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8.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0" windowWidth="20400" windowHeight="7155" firstSheet="34" activeTab="34"/>
  </bookViews>
  <sheets>
    <sheet name="Description" sheetId="5" r:id="rId1"/>
    <sheet name="DM_Sheet" sheetId="2" r:id="rId2"/>
    <sheet name="Durables" sheetId="4" r:id="rId3"/>
    <sheet name="DensityPlotHidden1" sheetId="51" state="hidden" r:id="rId4"/>
    <sheet name="HistogramPlotHidden1" sheetId="53" state="hidden" r:id="rId5"/>
    <sheet name="DensityPlotHidden2" sheetId="57" state="hidden" r:id="rId6"/>
    <sheet name="MatrixPlotHidden1" sheetId="59" state="hidden" r:id="rId7"/>
    <sheet name="BoxPlotHidden1" sheetId="61" state="hidden" r:id="rId8"/>
    <sheet name="Mod_data" sheetId="62" r:id="rId9"/>
    <sheet name="KMC_Output7" sheetId="80" r:id="rId10"/>
    <sheet name="KMC_Clusters7" sheetId="79" r:id="rId11"/>
    <sheet name="KMC_Output6" sheetId="78" r:id="rId12"/>
    <sheet name="KMC_Clusters6" sheetId="77" r:id="rId13"/>
    <sheet name="KMC_Output5" sheetId="74" r:id="rId14"/>
    <sheet name="KMC_Clusters5" sheetId="73" r:id="rId15"/>
    <sheet name="KMC_Output4" sheetId="72" r:id="rId16"/>
    <sheet name="KMC_Clusters4" sheetId="71" r:id="rId17"/>
    <sheet name="KMC_Output3" sheetId="70" r:id="rId18"/>
    <sheet name="KMC_Clusters3" sheetId="69" r:id="rId19"/>
    <sheet name="KMC_Output2" sheetId="68" r:id="rId20"/>
    <sheet name="KMC_Clusters2" sheetId="67" r:id="rId21"/>
    <sheet name="KMC_Output1" sheetId="66" r:id="rId22"/>
    <sheet name="KMC_Clusters1" sheetId="65" r:id="rId23"/>
    <sheet name="KMC_Output" sheetId="64" r:id="rId24"/>
    <sheet name="KMC_Clusters" sheetId="63" r:id="rId25"/>
    <sheet name="Results Data Sheet" sheetId="84" r:id="rId26"/>
    <sheet name="Data_Partition" sheetId="85" r:id="rId27"/>
    <sheet name="CT_Output" sheetId="107" r:id="rId28"/>
    <sheet name="CT_TrainingScore" sheetId="106" r:id="rId29"/>
    <sheet name="CT_ValidationScore" sheetId="105" r:id="rId30"/>
    <sheet name="CT_PruneLog" sheetId="104" r:id="rId31"/>
    <sheet name="CT_PruneTree" sheetId="103" r:id="rId32"/>
    <sheet name="CT_FullTree" sheetId="102" r:id="rId33"/>
    <sheet name="CT_TrainingLiftChart" sheetId="101" r:id="rId34"/>
    <sheet name="CT_ValidationLiftChart" sheetId="100" r:id="rId35"/>
    <sheet name="CT_Stored" sheetId="99" r:id="rId36"/>
    <sheet name="NNC_Output" sheetId="98" r:id="rId37"/>
    <sheet name="NNC_TrainingScore" sheetId="97" r:id="rId38"/>
    <sheet name="NNC_ValidationScore" sheetId="96" r:id="rId39"/>
    <sheet name="NNC_TrainLog" sheetId="95" r:id="rId40"/>
    <sheet name="NNC_TrainingLiftChart" sheetId="94" r:id="rId41"/>
    <sheet name="NNC_ValidationLiftChart" sheetId="93" r:id="rId42"/>
    <sheet name="NNC_Stored" sheetId="92" r:id="rId43"/>
    <sheet name="LR_Output" sheetId="91" r:id="rId44"/>
    <sheet name="LR_TrainingScore" sheetId="90" r:id="rId45"/>
    <sheet name="LR_ValidationScore" sheetId="89" r:id="rId46"/>
    <sheet name="LR_TrainingLiftChart" sheetId="88" r:id="rId47"/>
    <sheet name="LR_ValidationLiftChart" sheetId="87" r:id="rId48"/>
    <sheet name="LR_Stored" sheetId="86" r:id="rId49"/>
  </sheets>
  <externalReferences>
    <externalReference r:id="rId50"/>
  </externalReferences>
  <definedNames>
    <definedName name="_xlnm._FilterDatabase" localSheetId="1" hidden="1">DM_Sheet!$M$3:$O$603</definedName>
    <definedName name="xlm_20_1" localSheetId="8" hidden="1">"'{""wkbk"":""BathSoap.xlsx"",""wksheet"":""Mod_data"",""data_range"":""$A$1:$AU$601"",""has_header"":true,""input_cols"":[{""varName"":""No. of Brands""},{""varName"":""Brand Runs""},{""varName"":""Total Volume""},{""varName"":""No. of  Trans""},{""varName"":""Value""},{""varName"":""Avg. Pric"</definedName>
    <definedName name="xlm_20_2" localSheetId="8" hidden="1">"'e""},{""varName"":""Pur Vol No Promo - %""},{""varName"":""Pur Vol Promo 6 %""},{""varName"":""Pur Vol Other Promo %""},{""varName"":""Others 999""},{""varName"":""Max to one brand (derived)""},{""varName"":""Pr Cat 1""},{""varName"":""Pr Cat 2""},{""varName"":""Pr Cat 3""},{""varName"":"""</definedName>
    <definedName name="xlm_20_3" localSheetId="8" hidden="1">"'Pr Cat 4""},{""varName"":""PropCat 5""},{""varName"":""PropCat 14""}],""cat_cols"":[],""firstRow"":1,""rows"":600,""isPartitionSheet"":false,""clusteringTypeCode"":0,""normalizeData"":true,""numClusters"":4,""numIterations"":10,""startCode"":0,""setSeed"":true,""seedValue"":12345,""sho"</definedName>
    <definedName name="xlm_20_4" localSheetId="8" hidden="1">"'wDataSummary"":true,""showClusterDistances"":true}"</definedName>
    <definedName name="xlm_600_1" localSheetId="26" hidden="1">"'{""wkbk"":""BathSoap.xlsx"",""wksheet"":""Data_Partition"",""data_range"":"""",""has_header"":true,""cat_cols"":[],""firstRow"":-1,""rows"":600,""train_rows"":360,""validation_rows"":240,""test_rows"":0,""trainingDataRange"":""$B$21:$AX$380"",""validationDataRange"":""$B$381:$AX$620"",""a"</definedName>
    <definedName name="xlm_600_2" localSheetId="26" hidden="1">"'llDataRange"":""$B$20:$AX$620"",""isPartitionSheet"":true,""numOutputClasses"":2,""useSuccessClass"":true,""successClass"":""2"",""successCutoffProb"":0.5,""partitionData"":false,""newDataDatabase"":false,""newDataWorksheet"":false,""normalizeInput"":true,""useTreeLimitType"":fa"</definedName>
    <definedName name="xlm_600_3" localSheetId="26" hidden="1">"'lse,""useMinTermNodesRecs"":true,""minRecsInTermNode"":2,""pruneTree"":true,""priorClassProbabilityCode"":0,""maxTreeDisplayLevels"":5,""fullTree"":true,""bestPrunedTree"":true,""minErrorTree"":false,""userSpecDecisionNodes"":false,""trainDetailRpt"":true,""trainSummaryRpt"":"</definedName>
    <definedName name="xlm_600_4" localSheetId="26" hidden="1">"'true,""trainLiftChart"":true,""trainROCCurve"":true,""validationDetailRpt"":true,""validationSummaryRpt"":true,""validationLiftChart"":true,""validROCCurve"":true,""testDetailRpt"":false,""testSummaryRpt"":false,""testLiftChart"":false,""testROCCurve"":false}"</definedName>
    <definedName name="xlm_603_1" localSheetId="26" hidden="1">"'{""wkbk"":""BathSoap.xlsx"",""wksheet"":""Data_Partition"",""data_range"":"""",""has_header"":true,""cat_cols"":[],""firstRow"":-1,""rows"":600,""train_rows"":360,""validation_rows"":240,""test_rows"":0,""trainingDataRange"":""$B$21:$AX$380"",""validationDataRange"":""$B$381:$AX$620"",""a"</definedName>
    <definedName name="xlm_603_2" localSheetId="26" hidden="1">"'llDataRange"":""$B$20:$AX$620"",""isPartitionSheet"":true,""numOutputClasses"":2,""useSuccessClass"":true,""successClass"":""2"",""successCutoffProb"":0.5,""partitionData"":false,""newDataDatabase"":false,""newDataWorksheet"":false,""varSelectionOnly"":false,""forceConstTermToZ"</definedName>
    <definedName name="xlm_603_3" localSheetId="26" hidden="1">"'ero"":false,""setOddsConfidenceLevel"":true,""oddsConfidenceLevel"":95,""maxNumIterations"":50,""initialMarquardtFactor"":1,""performCollinearityDiags"":false,""perfBestSubsetSel"":false,""outputTrainDataCovarMatrixOfCoeffs"":false,""outputTrainDataResiduals"":false,""tra"</definedName>
    <definedName name="xlm_603_4" localSheetId="26" hidden="1">"'inDetailRpt"":true,""trainSummaryRpt"":true,""trainLiftChart"":true,""trainROCCurve"":true,""validationDetailRpt"":true,""validationSummaryRpt"":true,""validationLiftChart"":true,""validROCCurve"":true,""testDetailRpt"":false,""testSummaryRpt"":false,""testLiftChart"":false,"</definedName>
    <definedName name="xlm_603_5" localSheetId="26" hidden="1">"'""testROCCurve"":false}"</definedName>
    <definedName name="xlm_605_1" localSheetId="26" hidden="1">"'{""wkbk"":""BathSoap.xlsx"",""wksheet"":""Data_Partition"",""data_range"":"""",""has_header"":true,""cat_cols"":[],""firstRow"":-1,""rows"":600,""train_rows"":360,""validation_rows"":240,""test_rows"":0,""trainingDataRange"":""$B$21:$AX$380"",""validationDataRange"":""$B$381:$AX$620"",""a"</definedName>
    <definedName name="xlm_605_2" localSheetId="26" hidden="1">"'llDataRange"":""$B$20:$AX$620"",""isPartitionSheet"":true,""numOutputClasses"":2,""useSuccessClass"":true,""successClass"":""2"",""successCutoffProb"":0.5,""partitionData"":false,""newDataDatabase"":false,""newDataWorksheet"":false,""normalizeInput"":true,""neuronWeightSeed"":12"</definedName>
    <definedName name="xlm_605_3" localSheetId="26" hidden="1">"'345,""networkArchCode"":2,""layerNodes"":[25,null,null,null],""numHiddenLayers"":1,""numEpochs"":30,""errorTolerance"":0.01,""weightDecayTraining"":0,""gradientDescentStepSize"":0.1,""weightChangeMomentum"":0.6,""hiddenLayerSigmoidCode"":1,""outputLayerSigmoidCode"":1,""trai"</definedName>
    <definedName name="xlm_605_4" localSheetId="26" hidden="1">"'nDetailRpt"":true,""trainSummaryRpt"":true,""trainLiftChart"":true,""trainROCCurve"":true,""validationDetailRpt"":true,""validationSummaryRpt"":true,""validationLiftChart"":true,""validROCCurve"":true,""testDetailRpt"":false,""testSummaryRpt"":false,""testLiftChart"":false,"""</definedName>
    <definedName name="xlm_605_5" localSheetId="26" hidden="1">"'testROCCurve"":false}"</definedName>
    <definedName name="xlm_90_1" localSheetId="25" hidden="1">"'{""wkbk"":""BathSoap.xlsx"",""wksheet"":""Results Data Sheet"",""data_range"":""$A$1:$AW$601"",""has_header"":true,""input_cols"":[{""varName"":""Cluster case after clustering""},{""varName"":""Cluster from KM7""},{""varName"":""Member id""},{""varName"":""SEC""},{""varName"":""FEH""},{""va"</definedName>
    <definedName name="xlm_90_2" localSheetId="25" hidden="1">"'rName"":""MT""},{""varName"":""SEX""},{""varName"":""AGE""},{""varName"":""EDU""},{""varName"":""HS""},{""varName"":""CHILD""},{""varName"":""CS""},{""varName"":""Affluence Index""},{""varName"":""No. of Brands""},{""varName"":""Brand Runs""},{""varName"":""Total Volume""},{""varName"":""No. of  Tra"</definedName>
    <definedName name="xlm_90_3" localSheetId="25" hidden="1">"'ns""},{""varName"":""Value""},{""varName"":""Trans / Brand Runs""},{""varName"":""Vol/Tran""},{""varName"":""Avg. Price""},{""varName"":""Pur Vol No Promo - %""},{""varName"":""Pur Vol Promo 6 %""},{""varName"":""Pur Vol Other Promo %""},{""varName"":""Br. Cd. 57, 144""},{""varName"":""Br."</definedName>
    <definedName name="xlm_90_4" localSheetId="25" hidden="1">"' Cd. 55""},{""varName"":""Br. Cd. 272""},{""varName"":""Br. Cd. 286""},{""varName"":""Br. Cd. 24""},{""varName"":""Br. Cd. 481""},{""varName"":""Br. Cd. 352""},{""varName"":""Br. Cd. 5""},{""varName"":""Others 999""},{""varName"":""Max to one brand (derived)""},{""varName"":""Pr Cat 1""},{"""</definedName>
    <definedName name="xlm_90_5" localSheetId="25" hidden="1">"'varName"":""Pr Cat 2""},{""varName"":""Pr Cat 3""},{""varName"":""Pr Cat 4""},{""varName"":""PropCat 5""},{""varName"":""PropCat 6""},{""varName"":""PropCat 7""},{""varName"":""PropCat 8""},{""varName"":""PropCat 9""},{""varName"":""PropCat 10""},{""varName"":""PropCat 11""},{""varName"":""PropC"</definedName>
    <definedName name="xlm_90_6" localSheetId="25" hidden="1">"'at 12""},{""varName"":""PropCat 13""},{""varName"":""PropCat 14""},{""varName"":""PropCat 15""}],""cat_cols"":[],""firstRow"":1,""rows"":600,""isPartitionSheet"":false,""usePartitionVar"":false,""partitionVar"":null,""useRandomRows"":true,""partitionCode"":0,""setSeed"":true,""seedValu"</definedName>
    <definedName name="xlm_90_7" localSheetId="25" hidden="1">"'e"":12345,""trainPct"":60,""validationPct"":40,""testPct"":0}"</definedName>
    <definedName name="xlm_clnc_1" localSheetId="26" hidden="1">"'{""input_cols"":[{""varName"":""SEC""},{""varName"":""FEH""},{""varName"":""MT""},{""varName"":""SEX""},{""varName"":""AGE""},{""varName"":""EDU""},{""varName"":""HS""},{""varName"":""CHILD""},{""varName"":""CS""},{""varName"":""Affluence Index""}],""output_var"":{""varName"":""Cluster case after clu"</definedName>
    <definedName name="xlm_clnc_2" localSheetId="26" hidden="1">"'stering""}}"</definedName>
    <definedName name="xlm_OP_DA">[1]Templates!#REF!</definedName>
    <definedName name="xlm_OP_HC">[1]Templates!#REF!</definedName>
    <definedName name="xlm_OP_KM">[1]Templates!#REF!</definedName>
    <definedName name="xlm_OP_KNNC">[1]Templates!#REF!</definedName>
    <definedName name="xlm_OP_KNNP">[1]Templates!#REF!</definedName>
    <definedName name="xlm_OP_LR">[1]Templates!#REF!</definedName>
    <definedName name="xlm_OP_MLR">[1]Templates!#REF!</definedName>
    <definedName name="xlm_OP_NB">[1]Templates!#REF!</definedName>
    <definedName name="xlm_OP_NNC">[1]Templates!#REF!</definedName>
    <definedName name="xlm_OP_NNP">[1]Templates!#REF!</definedName>
    <definedName name="xlm_OP_PCA">[1]Templates!#REF!</definedName>
    <definedName name="xlm_PT_BT">[1]Templates!#REF!</definedName>
    <definedName name="xlm_PT_CHC">[1]Templates!#REF!</definedName>
    <definedName name="xlm_PT_CHL">[1]Templates!#REF!</definedName>
    <definedName name="xlm_PT_CHR">[1]Templates!#REF!</definedName>
    <definedName name="xlm_PT_CHRT">[1]Templates!#REF!</definedName>
    <definedName name="xlm_PT_MT">[1]Templates!#REF!</definedName>
    <definedName name="xlm_PT_RHC">[1]Templates!#REF!</definedName>
    <definedName name="xlm_PT_RHL">[1]Templates!#REF!</definedName>
    <definedName name="xlm_PT_RHR">[1]Templates!#REF!</definedName>
    <definedName name="xlm_PT_TVL">[1]Templates!#REF!</definedName>
    <definedName name="xlm_PT_TVR">[1]Templates!#REF!</definedName>
    <definedName name="XLMFullModelDefinition" localSheetId="48" hidden="1">"A2:O12"</definedName>
    <definedName name="XLMFullModelDefinition" localSheetId="42" hidden="1">"A2:AC43"</definedName>
    <definedName name="XLMFullModelDefinitionBestPruned" localSheetId="35" hidden="1">"B271:Q291"</definedName>
    <definedName name="XLMFullModelDefinitionFullGrown" localSheetId="35" hidden="1">"B3:Q268"</definedName>
    <definedName name="XLMModelDefinition" localSheetId="48" hidden="1">"A2:B12"</definedName>
    <definedName name="XLMModelDefinition" localSheetId="42" hidden="1">"A2:B19"</definedName>
    <definedName name="XLMModelDefinitionBestPruned" localSheetId="35" hidden="1">"B271:C291"</definedName>
    <definedName name="XLMModelDefinitionFullGrown" localSheetId="35" hidden="1">"B3:C23"</definedName>
    <definedName name="XLMModelInputVars" localSheetId="48" hidden="1">"E5:N5"</definedName>
    <definedName name="XLMModelInputVars" localSheetId="42" hidden="1">"D4:M4"</definedName>
    <definedName name="XLMModelInputVarsBestPruned" localSheetId="35" hidden="1">"G284:P284"</definedName>
    <definedName name="XLMModelInputVarsFullGrown" localSheetId="35" hidden="1">"G265:P265"</definedName>
    <definedName name="XLMModelInputVarsRole" localSheetId="48" hidden="1">"E7:O7"</definedName>
    <definedName name="XLMModelInputVarsRole" localSheetId="42" hidden="1">"D6:N6"</definedName>
    <definedName name="XLMModelInputVarsRoleBestPruned" localSheetId="35" hidden="1">"G285:Q285"</definedName>
    <definedName name="XLMModelInputVarsRoleFullGrown" localSheetId="35" hidden="1">"G266:Q266"</definedName>
    <definedName name="XLMModelInputVarsType" localSheetId="48" hidden="1">"E8:O8"</definedName>
    <definedName name="XLMModelInputVarsType" localSheetId="42" hidden="1">"D7:M7"</definedName>
    <definedName name="XLMModelTypeId" localSheetId="35" hidden="1">11</definedName>
    <definedName name="XLMModelTypeId" localSheetId="48" hidden="1">9</definedName>
    <definedName name="XLMModelTypeId" localSheetId="42" hidden="1">13</definedName>
    <definedName name="XLMPartitionAllData" localSheetId="26" hidden="1">"$B$20:$AX$620"</definedName>
    <definedName name="XLMPartitionTrainingData" localSheetId="26" hidden="1">"$B$21:$AX$380"</definedName>
    <definedName name="XLMPartitionType" localSheetId="26" hidden="1">0</definedName>
    <definedName name="XLMPartitionValidationData" localSheetId="26" hidden="1">"$B$381:$AX$620"</definedName>
    <definedName name="XLMPartitionVariableNames" localSheetId="26" hidden="1">"$E$11:$BA$11"</definedName>
  </definedNames>
  <calcPr calcId="145621"/>
</workbook>
</file>

<file path=xl/calcChain.xml><?xml version="1.0" encoding="utf-8"?>
<calcChain xmlns="http://schemas.openxmlformats.org/spreadsheetml/2006/main">
  <c r="BK360" i="107" l="1"/>
  <c r="BJ360" i="107"/>
  <c r="BI360" i="107"/>
  <c r="BJ359" i="107"/>
  <c r="BK359" i="107" s="1"/>
  <c r="BI359" i="107"/>
  <c r="BJ358" i="107"/>
  <c r="BI358" i="107"/>
  <c r="BJ357" i="107"/>
  <c r="BI357" i="107"/>
  <c r="BK357" i="107" s="1"/>
  <c r="BK356" i="107"/>
  <c r="BJ356" i="107"/>
  <c r="BI356" i="107"/>
  <c r="BJ355" i="107"/>
  <c r="BK355" i="107" s="1"/>
  <c r="BI355" i="107"/>
  <c r="BJ354" i="107"/>
  <c r="BI354" i="107"/>
  <c r="BJ353" i="107"/>
  <c r="BI353" i="107"/>
  <c r="BK353" i="107" s="1"/>
  <c r="BK352" i="107"/>
  <c r="BJ352" i="107"/>
  <c r="BI352" i="107"/>
  <c r="BJ351" i="107"/>
  <c r="BK351" i="107" s="1"/>
  <c r="BI351" i="107"/>
  <c r="BJ350" i="107"/>
  <c r="BI350" i="107"/>
  <c r="BJ349" i="107"/>
  <c r="BI349" i="107"/>
  <c r="BK349" i="107" s="1"/>
  <c r="BK348" i="107"/>
  <c r="BJ348" i="107"/>
  <c r="BI348" i="107"/>
  <c r="BJ347" i="107"/>
  <c r="BK347" i="107" s="1"/>
  <c r="BI347" i="107"/>
  <c r="BJ346" i="107"/>
  <c r="BI346" i="107"/>
  <c r="BJ345" i="107"/>
  <c r="BI345" i="107"/>
  <c r="BK345" i="107" s="1"/>
  <c r="BK344" i="107"/>
  <c r="BJ344" i="107"/>
  <c r="BI344" i="107"/>
  <c r="BJ343" i="107"/>
  <c r="BK343" i="107" s="1"/>
  <c r="BI343" i="107"/>
  <c r="BJ342" i="107"/>
  <c r="BI342" i="107"/>
  <c r="BJ341" i="107"/>
  <c r="BI341" i="107"/>
  <c r="BK341" i="107" s="1"/>
  <c r="BK340" i="107"/>
  <c r="BJ340" i="107"/>
  <c r="BI340" i="107"/>
  <c r="BJ339" i="107"/>
  <c r="BK339" i="107" s="1"/>
  <c r="BI339" i="107"/>
  <c r="BJ338" i="107"/>
  <c r="BI338" i="107"/>
  <c r="BJ337" i="107"/>
  <c r="BI337" i="107"/>
  <c r="BK337" i="107" s="1"/>
  <c r="BK336" i="107"/>
  <c r="BJ336" i="107"/>
  <c r="BI336" i="107"/>
  <c r="BJ335" i="107"/>
  <c r="BK335" i="107" s="1"/>
  <c r="BI335" i="107"/>
  <c r="BJ334" i="107"/>
  <c r="BI334" i="107"/>
  <c r="BK334" i="107" s="1"/>
  <c r="BJ333" i="107"/>
  <c r="BK333" i="107" s="1"/>
  <c r="BI333" i="107"/>
  <c r="BJ332" i="107"/>
  <c r="BI332" i="107"/>
  <c r="BK332" i="107" s="1"/>
  <c r="BK331" i="107"/>
  <c r="BJ331" i="107"/>
  <c r="BI331" i="107"/>
  <c r="BJ330" i="107"/>
  <c r="BK330" i="107" s="1"/>
  <c r="BI330" i="107"/>
  <c r="BJ329" i="107"/>
  <c r="BI329" i="107"/>
  <c r="BJ328" i="107"/>
  <c r="BI328" i="107"/>
  <c r="BK328" i="107" s="1"/>
  <c r="BK327" i="107"/>
  <c r="BJ327" i="107"/>
  <c r="BI327" i="107"/>
  <c r="BJ326" i="107"/>
  <c r="BK326" i="107" s="1"/>
  <c r="BI326" i="107"/>
  <c r="BJ325" i="107"/>
  <c r="BI325" i="107"/>
  <c r="BJ324" i="107"/>
  <c r="BI324" i="107"/>
  <c r="BK324" i="107" s="1"/>
  <c r="BK323" i="107"/>
  <c r="BJ323" i="107"/>
  <c r="BI323" i="107"/>
  <c r="BJ322" i="107"/>
  <c r="BK322" i="107" s="1"/>
  <c r="BI322" i="107"/>
  <c r="BJ321" i="107"/>
  <c r="BI321" i="107"/>
  <c r="BJ320" i="107"/>
  <c r="BI320" i="107"/>
  <c r="BK320" i="107" s="1"/>
  <c r="BK319" i="107"/>
  <c r="BJ319" i="107"/>
  <c r="BI319" i="107"/>
  <c r="BJ318" i="107"/>
  <c r="BK318" i="107" s="1"/>
  <c r="BI318" i="107"/>
  <c r="BJ317" i="107"/>
  <c r="BI317" i="107"/>
  <c r="BJ316" i="107"/>
  <c r="BI316" i="107"/>
  <c r="BK316" i="107" s="1"/>
  <c r="BK315" i="107"/>
  <c r="BJ315" i="107"/>
  <c r="BI315" i="107"/>
  <c r="BJ314" i="107"/>
  <c r="BK314" i="107" s="1"/>
  <c r="BI314" i="107"/>
  <c r="BJ313" i="107"/>
  <c r="BI313" i="107"/>
  <c r="BJ312" i="107"/>
  <c r="BI312" i="107"/>
  <c r="BK312" i="107" s="1"/>
  <c r="BK311" i="107"/>
  <c r="BJ311" i="107"/>
  <c r="BI311" i="107"/>
  <c r="BJ310" i="107"/>
  <c r="BK310" i="107" s="1"/>
  <c r="BI310" i="107"/>
  <c r="BJ309" i="107"/>
  <c r="BI309" i="107"/>
  <c r="BJ308" i="107"/>
  <c r="BI308" i="107"/>
  <c r="BK308" i="107" s="1"/>
  <c r="BK307" i="107"/>
  <c r="BJ307" i="107"/>
  <c r="BI307" i="107"/>
  <c r="BJ306" i="107"/>
  <c r="BK306" i="107" s="1"/>
  <c r="BI306" i="107"/>
  <c r="BJ305" i="107"/>
  <c r="BI305" i="107"/>
  <c r="BJ304" i="107"/>
  <c r="BI304" i="107"/>
  <c r="BK304" i="107" s="1"/>
  <c r="BK303" i="107"/>
  <c r="BJ303" i="107"/>
  <c r="BI303" i="107"/>
  <c r="BJ302" i="107"/>
  <c r="BK302" i="107" s="1"/>
  <c r="BI302" i="107"/>
  <c r="BJ301" i="107"/>
  <c r="BI301" i="107"/>
  <c r="BJ300" i="107"/>
  <c r="BI300" i="107"/>
  <c r="BK300" i="107" s="1"/>
  <c r="BK299" i="107"/>
  <c r="BJ299" i="107"/>
  <c r="BI299" i="107"/>
  <c r="BJ298" i="107"/>
  <c r="BK298" i="107" s="1"/>
  <c r="BI298" i="107"/>
  <c r="BJ297" i="107"/>
  <c r="BI297" i="107"/>
  <c r="BJ296" i="107"/>
  <c r="BI296" i="107"/>
  <c r="BK296" i="107" s="1"/>
  <c r="BK295" i="107"/>
  <c r="BJ295" i="107"/>
  <c r="BI295" i="107"/>
  <c r="BJ294" i="107"/>
  <c r="BK294" i="107" s="1"/>
  <c r="BI294" i="107"/>
  <c r="BJ293" i="107"/>
  <c r="BI293" i="107"/>
  <c r="BJ292" i="107"/>
  <c r="BI292" i="107"/>
  <c r="BK292" i="107" s="1"/>
  <c r="BK291" i="107"/>
  <c r="BJ291" i="107"/>
  <c r="BI291" i="107"/>
  <c r="BJ290" i="107"/>
  <c r="BK290" i="107" s="1"/>
  <c r="BI290" i="107"/>
  <c r="BJ289" i="107"/>
  <c r="BI289" i="107"/>
  <c r="BJ288" i="107"/>
  <c r="BI288" i="107"/>
  <c r="BK288" i="107" s="1"/>
  <c r="BK287" i="107"/>
  <c r="BJ287" i="107"/>
  <c r="BI287" i="107"/>
  <c r="BJ286" i="107"/>
  <c r="BK286" i="107" s="1"/>
  <c r="BI286" i="107"/>
  <c r="BJ285" i="107"/>
  <c r="BI285" i="107"/>
  <c r="BJ284" i="107"/>
  <c r="BI284" i="107"/>
  <c r="BK284" i="107" s="1"/>
  <c r="BK283" i="107"/>
  <c r="BJ283" i="107"/>
  <c r="BI283" i="107"/>
  <c r="BJ282" i="107"/>
  <c r="BK282" i="107" s="1"/>
  <c r="BI282" i="107"/>
  <c r="BJ281" i="107"/>
  <c r="BI281" i="107"/>
  <c r="BJ280" i="107"/>
  <c r="BI280" i="107"/>
  <c r="BK280" i="107" s="1"/>
  <c r="BK279" i="107"/>
  <c r="BJ279" i="107"/>
  <c r="BI279" i="107"/>
  <c r="BJ278" i="107"/>
  <c r="BK278" i="107" s="1"/>
  <c r="BI278" i="107"/>
  <c r="BJ277" i="107"/>
  <c r="BI277" i="107"/>
  <c r="BJ276" i="107"/>
  <c r="BI276" i="107"/>
  <c r="BK276" i="107" s="1"/>
  <c r="BK275" i="107"/>
  <c r="BJ275" i="107"/>
  <c r="BI275" i="107"/>
  <c r="BJ274" i="107"/>
  <c r="BK274" i="107" s="1"/>
  <c r="BI274" i="107"/>
  <c r="BJ273" i="107"/>
  <c r="BI273" i="107"/>
  <c r="BJ272" i="107"/>
  <c r="BI272" i="107"/>
  <c r="BK272" i="107" s="1"/>
  <c r="BK271" i="107"/>
  <c r="BJ271" i="107"/>
  <c r="BI271" i="107"/>
  <c r="BJ270" i="107"/>
  <c r="BK270" i="107" s="1"/>
  <c r="BI270" i="107"/>
  <c r="BJ269" i="107"/>
  <c r="BI269" i="107"/>
  <c r="BJ268" i="107"/>
  <c r="BI268" i="107"/>
  <c r="BK268" i="107" s="1"/>
  <c r="BK267" i="107"/>
  <c r="BJ267" i="107"/>
  <c r="BI267" i="107"/>
  <c r="BJ266" i="107"/>
  <c r="BK266" i="107" s="1"/>
  <c r="BI266" i="107"/>
  <c r="BJ265" i="107"/>
  <c r="BI265" i="107"/>
  <c r="BJ264" i="107"/>
  <c r="BI264" i="107"/>
  <c r="BK264" i="107" s="1"/>
  <c r="BK263" i="107"/>
  <c r="BJ263" i="107"/>
  <c r="BI263" i="107"/>
  <c r="BJ262" i="107"/>
  <c r="BK262" i="107" s="1"/>
  <c r="BI262" i="107"/>
  <c r="BJ261" i="107"/>
  <c r="BI261" i="107"/>
  <c r="BJ260" i="107"/>
  <c r="BI260" i="107"/>
  <c r="BK260" i="107" s="1"/>
  <c r="BK259" i="107"/>
  <c r="BJ259" i="107"/>
  <c r="BI259" i="107"/>
  <c r="BJ258" i="107"/>
  <c r="BK258" i="107" s="1"/>
  <c r="BI258" i="107"/>
  <c r="BJ257" i="107"/>
  <c r="BI257" i="107"/>
  <c r="BJ256" i="107"/>
  <c r="BI256" i="107"/>
  <c r="BK256" i="107" s="1"/>
  <c r="BK255" i="107"/>
  <c r="BJ255" i="107"/>
  <c r="BI255" i="107"/>
  <c r="BJ254" i="107"/>
  <c r="BK254" i="107" s="1"/>
  <c r="BI254" i="107"/>
  <c r="BJ253" i="107"/>
  <c r="BI253" i="107"/>
  <c r="BJ252" i="107"/>
  <c r="BI252" i="107"/>
  <c r="BK252" i="107" s="1"/>
  <c r="BK251" i="107"/>
  <c r="BJ251" i="107"/>
  <c r="BI251" i="107"/>
  <c r="BJ250" i="107"/>
  <c r="BK250" i="107" s="1"/>
  <c r="BI250" i="107"/>
  <c r="BJ249" i="107"/>
  <c r="BI249" i="107"/>
  <c r="BJ248" i="107"/>
  <c r="BI248" i="107"/>
  <c r="BK248" i="107" s="1"/>
  <c r="BK247" i="107"/>
  <c r="BJ247" i="107"/>
  <c r="BI247" i="107"/>
  <c r="BJ246" i="107"/>
  <c r="BK246" i="107" s="1"/>
  <c r="BI246" i="107"/>
  <c r="BJ245" i="107"/>
  <c r="BI245" i="107"/>
  <c r="BJ244" i="107"/>
  <c r="BI244" i="107"/>
  <c r="BK244" i="107" s="1"/>
  <c r="BK243" i="107"/>
  <c r="BJ243" i="107"/>
  <c r="BI243" i="107"/>
  <c r="BJ242" i="107"/>
  <c r="BK242" i="107" s="1"/>
  <c r="BI242" i="107"/>
  <c r="BJ241" i="107"/>
  <c r="BI241" i="107"/>
  <c r="BO240" i="107"/>
  <c r="BN240" i="107"/>
  <c r="BP240" i="107" s="1"/>
  <c r="BK240" i="107"/>
  <c r="BJ240" i="107"/>
  <c r="BI240" i="107"/>
  <c r="BO239" i="107"/>
  <c r="BP239" i="107" s="1"/>
  <c r="BN239" i="107"/>
  <c r="BJ239" i="107"/>
  <c r="BI239" i="107"/>
  <c r="BO238" i="107"/>
  <c r="BN238" i="107"/>
  <c r="BP238" i="107" s="1"/>
  <c r="BK238" i="107"/>
  <c r="BJ238" i="107"/>
  <c r="BI238" i="107"/>
  <c r="BO237" i="107"/>
  <c r="BP237" i="107" s="1"/>
  <c r="BN237" i="107"/>
  <c r="BJ237" i="107"/>
  <c r="BI237" i="107"/>
  <c r="BO236" i="107"/>
  <c r="BN236" i="107"/>
  <c r="BP236" i="107" s="1"/>
  <c r="BK236" i="107"/>
  <c r="BJ236" i="107"/>
  <c r="BI236" i="107"/>
  <c r="BO235" i="107"/>
  <c r="BP235" i="107" s="1"/>
  <c r="BN235" i="107"/>
  <c r="BJ235" i="107"/>
  <c r="BI235" i="107"/>
  <c r="BO234" i="107"/>
  <c r="BN234" i="107"/>
  <c r="BP234" i="107" s="1"/>
  <c r="BK234" i="107"/>
  <c r="BJ234" i="107"/>
  <c r="BI234" i="107"/>
  <c r="BO233" i="107"/>
  <c r="BP233" i="107" s="1"/>
  <c r="BN233" i="107"/>
  <c r="BJ233" i="107"/>
  <c r="BI233" i="107"/>
  <c r="BO232" i="107"/>
  <c r="BN232" i="107"/>
  <c r="BP232" i="107" s="1"/>
  <c r="BK232" i="107"/>
  <c r="BJ232" i="107"/>
  <c r="BI232" i="107"/>
  <c r="BO231" i="107"/>
  <c r="BP231" i="107" s="1"/>
  <c r="BN231" i="107"/>
  <c r="BJ231" i="107"/>
  <c r="BI231" i="107"/>
  <c r="BO230" i="107"/>
  <c r="BN230" i="107"/>
  <c r="BP230" i="107" s="1"/>
  <c r="BK230" i="107"/>
  <c r="BJ230" i="107"/>
  <c r="BI230" i="107"/>
  <c r="BO229" i="107"/>
  <c r="BP229" i="107" s="1"/>
  <c r="BN229" i="107"/>
  <c r="BJ229" i="107"/>
  <c r="BI229" i="107"/>
  <c r="BO228" i="107"/>
  <c r="BN228" i="107"/>
  <c r="BP228" i="107" s="1"/>
  <c r="BK228" i="107"/>
  <c r="BJ228" i="107"/>
  <c r="BI228" i="107"/>
  <c r="BO227" i="107"/>
  <c r="BP227" i="107" s="1"/>
  <c r="BN227" i="107"/>
  <c r="BJ227" i="107"/>
  <c r="BI227" i="107"/>
  <c r="BO226" i="107"/>
  <c r="BN226" i="107"/>
  <c r="BP226" i="107" s="1"/>
  <c r="BK226" i="107"/>
  <c r="BJ226" i="107"/>
  <c r="BI226" i="107"/>
  <c r="BO225" i="107"/>
  <c r="BP225" i="107" s="1"/>
  <c r="BN225" i="107"/>
  <c r="BJ225" i="107"/>
  <c r="BI225" i="107"/>
  <c r="BO224" i="107"/>
  <c r="BN224" i="107"/>
  <c r="BP224" i="107" s="1"/>
  <c r="BK224" i="107"/>
  <c r="BJ224" i="107"/>
  <c r="BI224" i="107"/>
  <c r="BO223" i="107"/>
  <c r="BP223" i="107" s="1"/>
  <c r="BN223" i="107"/>
  <c r="BJ223" i="107"/>
  <c r="BI223" i="107"/>
  <c r="BO222" i="107"/>
  <c r="BN222" i="107"/>
  <c r="BP222" i="107" s="1"/>
  <c r="BK222" i="107"/>
  <c r="BJ222" i="107"/>
  <c r="BI222" i="107"/>
  <c r="BO221" i="107"/>
  <c r="BP221" i="107" s="1"/>
  <c r="BN221" i="107"/>
  <c r="BJ221" i="107"/>
  <c r="BI221" i="107"/>
  <c r="BO220" i="107"/>
  <c r="BN220" i="107"/>
  <c r="BP220" i="107" s="1"/>
  <c r="BK220" i="107"/>
  <c r="BJ220" i="107"/>
  <c r="BI220" i="107"/>
  <c r="BO219" i="107"/>
  <c r="BP219" i="107" s="1"/>
  <c r="BN219" i="107"/>
  <c r="BJ219" i="107"/>
  <c r="BI219" i="107"/>
  <c r="BO218" i="107"/>
  <c r="BN218" i="107"/>
  <c r="BP218" i="107" s="1"/>
  <c r="BK218" i="107"/>
  <c r="BJ218" i="107"/>
  <c r="BI218" i="107"/>
  <c r="BO217" i="107"/>
  <c r="BP217" i="107" s="1"/>
  <c r="BN217" i="107"/>
  <c r="BJ217" i="107"/>
  <c r="BI217" i="107"/>
  <c r="BO216" i="107"/>
  <c r="BN216" i="107"/>
  <c r="BP216" i="107" s="1"/>
  <c r="BK216" i="107"/>
  <c r="BJ216" i="107"/>
  <c r="BI216" i="107"/>
  <c r="BO215" i="107"/>
  <c r="BP215" i="107" s="1"/>
  <c r="BN215" i="107"/>
  <c r="BJ215" i="107"/>
  <c r="BI215" i="107"/>
  <c r="BO214" i="107"/>
  <c r="BN214" i="107"/>
  <c r="BP214" i="107" s="1"/>
  <c r="BK214" i="107"/>
  <c r="BJ214" i="107"/>
  <c r="BI214" i="107"/>
  <c r="BO213" i="107"/>
  <c r="BP213" i="107" s="1"/>
  <c r="BN213" i="107"/>
  <c r="BJ213" i="107"/>
  <c r="BI213" i="107"/>
  <c r="BO212" i="107"/>
  <c r="BN212" i="107"/>
  <c r="BP212" i="107" s="1"/>
  <c r="BK212" i="107"/>
  <c r="BJ212" i="107"/>
  <c r="BI212" i="107"/>
  <c r="BO211" i="107"/>
  <c r="BP211" i="107" s="1"/>
  <c r="BN211" i="107"/>
  <c r="BJ211" i="107"/>
  <c r="BI211" i="107"/>
  <c r="BO210" i="107"/>
  <c r="BN210" i="107"/>
  <c r="BP210" i="107" s="1"/>
  <c r="BK210" i="107"/>
  <c r="BJ210" i="107"/>
  <c r="BI210" i="107"/>
  <c r="BO209" i="107"/>
  <c r="BP209" i="107" s="1"/>
  <c r="BN209" i="107"/>
  <c r="BJ209" i="107"/>
  <c r="BI209" i="107"/>
  <c r="BO208" i="107"/>
  <c r="BN208" i="107"/>
  <c r="BP208" i="107" s="1"/>
  <c r="BK208" i="107"/>
  <c r="BJ208" i="107"/>
  <c r="BI208" i="107"/>
  <c r="BO207" i="107"/>
  <c r="BP207" i="107" s="1"/>
  <c r="BN207" i="107"/>
  <c r="BJ207" i="107"/>
  <c r="BI207" i="107"/>
  <c r="BO206" i="107"/>
  <c r="BN206" i="107"/>
  <c r="BP206" i="107" s="1"/>
  <c r="BK206" i="107"/>
  <c r="BJ206" i="107"/>
  <c r="BI206" i="107"/>
  <c r="BO205" i="107"/>
  <c r="BP205" i="107" s="1"/>
  <c r="BN205" i="107"/>
  <c r="BJ205" i="107"/>
  <c r="BI205" i="107"/>
  <c r="BO204" i="107"/>
  <c r="BN204" i="107"/>
  <c r="BP204" i="107" s="1"/>
  <c r="BK204" i="107"/>
  <c r="BJ204" i="107"/>
  <c r="BI204" i="107"/>
  <c r="BO203" i="107"/>
  <c r="BP203" i="107" s="1"/>
  <c r="BN203" i="107"/>
  <c r="BJ203" i="107"/>
  <c r="BI203" i="107"/>
  <c r="BO202" i="107"/>
  <c r="BN202" i="107"/>
  <c r="BP202" i="107" s="1"/>
  <c r="BK202" i="107"/>
  <c r="BJ202" i="107"/>
  <c r="BI202" i="107"/>
  <c r="BO201" i="107"/>
  <c r="BP201" i="107" s="1"/>
  <c r="BN201" i="107"/>
  <c r="BJ201" i="107"/>
  <c r="BI201" i="107"/>
  <c r="BO200" i="107"/>
  <c r="BN200" i="107"/>
  <c r="BP200" i="107" s="1"/>
  <c r="BK200" i="107"/>
  <c r="BJ200" i="107"/>
  <c r="BI200" i="107"/>
  <c r="BO199" i="107"/>
  <c r="BP199" i="107" s="1"/>
  <c r="BN199" i="107"/>
  <c r="BJ199" i="107"/>
  <c r="BI199" i="107"/>
  <c r="BO198" i="107"/>
  <c r="BN198" i="107"/>
  <c r="BP198" i="107" s="1"/>
  <c r="BK198" i="107"/>
  <c r="BJ198" i="107"/>
  <c r="BI198" i="107"/>
  <c r="BO197" i="107"/>
  <c r="BP197" i="107" s="1"/>
  <c r="BN197" i="107"/>
  <c r="BJ197" i="107"/>
  <c r="BI197" i="107"/>
  <c r="BO196" i="107"/>
  <c r="BN196" i="107"/>
  <c r="BP196" i="107" s="1"/>
  <c r="BK196" i="107"/>
  <c r="BJ196" i="107"/>
  <c r="BI196" i="107"/>
  <c r="BO195" i="107"/>
  <c r="BP195" i="107" s="1"/>
  <c r="BN195" i="107"/>
  <c r="BJ195" i="107"/>
  <c r="BI195" i="107"/>
  <c r="BO194" i="107"/>
  <c r="BN194" i="107"/>
  <c r="BP194" i="107" s="1"/>
  <c r="BK194" i="107"/>
  <c r="BJ194" i="107"/>
  <c r="BI194" i="107"/>
  <c r="BO193" i="107"/>
  <c r="BP193" i="107" s="1"/>
  <c r="BN193" i="107"/>
  <c r="BJ193" i="107"/>
  <c r="BI193" i="107"/>
  <c r="BO192" i="107"/>
  <c r="BN192" i="107"/>
  <c r="BP192" i="107" s="1"/>
  <c r="BK192" i="107"/>
  <c r="BJ192" i="107"/>
  <c r="BI192" i="107"/>
  <c r="BO191" i="107"/>
  <c r="BP191" i="107" s="1"/>
  <c r="BN191" i="107"/>
  <c r="BJ191" i="107"/>
  <c r="BI191" i="107"/>
  <c r="BO190" i="107"/>
  <c r="BN190" i="107"/>
  <c r="BP190" i="107" s="1"/>
  <c r="BK190" i="107"/>
  <c r="BJ190" i="107"/>
  <c r="BI190" i="107"/>
  <c r="BO189" i="107"/>
  <c r="BP189" i="107" s="1"/>
  <c r="BN189" i="107"/>
  <c r="BJ189" i="107"/>
  <c r="BI189" i="107"/>
  <c r="BO188" i="107"/>
  <c r="BN188" i="107"/>
  <c r="BP188" i="107" s="1"/>
  <c r="BK188" i="107"/>
  <c r="BJ188" i="107"/>
  <c r="BI188" i="107"/>
  <c r="BO187" i="107"/>
  <c r="BP187" i="107" s="1"/>
  <c r="BN187" i="107"/>
  <c r="BJ187" i="107"/>
  <c r="BI187" i="107"/>
  <c r="BO186" i="107"/>
  <c r="BN186" i="107"/>
  <c r="BP186" i="107" s="1"/>
  <c r="BK186" i="107"/>
  <c r="BJ186" i="107"/>
  <c r="BI186" i="107"/>
  <c r="BO185" i="107"/>
  <c r="BP185" i="107" s="1"/>
  <c r="BN185" i="107"/>
  <c r="BJ185" i="107"/>
  <c r="BI185" i="107"/>
  <c r="BO184" i="107"/>
  <c r="BN184" i="107"/>
  <c r="BP184" i="107" s="1"/>
  <c r="BK184" i="107"/>
  <c r="BJ184" i="107"/>
  <c r="BI184" i="107"/>
  <c r="BO183" i="107"/>
  <c r="BP183" i="107" s="1"/>
  <c r="BN183" i="107"/>
  <c r="BJ183" i="107"/>
  <c r="BI183" i="107"/>
  <c r="BO182" i="107"/>
  <c r="BN182" i="107"/>
  <c r="BP182" i="107" s="1"/>
  <c r="BK182" i="107"/>
  <c r="BJ182" i="107"/>
  <c r="BI182" i="107"/>
  <c r="BO181" i="107"/>
  <c r="BP181" i="107" s="1"/>
  <c r="BN181" i="107"/>
  <c r="BJ181" i="107"/>
  <c r="BI181" i="107"/>
  <c r="BO180" i="107"/>
  <c r="BN180" i="107"/>
  <c r="BP180" i="107" s="1"/>
  <c r="BK180" i="107"/>
  <c r="BJ180" i="107"/>
  <c r="BI180" i="107"/>
  <c r="BO179" i="107"/>
  <c r="BP179" i="107" s="1"/>
  <c r="BN179" i="107"/>
  <c r="BJ179" i="107"/>
  <c r="BI179" i="107"/>
  <c r="BO178" i="107"/>
  <c r="BN178" i="107"/>
  <c r="BP178" i="107" s="1"/>
  <c r="BK178" i="107"/>
  <c r="BJ178" i="107"/>
  <c r="BI178" i="107"/>
  <c r="BO177" i="107"/>
  <c r="BP177" i="107" s="1"/>
  <c r="BN177" i="107"/>
  <c r="BJ177" i="107"/>
  <c r="BI177" i="107"/>
  <c r="BO176" i="107"/>
  <c r="BN176" i="107"/>
  <c r="BP176" i="107" s="1"/>
  <c r="BK176" i="107"/>
  <c r="BJ176" i="107"/>
  <c r="BI176" i="107"/>
  <c r="BO175" i="107"/>
  <c r="BP175" i="107" s="1"/>
  <c r="BN175" i="107"/>
  <c r="BJ175" i="107"/>
  <c r="BI175" i="107"/>
  <c r="BO174" i="107"/>
  <c r="BN174" i="107"/>
  <c r="BP174" i="107" s="1"/>
  <c r="BK174" i="107"/>
  <c r="BJ174" i="107"/>
  <c r="BI174" i="107"/>
  <c r="BO173" i="107"/>
  <c r="BP173" i="107" s="1"/>
  <c r="BN173" i="107"/>
  <c r="BJ173" i="107"/>
  <c r="BI173" i="107"/>
  <c r="BO172" i="107"/>
  <c r="BN172" i="107"/>
  <c r="BP172" i="107" s="1"/>
  <c r="BK172" i="107"/>
  <c r="BJ172" i="107"/>
  <c r="BI172" i="107"/>
  <c r="BO171" i="107"/>
  <c r="BP171" i="107" s="1"/>
  <c r="BN171" i="107"/>
  <c r="BJ171" i="107"/>
  <c r="BI171" i="107"/>
  <c r="BO170" i="107"/>
  <c r="BN170" i="107"/>
  <c r="BP170" i="107" s="1"/>
  <c r="BK170" i="107"/>
  <c r="BJ170" i="107"/>
  <c r="BI170" i="107"/>
  <c r="BO169" i="107"/>
  <c r="BP169" i="107" s="1"/>
  <c r="BN169" i="107"/>
  <c r="BJ169" i="107"/>
  <c r="BI169" i="107"/>
  <c r="BO168" i="107"/>
  <c r="BN168" i="107"/>
  <c r="BP168" i="107" s="1"/>
  <c r="BK168" i="107"/>
  <c r="BJ168" i="107"/>
  <c r="BI168" i="107"/>
  <c r="BO167" i="107"/>
  <c r="BP167" i="107" s="1"/>
  <c r="BN167" i="107"/>
  <c r="BJ167" i="107"/>
  <c r="BI167" i="107"/>
  <c r="BO166" i="107"/>
  <c r="BN166" i="107"/>
  <c r="BP166" i="107" s="1"/>
  <c r="BK166" i="107"/>
  <c r="BJ166" i="107"/>
  <c r="BI166" i="107"/>
  <c r="BO165" i="107"/>
  <c r="BP165" i="107" s="1"/>
  <c r="BN165" i="107"/>
  <c r="BJ165" i="107"/>
  <c r="BI165" i="107"/>
  <c r="BO164" i="107"/>
  <c r="BN164" i="107"/>
  <c r="BP164" i="107" s="1"/>
  <c r="BK164" i="107"/>
  <c r="BJ164" i="107"/>
  <c r="BI164" i="107"/>
  <c r="BO163" i="107"/>
  <c r="BP163" i="107" s="1"/>
  <c r="BN163" i="107"/>
  <c r="BJ163" i="107"/>
  <c r="BI163" i="107"/>
  <c r="BO162" i="107"/>
  <c r="BN162" i="107"/>
  <c r="BP162" i="107" s="1"/>
  <c r="BK162" i="107"/>
  <c r="BJ162" i="107"/>
  <c r="BI162" i="107"/>
  <c r="BO161" i="107"/>
  <c r="BP161" i="107" s="1"/>
  <c r="BN161" i="107"/>
  <c r="BJ161" i="107"/>
  <c r="BI161" i="107"/>
  <c r="BO160" i="107"/>
  <c r="BN160" i="107"/>
  <c r="BP160" i="107" s="1"/>
  <c r="BK160" i="107"/>
  <c r="BJ160" i="107"/>
  <c r="BI160" i="107"/>
  <c r="BO159" i="107"/>
  <c r="BP159" i="107" s="1"/>
  <c r="BN159" i="107"/>
  <c r="BJ159" i="107"/>
  <c r="BI159" i="107"/>
  <c r="BO158" i="107"/>
  <c r="BN158" i="107"/>
  <c r="BP158" i="107" s="1"/>
  <c r="BK158" i="107"/>
  <c r="BJ158" i="107"/>
  <c r="BI158" i="107"/>
  <c r="BO157" i="107"/>
  <c r="BP157" i="107" s="1"/>
  <c r="BN157" i="107"/>
  <c r="BJ157" i="107"/>
  <c r="BI157" i="107"/>
  <c r="BO156" i="107"/>
  <c r="BN156" i="107"/>
  <c r="BP156" i="107" s="1"/>
  <c r="BK156" i="107"/>
  <c r="BJ156" i="107"/>
  <c r="BI156" i="107"/>
  <c r="BO155" i="107"/>
  <c r="BP155" i="107" s="1"/>
  <c r="BN155" i="107"/>
  <c r="BJ155" i="107"/>
  <c r="BI155" i="107"/>
  <c r="BO154" i="107"/>
  <c r="BN154" i="107"/>
  <c r="BP154" i="107" s="1"/>
  <c r="BK154" i="107"/>
  <c r="BJ154" i="107"/>
  <c r="BI154" i="107"/>
  <c r="BO153" i="107"/>
  <c r="BP153" i="107" s="1"/>
  <c r="BN153" i="107"/>
  <c r="BJ153" i="107"/>
  <c r="BI153" i="107"/>
  <c r="BO152" i="107"/>
  <c r="BN152" i="107"/>
  <c r="BP152" i="107" s="1"/>
  <c r="BK152" i="107"/>
  <c r="BJ152" i="107"/>
  <c r="BI152" i="107"/>
  <c r="BP151" i="107"/>
  <c r="BO151" i="107"/>
  <c r="BN151" i="107"/>
  <c r="BJ151" i="107"/>
  <c r="BI151" i="107"/>
  <c r="BK151" i="107" s="1"/>
  <c r="BO150" i="107"/>
  <c r="BN150" i="107"/>
  <c r="BP150" i="107" s="1"/>
  <c r="BK150" i="107"/>
  <c r="BJ150" i="107"/>
  <c r="BI150" i="107"/>
  <c r="BO149" i="107"/>
  <c r="BP149" i="107" s="1"/>
  <c r="BN149" i="107"/>
  <c r="BJ149" i="107"/>
  <c r="BI149" i="107"/>
  <c r="BO148" i="107"/>
  <c r="BN148" i="107"/>
  <c r="BP148" i="107" s="1"/>
  <c r="BK148" i="107"/>
  <c r="BJ148" i="107"/>
  <c r="BI148" i="107"/>
  <c r="BO147" i="107"/>
  <c r="BP147" i="107" s="1"/>
  <c r="BN147" i="107"/>
  <c r="BJ147" i="107"/>
  <c r="BI147" i="107"/>
  <c r="BO146" i="107"/>
  <c r="BN146" i="107"/>
  <c r="BP146" i="107" s="1"/>
  <c r="BK146" i="107"/>
  <c r="BJ146" i="107"/>
  <c r="BI146" i="107"/>
  <c r="BO145" i="107"/>
  <c r="BP145" i="107" s="1"/>
  <c r="BN145" i="107"/>
  <c r="BJ145" i="107"/>
  <c r="BI145" i="107"/>
  <c r="BO144" i="107"/>
  <c r="BN144" i="107"/>
  <c r="BP144" i="107" s="1"/>
  <c r="BK144" i="107"/>
  <c r="BJ144" i="107"/>
  <c r="BI144" i="107"/>
  <c r="BP143" i="107"/>
  <c r="BO143" i="107"/>
  <c r="BN143" i="107"/>
  <c r="BJ143" i="107"/>
  <c r="BI143" i="107"/>
  <c r="BK143" i="107" s="1"/>
  <c r="BO142" i="107"/>
  <c r="BN142" i="107"/>
  <c r="BP142" i="107" s="1"/>
  <c r="BK142" i="107"/>
  <c r="BJ142" i="107"/>
  <c r="BI142" i="107"/>
  <c r="BO141" i="107"/>
  <c r="BP141" i="107" s="1"/>
  <c r="BN141" i="107"/>
  <c r="BJ141" i="107"/>
  <c r="BI141" i="107"/>
  <c r="BO140" i="107"/>
  <c r="BN140" i="107"/>
  <c r="BP140" i="107" s="1"/>
  <c r="BK140" i="107"/>
  <c r="BJ140" i="107"/>
  <c r="BI140" i="107"/>
  <c r="BO139" i="107"/>
  <c r="BP139" i="107" s="1"/>
  <c r="BN139" i="107"/>
  <c r="BJ139" i="107"/>
  <c r="BI139" i="107"/>
  <c r="BO138" i="107"/>
  <c r="BN138" i="107"/>
  <c r="BJ138" i="107"/>
  <c r="BI138" i="107"/>
  <c r="BK138" i="107" s="1"/>
  <c r="BO137" i="107"/>
  <c r="BN137" i="107"/>
  <c r="BP137" i="107" s="1"/>
  <c r="BK137" i="107"/>
  <c r="BJ137" i="107"/>
  <c r="BI137" i="107"/>
  <c r="BP136" i="107"/>
  <c r="BO136" i="107"/>
  <c r="BN136" i="107"/>
  <c r="BJ136" i="107"/>
  <c r="BI136" i="107"/>
  <c r="BK136" i="107" s="1"/>
  <c r="BO135" i="107"/>
  <c r="BN135" i="107"/>
  <c r="BJ135" i="107"/>
  <c r="BI135" i="107"/>
  <c r="BK135" i="107" s="1"/>
  <c r="BO134" i="107"/>
  <c r="BP134" i="107" s="1"/>
  <c r="BN134" i="107"/>
  <c r="BK134" i="107"/>
  <c r="BJ134" i="107"/>
  <c r="BI134" i="107"/>
  <c r="BO133" i="107"/>
  <c r="BN133" i="107"/>
  <c r="BP133" i="107" s="1"/>
  <c r="BJ133" i="107"/>
  <c r="BI133" i="107"/>
  <c r="BK133" i="107" s="1"/>
  <c r="BP132" i="107"/>
  <c r="BO132" i="107"/>
  <c r="BN132" i="107"/>
  <c r="BJ132" i="107"/>
  <c r="BK132" i="107" s="1"/>
  <c r="BI132" i="107"/>
  <c r="BO131" i="107"/>
  <c r="BN131" i="107"/>
  <c r="BP131" i="107" s="1"/>
  <c r="BJ131" i="107"/>
  <c r="BI131" i="107"/>
  <c r="BK131" i="107" s="1"/>
  <c r="BP130" i="107"/>
  <c r="BO130" i="107"/>
  <c r="BN130" i="107"/>
  <c r="BJ130" i="107"/>
  <c r="BK130" i="107" s="1"/>
  <c r="BI130" i="107"/>
  <c r="BO129" i="107"/>
  <c r="BN129" i="107"/>
  <c r="BP129" i="107" s="1"/>
  <c r="BJ129" i="107"/>
  <c r="BI129" i="107"/>
  <c r="BK129" i="107" s="1"/>
  <c r="BP128" i="107"/>
  <c r="BO128" i="107"/>
  <c r="BN128" i="107"/>
  <c r="BJ128" i="107"/>
  <c r="BK128" i="107" s="1"/>
  <c r="BI128" i="107"/>
  <c r="BO127" i="107"/>
  <c r="BN127" i="107"/>
  <c r="BP127" i="107" s="1"/>
  <c r="BJ127" i="107"/>
  <c r="BI127" i="107"/>
  <c r="BK127" i="107" s="1"/>
  <c r="BP126" i="107"/>
  <c r="BO126" i="107"/>
  <c r="BN126" i="107"/>
  <c r="BJ126" i="107"/>
  <c r="BK126" i="107" s="1"/>
  <c r="BI126" i="107"/>
  <c r="BO125" i="107"/>
  <c r="BN125" i="107"/>
  <c r="BP125" i="107" s="1"/>
  <c r="BJ125" i="107"/>
  <c r="BI125" i="107"/>
  <c r="BP124" i="107"/>
  <c r="BO124" i="107"/>
  <c r="BN124" i="107"/>
  <c r="BJ124" i="107"/>
  <c r="BK124" i="107" s="1"/>
  <c r="BI124" i="107"/>
  <c r="BP123" i="107"/>
  <c r="BO123" i="107"/>
  <c r="BN123" i="107"/>
  <c r="BJ123" i="107"/>
  <c r="BI123" i="107"/>
  <c r="BK123" i="107" s="1"/>
  <c r="BO122" i="107"/>
  <c r="BN122" i="107"/>
  <c r="BP122" i="107" s="1"/>
  <c r="BJ122" i="107"/>
  <c r="BK122" i="107" s="1"/>
  <c r="BI122" i="107"/>
  <c r="BO121" i="107"/>
  <c r="BN121" i="107"/>
  <c r="BP121" i="107" s="1"/>
  <c r="BJ121" i="107"/>
  <c r="BI121" i="107"/>
  <c r="BP120" i="107"/>
  <c r="BO120" i="107"/>
  <c r="BN120" i="107"/>
  <c r="BJ120" i="107"/>
  <c r="BK120" i="107" s="1"/>
  <c r="BI120" i="107"/>
  <c r="BP119" i="107"/>
  <c r="BO119" i="107"/>
  <c r="BN119" i="107"/>
  <c r="BJ119" i="107"/>
  <c r="BI119" i="107"/>
  <c r="BK119" i="107" s="1"/>
  <c r="BO118" i="107"/>
  <c r="BN118" i="107"/>
  <c r="BP118" i="107" s="1"/>
  <c r="BJ118" i="107"/>
  <c r="BK118" i="107" s="1"/>
  <c r="BI118" i="107"/>
  <c r="BO117" i="107"/>
  <c r="BN117" i="107"/>
  <c r="BP117" i="107" s="1"/>
  <c r="BJ117" i="107"/>
  <c r="BI117" i="107"/>
  <c r="BP116" i="107"/>
  <c r="BO116" i="107"/>
  <c r="BN116" i="107"/>
  <c r="BJ116" i="107"/>
  <c r="BK116" i="107" s="1"/>
  <c r="BI116" i="107"/>
  <c r="BP115" i="107"/>
  <c r="BO115" i="107"/>
  <c r="BN115" i="107"/>
  <c r="BJ115" i="107"/>
  <c r="BI115" i="107"/>
  <c r="BK115" i="107" s="1"/>
  <c r="BO114" i="107"/>
  <c r="BN114" i="107"/>
  <c r="BP114" i="107" s="1"/>
  <c r="BJ114" i="107"/>
  <c r="BK114" i="107" s="1"/>
  <c r="BI114" i="107"/>
  <c r="BO113" i="107"/>
  <c r="BN113" i="107"/>
  <c r="BP113" i="107" s="1"/>
  <c r="BJ113" i="107"/>
  <c r="BI113" i="107"/>
  <c r="BP112" i="107"/>
  <c r="BO112" i="107"/>
  <c r="BN112" i="107"/>
  <c r="BJ112" i="107"/>
  <c r="BK112" i="107" s="1"/>
  <c r="BI112" i="107"/>
  <c r="BP111" i="107"/>
  <c r="BO111" i="107"/>
  <c r="BN111" i="107"/>
  <c r="BJ111" i="107"/>
  <c r="BI111" i="107"/>
  <c r="BK111" i="107" s="1"/>
  <c r="BO110" i="107"/>
  <c r="BN110" i="107"/>
  <c r="BP110" i="107" s="1"/>
  <c r="BJ110" i="107"/>
  <c r="BK110" i="107" s="1"/>
  <c r="BI110" i="107"/>
  <c r="BO109" i="107"/>
  <c r="BN109" i="107"/>
  <c r="BP109" i="107" s="1"/>
  <c r="BJ109" i="107"/>
  <c r="BI109" i="107"/>
  <c r="BP108" i="107"/>
  <c r="BO108" i="107"/>
  <c r="BN108" i="107"/>
  <c r="BJ108" i="107"/>
  <c r="BK108" i="107" s="1"/>
  <c r="BI108" i="107"/>
  <c r="BP107" i="107"/>
  <c r="BO107" i="107"/>
  <c r="BN107" i="107"/>
  <c r="BJ107" i="107"/>
  <c r="BI107" i="107"/>
  <c r="BK107" i="107" s="1"/>
  <c r="BO106" i="107"/>
  <c r="BN106" i="107"/>
  <c r="BP106" i="107" s="1"/>
  <c r="BJ106" i="107"/>
  <c r="BK106" i="107" s="1"/>
  <c r="BI106" i="107"/>
  <c r="BO105" i="107"/>
  <c r="BN105" i="107"/>
  <c r="BP105" i="107" s="1"/>
  <c r="BJ105" i="107"/>
  <c r="BI105" i="107"/>
  <c r="BP104" i="107"/>
  <c r="BO104" i="107"/>
  <c r="BN104" i="107"/>
  <c r="BJ104" i="107"/>
  <c r="BK104" i="107" s="1"/>
  <c r="BI104" i="107"/>
  <c r="BP103" i="107"/>
  <c r="BO103" i="107"/>
  <c r="BN103" i="107"/>
  <c r="BJ103" i="107"/>
  <c r="BI103" i="107"/>
  <c r="BK103" i="107" s="1"/>
  <c r="BO102" i="107"/>
  <c r="BN102" i="107"/>
  <c r="BP102" i="107" s="1"/>
  <c r="BJ102" i="107"/>
  <c r="BK102" i="107" s="1"/>
  <c r="BI102" i="107"/>
  <c r="BO101" i="107"/>
  <c r="BN101" i="107"/>
  <c r="BP101" i="107" s="1"/>
  <c r="BJ101" i="107"/>
  <c r="BI101" i="107"/>
  <c r="BP100" i="107"/>
  <c r="BO100" i="107"/>
  <c r="BN100" i="107"/>
  <c r="BJ100" i="107"/>
  <c r="BK100" i="107" s="1"/>
  <c r="BI100" i="107"/>
  <c r="BP99" i="107"/>
  <c r="BO99" i="107"/>
  <c r="BN99" i="107"/>
  <c r="BJ99" i="107"/>
  <c r="BI99" i="107"/>
  <c r="BK99" i="107" s="1"/>
  <c r="BO98" i="107"/>
  <c r="BN98" i="107"/>
  <c r="BP98" i="107" s="1"/>
  <c r="BJ98" i="107"/>
  <c r="BK98" i="107" s="1"/>
  <c r="BI98" i="107"/>
  <c r="BO97" i="107"/>
  <c r="BN97" i="107"/>
  <c r="BP97" i="107" s="1"/>
  <c r="BJ97" i="107"/>
  <c r="BI97" i="107"/>
  <c r="BP96" i="107"/>
  <c r="BO96" i="107"/>
  <c r="BN96" i="107"/>
  <c r="BJ96" i="107"/>
  <c r="BK96" i="107" s="1"/>
  <c r="BI96" i="107"/>
  <c r="BP95" i="107"/>
  <c r="BO95" i="107"/>
  <c r="BN95" i="107"/>
  <c r="BJ95" i="107"/>
  <c r="BI95" i="107"/>
  <c r="BK95" i="107" s="1"/>
  <c r="BO94" i="107"/>
  <c r="BN94" i="107"/>
  <c r="BP94" i="107" s="1"/>
  <c r="BJ94" i="107"/>
  <c r="BK94" i="107" s="1"/>
  <c r="BI94" i="107"/>
  <c r="BO93" i="107"/>
  <c r="BN93" i="107"/>
  <c r="BP93" i="107" s="1"/>
  <c r="BJ93" i="107"/>
  <c r="BI93" i="107"/>
  <c r="BP92" i="107"/>
  <c r="BO92" i="107"/>
  <c r="BN92" i="107"/>
  <c r="BJ92" i="107"/>
  <c r="BK92" i="107" s="1"/>
  <c r="BI92" i="107"/>
  <c r="BP91" i="107"/>
  <c r="BO91" i="107"/>
  <c r="BN91" i="107"/>
  <c r="BJ91" i="107"/>
  <c r="BI91" i="107"/>
  <c r="BK91" i="107" s="1"/>
  <c r="BO90" i="107"/>
  <c r="BN90" i="107"/>
  <c r="BP90" i="107" s="1"/>
  <c r="BJ90" i="107"/>
  <c r="BK90" i="107" s="1"/>
  <c r="BI90" i="107"/>
  <c r="BO89" i="107"/>
  <c r="BN89" i="107"/>
  <c r="BP89" i="107" s="1"/>
  <c r="BJ89" i="107"/>
  <c r="BI89" i="107"/>
  <c r="BP88" i="107"/>
  <c r="BO88" i="107"/>
  <c r="BN88" i="107"/>
  <c r="BJ88" i="107"/>
  <c r="BK88" i="107" s="1"/>
  <c r="BI88" i="107"/>
  <c r="BP87" i="107"/>
  <c r="BO87" i="107"/>
  <c r="BN87" i="107"/>
  <c r="BJ87" i="107"/>
  <c r="BI87" i="107"/>
  <c r="BK87" i="107" s="1"/>
  <c r="BO86" i="107"/>
  <c r="BN86" i="107"/>
  <c r="BP86" i="107" s="1"/>
  <c r="BJ86" i="107"/>
  <c r="BK86" i="107" s="1"/>
  <c r="BI86" i="107"/>
  <c r="BO85" i="107"/>
  <c r="BN85" i="107"/>
  <c r="BP85" i="107" s="1"/>
  <c r="BJ85" i="107"/>
  <c r="BI85" i="107"/>
  <c r="BP84" i="107"/>
  <c r="BO84" i="107"/>
  <c r="BN84" i="107"/>
  <c r="BJ84" i="107"/>
  <c r="BK84" i="107" s="1"/>
  <c r="BI84" i="107"/>
  <c r="BP83" i="107"/>
  <c r="BO83" i="107"/>
  <c r="BN83" i="107"/>
  <c r="BJ83" i="107"/>
  <c r="BI83" i="107"/>
  <c r="BK83" i="107" s="1"/>
  <c r="BO82" i="107"/>
  <c r="BN82" i="107"/>
  <c r="BP82" i="107" s="1"/>
  <c r="BJ82" i="107"/>
  <c r="BK82" i="107" s="1"/>
  <c r="BI82" i="107"/>
  <c r="BO81" i="107"/>
  <c r="BN81" i="107"/>
  <c r="BP81" i="107" s="1"/>
  <c r="BJ81" i="107"/>
  <c r="BI81" i="107"/>
  <c r="BP80" i="107"/>
  <c r="BO80" i="107"/>
  <c r="BN80" i="107"/>
  <c r="BJ80" i="107"/>
  <c r="BK80" i="107" s="1"/>
  <c r="BI80" i="107"/>
  <c r="BP79" i="107"/>
  <c r="BO79" i="107"/>
  <c r="BN79" i="107"/>
  <c r="BJ79" i="107"/>
  <c r="BI79" i="107"/>
  <c r="BK79" i="107" s="1"/>
  <c r="BO78" i="107"/>
  <c r="BN78" i="107"/>
  <c r="BP78" i="107" s="1"/>
  <c r="BJ78" i="107"/>
  <c r="BK78" i="107" s="1"/>
  <c r="BI78" i="107"/>
  <c r="BO77" i="107"/>
  <c r="BN77" i="107"/>
  <c r="BP77" i="107" s="1"/>
  <c r="BJ77" i="107"/>
  <c r="BI77" i="107"/>
  <c r="BP76" i="107"/>
  <c r="BO76" i="107"/>
  <c r="BN76" i="107"/>
  <c r="BJ76" i="107"/>
  <c r="BK76" i="107" s="1"/>
  <c r="BI76" i="107"/>
  <c r="BP75" i="107"/>
  <c r="BO75" i="107"/>
  <c r="BN75" i="107"/>
  <c r="BJ75" i="107"/>
  <c r="BI75" i="107"/>
  <c r="BK75" i="107" s="1"/>
  <c r="BO74" i="107"/>
  <c r="BN74" i="107"/>
  <c r="BP74" i="107" s="1"/>
  <c r="BJ74" i="107"/>
  <c r="BK74" i="107" s="1"/>
  <c r="BI74" i="107"/>
  <c r="BO73" i="107"/>
  <c r="BN73" i="107"/>
  <c r="BP73" i="107" s="1"/>
  <c r="BJ73" i="107"/>
  <c r="BI73" i="107"/>
  <c r="BP72" i="107"/>
  <c r="BO72" i="107"/>
  <c r="BN72" i="107"/>
  <c r="BJ72" i="107"/>
  <c r="BK72" i="107" s="1"/>
  <c r="BI72" i="107"/>
  <c r="BP71" i="107"/>
  <c r="BO71" i="107"/>
  <c r="BN71" i="107"/>
  <c r="BJ71" i="107"/>
  <c r="BI71" i="107"/>
  <c r="BK71" i="107" s="1"/>
  <c r="BO70" i="107"/>
  <c r="BN70" i="107"/>
  <c r="BP70" i="107" s="1"/>
  <c r="BJ70" i="107"/>
  <c r="BK70" i="107" s="1"/>
  <c r="BI70" i="107"/>
  <c r="BO69" i="107"/>
  <c r="BN69" i="107"/>
  <c r="BP69" i="107" s="1"/>
  <c r="BJ69" i="107"/>
  <c r="BI69" i="107"/>
  <c r="BP68" i="107"/>
  <c r="BO68" i="107"/>
  <c r="BN68" i="107"/>
  <c r="BJ68" i="107"/>
  <c r="BK68" i="107" s="1"/>
  <c r="BI68" i="107"/>
  <c r="BP67" i="107"/>
  <c r="BO67" i="107"/>
  <c r="BN67" i="107"/>
  <c r="BJ67" i="107"/>
  <c r="BI67" i="107"/>
  <c r="BK67" i="107" s="1"/>
  <c r="BO66" i="107"/>
  <c r="BN66" i="107"/>
  <c r="BP66" i="107" s="1"/>
  <c r="BJ66" i="107"/>
  <c r="BK66" i="107" s="1"/>
  <c r="BI66" i="107"/>
  <c r="BO65" i="107"/>
  <c r="BN65" i="107"/>
  <c r="BP65" i="107" s="1"/>
  <c r="BJ65" i="107"/>
  <c r="BI65" i="107"/>
  <c r="BP64" i="107"/>
  <c r="BO64" i="107"/>
  <c r="BN64" i="107"/>
  <c r="BJ64" i="107"/>
  <c r="BK64" i="107" s="1"/>
  <c r="BI64" i="107"/>
  <c r="BP63" i="107"/>
  <c r="BO63" i="107"/>
  <c r="BN63" i="107"/>
  <c r="BJ63" i="107"/>
  <c r="BI63" i="107"/>
  <c r="BK63" i="107" s="1"/>
  <c r="BO62" i="107"/>
  <c r="BN62" i="107"/>
  <c r="BP62" i="107" s="1"/>
  <c r="BJ62" i="107"/>
  <c r="BK62" i="107" s="1"/>
  <c r="BI62" i="107"/>
  <c r="BO61" i="107"/>
  <c r="BN61" i="107"/>
  <c r="BP61" i="107" s="1"/>
  <c r="BJ61" i="107"/>
  <c r="BI61" i="107"/>
  <c r="BK61" i="107" s="1"/>
  <c r="BP60" i="107"/>
  <c r="BO60" i="107"/>
  <c r="BN60" i="107"/>
  <c r="BJ60" i="107"/>
  <c r="BK60" i="107" s="1"/>
  <c r="BI60" i="107"/>
  <c r="BP59" i="107"/>
  <c r="BO59" i="107"/>
  <c r="BN59" i="107"/>
  <c r="BJ59" i="107"/>
  <c r="BI59" i="107"/>
  <c r="BK59" i="107" s="1"/>
  <c r="BO58" i="107"/>
  <c r="BN58" i="107"/>
  <c r="BP58" i="107" s="1"/>
  <c r="BJ58" i="107"/>
  <c r="BK58" i="107" s="1"/>
  <c r="BI58" i="107"/>
  <c r="BO57" i="107"/>
  <c r="BN57" i="107"/>
  <c r="BP57" i="107" s="1"/>
  <c r="BJ57" i="107"/>
  <c r="BI57" i="107"/>
  <c r="BK57" i="107" s="1"/>
  <c r="BP56" i="107"/>
  <c r="BO56" i="107"/>
  <c r="BN56" i="107"/>
  <c r="BJ56" i="107"/>
  <c r="BK56" i="107" s="1"/>
  <c r="BI56" i="107"/>
  <c r="BP55" i="107"/>
  <c r="BO55" i="107"/>
  <c r="BN55" i="107"/>
  <c r="BJ55" i="107"/>
  <c r="BI55" i="107"/>
  <c r="BK55" i="107" s="1"/>
  <c r="BO54" i="107"/>
  <c r="BN54" i="107"/>
  <c r="BP54" i="107" s="1"/>
  <c r="BJ54" i="107"/>
  <c r="BK54" i="107" s="1"/>
  <c r="BI54" i="107"/>
  <c r="BO53" i="107"/>
  <c r="BN53" i="107"/>
  <c r="BP53" i="107" s="1"/>
  <c r="BJ53" i="107"/>
  <c r="BI53" i="107"/>
  <c r="BK53" i="107" s="1"/>
  <c r="BP52" i="107"/>
  <c r="BO52" i="107"/>
  <c r="BN52" i="107"/>
  <c r="BJ52" i="107"/>
  <c r="BK52" i="107" s="1"/>
  <c r="BI52" i="107"/>
  <c r="BP51" i="107"/>
  <c r="BO51" i="107"/>
  <c r="BN51" i="107"/>
  <c r="BJ51" i="107"/>
  <c r="BI51" i="107"/>
  <c r="BK51" i="107" s="1"/>
  <c r="BO50" i="107"/>
  <c r="BN50" i="107"/>
  <c r="BP50" i="107" s="1"/>
  <c r="BJ50" i="107"/>
  <c r="BK50" i="107" s="1"/>
  <c r="BI50" i="107"/>
  <c r="BO49" i="107"/>
  <c r="BN49" i="107"/>
  <c r="BP49" i="107" s="1"/>
  <c r="BJ49" i="107"/>
  <c r="BI49" i="107"/>
  <c r="BK49" i="107" s="1"/>
  <c r="BP48" i="107"/>
  <c r="BO48" i="107"/>
  <c r="BN48" i="107"/>
  <c r="BJ48" i="107"/>
  <c r="BK48" i="107" s="1"/>
  <c r="BI48" i="107"/>
  <c r="BP47" i="107"/>
  <c r="BO47" i="107"/>
  <c r="BN47" i="107"/>
  <c r="BJ47" i="107"/>
  <c r="BI47" i="107"/>
  <c r="BK47" i="107" s="1"/>
  <c r="BO46" i="107"/>
  <c r="BN46" i="107"/>
  <c r="BP46" i="107" s="1"/>
  <c r="BJ46" i="107"/>
  <c r="BK46" i="107" s="1"/>
  <c r="BI46" i="107"/>
  <c r="BO45" i="107"/>
  <c r="BN45" i="107"/>
  <c r="BP45" i="107" s="1"/>
  <c r="BJ45" i="107"/>
  <c r="BI45" i="107"/>
  <c r="BK45" i="107" s="1"/>
  <c r="BP44" i="107"/>
  <c r="BO44" i="107"/>
  <c r="BN44" i="107"/>
  <c r="BJ44" i="107"/>
  <c r="BK44" i="107" s="1"/>
  <c r="BI44" i="107"/>
  <c r="BP43" i="107"/>
  <c r="BO43" i="107"/>
  <c r="BN43" i="107"/>
  <c r="BJ43" i="107"/>
  <c r="BI43" i="107"/>
  <c r="BK43" i="107" s="1"/>
  <c r="BO42" i="107"/>
  <c r="BN42" i="107"/>
  <c r="BP42" i="107" s="1"/>
  <c r="BJ42" i="107"/>
  <c r="BK42" i="107" s="1"/>
  <c r="BI42" i="107"/>
  <c r="BO41" i="107"/>
  <c r="BN41" i="107"/>
  <c r="BP41" i="107" s="1"/>
  <c r="BJ41" i="107"/>
  <c r="BI41" i="107"/>
  <c r="BK41" i="107" s="1"/>
  <c r="BP40" i="107"/>
  <c r="BO40" i="107"/>
  <c r="BN40" i="107"/>
  <c r="BJ40" i="107"/>
  <c r="BK40" i="107" s="1"/>
  <c r="BI40" i="107"/>
  <c r="BP39" i="107"/>
  <c r="BO39" i="107"/>
  <c r="BN39" i="107"/>
  <c r="BJ39" i="107"/>
  <c r="BI39" i="107"/>
  <c r="BK39" i="107" s="1"/>
  <c r="BO38" i="107"/>
  <c r="BN38" i="107"/>
  <c r="BP38" i="107" s="1"/>
  <c r="BJ38" i="107"/>
  <c r="BK38" i="107" s="1"/>
  <c r="BI38" i="107"/>
  <c r="BO37" i="107"/>
  <c r="BN37" i="107"/>
  <c r="BP37" i="107" s="1"/>
  <c r="BJ37" i="107"/>
  <c r="BI37" i="107"/>
  <c r="BK37" i="107" s="1"/>
  <c r="BP36" i="107"/>
  <c r="BO36" i="107"/>
  <c r="BN36" i="107"/>
  <c r="BJ36" i="107"/>
  <c r="BI36" i="107"/>
  <c r="BK36" i="107" s="1"/>
  <c r="BP35" i="107"/>
  <c r="BO35" i="107"/>
  <c r="BN35" i="107"/>
  <c r="BJ35" i="107"/>
  <c r="BI35" i="107"/>
  <c r="BK35" i="107" s="1"/>
  <c r="BO34" i="107"/>
  <c r="BN34" i="107"/>
  <c r="BP34" i="107" s="1"/>
  <c r="BJ34" i="107"/>
  <c r="BK34" i="107" s="1"/>
  <c r="BI34" i="107"/>
  <c r="BO33" i="107"/>
  <c r="BN33" i="107"/>
  <c r="BP33" i="107" s="1"/>
  <c r="BJ33" i="107"/>
  <c r="BI33" i="107"/>
  <c r="BK33" i="107" s="1"/>
  <c r="BP32" i="107"/>
  <c r="BO32" i="107"/>
  <c r="BN32" i="107"/>
  <c r="BJ32" i="107"/>
  <c r="BK32" i="107" s="1"/>
  <c r="BI32" i="107"/>
  <c r="BP31" i="107"/>
  <c r="BO31" i="107"/>
  <c r="BN31" i="107"/>
  <c r="BJ31" i="107"/>
  <c r="BI31" i="107"/>
  <c r="BK31" i="107" s="1"/>
  <c r="BO30" i="107"/>
  <c r="BN30" i="107"/>
  <c r="BP30" i="107" s="1"/>
  <c r="BJ30" i="107"/>
  <c r="BK30" i="107" s="1"/>
  <c r="BI30" i="107"/>
  <c r="BO29" i="107"/>
  <c r="BN29" i="107"/>
  <c r="BP29" i="107" s="1"/>
  <c r="BJ29" i="107"/>
  <c r="BI29" i="107"/>
  <c r="BK29" i="107" s="1"/>
  <c r="BP28" i="107"/>
  <c r="BO28" i="107"/>
  <c r="BN28" i="107"/>
  <c r="BJ28" i="107"/>
  <c r="BK28" i="107" s="1"/>
  <c r="BI28" i="107"/>
  <c r="BP27" i="107"/>
  <c r="BO27" i="107"/>
  <c r="BN27" i="107"/>
  <c r="BJ27" i="107"/>
  <c r="BI27" i="107"/>
  <c r="BK27" i="107" s="1"/>
  <c r="BO26" i="107"/>
  <c r="BN26" i="107"/>
  <c r="BP26" i="107" s="1"/>
  <c r="BJ26" i="107"/>
  <c r="BK26" i="107" s="1"/>
  <c r="BI26" i="107"/>
  <c r="BO25" i="107"/>
  <c r="BN25" i="107"/>
  <c r="BP25" i="107" s="1"/>
  <c r="BJ25" i="107"/>
  <c r="BI25" i="107"/>
  <c r="BK25" i="107" s="1"/>
  <c r="BP24" i="107"/>
  <c r="BO24" i="107"/>
  <c r="BN24" i="107"/>
  <c r="BJ24" i="107"/>
  <c r="BK24" i="107" s="1"/>
  <c r="BI24" i="107"/>
  <c r="BP23" i="107"/>
  <c r="BO23" i="107"/>
  <c r="BN23" i="107"/>
  <c r="BJ23" i="107"/>
  <c r="BI23" i="107"/>
  <c r="BK23" i="107" s="1"/>
  <c r="BO22" i="107"/>
  <c r="BN22" i="107"/>
  <c r="BP22" i="107" s="1"/>
  <c r="BJ22" i="107"/>
  <c r="BK22" i="107" s="1"/>
  <c r="BI22" i="107"/>
  <c r="BO21" i="107"/>
  <c r="BN21" i="107"/>
  <c r="BP21" i="107" s="1"/>
  <c r="BJ21" i="107"/>
  <c r="BI21" i="107"/>
  <c r="BK21" i="107" s="1"/>
  <c r="BP20" i="107"/>
  <c r="BO20" i="107"/>
  <c r="BN20" i="107"/>
  <c r="BJ20" i="107"/>
  <c r="BK20" i="107" s="1"/>
  <c r="BI20" i="107"/>
  <c r="BP19" i="107"/>
  <c r="BO19" i="107"/>
  <c r="BN19" i="107"/>
  <c r="BJ19" i="107"/>
  <c r="BI19" i="107"/>
  <c r="BK19" i="107" s="1"/>
  <c r="BO18" i="107"/>
  <c r="BN18" i="107"/>
  <c r="BP18" i="107" s="1"/>
  <c r="BJ18" i="107"/>
  <c r="BK18" i="107" s="1"/>
  <c r="BI18" i="107"/>
  <c r="BO17" i="107"/>
  <c r="BN17" i="107"/>
  <c r="BP17" i="107" s="1"/>
  <c r="BJ17" i="107"/>
  <c r="BI17" i="107"/>
  <c r="BK17" i="107" s="1"/>
  <c r="BP16" i="107"/>
  <c r="BO16" i="107"/>
  <c r="BN16" i="107"/>
  <c r="BJ16" i="107"/>
  <c r="BK16" i="107" s="1"/>
  <c r="BI16" i="107"/>
  <c r="BP15" i="107"/>
  <c r="BO15" i="107"/>
  <c r="BN15" i="107"/>
  <c r="BJ15" i="107"/>
  <c r="BI15" i="107"/>
  <c r="BK15" i="107" s="1"/>
  <c r="BO14" i="107"/>
  <c r="BN14" i="107"/>
  <c r="BP14" i="107" s="1"/>
  <c r="BJ14" i="107"/>
  <c r="BK14" i="107" s="1"/>
  <c r="BI14" i="107"/>
  <c r="BO13" i="107"/>
  <c r="BN13" i="107"/>
  <c r="BP13" i="107" s="1"/>
  <c r="BJ13" i="107"/>
  <c r="BI13" i="107"/>
  <c r="BK13" i="107" s="1"/>
  <c r="BP12" i="107"/>
  <c r="BO12" i="107"/>
  <c r="BN12" i="107"/>
  <c r="BJ12" i="107"/>
  <c r="BK12" i="107" s="1"/>
  <c r="BI12" i="107"/>
  <c r="BP11" i="107"/>
  <c r="BO11" i="107"/>
  <c r="BN11" i="107"/>
  <c r="BJ11" i="107"/>
  <c r="BI11" i="107"/>
  <c r="BK11" i="107" s="1"/>
  <c r="BO10" i="107"/>
  <c r="BN10" i="107"/>
  <c r="BP10" i="107" s="1"/>
  <c r="BJ10" i="107"/>
  <c r="BK10" i="107" s="1"/>
  <c r="BI10" i="107"/>
  <c r="BO9" i="107"/>
  <c r="BN9" i="107"/>
  <c r="BP9" i="107" s="1"/>
  <c r="BJ9" i="107"/>
  <c r="BI9" i="107"/>
  <c r="BK9" i="107" s="1"/>
  <c r="BP8" i="107"/>
  <c r="BO8" i="107"/>
  <c r="BN8" i="107"/>
  <c r="BJ8" i="107"/>
  <c r="BK8" i="107" s="1"/>
  <c r="BI8" i="107"/>
  <c r="BP7" i="107"/>
  <c r="BO7" i="107"/>
  <c r="BN7" i="107"/>
  <c r="BJ7" i="107"/>
  <c r="BI7" i="107"/>
  <c r="BK7" i="107" s="1"/>
  <c r="BO6" i="107"/>
  <c r="BN6" i="107"/>
  <c r="BP6" i="107" s="1"/>
  <c r="BJ6" i="107"/>
  <c r="BK6" i="107" s="1"/>
  <c r="BI6" i="107"/>
  <c r="BO5" i="107"/>
  <c r="BN5" i="107"/>
  <c r="BP5" i="107" s="1"/>
  <c r="BJ5" i="107"/>
  <c r="BI5" i="107"/>
  <c r="BK5" i="107" s="1"/>
  <c r="BP4" i="107"/>
  <c r="BO4" i="107"/>
  <c r="BN4" i="107"/>
  <c r="BJ4" i="107"/>
  <c r="BI4" i="107"/>
  <c r="BK4" i="107" s="1"/>
  <c r="BP3" i="107"/>
  <c r="BO3" i="107"/>
  <c r="BN3" i="107"/>
  <c r="BJ3" i="107"/>
  <c r="BI3" i="107"/>
  <c r="BK3" i="107" s="1"/>
  <c r="BO2" i="107"/>
  <c r="BN2" i="107"/>
  <c r="BP2" i="107" s="1"/>
  <c r="BJ2" i="107"/>
  <c r="BI2" i="107"/>
  <c r="BO1" i="107"/>
  <c r="BN1" i="107"/>
  <c r="BP1" i="107" s="1"/>
  <c r="BJ1" i="107"/>
  <c r="BI1" i="107"/>
  <c r="BK1" i="107" s="1"/>
  <c r="BJ360" i="98"/>
  <c r="BI360" i="98"/>
  <c r="BK360" i="98" s="1"/>
  <c r="BJ359" i="98"/>
  <c r="BI359" i="98"/>
  <c r="BJ358" i="98"/>
  <c r="BI358" i="98"/>
  <c r="BK358" i="98" s="1"/>
  <c r="BJ357" i="98"/>
  <c r="BI357" i="98"/>
  <c r="BK357" i="98" s="1"/>
  <c r="BK356" i="98"/>
  <c r="BJ356" i="98"/>
  <c r="BI356" i="98"/>
  <c r="BJ355" i="98"/>
  <c r="BI355" i="98"/>
  <c r="BK354" i="98"/>
  <c r="BJ354" i="98"/>
  <c r="BI354" i="98"/>
  <c r="BJ353" i="98"/>
  <c r="BK353" i="98" s="1"/>
  <c r="BI353" i="98"/>
  <c r="BJ352" i="98"/>
  <c r="BI352" i="98"/>
  <c r="BK352" i="98" s="1"/>
  <c r="BJ351" i="98"/>
  <c r="BI351" i="98"/>
  <c r="BJ350" i="98"/>
  <c r="BI350" i="98"/>
  <c r="BK350" i="98" s="1"/>
  <c r="BJ349" i="98"/>
  <c r="BK349" i="98" s="1"/>
  <c r="BI349" i="98"/>
  <c r="BK348" i="98"/>
  <c r="BJ348" i="98"/>
  <c r="BI348" i="98"/>
  <c r="BJ347" i="98"/>
  <c r="BI347" i="98"/>
  <c r="BK346" i="98"/>
  <c r="BJ346" i="98"/>
  <c r="BI346" i="98"/>
  <c r="BJ345" i="98"/>
  <c r="BK345" i="98" s="1"/>
  <c r="BI345" i="98"/>
  <c r="BJ344" i="98"/>
  <c r="BI344" i="98"/>
  <c r="BK344" i="98" s="1"/>
  <c r="BJ343" i="98"/>
  <c r="BI343" i="98"/>
  <c r="BK342" i="98"/>
  <c r="BJ342" i="98"/>
  <c r="BI342" i="98"/>
  <c r="BJ341" i="98"/>
  <c r="BK341" i="98" s="1"/>
  <c r="BI341" i="98"/>
  <c r="BK340" i="98"/>
  <c r="BJ340" i="98"/>
  <c r="BI340" i="98"/>
  <c r="BJ339" i="98"/>
  <c r="BI339" i="98"/>
  <c r="BJ338" i="98"/>
  <c r="BI338" i="98"/>
  <c r="BK338" i="98" s="1"/>
  <c r="BJ337" i="98"/>
  <c r="BK337" i="98" s="1"/>
  <c r="BI337" i="98"/>
  <c r="BJ336" i="98"/>
  <c r="BI336" i="98"/>
  <c r="BK336" i="98" s="1"/>
  <c r="BJ335" i="98"/>
  <c r="BI335" i="98"/>
  <c r="BJ334" i="98"/>
  <c r="BI334" i="98"/>
  <c r="BK334" i="98" s="1"/>
  <c r="BJ333" i="98"/>
  <c r="BK333" i="98" s="1"/>
  <c r="BI333" i="98"/>
  <c r="BK332" i="98"/>
  <c r="BJ332" i="98"/>
  <c r="BI332" i="98"/>
  <c r="BJ331" i="98"/>
  <c r="BI331" i="98"/>
  <c r="BJ330" i="98"/>
  <c r="BI330" i="98"/>
  <c r="BK330" i="98" s="1"/>
  <c r="BJ329" i="98"/>
  <c r="BK329" i="98" s="1"/>
  <c r="BI329" i="98"/>
  <c r="BJ328" i="98"/>
  <c r="BI328" i="98"/>
  <c r="BK328" i="98" s="1"/>
  <c r="BJ327" i="98"/>
  <c r="BI327" i="98"/>
  <c r="BJ326" i="98"/>
  <c r="BI326" i="98"/>
  <c r="BK326" i="98" s="1"/>
  <c r="BJ325" i="98"/>
  <c r="BK325" i="98" s="1"/>
  <c r="BI325" i="98"/>
  <c r="BK324" i="98"/>
  <c r="BJ324" i="98"/>
  <c r="BI324" i="98"/>
  <c r="BJ323" i="98"/>
  <c r="BI323" i="98"/>
  <c r="BK322" i="98"/>
  <c r="BJ322" i="98"/>
  <c r="BI322" i="98"/>
  <c r="BJ321" i="98"/>
  <c r="BK321" i="98" s="1"/>
  <c r="BI321" i="98"/>
  <c r="BJ320" i="98"/>
  <c r="BI320" i="98"/>
  <c r="BK320" i="98" s="1"/>
  <c r="BJ319" i="98"/>
  <c r="BI319" i="98"/>
  <c r="BJ318" i="98"/>
  <c r="BI318" i="98"/>
  <c r="BK318" i="98" s="1"/>
  <c r="BJ317" i="98"/>
  <c r="BK317" i="98" s="1"/>
  <c r="BI317" i="98"/>
  <c r="BK316" i="98"/>
  <c r="BJ316" i="98"/>
  <c r="BI316" i="98"/>
  <c r="BJ315" i="98"/>
  <c r="BI315" i="98"/>
  <c r="BK314" i="98"/>
  <c r="BJ314" i="98"/>
  <c r="BI314" i="98"/>
  <c r="BJ313" i="98"/>
  <c r="BK313" i="98" s="1"/>
  <c r="BI313" i="98"/>
  <c r="BJ312" i="98"/>
  <c r="BI312" i="98"/>
  <c r="BK312" i="98" s="1"/>
  <c r="BJ311" i="98"/>
  <c r="BI311" i="98"/>
  <c r="BK310" i="98"/>
  <c r="BJ310" i="98"/>
  <c r="BI310" i="98"/>
  <c r="BJ309" i="98"/>
  <c r="BK309" i="98" s="1"/>
  <c r="BI309" i="98"/>
  <c r="BK308" i="98"/>
  <c r="BJ308" i="98"/>
  <c r="BI308" i="98"/>
  <c r="BJ307" i="98"/>
  <c r="BI307" i="98"/>
  <c r="BJ306" i="98"/>
  <c r="BI306" i="98"/>
  <c r="BK306" i="98" s="1"/>
  <c r="BJ305" i="98"/>
  <c r="BK305" i="98" s="1"/>
  <c r="BI305" i="98"/>
  <c r="BJ304" i="98"/>
  <c r="BI304" i="98"/>
  <c r="BK304" i="98" s="1"/>
  <c r="BJ303" i="98"/>
  <c r="BI303" i="98"/>
  <c r="BK302" i="98"/>
  <c r="BJ302" i="98"/>
  <c r="BI302" i="98"/>
  <c r="BJ301" i="98"/>
  <c r="BK301" i="98" s="1"/>
  <c r="BI301" i="98"/>
  <c r="BK300" i="98"/>
  <c r="BJ300" i="98"/>
  <c r="BI300" i="98"/>
  <c r="BJ299" i="98"/>
  <c r="BI299" i="98"/>
  <c r="BJ298" i="98"/>
  <c r="BI298" i="98"/>
  <c r="BK298" i="98" s="1"/>
  <c r="BJ297" i="98"/>
  <c r="BK297" i="98" s="1"/>
  <c r="BI297" i="98"/>
  <c r="BJ296" i="98"/>
  <c r="BI296" i="98"/>
  <c r="BK296" i="98" s="1"/>
  <c r="BJ295" i="98"/>
  <c r="BI295" i="98"/>
  <c r="BJ294" i="98"/>
  <c r="BI294" i="98"/>
  <c r="BK294" i="98" s="1"/>
  <c r="BJ293" i="98"/>
  <c r="BI293" i="98"/>
  <c r="BK293" i="98" s="1"/>
  <c r="BK292" i="98"/>
  <c r="BJ292" i="98"/>
  <c r="BI292" i="98"/>
  <c r="BJ291" i="98"/>
  <c r="BI291" i="98"/>
  <c r="BK290" i="98"/>
  <c r="BJ290" i="98"/>
  <c r="BI290" i="98"/>
  <c r="BJ289" i="98"/>
  <c r="BK289" i="98" s="1"/>
  <c r="BI289" i="98"/>
  <c r="BJ288" i="98"/>
  <c r="BI288" i="98"/>
  <c r="BK288" i="98" s="1"/>
  <c r="BJ287" i="98"/>
  <c r="BI287" i="98"/>
  <c r="BJ286" i="98"/>
  <c r="BI286" i="98"/>
  <c r="BK286" i="98" s="1"/>
  <c r="BJ285" i="98"/>
  <c r="BK285" i="98" s="1"/>
  <c r="BI285" i="98"/>
  <c r="BK284" i="98"/>
  <c r="BJ284" i="98"/>
  <c r="BI284" i="98"/>
  <c r="BJ283" i="98"/>
  <c r="BI283" i="98"/>
  <c r="BK282" i="98"/>
  <c r="BJ282" i="98"/>
  <c r="BI282" i="98"/>
  <c r="BJ281" i="98"/>
  <c r="BK281" i="98" s="1"/>
  <c r="BI281" i="98"/>
  <c r="BJ280" i="98"/>
  <c r="BI280" i="98"/>
  <c r="BK280" i="98" s="1"/>
  <c r="BJ279" i="98"/>
  <c r="BI279" i="98"/>
  <c r="BK278" i="98"/>
  <c r="BJ278" i="98"/>
  <c r="BI278" i="98"/>
  <c r="BJ277" i="98"/>
  <c r="BK277" i="98" s="1"/>
  <c r="BI277" i="98"/>
  <c r="BK276" i="98"/>
  <c r="BJ276" i="98"/>
  <c r="BI276" i="98"/>
  <c r="BJ275" i="98"/>
  <c r="BI275" i="98"/>
  <c r="BJ274" i="98"/>
  <c r="BI274" i="98"/>
  <c r="BK274" i="98" s="1"/>
  <c r="BJ273" i="98"/>
  <c r="BK273" i="98" s="1"/>
  <c r="BI273" i="98"/>
  <c r="BJ272" i="98"/>
  <c r="BI272" i="98"/>
  <c r="BK272" i="98" s="1"/>
  <c r="BJ271" i="98"/>
  <c r="BI271" i="98"/>
  <c r="BK270" i="98"/>
  <c r="BJ270" i="98"/>
  <c r="BI270" i="98"/>
  <c r="BJ269" i="98"/>
  <c r="BK269" i="98" s="1"/>
  <c r="BI269" i="98"/>
  <c r="BK268" i="98"/>
  <c r="BJ268" i="98"/>
  <c r="BI268" i="98"/>
  <c r="BJ267" i="98"/>
  <c r="BI267" i="98"/>
  <c r="BJ266" i="98"/>
  <c r="BI266" i="98"/>
  <c r="BK266" i="98" s="1"/>
  <c r="BJ265" i="98"/>
  <c r="BK265" i="98" s="1"/>
  <c r="BI265" i="98"/>
  <c r="BJ264" i="98"/>
  <c r="BI264" i="98"/>
  <c r="BK264" i="98" s="1"/>
  <c r="BJ263" i="98"/>
  <c r="BI263" i="98"/>
  <c r="BJ262" i="98"/>
  <c r="BI262" i="98"/>
  <c r="BK262" i="98" s="1"/>
  <c r="BJ261" i="98"/>
  <c r="BK261" i="98" s="1"/>
  <c r="BI261" i="98"/>
  <c r="BK260" i="98"/>
  <c r="BJ260" i="98"/>
  <c r="BI260" i="98"/>
  <c r="BJ259" i="98"/>
  <c r="BI259" i="98"/>
  <c r="BK258" i="98"/>
  <c r="BJ258" i="98"/>
  <c r="BI258" i="98"/>
  <c r="BJ257" i="98"/>
  <c r="BK257" i="98" s="1"/>
  <c r="BI257" i="98"/>
  <c r="BJ256" i="98"/>
  <c r="BI256" i="98"/>
  <c r="BK256" i="98" s="1"/>
  <c r="BJ255" i="98"/>
  <c r="BI255" i="98"/>
  <c r="BJ254" i="98"/>
  <c r="BI254" i="98"/>
  <c r="BK254" i="98" s="1"/>
  <c r="BJ253" i="98"/>
  <c r="BK253" i="98" s="1"/>
  <c r="BI253" i="98"/>
  <c r="BK252" i="98"/>
  <c r="BJ252" i="98"/>
  <c r="BI252" i="98"/>
  <c r="BJ251" i="98"/>
  <c r="BI251" i="98"/>
  <c r="BK250" i="98"/>
  <c r="BJ250" i="98"/>
  <c r="BI250" i="98"/>
  <c r="BJ249" i="98"/>
  <c r="BK249" i="98" s="1"/>
  <c r="BI249" i="98"/>
  <c r="BJ248" i="98"/>
  <c r="BI248" i="98"/>
  <c r="BK248" i="98" s="1"/>
  <c r="BJ247" i="98"/>
  <c r="BI247" i="98"/>
  <c r="BK246" i="98"/>
  <c r="BJ246" i="98"/>
  <c r="BI246" i="98"/>
  <c r="BJ245" i="98"/>
  <c r="BK245" i="98" s="1"/>
  <c r="BI245" i="98"/>
  <c r="BK244" i="98"/>
  <c r="BJ244" i="98"/>
  <c r="BI244" i="98"/>
  <c r="BJ243" i="98"/>
  <c r="BI243" i="98"/>
  <c r="BJ242" i="98"/>
  <c r="BI242" i="98"/>
  <c r="BK242" i="98" s="1"/>
  <c r="BJ241" i="98"/>
  <c r="BK241" i="98" s="1"/>
  <c r="BI241" i="98"/>
  <c r="BO240" i="98"/>
  <c r="BN240" i="98"/>
  <c r="BP240" i="98" s="1"/>
  <c r="BJ240" i="98"/>
  <c r="BI240" i="98"/>
  <c r="BP239" i="98"/>
  <c r="BO239" i="98"/>
  <c r="BN239" i="98"/>
  <c r="BJ239" i="98"/>
  <c r="BK239" i="98" s="1"/>
  <c r="BI239" i="98"/>
  <c r="BP238" i="98"/>
  <c r="BO238" i="98"/>
  <c r="BN238" i="98"/>
  <c r="BJ238" i="98"/>
  <c r="BI238" i="98"/>
  <c r="BO237" i="98"/>
  <c r="BN237" i="98"/>
  <c r="BP237" i="98" s="1"/>
  <c r="BJ237" i="98"/>
  <c r="BK237" i="98" s="1"/>
  <c r="BI237" i="98"/>
  <c r="BO236" i="98"/>
  <c r="BN236" i="98"/>
  <c r="BP236" i="98" s="1"/>
  <c r="BJ236" i="98"/>
  <c r="BI236" i="98"/>
  <c r="BO235" i="98"/>
  <c r="BN235" i="98"/>
  <c r="BP235" i="98" s="1"/>
  <c r="BJ235" i="98"/>
  <c r="BK235" i="98" s="1"/>
  <c r="BI235" i="98"/>
  <c r="BP234" i="98"/>
  <c r="BO234" i="98"/>
  <c r="BN234" i="98"/>
  <c r="BJ234" i="98"/>
  <c r="BI234" i="98"/>
  <c r="BP233" i="98"/>
  <c r="BO233" i="98"/>
  <c r="BN233" i="98"/>
  <c r="BJ233" i="98"/>
  <c r="BK233" i="98" s="1"/>
  <c r="BI233" i="98"/>
  <c r="BO232" i="98"/>
  <c r="BN232" i="98"/>
  <c r="BP232" i="98" s="1"/>
  <c r="BJ232" i="98"/>
  <c r="BI232" i="98"/>
  <c r="BO231" i="98"/>
  <c r="BN231" i="98"/>
  <c r="BP231" i="98" s="1"/>
  <c r="BJ231" i="98"/>
  <c r="BK231" i="98" s="1"/>
  <c r="BI231" i="98"/>
  <c r="BP230" i="98"/>
  <c r="BO230" i="98"/>
  <c r="BN230" i="98"/>
  <c r="BJ230" i="98"/>
  <c r="BI230" i="98"/>
  <c r="BP229" i="98"/>
  <c r="BO229" i="98"/>
  <c r="BN229" i="98"/>
  <c r="BJ229" i="98"/>
  <c r="BK229" i="98" s="1"/>
  <c r="BI229" i="98"/>
  <c r="BO228" i="98"/>
  <c r="BN228" i="98"/>
  <c r="BP228" i="98" s="1"/>
  <c r="BJ228" i="98"/>
  <c r="BI228" i="98"/>
  <c r="BP227" i="98"/>
  <c r="BO227" i="98"/>
  <c r="BN227" i="98"/>
  <c r="BJ227" i="98"/>
  <c r="BK227" i="98" s="1"/>
  <c r="BI227" i="98"/>
  <c r="BP226" i="98"/>
  <c r="BO226" i="98"/>
  <c r="BN226" i="98"/>
  <c r="BJ226" i="98"/>
  <c r="BI226" i="98"/>
  <c r="BO225" i="98"/>
  <c r="BN225" i="98"/>
  <c r="BP225" i="98" s="1"/>
  <c r="BJ225" i="98"/>
  <c r="BI225" i="98"/>
  <c r="BK225" i="98" s="1"/>
  <c r="BO224" i="98"/>
  <c r="BN224" i="98"/>
  <c r="BP224" i="98" s="1"/>
  <c r="BJ224" i="98"/>
  <c r="BI224" i="98"/>
  <c r="BP223" i="98"/>
  <c r="BO223" i="98"/>
  <c r="BN223" i="98"/>
  <c r="BJ223" i="98"/>
  <c r="BK223" i="98" s="1"/>
  <c r="BI223" i="98"/>
  <c r="BP222" i="98"/>
  <c r="BO222" i="98"/>
  <c r="BN222" i="98"/>
  <c r="BJ222" i="98"/>
  <c r="BI222" i="98"/>
  <c r="BO221" i="98"/>
  <c r="BN221" i="98"/>
  <c r="BP221" i="98" s="1"/>
  <c r="BJ221" i="98"/>
  <c r="BK221" i="98" s="1"/>
  <c r="BI221" i="98"/>
  <c r="BO220" i="98"/>
  <c r="BN220" i="98"/>
  <c r="BP220" i="98" s="1"/>
  <c r="BJ220" i="98"/>
  <c r="BI220" i="98"/>
  <c r="BO219" i="98"/>
  <c r="BN219" i="98"/>
  <c r="BP219" i="98" s="1"/>
  <c r="BJ219" i="98"/>
  <c r="BK219" i="98" s="1"/>
  <c r="BI219" i="98"/>
  <c r="BP218" i="98"/>
  <c r="BO218" i="98"/>
  <c r="BN218" i="98"/>
  <c r="BJ218" i="98"/>
  <c r="BI218" i="98"/>
  <c r="BP217" i="98"/>
  <c r="BO217" i="98"/>
  <c r="BN217" i="98"/>
  <c r="BJ217" i="98"/>
  <c r="BK217" i="98" s="1"/>
  <c r="BI217" i="98"/>
  <c r="BO216" i="98"/>
  <c r="BN216" i="98"/>
  <c r="BP216" i="98" s="1"/>
  <c r="BJ216" i="98"/>
  <c r="BI216" i="98"/>
  <c r="BO215" i="98"/>
  <c r="BN215" i="98"/>
  <c r="BP215" i="98" s="1"/>
  <c r="BJ215" i="98"/>
  <c r="BK215" i="98" s="1"/>
  <c r="BI215" i="98"/>
  <c r="BP214" i="98"/>
  <c r="BO214" i="98"/>
  <c r="BN214" i="98"/>
  <c r="BJ214" i="98"/>
  <c r="BI214" i="98"/>
  <c r="BP213" i="98"/>
  <c r="BO213" i="98"/>
  <c r="BN213" i="98"/>
  <c r="BJ213" i="98"/>
  <c r="BK213" i="98" s="1"/>
  <c r="BI213" i="98"/>
  <c r="BO212" i="98"/>
  <c r="BN212" i="98"/>
  <c r="BP212" i="98" s="1"/>
  <c r="BJ212" i="98"/>
  <c r="BI212" i="98"/>
  <c r="BP211" i="98"/>
  <c r="BO211" i="98"/>
  <c r="BN211" i="98"/>
  <c r="BJ211" i="98"/>
  <c r="BK211" i="98" s="1"/>
  <c r="BI211" i="98"/>
  <c r="BP210" i="98"/>
  <c r="BO210" i="98"/>
  <c r="BN210" i="98"/>
  <c r="BJ210" i="98"/>
  <c r="BI210" i="98"/>
  <c r="BO209" i="98"/>
  <c r="BN209" i="98"/>
  <c r="BP209" i="98" s="1"/>
  <c r="BJ209" i="98"/>
  <c r="BK209" i="98" s="1"/>
  <c r="BI209" i="98"/>
  <c r="BO208" i="98"/>
  <c r="BN208" i="98"/>
  <c r="BP208" i="98" s="1"/>
  <c r="BJ208" i="98"/>
  <c r="BI208" i="98"/>
  <c r="BP207" i="98"/>
  <c r="BO207" i="98"/>
  <c r="BN207" i="98"/>
  <c r="BJ207" i="98"/>
  <c r="BK207" i="98" s="1"/>
  <c r="BI207" i="98"/>
  <c r="BP206" i="98"/>
  <c r="BO206" i="98"/>
  <c r="BN206" i="98"/>
  <c r="BJ206" i="98"/>
  <c r="BI206" i="98"/>
  <c r="BO205" i="98"/>
  <c r="BN205" i="98"/>
  <c r="BP205" i="98" s="1"/>
  <c r="BJ205" i="98"/>
  <c r="BK205" i="98" s="1"/>
  <c r="BI205" i="98"/>
  <c r="BO204" i="98"/>
  <c r="BN204" i="98"/>
  <c r="BP204" i="98" s="1"/>
  <c r="BJ204" i="98"/>
  <c r="BI204" i="98"/>
  <c r="BO203" i="98"/>
  <c r="BN203" i="98"/>
  <c r="BP203" i="98" s="1"/>
  <c r="BJ203" i="98"/>
  <c r="BK203" i="98" s="1"/>
  <c r="BI203" i="98"/>
  <c r="BP202" i="98"/>
  <c r="BO202" i="98"/>
  <c r="BN202" i="98"/>
  <c r="BJ202" i="98"/>
  <c r="BI202" i="98"/>
  <c r="BP201" i="98"/>
  <c r="BO201" i="98"/>
  <c r="BN201" i="98"/>
  <c r="BJ201" i="98"/>
  <c r="BK201" i="98" s="1"/>
  <c r="BI201" i="98"/>
  <c r="BO200" i="98"/>
  <c r="BN200" i="98"/>
  <c r="BP200" i="98" s="1"/>
  <c r="BJ200" i="98"/>
  <c r="BI200" i="98"/>
  <c r="BO199" i="98"/>
  <c r="BN199" i="98"/>
  <c r="BP199" i="98" s="1"/>
  <c r="BJ199" i="98"/>
  <c r="BK199" i="98" s="1"/>
  <c r="BI199" i="98"/>
  <c r="BP198" i="98"/>
  <c r="BO198" i="98"/>
  <c r="BN198" i="98"/>
  <c r="BJ198" i="98"/>
  <c r="BI198" i="98"/>
  <c r="BP197" i="98"/>
  <c r="BO197" i="98"/>
  <c r="BN197" i="98"/>
  <c r="BJ197" i="98"/>
  <c r="BK197" i="98" s="1"/>
  <c r="BI197" i="98"/>
  <c r="BO196" i="98"/>
  <c r="BN196" i="98"/>
  <c r="BP196" i="98" s="1"/>
  <c r="BJ196" i="98"/>
  <c r="BI196" i="98"/>
  <c r="BP195" i="98"/>
  <c r="BO195" i="98"/>
  <c r="BN195" i="98"/>
  <c r="BJ195" i="98"/>
  <c r="BK195" i="98" s="1"/>
  <c r="BI195" i="98"/>
  <c r="BP194" i="98"/>
  <c r="BO194" i="98"/>
  <c r="BN194" i="98"/>
  <c r="BJ194" i="98"/>
  <c r="BI194" i="98"/>
  <c r="BO193" i="98"/>
  <c r="BN193" i="98"/>
  <c r="BP193" i="98" s="1"/>
  <c r="BJ193" i="98"/>
  <c r="BI193" i="98"/>
  <c r="BK193" i="98" s="1"/>
  <c r="BO192" i="98"/>
  <c r="BN192" i="98"/>
  <c r="BP192" i="98" s="1"/>
  <c r="BJ192" i="98"/>
  <c r="BI192" i="98"/>
  <c r="BP191" i="98"/>
  <c r="BO191" i="98"/>
  <c r="BN191" i="98"/>
  <c r="BJ191" i="98"/>
  <c r="BI191" i="98"/>
  <c r="BK191" i="98" s="1"/>
  <c r="BP190" i="98"/>
  <c r="BO190" i="98"/>
  <c r="BN190" i="98"/>
  <c r="BJ190" i="98"/>
  <c r="BI190" i="98"/>
  <c r="BO189" i="98"/>
  <c r="BN189" i="98"/>
  <c r="BP189" i="98" s="1"/>
  <c r="BJ189" i="98"/>
  <c r="BK189" i="98" s="1"/>
  <c r="BI189" i="98"/>
  <c r="BO188" i="98"/>
  <c r="BN188" i="98"/>
  <c r="BP188" i="98" s="1"/>
  <c r="BJ188" i="98"/>
  <c r="BI188" i="98"/>
  <c r="BO187" i="98"/>
  <c r="BN187" i="98"/>
  <c r="BP187" i="98" s="1"/>
  <c r="BJ187" i="98"/>
  <c r="BK187" i="98" s="1"/>
  <c r="BI187" i="98"/>
  <c r="BP186" i="98"/>
  <c r="BO186" i="98"/>
  <c r="BN186" i="98"/>
  <c r="BJ186" i="98"/>
  <c r="BI186" i="98"/>
  <c r="BP185" i="98"/>
  <c r="BO185" i="98"/>
  <c r="BN185" i="98"/>
  <c r="BJ185" i="98"/>
  <c r="BK185" i="98" s="1"/>
  <c r="BI185" i="98"/>
  <c r="BO184" i="98"/>
  <c r="BN184" i="98"/>
  <c r="BP184" i="98" s="1"/>
  <c r="BJ184" i="98"/>
  <c r="BI184" i="98"/>
  <c r="BO183" i="98"/>
  <c r="BN183" i="98"/>
  <c r="BP183" i="98" s="1"/>
  <c r="BJ183" i="98"/>
  <c r="BK183" i="98" s="1"/>
  <c r="BI183" i="98"/>
  <c r="BP182" i="98"/>
  <c r="BO182" i="98"/>
  <c r="BN182" i="98"/>
  <c r="BJ182" i="98"/>
  <c r="BI182" i="98"/>
  <c r="BP181" i="98"/>
  <c r="BO181" i="98"/>
  <c r="BN181" i="98"/>
  <c r="BJ181" i="98"/>
  <c r="BK181" i="98" s="1"/>
  <c r="BI181" i="98"/>
  <c r="BO180" i="98"/>
  <c r="BN180" i="98"/>
  <c r="BP180" i="98" s="1"/>
  <c r="BJ180" i="98"/>
  <c r="BI180" i="98"/>
  <c r="BP179" i="98"/>
  <c r="BO179" i="98"/>
  <c r="BN179" i="98"/>
  <c r="BJ179" i="98"/>
  <c r="BK179" i="98" s="1"/>
  <c r="BI179" i="98"/>
  <c r="BP178" i="98"/>
  <c r="BO178" i="98"/>
  <c r="BN178" i="98"/>
  <c r="BJ178" i="98"/>
  <c r="BI178" i="98"/>
  <c r="BO177" i="98"/>
  <c r="BN177" i="98"/>
  <c r="BP177" i="98" s="1"/>
  <c r="BJ177" i="98"/>
  <c r="BK177" i="98" s="1"/>
  <c r="BI177" i="98"/>
  <c r="BO176" i="98"/>
  <c r="BN176" i="98"/>
  <c r="BP176" i="98" s="1"/>
  <c r="BJ176" i="98"/>
  <c r="BI176" i="98"/>
  <c r="BP175" i="98"/>
  <c r="BO175" i="98"/>
  <c r="BN175" i="98"/>
  <c r="BJ175" i="98"/>
  <c r="BK175" i="98" s="1"/>
  <c r="BI175" i="98"/>
  <c r="BP174" i="98"/>
  <c r="BO174" i="98"/>
  <c r="BN174" i="98"/>
  <c r="BJ174" i="98"/>
  <c r="BI174" i="98"/>
  <c r="BO173" i="98"/>
  <c r="BN173" i="98"/>
  <c r="BP173" i="98" s="1"/>
  <c r="BJ173" i="98"/>
  <c r="BK173" i="98" s="1"/>
  <c r="BI173" i="98"/>
  <c r="BO172" i="98"/>
  <c r="BN172" i="98"/>
  <c r="BP172" i="98" s="1"/>
  <c r="BJ172" i="98"/>
  <c r="BI172" i="98"/>
  <c r="BO171" i="98"/>
  <c r="BN171" i="98"/>
  <c r="BP171" i="98" s="1"/>
  <c r="BJ171" i="98"/>
  <c r="BK171" i="98" s="1"/>
  <c r="BI171" i="98"/>
  <c r="BP170" i="98"/>
  <c r="BO170" i="98"/>
  <c r="BN170" i="98"/>
  <c r="BJ170" i="98"/>
  <c r="BI170" i="98"/>
  <c r="BP169" i="98"/>
  <c r="BO169" i="98"/>
  <c r="BN169" i="98"/>
  <c r="BJ169" i="98"/>
  <c r="BK169" i="98" s="1"/>
  <c r="BI169" i="98"/>
  <c r="BO168" i="98"/>
  <c r="BN168" i="98"/>
  <c r="BP168" i="98" s="1"/>
  <c r="BJ168" i="98"/>
  <c r="BI168" i="98"/>
  <c r="BO167" i="98"/>
  <c r="BN167" i="98"/>
  <c r="BP167" i="98" s="1"/>
  <c r="BJ167" i="98"/>
  <c r="BK167" i="98" s="1"/>
  <c r="BI167" i="98"/>
  <c r="BP166" i="98"/>
  <c r="BO166" i="98"/>
  <c r="BN166" i="98"/>
  <c r="BJ166" i="98"/>
  <c r="BI166" i="98"/>
  <c r="BP165" i="98"/>
  <c r="BO165" i="98"/>
  <c r="BN165" i="98"/>
  <c r="BJ165" i="98"/>
  <c r="BK165" i="98" s="1"/>
  <c r="BI165" i="98"/>
  <c r="BO164" i="98"/>
  <c r="BN164" i="98"/>
  <c r="BP164" i="98" s="1"/>
  <c r="BJ164" i="98"/>
  <c r="BI164" i="98"/>
  <c r="BP163" i="98"/>
  <c r="BO163" i="98"/>
  <c r="BN163" i="98"/>
  <c r="BJ163" i="98"/>
  <c r="BK163" i="98" s="1"/>
  <c r="BI163" i="98"/>
  <c r="BP162" i="98"/>
  <c r="BO162" i="98"/>
  <c r="BN162" i="98"/>
  <c r="BJ162" i="98"/>
  <c r="BI162" i="98"/>
  <c r="BO161" i="98"/>
  <c r="BN161" i="98"/>
  <c r="BP161" i="98" s="1"/>
  <c r="BJ161" i="98"/>
  <c r="BK161" i="98" s="1"/>
  <c r="BI161" i="98"/>
  <c r="BO160" i="98"/>
  <c r="BN160" i="98"/>
  <c r="BP160" i="98" s="1"/>
  <c r="BJ160" i="98"/>
  <c r="BI160" i="98"/>
  <c r="BP159" i="98"/>
  <c r="BO159" i="98"/>
  <c r="BN159" i="98"/>
  <c r="BJ159" i="98"/>
  <c r="BI159" i="98"/>
  <c r="BK159" i="98" s="1"/>
  <c r="BP158" i="98"/>
  <c r="BO158" i="98"/>
  <c r="BN158" i="98"/>
  <c r="BJ158" i="98"/>
  <c r="BI158" i="98"/>
  <c r="BO157" i="98"/>
  <c r="BN157" i="98"/>
  <c r="BP157" i="98" s="1"/>
  <c r="BJ157" i="98"/>
  <c r="BI157" i="98"/>
  <c r="BK157" i="98" s="1"/>
  <c r="BO156" i="98"/>
  <c r="BN156" i="98"/>
  <c r="BP156" i="98" s="1"/>
  <c r="BJ156" i="98"/>
  <c r="BI156" i="98"/>
  <c r="BO155" i="98"/>
  <c r="BN155" i="98"/>
  <c r="BP155" i="98" s="1"/>
  <c r="BJ155" i="98"/>
  <c r="BK155" i="98" s="1"/>
  <c r="BI155" i="98"/>
  <c r="BP154" i="98"/>
  <c r="BO154" i="98"/>
  <c r="BN154" i="98"/>
  <c r="BJ154" i="98"/>
  <c r="BI154" i="98"/>
  <c r="BP153" i="98"/>
  <c r="BO153" i="98"/>
  <c r="BN153" i="98"/>
  <c r="BJ153" i="98"/>
  <c r="BK153" i="98" s="1"/>
  <c r="BI153" i="98"/>
  <c r="BO152" i="98"/>
  <c r="BN152" i="98"/>
  <c r="BP152" i="98" s="1"/>
  <c r="BJ152" i="98"/>
  <c r="BI152" i="98"/>
  <c r="BO151" i="98"/>
  <c r="BN151" i="98"/>
  <c r="BP151" i="98" s="1"/>
  <c r="BJ151" i="98"/>
  <c r="BI151" i="98"/>
  <c r="BK151" i="98" s="1"/>
  <c r="BP150" i="98"/>
  <c r="BO150" i="98"/>
  <c r="BN150" i="98"/>
  <c r="BJ150" i="98"/>
  <c r="BI150" i="98"/>
  <c r="BP149" i="98"/>
  <c r="BO149" i="98"/>
  <c r="BN149" i="98"/>
  <c r="BJ149" i="98"/>
  <c r="BI149" i="98"/>
  <c r="BK149" i="98" s="1"/>
  <c r="BO148" i="98"/>
  <c r="BN148" i="98"/>
  <c r="BP148" i="98" s="1"/>
  <c r="BJ148" i="98"/>
  <c r="BI148" i="98"/>
  <c r="BP147" i="98"/>
  <c r="BO147" i="98"/>
  <c r="BN147" i="98"/>
  <c r="BJ147" i="98"/>
  <c r="BI147" i="98"/>
  <c r="BK147" i="98" s="1"/>
  <c r="BP146" i="98"/>
  <c r="BO146" i="98"/>
  <c r="BN146" i="98"/>
  <c r="BJ146" i="98"/>
  <c r="BI146" i="98"/>
  <c r="BO145" i="98"/>
  <c r="BN145" i="98"/>
  <c r="BP145" i="98" s="1"/>
  <c r="BJ145" i="98"/>
  <c r="BK145" i="98" s="1"/>
  <c r="BI145" i="98"/>
  <c r="BO144" i="98"/>
  <c r="BN144" i="98"/>
  <c r="BP144" i="98" s="1"/>
  <c r="BJ144" i="98"/>
  <c r="BI144" i="98"/>
  <c r="BP143" i="98"/>
  <c r="BO143" i="98"/>
  <c r="BN143" i="98"/>
  <c r="BJ143" i="98"/>
  <c r="BK143" i="98" s="1"/>
  <c r="BI143" i="98"/>
  <c r="BP142" i="98"/>
  <c r="BO142" i="98"/>
  <c r="BN142" i="98"/>
  <c r="BJ142" i="98"/>
  <c r="BI142" i="98"/>
  <c r="BO141" i="98"/>
  <c r="BN141" i="98"/>
  <c r="BP141" i="98" s="1"/>
  <c r="BJ141" i="98"/>
  <c r="BI141" i="98"/>
  <c r="BK141" i="98" s="1"/>
  <c r="BO140" i="98"/>
  <c r="BN140" i="98"/>
  <c r="BP140" i="98" s="1"/>
  <c r="BJ140" i="98"/>
  <c r="BI140" i="98"/>
  <c r="BO139" i="98"/>
  <c r="BN139" i="98"/>
  <c r="BP139" i="98" s="1"/>
  <c r="BJ139" i="98"/>
  <c r="BI139" i="98"/>
  <c r="BK139" i="98" s="1"/>
  <c r="BP138" i="98"/>
  <c r="BO138" i="98"/>
  <c r="BN138" i="98"/>
  <c r="BJ138" i="98"/>
  <c r="BI138" i="98"/>
  <c r="BP137" i="98"/>
  <c r="BO137" i="98"/>
  <c r="BN137" i="98"/>
  <c r="BJ137" i="98"/>
  <c r="BI137" i="98"/>
  <c r="BK137" i="98" s="1"/>
  <c r="BO136" i="98"/>
  <c r="BN136" i="98"/>
  <c r="BP136" i="98" s="1"/>
  <c r="BJ136" i="98"/>
  <c r="BI136" i="98"/>
  <c r="BO135" i="98"/>
  <c r="BN135" i="98"/>
  <c r="BP135" i="98" s="1"/>
  <c r="BJ135" i="98"/>
  <c r="BK135" i="98" s="1"/>
  <c r="BI135" i="98"/>
  <c r="BP134" i="98"/>
  <c r="BO134" i="98"/>
  <c r="BN134" i="98"/>
  <c r="BJ134" i="98"/>
  <c r="BI134" i="98"/>
  <c r="BP133" i="98"/>
  <c r="BO133" i="98"/>
  <c r="BN133" i="98"/>
  <c r="BJ133" i="98"/>
  <c r="BK133" i="98" s="1"/>
  <c r="BI133" i="98"/>
  <c r="BO132" i="98"/>
  <c r="BN132" i="98"/>
  <c r="BP132" i="98" s="1"/>
  <c r="BJ132" i="98"/>
  <c r="BI132" i="98"/>
  <c r="BP131" i="98"/>
  <c r="BO131" i="98"/>
  <c r="BN131" i="98"/>
  <c r="BJ131" i="98"/>
  <c r="BI131" i="98"/>
  <c r="BK131" i="98" s="1"/>
  <c r="BO130" i="98"/>
  <c r="BN130" i="98"/>
  <c r="BP130" i="98" s="1"/>
  <c r="BJ130" i="98"/>
  <c r="BK130" i="98" s="1"/>
  <c r="BI130" i="98"/>
  <c r="BO129" i="98"/>
  <c r="BN129" i="98"/>
  <c r="BP129" i="98" s="1"/>
  <c r="BJ129" i="98"/>
  <c r="BI129" i="98"/>
  <c r="BK129" i="98" s="1"/>
  <c r="BP128" i="98"/>
  <c r="BO128" i="98"/>
  <c r="BN128" i="98"/>
  <c r="BJ128" i="98"/>
  <c r="BK128" i="98" s="1"/>
  <c r="BI128" i="98"/>
  <c r="BP127" i="98"/>
  <c r="BO127" i="98"/>
  <c r="BN127" i="98"/>
  <c r="BJ127" i="98"/>
  <c r="BI127" i="98"/>
  <c r="BK127" i="98" s="1"/>
  <c r="BO126" i="98"/>
  <c r="BN126" i="98"/>
  <c r="BP126" i="98" s="1"/>
  <c r="BJ126" i="98"/>
  <c r="BK126" i="98" s="1"/>
  <c r="BI126" i="98"/>
  <c r="BO125" i="98"/>
  <c r="BN125" i="98"/>
  <c r="BP125" i="98" s="1"/>
  <c r="BJ125" i="98"/>
  <c r="BI125" i="98"/>
  <c r="BK125" i="98" s="1"/>
  <c r="BP124" i="98"/>
  <c r="BO124" i="98"/>
  <c r="BN124" i="98"/>
  <c r="BJ124" i="98"/>
  <c r="BK124" i="98" s="1"/>
  <c r="BI124" i="98"/>
  <c r="BP123" i="98"/>
  <c r="BO123" i="98"/>
  <c r="BN123" i="98"/>
  <c r="BJ123" i="98"/>
  <c r="BI123" i="98"/>
  <c r="BK123" i="98" s="1"/>
  <c r="BO122" i="98"/>
  <c r="BN122" i="98"/>
  <c r="BP122" i="98" s="1"/>
  <c r="BJ122" i="98"/>
  <c r="BK122" i="98" s="1"/>
  <c r="BI122" i="98"/>
  <c r="BO121" i="98"/>
  <c r="BN121" i="98"/>
  <c r="BP121" i="98" s="1"/>
  <c r="BJ121" i="98"/>
  <c r="BI121" i="98"/>
  <c r="BK121" i="98" s="1"/>
  <c r="BP120" i="98"/>
  <c r="BO120" i="98"/>
  <c r="BN120" i="98"/>
  <c r="BJ120" i="98"/>
  <c r="BK120" i="98" s="1"/>
  <c r="BI120" i="98"/>
  <c r="BP119" i="98"/>
  <c r="BO119" i="98"/>
  <c r="BN119" i="98"/>
  <c r="BJ119" i="98"/>
  <c r="BI119" i="98"/>
  <c r="BK119" i="98" s="1"/>
  <c r="BO118" i="98"/>
  <c r="BN118" i="98"/>
  <c r="BP118" i="98" s="1"/>
  <c r="BJ118" i="98"/>
  <c r="BK118" i="98" s="1"/>
  <c r="BI118" i="98"/>
  <c r="BO117" i="98"/>
  <c r="BN117" i="98"/>
  <c r="BP117" i="98" s="1"/>
  <c r="BJ117" i="98"/>
  <c r="BI117" i="98"/>
  <c r="BK117" i="98" s="1"/>
  <c r="BP116" i="98"/>
  <c r="BO116" i="98"/>
  <c r="BN116" i="98"/>
  <c r="BJ116" i="98"/>
  <c r="BK116" i="98" s="1"/>
  <c r="BI116" i="98"/>
  <c r="BP115" i="98"/>
  <c r="BO115" i="98"/>
  <c r="BN115" i="98"/>
  <c r="BJ115" i="98"/>
  <c r="BI115" i="98"/>
  <c r="BK115" i="98" s="1"/>
  <c r="BO114" i="98"/>
  <c r="BN114" i="98"/>
  <c r="BP114" i="98" s="1"/>
  <c r="BJ114" i="98"/>
  <c r="BK114" i="98" s="1"/>
  <c r="BI114" i="98"/>
  <c r="BO113" i="98"/>
  <c r="BN113" i="98"/>
  <c r="BP113" i="98" s="1"/>
  <c r="BJ113" i="98"/>
  <c r="BI113" i="98"/>
  <c r="BK113" i="98" s="1"/>
  <c r="BP112" i="98"/>
  <c r="BO112" i="98"/>
  <c r="BN112" i="98"/>
  <c r="BJ112" i="98"/>
  <c r="BK112" i="98" s="1"/>
  <c r="BI112" i="98"/>
  <c r="BP111" i="98"/>
  <c r="BO111" i="98"/>
  <c r="BN111" i="98"/>
  <c r="BJ111" i="98"/>
  <c r="BI111" i="98"/>
  <c r="BK111" i="98" s="1"/>
  <c r="BO110" i="98"/>
  <c r="BN110" i="98"/>
  <c r="BP110" i="98" s="1"/>
  <c r="BJ110" i="98"/>
  <c r="BK110" i="98" s="1"/>
  <c r="BI110" i="98"/>
  <c r="BO109" i="98"/>
  <c r="BN109" i="98"/>
  <c r="BP109" i="98" s="1"/>
  <c r="BJ109" i="98"/>
  <c r="BI109" i="98"/>
  <c r="BK109" i="98" s="1"/>
  <c r="BP108" i="98"/>
  <c r="BO108" i="98"/>
  <c r="BN108" i="98"/>
  <c r="BJ108" i="98"/>
  <c r="BK108" i="98" s="1"/>
  <c r="BI108" i="98"/>
  <c r="BP107" i="98"/>
  <c r="BO107" i="98"/>
  <c r="BN107" i="98"/>
  <c r="BJ107" i="98"/>
  <c r="BI107" i="98"/>
  <c r="BK107" i="98" s="1"/>
  <c r="BO106" i="98"/>
  <c r="BN106" i="98"/>
  <c r="BP106" i="98" s="1"/>
  <c r="BJ106" i="98"/>
  <c r="BK106" i="98" s="1"/>
  <c r="BI106" i="98"/>
  <c r="BO105" i="98"/>
  <c r="BN105" i="98"/>
  <c r="BP105" i="98" s="1"/>
  <c r="BJ105" i="98"/>
  <c r="BI105" i="98"/>
  <c r="BK105" i="98" s="1"/>
  <c r="BP104" i="98"/>
  <c r="BO104" i="98"/>
  <c r="BN104" i="98"/>
  <c r="BJ104" i="98"/>
  <c r="BK104" i="98" s="1"/>
  <c r="BI104" i="98"/>
  <c r="BP103" i="98"/>
  <c r="BO103" i="98"/>
  <c r="BN103" i="98"/>
  <c r="BJ103" i="98"/>
  <c r="BI103" i="98"/>
  <c r="BK103" i="98" s="1"/>
  <c r="BO102" i="98"/>
  <c r="BN102" i="98"/>
  <c r="BP102" i="98" s="1"/>
  <c r="BJ102" i="98"/>
  <c r="BK102" i="98" s="1"/>
  <c r="BI102" i="98"/>
  <c r="BO101" i="98"/>
  <c r="BN101" i="98"/>
  <c r="BP101" i="98" s="1"/>
  <c r="BJ101" i="98"/>
  <c r="BI101" i="98"/>
  <c r="BK101" i="98" s="1"/>
  <c r="BP100" i="98"/>
  <c r="BO100" i="98"/>
  <c r="BN100" i="98"/>
  <c r="BJ100" i="98"/>
  <c r="BK100" i="98" s="1"/>
  <c r="BI100" i="98"/>
  <c r="BP99" i="98"/>
  <c r="BO99" i="98"/>
  <c r="BN99" i="98"/>
  <c r="BJ99" i="98"/>
  <c r="BI99" i="98"/>
  <c r="BK99" i="98" s="1"/>
  <c r="BO98" i="98"/>
  <c r="BN98" i="98"/>
  <c r="BP98" i="98" s="1"/>
  <c r="BJ98" i="98"/>
  <c r="BK98" i="98" s="1"/>
  <c r="BI98" i="98"/>
  <c r="BO97" i="98"/>
  <c r="BN97" i="98"/>
  <c r="BP97" i="98" s="1"/>
  <c r="BJ97" i="98"/>
  <c r="BI97" i="98"/>
  <c r="BK97" i="98" s="1"/>
  <c r="BP96" i="98"/>
  <c r="BO96" i="98"/>
  <c r="BN96" i="98"/>
  <c r="BJ96" i="98"/>
  <c r="BK96" i="98" s="1"/>
  <c r="BI96" i="98"/>
  <c r="BO95" i="98"/>
  <c r="BN95" i="98"/>
  <c r="BK95" i="98"/>
  <c r="BJ95" i="98"/>
  <c r="BI95" i="98"/>
  <c r="BP94" i="98"/>
  <c r="BO94" i="98"/>
  <c r="BN94" i="98"/>
  <c r="BJ94" i="98"/>
  <c r="BI94" i="98"/>
  <c r="BK94" i="98" s="1"/>
  <c r="BO93" i="98"/>
  <c r="BP93" i="98" s="1"/>
  <c r="BN93" i="98"/>
  <c r="BJ93" i="98"/>
  <c r="BI93" i="98"/>
  <c r="BK93" i="98" s="1"/>
  <c r="BO92" i="98"/>
  <c r="BN92" i="98"/>
  <c r="BJ92" i="98"/>
  <c r="BI92" i="98"/>
  <c r="BK92" i="98" s="1"/>
  <c r="BO91" i="98"/>
  <c r="BP91" i="98" s="1"/>
  <c r="BN91" i="98"/>
  <c r="BK91" i="98"/>
  <c r="BJ91" i="98"/>
  <c r="BI91" i="98"/>
  <c r="BO90" i="98"/>
  <c r="BN90" i="98"/>
  <c r="BK90" i="98"/>
  <c r="BJ90" i="98"/>
  <c r="BI90" i="98"/>
  <c r="BO89" i="98"/>
  <c r="BP89" i="98" s="1"/>
  <c r="BN89" i="98"/>
  <c r="BJ89" i="98"/>
  <c r="BI89" i="98"/>
  <c r="BK89" i="98" s="1"/>
  <c r="BO88" i="98"/>
  <c r="BN88" i="98"/>
  <c r="BJ88" i="98"/>
  <c r="BI88" i="98"/>
  <c r="BK88" i="98" s="1"/>
  <c r="BO87" i="98"/>
  <c r="BP87" i="98" s="1"/>
  <c r="BN87" i="98"/>
  <c r="BK87" i="98"/>
  <c r="BJ87" i="98"/>
  <c r="BI87" i="98"/>
  <c r="BO86" i="98"/>
  <c r="BN86" i="98"/>
  <c r="BK86" i="98"/>
  <c r="BJ86" i="98"/>
  <c r="BI86" i="98"/>
  <c r="BO85" i="98"/>
  <c r="BP85" i="98" s="1"/>
  <c r="BN85" i="98"/>
  <c r="BJ85" i="98"/>
  <c r="BI85" i="98"/>
  <c r="BK85" i="98" s="1"/>
  <c r="BO84" i="98"/>
  <c r="BN84" i="98"/>
  <c r="BJ84" i="98"/>
  <c r="BI84" i="98"/>
  <c r="BK84" i="98" s="1"/>
  <c r="BO83" i="98"/>
  <c r="BP83" i="98" s="1"/>
  <c r="BN83" i="98"/>
  <c r="BK83" i="98"/>
  <c r="BJ83" i="98"/>
  <c r="BI83" i="98"/>
  <c r="BO82" i="98"/>
  <c r="BN82" i="98"/>
  <c r="BK82" i="98"/>
  <c r="BJ82" i="98"/>
  <c r="BI82" i="98"/>
  <c r="BO81" i="98"/>
  <c r="BP81" i="98" s="1"/>
  <c r="BN81" i="98"/>
  <c r="BJ81" i="98"/>
  <c r="BI81" i="98"/>
  <c r="BK81" i="98" s="1"/>
  <c r="BO80" i="98"/>
  <c r="BN80" i="98"/>
  <c r="BJ80" i="98"/>
  <c r="BI80" i="98"/>
  <c r="BK80" i="98" s="1"/>
  <c r="BO79" i="98"/>
  <c r="BP79" i="98" s="1"/>
  <c r="BN79" i="98"/>
  <c r="BK79" i="98"/>
  <c r="BJ79" i="98"/>
  <c r="BI79" i="98"/>
  <c r="BO78" i="98"/>
  <c r="BN78" i="98"/>
  <c r="BK78" i="98"/>
  <c r="BJ78" i="98"/>
  <c r="BI78" i="98"/>
  <c r="BO77" i="98"/>
  <c r="BP77" i="98" s="1"/>
  <c r="BN77" i="98"/>
  <c r="BJ77" i="98"/>
  <c r="BI77" i="98"/>
  <c r="BK77" i="98" s="1"/>
  <c r="BO76" i="98"/>
  <c r="BN76" i="98"/>
  <c r="BJ76" i="98"/>
  <c r="BI76" i="98"/>
  <c r="BK76" i="98" s="1"/>
  <c r="BO75" i="98"/>
  <c r="BP75" i="98" s="1"/>
  <c r="BN75" i="98"/>
  <c r="BK75" i="98"/>
  <c r="BJ75" i="98"/>
  <c r="BI75" i="98"/>
  <c r="BO74" i="98"/>
  <c r="BN74" i="98"/>
  <c r="BK74" i="98"/>
  <c r="BJ74" i="98"/>
  <c r="BI74" i="98"/>
  <c r="BO73" i="98"/>
  <c r="BP73" i="98" s="1"/>
  <c r="BN73" i="98"/>
  <c r="BJ73" i="98"/>
  <c r="BI73" i="98"/>
  <c r="BK73" i="98" s="1"/>
  <c r="BO72" i="98"/>
  <c r="BN72" i="98"/>
  <c r="BJ72" i="98"/>
  <c r="BI72" i="98"/>
  <c r="BK72" i="98" s="1"/>
  <c r="BO71" i="98"/>
  <c r="BN71" i="98"/>
  <c r="BP71" i="98" s="1"/>
  <c r="BJ71" i="98"/>
  <c r="BI71" i="98"/>
  <c r="BK71" i="98" s="1"/>
  <c r="BO70" i="98"/>
  <c r="BP70" i="98" s="1"/>
  <c r="BN70" i="98"/>
  <c r="BK70" i="98"/>
  <c r="BJ70" i="98"/>
  <c r="BI70" i="98"/>
  <c r="BP69" i="98"/>
  <c r="BO69" i="98"/>
  <c r="BN69" i="98"/>
  <c r="BJ69" i="98"/>
  <c r="BK69" i="98" s="1"/>
  <c r="BI69" i="98"/>
  <c r="BP68" i="98"/>
  <c r="BO68" i="98"/>
  <c r="BN68" i="98"/>
  <c r="BJ68" i="98"/>
  <c r="BI68" i="98"/>
  <c r="BK68" i="98" s="1"/>
  <c r="BO67" i="98"/>
  <c r="BN67" i="98"/>
  <c r="BP67" i="98" s="1"/>
  <c r="BJ67" i="98"/>
  <c r="BK67" i="98" s="1"/>
  <c r="BI67" i="98"/>
  <c r="BO66" i="98"/>
  <c r="BN66" i="98"/>
  <c r="BP66" i="98" s="1"/>
  <c r="BJ66" i="98"/>
  <c r="BI66" i="98"/>
  <c r="BK66" i="98" s="1"/>
  <c r="BP65" i="98"/>
  <c r="BO65" i="98"/>
  <c r="BN65" i="98"/>
  <c r="BJ65" i="98"/>
  <c r="BK65" i="98" s="1"/>
  <c r="BI65" i="98"/>
  <c r="BP64" i="98"/>
  <c r="BO64" i="98"/>
  <c r="BN64" i="98"/>
  <c r="BJ64" i="98"/>
  <c r="BI64" i="98"/>
  <c r="BK64" i="98" s="1"/>
  <c r="BO63" i="98"/>
  <c r="BN63" i="98"/>
  <c r="BP63" i="98" s="1"/>
  <c r="BJ63" i="98"/>
  <c r="BK63" i="98" s="1"/>
  <c r="BI63" i="98"/>
  <c r="BO62" i="98"/>
  <c r="BN62" i="98"/>
  <c r="BP62" i="98" s="1"/>
  <c r="BJ62" i="98"/>
  <c r="BI62" i="98"/>
  <c r="BK62" i="98" s="1"/>
  <c r="BP61" i="98"/>
  <c r="BO61" i="98"/>
  <c r="BN61" i="98"/>
  <c r="BJ61" i="98"/>
  <c r="BK61" i="98" s="1"/>
  <c r="BI61" i="98"/>
  <c r="BP60" i="98"/>
  <c r="BO60" i="98"/>
  <c r="BN60" i="98"/>
  <c r="BJ60" i="98"/>
  <c r="BI60" i="98"/>
  <c r="BK60" i="98" s="1"/>
  <c r="BO59" i="98"/>
  <c r="BN59" i="98"/>
  <c r="BP59" i="98" s="1"/>
  <c r="BJ59" i="98"/>
  <c r="BK59" i="98" s="1"/>
  <c r="BI59" i="98"/>
  <c r="BO58" i="98"/>
  <c r="BN58" i="98"/>
  <c r="BP58" i="98" s="1"/>
  <c r="BJ58" i="98"/>
  <c r="BI58" i="98"/>
  <c r="BK58" i="98" s="1"/>
  <c r="BP57" i="98"/>
  <c r="BO57" i="98"/>
  <c r="BN57" i="98"/>
  <c r="BJ57" i="98"/>
  <c r="BK57" i="98" s="1"/>
  <c r="BI57" i="98"/>
  <c r="BP56" i="98"/>
  <c r="BO56" i="98"/>
  <c r="BN56" i="98"/>
  <c r="BJ56" i="98"/>
  <c r="BI56" i="98"/>
  <c r="BK56" i="98" s="1"/>
  <c r="BO55" i="98"/>
  <c r="BN55" i="98"/>
  <c r="BP55" i="98" s="1"/>
  <c r="BJ55" i="98"/>
  <c r="BK55" i="98" s="1"/>
  <c r="BI55" i="98"/>
  <c r="BO54" i="98"/>
  <c r="BN54" i="98"/>
  <c r="BP54" i="98" s="1"/>
  <c r="BJ54" i="98"/>
  <c r="BI54" i="98"/>
  <c r="BK54" i="98" s="1"/>
  <c r="BP53" i="98"/>
  <c r="BO53" i="98"/>
  <c r="BN53" i="98"/>
  <c r="BJ53" i="98"/>
  <c r="BK53" i="98" s="1"/>
  <c r="BI53" i="98"/>
  <c r="BP52" i="98"/>
  <c r="BO52" i="98"/>
  <c r="BN52" i="98"/>
  <c r="BJ52" i="98"/>
  <c r="BI52" i="98"/>
  <c r="BK52" i="98" s="1"/>
  <c r="BO51" i="98"/>
  <c r="BN51" i="98"/>
  <c r="BP51" i="98" s="1"/>
  <c r="BK51" i="98"/>
  <c r="BJ51" i="98"/>
  <c r="BI51" i="98"/>
  <c r="BO50" i="98"/>
  <c r="BP50" i="98" s="1"/>
  <c r="BN50" i="98"/>
  <c r="BJ50" i="98"/>
  <c r="BI50" i="98"/>
  <c r="BP49" i="98"/>
  <c r="BO49" i="98"/>
  <c r="BN49" i="98"/>
  <c r="BJ49" i="98"/>
  <c r="BK49" i="98" s="1"/>
  <c r="BI49" i="98"/>
  <c r="BO48" i="98"/>
  <c r="BN48" i="98"/>
  <c r="BP48" i="98" s="1"/>
  <c r="BJ48" i="98"/>
  <c r="BI48" i="98"/>
  <c r="BK48" i="98" s="1"/>
  <c r="BP47" i="98"/>
  <c r="BO47" i="98"/>
  <c r="BN47" i="98"/>
  <c r="BK47" i="98"/>
  <c r="BJ47" i="98"/>
  <c r="BI47" i="98"/>
  <c r="BO46" i="98"/>
  <c r="BN46" i="98"/>
  <c r="BP46" i="98" s="1"/>
  <c r="BJ46" i="98"/>
  <c r="BI46" i="98"/>
  <c r="BO45" i="98"/>
  <c r="BN45" i="98"/>
  <c r="BP45" i="98" s="1"/>
  <c r="BJ45" i="98"/>
  <c r="BK45" i="98" s="1"/>
  <c r="BI45" i="98"/>
  <c r="BP44" i="98"/>
  <c r="BO44" i="98"/>
  <c r="BN44" i="98"/>
  <c r="BJ44" i="98"/>
  <c r="BI44" i="98"/>
  <c r="BK44" i="98" s="1"/>
  <c r="BO43" i="98"/>
  <c r="BN43" i="98"/>
  <c r="BP43" i="98" s="1"/>
  <c r="BK43" i="98"/>
  <c r="BJ43" i="98"/>
  <c r="BI43" i="98"/>
  <c r="BO42" i="98"/>
  <c r="BP42" i="98" s="1"/>
  <c r="BN42" i="98"/>
  <c r="BJ42" i="98"/>
  <c r="BI42" i="98"/>
  <c r="BP41" i="98"/>
  <c r="BO41" i="98"/>
  <c r="BN41" i="98"/>
  <c r="BJ41" i="98"/>
  <c r="BK41" i="98" s="1"/>
  <c r="BI41" i="98"/>
  <c r="BO40" i="98"/>
  <c r="BN40" i="98"/>
  <c r="BP40" i="98" s="1"/>
  <c r="BJ40" i="98"/>
  <c r="BI40" i="98"/>
  <c r="BK40" i="98" s="1"/>
  <c r="BP39" i="98"/>
  <c r="BO39" i="98"/>
  <c r="BN39" i="98"/>
  <c r="BK39" i="98"/>
  <c r="BJ39" i="98"/>
  <c r="BI39" i="98"/>
  <c r="BO38" i="98"/>
  <c r="BN38" i="98"/>
  <c r="BP38" i="98" s="1"/>
  <c r="BJ38" i="98"/>
  <c r="BI38" i="98"/>
  <c r="BO37" i="98"/>
  <c r="BN37" i="98"/>
  <c r="BP37" i="98" s="1"/>
  <c r="BJ37" i="98"/>
  <c r="BK37" i="98" s="1"/>
  <c r="BI37" i="98"/>
  <c r="BP36" i="98"/>
  <c r="BO36" i="98"/>
  <c r="BN36" i="98"/>
  <c r="BJ36" i="98"/>
  <c r="BI36" i="98"/>
  <c r="BK36" i="98" s="1"/>
  <c r="BO35" i="98"/>
  <c r="BN35" i="98"/>
  <c r="BP35" i="98" s="1"/>
  <c r="BK35" i="98"/>
  <c r="BJ35" i="98"/>
  <c r="BI35" i="98"/>
  <c r="BO34" i="98"/>
  <c r="BP34" i="98" s="1"/>
  <c r="BN34" i="98"/>
  <c r="BJ34" i="98"/>
  <c r="BI34" i="98"/>
  <c r="BP33" i="98"/>
  <c r="BO33" i="98"/>
  <c r="BN33" i="98"/>
  <c r="BJ33" i="98"/>
  <c r="BK33" i="98" s="1"/>
  <c r="BI33" i="98"/>
  <c r="BO32" i="98"/>
  <c r="BN32" i="98"/>
  <c r="BP32" i="98" s="1"/>
  <c r="BJ32" i="98"/>
  <c r="BI32" i="98"/>
  <c r="BK32" i="98" s="1"/>
  <c r="BP31" i="98"/>
  <c r="BO31" i="98"/>
  <c r="BN31" i="98"/>
  <c r="BK31" i="98"/>
  <c r="BJ31" i="98"/>
  <c r="BI31" i="98"/>
  <c r="BO30" i="98"/>
  <c r="BN30" i="98"/>
  <c r="BP30" i="98" s="1"/>
  <c r="BJ30" i="98"/>
  <c r="BI30" i="98"/>
  <c r="BO29" i="98"/>
  <c r="BN29" i="98"/>
  <c r="BP29" i="98" s="1"/>
  <c r="BJ29" i="98"/>
  <c r="BK29" i="98" s="1"/>
  <c r="BI29" i="98"/>
  <c r="BP28" i="98"/>
  <c r="BO28" i="98"/>
  <c r="BN28" i="98"/>
  <c r="BJ28" i="98"/>
  <c r="BI28" i="98"/>
  <c r="BK28" i="98" s="1"/>
  <c r="BO27" i="98"/>
  <c r="BN27" i="98"/>
  <c r="BP27" i="98" s="1"/>
  <c r="BK27" i="98"/>
  <c r="BJ27" i="98"/>
  <c r="BI27" i="98"/>
  <c r="BO26" i="98"/>
  <c r="BP26" i="98" s="1"/>
  <c r="BN26" i="98"/>
  <c r="BJ26" i="98"/>
  <c r="BI26" i="98"/>
  <c r="BP25" i="98"/>
  <c r="BO25" i="98"/>
  <c r="BN25" i="98"/>
  <c r="BJ25" i="98"/>
  <c r="BK25" i="98" s="1"/>
  <c r="BI25" i="98"/>
  <c r="BO24" i="98"/>
  <c r="BN24" i="98"/>
  <c r="BP24" i="98" s="1"/>
  <c r="BJ24" i="98"/>
  <c r="BI24" i="98"/>
  <c r="BK24" i="98" s="1"/>
  <c r="BP23" i="98"/>
  <c r="BO23" i="98"/>
  <c r="BN23" i="98"/>
  <c r="BK23" i="98"/>
  <c r="BJ23" i="98"/>
  <c r="BI23" i="98"/>
  <c r="BO22" i="98"/>
  <c r="BN22" i="98"/>
  <c r="BP22" i="98" s="1"/>
  <c r="BJ22" i="98"/>
  <c r="BI22" i="98"/>
  <c r="BO21" i="98"/>
  <c r="BN21" i="98"/>
  <c r="BP21" i="98" s="1"/>
  <c r="BJ21" i="98"/>
  <c r="BK21" i="98" s="1"/>
  <c r="BI21" i="98"/>
  <c r="BP20" i="98"/>
  <c r="BO20" i="98"/>
  <c r="BN20" i="98"/>
  <c r="BJ20" i="98"/>
  <c r="BI20" i="98"/>
  <c r="BK20" i="98" s="1"/>
  <c r="BO19" i="98"/>
  <c r="BN19" i="98"/>
  <c r="BP19" i="98" s="1"/>
  <c r="BK19" i="98"/>
  <c r="BJ19" i="98"/>
  <c r="BI19" i="98"/>
  <c r="BO18" i="98"/>
  <c r="BP18" i="98" s="1"/>
  <c r="BN18" i="98"/>
  <c r="BJ18" i="98"/>
  <c r="BI18" i="98"/>
  <c r="BP17" i="98"/>
  <c r="BO17" i="98"/>
  <c r="BN17" i="98"/>
  <c r="BJ17" i="98"/>
  <c r="BK17" i="98" s="1"/>
  <c r="BI17" i="98"/>
  <c r="BO16" i="98"/>
  <c r="BN16" i="98"/>
  <c r="BP16" i="98" s="1"/>
  <c r="BJ16" i="98"/>
  <c r="BI16" i="98"/>
  <c r="BK16" i="98" s="1"/>
  <c r="BP15" i="98"/>
  <c r="BO15" i="98"/>
  <c r="BN15" i="98"/>
  <c r="BK15" i="98"/>
  <c r="BJ15" i="98"/>
  <c r="BI15" i="98"/>
  <c r="BO14" i="98"/>
  <c r="BN14" i="98"/>
  <c r="BP14" i="98" s="1"/>
  <c r="BJ14" i="98"/>
  <c r="BI14" i="98"/>
  <c r="BO13" i="98"/>
  <c r="BN13" i="98"/>
  <c r="BP13" i="98" s="1"/>
  <c r="BJ13" i="98"/>
  <c r="BK13" i="98" s="1"/>
  <c r="BI13" i="98"/>
  <c r="BP12" i="98"/>
  <c r="BO12" i="98"/>
  <c r="BN12" i="98"/>
  <c r="BJ12" i="98"/>
  <c r="BI12" i="98"/>
  <c r="BK12" i="98" s="1"/>
  <c r="BO11" i="98"/>
  <c r="BN11" i="98"/>
  <c r="BP11" i="98" s="1"/>
  <c r="BK11" i="98"/>
  <c r="BJ11" i="98"/>
  <c r="BI11" i="98"/>
  <c r="BO10" i="98"/>
  <c r="BP10" i="98" s="1"/>
  <c r="BN10" i="98"/>
  <c r="BJ10" i="98"/>
  <c r="BI10" i="98"/>
  <c r="BP9" i="98"/>
  <c r="BO9" i="98"/>
  <c r="BN9" i="98"/>
  <c r="BJ9" i="98"/>
  <c r="BK9" i="98" s="1"/>
  <c r="BI9" i="98"/>
  <c r="BO8" i="98"/>
  <c r="BN8" i="98"/>
  <c r="BP8" i="98" s="1"/>
  <c r="BJ8" i="98"/>
  <c r="BI8" i="98"/>
  <c r="BK8" i="98" s="1"/>
  <c r="BP7" i="98"/>
  <c r="BO7" i="98"/>
  <c r="BN7" i="98"/>
  <c r="BK7" i="98"/>
  <c r="BJ7" i="98"/>
  <c r="BI7" i="98"/>
  <c r="BO6" i="98"/>
  <c r="BN6" i="98"/>
  <c r="BP6" i="98" s="1"/>
  <c r="BJ6" i="98"/>
  <c r="BI6" i="98"/>
  <c r="BO5" i="98"/>
  <c r="BN5" i="98"/>
  <c r="BP5" i="98" s="1"/>
  <c r="BJ5" i="98"/>
  <c r="BK5" i="98" s="1"/>
  <c r="BI5" i="98"/>
  <c r="BP4" i="98"/>
  <c r="BO4" i="98"/>
  <c r="BN4" i="98"/>
  <c r="BJ4" i="98"/>
  <c r="BI4" i="98"/>
  <c r="BK4" i="98" s="1"/>
  <c r="BO3" i="98"/>
  <c r="BN3" i="98"/>
  <c r="BP3" i="98" s="1"/>
  <c r="BK3" i="98"/>
  <c r="BJ3" i="98"/>
  <c r="BI3" i="98"/>
  <c r="BO2" i="98"/>
  <c r="BP2" i="98" s="1"/>
  <c r="BN2" i="98"/>
  <c r="BJ2" i="98"/>
  <c r="BI2" i="98"/>
  <c r="BP1" i="98"/>
  <c r="BO1" i="98"/>
  <c r="BN1" i="98"/>
  <c r="BJ1" i="98"/>
  <c r="BK1" i="98" s="1"/>
  <c r="BI1" i="98"/>
  <c r="BK360" i="91"/>
  <c r="BJ360" i="91"/>
  <c r="BI360" i="91"/>
  <c r="BK359" i="91"/>
  <c r="BJ359" i="91"/>
  <c r="BI359" i="91"/>
  <c r="BJ358" i="91"/>
  <c r="BI358" i="91"/>
  <c r="BK358" i="91" s="1"/>
  <c r="BK357" i="91"/>
  <c r="BJ357" i="91"/>
  <c r="BI357" i="91"/>
  <c r="BK356" i="91"/>
  <c r="BJ356" i="91"/>
  <c r="BI356" i="91"/>
  <c r="BJ355" i="91"/>
  <c r="BI355" i="91"/>
  <c r="BK355" i="91" s="1"/>
  <c r="BJ354" i="91"/>
  <c r="BI354" i="91"/>
  <c r="BK354" i="91" s="1"/>
  <c r="BK353" i="91"/>
  <c r="BJ353" i="91"/>
  <c r="BI353" i="91"/>
  <c r="BJ352" i="91"/>
  <c r="BK352" i="91" s="1"/>
  <c r="BI352" i="91"/>
  <c r="BJ351" i="91"/>
  <c r="BI351" i="91"/>
  <c r="BK351" i="91" s="1"/>
  <c r="BJ350" i="91"/>
  <c r="BI350" i="91"/>
  <c r="BJ349" i="91"/>
  <c r="BI349" i="91"/>
  <c r="BK349" i="91" s="1"/>
  <c r="BJ348" i="91"/>
  <c r="BK348" i="91" s="1"/>
  <c r="BI348" i="91"/>
  <c r="BJ347" i="91"/>
  <c r="BI347" i="91"/>
  <c r="BK347" i="91" s="1"/>
  <c r="BJ346" i="91"/>
  <c r="BI346" i="91"/>
  <c r="BK346" i="91" s="1"/>
  <c r="BJ345" i="91"/>
  <c r="BI345" i="91"/>
  <c r="BK345" i="91" s="1"/>
  <c r="BK344" i="91"/>
  <c r="BJ344" i="91"/>
  <c r="BI344" i="91"/>
  <c r="BK343" i="91"/>
  <c r="BJ343" i="91"/>
  <c r="BI343" i="91"/>
  <c r="BJ342" i="91"/>
  <c r="BI342" i="91"/>
  <c r="BJ341" i="91"/>
  <c r="BI341" i="91"/>
  <c r="BK341" i="91" s="1"/>
  <c r="BK340" i="91"/>
  <c r="BJ340" i="91"/>
  <c r="BI340" i="91"/>
  <c r="BK339" i="91"/>
  <c r="BJ339" i="91"/>
  <c r="BI339" i="91"/>
  <c r="BJ338" i="91"/>
  <c r="BI338" i="91"/>
  <c r="BK338" i="91" s="1"/>
  <c r="BK337" i="91"/>
  <c r="BJ337" i="91"/>
  <c r="BI337" i="91"/>
  <c r="BK336" i="91"/>
  <c r="BJ336" i="91"/>
  <c r="BI336" i="91"/>
  <c r="BJ335" i="91"/>
  <c r="BI335" i="91"/>
  <c r="BK335" i="91" s="1"/>
  <c r="BJ334" i="91"/>
  <c r="BI334" i="91"/>
  <c r="BJ333" i="91"/>
  <c r="BI333" i="91"/>
  <c r="BK333" i="91" s="1"/>
  <c r="BJ332" i="91"/>
  <c r="BK332" i="91" s="1"/>
  <c r="BI332" i="91"/>
  <c r="BK331" i="91"/>
  <c r="BJ331" i="91"/>
  <c r="BI331" i="91"/>
  <c r="BJ330" i="91"/>
  <c r="BI330" i="91"/>
  <c r="BK330" i="91" s="1"/>
  <c r="BJ329" i="91"/>
  <c r="BI329" i="91"/>
  <c r="BK329" i="91" s="1"/>
  <c r="BK328" i="91"/>
  <c r="BJ328" i="91"/>
  <c r="BI328" i="91"/>
  <c r="BJ327" i="91"/>
  <c r="BK327" i="91" s="1"/>
  <c r="BI327" i="91"/>
  <c r="BJ326" i="91"/>
  <c r="BI326" i="91"/>
  <c r="BJ325" i="91"/>
  <c r="BI325" i="91"/>
  <c r="BK325" i="91" s="1"/>
  <c r="BJ324" i="91"/>
  <c r="BK324" i="91" s="1"/>
  <c r="BI324" i="91"/>
  <c r="BK323" i="91"/>
  <c r="BJ323" i="91"/>
  <c r="BI323" i="91"/>
  <c r="BJ322" i="91"/>
  <c r="BI322" i="91"/>
  <c r="BK322" i="91" s="1"/>
  <c r="BK321" i="91"/>
  <c r="BJ321" i="91"/>
  <c r="BI321" i="91"/>
  <c r="BK320" i="91"/>
  <c r="BJ320" i="91"/>
  <c r="BI320" i="91"/>
  <c r="BJ319" i="91"/>
  <c r="BI319" i="91"/>
  <c r="BJ318" i="91"/>
  <c r="BI318" i="91"/>
  <c r="BK317" i="91"/>
  <c r="BJ317" i="91"/>
  <c r="BI317" i="91"/>
  <c r="BJ316" i="91"/>
  <c r="BK316" i="91" s="1"/>
  <c r="BI316" i="91"/>
  <c r="BK315" i="91"/>
  <c r="BJ315" i="91"/>
  <c r="BI315" i="91"/>
  <c r="BJ314" i="91"/>
  <c r="BI314" i="91"/>
  <c r="BJ313" i="91"/>
  <c r="BI313" i="91"/>
  <c r="BK313" i="91" s="1"/>
  <c r="BK312" i="91"/>
  <c r="BJ312" i="91"/>
  <c r="BI312" i="91"/>
  <c r="BJ311" i="91"/>
  <c r="BK311" i="91" s="1"/>
  <c r="BI311" i="91"/>
  <c r="BJ310" i="91"/>
  <c r="BI310" i="91"/>
  <c r="BK310" i="91" s="1"/>
  <c r="BK309" i="91"/>
  <c r="BJ309" i="91"/>
  <c r="BI309" i="91"/>
  <c r="BJ308" i="91"/>
  <c r="BK308" i="91" s="1"/>
  <c r="BI308" i="91"/>
  <c r="BJ307" i="91"/>
  <c r="BI307" i="91"/>
  <c r="BK307" i="91" s="1"/>
  <c r="BJ306" i="91"/>
  <c r="BI306" i="91"/>
  <c r="BK306" i="91" s="1"/>
  <c r="BK305" i="91"/>
  <c r="BJ305" i="91"/>
  <c r="BI305" i="91"/>
  <c r="BJ304" i="91"/>
  <c r="BK304" i="91" s="1"/>
  <c r="BI304" i="91"/>
  <c r="BJ303" i="91"/>
  <c r="BI303" i="91"/>
  <c r="BJ302" i="91"/>
  <c r="BI302" i="91"/>
  <c r="BK301" i="91"/>
  <c r="BJ301" i="91"/>
  <c r="BI301" i="91"/>
  <c r="BJ300" i="91"/>
  <c r="BK300" i="91" s="1"/>
  <c r="BI300" i="91"/>
  <c r="BJ299" i="91"/>
  <c r="BI299" i="91"/>
  <c r="BK299" i="91" s="1"/>
  <c r="BJ298" i="91"/>
  <c r="BI298" i="91"/>
  <c r="BJ297" i="91"/>
  <c r="BI297" i="91"/>
  <c r="BK297" i="91" s="1"/>
  <c r="BK296" i="91"/>
  <c r="BJ296" i="91"/>
  <c r="BI296" i="91"/>
  <c r="BK295" i="91"/>
  <c r="BJ295" i="91"/>
  <c r="BI295" i="91"/>
  <c r="BJ294" i="91"/>
  <c r="BI294" i="91"/>
  <c r="BK294" i="91" s="1"/>
  <c r="BK293" i="91"/>
  <c r="BJ293" i="91"/>
  <c r="BI293" i="91"/>
  <c r="BK292" i="91"/>
  <c r="BJ292" i="91"/>
  <c r="BI292" i="91"/>
  <c r="BJ291" i="91"/>
  <c r="BI291" i="91"/>
  <c r="BK291" i="91" s="1"/>
  <c r="BJ290" i="91"/>
  <c r="BI290" i="91"/>
  <c r="BK290" i="91" s="1"/>
  <c r="BK289" i="91"/>
  <c r="BJ289" i="91"/>
  <c r="BI289" i="91"/>
  <c r="BJ288" i="91"/>
  <c r="BK288" i="91" s="1"/>
  <c r="BI288" i="91"/>
  <c r="BJ287" i="91"/>
  <c r="BI287" i="91"/>
  <c r="BK287" i="91" s="1"/>
  <c r="BJ286" i="91"/>
  <c r="BI286" i="91"/>
  <c r="BJ285" i="91"/>
  <c r="BI285" i="91"/>
  <c r="BK285" i="91" s="1"/>
  <c r="BJ284" i="91"/>
  <c r="BK284" i="91" s="1"/>
  <c r="BI284" i="91"/>
  <c r="BJ283" i="91"/>
  <c r="BI283" i="91"/>
  <c r="BK283" i="91" s="1"/>
  <c r="BJ282" i="91"/>
  <c r="BI282" i="91"/>
  <c r="BK282" i="91" s="1"/>
  <c r="BJ281" i="91"/>
  <c r="BI281" i="91"/>
  <c r="BK281" i="91" s="1"/>
  <c r="BK280" i="91"/>
  <c r="BJ280" i="91"/>
  <c r="BI280" i="91"/>
  <c r="BK279" i="91"/>
  <c r="BJ279" i="91"/>
  <c r="BI279" i="91"/>
  <c r="BJ278" i="91"/>
  <c r="BI278" i="91"/>
  <c r="BJ277" i="91"/>
  <c r="BI277" i="91"/>
  <c r="BK277" i="91" s="1"/>
  <c r="BK276" i="91"/>
  <c r="BJ276" i="91"/>
  <c r="BI276" i="91"/>
  <c r="BJ275" i="91"/>
  <c r="BK275" i="91" s="1"/>
  <c r="BI275" i="91"/>
  <c r="BJ274" i="91"/>
  <c r="BI274" i="91"/>
  <c r="BK274" i="91" s="1"/>
  <c r="BK273" i="91"/>
  <c r="BJ273" i="91"/>
  <c r="BI273" i="91"/>
  <c r="BJ272" i="91"/>
  <c r="BK272" i="91" s="1"/>
  <c r="BI272" i="91"/>
  <c r="BJ271" i="91"/>
  <c r="BI271" i="91"/>
  <c r="BK271" i="91" s="1"/>
  <c r="BJ270" i="91"/>
  <c r="BI270" i="91"/>
  <c r="BJ269" i="91"/>
  <c r="BI269" i="91"/>
  <c r="BK269" i="91" s="1"/>
  <c r="BJ268" i="91"/>
  <c r="BK268" i="91" s="1"/>
  <c r="BI268" i="91"/>
  <c r="BK267" i="91"/>
  <c r="BJ267" i="91"/>
  <c r="BI267" i="91"/>
  <c r="BJ266" i="91"/>
  <c r="BI266" i="91"/>
  <c r="BK266" i="91" s="1"/>
  <c r="BJ265" i="91"/>
  <c r="BI265" i="91"/>
  <c r="BK265" i="91" s="1"/>
  <c r="BK264" i="91"/>
  <c r="BJ264" i="91"/>
  <c r="BI264" i="91"/>
  <c r="BJ263" i="91"/>
  <c r="BK263" i="91" s="1"/>
  <c r="BI263" i="91"/>
  <c r="BJ262" i="91"/>
  <c r="BI262" i="91"/>
  <c r="BJ261" i="91"/>
  <c r="BI261" i="91"/>
  <c r="BK261" i="91" s="1"/>
  <c r="BJ260" i="91"/>
  <c r="BK260" i="91" s="1"/>
  <c r="BI260" i="91"/>
  <c r="BK259" i="91"/>
  <c r="BJ259" i="91"/>
  <c r="BI259" i="91"/>
  <c r="BJ258" i="91"/>
  <c r="BI258" i="91"/>
  <c r="BK258" i="91" s="1"/>
  <c r="BK257" i="91"/>
  <c r="BJ257" i="91"/>
  <c r="BI257" i="91"/>
  <c r="BK256" i="91"/>
  <c r="BJ256" i="91"/>
  <c r="BI256" i="91"/>
  <c r="BJ255" i="91"/>
  <c r="BI255" i="91"/>
  <c r="BK255" i="91" s="1"/>
  <c r="BJ254" i="91"/>
  <c r="BI254" i="91"/>
  <c r="BK253" i="91"/>
  <c r="BJ253" i="91"/>
  <c r="BI253" i="91"/>
  <c r="BJ252" i="91"/>
  <c r="BK252" i="91" s="1"/>
  <c r="BI252" i="91"/>
  <c r="BK251" i="91"/>
  <c r="BJ251" i="91"/>
  <c r="BI251" i="91"/>
  <c r="BJ250" i="91"/>
  <c r="BI250" i="91"/>
  <c r="BK250" i="91" s="1"/>
  <c r="BJ249" i="91"/>
  <c r="BI249" i="91"/>
  <c r="BK249" i="91" s="1"/>
  <c r="BK248" i="91"/>
  <c r="BJ248" i="91"/>
  <c r="BI248" i="91"/>
  <c r="BJ247" i="91"/>
  <c r="BK247" i="91" s="1"/>
  <c r="BI247" i="91"/>
  <c r="BJ246" i="91"/>
  <c r="BI246" i="91"/>
  <c r="BK246" i="91" s="1"/>
  <c r="BK245" i="91"/>
  <c r="BJ245" i="91"/>
  <c r="BI245" i="91"/>
  <c r="BJ244" i="91"/>
  <c r="BK244" i="91" s="1"/>
  <c r="BI244" i="91"/>
  <c r="BJ243" i="91"/>
  <c r="BI243" i="91"/>
  <c r="BK243" i="91" s="1"/>
  <c r="BJ242" i="91"/>
  <c r="BI242" i="91"/>
  <c r="BK242" i="91" s="1"/>
  <c r="BK241" i="91"/>
  <c r="BJ241" i="91"/>
  <c r="BI241" i="91"/>
  <c r="BO240" i="91"/>
  <c r="BP240" i="91" s="1"/>
  <c r="BN240" i="91"/>
  <c r="BJ240" i="91"/>
  <c r="BI240" i="91"/>
  <c r="BO239" i="91"/>
  <c r="BN239" i="91"/>
  <c r="BK239" i="91"/>
  <c r="BJ239" i="91"/>
  <c r="BI239" i="91"/>
  <c r="BO238" i="91"/>
  <c r="BP238" i="91" s="1"/>
  <c r="BN238" i="91"/>
  <c r="BJ238" i="91"/>
  <c r="BI238" i="91"/>
  <c r="BK238" i="91" s="1"/>
  <c r="BO237" i="91"/>
  <c r="BN237" i="91"/>
  <c r="BJ237" i="91"/>
  <c r="BI237" i="91"/>
  <c r="BK237" i="91" s="1"/>
  <c r="BP236" i="91"/>
  <c r="BO236" i="91"/>
  <c r="BN236" i="91"/>
  <c r="BK236" i="91"/>
  <c r="BJ236" i="91"/>
  <c r="BI236" i="91"/>
  <c r="BO235" i="91"/>
  <c r="BN235" i="91"/>
  <c r="BP235" i="91" s="1"/>
  <c r="BK235" i="91"/>
  <c r="BJ235" i="91"/>
  <c r="BI235" i="91"/>
  <c r="BP234" i="91"/>
  <c r="BO234" i="91"/>
  <c r="BN234" i="91"/>
  <c r="BJ234" i="91"/>
  <c r="BI234" i="91"/>
  <c r="BK234" i="91" s="1"/>
  <c r="BO233" i="91"/>
  <c r="BN233" i="91"/>
  <c r="BP233" i="91" s="1"/>
  <c r="BK233" i="91"/>
  <c r="BJ233" i="91"/>
  <c r="BI233" i="91"/>
  <c r="BO232" i="91"/>
  <c r="BP232" i="91" s="1"/>
  <c r="BN232" i="91"/>
  <c r="BJ232" i="91"/>
  <c r="BI232" i="91"/>
  <c r="BK232" i="91" s="1"/>
  <c r="BO231" i="91"/>
  <c r="BN231" i="91"/>
  <c r="BJ231" i="91"/>
  <c r="BI231" i="91"/>
  <c r="BK231" i="91" s="1"/>
  <c r="BO230" i="91"/>
  <c r="BP230" i="91" s="1"/>
  <c r="BN230" i="91"/>
  <c r="BJ230" i="91"/>
  <c r="BI230" i="91"/>
  <c r="BK230" i="91" s="1"/>
  <c r="BO229" i="91"/>
  <c r="BN229" i="91"/>
  <c r="BP229" i="91" s="1"/>
  <c r="BJ229" i="91"/>
  <c r="BI229" i="91"/>
  <c r="BK229" i="91" s="1"/>
  <c r="BP228" i="91"/>
  <c r="BO228" i="91"/>
  <c r="BN228" i="91"/>
  <c r="BK228" i="91"/>
  <c r="BJ228" i="91"/>
  <c r="BI228" i="91"/>
  <c r="BO227" i="91"/>
  <c r="BN227" i="91"/>
  <c r="BJ227" i="91"/>
  <c r="BI227" i="91"/>
  <c r="BK227" i="91" s="1"/>
  <c r="BP226" i="91"/>
  <c r="BO226" i="91"/>
  <c r="BN226" i="91"/>
  <c r="BJ226" i="91"/>
  <c r="BK226" i="91" s="1"/>
  <c r="BI226" i="91"/>
  <c r="BO225" i="91"/>
  <c r="BN225" i="91"/>
  <c r="BP225" i="91" s="1"/>
  <c r="BK225" i="91"/>
  <c r="BJ225" i="91"/>
  <c r="BI225" i="91"/>
  <c r="BO224" i="91"/>
  <c r="BP224" i="91" s="1"/>
  <c r="BN224" i="91"/>
  <c r="BJ224" i="91"/>
  <c r="BI224" i="91"/>
  <c r="BK224" i="91" s="1"/>
  <c r="BO223" i="91"/>
  <c r="BN223" i="91"/>
  <c r="BJ223" i="91"/>
  <c r="BI223" i="91"/>
  <c r="BK223" i="91" s="1"/>
  <c r="BO222" i="91"/>
  <c r="BP222" i="91" s="1"/>
  <c r="BN222" i="91"/>
  <c r="BK222" i="91"/>
  <c r="BJ222" i="91"/>
  <c r="BI222" i="91"/>
  <c r="BO221" i="91"/>
  <c r="BN221" i="91"/>
  <c r="BP221" i="91" s="1"/>
  <c r="BJ221" i="91"/>
  <c r="BI221" i="91"/>
  <c r="BK221" i="91" s="1"/>
  <c r="BP220" i="91"/>
  <c r="BO220" i="91"/>
  <c r="BN220" i="91"/>
  <c r="BJ220" i="91"/>
  <c r="BK220" i="91" s="1"/>
  <c r="BI220" i="91"/>
  <c r="BO219" i="91"/>
  <c r="BN219" i="91"/>
  <c r="BJ219" i="91"/>
  <c r="BI219" i="91"/>
  <c r="BK219" i="91" s="1"/>
  <c r="BO218" i="91"/>
  <c r="BP218" i="91" s="1"/>
  <c r="BN218" i="91"/>
  <c r="BK218" i="91"/>
  <c r="BJ218" i="91"/>
  <c r="BI218" i="91"/>
  <c r="BO217" i="91"/>
  <c r="BN217" i="91"/>
  <c r="BP217" i="91" s="1"/>
  <c r="BK217" i="91"/>
  <c r="BJ217" i="91"/>
  <c r="BI217" i="91"/>
  <c r="BP216" i="91"/>
  <c r="BO216" i="91"/>
  <c r="BN216" i="91"/>
  <c r="BJ216" i="91"/>
  <c r="BI216" i="91"/>
  <c r="BK216" i="91" s="1"/>
  <c r="BO215" i="91"/>
  <c r="BN215" i="91"/>
  <c r="BK215" i="91"/>
  <c r="BJ215" i="91"/>
  <c r="BI215" i="91"/>
  <c r="BO214" i="91"/>
  <c r="BP214" i="91" s="1"/>
  <c r="BN214" i="91"/>
  <c r="BK214" i="91"/>
  <c r="BJ214" i="91"/>
  <c r="BI214" i="91"/>
  <c r="BO213" i="91"/>
  <c r="BN213" i="91"/>
  <c r="BP213" i="91" s="1"/>
  <c r="BJ213" i="91"/>
  <c r="BI213" i="91"/>
  <c r="BK213" i="91" s="1"/>
  <c r="BP212" i="91"/>
  <c r="BO212" i="91"/>
  <c r="BN212" i="91"/>
  <c r="BJ212" i="91"/>
  <c r="BK212" i="91" s="1"/>
  <c r="BI212" i="91"/>
  <c r="BO211" i="91"/>
  <c r="BN211" i="91"/>
  <c r="BP211" i="91" s="1"/>
  <c r="BK211" i="91"/>
  <c r="BJ211" i="91"/>
  <c r="BI211" i="91"/>
  <c r="BO210" i="91"/>
  <c r="BP210" i="91" s="1"/>
  <c r="BN210" i="91"/>
  <c r="BJ210" i="91"/>
  <c r="BI210" i="91"/>
  <c r="BK210" i="91" s="1"/>
  <c r="BO209" i="91"/>
  <c r="BN209" i="91"/>
  <c r="BP209" i="91" s="1"/>
  <c r="BK209" i="91"/>
  <c r="BJ209" i="91"/>
  <c r="BI209" i="91"/>
  <c r="BO208" i="91"/>
  <c r="BP208" i="91" s="1"/>
  <c r="BN208" i="91"/>
  <c r="BJ208" i="91"/>
  <c r="BI208" i="91"/>
  <c r="BO207" i="91"/>
  <c r="BN207" i="91"/>
  <c r="BK207" i="91"/>
  <c r="BJ207" i="91"/>
  <c r="BI207" i="91"/>
  <c r="BO206" i="91"/>
  <c r="BP206" i="91" s="1"/>
  <c r="BN206" i="91"/>
  <c r="BJ206" i="91"/>
  <c r="BI206" i="91"/>
  <c r="BK206" i="91" s="1"/>
  <c r="BO205" i="91"/>
  <c r="BN205" i="91"/>
  <c r="BJ205" i="91"/>
  <c r="BI205" i="91"/>
  <c r="BK205" i="91" s="1"/>
  <c r="BP204" i="91"/>
  <c r="BO204" i="91"/>
  <c r="BN204" i="91"/>
  <c r="BJ204" i="91"/>
  <c r="BK204" i="91" s="1"/>
  <c r="BI204" i="91"/>
  <c r="BO203" i="91"/>
  <c r="BN203" i="91"/>
  <c r="BP203" i="91" s="1"/>
  <c r="BK203" i="91"/>
  <c r="BJ203" i="91"/>
  <c r="BI203" i="91"/>
  <c r="BO202" i="91"/>
  <c r="BP202" i="91" s="1"/>
  <c r="BN202" i="91"/>
  <c r="BJ202" i="91"/>
  <c r="BI202" i="91"/>
  <c r="BK202" i="91" s="1"/>
  <c r="BO201" i="91"/>
  <c r="BN201" i="91"/>
  <c r="BP201" i="91" s="1"/>
  <c r="BK201" i="91"/>
  <c r="BJ201" i="91"/>
  <c r="BI201" i="91"/>
  <c r="BO200" i="91"/>
  <c r="BP200" i="91" s="1"/>
  <c r="BN200" i="91"/>
  <c r="BJ200" i="91"/>
  <c r="BI200" i="91"/>
  <c r="BK200" i="91" s="1"/>
  <c r="BO199" i="91"/>
  <c r="BN199" i="91"/>
  <c r="BJ199" i="91"/>
  <c r="BI199" i="91"/>
  <c r="BK199" i="91" s="1"/>
  <c r="BO198" i="91"/>
  <c r="BP198" i="91" s="1"/>
  <c r="BN198" i="91"/>
  <c r="BJ198" i="91"/>
  <c r="BI198" i="91"/>
  <c r="BK198" i="91" s="1"/>
  <c r="BO197" i="91"/>
  <c r="BN197" i="91"/>
  <c r="BP197" i="91" s="1"/>
  <c r="BJ197" i="91"/>
  <c r="BI197" i="91"/>
  <c r="BK197" i="91" s="1"/>
  <c r="BP196" i="91"/>
  <c r="BO196" i="91"/>
  <c r="BN196" i="91"/>
  <c r="BK196" i="91"/>
  <c r="BJ196" i="91"/>
  <c r="BI196" i="91"/>
  <c r="BO195" i="91"/>
  <c r="BN195" i="91"/>
  <c r="BP195" i="91" s="1"/>
  <c r="BJ195" i="91"/>
  <c r="BI195" i="91"/>
  <c r="BK195" i="91" s="1"/>
  <c r="BP194" i="91"/>
  <c r="BO194" i="91"/>
  <c r="BN194" i="91"/>
  <c r="BJ194" i="91"/>
  <c r="BK194" i="91" s="1"/>
  <c r="BI194" i="91"/>
  <c r="BO193" i="91"/>
  <c r="BN193" i="91"/>
  <c r="BP193" i="91" s="1"/>
  <c r="BK193" i="91"/>
  <c r="BJ193" i="91"/>
  <c r="BI193" i="91"/>
  <c r="BO192" i="91"/>
  <c r="BP192" i="91" s="1"/>
  <c r="BN192" i="91"/>
  <c r="BJ192" i="91"/>
  <c r="BI192" i="91"/>
  <c r="BK192" i="91" s="1"/>
  <c r="BO191" i="91"/>
  <c r="BN191" i="91"/>
  <c r="BJ191" i="91"/>
  <c r="BI191" i="91"/>
  <c r="BK191" i="91" s="1"/>
  <c r="BO190" i="91"/>
  <c r="BP190" i="91" s="1"/>
  <c r="BN190" i="91"/>
  <c r="BK190" i="91"/>
  <c r="BJ190" i="91"/>
  <c r="BI190" i="91"/>
  <c r="BO189" i="91"/>
  <c r="BN189" i="91"/>
  <c r="BP189" i="91" s="1"/>
  <c r="BJ189" i="91"/>
  <c r="BI189" i="91"/>
  <c r="BK189" i="91" s="1"/>
  <c r="BP188" i="91"/>
  <c r="BO188" i="91"/>
  <c r="BN188" i="91"/>
  <c r="BJ188" i="91"/>
  <c r="BK188" i="91" s="1"/>
  <c r="BI188" i="91"/>
  <c r="BO187" i="91"/>
  <c r="BN187" i="91"/>
  <c r="BJ187" i="91"/>
  <c r="BI187" i="91"/>
  <c r="BK187" i="91" s="1"/>
  <c r="BO186" i="91"/>
  <c r="BP186" i="91" s="1"/>
  <c r="BN186" i="91"/>
  <c r="BK186" i="91"/>
  <c r="BJ186" i="91"/>
  <c r="BI186" i="91"/>
  <c r="BO185" i="91"/>
  <c r="BN185" i="91"/>
  <c r="BP185" i="91" s="1"/>
  <c r="BK185" i="91"/>
  <c r="BJ185" i="91"/>
  <c r="BI185" i="91"/>
  <c r="BP184" i="91"/>
  <c r="BO184" i="91"/>
  <c r="BN184" i="91"/>
  <c r="BJ184" i="91"/>
  <c r="BI184" i="91"/>
  <c r="BK184" i="91" s="1"/>
  <c r="BO183" i="91"/>
  <c r="BN183" i="91"/>
  <c r="BK183" i="91"/>
  <c r="BJ183" i="91"/>
  <c r="BI183" i="91"/>
  <c r="BO182" i="91"/>
  <c r="BP182" i="91" s="1"/>
  <c r="BN182" i="91"/>
  <c r="BK182" i="91"/>
  <c r="BJ182" i="91"/>
  <c r="BI182" i="91"/>
  <c r="BO181" i="91"/>
  <c r="BN181" i="91"/>
  <c r="BP181" i="91" s="1"/>
  <c r="BJ181" i="91"/>
  <c r="BI181" i="91"/>
  <c r="BK181" i="91" s="1"/>
  <c r="BP180" i="91"/>
  <c r="BO180" i="91"/>
  <c r="BN180" i="91"/>
  <c r="BJ180" i="91"/>
  <c r="BK180" i="91" s="1"/>
  <c r="BI180" i="91"/>
  <c r="BO179" i="91"/>
  <c r="BN179" i="91"/>
  <c r="BP179" i="91" s="1"/>
  <c r="BK179" i="91"/>
  <c r="BJ179" i="91"/>
  <c r="BI179" i="91"/>
  <c r="BO178" i="91"/>
  <c r="BP178" i="91" s="1"/>
  <c r="BN178" i="91"/>
  <c r="BJ178" i="91"/>
  <c r="BI178" i="91"/>
  <c r="BK178" i="91" s="1"/>
  <c r="BO177" i="91"/>
  <c r="BN177" i="91"/>
  <c r="BP177" i="91" s="1"/>
  <c r="BK177" i="91"/>
  <c r="BJ177" i="91"/>
  <c r="BI177" i="91"/>
  <c r="BO176" i="91"/>
  <c r="BP176" i="91" s="1"/>
  <c r="BN176" i="91"/>
  <c r="BJ176" i="91"/>
  <c r="BI176" i="91"/>
  <c r="BO175" i="91"/>
  <c r="BN175" i="91"/>
  <c r="BK175" i="91"/>
  <c r="BJ175" i="91"/>
  <c r="BI175" i="91"/>
  <c r="BO174" i="91"/>
  <c r="BP174" i="91" s="1"/>
  <c r="BN174" i="91"/>
  <c r="BJ174" i="91"/>
  <c r="BI174" i="91"/>
  <c r="BK174" i="91" s="1"/>
  <c r="BO173" i="91"/>
  <c r="BN173" i="91"/>
  <c r="BJ173" i="91"/>
  <c r="BI173" i="91"/>
  <c r="BK173" i="91" s="1"/>
  <c r="BP172" i="91"/>
  <c r="BO172" i="91"/>
  <c r="BN172" i="91"/>
  <c r="BK172" i="91"/>
  <c r="BJ172" i="91"/>
  <c r="BI172" i="91"/>
  <c r="BO171" i="91"/>
  <c r="BN171" i="91"/>
  <c r="BP171" i="91" s="1"/>
  <c r="BK171" i="91"/>
  <c r="BJ171" i="91"/>
  <c r="BI171" i="91"/>
  <c r="BP170" i="91"/>
  <c r="BO170" i="91"/>
  <c r="BN170" i="91"/>
  <c r="BJ170" i="91"/>
  <c r="BI170" i="91"/>
  <c r="BK170" i="91" s="1"/>
  <c r="BO169" i="91"/>
  <c r="BN169" i="91"/>
  <c r="BP169" i="91" s="1"/>
  <c r="BK169" i="91"/>
  <c r="BJ169" i="91"/>
  <c r="BI169" i="91"/>
  <c r="BO168" i="91"/>
  <c r="BP168" i="91" s="1"/>
  <c r="BN168" i="91"/>
  <c r="BJ168" i="91"/>
  <c r="BI168" i="91"/>
  <c r="BK168" i="91" s="1"/>
  <c r="BO167" i="91"/>
  <c r="BN167" i="91"/>
  <c r="BJ167" i="91"/>
  <c r="BI167" i="91"/>
  <c r="BK167" i="91" s="1"/>
  <c r="BO166" i="91"/>
  <c r="BP166" i="91" s="1"/>
  <c r="BN166" i="91"/>
  <c r="BJ166" i="91"/>
  <c r="BI166" i="91"/>
  <c r="BK166" i="91" s="1"/>
  <c r="BO165" i="91"/>
  <c r="BN165" i="91"/>
  <c r="BP165" i="91" s="1"/>
  <c r="BJ165" i="91"/>
  <c r="BI165" i="91"/>
  <c r="BK165" i="91" s="1"/>
  <c r="BP164" i="91"/>
  <c r="BO164" i="91"/>
  <c r="BN164" i="91"/>
  <c r="BK164" i="91"/>
  <c r="BJ164" i="91"/>
  <c r="BI164" i="91"/>
  <c r="BO163" i="91"/>
  <c r="BN163" i="91"/>
  <c r="BJ163" i="91"/>
  <c r="BI163" i="91"/>
  <c r="BK163" i="91" s="1"/>
  <c r="BP162" i="91"/>
  <c r="BO162" i="91"/>
  <c r="BN162" i="91"/>
  <c r="BJ162" i="91"/>
  <c r="BK162" i="91" s="1"/>
  <c r="BI162" i="91"/>
  <c r="BO161" i="91"/>
  <c r="BN161" i="91"/>
  <c r="BP161" i="91" s="1"/>
  <c r="BK161" i="91"/>
  <c r="BJ161" i="91"/>
  <c r="BI161" i="91"/>
  <c r="BO160" i="91"/>
  <c r="BP160" i="91" s="1"/>
  <c r="BN160" i="91"/>
  <c r="BJ160" i="91"/>
  <c r="BI160" i="91"/>
  <c r="BK160" i="91" s="1"/>
  <c r="BO159" i="91"/>
  <c r="BN159" i="91"/>
  <c r="BJ159" i="91"/>
  <c r="BI159" i="91"/>
  <c r="BK159" i="91" s="1"/>
  <c r="BO158" i="91"/>
  <c r="BP158" i="91" s="1"/>
  <c r="BN158" i="91"/>
  <c r="BK158" i="91"/>
  <c r="BJ158" i="91"/>
  <c r="BI158" i="91"/>
  <c r="BO157" i="91"/>
  <c r="BN157" i="91"/>
  <c r="BP157" i="91" s="1"/>
  <c r="BJ157" i="91"/>
  <c r="BI157" i="91"/>
  <c r="BK157" i="91" s="1"/>
  <c r="BP156" i="91"/>
  <c r="BO156" i="91"/>
  <c r="BN156" i="91"/>
  <c r="BJ156" i="91"/>
  <c r="BK156" i="91" s="1"/>
  <c r="BI156" i="91"/>
  <c r="BO155" i="91"/>
  <c r="BN155" i="91"/>
  <c r="BJ155" i="91"/>
  <c r="BI155" i="91"/>
  <c r="BK155" i="91" s="1"/>
  <c r="BO154" i="91"/>
  <c r="BP154" i="91" s="1"/>
  <c r="BN154" i="91"/>
  <c r="BK154" i="91"/>
  <c r="BJ154" i="91"/>
  <c r="BI154" i="91"/>
  <c r="BO153" i="91"/>
  <c r="BN153" i="91"/>
  <c r="BP153" i="91" s="1"/>
  <c r="BK153" i="91"/>
  <c r="BJ153" i="91"/>
  <c r="BI153" i="91"/>
  <c r="BP152" i="91"/>
  <c r="BO152" i="91"/>
  <c r="BN152" i="91"/>
  <c r="BJ152" i="91"/>
  <c r="BI152" i="91"/>
  <c r="BK152" i="91" s="1"/>
  <c r="BO151" i="91"/>
  <c r="BN151" i="91"/>
  <c r="BK151" i="91"/>
  <c r="BJ151" i="91"/>
  <c r="BI151" i="91"/>
  <c r="BO150" i="91"/>
  <c r="BP150" i="91" s="1"/>
  <c r="BN150" i="91"/>
  <c r="BK150" i="91"/>
  <c r="BJ150" i="91"/>
  <c r="BI150" i="91"/>
  <c r="BO149" i="91"/>
  <c r="BN149" i="91"/>
  <c r="BP149" i="91" s="1"/>
  <c r="BJ149" i="91"/>
  <c r="BI149" i="91"/>
  <c r="BK149" i="91" s="1"/>
  <c r="BP148" i="91"/>
  <c r="BO148" i="91"/>
  <c r="BN148" i="91"/>
  <c r="BJ148" i="91"/>
  <c r="BK148" i="91" s="1"/>
  <c r="BI148" i="91"/>
  <c r="BO147" i="91"/>
  <c r="BN147" i="91"/>
  <c r="BP147" i="91" s="1"/>
  <c r="BK147" i="91"/>
  <c r="BJ147" i="91"/>
  <c r="BI147" i="91"/>
  <c r="BO146" i="91"/>
  <c r="BP146" i="91" s="1"/>
  <c r="BN146" i="91"/>
  <c r="BJ146" i="91"/>
  <c r="BI146" i="91"/>
  <c r="BK146" i="91" s="1"/>
  <c r="BO145" i="91"/>
  <c r="BN145" i="91"/>
  <c r="BP145" i="91" s="1"/>
  <c r="BK145" i="91"/>
  <c r="BJ145" i="91"/>
  <c r="BI145" i="91"/>
  <c r="BO144" i="91"/>
  <c r="BP144" i="91" s="1"/>
  <c r="BN144" i="91"/>
  <c r="BJ144" i="91"/>
  <c r="BI144" i="91"/>
  <c r="BO143" i="91"/>
  <c r="BN143" i="91"/>
  <c r="BK143" i="91"/>
  <c r="BJ143" i="91"/>
  <c r="BI143" i="91"/>
  <c r="BO142" i="91"/>
  <c r="BP142" i="91" s="1"/>
  <c r="BN142" i="91"/>
  <c r="BJ142" i="91"/>
  <c r="BI142" i="91"/>
  <c r="BK142" i="91" s="1"/>
  <c r="BO141" i="91"/>
  <c r="BN141" i="91"/>
  <c r="BJ141" i="91"/>
  <c r="BI141" i="91"/>
  <c r="BK141" i="91" s="1"/>
  <c r="BP140" i="91"/>
  <c r="BO140" i="91"/>
  <c r="BN140" i="91"/>
  <c r="BJ140" i="91"/>
  <c r="BK140" i="91" s="1"/>
  <c r="BI140" i="91"/>
  <c r="BO139" i="91"/>
  <c r="BN139" i="91"/>
  <c r="BP139" i="91" s="1"/>
  <c r="BK139" i="91"/>
  <c r="BJ139" i="91"/>
  <c r="BI139" i="91"/>
  <c r="BO138" i="91"/>
  <c r="BP138" i="91" s="1"/>
  <c r="BN138" i="91"/>
  <c r="BJ138" i="91"/>
  <c r="BI138" i="91"/>
  <c r="BK138" i="91" s="1"/>
  <c r="BO137" i="91"/>
  <c r="BN137" i="91"/>
  <c r="BP137" i="91" s="1"/>
  <c r="BK137" i="91"/>
  <c r="BJ137" i="91"/>
  <c r="BI137" i="91"/>
  <c r="BO136" i="91"/>
  <c r="BP136" i="91" s="1"/>
  <c r="BN136" i="91"/>
  <c r="BJ136" i="91"/>
  <c r="BI136" i="91"/>
  <c r="BK136" i="91" s="1"/>
  <c r="BO135" i="91"/>
  <c r="BN135" i="91"/>
  <c r="BJ135" i="91"/>
  <c r="BI135" i="91"/>
  <c r="BK135" i="91" s="1"/>
  <c r="BO134" i="91"/>
  <c r="BP134" i="91" s="1"/>
  <c r="BN134" i="91"/>
  <c r="BJ134" i="91"/>
  <c r="BI134" i="91"/>
  <c r="BK134" i="91" s="1"/>
  <c r="BO133" i="91"/>
  <c r="BN133" i="91"/>
  <c r="BP133" i="91" s="1"/>
  <c r="BJ133" i="91"/>
  <c r="BI133" i="91"/>
  <c r="BK133" i="91" s="1"/>
  <c r="BP132" i="91"/>
  <c r="BO132" i="91"/>
  <c r="BN132" i="91"/>
  <c r="BK132" i="91"/>
  <c r="BJ132" i="91"/>
  <c r="BI132" i="91"/>
  <c r="BO131" i="91"/>
  <c r="BN131" i="91"/>
  <c r="BP131" i="91" s="1"/>
  <c r="BJ131" i="91"/>
  <c r="BI131" i="91"/>
  <c r="BK131" i="91" s="1"/>
  <c r="BP130" i="91"/>
  <c r="BO130" i="91"/>
  <c r="BN130" i="91"/>
  <c r="BJ130" i="91"/>
  <c r="BK130" i="91" s="1"/>
  <c r="BI130" i="91"/>
  <c r="BO129" i="91"/>
  <c r="BN129" i="91"/>
  <c r="BP129" i="91" s="1"/>
  <c r="BK129" i="91"/>
  <c r="BJ129" i="91"/>
  <c r="BI129" i="91"/>
  <c r="BO128" i="91"/>
  <c r="BP128" i="91" s="1"/>
  <c r="BN128" i="91"/>
  <c r="BJ128" i="91"/>
  <c r="BI128" i="91"/>
  <c r="BO127" i="91"/>
  <c r="BN127" i="91"/>
  <c r="BP127" i="91" s="1"/>
  <c r="BK127" i="91"/>
  <c r="BJ127" i="91"/>
  <c r="BI127" i="91"/>
  <c r="BO126" i="91"/>
  <c r="BP126" i="91" s="1"/>
  <c r="BN126" i="91"/>
  <c r="BJ126" i="91"/>
  <c r="BI126" i="91"/>
  <c r="BK126" i="91" s="1"/>
  <c r="BO125" i="91"/>
  <c r="BN125" i="91"/>
  <c r="BP125" i="91" s="1"/>
  <c r="BK125" i="91"/>
  <c r="BJ125" i="91"/>
  <c r="BI125" i="91"/>
  <c r="BO124" i="91"/>
  <c r="BP124" i="91" s="1"/>
  <c r="BN124" i="91"/>
  <c r="BJ124" i="91"/>
  <c r="BI124" i="91"/>
  <c r="BP123" i="91"/>
  <c r="BO123" i="91"/>
  <c r="BN123" i="91"/>
  <c r="BJ123" i="91"/>
  <c r="BK123" i="91" s="1"/>
  <c r="BI123" i="91"/>
  <c r="BO122" i="91"/>
  <c r="BN122" i="91"/>
  <c r="BP122" i="91" s="1"/>
  <c r="BK122" i="91"/>
  <c r="BJ122" i="91"/>
  <c r="BI122" i="91"/>
  <c r="BO121" i="91"/>
  <c r="BN121" i="91"/>
  <c r="BP121" i="91" s="1"/>
  <c r="BJ121" i="91"/>
  <c r="BI121" i="91"/>
  <c r="BK121" i="91" s="1"/>
  <c r="BP120" i="91"/>
  <c r="BO120" i="91"/>
  <c r="BN120" i="91"/>
  <c r="BJ120" i="91"/>
  <c r="BK120" i="91" s="1"/>
  <c r="BI120" i="91"/>
  <c r="BO119" i="91"/>
  <c r="BN119" i="91"/>
  <c r="BJ119" i="91"/>
  <c r="BI119" i="91"/>
  <c r="BK119" i="91" s="1"/>
  <c r="BP118" i="91"/>
  <c r="BO118" i="91"/>
  <c r="BN118" i="91"/>
  <c r="BJ118" i="91"/>
  <c r="BK118" i="91" s="1"/>
  <c r="BI118" i="91"/>
  <c r="BO117" i="91"/>
  <c r="BN117" i="91"/>
  <c r="BP117" i="91" s="1"/>
  <c r="BJ117" i="91"/>
  <c r="BI117" i="91"/>
  <c r="BO116" i="91"/>
  <c r="BN116" i="91"/>
  <c r="BP116" i="91" s="1"/>
  <c r="BJ116" i="91"/>
  <c r="BK116" i="91" s="1"/>
  <c r="BI116" i="91"/>
  <c r="BP115" i="91"/>
  <c r="BO115" i="91"/>
  <c r="BN115" i="91"/>
  <c r="BJ115" i="91"/>
  <c r="BI115" i="91"/>
  <c r="BO114" i="91"/>
  <c r="BN114" i="91"/>
  <c r="BP114" i="91" s="1"/>
  <c r="BK114" i="91"/>
  <c r="BJ114" i="91"/>
  <c r="BI114" i="91"/>
  <c r="BO113" i="91"/>
  <c r="BP113" i="91" s="1"/>
  <c r="BN113" i="91"/>
  <c r="BJ113" i="91"/>
  <c r="BI113" i="91"/>
  <c r="BK113" i="91" s="1"/>
  <c r="BP112" i="91"/>
  <c r="BO112" i="91"/>
  <c r="BN112" i="91"/>
  <c r="BJ112" i="91"/>
  <c r="BK112" i="91" s="1"/>
  <c r="BI112" i="91"/>
  <c r="BO111" i="91"/>
  <c r="BN111" i="91"/>
  <c r="BP111" i="91" s="1"/>
  <c r="BJ111" i="91"/>
  <c r="BI111" i="91"/>
  <c r="BK111" i="91" s="1"/>
  <c r="BP110" i="91"/>
  <c r="BO110" i="91"/>
  <c r="BN110" i="91"/>
  <c r="BJ110" i="91"/>
  <c r="BK110" i="91" s="1"/>
  <c r="BI110" i="91"/>
  <c r="BO109" i="91"/>
  <c r="BN109" i="91"/>
  <c r="BP109" i="91" s="1"/>
  <c r="BJ109" i="91"/>
  <c r="BI109" i="91"/>
  <c r="BO108" i="91"/>
  <c r="BN108" i="91"/>
  <c r="BP108" i="91" s="1"/>
  <c r="BJ108" i="91"/>
  <c r="BK108" i="91" s="1"/>
  <c r="BI108" i="91"/>
  <c r="BP107" i="91"/>
  <c r="BO107" i="91"/>
  <c r="BN107" i="91"/>
  <c r="BJ107" i="91"/>
  <c r="BI107" i="91"/>
  <c r="BK107" i="91" s="1"/>
  <c r="BO106" i="91"/>
  <c r="BN106" i="91"/>
  <c r="BP106" i="91" s="1"/>
  <c r="BK106" i="91"/>
  <c r="BJ106" i="91"/>
  <c r="BI106" i="91"/>
  <c r="BO105" i="91"/>
  <c r="BP105" i="91" s="1"/>
  <c r="BN105" i="91"/>
  <c r="BJ105" i="91"/>
  <c r="BI105" i="91"/>
  <c r="BK105" i="91" s="1"/>
  <c r="BP104" i="91"/>
  <c r="BO104" i="91"/>
  <c r="BN104" i="91"/>
  <c r="BJ104" i="91"/>
  <c r="BK104" i="91" s="1"/>
  <c r="BI104" i="91"/>
  <c r="BO103" i="91"/>
  <c r="BN103" i="91"/>
  <c r="BJ103" i="91"/>
  <c r="BI103" i="91"/>
  <c r="BK103" i="91" s="1"/>
  <c r="BP102" i="91"/>
  <c r="BO102" i="91"/>
  <c r="BN102" i="91"/>
  <c r="BJ102" i="91"/>
  <c r="BK102" i="91" s="1"/>
  <c r="BI102" i="91"/>
  <c r="BO101" i="91"/>
  <c r="BN101" i="91"/>
  <c r="BP101" i="91" s="1"/>
  <c r="BJ101" i="91"/>
  <c r="BI101" i="91"/>
  <c r="BO100" i="91"/>
  <c r="BN100" i="91"/>
  <c r="BP100" i="91" s="1"/>
  <c r="BJ100" i="91"/>
  <c r="BK100" i="91" s="1"/>
  <c r="BI100" i="91"/>
  <c r="BO99" i="91"/>
  <c r="BN99" i="91"/>
  <c r="BP99" i="91" s="1"/>
  <c r="BJ99" i="91"/>
  <c r="BI99" i="91"/>
  <c r="BK99" i="91" s="1"/>
  <c r="BO98" i="91"/>
  <c r="BN98" i="91"/>
  <c r="BP98" i="91" s="1"/>
  <c r="BJ98" i="91"/>
  <c r="BI98" i="91"/>
  <c r="BK98" i="91" s="1"/>
  <c r="BO97" i="91"/>
  <c r="BP97" i="91" s="1"/>
  <c r="BN97" i="91"/>
  <c r="BK97" i="91"/>
  <c r="BJ97" i="91"/>
  <c r="BI97" i="91"/>
  <c r="BO96" i="91"/>
  <c r="BN96" i="91"/>
  <c r="BP96" i="91" s="1"/>
  <c r="BJ96" i="91"/>
  <c r="BI96" i="91"/>
  <c r="BK96" i="91" s="1"/>
  <c r="BP95" i="91"/>
  <c r="BO95" i="91"/>
  <c r="BN95" i="91"/>
  <c r="BJ95" i="91"/>
  <c r="BK95" i="91" s="1"/>
  <c r="BI95" i="91"/>
  <c r="BO94" i="91"/>
  <c r="BN94" i="91"/>
  <c r="BP94" i="91" s="1"/>
  <c r="BK94" i="91"/>
  <c r="BJ94" i="91"/>
  <c r="BI94" i="91"/>
  <c r="BO93" i="91"/>
  <c r="BP93" i="91" s="1"/>
  <c r="BN93" i="91"/>
  <c r="BJ93" i="91"/>
  <c r="BI93" i="91"/>
  <c r="BO92" i="91"/>
  <c r="BN92" i="91"/>
  <c r="BP92" i="91" s="1"/>
  <c r="BK92" i="91"/>
  <c r="BJ92" i="91"/>
  <c r="BI92" i="91"/>
  <c r="BO91" i="91"/>
  <c r="BP91" i="91" s="1"/>
  <c r="BN91" i="91"/>
  <c r="BJ91" i="91"/>
  <c r="BI91" i="91"/>
  <c r="BK91" i="91" s="1"/>
  <c r="BO90" i="91"/>
  <c r="BN90" i="91"/>
  <c r="BJ90" i="91"/>
  <c r="BI90" i="91"/>
  <c r="BK90" i="91" s="1"/>
  <c r="BO89" i="91"/>
  <c r="BP89" i="91" s="1"/>
  <c r="BN89" i="91"/>
  <c r="BK89" i="91"/>
  <c r="BJ89" i="91"/>
  <c r="BI89" i="91"/>
  <c r="BO88" i="91"/>
  <c r="BN88" i="91"/>
  <c r="BJ88" i="91"/>
  <c r="BI88" i="91"/>
  <c r="BK88" i="91" s="1"/>
  <c r="BP87" i="91"/>
  <c r="BO87" i="91"/>
  <c r="BN87" i="91"/>
  <c r="BJ87" i="91"/>
  <c r="BK87" i="91" s="1"/>
  <c r="BI87" i="91"/>
  <c r="BO86" i="91"/>
  <c r="BN86" i="91"/>
  <c r="BP86" i="91" s="1"/>
  <c r="BK86" i="91"/>
  <c r="BJ86" i="91"/>
  <c r="BI86" i="91"/>
  <c r="BO85" i="91"/>
  <c r="BP85" i="91" s="1"/>
  <c r="BN85" i="91"/>
  <c r="BJ85" i="91"/>
  <c r="BI85" i="91"/>
  <c r="BK85" i="91" s="1"/>
  <c r="BO84" i="91"/>
  <c r="BN84" i="91"/>
  <c r="BP84" i="91" s="1"/>
  <c r="BK84" i="91"/>
  <c r="BJ84" i="91"/>
  <c r="BI84" i="91"/>
  <c r="BO83" i="91"/>
  <c r="BP83" i="91" s="1"/>
  <c r="BN83" i="91"/>
  <c r="BJ83" i="91"/>
  <c r="BI83" i="91"/>
  <c r="BK83" i="91" s="1"/>
  <c r="BO82" i="91"/>
  <c r="BN82" i="91"/>
  <c r="BJ82" i="91"/>
  <c r="BI82" i="91"/>
  <c r="BK82" i="91" s="1"/>
  <c r="BO81" i="91"/>
  <c r="BP81" i="91" s="1"/>
  <c r="BN81" i="91"/>
  <c r="BK81" i="91"/>
  <c r="BJ81" i="91"/>
  <c r="BI81" i="91"/>
  <c r="BO80" i="91"/>
  <c r="BN80" i="91"/>
  <c r="BP80" i="91" s="1"/>
  <c r="BJ80" i="91"/>
  <c r="BI80" i="91"/>
  <c r="BK80" i="91" s="1"/>
  <c r="BP79" i="91"/>
  <c r="BO79" i="91"/>
  <c r="BN79" i="91"/>
  <c r="BJ79" i="91"/>
  <c r="BK79" i="91" s="1"/>
  <c r="BI79" i="91"/>
  <c r="BO78" i="91"/>
  <c r="BN78" i="91"/>
  <c r="BP78" i="91" s="1"/>
  <c r="BK78" i="91"/>
  <c r="BJ78" i="91"/>
  <c r="BI78" i="91"/>
  <c r="BO77" i="91"/>
  <c r="BP77" i="91" s="1"/>
  <c r="BN77" i="91"/>
  <c r="BJ77" i="91"/>
  <c r="BI77" i="91"/>
  <c r="BO76" i="91"/>
  <c r="BN76" i="91"/>
  <c r="BP76" i="91" s="1"/>
  <c r="BK76" i="91"/>
  <c r="BJ76" i="91"/>
  <c r="BI76" i="91"/>
  <c r="BO75" i="91"/>
  <c r="BP75" i="91" s="1"/>
  <c r="BN75" i="91"/>
  <c r="BJ75" i="91"/>
  <c r="BI75" i="91"/>
  <c r="BK75" i="91" s="1"/>
  <c r="BO74" i="91"/>
  <c r="BN74" i="91"/>
  <c r="BJ74" i="91"/>
  <c r="BI74" i="91"/>
  <c r="BK74" i="91" s="1"/>
  <c r="BO73" i="91"/>
  <c r="BP73" i="91" s="1"/>
  <c r="BN73" i="91"/>
  <c r="BK73" i="91"/>
  <c r="BJ73" i="91"/>
  <c r="BI73" i="91"/>
  <c r="BO72" i="91"/>
  <c r="BN72" i="91"/>
  <c r="BJ72" i="91"/>
  <c r="BI72" i="91"/>
  <c r="BK72" i="91" s="1"/>
  <c r="BP71" i="91"/>
  <c r="BO71" i="91"/>
  <c r="BN71" i="91"/>
  <c r="BJ71" i="91"/>
  <c r="BK71" i="91" s="1"/>
  <c r="BI71" i="91"/>
  <c r="BO70" i="91"/>
  <c r="BN70" i="91"/>
  <c r="BP70" i="91" s="1"/>
  <c r="BK70" i="91"/>
  <c r="BJ70" i="91"/>
  <c r="BI70" i="91"/>
  <c r="BO69" i="91"/>
  <c r="BP69" i="91" s="1"/>
  <c r="BN69" i="91"/>
  <c r="BJ69" i="91"/>
  <c r="BI69" i="91"/>
  <c r="BK69" i="91" s="1"/>
  <c r="BO68" i="91"/>
  <c r="BN68" i="91"/>
  <c r="BP68" i="91" s="1"/>
  <c r="BK68" i="91"/>
  <c r="BJ68" i="91"/>
  <c r="BI68" i="91"/>
  <c r="BO67" i="91"/>
  <c r="BP67" i="91" s="1"/>
  <c r="BN67" i="91"/>
  <c r="BJ67" i="91"/>
  <c r="BI67" i="91"/>
  <c r="BK67" i="91" s="1"/>
  <c r="BO66" i="91"/>
  <c r="BN66" i="91"/>
  <c r="BJ66" i="91"/>
  <c r="BI66" i="91"/>
  <c r="BK66" i="91" s="1"/>
  <c r="BO65" i="91"/>
  <c r="BP65" i="91" s="1"/>
  <c r="BN65" i="91"/>
  <c r="BK65" i="91"/>
  <c r="BJ65" i="91"/>
  <c r="BI65" i="91"/>
  <c r="BO64" i="91"/>
  <c r="BN64" i="91"/>
  <c r="BP64" i="91" s="1"/>
  <c r="BJ64" i="91"/>
  <c r="BI64" i="91"/>
  <c r="BK64" i="91" s="1"/>
  <c r="BP63" i="91"/>
  <c r="BO63" i="91"/>
  <c r="BN63" i="91"/>
  <c r="BJ63" i="91"/>
  <c r="BK63" i="91" s="1"/>
  <c r="BI63" i="91"/>
  <c r="BO62" i="91"/>
  <c r="BN62" i="91"/>
  <c r="BP62" i="91" s="1"/>
  <c r="BK62" i="91"/>
  <c r="BJ62" i="91"/>
  <c r="BI62" i="91"/>
  <c r="BO61" i="91"/>
  <c r="BP61" i="91" s="1"/>
  <c r="BN61" i="91"/>
  <c r="BJ61" i="91"/>
  <c r="BI61" i="91"/>
  <c r="BO60" i="91"/>
  <c r="BN60" i="91"/>
  <c r="BP60" i="91" s="1"/>
  <c r="BK60" i="91"/>
  <c r="BJ60" i="91"/>
  <c r="BI60" i="91"/>
  <c r="BO59" i="91"/>
  <c r="BP59" i="91" s="1"/>
  <c r="BN59" i="91"/>
  <c r="BJ59" i="91"/>
  <c r="BI59" i="91"/>
  <c r="BK59" i="91" s="1"/>
  <c r="BO58" i="91"/>
  <c r="BN58" i="91"/>
  <c r="BJ58" i="91"/>
  <c r="BI58" i="91"/>
  <c r="BK58" i="91" s="1"/>
  <c r="BO57" i="91"/>
  <c r="BP57" i="91" s="1"/>
  <c r="BN57" i="91"/>
  <c r="BK57" i="91"/>
  <c r="BJ57" i="91"/>
  <c r="BI57" i="91"/>
  <c r="BO56" i="91"/>
  <c r="BN56" i="91"/>
  <c r="BJ56" i="91"/>
  <c r="BI56" i="91"/>
  <c r="BK56" i="91" s="1"/>
  <c r="BP55" i="91"/>
  <c r="BO55" i="91"/>
  <c r="BN55" i="91"/>
  <c r="BJ55" i="91"/>
  <c r="BK55" i="91" s="1"/>
  <c r="BI55" i="91"/>
  <c r="BO54" i="91"/>
  <c r="BN54" i="91"/>
  <c r="BP54" i="91" s="1"/>
  <c r="BK54" i="91"/>
  <c r="BJ54" i="91"/>
  <c r="BI54" i="91"/>
  <c r="BO53" i="91"/>
  <c r="BP53" i="91" s="1"/>
  <c r="BN53" i="91"/>
  <c r="BJ53" i="91"/>
  <c r="BI53" i="91"/>
  <c r="BK53" i="91" s="1"/>
  <c r="BO52" i="91"/>
  <c r="BN52" i="91"/>
  <c r="BP52" i="91" s="1"/>
  <c r="BK52" i="91"/>
  <c r="BJ52" i="91"/>
  <c r="BI52" i="91"/>
  <c r="BO51" i="91"/>
  <c r="BP51" i="91" s="1"/>
  <c r="BN51" i="91"/>
  <c r="BJ51" i="91"/>
  <c r="BI51" i="91"/>
  <c r="BK51" i="91" s="1"/>
  <c r="BO50" i="91"/>
  <c r="BN50" i="91"/>
  <c r="BJ50" i="91"/>
  <c r="BI50" i="91"/>
  <c r="BK50" i="91" s="1"/>
  <c r="BO49" i="91"/>
  <c r="BP49" i="91" s="1"/>
  <c r="BN49" i="91"/>
  <c r="BK49" i="91"/>
  <c r="BJ49" i="91"/>
  <c r="BI49" i="91"/>
  <c r="BO48" i="91"/>
  <c r="BN48" i="91"/>
  <c r="BP48" i="91" s="1"/>
  <c r="BJ48" i="91"/>
  <c r="BI48" i="91"/>
  <c r="BK48" i="91" s="1"/>
  <c r="BP47" i="91"/>
  <c r="BO47" i="91"/>
  <c r="BN47" i="91"/>
  <c r="BJ47" i="91"/>
  <c r="BK47" i="91" s="1"/>
  <c r="BI47" i="91"/>
  <c r="BO46" i="91"/>
  <c r="BN46" i="91"/>
  <c r="BP46" i="91" s="1"/>
  <c r="BK46" i="91"/>
  <c r="BJ46" i="91"/>
  <c r="BI46" i="91"/>
  <c r="BO45" i="91"/>
  <c r="BP45" i="91" s="1"/>
  <c r="BN45" i="91"/>
  <c r="BJ45" i="91"/>
  <c r="BI45" i="91"/>
  <c r="BO44" i="91"/>
  <c r="BN44" i="91"/>
  <c r="BP44" i="91" s="1"/>
  <c r="BK44" i="91"/>
  <c r="BJ44" i="91"/>
  <c r="BI44" i="91"/>
  <c r="BO43" i="91"/>
  <c r="BP43" i="91" s="1"/>
  <c r="BN43" i="91"/>
  <c r="BJ43" i="91"/>
  <c r="BI43" i="91"/>
  <c r="BK43" i="91" s="1"/>
  <c r="BO42" i="91"/>
  <c r="BN42" i="91"/>
  <c r="BJ42" i="91"/>
  <c r="BI42" i="91"/>
  <c r="BK42" i="91" s="1"/>
  <c r="BO41" i="91"/>
  <c r="BP41" i="91" s="1"/>
  <c r="BN41" i="91"/>
  <c r="BK41" i="91"/>
  <c r="BJ41" i="91"/>
  <c r="BI41" i="91"/>
  <c r="BO40" i="91"/>
  <c r="BN40" i="91"/>
  <c r="BJ40" i="91"/>
  <c r="BI40" i="91"/>
  <c r="BK40" i="91" s="1"/>
  <c r="BP39" i="91"/>
  <c r="BO39" i="91"/>
  <c r="BN39" i="91"/>
  <c r="BJ39" i="91"/>
  <c r="BK39" i="91" s="1"/>
  <c r="BI39" i="91"/>
  <c r="BO38" i="91"/>
  <c r="BN38" i="91"/>
  <c r="BP38" i="91" s="1"/>
  <c r="BK38" i="91"/>
  <c r="BJ38" i="91"/>
  <c r="BI38" i="91"/>
  <c r="BO37" i="91"/>
  <c r="BP37" i="91" s="1"/>
  <c r="BN37" i="91"/>
  <c r="BJ37" i="91"/>
  <c r="BI37" i="91"/>
  <c r="BK37" i="91" s="1"/>
  <c r="BO36" i="91"/>
  <c r="BN36" i="91"/>
  <c r="BP36" i="91" s="1"/>
  <c r="BK36" i="91"/>
  <c r="BJ36" i="91"/>
  <c r="BI36" i="91"/>
  <c r="BO35" i="91"/>
  <c r="BP35" i="91" s="1"/>
  <c r="BN35" i="91"/>
  <c r="BJ35" i="91"/>
  <c r="BI35" i="91"/>
  <c r="BK35" i="91" s="1"/>
  <c r="BO34" i="91"/>
  <c r="BN34" i="91"/>
  <c r="BJ34" i="91"/>
  <c r="BI34" i="91"/>
  <c r="BK34" i="91" s="1"/>
  <c r="BO33" i="91"/>
  <c r="BP33" i="91" s="1"/>
  <c r="BN33" i="91"/>
  <c r="BK33" i="91"/>
  <c r="BJ33" i="91"/>
  <c r="BI33" i="91"/>
  <c r="BO32" i="91"/>
  <c r="BN32" i="91"/>
  <c r="BP32" i="91" s="1"/>
  <c r="BJ32" i="91"/>
  <c r="BI32" i="91"/>
  <c r="BK32" i="91" s="1"/>
  <c r="BP31" i="91"/>
  <c r="BO31" i="91"/>
  <c r="BN31" i="91"/>
  <c r="BJ31" i="91"/>
  <c r="BK31" i="91" s="1"/>
  <c r="BI31" i="91"/>
  <c r="BO30" i="91"/>
  <c r="BN30" i="91"/>
  <c r="BP30" i="91" s="1"/>
  <c r="BK30" i="91"/>
  <c r="BJ30" i="91"/>
  <c r="BI30" i="91"/>
  <c r="BO29" i="91"/>
  <c r="BP29" i="91" s="1"/>
  <c r="BN29" i="91"/>
  <c r="BJ29" i="91"/>
  <c r="BI29" i="91"/>
  <c r="BO28" i="91"/>
  <c r="BN28" i="91"/>
  <c r="BP28" i="91" s="1"/>
  <c r="BK28" i="91"/>
  <c r="BJ28" i="91"/>
  <c r="BI28" i="91"/>
  <c r="BO27" i="91"/>
  <c r="BP27" i="91" s="1"/>
  <c r="BN27" i="91"/>
  <c r="BJ27" i="91"/>
  <c r="BI27" i="91"/>
  <c r="BK27" i="91" s="1"/>
  <c r="BO26" i="91"/>
  <c r="BN26" i="91"/>
  <c r="BJ26" i="91"/>
  <c r="BI26" i="91"/>
  <c r="BK26" i="91" s="1"/>
  <c r="BO25" i="91"/>
  <c r="BP25" i="91" s="1"/>
  <c r="BN25" i="91"/>
  <c r="BK25" i="91"/>
  <c r="BJ25" i="91"/>
  <c r="BI25" i="91"/>
  <c r="BO24" i="91"/>
  <c r="BN24" i="91"/>
  <c r="BJ24" i="91"/>
  <c r="BI24" i="91"/>
  <c r="BK24" i="91" s="1"/>
  <c r="BP23" i="91"/>
  <c r="BO23" i="91"/>
  <c r="BN23" i="91"/>
  <c r="BJ23" i="91"/>
  <c r="BK23" i="91" s="1"/>
  <c r="BI23" i="91"/>
  <c r="BO22" i="91"/>
  <c r="BN22" i="91"/>
  <c r="BP22" i="91" s="1"/>
  <c r="BK22" i="91"/>
  <c r="BJ22" i="91"/>
  <c r="BI22" i="91"/>
  <c r="BO21" i="91"/>
  <c r="BP21" i="91" s="1"/>
  <c r="BN21" i="91"/>
  <c r="BJ21" i="91"/>
  <c r="BI21" i="91"/>
  <c r="BK21" i="91" s="1"/>
  <c r="BO20" i="91"/>
  <c r="BN20" i="91"/>
  <c r="BP20" i="91" s="1"/>
  <c r="BK20" i="91"/>
  <c r="BJ20" i="91"/>
  <c r="BI20" i="91"/>
  <c r="BO19" i="91"/>
  <c r="BP19" i="91" s="1"/>
  <c r="BN19" i="91"/>
  <c r="BJ19" i="91"/>
  <c r="BI19" i="91"/>
  <c r="BK19" i="91" s="1"/>
  <c r="BO18" i="91"/>
  <c r="BN18" i="91"/>
  <c r="BJ18" i="91"/>
  <c r="BI18" i="91"/>
  <c r="BK18" i="91" s="1"/>
  <c r="BO17" i="91"/>
  <c r="BP17" i="91" s="1"/>
  <c r="BN17" i="91"/>
  <c r="BK17" i="91"/>
  <c r="BJ17" i="91"/>
  <c r="BI17" i="91"/>
  <c r="BO16" i="91"/>
  <c r="BN16" i="91"/>
  <c r="BP16" i="91" s="1"/>
  <c r="BJ16" i="91"/>
  <c r="BI16" i="91"/>
  <c r="BK16" i="91" s="1"/>
  <c r="BP15" i="91"/>
  <c r="BO15" i="91"/>
  <c r="BN15" i="91"/>
  <c r="BJ15" i="91"/>
  <c r="BK15" i="91" s="1"/>
  <c r="BI15" i="91"/>
  <c r="BO14" i="91"/>
  <c r="BN14" i="91"/>
  <c r="BP14" i="91" s="1"/>
  <c r="BK14" i="91"/>
  <c r="BJ14" i="91"/>
  <c r="BI14" i="91"/>
  <c r="BO13" i="91"/>
  <c r="BP13" i="91" s="1"/>
  <c r="BN13" i="91"/>
  <c r="BJ13" i="91"/>
  <c r="BI13" i="91"/>
  <c r="BO12" i="91"/>
  <c r="BN12" i="91"/>
  <c r="BP12" i="91" s="1"/>
  <c r="BK12" i="91"/>
  <c r="BJ12" i="91"/>
  <c r="BI12" i="91"/>
  <c r="BO11" i="91"/>
  <c r="BP11" i="91" s="1"/>
  <c r="BN11" i="91"/>
  <c r="BJ11" i="91"/>
  <c r="BI11" i="91"/>
  <c r="BK11" i="91" s="1"/>
  <c r="BO10" i="91"/>
  <c r="BN10" i="91"/>
  <c r="BJ10" i="91"/>
  <c r="BI10" i="91"/>
  <c r="BK10" i="91" s="1"/>
  <c r="BO9" i="91"/>
  <c r="BP9" i="91" s="1"/>
  <c r="BN9" i="91"/>
  <c r="BK9" i="91"/>
  <c r="BJ9" i="91"/>
  <c r="BI9" i="91"/>
  <c r="BO8" i="91"/>
  <c r="BN8" i="91"/>
  <c r="BP8" i="91" s="1"/>
  <c r="BJ8" i="91"/>
  <c r="BI8" i="91"/>
  <c r="BK8" i="91" s="1"/>
  <c r="BP7" i="91"/>
  <c r="BO7" i="91"/>
  <c r="BN7" i="91"/>
  <c r="BJ7" i="91"/>
  <c r="BK7" i="91" s="1"/>
  <c r="BI7" i="91"/>
  <c r="BO6" i="91"/>
  <c r="BN6" i="91"/>
  <c r="BJ6" i="91"/>
  <c r="BI6" i="91"/>
  <c r="BK6" i="91" s="1"/>
  <c r="BO5" i="91"/>
  <c r="BP5" i="91" s="1"/>
  <c r="BN5" i="91"/>
  <c r="BK5" i="91"/>
  <c r="BJ5" i="91"/>
  <c r="BI5" i="91"/>
  <c r="BO4" i="91"/>
  <c r="BN4" i="91"/>
  <c r="BP4" i="91" s="1"/>
  <c r="BK4" i="91"/>
  <c r="BJ4" i="91"/>
  <c r="BI4" i="91"/>
  <c r="BP3" i="91"/>
  <c r="BO3" i="91"/>
  <c r="BN3" i="91"/>
  <c r="BJ3" i="91"/>
  <c r="BI3" i="91"/>
  <c r="BK3" i="91" s="1"/>
  <c r="BO2" i="91"/>
  <c r="BN2" i="91"/>
  <c r="BK2" i="91"/>
  <c r="BJ2" i="91"/>
  <c r="BI2" i="91"/>
  <c r="BO1" i="91"/>
  <c r="BP1" i="91" s="1"/>
  <c r="BN1" i="91"/>
  <c r="BK1" i="91"/>
  <c r="BJ1" i="91"/>
  <c r="BI1" i="91"/>
  <c r="AH601" i="84"/>
  <c r="U601" i="84"/>
  <c r="T601" i="84"/>
  <c r="S601" i="84"/>
  <c r="AH600" i="84"/>
  <c r="U600" i="84"/>
  <c r="T600" i="84"/>
  <c r="S600" i="84"/>
  <c r="AH599" i="84"/>
  <c r="U599" i="84"/>
  <c r="T599" i="84"/>
  <c r="S599" i="84"/>
  <c r="AH598" i="84"/>
  <c r="U598" i="84"/>
  <c r="T598" i="84"/>
  <c r="S598" i="84"/>
  <c r="AH597" i="84"/>
  <c r="U597" i="84"/>
  <c r="T597" i="84"/>
  <c r="S597" i="84"/>
  <c r="AH596" i="84"/>
  <c r="U596" i="84"/>
  <c r="T596" i="84"/>
  <c r="S596" i="84"/>
  <c r="AH595" i="84"/>
  <c r="U595" i="84"/>
  <c r="T595" i="84"/>
  <c r="S595" i="84"/>
  <c r="AH594" i="84"/>
  <c r="U594" i="84"/>
  <c r="T594" i="84"/>
  <c r="S594" i="84"/>
  <c r="AH593" i="84"/>
  <c r="U593" i="84"/>
  <c r="T593" i="84"/>
  <c r="S593" i="84"/>
  <c r="AH592" i="84"/>
  <c r="U592" i="84"/>
  <c r="T592" i="84"/>
  <c r="S592" i="84"/>
  <c r="AH591" i="84"/>
  <c r="U591" i="84"/>
  <c r="T591" i="84"/>
  <c r="S591" i="84"/>
  <c r="AH590" i="84"/>
  <c r="U590" i="84"/>
  <c r="T590" i="84"/>
  <c r="S590" i="84"/>
  <c r="AH589" i="84"/>
  <c r="U589" i="84"/>
  <c r="T589" i="84"/>
  <c r="S589" i="84"/>
  <c r="AH588" i="84"/>
  <c r="U588" i="84"/>
  <c r="T588" i="84"/>
  <c r="S588" i="84"/>
  <c r="AH587" i="84"/>
  <c r="U587" i="84"/>
  <c r="T587" i="84"/>
  <c r="S587" i="84"/>
  <c r="AH586" i="84"/>
  <c r="U586" i="84"/>
  <c r="T586" i="84"/>
  <c r="S586" i="84"/>
  <c r="AH585" i="84"/>
  <c r="U585" i="84"/>
  <c r="T585" i="84"/>
  <c r="S585" i="84"/>
  <c r="AH584" i="84"/>
  <c r="U584" i="84"/>
  <c r="T584" i="84"/>
  <c r="S584" i="84"/>
  <c r="AH583" i="84"/>
  <c r="U583" i="84"/>
  <c r="T583" i="84"/>
  <c r="S583" i="84"/>
  <c r="AH582" i="84"/>
  <c r="U582" i="84"/>
  <c r="T582" i="84"/>
  <c r="S582" i="84"/>
  <c r="AH581" i="84"/>
  <c r="U581" i="84"/>
  <c r="T581" i="84"/>
  <c r="S581" i="84"/>
  <c r="AH580" i="84"/>
  <c r="U580" i="84"/>
  <c r="T580" i="84"/>
  <c r="S580" i="84"/>
  <c r="AH579" i="84"/>
  <c r="U579" i="84"/>
  <c r="T579" i="84"/>
  <c r="S579" i="84"/>
  <c r="AH578" i="84"/>
  <c r="U578" i="84"/>
  <c r="T578" i="84"/>
  <c r="S578" i="84"/>
  <c r="AH577" i="84"/>
  <c r="U577" i="84"/>
  <c r="T577" i="84"/>
  <c r="S577" i="84"/>
  <c r="AH576" i="84"/>
  <c r="U576" i="84"/>
  <c r="T576" i="84"/>
  <c r="S576" i="84"/>
  <c r="AH575" i="84"/>
  <c r="U575" i="84"/>
  <c r="T575" i="84"/>
  <c r="S575" i="84"/>
  <c r="AH574" i="84"/>
  <c r="U574" i="84"/>
  <c r="T574" i="84"/>
  <c r="S574" i="84"/>
  <c r="AH573" i="84"/>
  <c r="U573" i="84"/>
  <c r="T573" i="84"/>
  <c r="S573" i="84"/>
  <c r="AH572" i="84"/>
  <c r="U572" i="84"/>
  <c r="T572" i="84"/>
  <c r="S572" i="84"/>
  <c r="AH571" i="84"/>
  <c r="U571" i="84"/>
  <c r="T571" i="84"/>
  <c r="S571" i="84"/>
  <c r="AH570" i="84"/>
  <c r="U570" i="84"/>
  <c r="T570" i="84"/>
  <c r="S570" i="84"/>
  <c r="AH569" i="84"/>
  <c r="U569" i="84"/>
  <c r="T569" i="84"/>
  <c r="S569" i="84"/>
  <c r="AH568" i="84"/>
  <c r="U568" i="84"/>
  <c r="T568" i="84"/>
  <c r="S568" i="84"/>
  <c r="AH567" i="84"/>
  <c r="U567" i="84"/>
  <c r="T567" i="84"/>
  <c r="S567" i="84"/>
  <c r="AH566" i="84"/>
  <c r="U566" i="84"/>
  <c r="T566" i="84"/>
  <c r="S566" i="84"/>
  <c r="AH565" i="84"/>
  <c r="U565" i="84"/>
  <c r="T565" i="84"/>
  <c r="S565" i="84"/>
  <c r="AH564" i="84"/>
  <c r="U564" i="84"/>
  <c r="T564" i="84"/>
  <c r="S564" i="84"/>
  <c r="AH563" i="84"/>
  <c r="U563" i="84"/>
  <c r="T563" i="84"/>
  <c r="S563" i="84"/>
  <c r="AH562" i="84"/>
  <c r="U562" i="84"/>
  <c r="T562" i="84"/>
  <c r="S562" i="84"/>
  <c r="AH561" i="84"/>
  <c r="U561" i="84"/>
  <c r="T561" i="84"/>
  <c r="S561" i="84"/>
  <c r="AH560" i="84"/>
  <c r="U560" i="84"/>
  <c r="T560" i="84"/>
  <c r="S560" i="84"/>
  <c r="AH559" i="84"/>
  <c r="U559" i="84"/>
  <c r="T559" i="84"/>
  <c r="S559" i="84"/>
  <c r="AH558" i="84"/>
  <c r="U558" i="84"/>
  <c r="T558" i="84"/>
  <c r="S558" i="84"/>
  <c r="AH557" i="84"/>
  <c r="U557" i="84"/>
  <c r="T557" i="84"/>
  <c r="S557" i="84"/>
  <c r="AH556" i="84"/>
  <c r="U556" i="84"/>
  <c r="T556" i="84"/>
  <c r="S556" i="84"/>
  <c r="AH555" i="84"/>
  <c r="U555" i="84"/>
  <c r="T555" i="84"/>
  <c r="S555" i="84"/>
  <c r="AH554" i="84"/>
  <c r="U554" i="84"/>
  <c r="T554" i="84"/>
  <c r="S554" i="84"/>
  <c r="AH553" i="84"/>
  <c r="U553" i="84"/>
  <c r="T553" i="84"/>
  <c r="S553" i="84"/>
  <c r="AH552" i="84"/>
  <c r="U552" i="84"/>
  <c r="T552" i="84"/>
  <c r="S552" i="84"/>
  <c r="AH551" i="84"/>
  <c r="U551" i="84"/>
  <c r="T551" i="84"/>
  <c r="S551" i="84"/>
  <c r="AH550" i="84"/>
  <c r="U550" i="84"/>
  <c r="T550" i="84"/>
  <c r="S550" i="84"/>
  <c r="AH549" i="84"/>
  <c r="U549" i="84"/>
  <c r="T549" i="84"/>
  <c r="S549" i="84"/>
  <c r="AH548" i="84"/>
  <c r="U548" i="84"/>
  <c r="T548" i="84"/>
  <c r="S548" i="84"/>
  <c r="AH547" i="84"/>
  <c r="U547" i="84"/>
  <c r="T547" i="84"/>
  <c r="S547" i="84"/>
  <c r="AH546" i="84"/>
  <c r="U546" i="84"/>
  <c r="T546" i="84"/>
  <c r="S546" i="84"/>
  <c r="AH545" i="84"/>
  <c r="U545" i="84"/>
  <c r="T545" i="84"/>
  <c r="S545" i="84"/>
  <c r="AH544" i="84"/>
  <c r="U544" i="84"/>
  <c r="T544" i="84"/>
  <c r="S544" i="84"/>
  <c r="AH543" i="84"/>
  <c r="U543" i="84"/>
  <c r="T543" i="84"/>
  <c r="S543" i="84"/>
  <c r="AH542" i="84"/>
  <c r="U542" i="84"/>
  <c r="T542" i="84"/>
  <c r="S542" i="84"/>
  <c r="AH541" i="84"/>
  <c r="U541" i="84"/>
  <c r="T541" i="84"/>
  <c r="S541" i="84"/>
  <c r="AH540" i="84"/>
  <c r="U540" i="84"/>
  <c r="T540" i="84"/>
  <c r="S540" i="84"/>
  <c r="AH539" i="84"/>
  <c r="U539" i="84"/>
  <c r="T539" i="84"/>
  <c r="S539" i="84"/>
  <c r="AH538" i="84"/>
  <c r="U538" i="84"/>
  <c r="T538" i="84"/>
  <c r="S538" i="84"/>
  <c r="AH537" i="84"/>
  <c r="U537" i="84"/>
  <c r="T537" i="84"/>
  <c r="S537" i="84"/>
  <c r="AH536" i="84"/>
  <c r="U536" i="84"/>
  <c r="T536" i="84"/>
  <c r="S536" i="84"/>
  <c r="AH535" i="84"/>
  <c r="U535" i="84"/>
  <c r="T535" i="84"/>
  <c r="S535" i="84"/>
  <c r="AH534" i="84"/>
  <c r="U534" i="84"/>
  <c r="T534" i="84"/>
  <c r="S534" i="84"/>
  <c r="AH533" i="84"/>
  <c r="U533" i="84"/>
  <c r="T533" i="84"/>
  <c r="S533" i="84"/>
  <c r="AH532" i="84"/>
  <c r="U532" i="84"/>
  <c r="T532" i="84"/>
  <c r="S532" i="84"/>
  <c r="AH531" i="84"/>
  <c r="U531" i="84"/>
  <c r="T531" i="84"/>
  <c r="S531" i="84"/>
  <c r="AH530" i="84"/>
  <c r="U530" i="84"/>
  <c r="T530" i="84"/>
  <c r="S530" i="84"/>
  <c r="AH529" i="84"/>
  <c r="U529" i="84"/>
  <c r="T529" i="84"/>
  <c r="S529" i="84"/>
  <c r="AH528" i="84"/>
  <c r="U528" i="84"/>
  <c r="T528" i="84"/>
  <c r="S528" i="84"/>
  <c r="AH527" i="84"/>
  <c r="U527" i="84"/>
  <c r="T527" i="84"/>
  <c r="S527" i="84"/>
  <c r="AH526" i="84"/>
  <c r="U526" i="84"/>
  <c r="T526" i="84"/>
  <c r="S526" i="84"/>
  <c r="AH525" i="84"/>
  <c r="U525" i="84"/>
  <c r="T525" i="84"/>
  <c r="S525" i="84"/>
  <c r="AH524" i="84"/>
  <c r="U524" i="84"/>
  <c r="T524" i="84"/>
  <c r="S524" i="84"/>
  <c r="AH523" i="84"/>
  <c r="U523" i="84"/>
  <c r="T523" i="84"/>
  <c r="S523" i="84"/>
  <c r="AH522" i="84"/>
  <c r="U522" i="84"/>
  <c r="T522" i="84"/>
  <c r="S522" i="84"/>
  <c r="AH521" i="84"/>
  <c r="U521" i="84"/>
  <c r="T521" i="84"/>
  <c r="S521" i="84"/>
  <c r="AH520" i="84"/>
  <c r="U520" i="84"/>
  <c r="T520" i="84"/>
  <c r="S520" i="84"/>
  <c r="AH519" i="84"/>
  <c r="U519" i="84"/>
  <c r="T519" i="84"/>
  <c r="S519" i="84"/>
  <c r="AH518" i="84"/>
  <c r="U518" i="84"/>
  <c r="T518" i="84"/>
  <c r="S518" i="84"/>
  <c r="AH517" i="84"/>
  <c r="U517" i="84"/>
  <c r="T517" i="84"/>
  <c r="S517" i="84"/>
  <c r="AH516" i="84"/>
  <c r="U516" i="84"/>
  <c r="T516" i="84"/>
  <c r="S516" i="84"/>
  <c r="AH515" i="84"/>
  <c r="U515" i="84"/>
  <c r="T515" i="84"/>
  <c r="S515" i="84"/>
  <c r="AH514" i="84"/>
  <c r="U514" i="84"/>
  <c r="T514" i="84"/>
  <c r="S514" i="84"/>
  <c r="AH513" i="84"/>
  <c r="U513" i="84"/>
  <c r="T513" i="84"/>
  <c r="S513" i="84"/>
  <c r="AH512" i="84"/>
  <c r="U512" i="84"/>
  <c r="T512" i="84"/>
  <c r="S512" i="84"/>
  <c r="AH511" i="84"/>
  <c r="U511" i="84"/>
  <c r="T511" i="84"/>
  <c r="S511" i="84"/>
  <c r="AH510" i="84"/>
  <c r="U510" i="84"/>
  <c r="T510" i="84"/>
  <c r="S510" i="84"/>
  <c r="AH509" i="84"/>
  <c r="U509" i="84"/>
  <c r="T509" i="84"/>
  <c r="S509" i="84"/>
  <c r="AH508" i="84"/>
  <c r="U508" i="84"/>
  <c r="T508" i="84"/>
  <c r="S508" i="84"/>
  <c r="AH507" i="84"/>
  <c r="U507" i="84"/>
  <c r="T507" i="84"/>
  <c r="S507" i="84"/>
  <c r="AH506" i="84"/>
  <c r="U506" i="84"/>
  <c r="T506" i="84"/>
  <c r="S506" i="84"/>
  <c r="AH505" i="84"/>
  <c r="U505" i="84"/>
  <c r="T505" i="84"/>
  <c r="S505" i="84"/>
  <c r="AH504" i="84"/>
  <c r="U504" i="84"/>
  <c r="T504" i="84"/>
  <c r="S504" i="84"/>
  <c r="AH503" i="84"/>
  <c r="U503" i="84"/>
  <c r="T503" i="84"/>
  <c r="S503" i="84"/>
  <c r="AH502" i="84"/>
  <c r="U502" i="84"/>
  <c r="T502" i="84"/>
  <c r="S502" i="84"/>
  <c r="AH501" i="84"/>
  <c r="U501" i="84"/>
  <c r="T501" i="84"/>
  <c r="S501" i="84"/>
  <c r="AH500" i="84"/>
  <c r="U500" i="84"/>
  <c r="T500" i="84"/>
  <c r="S500" i="84"/>
  <c r="AH499" i="84"/>
  <c r="U499" i="84"/>
  <c r="T499" i="84"/>
  <c r="S499" i="84"/>
  <c r="AH498" i="84"/>
  <c r="U498" i="84"/>
  <c r="T498" i="84"/>
  <c r="S498" i="84"/>
  <c r="AH497" i="84"/>
  <c r="U497" i="84"/>
  <c r="T497" i="84"/>
  <c r="S497" i="84"/>
  <c r="AH496" i="84"/>
  <c r="U496" i="84"/>
  <c r="T496" i="84"/>
  <c r="S496" i="84"/>
  <c r="AH495" i="84"/>
  <c r="U495" i="84"/>
  <c r="T495" i="84"/>
  <c r="S495" i="84"/>
  <c r="AH494" i="84"/>
  <c r="U494" i="84"/>
  <c r="T494" i="84"/>
  <c r="S494" i="84"/>
  <c r="AH493" i="84"/>
  <c r="U493" i="84"/>
  <c r="T493" i="84"/>
  <c r="S493" i="84"/>
  <c r="AH492" i="84"/>
  <c r="U492" i="84"/>
  <c r="T492" i="84"/>
  <c r="S492" i="84"/>
  <c r="AH491" i="84"/>
  <c r="U491" i="84"/>
  <c r="T491" i="84"/>
  <c r="S491" i="84"/>
  <c r="AH490" i="84"/>
  <c r="U490" i="84"/>
  <c r="T490" i="84"/>
  <c r="S490" i="84"/>
  <c r="AH489" i="84"/>
  <c r="U489" i="84"/>
  <c r="T489" i="84"/>
  <c r="S489" i="84"/>
  <c r="AH488" i="84"/>
  <c r="U488" i="84"/>
  <c r="T488" i="84"/>
  <c r="S488" i="84"/>
  <c r="AH487" i="84"/>
  <c r="U487" i="84"/>
  <c r="T487" i="84"/>
  <c r="S487" i="84"/>
  <c r="AH486" i="84"/>
  <c r="U486" i="84"/>
  <c r="T486" i="84"/>
  <c r="S486" i="84"/>
  <c r="AH485" i="84"/>
  <c r="U485" i="84"/>
  <c r="T485" i="84"/>
  <c r="S485" i="84"/>
  <c r="AH484" i="84"/>
  <c r="U484" i="84"/>
  <c r="T484" i="84"/>
  <c r="S484" i="84"/>
  <c r="AH483" i="84"/>
  <c r="U483" i="84"/>
  <c r="T483" i="84"/>
  <c r="S483" i="84"/>
  <c r="AH482" i="84"/>
  <c r="U482" i="84"/>
  <c r="T482" i="84"/>
  <c r="S482" i="84"/>
  <c r="AH481" i="84"/>
  <c r="U481" i="84"/>
  <c r="T481" i="84"/>
  <c r="S481" i="84"/>
  <c r="AH480" i="84"/>
  <c r="U480" i="84"/>
  <c r="T480" i="84"/>
  <c r="S480" i="84"/>
  <c r="AH479" i="84"/>
  <c r="U479" i="84"/>
  <c r="T479" i="84"/>
  <c r="S479" i="84"/>
  <c r="AH478" i="84"/>
  <c r="U478" i="84"/>
  <c r="T478" i="84"/>
  <c r="S478" i="84"/>
  <c r="AH477" i="84"/>
  <c r="U477" i="84"/>
  <c r="T477" i="84"/>
  <c r="S477" i="84"/>
  <c r="AH476" i="84"/>
  <c r="U476" i="84"/>
  <c r="T476" i="84"/>
  <c r="S476" i="84"/>
  <c r="AH475" i="84"/>
  <c r="U475" i="84"/>
  <c r="T475" i="84"/>
  <c r="S475" i="84"/>
  <c r="AH474" i="84"/>
  <c r="U474" i="84"/>
  <c r="T474" i="84"/>
  <c r="S474" i="84"/>
  <c r="AH473" i="84"/>
  <c r="U473" i="84"/>
  <c r="T473" i="84"/>
  <c r="S473" i="84"/>
  <c r="AH472" i="84"/>
  <c r="U472" i="84"/>
  <c r="T472" i="84"/>
  <c r="S472" i="84"/>
  <c r="AH471" i="84"/>
  <c r="U471" i="84"/>
  <c r="T471" i="84"/>
  <c r="S471" i="84"/>
  <c r="AH470" i="84"/>
  <c r="U470" i="84"/>
  <c r="T470" i="84"/>
  <c r="S470" i="84"/>
  <c r="AH469" i="84"/>
  <c r="U469" i="84"/>
  <c r="T469" i="84"/>
  <c r="S469" i="84"/>
  <c r="AH468" i="84"/>
  <c r="U468" i="84"/>
  <c r="T468" i="84"/>
  <c r="S468" i="84"/>
  <c r="AH467" i="84"/>
  <c r="U467" i="84"/>
  <c r="T467" i="84"/>
  <c r="S467" i="84"/>
  <c r="AH466" i="84"/>
  <c r="U466" i="84"/>
  <c r="T466" i="84"/>
  <c r="S466" i="84"/>
  <c r="AH465" i="84"/>
  <c r="U465" i="84"/>
  <c r="T465" i="84"/>
  <c r="S465" i="84"/>
  <c r="AH464" i="84"/>
  <c r="U464" i="84"/>
  <c r="T464" i="84"/>
  <c r="S464" i="84"/>
  <c r="AH463" i="84"/>
  <c r="U463" i="84"/>
  <c r="T463" i="84"/>
  <c r="S463" i="84"/>
  <c r="AH462" i="84"/>
  <c r="U462" i="84"/>
  <c r="T462" i="84"/>
  <c r="S462" i="84"/>
  <c r="AH461" i="84"/>
  <c r="U461" i="84"/>
  <c r="T461" i="84"/>
  <c r="S461" i="84"/>
  <c r="AH460" i="84"/>
  <c r="U460" i="84"/>
  <c r="T460" i="84"/>
  <c r="S460" i="84"/>
  <c r="AH459" i="84"/>
  <c r="U459" i="84"/>
  <c r="T459" i="84"/>
  <c r="S459" i="84"/>
  <c r="AH458" i="84"/>
  <c r="U458" i="84"/>
  <c r="T458" i="84"/>
  <c r="S458" i="84"/>
  <c r="AH457" i="84"/>
  <c r="U457" i="84"/>
  <c r="T457" i="84"/>
  <c r="S457" i="84"/>
  <c r="AH456" i="84"/>
  <c r="U456" i="84"/>
  <c r="T456" i="84"/>
  <c r="S456" i="84"/>
  <c r="AH455" i="84"/>
  <c r="U455" i="84"/>
  <c r="T455" i="84"/>
  <c r="S455" i="84"/>
  <c r="AH454" i="84"/>
  <c r="U454" i="84"/>
  <c r="T454" i="84"/>
  <c r="S454" i="84"/>
  <c r="AH453" i="84"/>
  <c r="U453" i="84"/>
  <c r="T453" i="84"/>
  <c r="S453" i="84"/>
  <c r="AH452" i="84"/>
  <c r="U452" i="84"/>
  <c r="T452" i="84"/>
  <c r="S452" i="84"/>
  <c r="AH451" i="84"/>
  <c r="U451" i="84"/>
  <c r="T451" i="84"/>
  <c r="S451" i="84"/>
  <c r="AH450" i="84"/>
  <c r="U450" i="84"/>
  <c r="T450" i="84"/>
  <c r="S450" i="84"/>
  <c r="AH449" i="84"/>
  <c r="U449" i="84"/>
  <c r="T449" i="84"/>
  <c r="S449" i="84"/>
  <c r="AH448" i="84"/>
  <c r="U448" i="84"/>
  <c r="T448" i="84"/>
  <c r="S448" i="84"/>
  <c r="AH447" i="84"/>
  <c r="U447" i="84"/>
  <c r="T447" i="84"/>
  <c r="S447" i="84"/>
  <c r="AH446" i="84"/>
  <c r="U446" i="84"/>
  <c r="T446" i="84"/>
  <c r="S446" i="84"/>
  <c r="AH445" i="84"/>
  <c r="U445" i="84"/>
  <c r="T445" i="84"/>
  <c r="S445" i="84"/>
  <c r="AH444" i="84"/>
  <c r="U444" i="84"/>
  <c r="T444" i="84"/>
  <c r="S444" i="84"/>
  <c r="AH443" i="84"/>
  <c r="U443" i="84"/>
  <c r="T443" i="84"/>
  <c r="S443" i="84"/>
  <c r="AH442" i="84"/>
  <c r="U442" i="84"/>
  <c r="T442" i="84"/>
  <c r="S442" i="84"/>
  <c r="AH441" i="84"/>
  <c r="U441" i="84"/>
  <c r="T441" i="84"/>
  <c r="S441" i="84"/>
  <c r="AH440" i="84"/>
  <c r="U440" i="84"/>
  <c r="T440" i="84"/>
  <c r="S440" i="84"/>
  <c r="AH439" i="84"/>
  <c r="U439" i="84"/>
  <c r="T439" i="84"/>
  <c r="S439" i="84"/>
  <c r="AH438" i="84"/>
  <c r="U438" i="84"/>
  <c r="T438" i="84"/>
  <c r="S438" i="84"/>
  <c r="AH437" i="84"/>
  <c r="U437" i="84"/>
  <c r="T437" i="84"/>
  <c r="S437" i="84"/>
  <c r="AH436" i="84"/>
  <c r="U436" i="84"/>
  <c r="T436" i="84"/>
  <c r="S436" i="84"/>
  <c r="AH435" i="84"/>
  <c r="U435" i="84"/>
  <c r="T435" i="84"/>
  <c r="S435" i="84"/>
  <c r="AH434" i="84"/>
  <c r="U434" i="84"/>
  <c r="T434" i="84"/>
  <c r="S434" i="84"/>
  <c r="AH433" i="84"/>
  <c r="U433" i="84"/>
  <c r="T433" i="84"/>
  <c r="S433" i="84"/>
  <c r="AH432" i="84"/>
  <c r="U432" i="84"/>
  <c r="T432" i="84"/>
  <c r="S432" i="84"/>
  <c r="AH431" i="84"/>
  <c r="U431" i="84"/>
  <c r="T431" i="84"/>
  <c r="S431" i="84"/>
  <c r="AH430" i="84"/>
  <c r="U430" i="84"/>
  <c r="T430" i="84"/>
  <c r="S430" i="84"/>
  <c r="AH429" i="84"/>
  <c r="U429" i="84"/>
  <c r="T429" i="84"/>
  <c r="S429" i="84"/>
  <c r="AH428" i="84"/>
  <c r="U428" i="84"/>
  <c r="T428" i="84"/>
  <c r="S428" i="84"/>
  <c r="AH427" i="84"/>
  <c r="U427" i="84"/>
  <c r="T427" i="84"/>
  <c r="S427" i="84"/>
  <c r="AH426" i="84"/>
  <c r="U426" i="84"/>
  <c r="T426" i="84"/>
  <c r="S426" i="84"/>
  <c r="AH425" i="84"/>
  <c r="U425" i="84"/>
  <c r="T425" i="84"/>
  <c r="S425" i="84"/>
  <c r="AH424" i="84"/>
  <c r="U424" i="84"/>
  <c r="T424" i="84"/>
  <c r="S424" i="84"/>
  <c r="AH423" i="84"/>
  <c r="U423" i="84"/>
  <c r="T423" i="84"/>
  <c r="S423" i="84"/>
  <c r="AH422" i="84"/>
  <c r="U422" i="84"/>
  <c r="T422" i="84"/>
  <c r="S422" i="84"/>
  <c r="AH421" i="84"/>
  <c r="U421" i="84"/>
  <c r="T421" i="84"/>
  <c r="S421" i="84"/>
  <c r="AH420" i="84"/>
  <c r="U420" i="84"/>
  <c r="T420" i="84"/>
  <c r="S420" i="84"/>
  <c r="AH419" i="84"/>
  <c r="U419" i="84"/>
  <c r="T419" i="84"/>
  <c r="S419" i="84"/>
  <c r="AH418" i="84"/>
  <c r="U418" i="84"/>
  <c r="T418" i="84"/>
  <c r="S418" i="84"/>
  <c r="AH417" i="84"/>
  <c r="U417" i="84"/>
  <c r="T417" i="84"/>
  <c r="S417" i="84"/>
  <c r="AH416" i="84"/>
  <c r="U416" i="84"/>
  <c r="T416" i="84"/>
  <c r="S416" i="84"/>
  <c r="AH415" i="84"/>
  <c r="U415" i="84"/>
  <c r="T415" i="84"/>
  <c r="S415" i="84"/>
  <c r="AH414" i="84"/>
  <c r="U414" i="84"/>
  <c r="T414" i="84"/>
  <c r="S414" i="84"/>
  <c r="AH413" i="84"/>
  <c r="U413" i="84"/>
  <c r="T413" i="84"/>
  <c r="S413" i="84"/>
  <c r="AH412" i="84"/>
  <c r="U412" i="84"/>
  <c r="T412" i="84"/>
  <c r="S412" i="84"/>
  <c r="AH411" i="84"/>
  <c r="U411" i="84"/>
  <c r="T411" i="84"/>
  <c r="S411" i="84"/>
  <c r="AH410" i="84"/>
  <c r="U410" i="84"/>
  <c r="T410" i="84"/>
  <c r="S410" i="84"/>
  <c r="AH409" i="84"/>
  <c r="U409" i="84"/>
  <c r="T409" i="84"/>
  <c r="S409" i="84"/>
  <c r="AH408" i="84"/>
  <c r="U408" i="84"/>
  <c r="T408" i="84"/>
  <c r="S408" i="84"/>
  <c r="AH407" i="84"/>
  <c r="U407" i="84"/>
  <c r="T407" i="84"/>
  <c r="S407" i="84"/>
  <c r="AH406" i="84"/>
  <c r="U406" i="84"/>
  <c r="T406" i="84"/>
  <c r="S406" i="84"/>
  <c r="AH405" i="84"/>
  <c r="U405" i="84"/>
  <c r="T405" i="84"/>
  <c r="S405" i="84"/>
  <c r="AH404" i="84"/>
  <c r="U404" i="84"/>
  <c r="T404" i="84"/>
  <c r="S404" i="84"/>
  <c r="AH403" i="84"/>
  <c r="U403" i="84"/>
  <c r="T403" i="84"/>
  <c r="S403" i="84"/>
  <c r="AH402" i="84"/>
  <c r="U402" i="84"/>
  <c r="T402" i="84"/>
  <c r="S402" i="84"/>
  <c r="AH401" i="84"/>
  <c r="U401" i="84"/>
  <c r="T401" i="84"/>
  <c r="S401" i="84"/>
  <c r="AH400" i="84"/>
  <c r="U400" i="84"/>
  <c r="T400" i="84"/>
  <c r="S400" i="84"/>
  <c r="AH399" i="84"/>
  <c r="U399" i="84"/>
  <c r="T399" i="84"/>
  <c r="S399" i="84"/>
  <c r="AH398" i="84"/>
  <c r="U398" i="84"/>
  <c r="T398" i="84"/>
  <c r="S398" i="84"/>
  <c r="AH397" i="84"/>
  <c r="U397" i="84"/>
  <c r="T397" i="84"/>
  <c r="S397" i="84"/>
  <c r="AH396" i="84"/>
  <c r="U396" i="84"/>
  <c r="T396" i="84"/>
  <c r="S396" i="84"/>
  <c r="AH395" i="84"/>
  <c r="U395" i="84"/>
  <c r="T395" i="84"/>
  <c r="S395" i="84"/>
  <c r="AH394" i="84"/>
  <c r="U394" i="84"/>
  <c r="T394" i="84"/>
  <c r="S394" i="84"/>
  <c r="AH393" i="84"/>
  <c r="U393" i="84"/>
  <c r="T393" i="84"/>
  <c r="S393" i="84"/>
  <c r="AH392" i="84"/>
  <c r="U392" i="84"/>
  <c r="T392" i="84"/>
  <c r="S392" i="84"/>
  <c r="AH391" i="84"/>
  <c r="U391" i="84"/>
  <c r="T391" i="84"/>
  <c r="S391" i="84"/>
  <c r="AH390" i="84"/>
  <c r="U390" i="84"/>
  <c r="T390" i="84"/>
  <c r="S390" i="84"/>
  <c r="AH389" i="84"/>
  <c r="U389" i="84"/>
  <c r="T389" i="84"/>
  <c r="S389" i="84"/>
  <c r="AH388" i="84"/>
  <c r="U388" i="84"/>
  <c r="T388" i="84"/>
  <c r="S388" i="84"/>
  <c r="AH387" i="84"/>
  <c r="U387" i="84"/>
  <c r="T387" i="84"/>
  <c r="S387" i="84"/>
  <c r="AH386" i="84"/>
  <c r="U386" i="84"/>
  <c r="T386" i="84"/>
  <c r="S386" i="84"/>
  <c r="AH385" i="84"/>
  <c r="U385" i="84"/>
  <c r="T385" i="84"/>
  <c r="S385" i="84"/>
  <c r="AH384" i="84"/>
  <c r="U384" i="84"/>
  <c r="T384" i="84"/>
  <c r="S384" i="84"/>
  <c r="AH383" i="84"/>
  <c r="U383" i="84"/>
  <c r="T383" i="84"/>
  <c r="S383" i="84"/>
  <c r="AH382" i="84"/>
  <c r="U382" i="84"/>
  <c r="T382" i="84"/>
  <c r="S382" i="84"/>
  <c r="AH381" i="84"/>
  <c r="U381" i="84"/>
  <c r="T381" i="84"/>
  <c r="S381" i="84"/>
  <c r="AH380" i="84"/>
  <c r="U380" i="84"/>
  <c r="T380" i="84"/>
  <c r="S380" i="84"/>
  <c r="AH379" i="84"/>
  <c r="U379" i="84"/>
  <c r="T379" i="84"/>
  <c r="S379" i="84"/>
  <c r="AH378" i="84"/>
  <c r="U378" i="84"/>
  <c r="T378" i="84"/>
  <c r="S378" i="84"/>
  <c r="AH377" i="84"/>
  <c r="U377" i="84"/>
  <c r="T377" i="84"/>
  <c r="S377" i="84"/>
  <c r="AH376" i="84"/>
  <c r="U376" i="84"/>
  <c r="T376" i="84"/>
  <c r="S376" i="84"/>
  <c r="AH375" i="84"/>
  <c r="U375" i="84"/>
  <c r="T375" i="84"/>
  <c r="S375" i="84"/>
  <c r="AH374" i="84"/>
  <c r="U374" i="84"/>
  <c r="T374" i="84"/>
  <c r="S374" i="84"/>
  <c r="AH373" i="84"/>
  <c r="U373" i="84"/>
  <c r="T373" i="84"/>
  <c r="S373" i="84"/>
  <c r="AH372" i="84"/>
  <c r="U372" i="84"/>
  <c r="T372" i="84"/>
  <c r="S372" i="84"/>
  <c r="AH371" i="84"/>
  <c r="U371" i="84"/>
  <c r="T371" i="84"/>
  <c r="S371" i="84"/>
  <c r="AH370" i="84"/>
  <c r="U370" i="84"/>
  <c r="T370" i="84"/>
  <c r="S370" i="84"/>
  <c r="AH369" i="84"/>
  <c r="U369" i="84"/>
  <c r="T369" i="84"/>
  <c r="S369" i="84"/>
  <c r="AH368" i="84"/>
  <c r="U368" i="84"/>
  <c r="T368" i="84"/>
  <c r="S368" i="84"/>
  <c r="AH367" i="84"/>
  <c r="U367" i="84"/>
  <c r="T367" i="84"/>
  <c r="S367" i="84"/>
  <c r="AH366" i="84"/>
  <c r="U366" i="84"/>
  <c r="T366" i="84"/>
  <c r="S366" i="84"/>
  <c r="AH365" i="84"/>
  <c r="U365" i="84"/>
  <c r="T365" i="84"/>
  <c r="S365" i="84"/>
  <c r="AH364" i="84"/>
  <c r="U364" i="84"/>
  <c r="T364" i="84"/>
  <c r="S364" i="84"/>
  <c r="AH363" i="84"/>
  <c r="U363" i="84"/>
  <c r="T363" i="84"/>
  <c r="S363" i="84"/>
  <c r="AH362" i="84"/>
  <c r="U362" i="84"/>
  <c r="T362" i="84"/>
  <c r="S362" i="84"/>
  <c r="AH361" i="84"/>
  <c r="U361" i="84"/>
  <c r="T361" i="84"/>
  <c r="S361" i="84"/>
  <c r="AH360" i="84"/>
  <c r="U360" i="84"/>
  <c r="T360" i="84"/>
  <c r="S360" i="84"/>
  <c r="AH359" i="84"/>
  <c r="U359" i="84"/>
  <c r="T359" i="84"/>
  <c r="S359" i="84"/>
  <c r="AH358" i="84"/>
  <c r="U358" i="84"/>
  <c r="T358" i="84"/>
  <c r="S358" i="84"/>
  <c r="AH357" i="84"/>
  <c r="U357" i="84"/>
  <c r="T357" i="84"/>
  <c r="S357" i="84"/>
  <c r="AH356" i="84"/>
  <c r="U356" i="84"/>
  <c r="T356" i="84"/>
  <c r="S356" i="84"/>
  <c r="AH355" i="84"/>
  <c r="U355" i="84"/>
  <c r="T355" i="84"/>
  <c r="S355" i="84"/>
  <c r="AH354" i="84"/>
  <c r="U354" i="84"/>
  <c r="T354" i="84"/>
  <c r="S354" i="84"/>
  <c r="AH353" i="84"/>
  <c r="U353" i="84"/>
  <c r="T353" i="84"/>
  <c r="S353" i="84"/>
  <c r="AH352" i="84"/>
  <c r="U352" i="84"/>
  <c r="T352" i="84"/>
  <c r="S352" i="84"/>
  <c r="AH351" i="84"/>
  <c r="U351" i="84"/>
  <c r="T351" i="84"/>
  <c r="S351" i="84"/>
  <c r="AH350" i="84"/>
  <c r="U350" i="84"/>
  <c r="T350" i="84"/>
  <c r="S350" i="84"/>
  <c r="AH349" i="84"/>
  <c r="U349" i="84"/>
  <c r="T349" i="84"/>
  <c r="S349" i="84"/>
  <c r="AH348" i="84"/>
  <c r="U348" i="84"/>
  <c r="T348" i="84"/>
  <c r="S348" i="84"/>
  <c r="AH347" i="84"/>
  <c r="U347" i="84"/>
  <c r="T347" i="84"/>
  <c r="S347" i="84"/>
  <c r="AH346" i="84"/>
  <c r="U346" i="84"/>
  <c r="T346" i="84"/>
  <c r="S346" i="84"/>
  <c r="AH345" i="84"/>
  <c r="U345" i="84"/>
  <c r="T345" i="84"/>
  <c r="S345" i="84"/>
  <c r="AH344" i="84"/>
  <c r="U344" i="84"/>
  <c r="T344" i="84"/>
  <c r="S344" i="84"/>
  <c r="AH343" i="84"/>
  <c r="U343" i="84"/>
  <c r="T343" i="84"/>
  <c r="S343" i="84"/>
  <c r="AH342" i="84"/>
  <c r="U342" i="84"/>
  <c r="T342" i="84"/>
  <c r="S342" i="84"/>
  <c r="AH341" i="84"/>
  <c r="U341" i="84"/>
  <c r="T341" i="84"/>
  <c r="S341" i="84"/>
  <c r="AH340" i="84"/>
  <c r="U340" i="84"/>
  <c r="T340" i="84"/>
  <c r="S340" i="84"/>
  <c r="AH339" i="84"/>
  <c r="U339" i="84"/>
  <c r="T339" i="84"/>
  <c r="S339" i="84"/>
  <c r="AH338" i="84"/>
  <c r="U338" i="84"/>
  <c r="T338" i="84"/>
  <c r="S338" i="84"/>
  <c r="AH337" i="84"/>
  <c r="U337" i="84"/>
  <c r="T337" i="84"/>
  <c r="S337" i="84"/>
  <c r="AH336" i="84"/>
  <c r="U336" i="84"/>
  <c r="T336" i="84"/>
  <c r="S336" i="84"/>
  <c r="AH335" i="84"/>
  <c r="U335" i="84"/>
  <c r="T335" i="84"/>
  <c r="S335" i="84"/>
  <c r="AH334" i="84"/>
  <c r="U334" i="84"/>
  <c r="T334" i="84"/>
  <c r="S334" i="84"/>
  <c r="AH333" i="84"/>
  <c r="U333" i="84"/>
  <c r="T333" i="84"/>
  <c r="S333" i="84"/>
  <c r="AH332" i="84"/>
  <c r="U332" i="84"/>
  <c r="T332" i="84"/>
  <c r="S332" i="84"/>
  <c r="AH331" i="84"/>
  <c r="U331" i="84"/>
  <c r="T331" i="84"/>
  <c r="S331" i="84"/>
  <c r="AH330" i="84"/>
  <c r="U330" i="84"/>
  <c r="T330" i="84"/>
  <c r="S330" i="84"/>
  <c r="AH329" i="84"/>
  <c r="U329" i="84"/>
  <c r="T329" i="84"/>
  <c r="S329" i="84"/>
  <c r="AH328" i="84"/>
  <c r="U328" i="84"/>
  <c r="T328" i="84"/>
  <c r="S328" i="84"/>
  <c r="AH327" i="84"/>
  <c r="U327" i="84"/>
  <c r="T327" i="84"/>
  <c r="S327" i="84"/>
  <c r="AH326" i="84"/>
  <c r="U326" i="84"/>
  <c r="T326" i="84"/>
  <c r="S326" i="84"/>
  <c r="AH325" i="84"/>
  <c r="U325" i="84"/>
  <c r="T325" i="84"/>
  <c r="S325" i="84"/>
  <c r="AH324" i="84"/>
  <c r="U324" i="84"/>
  <c r="T324" i="84"/>
  <c r="S324" i="84"/>
  <c r="AH323" i="84"/>
  <c r="U323" i="84"/>
  <c r="T323" i="84"/>
  <c r="S323" i="84"/>
  <c r="AH322" i="84"/>
  <c r="U322" i="84"/>
  <c r="T322" i="84"/>
  <c r="S322" i="84"/>
  <c r="AH321" i="84"/>
  <c r="U321" i="84"/>
  <c r="T321" i="84"/>
  <c r="S321" i="84"/>
  <c r="AH320" i="84"/>
  <c r="U320" i="84"/>
  <c r="T320" i="84"/>
  <c r="S320" i="84"/>
  <c r="AH319" i="84"/>
  <c r="U319" i="84"/>
  <c r="T319" i="84"/>
  <c r="S319" i="84"/>
  <c r="AH318" i="84"/>
  <c r="U318" i="84"/>
  <c r="T318" i="84"/>
  <c r="S318" i="84"/>
  <c r="AH317" i="84"/>
  <c r="U317" i="84"/>
  <c r="T317" i="84"/>
  <c r="S317" i="84"/>
  <c r="AH316" i="84"/>
  <c r="U316" i="84"/>
  <c r="T316" i="84"/>
  <c r="S316" i="84"/>
  <c r="AH315" i="84"/>
  <c r="U315" i="84"/>
  <c r="T315" i="84"/>
  <c r="S315" i="84"/>
  <c r="AH314" i="84"/>
  <c r="U314" i="84"/>
  <c r="T314" i="84"/>
  <c r="S314" i="84"/>
  <c r="AH313" i="84"/>
  <c r="U313" i="84"/>
  <c r="T313" i="84"/>
  <c r="S313" i="84"/>
  <c r="AH312" i="84"/>
  <c r="U312" i="84"/>
  <c r="T312" i="84"/>
  <c r="S312" i="84"/>
  <c r="AH311" i="84"/>
  <c r="U311" i="84"/>
  <c r="T311" i="84"/>
  <c r="S311" i="84"/>
  <c r="AH310" i="84"/>
  <c r="U310" i="84"/>
  <c r="T310" i="84"/>
  <c r="S310" i="84"/>
  <c r="AH309" i="84"/>
  <c r="U309" i="84"/>
  <c r="T309" i="84"/>
  <c r="S309" i="84"/>
  <c r="AH308" i="84"/>
  <c r="U308" i="84"/>
  <c r="T308" i="84"/>
  <c r="S308" i="84"/>
  <c r="AH307" i="84"/>
  <c r="U307" i="84"/>
  <c r="T307" i="84"/>
  <c r="S307" i="84"/>
  <c r="AH306" i="84"/>
  <c r="U306" i="84"/>
  <c r="T306" i="84"/>
  <c r="S306" i="84"/>
  <c r="AH305" i="84"/>
  <c r="U305" i="84"/>
  <c r="T305" i="84"/>
  <c r="S305" i="84"/>
  <c r="AH304" i="84"/>
  <c r="U304" i="84"/>
  <c r="T304" i="84"/>
  <c r="S304" i="84"/>
  <c r="AH303" i="84"/>
  <c r="U303" i="84"/>
  <c r="T303" i="84"/>
  <c r="S303" i="84"/>
  <c r="AH302" i="84"/>
  <c r="U302" i="84"/>
  <c r="T302" i="84"/>
  <c r="S302" i="84"/>
  <c r="AH301" i="84"/>
  <c r="U301" i="84"/>
  <c r="T301" i="84"/>
  <c r="S301" i="84"/>
  <c r="AH300" i="84"/>
  <c r="U300" i="84"/>
  <c r="T300" i="84"/>
  <c r="S300" i="84"/>
  <c r="AH299" i="84"/>
  <c r="U299" i="84"/>
  <c r="T299" i="84"/>
  <c r="S299" i="84"/>
  <c r="AH298" i="84"/>
  <c r="U298" i="84"/>
  <c r="T298" i="84"/>
  <c r="S298" i="84"/>
  <c r="AH297" i="84"/>
  <c r="U297" i="84"/>
  <c r="T297" i="84"/>
  <c r="S297" i="84"/>
  <c r="AH296" i="84"/>
  <c r="U296" i="84"/>
  <c r="T296" i="84"/>
  <c r="S296" i="84"/>
  <c r="AH295" i="84"/>
  <c r="U295" i="84"/>
  <c r="T295" i="84"/>
  <c r="S295" i="84"/>
  <c r="AH294" i="84"/>
  <c r="U294" i="84"/>
  <c r="T294" i="84"/>
  <c r="S294" i="84"/>
  <c r="AH293" i="84"/>
  <c r="U293" i="84"/>
  <c r="T293" i="84"/>
  <c r="S293" i="84"/>
  <c r="AH292" i="84"/>
  <c r="U292" i="84"/>
  <c r="T292" i="84"/>
  <c r="S292" i="84"/>
  <c r="AH291" i="84"/>
  <c r="U291" i="84"/>
  <c r="T291" i="84"/>
  <c r="S291" i="84"/>
  <c r="AH290" i="84"/>
  <c r="U290" i="84"/>
  <c r="T290" i="84"/>
  <c r="S290" i="84"/>
  <c r="AH289" i="84"/>
  <c r="U289" i="84"/>
  <c r="T289" i="84"/>
  <c r="S289" i="84"/>
  <c r="AH288" i="84"/>
  <c r="U288" i="84"/>
  <c r="T288" i="84"/>
  <c r="S288" i="84"/>
  <c r="AH287" i="84"/>
  <c r="U287" i="84"/>
  <c r="T287" i="84"/>
  <c r="S287" i="84"/>
  <c r="AH286" i="84"/>
  <c r="U286" i="84"/>
  <c r="T286" i="84"/>
  <c r="S286" i="84"/>
  <c r="AH285" i="84"/>
  <c r="U285" i="84"/>
  <c r="T285" i="84"/>
  <c r="S285" i="84"/>
  <c r="AH284" i="84"/>
  <c r="U284" i="84"/>
  <c r="T284" i="84"/>
  <c r="S284" i="84"/>
  <c r="AH283" i="84"/>
  <c r="U283" i="84"/>
  <c r="T283" i="84"/>
  <c r="S283" i="84"/>
  <c r="AH282" i="84"/>
  <c r="U282" i="84"/>
  <c r="T282" i="84"/>
  <c r="S282" i="84"/>
  <c r="AH281" i="84"/>
  <c r="U281" i="84"/>
  <c r="T281" i="84"/>
  <c r="S281" i="84"/>
  <c r="AH280" i="84"/>
  <c r="U280" i="84"/>
  <c r="T280" i="84"/>
  <c r="S280" i="84"/>
  <c r="AH279" i="84"/>
  <c r="U279" i="84"/>
  <c r="T279" i="84"/>
  <c r="S279" i="84"/>
  <c r="AH278" i="84"/>
  <c r="U278" i="84"/>
  <c r="T278" i="84"/>
  <c r="S278" i="84"/>
  <c r="AH277" i="84"/>
  <c r="U277" i="84"/>
  <c r="T277" i="84"/>
  <c r="S277" i="84"/>
  <c r="AH276" i="84"/>
  <c r="U276" i="84"/>
  <c r="T276" i="84"/>
  <c r="S276" i="84"/>
  <c r="AH275" i="84"/>
  <c r="U275" i="84"/>
  <c r="T275" i="84"/>
  <c r="S275" i="84"/>
  <c r="AH274" i="84"/>
  <c r="U274" i="84"/>
  <c r="T274" i="84"/>
  <c r="S274" i="84"/>
  <c r="AH273" i="84"/>
  <c r="U273" i="84"/>
  <c r="T273" i="84"/>
  <c r="S273" i="84"/>
  <c r="AH272" i="84"/>
  <c r="U272" i="84"/>
  <c r="T272" i="84"/>
  <c r="S272" i="84"/>
  <c r="AH271" i="84"/>
  <c r="U271" i="84"/>
  <c r="T271" i="84"/>
  <c r="S271" i="84"/>
  <c r="AH270" i="84"/>
  <c r="U270" i="84"/>
  <c r="T270" i="84"/>
  <c r="S270" i="84"/>
  <c r="AH269" i="84"/>
  <c r="U269" i="84"/>
  <c r="T269" i="84"/>
  <c r="S269" i="84"/>
  <c r="AH268" i="84"/>
  <c r="U268" i="84"/>
  <c r="T268" i="84"/>
  <c r="S268" i="84"/>
  <c r="AH267" i="84"/>
  <c r="U267" i="84"/>
  <c r="T267" i="84"/>
  <c r="S267" i="84"/>
  <c r="AH266" i="84"/>
  <c r="U266" i="84"/>
  <c r="T266" i="84"/>
  <c r="S266" i="84"/>
  <c r="AH265" i="84"/>
  <c r="U265" i="84"/>
  <c r="T265" i="84"/>
  <c r="S265" i="84"/>
  <c r="AH264" i="84"/>
  <c r="U264" i="84"/>
  <c r="T264" i="84"/>
  <c r="S264" i="84"/>
  <c r="AH263" i="84"/>
  <c r="U263" i="84"/>
  <c r="T263" i="84"/>
  <c r="S263" i="84"/>
  <c r="AH262" i="84"/>
  <c r="U262" i="84"/>
  <c r="T262" i="84"/>
  <c r="S262" i="84"/>
  <c r="AH261" i="84"/>
  <c r="U261" i="84"/>
  <c r="T261" i="84"/>
  <c r="S261" i="84"/>
  <c r="AH260" i="84"/>
  <c r="U260" i="84"/>
  <c r="T260" i="84"/>
  <c r="S260" i="84"/>
  <c r="AH259" i="84"/>
  <c r="U259" i="84"/>
  <c r="T259" i="84"/>
  <c r="S259" i="84"/>
  <c r="AH258" i="84"/>
  <c r="U258" i="84"/>
  <c r="T258" i="84"/>
  <c r="S258" i="84"/>
  <c r="AH257" i="84"/>
  <c r="U257" i="84"/>
  <c r="T257" i="84"/>
  <c r="S257" i="84"/>
  <c r="AH256" i="84"/>
  <c r="U256" i="84"/>
  <c r="T256" i="84"/>
  <c r="S256" i="84"/>
  <c r="AH255" i="84"/>
  <c r="U255" i="84"/>
  <c r="T255" i="84"/>
  <c r="S255" i="84"/>
  <c r="AH254" i="84"/>
  <c r="U254" i="84"/>
  <c r="T254" i="84"/>
  <c r="S254" i="84"/>
  <c r="AH253" i="84"/>
  <c r="U253" i="84"/>
  <c r="T253" i="84"/>
  <c r="S253" i="84"/>
  <c r="AH252" i="84"/>
  <c r="U252" i="84"/>
  <c r="T252" i="84"/>
  <c r="S252" i="84"/>
  <c r="AH251" i="84"/>
  <c r="U251" i="84"/>
  <c r="T251" i="84"/>
  <c r="S251" i="84"/>
  <c r="AH250" i="84"/>
  <c r="U250" i="84"/>
  <c r="T250" i="84"/>
  <c r="S250" i="84"/>
  <c r="AH249" i="84"/>
  <c r="U249" i="84"/>
  <c r="T249" i="84"/>
  <c r="S249" i="84"/>
  <c r="AH248" i="84"/>
  <c r="U248" i="84"/>
  <c r="T248" i="84"/>
  <c r="S248" i="84"/>
  <c r="AH247" i="84"/>
  <c r="U247" i="84"/>
  <c r="T247" i="84"/>
  <c r="S247" i="84"/>
  <c r="AH246" i="84"/>
  <c r="U246" i="84"/>
  <c r="T246" i="84"/>
  <c r="S246" i="84"/>
  <c r="AH245" i="84"/>
  <c r="U245" i="84"/>
  <c r="T245" i="84"/>
  <c r="S245" i="84"/>
  <c r="AH244" i="84"/>
  <c r="U244" i="84"/>
  <c r="T244" i="84"/>
  <c r="S244" i="84"/>
  <c r="AH243" i="84"/>
  <c r="U243" i="84"/>
  <c r="T243" i="84"/>
  <c r="S243" i="84"/>
  <c r="AH242" i="84"/>
  <c r="U242" i="84"/>
  <c r="T242" i="84"/>
  <c r="S242" i="84"/>
  <c r="AH241" i="84"/>
  <c r="U241" i="84"/>
  <c r="T241" i="84"/>
  <c r="S241" i="84"/>
  <c r="AH240" i="84"/>
  <c r="U240" i="84"/>
  <c r="T240" i="84"/>
  <c r="S240" i="84"/>
  <c r="AH239" i="84"/>
  <c r="U239" i="84"/>
  <c r="T239" i="84"/>
  <c r="S239" i="84"/>
  <c r="AH238" i="84"/>
  <c r="U238" i="84"/>
  <c r="T238" i="84"/>
  <c r="S238" i="84"/>
  <c r="AH237" i="84"/>
  <c r="U237" i="84"/>
  <c r="T237" i="84"/>
  <c r="S237" i="84"/>
  <c r="AH236" i="84"/>
  <c r="U236" i="84"/>
  <c r="T236" i="84"/>
  <c r="S236" i="84"/>
  <c r="AH235" i="84"/>
  <c r="U235" i="84"/>
  <c r="T235" i="84"/>
  <c r="S235" i="84"/>
  <c r="AH234" i="84"/>
  <c r="U234" i="84"/>
  <c r="T234" i="84"/>
  <c r="S234" i="84"/>
  <c r="AH233" i="84"/>
  <c r="U233" i="84"/>
  <c r="T233" i="84"/>
  <c r="S233" i="84"/>
  <c r="AH232" i="84"/>
  <c r="U232" i="84"/>
  <c r="T232" i="84"/>
  <c r="S232" i="84"/>
  <c r="AH231" i="84"/>
  <c r="U231" i="84"/>
  <c r="T231" i="84"/>
  <c r="S231" i="84"/>
  <c r="AH230" i="84"/>
  <c r="U230" i="84"/>
  <c r="T230" i="84"/>
  <c r="S230" i="84"/>
  <c r="AH229" i="84"/>
  <c r="U229" i="84"/>
  <c r="T229" i="84"/>
  <c r="S229" i="84"/>
  <c r="AH228" i="84"/>
  <c r="U228" i="84"/>
  <c r="T228" i="84"/>
  <c r="S228" i="84"/>
  <c r="AH227" i="84"/>
  <c r="U227" i="84"/>
  <c r="T227" i="84"/>
  <c r="S227" i="84"/>
  <c r="AH226" i="84"/>
  <c r="U226" i="84"/>
  <c r="T226" i="84"/>
  <c r="S226" i="84"/>
  <c r="AH225" i="84"/>
  <c r="U225" i="84"/>
  <c r="T225" i="84"/>
  <c r="S225" i="84"/>
  <c r="AH224" i="84"/>
  <c r="U224" i="84"/>
  <c r="T224" i="84"/>
  <c r="S224" i="84"/>
  <c r="AH223" i="84"/>
  <c r="U223" i="84"/>
  <c r="T223" i="84"/>
  <c r="S223" i="84"/>
  <c r="AH222" i="84"/>
  <c r="U222" i="84"/>
  <c r="T222" i="84"/>
  <c r="S222" i="84"/>
  <c r="AH221" i="84"/>
  <c r="U221" i="84"/>
  <c r="T221" i="84"/>
  <c r="S221" i="84"/>
  <c r="AH220" i="84"/>
  <c r="U220" i="84"/>
  <c r="T220" i="84"/>
  <c r="S220" i="84"/>
  <c r="AH219" i="84"/>
  <c r="U219" i="84"/>
  <c r="T219" i="84"/>
  <c r="S219" i="84"/>
  <c r="AH218" i="84"/>
  <c r="U218" i="84"/>
  <c r="T218" i="84"/>
  <c r="S218" i="84"/>
  <c r="AH217" i="84"/>
  <c r="U217" i="84"/>
  <c r="T217" i="84"/>
  <c r="S217" i="84"/>
  <c r="AH216" i="84"/>
  <c r="U216" i="84"/>
  <c r="T216" i="84"/>
  <c r="S216" i="84"/>
  <c r="AH215" i="84"/>
  <c r="U215" i="84"/>
  <c r="T215" i="84"/>
  <c r="S215" i="84"/>
  <c r="AH214" i="84"/>
  <c r="U214" i="84"/>
  <c r="T214" i="84"/>
  <c r="S214" i="84"/>
  <c r="AH213" i="84"/>
  <c r="U213" i="84"/>
  <c r="T213" i="84"/>
  <c r="S213" i="84"/>
  <c r="AH212" i="84"/>
  <c r="U212" i="84"/>
  <c r="T212" i="84"/>
  <c r="S212" i="84"/>
  <c r="AH211" i="84"/>
  <c r="U211" i="84"/>
  <c r="T211" i="84"/>
  <c r="S211" i="84"/>
  <c r="AH210" i="84"/>
  <c r="U210" i="84"/>
  <c r="T210" i="84"/>
  <c r="S210" i="84"/>
  <c r="AH209" i="84"/>
  <c r="U209" i="84"/>
  <c r="T209" i="84"/>
  <c r="S209" i="84"/>
  <c r="AH208" i="84"/>
  <c r="U208" i="84"/>
  <c r="T208" i="84"/>
  <c r="S208" i="84"/>
  <c r="AH207" i="84"/>
  <c r="U207" i="84"/>
  <c r="T207" i="84"/>
  <c r="S207" i="84"/>
  <c r="AH206" i="84"/>
  <c r="U206" i="84"/>
  <c r="T206" i="84"/>
  <c r="S206" i="84"/>
  <c r="AH205" i="84"/>
  <c r="U205" i="84"/>
  <c r="T205" i="84"/>
  <c r="S205" i="84"/>
  <c r="AH204" i="84"/>
  <c r="U204" i="84"/>
  <c r="T204" i="84"/>
  <c r="S204" i="84"/>
  <c r="AH203" i="84"/>
  <c r="U203" i="84"/>
  <c r="T203" i="84"/>
  <c r="S203" i="84"/>
  <c r="AH202" i="84"/>
  <c r="U202" i="84"/>
  <c r="T202" i="84"/>
  <c r="S202" i="84"/>
  <c r="AH201" i="84"/>
  <c r="U201" i="84"/>
  <c r="T201" i="84"/>
  <c r="S201" i="84"/>
  <c r="AH200" i="84"/>
  <c r="U200" i="84"/>
  <c r="T200" i="84"/>
  <c r="S200" i="84"/>
  <c r="AH199" i="84"/>
  <c r="U199" i="84"/>
  <c r="T199" i="84"/>
  <c r="S199" i="84"/>
  <c r="AH198" i="84"/>
  <c r="U198" i="84"/>
  <c r="T198" i="84"/>
  <c r="S198" i="84"/>
  <c r="AH197" i="84"/>
  <c r="U197" i="84"/>
  <c r="T197" i="84"/>
  <c r="S197" i="84"/>
  <c r="AH196" i="84"/>
  <c r="U196" i="84"/>
  <c r="T196" i="84"/>
  <c r="S196" i="84"/>
  <c r="AH195" i="84"/>
  <c r="U195" i="84"/>
  <c r="T195" i="84"/>
  <c r="S195" i="84"/>
  <c r="AH194" i="84"/>
  <c r="U194" i="84"/>
  <c r="T194" i="84"/>
  <c r="S194" i="84"/>
  <c r="AH193" i="84"/>
  <c r="U193" i="84"/>
  <c r="T193" i="84"/>
  <c r="S193" i="84"/>
  <c r="AH192" i="84"/>
  <c r="U192" i="84"/>
  <c r="T192" i="84"/>
  <c r="S192" i="84"/>
  <c r="AH191" i="84"/>
  <c r="U191" i="84"/>
  <c r="T191" i="84"/>
  <c r="S191" i="84"/>
  <c r="AH190" i="84"/>
  <c r="U190" i="84"/>
  <c r="T190" i="84"/>
  <c r="S190" i="84"/>
  <c r="AH189" i="84"/>
  <c r="U189" i="84"/>
  <c r="T189" i="84"/>
  <c r="S189" i="84"/>
  <c r="AH188" i="84"/>
  <c r="U188" i="84"/>
  <c r="T188" i="84"/>
  <c r="S188" i="84"/>
  <c r="AH187" i="84"/>
  <c r="U187" i="84"/>
  <c r="T187" i="84"/>
  <c r="S187" i="84"/>
  <c r="AH186" i="84"/>
  <c r="U186" i="84"/>
  <c r="T186" i="84"/>
  <c r="S186" i="84"/>
  <c r="AH185" i="84"/>
  <c r="U185" i="84"/>
  <c r="T185" i="84"/>
  <c r="S185" i="84"/>
  <c r="AH184" i="84"/>
  <c r="U184" i="84"/>
  <c r="T184" i="84"/>
  <c r="S184" i="84"/>
  <c r="AH183" i="84"/>
  <c r="U183" i="84"/>
  <c r="T183" i="84"/>
  <c r="S183" i="84"/>
  <c r="AH182" i="84"/>
  <c r="U182" i="84"/>
  <c r="T182" i="84"/>
  <c r="S182" i="84"/>
  <c r="AH181" i="84"/>
  <c r="U181" i="84"/>
  <c r="T181" i="84"/>
  <c r="S181" i="84"/>
  <c r="AH180" i="84"/>
  <c r="U180" i="84"/>
  <c r="T180" i="84"/>
  <c r="S180" i="84"/>
  <c r="AH179" i="84"/>
  <c r="U179" i="84"/>
  <c r="T179" i="84"/>
  <c r="S179" i="84"/>
  <c r="AH178" i="84"/>
  <c r="U178" i="84"/>
  <c r="T178" i="84"/>
  <c r="S178" i="84"/>
  <c r="AH177" i="84"/>
  <c r="U177" i="84"/>
  <c r="T177" i="84"/>
  <c r="S177" i="84"/>
  <c r="AH176" i="84"/>
  <c r="U176" i="84"/>
  <c r="T176" i="84"/>
  <c r="S176" i="84"/>
  <c r="AH175" i="84"/>
  <c r="U175" i="84"/>
  <c r="T175" i="84"/>
  <c r="S175" i="84"/>
  <c r="AH174" i="84"/>
  <c r="U174" i="84"/>
  <c r="T174" i="84"/>
  <c r="S174" i="84"/>
  <c r="AH173" i="84"/>
  <c r="U173" i="84"/>
  <c r="T173" i="84"/>
  <c r="S173" i="84"/>
  <c r="AH172" i="84"/>
  <c r="U172" i="84"/>
  <c r="T172" i="84"/>
  <c r="S172" i="84"/>
  <c r="AH171" i="84"/>
  <c r="U171" i="84"/>
  <c r="T171" i="84"/>
  <c r="S171" i="84"/>
  <c r="AH170" i="84"/>
  <c r="U170" i="84"/>
  <c r="T170" i="84"/>
  <c r="S170" i="84"/>
  <c r="AH169" i="84"/>
  <c r="U169" i="84"/>
  <c r="T169" i="84"/>
  <c r="S169" i="84"/>
  <c r="AH168" i="84"/>
  <c r="U168" i="84"/>
  <c r="T168" i="84"/>
  <c r="S168" i="84"/>
  <c r="AH167" i="84"/>
  <c r="U167" i="84"/>
  <c r="T167" i="84"/>
  <c r="S167" i="84"/>
  <c r="AH166" i="84"/>
  <c r="U166" i="84"/>
  <c r="T166" i="84"/>
  <c r="S166" i="84"/>
  <c r="AH165" i="84"/>
  <c r="U165" i="84"/>
  <c r="T165" i="84"/>
  <c r="S165" i="84"/>
  <c r="AH164" i="84"/>
  <c r="U164" i="84"/>
  <c r="T164" i="84"/>
  <c r="S164" i="84"/>
  <c r="AH163" i="84"/>
  <c r="U163" i="84"/>
  <c r="T163" i="84"/>
  <c r="S163" i="84"/>
  <c r="AH162" i="84"/>
  <c r="U162" i="84"/>
  <c r="T162" i="84"/>
  <c r="S162" i="84"/>
  <c r="AH161" i="84"/>
  <c r="U161" i="84"/>
  <c r="T161" i="84"/>
  <c r="S161" i="84"/>
  <c r="AH160" i="84"/>
  <c r="U160" i="84"/>
  <c r="T160" i="84"/>
  <c r="S160" i="84"/>
  <c r="AH159" i="84"/>
  <c r="U159" i="84"/>
  <c r="T159" i="84"/>
  <c r="S159" i="84"/>
  <c r="AH158" i="84"/>
  <c r="U158" i="84"/>
  <c r="T158" i="84"/>
  <c r="S158" i="84"/>
  <c r="AH157" i="84"/>
  <c r="U157" i="84"/>
  <c r="T157" i="84"/>
  <c r="S157" i="84"/>
  <c r="AH156" i="84"/>
  <c r="U156" i="84"/>
  <c r="T156" i="84"/>
  <c r="S156" i="84"/>
  <c r="AH155" i="84"/>
  <c r="U155" i="84"/>
  <c r="T155" i="84"/>
  <c r="S155" i="84"/>
  <c r="AH154" i="84"/>
  <c r="U154" i="84"/>
  <c r="T154" i="84"/>
  <c r="S154" i="84"/>
  <c r="AH153" i="84"/>
  <c r="U153" i="84"/>
  <c r="T153" i="84"/>
  <c r="S153" i="84"/>
  <c r="AH152" i="84"/>
  <c r="U152" i="84"/>
  <c r="T152" i="84"/>
  <c r="S152" i="84"/>
  <c r="AH151" i="84"/>
  <c r="U151" i="84"/>
  <c r="T151" i="84"/>
  <c r="S151" i="84"/>
  <c r="AH150" i="84"/>
  <c r="U150" i="84"/>
  <c r="T150" i="84"/>
  <c r="S150" i="84"/>
  <c r="AH149" i="84"/>
  <c r="U149" i="84"/>
  <c r="T149" i="84"/>
  <c r="S149" i="84"/>
  <c r="AH148" i="84"/>
  <c r="U148" i="84"/>
  <c r="T148" i="84"/>
  <c r="S148" i="84"/>
  <c r="AH147" i="84"/>
  <c r="U147" i="84"/>
  <c r="T147" i="84"/>
  <c r="S147" i="84"/>
  <c r="AH146" i="84"/>
  <c r="U146" i="84"/>
  <c r="T146" i="84"/>
  <c r="S146" i="84"/>
  <c r="AH145" i="84"/>
  <c r="U145" i="84"/>
  <c r="T145" i="84"/>
  <c r="S145" i="84"/>
  <c r="AH144" i="84"/>
  <c r="U144" i="84"/>
  <c r="T144" i="84"/>
  <c r="S144" i="84"/>
  <c r="AH143" i="84"/>
  <c r="U143" i="84"/>
  <c r="T143" i="84"/>
  <c r="S143" i="84"/>
  <c r="AH142" i="84"/>
  <c r="U142" i="84"/>
  <c r="T142" i="84"/>
  <c r="S142" i="84"/>
  <c r="AH141" i="84"/>
  <c r="U141" i="84"/>
  <c r="T141" i="84"/>
  <c r="S141" i="84"/>
  <c r="AH140" i="84"/>
  <c r="U140" i="84"/>
  <c r="T140" i="84"/>
  <c r="S140" i="84"/>
  <c r="AH139" i="84"/>
  <c r="U139" i="84"/>
  <c r="T139" i="84"/>
  <c r="S139" i="84"/>
  <c r="AH138" i="84"/>
  <c r="U138" i="84"/>
  <c r="T138" i="84"/>
  <c r="S138" i="84"/>
  <c r="AH137" i="84"/>
  <c r="U137" i="84"/>
  <c r="T137" i="84"/>
  <c r="S137" i="84"/>
  <c r="AH136" i="84"/>
  <c r="U136" i="84"/>
  <c r="T136" i="84"/>
  <c r="S136" i="84"/>
  <c r="AH135" i="84"/>
  <c r="U135" i="84"/>
  <c r="T135" i="84"/>
  <c r="S135" i="84"/>
  <c r="AH134" i="84"/>
  <c r="U134" i="84"/>
  <c r="T134" i="84"/>
  <c r="S134" i="84"/>
  <c r="AH133" i="84"/>
  <c r="U133" i="84"/>
  <c r="T133" i="84"/>
  <c r="S133" i="84"/>
  <c r="AH132" i="84"/>
  <c r="U132" i="84"/>
  <c r="T132" i="84"/>
  <c r="S132" i="84"/>
  <c r="AH131" i="84"/>
  <c r="U131" i="84"/>
  <c r="T131" i="84"/>
  <c r="S131" i="84"/>
  <c r="AH130" i="84"/>
  <c r="U130" i="84"/>
  <c r="T130" i="84"/>
  <c r="S130" i="84"/>
  <c r="AH129" i="84"/>
  <c r="U129" i="84"/>
  <c r="T129" i="84"/>
  <c r="S129" i="84"/>
  <c r="AH128" i="84"/>
  <c r="U128" i="84"/>
  <c r="T128" i="84"/>
  <c r="S128" i="84"/>
  <c r="AH127" i="84"/>
  <c r="U127" i="84"/>
  <c r="T127" i="84"/>
  <c r="S127" i="84"/>
  <c r="AH126" i="84"/>
  <c r="U126" i="84"/>
  <c r="T126" i="84"/>
  <c r="S126" i="84"/>
  <c r="AH125" i="84"/>
  <c r="U125" i="84"/>
  <c r="T125" i="84"/>
  <c r="S125" i="84"/>
  <c r="AH124" i="84"/>
  <c r="U124" i="84"/>
  <c r="T124" i="84"/>
  <c r="S124" i="84"/>
  <c r="AH123" i="84"/>
  <c r="U123" i="84"/>
  <c r="T123" i="84"/>
  <c r="S123" i="84"/>
  <c r="AH122" i="84"/>
  <c r="U122" i="84"/>
  <c r="T122" i="84"/>
  <c r="S122" i="84"/>
  <c r="AH121" i="84"/>
  <c r="U121" i="84"/>
  <c r="T121" i="84"/>
  <c r="S121" i="84"/>
  <c r="AH120" i="84"/>
  <c r="U120" i="84"/>
  <c r="T120" i="84"/>
  <c r="S120" i="84"/>
  <c r="AH119" i="84"/>
  <c r="U119" i="84"/>
  <c r="T119" i="84"/>
  <c r="S119" i="84"/>
  <c r="AH118" i="84"/>
  <c r="U118" i="84"/>
  <c r="T118" i="84"/>
  <c r="S118" i="84"/>
  <c r="AH117" i="84"/>
  <c r="U117" i="84"/>
  <c r="T117" i="84"/>
  <c r="S117" i="84"/>
  <c r="AH116" i="84"/>
  <c r="U116" i="84"/>
  <c r="T116" i="84"/>
  <c r="S116" i="84"/>
  <c r="AH115" i="84"/>
  <c r="U115" i="84"/>
  <c r="T115" i="84"/>
  <c r="S115" i="84"/>
  <c r="AH114" i="84"/>
  <c r="U114" i="84"/>
  <c r="T114" i="84"/>
  <c r="S114" i="84"/>
  <c r="AH113" i="84"/>
  <c r="U113" i="84"/>
  <c r="T113" i="84"/>
  <c r="S113" i="84"/>
  <c r="AH112" i="84"/>
  <c r="U112" i="84"/>
  <c r="T112" i="84"/>
  <c r="S112" i="84"/>
  <c r="AH111" i="84"/>
  <c r="U111" i="84"/>
  <c r="T111" i="84"/>
  <c r="S111" i="84"/>
  <c r="AH110" i="84"/>
  <c r="U110" i="84"/>
  <c r="T110" i="84"/>
  <c r="S110" i="84"/>
  <c r="AH109" i="84"/>
  <c r="U109" i="84"/>
  <c r="T109" i="84"/>
  <c r="S109" i="84"/>
  <c r="AH108" i="84"/>
  <c r="U108" i="84"/>
  <c r="T108" i="84"/>
  <c r="S108" i="84"/>
  <c r="AH107" i="84"/>
  <c r="U107" i="84"/>
  <c r="T107" i="84"/>
  <c r="S107" i="84"/>
  <c r="AH106" i="84"/>
  <c r="U106" i="84"/>
  <c r="T106" i="84"/>
  <c r="S106" i="84"/>
  <c r="AH105" i="84"/>
  <c r="U105" i="84"/>
  <c r="T105" i="84"/>
  <c r="S105" i="84"/>
  <c r="AH104" i="84"/>
  <c r="U104" i="84"/>
  <c r="T104" i="84"/>
  <c r="S104" i="84"/>
  <c r="AH103" i="84"/>
  <c r="U103" i="84"/>
  <c r="T103" i="84"/>
  <c r="S103" i="84"/>
  <c r="AH102" i="84"/>
  <c r="U102" i="84"/>
  <c r="T102" i="84"/>
  <c r="S102" i="84"/>
  <c r="AH101" i="84"/>
  <c r="U101" i="84"/>
  <c r="T101" i="84"/>
  <c r="S101" i="84"/>
  <c r="AH100" i="84"/>
  <c r="U100" i="84"/>
  <c r="T100" i="84"/>
  <c r="S100" i="84"/>
  <c r="AH99" i="84"/>
  <c r="U99" i="84"/>
  <c r="T99" i="84"/>
  <c r="S99" i="84"/>
  <c r="AH98" i="84"/>
  <c r="U98" i="84"/>
  <c r="T98" i="84"/>
  <c r="S98" i="84"/>
  <c r="AH97" i="84"/>
  <c r="U97" i="84"/>
  <c r="T97" i="84"/>
  <c r="S97" i="84"/>
  <c r="AH96" i="84"/>
  <c r="U96" i="84"/>
  <c r="T96" i="84"/>
  <c r="S96" i="84"/>
  <c r="AH95" i="84"/>
  <c r="U95" i="84"/>
  <c r="T95" i="84"/>
  <c r="S95" i="84"/>
  <c r="AH94" i="84"/>
  <c r="U94" i="84"/>
  <c r="T94" i="84"/>
  <c r="S94" i="84"/>
  <c r="AH93" i="84"/>
  <c r="U93" i="84"/>
  <c r="T93" i="84"/>
  <c r="S93" i="84"/>
  <c r="AH92" i="84"/>
  <c r="U92" i="84"/>
  <c r="T92" i="84"/>
  <c r="S92" i="84"/>
  <c r="AH91" i="84"/>
  <c r="U91" i="84"/>
  <c r="T91" i="84"/>
  <c r="S91" i="84"/>
  <c r="AH90" i="84"/>
  <c r="U90" i="84"/>
  <c r="T90" i="84"/>
  <c r="S90" i="84"/>
  <c r="AH89" i="84"/>
  <c r="U89" i="84"/>
  <c r="T89" i="84"/>
  <c r="S89" i="84"/>
  <c r="AH88" i="84"/>
  <c r="U88" i="84"/>
  <c r="T88" i="84"/>
  <c r="S88" i="84"/>
  <c r="AH87" i="84"/>
  <c r="U87" i="84"/>
  <c r="T87" i="84"/>
  <c r="S87" i="84"/>
  <c r="AH86" i="84"/>
  <c r="U86" i="84"/>
  <c r="T86" i="84"/>
  <c r="S86" i="84"/>
  <c r="AH85" i="84"/>
  <c r="U85" i="84"/>
  <c r="T85" i="84"/>
  <c r="S85" i="84"/>
  <c r="AH84" i="84"/>
  <c r="U84" i="84"/>
  <c r="T84" i="84"/>
  <c r="S84" i="84"/>
  <c r="AH83" i="84"/>
  <c r="U83" i="84"/>
  <c r="T83" i="84"/>
  <c r="S83" i="84"/>
  <c r="AH82" i="84"/>
  <c r="U82" i="84"/>
  <c r="T82" i="84"/>
  <c r="S82" i="84"/>
  <c r="AH81" i="84"/>
  <c r="U81" i="84"/>
  <c r="T81" i="84"/>
  <c r="S81" i="84"/>
  <c r="AH80" i="84"/>
  <c r="U80" i="84"/>
  <c r="T80" i="84"/>
  <c r="S80" i="84"/>
  <c r="AH79" i="84"/>
  <c r="U79" i="84"/>
  <c r="T79" i="84"/>
  <c r="S79" i="84"/>
  <c r="AH78" i="84"/>
  <c r="U78" i="84"/>
  <c r="T78" i="84"/>
  <c r="S78" i="84"/>
  <c r="AH77" i="84"/>
  <c r="U77" i="84"/>
  <c r="T77" i="84"/>
  <c r="S77" i="84"/>
  <c r="AH76" i="84"/>
  <c r="U76" i="84"/>
  <c r="T76" i="84"/>
  <c r="S76" i="84"/>
  <c r="AH75" i="84"/>
  <c r="U75" i="84"/>
  <c r="T75" i="84"/>
  <c r="S75" i="84"/>
  <c r="AH74" i="84"/>
  <c r="U74" i="84"/>
  <c r="T74" i="84"/>
  <c r="S74" i="84"/>
  <c r="AH73" i="84"/>
  <c r="U73" i="84"/>
  <c r="T73" i="84"/>
  <c r="S73" i="84"/>
  <c r="AH72" i="84"/>
  <c r="U72" i="84"/>
  <c r="T72" i="84"/>
  <c r="S72" i="84"/>
  <c r="AH71" i="84"/>
  <c r="U71" i="84"/>
  <c r="T71" i="84"/>
  <c r="S71" i="84"/>
  <c r="AH70" i="84"/>
  <c r="U70" i="84"/>
  <c r="T70" i="84"/>
  <c r="S70" i="84"/>
  <c r="AH69" i="84"/>
  <c r="U69" i="84"/>
  <c r="T69" i="84"/>
  <c r="S69" i="84"/>
  <c r="AH68" i="84"/>
  <c r="U68" i="84"/>
  <c r="T68" i="84"/>
  <c r="S68" i="84"/>
  <c r="AH67" i="84"/>
  <c r="U67" i="84"/>
  <c r="T67" i="84"/>
  <c r="S67" i="84"/>
  <c r="AH66" i="84"/>
  <c r="U66" i="84"/>
  <c r="T66" i="84"/>
  <c r="S66" i="84"/>
  <c r="AH65" i="84"/>
  <c r="U65" i="84"/>
  <c r="T65" i="84"/>
  <c r="S65" i="84"/>
  <c r="AH64" i="84"/>
  <c r="U64" i="84"/>
  <c r="T64" i="84"/>
  <c r="S64" i="84"/>
  <c r="AH63" i="84"/>
  <c r="U63" i="84"/>
  <c r="T63" i="84"/>
  <c r="S63" i="84"/>
  <c r="AH62" i="84"/>
  <c r="U62" i="84"/>
  <c r="T62" i="84"/>
  <c r="S62" i="84"/>
  <c r="AH61" i="84"/>
  <c r="U61" i="84"/>
  <c r="T61" i="84"/>
  <c r="S61" i="84"/>
  <c r="AH60" i="84"/>
  <c r="U60" i="84"/>
  <c r="T60" i="84"/>
  <c r="S60" i="84"/>
  <c r="AH59" i="84"/>
  <c r="U59" i="84"/>
  <c r="T59" i="84"/>
  <c r="S59" i="84"/>
  <c r="AH58" i="84"/>
  <c r="U58" i="84"/>
  <c r="T58" i="84"/>
  <c r="S58" i="84"/>
  <c r="AH57" i="84"/>
  <c r="U57" i="84"/>
  <c r="T57" i="84"/>
  <c r="S57" i="84"/>
  <c r="AH56" i="84"/>
  <c r="U56" i="84"/>
  <c r="T56" i="84"/>
  <c r="S56" i="84"/>
  <c r="AH55" i="84"/>
  <c r="U55" i="84"/>
  <c r="T55" i="84"/>
  <c r="S55" i="84"/>
  <c r="AH54" i="84"/>
  <c r="U54" i="84"/>
  <c r="T54" i="84"/>
  <c r="S54" i="84"/>
  <c r="AH53" i="84"/>
  <c r="U53" i="84"/>
  <c r="T53" i="84"/>
  <c r="S53" i="84"/>
  <c r="AH52" i="84"/>
  <c r="U52" i="84"/>
  <c r="T52" i="84"/>
  <c r="S52" i="84"/>
  <c r="AH51" i="84"/>
  <c r="U51" i="84"/>
  <c r="T51" i="84"/>
  <c r="S51" i="84"/>
  <c r="AH50" i="84"/>
  <c r="U50" i="84"/>
  <c r="T50" i="84"/>
  <c r="S50" i="84"/>
  <c r="AH49" i="84"/>
  <c r="U49" i="84"/>
  <c r="T49" i="84"/>
  <c r="S49" i="84"/>
  <c r="AH48" i="84"/>
  <c r="U48" i="84"/>
  <c r="T48" i="84"/>
  <c r="S48" i="84"/>
  <c r="AH47" i="84"/>
  <c r="U47" i="84"/>
  <c r="T47" i="84"/>
  <c r="S47" i="84"/>
  <c r="AH46" i="84"/>
  <c r="U46" i="84"/>
  <c r="T46" i="84"/>
  <c r="S46" i="84"/>
  <c r="AH45" i="84"/>
  <c r="U45" i="84"/>
  <c r="T45" i="84"/>
  <c r="S45" i="84"/>
  <c r="AH44" i="84"/>
  <c r="U44" i="84"/>
  <c r="T44" i="84"/>
  <c r="S44" i="84"/>
  <c r="AH43" i="84"/>
  <c r="U43" i="84"/>
  <c r="T43" i="84"/>
  <c r="S43" i="84"/>
  <c r="AH42" i="84"/>
  <c r="U42" i="84"/>
  <c r="T42" i="84"/>
  <c r="S42" i="84"/>
  <c r="AH41" i="84"/>
  <c r="U41" i="84"/>
  <c r="T41" i="84"/>
  <c r="S41" i="84"/>
  <c r="AH40" i="84"/>
  <c r="U40" i="84"/>
  <c r="T40" i="84"/>
  <c r="S40" i="84"/>
  <c r="AH39" i="84"/>
  <c r="U39" i="84"/>
  <c r="T39" i="84"/>
  <c r="S39" i="84"/>
  <c r="AH38" i="84"/>
  <c r="U38" i="84"/>
  <c r="T38" i="84"/>
  <c r="S38" i="84"/>
  <c r="AH37" i="84"/>
  <c r="U37" i="84"/>
  <c r="T37" i="84"/>
  <c r="S37" i="84"/>
  <c r="AH36" i="84"/>
  <c r="U36" i="84"/>
  <c r="T36" i="84"/>
  <c r="S36" i="84"/>
  <c r="AH35" i="84"/>
  <c r="U35" i="84"/>
  <c r="T35" i="84"/>
  <c r="S35" i="84"/>
  <c r="AH34" i="84"/>
  <c r="U34" i="84"/>
  <c r="T34" i="84"/>
  <c r="S34" i="84"/>
  <c r="AH33" i="84"/>
  <c r="U33" i="84"/>
  <c r="T33" i="84"/>
  <c r="S33" i="84"/>
  <c r="AH32" i="84"/>
  <c r="U32" i="84"/>
  <c r="T32" i="84"/>
  <c r="S32" i="84"/>
  <c r="AH31" i="84"/>
  <c r="U31" i="84"/>
  <c r="T31" i="84"/>
  <c r="S31" i="84"/>
  <c r="AH30" i="84"/>
  <c r="U30" i="84"/>
  <c r="T30" i="84"/>
  <c r="S30" i="84"/>
  <c r="AH29" i="84"/>
  <c r="U29" i="84"/>
  <c r="T29" i="84"/>
  <c r="S29" i="84"/>
  <c r="AH28" i="84"/>
  <c r="U28" i="84"/>
  <c r="T28" i="84"/>
  <c r="S28" i="84"/>
  <c r="AH27" i="84"/>
  <c r="U27" i="84"/>
  <c r="T27" i="84"/>
  <c r="S27" i="84"/>
  <c r="AH26" i="84"/>
  <c r="U26" i="84"/>
  <c r="T26" i="84"/>
  <c r="S26" i="84"/>
  <c r="AH25" i="84"/>
  <c r="U25" i="84"/>
  <c r="T25" i="84"/>
  <c r="S25" i="84"/>
  <c r="AH24" i="84"/>
  <c r="U24" i="84"/>
  <c r="T24" i="84"/>
  <c r="S24" i="84"/>
  <c r="AH23" i="84"/>
  <c r="U23" i="84"/>
  <c r="T23" i="84"/>
  <c r="S23" i="84"/>
  <c r="AH22" i="84"/>
  <c r="U22" i="84"/>
  <c r="T22" i="84"/>
  <c r="S22" i="84"/>
  <c r="AH21" i="84"/>
  <c r="U21" i="84"/>
  <c r="T21" i="84"/>
  <c r="S21" i="84"/>
  <c r="AH20" i="84"/>
  <c r="U20" i="84"/>
  <c r="T20" i="84"/>
  <c r="S20" i="84"/>
  <c r="AH19" i="84"/>
  <c r="U19" i="84"/>
  <c r="T19" i="84"/>
  <c r="S19" i="84"/>
  <c r="AH18" i="84"/>
  <c r="U18" i="84"/>
  <c r="T18" i="84"/>
  <c r="S18" i="84"/>
  <c r="AH17" i="84"/>
  <c r="U17" i="84"/>
  <c r="T17" i="84"/>
  <c r="S17" i="84"/>
  <c r="AH16" i="84"/>
  <c r="U16" i="84"/>
  <c r="T16" i="84"/>
  <c r="S16" i="84"/>
  <c r="AH15" i="84"/>
  <c r="U15" i="84"/>
  <c r="T15" i="84"/>
  <c r="S15" i="84"/>
  <c r="AH14" i="84"/>
  <c r="U14" i="84"/>
  <c r="T14" i="84"/>
  <c r="S14" i="84"/>
  <c r="AH13" i="84"/>
  <c r="U13" i="84"/>
  <c r="T13" i="84"/>
  <c r="S13" i="84"/>
  <c r="AH12" i="84"/>
  <c r="U12" i="84"/>
  <c r="T12" i="84"/>
  <c r="S12" i="84"/>
  <c r="AH11" i="84"/>
  <c r="U11" i="84"/>
  <c r="T11" i="84"/>
  <c r="S11" i="84"/>
  <c r="AH10" i="84"/>
  <c r="U10" i="84"/>
  <c r="T10" i="84"/>
  <c r="S10" i="84"/>
  <c r="AH9" i="84"/>
  <c r="U9" i="84"/>
  <c r="T9" i="84"/>
  <c r="S9" i="84"/>
  <c r="AH8" i="84"/>
  <c r="U8" i="84"/>
  <c r="T8" i="84"/>
  <c r="S8" i="84"/>
  <c r="AH7" i="84"/>
  <c r="U7" i="84"/>
  <c r="T7" i="84"/>
  <c r="S7" i="84"/>
  <c r="AH6" i="84"/>
  <c r="U6" i="84"/>
  <c r="T6" i="84"/>
  <c r="S6" i="84"/>
  <c r="AH5" i="84"/>
  <c r="U5" i="84"/>
  <c r="T5" i="84"/>
  <c r="S5" i="84"/>
  <c r="AH4" i="84"/>
  <c r="U4" i="84"/>
  <c r="T4" i="84"/>
  <c r="S4" i="84"/>
  <c r="AH3" i="84"/>
  <c r="U3" i="84"/>
  <c r="T3" i="84"/>
  <c r="S3" i="84"/>
  <c r="AH2" i="84"/>
  <c r="U2" i="84"/>
  <c r="T2" i="84"/>
  <c r="S2" i="84"/>
  <c r="AF5" i="62"/>
  <c r="AF6" i="62"/>
  <c r="AF7" i="62"/>
  <c r="AF8" i="62"/>
  <c r="AF9" i="62"/>
  <c r="AF10" i="62"/>
  <c r="AF11" i="62"/>
  <c r="AF12" i="62"/>
  <c r="AF13" i="62"/>
  <c r="AF14" i="62"/>
  <c r="AF15" i="62"/>
  <c r="AF16" i="62"/>
  <c r="AF17" i="62"/>
  <c r="AF18" i="62"/>
  <c r="AF19" i="62"/>
  <c r="AF20" i="62"/>
  <c r="AF21" i="62"/>
  <c r="AF22" i="62"/>
  <c r="AF23" i="62"/>
  <c r="AF24" i="62"/>
  <c r="AF25" i="62"/>
  <c r="AF26" i="62"/>
  <c r="AF27" i="62"/>
  <c r="AF28" i="62"/>
  <c r="AF29" i="62"/>
  <c r="AF30" i="62"/>
  <c r="AF31" i="62"/>
  <c r="AF32" i="62"/>
  <c r="AF33" i="62"/>
  <c r="AF34" i="62"/>
  <c r="AF35" i="62"/>
  <c r="AF36" i="62"/>
  <c r="AF37" i="62"/>
  <c r="AF38" i="62"/>
  <c r="AF39" i="62"/>
  <c r="AF40" i="62"/>
  <c r="AF41" i="62"/>
  <c r="AF42" i="62"/>
  <c r="AF43" i="62"/>
  <c r="AF44" i="62"/>
  <c r="AF45" i="62"/>
  <c r="AF46" i="62"/>
  <c r="AF47" i="62"/>
  <c r="AF48" i="62"/>
  <c r="AF49" i="62"/>
  <c r="AF50" i="62"/>
  <c r="AF51" i="62"/>
  <c r="AF52" i="62"/>
  <c r="AF53" i="62"/>
  <c r="AF54" i="62"/>
  <c r="AF55" i="62"/>
  <c r="AF56" i="62"/>
  <c r="AF57" i="62"/>
  <c r="AF58" i="62"/>
  <c r="AF59" i="62"/>
  <c r="AF60" i="62"/>
  <c r="AF61" i="62"/>
  <c r="AF62" i="62"/>
  <c r="AF63" i="62"/>
  <c r="AF64" i="62"/>
  <c r="AF65" i="62"/>
  <c r="AF66" i="62"/>
  <c r="AF67" i="62"/>
  <c r="AF68" i="62"/>
  <c r="AF69" i="62"/>
  <c r="AF70" i="62"/>
  <c r="AF71" i="62"/>
  <c r="AF72" i="62"/>
  <c r="AF73" i="62"/>
  <c r="AF74" i="62"/>
  <c r="AF75" i="62"/>
  <c r="AF76" i="62"/>
  <c r="AF77" i="62"/>
  <c r="AF78" i="62"/>
  <c r="AF79" i="62"/>
  <c r="AF80" i="62"/>
  <c r="AF81" i="62"/>
  <c r="AF82" i="62"/>
  <c r="AF83" i="62"/>
  <c r="AF84" i="62"/>
  <c r="AF85" i="62"/>
  <c r="AF86" i="62"/>
  <c r="AF87" i="62"/>
  <c r="AF88" i="62"/>
  <c r="AF89" i="62"/>
  <c r="AF90" i="62"/>
  <c r="AF91" i="62"/>
  <c r="AF92" i="62"/>
  <c r="AF93" i="62"/>
  <c r="AF94" i="62"/>
  <c r="AF95" i="62"/>
  <c r="AF96" i="62"/>
  <c r="AF97" i="62"/>
  <c r="AF98" i="62"/>
  <c r="AF99" i="62"/>
  <c r="AF100" i="62"/>
  <c r="AF101" i="62"/>
  <c r="AF102" i="62"/>
  <c r="AF103" i="62"/>
  <c r="AF104" i="62"/>
  <c r="AF105" i="62"/>
  <c r="AF106" i="62"/>
  <c r="AF107" i="62"/>
  <c r="AF108" i="62"/>
  <c r="AF109" i="62"/>
  <c r="AF110" i="62"/>
  <c r="AF111" i="62"/>
  <c r="AF112" i="62"/>
  <c r="AF113" i="62"/>
  <c r="AF114" i="62"/>
  <c r="AF115" i="62"/>
  <c r="AF116" i="62"/>
  <c r="AF117" i="62"/>
  <c r="AF118" i="62"/>
  <c r="AF119" i="62"/>
  <c r="AF120" i="62"/>
  <c r="AF121" i="62"/>
  <c r="AF122" i="62"/>
  <c r="AF123" i="62"/>
  <c r="AF124" i="62"/>
  <c r="AF125" i="62"/>
  <c r="AF126" i="62"/>
  <c r="AF127" i="62"/>
  <c r="AF128" i="62"/>
  <c r="AF129" i="62"/>
  <c r="AF130" i="62"/>
  <c r="AF131" i="62"/>
  <c r="AF132" i="62"/>
  <c r="AF133" i="62"/>
  <c r="AF134" i="62"/>
  <c r="AF135" i="62"/>
  <c r="AF136" i="62"/>
  <c r="AF137" i="62"/>
  <c r="AF138" i="62"/>
  <c r="AF139" i="62"/>
  <c r="AF140" i="62"/>
  <c r="AF141" i="62"/>
  <c r="AF142" i="62"/>
  <c r="AF143" i="62"/>
  <c r="AF144" i="62"/>
  <c r="AF145" i="62"/>
  <c r="AF146" i="62"/>
  <c r="AF147" i="62"/>
  <c r="AF148" i="62"/>
  <c r="AF149" i="62"/>
  <c r="AF150" i="62"/>
  <c r="AF151" i="62"/>
  <c r="AF152" i="62"/>
  <c r="AF153" i="62"/>
  <c r="AF154" i="62"/>
  <c r="AF155" i="62"/>
  <c r="AF156" i="62"/>
  <c r="AF157" i="62"/>
  <c r="AF158" i="62"/>
  <c r="AF159" i="62"/>
  <c r="AF160" i="62"/>
  <c r="AF161" i="62"/>
  <c r="AF162" i="62"/>
  <c r="AF163" i="62"/>
  <c r="AF164" i="62"/>
  <c r="AF165" i="62"/>
  <c r="AF166" i="62"/>
  <c r="AF167" i="62"/>
  <c r="AF168" i="62"/>
  <c r="AF169" i="62"/>
  <c r="AF170" i="62"/>
  <c r="AF171" i="62"/>
  <c r="AF172" i="62"/>
  <c r="AF173" i="62"/>
  <c r="AF174" i="62"/>
  <c r="AF175" i="62"/>
  <c r="AF176" i="62"/>
  <c r="AF177" i="62"/>
  <c r="AF178" i="62"/>
  <c r="AF179" i="62"/>
  <c r="AF180" i="62"/>
  <c r="AF181" i="62"/>
  <c r="AF182" i="62"/>
  <c r="AF183" i="62"/>
  <c r="AF184" i="62"/>
  <c r="AF185" i="62"/>
  <c r="AF186" i="62"/>
  <c r="AF187" i="62"/>
  <c r="AF188" i="62"/>
  <c r="AF189" i="62"/>
  <c r="AF190" i="62"/>
  <c r="AF191" i="62"/>
  <c r="AF192" i="62"/>
  <c r="AF193" i="62"/>
  <c r="AF194" i="62"/>
  <c r="AF195" i="62"/>
  <c r="AF196" i="62"/>
  <c r="AF197" i="62"/>
  <c r="AF198" i="62"/>
  <c r="AF199" i="62"/>
  <c r="AF200" i="62"/>
  <c r="AF201" i="62"/>
  <c r="AF202" i="62"/>
  <c r="AF203" i="62"/>
  <c r="AF204" i="62"/>
  <c r="AF205" i="62"/>
  <c r="AF206" i="62"/>
  <c r="AF207" i="62"/>
  <c r="AF208" i="62"/>
  <c r="AF209" i="62"/>
  <c r="AF210" i="62"/>
  <c r="AF211" i="62"/>
  <c r="AF212" i="62"/>
  <c r="AF213" i="62"/>
  <c r="AF214" i="62"/>
  <c r="AF215" i="62"/>
  <c r="AF216" i="62"/>
  <c r="AF217" i="62"/>
  <c r="AF218" i="62"/>
  <c r="AF219" i="62"/>
  <c r="AF220" i="62"/>
  <c r="AF221" i="62"/>
  <c r="AF222" i="62"/>
  <c r="AF223" i="62"/>
  <c r="AF224" i="62"/>
  <c r="AF225" i="62"/>
  <c r="AF226" i="62"/>
  <c r="AF227" i="62"/>
  <c r="AF228" i="62"/>
  <c r="AF229" i="62"/>
  <c r="AF230" i="62"/>
  <c r="AF231" i="62"/>
  <c r="AF232" i="62"/>
  <c r="AF233" i="62"/>
  <c r="AF234" i="62"/>
  <c r="AF235" i="62"/>
  <c r="AF236" i="62"/>
  <c r="AF237" i="62"/>
  <c r="AF238" i="62"/>
  <c r="AF239" i="62"/>
  <c r="AF240" i="62"/>
  <c r="AF241" i="62"/>
  <c r="AF242" i="62"/>
  <c r="AF243" i="62"/>
  <c r="AF244" i="62"/>
  <c r="AF245" i="62"/>
  <c r="AF246" i="62"/>
  <c r="AF247" i="62"/>
  <c r="AF248" i="62"/>
  <c r="AF249" i="62"/>
  <c r="AF250" i="62"/>
  <c r="AF251" i="62"/>
  <c r="AF252" i="62"/>
  <c r="AF253" i="62"/>
  <c r="AF254" i="62"/>
  <c r="AF255" i="62"/>
  <c r="AF256" i="62"/>
  <c r="AF257" i="62"/>
  <c r="AF258" i="62"/>
  <c r="AF259" i="62"/>
  <c r="AF260" i="62"/>
  <c r="AF261" i="62"/>
  <c r="AF262" i="62"/>
  <c r="AF263" i="62"/>
  <c r="AF264" i="62"/>
  <c r="AF265" i="62"/>
  <c r="AF266" i="62"/>
  <c r="AF267" i="62"/>
  <c r="AF268" i="62"/>
  <c r="AF269" i="62"/>
  <c r="AF270" i="62"/>
  <c r="AF271" i="62"/>
  <c r="AF272" i="62"/>
  <c r="AF273" i="62"/>
  <c r="AF274" i="62"/>
  <c r="AF275" i="62"/>
  <c r="AF276" i="62"/>
  <c r="AF277" i="62"/>
  <c r="AF278" i="62"/>
  <c r="AF279" i="62"/>
  <c r="AF280" i="62"/>
  <c r="AF281" i="62"/>
  <c r="AF282" i="62"/>
  <c r="AF283" i="62"/>
  <c r="AF284" i="62"/>
  <c r="AF285" i="62"/>
  <c r="AF286" i="62"/>
  <c r="AF287" i="62"/>
  <c r="AF288" i="62"/>
  <c r="AF289" i="62"/>
  <c r="AF290" i="62"/>
  <c r="AF291" i="62"/>
  <c r="AF292" i="62"/>
  <c r="AF293" i="62"/>
  <c r="AF294" i="62"/>
  <c r="AF295" i="62"/>
  <c r="AF296" i="62"/>
  <c r="AF297" i="62"/>
  <c r="AF298" i="62"/>
  <c r="AF299" i="62"/>
  <c r="AF300" i="62"/>
  <c r="AF301" i="62"/>
  <c r="AF302" i="62"/>
  <c r="AF303" i="62"/>
  <c r="AF304" i="62"/>
  <c r="AF305" i="62"/>
  <c r="AF306" i="62"/>
  <c r="AF307" i="62"/>
  <c r="AF308" i="62"/>
  <c r="AF309" i="62"/>
  <c r="AF310" i="62"/>
  <c r="AF311" i="62"/>
  <c r="AF312" i="62"/>
  <c r="AF313" i="62"/>
  <c r="AF314" i="62"/>
  <c r="AF315" i="62"/>
  <c r="AF316" i="62"/>
  <c r="AF317" i="62"/>
  <c r="AF318" i="62"/>
  <c r="AF319" i="62"/>
  <c r="AF320" i="62"/>
  <c r="AF321" i="62"/>
  <c r="AF322" i="62"/>
  <c r="AF323" i="62"/>
  <c r="AF324" i="62"/>
  <c r="AF325" i="62"/>
  <c r="AF326" i="62"/>
  <c r="AF327" i="62"/>
  <c r="AF328" i="62"/>
  <c r="AF329" i="62"/>
  <c r="AF330" i="62"/>
  <c r="AF331" i="62"/>
  <c r="AF332" i="62"/>
  <c r="AF333" i="62"/>
  <c r="AF334" i="62"/>
  <c r="AF335" i="62"/>
  <c r="AF336" i="62"/>
  <c r="AF337" i="62"/>
  <c r="AF338" i="62"/>
  <c r="AF339" i="62"/>
  <c r="AF340" i="62"/>
  <c r="AF341" i="62"/>
  <c r="AF342" i="62"/>
  <c r="AF343" i="62"/>
  <c r="AF344" i="62"/>
  <c r="AF345" i="62"/>
  <c r="AF346" i="62"/>
  <c r="AF347" i="62"/>
  <c r="AF348" i="62"/>
  <c r="AF349" i="62"/>
  <c r="AF350" i="62"/>
  <c r="AF351" i="62"/>
  <c r="AF352" i="62"/>
  <c r="AF353" i="62"/>
  <c r="AF354" i="62"/>
  <c r="AF355" i="62"/>
  <c r="AF356" i="62"/>
  <c r="AF357" i="62"/>
  <c r="AF358" i="62"/>
  <c r="AF359" i="62"/>
  <c r="AF360" i="62"/>
  <c r="AF361" i="62"/>
  <c r="AF362" i="62"/>
  <c r="AF363" i="62"/>
  <c r="AF364" i="62"/>
  <c r="AF365" i="62"/>
  <c r="AF366" i="62"/>
  <c r="AF367" i="62"/>
  <c r="AF368" i="62"/>
  <c r="AF369" i="62"/>
  <c r="AF370" i="62"/>
  <c r="AF371" i="62"/>
  <c r="AF372" i="62"/>
  <c r="AF373" i="62"/>
  <c r="AF374" i="62"/>
  <c r="AF375" i="62"/>
  <c r="AF376" i="62"/>
  <c r="AF377" i="62"/>
  <c r="AF378" i="62"/>
  <c r="AF379" i="62"/>
  <c r="AF380" i="62"/>
  <c r="AF381" i="62"/>
  <c r="AF382" i="62"/>
  <c r="AF383" i="62"/>
  <c r="AF384" i="62"/>
  <c r="AF385" i="62"/>
  <c r="AF386" i="62"/>
  <c r="AF387" i="62"/>
  <c r="AF388" i="62"/>
  <c r="AF389" i="62"/>
  <c r="AF390" i="62"/>
  <c r="AF391" i="62"/>
  <c r="AF392" i="62"/>
  <c r="AF393" i="62"/>
  <c r="AF394" i="62"/>
  <c r="AF395" i="62"/>
  <c r="AF396" i="62"/>
  <c r="AF397" i="62"/>
  <c r="AF398" i="62"/>
  <c r="AF399" i="62"/>
  <c r="AF400" i="62"/>
  <c r="AF401" i="62"/>
  <c r="AF402" i="62"/>
  <c r="AF403" i="62"/>
  <c r="AF404" i="62"/>
  <c r="AF405" i="62"/>
  <c r="AF406" i="62"/>
  <c r="AF407" i="62"/>
  <c r="AF408" i="62"/>
  <c r="AF409" i="62"/>
  <c r="AF410" i="62"/>
  <c r="AF411" i="62"/>
  <c r="AF412" i="62"/>
  <c r="AF413" i="62"/>
  <c r="AF414" i="62"/>
  <c r="AF415" i="62"/>
  <c r="AF416" i="62"/>
  <c r="AF417" i="62"/>
  <c r="AF418" i="62"/>
  <c r="AF419" i="62"/>
  <c r="AF420" i="62"/>
  <c r="AF421" i="62"/>
  <c r="AF422" i="62"/>
  <c r="AF423" i="62"/>
  <c r="AF424" i="62"/>
  <c r="AF425" i="62"/>
  <c r="AF426" i="62"/>
  <c r="AF427" i="62"/>
  <c r="AF428" i="62"/>
  <c r="AF429" i="62"/>
  <c r="AF430" i="62"/>
  <c r="AF431" i="62"/>
  <c r="AF432" i="62"/>
  <c r="AF433" i="62"/>
  <c r="AF434" i="62"/>
  <c r="AF435" i="62"/>
  <c r="AF436" i="62"/>
  <c r="AF437" i="62"/>
  <c r="AF438" i="62"/>
  <c r="AF439" i="62"/>
  <c r="AF440" i="62"/>
  <c r="AF441" i="62"/>
  <c r="AF442" i="62"/>
  <c r="AF443" i="62"/>
  <c r="AF444" i="62"/>
  <c r="AF445" i="62"/>
  <c r="AF446" i="62"/>
  <c r="AF447" i="62"/>
  <c r="AF448" i="62"/>
  <c r="AF449" i="62"/>
  <c r="AF450" i="62"/>
  <c r="AF451" i="62"/>
  <c r="AF452" i="62"/>
  <c r="AF453" i="62"/>
  <c r="AF454" i="62"/>
  <c r="AF455" i="62"/>
  <c r="AF456" i="62"/>
  <c r="AF457" i="62"/>
  <c r="AF458" i="62"/>
  <c r="AF459" i="62"/>
  <c r="AF460" i="62"/>
  <c r="AF461" i="62"/>
  <c r="AF462" i="62"/>
  <c r="AF463" i="62"/>
  <c r="AF464" i="62"/>
  <c r="AF465" i="62"/>
  <c r="AF466" i="62"/>
  <c r="AF467" i="62"/>
  <c r="AF468" i="62"/>
  <c r="AF469" i="62"/>
  <c r="AF470" i="62"/>
  <c r="AF471" i="62"/>
  <c r="AF472" i="62"/>
  <c r="AF473" i="62"/>
  <c r="AF474" i="62"/>
  <c r="AF475" i="62"/>
  <c r="AF476" i="62"/>
  <c r="AF477" i="62"/>
  <c r="AF478" i="62"/>
  <c r="AF479" i="62"/>
  <c r="AF480" i="62"/>
  <c r="AF481" i="62"/>
  <c r="AF482" i="62"/>
  <c r="AF483" i="62"/>
  <c r="AF484" i="62"/>
  <c r="AF485" i="62"/>
  <c r="AF486" i="62"/>
  <c r="AF487" i="62"/>
  <c r="AF488" i="62"/>
  <c r="AF489" i="62"/>
  <c r="AF490" i="62"/>
  <c r="AF491" i="62"/>
  <c r="AF492" i="62"/>
  <c r="AF493" i="62"/>
  <c r="AF494" i="62"/>
  <c r="AF495" i="62"/>
  <c r="AF496" i="62"/>
  <c r="AF497" i="62"/>
  <c r="AF498" i="62"/>
  <c r="AF499" i="62"/>
  <c r="AF500" i="62"/>
  <c r="AF501" i="62"/>
  <c r="AF502" i="62"/>
  <c r="AF503" i="62"/>
  <c r="AF504" i="62"/>
  <c r="AF505" i="62"/>
  <c r="AF506" i="62"/>
  <c r="AF507" i="62"/>
  <c r="AF508" i="62"/>
  <c r="AF509" i="62"/>
  <c r="AF510" i="62"/>
  <c r="AF511" i="62"/>
  <c r="AF512" i="62"/>
  <c r="AF513" i="62"/>
  <c r="AF514" i="62"/>
  <c r="AF515" i="62"/>
  <c r="AF516" i="62"/>
  <c r="AF517" i="62"/>
  <c r="AF518" i="62"/>
  <c r="AF519" i="62"/>
  <c r="AF520" i="62"/>
  <c r="AF521" i="62"/>
  <c r="AF522" i="62"/>
  <c r="AF523" i="62"/>
  <c r="AF524" i="62"/>
  <c r="AF525" i="62"/>
  <c r="AF526" i="62"/>
  <c r="AF527" i="62"/>
  <c r="AF528" i="62"/>
  <c r="AF529" i="62"/>
  <c r="AF530" i="62"/>
  <c r="AF531" i="62"/>
  <c r="AF532" i="62"/>
  <c r="AF533" i="62"/>
  <c r="AF534" i="62"/>
  <c r="AF535" i="62"/>
  <c r="AF536" i="62"/>
  <c r="AF537" i="62"/>
  <c r="AF538" i="62"/>
  <c r="AF539" i="62"/>
  <c r="AF540" i="62"/>
  <c r="AF541" i="62"/>
  <c r="AF542" i="62"/>
  <c r="AF543" i="62"/>
  <c r="AF544" i="62"/>
  <c r="AF545" i="62"/>
  <c r="AF546" i="62"/>
  <c r="AF547" i="62"/>
  <c r="AF548" i="62"/>
  <c r="AF549" i="62"/>
  <c r="AF550" i="62"/>
  <c r="AF551" i="62"/>
  <c r="AF552" i="62"/>
  <c r="AF553" i="62"/>
  <c r="AF554" i="62"/>
  <c r="AF555" i="62"/>
  <c r="AF556" i="62"/>
  <c r="AF557" i="62"/>
  <c r="AF558" i="62"/>
  <c r="AF559" i="62"/>
  <c r="AF560" i="62"/>
  <c r="AF561" i="62"/>
  <c r="AF562" i="62"/>
  <c r="AF563" i="62"/>
  <c r="AF564" i="62"/>
  <c r="AF565" i="62"/>
  <c r="AF566" i="62"/>
  <c r="AF567" i="62"/>
  <c r="AF568" i="62"/>
  <c r="AF569" i="62"/>
  <c r="AF570" i="62"/>
  <c r="AF571" i="62"/>
  <c r="AF572" i="62"/>
  <c r="AF573" i="62"/>
  <c r="AF574" i="62"/>
  <c r="AF575" i="62"/>
  <c r="AF576" i="62"/>
  <c r="AF577" i="62"/>
  <c r="AF578" i="62"/>
  <c r="AF579" i="62"/>
  <c r="AF580" i="62"/>
  <c r="AF581" i="62"/>
  <c r="AF582" i="62"/>
  <c r="AF583" i="62"/>
  <c r="AF584" i="62"/>
  <c r="AF585" i="62"/>
  <c r="AF586" i="62"/>
  <c r="AF587" i="62"/>
  <c r="AF588" i="62"/>
  <c r="AF589" i="62"/>
  <c r="AF590" i="62"/>
  <c r="AF591" i="62"/>
  <c r="AF592" i="62"/>
  <c r="AF593" i="62"/>
  <c r="AF594" i="62"/>
  <c r="AF595" i="62"/>
  <c r="AF596" i="62"/>
  <c r="AF597" i="62"/>
  <c r="AF598" i="62"/>
  <c r="AF599" i="62"/>
  <c r="AF600" i="62"/>
  <c r="AF601" i="62"/>
  <c r="AF3" i="62"/>
  <c r="AF4" i="62"/>
  <c r="AF2" i="62"/>
  <c r="S601" i="62"/>
  <c r="R601" i="62"/>
  <c r="Q601" i="62"/>
  <c r="S600" i="62"/>
  <c r="R600" i="62"/>
  <c r="Q600" i="62"/>
  <c r="S599" i="62"/>
  <c r="R599" i="62"/>
  <c r="Q599" i="62"/>
  <c r="S598" i="62"/>
  <c r="R598" i="62"/>
  <c r="Q598" i="62"/>
  <c r="S597" i="62"/>
  <c r="R597" i="62"/>
  <c r="Q597" i="62"/>
  <c r="S596" i="62"/>
  <c r="R596" i="62"/>
  <c r="Q596" i="62"/>
  <c r="S595" i="62"/>
  <c r="R595" i="62"/>
  <c r="Q595" i="62"/>
  <c r="S594" i="62"/>
  <c r="R594" i="62"/>
  <c r="Q594" i="62"/>
  <c r="S593" i="62"/>
  <c r="R593" i="62"/>
  <c r="Q593" i="62"/>
  <c r="S592" i="62"/>
  <c r="R592" i="62"/>
  <c r="Q592" i="62"/>
  <c r="S591" i="62"/>
  <c r="R591" i="62"/>
  <c r="Q591" i="62"/>
  <c r="S590" i="62"/>
  <c r="R590" i="62"/>
  <c r="Q590" i="62"/>
  <c r="S589" i="62"/>
  <c r="R589" i="62"/>
  <c r="Q589" i="62"/>
  <c r="S588" i="62"/>
  <c r="R588" i="62"/>
  <c r="Q588" i="62"/>
  <c r="S587" i="62"/>
  <c r="R587" i="62"/>
  <c r="Q587" i="62"/>
  <c r="S586" i="62"/>
  <c r="R586" i="62"/>
  <c r="Q586" i="62"/>
  <c r="S585" i="62"/>
  <c r="R585" i="62"/>
  <c r="Q585" i="62"/>
  <c r="S584" i="62"/>
  <c r="R584" i="62"/>
  <c r="Q584" i="62"/>
  <c r="S583" i="62"/>
  <c r="R583" i="62"/>
  <c r="Q583" i="62"/>
  <c r="S582" i="62"/>
  <c r="R582" i="62"/>
  <c r="Q582" i="62"/>
  <c r="S581" i="62"/>
  <c r="R581" i="62"/>
  <c r="Q581" i="62"/>
  <c r="S580" i="62"/>
  <c r="R580" i="62"/>
  <c r="Q580" i="62"/>
  <c r="S579" i="62"/>
  <c r="R579" i="62"/>
  <c r="Q579" i="62"/>
  <c r="S578" i="62"/>
  <c r="R578" i="62"/>
  <c r="Q578" i="62"/>
  <c r="S577" i="62"/>
  <c r="R577" i="62"/>
  <c r="Q577" i="62"/>
  <c r="S576" i="62"/>
  <c r="R576" i="62"/>
  <c r="Q576" i="62"/>
  <c r="S575" i="62"/>
  <c r="R575" i="62"/>
  <c r="Q575" i="62"/>
  <c r="S574" i="62"/>
  <c r="R574" i="62"/>
  <c r="Q574" i="62"/>
  <c r="S573" i="62"/>
  <c r="R573" i="62"/>
  <c r="Q573" i="62"/>
  <c r="S572" i="62"/>
  <c r="R572" i="62"/>
  <c r="Q572" i="62"/>
  <c r="S571" i="62"/>
  <c r="R571" i="62"/>
  <c r="Q571" i="62"/>
  <c r="S570" i="62"/>
  <c r="R570" i="62"/>
  <c r="Q570" i="62"/>
  <c r="S569" i="62"/>
  <c r="R569" i="62"/>
  <c r="Q569" i="62"/>
  <c r="S568" i="62"/>
  <c r="R568" i="62"/>
  <c r="Q568" i="62"/>
  <c r="S567" i="62"/>
  <c r="R567" i="62"/>
  <c r="Q567" i="62"/>
  <c r="S566" i="62"/>
  <c r="R566" i="62"/>
  <c r="Q566" i="62"/>
  <c r="S565" i="62"/>
  <c r="R565" i="62"/>
  <c r="Q565" i="62"/>
  <c r="S564" i="62"/>
  <c r="R564" i="62"/>
  <c r="Q564" i="62"/>
  <c r="S563" i="62"/>
  <c r="R563" i="62"/>
  <c r="Q563" i="62"/>
  <c r="S562" i="62"/>
  <c r="R562" i="62"/>
  <c r="Q562" i="62"/>
  <c r="S561" i="62"/>
  <c r="R561" i="62"/>
  <c r="Q561" i="62"/>
  <c r="S560" i="62"/>
  <c r="R560" i="62"/>
  <c r="Q560" i="62"/>
  <c r="S559" i="62"/>
  <c r="R559" i="62"/>
  <c r="Q559" i="62"/>
  <c r="S558" i="62"/>
  <c r="R558" i="62"/>
  <c r="Q558" i="62"/>
  <c r="S557" i="62"/>
  <c r="R557" i="62"/>
  <c r="Q557" i="62"/>
  <c r="S556" i="62"/>
  <c r="R556" i="62"/>
  <c r="Q556" i="62"/>
  <c r="S555" i="62"/>
  <c r="R555" i="62"/>
  <c r="Q555" i="62"/>
  <c r="S554" i="62"/>
  <c r="R554" i="62"/>
  <c r="Q554" i="62"/>
  <c r="S553" i="62"/>
  <c r="R553" i="62"/>
  <c r="Q553" i="62"/>
  <c r="S552" i="62"/>
  <c r="R552" i="62"/>
  <c r="Q552" i="62"/>
  <c r="S551" i="62"/>
  <c r="R551" i="62"/>
  <c r="Q551" i="62"/>
  <c r="S550" i="62"/>
  <c r="R550" i="62"/>
  <c r="Q550" i="62"/>
  <c r="S549" i="62"/>
  <c r="R549" i="62"/>
  <c r="Q549" i="62"/>
  <c r="S548" i="62"/>
  <c r="R548" i="62"/>
  <c r="Q548" i="62"/>
  <c r="S547" i="62"/>
  <c r="R547" i="62"/>
  <c r="Q547" i="62"/>
  <c r="S546" i="62"/>
  <c r="R546" i="62"/>
  <c r="Q546" i="62"/>
  <c r="S545" i="62"/>
  <c r="R545" i="62"/>
  <c r="Q545" i="62"/>
  <c r="S544" i="62"/>
  <c r="R544" i="62"/>
  <c r="Q544" i="62"/>
  <c r="S543" i="62"/>
  <c r="R543" i="62"/>
  <c r="Q543" i="62"/>
  <c r="S542" i="62"/>
  <c r="R542" i="62"/>
  <c r="Q542" i="62"/>
  <c r="S541" i="62"/>
  <c r="R541" i="62"/>
  <c r="Q541" i="62"/>
  <c r="S540" i="62"/>
  <c r="R540" i="62"/>
  <c r="Q540" i="62"/>
  <c r="S539" i="62"/>
  <c r="R539" i="62"/>
  <c r="Q539" i="62"/>
  <c r="S538" i="62"/>
  <c r="R538" i="62"/>
  <c r="Q538" i="62"/>
  <c r="S537" i="62"/>
  <c r="R537" i="62"/>
  <c r="Q537" i="62"/>
  <c r="S536" i="62"/>
  <c r="R536" i="62"/>
  <c r="Q536" i="62"/>
  <c r="S535" i="62"/>
  <c r="R535" i="62"/>
  <c r="Q535" i="62"/>
  <c r="S534" i="62"/>
  <c r="R534" i="62"/>
  <c r="Q534" i="62"/>
  <c r="S533" i="62"/>
  <c r="R533" i="62"/>
  <c r="Q533" i="62"/>
  <c r="S532" i="62"/>
  <c r="R532" i="62"/>
  <c r="Q532" i="62"/>
  <c r="S531" i="62"/>
  <c r="R531" i="62"/>
  <c r="Q531" i="62"/>
  <c r="S530" i="62"/>
  <c r="R530" i="62"/>
  <c r="Q530" i="62"/>
  <c r="S529" i="62"/>
  <c r="R529" i="62"/>
  <c r="Q529" i="62"/>
  <c r="S528" i="62"/>
  <c r="R528" i="62"/>
  <c r="Q528" i="62"/>
  <c r="S527" i="62"/>
  <c r="R527" i="62"/>
  <c r="Q527" i="62"/>
  <c r="S526" i="62"/>
  <c r="R526" i="62"/>
  <c r="Q526" i="62"/>
  <c r="S525" i="62"/>
  <c r="R525" i="62"/>
  <c r="Q525" i="62"/>
  <c r="S524" i="62"/>
  <c r="R524" i="62"/>
  <c r="Q524" i="62"/>
  <c r="S523" i="62"/>
  <c r="R523" i="62"/>
  <c r="Q523" i="62"/>
  <c r="S522" i="62"/>
  <c r="R522" i="62"/>
  <c r="Q522" i="62"/>
  <c r="S521" i="62"/>
  <c r="R521" i="62"/>
  <c r="Q521" i="62"/>
  <c r="S520" i="62"/>
  <c r="R520" i="62"/>
  <c r="Q520" i="62"/>
  <c r="S519" i="62"/>
  <c r="R519" i="62"/>
  <c r="Q519" i="62"/>
  <c r="S518" i="62"/>
  <c r="R518" i="62"/>
  <c r="Q518" i="62"/>
  <c r="S517" i="62"/>
  <c r="R517" i="62"/>
  <c r="Q517" i="62"/>
  <c r="S516" i="62"/>
  <c r="R516" i="62"/>
  <c r="Q516" i="62"/>
  <c r="S515" i="62"/>
  <c r="R515" i="62"/>
  <c r="Q515" i="62"/>
  <c r="S514" i="62"/>
  <c r="R514" i="62"/>
  <c r="Q514" i="62"/>
  <c r="S513" i="62"/>
  <c r="R513" i="62"/>
  <c r="Q513" i="62"/>
  <c r="S512" i="62"/>
  <c r="R512" i="62"/>
  <c r="Q512" i="62"/>
  <c r="S511" i="62"/>
  <c r="R511" i="62"/>
  <c r="Q511" i="62"/>
  <c r="S510" i="62"/>
  <c r="R510" i="62"/>
  <c r="Q510" i="62"/>
  <c r="S509" i="62"/>
  <c r="R509" i="62"/>
  <c r="Q509" i="62"/>
  <c r="S508" i="62"/>
  <c r="R508" i="62"/>
  <c r="Q508" i="62"/>
  <c r="S507" i="62"/>
  <c r="R507" i="62"/>
  <c r="Q507" i="62"/>
  <c r="S506" i="62"/>
  <c r="R506" i="62"/>
  <c r="Q506" i="62"/>
  <c r="S505" i="62"/>
  <c r="R505" i="62"/>
  <c r="Q505" i="62"/>
  <c r="S504" i="62"/>
  <c r="R504" i="62"/>
  <c r="Q504" i="62"/>
  <c r="S503" i="62"/>
  <c r="R503" i="62"/>
  <c r="Q503" i="62"/>
  <c r="S502" i="62"/>
  <c r="R502" i="62"/>
  <c r="Q502" i="62"/>
  <c r="S501" i="62"/>
  <c r="R501" i="62"/>
  <c r="Q501" i="62"/>
  <c r="S500" i="62"/>
  <c r="R500" i="62"/>
  <c r="Q500" i="62"/>
  <c r="S499" i="62"/>
  <c r="R499" i="62"/>
  <c r="Q499" i="62"/>
  <c r="S498" i="62"/>
  <c r="R498" i="62"/>
  <c r="Q498" i="62"/>
  <c r="S497" i="62"/>
  <c r="R497" i="62"/>
  <c r="Q497" i="62"/>
  <c r="S496" i="62"/>
  <c r="R496" i="62"/>
  <c r="Q496" i="62"/>
  <c r="S495" i="62"/>
  <c r="R495" i="62"/>
  <c r="Q495" i="62"/>
  <c r="S494" i="62"/>
  <c r="R494" i="62"/>
  <c r="Q494" i="62"/>
  <c r="S493" i="62"/>
  <c r="R493" i="62"/>
  <c r="Q493" i="62"/>
  <c r="S492" i="62"/>
  <c r="R492" i="62"/>
  <c r="Q492" i="62"/>
  <c r="S491" i="62"/>
  <c r="R491" i="62"/>
  <c r="Q491" i="62"/>
  <c r="S490" i="62"/>
  <c r="R490" i="62"/>
  <c r="Q490" i="62"/>
  <c r="S489" i="62"/>
  <c r="R489" i="62"/>
  <c r="Q489" i="62"/>
  <c r="S488" i="62"/>
  <c r="R488" i="62"/>
  <c r="Q488" i="62"/>
  <c r="S487" i="62"/>
  <c r="R487" i="62"/>
  <c r="Q487" i="62"/>
  <c r="S486" i="62"/>
  <c r="R486" i="62"/>
  <c r="Q486" i="62"/>
  <c r="S485" i="62"/>
  <c r="R485" i="62"/>
  <c r="Q485" i="62"/>
  <c r="S484" i="62"/>
  <c r="R484" i="62"/>
  <c r="Q484" i="62"/>
  <c r="S483" i="62"/>
  <c r="R483" i="62"/>
  <c r="Q483" i="62"/>
  <c r="S482" i="62"/>
  <c r="R482" i="62"/>
  <c r="Q482" i="62"/>
  <c r="S481" i="62"/>
  <c r="R481" i="62"/>
  <c r="Q481" i="62"/>
  <c r="S480" i="62"/>
  <c r="R480" i="62"/>
  <c r="Q480" i="62"/>
  <c r="S479" i="62"/>
  <c r="R479" i="62"/>
  <c r="Q479" i="62"/>
  <c r="S478" i="62"/>
  <c r="R478" i="62"/>
  <c r="Q478" i="62"/>
  <c r="S477" i="62"/>
  <c r="R477" i="62"/>
  <c r="Q477" i="62"/>
  <c r="S476" i="62"/>
  <c r="R476" i="62"/>
  <c r="Q476" i="62"/>
  <c r="S475" i="62"/>
  <c r="R475" i="62"/>
  <c r="Q475" i="62"/>
  <c r="S474" i="62"/>
  <c r="R474" i="62"/>
  <c r="Q474" i="62"/>
  <c r="S473" i="62"/>
  <c r="R473" i="62"/>
  <c r="Q473" i="62"/>
  <c r="S472" i="62"/>
  <c r="R472" i="62"/>
  <c r="Q472" i="62"/>
  <c r="S471" i="62"/>
  <c r="R471" i="62"/>
  <c r="Q471" i="62"/>
  <c r="S470" i="62"/>
  <c r="R470" i="62"/>
  <c r="Q470" i="62"/>
  <c r="S469" i="62"/>
  <c r="R469" i="62"/>
  <c r="Q469" i="62"/>
  <c r="S468" i="62"/>
  <c r="R468" i="62"/>
  <c r="Q468" i="62"/>
  <c r="S467" i="62"/>
  <c r="R467" i="62"/>
  <c r="Q467" i="62"/>
  <c r="S466" i="62"/>
  <c r="R466" i="62"/>
  <c r="Q466" i="62"/>
  <c r="S465" i="62"/>
  <c r="R465" i="62"/>
  <c r="Q465" i="62"/>
  <c r="S464" i="62"/>
  <c r="R464" i="62"/>
  <c r="Q464" i="62"/>
  <c r="S463" i="62"/>
  <c r="R463" i="62"/>
  <c r="Q463" i="62"/>
  <c r="S462" i="62"/>
  <c r="R462" i="62"/>
  <c r="Q462" i="62"/>
  <c r="S461" i="62"/>
  <c r="R461" i="62"/>
  <c r="Q461" i="62"/>
  <c r="S460" i="62"/>
  <c r="R460" i="62"/>
  <c r="Q460" i="62"/>
  <c r="S459" i="62"/>
  <c r="R459" i="62"/>
  <c r="Q459" i="62"/>
  <c r="S458" i="62"/>
  <c r="R458" i="62"/>
  <c r="Q458" i="62"/>
  <c r="S457" i="62"/>
  <c r="R457" i="62"/>
  <c r="Q457" i="62"/>
  <c r="S456" i="62"/>
  <c r="R456" i="62"/>
  <c r="Q456" i="62"/>
  <c r="S455" i="62"/>
  <c r="R455" i="62"/>
  <c r="Q455" i="62"/>
  <c r="S454" i="62"/>
  <c r="R454" i="62"/>
  <c r="Q454" i="62"/>
  <c r="S453" i="62"/>
  <c r="R453" i="62"/>
  <c r="Q453" i="62"/>
  <c r="S452" i="62"/>
  <c r="R452" i="62"/>
  <c r="Q452" i="62"/>
  <c r="S451" i="62"/>
  <c r="R451" i="62"/>
  <c r="Q451" i="62"/>
  <c r="S450" i="62"/>
  <c r="R450" i="62"/>
  <c r="Q450" i="62"/>
  <c r="S449" i="62"/>
  <c r="R449" i="62"/>
  <c r="Q449" i="62"/>
  <c r="S448" i="62"/>
  <c r="R448" i="62"/>
  <c r="Q448" i="62"/>
  <c r="S447" i="62"/>
  <c r="R447" i="62"/>
  <c r="Q447" i="62"/>
  <c r="S446" i="62"/>
  <c r="R446" i="62"/>
  <c r="Q446" i="62"/>
  <c r="S445" i="62"/>
  <c r="R445" i="62"/>
  <c r="Q445" i="62"/>
  <c r="S444" i="62"/>
  <c r="R444" i="62"/>
  <c r="Q444" i="62"/>
  <c r="S443" i="62"/>
  <c r="R443" i="62"/>
  <c r="Q443" i="62"/>
  <c r="S442" i="62"/>
  <c r="R442" i="62"/>
  <c r="Q442" i="62"/>
  <c r="S441" i="62"/>
  <c r="R441" i="62"/>
  <c r="Q441" i="62"/>
  <c r="S440" i="62"/>
  <c r="R440" i="62"/>
  <c r="Q440" i="62"/>
  <c r="S439" i="62"/>
  <c r="R439" i="62"/>
  <c r="Q439" i="62"/>
  <c r="S438" i="62"/>
  <c r="R438" i="62"/>
  <c r="Q438" i="62"/>
  <c r="S437" i="62"/>
  <c r="R437" i="62"/>
  <c r="Q437" i="62"/>
  <c r="S436" i="62"/>
  <c r="R436" i="62"/>
  <c r="Q436" i="62"/>
  <c r="S435" i="62"/>
  <c r="R435" i="62"/>
  <c r="Q435" i="62"/>
  <c r="S434" i="62"/>
  <c r="R434" i="62"/>
  <c r="Q434" i="62"/>
  <c r="S433" i="62"/>
  <c r="R433" i="62"/>
  <c r="Q433" i="62"/>
  <c r="S432" i="62"/>
  <c r="R432" i="62"/>
  <c r="Q432" i="62"/>
  <c r="S431" i="62"/>
  <c r="R431" i="62"/>
  <c r="Q431" i="62"/>
  <c r="S430" i="62"/>
  <c r="R430" i="62"/>
  <c r="Q430" i="62"/>
  <c r="S429" i="62"/>
  <c r="R429" i="62"/>
  <c r="Q429" i="62"/>
  <c r="S428" i="62"/>
  <c r="R428" i="62"/>
  <c r="Q428" i="62"/>
  <c r="S427" i="62"/>
  <c r="R427" i="62"/>
  <c r="Q427" i="62"/>
  <c r="S426" i="62"/>
  <c r="R426" i="62"/>
  <c r="Q426" i="62"/>
  <c r="S425" i="62"/>
  <c r="R425" i="62"/>
  <c r="Q425" i="62"/>
  <c r="S424" i="62"/>
  <c r="R424" i="62"/>
  <c r="Q424" i="62"/>
  <c r="S423" i="62"/>
  <c r="R423" i="62"/>
  <c r="Q423" i="62"/>
  <c r="S422" i="62"/>
  <c r="R422" i="62"/>
  <c r="Q422" i="62"/>
  <c r="S421" i="62"/>
  <c r="R421" i="62"/>
  <c r="Q421" i="62"/>
  <c r="S420" i="62"/>
  <c r="R420" i="62"/>
  <c r="Q420" i="62"/>
  <c r="S419" i="62"/>
  <c r="R419" i="62"/>
  <c r="Q419" i="62"/>
  <c r="S418" i="62"/>
  <c r="R418" i="62"/>
  <c r="Q418" i="62"/>
  <c r="S417" i="62"/>
  <c r="R417" i="62"/>
  <c r="Q417" i="62"/>
  <c r="S416" i="62"/>
  <c r="R416" i="62"/>
  <c r="Q416" i="62"/>
  <c r="S415" i="62"/>
  <c r="R415" i="62"/>
  <c r="Q415" i="62"/>
  <c r="S414" i="62"/>
  <c r="R414" i="62"/>
  <c r="Q414" i="62"/>
  <c r="S413" i="62"/>
  <c r="R413" i="62"/>
  <c r="Q413" i="62"/>
  <c r="S412" i="62"/>
  <c r="R412" i="62"/>
  <c r="Q412" i="62"/>
  <c r="S411" i="62"/>
  <c r="R411" i="62"/>
  <c r="Q411" i="62"/>
  <c r="S410" i="62"/>
  <c r="R410" i="62"/>
  <c r="Q410" i="62"/>
  <c r="S409" i="62"/>
  <c r="R409" i="62"/>
  <c r="Q409" i="62"/>
  <c r="S408" i="62"/>
  <c r="R408" i="62"/>
  <c r="Q408" i="62"/>
  <c r="S407" i="62"/>
  <c r="R407" i="62"/>
  <c r="Q407" i="62"/>
  <c r="S406" i="62"/>
  <c r="R406" i="62"/>
  <c r="Q406" i="62"/>
  <c r="S405" i="62"/>
  <c r="R405" i="62"/>
  <c r="Q405" i="62"/>
  <c r="S404" i="62"/>
  <c r="R404" i="62"/>
  <c r="Q404" i="62"/>
  <c r="S403" i="62"/>
  <c r="R403" i="62"/>
  <c r="Q403" i="62"/>
  <c r="S402" i="62"/>
  <c r="R402" i="62"/>
  <c r="Q402" i="62"/>
  <c r="S401" i="62"/>
  <c r="R401" i="62"/>
  <c r="Q401" i="62"/>
  <c r="S400" i="62"/>
  <c r="R400" i="62"/>
  <c r="Q400" i="62"/>
  <c r="S399" i="62"/>
  <c r="R399" i="62"/>
  <c r="Q399" i="62"/>
  <c r="S398" i="62"/>
  <c r="R398" i="62"/>
  <c r="Q398" i="62"/>
  <c r="S397" i="62"/>
  <c r="R397" i="62"/>
  <c r="Q397" i="62"/>
  <c r="S396" i="62"/>
  <c r="R396" i="62"/>
  <c r="Q396" i="62"/>
  <c r="S395" i="62"/>
  <c r="R395" i="62"/>
  <c r="Q395" i="62"/>
  <c r="S394" i="62"/>
  <c r="R394" i="62"/>
  <c r="Q394" i="62"/>
  <c r="S393" i="62"/>
  <c r="R393" i="62"/>
  <c r="Q393" i="62"/>
  <c r="S392" i="62"/>
  <c r="R392" i="62"/>
  <c r="Q392" i="62"/>
  <c r="S391" i="62"/>
  <c r="R391" i="62"/>
  <c r="Q391" i="62"/>
  <c r="S390" i="62"/>
  <c r="R390" i="62"/>
  <c r="Q390" i="62"/>
  <c r="S389" i="62"/>
  <c r="R389" i="62"/>
  <c r="Q389" i="62"/>
  <c r="S388" i="62"/>
  <c r="R388" i="62"/>
  <c r="Q388" i="62"/>
  <c r="S387" i="62"/>
  <c r="R387" i="62"/>
  <c r="Q387" i="62"/>
  <c r="S386" i="62"/>
  <c r="R386" i="62"/>
  <c r="Q386" i="62"/>
  <c r="S385" i="62"/>
  <c r="R385" i="62"/>
  <c r="Q385" i="62"/>
  <c r="S384" i="62"/>
  <c r="R384" i="62"/>
  <c r="Q384" i="62"/>
  <c r="S383" i="62"/>
  <c r="R383" i="62"/>
  <c r="Q383" i="62"/>
  <c r="S382" i="62"/>
  <c r="R382" i="62"/>
  <c r="Q382" i="62"/>
  <c r="S381" i="62"/>
  <c r="R381" i="62"/>
  <c r="Q381" i="62"/>
  <c r="S380" i="62"/>
  <c r="R380" i="62"/>
  <c r="Q380" i="62"/>
  <c r="S379" i="62"/>
  <c r="R379" i="62"/>
  <c r="Q379" i="62"/>
  <c r="S378" i="62"/>
  <c r="R378" i="62"/>
  <c r="Q378" i="62"/>
  <c r="S377" i="62"/>
  <c r="R377" i="62"/>
  <c r="Q377" i="62"/>
  <c r="S376" i="62"/>
  <c r="R376" i="62"/>
  <c r="Q376" i="62"/>
  <c r="S375" i="62"/>
  <c r="R375" i="62"/>
  <c r="Q375" i="62"/>
  <c r="S374" i="62"/>
  <c r="R374" i="62"/>
  <c r="Q374" i="62"/>
  <c r="S373" i="62"/>
  <c r="R373" i="62"/>
  <c r="Q373" i="62"/>
  <c r="S372" i="62"/>
  <c r="R372" i="62"/>
  <c r="Q372" i="62"/>
  <c r="S371" i="62"/>
  <c r="R371" i="62"/>
  <c r="Q371" i="62"/>
  <c r="S370" i="62"/>
  <c r="R370" i="62"/>
  <c r="Q370" i="62"/>
  <c r="S369" i="62"/>
  <c r="R369" i="62"/>
  <c r="Q369" i="62"/>
  <c r="S368" i="62"/>
  <c r="R368" i="62"/>
  <c r="Q368" i="62"/>
  <c r="S367" i="62"/>
  <c r="R367" i="62"/>
  <c r="Q367" i="62"/>
  <c r="S366" i="62"/>
  <c r="R366" i="62"/>
  <c r="Q366" i="62"/>
  <c r="S365" i="62"/>
  <c r="R365" i="62"/>
  <c r="Q365" i="62"/>
  <c r="S364" i="62"/>
  <c r="R364" i="62"/>
  <c r="Q364" i="62"/>
  <c r="S363" i="62"/>
  <c r="R363" i="62"/>
  <c r="Q363" i="62"/>
  <c r="S362" i="62"/>
  <c r="R362" i="62"/>
  <c r="Q362" i="62"/>
  <c r="S361" i="62"/>
  <c r="R361" i="62"/>
  <c r="Q361" i="62"/>
  <c r="S360" i="62"/>
  <c r="R360" i="62"/>
  <c r="Q360" i="62"/>
  <c r="S359" i="62"/>
  <c r="R359" i="62"/>
  <c r="Q359" i="62"/>
  <c r="S358" i="62"/>
  <c r="R358" i="62"/>
  <c r="Q358" i="62"/>
  <c r="S357" i="62"/>
  <c r="R357" i="62"/>
  <c r="Q357" i="62"/>
  <c r="S356" i="62"/>
  <c r="R356" i="62"/>
  <c r="Q356" i="62"/>
  <c r="S355" i="62"/>
  <c r="R355" i="62"/>
  <c r="Q355" i="62"/>
  <c r="S354" i="62"/>
  <c r="R354" i="62"/>
  <c r="Q354" i="62"/>
  <c r="S353" i="62"/>
  <c r="R353" i="62"/>
  <c r="Q353" i="62"/>
  <c r="S352" i="62"/>
  <c r="R352" i="62"/>
  <c r="Q352" i="62"/>
  <c r="S351" i="62"/>
  <c r="R351" i="62"/>
  <c r="Q351" i="62"/>
  <c r="S350" i="62"/>
  <c r="R350" i="62"/>
  <c r="Q350" i="62"/>
  <c r="S349" i="62"/>
  <c r="R349" i="62"/>
  <c r="Q349" i="62"/>
  <c r="S348" i="62"/>
  <c r="R348" i="62"/>
  <c r="Q348" i="62"/>
  <c r="S347" i="62"/>
  <c r="R347" i="62"/>
  <c r="Q347" i="62"/>
  <c r="S346" i="62"/>
  <c r="R346" i="62"/>
  <c r="Q346" i="62"/>
  <c r="S345" i="62"/>
  <c r="R345" i="62"/>
  <c r="Q345" i="62"/>
  <c r="S344" i="62"/>
  <c r="R344" i="62"/>
  <c r="Q344" i="62"/>
  <c r="S343" i="62"/>
  <c r="R343" i="62"/>
  <c r="Q343" i="62"/>
  <c r="S342" i="62"/>
  <c r="R342" i="62"/>
  <c r="Q342" i="62"/>
  <c r="S341" i="62"/>
  <c r="R341" i="62"/>
  <c r="Q341" i="62"/>
  <c r="S340" i="62"/>
  <c r="R340" i="62"/>
  <c r="Q340" i="62"/>
  <c r="S339" i="62"/>
  <c r="R339" i="62"/>
  <c r="Q339" i="62"/>
  <c r="S338" i="62"/>
  <c r="R338" i="62"/>
  <c r="Q338" i="62"/>
  <c r="S337" i="62"/>
  <c r="R337" i="62"/>
  <c r="Q337" i="62"/>
  <c r="S336" i="62"/>
  <c r="R336" i="62"/>
  <c r="Q336" i="62"/>
  <c r="S335" i="62"/>
  <c r="R335" i="62"/>
  <c r="Q335" i="62"/>
  <c r="S334" i="62"/>
  <c r="R334" i="62"/>
  <c r="Q334" i="62"/>
  <c r="S333" i="62"/>
  <c r="R333" i="62"/>
  <c r="Q333" i="62"/>
  <c r="S332" i="62"/>
  <c r="R332" i="62"/>
  <c r="Q332" i="62"/>
  <c r="S331" i="62"/>
  <c r="R331" i="62"/>
  <c r="Q331" i="62"/>
  <c r="S330" i="62"/>
  <c r="R330" i="62"/>
  <c r="Q330" i="62"/>
  <c r="S329" i="62"/>
  <c r="R329" i="62"/>
  <c r="Q329" i="62"/>
  <c r="S328" i="62"/>
  <c r="R328" i="62"/>
  <c r="Q328" i="62"/>
  <c r="S327" i="62"/>
  <c r="R327" i="62"/>
  <c r="Q327" i="62"/>
  <c r="S326" i="62"/>
  <c r="R326" i="62"/>
  <c r="Q326" i="62"/>
  <c r="S325" i="62"/>
  <c r="R325" i="62"/>
  <c r="Q325" i="62"/>
  <c r="S324" i="62"/>
  <c r="R324" i="62"/>
  <c r="Q324" i="62"/>
  <c r="S323" i="62"/>
  <c r="R323" i="62"/>
  <c r="Q323" i="62"/>
  <c r="S322" i="62"/>
  <c r="R322" i="62"/>
  <c r="Q322" i="62"/>
  <c r="S321" i="62"/>
  <c r="R321" i="62"/>
  <c r="Q321" i="62"/>
  <c r="S320" i="62"/>
  <c r="R320" i="62"/>
  <c r="Q320" i="62"/>
  <c r="S319" i="62"/>
  <c r="R319" i="62"/>
  <c r="Q319" i="62"/>
  <c r="S318" i="62"/>
  <c r="R318" i="62"/>
  <c r="Q318" i="62"/>
  <c r="S317" i="62"/>
  <c r="R317" i="62"/>
  <c r="Q317" i="62"/>
  <c r="S316" i="62"/>
  <c r="R316" i="62"/>
  <c r="Q316" i="62"/>
  <c r="S315" i="62"/>
  <c r="R315" i="62"/>
  <c r="Q315" i="62"/>
  <c r="S314" i="62"/>
  <c r="R314" i="62"/>
  <c r="Q314" i="62"/>
  <c r="S313" i="62"/>
  <c r="R313" i="62"/>
  <c r="Q313" i="62"/>
  <c r="S312" i="62"/>
  <c r="R312" i="62"/>
  <c r="Q312" i="62"/>
  <c r="S311" i="62"/>
  <c r="R311" i="62"/>
  <c r="Q311" i="62"/>
  <c r="S310" i="62"/>
  <c r="R310" i="62"/>
  <c r="Q310" i="62"/>
  <c r="S309" i="62"/>
  <c r="R309" i="62"/>
  <c r="Q309" i="62"/>
  <c r="S308" i="62"/>
  <c r="R308" i="62"/>
  <c r="Q308" i="62"/>
  <c r="S307" i="62"/>
  <c r="R307" i="62"/>
  <c r="Q307" i="62"/>
  <c r="S306" i="62"/>
  <c r="R306" i="62"/>
  <c r="Q306" i="62"/>
  <c r="S305" i="62"/>
  <c r="R305" i="62"/>
  <c r="Q305" i="62"/>
  <c r="S304" i="62"/>
  <c r="R304" i="62"/>
  <c r="Q304" i="62"/>
  <c r="S303" i="62"/>
  <c r="R303" i="62"/>
  <c r="Q303" i="62"/>
  <c r="S302" i="62"/>
  <c r="R302" i="62"/>
  <c r="Q302" i="62"/>
  <c r="S301" i="62"/>
  <c r="R301" i="62"/>
  <c r="Q301" i="62"/>
  <c r="S300" i="62"/>
  <c r="R300" i="62"/>
  <c r="Q300" i="62"/>
  <c r="S299" i="62"/>
  <c r="R299" i="62"/>
  <c r="Q299" i="62"/>
  <c r="S298" i="62"/>
  <c r="R298" i="62"/>
  <c r="Q298" i="62"/>
  <c r="S297" i="62"/>
  <c r="R297" i="62"/>
  <c r="Q297" i="62"/>
  <c r="S296" i="62"/>
  <c r="R296" i="62"/>
  <c r="Q296" i="62"/>
  <c r="S295" i="62"/>
  <c r="R295" i="62"/>
  <c r="Q295" i="62"/>
  <c r="S294" i="62"/>
  <c r="R294" i="62"/>
  <c r="Q294" i="62"/>
  <c r="S293" i="62"/>
  <c r="R293" i="62"/>
  <c r="Q293" i="62"/>
  <c r="S292" i="62"/>
  <c r="R292" i="62"/>
  <c r="Q292" i="62"/>
  <c r="S291" i="62"/>
  <c r="R291" i="62"/>
  <c r="Q291" i="62"/>
  <c r="S290" i="62"/>
  <c r="R290" i="62"/>
  <c r="Q290" i="62"/>
  <c r="S289" i="62"/>
  <c r="R289" i="62"/>
  <c r="Q289" i="62"/>
  <c r="S288" i="62"/>
  <c r="R288" i="62"/>
  <c r="Q288" i="62"/>
  <c r="S287" i="62"/>
  <c r="R287" i="62"/>
  <c r="Q287" i="62"/>
  <c r="S286" i="62"/>
  <c r="R286" i="62"/>
  <c r="Q286" i="62"/>
  <c r="S285" i="62"/>
  <c r="R285" i="62"/>
  <c r="Q285" i="62"/>
  <c r="S284" i="62"/>
  <c r="R284" i="62"/>
  <c r="Q284" i="62"/>
  <c r="S283" i="62"/>
  <c r="R283" i="62"/>
  <c r="Q283" i="62"/>
  <c r="S282" i="62"/>
  <c r="R282" i="62"/>
  <c r="Q282" i="62"/>
  <c r="S281" i="62"/>
  <c r="R281" i="62"/>
  <c r="Q281" i="62"/>
  <c r="S280" i="62"/>
  <c r="R280" i="62"/>
  <c r="Q280" i="62"/>
  <c r="S279" i="62"/>
  <c r="R279" i="62"/>
  <c r="Q279" i="62"/>
  <c r="S278" i="62"/>
  <c r="R278" i="62"/>
  <c r="Q278" i="62"/>
  <c r="S277" i="62"/>
  <c r="R277" i="62"/>
  <c r="Q277" i="62"/>
  <c r="S276" i="62"/>
  <c r="R276" i="62"/>
  <c r="Q276" i="62"/>
  <c r="S275" i="62"/>
  <c r="R275" i="62"/>
  <c r="Q275" i="62"/>
  <c r="S274" i="62"/>
  <c r="R274" i="62"/>
  <c r="Q274" i="62"/>
  <c r="S273" i="62"/>
  <c r="R273" i="62"/>
  <c r="Q273" i="62"/>
  <c r="S272" i="62"/>
  <c r="R272" i="62"/>
  <c r="Q272" i="62"/>
  <c r="S271" i="62"/>
  <c r="R271" i="62"/>
  <c r="Q271" i="62"/>
  <c r="S270" i="62"/>
  <c r="R270" i="62"/>
  <c r="Q270" i="62"/>
  <c r="S269" i="62"/>
  <c r="R269" i="62"/>
  <c r="Q269" i="62"/>
  <c r="S268" i="62"/>
  <c r="R268" i="62"/>
  <c r="Q268" i="62"/>
  <c r="S267" i="62"/>
  <c r="R267" i="62"/>
  <c r="Q267" i="62"/>
  <c r="S266" i="62"/>
  <c r="R266" i="62"/>
  <c r="Q266" i="62"/>
  <c r="S265" i="62"/>
  <c r="R265" i="62"/>
  <c r="Q265" i="62"/>
  <c r="S264" i="62"/>
  <c r="R264" i="62"/>
  <c r="Q264" i="62"/>
  <c r="S263" i="62"/>
  <c r="R263" i="62"/>
  <c r="Q263" i="62"/>
  <c r="S262" i="62"/>
  <c r="R262" i="62"/>
  <c r="Q262" i="62"/>
  <c r="S261" i="62"/>
  <c r="R261" i="62"/>
  <c r="Q261" i="62"/>
  <c r="S260" i="62"/>
  <c r="R260" i="62"/>
  <c r="Q260" i="62"/>
  <c r="S259" i="62"/>
  <c r="R259" i="62"/>
  <c r="Q259" i="62"/>
  <c r="S258" i="62"/>
  <c r="R258" i="62"/>
  <c r="Q258" i="62"/>
  <c r="S257" i="62"/>
  <c r="R257" i="62"/>
  <c r="Q257" i="62"/>
  <c r="S256" i="62"/>
  <c r="R256" i="62"/>
  <c r="Q256" i="62"/>
  <c r="S255" i="62"/>
  <c r="R255" i="62"/>
  <c r="Q255" i="62"/>
  <c r="S254" i="62"/>
  <c r="R254" i="62"/>
  <c r="Q254" i="62"/>
  <c r="S253" i="62"/>
  <c r="R253" i="62"/>
  <c r="Q253" i="62"/>
  <c r="S252" i="62"/>
  <c r="R252" i="62"/>
  <c r="Q252" i="62"/>
  <c r="S251" i="62"/>
  <c r="R251" i="62"/>
  <c r="Q251" i="62"/>
  <c r="S250" i="62"/>
  <c r="R250" i="62"/>
  <c r="Q250" i="62"/>
  <c r="S249" i="62"/>
  <c r="R249" i="62"/>
  <c r="Q249" i="62"/>
  <c r="S248" i="62"/>
  <c r="R248" i="62"/>
  <c r="Q248" i="62"/>
  <c r="S247" i="62"/>
  <c r="R247" i="62"/>
  <c r="Q247" i="62"/>
  <c r="S246" i="62"/>
  <c r="R246" i="62"/>
  <c r="Q246" i="62"/>
  <c r="S245" i="62"/>
  <c r="R245" i="62"/>
  <c r="Q245" i="62"/>
  <c r="S244" i="62"/>
  <c r="R244" i="62"/>
  <c r="Q244" i="62"/>
  <c r="S243" i="62"/>
  <c r="R243" i="62"/>
  <c r="Q243" i="62"/>
  <c r="S242" i="62"/>
  <c r="R242" i="62"/>
  <c r="Q242" i="62"/>
  <c r="S241" i="62"/>
  <c r="R241" i="62"/>
  <c r="Q241" i="62"/>
  <c r="S240" i="62"/>
  <c r="R240" i="62"/>
  <c r="Q240" i="62"/>
  <c r="S239" i="62"/>
  <c r="R239" i="62"/>
  <c r="Q239" i="62"/>
  <c r="S238" i="62"/>
  <c r="R238" i="62"/>
  <c r="Q238" i="62"/>
  <c r="S237" i="62"/>
  <c r="R237" i="62"/>
  <c r="Q237" i="62"/>
  <c r="S236" i="62"/>
  <c r="R236" i="62"/>
  <c r="Q236" i="62"/>
  <c r="S235" i="62"/>
  <c r="R235" i="62"/>
  <c r="Q235" i="62"/>
  <c r="S234" i="62"/>
  <c r="R234" i="62"/>
  <c r="Q234" i="62"/>
  <c r="S233" i="62"/>
  <c r="R233" i="62"/>
  <c r="Q233" i="62"/>
  <c r="S232" i="62"/>
  <c r="R232" i="62"/>
  <c r="Q232" i="62"/>
  <c r="S231" i="62"/>
  <c r="R231" i="62"/>
  <c r="Q231" i="62"/>
  <c r="S230" i="62"/>
  <c r="R230" i="62"/>
  <c r="Q230" i="62"/>
  <c r="S229" i="62"/>
  <c r="R229" i="62"/>
  <c r="Q229" i="62"/>
  <c r="S228" i="62"/>
  <c r="R228" i="62"/>
  <c r="Q228" i="62"/>
  <c r="S227" i="62"/>
  <c r="R227" i="62"/>
  <c r="Q227" i="62"/>
  <c r="S226" i="62"/>
  <c r="R226" i="62"/>
  <c r="Q226" i="62"/>
  <c r="S225" i="62"/>
  <c r="R225" i="62"/>
  <c r="Q225" i="62"/>
  <c r="S224" i="62"/>
  <c r="R224" i="62"/>
  <c r="Q224" i="62"/>
  <c r="S223" i="62"/>
  <c r="R223" i="62"/>
  <c r="Q223" i="62"/>
  <c r="S222" i="62"/>
  <c r="R222" i="62"/>
  <c r="Q222" i="62"/>
  <c r="S221" i="62"/>
  <c r="R221" i="62"/>
  <c r="Q221" i="62"/>
  <c r="S220" i="62"/>
  <c r="R220" i="62"/>
  <c r="Q220" i="62"/>
  <c r="S219" i="62"/>
  <c r="R219" i="62"/>
  <c r="Q219" i="62"/>
  <c r="S218" i="62"/>
  <c r="R218" i="62"/>
  <c r="Q218" i="62"/>
  <c r="S217" i="62"/>
  <c r="R217" i="62"/>
  <c r="Q217" i="62"/>
  <c r="S216" i="62"/>
  <c r="R216" i="62"/>
  <c r="Q216" i="62"/>
  <c r="S215" i="62"/>
  <c r="R215" i="62"/>
  <c r="Q215" i="62"/>
  <c r="S214" i="62"/>
  <c r="R214" i="62"/>
  <c r="Q214" i="62"/>
  <c r="S213" i="62"/>
  <c r="R213" i="62"/>
  <c r="Q213" i="62"/>
  <c r="S212" i="62"/>
  <c r="R212" i="62"/>
  <c r="Q212" i="62"/>
  <c r="S211" i="62"/>
  <c r="R211" i="62"/>
  <c r="Q211" i="62"/>
  <c r="S210" i="62"/>
  <c r="R210" i="62"/>
  <c r="Q210" i="62"/>
  <c r="S209" i="62"/>
  <c r="R209" i="62"/>
  <c r="Q209" i="62"/>
  <c r="S208" i="62"/>
  <c r="R208" i="62"/>
  <c r="Q208" i="62"/>
  <c r="S207" i="62"/>
  <c r="R207" i="62"/>
  <c r="Q207" i="62"/>
  <c r="S206" i="62"/>
  <c r="R206" i="62"/>
  <c r="Q206" i="62"/>
  <c r="S205" i="62"/>
  <c r="R205" i="62"/>
  <c r="Q205" i="62"/>
  <c r="S204" i="62"/>
  <c r="R204" i="62"/>
  <c r="Q204" i="62"/>
  <c r="S203" i="62"/>
  <c r="R203" i="62"/>
  <c r="Q203" i="62"/>
  <c r="S202" i="62"/>
  <c r="R202" i="62"/>
  <c r="Q202" i="62"/>
  <c r="S201" i="62"/>
  <c r="R201" i="62"/>
  <c r="Q201" i="62"/>
  <c r="S200" i="62"/>
  <c r="R200" i="62"/>
  <c r="Q200" i="62"/>
  <c r="S199" i="62"/>
  <c r="R199" i="62"/>
  <c r="Q199" i="62"/>
  <c r="S198" i="62"/>
  <c r="R198" i="62"/>
  <c r="Q198" i="62"/>
  <c r="S197" i="62"/>
  <c r="R197" i="62"/>
  <c r="Q197" i="62"/>
  <c r="S196" i="62"/>
  <c r="R196" i="62"/>
  <c r="Q196" i="62"/>
  <c r="S195" i="62"/>
  <c r="R195" i="62"/>
  <c r="Q195" i="62"/>
  <c r="S194" i="62"/>
  <c r="R194" i="62"/>
  <c r="Q194" i="62"/>
  <c r="S193" i="62"/>
  <c r="R193" i="62"/>
  <c r="Q193" i="62"/>
  <c r="S192" i="62"/>
  <c r="R192" i="62"/>
  <c r="Q192" i="62"/>
  <c r="S191" i="62"/>
  <c r="R191" i="62"/>
  <c r="Q191" i="62"/>
  <c r="S190" i="62"/>
  <c r="R190" i="62"/>
  <c r="Q190" i="62"/>
  <c r="S189" i="62"/>
  <c r="R189" i="62"/>
  <c r="Q189" i="62"/>
  <c r="S188" i="62"/>
  <c r="R188" i="62"/>
  <c r="Q188" i="62"/>
  <c r="S187" i="62"/>
  <c r="R187" i="62"/>
  <c r="Q187" i="62"/>
  <c r="S186" i="62"/>
  <c r="R186" i="62"/>
  <c r="Q186" i="62"/>
  <c r="S185" i="62"/>
  <c r="R185" i="62"/>
  <c r="Q185" i="62"/>
  <c r="S184" i="62"/>
  <c r="R184" i="62"/>
  <c r="Q184" i="62"/>
  <c r="S183" i="62"/>
  <c r="R183" i="62"/>
  <c r="Q183" i="62"/>
  <c r="S182" i="62"/>
  <c r="R182" i="62"/>
  <c r="Q182" i="62"/>
  <c r="S181" i="62"/>
  <c r="R181" i="62"/>
  <c r="Q181" i="62"/>
  <c r="S180" i="62"/>
  <c r="R180" i="62"/>
  <c r="Q180" i="62"/>
  <c r="S179" i="62"/>
  <c r="R179" i="62"/>
  <c r="Q179" i="62"/>
  <c r="S178" i="62"/>
  <c r="R178" i="62"/>
  <c r="Q178" i="62"/>
  <c r="S177" i="62"/>
  <c r="R177" i="62"/>
  <c r="Q177" i="62"/>
  <c r="S176" i="62"/>
  <c r="R176" i="62"/>
  <c r="Q176" i="62"/>
  <c r="S175" i="62"/>
  <c r="R175" i="62"/>
  <c r="Q175" i="62"/>
  <c r="S174" i="62"/>
  <c r="R174" i="62"/>
  <c r="Q174" i="62"/>
  <c r="S173" i="62"/>
  <c r="R173" i="62"/>
  <c r="Q173" i="62"/>
  <c r="S172" i="62"/>
  <c r="R172" i="62"/>
  <c r="Q172" i="62"/>
  <c r="S171" i="62"/>
  <c r="R171" i="62"/>
  <c r="Q171" i="62"/>
  <c r="S170" i="62"/>
  <c r="R170" i="62"/>
  <c r="Q170" i="62"/>
  <c r="S169" i="62"/>
  <c r="R169" i="62"/>
  <c r="Q169" i="62"/>
  <c r="S168" i="62"/>
  <c r="R168" i="62"/>
  <c r="Q168" i="62"/>
  <c r="S167" i="62"/>
  <c r="R167" i="62"/>
  <c r="Q167" i="62"/>
  <c r="S166" i="62"/>
  <c r="R166" i="62"/>
  <c r="Q166" i="62"/>
  <c r="S165" i="62"/>
  <c r="R165" i="62"/>
  <c r="Q165" i="62"/>
  <c r="S164" i="62"/>
  <c r="R164" i="62"/>
  <c r="Q164" i="62"/>
  <c r="S163" i="62"/>
  <c r="R163" i="62"/>
  <c r="Q163" i="62"/>
  <c r="S162" i="62"/>
  <c r="R162" i="62"/>
  <c r="Q162" i="62"/>
  <c r="S161" i="62"/>
  <c r="R161" i="62"/>
  <c r="Q161" i="62"/>
  <c r="S160" i="62"/>
  <c r="R160" i="62"/>
  <c r="Q160" i="62"/>
  <c r="S159" i="62"/>
  <c r="R159" i="62"/>
  <c r="Q159" i="62"/>
  <c r="S158" i="62"/>
  <c r="R158" i="62"/>
  <c r="Q158" i="62"/>
  <c r="S157" i="62"/>
  <c r="R157" i="62"/>
  <c r="Q157" i="62"/>
  <c r="S156" i="62"/>
  <c r="R156" i="62"/>
  <c r="Q156" i="62"/>
  <c r="S155" i="62"/>
  <c r="R155" i="62"/>
  <c r="Q155" i="62"/>
  <c r="S154" i="62"/>
  <c r="R154" i="62"/>
  <c r="Q154" i="62"/>
  <c r="S153" i="62"/>
  <c r="R153" i="62"/>
  <c r="Q153" i="62"/>
  <c r="S152" i="62"/>
  <c r="R152" i="62"/>
  <c r="Q152" i="62"/>
  <c r="S151" i="62"/>
  <c r="R151" i="62"/>
  <c r="Q151" i="62"/>
  <c r="S150" i="62"/>
  <c r="R150" i="62"/>
  <c r="Q150" i="62"/>
  <c r="S149" i="62"/>
  <c r="R149" i="62"/>
  <c r="Q149" i="62"/>
  <c r="S148" i="62"/>
  <c r="R148" i="62"/>
  <c r="Q148" i="62"/>
  <c r="S147" i="62"/>
  <c r="R147" i="62"/>
  <c r="Q147" i="62"/>
  <c r="S146" i="62"/>
  <c r="R146" i="62"/>
  <c r="Q146" i="62"/>
  <c r="S145" i="62"/>
  <c r="R145" i="62"/>
  <c r="Q145" i="62"/>
  <c r="S144" i="62"/>
  <c r="R144" i="62"/>
  <c r="Q144" i="62"/>
  <c r="S143" i="62"/>
  <c r="R143" i="62"/>
  <c r="Q143" i="62"/>
  <c r="S142" i="62"/>
  <c r="R142" i="62"/>
  <c r="Q142" i="62"/>
  <c r="S141" i="62"/>
  <c r="R141" i="62"/>
  <c r="Q141" i="62"/>
  <c r="S140" i="62"/>
  <c r="R140" i="62"/>
  <c r="Q140" i="62"/>
  <c r="S139" i="62"/>
  <c r="R139" i="62"/>
  <c r="Q139" i="62"/>
  <c r="S138" i="62"/>
  <c r="R138" i="62"/>
  <c r="Q138" i="62"/>
  <c r="S137" i="62"/>
  <c r="R137" i="62"/>
  <c r="Q137" i="62"/>
  <c r="S136" i="62"/>
  <c r="R136" i="62"/>
  <c r="Q136" i="62"/>
  <c r="S135" i="62"/>
  <c r="R135" i="62"/>
  <c r="Q135" i="62"/>
  <c r="S134" i="62"/>
  <c r="R134" i="62"/>
  <c r="Q134" i="62"/>
  <c r="S133" i="62"/>
  <c r="R133" i="62"/>
  <c r="Q133" i="62"/>
  <c r="S132" i="62"/>
  <c r="R132" i="62"/>
  <c r="Q132" i="62"/>
  <c r="S131" i="62"/>
  <c r="R131" i="62"/>
  <c r="Q131" i="62"/>
  <c r="S130" i="62"/>
  <c r="R130" i="62"/>
  <c r="Q130" i="62"/>
  <c r="S129" i="62"/>
  <c r="R129" i="62"/>
  <c r="Q129" i="62"/>
  <c r="S128" i="62"/>
  <c r="R128" i="62"/>
  <c r="Q128" i="62"/>
  <c r="S127" i="62"/>
  <c r="R127" i="62"/>
  <c r="Q127" i="62"/>
  <c r="S126" i="62"/>
  <c r="R126" i="62"/>
  <c r="Q126" i="62"/>
  <c r="S125" i="62"/>
  <c r="R125" i="62"/>
  <c r="Q125" i="62"/>
  <c r="S124" i="62"/>
  <c r="R124" i="62"/>
  <c r="Q124" i="62"/>
  <c r="S123" i="62"/>
  <c r="R123" i="62"/>
  <c r="Q123" i="62"/>
  <c r="S122" i="62"/>
  <c r="R122" i="62"/>
  <c r="Q122" i="62"/>
  <c r="S121" i="62"/>
  <c r="R121" i="62"/>
  <c r="Q121" i="62"/>
  <c r="S120" i="62"/>
  <c r="R120" i="62"/>
  <c r="Q120" i="62"/>
  <c r="S119" i="62"/>
  <c r="R119" i="62"/>
  <c r="Q119" i="62"/>
  <c r="S118" i="62"/>
  <c r="R118" i="62"/>
  <c r="Q118" i="62"/>
  <c r="S117" i="62"/>
  <c r="R117" i="62"/>
  <c r="Q117" i="62"/>
  <c r="S116" i="62"/>
  <c r="R116" i="62"/>
  <c r="Q116" i="62"/>
  <c r="S115" i="62"/>
  <c r="R115" i="62"/>
  <c r="Q115" i="62"/>
  <c r="S114" i="62"/>
  <c r="R114" i="62"/>
  <c r="Q114" i="62"/>
  <c r="S113" i="62"/>
  <c r="R113" i="62"/>
  <c r="Q113" i="62"/>
  <c r="S112" i="62"/>
  <c r="R112" i="62"/>
  <c r="Q112" i="62"/>
  <c r="S111" i="62"/>
  <c r="R111" i="62"/>
  <c r="Q111" i="62"/>
  <c r="S110" i="62"/>
  <c r="R110" i="62"/>
  <c r="Q110" i="62"/>
  <c r="S109" i="62"/>
  <c r="R109" i="62"/>
  <c r="Q109" i="62"/>
  <c r="S108" i="62"/>
  <c r="R108" i="62"/>
  <c r="Q108" i="62"/>
  <c r="S107" i="62"/>
  <c r="R107" i="62"/>
  <c r="Q107" i="62"/>
  <c r="S106" i="62"/>
  <c r="R106" i="62"/>
  <c r="Q106" i="62"/>
  <c r="S105" i="62"/>
  <c r="R105" i="62"/>
  <c r="Q105" i="62"/>
  <c r="S104" i="62"/>
  <c r="R104" i="62"/>
  <c r="Q104" i="62"/>
  <c r="S103" i="62"/>
  <c r="R103" i="62"/>
  <c r="Q103" i="62"/>
  <c r="S102" i="62"/>
  <c r="R102" i="62"/>
  <c r="Q102" i="62"/>
  <c r="S101" i="62"/>
  <c r="R101" i="62"/>
  <c r="Q101" i="62"/>
  <c r="S100" i="62"/>
  <c r="R100" i="62"/>
  <c r="Q100" i="62"/>
  <c r="S99" i="62"/>
  <c r="R99" i="62"/>
  <c r="Q99" i="62"/>
  <c r="S98" i="62"/>
  <c r="R98" i="62"/>
  <c r="Q98" i="62"/>
  <c r="S97" i="62"/>
  <c r="R97" i="62"/>
  <c r="Q97" i="62"/>
  <c r="S96" i="62"/>
  <c r="R96" i="62"/>
  <c r="Q96" i="62"/>
  <c r="S95" i="62"/>
  <c r="R95" i="62"/>
  <c r="Q95" i="62"/>
  <c r="S94" i="62"/>
  <c r="R94" i="62"/>
  <c r="Q94" i="62"/>
  <c r="S93" i="62"/>
  <c r="R93" i="62"/>
  <c r="Q93" i="62"/>
  <c r="S92" i="62"/>
  <c r="R92" i="62"/>
  <c r="Q92" i="62"/>
  <c r="S91" i="62"/>
  <c r="R91" i="62"/>
  <c r="Q91" i="62"/>
  <c r="S90" i="62"/>
  <c r="R90" i="62"/>
  <c r="Q90" i="62"/>
  <c r="S89" i="62"/>
  <c r="R89" i="62"/>
  <c r="Q89" i="62"/>
  <c r="S88" i="62"/>
  <c r="R88" i="62"/>
  <c r="Q88" i="62"/>
  <c r="S87" i="62"/>
  <c r="R87" i="62"/>
  <c r="Q87" i="62"/>
  <c r="S86" i="62"/>
  <c r="R86" i="62"/>
  <c r="Q86" i="62"/>
  <c r="S85" i="62"/>
  <c r="R85" i="62"/>
  <c r="Q85" i="62"/>
  <c r="S84" i="62"/>
  <c r="R84" i="62"/>
  <c r="Q84" i="62"/>
  <c r="S83" i="62"/>
  <c r="R83" i="62"/>
  <c r="Q83" i="62"/>
  <c r="S82" i="62"/>
  <c r="R82" i="62"/>
  <c r="Q82" i="62"/>
  <c r="S81" i="62"/>
  <c r="R81" i="62"/>
  <c r="Q81" i="62"/>
  <c r="S80" i="62"/>
  <c r="R80" i="62"/>
  <c r="Q80" i="62"/>
  <c r="S79" i="62"/>
  <c r="R79" i="62"/>
  <c r="Q79" i="62"/>
  <c r="S78" i="62"/>
  <c r="R78" i="62"/>
  <c r="Q78" i="62"/>
  <c r="S77" i="62"/>
  <c r="R77" i="62"/>
  <c r="Q77" i="62"/>
  <c r="S76" i="62"/>
  <c r="R76" i="62"/>
  <c r="Q76" i="62"/>
  <c r="S75" i="62"/>
  <c r="R75" i="62"/>
  <c r="Q75" i="62"/>
  <c r="S74" i="62"/>
  <c r="R74" i="62"/>
  <c r="Q74" i="62"/>
  <c r="S73" i="62"/>
  <c r="R73" i="62"/>
  <c r="Q73" i="62"/>
  <c r="S72" i="62"/>
  <c r="R72" i="62"/>
  <c r="Q72" i="62"/>
  <c r="S71" i="62"/>
  <c r="R71" i="62"/>
  <c r="Q71" i="62"/>
  <c r="S70" i="62"/>
  <c r="R70" i="62"/>
  <c r="Q70" i="62"/>
  <c r="S69" i="62"/>
  <c r="R69" i="62"/>
  <c r="Q69" i="62"/>
  <c r="S68" i="62"/>
  <c r="R68" i="62"/>
  <c r="Q68" i="62"/>
  <c r="S67" i="62"/>
  <c r="R67" i="62"/>
  <c r="Q67" i="62"/>
  <c r="S66" i="62"/>
  <c r="R66" i="62"/>
  <c r="Q66" i="62"/>
  <c r="S65" i="62"/>
  <c r="R65" i="62"/>
  <c r="Q65" i="62"/>
  <c r="S64" i="62"/>
  <c r="R64" i="62"/>
  <c r="Q64" i="62"/>
  <c r="S63" i="62"/>
  <c r="R63" i="62"/>
  <c r="Q63" i="62"/>
  <c r="S62" i="62"/>
  <c r="R62" i="62"/>
  <c r="Q62" i="62"/>
  <c r="S61" i="62"/>
  <c r="R61" i="62"/>
  <c r="Q61" i="62"/>
  <c r="S60" i="62"/>
  <c r="R60" i="62"/>
  <c r="Q60" i="62"/>
  <c r="S59" i="62"/>
  <c r="R59" i="62"/>
  <c r="Q59" i="62"/>
  <c r="S58" i="62"/>
  <c r="R58" i="62"/>
  <c r="Q58" i="62"/>
  <c r="S57" i="62"/>
  <c r="R57" i="62"/>
  <c r="Q57" i="62"/>
  <c r="S56" i="62"/>
  <c r="R56" i="62"/>
  <c r="Q56" i="62"/>
  <c r="S55" i="62"/>
  <c r="R55" i="62"/>
  <c r="Q55" i="62"/>
  <c r="S54" i="62"/>
  <c r="R54" i="62"/>
  <c r="Q54" i="62"/>
  <c r="S53" i="62"/>
  <c r="R53" i="62"/>
  <c r="Q53" i="62"/>
  <c r="S52" i="62"/>
  <c r="R52" i="62"/>
  <c r="Q52" i="62"/>
  <c r="S51" i="62"/>
  <c r="R51" i="62"/>
  <c r="Q51" i="62"/>
  <c r="S50" i="62"/>
  <c r="R50" i="62"/>
  <c r="Q50" i="62"/>
  <c r="S49" i="62"/>
  <c r="R49" i="62"/>
  <c r="Q49" i="62"/>
  <c r="S48" i="62"/>
  <c r="R48" i="62"/>
  <c r="Q48" i="62"/>
  <c r="S47" i="62"/>
  <c r="R47" i="62"/>
  <c r="Q47" i="62"/>
  <c r="S46" i="62"/>
  <c r="R46" i="62"/>
  <c r="Q46" i="62"/>
  <c r="S45" i="62"/>
  <c r="R45" i="62"/>
  <c r="Q45" i="62"/>
  <c r="S44" i="62"/>
  <c r="R44" i="62"/>
  <c r="Q44" i="62"/>
  <c r="S43" i="62"/>
  <c r="R43" i="62"/>
  <c r="Q43" i="62"/>
  <c r="S42" i="62"/>
  <c r="R42" i="62"/>
  <c r="Q42" i="62"/>
  <c r="S41" i="62"/>
  <c r="R41" i="62"/>
  <c r="Q41" i="62"/>
  <c r="S40" i="62"/>
  <c r="R40" i="62"/>
  <c r="Q40" i="62"/>
  <c r="S39" i="62"/>
  <c r="R39" i="62"/>
  <c r="Q39" i="62"/>
  <c r="S38" i="62"/>
  <c r="R38" i="62"/>
  <c r="Q38" i="62"/>
  <c r="S37" i="62"/>
  <c r="R37" i="62"/>
  <c r="Q37" i="62"/>
  <c r="S36" i="62"/>
  <c r="R36" i="62"/>
  <c r="Q36" i="62"/>
  <c r="S35" i="62"/>
  <c r="R35" i="62"/>
  <c r="Q35" i="62"/>
  <c r="S34" i="62"/>
  <c r="R34" i="62"/>
  <c r="Q34" i="62"/>
  <c r="S33" i="62"/>
  <c r="R33" i="62"/>
  <c r="Q33" i="62"/>
  <c r="S32" i="62"/>
  <c r="R32" i="62"/>
  <c r="Q32" i="62"/>
  <c r="S31" i="62"/>
  <c r="R31" i="62"/>
  <c r="Q31" i="62"/>
  <c r="S30" i="62"/>
  <c r="R30" i="62"/>
  <c r="Q30" i="62"/>
  <c r="S29" i="62"/>
  <c r="R29" i="62"/>
  <c r="Q29" i="62"/>
  <c r="S28" i="62"/>
  <c r="R28" i="62"/>
  <c r="Q28" i="62"/>
  <c r="S27" i="62"/>
  <c r="R27" i="62"/>
  <c r="Q27" i="62"/>
  <c r="S26" i="62"/>
  <c r="R26" i="62"/>
  <c r="Q26" i="62"/>
  <c r="S25" i="62"/>
  <c r="R25" i="62"/>
  <c r="Q25" i="62"/>
  <c r="S24" i="62"/>
  <c r="R24" i="62"/>
  <c r="Q24" i="62"/>
  <c r="S23" i="62"/>
  <c r="R23" i="62"/>
  <c r="Q23" i="62"/>
  <c r="S22" i="62"/>
  <c r="R22" i="62"/>
  <c r="Q22" i="62"/>
  <c r="S21" i="62"/>
  <c r="R21" i="62"/>
  <c r="Q21" i="62"/>
  <c r="S20" i="62"/>
  <c r="R20" i="62"/>
  <c r="Q20" i="62"/>
  <c r="S19" i="62"/>
  <c r="R19" i="62"/>
  <c r="Q19" i="62"/>
  <c r="S18" i="62"/>
  <c r="R18" i="62"/>
  <c r="Q18" i="62"/>
  <c r="S17" i="62"/>
  <c r="R17" i="62"/>
  <c r="Q17" i="62"/>
  <c r="S16" i="62"/>
  <c r="R16" i="62"/>
  <c r="Q16" i="62"/>
  <c r="S15" i="62"/>
  <c r="R15" i="62"/>
  <c r="Q15" i="62"/>
  <c r="S14" i="62"/>
  <c r="R14" i="62"/>
  <c r="Q14" i="62"/>
  <c r="S13" i="62"/>
  <c r="R13" i="62"/>
  <c r="Q13" i="62"/>
  <c r="S12" i="62"/>
  <c r="R12" i="62"/>
  <c r="Q12" i="62"/>
  <c r="S11" i="62"/>
  <c r="R11" i="62"/>
  <c r="Q11" i="62"/>
  <c r="S10" i="62"/>
  <c r="R10" i="62"/>
  <c r="Q10" i="62"/>
  <c r="S9" i="62"/>
  <c r="R9" i="62"/>
  <c r="Q9" i="62"/>
  <c r="S8" i="62"/>
  <c r="R8" i="62"/>
  <c r="Q8" i="62"/>
  <c r="S7" i="62"/>
  <c r="R7" i="62"/>
  <c r="Q7" i="62"/>
  <c r="S6" i="62"/>
  <c r="R6" i="62"/>
  <c r="Q6" i="62"/>
  <c r="S5" i="62"/>
  <c r="R5" i="62"/>
  <c r="Q5" i="62"/>
  <c r="S4" i="62"/>
  <c r="R4" i="62"/>
  <c r="Q4" i="62"/>
  <c r="S3" i="62"/>
  <c r="R3" i="62"/>
  <c r="Q3" i="62"/>
  <c r="S2" i="62"/>
  <c r="R2" i="62"/>
  <c r="Q2" i="62"/>
  <c r="BK65" i="107" l="1"/>
  <c r="BK69" i="107"/>
  <c r="BK73" i="107"/>
  <c r="BK77" i="107"/>
  <c r="BK81" i="107"/>
  <c r="BK85" i="107"/>
  <c r="BK89" i="107"/>
  <c r="BK93" i="107"/>
  <c r="BK97" i="107"/>
  <c r="BK101" i="107"/>
  <c r="BK105" i="107"/>
  <c r="BK109" i="107"/>
  <c r="BK113" i="107"/>
  <c r="BK117" i="107"/>
  <c r="BK121" i="107"/>
  <c r="BK125" i="107"/>
  <c r="BK2" i="107"/>
  <c r="E329" i="107" s="1"/>
  <c r="BP135" i="107"/>
  <c r="D363" i="107" s="1"/>
  <c r="BK147" i="107"/>
  <c r="BK139" i="107"/>
  <c r="BK155" i="107"/>
  <c r="BK159" i="107"/>
  <c r="BK163" i="107"/>
  <c r="BK167" i="107"/>
  <c r="BK171" i="107"/>
  <c r="BK175" i="107"/>
  <c r="BK179" i="107"/>
  <c r="BK183" i="107"/>
  <c r="BK187" i="107"/>
  <c r="BK191" i="107"/>
  <c r="BK195" i="107"/>
  <c r="BK199" i="107"/>
  <c r="BK203" i="107"/>
  <c r="BK207" i="107"/>
  <c r="BK211" i="107"/>
  <c r="BK215" i="107"/>
  <c r="BK219" i="107"/>
  <c r="BK223" i="107"/>
  <c r="BK227" i="107"/>
  <c r="BK231" i="107"/>
  <c r="BK235" i="107"/>
  <c r="BK239" i="107"/>
  <c r="BK245" i="107"/>
  <c r="BK253" i="107"/>
  <c r="BK261" i="107"/>
  <c r="BK269" i="107"/>
  <c r="BK277" i="107"/>
  <c r="BK285" i="107"/>
  <c r="BK293" i="107"/>
  <c r="BK301" i="107"/>
  <c r="BK309" i="107"/>
  <c r="BK317" i="107"/>
  <c r="BK325" i="107"/>
  <c r="BK342" i="107"/>
  <c r="BK350" i="107"/>
  <c r="BK358" i="107"/>
  <c r="BP138" i="107"/>
  <c r="E363" i="107" s="1"/>
  <c r="BK141" i="107"/>
  <c r="BK145" i="107"/>
  <c r="BK149" i="107"/>
  <c r="BK153" i="107"/>
  <c r="BK157" i="107"/>
  <c r="BK161" i="107"/>
  <c r="BK165" i="107"/>
  <c r="BK169" i="107"/>
  <c r="BK173" i="107"/>
  <c r="BK177" i="107"/>
  <c r="BK181" i="107"/>
  <c r="BK185" i="107"/>
  <c r="BK189" i="107"/>
  <c r="BK193" i="107"/>
  <c r="BK197" i="107"/>
  <c r="BK201" i="107"/>
  <c r="BK205" i="107"/>
  <c r="BK209" i="107"/>
  <c r="BK213" i="107"/>
  <c r="BK217" i="107"/>
  <c r="BK221" i="107"/>
  <c r="BK225" i="107"/>
  <c r="BK229" i="107"/>
  <c r="BK233" i="107"/>
  <c r="BK237" i="107"/>
  <c r="BK241" i="107"/>
  <c r="BK249" i="107"/>
  <c r="BK257" i="107"/>
  <c r="BK265" i="107"/>
  <c r="BK273" i="107"/>
  <c r="BK281" i="107"/>
  <c r="BK289" i="107"/>
  <c r="BK297" i="107"/>
  <c r="BK305" i="107"/>
  <c r="BK313" i="107"/>
  <c r="BK321" i="107"/>
  <c r="BK329" i="107"/>
  <c r="BK338" i="107"/>
  <c r="BK346" i="107"/>
  <c r="BK354" i="107"/>
  <c r="BK6" i="98"/>
  <c r="BK14" i="98"/>
  <c r="BK22" i="98"/>
  <c r="BK30" i="98"/>
  <c r="BK38" i="98"/>
  <c r="BK46" i="98"/>
  <c r="BP72" i="98"/>
  <c r="E89" i="98" s="1"/>
  <c r="BP76" i="98"/>
  <c r="BP80" i="98"/>
  <c r="BP84" i="98"/>
  <c r="BP88" i="98"/>
  <c r="BP92" i="98"/>
  <c r="BK2" i="98"/>
  <c r="E65" i="98" s="1"/>
  <c r="BK10" i="98"/>
  <c r="BK18" i="98"/>
  <c r="BK26" i="98"/>
  <c r="BK34" i="98"/>
  <c r="BK42" i="98"/>
  <c r="BK50" i="98"/>
  <c r="BP74" i="98"/>
  <c r="BP78" i="98"/>
  <c r="BP82" i="98"/>
  <c r="BP86" i="98"/>
  <c r="BP90" i="98"/>
  <c r="BP95" i="98"/>
  <c r="BK132" i="98"/>
  <c r="BK136" i="98"/>
  <c r="BK140" i="98"/>
  <c r="BK144" i="98"/>
  <c r="BK148" i="98"/>
  <c r="BK152" i="98"/>
  <c r="BK156" i="98"/>
  <c r="BK160" i="98"/>
  <c r="BK164" i="98"/>
  <c r="BK168" i="98"/>
  <c r="BK172" i="98"/>
  <c r="BK176" i="98"/>
  <c r="BK180" i="98"/>
  <c r="BK184" i="98"/>
  <c r="BK188" i="98"/>
  <c r="BK192" i="98"/>
  <c r="BK196" i="98"/>
  <c r="BK200" i="98"/>
  <c r="BK204" i="98"/>
  <c r="BK208" i="98"/>
  <c r="BK212" i="98"/>
  <c r="BK216" i="98"/>
  <c r="BK220" i="98"/>
  <c r="BK224" i="98"/>
  <c r="BK228" i="98"/>
  <c r="BK232" i="98"/>
  <c r="BK236" i="98"/>
  <c r="BK240" i="98"/>
  <c r="BK247" i="98"/>
  <c r="BK255" i="98"/>
  <c r="BK263" i="98"/>
  <c r="BK271" i="98"/>
  <c r="BK279" i="98"/>
  <c r="BK287" i="98"/>
  <c r="BK295" i="98"/>
  <c r="BK303" i="98"/>
  <c r="BK311" i="98"/>
  <c r="BK319" i="98"/>
  <c r="BK327" i="98"/>
  <c r="BK335" i="98"/>
  <c r="BK343" i="98"/>
  <c r="BK351" i="98"/>
  <c r="BK359" i="98"/>
  <c r="BK134" i="98"/>
  <c r="BK138" i="98"/>
  <c r="BK142" i="98"/>
  <c r="BK146" i="98"/>
  <c r="BK150" i="98"/>
  <c r="BK154" i="98"/>
  <c r="BK158" i="98"/>
  <c r="BK162" i="98"/>
  <c r="BK166" i="98"/>
  <c r="BK170" i="98"/>
  <c r="BK174" i="98"/>
  <c r="BK178" i="98"/>
  <c r="BK182" i="98"/>
  <c r="BK186" i="98"/>
  <c r="BK190" i="98"/>
  <c r="BK194" i="98"/>
  <c r="BK198" i="98"/>
  <c r="BK202" i="98"/>
  <c r="BK206" i="98"/>
  <c r="BK210" i="98"/>
  <c r="BK214" i="98"/>
  <c r="BK218" i="98"/>
  <c r="BK222" i="98"/>
  <c r="BK226" i="98"/>
  <c r="BK230" i="98"/>
  <c r="BK234" i="98"/>
  <c r="BK238" i="98"/>
  <c r="BK243" i="98"/>
  <c r="BK251" i="98"/>
  <c r="BK259" i="98"/>
  <c r="BK267" i="98"/>
  <c r="BK275" i="98"/>
  <c r="BK283" i="98"/>
  <c r="BK291" i="98"/>
  <c r="BK299" i="98"/>
  <c r="BK307" i="98"/>
  <c r="BK315" i="98"/>
  <c r="BK323" i="98"/>
  <c r="BK331" i="98"/>
  <c r="BK339" i="98"/>
  <c r="BK347" i="98"/>
  <c r="BK355" i="98"/>
  <c r="E93" i="91"/>
  <c r="BP6" i="91"/>
  <c r="D118" i="91" s="1"/>
  <c r="BK13" i="91"/>
  <c r="D93" i="91" s="1"/>
  <c r="BP24" i="91"/>
  <c r="BK29" i="91"/>
  <c r="BP40" i="91"/>
  <c r="BK45" i="91"/>
  <c r="BP56" i="91"/>
  <c r="BK61" i="91"/>
  <c r="BP72" i="91"/>
  <c r="BK77" i="91"/>
  <c r="BP88" i="91"/>
  <c r="BK93" i="91"/>
  <c r="BP103" i="91"/>
  <c r="BK115" i="91"/>
  <c r="BP2" i="91"/>
  <c r="BP10" i="91"/>
  <c r="BP18" i="91"/>
  <c r="BP26" i="91"/>
  <c r="BP34" i="91"/>
  <c r="BP42" i="91"/>
  <c r="BP50" i="91"/>
  <c r="BP58" i="91"/>
  <c r="BP66" i="91"/>
  <c r="BP74" i="91"/>
  <c r="BP82" i="91"/>
  <c r="BP90" i="91"/>
  <c r="BK101" i="91"/>
  <c r="BK109" i="91"/>
  <c r="BK117" i="91"/>
  <c r="BP119" i="91"/>
  <c r="BK124" i="91"/>
  <c r="BK128" i="91"/>
  <c r="BP163" i="91"/>
  <c r="BP227" i="91"/>
  <c r="BP141" i="91"/>
  <c r="BK144" i="91"/>
  <c r="BP155" i="91"/>
  <c r="BP173" i="91"/>
  <c r="BK176" i="91"/>
  <c r="BP187" i="91"/>
  <c r="BP205" i="91"/>
  <c r="BK208" i="91"/>
  <c r="BP219" i="91"/>
  <c r="BP237" i="91"/>
  <c r="BK240" i="91"/>
  <c r="BK262" i="91"/>
  <c r="BK298" i="91"/>
  <c r="BK303" i="91"/>
  <c r="BK326" i="91"/>
  <c r="BK278" i="91"/>
  <c r="BK314" i="91"/>
  <c r="BK319" i="91"/>
  <c r="BK342" i="91"/>
  <c r="BP135" i="91"/>
  <c r="BP143" i="91"/>
  <c r="BP151" i="91"/>
  <c r="BP159" i="91"/>
  <c r="BP167" i="91"/>
  <c r="BP175" i="91"/>
  <c r="BP183" i="91"/>
  <c r="BP191" i="91"/>
  <c r="BP199" i="91"/>
  <c r="BP207" i="91"/>
  <c r="BP215" i="91"/>
  <c r="BP223" i="91"/>
  <c r="BP231" i="91"/>
  <c r="BP239" i="91"/>
  <c r="BK254" i="91"/>
  <c r="BK270" i="91"/>
  <c r="BK286" i="91"/>
  <c r="BK302" i="91"/>
  <c r="BK318" i="91"/>
  <c r="BK334" i="91"/>
  <c r="BK350" i="91"/>
  <c r="Q4" i="2"/>
  <c r="R4" i="2"/>
  <c r="S4" i="2"/>
  <c r="Q5" i="2"/>
  <c r="R5" i="2"/>
  <c r="S5" i="2"/>
  <c r="Q6" i="2"/>
  <c r="R6" i="2"/>
  <c r="S6" i="2"/>
  <c r="Q7" i="2"/>
  <c r="R7" i="2"/>
  <c r="S7" i="2"/>
  <c r="Q8" i="2"/>
  <c r="R8" i="2"/>
  <c r="S8" i="2"/>
  <c r="Q9" i="2"/>
  <c r="R9" i="2"/>
  <c r="S9" i="2"/>
  <c r="Q10" i="2"/>
  <c r="R10" i="2"/>
  <c r="S10" i="2"/>
  <c r="Q11" i="2"/>
  <c r="R11" i="2"/>
  <c r="S11" i="2"/>
  <c r="Q12" i="2"/>
  <c r="R12" i="2"/>
  <c r="S12" i="2"/>
  <c r="Q13" i="2"/>
  <c r="R13" i="2"/>
  <c r="S13" i="2"/>
  <c r="Q14" i="2"/>
  <c r="R14" i="2"/>
  <c r="S14" i="2"/>
  <c r="Q15" i="2"/>
  <c r="R15" i="2"/>
  <c r="S15" i="2"/>
  <c r="Q16" i="2"/>
  <c r="R16" i="2"/>
  <c r="S16" i="2"/>
  <c r="Q17" i="2"/>
  <c r="R17" i="2"/>
  <c r="S17" i="2"/>
  <c r="Q18" i="2"/>
  <c r="R18" i="2"/>
  <c r="S18" i="2"/>
  <c r="Q19" i="2"/>
  <c r="R19" i="2"/>
  <c r="S19" i="2"/>
  <c r="Q20" i="2"/>
  <c r="R20" i="2"/>
  <c r="S20" i="2"/>
  <c r="Q21" i="2"/>
  <c r="R21" i="2"/>
  <c r="S21" i="2"/>
  <c r="Q22" i="2"/>
  <c r="R22" i="2"/>
  <c r="S22" i="2"/>
  <c r="Q23" i="2"/>
  <c r="R23" i="2"/>
  <c r="S23" i="2"/>
  <c r="Q24" i="2"/>
  <c r="R24" i="2"/>
  <c r="S24" i="2"/>
  <c r="Q25" i="2"/>
  <c r="R25" i="2"/>
  <c r="S25" i="2"/>
  <c r="Q26" i="2"/>
  <c r="R26" i="2"/>
  <c r="S26" i="2"/>
  <c r="Q27" i="2"/>
  <c r="R27" i="2"/>
  <c r="S27" i="2"/>
  <c r="Q28" i="2"/>
  <c r="R28" i="2"/>
  <c r="S28" i="2"/>
  <c r="Q29" i="2"/>
  <c r="R29" i="2"/>
  <c r="S29" i="2"/>
  <c r="Q30" i="2"/>
  <c r="R30" i="2"/>
  <c r="S30" i="2"/>
  <c r="Q31" i="2"/>
  <c r="R31" i="2"/>
  <c r="S31" i="2"/>
  <c r="Q32" i="2"/>
  <c r="R32" i="2"/>
  <c r="S32" i="2"/>
  <c r="Q33" i="2"/>
  <c r="R33" i="2"/>
  <c r="S33" i="2"/>
  <c r="Q34" i="2"/>
  <c r="R34" i="2"/>
  <c r="S34" i="2"/>
  <c r="Q35" i="2"/>
  <c r="R35" i="2"/>
  <c r="S35" i="2"/>
  <c r="Q36" i="2"/>
  <c r="R36" i="2"/>
  <c r="S36" i="2"/>
  <c r="Q37" i="2"/>
  <c r="R37" i="2"/>
  <c r="S37" i="2"/>
  <c r="Q38" i="2"/>
  <c r="R38" i="2"/>
  <c r="S38" i="2"/>
  <c r="Q39" i="2"/>
  <c r="R39" i="2"/>
  <c r="S39" i="2"/>
  <c r="Q40" i="2"/>
  <c r="R40" i="2"/>
  <c r="S40" i="2"/>
  <c r="Q41" i="2"/>
  <c r="R41" i="2"/>
  <c r="S41" i="2"/>
  <c r="Q42" i="2"/>
  <c r="R42" i="2"/>
  <c r="S42" i="2"/>
  <c r="Q43" i="2"/>
  <c r="R43" i="2"/>
  <c r="S43" i="2"/>
  <c r="Q44" i="2"/>
  <c r="R44" i="2"/>
  <c r="S44" i="2"/>
  <c r="Q45" i="2"/>
  <c r="R45" i="2"/>
  <c r="S45" i="2"/>
  <c r="Q46" i="2"/>
  <c r="R46" i="2"/>
  <c r="S46" i="2"/>
  <c r="Q47" i="2"/>
  <c r="R47" i="2"/>
  <c r="S47" i="2"/>
  <c r="Q48" i="2"/>
  <c r="R48" i="2"/>
  <c r="S48" i="2"/>
  <c r="Q49" i="2"/>
  <c r="R49" i="2"/>
  <c r="S49" i="2"/>
  <c r="Q50" i="2"/>
  <c r="R50" i="2"/>
  <c r="S50" i="2"/>
  <c r="Q51" i="2"/>
  <c r="R51" i="2"/>
  <c r="S51" i="2"/>
  <c r="Q52" i="2"/>
  <c r="R52" i="2"/>
  <c r="S52" i="2"/>
  <c r="Q53" i="2"/>
  <c r="R53" i="2"/>
  <c r="S53" i="2"/>
  <c r="Q54" i="2"/>
  <c r="R54" i="2"/>
  <c r="S54" i="2"/>
  <c r="Q55" i="2"/>
  <c r="R55" i="2"/>
  <c r="S55" i="2"/>
  <c r="Q56" i="2"/>
  <c r="R56" i="2"/>
  <c r="S56" i="2"/>
  <c r="Q57" i="2"/>
  <c r="R57" i="2"/>
  <c r="S57" i="2"/>
  <c r="Q58" i="2"/>
  <c r="R58" i="2"/>
  <c r="S58" i="2"/>
  <c r="Q59" i="2"/>
  <c r="R59" i="2"/>
  <c r="S59" i="2"/>
  <c r="Q60" i="2"/>
  <c r="R60" i="2"/>
  <c r="S60" i="2"/>
  <c r="Q61" i="2"/>
  <c r="R61" i="2"/>
  <c r="S61" i="2"/>
  <c r="Q62" i="2"/>
  <c r="R62" i="2"/>
  <c r="S62" i="2"/>
  <c r="Q63" i="2"/>
  <c r="R63" i="2"/>
  <c r="S63" i="2"/>
  <c r="Q64" i="2"/>
  <c r="R64" i="2"/>
  <c r="S64" i="2"/>
  <c r="Q65" i="2"/>
  <c r="R65" i="2"/>
  <c r="S65" i="2"/>
  <c r="Q66" i="2"/>
  <c r="R66" i="2"/>
  <c r="S66" i="2"/>
  <c r="Q67" i="2"/>
  <c r="R67" i="2"/>
  <c r="S67" i="2"/>
  <c r="Q68" i="2"/>
  <c r="R68" i="2"/>
  <c r="S68" i="2"/>
  <c r="Q69" i="2"/>
  <c r="R69" i="2"/>
  <c r="S69" i="2"/>
  <c r="Q70" i="2"/>
  <c r="R70" i="2"/>
  <c r="S70" i="2"/>
  <c r="Q71" i="2"/>
  <c r="R71" i="2"/>
  <c r="S71" i="2"/>
  <c r="Q72" i="2"/>
  <c r="R72" i="2"/>
  <c r="S72" i="2"/>
  <c r="Q73" i="2"/>
  <c r="R73" i="2"/>
  <c r="S73" i="2"/>
  <c r="Q74" i="2"/>
  <c r="R74" i="2"/>
  <c r="S74" i="2"/>
  <c r="Q75" i="2"/>
  <c r="R75" i="2"/>
  <c r="S75" i="2"/>
  <c r="Q76" i="2"/>
  <c r="R76" i="2"/>
  <c r="S76" i="2"/>
  <c r="Q77" i="2"/>
  <c r="R77" i="2"/>
  <c r="S77" i="2"/>
  <c r="Q78" i="2"/>
  <c r="R78" i="2"/>
  <c r="S78" i="2"/>
  <c r="Q79" i="2"/>
  <c r="R79" i="2"/>
  <c r="S79" i="2"/>
  <c r="Q80" i="2"/>
  <c r="R80" i="2"/>
  <c r="S80" i="2"/>
  <c r="Q81" i="2"/>
  <c r="R81" i="2"/>
  <c r="S81" i="2"/>
  <c r="Q82" i="2"/>
  <c r="R82" i="2"/>
  <c r="S82" i="2"/>
  <c r="Q83" i="2"/>
  <c r="R83" i="2"/>
  <c r="S83" i="2"/>
  <c r="Q84" i="2"/>
  <c r="R84" i="2"/>
  <c r="S84" i="2"/>
  <c r="Q85" i="2"/>
  <c r="R85" i="2"/>
  <c r="S85" i="2"/>
  <c r="Q86" i="2"/>
  <c r="R86" i="2"/>
  <c r="S86" i="2"/>
  <c r="Q87" i="2"/>
  <c r="R87" i="2"/>
  <c r="S87" i="2"/>
  <c r="Q88" i="2"/>
  <c r="R88" i="2"/>
  <c r="S88" i="2"/>
  <c r="Q89" i="2"/>
  <c r="R89" i="2"/>
  <c r="S89" i="2"/>
  <c r="Q90" i="2"/>
  <c r="R90" i="2"/>
  <c r="S90" i="2"/>
  <c r="Q91" i="2"/>
  <c r="R91" i="2"/>
  <c r="S91" i="2"/>
  <c r="Q92" i="2"/>
  <c r="R92" i="2"/>
  <c r="S92" i="2"/>
  <c r="Q93" i="2"/>
  <c r="R93" i="2"/>
  <c r="S93" i="2"/>
  <c r="Q94" i="2"/>
  <c r="R94" i="2"/>
  <c r="S94" i="2"/>
  <c r="Q95" i="2"/>
  <c r="R95" i="2"/>
  <c r="S95" i="2"/>
  <c r="Q96" i="2"/>
  <c r="R96" i="2"/>
  <c r="S96" i="2"/>
  <c r="Q97" i="2"/>
  <c r="R97" i="2"/>
  <c r="S97" i="2"/>
  <c r="Q98" i="2"/>
  <c r="R98" i="2"/>
  <c r="S98" i="2"/>
  <c r="Q99" i="2"/>
  <c r="R99" i="2"/>
  <c r="S99" i="2"/>
  <c r="Q100" i="2"/>
  <c r="R100" i="2"/>
  <c r="S100" i="2"/>
  <c r="Q101" i="2"/>
  <c r="R101" i="2"/>
  <c r="S101" i="2"/>
  <c r="Q102" i="2"/>
  <c r="R102" i="2"/>
  <c r="S102" i="2"/>
  <c r="Q103" i="2"/>
  <c r="R103" i="2"/>
  <c r="S103" i="2"/>
  <c r="Q104" i="2"/>
  <c r="R104" i="2"/>
  <c r="S104" i="2"/>
  <c r="Q105" i="2"/>
  <c r="R105" i="2"/>
  <c r="S105" i="2"/>
  <c r="Q106" i="2"/>
  <c r="R106" i="2"/>
  <c r="S106" i="2"/>
  <c r="Q107" i="2"/>
  <c r="R107" i="2"/>
  <c r="S107" i="2"/>
  <c r="Q108" i="2"/>
  <c r="R108" i="2"/>
  <c r="S108" i="2"/>
  <c r="Q109" i="2"/>
  <c r="R109" i="2"/>
  <c r="S109" i="2"/>
  <c r="Q110" i="2"/>
  <c r="R110" i="2"/>
  <c r="S110" i="2"/>
  <c r="Q111" i="2"/>
  <c r="R111" i="2"/>
  <c r="S111" i="2"/>
  <c r="Q112" i="2"/>
  <c r="R112" i="2"/>
  <c r="S112" i="2"/>
  <c r="Q113" i="2"/>
  <c r="R113" i="2"/>
  <c r="S113" i="2"/>
  <c r="Q114" i="2"/>
  <c r="R114" i="2"/>
  <c r="S114" i="2"/>
  <c r="Q115" i="2"/>
  <c r="R115" i="2"/>
  <c r="S115" i="2"/>
  <c r="Q116" i="2"/>
  <c r="R116" i="2"/>
  <c r="S116" i="2"/>
  <c r="Q117" i="2"/>
  <c r="R117" i="2"/>
  <c r="S117" i="2"/>
  <c r="Q118" i="2"/>
  <c r="R118" i="2"/>
  <c r="S118" i="2"/>
  <c r="Q119" i="2"/>
  <c r="R119" i="2"/>
  <c r="S119" i="2"/>
  <c r="Q120" i="2"/>
  <c r="R120" i="2"/>
  <c r="S120" i="2"/>
  <c r="Q121" i="2"/>
  <c r="R121" i="2"/>
  <c r="S121" i="2"/>
  <c r="Q122" i="2"/>
  <c r="R122" i="2"/>
  <c r="S122" i="2"/>
  <c r="Q123" i="2"/>
  <c r="R123" i="2"/>
  <c r="S123" i="2"/>
  <c r="Q124" i="2"/>
  <c r="R124" i="2"/>
  <c r="S124" i="2"/>
  <c r="Q125" i="2"/>
  <c r="R125" i="2"/>
  <c r="S125" i="2"/>
  <c r="Q126" i="2"/>
  <c r="R126" i="2"/>
  <c r="S126" i="2"/>
  <c r="Q127" i="2"/>
  <c r="R127" i="2"/>
  <c r="S127" i="2"/>
  <c r="Q128" i="2"/>
  <c r="R128" i="2"/>
  <c r="S128" i="2"/>
  <c r="Q129" i="2"/>
  <c r="R129" i="2"/>
  <c r="S129" i="2"/>
  <c r="Q130" i="2"/>
  <c r="R130" i="2"/>
  <c r="S130" i="2"/>
  <c r="Q131" i="2"/>
  <c r="R131" i="2"/>
  <c r="S131" i="2"/>
  <c r="Q132" i="2"/>
  <c r="R132" i="2"/>
  <c r="S132" i="2"/>
  <c r="Q133" i="2"/>
  <c r="R133" i="2"/>
  <c r="S133" i="2"/>
  <c r="Q134" i="2"/>
  <c r="R134" i="2"/>
  <c r="S134" i="2"/>
  <c r="Q135" i="2"/>
  <c r="R135" i="2"/>
  <c r="S135" i="2"/>
  <c r="Q136" i="2"/>
  <c r="R136" i="2"/>
  <c r="S136" i="2"/>
  <c r="Q137" i="2"/>
  <c r="R137" i="2"/>
  <c r="S137" i="2"/>
  <c r="Q138" i="2"/>
  <c r="R138" i="2"/>
  <c r="S138" i="2"/>
  <c r="Q139" i="2"/>
  <c r="R139" i="2"/>
  <c r="S139" i="2"/>
  <c r="Q140" i="2"/>
  <c r="R140" i="2"/>
  <c r="S140" i="2"/>
  <c r="Q141" i="2"/>
  <c r="R141" i="2"/>
  <c r="S141" i="2"/>
  <c r="Q142" i="2"/>
  <c r="R142" i="2"/>
  <c r="S142" i="2"/>
  <c r="Q143" i="2"/>
  <c r="R143" i="2"/>
  <c r="S143" i="2"/>
  <c r="Q144" i="2"/>
  <c r="R144" i="2"/>
  <c r="S144" i="2"/>
  <c r="Q145" i="2"/>
  <c r="R145" i="2"/>
  <c r="S145" i="2"/>
  <c r="Q146" i="2"/>
  <c r="R146" i="2"/>
  <c r="S146" i="2"/>
  <c r="Q147" i="2"/>
  <c r="R147" i="2"/>
  <c r="S147" i="2"/>
  <c r="Q148" i="2"/>
  <c r="R148" i="2"/>
  <c r="S148" i="2"/>
  <c r="Q149" i="2"/>
  <c r="R149" i="2"/>
  <c r="S149" i="2"/>
  <c r="Q150" i="2"/>
  <c r="R150" i="2"/>
  <c r="S150" i="2"/>
  <c r="Q151" i="2"/>
  <c r="R151" i="2"/>
  <c r="S151" i="2"/>
  <c r="Q152" i="2"/>
  <c r="R152" i="2"/>
  <c r="S152" i="2"/>
  <c r="Q153" i="2"/>
  <c r="R153" i="2"/>
  <c r="S153" i="2"/>
  <c r="Q154" i="2"/>
  <c r="R154" i="2"/>
  <c r="S154" i="2"/>
  <c r="Q155" i="2"/>
  <c r="R155" i="2"/>
  <c r="S155" i="2"/>
  <c r="Q156" i="2"/>
  <c r="R156" i="2"/>
  <c r="S156" i="2"/>
  <c r="Q157" i="2"/>
  <c r="R157" i="2"/>
  <c r="S157" i="2"/>
  <c r="Q158" i="2"/>
  <c r="R158" i="2"/>
  <c r="S158" i="2"/>
  <c r="Q159" i="2"/>
  <c r="R159" i="2"/>
  <c r="S159" i="2"/>
  <c r="Q160" i="2"/>
  <c r="R160" i="2"/>
  <c r="S160" i="2"/>
  <c r="Q161" i="2"/>
  <c r="R161" i="2"/>
  <c r="S161" i="2"/>
  <c r="Q162" i="2"/>
  <c r="R162" i="2"/>
  <c r="S162" i="2"/>
  <c r="Q163" i="2"/>
  <c r="R163" i="2"/>
  <c r="S163" i="2"/>
  <c r="Q164" i="2"/>
  <c r="R164" i="2"/>
  <c r="S164" i="2"/>
  <c r="Q165" i="2"/>
  <c r="R165" i="2"/>
  <c r="S165" i="2"/>
  <c r="Q166" i="2"/>
  <c r="R166" i="2"/>
  <c r="S166" i="2"/>
  <c r="Q167" i="2"/>
  <c r="R167" i="2"/>
  <c r="S167" i="2"/>
  <c r="Q168" i="2"/>
  <c r="R168" i="2"/>
  <c r="S168" i="2"/>
  <c r="Q169" i="2"/>
  <c r="R169" i="2"/>
  <c r="S169" i="2"/>
  <c r="Q170" i="2"/>
  <c r="R170" i="2"/>
  <c r="S170" i="2"/>
  <c r="Q171" i="2"/>
  <c r="R171" i="2"/>
  <c r="S171" i="2"/>
  <c r="Q172" i="2"/>
  <c r="R172" i="2"/>
  <c r="S172" i="2"/>
  <c r="Q173" i="2"/>
  <c r="R173" i="2"/>
  <c r="S173" i="2"/>
  <c r="Q174" i="2"/>
  <c r="R174" i="2"/>
  <c r="S174" i="2"/>
  <c r="Q175" i="2"/>
  <c r="R175" i="2"/>
  <c r="S175" i="2"/>
  <c r="Q176" i="2"/>
  <c r="R176" i="2"/>
  <c r="S176" i="2"/>
  <c r="Q177" i="2"/>
  <c r="R177" i="2"/>
  <c r="S177" i="2"/>
  <c r="Q178" i="2"/>
  <c r="R178" i="2"/>
  <c r="S178" i="2"/>
  <c r="Q179" i="2"/>
  <c r="R179" i="2"/>
  <c r="S179" i="2"/>
  <c r="Q180" i="2"/>
  <c r="R180" i="2"/>
  <c r="S180" i="2"/>
  <c r="Q181" i="2"/>
  <c r="R181" i="2"/>
  <c r="S181" i="2"/>
  <c r="Q182" i="2"/>
  <c r="R182" i="2"/>
  <c r="S182" i="2"/>
  <c r="Q183" i="2"/>
  <c r="R183" i="2"/>
  <c r="S183" i="2"/>
  <c r="Q184" i="2"/>
  <c r="R184" i="2"/>
  <c r="S184" i="2"/>
  <c r="Q185" i="2"/>
  <c r="R185" i="2"/>
  <c r="S185" i="2"/>
  <c r="Q186" i="2"/>
  <c r="R186" i="2"/>
  <c r="S186" i="2"/>
  <c r="Q187" i="2"/>
  <c r="R187" i="2"/>
  <c r="S187" i="2"/>
  <c r="Q188" i="2"/>
  <c r="R188" i="2"/>
  <c r="S188" i="2"/>
  <c r="Q189" i="2"/>
  <c r="R189" i="2"/>
  <c r="S189" i="2"/>
  <c r="Q190" i="2"/>
  <c r="R190" i="2"/>
  <c r="S190" i="2"/>
  <c r="Q191" i="2"/>
  <c r="R191" i="2"/>
  <c r="S191" i="2"/>
  <c r="Q192" i="2"/>
  <c r="R192" i="2"/>
  <c r="S192" i="2"/>
  <c r="Q193" i="2"/>
  <c r="R193" i="2"/>
  <c r="S193" i="2"/>
  <c r="Q194" i="2"/>
  <c r="R194" i="2"/>
  <c r="S194" i="2"/>
  <c r="Q195" i="2"/>
  <c r="R195" i="2"/>
  <c r="S195" i="2"/>
  <c r="Q196" i="2"/>
  <c r="R196" i="2"/>
  <c r="S196" i="2"/>
  <c r="Q197" i="2"/>
  <c r="R197" i="2"/>
  <c r="S197" i="2"/>
  <c r="Q198" i="2"/>
  <c r="R198" i="2"/>
  <c r="S198" i="2"/>
  <c r="Q199" i="2"/>
  <c r="R199" i="2"/>
  <c r="S199" i="2"/>
  <c r="Q200" i="2"/>
  <c r="R200" i="2"/>
  <c r="S200" i="2"/>
  <c r="Q201" i="2"/>
  <c r="R201" i="2"/>
  <c r="S201" i="2"/>
  <c r="Q202" i="2"/>
  <c r="R202" i="2"/>
  <c r="S202" i="2"/>
  <c r="Q203" i="2"/>
  <c r="R203" i="2"/>
  <c r="S203" i="2"/>
  <c r="Q204" i="2"/>
  <c r="R204" i="2"/>
  <c r="S204" i="2"/>
  <c r="Q205" i="2"/>
  <c r="R205" i="2"/>
  <c r="S205" i="2"/>
  <c r="Q206" i="2"/>
  <c r="R206" i="2"/>
  <c r="S206" i="2"/>
  <c r="Q207" i="2"/>
  <c r="R207" i="2"/>
  <c r="S207" i="2"/>
  <c r="Q208" i="2"/>
  <c r="R208" i="2"/>
  <c r="S208" i="2"/>
  <c r="Q209" i="2"/>
  <c r="R209" i="2"/>
  <c r="S209" i="2"/>
  <c r="Q210" i="2"/>
  <c r="R210" i="2"/>
  <c r="S210" i="2"/>
  <c r="Q211" i="2"/>
  <c r="R211" i="2"/>
  <c r="S211" i="2"/>
  <c r="Q212" i="2"/>
  <c r="R212" i="2"/>
  <c r="S212" i="2"/>
  <c r="Q213" i="2"/>
  <c r="R213" i="2"/>
  <c r="S213" i="2"/>
  <c r="Q214" i="2"/>
  <c r="R214" i="2"/>
  <c r="S214" i="2"/>
  <c r="Q215" i="2"/>
  <c r="R215" i="2"/>
  <c r="S215" i="2"/>
  <c r="Q216" i="2"/>
  <c r="R216" i="2"/>
  <c r="S216" i="2"/>
  <c r="Q217" i="2"/>
  <c r="R217" i="2"/>
  <c r="S217" i="2"/>
  <c r="Q218" i="2"/>
  <c r="R218" i="2"/>
  <c r="S218" i="2"/>
  <c r="Q219" i="2"/>
  <c r="R219" i="2"/>
  <c r="S219" i="2"/>
  <c r="Q220" i="2"/>
  <c r="R220" i="2"/>
  <c r="S220" i="2"/>
  <c r="Q221" i="2"/>
  <c r="R221" i="2"/>
  <c r="S221" i="2"/>
  <c r="Q222" i="2"/>
  <c r="R222" i="2"/>
  <c r="S222" i="2"/>
  <c r="Q223" i="2"/>
  <c r="R223" i="2"/>
  <c r="S223" i="2"/>
  <c r="Q224" i="2"/>
  <c r="R224" i="2"/>
  <c r="S224" i="2"/>
  <c r="Q225" i="2"/>
  <c r="R225" i="2"/>
  <c r="S225" i="2"/>
  <c r="Q226" i="2"/>
  <c r="R226" i="2"/>
  <c r="S226" i="2"/>
  <c r="Q227" i="2"/>
  <c r="R227" i="2"/>
  <c r="S227" i="2"/>
  <c r="Q228" i="2"/>
  <c r="R228" i="2"/>
  <c r="S228" i="2"/>
  <c r="Q229" i="2"/>
  <c r="R229" i="2"/>
  <c r="S229" i="2"/>
  <c r="Q230" i="2"/>
  <c r="R230" i="2"/>
  <c r="S230" i="2"/>
  <c r="Q231" i="2"/>
  <c r="R231" i="2"/>
  <c r="S231" i="2"/>
  <c r="Q232" i="2"/>
  <c r="R232" i="2"/>
  <c r="S232" i="2"/>
  <c r="Q233" i="2"/>
  <c r="R233" i="2"/>
  <c r="S233" i="2"/>
  <c r="Q234" i="2"/>
  <c r="R234" i="2"/>
  <c r="S234" i="2"/>
  <c r="Q235" i="2"/>
  <c r="R235" i="2"/>
  <c r="S235" i="2"/>
  <c r="Q236" i="2"/>
  <c r="R236" i="2"/>
  <c r="S236" i="2"/>
  <c r="Q237" i="2"/>
  <c r="R237" i="2"/>
  <c r="S237" i="2"/>
  <c r="Q238" i="2"/>
  <c r="R238" i="2"/>
  <c r="S238" i="2"/>
  <c r="Q239" i="2"/>
  <c r="R239" i="2"/>
  <c r="S239" i="2"/>
  <c r="Q240" i="2"/>
  <c r="R240" i="2"/>
  <c r="S240" i="2"/>
  <c r="Q241" i="2"/>
  <c r="R241" i="2"/>
  <c r="S241" i="2"/>
  <c r="Q242" i="2"/>
  <c r="R242" i="2"/>
  <c r="S242" i="2"/>
  <c r="Q243" i="2"/>
  <c r="R243" i="2"/>
  <c r="S243" i="2"/>
  <c r="Q244" i="2"/>
  <c r="R244" i="2"/>
  <c r="S244" i="2"/>
  <c r="Q245" i="2"/>
  <c r="R245" i="2"/>
  <c r="S245" i="2"/>
  <c r="Q246" i="2"/>
  <c r="R246" i="2"/>
  <c r="S246" i="2"/>
  <c r="Q247" i="2"/>
  <c r="R247" i="2"/>
  <c r="S247" i="2"/>
  <c r="Q248" i="2"/>
  <c r="R248" i="2"/>
  <c r="S248" i="2"/>
  <c r="Q249" i="2"/>
  <c r="R249" i="2"/>
  <c r="S249" i="2"/>
  <c r="Q250" i="2"/>
  <c r="R250" i="2"/>
  <c r="S250" i="2"/>
  <c r="Q251" i="2"/>
  <c r="R251" i="2"/>
  <c r="S251" i="2"/>
  <c r="Q252" i="2"/>
  <c r="R252" i="2"/>
  <c r="S252" i="2"/>
  <c r="Q253" i="2"/>
  <c r="R253" i="2"/>
  <c r="S253" i="2"/>
  <c r="Q254" i="2"/>
  <c r="R254" i="2"/>
  <c r="S254" i="2"/>
  <c r="Q255" i="2"/>
  <c r="R255" i="2"/>
  <c r="S255" i="2"/>
  <c r="Q256" i="2"/>
  <c r="R256" i="2"/>
  <c r="S256" i="2"/>
  <c r="Q257" i="2"/>
  <c r="R257" i="2"/>
  <c r="S257" i="2"/>
  <c r="Q258" i="2"/>
  <c r="R258" i="2"/>
  <c r="S258" i="2"/>
  <c r="Q259" i="2"/>
  <c r="R259" i="2"/>
  <c r="S259" i="2"/>
  <c r="Q260" i="2"/>
  <c r="R260" i="2"/>
  <c r="S260" i="2"/>
  <c r="Q261" i="2"/>
  <c r="R261" i="2"/>
  <c r="S261" i="2"/>
  <c r="Q262" i="2"/>
  <c r="R262" i="2"/>
  <c r="S262" i="2"/>
  <c r="Q263" i="2"/>
  <c r="R263" i="2"/>
  <c r="S263" i="2"/>
  <c r="Q264" i="2"/>
  <c r="R264" i="2"/>
  <c r="S264" i="2"/>
  <c r="Q265" i="2"/>
  <c r="R265" i="2"/>
  <c r="S265" i="2"/>
  <c r="Q266" i="2"/>
  <c r="R266" i="2"/>
  <c r="S266" i="2"/>
  <c r="Q267" i="2"/>
  <c r="R267" i="2"/>
  <c r="S267" i="2"/>
  <c r="Q268" i="2"/>
  <c r="R268" i="2"/>
  <c r="S268" i="2"/>
  <c r="Q269" i="2"/>
  <c r="R269" i="2"/>
  <c r="S269" i="2"/>
  <c r="Q270" i="2"/>
  <c r="R270" i="2"/>
  <c r="S270" i="2"/>
  <c r="Q271" i="2"/>
  <c r="R271" i="2"/>
  <c r="S271" i="2"/>
  <c r="Q272" i="2"/>
  <c r="R272" i="2"/>
  <c r="S272" i="2"/>
  <c r="Q273" i="2"/>
  <c r="R273" i="2"/>
  <c r="S273" i="2"/>
  <c r="Q274" i="2"/>
  <c r="R274" i="2"/>
  <c r="S274" i="2"/>
  <c r="Q275" i="2"/>
  <c r="R275" i="2"/>
  <c r="S275" i="2"/>
  <c r="Q276" i="2"/>
  <c r="R276" i="2"/>
  <c r="S276" i="2"/>
  <c r="Q277" i="2"/>
  <c r="R277" i="2"/>
  <c r="S277" i="2"/>
  <c r="Q278" i="2"/>
  <c r="R278" i="2"/>
  <c r="S278" i="2"/>
  <c r="Q279" i="2"/>
  <c r="R279" i="2"/>
  <c r="S279" i="2"/>
  <c r="Q280" i="2"/>
  <c r="R280" i="2"/>
  <c r="S280" i="2"/>
  <c r="Q281" i="2"/>
  <c r="R281" i="2"/>
  <c r="S281" i="2"/>
  <c r="Q282" i="2"/>
  <c r="R282" i="2"/>
  <c r="S282" i="2"/>
  <c r="Q283" i="2"/>
  <c r="R283" i="2"/>
  <c r="S283" i="2"/>
  <c r="Q284" i="2"/>
  <c r="R284" i="2"/>
  <c r="S284" i="2"/>
  <c r="Q285" i="2"/>
  <c r="R285" i="2"/>
  <c r="S285" i="2"/>
  <c r="Q286" i="2"/>
  <c r="R286" i="2"/>
  <c r="S286" i="2"/>
  <c r="Q287" i="2"/>
  <c r="R287" i="2"/>
  <c r="S287" i="2"/>
  <c r="Q288" i="2"/>
  <c r="R288" i="2"/>
  <c r="S288" i="2"/>
  <c r="Q289" i="2"/>
  <c r="R289" i="2"/>
  <c r="S289" i="2"/>
  <c r="Q290" i="2"/>
  <c r="R290" i="2"/>
  <c r="S290" i="2"/>
  <c r="Q291" i="2"/>
  <c r="R291" i="2"/>
  <c r="S291" i="2"/>
  <c r="Q292" i="2"/>
  <c r="R292" i="2"/>
  <c r="S292" i="2"/>
  <c r="Q293" i="2"/>
  <c r="R293" i="2"/>
  <c r="S293" i="2"/>
  <c r="Q294" i="2"/>
  <c r="R294" i="2"/>
  <c r="S294" i="2"/>
  <c r="Q295" i="2"/>
  <c r="R295" i="2"/>
  <c r="S295" i="2"/>
  <c r="Q296" i="2"/>
  <c r="R296" i="2"/>
  <c r="S296" i="2"/>
  <c r="Q297" i="2"/>
  <c r="R297" i="2"/>
  <c r="S297" i="2"/>
  <c r="Q298" i="2"/>
  <c r="R298" i="2"/>
  <c r="S298" i="2"/>
  <c r="Q299" i="2"/>
  <c r="R299" i="2"/>
  <c r="S299" i="2"/>
  <c r="Q300" i="2"/>
  <c r="R300" i="2"/>
  <c r="S300" i="2"/>
  <c r="Q301" i="2"/>
  <c r="R301" i="2"/>
  <c r="S301" i="2"/>
  <c r="Q302" i="2"/>
  <c r="R302" i="2"/>
  <c r="S302" i="2"/>
  <c r="Q303" i="2"/>
  <c r="R303" i="2"/>
  <c r="S303" i="2"/>
  <c r="Q304" i="2"/>
  <c r="R304" i="2"/>
  <c r="S304" i="2"/>
  <c r="Q305" i="2"/>
  <c r="R305" i="2"/>
  <c r="S305" i="2"/>
  <c r="Q306" i="2"/>
  <c r="R306" i="2"/>
  <c r="S306" i="2"/>
  <c r="Q307" i="2"/>
  <c r="R307" i="2"/>
  <c r="S307" i="2"/>
  <c r="Q308" i="2"/>
  <c r="R308" i="2"/>
  <c r="S308" i="2"/>
  <c r="Q309" i="2"/>
  <c r="R309" i="2"/>
  <c r="S309" i="2"/>
  <c r="Q310" i="2"/>
  <c r="R310" i="2"/>
  <c r="S310" i="2"/>
  <c r="Q311" i="2"/>
  <c r="R311" i="2"/>
  <c r="S311" i="2"/>
  <c r="Q312" i="2"/>
  <c r="R312" i="2"/>
  <c r="S312" i="2"/>
  <c r="Q313" i="2"/>
  <c r="R313" i="2"/>
  <c r="S313" i="2"/>
  <c r="Q314" i="2"/>
  <c r="R314" i="2"/>
  <c r="S314" i="2"/>
  <c r="Q315" i="2"/>
  <c r="R315" i="2"/>
  <c r="S315" i="2"/>
  <c r="Q316" i="2"/>
  <c r="R316" i="2"/>
  <c r="S316" i="2"/>
  <c r="Q317" i="2"/>
  <c r="R317" i="2"/>
  <c r="S317" i="2"/>
  <c r="Q318" i="2"/>
  <c r="R318" i="2"/>
  <c r="S318" i="2"/>
  <c r="Q319" i="2"/>
  <c r="R319" i="2"/>
  <c r="S319" i="2"/>
  <c r="Q320" i="2"/>
  <c r="R320" i="2"/>
  <c r="S320" i="2"/>
  <c r="Q321" i="2"/>
  <c r="R321" i="2"/>
  <c r="S321" i="2"/>
  <c r="Q322" i="2"/>
  <c r="R322" i="2"/>
  <c r="S322" i="2"/>
  <c r="Q323" i="2"/>
  <c r="R323" i="2"/>
  <c r="S323" i="2"/>
  <c r="Q324" i="2"/>
  <c r="R324" i="2"/>
  <c r="S324" i="2"/>
  <c r="Q325" i="2"/>
  <c r="R325" i="2"/>
  <c r="S325" i="2"/>
  <c r="Q326" i="2"/>
  <c r="R326" i="2"/>
  <c r="S326" i="2"/>
  <c r="Q327" i="2"/>
  <c r="R327" i="2"/>
  <c r="S327" i="2"/>
  <c r="Q328" i="2"/>
  <c r="R328" i="2"/>
  <c r="S328" i="2"/>
  <c r="Q329" i="2"/>
  <c r="R329" i="2"/>
  <c r="S329" i="2"/>
  <c r="Q330" i="2"/>
  <c r="R330" i="2"/>
  <c r="S330" i="2"/>
  <c r="Q331" i="2"/>
  <c r="R331" i="2"/>
  <c r="S331" i="2"/>
  <c r="Q332" i="2"/>
  <c r="R332" i="2"/>
  <c r="S332" i="2"/>
  <c r="Q333" i="2"/>
  <c r="R333" i="2"/>
  <c r="S333" i="2"/>
  <c r="Q334" i="2"/>
  <c r="R334" i="2"/>
  <c r="S334" i="2"/>
  <c r="Q335" i="2"/>
  <c r="R335" i="2"/>
  <c r="S335" i="2"/>
  <c r="Q336" i="2"/>
  <c r="R336" i="2"/>
  <c r="S336" i="2"/>
  <c r="Q337" i="2"/>
  <c r="R337" i="2"/>
  <c r="S337" i="2"/>
  <c r="Q338" i="2"/>
  <c r="R338" i="2"/>
  <c r="S338" i="2"/>
  <c r="Q339" i="2"/>
  <c r="R339" i="2"/>
  <c r="S339" i="2"/>
  <c r="Q340" i="2"/>
  <c r="R340" i="2"/>
  <c r="S340" i="2"/>
  <c r="Q341" i="2"/>
  <c r="R341" i="2"/>
  <c r="S341" i="2"/>
  <c r="Q342" i="2"/>
  <c r="R342" i="2"/>
  <c r="S342" i="2"/>
  <c r="Q343" i="2"/>
  <c r="R343" i="2"/>
  <c r="S343" i="2"/>
  <c r="Q344" i="2"/>
  <c r="R344" i="2"/>
  <c r="S344" i="2"/>
  <c r="Q345" i="2"/>
  <c r="R345" i="2"/>
  <c r="S345" i="2"/>
  <c r="Q346" i="2"/>
  <c r="R346" i="2"/>
  <c r="S346" i="2"/>
  <c r="Q347" i="2"/>
  <c r="R347" i="2"/>
  <c r="S347" i="2"/>
  <c r="Q348" i="2"/>
  <c r="R348" i="2"/>
  <c r="S348" i="2"/>
  <c r="Q349" i="2"/>
  <c r="R349" i="2"/>
  <c r="S349" i="2"/>
  <c r="Q350" i="2"/>
  <c r="R350" i="2"/>
  <c r="S350" i="2"/>
  <c r="Q351" i="2"/>
  <c r="R351" i="2"/>
  <c r="S351" i="2"/>
  <c r="Q352" i="2"/>
  <c r="R352" i="2"/>
  <c r="S352" i="2"/>
  <c r="Q353" i="2"/>
  <c r="R353" i="2"/>
  <c r="S353" i="2"/>
  <c r="Q354" i="2"/>
  <c r="R354" i="2"/>
  <c r="S354" i="2"/>
  <c r="Q355" i="2"/>
  <c r="R355" i="2"/>
  <c r="S355" i="2"/>
  <c r="Q356" i="2"/>
  <c r="R356" i="2"/>
  <c r="S356" i="2"/>
  <c r="Q357" i="2"/>
  <c r="R357" i="2"/>
  <c r="S357" i="2"/>
  <c r="Q358" i="2"/>
  <c r="R358" i="2"/>
  <c r="S358" i="2"/>
  <c r="Q359" i="2"/>
  <c r="R359" i="2"/>
  <c r="S359" i="2"/>
  <c r="Q360" i="2"/>
  <c r="R360" i="2"/>
  <c r="S360" i="2"/>
  <c r="Q361" i="2"/>
  <c r="R361" i="2"/>
  <c r="S361" i="2"/>
  <c r="Q362" i="2"/>
  <c r="R362" i="2"/>
  <c r="S362" i="2"/>
  <c r="Q363" i="2"/>
  <c r="R363" i="2"/>
  <c r="S363" i="2"/>
  <c r="Q364" i="2"/>
  <c r="R364" i="2"/>
  <c r="S364" i="2"/>
  <c r="Q365" i="2"/>
  <c r="R365" i="2"/>
  <c r="S365" i="2"/>
  <c r="Q366" i="2"/>
  <c r="R366" i="2"/>
  <c r="S366" i="2"/>
  <c r="Q367" i="2"/>
  <c r="R367" i="2"/>
  <c r="S367" i="2"/>
  <c r="Q368" i="2"/>
  <c r="R368" i="2"/>
  <c r="S368" i="2"/>
  <c r="Q369" i="2"/>
  <c r="R369" i="2"/>
  <c r="S369" i="2"/>
  <c r="Q370" i="2"/>
  <c r="R370" i="2"/>
  <c r="S370" i="2"/>
  <c r="Q371" i="2"/>
  <c r="R371" i="2"/>
  <c r="S371" i="2"/>
  <c r="Q372" i="2"/>
  <c r="R372" i="2"/>
  <c r="S372" i="2"/>
  <c r="Q373" i="2"/>
  <c r="R373" i="2"/>
  <c r="S373" i="2"/>
  <c r="Q374" i="2"/>
  <c r="R374" i="2"/>
  <c r="S374" i="2"/>
  <c r="Q375" i="2"/>
  <c r="R375" i="2"/>
  <c r="S375" i="2"/>
  <c r="Q376" i="2"/>
  <c r="R376" i="2"/>
  <c r="S376" i="2"/>
  <c r="Q377" i="2"/>
  <c r="R377" i="2"/>
  <c r="S377" i="2"/>
  <c r="Q378" i="2"/>
  <c r="R378" i="2"/>
  <c r="S378" i="2"/>
  <c r="Q379" i="2"/>
  <c r="R379" i="2"/>
  <c r="S379" i="2"/>
  <c r="Q380" i="2"/>
  <c r="R380" i="2"/>
  <c r="S380" i="2"/>
  <c r="Q381" i="2"/>
  <c r="R381" i="2"/>
  <c r="S381" i="2"/>
  <c r="Q382" i="2"/>
  <c r="R382" i="2"/>
  <c r="S382" i="2"/>
  <c r="Q383" i="2"/>
  <c r="R383" i="2"/>
  <c r="S383" i="2"/>
  <c r="Q384" i="2"/>
  <c r="R384" i="2"/>
  <c r="S384" i="2"/>
  <c r="Q385" i="2"/>
  <c r="R385" i="2"/>
  <c r="S385" i="2"/>
  <c r="Q386" i="2"/>
  <c r="R386" i="2"/>
  <c r="S386" i="2"/>
  <c r="Q387" i="2"/>
  <c r="R387" i="2"/>
  <c r="S387" i="2"/>
  <c r="Q388" i="2"/>
  <c r="R388" i="2"/>
  <c r="S388" i="2"/>
  <c r="Q389" i="2"/>
  <c r="R389" i="2"/>
  <c r="S389" i="2"/>
  <c r="Q390" i="2"/>
  <c r="R390" i="2"/>
  <c r="S390" i="2"/>
  <c r="Q391" i="2"/>
  <c r="R391" i="2"/>
  <c r="S391" i="2"/>
  <c r="Q392" i="2"/>
  <c r="R392" i="2"/>
  <c r="S392" i="2"/>
  <c r="Q393" i="2"/>
  <c r="R393" i="2"/>
  <c r="S393" i="2"/>
  <c r="Q394" i="2"/>
  <c r="R394" i="2"/>
  <c r="S394" i="2"/>
  <c r="Q395" i="2"/>
  <c r="R395" i="2"/>
  <c r="S395" i="2"/>
  <c r="Q396" i="2"/>
  <c r="R396" i="2"/>
  <c r="S396" i="2"/>
  <c r="Q397" i="2"/>
  <c r="R397" i="2"/>
  <c r="S397" i="2"/>
  <c r="Q398" i="2"/>
  <c r="R398" i="2"/>
  <c r="S398" i="2"/>
  <c r="Q399" i="2"/>
  <c r="R399" i="2"/>
  <c r="S399" i="2"/>
  <c r="Q400" i="2"/>
  <c r="R400" i="2"/>
  <c r="S400" i="2"/>
  <c r="Q401" i="2"/>
  <c r="R401" i="2"/>
  <c r="S401" i="2"/>
  <c r="Q402" i="2"/>
  <c r="R402" i="2"/>
  <c r="S402" i="2"/>
  <c r="Q403" i="2"/>
  <c r="R403" i="2"/>
  <c r="S403" i="2"/>
  <c r="Q404" i="2"/>
  <c r="R404" i="2"/>
  <c r="S404" i="2"/>
  <c r="Q405" i="2"/>
  <c r="R405" i="2"/>
  <c r="S405" i="2"/>
  <c r="Q406" i="2"/>
  <c r="R406" i="2"/>
  <c r="S406" i="2"/>
  <c r="Q407" i="2"/>
  <c r="R407" i="2"/>
  <c r="S407" i="2"/>
  <c r="Q408" i="2"/>
  <c r="R408" i="2"/>
  <c r="S408" i="2"/>
  <c r="Q409" i="2"/>
  <c r="R409" i="2"/>
  <c r="S409" i="2"/>
  <c r="Q410" i="2"/>
  <c r="R410" i="2"/>
  <c r="S410" i="2"/>
  <c r="Q411" i="2"/>
  <c r="R411" i="2"/>
  <c r="S411" i="2"/>
  <c r="Q412" i="2"/>
  <c r="R412" i="2"/>
  <c r="S412" i="2"/>
  <c r="Q413" i="2"/>
  <c r="R413" i="2"/>
  <c r="S413" i="2"/>
  <c r="Q414" i="2"/>
  <c r="R414" i="2"/>
  <c r="S414" i="2"/>
  <c r="Q415" i="2"/>
  <c r="R415" i="2"/>
  <c r="S415" i="2"/>
  <c r="Q416" i="2"/>
  <c r="R416" i="2"/>
  <c r="S416" i="2"/>
  <c r="Q417" i="2"/>
  <c r="R417" i="2"/>
  <c r="S417" i="2"/>
  <c r="Q418" i="2"/>
  <c r="R418" i="2"/>
  <c r="S418" i="2"/>
  <c r="Q419" i="2"/>
  <c r="R419" i="2"/>
  <c r="S419" i="2"/>
  <c r="Q420" i="2"/>
  <c r="R420" i="2"/>
  <c r="S420" i="2"/>
  <c r="Q421" i="2"/>
  <c r="R421" i="2"/>
  <c r="S421" i="2"/>
  <c r="Q422" i="2"/>
  <c r="R422" i="2"/>
  <c r="S422" i="2"/>
  <c r="Q423" i="2"/>
  <c r="R423" i="2"/>
  <c r="S423" i="2"/>
  <c r="Q424" i="2"/>
  <c r="R424" i="2"/>
  <c r="S424" i="2"/>
  <c r="Q425" i="2"/>
  <c r="R425" i="2"/>
  <c r="S425" i="2"/>
  <c r="Q426" i="2"/>
  <c r="R426" i="2"/>
  <c r="S426" i="2"/>
  <c r="Q427" i="2"/>
  <c r="R427" i="2"/>
  <c r="S427" i="2"/>
  <c r="Q428" i="2"/>
  <c r="R428" i="2"/>
  <c r="S428" i="2"/>
  <c r="Q429" i="2"/>
  <c r="R429" i="2"/>
  <c r="S429" i="2"/>
  <c r="Q430" i="2"/>
  <c r="R430" i="2"/>
  <c r="S430" i="2"/>
  <c r="Q431" i="2"/>
  <c r="R431" i="2"/>
  <c r="S431" i="2"/>
  <c r="Q432" i="2"/>
  <c r="R432" i="2"/>
  <c r="S432" i="2"/>
  <c r="Q433" i="2"/>
  <c r="R433" i="2"/>
  <c r="S433" i="2"/>
  <c r="Q434" i="2"/>
  <c r="R434" i="2"/>
  <c r="S434" i="2"/>
  <c r="Q435" i="2"/>
  <c r="R435" i="2"/>
  <c r="S435" i="2"/>
  <c r="Q436" i="2"/>
  <c r="R436" i="2"/>
  <c r="S436" i="2"/>
  <c r="Q437" i="2"/>
  <c r="R437" i="2"/>
  <c r="S437" i="2"/>
  <c r="Q438" i="2"/>
  <c r="R438" i="2"/>
  <c r="S438" i="2"/>
  <c r="Q439" i="2"/>
  <c r="R439" i="2"/>
  <c r="S439" i="2"/>
  <c r="Q440" i="2"/>
  <c r="R440" i="2"/>
  <c r="S440" i="2"/>
  <c r="Q441" i="2"/>
  <c r="R441" i="2"/>
  <c r="S441" i="2"/>
  <c r="Q442" i="2"/>
  <c r="R442" i="2"/>
  <c r="S442" i="2"/>
  <c r="Q443" i="2"/>
  <c r="R443" i="2"/>
  <c r="S443" i="2"/>
  <c r="Q444" i="2"/>
  <c r="R444" i="2"/>
  <c r="S444" i="2"/>
  <c r="Q445" i="2"/>
  <c r="R445" i="2"/>
  <c r="S445" i="2"/>
  <c r="Q446" i="2"/>
  <c r="R446" i="2"/>
  <c r="S446" i="2"/>
  <c r="Q447" i="2"/>
  <c r="R447" i="2"/>
  <c r="S447" i="2"/>
  <c r="Q448" i="2"/>
  <c r="R448" i="2"/>
  <c r="S448" i="2"/>
  <c r="Q449" i="2"/>
  <c r="R449" i="2"/>
  <c r="S449" i="2"/>
  <c r="Q450" i="2"/>
  <c r="R450" i="2"/>
  <c r="S450" i="2"/>
  <c r="Q451" i="2"/>
  <c r="R451" i="2"/>
  <c r="S451" i="2"/>
  <c r="Q452" i="2"/>
  <c r="R452" i="2"/>
  <c r="S452" i="2"/>
  <c r="Q453" i="2"/>
  <c r="R453" i="2"/>
  <c r="S453" i="2"/>
  <c r="Q454" i="2"/>
  <c r="R454" i="2"/>
  <c r="S454" i="2"/>
  <c r="Q455" i="2"/>
  <c r="R455" i="2"/>
  <c r="S455" i="2"/>
  <c r="Q456" i="2"/>
  <c r="R456" i="2"/>
  <c r="S456" i="2"/>
  <c r="Q457" i="2"/>
  <c r="R457" i="2"/>
  <c r="S457" i="2"/>
  <c r="Q458" i="2"/>
  <c r="R458" i="2"/>
  <c r="S458" i="2"/>
  <c r="Q459" i="2"/>
  <c r="R459" i="2"/>
  <c r="S459" i="2"/>
  <c r="Q460" i="2"/>
  <c r="R460" i="2"/>
  <c r="S460" i="2"/>
  <c r="Q461" i="2"/>
  <c r="R461" i="2"/>
  <c r="S461" i="2"/>
  <c r="Q462" i="2"/>
  <c r="R462" i="2"/>
  <c r="S462" i="2"/>
  <c r="Q463" i="2"/>
  <c r="R463" i="2"/>
  <c r="S463" i="2"/>
  <c r="Q464" i="2"/>
  <c r="R464" i="2"/>
  <c r="S464" i="2"/>
  <c r="Q465" i="2"/>
  <c r="R465" i="2"/>
  <c r="S465" i="2"/>
  <c r="Q466" i="2"/>
  <c r="R466" i="2"/>
  <c r="S466" i="2"/>
  <c r="Q467" i="2"/>
  <c r="R467" i="2"/>
  <c r="S467" i="2"/>
  <c r="Q468" i="2"/>
  <c r="R468" i="2"/>
  <c r="S468" i="2"/>
  <c r="Q469" i="2"/>
  <c r="R469" i="2"/>
  <c r="S469" i="2"/>
  <c r="Q470" i="2"/>
  <c r="R470" i="2"/>
  <c r="S470" i="2"/>
  <c r="Q471" i="2"/>
  <c r="R471" i="2"/>
  <c r="S471" i="2"/>
  <c r="Q472" i="2"/>
  <c r="R472" i="2"/>
  <c r="S472" i="2"/>
  <c r="Q473" i="2"/>
  <c r="R473" i="2"/>
  <c r="S473" i="2"/>
  <c r="Q474" i="2"/>
  <c r="R474" i="2"/>
  <c r="S474" i="2"/>
  <c r="Q475" i="2"/>
  <c r="R475" i="2"/>
  <c r="S475" i="2"/>
  <c r="Q476" i="2"/>
  <c r="R476" i="2"/>
  <c r="S476" i="2"/>
  <c r="Q477" i="2"/>
  <c r="R477" i="2"/>
  <c r="S477" i="2"/>
  <c r="Q478" i="2"/>
  <c r="R478" i="2"/>
  <c r="S478" i="2"/>
  <c r="Q479" i="2"/>
  <c r="R479" i="2"/>
  <c r="S479" i="2"/>
  <c r="Q480" i="2"/>
  <c r="R480" i="2"/>
  <c r="S480" i="2"/>
  <c r="Q481" i="2"/>
  <c r="R481" i="2"/>
  <c r="S481" i="2"/>
  <c r="Q482" i="2"/>
  <c r="R482" i="2"/>
  <c r="S482" i="2"/>
  <c r="Q483" i="2"/>
  <c r="R483" i="2"/>
  <c r="S483" i="2"/>
  <c r="Q484" i="2"/>
  <c r="R484" i="2"/>
  <c r="S484" i="2"/>
  <c r="Q485" i="2"/>
  <c r="R485" i="2"/>
  <c r="S485" i="2"/>
  <c r="Q486" i="2"/>
  <c r="R486" i="2"/>
  <c r="S486" i="2"/>
  <c r="Q487" i="2"/>
  <c r="R487" i="2"/>
  <c r="S487" i="2"/>
  <c r="Q488" i="2"/>
  <c r="R488" i="2"/>
  <c r="S488" i="2"/>
  <c r="Q489" i="2"/>
  <c r="R489" i="2"/>
  <c r="S489" i="2"/>
  <c r="Q490" i="2"/>
  <c r="R490" i="2"/>
  <c r="S490" i="2"/>
  <c r="Q491" i="2"/>
  <c r="R491" i="2"/>
  <c r="S491" i="2"/>
  <c r="Q492" i="2"/>
  <c r="R492" i="2"/>
  <c r="S492" i="2"/>
  <c r="Q493" i="2"/>
  <c r="R493" i="2"/>
  <c r="S493" i="2"/>
  <c r="Q494" i="2"/>
  <c r="R494" i="2"/>
  <c r="S494" i="2"/>
  <c r="Q495" i="2"/>
  <c r="R495" i="2"/>
  <c r="S495" i="2"/>
  <c r="Q496" i="2"/>
  <c r="R496" i="2"/>
  <c r="S496" i="2"/>
  <c r="Q497" i="2"/>
  <c r="R497" i="2"/>
  <c r="S497" i="2"/>
  <c r="Q498" i="2"/>
  <c r="R498" i="2"/>
  <c r="S498" i="2"/>
  <c r="Q499" i="2"/>
  <c r="R499" i="2"/>
  <c r="S499" i="2"/>
  <c r="Q500" i="2"/>
  <c r="R500" i="2"/>
  <c r="S500" i="2"/>
  <c r="Q501" i="2"/>
  <c r="R501" i="2"/>
  <c r="S501" i="2"/>
  <c r="Q502" i="2"/>
  <c r="R502" i="2"/>
  <c r="S502" i="2"/>
  <c r="Q503" i="2"/>
  <c r="R503" i="2"/>
  <c r="S503" i="2"/>
  <c r="Q504" i="2"/>
  <c r="R504" i="2"/>
  <c r="S504" i="2"/>
  <c r="Q505" i="2"/>
  <c r="R505" i="2"/>
  <c r="S505" i="2"/>
  <c r="Q506" i="2"/>
  <c r="R506" i="2"/>
  <c r="S506" i="2"/>
  <c r="Q507" i="2"/>
  <c r="R507" i="2"/>
  <c r="S507" i="2"/>
  <c r="Q508" i="2"/>
  <c r="R508" i="2"/>
  <c r="S508" i="2"/>
  <c r="Q509" i="2"/>
  <c r="R509" i="2"/>
  <c r="S509" i="2"/>
  <c r="Q510" i="2"/>
  <c r="R510" i="2"/>
  <c r="S510" i="2"/>
  <c r="Q511" i="2"/>
  <c r="R511" i="2"/>
  <c r="S511" i="2"/>
  <c r="Q512" i="2"/>
  <c r="R512" i="2"/>
  <c r="S512" i="2"/>
  <c r="Q513" i="2"/>
  <c r="R513" i="2"/>
  <c r="S513" i="2"/>
  <c r="Q514" i="2"/>
  <c r="R514" i="2"/>
  <c r="S514" i="2"/>
  <c r="Q515" i="2"/>
  <c r="R515" i="2"/>
  <c r="S515" i="2"/>
  <c r="Q516" i="2"/>
  <c r="R516" i="2"/>
  <c r="S516" i="2"/>
  <c r="Q517" i="2"/>
  <c r="R517" i="2"/>
  <c r="S517" i="2"/>
  <c r="Q518" i="2"/>
  <c r="R518" i="2"/>
  <c r="S518" i="2"/>
  <c r="Q519" i="2"/>
  <c r="R519" i="2"/>
  <c r="S519" i="2"/>
  <c r="Q520" i="2"/>
  <c r="R520" i="2"/>
  <c r="S520" i="2"/>
  <c r="Q521" i="2"/>
  <c r="R521" i="2"/>
  <c r="S521" i="2"/>
  <c r="Q522" i="2"/>
  <c r="R522" i="2"/>
  <c r="S522" i="2"/>
  <c r="Q523" i="2"/>
  <c r="R523" i="2"/>
  <c r="S523" i="2"/>
  <c r="Q524" i="2"/>
  <c r="R524" i="2"/>
  <c r="S524" i="2"/>
  <c r="Q525" i="2"/>
  <c r="R525" i="2"/>
  <c r="S525" i="2"/>
  <c r="Q526" i="2"/>
  <c r="R526" i="2"/>
  <c r="S526" i="2"/>
  <c r="Q527" i="2"/>
  <c r="R527" i="2"/>
  <c r="S527" i="2"/>
  <c r="Q528" i="2"/>
  <c r="R528" i="2"/>
  <c r="S528" i="2"/>
  <c r="Q529" i="2"/>
  <c r="R529" i="2"/>
  <c r="S529" i="2"/>
  <c r="Q530" i="2"/>
  <c r="R530" i="2"/>
  <c r="S530" i="2"/>
  <c r="Q531" i="2"/>
  <c r="R531" i="2"/>
  <c r="S531" i="2"/>
  <c r="Q532" i="2"/>
  <c r="R532" i="2"/>
  <c r="S532" i="2"/>
  <c r="Q533" i="2"/>
  <c r="R533" i="2"/>
  <c r="S533" i="2"/>
  <c r="Q534" i="2"/>
  <c r="R534" i="2"/>
  <c r="S534" i="2"/>
  <c r="Q535" i="2"/>
  <c r="R535" i="2"/>
  <c r="S535" i="2"/>
  <c r="Q536" i="2"/>
  <c r="R536" i="2"/>
  <c r="S536" i="2"/>
  <c r="Q537" i="2"/>
  <c r="R537" i="2"/>
  <c r="S537" i="2"/>
  <c r="Q538" i="2"/>
  <c r="R538" i="2"/>
  <c r="S538" i="2"/>
  <c r="Q539" i="2"/>
  <c r="R539" i="2"/>
  <c r="S539" i="2"/>
  <c r="Q540" i="2"/>
  <c r="R540" i="2"/>
  <c r="S540" i="2"/>
  <c r="Q541" i="2"/>
  <c r="R541" i="2"/>
  <c r="S541" i="2"/>
  <c r="Q542" i="2"/>
  <c r="R542" i="2"/>
  <c r="S542" i="2"/>
  <c r="Q543" i="2"/>
  <c r="R543" i="2"/>
  <c r="S543" i="2"/>
  <c r="Q544" i="2"/>
  <c r="R544" i="2"/>
  <c r="S544" i="2"/>
  <c r="Q545" i="2"/>
  <c r="R545" i="2"/>
  <c r="S545" i="2"/>
  <c r="Q546" i="2"/>
  <c r="R546" i="2"/>
  <c r="S546" i="2"/>
  <c r="Q547" i="2"/>
  <c r="R547" i="2"/>
  <c r="S547" i="2"/>
  <c r="Q548" i="2"/>
  <c r="R548" i="2"/>
  <c r="S548" i="2"/>
  <c r="Q549" i="2"/>
  <c r="R549" i="2"/>
  <c r="S549" i="2"/>
  <c r="Q550" i="2"/>
  <c r="R550" i="2"/>
  <c r="S550" i="2"/>
  <c r="Q551" i="2"/>
  <c r="R551" i="2"/>
  <c r="S551" i="2"/>
  <c r="Q552" i="2"/>
  <c r="R552" i="2"/>
  <c r="S552" i="2"/>
  <c r="Q553" i="2"/>
  <c r="R553" i="2"/>
  <c r="S553" i="2"/>
  <c r="Q554" i="2"/>
  <c r="R554" i="2"/>
  <c r="S554" i="2"/>
  <c r="Q555" i="2"/>
  <c r="R555" i="2"/>
  <c r="S555" i="2"/>
  <c r="Q556" i="2"/>
  <c r="R556" i="2"/>
  <c r="S556" i="2"/>
  <c r="Q557" i="2"/>
  <c r="R557" i="2"/>
  <c r="S557" i="2"/>
  <c r="Q558" i="2"/>
  <c r="R558" i="2"/>
  <c r="S558" i="2"/>
  <c r="Q559" i="2"/>
  <c r="R559" i="2"/>
  <c r="S559" i="2"/>
  <c r="Q560" i="2"/>
  <c r="R560" i="2"/>
  <c r="S560" i="2"/>
  <c r="Q561" i="2"/>
  <c r="R561" i="2"/>
  <c r="S561" i="2"/>
  <c r="Q562" i="2"/>
  <c r="R562" i="2"/>
  <c r="S562" i="2"/>
  <c r="Q563" i="2"/>
  <c r="R563" i="2"/>
  <c r="S563" i="2"/>
  <c r="Q564" i="2"/>
  <c r="R564" i="2"/>
  <c r="S564" i="2"/>
  <c r="Q565" i="2"/>
  <c r="R565" i="2"/>
  <c r="S565" i="2"/>
  <c r="Q566" i="2"/>
  <c r="R566" i="2"/>
  <c r="S566" i="2"/>
  <c r="Q567" i="2"/>
  <c r="R567" i="2"/>
  <c r="S567" i="2"/>
  <c r="Q568" i="2"/>
  <c r="R568" i="2"/>
  <c r="S568" i="2"/>
  <c r="Q569" i="2"/>
  <c r="R569" i="2"/>
  <c r="S569" i="2"/>
  <c r="Q570" i="2"/>
  <c r="R570" i="2"/>
  <c r="S570" i="2"/>
  <c r="Q571" i="2"/>
  <c r="R571" i="2"/>
  <c r="S571" i="2"/>
  <c r="Q572" i="2"/>
  <c r="R572" i="2"/>
  <c r="S572" i="2"/>
  <c r="Q573" i="2"/>
  <c r="R573" i="2"/>
  <c r="S573" i="2"/>
  <c r="Q574" i="2"/>
  <c r="R574" i="2"/>
  <c r="S574" i="2"/>
  <c r="Q575" i="2"/>
  <c r="R575" i="2"/>
  <c r="S575" i="2"/>
  <c r="Q576" i="2"/>
  <c r="R576" i="2"/>
  <c r="S576" i="2"/>
  <c r="Q577" i="2"/>
  <c r="R577" i="2"/>
  <c r="S577" i="2"/>
  <c r="Q578" i="2"/>
  <c r="R578" i="2"/>
  <c r="S578" i="2"/>
  <c r="Q579" i="2"/>
  <c r="R579" i="2"/>
  <c r="S579" i="2"/>
  <c r="Q580" i="2"/>
  <c r="R580" i="2"/>
  <c r="S580" i="2"/>
  <c r="Q581" i="2"/>
  <c r="R581" i="2"/>
  <c r="S581" i="2"/>
  <c r="Q582" i="2"/>
  <c r="R582" i="2"/>
  <c r="S582" i="2"/>
  <c r="Q583" i="2"/>
  <c r="R583" i="2"/>
  <c r="S583" i="2"/>
  <c r="Q584" i="2"/>
  <c r="R584" i="2"/>
  <c r="S584" i="2"/>
  <c r="Q585" i="2"/>
  <c r="R585" i="2"/>
  <c r="S585" i="2"/>
  <c r="Q586" i="2"/>
  <c r="R586" i="2"/>
  <c r="S586" i="2"/>
  <c r="Q587" i="2"/>
  <c r="R587" i="2"/>
  <c r="S587" i="2"/>
  <c r="Q588" i="2"/>
  <c r="R588" i="2"/>
  <c r="S588" i="2"/>
  <c r="Q589" i="2"/>
  <c r="R589" i="2"/>
  <c r="S589" i="2"/>
  <c r="Q590" i="2"/>
  <c r="R590" i="2"/>
  <c r="S590" i="2"/>
  <c r="Q591" i="2"/>
  <c r="R591" i="2"/>
  <c r="S591" i="2"/>
  <c r="Q592" i="2"/>
  <c r="R592" i="2"/>
  <c r="S592" i="2"/>
  <c r="Q593" i="2"/>
  <c r="R593" i="2"/>
  <c r="S593" i="2"/>
  <c r="Q594" i="2"/>
  <c r="R594" i="2"/>
  <c r="S594" i="2"/>
  <c r="Q595" i="2"/>
  <c r="R595" i="2"/>
  <c r="S595" i="2"/>
  <c r="Q596" i="2"/>
  <c r="R596" i="2"/>
  <c r="S596" i="2"/>
  <c r="Q597" i="2"/>
  <c r="R597" i="2"/>
  <c r="S597" i="2"/>
  <c r="Q598" i="2"/>
  <c r="R598" i="2"/>
  <c r="S598" i="2"/>
  <c r="Q599" i="2"/>
  <c r="R599" i="2"/>
  <c r="S599" i="2"/>
  <c r="Q600" i="2"/>
  <c r="R600" i="2"/>
  <c r="S600" i="2"/>
  <c r="Q601" i="2"/>
  <c r="R601" i="2"/>
  <c r="S601" i="2"/>
  <c r="Q602" i="2"/>
  <c r="R602" i="2"/>
  <c r="S602" i="2"/>
  <c r="Q603" i="2"/>
  <c r="R603" i="2"/>
  <c r="S603" i="2"/>
  <c r="N605" i="2"/>
  <c r="A6" i="4"/>
  <c r="C6" i="4"/>
  <c r="D6" i="4"/>
  <c r="E6" i="4"/>
  <c r="F6" i="4"/>
  <c r="G6" i="4"/>
  <c r="H6" i="4"/>
  <c r="I6" i="4"/>
  <c r="J6" i="4"/>
  <c r="K6" i="4"/>
  <c r="L6" i="4"/>
  <c r="M6" i="4"/>
  <c r="N6" i="4"/>
  <c r="O6" i="4"/>
  <c r="P6" i="4"/>
  <c r="Q6" i="4"/>
  <c r="R6" i="4"/>
  <c r="S6" i="4"/>
  <c r="T6" i="4"/>
  <c r="U6" i="4"/>
  <c r="V6" i="4"/>
  <c r="W6" i="4"/>
  <c r="X6" i="4"/>
  <c r="Y6" i="4"/>
  <c r="Z6" i="4"/>
  <c r="AA6" i="4"/>
  <c r="AB6" i="4"/>
  <c r="AC6" i="4"/>
  <c r="AD6" i="4"/>
  <c r="AE6"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A7" i="4"/>
  <c r="C7" i="4"/>
  <c r="D7" i="4"/>
  <c r="E7" i="4"/>
  <c r="F7" i="4"/>
  <c r="G7" i="4"/>
  <c r="H7" i="4"/>
  <c r="I7" i="4"/>
  <c r="J7" i="4"/>
  <c r="K7" i="4"/>
  <c r="L7" i="4"/>
  <c r="M7" i="4"/>
  <c r="N7" i="4"/>
  <c r="O7" i="4"/>
  <c r="P7" i="4"/>
  <c r="Q7" i="4"/>
  <c r="R7" i="4"/>
  <c r="S7" i="4"/>
  <c r="T7" i="4"/>
  <c r="U7" i="4"/>
  <c r="V7" i="4"/>
  <c r="W7" i="4"/>
  <c r="X7" i="4"/>
  <c r="Y7" i="4"/>
  <c r="Z7" i="4"/>
  <c r="AA7" i="4"/>
  <c r="AB7" i="4"/>
  <c r="AC7" i="4"/>
  <c r="AD7" i="4"/>
  <c r="AE7"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A8"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A9" i="4"/>
  <c r="C9" i="4"/>
  <c r="D9" i="4"/>
  <c r="E9" i="4"/>
  <c r="F9" i="4"/>
  <c r="G9" i="4"/>
  <c r="H9" i="4"/>
  <c r="I9" i="4"/>
  <c r="J9" i="4"/>
  <c r="K9" i="4"/>
  <c r="L9" i="4"/>
  <c r="M9" i="4"/>
  <c r="N9" i="4"/>
  <c r="O9" i="4"/>
  <c r="P9" i="4"/>
  <c r="Q9" i="4"/>
  <c r="R9" i="4"/>
  <c r="S9" i="4"/>
  <c r="T9" i="4"/>
  <c r="U9" i="4"/>
  <c r="V9" i="4"/>
  <c r="W9" i="4"/>
  <c r="X9" i="4"/>
  <c r="Y9" i="4"/>
  <c r="Z9" i="4"/>
  <c r="AA9" i="4"/>
  <c r="AB9" i="4"/>
  <c r="AC9" i="4"/>
  <c r="AD9" i="4"/>
  <c r="AE9"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A10" i="4"/>
  <c r="C10" i="4"/>
  <c r="D10" i="4"/>
  <c r="E10" i="4"/>
  <c r="F10" i="4"/>
  <c r="G10" i="4"/>
  <c r="H10" i="4"/>
  <c r="I10" i="4"/>
  <c r="J10" i="4"/>
  <c r="K10" i="4"/>
  <c r="L10" i="4"/>
  <c r="M10" i="4"/>
  <c r="N10" i="4"/>
  <c r="O10" i="4"/>
  <c r="P10" i="4"/>
  <c r="Q10" i="4"/>
  <c r="R10" i="4"/>
  <c r="S10" i="4"/>
  <c r="T10" i="4"/>
  <c r="U10" i="4"/>
  <c r="V10" i="4"/>
  <c r="W10" i="4"/>
  <c r="X10" i="4"/>
  <c r="Y10" i="4"/>
  <c r="Z10" i="4"/>
  <c r="AA10" i="4"/>
  <c r="AB10" i="4"/>
  <c r="AC10" i="4"/>
  <c r="AD10" i="4"/>
  <c r="AE10"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A11" i="4"/>
  <c r="C11" i="4"/>
  <c r="D11" i="4"/>
  <c r="E11" i="4"/>
  <c r="F11" i="4"/>
  <c r="G11" i="4"/>
  <c r="H11" i="4"/>
  <c r="I11" i="4"/>
  <c r="J11" i="4"/>
  <c r="K11" i="4"/>
  <c r="L11" i="4"/>
  <c r="M11" i="4"/>
  <c r="N11" i="4"/>
  <c r="O11" i="4"/>
  <c r="P11" i="4"/>
  <c r="Q11" i="4"/>
  <c r="R11" i="4"/>
  <c r="S11" i="4"/>
  <c r="T11" i="4"/>
  <c r="U11" i="4"/>
  <c r="V11" i="4"/>
  <c r="W11" i="4"/>
  <c r="X11" i="4"/>
  <c r="Y11" i="4"/>
  <c r="Z11" i="4"/>
  <c r="AA11" i="4"/>
  <c r="AB11" i="4"/>
  <c r="AC11" i="4"/>
  <c r="AD11" i="4"/>
  <c r="AE11"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A12"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A13" i="4"/>
  <c r="C13" i="4"/>
  <c r="D13" i="4"/>
  <c r="E13" i="4"/>
  <c r="F13" i="4"/>
  <c r="G13" i="4"/>
  <c r="H13" i="4"/>
  <c r="I13" i="4"/>
  <c r="J13" i="4"/>
  <c r="K13" i="4"/>
  <c r="L13" i="4"/>
  <c r="M13" i="4"/>
  <c r="N13" i="4"/>
  <c r="O13" i="4"/>
  <c r="P13" i="4"/>
  <c r="Q13" i="4"/>
  <c r="R13" i="4"/>
  <c r="S13" i="4"/>
  <c r="T13" i="4"/>
  <c r="U13" i="4"/>
  <c r="V13" i="4"/>
  <c r="W13" i="4"/>
  <c r="X13" i="4"/>
  <c r="Y13" i="4"/>
  <c r="Z13" i="4"/>
  <c r="AA13" i="4"/>
  <c r="AB13" i="4"/>
  <c r="AC13" i="4"/>
  <c r="AD13" i="4"/>
  <c r="AE13"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A14" i="4"/>
  <c r="C14" i="4"/>
  <c r="D14" i="4"/>
  <c r="E14" i="4"/>
  <c r="F14" i="4"/>
  <c r="G14" i="4"/>
  <c r="H14" i="4"/>
  <c r="I14" i="4"/>
  <c r="J14" i="4"/>
  <c r="K14" i="4"/>
  <c r="L14" i="4"/>
  <c r="M14" i="4"/>
  <c r="N14" i="4"/>
  <c r="O14" i="4"/>
  <c r="P14" i="4"/>
  <c r="Q14" i="4"/>
  <c r="R14" i="4"/>
  <c r="S14" i="4"/>
  <c r="T14" i="4"/>
  <c r="U14" i="4"/>
  <c r="V14" i="4"/>
  <c r="W14" i="4"/>
  <c r="X14" i="4"/>
  <c r="Y14" i="4"/>
  <c r="Z14" i="4"/>
  <c r="AA14" i="4"/>
  <c r="AB14" i="4"/>
  <c r="AC14" i="4"/>
  <c r="AD14" i="4"/>
  <c r="AE14"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A15" i="4"/>
  <c r="C15" i="4"/>
  <c r="D15" i="4"/>
  <c r="E15" i="4"/>
  <c r="F15" i="4"/>
  <c r="G15" i="4"/>
  <c r="H15" i="4"/>
  <c r="I15" i="4"/>
  <c r="J15" i="4"/>
  <c r="K15" i="4"/>
  <c r="L15" i="4"/>
  <c r="M15" i="4"/>
  <c r="N15" i="4"/>
  <c r="O15" i="4"/>
  <c r="P15" i="4"/>
  <c r="Q15" i="4"/>
  <c r="R15" i="4"/>
  <c r="S15" i="4"/>
  <c r="T15" i="4"/>
  <c r="U15" i="4"/>
  <c r="V15" i="4"/>
  <c r="W15" i="4"/>
  <c r="X15" i="4"/>
  <c r="Y15" i="4"/>
  <c r="Z15" i="4"/>
  <c r="AA15" i="4"/>
  <c r="AB15" i="4"/>
  <c r="AC15" i="4"/>
  <c r="AD15" i="4"/>
  <c r="AE15"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A16" i="4"/>
  <c r="C16" i="4"/>
  <c r="D16" i="4"/>
  <c r="E16" i="4"/>
  <c r="F16" i="4"/>
  <c r="G16" i="4"/>
  <c r="H16" i="4"/>
  <c r="I16" i="4"/>
  <c r="J16" i="4"/>
  <c r="K16" i="4"/>
  <c r="L16" i="4"/>
  <c r="M16" i="4"/>
  <c r="N16" i="4"/>
  <c r="O16" i="4"/>
  <c r="P16" i="4"/>
  <c r="Q16" i="4"/>
  <c r="R16" i="4"/>
  <c r="S16" i="4"/>
  <c r="T16" i="4"/>
  <c r="U16" i="4"/>
  <c r="V16" i="4"/>
  <c r="W16" i="4"/>
  <c r="X16" i="4"/>
  <c r="Y16" i="4"/>
  <c r="Z16" i="4"/>
  <c r="AA16" i="4"/>
  <c r="AB16" i="4"/>
  <c r="AC16" i="4"/>
  <c r="AD16" i="4"/>
  <c r="AE16"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A17"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AG17" i="4"/>
  <c r="AH17" i="4"/>
  <c r="AI17" i="4"/>
  <c r="AJ17" i="4"/>
  <c r="AK17" i="4"/>
  <c r="AL17" i="4"/>
  <c r="AM17" i="4"/>
  <c r="AN17" i="4"/>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A18"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AG18" i="4"/>
  <c r="AH18" i="4"/>
  <c r="AI18" i="4"/>
  <c r="AJ18" i="4"/>
  <c r="AK18" i="4"/>
  <c r="AL18" i="4"/>
  <c r="AM18" i="4"/>
  <c r="AN18" i="4"/>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A19"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A20" i="4"/>
  <c r="C20" i="4"/>
  <c r="D20" i="4"/>
  <c r="E20" i="4"/>
  <c r="F20" i="4"/>
  <c r="G20" i="4"/>
  <c r="H20"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A21" i="4"/>
  <c r="C21" i="4"/>
  <c r="D21" i="4"/>
  <c r="E21" i="4"/>
  <c r="F21" i="4"/>
  <c r="G21" i="4"/>
  <c r="H21"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A22"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A23" i="4"/>
  <c r="C23" i="4"/>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A24" i="4"/>
  <c r="C24" i="4"/>
  <c r="D24" i="4"/>
  <c r="E24" i="4"/>
  <c r="F24" i="4"/>
  <c r="G24" i="4"/>
  <c r="H24"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A25"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A26"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A27" i="4"/>
  <c r="C27" i="4"/>
  <c r="D27" i="4"/>
  <c r="E27" i="4"/>
  <c r="F27" i="4"/>
  <c r="G27" i="4"/>
  <c r="H27"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A28" i="4"/>
  <c r="C28" i="4"/>
  <c r="D28" i="4"/>
  <c r="E28" i="4"/>
  <c r="F28" i="4"/>
  <c r="G28" i="4"/>
  <c r="H28"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A29" i="4"/>
  <c r="C29" i="4"/>
  <c r="D29" i="4"/>
  <c r="E29" i="4"/>
  <c r="F29" i="4"/>
  <c r="G29" i="4"/>
  <c r="H29"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A30" i="4"/>
  <c r="C30" i="4"/>
  <c r="D30" i="4"/>
  <c r="E30" i="4"/>
  <c r="F30" i="4"/>
  <c r="G30" i="4"/>
  <c r="H30"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A31" i="4"/>
  <c r="C31" i="4"/>
  <c r="D31" i="4"/>
  <c r="E31" i="4"/>
  <c r="F31" i="4"/>
  <c r="G31" i="4"/>
  <c r="H31"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AL31" i="4"/>
  <c r="AM31" i="4"/>
  <c r="AN31" i="4"/>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A32" i="4"/>
  <c r="C32" i="4"/>
  <c r="D32" i="4"/>
  <c r="E32" i="4"/>
  <c r="F32" i="4"/>
  <c r="G32" i="4"/>
  <c r="H32" i="4"/>
  <c r="I32" i="4"/>
  <c r="J32" i="4"/>
  <c r="K32" i="4"/>
  <c r="L32" i="4"/>
  <c r="M32" i="4"/>
  <c r="N32" i="4"/>
  <c r="O32" i="4"/>
  <c r="P32" i="4"/>
  <c r="Q32" i="4"/>
  <c r="R32" i="4"/>
  <c r="S32" i="4"/>
  <c r="T32" i="4"/>
  <c r="U32" i="4"/>
  <c r="V32" i="4"/>
  <c r="W32" i="4"/>
  <c r="X32" i="4"/>
  <c r="Y32" i="4"/>
  <c r="Z32" i="4"/>
  <c r="AA32" i="4"/>
  <c r="AB32" i="4"/>
  <c r="AC32" i="4"/>
  <c r="AD32" i="4"/>
  <c r="AE32" i="4"/>
  <c r="AF32" i="4"/>
  <c r="AG32" i="4"/>
  <c r="AH32" i="4"/>
  <c r="AI32" i="4"/>
  <c r="AJ32" i="4"/>
  <c r="AK32" i="4"/>
  <c r="AL32" i="4"/>
  <c r="AM32" i="4"/>
  <c r="AN32" i="4"/>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A33" i="4"/>
  <c r="C33" i="4"/>
  <c r="D33" i="4"/>
  <c r="E33" i="4"/>
  <c r="F33" i="4"/>
  <c r="G33" i="4"/>
  <c r="H33" i="4"/>
  <c r="I33" i="4"/>
  <c r="J33" i="4"/>
  <c r="K33" i="4"/>
  <c r="L33" i="4"/>
  <c r="M33" i="4"/>
  <c r="N33" i="4"/>
  <c r="O33" i="4"/>
  <c r="P33" i="4"/>
  <c r="Q33" i="4"/>
  <c r="R33" i="4"/>
  <c r="S33" i="4"/>
  <c r="T33" i="4"/>
  <c r="U33" i="4"/>
  <c r="V33" i="4"/>
  <c r="W33" i="4"/>
  <c r="X33" i="4"/>
  <c r="Y33" i="4"/>
  <c r="Z33" i="4"/>
  <c r="AA33" i="4"/>
  <c r="AB33" i="4"/>
  <c r="AC33" i="4"/>
  <c r="AD33" i="4"/>
  <c r="AE33"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A34" i="4"/>
  <c r="C34" i="4"/>
  <c r="D34" i="4"/>
  <c r="E34" i="4"/>
  <c r="F34" i="4"/>
  <c r="G34" i="4"/>
  <c r="H34" i="4"/>
  <c r="I34" i="4"/>
  <c r="J34" i="4"/>
  <c r="K34" i="4"/>
  <c r="L34" i="4"/>
  <c r="M34" i="4"/>
  <c r="N34" i="4"/>
  <c r="O34" i="4"/>
  <c r="P34" i="4"/>
  <c r="Q34" i="4"/>
  <c r="R34" i="4"/>
  <c r="S34" i="4"/>
  <c r="T34" i="4"/>
  <c r="U34" i="4"/>
  <c r="V34" i="4"/>
  <c r="W34" i="4"/>
  <c r="X34" i="4"/>
  <c r="Y34" i="4"/>
  <c r="Z34" i="4"/>
  <c r="AA34" i="4"/>
  <c r="AB34" i="4"/>
  <c r="AC34" i="4"/>
  <c r="AD34" i="4"/>
  <c r="AE34"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A35" i="4"/>
  <c r="C35" i="4"/>
  <c r="D35" i="4"/>
  <c r="E35" i="4"/>
  <c r="F35" i="4"/>
  <c r="G35" i="4"/>
  <c r="H35" i="4"/>
  <c r="I35" i="4"/>
  <c r="J35" i="4"/>
  <c r="K35" i="4"/>
  <c r="L35" i="4"/>
  <c r="M35" i="4"/>
  <c r="N35" i="4"/>
  <c r="O35" i="4"/>
  <c r="P35" i="4"/>
  <c r="Q35" i="4"/>
  <c r="R35" i="4"/>
  <c r="S35" i="4"/>
  <c r="T35" i="4"/>
  <c r="U35" i="4"/>
  <c r="V35" i="4"/>
  <c r="W35" i="4"/>
  <c r="X35" i="4"/>
  <c r="Y35" i="4"/>
  <c r="Z35" i="4"/>
  <c r="AA35" i="4"/>
  <c r="AB35" i="4"/>
  <c r="AC35" i="4"/>
  <c r="AD35" i="4"/>
  <c r="AE35"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A36" i="4"/>
  <c r="C36" i="4"/>
  <c r="D36" i="4"/>
  <c r="E36" i="4"/>
  <c r="F36" i="4"/>
  <c r="G36" i="4"/>
  <c r="H36" i="4"/>
  <c r="I36" i="4"/>
  <c r="J36" i="4"/>
  <c r="K36" i="4"/>
  <c r="L36" i="4"/>
  <c r="M36" i="4"/>
  <c r="N36" i="4"/>
  <c r="O36" i="4"/>
  <c r="P36" i="4"/>
  <c r="Q36" i="4"/>
  <c r="R36" i="4"/>
  <c r="S36" i="4"/>
  <c r="T36" i="4"/>
  <c r="U36" i="4"/>
  <c r="V36" i="4"/>
  <c r="W36" i="4"/>
  <c r="X36" i="4"/>
  <c r="Y36" i="4"/>
  <c r="Z36" i="4"/>
  <c r="AA36" i="4"/>
  <c r="AB36" i="4"/>
  <c r="AC36" i="4"/>
  <c r="AD36" i="4"/>
  <c r="AE36"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A37" i="4"/>
  <c r="C37" i="4"/>
  <c r="D37"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A38" i="4"/>
  <c r="C38" i="4"/>
  <c r="D38" i="4"/>
  <c r="E38" i="4"/>
  <c r="F38" i="4"/>
  <c r="G38" i="4"/>
  <c r="H38" i="4"/>
  <c r="I38" i="4"/>
  <c r="J38" i="4"/>
  <c r="K38" i="4"/>
  <c r="L38" i="4"/>
  <c r="M38" i="4"/>
  <c r="N38" i="4"/>
  <c r="O38" i="4"/>
  <c r="P38" i="4"/>
  <c r="Q38" i="4"/>
  <c r="R38" i="4"/>
  <c r="S38" i="4"/>
  <c r="T38" i="4"/>
  <c r="U38" i="4"/>
  <c r="V38" i="4"/>
  <c r="W38" i="4"/>
  <c r="X38" i="4"/>
  <c r="Y38" i="4"/>
  <c r="Z38" i="4"/>
  <c r="AA38" i="4"/>
  <c r="AB38" i="4"/>
  <c r="AC38" i="4"/>
  <c r="AD38" i="4"/>
  <c r="AE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A39" i="4"/>
  <c r="C39" i="4"/>
  <c r="D39" i="4"/>
  <c r="E39" i="4"/>
  <c r="F39" i="4"/>
  <c r="G39" i="4"/>
  <c r="H39" i="4"/>
  <c r="I39" i="4"/>
  <c r="J39" i="4"/>
  <c r="K39" i="4"/>
  <c r="L39" i="4"/>
  <c r="M39" i="4"/>
  <c r="N39" i="4"/>
  <c r="O39" i="4"/>
  <c r="P39" i="4"/>
  <c r="Q39" i="4"/>
  <c r="R39" i="4"/>
  <c r="S39" i="4"/>
  <c r="T39" i="4"/>
  <c r="U39" i="4"/>
  <c r="V39" i="4"/>
  <c r="W39" i="4"/>
  <c r="X39" i="4"/>
  <c r="Y39" i="4"/>
  <c r="Z39" i="4"/>
  <c r="AA39" i="4"/>
  <c r="AB39" i="4"/>
  <c r="AC39" i="4"/>
  <c r="AD39" i="4"/>
  <c r="AE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A40" i="4"/>
  <c r="C40" i="4"/>
  <c r="D40" i="4"/>
  <c r="E40" i="4"/>
  <c r="F40" i="4"/>
  <c r="G40" i="4"/>
  <c r="H40" i="4"/>
  <c r="I40" i="4"/>
  <c r="J40" i="4"/>
  <c r="K40" i="4"/>
  <c r="L40" i="4"/>
  <c r="M40" i="4"/>
  <c r="N40" i="4"/>
  <c r="O40" i="4"/>
  <c r="P40" i="4"/>
  <c r="Q40" i="4"/>
  <c r="R40" i="4"/>
  <c r="S40" i="4"/>
  <c r="T40" i="4"/>
  <c r="U40" i="4"/>
  <c r="V40" i="4"/>
  <c r="W40" i="4"/>
  <c r="X40" i="4"/>
  <c r="Y40" i="4"/>
  <c r="Z40" i="4"/>
  <c r="AA40" i="4"/>
  <c r="AB40" i="4"/>
  <c r="AC40" i="4"/>
  <c r="AD40" i="4"/>
  <c r="AE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A41" i="4"/>
  <c r="C41" i="4"/>
  <c r="D41" i="4"/>
  <c r="E41" i="4"/>
  <c r="F41" i="4"/>
  <c r="G41" i="4"/>
  <c r="H41" i="4"/>
  <c r="I41" i="4"/>
  <c r="J41" i="4"/>
  <c r="K41" i="4"/>
  <c r="L41" i="4"/>
  <c r="M41" i="4"/>
  <c r="N41" i="4"/>
  <c r="O41" i="4"/>
  <c r="P41" i="4"/>
  <c r="Q41" i="4"/>
  <c r="R41" i="4"/>
  <c r="S41" i="4"/>
  <c r="T41" i="4"/>
  <c r="U41" i="4"/>
  <c r="V41" i="4"/>
  <c r="W41" i="4"/>
  <c r="X41" i="4"/>
  <c r="Y41" i="4"/>
  <c r="Z41" i="4"/>
  <c r="AA41" i="4"/>
  <c r="AB41" i="4"/>
  <c r="AC41" i="4"/>
  <c r="AD41" i="4"/>
  <c r="AE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A42" i="4"/>
  <c r="C42" i="4"/>
  <c r="D42" i="4"/>
  <c r="E42" i="4"/>
  <c r="F42" i="4"/>
  <c r="G42" i="4"/>
  <c r="H42" i="4"/>
  <c r="I42" i="4"/>
  <c r="J42" i="4"/>
  <c r="K42" i="4"/>
  <c r="L42" i="4"/>
  <c r="M42" i="4"/>
  <c r="N42" i="4"/>
  <c r="O42" i="4"/>
  <c r="P42" i="4"/>
  <c r="Q42" i="4"/>
  <c r="R42" i="4"/>
  <c r="S42" i="4"/>
  <c r="T42" i="4"/>
  <c r="U42" i="4"/>
  <c r="V42" i="4"/>
  <c r="W42" i="4"/>
  <c r="X42" i="4"/>
  <c r="Y42" i="4"/>
  <c r="Z42" i="4"/>
  <c r="AA42" i="4"/>
  <c r="AB42" i="4"/>
  <c r="AC42" i="4"/>
  <c r="AD42" i="4"/>
  <c r="AE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A43" i="4"/>
  <c r="C43" i="4"/>
  <c r="D43" i="4"/>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A44" i="4"/>
  <c r="C44" i="4"/>
  <c r="D44" i="4"/>
  <c r="E44" i="4"/>
  <c r="F44" i="4"/>
  <c r="G44" i="4"/>
  <c r="H44" i="4"/>
  <c r="I44" i="4"/>
  <c r="J44" i="4"/>
  <c r="K44" i="4"/>
  <c r="L44" i="4"/>
  <c r="M44" i="4"/>
  <c r="N44" i="4"/>
  <c r="O44" i="4"/>
  <c r="P44" i="4"/>
  <c r="Q44" i="4"/>
  <c r="R44" i="4"/>
  <c r="S44" i="4"/>
  <c r="T44" i="4"/>
  <c r="U44" i="4"/>
  <c r="V44" i="4"/>
  <c r="W44" i="4"/>
  <c r="X44" i="4"/>
  <c r="Y44" i="4"/>
  <c r="Z44" i="4"/>
  <c r="AA44" i="4"/>
  <c r="AB44" i="4"/>
  <c r="AC44" i="4"/>
  <c r="AD44" i="4"/>
  <c r="AE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A45" i="4"/>
  <c r="C45" i="4"/>
  <c r="D45" i="4"/>
  <c r="E45" i="4"/>
  <c r="F45" i="4"/>
  <c r="G45"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AK45" i="4"/>
  <c r="AL45" i="4"/>
  <c r="AM45" i="4"/>
  <c r="AN45" i="4"/>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A46" i="4"/>
  <c r="C46" i="4"/>
  <c r="D46" i="4"/>
  <c r="E46" i="4"/>
  <c r="F46" i="4"/>
  <c r="G46" i="4"/>
  <c r="H46" i="4"/>
  <c r="I46" i="4"/>
  <c r="J46" i="4"/>
  <c r="K46" i="4"/>
  <c r="L46" i="4"/>
  <c r="M46" i="4"/>
  <c r="N46" i="4"/>
  <c r="O46" i="4"/>
  <c r="P46" i="4"/>
  <c r="Q46" i="4"/>
  <c r="R46" i="4"/>
  <c r="S46" i="4"/>
  <c r="T46" i="4"/>
  <c r="U46" i="4"/>
  <c r="V46" i="4"/>
  <c r="W46" i="4"/>
  <c r="X46" i="4"/>
  <c r="Y46" i="4"/>
  <c r="Z46" i="4"/>
  <c r="AA46" i="4"/>
  <c r="AB46" i="4"/>
  <c r="AC46" i="4"/>
  <c r="AD46" i="4"/>
  <c r="AE46" i="4"/>
  <c r="AF46" i="4"/>
  <c r="AG46" i="4"/>
  <c r="AH46" i="4"/>
  <c r="AI46" i="4"/>
  <c r="AJ46" i="4"/>
  <c r="AK46" i="4"/>
  <c r="AL46" i="4"/>
  <c r="AM46" i="4"/>
  <c r="AN46" i="4"/>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A47" i="4"/>
  <c r="C47" i="4"/>
  <c r="D47"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A48" i="4"/>
  <c r="C48" i="4"/>
  <c r="D48" i="4"/>
  <c r="E48" i="4"/>
  <c r="F48" i="4"/>
  <c r="G48" i="4"/>
  <c r="H48" i="4"/>
  <c r="I48" i="4"/>
  <c r="J48" i="4"/>
  <c r="K48" i="4"/>
  <c r="L48" i="4"/>
  <c r="M48" i="4"/>
  <c r="N48" i="4"/>
  <c r="O48" i="4"/>
  <c r="P48" i="4"/>
  <c r="Q48" i="4"/>
  <c r="R48" i="4"/>
  <c r="S48" i="4"/>
  <c r="T48" i="4"/>
  <c r="U48" i="4"/>
  <c r="V48" i="4"/>
  <c r="W48" i="4"/>
  <c r="X48" i="4"/>
  <c r="Y48" i="4"/>
  <c r="Z48" i="4"/>
  <c r="AA48" i="4"/>
  <c r="AB48" i="4"/>
  <c r="AC48" i="4"/>
  <c r="AD48" i="4"/>
  <c r="AE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A49" i="4"/>
  <c r="C49" i="4"/>
  <c r="D49"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A50" i="4"/>
  <c r="C50" i="4"/>
  <c r="D50" i="4"/>
  <c r="B50" i="4"/>
  <c r="E50" i="4"/>
  <c r="F50" i="4"/>
  <c r="G50" i="4"/>
  <c r="H50" i="4"/>
  <c r="I50" i="4"/>
  <c r="J50" i="4"/>
  <c r="K50" i="4"/>
  <c r="L50" i="4"/>
  <c r="M50" i="4"/>
  <c r="N50" i="4"/>
  <c r="O50" i="4"/>
  <c r="P50" i="4"/>
  <c r="Q50" i="4"/>
  <c r="R50" i="4"/>
  <c r="S50" i="4"/>
  <c r="T50" i="4"/>
  <c r="U50" i="4"/>
  <c r="V50" i="4"/>
  <c r="W50" i="4"/>
  <c r="X50" i="4"/>
  <c r="Y50" i="4"/>
  <c r="Z50" i="4"/>
  <c r="AA50" i="4"/>
  <c r="AB50" i="4"/>
  <c r="AC50" i="4"/>
  <c r="AD50" i="4"/>
  <c r="AE50"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A51" i="4"/>
  <c r="C51" i="4"/>
  <c r="D51" i="4"/>
  <c r="E51" i="4"/>
  <c r="F51" i="4"/>
  <c r="G51" i="4"/>
  <c r="H51" i="4"/>
  <c r="I51" i="4"/>
  <c r="J51" i="4"/>
  <c r="K51" i="4"/>
  <c r="L51" i="4"/>
  <c r="M51" i="4"/>
  <c r="N51" i="4"/>
  <c r="O51" i="4"/>
  <c r="P51" i="4"/>
  <c r="Q51" i="4"/>
  <c r="R51" i="4"/>
  <c r="S51" i="4"/>
  <c r="T51" i="4"/>
  <c r="U51" i="4"/>
  <c r="V51" i="4"/>
  <c r="W51" i="4"/>
  <c r="X51" i="4"/>
  <c r="Y51" i="4"/>
  <c r="Z51" i="4"/>
  <c r="AA51" i="4"/>
  <c r="AB51" i="4"/>
  <c r="AC51" i="4"/>
  <c r="AD51" i="4"/>
  <c r="AE51"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A52" i="4"/>
  <c r="C52" i="4"/>
  <c r="D52" i="4"/>
  <c r="E52" i="4"/>
  <c r="F52" i="4"/>
  <c r="G52" i="4"/>
  <c r="H52" i="4"/>
  <c r="I52" i="4"/>
  <c r="J52" i="4"/>
  <c r="K52" i="4"/>
  <c r="L52" i="4"/>
  <c r="M52" i="4"/>
  <c r="N52" i="4"/>
  <c r="O52" i="4"/>
  <c r="P52" i="4"/>
  <c r="Q52" i="4"/>
  <c r="R52" i="4"/>
  <c r="S52" i="4"/>
  <c r="T52" i="4"/>
  <c r="U52" i="4"/>
  <c r="V52" i="4"/>
  <c r="W52" i="4"/>
  <c r="X52" i="4"/>
  <c r="Y52" i="4"/>
  <c r="Z52" i="4"/>
  <c r="AA52" i="4"/>
  <c r="AB52" i="4"/>
  <c r="AC52" i="4"/>
  <c r="AD52" i="4"/>
  <c r="AE52"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A53" i="4"/>
  <c r="C53" i="4"/>
  <c r="D53" i="4"/>
  <c r="E53" i="4"/>
  <c r="F53" i="4"/>
  <c r="G53" i="4"/>
  <c r="H53" i="4"/>
  <c r="I53" i="4"/>
  <c r="J53" i="4"/>
  <c r="K53" i="4"/>
  <c r="L53" i="4"/>
  <c r="M53" i="4"/>
  <c r="N53" i="4"/>
  <c r="O53" i="4"/>
  <c r="P53" i="4"/>
  <c r="Q53" i="4"/>
  <c r="R53" i="4"/>
  <c r="S53" i="4"/>
  <c r="T53" i="4"/>
  <c r="U53" i="4"/>
  <c r="V53" i="4"/>
  <c r="W53" i="4"/>
  <c r="X53" i="4"/>
  <c r="Y53" i="4"/>
  <c r="Z53" i="4"/>
  <c r="AA53" i="4"/>
  <c r="AB53" i="4"/>
  <c r="AC53" i="4"/>
  <c r="AD53" i="4"/>
  <c r="AE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A54" i="4"/>
  <c r="C54" i="4"/>
  <c r="D54" i="4"/>
  <c r="E54" i="4"/>
  <c r="F54" i="4"/>
  <c r="G54" i="4"/>
  <c r="H54" i="4"/>
  <c r="I54" i="4"/>
  <c r="J54" i="4"/>
  <c r="K54" i="4"/>
  <c r="L54" i="4"/>
  <c r="M54" i="4"/>
  <c r="N54" i="4"/>
  <c r="O54" i="4"/>
  <c r="P54" i="4"/>
  <c r="Q54" i="4"/>
  <c r="R54" i="4"/>
  <c r="S54" i="4"/>
  <c r="T54" i="4"/>
  <c r="U54" i="4"/>
  <c r="V54" i="4"/>
  <c r="W54" i="4"/>
  <c r="X54" i="4"/>
  <c r="Y54" i="4"/>
  <c r="Z54" i="4"/>
  <c r="AA54" i="4"/>
  <c r="AB54" i="4"/>
  <c r="AC54" i="4"/>
  <c r="AD54" i="4"/>
  <c r="AE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A55" i="4"/>
  <c r="C55" i="4"/>
  <c r="B55" i="4"/>
  <c r="D55" i="4"/>
  <c r="E55" i="4"/>
  <c r="F55" i="4"/>
  <c r="G55" i="4"/>
  <c r="H55" i="4"/>
  <c r="I55" i="4"/>
  <c r="J55" i="4"/>
  <c r="K55" i="4"/>
  <c r="L55" i="4"/>
  <c r="M55" i="4"/>
  <c r="N55" i="4"/>
  <c r="O55" i="4"/>
  <c r="P55" i="4"/>
  <c r="Q55" i="4"/>
  <c r="R55" i="4"/>
  <c r="S55" i="4"/>
  <c r="T55" i="4"/>
  <c r="U55" i="4"/>
  <c r="V55" i="4"/>
  <c r="W55" i="4"/>
  <c r="X55" i="4"/>
  <c r="Y55" i="4"/>
  <c r="Z55" i="4"/>
  <c r="AA55" i="4"/>
  <c r="AB55" i="4"/>
  <c r="AC55" i="4"/>
  <c r="AD55" i="4"/>
  <c r="AE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A56" i="4"/>
  <c r="C56" i="4"/>
  <c r="D56" i="4"/>
  <c r="E56" i="4"/>
  <c r="F56" i="4"/>
  <c r="G56" i="4"/>
  <c r="H56" i="4"/>
  <c r="I56" i="4"/>
  <c r="J56" i="4"/>
  <c r="K56" i="4"/>
  <c r="L56" i="4"/>
  <c r="M56" i="4"/>
  <c r="N56" i="4"/>
  <c r="O56" i="4"/>
  <c r="P56" i="4"/>
  <c r="Q56" i="4"/>
  <c r="R56" i="4"/>
  <c r="S56" i="4"/>
  <c r="T56" i="4"/>
  <c r="U56" i="4"/>
  <c r="V56" i="4"/>
  <c r="W56" i="4"/>
  <c r="X56" i="4"/>
  <c r="Y56" i="4"/>
  <c r="Z56" i="4"/>
  <c r="AA56" i="4"/>
  <c r="AB56" i="4"/>
  <c r="AC56" i="4"/>
  <c r="AD56" i="4"/>
  <c r="AE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A57" i="4"/>
  <c r="C57" i="4"/>
  <c r="D57" i="4"/>
  <c r="E57" i="4"/>
  <c r="F57" i="4"/>
  <c r="G57" i="4"/>
  <c r="H57" i="4"/>
  <c r="I57" i="4"/>
  <c r="J57" i="4"/>
  <c r="K57" i="4"/>
  <c r="L57" i="4"/>
  <c r="M57" i="4"/>
  <c r="N57" i="4"/>
  <c r="O57" i="4"/>
  <c r="P57" i="4"/>
  <c r="Q57" i="4"/>
  <c r="R57" i="4"/>
  <c r="S57" i="4"/>
  <c r="T57" i="4"/>
  <c r="U57" i="4"/>
  <c r="V57" i="4"/>
  <c r="W57" i="4"/>
  <c r="X57" i="4"/>
  <c r="Y57" i="4"/>
  <c r="Z57" i="4"/>
  <c r="AA57" i="4"/>
  <c r="AB57" i="4"/>
  <c r="AC57" i="4"/>
  <c r="AD57" i="4"/>
  <c r="AE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A58" i="4"/>
  <c r="C58" i="4"/>
  <c r="D58" i="4"/>
  <c r="E58" i="4"/>
  <c r="F58" i="4"/>
  <c r="G58" i="4"/>
  <c r="H58" i="4"/>
  <c r="I58" i="4"/>
  <c r="J58" i="4"/>
  <c r="K58" i="4"/>
  <c r="L58" i="4"/>
  <c r="M58" i="4"/>
  <c r="N58" i="4"/>
  <c r="O58" i="4"/>
  <c r="P58" i="4"/>
  <c r="Q58" i="4"/>
  <c r="R58" i="4"/>
  <c r="S58" i="4"/>
  <c r="T58" i="4"/>
  <c r="U58" i="4"/>
  <c r="V58" i="4"/>
  <c r="W58" i="4"/>
  <c r="X58" i="4"/>
  <c r="Y58" i="4"/>
  <c r="Z58" i="4"/>
  <c r="AA58" i="4"/>
  <c r="AB58" i="4"/>
  <c r="AC58" i="4"/>
  <c r="AD58" i="4"/>
  <c r="AE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A59" i="4"/>
  <c r="C59" i="4"/>
  <c r="D59" i="4"/>
  <c r="E59" i="4"/>
  <c r="F59" i="4"/>
  <c r="G59" i="4"/>
  <c r="H59" i="4"/>
  <c r="I59" i="4"/>
  <c r="J59" i="4"/>
  <c r="K59" i="4"/>
  <c r="L59" i="4"/>
  <c r="M59" i="4"/>
  <c r="N59" i="4"/>
  <c r="O59" i="4"/>
  <c r="P59" i="4"/>
  <c r="Q59" i="4"/>
  <c r="R59" i="4"/>
  <c r="S59" i="4"/>
  <c r="T59" i="4"/>
  <c r="U59" i="4"/>
  <c r="V59" i="4"/>
  <c r="W59" i="4"/>
  <c r="X59" i="4"/>
  <c r="Y59" i="4"/>
  <c r="Z59" i="4"/>
  <c r="AA59" i="4"/>
  <c r="AB59" i="4"/>
  <c r="AC59" i="4"/>
  <c r="AD59" i="4"/>
  <c r="AE59" i="4"/>
  <c r="AF59" i="4"/>
  <c r="AG59" i="4"/>
  <c r="AH59" i="4"/>
  <c r="AI59" i="4"/>
  <c r="AJ59" i="4"/>
  <c r="AK59" i="4"/>
  <c r="AL59" i="4"/>
  <c r="AM59" i="4"/>
  <c r="AN59" i="4"/>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A60" i="4"/>
  <c r="C60" i="4"/>
  <c r="D60" i="4"/>
  <c r="E60" i="4"/>
  <c r="F60" i="4"/>
  <c r="G60" i="4"/>
  <c r="H60" i="4"/>
  <c r="I60" i="4"/>
  <c r="J60" i="4"/>
  <c r="K60" i="4"/>
  <c r="L60" i="4"/>
  <c r="M60" i="4"/>
  <c r="N60" i="4"/>
  <c r="O60" i="4"/>
  <c r="P60" i="4"/>
  <c r="Q60" i="4"/>
  <c r="R60" i="4"/>
  <c r="S60" i="4"/>
  <c r="T60" i="4"/>
  <c r="U60" i="4"/>
  <c r="V60" i="4"/>
  <c r="W60" i="4"/>
  <c r="X60" i="4"/>
  <c r="Y60" i="4"/>
  <c r="Z60" i="4"/>
  <c r="AA60" i="4"/>
  <c r="AB60" i="4"/>
  <c r="AC60" i="4"/>
  <c r="AD60" i="4"/>
  <c r="AE60" i="4"/>
  <c r="AF60" i="4"/>
  <c r="AG60" i="4"/>
  <c r="AH60" i="4"/>
  <c r="AI60" i="4"/>
  <c r="AJ60" i="4"/>
  <c r="AK60" i="4"/>
  <c r="AL60" i="4"/>
  <c r="AM60" i="4"/>
  <c r="AN60" i="4"/>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A61" i="4"/>
  <c r="C61" i="4"/>
  <c r="D61" i="4"/>
  <c r="E61" i="4"/>
  <c r="F61" i="4"/>
  <c r="G61" i="4"/>
  <c r="B61" i="4"/>
  <c r="H61" i="4"/>
  <c r="I61" i="4"/>
  <c r="J61" i="4"/>
  <c r="K61" i="4"/>
  <c r="L61" i="4"/>
  <c r="M61" i="4"/>
  <c r="N61" i="4"/>
  <c r="O61" i="4"/>
  <c r="P61" i="4"/>
  <c r="Q61" i="4"/>
  <c r="R61" i="4"/>
  <c r="S61" i="4"/>
  <c r="T61" i="4"/>
  <c r="U61" i="4"/>
  <c r="V61" i="4"/>
  <c r="W61" i="4"/>
  <c r="X61" i="4"/>
  <c r="Y61" i="4"/>
  <c r="Z61" i="4"/>
  <c r="AA61" i="4"/>
  <c r="AB61" i="4"/>
  <c r="AC61" i="4"/>
  <c r="AD61" i="4"/>
  <c r="AE61" i="4"/>
  <c r="AF61" i="4"/>
  <c r="AG61" i="4"/>
  <c r="AH61" i="4"/>
  <c r="AI61" i="4"/>
  <c r="AJ61" i="4"/>
  <c r="AK61" i="4"/>
  <c r="AL61" i="4"/>
  <c r="AM61" i="4"/>
  <c r="AN61" i="4"/>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A62" i="4"/>
  <c r="C62" i="4"/>
  <c r="D62" i="4"/>
  <c r="E62" i="4"/>
  <c r="F62" i="4"/>
  <c r="G62" i="4"/>
  <c r="H62" i="4"/>
  <c r="I62" i="4"/>
  <c r="J62" i="4"/>
  <c r="K62" i="4"/>
  <c r="L62" i="4"/>
  <c r="M62" i="4"/>
  <c r="N62" i="4"/>
  <c r="O62" i="4"/>
  <c r="P62" i="4"/>
  <c r="Q62" i="4"/>
  <c r="R62" i="4"/>
  <c r="S62" i="4"/>
  <c r="T62" i="4"/>
  <c r="U62" i="4"/>
  <c r="V62" i="4"/>
  <c r="W62" i="4"/>
  <c r="X62" i="4"/>
  <c r="Y62" i="4"/>
  <c r="Z62" i="4"/>
  <c r="AA62" i="4"/>
  <c r="AB62" i="4"/>
  <c r="AC62" i="4"/>
  <c r="AD62" i="4"/>
  <c r="AE62" i="4"/>
  <c r="AF62" i="4"/>
  <c r="AG62" i="4"/>
  <c r="AH62" i="4"/>
  <c r="AI62" i="4"/>
  <c r="AJ62" i="4"/>
  <c r="AK62" i="4"/>
  <c r="AL62" i="4"/>
  <c r="AM62" i="4"/>
  <c r="AN62" i="4"/>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A63" i="4"/>
  <c r="C63" i="4"/>
  <c r="D63" i="4"/>
  <c r="E63" i="4"/>
  <c r="F63" i="4"/>
  <c r="G63" i="4"/>
  <c r="H63" i="4"/>
  <c r="I63" i="4"/>
  <c r="J63" i="4"/>
  <c r="K63" i="4"/>
  <c r="L63" i="4"/>
  <c r="M63" i="4"/>
  <c r="N63" i="4"/>
  <c r="O63" i="4"/>
  <c r="P63" i="4"/>
  <c r="Q63" i="4"/>
  <c r="R63" i="4"/>
  <c r="S63" i="4"/>
  <c r="T63" i="4"/>
  <c r="U63" i="4"/>
  <c r="V63" i="4"/>
  <c r="W63" i="4"/>
  <c r="X63" i="4"/>
  <c r="Y63" i="4"/>
  <c r="Z63" i="4"/>
  <c r="AA63" i="4"/>
  <c r="AB63" i="4"/>
  <c r="AC63" i="4"/>
  <c r="AD63" i="4"/>
  <c r="AE63" i="4"/>
  <c r="AF63" i="4"/>
  <c r="AG63" i="4"/>
  <c r="AH63" i="4"/>
  <c r="AI63" i="4"/>
  <c r="AJ63" i="4"/>
  <c r="AK63" i="4"/>
  <c r="AL63" i="4"/>
  <c r="AM63" i="4"/>
  <c r="AN63" i="4"/>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A64" i="4"/>
  <c r="C64" i="4"/>
  <c r="D64" i="4"/>
  <c r="E64" i="4"/>
  <c r="F64" i="4"/>
  <c r="G64" i="4"/>
  <c r="H64" i="4"/>
  <c r="I64" i="4"/>
  <c r="J64" i="4"/>
  <c r="K64" i="4"/>
  <c r="L64" i="4"/>
  <c r="M64" i="4"/>
  <c r="N64" i="4"/>
  <c r="O64" i="4"/>
  <c r="P64" i="4"/>
  <c r="Q64" i="4"/>
  <c r="R64" i="4"/>
  <c r="S64" i="4"/>
  <c r="T64" i="4"/>
  <c r="U64" i="4"/>
  <c r="V64" i="4"/>
  <c r="W64" i="4"/>
  <c r="X64" i="4"/>
  <c r="Y64" i="4"/>
  <c r="Z64" i="4"/>
  <c r="AA64" i="4"/>
  <c r="AB64" i="4"/>
  <c r="AC64" i="4"/>
  <c r="AD64" i="4"/>
  <c r="AE64" i="4"/>
  <c r="AF64" i="4"/>
  <c r="AG64" i="4"/>
  <c r="AH64" i="4"/>
  <c r="AI64" i="4"/>
  <c r="AJ64" i="4"/>
  <c r="AK64" i="4"/>
  <c r="AL64" i="4"/>
  <c r="AM64" i="4"/>
  <c r="AN64" i="4"/>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A65" i="4"/>
  <c r="C65" i="4"/>
  <c r="D65" i="4"/>
  <c r="E65" i="4"/>
  <c r="F65" i="4"/>
  <c r="G65" i="4"/>
  <c r="H65" i="4"/>
  <c r="I65" i="4"/>
  <c r="J65" i="4"/>
  <c r="K65" i="4"/>
  <c r="L65" i="4"/>
  <c r="M65" i="4"/>
  <c r="N65" i="4"/>
  <c r="O65" i="4"/>
  <c r="P65" i="4"/>
  <c r="Q65" i="4"/>
  <c r="R65" i="4"/>
  <c r="S65" i="4"/>
  <c r="T65" i="4"/>
  <c r="U65" i="4"/>
  <c r="V65" i="4"/>
  <c r="W65" i="4"/>
  <c r="X65" i="4"/>
  <c r="Y65" i="4"/>
  <c r="Z65" i="4"/>
  <c r="AA65" i="4"/>
  <c r="AB65" i="4"/>
  <c r="AC65" i="4"/>
  <c r="AD65" i="4"/>
  <c r="AE65" i="4"/>
  <c r="AF65" i="4"/>
  <c r="AG65" i="4"/>
  <c r="AH65" i="4"/>
  <c r="AI65" i="4"/>
  <c r="AJ65" i="4"/>
  <c r="AK65" i="4"/>
  <c r="AL65" i="4"/>
  <c r="AM65" i="4"/>
  <c r="AN65" i="4"/>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A66" i="4"/>
  <c r="C66" i="4"/>
  <c r="D66" i="4"/>
  <c r="E66" i="4"/>
  <c r="F66" i="4"/>
  <c r="G66" i="4"/>
  <c r="H66" i="4"/>
  <c r="I66" i="4"/>
  <c r="J66" i="4"/>
  <c r="K66" i="4"/>
  <c r="L66" i="4"/>
  <c r="M66" i="4"/>
  <c r="N66" i="4"/>
  <c r="O66" i="4"/>
  <c r="P66" i="4"/>
  <c r="Q66" i="4"/>
  <c r="R66" i="4"/>
  <c r="S66" i="4"/>
  <c r="T66" i="4"/>
  <c r="U66" i="4"/>
  <c r="V66" i="4"/>
  <c r="W66" i="4"/>
  <c r="X66" i="4"/>
  <c r="Y66" i="4"/>
  <c r="Z66" i="4"/>
  <c r="AA66" i="4"/>
  <c r="AB66" i="4"/>
  <c r="AC66" i="4"/>
  <c r="AD66" i="4"/>
  <c r="AE66" i="4"/>
  <c r="AF66" i="4"/>
  <c r="AG66" i="4"/>
  <c r="AH66" i="4"/>
  <c r="AI66" i="4"/>
  <c r="AJ66" i="4"/>
  <c r="AK66" i="4"/>
  <c r="AL66" i="4"/>
  <c r="AM66" i="4"/>
  <c r="AN66" i="4"/>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A67" i="4"/>
  <c r="C67" i="4"/>
  <c r="D67" i="4"/>
  <c r="E67" i="4"/>
  <c r="F67" i="4"/>
  <c r="G67" i="4"/>
  <c r="H67" i="4"/>
  <c r="I67" i="4"/>
  <c r="J67" i="4"/>
  <c r="K67" i="4"/>
  <c r="L67" i="4"/>
  <c r="M67" i="4"/>
  <c r="N67" i="4"/>
  <c r="O67" i="4"/>
  <c r="P67" i="4"/>
  <c r="Q67" i="4"/>
  <c r="R67" i="4"/>
  <c r="S67" i="4"/>
  <c r="T67" i="4"/>
  <c r="U67" i="4"/>
  <c r="V67" i="4"/>
  <c r="W67" i="4"/>
  <c r="X67" i="4"/>
  <c r="Y67" i="4"/>
  <c r="Z67" i="4"/>
  <c r="AA67" i="4"/>
  <c r="AB67" i="4"/>
  <c r="AC67" i="4"/>
  <c r="AD67" i="4"/>
  <c r="AE67" i="4"/>
  <c r="AF67" i="4"/>
  <c r="AG67" i="4"/>
  <c r="AH67" i="4"/>
  <c r="AI67" i="4"/>
  <c r="AJ67" i="4"/>
  <c r="AK67" i="4"/>
  <c r="AL67" i="4"/>
  <c r="AM67" i="4"/>
  <c r="AN67" i="4"/>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A68" i="4"/>
  <c r="C68" i="4"/>
  <c r="D68" i="4"/>
  <c r="E68" i="4"/>
  <c r="F68" i="4"/>
  <c r="G68" i="4"/>
  <c r="H68" i="4"/>
  <c r="I68" i="4"/>
  <c r="J68" i="4"/>
  <c r="K68" i="4"/>
  <c r="L68" i="4"/>
  <c r="M68" i="4"/>
  <c r="N68" i="4"/>
  <c r="O68" i="4"/>
  <c r="P68" i="4"/>
  <c r="Q68" i="4"/>
  <c r="R68" i="4"/>
  <c r="S68" i="4"/>
  <c r="T68" i="4"/>
  <c r="U68" i="4"/>
  <c r="V68" i="4"/>
  <c r="W68" i="4"/>
  <c r="X68" i="4"/>
  <c r="Y68" i="4"/>
  <c r="Z68" i="4"/>
  <c r="AA68" i="4"/>
  <c r="AB68" i="4"/>
  <c r="AC68" i="4"/>
  <c r="AD68" i="4"/>
  <c r="AE68" i="4"/>
  <c r="AF68" i="4"/>
  <c r="AG68" i="4"/>
  <c r="AH68" i="4"/>
  <c r="AI68" i="4"/>
  <c r="AJ68" i="4"/>
  <c r="AK68" i="4"/>
  <c r="AL68" i="4"/>
  <c r="AM68" i="4"/>
  <c r="AN68" i="4"/>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A69" i="4"/>
  <c r="C69" i="4"/>
  <c r="D69" i="4"/>
  <c r="E69" i="4"/>
  <c r="F69" i="4"/>
  <c r="G69" i="4"/>
  <c r="H69" i="4"/>
  <c r="I69" i="4"/>
  <c r="J69" i="4"/>
  <c r="K69" i="4"/>
  <c r="L69" i="4"/>
  <c r="M69" i="4"/>
  <c r="N69" i="4"/>
  <c r="O69" i="4"/>
  <c r="P69" i="4"/>
  <c r="Q69" i="4"/>
  <c r="R69" i="4"/>
  <c r="S69" i="4"/>
  <c r="T69" i="4"/>
  <c r="U69" i="4"/>
  <c r="V69" i="4"/>
  <c r="W69" i="4"/>
  <c r="X69" i="4"/>
  <c r="Y69" i="4"/>
  <c r="Z69" i="4"/>
  <c r="AA69" i="4"/>
  <c r="AB69" i="4"/>
  <c r="AC69" i="4"/>
  <c r="AD69" i="4"/>
  <c r="AE69" i="4"/>
  <c r="AF69" i="4"/>
  <c r="AG69" i="4"/>
  <c r="AH69" i="4"/>
  <c r="AI69" i="4"/>
  <c r="AJ69" i="4"/>
  <c r="AK69" i="4"/>
  <c r="AL69" i="4"/>
  <c r="AM69" i="4"/>
  <c r="AN69" i="4"/>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A70" i="4"/>
  <c r="C70" i="4"/>
  <c r="D70" i="4"/>
  <c r="E70" i="4"/>
  <c r="F70" i="4"/>
  <c r="G70" i="4"/>
  <c r="H70" i="4"/>
  <c r="I70" i="4"/>
  <c r="J70" i="4"/>
  <c r="K70" i="4"/>
  <c r="L70" i="4"/>
  <c r="M70" i="4"/>
  <c r="N70" i="4"/>
  <c r="O70" i="4"/>
  <c r="P70" i="4"/>
  <c r="Q70" i="4"/>
  <c r="R70" i="4"/>
  <c r="S70" i="4"/>
  <c r="T70" i="4"/>
  <c r="U70" i="4"/>
  <c r="V70" i="4"/>
  <c r="W70" i="4"/>
  <c r="X70" i="4"/>
  <c r="Y70" i="4"/>
  <c r="Z70" i="4"/>
  <c r="AA70" i="4"/>
  <c r="AB70" i="4"/>
  <c r="AC70" i="4"/>
  <c r="AD70" i="4"/>
  <c r="AE70" i="4"/>
  <c r="AF70" i="4"/>
  <c r="AG70" i="4"/>
  <c r="AH70" i="4"/>
  <c r="AI70" i="4"/>
  <c r="AJ70" i="4"/>
  <c r="AK70" i="4"/>
  <c r="AL70" i="4"/>
  <c r="AM70" i="4"/>
  <c r="AN70" i="4"/>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A71" i="4"/>
  <c r="C71" i="4"/>
  <c r="D71" i="4"/>
  <c r="E71" i="4"/>
  <c r="F71" i="4"/>
  <c r="G71" i="4"/>
  <c r="H71" i="4"/>
  <c r="I71" i="4"/>
  <c r="J71" i="4"/>
  <c r="K71" i="4"/>
  <c r="L71" i="4"/>
  <c r="M71" i="4"/>
  <c r="N71" i="4"/>
  <c r="O71" i="4"/>
  <c r="P71" i="4"/>
  <c r="Q71" i="4"/>
  <c r="R71" i="4"/>
  <c r="S71" i="4"/>
  <c r="T71" i="4"/>
  <c r="U71" i="4"/>
  <c r="V71" i="4"/>
  <c r="W71" i="4"/>
  <c r="X71" i="4"/>
  <c r="Y71" i="4"/>
  <c r="Z71" i="4"/>
  <c r="AA71" i="4"/>
  <c r="AB71" i="4"/>
  <c r="AC71" i="4"/>
  <c r="AD71" i="4"/>
  <c r="AE71" i="4"/>
  <c r="AF71" i="4"/>
  <c r="AG71" i="4"/>
  <c r="AH71" i="4"/>
  <c r="AI71" i="4"/>
  <c r="AJ71" i="4"/>
  <c r="AK71" i="4"/>
  <c r="AL71" i="4"/>
  <c r="AM71" i="4"/>
  <c r="AN71" i="4"/>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A72" i="4"/>
  <c r="C72" i="4"/>
  <c r="D72" i="4"/>
  <c r="E72" i="4"/>
  <c r="F72" i="4"/>
  <c r="G72" i="4"/>
  <c r="H72" i="4"/>
  <c r="I72" i="4"/>
  <c r="J72" i="4"/>
  <c r="K72" i="4"/>
  <c r="L72" i="4"/>
  <c r="M72" i="4"/>
  <c r="N72" i="4"/>
  <c r="O72" i="4"/>
  <c r="P72" i="4"/>
  <c r="Q72" i="4"/>
  <c r="R72" i="4"/>
  <c r="S72" i="4"/>
  <c r="T72" i="4"/>
  <c r="U72" i="4"/>
  <c r="V72" i="4"/>
  <c r="W72" i="4"/>
  <c r="X72" i="4"/>
  <c r="Y72" i="4"/>
  <c r="Z72" i="4"/>
  <c r="AA72" i="4"/>
  <c r="AB72" i="4"/>
  <c r="AC72" i="4"/>
  <c r="AD72" i="4"/>
  <c r="AE72" i="4"/>
  <c r="AF72" i="4"/>
  <c r="AG72" i="4"/>
  <c r="AH72" i="4"/>
  <c r="AI72" i="4"/>
  <c r="AJ72" i="4"/>
  <c r="AK72" i="4"/>
  <c r="AL72" i="4"/>
  <c r="AM72" i="4"/>
  <c r="AN72" i="4"/>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A73" i="4"/>
  <c r="C73" i="4"/>
  <c r="D73" i="4"/>
  <c r="E73" i="4"/>
  <c r="F73" i="4"/>
  <c r="G73" i="4"/>
  <c r="H73" i="4"/>
  <c r="I73" i="4"/>
  <c r="J73" i="4"/>
  <c r="K73" i="4"/>
  <c r="L73" i="4"/>
  <c r="M73" i="4"/>
  <c r="N73" i="4"/>
  <c r="O73" i="4"/>
  <c r="P73" i="4"/>
  <c r="Q73" i="4"/>
  <c r="R73" i="4"/>
  <c r="S73" i="4"/>
  <c r="T73" i="4"/>
  <c r="U73" i="4"/>
  <c r="V73" i="4"/>
  <c r="W73" i="4"/>
  <c r="X73" i="4"/>
  <c r="Y73" i="4"/>
  <c r="Z73" i="4"/>
  <c r="AA73" i="4"/>
  <c r="AB73" i="4"/>
  <c r="AC73" i="4"/>
  <c r="AD73" i="4"/>
  <c r="AE73" i="4"/>
  <c r="AF73" i="4"/>
  <c r="AG73" i="4"/>
  <c r="AH73" i="4"/>
  <c r="AI73" i="4"/>
  <c r="AJ73" i="4"/>
  <c r="AK73" i="4"/>
  <c r="AL73" i="4"/>
  <c r="AM73" i="4"/>
  <c r="AN73" i="4"/>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A74" i="4"/>
  <c r="C74" i="4"/>
  <c r="D74" i="4"/>
  <c r="E74" i="4"/>
  <c r="F74" i="4"/>
  <c r="G74" i="4"/>
  <c r="H74" i="4"/>
  <c r="I74" i="4"/>
  <c r="J74" i="4"/>
  <c r="K74" i="4"/>
  <c r="L74" i="4"/>
  <c r="M74" i="4"/>
  <c r="N74" i="4"/>
  <c r="O74" i="4"/>
  <c r="P74" i="4"/>
  <c r="Q74" i="4"/>
  <c r="R74" i="4"/>
  <c r="S74" i="4"/>
  <c r="T74" i="4"/>
  <c r="U74" i="4"/>
  <c r="V74" i="4"/>
  <c r="W74" i="4"/>
  <c r="X74" i="4"/>
  <c r="Y74" i="4"/>
  <c r="Z74" i="4"/>
  <c r="AA74" i="4"/>
  <c r="AB74" i="4"/>
  <c r="AC74" i="4"/>
  <c r="AD74" i="4"/>
  <c r="AE74" i="4"/>
  <c r="AF74" i="4"/>
  <c r="AG74" i="4"/>
  <c r="AH74" i="4"/>
  <c r="AI74" i="4"/>
  <c r="AJ74" i="4"/>
  <c r="AK74" i="4"/>
  <c r="AL74" i="4"/>
  <c r="AM74" i="4"/>
  <c r="AN74" i="4"/>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A75" i="4"/>
  <c r="C75" i="4"/>
  <c r="D75" i="4"/>
  <c r="E75" i="4"/>
  <c r="F75" i="4"/>
  <c r="G75" i="4"/>
  <c r="H75" i="4"/>
  <c r="I75" i="4"/>
  <c r="J75" i="4"/>
  <c r="K75" i="4"/>
  <c r="L75" i="4"/>
  <c r="M75" i="4"/>
  <c r="N75" i="4"/>
  <c r="O75" i="4"/>
  <c r="P75" i="4"/>
  <c r="Q75" i="4"/>
  <c r="R75" i="4"/>
  <c r="S75" i="4"/>
  <c r="T75" i="4"/>
  <c r="U75" i="4"/>
  <c r="V75" i="4"/>
  <c r="W75" i="4"/>
  <c r="X75" i="4"/>
  <c r="Y75" i="4"/>
  <c r="Z75" i="4"/>
  <c r="AA75" i="4"/>
  <c r="AB75" i="4"/>
  <c r="AC75" i="4"/>
  <c r="AD75" i="4"/>
  <c r="AE75" i="4"/>
  <c r="AF75" i="4"/>
  <c r="AG75" i="4"/>
  <c r="AH75" i="4"/>
  <c r="AI75" i="4"/>
  <c r="AJ75" i="4"/>
  <c r="AK75" i="4"/>
  <c r="AL75" i="4"/>
  <c r="AM75" i="4"/>
  <c r="AN75" i="4"/>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A76" i="4"/>
  <c r="C76" i="4"/>
  <c r="D76" i="4"/>
  <c r="E76" i="4"/>
  <c r="F76" i="4"/>
  <c r="G76" i="4"/>
  <c r="H76" i="4"/>
  <c r="I76" i="4"/>
  <c r="J76" i="4"/>
  <c r="K76" i="4"/>
  <c r="L76" i="4"/>
  <c r="M76" i="4"/>
  <c r="N76" i="4"/>
  <c r="O76" i="4"/>
  <c r="P76" i="4"/>
  <c r="Q76" i="4"/>
  <c r="R76" i="4"/>
  <c r="S76" i="4"/>
  <c r="T76" i="4"/>
  <c r="U76" i="4"/>
  <c r="V76" i="4"/>
  <c r="W76" i="4"/>
  <c r="X76" i="4"/>
  <c r="Y76" i="4"/>
  <c r="Z76" i="4"/>
  <c r="AA76" i="4"/>
  <c r="AB76" i="4"/>
  <c r="AC76" i="4"/>
  <c r="AD76" i="4"/>
  <c r="AE76" i="4"/>
  <c r="AF76" i="4"/>
  <c r="AG76" i="4"/>
  <c r="AH76" i="4"/>
  <c r="AI76" i="4"/>
  <c r="AJ76" i="4"/>
  <c r="AK76" i="4"/>
  <c r="AL76" i="4"/>
  <c r="AM76" i="4"/>
  <c r="AN76" i="4"/>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A77" i="4"/>
  <c r="C77" i="4"/>
  <c r="D77" i="4"/>
  <c r="E77" i="4"/>
  <c r="F77" i="4"/>
  <c r="G77" i="4"/>
  <c r="H77" i="4"/>
  <c r="I77" i="4"/>
  <c r="J77" i="4"/>
  <c r="K77" i="4"/>
  <c r="L77" i="4"/>
  <c r="M77" i="4"/>
  <c r="N77" i="4"/>
  <c r="O77" i="4"/>
  <c r="P77" i="4"/>
  <c r="Q77" i="4"/>
  <c r="R77" i="4"/>
  <c r="S77" i="4"/>
  <c r="T77" i="4"/>
  <c r="U77" i="4"/>
  <c r="V77" i="4"/>
  <c r="W77" i="4"/>
  <c r="X77" i="4"/>
  <c r="Y77" i="4"/>
  <c r="Z77" i="4"/>
  <c r="AA77" i="4"/>
  <c r="AB77" i="4"/>
  <c r="AC77" i="4"/>
  <c r="AD77" i="4"/>
  <c r="AE77" i="4"/>
  <c r="AF77" i="4"/>
  <c r="AG77" i="4"/>
  <c r="AH77" i="4"/>
  <c r="AI77" i="4"/>
  <c r="AJ77" i="4"/>
  <c r="AK77" i="4"/>
  <c r="AL77" i="4"/>
  <c r="AM77" i="4"/>
  <c r="AN77" i="4"/>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A78" i="4"/>
  <c r="C78" i="4"/>
  <c r="D78" i="4"/>
  <c r="E78" i="4"/>
  <c r="F78" i="4"/>
  <c r="G78" i="4"/>
  <c r="H78" i="4"/>
  <c r="I78" i="4"/>
  <c r="J78" i="4"/>
  <c r="B78" i="4"/>
  <c r="K78" i="4"/>
  <c r="L78" i="4"/>
  <c r="M78" i="4"/>
  <c r="N78" i="4"/>
  <c r="O78" i="4"/>
  <c r="P78" i="4"/>
  <c r="Q78" i="4"/>
  <c r="R78" i="4"/>
  <c r="S78" i="4"/>
  <c r="T78" i="4"/>
  <c r="U78" i="4"/>
  <c r="V78" i="4"/>
  <c r="W78" i="4"/>
  <c r="X78" i="4"/>
  <c r="Y78" i="4"/>
  <c r="Z78" i="4"/>
  <c r="AA78" i="4"/>
  <c r="AB78" i="4"/>
  <c r="AC78" i="4"/>
  <c r="AD78" i="4"/>
  <c r="AE78" i="4"/>
  <c r="AF78" i="4"/>
  <c r="AG78" i="4"/>
  <c r="AH78" i="4"/>
  <c r="AI78" i="4"/>
  <c r="AJ78" i="4"/>
  <c r="AK78" i="4"/>
  <c r="AL78" i="4"/>
  <c r="AM78" i="4"/>
  <c r="AN78" i="4"/>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A79" i="4"/>
  <c r="C79" i="4"/>
  <c r="D79" i="4"/>
  <c r="E79" i="4"/>
  <c r="F79" i="4"/>
  <c r="G79" i="4"/>
  <c r="H79" i="4"/>
  <c r="I79" i="4"/>
  <c r="J79" i="4"/>
  <c r="K79" i="4"/>
  <c r="L79" i="4"/>
  <c r="M79" i="4"/>
  <c r="N79" i="4"/>
  <c r="O79" i="4"/>
  <c r="P79" i="4"/>
  <c r="Q79" i="4"/>
  <c r="R79" i="4"/>
  <c r="S79" i="4"/>
  <c r="T79" i="4"/>
  <c r="U79" i="4"/>
  <c r="V79" i="4"/>
  <c r="W79" i="4"/>
  <c r="X79" i="4"/>
  <c r="Y79" i="4"/>
  <c r="Z79" i="4"/>
  <c r="AA79" i="4"/>
  <c r="AB79" i="4"/>
  <c r="AC79" i="4"/>
  <c r="AD79" i="4"/>
  <c r="AE79" i="4"/>
  <c r="AF79" i="4"/>
  <c r="AG79" i="4"/>
  <c r="AH79" i="4"/>
  <c r="AI79" i="4"/>
  <c r="AJ79" i="4"/>
  <c r="AK79" i="4"/>
  <c r="AL79" i="4"/>
  <c r="AM79" i="4"/>
  <c r="AN79" i="4"/>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A80" i="4"/>
  <c r="C80" i="4"/>
  <c r="D80" i="4"/>
  <c r="E80" i="4"/>
  <c r="F80" i="4"/>
  <c r="G80" i="4"/>
  <c r="H80" i="4"/>
  <c r="I80" i="4"/>
  <c r="J80" i="4"/>
  <c r="K80" i="4"/>
  <c r="L80" i="4"/>
  <c r="M80" i="4"/>
  <c r="N80" i="4"/>
  <c r="O80" i="4"/>
  <c r="P80" i="4"/>
  <c r="Q80" i="4"/>
  <c r="R80" i="4"/>
  <c r="S80" i="4"/>
  <c r="T80" i="4"/>
  <c r="U80" i="4"/>
  <c r="V80" i="4"/>
  <c r="W80" i="4"/>
  <c r="X80" i="4"/>
  <c r="Y80" i="4"/>
  <c r="Z80" i="4"/>
  <c r="AA80" i="4"/>
  <c r="AB80" i="4"/>
  <c r="AC80" i="4"/>
  <c r="AD80" i="4"/>
  <c r="AE80" i="4"/>
  <c r="AF80" i="4"/>
  <c r="AG80" i="4"/>
  <c r="AH80" i="4"/>
  <c r="AI80" i="4"/>
  <c r="AJ80" i="4"/>
  <c r="AK80" i="4"/>
  <c r="AL80" i="4"/>
  <c r="AM80" i="4"/>
  <c r="AN80" i="4"/>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A81" i="4"/>
  <c r="C81" i="4"/>
  <c r="B81" i="4"/>
  <c r="D81" i="4"/>
  <c r="E81" i="4"/>
  <c r="F81" i="4"/>
  <c r="G81" i="4"/>
  <c r="H81" i="4"/>
  <c r="I81" i="4"/>
  <c r="J81" i="4"/>
  <c r="K81" i="4"/>
  <c r="L81" i="4"/>
  <c r="M81" i="4"/>
  <c r="N81" i="4"/>
  <c r="O81" i="4"/>
  <c r="P81" i="4"/>
  <c r="Q81" i="4"/>
  <c r="R81" i="4"/>
  <c r="S81" i="4"/>
  <c r="T81" i="4"/>
  <c r="U81" i="4"/>
  <c r="V81" i="4"/>
  <c r="W81" i="4"/>
  <c r="X81" i="4"/>
  <c r="Y81" i="4"/>
  <c r="Z81" i="4"/>
  <c r="AA81" i="4"/>
  <c r="AB81" i="4"/>
  <c r="AC81" i="4"/>
  <c r="AD81" i="4"/>
  <c r="AE81" i="4"/>
  <c r="AF81" i="4"/>
  <c r="AG81" i="4"/>
  <c r="AH81" i="4"/>
  <c r="AI81" i="4"/>
  <c r="AJ81" i="4"/>
  <c r="AK81" i="4"/>
  <c r="AL81" i="4"/>
  <c r="AM81" i="4"/>
  <c r="AN81" i="4"/>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A82" i="4"/>
  <c r="C82" i="4"/>
  <c r="D82" i="4"/>
  <c r="E82" i="4"/>
  <c r="F82" i="4"/>
  <c r="G82" i="4"/>
  <c r="H82" i="4"/>
  <c r="I82" i="4"/>
  <c r="J82" i="4"/>
  <c r="K82" i="4"/>
  <c r="L82" i="4"/>
  <c r="M82" i="4"/>
  <c r="N82" i="4"/>
  <c r="O82" i="4"/>
  <c r="P82" i="4"/>
  <c r="Q82" i="4"/>
  <c r="R82" i="4"/>
  <c r="S82" i="4"/>
  <c r="T82" i="4"/>
  <c r="U82" i="4"/>
  <c r="V82" i="4"/>
  <c r="W82" i="4"/>
  <c r="X82" i="4"/>
  <c r="Y82" i="4"/>
  <c r="Z82" i="4"/>
  <c r="AA82" i="4"/>
  <c r="AB82" i="4"/>
  <c r="AC82" i="4"/>
  <c r="AD82" i="4"/>
  <c r="AE82" i="4"/>
  <c r="AF82" i="4"/>
  <c r="AG82" i="4"/>
  <c r="AH82" i="4"/>
  <c r="AI82" i="4"/>
  <c r="AJ82" i="4"/>
  <c r="AK82" i="4"/>
  <c r="AL82" i="4"/>
  <c r="AM82" i="4"/>
  <c r="AN82" i="4"/>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A83" i="4"/>
  <c r="C83" i="4"/>
  <c r="D83" i="4"/>
  <c r="E83" i="4"/>
  <c r="F83" i="4"/>
  <c r="G83" i="4"/>
  <c r="H83" i="4"/>
  <c r="I83" i="4"/>
  <c r="J83" i="4"/>
  <c r="K83" i="4"/>
  <c r="L83" i="4"/>
  <c r="M83" i="4"/>
  <c r="N83" i="4"/>
  <c r="O83" i="4"/>
  <c r="P83" i="4"/>
  <c r="Q83" i="4"/>
  <c r="R83" i="4"/>
  <c r="S83" i="4"/>
  <c r="T83" i="4"/>
  <c r="U83" i="4"/>
  <c r="V83" i="4"/>
  <c r="W83" i="4"/>
  <c r="X83" i="4"/>
  <c r="Y83" i="4"/>
  <c r="Z83" i="4"/>
  <c r="AA83" i="4"/>
  <c r="AB83" i="4"/>
  <c r="AC83" i="4"/>
  <c r="AD83" i="4"/>
  <c r="AE83" i="4"/>
  <c r="AF83" i="4"/>
  <c r="AG83" i="4"/>
  <c r="AH83" i="4"/>
  <c r="AI83" i="4"/>
  <c r="AJ83" i="4"/>
  <c r="AK83" i="4"/>
  <c r="AL83" i="4"/>
  <c r="AM83" i="4"/>
  <c r="AN83" i="4"/>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A84" i="4"/>
  <c r="C84" i="4"/>
  <c r="D84" i="4"/>
  <c r="E84" i="4"/>
  <c r="F84" i="4"/>
  <c r="G84" i="4"/>
  <c r="H84" i="4"/>
  <c r="I84" i="4"/>
  <c r="J84" i="4"/>
  <c r="K84" i="4"/>
  <c r="L84" i="4"/>
  <c r="M84" i="4"/>
  <c r="N84" i="4"/>
  <c r="O84" i="4"/>
  <c r="P84" i="4"/>
  <c r="Q84" i="4"/>
  <c r="R84" i="4"/>
  <c r="S84" i="4"/>
  <c r="T84" i="4"/>
  <c r="U84" i="4"/>
  <c r="V84" i="4"/>
  <c r="W84" i="4"/>
  <c r="X84" i="4"/>
  <c r="Y84" i="4"/>
  <c r="Z84" i="4"/>
  <c r="AA84" i="4"/>
  <c r="AB84" i="4"/>
  <c r="AC84" i="4"/>
  <c r="AD84" i="4"/>
  <c r="AE84" i="4"/>
  <c r="AF84" i="4"/>
  <c r="AG84" i="4"/>
  <c r="AH84" i="4"/>
  <c r="AI84" i="4"/>
  <c r="AJ84" i="4"/>
  <c r="AK84" i="4"/>
  <c r="AL84" i="4"/>
  <c r="AM84" i="4"/>
  <c r="AN84" i="4"/>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A85" i="4"/>
  <c r="C85" i="4"/>
  <c r="D85" i="4"/>
  <c r="E85" i="4"/>
  <c r="F85" i="4"/>
  <c r="G85" i="4"/>
  <c r="H85" i="4"/>
  <c r="I85" i="4"/>
  <c r="J85" i="4"/>
  <c r="K85" i="4"/>
  <c r="L85" i="4"/>
  <c r="M85" i="4"/>
  <c r="N85" i="4"/>
  <c r="O85" i="4"/>
  <c r="P85" i="4"/>
  <c r="Q85" i="4"/>
  <c r="R85" i="4"/>
  <c r="S85" i="4"/>
  <c r="T85" i="4"/>
  <c r="U85" i="4"/>
  <c r="V85" i="4"/>
  <c r="W85" i="4"/>
  <c r="X85" i="4"/>
  <c r="Y85" i="4"/>
  <c r="Z85" i="4"/>
  <c r="AA85" i="4"/>
  <c r="AB85" i="4"/>
  <c r="AC85" i="4"/>
  <c r="AD85" i="4"/>
  <c r="AE85" i="4"/>
  <c r="AF85" i="4"/>
  <c r="AG85" i="4"/>
  <c r="AH85" i="4"/>
  <c r="AI85" i="4"/>
  <c r="AJ85" i="4"/>
  <c r="AK85" i="4"/>
  <c r="AL85" i="4"/>
  <c r="AM85" i="4"/>
  <c r="AN85" i="4"/>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A86" i="4"/>
  <c r="C86" i="4"/>
  <c r="D86" i="4"/>
  <c r="E86" i="4"/>
  <c r="F86" i="4"/>
  <c r="G86" i="4"/>
  <c r="H86" i="4"/>
  <c r="I86" i="4"/>
  <c r="J86" i="4"/>
  <c r="K86" i="4"/>
  <c r="L86" i="4"/>
  <c r="M86" i="4"/>
  <c r="N86" i="4"/>
  <c r="O86" i="4"/>
  <c r="P86" i="4"/>
  <c r="Q86" i="4"/>
  <c r="R86" i="4"/>
  <c r="S86" i="4"/>
  <c r="T86" i="4"/>
  <c r="U86" i="4"/>
  <c r="V86" i="4"/>
  <c r="W86" i="4"/>
  <c r="X86" i="4"/>
  <c r="Y86" i="4"/>
  <c r="Z86" i="4"/>
  <c r="AA86" i="4"/>
  <c r="AB86" i="4"/>
  <c r="AC86" i="4"/>
  <c r="AD86" i="4"/>
  <c r="AE86" i="4"/>
  <c r="AF86" i="4"/>
  <c r="AG86" i="4"/>
  <c r="AH86" i="4"/>
  <c r="AI86" i="4"/>
  <c r="AJ86" i="4"/>
  <c r="AK86" i="4"/>
  <c r="AL86" i="4"/>
  <c r="AM86" i="4"/>
  <c r="AN86" i="4"/>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A87" i="4"/>
  <c r="C87" i="4"/>
  <c r="D87" i="4"/>
  <c r="E87" i="4"/>
  <c r="F87" i="4"/>
  <c r="G87" i="4"/>
  <c r="H87" i="4"/>
  <c r="I87" i="4"/>
  <c r="J87" i="4"/>
  <c r="K87" i="4"/>
  <c r="L87" i="4"/>
  <c r="M87" i="4"/>
  <c r="N87" i="4"/>
  <c r="O87" i="4"/>
  <c r="P87" i="4"/>
  <c r="Q87" i="4"/>
  <c r="R87" i="4"/>
  <c r="S87" i="4"/>
  <c r="T87" i="4"/>
  <c r="U87" i="4"/>
  <c r="V87" i="4"/>
  <c r="W87" i="4"/>
  <c r="X87" i="4"/>
  <c r="Y87" i="4"/>
  <c r="Z87" i="4"/>
  <c r="AA87" i="4"/>
  <c r="AB87" i="4"/>
  <c r="AC87" i="4"/>
  <c r="AD87" i="4"/>
  <c r="AE87" i="4"/>
  <c r="AF87" i="4"/>
  <c r="AG87" i="4"/>
  <c r="AH87" i="4"/>
  <c r="AI87" i="4"/>
  <c r="AJ87" i="4"/>
  <c r="AK87" i="4"/>
  <c r="AL87" i="4"/>
  <c r="AM87" i="4"/>
  <c r="AN87" i="4"/>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A88" i="4"/>
  <c r="C88" i="4"/>
  <c r="B88" i="4"/>
  <c r="D88" i="4"/>
  <c r="E88" i="4"/>
  <c r="F88" i="4"/>
  <c r="G88" i="4"/>
  <c r="H88" i="4"/>
  <c r="I88" i="4"/>
  <c r="J88" i="4"/>
  <c r="K88" i="4"/>
  <c r="L88" i="4"/>
  <c r="M88" i="4"/>
  <c r="N88" i="4"/>
  <c r="O88" i="4"/>
  <c r="P88" i="4"/>
  <c r="Q88" i="4"/>
  <c r="R88" i="4"/>
  <c r="S88" i="4"/>
  <c r="T88" i="4"/>
  <c r="U88" i="4"/>
  <c r="V88" i="4"/>
  <c r="W88" i="4"/>
  <c r="X88" i="4"/>
  <c r="Y88" i="4"/>
  <c r="Z88" i="4"/>
  <c r="AA88" i="4"/>
  <c r="AB88" i="4"/>
  <c r="AC88" i="4"/>
  <c r="AD88" i="4"/>
  <c r="AE88" i="4"/>
  <c r="AF88" i="4"/>
  <c r="AG88" i="4"/>
  <c r="AH88" i="4"/>
  <c r="AI88" i="4"/>
  <c r="AJ88" i="4"/>
  <c r="AK88" i="4"/>
  <c r="AL88" i="4"/>
  <c r="AM88" i="4"/>
  <c r="AN88" i="4"/>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A89" i="4"/>
  <c r="C89" i="4"/>
  <c r="D89" i="4"/>
  <c r="E89" i="4"/>
  <c r="F89" i="4"/>
  <c r="G89" i="4"/>
  <c r="H89" i="4"/>
  <c r="I89" i="4"/>
  <c r="J89" i="4"/>
  <c r="K89" i="4"/>
  <c r="L89" i="4"/>
  <c r="M89" i="4"/>
  <c r="N89" i="4"/>
  <c r="O89" i="4"/>
  <c r="P89" i="4"/>
  <c r="Q89" i="4"/>
  <c r="R89" i="4"/>
  <c r="S89" i="4"/>
  <c r="T89" i="4"/>
  <c r="U89" i="4"/>
  <c r="V89" i="4"/>
  <c r="W89" i="4"/>
  <c r="X89" i="4"/>
  <c r="Y89" i="4"/>
  <c r="Z89" i="4"/>
  <c r="AA89" i="4"/>
  <c r="AB89" i="4"/>
  <c r="AC89" i="4"/>
  <c r="AD89" i="4"/>
  <c r="AE89" i="4"/>
  <c r="AF89" i="4"/>
  <c r="AG89" i="4"/>
  <c r="AH89" i="4"/>
  <c r="AI89" i="4"/>
  <c r="AJ89" i="4"/>
  <c r="AK89" i="4"/>
  <c r="AL89" i="4"/>
  <c r="AM89" i="4"/>
  <c r="AN89" i="4"/>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A90" i="4"/>
  <c r="C90" i="4"/>
  <c r="D90" i="4"/>
  <c r="E90" i="4"/>
  <c r="F90" i="4"/>
  <c r="G90" i="4"/>
  <c r="H90" i="4"/>
  <c r="I90" i="4"/>
  <c r="J90" i="4"/>
  <c r="K90" i="4"/>
  <c r="L90" i="4"/>
  <c r="M90" i="4"/>
  <c r="N90" i="4"/>
  <c r="O90" i="4"/>
  <c r="P90" i="4"/>
  <c r="Q90" i="4"/>
  <c r="R90" i="4"/>
  <c r="S90" i="4"/>
  <c r="T90" i="4"/>
  <c r="U90" i="4"/>
  <c r="V90" i="4"/>
  <c r="W90" i="4"/>
  <c r="X90" i="4"/>
  <c r="Y90" i="4"/>
  <c r="Z90" i="4"/>
  <c r="AA90" i="4"/>
  <c r="AB90" i="4"/>
  <c r="AC90" i="4"/>
  <c r="AD90" i="4"/>
  <c r="AE90" i="4"/>
  <c r="AF90" i="4"/>
  <c r="AG90" i="4"/>
  <c r="AH90" i="4"/>
  <c r="AI90" i="4"/>
  <c r="AJ90" i="4"/>
  <c r="AK90" i="4"/>
  <c r="AL90" i="4"/>
  <c r="AM90" i="4"/>
  <c r="AN90" i="4"/>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A91" i="4"/>
  <c r="C91" i="4"/>
  <c r="D91" i="4"/>
  <c r="E91" i="4"/>
  <c r="F91" i="4"/>
  <c r="G91" i="4"/>
  <c r="H91" i="4"/>
  <c r="I91" i="4"/>
  <c r="J91" i="4"/>
  <c r="K91" i="4"/>
  <c r="L91" i="4"/>
  <c r="M91" i="4"/>
  <c r="N91" i="4"/>
  <c r="O91" i="4"/>
  <c r="P91" i="4"/>
  <c r="Q91" i="4"/>
  <c r="R91" i="4"/>
  <c r="S91" i="4"/>
  <c r="T91" i="4"/>
  <c r="U91" i="4"/>
  <c r="V91" i="4"/>
  <c r="W91" i="4"/>
  <c r="X91" i="4"/>
  <c r="Y91" i="4"/>
  <c r="Z91" i="4"/>
  <c r="AA91" i="4"/>
  <c r="AB91" i="4"/>
  <c r="AC91" i="4"/>
  <c r="AD91" i="4"/>
  <c r="AE91" i="4"/>
  <c r="AF91" i="4"/>
  <c r="AG91" i="4"/>
  <c r="AH91" i="4"/>
  <c r="AI91" i="4"/>
  <c r="AJ91" i="4"/>
  <c r="AK91" i="4"/>
  <c r="AL91" i="4"/>
  <c r="AM91" i="4"/>
  <c r="AN91" i="4"/>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A92" i="4"/>
  <c r="C92" i="4"/>
  <c r="D92" i="4"/>
  <c r="E92" i="4"/>
  <c r="F92" i="4"/>
  <c r="G92" i="4"/>
  <c r="H92" i="4"/>
  <c r="I92" i="4"/>
  <c r="J92" i="4"/>
  <c r="K92" i="4"/>
  <c r="L92" i="4"/>
  <c r="M92" i="4"/>
  <c r="N92" i="4"/>
  <c r="O92" i="4"/>
  <c r="P92" i="4"/>
  <c r="Q92" i="4"/>
  <c r="R92" i="4"/>
  <c r="S92" i="4"/>
  <c r="T92" i="4"/>
  <c r="U92" i="4"/>
  <c r="V92" i="4"/>
  <c r="W92" i="4"/>
  <c r="X92" i="4"/>
  <c r="Y92" i="4"/>
  <c r="Z92" i="4"/>
  <c r="AA92" i="4"/>
  <c r="AB92" i="4"/>
  <c r="AC92" i="4"/>
  <c r="AD92" i="4"/>
  <c r="AE92" i="4"/>
  <c r="AF92" i="4"/>
  <c r="AG92" i="4"/>
  <c r="AH92" i="4"/>
  <c r="AI92" i="4"/>
  <c r="AJ92" i="4"/>
  <c r="AK92" i="4"/>
  <c r="AL92" i="4"/>
  <c r="AM92" i="4"/>
  <c r="AN92" i="4"/>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A93" i="4"/>
  <c r="C93" i="4"/>
  <c r="D93" i="4"/>
  <c r="E93" i="4"/>
  <c r="F93" i="4"/>
  <c r="G93" i="4"/>
  <c r="H93" i="4"/>
  <c r="I93" i="4"/>
  <c r="J93" i="4"/>
  <c r="K93" i="4"/>
  <c r="L93" i="4"/>
  <c r="M93" i="4"/>
  <c r="N93" i="4"/>
  <c r="O93" i="4"/>
  <c r="P93" i="4"/>
  <c r="Q93" i="4"/>
  <c r="R93" i="4"/>
  <c r="S93" i="4"/>
  <c r="T93" i="4"/>
  <c r="U93" i="4"/>
  <c r="V93" i="4"/>
  <c r="W93" i="4"/>
  <c r="X93" i="4"/>
  <c r="Y93" i="4"/>
  <c r="Z93" i="4"/>
  <c r="AA93" i="4"/>
  <c r="AB93" i="4"/>
  <c r="AC93" i="4"/>
  <c r="AD93" i="4"/>
  <c r="AE93" i="4"/>
  <c r="AF93" i="4"/>
  <c r="AG93" i="4"/>
  <c r="AH93" i="4"/>
  <c r="AI93" i="4"/>
  <c r="AJ93" i="4"/>
  <c r="AK93" i="4"/>
  <c r="AL93" i="4"/>
  <c r="AM93" i="4"/>
  <c r="AN93" i="4"/>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A94" i="4"/>
  <c r="C94" i="4"/>
  <c r="D94" i="4"/>
  <c r="E94" i="4"/>
  <c r="F94" i="4"/>
  <c r="G94" i="4"/>
  <c r="H94" i="4"/>
  <c r="I94" i="4"/>
  <c r="J94" i="4"/>
  <c r="K94" i="4"/>
  <c r="L94" i="4"/>
  <c r="M94" i="4"/>
  <c r="N94" i="4"/>
  <c r="O94" i="4"/>
  <c r="P94" i="4"/>
  <c r="Q94" i="4"/>
  <c r="R94" i="4"/>
  <c r="S94" i="4"/>
  <c r="T94" i="4"/>
  <c r="U94" i="4"/>
  <c r="V94" i="4"/>
  <c r="W94" i="4"/>
  <c r="X94" i="4"/>
  <c r="Y94" i="4"/>
  <c r="Z94" i="4"/>
  <c r="AA94" i="4"/>
  <c r="AB94" i="4"/>
  <c r="AC94" i="4"/>
  <c r="AD94" i="4"/>
  <c r="AE94" i="4"/>
  <c r="AF94" i="4"/>
  <c r="AG94" i="4"/>
  <c r="AH94" i="4"/>
  <c r="AI94" i="4"/>
  <c r="AJ94" i="4"/>
  <c r="AK94" i="4"/>
  <c r="AL94" i="4"/>
  <c r="AM94" i="4"/>
  <c r="AN94" i="4"/>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A95" i="4"/>
  <c r="C95" i="4"/>
  <c r="D95" i="4"/>
  <c r="E95" i="4"/>
  <c r="F95" i="4"/>
  <c r="G95" i="4"/>
  <c r="H95" i="4"/>
  <c r="I95" i="4"/>
  <c r="J95" i="4"/>
  <c r="K95" i="4"/>
  <c r="L95" i="4"/>
  <c r="M95" i="4"/>
  <c r="N95" i="4"/>
  <c r="O95" i="4"/>
  <c r="P95" i="4"/>
  <c r="Q95" i="4"/>
  <c r="R95" i="4"/>
  <c r="S95" i="4"/>
  <c r="T95" i="4"/>
  <c r="U95" i="4"/>
  <c r="V95" i="4"/>
  <c r="W95" i="4"/>
  <c r="X95" i="4"/>
  <c r="Y95" i="4"/>
  <c r="Z95" i="4"/>
  <c r="AA95" i="4"/>
  <c r="AB95" i="4"/>
  <c r="AC95" i="4"/>
  <c r="AD95" i="4"/>
  <c r="AE95" i="4"/>
  <c r="AF95" i="4"/>
  <c r="AG95" i="4"/>
  <c r="AH95" i="4"/>
  <c r="AI95" i="4"/>
  <c r="AJ95" i="4"/>
  <c r="AK95" i="4"/>
  <c r="AL95" i="4"/>
  <c r="AM95" i="4"/>
  <c r="AN95" i="4"/>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A96" i="4"/>
  <c r="C96" i="4"/>
  <c r="D96" i="4"/>
  <c r="E96" i="4"/>
  <c r="F96" i="4"/>
  <c r="G96" i="4"/>
  <c r="H96" i="4"/>
  <c r="I96" i="4"/>
  <c r="J96" i="4"/>
  <c r="K96" i="4"/>
  <c r="L96" i="4"/>
  <c r="M96" i="4"/>
  <c r="N96" i="4"/>
  <c r="O96" i="4"/>
  <c r="P96" i="4"/>
  <c r="Q96" i="4"/>
  <c r="R96" i="4"/>
  <c r="S96" i="4"/>
  <c r="T96" i="4"/>
  <c r="U96" i="4"/>
  <c r="V96" i="4"/>
  <c r="W96" i="4"/>
  <c r="X96" i="4"/>
  <c r="Y96" i="4"/>
  <c r="Z96" i="4"/>
  <c r="AA96" i="4"/>
  <c r="AB96" i="4"/>
  <c r="AC96" i="4"/>
  <c r="AD96" i="4"/>
  <c r="AE96" i="4"/>
  <c r="AF96" i="4"/>
  <c r="AG96" i="4"/>
  <c r="AH96" i="4"/>
  <c r="AI96" i="4"/>
  <c r="AJ96" i="4"/>
  <c r="AK96" i="4"/>
  <c r="AL96" i="4"/>
  <c r="AM96" i="4"/>
  <c r="AN96" i="4"/>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A97" i="4"/>
  <c r="C97" i="4"/>
  <c r="D97" i="4"/>
  <c r="E97" i="4"/>
  <c r="F97" i="4"/>
  <c r="G97" i="4"/>
  <c r="H97" i="4"/>
  <c r="I97" i="4"/>
  <c r="J97" i="4"/>
  <c r="K97" i="4"/>
  <c r="L97" i="4"/>
  <c r="M97" i="4"/>
  <c r="N97" i="4"/>
  <c r="O97" i="4"/>
  <c r="P97" i="4"/>
  <c r="Q97" i="4"/>
  <c r="R97" i="4"/>
  <c r="S97" i="4"/>
  <c r="T97" i="4"/>
  <c r="U97" i="4"/>
  <c r="V97" i="4"/>
  <c r="W97" i="4"/>
  <c r="X97" i="4"/>
  <c r="Y97" i="4"/>
  <c r="Z97" i="4"/>
  <c r="AA97" i="4"/>
  <c r="AB97" i="4"/>
  <c r="AC97" i="4"/>
  <c r="AD97" i="4"/>
  <c r="AE97" i="4"/>
  <c r="AF97" i="4"/>
  <c r="AG97" i="4"/>
  <c r="AH97" i="4"/>
  <c r="AI97" i="4"/>
  <c r="AJ97" i="4"/>
  <c r="AK97" i="4"/>
  <c r="AL97" i="4"/>
  <c r="AM97" i="4"/>
  <c r="AN97" i="4"/>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A98" i="4"/>
  <c r="C98" i="4"/>
  <c r="D98" i="4"/>
  <c r="E98" i="4"/>
  <c r="F98" i="4"/>
  <c r="G98" i="4"/>
  <c r="H98" i="4"/>
  <c r="I98" i="4"/>
  <c r="J98" i="4"/>
  <c r="K98" i="4"/>
  <c r="L98" i="4"/>
  <c r="M98" i="4"/>
  <c r="N98" i="4"/>
  <c r="O98" i="4"/>
  <c r="P98" i="4"/>
  <c r="Q98" i="4"/>
  <c r="R98" i="4"/>
  <c r="S98" i="4"/>
  <c r="T98" i="4"/>
  <c r="U98" i="4"/>
  <c r="V98" i="4"/>
  <c r="W98" i="4"/>
  <c r="X98" i="4"/>
  <c r="Y98" i="4"/>
  <c r="Z98" i="4"/>
  <c r="AA98" i="4"/>
  <c r="AB98" i="4"/>
  <c r="AC98" i="4"/>
  <c r="AD98" i="4"/>
  <c r="AE98" i="4"/>
  <c r="AF98" i="4"/>
  <c r="AG98" i="4"/>
  <c r="AH98" i="4"/>
  <c r="AI98" i="4"/>
  <c r="AJ98" i="4"/>
  <c r="AK98" i="4"/>
  <c r="AL98" i="4"/>
  <c r="AM98" i="4"/>
  <c r="AN98" i="4"/>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A99" i="4"/>
  <c r="C99" i="4"/>
  <c r="D99" i="4"/>
  <c r="E99" i="4"/>
  <c r="F99" i="4"/>
  <c r="G99" i="4"/>
  <c r="H99" i="4"/>
  <c r="I99" i="4"/>
  <c r="J99" i="4"/>
  <c r="K99" i="4"/>
  <c r="L99" i="4"/>
  <c r="M99" i="4"/>
  <c r="N99" i="4"/>
  <c r="O99" i="4"/>
  <c r="P99" i="4"/>
  <c r="Q99" i="4"/>
  <c r="R99" i="4"/>
  <c r="S99" i="4"/>
  <c r="T99" i="4"/>
  <c r="U99" i="4"/>
  <c r="V99" i="4"/>
  <c r="W99" i="4"/>
  <c r="X99" i="4"/>
  <c r="Y99" i="4"/>
  <c r="Z99" i="4"/>
  <c r="AA99" i="4"/>
  <c r="AB99" i="4"/>
  <c r="AC99" i="4"/>
  <c r="AD99" i="4"/>
  <c r="AE99" i="4"/>
  <c r="AF99" i="4"/>
  <c r="AG99" i="4"/>
  <c r="AH99" i="4"/>
  <c r="AI99" i="4"/>
  <c r="AJ99" i="4"/>
  <c r="AK99" i="4"/>
  <c r="AL99" i="4"/>
  <c r="AM99" i="4"/>
  <c r="AN99" i="4"/>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A100" i="4"/>
  <c r="C100" i="4"/>
  <c r="D100" i="4"/>
  <c r="E100" i="4"/>
  <c r="F100" i="4"/>
  <c r="G100" i="4"/>
  <c r="H100" i="4"/>
  <c r="B100" i="4"/>
  <c r="I100" i="4"/>
  <c r="J100" i="4"/>
  <c r="K100" i="4"/>
  <c r="L100" i="4"/>
  <c r="M100" i="4"/>
  <c r="N100" i="4"/>
  <c r="O100" i="4"/>
  <c r="P100" i="4"/>
  <c r="Q100" i="4"/>
  <c r="R100" i="4"/>
  <c r="S100" i="4"/>
  <c r="T100" i="4"/>
  <c r="U100" i="4"/>
  <c r="V100" i="4"/>
  <c r="W100" i="4"/>
  <c r="X100" i="4"/>
  <c r="Y100" i="4"/>
  <c r="Z100" i="4"/>
  <c r="AA100" i="4"/>
  <c r="AB100" i="4"/>
  <c r="AC100" i="4"/>
  <c r="AD100" i="4"/>
  <c r="AE100" i="4"/>
  <c r="AF100" i="4"/>
  <c r="AG100" i="4"/>
  <c r="AH100" i="4"/>
  <c r="AI100" i="4"/>
  <c r="AJ100" i="4"/>
  <c r="AK100" i="4"/>
  <c r="AL100" i="4"/>
  <c r="AM100" i="4"/>
  <c r="AN100" i="4"/>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A101" i="4"/>
  <c r="C101" i="4"/>
  <c r="D101" i="4"/>
  <c r="E101" i="4"/>
  <c r="F101" i="4"/>
  <c r="G101" i="4"/>
  <c r="H101" i="4"/>
  <c r="I101" i="4"/>
  <c r="J101" i="4"/>
  <c r="K101" i="4"/>
  <c r="L101" i="4"/>
  <c r="M101" i="4"/>
  <c r="N101" i="4"/>
  <c r="O101" i="4"/>
  <c r="P101" i="4"/>
  <c r="Q101" i="4"/>
  <c r="R101" i="4"/>
  <c r="S101" i="4"/>
  <c r="T101" i="4"/>
  <c r="U101" i="4"/>
  <c r="V101" i="4"/>
  <c r="W101" i="4"/>
  <c r="X101" i="4"/>
  <c r="Y101" i="4"/>
  <c r="Z101" i="4"/>
  <c r="AA101" i="4"/>
  <c r="AB101" i="4"/>
  <c r="AC101" i="4"/>
  <c r="AD101" i="4"/>
  <c r="AE101" i="4"/>
  <c r="AF101" i="4"/>
  <c r="AG101" i="4"/>
  <c r="AH101" i="4"/>
  <c r="AI101" i="4"/>
  <c r="AJ101" i="4"/>
  <c r="AK101" i="4"/>
  <c r="AL101" i="4"/>
  <c r="AM101" i="4"/>
  <c r="AN101" i="4"/>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A102" i="4"/>
  <c r="C102" i="4"/>
  <c r="D102" i="4"/>
  <c r="E102" i="4"/>
  <c r="F102" i="4"/>
  <c r="G102" i="4"/>
  <c r="H102" i="4"/>
  <c r="I102" i="4"/>
  <c r="J102" i="4"/>
  <c r="K102" i="4"/>
  <c r="L102" i="4"/>
  <c r="M102" i="4"/>
  <c r="N102" i="4"/>
  <c r="O102" i="4"/>
  <c r="P102" i="4"/>
  <c r="Q102" i="4"/>
  <c r="R102" i="4"/>
  <c r="S102" i="4"/>
  <c r="T102" i="4"/>
  <c r="U102" i="4"/>
  <c r="V102" i="4"/>
  <c r="W102" i="4"/>
  <c r="X102" i="4"/>
  <c r="Y102" i="4"/>
  <c r="Z102" i="4"/>
  <c r="AA102" i="4"/>
  <c r="AB102" i="4"/>
  <c r="AC102" i="4"/>
  <c r="AD102" i="4"/>
  <c r="AE102" i="4"/>
  <c r="AF102" i="4"/>
  <c r="AG102" i="4"/>
  <c r="AH102" i="4"/>
  <c r="AI102" i="4"/>
  <c r="AJ102" i="4"/>
  <c r="AK102" i="4"/>
  <c r="AL102" i="4"/>
  <c r="AM102" i="4"/>
  <c r="AN102" i="4"/>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A103" i="4"/>
  <c r="C103" i="4"/>
  <c r="D103" i="4"/>
  <c r="E103" i="4"/>
  <c r="F103" i="4"/>
  <c r="G103" i="4"/>
  <c r="H103" i="4"/>
  <c r="I103" i="4"/>
  <c r="J103" i="4"/>
  <c r="K103" i="4"/>
  <c r="L103" i="4"/>
  <c r="M103" i="4"/>
  <c r="N103" i="4"/>
  <c r="O103" i="4"/>
  <c r="P103" i="4"/>
  <c r="Q103" i="4"/>
  <c r="R103" i="4"/>
  <c r="S103" i="4"/>
  <c r="T103" i="4"/>
  <c r="U103" i="4"/>
  <c r="V103" i="4"/>
  <c r="W103" i="4"/>
  <c r="X103" i="4"/>
  <c r="Y103" i="4"/>
  <c r="Z103" i="4"/>
  <c r="AA103" i="4"/>
  <c r="AB103" i="4"/>
  <c r="AC103" i="4"/>
  <c r="AD103" i="4"/>
  <c r="AE103" i="4"/>
  <c r="AF103" i="4"/>
  <c r="AG103" i="4"/>
  <c r="AH103" i="4"/>
  <c r="AI103" i="4"/>
  <c r="AJ103" i="4"/>
  <c r="AK103" i="4"/>
  <c r="AL103" i="4"/>
  <c r="AM103" i="4"/>
  <c r="AN103" i="4"/>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A104" i="4"/>
  <c r="C104" i="4"/>
  <c r="D104" i="4"/>
  <c r="E104" i="4"/>
  <c r="F104" i="4"/>
  <c r="G104" i="4"/>
  <c r="H104" i="4"/>
  <c r="I104" i="4"/>
  <c r="J104" i="4"/>
  <c r="K104" i="4"/>
  <c r="L104" i="4"/>
  <c r="M104" i="4"/>
  <c r="N104" i="4"/>
  <c r="O104" i="4"/>
  <c r="P104" i="4"/>
  <c r="Q104" i="4"/>
  <c r="R104" i="4"/>
  <c r="S104" i="4"/>
  <c r="T104" i="4"/>
  <c r="U104" i="4"/>
  <c r="V104" i="4"/>
  <c r="W104" i="4"/>
  <c r="X104" i="4"/>
  <c r="Y104" i="4"/>
  <c r="Z104" i="4"/>
  <c r="AA104" i="4"/>
  <c r="AB104" i="4"/>
  <c r="AC104" i="4"/>
  <c r="AD104" i="4"/>
  <c r="AE104" i="4"/>
  <c r="AF104" i="4"/>
  <c r="AG104" i="4"/>
  <c r="AH104" i="4"/>
  <c r="AI104" i="4"/>
  <c r="AJ104" i="4"/>
  <c r="AK104" i="4"/>
  <c r="AL104" i="4"/>
  <c r="AM104" i="4"/>
  <c r="AN104" i="4"/>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A105" i="4"/>
  <c r="C105" i="4"/>
  <c r="D105" i="4"/>
  <c r="E105" i="4"/>
  <c r="F105" i="4"/>
  <c r="G105" i="4"/>
  <c r="H105" i="4"/>
  <c r="I105" i="4"/>
  <c r="J105" i="4"/>
  <c r="K105" i="4"/>
  <c r="L105" i="4"/>
  <c r="M105" i="4"/>
  <c r="N105" i="4"/>
  <c r="O105" i="4"/>
  <c r="P105" i="4"/>
  <c r="Q105" i="4"/>
  <c r="R105" i="4"/>
  <c r="S105" i="4"/>
  <c r="T105" i="4"/>
  <c r="U105" i="4"/>
  <c r="V105" i="4"/>
  <c r="W105" i="4"/>
  <c r="X105" i="4"/>
  <c r="Y105" i="4"/>
  <c r="Z105" i="4"/>
  <c r="AA105" i="4"/>
  <c r="AB105" i="4"/>
  <c r="AC105" i="4"/>
  <c r="AD105" i="4"/>
  <c r="AE105" i="4"/>
  <c r="AF105" i="4"/>
  <c r="AG105" i="4"/>
  <c r="AH105" i="4"/>
  <c r="AI105" i="4"/>
  <c r="AJ105" i="4"/>
  <c r="AK105" i="4"/>
  <c r="AL105" i="4"/>
  <c r="AM105" i="4"/>
  <c r="AN105" i="4"/>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A106" i="4"/>
  <c r="C106" i="4"/>
  <c r="D106" i="4"/>
  <c r="E106" i="4"/>
  <c r="F106" i="4"/>
  <c r="G106" i="4"/>
  <c r="H106" i="4"/>
  <c r="I106" i="4"/>
  <c r="J106" i="4"/>
  <c r="K106" i="4"/>
  <c r="L106" i="4"/>
  <c r="M106" i="4"/>
  <c r="N106" i="4"/>
  <c r="O106" i="4"/>
  <c r="P106" i="4"/>
  <c r="Q106" i="4"/>
  <c r="R106" i="4"/>
  <c r="S106" i="4"/>
  <c r="T106" i="4"/>
  <c r="U106" i="4"/>
  <c r="V106" i="4"/>
  <c r="W106" i="4"/>
  <c r="X106" i="4"/>
  <c r="Y106" i="4"/>
  <c r="Z106" i="4"/>
  <c r="AA106" i="4"/>
  <c r="AB106" i="4"/>
  <c r="AC106" i="4"/>
  <c r="AD106" i="4"/>
  <c r="AE106" i="4"/>
  <c r="AF106" i="4"/>
  <c r="AG106" i="4"/>
  <c r="AH106" i="4"/>
  <c r="AI106" i="4"/>
  <c r="AJ106" i="4"/>
  <c r="AK106" i="4"/>
  <c r="AL106" i="4"/>
  <c r="AM106" i="4"/>
  <c r="AN106" i="4"/>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A107" i="4"/>
  <c r="C107" i="4"/>
  <c r="D107" i="4"/>
  <c r="E107" i="4"/>
  <c r="F107" i="4"/>
  <c r="G107" i="4"/>
  <c r="H107" i="4"/>
  <c r="I107" i="4"/>
  <c r="J107" i="4"/>
  <c r="K107" i="4"/>
  <c r="L107" i="4"/>
  <c r="M107" i="4"/>
  <c r="N107" i="4"/>
  <c r="O107" i="4"/>
  <c r="P107" i="4"/>
  <c r="Q107" i="4"/>
  <c r="R107" i="4"/>
  <c r="S107" i="4"/>
  <c r="T107" i="4"/>
  <c r="U107" i="4"/>
  <c r="V107" i="4"/>
  <c r="W107" i="4"/>
  <c r="X107" i="4"/>
  <c r="Y107" i="4"/>
  <c r="Z107" i="4"/>
  <c r="AA107" i="4"/>
  <c r="AB107" i="4"/>
  <c r="AC107" i="4"/>
  <c r="AD107" i="4"/>
  <c r="AE107" i="4"/>
  <c r="AF107" i="4"/>
  <c r="AG107" i="4"/>
  <c r="AH107" i="4"/>
  <c r="AI107" i="4"/>
  <c r="AJ107" i="4"/>
  <c r="AK107" i="4"/>
  <c r="AL107" i="4"/>
  <c r="AM107" i="4"/>
  <c r="AN107" i="4"/>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A108" i="4"/>
  <c r="C108" i="4"/>
  <c r="D108" i="4"/>
  <c r="E108" i="4"/>
  <c r="F108" i="4"/>
  <c r="G108" i="4"/>
  <c r="H108" i="4"/>
  <c r="I108" i="4"/>
  <c r="J108" i="4"/>
  <c r="K108" i="4"/>
  <c r="L108" i="4"/>
  <c r="M108" i="4"/>
  <c r="N108" i="4"/>
  <c r="O108" i="4"/>
  <c r="P108" i="4"/>
  <c r="Q108" i="4"/>
  <c r="R108" i="4"/>
  <c r="S108" i="4"/>
  <c r="T108" i="4"/>
  <c r="U108" i="4"/>
  <c r="V108" i="4"/>
  <c r="W108" i="4"/>
  <c r="X108" i="4"/>
  <c r="Y108" i="4"/>
  <c r="Z108" i="4"/>
  <c r="AA108" i="4"/>
  <c r="AB108" i="4"/>
  <c r="AC108" i="4"/>
  <c r="AD108" i="4"/>
  <c r="AE108" i="4"/>
  <c r="AF108" i="4"/>
  <c r="AG108" i="4"/>
  <c r="AH108" i="4"/>
  <c r="AI108" i="4"/>
  <c r="AJ108" i="4"/>
  <c r="AK108" i="4"/>
  <c r="AL108" i="4"/>
  <c r="AM108" i="4"/>
  <c r="AN108" i="4"/>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A109" i="4"/>
  <c r="C109" i="4"/>
  <c r="D109" i="4"/>
  <c r="E109" i="4"/>
  <c r="F109" i="4"/>
  <c r="G109" i="4"/>
  <c r="H109" i="4"/>
  <c r="I109" i="4"/>
  <c r="J109" i="4"/>
  <c r="K109" i="4"/>
  <c r="L109" i="4"/>
  <c r="M109" i="4"/>
  <c r="N109" i="4"/>
  <c r="O109" i="4"/>
  <c r="P109" i="4"/>
  <c r="Q109" i="4"/>
  <c r="R109" i="4"/>
  <c r="S109" i="4"/>
  <c r="T109" i="4"/>
  <c r="U109" i="4"/>
  <c r="V109" i="4"/>
  <c r="W109" i="4"/>
  <c r="X109" i="4"/>
  <c r="Y109" i="4"/>
  <c r="Z109" i="4"/>
  <c r="AA109" i="4"/>
  <c r="AB109" i="4"/>
  <c r="AC109" i="4"/>
  <c r="AD109" i="4"/>
  <c r="AE109" i="4"/>
  <c r="AF109" i="4"/>
  <c r="AG109" i="4"/>
  <c r="AH109" i="4"/>
  <c r="AI109" i="4"/>
  <c r="AJ109" i="4"/>
  <c r="AK109" i="4"/>
  <c r="AL109" i="4"/>
  <c r="AM109" i="4"/>
  <c r="AN109" i="4"/>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A110" i="4"/>
  <c r="C110" i="4"/>
  <c r="D110" i="4"/>
  <c r="E110" i="4"/>
  <c r="F110" i="4"/>
  <c r="G110" i="4"/>
  <c r="H110" i="4"/>
  <c r="I110" i="4"/>
  <c r="J110" i="4"/>
  <c r="K110" i="4"/>
  <c r="L110" i="4"/>
  <c r="M110" i="4"/>
  <c r="N110" i="4"/>
  <c r="O110" i="4"/>
  <c r="P110" i="4"/>
  <c r="Q110" i="4"/>
  <c r="R110" i="4"/>
  <c r="S110" i="4"/>
  <c r="T110" i="4"/>
  <c r="U110" i="4"/>
  <c r="V110" i="4"/>
  <c r="W110" i="4"/>
  <c r="X110" i="4"/>
  <c r="Y110" i="4"/>
  <c r="Z110" i="4"/>
  <c r="AA110" i="4"/>
  <c r="AB110" i="4"/>
  <c r="AC110" i="4"/>
  <c r="AD110" i="4"/>
  <c r="AE110" i="4"/>
  <c r="AF110" i="4"/>
  <c r="AG110" i="4"/>
  <c r="AH110" i="4"/>
  <c r="AI110" i="4"/>
  <c r="AJ110" i="4"/>
  <c r="AK110" i="4"/>
  <c r="AL110" i="4"/>
  <c r="AM110" i="4"/>
  <c r="AN110" i="4"/>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A111" i="4"/>
  <c r="C111" i="4"/>
  <c r="D111" i="4"/>
  <c r="E111" i="4"/>
  <c r="F111" i="4"/>
  <c r="G111" i="4"/>
  <c r="H111" i="4"/>
  <c r="I111" i="4"/>
  <c r="J111" i="4"/>
  <c r="K111" i="4"/>
  <c r="L111" i="4"/>
  <c r="M111" i="4"/>
  <c r="N111" i="4"/>
  <c r="O111" i="4"/>
  <c r="P111" i="4"/>
  <c r="Q111" i="4"/>
  <c r="R111" i="4"/>
  <c r="S111" i="4"/>
  <c r="T111" i="4"/>
  <c r="U111" i="4"/>
  <c r="V111" i="4"/>
  <c r="W111" i="4"/>
  <c r="X111" i="4"/>
  <c r="Y111" i="4"/>
  <c r="Z111" i="4"/>
  <c r="AA111" i="4"/>
  <c r="AB111" i="4"/>
  <c r="AC111" i="4"/>
  <c r="AD111" i="4"/>
  <c r="AE111" i="4"/>
  <c r="AF111" i="4"/>
  <c r="AG111" i="4"/>
  <c r="AH111" i="4"/>
  <c r="AI111" i="4"/>
  <c r="AJ111" i="4"/>
  <c r="AK111" i="4"/>
  <c r="AL111" i="4"/>
  <c r="AM111" i="4"/>
  <c r="AN111" i="4"/>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A112" i="4"/>
  <c r="C112" i="4"/>
  <c r="D112" i="4"/>
  <c r="E112" i="4"/>
  <c r="F112" i="4"/>
  <c r="G112" i="4"/>
  <c r="H112" i="4"/>
  <c r="I112" i="4"/>
  <c r="J112" i="4"/>
  <c r="K112" i="4"/>
  <c r="L112" i="4"/>
  <c r="M112" i="4"/>
  <c r="N112" i="4"/>
  <c r="O112" i="4"/>
  <c r="P112" i="4"/>
  <c r="Q112" i="4"/>
  <c r="R112" i="4"/>
  <c r="S112" i="4"/>
  <c r="T112" i="4"/>
  <c r="U112" i="4"/>
  <c r="V112" i="4"/>
  <c r="W112" i="4"/>
  <c r="X112" i="4"/>
  <c r="Y112" i="4"/>
  <c r="Z112" i="4"/>
  <c r="AA112" i="4"/>
  <c r="AB112" i="4"/>
  <c r="AC112" i="4"/>
  <c r="AD112" i="4"/>
  <c r="AE112" i="4"/>
  <c r="AF112" i="4"/>
  <c r="AG112" i="4"/>
  <c r="AH112" i="4"/>
  <c r="AI112" i="4"/>
  <c r="AJ112" i="4"/>
  <c r="AK112" i="4"/>
  <c r="AL112" i="4"/>
  <c r="AM112" i="4"/>
  <c r="AN112" i="4"/>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A113" i="4"/>
  <c r="C113" i="4"/>
  <c r="D113" i="4"/>
  <c r="E113" i="4"/>
  <c r="F113" i="4"/>
  <c r="G113" i="4"/>
  <c r="H113" i="4"/>
  <c r="I113" i="4"/>
  <c r="J113" i="4"/>
  <c r="K113" i="4"/>
  <c r="L113" i="4"/>
  <c r="M113" i="4"/>
  <c r="N113" i="4"/>
  <c r="O113" i="4"/>
  <c r="P113" i="4"/>
  <c r="Q113" i="4"/>
  <c r="R113" i="4"/>
  <c r="S113" i="4"/>
  <c r="T113" i="4"/>
  <c r="U113" i="4"/>
  <c r="V113" i="4"/>
  <c r="W113" i="4"/>
  <c r="X113" i="4"/>
  <c r="Y113" i="4"/>
  <c r="Z113" i="4"/>
  <c r="AA113" i="4"/>
  <c r="AB113" i="4"/>
  <c r="AC113" i="4"/>
  <c r="AD113" i="4"/>
  <c r="AE113" i="4"/>
  <c r="AF113" i="4"/>
  <c r="AG113" i="4"/>
  <c r="AH113" i="4"/>
  <c r="AI113" i="4"/>
  <c r="AJ113" i="4"/>
  <c r="AK113" i="4"/>
  <c r="AL113" i="4"/>
  <c r="AM113" i="4"/>
  <c r="AN113" i="4"/>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A114" i="4"/>
  <c r="C114" i="4"/>
  <c r="D114" i="4"/>
  <c r="E114" i="4"/>
  <c r="F114" i="4"/>
  <c r="G114" i="4"/>
  <c r="H114" i="4"/>
  <c r="I114" i="4"/>
  <c r="J114" i="4"/>
  <c r="K114" i="4"/>
  <c r="L114" i="4"/>
  <c r="M114" i="4"/>
  <c r="N114" i="4"/>
  <c r="O114" i="4"/>
  <c r="P114" i="4"/>
  <c r="Q114" i="4"/>
  <c r="R114" i="4"/>
  <c r="S114" i="4"/>
  <c r="T114" i="4"/>
  <c r="U114" i="4"/>
  <c r="V114" i="4"/>
  <c r="W114" i="4"/>
  <c r="X114" i="4"/>
  <c r="Y114" i="4"/>
  <c r="Z114" i="4"/>
  <c r="AA114" i="4"/>
  <c r="AB114" i="4"/>
  <c r="AC114" i="4"/>
  <c r="AD114" i="4"/>
  <c r="AE114" i="4"/>
  <c r="AF114" i="4"/>
  <c r="AG114" i="4"/>
  <c r="AH114" i="4"/>
  <c r="AI114" i="4"/>
  <c r="AJ114" i="4"/>
  <c r="AK114" i="4"/>
  <c r="AL114" i="4"/>
  <c r="AM114" i="4"/>
  <c r="AN114" i="4"/>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A115" i="4"/>
  <c r="C115" i="4"/>
  <c r="D115" i="4"/>
  <c r="E115" i="4"/>
  <c r="F115" i="4"/>
  <c r="G115" i="4"/>
  <c r="H115" i="4"/>
  <c r="I115" i="4"/>
  <c r="J115" i="4"/>
  <c r="K115" i="4"/>
  <c r="L115" i="4"/>
  <c r="M115" i="4"/>
  <c r="N115" i="4"/>
  <c r="O115" i="4"/>
  <c r="P115" i="4"/>
  <c r="Q115" i="4"/>
  <c r="R115" i="4"/>
  <c r="S115" i="4"/>
  <c r="T115" i="4"/>
  <c r="U115" i="4"/>
  <c r="V115" i="4"/>
  <c r="W115" i="4"/>
  <c r="X115" i="4"/>
  <c r="Y115" i="4"/>
  <c r="Z115" i="4"/>
  <c r="AA115" i="4"/>
  <c r="AB115" i="4"/>
  <c r="AC115" i="4"/>
  <c r="AD115" i="4"/>
  <c r="AE115" i="4"/>
  <c r="AF115" i="4"/>
  <c r="AG115" i="4"/>
  <c r="AH115" i="4"/>
  <c r="AI115" i="4"/>
  <c r="AJ115" i="4"/>
  <c r="AK115" i="4"/>
  <c r="AL115" i="4"/>
  <c r="AM115" i="4"/>
  <c r="AN115" i="4"/>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A116" i="4"/>
  <c r="C116" i="4"/>
  <c r="D116" i="4"/>
  <c r="E116" i="4"/>
  <c r="F116" i="4"/>
  <c r="G116" i="4"/>
  <c r="H116" i="4"/>
  <c r="I116" i="4"/>
  <c r="J116" i="4"/>
  <c r="K116" i="4"/>
  <c r="L116" i="4"/>
  <c r="M116" i="4"/>
  <c r="N116" i="4"/>
  <c r="O116" i="4"/>
  <c r="P116" i="4"/>
  <c r="Q116" i="4"/>
  <c r="R116" i="4"/>
  <c r="S116" i="4"/>
  <c r="T116" i="4"/>
  <c r="U116" i="4"/>
  <c r="V116" i="4"/>
  <c r="W116" i="4"/>
  <c r="X116" i="4"/>
  <c r="Y116" i="4"/>
  <c r="Z116" i="4"/>
  <c r="AA116" i="4"/>
  <c r="AB116" i="4"/>
  <c r="AC116" i="4"/>
  <c r="AD116" i="4"/>
  <c r="AE116" i="4"/>
  <c r="AF116" i="4"/>
  <c r="AG116" i="4"/>
  <c r="AH116" i="4"/>
  <c r="AI116" i="4"/>
  <c r="AJ116" i="4"/>
  <c r="AK116" i="4"/>
  <c r="AL116" i="4"/>
  <c r="AM116" i="4"/>
  <c r="AN116" i="4"/>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A117" i="4"/>
  <c r="C117" i="4"/>
  <c r="D117" i="4"/>
  <c r="E117" i="4"/>
  <c r="F117" i="4"/>
  <c r="G117" i="4"/>
  <c r="H117" i="4"/>
  <c r="I117" i="4"/>
  <c r="J117" i="4"/>
  <c r="K117" i="4"/>
  <c r="L117" i="4"/>
  <c r="M117" i="4"/>
  <c r="N117" i="4"/>
  <c r="O117" i="4"/>
  <c r="P117" i="4"/>
  <c r="Q117" i="4"/>
  <c r="R117" i="4"/>
  <c r="S117" i="4"/>
  <c r="T117" i="4"/>
  <c r="U117" i="4"/>
  <c r="V117" i="4"/>
  <c r="W117" i="4"/>
  <c r="X117" i="4"/>
  <c r="Y117" i="4"/>
  <c r="Z117" i="4"/>
  <c r="AA117" i="4"/>
  <c r="AB117" i="4"/>
  <c r="AC117" i="4"/>
  <c r="AD117" i="4"/>
  <c r="AE117" i="4"/>
  <c r="AF117" i="4"/>
  <c r="AG117" i="4"/>
  <c r="AH117" i="4"/>
  <c r="AI117" i="4"/>
  <c r="AJ117" i="4"/>
  <c r="AK117" i="4"/>
  <c r="AL117" i="4"/>
  <c r="AM117" i="4"/>
  <c r="AN117" i="4"/>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A118" i="4"/>
  <c r="C118" i="4"/>
  <c r="D118" i="4"/>
  <c r="E118" i="4"/>
  <c r="F118" i="4"/>
  <c r="G118" i="4"/>
  <c r="H118" i="4"/>
  <c r="I118" i="4"/>
  <c r="J118" i="4"/>
  <c r="K118" i="4"/>
  <c r="L118" i="4"/>
  <c r="M118" i="4"/>
  <c r="N118" i="4"/>
  <c r="O118" i="4"/>
  <c r="P118" i="4"/>
  <c r="Q118" i="4"/>
  <c r="R118" i="4"/>
  <c r="S118" i="4"/>
  <c r="T118" i="4"/>
  <c r="U118" i="4"/>
  <c r="V118" i="4"/>
  <c r="W118" i="4"/>
  <c r="X118" i="4"/>
  <c r="Y118" i="4"/>
  <c r="Z118" i="4"/>
  <c r="AA118" i="4"/>
  <c r="AB118" i="4"/>
  <c r="AC118" i="4"/>
  <c r="AD118" i="4"/>
  <c r="AE118" i="4"/>
  <c r="AF118" i="4"/>
  <c r="AG118" i="4"/>
  <c r="AH118" i="4"/>
  <c r="AI118" i="4"/>
  <c r="AJ118" i="4"/>
  <c r="AK118" i="4"/>
  <c r="AL118" i="4"/>
  <c r="AM118" i="4"/>
  <c r="AN118" i="4"/>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A119" i="4"/>
  <c r="C119" i="4"/>
  <c r="D119" i="4"/>
  <c r="E119" i="4"/>
  <c r="F119" i="4"/>
  <c r="G119" i="4"/>
  <c r="H119" i="4"/>
  <c r="I119" i="4"/>
  <c r="J119" i="4"/>
  <c r="K119" i="4"/>
  <c r="L119" i="4"/>
  <c r="M119" i="4"/>
  <c r="N119" i="4"/>
  <c r="O119" i="4"/>
  <c r="P119" i="4"/>
  <c r="Q119" i="4"/>
  <c r="R119" i="4"/>
  <c r="S119" i="4"/>
  <c r="T119" i="4"/>
  <c r="U119" i="4"/>
  <c r="V119" i="4"/>
  <c r="W119" i="4"/>
  <c r="X119" i="4"/>
  <c r="Y119" i="4"/>
  <c r="Z119" i="4"/>
  <c r="AA119" i="4"/>
  <c r="AB119" i="4"/>
  <c r="AC119" i="4"/>
  <c r="AD119" i="4"/>
  <c r="AE119" i="4"/>
  <c r="AF119" i="4"/>
  <c r="AG119" i="4"/>
  <c r="AH119" i="4"/>
  <c r="AI119" i="4"/>
  <c r="AJ119" i="4"/>
  <c r="AK119" i="4"/>
  <c r="AL119" i="4"/>
  <c r="AM119" i="4"/>
  <c r="AN119" i="4"/>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A120" i="4"/>
  <c r="C120" i="4"/>
  <c r="D120" i="4"/>
  <c r="E120" i="4"/>
  <c r="F120" i="4"/>
  <c r="G120" i="4"/>
  <c r="H120" i="4"/>
  <c r="B120" i="4"/>
  <c r="I120" i="4"/>
  <c r="J120" i="4"/>
  <c r="K120" i="4"/>
  <c r="L120" i="4"/>
  <c r="M120" i="4"/>
  <c r="N120" i="4"/>
  <c r="O120" i="4"/>
  <c r="P120" i="4"/>
  <c r="Q120" i="4"/>
  <c r="R120" i="4"/>
  <c r="S120" i="4"/>
  <c r="T120" i="4"/>
  <c r="U120" i="4"/>
  <c r="V120" i="4"/>
  <c r="W120" i="4"/>
  <c r="X120" i="4"/>
  <c r="Y120" i="4"/>
  <c r="Z120" i="4"/>
  <c r="AA120" i="4"/>
  <c r="AB120" i="4"/>
  <c r="AC120" i="4"/>
  <c r="AD120" i="4"/>
  <c r="AE120" i="4"/>
  <c r="AF120" i="4"/>
  <c r="AG120" i="4"/>
  <c r="AH120" i="4"/>
  <c r="AI120" i="4"/>
  <c r="AJ120" i="4"/>
  <c r="AK120" i="4"/>
  <c r="AL120" i="4"/>
  <c r="AM120" i="4"/>
  <c r="AN120" i="4"/>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A121" i="4"/>
  <c r="C121" i="4"/>
  <c r="D121" i="4"/>
  <c r="E121" i="4"/>
  <c r="F121" i="4"/>
  <c r="G121" i="4"/>
  <c r="H121" i="4"/>
  <c r="I121" i="4"/>
  <c r="J121" i="4"/>
  <c r="K121" i="4"/>
  <c r="L121" i="4"/>
  <c r="M121" i="4"/>
  <c r="N121" i="4"/>
  <c r="O121" i="4"/>
  <c r="P121" i="4"/>
  <c r="Q121" i="4"/>
  <c r="R121" i="4"/>
  <c r="S121" i="4"/>
  <c r="T121" i="4"/>
  <c r="U121" i="4"/>
  <c r="V121" i="4"/>
  <c r="W121" i="4"/>
  <c r="X121" i="4"/>
  <c r="Y121" i="4"/>
  <c r="Z121" i="4"/>
  <c r="AA121" i="4"/>
  <c r="AB121" i="4"/>
  <c r="AC121" i="4"/>
  <c r="AD121" i="4"/>
  <c r="AE121" i="4"/>
  <c r="AF121" i="4"/>
  <c r="AG121" i="4"/>
  <c r="AH121" i="4"/>
  <c r="AI121" i="4"/>
  <c r="AJ121" i="4"/>
  <c r="AK121" i="4"/>
  <c r="AL121" i="4"/>
  <c r="AM121" i="4"/>
  <c r="AN121" i="4"/>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A122" i="4"/>
  <c r="C122" i="4"/>
  <c r="D122" i="4"/>
  <c r="E122" i="4"/>
  <c r="F122" i="4"/>
  <c r="G122" i="4"/>
  <c r="H122" i="4"/>
  <c r="I122" i="4"/>
  <c r="J122" i="4"/>
  <c r="K122" i="4"/>
  <c r="L122" i="4"/>
  <c r="M122" i="4"/>
  <c r="N122" i="4"/>
  <c r="O122" i="4"/>
  <c r="P122" i="4"/>
  <c r="Q122" i="4"/>
  <c r="R122" i="4"/>
  <c r="S122" i="4"/>
  <c r="T122" i="4"/>
  <c r="U122" i="4"/>
  <c r="V122" i="4"/>
  <c r="W122" i="4"/>
  <c r="X122" i="4"/>
  <c r="Y122" i="4"/>
  <c r="Z122" i="4"/>
  <c r="AA122" i="4"/>
  <c r="AB122" i="4"/>
  <c r="AC122" i="4"/>
  <c r="AD122" i="4"/>
  <c r="AE122" i="4"/>
  <c r="AF122" i="4"/>
  <c r="AG122" i="4"/>
  <c r="AH122" i="4"/>
  <c r="AI122" i="4"/>
  <c r="AJ122" i="4"/>
  <c r="AK122" i="4"/>
  <c r="AL122" i="4"/>
  <c r="AM122" i="4"/>
  <c r="AN122" i="4"/>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A123" i="4"/>
  <c r="C123" i="4"/>
  <c r="D123" i="4"/>
  <c r="E123" i="4"/>
  <c r="F123" i="4"/>
  <c r="G123" i="4"/>
  <c r="H123" i="4"/>
  <c r="I123" i="4"/>
  <c r="J123" i="4"/>
  <c r="K123" i="4"/>
  <c r="L123" i="4"/>
  <c r="M123" i="4"/>
  <c r="N123" i="4"/>
  <c r="O123" i="4"/>
  <c r="P123" i="4"/>
  <c r="Q123" i="4"/>
  <c r="R123" i="4"/>
  <c r="S123" i="4"/>
  <c r="T123" i="4"/>
  <c r="U123" i="4"/>
  <c r="V123" i="4"/>
  <c r="W123" i="4"/>
  <c r="X123" i="4"/>
  <c r="Y123" i="4"/>
  <c r="Z123" i="4"/>
  <c r="AA123" i="4"/>
  <c r="AB123" i="4"/>
  <c r="AC123" i="4"/>
  <c r="AD123" i="4"/>
  <c r="AE123" i="4"/>
  <c r="AF123" i="4"/>
  <c r="AG123" i="4"/>
  <c r="AH123" i="4"/>
  <c r="AI123" i="4"/>
  <c r="AJ123" i="4"/>
  <c r="AK123" i="4"/>
  <c r="AL123" i="4"/>
  <c r="AM123" i="4"/>
  <c r="AN123" i="4"/>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A124" i="4"/>
  <c r="C124" i="4"/>
  <c r="D124" i="4"/>
  <c r="E124" i="4"/>
  <c r="F124" i="4"/>
  <c r="G124" i="4"/>
  <c r="H124" i="4"/>
  <c r="I124" i="4"/>
  <c r="J124" i="4"/>
  <c r="K124" i="4"/>
  <c r="L124" i="4"/>
  <c r="M124" i="4"/>
  <c r="N124" i="4"/>
  <c r="O124" i="4"/>
  <c r="P124" i="4"/>
  <c r="Q124" i="4"/>
  <c r="R124" i="4"/>
  <c r="S124" i="4"/>
  <c r="T124" i="4"/>
  <c r="U124" i="4"/>
  <c r="V124" i="4"/>
  <c r="W124" i="4"/>
  <c r="X124" i="4"/>
  <c r="Y124" i="4"/>
  <c r="Z124" i="4"/>
  <c r="AA124" i="4"/>
  <c r="AB124" i="4"/>
  <c r="AC124" i="4"/>
  <c r="AD124" i="4"/>
  <c r="AE124" i="4"/>
  <c r="AF124" i="4"/>
  <c r="AG124" i="4"/>
  <c r="AH124" i="4"/>
  <c r="AI124" i="4"/>
  <c r="AJ124" i="4"/>
  <c r="AK124" i="4"/>
  <c r="AL124" i="4"/>
  <c r="AM124" i="4"/>
  <c r="AN124" i="4"/>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A125" i="4"/>
  <c r="C125" i="4"/>
  <c r="D125" i="4"/>
  <c r="E125" i="4"/>
  <c r="F125" i="4"/>
  <c r="G125" i="4"/>
  <c r="H125" i="4"/>
  <c r="I125" i="4"/>
  <c r="J125" i="4"/>
  <c r="K125" i="4"/>
  <c r="L125" i="4"/>
  <c r="M125" i="4"/>
  <c r="N125" i="4"/>
  <c r="O125" i="4"/>
  <c r="P125" i="4"/>
  <c r="Q125" i="4"/>
  <c r="R125" i="4"/>
  <c r="S125" i="4"/>
  <c r="T125" i="4"/>
  <c r="U125" i="4"/>
  <c r="V125" i="4"/>
  <c r="W125" i="4"/>
  <c r="X125" i="4"/>
  <c r="Y125" i="4"/>
  <c r="Z125" i="4"/>
  <c r="AA125" i="4"/>
  <c r="AB125" i="4"/>
  <c r="AC125" i="4"/>
  <c r="AD125" i="4"/>
  <c r="AE125" i="4"/>
  <c r="AF125" i="4"/>
  <c r="AG125" i="4"/>
  <c r="AH125" i="4"/>
  <c r="AI125" i="4"/>
  <c r="AJ125" i="4"/>
  <c r="AK125" i="4"/>
  <c r="AL125" i="4"/>
  <c r="AM125" i="4"/>
  <c r="AN125" i="4"/>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A126" i="4"/>
  <c r="C126" i="4"/>
  <c r="D126" i="4"/>
  <c r="E126" i="4"/>
  <c r="F126" i="4"/>
  <c r="G126" i="4"/>
  <c r="H126" i="4"/>
  <c r="I126" i="4"/>
  <c r="J126" i="4"/>
  <c r="K126" i="4"/>
  <c r="L126" i="4"/>
  <c r="M126" i="4"/>
  <c r="N126" i="4"/>
  <c r="O126" i="4"/>
  <c r="P126" i="4"/>
  <c r="Q126" i="4"/>
  <c r="R126" i="4"/>
  <c r="S126" i="4"/>
  <c r="T126" i="4"/>
  <c r="U126" i="4"/>
  <c r="V126" i="4"/>
  <c r="W126" i="4"/>
  <c r="X126" i="4"/>
  <c r="Y126" i="4"/>
  <c r="Z126" i="4"/>
  <c r="AA126" i="4"/>
  <c r="AB126" i="4"/>
  <c r="AC126" i="4"/>
  <c r="AD126" i="4"/>
  <c r="AE126" i="4"/>
  <c r="AF126" i="4"/>
  <c r="AG126" i="4"/>
  <c r="AH126" i="4"/>
  <c r="AI126" i="4"/>
  <c r="AJ126" i="4"/>
  <c r="AK126" i="4"/>
  <c r="AL126" i="4"/>
  <c r="AM126" i="4"/>
  <c r="AN126" i="4"/>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A127" i="4"/>
  <c r="C127" i="4"/>
  <c r="D127" i="4"/>
  <c r="E127" i="4"/>
  <c r="F127" i="4"/>
  <c r="G127" i="4"/>
  <c r="H127" i="4"/>
  <c r="I127" i="4"/>
  <c r="J127" i="4"/>
  <c r="K127" i="4"/>
  <c r="L127" i="4"/>
  <c r="M127" i="4"/>
  <c r="N127" i="4"/>
  <c r="O127" i="4"/>
  <c r="P127" i="4"/>
  <c r="Q127" i="4"/>
  <c r="R127" i="4"/>
  <c r="S127" i="4"/>
  <c r="T127" i="4"/>
  <c r="U127" i="4"/>
  <c r="V127" i="4"/>
  <c r="W127" i="4"/>
  <c r="X127" i="4"/>
  <c r="Y127" i="4"/>
  <c r="Z127" i="4"/>
  <c r="AA127" i="4"/>
  <c r="AB127" i="4"/>
  <c r="AC127" i="4"/>
  <c r="AD127" i="4"/>
  <c r="AE127" i="4"/>
  <c r="AF127" i="4"/>
  <c r="AG127" i="4"/>
  <c r="AH127" i="4"/>
  <c r="AI127" i="4"/>
  <c r="AJ127" i="4"/>
  <c r="AK127" i="4"/>
  <c r="AL127" i="4"/>
  <c r="AM127" i="4"/>
  <c r="AN127" i="4"/>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A128" i="4"/>
  <c r="C128" i="4"/>
  <c r="D128" i="4"/>
  <c r="E128" i="4"/>
  <c r="F128" i="4"/>
  <c r="G128" i="4"/>
  <c r="H128" i="4"/>
  <c r="I128" i="4"/>
  <c r="J128" i="4"/>
  <c r="K128" i="4"/>
  <c r="L128" i="4"/>
  <c r="M128" i="4"/>
  <c r="N128" i="4"/>
  <c r="O128" i="4"/>
  <c r="P128" i="4"/>
  <c r="Q128" i="4"/>
  <c r="R128" i="4"/>
  <c r="S128" i="4"/>
  <c r="T128" i="4"/>
  <c r="U128" i="4"/>
  <c r="V128" i="4"/>
  <c r="W128" i="4"/>
  <c r="X128" i="4"/>
  <c r="Y128" i="4"/>
  <c r="Z128" i="4"/>
  <c r="AA128" i="4"/>
  <c r="AB128" i="4"/>
  <c r="AC128" i="4"/>
  <c r="AD128" i="4"/>
  <c r="AE128" i="4"/>
  <c r="AF128" i="4"/>
  <c r="AG128" i="4"/>
  <c r="AH128" i="4"/>
  <c r="AI128" i="4"/>
  <c r="AJ128" i="4"/>
  <c r="AK128" i="4"/>
  <c r="AL128" i="4"/>
  <c r="AM128" i="4"/>
  <c r="AN128" i="4"/>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A129" i="4"/>
  <c r="C129" i="4"/>
  <c r="D129" i="4"/>
  <c r="E129" i="4"/>
  <c r="F129" i="4"/>
  <c r="G129" i="4"/>
  <c r="H129" i="4"/>
  <c r="I129" i="4"/>
  <c r="J129" i="4"/>
  <c r="K129" i="4"/>
  <c r="L129" i="4"/>
  <c r="M129" i="4"/>
  <c r="N129" i="4"/>
  <c r="O129" i="4"/>
  <c r="P129" i="4"/>
  <c r="Q129" i="4"/>
  <c r="R129" i="4"/>
  <c r="S129" i="4"/>
  <c r="T129" i="4"/>
  <c r="U129" i="4"/>
  <c r="V129" i="4"/>
  <c r="W129" i="4"/>
  <c r="X129" i="4"/>
  <c r="Y129" i="4"/>
  <c r="Z129" i="4"/>
  <c r="AA129" i="4"/>
  <c r="AB129" i="4"/>
  <c r="AC129" i="4"/>
  <c r="AD129" i="4"/>
  <c r="AE129" i="4"/>
  <c r="AF129" i="4"/>
  <c r="AG129" i="4"/>
  <c r="AH129" i="4"/>
  <c r="AI129" i="4"/>
  <c r="AJ129" i="4"/>
  <c r="AK129" i="4"/>
  <c r="AL129" i="4"/>
  <c r="AM129" i="4"/>
  <c r="AN129" i="4"/>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A130" i="4"/>
  <c r="C130" i="4"/>
  <c r="D130" i="4"/>
  <c r="E130" i="4"/>
  <c r="F130" i="4"/>
  <c r="G130" i="4"/>
  <c r="H130" i="4"/>
  <c r="I130" i="4"/>
  <c r="J130" i="4"/>
  <c r="K130" i="4"/>
  <c r="L130" i="4"/>
  <c r="M130" i="4"/>
  <c r="N130" i="4"/>
  <c r="O130" i="4"/>
  <c r="P130" i="4"/>
  <c r="Q130" i="4"/>
  <c r="R130" i="4"/>
  <c r="S130" i="4"/>
  <c r="T130" i="4"/>
  <c r="U130" i="4"/>
  <c r="V130" i="4"/>
  <c r="W130" i="4"/>
  <c r="X130" i="4"/>
  <c r="Y130" i="4"/>
  <c r="Z130" i="4"/>
  <c r="AA130" i="4"/>
  <c r="AB130" i="4"/>
  <c r="AC130" i="4"/>
  <c r="AD130" i="4"/>
  <c r="AE130" i="4"/>
  <c r="AF130" i="4"/>
  <c r="AG130" i="4"/>
  <c r="AH130" i="4"/>
  <c r="AI130" i="4"/>
  <c r="AJ130" i="4"/>
  <c r="AK130" i="4"/>
  <c r="AL130" i="4"/>
  <c r="AM130" i="4"/>
  <c r="AN130" i="4"/>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A131" i="4"/>
  <c r="C131" i="4"/>
  <c r="D131" i="4"/>
  <c r="E131" i="4"/>
  <c r="F131" i="4"/>
  <c r="G131" i="4"/>
  <c r="H131" i="4"/>
  <c r="I131" i="4"/>
  <c r="J131" i="4"/>
  <c r="K131" i="4"/>
  <c r="L131" i="4"/>
  <c r="M131" i="4"/>
  <c r="N131" i="4"/>
  <c r="O131" i="4"/>
  <c r="P131" i="4"/>
  <c r="Q131" i="4"/>
  <c r="R131" i="4"/>
  <c r="S131" i="4"/>
  <c r="T131" i="4"/>
  <c r="U131" i="4"/>
  <c r="V131" i="4"/>
  <c r="W131" i="4"/>
  <c r="X131" i="4"/>
  <c r="Y131" i="4"/>
  <c r="Z131" i="4"/>
  <c r="AA131" i="4"/>
  <c r="AB131" i="4"/>
  <c r="AC131" i="4"/>
  <c r="AD131" i="4"/>
  <c r="AE131" i="4"/>
  <c r="AF131" i="4"/>
  <c r="AG131" i="4"/>
  <c r="AH131" i="4"/>
  <c r="AI131" i="4"/>
  <c r="AJ131" i="4"/>
  <c r="AK131" i="4"/>
  <c r="AL131" i="4"/>
  <c r="AM131" i="4"/>
  <c r="AN131" i="4"/>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A132" i="4"/>
  <c r="C132" i="4"/>
  <c r="D132" i="4"/>
  <c r="E132" i="4"/>
  <c r="F132" i="4"/>
  <c r="G132" i="4"/>
  <c r="H132" i="4"/>
  <c r="I132" i="4"/>
  <c r="J132" i="4"/>
  <c r="K132" i="4"/>
  <c r="L132" i="4"/>
  <c r="M132" i="4"/>
  <c r="N132" i="4"/>
  <c r="O132" i="4"/>
  <c r="P132" i="4"/>
  <c r="Q132" i="4"/>
  <c r="R132" i="4"/>
  <c r="S132" i="4"/>
  <c r="T132" i="4"/>
  <c r="U132" i="4"/>
  <c r="V132" i="4"/>
  <c r="W132" i="4"/>
  <c r="X132" i="4"/>
  <c r="Y132" i="4"/>
  <c r="Z132" i="4"/>
  <c r="AA132" i="4"/>
  <c r="AB132" i="4"/>
  <c r="AC132" i="4"/>
  <c r="AD132" i="4"/>
  <c r="AE132" i="4"/>
  <c r="AF132" i="4"/>
  <c r="AG132" i="4"/>
  <c r="AH132" i="4"/>
  <c r="AI132" i="4"/>
  <c r="AJ132" i="4"/>
  <c r="AK132" i="4"/>
  <c r="AL132" i="4"/>
  <c r="AM132" i="4"/>
  <c r="AN132" i="4"/>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A133" i="4"/>
  <c r="C133" i="4"/>
  <c r="D133" i="4"/>
  <c r="E133" i="4"/>
  <c r="F133" i="4"/>
  <c r="G133" i="4"/>
  <c r="H133" i="4"/>
  <c r="I133" i="4"/>
  <c r="J133" i="4"/>
  <c r="K133" i="4"/>
  <c r="L133" i="4"/>
  <c r="M133" i="4"/>
  <c r="N133" i="4"/>
  <c r="O133" i="4"/>
  <c r="P133" i="4"/>
  <c r="Q133" i="4"/>
  <c r="R133" i="4"/>
  <c r="S133" i="4"/>
  <c r="T133" i="4"/>
  <c r="U133" i="4"/>
  <c r="V133" i="4"/>
  <c r="W133" i="4"/>
  <c r="X133" i="4"/>
  <c r="Y133" i="4"/>
  <c r="Z133" i="4"/>
  <c r="AA133" i="4"/>
  <c r="AB133" i="4"/>
  <c r="AC133" i="4"/>
  <c r="AD133" i="4"/>
  <c r="AE133" i="4"/>
  <c r="AF133" i="4"/>
  <c r="AG133" i="4"/>
  <c r="AH133" i="4"/>
  <c r="AI133" i="4"/>
  <c r="AJ133" i="4"/>
  <c r="AK133" i="4"/>
  <c r="AL133" i="4"/>
  <c r="AM133" i="4"/>
  <c r="AN133" i="4"/>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A134" i="4"/>
  <c r="C134" i="4"/>
  <c r="D134" i="4"/>
  <c r="E134" i="4"/>
  <c r="F134" i="4"/>
  <c r="G134" i="4"/>
  <c r="H134" i="4"/>
  <c r="I134" i="4"/>
  <c r="J134" i="4"/>
  <c r="K134" i="4"/>
  <c r="L134" i="4"/>
  <c r="M134" i="4"/>
  <c r="N134" i="4"/>
  <c r="O134" i="4"/>
  <c r="P134" i="4"/>
  <c r="Q134" i="4"/>
  <c r="R134" i="4"/>
  <c r="S134" i="4"/>
  <c r="T134" i="4"/>
  <c r="U134" i="4"/>
  <c r="V134" i="4"/>
  <c r="W134" i="4"/>
  <c r="X134" i="4"/>
  <c r="Y134" i="4"/>
  <c r="Z134" i="4"/>
  <c r="AA134" i="4"/>
  <c r="AB134" i="4"/>
  <c r="AC134" i="4"/>
  <c r="AD134" i="4"/>
  <c r="AE134" i="4"/>
  <c r="AF134" i="4"/>
  <c r="AG134" i="4"/>
  <c r="AH134" i="4"/>
  <c r="AI134" i="4"/>
  <c r="AJ134" i="4"/>
  <c r="AK134" i="4"/>
  <c r="AL134" i="4"/>
  <c r="AM134" i="4"/>
  <c r="AN134" i="4"/>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A135" i="4"/>
  <c r="C135" i="4"/>
  <c r="D135" i="4"/>
  <c r="E135" i="4"/>
  <c r="F135" i="4"/>
  <c r="G135" i="4"/>
  <c r="H135" i="4"/>
  <c r="I135" i="4"/>
  <c r="B135" i="4"/>
  <c r="J135" i="4"/>
  <c r="K135" i="4"/>
  <c r="L135" i="4"/>
  <c r="M135" i="4"/>
  <c r="N135" i="4"/>
  <c r="O135" i="4"/>
  <c r="P135" i="4"/>
  <c r="Q135" i="4"/>
  <c r="R135" i="4"/>
  <c r="S135" i="4"/>
  <c r="T135" i="4"/>
  <c r="U135" i="4"/>
  <c r="V135" i="4"/>
  <c r="W135" i="4"/>
  <c r="X135" i="4"/>
  <c r="Y135" i="4"/>
  <c r="Z135" i="4"/>
  <c r="AA135" i="4"/>
  <c r="AB135" i="4"/>
  <c r="AC135" i="4"/>
  <c r="AD135" i="4"/>
  <c r="AE135" i="4"/>
  <c r="AF135" i="4"/>
  <c r="AG135" i="4"/>
  <c r="AH135" i="4"/>
  <c r="AI135" i="4"/>
  <c r="AJ135" i="4"/>
  <c r="AK135" i="4"/>
  <c r="AL135" i="4"/>
  <c r="AM135" i="4"/>
  <c r="AN135" i="4"/>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A136" i="4"/>
  <c r="C136" i="4"/>
  <c r="D136" i="4"/>
  <c r="E136" i="4"/>
  <c r="F136" i="4"/>
  <c r="G136" i="4"/>
  <c r="H136" i="4"/>
  <c r="I136" i="4"/>
  <c r="J136" i="4"/>
  <c r="K136" i="4"/>
  <c r="L136" i="4"/>
  <c r="M136" i="4"/>
  <c r="N136" i="4"/>
  <c r="O136" i="4"/>
  <c r="P136" i="4"/>
  <c r="Q136" i="4"/>
  <c r="R136" i="4"/>
  <c r="S136" i="4"/>
  <c r="T136" i="4"/>
  <c r="U136" i="4"/>
  <c r="V136" i="4"/>
  <c r="W136" i="4"/>
  <c r="X136" i="4"/>
  <c r="Y136" i="4"/>
  <c r="Z136" i="4"/>
  <c r="AA136" i="4"/>
  <c r="AB136" i="4"/>
  <c r="AC136" i="4"/>
  <c r="AD136" i="4"/>
  <c r="AE136" i="4"/>
  <c r="AF136" i="4"/>
  <c r="AG136" i="4"/>
  <c r="AH136" i="4"/>
  <c r="AI136" i="4"/>
  <c r="AJ136" i="4"/>
  <c r="AK136" i="4"/>
  <c r="AL136" i="4"/>
  <c r="AM136" i="4"/>
  <c r="AN136" i="4"/>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A137" i="4"/>
  <c r="C137" i="4"/>
  <c r="D137" i="4"/>
  <c r="E137" i="4"/>
  <c r="F137" i="4"/>
  <c r="G137" i="4"/>
  <c r="H137" i="4"/>
  <c r="I137" i="4"/>
  <c r="J137" i="4"/>
  <c r="K137" i="4"/>
  <c r="L137" i="4"/>
  <c r="M137" i="4"/>
  <c r="N137" i="4"/>
  <c r="O137" i="4"/>
  <c r="P137" i="4"/>
  <c r="Q137" i="4"/>
  <c r="R137" i="4"/>
  <c r="S137" i="4"/>
  <c r="T137" i="4"/>
  <c r="U137" i="4"/>
  <c r="V137" i="4"/>
  <c r="W137" i="4"/>
  <c r="X137" i="4"/>
  <c r="Y137" i="4"/>
  <c r="Z137" i="4"/>
  <c r="AA137" i="4"/>
  <c r="AB137" i="4"/>
  <c r="AC137" i="4"/>
  <c r="AD137" i="4"/>
  <c r="AE137" i="4"/>
  <c r="AF137" i="4"/>
  <c r="AG137" i="4"/>
  <c r="AH137" i="4"/>
  <c r="AI137" i="4"/>
  <c r="AJ137" i="4"/>
  <c r="AK137" i="4"/>
  <c r="AL137" i="4"/>
  <c r="AM137" i="4"/>
  <c r="AN137" i="4"/>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A138" i="4"/>
  <c r="C138" i="4"/>
  <c r="D138" i="4"/>
  <c r="E138" i="4"/>
  <c r="F138" i="4"/>
  <c r="G138" i="4"/>
  <c r="H138" i="4"/>
  <c r="I138" i="4"/>
  <c r="J138" i="4"/>
  <c r="K138" i="4"/>
  <c r="L138" i="4"/>
  <c r="M138" i="4"/>
  <c r="N138" i="4"/>
  <c r="O138" i="4"/>
  <c r="P138" i="4"/>
  <c r="Q138" i="4"/>
  <c r="R138" i="4"/>
  <c r="S138" i="4"/>
  <c r="T138" i="4"/>
  <c r="U138" i="4"/>
  <c r="V138" i="4"/>
  <c r="W138" i="4"/>
  <c r="X138" i="4"/>
  <c r="Y138" i="4"/>
  <c r="Z138" i="4"/>
  <c r="AA138" i="4"/>
  <c r="AB138" i="4"/>
  <c r="AC138" i="4"/>
  <c r="AD138" i="4"/>
  <c r="AE138" i="4"/>
  <c r="AF138" i="4"/>
  <c r="AG138" i="4"/>
  <c r="AH138" i="4"/>
  <c r="AI138" i="4"/>
  <c r="AJ138" i="4"/>
  <c r="AK138" i="4"/>
  <c r="AL138" i="4"/>
  <c r="AM138" i="4"/>
  <c r="AN138" i="4"/>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A139" i="4"/>
  <c r="C139" i="4"/>
  <c r="D139" i="4"/>
  <c r="E139" i="4"/>
  <c r="F139" i="4"/>
  <c r="G139" i="4"/>
  <c r="H139" i="4"/>
  <c r="I139" i="4"/>
  <c r="J139" i="4"/>
  <c r="K139" i="4"/>
  <c r="L139" i="4"/>
  <c r="M139" i="4"/>
  <c r="N139" i="4"/>
  <c r="O139" i="4"/>
  <c r="P139" i="4"/>
  <c r="Q139" i="4"/>
  <c r="R139" i="4"/>
  <c r="S139" i="4"/>
  <c r="T139" i="4"/>
  <c r="U139" i="4"/>
  <c r="V139" i="4"/>
  <c r="W139" i="4"/>
  <c r="X139" i="4"/>
  <c r="Y139" i="4"/>
  <c r="Z139" i="4"/>
  <c r="AA139" i="4"/>
  <c r="AB139" i="4"/>
  <c r="AC139" i="4"/>
  <c r="AD139" i="4"/>
  <c r="AE139" i="4"/>
  <c r="AF139" i="4"/>
  <c r="AG139" i="4"/>
  <c r="AH139" i="4"/>
  <c r="AI139" i="4"/>
  <c r="AJ139" i="4"/>
  <c r="AK139" i="4"/>
  <c r="AL139" i="4"/>
  <c r="AM139" i="4"/>
  <c r="AN139" i="4"/>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A140" i="4"/>
  <c r="C140" i="4"/>
  <c r="D140" i="4"/>
  <c r="E140" i="4"/>
  <c r="F140" i="4"/>
  <c r="G140" i="4"/>
  <c r="H140" i="4"/>
  <c r="I140" i="4"/>
  <c r="J140" i="4"/>
  <c r="K140" i="4"/>
  <c r="L140" i="4"/>
  <c r="M140" i="4"/>
  <c r="N140" i="4"/>
  <c r="O140" i="4"/>
  <c r="P140" i="4"/>
  <c r="Q140" i="4"/>
  <c r="R140" i="4"/>
  <c r="S140" i="4"/>
  <c r="T140" i="4"/>
  <c r="U140" i="4"/>
  <c r="V140" i="4"/>
  <c r="W140" i="4"/>
  <c r="X140" i="4"/>
  <c r="Y140" i="4"/>
  <c r="Z140" i="4"/>
  <c r="AA140" i="4"/>
  <c r="AB140" i="4"/>
  <c r="AC140" i="4"/>
  <c r="AD140" i="4"/>
  <c r="AE140" i="4"/>
  <c r="AF140" i="4"/>
  <c r="AG140" i="4"/>
  <c r="AH140" i="4"/>
  <c r="AI140" i="4"/>
  <c r="AJ140" i="4"/>
  <c r="AK140" i="4"/>
  <c r="AL140" i="4"/>
  <c r="AM140" i="4"/>
  <c r="AN140" i="4"/>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A141" i="4"/>
  <c r="C141" i="4"/>
  <c r="D141" i="4"/>
  <c r="E141" i="4"/>
  <c r="F141" i="4"/>
  <c r="G141" i="4"/>
  <c r="H141" i="4"/>
  <c r="I141" i="4"/>
  <c r="J141" i="4"/>
  <c r="K141" i="4"/>
  <c r="L141" i="4"/>
  <c r="M141" i="4"/>
  <c r="N141" i="4"/>
  <c r="O141" i="4"/>
  <c r="P141" i="4"/>
  <c r="Q141" i="4"/>
  <c r="R141" i="4"/>
  <c r="S141" i="4"/>
  <c r="T141" i="4"/>
  <c r="U141" i="4"/>
  <c r="V141" i="4"/>
  <c r="W141" i="4"/>
  <c r="X141" i="4"/>
  <c r="Y141" i="4"/>
  <c r="Z141" i="4"/>
  <c r="AA141" i="4"/>
  <c r="AB141" i="4"/>
  <c r="AC141" i="4"/>
  <c r="AD141" i="4"/>
  <c r="AE141" i="4"/>
  <c r="AF141" i="4"/>
  <c r="AG141" i="4"/>
  <c r="AH141" i="4"/>
  <c r="AI141" i="4"/>
  <c r="AJ141" i="4"/>
  <c r="AK141" i="4"/>
  <c r="AL141" i="4"/>
  <c r="AM141" i="4"/>
  <c r="AN141" i="4"/>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A142" i="4"/>
  <c r="C142" i="4"/>
  <c r="D142" i="4"/>
  <c r="E142" i="4"/>
  <c r="F142" i="4"/>
  <c r="G142" i="4"/>
  <c r="H142" i="4"/>
  <c r="I142" i="4"/>
  <c r="J142" i="4"/>
  <c r="K142" i="4"/>
  <c r="L142" i="4"/>
  <c r="M142" i="4"/>
  <c r="N142" i="4"/>
  <c r="O142" i="4"/>
  <c r="P142" i="4"/>
  <c r="Q142" i="4"/>
  <c r="R142" i="4"/>
  <c r="S142" i="4"/>
  <c r="T142" i="4"/>
  <c r="U142" i="4"/>
  <c r="V142" i="4"/>
  <c r="W142" i="4"/>
  <c r="X142" i="4"/>
  <c r="Y142" i="4"/>
  <c r="Z142" i="4"/>
  <c r="AA142" i="4"/>
  <c r="AB142" i="4"/>
  <c r="AC142" i="4"/>
  <c r="AD142" i="4"/>
  <c r="AE142" i="4"/>
  <c r="AF142" i="4"/>
  <c r="AG142" i="4"/>
  <c r="AH142" i="4"/>
  <c r="AI142" i="4"/>
  <c r="AJ142" i="4"/>
  <c r="AK142" i="4"/>
  <c r="AL142" i="4"/>
  <c r="AM142" i="4"/>
  <c r="AN142" i="4"/>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A143" i="4"/>
  <c r="C143" i="4"/>
  <c r="D143" i="4"/>
  <c r="E143" i="4"/>
  <c r="F143" i="4"/>
  <c r="G143" i="4"/>
  <c r="H143" i="4"/>
  <c r="I143" i="4"/>
  <c r="J143" i="4"/>
  <c r="K143" i="4"/>
  <c r="L143" i="4"/>
  <c r="M143" i="4"/>
  <c r="N143" i="4"/>
  <c r="O143" i="4"/>
  <c r="P143" i="4"/>
  <c r="Q143" i="4"/>
  <c r="R143" i="4"/>
  <c r="S143" i="4"/>
  <c r="T143" i="4"/>
  <c r="U143" i="4"/>
  <c r="V143" i="4"/>
  <c r="W143" i="4"/>
  <c r="X143" i="4"/>
  <c r="Y143" i="4"/>
  <c r="Z143" i="4"/>
  <c r="AA143" i="4"/>
  <c r="AB143" i="4"/>
  <c r="AC143" i="4"/>
  <c r="AD143" i="4"/>
  <c r="AE143" i="4"/>
  <c r="AF143" i="4"/>
  <c r="AG143" i="4"/>
  <c r="AH143" i="4"/>
  <c r="AI143" i="4"/>
  <c r="AJ143" i="4"/>
  <c r="AK143" i="4"/>
  <c r="AL143" i="4"/>
  <c r="AM143" i="4"/>
  <c r="AN143" i="4"/>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A144" i="4"/>
  <c r="C144" i="4"/>
  <c r="D144" i="4"/>
  <c r="E144" i="4"/>
  <c r="F144" i="4"/>
  <c r="G144" i="4"/>
  <c r="H144" i="4"/>
  <c r="I144" i="4"/>
  <c r="J144" i="4"/>
  <c r="K144" i="4"/>
  <c r="L144" i="4"/>
  <c r="M144" i="4"/>
  <c r="N144" i="4"/>
  <c r="O144" i="4"/>
  <c r="P144" i="4"/>
  <c r="Q144" i="4"/>
  <c r="R144" i="4"/>
  <c r="S144" i="4"/>
  <c r="T144" i="4"/>
  <c r="U144" i="4"/>
  <c r="V144" i="4"/>
  <c r="W144" i="4"/>
  <c r="X144" i="4"/>
  <c r="Y144" i="4"/>
  <c r="Z144" i="4"/>
  <c r="AA144" i="4"/>
  <c r="AB144" i="4"/>
  <c r="AC144" i="4"/>
  <c r="AD144" i="4"/>
  <c r="AE144" i="4"/>
  <c r="AF144" i="4"/>
  <c r="AG144" i="4"/>
  <c r="AH144" i="4"/>
  <c r="AI144" i="4"/>
  <c r="AJ144" i="4"/>
  <c r="AK144" i="4"/>
  <c r="AL144" i="4"/>
  <c r="AM144" i="4"/>
  <c r="AN144" i="4"/>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A145" i="4"/>
  <c r="C145" i="4"/>
  <c r="D145" i="4"/>
  <c r="E145" i="4"/>
  <c r="F145" i="4"/>
  <c r="G145" i="4"/>
  <c r="H145" i="4"/>
  <c r="I145" i="4"/>
  <c r="J145" i="4"/>
  <c r="K145" i="4"/>
  <c r="L145" i="4"/>
  <c r="M145" i="4"/>
  <c r="N145" i="4"/>
  <c r="O145" i="4"/>
  <c r="P145" i="4"/>
  <c r="Q145" i="4"/>
  <c r="R145" i="4"/>
  <c r="S145" i="4"/>
  <c r="T145" i="4"/>
  <c r="U145" i="4"/>
  <c r="V145" i="4"/>
  <c r="W145" i="4"/>
  <c r="X145" i="4"/>
  <c r="Y145" i="4"/>
  <c r="Z145" i="4"/>
  <c r="AA145" i="4"/>
  <c r="AB145" i="4"/>
  <c r="AC145" i="4"/>
  <c r="AD145" i="4"/>
  <c r="AE145" i="4"/>
  <c r="AF145" i="4"/>
  <c r="AG145" i="4"/>
  <c r="AH145" i="4"/>
  <c r="AI145" i="4"/>
  <c r="AJ145" i="4"/>
  <c r="AK145" i="4"/>
  <c r="AL145" i="4"/>
  <c r="AM145" i="4"/>
  <c r="AN145" i="4"/>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A146" i="4"/>
  <c r="C146" i="4"/>
  <c r="D146" i="4"/>
  <c r="E146" i="4"/>
  <c r="F146" i="4"/>
  <c r="G146" i="4"/>
  <c r="H146" i="4"/>
  <c r="I146" i="4"/>
  <c r="J146" i="4"/>
  <c r="K146" i="4"/>
  <c r="L146" i="4"/>
  <c r="M146" i="4"/>
  <c r="N146" i="4"/>
  <c r="O146" i="4"/>
  <c r="P146" i="4"/>
  <c r="Q146" i="4"/>
  <c r="R146" i="4"/>
  <c r="S146" i="4"/>
  <c r="T146" i="4"/>
  <c r="U146" i="4"/>
  <c r="V146" i="4"/>
  <c r="W146" i="4"/>
  <c r="X146" i="4"/>
  <c r="Y146" i="4"/>
  <c r="Z146" i="4"/>
  <c r="AA146" i="4"/>
  <c r="AB146" i="4"/>
  <c r="AC146" i="4"/>
  <c r="AD146" i="4"/>
  <c r="AE146" i="4"/>
  <c r="AF146" i="4"/>
  <c r="AG146" i="4"/>
  <c r="AH146" i="4"/>
  <c r="AI146" i="4"/>
  <c r="AJ146" i="4"/>
  <c r="AK146" i="4"/>
  <c r="AL146" i="4"/>
  <c r="AM146" i="4"/>
  <c r="AN146" i="4"/>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A147" i="4"/>
  <c r="C147" i="4"/>
  <c r="D147" i="4"/>
  <c r="E147" i="4"/>
  <c r="F147" i="4"/>
  <c r="G147" i="4"/>
  <c r="H147" i="4"/>
  <c r="I147" i="4"/>
  <c r="J147" i="4"/>
  <c r="K147" i="4"/>
  <c r="L147" i="4"/>
  <c r="M147" i="4"/>
  <c r="N147" i="4"/>
  <c r="O147" i="4"/>
  <c r="P147" i="4"/>
  <c r="Q147" i="4"/>
  <c r="R147" i="4"/>
  <c r="S147" i="4"/>
  <c r="T147" i="4"/>
  <c r="U147" i="4"/>
  <c r="V147" i="4"/>
  <c r="W147" i="4"/>
  <c r="X147" i="4"/>
  <c r="Y147" i="4"/>
  <c r="Z147" i="4"/>
  <c r="AA147" i="4"/>
  <c r="AB147" i="4"/>
  <c r="AC147" i="4"/>
  <c r="AD147" i="4"/>
  <c r="AE147" i="4"/>
  <c r="AF147" i="4"/>
  <c r="AG147" i="4"/>
  <c r="AH147" i="4"/>
  <c r="AI147" i="4"/>
  <c r="AJ147" i="4"/>
  <c r="AK147" i="4"/>
  <c r="AL147" i="4"/>
  <c r="AM147" i="4"/>
  <c r="AN147" i="4"/>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A148" i="4"/>
  <c r="C148" i="4"/>
  <c r="D148" i="4"/>
  <c r="E148" i="4"/>
  <c r="F148" i="4"/>
  <c r="G148" i="4"/>
  <c r="H148" i="4"/>
  <c r="I148" i="4"/>
  <c r="J148" i="4"/>
  <c r="K148" i="4"/>
  <c r="L148" i="4"/>
  <c r="M148" i="4"/>
  <c r="N148" i="4"/>
  <c r="O148" i="4"/>
  <c r="P148" i="4"/>
  <c r="Q148" i="4"/>
  <c r="R148" i="4"/>
  <c r="S148" i="4"/>
  <c r="T148" i="4"/>
  <c r="U148" i="4"/>
  <c r="V148" i="4"/>
  <c r="W148" i="4"/>
  <c r="X148" i="4"/>
  <c r="Y148" i="4"/>
  <c r="Z148" i="4"/>
  <c r="AA148" i="4"/>
  <c r="AB148" i="4"/>
  <c r="AC148" i="4"/>
  <c r="AD148" i="4"/>
  <c r="AE148" i="4"/>
  <c r="AF148" i="4"/>
  <c r="AG148" i="4"/>
  <c r="AH148" i="4"/>
  <c r="AI148" i="4"/>
  <c r="AJ148" i="4"/>
  <c r="AK148" i="4"/>
  <c r="AL148" i="4"/>
  <c r="AM148" i="4"/>
  <c r="AN148" i="4"/>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A149" i="4"/>
  <c r="C149" i="4"/>
  <c r="D149" i="4"/>
  <c r="E149" i="4"/>
  <c r="F149" i="4"/>
  <c r="G149" i="4"/>
  <c r="H149" i="4"/>
  <c r="I149" i="4"/>
  <c r="J149" i="4"/>
  <c r="K149" i="4"/>
  <c r="L149" i="4"/>
  <c r="M149" i="4"/>
  <c r="N149" i="4"/>
  <c r="O149" i="4"/>
  <c r="P149" i="4"/>
  <c r="Q149" i="4"/>
  <c r="R149" i="4"/>
  <c r="S149" i="4"/>
  <c r="T149" i="4"/>
  <c r="U149" i="4"/>
  <c r="V149" i="4"/>
  <c r="W149" i="4"/>
  <c r="X149" i="4"/>
  <c r="Y149" i="4"/>
  <c r="Z149" i="4"/>
  <c r="AA149" i="4"/>
  <c r="AB149" i="4"/>
  <c r="AC149" i="4"/>
  <c r="AD149" i="4"/>
  <c r="AE149" i="4"/>
  <c r="AF149" i="4"/>
  <c r="AG149" i="4"/>
  <c r="AH149" i="4"/>
  <c r="AI149" i="4"/>
  <c r="AJ149" i="4"/>
  <c r="AK149" i="4"/>
  <c r="AL149" i="4"/>
  <c r="AM149" i="4"/>
  <c r="AN149" i="4"/>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A150" i="4"/>
  <c r="C150" i="4"/>
  <c r="D150" i="4"/>
  <c r="E150" i="4"/>
  <c r="F150" i="4"/>
  <c r="G150" i="4"/>
  <c r="H150" i="4"/>
  <c r="I150" i="4"/>
  <c r="J150" i="4"/>
  <c r="K150" i="4"/>
  <c r="L150" i="4"/>
  <c r="M150" i="4"/>
  <c r="N150" i="4"/>
  <c r="O150" i="4"/>
  <c r="P150" i="4"/>
  <c r="Q150" i="4"/>
  <c r="R150" i="4"/>
  <c r="S150" i="4"/>
  <c r="T150" i="4"/>
  <c r="U150" i="4"/>
  <c r="V150" i="4"/>
  <c r="W150" i="4"/>
  <c r="X150" i="4"/>
  <c r="Y150" i="4"/>
  <c r="Z150" i="4"/>
  <c r="AA150" i="4"/>
  <c r="AB150" i="4"/>
  <c r="AC150" i="4"/>
  <c r="AD150" i="4"/>
  <c r="AE150" i="4"/>
  <c r="AF150" i="4"/>
  <c r="AG150" i="4"/>
  <c r="AH150" i="4"/>
  <c r="AI150" i="4"/>
  <c r="AJ150" i="4"/>
  <c r="AK150" i="4"/>
  <c r="AL150" i="4"/>
  <c r="AM150" i="4"/>
  <c r="AN150" i="4"/>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A151" i="4"/>
  <c r="C151" i="4"/>
  <c r="D151" i="4"/>
  <c r="E151" i="4"/>
  <c r="F151" i="4"/>
  <c r="G151" i="4"/>
  <c r="H151" i="4"/>
  <c r="I151" i="4"/>
  <c r="J151" i="4"/>
  <c r="K151" i="4"/>
  <c r="L151" i="4"/>
  <c r="M151" i="4"/>
  <c r="N151" i="4"/>
  <c r="O151" i="4"/>
  <c r="P151" i="4"/>
  <c r="Q151" i="4"/>
  <c r="R151" i="4"/>
  <c r="S151" i="4"/>
  <c r="T151" i="4"/>
  <c r="U151" i="4"/>
  <c r="V151" i="4"/>
  <c r="W151" i="4"/>
  <c r="X151" i="4"/>
  <c r="Y151" i="4"/>
  <c r="Z151" i="4"/>
  <c r="AA151" i="4"/>
  <c r="AB151" i="4"/>
  <c r="AC151" i="4"/>
  <c r="AD151" i="4"/>
  <c r="AE151" i="4"/>
  <c r="AF151" i="4"/>
  <c r="AG151" i="4"/>
  <c r="AH151" i="4"/>
  <c r="AI151" i="4"/>
  <c r="AJ151" i="4"/>
  <c r="AK151" i="4"/>
  <c r="AL151" i="4"/>
  <c r="AM151" i="4"/>
  <c r="AN151" i="4"/>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A152" i="4"/>
  <c r="C152" i="4"/>
  <c r="D152" i="4"/>
  <c r="E152" i="4"/>
  <c r="F152" i="4"/>
  <c r="G152" i="4"/>
  <c r="H152" i="4"/>
  <c r="I152" i="4"/>
  <c r="J152" i="4"/>
  <c r="K152" i="4"/>
  <c r="L152" i="4"/>
  <c r="M152" i="4"/>
  <c r="N152" i="4"/>
  <c r="O152" i="4"/>
  <c r="P152" i="4"/>
  <c r="Q152" i="4"/>
  <c r="R152" i="4"/>
  <c r="S152" i="4"/>
  <c r="T152" i="4"/>
  <c r="U152" i="4"/>
  <c r="V152" i="4"/>
  <c r="W152" i="4"/>
  <c r="X152" i="4"/>
  <c r="Y152" i="4"/>
  <c r="Z152" i="4"/>
  <c r="AA152" i="4"/>
  <c r="AB152" i="4"/>
  <c r="AC152" i="4"/>
  <c r="AD152" i="4"/>
  <c r="AE152" i="4"/>
  <c r="AF152" i="4"/>
  <c r="AG152" i="4"/>
  <c r="AH152" i="4"/>
  <c r="AI152" i="4"/>
  <c r="AJ152" i="4"/>
  <c r="AK152" i="4"/>
  <c r="AL152" i="4"/>
  <c r="AM152" i="4"/>
  <c r="AN152" i="4"/>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A153" i="4"/>
  <c r="C153" i="4"/>
  <c r="D153" i="4"/>
  <c r="E153" i="4"/>
  <c r="F153" i="4"/>
  <c r="G153" i="4"/>
  <c r="H153" i="4"/>
  <c r="I153" i="4"/>
  <c r="J153" i="4"/>
  <c r="K153" i="4"/>
  <c r="L153" i="4"/>
  <c r="M153" i="4"/>
  <c r="N153" i="4"/>
  <c r="O153" i="4"/>
  <c r="P153" i="4"/>
  <c r="Q153" i="4"/>
  <c r="R153" i="4"/>
  <c r="S153" i="4"/>
  <c r="T153" i="4"/>
  <c r="U153" i="4"/>
  <c r="V153" i="4"/>
  <c r="W153" i="4"/>
  <c r="X153" i="4"/>
  <c r="Y153" i="4"/>
  <c r="Z153" i="4"/>
  <c r="AA153" i="4"/>
  <c r="AB153" i="4"/>
  <c r="AC153" i="4"/>
  <c r="AD153" i="4"/>
  <c r="AE153" i="4"/>
  <c r="AF153" i="4"/>
  <c r="AG153" i="4"/>
  <c r="AH153" i="4"/>
  <c r="AI153" i="4"/>
  <c r="AJ153" i="4"/>
  <c r="AK153" i="4"/>
  <c r="AL153" i="4"/>
  <c r="AM153" i="4"/>
  <c r="AN153" i="4"/>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A154" i="4"/>
  <c r="C154" i="4"/>
  <c r="B154" i="4"/>
  <c r="D154" i="4"/>
  <c r="E154" i="4"/>
  <c r="F154" i="4"/>
  <c r="G154" i="4"/>
  <c r="H154" i="4"/>
  <c r="I154" i="4"/>
  <c r="J154" i="4"/>
  <c r="K154" i="4"/>
  <c r="L154" i="4"/>
  <c r="M154" i="4"/>
  <c r="N154" i="4"/>
  <c r="O154" i="4"/>
  <c r="P154" i="4"/>
  <c r="Q154" i="4"/>
  <c r="R154" i="4"/>
  <c r="S154" i="4"/>
  <c r="T154" i="4"/>
  <c r="U154" i="4"/>
  <c r="V154" i="4"/>
  <c r="W154" i="4"/>
  <c r="X154" i="4"/>
  <c r="Y154" i="4"/>
  <c r="Z154" i="4"/>
  <c r="AA154" i="4"/>
  <c r="AB154" i="4"/>
  <c r="AC154" i="4"/>
  <c r="AD154" i="4"/>
  <c r="AE154" i="4"/>
  <c r="AF154" i="4"/>
  <c r="AG154" i="4"/>
  <c r="AH154" i="4"/>
  <c r="AI154" i="4"/>
  <c r="AJ154" i="4"/>
  <c r="AK154" i="4"/>
  <c r="AL154" i="4"/>
  <c r="AM154" i="4"/>
  <c r="AN154" i="4"/>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A155" i="4"/>
  <c r="C155" i="4"/>
  <c r="D155" i="4"/>
  <c r="E155" i="4"/>
  <c r="F155" i="4"/>
  <c r="G155" i="4"/>
  <c r="H155" i="4"/>
  <c r="I155" i="4"/>
  <c r="J155" i="4"/>
  <c r="K155" i="4"/>
  <c r="L155" i="4"/>
  <c r="M155" i="4"/>
  <c r="N155" i="4"/>
  <c r="O155" i="4"/>
  <c r="P155" i="4"/>
  <c r="Q155" i="4"/>
  <c r="R155" i="4"/>
  <c r="S155" i="4"/>
  <c r="T155" i="4"/>
  <c r="U155" i="4"/>
  <c r="V155" i="4"/>
  <c r="W155" i="4"/>
  <c r="X155" i="4"/>
  <c r="Y155" i="4"/>
  <c r="Z155" i="4"/>
  <c r="AA155" i="4"/>
  <c r="AB155" i="4"/>
  <c r="AC155" i="4"/>
  <c r="AD155" i="4"/>
  <c r="AE155" i="4"/>
  <c r="AF155" i="4"/>
  <c r="AG155" i="4"/>
  <c r="AH155" i="4"/>
  <c r="AI155" i="4"/>
  <c r="AJ155" i="4"/>
  <c r="AK155" i="4"/>
  <c r="AL155" i="4"/>
  <c r="AM155" i="4"/>
  <c r="AN155" i="4"/>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A156" i="4"/>
  <c r="C156" i="4"/>
  <c r="D156" i="4"/>
  <c r="E156" i="4"/>
  <c r="B156" i="4"/>
  <c r="F156" i="4"/>
  <c r="G156" i="4"/>
  <c r="H156" i="4"/>
  <c r="I156" i="4"/>
  <c r="J156" i="4"/>
  <c r="K156" i="4"/>
  <c r="L156" i="4"/>
  <c r="M156" i="4"/>
  <c r="N156" i="4"/>
  <c r="O156" i="4"/>
  <c r="P156" i="4"/>
  <c r="Q156" i="4"/>
  <c r="R156" i="4"/>
  <c r="S156" i="4"/>
  <c r="T156" i="4"/>
  <c r="U156" i="4"/>
  <c r="V156" i="4"/>
  <c r="W156" i="4"/>
  <c r="X156" i="4"/>
  <c r="Y156" i="4"/>
  <c r="Z156" i="4"/>
  <c r="AA156" i="4"/>
  <c r="AB156" i="4"/>
  <c r="AC156" i="4"/>
  <c r="AD156" i="4"/>
  <c r="AE156" i="4"/>
  <c r="AF156" i="4"/>
  <c r="AG156" i="4"/>
  <c r="AH156" i="4"/>
  <c r="AI156" i="4"/>
  <c r="AJ156" i="4"/>
  <c r="AK156" i="4"/>
  <c r="AL156" i="4"/>
  <c r="AM156" i="4"/>
  <c r="AN156" i="4"/>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A157" i="4"/>
  <c r="C157" i="4"/>
  <c r="D157" i="4"/>
  <c r="E157" i="4"/>
  <c r="F157" i="4"/>
  <c r="G157" i="4"/>
  <c r="B157" i="4"/>
  <c r="H157" i="4"/>
  <c r="I157" i="4"/>
  <c r="J157" i="4"/>
  <c r="K157" i="4"/>
  <c r="L157" i="4"/>
  <c r="M157" i="4"/>
  <c r="N157" i="4"/>
  <c r="O157" i="4"/>
  <c r="P157" i="4"/>
  <c r="Q157" i="4"/>
  <c r="R157" i="4"/>
  <c r="S157" i="4"/>
  <c r="T157" i="4"/>
  <c r="U157" i="4"/>
  <c r="V157" i="4"/>
  <c r="W157" i="4"/>
  <c r="X157" i="4"/>
  <c r="Y157" i="4"/>
  <c r="Z157" i="4"/>
  <c r="AA157" i="4"/>
  <c r="AB157" i="4"/>
  <c r="AC157" i="4"/>
  <c r="AD157" i="4"/>
  <c r="AE157" i="4"/>
  <c r="AF157" i="4"/>
  <c r="AG157" i="4"/>
  <c r="AH157" i="4"/>
  <c r="AI157" i="4"/>
  <c r="AJ157" i="4"/>
  <c r="AK157" i="4"/>
  <c r="AL157" i="4"/>
  <c r="AM157" i="4"/>
  <c r="AN157" i="4"/>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A158" i="4"/>
  <c r="C158" i="4"/>
  <c r="D158" i="4"/>
  <c r="E158" i="4"/>
  <c r="F158" i="4"/>
  <c r="G158" i="4"/>
  <c r="H158" i="4"/>
  <c r="I158" i="4"/>
  <c r="J158" i="4"/>
  <c r="K158" i="4"/>
  <c r="L158" i="4"/>
  <c r="M158" i="4"/>
  <c r="N158" i="4"/>
  <c r="O158" i="4"/>
  <c r="P158" i="4"/>
  <c r="Q158" i="4"/>
  <c r="R158" i="4"/>
  <c r="S158" i="4"/>
  <c r="T158" i="4"/>
  <c r="U158" i="4"/>
  <c r="V158" i="4"/>
  <c r="W158" i="4"/>
  <c r="X158" i="4"/>
  <c r="Y158" i="4"/>
  <c r="Z158" i="4"/>
  <c r="AA158" i="4"/>
  <c r="AB158" i="4"/>
  <c r="AC158" i="4"/>
  <c r="AD158" i="4"/>
  <c r="AE158" i="4"/>
  <c r="AF158" i="4"/>
  <c r="AG158" i="4"/>
  <c r="AH158" i="4"/>
  <c r="AI158" i="4"/>
  <c r="AJ158" i="4"/>
  <c r="AK158" i="4"/>
  <c r="AL158" i="4"/>
  <c r="AM158" i="4"/>
  <c r="AN158" i="4"/>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A159" i="4"/>
  <c r="C159" i="4"/>
  <c r="D159" i="4"/>
  <c r="E159" i="4"/>
  <c r="F159" i="4"/>
  <c r="G159" i="4"/>
  <c r="H159" i="4"/>
  <c r="I159" i="4"/>
  <c r="J159" i="4"/>
  <c r="K159" i="4"/>
  <c r="L159" i="4"/>
  <c r="M159" i="4"/>
  <c r="N159" i="4"/>
  <c r="O159" i="4"/>
  <c r="P159" i="4"/>
  <c r="Q159" i="4"/>
  <c r="R159" i="4"/>
  <c r="S159" i="4"/>
  <c r="T159" i="4"/>
  <c r="U159" i="4"/>
  <c r="V159" i="4"/>
  <c r="W159" i="4"/>
  <c r="X159" i="4"/>
  <c r="Y159" i="4"/>
  <c r="Z159" i="4"/>
  <c r="AA159" i="4"/>
  <c r="AB159" i="4"/>
  <c r="AC159" i="4"/>
  <c r="AD159" i="4"/>
  <c r="AE159" i="4"/>
  <c r="AF159" i="4"/>
  <c r="AG159" i="4"/>
  <c r="AH159" i="4"/>
  <c r="AI159" i="4"/>
  <c r="AJ159" i="4"/>
  <c r="AK159" i="4"/>
  <c r="AL159" i="4"/>
  <c r="AM159" i="4"/>
  <c r="AN159" i="4"/>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A160" i="4"/>
  <c r="C160" i="4"/>
  <c r="D160" i="4"/>
  <c r="E160" i="4"/>
  <c r="F160" i="4"/>
  <c r="G160" i="4"/>
  <c r="H160" i="4"/>
  <c r="I160" i="4"/>
  <c r="J160" i="4"/>
  <c r="K160" i="4"/>
  <c r="L160" i="4"/>
  <c r="M160" i="4"/>
  <c r="N160" i="4"/>
  <c r="O160" i="4"/>
  <c r="P160" i="4"/>
  <c r="Q160" i="4"/>
  <c r="R160" i="4"/>
  <c r="S160" i="4"/>
  <c r="T160" i="4"/>
  <c r="U160" i="4"/>
  <c r="V160" i="4"/>
  <c r="W160" i="4"/>
  <c r="X160" i="4"/>
  <c r="Y160" i="4"/>
  <c r="Z160" i="4"/>
  <c r="AA160" i="4"/>
  <c r="AB160" i="4"/>
  <c r="AC160" i="4"/>
  <c r="AD160" i="4"/>
  <c r="AE160" i="4"/>
  <c r="AF160" i="4"/>
  <c r="AG160" i="4"/>
  <c r="AH160" i="4"/>
  <c r="AI160" i="4"/>
  <c r="AJ160" i="4"/>
  <c r="AK160" i="4"/>
  <c r="AL160" i="4"/>
  <c r="AM160" i="4"/>
  <c r="AN160" i="4"/>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A161" i="4"/>
  <c r="C161" i="4"/>
  <c r="D161" i="4"/>
  <c r="E161" i="4"/>
  <c r="F161" i="4"/>
  <c r="G161" i="4"/>
  <c r="H161" i="4"/>
  <c r="I161" i="4"/>
  <c r="J161" i="4"/>
  <c r="K161" i="4"/>
  <c r="L161" i="4"/>
  <c r="M161" i="4"/>
  <c r="N161" i="4"/>
  <c r="O161" i="4"/>
  <c r="P161" i="4"/>
  <c r="Q161" i="4"/>
  <c r="R161" i="4"/>
  <c r="S161" i="4"/>
  <c r="T161" i="4"/>
  <c r="U161" i="4"/>
  <c r="V161" i="4"/>
  <c r="W161" i="4"/>
  <c r="X161" i="4"/>
  <c r="Y161" i="4"/>
  <c r="Z161" i="4"/>
  <c r="AA161" i="4"/>
  <c r="AB161" i="4"/>
  <c r="AC161" i="4"/>
  <c r="AD161" i="4"/>
  <c r="AE161" i="4"/>
  <c r="AF161" i="4"/>
  <c r="AG161" i="4"/>
  <c r="AH161" i="4"/>
  <c r="AI161" i="4"/>
  <c r="AJ161" i="4"/>
  <c r="AK161" i="4"/>
  <c r="AL161" i="4"/>
  <c r="AM161" i="4"/>
  <c r="AN161" i="4"/>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A162" i="4"/>
  <c r="C162" i="4"/>
  <c r="D162" i="4"/>
  <c r="E162" i="4"/>
  <c r="F162" i="4"/>
  <c r="G162" i="4"/>
  <c r="H162" i="4"/>
  <c r="I162" i="4"/>
  <c r="J162" i="4"/>
  <c r="K162" i="4"/>
  <c r="L162" i="4"/>
  <c r="M162" i="4"/>
  <c r="N162" i="4"/>
  <c r="O162" i="4"/>
  <c r="P162" i="4"/>
  <c r="Q162" i="4"/>
  <c r="R162" i="4"/>
  <c r="S162" i="4"/>
  <c r="T162" i="4"/>
  <c r="U162" i="4"/>
  <c r="V162" i="4"/>
  <c r="W162" i="4"/>
  <c r="X162" i="4"/>
  <c r="Y162" i="4"/>
  <c r="Z162" i="4"/>
  <c r="AA162" i="4"/>
  <c r="AB162" i="4"/>
  <c r="AC162" i="4"/>
  <c r="AD162" i="4"/>
  <c r="AE162" i="4"/>
  <c r="AF162" i="4"/>
  <c r="AG162" i="4"/>
  <c r="AH162" i="4"/>
  <c r="AI162" i="4"/>
  <c r="AJ162" i="4"/>
  <c r="AK162" i="4"/>
  <c r="AL162" i="4"/>
  <c r="AM162" i="4"/>
  <c r="AN162" i="4"/>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A163" i="4"/>
  <c r="C163" i="4"/>
  <c r="D163" i="4"/>
  <c r="E163" i="4"/>
  <c r="F163" i="4"/>
  <c r="G163" i="4"/>
  <c r="H163" i="4"/>
  <c r="I163" i="4"/>
  <c r="J163" i="4"/>
  <c r="K163" i="4"/>
  <c r="L163" i="4"/>
  <c r="M163" i="4"/>
  <c r="N163" i="4"/>
  <c r="O163" i="4"/>
  <c r="P163" i="4"/>
  <c r="Q163" i="4"/>
  <c r="R163" i="4"/>
  <c r="S163" i="4"/>
  <c r="T163" i="4"/>
  <c r="U163" i="4"/>
  <c r="V163" i="4"/>
  <c r="W163" i="4"/>
  <c r="X163" i="4"/>
  <c r="Y163" i="4"/>
  <c r="Z163" i="4"/>
  <c r="AA163" i="4"/>
  <c r="AB163" i="4"/>
  <c r="AC163" i="4"/>
  <c r="AD163" i="4"/>
  <c r="AE163" i="4"/>
  <c r="AF163" i="4"/>
  <c r="AG163" i="4"/>
  <c r="AH163" i="4"/>
  <c r="AI163" i="4"/>
  <c r="AJ163" i="4"/>
  <c r="AK163" i="4"/>
  <c r="AL163" i="4"/>
  <c r="AM163" i="4"/>
  <c r="AN163" i="4"/>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A164" i="4"/>
  <c r="C164" i="4"/>
  <c r="D164" i="4"/>
  <c r="E164" i="4"/>
  <c r="F164" i="4"/>
  <c r="G164" i="4"/>
  <c r="H164" i="4"/>
  <c r="I164" i="4"/>
  <c r="J164" i="4"/>
  <c r="K164" i="4"/>
  <c r="L164" i="4"/>
  <c r="M164" i="4"/>
  <c r="N164" i="4"/>
  <c r="O164" i="4"/>
  <c r="P164" i="4"/>
  <c r="Q164" i="4"/>
  <c r="R164" i="4"/>
  <c r="S164" i="4"/>
  <c r="T164" i="4"/>
  <c r="U164" i="4"/>
  <c r="V164" i="4"/>
  <c r="W164" i="4"/>
  <c r="X164" i="4"/>
  <c r="Y164" i="4"/>
  <c r="Z164" i="4"/>
  <c r="AA164" i="4"/>
  <c r="AB164" i="4"/>
  <c r="AC164" i="4"/>
  <c r="AD164" i="4"/>
  <c r="AE164" i="4"/>
  <c r="AF164" i="4"/>
  <c r="AG164" i="4"/>
  <c r="AH164" i="4"/>
  <c r="AI164" i="4"/>
  <c r="AJ164" i="4"/>
  <c r="AK164" i="4"/>
  <c r="AL164" i="4"/>
  <c r="AM164" i="4"/>
  <c r="AN164" i="4"/>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A165" i="4"/>
  <c r="C165" i="4"/>
  <c r="D165" i="4"/>
  <c r="E165" i="4"/>
  <c r="F165" i="4"/>
  <c r="G165" i="4"/>
  <c r="H165" i="4"/>
  <c r="I165" i="4"/>
  <c r="J165" i="4"/>
  <c r="K165" i="4"/>
  <c r="L165" i="4"/>
  <c r="M165" i="4"/>
  <c r="N165" i="4"/>
  <c r="O165" i="4"/>
  <c r="P165" i="4"/>
  <c r="Q165" i="4"/>
  <c r="R165" i="4"/>
  <c r="S165" i="4"/>
  <c r="T165" i="4"/>
  <c r="U165" i="4"/>
  <c r="V165" i="4"/>
  <c r="W165" i="4"/>
  <c r="X165" i="4"/>
  <c r="Y165" i="4"/>
  <c r="Z165" i="4"/>
  <c r="AA165" i="4"/>
  <c r="AB165" i="4"/>
  <c r="AC165" i="4"/>
  <c r="AD165" i="4"/>
  <c r="AE165" i="4"/>
  <c r="AF165" i="4"/>
  <c r="AG165" i="4"/>
  <c r="AH165" i="4"/>
  <c r="AI165" i="4"/>
  <c r="AJ165" i="4"/>
  <c r="AK165" i="4"/>
  <c r="AL165" i="4"/>
  <c r="AM165" i="4"/>
  <c r="AN165" i="4"/>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A166" i="4"/>
  <c r="C166" i="4"/>
  <c r="D166" i="4"/>
  <c r="E166" i="4"/>
  <c r="F166" i="4"/>
  <c r="G166" i="4"/>
  <c r="H166" i="4"/>
  <c r="I166" i="4"/>
  <c r="J166" i="4"/>
  <c r="K166" i="4"/>
  <c r="L166" i="4"/>
  <c r="M166" i="4"/>
  <c r="N166" i="4"/>
  <c r="O166" i="4"/>
  <c r="P166" i="4"/>
  <c r="Q166" i="4"/>
  <c r="R166" i="4"/>
  <c r="S166" i="4"/>
  <c r="T166" i="4"/>
  <c r="U166" i="4"/>
  <c r="V166" i="4"/>
  <c r="W166" i="4"/>
  <c r="X166" i="4"/>
  <c r="Y166" i="4"/>
  <c r="Z166" i="4"/>
  <c r="AA166" i="4"/>
  <c r="AB166" i="4"/>
  <c r="AC166" i="4"/>
  <c r="AD166" i="4"/>
  <c r="AE166" i="4"/>
  <c r="AF166" i="4"/>
  <c r="AG166" i="4"/>
  <c r="AH166" i="4"/>
  <c r="AI166" i="4"/>
  <c r="AJ166" i="4"/>
  <c r="AK166" i="4"/>
  <c r="AL166" i="4"/>
  <c r="AM166" i="4"/>
  <c r="AN166" i="4"/>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A167" i="4"/>
  <c r="C167" i="4"/>
  <c r="D167" i="4"/>
  <c r="E167" i="4"/>
  <c r="F167" i="4"/>
  <c r="G167" i="4"/>
  <c r="H167" i="4"/>
  <c r="I167" i="4"/>
  <c r="J167" i="4"/>
  <c r="K167" i="4"/>
  <c r="L167" i="4"/>
  <c r="M167" i="4"/>
  <c r="N167" i="4"/>
  <c r="O167" i="4"/>
  <c r="P167" i="4"/>
  <c r="Q167" i="4"/>
  <c r="R167" i="4"/>
  <c r="S167" i="4"/>
  <c r="T167" i="4"/>
  <c r="U167" i="4"/>
  <c r="V167" i="4"/>
  <c r="W167" i="4"/>
  <c r="X167" i="4"/>
  <c r="Y167" i="4"/>
  <c r="Z167" i="4"/>
  <c r="AA167" i="4"/>
  <c r="AB167" i="4"/>
  <c r="AC167" i="4"/>
  <c r="AD167" i="4"/>
  <c r="AE167" i="4"/>
  <c r="AF167" i="4"/>
  <c r="AG167" i="4"/>
  <c r="AH167" i="4"/>
  <c r="AI167" i="4"/>
  <c r="AJ167" i="4"/>
  <c r="AK167" i="4"/>
  <c r="AL167" i="4"/>
  <c r="AM167" i="4"/>
  <c r="AN167" i="4"/>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A168" i="4"/>
  <c r="C168" i="4"/>
  <c r="D168" i="4"/>
  <c r="E168" i="4"/>
  <c r="F168" i="4"/>
  <c r="G168" i="4"/>
  <c r="H168" i="4"/>
  <c r="I168" i="4"/>
  <c r="J168" i="4"/>
  <c r="K168" i="4"/>
  <c r="L168" i="4"/>
  <c r="M168" i="4"/>
  <c r="N168" i="4"/>
  <c r="O168" i="4"/>
  <c r="P168" i="4"/>
  <c r="Q168" i="4"/>
  <c r="R168" i="4"/>
  <c r="S168" i="4"/>
  <c r="T168" i="4"/>
  <c r="U168" i="4"/>
  <c r="V168" i="4"/>
  <c r="W168" i="4"/>
  <c r="X168" i="4"/>
  <c r="Y168" i="4"/>
  <c r="Z168" i="4"/>
  <c r="AA168" i="4"/>
  <c r="AB168" i="4"/>
  <c r="AC168" i="4"/>
  <c r="AD168" i="4"/>
  <c r="AE168" i="4"/>
  <c r="AF168" i="4"/>
  <c r="AG168" i="4"/>
  <c r="AH168" i="4"/>
  <c r="AI168" i="4"/>
  <c r="AJ168" i="4"/>
  <c r="AK168" i="4"/>
  <c r="AL168" i="4"/>
  <c r="AM168" i="4"/>
  <c r="AN168" i="4"/>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A169" i="4"/>
  <c r="C169" i="4"/>
  <c r="D169" i="4"/>
  <c r="E169" i="4"/>
  <c r="F169" i="4"/>
  <c r="G169" i="4"/>
  <c r="H169" i="4"/>
  <c r="I169" i="4"/>
  <c r="J169" i="4"/>
  <c r="K169" i="4"/>
  <c r="L169" i="4"/>
  <c r="M169" i="4"/>
  <c r="N169" i="4"/>
  <c r="O169" i="4"/>
  <c r="P169" i="4"/>
  <c r="Q169" i="4"/>
  <c r="R169" i="4"/>
  <c r="S169" i="4"/>
  <c r="T169" i="4"/>
  <c r="U169" i="4"/>
  <c r="V169" i="4"/>
  <c r="W169" i="4"/>
  <c r="X169" i="4"/>
  <c r="Y169" i="4"/>
  <c r="Z169" i="4"/>
  <c r="AA169" i="4"/>
  <c r="AB169" i="4"/>
  <c r="AC169" i="4"/>
  <c r="AD169" i="4"/>
  <c r="AE169" i="4"/>
  <c r="AF169" i="4"/>
  <c r="AG169" i="4"/>
  <c r="AH169" i="4"/>
  <c r="AI169" i="4"/>
  <c r="AJ169" i="4"/>
  <c r="AK169" i="4"/>
  <c r="AL169" i="4"/>
  <c r="AM169" i="4"/>
  <c r="AN169" i="4"/>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A170" i="4"/>
  <c r="C170" i="4"/>
  <c r="D170" i="4"/>
  <c r="E170" i="4"/>
  <c r="F170" i="4"/>
  <c r="G170" i="4"/>
  <c r="H170" i="4"/>
  <c r="I170" i="4"/>
  <c r="J170" i="4"/>
  <c r="K170" i="4"/>
  <c r="L170" i="4"/>
  <c r="M170" i="4"/>
  <c r="N170" i="4"/>
  <c r="O170" i="4"/>
  <c r="P170" i="4"/>
  <c r="Q170" i="4"/>
  <c r="R170" i="4"/>
  <c r="S170" i="4"/>
  <c r="T170" i="4"/>
  <c r="U170" i="4"/>
  <c r="V170" i="4"/>
  <c r="W170" i="4"/>
  <c r="X170" i="4"/>
  <c r="Y170" i="4"/>
  <c r="Z170" i="4"/>
  <c r="AA170" i="4"/>
  <c r="AB170" i="4"/>
  <c r="AC170" i="4"/>
  <c r="AD170" i="4"/>
  <c r="AE170" i="4"/>
  <c r="AF170" i="4"/>
  <c r="AG170" i="4"/>
  <c r="AH170" i="4"/>
  <c r="AI170" i="4"/>
  <c r="AJ170" i="4"/>
  <c r="AK170" i="4"/>
  <c r="AL170" i="4"/>
  <c r="AM170" i="4"/>
  <c r="AN170" i="4"/>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A171" i="4"/>
  <c r="C171" i="4"/>
  <c r="D171" i="4"/>
  <c r="E171" i="4"/>
  <c r="F171" i="4"/>
  <c r="G171" i="4"/>
  <c r="H171" i="4"/>
  <c r="I171" i="4"/>
  <c r="J171" i="4"/>
  <c r="K171" i="4"/>
  <c r="L171" i="4"/>
  <c r="M171" i="4"/>
  <c r="N171" i="4"/>
  <c r="O171" i="4"/>
  <c r="P171" i="4"/>
  <c r="Q171" i="4"/>
  <c r="R171" i="4"/>
  <c r="S171" i="4"/>
  <c r="T171" i="4"/>
  <c r="U171" i="4"/>
  <c r="V171" i="4"/>
  <c r="W171" i="4"/>
  <c r="X171" i="4"/>
  <c r="Y171" i="4"/>
  <c r="Z171" i="4"/>
  <c r="AA171" i="4"/>
  <c r="AB171" i="4"/>
  <c r="AC171" i="4"/>
  <c r="AD171" i="4"/>
  <c r="AE171" i="4"/>
  <c r="AF171" i="4"/>
  <c r="AG171" i="4"/>
  <c r="AH171" i="4"/>
  <c r="AI171" i="4"/>
  <c r="AJ171" i="4"/>
  <c r="AK171" i="4"/>
  <c r="AL171" i="4"/>
  <c r="AM171" i="4"/>
  <c r="AN171" i="4"/>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A172" i="4"/>
  <c r="C172" i="4"/>
  <c r="D172" i="4"/>
  <c r="E172" i="4"/>
  <c r="F172" i="4"/>
  <c r="G172" i="4"/>
  <c r="H172" i="4"/>
  <c r="I172" i="4"/>
  <c r="J172" i="4"/>
  <c r="K172" i="4"/>
  <c r="L172" i="4"/>
  <c r="M172" i="4"/>
  <c r="N172" i="4"/>
  <c r="O172" i="4"/>
  <c r="P172" i="4"/>
  <c r="Q172" i="4"/>
  <c r="R172" i="4"/>
  <c r="S172" i="4"/>
  <c r="T172" i="4"/>
  <c r="U172" i="4"/>
  <c r="V172" i="4"/>
  <c r="W172" i="4"/>
  <c r="X172" i="4"/>
  <c r="Y172" i="4"/>
  <c r="Z172" i="4"/>
  <c r="AA172" i="4"/>
  <c r="AB172" i="4"/>
  <c r="AC172" i="4"/>
  <c r="AD172" i="4"/>
  <c r="AE172" i="4"/>
  <c r="AF172" i="4"/>
  <c r="AG172" i="4"/>
  <c r="AH172" i="4"/>
  <c r="AI172" i="4"/>
  <c r="AJ172" i="4"/>
  <c r="AK172" i="4"/>
  <c r="AL172" i="4"/>
  <c r="AM172" i="4"/>
  <c r="AN172" i="4"/>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A173" i="4"/>
  <c r="C173" i="4"/>
  <c r="D173" i="4"/>
  <c r="E173" i="4"/>
  <c r="F173" i="4"/>
  <c r="G173" i="4"/>
  <c r="H173" i="4"/>
  <c r="I173" i="4"/>
  <c r="J173" i="4"/>
  <c r="K173" i="4"/>
  <c r="L173" i="4"/>
  <c r="M173" i="4"/>
  <c r="N173" i="4"/>
  <c r="O173" i="4"/>
  <c r="P173" i="4"/>
  <c r="Q173" i="4"/>
  <c r="R173" i="4"/>
  <c r="S173" i="4"/>
  <c r="T173" i="4"/>
  <c r="U173" i="4"/>
  <c r="V173" i="4"/>
  <c r="W173" i="4"/>
  <c r="X173" i="4"/>
  <c r="Y173" i="4"/>
  <c r="Z173" i="4"/>
  <c r="AA173" i="4"/>
  <c r="AB173" i="4"/>
  <c r="AC173" i="4"/>
  <c r="AD173" i="4"/>
  <c r="AE173" i="4"/>
  <c r="AF173" i="4"/>
  <c r="AG173" i="4"/>
  <c r="AH173" i="4"/>
  <c r="AI173" i="4"/>
  <c r="AJ173" i="4"/>
  <c r="AK173" i="4"/>
  <c r="AL173" i="4"/>
  <c r="AM173" i="4"/>
  <c r="AN173" i="4"/>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A174" i="4"/>
  <c r="C174" i="4"/>
  <c r="D174" i="4"/>
  <c r="E174" i="4"/>
  <c r="F174" i="4"/>
  <c r="G174" i="4"/>
  <c r="H174" i="4"/>
  <c r="I174" i="4"/>
  <c r="J174" i="4"/>
  <c r="B174" i="4"/>
  <c r="K174" i="4"/>
  <c r="L174" i="4"/>
  <c r="M174" i="4"/>
  <c r="N174" i="4"/>
  <c r="O174" i="4"/>
  <c r="P174" i="4"/>
  <c r="Q174" i="4"/>
  <c r="R174" i="4"/>
  <c r="S174" i="4"/>
  <c r="T174" i="4"/>
  <c r="U174" i="4"/>
  <c r="V174" i="4"/>
  <c r="W174" i="4"/>
  <c r="X174" i="4"/>
  <c r="Y174" i="4"/>
  <c r="Z174" i="4"/>
  <c r="AA174" i="4"/>
  <c r="AB174" i="4"/>
  <c r="AC174" i="4"/>
  <c r="AD174" i="4"/>
  <c r="AE174" i="4"/>
  <c r="AF174" i="4"/>
  <c r="AG174" i="4"/>
  <c r="AH174" i="4"/>
  <c r="AI174" i="4"/>
  <c r="AJ174" i="4"/>
  <c r="AK174" i="4"/>
  <c r="AL174" i="4"/>
  <c r="AM174" i="4"/>
  <c r="AN174" i="4"/>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A175" i="4"/>
  <c r="C175" i="4"/>
  <c r="D175" i="4"/>
  <c r="E175" i="4"/>
  <c r="F175" i="4"/>
  <c r="G175" i="4"/>
  <c r="H175" i="4"/>
  <c r="I175" i="4"/>
  <c r="J175" i="4"/>
  <c r="K175" i="4"/>
  <c r="L175" i="4"/>
  <c r="M175" i="4"/>
  <c r="N175" i="4"/>
  <c r="O175" i="4"/>
  <c r="P175" i="4"/>
  <c r="Q175" i="4"/>
  <c r="R175" i="4"/>
  <c r="S175" i="4"/>
  <c r="T175" i="4"/>
  <c r="U175" i="4"/>
  <c r="V175" i="4"/>
  <c r="W175" i="4"/>
  <c r="X175" i="4"/>
  <c r="Y175" i="4"/>
  <c r="Z175" i="4"/>
  <c r="AA175" i="4"/>
  <c r="AB175" i="4"/>
  <c r="AC175" i="4"/>
  <c r="AD175" i="4"/>
  <c r="AE175" i="4"/>
  <c r="AF175" i="4"/>
  <c r="AG175" i="4"/>
  <c r="AH175" i="4"/>
  <c r="AI175" i="4"/>
  <c r="AJ175" i="4"/>
  <c r="AK175" i="4"/>
  <c r="AL175" i="4"/>
  <c r="AM175" i="4"/>
  <c r="AN175" i="4"/>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A176" i="4"/>
  <c r="C176" i="4"/>
  <c r="D176" i="4"/>
  <c r="E176" i="4"/>
  <c r="F176" i="4"/>
  <c r="G176" i="4"/>
  <c r="H176" i="4"/>
  <c r="I176" i="4"/>
  <c r="J176" i="4"/>
  <c r="K176" i="4"/>
  <c r="L176" i="4"/>
  <c r="M176" i="4"/>
  <c r="N176" i="4"/>
  <c r="O176" i="4"/>
  <c r="P176" i="4"/>
  <c r="Q176" i="4"/>
  <c r="R176" i="4"/>
  <c r="S176" i="4"/>
  <c r="T176" i="4"/>
  <c r="U176" i="4"/>
  <c r="V176" i="4"/>
  <c r="W176" i="4"/>
  <c r="X176" i="4"/>
  <c r="Y176" i="4"/>
  <c r="Z176" i="4"/>
  <c r="AA176" i="4"/>
  <c r="AB176" i="4"/>
  <c r="AC176" i="4"/>
  <c r="AD176" i="4"/>
  <c r="AE176" i="4"/>
  <c r="AF176" i="4"/>
  <c r="AG176" i="4"/>
  <c r="AH176" i="4"/>
  <c r="AI176" i="4"/>
  <c r="AJ176" i="4"/>
  <c r="AK176" i="4"/>
  <c r="AL176" i="4"/>
  <c r="AM176" i="4"/>
  <c r="AN176" i="4"/>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A177" i="4"/>
  <c r="C177" i="4"/>
  <c r="D177" i="4"/>
  <c r="E177" i="4"/>
  <c r="F177" i="4"/>
  <c r="G177" i="4"/>
  <c r="H177" i="4"/>
  <c r="I177" i="4"/>
  <c r="J177" i="4"/>
  <c r="K177" i="4"/>
  <c r="L177" i="4"/>
  <c r="M177" i="4"/>
  <c r="N177" i="4"/>
  <c r="O177" i="4"/>
  <c r="P177" i="4"/>
  <c r="Q177" i="4"/>
  <c r="R177" i="4"/>
  <c r="S177" i="4"/>
  <c r="T177" i="4"/>
  <c r="U177" i="4"/>
  <c r="V177" i="4"/>
  <c r="W177" i="4"/>
  <c r="X177" i="4"/>
  <c r="Y177" i="4"/>
  <c r="Z177" i="4"/>
  <c r="AA177" i="4"/>
  <c r="AB177" i="4"/>
  <c r="AC177" i="4"/>
  <c r="AD177" i="4"/>
  <c r="AE177" i="4"/>
  <c r="AF177" i="4"/>
  <c r="AG177" i="4"/>
  <c r="AH177" i="4"/>
  <c r="AI177" i="4"/>
  <c r="AJ177" i="4"/>
  <c r="AK177" i="4"/>
  <c r="AL177" i="4"/>
  <c r="AM177" i="4"/>
  <c r="AN177" i="4"/>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A178" i="4"/>
  <c r="C178" i="4"/>
  <c r="D178" i="4"/>
  <c r="E178" i="4"/>
  <c r="F178" i="4"/>
  <c r="G178" i="4"/>
  <c r="H178" i="4"/>
  <c r="I178" i="4"/>
  <c r="J178" i="4"/>
  <c r="K178" i="4"/>
  <c r="L178" i="4"/>
  <c r="M178" i="4"/>
  <c r="N178" i="4"/>
  <c r="O178" i="4"/>
  <c r="P178" i="4"/>
  <c r="Q178" i="4"/>
  <c r="R178" i="4"/>
  <c r="S178" i="4"/>
  <c r="T178" i="4"/>
  <c r="U178" i="4"/>
  <c r="V178" i="4"/>
  <c r="W178" i="4"/>
  <c r="X178" i="4"/>
  <c r="Y178" i="4"/>
  <c r="Z178" i="4"/>
  <c r="AA178" i="4"/>
  <c r="AB178" i="4"/>
  <c r="AC178" i="4"/>
  <c r="AD178" i="4"/>
  <c r="AE178" i="4"/>
  <c r="AF178" i="4"/>
  <c r="AG178" i="4"/>
  <c r="AH178" i="4"/>
  <c r="AI178" i="4"/>
  <c r="AJ178" i="4"/>
  <c r="AK178" i="4"/>
  <c r="AL178" i="4"/>
  <c r="AM178" i="4"/>
  <c r="AN178" i="4"/>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A179" i="4"/>
  <c r="C179" i="4"/>
  <c r="D179" i="4"/>
  <c r="E179" i="4"/>
  <c r="F179" i="4"/>
  <c r="G179" i="4"/>
  <c r="H179" i="4"/>
  <c r="I179" i="4"/>
  <c r="J179" i="4"/>
  <c r="K179" i="4"/>
  <c r="L179" i="4"/>
  <c r="M179" i="4"/>
  <c r="N179" i="4"/>
  <c r="O179" i="4"/>
  <c r="P179" i="4"/>
  <c r="Q179" i="4"/>
  <c r="R179" i="4"/>
  <c r="S179" i="4"/>
  <c r="T179" i="4"/>
  <c r="U179" i="4"/>
  <c r="V179" i="4"/>
  <c r="W179" i="4"/>
  <c r="X179" i="4"/>
  <c r="Y179" i="4"/>
  <c r="Z179" i="4"/>
  <c r="AA179" i="4"/>
  <c r="AB179" i="4"/>
  <c r="AC179" i="4"/>
  <c r="AD179" i="4"/>
  <c r="AE179" i="4"/>
  <c r="AF179" i="4"/>
  <c r="AG179" i="4"/>
  <c r="AH179" i="4"/>
  <c r="AI179" i="4"/>
  <c r="AJ179" i="4"/>
  <c r="AK179" i="4"/>
  <c r="AL179" i="4"/>
  <c r="AM179" i="4"/>
  <c r="AN179" i="4"/>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A180" i="4"/>
  <c r="C180" i="4"/>
  <c r="D180" i="4"/>
  <c r="E180" i="4"/>
  <c r="F180" i="4"/>
  <c r="G180" i="4"/>
  <c r="H180" i="4"/>
  <c r="I180" i="4"/>
  <c r="J180" i="4"/>
  <c r="K180" i="4"/>
  <c r="L180" i="4"/>
  <c r="M180" i="4"/>
  <c r="N180" i="4"/>
  <c r="O180" i="4"/>
  <c r="P180" i="4"/>
  <c r="Q180" i="4"/>
  <c r="R180" i="4"/>
  <c r="S180" i="4"/>
  <c r="T180" i="4"/>
  <c r="U180" i="4"/>
  <c r="V180" i="4"/>
  <c r="W180" i="4"/>
  <c r="X180" i="4"/>
  <c r="Y180" i="4"/>
  <c r="Z180" i="4"/>
  <c r="AA180" i="4"/>
  <c r="AB180" i="4"/>
  <c r="AC180" i="4"/>
  <c r="AD180" i="4"/>
  <c r="AE180" i="4"/>
  <c r="AF180" i="4"/>
  <c r="AG180" i="4"/>
  <c r="AH180" i="4"/>
  <c r="AI180" i="4"/>
  <c r="AJ180" i="4"/>
  <c r="AK180" i="4"/>
  <c r="AL180" i="4"/>
  <c r="AM180" i="4"/>
  <c r="AN180" i="4"/>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A181" i="4"/>
  <c r="C181" i="4"/>
  <c r="D181" i="4"/>
  <c r="E181" i="4"/>
  <c r="F181" i="4"/>
  <c r="G181" i="4"/>
  <c r="H181" i="4"/>
  <c r="I181" i="4"/>
  <c r="J181" i="4"/>
  <c r="K181" i="4"/>
  <c r="L181" i="4"/>
  <c r="M181" i="4"/>
  <c r="N181" i="4"/>
  <c r="O181" i="4"/>
  <c r="P181" i="4"/>
  <c r="Q181" i="4"/>
  <c r="R181" i="4"/>
  <c r="S181" i="4"/>
  <c r="T181" i="4"/>
  <c r="U181" i="4"/>
  <c r="V181" i="4"/>
  <c r="W181" i="4"/>
  <c r="X181" i="4"/>
  <c r="Y181" i="4"/>
  <c r="Z181" i="4"/>
  <c r="AA181" i="4"/>
  <c r="AB181" i="4"/>
  <c r="AC181" i="4"/>
  <c r="AD181" i="4"/>
  <c r="AE181" i="4"/>
  <c r="AF181" i="4"/>
  <c r="AG181" i="4"/>
  <c r="AH181" i="4"/>
  <c r="AI181" i="4"/>
  <c r="AJ181" i="4"/>
  <c r="AK181" i="4"/>
  <c r="AL181" i="4"/>
  <c r="AM181" i="4"/>
  <c r="AN181" i="4"/>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A182" i="4"/>
  <c r="C182" i="4"/>
  <c r="D182" i="4"/>
  <c r="E182" i="4"/>
  <c r="F182" i="4"/>
  <c r="G182" i="4"/>
  <c r="H182" i="4"/>
  <c r="I182" i="4"/>
  <c r="J182" i="4"/>
  <c r="K182" i="4"/>
  <c r="L182" i="4"/>
  <c r="M182" i="4"/>
  <c r="N182" i="4"/>
  <c r="O182" i="4"/>
  <c r="P182" i="4"/>
  <c r="Q182" i="4"/>
  <c r="R182" i="4"/>
  <c r="S182" i="4"/>
  <c r="T182" i="4"/>
  <c r="U182" i="4"/>
  <c r="V182" i="4"/>
  <c r="W182" i="4"/>
  <c r="X182" i="4"/>
  <c r="Y182" i="4"/>
  <c r="Z182" i="4"/>
  <c r="AA182" i="4"/>
  <c r="AB182" i="4"/>
  <c r="AC182" i="4"/>
  <c r="AD182" i="4"/>
  <c r="AE182" i="4"/>
  <c r="AF182" i="4"/>
  <c r="AG182" i="4"/>
  <c r="AH182" i="4"/>
  <c r="AI182" i="4"/>
  <c r="AJ182" i="4"/>
  <c r="AK182" i="4"/>
  <c r="AL182" i="4"/>
  <c r="AM182" i="4"/>
  <c r="AN182" i="4"/>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A183" i="4"/>
  <c r="C183" i="4"/>
  <c r="D183" i="4"/>
  <c r="E183" i="4"/>
  <c r="F183" i="4"/>
  <c r="G183" i="4"/>
  <c r="H183" i="4"/>
  <c r="I183" i="4"/>
  <c r="J183" i="4"/>
  <c r="K183" i="4"/>
  <c r="L183" i="4"/>
  <c r="M183" i="4"/>
  <c r="N183" i="4"/>
  <c r="O183" i="4"/>
  <c r="P183" i="4"/>
  <c r="Q183" i="4"/>
  <c r="R183" i="4"/>
  <c r="S183" i="4"/>
  <c r="T183" i="4"/>
  <c r="U183" i="4"/>
  <c r="V183" i="4"/>
  <c r="W183" i="4"/>
  <c r="X183" i="4"/>
  <c r="Y183" i="4"/>
  <c r="Z183" i="4"/>
  <c r="AA183" i="4"/>
  <c r="AB183" i="4"/>
  <c r="AC183" i="4"/>
  <c r="AD183" i="4"/>
  <c r="AE183" i="4"/>
  <c r="AF183" i="4"/>
  <c r="AG183" i="4"/>
  <c r="AH183" i="4"/>
  <c r="AI183" i="4"/>
  <c r="AJ183" i="4"/>
  <c r="AK183" i="4"/>
  <c r="AL183" i="4"/>
  <c r="AM183" i="4"/>
  <c r="AN183" i="4"/>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A184" i="4"/>
  <c r="C184" i="4"/>
  <c r="B184" i="4"/>
  <c r="D184" i="4"/>
  <c r="E184" i="4"/>
  <c r="F184" i="4"/>
  <c r="G184" i="4"/>
  <c r="H184" i="4"/>
  <c r="I184" i="4"/>
  <c r="J184" i="4"/>
  <c r="K184" i="4"/>
  <c r="L184" i="4"/>
  <c r="M184" i="4"/>
  <c r="N184" i="4"/>
  <c r="O184" i="4"/>
  <c r="P184" i="4"/>
  <c r="Q184" i="4"/>
  <c r="R184" i="4"/>
  <c r="S184" i="4"/>
  <c r="T184" i="4"/>
  <c r="U184" i="4"/>
  <c r="V184" i="4"/>
  <c r="W184" i="4"/>
  <c r="X184" i="4"/>
  <c r="Y184" i="4"/>
  <c r="Z184" i="4"/>
  <c r="AA184" i="4"/>
  <c r="AB184" i="4"/>
  <c r="AC184" i="4"/>
  <c r="AD184" i="4"/>
  <c r="AE184" i="4"/>
  <c r="AF184" i="4"/>
  <c r="AG184" i="4"/>
  <c r="AH184" i="4"/>
  <c r="AI184" i="4"/>
  <c r="AJ184" i="4"/>
  <c r="AK184" i="4"/>
  <c r="AL184" i="4"/>
  <c r="AM184" i="4"/>
  <c r="AN184" i="4"/>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A185" i="4"/>
  <c r="C185" i="4"/>
  <c r="D185" i="4"/>
  <c r="E185" i="4"/>
  <c r="F185" i="4"/>
  <c r="G185" i="4"/>
  <c r="H185" i="4"/>
  <c r="I185" i="4"/>
  <c r="J185" i="4"/>
  <c r="K185" i="4"/>
  <c r="L185" i="4"/>
  <c r="M185" i="4"/>
  <c r="N185" i="4"/>
  <c r="O185" i="4"/>
  <c r="P185" i="4"/>
  <c r="Q185" i="4"/>
  <c r="R185" i="4"/>
  <c r="S185" i="4"/>
  <c r="T185" i="4"/>
  <c r="U185" i="4"/>
  <c r="V185" i="4"/>
  <c r="W185" i="4"/>
  <c r="X185" i="4"/>
  <c r="Y185" i="4"/>
  <c r="Z185" i="4"/>
  <c r="AA185" i="4"/>
  <c r="AB185" i="4"/>
  <c r="AC185" i="4"/>
  <c r="AD185" i="4"/>
  <c r="AE185" i="4"/>
  <c r="AF185" i="4"/>
  <c r="AG185" i="4"/>
  <c r="AH185" i="4"/>
  <c r="AI185" i="4"/>
  <c r="AJ185" i="4"/>
  <c r="AK185" i="4"/>
  <c r="AL185" i="4"/>
  <c r="AM185" i="4"/>
  <c r="AN185" i="4"/>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A186" i="4"/>
  <c r="C186" i="4"/>
  <c r="D186" i="4"/>
  <c r="E186" i="4"/>
  <c r="F186" i="4"/>
  <c r="G186" i="4"/>
  <c r="H186" i="4"/>
  <c r="I186" i="4"/>
  <c r="J186" i="4"/>
  <c r="K186" i="4"/>
  <c r="L186" i="4"/>
  <c r="M186" i="4"/>
  <c r="N186" i="4"/>
  <c r="O186" i="4"/>
  <c r="P186" i="4"/>
  <c r="Q186" i="4"/>
  <c r="R186" i="4"/>
  <c r="S186" i="4"/>
  <c r="T186" i="4"/>
  <c r="U186" i="4"/>
  <c r="V186" i="4"/>
  <c r="W186" i="4"/>
  <c r="X186" i="4"/>
  <c r="Y186" i="4"/>
  <c r="Z186" i="4"/>
  <c r="AA186" i="4"/>
  <c r="AB186" i="4"/>
  <c r="AC186" i="4"/>
  <c r="AD186" i="4"/>
  <c r="AE186" i="4"/>
  <c r="AF186" i="4"/>
  <c r="AG186" i="4"/>
  <c r="AH186" i="4"/>
  <c r="AI186" i="4"/>
  <c r="AJ186" i="4"/>
  <c r="AK186" i="4"/>
  <c r="AL186" i="4"/>
  <c r="AM186" i="4"/>
  <c r="AN186" i="4"/>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A187" i="4"/>
  <c r="C187" i="4"/>
  <c r="D187" i="4"/>
  <c r="E187" i="4"/>
  <c r="F187" i="4"/>
  <c r="G187" i="4"/>
  <c r="H187" i="4"/>
  <c r="I187" i="4"/>
  <c r="J187" i="4"/>
  <c r="K187" i="4"/>
  <c r="L187" i="4"/>
  <c r="M187" i="4"/>
  <c r="N187" i="4"/>
  <c r="O187" i="4"/>
  <c r="P187" i="4"/>
  <c r="Q187" i="4"/>
  <c r="R187" i="4"/>
  <c r="S187" i="4"/>
  <c r="T187" i="4"/>
  <c r="U187" i="4"/>
  <c r="V187" i="4"/>
  <c r="W187" i="4"/>
  <c r="X187" i="4"/>
  <c r="Y187" i="4"/>
  <c r="Z187" i="4"/>
  <c r="AA187" i="4"/>
  <c r="AB187" i="4"/>
  <c r="AC187" i="4"/>
  <c r="AD187" i="4"/>
  <c r="AE187" i="4"/>
  <c r="AF187" i="4"/>
  <c r="AG187" i="4"/>
  <c r="AH187" i="4"/>
  <c r="AI187" i="4"/>
  <c r="AJ187" i="4"/>
  <c r="AK187" i="4"/>
  <c r="AL187" i="4"/>
  <c r="AM187" i="4"/>
  <c r="AN187" i="4"/>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A188" i="4"/>
  <c r="C188" i="4"/>
  <c r="D188" i="4"/>
  <c r="E188" i="4"/>
  <c r="F188" i="4"/>
  <c r="G188" i="4"/>
  <c r="H188" i="4"/>
  <c r="I188" i="4"/>
  <c r="J188" i="4"/>
  <c r="K188" i="4"/>
  <c r="L188" i="4"/>
  <c r="M188" i="4"/>
  <c r="N188" i="4"/>
  <c r="O188" i="4"/>
  <c r="P188" i="4"/>
  <c r="Q188" i="4"/>
  <c r="R188" i="4"/>
  <c r="S188" i="4"/>
  <c r="T188" i="4"/>
  <c r="U188" i="4"/>
  <c r="V188" i="4"/>
  <c r="W188" i="4"/>
  <c r="X188" i="4"/>
  <c r="Y188" i="4"/>
  <c r="Z188" i="4"/>
  <c r="AA188" i="4"/>
  <c r="AB188" i="4"/>
  <c r="AC188" i="4"/>
  <c r="AD188" i="4"/>
  <c r="AE188" i="4"/>
  <c r="AF188" i="4"/>
  <c r="AG188" i="4"/>
  <c r="AH188" i="4"/>
  <c r="AI188" i="4"/>
  <c r="AJ188" i="4"/>
  <c r="AK188" i="4"/>
  <c r="AL188" i="4"/>
  <c r="AM188" i="4"/>
  <c r="AN188" i="4"/>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A189" i="4"/>
  <c r="C189" i="4"/>
  <c r="D189" i="4"/>
  <c r="E189" i="4"/>
  <c r="F189" i="4"/>
  <c r="G189" i="4"/>
  <c r="H189" i="4"/>
  <c r="I189" i="4"/>
  <c r="J189" i="4"/>
  <c r="K189" i="4"/>
  <c r="L189" i="4"/>
  <c r="M189" i="4"/>
  <c r="N189" i="4"/>
  <c r="O189" i="4"/>
  <c r="P189" i="4"/>
  <c r="Q189" i="4"/>
  <c r="R189" i="4"/>
  <c r="S189" i="4"/>
  <c r="T189" i="4"/>
  <c r="U189" i="4"/>
  <c r="V189" i="4"/>
  <c r="W189" i="4"/>
  <c r="X189" i="4"/>
  <c r="Y189" i="4"/>
  <c r="Z189" i="4"/>
  <c r="AA189" i="4"/>
  <c r="AB189" i="4"/>
  <c r="AC189" i="4"/>
  <c r="AD189" i="4"/>
  <c r="AE189" i="4"/>
  <c r="AF189" i="4"/>
  <c r="AG189" i="4"/>
  <c r="AH189" i="4"/>
  <c r="AI189" i="4"/>
  <c r="AJ189" i="4"/>
  <c r="AK189" i="4"/>
  <c r="AL189" i="4"/>
  <c r="AM189" i="4"/>
  <c r="AN189" i="4"/>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A190" i="4"/>
  <c r="C190" i="4"/>
  <c r="D190" i="4"/>
  <c r="E190" i="4"/>
  <c r="F190" i="4"/>
  <c r="G190" i="4"/>
  <c r="H190" i="4"/>
  <c r="I190" i="4"/>
  <c r="J190" i="4"/>
  <c r="K190" i="4"/>
  <c r="L190" i="4"/>
  <c r="M190" i="4"/>
  <c r="N190" i="4"/>
  <c r="O190" i="4"/>
  <c r="P190" i="4"/>
  <c r="Q190" i="4"/>
  <c r="R190" i="4"/>
  <c r="S190" i="4"/>
  <c r="T190" i="4"/>
  <c r="U190" i="4"/>
  <c r="V190" i="4"/>
  <c r="W190" i="4"/>
  <c r="X190" i="4"/>
  <c r="Y190" i="4"/>
  <c r="Z190" i="4"/>
  <c r="AA190" i="4"/>
  <c r="AB190" i="4"/>
  <c r="AC190" i="4"/>
  <c r="AD190" i="4"/>
  <c r="AE190" i="4"/>
  <c r="AF190" i="4"/>
  <c r="AG190" i="4"/>
  <c r="AH190" i="4"/>
  <c r="AI190" i="4"/>
  <c r="AJ190" i="4"/>
  <c r="AK190" i="4"/>
  <c r="AL190" i="4"/>
  <c r="AM190" i="4"/>
  <c r="AN190" i="4"/>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A191" i="4"/>
  <c r="C191" i="4"/>
  <c r="D191" i="4"/>
  <c r="E191" i="4"/>
  <c r="F191" i="4"/>
  <c r="G191" i="4"/>
  <c r="H191" i="4"/>
  <c r="I191" i="4"/>
  <c r="J191" i="4"/>
  <c r="K191" i="4"/>
  <c r="L191" i="4"/>
  <c r="M191" i="4"/>
  <c r="N191" i="4"/>
  <c r="O191" i="4"/>
  <c r="P191" i="4"/>
  <c r="Q191" i="4"/>
  <c r="R191" i="4"/>
  <c r="S191" i="4"/>
  <c r="T191" i="4"/>
  <c r="U191" i="4"/>
  <c r="V191" i="4"/>
  <c r="W191" i="4"/>
  <c r="X191" i="4"/>
  <c r="Y191" i="4"/>
  <c r="Z191" i="4"/>
  <c r="AA191" i="4"/>
  <c r="AB191" i="4"/>
  <c r="AC191" i="4"/>
  <c r="AD191" i="4"/>
  <c r="AE191" i="4"/>
  <c r="AF191" i="4"/>
  <c r="AG191" i="4"/>
  <c r="AH191" i="4"/>
  <c r="AI191" i="4"/>
  <c r="AJ191" i="4"/>
  <c r="AK191" i="4"/>
  <c r="AL191" i="4"/>
  <c r="AM191" i="4"/>
  <c r="AN191" i="4"/>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A192" i="4"/>
  <c r="C192" i="4"/>
  <c r="D192" i="4"/>
  <c r="E192" i="4"/>
  <c r="F192" i="4"/>
  <c r="G192" i="4"/>
  <c r="H192" i="4"/>
  <c r="I192" i="4"/>
  <c r="J192" i="4"/>
  <c r="K192" i="4"/>
  <c r="L192" i="4"/>
  <c r="M192" i="4"/>
  <c r="N192" i="4"/>
  <c r="O192" i="4"/>
  <c r="P192" i="4"/>
  <c r="Q192" i="4"/>
  <c r="R192" i="4"/>
  <c r="S192" i="4"/>
  <c r="T192" i="4"/>
  <c r="U192" i="4"/>
  <c r="V192" i="4"/>
  <c r="W192" i="4"/>
  <c r="X192" i="4"/>
  <c r="Y192" i="4"/>
  <c r="Z192" i="4"/>
  <c r="AA192" i="4"/>
  <c r="AB192" i="4"/>
  <c r="AC192" i="4"/>
  <c r="AD192" i="4"/>
  <c r="AE192" i="4"/>
  <c r="AF192" i="4"/>
  <c r="AG192" i="4"/>
  <c r="AH192" i="4"/>
  <c r="AI192" i="4"/>
  <c r="AJ192" i="4"/>
  <c r="AK192" i="4"/>
  <c r="AL192" i="4"/>
  <c r="AM192" i="4"/>
  <c r="AN192" i="4"/>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A193" i="4"/>
  <c r="C193" i="4"/>
  <c r="D193" i="4"/>
  <c r="E193" i="4"/>
  <c r="F193" i="4"/>
  <c r="G193" i="4"/>
  <c r="H193" i="4"/>
  <c r="I193" i="4"/>
  <c r="J193" i="4"/>
  <c r="K193" i="4"/>
  <c r="L193" i="4"/>
  <c r="M193" i="4"/>
  <c r="N193" i="4"/>
  <c r="O193" i="4"/>
  <c r="P193" i="4"/>
  <c r="Q193" i="4"/>
  <c r="R193" i="4"/>
  <c r="S193" i="4"/>
  <c r="T193" i="4"/>
  <c r="U193" i="4"/>
  <c r="V193" i="4"/>
  <c r="W193" i="4"/>
  <c r="X193" i="4"/>
  <c r="Y193" i="4"/>
  <c r="Z193" i="4"/>
  <c r="AA193" i="4"/>
  <c r="AB193" i="4"/>
  <c r="AC193" i="4"/>
  <c r="AD193" i="4"/>
  <c r="AE193" i="4"/>
  <c r="AF193" i="4"/>
  <c r="AG193" i="4"/>
  <c r="AH193" i="4"/>
  <c r="AI193" i="4"/>
  <c r="AJ193" i="4"/>
  <c r="AK193" i="4"/>
  <c r="AL193" i="4"/>
  <c r="AM193" i="4"/>
  <c r="AN193" i="4"/>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A194" i="4"/>
  <c r="C194" i="4"/>
  <c r="D194" i="4"/>
  <c r="E194" i="4"/>
  <c r="F194" i="4"/>
  <c r="G194" i="4"/>
  <c r="H194" i="4"/>
  <c r="I194" i="4"/>
  <c r="J194" i="4"/>
  <c r="K194" i="4"/>
  <c r="L194" i="4"/>
  <c r="M194" i="4"/>
  <c r="N194" i="4"/>
  <c r="O194" i="4"/>
  <c r="P194" i="4"/>
  <c r="Q194" i="4"/>
  <c r="R194" i="4"/>
  <c r="S194" i="4"/>
  <c r="T194" i="4"/>
  <c r="U194" i="4"/>
  <c r="V194" i="4"/>
  <c r="W194" i="4"/>
  <c r="X194" i="4"/>
  <c r="Y194" i="4"/>
  <c r="Z194" i="4"/>
  <c r="AA194" i="4"/>
  <c r="AB194" i="4"/>
  <c r="AC194" i="4"/>
  <c r="AD194" i="4"/>
  <c r="AE194" i="4"/>
  <c r="AF194" i="4"/>
  <c r="AG194" i="4"/>
  <c r="AH194" i="4"/>
  <c r="AI194" i="4"/>
  <c r="AJ194" i="4"/>
  <c r="AK194" i="4"/>
  <c r="AL194" i="4"/>
  <c r="AM194" i="4"/>
  <c r="AN194" i="4"/>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A195" i="4"/>
  <c r="C195" i="4"/>
  <c r="D195" i="4"/>
  <c r="E195" i="4"/>
  <c r="F195" i="4"/>
  <c r="G195" i="4"/>
  <c r="H195" i="4"/>
  <c r="I195" i="4"/>
  <c r="J195" i="4"/>
  <c r="K195" i="4"/>
  <c r="L195" i="4"/>
  <c r="M195" i="4"/>
  <c r="N195" i="4"/>
  <c r="O195" i="4"/>
  <c r="P195" i="4"/>
  <c r="Q195" i="4"/>
  <c r="R195" i="4"/>
  <c r="S195" i="4"/>
  <c r="T195" i="4"/>
  <c r="U195" i="4"/>
  <c r="V195" i="4"/>
  <c r="W195" i="4"/>
  <c r="X195" i="4"/>
  <c r="Y195" i="4"/>
  <c r="Z195" i="4"/>
  <c r="AA195" i="4"/>
  <c r="AB195" i="4"/>
  <c r="AC195" i="4"/>
  <c r="AD195" i="4"/>
  <c r="AE195" i="4"/>
  <c r="AF195" i="4"/>
  <c r="AG195" i="4"/>
  <c r="AH195" i="4"/>
  <c r="AI195" i="4"/>
  <c r="AJ195" i="4"/>
  <c r="AK195" i="4"/>
  <c r="AL195" i="4"/>
  <c r="AM195" i="4"/>
  <c r="AN195" i="4"/>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A196" i="4"/>
  <c r="C196" i="4"/>
  <c r="D196" i="4"/>
  <c r="E196" i="4"/>
  <c r="F196" i="4"/>
  <c r="G196" i="4"/>
  <c r="H196" i="4"/>
  <c r="B196" i="4"/>
  <c r="I196" i="4"/>
  <c r="J196" i="4"/>
  <c r="K196" i="4"/>
  <c r="L196" i="4"/>
  <c r="M196" i="4"/>
  <c r="N196" i="4"/>
  <c r="O196" i="4"/>
  <c r="P196" i="4"/>
  <c r="Q196" i="4"/>
  <c r="R196" i="4"/>
  <c r="S196" i="4"/>
  <c r="T196" i="4"/>
  <c r="U196" i="4"/>
  <c r="V196" i="4"/>
  <c r="W196" i="4"/>
  <c r="X196" i="4"/>
  <c r="Y196" i="4"/>
  <c r="Z196" i="4"/>
  <c r="AA196" i="4"/>
  <c r="AB196" i="4"/>
  <c r="AC196" i="4"/>
  <c r="AD196" i="4"/>
  <c r="AE196" i="4"/>
  <c r="AF196" i="4"/>
  <c r="AG196" i="4"/>
  <c r="AH196" i="4"/>
  <c r="AI196" i="4"/>
  <c r="AJ196" i="4"/>
  <c r="AK196" i="4"/>
  <c r="AL196" i="4"/>
  <c r="AM196" i="4"/>
  <c r="AN196" i="4"/>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A197" i="4"/>
  <c r="C197" i="4"/>
  <c r="D197" i="4"/>
  <c r="E197" i="4"/>
  <c r="F197" i="4"/>
  <c r="G197" i="4"/>
  <c r="H197" i="4"/>
  <c r="I197" i="4"/>
  <c r="J197" i="4"/>
  <c r="K197" i="4"/>
  <c r="L197" i="4"/>
  <c r="M197" i="4"/>
  <c r="N197" i="4"/>
  <c r="O197" i="4"/>
  <c r="P197" i="4"/>
  <c r="Q197" i="4"/>
  <c r="R197" i="4"/>
  <c r="S197" i="4"/>
  <c r="T197" i="4"/>
  <c r="U197" i="4"/>
  <c r="V197" i="4"/>
  <c r="W197" i="4"/>
  <c r="X197" i="4"/>
  <c r="Y197" i="4"/>
  <c r="Z197" i="4"/>
  <c r="AA197" i="4"/>
  <c r="AB197" i="4"/>
  <c r="AC197" i="4"/>
  <c r="AD197" i="4"/>
  <c r="AE197" i="4"/>
  <c r="AF197" i="4"/>
  <c r="AG197" i="4"/>
  <c r="AH197" i="4"/>
  <c r="AI197" i="4"/>
  <c r="AJ197" i="4"/>
  <c r="AK197" i="4"/>
  <c r="AL197" i="4"/>
  <c r="AM197" i="4"/>
  <c r="AN197" i="4"/>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A198" i="4"/>
  <c r="C198" i="4"/>
  <c r="D198" i="4"/>
  <c r="E198" i="4"/>
  <c r="F198" i="4"/>
  <c r="G198" i="4"/>
  <c r="H198" i="4"/>
  <c r="I198" i="4"/>
  <c r="J198" i="4"/>
  <c r="K198" i="4"/>
  <c r="L198" i="4"/>
  <c r="M198" i="4"/>
  <c r="N198" i="4"/>
  <c r="O198" i="4"/>
  <c r="P198" i="4"/>
  <c r="Q198" i="4"/>
  <c r="R198" i="4"/>
  <c r="S198" i="4"/>
  <c r="T198" i="4"/>
  <c r="U198" i="4"/>
  <c r="V198" i="4"/>
  <c r="W198" i="4"/>
  <c r="X198" i="4"/>
  <c r="Y198" i="4"/>
  <c r="Z198" i="4"/>
  <c r="AA198" i="4"/>
  <c r="AB198" i="4"/>
  <c r="AC198" i="4"/>
  <c r="AD198" i="4"/>
  <c r="AE198" i="4"/>
  <c r="AF198" i="4"/>
  <c r="AG198" i="4"/>
  <c r="AH198" i="4"/>
  <c r="AI198" i="4"/>
  <c r="AJ198" i="4"/>
  <c r="AK198" i="4"/>
  <c r="AL198" i="4"/>
  <c r="AM198" i="4"/>
  <c r="AN198" i="4"/>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A199" i="4"/>
  <c r="C199" i="4"/>
  <c r="D199" i="4"/>
  <c r="E199" i="4"/>
  <c r="F199" i="4"/>
  <c r="G199" i="4"/>
  <c r="H199" i="4"/>
  <c r="I199" i="4"/>
  <c r="J199" i="4"/>
  <c r="K199" i="4"/>
  <c r="L199" i="4"/>
  <c r="M199" i="4"/>
  <c r="N199" i="4"/>
  <c r="O199" i="4"/>
  <c r="P199" i="4"/>
  <c r="Q199" i="4"/>
  <c r="R199" i="4"/>
  <c r="S199" i="4"/>
  <c r="T199" i="4"/>
  <c r="U199" i="4"/>
  <c r="V199" i="4"/>
  <c r="W199" i="4"/>
  <c r="X199" i="4"/>
  <c r="Y199" i="4"/>
  <c r="Z199" i="4"/>
  <c r="AA199" i="4"/>
  <c r="AB199" i="4"/>
  <c r="AC199" i="4"/>
  <c r="AD199" i="4"/>
  <c r="AE199" i="4"/>
  <c r="AF199" i="4"/>
  <c r="AG199" i="4"/>
  <c r="AH199" i="4"/>
  <c r="AI199" i="4"/>
  <c r="AJ199" i="4"/>
  <c r="AK199" i="4"/>
  <c r="AL199" i="4"/>
  <c r="AM199" i="4"/>
  <c r="AN199" i="4"/>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A200" i="4"/>
  <c r="C200" i="4"/>
  <c r="D200" i="4"/>
  <c r="E200" i="4"/>
  <c r="F200" i="4"/>
  <c r="G200" i="4"/>
  <c r="H200" i="4"/>
  <c r="I200" i="4"/>
  <c r="J200" i="4"/>
  <c r="K200" i="4"/>
  <c r="L200" i="4"/>
  <c r="M200" i="4"/>
  <c r="N200" i="4"/>
  <c r="O200" i="4"/>
  <c r="P200" i="4"/>
  <c r="Q200" i="4"/>
  <c r="R200" i="4"/>
  <c r="S200" i="4"/>
  <c r="T200" i="4"/>
  <c r="U200" i="4"/>
  <c r="V200" i="4"/>
  <c r="W200" i="4"/>
  <c r="X200" i="4"/>
  <c r="Y200" i="4"/>
  <c r="Z200" i="4"/>
  <c r="AA200" i="4"/>
  <c r="AB200" i="4"/>
  <c r="AC200" i="4"/>
  <c r="AD200" i="4"/>
  <c r="AE200" i="4"/>
  <c r="AF200" i="4"/>
  <c r="AG200" i="4"/>
  <c r="AH200" i="4"/>
  <c r="AI200" i="4"/>
  <c r="AJ200" i="4"/>
  <c r="AK200" i="4"/>
  <c r="AL200" i="4"/>
  <c r="AM200" i="4"/>
  <c r="AN200" i="4"/>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A201" i="4"/>
  <c r="C201" i="4"/>
  <c r="D201" i="4"/>
  <c r="E201" i="4"/>
  <c r="F201" i="4"/>
  <c r="G201" i="4"/>
  <c r="H201" i="4"/>
  <c r="I201" i="4"/>
  <c r="J201" i="4"/>
  <c r="K201" i="4"/>
  <c r="L201" i="4"/>
  <c r="M201" i="4"/>
  <c r="N201" i="4"/>
  <c r="O201" i="4"/>
  <c r="P201" i="4"/>
  <c r="Q201" i="4"/>
  <c r="R201" i="4"/>
  <c r="S201" i="4"/>
  <c r="T201" i="4"/>
  <c r="U201" i="4"/>
  <c r="V201" i="4"/>
  <c r="W201" i="4"/>
  <c r="X201" i="4"/>
  <c r="Y201" i="4"/>
  <c r="Z201" i="4"/>
  <c r="AA201" i="4"/>
  <c r="AB201" i="4"/>
  <c r="AC201" i="4"/>
  <c r="AD201" i="4"/>
  <c r="AE201" i="4"/>
  <c r="AF201" i="4"/>
  <c r="AG201" i="4"/>
  <c r="AH201" i="4"/>
  <c r="AI201" i="4"/>
  <c r="AJ201" i="4"/>
  <c r="AK201" i="4"/>
  <c r="AL201" i="4"/>
  <c r="AM201" i="4"/>
  <c r="AN201" i="4"/>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A202" i="4"/>
  <c r="C202" i="4"/>
  <c r="D202" i="4"/>
  <c r="E202" i="4"/>
  <c r="F202" i="4"/>
  <c r="G202" i="4"/>
  <c r="H202" i="4"/>
  <c r="I202" i="4"/>
  <c r="J202" i="4"/>
  <c r="K202" i="4"/>
  <c r="L202" i="4"/>
  <c r="M202" i="4"/>
  <c r="N202" i="4"/>
  <c r="O202" i="4"/>
  <c r="P202" i="4"/>
  <c r="Q202" i="4"/>
  <c r="R202" i="4"/>
  <c r="S202" i="4"/>
  <c r="T202" i="4"/>
  <c r="U202" i="4"/>
  <c r="V202" i="4"/>
  <c r="W202" i="4"/>
  <c r="X202" i="4"/>
  <c r="Y202" i="4"/>
  <c r="Z202" i="4"/>
  <c r="AA202" i="4"/>
  <c r="AB202" i="4"/>
  <c r="AC202" i="4"/>
  <c r="AD202" i="4"/>
  <c r="AE202" i="4"/>
  <c r="AF202" i="4"/>
  <c r="AG202" i="4"/>
  <c r="AH202" i="4"/>
  <c r="AI202" i="4"/>
  <c r="AJ202" i="4"/>
  <c r="AK202" i="4"/>
  <c r="AL202" i="4"/>
  <c r="AM202" i="4"/>
  <c r="AN202" i="4"/>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A203" i="4"/>
  <c r="C203" i="4"/>
  <c r="D203" i="4"/>
  <c r="E203" i="4"/>
  <c r="F203" i="4"/>
  <c r="G203" i="4"/>
  <c r="H203" i="4"/>
  <c r="I203" i="4"/>
  <c r="J203" i="4"/>
  <c r="K203" i="4"/>
  <c r="L203" i="4"/>
  <c r="M203" i="4"/>
  <c r="N203" i="4"/>
  <c r="O203" i="4"/>
  <c r="P203" i="4"/>
  <c r="Q203" i="4"/>
  <c r="R203" i="4"/>
  <c r="S203" i="4"/>
  <c r="T203" i="4"/>
  <c r="U203" i="4"/>
  <c r="V203" i="4"/>
  <c r="W203" i="4"/>
  <c r="X203" i="4"/>
  <c r="Y203" i="4"/>
  <c r="Z203" i="4"/>
  <c r="AA203" i="4"/>
  <c r="AB203" i="4"/>
  <c r="AC203" i="4"/>
  <c r="AD203" i="4"/>
  <c r="AE203" i="4"/>
  <c r="AF203" i="4"/>
  <c r="AG203" i="4"/>
  <c r="AH203" i="4"/>
  <c r="AI203" i="4"/>
  <c r="AJ203" i="4"/>
  <c r="AK203" i="4"/>
  <c r="AL203" i="4"/>
  <c r="AM203" i="4"/>
  <c r="AN203" i="4"/>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A204" i="4"/>
  <c r="C204" i="4"/>
  <c r="D204" i="4"/>
  <c r="E204" i="4"/>
  <c r="F204" i="4"/>
  <c r="G204" i="4"/>
  <c r="H204" i="4"/>
  <c r="I204" i="4"/>
  <c r="J204" i="4"/>
  <c r="K204" i="4"/>
  <c r="L204" i="4"/>
  <c r="M204" i="4"/>
  <c r="N204" i="4"/>
  <c r="O204" i="4"/>
  <c r="P204" i="4"/>
  <c r="Q204" i="4"/>
  <c r="R204" i="4"/>
  <c r="S204" i="4"/>
  <c r="T204" i="4"/>
  <c r="U204" i="4"/>
  <c r="V204" i="4"/>
  <c r="W204" i="4"/>
  <c r="X204" i="4"/>
  <c r="Y204" i="4"/>
  <c r="Z204" i="4"/>
  <c r="AA204" i="4"/>
  <c r="AB204" i="4"/>
  <c r="AC204" i="4"/>
  <c r="AD204" i="4"/>
  <c r="AE204" i="4"/>
  <c r="AF204" i="4"/>
  <c r="AG204" i="4"/>
  <c r="AH204" i="4"/>
  <c r="AI204" i="4"/>
  <c r="AJ204" i="4"/>
  <c r="AK204" i="4"/>
  <c r="AL204" i="4"/>
  <c r="AM204" i="4"/>
  <c r="AN204" i="4"/>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A205" i="4"/>
  <c r="C205" i="4"/>
  <c r="D205" i="4"/>
  <c r="E205" i="4"/>
  <c r="F205" i="4"/>
  <c r="G205" i="4"/>
  <c r="H205" i="4"/>
  <c r="I205" i="4"/>
  <c r="J205" i="4"/>
  <c r="K205" i="4"/>
  <c r="L205" i="4"/>
  <c r="M205" i="4"/>
  <c r="N205" i="4"/>
  <c r="O205" i="4"/>
  <c r="P205" i="4"/>
  <c r="Q205" i="4"/>
  <c r="R205" i="4"/>
  <c r="S205" i="4"/>
  <c r="T205" i="4"/>
  <c r="U205" i="4"/>
  <c r="V205" i="4"/>
  <c r="W205" i="4"/>
  <c r="X205" i="4"/>
  <c r="Y205" i="4"/>
  <c r="Z205" i="4"/>
  <c r="AA205" i="4"/>
  <c r="AB205" i="4"/>
  <c r="AC205" i="4"/>
  <c r="AD205" i="4"/>
  <c r="AE205" i="4"/>
  <c r="AF205" i="4"/>
  <c r="AG205" i="4"/>
  <c r="AH205" i="4"/>
  <c r="AI205" i="4"/>
  <c r="AJ205" i="4"/>
  <c r="AK205" i="4"/>
  <c r="AL205" i="4"/>
  <c r="AM205" i="4"/>
  <c r="AN205" i="4"/>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A206" i="4"/>
  <c r="C206" i="4"/>
  <c r="D206" i="4"/>
  <c r="E206" i="4"/>
  <c r="F206" i="4"/>
  <c r="G206" i="4"/>
  <c r="H206" i="4"/>
  <c r="I206" i="4"/>
  <c r="J206" i="4"/>
  <c r="K206" i="4"/>
  <c r="L206" i="4"/>
  <c r="M206" i="4"/>
  <c r="N206" i="4"/>
  <c r="O206" i="4"/>
  <c r="P206" i="4"/>
  <c r="Q206" i="4"/>
  <c r="R206" i="4"/>
  <c r="S206" i="4"/>
  <c r="T206" i="4"/>
  <c r="U206" i="4"/>
  <c r="V206" i="4"/>
  <c r="W206" i="4"/>
  <c r="X206" i="4"/>
  <c r="Y206" i="4"/>
  <c r="Z206" i="4"/>
  <c r="AA206" i="4"/>
  <c r="AB206" i="4"/>
  <c r="AC206" i="4"/>
  <c r="AD206" i="4"/>
  <c r="AE206" i="4"/>
  <c r="AF206" i="4"/>
  <c r="AG206" i="4"/>
  <c r="AH206" i="4"/>
  <c r="AI206" i="4"/>
  <c r="AJ206" i="4"/>
  <c r="AK206" i="4"/>
  <c r="AL206" i="4"/>
  <c r="AM206" i="4"/>
  <c r="AN206" i="4"/>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A207" i="4"/>
  <c r="C207" i="4"/>
  <c r="D207" i="4"/>
  <c r="E207" i="4"/>
  <c r="F207" i="4"/>
  <c r="G207" i="4"/>
  <c r="H207" i="4"/>
  <c r="I207" i="4"/>
  <c r="J207" i="4"/>
  <c r="K207" i="4"/>
  <c r="L207" i="4"/>
  <c r="M207" i="4"/>
  <c r="N207" i="4"/>
  <c r="O207" i="4"/>
  <c r="P207" i="4"/>
  <c r="Q207" i="4"/>
  <c r="R207" i="4"/>
  <c r="S207" i="4"/>
  <c r="T207" i="4"/>
  <c r="U207" i="4"/>
  <c r="V207" i="4"/>
  <c r="W207" i="4"/>
  <c r="X207" i="4"/>
  <c r="Y207" i="4"/>
  <c r="Z207" i="4"/>
  <c r="AA207" i="4"/>
  <c r="AB207" i="4"/>
  <c r="AC207" i="4"/>
  <c r="AD207" i="4"/>
  <c r="AE207" i="4"/>
  <c r="AF207" i="4"/>
  <c r="AG207" i="4"/>
  <c r="AH207" i="4"/>
  <c r="AI207" i="4"/>
  <c r="AJ207" i="4"/>
  <c r="AK207" i="4"/>
  <c r="AL207" i="4"/>
  <c r="AM207" i="4"/>
  <c r="AN207" i="4"/>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A208" i="4"/>
  <c r="C208" i="4"/>
  <c r="D208" i="4"/>
  <c r="E208" i="4"/>
  <c r="F208" i="4"/>
  <c r="G208" i="4"/>
  <c r="H208" i="4"/>
  <c r="I208" i="4"/>
  <c r="J208" i="4"/>
  <c r="K208" i="4"/>
  <c r="L208" i="4"/>
  <c r="M208" i="4"/>
  <c r="N208" i="4"/>
  <c r="O208" i="4"/>
  <c r="P208" i="4"/>
  <c r="Q208" i="4"/>
  <c r="R208" i="4"/>
  <c r="S208" i="4"/>
  <c r="T208" i="4"/>
  <c r="U208" i="4"/>
  <c r="V208" i="4"/>
  <c r="W208" i="4"/>
  <c r="X208" i="4"/>
  <c r="Y208" i="4"/>
  <c r="Z208" i="4"/>
  <c r="AA208" i="4"/>
  <c r="AB208" i="4"/>
  <c r="AC208" i="4"/>
  <c r="AD208" i="4"/>
  <c r="AE208" i="4"/>
  <c r="AF208" i="4"/>
  <c r="AG208" i="4"/>
  <c r="AH208" i="4"/>
  <c r="AI208" i="4"/>
  <c r="AJ208" i="4"/>
  <c r="AK208" i="4"/>
  <c r="AL208" i="4"/>
  <c r="AM208" i="4"/>
  <c r="AN208" i="4"/>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A209" i="4"/>
  <c r="C209" i="4"/>
  <c r="D209" i="4"/>
  <c r="E209" i="4"/>
  <c r="F209" i="4"/>
  <c r="G209" i="4"/>
  <c r="H209" i="4"/>
  <c r="I209" i="4"/>
  <c r="J209" i="4"/>
  <c r="K209" i="4"/>
  <c r="L209" i="4"/>
  <c r="M209" i="4"/>
  <c r="N209" i="4"/>
  <c r="O209" i="4"/>
  <c r="P209" i="4"/>
  <c r="Q209" i="4"/>
  <c r="R209" i="4"/>
  <c r="S209" i="4"/>
  <c r="T209" i="4"/>
  <c r="U209" i="4"/>
  <c r="V209" i="4"/>
  <c r="W209" i="4"/>
  <c r="X209" i="4"/>
  <c r="Y209" i="4"/>
  <c r="Z209" i="4"/>
  <c r="AA209" i="4"/>
  <c r="AB209" i="4"/>
  <c r="AC209" i="4"/>
  <c r="AD209" i="4"/>
  <c r="AE209" i="4"/>
  <c r="AF209" i="4"/>
  <c r="AG209" i="4"/>
  <c r="AH209" i="4"/>
  <c r="AI209" i="4"/>
  <c r="AJ209" i="4"/>
  <c r="AK209" i="4"/>
  <c r="AL209" i="4"/>
  <c r="AM209" i="4"/>
  <c r="AN209" i="4"/>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A210" i="4"/>
  <c r="C210" i="4"/>
  <c r="D210" i="4"/>
  <c r="E210" i="4"/>
  <c r="F210" i="4"/>
  <c r="G210" i="4"/>
  <c r="H210" i="4"/>
  <c r="I210" i="4"/>
  <c r="J210" i="4"/>
  <c r="K210" i="4"/>
  <c r="L210" i="4"/>
  <c r="M210" i="4"/>
  <c r="N210" i="4"/>
  <c r="O210" i="4"/>
  <c r="P210" i="4"/>
  <c r="Q210" i="4"/>
  <c r="R210" i="4"/>
  <c r="S210" i="4"/>
  <c r="T210" i="4"/>
  <c r="U210" i="4"/>
  <c r="V210" i="4"/>
  <c r="W210" i="4"/>
  <c r="X210" i="4"/>
  <c r="Y210" i="4"/>
  <c r="Z210" i="4"/>
  <c r="AA210" i="4"/>
  <c r="AB210" i="4"/>
  <c r="AC210" i="4"/>
  <c r="AD210" i="4"/>
  <c r="AE210" i="4"/>
  <c r="AF210" i="4"/>
  <c r="AG210" i="4"/>
  <c r="AH210" i="4"/>
  <c r="AI210" i="4"/>
  <c r="AJ210" i="4"/>
  <c r="AK210" i="4"/>
  <c r="AL210" i="4"/>
  <c r="AM210" i="4"/>
  <c r="AN210" i="4"/>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A211" i="4"/>
  <c r="C211" i="4"/>
  <c r="D211" i="4"/>
  <c r="E211" i="4"/>
  <c r="F211" i="4"/>
  <c r="G211" i="4"/>
  <c r="H211" i="4"/>
  <c r="I211" i="4"/>
  <c r="J211" i="4"/>
  <c r="K211" i="4"/>
  <c r="L211" i="4"/>
  <c r="M211" i="4"/>
  <c r="N211" i="4"/>
  <c r="O211" i="4"/>
  <c r="P211" i="4"/>
  <c r="Q211" i="4"/>
  <c r="R211" i="4"/>
  <c r="S211" i="4"/>
  <c r="T211" i="4"/>
  <c r="U211" i="4"/>
  <c r="V211" i="4"/>
  <c r="W211" i="4"/>
  <c r="X211" i="4"/>
  <c r="Y211" i="4"/>
  <c r="Z211" i="4"/>
  <c r="AA211" i="4"/>
  <c r="AB211" i="4"/>
  <c r="AC211" i="4"/>
  <c r="AD211" i="4"/>
  <c r="AE211" i="4"/>
  <c r="AF211" i="4"/>
  <c r="AG211" i="4"/>
  <c r="AH211" i="4"/>
  <c r="AI211" i="4"/>
  <c r="AJ211" i="4"/>
  <c r="AK211" i="4"/>
  <c r="AL211" i="4"/>
  <c r="AM211" i="4"/>
  <c r="AN211" i="4"/>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A212" i="4"/>
  <c r="C212" i="4"/>
  <c r="D212" i="4"/>
  <c r="E212" i="4"/>
  <c r="F212" i="4"/>
  <c r="G212" i="4"/>
  <c r="H212" i="4"/>
  <c r="I212" i="4"/>
  <c r="J212" i="4"/>
  <c r="K212" i="4"/>
  <c r="L212" i="4"/>
  <c r="M212" i="4"/>
  <c r="N212" i="4"/>
  <c r="O212" i="4"/>
  <c r="P212" i="4"/>
  <c r="Q212" i="4"/>
  <c r="R212" i="4"/>
  <c r="S212" i="4"/>
  <c r="T212" i="4"/>
  <c r="U212" i="4"/>
  <c r="V212" i="4"/>
  <c r="W212" i="4"/>
  <c r="X212" i="4"/>
  <c r="Y212" i="4"/>
  <c r="Z212" i="4"/>
  <c r="AA212" i="4"/>
  <c r="AB212" i="4"/>
  <c r="AC212" i="4"/>
  <c r="AD212" i="4"/>
  <c r="AE212" i="4"/>
  <c r="AF212" i="4"/>
  <c r="AG212" i="4"/>
  <c r="AH212" i="4"/>
  <c r="AI212" i="4"/>
  <c r="AJ212" i="4"/>
  <c r="AK212" i="4"/>
  <c r="AL212" i="4"/>
  <c r="AM212" i="4"/>
  <c r="AN212" i="4"/>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A213" i="4"/>
  <c r="C213" i="4"/>
  <c r="D213" i="4"/>
  <c r="E213" i="4"/>
  <c r="F213" i="4"/>
  <c r="G213" i="4"/>
  <c r="H213" i="4"/>
  <c r="I213" i="4"/>
  <c r="J213" i="4"/>
  <c r="K213" i="4"/>
  <c r="L213" i="4"/>
  <c r="M213" i="4"/>
  <c r="N213" i="4"/>
  <c r="O213" i="4"/>
  <c r="P213" i="4"/>
  <c r="Q213" i="4"/>
  <c r="R213" i="4"/>
  <c r="S213" i="4"/>
  <c r="T213" i="4"/>
  <c r="U213" i="4"/>
  <c r="V213" i="4"/>
  <c r="W213" i="4"/>
  <c r="X213" i="4"/>
  <c r="Y213" i="4"/>
  <c r="Z213" i="4"/>
  <c r="AA213" i="4"/>
  <c r="AB213" i="4"/>
  <c r="AC213" i="4"/>
  <c r="AD213" i="4"/>
  <c r="AE213" i="4"/>
  <c r="AF213" i="4"/>
  <c r="AG213" i="4"/>
  <c r="AH213" i="4"/>
  <c r="AI213" i="4"/>
  <c r="AJ213" i="4"/>
  <c r="AK213" i="4"/>
  <c r="AL213" i="4"/>
  <c r="AM213" i="4"/>
  <c r="AN213" i="4"/>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A214" i="4"/>
  <c r="C214" i="4"/>
  <c r="D214" i="4"/>
  <c r="E214" i="4"/>
  <c r="F214" i="4"/>
  <c r="G214" i="4"/>
  <c r="H214" i="4"/>
  <c r="I214" i="4"/>
  <c r="J214" i="4"/>
  <c r="K214" i="4"/>
  <c r="L214" i="4"/>
  <c r="M214" i="4"/>
  <c r="N214" i="4"/>
  <c r="O214" i="4"/>
  <c r="P214" i="4"/>
  <c r="Q214" i="4"/>
  <c r="R214" i="4"/>
  <c r="S214" i="4"/>
  <c r="T214" i="4"/>
  <c r="U214" i="4"/>
  <c r="V214" i="4"/>
  <c r="W214" i="4"/>
  <c r="X214" i="4"/>
  <c r="Y214" i="4"/>
  <c r="Z214" i="4"/>
  <c r="AA214" i="4"/>
  <c r="AB214" i="4"/>
  <c r="AC214" i="4"/>
  <c r="AD214" i="4"/>
  <c r="AE214" i="4"/>
  <c r="AF214" i="4"/>
  <c r="AG214" i="4"/>
  <c r="AH214" i="4"/>
  <c r="AI214" i="4"/>
  <c r="AJ214" i="4"/>
  <c r="AK214" i="4"/>
  <c r="AL214" i="4"/>
  <c r="AM214" i="4"/>
  <c r="AN214" i="4"/>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A215" i="4"/>
  <c r="C215" i="4"/>
  <c r="D215" i="4"/>
  <c r="E215" i="4"/>
  <c r="F215" i="4"/>
  <c r="G215" i="4"/>
  <c r="H215" i="4"/>
  <c r="I215" i="4"/>
  <c r="J215" i="4"/>
  <c r="K215" i="4"/>
  <c r="L215" i="4"/>
  <c r="M215" i="4"/>
  <c r="N215" i="4"/>
  <c r="O215" i="4"/>
  <c r="P215" i="4"/>
  <c r="Q215" i="4"/>
  <c r="R215" i="4"/>
  <c r="S215" i="4"/>
  <c r="T215" i="4"/>
  <c r="U215" i="4"/>
  <c r="V215" i="4"/>
  <c r="W215" i="4"/>
  <c r="X215" i="4"/>
  <c r="Y215" i="4"/>
  <c r="Z215" i="4"/>
  <c r="AA215" i="4"/>
  <c r="AB215" i="4"/>
  <c r="AC215" i="4"/>
  <c r="AD215" i="4"/>
  <c r="AE215" i="4"/>
  <c r="AF215" i="4"/>
  <c r="AG215" i="4"/>
  <c r="AH215" i="4"/>
  <c r="AI215" i="4"/>
  <c r="AJ215" i="4"/>
  <c r="AK215" i="4"/>
  <c r="AL215" i="4"/>
  <c r="AM215" i="4"/>
  <c r="AN215" i="4"/>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A216" i="4"/>
  <c r="C216" i="4"/>
  <c r="D216" i="4"/>
  <c r="E216" i="4"/>
  <c r="F216" i="4"/>
  <c r="G216" i="4"/>
  <c r="H216" i="4"/>
  <c r="B216" i="4"/>
  <c r="I216" i="4"/>
  <c r="J216" i="4"/>
  <c r="K216" i="4"/>
  <c r="L216" i="4"/>
  <c r="M216" i="4"/>
  <c r="N216" i="4"/>
  <c r="O216" i="4"/>
  <c r="P216" i="4"/>
  <c r="Q216" i="4"/>
  <c r="R216" i="4"/>
  <c r="S216" i="4"/>
  <c r="T216" i="4"/>
  <c r="U216" i="4"/>
  <c r="V216" i="4"/>
  <c r="W216" i="4"/>
  <c r="X216" i="4"/>
  <c r="Y216" i="4"/>
  <c r="Z216" i="4"/>
  <c r="AA216" i="4"/>
  <c r="AB216" i="4"/>
  <c r="AC216" i="4"/>
  <c r="AD216" i="4"/>
  <c r="AE216" i="4"/>
  <c r="AF216" i="4"/>
  <c r="AG216" i="4"/>
  <c r="AH216" i="4"/>
  <c r="AI216" i="4"/>
  <c r="AJ216" i="4"/>
  <c r="AK216" i="4"/>
  <c r="AL216" i="4"/>
  <c r="AM216" i="4"/>
  <c r="AN216" i="4"/>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A217" i="4"/>
  <c r="C217" i="4"/>
  <c r="D217" i="4"/>
  <c r="E217" i="4"/>
  <c r="F217" i="4"/>
  <c r="G217" i="4"/>
  <c r="H217" i="4"/>
  <c r="I217" i="4"/>
  <c r="J217" i="4"/>
  <c r="K217" i="4"/>
  <c r="L217" i="4"/>
  <c r="M217" i="4"/>
  <c r="N217" i="4"/>
  <c r="O217" i="4"/>
  <c r="P217" i="4"/>
  <c r="Q217" i="4"/>
  <c r="R217" i="4"/>
  <c r="S217" i="4"/>
  <c r="T217" i="4"/>
  <c r="U217" i="4"/>
  <c r="V217" i="4"/>
  <c r="W217" i="4"/>
  <c r="X217" i="4"/>
  <c r="Y217" i="4"/>
  <c r="Z217" i="4"/>
  <c r="AA217" i="4"/>
  <c r="AB217" i="4"/>
  <c r="AC217" i="4"/>
  <c r="AD217" i="4"/>
  <c r="AE217" i="4"/>
  <c r="AF217" i="4"/>
  <c r="AG217" i="4"/>
  <c r="AH217" i="4"/>
  <c r="AI217" i="4"/>
  <c r="AJ217" i="4"/>
  <c r="AK217" i="4"/>
  <c r="AL217" i="4"/>
  <c r="AM217" i="4"/>
  <c r="AN217" i="4"/>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A218" i="4"/>
  <c r="C218" i="4"/>
  <c r="D218" i="4"/>
  <c r="E218" i="4"/>
  <c r="F218" i="4"/>
  <c r="G218" i="4"/>
  <c r="H218" i="4"/>
  <c r="I218" i="4"/>
  <c r="J218" i="4"/>
  <c r="K218" i="4"/>
  <c r="L218" i="4"/>
  <c r="M218" i="4"/>
  <c r="N218" i="4"/>
  <c r="O218" i="4"/>
  <c r="P218" i="4"/>
  <c r="Q218" i="4"/>
  <c r="R218" i="4"/>
  <c r="S218" i="4"/>
  <c r="T218" i="4"/>
  <c r="U218" i="4"/>
  <c r="V218" i="4"/>
  <c r="W218" i="4"/>
  <c r="X218" i="4"/>
  <c r="Y218" i="4"/>
  <c r="Z218" i="4"/>
  <c r="AA218" i="4"/>
  <c r="AB218" i="4"/>
  <c r="AC218" i="4"/>
  <c r="AD218" i="4"/>
  <c r="AE218" i="4"/>
  <c r="AF218" i="4"/>
  <c r="AG218" i="4"/>
  <c r="AH218" i="4"/>
  <c r="AI218" i="4"/>
  <c r="AJ218" i="4"/>
  <c r="AK218" i="4"/>
  <c r="AL218" i="4"/>
  <c r="AM218" i="4"/>
  <c r="AN218" i="4"/>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A219" i="4"/>
  <c r="C219" i="4"/>
  <c r="D219" i="4"/>
  <c r="E219" i="4"/>
  <c r="F219" i="4"/>
  <c r="G219" i="4"/>
  <c r="H219" i="4"/>
  <c r="I219" i="4"/>
  <c r="J219" i="4"/>
  <c r="K219" i="4"/>
  <c r="L219" i="4"/>
  <c r="M219" i="4"/>
  <c r="N219" i="4"/>
  <c r="O219" i="4"/>
  <c r="P219" i="4"/>
  <c r="Q219" i="4"/>
  <c r="R219" i="4"/>
  <c r="S219" i="4"/>
  <c r="T219" i="4"/>
  <c r="U219" i="4"/>
  <c r="V219" i="4"/>
  <c r="W219" i="4"/>
  <c r="X219" i="4"/>
  <c r="Y219" i="4"/>
  <c r="Z219" i="4"/>
  <c r="AA219" i="4"/>
  <c r="AB219" i="4"/>
  <c r="AC219" i="4"/>
  <c r="AD219" i="4"/>
  <c r="AE219" i="4"/>
  <c r="AF219" i="4"/>
  <c r="AG219" i="4"/>
  <c r="AH219" i="4"/>
  <c r="AI219" i="4"/>
  <c r="AJ219" i="4"/>
  <c r="AK219" i="4"/>
  <c r="AL219" i="4"/>
  <c r="AM219" i="4"/>
  <c r="AN219" i="4"/>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A220" i="4"/>
  <c r="C220" i="4"/>
  <c r="D220" i="4"/>
  <c r="E220" i="4"/>
  <c r="F220" i="4"/>
  <c r="G220" i="4"/>
  <c r="H220" i="4"/>
  <c r="I220" i="4"/>
  <c r="J220" i="4"/>
  <c r="K220" i="4"/>
  <c r="L220" i="4"/>
  <c r="M220" i="4"/>
  <c r="N220" i="4"/>
  <c r="O220" i="4"/>
  <c r="P220" i="4"/>
  <c r="Q220" i="4"/>
  <c r="R220" i="4"/>
  <c r="S220" i="4"/>
  <c r="T220" i="4"/>
  <c r="U220" i="4"/>
  <c r="V220" i="4"/>
  <c r="W220" i="4"/>
  <c r="X220" i="4"/>
  <c r="Y220" i="4"/>
  <c r="Z220" i="4"/>
  <c r="AA220" i="4"/>
  <c r="AB220" i="4"/>
  <c r="AC220" i="4"/>
  <c r="AD220" i="4"/>
  <c r="AE220" i="4"/>
  <c r="AF220" i="4"/>
  <c r="AG220" i="4"/>
  <c r="AH220" i="4"/>
  <c r="AI220" i="4"/>
  <c r="AJ220" i="4"/>
  <c r="AK220" i="4"/>
  <c r="AL220" i="4"/>
  <c r="AM220" i="4"/>
  <c r="AN220" i="4"/>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A221" i="4"/>
  <c r="C221" i="4"/>
  <c r="B221" i="4"/>
  <c r="D221" i="4"/>
  <c r="E221" i="4"/>
  <c r="F221" i="4"/>
  <c r="G221" i="4"/>
  <c r="H221" i="4"/>
  <c r="I221" i="4"/>
  <c r="J221" i="4"/>
  <c r="K221" i="4"/>
  <c r="L221" i="4"/>
  <c r="M221" i="4"/>
  <c r="N221" i="4"/>
  <c r="O221" i="4"/>
  <c r="P221" i="4"/>
  <c r="Q221" i="4"/>
  <c r="R221" i="4"/>
  <c r="S221" i="4"/>
  <c r="T221" i="4"/>
  <c r="U221" i="4"/>
  <c r="V221" i="4"/>
  <c r="W221" i="4"/>
  <c r="X221" i="4"/>
  <c r="Y221" i="4"/>
  <c r="Z221" i="4"/>
  <c r="AA221" i="4"/>
  <c r="AB221" i="4"/>
  <c r="AC221" i="4"/>
  <c r="AD221" i="4"/>
  <c r="AE221" i="4"/>
  <c r="AF221" i="4"/>
  <c r="AG221" i="4"/>
  <c r="AH221" i="4"/>
  <c r="AI221" i="4"/>
  <c r="AJ221" i="4"/>
  <c r="AK221" i="4"/>
  <c r="AL221" i="4"/>
  <c r="AM221" i="4"/>
  <c r="AN221" i="4"/>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A222" i="4"/>
  <c r="C222" i="4"/>
  <c r="D222" i="4"/>
  <c r="E222" i="4"/>
  <c r="F222" i="4"/>
  <c r="G222" i="4"/>
  <c r="H222" i="4"/>
  <c r="I222" i="4"/>
  <c r="J222" i="4"/>
  <c r="K222" i="4"/>
  <c r="L222" i="4"/>
  <c r="M222" i="4"/>
  <c r="N222" i="4"/>
  <c r="O222" i="4"/>
  <c r="P222" i="4"/>
  <c r="Q222" i="4"/>
  <c r="R222" i="4"/>
  <c r="S222" i="4"/>
  <c r="T222" i="4"/>
  <c r="U222" i="4"/>
  <c r="V222" i="4"/>
  <c r="W222" i="4"/>
  <c r="X222" i="4"/>
  <c r="Y222" i="4"/>
  <c r="Z222" i="4"/>
  <c r="AA222" i="4"/>
  <c r="AB222" i="4"/>
  <c r="AC222" i="4"/>
  <c r="AD222" i="4"/>
  <c r="AE222" i="4"/>
  <c r="AF222" i="4"/>
  <c r="AG222" i="4"/>
  <c r="AH222" i="4"/>
  <c r="AI222" i="4"/>
  <c r="AJ222" i="4"/>
  <c r="AK222" i="4"/>
  <c r="AL222" i="4"/>
  <c r="AM222" i="4"/>
  <c r="AN222" i="4"/>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A223" i="4"/>
  <c r="C223" i="4"/>
  <c r="D223" i="4"/>
  <c r="E223" i="4"/>
  <c r="F223" i="4"/>
  <c r="G223" i="4"/>
  <c r="H223" i="4"/>
  <c r="I223" i="4"/>
  <c r="J223" i="4"/>
  <c r="K223" i="4"/>
  <c r="L223" i="4"/>
  <c r="M223" i="4"/>
  <c r="N223" i="4"/>
  <c r="O223" i="4"/>
  <c r="P223" i="4"/>
  <c r="Q223" i="4"/>
  <c r="R223" i="4"/>
  <c r="S223" i="4"/>
  <c r="T223" i="4"/>
  <c r="U223" i="4"/>
  <c r="V223" i="4"/>
  <c r="W223" i="4"/>
  <c r="X223" i="4"/>
  <c r="Y223" i="4"/>
  <c r="Z223" i="4"/>
  <c r="AA223" i="4"/>
  <c r="AB223" i="4"/>
  <c r="AC223" i="4"/>
  <c r="AD223" i="4"/>
  <c r="AE223" i="4"/>
  <c r="AF223" i="4"/>
  <c r="AG223" i="4"/>
  <c r="AH223" i="4"/>
  <c r="AI223" i="4"/>
  <c r="AJ223" i="4"/>
  <c r="AK223" i="4"/>
  <c r="AL223" i="4"/>
  <c r="AM223" i="4"/>
  <c r="AN223" i="4"/>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A224" i="4"/>
  <c r="C224" i="4"/>
  <c r="D224" i="4"/>
  <c r="E224" i="4"/>
  <c r="F224" i="4"/>
  <c r="G224" i="4"/>
  <c r="H224" i="4"/>
  <c r="I224" i="4"/>
  <c r="J224" i="4"/>
  <c r="K224" i="4"/>
  <c r="L224" i="4"/>
  <c r="M224" i="4"/>
  <c r="N224" i="4"/>
  <c r="O224" i="4"/>
  <c r="P224" i="4"/>
  <c r="Q224" i="4"/>
  <c r="R224" i="4"/>
  <c r="S224" i="4"/>
  <c r="T224" i="4"/>
  <c r="U224" i="4"/>
  <c r="V224" i="4"/>
  <c r="W224" i="4"/>
  <c r="X224" i="4"/>
  <c r="Y224" i="4"/>
  <c r="Z224" i="4"/>
  <c r="AA224" i="4"/>
  <c r="AB224" i="4"/>
  <c r="AC224" i="4"/>
  <c r="AD224" i="4"/>
  <c r="AE224" i="4"/>
  <c r="AF224" i="4"/>
  <c r="AG224" i="4"/>
  <c r="AH224" i="4"/>
  <c r="AI224" i="4"/>
  <c r="AJ224" i="4"/>
  <c r="AK224" i="4"/>
  <c r="AL224" i="4"/>
  <c r="AM224" i="4"/>
  <c r="AN224" i="4"/>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A225" i="4"/>
  <c r="C225" i="4"/>
  <c r="D225" i="4"/>
  <c r="E225" i="4"/>
  <c r="F225" i="4"/>
  <c r="G225" i="4"/>
  <c r="H225" i="4"/>
  <c r="I225" i="4"/>
  <c r="J225" i="4"/>
  <c r="K225" i="4"/>
  <c r="L225" i="4"/>
  <c r="M225" i="4"/>
  <c r="N225" i="4"/>
  <c r="O225" i="4"/>
  <c r="P225" i="4"/>
  <c r="Q225" i="4"/>
  <c r="R225" i="4"/>
  <c r="S225" i="4"/>
  <c r="T225" i="4"/>
  <c r="U225" i="4"/>
  <c r="V225" i="4"/>
  <c r="W225" i="4"/>
  <c r="X225" i="4"/>
  <c r="Y225" i="4"/>
  <c r="Z225" i="4"/>
  <c r="AA225" i="4"/>
  <c r="AB225" i="4"/>
  <c r="AC225" i="4"/>
  <c r="AD225" i="4"/>
  <c r="AE225" i="4"/>
  <c r="AF225" i="4"/>
  <c r="AG225" i="4"/>
  <c r="AH225" i="4"/>
  <c r="AI225" i="4"/>
  <c r="AJ225" i="4"/>
  <c r="AK225" i="4"/>
  <c r="AL225" i="4"/>
  <c r="AM225" i="4"/>
  <c r="AN225" i="4"/>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A226" i="4"/>
  <c r="C226" i="4"/>
  <c r="D226" i="4"/>
  <c r="E226" i="4"/>
  <c r="F226" i="4"/>
  <c r="G226" i="4"/>
  <c r="H226" i="4"/>
  <c r="I226" i="4"/>
  <c r="J226" i="4"/>
  <c r="K226" i="4"/>
  <c r="L226" i="4"/>
  <c r="M226" i="4"/>
  <c r="N226" i="4"/>
  <c r="O226" i="4"/>
  <c r="P226" i="4"/>
  <c r="Q226" i="4"/>
  <c r="R226" i="4"/>
  <c r="S226" i="4"/>
  <c r="T226" i="4"/>
  <c r="U226" i="4"/>
  <c r="V226" i="4"/>
  <c r="W226" i="4"/>
  <c r="X226" i="4"/>
  <c r="Y226" i="4"/>
  <c r="Z226" i="4"/>
  <c r="AA226" i="4"/>
  <c r="AB226" i="4"/>
  <c r="AC226" i="4"/>
  <c r="AD226" i="4"/>
  <c r="AE226" i="4"/>
  <c r="AF226" i="4"/>
  <c r="AG226" i="4"/>
  <c r="AH226" i="4"/>
  <c r="AI226" i="4"/>
  <c r="AJ226" i="4"/>
  <c r="AK226" i="4"/>
  <c r="AL226" i="4"/>
  <c r="AM226" i="4"/>
  <c r="AN226" i="4"/>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A227" i="4"/>
  <c r="C227" i="4"/>
  <c r="D227" i="4"/>
  <c r="E227" i="4"/>
  <c r="F227" i="4"/>
  <c r="G227" i="4"/>
  <c r="H227" i="4"/>
  <c r="I227" i="4"/>
  <c r="J227" i="4"/>
  <c r="K227" i="4"/>
  <c r="L227" i="4"/>
  <c r="M227" i="4"/>
  <c r="N227" i="4"/>
  <c r="O227" i="4"/>
  <c r="P227" i="4"/>
  <c r="Q227" i="4"/>
  <c r="R227" i="4"/>
  <c r="S227" i="4"/>
  <c r="T227" i="4"/>
  <c r="U227" i="4"/>
  <c r="V227" i="4"/>
  <c r="W227" i="4"/>
  <c r="X227" i="4"/>
  <c r="Y227" i="4"/>
  <c r="Z227" i="4"/>
  <c r="AA227" i="4"/>
  <c r="AB227" i="4"/>
  <c r="AC227" i="4"/>
  <c r="AD227" i="4"/>
  <c r="AE227" i="4"/>
  <c r="AF227" i="4"/>
  <c r="AG227" i="4"/>
  <c r="AH227" i="4"/>
  <c r="AI227" i="4"/>
  <c r="AJ227" i="4"/>
  <c r="AK227" i="4"/>
  <c r="AL227" i="4"/>
  <c r="AM227" i="4"/>
  <c r="AN227" i="4"/>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A228" i="4"/>
  <c r="C228" i="4"/>
  <c r="D228" i="4"/>
  <c r="E228" i="4"/>
  <c r="F228" i="4"/>
  <c r="G228" i="4"/>
  <c r="H228" i="4"/>
  <c r="I228" i="4"/>
  <c r="J228" i="4"/>
  <c r="K228" i="4"/>
  <c r="L228" i="4"/>
  <c r="M228" i="4"/>
  <c r="N228" i="4"/>
  <c r="O228" i="4"/>
  <c r="P228" i="4"/>
  <c r="Q228" i="4"/>
  <c r="R228" i="4"/>
  <c r="S228" i="4"/>
  <c r="T228" i="4"/>
  <c r="U228" i="4"/>
  <c r="V228" i="4"/>
  <c r="W228" i="4"/>
  <c r="X228" i="4"/>
  <c r="Y228" i="4"/>
  <c r="Z228" i="4"/>
  <c r="AA228" i="4"/>
  <c r="AB228" i="4"/>
  <c r="AC228" i="4"/>
  <c r="AD228" i="4"/>
  <c r="AE228" i="4"/>
  <c r="AF228" i="4"/>
  <c r="AG228" i="4"/>
  <c r="AH228" i="4"/>
  <c r="AI228" i="4"/>
  <c r="AJ228" i="4"/>
  <c r="AK228" i="4"/>
  <c r="AL228" i="4"/>
  <c r="AM228" i="4"/>
  <c r="AN228" i="4"/>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A229" i="4"/>
  <c r="C229" i="4"/>
  <c r="D229" i="4"/>
  <c r="E229" i="4"/>
  <c r="F229" i="4"/>
  <c r="G229" i="4"/>
  <c r="H229" i="4"/>
  <c r="I229" i="4"/>
  <c r="J229" i="4"/>
  <c r="K229" i="4"/>
  <c r="L229" i="4"/>
  <c r="M229" i="4"/>
  <c r="N229" i="4"/>
  <c r="O229" i="4"/>
  <c r="P229" i="4"/>
  <c r="Q229" i="4"/>
  <c r="R229" i="4"/>
  <c r="S229" i="4"/>
  <c r="T229" i="4"/>
  <c r="U229" i="4"/>
  <c r="V229" i="4"/>
  <c r="W229" i="4"/>
  <c r="X229" i="4"/>
  <c r="Y229" i="4"/>
  <c r="Z229" i="4"/>
  <c r="AA229" i="4"/>
  <c r="AB229" i="4"/>
  <c r="AC229" i="4"/>
  <c r="AD229" i="4"/>
  <c r="AE229" i="4"/>
  <c r="AF229" i="4"/>
  <c r="AG229" i="4"/>
  <c r="AH229" i="4"/>
  <c r="AI229" i="4"/>
  <c r="AJ229" i="4"/>
  <c r="AK229" i="4"/>
  <c r="AL229" i="4"/>
  <c r="AM229" i="4"/>
  <c r="AN229" i="4"/>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A230" i="4"/>
  <c r="C230" i="4"/>
  <c r="D230" i="4"/>
  <c r="E230" i="4"/>
  <c r="F230" i="4"/>
  <c r="G230" i="4"/>
  <c r="H230" i="4"/>
  <c r="I230" i="4"/>
  <c r="J230" i="4"/>
  <c r="K230" i="4"/>
  <c r="L230" i="4"/>
  <c r="M230" i="4"/>
  <c r="N230" i="4"/>
  <c r="O230" i="4"/>
  <c r="P230" i="4"/>
  <c r="Q230" i="4"/>
  <c r="R230" i="4"/>
  <c r="S230" i="4"/>
  <c r="T230" i="4"/>
  <c r="U230" i="4"/>
  <c r="V230" i="4"/>
  <c r="W230" i="4"/>
  <c r="X230" i="4"/>
  <c r="Y230" i="4"/>
  <c r="Z230" i="4"/>
  <c r="AA230" i="4"/>
  <c r="AB230" i="4"/>
  <c r="AC230" i="4"/>
  <c r="AD230" i="4"/>
  <c r="AE230" i="4"/>
  <c r="AF230" i="4"/>
  <c r="AG230" i="4"/>
  <c r="AH230" i="4"/>
  <c r="AI230" i="4"/>
  <c r="AJ230" i="4"/>
  <c r="AK230" i="4"/>
  <c r="AL230" i="4"/>
  <c r="AM230" i="4"/>
  <c r="AN230" i="4"/>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A231" i="4"/>
  <c r="C231" i="4"/>
  <c r="D231" i="4"/>
  <c r="E231" i="4"/>
  <c r="F231" i="4"/>
  <c r="G231" i="4"/>
  <c r="H231" i="4"/>
  <c r="I231" i="4"/>
  <c r="J231" i="4"/>
  <c r="K231" i="4"/>
  <c r="L231" i="4"/>
  <c r="M231" i="4"/>
  <c r="N231" i="4"/>
  <c r="O231" i="4"/>
  <c r="P231" i="4"/>
  <c r="Q231" i="4"/>
  <c r="R231" i="4"/>
  <c r="S231" i="4"/>
  <c r="T231" i="4"/>
  <c r="U231" i="4"/>
  <c r="V231" i="4"/>
  <c r="W231" i="4"/>
  <c r="X231" i="4"/>
  <c r="Y231" i="4"/>
  <c r="Z231" i="4"/>
  <c r="AA231" i="4"/>
  <c r="AB231" i="4"/>
  <c r="AC231" i="4"/>
  <c r="AD231" i="4"/>
  <c r="AE231" i="4"/>
  <c r="AF231" i="4"/>
  <c r="AG231" i="4"/>
  <c r="AH231" i="4"/>
  <c r="AI231" i="4"/>
  <c r="AJ231" i="4"/>
  <c r="AK231" i="4"/>
  <c r="AL231" i="4"/>
  <c r="AM231" i="4"/>
  <c r="AN231" i="4"/>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A232" i="4"/>
  <c r="C232" i="4"/>
  <c r="D232" i="4"/>
  <c r="E232" i="4"/>
  <c r="F232" i="4"/>
  <c r="G232" i="4"/>
  <c r="H232" i="4"/>
  <c r="I232" i="4"/>
  <c r="J232" i="4"/>
  <c r="K232" i="4"/>
  <c r="L232" i="4"/>
  <c r="M232" i="4"/>
  <c r="N232" i="4"/>
  <c r="O232" i="4"/>
  <c r="P232" i="4"/>
  <c r="Q232" i="4"/>
  <c r="R232" i="4"/>
  <c r="S232" i="4"/>
  <c r="T232" i="4"/>
  <c r="U232" i="4"/>
  <c r="V232" i="4"/>
  <c r="W232" i="4"/>
  <c r="X232" i="4"/>
  <c r="Y232" i="4"/>
  <c r="Z232" i="4"/>
  <c r="AA232" i="4"/>
  <c r="AB232" i="4"/>
  <c r="AC232" i="4"/>
  <c r="AD232" i="4"/>
  <c r="AE232" i="4"/>
  <c r="AF232" i="4"/>
  <c r="AG232" i="4"/>
  <c r="AH232" i="4"/>
  <c r="AI232" i="4"/>
  <c r="AJ232" i="4"/>
  <c r="AK232" i="4"/>
  <c r="AL232" i="4"/>
  <c r="AM232" i="4"/>
  <c r="AN232" i="4"/>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A233" i="4"/>
  <c r="C233" i="4"/>
  <c r="D233" i="4"/>
  <c r="E233" i="4"/>
  <c r="F233" i="4"/>
  <c r="G233" i="4"/>
  <c r="H233" i="4"/>
  <c r="I233" i="4"/>
  <c r="J233" i="4"/>
  <c r="K233" i="4"/>
  <c r="L233" i="4"/>
  <c r="M233" i="4"/>
  <c r="N233" i="4"/>
  <c r="O233" i="4"/>
  <c r="P233" i="4"/>
  <c r="Q233" i="4"/>
  <c r="R233" i="4"/>
  <c r="S233" i="4"/>
  <c r="T233" i="4"/>
  <c r="U233" i="4"/>
  <c r="V233" i="4"/>
  <c r="W233" i="4"/>
  <c r="X233" i="4"/>
  <c r="Y233" i="4"/>
  <c r="Z233" i="4"/>
  <c r="AA233" i="4"/>
  <c r="AB233" i="4"/>
  <c r="AC233" i="4"/>
  <c r="AD233" i="4"/>
  <c r="AE233" i="4"/>
  <c r="AF233" i="4"/>
  <c r="AG233" i="4"/>
  <c r="AH233" i="4"/>
  <c r="AI233" i="4"/>
  <c r="AJ233" i="4"/>
  <c r="AK233" i="4"/>
  <c r="AL233" i="4"/>
  <c r="AM233" i="4"/>
  <c r="AN233" i="4"/>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A234" i="4"/>
  <c r="C234" i="4"/>
  <c r="D234" i="4"/>
  <c r="E234" i="4"/>
  <c r="F234" i="4"/>
  <c r="G234" i="4"/>
  <c r="H234" i="4"/>
  <c r="I234" i="4"/>
  <c r="J234" i="4"/>
  <c r="K234" i="4"/>
  <c r="L234" i="4"/>
  <c r="M234" i="4"/>
  <c r="N234" i="4"/>
  <c r="O234" i="4"/>
  <c r="P234" i="4"/>
  <c r="Q234" i="4"/>
  <c r="R234" i="4"/>
  <c r="S234" i="4"/>
  <c r="T234" i="4"/>
  <c r="U234" i="4"/>
  <c r="V234" i="4"/>
  <c r="W234" i="4"/>
  <c r="X234" i="4"/>
  <c r="Y234" i="4"/>
  <c r="Z234" i="4"/>
  <c r="AA234" i="4"/>
  <c r="AB234" i="4"/>
  <c r="AC234" i="4"/>
  <c r="AD234" i="4"/>
  <c r="AE234" i="4"/>
  <c r="AF234" i="4"/>
  <c r="AG234" i="4"/>
  <c r="AH234" i="4"/>
  <c r="AI234" i="4"/>
  <c r="AJ234" i="4"/>
  <c r="AK234" i="4"/>
  <c r="AL234" i="4"/>
  <c r="AM234" i="4"/>
  <c r="AN234" i="4"/>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A235" i="4"/>
  <c r="C235" i="4"/>
  <c r="D235" i="4"/>
  <c r="E235" i="4"/>
  <c r="F235" i="4"/>
  <c r="G235" i="4"/>
  <c r="H235" i="4"/>
  <c r="I235" i="4"/>
  <c r="J235" i="4"/>
  <c r="K235" i="4"/>
  <c r="L235" i="4"/>
  <c r="M235" i="4"/>
  <c r="N235" i="4"/>
  <c r="O235" i="4"/>
  <c r="P235" i="4"/>
  <c r="Q235" i="4"/>
  <c r="R235" i="4"/>
  <c r="S235" i="4"/>
  <c r="T235" i="4"/>
  <c r="U235" i="4"/>
  <c r="V235" i="4"/>
  <c r="W235" i="4"/>
  <c r="X235" i="4"/>
  <c r="Y235" i="4"/>
  <c r="Z235" i="4"/>
  <c r="AA235" i="4"/>
  <c r="AB235" i="4"/>
  <c r="AC235" i="4"/>
  <c r="AD235" i="4"/>
  <c r="AE235" i="4"/>
  <c r="AF235" i="4"/>
  <c r="AG235" i="4"/>
  <c r="AH235" i="4"/>
  <c r="AI235" i="4"/>
  <c r="AJ235" i="4"/>
  <c r="AK235" i="4"/>
  <c r="AL235" i="4"/>
  <c r="AM235" i="4"/>
  <c r="AN235" i="4"/>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A236" i="4"/>
  <c r="C236" i="4"/>
  <c r="D236" i="4"/>
  <c r="E236" i="4"/>
  <c r="F236" i="4"/>
  <c r="G236" i="4"/>
  <c r="H236" i="4"/>
  <c r="I236" i="4"/>
  <c r="J236" i="4"/>
  <c r="K236" i="4"/>
  <c r="L236" i="4"/>
  <c r="M236" i="4"/>
  <c r="N236" i="4"/>
  <c r="O236" i="4"/>
  <c r="P236" i="4"/>
  <c r="Q236" i="4"/>
  <c r="R236" i="4"/>
  <c r="S236" i="4"/>
  <c r="T236" i="4"/>
  <c r="U236" i="4"/>
  <c r="V236" i="4"/>
  <c r="W236" i="4"/>
  <c r="X236" i="4"/>
  <c r="Y236" i="4"/>
  <c r="Z236" i="4"/>
  <c r="AA236" i="4"/>
  <c r="AB236" i="4"/>
  <c r="AC236" i="4"/>
  <c r="AD236" i="4"/>
  <c r="AE236" i="4"/>
  <c r="AF236" i="4"/>
  <c r="AG236" i="4"/>
  <c r="AH236" i="4"/>
  <c r="AI236" i="4"/>
  <c r="AJ236" i="4"/>
  <c r="AK236" i="4"/>
  <c r="AL236" i="4"/>
  <c r="AM236" i="4"/>
  <c r="AN236" i="4"/>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A237" i="4"/>
  <c r="C237" i="4"/>
  <c r="D237" i="4"/>
  <c r="E237" i="4"/>
  <c r="F237" i="4"/>
  <c r="G237" i="4"/>
  <c r="H237" i="4"/>
  <c r="I237" i="4"/>
  <c r="J237" i="4"/>
  <c r="K237" i="4"/>
  <c r="L237" i="4"/>
  <c r="M237" i="4"/>
  <c r="N237" i="4"/>
  <c r="O237" i="4"/>
  <c r="P237" i="4"/>
  <c r="Q237" i="4"/>
  <c r="R237" i="4"/>
  <c r="S237" i="4"/>
  <c r="T237" i="4"/>
  <c r="U237" i="4"/>
  <c r="V237" i="4"/>
  <c r="W237" i="4"/>
  <c r="X237" i="4"/>
  <c r="Y237" i="4"/>
  <c r="Z237" i="4"/>
  <c r="AA237" i="4"/>
  <c r="AB237" i="4"/>
  <c r="AC237" i="4"/>
  <c r="AD237" i="4"/>
  <c r="AE237" i="4"/>
  <c r="AF237" i="4"/>
  <c r="AG237" i="4"/>
  <c r="AH237" i="4"/>
  <c r="AI237" i="4"/>
  <c r="AJ237" i="4"/>
  <c r="AK237" i="4"/>
  <c r="AL237" i="4"/>
  <c r="AM237" i="4"/>
  <c r="AN237" i="4"/>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A238" i="4"/>
  <c r="C238" i="4"/>
  <c r="D238" i="4"/>
  <c r="E238" i="4"/>
  <c r="F238" i="4"/>
  <c r="G238" i="4"/>
  <c r="H238" i="4"/>
  <c r="I238" i="4"/>
  <c r="J238" i="4"/>
  <c r="B238" i="4"/>
  <c r="K238" i="4"/>
  <c r="L238" i="4"/>
  <c r="M238" i="4"/>
  <c r="N238" i="4"/>
  <c r="O238" i="4"/>
  <c r="P238" i="4"/>
  <c r="Q238" i="4"/>
  <c r="R238" i="4"/>
  <c r="S238" i="4"/>
  <c r="T238" i="4"/>
  <c r="U238" i="4"/>
  <c r="V238" i="4"/>
  <c r="W238" i="4"/>
  <c r="X238" i="4"/>
  <c r="Y238" i="4"/>
  <c r="Z238" i="4"/>
  <c r="AA238" i="4"/>
  <c r="AB238" i="4"/>
  <c r="AC238" i="4"/>
  <c r="AD238" i="4"/>
  <c r="AE238" i="4"/>
  <c r="AF238" i="4"/>
  <c r="AG238" i="4"/>
  <c r="AH238" i="4"/>
  <c r="AI238" i="4"/>
  <c r="AJ238" i="4"/>
  <c r="AK238" i="4"/>
  <c r="AL238" i="4"/>
  <c r="AM238" i="4"/>
  <c r="AN238" i="4"/>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A239" i="4"/>
  <c r="C239" i="4"/>
  <c r="D239" i="4"/>
  <c r="E239" i="4"/>
  <c r="F239" i="4"/>
  <c r="G239" i="4"/>
  <c r="H239" i="4"/>
  <c r="I239" i="4"/>
  <c r="J239" i="4"/>
  <c r="K239" i="4"/>
  <c r="L239" i="4"/>
  <c r="M239" i="4"/>
  <c r="N239" i="4"/>
  <c r="O239" i="4"/>
  <c r="P239" i="4"/>
  <c r="Q239" i="4"/>
  <c r="R239" i="4"/>
  <c r="S239" i="4"/>
  <c r="T239" i="4"/>
  <c r="U239" i="4"/>
  <c r="V239" i="4"/>
  <c r="W239" i="4"/>
  <c r="X239" i="4"/>
  <c r="Y239" i="4"/>
  <c r="Z239" i="4"/>
  <c r="AA239" i="4"/>
  <c r="AB239" i="4"/>
  <c r="AC239" i="4"/>
  <c r="AD239" i="4"/>
  <c r="AE239" i="4"/>
  <c r="AF239" i="4"/>
  <c r="AG239" i="4"/>
  <c r="AH239" i="4"/>
  <c r="AI239" i="4"/>
  <c r="AJ239" i="4"/>
  <c r="AK239" i="4"/>
  <c r="AL239" i="4"/>
  <c r="AM239" i="4"/>
  <c r="AN239" i="4"/>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A240" i="4"/>
  <c r="C240" i="4"/>
  <c r="D240" i="4"/>
  <c r="E240" i="4"/>
  <c r="F240" i="4"/>
  <c r="G240" i="4"/>
  <c r="H240" i="4"/>
  <c r="I240" i="4"/>
  <c r="J240" i="4"/>
  <c r="K240" i="4"/>
  <c r="L240" i="4"/>
  <c r="M240" i="4"/>
  <c r="N240" i="4"/>
  <c r="O240" i="4"/>
  <c r="P240" i="4"/>
  <c r="Q240" i="4"/>
  <c r="R240" i="4"/>
  <c r="S240" i="4"/>
  <c r="T240" i="4"/>
  <c r="U240" i="4"/>
  <c r="V240" i="4"/>
  <c r="W240" i="4"/>
  <c r="X240" i="4"/>
  <c r="Y240" i="4"/>
  <c r="Z240" i="4"/>
  <c r="AA240" i="4"/>
  <c r="AB240" i="4"/>
  <c r="AC240" i="4"/>
  <c r="AD240" i="4"/>
  <c r="AE240" i="4"/>
  <c r="AF240" i="4"/>
  <c r="AG240" i="4"/>
  <c r="AH240" i="4"/>
  <c r="AI240" i="4"/>
  <c r="AJ240" i="4"/>
  <c r="AK240" i="4"/>
  <c r="AL240" i="4"/>
  <c r="AM240" i="4"/>
  <c r="AN240" i="4"/>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A241" i="4"/>
  <c r="C241" i="4"/>
  <c r="B241" i="4"/>
  <c r="D241" i="4"/>
  <c r="E241" i="4"/>
  <c r="F241" i="4"/>
  <c r="G241" i="4"/>
  <c r="H241" i="4"/>
  <c r="I241" i="4"/>
  <c r="J241" i="4"/>
  <c r="K241" i="4"/>
  <c r="L241" i="4"/>
  <c r="M241" i="4"/>
  <c r="N241" i="4"/>
  <c r="O241" i="4"/>
  <c r="P241" i="4"/>
  <c r="Q241" i="4"/>
  <c r="R241" i="4"/>
  <c r="S241" i="4"/>
  <c r="T241" i="4"/>
  <c r="U241" i="4"/>
  <c r="V241" i="4"/>
  <c r="W241" i="4"/>
  <c r="X241" i="4"/>
  <c r="Y241" i="4"/>
  <c r="Z241" i="4"/>
  <c r="AA241" i="4"/>
  <c r="AB241" i="4"/>
  <c r="AC241" i="4"/>
  <c r="AD241" i="4"/>
  <c r="AE241" i="4"/>
  <c r="AF241" i="4"/>
  <c r="AG241" i="4"/>
  <c r="AH241" i="4"/>
  <c r="AI241" i="4"/>
  <c r="AJ241" i="4"/>
  <c r="AK241" i="4"/>
  <c r="AL241" i="4"/>
  <c r="AM241" i="4"/>
  <c r="AN241" i="4"/>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A242" i="4"/>
  <c r="C242" i="4"/>
  <c r="D242" i="4"/>
  <c r="E242" i="4"/>
  <c r="F242" i="4"/>
  <c r="G242" i="4"/>
  <c r="H242" i="4"/>
  <c r="I242" i="4"/>
  <c r="J242" i="4"/>
  <c r="K242" i="4"/>
  <c r="L242" i="4"/>
  <c r="M242" i="4"/>
  <c r="N242" i="4"/>
  <c r="O242" i="4"/>
  <c r="P242" i="4"/>
  <c r="Q242" i="4"/>
  <c r="R242" i="4"/>
  <c r="S242" i="4"/>
  <c r="T242" i="4"/>
  <c r="U242" i="4"/>
  <c r="V242" i="4"/>
  <c r="W242" i="4"/>
  <c r="X242" i="4"/>
  <c r="Y242" i="4"/>
  <c r="Z242" i="4"/>
  <c r="AA242" i="4"/>
  <c r="AB242" i="4"/>
  <c r="AC242" i="4"/>
  <c r="AD242" i="4"/>
  <c r="AE242" i="4"/>
  <c r="AF242" i="4"/>
  <c r="AG242" i="4"/>
  <c r="AH242" i="4"/>
  <c r="AI242" i="4"/>
  <c r="AJ242" i="4"/>
  <c r="AK242" i="4"/>
  <c r="AL242" i="4"/>
  <c r="AM242" i="4"/>
  <c r="AN242" i="4"/>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A243" i="4"/>
  <c r="C243" i="4"/>
  <c r="D243" i="4"/>
  <c r="E243" i="4"/>
  <c r="F243" i="4"/>
  <c r="G243" i="4"/>
  <c r="H243" i="4"/>
  <c r="I243" i="4"/>
  <c r="J243" i="4"/>
  <c r="K243" i="4"/>
  <c r="L243" i="4"/>
  <c r="M243" i="4"/>
  <c r="N243" i="4"/>
  <c r="O243" i="4"/>
  <c r="P243" i="4"/>
  <c r="Q243" i="4"/>
  <c r="R243" i="4"/>
  <c r="S243" i="4"/>
  <c r="T243" i="4"/>
  <c r="U243" i="4"/>
  <c r="V243" i="4"/>
  <c r="W243" i="4"/>
  <c r="X243" i="4"/>
  <c r="Y243" i="4"/>
  <c r="Z243" i="4"/>
  <c r="AA243" i="4"/>
  <c r="AB243" i="4"/>
  <c r="AC243" i="4"/>
  <c r="AD243" i="4"/>
  <c r="AE243" i="4"/>
  <c r="AF243" i="4"/>
  <c r="AG243" i="4"/>
  <c r="AH243" i="4"/>
  <c r="AI243" i="4"/>
  <c r="AJ243" i="4"/>
  <c r="AK243" i="4"/>
  <c r="AL243" i="4"/>
  <c r="AM243" i="4"/>
  <c r="AN243" i="4"/>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A244" i="4"/>
  <c r="C244" i="4"/>
  <c r="D244" i="4"/>
  <c r="E244" i="4"/>
  <c r="F244" i="4"/>
  <c r="G244" i="4"/>
  <c r="H244" i="4"/>
  <c r="I244" i="4"/>
  <c r="J244" i="4"/>
  <c r="K244" i="4"/>
  <c r="L244" i="4"/>
  <c r="M244" i="4"/>
  <c r="N244" i="4"/>
  <c r="O244" i="4"/>
  <c r="P244" i="4"/>
  <c r="Q244" i="4"/>
  <c r="R244" i="4"/>
  <c r="S244" i="4"/>
  <c r="T244" i="4"/>
  <c r="U244" i="4"/>
  <c r="V244" i="4"/>
  <c r="W244" i="4"/>
  <c r="X244" i="4"/>
  <c r="Y244" i="4"/>
  <c r="Z244" i="4"/>
  <c r="AA244" i="4"/>
  <c r="AB244" i="4"/>
  <c r="AC244" i="4"/>
  <c r="AD244" i="4"/>
  <c r="AE244" i="4"/>
  <c r="AF244" i="4"/>
  <c r="AG244" i="4"/>
  <c r="AH244" i="4"/>
  <c r="AI244" i="4"/>
  <c r="AJ244" i="4"/>
  <c r="AK244" i="4"/>
  <c r="AL244" i="4"/>
  <c r="AM244" i="4"/>
  <c r="AN244" i="4"/>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A245" i="4"/>
  <c r="C245" i="4"/>
  <c r="D245" i="4"/>
  <c r="E245" i="4"/>
  <c r="F245" i="4"/>
  <c r="G245" i="4"/>
  <c r="H245" i="4"/>
  <c r="I245" i="4"/>
  <c r="J245" i="4"/>
  <c r="K245" i="4"/>
  <c r="L245" i="4"/>
  <c r="M245" i="4"/>
  <c r="N245" i="4"/>
  <c r="O245" i="4"/>
  <c r="P245" i="4"/>
  <c r="Q245" i="4"/>
  <c r="R245" i="4"/>
  <c r="S245" i="4"/>
  <c r="T245" i="4"/>
  <c r="U245" i="4"/>
  <c r="V245" i="4"/>
  <c r="W245" i="4"/>
  <c r="X245" i="4"/>
  <c r="Y245" i="4"/>
  <c r="Z245" i="4"/>
  <c r="AA245" i="4"/>
  <c r="AB245" i="4"/>
  <c r="AC245" i="4"/>
  <c r="AD245" i="4"/>
  <c r="AE245" i="4"/>
  <c r="AF245" i="4"/>
  <c r="AG245" i="4"/>
  <c r="AH245" i="4"/>
  <c r="AI245" i="4"/>
  <c r="AJ245" i="4"/>
  <c r="AK245" i="4"/>
  <c r="AL245" i="4"/>
  <c r="AM245" i="4"/>
  <c r="AN245" i="4"/>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A246" i="4"/>
  <c r="C246" i="4"/>
  <c r="D246" i="4"/>
  <c r="E246" i="4"/>
  <c r="F246" i="4"/>
  <c r="G246" i="4"/>
  <c r="H246" i="4"/>
  <c r="I246" i="4"/>
  <c r="J246" i="4"/>
  <c r="K246" i="4"/>
  <c r="L246" i="4"/>
  <c r="M246" i="4"/>
  <c r="N246" i="4"/>
  <c r="O246" i="4"/>
  <c r="P246" i="4"/>
  <c r="Q246" i="4"/>
  <c r="R246" i="4"/>
  <c r="S246" i="4"/>
  <c r="T246" i="4"/>
  <c r="U246" i="4"/>
  <c r="V246" i="4"/>
  <c r="W246" i="4"/>
  <c r="X246" i="4"/>
  <c r="Y246" i="4"/>
  <c r="Z246" i="4"/>
  <c r="AA246" i="4"/>
  <c r="AB246" i="4"/>
  <c r="AC246" i="4"/>
  <c r="AD246" i="4"/>
  <c r="AE246" i="4"/>
  <c r="AF246" i="4"/>
  <c r="AG246" i="4"/>
  <c r="AH246" i="4"/>
  <c r="AI246" i="4"/>
  <c r="AJ246" i="4"/>
  <c r="AK246" i="4"/>
  <c r="AL246" i="4"/>
  <c r="AM246" i="4"/>
  <c r="AN246" i="4"/>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A247" i="4"/>
  <c r="C247" i="4"/>
  <c r="D247" i="4"/>
  <c r="E247" i="4"/>
  <c r="F247" i="4"/>
  <c r="G247" i="4"/>
  <c r="H247" i="4"/>
  <c r="I247" i="4"/>
  <c r="J247" i="4"/>
  <c r="K247" i="4"/>
  <c r="L247" i="4"/>
  <c r="M247" i="4"/>
  <c r="N247" i="4"/>
  <c r="O247" i="4"/>
  <c r="P247" i="4"/>
  <c r="Q247" i="4"/>
  <c r="R247" i="4"/>
  <c r="S247" i="4"/>
  <c r="T247" i="4"/>
  <c r="U247" i="4"/>
  <c r="V247" i="4"/>
  <c r="W247" i="4"/>
  <c r="X247" i="4"/>
  <c r="Y247" i="4"/>
  <c r="Z247" i="4"/>
  <c r="AA247" i="4"/>
  <c r="AB247" i="4"/>
  <c r="AC247" i="4"/>
  <c r="AD247" i="4"/>
  <c r="AE247" i="4"/>
  <c r="AF247" i="4"/>
  <c r="AG247" i="4"/>
  <c r="AH247" i="4"/>
  <c r="AI247" i="4"/>
  <c r="AJ247" i="4"/>
  <c r="AK247" i="4"/>
  <c r="AL247" i="4"/>
  <c r="AM247" i="4"/>
  <c r="AN247" i="4"/>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A248" i="4"/>
  <c r="C248" i="4"/>
  <c r="B248" i="4"/>
  <c r="D248" i="4"/>
  <c r="E248" i="4"/>
  <c r="F248" i="4"/>
  <c r="G248" i="4"/>
  <c r="H248" i="4"/>
  <c r="I248" i="4"/>
  <c r="J248" i="4"/>
  <c r="K248" i="4"/>
  <c r="L248" i="4"/>
  <c r="M248" i="4"/>
  <c r="N248" i="4"/>
  <c r="O248" i="4"/>
  <c r="P248" i="4"/>
  <c r="Q248" i="4"/>
  <c r="R248" i="4"/>
  <c r="S248" i="4"/>
  <c r="T248" i="4"/>
  <c r="U248" i="4"/>
  <c r="V248" i="4"/>
  <c r="W248" i="4"/>
  <c r="X248" i="4"/>
  <c r="Y248" i="4"/>
  <c r="Z248" i="4"/>
  <c r="AA248" i="4"/>
  <c r="AB248" i="4"/>
  <c r="AC248" i="4"/>
  <c r="AD248" i="4"/>
  <c r="AE248" i="4"/>
  <c r="AF248" i="4"/>
  <c r="AG248" i="4"/>
  <c r="AH248" i="4"/>
  <c r="AI248" i="4"/>
  <c r="AJ248" i="4"/>
  <c r="AK248" i="4"/>
  <c r="AL248" i="4"/>
  <c r="AM248" i="4"/>
  <c r="AN248" i="4"/>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A249" i="4"/>
  <c r="C249" i="4"/>
  <c r="D249" i="4"/>
  <c r="E249" i="4"/>
  <c r="F249" i="4"/>
  <c r="G249" i="4"/>
  <c r="H249" i="4"/>
  <c r="I249" i="4"/>
  <c r="J249" i="4"/>
  <c r="K249" i="4"/>
  <c r="L249" i="4"/>
  <c r="M249" i="4"/>
  <c r="N249" i="4"/>
  <c r="O249" i="4"/>
  <c r="P249" i="4"/>
  <c r="Q249" i="4"/>
  <c r="R249" i="4"/>
  <c r="S249" i="4"/>
  <c r="T249" i="4"/>
  <c r="U249" i="4"/>
  <c r="V249" i="4"/>
  <c r="W249" i="4"/>
  <c r="X249" i="4"/>
  <c r="Y249" i="4"/>
  <c r="Z249" i="4"/>
  <c r="AA249" i="4"/>
  <c r="AB249" i="4"/>
  <c r="AC249" i="4"/>
  <c r="AD249" i="4"/>
  <c r="AE249" i="4"/>
  <c r="AF249" i="4"/>
  <c r="AG249" i="4"/>
  <c r="AH249" i="4"/>
  <c r="AI249" i="4"/>
  <c r="AJ249" i="4"/>
  <c r="AK249" i="4"/>
  <c r="AL249" i="4"/>
  <c r="AM249" i="4"/>
  <c r="AN249" i="4"/>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A250" i="4"/>
  <c r="C250" i="4"/>
  <c r="D250" i="4"/>
  <c r="E250" i="4"/>
  <c r="F250" i="4"/>
  <c r="G250" i="4"/>
  <c r="H250" i="4"/>
  <c r="I250" i="4"/>
  <c r="J250" i="4"/>
  <c r="K250" i="4"/>
  <c r="L250" i="4"/>
  <c r="M250" i="4"/>
  <c r="N250" i="4"/>
  <c r="O250" i="4"/>
  <c r="P250" i="4"/>
  <c r="Q250" i="4"/>
  <c r="R250" i="4"/>
  <c r="S250" i="4"/>
  <c r="T250" i="4"/>
  <c r="U250" i="4"/>
  <c r="V250" i="4"/>
  <c r="W250" i="4"/>
  <c r="X250" i="4"/>
  <c r="Y250" i="4"/>
  <c r="Z250" i="4"/>
  <c r="AA250" i="4"/>
  <c r="AB250" i="4"/>
  <c r="AC250" i="4"/>
  <c r="AD250" i="4"/>
  <c r="AE250" i="4"/>
  <c r="AF250" i="4"/>
  <c r="AG250" i="4"/>
  <c r="AH250" i="4"/>
  <c r="AI250" i="4"/>
  <c r="AJ250" i="4"/>
  <c r="AK250" i="4"/>
  <c r="AL250" i="4"/>
  <c r="AM250" i="4"/>
  <c r="AN250" i="4"/>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A251" i="4"/>
  <c r="C251" i="4"/>
  <c r="D251" i="4"/>
  <c r="E251" i="4"/>
  <c r="F251" i="4"/>
  <c r="G251" i="4"/>
  <c r="H251" i="4"/>
  <c r="I251" i="4"/>
  <c r="J251" i="4"/>
  <c r="K251" i="4"/>
  <c r="L251" i="4"/>
  <c r="M251" i="4"/>
  <c r="N251" i="4"/>
  <c r="O251" i="4"/>
  <c r="P251" i="4"/>
  <c r="Q251" i="4"/>
  <c r="R251" i="4"/>
  <c r="S251" i="4"/>
  <c r="T251" i="4"/>
  <c r="U251" i="4"/>
  <c r="V251" i="4"/>
  <c r="W251" i="4"/>
  <c r="X251" i="4"/>
  <c r="Y251" i="4"/>
  <c r="Z251" i="4"/>
  <c r="AA251" i="4"/>
  <c r="AB251" i="4"/>
  <c r="AC251" i="4"/>
  <c r="AD251" i="4"/>
  <c r="AE251" i="4"/>
  <c r="AF251" i="4"/>
  <c r="AG251" i="4"/>
  <c r="AH251" i="4"/>
  <c r="AI251" i="4"/>
  <c r="AJ251" i="4"/>
  <c r="AK251" i="4"/>
  <c r="AL251" i="4"/>
  <c r="AM251" i="4"/>
  <c r="AN251" i="4"/>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A252" i="4"/>
  <c r="C252" i="4"/>
  <c r="D252" i="4"/>
  <c r="E252" i="4"/>
  <c r="F252" i="4"/>
  <c r="G252" i="4"/>
  <c r="H252" i="4"/>
  <c r="I252" i="4"/>
  <c r="J252" i="4"/>
  <c r="K252" i="4"/>
  <c r="L252" i="4"/>
  <c r="M252" i="4"/>
  <c r="N252" i="4"/>
  <c r="O252" i="4"/>
  <c r="P252" i="4"/>
  <c r="Q252" i="4"/>
  <c r="R252" i="4"/>
  <c r="S252" i="4"/>
  <c r="T252" i="4"/>
  <c r="U252" i="4"/>
  <c r="V252" i="4"/>
  <c r="W252" i="4"/>
  <c r="X252" i="4"/>
  <c r="Y252" i="4"/>
  <c r="Z252" i="4"/>
  <c r="AA252" i="4"/>
  <c r="AB252" i="4"/>
  <c r="AC252" i="4"/>
  <c r="AD252" i="4"/>
  <c r="AE252" i="4"/>
  <c r="AF252" i="4"/>
  <c r="AG252" i="4"/>
  <c r="AH252" i="4"/>
  <c r="AI252" i="4"/>
  <c r="AJ252" i="4"/>
  <c r="AK252" i="4"/>
  <c r="AL252" i="4"/>
  <c r="AM252" i="4"/>
  <c r="AN252" i="4"/>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A253" i="4"/>
  <c r="C253" i="4"/>
  <c r="D253" i="4"/>
  <c r="E253" i="4"/>
  <c r="F253" i="4"/>
  <c r="G253" i="4"/>
  <c r="H253" i="4"/>
  <c r="I253" i="4"/>
  <c r="J253" i="4"/>
  <c r="K253" i="4"/>
  <c r="L253" i="4"/>
  <c r="M253" i="4"/>
  <c r="N253" i="4"/>
  <c r="O253" i="4"/>
  <c r="P253" i="4"/>
  <c r="Q253" i="4"/>
  <c r="R253" i="4"/>
  <c r="S253" i="4"/>
  <c r="T253" i="4"/>
  <c r="U253" i="4"/>
  <c r="V253" i="4"/>
  <c r="W253" i="4"/>
  <c r="X253" i="4"/>
  <c r="Y253" i="4"/>
  <c r="Z253" i="4"/>
  <c r="AA253" i="4"/>
  <c r="AB253" i="4"/>
  <c r="AC253" i="4"/>
  <c r="AD253" i="4"/>
  <c r="AE253" i="4"/>
  <c r="AF253" i="4"/>
  <c r="AG253" i="4"/>
  <c r="AH253" i="4"/>
  <c r="AI253" i="4"/>
  <c r="AJ253" i="4"/>
  <c r="AK253" i="4"/>
  <c r="AL253" i="4"/>
  <c r="AM253" i="4"/>
  <c r="AN253" i="4"/>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A254" i="4"/>
  <c r="C254" i="4"/>
  <c r="D254" i="4"/>
  <c r="E254" i="4"/>
  <c r="F254" i="4"/>
  <c r="G254" i="4"/>
  <c r="H254" i="4"/>
  <c r="I254" i="4"/>
  <c r="J254" i="4"/>
  <c r="K254" i="4"/>
  <c r="L254" i="4"/>
  <c r="M254" i="4"/>
  <c r="N254" i="4"/>
  <c r="O254" i="4"/>
  <c r="P254" i="4"/>
  <c r="Q254" i="4"/>
  <c r="R254" i="4"/>
  <c r="S254" i="4"/>
  <c r="T254" i="4"/>
  <c r="U254" i="4"/>
  <c r="V254" i="4"/>
  <c r="W254" i="4"/>
  <c r="X254" i="4"/>
  <c r="Y254" i="4"/>
  <c r="Z254" i="4"/>
  <c r="AA254" i="4"/>
  <c r="AB254" i="4"/>
  <c r="AC254" i="4"/>
  <c r="AD254" i="4"/>
  <c r="AE254" i="4"/>
  <c r="AF254" i="4"/>
  <c r="AG254" i="4"/>
  <c r="AH254" i="4"/>
  <c r="AI254" i="4"/>
  <c r="AJ254" i="4"/>
  <c r="AK254" i="4"/>
  <c r="AL254" i="4"/>
  <c r="AM254" i="4"/>
  <c r="AN254" i="4"/>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A255" i="4"/>
  <c r="C255" i="4"/>
  <c r="D255" i="4"/>
  <c r="E255" i="4"/>
  <c r="F255" i="4"/>
  <c r="G255" i="4"/>
  <c r="H255" i="4"/>
  <c r="I255" i="4"/>
  <c r="J255" i="4"/>
  <c r="K255" i="4"/>
  <c r="L255" i="4"/>
  <c r="M255" i="4"/>
  <c r="N255" i="4"/>
  <c r="O255" i="4"/>
  <c r="P255" i="4"/>
  <c r="Q255" i="4"/>
  <c r="R255" i="4"/>
  <c r="S255" i="4"/>
  <c r="T255" i="4"/>
  <c r="U255" i="4"/>
  <c r="V255" i="4"/>
  <c r="W255" i="4"/>
  <c r="X255" i="4"/>
  <c r="Y255" i="4"/>
  <c r="Z255" i="4"/>
  <c r="AA255" i="4"/>
  <c r="AB255" i="4"/>
  <c r="AC255" i="4"/>
  <c r="AD255" i="4"/>
  <c r="AE255" i="4"/>
  <c r="AF255" i="4"/>
  <c r="AG255" i="4"/>
  <c r="AH255" i="4"/>
  <c r="AI255" i="4"/>
  <c r="AJ255" i="4"/>
  <c r="AK255" i="4"/>
  <c r="AL255" i="4"/>
  <c r="AM255" i="4"/>
  <c r="AN255" i="4"/>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A256" i="4"/>
  <c r="C256" i="4"/>
  <c r="D256" i="4"/>
  <c r="E256" i="4"/>
  <c r="F256" i="4"/>
  <c r="G256" i="4"/>
  <c r="H256" i="4"/>
  <c r="I256" i="4"/>
  <c r="J256" i="4"/>
  <c r="K256" i="4"/>
  <c r="L256" i="4"/>
  <c r="M256" i="4"/>
  <c r="N256" i="4"/>
  <c r="O256" i="4"/>
  <c r="P256" i="4"/>
  <c r="Q256" i="4"/>
  <c r="R256" i="4"/>
  <c r="S256" i="4"/>
  <c r="T256" i="4"/>
  <c r="U256" i="4"/>
  <c r="V256" i="4"/>
  <c r="W256" i="4"/>
  <c r="X256" i="4"/>
  <c r="Y256" i="4"/>
  <c r="Z256" i="4"/>
  <c r="AA256" i="4"/>
  <c r="AB256" i="4"/>
  <c r="AC256" i="4"/>
  <c r="AD256" i="4"/>
  <c r="AE256" i="4"/>
  <c r="AF256" i="4"/>
  <c r="AG256" i="4"/>
  <c r="AH256" i="4"/>
  <c r="AI256" i="4"/>
  <c r="AJ256" i="4"/>
  <c r="AK256" i="4"/>
  <c r="AL256" i="4"/>
  <c r="AM256" i="4"/>
  <c r="AN256" i="4"/>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A257" i="4"/>
  <c r="C257" i="4"/>
  <c r="D257" i="4"/>
  <c r="E257" i="4"/>
  <c r="F257" i="4"/>
  <c r="G257" i="4"/>
  <c r="H257" i="4"/>
  <c r="I257" i="4"/>
  <c r="J257" i="4"/>
  <c r="K257" i="4"/>
  <c r="L257" i="4"/>
  <c r="M257" i="4"/>
  <c r="N257" i="4"/>
  <c r="O257" i="4"/>
  <c r="P257" i="4"/>
  <c r="Q257" i="4"/>
  <c r="R257" i="4"/>
  <c r="S257" i="4"/>
  <c r="T257" i="4"/>
  <c r="U257" i="4"/>
  <c r="V257" i="4"/>
  <c r="W257" i="4"/>
  <c r="X257" i="4"/>
  <c r="Y257" i="4"/>
  <c r="Z257" i="4"/>
  <c r="AA257" i="4"/>
  <c r="AB257" i="4"/>
  <c r="AC257" i="4"/>
  <c r="AD257" i="4"/>
  <c r="AE257" i="4"/>
  <c r="AF257" i="4"/>
  <c r="AG257" i="4"/>
  <c r="AH257" i="4"/>
  <c r="AI257" i="4"/>
  <c r="AJ257" i="4"/>
  <c r="AK257" i="4"/>
  <c r="AL257" i="4"/>
  <c r="AM257" i="4"/>
  <c r="AN257" i="4"/>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A258" i="4"/>
  <c r="C258" i="4"/>
  <c r="D258" i="4"/>
  <c r="E258" i="4"/>
  <c r="F258" i="4"/>
  <c r="G258" i="4"/>
  <c r="H258" i="4"/>
  <c r="I258" i="4"/>
  <c r="J258" i="4"/>
  <c r="K258" i="4"/>
  <c r="L258" i="4"/>
  <c r="M258" i="4"/>
  <c r="N258" i="4"/>
  <c r="O258" i="4"/>
  <c r="P258" i="4"/>
  <c r="Q258" i="4"/>
  <c r="R258" i="4"/>
  <c r="S258" i="4"/>
  <c r="T258" i="4"/>
  <c r="U258" i="4"/>
  <c r="V258" i="4"/>
  <c r="W258" i="4"/>
  <c r="X258" i="4"/>
  <c r="Y258" i="4"/>
  <c r="Z258" i="4"/>
  <c r="AA258" i="4"/>
  <c r="AB258" i="4"/>
  <c r="AC258" i="4"/>
  <c r="AD258" i="4"/>
  <c r="AE258" i="4"/>
  <c r="AF258" i="4"/>
  <c r="AG258" i="4"/>
  <c r="AH258" i="4"/>
  <c r="AI258" i="4"/>
  <c r="AJ258" i="4"/>
  <c r="AK258" i="4"/>
  <c r="AL258" i="4"/>
  <c r="AM258" i="4"/>
  <c r="AN258" i="4"/>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A259" i="4"/>
  <c r="C259" i="4"/>
  <c r="D259" i="4"/>
  <c r="E259" i="4"/>
  <c r="F259" i="4"/>
  <c r="G259" i="4"/>
  <c r="H259" i="4"/>
  <c r="I259" i="4"/>
  <c r="J259" i="4"/>
  <c r="K259" i="4"/>
  <c r="L259" i="4"/>
  <c r="M259" i="4"/>
  <c r="N259" i="4"/>
  <c r="O259" i="4"/>
  <c r="P259" i="4"/>
  <c r="Q259" i="4"/>
  <c r="R259" i="4"/>
  <c r="S259" i="4"/>
  <c r="T259" i="4"/>
  <c r="U259" i="4"/>
  <c r="V259" i="4"/>
  <c r="W259" i="4"/>
  <c r="X259" i="4"/>
  <c r="Y259" i="4"/>
  <c r="Z259" i="4"/>
  <c r="AA259" i="4"/>
  <c r="AB259" i="4"/>
  <c r="AC259" i="4"/>
  <c r="AD259" i="4"/>
  <c r="AE259" i="4"/>
  <c r="AF259" i="4"/>
  <c r="AG259" i="4"/>
  <c r="AH259" i="4"/>
  <c r="AI259" i="4"/>
  <c r="AJ259" i="4"/>
  <c r="AK259" i="4"/>
  <c r="AL259" i="4"/>
  <c r="AM259" i="4"/>
  <c r="AN259" i="4"/>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A260" i="4"/>
  <c r="C260" i="4"/>
  <c r="D260" i="4"/>
  <c r="E260" i="4"/>
  <c r="F260" i="4"/>
  <c r="G260" i="4"/>
  <c r="H260" i="4"/>
  <c r="B260" i="4"/>
  <c r="I260" i="4"/>
  <c r="J260" i="4"/>
  <c r="K260" i="4"/>
  <c r="L260" i="4"/>
  <c r="M260" i="4"/>
  <c r="N260" i="4"/>
  <c r="O260" i="4"/>
  <c r="P260" i="4"/>
  <c r="Q260" i="4"/>
  <c r="R260" i="4"/>
  <c r="S260" i="4"/>
  <c r="T260" i="4"/>
  <c r="U260" i="4"/>
  <c r="V260" i="4"/>
  <c r="W260" i="4"/>
  <c r="X260" i="4"/>
  <c r="Y260" i="4"/>
  <c r="Z260" i="4"/>
  <c r="AA260" i="4"/>
  <c r="AB260" i="4"/>
  <c r="AC260" i="4"/>
  <c r="AD260" i="4"/>
  <c r="AE260" i="4"/>
  <c r="AF260" i="4"/>
  <c r="AG260" i="4"/>
  <c r="AH260" i="4"/>
  <c r="AI260" i="4"/>
  <c r="AJ260" i="4"/>
  <c r="AK260" i="4"/>
  <c r="AL260" i="4"/>
  <c r="AM260" i="4"/>
  <c r="AN260" i="4"/>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A261" i="4"/>
  <c r="C261" i="4"/>
  <c r="D261" i="4"/>
  <c r="E261" i="4"/>
  <c r="F261" i="4"/>
  <c r="G261" i="4"/>
  <c r="H261" i="4"/>
  <c r="I261" i="4"/>
  <c r="J261" i="4"/>
  <c r="K261" i="4"/>
  <c r="L261" i="4"/>
  <c r="M261" i="4"/>
  <c r="N261" i="4"/>
  <c r="O261" i="4"/>
  <c r="P261" i="4"/>
  <c r="Q261" i="4"/>
  <c r="R261" i="4"/>
  <c r="S261" i="4"/>
  <c r="T261" i="4"/>
  <c r="U261" i="4"/>
  <c r="V261" i="4"/>
  <c r="W261" i="4"/>
  <c r="X261" i="4"/>
  <c r="Y261" i="4"/>
  <c r="Z261" i="4"/>
  <c r="AA261" i="4"/>
  <c r="AB261" i="4"/>
  <c r="AC261" i="4"/>
  <c r="AD261" i="4"/>
  <c r="AE261" i="4"/>
  <c r="AF261" i="4"/>
  <c r="AG261" i="4"/>
  <c r="AH261" i="4"/>
  <c r="AI261" i="4"/>
  <c r="AJ261" i="4"/>
  <c r="AK261" i="4"/>
  <c r="AL261" i="4"/>
  <c r="AM261" i="4"/>
  <c r="AN261" i="4"/>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A262" i="4"/>
  <c r="C262" i="4"/>
  <c r="D262" i="4"/>
  <c r="E262" i="4"/>
  <c r="F262" i="4"/>
  <c r="G262" i="4"/>
  <c r="H262" i="4"/>
  <c r="I262" i="4"/>
  <c r="J262" i="4"/>
  <c r="K262" i="4"/>
  <c r="L262" i="4"/>
  <c r="M262" i="4"/>
  <c r="N262" i="4"/>
  <c r="O262" i="4"/>
  <c r="P262" i="4"/>
  <c r="Q262" i="4"/>
  <c r="R262" i="4"/>
  <c r="S262" i="4"/>
  <c r="T262" i="4"/>
  <c r="U262" i="4"/>
  <c r="V262" i="4"/>
  <c r="W262" i="4"/>
  <c r="X262" i="4"/>
  <c r="Y262" i="4"/>
  <c r="Z262" i="4"/>
  <c r="AA262" i="4"/>
  <c r="AB262" i="4"/>
  <c r="AC262" i="4"/>
  <c r="AD262" i="4"/>
  <c r="AE262" i="4"/>
  <c r="AF262" i="4"/>
  <c r="AG262" i="4"/>
  <c r="AH262" i="4"/>
  <c r="AI262" i="4"/>
  <c r="AJ262" i="4"/>
  <c r="AK262" i="4"/>
  <c r="AL262" i="4"/>
  <c r="AM262" i="4"/>
  <c r="AN262" i="4"/>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A263" i="4"/>
  <c r="C263" i="4"/>
  <c r="D263" i="4"/>
  <c r="E263" i="4"/>
  <c r="F263" i="4"/>
  <c r="G263" i="4"/>
  <c r="H263" i="4"/>
  <c r="I263" i="4"/>
  <c r="J263" i="4"/>
  <c r="K263" i="4"/>
  <c r="L263" i="4"/>
  <c r="M263" i="4"/>
  <c r="N263" i="4"/>
  <c r="O263" i="4"/>
  <c r="P263" i="4"/>
  <c r="Q263" i="4"/>
  <c r="R263" i="4"/>
  <c r="S263" i="4"/>
  <c r="T263" i="4"/>
  <c r="U263" i="4"/>
  <c r="V263" i="4"/>
  <c r="W263" i="4"/>
  <c r="X263" i="4"/>
  <c r="Y263" i="4"/>
  <c r="Z263" i="4"/>
  <c r="AA263" i="4"/>
  <c r="AB263" i="4"/>
  <c r="AC263" i="4"/>
  <c r="AD263" i="4"/>
  <c r="AE263" i="4"/>
  <c r="AF263" i="4"/>
  <c r="AG263" i="4"/>
  <c r="AH263" i="4"/>
  <c r="AI263" i="4"/>
  <c r="AJ263" i="4"/>
  <c r="AK263" i="4"/>
  <c r="AL263" i="4"/>
  <c r="AM263" i="4"/>
  <c r="AN263" i="4"/>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A264" i="4"/>
  <c r="C264" i="4"/>
  <c r="B264" i="4"/>
  <c r="D264" i="4"/>
  <c r="E264" i="4"/>
  <c r="F264" i="4"/>
  <c r="G264" i="4"/>
  <c r="H264" i="4"/>
  <c r="I264" i="4"/>
  <c r="J264" i="4"/>
  <c r="K264" i="4"/>
  <c r="L264" i="4"/>
  <c r="M264" i="4"/>
  <c r="N264" i="4"/>
  <c r="O264" i="4"/>
  <c r="P264" i="4"/>
  <c r="Q264" i="4"/>
  <c r="R264" i="4"/>
  <c r="S264" i="4"/>
  <c r="T264" i="4"/>
  <c r="U264" i="4"/>
  <c r="V264" i="4"/>
  <c r="W264" i="4"/>
  <c r="X264" i="4"/>
  <c r="Y264" i="4"/>
  <c r="Z264" i="4"/>
  <c r="AA264" i="4"/>
  <c r="AB264" i="4"/>
  <c r="AC264" i="4"/>
  <c r="AD264" i="4"/>
  <c r="AE264" i="4"/>
  <c r="AF264" i="4"/>
  <c r="AG264" i="4"/>
  <c r="AH264" i="4"/>
  <c r="AI264" i="4"/>
  <c r="AJ264" i="4"/>
  <c r="AK264" i="4"/>
  <c r="AL264" i="4"/>
  <c r="AM264" i="4"/>
  <c r="AN264" i="4"/>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A265" i="4"/>
  <c r="C265" i="4"/>
  <c r="D265" i="4"/>
  <c r="E265" i="4"/>
  <c r="F265" i="4"/>
  <c r="G265" i="4"/>
  <c r="H265" i="4"/>
  <c r="I265" i="4"/>
  <c r="J265" i="4"/>
  <c r="K265" i="4"/>
  <c r="L265" i="4"/>
  <c r="M265" i="4"/>
  <c r="N265" i="4"/>
  <c r="O265" i="4"/>
  <c r="P265" i="4"/>
  <c r="Q265" i="4"/>
  <c r="R265" i="4"/>
  <c r="S265" i="4"/>
  <c r="T265" i="4"/>
  <c r="U265" i="4"/>
  <c r="V265" i="4"/>
  <c r="W265" i="4"/>
  <c r="X265" i="4"/>
  <c r="Y265" i="4"/>
  <c r="Z265" i="4"/>
  <c r="AA265" i="4"/>
  <c r="AB265" i="4"/>
  <c r="AC265" i="4"/>
  <c r="AD265" i="4"/>
  <c r="AE265" i="4"/>
  <c r="AF265" i="4"/>
  <c r="AG265" i="4"/>
  <c r="AH265" i="4"/>
  <c r="AI265" i="4"/>
  <c r="AJ265" i="4"/>
  <c r="AK265" i="4"/>
  <c r="AL265" i="4"/>
  <c r="AM265" i="4"/>
  <c r="AN265" i="4"/>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A266" i="4"/>
  <c r="C266" i="4"/>
  <c r="D266" i="4"/>
  <c r="E266" i="4"/>
  <c r="F266" i="4"/>
  <c r="G266" i="4"/>
  <c r="H266" i="4"/>
  <c r="I266" i="4"/>
  <c r="J266" i="4"/>
  <c r="K266" i="4"/>
  <c r="L266" i="4"/>
  <c r="M266" i="4"/>
  <c r="N266" i="4"/>
  <c r="O266" i="4"/>
  <c r="P266" i="4"/>
  <c r="Q266" i="4"/>
  <c r="R266" i="4"/>
  <c r="S266" i="4"/>
  <c r="T266" i="4"/>
  <c r="U266" i="4"/>
  <c r="V266" i="4"/>
  <c r="W266" i="4"/>
  <c r="X266" i="4"/>
  <c r="Y266" i="4"/>
  <c r="Z266" i="4"/>
  <c r="AA266" i="4"/>
  <c r="AB266" i="4"/>
  <c r="AC266" i="4"/>
  <c r="AD266" i="4"/>
  <c r="AE266" i="4"/>
  <c r="AF266" i="4"/>
  <c r="AG266" i="4"/>
  <c r="AH266" i="4"/>
  <c r="AI266" i="4"/>
  <c r="AJ266" i="4"/>
  <c r="AK266" i="4"/>
  <c r="AL266" i="4"/>
  <c r="AM266" i="4"/>
  <c r="AN266" i="4"/>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A267" i="4"/>
  <c r="C267" i="4"/>
  <c r="D267" i="4"/>
  <c r="E267" i="4"/>
  <c r="F267" i="4"/>
  <c r="G267" i="4"/>
  <c r="H267" i="4"/>
  <c r="I267" i="4"/>
  <c r="J267" i="4"/>
  <c r="K267" i="4"/>
  <c r="L267" i="4"/>
  <c r="M267" i="4"/>
  <c r="N267" i="4"/>
  <c r="O267" i="4"/>
  <c r="P267" i="4"/>
  <c r="Q267" i="4"/>
  <c r="R267" i="4"/>
  <c r="S267" i="4"/>
  <c r="T267" i="4"/>
  <c r="U267" i="4"/>
  <c r="V267" i="4"/>
  <c r="W267" i="4"/>
  <c r="X267" i="4"/>
  <c r="Y267" i="4"/>
  <c r="Z267" i="4"/>
  <c r="AA267" i="4"/>
  <c r="AB267" i="4"/>
  <c r="AC267" i="4"/>
  <c r="AD267" i="4"/>
  <c r="AE267" i="4"/>
  <c r="AF267" i="4"/>
  <c r="AG267" i="4"/>
  <c r="AH267" i="4"/>
  <c r="AI267" i="4"/>
  <c r="AJ267" i="4"/>
  <c r="AK267" i="4"/>
  <c r="AL267" i="4"/>
  <c r="AM267" i="4"/>
  <c r="AN267" i="4"/>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A268" i="4"/>
  <c r="C268" i="4"/>
  <c r="D268" i="4"/>
  <c r="E268" i="4"/>
  <c r="F268" i="4"/>
  <c r="G268" i="4"/>
  <c r="H268" i="4"/>
  <c r="I268" i="4"/>
  <c r="J268" i="4"/>
  <c r="K268" i="4"/>
  <c r="L268" i="4"/>
  <c r="M268" i="4"/>
  <c r="N268" i="4"/>
  <c r="O268" i="4"/>
  <c r="P268" i="4"/>
  <c r="Q268" i="4"/>
  <c r="R268" i="4"/>
  <c r="S268" i="4"/>
  <c r="T268" i="4"/>
  <c r="U268" i="4"/>
  <c r="V268" i="4"/>
  <c r="W268" i="4"/>
  <c r="X268" i="4"/>
  <c r="Y268" i="4"/>
  <c r="Z268" i="4"/>
  <c r="AA268" i="4"/>
  <c r="AB268" i="4"/>
  <c r="AC268" i="4"/>
  <c r="AD268" i="4"/>
  <c r="AE268" i="4"/>
  <c r="AF268" i="4"/>
  <c r="AG268" i="4"/>
  <c r="AH268" i="4"/>
  <c r="AI268" i="4"/>
  <c r="AJ268" i="4"/>
  <c r="AK268" i="4"/>
  <c r="AL268" i="4"/>
  <c r="AM268" i="4"/>
  <c r="AN268" i="4"/>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A269" i="4"/>
  <c r="C269" i="4"/>
  <c r="D269" i="4"/>
  <c r="E269" i="4"/>
  <c r="F269" i="4"/>
  <c r="G269" i="4"/>
  <c r="H269" i="4"/>
  <c r="I269" i="4"/>
  <c r="J269" i="4"/>
  <c r="K269" i="4"/>
  <c r="L269" i="4"/>
  <c r="M269" i="4"/>
  <c r="N269" i="4"/>
  <c r="O269" i="4"/>
  <c r="P269" i="4"/>
  <c r="Q269" i="4"/>
  <c r="R269" i="4"/>
  <c r="S269" i="4"/>
  <c r="T269" i="4"/>
  <c r="U269" i="4"/>
  <c r="V269" i="4"/>
  <c r="W269" i="4"/>
  <c r="X269" i="4"/>
  <c r="Y269" i="4"/>
  <c r="Z269" i="4"/>
  <c r="AA269" i="4"/>
  <c r="AB269" i="4"/>
  <c r="AC269" i="4"/>
  <c r="AD269" i="4"/>
  <c r="AE269" i="4"/>
  <c r="AF269" i="4"/>
  <c r="AG269" i="4"/>
  <c r="AH269" i="4"/>
  <c r="AI269" i="4"/>
  <c r="AJ269" i="4"/>
  <c r="AK269" i="4"/>
  <c r="AL269" i="4"/>
  <c r="AM269" i="4"/>
  <c r="AN269" i="4"/>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A270" i="4"/>
  <c r="C270" i="4"/>
  <c r="D270" i="4"/>
  <c r="E270" i="4"/>
  <c r="F270" i="4"/>
  <c r="G270" i="4"/>
  <c r="H270" i="4"/>
  <c r="I270" i="4"/>
  <c r="J270" i="4"/>
  <c r="K270" i="4"/>
  <c r="L270" i="4"/>
  <c r="M270" i="4"/>
  <c r="N270" i="4"/>
  <c r="O270" i="4"/>
  <c r="P270" i="4"/>
  <c r="Q270" i="4"/>
  <c r="R270" i="4"/>
  <c r="S270" i="4"/>
  <c r="T270" i="4"/>
  <c r="U270" i="4"/>
  <c r="V270" i="4"/>
  <c r="W270" i="4"/>
  <c r="X270" i="4"/>
  <c r="Y270" i="4"/>
  <c r="Z270" i="4"/>
  <c r="AA270" i="4"/>
  <c r="AB270" i="4"/>
  <c r="AC270" i="4"/>
  <c r="AD270" i="4"/>
  <c r="AE270" i="4"/>
  <c r="AF270" i="4"/>
  <c r="AG270" i="4"/>
  <c r="AH270" i="4"/>
  <c r="AI270" i="4"/>
  <c r="AJ270" i="4"/>
  <c r="AK270" i="4"/>
  <c r="AL270" i="4"/>
  <c r="AM270" i="4"/>
  <c r="AN270" i="4"/>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A271" i="4"/>
  <c r="C271" i="4"/>
  <c r="B271" i="4"/>
  <c r="D271" i="4"/>
  <c r="E271" i="4"/>
  <c r="F271" i="4"/>
  <c r="G271" i="4"/>
  <c r="H271" i="4"/>
  <c r="I271" i="4"/>
  <c r="J271" i="4"/>
  <c r="K271" i="4"/>
  <c r="L271" i="4"/>
  <c r="M271" i="4"/>
  <c r="N271" i="4"/>
  <c r="O271" i="4"/>
  <c r="P271" i="4"/>
  <c r="Q271" i="4"/>
  <c r="R271" i="4"/>
  <c r="S271" i="4"/>
  <c r="T271" i="4"/>
  <c r="U271" i="4"/>
  <c r="V271" i="4"/>
  <c r="W271" i="4"/>
  <c r="X271" i="4"/>
  <c r="Y271" i="4"/>
  <c r="Z271" i="4"/>
  <c r="AA271" i="4"/>
  <c r="AB271" i="4"/>
  <c r="AC271" i="4"/>
  <c r="AD271" i="4"/>
  <c r="AE271" i="4"/>
  <c r="AF271" i="4"/>
  <c r="AG271" i="4"/>
  <c r="AH271" i="4"/>
  <c r="AI271" i="4"/>
  <c r="AJ271" i="4"/>
  <c r="AK271" i="4"/>
  <c r="AL271" i="4"/>
  <c r="AM271" i="4"/>
  <c r="AN271" i="4"/>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A272" i="4"/>
  <c r="C272" i="4"/>
  <c r="D272" i="4"/>
  <c r="E272" i="4"/>
  <c r="F272" i="4"/>
  <c r="G272" i="4"/>
  <c r="H272" i="4"/>
  <c r="B272" i="4"/>
  <c r="I272" i="4"/>
  <c r="J272" i="4"/>
  <c r="K272" i="4"/>
  <c r="L272" i="4"/>
  <c r="M272" i="4"/>
  <c r="N272" i="4"/>
  <c r="O272" i="4"/>
  <c r="P272" i="4"/>
  <c r="Q272" i="4"/>
  <c r="R272" i="4"/>
  <c r="S272" i="4"/>
  <c r="T272" i="4"/>
  <c r="U272" i="4"/>
  <c r="V272" i="4"/>
  <c r="W272" i="4"/>
  <c r="X272" i="4"/>
  <c r="Y272" i="4"/>
  <c r="Z272" i="4"/>
  <c r="AA272" i="4"/>
  <c r="AB272" i="4"/>
  <c r="AC272" i="4"/>
  <c r="AD272" i="4"/>
  <c r="AE272" i="4"/>
  <c r="AF272" i="4"/>
  <c r="AG272" i="4"/>
  <c r="AH272" i="4"/>
  <c r="AI272" i="4"/>
  <c r="AJ272" i="4"/>
  <c r="AK272" i="4"/>
  <c r="AL272" i="4"/>
  <c r="AM272" i="4"/>
  <c r="AN272" i="4"/>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A273" i="4"/>
  <c r="C273" i="4"/>
  <c r="D273" i="4"/>
  <c r="E273" i="4"/>
  <c r="F273" i="4"/>
  <c r="G273" i="4"/>
  <c r="H273" i="4"/>
  <c r="I273" i="4"/>
  <c r="J273" i="4"/>
  <c r="K273" i="4"/>
  <c r="L273" i="4"/>
  <c r="M273" i="4"/>
  <c r="N273" i="4"/>
  <c r="O273" i="4"/>
  <c r="P273" i="4"/>
  <c r="Q273" i="4"/>
  <c r="R273" i="4"/>
  <c r="S273" i="4"/>
  <c r="T273" i="4"/>
  <c r="U273" i="4"/>
  <c r="V273" i="4"/>
  <c r="W273" i="4"/>
  <c r="X273" i="4"/>
  <c r="Y273" i="4"/>
  <c r="Z273" i="4"/>
  <c r="AA273" i="4"/>
  <c r="AB273" i="4"/>
  <c r="AC273" i="4"/>
  <c r="AD273" i="4"/>
  <c r="AE273" i="4"/>
  <c r="AF273" i="4"/>
  <c r="AG273" i="4"/>
  <c r="AH273" i="4"/>
  <c r="AI273" i="4"/>
  <c r="AJ273" i="4"/>
  <c r="AK273" i="4"/>
  <c r="AL273" i="4"/>
  <c r="AM273" i="4"/>
  <c r="AN273" i="4"/>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A274" i="4"/>
  <c r="C274" i="4"/>
  <c r="D274" i="4"/>
  <c r="E274" i="4"/>
  <c r="F274" i="4"/>
  <c r="G274" i="4"/>
  <c r="H274" i="4"/>
  <c r="I274" i="4"/>
  <c r="J274" i="4"/>
  <c r="K274" i="4"/>
  <c r="L274" i="4"/>
  <c r="M274" i="4"/>
  <c r="N274" i="4"/>
  <c r="O274" i="4"/>
  <c r="P274" i="4"/>
  <c r="Q274" i="4"/>
  <c r="R274" i="4"/>
  <c r="S274" i="4"/>
  <c r="T274" i="4"/>
  <c r="U274" i="4"/>
  <c r="V274" i="4"/>
  <c r="W274" i="4"/>
  <c r="X274" i="4"/>
  <c r="Y274" i="4"/>
  <c r="Z274" i="4"/>
  <c r="AA274" i="4"/>
  <c r="AB274" i="4"/>
  <c r="AC274" i="4"/>
  <c r="AD274" i="4"/>
  <c r="AE274" i="4"/>
  <c r="AF274" i="4"/>
  <c r="AG274" i="4"/>
  <c r="AH274" i="4"/>
  <c r="AI274" i="4"/>
  <c r="AJ274" i="4"/>
  <c r="AK274" i="4"/>
  <c r="AL274" i="4"/>
  <c r="AM274" i="4"/>
  <c r="AN274" i="4"/>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A275" i="4"/>
  <c r="C275" i="4"/>
  <c r="D275" i="4"/>
  <c r="E275" i="4"/>
  <c r="F275" i="4"/>
  <c r="G275" i="4"/>
  <c r="H275" i="4"/>
  <c r="I275" i="4"/>
  <c r="J275" i="4"/>
  <c r="K275" i="4"/>
  <c r="L275" i="4"/>
  <c r="M275" i="4"/>
  <c r="N275" i="4"/>
  <c r="O275" i="4"/>
  <c r="P275" i="4"/>
  <c r="Q275" i="4"/>
  <c r="R275" i="4"/>
  <c r="S275" i="4"/>
  <c r="T275" i="4"/>
  <c r="U275" i="4"/>
  <c r="V275" i="4"/>
  <c r="W275" i="4"/>
  <c r="X275" i="4"/>
  <c r="Y275" i="4"/>
  <c r="Z275" i="4"/>
  <c r="AA275" i="4"/>
  <c r="AB275" i="4"/>
  <c r="AC275" i="4"/>
  <c r="AD275" i="4"/>
  <c r="AE275" i="4"/>
  <c r="AF275" i="4"/>
  <c r="AG275" i="4"/>
  <c r="AH275" i="4"/>
  <c r="AI275" i="4"/>
  <c r="AJ275" i="4"/>
  <c r="AK275" i="4"/>
  <c r="AL275" i="4"/>
  <c r="AM275" i="4"/>
  <c r="AN275" i="4"/>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A276" i="4"/>
  <c r="C276" i="4"/>
  <c r="D276" i="4"/>
  <c r="E276" i="4"/>
  <c r="F276" i="4"/>
  <c r="G276" i="4"/>
  <c r="H276" i="4"/>
  <c r="I276" i="4"/>
  <c r="J276" i="4"/>
  <c r="K276" i="4"/>
  <c r="L276" i="4"/>
  <c r="M276" i="4"/>
  <c r="N276" i="4"/>
  <c r="O276" i="4"/>
  <c r="P276" i="4"/>
  <c r="Q276" i="4"/>
  <c r="R276" i="4"/>
  <c r="S276" i="4"/>
  <c r="T276" i="4"/>
  <c r="U276" i="4"/>
  <c r="V276" i="4"/>
  <c r="W276" i="4"/>
  <c r="X276" i="4"/>
  <c r="Y276" i="4"/>
  <c r="Z276" i="4"/>
  <c r="AA276" i="4"/>
  <c r="AB276" i="4"/>
  <c r="AC276" i="4"/>
  <c r="AD276" i="4"/>
  <c r="AE276" i="4"/>
  <c r="AF276" i="4"/>
  <c r="AG276" i="4"/>
  <c r="AH276" i="4"/>
  <c r="AI276" i="4"/>
  <c r="AJ276" i="4"/>
  <c r="AK276" i="4"/>
  <c r="AL276" i="4"/>
  <c r="AM276" i="4"/>
  <c r="AN276" i="4"/>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A277" i="4"/>
  <c r="C277" i="4"/>
  <c r="D277" i="4"/>
  <c r="E277" i="4"/>
  <c r="F277" i="4"/>
  <c r="G277" i="4"/>
  <c r="H277" i="4"/>
  <c r="I277" i="4"/>
  <c r="J277" i="4"/>
  <c r="K277" i="4"/>
  <c r="L277" i="4"/>
  <c r="M277" i="4"/>
  <c r="N277" i="4"/>
  <c r="O277" i="4"/>
  <c r="P277" i="4"/>
  <c r="Q277" i="4"/>
  <c r="R277" i="4"/>
  <c r="S277" i="4"/>
  <c r="T277" i="4"/>
  <c r="U277" i="4"/>
  <c r="V277" i="4"/>
  <c r="W277" i="4"/>
  <c r="X277" i="4"/>
  <c r="Y277" i="4"/>
  <c r="Z277" i="4"/>
  <c r="AA277" i="4"/>
  <c r="AB277" i="4"/>
  <c r="AC277" i="4"/>
  <c r="AD277" i="4"/>
  <c r="AE277" i="4"/>
  <c r="AF277" i="4"/>
  <c r="AG277" i="4"/>
  <c r="AH277" i="4"/>
  <c r="AI277" i="4"/>
  <c r="AJ277" i="4"/>
  <c r="AK277" i="4"/>
  <c r="AL277" i="4"/>
  <c r="AM277" i="4"/>
  <c r="AN277" i="4"/>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A278" i="4"/>
  <c r="C278" i="4"/>
  <c r="D278" i="4"/>
  <c r="E278" i="4"/>
  <c r="F278" i="4"/>
  <c r="G278" i="4"/>
  <c r="H278" i="4"/>
  <c r="I278" i="4"/>
  <c r="J278" i="4"/>
  <c r="K278" i="4"/>
  <c r="L278" i="4"/>
  <c r="M278" i="4"/>
  <c r="N278" i="4"/>
  <c r="O278" i="4"/>
  <c r="P278" i="4"/>
  <c r="Q278" i="4"/>
  <c r="R278" i="4"/>
  <c r="S278" i="4"/>
  <c r="T278" i="4"/>
  <c r="U278" i="4"/>
  <c r="V278" i="4"/>
  <c r="W278" i="4"/>
  <c r="X278" i="4"/>
  <c r="Y278" i="4"/>
  <c r="Z278" i="4"/>
  <c r="AA278" i="4"/>
  <c r="AB278" i="4"/>
  <c r="AC278" i="4"/>
  <c r="AD278" i="4"/>
  <c r="AE278" i="4"/>
  <c r="AF278" i="4"/>
  <c r="AG278" i="4"/>
  <c r="AH278" i="4"/>
  <c r="AI278" i="4"/>
  <c r="AJ278" i="4"/>
  <c r="AK278" i="4"/>
  <c r="AL278" i="4"/>
  <c r="AM278" i="4"/>
  <c r="AN278" i="4"/>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A279" i="4"/>
  <c r="C279" i="4"/>
  <c r="D279" i="4"/>
  <c r="E279" i="4"/>
  <c r="F279" i="4"/>
  <c r="G279" i="4"/>
  <c r="H279" i="4"/>
  <c r="I279" i="4"/>
  <c r="J279" i="4"/>
  <c r="K279" i="4"/>
  <c r="L279" i="4"/>
  <c r="M279" i="4"/>
  <c r="N279" i="4"/>
  <c r="O279" i="4"/>
  <c r="P279" i="4"/>
  <c r="Q279" i="4"/>
  <c r="R279" i="4"/>
  <c r="S279" i="4"/>
  <c r="T279" i="4"/>
  <c r="U279" i="4"/>
  <c r="V279" i="4"/>
  <c r="W279" i="4"/>
  <c r="X279" i="4"/>
  <c r="Y279" i="4"/>
  <c r="Z279" i="4"/>
  <c r="AA279" i="4"/>
  <c r="AB279" i="4"/>
  <c r="AC279" i="4"/>
  <c r="AD279" i="4"/>
  <c r="AE279" i="4"/>
  <c r="AF279" i="4"/>
  <c r="AG279" i="4"/>
  <c r="AH279" i="4"/>
  <c r="AI279" i="4"/>
  <c r="AJ279" i="4"/>
  <c r="AK279" i="4"/>
  <c r="AL279" i="4"/>
  <c r="AM279" i="4"/>
  <c r="AN279" i="4"/>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A280" i="4"/>
  <c r="C280" i="4"/>
  <c r="D280" i="4"/>
  <c r="E280" i="4"/>
  <c r="F280" i="4"/>
  <c r="G280" i="4"/>
  <c r="H280" i="4"/>
  <c r="I280" i="4"/>
  <c r="J280" i="4"/>
  <c r="K280" i="4"/>
  <c r="L280" i="4"/>
  <c r="M280" i="4"/>
  <c r="N280" i="4"/>
  <c r="O280" i="4"/>
  <c r="P280" i="4"/>
  <c r="Q280" i="4"/>
  <c r="R280" i="4"/>
  <c r="S280" i="4"/>
  <c r="T280" i="4"/>
  <c r="U280" i="4"/>
  <c r="V280" i="4"/>
  <c r="W280" i="4"/>
  <c r="X280" i="4"/>
  <c r="Y280" i="4"/>
  <c r="Z280" i="4"/>
  <c r="AA280" i="4"/>
  <c r="AB280" i="4"/>
  <c r="AC280" i="4"/>
  <c r="AD280" i="4"/>
  <c r="AE280" i="4"/>
  <c r="AF280" i="4"/>
  <c r="AG280" i="4"/>
  <c r="AH280" i="4"/>
  <c r="AI280" i="4"/>
  <c r="AJ280" i="4"/>
  <c r="AK280" i="4"/>
  <c r="AL280" i="4"/>
  <c r="AM280" i="4"/>
  <c r="AN280" i="4"/>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A281" i="4"/>
  <c r="C281" i="4"/>
  <c r="D281" i="4"/>
  <c r="E281" i="4"/>
  <c r="F281" i="4"/>
  <c r="G281" i="4"/>
  <c r="H281" i="4"/>
  <c r="I281" i="4"/>
  <c r="J281" i="4"/>
  <c r="K281" i="4"/>
  <c r="L281" i="4"/>
  <c r="M281" i="4"/>
  <c r="N281" i="4"/>
  <c r="O281" i="4"/>
  <c r="P281" i="4"/>
  <c r="Q281" i="4"/>
  <c r="R281" i="4"/>
  <c r="S281" i="4"/>
  <c r="T281" i="4"/>
  <c r="U281" i="4"/>
  <c r="V281" i="4"/>
  <c r="W281" i="4"/>
  <c r="X281" i="4"/>
  <c r="Y281" i="4"/>
  <c r="Z281" i="4"/>
  <c r="AA281" i="4"/>
  <c r="AB281" i="4"/>
  <c r="AC281" i="4"/>
  <c r="AD281" i="4"/>
  <c r="AE281" i="4"/>
  <c r="AF281" i="4"/>
  <c r="AG281" i="4"/>
  <c r="AH281" i="4"/>
  <c r="AI281" i="4"/>
  <c r="AJ281" i="4"/>
  <c r="AK281" i="4"/>
  <c r="AL281" i="4"/>
  <c r="AM281" i="4"/>
  <c r="AN281" i="4"/>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A282" i="4"/>
  <c r="C282" i="4"/>
  <c r="D282" i="4"/>
  <c r="E282" i="4"/>
  <c r="F282" i="4"/>
  <c r="G282" i="4"/>
  <c r="H282" i="4"/>
  <c r="I282" i="4"/>
  <c r="J282" i="4"/>
  <c r="K282" i="4"/>
  <c r="L282" i="4"/>
  <c r="M282" i="4"/>
  <c r="N282" i="4"/>
  <c r="O282" i="4"/>
  <c r="P282" i="4"/>
  <c r="Q282" i="4"/>
  <c r="R282" i="4"/>
  <c r="S282" i="4"/>
  <c r="T282" i="4"/>
  <c r="U282" i="4"/>
  <c r="V282" i="4"/>
  <c r="W282" i="4"/>
  <c r="X282" i="4"/>
  <c r="Y282" i="4"/>
  <c r="Z282" i="4"/>
  <c r="AA282" i="4"/>
  <c r="AB282" i="4"/>
  <c r="AC282" i="4"/>
  <c r="AD282" i="4"/>
  <c r="AE282" i="4"/>
  <c r="AF282" i="4"/>
  <c r="AG282" i="4"/>
  <c r="AH282" i="4"/>
  <c r="AI282" i="4"/>
  <c r="AJ282" i="4"/>
  <c r="AK282" i="4"/>
  <c r="AL282" i="4"/>
  <c r="AM282" i="4"/>
  <c r="AN282" i="4"/>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A283" i="4"/>
  <c r="C283" i="4"/>
  <c r="D283" i="4"/>
  <c r="E283" i="4"/>
  <c r="F283" i="4"/>
  <c r="G283" i="4"/>
  <c r="H283" i="4"/>
  <c r="I283" i="4"/>
  <c r="J283" i="4"/>
  <c r="K283" i="4"/>
  <c r="L283" i="4"/>
  <c r="M283" i="4"/>
  <c r="N283" i="4"/>
  <c r="O283" i="4"/>
  <c r="P283" i="4"/>
  <c r="Q283" i="4"/>
  <c r="R283" i="4"/>
  <c r="S283" i="4"/>
  <c r="T283" i="4"/>
  <c r="U283" i="4"/>
  <c r="V283" i="4"/>
  <c r="W283" i="4"/>
  <c r="X283" i="4"/>
  <c r="Y283" i="4"/>
  <c r="Z283" i="4"/>
  <c r="AA283" i="4"/>
  <c r="AB283" i="4"/>
  <c r="AC283" i="4"/>
  <c r="AD283" i="4"/>
  <c r="AE283" i="4"/>
  <c r="AF283" i="4"/>
  <c r="AG283" i="4"/>
  <c r="AH283" i="4"/>
  <c r="AI283" i="4"/>
  <c r="AJ283" i="4"/>
  <c r="AK283" i="4"/>
  <c r="AL283" i="4"/>
  <c r="AM283" i="4"/>
  <c r="AN283" i="4"/>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A284" i="4"/>
  <c r="C284" i="4"/>
  <c r="D284" i="4"/>
  <c r="E284" i="4"/>
  <c r="F284" i="4"/>
  <c r="G284" i="4"/>
  <c r="H284" i="4"/>
  <c r="I284" i="4"/>
  <c r="J284" i="4"/>
  <c r="K284" i="4"/>
  <c r="L284" i="4"/>
  <c r="M284" i="4"/>
  <c r="N284" i="4"/>
  <c r="O284" i="4"/>
  <c r="P284" i="4"/>
  <c r="Q284" i="4"/>
  <c r="R284" i="4"/>
  <c r="S284" i="4"/>
  <c r="T284" i="4"/>
  <c r="U284" i="4"/>
  <c r="V284" i="4"/>
  <c r="W284" i="4"/>
  <c r="X284" i="4"/>
  <c r="Y284" i="4"/>
  <c r="Z284" i="4"/>
  <c r="AA284" i="4"/>
  <c r="AB284" i="4"/>
  <c r="AC284" i="4"/>
  <c r="AD284" i="4"/>
  <c r="AE284" i="4"/>
  <c r="AF284" i="4"/>
  <c r="AG284" i="4"/>
  <c r="AH284" i="4"/>
  <c r="AI284" i="4"/>
  <c r="AJ284" i="4"/>
  <c r="AK284" i="4"/>
  <c r="AL284" i="4"/>
  <c r="AM284" i="4"/>
  <c r="AN284" i="4"/>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A285" i="4"/>
  <c r="C285" i="4"/>
  <c r="D285" i="4"/>
  <c r="E285" i="4"/>
  <c r="F285" i="4"/>
  <c r="G285" i="4"/>
  <c r="H285" i="4"/>
  <c r="I285" i="4"/>
  <c r="J285" i="4"/>
  <c r="K285" i="4"/>
  <c r="L285" i="4"/>
  <c r="M285" i="4"/>
  <c r="N285" i="4"/>
  <c r="O285" i="4"/>
  <c r="P285" i="4"/>
  <c r="Q285" i="4"/>
  <c r="R285" i="4"/>
  <c r="S285" i="4"/>
  <c r="T285" i="4"/>
  <c r="U285" i="4"/>
  <c r="V285" i="4"/>
  <c r="W285" i="4"/>
  <c r="X285" i="4"/>
  <c r="Y285" i="4"/>
  <c r="Z285" i="4"/>
  <c r="AA285" i="4"/>
  <c r="AB285" i="4"/>
  <c r="AC285" i="4"/>
  <c r="AD285" i="4"/>
  <c r="AE285" i="4"/>
  <c r="AF285" i="4"/>
  <c r="AG285" i="4"/>
  <c r="AH285" i="4"/>
  <c r="AI285" i="4"/>
  <c r="AJ285" i="4"/>
  <c r="AK285" i="4"/>
  <c r="AL285" i="4"/>
  <c r="AM285" i="4"/>
  <c r="AN285" i="4"/>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A286" i="4"/>
  <c r="C286" i="4"/>
  <c r="D286" i="4"/>
  <c r="E286" i="4"/>
  <c r="F286" i="4"/>
  <c r="G286" i="4"/>
  <c r="H286" i="4"/>
  <c r="I286" i="4"/>
  <c r="J286" i="4"/>
  <c r="K286" i="4"/>
  <c r="L286" i="4"/>
  <c r="M286" i="4"/>
  <c r="N286" i="4"/>
  <c r="O286" i="4"/>
  <c r="P286" i="4"/>
  <c r="Q286" i="4"/>
  <c r="R286" i="4"/>
  <c r="S286" i="4"/>
  <c r="T286" i="4"/>
  <c r="U286" i="4"/>
  <c r="V286" i="4"/>
  <c r="W286" i="4"/>
  <c r="X286" i="4"/>
  <c r="Y286" i="4"/>
  <c r="Z286" i="4"/>
  <c r="AA286" i="4"/>
  <c r="AB286" i="4"/>
  <c r="AC286" i="4"/>
  <c r="AD286" i="4"/>
  <c r="AE286" i="4"/>
  <c r="AF286" i="4"/>
  <c r="AG286" i="4"/>
  <c r="AH286" i="4"/>
  <c r="AI286" i="4"/>
  <c r="AJ286" i="4"/>
  <c r="AK286" i="4"/>
  <c r="AL286" i="4"/>
  <c r="AM286" i="4"/>
  <c r="AN286" i="4"/>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A287" i="4"/>
  <c r="C287" i="4"/>
  <c r="B287" i="4"/>
  <c r="D287" i="4"/>
  <c r="E287" i="4"/>
  <c r="F287" i="4"/>
  <c r="G287" i="4"/>
  <c r="H287" i="4"/>
  <c r="I287" i="4"/>
  <c r="J287" i="4"/>
  <c r="K287" i="4"/>
  <c r="L287" i="4"/>
  <c r="M287" i="4"/>
  <c r="N287" i="4"/>
  <c r="O287" i="4"/>
  <c r="P287" i="4"/>
  <c r="Q287" i="4"/>
  <c r="R287" i="4"/>
  <c r="S287" i="4"/>
  <c r="T287" i="4"/>
  <c r="U287" i="4"/>
  <c r="V287" i="4"/>
  <c r="W287" i="4"/>
  <c r="X287" i="4"/>
  <c r="Y287" i="4"/>
  <c r="Z287" i="4"/>
  <c r="AA287" i="4"/>
  <c r="AB287" i="4"/>
  <c r="AC287" i="4"/>
  <c r="AD287" i="4"/>
  <c r="AE287" i="4"/>
  <c r="AF287" i="4"/>
  <c r="AG287" i="4"/>
  <c r="AH287" i="4"/>
  <c r="AI287" i="4"/>
  <c r="AJ287" i="4"/>
  <c r="AK287" i="4"/>
  <c r="AL287" i="4"/>
  <c r="AM287" i="4"/>
  <c r="AN287" i="4"/>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A288" i="4"/>
  <c r="C288" i="4"/>
  <c r="D288" i="4"/>
  <c r="E288" i="4"/>
  <c r="F288" i="4"/>
  <c r="G288" i="4"/>
  <c r="H288" i="4"/>
  <c r="B288" i="4"/>
  <c r="I288" i="4"/>
  <c r="J288" i="4"/>
  <c r="K288" i="4"/>
  <c r="L288" i="4"/>
  <c r="M288" i="4"/>
  <c r="N288" i="4"/>
  <c r="O288" i="4"/>
  <c r="P288" i="4"/>
  <c r="Q288" i="4"/>
  <c r="R288" i="4"/>
  <c r="S288" i="4"/>
  <c r="T288" i="4"/>
  <c r="U288" i="4"/>
  <c r="V288" i="4"/>
  <c r="W288" i="4"/>
  <c r="X288" i="4"/>
  <c r="Y288" i="4"/>
  <c r="Z288" i="4"/>
  <c r="AA288" i="4"/>
  <c r="AB288" i="4"/>
  <c r="AC288" i="4"/>
  <c r="AD288" i="4"/>
  <c r="AE288" i="4"/>
  <c r="AF288" i="4"/>
  <c r="AG288" i="4"/>
  <c r="AH288" i="4"/>
  <c r="AI288" i="4"/>
  <c r="AJ288" i="4"/>
  <c r="AK288" i="4"/>
  <c r="AL288" i="4"/>
  <c r="AM288" i="4"/>
  <c r="AN288" i="4"/>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A289" i="4"/>
  <c r="C289" i="4"/>
  <c r="D289" i="4"/>
  <c r="E289" i="4"/>
  <c r="F289" i="4"/>
  <c r="G289" i="4"/>
  <c r="H289" i="4"/>
  <c r="I289" i="4"/>
  <c r="J289" i="4"/>
  <c r="K289" i="4"/>
  <c r="L289" i="4"/>
  <c r="M289" i="4"/>
  <c r="N289" i="4"/>
  <c r="O289" i="4"/>
  <c r="P289" i="4"/>
  <c r="Q289" i="4"/>
  <c r="R289" i="4"/>
  <c r="S289" i="4"/>
  <c r="T289" i="4"/>
  <c r="U289" i="4"/>
  <c r="V289" i="4"/>
  <c r="W289" i="4"/>
  <c r="X289" i="4"/>
  <c r="Y289" i="4"/>
  <c r="Z289" i="4"/>
  <c r="AA289" i="4"/>
  <c r="AB289" i="4"/>
  <c r="AC289" i="4"/>
  <c r="AD289" i="4"/>
  <c r="AE289" i="4"/>
  <c r="AF289" i="4"/>
  <c r="AG289" i="4"/>
  <c r="AH289" i="4"/>
  <c r="AI289" i="4"/>
  <c r="AJ289" i="4"/>
  <c r="AK289" i="4"/>
  <c r="AL289" i="4"/>
  <c r="AM289" i="4"/>
  <c r="AN289" i="4"/>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A290" i="4"/>
  <c r="C290" i="4"/>
  <c r="D290" i="4"/>
  <c r="E290" i="4"/>
  <c r="F290" i="4"/>
  <c r="G290" i="4"/>
  <c r="H290" i="4"/>
  <c r="I290" i="4"/>
  <c r="J290" i="4"/>
  <c r="K290" i="4"/>
  <c r="L290" i="4"/>
  <c r="M290" i="4"/>
  <c r="N290" i="4"/>
  <c r="O290" i="4"/>
  <c r="P290" i="4"/>
  <c r="Q290" i="4"/>
  <c r="R290" i="4"/>
  <c r="S290" i="4"/>
  <c r="T290" i="4"/>
  <c r="U290" i="4"/>
  <c r="V290" i="4"/>
  <c r="W290" i="4"/>
  <c r="X290" i="4"/>
  <c r="Y290" i="4"/>
  <c r="Z290" i="4"/>
  <c r="AA290" i="4"/>
  <c r="AB290" i="4"/>
  <c r="AC290" i="4"/>
  <c r="AD290" i="4"/>
  <c r="AE290" i="4"/>
  <c r="AF290" i="4"/>
  <c r="AG290" i="4"/>
  <c r="AH290" i="4"/>
  <c r="AI290" i="4"/>
  <c r="AJ290" i="4"/>
  <c r="AK290" i="4"/>
  <c r="AL290" i="4"/>
  <c r="AM290" i="4"/>
  <c r="AN290" i="4"/>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A291" i="4"/>
  <c r="C291" i="4"/>
  <c r="D291" i="4"/>
  <c r="E291" i="4"/>
  <c r="F291" i="4"/>
  <c r="G291" i="4"/>
  <c r="H291" i="4"/>
  <c r="I291" i="4"/>
  <c r="J291" i="4"/>
  <c r="K291" i="4"/>
  <c r="L291" i="4"/>
  <c r="M291" i="4"/>
  <c r="N291" i="4"/>
  <c r="O291" i="4"/>
  <c r="P291" i="4"/>
  <c r="Q291" i="4"/>
  <c r="R291" i="4"/>
  <c r="S291" i="4"/>
  <c r="T291" i="4"/>
  <c r="U291" i="4"/>
  <c r="V291" i="4"/>
  <c r="W291" i="4"/>
  <c r="X291" i="4"/>
  <c r="Y291" i="4"/>
  <c r="Z291" i="4"/>
  <c r="AA291" i="4"/>
  <c r="AB291" i="4"/>
  <c r="AC291" i="4"/>
  <c r="AD291" i="4"/>
  <c r="AE291" i="4"/>
  <c r="AF291" i="4"/>
  <c r="AG291" i="4"/>
  <c r="AH291" i="4"/>
  <c r="AI291" i="4"/>
  <c r="AJ291" i="4"/>
  <c r="AK291" i="4"/>
  <c r="AL291" i="4"/>
  <c r="AM291" i="4"/>
  <c r="AN291" i="4"/>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A292" i="4"/>
  <c r="C292" i="4"/>
  <c r="D292" i="4"/>
  <c r="E292" i="4"/>
  <c r="F292" i="4"/>
  <c r="G292" i="4"/>
  <c r="H292" i="4"/>
  <c r="I292" i="4"/>
  <c r="J292" i="4"/>
  <c r="K292" i="4"/>
  <c r="L292" i="4"/>
  <c r="M292" i="4"/>
  <c r="N292" i="4"/>
  <c r="O292" i="4"/>
  <c r="P292" i="4"/>
  <c r="Q292" i="4"/>
  <c r="R292" i="4"/>
  <c r="S292" i="4"/>
  <c r="T292" i="4"/>
  <c r="U292" i="4"/>
  <c r="V292" i="4"/>
  <c r="W292" i="4"/>
  <c r="X292" i="4"/>
  <c r="Y292" i="4"/>
  <c r="Z292" i="4"/>
  <c r="AA292" i="4"/>
  <c r="AB292" i="4"/>
  <c r="AC292" i="4"/>
  <c r="AD292" i="4"/>
  <c r="AE292" i="4"/>
  <c r="AF292" i="4"/>
  <c r="AG292" i="4"/>
  <c r="AH292" i="4"/>
  <c r="AI292" i="4"/>
  <c r="AJ292" i="4"/>
  <c r="AK292" i="4"/>
  <c r="AL292" i="4"/>
  <c r="AM292" i="4"/>
  <c r="AN292" i="4"/>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A293" i="4"/>
  <c r="C293" i="4"/>
  <c r="D293" i="4"/>
  <c r="E293" i="4"/>
  <c r="F293" i="4"/>
  <c r="G293" i="4"/>
  <c r="H293" i="4"/>
  <c r="I293" i="4"/>
  <c r="J293" i="4"/>
  <c r="K293" i="4"/>
  <c r="L293" i="4"/>
  <c r="M293" i="4"/>
  <c r="N293" i="4"/>
  <c r="O293" i="4"/>
  <c r="P293" i="4"/>
  <c r="Q293" i="4"/>
  <c r="R293" i="4"/>
  <c r="S293" i="4"/>
  <c r="T293" i="4"/>
  <c r="U293" i="4"/>
  <c r="V293" i="4"/>
  <c r="W293" i="4"/>
  <c r="X293" i="4"/>
  <c r="Y293" i="4"/>
  <c r="Z293" i="4"/>
  <c r="AA293" i="4"/>
  <c r="AB293" i="4"/>
  <c r="AC293" i="4"/>
  <c r="AD293" i="4"/>
  <c r="AE293" i="4"/>
  <c r="AF293" i="4"/>
  <c r="AG293" i="4"/>
  <c r="AH293" i="4"/>
  <c r="AI293" i="4"/>
  <c r="AJ293" i="4"/>
  <c r="AK293" i="4"/>
  <c r="AL293" i="4"/>
  <c r="AM293" i="4"/>
  <c r="AN293" i="4"/>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A294" i="4"/>
  <c r="C294" i="4"/>
  <c r="D294" i="4"/>
  <c r="E294" i="4"/>
  <c r="F294" i="4"/>
  <c r="G294" i="4"/>
  <c r="H294" i="4"/>
  <c r="I294" i="4"/>
  <c r="J294" i="4"/>
  <c r="K294" i="4"/>
  <c r="L294" i="4"/>
  <c r="M294" i="4"/>
  <c r="N294" i="4"/>
  <c r="O294" i="4"/>
  <c r="P294" i="4"/>
  <c r="Q294" i="4"/>
  <c r="R294" i="4"/>
  <c r="S294" i="4"/>
  <c r="T294" i="4"/>
  <c r="U294" i="4"/>
  <c r="V294" i="4"/>
  <c r="W294" i="4"/>
  <c r="X294" i="4"/>
  <c r="Y294" i="4"/>
  <c r="Z294" i="4"/>
  <c r="AA294" i="4"/>
  <c r="AB294" i="4"/>
  <c r="AC294" i="4"/>
  <c r="AD294" i="4"/>
  <c r="AE294" i="4"/>
  <c r="AF294" i="4"/>
  <c r="AG294" i="4"/>
  <c r="AH294" i="4"/>
  <c r="AI294" i="4"/>
  <c r="AJ294" i="4"/>
  <c r="AK294" i="4"/>
  <c r="AL294" i="4"/>
  <c r="AM294" i="4"/>
  <c r="AN294" i="4"/>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A295" i="4"/>
  <c r="C295" i="4"/>
  <c r="D295" i="4"/>
  <c r="E295" i="4"/>
  <c r="F295" i="4"/>
  <c r="G295" i="4"/>
  <c r="H295" i="4"/>
  <c r="I295" i="4"/>
  <c r="J295" i="4"/>
  <c r="K295" i="4"/>
  <c r="L295" i="4"/>
  <c r="M295" i="4"/>
  <c r="N295" i="4"/>
  <c r="O295" i="4"/>
  <c r="P295" i="4"/>
  <c r="Q295" i="4"/>
  <c r="R295" i="4"/>
  <c r="S295" i="4"/>
  <c r="T295" i="4"/>
  <c r="U295" i="4"/>
  <c r="V295" i="4"/>
  <c r="W295" i="4"/>
  <c r="X295" i="4"/>
  <c r="Y295" i="4"/>
  <c r="Z295" i="4"/>
  <c r="AA295" i="4"/>
  <c r="AB295" i="4"/>
  <c r="AC295" i="4"/>
  <c r="AD295" i="4"/>
  <c r="AE295" i="4"/>
  <c r="AF295" i="4"/>
  <c r="AG295" i="4"/>
  <c r="AH295" i="4"/>
  <c r="AI295" i="4"/>
  <c r="AJ295" i="4"/>
  <c r="AK295" i="4"/>
  <c r="AL295" i="4"/>
  <c r="AM295" i="4"/>
  <c r="AN295" i="4"/>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A296" i="4"/>
  <c r="C296" i="4"/>
  <c r="D296" i="4"/>
  <c r="E296" i="4"/>
  <c r="F296" i="4"/>
  <c r="G296" i="4"/>
  <c r="H296" i="4"/>
  <c r="I296" i="4"/>
  <c r="J296" i="4"/>
  <c r="K296" i="4"/>
  <c r="L296" i="4"/>
  <c r="M296" i="4"/>
  <c r="N296" i="4"/>
  <c r="O296" i="4"/>
  <c r="P296" i="4"/>
  <c r="Q296" i="4"/>
  <c r="R296" i="4"/>
  <c r="S296" i="4"/>
  <c r="T296" i="4"/>
  <c r="U296" i="4"/>
  <c r="V296" i="4"/>
  <c r="W296" i="4"/>
  <c r="X296" i="4"/>
  <c r="Y296" i="4"/>
  <c r="Z296" i="4"/>
  <c r="AA296" i="4"/>
  <c r="AB296" i="4"/>
  <c r="AC296" i="4"/>
  <c r="AD296" i="4"/>
  <c r="AE296" i="4"/>
  <c r="AF296" i="4"/>
  <c r="AG296" i="4"/>
  <c r="AH296" i="4"/>
  <c r="AI296" i="4"/>
  <c r="AJ296" i="4"/>
  <c r="AK296" i="4"/>
  <c r="AL296" i="4"/>
  <c r="AM296" i="4"/>
  <c r="AN296" i="4"/>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A297" i="4"/>
  <c r="C297" i="4"/>
  <c r="D297" i="4"/>
  <c r="E297" i="4"/>
  <c r="F297" i="4"/>
  <c r="G297" i="4"/>
  <c r="H297" i="4"/>
  <c r="I297" i="4"/>
  <c r="J297" i="4"/>
  <c r="K297" i="4"/>
  <c r="L297" i="4"/>
  <c r="M297" i="4"/>
  <c r="N297" i="4"/>
  <c r="O297" i="4"/>
  <c r="P297" i="4"/>
  <c r="Q297" i="4"/>
  <c r="R297" i="4"/>
  <c r="S297" i="4"/>
  <c r="T297" i="4"/>
  <c r="U297" i="4"/>
  <c r="V297" i="4"/>
  <c r="W297" i="4"/>
  <c r="X297" i="4"/>
  <c r="Y297" i="4"/>
  <c r="Z297" i="4"/>
  <c r="AA297" i="4"/>
  <c r="AB297" i="4"/>
  <c r="AC297" i="4"/>
  <c r="AD297" i="4"/>
  <c r="AE297" i="4"/>
  <c r="AF297" i="4"/>
  <c r="AG297" i="4"/>
  <c r="AH297" i="4"/>
  <c r="AI297" i="4"/>
  <c r="AJ297" i="4"/>
  <c r="AK297" i="4"/>
  <c r="AL297" i="4"/>
  <c r="AM297" i="4"/>
  <c r="AN297" i="4"/>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A298" i="4"/>
  <c r="C298" i="4"/>
  <c r="D298" i="4"/>
  <c r="E298" i="4"/>
  <c r="F298" i="4"/>
  <c r="G298" i="4"/>
  <c r="H298" i="4"/>
  <c r="I298" i="4"/>
  <c r="J298" i="4"/>
  <c r="K298" i="4"/>
  <c r="L298" i="4"/>
  <c r="M298" i="4"/>
  <c r="N298" i="4"/>
  <c r="O298" i="4"/>
  <c r="P298" i="4"/>
  <c r="Q298" i="4"/>
  <c r="R298" i="4"/>
  <c r="S298" i="4"/>
  <c r="T298" i="4"/>
  <c r="U298" i="4"/>
  <c r="V298" i="4"/>
  <c r="W298" i="4"/>
  <c r="X298" i="4"/>
  <c r="Y298" i="4"/>
  <c r="Z298" i="4"/>
  <c r="AA298" i="4"/>
  <c r="AB298" i="4"/>
  <c r="AC298" i="4"/>
  <c r="AD298" i="4"/>
  <c r="AE298" i="4"/>
  <c r="AF298" i="4"/>
  <c r="AG298" i="4"/>
  <c r="AH298" i="4"/>
  <c r="AI298" i="4"/>
  <c r="AJ298" i="4"/>
  <c r="AK298" i="4"/>
  <c r="AL298" i="4"/>
  <c r="AM298" i="4"/>
  <c r="AN298" i="4"/>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A299" i="4"/>
  <c r="C299" i="4"/>
  <c r="D299" i="4"/>
  <c r="E299" i="4"/>
  <c r="F299" i="4"/>
  <c r="G299" i="4"/>
  <c r="H299" i="4"/>
  <c r="I299" i="4"/>
  <c r="J299" i="4"/>
  <c r="K299" i="4"/>
  <c r="L299" i="4"/>
  <c r="M299" i="4"/>
  <c r="N299" i="4"/>
  <c r="O299" i="4"/>
  <c r="P299" i="4"/>
  <c r="Q299" i="4"/>
  <c r="R299" i="4"/>
  <c r="S299" i="4"/>
  <c r="T299" i="4"/>
  <c r="U299" i="4"/>
  <c r="V299" i="4"/>
  <c r="W299" i="4"/>
  <c r="X299" i="4"/>
  <c r="Y299" i="4"/>
  <c r="Z299" i="4"/>
  <c r="AA299" i="4"/>
  <c r="AB299" i="4"/>
  <c r="AC299" i="4"/>
  <c r="AD299" i="4"/>
  <c r="AE299" i="4"/>
  <c r="AF299" i="4"/>
  <c r="AG299" i="4"/>
  <c r="AH299" i="4"/>
  <c r="AI299" i="4"/>
  <c r="AJ299" i="4"/>
  <c r="AK299" i="4"/>
  <c r="AL299" i="4"/>
  <c r="AM299" i="4"/>
  <c r="AN299" i="4"/>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A300" i="4"/>
  <c r="C300" i="4"/>
  <c r="D300" i="4"/>
  <c r="E300" i="4"/>
  <c r="F300" i="4"/>
  <c r="G300" i="4"/>
  <c r="H300" i="4"/>
  <c r="I300" i="4"/>
  <c r="J300" i="4"/>
  <c r="K300" i="4"/>
  <c r="L300" i="4"/>
  <c r="M300" i="4"/>
  <c r="N300" i="4"/>
  <c r="O300" i="4"/>
  <c r="P300" i="4"/>
  <c r="Q300" i="4"/>
  <c r="R300" i="4"/>
  <c r="S300" i="4"/>
  <c r="T300" i="4"/>
  <c r="U300" i="4"/>
  <c r="V300" i="4"/>
  <c r="W300" i="4"/>
  <c r="X300" i="4"/>
  <c r="Y300" i="4"/>
  <c r="Z300" i="4"/>
  <c r="AA300" i="4"/>
  <c r="AB300" i="4"/>
  <c r="AC300" i="4"/>
  <c r="AD300" i="4"/>
  <c r="AE300" i="4"/>
  <c r="AF300" i="4"/>
  <c r="AG300" i="4"/>
  <c r="AH300" i="4"/>
  <c r="AI300" i="4"/>
  <c r="AJ300" i="4"/>
  <c r="AK300" i="4"/>
  <c r="AL300" i="4"/>
  <c r="AM300" i="4"/>
  <c r="AN300" i="4"/>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A301" i="4"/>
  <c r="C301" i="4"/>
  <c r="D301" i="4"/>
  <c r="E301" i="4"/>
  <c r="F301" i="4"/>
  <c r="G301" i="4"/>
  <c r="H301" i="4"/>
  <c r="I301" i="4"/>
  <c r="J301" i="4"/>
  <c r="K301" i="4"/>
  <c r="L301" i="4"/>
  <c r="M301" i="4"/>
  <c r="N301" i="4"/>
  <c r="O301" i="4"/>
  <c r="P301" i="4"/>
  <c r="Q301" i="4"/>
  <c r="R301" i="4"/>
  <c r="S301" i="4"/>
  <c r="T301" i="4"/>
  <c r="U301" i="4"/>
  <c r="V301" i="4"/>
  <c r="W301" i="4"/>
  <c r="X301" i="4"/>
  <c r="Y301" i="4"/>
  <c r="Z301" i="4"/>
  <c r="AA301" i="4"/>
  <c r="AB301" i="4"/>
  <c r="AC301" i="4"/>
  <c r="AD301" i="4"/>
  <c r="AE301" i="4"/>
  <c r="AF301" i="4"/>
  <c r="AG301" i="4"/>
  <c r="AH301" i="4"/>
  <c r="AI301" i="4"/>
  <c r="AJ301" i="4"/>
  <c r="AK301" i="4"/>
  <c r="AL301" i="4"/>
  <c r="AM301" i="4"/>
  <c r="AN301" i="4"/>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A302" i="4"/>
  <c r="C302" i="4"/>
  <c r="D302" i="4"/>
  <c r="E302" i="4"/>
  <c r="F302" i="4"/>
  <c r="G302" i="4"/>
  <c r="H302" i="4"/>
  <c r="I302" i="4"/>
  <c r="J302" i="4"/>
  <c r="K302" i="4"/>
  <c r="L302" i="4"/>
  <c r="M302" i="4"/>
  <c r="N302" i="4"/>
  <c r="O302" i="4"/>
  <c r="P302" i="4"/>
  <c r="Q302" i="4"/>
  <c r="R302" i="4"/>
  <c r="S302" i="4"/>
  <c r="T302" i="4"/>
  <c r="U302" i="4"/>
  <c r="V302" i="4"/>
  <c r="W302" i="4"/>
  <c r="X302" i="4"/>
  <c r="Y302" i="4"/>
  <c r="Z302" i="4"/>
  <c r="AA302" i="4"/>
  <c r="AB302" i="4"/>
  <c r="AC302" i="4"/>
  <c r="AD302" i="4"/>
  <c r="AE302" i="4"/>
  <c r="AF302" i="4"/>
  <c r="AG302" i="4"/>
  <c r="AH302" i="4"/>
  <c r="AI302" i="4"/>
  <c r="AJ302" i="4"/>
  <c r="AK302" i="4"/>
  <c r="AL302" i="4"/>
  <c r="AM302" i="4"/>
  <c r="AN302" i="4"/>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A303" i="4"/>
  <c r="C303" i="4"/>
  <c r="D303" i="4"/>
  <c r="E303" i="4"/>
  <c r="F303" i="4"/>
  <c r="G303" i="4"/>
  <c r="H303" i="4"/>
  <c r="I303" i="4"/>
  <c r="J303" i="4"/>
  <c r="K303" i="4"/>
  <c r="L303" i="4"/>
  <c r="M303" i="4"/>
  <c r="N303" i="4"/>
  <c r="O303" i="4"/>
  <c r="P303" i="4"/>
  <c r="Q303" i="4"/>
  <c r="R303" i="4"/>
  <c r="S303" i="4"/>
  <c r="T303" i="4"/>
  <c r="U303" i="4"/>
  <c r="V303" i="4"/>
  <c r="W303" i="4"/>
  <c r="X303" i="4"/>
  <c r="Y303" i="4"/>
  <c r="Z303" i="4"/>
  <c r="AA303" i="4"/>
  <c r="AB303" i="4"/>
  <c r="AC303" i="4"/>
  <c r="AD303" i="4"/>
  <c r="AE303" i="4"/>
  <c r="AF303" i="4"/>
  <c r="AG303" i="4"/>
  <c r="AH303" i="4"/>
  <c r="AI303" i="4"/>
  <c r="AJ303" i="4"/>
  <c r="AK303" i="4"/>
  <c r="AL303" i="4"/>
  <c r="AM303" i="4"/>
  <c r="AN303" i="4"/>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A304" i="4"/>
  <c r="C304" i="4"/>
  <c r="D304" i="4"/>
  <c r="E304" i="4"/>
  <c r="F304" i="4"/>
  <c r="G304" i="4"/>
  <c r="H304" i="4"/>
  <c r="B304" i="4"/>
  <c r="I304" i="4"/>
  <c r="J304" i="4"/>
  <c r="K304" i="4"/>
  <c r="L304" i="4"/>
  <c r="M304" i="4"/>
  <c r="N304" i="4"/>
  <c r="O304" i="4"/>
  <c r="P304" i="4"/>
  <c r="Q304" i="4"/>
  <c r="R304" i="4"/>
  <c r="S304" i="4"/>
  <c r="T304" i="4"/>
  <c r="U304" i="4"/>
  <c r="V304" i="4"/>
  <c r="W304" i="4"/>
  <c r="X304" i="4"/>
  <c r="Y304" i="4"/>
  <c r="Z304" i="4"/>
  <c r="AA304" i="4"/>
  <c r="AB304" i="4"/>
  <c r="AC304" i="4"/>
  <c r="AD304" i="4"/>
  <c r="AE304" i="4"/>
  <c r="AF304" i="4"/>
  <c r="AG304" i="4"/>
  <c r="AH304" i="4"/>
  <c r="AI304" i="4"/>
  <c r="AJ304" i="4"/>
  <c r="AK304" i="4"/>
  <c r="AL304" i="4"/>
  <c r="AM304" i="4"/>
  <c r="AN304" i="4"/>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A305" i="4"/>
  <c r="C305" i="4"/>
  <c r="D305" i="4"/>
  <c r="E305" i="4"/>
  <c r="F305" i="4"/>
  <c r="G305" i="4"/>
  <c r="H305" i="4"/>
  <c r="I305" i="4"/>
  <c r="J305" i="4"/>
  <c r="K305" i="4"/>
  <c r="L305" i="4"/>
  <c r="M305" i="4"/>
  <c r="N305" i="4"/>
  <c r="O305" i="4"/>
  <c r="P305" i="4"/>
  <c r="Q305" i="4"/>
  <c r="R305" i="4"/>
  <c r="S305" i="4"/>
  <c r="T305" i="4"/>
  <c r="U305" i="4"/>
  <c r="V305" i="4"/>
  <c r="W305" i="4"/>
  <c r="X305" i="4"/>
  <c r="Y305" i="4"/>
  <c r="Z305" i="4"/>
  <c r="AA305" i="4"/>
  <c r="AB305" i="4"/>
  <c r="AC305" i="4"/>
  <c r="AD305" i="4"/>
  <c r="AE305" i="4"/>
  <c r="AF305" i="4"/>
  <c r="AG305" i="4"/>
  <c r="AH305" i="4"/>
  <c r="AI305" i="4"/>
  <c r="AJ305" i="4"/>
  <c r="AK305" i="4"/>
  <c r="AL305" i="4"/>
  <c r="AM305" i="4"/>
  <c r="AN305" i="4"/>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A306" i="4"/>
  <c r="C306" i="4"/>
  <c r="D306" i="4"/>
  <c r="E306" i="4"/>
  <c r="F306" i="4"/>
  <c r="G306" i="4"/>
  <c r="H306" i="4"/>
  <c r="I306" i="4"/>
  <c r="J306" i="4"/>
  <c r="K306" i="4"/>
  <c r="L306" i="4"/>
  <c r="M306" i="4"/>
  <c r="N306" i="4"/>
  <c r="O306" i="4"/>
  <c r="P306" i="4"/>
  <c r="Q306" i="4"/>
  <c r="R306" i="4"/>
  <c r="S306" i="4"/>
  <c r="T306" i="4"/>
  <c r="U306" i="4"/>
  <c r="V306" i="4"/>
  <c r="W306" i="4"/>
  <c r="X306" i="4"/>
  <c r="Y306" i="4"/>
  <c r="Z306" i="4"/>
  <c r="AA306" i="4"/>
  <c r="AB306" i="4"/>
  <c r="AC306" i="4"/>
  <c r="AD306" i="4"/>
  <c r="AE306" i="4"/>
  <c r="AF306" i="4"/>
  <c r="AG306" i="4"/>
  <c r="AH306" i="4"/>
  <c r="AI306" i="4"/>
  <c r="AJ306" i="4"/>
  <c r="AK306" i="4"/>
  <c r="AL306" i="4"/>
  <c r="AM306" i="4"/>
  <c r="AN306" i="4"/>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A307" i="4"/>
  <c r="C307" i="4"/>
  <c r="D307" i="4"/>
  <c r="E307" i="4"/>
  <c r="F307" i="4"/>
  <c r="G307" i="4"/>
  <c r="H307" i="4"/>
  <c r="I307" i="4"/>
  <c r="J307" i="4"/>
  <c r="K307" i="4"/>
  <c r="L307" i="4"/>
  <c r="M307" i="4"/>
  <c r="N307" i="4"/>
  <c r="O307" i="4"/>
  <c r="P307" i="4"/>
  <c r="Q307" i="4"/>
  <c r="R307" i="4"/>
  <c r="S307" i="4"/>
  <c r="T307" i="4"/>
  <c r="U307" i="4"/>
  <c r="V307" i="4"/>
  <c r="W307" i="4"/>
  <c r="X307" i="4"/>
  <c r="Y307" i="4"/>
  <c r="Z307" i="4"/>
  <c r="AA307" i="4"/>
  <c r="AB307" i="4"/>
  <c r="AC307" i="4"/>
  <c r="AD307" i="4"/>
  <c r="AE307" i="4"/>
  <c r="AF307" i="4"/>
  <c r="AG307" i="4"/>
  <c r="AH307" i="4"/>
  <c r="AI307" i="4"/>
  <c r="AJ307" i="4"/>
  <c r="AK307" i="4"/>
  <c r="AL307" i="4"/>
  <c r="AM307" i="4"/>
  <c r="AN307" i="4"/>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A308" i="4"/>
  <c r="C308" i="4"/>
  <c r="D308" i="4"/>
  <c r="E308" i="4"/>
  <c r="F308" i="4"/>
  <c r="G308" i="4"/>
  <c r="H308" i="4"/>
  <c r="I308" i="4"/>
  <c r="J308" i="4"/>
  <c r="K308" i="4"/>
  <c r="L308" i="4"/>
  <c r="M308" i="4"/>
  <c r="N308" i="4"/>
  <c r="O308" i="4"/>
  <c r="P308" i="4"/>
  <c r="Q308" i="4"/>
  <c r="R308" i="4"/>
  <c r="S308" i="4"/>
  <c r="T308" i="4"/>
  <c r="U308" i="4"/>
  <c r="V308" i="4"/>
  <c r="W308" i="4"/>
  <c r="X308" i="4"/>
  <c r="Y308" i="4"/>
  <c r="Z308" i="4"/>
  <c r="AA308" i="4"/>
  <c r="AB308" i="4"/>
  <c r="AC308" i="4"/>
  <c r="AD308" i="4"/>
  <c r="AE308" i="4"/>
  <c r="AF308" i="4"/>
  <c r="AG308" i="4"/>
  <c r="AH308" i="4"/>
  <c r="AI308" i="4"/>
  <c r="AJ308" i="4"/>
  <c r="AK308" i="4"/>
  <c r="AL308" i="4"/>
  <c r="AM308" i="4"/>
  <c r="AN308" i="4"/>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A309" i="4"/>
  <c r="C309" i="4"/>
  <c r="D309" i="4"/>
  <c r="E309" i="4"/>
  <c r="F309" i="4"/>
  <c r="G309" i="4"/>
  <c r="H309" i="4"/>
  <c r="I309" i="4"/>
  <c r="J309" i="4"/>
  <c r="K309" i="4"/>
  <c r="L309" i="4"/>
  <c r="M309" i="4"/>
  <c r="N309" i="4"/>
  <c r="O309" i="4"/>
  <c r="P309" i="4"/>
  <c r="Q309" i="4"/>
  <c r="R309" i="4"/>
  <c r="S309" i="4"/>
  <c r="T309" i="4"/>
  <c r="U309" i="4"/>
  <c r="V309" i="4"/>
  <c r="W309" i="4"/>
  <c r="X309" i="4"/>
  <c r="Y309" i="4"/>
  <c r="Z309" i="4"/>
  <c r="AA309" i="4"/>
  <c r="AB309" i="4"/>
  <c r="AC309" i="4"/>
  <c r="AD309" i="4"/>
  <c r="AE309" i="4"/>
  <c r="AF309" i="4"/>
  <c r="AG309" i="4"/>
  <c r="AH309" i="4"/>
  <c r="AI309" i="4"/>
  <c r="AJ309" i="4"/>
  <c r="AK309" i="4"/>
  <c r="AL309" i="4"/>
  <c r="AM309" i="4"/>
  <c r="AN309" i="4"/>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A310" i="4"/>
  <c r="C310" i="4"/>
  <c r="D310" i="4"/>
  <c r="E310" i="4"/>
  <c r="F310" i="4"/>
  <c r="G310" i="4"/>
  <c r="H310" i="4"/>
  <c r="I310" i="4"/>
  <c r="J310" i="4"/>
  <c r="K310" i="4"/>
  <c r="L310" i="4"/>
  <c r="M310" i="4"/>
  <c r="N310" i="4"/>
  <c r="O310" i="4"/>
  <c r="P310" i="4"/>
  <c r="Q310" i="4"/>
  <c r="R310" i="4"/>
  <c r="S310" i="4"/>
  <c r="T310" i="4"/>
  <c r="U310" i="4"/>
  <c r="V310" i="4"/>
  <c r="W310" i="4"/>
  <c r="X310" i="4"/>
  <c r="Y310" i="4"/>
  <c r="Z310" i="4"/>
  <c r="AA310" i="4"/>
  <c r="AB310" i="4"/>
  <c r="AC310" i="4"/>
  <c r="AD310" i="4"/>
  <c r="AE310" i="4"/>
  <c r="AF310" i="4"/>
  <c r="AG310" i="4"/>
  <c r="AH310" i="4"/>
  <c r="AI310" i="4"/>
  <c r="AJ310" i="4"/>
  <c r="AK310" i="4"/>
  <c r="AL310" i="4"/>
  <c r="AM310" i="4"/>
  <c r="AN310" i="4"/>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A311" i="4"/>
  <c r="C311" i="4"/>
  <c r="D311" i="4"/>
  <c r="E311" i="4"/>
  <c r="F311" i="4"/>
  <c r="G311" i="4"/>
  <c r="H311" i="4"/>
  <c r="I311" i="4"/>
  <c r="J311" i="4"/>
  <c r="K311" i="4"/>
  <c r="L311" i="4"/>
  <c r="M311" i="4"/>
  <c r="N311" i="4"/>
  <c r="O311" i="4"/>
  <c r="P311" i="4"/>
  <c r="Q311" i="4"/>
  <c r="R311" i="4"/>
  <c r="S311" i="4"/>
  <c r="T311" i="4"/>
  <c r="U311" i="4"/>
  <c r="V311" i="4"/>
  <c r="W311" i="4"/>
  <c r="X311" i="4"/>
  <c r="Y311" i="4"/>
  <c r="Z311" i="4"/>
  <c r="AA311" i="4"/>
  <c r="AB311" i="4"/>
  <c r="AC311" i="4"/>
  <c r="AD311" i="4"/>
  <c r="AE311" i="4"/>
  <c r="AF311" i="4"/>
  <c r="AG311" i="4"/>
  <c r="AH311" i="4"/>
  <c r="AI311" i="4"/>
  <c r="AJ311" i="4"/>
  <c r="AK311" i="4"/>
  <c r="AL311" i="4"/>
  <c r="AM311" i="4"/>
  <c r="AN311" i="4"/>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A312" i="4"/>
  <c r="C312" i="4"/>
  <c r="B312" i="4"/>
  <c r="D312" i="4"/>
  <c r="E312" i="4"/>
  <c r="F312" i="4"/>
  <c r="G312" i="4"/>
  <c r="H312" i="4"/>
  <c r="I312" i="4"/>
  <c r="J312" i="4"/>
  <c r="K312" i="4"/>
  <c r="L312" i="4"/>
  <c r="M312" i="4"/>
  <c r="N312" i="4"/>
  <c r="O312" i="4"/>
  <c r="P312" i="4"/>
  <c r="Q312" i="4"/>
  <c r="R312" i="4"/>
  <c r="S312" i="4"/>
  <c r="T312" i="4"/>
  <c r="U312" i="4"/>
  <c r="V312" i="4"/>
  <c r="W312" i="4"/>
  <c r="X312" i="4"/>
  <c r="Y312" i="4"/>
  <c r="Z312" i="4"/>
  <c r="AA312" i="4"/>
  <c r="AB312" i="4"/>
  <c r="AC312" i="4"/>
  <c r="AD312" i="4"/>
  <c r="AE312" i="4"/>
  <c r="AF312" i="4"/>
  <c r="AG312" i="4"/>
  <c r="AH312" i="4"/>
  <c r="AI312" i="4"/>
  <c r="AJ312" i="4"/>
  <c r="AK312" i="4"/>
  <c r="AL312" i="4"/>
  <c r="AM312" i="4"/>
  <c r="AN312" i="4"/>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A313" i="4"/>
  <c r="C313" i="4"/>
  <c r="D313" i="4"/>
  <c r="E313" i="4"/>
  <c r="F313" i="4"/>
  <c r="G313" i="4"/>
  <c r="H313" i="4"/>
  <c r="I313" i="4"/>
  <c r="J313" i="4"/>
  <c r="K313" i="4"/>
  <c r="L313" i="4"/>
  <c r="M313" i="4"/>
  <c r="N313" i="4"/>
  <c r="O313" i="4"/>
  <c r="P313" i="4"/>
  <c r="Q313" i="4"/>
  <c r="R313" i="4"/>
  <c r="S313" i="4"/>
  <c r="T313" i="4"/>
  <c r="U313" i="4"/>
  <c r="V313" i="4"/>
  <c r="W313" i="4"/>
  <c r="X313" i="4"/>
  <c r="Y313" i="4"/>
  <c r="Z313" i="4"/>
  <c r="AA313" i="4"/>
  <c r="AB313" i="4"/>
  <c r="AC313" i="4"/>
  <c r="AD313" i="4"/>
  <c r="AE313" i="4"/>
  <c r="AF313" i="4"/>
  <c r="AG313" i="4"/>
  <c r="AH313" i="4"/>
  <c r="AI313" i="4"/>
  <c r="AJ313" i="4"/>
  <c r="AK313" i="4"/>
  <c r="AL313" i="4"/>
  <c r="AM313" i="4"/>
  <c r="AN313" i="4"/>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A314" i="4"/>
  <c r="C314" i="4"/>
  <c r="D314" i="4"/>
  <c r="E314" i="4"/>
  <c r="F314" i="4"/>
  <c r="G314" i="4"/>
  <c r="H314" i="4"/>
  <c r="I314" i="4"/>
  <c r="J314" i="4"/>
  <c r="K314" i="4"/>
  <c r="L314" i="4"/>
  <c r="M314" i="4"/>
  <c r="N314" i="4"/>
  <c r="O314" i="4"/>
  <c r="P314" i="4"/>
  <c r="Q314" i="4"/>
  <c r="R314" i="4"/>
  <c r="S314" i="4"/>
  <c r="T314" i="4"/>
  <c r="U314" i="4"/>
  <c r="V314" i="4"/>
  <c r="W314" i="4"/>
  <c r="X314" i="4"/>
  <c r="Y314" i="4"/>
  <c r="Z314" i="4"/>
  <c r="AA314" i="4"/>
  <c r="AB314" i="4"/>
  <c r="AC314" i="4"/>
  <c r="AD314" i="4"/>
  <c r="AE314" i="4"/>
  <c r="AF314" i="4"/>
  <c r="AG314" i="4"/>
  <c r="AH314" i="4"/>
  <c r="AI314" i="4"/>
  <c r="AJ314" i="4"/>
  <c r="AK314" i="4"/>
  <c r="AL314" i="4"/>
  <c r="AM314" i="4"/>
  <c r="AN314" i="4"/>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A315" i="4"/>
  <c r="C315" i="4"/>
  <c r="D315" i="4"/>
  <c r="E315" i="4"/>
  <c r="F315" i="4"/>
  <c r="G315" i="4"/>
  <c r="H315" i="4"/>
  <c r="I315" i="4"/>
  <c r="J315" i="4"/>
  <c r="K315" i="4"/>
  <c r="L315" i="4"/>
  <c r="M315" i="4"/>
  <c r="N315" i="4"/>
  <c r="O315" i="4"/>
  <c r="P315" i="4"/>
  <c r="Q315" i="4"/>
  <c r="R315" i="4"/>
  <c r="S315" i="4"/>
  <c r="T315" i="4"/>
  <c r="U315" i="4"/>
  <c r="V315" i="4"/>
  <c r="W315" i="4"/>
  <c r="X315" i="4"/>
  <c r="Y315" i="4"/>
  <c r="Z315" i="4"/>
  <c r="AA315" i="4"/>
  <c r="AB315" i="4"/>
  <c r="AC315" i="4"/>
  <c r="AD315" i="4"/>
  <c r="AE315" i="4"/>
  <c r="AF315" i="4"/>
  <c r="AG315" i="4"/>
  <c r="AH315" i="4"/>
  <c r="AI315" i="4"/>
  <c r="AJ315" i="4"/>
  <c r="AK315" i="4"/>
  <c r="AL315" i="4"/>
  <c r="AM315" i="4"/>
  <c r="AN315" i="4"/>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A316" i="4"/>
  <c r="C316" i="4"/>
  <c r="D316" i="4"/>
  <c r="E316" i="4"/>
  <c r="F316" i="4"/>
  <c r="G316" i="4"/>
  <c r="H316" i="4"/>
  <c r="I316" i="4"/>
  <c r="J316" i="4"/>
  <c r="K316" i="4"/>
  <c r="L316" i="4"/>
  <c r="M316" i="4"/>
  <c r="N316" i="4"/>
  <c r="O316" i="4"/>
  <c r="P316" i="4"/>
  <c r="Q316" i="4"/>
  <c r="R316" i="4"/>
  <c r="S316" i="4"/>
  <c r="T316" i="4"/>
  <c r="U316" i="4"/>
  <c r="V316" i="4"/>
  <c r="W316" i="4"/>
  <c r="X316" i="4"/>
  <c r="Y316" i="4"/>
  <c r="Z316" i="4"/>
  <c r="AA316" i="4"/>
  <c r="AB316" i="4"/>
  <c r="AC316" i="4"/>
  <c r="AD316" i="4"/>
  <c r="AE316" i="4"/>
  <c r="AF316" i="4"/>
  <c r="AG316" i="4"/>
  <c r="AH316" i="4"/>
  <c r="AI316" i="4"/>
  <c r="AJ316" i="4"/>
  <c r="AK316" i="4"/>
  <c r="AL316" i="4"/>
  <c r="AM316" i="4"/>
  <c r="AN316" i="4"/>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A317" i="4"/>
  <c r="C317" i="4"/>
  <c r="D317" i="4"/>
  <c r="E317" i="4"/>
  <c r="F317" i="4"/>
  <c r="G317" i="4"/>
  <c r="H317" i="4"/>
  <c r="I317" i="4"/>
  <c r="J317" i="4"/>
  <c r="K317" i="4"/>
  <c r="L317" i="4"/>
  <c r="M317" i="4"/>
  <c r="N317" i="4"/>
  <c r="O317" i="4"/>
  <c r="P317" i="4"/>
  <c r="Q317" i="4"/>
  <c r="R317" i="4"/>
  <c r="S317" i="4"/>
  <c r="T317" i="4"/>
  <c r="U317" i="4"/>
  <c r="V317" i="4"/>
  <c r="W317" i="4"/>
  <c r="X317" i="4"/>
  <c r="Y317" i="4"/>
  <c r="Z317" i="4"/>
  <c r="AA317" i="4"/>
  <c r="AB317" i="4"/>
  <c r="AC317" i="4"/>
  <c r="AD317" i="4"/>
  <c r="AE317" i="4"/>
  <c r="AF317" i="4"/>
  <c r="AG317" i="4"/>
  <c r="AH317" i="4"/>
  <c r="AI317" i="4"/>
  <c r="AJ317" i="4"/>
  <c r="AK317" i="4"/>
  <c r="AL317" i="4"/>
  <c r="AM317" i="4"/>
  <c r="AN317" i="4"/>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A318" i="4"/>
  <c r="C318" i="4"/>
  <c r="D318" i="4"/>
  <c r="E318" i="4"/>
  <c r="F318" i="4"/>
  <c r="G318" i="4"/>
  <c r="H318" i="4"/>
  <c r="I318" i="4"/>
  <c r="J318" i="4"/>
  <c r="K318" i="4"/>
  <c r="L318" i="4"/>
  <c r="M318" i="4"/>
  <c r="N318" i="4"/>
  <c r="O318" i="4"/>
  <c r="P318" i="4"/>
  <c r="Q318" i="4"/>
  <c r="R318" i="4"/>
  <c r="S318" i="4"/>
  <c r="T318" i="4"/>
  <c r="U318" i="4"/>
  <c r="V318" i="4"/>
  <c r="W318" i="4"/>
  <c r="X318" i="4"/>
  <c r="Y318" i="4"/>
  <c r="Z318" i="4"/>
  <c r="AA318" i="4"/>
  <c r="AB318" i="4"/>
  <c r="AC318" i="4"/>
  <c r="AD318" i="4"/>
  <c r="AE318" i="4"/>
  <c r="AF318" i="4"/>
  <c r="AG318" i="4"/>
  <c r="AH318" i="4"/>
  <c r="AI318" i="4"/>
  <c r="AJ318" i="4"/>
  <c r="AK318" i="4"/>
  <c r="AL318" i="4"/>
  <c r="AM318" i="4"/>
  <c r="AN318" i="4"/>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A319" i="4"/>
  <c r="C319" i="4"/>
  <c r="D319" i="4"/>
  <c r="E319" i="4"/>
  <c r="F319" i="4"/>
  <c r="G319" i="4"/>
  <c r="H319" i="4"/>
  <c r="I319" i="4"/>
  <c r="J319" i="4"/>
  <c r="K319" i="4"/>
  <c r="L319" i="4"/>
  <c r="M319" i="4"/>
  <c r="N319" i="4"/>
  <c r="O319" i="4"/>
  <c r="P319" i="4"/>
  <c r="Q319" i="4"/>
  <c r="R319" i="4"/>
  <c r="S319" i="4"/>
  <c r="T319" i="4"/>
  <c r="U319" i="4"/>
  <c r="V319" i="4"/>
  <c r="W319" i="4"/>
  <c r="X319" i="4"/>
  <c r="Y319" i="4"/>
  <c r="Z319" i="4"/>
  <c r="AA319" i="4"/>
  <c r="AB319" i="4"/>
  <c r="AC319" i="4"/>
  <c r="AD319" i="4"/>
  <c r="AE319" i="4"/>
  <c r="AF319" i="4"/>
  <c r="AG319" i="4"/>
  <c r="AH319" i="4"/>
  <c r="AI319" i="4"/>
  <c r="AJ319" i="4"/>
  <c r="AK319" i="4"/>
  <c r="AL319" i="4"/>
  <c r="AM319" i="4"/>
  <c r="AN319" i="4"/>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A320" i="4"/>
  <c r="C320" i="4"/>
  <c r="D320" i="4"/>
  <c r="E320" i="4"/>
  <c r="F320" i="4"/>
  <c r="G320" i="4"/>
  <c r="H320" i="4"/>
  <c r="B320" i="4"/>
  <c r="I320" i="4"/>
  <c r="J320" i="4"/>
  <c r="K320" i="4"/>
  <c r="L320" i="4"/>
  <c r="M320" i="4"/>
  <c r="N320" i="4"/>
  <c r="O320" i="4"/>
  <c r="P320" i="4"/>
  <c r="Q320" i="4"/>
  <c r="R320" i="4"/>
  <c r="S320" i="4"/>
  <c r="T320" i="4"/>
  <c r="U320" i="4"/>
  <c r="V320" i="4"/>
  <c r="W320" i="4"/>
  <c r="X320" i="4"/>
  <c r="Y320" i="4"/>
  <c r="Z320" i="4"/>
  <c r="AA320" i="4"/>
  <c r="AB320" i="4"/>
  <c r="AC320" i="4"/>
  <c r="AD320" i="4"/>
  <c r="AE320" i="4"/>
  <c r="AF320" i="4"/>
  <c r="AG320" i="4"/>
  <c r="AH320" i="4"/>
  <c r="AI320" i="4"/>
  <c r="AJ320" i="4"/>
  <c r="AK320" i="4"/>
  <c r="AL320" i="4"/>
  <c r="AM320" i="4"/>
  <c r="AN320" i="4"/>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A321" i="4"/>
  <c r="C321" i="4"/>
  <c r="D321" i="4"/>
  <c r="E321" i="4"/>
  <c r="F321" i="4"/>
  <c r="G321" i="4"/>
  <c r="H321" i="4"/>
  <c r="I321" i="4"/>
  <c r="J321" i="4"/>
  <c r="K321" i="4"/>
  <c r="L321" i="4"/>
  <c r="M321" i="4"/>
  <c r="N321" i="4"/>
  <c r="O321" i="4"/>
  <c r="P321" i="4"/>
  <c r="Q321" i="4"/>
  <c r="R321" i="4"/>
  <c r="S321" i="4"/>
  <c r="T321" i="4"/>
  <c r="U321" i="4"/>
  <c r="V321" i="4"/>
  <c r="W321" i="4"/>
  <c r="X321" i="4"/>
  <c r="Y321" i="4"/>
  <c r="Z321" i="4"/>
  <c r="AA321" i="4"/>
  <c r="AB321" i="4"/>
  <c r="AC321" i="4"/>
  <c r="AD321" i="4"/>
  <c r="AE321" i="4"/>
  <c r="AF321" i="4"/>
  <c r="AG321" i="4"/>
  <c r="AH321" i="4"/>
  <c r="AI321" i="4"/>
  <c r="AJ321" i="4"/>
  <c r="AK321" i="4"/>
  <c r="AL321" i="4"/>
  <c r="AM321" i="4"/>
  <c r="AN321" i="4"/>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A322" i="4"/>
  <c r="C322" i="4"/>
  <c r="D322" i="4"/>
  <c r="E322" i="4"/>
  <c r="F322" i="4"/>
  <c r="G322" i="4"/>
  <c r="H322" i="4"/>
  <c r="I322" i="4"/>
  <c r="J322" i="4"/>
  <c r="K322" i="4"/>
  <c r="L322" i="4"/>
  <c r="M322" i="4"/>
  <c r="N322" i="4"/>
  <c r="O322" i="4"/>
  <c r="P322" i="4"/>
  <c r="Q322" i="4"/>
  <c r="R322" i="4"/>
  <c r="S322" i="4"/>
  <c r="T322" i="4"/>
  <c r="U322" i="4"/>
  <c r="V322" i="4"/>
  <c r="W322" i="4"/>
  <c r="X322" i="4"/>
  <c r="Y322" i="4"/>
  <c r="Z322" i="4"/>
  <c r="AA322" i="4"/>
  <c r="AB322" i="4"/>
  <c r="AC322" i="4"/>
  <c r="AD322" i="4"/>
  <c r="AE322" i="4"/>
  <c r="AF322" i="4"/>
  <c r="AG322" i="4"/>
  <c r="AH322" i="4"/>
  <c r="AI322" i="4"/>
  <c r="AJ322" i="4"/>
  <c r="AK322" i="4"/>
  <c r="AL322" i="4"/>
  <c r="AM322" i="4"/>
  <c r="AN322" i="4"/>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A323" i="4"/>
  <c r="C323" i="4"/>
  <c r="D323" i="4"/>
  <c r="E323" i="4"/>
  <c r="F323" i="4"/>
  <c r="G323" i="4"/>
  <c r="H323" i="4"/>
  <c r="I323" i="4"/>
  <c r="J323" i="4"/>
  <c r="K323" i="4"/>
  <c r="L323" i="4"/>
  <c r="M323" i="4"/>
  <c r="N323" i="4"/>
  <c r="O323" i="4"/>
  <c r="P323" i="4"/>
  <c r="Q323" i="4"/>
  <c r="R323" i="4"/>
  <c r="S323" i="4"/>
  <c r="T323" i="4"/>
  <c r="U323" i="4"/>
  <c r="V323" i="4"/>
  <c r="W323" i="4"/>
  <c r="X323" i="4"/>
  <c r="Y323" i="4"/>
  <c r="Z323" i="4"/>
  <c r="AA323" i="4"/>
  <c r="AB323" i="4"/>
  <c r="AC323" i="4"/>
  <c r="AD323" i="4"/>
  <c r="AE323" i="4"/>
  <c r="AF323" i="4"/>
  <c r="AG323" i="4"/>
  <c r="AH323" i="4"/>
  <c r="AI323" i="4"/>
  <c r="AJ323" i="4"/>
  <c r="AK323" i="4"/>
  <c r="AL323" i="4"/>
  <c r="AM323" i="4"/>
  <c r="AN323" i="4"/>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A324" i="4"/>
  <c r="C324" i="4"/>
  <c r="D324" i="4"/>
  <c r="E324" i="4"/>
  <c r="F324" i="4"/>
  <c r="G324" i="4"/>
  <c r="H324" i="4"/>
  <c r="I324" i="4"/>
  <c r="J324" i="4"/>
  <c r="K324" i="4"/>
  <c r="L324" i="4"/>
  <c r="M324" i="4"/>
  <c r="N324" i="4"/>
  <c r="O324" i="4"/>
  <c r="P324" i="4"/>
  <c r="Q324" i="4"/>
  <c r="R324" i="4"/>
  <c r="S324" i="4"/>
  <c r="T324" i="4"/>
  <c r="U324" i="4"/>
  <c r="V324" i="4"/>
  <c r="W324" i="4"/>
  <c r="X324" i="4"/>
  <c r="Y324" i="4"/>
  <c r="Z324" i="4"/>
  <c r="AA324" i="4"/>
  <c r="AB324" i="4"/>
  <c r="AC324" i="4"/>
  <c r="AD324" i="4"/>
  <c r="AE324" i="4"/>
  <c r="AF324" i="4"/>
  <c r="AG324" i="4"/>
  <c r="AH324" i="4"/>
  <c r="AI324" i="4"/>
  <c r="AJ324" i="4"/>
  <c r="AK324" i="4"/>
  <c r="AL324" i="4"/>
  <c r="AM324" i="4"/>
  <c r="AN324" i="4"/>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A325" i="4"/>
  <c r="C325" i="4"/>
  <c r="D325" i="4"/>
  <c r="E325" i="4"/>
  <c r="F325" i="4"/>
  <c r="G325" i="4"/>
  <c r="H325" i="4"/>
  <c r="I325" i="4"/>
  <c r="J325" i="4"/>
  <c r="K325" i="4"/>
  <c r="L325" i="4"/>
  <c r="M325" i="4"/>
  <c r="N325" i="4"/>
  <c r="O325" i="4"/>
  <c r="P325" i="4"/>
  <c r="Q325" i="4"/>
  <c r="R325" i="4"/>
  <c r="S325" i="4"/>
  <c r="T325" i="4"/>
  <c r="U325" i="4"/>
  <c r="V325" i="4"/>
  <c r="W325" i="4"/>
  <c r="X325" i="4"/>
  <c r="Y325" i="4"/>
  <c r="Z325" i="4"/>
  <c r="AA325" i="4"/>
  <c r="AB325" i="4"/>
  <c r="AC325" i="4"/>
  <c r="AD325" i="4"/>
  <c r="AE325" i="4"/>
  <c r="AF325" i="4"/>
  <c r="AG325" i="4"/>
  <c r="AH325" i="4"/>
  <c r="AI325" i="4"/>
  <c r="AJ325" i="4"/>
  <c r="AK325" i="4"/>
  <c r="AL325" i="4"/>
  <c r="AM325" i="4"/>
  <c r="AN325" i="4"/>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A326" i="4"/>
  <c r="C326" i="4"/>
  <c r="D326" i="4"/>
  <c r="E326" i="4"/>
  <c r="F326" i="4"/>
  <c r="G326" i="4"/>
  <c r="H326" i="4"/>
  <c r="I326" i="4"/>
  <c r="J326" i="4"/>
  <c r="K326" i="4"/>
  <c r="L326" i="4"/>
  <c r="M326" i="4"/>
  <c r="N326" i="4"/>
  <c r="O326" i="4"/>
  <c r="P326" i="4"/>
  <c r="Q326" i="4"/>
  <c r="R326" i="4"/>
  <c r="S326" i="4"/>
  <c r="T326" i="4"/>
  <c r="U326" i="4"/>
  <c r="V326" i="4"/>
  <c r="W326" i="4"/>
  <c r="X326" i="4"/>
  <c r="Y326" i="4"/>
  <c r="Z326" i="4"/>
  <c r="AA326" i="4"/>
  <c r="AB326" i="4"/>
  <c r="AC326" i="4"/>
  <c r="AD326" i="4"/>
  <c r="AE326" i="4"/>
  <c r="AF326" i="4"/>
  <c r="AG326" i="4"/>
  <c r="AH326" i="4"/>
  <c r="AI326" i="4"/>
  <c r="AJ326" i="4"/>
  <c r="AK326" i="4"/>
  <c r="AL326" i="4"/>
  <c r="AM326" i="4"/>
  <c r="AN326" i="4"/>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A327" i="4"/>
  <c r="C327" i="4"/>
  <c r="D327" i="4"/>
  <c r="E327" i="4"/>
  <c r="F327" i="4"/>
  <c r="G327" i="4"/>
  <c r="H327" i="4"/>
  <c r="I327" i="4"/>
  <c r="J327" i="4"/>
  <c r="K327" i="4"/>
  <c r="L327" i="4"/>
  <c r="M327" i="4"/>
  <c r="N327" i="4"/>
  <c r="O327" i="4"/>
  <c r="P327" i="4"/>
  <c r="Q327" i="4"/>
  <c r="R327" i="4"/>
  <c r="S327" i="4"/>
  <c r="T327" i="4"/>
  <c r="U327" i="4"/>
  <c r="V327" i="4"/>
  <c r="W327" i="4"/>
  <c r="X327" i="4"/>
  <c r="Y327" i="4"/>
  <c r="Z327" i="4"/>
  <c r="AA327" i="4"/>
  <c r="AB327" i="4"/>
  <c r="AC327" i="4"/>
  <c r="AD327" i="4"/>
  <c r="AE327" i="4"/>
  <c r="AF327" i="4"/>
  <c r="AG327" i="4"/>
  <c r="AH327" i="4"/>
  <c r="AI327" i="4"/>
  <c r="AJ327" i="4"/>
  <c r="AK327" i="4"/>
  <c r="AL327" i="4"/>
  <c r="AM327" i="4"/>
  <c r="AN327" i="4"/>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A328" i="4"/>
  <c r="C328" i="4"/>
  <c r="B328" i="4"/>
  <c r="D328" i="4"/>
  <c r="E328" i="4"/>
  <c r="F328" i="4"/>
  <c r="G328" i="4"/>
  <c r="H328" i="4"/>
  <c r="I328" i="4"/>
  <c r="J328" i="4"/>
  <c r="K328" i="4"/>
  <c r="L328" i="4"/>
  <c r="M328" i="4"/>
  <c r="N328" i="4"/>
  <c r="O328" i="4"/>
  <c r="P328" i="4"/>
  <c r="Q328" i="4"/>
  <c r="R328" i="4"/>
  <c r="S328" i="4"/>
  <c r="T328" i="4"/>
  <c r="U328" i="4"/>
  <c r="V328" i="4"/>
  <c r="W328" i="4"/>
  <c r="X328" i="4"/>
  <c r="Y328" i="4"/>
  <c r="Z328" i="4"/>
  <c r="AA328" i="4"/>
  <c r="AB328" i="4"/>
  <c r="AC328" i="4"/>
  <c r="AD328" i="4"/>
  <c r="AE328" i="4"/>
  <c r="AF328" i="4"/>
  <c r="AG328" i="4"/>
  <c r="AH328" i="4"/>
  <c r="AI328" i="4"/>
  <c r="AJ328" i="4"/>
  <c r="AK328" i="4"/>
  <c r="AL328" i="4"/>
  <c r="AM328" i="4"/>
  <c r="AN328" i="4"/>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A329" i="4"/>
  <c r="C329" i="4"/>
  <c r="D329" i="4"/>
  <c r="E329" i="4"/>
  <c r="F329" i="4"/>
  <c r="G329" i="4"/>
  <c r="H329" i="4"/>
  <c r="I329" i="4"/>
  <c r="J329" i="4"/>
  <c r="K329" i="4"/>
  <c r="L329" i="4"/>
  <c r="M329" i="4"/>
  <c r="N329" i="4"/>
  <c r="O329" i="4"/>
  <c r="P329" i="4"/>
  <c r="Q329" i="4"/>
  <c r="R329" i="4"/>
  <c r="S329" i="4"/>
  <c r="T329" i="4"/>
  <c r="U329" i="4"/>
  <c r="V329" i="4"/>
  <c r="W329" i="4"/>
  <c r="X329" i="4"/>
  <c r="Y329" i="4"/>
  <c r="Z329" i="4"/>
  <c r="AA329" i="4"/>
  <c r="AB329" i="4"/>
  <c r="AC329" i="4"/>
  <c r="AD329" i="4"/>
  <c r="AE329" i="4"/>
  <c r="AF329" i="4"/>
  <c r="AG329" i="4"/>
  <c r="AH329" i="4"/>
  <c r="AI329" i="4"/>
  <c r="AJ329" i="4"/>
  <c r="AK329" i="4"/>
  <c r="AL329" i="4"/>
  <c r="AM329" i="4"/>
  <c r="AN329" i="4"/>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A330" i="4"/>
  <c r="C330" i="4"/>
  <c r="D330" i="4"/>
  <c r="E330" i="4"/>
  <c r="F330" i="4"/>
  <c r="G330" i="4"/>
  <c r="H330" i="4"/>
  <c r="I330" i="4"/>
  <c r="J330" i="4"/>
  <c r="K330" i="4"/>
  <c r="L330" i="4"/>
  <c r="M330" i="4"/>
  <c r="N330" i="4"/>
  <c r="O330" i="4"/>
  <c r="P330" i="4"/>
  <c r="Q330" i="4"/>
  <c r="R330" i="4"/>
  <c r="S330" i="4"/>
  <c r="T330" i="4"/>
  <c r="U330" i="4"/>
  <c r="V330" i="4"/>
  <c r="W330" i="4"/>
  <c r="X330" i="4"/>
  <c r="Y330" i="4"/>
  <c r="Z330" i="4"/>
  <c r="AA330" i="4"/>
  <c r="AB330" i="4"/>
  <c r="AC330" i="4"/>
  <c r="AD330" i="4"/>
  <c r="AE330" i="4"/>
  <c r="AF330" i="4"/>
  <c r="AG330" i="4"/>
  <c r="AH330" i="4"/>
  <c r="AI330" i="4"/>
  <c r="AJ330" i="4"/>
  <c r="AK330" i="4"/>
  <c r="AL330" i="4"/>
  <c r="AM330" i="4"/>
  <c r="AN330" i="4"/>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A331" i="4"/>
  <c r="C331" i="4"/>
  <c r="D331" i="4"/>
  <c r="E331" i="4"/>
  <c r="F331" i="4"/>
  <c r="G331" i="4"/>
  <c r="H331" i="4"/>
  <c r="I331" i="4"/>
  <c r="J331" i="4"/>
  <c r="K331" i="4"/>
  <c r="L331" i="4"/>
  <c r="M331" i="4"/>
  <c r="N331" i="4"/>
  <c r="O331" i="4"/>
  <c r="P331" i="4"/>
  <c r="Q331" i="4"/>
  <c r="R331" i="4"/>
  <c r="S331" i="4"/>
  <c r="T331" i="4"/>
  <c r="U331" i="4"/>
  <c r="V331" i="4"/>
  <c r="W331" i="4"/>
  <c r="X331" i="4"/>
  <c r="Y331" i="4"/>
  <c r="Z331" i="4"/>
  <c r="AA331" i="4"/>
  <c r="AB331" i="4"/>
  <c r="AC331" i="4"/>
  <c r="AD331" i="4"/>
  <c r="AE331" i="4"/>
  <c r="AF331" i="4"/>
  <c r="AG331" i="4"/>
  <c r="AH331" i="4"/>
  <c r="AI331" i="4"/>
  <c r="AJ331" i="4"/>
  <c r="AK331" i="4"/>
  <c r="AL331" i="4"/>
  <c r="AM331" i="4"/>
  <c r="AN331" i="4"/>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A332" i="4"/>
  <c r="C332" i="4"/>
  <c r="D332" i="4"/>
  <c r="E332" i="4"/>
  <c r="F332" i="4"/>
  <c r="G332" i="4"/>
  <c r="H332" i="4"/>
  <c r="I332" i="4"/>
  <c r="J332" i="4"/>
  <c r="K332" i="4"/>
  <c r="L332" i="4"/>
  <c r="M332" i="4"/>
  <c r="N332" i="4"/>
  <c r="O332" i="4"/>
  <c r="P332" i="4"/>
  <c r="Q332" i="4"/>
  <c r="R332" i="4"/>
  <c r="S332" i="4"/>
  <c r="T332" i="4"/>
  <c r="U332" i="4"/>
  <c r="V332" i="4"/>
  <c r="W332" i="4"/>
  <c r="X332" i="4"/>
  <c r="Y332" i="4"/>
  <c r="Z332" i="4"/>
  <c r="AA332" i="4"/>
  <c r="AB332" i="4"/>
  <c r="AC332" i="4"/>
  <c r="AD332" i="4"/>
  <c r="AE332" i="4"/>
  <c r="AF332" i="4"/>
  <c r="AG332" i="4"/>
  <c r="AH332" i="4"/>
  <c r="AI332" i="4"/>
  <c r="AJ332" i="4"/>
  <c r="AK332" i="4"/>
  <c r="AL332" i="4"/>
  <c r="AM332" i="4"/>
  <c r="AN332" i="4"/>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A333" i="4"/>
  <c r="C333" i="4"/>
  <c r="D333" i="4"/>
  <c r="E333" i="4"/>
  <c r="F333" i="4"/>
  <c r="G333" i="4"/>
  <c r="H333" i="4"/>
  <c r="I333" i="4"/>
  <c r="J333" i="4"/>
  <c r="K333" i="4"/>
  <c r="L333" i="4"/>
  <c r="M333" i="4"/>
  <c r="N333" i="4"/>
  <c r="O333" i="4"/>
  <c r="P333" i="4"/>
  <c r="Q333" i="4"/>
  <c r="R333" i="4"/>
  <c r="S333" i="4"/>
  <c r="T333" i="4"/>
  <c r="U333" i="4"/>
  <c r="V333" i="4"/>
  <c r="W333" i="4"/>
  <c r="X333" i="4"/>
  <c r="Y333" i="4"/>
  <c r="Z333" i="4"/>
  <c r="AA333" i="4"/>
  <c r="AB333" i="4"/>
  <c r="AC333" i="4"/>
  <c r="AD333" i="4"/>
  <c r="AE333" i="4"/>
  <c r="AF333" i="4"/>
  <c r="AG333" i="4"/>
  <c r="AH333" i="4"/>
  <c r="AI333" i="4"/>
  <c r="AJ333" i="4"/>
  <c r="AK333" i="4"/>
  <c r="AL333" i="4"/>
  <c r="AM333" i="4"/>
  <c r="AN333" i="4"/>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A334" i="4"/>
  <c r="C334" i="4"/>
  <c r="D334" i="4"/>
  <c r="E334" i="4"/>
  <c r="F334" i="4"/>
  <c r="G334" i="4"/>
  <c r="H334" i="4"/>
  <c r="I334" i="4"/>
  <c r="J334" i="4"/>
  <c r="K334" i="4"/>
  <c r="L334" i="4"/>
  <c r="M334" i="4"/>
  <c r="N334" i="4"/>
  <c r="O334" i="4"/>
  <c r="P334" i="4"/>
  <c r="Q334" i="4"/>
  <c r="R334" i="4"/>
  <c r="S334" i="4"/>
  <c r="T334" i="4"/>
  <c r="U334" i="4"/>
  <c r="V334" i="4"/>
  <c r="W334" i="4"/>
  <c r="X334" i="4"/>
  <c r="Y334" i="4"/>
  <c r="Z334" i="4"/>
  <c r="AA334" i="4"/>
  <c r="AB334" i="4"/>
  <c r="AC334" i="4"/>
  <c r="AD334" i="4"/>
  <c r="AE334" i="4"/>
  <c r="AF334" i="4"/>
  <c r="AG334" i="4"/>
  <c r="AH334" i="4"/>
  <c r="AI334" i="4"/>
  <c r="AJ334" i="4"/>
  <c r="AK334" i="4"/>
  <c r="AL334" i="4"/>
  <c r="AM334" i="4"/>
  <c r="AN334" i="4"/>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A335" i="4"/>
  <c r="C335" i="4"/>
  <c r="B335" i="4"/>
  <c r="D335" i="4"/>
  <c r="E335" i="4"/>
  <c r="F335" i="4"/>
  <c r="G335" i="4"/>
  <c r="H335" i="4"/>
  <c r="I335" i="4"/>
  <c r="J335" i="4"/>
  <c r="K335" i="4"/>
  <c r="L335" i="4"/>
  <c r="M335" i="4"/>
  <c r="N335" i="4"/>
  <c r="O335" i="4"/>
  <c r="P335" i="4"/>
  <c r="Q335" i="4"/>
  <c r="R335" i="4"/>
  <c r="S335" i="4"/>
  <c r="T335" i="4"/>
  <c r="U335" i="4"/>
  <c r="V335" i="4"/>
  <c r="W335" i="4"/>
  <c r="X335" i="4"/>
  <c r="Y335" i="4"/>
  <c r="Z335" i="4"/>
  <c r="AA335" i="4"/>
  <c r="AB335" i="4"/>
  <c r="AC335" i="4"/>
  <c r="AD335" i="4"/>
  <c r="AE335" i="4"/>
  <c r="AF335" i="4"/>
  <c r="AG335" i="4"/>
  <c r="AH335" i="4"/>
  <c r="AI335" i="4"/>
  <c r="AJ335" i="4"/>
  <c r="AK335" i="4"/>
  <c r="AL335" i="4"/>
  <c r="AM335" i="4"/>
  <c r="AN335" i="4"/>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A336" i="4"/>
  <c r="C336" i="4"/>
  <c r="D336" i="4"/>
  <c r="E336" i="4"/>
  <c r="F336" i="4"/>
  <c r="G336" i="4"/>
  <c r="H336" i="4"/>
  <c r="B336" i="4"/>
  <c r="I336" i="4"/>
  <c r="J336" i="4"/>
  <c r="K336" i="4"/>
  <c r="L336" i="4"/>
  <c r="M336" i="4"/>
  <c r="N336" i="4"/>
  <c r="O336" i="4"/>
  <c r="P336" i="4"/>
  <c r="Q336" i="4"/>
  <c r="R336" i="4"/>
  <c r="S336" i="4"/>
  <c r="T336" i="4"/>
  <c r="U336" i="4"/>
  <c r="V336" i="4"/>
  <c r="W336" i="4"/>
  <c r="X336" i="4"/>
  <c r="Y336" i="4"/>
  <c r="Z336" i="4"/>
  <c r="AA336" i="4"/>
  <c r="AB336" i="4"/>
  <c r="AC336" i="4"/>
  <c r="AD336" i="4"/>
  <c r="AE336" i="4"/>
  <c r="AF336" i="4"/>
  <c r="AG336" i="4"/>
  <c r="AH336" i="4"/>
  <c r="AI336" i="4"/>
  <c r="AJ336" i="4"/>
  <c r="AK336" i="4"/>
  <c r="AL336" i="4"/>
  <c r="AM336" i="4"/>
  <c r="AN336" i="4"/>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A337" i="4"/>
  <c r="C337" i="4"/>
  <c r="D337" i="4"/>
  <c r="E337" i="4"/>
  <c r="F337" i="4"/>
  <c r="G337" i="4"/>
  <c r="H337" i="4"/>
  <c r="I337" i="4"/>
  <c r="J337" i="4"/>
  <c r="K337" i="4"/>
  <c r="L337" i="4"/>
  <c r="M337" i="4"/>
  <c r="N337" i="4"/>
  <c r="O337" i="4"/>
  <c r="P337" i="4"/>
  <c r="Q337" i="4"/>
  <c r="R337" i="4"/>
  <c r="S337" i="4"/>
  <c r="T337" i="4"/>
  <c r="U337" i="4"/>
  <c r="V337" i="4"/>
  <c r="W337" i="4"/>
  <c r="X337" i="4"/>
  <c r="Y337" i="4"/>
  <c r="Z337" i="4"/>
  <c r="AA337" i="4"/>
  <c r="AB337" i="4"/>
  <c r="AC337" i="4"/>
  <c r="AD337" i="4"/>
  <c r="AE337" i="4"/>
  <c r="AF337" i="4"/>
  <c r="AG337" i="4"/>
  <c r="AH337" i="4"/>
  <c r="AI337" i="4"/>
  <c r="AJ337" i="4"/>
  <c r="AK337" i="4"/>
  <c r="AL337" i="4"/>
  <c r="AM337" i="4"/>
  <c r="AN337" i="4"/>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A338" i="4"/>
  <c r="C338" i="4"/>
  <c r="D338" i="4"/>
  <c r="E338" i="4"/>
  <c r="F338" i="4"/>
  <c r="G338" i="4"/>
  <c r="H338" i="4"/>
  <c r="I338" i="4"/>
  <c r="J338" i="4"/>
  <c r="K338" i="4"/>
  <c r="L338" i="4"/>
  <c r="M338" i="4"/>
  <c r="N338" i="4"/>
  <c r="O338" i="4"/>
  <c r="P338" i="4"/>
  <c r="Q338" i="4"/>
  <c r="R338" i="4"/>
  <c r="S338" i="4"/>
  <c r="T338" i="4"/>
  <c r="U338" i="4"/>
  <c r="V338" i="4"/>
  <c r="W338" i="4"/>
  <c r="X338" i="4"/>
  <c r="Y338" i="4"/>
  <c r="Z338" i="4"/>
  <c r="AA338" i="4"/>
  <c r="AB338" i="4"/>
  <c r="AC338" i="4"/>
  <c r="AD338" i="4"/>
  <c r="AE338" i="4"/>
  <c r="AF338" i="4"/>
  <c r="AG338" i="4"/>
  <c r="AH338" i="4"/>
  <c r="AI338" i="4"/>
  <c r="AJ338" i="4"/>
  <c r="AK338" i="4"/>
  <c r="AL338" i="4"/>
  <c r="AM338" i="4"/>
  <c r="AN338" i="4"/>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A339" i="4"/>
  <c r="C339" i="4"/>
  <c r="D339" i="4"/>
  <c r="E339" i="4"/>
  <c r="F339" i="4"/>
  <c r="G339" i="4"/>
  <c r="H339" i="4"/>
  <c r="I339" i="4"/>
  <c r="J339" i="4"/>
  <c r="K339" i="4"/>
  <c r="L339" i="4"/>
  <c r="M339" i="4"/>
  <c r="N339" i="4"/>
  <c r="O339" i="4"/>
  <c r="P339" i="4"/>
  <c r="Q339" i="4"/>
  <c r="R339" i="4"/>
  <c r="S339" i="4"/>
  <c r="T339" i="4"/>
  <c r="U339" i="4"/>
  <c r="V339" i="4"/>
  <c r="W339" i="4"/>
  <c r="X339" i="4"/>
  <c r="Y339" i="4"/>
  <c r="Z339" i="4"/>
  <c r="AA339" i="4"/>
  <c r="AB339" i="4"/>
  <c r="AC339" i="4"/>
  <c r="AD339" i="4"/>
  <c r="AE339" i="4"/>
  <c r="AF339" i="4"/>
  <c r="AG339" i="4"/>
  <c r="AH339" i="4"/>
  <c r="AI339" i="4"/>
  <c r="AJ339" i="4"/>
  <c r="AK339" i="4"/>
  <c r="AL339" i="4"/>
  <c r="AM339" i="4"/>
  <c r="AN339" i="4"/>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A340" i="4"/>
  <c r="C340" i="4"/>
  <c r="D340" i="4"/>
  <c r="E340" i="4"/>
  <c r="F340" i="4"/>
  <c r="G340" i="4"/>
  <c r="H340" i="4"/>
  <c r="I340" i="4"/>
  <c r="J340" i="4"/>
  <c r="K340" i="4"/>
  <c r="L340" i="4"/>
  <c r="M340" i="4"/>
  <c r="N340" i="4"/>
  <c r="O340" i="4"/>
  <c r="P340" i="4"/>
  <c r="Q340" i="4"/>
  <c r="R340" i="4"/>
  <c r="S340" i="4"/>
  <c r="T340" i="4"/>
  <c r="U340" i="4"/>
  <c r="V340" i="4"/>
  <c r="W340" i="4"/>
  <c r="X340" i="4"/>
  <c r="Y340" i="4"/>
  <c r="Z340" i="4"/>
  <c r="AA340" i="4"/>
  <c r="AB340" i="4"/>
  <c r="AC340" i="4"/>
  <c r="AD340" i="4"/>
  <c r="AE340" i="4"/>
  <c r="AF340" i="4"/>
  <c r="AG340" i="4"/>
  <c r="AH340" i="4"/>
  <c r="AI340" i="4"/>
  <c r="AJ340" i="4"/>
  <c r="AK340" i="4"/>
  <c r="AL340" i="4"/>
  <c r="AM340" i="4"/>
  <c r="AN340" i="4"/>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A341" i="4"/>
  <c r="C341" i="4"/>
  <c r="D341" i="4"/>
  <c r="E341" i="4"/>
  <c r="F341" i="4"/>
  <c r="G341" i="4"/>
  <c r="H341" i="4"/>
  <c r="I341" i="4"/>
  <c r="J341" i="4"/>
  <c r="K341" i="4"/>
  <c r="L341" i="4"/>
  <c r="M341" i="4"/>
  <c r="N341" i="4"/>
  <c r="O341" i="4"/>
  <c r="P341" i="4"/>
  <c r="Q341" i="4"/>
  <c r="R341" i="4"/>
  <c r="S341" i="4"/>
  <c r="T341" i="4"/>
  <c r="U341" i="4"/>
  <c r="V341" i="4"/>
  <c r="W341" i="4"/>
  <c r="X341" i="4"/>
  <c r="Y341" i="4"/>
  <c r="Z341" i="4"/>
  <c r="AA341" i="4"/>
  <c r="AB341" i="4"/>
  <c r="AC341" i="4"/>
  <c r="AD341" i="4"/>
  <c r="AE341" i="4"/>
  <c r="AF341" i="4"/>
  <c r="AG341" i="4"/>
  <c r="AH341" i="4"/>
  <c r="AI341" i="4"/>
  <c r="AJ341" i="4"/>
  <c r="AK341" i="4"/>
  <c r="AL341" i="4"/>
  <c r="AM341" i="4"/>
  <c r="AN341" i="4"/>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A342" i="4"/>
  <c r="C342" i="4"/>
  <c r="D342" i="4"/>
  <c r="E342" i="4"/>
  <c r="F342" i="4"/>
  <c r="G342" i="4"/>
  <c r="H342" i="4"/>
  <c r="I342" i="4"/>
  <c r="J342" i="4"/>
  <c r="K342" i="4"/>
  <c r="L342" i="4"/>
  <c r="M342" i="4"/>
  <c r="N342" i="4"/>
  <c r="O342" i="4"/>
  <c r="P342" i="4"/>
  <c r="Q342" i="4"/>
  <c r="R342" i="4"/>
  <c r="S342" i="4"/>
  <c r="T342" i="4"/>
  <c r="U342" i="4"/>
  <c r="V342" i="4"/>
  <c r="W342" i="4"/>
  <c r="X342" i="4"/>
  <c r="Y342" i="4"/>
  <c r="Z342" i="4"/>
  <c r="AA342" i="4"/>
  <c r="AB342" i="4"/>
  <c r="AC342" i="4"/>
  <c r="AD342" i="4"/>
  <c r="AE342" i="4"/>
  <c r="AF342" i="4"/>
  <c r="AG342" i="4"/>
  <c r="AH342" i="4"/>
  <c r="AI342" i="4"/>
  <c r="AJ342" i="4"/>
  <c r="AK342" i="4"/>
  <c r="AL342" i="4"/>
  <c r="AM342" i="4"/>
  <c r="AN342" i="4"/>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A343" i="4"/>
  <c r="C343" i="4"/>
  <c r="D343" i="4"/>
  <c r="E343" i="4"/>
  <c r="F343" i="4"/>
  <c r="G343" i="4"/>
  <c r="H343" i="4"/>
  <c r="I343" i="4"/>
  <c r="J343" i="4"/>
  <c r="K343" i="4"/>
  <c r="L343" i="4"/>
  <c r="M343" i="4"/>
  <c r="N343" i="4"/>
  <c r="O343" i="4"/>
  <c r="P343" i="4"/>
  <c r="Q343" i="4"/>
  <c r="R343" i="4"/>
  <c r="S343" i="4"/>
  <c r="T343" i="4"/>
  <c r="U343" i="4"/>
  <c r="V343" i="4"/>
  <c r="W343" i="4"/>
  <c r="X343" i="4"/>
  <c r="Y343" i="4"/>
  <c r="Z343" i="4"/>
  <c r="AA343" i="4"/>
  <c r="AB343" i="4"/>
  <c r="AC343" i="4"/>
  <c r="AD343" i="4"/>
  <c r="AE343" i="4"/>
  <c r="AF343" i="4"/>
  <c r="AG343" i="4"/>
  <c r="AH343" i="4"/>
  <c r="AI343" i="4"/>
  <c r="AJ343" i="4"/>
  <c r="AK343" i="4"/>
  <c r="AL343" i="4"/>
  <c r="AM343" i="4"/>
  <c r="AN343" i="4"/>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A344" i="4"/>
  <c r="C344" i="4"/>
  <c r="D344" i="4"/>
  <c r="E344" i="4"/>
  <c r="F344" i="4"/>
  <c r="G344" i="4"/>
  <c r="H344" i="4"/>
  <c r="I344" i="4"/>
  <c r="J344" i="4"/>
  <c r="K344" i="4"/>
  <c r="L344" i="4"/>
  <c r="M344" i="4"/>
  <c r="N344" i="4"/>
  <c r="O344" i="4"/>
  <c r="P344" i="4"/>
  <c r="Q344" i="4"/>
  <c r="R344" i="4"/>
  <c r="S344" i="4"/>
  <c r="T344" i="4"/>
  <c r="U344" i="4"/>
  <c r="V344" i="4"/>
  <c r="W344" i="4"/>
  <c r="X344" i="4"/>
  <c r="Y344" i="4"/>
  <c r="Z344" i="4"/>
  <c r="AA344" i="4"/>
  <c r="AB344" i="4"/>
  <c r="AC344" i="4"/>
  <c r="AD344" i="4"/>
  <c r="AE344" i="4"/>
  <c r="AF344" i="4"/>
  <c r="AG344" i="4"/>
  <c r="AH344" i="4"/>
  <c r="AI344" i="4"/>
  <c r="AJ344" i="4"/>
  <c r="AK344" i="4"/>
  <c r="AL344" i="4"/>
  <c r="AM344" i="4"/>
  <c r="AN344" i="4"/>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A345" i="4"/>
  <c r="C345" i="4"/>
  <c r="D345" i="4"/>
  <c r="E345" i="4"/>
  <c r="F345" i="4"/>
  <c r="G345" i="4"/>
  <c r="H345" i="4"/>
  <c r="I345" i="4"/>
  <c r="J345" i="4"/>
  <c r="K345" i="4"/>
  <c r="L345" i="4"/>
  <c r="M345" i="4"/>
  <c r="N345" i="4"/>
  <c r="O345" i="4"/>
  <c r="P345" i="4"/>
  <c r="Q345" i="4"/>
  <c r="R345" i="4"/>
  <c r="S345" i="4"/>
  <c r="T345" i="4"/>
  <c r="U345" i="4"/>
  <c r="V345" i="4"/>
  <c r="W345" i="4"/>
  <c r="X345" i="4"/>
  <c r="Y345" i="4"/>
  <c r="Z345" i="4"/>
  <c r="AA345" i="4"/>
  <c r="AB345" i="4"/>
  <c r="AC345" i="4"/>
  <c r="AD345" i="4"/>
  <c r="AE345" i="4"/>
  <c r="AF345" i="4"/>
  <c r="AG345" i="4"/>
  <c r="AH345" i="4"/>
  <c r="AI345" i="4"/>
  <c r="AJ345" i="4"/>
  <c r="AK345" i="4"/>
  <c r="AL345" i="4"/>
  <c r="AM345" i="4"/>
  <c r="AN345" i="4"/>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A346" i="4"/>
  <c r="C346" i="4"/>
  <c r="D346" i="4"/>
  <c r="E346" i="4"/>
  <c r="F346" i="4"/>
  <c r="G346" i="4"/>
  <c r="H346" i="4"/>
  <c r="I346" i="4"/>
  <c r="J346" i="4"/>
  <c r="K346" i="4"/>
  <c r="L346" i="4"/>
  <c r="M346" i="4"/>
  <c r="N346" i="4"/>
  <c r="O346" i="4"/>
  <c r="P346" i="4"/>
  <c r="Q346" i="4"/>
  <c r="R346" i="4"/>
  <c r="S346" i="4"/>
  <c r="T346" i="4"/>
  <c r="U346" i="4"/>
  <c r="V346" i="4"/>
  <c r="W346" i="4"/>
  <c r="X346" i="4"/>
  <c r="Y346" i="4"/>
  <c r="Z346" i="4"/>
  <c r="AA346" i="4"/>
  <c r="AB346" i="4"/>
  <c r="AC346" i="4"/>
  <c r="AD346" i="4"/>
  <c r="AE346" i="4"/>
  <c r="AF346" i="4"/>
  <c r="AG346" i="4"/>
  <c r="AH346" i="4"/>
  <c r="AI346" i="4"/>
  <c r="AJ346" i="4"/>
  <c r="AK346" i="4"/>
  <c r="AL346" i="4"/>
  <c r="AM346" i="4"/>
  <c r="AN346" i="4"/>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A347" i="4"/>
  <c r="C347" i="4"/>
  <c r="D347" i="4"/>
  <c r="E347" i="4"/>
  <c r="F347" i="4"/>
  <c r="G347" i="4"/>
  <c r="H347" i="4"/>
  <c r="I347" i="4"/>
  <c r="J347" i="4"/>
  <c r="K347" i="4"/>
  <c r="L347" i="4"/>
  <c r="M347" i="4"/>
  <c r="N347" i="4"/>
  <c r="O347" i="4"/>
  <c r="P347" i="4"/>
  <c r="Q347" i="4"/>
  <c r="R347" i="4"/>
  <c r="S347" i="4"/>
  <c r="T347" i="4"/>
  <c r="U347" i="4"/>
  <c r="V347" i="4"/>
  <c r="W347" i="4"/>
  <c r="X347" i="4"/>
  <c r="Y347" i="4"/>
  <c r="Z347" i="4"/>
  <c r="AA347" i="4"/>
  <c r="AB347" i="4"/>
  <c r="AC347" i="4"/>
  <c r="AD347" i="4"/>
  <c r="AE347" i="4"/>
  <c r="AF347" i="4"/>
  <c r="AG347" i="4"/>
  <c r="AH347" i="4"/>
  <c r="AI347" i="4"/>
  <c r="AJ347" i="4"/>
  <c r="AK347" i="4"/>
  <c r="AL347" i="4"/>
  <c r="AM347" i="4"/>
  <c r="AN347" i="4"/>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A348" i="4"/>
  <c r="C348" i="4"/>
  <c r="D348" i="4"/>
  <c r="E348" i="4"/>
  <c r="F348" i="4"/>
  <c r="G348" i="4"/>
  <c r="H348" i="4"/>
  <c r="I348" i="4"/>
  <c r="J348" i="4"/>
  <c r="K348" i="4"/>
  <c r="L348" i="4"/>
  <c r="M348" i="4"/>
  <c r="N348" i="4"/>
  <c r="O348" i="4"/>
  <c r="P348" i="4"/>
  <c r="Q348" i="4"/>
  <c r="R348" i="4"/>
  <c r="S348" i="4"/>
  <c r="T348" i="4"/>
  <c r="U348" i="4"/>
  <c r="V348" i="4"/>
  <c r="W348" i="4"/>
  <c r="X348" i="4"/>
  <c r="Y348" i="4"/>
  <c r="Z348" i="4"/>
  <c r="AA348" i="4"/>
  <c r="AB348" i="4"/>
  <c r="AC348" i="4"/>
  <c r="AD348" i="4"/>
  <c r="AE348" i="4"/>
  <c r="AF348" i="4"/>
  <c r="AG348" i="4"/>
  <c r="AH348" i="4"/>
  <c r="AI348" i="4"/>
  <c r="AJ348" i="4"/>
  <c r="AK348" i="4"/>
  <c r="AL348" i="4"/>
  <c r="AM348" i="4"/>
  <c r="AN348" i="4"/>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A349" i="4"/>
  <c r="C349" i="4"/>
  <c r="D349" i="4"/>
  <c r="E349" i="4"/>
  <c r="B349" i="4"/>
  <c r="F349" i="4"/>
  <c r="G349" i="4"/>
  <c r="H349" i="4"/>
  <c r="I349" i="4"/>
  <c r="J349" i="4"/>
  <c r="K349" i="4"/>
  <c r="L349" i="4"/>
  <c r="M349" i="4"/>
  <c r="N349" i="4"/>
  <c r="O349" i="4"/>
  <c r="P349" i="4"/>
  <c r="Q349" i="4"/>
  <c r="R349" i="4"/>
  <c r="S349" i="4"/>
  <c r="T349" i="4"/>
  <c r="U349" i="4"/>
  <c r="V349" i="4"/>
  <c r="W349" i="4"/>
  <c r="X349" i="4"/>
  <c r="Y349" i="4"/>
  <c r="Z349" i="4"/>
  <c r="AA349" i="4"/>
  <c r="AB349" i="4"/>
  <c r="AC349" i="4"/>
  <c r="AD349" i="4"/>
  <c r="AE349" i="4"/>
  <c r="AF349" i="4"/>
  <c r="AG349" i="4"/>
  <c r="AH349" i="4"/>
  <c r="AI349" i="4"/>
  <c r="AJ349" i="4"/>
  <c r="AK349" i="4"/>
  <c r="AL349" i="4"/>
  <c r="AM349" i="4"/>
  <c r="AN349" i="4"/>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A350" i="4"/>
  <c r="C350" i="4"/>
  <c r="D350" i="4"/>
  <c r="B350" i="4"/>
  <c r="E350" i="4"/>
  <c r="F350" i="4"/>
  <c r="G350" i="4"/>
  <c r="H350" i="4"/>
  <c r="I350" i="4"/>
  <c r="J350" i="4"/>
  <c r="K350" i="4"/>
  <c r="L350" i="4"/>
  <c r="M350" i="4"/>
  <c r="N350" i="4"/>
  <c r="O350" i="4"/>
  <c r="P350" i="4"/>
  <c r="Q350" i="4"/>
  <c r="R350" i="4"/>
  <c r="S350" i="4"/>
  <c r="T350" i="4"/>
  <c r="U350" i="4"/>
  <c r="V350" i="4"/>
  <c r="W350" i="4"/>
  <c r="X350" i="4"/>
  <c r="Y350" i="4"/>
  <c r="Z350" i="4"/>
  <c r="AA350" i="4"/>
  <c r="AB350" i="4"/>
  <c r="AC350" i="4"/>
  <c r="AD350" i="4"/>
  <c r="AE350" i="4"/>
  <c r="AF350" i="4"/>
  <c r="AG350" i="4"/>
  <c r="AH350" i="4"/>
  <c r="AI350" i="4"/>
  <c r="AJ350" i="4"/>
  <c r="AK350" i="4"/>
  <c r="AL350" i="4"/>
  <c r="AM350" i="4"/>
  <c r="AN350" i="4"/>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A351" i="4"/>
  <c r="C351" i="4"/>
  <c r="B351" i="4"/>
  <c r="D351" i="4"/>
  <c r="E351" i="4"/>
  <c r="F351" i="4"/>
  <c r="G351" i="4"/>
  <c r="H351" i="4"/>
  <c r="I351" i="4"/>
  <c r="J351" i="4"/>
  <c r="K351" i="4"/>
  <c r="L351" i="4"/>
  <c r="M351" i="4"/>
  <c r="N351" i="4"/>
  <c r="O351" i="4"/>
  <c r="P351" i="4"/>
  <c r="Q351" i="4"/>
  <c r="R351" i="4"/>
  <c r="S351" i="4"/>
  <c r="T351" i="4"/>
  <c r="U351" i="4"/>
  <c r="V351" i="4"/>
  <c r="W351" i="4"/>
  <c r="X351" i="4"/>
  <c r="Y351" i="4"/>
  <c r="Z351" i="4"/>
  <c r="AA351" i="4"/>
  <c r="AB351" i="4"/>
  <c r="AC351" i="4"/>
  <c r="AD351" i="4"/>
  <c r="AE351" i="4"/>
  <c r="AF351" i="4"/>
  <c r="AG351" i="4"/>
  <c r="AH351" i="4"/>
  <c r="AI351" i="4"/>
  <c r="AJ351" i="4"/>
  <c r="AK351" i="4"/>
  <c r="AL351" i="4"/>
  <c r="AM351" i="4"/>
  <c r="AN351" i="4"/>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A352" i="4"/>
  <c r="C352" i="4"/>
  <c r="D352" i="4"/>
  <c r="E352" i="4"/>
  <c r="F352" i="4"/>
  <c r="G352" i="4"/>
  <c r="H352" i="4"/>
  <c r="B352" i="4"/>
  <c r="I352" i="4"/>
  <c r="J352" i="4"/>
  <c r="K352" i="4"/>
  <c r="L352" i="4"/>
  <c r="M352" i="4"/>
  <c r="N352" i="4"/>
  <c r="O352" i="4"/>
  <c r="P352" i="4"/>
  <c r="Q352" i="4"/>
  <c r="R352" i="4"/>
  <c r="S352" i="4"/>
  <c r="T352" i="4"/>
  <c r="U352" i="4"/>
  <c r="V352" i="4"/>
  <c r="W352" i="4"/>
  <c r="X352" i="4"/>
  <c r="Y352" i="4"/>
  <c r="Z352" i="4"/>
  <c r="AA352" i="4"/>
  <c r="AB352" i="4"/>
  <c r="AC352" i="4"/>
  <c r="AD352" i="4"/>
  <c r="AE352" i="4"/>
  <c r="AF352" i="4"/>
  <c r="AG352" i="4"/>
  <c r="AH352" i="4"/>
  <c r="AI352" i="4"/>
  <c r="AJ352" i="4"/>
  <c r="AK352" i="4"/>
  <c r="AL352" i="4"/>
  <c r="AM352" i="4"/>
  <c r="AN352" i="4"/>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A353" i="4"/>
  <c r="C353" i="4"/>
  <c r="D353" i="4"/>
  <c r="E353" i="4"/>
  <c r="F353" i="4"/>
  <c r="G353" i="4"/>
  <c r="H353" i="4"/>
  <c r="I353" i="4"/>
  <c r="J353" i="4"/>
  <c r="K353" i="4"/>
  <c r="L353" i="4"/>
  <c r="M353" i="4"/>
  <c r="N353" i="4"/>
  <c r="O353" i="4"/>
  <c r="P353" i="4"/>
  <c r="Q353" i="4"/>
  <c r="R353" i="4"/>
  <c r="S353" i="4"/>
  <c r="T353" i="4"/>
  <c r="U353" i="4"/>
  <c r="V353" i="4"/>
  <c r="W353" i="4"/>
  <c r="X353" i="4"/>
  <c r="Y353" i="4"/>
  <c r="Z353" i="4"/>
  <c r="AA353" i="4"/>
  <c r="AB353" i="4"/>
  <c r="AC353" i="4"/>
  <c r="AD353" i="4"/>
  <c r="AE353" i="4"/>
  <c r="AF353" i="4"/>
  <c r="AG353" i="4"/>
  <c r="AH353" i="4"/>
  <c r="AI353" i="4"/>
  <c r="AJ353" i="4"/>
  <c r="AK353" i="4"/>
  <c r="AL353" i="4"/>
  <c r="AM353" i="4"/>
  <c r="AN353" i="4"/>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A354" i="4"/>
  <c r="C354" i="4"/>
  <c r="D354" i="4"/>
  <c r="E354" i="4"/>
  <c r="F354" i="4"/>
  <c r="G354" i="4"/>
  <c r="H354" i="4"/>
  <c r="I354" i="4"/>
  <c r="J354" i="4"/>
  <c r="K354" i="4"/>
  <c r="L354" i="4"/>
  <c r="M354" i="4"/>
  <c r="N354" i="4"/>
  <c r="O354" i="4"/>
  <c r="P354" i="4"/>
  <c r="Q354" i="4"/>
  <c r="R354" i="4"/>
  <c r="S354" i="4"/>
  <c r="T354" i="4"/>
  <c r="U354" i="4"/>
  <c r="V354" i="4"/>
  <c r="W354" i="4"/>
  <c r="X354" i="4"/>
  <c r="Y354" i="4"/>
  <c r="Z354" i="4"/>
  <c r="AA354" i="4"/>
  <c r="AB354" i="4"/>
  <c r="AC354" i="4"/>
  <c r="AD354" i="4"/>
  <c r="AE354" i="4"/>
  <c r="AF354" i="4"/>
  <c r="AG354" i="4"/>
  <c r="AH354" i="4"/>
  <c r="AI354" i="4"/>
  <c r="AJ354" i="4"/>
  <c r="AK354" i="4"/>
  <c r="AL354" i="4"/>
  <c r="AM354" i="4"/>
  <c r="AN354" i="4"/>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A355" i="4"/>
  <c r="C355" i="4"/>
  <c r="D355" i="4"/>
  <c r="E355" i="4"/>
  <c r="F355" i="4"/>
  <c r="G355" i="4"/>
  <c r="H355" i="4"/>
  <c r="I355" i="4"/>
  <c r="J355" i="4"/>
  <c r="K355" i="4"/>
  <c r="L355" i="4"/>
  <c r="M355" i="4"/>
  <c r="N355" i="4"/>
  <c r="O355" i="4"/>
  <c r="P355" i="4"/>
  <c r="Q355" i="4"/>
  <c r="R355" i="4"/>
  <c r="S355" i="4"/>
  <c r="T355" i="4"/>
  <c r="U355" i="4"/>
  <c r="V355" i="4"/>
  <c r="W355" i="4"/>
  <c r="X355" i="4"/>
  <c r="Y355" i="4"/>
  <c r="Z355" i="4"/>
  <c r="AA355" i="4"/>
  <c r="AB355" i="4"/>
  <c r="AC355" i="4"/>
  <c r="AD355" i="4"/>
  <c r="AE355" i="4"/>
  <c r="AF355" i="4"/>
  <c r="AG355" i="4"/>
  <c r="AH355" i="4"/>
  <c r="AI355" i="4"/>
  <c r="AJ355" i="4"/>
  <c r="AK355" i="4"/>
  <c r="AL355" i="4"/>
  <c r="AM355" i="4"/>
  <c r="AN355" i="4"/>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A356" i="4"/>
  <c r="C356" i="4"/>
  <c r="D356" i="4"/>
  <c r="E356" i="4"/>
  <c r="F356" i="4"/>
  <c r="G356" i="4"/>
  <c r="H356" i="4"/>
  <c r="I356" i="4"/>
  <c r="J356" i="4"/>
  <c r="K356" i="4"/>
  <c r="L356" i="4"/>
  <c r="M356" i="4"/>
  <c r="N356" i="4"/>
  <c r="O356" i="4"/>
  <c r="P356" i="4"/>
  <c r="Q356" i="4"/>
  <c r="R356" i="4"/>
  <c r="S356" i="4"/>
  <c r="T356" i="4"/>
  <c r="U356" i="4"/>
  <c r="V356" i="4"/>
  <c r="W356" i="4"/>
  <c r="X356" i="4"/>
  <c r="Y356" i="4"/>
  <c r="Z356" i="4"/>
  <c r="AA356" i="4"/>
  <c r="AB356" i="4"/>
  <c r="AC356" i="4"/>
  <c r="AD356" i="4"/>
  <c r="AE356" i="4"/>
  <c r="AF356" i="4"/>
  <c r="AG356" i="4"/>
  <c r="AH356" i="4"/>
  <c r="AI356" i="4"/>
  <c r="AJ356" i="4"/>
  <c r="AK356" i="4"/>
  <c r="AL356" i="4"/>
  <c r="AM356" i="4"/>
  <c r="AN356" i="4"/>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A357" i="4"/>
  <c r="C357" i="4"/>
  <c r="D357" i="4"/>
  <c r="E357" i="4"/>
  <c r="F357" i="4"/>
  <c r="G357" i="4"/>
  <c r="H357" i="4"/>
  <c r="I357" i="4"/>
  <c r="J357" i="4"/>
  <c r="K357" i="4"/>
  <c r="L357" i="4"/>
  <c r="M357" i="4"/>
  <c r="N357" i="4"/>
  <c r="O357" i="4"/>
  <c r="P357" i="4"/>
  <c r="Q357" i="4"/>
  <c r="R357" i="4"/>
  <c r="S357" i="4"/>
  <c r="T357" i="4"/>
  <c r="U357" i="4"/>
  <c r="V357" i="4"/>
  <c r="W357" i="4"/>
  <c r="X357" i="4"/>
  <c r="Y357" i="4"/>
  <c r="Z357" i="4"/>
  <c r="AA357" i="4"/>
  <c r="AB357" i="4"/>
  <c r="AC357" i="4"/>
  <c r="AD357" i="4"/>
  <c r="AE357" i="4"/>
  <c r="AF357" i="4"/>
  <c r="AG357" i="4"/>
  <c r="AH357" i="4"/>
  <c r="AI357" i="4"/>
  <c r="AJ357" i="4"/>
  <c r="AK357" i="4"/>
  <c r="AL357" i="4"/>
  <c r="AM357" i="4"/>
  <c r="AN357" i="4"/>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A358" i="4"/>
  <c r="C358" i="4"/>
  <c r="D358" i="4"/>
  <c r="E358" i="4"/>
  <c r="F358" i="4"/>
  <c r="G358" i="4"/>
  <c r="H358" i="4"/>
  <c r="I358" i="4"/>
  <c r="J358" i="4"/>
  <c r="K358" i="4"/>
  <c r="L358" i="4"/>
  <c r="M358" i="4"/>
  <c r="N358" i="4"/>
  <c r="O358" i="4"/>
  <c r="P358" i="4"/>
  <c r="Q358" i="4"/>
  <c r="R358" i="4"/>
  <c r="S358" i="4"/>
  <c r="T358" i="4"/>
  <c r="U358" i="4"/>
  <c r="V358" i="4"/>
  <c r="W358" i="4"/>
  <c r="X358" i="4"/>
  <c r="Y358" i="4"/>
  <c r="Z358" i="4"/>
  <c r="AA358" i="4"/>
  <c r="AB358" i="4"/>
  <c r="AC358" i="4"/>
  <c r="AD358" i="4"/>
  <c r="AE358" i="4"/>
  <c r="AF358" i="4"/>
  <c r="AG358" i="4"/>
  <c r="AH358" i="4"/>
  <c r="AI358" i="4"/>
  <c r="AJ358" i="4"/>
  <c r="AK358" i="4"/>
  <c r="AL358" i="4"/>
  <c r="AM358" i="4"/>
  <c r="AN358" i="4"/>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A359" i="4"/>
  <c r="C359" i="4"/>
  <c r="D359" i="4"/>
  <c r="E359" i="4"/>
  <c r="F359" i="4"/>
  <c r="G359" i="4"/>
  <c r="H359" i="4"/>
  <c r="I359" i="4"/>
  <c r="J359" i="4"/>
  <c r="K359" i="4"/>
  <c r="L359" i="4"/>
  <c r="M359" i="4"/>
  <c r="N359" i="4"/>
  <c r="O359" i="4"/>
  <c r="P359" i="4"/>
  <c r="Q359" i="4"/>
  <c r="R359" i="4"/>
  <c r="S359" i="4"/>
  <c r="T359" i="4"/>
  <c r="U359" i="4"/>
  <c r="V359" i="4"/>
  <c r="W359" i="4"/>
  <c r="X359" i="4"/>
  <c r="Y359" i="4"/>
  <c r="Z359" i="4"/>
  <c r="AA359" i="4"/>
  <c r="AB359" i="4"/>
  <c r="AC359" i="4"/>
  <c r="AD359" i="4"/>
  <c r="AE359" i="4"/>
  <c r="AF359" i="4"/>
  <c r="AG359" i="4"/>
  <c r="AH359" i="4"/>
  <c r="AI359" i="4"/>
  <c r="AJ359" i="4"/>
  <c r="AK359" i="4"/>
  <c r="AL359" i="4"/>
  <c r="AM359" i="4"/>
  <c r="AN359" i="4"/>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A360" i="4"/>
  <c r="C360" i="4"/>
  <c r="D360" i="4"/>
  <c r="E360" i="4"/>
  <c r="F360" i="4"/>
  <c r="G360" i="4"/>
  <c r="H360" i="4"/>
  <c r="I360" i="4"/>
  <c r="J360" i="4"/>
  <c r="K360" i="4"/>
  <c r="L360" i="4"/>
  <c r="M360" i="4"/>
  <c r="N360" i="4"/>
  <c r="O360" i="4"/>
  <c r="P360" i="4"/>
  <c r="Q360" i="4"/>
  <c r="R360" i="4"/>
  <c r="S360" i="4"/>
  <c r="T360" i="4"/>
  <c r="U360" i="4"/>
  <c r="V360" i="4"/>
  <c r="W360" i="4"/>
  <c r="X360" i="4"/>
  <c r="Y360" i="4"/>
  <c r="Z360" i="4"/>
  <c r="AA360" i="4"/>
  <c r="AB360" i="4"/>
  <c r="AC360" i="4"/>
  <c r="AD360" i="4"/>
  <c r="AE360" i="4"/>
  <c r="AF360" i="4"/>
  <c r="AG360" i="4"/>
  <c r="AH360" i="4"/>
  <c r="AI360" i="4"/>
  <c r="AJ360" i="4"/>
  <c r="AK360" i="4"/>
  <c r="AL360" i="4"/>
  <c r="AM360" i="4"/>
  <c r="AN360" i="4"/>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A361" i="4"/>
  <c r="C361" i="4"/>
  <c r="D361" i="4"/>
  <c r="E361" i="4"/>
  <c r="F361" i="4"/>
  <c r="G361" i="4"/>
  <c r="H361" i="4"/>
  <c r="I361" i="4"/>
  <c r="J361" i="4"/>
  <c r="K361" i="4"/>
  <c r="L361" i="4"/>
  <c r="M361" i="4"/>
  <c r="N361" i="4"/>
  <c r="O361" i="4"/>
  <c r="P361" i="4"/>
  <c r="Q361" i="4"/>
  <c r="R361" i="4"/>
  <c r="S361" i="4"/>
  <c r="T361" i="4"/>
  <c r="U361" i="4"/>
  <c r="V361" i="4"/>
  <c r="W361" i="4"/>
  <c r="X361" i="4"/>
  <c r="Y361" i="4"/>
  <c r="Z361" i="4"/>
  <c r="AA361" i="4"/>
  <c r="AB361" i="4"/>
  <c r="AC361" i="4"/>
  <c r="AD361" i="4"/>
  <c r="AE361" i="4"/>
  <c r="AF361" i="4"/>
  <c r="AG361" i="4"/>
  <c r="AH361" i="4"/>
  <c r="AI361" i="4"/>
  <c r="AJ361" i="4"/>
  <c r="AK361" i="4"/>
  <c r="AL361" i="4"/>
  <c r="AM361" i="4"/>
  <c r="AN361" i="4"/>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A362" i="4"/>
  <c r="C362" i="4"/>
  <c r="D362" i="4"/>
  <c r="E362" i="4"/>
  <c r="F362" i="4"/>
  <c r="G362" i="4"/>
  <c r="H362" i="4"/>
  <c r="I362" i="4"/>
  <c r="J362" i="4"/>
  <c r="K362" i="4"/>
  <c r="L362" i="4"/>
  <c r="M362" i="4"/>
  <c r="N362" i="4"/>
  <c r="O362" i="4"/>
  <c r="P362" i="4"/>
  <c r="Q362" i="4"/>
  <c r="R362" i="4"/>
  <c r="S362" i="4"/>
  <c r="T362" i="4"/>
  <c r="U362" i="4"/>
  <c r="V362" i="4"/>
  <c r="W362" i="4"/>
  <c r="X362" i="4"/>
  <c r="Y362" i="4"/>
  <c r="Z362" i="4"/>
  <c r="AA362" i="4"/>
  <c r="AB362" i="4"/>
  <c r="AC362" i="4"/>
  <c r="AD362" i="4"/>
  <c r="AE362" i="4"/>
  <c r="AF362" i="4"/>
  <c r="AG362" i="4"/>
  <c r="AH362" i="4"/>
  <c r="AI362" i="4"/>
  <c r="AJ362" i="4"/>
  <c r="AK362" i="4"/>
  <c r="AL362" i="4"/>
  <c r="AM362" i="4"/>
  <c r="AN362" i="4"/>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A363" i="4"/>
  <c r="C363" i="4"/>
  <c r="D363" i="4"/>
  <c r="E363" i="4"/>
  <c r="F363" i="4"/>
  <c r="G363" i="4"/>
  <c r="H363" i="4"/>
  <c r="I363" i="4"/>
  <c r="J363" i="4"/>
  <c r="K363" i="4"/>
  <c r="L363" i="4"/>
  <c r="M363" i="4"/>
  <c r="N363" i="4"/>
  <c r="O363" i="4"/>
  <c r="P363" i="4"/>
  <c r="Q363" i="4"/>
  <c r="R363" i="4"/>
  <c r="S363" i="4"/>
  <c r="T363" i="4"/>
  <c r="U363" i="4"/>
  <c r="V363" i="4"/>
  <c r="W363" i="4"/>
  <c r="X363" i="4"/>
  <c r="Y363" i="4"/>
  <c r="Z363" i="4"/>
  <c r="AA363" i="4"/>
  <c r="AB363" i="4"/>
  <c r="AC363" i="4"/>
  <c r="AD363" i="4"/>
  <c r="AE363" i="4"/>
  <c r="AF363" i="4"/>
  <c r="AG363" i="4"/>
  <c r="AH363" i="4"/>
  <c r="AI363" i="4"/>
  <c r="AJ363" i="4"/>
  <c r="AK363" i="4"/>
  <c r="AL363" i="4"/>
  <c r="AM363" i="4"/>
  <c r="AN363" i="4"/>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A364" i="4"/>
  <c r="C364" i="4"/>
  <c r="D364" i="4"/>
  <c r="E364" i="4"/>
  <c r="F364" i="4"/>
  <c r="G364" i="4"/>
  <c r="H364" i="4"/>
  <c r="I364" i="4"/>
  <c r="J364" i="4"/>
  <c r="K364" i="4"/>
  <c r="L364" i="4"/>
  <c r="M364" i="4"/>
  <c r="N364" i="4"/>
  <c r="O364" i="4"/>
  <c r="P364" i="4"/>
  <c r="Q364" i="4"/>
  <c r="R364" i="4"/>
  <c r="S364" i="4"/>
  <c r="T364" i="4"/>
  <c r="U364" i="4"/>
  <c r="V364" i="4"/>
  <c r="W364" i="4"/>
  <c r="X364" i="4"/>
  <c r="Y364" i="4"/>
  <c r="Z364" i="4"/>
  <c r="AA364" i="4"/>
  <c r="AB364" i="4"/>
  <c r="AC364" i="4"/>
  <c r="AD364" i="4"/>
  <c r="AE364" i="4"/>
  <c r="AF364" i="4"/>
  <c r="AG364" i="4"/>
  <c r="AH364" i="4"/>
  <c r="AI364" i="4"/>
  <c r="AJ364" i="4"/>
  <c r="AK364" i="4"/>
  <c r="AL364" i="4"/>
  <c r="AM364" i="4"/>
  <c r="AN364" i="4"/>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A365" i="4"/>
  <c r="C365" i="4"/>
  <c r="D365" i="4"/>
  <c r="E365" i="4"/>
  <c r="F365" i="4"/>
  <c r="G365" i="4"/>
  <c r="H365" i="4"/>
  <c r="I365" i="4"/>
  <c r="J365" i="4"/>
  <c r="K365" i="4"/>
  <c r="L365" i="4"/>
  <c r="M365" i="4"/>
  <c r="N365" i="4"/>
  <c r="O365" i="4"/>
  <c r="P365" i="4"/>
  <c r="Q365" i="4"/>
  <c r="R365" i="4"/>
  <c r="S365" i="4"/>
  <c r="T365" i="4"/>
  <c r="U365" i="4"/>
  <c r="V365" i="4"/>
  <c r="W365" i="4"/>
  <c r="X365" i="4"/>
  <c r="Y365" i="4"/>
  <c r="Z365" i="4"/>
  <c r="AA365" i="4"/>
  <c r="AB365" i="4"/>
  <c r="AC365" i="4"/>
  <c r="AD365" i="4"/>
  <c r="AE365" i="4"/>
  <c r="AF365" i="4"/>
  <c r="AG365" i="4"/>
  <c r="AH365" i="4"/>
  <c r="AI365" i="4"/>
  <c r="AJ365" i="4"/>
  <c r="AK365" i="4"/>
  <c r="AL365" i="4"/>
  <c r="AM365" i="4"/>
  <c r="AN365" i="4"/>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A366" i="4"/>
  <c r="C366" i="4"/>
  <c r="D366" i="4"/>
  <c r="E366" i="4"/>
  <c r="F366" i="4"/>
  <c r="G366" i="4"/>
  <c r="H366" i="4"/>
  <c r="I366" i="4"/>
  <c r="J366" i="4"/>
  <c r="K366" i="4"/>
  <c r="L366" i="4"/>
  <c r="M366" i="4"/>
  <c r="N366" i="4"/>
  <c r="O366" i="4"/>
  <c r="P366" i="4"/>
  <c r="Q366" i="4"/>
  <c r="R366" i="4"/>
  <c r="S366" i="4"/>
  <c r="T366" i="4"/>
  <c r="U366" i="4"/>
  <c r="V366" i="4"/>
  <c r="W366" i="4"/>
  <c r="X366" i="4"/>
  <c r="Y366" i="4"/>
  <c r="Z366" i="4"/>
  <c r="AA366" i="4"/>
  <c r="AB366" i="4"/>
  <c r="AC366" i="4"/>
  <c r="AD366" i="4"/>
  <c r="AE366" i="4"/>
  <c r="AF366" i="4"/>
  <c r="AG366" i="4"/>
  <c r="AH366" i="4"/>
  <c r="AI366" i="4"/>
  <c r="AJ366" i="4"/>
  <c r="AK366" i="4"/>
  <c r="AL366" i="4"/>
  <c r="AM366" i="4"/>
  <c r="AN366" i="4"/>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A367" i="4"/>
  <c r="C367" i="4"/>
  <c r="D367" i="4"/>
  <c r="E367" i="4"/>
  <c r="F367" i="4"/>
  <c r="G367" i="4"/>
  <c r="H367" i="4"/>
  <c r="I367" i="4"/>
  <c r="J367" i="4"/>
  <c r="K367" i="4"/>
  <c r="L367" i="4"/>
  <c r="M367" i="4"/>
  <c r="N367" i="4"/>
  <c r="O367" i="4"/>
  <c r="P367" i="4"/>
  <c r="Q367" i="4"/>
  <c r="R367" i="4"/>
  <c r="S367" i="4"/>
  <c r="T367" i="4"/>
  <c r="U367" i="4"/>
  <c r="V367" i="4"/>
  <c r="W367" i="4"/>
  <c r="X367" i="4"/>
  <c r="Y367" i="4"/>
  <c r="Z367" i="4"/>
  <c r="AA367" i="4"/>
  <c r="AB367" i="4"/>
  <c r="AC367" i="4"/>
  <c r="AD367" i="4"/>
  <c r="AE367" i="4"/>
  <c r="AF367" i="4"/>
  <c r="AG367" i="4"/>
  <c r="AH367" i="4"/>
  <c r="AI367" i="4"/>
  <c r="AJ367" i="4"/>
  <c r="AK367" i="4"/>
  <c r="AL367" i="4"/>
  <c r="AM367" i="4"/>
  <c r="AN367" i="4"/>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A368" i="4"/>
  <c r="C368" i="4"/>
  <c r="D368" i="4"/>
  <c r="E368" i="4"/>
  <c r="F368" i="4"/>
  <c r="G368" i="4"/>
  <c r="H368" i="4"/>
  <c r="B368" i="4"/>
  <c r="I368" i="4"/>
  <c r="J368" i="4"/>
  <c r="K368" i="4"/>
  <c r="L368" i="4"/>
  <c r="M368" i="4"/>
  <c r="N368" i="4"/>
  <c r="O368" i="4"/>
  <c r="P368" i="4"/>
  <c r="Q368" i="4"/>
  <c r="R368" i="4"/>
  <c r="S368" i="4"/>
  <c r="T368" i="4"/>
  <c r="U368" i="4"/>
  <c r="V368" i="4"/>
  <c r="W368" i="4"/>
  <c r="X368" i="4"/>
  <c r="Y368" i="4"/>
  <c r="Z368" i="4"/>
  <c r="AA368" i="4"/>
  <c r="AB368" i="4"/>
  <c r="AC368" i="4"/>
  <c r="AD368" i="4"/>
  <c r="AE368" i="4"/>
  <c r="AF368" i="4"/>
  <c r="AG368" i="4"/>
  <c r="AH368" i="4"/>
  <c r="AI368" i="4"/>
  <c r="AJ368" i="4"/>
  <c r="AK368" i="4"/>
  <c r="AL368" i="4"/>
  <c r="AM368" i="4"/>
  <c r="AN368" i="4"/>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A369" i="4"/>
  <c r="C369" i="4"/>
  <c r="D369" i="4"/>
  <c r="E369" i="4"/>
  <c r="F369" i="4"/>
  <c r="G369" i="4"/>
  <c r="H369" i="4"/>
  <c r="I369" i="4"/>
  <c r="J369" i="4"/>
  <c r="K369" i="4"/>
  <c r="L369" i="4"/>
  <c r="M369" i="4"/>
  <c r="N369" i="4"/>
  <c r="O369" i="4"/>
  <c r="P369" i="4"/>
  <c r="Q369" i="4"/>
  <c r="R369" i="4"/>
  <c r="S369" i="4"/>
  <c r="T369" i="4"/>
  <c r="U369" i="4"/>
  <c r="V369" i="4"/>
  <c r="W369" i="4"/>
  <c r="X369" i="4"/>
  <c r="Y369" i="4"/>
  <c r="Z369" i="4"/>
  <c r="AA369" i="4"/>
  <c r="AB369" i="4"/>
  <c r="AC369" i="4"/>
  <c r="AD369" i="4"/>
  <c r="AE369" i="4"/>
  <c r="AF369" i="4"/>
  <c r="AG369" i="4"/>
  <c r="AH369" i="4"/>
  <c r="AI369" i="4"/>
  <c r="AJ369" i="4"/>
  <c r="AK369" i="4"/>
  <c r="AL369" i="4"/>
  <c r="AM369" i="4"/>
  <c r="AN369" i="4"/>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A370" i="4"/>
  <c r="C370" i="4"/>
  <c r="D370" i="4"/>
  <c r="E370" i="4"/>
  <c r="F370" i="4"/>
  <c r="G370" i="4"/>
  <c r="H370" i="4"/>
  <c r="I370" i="4"/>
  <c r="J370" i="4"/>
  <c r="K370" i="4"/>
  <c r="L370" i="4"/>
  <c r="M370" i="4"/>
  <c r="N370" i="4"/>
  <c r="O370" i="4"/>
  <c r="P370" i="4"/>
  <c r="Q370" i="4"/>
  <c r="R370" i="4"/>
  <c r="S370" i="4"/>
  <c r="T370" i="4"/>
  <c r="U370" i="4"/>
  <c r="V370" i="4"/>
  <c r="W370" i="4"/>
  <c r="X370" i="4"/>
  <c r="Y370" i="4"/>
  <c r="Z370" i="4"/>
  <c r="AA370" i="4"/>
  <c r="AB370" i="4"/>
  <c r="AC370" i="4"/>
  <c r="AD370" i="4"/>
  <c r="AE370" i="4"/>
  <c r="AF370" i="4"/>
  <c r="AG370" i="4"/>
  <c r="AH370" i="4"/>
  <c r="AI370" i="4"/>
  <c r="AJ370" i="4"/>
  <c r="AK370" i="4"/>
  <c r="AL370" i="4"/>
  <c r="AM370" i="4"/>
  <c r="AN370" i="4"/>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A371" i="4"/>
  <c r="C371" i="4"/>
  <c r="D371" i="4"/>
  <c r="E371" i="4"/>
  <c r="F371" i="4"/>
  <c r="G371" i="4"/>
  <c r="H371" i="4"/>
  <c r="I371" i="4"/>
  <c r="J371" i="4"/>
  <c r="K371" i="4"/>
  <c r="L371" i="4"/>
  <c r="M371" i="4"/>
  <c r="N371" i="4"/>
  <c r="O371" i="4"/>
  <c r="P371" i="4"/>
  <c r="Q371" i="4"/>
  <c r="R371" i="4"/>
  <c r="S371" i="4"/>
  <c r="T371" i="4"/>
  <c r="U371" i="4"/>
  <c r="V371" i="4"/>
  <c r="W371" i="4"/>
  <c r="X371" i="4"/>
  <c r="Y371" i="4"/>
  <c r="Z371" i="4"/>
  <c r="AA371" i="4"/>
  <c r="AB371" i="4"/>
  <c r="AC371" i="4"/>
  <c r="AD371" i="4"/>
  <c r="AE371" i="4"/>
  <c r="AF371" i="4"/>
  <c r="AG371" i="4"/>
  <c r="AH371" i="4"/>
  <c r="AI371" i="4"/>
  <c r="AJ371" i="4"/>
  <c r="AK371" i="4"/>
  <c r="AL371" i="4"/>
  <c r="AM371" i="4"/>
  <c r="AN371" i="4"/>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A372" i="4"/>
  <c r="C372" i="4"/>
  <c r="D372" i="4"/>
  <c r="E372" i="4"/>
  <c r="F372" i="4"/>
  <c r="G372" i="4"/>
  <c r="H372" i="4"/>
  <c r="I372" i="4"/>
  <c r="J372" i="4"/>
  <c r="K372" i="4"/>
  <c r="L372" i="4"/>
  <c r="M372" i="4"/>
  <c r="N372" i="4"/>
  <c r="O372" i="4"/>
  <c r="P372" i="4"/>
  <c r="Q372" i="4"/>
  <c r="R372" i="4"/>
  <c r="S372" i="4"/>
  <c r="T372" i="4"/>
  <c r="U372" i="4"/>
  <c r="V372" i="4"/>
  <c r="W372" i="4"/>
  <c r="X372" i="4"/>
  <c r="Y372" i="4"/>
  <c r="Z372" i="4"/>
  <c r="AA372" i="4"/>
  <c r="AB372" i="4"/>
  <c r="AC372" i="4"/>
  <c r="AD372" i="4"/>
  <c r="AE372" i="4"/>
  <c r="AF372" i="4"/>
  <c r="AG372" i="4"/>
  <c r="AH372" i="4"/>
  <c r="AI372" i="4"/>
  <c r="AJ372" i="4"/>
  <c r="AK372" i="4"/>
  <c r="AL372" i="4"/>
  <c r="AM372" i="4"/>
  <c r="AN372" i="4"/>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A373" i="4"/>
  <c r="C373" i="4"/>
  <c r="D373" i="4"/>
  <c r="E373" i="4"/>
  <c r="F373" i="4"/>
  <c r="G373" i="4"/>
  <c r="H373" i="4"/>
  <c r="I373" i="4"/>
  <c r="J373" i="4"/>
  <c r="K373" i="4"/>
  <c r="L373" i="4"/>
  <c r="M373" i="4"/>
  <c r="N373" i="4"/>
  <c r="O373" i="4"/>
  <c r="P373" i="4"/>
  <c r="Q373" i="4"/>
  <c r="R373" i="4"/>
  <c r="S373" i="4"/>
  <c r="T373" i="4"/>
  <c r="U373" i="4"/>
  <c r="V373" i="4"/>
  <c r="W373" i="4"/>
  <c r="X373" i="4"/>
  <c r="Y373" i="4"/>
  <c r="Z373" i="4"/>
  <c r="AA373" i="4"/>
  <c r="AB373" i="4"/>
  <c r="AC373" i="4"/>
  <c r="AD373" i="4"/>
  <c r="AE373" i="4"/>
  <c r="AF373" i="4"/>
  <c r="AG373" i="4"/>
  <c r="AH373" i="4"/>
  <c r="AI373" i="4"/>
  <c r="AJ373" i="4"/>
  <c r="AK373" i="4"/>
  <c r="AL373" i="4"/>
  <c r="AM373" i="4"/>
  <c r="AN373" i="4"/>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A374" i="4"/>
  <c r="C374" i="4"/>
  <c r="D374" i="4"/>
  <c r="E374" i="4"/>
  <c r="F374" i="4"/>
  <c r="G374" i="4"/>
  <c r="H374" i="4"/>
  <c r="I374" i="4"/>
  <c r="J374" i="4"/>
  <c r="K374" i="4"/>
  <c r="L374" i="4"/>
  <c r="M374" i="4"/>
  <c r="N374" i="4"/>
  <c r="O374" i="4"/>
  <c r="P374" i="4"/>
  <c r="Q374" i="4"/>
  <c r="R374" i="4"/>
  <c r="S374" i="4"/>
  <c r="T374" i="4"/>
  <c r="U374" i="4"/>
  <c r="V374" i="4"/>
  <c r="W374" i="4"/>
  <c r="X374" i="4"/>
  <c r="Y374" i="4"/>
  <c r="Z374" i="4"/>
  <c r="AA374" i="4"/>
  <c r="AB374" i="4"/>
  <c r="AC374" i="4"/>
  <c r="AD374" i="4"/>
  <c r="AE374" i="4"/>
  <c r="AF374" i="4"/>
  <c r="AG374" i="4"/>
  <c r="AH374" i="4"/>
  <c r="AI374" i="4"/>
  <c r="AJ374" i="4"/>
  <c r="AK374" i="4"/>
  <c r="AL374" i="4"/>
  <c r="AM374" i="4"/>
  <c r="AN374" i="4"/>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A375" i="4"/>
  <c r="C375" i="4"/>
  <c r="D375" i="4"/>
  <c r="E375" i="4"/>
  <c r="F375" i="4"/>
  <c r="G375" i="4"/>
  <c r="H375" i="4"/>
  <c r="I375" i="4"/>
  <c r="J375" i="4"/>
  <c r="K375" i="4"/>
  <c r="L375" i="4"/>
  <c r="M375" i="4"/>
  <c r="N375" i="4"/>
  <c r="O375" i="4"/>
  <c r="P375" i="4"/>
  <c r="Q375" i="4"/>
  <c r="R375" i="4"/>
  <c r="S375" i="4"/>
  <c r="T375" i="4"/>
  <c r="U375" i="4"/>
  <c r="V375" i="4"/>
  <c r="W375" i="4"/>
  <c r="X375" i="4"/>
  <c r="Y375" i="4"/>
  <c r="Z375" i="4"/>
  <c r="AA375" i="4"/>
  <c r="AB375" i="4"/>
  <c r="AC375" i="4"/>
  <c r="AD375" i="4"/>
  <c r="AE375" i="4"/>
  <c r="AF375" i="4"/>
  <c r="AG375" i="4"/>
  <c r="AH375" i="4"/>
  <c r="AI375" i="4"/>
  <c r="AJ375" i="4"/>
  <c r="AK375" i="4"/>
  <c r="AL375" i="4"/>
  <c r="AM375" i="4"/>
  <c r="AN375" i="4"/>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A376" i="4"/>
  <c r="C376" i="4"/>
  <c r="B376" i="4"/>
  <c r="D376" i="4"/>
  <c r="E376" i="4"/>
  <c r="F376" i="4"/>
  <c r="G376" i="4"/>
  <c r="H376" i="4"/>
  <c r="I376" i="4"/>
  <c r="J376" i="4"/>
  <c r="K376" i="4"/>
  <c r="L376" i="4"/>
  <c r="M376" i="4"/>
  <c r="N376" i="4"/>
  <c r="O376" i="4"/>
  <c r="P376" i="4"/>
  <c r="Q376" i="4"/>
  <c r="R376" i="4"/>
  <c r="S376" i="4"/>
  <c r="T376" i="4"/>
  <c r="U376" i="4"/>
  <c r="V376" i="4"/>
  <c r="W376" i="4"/>
  <c r="X376" i="4"/>
  <c r="Y376" i="4"/>
  <c r="Z376" i="4"/>
  <c r="AA376" i="4"/>
  <c r="AB376" i="4"/>
  <c r="AC376" i="4"/>
  <c r="AD376" i="4"/>
  <c r="AE376" i="4"/>
  <c r="AF376" i="4"/>
  <c r="AG376" i="4"/>
  <c r="AH376" i="4"/>
  <c r="AI376" i="4"/>
  <c r="AJ376" i="4"/>
  <c r="AK376" i="4"/>
  <c r="AL376" i="4"/>
  <c r="AM376" i="4"/>
  <c r="AN376" i="4"/>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A377" i="4"/>
  <c r="C377" i="4"/>
  <c r="D377" i="4"/>
  <c r="E377" i="4"/>
  <c r="F377" i="4"/>
  <c r="G377" i="4"/>
  <c r="H377" i="4"/>
  <c r="I377" i="4"/>
  <c r="J377" i="4"/>
  <c r="K377" i="4"/>
  <c r="L377" i="4"/>
  <c r="M377" i="4"/>
  <c r="N377" i="4"/>
  <c r="O377" i="4"/>
  <c r="P377" i="4"/>
  <c r="Q377" i="4"/>
  <c r="R377" i="4"/>
  <c r="S377" i="4"/>
  <c r="T377" i="4"/>
  <c r="U377" i="4"/>
  <c r="V377" i="4"/>
  <c r="W377" i="4"/>
  <c r="X377" i="4"/>
  <c r="Y377" i="4"/>
  <c r="Z377" i="4"/>
  <c r="AA377" i="4"/>
  <c r="AB377" i="4"/>
  <c r="AC377" i="4"/>
  <c r="AD377" i="4"/>
  <c r="AE377" i="4"/>
  <c r="AF377" i="4"/>
  <c r="AG377" i="4"/>
  <c r="AH377" i="4"/>
  <c r="AI377" i="4"/>
  <c r="AJ377" i="4"/>
  <c r="AK377" i="4"/>
  <c r="AL377" i="4"/>
  <c r="AM377" i="4"/>
  <c r="AN377" i="4"/>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A378" i="4"/>
  <c r="C378" i="4"/>
  <c r="D378" i="4"/>
  <c r="E378" i="4"/>
  <c r="F378" i="4"/>
  <c r="G378" i="4"/>
  <c r="H378" i="4"/>
  <c r="I378" i="4"/>
  <c r="J378" i="4"/>
  <c r="K378" i="4"/>
  <c r="L378" i="4"/>
  <c r="M378" i="4"/>
  <c r="N378" i="4"/>
  <c r="O378" i="4"/>
  <c r="P378" i="4"/>
  <c r="Q378" i="4"/>
  <c r="R378" i="4"/>
  <c r="S378" i="4"/>
  <c r="T378" i="4"/>
  <c r="U378" i="4"/>
  <c r="V378" i="4"/>
  <c r="W378" i="4"/>
  <c r="X378" i="4"/>
  <c r="Y378" i="4"/>
  <c r="Z378" i="4"/>
  <c r="AA378" i="4"/>
  <c r="AB378" i="4"/>
  <c r="AC378" i="4"/>
  <c r="AD378" i="4"/>
  <c r="AE378" i="4"/>
  <c r="AF378" i="4"/>
  <c r="AG378" i="4"/>
  <c r="AH378" i="4"/>
  <c r="AI378" i="4"/>
  <c r="AJ378" i="4"/>
  <c r="AK378" i="4"/>
  <c r="AL378" i="4"/>
  <c r="AM378" i="4"/>
  <c r="AN378" i="4"/>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A379" i="4"/>
  <c r="C379" i="4"/>
  <c r="D379" i="4"/>
  <c r="E379" i="4"/>
  <c r="F379" i="4"/>
  <c r="G379" i="4"/>
  <c r="H379" i="4"/>
  <c r="I379" i="4"/>
  <c r="J379" i="4"/>
  <c r="K379" i="4"/>
  <c r="L379" i="4"/>
  <c r="M379" i="4"/>
  <c r="N379" i="4"/>
  <c r="O379" i="4"/>
  <c r="P379" i="4"/>
  <c r="Q379" i="4"/>
  <c r="R379" i="4"/>
  <c r="S379" i="4"/>
  <c r="T379" i="4"/>
  <c r="U379" i="4"/>
  <c r="V379" i="4"/>
  <c r="W379" i="4"/>
  <c r="X379" i="4"/>
  <c r="Y379" i="4"/>
  <c r="Z379" i="4"/>
  <c r="AA379" i="4"/>
  <c r="AB379" i="4"/>
  <c r="AC379" i="4"/>
  <c r="AD379" i="4"/>
  <c r="AE379" i="4"/>
  <c r="AF379" i="4"/>
  <c r="AG379" i="4"/>
  <c r="AH379" i="4"/>
  <c r="AI379" i="4"/>
  <c r="AJ379" i="4"/>
  <c r="AK379" i="4"/>
  <c r="AL379" i="4"/>
  <c r="AM379" i="4"/>
  <c r="AN379" i="4"/>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A380" i="4"/>
  <c r="C380" i="4"/>
  <c r="D380" i="4"/>
  <c r="E380" i="4"/>
  <c r="F380" i="4"/>
  <c r="G380" i="4"/>
  <c r="H380" i="4"/>
  <c r="I380" i="4"/>
  <c r="J380" i="4"/>
  <c r="K380" i="4"/>
  <c r="L380" i="4"/>
  <c r="M380" i="4"/>
  <c r="N380" i="4"/>
  <c r="O380" i="4"/>
  <c r="P380" i="4"/>
  <c r="Q380" i="4"/>
  <c r="R380" i="4"/>
  <c r="S380" i="4"/>
  <c r="T380" i="4"/>
  <c r="U380" i="4"/>
  <c r="V380" i="4"/>
  <c r="W380" i="4"/>
  <c r="X380" i="4"/>
  <c r="Y380" i="4"/>
  <c r="Z380" i="4"/>
  <c r="AA380" i="4"/>
  <c r="AB380" i="4"/>
  <c r="AC380" i="4"/>
  <c r="AD380" i="4"/>
  <c r="AE380" i="4"/>
  <c r="AF380" i="4"/>
  <c r="AG380" i="4"/>
  <c r="AH380" i="4"/>
  <c r="AI380" i="4"/>
  <c r="AJ380" i="4"/>
  <c r="AK380" i="4"/>
  <c r="AL380" i="4"/>
  <c r="AM380" i="4"/>
  <c r="AN380" i="4"/>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A381" i="4"/>
  <c r="C381" i="4"/>
  <c r="D381" i="4"/>
  <c r="E381" i="4"/>
  <c r="F381" i="4"/>
  <c r="G381" i="4"/>
  <c r="H381" i="4"/>
  <c r="I381" i="4"/>
  <c r="J381" i="4"/>
  <c r="K381" i="4"/>
  <c r="L381" i="4"/>
  <c r="M381" i="4"/>
  <c r="N381" i="4"/>
  <c r="O381" i="4"/>
  <c r="P381" i="4"/>
  <c r="Q381" i="4"/>
  <c r="R381" i="4"/>
  <c r="S381" i="4"/>
  <c r="T381" i="4"/>
  <c r="U381" i="4"/>
  <c r="V381" i="4"/>
  <c r="W381" i="4"/>
  <c r="X381" i="4"/>
  <c r="Y381" i="4"/>
  <c r="Z381" i="4"/>
  <c r="AA381" i="4"/>
  <c r="AB381" i="4"/>
  <c r="AC381" i="4"/>
  <c r="AD381" i="4"/>
  <c r="AE381" i="4"/>
  <c r="AF381" i="4"/>
  <c r="AG381" i="4"/>
  <c r="AH381" i="4"/>
  <c r="AI381" i="4"/>
  <c r="AJ381" i="4"/>
  <c r="AK381" i="4"/>
  <c r="AL381" i="4"/>
  <c r="AM381" i="4"/>
  <c r="AN381" i="4"/>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A382" i="4"/>
  <c r="C382" i="4"/>
  <c r="D382" i="4"/>
  <c r="E382" i="4"/>
  <c r="F382" i="4"/>
  <c r="G382" i="4"/>
  <c r="H382" i="4"/>
  <c r="I382" i="4"/>
  <c r="J382" i="4"/>
  <c r="K382" i="4"/>
  <c r="L382" i="4"/>
  <c r="M382" i="4"/>
  <c r="N382" i="4"/>
  <c r="O382" i="4"/>
  <c r="P382" i="4"/>
  <c r="Q382" i="4"/>
  <c r="R382" i="4"/>
  <c r="S382" i="4"/>
  <c r="T382" i="4"/>
  <c r="U382" i="4"/>
  <c r="V382" i="4"/>
  <c r="W382" i="4"/>
  <c r="X382" i="4"/>
  <c r="Y382" i="4"/>
  <c r="Z382" i="4"/>
  <c r="AA382" i="4"/>
  <c r="AB382" i="4"/>
  <c r="AC382" i="4"/>
  <c r="AD382" i="4"/>
  <c r="AE382" i="4"/>
  <c r="AF382" i="4"/>
  <c r="AG382" i="4"/>
  <c r="AH382" i="4"/>
  <c r="AI382" i="4"/>
  <c r="AJ382" i="4"/>
  <c r="AK382" i="4"/>
  <c r="AL382" i="4"/>
  <c r="AM382" i="4"/>
  <c r="AN382" i="4"/>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A383" i="4"/>
  <c r="C383" i="4"/>
  <c r="D383" i="4"/>
  <c r="E383" i="4"/>
  <c r="F383" i="4"/>
  <c r="G383" i="4"/>
  <c r="H383" i="4"/>
  <c r="I383" i="4"/>
  <c r="J383" i="4"/>
  <c r="K383" i="4"/>
  <c r="L383" i="4"/>
  <c r="M383" i="4"/>
  <c r="N383" i="4"/>
  <c r="O383" i="4"/>
  <c r="P383" i="4"/>
  <c r="Q383" i="4"/>
  <c r="R383" i="4"/>
  <c r="S383" i="4"/>
  <c r="T383" i="4"/>
  <c r="U383" i="4"/>
  <c r="V383" i="4"/>
  <c r="W383" i="4"/>
  <c r="X383" i="4"/>
  <c r="Y383" i="4"/>
  <c r="Z383" i="4"/>
  <c r="AA383" i="4"/>
  <c r="AB383" i="4"/>
  <c r="AC383" i="4"/>
  <c r="AD383" i="4"/>
  <c r="AE383" i="4"/>
  <c r="AF383" i="4"/>
  <c r="AG383" i="4"/>
  <c r="AH383" i="4"/>
  <c r="AI383" i="4"/>
  <c r="AJ383" i="4"/>
  <c r="AK383" i="4"/>
  <c r="AL383" i="4"/>
  <c r="AM383" i="4"/>
  <c r="AN383" i="4"/>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A384" i="4"/>
  <c r="C384" i="4"/>
  <c r="D384" i="4"/>
  <c r="E384" i="4"/>
  <c r="F384" i="4"/>
  <c r="G384" i="4"/>
  <c r="H384" i="4"/>
  <c r="B384" i="4"/>
  <c r="I384" i="4"/>
  <c r="J384" i="4"/>
  <c r="K384" i="4"/>
  <c r="L384" i="4"/>
  <c r="M384" i="4"/>
  <c r="N384" i="4"/>
  <c r="O384" i="4"/>
  <c r="P384" i="4"/>
  <c r="Q384" i="4"/>
  <c r="R384" i="4"/>
  <c r="S384" i="4"/>
  <c r="T384" i="4"/>
  <c r="U384" i="4"/>
  <c r="V384" i="4"/>
  <c r="W384" i="4"/>
  <c r="X384" i="4"/>
  <c r="Y384" i="4"/>
  <c r="Z384" i="4"/>
  <c r="AA384" i="4"/>
  <c r="AB384" i="4"/>
  <c r="AC384" i="4"/>
  <c r="AD384" i="4"/>
  <c r="AE384" i="4"/>
  <c r="AF384" i="4"/>
  <c r="AG384" i="4"/>
  <c r="AH384" i="4"/>
  <c r="AI384" i="4"/>
  <c r="AJ384" i="4"/>
  <c r="AK384" i="4"/>
  <c r="AL384" i="4"/>
  <c r="AM384" i="4"/>
  <c r="AN384" i="4"/>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A385" i="4"/>
  <c r="C385" i="4"/>
  <c r="D385" i="4"/>
  <c r="E385" i="4"/>
  <c r="F385" i="4"/>
  <c r="G385" i="4"/>
  <c r="H385" i="4"/>
  <c r="I385" i="4"/>
  <c r="J385" i="4"/>
  <c r="K385" i="4"/>
  <c r="L385" i="4"/>
  <c r="M385" i="4"/>
  <c r="N385" i="4"/>
  <c r="O385" i="4"/>
  <c r="P385" i="4"/>
  <c r="Q385" i="4"/>
  <c r="R385" i="4"/>
  <c r="S385" i="4"/>
  <c r="T385" i="4"/>
  <c r="U385" i="4"/>
  <c r="V385" i="4"/>
  <c r="W385" i="4"/>
  <c r="X385" i="4"/>
  <c r="Y385" i="4"/>
  <c r="Z385" i="4"/>
  <c r="AA385" i="4"/>
  <c r="AB385" i="4"/>
  <c r="AC385" i="4"/>
  <c r="AD385" i="4"/>
  <c r="AE385" i="4"/>
  <c r="AF385" i="4"/>
  <c r="AG385" i="4"/>
  <c r="AH385" i="4"/>
  <c r="AI385" i="4"/>
  <c r="AJ385" i="4"/>
  <c r="AK385" i="4"/>
  <c r="AL385" i="4"/>
  <c r="AM385" i="4"/>
  <c r="AN385" i="4"/>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A386" i="4"/>
  <c r="C386" i="4"/>
  <c r="D386" i="4"/>
  <c r="E386" i="4"/>
  <c r="F386" i="4"/>
  <c r="G386" i="4"/>
  <c r="H386" i="4"/>
  <c r="I386" i="4"/>
  <c r="J386" i="4"/>
  <c r="K386" i="4"/>
  <c r="L386" i="4"/>
  <c r="M386" i="4"/>
  <c r="N386" i="4"/>
  <c r="O386" i="4"/>
  <c r="P386" i="4"/>
  <c r="Q386" i="4"/>
  <c r="R386" i="4"/>
  <c r="S386" i="4"/>
  <c r="T386" i="4"/>
  <c r="U386" i="4"/>
  <c r="V386" i="4"/>
  <c r="W386" i="4"/>
  <c r="X386" i="4"/>
  <c r="Y386" i="4"/>
  <c r="Z386" i="4"/>
  <c r="AA386" i="4"/>
  <c r="AB386" i="4"/>
  <c r="AC386" i="4"/>
  <c r="AD386" i="4"/>
  <c r="AE386" i="4"/>
  <c r="AF386" i="4"/>
  <c r="AG386" i="4"/>
  <c r="AH386" i="4"/>
  <c r="AI386" i="4"/>
  <c r="AJ386" i="4"/>
  <c r="AK386" i="4"/>
  <c r="AL386" i="4"/>
  <c r="AM386" i="4"/>
  <c r="AN386" i="4"/>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A387" i="4"/>
  <c r="C387" i="4"/>
  <c r="D387" i="4"/>
  <c r="E387" i="4"/>
  <c r="F387" i="4"/>
  <c r="G387" i="4"/>
  <c r="H387" i="4"/>
  <c r="I387" i="4"/>
  <c r="J387" i="4"/>
  <c r="K387" i="4"/>
  <c r="L387" i="4"/>
  <c r="M387" i="4"/>
  <c r="N387" i="4"/>
  <c r="O387" i="4"/>
  <c r="P387" i="4"/>
  <c r="Q387" i="4"/>
  <c r="R387" i="4"/>
  <c r="S387" i="4"/>
  <c r="T387" i="4"/>
  <c r="U387" i="4"/>
  <c r="V387" i="4"/>
  <c r="W387" i="4"/>
  <c r="X387" i="4"/>
  <c r="Y387" i="4"/>
  <c r="Z387" i="4"/>
  <c r="AA387" i="4"/>
  <c r="AB387" i="4"/>
  <c r="AC387" i="4"/>
  <c r="AD387" i="4"/>
  <c r="AE387" i="4"/>
  <c r="AF387" i="4"/>
  <c r="AG387" i="4"/>
  <c r="AH387" i="4"/>
  <c r="AI387" i="4"/>
  <c r="AJ387" i="4"/>
  <c r="AK387" i="4"/>
  <c r="AL387" i="4"/>
  <c r="AM387" i="4"/>
  <c r="AN387" i="4"/>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A388" i="4"/>
  <c r="C388" i="4"/>
  <c r="D388" i="4"/>
  <c r="E388" i="4"/>
  <c r="F388" i="4"/>
  <c r="G388" i="4"/>
  <c r="H388" i="4"/>
  <c r="I388" i="4"/>
  <c r="J388" i="4"/>
  <c r="K388" i="4"/>
  <c r="L388" i="4"/>
  <c r="M388" i="4"/>
  <c r="N388" i="4"/>
  <c r="O388" i="4"/>
  <c r="P388" i="4"/>
  <c r="Q388" i="4"/>
  <c r="R388" i="4"/>
  <c r="S388" i="4"/>
  <c r="T388" i="4"/>
  <c r="U388" i="4"/>
  <c r="V388" i="4"/>
  <c r="W388" i="4"/>
  <c r="X388" i="4"/>
  <c r="Y388" i="4"/>
  <c r="Z388" i="4"/>
  <c r="AA388" i="4"/>
  <c r="AB388" i="4"/>
  <c r="AC388" i="4"/>
  <c r="AD388" i="4"/>
  <c r="AE388" i="4"/>
  <c r="AF388" i="4"/>
  <c r="AG388" i="4"/>
  <c r="AH388" i="4"/>
  <c r="AI388" i="4"/>
  <c r="AJ388" i="4"/>
  <c r="AK388" i="4"/>
  <c r="AL388" i="4"/>
  <c r="AM388" i="4"/>
  <c r="AN388" i="4"/>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A389" i="4"/>
  <c r="C389" i="4"/>
  <c r="D389" i="4"/>
  <c r="E389" i="4"/>
  <c r="F389" i="4"/>
  <c r="G389" i="4"/>
  <c r="H389" i="4"/>
  <c r="I389" i="4"/>
  <c r="J389" i="4"/>
  <c r="K389" i="4"/>
  <c r="L389" i="4"/>
  <c r="M389" i="4"/>
  <c r="N389" i="4"/>
  <c r="O389" i="4"/>
  <c r="P389" i="4"/>
  <c r="Q389" i="4"/>
  <c r="R389" i="4"/>
  <c r="S389" i="4"/>
  <c r="T389" i="4"/>
  <c r="U389" i="4"/>
  <c r="V389" i="4"/>
  <c r="W389" i="4"/>
  <c r="X389" i="4"/>
  <c r="Y389" i="4"/>
  <c r="Z389" i="4"/>
  <c r="AA389" i="4"/>
  <c r="AB389" i="4"/>
  <c r="AC389" i="4"/>
  <c r="AD389" i="4"/>
  <c r="AE389" i="4"/>
  <c r="AF389" i="4"/>
  <c r="AG389" i="4"/>
  <c r="AH389" i="4"/>
  <c r="AI389" i="4"/>
  <c r="AJ389" i="4"/>
  <c r="AK389" i="4"/>
  <c r="AL389" i="4"/>
  <c r="AM389" i="4"/>
  <c r="AN389" i="4"/>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A390" i="4"/>
  <c r="C390" i="4"/>
  <c r="D390" i="4"/>
  <c r="E390" i="4"/>
  <c r="F390" i="4"/>
  <c r="G390" i="4"/>
  <c r="H390" i="4"/>
  <c r="I390" i="4"/>
  <c r="J390" i="4"/>
  <c r="K390" i="4"/>
  <c r="L390" i="4"/>
  <c r="M390" i="4"/>
  <c r="N390" i="4"/>
  <c r="O390" i="4"/>
  <c r="P390" i="4"/>
  <c r="Q390" i="4"/>
  <c r="R390" i="4"/>
  <c r="S390" i="4"/>
  <c r="T390" i="4"/>
  <c r="U390" i="4"/>
  <c r="V390" i="4"/>
  <c r="W390" i="4"/>
  <c r="X390" i="4"/>
  <c r="Y390" i="4"/>
  <c r="Z390" i="4"/>
  <c r="AA390" i="4"/>
  <c r="AB390" i="4"/>
  <c r="AC390" i="4"/>
  <c r="AD390" i="4"/>
  <c r="AE390" i="4"/>
  <c r="AF390" i="4"/>
  <c r="AG390" i="4"/>
  <c r="AH390" i="4"/>
  <c r="AI390" i="4"/>
  <c r="AJ390" i="4"/>
  <c r="AK390" i="4"/>
  <c r="AL390" i="4"/>
  <c r="AM390" i="4"/>
  <c r="AN390" i="4"/>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A391" i="4"/>
  <c r="C391" i="4"/>
  <c r="B391" i="4"/>
  <c r="D391" i="4"/>
  <c r="E391" i="4"/>
  <c r="F391" i="4"/>
  <c r="G391" i="4"/>
  <c r="H391" i="4"/>
  <c r="I391" i="4"/>
  <c r="J391" i="4"/>
  <c r="K391" i="4"/>
  <c r="L391" i="4"/>
  <c r="M391" i="4"/>
  <c r="N391" i="4"/>
  <c r="O391" i="4"/>
  <c r="P391" i="4"/>
  <c r="Q391" i="4"/>
  <c r="R391" i="4"/>
  <c r="S391" i="4"/>
  <c r="T391" i="4"/>
  <c r="U391" i="4"/>
  <c r="V391" i="4"/>
  <c r="W391" i="4"/>
  <c r="X391" i="4"/>
  <c r="Y391" i="4"/>
  <c r="Z391" i="4"/>
  <c r="AA391" i="4"/>
  <c r="AB391" i="4"/>
  <c r="AC391" i="4"/>
  <c r="AD391" i="4"/>
  <c r="AE391" i="4"/>
  <c r="AF391" i="4"/>
  <c r="AG391" i="4"/>
  <c r="AH391" i="4"/>
  <c r="AI391" i="4"/>
  <c r="AJ391" i="4"/>
  <c r="AK391" i="4"/>
  <c r="AL391" i="4"/>
  <c r="AM391" i="4"/>
  <c r="AN391" i="4"/>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A392" i="4"/>
  <c r="C392" i="4"/>
  <c r="D392" i="4"/>
  <c r="E392" i="4"/>
  <c r="F392" i="4"/>
  <c r="G392" i="4"/>
  <c r="H392" i="4"/>
  <c r="B392" i="4"/>
  <c r="I392" i="4"/>
  <c r="J392" i="4"/>
  <c r="K392" i="4"/>
  <c r="L392" i="4"/>
  <c r="M392" i="4"/>
  <c r="N392" i="4"/>
  <c r="O392" i="4"/>
  <c r="P392" i="4"/>
  <c r="Q392" i="4"/>
  <c r="R392" i="4"/>
  <c r="S392" i="4"/>
  <c r="T392" i="4"/>
  <c r="U392" i="4"/>
  <c r="V392" i="4"/>
  <c r="W392" i="4"/>
  <c r="X392" i="4"/>
  <c r="Y392" i="4"/>
  <c r="Z392" i="4"/>
  <c r="AA392" i="4"/>
  <c r="AB392" i="4"/>
  <c r="AC392" i="4"/>
  <c r="AD392" i="4"/>
  <c r="AE392" i="4"/>
  <c r="AF392" i="4"/>
  <c r="AG392" i="4"/>
  <c r="AH392" i="4"/>
  <c r="AI392" i="4"/>
  <c r="AJ392" i="4"/>
  <c r="AK392" i="4"/>
  <c r="AL392" i="4"/>
  <c r="AM392" i="4"/>
  <c r="AN392" i="4"/>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A393" i="4"/>
  <c r="C393" i="4"/>
  <c r="D393" i="4"/>
  <c r="E393" i="4"/>
  <c r="F393" i="4"/>
  <c r="G393" i="4"/>
  <c r="H393" i="4"/>
  <c r="I393" i="4"/>
  <c r="J393" i="4"/>
  <c r="K393" i="4"/>
  <c r="L393" i="4"/>
  <c r="M393" i="4"/>
  <c r="N393" i="4"/>
  <c r="O393" i="4"/>
  <c r="P393" i="4"/>
  <c r="Q393" i="4"/>
  <c r="R393" i="4"/>
  <c r="S393" i="4"/>
  <c r="T393" i="4"/>
  <c r="U393" i="4"/>
  <c r="V393" i="4"/>
  <c r="W393" i="4"/>
  <c r="X393" i="4"/>
  <c r="Y393" i="4"/>
  <c r="Z393" i="4"/>
  <c r="AA393" i="4"/>
  <c r="AB393" i="4"/>
  <c r="AC393" i="4"/>
  <c r="AD393" i="4"/>
  <c r="AE393" i="4"/>
  <c r="AF393" i="4"/>
  <c r="AG393" i="4"/>
  <c r="AH393" i="4"/>
  <c r="AI393" i="4"/>
  <c r="AJ393" i="4"/>
  <c r="AK393" i="4"/>
  <c r="AL393" i="4"/>
  <c r="AM393" i="4"/>
  <c r="AN393" i="4"/>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A394" i="4"/>
  <c r="C394" i="4"/>
  <c r="D394" i="4"/>
  <c r="E394" i="4"/>
  <c r="F394" i="4"/>
  <c r="G394" i="4"/>
  <c r="H394" i="4"/>
  <c r="I394" i="4"/>
  <c r="J394" i="4"/>
  <c r="K394" i="4"/>
  <c r="L394" i="4"/>
  <c r="M394" i="4"/>
  <c r="N394" i="4"/>
  <c r="O394" i="4"/>
  <c r="P394" i="4"/>
  <c r="Q394" i="4"/>
  <c r="R394" i="4"/>
  <c r="S394" i="4"/>
  <c r="T394" i="4"/>
  <c r="U394" i="4"/>
  <c r="V394" i="4"/>
  <c r="W394" i="4"/>
  <c r="X394" i="4"/>
  <c r="Y394" i="4"/>
  <c r="Z394" i="4"/>
  <c r="AA394" i="4"/>
  <c r="AB394" i="4"/>
  <c r="AC394" i="4"/>
  <c r="AD394" i="4"/>
  <c r="AE394" i="4"/>
  <c r="AF394" i="4"/>
  <c r="AG394" i="4"/>
  <c r="AH394" i="4"/>
  <c r="AI394" i="4"/>
  <c r="AJ394" i="4"/>
  <c r="AK394" i="4"/>
  <c r="AL394" i="4"/>
  <c r="AM394" i="4"/>
  <c r="AN394" i="4"/>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A395" i="4"/>
  <c r="C395" i="4"/>
  <c r="D395" i="4"/>
  <c r="E395" i="4"/>
  <c r="F395" i="4"/>
  <c r="G395" i="4"/>
  <c r="H395" i="4"/>
  <c r="I395" i="4"/>
  <c r="J395" i="4"/>
  <c r="K395" i="4"/>
  <c r="L395" i="4"/>
  <c r="M395" i="4"/>
  <c r="N395" i="4"/>
  <c r="O395" i="4"/>
  <c r="P395" i="4"/>
  <c r="Q395" i="4"/>
  <c r="R395" i="4"/>
  <c r="S395" i="4"/>
  <c r="T395" i="4"/>
  <c r="U395" i="4"/>
  <c r="V395" i="4"/>
  <c r="W395" i="4"/>
  <c r="X395" i="4"/>
  <c r="Y395" i="4"/>
  <c r="Z395" i="4"/>
  <c r="AA395" i="4"/>
  <c r="AB395" i="4"/>
  <c r="AC395" i="4"/>
  <c r="AD395" i="4"/>
  <c r="AE395" i="4"/>
  <c r="AF395" i="4"/>
  <c r="AG395" i="4"/>
  <c r="AH395" i="4"/>
  <c r="AI395" i="4"/>
  <c r="AJ395" i="4"/>
  <c r="AK395" i="4"/>
  <c r="AL395" i="4"/>
  <c r="AM395" i="4"/>
  <c r="AN395" i="4"/>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A396" i="4"/>
  <c r="C396" i="4"/>
  <c r="D396" i="4"/>
  <c r="E396" i="4"/>
  <c r="F396" i="4"/>
  <c r="G396" i="4"/>
  <c r="H396" i="4"/>
  <c r="I396" i="4"/>
  <c r="J396" i="4"/>
  <c r="K396" i="4"/>
  <c r="L396" i="4"/>
  <c r="M396" i="4"/>
  <c r="N396" i="4"/>
  <c r="O396" i="4"/>
  <c r="P396" i="4"/>
  <c r="Q396" i="4"/>
  <c r="R396" i="4"/>
  <c r="S396" i="4"/>
  <c r="T396" i="4"/>
  <c r="U396" i="4"/>
  <c r="V396" i="4"/>
  <c r="W396" i="4"/>
  <c r="X396" i="4"/>
  <c r="Y396" i="4"/>
  <c r="Z396" i="4"/>
  <c r="AA396" i="4"/>
  <c r="AB396" i="4"/>
  <c r="AC396" i="4"/>
  <c r="AD396" i="4"/>
  <c r="AE396" i="4"/>
  <c r="AF396" i="4"/>
  <c r="AG396" i="4"/>
  <c r="AH396" i="4"/>
  <c r="AI396" i="4"/>
  <c r="AJ396" i="4"/>
  <c r="AK396" i="4"/>
  <c r="AL396" i="4"/>
  <c r="AM396" i="4"/>
  <c r="AN396" i="4"/>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A397" i="4"/>
  <c r="C397" i="4"/>
  <c r="D397" i="4"/>
  <c r="E397" i="4"/>
  <c r="F397" i="4"/>
  <c r="G397" i="4"/>
  <c r="H397" i="4"/>
  <c r="B397" i="4"/>
  <c r="I397" i="4"/>
  <c r="J397" i="4"/>
  <c r="K397" i="4"/>
  <c r="L397" i="4"/>
  <c r="M397" i="4"/>
  <c r="N397" i="4"/>
  <c r="O397" i="4"/>
  <c r="P397" i="4"/>
  <c r="Q397" i="4"/>
  <c r="R397" i="4"/>
  <c r="S397" i="4"/>
  <c r="T397" i="4"/>
  <c r="U397" i="4"/>
  <c r="V397" i="4"/>
  <c r="W397" i="4"/>
  <c r="X397" i="4"/>
  <c r="Y397" i="4"/>
  <c r="Z397" i="4"/>
  <c r="AA397" i="4"/>
  <c r="AB397" i="4"/>
  <c r="AC397" i="4"/>
  <c r="AD397" i="4"/>
  <c r="AE397" i="4"/>
  <c r="AF397" i="4"/>
  <c r="AG397" i="4"/>
  <c r="AH397" i="4"/>
  <c r="AI397" i="4"/>
  <c r="AJ397" i="4"/>
  <c r="AK397" i="4"/>
  <c r="AL397" i="4"/>
  <c r="AM397" i="4"/>
  <c r="AN397" i="4"/>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A398" i="4"/>
  <c r="C398" i="4"/>
  <c r="D398" i="4"/>
  <c r="E398" i="4"/>
  <c r="F398" i="4"/>
  <c r="G398" i="4"/>
  <c r="H398" i="4"/>
  <c r="I398" i="4"/>
  <c r="J398" i="4"/>
  <c r="K398" i="4"/>
  <c r="L398" i="4"/>
  <c r="M398" i="4"/>
  <c r="N398" i="4"/>
  <c r="O398" i="4"/>
  <c r="P398" i="4"/>
  <c r="Q398" i="4"/>
  <c r="R398" i="4"/>
  <c r="S398" i="4"/>
  <c r="T398" i="4"/>
  <c r="U398" i="4"/>
  <c r="V398" i="4"/>
  <c r="W398" i="4"/>
  <c r="X398" i="4"/>
  <c r="Y398" i="4"/>
  <c r="Z398" i="4"/>
  <c r="AA398" i="4"/>
  <c r="AB398" i="4"/>
  <c r="AC398" i="4"/>
  <c r="AD398" i="4"/>
  <c r="AE398" i="4"/>
  <c r="AF398" i="4"/>
  <c r="AG398" i="4"/>
  <c r="AH398" i="4"/>
  <c r="AI398" i="4"/>
  <c r="AJ398" i="4"/>
  <c r="AK398" i="4"/>
  <c r="AL398" i="4"/>
  <c r="AM398" i="4"/>
  <c r="AN398" i="4"/>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A399" i="4"/>
  <c r="C399" i="4"/>
  <c r="B399" i="4"/>
  <c r="D399" i="4"/>
  <c r="E399" i="4"/>
  <c r="F399" i="4"/>
  <c r="G399" i="4"/>
  <c r="H399" i="4"/>
  <c r="I399" i="4"/>
  <c r="J399" i="4"/>
  <c r="K399" i="4"/>
  <c r="L399" i="4"/>
  <c r="M399" i="4"/>
  <c r="N399" i="4"/>
  <c r="O399" i="4"/>
  <c r="P399" i="4"/>
  <c r="Q399" i="4"/>
  <c r="R399" i="4"/>
  <c r="S399" i="4"/>
  <c r="T399" i="4"/>
  <c r="U399" i="4"/>
  <c r="V399" i="4"/>
  <c r="W399" i="4"/>
  <c r="X399" i="4"/>
  <c r="Y399" i="4"/>
  <c r="Z399" i="4"/>
  <c r="AA399" i="4"/>
  <c r="AB399" i="4"/>
  <c r="AC399" i="4"/>
  <c r="AD399" i="4"/>
  <c r="AE399" i="4"/>
  <c r="AF399" i="4"/>
  <c r="AG399" i="4"/>
  <c r="AH399" i="4"/>
  <c r="AI399" i="4"/>
  <c r="AJ399" i="4"/>
  <c r="AK399" i="4"/>
  <c r="AL399" i="4"/>
  <c r="AM399" i="4"/>
  <c r="AN399" i="4"/>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A400" i="4"/>
  <c r="C400" i="4"/>
  <c r="D400" i="4"/>
  <c r="E400" i="4"/>
  <c r="F400" i="4"/>
  <c r="G400" i="4"/>
  <c r="H400" i="4"/>
  <c r="I400" i="4"/>
  <c r="J400" i="4"/>
  <c r="K400" i="4"/>
  <c r="L400" i="4"/>
  <c r="M400" i="4"/>
  <c r="N400" i="4"/>
  <c r="O400" i="4"/>
  <c r="P400" i="4"/>
  <c r="Q400" i="4"/>
  <c r="R400" i="4"/>
  <c r="S400" i="4"/>
  <c r="T400" i="4"/>
  <c r="U400" i="4"/>
  <c r="V400" i="4"/>
  <c r="W400" i="4"/>
  <c r="X400" i="4"/>
  <c r="Y400" i="4"/>
  <c r="Z400" i="4"/>
  <c r="AA400" i="4"/>
  <c r="AB400" i="4"/>
  <c r="AC400" i="4"/>
  <c r="AD400" i="4"/>
  <c r="AE400" i="4"/>
  <c r="AF400" i="4"/>
  <c r="AG400" i="4"/>
  <c r="AH400" i="4"/>
  <c r="AI400" i="4"/>
  <c r="AJ400" i="4"/>
  <c r="AK400" i="4"/>
  <c r="AL400" i="4"/>
  <c r="AM400" i="4"/>
  <c r="AN400" i="4"/>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A401" i="4"/>
  <c r="C401" i="4"/>
  <c r="D401" i="4"/>
  <c r="E401" i="4"/>
  <c r="F401" i="4"/>
  <c r="G401" i="4"/>
  <c r="H401" i="4"/>
  <c r="I401" i="4"/>
  <c r="J401" i="4"/>
  <c r="K401" i="4"/>
  <c r="L401" i="4"/>
  <c r="M401" i="4"/>
  <c r="N401" i="4"/>
  <c r="O401" i="4"/>
  <c r="P401" i="4"/>
  <c r="Q401" i="4"/>
  <c r="R401" i="4"/>
  <c r="S401" i="4"/>
  <c r="T401" i="4"/>
  <c r="U401" i="4"/>
  <c r="V401" i="4"/>
  <c r="W401" i="4"/>
  <c r="X401" i="4"/>
  <c r="Y401" i="4"/>
  <c r="Z401" i="4"/>
  <c r="AA401" i="4"/>
  <c r="AB401" i="4"/>
  <c r="AC401" i="4"/>
  <c r="AD401" i="4"/>
  <c r="AE401" i="4"/>
  <c r="AF401" i="4"/>
  <c r="AG401" i="4"/>
  <c r="AH401" i="4"/>
  <c r="AI401" i="4"/>
  <c r="AJ401" i="4"/>
  <c r="AK401" i="4"/>
  <c r="AL401" i="4"/>
  <c r="AM401" i="4"/>
  <c r="AN401" i="4"/>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A402" i="4"/>
  <c r="C402" i="4"/>
  <c r="D402" i="4"/>
  <c r="E402" i="4"/>
  <c r="F402" i="4"/>
  <c r="G402" i="4"/>
  <c r="H402" i="4"/>
  <c r="I402" i="4"/>
  <c r="J402" i="4"/>
  <c r="K402" i="4"/>
  <c r="L402" i="4"/>
  <c r="M402" i="4"/>
  <c r="N402" i="4"/>
  <c r="O402" i="4"/>
  <c r="P402" i="4"/>
  <c r="Q402" i="4"/>
  <c r="R402" i="4"/>
  <c r="S402" i="4"/>
  <c r="T402" i="4"/>
  <c r="U402" i="4"/>
  <c r="V402" i="4"/>
  <c r="W402" i="4"/>
  <c r="X402" i="4"/>
  <c r="Y402" i="4"/>
  <c r="Z402" i="4"/>
  <c r="AA402" i="4"/>
  <c r="AB402" i="4"/>
  <c r="AC402" i="4"/>
  <c r="AD402" i="4"/>
  <c r="AE402" i="4"/>
  <c r="AF402" i="4"/>
  <c r="AG402" i="4"/>
  <c r="AH402" i="4"/>
  <c r="AI402" i="4"/>
  <c r="AJ402" i="4"/>
  <c r="AK402" i="4"/>
  <c r="AL402" i="4"/>
  <c r="AM402" i="4"/>
  <c r="AN402" i="4"/>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A403" i="4"/>
  <c r="C403" i="4"/>
  <c r="D403" i="4"/>
  <c r="E403" i="4"/>
  <c r="F403" i="4"/>
  <c r="G403" i="4"/>
  <c r="H403" i="4"/>
  <c r="I403" i="4"/>
  <c r="J403" i="4"/>
  <c r="K403" i="4"/>
  <c r="L403" i="4"/>
  <c r="M403" i="4"/>
  <c r="N403" i="4"/>
  <c r="O403" i="4"/>
  <c r="P403" i="4"/>
  <c r="Q403" i="4"/>
  <c r="R403" i="4"/>
  <c r="S403" i="4"/>
  <c r="T403" i="4"/>
  <c r="U403" i="4"/>
  <c r="V403" i="4"/>
  <c r="W403" i="4"/>
  <c r="X403" i="4"/>
  <c r="Y403" i="4"/>
  <c r="Z403" i="4"/>
  <c r="AA403" i="4"/>
  <c r="AB403" i="4"/>
  <c r="AC403" i="4"/>
  <c r="AD403" i="4"/>
  <c r="AE403" i="4"/>
  <c r="AF403" i="4"/>
  <c r="AG403" i="4"/>
  <c r="AH403" i="4"/>
  <c r="AI403" i="4"/>
  <c r="AJ403" i="4"/>
  <c r="AK403" i="4"/>
  <c r="AL403" i="4"/>
  <c r="AM403" i="4"/>
  <c r="AN403" i="4"/>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A404" i="4"/>
  <c r="C404" i="4"/>
  <c r="D404" i="4"/>
  <c r="E404" i="4"/>
  <c r="F404" i="4"/>
  <c r="G404" i="4"/>
  <c r="H404" i="4"/>
  <c r="I404" i="4"/>
  <c r="J404" i="4"/>
  <c r="K404" i="4"/>
  <c r="L404" i="4"/>
  <c r="M404" i="4"/>
  <c r="N404" i="4"/>
  <c r="O404" i="4"/>
  <c r="P404" i="4"/>
  <c r="Q404" i="4"/>
  <c r="R404" i="4"/>
  <c r="S404" i="4"/>
  <c r="T404" i="4"/>
  <c r="U404" i="4"/>
  <c r="V404" i="4"/>
  <c r="W404" i="4"/>
  <c r="X404" i="4"/>
  <c r="Y404" i="4"/>
  <c r="Z404" i="4"/>
  <c r="AA404" i="4"/>
  <c r="AB404" i="4"/>
  <c r="AC404" i="4"/>
  <c r="AD404" i="4"/>
  <c r="AE404" i="4"/>
  <c r="AF404" i="4"/>
  <c r="AG404" i="4"/>
  <c r="AH404" i="4"/>
  <c r="AI404" i="4"/>
  <c r="AJ404" i="4"/>
  <c r="AK404" i="4"/>
  <c r="AL404" i="4"/>
  <c r="AM404" i="4"/>
  <c r="AN404" i="4"/>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A405" i="4"/>
  <c r="C405" i="4"/>
  <c r="D405" i="4"/>
  <c r="E405" i="4"/>
  <c r="F405" i="4"/>
  <c r="G405" i="4"/>
  <c r="H405" i="4"/>
  <c r="I405" i="4"/>
  <c r="J405" i="4"/>
  <c r="K405" i="4"/>
  <c r="L405" i="4"/>
  <c r="M405" i="4"/>
  <c r="N405" i="4"/>
  <c r="O405" i="4"/>
  <c r="P405" i="4"/>
  <c r="Q405" i="4"/>
  <c r="R405" i="4"/>
  <c r="S405" i="4"/>
  <c r="T405" i="4"/>
  <c r="U405" i="4"/>
  <c r="V405" i="4"/>
  <c r="W405" i="4"/>
  <c r="X405" i="4"/>
  <c r="Y405" i="4"/>
  <c r="Z405" i="4"/>
  <c r="AA405" i="4"/>
  <c r="AB405" i="4"/>
  <c r="AC405" i="4"/>
  <c r="AD405" i="4"/>
  <c r="AE405" i="4"/>
  <c r="AF405" i="4"/>
  <c r="AG405" i="4"/>
  <c r="AH405" i="4"/>
  <c r="AI405" i="4"/>
  <c r="AJ405" i="4"/>
  <c r="AK405" i="4"/>
  <c r="AL405" i="4"/>
  <c r="AM405" i="4"/>
  <c r="AN405" i="4"/>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A406" i="4"/>
  <c r="C406" i="4"/>
  <c r="B406" i="4"/>
  <c r="D406" i="4"/>
  <c r="E406" i="4"/>
  <c r="F406" i="4"/>
  <c r="G406" i="4"/>
  <c r="H406" i="4"/>
  <c r="I406" i="4"/>
  <c r="J406" i="4"/>
  <c r="K406" i="4"/>
  <c r="L406" i="4"/>
  <c r="M406" i="4"/>
  <c r="N406" i="4"/>
  <c r="O406" i="4"/>
  <c r="P406" i="4"/>
  <c r="Q406" i="4"/>
  <c r="R406" i="4"/>
  <c r="S406" i="4"/>
  <c r="T406" i="4"/>
  <c r="U406" i="4"/>
  <c r="V406" i="4"/>
  <c r="W406" i="4"/>
  <c r="X406" i="4"/>
  <c r="Y406" i="4"/>
  <c r="Z406" i="4"/>
  <c r="AA406" i="4"/>
  <c r="AB406" i="4"/>
  <c r="AC406" i="4"/>
  <c r="AD406" i="4"/>
  <c r="AE406" i="4"/>
  <c r="AF406" i="4"/>
  <c r="AG406" i="4"/>
  <c r="AH406" i="4"/>
  <c r="AI406" i="4"/>
  <c r="AJ406" i="4"/>
  <c r="AK406" i="4"/>
  <c r="AL406" i="4"/>
  <c r="AM406" i="4"/>
  <c r="AN406" i="4"/>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A407" i="4"/>
  <c r="C407" i="4"/>
  <c r="D407" i="4"/>
  <c r="E407" i="4"/>
  <c r="F407" i="4"/>
  <c r="G407" i="4"/>
  <c r="B407" i="4"/>
  <c r="H407" i="4"/>
  <c r="I407" i="4"/>
  <c r="J407" i="4"/>
  <c r="K407" i="4"/>
  <c r="L407" i="4"/>
  <c r="M407" i="4"/>
  <c r="N407" i="4"/>
  <c r="O407" i="4"/>
  <c r="P407" i="4"/>
  <c r="Q407" i="4"/>
  <c r="R407" i="4"/>
  <c r="S407" i="4"/>
  <c r="T407" i="4"/>
  <c r="U407" i="4"/>
  <c r="V407" i="4"/>
  <c r="W407" i="4"/>
  <c r="X407" i="4"/>
  <c r="Y407" i="4"/>
  <c r="Z407" i="4"/>
  <c r="AA407" i="4"/>
  <c r="AB407" i="4"/>
  <c r="AC407" i="4"/>
  <c r="AD407" i="4"/>
  <c r="AE407" i="4"/>
  <c r="AF407" i="4"/>
  <c r="AG407" i="4"/>
  <c r="AH407" i="4"/>
  <c r="AI407" i="4"/>
  <c r="AJ407" i="4"/>
  <c r="AK407" i="4"/>
  <c r="AL407" i="4"/>
  <c r="AM407" i="4"/>
  <c r="AN407" i="4"/>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A408" i="4"/>
  <c r="C408" i="4"/>
  <c r="D408" i="4"/>
  <c r="E408" i="4"/>
  <c r="F408" i="4"/>
  <c r="G408" i="4"/>
  <c r="H408" i="4"/>
  <c r="I408" i="4"/>
  <c r="J408" i="4"/>
  <c r="K408" i="4"/>
  <c r="L408" i="4"/>
  <c r="M408" i="4"/>
  <c r="N408" i="4"/>
  <c r="O408" i="4"/>
  <c r="P408" i="4"/>
  <c r="Q408" i="4"/>
  <c r="R408" i="4"/>
  <c r="S408" i="4"/>
  <c r="T408" i="4"/>
  <c r="U408" i="4"/>
  <c r="V408" i="4"/>
  <c r="W408" i="4"/>
  <c r="X408" i="4"/>
  <c r="Y408" i="4"/>
  <c r="Z408" i="4"/>
  <c r="AA408" i="4"/>
  <c r="AB408" i="4"/>
  <c r="AC408" i="4"/>
  <c r="AD408" i="4"/>
  <c r="AE408" i="4"/>
  <c r="AF408" i="4"/>
  <c r="AG408" i="4"/>
  <c r="AH408" i="4"/>
  <c r="AI408" i="4"/>
  <c r="AJ408" i="4"/>
  <c r="AK408" i="4"/>
  <c r="AL408" i="4"/>
  <c r="AM408" i="4"/>
  <c r="AN408" i="4"/>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A409" i="4"/>
  <c r="C409" i="4"/>
  <c r="D409" i="4"/>
  <c r="E409" i="4"/>
  <c r="F409" i="4"/>
  <c r="G409" i="4"/>
  <c r="H409" i="4"/>
  <c r="B409" i="4"/>
  <c r="I409" i="4"/>
  <c r="J409" i="4"/>
  <c r="K409" i="4"/>
  <c r="L409" i="4"/>
  <c r="M409" i="4"/>
  <c r="N409" i="4"/>
  <c r="O409" i="4"/>
  <c r="P409" i="4"/>
  <c r="Q409" i="4"/>
  <c r="R409" i="4"/>
  <c r="S409" i="4"/>
  <c r="T409" i="4"/>
  <c r="U409" i="4"/>
  <c r="V409" i="4"/>
  <c r="W409" i="4"/>
  <c r="X409" i="4"/>
  <c r="Y409" i="4"/>
  <c r="Z409" i="4"/>
  <c r="AA409" i="4"/>
  <c r="AB409" i="4"/>
  <c r="AC409" i="4"/>
  <c r="AD409" i="4"/>
  <c r="AE409" i="4"/>
  <c r="AF409" i="4"/>
  <c r="AG409" i="4"/>
  <c r="AH409" i="4"/>
  <c r="AI409" i="4"/>
  <c r="AJ409" i="4"/>
  <c r="AK409" i="4"/>
  <c r="AL409" i="4"/>
  <c r="AM409" i="4"/>
  <c r="AN409" i="4"/>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A410" i="4"/>
  <c r="C410" i="4"/>
  <c r="D410" i="4"/>
  <c r="E410" i="4"/>
  <c r="F410" i="4"/>
  <c r="G410" i="4"/>
  <c r="H410" i="4"/>
  <c r="I410" i="4"/>
  <c r="J410" i="4"/>
  <c r="K410" i="4"/>
  <c r="L410" i="4"/>
  <c r="M410" i="4"/>
  <c r="N410" i="4"/>
  <c r="O410" i="4"/>
  <c r="P410" i="4"/>
  <c r="Q410" i="4"/>
  <c r="R410" i="4"/>
  <c r="S410" i="4"/>
  <c r="T410" i="4"/>
  <c r="U410" i="4"/>
  <c r="V410" i="4"/>
  <c r="W410" i="4"/>
  <c r="X410" i="4"/>
  <c r="Y410" i="4"/>
  <c r="Z410" i="4"/>
  <c r="AA410" i="4"/>
  <c r="AB410" i="4"/>
  <c r="AC410" i="4"/>
  <c r="AD410" i="4"/>
  <c r="AE410" i="4"/>
  <c r="AF410" i="4"/>
  <c r="AG410" i="4"/>
  <c r="AH410" i="4"/>
  <c r="AI410" i="4"/>
  <c r="AJ410" i="4"/>
  <c r="AK410" i="4"/>
  <c r="AL410" i="4"/>
  <c r="AM410" i="4"/>
  <c r="AN410" i="4"/>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A411" i="4"/>
  <c r="C411" i="4"/>
  <c r="D411" i="4"/>
  <c r="E411" i="4"/>
  <c r="F411" i="4"/>
  <c r="G411" i="4"/>
  <c r="H411" i="4"/>
  <c r="I411" i="4"/>
  <c r="J411" i="4"/>
  <c r="K411" i="4"/>
  <c r="L411" i="4"/>
  <c r="M411" i="4"/>
  <c r="N411" i="4"/>
  <c r="O411" i="4"/>
  <c r="P411" i="4"/>
  <c r="Q411" i="4"/>
  <c r="R411" i="4"/>
  <c r="S411" i="4"/>
  <c r="T411" i="4"/>
  <c r="U411" i="4"/>
  <c r="V411" i="4"/>
  <c r="W411" i="4"/>
  <c r="X411" i="4"/>
  <c r="Y411" i="4"/>
  <c r="Z411" i="4"/>
  <c r="AA411" i="4"/>
  <c r="AB411" i="4"/>
  <c r="AC411" i="4"/>
  <c r="AD411" i="4"/>
  <c r="AE411" i="4"/>
  <c r="AF411" i="4"/>
  <c r="AG411" i="4"/>
  <c r="AH411" i="4"/>
  <c r="AI411" i="4"/>
  <c r="AJ411" i="4"/>
  <c r="AK411" i="4"/>
  <c r="AL411" i="4"/>
  <c r="AM411" i="4"/>
  <c r="AN411" i="4"/>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A412" i="4"/>
  <c r="C412" i="4"/>
  <c r="D412" i="4"/>
  <c r="E412" i="4"/>
  <c r="F412" i="4"/>
  <c r="G412" i="4"/>
  <c r="H412" i="4"/>
  <c r="I412" i="4"/>
  <c r="J412" i="4"/>
  <c r="K412" i="4"/>
  <c r="L412" i="4"/>
  <c r="M412" i="4"/>
  <c r="N412" i="4"/>
  <c r="O412" i="4"/>
  <c r="P412" i="4"/>
  <c r="Q412" i="4"/>
  <c r="R412" i="4"/>
  <c r="S412" i="4"/>
  <c r="T412" i="4"/>
  <c r="U412" i="4"/>
  <c r="V412" i="4"/>
  <c r="W412" i="4"/>
  <c r="X412" i="4"/>
  <c r="Y412" i="4"/>
  <c r="Z412" i="4"/>
  <c r="AA412" i="4"/>
  <c r="AB412" i="4"/>
  <c r="AC412" i="4"/>
  <c r="AD412" i="4"/>
  <c r="AE412" i="4"/>
  <c r="AF412" i="4"/>
  <c r="AG412" i="4"/>
  <c r="AH412" i="4"/>
  <c r="AI412" i="4"/>
  <c r="AJ412" i="4"/>
  <c r="AK412" i="4"/>
  <c r="AL412" i="4"/>
  <c r="AM412" i="4"/>
  <c r="AN412" i="4"/>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A413" i="4"/>
  <c r="C413" i="4"/>
  <c r="D413" i="4"/>
  <c r="E413" i="4"/>
  <c r="F413" i="4"/>
  <c r="G413" i="4"/>
  <c r="H413" i="4"/>
  <c r="I413" i="4"/>
  <c r="J413" i="4"/>
  <c r="K413" i="4"/>
  <c r="L413" i="4"/>
  <c r="M413" i="4"/>
  <c r="N413" i="4"/>
  <c r="O413" i="4"/>
  <c r="P413" i="4"/>
  <c r="Q413" i="4"/>
  <c r="R413" i="4"/>
  <c r="S413" i="4"/>
  <c r="T413" i="4"/>
  <c r="U413" i="4"/>
  <c r="V413" i="4"/>
  <c r="W413" i="4"/>
  <c r="X413" i="4"/>
  <c r="Y413" i="4"/>
  <c r="Z413" i="4"/>
  <c r="AA413" i="4"/>
  <c r="AB413" i="4"/>
  <c r="AC413" i="4"/>
  <c r="AD413" i="4"/>
  <c r="AE413" i="4"/>
  <c r="AF413" i="4"/>
  <c r="AG413" i="4"/>
  <c r="AH413" i="4"/>
  <c r="AI413" i="4"/>
  <c r="AJ413" i="4"/>
  <c r="AK413" i="4"/>
  <c r="AL413" i="4"/>
  <c r="AM413" i="4"/>
  <c r="AN413" i="4"/>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A414" i="4"/>
  <c r="C414" i="4"/>
  <c r="D414" i="4"/>
  <c r="E414" i="4"/>
  <c r="F414" i="4"/>
  <c r="G414" i="4"/>
  <c r="H414" i="4"/>
  <c r="I414" i="4"/>
  <c r="J414" i="4"/>
  <c r="K414" i="4"/>
  <c r="L414" i="4"/>
  <c r="M414" i="4"/>
  <c r="N414" i="4"/>
  <c r="O414" i="4"/>
  <c r="P414" i="4"/>
  <c r="Q414" i="4"/>
  <c r="R414" i="4"/>
  <c r="S414" i="4"/>
  <c r="T414" i="4"/>
  <c r="U414" i="4"/>
  <c r="V414" i="4"/>
  <c r="W414" i="4"/>
  <c r="X414" i="4"/>
  <c r="Y414" i="4"/>
  <c r="Z414" i="4"/>
  <c r="AA414" i="4"/>
  <c r="AB414" i="4"/>
  <c r="AC414" i="4"/>
  <c r="AD414" i="4"/>
  <c r="AE414" i="4"/>
  <c r="AF414" i="4"/>
  <c r="AG414" i="4"/>
  <c r="AH414" i="4"/>
  <c r="AI414" i="4"/>
  <c r="AJ414" i="4"/>
  <c r="AK414" i="4"/>
  <c r="AL414" i="4"/>
  <c r="AM414" i="4"/>
  <c r="AN414" i="4"/>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A415" i="4"/>
  <c r="C415" i="4"/>
  <c r="B415" i="4"/>
  <c r="D415" i="4"/>
  <c r="E415" i="4"/>
  <c r="F415" i="4"/>
  <c r="G415" i="4"/>
  <c r="H415" i="4"/>
  <c r="I415" i="4"/>
  <c r="J415" i="4"/>
  <c r="K415" i="4"/>
  <c r="L415" i="4"/>
  <c r="M415" i="4"/>
  <c r="N415" i="4"/>
  <c r="O415" i="4"/>
  <c r="P415" i="4"/>
  <c r="Q415" i="4"/>
  <c r="R415" i="4"/>
  <c r="S415" i="4"/>
  <c r="T415" i="4"/>
  <c r="U415" i="4"/>
  <c r="V415" i="4"/>
  <c r="W415" i="4"/>
  <c r="X415" i="4"/>
  <c r="Y415" i="4"/>
  <c r="Z415" i="4"/>
  <c r="AA415" i="4"/>
  <c r="AB415" i="4"/>
  <c r="AC415" i="4"/>
  <c r="AD415" i="4"/>
  <c r="AE415" i="4"/>
  <c r="AF415" i="4"/>
  <c r="AG415" i="4"/>
  <c r="AH415" i="4"/>
  <c r="AI415" i="4"/>
  <c r="AJ415" i="4"/>
  <c r="AK415" i="4"/>
  <c r="AL415" i="4"/>
  <c r="AM415" i="4"/>
  <c r="AN415" i="4"/>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A416" i="4"/>
  <c r="C416" i="4"/>
  <c r="D416" i="4"/>
  <c r="E416" i="4"/>
  <c r="F416" i="4"/>
  <c r="G416" i="4"/>
  <c r="H416" i="4"/>
  <c r="I416" i="4"/>
  <c r="J416" i="4"/>
  <c r="K416" i="4"/>
  <c r="L416" i="4"/>
  <c r="M416" i="4"/>
  <c r="N416" i="4"/>
  <c r="O416" i="4"/>
  <c r="P416" i="4"/>
  <c r="Q416" i="4"/>
  <c r="R416" i="4"/>
  <c r="S416" i="4"/>
  <c r="T416" i="4"/>
  <c r="U416" i="4"/>
  <c r="V416" i="4"/>
  <c r="W416" i="4"/>
  <c r="X416" i="4"/>
  <c r="Y416" i="4"/>
  <c r="Z416" i="4"/>
  <c r="AA416" i="4"/>
  <c r="AB416" i="4"/>
  <c r="AC416" i="4"/>
  <c r="AD416" i="4"/>
  <c r="AE416" i="4"/>
  <c r="AF416" i="4"/>
  <c r="AG416" i="4"/>
  <c r="AH416" i="4"/>
  <c r="AI416" i="4"/>
  <c r="AJ416" i="4"/>
  <c r="AK416" i="4"/>
  <c r="AL416" i="4"/>
  <c r="AM416" i="4"/>
  <c r="AN416" i="4"/>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A417" i="4"/>
  <c r="C417" i="4"/>
  <c r="D417" i="4"/>
  <c r="E417" i="4"/>
  <c r="F417" i="4"/>
  <c r="G417" i="4"/>
  <c r="H417" i="4"/>
  <c r="I417" i="4"/>
  <c r="J417" i="4"/>
  <c r="K417" i="4"/>
  <c r="L417" i="4"/>
  <c r="M417" i="4"/>
  <c r="N417" i="4"/>
  <c r="O417" i="4"/>
  <c r="P417" i="4"/>
  <c r="Q417" i="4"/>
  <c r="R417" i="4"/>
  <c r="S417" i="4"/>
  <c r="T417" i="4"/>
  <c r="U417" i="4"/>
  <c r="V417" i="4"/>
  <c r="W417" i="4"/>
  <c r="X417" i="4"/>
  <c r="Y417" i="4"/>
  <c r="Z417" i="4"/>
  <c r="AA417" i="4"/>
  <c r="AB417" i="4"/>
  <c r="AC417" i="4"/>
  <c r="AD417" i="4"/>
  <c r="AE417" i="4"/>
  <c r="AF417" i="4"/>
  <c r="AG417" i="4"/>
  <c r="AH417" i="4"/>
  <c r="AI417" i="4"/>
  <c r="AJ417" i="4"/>
  <c r="AK417" i="4"/>
  <c r="AL417" i="4"/>
  <c r="AM417" i="4"/>
  <c r="AN417" i="4"/>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A418" i="4"/>
  <c r="C418" i="4"/>
  <c r="D418" i="4"/>
  <c r="E418" i="4"/>
  <c r="F418" i="4"/>
  <c r="G418" i="4"/>
  <c r="H418" i="4"/>
  <c r="I418" i="4"/>
  <c r="J418" i="4"/>
  <c r="K418" i="4"/>
  <c r="L418" i="4"/>
  <c r="M418" i="4"/>
  <c r="N418" i="4"/>
  <c r="O418" i="4"/>
  <c r="P418" i="4"/>
  <c r="Q418" i="4"/>
  <c r="R418" i="4"/>
  <c r="S418" i="4"/>
  <c r="T418" i="4"/>
  <c r="U418" i="4"/>
  <c r="V418" i="4"/>
  <c r="W418" i="4"/>
  <c r="X418" i="4"/>
  <c r="Y418" i="4"/>
  <c r="Z418" i="4"/>
  <c r="AA418" i="4"/>
  <c r="AB418" i="4"/>
  <c r="AC418" i="4"/>
  <c r="AD418" i="4"/>
  <c r="AE418" i="4"/>
  <c r="AF418" i="4"/>
  <c r="AG418" i="4"/>
  <c r="AH418" i="4"/>
  <c r="AI418" i="4"/>
  <c r="AJ418" i="4"/>
  <c r="AK418" i="4"/>
  <c r="AL418" i="4"/>
  <c r="AM418" i="4"/>
  <c r="AN418" i="4"/>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A419" i="4"/>
  <c r="C419" i="4"/>
  <c r="D419" i="4"/>
  <c r="E419" i="4"/>
  <c r="F419" i="4"/>
  <c r="G419" i="4"/>
  <c r="H419" i="4"/>
  <c r="I419" i="4"/>
  <c r="J419" i="4"/>
  <c r="K419" i="4"/>
  <c r="L419" i="4"/>
  <c r="M419" i="4"/>
  <c r="N419" i="4"/>
  <c r="O419" i="4"/>
  <c r="P419" i="4"/>
  <c r="Q419" i="4"/>
  <c r="R419" i="4"/>
  <c r="S419" i="4"/>
  <c r="T419" i="4"/>
  <c r="U419" i="4"/>
  <c r="V419" i="4"/>
  <c r="W419" i="4"/>
  <c r="X419" i="4"/>
  <c r="Y419" i="4"/>
  <c r="Z419" i="4"/>
  <c r="AA419" i="4"/>
  <c r="AB419" i="4"/>
  <c r="AC419" i="4"/>
  <c r="AD419" i="4"/>
  <c r="AE419" i="4"/>
  <c r="AF419" i="4"/>
  <c r="AG419" i="4"/>
  <c r="AH419" i="4"/>
  <c r="AI419" i="4"/>
  <c r="AJ419" i="4"/>
  <c r="AK419" i="4"/>
  <c r="AL419" i="4"/>
  <c r="AM419" i="4"/>
  <c r="AN419" i="4"/>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A420" i="4"/>
  <c r="C420" i="4"/>
  <c r="D420" i="4"/>
  <c r="E420" i="4"/>
  <c r="F420" i="4"/>
  <c r="G420" i="4"/>
  <c r="H420" i="4"/>
  <c r="I420" i="4"/>
  <c r="J420" i="4"/>
  <c r="K420" i="4"/>
  <c r="L420" i="4"/>
  <c r="M420" i="4"/>
  <c r="N420" i="4"/>
  <c r="O420" i="4"/>
  <c r="P420" i="4"/>
  <c r="Q420" i="4"/>
  <c r="R420" i="4"/>
  <c r="S420" i="4"/>
  <c r="T420" i="4"/>
  <c r="U420" i="4"/>
  <c r="V420" i="4"/>
  <c r="W420" i="4"/>
  <c r="X420" i="4"/>
  <c r="Y420" i="4"/>
  <c r="Z420" i="4"/>
  <c r="AA420" i="4"/>
  <c r="AB420" i="4"/>
  <c r="AC420" i="4"/>
  <c r="AD420" i="4"/>
  <c r="AE420" i="4"/>
  <c r="AF420" i="4"/>
  <c r="AG420" i="4"/>
  <c r="AH420" i="4"/>
  <c r="AI420" i="4"/>
  <c r="AJ420" i="4"/>
  <c r="AK420" i="4"/>
  <c r="AL420" i="4"/>
  <c r="AM420" i="4"/>
  <c r="AN420" i="4"/>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A421" i="4"/>
  <c r="C421" i="4"/>
  <c r="D421" i="4"/>
  <c r="E421" i="4"/>
  <c r="F421" i="4"/>
  <c r="G421" i="4"/>
  <c r="H421" i="4"/>
  <c r="I421" i="4"/>
  <c r="J421" i="4"/>
  <c r="K421" i="4"/>
  <c r="L421" i="4"/>
  <c r="M421" i="4"/>
  <c r="N421" i="4"/>
  <c r="O421" i="4"/>
  <c r="P421" i="4"/>
  <c r="Q421" i="4"/>
  <c r="R421" i="4"/>
  <c r="S421" i="4"/>
  <c r="T421" i="4"/>
  <c r="U421" i="4"/>
  <c r="V421" i="4"/>
  <c r="W421" i="4"/>
  <c r="X421" i="4"/>
  <c r="Y421" i="4"/>
  <c r="Z421" i="4"/>
  <c r="AA421" i="4"/>
  <c r="AB421" i="4"/>
  <c r="AC421" i="4"/>
  <c r="AD421" i="4"/>
  <c r="AE421" i="4"/>
  <c r="AF421" i="4"/>
  <c r="AG421" i="4"/>
  <c r="AH421" i="4"/>
  <c r="AI421" i="4"/>
  <c r="AJ421" i="4"/>
  <c r="AK421" i="4"/>
  <c r="AL421" i="4"/>
  <c r="AM421" i="4"/>
  <c r="AN421" i="4"/>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A422" i="4"/>
  <c r="C422" i="4"/>
  <c r="D422" i="4"/>
  <c r="E422" i="4"/>
  <c r="F422" i="4"/>
  <c r="G422" i="4"/>
  <c r="B422" i="4"/>
  <c r="H422" i="4"/>
  <c r="I422" i="4"/>
  <c r="J422" i="4"/>
  <c r="K422" i="4"/>
  <c r="L422" i="4"/>
  <c r="M422" i="4"/>
  <c r="N422" i="4"/>
  <c r="O422" i="4"/>
  <c r="P422" i="4"/>
  <c r="Q422" i="4"/>
  <c r="R422" i="4"/>
  <c r="S422" i="4"/>
  <c r="T422" i="4"/>
  <c r="U422" i="4"/>
  <c r="V422" i="4"/>
  <c r="W422" i="4"/>
  <c r="X422" i="4"/>
  <c r="Y422" i="4"/>
  <c r="Z422" i="4"/>
  <c r="AA422" i="4"/>
  <c r="AB422" i="4"/>
  <c r="AC422" i="4"/>
  <c r="AD422" i="4"/>
  <c r="AE422" i="4"/>
  <c r="AF422" i="4"/>
  <c r="AG422" i="4"/>
  <c r="AH422" i="4"/>
  <c r="AI422" i="4"/>
  <c r="AJ422" i="4"/>
  <c r="AK422" i="4"/>
  <c r="AL422" i="4"/>
  <c r="AM422" i="4"/>
  <c r="AN422" i="4"/>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A423" i="4"/>
  <c r="C423" i="4"/>
  <c r="B423" i="4"/>
  <c r="D423" i="4"/>
  <c r="E423" i="4"/>
  <c r="F423" i="4"/>
  <c r="G423" i="4"/>
  <c r="H423" i="4"/>
  <c r="I423" i="4"/>
  <c r="J423" i="4"/>
  <c r="K423" i="4"/>
  <c r="L423" i="4"/>
  <c r="M423" i="4"/>
  <c r="N423" i="4"/>
  <c r="O423" i="4"/>
  <c r="P423" i="4"/>
  <c r="Q423" i="4"/>
  <c r="R423" i="4"/>
  <c r="S423" i="4"/>
  <c r="T423" i="4"/>
  <c r="U423" i="4"/>
  <c r="V423" i="4"/>
  <c r="W423" i="4"/>
  <c r="X423" i="4"/>
  <c r="Y423" i="4"/>
  <c r="Z423" i="4"/>
  <c r="AA423" i="4"/>
  <c r="AB423" i="4"/>
  <c r="AC423" i="4"/>
  <c r="AD423" i="4"/>
  <c r="AE423" i="4"/>
  <c r="AF423" i="4"/>
  <c r="AG423" i="4"/>
  <c r="AH423" i="4"/>
  <c r="AI423" i="4"/>
  <c r="AJ423" i="4"/>
  <c r="AK423" i="4"/>
  <c r="AL423" i="4"/>
  <c r="AM423" i="4"/>
  <c r="AN423" i="4"/>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A424" i="4"/>
  <c r="C424" i="4"/>
  <c r="D424" i="4"/>
  <c r="E424" i="4"/>
  <c r="F424" i="4"/>
  <c r="G424" i="4"/>
  <c r="H424" i="4"/>
  <c r="I424" i="4"/>
  <c r="J424" i="4"/>
  <c r="K424" i="4"/>
  <c r="L424" i="4"/>
  <c r="M424" i="4"/>
  <c r="N424" i="4"/>
  <c r="O424" i="4"/>
  <c r="P424" i="4"/>
  <c r="Q424" i="4"/>
  <c r="R424" i="4"/>
  <c r="S424" i="4"/>
  <c r="T424" i="4"/>
  <c r="U424" i="4"/>
  <c r="V424" i="4"/>
  <c r="W424" i="4"/>
  <c r="X424" i="4"/>
  <c r="Y424" i="4"/>
  <c r="Z424" i="4"/>
  <c r="AA424" i="4"/>
  <c r="AB424" i="4"/>
  <c r="AC424" i="4"/>
  <c r="AD424" i="4"/>
  <c r="AE424" i="4"/>
  <c r="AF424" i="4"/>
  <c r="AG424" i="4"/>
  <c r="AH424" i="4"/>
  <c r="AI424" i="4"/>
  <c r="AJ424" i="4"/>
  <c r="AK424" i="4"/>
  <c r="AL424" i="4"/>
  <c r="AM424" i="4"/>
  <c r="AN424" i="4"/>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A425" i="4"/>
  <c r="C425" i="4"/>
  <c r="D425" i="4"/>
  <c r="E425" i="4"/>
  <c r="F425" i="4"/>
  <c r="G425" i="4"/>
  <c r="H425" i="4"/>
  <c r="I425" i="4"/>
  <c r="J425" i="4"/>
  <c r="K425" i="4"/>
  <c r="L425" i="4"/>
  <c r="M425" i="4"/>
  <c r="N425" i="4"/>
  <c r="O425" i="4"/>
  <c r="P425" i="4"/>
  <c r="Q425" i="4"/>
  <c r="R425" i="4"/>
  <c r="S425" i="4"/>
  <c r="T425" i="4"/>
  <c r="U425" i="4"/>
  <c r="V425" i="4"/>
  <c r="W425" i="4"/>
  <c r="X425" i="4"/>
  <c r="Y425" i="4"/>
  <c r="Z425" i="4"/>
  <c r="AA425" i="4"/>
  <c r="AB425" i="4"/>
  <c r="AC425" i="4"/>
  <c r="AD425" i="4"/>
  <c r="AE425" i="4"/>
  <c r="AF425" i="4"/>
  <c r="AG425" i="4"/>
  <c r="AH425" i="4"/>
  <c r="AI425" i="4"/>
  <c r="AJ425" i="4"/>
  <c r="AK425" i="4"/>
  <c r="AL425" i="4"/>
  <c r="AM425" i="4"/>
  <c r="AN425" i="4"/>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A426" i="4"/>
  <c r="C426" i="4"/>
  <c r="D426" i="4"/>
  <c r="E426" i="4"/>
  <c r="F426" i="4"/>
  <c r="G426" i="4"/>
  <c r="H426" i="4"/>
  <c r="I426" i="4"/>
  <c r="J426" i="4"/>
  <c r="K426" i="4"/>
  <c r="L426" i="4"/>
  <c r="M426" i="4"/>
  <c r="N426" i="4"/>
  <c r="O426" i="4"/>
  <c r="P426" i="4"/>
  <c r="Q426" i="4"/>
  <c r="R426" i="4"/>
  <c r="S426" i="4"/>
  <c r="T426" i="4"/>
  <c r="U426" i="4"/>
  <c r="V426" i="4"/>
  <c r="W426" i="4"/>
  <c r="X426" i="4"/>
  <c r="Y426" i="4"/>
  <c r="Z426" i="4"/>
  <c r="AA426" i="4"/>
  <c r="AB426" i="4"/>
  <c r="AC426" i="4"/>
  <c r="AD426" i="4"/>
  <c r="AE426" i="4"/>
  <c r="AF426" i="4"/>
  <c r="AG426" i="4"/>
  <c r="AH426" i="4"/>
  <c r="AI426" i="4"/>
  <c r="AJ426" i="4"/>
  <c r="AK426" i="4"/>
  <c r="AL426" i="4"/>
  <c r="AM426" i="4"/>
  <c r="AN426" i="4"/>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A427" i="4"/>
  <c r="C427" i="4"/>
  <c r="D427" i="4"/>
  <c r="E427" i="4"/>
  <c r="F427" i="4"/>
  <c r="G427" i="4"/>
  <c r="H427" i="4"/>
  <c r="I427" i="4"/>
  <c r="J427" i="4"/>
  <c r="K427" i="4"/>
  <c r="L427" i="4"/>
  <c r="M427" i="4"/>
  <c r="N427" i="4"/>
  <c r="O427" i="4"/>
  <c r="P427" i="4"/>
  <c r="Q427" i="4"/>
  <c r="R427" i="4"/>
  <c r="S427" i="4"/>
  <c r="T427" i="4"/>
  <c r="U427" i="4"/>
  <c r="V427" i="4"/>
  <c r="W427" i="4"/>
  <c r="X427" i="4"/>
  <c r="Y427" i="4"/>
  <c r="Z427" i="4"/>
  <c r="AA427" i="4"/>
  <c r="AB427" i="4"/>
  <c r="AC427" i="4"/>
  <c r="AD427" i="4"/>
  <c r="AE427" i="4"/>
  <c r="AF427" i="4"/>
  <c r="AG427" i="4"/>
  <c r="AH427" i="4"/>
  <c r="AI427" i="4"/>
  <c r="AJ427" i="4"/>
  <c r="AK427" i="4"/>
  <c r="AL427" i="4"/>
  <c r="AM427" i="4"/>
  <c r="AN427" i="4"/>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A428" i="4"/>
  <c r="C428" i="4"/>
  <c r="D428" i="4"/>
  <c r="E428" i="4"/>
  <c r="F428" i="4"/>
  <c r="G428" i="4"/>
  <c r="H428" i="4"/>
  <c r="I428" i="4"/>
  <c r="B428" i="4"/>
  <c r="J428" i="4"/>
  <c r="K428" i="4"/>
  <c r="L428" i="4"/>
  <c r="M428" i="4"/>
  <c r="N428" i="4"/>
  <c r="O428" i="4"/>
  <c r="P428" i="4"/>
  <c r="Q428" i="4"/>
  <c r="R428" i="4"/>
  <c r="S428" i="4"/>
  <c r="T428" i="4"/>
  <c r="U428" i="4"/>
  <c r="V428" i="4"/>
  <c r="W428" i="4"/>
  <c r="X428" i="4"/>
  <c r="Y428" i="4"/>
  <c r="Z428" i="4"/>
  <c r="AA428" i="4"/>
  <c r="AB428" i="4"/>
  <c r="AC428" i="4"/>
  <c r="AD428" i="4"/>
  <c r="AE428" i="4"/>
  <c r="AF428" i="4"/>
  <c r="AG428" i="4"/>
  <c r="AH428" i="4"/>
  <c r="AI428" i="4"/>
  <c r="AJ428" i="4"/>
  <c r="AK428" i="4"/>
  <c r="AL428" i="4"/>
  <c r="AM428" i="4"/>
  <c r="AN428" i="4"/>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A429" i="4"/>
  <c r="C429" i="4"/>
  <c r="D429" i="4"/>
  <c r="E429" i="4"/>
  <c r="F429" i="4"/>
  <c r="G429" i="4"/>
  <c r="H429" i="4"/>
  <c r="I429" i="4"/>
  <c r="J429" i="4"/>
  <c r="K429" i="4"/>
  <c r="L429" i="4"/>
  <c r="M429" i="4"/>
  <c r="N429" i="4"/>
  <c r="O429" i="4"/>
  <c r="P429" i="4"/>
  <c r="Q429" i="4"/>
  <c r="R429" i="4"/>
  <c r="S429" i="4"/>
  <c r="T429" i="4"/>
  <c r="U429" i="4"/>
  <c r="V429" i="4"/>
  <c r="W429" i="4"/>
  <c r="X429" i="4"/>
  <c r="Y429" i="4"/>
  <c r="Z429" i="4"/>
  <c r="AA429" i="4"/>
  <c r="AB429" i="4"/>
  <c r="AC429" i="4"/>
  <c r="AD429" i="4"/>
  <c r="AE429" i="4"/>
  <c r="AF429" i="4"/>
  <c r="AG429" i="4"/>
  <c r="AH429" i="4"/>
  <c r="AI429" i="4"/>
  <c r="AJ429" i="4"/>
  <c r="AK429" i="4"/>
  <c r="AL429" i="4"/>
  <c r="AM429" i="4"/>
  <c r="AN429" i="4"/>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A430" i="4"/>
  <c r="C430" i="4"/>
  <c r="D430" i="4"/>
  <c r="E430" i="4"/>
  <c r="F430" i="4"/>
  <c r="G430" i="4"/>
  <c r="H430" i="4"/>
  <c r="I430" i="4"/>
  <c r="J430" i="4"/>
  <c r="K430" i="4"/>
  <c r="L430" i="4"/>
  <c r="M430" i="4"/>
  <c r="N430" i="4"/>
  <c r="O430" i="4"/>
  <c r="P430" i="4"/>
  <c r="Q430" i="4"/>
  <c r="R430" i="4"/>
  <c r="S430" i="4"/>
  <c r="T430" i="4"/>
  <c r="U430" i="4"/>
  <c r="V430" i="4"/>
  <c r="W430" i="4"/>
  <c r="X430" i="4"/>
  <c r="Y430" i="4"/>
  <c r="Z430" i="4"/>
  <c r="AA430" i="4"/>
  <c r="AB430" i="4"/>
  <c r="AC430" i="4"/>
  <c r="AD430" i="4"/>
  <c r="AE430" i="4"/>
  <c r="AF430" i="4"/>
  <c r="AG430" i="4"/>
  <c r="AH430" i="4"/>
  <c r="AI430" i="4"/>
  <c r="AJ430" i="4"/>
  <c r="AK430" i="4"/>
  <c r="AL430" i="4"/>
  <c r="AM430" i="4"/>
  <c r="AN430" i="4"/>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A431" i="4"/>
  <c r="C431" i="4"/>
  <c r="D431" i="4"/>
  <c r="E431" i="4"/>
  <c r="F431" i="4"/>
  <c r="G431" i="4"/>
  <c r="H431" i="4"/>
  <c r="I431" i="4"/>
  <c r="J431" i="4"/>
  <c r="K431" i="4"/>
  <c r="L431" i="4"/>
  <c r="M431" i="4"/>
  <c r="N431" i="4"/>
  <c r="O431" i="4"/>
  <c r="P431" i="4"/>
  <c r="Q431" i="4"/>
  <c r="R431" i="4"/>
  <c r="S431" i="4"/>
  <c r="T431" i="4"/>
  <c r="U431" i="4"/>
  <c r="V431" i="4"/>
  <c r="W431" i="4"/>
  <c r="X431" i="4"/>
  <c r="Y431" i="4"/>
  <c r="Z431" i="4"/>
  <c r="AA431" i="4"/>
  <c r="AB431" i="4"/>
  <c r="AC431" i="4"/>
  <c r="AD431" i="4"/>
  <c r="AE431" i="4"/>
  <c r="AF431" i="4"/>
  <c r="AG431" i="4"/>
  <c r="AH431" i="4"/>
  <c r="AI431" i="4"/>
  <c r="AJ431" i="4"/>
  <c r="AK431" i="4"/>
  <c r="AL431" i="4"/>
  <c r="AM431" i="4"/>
  <c r="AN431" i="4"/>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A432" i="4"/>
  <c r="C432" i="4"/>
  <c r="D432" i="4"/>
  <c r="E432" i="4"/>
  <c r="F432" i="4"/>
  <c r="G432" i="4"/>
  <c r="H432" i="4"/>
  <c r="I432" i="4"/>
  <c r="J432" i="4"/>
  <c r="K432" i="4"/>
  <c r="L432" i="4"/>
  <c r="M432" i="4"/>
  <c r="N432" i="4"/>
  <c r="O432" i="4"/>
  <c r="P432" i="4"/>
  <c r="Q432" i="4"/>
  <c r="R432" i="4"/>
  <c r="S432" i="4"/>
  <c r="T432" i="4"/>
  <c r="U432" i="4"/>
  <c r="V432" i="4"/>
  <c r="W432" i="4"/>
  <c r="X432" i="4"/>
  <c r="Y432" i="4"/>
  <c r="Z432" i="4"/>
  <c r="AA432" i="4"/>
  <c r="AB432" i="4"/>
  <c r="AC432" i="4"/>
  <c r="AD432" i="4"/>
  <c r="AE432" i="4"/>
  <c r="AF432" i="4"/>
  <c r="AG432" i="4"/>
  <c r="AH432" i="4"/>
  <c r="AI432" i="4"/>
  <c r="AJ432" i="4"/>
  <c r="AK432" i="4"/>
  <c r="AL432" i="4"/>
  <c r="AM432" i="4"/>
  <c r="AN432" i="4"/>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A433" i="4"/>
  <c r="C433" i="4"/>
  <c r="D433" i="4"/>
  <c r="E433" i="4"/>
  <c r="F433" i="4"/>
  <c r="G433" i="4"/>
  <c r="H433" i="4"/>
  <c r="B433" i="4"/>
  <c r="I433" i="4"/>
  <c r="J433" i="4"/>
  <c r="K433" i="4"/>
  <c r="L433" i="4"/>
  <c r="M433" i="4"/>
  <c r="N433" i="4"/>
  <c r="O433" i="4"/>
  <c r="P433" i="4"/>
  <c r="Q433" i="4"/>
  <c r="R433" i="4"/>
  <c r="S433" i="4"/>
  <c r="T433" i="4"/>
  <c r="U433" i="4"/>
  <c r="V433" i="4"/>
  <c r="W433" i="4"/>
  <c r="X433" i="4"/>
  <c r="Y433" i="4"/>
  <c r="Z433" i="4"/>
  <c r="AA433" i="4"/>
  <c r="AB433" i="4"/>
  <c r="AC433" i="4"/>
  <c r="AD433" i="4"/>
  <c r="AE433" i="4"/>
  <c r="AF433" i="4"/>
  <c r="AG433" i="4"/>
  <c r="AH433" i="4"/>
  <c r="AI433" i="4"/>
  <c r="AJ433" i="4"/>
  <c r="AK433" i="4"/>
  <c r="AL433" i="4"/>
  <c r="AM433" i="4"/>
  <c r="AN433" i="4"/>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A434" i="4"/>
  <c r="C434" i="4"/>
  <c r="D434" i="4"/>
  <c r="E434" i="4"/>
  <c r="F434" i="4"/>
  <c r="G434" i="4"/>
  <c r="H434" i="4"/>
  <c r="I434" i="4"/>
  <c r="J434" i="4"/>
  <c r="K434" i="4"/>
  <c r="L434" i="4"/>
  <c r="M434" i="4"/>
  <c r="N434" i="4"/>
  <c r="O434" i="4"/>
  <c r="P434" i="4"/>
  <c r="Q434" i="4"/>
  <c r="R434" i="4"/>
  <c r="S434" i="4"/>
  <c r="T434" i="4"/>
  <c r="U434" i="4"/>
  <c r="V434" i="4"/>
  <c r="W434" i="4"/>
  <c r="X434" i="4"/>
  <c r="Y434" i="4"/>
  <c r="Z434" i="4"/>
  <c r="AA434" i="4"/>
  <c r="AB434" i="4"/>
  <c r="AC434" i="4"/>
  <c r="AD434" i="4"/>
  <c r="AE434" i="4"/>
  <c r="AF434" i="4"/>
  <c r="AG434" i="4"/>
  <c r="AH434" i="4"/>
  <c r="AI434" i="4"/>
  <c r="AJ434" i="4"/>
  <c r="AK434" i="4"/>
  <c r="AL434" i="4"/>
  <c r="AM434" i="4"/>
  <c r="AN434" i="4"/>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A435" i="4"/>
  <c r="C435" i="4"/>
  <c r="D435" i="4"/>
  <c r="E435" i="4"/>
  <c r="F435" i="4"/>
  <c r="G435" i="4"/>
  <c r="H435" i="4"/>
  <c r="I435" i="4"/>
  <c r="J435" i="4"/>
  <c r="K435" i="4"/>
  <c r="L435" i="4"/>
  <c r="M435" i="4"/>
  <c r="N435" i="4"/>
  <c r="O435" i="4"/>
  <c r="P435" i="4"/>
  <c r="Q435" i="4"/>
  <c r="R435" i="4"/>
  <c r="S435" i="4"/>
  <c r="T435" i="4"/>
  <c r="U435" i="4"/>
  <c r="V435" i="4"/>
  <c r="W435" i="4"/>
  <c r="X435" i="4"/>
  <c r="Y435" i="4"/>
  <c r="Z435" i="4"/>
  <c r="AA435" i="4"/>
  <c r="AB435" i="4"/>
  <c r="AC435" i="4"/>
  <c r="AD435" i="4"/>
  <c r="AE435" i="4"/>
  <c r="AF435" i="4"/>
  <c r="AG435" i="4"/>
  <c r="AH435" i="4"/>
  <c r="AI435" i="4"/>
  <c r="AJ435" i="4"/>
  <c r="AK435" i="4"/>
  <c r="AL435" i="4"/>
  <c r="AM435" i="4"/>
  <c r="AN435" i="4"/>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A436" i="4"/>
  <c r="C436" i="4"/>
  <c r="D436" i="4"/>
  <c r="E436" i="4"/>
  <c r="F436" i="4"/>
  <c r="G436" i="4"/>
  <c r="H436" i="4"/>
  <c r="B436" i="4"/>
  <c r="I436" i="4"/>
  <c r="J436" i="4"/>
  <c r="K436" i="4"/>
  <c r="L436" i="4"/>
  <c r="M436" i="4"/>
  <c r="N436" i="4"/>
  <c r="O436" i="4"/>
  <c r="P436" i="4"/>
  <c r="Q436" i="4"/>
  <c r="R436" i="4"/>
  <c r="S436" i="4"/>
  <c r="T436" i="4"/>
  <c r="U436" i="4"/>
  <c r="V436" i="4"/>
  <c r="W436" i="4"/>
  <c r="X436" i="4"/>
  <c r="Y436" i="4"/>
  <c r="Z436" i="4"/>
  <c r="AA436" i="4"/>
  <c r="AB436" i="4"/>
  <c r="AC436" i="4"/>
  <c r="AD436" i="4"/>
  <c r="AE436" i="4"/>
  <c r="AF436" i="4"/>
  <c r="AG436" i="4"/>
  <c r="AH436" i="4"/>
  <c r="AI436" i="4"/>
  <c r="AJ436" i="4"/>
  <c r="AK436" i="4"/>
  <c r="AL436" i="4"/>
  <c r="AM436" i="4"/>
  <c r="AN436" i="4"/>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A437" i="4"/>
  <c r="C437" i="4"/>
  <c r="D437" i="4"/>
  <c r="E437" i="4"/>
  <c r="F437" i="4"/>
  <c r="G437" i="4"/>
  <c r="H437" i="4"/>
  <c r="I437" i="4"/>
  <c r="J437" i="4"/>
  <c r="K437" i="4"/>
  <c r="L437" i="4"/>
  <c r="M437" i="4"/>
  <c r="N437" i="4"/>
  <c r="O437" i="4"/>
  <c r="P437" i="4"/>
  <c r="Q437" i="4"/>
  <c r="R437" i="4"/>
  <c r="S437" i="4"/>
  <c r="T437" i="4"/>
  <c r="U437" i="4"/>
  <c r="V437" i="4"/>
  <c r="W437" i="4"/>
  <c r="X437" i="4"/>
  <c r="Y437" i="4"/>
  <c r="Z437" i="4"/>
  <c r="AA437" i="4"/>
  <c r="AB437" i="4"/>
  <c r="AC437" i="4"/>
  <c r="AD437" i="4"/>
  <c r="AE437" i="4"/>
  <c r="AF437" i="4"/>
  <c r="AG437" i="4"/>
  <c r="AH437" i="4"/>
  <c r="AI437" i="4"/>
  <c r="AJ437" i="4"/>
  <c r="AK437" i="4"/>
  <c r="AL437" i="4"/>
  <c r="AM437" i="4"/>
  <c r="AN437" i="4"/>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A438" i="4"/>
  <c r="C438" i="4"/>
  <c r="D438" i="4"/>
  <c r="E438" i="4"/>
  <c r="F438" i="4"/>
  <c r="G438" i="4"/>
  <c r="H438" i="4"/>
  <c r="I438" i="4"/>
  <c r="J438" i="4"/>
  <c r="K438" i="4"/>
  <c r="L438" i="4"/>
  <c r="M438" i="4"/>
  <c r="N438" i="4"/>
  <c r="O438" i="4"/>
  <c r="P438" i="4"/>
  <c r="Q438" i="4"/>
  <c r="R438" i="4"/>
  <c r="S438" i="4"/>
  <c r="T438" i="4"/>
  <c r="U438" i="4"/>
  <c r="V438" i="4"/>
  <c r="W438" i="4"/>
  <c r="X438" i="4"/>
  <c r="Y438" i="4"/>
  <c r="Z438" i="4"/>
  <c r="AA438" i="4"/>
  <c r="AB438" i="4"/>
  <c r="AC438" i="4"/>
  <c r="AD438" i="4"/>
  <c r="AE438" i="4"/>
  <c r="AF438" i="4"/>
  <c r="AG438" i="4"/>
  <c r="AH438" i="4"/>
  <c r="AI438" i="4"/>
  <c r="AJ438" i="4"/>
  <c r="AK438" i="4"/>
  <c r="AL438" i="4"/>
  <c r="AM438" i="4"/>
  <c r="AN438" i="4"/>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A439" i="4"/>
  <c r="C439" i="4"/>
  <c r="B439" i="4"/>
  <c r="D439" i="4"/>
  <c r="E439" i="4"/>
  <c r="F439" i="4"/>
  <c r="G439" i="4"/>
  <c r="H439" i="4"/>
  <c r="I439" i="4"/>
  <c r="J439" i="4"/>
  <c r="K439" i="4"/>
  <c r="L439" i="4"/>
  <c r="M439" i="4"/>
  <c r="N439" i="4"/>
  <c r="O439" i="4"/>
  <c r="P439" i="4"/>
  <c r="Q439" i="4"/>
  <c r="R439" i="4"/>
  <c r="S439" i="4"/>
  <c r="T439" i="4"/>
  <c r="U439" i="4"/>
  <c r="V439" i="4"/>
  <c r="W439" i="4"/>
  <c r="X439" i="4"/>
  <c r="Y439" i="4"/>
  <c r="Z439" i="4"/>
  <c r="AA439" i="4"/>
  <c r="AB439" i="4"/>
  <c r="AC439" i="4"/>
  <c r="AD439" i="4"/>
  <c r="AE439" i="4"/>
  <c r="AF439" i="4"/>
  <c r="AG439" i="4"/>
  <c r="AH439" i="4"/>
  <c r="AI439" i="4"/>
  <c r="AJ439" i="4"/>
  <c r="AK439" i="4"/>
  <c r="AL439" i="4"/>
  <c r="AM439" i="4"/>
  <c r="AN439" i="4"/>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A440" i="4"/>
  <c r="C440" i="4"/>
  <c r="D440" i="4"/>
  <c r="E440" i="4"/>
  <c r="F440" i="4"/>
  <c r="G440" i="4"/>
  <c r="H440" i="4"/>
  <c r="I440" i="4"/>
  <c r="J440" i="4"/>
  <c r="K440" i="4"/>
  <c r="L440" i="4"/>
  <c r="M440" i="4"/>
  <c r="N440" i="4"/>
  <c r="O440" i="4"/>
  <c r="P440" i="4"/>
  <c r="Q440" i="4"/>
  <c r="R440" i="4"/>
  <c r="S440" i="4"/>
  <c r="T440" i="4"/>
  <c r="U440" i="4"/>
  <c r="V440" i="4"/>
  <c r="W440" i="4"/>
  <c r="X440" i="4"/>
  <c r="Y440" i="4"/>
  <c r="Z440" i="4"/>
  <c r="AA440" i="4"/>
  <c r="AB440" i="4"/>
  <c r="AC440" i="4"/>
  <c r="AD440" i="4"/>
  <c r="AE440" i="4"/>
  <c r="AF440" i="4"/>
  <c r="AG440" i="4"/>
  <c r="AH440" i="4"/>
  <c r="AI440" i="4"/>
  <c r="AJ440" i="4"/>
  <c r="AK440" i="4"/>
  <c r="AL440" i="4"/>
  <c r="AM440" i="4"/>
  <c r="AN440" i="4"/>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A441" i="4"/>
  <c r="C441" i="4"/>
  <c r="D441" i="4"/>
  <c r="E441" i="4"/>
  <c r="F441" i="4"/>
  <c r="G441" i="4"/>
  <c r="H441" i="4"/>
  <c r="I441" i="4"/>
  <c r="J441" i="4"/>
  <c r="K441" i="4"/>
  <c r="L441" i="4"/>
  <c r="M441" i="4"/>
  <c r="N441" i="4"/>
  <c r="O441" i="4"/>
  <c r="P441" i="4"/>
  <c r="Q441" i="4"/>
  <c r="R441" i="4"/>
  <c r="S441" i="4"/>
  <c r="T441" i="4"/>
  <c r="U441" i="4"/>
  <c r="V441" i="4"/>
  <c r="W441" i="4"/>
  <c r="X441" i="4"/>
  <c r="Y441" i="4"/>
  <c r="Z441" i="4"/>
  <c r="AA441" i="4"/>
  <c r="AB441" i="4"/>
  <c r="AC441" i="4"/>
  <c r="AD441" i="4"/>
  <c r="AE441" i="4"/>
  <c r="AF441" i="4"/>
  <c r="AG441" i="4"/>
  <c r="AH441" i="4"/>
  <c r="AI441" i="4"/>
  <c r="AJ441" i="4"/>
  <c r="AK441" i="4"/>
  <c r="AL441" i="4"/>
  <c r="AM441" i="4"/>
  <c r="AN441" i="4"/>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A442" i="4"/>
  <c r="C442" i="4"/>
  <c r="D442" i="4"/>
  <c r="E442" i="4"/>
  <c r="F442" i="4"/>
  <c r="G442" i="4"/>
  <c r="H442" i="4"/>
  <c r="I442" i="4"/>
  <c r="J442" i="4"/>
  <c r="K442" i="4"/>
  <c r="L442" i="4"/>
  <c r="M442" i="4"/>
  <c r="N442" i="4"/>
  <c r="O442" i="4"/>
  <c r="P442" i="4"/>
  <c r="Q442" i="4"/>
  <c r="R442" i="4"/>
  <c r="S442" i="4"/>
  <c r="T442" i="4"/>
  <c r="U442" i="4"/>
  <c r="V442" i="4"/>
  <c r="W442" i="4"/>
  <c r="X442" i="4"/>
  <c r="Y442" i="4"/>
  <c r="Z442" i="4"/>
  <c r="AA442" i="4"/>
  <c r="AB442" i="4"/>
  <c r="AC442" i="4"/>
  <c r="AD442" i="4"/>
  <c r="AE442" i="4"/>
  <c r="AF442" i="4"/>
  <c r="AG442" i="4"/>
  <c r="AH442" i="4"/>
  <c r="AI442" i="4"/>
  <c r="AJ442" i="4"/>
  <c r="AK442" i="4"/>
  <c r="AL442" i="4"/>
  <c r="AM442" i="4"/>
  <c r="AN442" i="4"/>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A443" i="4"/>
  <c r="C443" i="4"/>
  <c r="D443" i="4"/>
  <c r="E443" i="4"/>
  <c r="F443" i="4"/>
  <c r="G443" i="4"/>
  <c r="H443" i="4"/>
  <c r="I443" i="4"/>
  <c r="J443" i="4"/>
  <c r="K443" i="4"/>
  <c r="L443" i="4"/>
  <c r="M443" i="4"/>
  <c r="N443" i="4"/>
  <c r="O443" i="4"/>
  <c r="P443" i="4"/>
  <c r="Q443" i="4"/>
  <c r="R443" i="4"/>
  <c r="S443" i="4"/>
  <c r="T443" i="4"/>
  <c r="U443" i="4"/>
  <c r="V443" i="4"/>
  <c r="W443" i="4"/>
  <c r="X443" i="4"/>
  <c r="Y443" i="4"/>
  <c r="Z443" i="4"/>
  <c r="AA443" i="4"/>
  <c r="AB443" i="4"/>
  <c r="AC443" i="4"/>
  <c r="AD443" i="4"/>
  <c r="AE443" i="4"/>
  <c r="AF443" i="4"/>
  <c r="AG443" i="4"/>
  <c r="AH443" i="4"/>
  <c r="AI443" i="4"/>
  <c r="AJ443" i="4"/>
  <c r="AK443" i="4"/>
  <c r="AL443" i="4"/>
  <c r="AM443" i="4"/>
  <c r="AN443" i="4"/>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A444" i="4"/>
  <c r="C444" i="4"/>
  <c r="D444" i="4"/>
  <c r="E444" i="4"/>
  <c r="F444" i="4"/>
  <c r="G444" i="4"/>
  <c r="H444" i="4"/>
  <c r="I444" i="4"/>
  <c r="J444" i="4"/>
  <c r="K444" i="4"/>
  <c r="L444" i="4"/>
  <c r="M444" i="4"/>
  <c r="N444" i="4"/>
  <c r="O444" i="4"/>
  <c r="P444" i="4"/>
  <c r="Q444" i="4"/>
  <c r="R444" i="4"/>
  <c r="S444" i="4"/>
  <c r="T444" i="4"/>
  <c r="U444" i="4"/>
  <c r="V444" i="4"/>
  <c r="W444" i="4"/>
  <c r="X444" i="4"/>
  <c r="Y444" i="4"/>
  <c r="Z444" i="4"/>
  <c r="AA444" i="4"/>
  <c r="AB444" i="4"/>
  <c r="AC444" i="4"/>
  <c r="AD444" i="4"/>
  <c r="AE444" i="4"/>
  <c r="AF444" i="4"/>
  <c r="AG444" i="4"/>
  <c r="AH444" i="4"/>
  <c r="AI444" i="4"/>
  <c r="AJ444" i="4"/>
  <c r="AK444" i="4"/>
  <c r="AL444" i="4"/>
  <c r="AM444" i="4"/>
  <c r="AN444" i="4"/>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A445" i="4"/>
  <c r="C445" i="4"/>
  <c r="D445" i="4"/>
  <c r="E445" i="4"/>
  <c r="F445" i="4"/>
  <c r="G445" i="4"/>
  <c r="H445" i="4"/>
  <c r="I445" i="4"/>
  <c r="J445" i="4"/>
  <c r="K445" i="4"/>
  <c r="L445" i="4"/>
  <c r="M445" i="4"/>
  <c r="N445" i="4"/>
  <c r="O445" i="4"/>
  <c r="P445" i="4"/>
  <c r="Q445" i="4"/>
  <c r="R445" i="4"/>
  <c r="S445" i="4"/>
  <c r="T445" i="4"/>
  <c r="U445" i="4"/>
  <c r="V445" i="4"/>
  <c r="W445" i="4"/>
  <c r="X445" i="4"/>
  <c r="Y445" i="4"/>
  <c r="Z445" i="4"/>
  <c r="AA445" i="4"/>
  <c r="AB445" i="4"/>
  <c r="AC445" i="4"/>
  <c r="AD445" i="4"/>
  <c r="AE445" i="4"/>
  <c r="AF445" i="4"/>
  <c r="AG445" i="4"/>
  <c r="AH445" i="4"/>
  <c r="AI445" i="4"/>
  <c r="AJ445" i="4"/>
  <c r="AK445" i="4"/>
  <c r="AL445" i="4"/>
  <c r="AM445" i="4"/>
  <c r="AN445" i="4"/>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A446" i="4"/>
  <c r="C446" i="4"/>
  <c r="D446" i="4"/>
  <c r="E446" i="4"/>
  <c r="F446" i="4"/>
  <c r="G446" i="4"/>
  <c r="B446" i="4"/>
  <c r="H446" i="4"/>
  <c r="I446" i="4"/>
  <c r="J446" i="4"/>
  <c r="K446" i="4"/>
  <c r="L446" i="4"/>
  <c r="M446" i="4"/>
  <c r="N446" i="4"/>
  <c r="O446" i="4"/>
  <c r="P446" i="4"/>
  <c r="Q446" i="4"/>
  <c r="R446" i="4"/>
  <c r="S446" i="4"/>
  <c r="T446" i="4"/>
  <c r="U446" i="4"/>
  <c r="V446" i="4"/>
  <c r="W446" i="4"/>
  <c r="X446" i="4"/>
  <c r="Y446" i="4"/>
  <c r="Z446" i="4"/>
  <c r="AA446" i="4"/>
  <c r="AB446" i="4"/>
  <c r="AC446" i="4"/>
  <c r="AD446" i="4"/>
  <c r="AE446" i="4"/>
  <c r="AF446" i="4"/>
  <c r="AG446" i="4"/>
  <c r="AH446" i="4"/>
  <c r="AI446" i="4"/>
  <c r="AJ446" i="4"/>
  <c r="AK446" i="4"/>
  <c r="AL446" i="4"/>
  <c r="AM446" i="4"/>
  <c r="AN446" i="4"/>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A447" i="4"/>
  <c r="C447" i="4"/>
  <c r="B447" i="4"/>
  <c r="D447" i="4"/>
  <c r="E447" i="4"/>
  <c r="F447" i="4"/>
  <c r="G447" i="4"/>
  <c r="H447" i="4"/>
  <c r="I447" i="4"/>
  <c r="J447" i="4"/>
  <c r="K447" i="4"/>
  <c r="L447" i="4"/>
  <c r="M447" i="4"/>
  <c r="N447" i="4"/>
  <c r="O447" i="4"/>
  <c r="P447" i="4"/>
  <c r="Q447" i="4"/>
  <c r="R447" i="4"/>
  <c r="S447" i="4"/>
  <c r="T447" i="4"/>
  <c r="U447" i="4"/>
  <c r="V447" i="4"/>
  <c r="W447" i="4"/>
  <c r="X447" i="4"/>
  <c r="Y447" i="4"/>
  <c r="Z447" i="4"/>
  <c r="AA447" i="4"/>
  <c r="AB447" i="4"/>
  <c r="AC447" i="4"/>
  <c r="AD447" i="4"/>
  <c r="AE447" i="4"/>
  <c r="AF447" i="4"/>
  <c r="AG447" i="4"/>
  <c r="AH447" i="4"/>
  <c r="AI447" i="4"/>
  <c r="AJ447" i="4"/>
  <c r="AK447" i="4"/>
  <c r="AL447" i="4"/>
  <c r="AM447" i="4"/>
  <c r="AN447" i="4"/>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A448" i="4"/>
  <c r="C448" i="4"/>
  <c r="D448" i="4"/>
  <c r="E448" i="4"/>
  <c r="F448" i="4"/>
  <c r="G448" i="4"/>
  <c r="H448" i="4"/>
  <c r="I448" i="4"/>
  <c r="J448" i="4"/>
  <c r="K448" i="4"/>
  <c r="L448" i="4"/>
  <c r="M448" i="4"/>
  <c r="N448" i="4"/>
  <c r="O448" i="4"/>
  <c r="P448" i="4"/>
  <c r="Q448" i="4"/>
  <c r="R448" i="4"/>
  <c r="S448" i="4"/>
  <c r="T448" i="4"/>
  <c r="U448" i="4"/>
  <c r="V448" i="4"/>
  <c r="W448" i="4"/>
  <c r="X448" i="4"/>
  <c r="Y448" i="4"/>
  <c r="Z448" i="4"/>
  <c r="AA448" i="4"/>
  <c r="AB448" i="4"/>
  <c r="AC448" i="4"/>
  <c r="AD448" i="4"/>
  <c r="AE448" i="4"/>
  <c r="AF448" i="4"/>
  <c r="AG448" i="4"/>
  <c r="AH448" i="4"/>
  <c r="AI448" i="4"/>
  <c r="AJ448" i="4"/>
  <c r="AK448" i="4"/>
  <c r="AL448" i="4"/>
  <c r="AM448" i="4"/>
  <c r="AN448" i="4"/>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A449" i="4"/>
  <c r="C449" i="4"/>
  <c r="D449" i="4"/>
  <c r="E449" i="4"/>
  <c r="F449" i="4"/>
  <c r="G449" i="4"/>
  <c r="H449" i="4"/>
  <c r="I449" i="4"/>
  <c r="J449" i="4"/>
  <c r="K449" i="4"/>
  <c r="L449" i="4"/>
  <c r="M449" i="4"/>
  <c r="N449" i="4"/>
  <c r="O449" i="4"/>
  <c r="P449" i="4"/>
  <c r="Q449" i="4"/>
  <c r="R449" i="4"/>
  <c r="S449" i="4"/>
  <c r="T449" i="4"/>
  <c r="U449" i="4"/>
  <c r="V449" i="4"/>
  <c r="W449" i="4"/>
  <c r="X449" i="4"/>
  <c r="Y449" i="4"/>
  <c r="Z449" i="4"/>
  <c r="AA449" i="4"/>
  <c r="AB449" i="4"/>
  <c r="AC449" i="4"/>
  <c r="AD449" i="4"/>
  <c r="AE449" i="4"/>
  <c r="AF449" i="4"/>
  <c r="AG449" i="4"/>
  <c r="AH449" i="4"/>
  <c r="AI449" i="4"/>
  <c r="AJ449" i="4"/>
  <c r="AK449" i="4"/>
  <c r="AL449" i="4"/>
  <c r="AM449" i="4"/>
  <c r="AN449" i="4"/>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A450" i="4"/>
  <c r="C450" i="4"/>
  <c r="D450" i="4"/>
  <c r="E450" i="4"/>
  <c r="F450" i="4"/>
  <c r="G450" i="4"/>
  <c r="H450" i="4"/>
  <c r="I450" i="4"/>
  <c r="J450" i="4"/>
  <c r="K450" i="4"/>
  <c r="L450" i="4"/>
  <c r="M450" i="4"/>
  <c r="N450" i="4"/>
  <c r="O450" i="4"/>
  <c r="P450" i="4"/>
  <c r="Q450" i="4"/>
  <c r="R450" i="4"/>
  <c r="S450" i="4"/>
  <c r="T450" i="4"/>
  <c r="U450" i="4"/>
  <c r="V450" i="4"/>
  <c r="W450" i="4"/>
  <c r="X450" i="4"/>
  <c r="Y450" i="4"/>
  <c r="Z450" i="4"/>
  <c r="AA450" i="4"/>
  <c r="AB450" i="4"/>
  <c r="AC450" i="4"/>
  <c r="AD450" i="4"/>
  <c r="AE450" i="4"/>
  <c r="AF450" i="4"/>
  <c r="AG450" i="4"/>
  <c r="AH450" i="4"/>
  <c r="AI450" i="4"/>
  <c r="AJ450" i="4"/>
  <c r="AK450" i="4"/>
  <c r="AL450" i="4"/>
  <c r="AM450" i="4"/>
  <c r="AN450" i="4"/>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A451" i="4"/>
  <c r="C451" i="4"/>
  <c r="D451" i="4"/>
  <c r="E451" i="4"/>
  <c r="F451" i="4"/>
  <c r="G451" i="4"/>
  <c r="H451" i="4"/>
  <c r="I451" i="4"/>
  <c r="J451" i="4"/>
  <c r="K451" i="4"/>
  <c r="L451" i="4"/>
  <c r="M451" i="4"/>
  <c r="N451" i="4"/>
  <c r="O451" i="4"/>
  <c r="P451" i="4"/>
  <c r="Q451" i="4"/>
  <c r="R451" i="4"/>
  <c r="S451" i="4"/>
  <c r="T451" i="4"/>
  <c r="U451" i="4"/>
  <c r="V451" i="4"/>
  <c r="W451" i="4"/>
  <c r="X451" i="4"/>
  <c r="Y451" i="4"/>
  <c r="Z451" i="4"/>
  <c r="AA451" i="4"/>
  <c r="AB451" i="4"/>
  <c r="AC451" i="4"/>
  <c r="AD451" i="4"/>
  <c r="AE451" i="4"/>
  <c r="AF451" i="4"/>
  <c r="AG451" i="4"/>
  <c r="AH451" i="4"/>
  <c r="AI451" i="4"/>
  <c r="AJ451" i="4"/>
  <c r="AK451" i="4"/>
  <c r="AL451" i="4"/>
  <c r="AM451" i="4"/>
  <c r="AN451" i="4"/>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A452" i="4"/>
  <c r="C452" i="4"/>
  <c r="D452" i="4"/>
  <c r="E452" i="4"/>
  <c r="F452" i="4"/>
  <c r="G452" i="4"/>
  <c r="H452" i="4"/>
  <c r="I452" i="4"/>
  <c r="J452" i="4"/>
  <c r="K452" i="4"/>
  <c r="L452" i="4"/>
  <c r="M452" i="4"/>
  <c r="N452" i="4"/>
  <c r="O452" i="4"/>
  <c r="P452" i="4"/>
  <c r="Q452" i="4"/>
  <c r="R452" i="4"/>
  <c r="S452" i="4"/>
  <c r="T452" i="4"/>
  <c r="U452" i="4"/>
  <c r="V452" i="4"/>
  <c r="W452" i="4"/>
  <c r="X452" i="4"/>
  <c r="Y452" i="4"/>
  <c r="Z452" i="4"/>
  <c r="AA452" i="4"/>
  <c r="AB452" i="4"/>
  <c r="AC452" i="4"/>
  <c r="AD452" i="4"/>
  <c r="AE452" i="4"/>
  <c r="AF452" i="4"/>
  <c r="AG452" i="4"/>
  <c r="AH452" i="4"/>
  <c r="AI452" i="4"/>
  <c r="AJ452" i="4"/>
  <c r="AK452" i="4"/>
  <c r="AL452" i="4"/>
  <c r="AM452" i="4"/>
  <c r="AN452" i="4"/>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A453" i="4"/>
  <c r="C453" i="4"/>
  <c r="D453" i="4"/>
  <c r="E453" i="4"/>
  <c r="F453" i="4"/>
  <c r="G453" i="4"/>
  <c r="H453" i="4"/>
  <c r="B453" i="4"/>
  <c r="I453" i="4"/>
  <c r="J453" i="4"/>
  <c r="K453" i="4"/>
  <c r="L453" i="4"/>
  <c r="M453" i="4"/>
  <c r="N453" i="4"/>
  <c r="O453" i="4"/>
  <c r="P453" i="4"/>
  <c r="Q453" i="4"/>
  <c r="R453" i="4"/>
  <c r="S453" i="4"/>
  <c r="T453" i="4"/>
  <c r="U453" i="4"/>
  <c r="V453" i="4"/>
  <c r="W453" i="4"/>
  <c r="X453" i="4"/>
  <c r="Y453" i="4"/>
  <c r="Z453" i="4"/>
  <c r="AA453" i="4"/>
  <c r="AB453" i="4"/>
  <c r="AC453" i="4"/>
  <c r="AD453" i="4"/>
  <c r="AE453" i="4"/>
  <c r="AF453" i="4"/>
  <c r="AG453" i="4"/>
  <c r="AH453" i="4"/>
  <c r="AI453" i="4"/>
  <c r="AJ453" i="4"/>
  <c r="AK453" i="4"/>
  <c r="AL453" i="4"/>
  <c r="AM453" i="4"/>
  <c r="AN453" i="4"/>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A454" i="4"/>
  <c r="C454" i="4"/>
  <c r="B454" i="4"/>
  <c r="D454" i="4"/>
  <c r="E454" i="4"/>
  <c r="F454" i="4"/>
  <c r="G454" i="4"/>
  <c r="H454" i="4"/>
  <c r="I454" i="4"/>
  <c r="J454" i="4"/>
  <c r="K454" i="4"/>
  <c r="L454" i="4"/>
  <c r="M454" i="4"/>
  <c r="N454" i="4"/>
  <c r="O454" i="4"/>
  <c r="P454" i="4"/>
  <c r="Q454" i="4"/>
  <c r="R454" i="4"/>
  <c r="S454" i="4"/>
  <c r="T454" i="4"/>
  <c r="U454" i="4"/>
  <c r="V454" i="4"/>
  <c r="W454" i="4"/>
  <c r="X454" i="4"/>
  <c r="Y454" i="4"/>
  <c r="Z454" i="4"/>
  <c r="AA454" i="4"/>
  <c r="AB454" i="4"/>
  <c r="AC454" i="4"/>
  <c r="AD454" i="4"/>
  <c r="AE454" i="4"/>
  <c r="AF454" i="4"/>
  <c r="AG454" i="4"/>
  <c r="AH454" i="4"/>
  <c r="AI454" i="4"/>
  <c r="AJ454" i="4"/>
  <c r="AK454" i="4"/>
  <c r="AL454" i="4"/>
  <c r="AM454" i="4"/>
  <c r="AN454" i="4"/>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A455" i="4"/>
  <c r="C455" i="4"/>
  <c r="D455" i="4"/>
  <c r="E455" i="4"/>
  <c r="F455" i="4"/>
  <c r="G455" i="4"/>
  <c r="H455" i="4"/>
  <c r="I455" i="4"/>
  <c r="J455" i="4"/>
  <c r="K455" i="4"/>
  <c r="L455" i="4"/>
  <c r="M455" i="4"/>
  <c r="N455" i="4"/>
  <c r="O455" i="4"/>
  <c r="P455" i="4"/>
  <c r="Q455" i="4"/>
  <c r="R455" i="4"/>
  <c r="S455" i="4"/>
  <c r="T455" i="4"/>
  <c r="U455" i="4"/>
  <c r="V455" i="4"/>
  <c r="W455" i="4"/>
  <c r="X455" i="4"/>
  <c r="Y455" i="4"/>
  <c r="Z455" i="4"/>
  <c r="AA455" i="4"/>
  <c r="AB455" i="4"/>
  <c r="AC455" i="4"/>
  <c r="AD455" i="4"/>
  <c r="AE455" i="4"/>
  <c r="AF455" i="4"/>
  <c r="AG455" i="4"/>
  <c r="AH455" i="4"/>
  <c r="AI455" i="4"/>
  <c r="AJ455" i="4"/>
  <c r="AK455" i="4"/>
  <c r="AL455" i="4"/>
  <c r="AM455" i="4"/>
  <c r="AN455" i="4"/>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A456" i="4"/>
  <c r="C456" i="4"/>
  <c r="D456" i="4"/>
  <c r="E456" i="4"/>
  <c r="F456" i="4"/>
  <c r="G456" i="4"/>
  <c r="H456" i="4"/>
  <c r="I456" i="4"/>
  <c r="J456" i="4"/>
  <c r="K456" i="4"/>
  <c r="L456" i="4"/>
  <c r="M456" i="4"/>
  <c r="N456" i="4"/>
  <c r="O456" i="4"/>
  <c r="P456" i="4"/>
  <c r="Q456" i="4"/>
  <c r="R456" i="4"/>
  <c r="S456" i="4"/>
  <c r="T456" i="4"/>
  <c r="U456" i="4"/>
  <c r="V456" i="4"/>
  <c r="W456" i="4"/>
  <c r="X456" i="4"/>
  <c r="Y456" i="4"/>
  <c r="Z456" i="4"/>
  <c r="AA456" i="4"/>
  <c r="AB456" i="4"/>
  <c r="AC456" i="4"/>
  <c r="AD456" i="4"/>
  <c r="AE456" i="4"/>
  <c r="AF456" i="4"/>
  <c r="AG456" i="4"/>
  <c r="AH456" i="4"/>
  <c r="AI456" i="4"/>
  <c r="AJ456" i="4"/>
  <c r="AK456" i="4"/>
  <c r="AL456" i="4"/>
  <c r="AM456" i="4"/>
  <c r="AN456" i="4"/>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A457" i="4"/>
  <c r="C457" i="4"/>
  <c r="D457" i="4"/>
  <c r="E457" i="4"/>
  <c r="F457" i="4"/>
  <c r="G457" i="4"/>
  <c r="H457" i="4"/>
  <c r="B457" i="4"/>
  <c r="I457" i="4"/>
  <c r="J457" i="4"/>
  <c r="K457" i="4"/>
  <c r="L457" i="4"/>
  <c r="M457" i="4"/>
  <c r="N457" i="4"/>
  <c r="O457" i="4"/>
  <c r="P457" i="4"/>
  <c r="Q457" i="4"/>
  <c r="R457" i="4"/>
  <c r="S457" i="4"/>
  <c r="T457" i="4"/>
  <c r="U457" i="4"/>
  <c r="V457" i="4"/>
  <c r="W457" i="4"/>
  <c r="X457" i="4"/>
  <c r="Y457" i="4"/>
  <c r="Z457" i="4"/>
  <c r="AA457" i="4"/>
  <c r="AB457" i="4"/>
  <c r="AC457" i="4"/>
  <c r="AD457" i="4"/>
  <c r="AE457" i="4"/>
  <c r="AF457" i="4"/>
  <c r="AG457" i="4"/>
  <c r="AH457" i="4"/>
  <c r="AI457" i="4"/>
  <c r="AJ457" i="4"/>
  <c r="AK457" i="4"/>
  <c r="AL457" i="4"/>
  <c r="AM457" i="4"/>
  <c r="AN457" i="4"/>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A458" i="4"/>
  <c r="C458" i="4"/>
  <c r="D458" i="4"/>
  <c r="E458" i="4"/>
  <c r="F458" i="4"/>
  <c r="G458" i="4"/>
  <c r="H458" i="4"/>
  <c r="I458" i="4"/>
  <c r="J458" i="4"/>
  <c r="K458" i="4"/>
  <c r="L458" i="4"/>
  <c r="M458" i="4"/>
  <c r="N458" i="4"/>
  <c r="O458" i="4"/>
  <c r="P458" i="4"/>
  <c r="Q458" i="4"/>
  <c r="R458" i="4"/>
  <c r="S458" i="4"/>
  <c r="T458" i="4"/>
  <c r="U458" i="4"/>
  <c r="V458" i="4"/>
  <c r="W458" i="4"/>
  <c r="X458" i="4"/>
  <c r="Y458" i="4"/>
  <c r="Z458" i="4"/>
  <c r="AA458" i="4"/>
  <c r="AB458" i="4"/>
  <c r="AC458" i="4"/>
  <c r="AD458" i="4"/>
  <c r="AE458" i="4"/>
  <c r="AF458" i="4"/>
  <c r="AG458" i="4"/>
  <c r="AH458" i="4"/>
  <c r="AI458" i="4"/>
  <c r="AJ458" i="4"/>
  <c r="AK458" i="4"/>
  <c r="AL458" i="4"/>
  <c r="AM458" i="4"/>
  <c r="AN458" i="4"/>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A459" i="4"/>
  <c r="C459" i="4"/>
  <c r="D459" i="4"/>
  <c r="E459" i="4"/>
  <c r="F459" i="4"/>
  <c r="G459" i="4"/>
  <c r="H459" i="4"/>
  <c r="I459" i="4"/>
  <c r="J459" i="4"/>
  <c r="K459" i="4"/>
  <c r="L459" i="4"/>
  <c r="M459" i="4"/>
  <c r="N459" i="4"/>
  <c r="O459" i="4"/>
  <c r="P459" i="4"/>
  <c r="Q459" i="4"/>
  <c r="R459" i="4"/>
  <c r="S459" i="4"/>
  <c r="T459" i="4"/>
  <c r="U459" i="4"/>
  <c r="V459" i="4"/>
  <c r="W459" i="4"/>
  <c r="X459" i="4"/>
  <c r="Y459" i="4"/>
  <c r="Z459" i="4"/>
  <c r="AA459" i="4"/>
  <c r="AB459" i="4"/>
  <c r="AC459" i="4"/>
  <c r="AD459" i="4"/>
  <c r="AE459" i="4"/>
  <c r="AF459" i="4"/>
  <c r="AG459" i="4"/>
  <c r="AH459" i="4"/>
  <c r="AI459" i="4"/>
  <c r="AJ459" i="4"/>
  <c r="AK459" i="4"/>
  <c r="AL459" i="4"/>
  <c r="AM459" i="4"/>
  <c r="AN459" i="4"/>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A460" i="4"/>
  <c r="C460" i="4"/>
  <c r="D460" i="4"/>
  <c r="E460" i="4"/>
  <c r="F460" i="4"/>
  <c r="G460" i="4"/>
  <c r="H460" i="4"/>
  <c r="I460" i="4"/>
  <c r="J460" i="4"/>
  <c r="K460" i="4"/>
  <c r="L460" i="4"/>
  <c r="M460" i="4"/>
  <c r="N460" i="4"/>
  <c r="O460" i="4"/>
  <c r="P460" i="4"/>
  <c r="Q460" i="4"/>
  <c r="R460" i="4"/>
  <c r="S460" i="4"/>
  <c r="T460" i="4"/>
  <c r="U460" i="4"/>
  <c r="V460" i="4"/>
  <c r="W460" i="4"/>
  <c r="X460" i="4"/>
  <c r="Y460" i="4"/>
  <c r="Z460" i="4"/>
  <c r="AA460" i="4"/>
  <c r="AB460" i="4"/>
  <c r="AC460" i="4"/>
  <c r="AD460" i="4"/>
  <c r="AE460" i="4"/>
  <c r="AF460" i="4"/>
  <c r="AG460" i="4"/>
  <c r="AH460" i="4"/>
  <c r="AI460" i="4"/>
  <c r="AJ460" i="4"/>
  <c r="AK460" i="4"/>
  <c r="AL460" i="4"/>
  <c r="AM460" i="4"/>
  <c r="AN460" i="4"/>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A461" i="4"/>
  <c r="C461" i="4"/>
  <c r="B461" i="4"/>
  <c r="D461" i="4"/>
  <c r="E461" i="4"/>
  <c r="F461" i="4"/>
  <c r="G461" i="4"/>
  <c r="H461" i="4"/>
  <c r="I461" i="4"/>
  <c r="J461" i="4"/>
  <c r="K461" i="4"/>
  <c r="L461" i="4"/>
  <c r="M461" i="4"/>
  <c r="N461" i="4"/>
  <c r="O461" i="4"/>
  <c r="P461" i="4"/>
  <c r="Q461" i="4"/>
  <c r="R461" i="4"/>
  <c r="S461" i="4"/>
  <c r="T461" i="4"/>
  <c r="U461" i="4"/>
  <c r="V461" i="4"/>
  <c r="W461" i="4"/>
  <c r="X461" i="4"/>
  <c r="Y461" i="4"/>
  <c r="Z461" i="4"/>
  <c r="AA461" i="4"/>
  <c r="AB461" i="4"/>
  <c r="AC461" i="4"/>
  <c r="AD461" i="4"/>
  <c r="AE461" i="4"/>
  <c r="AF461" i="4"/>
  <c r="AG461" i="4"/>
  <c r="AH461" i="4"/>
  <c r="AI461" i="4"/>
  <c r="AJ461" i="4"/>
  <c r="AK461" i="4"/>
  <c r="AL461" i="4"/>
  <c r="AM461" i="4"/>
  <c r="AN461" i="4"/>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A462" i="4"/>
  <c r="C462" i="4"/>
  <c r="D462" i="4"/>
  <c r="E462" i="4"/>
  <c r="F462" i="4"/>
  <c r="G462" i="4"/>
  <c r="H462" i="4"/>
  <c r="I462" i="4"/>
  <c r="J462" i="4"/>
  <c r="K462" i="4"/>
  <c r="L462" i="4"/>
  <c r="M462" i="4"/>
  <c r="N462" i="4"/>
  <c r="O462" i="4"/>
  <c r="P462" i="4"/>
  <c r="Q462" i="4"/>
  <c r="R462" i="4"/>
  <c r="S462" i="4"/>
  <c r="T462" i="4"/>
  <c r="U462" i="4"/>
  <c r="V462" i="4"/>
  <c r="W462" i="4"/>
  <c r="X462" i="4"/>
  <c r="Y462" i="4"/>
  <c r="Z462" i="4"/>
  <c r="AA462" i="4"/>
  <c r="AB462" i="4"/>
  <c r="AC462" i="4"/>
  <c r="AD462" i="4"/>
  <c r="AE462" i="4"/>
  <c r="AF462" i="4"/>
  <c r="AG462" i="4"/>
  <c r="AH462" i="4"/>
  <c r="AI462" i="4"/>
  <c r="AJ462" i="4"/>
  <c r="AK462" i="4"/>
  <c r="AL462" i="4"/>
  <c r="AM462" i="4"/>
  <c r="AN462" i="4"/>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A463" i="4"/>
  <c r="C463" i="4"/>
  <c r="D463" i="4"/>
  <c r="E463" i="4"/>
  <c r="F463" i="4"/>
  <c r="G463" i="4"/>
  <c r="B463" i="4"/>
  <c r="H463" i="4"/>
  <c r="I463" i="4"/>
  <c r="J463" i="4"/>
  <c r="K463" i="4"/>
  <c r="L463" i="4"/>
  <c r="M463" i="4"/>
  <c r="N463" i="4"/>
  <c r="O463" i="4"/>
  <c r="P463" i="4"/>
  <c r="Q463" i="4"/>
  <c r="R463" i="4"/>
  <c r="S463" i="4"/>
  <c r="T463" i="4"/>
  <c r="U463" i="4"/>
  <c r="V463" i="4"/>
  <c r="W463" i="4"/>
  <c r="X463" i="4"/>
  <c r="Y463" i="4"/>
  <c r="Z463" i="4"/>
  <c r="AA463" i="4"/>
  <c r="AB463" i="4"/>
  <c r="AC463" i="4"/>
  <c r="AD463" i="4"/>
  <c r="AE463" i="4"/>
  <c r="AF463" i="4"/>
  <c r="AG463" i="4"/>
  <c r="AH463" i="4"/>
  <c r="AI463" i="4"/>
  <c r="AJ463" i="4"/>
  <c r="AK463" i="4"/>
  <c r="AL463" i="4"/>
  <c r="AM463" i="4"/>
  <c r="AN463" i="4"/>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A464" i="4"/>
  <c r="C464" i="4"/>
  <c r="D464" i="4"/>
  <c r="E464" i="4"/>
  <c r="F464" i="4"/>
  <c r="G464" i="4"/>
  <c r="H464" i="4"/>
  <c r="I464" i="4"/>
  <c r="B464" i="4"/>
  <c r="J464" i="4"/>
  <c r="K464" i="4"/>
  <c r="L464" i="4"/>
  <c r="M464" i="4"/>
  <c r="N464" i="4"/>
  <c r="O464" i="4"/>
  <c r="P464" i="4"/>
  <c r="Q464" i="4"/>
  <c r="R464" i="4"/>
  <c r="S464" i="4"/>
  <c r="T464" i="4"/>
  <c r="U464" i="4"/>
  <c r="V464" i="4"/>
  <c r="W464" i="4"/>
  <c r="X464" i="4"/>
  <c r="Y464" i="4"/>
  <c r="Z464" i="4"/>
  <c r="AA464" i="4"/>
  <c r="AB464" i="4"/>
  <c r="AC464" i="4"/>
  <c r="AD464" i="4"/>
  <c r="AE464" i="4"/>
  <c r="AF464" i="4"/>
  <c r="AG464" i="4"/>
  <c r="AH464" i="4"/>
  <c r="AI464" i="4"/>
  <c r="AJ464" i="4"/>
  <c r="AK464" i="4"/>
  <c r="AL464" i="4"/>
  <c r="AM464" i="4"/>
  <c r="AN464" i="4"/>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A465" i="4"/>
  <c r="C465" i="4"/>
  <c r="D465" i="4"/>
  <c r="E465" i="4"/>
  <c r="F465" i="4"/>
  <c r="G465" i="4"/>
  <c r="H465" i="4"/>
  <c r="I465" i="4"/>
  <c r="J465" i="4"/>
  <c r="K465" i="4"/>
  <c r="L465" i="4"/>
  <c r="M465" i="4"/>
  <c r="N465" i="4"/>
  <c r="O465" i="4"/>
  <c r="P465" i="4"/>
  <c r="Q465" i="4"/>
  <c r="R465" i="4"/>
  <c r="S465" i="4"/>
  <c r="T465" i="4"/>
  <c r="U465" i="4"/>
  <c r="V465" i="4"/>
  <c r="W465" i="4"/>
  <c r="X465" i="4"/>
  <c r="Y465" i="4"/>
  <c r="Z465" i="4"/>
  <c r="AA465" i="4"/>
  <c r="AB465" i="4"/>
  <c r="AC465" i="4"/>
  <c r="AD465" i="4"/>
  <c r="AE465" i="4"/>
  <c r="AF465" i="4"/>
  <c r="AG465" i="4"/>
  <c r="AH465" i="4"/>
  <c r="AI465" i="4"/>
  <c r="AJ465" i="4"/>
  <c r="AK465" i="4"/>
  <c r="AL465" i="4"/>
  <c r="AM465" i="4"/>
  <c r="AN465" i="4"/>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A466" i="4"/>
  <c r="C466" i="4"/>
  <c r="D466" i="4"/>
  <c r="E466" i="4"/>
  <c r="F466" i="4"/>
  <c r="G466" i="4"/>
  <c r="H466" i="4"/>
  <c r="I466" i="4"/>
  <c r="J466" i="4"/>
  <c r="K466" i="4"/>
  <c r="L466" i="4"/>
  <c r="M466" i="4"/>
  <c r="N466" i="4"/>
  <c r="O466" i="4"/>
  <c r="P466" i="4"/>
  <c r="Q466" i="4"/>
  <c r="R466" i="4"/>
  <c r="S466" i="4"/>
  <c r="T466" i="4"/>
  <c r="U466" i="4"/>
  <c r="V466" i="4"/>
  <c r="W466" i="4"/>
  <c r="X466" i="4"/>
  <c r="Y466" i="4"/>
  <c r="Z466" i="4"/>
  <c r="AA466" i="4"/>
  <c r="AB466" i="4"/>
  <c r="AC466" i="4"/>
  <c r="AD466" i="4"/>
  <c r="AE466" i="4"/>
  <c r="AF466" i="4"/>
  <c r="AG466" i="4"/>
  <c r="AH466" i="4"/>
  <c r="AI466" i="4"/>
  <c r="AJ466" i="4"/>
  <c r="AK466" i="4"/>
  <c r="AL466" i="4"/>
  <c r="AM466" i="4"/>
  <c r="AN466" i="4"/>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A467" i="4"/>
  <c r="C467" i="4"/>
  <c r="D467" i="4"/>
  <c r="E467" i="4"/>
  <c r="F467" i="4"/>
  <c r="G467" i="4"/>
  <c r="H467" i="4"/>
  <c r="I467" i="4"/>
  <c r="J467" i="4"/>
  <c r="K467" i="4"/>
  <c r="L467" i="4"/>
  <c r="M467" i="4"/>
  <c r="N467" i="4"/>
  <c r="O467" i="4"/>
  <c r="P467" i="4"/>
  <c r="Q467" i="4"/>
  <c r="R467" i="4"/>
  <c r="S467" i="4"/>
  <c r="T467" i="4"/>
  <c r="U467" i="4"/>
  <c r="V467" i="4"/>
  <c r="W467" i="4"/>
  <c r="X467" i="4"/>
  <c r="Y467" i="4"/>
  <c r="Z467" i="4"/>
  <c r="AA467" i="4"/>
  <c r="AB467" i="4"/>
  <c r="AC467" i="4"/>
  <c r="AD467" i="4"/>
  <c r="AE467" i="4"/>
  <c r="AF467" i="4"/>
  <c r="AG467" i="4"/>
  <c r="AH467" i="4"/>
  <c r="AI467" i="4"/>
  <c r="AJ467" i="4"/>
  <c r="AK467" i="4"/>
  <c r="AL467" i="4"/>
  <c r="AM467" i="4"/>
  <c r="AN467" i="4"/>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A468" i="4"/>
  <c r="C468" i="4"/>
  <c r="D468" i="4"/>
  <c r="E468" i="4"/>
  <c r="F468" i="4"/>
  <c r="G468" i="4"/>
  <c r="H468" i="4"/>
  <c r="I468" i="4"/>
  <c r="J468" i="4"/>
  <c r="K468" i="4"/>
  <c r="L468" i="4"/>
  <c r="M468" i="4"/>
  <c r="N468" i="4"/>
  <c r="O468" i="4"/>
  <c r="P468" i="4"/>
  <c r="Q468" i="4"/>
  <c r="R468" i="4"/>
  <c r="S468" i="4"/>
  <c r="T468" i="4"/>
  <c r="U468" i="4"/>
  <c r="V468" i="4"/>
  <c r="W468" i="4"/>
  <c r="X468" i="4"/>
  <c r="Y468" i="4"/>
  <c r="Z468" i="4"/>
  <c r="AA468" i="4"/>
  <c r="AB468" i="4"/>
  <c r="AC468" i="4"/>
  <c r="AD468" i="4"/>
  <c r="AE468" i="4"/>
  <c r="AF468" i="4"/>
  <c r="AG468" i="4"/>
  <c r="AH468" i="4"/>
  <c r="AI468" i="4"/>
  <c r="AJ468" i="4"/>
  <c r="AK468" i="4"/>
  <c r="AL468" i="4"/>
  <c r="AM468" i="4"/>
  <c r="AN468" i="4"/>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A469" i="4"/>
  <c r="C469" i="4"/>
  <c r="D469" i="4"/>
  <c r="E469" i="4"/>
  <c r="F469" i="4"/>
  <c r="G469" i="4"/>
  <c r="H469" i="4"/>
  <c r="I469" i="4"/>
  <c r="J469" i="4"/>
  <c r="K469" i="4"/>
  <c r="L469" i="4"/>
  <c r="M469" i="4"/>
  <c r="N469" i="4"/>
  <c r="O469" i="4"/>
  <c r="P469" i="4"/>
  <c r="Q469" i="4"/>
  <c r="R469" i="4"/>
  <c r="S469" i="4"/>
  <c r="T469" i="4"/>
  <c r="U469" i="4"/>
  <c r="V469" i="4"/>
  <c r="W469" i="4"/>
  <c r="X469" i="4"/>
  <c r="Y469" i="4"/>
  <c r="Z469" i="4"/>
  <c r="AA469" i="4"/>
  <c r="AB469" i="4"/>
  <c r="AC469" i="4"/>
  <c r="AD469" i="4"/>
  <c r="AE469" i="4"/>
  <c r="AF469" i="4"/>
  <c r="AG469" i="4"/>
  <c r="AH469" i="4"/>
  <c r="AI469" i="4"/>
  <c r="AJ469" i="4"/>
  <c r="AK469" i="4"/>
  <c r="AL469" i="4"/>
  <c r="AM469" i="4"/>
  <c r="AN469" i="4"/>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A470" i="4"/>
  <c r="C470" i="4"/>
  <c r="D470" i="4"/>
  <c r="E470" i="4"/>
  <c r="F470" i="4"/>
  <c r="G470" i="4"/>
  <c r="B470" i="4"/>
  <c r="H470" i="4"/>
  <c r="I470" i="4"/>
  <c r="J470" i="4"/>
  <c r="K470" i="4"/>
  <c r="L470" i="4"/>
  <c r="M470" i="4"/>
  <c r="N470" i="4"/>
  <c r="O470" i="4"/>
  <c r="P470" i="4"/>
  <c r="Q470" i="4"/>
  <c r="R470" i="4"/>
  <c r="S470" i="4"/>
  <c r="T470" i="4"/>
  <c r="U470" i="4"/>
  <c r="V470" i="4"/>
  <c r="W470" i="4"/>
  <c r="X470" i="4"/>
  <c r="Y470" i="4"/>
  <c r="Z470" i="4"/>
  <c r="AA470" i="4"/>
  <c r="AB470" i="4"/>
  <c r="AC470" i="4"/>
  <c r="AD470" i="4"/>
  <c r="AE470" i="4"/>
  <c r="AF470" i="4"/>
  <c r="AG470" i="4"/>
  <c r="AH470" i="4"/>
  <c r="AI470" i="4"/>
  <c r="AJ470" i="4"/>
  <c r="AK470" i="4"/>
  <c r="AL470" i="4"/>
  <c r="AM470" i="4"/>
  <c r="AN470" i="4"/>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A471" i="4"/>
  <c r="C471" i="4"/>
  <c r="B471" i="4"/>
  <c r="D471" i="4"/>
  <c r="E471" i="4"/>
  <c r="F471" i="4"/>
  <c r="G471" i="4"/>
  <c r="H471" i="4"/>
  <c r="I471" i="4"/>
  <c r="J471" i="4"/>
  <c r="K471" i="4"/>
  <c r="L471" i="4"/>
  <c r="M471" i="4"/>
  <c r="N471" i="4"/>
  <c r="O471" i="4"/>
  <c r="P471" i="4"/>
  <c r="Q471" i="4"/>
  <c r="R471" i="4"/>
  <c r="S471" i="4"/>
  <c r="T471" i="4"/>
  <c r="U471" i="4"/>
  <c r="V471" i="4"/>
  <c r="W471" i="4"/>
  <c r="X471" i="4"/>
  <c r="Y471" i="4"/>
  <c r="Z471" i="4"/>
  <c r="AA471" i="4"/>
  <c r="AB471" i="4"/>
  <c r="AC471" i="4"/>
  <c r="AD471" i="4"/>
  <c r="AE471" i="4"/>
  <c r="AF471" i="4"/>
  <c r="AG471" i="4"/>
  <c r="AH471" i="4"/>
  <c r="AI471" i="4"/>
  <c r="AJ471" i="4"/>
  <c r="AK471" i="4"/>
  <c r="AL471" i="4"/>
  <c r="AM471" i="4"/>
  <c r="AN471" i="4"/>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A472" i="4"/>
  <c r="C472" i="4"/>
  <c r="D472" i="4"/>
  <c r="E472" i="4"/>
  <c r="F472" i="4"/>
  <c r="G472" i="4"/>
  <c r="H472" i="4"/>
  <c r="I472" i="4"/>
  <c r="J472" i="4"/>
  <c r="K472" i="4"/>
  <c r="L472" i="4"/>
  <c r="M472" i="4"/>
  <c r="N472" i="4"/>
  <c r="O472" i="4"/>
  <c r="P472" i="4"/>
  <c r="Q472" i="4"/>
  <c r="R472" i="4"/>
  <c r="S472" i="4"/>
  <c r="T472" i="4"/>
  <c r="U472" i="4"/>
  <c r="V472" i="4"/>
  <c r="W472" i="4"/>
  <c r="X472" i="4"/>
  <c r="Y472" i="4"/>
  <c r="Z472" i="4"/>
  <c r="AA472" i="4"/>
  <c r="AB472" i="4"/>
  <c r="AC472" i="4"/>
  <c r="AD472" i="4"/>
  <c r="AE472" i="4"/>
  <c r="AF472" i="4"/>
  <c r="AG472" i="4"/>
  <c r="AH472" i="4"/>
  <c r="AI472" i="4"/>
  <c r="AJ472" i="4"/>
  <c r="AK472" i="4"/>
  <c r="AL472" i="4"/>
  <c r="AM472" i="4"/>
  <c r="AN472" i="4"/>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A473" i="4"/>
  <c r="C473" i="4"/>
  <c r="B473" i="4"/>
  <c r="D473" i="4"/>
  <c r="E473" i="4"/>
  <c r="F473" i="4"/>
  <c r="G473" i="4"/>
  <c r="H473" i="4"/>
  <c r="I473" i="4"/>
  <c r="J473" i="4"/>
  <c r="K473" i="4"/>
  <c r="L473" i="4"/>
  <c r="M473" i="4"/>
  <c r="N473" i="4"/>
  <c r="O473" i="4"/>
  <c r="P473" i="4"/>
  <c r="Q473" i="4"/>
  <c r="R473" i="4"/>
  <c r="S473" i="4"/>
  <c r="T473" i="4"/>
  <c r="U473" i="4"/>
  <c r="V473" i="4"/>
  <c r="W473" i="4"/>
  <c r="X473" i="4"/>
  <c r="Y473" i="4"/>
  <c r="Z473" i="4"/>
  <c r="AA473" i="4"/>
  <c r="AB473" i="4"/>
  <c r="AC473" i="4"/>
  <c r="AD473" i="4"/>
  <c r="AE473" i="4"/>
  <c r="AF473" i="4"/>
  <c r="AG473" i="4"/>
  <c r="AH473" i="4"/>
  <c r="AI473" i="4"/>
  <c r="AJ473" i="4"/>
  <c r="AK473" i="4"/>
  <c r="AL473" i="4"/>
  <c r="AM473" i="4"/>
  <c r="AN473" i="4"/>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A474" i="4"/>
  <c r="C474" i="4"/>
  <c r="D474" i="4"/>
  <c r="E474" i="4"/>
  <c r="F474" i="4"/>
  <c r="G474" i="4"/>
  <c r="H474" i="4"/>
  <c r="I474" i="4"/>
  <c r="J474" i="4"/>
  <c r="K474" i="4"/>
  <c r="L474" i="4"/>
  <c r="M474" i="4"/>
  <c r="N474" i="4"/>
  <c r="O474" i="4"/>
  <c r="P474" i="4"/>
  <c r="Q474" i="4"/>
  <c r="R474" i="4"/>
  <c r="S474" i="4"/>
  <c r="T474" i="4"/>
  <c r="U474" i="4"/>
  <c r="V474" i="4"/>
  <c r="W474" i="4"/>
  <c r="X474" i="4"/>
  <c r="Y474" i="4"/>
  <c r="Z474" i="4"/>
  <c r="AA474" i="4"/>
  <c r="AB474" i="4"/>
  <c r="AC474" i="4"/>
  <c r="AD474" i="4"/>
  <c r="AE474" i="4"/>
  <c r="AF474" i="4"/>
  <c r="AG474" i="4"/>
  <c r="AH474" i="4"/>
  <c r="AI474" i="4"/>
  <c r="AJ474" i="4"/>
  <c r="AK474" i="4"/>
  <c r="AL474" i="4"/>
  <c r="AM474" i="4"/>
  <c r="AN474" i="4"/>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A475" i="4"/>
  <c r="C475" i="4"/>
  <c r="D475" i="4"/>
  <c r="E475" i="4"/>
  <c r="F475" i="4"/>
  <c r="G475" i="4"/>
  <c r="H475" i="4"/>
  <c r="I475" i="4"/>
  <c r="J475" i="4"/>
  <c r="K475" i="4"/>
  <c r="L475" i="4"/>
  <c r="M475" i="4"/>
  <c r="N475" i="4"/>
  <c r="O475" i="4"/>
  <c r="P475" i="4"/>
  <c r="Q475" i="4"/>
  <c r="R475" i="4"/>
  <c r="S475" i="4"/>
  <c r="T475" i="4"/>
  <c r="U475" i="4"/>
  <c r="V475" i="4"/>
  <c r="W475" i="4"/>
  <c r="X475" i="4"/>
  <c r="Y475" i="4"/>
  <c r="Z475" i="4"/>
  <c r="AA475" i="4"/>
  <c r="AB475" i="4"/>
  <c r="AC475" i="4"/>
  <c r="AD475" i="4"/>
  <c r="AE475" i="4"/>
  <c r="AF475" i="4"/>
  <c r="AG475" i="4"/>
  <c r="AH475" i="4"/>
  <c r="AI475" i="4"/>
  <c r="AJ475" i="4"/>
  <c r="AK475" i="4"/>
  <c r="AL475" i="4"/>
  <c r="AM475" i="4"/>
  <c r="AN475" i="4"/>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A476" i="4"/>
  <c r="C476" i="4"/>
  <c r="D476" i="4"/>
  <c r="E476" i="4"/>
  <c r="F476" i="4"/>
  <c r="G476" i="4"/>
  <c r="H476" i="4"/>
  <c r="I476" i="4"/>
  <c r="J476" i="4"/>
  <c r="K476" i="4"/>
  <c r="L476" i="4"/>
  <c r="M476" i="4"/>
  <c r="N476" i="4"/>
  <c r="O476" i="4"/>
  <c r="P476" i="4"/>
  <c r="Q476" i="4"/>
  <c r="R476" i="4"/>
  <c r="S476" i="4"/>
  <c r="T476" i="4"/>
  <c r="U476" i="4"/>
  <c r="V476" i="4"/>
  <c r="W476" i="4"/>
  <c r="X476" i="4"/>
  <c r="Y476" i="4"/>
  <c r="Z476" i="4"/>
  <c r="AA476" i="4"/>
  <c r="AB476" i="4"/>
  <c r="AC476" i="4"/>
  <c r="AD476" i="4"/>
  <c r="AE476" i="4"/>
  <c r="AF476" i="4"/>
  <c r="AG476" i="4"/>
  <c r="AH476" i="4"/>
  <c r="AI476" i="4"/>
  <c r="AJ476" i="4"/>
  <c r="AK476" i="4"/>
  <c r="AL476" i="4"/>
  <c r="AM476" i="4"/>
  <c r="AN476" i="4"/>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A477" i="4"/>
  <c r="C477" i="4"/>
  <c r="D477" i="4"/>
  <c r="E477" i="4"/>
  <c r="F477" i="4"/>
  <c r="G477" i="4"/>
  <c r="H477" i="4"/>
  <c r="B477" i="4"/>
  <c r="I477" i="4"/>
  <c r="J477" i="4"/>
  <c r="K477" i="4"/>
  <c r="L477" i="4"/>
  <c r="M477" i="4"/>
  <c r="N477" i="4"/>
  <c r="O477" i="4"/>
  <c r="P477" i="4"/>
  <c r="Q477" i="4"/>
  <c r="R477" i="4"/>
  <c r="S477" i="4"/>
  <c r="T477" i="4"/>
  <c r="U477" i="4"/>
  <c r="V477" i="4"/>
  <c r="W477" i="4"/>
  <c r="X477" i="4"/>
  <c r="Y477" i="4"/>
  <c r="Z477" i="4"/>
  <c r="AA477" i="4"/>
  <c r="AB477" i="4"/>
  <c r="AC477" i="4"/>
  <c r="AD477" i="4"/>
  <c r="AE477" i="4"/>
  <c r="AF477" i="4"/>
  <c r="AG477" i="4"/>
  <c r="AH477" i="4"/>
  <c r="AI477" i="4"/>
  <c r="AJ477" i="4"/>
  <c r="AK477" i="4"/>
  <c r="AL477" i="4"/>
  <c r="AM477" i="4"/>
  <c r="AN477" i="4"/>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A478" i="4"/>
  <c r="C478" i="4"/>
  <c r="D478" i="4"/>
  <c r="E478" i="4"/>
  <c r="F478" i="4"/>
  <c r="G478" i="4"/>
  <c r="H478" i="4"/>
  <c r="I478" i="4"/>
  <c r="J478" i="4"/>
  <c r="K478" i="4"/>
  <c r="L478" i="4"/>
  <c r="M478" i="4"/>
  <c r="N478" i="4"/>
  <c r="O478" i="4"/>
  <c r="P478" i="4"/>
  <c r="Q478" i="4"/>
  <c r="R478" i="4"/>
  <c r="S478" i="4"/>
  <c r="T478" i="4"/>
  <c r="U478" i="4"/>
  <c r="V478" i="4"/>
  <c r="W478" i="4"/>
  <c r="X478" i="4"/>
  <c r="Y478" i="4"/>
  <c r="Z478" i="4"/>
  <c r="AA478" i="4"/>
  <c r="AB478" i="4"/>
  <c r="AC478" i="4"/>
  <c r="AD478" i="4"/>
  <c r="AE478" i="4"/>
  <c r="AF478" i="4"/>
  <c r="AG478" i="4"/>
  <c r="AH478" i="4"/>
  <c r="AI478" i="4"/>
  <c r="AJ478" i="4"/>
  <c r="AK478" i="4"/>
  <c r="AL478" i="4"/>
  <c r="AM478" i="4"/>
  <c r="AN478" i="4"/>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A479" i="4"/>
  <c r="C479" i="4"/>
  <c r="D479" i="4"/>
  <c r="E479" i="4"/>
  <c r="F479" i="4"/>
  <c r="G479" i="4"/>
  <c r="H479" i="4"/>
  <c r="I479" i="4"/>
  <c r="J479" i="4"/>
  <c r="K479" i="4"/>
  <c r="L479" i="4"/>
  <c r="M479" i="4"/>
  <c r="N479" i="4"/>
  <c r="O479" i="4"/>
  <c r="P479" i="4"/>
  <c r="Q479" i="4"/>
  <c r="R479" i="4"/>
  <c r="S479" i="4"/>
  <c r="T479" i="4"/>
  <c r="U479" i="4"/>
  <c r="V479" i="4"/>
  <c r="W479" i="4"/>
  <c r="X479" i="4"/>
  <c r="Y479" i="4"/>
  <c r="Z479" i="4"/>
  <c r="AA479" i="4"/>
  <c r="AB479" i="4"/>
  <c r="AC479" i="4"/>
  <c r="AD479" i="4"/>
  <c r="AE479" i="4"/>
  <c r="AF479" i="4"/>
  <c r="AG479" i="4"/>
  <c r="AH479" i="4"/>
  <c r="AI479" i="4"/>
  <c r="AJ479" i="4"/>
  <c r="AK479" i="4"/>
  <c r="AL479" i="4"/>
  <c r="AM479" i="4"/>
  <c r="AN479" i="4"/>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A480" i="4"/>
  <c r="C480" i="4"/>
  <c r="B480" i="4"/>
  <c r="D480" i="4"/>
  <c r="E480" i="4"/>
  <c r="F480" i="4"/>
  <c r="G480" i="4"/>
  <c r="H480" i="4"/>
  <c r="I480" i="4"/>
  <c r="J480" i="4"/>
  <c r="K480" i="4"/>
  <c r="L480" i="4"/>
  <c r="M480" i="4"/>
  <c r="N480" i="4"/>
  <c r="O480" i="4"/>
  <c r="P480" i="4"/>
  <c r="Q480" i="4"/>
  <c r="R480" i="4"/>
  <c r="S480" i="4"/>
  <c r="T480" i="4"/>
  <c r="U480" i="4"/>
  <c r="V480" i="4"/>
  <c r="W480" i="4"/>
  <c r="X480" i="4"/>
  <c r="Y480" i="4"/>
  <c r="Z480" i="4"/>
  <c r="AA480" i="4"/>
  <c r="AB480" i="4"/>
  <c r="AC480" i="4"/>
  <c r="AD480" i="4"/>
  <c r="AE480" i="4"/>
  <c r="AF480" i="4"/>
  <c r="AG480" i="4"/>
  <c r="AH480" i="4"/>
  <c r="AI480" i="4"/>
  <c r="AJ480" i="4"/>
  <c r="AK480" i="4"/>
  <c r="AL480" i="4"/>
  <c r="AM480" i="4"/>
  <c r="AN480" i="4"/>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A481" i="4"/>
  <c r="C481" i="4"/>
  <c r="D481" i="4"/>
  <c r="E481" i="4"/>
  <c r="F481" i="4"/>
  <c r="G481" i="4"/>
  <c r="H481" i="4"/>
  <c r="B481" i="4"/>
  <c r="I481" i="4"/>
  <c r="J481" i="4"/>
  <c r="K481" i="4"/>
  <c r="L481" i="4"/>
  <c r="M481" i="4"/>
  <c r="N481" i="4"/>
  <c r="O481" i="4"/>
  <c r="P481" i="4"/>
  <c r="Q481" i="4"/>
  <c r="R481" i="4"/>
  <c r="S481" i="4"/>
  <c r="T481" i="4"/>
  <c r="U481" i="4"/>
  <c r="V481" i="4"/>
  <c r="W481" i="4"/>
  <c r="X481" i="4"/>
  <c r="Y481" i="4"/>
  <c r="Z481" i="4"/>
  <c r="AA481" i="4"/>
  <c r="AB481" i="4"/>
  <c r="AC481" i="4"/>
  <c r="AD481" i="4"/>
  <c r="AE481" i="4"/>
  <c r="AF481" i="4"/>
  <c r="AG481" i="4"/>
  <c r="AH481" i="4"/>
  <c r="AI481" i="4"/>
  <c r="AJ481" i="4"/>
  <c r="AK481" i="4"/>
  <c r="AL481" i="4"/>
  <c r="AM481" i="4"/>
  <c r="AN481" i="4"/>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A482" i="4"/>
  <c r="C482" i="4"/>
  <c r="D482" i="4"/>
  <c r="E482" i="4"/>
  <c r="F482" i="4"/>
  <c r="G482" i="4"/>
  <c r="H482" i="4"/>
  <c r="I482" i="4"/>
  <c r="J482" i="4"/>
  <c r="K482" i="4"/>
  <c r="L482" i="4"/>
  <c r="M482" i="4"/>
  <c r="N482" i="4"/>
  <c r="O482" i="4"/>
  <c r="P482" i="4"/>
  <c r="Q482" i="4"/>
  <c r="R482" i="4"/>
  <c r="S482" i="4"/>
  <c r="T482" i="4"/>
  <c r="U482" i="4"/>
  <c r="V482" i="4"/>
  <c r="W482" i="4"/>
  <c r="X482" i="4"/>
  <c r="Y482" i="4"/>
  <c r="Z482" i="4"/>
  <c r="AA482" i="4"/>
  <c r="AB482" i="4"/>
  <c r="AC482" i="4"/>
  <c r="AD482" i="4"/>
  <c r="AE482" i="4"/>
  <c r="AF482" i="4"/>
  <c r="AG482" i="4"/>
  <c r="AH482" i="4"/>
  <c r="AI482" i="4"/>
  <c r="AJ482" i="4"/>
  <c r="AK482" i="4"/>
  <c r="AL482" i="4"/>
  <c r="AM482" i="4"/>
  <c r="AN482" i="4"/>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A483" i="4"/>
  <c r="C483" i="4"/>
  <c r="D483" i="4"/>
  <c r="E483" i="4"/>
  <c r="F483" i="4"/>
  <c r="G483" i="4"/>
  <c r="H483" i="4"/>
  <c r="I483" i="4"/>
  <c r="J483" i="4"/>
  <c r="K483" i="4"/>
  <c r="L483" i="4"/>
  <c r="M483" i="4"/>
  <c r="N483" i="4"/>
  <c r="O483" i="4"/>
  <c r="P483" i="4"/>
  <c r="Q483" i="4"/>
  <c r="R483" i="4"/>
  <c r="S483" i="4"/>
  <c r="T483" i="4"/>
  <c r="U483" i="4"/>
  <c r="V483" i="4"/>
  <c r="W483" i="4"/>
  <c r="X483" i="4"/>
  <c r="Y483" i="4"/>
  <c r="Z483" i="4"/>
  <c r="AA483" i="4"/>
  <c r="AB483" i="4"/>
  <c r="AC483" i="4"/>
  <c r="AD483" i="4"/>
  <c r="AE483" i="4"/>
  <c r="AF483" i="4"/>
  <c r="AG483" i="4"/>
  <c r="AH483" i="4"/>
  <c r="AI483" i="4"/>
  <c r="AJ483" i="4"/>
  <c r="AK483" i="4"/>
  <c r="AL483" i="4"/>
  <c r="AM483" i="4"/>
  <c r="AN483" i="4"/>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A484" i="4"/>
  <c r="C484" i="4"/>
  <c r="D484" i="4"/>
  <c r="E484" i="4"/>
  <c r="F484" i="4"/>
  <c r="G484" i="4"/>
  <c r="H484" i="4"/>
  <c r="I484" i="4"/>
  <c r="J484" i="4"/>
  <c r="K484" i="4"/>
  <c r="L484" i="4"/>
  <c r="M484" i="4"/>
  <c r="N484" i="4"/>
  <c r="O484" i="4"/>
  <c r="P484" i="4"/>
  <c r="Q484" i="4"/>
  <c r="R484" i="4"/>
  <c r="S484" i="4"/>
  <c r="T484" i="4"/>
  <c r="U484" i="4"/>
  <c r="V484" i="4"/>
  <c r="W484" i="4"/>
  <c r="X484" i="4"/>
  <c r="Y484" i="4"/>
  <c r="Z484" i="4"/>
  <c r="AA484" i="4"/>
  <c r="AB484" i="4"/>
  <c r="AC484" i="4"/>
  <c r="AD484" i="4"/>
  <c r="AE484" i="4"/>
  <c r="AF484" i="4"/>
  <c r="AG484" i="4"/>
  <c r="AH484" i="4"/>
  <c r="AI484" i="4"/>
  <c r="AJ484" i="4"/>
  <c r="AK484" i="4"/>
  <c r="AL484" i="4"/>
  <c r="AM484" i="4"/>
  <c r="AN484" i="4"/>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A485" i="4"/>
  <c r="C485" i="4"/>
  <c r="D485" i="4"/>
  <c r="E485" i="4"/>
  <c r="F485" i="4"/>
  <c r="G485" i="4"/>
  <c r="H485" i="4"/>
  <c r="I485" i="4"/>
  <c r="J485" i="4"/>
  <c r="K485" i="4"/>
  <c r="L485" i="4"/>
  <c r="M485" i="4"/>
  <c r="N485" i="4"/>
  <c r="O485" i="4"/>
  <c r="P485" i="4"/>
  <c r="Q485" i="4"/>
  <c r="R485" i="4"/>
  <c r="S485" i="4"/>
  <c r="T485" i="4"/>
  <c r="U485" i="4"/>
  <c r="V485" i="4"/>
  <c r="W485" i="4"/>
  <c r="X485" i="4"/>
  <c r="Y485" i="4"/>
  <c r="Z485" i="4"/>
  <c r="AA485" i="4"/>
  <c r="AB485" i="4"/>
  <c r="AC485" i="4"/>
  <c r="AD485" i="4"/>
  <c r="AE485" i="4"/>
  <c r="AF485" i="4"/>
  <c r="AG485" i="4"/>
  <c r="AH485" i="4"/>
  <c r="AI485" i="4"/>
  <c r="AJ485" i="4"/>
  <c r="AK485" i="4"/>
  <c r="AL485" i="4"/>
  <c r="AM485" i="4"/>
  <c r="AN485" i="4"/>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A486" i="4"/>
  <c r="C486" i="4"/>
  <c r="D486" i="4"/>
  <c r="E486" i="4"/>
  <c r="F486" i="4"/>
  <c r="G486" i="4"/>
  <c r="H486" i="4"/>
  <c r="I486" i="4"/>
  <c r="J486" i="4"/>
  <c r="K486" i="4"/>
  <c r="L486" i="4"/>
  <c r="M486" i="4"/>
  <c r="N486" i="4"/>
  <c r="O486" i="4"/>
  <c r="P486" i="4"/>
  <c r="Q486" i="4"/>
  <c r="R486" i="4"/>
  <c r="S486" i="4"/>
  <c r="T486" i="4"/>
  <c r="U486" i="4"/>
  <c r="V486" i="4"/>
  <c r="W486" i="4"/>
  <c r="X486" i="4"/>
  <c r="Y486" i="4"/>
  <c r="Z486" i="4"/>
  <c r="AA486" i="4"/>
  <c r="AB486" i="4"/>
  <c r="AC486" i="4"/>
  <c r="AD486" i="4"/>
  <c r="AE486" i="4"/>
  <c r="AF486" i="4"/>
  <c r="AG486" i="4"/>
  <c r="AH486" i="4"/>
  <c r="AI486" i="4"/>
  <c r="AJ486" i="4"/>
  <c r="AK486" i="4"/>
  <c r="AL486" i="4"/>
  <c r="AM486" i="4"/>
  <c r="AN486" i="4"/>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A487" i="4"/>
  <c r="C487" i="4"/>
  <c r="D487" i="4"/>
  <c r="E487" i="4"/>
  <c r="F487" i="4"/>
  <c r="G487" i="4"/>
  <c r="B487" i="4"/>
  <c r="H487" i="4"/>
  <c r="I487" i="4"/>
  <c r="J487" i="4"/>
  <c r="K487" i="4"/>
  <c r="L487" i="4"/>
  <c r="M487" i="4"/>
  <c r="N487" i="4"/>
  <c r="O487" i="4"/>
  <c r="P487" i="4"/>
  <c r="Q487" i="4"/>
  <c r="R487" i="4"/>
  <c r="S487" i="4"/>
  <c r="T487" i="4"/>
  <c r="U487" i="4"/>
  <c r="V487" i="4"/>
  <c r="W487" i="4"/>
  <c r="X487" i="4"/>
  <c r="Y487" i="4"/>
  <c r="Z487" i="4"/>
  <c r="AA487" i="4"/>
  <c r="AB487" i="4"/>
  <c r="AC487" i="4"/>
  <c r="AD487" i="4"/>
  <c r="AE487" i="4"/>
  <c r="AF487" i="4"/>
  <c r="AG487" i="4"/>
  <c r="AH487" i="4"/>
  <c r="AI487" i="4"/>
  <c r="AJ487" i="4"/>
  <c r="AK487" i="4"/>
  <c r="AL487" i="4"/>
  <c r="AM487" i="4"/>
  <c r="AN487" i="4"/>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A488" i="4"/>
  <c r="C488" i="4"/>
  <c r="D488" i="4"/>
  <c r="E488" i="4"/>
  <c r="F488" i="4"/>
  <c r="G488" i="4"/>
  <c r="H488" i="4"/>
  <c r="I488" i="4"/>
  <c r="J488" i="4"/>
  <c r="K488" i="4"/>
  <c r="L488" i="4"/>
  <c r="M488" i="4"/>
  <c r="N488" i="4"/>
  <c r="O488" i="4"/>
  <c r="P488" i="4"/>
  <c r="Q488" i="4"/>
  <c r="R488" i="4"/>
  <c r="S488" i="4"/>
  <c r="T488" i="4"/>
  <c r="U488" i="4"/>
  <c r="V488" i="4"/>
  <c r="W488" i="4"/>
  <c r="X488" i="4"/>
  <c r="Y488" i="4"/>
  <c r="Z488" i="4"/>
  <c r="AA488" i="4"/>
  <c r="AB488" i="4"/>
  <c r="AC488" i="4"/>
  <c r="AD488" i="4"/>
  <c r="AE488" i="4"/>
  <c r="AF488" i="4"/>
  <c r="AG488" i="4"/>
  <c r="AH488" i="4"/>
  <c r="AI488" i="4"/>
  <c r="AJ488" i="4"/>
  <c r="AK488" i="4"/>
  <c r="AL488" i="4"/>
  <c r="AM488" i="4"/>
  <c r="AN488" i="4"/>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A489" i="4"/>
  <c r="C489" i="4"/>
  <c r="D489" i="4"/>
  <c r="E489" i="4"/>
  <c r="F489" i="4"/>
  <c r="G489" i="4"/>
  <c r="H489" i="4"/>
  <c r="I489" i="4"/>
  <c r="J489" i="4"/>
  <c r="K489" i="4"/>
  <c r="L489" i="4"/>
  <c r="M489" i="4"/>
  <c r="N489" i="4"/>
  <c r="O489" i="4"/>
  <c r="P489" i="4"/>
  <c r="Q489" i="4"/>
  <c r="R489" i="4"/>
  <c r="S489" i="4"/>
  <c r="T489" i="4"/>
  <c r="U489" i="4"/>
  <c r="V489" i="4"/>
  <c r="W489" i="4"/>
  <c r="X489" i="4"/>
  <c r="Y489" i="4"/>
  <c r="Z489" i="4"/>
  <c r="AA489" i="4"/>
  <c r="AB489" i="4"/>
  <c r="AC489" i="4"/>
  <c r="AD489" i="4"/>
  <c r="AE489" i="4"/>
  <c r="AF489" i="4"/>
  <c r="AG489" i="4"/>
  <c r="AH489" i="4"/>
  <c r="AI489" i="4"/>
  <c r="AJ489" i="4"/>
  <c r="AK489" i="4"/>
  <c r="AL489" i="4"/>
  <c r="AM489" i="4"/>
  <c r="AN489" i="4"/>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A490" i="4"/>
  <c r="C490" i="4"/>
  <c r="D490" i="4"/>
  <c r="E490" i="4"/>
  <c r="F490" i="4"/>
  <c r="G490" i="4"/>
  <c r="H490" i="4"/>
  <c r="I490" i="4"/>
  <c r="J490" i="4"/>
  <c r="K490" i="4"/>
  <c r="L490" i="4"/>
  <c r="M490" i="4"/>
  <c r="N490" i="4"/>
  <c r="O490" i="4"/>
  <c r="P490" i="4"/>
  <c r="Q490" i="4"/>
  <c r="R490" i="4"/>
  <c r="S490" i="4"/>
  <c r="T490" i="4"/>
  <c r="U490" i="4"/>
  <c r="V490" i="4"/>
  <c r="W490" i="4"/>
  <c r="X490" i="4"/>
  <c r="Y490" i="4"/>
  <c r="Z490" i="4"/>
  <c r="AA490" i="4"/>
  <c r="AB490" i="4"/>
  <c r="AC490" i="4"/>
  <c r="AD490" i="4"/>
  <c r="AE490" i="4"/>
  <c r="AF490" i="4"/>
  <c r="AG490" i="4"/>
  <c r="AH490" i="4"/>
  <c r="AI490" i="4"/>
  <c r="AJ490" i="4"/>
  <c r="AK490" i="4"/>
  <c r="AL490" i="4"/>
  <c r="AM490" i="4"/>
  <c r="AN490" i="4"/>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A491" i="4"/>
  <c r="C491" i="4"/>
  <c r="D491" i="4"/>
  <c r="E491" i="4"/>
  <c r="F491" i="4"/>
  <c r="G491" i="4"/>
  <c r="H491" i="4"/>
  <c r="I491" i="4"/>
  <c r="J491" i="4"/>
  <c r="K491" i="4"/>
  <c r="L491" i="4"/>
  <c r="M491" i="4"/>
  <c r="N491" i="4"/>
  <c r="O491" i="4"/>
  <c r="P491" i="4"/>
  <c r="Q491" i="4"/>
  <c r="R491" i="4"/>
  <c r="S491" i="4"/>
  <c r="T491" i="4"/>
  <c r="U491" i="4"/>
  <c r="V491" i="4"/>
  <c r="W491" i="4"/>
  <c r="X491" i="4"/>
  <c r="Y491" i="4"/>
  <c r="Z491" i="4"/>
  <c r="AA491" i="4"/>
  <c r="AB491" i="4"/>
  <c r="AC491" i="4"/>
  <c r="AD491" i="4"/>
  <c r="AE491" i="4"/>
  <c r="AF491" i="4"/>
  <c r="AG491" i="4"/>
  <c r="AH491" i="4"/>
  <c r="AI491" i="4"/>
  <c r="AJ491" i="4"/>
  <c r="AK491" i="4"/>
  <c r="AL491" i="4"/>
  <c r="AM491" i="4"/>
  <c r="AN491" i="4"/>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A492" i="4"/>
  <c r="C492" i="4"/>
  <c r="D492" i="4"/>
  <c r="E492" i="4"/>
  <c r="F492" i="4"/>
  <c r="G492" i="4"/>
  <c r="H492" i="4"/>
  <c r="I492" i="4"/>
  <c r="J492" i="4"/>
  <c r="K492" i="4"/>
  <c r="L492" i="4"/>
  <c r="M492" i="4"/>
  <c r="N492" i="4"/>
  <c r="O492" i="4"/>
  <c r="P492" i="4"/>
  <c r="Q492" i="4"/>
  <c r="R492" i="4"/>
  <c r="S492" i="4"/>
  <c r="T492" i="4"/>
  <c r="U492" i="4"/>
  <c r="V492" i="4"/>
  <c r="W492" i="4"/>
  <c r="X492" i="4"/>
  <c r="Y492" i="4"/>
  <c r="Z492" i="4"/>
  <c r="AA492" i="4"/>
  <c r="AB492" i="4"/>
  <c r="AC492" i="4"/>
  <c r="AD492" i="4"/>
  <c r="AE492" i="4"/>
  <c r="AF492" i="4"/>
  <c r="AG492" i="4"/>
  <c r="AH492" i="4"/>
  <c r="AI492" i="4"/>
  <c r="AJ492" i="4"/>
  <c r="AK492" i="4"/>
  <c r="AL492" i="4"/>
  <c r="AM492" i="4"/>
  <c r="AN492" i="4"/>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A493" i="4"/>
  <c r="C493" i="4"/>
  <c r="D493" i="4"/>
  <c r="E493" i="4"/>
  <c r="F493" i="4"/>
  <c r="G493" i="4"/>
  <c r="H493" i="4"/>
  <c r="I493" i="4"/>
  <c r="J493" i="4"/>
  <c r="K493" i="4"/>
  <c r="L493" i="4"/>
  <c r="M493" i="4"/>
  <c r="N493" i="4"/>
  <c r="O493" i="4"/>
  <c r="P493" i="4"/>
  <c r="Q493" i="4"/>
  <c r="R493" i="4"/>
  <c r="S493" i="4"/>
  <c r="T493" i="4"/>
  <c r="U493" i="4"/>
  <c r="V493" i="4"/>
  <c r="W493" i="4"/>
  <c r="X493" i="4"/>
  <c r="Y493" i="4"/>
  <c r="Z493" i="4"/>
  <c r="AA493" i="4"/>
  <c r="AB493" i="4"/>
  <c r="AC493" i="4"/>
  <c r="AD493" i="4"/>
  <c r="AE493" i="4"/>
  <c r="AF493" i="4"/>
  <c r="AG493" i="4"/>
  <c r="AH493" i="4"/>
  <c r="AI493" i="4"/>
  <c r="AJ493" i="4"/>
  <c r="AK493" i="4"/>
  <c r="AL493" i="4"/>
  <c r="AM493" i="4"/>
  <c r="AN493" i="4"/>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A494" i="4"/>
  <c r="C494" i="4"/>
  <c r="D494" i="4"/>
  <c r="E494" i="4"/>
  <c r="F494" i="4"/>
  <c r="G494" i="4"/>
  <c r="H494" i="4"/>
  <c r="I494" i="4"/>
  <c r="J494" i="4"/>
  <c r="K494" i="4"/>
  <c r="L494" i="4"/>
  <c r="M494" i="4"/>
  <c r="N494" i="4"/>
  <c r="O494" i="4"/>
  <c r="P494" i="4"/>
  <c r="Q494" i="4"/>
  <c r="R494" i="4"/>
  <c r="S494" i="4"/>
  <c r="T494" i="4"/>
  <c r="U494" i="4"/>
  <c r="V494" i="4"/>
  <c r="W494" i="4"/>
  <c r="X494" i="4"/>
  <c r="Y494" i="4"/>
  <c r="Z494" i="4"/>
  <c r="AA494" i="4"/>
  <c r="AB494" i="4"/>
  <c r="AC494" i="4"/>
  <c r="AD494" i="4"/>
  <c r="AE494" i="4"/>
  <c r="AF494" i="4"/>
  <c r="AG494" i="4"/>
  <c r="AH494" i="4"/>
  <c r="AI494" i="4"/>
  <c r="AJ494" i="4"/>
  <c r="AK494" i="4"/>
  <c r="AL494" i="4"/>
  <c r="AM494" i="4"/>
  <c r="AN494" i="4"/>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A495" i="4"/>
  <c r="C495" i="4"/>
  <c r="B495" i="4"/>
  <c r="D495" i="4"/>
  <c r="E495" i="4"/>
  <c r="F495" i="4"/>
  <c r="G495" i="4"/>
  <c r="H495" i="4"/>
  <c r="I495" i="4"/>
  <c r="J495" i="4"/>
  <c r="K495" i="4"/>
  <c r="L495" i="4"/>
  <c r="M495" i="4"/>
  <c r="N495" i="4"/>
  <c r="O495" i="4"/>
  <c r="P495" i="4"/>
  <c r="Q495" i="4"/>
  <c r="R495" i="4"/>
  <c r="S495" i="4"/>
  <c r="T495" i="4"/>
  <c r="U495" i="4"/>
  <c r="V495" i="4"/>
  <c r="W495" i="4"/>
  <c r="X495" i="4"/>
  <c r="Y495" i="4"/>
  <c r="Z495" i="4"/>
  <c r="AA495" i="4"/>
  <c r="AB495" i="4"/>
  <c r="AC495" i="4"/>
  <c r="AD495" i="4"/>
  <c r="AE495" i="4"/>
  <c r="AF495" i="4"/>
  <c r="AG495" i="4"/>
  <c r="AH495" i="4"/>
  <c r="AI495" i="4"/>
  <c r="AJ495" i="4"/>
  <c r="AK495" i="4"/>
  <c r="AL495" i="4"/>
  <c r="AM495" i="4"/>
  <c r="AN495" i="4"/>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A496" i="4"/>
  <c r="C496" i="4"/>
  <c r="D496" i="4"/>
  <c r="E496" i="4"/>
  <c r="F496" i="4"/>
  <c r="G496" i="4"/>
  <c r="H496" i="4"/>
  <c r="I496" i="4"/>
  <c r="J496" i="4"/>
  <c r="K496" i="4"/>
  <c r="L496" i="4"/>
  <c r="M496" i="4"/>
  <c r="N496" i="4"/>
  <c r="O496" i="4"/>
  <c r="P496" i="4"/>
  <c r="Q496" i="4"/>
  <c r="R496" i="4"/>
  <c r="S496" i="4"/>
  <c r="T496" i="4"/>
  <c r="U496" i="4"/>
  <c r="V496" i="4"/>
  <c r="W496" i="4"/>
  <c r="X496" i="4"/>
  <c r="Y496" i="4"/>
  <c r="Z496" i="4"/>
  <c r="AA496" i="4"/>
  <c r="AB496" i="4"/>
  <c r="AC496" i="4"/>
  <c r="AD496" i="4"/>
  <c r="AE496" i="4"/>
  <c r="AF496" i="4"/>
  <c r="AG496" i="4"/>
  <c r="AH496" i="4"/>
  <c r="AI496" i="4"/>
  <c r="AJ496" i="4"/>
  <c r="AK496" i="4"/>
  <c r="AL496" i="4"/>
  <c r="AM496" i="4"/>
  <c r="AN496" i="4"/>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A497" i="4"/>
  <c r="C497" i="4"/>
  <c r="D497" i="4"/>
  <c r="E497" i="4"/>
  <c r="F497" i="4"/>
  <c r="G497" i="4"/>
  <c r="H497" i="4"/>
  <c r="I497" i="4"/>
  <c r="J497" i="4"/>
  <c r="K497" i="4"/>
  <c r="L497" i="4"/>
  <c r="M497" i="4"/>
  <c r="N497" i="4"/>
  <c r="O497" i="4"/>
  <c r="P497" i="4"/>
  <c r="Q497" i="4"/>
  <c r="R497" i="4"/>
  <c r="S497" i="4"/>
  <c r="T497" i="4"/>
  <c r="U497" i="4"/>
  <c r="V497" i="4"/>
  <c r="W497" i="4"/>
  <c r="X497" i="4"/>
  <c r="Y497" i="4"/>
  <c r="Z497" i="4"/>
  <c r="AA497" i="4"/>
  <c r="AB497" i="4"/>
  <c r="AC497" i="4"/>
  <c r="AD497" i="4"/>
  <c r="AE497" i="4"/>
  <c r="AF497" i="4"/>
  <c r="AG497" i="4"/>
  <c r="AH497" i="4"/>
  <c r="AI497" i="4"/>
  <c r="AJ497" i="4"/>
  <c r="AK497" i="4"/>
  <c r="AL497" i="4"/>
  <c r="AM497" i="4"/>
  <c r="AN497" i="4"/>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A498" i="4"/>
  <c r="C498" i="4"/>
  <c r="D498" i="4"/>
  <c r="E498" i="4"/>
  <c r="F498" i="4"/>
  <c r="G498" i="4"/>
  <c r="H498" i="4"/>
  <c r="I498" i="4"/>
  <c r="J498" i="4"/>
  <c r="K498" i="4"/>
  <c r="L498" i="4"/>
  <c r="M498" i="4"/>
  <c r="N498" i="4"/>
  <c r="O498" i="4"/>
  <c r="P498" i="4"/>
  <c r="Q498" i="4"/>
  <c r="R498" i="4"/>
  <c r="S498" i="4"/>
  <c r="T498" i="4"/>
  <c r="U498" i="4"/>
  <c r="V498" i="4"/>
  <c r="W498" i="4"/>
  <c r="X498" i="4"/>
  <c r="Y498" i="4"/>
  <c r="Z498" i="4"/>
  <c r="AA498" i="4"/>
  <c r="AB498" i="4"/>
  <c r="AC498" i="4"/>
  <c r="AD498" i="4"/>
  <c r="AE498" i="4"/>
  <c r="AF498" i="4"/>
  <c r="AG498" i="4"/>
  <c r="AH498" i="4"/>
  <c r="AI498" i="4"/>
  <c r="AJ498" i="4"/>
  <c r="AK498" i="4"/>
  <c r="AL498" i="4"/>
  <c r="AM498" i="4"/>
  <c r="AN498" i="4"/>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A499" i="4"/>
  <c r="C499" i="4"/>
  <c r="D499" i="4"/>
  <c r="E499" i="4"/>
  <c r="F499" i="4"/>
  <c r="G499" i="4"/>
  <c r="H499" i="4"/>
  <c r="I499" i="4"/>
  <c r="J499" i="4"/>
  <c r="K499" i="4"/>
  <c r="L499" i="4"/>
  <c r="M499" i="4"/>
  <c r="N499" i="4"/>
  <c r="O499" i="4"/>
  <c r="P499" i="4"/>
  <c r="Q499" i="4"/>
  <c r="R499" i="4"/>
  <c r="S499" i="4"/>
  <c r="T499" i="4"/>
  <c r="U499" i="4"/>
  <c r="V499" i="4"/>
  <c r="W499" i="4"/>
  <c r="X499" i="4"/>
  <c r="Y499" i="4"/>
  <c r="Z499" i="4"/>
  <c r="AA499" i="4"/>
  <c r="AB499" i="4"/>
  <c r="AC499" i="4"/>
  <c r="AD499" i="4"/>
  <c r="AE499" i="4"/>
  <c r="AF499" i="4"/>
  <c r="AG499" i="4"/>
  <c r="AH499" i="4"/>
  <c r="AI499" i="4"/>
  <c r="AJ499" i="4"/>
  <c r="AK499" i="4"/>
  <c r="AL499" i="4"/>
  <c r="AM499" i="4"/>
  <c r="AN499" i="4"/>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A500" i="4"/>
  <c r="C500" i="4"/>
  <c r="D500" i="4"/>
  <c r="E500" i="4"/>
  <c r="F500" i="4"/>
  <c r="G500" i="4"/>
  <c r="H500" i="4"/>
  <c r="I500" i="4"/>
  <c r="J500" i="4"/>
  <c r="K500" i="4"/>
  <c r="L500" i="4"/>
  <c r="M500" i="4"/>
  <c r="N500" i="4"/>
  <c r="O500" i="4"/>
  <c r="P500" i="4"/>
  <c r="Q500" i="4"/>
  <c r="R500" i="4"/>
  <c r="S500" i="4"/>
  <c r="T500" i="4"/>
  <c r="U500" i="4"/>
  <c r="V500" i="4"/>
  <c r="W500" i="4"/>
  <c r="X500" i="4"/>
  <c r="Y500" i="4"/>
  <c r="Z500" i="4"/>
  <c r="AA500" i="4"/>
  <c r="AB500" i="4"/>
  <c r="AC500" i="4"/>
  <c r="AD500" i="4"/>
  <c r="AE500" i="4"/>
  <c r="AF500" i="4"/>
  <c r="AG500" i="4"/>
  <c r="AH500" i="4"/>
  <c r="AI500" i="4"/>
  <c r="AJ500" i="4"/>
  <c r="AK500" i="4"/>
  <c r="AL500" i="4"/>
  <c r="AM500" i="4"/>
  <c r="AN500" i="4"/>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A501" i="4"/>
  <c r="C501" i="4"/>
  <c r="D501" i="4"/>
  <c r="E501" i="4"/>
  <c r="F501" i="4"/>
  <c r="G501" i="4"/>
  <c r="H501" i="4"/>
  <c r="B501" i="4"/>
  <c r="I501" i="4"/>
  <c r="J501" i="4"/>
  <c r="K501" i="4"/>
  <c r="L501" i="4"/>
  <c r="M501" i="4"/>
  <c r="N501" i="4"/>
  <c r="O501" i="4"/>
  <c r="P501" i="4"/>
  <c r="Q501" i="4"/>
  <c r="R501" i="4"/>
  <c r="S501" i="4"/>
  <c r="T501" i="4"/>
  <c r="U501" i="4"/>
  <c r="V501" i="4"/>
  <c r="W501" i="4"/>
  <c r="X501" i="4"/>
  <c r="Y501" i="4"/>
  <c r="Z501" i="4"/>
  <c r="AA501" i="4"/>
  <c r="AB501" i="4"/>
  <c r="AC501" i="4"/>
  <c r="AD501" i="4"/>
  <c r="AE501" i="4"/>
  <c r="AF501" i="4"/>
  <c r="AG501" i="4"/>
  <c r="AH501" i="4"/>
  <c r="AI501" i="4"/>
  <c r="AJ501" i="4"/>
  <c r="AK501" i="4"/>
  <c r="AL501" i="4"/>
  <c r="AM501" i="4"/>
  <c r="AN501" i="4"/>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A502" i="4"/>
  <c r="C502" i="4"/>
  <c r="B502" i="4"/>
  <c r="D502" i="4"/>
  <c r="E502" i="4"/>
  <c r="F502" i="4"/>
  <c r="G502" i="4"/>
  <c r="H502" i="4"/>
  <c r="I502" i="4"/>
  <c r="J502" i="4"/>
  <c r="K502" i="4"/>
  <c r="L502" i="4"/>
  <c r="M502" i="4"/>
  <c r="N502" i="4"/>
  <c r="O502" i="4"/>
  <c r="P502" i="4"/>
  <c r="Q502" i="4"/>
  <c r="R502" i="4"/>
  <c r="S502" i="4"/>
  <c r="T502" i="4"/>
  <c r="U502" i="4"/>
  <c r="V502" i="4"/>
  <c r="W502" i="4"/>
  <c r="X502" i="4"/>
  <c r="Y502" i="4"/>
  <c r="Z502" i="4"/>
  <c r="AA502" i="4"/>
  <c r="AB502" i="4"/>
  <c r="AC502" i="4"/>
  <c r="AD502" i="4"/>
  <c r="AE502" i="4"/>
  <c r="AF502" i="4"/>
  <c r="AG502" i="4"/>
  <c r="AH502" i="4"/>
  <c r="AI502" i="4"/>
  <c r="AJ502" i="4"/>
  <c r="AK502" i="4"/>
  <c r="AL502" i="4"/>
  <c r="AM502" i="4"/>
  <c r="AN502" i="4"/>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A503" i="4"/>
  <c r="C503" i="4"/>
  <c r="D503" i="4"/>
  <c r="E503" i="4"/>
  <c r="F503" i="4"/>
  <c r="G503" i="4"/>
  <c r="H503" i="4"/>
  <c r="I503" i="4"/>
  <c r="J503" i="4"/>
  <c r="K503" i="4"/>
  <c r="L503" i="4"/>
  <c r="M503" i="4"/>
  <c r="N503" i="4"/>
  <c r="O503" i="4"/>
  <c r="P503" i="4"/>
  <c r="Q503" i="4"/>
  <c r="R503" i="4"/>
  <c r="S503" i="4"/>
  <c r="T503" i="4"/>
  <c r="U503" i="4"/>
  <c r="V503" i="4"/>
  <c r="W503" i="4"/>
  <c r="X503" i="4"/>
  <c r="Y503" i="4"/>
  <c r="Z503" i="4"/>
  <c r="AA503" i="4"/>
  <c r="AB503" i="4"/>
  <c r="AC503" i="4"/>
  <c r="AD503" i="4"/>
  <c r="AE503" i="4"/>
  <c r="AF503" i="4"/>
  <c r="AG503" i="4"/>
  <c r="AH503" i="4"/>
  <c r="AI503" i="4"/>
  <c r="AJ503" i="4"/>
  <c r="AK503" i="4"/>
  <c r="AL503" i="4"/>
  <c r="AM503" i="4"/>
  <c r="AN503" i="4"/>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A504" i="4"/>
  <c r="C504" i="4"/>
  <c r="D504" i="4"/>
  <c r="E504" i="4"/>
  <c r="F504" i="4"/>
  <c r="G504" i="4"/>
  <c r="H504" i="4"/>
  <c r="I504" i="4"/>
  <c r="J504" i="4"/>
  <c r="K504" i="4"/>
  <c r="L504" i="4"/>
  <c r="M504" i="4"/>
  <c r="N504" i="4"/>
  <c r="O504" i="4"/>
  <c r="P504" i="4"/>
  <c r="Q504" i="4"/>
  <c r="R504" i="4"/>
  <c r="S504" i="4"/>
  <c r="T504" i="4"/>
  <c r="U504" i="4"/>
  <c r="V504" i="4"/>
  <c r="W504" i="4"/>
  <c r="X504" i="4"/>
  <c r="Y504" i="4"/>
  <c r="Z504" i="4"/>
  <c r="AA504" i="4"/>
  <c r="AB504" i="4"/>
  <c r="AC504" i="4"/>
  <c r="AD504" i="4"/>
  <c r="AE504" i="4"/>
  <c r="AF504" i="4"/>
  <c r="AG504" i="4"/>
  <c r="AH504" i="4"/>
  <c r="AI504" i="4"/>
  <c r="AJ504" i="4"/>
  <c r="AK504" i="4"/>
  <c r="AL504" i="4"/>
  <c r="AM504" i="4"/>
  <c r="AN504" i="4"/>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A505" i="4"/>
  <c r="C505" i="4"/>
  <c r="D505" i="4"/>
  <c r="E505" i="4"/>
  <c r="F505" i="4"/>
  <c r="G505" i="4"/>
  <c r="H505" i="4"/>
  <c r="I505" i="4"/>
  <c r="J505" i="4"/>
  <c r="K505" i="4"/>
  <c r="L505" i="4"/>
  <c r="M505" i="4"/>
  <c r="N505" i="4"/>
  <c r="O505" i="4"/>
  <c r="P505" i="4"/>
  <c r="Q505" i="4"/>
  <c r="R505" i="4"/>
  <c r="S505" i="4"/>
  <c r="T505" i="4"/>
  <c r="U505" i="4"/>
  <c r="V505" i="4"/>
  <c r="W505" i="4"/>
  <c r="X505" i="4"/>
  <c r="Y505" i="4"/>
  <c r="Z505" i="4"/>
  <c r="AA505" i="4"/>
  <c r="AB505" i="4"/>
  <c r="AC505" i="4"/>
  <c r="AD505" i="4"/>
  <c r="AE505" i="4"/>
  <c r="AF505" i="4"/>
  <c r="AG505" i="4"/>
  <c r="AH505" i="4"/>
  <c r="AI505" i="4"/>
  <c r="AJ505" i="4"/>
  <c r="AK505" i="4"/>
  <c r="AL505" i="4"/>
  <c r="AM505" i="4"/>
  <c r="AN505" i="4"/>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A506" i="4"/>
  <c r="C506" i="4"/>
  <c r="D506" i="4"/>
  <c r="E506" i="4"/>
  <c r="F506" i="4"/>
  <c r="G506" i="4"/>
  <c r="H506" i="4"/>
  <c r="I506" i="4"/>
  <c r="J506" i="4"/>
  <c r="K506" i="4"/>
  <c r="L506" i="4"/>
  <c r="M506" i="4"/>
  <c r="N506" i="4"/>
  <c r="O506" i="4"/>
  <c r="P506" i="4"/>
  <c r="Q506" i="4"/>
  <c r="R506" i="4"/>
  <c r="S506" i="4"/>
  <c r="T506" i="4"/>
  <c r="U506" i="4"/>
  <c r="V506" i="4"/>
  <c r="W506" i="4"/>
  <c r="X506" i="4"/>
  <c r="Y506" i="4"/>
  <c r="Z506" i="4"/>
  <c r="AA506" i="4"/>
  <c r="AB506" i="4"/>
  <c r="AC506" i="4"/>
  <c r="AD506" i="4"/>
  <c r="AE506" i="4"/>
  <c r="AF506" i="4"/>
  <c r="AG506" i="4"/>
  <c r="AH506" i="4"/>
  <c r="AI506" i="4"/>
  <c r="AJ506" i="4"/>
  <c r="AK506" i="4"/>
  <c r="AL506" i="4"/>
  <c r="AM506" i="4"/>
  <c r="AN506" i="4"/>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A507" i="4"/>
  <c r="C507" i="4"/>
  <c r="D507" i="4"/>
  <c r="E507" i="4"/>
  <c r="F507" i="4"/>
  <c r="G507" i="4"/>
  <c r="H507" i="4"/>
  <c r="I507" i="4"/>
  <c r="J507" i="4"/>
  <c r="B507" i="4"/>
  <c r="K507" i="4"/>
  <c r="L507" i="4"/>
  <c r="M507" i="4"/>
  <c r="N507" i="4"/>
  <c r="O507" i="4"/>
  <c r="P507" i="4"/>
  <c r="Q507" i="4"/>
  <c r="R507" i="4"/>
  <c r="S507" i="4"/>
  <c r="T507" i="4"/>
  <c r="U507" i="4"/>
  <c r="V507" i="4"/>
  <c r="W507" i="4"/>
  <c r="X507" i="4"/>
  <c r="Y507" i="4"/>
  <c r="Z507" i="4"/>
  <c r="AA507" i="4"/>
  <c r="AB507" i="4"/>
  <c r="AC507" i="4"/>
  <c r="AD507" i="4"/>
  <c r="AE507" i="4"/>
  <c r="AF507" i="4"/>
  <c r="AG507" i="4"/>
  <c r="AH507" i="4"/>
  <c r="AI507" i="4"/>
  <c r="AJ507" i="4"/>
  <c r="AK507" i="4"/>
  <c r="AL507" i="4"/>
  <c r="AM507" i="4"/>
  <c r="AN507" i="4"/>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A508" i="4"/>
  <c r="C508" i="4"/>
  <c r="D508" i="4"/>
  <c r="E508" i="4"/>
  <c r="F508" i="4"/>
  <c r="G508" i="4"/>
  <c r="H508" i="4"/>
  <c r="I508" i="4"/>
  <c r="J508" i="4"/>
  <c r="K508" i="4"/>
  <c r="L508" i="4"/>
  <c r="M508" i="4"/>
  <c r="N508" i="4"/>
  <c r="O508" i="4"/>
  <c r="P508" i="4"/>
  <c r="Q508" i="4"/>
  <c r="R508" i="4"/>
  <c r="S508" i="4"/>
  <c r="T508" i="4"/>
  <c r="U508" i="4"/>
  <c r="V508" i="4"/>
  <c r="W508" i="4"/>
  <c r="X508" i="4"/>
  <c r="Y508" i="4"/>
  <c r="Z508" i="4"/>
  <c r="AA508" i="4"/>
  <c r="AB508" i="4"/>
  <c r="AC508" i="4"/>
  <c r="AD508" i="4"/>
  <c r="AE508" i="4"/>
  <c r="AF508" i="4"/>
  <c r="AG508" i="4"/>
  <c r="AH508" i="4"/>
  <c r="AI508" i="4"/>
  <c r="AJ508" i="4"/>
  <c r="AK508" i="4"/>
  <c r="AL508" i="4"/>
  <c r="AM508" i="4"/>
  <c r="AN508" i="4"/>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A509" i="4"/>
  <c r="C509" i="4"/>
  <c r="D509" i="4"/>
  <c r="E509" i="4"/>
  <c r="F509" i="4"/>
  <c r="G509" i="4"/>
  <c r="H509" i="4"/>
  <c r="I509" i="4"/>
  <c r="J509" i="4"/>
  <c r="K509" i="4"/>
  <c r="L509" i="4"/>
  <c r="M509" i="4"/>
  <c r="N509" i="4"/>
  <c r="O509" i="4"/>
  <c r="P509" i="4"/>
  <c r="Q509" i="4"/>
  <c r="R509" i="4"/>
  <c r="S509" i="4"/>
  <c r="T509" i="4"/>
  <c r="U509" i="4"/>
  <c r="V509" i="4"/>
  <c r="W509" i="4"/>
  <c r="X509" i="4"/>
  <c r="Y509" i="4"/>
  <c r="Z509" i="4"/>
  <c r="AA509" i="4"/>
  <c r="AB509" i="4"/>
  <c r="AC509" i="4"/>
  <c r="AD509" i="4"/>
  <c r="AE509" i="4"/>
  <c r="AF509" i="4"/>
  <c r="AG509" i="4"/>
  <c r="AH509" i="4"/>
  <c r="AI509" i="4"/>
  <c r="AJ509" i="4"/>
  <c r="AK509" i="4"/>
  <c r="AL509" i="4"/>
  <c r="AM509" i="4"/>
  <c r="AN509" i="4"/>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A510" i="4"/>
  <c r="C510" i="4"/>
  <c r="D510" i="4"/>
  <c r="E510" i="4"/>
  <c r="F510" i="4"/>
  <c r="G510" i="4"/>
  <c r="H510" i="4"/>
  <c r="I510" i="4"/>
  <c r="J510" i="4"/>
  <c r="K510" i="4"/>
  <c r="L510" i="4"/>
  <c r="M510" i="4"/>
  <c r="N510" i="4"/>
  <c r="O510" i="4"/>
  <c r="P510" i="4"/>
  <c r="Q510" i="4"/>
  <c r="R510" i="4"/>
  <c r="S510" i="4"/>
  <c r="T510" i="4"/>
  <c r="U510" i="4"/>
  <c r="V510" i="4"/>
  <c r="W510" i="4"/>
  <c r="X510" i="4"/>
  <c r="Y510" i="4"/>
  <c r="Z510" i="4"/>
  <c r="AA510" i="4"/>
  <c r="AB510" i="4"/>
  <c r="AC510" i="4"/>
  <c r="AD510" i="4"/>
  <c r="AE510" i="4"/>
  <c r="AF510" i="4"/>
  <c r="AG510" i="4"/>
  <c r="AH510" i="4"/>
  <c r="AI510" i="4"/>
  <c r="AJ510" i="4"/>
  <c r="AK510" i="4"/>
  <c r="AL510" i="4"/>
  <c r="AM510" i="4"/>
  <c r="AN510" i="4"/>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A511" i="4"/>
  <c r="C511" i="4"/>
  <c r="D511" i="4"/>
  <c r="E511" i="4"/>
  <c r="F511" i="4"/>
  <c r="G511" i="4"/>
  <c r="H511" i="4"/>
  <c r="I511" i="4"/>
  <c r="J511" i="4"/>
  <c r="K511" i="4"/>
  <c r="L511" i="4"/>
  <c r="M511" i="4"/>
  <c r="N511" i="4"/>
  <c r="O511" i="4"/>
  <c r="P511" i="4"/>
  <c r="Q511" i="4"/>
  <c r="R511" i="4"/>
  <c r="S511" i="4"/>
  <c r="T511" i="4"/>
  <c r="U511" i="4"/>
  <c r="V511" i="4"/>
  <c r="W511" i="4"/>
  <c r="X511" i="4"/>
  <c r="Y511" i="4"/>
  <c r="Z511" i="4"/>
  <c r="AA511" i="4"/>
  <c r="AB511" i="4"/>
  <c r="AC511" i="4"/>
  <c r="AD511" i="4"/>
  <c r="AE511" i="4"/>
  <c r="AF511" i="4"/>
  <c r="AG511" i="4"/>
  <c r="AH511" i="4"/>
  <c r="AI511" i="4"/>
  <c r="AJ511" i="4"/>
  <c r="AK511" i="4"/>
  <c r="AL511" i="4"/>
  <c r="AM511" i="4"/>
  <c r="AN511" i="4"/>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A512" i="4"/>
  <c r="C512" i="4"/>
  <c r="D512" i="4"/>
  <c r="E512" i="4"/>
  <c r="F512" i="4"/>
  <c r="G512" i="4"/>
  <c r="H512" i="4"/>
  <c r="I512" i="4"/>
  <c r="J512" i="4"/>
  <c r="K512" i="4"/>
  <c r="L512" i="4"/>
  <c r="M512" i="4"/>
  <c r="N512" i="4"/>
  <c r="O512" i="4"/>
  <c r="P512" i="4"/>
  <c r="Q512" i="4"/>
  <c r="R512" i="4"/>
  <c r="S512" i="4"/>
  <c r="T512" i="4"/>
  <c r="U512" i="4"/>
  <c r="V512" i="4"/>
  <c r="W512" i="4"/>
  <c r="X512" i="4"/>
  <c r="Y512" i="4"/>
  <c r="Z512" i="4"/>
  <c r="AA512" i="4"/>
  <c r="AB512" i="4"/>
  <c r="AC512" i="4"/>
  <c r="AD512" i="4"/>
  <c r="AE512" i="4"/>
  <c r="AF512" i="4"/>
  <c r="AG512" i="4"/>
  <c r="AH512" i="4"/>
  <c r="AI512" i="4"/>
  <c r="AJ512" i="4"/>
  <c r="AK512" i="4"/>
  <c r="AL512" i="4"/>
  <c r="AM512" i="4"/>
  <c r="AN512" i="4"/>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A513" i="4"/>
  <c r="C513" i="4"/>
  <c r="D513" i="4"/>
  <c r="E513" i="4"/>
  <c r="F513" i="4"/>
  <c r="G513" i="4"/>
  <c r="H513" i="4"/>
  <c r="I513" i="4"/>
  <c r="J513" i="4"/>
  <c r="K513" i="4"/>
  <c r="L513" i="4"/>
  <c r="M513" i="4"/>
  <c r="N513" i="4"/>
  <c r="O513" i="4"/>
  <c r="P513" i="4"/>
  <c r="Q513" i="4"/>
  <c r="R513" i="4"/>
  <c r="S513" i="4"/>
  <c r="T513" i="4"/>
  <c r="U513" i="4"/>
  <c r="V513" i="4"/>
  <c r="W513" i="4"/>
  <c r="X513" i="4"/>
  <c r="Y513" i="4"/>
  <c r="Z513" i="4"/>
  <c r="AA513" i="4"/>
  <c r="AB513" i="4"/>
  <c r="AC513" i="4"/>
  <c r="AD513" i="4"/>
  <c r="AE513" i="4"/>
  <c r="AF513" i="4"/>
  <c r="AG513" i="4"/>
  <c r="AH513" i="4"/>
  <c r="AI513" i="4"/>
  <c r="AJ513" i="4"/>
  <c r="AK513" i="4"/>
  <c r="AL513" i="4"/>
  <c r="AM513" i="4"/>
  <c r="AN513" i="4"/>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A514" i="4"/>
  <c r="C514" i="4"/>
  <c r="D514" i="4"/>
  <c r="E514" i="4"/>
  <c r="F514" i="4"/>
  <c r="G514" i="4"/>
  <c r="H514" i="4"/>
  <c r="I514" i="4"/>
  <c r="J514" i="4"/>
  <c r="K514" i="4"/>
  <c r="L514" i="4"/>
  <c r="M514" i="4"/>
  <c r="N514" i="4"/>
  <c r="O514" i="4"/>
  <c r="P514" i="4"/>
  <c r="Q514" i="4"/>
  <c r="R514" i="4"/>
  <c r="S514" i="4"/>
  <c r="T514" i="4"/>
  <c r="U514" i="4"/>
  <c r="V514" i="4"/>
  <c r="W514" i="4"/>
  <c r="X514" i="4"/>
  <c r="Y514" i="4"/>
  <c r="Z514" i="4"/>
  <c r="AA514" i="4"/>
  <c r="AB514" i="4"/>
  <c r="AC514" i="4"/>
  <c r="AD514" i="4"/>
  <c r="AE514" i="4"/>
  <c r="AF514" i="4"/>
  <c r="AG514" i="4"/>
  <c r="AH514" i="4"/>
  <c r="AI514" i="4"/>
  <c r="AJ514" i="4"/>
  <c r="AK514" i="4"/>
  <c r="AL514" i="4"/>
  <c r="AM514" i="4"/>
  <c r="AN514" i="4"/>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A515" i="4"/>
  <c r="C515" i="4"/>
  <c r="D515" i="4"/>
  <c r="E515" i="4"/>
  <c r="F515" i="4"/>
  <c r="G515" i="4"/>
  <c r="H515" i="4"/>
  <c r="I515" i="4"/>
  <c r="J515" i="4"/>
  <c r="K515" i="4"/>
  <c r="L515" i="4"/>
  <c r="M515" i="4"/>
  <c r="N515" i="4"/>
  <c r="O515" i="4"/>
  <c r="P515" i="4"/>
  <c r="Q515" i="4"/>
  <c r="R515" i="4"/>
  <c r="S515" i="4"/>
  <c r="T515" i="4"/>
  <c r="U515" i="4"/>
  <c r="V515" i="4"/>
  <c r="W515" i="4"/>
  <c r="X515" i="4"/>
  <c r="Y515" i="4"/>
  <c r="Z515" i="4"/>
  <c r="AA515" i="4"/>
  <c r="AB515" i="4"/>
  <c r="AC515" i="4"/>
  <c r="AD515" i="4"/>
  <c r="AE515" i="4"/>
  <c r="AF515" i="4"/>
  <c r="AG515" i="4"/>
  <c r="AH515" i="4"/>
  <c r="AI515" i="4"/>
  <c r="AJ515" i="4"/>
  <c r="AK515" i="4"/>
  <c r="AL515" i="4"/>
  <c r="AM515" i="4"/>
  <c r="AN515" i="4"/>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A516" i="4"/>
  <c r="C516" i="4"/>
  <c r="D516" i="4"/>
  <c r="E516" i="4"/>
  <c r="F516" i="4"/>
  <c r="G516" i="4"/>
  <c r="H516" i="4"/>
  <c r="I516" i="4"/>
  <c r="J516" i="4"/>
  <c r="K516" i="4"/>
  <c r="L516" i="4"/>
  <c r="M516" i="4"/>
  <c r="N516" i="4"/>
  <c r="O516" i="4"/>
  <c r="P516" i="4"/>
  <c r="Q516" i="4"/>
  <c r="R516" i="4"/>
  <c r="S516" i="4"/>
  <c r="T516" i="4"/>
  <c r="U516" i="4"/>
  <c r="V516" i="4"/>
  <c r="W516" i="4"/>
  <c r="X516" i="4"/>
  <c r="Y516" i="4"/>
  <c r="Z516" i="4"/>
  <c r="AA516" i="4"/>
  <c r="AB516" i="4"/>
  <c r="AC516" i="4"/>
  <c r="AD516" i="4"/>
  <c r="AE516" i="4"/>
  <c r="AF516" i="4"/>
  <c r="AG516" i="4"/>
  <c r="AH516" i="4"/>
  <c r="AI516" i="4"/>
  <c r="AJ516" i="4"/>
  <c r="AK516" i="4"/>
  <c r="AL516" i="4"/>
  <c r="AM516" i="4"/>
  <c r="AN516" i="4"/>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A517" i="4"/>
  <c r="C517" i="4"/>
  <c r="D517" i="4"/>
  <c r="E517" i="4"/>
  <c r="F517" i="4"/>
  <c r="G517" i="4"/>
  <c r="H517" i="4"/>
  <c r="I517" i="4"/>
  <c r="J517" i="4"/>
  <c r="K517" i="4"/>
  <c r="L517" i="4"/>
  <c r="M517" i="4"/>
  <c r="N517" i="4"/>
  <c r="O517" i="4"/>
  <c r="P517" i="4"/>
  <c r="Q517" i="4"/>
  <c r="R517" i="4"/>
  <c r="S517" i="4"/>
  <c r="T517" i="4"/>
  <c r="U517" i="4"/>
  <c r="V517" i="4"/>
  <c r="W517" i="4"/>
  <c r="X517" i="4"/>
  <c r="Y517" i="4"/>
  <c r="Z517" i="4"/>
  <c r="AA517" i="4"/>
  <c r="AB517" i="4"/>
  <c r="AC517" i="4"/>
  <c r="AD517" i="4"/>
  <c r="AE517" i="4"/>
  <c r="AF517" i="4"/>
  <c r="AG517" i="4"/>
  <c r="AH517" i="4"/>
  <c r="AI517" i="4"/>
  <c r="AJ517" i="4"/>
  <c r="AK517" i="4"/>
  <c r="AL517" i="4"/>
  <c r="AM517" i="4"/>
  <c r="AN517" i="4"/>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A518" i="4"/>
  <c r="C518" i="4"/>
  <c r="D518" i="4"/>
  <c r="E518" i="4"/>
  <c r="F518" i="4"/>
  <c r="G518" i="4"/>
  <c r="H518" i="4"/>
  <c r="I518" i="4"/>
  <c r="J518" i="4"/>
  <c r="K518" i="4"/>
  <c r="L518" i="4"/>
  <c r="M518" i="4"/>
  <c r="N518" i="4"/>
  <c r="O518" i="4"/>
  <c r="P518" i="4"/>
  <c r="Q518" i="4"/>
  <c r="R518" i="4"/>
  <c r="S518" i="4"/>
  <c r="T518" i="4"/>
  <c r="U518" i="4"/>
  <c r="V518" i="4"/>
  <c r="W518" i="4"/>
  <c r="X518" i="4"/>
  <c r="Y518" i="4"/>
  <c r="Z518" i="4"/>
  <c r="AA518" i="4"/>
  <c r="AB518" i="4"/>
  <c r="AC518" i="4"/>
  <c r="AD518" i="4"/>
  <c r="AE518" i="4"/>
  <c r="AF518" i="4"/>
  <c r="AG518" i="4"/>
  <c r="AH518" i="4"/>
  <c r="AI518" i="4"/>
  <c r="AJ518" i="4"/>
  <c r="AK518" i="4"/>
  <c r="AL518" i="4"/>
  <c r="AM518" i="4"/>
  <c r="AN518" i="4"/>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A519" i="4"/>
  <c r="C519" i="4"/>
  <c r="D519" i="4"/>
  <c r="E519" i="4"/>
  <c r="F519" i="4"/>
  <c r="G519" i="4"/>
  <c r="H519" i="4"/>
  <c r="I519" i="4"/>
  <c r="J519" i="4"/>
  <c r="K519" i="4"/>
  <c r="L519" i="4"/>
  <c r="M519" i="4"/>
  <c r="N519" i="4"/>
  <c r="O519" i="4"/>
  <c r="P519" i="4"/>
  <c r="Q519" i="4"/>
  <c r="R519" i="4"/>
  <c r="S519" i="4"/>
  <c r="T519" i="4"/>
  <c r="U519" i="4"/>
  <c r="V519" i="4"/>
  <c r="W519" i="4"/>
  <c r="X519" i="4"/>
  <c r="Y519" i="4"/>
  <c r="Z519" i="4"/>
  <c r="AA519" i="4"/>
  <c r="AB519" i="4"/>
  <c r="AC519" i="4"/>
  <c r="AD519" i="4"/>
  <c r="AE519" i="4"/>
  <c r="AF519" i="4"/>
  <c r="AG519" i="4"/>
  <c r="AH519" i="4"/>
  <c r="AI519" i="4"/>
  <c r="AJ519" i="4"/>
  <c r="AK519" i="4"/>
  <c r="AL519" i="4"/>
  <c r="AM519" i="4"/>
  <c r="AN519" i="4"/>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A520" i="4"/>
  <c r="C520" i="4"/>
  <c r="D520" i="4"/>
  <c r="E520" i="4"/>
  <c r="F520" i="4"/>
  <c r="G520" i="4"/>
  <c r="H520" i="4"/>
  <c r="I520" i="4"/>
  <c r="J520" i="4"/>
  <c r="K520" i="4"/>
  <c r="L520" i="4"/>
  <c r="M520" i="4"/>
  <c r="N520" i="4"/>
  <c r="O520" i="4"/>
  <c r="P520" i="4"/>
  <c r="Q520" i="4"/>
  <c r="R520" i="4"/>
  <c r="S520" i="4"/>
  <c r="T520" i="4"/>
  <c r="U520" i="4"/>
  <c r="V520" i="4"/>
  <c r="W520" i="4"/>
  <c r="X520" i="4"/>
  <c r="Y520" i="4"/>
  <c r="Z520" i="4"/>
  <c r="AA520" i="4"/>
  <c r="AB520" i="4"/>
  <c r="AC520" i="4"/>
  <c r="AD520" i="4"/>
  <c r="AE520" i="4"/>
  <c r="AF520" i="4"/>
  <c r="AG520" i="4"/>
  <c r="AH520" i="4"/>
  <c r="AI520" i="4"/>
  <c r="AJ520" i="4"/>
  <c r="AK520" i="4"/>
  <c r="AL520" i="4"/>
  <c r="AM520" i="4"/>
  <c r="AN520" i="4"/>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A521" i="4"/>
  <c r="C521" i="4"/>
  <c r="D521" i="4"/>
  <c r="E521" i="4"/>
  <c r="F521" i="4"/>
  <c r="G521" i="4"/>
  <c r="H521" i="4"/>
  <c r="I521" i="4"/>
  <c r="J521" i="4"/>
  <c r="K521" i="4"/>
  <c r="L521" i="4"/>
  <c r="M521" i="4"/>
  <c r="N521" i="4"/>
  <c r="O521" i="4"/>
  <c r="P521" i="4"/>
  <c r="Q521" i="4"/>
  <c r="R521" i="4"/>
  <c r="S521" i="4"/>
  <c r="T521" i="4"/>
  <c r="U521" i="4"/>
  <c r="V521" i="4"/>
  <c r="W521" i="4"/>
  <c r="X521" i="4"/>
  <c r="Y521" i="4"/>
  <c r="Z521" i="4"/>
  <c r="AA521" i="4"/>
  <c r="AB521" i="4"/>
  <c r="AC521" i="4"/>
  <c r="AD521" i="4"/>
  <c r="AE521" i="4"/>
  <c r="AF521" i="4"/>
  <c r="AG521" i="4"/>
  <c r="AH521" i="4"/>
  <c r="AI521" i="4"/>
  <c r="AJ521" i="4"/>
  <c r="AK521" i="4"/>
  <c r="AL521" i="4"/>
  <c r="AM521" i="4"/>
  <c r="AN521" i="4"/>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A522" i="4"/>
  <c r="C522" i="4"/>
  <c r="D522" i="4"/>
  <c r="E522" i="4"/>
  <c r="F522" i="4"/>
  <c r="G522" i="4"/>
  <c r="H522" i="4"/>
  <c r="I522" i="4"/>
  <c r="J522" i="4"/>
  <c r="K522" i="4"/>
  <c r="L522" i="4"/>
  <c r="M522" i="4"/>
  <c r="N522" i="4"/>
  <c r="O522" i="4"/>
  <c r="P522" i="4"/>
  <c r="Q522" i="4"/>
  <c r="R522" i="4"/>
  <c r="S522" i="4"/>
  <c r="T522" i="4"/>
  <c r="U522" i="4"/>
  <c r="V522" i="4"/>
  <c r="W522" i="4"/>
  <c r="X522" i="4"/>
  <c r="Y522" i="4"/>
  <c r="Z522" i="4"/>
  <c r="AA522" i="4"/>
  <c r="AB522" i="4"/>
  <c r="AC522" i="4"/>
  <c r="AD522" i="4"/>
  <c r="AE522" i="4"/>
  <c r="AF522" i="4"/>
  <c r="AG522" i="4"/>
  <c r="AH522" i="4"/>
  <c r="AI522" i="4"/>
  <c r="AJ522" i="4"/>
  <c r="AK522" i="4"/>
  <c r="AL522" i="4"/>
  <c r="AM522" i="4"/>
  <c r="AN522" i="4"/>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A523" i="4"/>
  <c r="C523" i="4"/>
  <c r="D523" i="4"/>
  <c r="E523" i="4"/>
  <c r="F523" i="4"/>
  <c r="G523" i="4"/>
  <c r="H523" i="4"/>
  <c r="I523" i="4"/>
  <c r="J523" i="4"/>
  <c r="K523" i="4"/>
  <c r="L523" i="4"/>
  <c r="M523" i="4"/>
  <c r="N523" i="4"/>
  <c r="O523" i="4"/>
  <c r="P523" i="4"/>
  <c r="Q523" i="4"/>
  <c r="R523" i="4"/>
  <c r="S523" i="4"/>
  <c r="T523" i="4"/>
  <c r="U523" i="4"/>
  <c r="V523" i="4"/>
  <c r="W523" i="4"/>
  <c r="X523" i="4"/>
  <c r="Y523" i="4"/>
  <c r="Z523" i="4"/>
  <c r="AA523" i="4"/>
  <c r="AB523" i="4"/>
  <c r="AC523" i="4"/>
  <c r="AD523" i="4"/>
  <c r="AE523" i="4"/>
  <c r="AF523" i="4"/>
  <c r="AG523" i="4"/>
  <c r="AH523" i="4"/>
  <c r="AI523" i="4"/>
  <c r="AJ523" i="4"/>
  <c r="AK523" i="4"/>
  <c r="AL523" i="4"/>
  <c r="AM523" i="4"/>
  <c r="AN523" i="4"/>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A524" i="4"/>
  <c r="C524" i="4"/>
  <c r="D524" i="4"/>
  <c r="E524" i="4"/>
  <c r="F524" i="4"/>
  <c r="G524" i="4"/>
  <c r="H524" i="4"/>
  <c r="I524" i="4"/>
  <c r="J524" i="4"/>
  <c r="K524" i="4"/>
  <c r="L524" i="4"/>
  <c r="M524" i="4"/>
  <c r="N524" i="4"/>
  <c r="O524" i="4"/>
  <c r="P524" i="4"/>
  <c r="Q524" i="4"/>
  <c r="R524" i="4"/>
  <c r="S524" i="4"/>
  <c r="T524" i="4"/>
  <c r="U524" i="4"/>
  <c r="V524" i="4"/>
  <c r="W524" i="4"/>
  <c r="X524" i="4"/>
  <c r="Y524" i="4"/>
  <c r="Z524" i="4"/>
  <c r="AA524" i="4"/>
  <c r="AB524" i="4"/>
  <c r="AC524" i="4"/>
  <c r="AD524" i="4"/>
  <c r="AE524" i="4"/>
  <c r="AF524" i="4"/>
  <c r="AG524" i="4"/>
  <c r="AH524" i="4"/>
  <c r="AI524" i="4"/>
  <c r="AJ524" i="4"/>
  <c r="AK524" i="4"/>
  <c r="AL524" i="4"/>
  <c r="AM524" i="4"/>
  <c r="AN524" i="4"/>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A525" i="4"/>
  <c r="C525" i="4"/>
  <c r="D525" i="4"/>
  <c r="E525" i="4"/>
  <c r="F525" i="4"/>
  <c r="G525" i="4"/>
  <c r="H525" i="4"/>
  <c r="I525" i="4"/>
  <c r="J525" i="4"/>
  <c r="K525" i="4"/>
  <c r="L525" i="4"/>
  <c r="M525" i="4"/>
  <c r="N525" i="4"/>
  <c r="O525" i="4"/>
  <c r="P525" i="4"/>
  <c r="Q525" i="4"/>
  <c r="R525" i="4"/>
  <c r="S525" i="4"/>
  <c r="T525" i="4"/>
  <c r="U525" i="4"/>
  <c r="V525" i="4"/>
  <c r="W525" i="4"/>
  <c r="X525" i="4"/>
  <c r="Y525" i="4"/>
  <c r="Z525" i="4"/>
  <c r="AA525" i="4"/>
  <c r="AB525" i="4"/>
  <c r="AC525" i="4"/>
  <c r="AD525" i="4"/>
  <c r="AE525" i="4"/>
  <c r="AF525" i="4"/>
  <c r="AG525" i="4"/>
  <c r="AH525" i="4"/>
  <c r="AI525" i="4"/>
  <c r="AJ525" i="4"/>
  <c r="AK525" i="4"/>
  <c r="AL525" i="4"/>
  <c r="AM525" i="4"/>
  <c r="AN525" i="4"/>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A526" i="4"/>
  <c r="C526" i="4"/>
  <c r="D526" i="4"/>
  <c r="E526" i="4"/>
  <c r="F526" i="4"/>
  <c r="G526" i="4"/>
  <c r="H526" i="4"/>
  <c r="I526" i="4"/>
  <c r="J526" i="4"/>
  <c r="K526" i="4"/>
  <c r="L526" i="4"/>
  <c r="M526" i="4"/>
  <c r="N526" i="4"/>
  <c r="O526" i="4"/>
  <c r="P526" i="4"/>
  <c r="Q526" i="4"/>
  <c r="R526" i="4"/>
  <c r="S526" i="4"/>
  <c r="T526" i="4"/>
  <c r="U526" i="4"/>
  <c r="V526" i="4"/>
  <c r="W526" i="4"/>
  <c r="X526" i="4"/>
  <c r="Y526" i="4"/>
  <c r="Z526" i="4"/>
  <c r="AA526" i="4"/>
  <c r="AB526" i="4"/>
  <c r="AC526" i="4"/>
  <c r="AD526" i="4"/>
  <c r="AE526" i="4"/>
  <c r="AF526" i="4"/>
  <c r="AG526" i="4"/>
  <c r="AH526" i="4"/>
  <c r="AI526" i="4"/>
  <c r="AJ526" i="4"/>
  <c r="AK526" i="4"/>
  <c r="AL526" i="4"/>
  <c r="AM526" i="4"/>
  <c r="AN526" i="4"/>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A527" i="4"/>
  <c r="C527" i="4"/>
  <c r="D527" i="4"/>
  <c r="E527" i="4"/>
  <c r="F527" i="4"/>
  <c r="G527" i="4"/>
  <c r="H527" i="4"/>
  <c r="I527" i="4"/>
  <c r="J527" i="4"/>
  <c r="K527" i="4"/>
  <c r="L527" i="4"/>
  <c r="M527" i="4"/>
  <c r="N527" i="4"/>
  <c r="O527" i="4"/>
  <c r="P527" i="4"/>
  <c r="Q527" i="4"/>
  <c r="R527" i="4"/>
  <c r="S527" i="4"/>
  <c r="T527" i="4"/>
  <c r="U527" i="4"/>
  <c r="V527" i="4"/>
  <c r="W527" i="4"/>
  <c r="X527" i="4"/>
  <c r="Y527" i="4"/>
  <c r="Z527" i="4"/>
  <c r="AA527" i="4"/>
  <c r="AB527" i="4"/>
  <c r="AC527" i="4"/>
  <c r="AD527" i="4"/>
  <c r="AE527" i="4"/>
  <c r="AF527" i="4"/>
  <c r="AG527" i="4"/>
  <c r="AH527" i="4"/>
  <c r="AI527" i="4"/>
  <c r="AJ527" i="4"/>
  <c r="AK527" i="4"/>
  <c r="AL527" i="4"/>
  <c r="AM527" i="4"/>
  <c r="AN527" i="4"/>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A528" i="4"/>
  <c r="C528" i="4"/>
  <c r="D528" i="4"/>
  <c r="E528" i="4"/>
  <c r="F528" i="4"/>
  <c r="G528" i="4"/>
  <c r="H528" i="4"/>
  <c r="I528" i="4"/>
  <c r="J528" i="4"/>
  <c r="K528" i="4"/>
  <c r="L528" i="4"/>
  <c r="M528" i="4"/>
  <c r="N528" i="4"/>
  <c r="O528" i="4"/>
  <c r="P528" i="4"/>
  <c r="Q528" i="4"/>
  <c r="R528" i="4"/>
  <c r="S528" i="4"/>
  <c r="T528" i="4"/>
  <c r="U528" i="4"/>
  <c r="V528" i="4"/>
  <c r="W528" i="4"/>
  <c r="X528" i="4"/>
  <c r="Y528" i="4"/>
  <c r="Z528" i="4"/>
  <c r="AA528" i="4"/>
  <c r="AB528" i="4"/>
  <c r="AC528" i="4"/>
  <c r="AD528" i="4"/>
  <c r="AE528" i="4"/>
  <c r="AF528" i="4"/>
  <c r="AG528" i="4"/>
  <c r="AH528" i="4"/>
  <c r="AI528" i="4"/>
  <c r="AJ528" i="4"/>
  <c r="AK528" i="4"/>
  <c r="AL528" i="4"/>
  <c r="AM528" i="4"/>
  <c r="AN528" i="4"/>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A529" i="4"/>
  <c r="C529" i="4"/>
  <c r="D529" i="4"/>
  <c r="E529" i="4"/>
  <c r="F529" i="4"/>
  <c r="G529" i="4"/>
  <c r="H529" i="4"/>
  <c r="I529" i="4"/>
  <c r="J529" i="4"/>
  <c r="K529" i="4"/>
  <c r="L529" i="4"/>
  <c r="M529" i="4"/>
  <c r="N529" i="4"/>
  <c r="O529" i="4"/>
  <c r="P529" i="4"/>
  <c r="Q529" i="4"/>
  <c r="R529" i="4"/>
  <c r="S529" i="4"/>
  <c r="T529" i="4"/>
  <c r="U529" i="4"/>
  <c r="V529" i="4"/>
  <c r="W529" i="4"/>
  <c r="X529" i="4"/>
  <c r="Y529" i="4"/>
  <c r="Z529" i="4"/>
  <c r="AA529" i="4"/>
  <c r="AB529" i="4"/>
  <c r="AC529" i="4"/>
  <c r="AD529" i="4"/>
  <c r="AE529" i="4"/>
  <c r="AF529" i="4"/>
  <c r="AG529" i="4"/>
  <c r="AH529" i="4"/>
  <c r="AI529" i="4"/>
  <c r="AJ529" i="4"/>
  <c r="AK529" i="4"/>
  <c r="AL529" i="4"/>
  <c r="AM529" i="4"/>
  <c r="AN529" i="4"/>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A530" i="4"/>
  <c r="C530" i="4"/>
  <c r="D530" i="4"/>
  <c r="E530" i="4"/>
  <c r="F530" i="4"/>
  <c r="G530" i="4"/>
  <c r="H530" i="4"/>
  <c r="I530" i="4"/>
  <c r="J530" i="4"/>
  <c r="K530" i="4"/>
  <c r="L530" i="4"/>
  <c r="M530" i="4"/>
  <c r="N530" i="4"/>
  <c r="O530" i="4"/>
  <c r="P530" i="4"/>
  <c r="Q530" i="4"/>
  <c r="R530" i="4"/>
  <c r="S530" i="4"/>
  <c r="T530" i="4"/>
  <c r="U530" i="4"/>
  <c r="V530" i="4"/>
  <c r="W530" i="4"/>
  <c r="X530" i="4"/>
  <c r="Y530" i="4"/>
  <c r="Z530" i="4"/>
  <c r="AA530" i="4"/>
  <c r="AB530" i="4"/>
  <c r="AC530" i="4"/>
  <c r="AD530" i="4"/>
  <c r="AE530" i="4"/>
  <c r="AF530" i="4"/>
  <c r="AG530" i="4"/>
  <c r="AH530" i="4"/>
  <c r="AI530" i="4"/>
  <c r="AJ530" i="4"/>
  <c r="AK530" i="4"/>
  <c r="AL530" i="4"/>
  <c r="AM530" i="4"/>
  <c r="AN530" i="4"/>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A531" i="4"/>
  <c r="C531" i="4"/>
  <c r="D531" i="4"/>
  <c r="E531" i="4"/>
  <c r="F531" i="4"/>
  <c r="G531" i="4"/>
  <c r="H531" i="4"/>
  <c r="I531" i="4"/>
  <c r="J531" i="4"/>
  <c r="B531" i="4"/>
  <c r="K531" i="4"/>
  <c r="L531" i="4"/>
  <c r="M531" i="4"/>
  <c r="N531" i="4"/>
  <c r="O531" i="4"/>
  <c r="P531" i="4"/>
  <c r="Q531" i="4"/>
  <c r="R531" i="4"/>
  <c r="S531" i="4"/>
  <c r="T531" i="4"/>
  <c r="U531" i="4"/>
  <c r="V531" i="4"/>
  <c r="W531" i="4"/>
  <c r="X531" i="4"/>
  <c r="Y531" i="4"/>
  <c r="Z531" i="4"/>
  <c r="AA531" i="4"/>
  <c r="AB531" i="4"/>
  <c r="AC531" i="4"/>
  <c r="AD531" i="4"/>
  <c r="AE531" i="4"/>
  <c r="AF531" i="4"/>
  <c r="AG531" i="4"/>
  <c r="AH531" i="4"/>
  <c r="AI531" i="4"/>
  <c r="AJ531" i="4"/>
  <c r="AK531" i="4"/>
  <c r="AL531" i="4"/>
  <c r="AM531" i="4"/>
  <c r="AN531" i="4"/>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A532" i="4"/>
  <c r="C532" i="4"/>
  <c r="D532" i="4"/>
  <c r="E532" i="4"/>
  <c r="F532" i="4"/>
  <c r="G532" i="4"/>
  <c r="H532" i="4"/>
  <c r="I532" i="4"/>
  <c r="J532" i="4"/>
  <c r="K532" i="4"/>
  <c r="L532" i="4"/>
  <c r="M532" i="4"/>
  <c r="N532" i="4"/>
  <c r="O532" i="4"/>
  <c r="P532" i="4"/>
  <c r="Q532" i="4"/>
  <c r="R532" i="4"/>
  <c r="S532" i="4"/>
  <c r="T532" i="4"/>
  <c r="U532" i="4"/>
  <c r="V532" i="4"/>
  <c r="W532" i="4"/>
  <c r="X532" i="4"/>
  <c r="Y532" i="4"/>
  <c r="Z532" i="4"/>
  <c r="AA532" i="4"/>
  <c r="AB532" i="4"/>
  <c r="AC532" i="4"/>
  <c r="AD532" i="4"/>
  <c r="AE532" i="4"/>
  <c r="AF532" i="4"/>
  <c r="AG532" i="4"/>
  <c r="AH532" i="4"/>
  <c r="AI532" i="4"/>
  <c r="AJ532" i="4"/>
  <c r="AK532" i="4"/>
  <c r="AL532" i="4"/>
  <c r="AM532" i="4"/>
  <c r="AN532" i="4"/>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A533" i="4"/>
  <c r="C533" i="4"/>
  <c r="D533" i="4"/>
  <c r="E533" i="4"/>
  <c r="F533" i="4"/>
  <c r="G533" i="4"/>
  <c r="H533" i="4"/>
  <c r="I533" i="4"/>
  <c r="J533" i="4"/>
  <c r="K533" i="4"/>
  <c r="L533" i="4"/>
  <c r="M533" i="4"/>
  <c r="N533" i="4"/>
  <c r="O533" i="4"/>
  <c r="P533" i="4"/>
  <c r="Q533" i="4"/>
  <c r="R533" i="4"/>
  <c r="S533" i="4"/>
  <c r="T533" i="4"/>
  <c r="U533" i="4"/>
  <c r="V533" i="4"/>
  <c r="W533" i="4"/>
  <c r="X533" i="4"/>
  <c r="Y533" i="4"/>
  <c r="Z533" i="4"/>
  <c r="AA533" i="4"/>
  <c r="AB533" i="4"/>
  <c r="AC533" i="4"/>
  <c r="AD533" i="4"/>
  <c r="AE533" i="4"/>
  <c r="AF533" i="4"/>
  <c r="AG533" i="4"/>
  <c r="AH533" i="4"/>
  <c r="AI533" i="4"/>
  <c r="AJ533" i="4"/>
  <c r="AK533" i="4"/>
  <c r="AL533" i="4"/>
  <c r="AM533" i="4"/>
  <c r="AN533" i="4"/>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A534" i="4"/>
  <c r="C534" i="4"/>
  <c r="D534" i="4"/>
  <c r="E534" i="4"/>
  <c r="F534" i="4"/>
  <c r="G534" i="4"/>
  <c r="H534" i="4"/>
  <c r="I534" i="4"/>
  <c r="J534" i="4"/>
  <c r="K534" i="4"/>
  <c r="L534" i="4"/>
  <c r="M534" i="4"/>
  <c r="N534" i="4"/>
  <c r="O534" i="4"/>
  <c r="P534" i="4"/>
  <c r="Q534" i="4"/>
  <c r="R534" i="4"/>
  <c r="S534" i="4"/>
  <c r="T534" i="4"/>
  <c r="U534" i="4"/>
  <c r="V534" i="4"/>
  <c r="W534" i="4"/>
  <c r="X534" i="4"/>
  <c r="Y534" i="4"/>
  <c r="Z534" i="4"/>
  <c r="AA534" i="4"/>
  <c r="AB534" i="4"/>
  <c r="AC534" i="4"/>
  <c r="AD534" i="4"/>
  <c r="AE534" i="4"/>
  <c r="AF534" i="4"/>
  <c r="AG534" i="4"/>
  <c r="AH534" i="4"/>
  <c r="AI534" i="4"/>
  <c r="AJ534" i="4"/>
  <c r="AK534" i="4"/>
  <c r="AL534" i="4"/>
  <c r="AM534" i="4"/>
  <c r="AN534" i="4"/>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A535" i="4"/>
  <c r="C535" i="4"/>
  <c r="D535" i="4"/>
  <c r="E535" i="4"/>
  <c r="F535" i="4"/>
  <c r="G535" i="4"/>
  <c r="H535" i="4"/>
  <c r="I535" i="4"/>
  <c r="J535" i="4"/>
  <c r="K535" i="4"/>
  <c r="L535" i="4"/>
  <c r="M535" i="4"/>
  <c r="N535" i="4"/>
  <c r="O535" i="4"/>
  <c r="P535" i="4"/>
  <c r="Q535" i="4"/>
  <c r="R535" i="4"/>
  <c r="S535" i="4"/>
  <c r="T535" i="4"/>
  <c r="U535" i="4"/>
  <c r="V535" i="4"/>
  <c r="W535" i="4"/>
  <c r="X535" i="4"/>
  <c r="Y535" i="4"/>
  <c r="Z535" i="4"/>
  <c r="AA535" i="4"/>
  <c r="AB535" i="4"/>
  <c r="AC535" i="4"/>
  <c r="AD535" i="4"/>
  <c r="AE535" i="4"/>
  <c r="AF535" i="4"/>
  <c r="AG535" i="4"/>
  <c r="AH535" i="4"/>
  <c r="AI535" i="4"/>
  <c r="AJ535" i="4"/>
  <c r="AK535" i="4"/>
  <c r="AL535" i="4"/>
  <c r="AM535" i="4"/>
  <c r="AN535" i="4"/>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A536" i="4"/>
  <c r="C536" i="4"/>
  <c r="D536" i="4"/>
  <c r="E536" i="4"/>
  <c r="F536" i="4"/>
  <c r="G536" i="4"/>
  <c r="H536" i="4"/>
  <c r="I536" i="4"/>
  <c r="J536" i="4"/>
  <c r="K536" i="4"/>
  <c r="L536" i="4"/>
  <c r="M536" i="4"/>
  <c r="N536" i="4"/>
  <c r="O536" i="4"/>
  <c r="P536" i="4"/>
  <c r="Q536" i="4"/>
  <c r="R536" i="4"/>
  <c r="S536" i="4"/>
  <c r="T536" i="4"/>
  <c r="U536" i="4"/>
  <c r="V536" i="4"/>
  <c r="W536" i="4"/>
  <c r="X536" i="4"/>
  <c r="Y536" i="4"/>
  <c r="Z536" i="4"/>
  <c r="AA536" i="4"/>
  <c r="AB536" i="4"/>
  <c r="AC536" i="4"/>
  <c r="AD536" i="4"/>
  <c r="AE536" i="4"/>
  <c r="AF536" i="4"/>
  <c r="AG536" i="4"/>
  <c r="AH536" i="4"/>
  <c r="AI536" i="4"/>
  <c r="AJ536" i="4"/>
  <c r="AK536" i="4"/>
  <c r="AL536" i="4"/>
  <c r="AM536" i="4"/>
  <c r="AN536" i="4"/>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A537" i="4"/>
  <c r="C537" i="4"/>
  <c r="D537" i="4"/>
  <c r="E537" i="4"/>
  <c r="F537" i="4"/>
  <c r="G537" i="4"/>
  <c r="H537" i="4"/>
  <c r="I537" i="4"/>
  <c r="J537" i="4"/>
  <c r="K537" i="4"/>
  <c r="L537" i="4"/>
  <c r="M537" i="4"/>
  <c r="N537" i="4"/>
  <c r="O537" i="4"/>
  <c r="P537" i="4"/>
  <c r="Q537" i="4"/>
  <c r="R537" i="4"/>
  <c r="S537" i="4"/>
  <c r="T537" i="4"/>
  <c r="U537" i="4"/>
  <c r="V537" i="4"/>
  <c r="W537" i="4"/>
  <c r="X537" i="4"/>
  <c r="Y537" i="4"/>
  <c r="Z537" i="4"/>
  <c r="AA537" i="4"/>
  <c r="AB537" i="4"/>
  <c r="AC537" i="4"/>
  <c r="AD537" i="4"/>
  <c r="AE537" i="4"/>
  <c r="AF537" i="4"/>
  <c r="AG537" i="4"/>
  <c r="AH537" i="4"/>
  <c r="AI537" i="4"/>
  <c r="AJ537" i="4"/>
  <c r="AK537" i="4"/>
  <c r="AL537" i="4"/>
  <c r="AM537" i="4"/>
  <c r="AN537" i="4"/>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A538" i="4"/>
  <c r="C538" i="4"/>
  <c r="D538" i="4"/>
  <c r="E538" i="4"/>
  <c r="F538" i="4"/>
  <c r="G538" i="4"/>
  <c r="H538" i="4"/>
  <c r="I538" i="4"/>
  <c r="J538" i="4"/>
  <c r="K538" i="4"/>
  <c r="L538" i="4"/>
  <c r="M538" i="4"/>
  <c r="N538" i="4"/>
  <c r="O538" i="4"/>
  <c r="P538" i="4"/>
  <c r="Q538" i="4"/>
  <c r="R538" i="4"/>
  <c r="S538" i="4"/>
  <c r="T538" i="4"/>
  <c r="U538" i="4"/>
  <c r="V538" i="4"/>
  <c r="W538" i="4"/>
  <c r="X538" i="4"/>
  <c r="Y538" i="4"/>
  <c r="Z538" i="4"/>
  <c r="AA538" i="4"/>
  <c r="AB538" i="4"/>
  <c r="AC538" i="4"/>
  <c r="AD538" i="4"/>
  <c r="AE538" i="4"/>
  <c r="AF538" i="4"/>
  <c r="AG538" i="4"/>
  <c r="AH538" i="4"/>
  <c r="AI538" i="4"/>
  <c r="AJ538" i="4"/>
  <c r="AK538" i="4"/>
  <c r="AL538" i="4"/>
  <c r="AM538" i="4"/>
  <c r="AN538" i="4"/>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A539" i="4"/>
  <c r="C539" i="4"/>
  <c r="D539" i="4"/>
  <c r="E539" i="4"/>
  <c r="F539" i="4"/>
  <c r="G539" i="4"/>
  <c r="H539" i="4"/>
  <c r="I539" i="4"/>
  <c r="J539" i="4"/>
  <c r="K539" i="4"/>
  <c r="L539" i="4"/>
  <c r="M539" i="4"/>
  <c r="N539" i="4"/>
  <c r="O539" i="4"/>
  <c r="P539" i="4"/>
  <c r="Q539" i="4"/>
  <c r="R539" i="4"/>
  <c r="S539" i="4"/>
  <c r="T539" i="4"/>
  <c r="U539" i="4"/>
  <c r="V539" i="4"/>
  <c r="W539" i="4"/>
  <c r="X539" i="4"/>
  <c r="Y539" i="4"/>
  <c r="Z539" i="4"/>
  <c r="AA539" i="4"/>
  <c r="AB539" i="4"/>
  <c r="AC539" i="4"/>
  <c r="AD539" i="4"/>
  <c r="AE539" i="4"/>
  <c r="AF539" i="4"/>
  <c r="AG539" i="4"/>
  <c r="AH539" i="4"/>
  <c r="AI539" i="4"/>
  <c r="AJ539" i="4"/>
  <c r="AK539" i="4"/>
  <c r="AL539" i="4"/>
  <c r="AM539" i="4"/>
  <c r="AN539" i="4"/>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A540" i="4"/>
  <c r="C540" i="4"/>
  <c r="D540" i="4"/>
  <c r="E540" i="4"/>
  <c r="F540" i="4"/>
  <c r="G540" i="4"/>
  <c r="H540" i="4"/>
  <c r="I540" i="4"/>
  <c r="J540" i="4"/>
  <c r="K540" i="4"/>
  <c r="L540" i="4"/>
  <c r="M540" i="4"/>
  <c r="N540" i="4"/>
  <c r="O540" i="4"/>
  <c r="P540" i="4"/>
  <c r="Q540" i="4"/>
  <c r="R540" i="4"/>
  <c r="S540" i="4"/>
  <c r="T540" i="4"/>
  <c r="U540" i="4"/>
  <c r="V540" i="4"/>
  <c r="W540" i="4"/>
  <c r="X540" i="4"/>
  <c r="Y540" i="4"/>
  <c r="Z540" i="4"/>
  <c r="AA540" i="4"/>
  <c r="AB540" i="4"/>
  <c r="AC540" i="4"/>
  <c r="AD540" i="4"/>
  <c r="AE540" i="4"/>
  <c r="AF540" i="4"/>
  <c r="AG540" i="4"/>
  <c r="AH540" i="4"/>
  <c r="AI540" i="4"/>
  <c r="AJ540" i="4"/>
  <c r="AK540" i="4"/>
  <c r="AL540" i="4"/>
  <c r="AM540" i="4"/>
  <c r="AN540" i="4"/>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A541" i="4"/>
  <c r="C541" i="4"/>
  <c r="D541" i="4"/>
  <c r="E541" i="4"/>
  <c r="F541" i="4"/>
  <c r="B541" i="4"/>
  <c r="G541" i="4"/>
  <c r="H541" i="4"/>
  <c r="I541" i="4"/>
  <c r="J541" i="4"/>
  <c r="K541" i="4"/>
  <c r="L541" i="4"/>
  <c r="M541" i="4"/>
  <c r="N541" i="4"/>
  <c r="O541" i="4"/>
  <c r="P541" i="4"/>
  <c r="Q541" i="4"/>
  <c r="R541" i="4"/>
  <c r="S541" i="4"/>
  <c r="T541" i="4"/>
  <c r="U541" i="4"/>
  <c r="V541" i="4"/>
  <c r="W541" i="4"/>
  <c r="X541" i="4"/>
  <c r="Y541" i="4"/>
  <c r="Z541" i="4"/>
  <c r="AA541" i="4"/>
  <c r="AB541" i="4"/>
  <c r="AC541" i="4"/>
  <c r="AD541" i="4"/>
  <c r="AE541" i="4"/>
  <c r="AF541" i="4"/>
  <c r="AG541" i="4"/>
  <c r="AH541" i="4"/>
  <c r="AI541" i="4"/>
  <c r="AJ541" i="4"/>
  <c r="AK541" i="4"/>
  <c r="AL541" i="4"/>
  <c r="AM541" i="4"/>
  <c r="AN541" i="4"/>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A542" i="4"/>
  <c r="C542" i="4"/>
  <c r="D542" i="4"/>
  <c r="E542" i="4"/>
  <c r="F542" i="4"/>
  <c r="G542" i="4"/>
  <c r="H542" i="4"/>
  <c r="I542" i="4"/>
  <c r="J542" i="4"/>
  <c r="K542" i="4"/>
  <c r="L542" i="4"/>
  <c r="M542" i="4"/>
  <c r="N542" i="4"/>
  <c r="O542" i="4"/>
  <c r="P542" i="4"/>
  <c r="Q542" i="4"/>
  <c r="R542" i="4"/>
  <c r="S542" i="4"/>
  <c r="T542" i="4"/>
  <c r="U542" i="4"/>
  <c r="V542" i="4"/>
  <c r="W542" i="4"/>
  <c r="X542" i="4"/>
  <c r="Y542" i="4"/>
  <c r="Z542" i="4"/>
  <c r="AA542" i="4"/>
  <c r="AB542" i="4"/>
  <c r="AC542" i="4"/>
  <c r="AD542" i="4"/>
  <c r="AE542" i="4"/>
  <c r="AF542" i="4"/>
  <c r="AG542" i="4"/>
  <c r="AH542" i="4"/>
  <c r="AI542" i="4"/>
  <c r="AJ542" i="4"/>
  <c r="AK542" i="4"/>
  <c r="AL542" i="4"/>
  <c r="AM542" i="4"/>
  <c r="AN542" i="4"/>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A543" i="4"/>
  <c r="C543" i="4"/>
  <c r="D543" i="4"/>
  <c r="E543" i="4"/>
  <c r="F543" i="4"/>
  <c r="G543" i="4"/>
  <c r="H543" i="4"/>
  <c r="I543" i="4"/>
  <c r="J543" i="4"/>
  <c r="K543" i="4"/>
  <c r="L543" i="4"/>
  <c r="M543" i="4"/>
  <c r="N543" i="4"/>
  <c r="O543" i="4"/>
  <c r="P543" i="4"/>
  <c r="Q543" i="4"/>
  <c r="R543" i="4"/>
  <c r="S543" i="4"/>
  <c r="T543" i="4"/>
  <c r="U543" i="4"/>
  <c r="V543" i="4"/>
  <c r="W543" i="4"/>
  <c r="X543" i="4"/>
  <c r="Y543" i="4"/>
  <c r="Z543" i="4"/>
  <c r="AA543" i="4"/>
  <c r="AB543" i="4"/>
  <c r="AC543" i="4"/>
  <c r="AD543" i="4"/>
  <c r="AE543" i="4"/>
  <c r="AF543" i="4"/>
  <c r="AG543" i="4"/>
  <c r="AH543" i="4"/>
  <c r="AI543" i="4"/>
  <c r="AJ543" i="4"/>
  <c r="AK543" i="4"/>
  <c r="AL543" i="4"/>
  <c r="AM543" i="4"/>
  <c r="AN543" i="4"/>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A544" i="4"/>
  <c r="C544" i="4"/>
  <c r="D544" i="4"/>
  <c r="E544" i="4"/>
  <c r="F544" i="4"/>
  <c r="G544" i="4"/>
  <c r="H544" i="4"/>
  <c r="I544" i="4"/>
  <c r="J544" i="4"/>
  <c r="K544" i="4"/>
  <c r="L544" i="4"/>
  <c r="M544" i="4"/>
  <c r="N544" i="4"/>
  <c r="O544" i="4"/>
  <c r="P544" i="4"/>
  <c r="Q544" i="4"/>
  <c r="R544" i="4"/>
  <c r="S544" i="4"/>
  <c r="T544" i="4"/>
  <c r="U544" i="4"/>
  <c r="V544" i="4"/>
  <c r="W544" i="4"/>
  <c r="X544" i="4"/>
  <c r="Y544" i="4"/>
  <c r="Z544" i="4"/>
  <c r="AA544" i="4"/>
  <c r="AB544" i="4"/>
  <c r="AC544" i="4"/>
  <c r="AD544" i="4"/>
  <c r="AE544" i="4"/>
  <c r="AF544" i="4"/>
  <c r="AG544" i="4"/>
  <c r="AH544" i="4"/>
  <c r="AI544" i="4"/>
  <c r="AJ544" i="4"/>
  <c r="AK544" i="4"/>
  <c r="AL544" i="4"/>
  <c r="AM544" i="4"/>
  <c r="AN544" i="4"/>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A545" i="4"/>
  <c r="C545" i="4"/>
  <c r="D545" i="4"/>
  <c r="E545" i="4"/>
  <c r="F545" i="4"/>
  <c r="G545" i="4"/>
  <c r="H545" i="4"/>
  <c r="I545" i="4"/>
  <c r="J545" i="4"/>
  <c r="K545" i="4"/>
  <c r="L545" i="4"/>
  <c r="M545" i="4"/>
  <c r="N545" i="4"/>
  <c r="O545" i="4"/>
  <c r="P545" i="4"/>
  <c r="Q545" i="4"/>
  <c r="R545" i="4"/>
  <c r="S545" i="4"/>
  <c r="T545" i="4"/>
  <c r="U545" i="4"/>
  <c r="V545" i="4"/>
  <c r="W545" i="4"/>
  <c r="X545" i="4"/>
  <c r="Y545" i="4"/>
  <c r="Z545" i="4"/>
  <c r="AA545" i="4"/>
  <c r="AB545" i="4"/>
  <c r="AC545" i="4"/>
  <c r="AD545" i="4"/>
  <c r="AE545" i="4"/>
  <c r="AF545" i="4"/>
  <c r="AG545" i="4"/>
  <c r="AH545" i="4"/>
  <c r="AI545" i="4"/>
  <c r="AJ545" i="4"/>
  <c r="AK545" i="4"/>
  <c r="AL545" i="4"/>
  <c r="AM545" i="4"/>
  <c r="AN545" i="4"/>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A546" i="4"/>
  <c r="C546" i="4"/>
  <c r="D546" i="4"/>
  <c r="E546" i="4"/>
  <c r="F546" i="4"/>
  <c r="G546" i="4"/>
  <c r="H546" i="4"/>
  <c r="I546" i="4"/>
  <c r="J546" i="4"/>
  <c r="K546" i="4"/>
  <c r="L546" i="4"/>
  <c r="M546" i="4"/>
  <c r="N546" i="4"/>
  <c r="O546" i="4"/>
  <c r="P546" i="4"/>
  <c r="Q546" i="4"/>
  <c r="R546" i="4"/>
  <c r="S546" i="4"/>
  <c r="T546" i="4"/>
  <c r="U546" i="4"/>
  <c r="V546" i="4"/>
  <c r="W546" i="4"/>
  <c r="X546" i="4"/>
  <c r="Y546" i="4"/>
  <c r="Z546" i="4"/>
  <c r="AA546" i="4"/>
  <c r="AB546" i="4"/>
  <c r="AC546" i="4"/>
  <c r="AD546" i="4"/>
  <c r="AE546" i="4"/>
  <c r="AF546" i="4"/>
  <c r="AG546" i="4"/>
  <c r="AH546" i="4"/>
  <c r="AI546" i="4"/>
  <c r="AJ546" i="4"/>
  <c r="AK546" i="4"/>
  <c r="AL546" i="4"/>
  <c r="AM546" i="4"/>
  <c r="AN546" i="4"/>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A547" i="4"/>
  <c r="C547" i="4"/>
  <c r="D547" i="4"/>
  <c r="E547" i="4"/>
  <c r="F547" i="4"/>
  <c r="G547" i="4"/>
  <c r="H547" i="4"/>
  <c r="I547" i="4"/>
  <c r="J547" i="4"/>
  <c r="K547" i="4"/>
  <c r="L547" i="4"/>
  <c r="M547" i="4"/>
  <c r="N547" i="4"/>
  <c r="O547" i="4"/>
  <c r="P547" i="4"/>
  <c r="Q547" i="4"/>
  <c r="R547" i="4"/>
  <c r="S547" i="4"/>
  <c r="T547" i="4"/>
  <c r="U547" i="4"/>
  <c r="V547" i="4"/>
  <c r="W547" i="4"/>
  <c r="X547" i="4"/>
  <c r="Y547" i="4"/>
  <c r="Z547" i="4"/>
  <c r="AA547" i="4"/>
  <c r="AB547" i="4"/>
  <c r="AC547" i="4"/>
  <c r="AD547" i="4"/>
  <c r="AE547" i="4"/>
  <c r="AF547" i="4"/>
  <c r="AG547" i="4"/>
  <c r="AH547" i="4"/>
  <c r="AI547" i="4"/>
  <c r="AJ547" i="4"/>
  <c r="AK547" i="4"/>
  <c r="AL547" i="4"/>
  <c r="AM547" i="4"/>
  <c r="AN547" i="4"/>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A548" i="4"/>
  <c r="C548" i="4"/>
  <c r="D548" i="4"/>
  <c r="E548" i="4"/>
  <c r="F548" i="4"/>
  <c r="G548" i="4"/>
  <c r="H548" i="4"/>
  <c r="I548" i="4"/>
  <c r="J548" i="4"/>
  <c r="K548" i="4"/>
  <c r="L548" i="4"/>
  <c r="M548" i="4"/>
  <c r="N548" i="4"/>
  <c r="O548" i="4"/>
  <c r="P548" i="4"/>
  <c r="Q548" i="4"/>
  <c r="R548" i="4"/>
  <c r="S548" i="4"/>
  <c r="T548" i="4"/>
  <c r="U548" i="4"/>
  <c r="V548" i="4"/>
  <c r="W548" i="4"/>
  <c r="X548" i="4"/>
  <c r="Y548" i="4"/>
  <c r="Z548" i="4"/>
  <c r="AA548" i="4"/>
  <c r="AB548" i="4"/>
  <c r="AC548" i="4"/>
  <c r="AD548" i="4"/>
  <c r="AE548" i="4"/>
  <c r="AF548" i="4"/>
  <c r="AG548" i="4"/>
  <c r="AH548" i="4"/>
  <c r="AI548" i="4"/>
  <c r="AJ548" i="4"/>
  <c r="AK548" i="4"/>
  <c r="AL548" i="4"/>
  <c r="AM548" i="4"/>
  <c r="AN548" i="4"/>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A549" i="4"/>
  <c r="C549" i="4"/>
  <c r="D549" i="4"/>
  <c r="E549" i="4"/>
  <c r="F549" i="4"/>
  <c r="G549" i="4"/>
  <c r="H549" i="4"/>
  <c r="I549" i="4"/>
  <c r="J549" i="4"/>
  <c r="K549" i="4"/>
  <c r="L549" i="4"/>
  <c r="M549" i="4"/>
  <c r="N549" i="4"/>
  <c r="O549" i="4"/>
  <c r="P549" i="4"/>
  <c r="Q549" i="4"/>
  <c r="R549" i="4"/>
  <c r="S549" i="4"/>
  <c r="T549" i="4"/>
  <c r="U549" i="4"/>
  <c r="V549" i="4"/>
  <c r="W549" i="4"/>
  <c r="X549" i="4"/>
  <c r="Y549" i="4"/>
  <c r="Z549" i="4"/>
  <c r="AA549" i="4"/>
  <c r="AB549" i="4"/>
  <c r="AC549" i="4"/>
  <c r="AD549" i="4"/>
  <c r="AE549" i="4"/>
  <c r="AF549" i="4"/>
  <c r="AG549" i="4"/>
  <c r="AH549" i="4"/>
  <c r="AI549" i="4"/>
  <c r="AJ549" i="4"/>
  <c r="AK549" i="4"/>
  <c r="AL549" i="4"/>
  <c r="AM549" i="4"/>
  <c r="AN549" i="4"/>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A550" i="4"/>
  <c r="C550" i="4"/>
  <c r="D550" i="4"/>
  <c r="E550" i="4"/>
  <c r="F550" i="4"/>
  <c r="G550" i="4"/>
  <c r="H550" i="4"/>
  <c r="I550" i="4"/>
  <c r="J550" i="4"/>
  <c r="K550" i="4"/>
  <c r="L550" i="4"/>
  <c r="M550" i="4"/>
  <c r="N550" i="4"/>
  <c r="O550" i="4"/>
  <c r="P550" i="4"/>
  <c r="Q550" i="4"/>
  <c r="R550" i="4"/>
  <c r="S550" i="4"/>
  <c r="T550" i="4"/>
  <c r="U550" i="4"/>
  <c r="V550" i="4"/>
  <c r="W550" i="4"/>
  <c r="X550" i="4"/>
  <c r="Y550" i="4"/>
  <c r="Z550" i="4"/>
  <c r="AA550" i="4"/>
  <c r="AB550" i="4"/>
  <c r="AC550" i="4"/>
  <c r="AD550" i="4"/>
  <c r="AE550" i="4"/>
  <c r="AF550" i="4"/>
  <c r="AG550" i="4"/>
  <c r="AH550" i="4"/>
  <c r="AI550" i="4"/>
  <c r="AJ550" i="4"/>
  <c r="AK550" i="4"/>
  <c r="AL550" i="4"/>
  <c r="AM550" i="4"/>
  <c r="AN550" i="4"/>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A551" i="4"/>
  <c r="C551" i="4"/>
  <c r="D551" i="4"/>
  <c r="E551" i="4"/>
  <c r="F551" i="4"/>
  <c r="G551" i="4"/>
  <c r="H551" i="4"/>
  <c r="I551" i="4"/>
  <c r="J551" i="4"/>
  <c r="K551" i="4"/>
  <c r="L551" i="4"/>
  <c r="M551" i="4"/>
  <c r="N551" i="4"/>
  <c r="O551" i="4"/>
  <c r="P551" i="4"/>
  <c r="Q551" i="4"/>
  <c r="R551" i="4"/>
  <c r="S551" i="4"/>
  <c r="T551" i="4"/>
  <c r="U551" i="4"/>
  <c r="V551" i="4"/>
  <c r="W551" i="4"/>
  <c r="X551" i="4"/>
  <c r="Y551" i="4"/>
  <c r="Z551" i="4"/>
  <c r="AA551" i="4"/>
  <c r="AB551" i="4"/>
  <c r="AC551" i="4"/>
  <c r="AD551" i="4"/>
  <c r="AE551" i="4"/>
  <c r="AF551" i="4"/>
  <c r="AG551" i="4"/>
  <c r="AH551" i="4"/>
  <c r="AI551" i="4"/>
  <c r="AJ551" i="4"/>
  <c r="AK551" i="4"/>
  <c r="AL551" i="4"/>
  <c r="AM551" i="4"/>
  <c r="AN551" i="4"/>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A552" i="4"/>
  <c r="C552" i="4"/>
  <c r="D552" i="4"/>
  <c r="E552" i="4"/>
  <c r="F552" i="4"/>
  <c r="G552" i="4"/>
  <c r="H552" i="4"/>
  <c r="I552" i="4"/>
  <c r="J552" i="4"/>
  <c r="K552" i="4"/>
  <c r="L552" i="4"/>
  <c r="M552" i="4"/>
  <c r="N552" i="4"/>
  <c r="O552" i="4"/>
  <c r="P552" i="4"/>
  <c r="Q552" i="4"/>
  <c r="R552" i="4"/>
  <c r="S552" i="4"/>
  <c r="T552" i="4"/>
  <c r="U552" i="4"/>
  <c r="V552" i="4"/>
  <c r="W552" i="4"/>
  <c r="X552" i="4"/>
  <c r="Y552" i="4"/>
  <c r="Z552" i="4"/>
  <c r="AA552" i="4"/>
  <c r="AB552" i="4"/>
  <c r="AC552" i="4"/>
  <c r="AD552" i="4"/>
  <c r="AE552" i="4"/>
  <c r="AF552" i="4"/>
  <c r="AG552" i="4"/>
  <c r="AH552" i="4"/>
  <c r="AI552" i="4"/>
  <c r="AJ552" i="4"/>
  <c r="AK552" i="4"/>
  <c r="AL552" i="4"/>
  <c r="AM552" i="4"/>
  <c r="AN552" i="4"/>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A553" i="4"/>
  <c r="C553" i="4"/>
  <c r="D553" i="4"/>
  <c r="E553" i="4"/>
  <c r="F553" i="4"/>
  <c r="G553" i="4"/>
  <c r="H553" i="4"/>
  <c r="I553" i="4"/>
  <c r="J553" i="4"/>
  <c r="K553" i="4"/>
  <c r="L553" i="4"/>
  <c r="M553" i="4"/>
  <c r="N553" i="4"/>
  <c r="O553" i="4"/>
  <c r="P553" i="4"/>
  <c r="Q553" i="4"/>
  <c r="R553" i="4"/>
  <c r="S553" i="4"/>
  <c r="T553" i="4"/>
  <c r="U553" i="4"/>
  <c r="V553" i="4"/>
  <c r="W553" i="4"/>
  <c r="X553" i="4"/>
  <c r="Y553" i="4"/>
  <c r="Z553" i="4"/>
  <c r="AA553" i="4"/>
  <c r="AB553" i="4"/>
  <c r="AC553" i="4"/>
  <c r="AD553" i="4"/>
  <c r="AE553" i="4"/>
  <c r="AF553" i="4"/>
  <c r="AG553" i="4"/>
  <c r="AH553" i="4"/>
  <c r="AI553" i="4"/>
  <c r="AJ553" i="4"/>
  <c r="AK553" i="4"/>
  <c r="AL553" i="4"/>
  <c r="AM553" i="4"/>
  <c r="AN553" i="4"/>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A554" i="4"/>
  <c r="C554" i="4"/>
  <c r="D554" i="4"/>
  <c r="E554" i="4"/>
  <c r="F554" i="4"/>
  <c r="G554" i="4"/>
  <c r="H554" i="4"/>
  <c r="I554" i="4"/>
  <c r="J554" i="4"/>
  <c r="K554" i="4"/>
  <c r="L554" i="4"/>
  <c r="M554" i="4"/>
  <c r="N554" i="4"/>
  <c r="O554" i="4"/>
  <c r="P554" i="4"/>
  <c r="Q554" i="4"/>
  <c r="R554" i="4"/>
  <c r="S554" i="4"/>
  <c r="T554" i="4"/>
  <c r="U554" i="4"/>
  <c r="V554" i="4"/>
  <c r="W554" i="4"/>
  <c r="X554" i="4"/>
  <c r="Y554" i="4"/>
  <c r="Z554" i="4"/>
  <c r="AA554" i="4"/>
  <c r="AB554" i="4"/>
  <c r="AC554" i="4"/>
  <c r="AD554" i="4"/>
  <c r="AE554" i="4"/>
  <c r="AF554" i="4"/>
  <c r="AG554" i="4"/>
  <c r="AH554" i="4"/>
  <c r="AI554" i="4"/>
  <c r="AJ554" i="4"/>
  <c r="AK554" i="4"/>
  <c r="AL554" i="4"/>
  <c r="AM554" i="4"/>
  <c r="AN554" i="4"/>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A555" i="4"/>
  <c r="C555" i="4"/>
  <c r="D555" i="4"/>
  <c r="B555" i="4"/>
  <c r="E555" i="4"/>
  <c r="F555" i="4"/>
  <c r="G555" i="4"/>
  <c r="H555" i="4"/>
  <c r="I555" i="4"/>
  <c r="J555" i="4"/>
  <c r="K555" i="4"/>
  <c r="L555" i="4"/>
  <c r="M555" i="4"/>
  <c r="N555" i="4"/>
  <c r="O555" i="4"/>
  <c r="P555" i="4"/>
  <c r="Q555" i="4"/>
  <c r="R555" i="4"/>
  <c r="S555" i="4"/>
  <c r="T555" i="4"/>
  <c r="U555" i="4"/>
  <c r="V555" i="4"/>
  <c r="W555" i="4"/>
  <c r="X555" i="4"/>
  <c r="Y555" i="4"/>
  <c r="Z555" i="4"/>
  <c r="AA555" i="4"/>
  <c r="AB555" i="4"/>
  <c r="AC555" i="4"/>
  <c r="AD555" i="4"/>
  <c r="AE555" i="4"/>
  <c r="AF555" i="4"/>
  <c r="AG555" i="4"/>
  <c r="AH555" i="4"/>
  <c r="AI555" i="4"/>
  <c r="AJ555" i="4"/>
  <c r="AK555" i="4"/>
  <c r="AL555" i="4"/>
  <c r="AM555" i="4"/>
  <c r="AN555" i="4"/>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A556" i="4"/>
  <c r="C556" i="4"/>
  <c r="D556" i="4"/>
  <c r="E556" i="4"/>
  <c r="F556" i="4"/>
  <c r="G556" i="4"/>
  <c r="H556" i="4"/>
  <c r="I556" i="4"/>
  <c r="J556" i="4"/>
  <c r="K556" i="4"/>
  <c r="L556" i="4"/>
  <c r="M556" i="4"/>
  <c r="N556" i="4"/>
  <c r="O556" i="4"/>
  <c r="P556" i="4"/>
  <c r="Q556" i="4"/>
  <c r="R556" i="4"/>
  <c r="S556" i="4"/>
  <c r="T556" i="4"/>
  <c r="U556" i="4"/>
  <c r="V556" i="4"/>
  <c r="W556" i="4"/>
  <c r="X556" i="4"/>
  <c r="Y556" i="4"/>
  <c r="Z556" i="4"/>
  <c r="AA556" i="4"/>
  <c r="AB556" i="4"/>
  <c r="AC556" i="4"/>
  <c r="AD556" i="4"/>
  <c r="AE556" i="4"/>
  <c r="AF556" i="4"/>
  <c r="AG556" i="4"/>
  <c r="AH556" i="4"/>
  <c r="AI556" i="4"/>
  <c r="AJ556" i="4"/>
  <c r="AK556" i="4"/>
  <c r="AL556" i="4"/>
  <c r="AM556" i="4"/>
  <c r="AN556" i="4"/>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A557" i="4"/>
  <c r="C557" i="4"/>
  <c r="D557" i="4"/>
  <c r="E557" i="4"/>
  <c r="F557" i="4"/>
  <c r="G557" i="4"/>
  <c r="H557" i="4"/>
  <c r="I557" i="4"/>
  <c r="J557" i="4"/>
  <c r="K557" i="4"/>
  <c r="L557" i="4"/>
  <c r="M557" i="4"/>
  <c r="N557" i="4"/>
  <c r="O557" i="4"/>
  <c r="P557" i="4"/>
  <c r="Q557" i="4"/>
  <c r="R557" i="4"/>
  <c r="S557" i="4"/>
  <c r="T557" i="4"/>
  <c r="U557" i="4"/>
  <c r="V557" i="4"/>
  <c r="W557" i="4"/>
  <c r="X557" i="4"/>
  <c r="Y557" i="4"/>
  <c r="Z557" i="4"/>
  <c r="AA557" i="4"/>
  <c r="AB557" i="4"/>
  <c r="AC557" i="4"/>
  <c r="AD557" i="4"/>
  <c r="AE557" i="4"/>
  <c r="AF557" i="4"/>
  <c r="AG557" i="4"/>
  <c r="AH557" i="4"/>
  <c r="AI557" i="4"/>
  <c r="AJ557" i="4"/>
  <c r="AK557" i="4"/>
  <c r="AL557" i="4"/>
  <c r="AM557" i="4"/>
  <c r="AN557" i="4"/>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A558" i="4"/>
  <c r="C558" i="4"/>
  <c r="D558" i="4"/>
  <c r="E558" i="4"/>
  <c r="F558" i="4"/>
  <c r="G558" i="4"/>
  <c r="B558" i="4"/>
  <c r="H558" i="4"/>
  <c r="I558" i="4"/>
  <c r="J558" i="4"/>
  <c r="K558" i="4"/>
  <c r="L558" i="4"/>
  <c r="M558" i="4"/>
  <c r="N558" i="4"/>
  <c r="O558" i="4"/>
  <c r="P558" i="4"/>
  <c r="Q558" i="4"/>
  <c r="R558" i="4"/>
  <c r="S558" i="4"/>
  <c r="T558" i="4"/>
  <c r="U558" i="4"/>
  <c r="V558" i="4"/>
  <c r="W558" i="4"/>
  <c r="X558" i="4"/>
  <c r="Y558" i="4"/>
  <c r="Z558" i="4"/>
  <c r="AA558" i="4"/>
  <c r="AB558" i="4"/>
  <c r="AC558" i="4"/>
  <c r="AD558" i="4"/>
  <c r="AE558" i="4"/>
  <c r="AF558" i="4"/>
  <c r="AG558" i="4"/>
  <c r="AH558" i="4"/>
  <c r="AI558" i="4"/>
  <c r="AJ558" i="4"/>
  <c r="AK558" i="4"/>
  <c r="AL558" i="4"/>
  <c r="AM558" i="4"/>
  <c r="AN558" i="4"/>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A559" i="4"/>
  <c r="C559" i="4"/>
  <c r="D559" i="4"/>
  <c r="E559" i="4"/>
  <c r="F559" i="4"/>
  <c r="G559" i="4"/>
  <c r="H559" i="4"/>
  <c r="I559" i="4"/>
  <c r="J559" i="4"/>
  <c r="K559" i="4"/>
  <c r="L559" i="4"/>
  <c r="M559" i="4"/>
  <c r="N559" i="4"/>
  <c r="O559" i="4"/>
  <c r="P559" i="4"/>
  <c r="Q559" i="4"/>
  <c r="R559" i="4"/>
  <c r="S559" i="4"/>
  <c r="T559" i="4"/>
  <c r="U559" i="4"/>
  <c r="V559" i="4"/>
  <c r="W559" i="4"/>
  <c r="X559" i="4"/>
  <c r="Y559" i="4"/>
  <c r="Z559" i="4"/>
  <c r="AA559" i="4"/>
  <c r="AB559" i="4"/>
  <c r="AC559" i="4"/>
  <c r="AD559" i="4"/>
  <c r="AE559" i="4"/>
  <c r="AF559" i="4"/>
  <c r="AG559" i="4"/>
  <c r="AH559" i="4"/>
  <c r="AI559" i="4"/>
  <c r="AJ559" i="4"/>
  <c r="AK559" i="4"/>
  <c r="AL559" i="4"/>
  <c r="AM559" i="4"/>
  <c r="AN559" i="4"/>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A560" i="4"/>
  <c r="C560" i="4"/>
  <c r="D560" i="4"/>
  <c r="E560" i="4"/>
  <c r="F560" i="4"/>
  <c r="G560" i="4"/>
  <c r="H560" i="4"/>
  <c r="I560" i="4"/>
  <c r="J560" i="4"/>
  <c r="K560" i="4"/>
  <c r="L560" i="4"/>
  <c r="M560" i="4"/>
  <c r="N560" i="4"/>
  <c r="O560" i="4"/>
  <c r="P560" i="4"/>
  <c r="Q560" i="4"/>
  <c r="R560" i="4"/>
  <c r="S560" i="4"/>
  <c r="T560" i="4"/>
  <c r="U560" i="4"/>
  <c r="V560" i="4"/>
  <c r="W560" i="4"/>
  <c r="X560" i="4"/>
  <c r="Y560" i="4"/>
  <c r="Z560" i="4"/>
  <c r="AA560" i="4"/>
  <c r="AB560" i="4"/>
  <c r="AC560" i="4"/>
  <c r="AD560" i="4"/>
  <c r="AE560" i="4"/>
  <c r="AF560" i="4"/>
  <c r="AG560" i="4"/>
  <c r="AH560" i="4"/>
  <c r="AI560" i="4"/>
  <c r="AJ560" i="4"/>
  <c r="AK560" i="4"/>
  <c r="AL560" i="4"/>
  <c r="AM560" i="4"/>
  <c r="AN560" i="4"/>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A561" i="4"/>
  <c r="C561" i="4"/>
  <c r="D561" i="4"/>
  <c r="E561" i="4"/>
  <c r="F561" i="4"/>
  <c r="G561" i="4"/>
  <c r="H561" i="4"/>
  <c r="I561" i="4"/>
  <c r="J561" i="4"/>
  <c r="K561" i="4"/>
  <c r="L561" i="4"/>
  <c r="M561" i="4"/>
  <c r="N561" i="4"/>
  <c r="O561" i="4"/>
  <c r="P561" i="4"/>
  <c r="Q561" i="4"/>
  <c r="R561" i="4"/>
  <c r="S561" i="4"/>
  <c r="T561" i="4"/>
  <c r="U561" i="4"/>
  <c r="V561" i="4"/>
  <c r="W561" i="4"/>
  <c r="X561" i="4"/>
  <c r="Y561" i="4"/>
  <c r="Z561" i="4"/>
  <c r="AA561" i="4"/>
  <c r="AB561" i="4"/>
  <c r="AC561" i="4"/>
  <c r="AD561" i="4"/>
  <c r="AE561" i="4"/>
  <c r="AF561" i="4"/>
  <c r="AG561" i="4"/>
  <c r="AH561" i="4"/>
  <c r="AI561" i="4"/>
  <c r="AJ561" i="4"/>
  <c r="AK561" i="4"/>
  <c r="AL561" i="4"/>
  <c r="AM561" i="4"/>
  <c r="AN561" i="4"/>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A562" i="4"/>
  <c r="C562" i="4"/>
  <c r="D562" i="4"/>
  <c r="E562" i="4"/>
  <c r="F562" i="4"/>
  <c r="G562" i="4"/>
  <c r="H562" i="4"/>
  <c r="I562" i="4"/>
  <c r="J562" i="4"/>
  <c r="K562" i="4"/>
  <c r="L562" i="4"/>
  <c r="M562" i="4"/>
  <c r="N562" i="4"/>
  <c r="O562" i="4"/>
  <c r="P562" i="4"/>
  <c r="Q562" i="4"/>
  <c r="R562" i="4"/>
  <c r="S562" i="4"/>
  <c r="T562" i="4"/>
  <c r="U562" i="4"/>
  <c r="V562" i="4"/>
  <c r="W562" i="4"/>
  <c r="X562" i="4"/>
  <c r="Y562" i="4"/>
  <c r="Z562" i="4"/>
  <c r="AA562" i="4"/>
  <c r="AB562" i="4"/>
  <c r="AC562" i="4"/>
  <c r="AD562" i="4"/>
  <c r="AE562" i="4"/>
  <c r="AF562" i="4"/>
  <c r="AG562" i="4"/>
  <c r="AH562" i="4"/>
  <c r="AI562" i="4"/>
  <c r="AJ562" i="4"/>
  <c r="AK562" i="4"/>
  <c r="AL562" i="4"/>
  <c r="AM562" i="4"/>
  <c r="AN562" i="4"/>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A563" i="4"/>
  <c r="C563" i="4"/>
  <c r="D563" i="4"/>
  <c r="E563" i="4"/>
  <c r="F563" i="4"/>
  <c r="G563" i="4"/>
  <c r="H563" i="4"/>
  <c r="I563" i="4"/>
  <c r="J563" i="4"/>
  <c r="K563" i="4"/>
  <c r="L563" i="4"/>
  <c r="M563" i="4"/>
  <c r="N563" i="4"/>
  <c r="O563" i="4"/>
  <c r="P563" i="4"/>
  <c r="Q563" i="4"/>
  <c r="R563" i="4"/>
  <c r="S563" i="4"/>
  <c r="T563" i="4"/>
  <c r="U563" i="4"/>
  <c r="V563" i="4"/>
  <c r="W563" i="4"/>
  <c r="X563" i="4"/>
  <c r="Y563" i="4"/>
  <c r="Z563" i="4"/>
  <c r="AA563" i="4"/>
  <c r="AB563" i="4"/>
  <c r="AC563" i="4"/>
  <c r="AD563" i="4"/>
  <c r="AE563" i="4"/>
  <c r="AF563" i="4"/>
  <c r="AG563" i="4"/>
  <c r="AH563" i="4"/>
  <c r="AI563" i="4"/>
  <c r="AJ563" i="4"/>
  <c r="AK563" i="4"/>
  <c r="AL563" i="4"/>
  <c r="AM563" i="4"/>
  <c r="AN563" i="4"/>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A564" i="4"/>
  <c r="C564" i="4"/>
  <c r="D564" i="4"/>
  <c r="E564" i="4"/>
  <c r="F564" i="4"/>
  <c r="G564" i="4"/>
  <c r="H564" i="4"/>
  <c r="I564" i="4"/>
  <c r="J564" i="4"/>
  <c r="K564" i="4"/>
  <c r="L564" i="4"/>
  <c r="M564" i="4"/>
  <c r="N564" i="4"/>
  <c r="O564" i="4"/>
  <c r="P564" i="4"/>
  <c r="Q564" i="4"/>
  <c r="R564" i="4"/>
  <c r="S564" i="4"/>
  <c r="T564" i="4"/>
  <c r="U564" i="4"/>
  <c r="V564" i="4"/>
  <c r="W564" i="4"/>
  <c r="X564" i="4"/>
  <c r="Y564" i="4"/>
  <c r="Z564" i="4"/>
  <c r="AA564" i="4"/>
  <c r="AB564" i="4"/>
  <c r="AC564" i="4"/>
  <c r="AD564" i="4"/>
  <c r="AE564" i="4"/>
  <c r="AF564" i="4"/>
  <c r="AG564" i="4"/>
  <c r="AH564" i="4"/>
  <c r="AI564" i="4"/>
  <c r="AJ564" i="4"/>
  <c r="AK564" i="4"/>
  <c r="AL564" i="4"/>
  <c r="AM564" i="4"/>
  <c r="AN564" i="4"/>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A565" i="4"/>
  <c r="C565" i="4"/>
  <c r="D565" i="4"/>
  <c r="E565" i="4"/>
  <c r="F565" i="4"/>
  <c r="G565" i="4"/>
  <c r="H565" i="4"/>
  <c r="I565" i="4"/>
  <c r="J565" i="4"/>
  <c r="K565" i="4"/>
  <c r="L565" i="4"/>
  <c r="M565" i="4"/>
  <c r="N565" i="4"/>
  <c r="O565" i="4"/>
  <c r="P565" i="4"/>
  <c r="Q565" i="4"/>
  <c r="R565" i="4"/>
  <c r="S565" i="4"/>
  <c r="T565" i="4"/>
  <c r="U565" i="4"/>
  <c r="V565" i="4"/>
  <c r="W565" i="4"/>
  <c r="X565" i="4"/>
  <c r="Y565" i="4"/>
  <c r="Z565" i="4"/>
  <c r="AA565" i="4"/>
  <c r="AB565" i="4"/>
  <c r="AC565" i="4"/>
  <c r="AD565" i="4"/>
  <c r="AE565" i="4"/>
  <c r="AF565" i="4"/>
  <c r="AG565" i="4"/>
  <c r="AH565" i="4"/>
  <c r="AI565" i="4"/>
  <c r="AJ565" i="4"/>
  <c r="AK565" i="4"/>
  <c r="AL565" i="4"/>
  <c r="AM565" i="4"/>
  <c r="AN565" i="4"/>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A566" i="4"/>
  <c r="C566" i="4"/>
  <c r="D566" i="4"/>
  <c r="E566" i="4"/>
  <c r="F566" i="4"/>
  <c r="G566" i="4"/>
  <c r="H566" i="4"/>
  <c r="I566" i="4"/>
  <c r="J566" i="4"/>
  <c r="K566" i="4"/>
  <c r="L566" i="4"/>
  <c r="M566" i="4"/>
  <c r="N566" i="4"/>
  <c r="O566" i="4"/>
  <c r="P566" i="4"/>
  <c r="Q566" i="4"/>
  <c r="R566" i="4"/>
  <c r="S566" i="4"/>
  <c r="T566" i="4"/>
  <c r="U566" i="4"/>
  <c r="V566" i="4"/>
  <c r="W566" i="4"/>
  <c r="X566" i="4"/>
  <c r="Y566" i="4"/>
  <c r="Z566" i="4"/>
  <c r="AA566" i="4"/>
  <c r="AB566" i="4"/>
  <c r="AC566" i="4"/>
  <c r="AD566" i="4"/>
  <c r="AE566" i="4"/>
  <c r="AF566" i="4"/>
  <c r="AG566" i="4"/>
  <c r="AH566" i="4"/>
  <c r="AI566" i="4"/>
  <c r="AJ566" i="4"/>
  <c r="AK566" i="4"/>
  <c r="AL566" i="4"/>
  <c r="AM566" i="4"/>
  <c r="AN566" i="4"/>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A567" i="4"/>
  <c r="C567" i="4"/>
  <c r="D567" i="4"/>
  <c r="E567" i="4"/>
  <c r="F567" i="4"/>
  <c r="G567" i="4"/>
  <c r="H567" i="4"/>
  <c r="I567" i="4"/>
  <c r="J567" i="4"/>
  <c r="K567" i="4"/>
  <c r="L567" i="4"/>
  <c r="M567" i="4"/>
  <c r="N567" i="4"/>
  <c r="O567" i="4"/>
  <c r="P567" i="4"/>
  <c r="Q567" i="4"/>
  <c r="R567" i="4"/>
  <c r="S567" i="4"/>
  <c r="T567" i="4"/>
  <c r="U567" i="4"/>
  <c r="V567" i="4"/>
  <c r="W567" i="4"/>
  <c r="X567" i="4"/>
  <c r="Y567" i="4"/>
  <c r="Z567" i="4"/>
  <c r="AA567" i="4"/>
  <c r="AB567" i="4"/>
  <c r="AC567" i="4"/>
  <c r="AD567" i="4"/>
  <c r="AE567" i="4"/>
  <c r="AF567" i="4"/>
  <c r="AG567" i="4"/>
  <c r="AH567" i="4"/>
  <c r="AI567" i="4"/>
  <c r="AJ567" i="4"/>
  <c r="AK567" i="4"/>
  <c r="AL567" i="4"/>
  <c r="AM567" i="4"/>
  <c r="AN567" i="4"/>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A568" i="4"/>
  <c r="C568" i="4"/>
  <c r="D568" i="4"/>
  <c r="E568" i="4"/>
  <c r="F568" i="4"/>
  <c r="G568" i="4"/>
  <c r="H568" i="4"/>
  <c r="I568" i="4"/>
  <c r="J568" i="4"/>
  <c r="K568" i="4"/>
  <c r="L568" i="4"/>
  <c r="M568" i="4"/>
  <c r="N568" i="4"/>
  <c r="O568" i="4"/>
  <c r="P568" i="4"/>
  <c r="Q568" i="4"/>
  <c r="R568" i="4"/>
  <c r="S568" i="4"/>
  <c r="T568" i="4"/>
  <c r="U568" i="4"/>
  <c r="V568" i="4"/>
  <c r="W568" i="4"/>
  <c r="X568" i="4"/>
  <c r="Y568" i="4"/>
  <c r="Z568" i="4"/>
  <c r="AA568" i="4"/>
  <c r="AB568" i="4"/>
  <c r="AC568" i="4"/>
  <c r="AD568" i="4"/>
  <c r="AE568" i="4"/>
  <c r="AF568" i="4"/>
  <c r="AG568" i="4"/>
  <c r="AH568" i="4"/>
  <c r="AI568" i="4"/>
  <c r="AJ568" i="4"/>
  <c r="AK568" i="4"/>
  <c r="AL568" i="4"/>
  <c r="AM568" i="4"/>
  <c r="AN568" i="4"/>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A569" i="4"/>
  <c r="C569" i="4"/>
  <c r="D569" i="4"/>
  <c r="E569" i="4"/>
  <c r="F569" i="4"/>
  <c r="G569" i="4"/>
  <c r="H569" i="4"/>
  <c r="I569" i="4"/>
  <c r="J569" i="4"/>
  <c r="K569" i="4"/>
  <c r="L569" i="4"/>
  <c r="M569" i="4"/>
  <c r="N569" i="4"/>
  <c r="O569" i="4"/>
  <c r="P569" i="4"/>
  <c r="Q569" i="4"/>
  <c r="R569" i="4"/>
  <c r="S569" i="4"/>
  <c r="T569" i="4"/>
  <c r="U569" i="4"/>
  <c r="V569" i="4"/>
  <c r="W569" i="4"/>
  <c r="X569" i="4"/>
  <c r="Y569" i="4"/>
  <c r="Z569" i="4"/>
  <c r="AA569" i="4"/>
  <c r="AB569" i="4"/>
  <c r="AC569" i="4"/>
  <c r="AD569" i="4"/>
  <c r="AE569" i="4"/>
  <c r="AF569" i="4"/>
  <c r="AG569" i="4"/>
  <c r="AH569" i="4"/>
  <c r="AI569" i="4"/>
  <c r="AJ569" i="4"/>
  <c r="AK569" i="4"/>
  <c r="AL569" i="4"/>
  <c r="AM569" i="4"/>
  <c r="AN569" i="4"/>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A570" i="4"/>
  <c r="C570" i="4"/>
  <c r="D570" i="4"/>
  <c r="E570" i="4"/>
  <c r="F570" i="4"/>
  <c r="G570" i="4"/>
  <c r="H570" i="4"/>
  <c r="I570" i="4"/>
  <c r="J570" i="4"/>
  <c r="K570" i="4"/>
  <c r="L570" i="4"/>
  <c r="M570" i="4"/>
  <c r="N570" i="4"/>
  <c r="O570" i="4"/>
  <c r="P570" i="4"/>
  <c r="Q570" i="4"/>
  <c r="R570" i="4"/>
  <c r="S570" i="4"/>
  <c r="T570" i="4"/>
  <c r="U570" i="4"/>
  <c r="V570" i="4"/>
  <c r="W570" i="4"/>
  <c r="X570" i="4"/>
  <c r="Y570" i="4"/>
  <c r="Z570" i="4"/>
  <c r="AA570" i="4"/>
  <c r="AB570" i="4"/>
  <c r="AC570" i="4"/>
  <c r="AD570" i="4"/>
  <c r="AE570" i="4"/>
  <c r="AF570" i="4"/>
  <c r="AG570" i="4"/>
  <c r="AH570" i="4"/>
  <c r="AI570" i="4"/>
  <c r="AJ570" i="4"/>
  <c r="AK570" i="4"/>
  <c r="AL570" i="4"/>
  <c r="AM570" i="4"/>
  <c r="AN570" i="4"/>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A571" i="4"/>
  <c r="C571" i="4"/>
  <c r="D571" i="4"/>
  <c r="E571" i="4"/>
  <c r="F571" i="4"/>
  <c r="G571" i="4"/>
  <c r="H571" i="4"/>
  <c r="I571" i="4"/>
  <c r="J571" i="4"/>
  <c r="K571" i="4"/>
  <c r="L571" i="4"/>
  <c r="M571" i="4"/>
  <c r="N571" i="4"/>
  <c r="O571" i="4"/>
  <c r="P571" i="4"/>
  <c r="Q571" i="4"/>
  <c r="R571" i="4"/>
  <c r="S571" i="4"/>
  <c r="T571" i="4"/>
  <c r="U571" i="4"/>
  <c r="V571" i="4"/>
  <c r="W571" i="4"/>
  <c r="X571" i="4"/>
  <c r="Y571" i="4"/>
  <c r="Z571" i="4"/>
  <c r="AA571" i="4"/>
  <c r="AB571" i="4"/>
  <c r="AC571" i="4"/>
  <c r="AD571" i="4"/>
  <c r="AE571" i="4"/>
  <c r="AF571" i="4"/>
  <c r="AG571" i="4"/>
  <c r="AH571" i="4"/>
  <c r="AI571" i="4"/>
  <c r="AJ571" i="4"/>
  <c r="AK571" i="4"/>
  <c r="AL571" i="4"/>
  <c r="AM571" i="4"/>
  <c r="AN571" i="4"/>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A572" i="4"/>
  <c r="C572" i="4"/>
  <c r="D572" i="4"/>
  <c r="E572" i="4"/>
  <c r="F572" i="4"/>
  <c r="G572" i="4"/>
  <c r="H572" i="4"/>
  <c r="I572" i="4"/>
  <c r="J572" i="4"/>
  <c r="K572" i="4"/>
  <c r="L572" i="4"/>
  <c r="M572" i="4"/>
  <c r="N572" i="4"/>
  <c r="O572" i="4"/>
  <c r="P572" i="4"/>
  <c r="Q572" i="4"/>
  <c r="R572" i="4"/>
  <c r="S572" i="4"/>
  <c r="T572" i="4"/>
  <c r="U572" i="4"/>
  <c r="V572" i="4"/>
  <c r="W572" i="4"/>
  <c r="X572" i="4"/>
  <c r="Y572" i="4"/>
  <c r="Z572" i="4"/>
  <c r="AA572" i="4"/>
  <c r="AB572" i="4"/>
  <c r="AC572" i="4"/>
  <c r="AD572" i="4"/>
  <c r="AE572" i="4"/>
  <c r="AF572" i="4"/>
  <c r="AG572" i="4"/>
  <c r="AH572" i="4"/>
  <c r="AI572" i="4"/>
  <c r="AJ572" i="4"/>
  <c r="AK572" i="4"/>
  <c r="AL572" i="4"/>
  <c r="AM572" i="4"/>
  <c r="AN572" i="4"/>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A573" i="4"/>
  <c r="C573" i="4"/>
  <c r="D573" i="4"/>
  <c r="E573" i="4"/>
  <c r="F573" i="4"/>
  <c r="G573" i="4"/>
  <c r="H573" i="4"/>
  <c r="I573" i="4"/>
  <c r="J573" i="4"/>
  <c r="K573" i="4"/>
  <c r="L573" i="4"/>
  <c r="M573" i="4"/>
  <c r="N573" i="4"/>
  <c r="O573" i="4"/>
  <c r="P573" i="4"/>
  <c r="Q573" i="4"/>
  <c r="R573" i="4"/>
  <c r="S573" i="4"/>
  <c r="T573" i="4"/>
  <c r="U573" i="4"/>
  <c r="V573" i="4"/>
  <c r="W573" i="4"/>
  <c r="X573" i="4"/>
  <c r="Y573" i="4"/>
  <c r="Z573" i="4"/>
  <c r="AA573" i="4"/>
  <c r="AB573" i="4"/>
  <c r="AC573" i="4"/>
  <c r="AD573" i="4"/>
  <c r="AE573" i="4"/>
  <c r="AF573" i="4"/>
  <c r="AG573" i="4"/>
  <c r="AH573" i="4"/>
  <c r="AI573" i="4"/>
  <c r="AJ573" i="4"/>
  <c r="AK573" i="4"/>
  <c r="AL573" i="4"/>
  <c r="AM573" i="4"/>
  <c r="AN573" i="4"/>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A574" i="4"/>
  <c r="C574" i="4"/>
  <c r="D574" i="4"/>
  <c r="E574" i="4"/>
  <c r="F574" i="4"/>
  <c r="G574" i="4"/>
  <c r="H574" i="4"/>
  <c r="I574" i="4"/>
  <c r="J574" i="4"/>
  <c r="K574" i="4"/>
  <c r="L574" i="4"/>
  <c r="M574" i="4"/>
  <c r="N574" i="4"/>
  <c r="O574" i="4"/>
  <c r="P574" i="4"/>
  <c r="Q574" i="4"/>
  <c r="R574" i="4"/>
  <c r="S574" i="4"/>
  <c r="T574" i="4"/>
  <c r="U574" i="4"/>
  <c r="V574" i="4"/>
  <c r="W574" i="4"/>
  <c r="X574" i="4"/>
  <c r="Y574" i="4"/>
  <c r="Z574" i="4"/>
  <c r="AA574" i="4"/>
  <c r="AB574" i="4"/>
  <c r="AC574" i="4"/>
  <c r="AD574" i="4"/>
  <c r="AE574" i="4"/>
  <c r="AF574" i="4"/>
  <c r="AG574" i="4"/>
  <c r="AH574" i="4"/>
  <c r="AI574" i="4"/>
  <c r="AJ574" i="4"/>
  <c r="AK574" i="4"/>
  <c r="AL574" i="4"/>
  <c r="AM574" i="4"/>
  <c r="AN574" i="4"/>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A575" i="4"/>
  <c r="C575" i="4"/>
  <c r="D575" i="4"/>
  <c r="E575" i="4"/>
  <c r="F575" i="4"/>
  <c r="G575" i="4"/>
  <c r="H575" i="4"/>
  <c r="I575" i="4"/>
  <c r="J575" i="4"/>
  <c r="K575" i="4"/>
  <c r="L575" i="4"/>
  <c r="M575" i="4"/>
  <c r="N575" i="4"/>
  <c r="O575" i="4"/>
  <c r="P575" i="4"/>
  <c r="Q575" i="4"/>
  <c r="R575" i="4"/>
  <c r="S575" i="4"/>
  <c r="T575" i="4"/>
  <c r="U575" i="4"/>
  <c r="V575" i="4"/>
  <c r="W575" i="4"/>
  <c r="X575" i="4"/>
  <c r="Y575" i="4"/>
  <c r="Z575" i="4"/>
  <c r="AA575" i="4"/>
  <c r="AB575" i="4"/>
  <c r="AC575" i="4"/>
  <c r="AD575" i="4"/>
  <c r="AE575" i="4"/>
  <c r="AF575" i="4"/>
  <c r="AG575" i="4"/>
  <c r="AH575" i="4"/>
  <c r="AI575" i="4"/>
  <c r="AJ575" i="4"/>
  <c r="AK575" i="4"/>
  <c r="AL575" i="4"/>
  <c r="AM575" i="4"/>
  <c r="AN575" i="4"/>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A576" i="4"/>
  <c r="C576" i="4"/>
  <c r="D576" i="4"/>
  <c r="E576" i="4"/>
  <c r="F576" i="4"/>
  <c r="G576" i="4"/>
  <c r="H576" i="4"/>
  <c r="I576" i="4"/>
  <c r="J576" i="4"/>
  <c r="K576" i="4"/>
  <c r="L576" i="4"/>
  <c r="M576" i="4"/>
  <c r="N576" i="4"/>
  <c r="O576" i="4"/>
  <c r="P576" i="4"/>
  <c r="Q576" i="4"/>
  <c r="R576" i="4"/>
  <c r="S576" i="4"/>
  <c r="T576" i="4"/>
  <c r="U576" i="4"/>
  <c r="V576" i="4"/>
  <c r="W576" i="4"/>
  <c r="X576" i="4"/>
  <c r="Y576" i="4"/>
  <c r="Z576" i="4"/>
  <c r="AA576" i="4"/>
  <c r="AB576" i="4"/>
  <c r="AC576" i="4"/>
  <c r="AD576" i="4"/>
  <c r="AE576" i="4"/>
  <c r="AF576" i="4"/>
  <c r="AG576" i="4"/>
  <c r="AH576" i="4"/>
  <c r="AI576" i="4"/>
  <c r="AJ576" i="4"/>
  <c r="AK576" i="4"/>
  <c r="AL576" i="4"/>
  <c r="AM576" i="4"/>
  <c r="AN576" i="4"/>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A577" i="4"/>
  <c r="C577" i="4"/>
  <c r="D577" i="4"/>
  <c r="E577" i="4"/>
  <c r="F577" i="4"/>
  <c r="G577" i="4"/>
  <c r="H577" i="4"/>
  <c r="I577" i="4"/>
  <c r="J577" i="4"/>
  <c r="K577" i="4"/>
  <c r="L577" i="4"/>
  <c r="M577" i="4"/>
  <c r="N577" i="4"/>
  <c r="O577" i="4"/>
  <c r="P577" i="4"/>
  <c r="Q577" i="4"/>
  <c r="R577" i="4"/>
  <c r="S577" i="4"/>
  <c r="T577" i="4"/>
  <c r="U577" i="4"/>
  <c r="V577" i="4"/>
  <c r="W577" i="4"/>
  <c r="X577" i="4"/>
  <c r="Y577" i="4"/>
  <c r="Z577" i="4"/>
  <c r="AA577" i="4"/>
  <c r="AB577" i="4"/>
  <c r="AC577" i="4"/>
  <c r="AD577" i="4"/>
  <c r="AE577" i="4"/>
  <c r="AF577" i="4"/>
  <c r="AG577" i="4"/>
  <c r="AH577" i="4"/>
  <c r="AI577" i="4"/>
  <c r="AJ577" i="4"/>
  <c r="AK577" i="4"/>
  <c r="AL577" i="4"/>
  <c r="AM577" i="4"/>
  <c r="AN577" i="4"/>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A578" i="4"/>
  <c r="C578" i="4"/>
  <c r="D578" i="4"/>
  <c r="E578" i="4"/>
  <c r="F578" i="4"/>
  <c r="G578" i="4"/>
  <c r="H578" i="4"/>
  <c r="I578" i="4"/>
  <c r="J578" i="4"/>
  <c r="K578" i="4"/>
  <c r="L578" i="4"/>
  <c r="M578" i="4"/>
  <c r="N578" i="4"/>
  <c r="O578" i="4"/>
  <c r="P578" i="4"/>
  <c r="Q578" i="4"/>
  <c r="R578" i="4"/>
  <c r="S578" i="4"/>
  <c r="T578" i="4"/>
  <c r="U578" i="4"/>
  <c r="V578" i="4"/>
  <c r="W578" i="4"/>
  <c r="X578" i="4"/>
  <c r="Y578" i="4"/>
  <c r="Z578" i="4"/>
  <c r="AA578" i="4"/>
  <c r="AB578" i="4"/>
  <c r="AC578" i="4"/>
  <c r="AD578" i="4"/>
  <c r="AE578" i="4"/>
  <c r="AF578" i="4"/>
  <c r="AG578" i="4"/>
  <c r="AH578" i="4"/>
  <c r="AI578" i="4"/>
  <c r="AJ578" i="4"/>
  <c r="AK578" i="4"/>
  <c r="AL578" i="4"/>
  <c r="AM578" i="4"/>
  <c r="AN578" i="4"/>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A579" i="4"/>
  <c r="C579" i="4"/>
  <c r="D579" i="4"/>
  <c r="E579" i="4"/>
  <c r="F579" i="4"/>
  <c r="G579" i="4"/>
  <c r="H579" i="4"/>
  <c r="I579" i="4"/>
  <c r="J579" i="4"/>
  <c r="K579" i="4"/>
  <c r="L579" i="4"/>
  <c r="M579" i="4"/>
  <c r="N579" i="4"/>
  <c r="O579" i="4"/>
  <c r="P579" i="4"/>
  <c r="Q579" i="4"/>
  <c r="R579" i="4"/>
  <c r="S579" i="4"/>
  <c r="T579" i="4"/>
  <c r="U579" i="4"/>
  <c r="V579" i="4"/>
  <c r="W579" i="4"/>
  <c r="X579" i="4"/>
  <c r="Y579" i="4"/>
  <c r="Z579" i="4"/>
  <c r="AA579" i="4"/>
  <c r="AB579" i="4"/>
  <c r="AC579" i="4"/>
  <c r="AD579" i="4"/>
  <c r="AE579" i="4"/>
  <c r="AF579" i="4"/>
  <c r="AG579" i="4"/>
  <c r="AH579" i="4"/>
  <c r="AI579" i="4"/>
  <c r="AJ579" i="4"/>
  <c r="AK579" i="4"/>
  <c r="AL579" i="4"/>
  <c r="AM579" i="4"/>
  <c r="AN579" i="4"/>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A580" i="4"/>
  <c r="C580" i="4"/>
  <c r="D580" i="4"/>
  <c r="E580" i="4"/>
  <c r="F580" i="4"/>
  <c r="G580" i="4"/>
  <c r="H580" i="4"/>
  <c r="I580" i="4"/>
  <c r="B580" i="4"/>
  <c r="J580" i="4"/>
  <c r="K580" i="4"/>
  <c r="L580" i="4"/>
  <c r="M580" i="4"/>
  <c r="N580" i="4"/>
  <c r="O580" i="4"/>
  <c r="P580" i="4"/>
  <c r="Q580" i="4"/>
  <c r="R580" i="4"/>
  <c r="S580" i="4"/>
  <c r="T580" i="4"/>
  <c r="U580" i="4"/>
  <c r="V580" i="4"/>
  <c r="W580" i="4"/>
  <c r="X580" i="4"/>
  <c r="Y580" i="4"/>
  <c r="Z580" i="4"/>
  <c r="AA580" i="4"/>
  <c r="AB580" i="4"/>
  <c r="AC580" i="4"/>
  <c r="AD580" i="4"/>
  <c r="AE580" i="4"/>
  <c r="AF580" i="4"/>
  <c r="AG580" i="4"/>
  <c r="AH580" i="4"/>
  <c r="AI580" i="4"/>
  <c r="AJ580" i="4"/>
  <c r="AK580" i="4"/>
  <c r="AL580" i="4"/>
  <c r="AM580" i="4"/>
  <c r="AN580" i="4"/>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A581" i="4"/>
  <c r="C581" i="4"/>
  <c r="D581" i="4"/>
  <c r="E581" i="4"/>
  <c r="F581" i="4"/>
  <c r="G581" i="4"/>
  <c r="H581" i="4"/>
  <c r="I581" i="4"/>
  <c r="J581" i="4"/>
  <c r="K581" i="4"/>
  <c r="L581" i="4"/>
  <c r="M581" i="4"/>
  <c r="N581" i="4"/>
  <c r="O581" i="4"/>
  <c r="P581" i="4"/>
  <c r="Q581" i="4"/>
  <c r="R581" i="4"/>
  <c r="S581" i="4"/>
  <c r="T581" i="4"/>
  <c r="U581" i="4"/>
  <c r="V581" i="4"/>
  <c r="W581" i="4"/>
  <c r="X581" i="4"/>
  <c r="Y581" i="4"/>
  <c r="Z581" i="4"/>
  <c r="AA581" i="4"/>
  <c r="AB581" i="4"/>
  <c r="AC581" i="4"/>
  <c r="AD581" i="4"/>
  <c r="AE581" i="4"/>
  <c r="AF581" i="4"/>
  <c r="AG581" i="4"/>
  <c r="AH581" i="4"/>
  <c r="AI581" i="4"/>
  <c r="AJ581" i="4"/>
  <c r="AK581" i="4"/>
  <c r="AL581" i="4"/>
  <c r="AM581" i="4"/>
  <c r="AN581" i="4"/>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A582" i="4"/>
  <c r="C582" i="4"/>
  <c r="D582" i="4"/>
  <c r="E582" i="4"/>
  <c r="F582" i="4"/>
  <c r="G582" i="4"/>
  <c r="H582" i="4"/>
  <c r="I582" i="4"/>
  <c r="J582" i="4"/>
  <c r="K582" i="4"/>
  <c r="L582" i="4"/>
  <c r="M582" i="4"/>
  <c r="N582" i="4"/>
  <c r="O582" i="4"/>
  <c r="P582" i="4"/>
  <c r="Q582" i="4"/>
  <c r="R582" i="4"/>
  <c r="S582" i="4"/>
  <c r="T582" i="4"/>
  <c r="U582" i="4"/>
  <c r="V582" i="4"/>
  <c r="W582" i="4"/>
  <c r="X582" i="4"/>
  <c r="Y582" i="4"/>
  <c r="Z582" i="4"/>
  <c r="AA582" i="4"/>
  <c r="AB582" i="4"/>
  <c r="AC582" i="4"/>
  <c r="AD582" i="4"/>
  <c r="AE582" i="4"/>
  <c r="AF582" i="4"/>
  <c r="AG582" i="4"/>
  <c r="AH582" i="4"/>
  <c r="AI582" i="4"/>
  <c r="AJ582" i="4"/>
  <c r="AK582" i="4"/>
  <c r="AL582" i="4"/>
  <c r="AM582" i="4"/>
  <c r="AN582" i="4"/>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A583" i="4"/>
  <c r="C583" i="4"/>
  <c r="D583" i="4"/>
  <c r="E583" i="4"/>
  <c r="F583" i="4"/>
  <c r="G583" i="4"/>
  <c r="H583" i="4"/>
  <c r="I583" i="4"/>
  <c r="J583" i="4"/>
  <c r="K583" i="4"/>
  <c r="L583" i="4"/>
  <c r="M583" i="4"/>
  <c r="N583" i="4"/>
  <c r="O583" i="4"/>
  <c r="P583" i="4"/>
  <c r="Q583" i="4"/>
  <c r="R583" i="4"/>
  <c r="S583" i="4"/>
  <c r="T583" i="4"/>
  <c r="U583" i="4"/>
  <c r="V583" i="4"/>
  <c r="W583" i="4"/>
  <c r="X583" i="4"/>
  <c r="Y583" i="4"/>
  <c r="Z583" i="4"/>
  <c r="AA583" i="4"/>
  <c r="AB583" i="4"/>
  <c r="AC583" i="4"/>
  <c r="AD583" i="4"/>
  <c r="AE583" i="4"/>
  <c r="AF583" i="4"/>
  <c r="AG583" i="4"/>
  <c r="AH583" i="4"/>
  <c r="AI583" i="4"/>
  <c r="AJ583" i="4"/>
  <c r="AK583" i="4"/>
  <c r="AL583" i="4"/>
  <c r="AM583" i="4"/>
  <c r="AN583" i="4"/>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A584" i="4"/>
  <c r="C584" i="4"/>
  <c r="D584" i="4"/>
  <c r="E584" i="4"/>
  <c r="F584" i="4"/>
  <c r="G584" i="4"/>
  <c r="H584" i="4"/>
  <c r="I584" i="4"/>
  <c r="J584" i="4"/>
  <c r="K584" i="4"/>
  <c r="L584" i="4"/>
  <c r="M584" i="4"/>
  <c r="N584" i="4"/>
  <c r="O584" i="4"/>
  <c r="P584" i="4"/>
  <c r="Q584" i="4"/>
  <c r="R584" i="4"/>
  <c r="S584" i="4"/>
  <c r="T584" i="4"/>
  <c r="U584" i="4"/>
  <c r="V584" i="4"/>
  <c r="W584" i="4"/>
  <c r="X584" i="4"/>
  <c r="Y584" i="4"/>
  <c r="Z584" i="4"/>
  <c r="AA584" i="4"/>
  <c r="AB584" i="4"/>
  <c r="AC584" i="4"/>
  <c r="AD584" i="4"/>
  <c r="AE584" i="4"/>
  <c r="AF584" i="4"/>
  <c r="AG584" i="4"/>
  <c r="AH584" i="4"/>
  <c r="AI584" i="4"/>
  <c r="AJ584" i="4"/>
  <c r="AK584" i="4"/>
  <c r="AL584" i="4"/>
  <c r="AM584" i="4"/>
  <c r="AN584" i="4"/>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A585" i="4"/>
  <c r="C585" i="4"/>
  <c r="D585" i="4"/>
  <c r="E585" i="4"/>
  <c r="F585" i="4"/>
  <c r="G585" i="4"/>
  <c r="H585" i="4"/>
  <c r="I585" i="4"/>
  <c r="J585" i="4"/>
  <c r="K585" i="4"/>
  <c r="L585" i="4"/>
  <c r="M585" i="4"/>
  <c r="N585" i="4"/>
  <c r="O585" i="4"/>
  <c r="P585" i="4"/>
  <c r="Q585" i="4"/>
  <c r="R585" i="4"/>
  <c r="S585" i="4"/>
  <c r="T585" i="4"/>
  <c r="U585" i="4"/>
  <c r="V585" i="4"/>
  <c r="W585" i="4"/>
  <c r="X585" i="4"/>
  <c r="Y585" i="4"/>
  <c r="Z585" i="4"/>
  <c r="AA585" i="4"/>
  <c r="AB585" i="4"/>
  <c r="AC585" i="4"/>
  <c r="AD585" i="4"/>
  <c r="AE585" i="4"/>
  <c r="AF585" i="4"/>
  <c r="AG585" i="4"/>
  <c r="AH585" i="4"/>
  <c r="AI585" i="4"/>
  <c r="AJ585" i="4"/>
  <c r="AK585" i="4"/>
  <c r="AL585" i="4"/>
  <c r="AM585" i="4"/>
  <c r="AN585" i="4"/>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A586" i="4"/>
  <c r="C586" i="4"/>
  <c r="D586" i="4"/>
  <c r="E586" i="4"/>
  <c r="F586" i="4"/>
  <c r="G586" i="4"/>
  <c r="H586" i="4"/>
  <c r="I586" i="4"/>
  <c r="J586" i="4"/>
  <c r="K586" i="4"/>
  <c r="L586" i="4"/>
  <c r="M586" i="4"/>
  <c r="N586" i="4"/>
  <c r="O586" i="4"/>
  <c r="P586" i="4"/>
  <c r="Q586" i="4"/>
  <c r="R586" i="4"/>
  <c r="S586" i="4"/>
  <c r="T586" i="4"/>
  <c r="U586" i="4"/>
  <c r="V586" i="4"/>
  <c r="W586" i="4"/>
  <c r="X586" i="4"/>
  <c r="Y586" i="4"/>
  <c r="Z586" i="4"/>
  <c r="AA586" i="4"/>
  <c r="AB586" i="4"/>
  <c r="AC586" i="4"/>
  <c r="AD586" i="4"/>
  <c r="AE586" i="4"/>
  <c r="AF586" i="4"/>
  <c r="AG586" i="4"/>
  <c r="AH586" i="4"/>
  <c r="AI586" i="4"/>
  <c r="AJ586" i="4"/>
  <c r="AK586" i="4"/>
  <c r="AL586" i="4"/>
  <c r="AM586" i="4"/>
  <c r="AN586" i="4"/>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A587" i="4"/>
  <c r="C587" i="4"/>
  <c r="D587" i="4"/>
  <c r="E587" i="4"/>
  <c r="F587" i="4"/>
  <c r="G587" i="4"/>
  <c r="H587" i="4"/>
  <c r="I587" i="4"/>
  <c r="J587" i="4"/>
  <c r="K587" i="4"/>
  <c r="L587" i="4"/>
  <c r="M587" i="4"/>
  <c r="N587" i="4"/>
  <c r="O587" i="4"/>
  <c r="P587" i="4"/>
  <c r="Q587" i="4"/>
  <c r="R587" i="4"/>
  <c r="S587" i="4"/>
  <c r="T587" i="4"/>
  <c r="U587" i="4"/>
  <c r="V587" i="4"/>
  <c r="W587" i="4"/>
  <c r="X587" i="4"/>
  <c r="Y587" i="4"/>
  <c r="Z587" i="4"/>
  <c r="AA587" i="4"/>
  <c r="AB587" i="4"/>
  <c r="AC587" i="4"/>
  <c r="AD587" i="4"/>
  <c r="AE587" i="4"/>
  <c r="AF587" i="4"/>
  <c r="AG587" i="4"/>
  <c r="AH587" i="4"/>
  <c r="AI587" i="4"/>
  <c r="AJ587" i="4"/>
  <c r="AK587" i="4"/>
  <c r="AL587" i="4"/>
  <c r="AM587" i="4"/>
  <c r="AN587" i="4"/>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A588" i="4"/>
  <c r="C588" i="4"/>
  <c r="D588" i="4"/>
  <c r="E588" i="4"/>
  <c r="F588" i="4"/>
  <c r="G588" i="4"/>
  <c r="H588" i="4"/>
  <c r="I588" i="4"/>
  <c r="J588" i="4"/>
  <c r="K588" i="4"/>
  <c r="L588" i="4"/>
  <c r="M588" i="4"/>
  <c r="N588" i="4"/>
  <c r="O588" i="4"/>
  <c r="P588" i="4"/>
  <c r="Q588" i="4"/>
  <c r="R588" i="4"/>
  <c r="S588" i="4"/>
  <c r="T588" i="4"/>
  <c r="U588" i="4"/>
  <c r="V588" i="4"/>
  <c r="W588" i="4"/>
  <c r="X588" i="4"/>
  <c r="Y588" i="4"/>
  <c r="Z588" i="4"/>
  <c r="AA588" i="4"/>
  <c r="AB588" i="4"/>
  <c r="AC588" i="4"/>
  <c r="AD588" i="4"/>
  <c r="AE588" i="4"/>
  <c r="AF588" i="4"/>
  <c r="AG588" i="4"/>
  <c r="AH588" i="4"/>
  <c r="AI588" i="4"/>
  <c r="AJ588" i="4"/>
  <c r="AK588" i="4"/>
  <c r="AL588" i="4"/>
  <c r="AM588" i="4"/>
  <c r="AN588" i="4"/>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A589" i="4"/>
  <c r="C589" i="4"/>
  <c r="D589" i="4"/>
  <c r="E589" i="4"/>
  <c r="F589" i="4"/>
  <c r="G589" i="4"/>
  <c r="H589" i="4"/>
  <c r="I589" i="4"/>
  <c r="J589" i="4"/>
  <c r="K589" i="4"/>
  <c r="L589" i="4"/>
  <c r="M589" i="4"/>
  <c r="N589" i="4"/>
  <c r="O589" i="4"/>
  <c r="B589" i="4"/>
  <c r="P589" i="4"/>
  <c r="Q589" i="4"/>
  <c r="R589" i="4"/>
  <c r="S589" i="4"/>
  <c r="T589" i="4"/>
  <c r="U589" i="4"/>
  <c r="V589" i="4"/>
  <c r="W589" i="4"/>
  <c r="X589" i="4"/>
  <c r="Y589" i="4"/>
  <c r="Z589" i="4"/>
  <c r="AA589" i="4"/>
  <c r="AB589" i="4"/>
  <c r="AC589" i="4"/>
  <c r="AD589" i="4"/>
  <c r="AE589" i="4"/>
  <c r="AF589" i="4"/>
  <c r="AG589" i="4"/>
  <c r="AH589" i="4"/>
  <c r="AI589" i="4"/>
  <c r="AJ589" i="4"/>
  <c r="AK589" i="4"/>
  <c r="AL589" i="4"/>
  <c r="AM589" i="4"/>
  <c r="AN589" i="4"/>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A590" i="4"/>
  <c r="C590" i="4"/>
  <c r="D590" i="4"/>
  <c r="E590" i="4"/>
  <c r="F590" i="4"/>
  <c r="G590" i="4"/>
  <c r="H590" i="4"/>
  <c r="I590" i="4"/>
  <c r="J590" i="4"/>
  <c r="K590" i="4"/>
  <c r="L590" i="4"/>
  <c r="M590" i="4"/>
  <c r="N590" i="4"/>
  <c r="O590" i="4"/>
  <c r="P590" i="4"/>
  <c r="Q590" i="4"/>
  <c r="R590" i="4"/>
  <c r="S590" i="4"/>
  <c r="T590" i="4"/>
  <c r="U590" i="4"/>
  <c r="V590" i="4"/>
  <c r="W590" i="4"/>
  <c r="X590" i="4"/>
  <c r="Y590" i="4"/>
  <c r="Z590" i="4"/>
  <c r="AA590" i="4"/>
  <c r="AB590" i="4"/>
  <c r="AC590" i="4"/>
  <c r="AD590" i="4"/>
  <c r="AE590" i="4"/>
  <c r="AF590" i="4"/>
  <c r="AG590" i="4"/>
  <c r="AH590" i="4"/>
  <c r="AI590" i="4"/>
  <c r="AJ590" i="4"/>
  <c r="AK590" i="4"/>
  <c r="AL590" i="4"/>
  <c r="AM590" i="4"/>
  <c r="AN590" i="4"/>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A591" i="4"/>
  <c r="C591" i="4"/>
  <c r="D591" i="4"/>
  <c r="E591" i="4"/>
  <c r="F591" i="4"/>
  <c r="G591" i="4"/>
  <c r="H591" i="4"/>
  <c r="I591" i="4"/>
  <c r="J591" i="4"/>
  <c r="K591" i="4"/>
  <c r="L591" i="4"/>
  <c r="M591" i="4"/>
  <c r="N591" i="4"/>
  <c r="O591" i="4"/>
  <c r="P591" i="4"/>
  <c r="Q591" i="4"/>
  <c r="R591" i="4"/>
  <c r="S591" i="4"/>
  <c r="T591" i="4"/>
  <c r="U591" i="4"/>
  <c r="V591" i="4"/>
  <c r="W591" i="4"/>
  <c r="X591" i="4"/>
  <c r="Y591" i="4"/>
  <c r="Z591" i="4"/>
  <c r="AA591" i="4"/>
  <c r="AB591" i="4"/>
  <c r="AC591" i="4"/>
  <c r="AD591" i="4"/>
  <c r="AE591" i="4"/>
  <c r="AF591" i="4"/>
  <c r="AG591" i="4"/>
  <c r="AH591" i="4"/>
  <c r="AI591" i="4"/>
  <c r="AJ591" i="4"/>
  <c r="AK591" i="4"/>
  <c r="AL591" i="4"/>
  <c r="AM591" i="4"/>
  <c r="AN591" i="4"/>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A592" i="4"/>
  <c r="C592" i="4"/>
  <c r="D592" i="4"/>
  <c r="E592" i="4"/>
  <c r="F592" i="4"/>
  <c r="G592" i="4"/>
  <c r="H592" i="4"/>
  <c r="I592" i="4"/>
  <c r="J592" i="4"/>
  <c r="K592" i="4"/>
  <c r="L592" i="4"/>
  <c r="M592" i="4"/>
  <c r="N592" i="4"/>
  <c r="O592" i="4"/>
  <c r="P592" i="4"/>
  <c r="Q592" i="4"/>
  <c r="R592" i="4"/>
  <c r="S592" i="4"/>
  <c r="T592" i="4"/>
  <c r="U592" i="4"/>
  <c r="V592" i="4"/>
  <c r="W592" i="4"/>
  <c r="X592" i="4"/>
  <c r="Y592" i="4"/>
  <c r="Z592" i="4"/>
  <c r="AA592" i="4"/>
  <c r="AB592" i="4"/>
  <c r="AC592" i="4"/>
  <c r="AD592" i="4"/>
  <c r="AE592" i="4"/>
  <c r="AF592" i="4"/>
  <c r="AG592" i="4"/>
  <c r="AH592" i="4"/>
  <c r="AI592" i="4"/>
  <c r="AJ592" i="4"/>
  <c r="AK592" i="4"/>
  <c r="AL592" i="4"/>
  <c r="AM592" i="4"/>
  <c r="AN592" i="4"/>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A593" i="4"/>
  <c r="C593" i="4"/>
  <c r="B593" i="4"/>
  <c r="D593" i="4"/>
  <c r="E593" i="4"/>
  <c r="F593" i="4"/>
  <c r="G593" i="4"/>
  <c r="H593" i="4"/>
  <c r="I593" i="4"/>
  <c r="J593" i="4"/>
  <c r="K593" i="4"/>
  <c r="L593" i="4"/>
  <c r="M593" i="4"/>
  <c r="N593" i="4"/>
  <c r="O593" i="4"/>
  <c r="P593" i="4"/>
  <c r="Q593" i="4"/>
  <c r="R593" i="4"/>
  <c r="S593" i="4"/>
  <c r="T593" i="4"/>
  <c r="U593" i="4"/>
  <c r="V593" i="4"/>
  <c r="W593" i="4"/>
  <c r="X593" i="4"/>
  <c r="Y593" i="4"/>
  <c r="Z593" i="4"/>
  <c r="AA593" i="4"/>
  <c r="AB593" i="4"/>
  <c r="AC593" i="4"/>
  <c r="AD593" i="4"/>
  <c r="AE593" i="4"/>
  <c r="AF593" i="4"/>
  <c r="AG593" i="4"/>
  <c r="AH593" i="4"/>
  <c r="AI593" i="4"/>
  <c r="AJ593" i="4"/>
  <c r="AK593" i="4"/>
  <c r="AL593" i="4"/>
  <c r="AM593" i="4"/>
  <c r="AN593" i="4"/>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A594" i="4"/>
  <c r="C594" i="4"/>
  <c r="D594" i="4"/>
  <c r="E594" i="4"/>
  <c r="F594" i="4"/>
  <c r="G594" i="4"/>
  <c r="H594" i="4"/>
  <c r="I594" i="4"/>
  <c r="J594" i="4"/>
  <c r="K594" i="4"/>
  <c r="L594" i="4"/>
  <c r="M594" i="4"/>
  <c r="N594" i="4"/>
  <c r="O594" i="4"/>
  <c r="P594" i="4"/>
  <c r="Q594" i="4"/>
  <c r="R594" i="4"/>
  <c r="S594" i="4"/>
  <c r="T594" i="4"/>
  <c r="U594" i="4"/>
  <c r="V594" i="4"/>
  <c r="W594" i="4"/>
  <c r="X594" i="4"/>
  <c r="Y594" i="4"/>
  <c r="Z594" i="4"/>
  <c r="AA594" i="4"/>
  <c r="AB594" i="4"/>
  <c r="AC594" i="4"/>
  <c r="AD594" i="4"/>
  <c r="AE594" i="4"/>
  <c r="AF594" i="4"/>
  <c r="AG594" i="4"/>
  <c r="AH594" i="4"/>
  <c r="AI594" i="4"/>
  <c r="AJ594" i="4"/>
  <c r="AK594" i="4"/>
  <c r="AL594" i="4"/>
  <c r="AM594" i="4"/>
  <c r="AN594" i="4"/>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A595" i="4"/>
  <c r="C595" i="4"/>
  <c r="D595" i="4"/>
  <c r="B595" i="4"/>
  <c r="E595" i="4"/>
  <c r="F595" i="4"/>
  <c r="G595" i="4"/>
  <c r="H595" i="4"/>
  <c r="I595" i="4"/>
  <c r="J595" i="4"/>
  <c r="K595" i="4"/>
  <c r="L595" i="4"/>
  <c r="M595" i="4"/>
  <c r="N595" i="4"/>
  <c r="O595" i="4"/>
  <c r="P595" i="4"/>
  <c r="Q595" i="4"/>
  <c r="R595" i="4"/>
  <c r="S595" i="4"/>
  <c r="T595" i="4"/>
  <c r="U595" i="4"/>
  <c r="V595" i="4"/>
  <c r="W595" i="4"/>
  <c r="X595" i="4"/>
  <c r="Y595" i="4"/>
  <c r="Z595" i="4"/>
  <c r="AA595" i="4"/>
  <c r="AB595" i="4"/>
  <c r="AC595" i="4"/>
  <c r="AD595" i="4"/>
  <c r="AE595" i="4"/>
  <c r="AF595" i="4"/>
  <c r="AG595" i="4"/>
  <c r="AH595" i="4"/>
  <c r="AI595" i="4"/>
  <c r="AJ595" i="4"/>
  <c r="AK595" i="4"/>
  <c r="AL595" i="4"/>
  <c r="AM595" i="4"/>
  <c r="AN595" i="4"/>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A596" i="4"/>
  <c r="C596" i="4"/>
  <c r="D596" i="4"/>
  <c r="E596" i="4"/>
  <c r="F596" i="4"/>
  <c r="G596" i="4"/>
  <c r="H596" i="4"/>
  <c r="I596" i="4"/>
  <c r="J596" i="4"/>
  <c r="K596" i="4"/>
  <c r="L596" i="4"/>
  <c r="M596" i="4"/>
  <c r="N596" i="4"/>
  <c r="O596" i="4"/>
  <c r="P596" i="4"/>
  <c r="Q596" i="4"/>
  <c r="R596" i="4"/>
  <c r="S596" i="4"/>
  <c r="T596" i="4"/>
  <c r="U596" i="4"/>
  <c r="V596" i="4"/>
  <c r="W596" i="4"/>
  <c r="X596" i="4"/>
  <c r="Y596" i="4"/>
  <c r="Z596" i="4"/>
  <c r="AA596" i="4"/>
  <c r="AB596" i="4"/>
  <c r="AC596" i="4"/>
  <c r="AD596" i="4"/>
  <c r="AE596" i="4"/>
  <c r="AF596" i="4"/>
  <c r="AG596" i="4"/>
  <c r="AH596" i="4"/>
  <c r="AI596" i="4"/>
  <c r="AJ596" i="4"/>
  <c r="AK596" i="4"/>
  <c r="AL596" i="4"/>
  <c r="AM596" i="4"/>
  <c r="AN596" i="4"/>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A597" i="4"/>
  <c r="C597" i="4"/>
  <c r="D597" i="4"/>
  <c r="E597" i="4"/>
  <c r="F597" i="4"/>
  <c r="G597" i="4"/>
  <c r="H597" i="4"/>
  <c r="I597" i="4"/>
  <c r="J597" i="4"/>
  <c r="K597" i="4"/>
  <c r="L597" i="4"/>
  <c r="M597" i="4"/>
  <c r="N597" i="4"/>
  <c r="O597" i="4"/>
  <c r="P597" i="4"/>
  <c r="Q597" i="4"/>
  <c r="R597" i="4"/>
  <c r="S597" i="4"/>
  <c r="T597" i="4"/>
  <c r="U597" i="4"/>
  <c r="V597" i="4"/>
  <c r="W597" i="4"/>
  <c r="X597" i="4"/>
  <c r="Y597" i="4"/>
  <c r="Z597" i="4"/>
  <c r="AA597" i="4"/>
  <c r="AB597" i="4"/>
  <c r="AC597" i="4"/>
  <c r="AD597" i="4"/>
  <c r="AE597" i="4"/>
  <c r="AF597" i="4"/>
  <c r="AG597" i="4"/>
  <c r="AH597" i="4"/>
  <c r="AI597" i="4"/>
  <c r="AJ597" i="4"/>
  <c r="AK597" i="4"/>
  <c r="AL597" i="4"/>
  <c r="AM597" i="4"/>
  <c r="AN597" i="4"/>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A598" i="4"/>
  <c r="C598" i="4"/>
  <c r="D598" i="4"/>
  <c r="E598" i="4"/>
  <c r="F598" i="4"/>
  <c r="G598" i="4"/>
  <c r="H598" i="4"/>
  <c r="B598" i="4"/>
  <c r="I598" i="4"/>
  <c r="J598" i="4"/>
  <c r="K598" i="4"/>
  <c r="L598" i="4"/>
  <c r="M598" i="4"/>
  <c r="N598" i="4"/>
  <c r="O598" i="4"/>
  <c r="P598" i="4"/>
  <c r="Q598" i="4"/>
  <c r="R598" i="4"/>
  <c r="S598" i="4"/>
  <c r="T598" i="4"/>
  <c r="U598" i="4"/>
  <c r="V598" i="4"/>
  <c r="W598" i="4"/>
  <c r="X598" i="4"/>
  <c r="Y598" i="4"/>
  <c r="Z598" i="4"/>
  <c r="AA598" i="4"/>
  <c r="AB598" i="4"/>
  <c r="AC598" i="4"/>
  <c r="AD598" i="4"/>
  <c r="AE598" i="4"/>
  <c r="AF598" i="4"/>
  <c r="AG598" i="4"/>
  <c r="AH598" i="4"/>
  <c r="AI598" i="4"/>
  <c r="AJ598" i="4"/>
  <c r="AK598" i="4"/>
  <c r="AL598" i="4"/>
  <c r="AM598" i="4"/>
  <c r="AN598" i="4"/>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A599" i="4"/>
  <c r="C599" i="4"/>
  <c r="D599" i="4"/>
  <c r="E599" i="4"/>
  <c r="F599" i="4"/>
  <c r="G599" i="4"/>
  <c r="H599" i="4"/>
  <c r="I599" i="4"/>
  <c r="J599" i="4"/>
  <c r="K599" i="4"/>
  <c r="L599" i="4"/>
  <c r="M599" i="4"/>
  <c r="N599" i="4"/>
  <c r="O599" i="4"/>
  <c r="P599" i="4"/>
  <c r="Q599" i="4"/>
  <c r="R599" i="4"/>
  <c r="S599" i="4"/>
  <c r="T599" i="4"/>
  <c r="U599" i="4"/>
  <c r="V599" i="4"/>
  <c r="W599" i="4"/>
  <c r="X599" i="4"/>
  <c r="Y599" i="4"/>
  <c r="Z599" i="4"/>
  <c r="AA599" i="4"/>
  <c r="AB599" i="4"/>
  <c r="AC599" i="4"/>
  <c r="AD599" i="4"/>
  <c r="AE599" i="4"/>
  <c r="AF599" i="4"/>
  <c r="AG599" i="4"/>
  <c r="AH599" i="4"/>
  <c r="AI599" i="4"/>
  <c r="AJ599" i="4"/>
  <c r="AK599" i="4"/>
  <c r="AL599" i="4"/>
  <c r="AM599" i="4"/>
  <c r="AN599" i="4"/>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A600" i="4"/>
  <c r="C600" i="4"/>
  <c r="D600" i="4"/>
  <c r="E600" i="4"/>
  <c r="F600" i="4"/>
  <c r="B600" i="4"/>
  <c r="G600" i="4"/>
  <c r="H600" i="4"/>
  <c r="I600" i="4"/>
  <c r="J600" i="4"/>
  <c r="K600" i="4"/>
  <c r="L600" i="4"/>
  <c r="M600" i="4"/>
  <c r="N600" i="4"/>
  <c r="O600" i="4"/>
  <c r="P600" i="4"/>
  <c r="Q600" i="4"/>
  <c r="R600" i="4"/>
  <c r="S600" i="4"/>
  <c r="T600" i="4"/>
  <c r="U600" i="4"/>
  <c r="V600" i="4"/>
  <c r="W600" i="4"/>
  <c r="X600" i="4"/>
  <c r="Y600" i="4"/>
  <c r="Z600" i="4"/>
  <c r="AA600" i="4"/>
  <c r="AB600" i="4"/>
  <c r="AC600" i="4"/>
  <c r="AD600" i="4"/>
  <c r="AE600" i="4"/>
  <c r="AF600" i="4"/>
  <c r="AG600" i="4"/>
  <c r="AH600" i="4"/>
  <c r="AI600" i="4"/>
  <c r="AJ600" i="4"/>
  <c r="AK600" i="4"/>
  <c r="AL600" i="4"/>
  <c r="AM600" i="4"/>
  <c r="AN600" i="4"/>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A601" i="4"/>
  <c r="C601" i="4"/>
  <c r="D601" i="4"/>
  <c r="E601" i="4"/>
  <c r="F601" i="4"/>
  <c r="G601" i="4"/>
  <c r="H601" i="4"/>
  <c r="I601" i="4"/>
  <c r="J601" i="4"/>
  <c r="K601" i="4"/>
  <c r="L601" i="4"/>
  <c r="M601" i="4"/>
  <c r="N601" i="4"/>
  <c r="O601" i="4"/>
  <c r="P601" i="4"/>
  <c r="Q601" i="4"/>
  <c r="R601" i="4"/>
  <c r="S601" i="4"/>
  <c r="T601" i="4"/>
  <c r="U601" i="4"/>
  <c r="V601" i="4"/>
  <c r="W601" i="4"/>
  <c r="X601" i="4"/>
  <c r="Y601" i="4"/>
  <c r="Z601" i="4"/>
  <c r="AA601" i="4"/>
  <c r="AB601" i="4"/>
  <c r="AC601" i="4"/>
  <c r="AD601" i="4"/>
  <c r="AE601" i="4"/>
  <c r="AF601" i="4"/>
  <c r="AG601" i="4"/>
  <c r="AH601" i="4"/>
  <c r="AI601" i="4"/>
  <c r="AJ601" i="4"/>
  <c r="AK601" i="4"/>
  <c r="AL601" i="4"/>
  <c r="AM601" i="4"/>
  <c r="AN601" i="4"/>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A602" i="4"/>
  <c r="C602" i="4"/>
  <c r="D602" i="4"/>
  <c r="E602" i="4"/>
  <c r="F602" i="4"/>
  <c r="G602" i="4"/>
  <c r="H602" i="4"/>
  <c r="I602" i="4"/>
  <c r="J602" i="4"/>
  <c r="K602" i="4"/>
  <c r="L602" i="4"/>
  <c r="M602" i="4"/>
  <c r="N602" i="4"/>
  <c r="O602" i="4"/>
  <c r="P602" i="4"/>
  <c r="Q602" i="4"/>
  <c r="R602" i="4"/>
  <c r="S602" i="4"/>
  <c r="T602" i="4"/>
  <c r="U602" i="4"/>
  <c r="V602" i="4"/>
  <c r="W602" i="4"/>
  <c r="X602" i="4"/>
  <c r="Y602" i="4"/>
  <c r="Z602" i="4"/>
  <c r="AA602" i="4"/>
  <c r="AB602" i="4"/>
  <c r="AC602" i="4"/>
  <c r="AD602" i="4"/>
  <c r="AE602" i="4"/>
  <c r="AF602" i="4"/>
  <c r="AG602" i="4"/>
  <c r="AH602" i="4"/>
  <c r="AI602" i="4"/>
  <c r="AJ602" i="4"/>
  <c r="AK602" i="4"/>
  <c r="AL602" i="4"/>
  <c r="AM602" i="4"/>
  <c r="AN602" i="4"/>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A603" i="4"/>
  <c r="C603" i="4"/>
  <c r="B603" i="4"/>
  <c r="D603" i="4"/>
  <c r="E603" i="4"/>
  <c r="F603" i="4"/>
  <c r="G603" i="4"/>
  <c r="H603" i="4"/>
  <c r="I603" i="4"/>
  <c r="J603" i="4"/>
  <c r="K603" i="4"/>
  <c r="L603" i="4"/>
  <c r="M603" i="4"/>
  <c r="N603" i="4"/>
  <c r="O603" i="4"/>
  <c r="P603" i="4"/>
  <c r="Q603" i="4"/>
  <c r="R603" i="4"/>
  <c r="S603" i="4"/>
  <c r="T603" i="4"/>
  <c r="U603" i="4"/>
  <c r="V603" i="4"/>
  <c r="W603" i="4"/>
  <c r="X603" i="4"/>
  <c r="Y603" i="4"/>
  <c r="Z603" i="4"/>
  <c r="AA603" i="4"/>
  <c r="AB603" i="4"/>
  <c r="AC603" i="4"/>
  <c r="AD603" i="4"/>
  <c r="AE603" i="4"/>
  <c r="AF603" i="4"/>
  <c r="AG603" i="4"/>
  <c r="AH603" i="4"/>
  <c r="AI603" i="4"/>
  <c r="AJ603" i="4"/>
  <c r="AK603" i="4"/>
  <c r="AL603" i="4"/>
  <c r="AM603" i="4"/>
  <c r="AN603" i="4"/>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A604" i="4"/>
  <c r="C604" i="4"/>
  <c r="D604" i="4"/>
  <c r="E604" i="4"/>
  <c r="F604" i="4"/>
  <c r="B604" i="4"/>
  <c r="G604" i="4"/>
  <c r="H604" i="4"/>
  <c r="I604" i="4"/>
  <c r="J604" i="4"/>
  <c r="K604" i="4"/>
  <c r="L604" i="4"/>
  <c r="M604" i="4"/>
  <c r="N604" i="4"/>
  <c r="O604" i="4"/>
  <c r="P604" i="4"/>
  <c r="Q604" i="4"/>
  <c r="R604" i="4"/>
  <c r="S604" i="4"/>
  <c r="T604" i="4"/>
  <c r="U604" i="4"/>
  <c r="V604" i="4"/>
  <c r="W604" i="4"/>
  <c r="X604" i="4"/>
  <c r="Y604" i="4"/>
  <c r="Z604" i="4"/>
  <c r="AA604" i="4"/>
  <c r="AB604" i="4"/>
  <c r="AC604" i="4"/>
  <c r="AD604" i="4"/>
  <c r="AE604" i="4"/>
  <c r="AF604" i="4"/>
  <c r="AG604" i="4"/>
  <c r="AH604" i="4"/>
  <c r="AI604" i="4"/>
  <c r="AJ604" i="4"/>
  <c r="AK604" i="4"/>
  <c r="AL604" i="4"/>
  <c r="AM604" i="4"/>
  <c r="AN604" i="4"/>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A605" i="4"/>
  <c r="C605" i="4"/>
  <c r="D605" i="4"/>
  <c r="E605" i="4"/>
  <c r="F605" i="4"/>
  <c r="G605" i="4"/>
  <c r="H605" i="4"/>
  <c r="I605" i="4"/>
  <c r="J605" i="4"/>
  <c r="K605" i="4"/>
  <c r="L605" i="4"/>
  <c r="M605" i="4"/>
  <c r="N605" i="4"/>
  <c r="O605" i="4"/>
  <c r="P605" i="4"/>
  <c r="Q605" i="4"/>
  <c r="R605" i="4"/>
  <c r="S605" i="4"/>
  <c r="T605" i="4"/>
  <c r="U605" i="4"/>
  <c r="V605" i="4"/>
  <c r="W605" i="4"/>
  <c r="X605" i="4"/>
  <c r="Y605" i="4"/>
  <c r="Z605" i="4"/>
  <c r="AA605" i="4"/>
  <c r="AB605" i="4"/>
  <c r="AC605" i="4"/>
  <c r="AD605" i="4"/>
  <c r="AE605" i="4"/>
  <c r="AF605" i="4"/>
  <c r="AG605" i="4"/>
  <c r="AH605" i="4"/>
  <c r="AI605" i="4"/>
  <c r="AJ605" i="4"/>
  <c r="AK605" i="4"/>
  <c r="AL605" i="4"/>
  <c r="AM605" i="4"/>
  <c r="AN605" i="4"/>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254" i="4"/>
  <c r="B252" i="4"/>
  <c r="B246" i="4"/>
  <c r="B232" i="4"/>
  <c r="B224" i="4"/>
  <c r="B222" i="4"/>
  <c r="B220" i="4"/>
  <c r="B212" i="4"/>
  <c r="B204" i="4"/>
  <c r="B198" i="4"/>
  <c r="B192" i="4"/>
  <c r="B190" i="4"/>
  <c r="B176" i="4"/>
  <c r="B168" i="4"/>
  <c r="B166" i="4"/>
  <c r="B150" i="4"/>
  <c r="B148" i="4"/>
  <c r="B140" i="4"/>
  <c r="B136" i="4"/>
  <c r="B134" i="4"/>
  <c r="B126" i="4"/>
  <c r="B124" i="4"/>
  <c r="B118" i="4"/>
  <c r="B112" i="4"/>
  <c r="B96" i="4"/>
  <c r="B94" i="4"/>
  <c r="B92" i="4"/>
  <c r="B84" i="4"/>
  <c r="B80" i="4"/>
  <c r="B70" i="4"/>
  <c r="B64" i="4"/>
  <c r="B62" i="4"/>
  <c r="B48" i="4"/>
  <c r="B261" i="4"/>
  <c r="B257" i="4"/>
  <c r="B255" i="4"/>
  <c r="B247" i="4"/>
  <c r="B245" i="4"/>
  <c r="B229" i="4"/>
  <c r="B225" i="4"/>
  <c r="B217" i="4"/>
  <c r="B215" i="4"/>
  <c r="B213" i="4"/>
  <c r="B205" i="4"/>
  <c r="B201" i="4"/>
  <c r="B197" i="4"/>
  <c r="B191" i="4"/>
  <c r="B185" i="4"/>
  <c r="B175" i="4"/>
  <c r="B173" i="4"/>
  <c r="B169" i="4"/>
  <c r="B149" i="4"/>
  <c r="B143" i="4"/>
  <c r="B141" i="4"/>
  <c r="B133" i="4"/>
  <c r="B129" i="4"/>
  <c r="B127" i="4"/>
  <c r="B119" i="4"/>
  <c r="B117" i="4"/>
  <c r="B111" i="4"/>
  <c r="B101" i="4"/>
  <c r="B97" i="4"/>
  <c r="B89" i="4"/>
  <c r="B87" i="4"/>
  <c r="B85" i="4"/>
  <c r="B73" i="4"/>
  <c r="B69" i="4"/>
  <c r="B63" i="4"/>
  <c r="B57" i="4"/>
  <c r="B47" i="4"/>
  <c r="B45" i="4"/>
  <c r="B548" i="4"/>
  <c r="B504" i="4"/>
  <c r="B472" i="4"/>
  <c r="B462" i="4"/>
  <c r="B430" i="4"/>
  <c r="B408" i="4"/>
  <c r="B388" i="4"/>
  <c r="B386" i="4"/>
  <c r="B382" i="4"/>
  <c r="B378" i="4"/>
  <c r="B366" i="4"/>
  <c r="B364" i="4"/>
  <c r="B362" i="4"/>
  <c r="B356" i="4"/>
  <c r="B354" i="4"/>
  <c r="B342" i="4"/>
  <c r="B340" i="4"/>
  <c r="B334" i="4"/>
  <c r="B332" i="4"/>
  <c r="B330" i="4"/>
  <c r="B326" i="4"/>
  <c r="B324" i="4"/>
  <c r="B322" i="4"/>
  <c r="B318" i="4"/>
  <c r="B316" i="4"/>
  <c r="B314" i="4"/>
  <c r="B302" i="4"/>
  <c r="B300" i="4"/>
  <c r="B298" i="4"/>
  <c r="B294" i="4"/>
  <c r="B292" i="4"/>
  <c r="B290" i="4"/>
  <c r="B282" i="4"/>
  <c r="B278" i="4"/>
  <c r="B276" i="4"/>
  <c r="B274" i="4"/>
  <c r="B270" i="4"/>
  <c r="B268" i="4"/>
  <c r="B266" i="4"/>
  <c r="B262" i="4"/>
  <c r="B44" i="4"/>
  <c r="B42" i="4"/>
  <c r="B40" i="4"/>
  <c r="B38" i="4"/>
  <c r="B36" i="4"/>
  <c r="B34" i="4"/>
  <c r="B32" i="4"/>
  <c r="B30" i="4"/>
  <c r="B28" i="4"/>
  <c r="B26" i="4"/>
  <c r="B24" i="4"/>
  <c r="B22" i="4"/>
  <c r="B20" i="4"/>
  <c r="B18" i="4"/>
  <c r="B16" i="4"/>
  <c r="B14" i="4"/>
  <c r="B12" i="4"/>
  <c r="B10" i="4"/>
  <c r="B8" i="4"/>
  <c r="B6" i="4"/>
  <c r="B601" i="4"/>
  <c r="B515" i="4"/>
  <c r="B499" i="4"/>
  <c r="B491" i="4"/>
  <c r="B483" i="4"/>
  <c r="B475" i="4"/>
  <c r="B467" i="4"/>
  <c r="B459" i="4"/>
  <c r="B443" i="4"/>
  <c r="B435" i="4"/>
  <c r="B411" i="4"/>
  <c r="B403" i="4"/>
  <c r="B395" i="4"/>
  <c r="B387" i="4"/>
  <c r="B385" i="4"/>
  <c r="B381" i="4"/>
  <c r="B379" i="4"/>
  <c r="B377" i="4"/>
  <c r="B371" i="4"/>
  <c r="B365" i="4"/>
  <c r="B363" i="4"/>
  <c r="B361" i="4"/>
  <c r="B357" i="4"/>
  <c r="B355" i="4"/>
  <c r="B353" i="4"/>
  <c r="B341" i="4"/>
  <c r="B339" i="4"/>
  <c r="B337" i="4"/>
  <c r="B333" i="4"/>
  <c r="B331" i="4"/>
  <c r="B329" i="4"/>
  <c r="B325" i="4"/>
  <c r="B323" i="4"/>
  <c r="B321" i="4"/>
  <c r="B317" i="4"/>
  <c r="B315" i="4"/>
  <c r="B313" i="4"/>
  <c r="B307" i="4"/>
  <c r="B301" i="4"/>
  <c r="B299" i="4"/>
  <c r="B297" i="4"/>
  <c r="B293" i="4"/>
  <c r="B291" i="4"/>
  <c r="B289" i="4"/>
  <c r="B285" i="4"/>
  <c r="B277" i="4"/>
  <c r="B275" i="4"/>
  <c r="B273" i="4"/>
  <c r="B269" i="4"/>
  <c r="B267" i="4"/>
  <c r="B265" i="4"/>
  <c r="B43" i="4"/>
  <c r="B41" i="4"/>
  <c r="B39" i="4"/>
  <c r="B37" i="4"/>
  <c r="B35" i="4"/>
  <c r="B33" i="4"/>
  <c r="B31" i="4"/>
  <c r="B29" i="4"/>
  <c r="B27" i="4"/>
  <c r="B25" i="4"/>
  <c r="B23" i="4"/>
  <c r="B21" i="4"/>
  <c r="B19" i="4"/>
  <c r="B17" i="4"/>
  <c r="B15" i="4"/>
  <c r="B13" i="4"/>
  <c r="B11" i="4"/>
  <c r="B9" i="4"/>
  <c r="B7" i="4"/>
  <c r="B592" i="4"/>
  <c r="B570" i="4"/>
  <c r="B565" i="4"/>
  <c r="B557" i="4"/>
  <c r="B553" i="4"/>
  <c r="B537" i="4"/>
  <c r="B534" i="4"/>
  <c r="B533" i="4"/>
  <c r="B530" i="4"/>
  <c r="B525" i="4"/>
  <c r="B524" i="4"/>
  <c r="B522" i="4"/>
  <c r="B508" i="4"/>
  <c r="B567" i="4"/>
  <c r="B559" i="4"/>
  <c r="B551" i="4"/>
  <c r="B535" i="4"/>
  <c r="B527" i="4"/>
  <c r="B519" i="4"/>
  <c r="B511" i="4"/>
  <c r="B561" i="4"/>
  <c r="B560" i="4"/>
  <c r="B529" i="4"/>
  <c r="B528" i="4"/>
  <c r="B510" i="4"/>
  <c r="B509" i="4"/>
  <c r="B591" i="4"/>
  <c r="B581" i="4"/>
  <c r="B569" i="4"/>
  <c r="B564" i="4"/>
  <c r="B532" i="4"/>
  <c r="B583" i="4"/>
  <c r="B566" i="4"/>
  <c r="B562" i="4"/>
  <c r="B556" i="4"/>
  <c r="B538" i="4"/>
  <c r="B514" i="4"/>
  <c r="B513" i="4"/>
  <c r="B512" i="4"/>
  <c r="B498" i="4"/>
  <c r="B474" i="4"/>
  <c r="B458" i="4"/>
  <c r="B434" i="4"/>
  <c r="B402" i="4"/>
  <c r="B394" i="4"/>
  <c r="B466" i="4"/>
  <c r="B450" i="4"/>
  <c r="B599" i="4"/>
  <c r="B250" i="4"/>
  <c r="B243" i="4"/>
  <c r="B226" i="4"/>
  <c r="B219" i="4"/>
  <c r="B218" i="4"/>
  <c r="B210" i="4"/>
  <c r="B203" i="4"/>
  <c r="B202" i="4"/>
  <c r="B194" i="4"/>
  <c r="B187" i="4"/>
  <c r="B186" i="4"/>
  <c r="B179" i="4"/>
  <c r="B146" i="4"/>
  <c r="B98" i="4"/>
  <c r="B91" i="4"/>
  <c r="B82" i="4"/>
  <c r="B67" i="4"/>
  <c r="B66" i="4"/>
  <c r="B59" i="4"/>
  <c r="B58" i="4"/>
  <c r="B506" i="4"/>
  <c r="B490" i="4"/>
  <c r="B482" i="4"/>
  <c r="B442" i="4"/>
  <c r="B410" i="4"/>
  <c r="B259" i="4"/>
  <c r="B258" i="4"/>
  <c r="B251" i="4"/>
  <c r="B242" i="4"/>
  <c r="B227" i="4"/>
  <c r="B211" i="4"/>
  <c r="B195" i="4"/>
  <c r="B171" i="4"/>
  <c r="B163" i="4"/>
  <c r="B147" i="4"/>
  <c r="B139" i="4"/>
  <c r="B138" i="4"/>
  <c r="B123" i="4"/>
  <c r="B122" i="4"/>
  <c r="B115" i="4"/>
  <c r="B114" i="4"/>
  <c r="B106" i="4"/>
  <c r="B99" i="4"/>
  <c r="B90" i="4"/>
  <c r="B83" i="4"/>
  <c r="B75" i="4"/>
  <c r="B602" i="4"/>
  <c r="B550" i="4"/>
  <c r="B546" i="4"/>
  <c r="B542" i="4"/>
  <c r="B348" i="4"/>
  <c r="B160" i="4"/>
  <c r="B159" i="4"/>
  <c r="B158" i="4"/>
  <c r="B155" i="4"/>
  <c r="B152" i="4"/>
  <c r="B52" i="4"/>
  <c r="B588" i="4"/>
  <c r="B587" i="4"/>
  <c r="B586" i="4"/>
  <c r="B585" i="4"/>
  <c r="B584" i="4"/>
  <c r="B582" i="4"/>
  <c r="B579" i="4"/>
  <c r="B578" i="4"/>
  <c r="B577" i="4"/>
  <c r="B576" i="4"/>
  <c r="B575" i="4"/>
  <c r="B574" i="4"/>
  <c r="B573" i="4"/>
  <c r="B572" i="4"/>
  <c r="B452" i="4"/>
  <c r="B451" i="4"/>
  <c r="B449" i="4"/>
  <c r="B420" i="4"/>
  <c r="B419" i="4"/>
  <c r="B418" i="4"/>
  <c r="B374" i="4"/>
  <c r="B373" i="4"/>
  <c r="B372" i="4"/>
  <c r="B370" i="4"/>
  <c r="B369" i="4"/>
  <c r="B286" i="4"/>
  <c r="B284" i="4"/>
  <c r="B283" i="4"/>
  <c r="B281" i="4"/>
  <c r="B183" i="4"/>
  <c r="B182" i="4"/>
  <c r="B181" i="4"/>
  <c r="B180" i="4"/>
  <c r="B178" i="4"/>
  <c r="B79" i="4"/>
  <c r="B77" i="4"/>
  <c r="B76" i="4"/>
  <c r="B554" i="4"/>
  <c r="B552" i="4"/>
  <c r="B547" i="4"/>
  <c r="B545" i="4"/>
  <c r="B540" i="4"/>
  <c r="B444" i="4"/>
  <c r="B345" i="4"/>
  <c r="B263" i="4"/>
  <c r="B161" i="4"/>
  <c r="B51" i="4"/>
  <c r="B49" i="4"/>
  <c r="B594" i="4"/>
  <c r="B494" i="4"/>
  <c r="B493" i="4"/>
  <c r="B460" i="4"/>
  <c r="B427" i="4"/>
  <c r="B426" i="4"/>
  <c r="B425" i="4"/>
  <c r="B310" i="4"/>
  <c r="B309" i="4"/>
  <c r="B308" i="4"/>
  <c r="B306" i="4"/>
  <c r="B305" i="4"/>
  <c r="B208" i="4"/>
  <c r="B207" i="4"/>
  <c r="B206" i="4"/>
  <c r="B109" i="4"/>
  <c r="B108" i="4"/>
  <c r="B107" i="4"/>
  <c r="B105" i="4"/>
  <c r="B104" i="4"/>
  <c r="B103" i="4"/>
  <c r="B549" i="4"/>
  <c r="B544" i="4"/>
  <c r="B543" i="4"/>
  <c r="B539" i="4"/>
  <c r="B469" i="4"/>
  <c r="B347" i="4"/>
  <c r="B346" i="4"/>
  <c r="B162" i="4"/>
  <c r="B153" i="4"/>
  <c r="B54" i="4"/>
  <c r="B53" i="4"/>
  <c r="B521" i="4"/>
  <c r="B520" i="4"/>
  <c r="B518" i="4"/>
  <c r="B517" i="4"/>
  <c r="B516" i="4"/>
  <c r="B404" i="4"/>
  <c r="B398" i="4"/>
  <c r="B327" i="4"/>
  <c r="B240" i="4"/>
  <c r="B239" i="4"/>
  <c r="B237" i="4"/>
  <c r="B236" i="4"/>
  <c r="B235" i="4"/>
  <c r="B234" i="4"/>
  <c r="B233" i="4"/>
  <c r="B131" i="4"/>
  <c r="B130" i="4"/>
  <c r="B605" i="4"/>
  <c r="B590" i="4"/>
  <c r="B523" i="4"/>
  <c r="B488" i="4"/>
  <c r="B479" i="4"/>
  <c r="B445" i="4"/>
  <c r="B438" i="4"/>
  <c r="B429" i="4"/>
  <c r="B421" i="4"/>
  <c r="B414" i="4"/>
  <c r="B405" i="4"/>
  <c r="B390" i="4"/>
  <c r="B375" i="4"/>
  <c r="B358" i="4"/>
  <c r="B311" i="4"/>
  <c r="B244" i="4"/>
  <c r="B214" i="4"/>
  <c r="B209" i="4"/>
  <c r="B188" i="4"/>
  <c r="B165" i="4"/>
  <c r="B164" i="4"/>
  <c r="B145" i="4"/>
  <c r="B137" i="4"/>
  <c r="B132" i="4"/>
  <c r="B110" i="4"/>
  <c r="B86" i="4"/>
  <c r="B65" i="4"/>
  <c r="B60" i="4"/>
  <c r="B56" i="4"/>
  <c r="B597" i="4"/>
  <c r="B563" i="4"/>
  <c r="B526" i="4"/>
  <c r="B503" i="4"/>
  <c r="B497" i="4"/>
  <c r="B496" i="4"/>
  <c r="B489" i="4"/>
  <c r="B486" i="4"/>
  <c r="B484" i="4"/>
  <c r="B476" i="4"/>
  <c r="B465" i="4"/>
  <c r="B456" i="4"/>
  <c r="B455" i="4"/>
  <c r="B440" i="4"/>
  <c r="B432" i="4"/>
  <c r="B431" i="4"/>
  <c r="B400" i="4"/>
  <c r="B393" i="4"/>
  <c r="B383" i="4"/>
  <c r="B380" i="4"/>
  <c r="B360" i="4"/>
  <c r="B359" i="4"/>
  <c r="B338" i="4"/>
  <c r="B319" i="4"/>
  <c r="B296" i="4"/>
  <c r="B295" i="4"/>
  <c r="B249" i="4"/>
  <c r="B228" i="4"/>
  <c r="B223" i="4"/>
  <c r="B193" i="4"/>
  <c r="B189" i="4"/>
  <c r="B170" i="4"/>
  <c r="B167" i="4"/>
  <c r="B144" i="4"/>
  <c r="B142" i="4"/>
  <c r="B125" i="4"/>
  <c r="B121" i="4"/>
  <c r="B116" i="4"/>
  <c r="B113" i="4"/>
  <c r="B68" i="4"/>
  <c r="B596" i="4"/>
  <c r="B571" i="4"/>
  <c r="B568" i="4"/>
  <c r="B536" i="4"/>
  <c r="B505" i="4"/>
  <c r="B500" i="4"/>
  <c r="B492" i="4"/>
  <c r="B485" i="4"/>
  <c r="B478" i="4"/>
  <c r="B468" i="4"/>
  <c r="B448" i="4"/>
  <c r="B441" i="4"/>
  <c r="B437" i="4"/>
  <c r="B424" i="4"/>
  <c r="B417" i="4"/>
  <c r="B416" i="4"/>
  <c r="B413" i="4"/>
  <c r="B412" i="4"/>
  <c r="B401" i="4"/>
  <c r="B396" i="4"/>
  <c r="B389" i="4"/>
  <c r="B367" i="4"/>
  <c r="B344" i="4"/>
  <c r="B343" i="4"/>
  <c r="B303" i="4"/>
  <c r="B280" i="4"/>
  <c r="B279" i="4"/>
  <c r="B256" i="4"/>
  <c r="B253" i="4"/>
  <c r="B231" i="4"/>
  <c r="B230" i="4"/>
  <c r="B200" i="4"/>
  <c r="B199" i="4"/>
  <c r="B177" i="4"/>
  <c r="B172" i="4"/>
  <c r="B151" i="4"/>
  <c r="B128" i="4"/>
  <c r="B102" i="4"/>
  <c r="B95" i="4"/>
  <c r="B93" i="4"/>
  <c r="B74" i="4"/>
  <c r="B72" i="4"/>
  <c r="B71" i="4"/>
  <c r="B46" i="4"/>
  <c r="E334" i="107" l="1"/>
  <c r="E368" i="107"/>
  <c r="D368" i="107"/>
  <c r="E375" i="107"/>
  <c r="E364" i="107"/>
  <c r="D328" i="107"/>
  <c r="D329" i="107"/>
  <c r="D364" i="107"/>
  <c r="E328" i="107"/>
  <c r="D65" i="98"/>
  <c r="D90" i="98"/>
  <c r="D89" i="98"/>
  <c r="D66" i="98"/>
  <c r="E90" i="98"/>
  <c r="E95" i="98" s="1"/>
  <c r="E66" i="98"/>
  <c r="E71" i="98" s="1"/>
  <c r="E98" i="91"/>
  <c r="E105" i="91"/>
  <c r="D98" i="91"/>
  <c r="E94" i="91"/>
  <c r="D94" i="91"/>
  <c r="D117" i="91"/>
  <c r="E118" i="91"/>
  <c r="E123" i="91" s="1"/>
  <c r="E117" i="91"/>
  <c r="D333" i="107" l="1"/>
  <c r="E333" i="107"/>
  <c r="E335" i="107" s="1"/>
  <c r="E340" i="107"/>
  <c r="E339" i="107"/>
  <c r="F368" i="107"/>
  <c r="D369" i="107"/>
  <c r="F369" i="107" s="1"/>
  <c r="E376" i="107"/>
  <c r="E374" i="107"/>
  <c r="E377" i="107" s="1"/>
  <c r="D334" i="107"/>
  <c r="F334" i="107" s="1"/>
  <c r="E341" i="107"/>
  <c r="E369" i="107"/>
  <c r="E370" i="107"/>
  <c r="D70" i="98"/>
  <c r="E77" i="98"/>
  <c r="E70" i="98"/>
  <c r="E72" i="98" s="1"/>
  <c r="E76" i="98"/>
  <c r="E79" i="98" s="1"/>
  <c r="D71" i="98"/>
  <c r="F71" i="98" s="1"/>
  <c r="E78" i="98"/>
  <c r="E94" i="98"/>
  <c r="E96" i="98" s="1"/>
  <c r="E101" i="98"/>
  <c r="D94" i="98"/>
  <c r="E100" i="98"/>
  <c r="D95" i="98"/>
  <c r="F95" i="98" s="1"/>
  <c r="E102" i="98"/>
  <c r="D99" i="91"/>
  <c r="E106" i="91"/>
  <c r="E99" i="91"/>
  <c r="D100" i="91"/>
  <c r="F100" i="91" s="1"/>
  <c r="F98" i="91"/>
  <c r="E130" i="91"/>
  <c r="E100" i="91"/>
  <c r="D122" i="91"/>
  <c r="E129" i="91"/>
  <c r="E122" i="91"/>
  <c r="E124" i="91" s="1"/>
  <c r="E128" i="91"/>
  <c r="E131" i="91" s="1"/>
  <c r="E104" i="91"/>
  <c r="E107" i="91" s="1"/>
  <c r="D123" i="91"/>
  <c r="F123" i="91" s="1"/>
  <c r="D370" i="107" l="1"/>
  <c r="F370" i="107" s="1"/>
  <c r="F333" i="107"/>
  <c r="D335" i="107"/>
  <c r="F335" i="107" s="1"/>
  <c r="E342" i="107"/>
  <c r="D96" i="98"/>
  <c r="F96" i="98" s="1"/>
  <c r="F94" i="98"/>
  <c r="D72" i="98"/>
  <c r="F72" i="98" s="1"/>
  <c r="F70" i="98"/>
  <c r="E103" i="98"/>
  <c r="D124" i="91"/>
  <c r="F124" i="91" s="1"/>
  <c r="F122" i="91"/>
  <c r="F99" i="91"/>
</calcChain>
</file>

<file path=xl/sharedStrings.xml><?xml version="1.0" encoding="utf-8"?>
<sst xmlns="http://schemas.openxmlformats.org/spreadsheetml/2006/main" count="5107" uniqueCount="1216">
  <si>
    <t>Member id</t>
  </si>
  <si>
    <t>Brand Code</t>
  </si>
  <si>
    <t>Value</t>
  </si>
  <si>
    <t>Brand Runs</t>
  </si>
  <si>
    <t>No. of Brands</t>
  </si>
  <si>
    <t>Br. Cd. 57, 144</t>
  </si>
  <si>
    <t>Br. Cd. 55</t>
  </si>
  <si>
    <t>Br. Cd. 272</t>
  </si>
  <si>
    <t>Br. Cd. 286</t>
  </si>
  <si>
    <t>Br. Cd. 24</t>
  </si>
  <si>
    <t>Br. Cd. 481</t>
  </si>
  <si>
    <t>Br. Cd. 352</t>
  </si>
  <si>
    <t>Br. Cd. 5</t>
  </si>
  <si>
    <t>Others 999</t>
  </si>
  <si>
    <t>Total Volume</t>
  </si>
  <si>
    <t>SEC</t>
  </si>
  <si>
    <t>FEH</t>
  </si>
  <si>
    <t>MEM</t>
  </si>
  <si>
    <t>Radio/Transistor with FM</t>
  </si>
  <si>
    <t>Radio/Transistor without FM</t>
  </si>
  <si>
    <t>Stereo/Mono Tape Recorder</t>
  </si>
  <si>
    <t>Two-in-one</t>
  </si>
  <si>
    <t>Hi-Fi System/Music System without Compact disk</t>
  </si>
  <si>
    <t>Hi-Fi System/Music System with Comapct disk</t>
  </si>
  <si>
    <t>Walkman with FM</t>
  </si>
  <si>
    <t>Walkman without FM</t>
  </si>
  <si>
    <t>Discman with FM</t>
  </si>
  <si>
    <t>Discman without FM</t>
  </si>
  <si>
    <t>Video (VCP/VCR)</t>
  </si>
  <si>
    <t>Laser Discs VCD/LD/DVD</t>
  </si>
  <si>
    <t>TV - Black &amp; White</t>
  </si>
  <si>
    <t>Colour TV with remote</t>
  </si>
  <si>
    <t>Colour TV without remote</t>
  </si>
  <si>
    <t>Bicycle</t>
  </si>
  <si>
    <t>Moped</t>
  </si>
  <si>
    <t>Motorcycle</t>
  </si>
  <si>
    <t>Scooter</t>
  </si>
  <si>
    <t>Cars/Jeeps/Vans</t>
  </si>
  <si>
    <t>Auto Rickshaw</t>
  </si>
  <si>
    <t>Tractors</t>
  </si>
  <si>
    <t>Electric/Immersion Water heater</t>
  </si>
  <si>
    <t>LPG/Bio-Gas stove</t>
  </si>
  <si>
    <t>Mixer/Grinder</t>
  </si>
  <si>
    <t>Pressure Cooker</t>
  </si>
  <si>
    <t>Toaster</t>
  </si>
  <si>
    <t>Cooking Range</t>
  </si>
  <si>
    <t xml:space="preserve">Refrigerator - Non Frost free		</t>
  </si>
  <si>
    <t>Refrigerator - Frost free</t>
  </si>
  <si>
    <t>Automatic dish washer</t>
  </si>
  <si>
    <t>Oven - Electric</t>
  </si>
  <si>
    <t>Electric Pressure Cooker</t>
  </si>
  <si>
    <t>Microwave Oven</t>
  </si>
  <si>
    <t>Oven-In Built Range</t>
  </si>
  <si>
    <t>Oven Ordinary Box (Gas)</t>
  </si>
  <si>
    <t>Rice Cooker</t>
  </si>
  <si>
    <t>Electric Table Fan</t>
  </si>
  <si>
    <t>Electric Ceiling Fan</t>
  </si>
  <si>
    <t>Torch</t>
  </si>
  <si>
    <t>Sewing Machine</t>
  </si>
  <si>
    <t>Generator</t>
  </si>
  <si>
    <t>Pump Set/Water Pump</t>
  </si>
  <si>
    <t>Electric Irons</t>
  </si>
  <si>
    <t>Geyser</t>
  </si>
  <si>
    <t>Cameras (still)</t>
  </si>
  <si>
    <t>Telephones (with NSD/STD/ISD)</t>
  </si>
  <si>
    <t>Telephones (Local only)</t>
  </si>
  <si>
    <t xml:space="preserve">Air Coolers		</t>
  </si>
  <si>
    <t>Vacuum cleaner</t>
  </si>
  <si>
    <t>Air Conditioners</t>
  </si>
  <si>
    <t>Water purifier (Aquaguard etc.)</t>
  </si>
  <si>
    <t>Washing Machines (Rs.5000+) Semi Automatic</t>
  </si>
  <si>
    <t>Washing Machines (Rs.5000+) Fully Automatic</t>
  </si>
  <si>
    <t>Washing Machines (Rs.5000+) Front Loading</t>
  </si>
  <si>
    <t>Washing Machines (Rs.5000+) Top Loading</t>
  </si>
  <si>
    <t>Mobil/Cellular phone</t>
  </si>
  <si>
    <t>Pager</t>
  </si>
  <si>
    <t>Personal/Home Computers</t>
  </si>
  <si>
    <t>Computer Printers</t>
  </si>
  <si>
    <t>Fax Machine</t>
  </si>
  <si>
    <t>Video camera/Handycam</t>
  </si>
  <si>
    <t>Radio Clock</t>
  </si>
  <si>
    <t>Deep Freezer</t>
  </si>
  <si>
    <t xml:space="preserve">Electirc Kettle		</t>
  </si>
  <si>
    <t>Dish Washing Machine</t>
  </si>
  <si>
    <t>Kitchen Sink</t>
  </si>
  <si>
    <t>Floor Polisher</t>
  </si>
  <si>
    <t>No. of  Trans</t>
  </si>
  <si>
    <t>Vol/Tran</t>
  </si>
  <si>
    <t>Trans / Brand Runs</t>
  </si>
  <si>
    <t xml:space="preserve">Avg. Price </t>
  </si>
  <si>
    <t>Pur Vol No Promo - %</t>
  </si>
  <si>
    <t>Pur Vol Promo 6 %</t>
  </si>
  <si>
    <t>Brand Name</t>
  </si>
  <si>
    <t>Pack Size</t>
  </si>
  <si>
    <t>Aramusk</t>
  </si>
  <si>
    <t>75 G</t>
  </si>
  <si>
    <t>100 G</t>
  </si>
  <si>
    <t>125 G</t>
  </si>
  <si>
    <t>Camay Classic-D.Pink</t>
  </si>
  <si>
    <t>150 G</t>
  </si>
  <si>
    <t>Camay Classic-D.PinkDTOD</t>
  </si>
  <si>
    <t>Camay International Chic</t>
  </si>
  <si>
    <t>Camay Light</t>
  </si>
  <si>
    <t>Camay Natural-White</t>
  </si>
  <si>
    <t>Camay Natural-White-DTOD</t>
  </si>
  <si>
    <t>Camay (N/S)</t>
  </si>
  <si>
    <t>Cinthol</t>
  </si>
  <si>
    <t>Cinthol 2 Cake For Rs27</t>
  </si>
  <si>
    <t>Cinthol New</t>
  </si>
  <si>
    <t>Cinthol Int.(N/S)</t>
  </si>
  <si>
    <t>Cinthol Int.2Cakes Rs.20</t>
  </si>
  <si>
    <t>Cinthol Int. Cologne-D</t>
  </si>
  <si>
    <t>Cinthol Int. Lime-D</t>
  </si>
  <si>
    <t>Cinthol Int. Spice-D</t>
  </si>
  <si>
    <t>Cinthol Spicy Fresh</t>
  </si>
  <si>
    <t>Cinthol Ultimate</t>
  </si>
  <si>
    <t>50 G</t>
  </si>
  <si>
    <t>Cinthol Classic</t>
  </si>
  <si>
    <t>Cinthol Cologne Lime</t>
  </si>
  <si>
    <t>Cinthol Cologne White</t>
  </si>
  <si>
    <t>Cinthol Sandal</t>
  </si>
  <si>
    <t>Denim</t>
  </si>
  <si>
    <t>Dettol</t>
  </si>
  <si>
    <t>Dettol + 50 Ps Off</t>
  </si>
  <si>
    <t>Dettol + 25 G</t>
  </si>
  <si>
    <t>Dettol + Mug On 2</t>
  </si>
  <si>
    <t>Dettol+SoapCase On 2</t>
  </si>
  <si>
    <t>Dettol Extra with moist.</t>
  </si>
  <si>
    <t>Dettol Fresh</t>
  </si>
  <si>
    <t>Dettol Fragrance</t>
  </si>
  <si>
    <t>Dettol Junior Glycerine</t>
  </si>
  <si>
    <t>Dove</t>
  </si>
  <si>
    <t>Doy Green(Elephant)</t>
  </si>
  <si>
    <t>Doy White(Duck)</t>
  </si>
  <si>
    <t>Doy Mauve(Lion)</t>
  </si>
  <si>
    <t>Doy Pink(Bear)</t>
  </si>
  <si>
    <t>Doy Patch Eye</t>
  </si>
  <si>
    <t>Doy Care Perfumed</t>
  </si>
  <si>
    <t>Doy Care Cream Milk</t>
  </si>
  <si>
    <t>Doy Care Aloe Vera</t>
  </si>
  <si>
    <t>Evita With Vitamin E</t>
  </si>
  <si>
    <t>Fa Aqua Blue</t>
  </si>
  <si>
    <t>Fa Carribean Lemon Green</t>
  </si>
  <si>
    <t>Fa Exotic Garden Orange</t>
  </si>
  <si>
    <t>Fair And Lovely</t>
  </si>
  <si>
    <t>Lakme Maximum Face Wash</t>
  </si>
  <si>
    <t>Lakme PH Bal.Face Wash</t>
  </si>
  <si>
    <t>Fair &amp; Lovely Face Wash</t>
  </si>
  <si>
    <t>Pears Face Wash</t>
  </si>
  <si>
    <t>20 G</t>
  </si>
  <si>
    <t>60 G</t>
  </si>
  <si>
    <t>Pond's Face Wash</t>
  </si>
  <si>
    <t>4 M</t>
  </si>
  <si>
    <t>50 M</t>
  </si>
  <si>
    <t>100 M</t>
  </si>
  <si>
    <t>Pond's Face Wash Sachet</t>
  </si>
  <si>
    <t>Godrej Crowning Glory</t>
  </si>
  <si>
    <t>Godrej Marvel Gold</t>
  </si>
  <si>
    <t>Godrej Marvel Lilac</t>
  </si>
  <si>
    <t>Godrej Marvel (N/S)</t>
  </si>
  <si>
    <t>Godrej Shikakai</t>
  </si>
  <si>
    <t>Godrej Shikakai (P)</t>
  </si>
  <si>
    <t>Himani Glycerine</t>
  </si>
  <si>
    <t>Himani Glycerine Plus</t>
  </si>
  <si>
    <t>Imperial Leather Orig.</t>
  </si>
  <si>
    <t>Imperial Leather White</t>
  </si>
  <si>
    <t>Imperial Leather White(P</t>
  </si>
  <si>
    <t>Imperial Leather</t>
  </si>
  <si>
    <t>Imperial Leather (P)</t>
  </si>
  <si>
    <t>Johnson's Baby</t>
  </si>
  <si>
    <t>Johnson's Baby+Comb</t>
  </si>
  <si>
    <t>Johnson's Baby+Dish On 2</t>
  </si>
  <si>
    <t>Johnson's Baby+Rocky</t>
  </si>
  <si>
    <t>Johnson's Baby Blossom</t>
  </si>
  <si>
    <t>Johnson's Baby Tulsi+</t>
  </si>
  <si>
    <t>Johnson's Kids Apple</t>
  </si>
  <si>
    <t>Johnson's Kids Mango</t>
  </si>
  <si>
    <t>Johnson's Kids Orange</t>
  </si>
  <si>
    <t>Johnson's KidsStrawberry</t>
  </si>
  <si>
    <t>Johnson's Kids Star</t>
  </si>
  <si>
    <t>Johnson's Kids (N/S)</t>
  </si>
  <si>
    <t>Johnson's Kids+1 CakeOn2</t>
  </si>
  <si>
    <t>Le Sancy Blue</t>
  </si>
  <si>
    <t>Le Sancy Lavender</t>
  </si>
  <si>
    <t>Le Sancy Pink</t>
  </si>
  <si>
    <t>Le Sancy White</t>
  </si>
  <si>
    <t>Le Sancy 3-In-1 Pack</t>
  </si>
  <si>
    <t>Le Sancy (N/S)</t>
  </si>
  <si>
    <t>Liril</t>
  </si>
  <si>
    <t>Liril+1 Cake On 3</t>
  </si>
  <si>
    <t>Liril+Rs 2 Off</t>
  </si>
  <si>
    <t>Liril Cologne Lime</t>
  </si>
  <si>
    <t>Liril Cologne (New)</t>
  </si>
  <si>
    <t>Liril Deo Prf Active</t>
  </si>
  <si>
    <t>Liril Fresh</t>
  </si>
  <si>
    <t>Liril Fresh+Bucket Offer</t>
  </si>
  <si>
    <t>Liril Lime (New)</t>
  </si>
  <si>
    <t>Liril Lime</t>
  </si>
  <si>
    <t>Liril Rainfresh</t>
  </si>
  <si>
    <t>Lux International Green</t>
  </si>
  <si>
    <t>Lux International Pink</t>
  </si>
  <si>
    <t>Lux International White/</t>
  </si>
  <si>
    <t>Lux International (N/S)</t>
  </si>
  <si>
    <t>Lux International (P)</t>
  </si>
  <si>
    <t>Lux Int. Skin Care</t>
  </si>
  <si>
    <t>Lux Int.Moisturising</t>
  </si>
  <si>
    <t>Lux Int.Sun Protection</t>
  </si>
  <si>
    <t>Lux Int.Deep Cleansing</t>
  </si>
  <si>
    <t>Lux Int.Act.Glycerine</t>
  </si>
  <si>
    <t>Lux Int.Blue-Oily Skin</t>
  </si>
  <si>
    <t>Lux Int.Pink-Vtm E</t>
  </si>
  <si>
    <t>Lux Int.Peach-Dry Skin</t>
  </si>
  <si>
    <t>Lux Int.Pink-Moisturiser</t>
  </si>
  <si>
    <t>Lux Int.White-Norm.Skin</t>
  </si>
  <si>
    <t>Lux Int.White-Mild Clsr</t>
  </si>
  <si>
    <t>Lux Int.(N/S)</t>
  </si>
  <si>
    <t>Margo</t>
  </si>
  <si>
    <t>Margo + Check Bar On 2</t>
  </si>
  <si>
    <t>Margo + Soap Box</t>
  </si>
  <si>
    <t>Margo(Gly.&amp; Glycerine)</t>
  </si>
  <si>
    <t>Medimix</t>
  </si>
  <si>
    <t>15 G</t>
  </si>
  <si>
    <t>Meera Tulsi</t>
  </si>
  <si>
    <t>Moti Gulab</t>
  </si>
  <si>
    <t>Moti Gulab+Rs.10 off</t>
  </si>
  <si>
    <t>Moti Khus</t>
  </si>
  <si>
    <t>Moti Sandal</t>
  </si>
  <si>
    <t>Moti Sandal+Rs.10 off</t>
  </si>
  <si>
    <t>Moti + Bucket Offer</t>
  </si>
  <si>
    <t>Moti (N/S)</t>
  </si>
  <si>
    <t>Mysore Carbolic</t>
  </si>
  <si>
    <t>Mysore Jasmine</t>
  </si>
  <si>
    <t>17 G</t>
  </si>
  <si>
    <t>Mysore Lavender</t>
  </si>
  <si>
    <t>Mysore Rose</t>
  </si>
  <si>
    <t>85 G</t>
  </si>
  <si>
    <t>Mysore 3 in 1(Promo Pk)</t>
  </si>
  <si>
    <t>375 G</t>
  </si>
  <si>
    <t>Mysore Sandal</t>
  </si>
  <si>
    <t>Mysore Sandal Baby(white</t>
  </si>
  <si>
    <t>) 75 G</t>
  </si>
  <si>
    <t>Mysore Sandal+Pen on 2</t>
  </si>
  <si>
    <t>Mysore Sandal Classic</t>
  </si>
  <si>
    <t>Mysore Sp.Sandal Musk</t>
  </si>
  <si>
    <t>Mysore Sandal+Pencil</t>
  </si>
  <si>
    <t>Mysore Sandal Gold With</t>
  </si>
  <si>
    <t>Mysore Sandal+3 ballpens</t>
  </si>
  <si>
    <t>Mysore Sandal+Mysore W.S</t>
  </si>
  <si>
    <t>Mysore S.Wood-Sp-Qlty</t>
  </si>
  <si>
    <t>Neko</t>
  </si>
  <si>
    <t>Nirma Lime Fresh</t>
  </si>
  <si>
    <t>Nirma Premium Green</t>
  </si>
  <si>
    <t>Nirma Premium Pink</t>
  </si>
  <si>
    <t>Nirma Premium White</t>
  </si>
  <si>
    <t>Palmolive E.C+Rs.1 Off</t>
  </si>
  <si>
    <t>Palmolive E.C+24K Earng.</t>
  </si>
  <si>
    <t>Palmolive E.C+HaloSacht.</t>
  </si>
  <si>
    <t>Palmolive E.C+Plastic</t>
  </si>
  <si>
    <t>Palmolive E.C+Soap Case</t>
  </si>
  <si>
    <t>Palmolive E.C Green</t>
  </si>
  <si>
    <t>Palmolive E.C Green+(P)</t>
  </si>
  <si>
    <t>Palmolive E.C Pink</t>
  </si>
  <si>
    <t>Palmolive.E.C Pink+ (P)</t>
  </si>
  <si>
    <t>Palmolive E.C White</t>
  </si>
  <si>
    <t>Palmolive E.C White+(P)</t>
  </si>
  <si>
    <t>Palmolive E.C (N/S)</t>
  </si>
  <si>
    <t>Palmolive liq. Family</t>
  </si>
  <si>
    <t>250 M</t>
  </si>
  <si>
    <t>500 M</t>
  </si>
  <si>
    <t>Palmolive liq. Sea</t>
  </si>
  <si>
    <t>Palmolive Naturals White</t>
  </si>
  <si>
    <t>Palmolive Naturals Green</t>
  </si>
  <si>
    <t>Palmolive Naturals Yello</t>
  </si>
  <si>
    <t>Palmolive Nat.+Rs 2 Off</t>
  </si>
  <si>
    <t>Palmolive Nat. Lemon</t>
  </si>
  <si>
    <t>Palmolive Nat.with Milk</t>
  </si>
  <si>
    <t>Palmolive Nat.with Rose</t>
  </si>
  <si>
    <t>Palmolive Nat.Soothing</t>
  </si>
  <si>
    <t>Palmolive Nat.Relaxing</t>
  </si>
  <si>
    <t>Pears</t>
  </si>
  <si>
    <t>Pears+20 G Pears Face</t>
  </si>
  <si>
    <t>Pears Oil Clear</t>
  </si>
  <si>
    <t>Pond's Baby</t>
  </si>
  <si>
    <t>Pond's Cold Cream Soap</t>
  </si>
  <si>
    <t>Pond's Dream Flower</t>
  </si>
  <si>
    <t>25 G</t>
  </si>
  <si>
    <t>Pond's Herbal</t>
  </si>
  <si>
    <t>Pond's Mois.&amp; Cleansing</t>
  </si>
  <si>
    <t>Pond's Sandal</t>
  </si>
  <si>
    <t>Park Avenue:White Musk</t>
  </si>
  <si>
    <t>Park Avenue</t>
  </si>
  <si>
    <t>Premium Deo Fresh</t>
  </si>
  <si>
    <t>Premium Luxury Perfumed</t>
  </si>
  <si>
    <t>Premium Neem Soap</t>
  </si>
  <si>
    <t>Premium Sandal Rich</t>
  </si>
  <si>
    <t>Protex</t>
  </si>
  <si>
    <t>Protex Balance</t>
  </si>
  <si>
    <t>Protex Blue Balance</t>
  </si>
  <si>
    <t>Protex Gentle</t>
  </si>
  <si>
    <t>Protex Ultra</t>
  </si>
  <si>
    <t>Protex White Gentle</t>
  </si>
  <si>
    <t>Savlon</t>
  </si>
  <si>
    <t>Savlon Orange</t>
  </si>
  <si>
    <t>Silviniya Gold Kesar &amp;</t>
  </si>
  <si>
    <t>Silviniya Gold Green</t>
  </si>
  <si>
    <t>Silviniya Gold Cologne</t>
  </si>
  <si>
    <t>Swastik Shikakai</t>
  </si>
  <si>
    <t>Wipro Baby Soft</t>
  </si>
  <si>
    <t>Wipro Baby Soft Almond&amp;</t>
  </si>
  <si>
    <t>Wipro Shikakai</t>
  </si>
  <si>
    <t>Wipro Shikakai (Vita.E)</t>
  </si>
  <si>
    <t>Wipro Shikakai+Hair Care</t>
  </si>
  <si>
    <t>Wipro Shikakai+Santoor</t>
  </si>
  <si>
    <t>Dettol Liq. With Pump</t>
  </si>
  <si>
    <t>Dettol Liq. Without Pump</t>
  </si>
  <si>
    <t>Dettol Liq. Soap+Pet Jar</t>
  </si>
  <si>
    <t>Fem Liquid Soap</t>
  </si>
  <si>
    <t>Johnson &amp; Johnson Liq.</t>
  </si>
  <si>
    <t>Lifebuoy Liquid</t>
  </si>
  <si>
    <t>Lifebuoy Liq. Moneysaver</t>
  </si>
  <si>
    <t>Liril Deo Prfm A.S.Gel</t>
  </si>
  <si>
    <t>7 M</t>
  </si>
  <si>
    <t>150 M</t>
  </si>
  <si>
    <t>Lux Int. Beauty Shower</t>
  </si>
  <si>
    <t>Lux Hand Cleanser Liq</t>
  </si>
  <si>
    <t>1 K</t>
  </si>
  <si>
    <t>Nima Lime</t>
  </si>
  <si>
    <t>Nima Herbal</t>
  </si>
  <si>
    <t>Nima Rose</t>
  </si>
  <si>
    <t>Nima Sandal</t>
  </si>
  <si>
    <t>Nima Winner</t>
  </si>
  <si>
    <t>Afghan Ottokhus</t>
  </si>
  <si>
    <t>Arnica Hair Soap</t>
  </si>
  <si>
    <t>Amie Tulasi&amp;Neem Green</t>
  </si>
  <si>
    <t>Amie Tulasi&amp;Neem White</t>
  </si>
  <si>
    <t>Amie Tulasi&amp;Neem Yellow</t>
  </si>
  <si>
    <t>Biotique Himalya Plum</t>
  </si>
  <si>
    <t>Biotique Almond Soap</t>
  </si>
  <si>
    <t>Boroplus</t>
  </si>
  <si>
    <t>Borosoft</t>
  </si>
  <si>
    <t>Blush</t>
  </si>
  <si>
    <t>Caress</t>
  </si>
  <si>
    <t>Clearasil Daily Wash</t>
  </si>
  <si>
    <t>75 M</t>
  </si>
  <si>
    <t>25 M</t>
  </si>
  <si>
    <t>Delux Neem</t>
  </si>
  <si>
    <t>Emami Green Apple</t>
  </si>
  <si>
    <t>Emami Gly.With Olive Oil</t>
  </si>
  <si>
    <t>Emami Gly.Saffron</t>
  </si>
  <si>
    <t>Emami Gly.Green Almond</t>
  </si>
  <si>
    <t>Emami Natural Fair</t>
  </si>
  <si>
    <t>Eta International Lime</t>
  </si>
  <si>
    <t>Factor-F-Spice</t>
  </si>
  <si>
    <t>120 G</t>
  </si>
  <si>
    <t>FA Fresh Beauty Rose</t>
  </si>
  <si>
    <t>FA Fresh Gntl.Lgt.Due</t>
  </si>
  <si>
    <t>Glitz</t>
  </si>
  <si>
    <t>80 G</t>
  </si>
  <si>
    <t>Glory</t>
  </si>
  <si>
    <t>Goldmist</t>
  </si>
  <si>
    <t>Helene Curtis Perfumed</t>
  </si>
  <si>
    <t>Harmony</t>
  </si>
  <si>
    <t>Keya</t>
  </si>
  <si>
    <t>Other</t>
  </si>
  <si>
    <t>Leaf Lime</t>
  </si>
  <si>
    <t>Leaf With Neem Nector</t>
  </si>
  <si>
    <t>Lavender Dew</t>
  </si>
  <si>
    <t>Montage</t>
  </si>
  <si>
    <t>Maxam</t>
  </si>
  <si>
    <t>Naturelle</t>
  </si>
  <si>
    <t>Nimin</t>
  </si>
  <si>
    <t>Nirma Shikakai</t>
  </si>
  <si>
    <t>Nivea Soap</t>
  </si>
  <si>
    <t>Piyu</t>
  </si>
  <si>
    <t>Raindrop</t>
  </si>
  <si>
    <t>Royal Saffron Sandal</t>
  </si>
  <si>
    <t>Shampoochi</t>
  </si>
  <si>
    <t>Shield</t>
  </si>
  <si>
    <t>Super-Fresh</t>
  </si>
  <si>
    <t>Supreme</t>
  </si>
  <si>
    <t>Tetmosol</t>
  </si>
  <si>
    <t>Turkish-Godrej</t>
  </si>
  <si>
    <t>Vrinda Medimix</t>
  </si>
  <si>
    <t>Classic Glycerine Soap</t>
  </si>
  <si>
    <t>Monty Glycerine Soap</t>
  </si>
  <si>
    <t>Ranga Jaba Glycerine</t>
  </si>
  <si>
    <t>Tuhina Glycerine Soap</t>
  </si>
  <si>
    <t>Tiara Herbal</t>
  </si>
  <si>
    <t>Kerala Sandal</t>
  </si>
  <si>
    <t>Other Glycerine Soap</t>
  </si>
  <si>
    <t>Other Premium Soaps</t>
  </si>
  <si>
    <t>Other Shikakai Soaps</t>
  </si>
  <si>
    <t>Breeze Lime</t>
  </si>
  <si>
    <t>Breeze Rose</t>
  </si>
  <si>
    <t>Breeze Sandal</t>
  </si>
  <si>
    <t>Breeze Sandal (New)</t>
  </si>
  <si>
    <t>Breeze Herbal Beauty</t>
  </si>
  <si>
    <t>Breeze Bahaar</t>
  </si>
  <si>
    <t>Breeze 2 in 1 Hair&amp;Body</t>
  </si>
  <si>
    <t>Breeze (N/S)</t>
  </si>
  <si>
    <t>Camay Milk Cream</t>
  </si>
  <si>
    <t>Camay Milk Cream Rs.5</t>
  </si>
  <si>
    <t>Camay Milk Cream Rs.8</t>
  </si>
  <si>
    <t>Chik</t>
  </si>
  <si>
    <t>Chandrika</t>
  </si>
  <si>
    <t>Chandrika+Soap Case on 2</t>
  </si>
  <si>
    <t>Chandrika Sandal</t>
  </si>
  <si>
    <t>Chasme</t>
  </si>
  <si>
    <t>Cinthol Fresh 2Cake Rs14</t>
  </si>
  <si>
    <t>Cinthol Lime</t>
  </si>
  <si>
    <t>Cinthol Lime+50G Rs.8.50</t>
  </si>
  <si>
    <t>Cinthol Lime Fresh</t>
  </si>
  <si>
    <t>Cinthol Lime Fresh+ 25 G</t>
  </si>
  <si>
    <t>Cinthol Lime Fresh+Pen</t>
  </si>
  <si>
    <t>Cinthol Scent Fresh</t>
  </si>
  <si>
    <t>Cinthol Scent Fresh+25 G</t>
  </si>
  <si>
    <t>Cinthol Skin Fresh</t>
  </si>
  <si>
    <t>Doodh Ganga</t>
  </si>
  <si>
    <t>Doodh Ganga +Rs.1 Off</t>
  </si>
  <si>
    <t>Ganga</t>
  </si>
  <si>
    <t>Ganga(New)</t>
  </si>
  <si>
    <t>Godrej NO.1(N/S)</t>
  </si>
  <si>
    <t>Godrej NO.1 Rose</t>
  </si>
  <si>
    <t>Godrej NO.1 Sandal</t>
  </si>
  <si>
    <t>Godrej NO.1 Neem &amp; Tulsi</t>
  </si>
  <si>
    <t>Godrej NO.1 Coconut</t>
  </si>
  <si>
    <t>Godrej NO.1 Natural</t>
  </si>
  <si>
    <t>Godrej Natural</t>
  </si>
  <si>
    <t>Godrej All Care</t>
  </si>
  <si>
    <t>Godrej Fair Glow</t>
  </si>
  <si>
    <t>Godrej Nikhar</t>
  </si>
  <si>
    <t>Hamam Herbal</t>
  </si>
  <si>
    <t>Hamam</t>
  </si>
  <si>
    <t>Hamam Herbal+1 Mug On 12</t>
  </si>
  <si>
    <t>Hamam Herbal(100x6)</t>
  </si>
  <si>
    <t>600 G</t>
  </si>
  <si>
    <t>Jai</t>
  </si>
  <si>
    <t>Jai Jasmine</t>
  </si>
  <si>
    <t>Jai Jasmine + 50ps Off</t>
  </si>
  <si>
    <t>Jai (N/S)</t>
  </si>
  <si>
    <t>Jai Lime</t>
  </si>
  <si>
    <t>Jai Lime + 1 Mug On 12</t>
  </si>
  <si>
    <t>Keshnikar</t>
  </si>
  <si>
    <t>Lifebuoy Gold</t>
  </si>
  <si>
    <t>Lifebuoy Gold+Bucket</t>
  </si>
  <si>
    <t>Lifebuoy Inter.Gold</t>
  </si>
  <si>
    <t>Lifebuoy Plus</t>
  </si>
  <si>
    <t>Lifebuoy Plus+Bucket</t>
  </si>
  <si>
    <t>Lifebuoy Plus+Rin Shakti</t>
  </si>
  <si>
    <t>Lifebuoy Inter.Plus</t>
  </si>
  <si>
    <t>Lux Beauty</t>
  </si>
  <si>
    <t>Lux Beauty+20 G Surf Exl</t>
  </si>
  <si>
    <t>Lux Beauty+ Lux Shampoo</t>
  </si>
  <si>
    <t>Lux Beauty+20 G Surf Ex</t>
  </si>
  <si>
    <t>Lux Beauty Aqua Blue</t>
  </si>
  <si>
    <t>Lux Beauty Almond Oil</t>
  </si>
  <si>
    <t>Lux Beauty Honey</t>
  </si>
  <si>
    <t>Lux Beauty Milk Cream</t>
  </si>
  <si>
    <t>Moloy Sandal</t>
  </si>
  <si>
    <t>Nirmabath</t>
  </si>
  <si>
    <t>Nirmabath +Bucket Offer</t>
  </si>
  <si>
    <t>Nirma Beauty</t>
  </si>
  <si>
    <t>Nirma Rosee</t>
  </si>
  <si>
    <t>Nirma Herbalina</t>
  </si>
  <si>
    <t>Palmolive</t>
  </si>
  <si>
    <t>Palmolive BeigeNorm.Skin</t>
  </si>
  <si>
    <t>Palmolive GreenOily Skin</t>
  </si>
  <si>
    <t>Palmolive Pink Dry Skin</t>
  </si>
  <si>
    <t>Palmolive (New-N/S)</t>
  </si>
  <si>
    <t>Palmolive Family Beige</t>
  </si>
  <si>
    <t>Palmolive Family Green</t>
  </si>
  <si>
    <t>Palmolive Family Pink</t>
  </si>
  <si>
    <t>Palmolive Family(N/S)</t>
  </si>
  <si>
    <t>Patanwala Ottokhus</t>
  </si>
  <si>
    <t>Rexona</t>
  </si>
  <si>
    <t>Rexona +Bucket Offer</t>
  </si>
  <si>
    <t>Rexona Coconut</t>
  </si>
  <si>
    <t>Rexona New</t>
  </si>
  <si>
    <t>Rexona Olive</t>
  </si>
  <si>
    <t>Rexona Orange Peel</t>
  </si>
  <si>
    <t>Rexona Sandal</t>
  </si>
  <si>
    <t>Rexona Sandal+40G Rin</t>
  </si>
  <si>
    <t>Rexona Saffron &amp; Sandal</t>
  </si>
  <si>
    <t>Rexona (N/S)</t>
  </si>
  <si>
    <t>Santoor</t>
  </si>
  <si>
    <t>Santoor New Pack</t>
  </si>
  <si>
    <t>Santoor+ Promotion</t>
  </si>
  <si>
    <t>Santoor Chandan</t>
  </si>
  <si>
    <t>Santoor(Sandal&amp;Besan)</t>
  </si>
  <si>
    <t>Santoor(Tur&amp;Sandal)</t>
  </si>
  <si>
    <t>Santoor(Tur&amp;Sandal)+Talc</t>
  </si>
  <si>
    <t>Santoor (N/S)</t>
  </si>
  <si>
    <t>Santoor Milk &amp; Roses</t>
  </si>
  <si>
    <t>Sonali Glycerine</t>
  </si>
  <si>
    <t>Afgan Carbolic</t>
  </si>
  <si>
    <t>Farista Carbolic</t>
  </si>
  <si>
    <t>Kanti</t>
  </si>
  <si>
    <t>Lifebuoy Personnel</t>
  </si>
  <si>
    <t>Luxus Impression</t>
  </si>
  <si>
    <t>Ralak</t>
  </si>
  <si>
    <t>Arita</t>
  </si>
  <si>
    <t>Aromatic</t>
  </si>
  <si>
    <t>Ayur Tuslieem</t>
  </si>
  <si>
    <t>Bubbles</t>
  </si>
  <si>
    <t>Cresil</t>
  </si>
  <si>
    <t>Duru Glycerine</t>
  </si>
  <si>
    <t>Eta Coconut</t>
  </si>
  <si>
    <t>Eta Sandal &amp; Turmeric</t>
  </si>
  <si>
    <t>Fresca</t>
  </si>
  <si>
    <t>Fresca Cool</t>
  </si>
  <si>
    <t>Fresca Cream</t>
  </si>
  <si>
    <t>Fresh</t>
  </si>
  <si>
    <t>Genteel</t>
  </si>
  <si>
    <t>Gladys Beauty</t>
  </si>
  <si>
    <t>Gladys Floral</t>
  </si>
  <si>
    <t>Gladys Gold</t>
  </si>
  <si>
    <t>Gladys International</t>
  </si>
  <si>
    <t>Gladys Lime Plus</t>
  </si>
  <si>
    <t>Gladys Rose</t>
  </si>
  <si>
    <t>Gladys Sandal</t>
  </si>
  <si>
    <t>Godrej Limelite</t>
  </si>
  <si>
    <t>Happy</t>
  </si>
  <si>
    <t>Himani Turmeric</t>
  </si>
  <si>
    <t>Javan Neem</t>
  </si>
  <si>
    <t>Jo Rose</t>
  </si>
  <si>
    <t>Jo Sandal&amp;Turmeric</t>
  </si>
  <si>
    <t>Joise</t>
  </si>
  <si>
    <t>Kalpa</t>
  </si>
  <si>
    <t>Kasthuri</t>
  </si>
  <si>
    <t>Kutir Family</t>
  </si>
  <si>
    <t>Kutir Special</t>
  </si>
  <si>
    <t>Lal Gulab</t>
  </si>
  <si>
    <t>Leema</t>
  </si>
  <si>
    <t>Lexus Beauty</t>
  </si>
  <si>
    <t>Lexus Caress</t>
  </si>
  <si>
    <t>Lexus Gold</t>
  </si>
  <si>
    <t>Lexus Impression</t>
  </si>
  <si>
    <t>Limda</t>
  </si>
  <si>
    <t>Limelo Beauty Bar</t>
  </si>
  <si>
    <t>L G Apple Kids Cosmo</t>
  </si>
  <si>
    <t>90 G</t>
  </si>
  <si>
    <t>Masti</t>
  </si>
  <si>
    <t>Max-Factor</t>
  </si>
  <si>
    <t>Nishan</t>
  </si>
  <si>
    <t>Oasis</t>
  </si>
  <si>
    <t>Odeon Beauty</t>
  </si>
  <si>
    <t>Odeon Neem</t>
  </si>
  <si>
    <t>Prix</t>
  </si>
  <si>
    <t>Ria Almond</t>
  </si>
  <si>
    <t>Ria Floral</t>
  </si>
  <si>
    <t>Ria Lime</t>
  </si>
  <si>
    <t>Ria (N/S)</t>
  </si>
  <si>
    <t>Sansar</t>
  </si>
  <si>
    <t>Sony</t>
  </si>
  <si>
    <t>Saral</t>
  </si>
  <si>
    <t>Soma</t>
  </si>
  <si>
    <t>Spring</t>
  </si>
  <si>
    <t>Spring Neem &amp; Lime</t>
  </si>
  <si>
    <t>Swastik Neem</t>
  </si>
  <si>
    <t>Taja/Taza</t>
  </si>
  <si>
    <t>Tulasi(Ayurveda)</t>
  </si>
  <si>
    <t>Tulsi Neem</t>
  </si>
  <si>
    <t>Vigil</t>
  </si>
  <si>
    <t>Vigil (New) Orange</t>
  </si>
  <si>
    <t>Vigil (New) Pink</t>
  </si>
  <si>
    <t>Wave</t>
  </si>
  <si>
    <t>Wipro Herbal</t>
  </si>
  <si>
    <t>Wipro Active</t>
  </si>
  <si>
    <t>Wipro Lime</t>
  </si>
  <si>
    <t>Rin Bath</t>
  </si>
  <si>
    <t>Pandora Glycerine</t>
  </si>
  <si>
    <t>Hallo Glycerine</t>
  </si>
  <si>
    <t>Deluge Glycerine</t>
  </si>
  <si>
    <t>Krishna Tulasi</t>
  </si>
  <si>
    <t>Other Face Wash</t>
  </si>
  <si>
    <t>Other Liquid Soap</t>
  </si>
  <si>
    <t>Other Popular Soap</t>
  </si>
  <si>
    <t>Other Neem Soaps</t>
  </si>
  <si>
    <t>Unbranded Soap</t>
  </si>
  <si>
    <t>Unbranded Liquid Soap</t>
  </si>
  <si>
    <t>Brand Not Known</t>
  </si>
  <si>
    <t>Lifebuoy</t>
  </si>
  <si>
    <t>Lifebuoy +75ps Off</t>
  </si>
  <si>
    <t>Lifebuoy Active Orange</t>
  </si>
  <si>
    <t>Lifebuoy Active Red</t>
  </si>
  <si>
    <t>Neem</t>
  </si>
  <si>
    <t>OK-Pink</t>
  </si>
  <si>
    <t>OK-Red</t>
  </si>
  <si>
    <t>OK-(N/S)</t>
  </si>
  <si>
    <t>Product Codelist</t>
  </si>
  <si>
    <t>02</t>
  </si>
  <si>
    <t>Toilet Soaps</t>
  </si>
  <si>
    <t>05</t>
  </si>
  <si>
    <t>Tooth Paste/Powder</t>
  </si>
  <si>
    <t>01</t>
  </si>
  <si>
    <t>Washing Soaps/Detergents</t>
  </si>
  <si>
    <t>21</t>
  </si>
  <si>
    <t>Washing Powder</t>
  </si>
  <si>
    <t>45</t>
  </si>
  <si>
    <t>Skin Creams</t>
  </si>
  <si>
    <t>20</t>
  </si>
  <si>
    <t>Edible Oils/Ghee/Vanaspati</t>
  </si>
  <si>
    <t>Brand Codelist</t>
  </si>
  <si>
    <t>Promotion Codelist</t>
  </si>
  <si>
    <t>1</t>
  </si>
  <si>
    <t>Price off</t>
  </si>
  <si>
    <t>2</t>
  </si>
  <si>
    <t>Exchange Offer</t>
  </si>
  <si>
    <t>3</t>
  </si>
  <si>
    <t>Coupons</t>
  </si>
  <si>
    <t>4</t>
  </si>
  <si>
    <t>Extra grammage</t>
  </si>
  <si>
    <t>5</t>
  </si>
  <si>
    <t>Value added Pack</t>
  </si>
  <si>
    <t>6</t>
  </si>
  <si>
    <t>Banded Offer</t>
  </si>
  <si>
    <t>7</t>
  </si>
  <si>
    <t>Free gift</t>
  </si>
  <si>
    <t>8</t>
  </si>
  <si>
    <t>Others</t>
  </si>
  <si>
    <t>Demographic Data</t>
  </si>
  <si>
    <t>Both</t>
  </si>
  <si>
    <t>None</t>
  </si>
  <si>
    <t>Labels</t>
  </si>
  <si>
    <t>A</t>
  </si>
  <si>
    <t>B</t>
  </si>
  <si>
    <t>C</t>
  </si>
  <si>
    <t>D/E</t>
  </si>
  <si>
    <t>Pure</t>
  </si>
  <si>
    <t>Vegetarian</t>
  </si>
  <si>
    <t>Veg.But</t>
  </si>
  <si>
    <t>Serve</t>
  </si>
  <si>
    <t>Eggs</t>
  </si>
  <si>
    <t>Non</t>
  </si>
  <si>
    <t>Vegetraian</t>
  </si>
  <si>
    <t>Not</t>
  </si>
  <si>
    <t>Specified</t>
  </si>
  <si>
    <t>Assamese</t>
  </si>
  <si>
    <t>Bengali</t>
  </si>
  <si>
    <t>English</t>
  </si>
  <si>
    <t>Gujarati</t>
  </si>
  <si>
    <t>Hindi</t>
  </si>
  <si>
    <t>Kannada</t>
  </si>
  <si>
    <t>Kashmiri</t>
  </si>
  <si>
    <t>Konkani</t>
  </si>
  <si>
    <t>Malayalam</t>
  </si>
  <si>
    <t>Marathi</t>
  </si>
  <si>
    <t>Oriya</t>
  </si>
  <si>
    <t>Punjabi</t>
  </si>
  <si>
    <t>Rajasthani</t>
  </si>
  <si>
    <t>Sindhi</t>
  </si>
  <si>
    <t>Tamil</t>
  </si>
  <si>
    <t>Telugu</t>
  </si>
  <si>
    <t>Urdu</t>
  </si>
  <si>
    <t>Sanskrit</t>
  </si>
  <si>
    <t>Male</t>
  </si>
  <si>
    <t>Female</t>
  </si>
  <si>
    <t>25-34</t>
  </si>
  <si>
    <t>35-44</t>
  </si>
  <si>
    <t>45+</t>
  </si>
  <si>
    <t>Illiterate</t>
  </si>
  <si>
    <t>What they stand for</t>
  </si>
  <si>
    <t>Member ID</t>
  </si>
  <si>
    <t>MT</t>
  </si>
  <si>
    <t>SEX</t>
  </si>
  <si>
    <t>AGE</t>
  </si>
  <si>
    <t>EDU</t>
  </si>
  <si>
    <t>HS</t>
  </si>
  <si>
    <t>CHILD</t>
  </si>
  <si>
    <t>CS</t>
  </si>
  <si>
    <t>Price Wise</t>
  </si>
  <si>
    <t>Proposition</t>
  </si>
  <si>
    <t>ANY PREMIUM SOAPS</t>
  </si>
  <si>
    <t>ANY POPULAR SOAP</t>
  </si>
  <si>
    <t>ANY ECONOMY/CARBOLIC</t>
  </si>
  <si>
    <t>ANY SUB-POPULAR</t>
  </si>
  <si>
    <t>ANY BEAUTY</t>
  </si>
  <si>
    <t>ANY HEALTH</t>
  </si>
  <si>
    <t>ANY HERBAL</t>
  </si>
  <si>
    <t>ANY FRESHNESS</t>
  </si>
  <si>
    <t>ANY HAIR</t>
  </si>
  <si>
    <t>ANY SKIN CARE</t>
  </si>
  <si>
    <t>ANY FAIRNESS</t>
  </si>
  <si>
    <t>ANY BABY</t>
  </si>
  <si>
    <t>ANY GLYCERINE</t>
  </si>
  <si>
    <t>ANY CARBOLIC</t>
  </si>
  <si>
    <t>ANY OTHERS</t>
  </si>
  <si>
    <t>Durable Ownership</t>
  </si>
  <si>
    <t>Durables</t>
  </si>
  <si>
    <t xml:space="preserve">Affluence Weights </t>
  </si>
  <si>
    <t>Refrigerator - Non Frost free</t>
  </si>
  <si>
    <t>Electirc Kettle</t>
  </si>
  <si>
    <t>Code</t>
  </si>
  <si>
    <t>Affluence Index</t>
  </si>
  <si>
    <t>Posession 0=No; 1= yes</t>
  </si>
  <si>
    <t>Total</t>
  </si>
  <si>
    <t>Demographics</t>
  </si>
  <si>
    <t>Household</t>
  </si>
  <si>
    <t>Purchase Summary</t>
  </si>
  <si>
    <t>Pur Vol Other Promo %</t>
  </si>
  <si>
    <t>Mean</t>
  </si>
  <si>
    <t>Median</t>
  </si>
  <si>
    <t>Minimum</t>
  </si>
  <si>
    <t>Maximum</t>
  </si>
  <si>
    <t>X-Values</t>
  </si>
  <si>
    <t>&gt;3</t>
  </si>
  <si>
    <t>Y-1-Values</t>
  </si>
  <si>
    <t>No of Variables</t>
  </si>
  <si>
    <t>No of Records</t>
  </si>
  <si>
    <t>Data-Minimum</t>
  </si>
  <si>
    <t>Data-Maximum</t>
  </si>
  <si>
    <t>Axis-Minimum</t>
  </si>
  <si>
    <t>Axis-Maximum</t>
  </si>
  <si>
    <t>Axis-Step</t>
  </si>
  <si>
    <t>Axis-Scale</t>
  </si>
  <si>
    <t>X-Scaled-Values</t>
  </si>
  <si>
    <t>Y-Scaled-Values</t>
  </si>
  <si>
    <t>Boxes-X-Cordinates</t>
  </si>
  <si>
    <t>Boxes-Y-Cordinates</t>
  </si>
  <si>
    <t>Centre-X-Cordinates</t>
  </si>
  <si>
    <t>Centre-Y-Cordinates</t>
  </si>
  <si>
    <t>Axis-X-Cordinates</t>
  </si>
  <si>
    <t>Axis-Y-Cordinates</t>
  </si>
  <si>
    <t>Labels-X-Cordinates</t>
  </si>
  <si>
    <t>Labels-Y-Cordinates</t>
  </si>
  <si>
    <t>Labels-Text</t>
  </si>
  <si>
    <t>X1</t>
  </si>
  <si>
    <t>X2</t>
  </si>
  <si>
    <t>X3</t>
  </si>
  <si>
    <t>Y-2-Values</t>
  </si>
  <si>
    <t>Y-3-Values</t>
  </si>
  <si>
    <t>X-Distinct Values</t>
  </si>
  <si>
    <t>Start Row</t>
  </si>
  <si>
    <t>No of Distinct Values of X</t>
  </si>
  <si>
    <t>Y1</t>
  </si>
  <si>
    <t>Y2</t>
  </si>
  <si>
    <t>Y3</t>
  </si>
  <si>
    <t>Statistical Value Type</t>
  </si>
  <si>
    <t>Quartile-1</t>
  </si>
  <si>
    <t>Quartile-3</t>
  </si>
  <si>
    <t>Mean plus d</t>
  </si>
  <si>
    <t>Mean minus d</t>
  </si>
  <si>
    <t>No of Outliers</t>
  </si>
  <si>
    <t>Outlier-1</t>
  </si>
  <si>
    <t>Outlier-2</t>
  </si>
  <si>
    <t>Outlier-3</t>
  </si>
  <si>
    <t>Outlier-4</t>
  </si>
  <si>
    <t>Outlier-5</t>
  </si>
  <si>
    <t>Outlier-6</t>
  </si>
  <si>
    <t>q1</t>
  </si>
  <si>
    <t>q2</t>
  </si>
  <si>
    <t>q3</t>
  </si>
  <si>
    <t>q</t>
  </si>
  <si>
    <t>Pr Cat 1</t>
  </si>
  <si>
    <t>Pr Cat 2</t>
  </si>
  <si>
    <t>Pr Cat 3</t>
  </si>
  <si>
    <t>Pr Cat 4</t>
  </si>
  <si>
    <t>PropCat 5</t>
  </si>
  <si>
    <t>PropCat 6</t>
  </si>
  <si>
    <t>PropCat 7</t>
  </si>
  <si>
    <t>PropCat 8</t>
  </si>
  <si>
    <t>PropCat 9</t>
  </si>
  <si>
    <t>PropCat 10</t>
  </si>
  <si>
    <t>PropCat 11</t>
  </si>
  <si>
    <t>PropCat 12</t>
  </si>
  <si>
    <t>PropCat 13</t>
  </si>
  <si>
    <t>PropCat 14</t>
  </si>
  <si>
    <t>PropCat 15</t>
  </si>
  <si>
    <t>Brand wise Volume %</t>
  </si>
  <si>
    <t>Weighted Value of Posession of Durables</t>
  </si>
  <si>
    <t>Calculation of Affluence Index</t>
  </si>
  <si>
    <t>Sex of homemaker</t>
  </si>
  <si>
    <t>Age of homemaker</t>
  </si>
  <si>
    <t>Up to</t>
  </si>
  <si>
    <t>Education of homemaker</t>
  </si>
  <si>
    <t>Literate, but no formal schooling</t>
  </si>
  <si>
    <t>Up to 4 years of school</t>
  </si>
  <si>
    <t>5-9 years of school</t>
  </si>
  <si>
    <t>10-12 years of school</t>
  </si>
  <si>
    <t>Some college</t>
  </si>
  <si>
    <t>College graduate</t>
  </si>
  <si>
    <t>Some graduate school</t>
  </si>
  <si>
    <t>Graduate or professional school degree</t>
  </si>
  <si>
    <t>Not specified</t>
  </si>
  <si>
    <t>Native Language (mother tongue)</t>
  </si>
  <si>
    <t>Food Eating Habits</t>
  </si>
  <si>
    <t>Socio economic class (1 = high, 4 = low)</t>
  </si>
  <si>
    <t>Household size</t>
  </si>
  <si>
    <t>Presence of children in household</t>
  </si>
  <si>
    <t>Children up to age 6 present (only)</t>
  </si>
  <si>
    <t>Children 7-14 present (only)</t>
  </si>
  <si>
    <t>Television</t>
  </si>
  <si>
    <t>Cable or broadcast TV available</t>
  </si>
  <si>
    <t>Unavailable</t>
  </si>
  <si>
    <t>Number of people in the household</t>
  </si>
  <si>
    <t>Price Category-wise Volume %</t>
  </si>
  <si>
    <t>Proposition-wise Volume %</t>
  </si>
  <si>
    <t>Purchase Summary Data</t>
  </si>
  <si>
    <t>Calculated from Durables sheet.</t>
  </si>
  <si>
    <t>No. Brands</t>
  </si>
  <si>
    <t>Number of brands purchased</t>
  </si>
  <si>
    <t>Value in paise (100 paise = 1 rupee)</t>
  </si>
  <si>
    <t>Number of runs (streaks) of purchasing the same brand</t>
  </si>
  <si>
    <t>Total volume</t>
  </si>
  <si>
    <t>Volume of product purchased (grams)</t>
  </si>
  <si>
    <t>No. of trans.</t>
  </si>
  <si>
    <t>Number of transactions</t>
  </si>
  <si>
    <t>Avg. Price</t>
  </si>
  <si>
    <t>Purch. Vol. no promo</t>
  </si>
  <si>
    <t>Purch Vol. promo 6</t>
  </si>
  <si>
    <t>Purch. Vol other promo</t>
  </si>
  <si>
    <t>(see right)</t>
  </si>
  <si>
    <t>Price Codelist</t>
  </si>
  <si>
    <t>Proposition Codelist</t>
  </si>
  <si>
    <t>Not used:</t>
  </si>
  <si>
    <t>Percent of volume purchased not on promotion</t>
  </si>
  <si>
    <t>Percent of volume purchased on promo code 6</t>
  </si>
  <si>
    <t>Percent of volume purchased on promo code other than 6</t>
  </si>
  <si>
    <t>Avg. price (rupees per 100 gram cake); computed from total volume and value</t>
  </si>
  <si>
    <t>(c) 2016 Galit Shmueli and Peter Bruce</t>
  </si>
  <si>
    <t>Max to one brand (derived)</t>
  </si>
  <si>
    <t>XLMiner : k-Means Clustering - Predicted Clusters</t>
  </si>
  <si>
    <t>Date: 10-Mar-2017 18:28:45</t>
  </si>
  <si>
    <t>Output Navigator</t>
  </si>
  <si>
    <t>Elapsed Times in Milliseconds</t>
  </si>
  <si>
    <t>Clustering Time</t>
  </si>
  <si>
    <t>Report Time</t>
  </si>
  <si>
    <t>Distances from cluster centers are in normalized coordinates</t>
  </si>
  <si>
    <t>Record ID</t>
  </si>
  <si>
    <t>Cluster ID</t>
  </si>
  <si>
    <t>Dist. Clust-1</t>
  </si>
  <si>
    <t>Dist. Clust-2</t>
  </si>
  <si>
    <t>Predicted Clusters</t>
  </si>
  <si>
    <t>Inputs</t>
  </si>
  <si>
    <t>Cluster Centers</t>
  </si>
  <si>
    <t>Data Summ.</t>
  </si>
  <si>
    <t>Log Msgs.</t>
  </si>
  <si>
    <t>XLMiner : k-Means Clustering</t>
  </si>
  <si>
    <t>Data</t>
  </si>
  <si>
    <t>Workbook</t>
  </si>
  <si>
    <t>BathSoap.xlsx</t>
  </si>
  <si>
    <t>Worksheet</t>
  </si>
  <si>
    <t>Mod_data</t>
  </si>
  <si>
    <t>Range</t>
  </si>
  <si>
    <t>$A$1:$AU$601</t>
  </si>
  <si>
    <t># Records in the input data</t>
  </si>
  <si>
    <t>Input variables normalized</t>
  </si>
  <si>
    <t>Yes</t>
  </si>
  <si>
    <t>Variables</t>
  </si>
  <si>
    <t># Selected Variables</t>
  </si>
  <si>
    <t>Selected Variables</t>
  </si>
  <si>
    <t>Parameters/Options</t>
  </si>
  <si>
    <t># Clusters</t>
  </si>
  <si>
    <t>Start Option</t>
  </si>
  <si>
    <t>Fixed Start</t>
  </si>
  <si>
    <t># Iterations</t>
  </si>
  <si>
    <t>Seed: Initial Centroids</t>
  </si>
  <si>
    <t>Show data summary</t>
  </si>
  <si>
    <t>Show distance from each cluster</t>
  </si>
  <si>
    <t>Original coordinates</t>
  </si>
  <si>
    <t>Normalized coordinates</t>
  </si>
  <si>
    <t>Cluster</t>
  </si>
  <si>
    <t>Cluster-1</t>
  </si>
  <si>
    <t>Cluster-2</t>
  </si>
  <si>
    <t>Distance
Between Centers</t>
  </si>
  <si>
    <t>Data Summary</t>
  </si>
  <si>
    <t>#Obs</t>
  </si>
  <si>
    <t>Avg. Dist</t>
  </si>
  <si>
    <t>Overall</t>
  </si>
  <si>
    <t>Messages</t>
  </si>
  <si>
    <t>K-Means clustering did not converge after requested number of iterations. If found solution is not satisfactory for the purpose of analysis, consider increasing maximum number of iterations. Enabling random starts may also help to initialize better assignment.</t>
  </si>
  <si>
    <t>Date: 10-Mar-2017 18:32:11</t>
  </si>
  <si>
    <t>Dist. Clust-3</t>
  </si>
  <si>
    <t>Cluster-3</t>
  </si>
  <si>
    <t>Date: 10-Mar-2017 18:32:55</t>
  </si>
  <si>
    <t>Dist. Clust-4</t>
  </si>
  <si>
    <t>Cluster-4</t>
  </si>
  <si>
    <t>Date: 10-Mar-2017 18:51:29</t>
  </si>
  <si>
    <t>Date: 10-Mar-2017 18:53:03</t>
  </si>
  <si>
    <t>Date: 10-Mar-2017 18:53:17</t>
  </si>
  <si>
    <t>Date: 10-Mar-2017 19:00:33</t>
  </si>
  <si>
    <t>Date: 10-Mar-2017 19:01:01</t>
  </si>
  <si>
    <t>Cluster case after clustering</t>
  </si>
  <si>
    <t>Cluster from KM7</t>
  </si>
  <si>
    <t>XLMiner: Data Partition Sheet</t>
  </si>
  <si>
    <t>Date: 10-Mar-2017 20:26:31</t>
  </si>
  <si>
    <t>Partitioning Time</t>
  </si>
  <si>
    <t>Data Source</t>
  </si>
  <si>
    <t>$A$1:$AW$601</t>
  </si>
  <si>
    <t>Partitioning Method</t>
  </si>
  <si>
    <t>Randomly Chosen</t>
  </si>
  <si>
    <t>Random Seed</t>
  </si>
  <si>
    <t># Variables</t>
  </si>
  <si>
    <t># Training Rows</t>
  </si>
  <si>
    <t># Validation Rows</t>
  </si>
  <si>
    <t># Test Rows</t>
  </si>
  <si>
    <t>Training Data</t>
  </si>
  <si>
    <t>Validation Data</t>
  </si>
  <si>
    <t>All Data</t>
  </si>
  <si>
    <t>Date: 10-Mar-2017 20:33:07</t>
  </si>
  <si>
    <t>Model</t>
  </si>
  <si>
    <t>Logistic Regression</t>
  </si>
  <si>
    <t>Constant term present</t>
  </si>
  <si>
    <t>E5:O5</t>
  </si>
  <si>
    <t>Variables Offsets</t>
  </si>
  <si>
    <t>E6:O6</t>
  </si>
  <si>
    <t>Variable Role</t>
  </si>
  <si>
    <t>E7:O7</t>
  </si>
  <si>
    <t>Input</t>
  </si>
  <si>
    <t>Output</t>
  </si>
  <si>
    <t>Variable Type</t>
  </si>
  <si>
    <t>E8:O8</t>
  </si>
  <si>
    <t>Scale</t>
  </si>
  <si>
    <t>Estimated Coefficients</t>
  </si>
  <si>
    <t>D10:N10</t>
  </si>
  <si>
    <t>Class Labels</t>
  </si>
  <si>
    <t>E11:F11</t>
  </si>
  <si>
    <t>Success Class Index</t>
  </si>
  <si>
    <t>Success Probability Threshold</t>
  </si>
  <si>
    <t>XLMiner: Logistic Regression Classification - Validation Data Lift Chart</t>
  </si>
  <si>
    <t>Data Read Time</t>
  </si>
  <si>
    <t>LR Time</t>
  </si>
  <si>
    <t>Serial no.</t>
  </si>
  <si>
    <t>Predicted Cluster case after clustering</t>
  </si>
  <si>
    <t>Actual Cluster case after clustering</t>
  </si>
  <si>
    <t>Cumulative Cluster case after clustering when sorted using predicted values</t>
  </si>
  <si>
    <t>Cumulative Cluster case after clustering using average</t>
  </si>
  <si>
    <t>Deciles</t>
  </si>
  <si>
    <t>Decile mean / Global mean</t>
  </si>
  <si>
    <t>X</t>
  </si>
  <si>
    <t>Y0</t>
  </si>
  <si>
    <t>Decile</t>
  </si>
  <si>
    <t>Std.Dev.</t>
  </si>
  <si>
    <t>Min.</t>
  </si>
  <si>
    <t>Max.</t>
  </si>
  <si>
    <t>Prior Class Prob.</t>
  </si>
  <si>
    <t>Predictors</t>
  </si>
  <si>
    <t>Regress. Model</t>
  </si>
  <si>
    <t>Train. Score Summary</t>
  </si>
  <si>
    <t>Valid. Score Summary</t>
  </si>
  <si>
    <t>Training Lift Chart</t>
  </si>
  <si>
    <t>Train. Score - Detailed Rep.</t>
  </si>
  <si>
    <t>Validation Lift Chart</t>
  </si>
  <si>
    <t>Valid. Score - Detailed Rep.</t>
  </si>
  <si>
    <t>XLMiner: Logistic Regression Classification - Training Data Lift Chart</t>
  </si>
  <si>
    <t>XLMiner : Logistic Regression - Classification of Validation Data</t>
  </si>
  <si>
    <t>Data_Partition</t>
  </si>
  <si>
    <t>$B$20:$AX$620</t>
  </si>
  <si>
    <t>Predicted
Class</t>
  </si>
  <si>
    <t>Actual
Class</t>
  </si>
  <si>
    <t>Success
Probability</t>
  </si>
  <si>
    <t>Log Odds</t>
  </si>
  <si>
    <t>XLMiner : Logistic Regression - Classification of Training Data</t>
  </si>
  <si>
    <t>XLMiner : Logistic Regression</t>
  </si>
  <si>
    <t>Training data used for building the model</t>
  </si>
  <si>
    <t>$B$21:$AX$380</t>
  </si>
  <si>
    <t># Records in the training data</t>
  </si>
  <si>
    <t>Validation data</t>
  </si>
  <si>
    <t>$B$381:$AX$620</t>
  </si>
  <si>
    <t># Records in the validation data</t>
  </si>
  <si>
    <t># Input Variables</t>
  </si>
  <si>
    <t>Input variables</t>
  </si>
  <si>
    <t>Output variable</t>
  </si>
  <si>
    <t>Force constant term to zero</t>
  </si>
  <si>
    <t>No</t>
  </si>
  <si>
    <t>Confidence level for odds</t>
  </si>
  <si>
    <t>Maximum Iterations</t>
  </si>
  <si>
    <t>Perform Variable Selection</t>
  </si>
  <si>
    <t>Show covariance matrix of coefficients</t>
  </si>
  <si>
    <t>Show Residuals</t>
  </si>
  <si>
    <t>Output Options Chosen</t>
  </si>
  <si>
    <t>Summary report of scoring on training data</t>
  </si>
  <si>
    <t>Detailed report of scoring on training data</t>
  </si>
  <si>
    <t>Lift charts on training data</t>
  </si>
  <si>
    <t>Summary report of scoring on validation data</t>
  </si>
  <si>
    <t>Detailed report of scoring on validation data</t>
  </si>
  <si>
    <t>Lift charts on validation data</t>
  </si>
  <si>
    <t>Prior Class Probabilities</t>
  </si>
  <si>
    <t>According to relative occurrences in training data</t>
  </si>
  <si>
    <t>Class</t>
  </si>
  <si>
    <t>Prob.</t>
  </si>
  <si>
    <t>Model Predictors</t>
  </si>
  <si>
    <t>Tolerance for Entering the Model</t>
  </si>
  <si>
    <t>Included</t>
  </si>
  <si>
    <t>Excluded</t>
  </si>
  <si>
    <t>Predictor</t>
  </si>
  <si>
    <t>Criteria</t>
  </si>
  <si>
    <t>Intercept</t>
  </si>
  <si>
    <t>Regression Model</t>
  </si>
  <si>
    <t>Input
Variables</t>
  </si>
  <si>
    <t>Coefficient</t>
  </si>
  <si>
    <t>Std. Error</t>
  </si>
  <si>
    <t>Chi2-Statistic</t>
  </si>
  <si>
    <t>P-Value</t>
  </si>
  <si>
    <t>Odds</t>
  </si>
  <si>
    <t>CI Lower</t>
  </si>
  <si>
    <t>CI Upper</t>
  </si>
  <si>
    <t>Residual DF</t>
  </si>
  <si>
    <t>Residual Dev.</t>
  </si>
  <si>
    <t># Iterations Used</t>
  </si>
  <si>
    <t>Multiple R²</t>
  </si>
  <si>
    <t>Training Data Scoring - Summary Report</t>
  </si>
  <si>
    <t>Cutoff probability value for success (UPDATABLE)</t>
  </si>
  <si>
    <t>Updating the value here will NOT update value in detailed report</t>
  </si>
  <si>
    <t>Confusion Matrix</t>
  </si>
  <si>
    <t>Predicted Class</t>
  </si>
  <si>
    <t>Actual Class</t>
  </si>
  <si>
    <t>Error Report</t>
  </si>
  <si>
    <t># Cases</t>
  </si>
  <si>
    <t># Errors</t>
  </si>
  <si>
    <t>% Error</t>
  </si>
  <si>
    <t>Performance</t>
  </si>
  <si>
    <t>Success Class</t>
  </si>
  <si>
    <t>Precision</t>
  </si>
  <si>
    <t>Recall (Sensitivity)</t>
  </si>
  <si>
    <t>Specificity</t>
  </si>
  <si>
    <t>F1-Score</t>
  </si>
  <si>
    <t>Validation Data Scoring - Summary Report</t>
  </si>
  <si>
    <t>Date: 10-Mar-2017 20:35:02</t>
  </si>
  <si>
    <t>Neural Network for Classification</t>
  </si>
  <si>
    <t>D4:M4</t>
  </si>
  <si>
    <t>D5:N5</t>
  </si>
  <si>
    <t>D6:N6</t>
  </si>
  <si>
    <t>D7:M7</t>
  </si>
  <si>
    <t>D8:E8</t>
  </si>
  <si>
    <t># Hidden Layers</t>
  </si>
  <si>
    <t># Neurons in Hidden Layers</t>
  </si>
  <si>
    <t>D9:D9</t>
  </si>
  <si>
    <t>Hidden Layers Activation</t>
  </si>
  <si>
    <t>Logistic Sigmoid</t>
  </si>
  <si>
    <t>Output Layer Activation</t>
  </si>
  <si>
    <t>Neural Network Weights</t>
  </si>
  <si>
    <t>D15:N39</t>
  </si>
  <si>
    <t>D42:AC43</t>
  </si>
  <si>
    <t>Normalize Inputs</t>
  </si>
  <si>
    <t>Feature Rescaling (Min/Mean)</t>
  </si>
  <si>
    <t>D10:M10</t>
  </si>
  <si>
    <t>Feature Rescaling (Max/StdDev)</t>
  </si>
  <si>
    <t>D11:M11</t>
  </si>
  <si>
    <t>XLMiner: Neural Network Classification - Validation Data Lift Chart</t>
  </si>
  <si>
    <t>NNC Time</t>
  </si>
  <si>
    <t>Train. Score - Summary</t>
  </si>
  <si>
    <t>Valid. Score - Summary</t>
  </si>
  <si>
    <t>Weights</t>
  </si>
  <si>
    <t>Training Log</t>
  </si>
  <si>
    <t>XLMiner: Neural Network Classification - Training Data Lift Chart</t>
  </si>
  <si>
    <t>XLMiner : Neural Network Classification - Training Log</t>
  </si>
  <si>
    <t>Epoch #</t>
  </si>
  <si>
    <t>Sum of Squares Error</t>
  </si>
  <si>
    <t>Misclassification Error</t>
  </si>
  <si>
    <t>XLMiner : Neural Network - Classification of Validation Data</t>
  </si>
  <si>
    <t>Updating the value here will NOT update value in summary report</t>
  </si>
  <si>
    <t>Prob. for
1</t>
  </si>
  <si>
    <t>Prob. for
2(success)</t>
  </si>
  <si>
    <t>XLMiner : Neural Network - Classification of Training Data</t>
  </si>
  <si>
    <t>XLMiner : Neural Network Classification</t>
  </si>
  <si>
    <t>Network Architecture</t>
  </si>
  <si>
    <t>Manual</t>
  </si>
  <si>
    <t>Seed: Initial Weights</t>
  </si>
  <si>
    <t># Nodes in Hidden Layer 1</t>
  </si>
  <si>
    <t># of Epochs</t>
  </si>
  <si>
    <t>Step size for gradient descent</t>
  </si>
  <si>
    <t>Weight change momentum</t>
  </si>
  <si>
    <t>Error tolerance</t>
  </si>
  <si>
    <t>Weight decay</t>
  </si>
  <si>
    <t>Cost function</t>
  </si>
  <si>
    <t>Sum of squares</t>
  </si>
  <si>
    <t>Hidden layer activation function</t>
  </si>
  <si>
    <t>Standard</t>
  </si>
  <si>
    <t>Output layer activation function</t>
  </si>
  <si>
    <t>Inter-Layer Connections Weights</t>
  </si>
  <si>
    <t>Input Layer</t>
  </si>
  <si>
    <t>Hidden Layer 1</t>
  </si>
  <si>
    <t>Bias</t>
  </si>
  <si>
    <t>Neuron 1</t>
  </si>
  <si>
    <t>Neuron 2</t>
  </si>
  <si>
    <t>Neuron 3</t>
  </si>
  <si>
    <t>Neuron 4</t>
  </si>
  <si>
    <t>Neuron 5</t>
  </si>
  <si>
    <t>Neuron 6</t>
  </si>
  <si>
    <t>Neuron 7</t>
  </si>
  <si>
    <t>Neuron 8</t>
  </si>
  <si>
    <t>Neuron 9</t>
  </si>
  <si>
    <t>Neuron 10</t>
  </si>
  <si>
    <t>Neuron 11</t>
  </si>
  <si>
    <t>Neuron 12</t>
  </si>
  <si>
    <t>Neuron 13</t>
  </si>
  <si>
    <t>Neuron 14</t>
  </si>
  <si>
    <t>Neuron 15</t>
  </si>
  <si>
    <t>Neuron 16</t>
  </si>
  <si>
    <t>Neuron 17</t>
  </si>
  <si>
    <t>Neuron 18</t>
  </si>
  <si>
    <t>Neuron 19</t>
  </si>
  <si>
    <t>Neuron 20</t>
  </si>
  <si>
    <t>Neuron 21</t>
  </si>
  <si>
    <t>Neuron 22</t>
  </si>
  <si>
    <t>Neuron 23</t>
  </si>
  <si>
    <t>Neuron 24</t>
  </si>
  <si>
    <t>Neuron 25</t>
  </si>
  <si>
    <t>Output Layer</t>
  </si>
  <si>
    <t>Date: 10-Mar-2017 20:36:23</t>
  </si>
  <si>
    <t>Classification Tree</t>
  </si>
  <si>
    <t>Node ID</t>
  </si>
  <si>
    <t>Decision Node?</t>
  </si>
  <si>
    <t>Tree Type</t>
  </si>
  <si>
    <t>FullGrown</t>
  </si>
  <si>
    <t># Selected Input Variables</t>
  </si>
  <si>
    <t>I3:J3</t>
  </si>
  <si>
    <t>F4:F174</t>
  </si>
  <si>
    <t>Node Class Label</t>
  </si>
  <si>
    <t>G4:G174</t>
  </si>
  <si>
    <t>Node Type</t>
  </si>
  <si>
    <t>H4:H174</t>
  </si>
  <si>
    <t>Probability Matrix</t>
  </si>
  <si>
    <t>I4:J174</t>
  </si>
  <si>
    <t>Decision Node ID</t>
  </si>
  <si>
    <t>F178:F262</t>
  </si>
  <si>
    <t>Split Variable Name</t>
  </si>
  <si>
    <t>G178:G262</t>
  </si>
  <si>
    <t>Split Variable Index</t>
  </si>
  <si>
    <t>H178:H262</t>
  </si>
  <si>
    <t>Split Value</t>
  </si>
  <si>
    <t>I178:I262</t>
  </si>
  <si>
    <t>Split Sets</t>
  </si>
  <si>
    <t>J178:J262</t>
  </si>
  <si>
    <t>Left Child ID</t>
  </si>
  <si>
    <t>K178:K262</t>
  </si>
  <si>
    <t>Right Child ID</t>
  </si>
  <si>
    <t>L178:L262</t>
  </si>
  <si>
    <t>G265:Q265</t>
  </si>
  <si>
    <t>G266:Q266</t>
  </si>
  <si>
    <t>G267:Q267</t>
  </si>
  <si>
    <t>Selected Input Variable Indices</t>
  </si>
  <si>
    <t>G268:P268</t>
  </si>
  <si>
    <t>SplitVar</t>
  </si>
  <si>
    <t>SplitVar Index</t>
  </si>
  <si>
    <t>SplitValue</t>
  </si>
  <si>
    <t>SplitSet</t>
  </si>
  <si>
    <t>LeftChild</t>
  </si>
  <si>
    <t>RightChild</t>
  </si>
  <si>
    <t>Empty</t>
  </si>
  <si>
    <t>Variable Roles</t>
  </si>
  <si>
    <t>Scale Input</t>
  </si>
  <si>
    <t>Variable Offsets</t>
  </si>
  <si>
    <t>Input Variable Indices</t>
  </si>
  <si>
    <t>BestPruned</t>
  </si>
  <si>
    <t>I271:J271</t>
  </si>
  <si>
    <t>F272:F276</t>
  </si>
  <si>
    <t>G272:G276</t>
  </si>
  <si>
    <t>H272:H276</t>
  </si>
  <si>
    <t>I272:J276</t>
  </si>
  <si>
    <t>F280:F281</t>
  </si>
  <si>
    <t>G280:G281</t>
  </si>
  <si>
    <t>H280:H281</t>
  </si>
  <si>
    <t>I280:I281</t>
  </si>
  <si>
    <t>J280:J281</t>
  </si>
  <si>
    <t>K280:K281</t>
  </si>
  <si>
    <t>L280:L281</t>
  </si>
  <si>
    <t>G284:Q284</t>
  </si>
  <si>
    <t>G285:Q285</t>
  </si>
  <si>
    <t>G286:Q286</t>
  </si>
  <si>
    <t>G287:P287</t>
  </si>
  <si>
    <t>XLMiner : Classification Tree Classification - Lift Chart for Validation Data</t>
  </si>
  <si>
    <t>Reading Data</t>
  </si>
  <si>
    <t>Computation</t>
  </si>
  <si>
    <t>Writing Data</t>
  </si>
  <si>
    <t>Full-Grown Tree</t>
  </si>
  <si>
    <t>Prior class probs</t>
  </si>
  <si>
    <t>Train Log</t>
  </si>
  <si>
    <t>Full-Grown Tree Rules</t>
  </si>
  <si>
    <t>Train. Score Summary.</t>
  </si>
  <si>
    <t>Best-Pruned Tree Rules</t>
  </si>
  <si>
    <t>Prune Log</t>
  </si>
  <si>
    <t>Best-Pruned Tree</t>
  </si>
  <si>
    <t>CT Train. Lift Chart</t>
  </si>
  <si>
    <t>Train. Score Detail</t>
  </si>
  <si>
    <t>CT Valid. Lift Chart</t>
  </si>
  <si>
    <t>Valid. Score Detail</t>
  </si>
  <si>
    <t>XLMiner : Classification Tree Classification - Lift Chart for Training Data</t>
  </si>
  <si>
    <t>XLMiner : Classification Tree - Full-Grown Tree (Using Training Data)</t>
  </si>
  <si>
    <t>XLMiner : Classification Tree - Best-Pruned Tree (Using Validation Data)</t>
  </si>
  <si>
    <t>XLMiner : Classification Tree - Prune Log (Using Validation Data)</t>
  </si>
  <si>
    <t># Decision Nodes</t>
  </si>
  <si>
    <t>&lt;-- Best Pruned</t>
  </si>
  <si>
    <t>&lt;-- Min Error Tree</t>
  </si>
  <si>
    <t>Std. Error %</t>
  </si>
  <si>
    <t>XLMiner : Classification Tree - Classification of Validation Data (Using Best Pruned Tree)</t>
  </si>
  <si>
    <t>XLMiner : Classification Tree - Classification of Training Data (Using Full-Grown Tree)</t>
  </si>
  <si>
    <t>XLMiner : Classification Tree</t>
  </si>
  <si>
    <t>Minimum # records in a terminal node</t>
  </si>
  <si>
    <t>Is pruning done</t>
  </si>
  <si>
    <t>Max # levels displayed in tree drawing</t>
  </si>
  <si>
    <t>Draw full-grown tree</t>
  </si>
  <si>
    <t>Draw best-pruned tree</t>
  </si>
  <si>
    <t>Draw minimum-error tree</t>
  </si>
  <si>
    <t>Draw user-specified tree</t>
  </si>
  <si>
    <t>Prior class probabilities</t>
  </si>
  <si>
    <t>Empirical prior probabilities</t>
  </si>
  <si>
    <t>Probability</t>
  </si>
  <si>
    <t>&lt;-- Success Class</t>
  </si>
  <si>
    <t>Training Log (Growing the full tree using training data)</t>
  </si>
  <si>
    <t>Full-Grown Tree Rules (Using Training Data)</t>
  </si>
  <si>
    <t>#Decision Nodes</t>
  </si>
  <si>
    <t>#Terminal Nodes</t>
  </si>
  <si>
    <t>NodeID</t>
  </si>
  <si>
    <t>Level</t>
  </si>
  <si>
    <t>ParentID</t>
  </si>
  <si>
    <t>SplitValue/Set</t>
  </si>
  <si>
    <t>Cases</t>
  </si>
  <si>
    <t>Misclassifications</t>
  </si>
  <si>
    <t>N/A</t>
  </si>
  <si>
    <t>Decision</t>
  </si>
  <si>
    <t>Terminal</t>
  </si>
  <si>
    <t>Training Data scoring - Summary Report (Using Full-Grown Tree)</t>
  </si>
  <si>
    <t>Best-Pruned Tree Rules (Using Validation Data)</t>
  </si>
  <si>
    <t>Validation Data scoring - Summary Report (Using Best Pruned Tree)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</si>
</sst>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27" x14ac:knownFonts="1">
    <font>
      <sz val="10"/>
      <name val="Arial"/>
    </font>
    <font>
      <b/>
      <sz val="10"/>
      <name val="Arial"/>
      <family val="2"/>
    </font>
    <font>
      <sz val="10"/>
      <name val="Arial"/>
      <family val="2"/>
    </font>
    <font>
      <sz val="10"/>
      <color indexed="12"/>
      <name val="Arial"/>
      <family val="2"/>
    </font>
    <font>
      <b/>
      <sz val="12"/>
      <name val="Arial Narrow"/>
      <family val="2"/>
    </font>
    <font>
      <sz val="12"/>
      <name val="Arial Narrow"/>
      <family val="2"/>
    </font>
    <font>
      <b/>
      <i/>
      <sz val="10"/>
      <name val="Arial"/>
      <family val="2"/>
    </font>
    <font>
      <i/>
      <sz val="10"/>
      <name val="Arial"/>
      <family val="2"/>
    </font>
    <font>
      <sz val="10"/>
      <name val="Times New Roman"/>
      <family val="1"/>
    </font>
    <font>
      <sz val="10"/>
      <name val="Arial"/>
      <family val="2"/>
    </font>
    <font>
      <sz val="10"/>
      <name val="Arial"/>
      <family val="2"/>
    </font>
    <font>
      <sz val="10"/>
      <name val="Arial"/>
      <family val="2"/>
    </font>
    <font>
      <sz val="10"/>
      <name val="Arial"/>
      <family val="2"/>
    </font>
    <font>
      <sz val="11"/>
      <name val="Book Antiqua"/>
      <family val="1"/>
    </font>
    <font>
      <sz val="8"/>
      <color indexed="8"/>
      <name val="Arial"/>
      <family val="2"/>
    </font>
    <font>
      <b/>
      <sz val="11"/>
      <name val="Arial Narrow"/>
      <family val="2"/>
    </font>
    <font>
      <i/>
      <sz val="12"/>
      <name val="Arial Narrow"/>
      <family val="2"/>
    </font>
    <font>
      <b/>
      <sz val="10"/>
      <name val="Calibri"/>
      <family val="2"/>
    </font>
    <font>
      <b/>
      <sz val="10"/>
      <color rgb="FF4169E1"/>
      <name val="Calibri"/>
      <family val="2"/>
    </font>
    <font>
      <sz val="10"/>
      <name val="Calibri"/>
      <family val="2"/>
    </font>
    <font>
      <b/>
      <sz val="12"/>
      <name val="Calibri"/>
      <family val="2"/>
    </font>
    <font>
      <b/>
      <sz val="14"/>
      <color rgb="FF4169E1"/>
      <name val="Calibri"/>
      <family val="2"/>
    </font>
    <font>
      <u/>
      <sz val="10"/>
      <color theme="10"/>
      <name val="Arial"/>
      <family val="2"/>
    </font>
    <font>
      <b/>
      <sz val="14"/>
      <name val="Calibri"/>
      <family val="2"/>
    </font>
    <font>
      <b/>
      <sz val="10"/>
      <color rgb="FF000000"/>
      <name val="Calibri"/>
      <family val="2"/>
    </font>
    <font>
      <sz val="8"/>
      <color rgb="FF000000"/>
      <name val="Calibri"/>
      <family val="2"/>
    </font>
    <font>
      <sz val="8"/>
      <color rgb="FFFFFFFF"/>
      <name val="Calibri"/>
      <family val="2"/>
    </font>
  </fonts>
  <fills count="10">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44"/>
        <bgColor indexed="64"/>
      </patternFill>
    </fill>
    <fill>
      <patternFill patternType="solid">
        <fgColor indexed="43"/>
        <bgColor indexed="64"/>
      </patternFill>
    </fill>
    <fill>
      <patternFill patternType="solid">
        <fgColor rgb="FFD3D3D3"/>
        <bgColor indexed="64"/>
      </patternFill>
    </fill>
    <fill>
      <patternFill patternType="solid">
        <fgColor rgb="FFEBEBFA"/>
        <bgColor indexed="64"/>
      </patternFill>
    </fill>
    <fill>
      <patternFill patternType="solid">
        <fgColor rgb="FF00FFFF"/>
        <bgColor indexed="64"/>
      </patternFill>
    </fill>
    <fill>
      <patternFill patternType="solid">
        <fgColor rgb="FF538DD5"/>
        <bgColor indexed="64"/>
      </patternFill>
    </fill>
  </fills>
  <borders count="14">
    <border>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right/>
      <top/>
      <bottom style="thin">
        <color rgb="FF808080"/>
      </bottom>
      <diagonal/>
    </border>
  </borders>
  <cellStyleXfs count="4">
    <xf numFmtId="0" fontId="0" fillId="0" borderId="0"/>
    <xf numFmtId="0" fontId="8" fillId="0" borderId="0"/>
    <xf numFmtId="0" fontId="13" fillId="0" borderId="0"/>
    <xf numFmtId="0" fontId="22" fillId="0" borderId="0" applyNumberFormat="0" applyFill="0" applyBorder="0" applyAlignment="0" applyProtection="0"/>
  </cellStyleXfs>
  <cellXfs count="117">
    <xf numFmtId="0" fontId="0" fillId="0" borderId="0" xfId="0"/>
    <xf numFmtId="0" fontId="1" fillId="0" borderId="0" xfId="0" applyFont="1"/>
    <xf numFmtId="0" fontId="0" fillId="0" borderId="0" xfId="0" applyFill="1"/>
    <xf numFmtId="0" fontId="0" fillId="0" borderId="1" xfId="0" applyNumberFormat="1" applyBorder="1"/>
    <xf numFmtId="0" fontId="0" fillId="0" borderId="0" xfId="0" applyNumberFormat="1"/>
    <xf numFmtId="0" fontId="0" fillId="0" borderId="2" xfId="0" applyNumberFormat="1" applyBorder="1"/>
    <xf numFmtId="0" fontId="2" fillId="0" borderId="0" xfId="0" applyFont="1" applyFill="1"/>
    <xf numFmtId="0" fontId="3" fillId="0" borderId="0" xfId="0" applyFont="1" applyFill="1"/>
    <xf numFmtId="2" fontId="0" fillId="0" borderId="0" xfId="0" applyNumberFormat="1"/>
    <xf numFmtId="0" fontId="1" fillId="2" borderId="0" xfId="0" applyFont="1" applyFill="1" applyAlignment="1">
      <alignment vertical="top" wrapText="1"/>
    </xf>
    <xf numFmtId="164" fontId="0" fillId="0" borderId="0" xfId="0" applyNumberFormat="1"/>
    <xf numFmtId="0" fontId="4" fillId="0" borderId="0" xfId="0" applyFont="1"/>
    <xf numFmtId="49" fontId="5" fillId="0" borderId="0" xfId="0" applyNumberFormat="1" applyFont="1"/>
    <xf numFmtId="0" fontId="5" fillId="0" borderId="0" xfId="0" applyFont="1"/>
    <xf numFmtId="0" fontId="0" fillId="0" borderId="0" xfId="0" quotePrefix="1"/>
    <xf numFmtId="16" fontId="0" fillId="0" borderId="0" xfId="0" quotePrefix="1" applyNumberFormat="1"/>
    <xf numFmtId="0" fontId="7" fillId="0" borderId="0" xfId="0" applyFont="1"/>
    <xf numFmtId="0" fontId="9" fillId="0" borderId="0" xfId="0" applyFont="1"/>
    <xf numFmtId="0" fontId="10" fillId="0" borderId="0" xfId="0" applyFont="1"/>
    <xf numFmtId="0" fontId="11" fillId="0" borderId="0" xfId="0" applyFont="1"/>
    <xf numFmtId="0" fontId="1" fillId="0" borderId="0" xfId="0" applyFont="1" applyFill="1" applyAlignment="1"/>
    <xf numFmtId="0" fontId="12" fillId="0" borderId="0" xfId="0" applyFont="1"/>
    <xf numFmtId="49" fontId="5" fillId="0" borderId="0" xfId="0" applyNumberFormat="1" applyFont="1" applyAlignment="1">
      <alignment horizontal="right"/>
    </xf>
    <xf numFmtId="0" fontId="4" fillId="0" borderId="0" xfId="0" applyFont="1" applyAlignment="1">
      <alignment horizontal="left"/>
    </xf>
    <xf numFmtId="49" fontId="5" fillId="0" borderId="0" xfId="0" applyNumberFormat="1" applyFont="1" applyAlignment="1">
      <alignment horizontal="left"/>
    </xf>
    <xf numFmtId="49" fontId="4" fillId="0" borderId="0" xfId="0" applyNumberFormat="1" applyFont="1" applyAlignment="1">
      <alignment horizontal="left"/>
    </xf>
    <xf numFmtId="0" fontId="2" fillId="0" borderId="0" xfId="0" applyFont="1" applyAlignment="1">
      <alignment horizontal="right"/>
    </xf>
    <xf numFmtId="0" fontId="6" fillId="0" borderId="0" xfId="2" applyFont="1"/>
    <xf numFmtId="0" fontId="1" fillId="0" borderId="0" xfId="2" applyFont="1"/>
    <xf numFmtId="0" fontId="2" fillId="0" borderId="0" xfId="2" applyFont="1"/>
    <xf numFmtId="0" fontId="1" fillId="3" borderId="0" xfId="0" applyFont="1" applyFill="1"/>
    <xf numFmtId="0" fontId="2" fillId="3" borderId="0" xfId="0" applyFont="1" applyFill="1"/>
    <xf numFmtId="0" fontId="0" fillId="3" borderId="0" xfId="0" applyFill="1"/>
    <xf numFmtId="165" fontId="5" fillId="0" borderId="0" xfId="0" applyNumberFormat="1" applyFont="1"/>
    <xf numFmtId="0" fontId="0" fillId="0" borderId="0" xfId="0" applyNumberFormat="1" applyBorder="1"/>
    <xf numFmtId="0" fontId="1" fillId="0" borderId="0" xfId="0" applyFont="1" applyFill="1" applyBorder="1" applyAlignment="1">
      <alignment vertical="top" wrapText="1"/>
    </xf>
    <xf numFmtId="0" fontId="1" fillId="0" borderId="0" xfId="0" applyFont="1" applyFill="1" applyBorder="1"/>
    <xf numFmtId="0" fontId="0" fillId="4" borderId="0" xfId="0" applyFill="1"/>
    <xf numFmtId="0" fontId="0" fillId="5" borderId="0" xfId="0" applyFill="1"/>
    <xf numFmtId="0" fontId="4" fillId="0" borderId="0" xfId="0" applyFont="1" applyAlignment="1">
      <alignment vertical="top" wrapText="1"/>
    </xf>
    <xf numFmtId="0" fontId="0" fillId="0" borderId="0" xfId="0" applyAlignment="1">
      <alignment vertical="top" wrapText="1"/>
    </xf>
    <xf numFmtId="0" fontId="14" fillId="5" borderId="3" xfId="0" applyNumberFormat="1" applyFont="1" applyFill="1" applyBorder="1" applyAlignment="1">
      <alignment horizontal="left" vertical="center" wrapText="1"/>
    </xf>
    <xf numFmtId="0" fontId="0" fillId="0" borderId="0" xfId="0" applyBorder="1"/>
    <xf numFmtId="0" fontId="1" fillId="0" borderId="0" xfId="0" applyFont="1" applyBorder="1"/>
    <xf numFmtId="164" fontId="0" fillId="0" borderId="0" xfId="0" applyNumberFormat="1" applyBorder="1"/>
    <xf numFmtId="0" fontId="0" fillId="0" borderId="0" xfId="0" applyNumberFormat="1" applyFill="1" applyBorder="1"/>
    <xf numFmtId="0" fontId="0" fillId="0" borderId="0" xfId="0" applyFill="1" applyBorder="1"/>
    <xf numFmtId="0" fontId="0" fillId="5" borderId="0" xfId="0" applyFill="1" applyBorder="1"/>
    <xf numFmtId="0" fontId="1" fillId="2" borderId="0" xfId="0" applyFont="1" applyFill="1" applyBorder="1" applyAlignment="1">
      <alignment vertical="top" wrapText="1"/>
    </xf>
    <xf numFmtId="0" fontId="0" fillId="5" borderId="4" xfId="0" applyFill="1" applyBorder="1"/>
    <xf numFmtId="0" fontId="1" fillId="2" borderId="4" xfId="0" applyFont="1" applyFill="1" applyBorder="1" applyAlignment="1">
      <alignment vertical="top" wrapText="1"/>
    </xf>
    <xf numFmtId="0" fontId="0" fillId="0" borderId="4" xfId="0" applyBorder="1"/>
    <xf numFmtId="0" fontId="0" fillId="0" borderId="4" xfId="0" applyFill="1" applyBorder="1"/>
    <xf numFmtId="0" fontId="0" fillId="4" borderId="4" xfId="0" applyFill="1" applyBorder="1"/>
    <xf numFmtId="164" fontId="0" fillId="0" borderId="4" xfId="0" applyNumberFormat="1" applyBorder="1"/>
    <xf numFmtId="0" fontId="0" fillId="4" borderId="0" xfId="0" applyFill="1" applyBorder="1"/>
    <xf numFmtId="0" fontId="0" fillId="4" borderId="5" xfId="0" applyFill="1" applyBorder="1"/>
    <xf numFmtId="164" fontId="0" fillId="0" borderId="5" xfId="0" applyNumberFormat="1" applyBorder="1"/>
    <xf numFmtId="0" fontId="0" fillId="0" borderId="6" xfId="0" applyBorder="1"/>
    <xf numFmtId="0" fontId="0" fillId="0" borderId="7" xfId="0" applyBorder="1"/>
    <xf numFmtId="0" fontId="0" fillId="0" borderId="6" xfId="0" applyNumberFormat="1" applyBorder="1"/>
    <xf numFmtId="2" fontId="0" fillId="0" borderId="6"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0" fontId="2" fillId="0" borderId="0" xfId="0" applyFont="1"/>
    <xf numFmtId="0" fontId="15" fillId="0" borderId="0" xfId="0" applyFont="1" applyFill="1" applyAlignment="1"/>
    <xf numFmtId="0" fontId="7" fillId="0" borderId="0" xfId="1" applyFont="1" applyAlignment="1">
      <alignment horizontal="left"/>
    </xf>
    <xf numFmtId="0" fontId="16" fillId="0" borderId="0" xfId="0" applyFont="1"/>
    <xf numFmtId="0" fontId="1" fillId="2" borderId="0" xfId="0" applyFont="1" applyFill="1" applyAlignment="1">
      <alignment horizontal="left" vertical="top" wrapText="1"/>
    </xf>
    <xf numFmtId="0" fontId="17" fillId="0" borderId="0" xfId="0" applyFont="1" applyAlignment="1">
      <alignment horizontal="left"/>
    </xf>
    <xf numFmtId="0" fontId="21" fillId="0" borderId="0" xfId="0" applyFont="1" applyAlignment="1">
      <alignment horizontal="left"/>
    </xf>
    <xf numFmtId="0" fontId="19" fillId="0" borderId="9" xfId="0" applyFont="1" applyFill="1" applyBorder="1"/>
    <xf numFmtId="0" fontId="18" fillId="7" borderId="9" xfId="0" applyFont="1" applyFill="1" applyBorder="1" applyAlignment="1">
      <alignment horizontal="center"/>
    </xf>
    <xf numFmtId="0" fontId="20" fillId="6" borderId="10" xfId="0" applyFont="1" applyFill="1" applyBorder="1" applyAlignment="1">
      <alignment horizontal="left"/>
    </xf>
    <xf numFmtId="0" fontId="20" fillId="6" borderId="11" xfId="0" applyFont="1" applyFill="1" applyBorder="1" applyAlignment="1">
      <alignment horizontal="left"/>
    </xf>
    <xf numFmtId="0" fontId="20" fillId="6" borderId="12" xfId="0" applyFont="1" applyFill="1" applyBorder="1" applyAlignment="1">
      <alignment horizontal="left"/>
    </xf>
    <xf numFmtId="0" fontId="19" fillId="0" borderId="10" xfId="0" applyFont="1" applyFill="1" applyBorder="1"/>
    <xf numFmtId="0" fontId="19" fillId="0" borderId="12" xfId="0" applyFont="1" applyFill="1" applyBorder="1"/>
    <xf numFmtId="0" fontId="22" fillId="0" borderId="10" xfId="3" applyFill="1" applyBorder="1"/>
    <xf numFmtId="0" fontId="23" fillId="0" borderId="0" xfId="0" applyFont="1" applyAlignment="1">
      <alignment horizontal="left"/>
    </xf>
    <xf numFmtId="0" fontId="19" fillId="0" borderId="9" xfId="0" applyFont="1" applyFill="1" applyBorder="1" applyAlignment="1">
      <alignment horizontal="left"/>
    </xf>
    <xf numFmtId="0" fontId="18" fillId="7" borderId="9" xfId="0" applyFont="1" applyFill="1" applyBorder="1" applyAlignment="1">
      <alignment horizontal="left"/>
    </xf>
    <xf numFmtId="0" fontId="18" fillId="7" borderId="9" xfId="0" applyFont="1" applyFill="1" applyBorder="1" applyAlignment="1">
      <alignment horizontal="center" wrapText="1"/>
    </xf>
    <xf numFmtId="0" fontId="18" fillId="7" borderId="10" xfId="0" applyFont="1" applyFill="1" applyBorder="1" applyAlignment="1">
      <alignment horizontal="left"/>
    </xf>
    <xf numFmtId="0" fontId="18" fillId="7" borderId="11" xfId="0" applyFont="1" applyFill="1" applyBorder="1" applyAlignment="1">
      <alignment horizontal="left"/>
    </xf>
    <xf numFmtId="0" fontId="18" fillId="7" borderId="12" xfId="0" applyFont="1" applyFill="1" applyBorder="1" applyAlignment="1">
      <alignment horizontal="left"/>
    </xf>
    <xf numFmtId="0" fontId="19" fillId="0" borderId="11" xfId="0" applyFont="1" applyFill="1" applyBorder="1"/>
    <xf numFmtId="0" fontId="19" fillId="0" borderId="10" xfId="0" applyFont="1" applyFill="1" applyBorder="1" applyAlignment="1">
      <alignment horizontal="left"/>
    </xf>
    <xf numFmtId="0" fontId="19" fillId="0" borderId="11" xfId="0" applyFont="1" applyFill="1" applyBorder="1" applyAlignment="1">
      <alignment horizontal="left"/>
    </xf>
    <xf numFmtId="0" fontId="19" fillId="0" borderId="12" xfId="0" applyFont="1" applyFill="1" applyBorder="1" applyAlignment="1">
      <alignment horizontal="left"/>
    </xf>
    <xf numFmtId="0" fontId="20" fillId="6" borderId="10" xfId="0" applyFont="1" applyFill="1" applyBorder="1" applyAlignment="1">
      <alignment horizontal="center"/>
    </xf>
    <xf numFmtId="0" fontId="20" fillId="6" borderId="11" xfId="0" applyFont="1" applyFill="1" applyBorder="1" applyAlignment="1">
      <alignment horizontal="center"/>
    </xf>
    <xf numFmtId="0" fontId="20" fillId="6" borderId="12" xfId="0" applyFont="1" applyFill="1" applyBorder="1" applyAlignment="1">
      <alignment horizontal="center"/>
    </xf>
    <xf numFmtId="0" fontId="0" fillId="0" borderId="0" xfId="0" applyAlignment="1">
      <alignment horizontal="left"/>
    </xf>
    <xf numFmtId="0" fontId="0" fillId="7" borderId="0" xfId="0" applyFill="1"/>
    <xf numFmtId="0" fontId="0" fillId="6" borderId="0" xfId="0" applyFill="1"/>
    <xf numFmtId="0" fontId="18" fillId="7" borderId="9" xfId="0" applyFont="1" applyFill="1" applyBorder="1" applyAlignment="1">
      <alignment horizontal="center" vertical="center" wrapText="1"/>
    </xf>
    <xf numFmtId="0" fontId="18" fillId="7" borderId="9" xfId="0" applyFont="1" applyFill="1" applyBorder="1" applyAlignment="1">
      <alignment horizontal="center" vertical="center"/>
    </xf>
    <xf numFmtId="0" fontId="19" fillId="8" borderId="9" xfId="0" applyFont="1" applyFill="1" applyBorder="1"/>
    <xf numFmtId="0" fontId="19" fillId="0" borderId="9" xfId="0" applyFont="1" applyFill="1" applyBorder="1" applyAlignment="1">
      <alignment horizontal="right"/>
    </xf>
    <xf numFmtId="0" fontId="24" fillId="7" borderId="9" xfId="0" applyFont="1" applyFill="1" applyBorder="1" applyAlignment="1">
      <alignment horizontal="center"/>
    </xf>
    <xf numFmtId="0" fontId="26" fillId="9" borderId="9" xfId="0" applyFont="1" applyFill="1" applyBorder="1" applyAlignment="1">
      <alignment horizontal="center" vertical="center"/>
    </xf>
    <xf numFmtId="0" fontId="18" fillId="7" borderId="10" xfId="0" applyFont="1" applyFill="1" applyBorder="1" applyAlignment="1">
      <alignment horizontal="center" vertical="center"/>
    </xf>
    <xf numFmtId="0" fontId="18" fillId="7" borderId="11" xfId="0" applyFont="1" applyFill="1" applyBorder="1" applyAlignment="1">
      <alignment horizontal="center" vertical="center"/>
    </xf>
    <xf numFmtId="0" fontId="18" fillId="7" borderId="12" xfId="0" applyFont="1" applyFill="1" applyBorder="1" applyAlignment="1">
      <alignment horizontal="center" vertical="center"/>
    </xf>
    <xf numFmtId="0" fontId="20" fillId="6" borderId="10" xfId="0" applyFont="1" applyFill="1" applyBorder="1" applyAlignment="1">
      <alignment horizontal="center" vertical="center"/>
    </xf>
    <xf numFmtId="0" fontId="20" fillId="6" borderId="12" xfId="0" applyFont="1" applyFill="1" applyBorder="1" applyAlignment="1">
      <alignment horizontal="center" vertical="center"/>
    </xf>
    <xf numFmtId="0" fontId="25" fillId="7" borderId="10" xfId="0" applyFont="1" applyFill="1" applyBorder="1" applyAlignment="1">
      <alignment horizontal="center" vertical="center"/>
    </xf>
    <xf numFmtId="0" fontId="25" fillId="7" borderId="11" xfId="0" applyFont="1" applyFill="1" applyBorder="1" applyAlignment="1">
      <alignment horizontal="center" vertical="center"/>
    </xf>
    <xf numFmtId="0" fontId="25" fillId="7" borderId="12" xfId="0" applyFont="1" applyFill="1" applyBorder="1" applyAlignment="1">
      <alignment horizontal="center" vertical="center"/>
    </xf>
    <xf numFmtId="0" fontId="18" fillId="7" borderId="10" xfId="0" applyFont="1" applyFill="1" applyBorder="1" applyAlignment="1">
      <alignment horizontal="center"/>
    </xf>
    <xf numFmtId="0" fontId="18" fillId="7" borderId="12" xfId="0" applyFont="1" applyFill="1" applyBorder="1" applyAlignment="1">
      <alignment horizontal="center"/>
    </xf>
    <xf numFmtId="0" fontId="1" fillId="6" borderId="0" xfId="0" applyFont="1" applyFill="1" applyAlignment="1">
      <alignment horizontal="left"/>
    </xf>
    <xf numFmtId="0" fontId="1" fillId="6" borderId="13" xfId="0" applyFont="1" applyFill="1" applyBorder="1" applyAlignment="1">
      <alignment horizontal="left"/>
    </xf>
    <xf numFmtId="0" fontId="19" fillId="0" borderId="9" xfId="0" applyFont="1" applyFill="1" applyBorder="1" applyAlignment="1">
      <alignment horizontal="center"/>
    </xf>
    <xf numFmtId="0" fontId="18" fillId="7" borderId="11" xfId="0" applyFont="1" applyFill="1" applyBorder="1" applyAlignment="1">
      <alignment horizontal="center"/>
    </xf>
  </cellXfs>
  <cellStyles count="4">
    <cellStyle name="Hyperlink" xfId="3" builtinId="8"/>
    <cellStyle name="Normal" xfId="0" builtinId="0"/>
    <cellStyle name="Normal_H0022002" xfId="1"/>
    <cellStyle name="Normal_UAI"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endParaRPr/>
          </a:p>
        </c:rich>
      </c:tx>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CT_TrainingLiftChart!$AZ$4:$AZ$363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CT_TrainingLiftChart!$BC$4:$BC$363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170</c:v>
                </c:pt>
                <c:pt idx="171">
                  <c:v>171</c:v>
                </c:pt>
                <c:pt idx="172">
                  <c:v>172</c:v>
                </c:pt>
                <c:pt idx="173">
                  <c:v>173</c:v>
                </c:pt>
                <c:pt idx="174">
                  <c:v>173</c:v>
                </c:pt>
                <c:pt idx="175">
                  <c:v>174</c:v>
                </c:pt>
                <c:pt idx="176">
                  <c:v>175</c:v>
                </c:pt>
                <c:pt idx="177">
                  <c:v>176</c:v>
                </c:pt>
                <c:pt idx="178">
                  <c:v>177</c:v>
                </c:pt>
                <c:pt idx="179">
                  <c:v>178</c:v>
                </c:pt>
                <c:pt idx="180">
                  <c:v>178</c:v>
                </c:pt>
                <c:pt idx="181">
                  <c:v>178</c:v>
                </c:pt>
                <c:pt idx="182">
                  <c:v>178</c:v>
                </c:pt>
                <c:pt idx="183">
                  <c:v>178</c:v>
                </c:pt>
                <c:pt idx="184">
                  <c:v>178</c:v>
                </c:pt>
                <c:pt idx="185">
                  <c:v>178</c:v>
                </c:pt>
                <c:pt idx="186">
                  <c:v>179</c:v>
                </c:pt>
                <c:pt idx="187">
                  <c:v>180</c:v>
                </c:pt>
                <c:pt idx="188">
                  <c:v>180</c:v>
                </c:pt>
                <c:pt idx="189">
                  <c:v>180</c:v>
                </c:pt>
                <c:pt idx="190">
                  <c:v>180</c:v>
                </c:pt>
                <c:pt idx="191">
                  <c:v>180</c:v>
                </c:pt>
                <c:pt idx="192">
                  <c:v>180</c:v>
                </c:pt>
                <c:pt idx="193">
                  <c:v>180</c:v>
                </c:pt>
                <c:pt idx="194">
                  <c:v>180</c:v>
                </c:pt>
                <c:pt idx="195">
                  <c:v>180</c:v>
                </c:pt>
                <c:pt idx="196">
                  <c:v>180</c:v>
                </c:pt>
                <c:pt idx="197">
                  <c:v>180</c:v>
                </c:pt>
                <c:pt idx="198">
                  <c:v>180</c:v>
                </c:pt>
                <c:pt idx="199">
                  <c:v>180</c:v>
                </c:pt>
                <c:pt idx="200">
                  <c:v>180</c:v>
                </c:pt>
                <c:pt idx="201">
                  <c:v>180</c:v>
                </c:pt>
                <c:pt idx="202">
                  <c:v>180</c:v>
                </c:pt>
                <c:pt idx="203">
                  <c:v>180</c:v>
                </c:pt>
                <c:pt idx="204">
                  <c:v>180</c:v>
                </c:pt>
                <c:pt idx="205">
                  <c:v>180</c:v>
                </c:pt>
                <c:pt idx="206">
                  <c:v>180</c:v>
                </c:pt>
                <c:pt idx="207">
                  <c:v>180</c:v>
                </c:pt>
                <c:pt idx="208">
                  <c:v>180</c:v>
                </c:pt>
                <c:pt idx="209">
                  <c:v>180</c:v>
                </c:pt>
                <c:pt idx="210">
                  <c:v>180</c:v>
                </c:pt>
                <c:pt idx="211">
                  <c:v>180</c:v>
                </c:pt>
                <c:pt idx="212">
                  <c:v>180</c:v>
                </c:pt>
                <c:pt idx="213">
                  <c:v>180</c:v>
                </c:pt>
                <c:pt idx="214">
                  <c:v>180</c:v>
                </c:pt>
                <c:pt idx="215">
                  <c:v>180</c:v>
                </c:pt>
                <c:pt idx="216">
                  <c:v>180</c:v>
                </c:pt>
                <c:pt idx="217">
                  <c:v>180</c:v>
                </c:pt>
                <c:pt idx="218">
                  <c:v>180</c:v>
                </c:pt>
                <c:pt idx="219">
                  <c:v>180</c:v>
                </c:pt>
                <c:pt idx="220">
                  <c:v>180</c:v>
                </c:pt>
                <c:pt idx="221">
                  <c:v>180</c:v>
                </c:pt>
                <c:pt idx="222">
                  <c:v>180</c:v>
                </c:pt>
                <c:pt idx="223">
                  <c:v>180</c:v>
                </c:pt>
                <c:pt idx="224">
                  <c:v>180</c:v>
                </c:pt>
                <c:pt idx="225">
                  <c:v>180</c:v>
                </c:pt>
                <c:pt idx="226">
                  <c:v>180</c:v>
                </c:pt>
                <c:pt idx="227">
                  <c:v>180</c:v>
                </c:pt>
                <c:pt idx="228">
                  <c:v>180</c:v>
                </c:pt>
                <c:pt idx="229">
                  <c:v>180</c:v>
                </c:pt>
                <c:pt idx="230">
                  <c:v>180</c:v>
                </c:pt>
                <c:pt idx="231">
                  <c:v>180</c:v>
                </c:pt>
                <c:pt idx="232">
                  <c:v>180</c:v>
                </c:pt>
                <c:pt idx="233">
                  <c:v>180</c:v>
                </c:pt>
                <c:pt idx="234">
                  <c:v>180</c:v>
                </c:pt>
                <c:pt idx="235">
                  <c:v>180</c:v>
                </c:pt>
                <c:pt idx="236">
                  <c:v>180</c:v>
                </c:pt>
                <c:pt idx="237">
                  <c:v>180</c:v>
                </c:pt>
                <c:pt idx="238">
                  <c:v>180</c:v>
                </c:pt>
                <c:pt idx="239">
                  <c:v>180</c:v>
                </c:pt>
                <c:pt idx="240">
                  <c:v>180</c:v>
                </c:pt>
                <c:pt idx="241">
                  <c:v>180</c:v>
                </c:pt>
                <c:pt idx="242">
                  <c:v>180</c:v>
                </c:pt>
                <c:pt idx="243">
                  <c:v>180</c:v>
                </c:pt>
                <c:pt idx="244">
                  <c:v>180</c:v>
                </c:pt>
                <c:pt idx="245">
                  <c:v>180</c:v>
                </c:pt>
                <c:pt idx="246">
                  <c:v>180</c:v>
                </c:pt>
                <c:pt idx="247">
                  <c:v>180</c:v>
                </c:pt>
                <c:pt idx="248">
                  <c:v>180</c:v>
                </c:pt>
                <c:pt idx="249">
                  <c:v>180</c:v>
                </c:pt>
                <c:pt idx="250">
                  <c:v>180</c:v>
                </c:pt>
                <c:pt idx="251">
                  <c:v>180</c:v>
                </c:pt>
                <c:pt idx="252">
                  <c:v>180</c:v>
                </c:pt>
                <c:pt idx="253">
                  <c:v>180</c:v>
                </c:pt>
                <c:pt idx="254">
                  <c:v>180</c:v>
                </c:pt>
                <c:pt idx="255">
                  <c:v>180</c:v>
                </c:pt>
                <c:pt idx="256">
                  <c:v>180</c:v>
                </c:pt>
                <c:pt idx="257">
                  <c:v>180</c:v>
                </c:pt>
                <c:pt idx="258">
                  <c:v>180</c:v>
                </c:pt>
                <c:pt idx="259">
                  <c:v>180</c:v>
                </c:pt>
                <c:pt idx="260">
                  <c:v>180</c:v>
                </c:pt>
                <c:pt idx="261">
                  <c:v>180</c:v>
                </c:pt>
                <c:pt idx="262">
                  <c:v>180</c:v>
                </c:pt>
                <c:pt idx="263">
                  <c:v>180</c:v>
                </c:pt>
                <c:pt idx="264">
                  <c:v>180</c:v>
                </c:pt>
                <c:pt idx="265">
                  <c:v>180</c:v>
                </c:pt>
                <c:pt idx="266">
                  <c:v>180</c:v>
                </c:pt>
                <c:pt idx="267">
                  <c:v>180</c:v>
                </c:pt>
                <c:pt idx="268">
                  <c:v>180</c:v>
                </c:pt>
                <c:pt idx="269">
                  <c:v>180</c:v>
                </c:pt>
                <c:pt idx="270">
                  <c:v>180</c:v>
                </c:pt>
                <c:pt idx="271">
                  <c:v>180</c:v>
                </c:pt>
                <c:pt idx="272">
                  <c:v>180</c:v>
                </c:pt>
                <c:pt idx="273">
                  <c:v>180</c:v>
                </c:pt>
                <c:pt idx="274">
                  <c:v>180</c:v>
                </c:pt>
                <c:pt idx="275">
                  <c:v>180</c:v>
                </c:pt>
                <c:pt idx="276">
                  <c:v>180</c:v>
                </c:pt>
                <c:pt idx="277">
                  <c:v>180</c:v>
                </c:pt>
                <c:pt idx="278">
                  <c:v>180</c:v>
                </c:pt>
                <c:pt idx="279">
                  <c:v>180</c:v>
                </c:pt>
                <c:pt idx="280">
                  <c:v>180</c:v>
                </c:pt>
                <c:pt idx="281">
                  <c:v>180</c:v>
                </c:pt>
                <c:pt idx="282">
                  <c:v>180</c:v>
                </c:pt>
                <c:pt idx="283">
                  <c:v>180</c:v>
                </c:pt>
                <c:pt idx="284">
                  <c:v>180</c:v>
                </c:pt>
                <c:pt idx="285">
                  <c:v>180</c:v>
                </c:pt>
                <c:pt idx="286">
                  <c:v>180</c:v>
                </c:pt>
                <c:pt idx="287">
                  <c:v>180</c:v>
                </c:pt>
                <c:pt idx="288">
                  <c:v>180</c:v>
                </c:pt>
                <c:pt idx="289">
                  <c:v>180</c:v>
                </c:pt>
                <c:pt idx="290">
                  <c:v>180</c:v>
                </c:pt>
                <c:pt idx="291">
                  <c:v>180</c:v>
                </c:pt>
                <c:pt idx="292">
                  <c:v>180</c:v>
                </c:pt>
                <c:pt idx="293">
                  <c:v>180</c:v>
                </c:pt>
                <c:pt idx="294">
                  <c:v>180</c:v>
                </c:pt>
                <c:pt idx="295">
                  <c:v>180</c:v>
                </c:pt>
                <c:pt idx="296">
                  <c:v>180</c:v>
                </c:pt>
                <c:pt idx="297">
                  <c:v>180</c:v>
                </c:pt>
                <c:pt idx="298">
                  <c:v>180</c:v>
                </c:pt>
                <c:pt idx="299">
                  <c:v>180</c:v>
                </c:pt>
                <c:pt idx="300">
                  <c:v>180</c:v>
                </c:pt>
                <c:pt idx="301">
                  <c:v>180</c:v>
                </c:pt>
                <c:pt idx="302">
                  <c:v>180</c:v>
                </c:pt>
                <c:pt idx="303">
                  <c:v>180</c:v>
                </c:pt>
                <c:pt idx="304">
                  <c:v>180</c:v>
                </c:pt>
                <c:pt idx="305">
                  <c:v>180</c:v>
                </c:pt>
                <c:pt idx="306">
                  <c:v>180</c:v>
                </c:pt>
                <c:pt idx="307">
                  <c:v>180</c:v>
                </c:pt>
                <c:pt idx="308">
                  <c:v>180</c:v>
                </c:pt>
                <c:pt idx="309">
                  <c:v>180</c:v>
                </c:pt>
                <c:pt idx="310">
                  <c:v>180</c:v>
                </c:pt>
                <c:pt idx="311">
                  <c:v>180</c:v>
                </c:pt>
                <c:pt idx="312">
                  <c:v>180</c:v>
                </c:pt>
                <c:pt idx="313">
                  <c:v>180</c:v>
                </c:pt>
                <c:pt idx="314">
                  <c:v>180</c:v>
                </c:pt>
                <c:pt idx="315">
                  <c:v>180</c:v>
                </c:pt>
                <c:pt idx="316">
                  <c:v>180</c:v>
                </c:pt>
                <c:pt idx="317">
                  <c:v>180</c:v>
                </c:pt>
                <c:pt idx="318">
                  <c:v>180</c:v>
                </c:pt>
                <c:pt idx="319">
                  <c:v>180</c:v>
                </c:pt>
                <c:pt idx="320">
                  <c:v>180</c:v>
                </c:pt>
                <c:pt idx="321">
                  <c:v>180</c:v>
                </c:pt>
                <c:pt idx="322">
                  <c:v>180</c:v>
                </c:pt>
                <c:pt idx="323">
                  <c:v>180</c:v>
                </c:pt>
                <c:pt idx="324">
                  <c:v>180</c:v>
                </c:pt>
                <c:pt idx="325">
                  <c:v>180</c:v>
                </c:pt>
                <c:pt idx="326">
                  <c:v>180</c:v>
                </c:pt>
                <c:pt idx="327">
                  <c:v>180</c:v>
                </c:pt>
                <c:pt idx="328">
                  <c:v>180</c:v>
                </c:pt>
                <c:pt idx="329">
                  <c:v>180</c:v>
                </c:pt>
                <c:pt idx="330">
                  <c:v>180</c:v>
                </c:pt>
                <c:pt idx="331">
                  <c:v>180</c:v>
                </c:pt>
                <c:pt idx="332">
                  <c:v>180</c:v>
                </c:pt>
                <c:pt idx="333">
                  <c:v>180</c:v>
                </c:pt>
                <c:pt idx="334">
                  <c:v>180</c:v>
                </c:pt>
                <c:pt idx="335">
                  <c:v>180</c:v>
                </c:pt>
                <c:pt idx="336">
                  <c:v>180</c:v>
                </c:pt>
                <c:pt idx="337">
                  <c:v>180</c:v>
                </c:pt>
                <c:pt idx="338">
                  <c:v>180</c:v>
                </c:pt>
                <c:pt idx="339">
                  <c:v>180</c:v>
                </c:pt>
                <c:pt idx="340">
                  <c:v>180</c:v>
                </c:pt>
                <c:pt idx="341">
                  <c:v>180</c:v>
                </c:pt>
                <c:pt idx="342">
                  <c:v>180</c:v>
                </c:pt>
                <c:pt idx="343">
                  <c:v>180</c:v>
                </c:pt>
                <c:pt idx="344">
                  <c:v>180</c:v>
                </c:pt>
                <c:pt idx="345">
                  <c:v>180</c:v>
                </c:pt>
                <c:pt idx="346">
                  <c:v>180</c:v>
                </c:pt>
                <c:pt idx="347">
                  <c:v>180</c:v>
                </c:pt>
                <c:pt idx="348">
                  <c:v>180</c:v>
                </c:pt>
                <c:pt idx="349">
                  <c:v>180</c:v>
                </c:pt>
                <c:pt idx="350">
                  <c:v>180</c:v>
                </c:pt>
                <c:pt idx="351">
                  <c:v>180</c:v>
                </c:pt>
                <c:pt idx="352">
                  <c:v>180</c:v>
                </c:pt>
                <c:pt idx="353">
                  <c:v>180</c:v>
                </c:pt>
                <c:pt idx="354">
                  <c:v>180</c:v>
                </c:pt>
                <c:pt idx="355">
                  <c:v>180</c:v>
                </c:pt>
                <c:pt idx="356">
                  <c:v>180</c:v>
                </c:pt>
                <c:pt idx="357">
                  <c:v>180</c:v>
                </c:pt>
                <c:pt idx="358">
                  <c:v>180</c:v>
                </c:pt>
                <c:pt idx="359">
                  <c:v>180</c:v>
                </c:pt>
              </c:numCache>
            </c:numRef>
          </c:yVal>
          <c:smooth val="1"/>
        </c:ser>
        <c:ser>
          <c:idx val="1"/>
          <c:order val="1"/>
          <c:tx>
            <c:v>Cumulative Cluster case after clustering using average</c:v>
          </c:tx>
          <c:spPr>
            <a:ln w="6350"/>
          </c:spPr>
          <c:marker>
            <c:symbol val="none"/>
          </c:marker>
          <c:xVal>
            <c:numRef>
              <c:f>CT_TrainingLiftChart!$AZ$4:$AZ$363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CT_TrainingLiftChart!$BD$4:$BD$363</c:f>
              <c:numCache>
                <c:formatCode>General</c:formatCode>
                <c:ptCount val="360"/>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pt idx="133">
                  <c:v>67</c:v>
                </c:pt>
                <c:pt idx="134">
                  <c:v>67.5</c:v>
                </c:pt>
                <c:pt idx="135">
                  <c:v>68</c:v>
                </c:pt>
                <c:pt idx="136">
                  <c:v>68.5</c:v>
                </c:pt>
                <c:pt idx="137">
                  <c:v>69</c:v>
                </c:pt>
                <c:pt idx="138">
                  <c:v>69.5</c:v>
                </c:pt>
                <c:pt idx="139">
                  <c:v>70</c:v>
                </c:pt>
                <c:pt idx="140">
                  <c:v>70.5</c:v>
                </c:pt>
                <c:pt idx="141">
                  <c:v>71</c:v>
                </c:pt>
                <c:pt idx="142">
                  <c:v>71.5</c:v>
                </c:pt>
                <c:pt idx="143">
                  <c:v>72</c:v>
                </c:pt>
                <c:pt idx="144">
                  <c:v>72.5</c:v>
                </c:pt>
                <c:pt idx="145">
                  <c:v>73</c:v>
                </c:pt>
                <c:pt idx="146">
                  <c:v>73.5</c:v>
                </c:pt>
                <c:pt idx="147">
                  <c:v>74</c:v>
                </c:pt>
                <c:pt idx="148">
                  <c:v>74.5</c:v>
                </c:pt>
                <c:pt idx="149">
                  <c:v>75</c:v>
                </c:pt>
                <c:pt idx="150">
                  <c:v>75.5</c:v>
                </c:pt>
                <c:pt idx="151">
                  <c:v>76</c:v>
                </c:pt>
                <c:pt idx="152">
                  <c:v>76.5</c:v>
                </c:pt>
                <c:pt idx="153">
                  <c:v>77</c:v>
                </c:pt>
                <c:pt idx="154">
                  <c:v>77.5</c:v>
                </c:pt>
                <c:pt idx="155">
                  <c:v>78</c:v>
                </c:pt>
                <c:pt idx="156">
                  <c:v>78.5</c:v>
                </c:pt>
                <c:pt idx="157">
                  <c:v>79</c:v>
                </c:pt>
                <c:pt idx="158">
                  <c:v>79.5</c:v>
                </c:pt>
                <c:pt idx="159">
                  <c:v>80</c:v>
                </c:pt>
                <c:pt idx="160">
                  <c:v>80.5</c:v>
                </c:pt>
                <c:pt idx="161">
                  <c:v>81</c:v>
                </c:pt>
                <c:pt idx="162">
                  <c:v>81.5</c:v>
                </c:pt>
                <c:pt idx="163">
                  <c:v>82</c:v>
                </c:pt>
                <c:pt idx="164">
                  <c:v>82.5</c:v>
                </c:pt>
                <c:pt idx="165">
                  <c:v>83</c:v>
                </c:pt>
                <c:pt idx="166">
                  <c:v>83.5</c:v>
                </c:pt>
                <c:pt idx="167">
                  <c:v>84</c:v>
                </c:pt>
                <c:pt idx="168">
                  <c:v>84.5</c:v>
                </c:pt>
                <c:pt idx="169">
                  <c:v>85</c:v>
                </c:pt>
                <c:pt idx="170">
                  <c:v>85.5</c:v>
                </c:pt>
                <c:pt idx="171">
                  <c:v>86</c:v>
                </c:pt>
                <c:pt idx="172">
                  <c:v>86.5</c:v>
                </c:pt>
                <c:pt idx="173">
                  <c:v>87</c:v>
                </c:pt>
                <c:pt idx="174">
                  <c:v>87.5</c:v>
                </c:pt>
                <c:pt idx="175">
                  <c:v>88</c:v>
                </c:pt>
                <c:pt idx="176">
                  <c:v>88.5</c:v>
                </c:pt>
                <c:pt idx="177">
                  <c:v>89</c:v>
                </c:pt>
                <c:pt idx="178">
                  <c:v>89.5</c:v>
                </c:pt>
                <c:pt idx="179">
                  <c:v>90</c:v>
                </c:pt>
                <c:pt idx="180">
                  <c:v>90.5</c:v>
                </c:pt>
                <c:pt idx="181">
                  <c:v>91</c:v>
                </c:pt>
                <c:pt idx="182">
                  <c:v>91.5</c:v>
                </c:pt>
                <c:pt idx="183">
                  <c:v>92</c:v>
                </c:pt>
                <c:pt idx="184">
                  <c:v>92.5</c:v>
                </c:pt>
                <c:pt idx="185">
                  <c:v>93</c:v>
                </c:pt>
                <c:pt idx="186">
                  <c:v>93.5</c:v>
                </c:pt>
                <c:pt idx="187">
                  <c:v>94</c:v>
                </c:pt>
                <c:pt idx="188">
                  <c:v>94.5</c:v>
                </c:pt>
                <c:pt idx="189">
                  <c:v>95</c:v>
                </c:pt>
                <c:pt idx="190">
                  <c:v>95.5</c:v>
                </c:pt>
                <c:pt idx="191">
                  <c:v>96</c:v>
                </c:pt>
                <c:pt idx="192">
                  <c:v>96.5</c:v>
                </c:pt>
                <c:pt idx="193">
                  <c:v>97</c:v>
                </c:pt>
                <c:pt idx="194">
                  <c:v>97.5</c:v>
                </c:pt>
                <c:pt idx="195">
                  <c:v>98</c:v>
                </c:pt>
                <c:pt idx="196">
                  <c:v>98.5</c:v>
                </c:pt>
                <c:pt idx="197">
                  <c:v>99</c:v>
                </c:pt>
                <c:pt idx="198">
                  <c:v>99.5</c:v>
                </c:pt>
                <c:pt idx="199">
                  <c:v>100</c:v>
                </c:pt>
                <c:pt idx="200">
                  <c:v>100.5</c:v>
                </c:pt>
                <c:pt idx="201">
                  <c:v>101</c:v>
                </c:pt>
                <c:pt idx="202">
                  <c:v>101.5</c:v>
                </c:pt>
                <c:pt idx="203">
                  <c:v>102</c:v>
                </c:pt>
                <c:pt idx="204">
                  <c:v>102.5</c:v>
                </c:pt>
                <c:pt idx="205">
                  <c:v>103</c:v>
                </c:pt>
                <c:pt idx="206">
                  <c:v>103.5</c:v>
                </c:pt>
                <c:pt idx="207">
                  <c:v>104</c:v>
                </c:pt>
                <c:pt idx="208">
                  <c:v>104.5</c:v>
                </c:pt>
                <c:pt idx="209">
                  <c:v>105</c:v>
                </c:pt>
                <c:pt idx="210">
                  <c:v>105.5</c:v>
                </c:pt>
                <c:pt idx="211">
                  <c:v>106</c:v>
                </c:pt>
                <c:pt idx="212">
                  <c:v>106.5</c:v>
                </c:pt>
                <c:pt idx="213">
                  <c:v>107</c:v>
                </c:pt>
                <c:pt idx="214">
                  <c:v>107.5</c:v>
                </c:pt>
                <c:pt idx="215">
                  <c:v>108</c:v>
                </c:pt>
                <c:pt idx="216">
                  <c:v>108.5</c:v>
                </c:pt>
                <c:pt idx="217">
                  <c:v>109</c:v>
                </c:pt>
                <c:pt idx="218">
                  <c:v>109.5</c:v>
                </c:pt>
                <c:pt idx="219">
                  <c:v>110</c:v>
                </c:pt>
                <c:pt idx="220">
                  <c:v>110.5</c:v>
                </c:pt>
                <c:pt idx="221">
                  <c:v>111</c:v>
                </c:pt>
                <c:pt idx="222">
                  <c:v>111.5</c:v>
                </c:pt>
                <c:pt idx="223">
                  <c:v>112</c:v>
                </c:pt>
                <c:pt idx="224">
                  <c:v>112.5</c:v>
                </c:pt>
                <c:pt idx="225">
                  <c:v>113</c:v>
                </c:pt>
                <c:pt idx="226">
                  <c:v>113.5</c:v>
                </c:pt>
                <c:pt idx="227">
                  <c:v>114</c:v>
                </c:pt>
                <c:pt idx="228">
                  <c:v>114.5</c:v>
                </c:pt>
                <c:pt idx="229">
                  <c:v>115</c:v>
                </c:pt>
                <c:pt idx="230">
                  <c:v>115.5</c:v>
                </c:pt>
                <c:pt idx="231">
                  <c:v>116</c:v>
                </c:pt>
                <c:pt idx="232">
                  <c:v>116.5</c:v>
                </c:pt>
                <c:pt idx="233">
                  <c:v>117</c:v>
                </c:pt>
                <c:pt idx="234">
                  <c:v>117.5</c:v>
                </c:pt>
                <c:pt idx="235">
                  <c:v>118</c:v>
                </c:pt>
                <c:pt idx="236">
                  <c:v>118.5</c:v>
                </c:pt>
                <c:pt idx="237">
                  <c:v>119</c:v>
                </c:pt>
                <c:pt idx="238">
                  <c:v>119.5</c:v>
                </c:pt>
                <c:pt idx="239">
                  <c:v>120</c:v>
                </c:pt>
                <c:pt idx="240">
                  <c:v>120.5</c:v>
                </c:pt>
                <c:pt idx="241">
                  <c:v>121</c:v>
                </c:pt>
                <c:pt idx="242">
                  <c:v>121.5</c:v>
                </c:pt>
                <c:pt idx="243">
                  <c:v>122</c:v>
                </c:pt>
                <c:pt idx="244">
                  <c:v>122.5</c:v>
                </c:pt>
                <c:pt idx="245">
                  <c:v>123</c:v>
                </c:pt>
                <c:pt idx="246">
                  <c:v>123.5</c:v>
                </c:pt>
                <c:pt idx="247">
                  <c:v>124</c:v>
                </c:pt>
                <c:pt idx="248">
                  <c:v>124.5</c:v>
                </c:pt>
                <c:pt idx="249">
                  <c:v>125</c:v>
                </c:pt>
                <c:pt idx="250">
                  <c:v>125.5</c:v>
                </c:pt>
                <c:pt idx="251">
                  <c:v>126</c:v>
                </c:pt>
                <c:pt idx="252">
                  <c:v>126.5</c:v>
                </c:pt>
                <c:pt idx="253">
                  <c:v>127</c:v>
                </c:pt>
                <c:pt idx="254">
                  <c:v>127.5</c:v>
                </c:pt>
                <c:pt idx="255">
                  <c:v>128</c:v>
                </c:pt>
                <c:pt idx="256">
                  <c:v>128.5</c:v>
                </c:pt>
                <c:pt idx="257">
                  <c:v>129</c:v>
                </c:pt>
                <c:pt idx="258">
                  <c:v>129.5</c:v>
                </c:pt>
                <c:pt idx="259">
                  <c:v>130</c:v>
                </c:pt>
                <c:pt idx="260">
                  <c:v>130.5</c:v>
                </c:pt>
                <c:pt idx="261">
                  <c:v>131</c:v>
                </c:pt>
                <c:pt idx="262">
                  <c:v>131.5</c:v>
                </c:pt>
                <c:pt idx="263">
                  <c:v>132</c:v>
                </c:pt>
                <c:pt idx="264">
                  <c:v>132.5</c:v>
                </c:pt>
                <c:pt idx="265">
                  <c:v>133</c:v>
                </c:pt>
                <c:pt idx="266">
                  <c:v>133.5</c:v>
                </c:pt>
                <c:pt idx="267">
                  <c:v>134</c:v>
                </c:pt>
                <c:pt idx="268">
                  <c:v>134.5</c:v>
                </c:pt>
                <c:pt idx="269">
                  <c:v>135</c:v>
                </c:pt>
                <c:pt idx="270">
                  <c:v>135.5</c:v>
                </c:pt>
                <c:pt idx="271">
                  <c:v>136</c:v>
                </c:pt>
                <c:pt idx="272">
                  <c:v>136.5</c:v>
                </c:pt>
                <c:pt idx="273">
                  <c:v>137</c:v>
                </c:pt>
                <c:pt idx="274">
                  <c:v>137.5</c:v>
                </c:pt>
                <c:pt idx="275">
                  <c:v>138</c:v>
                </c:pt>
                <c:pt idx="276">
                  <c:v>138.5</c:v>
                </c:pt>
                <c:pt idx="277">
                  <c:v>139</c:v>
                </c:pt>
                <c:pt idx="278">
                  <c:v>139.5</c:v>
                </c:pt>
                <c:pt idx="279">
                  <c:v>140</c:v>
                </c:pt>
                <c:pt idx="280">
                  <c:v>140.5</c:v>
                </c:pt>
                <c:pt idx="281">
                  <c:v>141</c:v>
                </c:pt>
                <c:pt idx="282">
                  <c:v>141.5</c:v>
                </c:pt>
                <c:pt idx="283">
                  <c:v>142</c:v>
                </c:pt>
                <c:pt idx="284">
                  <c:v>142.5</c:v>
                </c:pt>
                <c:pt idx="285">
                  <c:v>143</c:v>
                </c:pt>
                <c:pt idx="286">
                  <c:v>143.5</c:v>
                </c:pt>
                <c:pt idx="287">
                  <c:v>144</c:v>
                </c:pt>
                <c:pt idx="288">
                  <c:v>144.5</c:v>
                </c:pt>
                <c:pt idx="289">
                  <c:v>145</c:v>
                </c:pt>
                <c:pt idx="290">
                  <c:v>145.5</c:v>
                </c:pt>
                <c:pt idx="291">
                  <c:v>146</c:v>
                </c:pt>
                <c:pt idx="292">
                  <c:v>146.5</c:v>
                </c:pt>
                <c:pt idx="293">
                  <c:v>147</c:v>
                </c:pt>
                <c:pt idx="294">
                  <c:v>147.5</c:v>
                </c:pt>
                <c:pt idx="295">
                  <c:v>148</c:v>
                </c:pt>
                <c:pt idx="296">
                  <c:v>148.5</c:v>
                </c:pt>
                <c:pt idx="297">
                  <c:v>149</c:v>
                </c:pt>
                <c:pt idx="298">
                  <c:v>149.5</c:v>
                </c:pt>
                <c:pt idx="299">
                  <c:v>150</c:v>
                </c:pt>
                <c:pt idx="300">
                  <c:v>150.5</c:v>
                </c:pt>
                <c:pt idx="301">
                  <c:v>151</c:v>
                </c:pt>
                <c:pt idx="302">
                  <c:v>151.5</c:v>
                </c:pt>
                <c:pt idx="303">
                  <c:v>152</c:v>
                </c:pt>
                <c:pt idx="304">
                  <c:v>152.5</c:v>
                </c:pt>
                <c:pt idx="305">
                  <c:v>153</c:v>
                </c:pt>
                <c:pt idx="306">
                  <c:v>153.5</c:v>
                </c:pt>
                <c:pt idx="307">
                  <c:v>154</c:v>
                </c:pt>
                <c:pt idx="308">
                  <c:v>154.5</c:v>
                </c:pt>
                <c:pt idx="309">
                  <c:v>155</c:v>
                </c:pt>
                <c:pt idx="310">
                  <c:v>155.5</c:v>
                </c:pt>
                <c:pt idx="311">
                  <c:v>156</c:v>
                </c:pt>
                <c:pt idx="312">
                  <c:v>156.5</c:v>
                </c:pt>
                <c:pt idx="313">
                  <c:v>157</c:v>
                </c:pt>
                <c:pt idx="314">
                  <c:v>157.5</c:v>
                </c:pt>
                <c:pt idx="315">
                  <c:v>158</c:v>
                </c:pt>
                <c:pt idx="316">
                  <c:v>158.5</c:v>
                </c:pt>
                <c:pt idx="317">
                  <c:v>159</c:v>
                </c:pt>
                <c:pt idx="318">
                  <c:v>159.5</c:v>
                </c:pt>
                <c:pt idx="319">
                  <c:v>160</c:v>
                </c:pt>
                <c:pt idx="320">
                  <c:v>160.5</c:v>
                </c:pt>
                <c:pt idx="321">
                  <c:v>161</c:v>
                </c:pt>
                <c:pt idx="322">
                  <c:v>161.5</c:v>
                </c:pt>
                <c:pt idx="323">
                  <c:v>162</c:v>
                </c:pt>
                <c:pt idx="324">
                  <c:v>162.5</c:v>
                </c:pt>
                <c:pt idx="325">
                  <c:v>163</c:v>
                </c:pt>
                <c:pt idx="326">
                  <c:v>163.5</c:v>
                </c:pt>
                <c:pt idx="327">
                  <c:v>164</c:v>
                </c:pt>
                <c:pt idx="328">
                  <c:v>164.5</c:v>
                </c:pt>
                <c:pt idx="329">
                  <c:v>165</c:v>
                </c:pt>
                <c:pt idx="330">
                  <c:v>165.5</c:v>
                </c:pt>
                <c:pt idx="331">
                  <c:v>166</c:v>
                </c:pt>
                <c:pt idx="332">
                  <c:v>166.5</c:v>
                </c:pt>
                <c:pt idx="333">
                  <c:v>167</c:v>
                </c:pt>
                <c:pt idx="334">
                  <c:v>167.5</c:v>
                </c:pt>
                <c:pt idx="335">
                  <c:v>168</c:v>
                </c:pt>
                <c:pt idx="336">
                  <c:v>168.5</c:v>
                </c:pt>
                <c:pt idx="337">
                  <c:v>169</c:v>
                </c:pt>
                <c:pt idx="338">
                  <c:v>169.5</c:v>
                </c:pt>
                <c:pt idx="339">
                  <c:v>170</c:v>
                </c:pt>
                <c:pt idx="340">
                  <c:v>170.5</c:v>
                </c:pt>
                <c:pt idx="341">
                  <c:v>171</c:v>
                </c:pt>
                <c:pt idx="342">
                  <c:v>171.5</c:v>
                </c:pt>
                <c:pt idx="343">
                  <c:v>172</c:v>
                </c:pt>
                <c:pt idx="344">
                  <c:v>172.5</c:v>
                </c:pt>
                <c:pt idx="345">
                  <c:v>173</c:v>
                </c:pt>
                <c:pt idx="346">
                  <c:v>173.5</c:v>
                </c:pt>
                <c:pt idx="347">
                  <c:v>174</c:v>
                </c:pt>
                <c:pt idx="348">
                  <c:v>174.5</c:v>
                </c:pt>
                <c:pt idx="349">
                  <c:v>175</c:v>
                </c:pt>
                <c:pt idx="350">
                  <c:v>175.5</c:v>
                </c:pt>
                <c:pt idx="351">
                  <c:v>176</c:v>
                </c:pt>
                <c:pt idx="352">
                  <c:v>176.5</c:v>
                </c:pt>
                <c:pt idx="353">
                  <c:v>177</c:v>
                </c:pt>
                <c:pt idx="354">
                  <c:v>177.5</c:v>
                </c:pt>
                <c:pt idx="355">
                  <c:v>178</c:v>
                </c:pt>
                <c:pt idx="356">
                  <c:v>178.5</c:v>
                </c:pt>
                <c:pt idx="357">
                  <c:v>179</c:v>
                </c:pt>
                <c:pt idx="358">
                  <c:v>179.5</c:v>
                </c:pt>
                <c:pt idx="359">
                  <c:v>180</c:v>
                </c:pt>
              </c:numCache>
            </c:numRef>
          </c:yVal>
          <c:smooth val="1"/>
        </c:ser>
        <c:dLbls>
          <c:showLegendKey val="0"/>
          <c:showVal val="0"/>
          <c:showCatName val="0"/>
          <c:showSerName val="0"/>
          <c:showPercent val="0"/>
          <c:showBubbleSize val="0"/>
        </c:dLbls>
        <c:axId val="389692416"/>
        <c:axId val="389687552"/>
      </c:scatterChart>
      <c:valAx>
        <c:axId val="389692416"/>
        <c:scaling>
          <c:orientation val="minMax"/>
        </c:scaling>
        <c:delete val="0"/>
        <c:axPos val="b"/>
        <c:title>
          <c:tx>
            <c:rich>
              <a:bodyPr/>
              <a:lstStyle/>
              <a:p>
                <a:pPr>
                  <a:defRPr/>
                </a:pPr>
                <a:r>
                  <a:rPr lang="en-US"/>
                  <a:t># Cases</a:t>
                </a:r>
                <a:endParaRPr/>
              </a:p>
            </c:rich>
          </c:tx>
          <c:overlay val="0"/>
        </c:title>
        <c:numFmt formatCode="General" sourceLinked="1"/>
        <c:majorTickMark val="out"/>
        <c:minorTickMark val="none"/>
        <c:tickLblPos val="nextTo"/>
        <c:crossAx val="389687552"/>
        <c:crosses val="autoZero"/>
        <c:crossBetween val="midCat"/>
      </c:valAx>
      <c:valAx>
        <c:axId val="389687552"/>
        <c:scaling>
          <c:orientation val="minMax"/>
        </c:scaling>
        <c:delete val="0"/>
        <c:axPos val="l"/>
        <c:majorGridlines/>
        <c:title>
          <c:tx>
            <c:rich>
              <a:bodyPr/>
              <a:lstStyle/>
              <a:p>
                <a:pPr>
                  <a:defRPr/>
                </a:pPr>
                <a:r>
                  <a:rPr lang="en-US"/>
                  <a:t>Cumulative</a:t>
                </a:r>
                <a:endParaRPr/>
              </a:p>
            </c:rich>
          </c:tx>
          <c:overlay val="0"/>
        </c:title>
        <c:numFmt formatCode="General" sourceLinked="1"/>
        <c:majorTickMark val="out"/>
        <c:minorTickMark val="none"/>
        <c:tickLblPos val="nextTo"/>
        <c:crossAx val="38969241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endParaRPr/>
          </a:p>
        </c:rich>
      </c:tx>
      <c:overlay val="0"/>
    </c:title>
    <c:autoTitleDeleted val="0"/>
    <c:plotArea>
      <c:layout/>
      <c:barChart>
        <c:barDir val="col"/>
        <c:grouping val="clustered"/>
        <c:varyColors val="0"/>
        <c:ser>
          <c:idx val="0"/>
          <c:order val="0"/>
          <c:invertIfNegative val="0"/>
          <c:cat>
            <c:numRef>
              <c:f>CT_TrainingLiftChart!$BE$4:$BE$13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CT_TrainingLiftChart!$BF$4:$BF$13</c:f>
              <c:numCache>
                <c:formatCode>General</c:formatCode>
                <c:ptCount val="10"/>
                <c:pt idx="0">
                  <c:v>2</c:v>
                </c:pt>
                <c:pt idx="1">
                  <c:v>2</c:v>
                </c:pt>
                <c:pt idx="2">
                  <c:v>2</c:v>
                </c:pt>
                <c:pt idx="3">
                  <c:v>2</c:v>
                </c:pt>
                <c:pt idx="4">
                  <c:v>1.8888888888888888</c:v>
                </c:pt>
                <c:pt idx="5">
                  <c:v>0.1111111111111111</c:v>
                </c:pt>
                <c:pt idx="6">
                  <c:v>0</c:v>
                </c:pt>
                <c:pt idx="7">
                  <c:v>0</c:v>
                </c:pt>
                <c:pt idx="8">
                  <c:v>0</c:v>
                </c:pt>
                <c:pt idx="9">
                  <c:v>0</c:v>
                </c:pt>
              </c:numCache>
            </c:numRef>
          </c:val>
        </c:ser>
        <c:dLbls>
          <c:showLegendKey val="0"/>
          <c:showVal val="0"/>
          <c:showCatName val="0"/>
          <c:showSerName val="0"/>
          <c:showPercent val="0"/>
          <c:showBubbleSize val="0"/>
        </c:dLbls>
        <c:gapWidth val="150"/>
        <c:axId val="389726208"/>
        <c:axId val="389727744"/>
      </c:barChart>
      <c:catAx>
        <c:axId val="389726208"/>
        <c:scaling>
          <c:orientation val="minMax"/>
        </c:scaling>
        <c:delete val="0"/>
        <c:axPos val="b"/>
        <c:title>
          <c:tx>
            <c:rich>
              <a:bodyPr/>
              <a:lstStyle/>
              <a:p>
                <a:pPr>
                  <a:defRPr/>
                </a:pPr>
                <a:r>
                  <a:rPr lang="en-US"/>
                  <a:t>Deciles</a:t>
                </a:r>
                <a:endParaRPr/>
              </a:p>
            </c:rich>
          </c:tx>
          <c:overlay val="0"/>
        </c:title>
        <c:numFmt formatCode="General" sourceLinked="1"/>
        <c:majorTickMark val="out"/>
        <c:minorTickMark val="none"/>
        <c:tickLblPos val="nextTo"/>
        <c:crossAx val="389727744"/>
        <c:crosses val="autoZero"/>
        <c:auto val="1"/>
        <c:lblAlgn val="ctr"/>
        <c:lblOffset val="100"/>
        <c:noMultiLvlLbl val="0"/>
      </c:catAx>
      <c:valAx>
        <c:axId val="389727744"/>
        <c:scaling>
          <c:orientation val="minMax"/>
        </c:scaling>
        <c:delete val="0"/>
        <c:axPos val="l"/>
        <c:majorGridlines/>
        <c:title>
          <c:tx>
            <c:rich>
              <a:bodyPr/>
              <a:lstStyle/>
              <a:p>
                <a:pPr>
                  <a:defRPr/>
                </a:pPr>
                <a:r>
                  <a:rPr lang="en-US"/>
                  <a:t>Decile mean / Global mean</a:t>
                </a:r>
                <a:endParaRPr/>
              </a:p>
            </c:rich>
          </c:tx>
          <c:overlay val="0"/>
        </c:title>
        <c:numFmt formatCode="General" sourceLinked="1"/>
        <c:majorTickMark val="out"/>
        <c:minorTickMark val="none"/>
        <c:tickLblPos val="nextTo"/>
        <c:crossAx val="389726208"/>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0.998549</a:t>
            </a:r>
            <a:endParaRPr/>
          </a:p>
        </c:rich>
      </c:tx>
      <c:overlay val="0"/>
    </c:title>
    <c:autoTitleDeleted val="0"/>
    <c:plotArea>
      <c:layout/>
      <c:scatterChart>
        <c:scatterStyle val="lineMarker"/>
        <c:varyColors val="0"/>
        <c:ser>
          <c:idx val="0"/>
          <c:order val="0"/>
          <c:tx>
            <c:v>CT Classifier</c:v>
          </c:tx>
          <c:spPr>
            <a:ln w="6350"/>
          </c:spPr>
          <c:marker>
            <c:symbol val="none"/>
          </c:marker>
          <c:xVal>
            <c:numRef>
              <c:f>CT_TrainingLiftChart!$BZ$2:$BZ$8</c:f>
              <c:numCache>
                <c:formatCode>General</c:formatCode>
                <c:ptCount val="7"/>
                <c:pt idx="0">
                  <c:v>0</c:v>
                </c:pt>
                <c:pt idx="1">
                  <c:v>0</c:v>
                </c:pt>
                <c:pt idx="2">
                  <c:v>5.5555555555555558E-3</c:v>
                </c:pt>
                <c:pt idx="3">
                  <c:v>1.1111111111111112E-2</c:v>
                </c:pt>
                <c:pt idx="4">
                  <c:v>4.4444444444444446E-2</c:v>
                </c:pt>
                <c:pt idx="5">
                  <c:v>6.1111111111111109E-2</c:v>
                </c:pt>
                <c:pt idx="6">
                  <c:v>1</c:v>
                </c:pt>
              </c:numCache>
            </c:numRef>
          </c:xVal>
          <c:yVal>
            <c:numRef>
              <c:f>CT_TrainingLiftChart!$CA$2:$CA$8</c:f>
              <c:numCache>
                <c:formatCode>General</c:formatCode>
                <c:ptCount val="7"/>
                <c:pt idx="0">
                  <c:v>0</c:v>
                </c:pt>
                <c:pt idx="1">
                  <c:v>0.91111111111111109</c:v>
                </c:pt>
                <c:pt idx="2">
                  <c:v>0.94444444444444442</c:v>
                </c:pt>
                <c:pt idx="3">
                  <c:v>0.96111111111111114</c:v>
                </c:pt>
                <c:pt idx="4">
                  <c:v>0.99444444444444446</c:v>
                </c:pt>
                <c:pt idx="5">
                  <c:v>1</c:v>
                </c:pt>
                <c:pt idx="6">
                  <c:v>1</c:v>
                </c:pt>
              </c:numCache>
            </c:numRef>
          </c:yVal>
          <c:smooth val="0"/>
        </c:ser>
        <c:ser>
          <c:idx val="1"/>
          <c:order val="1"/>
          <c:tx>
            <c:v>Random Classifier</c:v>
          </c:tx>
          <c:spPr>
            <a:ln w="6350"/>
          </c:spPr>
          <c:marker>
            <c:symbol val="none"/>
          </c:marker>
          <c:xVal>
            <c:numRef>
              <c:f>CT_TrainingLiftChart!$BZ$2:$BZ$8</c:f>
              <c:numCache>
                <c:formatCode>General</c:formatCode>
                <c:ptCount val="7"/>
                <c:pt idx="0">
                  <c:v>0</c:v>
                </c:pt>
                <c:pt idx="1">
                  <c:v>0</c:v>
                </c:pt>
                <c:pt idx="2">
                  <c:v>5.5555555555555558E-3</c:v>
                </c:pt>
                <c:pt idx="3">
                  <c:v>1.1111111111111112E-2</c:v>
                </c:pt>
                <c:pt idx="4">
                  <c:v>4.4444444444444446E-2</c:v>
                </c:pt>
                <c:pt idx="5">
                  <c:v>6.1111111111111109E-2</c:v>
                </c:pt>
                <c:pt idx="6">
                  <c:v>1</c:v>
                </c:pt>
              </c:numCache>
            </c:numRef>
          </c:xVal>
          <c:yVal>
            <c:numRef>
              <c:f>CT_TrainingLiftChart!$CB$2:$CB$8</c:f>
              <c:numCache>
                <c:formatCode>General</c:formatCode>
                <c:ptCount val="7"/>
                <c:pt idx="0">
                  <c:v>0</c:v>
                </c:pt>
                <c:pt idx="1">
                  <c:v>0</c:v>
                </c:pt>
                <c:pt idx="2">
                  <c:v>5.5555555555555558E-3</c:v>
                </c:pt>
                <c:pt idx="3">
                  <c:v>1.1111111111111112E-2</c:v>
                </c:pt>
                <c:pt idx="4">
                  <c:v>4.4444444444444446E-2</c:v>
                </c:pt>
                <c:pt idx="5">
                  <c:v>6.1111111111111109E-2</c:v>
                </c:pt>
                <c:pt idx="6">
                  <c:v>1</c:v>
                </c:pt>
              </c:numCache>
            </c:numRef>
          </c:yVal>
          <c:smooth val="0"/>
        </c:ser>
        <c:dLbls>
          <c:showLegendKey val="0"/>
          <c:showVal val="0"/>
          <c:showCatName val="0"/>
          <c:showSerName val="0"/>
          <c:showPercent val="0"/>
          <c:showBubbleSize val="0"/>
        </c:dLbls>
        <c:axId val="390174208"/>
        <c:axId val="390157056"/>
      </c:scatterChart>
      <c:valAx>
        <c:axId val="390174208"/>
        <c:scaling>
          <c:orientation val="minMax"/>
        </c:scaling>
        <c:delete val="0"/>
        <c:axPos val="b"/>
        <c:title>
          <c:tx>
            <c:rich>
              <a:bodyPr/>
              <a:lstStyle/>
              <a:p>
                <a:pPr>
                  <a:defRPr/>
                </a:pPr>
                <a:r>
                  <a:rPr lang="en-US"/>
                  <a:t>1 - Specificity</a:t>
                </a:r>
                <a:endParaRPr/>
              </a:p>
            </c:rich>
          </c:tx>
          <c:overlay val="0"/>
        </c:title>
        <c:numFmt formatCode="General" sourceLinked="1"/>
        <c:majorTickMark val="out"/>
        <c:minorTickMark val="none"/>
        <c:tickLblPos val="nextTo"/>
        <c:crossAx val="390157056"/>
        <c:crosses val="autoZero"/>
        <c:crossBetween val="midCat"/>
      </c:valAx>
      <c:valAx>
        <c:axId val="390157056"/>
        <c:scaling>
          <c:orientation val="minMax"/>
        </c:scaling>
        <c:delete val="0"/>
        <c:axPos val="l"/>
        <c:majorGridlines/>
        <c:title>
          <c:tx>
            <c:rich>
              <a:bodyPr/>
              <a:lstStyle/>
              <a:p>
                <a:pPr>
                  <a:defRPr/>
                </a:pPr>
                <a:r>
                  <a:rPr lang="en-US"/>
                  <a:t>Sensitivity</a:t>
                </a:r>
                <a:endParaRPr/>
              </a:p>
            </c:rich>
          </c:tx>
          <c:overlay val="0"/>
        </c:title>
        <c:numFmt formatCode="General" sourceLinked="1"/>
        <c:majorTickMark val="out"/>
        <c:minorTickMark val="none"/>
        <c:tickLblPos val="nextTo"/>
        <c:crossAx val="39017420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layout/>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CT_ValidationLiftChart!$AZ$4:$AZ$243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CT_ValidationLiftChart!$BC$4:$BC$243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17</c:v>
                </c:pt>
                <c:pt idx="18">
                  <c:v>17</c:v>
                </c:pt>
                <c:pt idx="19">
                  <c:v>18</c:v>
                </c:pt>
                <c:pt idx="20">
                  <c:v>19</c:v>
                </c:pt>
                <c:pt idx="21">
                  <c:v>20</c:v>
                </c:pt>
                <c:pt idx="22">
                  <c:v>20</c:v>
                </c:pt>
                <c:pt idx="23">
                  <c:v>21</c:v>
                </c:pt>
                <c:pt idx="24">
                  <c:v>21</c:v>
                </c:pt>
                <c:pt idx="25">
                  <c:v>22</c:v>
                </c:pt>
                <c:pt idx="26">
                  <c:v>23</c:v>
                </c:pt>
                <c:pt idx="27">
                  <c:v>24</c:v>
                </c:pt>
                <c:pt idx="28">
                  <c:v>25</c:v>
                </c:pt>
                <c:pt idx="29">
                  <c:v>26</c:v>
                </c:pt>
                <c:pt idx="30">
                  <c:v>27</c:v>
                </c:pt>
                <c:pt idx="31">
                  <c:v>28</c:v>
                </c:pt>
                <c:pt idx="32">
                  <c:v>29</c:v>
                </c:pt>
                <c:pt idx="33">
                  <c:v>29</c:v>
                </c:pt>
                <c:pt idx="34">
                  <c:v>30</c:v>
                </c:pt>
                <c:pt idx="35">
                  <c:v>31</c:v>
                </c:pt>
                <c:pt idx="36">
                  <c:v>32</c:v>
                </c:pt>
                <c:pt idx="37">
                  <c:v>33</c:v>
                </c:pt>
                <c:pt idx="38">
                  <c:v>34</c:v>
                </c:pt>
                <c:pt idx="39">
                  <c:v>35</c:v>
                </c:pt>
                <c:pt idx="40">
                  <c:v>35</c:v>
                </c:pt>
                <c:pt idx="41">
                  <c:v>36</c:v>
                </c:pt>
                <c:pt idx="42">
                  <c:v>37</c:v>
                </c:pt>
                <c:pt idx="43">
                  <c:v>38</c:v>
                </c:pt>
                <c:pt idx="44">
                  <c:v>39</c:v>
                </c:pt>
                <c:pt idx="45">
                  <c:v>40</c:v>
                </c:pt>
                <c:pt idx="46">
                  <c:v>41</c:v>
                </c:pt>
                <c:pt idx="47">
                  <c:v>42</c:v>
                </c:pt>
                <c:pt idx="48">
                  <c:v>42</c:v>
                </c:pt>
                <c:pt idx="49">
                  <c:v>43</c:v>
                </c:pt>
                <c:pt idx="50">
                  <c:v>44</c:v>
                </c:pt>
                <c:pt idx="51">
                  <c:v>44</c:v>
                </c:pt>
                <c:pt idx="52">
                  <c:v>45</c:v>
                </c:pt>
                <c:pt idx="53">
                  <c:v>46</c:v>
                </c:pt>
                <c:pt idx="54">
                  <c:v>47</c:v>
                </c:pt>
                <c:pt idx="55">
                  <c:v>48</c:v>
                </c:pt>
                <c:pt idx="56">
                  <c:v>49</c:v>
                </c:pt>
                <c:pt idx="57">
                  <c:v>50</c:v>
                </c:pt>
                <c:pt idx="58">
                  <c:v>50</c:v>
                </c:pt>
                <c:pt idx="59">
                  <c:v>51</c:v>
                </c:pt>
                <c:pt idx="60">
                  <c:v>52</c:v>
                </c:pt>
                <c:pt idx="61">
                  <c:v>53</c:v>
                </c:pt>
                <c:pt idx="62">
                  <c:v>54</c:v>
                </c:pt>
                <c:pt idx="63">
                  <c:v>54</c:v>
                </c:pt>
                <c:pt idx="64">
                  <c:v>54</c:v>
                </c:pt>
                <c:pt idx="65">
                  <c:v>55</c:v>
                </c:pt>
                <c:pt idx="66">
                  <c:v>56</c:v>
                </c:pt>
                <c:pt idx="67">
                  <c:v>56</c:v>
                </c:pt>
                <c:pt idx="68">
                  <c:v>57</c:v>
                </c:pt>
                <c:pt idx="69">
                  <c:v>58</c:v>
                </c:pt>
                <c:pt idx="70">
                  <c:v>59</c:v>
                </c:pt>
                <c:pt idx="71">
                  <c:v>59</c:v>
                </c:pt>
                <c:pt idx="72">
                  <c:v>60</c:v>
                </c:pt>
                <c:pt idx="73">
                  <c:v>60</c:v>
                </c:pt>
                <c:pt idx="74">
                  <c:v>61</c:v>
                </c:pt>
                <c:pt idx="75">
                  <c:v>62</c:v>
                </c:pt>
                <c:pt idx="76">
                  <c:v>63</c:v>
                </c:pt>
                <c:pt idx="77">
                  <c:v>63</c:v>
                </c:pt>
                <c:pt idx="78">
                  <c:v>64</c:v>
                </c:pt>
                <c:pt idx="79">
                  <c:v>64</c:v>
                </c:pt>
                <c:pt idx="80">
                  <c:v>65</c:v>
                </c:pt>
                <c:pt idx="81">
                  <c:v>65</c:v>
                </c:pt>
                <c:pt idx="82">
                  <c:v>66</c:v>
                </c:pt>
                <c:pt idx="83">
                  <c:v>66</c:v>
                </c:pt>
                <c:pt idx="84">
                  <c:v>67</c:v>
                </c:pt>
                <c:pt idx="85">
                  <c:v>68</c:v>
                </c:pt>
                <c:pt idx="86">
                  <c:v>69</c:v>
                </c:pt>
                <c:pt idx="87">
                  <c:v>70</c:v>
                </c:pt>
                <c:pt idx="88">
                  <c:v>71</c:v>
                </c:pt>
                <c:pt idx="89">
                  <c:v>72</c:v>
                </c:pt>
                <c:pt idx="90">
                  <c:v>73</c:v>
                </c:pt>
                <c:pt idx="91">
                  <c:v>74</c:v>
                </c:pt>
                <c:pt idx="92">
                  <c:v>75</c:v>
                </c:pt>
                <c:pt idx="93">
                  <c:v>76</c:v>
                </c:pt>
                <c:pt idx="94">
                  <c:v>77</c:v>
                </c:pt>
                <c:pt idx="95">
                  <c:v>78</c:v>
                </c:pt>
                <c:pt idx="96">
                  <c:v>79</c:v>
                </c:pt>
                <c:pt idx="97">
                  <c:v>80</c:v>
                </c:pt>
                <c:pt idx="98">
                  <c:v>80</c:v>
                </c:pt>
                <c:pt idx="99">
                  <c:v>81</c:v>
                </c:pt>
                <c:pt idx="100">
                  <c:v>82</c:v>
                </c:pt>
                <c:pt idx="101">
                  <c:v>83</c:v>
                </c:pt>
                <c:pt idx="102">
                  <c:v>83</c:v>
                </c:pt>
                <c:pt idx="103">
                  <c:v>84</c:v>
                </c:pt>
                <c:pt idx="104">
                  <c:v>84</c:v>
                </c:pt>
                <c:pt idx="105">
                  <c:v>85</c:v>
                </c:pt>
                <c:pt idx="106">
                  <c:v>86</c:v>
                </c:pt>
                <c:pt idx="107">
                  <c:v>86</c:v>
                </c:pt>
                <c:pt idx="108">
                  <c:v>87</c:v>
                </c:pt>
                <c:pt idx="109">
                  <c:v>88</c:v>
                </c:pt>
                <c:pt idx="110">
                  <c:v>89</c:v>
                </c:pt>
                <c:pt idx="111">
                  <c:v>90</c:v>
                </c:pt>
                <c:pt idx="112">
                  <c:v>90</c:v>
                </c:pt>
                <c:pt idx="113">
                  <c:v>91</c:v>
                </c:pt>
                <c:pt idx="114">
                  <c:v>92</c:v>
                </c:pt>
                <c:pt idx="115">
                  <c:v>93</c:v>
                </c:pt>
                <c:pt idx="116">
                  <c:v>93</c:v>
                </c:pt>
                <c:pt idx="117">
                  <c:v>94</c:v>
                </c:pt>
                <c:pt idx="118">
                  <c:v>94</c:v>
                </c:pt>
                <c:pt idx="119">
                  <c:v>94</c:v>
                </c:pt>
                <c:pt idx="120">
                  <c:v>94</c:v>
                </c:pt>
                <c:pt idx="121">
                  <c:v>95</c:v>
                </c:pt>
                <c:pt idx="122">
                  <c:v>95</c:v>
                </c:pt>
                <c:pt idx="123">
                  <c:v>95</c:v>
                </c:pt>
                <c:pt idx="124">
                  <c:v>96</c:v>
                </c:pt>
                <c:pt idx="125">
                  <c:v>97</c:v>
                </c:pt>
                <c:pt idx="126">
                  <c:v>98</c:v>
                </c:pt>
                <c:pt idx="127">
                  <c:v>98</c:v>
                </c:pt>
                <c:pt idx="128">
                  <c:v>99</c:v>
                </c:pt>
                <c:pt idx="129">
                  <c:v>99</c:v>
                </c:pt>
                <c:pt idx="130">
                  <c:v>100</c:v>
                </c:pt>
                <c:pt idx="131">
                  <c:v>101</c:v>
                </c:pt>
                <c:pt idx="132">
                  <c:v>101</c:v>
                </c:pt>
                <c:pt idx="133">
                  <c:v>101</c:v>
                </c:pt>
                <c:pt idx="134">
                  <c:v>101</c:v>
                </c:pt>
                <c:pt idx="135">
                  <c:v>102</c:v>
                </c:pt>
                <c:pt idx="136">
                  <c:v>102</c:v>
                </c:pt>
                <c:pt idx="137">
                  <c:v>102</c:v>
                </c:pt>
                <c:pt idx="138">
                  <c:v>103</c:v>
                </c:pt>
                <c:pt idx="139">
                  <c:v>103</c:v>
                </c:pt>
                <c:pt idx="140">
                  <c:v>103</c:v>
                </c:pt>
                <c:pt idx="141">
                  <c:v>103</c:v>
                </c:pt>
                <c:pt idx="142">
                  <c:v>103</c:v>
                </c:pt>
                <c:pt idx="143">
                  <c:v>103</c:v>
                </c:pt>
                <c:pt idx="144">
                  <c:v>104</c:v>
                </c:pt>
                <c:pt idx="145">
                  <c:v>104</c:v>
                </c:pt>
                <c:pt idx="146">
                  <c:v>105</c:v>
                </c:pt>
                <c:pt idx="147">
                  <c:v>106</c:v>
                </c:pt>
                <c:pt idx="148">
                  <c:v>106</c:v>
                </c:pt>
                <c:pt idx="149">
                  <c:v>107</c:v>
                </c:pt>
                <c:pt idx="150">
                  <c:v>108</c:v>
                </c:pt>
                <c:pt idx="151">
                  <c:v>108</c:v>
                </c:pt>
                <c:pt idx="152">
                  <c:v>108</c:v>
                </c:pt>
                <c:pt idx="153">
                  <c:v>109</c:v>
                </c:pt>
                <c:pt idx="154">
                  <c:v>110</c:v>
                </c:pt>
                <c:pt idx="155">
                  <c:v>110</c:v>
                </c:pt>
                <c:pt idx="156">
                  <c:v>111</c:v>
                </c:pt>
                <c:pt idx="157">
                  <c:v>111</c:v>
                </c:pt>
                <c:pt idx="158">
                  <c:v>112</c:v>
                </c:pt>
                <c:pt idx="159">
                  <c:v>112</c:v>
                </c:pt>
                <c:pt idx="160">
                  <c:v>113</c:v>
                </c:pt>
                <c:pt idx="161">
                  <c:v>113</c:v>
                </c:pt>
                <c:pt idx="162">
                  <c:v>113</c:v>
                </c:pt>
                <c:pt idx="163">
                  <c:v>114</c:v>
                </c:pt>
                <c:pt idx="164">
                  <c:v>115</c:v>
                </c:pt>
                <c:pt idx="165">
                  <c:v>116</c:v>
                </c:pt>
                <c:pt idx="166">
                  <c:v>116</c:v>
                </c:pt>
                <c:pt idx="167">
                  <c:v>117</c:v>
                </c:pt>
                <c:pt idx="168">
                  <c:v>118</c:v>
                </c:pt>
                <c:pt idx="169">
                  <c:v>118</c:v>
                </c:pt>
                <c:pt idx="170">
                  <c:v>118</c:v>
                </c:pt>
                <c:pt idx="171">
                  <c:v>119</c:v>
                </c:pt>
                <c:pt idx="172">
                  <c:v>119</c:v>
                </c:pt>
                <c:pt idx="173">
                  <c:v>119</c:v>
                </c:pt>
                <c:pt idx="174">
                  <c:v>119</c:v>
                </c:pt>
                <c:pt idx="175">
                  <c:v>119</c:v>
                </c:pt>
                <c:pt idx="176">
                  <c:v>119</c:v>
                </c:pt>
                <c:pt idx="177">
                  <c:v>119</c:v>
                </c:pt>
                <c:pt idx="178">
                  <c:v>119</c:v>
                </c:pt>
                <c:pt idx="179">
                  <c:v>119</c:v>
                </c:pt>
                <c:pt idx="180">
                  <c:v>119</c:v>
                </c:pt>
                <c:pt idx="181">
                  <c:v>119</c:v>
                </c:pt>
                <c:pt idx="182">
                  <c:v>119</c:v>
                </c:pt>
                <c:pt idx="183">
                  <c:v>119</c:v>
                </c:pt>
                <c:pt idx="184">
                  <c:v>119</c:v>
                </c:pt>
                <c:pt idx="185">
                  <c:v>119</c:v>
                </c:pt>
                <c:pt idx="186">
                  <c:v>119</c:v>
                </c:pt>
                <c:pt idx="187">
                  <c:v>119</c:v>
                </c:pt>
                <c:pt idx="188">
                  <c:v>119</c:v>
                </c:pt>
                <c:pt idx="189">
                  <c:v>119</c:v>
                </c:pt>
                <c:pt idx="190">
                  <c:v>119</c:v>
                </c:pt>
                <c:pt idx="191">
                  <c:v>119</c:v>
                </c:pt>
                <c:pt idx="192">
                  <c:v>119</c:v>
                </c:pt>
                <c:pt idx="193">
                  <c:v>119</c:v>
                </c:pt>
                <c:pt idx="194">
                  <c:v>119</c:v>
                </c:pt>
                <c:pt idx="195">
                  <c:v>119</c:v>
                </c:pt>
                <c:pt idx="196">
                  <c:v>119</c:v>
                </c:pt>
                <c:pt idx="197">
                  <c:v>119</c:v>
                </c:pt>
                <c:pt idx="198">
                  <c:v>119</c:v>
                </c:pt>
                <c:pt idx="199">
                  <c:v>119</c:v>
                </c:pt>
                <c:pt idx="200">
                  <c:v>119</c:v>
                </c:pt>
                <c:pt idx="201">
                  <c:v>119</c:v>
                </c:pt>
                <c:pt idx="202">
                  <c:v>119</c:v>
                </c:pt>
                <c:pt idx="203">
                  <c:v>119</c:v>
                </c:pt>
                <c:pt idx="204">
                  <c:v>119</c:v>
                </c:pt>
                <c:pt idx="205">
                  <c:v>119</c:v>
                </c:pt>
                <c:pt idx="206">
                  <c:v>119</c:v>
                </c:pt>
                <c:pt idx="207">
                  <c:v>119</c:v>
                </c:pt>
                <c:pt idx="208">
                  <c:v>119</c:v>
                </c:pt>
                <c:pt idx="209">
                  <c:v>119</c:v>
                </c:pt>
                <c:pt idx="210">
                  <c:v>119</c:v>
                </c:pt>
                <c:pt idx="211">
                  <c:v>119</c:v>
                </c:pt>
                <c:pt idx="212">
                  <c:v>119</c:v>
                </c:pt>
                <c:pt idx="213">
                  <c:v>119</c:v>
                </c:pt>
                <c:pt idx="214">
                  <c:v>119</c:v>
                </c:pt>
                <c:pt idx="215">
                  <c:v>119</c:v>
                </c:pt>
                <c:pt idx="216">
                  <c:v>119</c:v>
                </c:pt>
                <c:pt idx="217">
                  <c:v>119</c:v>
                </c:pt>
                <c:pt idx="218">
                  <c:v>119</c:v>
                </c:pt>
                <c:pt idx="219">
                  <c:v>119</c:v>
                </c:pt>
                <c:pt idx="220">
                  <c:v>119</c:v>
                </c:pt>
                <c:pt idx="221">
                  <c:v>119</c:v>
                </c:pt>
                <c:pt idx="222">
                  <c:v>119</c:v>
                </c:pt>
                <c:pt idx="223">
                  <c:v>119</c:v>
                </c:pt>
                <c:pt idx="224">
                  <c:v>119</c:v>
                </c:pt>
                <c:pt idx="225">
                  <c:v>119</c:v>
                </c:pt>
                <c:pt idx="226">
                  <c:v>119</c:v>
                </c:pt>
                <c:pt idx="227">
                  <c:v>119</c:v>
                </c:pt>
                <c:pt idx="228">
                  <c:v>119</c:v>
                </c:pt>
                <c:pt idx="229">
                  <c:v>119</c:v>
                </c:pt>
                <c:pt idx="230">
                  <c:v>119</c:v>
                </c:pt>
                <c:pt idx="231">
                  <c:v>119</c:v>
                </c:pt>
                <c:pt idx="232">
                  <c:v>119</c:v>
                </c:pt>
                <c:pt idx="233">
                  <c:v>119</c:v>
                </c:pt>
                <c:pt idx="234">
                  <c:v>119</c:v>
                </c:pt>
                <c:pt idx="235">
                  <c:v>119</c:v>
                </c:pt>
                <c:pt idx="236">
                  <c:v>119</c:v>
                </c:pt>
                <c:pt idx="237">
                  <c:v>119</c:v>
                </c:pt>
                <c:pt idx="238">
                  <c:v>119</c:v>
                </c:pt>
                <c:pt idx="239">
                  <c:v>119</c:v>
                </c:pt>
              </c:numCache>
            </c:numRef>
          </c:yVal>
          <c:smooth val="1"/>
        </c:ser>
        <c:ser>
          <c:idx val="1"/>
          <c:order val="1"/>
          <c:tx>
            <c:v>Cumulative Cluster case after clustering using average</c:v>
          </c:tx>
          <c:spPr>
            <a:ln w="6350"/>
          </c:spPr>
          <c:marker>
            <c:symbol val="none"/>
          </c:marker>
          <c:xVal>
            <c:numRef>
              <c:f>CT_ValidationLiftChart!$AZ$4:$AZ$243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CT_ValidationLiftChart!$BD$4:$BD$243</c:f>
              <c:numCache>
                <c:formatCode>General</c:formatCode>
                <c:ptCount val="240"/>
                <c:pt idx="0">
                  <c:v>0.49583333333333335</c:v>
                </c:pt>
                <c:pt idx="1">
                  <c:v>0.9916666666666667</c:v>
                </c:pt>
                <c:pt idx="2">
                  <c:v>1.4875</c:v>
                </c:pt>
                <c:pt idx="3">
                  <c:v>1.9833333333333334</c:v>
                </c:pt>
                <c:pt idx="4">
                  <c:v>2.479166666666667</c:v>
                </c:pt>
                <c:pt idx="5">
                  <c:v>2.9750000000000001</c:v>
                </c:pt>
                <c:pt idx="6">
                  <c:v>3.4708333333333332</c:v>
                </c:pt>
                <c:pt idx="7">
                  <c:v>3.9666666666666668</c:v>
                </c:pt>
                <c:pt idx="8">
                  <c:v>4.4625000000000004</c:v>
                </c:pt>
                <c:pt idx="9">
                  <c:v>4.9583333333333339</c:v>
                </c:pt>
                <c:pt idx="10">
                  <c:v>5.4541666666666666</c:v>
                </c:pt>
                <c:pt idx="11">
                  <c:v>5.95</c:v>
                </c:pt>
                <c:pt idx="12">
                  <c:v>6.4458333333333337</c:v>
                </c:pt>
                <c:pt idx="13">
                  <c:v>6.9416666666666664</c:v>
                </c:pt>
                <c:pt idx="14">
                  <c:v>7.4375</c:v>
                </c:pt>
                <c:pt idx="15">
                  <c:v>7.9333333333333336</c:v>
                </c:pt>
                <c:pt idx="16">
                  <c:v>8.4291666666666671</c:v>
                </c:pt>
                <c:pt idx="17">
                  <c:v>8.9250000000000007</c:v>
                </c:pt>
                <c:pt idx="18">
                  <c:v>9.4208333333333343</c:v>
                </c:pt>
                <c:pt idx="19">
                  <c:v>9.9166666666666679</c:v>
                </c:pt>
                <c:pt idx="20">
                  <c:v>10.4125</c:v>
                </c:pt>
                <c:pt idx="21">
                  <c:v>10.908333333333333</c:v>
                </c:pt>
                <c:pt idx="22">
                  <c:v>11.404166666666667</c:v>
                </c:pt>
                <c:pt idx="23">
                  <c:v>11.9</c:v>
                </c:pt>
                <c:pt idx="24">
                  <c:v>12.395833333333334</c:v>
                </c:pt>
                <c:pt idx="25">
                  <c:v>12.891666666666667</c:v>
                </c:pt>
                <c:pt idx="26">
                  <c:v>13.387500000000001</c:v>
                </c:pt>
                <c:pt idx="27">
                  <c:v>13.883333333333333</c:v>
                </c:pt>
                <c:pt idx="28">
                  <c:v>14.379166666666666</c:v>
                </c:pt>
                <c:pt idx="29">
                  <c:v>14.875</c:v>
                </c:pt>
                <c:pt idx="30">
                  <c:v>15.370833333333334</c:v>
                </c:pt>
                <c:pt idx="31">
                  <c:v>15.866666666666667</c:v>
                </c:pt>
                <c:pt idx="32">
                  <c:v>16.362500000000001</c:v>
                </c:pt>
                <c:pt idx="33">
                  <c:v>16.858333333333334</c:v>
                </c:pt>
                <c:pt idx="34">
                  <c:v>17.354166666666668</c:v>
                </c:pt>
                <c:pt idx="35">
                  <c:v>17.850000000000001</c:v>
                </c:pt>
                <c:pt idx="36">
                  <c:v>18.345833333333335</c:v>
                </c:pt>
                <c:pt idx="37">
                  <c:v>18.841666666666669</c:v>
                </c:pt>
                <c:pt idx="38">
                  <c:v>19.337500000000002</c:v>
                </c:pt>
                <c:pt idx="39">
                  <c:v>19.833333333333336</c:v>
                </c:pt>
                <c:pt idx="40">
                  <c:v>20.329166666666666</c:v>
                </c:pt>
                <c:pt idx="41">
                  <c:v>20.824999999999999</c:v>
                </c:pt>
                <c:pt idx="42">
                  <c:v>21.320833333333333</c:v>
                </c:pt>
                <c:pt idx="43">
                  <c:v>21.816666666666666</c:v>
                </c:pt>
                <c:pt idx="44">
                  <c:v>22.3125</c:v>
                </c:pt>
                <c:pt idx="45">
                  <c:v>22.808333333333334</c:v>
                </c:pt>
                <c:pt idx="46">
                  <c:v>23.304166666666667</c:v>
                </c:pt>
                <c:pt idx="47">
                  <c:v>23.8</c:v>
                </c:pt>
                <c:pt idx="48">
                  <c:v>24.295833333333334</c:v>
                </c:pt>
                <c:pt idx="49">
                  <c:v>24.791666666666668</c:v>
                </c:pt>
                <c:pt idx="50">
                  <c:v>25.287500000000001</c:v>
                </c:pt>
                <c:pt idx="51">
                  <c:v>25.783333333333335</c:v>
                </c:pt>
                <c:pt idx="52">
                  <c:v>26.279166666666669</c:v>
                </c:pt>
                <c:pt idx="53">
                  <c:v>26.775000000000002</c:v>
                </c:pt>
                <c:pt idx="54">
                  <c:v>27.270833333333336</c:v>
                </c:pt>
                <c:pt idx="55">
                  <c:v>27.766666666666666</c:v>
                </c:pt>
                <c:pt idx="56">
                  <c:v>28.262499999999999</c:v>
                </c:pt>
                <c:pt idx="57">
                  <c:v>28.758333333333333</c:v>
                </c:pt>
                <c:pt idx="58">
                  <c:v>29.254166666666666</c:v>
                </c:pt>
                <c:pt idx="59">
                  <c:v>29.75</c:v>
                </c:pt>
                <c:pt idx="60">
                  <c:v>30.245833333333334</c:v>
                </c:pt>
                <c:pt idx="61">
                  <c:v>30.741666666666667</c:v>
                </c:pt>
                <c:pt idx="62">
                  <c:v>31.237500000000001</c:v>
                </c:pt>
                <c:pt idx="63">
                  <c:v>31.733333333333334</c:v>
                </c:pt>
                <c:pt idx="64">
                  <c:v>32.229166666666664</c:v>
                </c:pt>
                <c:pt idx="65">
                  <c:v>32.725000000000001</c:v>
                </c:pt>
                <c:pt idx="66">
                  <c:v>33.220833333333331</c:v>
                </c:pt>
                <c:pt idx="67">
                  <c:v>33.716666666666669</c:v>
                </c:pt>
                <c:pt idx="68">
                  <c:v>34.212499999999999</c:v>
                </c:pt>
                <c:pt idx="69">
                  <c:v>34.708333333333336</c:v>
                </c:pt>
                <c:pt idx="70">
                  <c:v>35.204166666666666</c:v>
                </c:pt>
                <c:pt idx="71">
                  <c:v>35.700000000000003</c:v>
                </c:pt>
                <c:pt idx="72">
                  <c:v>36.195833333333333</c:v>
                </c:pt>
                <c:pt idx="73">
                  <c:v>36.69166666666667</c:v>
                </c:pt>
                <c:pt idx="74">
                  <c:v>37.1875</c:v>
                </c:pt>
                <c:pt idx="75">
                  <c:v>37.683333333333337</c:v>
                </c:pt>
                <c:pt idx="76">
                  <c:v>38.179166666666667</c:v>
                </c:pt>
                <c:pt idx="77">
                  <c:v>38.675000000000004</c:v>
                </c:pt>
                <c:pt idx="78">
                  <c:v>39.170833333333334</c:v>
                </c:pt>
                <c:pt idx="79">
                  <c:v>39.666666666666671</c:v>
                </c:pt>
                <c:pt idx="80">
                  <c:v>40.162500000000001</c:v>
                </c:pt>
                <c:pt idx="81">
                  <c:v>40.658333333333331</c:v>
                </c:pt>
                <c:pt idx="82">
                  <c:v>41.154166666666669</c:v>
                </c:pt>
                <c:pt idx="83">
                  <c:v>41.65</c:v>
                </c:pt>
                <c:pt idx="84">
                  <c:v>42.145833333333336</c:v>
                </c:pt>
                <c:pt idx="85">
                  <c:v>42.641666666666666</c:v>
                </c:pt>
                <c:pt idx="86">
                  <c:v>43.137500000000003</c:v>
                </c:pt>
                <c:pt idx="87">
                  <c:v>43.633333333333333</c:v>
                </c:pt>
                <c:pt idx="88">
                  <c:v>44.12916666666667</c:v>
                </c:pt>
                <c:pt idx="89">
                  <c:v>44.625</c:v>
                </c:pt>
                <c:pt idx="90">
                  <c:v>45.120833333333337</c:v>
                </c:pt>
                <c:pt idx="91">
                  <c:v>45.616666666666667</c:v>
                </c:pt>
                <c:pt idx="92">
                  <c:v>46.112500000000004</c:v>
                </c:pt>
                <c:pt idx="93">
                  <c:v>46.608333333333334</c:v>
                </c:pt>
                <c:pt idx="94">
                  <c:v>47.104166666666671</c:v>
                </c:pt>
                <c:pt idx="95">
                  <c:v>47.6</c:v>
                </c:pt>
                <c:pt idx="96">
                  <c:v>48.095833333333331</c:v>
                </c:pt>
                <c:pt idx="97">
                  <c:v>48.591666666666669</c:v>
                </c:pt>
                <c:pt idx="98">
                  <c:v>49.087499999999999</c:v>
                </c:pt>
                <c:pt idx="99">
                  <c:v>49.583333333333336</c:v>
                </c:pt>
                <c:pt idx="100">
                  <c:v>50.079166666666666</c:v>
                </c:pt>
                <c:pt idx="101">
                  <c:v>50.575000000000003</c:v>
                </c:pt>
                <c:pt idx="102">
                  <c:v>51.070833333333333</c:v>
                </c:pt>
                <c:pt idx="103">
                  <c:v>51.56666666666667</c:v>
                </c:pt>
                <c:pt idx="104">
                  <c:v>52.0625</c:v>
                </c:pt>
                <c:pt idx="105">
                  <c:v>52.558333333333337</c:v>
                </c:pt>
                <c:pt idx="106">
                  <c:v>53.054166666666667</c:v>
                </c:pt>
                <c:pt idx="107">
                  <c:v>53.550000000000004</c:v>
                </c:pt>
                <c:pt idx="108">
                  <c:v>54.045833333333334</c:v>
                </c:pt>
                <c:pt idx="109">
                  <c:v>54.541666666666671</c:v>
                </c:pt>
                <c:pt idx="110">
                  <c:v>55.037500000000001</c:v>
                </c:pt>
                <c:pt idx="111">
                  <c:v>55.533333333333331</c:v>
                </c:pt>
                <c:pt idx="112">
                  <c:v>56.029166666666669</c:v>
                </c:pt>
                <c:pt idx="113">
                  <c:v>56.524999999999999</c:v>
                </c:pt>
                <c:pt idx="114">
                  <c:v>57.020833333333336</c:v>
                </c:pt>
                <c:pt idx="115">
                  <c:v>57.516666666666666</c:v>
                </c:pt>
                <c:pt idx="116">
                  <c:v>58.012500000000003</c:v>
                </c:pt>
                <c:pt idx="117">
                  <c:v>58.508333333333333</c:v>
                </c:pt>
                <c:pt idx="118">
                  <c:v>59.00416666666667</c:v>
                </c:pt>
                <c:pt idx="119">
                  <c:v>59.5</c:v>
                </c:pt>
                <c:pt idx="120">
                  <c:v>59.995833333333337</c:v>
                </c:pt>
                <c:pt idx="121">
                  <c:v>60.491666666666667</c:v>
                </c:pt>
                <c:pt idx="122">
                  <c:v>60.987500000000004</c:v>
                </c:pt>
                <c:pt idx="123">
                  <c:v>61.483333333333334</c:v>
                </c:pt>
                <c:pt idx="124">
                  <c:v>61.979166666666671</c:v>
                </c:pt>
                <c:pt idx="125">
                  <c:v>62.475000000000001</c:v>
                </c:pt>
                <c:pt idx="126">
                  <c:v>62.970833333333339</c:v>
                </c:pt>
                <c:pt idx="127">
                  <c:v>63.466666666666669</c:v>
                </c:pt>
                <c:pt idx="128">
                  <c:v>63.962499999999999</c:v>
                </c:pt>
                <c:pt idx="129">
                  <c:v>64.458333333333329</c:v>
                </c:pt>
                <c:pt idx="130">
                  <c:v>64.954166666666666</c:v>
                </c:pt>
                <c:pt idx="131">
                  <c:v>65.45</c:v>
                </c:pt>
                <c:pt idx="132">
                  <c:v>65.94583333333334</c:v>
                </c:pt>
                <c:pt idx="133">
                  <c:v>66.441666666666663</c:v>
                </c:pt>
                <c:pt idx="134">
                  <c:v>66.9375</c:v>
                </c:pt>
                <c:pt idx="135">
                  <c:v>67.433333333333337</c:v>
                </c:pt>
                <c:pt idx="136">
                  <c:v>67.929166666666674</c:v>
                </c:pt>
                <c:pt idx="137">
                  <c:v>68.424999999999997</c:v>
                </c:pt>
                <c:pt idx="138">
                  <c:v>68.920833333333334</c:v>
                </c:pt>
                <c:pt idx="139">
                  <c:v>69.416666666666671</c:v>
                </c:pt>
                <c:pt idx="140">
                  <c:v>69.912500000000009</c:v>
                </c:pt>
                <c:pt idx="141">
                  <c:v>70.408333333333331</c:v>
                </c:pt>
                <c:pt idx="142">
                  <c:v>70.904166666666669</c:v>
                </c:pt>
                <c:pt idx="143">
                  <c:v>71.400000000000006</c:v>
                </c:pt>
                <c:pt idx="144">
                  <c:v>71.895833333333329</c:v>
                </c:pt>
                <c:pt idx="145">
                  <c:v>72.391666666666666</c:v>
                </c:pt>
                <c:pt idx="146">
                  <c:v>72.887500000000003</c:v>
                </c:pt>
                <c:pt idx="147">
                  <c:v>73.38333333333334</c:v>
                </c:pt>
                <c:pt idx="148">
                  <c:v>73.879166666666663</c:v>
                </c:pt>
                <c:pt idx="149">
                  <c:v>74.375</c:v>
                </c:pt>
                <c:pt idx="150">
                  <c:v>74.870833333333337</c:v>
                </c:pt>
                <c:pt idx="151">
                  <c:v>75.366666666666674</c:v>
                </c:pt>
                <c:pt idx="152">
                  <c:v>75.862499999999997</c:v>
                </c:pt>
                <c:pt idx="153">
                  <c:v>76.358333333333334</c:v>
                </c:pt>
                <c:pt idx="154">
                  <c:v>76.854166666666671</c:v>
                </c:pt>
                <c:pt idx="155">
                  <c:v>77.350000000000009</c:v>
                </c:pt>
                <c:pt idx="156">
                  <c:v>77.845833333333331</c:v>
                </c:pt>
                <c:pt idx="157">
                  <c:v>78.341666666666669</c:v>
                </c:pt>
                <c:pt idx="158">
                  <c:v>78.837500000000006</c:v>
                </c:pt>
                <c:pt idx="159">
                  <c:v>79.333333333333343</c:v>
                </c:pt>
                <c:pt idx="160">
                  <c:v>79.829166666666666</c:v>
                </c:pt>
                <c:pt idx="161">
                  <c:v>80.325000000000003</c:v>
                </c:pt>
                <c:pt idx="162">
                  <c:v>80.82083333333334</c:v>
                </c:pt>
                <c:pt idx="163">
                  <c:v>81.316666666666663</c:v>
                </c:pt>
                <c:pt idx="164">
                  <c:v>81.8125</c:v>
                </c:pt>
                <c:pt idx="165">
                  <c:v>82.308333333333337</c:v>
                </c:pt>
                <c:pt idx="166">
                  <c:v>82.804166666666674</c:v>
                </c:pt>
                <c:pt idx="167">
                  <c:v>83.3</c:v>
                </c:pt>
                <c:pt idx="168">
                  <c:v>83.795833333333334</c:v>
                </c:pt>
                <c:pt idx="169">
                  <c:v>84.291666666666671</c:v>
                </c:pt>
                <c:pt idx="170">
                  <c:v>84.787500000000009</c:v>
                </c:pt>
                <c:pt idx="171">
                  <c:v>85.283333333333331</c:v>
                </c:pt>
                <c:pt idx="172">
                  <c:v>85.779166666666669</c:v>
                </c:pt>
                <c:pt idx="173">
                  <c:v>86.275000000000006</c:v>
                </c:pt>
                <c:pt idx="174">
                  <c:v>86.770833333333343</c:v>
                </c:pt>
                <c:pt idx="175">
                  <c:v>87.266666666666666</c:v>
                </c:pt>
                <c:pt idx="176">
                  <c:v>87.762500000000003</c:v>
                </c:pt>
                <c:pt idx="177">
                  <c:v>88.25833333333334</c:v>
                </c:pt>
                <c:pt idx="178">
                  <c:v>88.754166666666663</c:v>
                </c:pt>
                <c:pt idx="179">
                  <c:v>89.25</c:v>
                </c:pt>
                <c:pt idx="180">
                  <c:v>89.745833333333337</c:v>
                </c:pt>
                <c:pt idx="181">
                  <c:v>90.241666666666674</c:v>
                </c:pt>
                <c:pt idx="182">
                  <c:v>90.737499999999997</c:v>
                </c:pt>
                <c:pt idx="183">
                  <c:v>91.233333333333334</c:v>
                </c:pt>
                <c:pt idx="184">
                  <c:v>91.729166666666671</c:v>
                </c:pt>
                <c:pt idx="185">
                  <c:v>92.225000000000009</c:v>
                </c:pt>
                <c:pt idx="186">
                  <c:v>92.720833333333331</c:v>
                </c:pt>
                <c:pt idx="187">
                  <c:v>93.216666666666669</c:v>
                </c:pt>
                <c:pt idx="188">
                  <c:v>93.712500000000006</c:v>
                </c:pt>
                <c:pt idx="189">
                  <c:v>94.208333333333343</c:v>
                </c:pt>
                <c:pt idx="190">
                  <c:v>94.704166666666666</c:v>
                </c:pt>
                <c:pt idx="191">
                  <c:v>95.2</c:v>
                </c:pt>
                <c:pt idx="192">
                  <c:v>95.69583333333334</c:v>
                </c:pt>
                <c:pt idx="193">
                  <c:v>96.191666666666663</c:v>
                </c:pt>
                <c:pt idx="194">
                  <c:v>96.6875</c:v>
                </c:pt>
                <c:pt idx="195">
                  <c:v>97.183333333333337</c:v>
                </c:pt>
                <c:pt idx="196">
                  <c:v>97.679166666666674</c:v>
                </c:pt>
                <c:pt idx="197">
                  <c:v>98.174999999999997</c:v>
                </c:pt>
                <c:pt idx="198">
                  <c:v>98.670833333333334</c:v>
                </c:pt>
                <c:pt idx="199">
                  <c:v>99.166666666666671</c:v>
                </c:pt>
                <c:pt idx="200">
                  <c:v>99.662500000000009</c:v>
                </c:pt>
                <c:pt idx="201">
                  <c:v>100.15833333333333</c:v>
                </c:pt>
                <c:pt idx="202">
                  <c:v>100.65416666666667</c:v>
                </c:pt>
                <c:pt idx="203">
                  <c:v>101.15</c:v>
                </c:pt>
                <c:pt idx="204">
                  <c:v>101.64583333333334</c:v>
                </c:pt>
                <c:pt idx="205">
                  <c:v>102.14166666666667</c:v>
                </c:pt>
                <c:pt idx="206">
                  <c:v>102.6375</c:v>
                </c:pt>
                <c:pt idx="207">
                  <c:v>103.13333333333334</c:v>
                </c:pt>
                <c:pt idx="208">
                  <c:v>103.62916666666666</c:v>
                </c:pt>
                <c:pt idx="209">
                  <c:v>104.125</c:v>
                </c:pt>
                <c:pt idx="210">
                  <c:v>104.62083333333334</c:v>
                </c:pt>
                <c:pt idx="211">
                  <c:v>105.11666666666667</c:v>
                </c:pt>
                <c:pt idx="212">
                  <c:v>105.6125</c:v>
                </c:pt>
                <c:pt idx="213">
                  <c:v>106.10833333333333</c:v>
                </c:pt>
                <c:pt idx="214">
                  <c:v>106.60416666666667</c:v>
                </c:pt>
                <c:pt idx="215">
                  <c:v>107.10000000000001</c:v>
                </c:pt>
                <c:pt idx="216">
                  <c:v>107.59583333333333</c:v>
                </c:pt>
                <c:pt idx="217">
                  <c:v>108.09166666666667</c:v>
                </c:pt>
                <c:pt idx="218">
                  <c:v>108.58750000000001</c:v>
                </c:pt>
                <c:pt idx="219">
                  <c:v>109.08333333333334</c:v>
                </c:pt>
                <c:pt idx="220">
                  <c:v>109.57916666666667</c:v>
                </c:pt>
                <c:pt idx="221">
                  <c:v>110.075</c:v>
                </c:pt>
                <c:pt idx="222">
                  <c:v>110.57083333333334</c:v>
                </c:pt>
                <c:pt idx="223">
                  <c:v>111.06666666666666</c:v>
                </c:pt>
                <c:pt idx="224">
                  <c:v>111.5625</c:v>
                </c:pt>
                <c:pt idx="225">
                  <c:v>112.05833333333334</c:v>
                </c:pt>
                <c:pt idx="226">
                  <c:v>112.55416666666667</c:v>
                </c:pt>
                <c:pt idx="227">
                  <c:v>113.05</c:v>
                </c:pt>
                <c:pt idx="228">
                  <c:v>113.54583333333333</c:v>
                </c:pt>
                <c:pt idx="229">
                  <c:v>114.04166666666667</c:v>
                </c:pt>
                <c:pt idx="230">
                  <c:v>114.53750000000001</c:v>
                </c:pt>
                <c:pt idx="231">
                  <c:v>115.03333333333333</c:v>
                </c:pt>
                <c:pt idx="232">
                  <c:v>115.52916666666667</c:v>
                </c:pt>
                <c:pt idx="233">
                  <c:v>116.02500000000001</c:v>
                </c:pt>
                <c:pt idx="234">
                  <c:v>116.52083333333334</c:v>
                </c:pt>
                <c:pt idx="235">
                  <c:v>117.01666666666667</c:v>
                </c:pt>
                <c:pt idx="236">
                  <c:v>117.5125</c:v>
                </c:pt>
                <c:pt idx="237">
                  <c:v>118.00833333333334</c:v>
                </c:pt>
                <c:pt idx="238">
                  <c:v>118.50416666666668</c:v>
                </c:pt>
                <c:pt idx="239">
                  <c:v>119</c:v>
                </c:pt>
              </c:numCache>
            </c:numRef>
          </c:yVal>
          <c:smooth val="1"/>
        </c:ser>
        <c:dLbls>
          <c:showLegendKey val="0"/>
          <c:showVal val="0"/>
          <c:showCatName val="0"/>
          <c:showSerName val="0"/>
          <c:showPercent val="0"/>
          <c:showBubbleSize val="0"/>
        </c:dLbls>
        <c:axId val="350530176"/>
        <c:axId val="350528256"/>
      </c:scatterChart>
      <c:valAx>
        <c:axId val="350530176"/>
        <c:scaling>
          <c:orientation val="minMax"/>
        </c:scaling>
        <c:delete val="0"/>
        <c:axPos val="b"/>
        <c:title>
          <c:tx>
            <c:rich>
              <a:bodyPr/>
              <a:lstStyle/>
              <a:p>
                <a:pPr>
                  <a:defRPr/>
                </a:pPr>
                <a:r>
                  <a:rPr lang="en-US"/>
                  <a:t># Cases</a:t>
                </a:r>
              </a:p>
            </c:rich>
          </c:tx>
          <c:layout/>
          <c:overlay val="0"/>
        </c:title>
        <c:numFmt formatCode="General" sourceLinked="1"/>
        <c:majorTickMark val="out"/>
        <c:minorTickMark val="none"/>
        <c:tickLblPos val="nextTo"/>
        <c:crossAx val="350528256"/>
        <c:crosses val="autoZero"/>
        <c:crossBetween val="midCat"/>
      </c:valAx>
      <c:valAx>
        <c:axId val="350528256"/>
        <c:scaling>
          <c:orientation val="minMax"/>
        </c:scaling>
        <c:delete val="0"/>
        <c:axPos val="l"/>
        <c:majorGridlines/>
        <c:title>
          <c:tx>
            <c:rich>
              <a:bodyPr/>
              <a:lstStyle/>
              <a:p>
                <a:pPr>
                  <a:defRPr/>
                </a:pPr>
                <a:r>
                  <a:rPr lang="en-US"/>
                  <a:t>Cumulative</a:t>
                </a:r>
              </a:p>
            </c:rich>
          </c:tx>
          <c:layout/>
          <c:overlay val="0"/>
        </c:title>
        <c:numFmt formatCode="General" sourceLinked="1"/>
        <c:majorTickMark val="out"/>
        <c:minorTickMark val="none"/>
        <c:tickLblPos val="nextTo"/>
        <c:crossAx val="350530176"/>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layout/>
      <c:overlay val="0"/>
    </c:title>
    <c:autoTitleDeleted val="0"/>
    <c:plotArea>
      <c:layout/>
      <c:barChart>
        <c:barDir val="col"/>
        <c:grouping val="clustered"/>
        <c:varyColors val="0"/>
        <c:ser>
          <c:idx val="0"/>
          <c:order val="0"/>
          <c:invertIfNegative val="0"/>
          <c:cat>
            <c:numRef>
              <c:f>CT_ValidationLiftChart!$BE$4:$BE$13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CT_ValidationLiftChart!$BF$4:$BF$13</c:f>
              <c:numCache>
                <c:formatCode>General</c:formatCode>
                <c:ptCount val="10"/>
                <c:pt idx="0">
                  <c:v>1.7647058823529411</c:v>
                </c:pt>
                <c:pt idx="1">
                  <c:v>1.7647058823529411</c:v>
                </c:pt>
                <c:pt idx="2">
                  <c:v>1.4285714285714286</c:v>
                </c:pt>
                <c:pt idx="3">
                  <c:v>1.5966386554621848</c:v>
                </c:pt>
                <c:pt idx="4">
                  <c:v>1.3445378151260503</c:v>
                </c:pt>
                <c:pt idx="5">
                  <c:v>0.75630252100840334</c:v>
                </c:pt>
                <c:pt idx="6">
                  <c:v>1.1764705882352942</c:v>
                </c:pt>
                <c:pt idx="7">
                  <c:v>0.16806722689075629</c:v>
                </c:pt>
                <c:pt idx="8">
                  <c:v>0</c:v>
                </c:pt>
                <c:pt idx="9">
                  <c:v>0</c:v>
                </c:pt>
              </c:numCache>
            </c:numRef>
          </c:val>
        </c:ser>
        <c:dLbls>
          <c:showLegendKey val="0"/>
          <c:showVal val="0"/>
          <c:showCatName val="0"/>
          <c:showSerName val="0"/>
          <c:showPercent val="0"/>
          <c:showBubbleSize val="0"/>
        </c:dLbls>
        <c:gapWidth val="150"/>
        <c:axId val="353093888"/>
        <c:axId val="355475456"/>
      </c:barChart>
      <c:catAx>
        <c:axId val="353093888"/>
        <c:scaling>
          <c:orientation val="minMax"/>
        </c:scaling>
        <c:delete val="0"/>
        <c:axPos val="b"/>
        <c:title>
          <c:tx>
            <c:rich>
              <a:bodyPr/>
              <a:lstStyle/>
              <a:p>
                <a:pPr>
                  <a:defRPr/>
                </a:pPr>
                <a:r>
                  <a:rPr lang="en-US"/>
                  <a:t>Deciles</a:t>
                </a:r>
              </a:p>
            </c:rich>
          </c:tx>
          <c:layout/>
          <c:overlay val="0"/>
        </c:title>
        <c:numFmt formatCode="General" sourceLinked="1"/>
        <c:majorTickMark val="out"/>
        <c:minorTickMark val="none"/>
        <c:tickLblPos val="nextTo"/>
        <c:crossAx val="355475456"/>
        <c:crosses val="autoZero"/>
        <c:auto val="1"/>
        <c:lblAlgn val="ctr"/>
        <c:lblOffset val="100"/>
        <c:noMultiLvlLbl val="0"/>
      </c:catAx>
      <c:valAx>
        <c:axId val="355475456"/>
        <c:scaling>
          <c:orientation val="minMax"/>
        </c:scaling>
        <c:delete val="0"/>
        <c:axPos val="l"/>
        <c:majorGridlines/>
        <c:title>
          <c:tx>
            <c:rich>
              <a:bodyPr/>
              <a:lstStyle/>
              <a:p>
                <a:pPr>
                  <a:defRPr/>
                </a:pPr>
                <a:r>
                  <a:rPr lang="en-US"/>
                  <a:t>Decile mean / Global mean</a:t>
                </a:r>
              </a:p>
            </c:rich>
          </c:tx>
          <c:layout/>
          <c:overlay val="0"/>
        </c:title>
        <c:numFmt formatCode="General" sourceLinked="1"/>
        <c:majorTickMark val="out"/>
        <c:minorTickMark val="none"/>
        <c:tickLblPos val="nextTo"/>
        <c:crossAx val="353093888"/>
        <c:crosses val="autoZero"/>
        <c:crossBetween val="between"/>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0.855302</a:t>
            </a:r>
          </a:p>
        </c:rich>
      </c:tx>
      <c:layout/>
      <c:overlay val="0"/>
    </c:title>
    <c:autoTitleDeleted val="0"/>
    <c:plotArea>
      <c:layout/>
      <c:scatterChart>
        <c:scatterStyle val="lineMarker"/>
        <c:varyColors val="0"/>
        <c:ser>
          <c:idx val="0"/>
          <c:order val="0"/>
          <c:tx>
            <c:v>CT Classifier</c:v>
          </c:tx>
          <c:spPr>
            <a:ln w="6350"/>
          </c:spPr>
          <c:marker>
            <c:symbol val="none"/>
          </c:marker>
          <c:xVal>
            <c:numRef>
              <c:f>CT_ValidationLiftChart!$BZ$2:$BZ$5</c:f>
              <c:numCache>
                <c:formatCode>General</c:formatCode>
                <c:ptCount val="4"/>
                <c:pt idx="0">
                  <c:v>0</c:v>
                </c:pt>
                <c:pt idx="1">
                  <c:v>0.19008264462809918</c:v>
                </c:pt>
                <c:pt idx="2">
                  <c:v>0.45454545454545453</c:v>
                </c:pt>
                <c:pt idx="3">
                  <c:v>1</c:v>
                </c:pt>
              </c:numCache>
            </c:numRef>
          </c:xVal>
          <c:yVal>
            <c:numRef>
              <c:f>CT_ValidationLiftChart!$CA$2:$CA$5</c:f>
              <c:numCache>
                <c:formatCode>General</c:formatCode>
                <c:ptCount val="4"/>
                <c:pt idx="0">
                  <c:v>0</c:v>
                </c:pt>
                <c:pt idx="1">
                  <c:v>0.78151260504201681</c:v>
                </c:pt>
                <c:pt idx="2">
                  <c:v>1</c:v>
                </c:pt>
                <c:pt idx="3">
                  <c:v>1</c:v>
                </c:pt>
              </c:numCache>
            </c:numRef>
          </c:yVal>
          <c:smooth val="0"/>
        </c:ser>
        <c:ser>
          <c:idx val="1"/>
          <c:order val="1"/>
          <c:tx>
            <c:v>Random Classifier</c:v>
          </c:tx>
          <c:spPr>
            <a:ln w="6350"/>
          </c:spPr>
          <c:marker>
            <c:symbol val="none"/>
          </c:marker>
          <c:xVal>
            <c:numRef>
              <c:f>CT_ValidationLiftChart!$BZ$2:$BZ$5</c:f>
              <c:numCache>
                <c:formatCode>General</c:formatCode>
                <c:ptCount val="4"/>
                <c:pt idx="0">
                  <c:v>0</c:v>
                </c:pt>
                <c:pt idx="1">
                  <c:v>0.19008264462809918</c:v>
                </c:pt>
                <c:pt idx="2">
                  <c:v>0.45454545454545453</c:v>
                </c:pt>
                <c:pt idx="3">
                  <c:v>1</c:v>
                </c:pt>
              </c:numCache>
            </c:numRef>
          </c:xVal>
          <c:yVal>
            <c:numRef>
              <c:f>CT_ValidationLiftChart!$CB$2:$CB$5</c:f>
              <c:numCache>
                <c:formatCode>General</c:formatCode>
                <c:ptCount val="4"/>
                <c:pt idx="0">
                  <c:v>0</c:v>
                </c:pt>
                <c:pt idx="1">
                  <c:v>0.19008264462809918</c:v>
                </c:pt>
                <c:pt idx="2">
                  <c:v>0.45454545454545453</c:v>
                </c:pt>
                <c:pt idx="3">
                  <c:v>1</c:v>
                </c:pt>
              </c:numCache>
            </c:numRef>
          </c:yVal>
          <c:smooth val="0"/>
        </c:ser>
        <c:dLbls>
          <c:showLegendKey val="0"/>
          <c:showVal val="0"/>
          <c:showCatName val="0"/>
          <c:showSerName val="0"/>
          <c:showPercent val="0"/>
          <c:showBubbleSize val="0"/>
        </c:dLbls>
        <c:axId val="355497088"/>
        <c:axId val="355490816"/>
      </c:scatterChart>
      <c:valAx>
        <c:axId val="355497088"/>
        <c:scaling>
          <c:orientation val="minMax"/>
        </c:scaling>
        <c:delete val="0"/>
        <c:axPos val="b"/>
        <c:title>
          <c:tx>
            <c:rich>
              <a:bodyPr/>
              <a:lstStyle/>
              <a:p>
                <a:pPr>
                  <a:defRPr/>
                </a:pPr>
                <a:r>
                  <a:rPr lang="en-US"/>
                  <a:t>1 - Specificity</a:t>
                </a:r>
              </a:p>
            </c:rich>
          </c:tx>
          <c:layout/>
          <c:overlay val="0"/>
        </c:title>
        <c:numFmt formatCode="General" sourceLinked="1"/>
        <c:majorTickMark val="out"/>
        <c:minorTickMark val="none"/>
        <c:tickLblPos val="nextTo"/>
        <c:crossAx val="355490816"/>
        <c:crosses val="autoZero"/>
        <c:crossBetween val="midCat"/>
      </c:valAx>
      <c:valAx>
        <c:axId val="355490816"/>
        <c:scaling>
          <c:orientation val="minMax"/>
        </c:scaling>
        <c:delete val="0"/>
        <c:axPos val="l"/>
        <c:majorGridlines/>
        <c:title>
          <c:tx>
            <c:rich>
              <a:bodyPr/>
              <a:lstStyle/>
              <a:p>
                <a:pPr>
                  <a:defRPr/>
                </a:pPr>
                <a:r>
                  <a:rPr lang="en-US"/>
                  <a:t>Sensitivity</a:t>
                </a:r>
              </a:p>
            </c:rich>
          </c:tx>
          <c:layout/>
          <c:overlay val="0"/>
        </c:title>
        <c:numFmt formatCode="General" sourceLinked="1"/>
        <c:majorTickMark val="out"/>
        <c:minorTickMark val="none"/>
        <c:tickLblPos val="nextTo"/>
        <c:crossAx val="355497088"/>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endParaRPr/>
          </a:p>
        </c:rich>
      </c:tx>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NNC_TrainingLiftChart!$AZ$4:$AZ$363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NNC_TrainingLiftChart!$BC$4:$BC$363</c:f>
              <c:numCache>
                <c:formatCode>General</c:formatCode>
                <c:ptCount val="360"/>
                <c:pt idx="0">
                  <c:v>1</c:v>
                </c:pt>
                <c:pt idx="1">
                  <c:v>2</c:v>
                </c:pt>
                <c:pt idx="2">
                  <c:v>3</c:v>
                </c:pt>
                <c:pt idx="3">
                  <c:v>4</c:v>
                </c:pt>
                <c:pt idx="4">
                  <c:v>5</c:v>
                </c:pt>
                <c:pt idx="5">
                  <c:v>6</c:v>
                </c:pt>
                <c:pt idx="6">
                  <c:v>7</c:v>
                </c:pt>
                <c:pt idx="7">
                  <c:v>8</c:v>
                </c:pt>
                <c:pt idx="8">
                  <c:v>8</c:v>
                </c:pt>
                <c:pt idx="9">
                  <c:v>8</c:v>
                </c:pt>
                <c:pt idx="10">
                  <c:v>9</c:v>
                </c:pt>
                <c:pt idx="11">
                  <c:v>9</c:v>
                </c:pt>
                <c:pt idx="12">
                  <c:v>10</c:v>
                </c:pt>
                <c:pt idx="13">
                  <c:v>10</c:v>
                </c:pt>
                <c:pt idx="14">
                  <c:v>11</c:v>
                </c:pt>
                <c:pt idx="15">
                  <c:v>12</c:v>
                </c:pt>
                <c:pt idx="16">
                  <c:v>13</c:v>
                </c:pt>
                <c:pt idx="17">
                  <c:v>14</c:v>
                </c:pt>
                <c:pt idx="18">
                  <c:v>14</c:v>
                </c:pt>
                <c:pt idx="19">
                  <c:v>15</c:v>
                </c:pt>
                <c:pt idx="20">
                  <c:v>16</c:v>
                </c:pt>
                <c:pt idx="21">
                  <c:v>17</c:v>
                </c:pt>
                <c:pt idx="22">
                  <c:v>17</c:v>
                </c:pt>
                <c:pt idx="23">
                  <c:v>17</c:v>
                </c:pt>
                <c:pt idx="24">
                  <c:v>18</c:v>
                </c:pt>
                <c:pt idx="25">
                  <c:v>19</c:v>
                </c:pt>
                <c:pt idx="26">
                  <c:v>20</c:v>
                </c:pt>
                <c:pt idx="27">
                  <c:v>21</c:v>
                </c:pt>
                <c:pt idx="28">
                  <c:v>22</c:v>
                </c:pt>
                <c:pt idx="29">
                  <c:v>23</c:v>
                </c:pt>
                <c:pt idx="30">
                  <c:v>24</c:v>
                </c:pt>
                <c:pt idx="31">
                  <c:v>25</c:v>
                </c:pt>
                <c:pt idx="32">
                  <c:v>26</c:v>
                </c:pt>
                <c:pt idx="33">
                  <c:v>27</c:v>
                </c:pt>
                <c:pt idx="34">
                  <c:v>28</c:v>
                </c:pt>
                <c:pt idx="35">
                  <c:v>29</c:v>
                </c:pt>
                <c:pt idx="36">
                  <c:v>30</c:v>
                </c:pt>
                <c:pt idx="37">
                  <c:v>31</c:v>
                </c:pt>
                <c:pt idx="38">
                  <c:v>32</c:v>
                </c:pt>
                <c:pt idx="39">
                  <c:v>33</c:v>
                </c:pt>
                <c:pt idx="40">
                  <c:v>34</c:v>
                </c:pt>
                <c:pt idx="41">
                  <c:v>35</c:v>
                </c:pt>
                <c:pt idx="42">
                  <c:v>36</c:v>
                </c:pt>
                <c:pt idx="43">
                  <c:v>37</c:v>
                </c:pt>
                <c:pt idx="44">
                  <c:v>38</c:v>
                </c:pt>
                <c:pt idx="45">
                  <c:v>39</c:v>
                </c:pt>
                <c:pt idx="46">
                  <c:v>40</c:v>
                </c:pt>
                <c:pt idx="47">
                  <c:v>41</c:v>
                </c:pt>
                <c:pt idx="48">
                  <c:v>42</c:v>
                </c:pt>
                <c:pt idx="49">
                  <c:v>42</c:v>
                </c:pt>
                <c:pt idx="50">
                  <c:v>43</c:v>
                </c:pt>
                <c:pt idx="51">
                  <c:v>44</c:v>
                </c:pt>
                <c:pt idx="52">
                  <c:v>45</c:v>
                </c:pt>
                <c:pt idx="53">
                  <c:v>46</c:v>
                </c:pt>
                <c:pt idx="54">
                  <c:v>47</c:v>
                </c:pt>
                <c:pt idx="55">
                  <c:v>48</c:v>
                </c:pt>
                <c:pt idx="56">
                  <c:v>49</c:v>
                </c:pt>
                <c:pt idx="57">
                  <c:v>50</c:v>
                </c:pt>
                <c:pt idx="58">
                  <c:v>50</c:v>
                </c:pt>
                <c:pt idx="59">
                  <c:v>51</c:v>
                </c:pt>
                <c:pt idx="60">
                  <c:v>52</c:v>
                </c:pt>
                <c:pt idx="61">
                  <c:v>53</c:v>
                </c:pt>
                <c:pt idx="62">
                  <c:v>54</c:v>
                </c:pt>
                <c:pt idx="63">
                  <c:v>55</c:v>
                </c:pt>
                <c:pt idx="64">
                  <c:v>56</c:v>
                </c:pt>
                <c:pt idx="65">
                  <c:v>57</c:v>
                </c:pt>
                <c:pt idx="66">
                  <c:v>57</c:v>
                </c:pt>
                <c:pt idx="67">
                  <c:v>58</c:v>
                </c:pt>
                <c:pt idx="68">
                  <c:v>59</c:v>
                </c:pt>
                <c:pt idx="69">
                  <c:v>60</c:v>
                </c:pt>
                <c:pt idx="70">
                  <c:v>61</c:v>
                </c:pt>
                <c:pt idx="71">
                  <c:v>62</c:v>
                </c:pt>
                <c:pt idx="72">
                  <c:v>63</c:v>
                </c:pt>
                <c:pt idx="73">
                  <c:v>64</c:v>
                </c:pt>
                <c:pt idx="74">
                  <c:v>65</c:v>
                </c:pt>
                <c:pt idx="75">
                  <c:v>66</c:v>
                </c:pt>
                <c:pt idx="76">
                  <c:v>67</c:v>
                </c:pt>
                <c:pt idx="77">
                  <c:v>68</c:v>
                </c:pt>
                <c:pt idx="78">
                  <c:v>69</c:v>
                </c:pt>
                <c:pt idx="79">
                  <c:v>69</c:v>
                </c:pt>
                <c:pt idx="80">
                  <c:v>70</c:v>
                </c:pt>
                <c:pt idx="81">
                  <c:v>71</c:v>
                </c:pt>
                <c:pt idx="82">
                  <c:v>72</c:v>
                </c:pt>
                <c:pt idx="83">
                  <c:v>73</c:v>
                </c:pt>
                <c:pt idx="84">
                  <c:v>74</c:v>
                </c:pt>
                <c:pt idx="85">
                  <c:v>75</c:v>
                </c:pt>
                <c:pt idx="86">
                  <c:v>76</c:v>
                </c:pt>
                <c:pt idx="87">
                  <c:v>77</c:v>
                </c:pt>
                <c:pt idx="88">
                  <c:v>77</c:v>
                </c:pt>
                <c:pt idx="89">
                  <c:v>78</c:v>
                </c:pt>
                <c:pt idx="90">
                  <c:v>79</c:v>
                </c:pt>
                <c:pt idx="91">
                  <c:v>80</c:v>
                </c:pt>
                <c:pt idx="92">
                  <c:v>80</c:v>
                </c:pt>
                <c:pt idx="93">
                  <c:v>80</c:v>
                </c:pt>
                <c:pt idx="94">
                  <c:v>81</c:v>
                </c:pt>
                <c:pt idx="95">
                  <c:v>82</c:v>
                </c:pt>
                <c:pt idx="96">
                  <c:v>82</c:v>
                </c:pt>
                <c:pt idx="97">
                  <c:v>83</c:v>
                </c:pt>
                <c:pt idx="98">
                  <c:v>83</c:v>
                </c:pt>
                <c:pt idx="99">
                  <c:v>83</c:v>
                </c:pt>
                <c:pt idx="100">
                  <c:v>84</c:v>
                </c:pt>
                <c:pt idx="101">
                  <c:v>85</c:v>
                </c:pt>
                <c:pt idx="102">
                  <c:v>86</c:v>
                </c:pt>
                <c:pt idx="103">
                  <c:v>87</c:v>
                </c:pt>
                <c:pt idx="104">
                  <c:v>88</c:v>
                </c:pt>
                <c:pt idx="105">
                  <c:v>89</c:v>
                </c:pt>
                <c:pt idx="106">
                  <c:v>90</c:v>
                </c:pt>
                <c:pt idx="107">
                  <c:v>91</c:v>
                </c:pt>
                <c:pt idx="108">
                  <c:v>92</c:v>
                </c:pt>
                <c:pt idx="109">
                  <c:v>93</c:v>
                </c:pt>
                <c:pt idx="110">
                  <c:v>93</c:v>
                </c:pt>
                <c:pt idx="111">
                  <c:v>94</c:v>
                </c:pt>
                <c:pt idx="112">
                  <c:v>95</c:v>
                </c:pt>
                <c:pt idx="113">
                  <c:v>96</c:v>
                </c:pt>
                <c:pt idx="114">
                  <c:v>97</c:v>
                </c:pt>
                <c:pt idx="115">
                  <c:v>98</c:v>
                </c:pt>
                <c:pt idx="116">
                  <c:v>99</c:v>
                </c:pt>
                <c:pt idx="117">
                  <c:v>100</c:v>
                </c:pt>
                <c:pt idx="118">
                  <c:v>100</c:v>
                </c:pt>
                <c:pt idx="119">
                  <c:v>101</c:v>
                </c:pt>
                <c:pt idx="120">
                  <c:v>102</c:v>
                </c:pt>
                <c:pt idx="121">
                  <c:v>103</c:v>
                </c:pt>
                <c:pt idx="122">
                  <c:v>104</c:v>
                </c:pt>
                <c:pt idx="123">
                  <c:v>105</c:v>
                </c:pt>
                <c:pt idx="124">
                  <c:v>106</c:v>
                </c:pt>
                <c:pt idx="125">
                  <c:v>106</c:v>
                </c:pt>
                <c:pt idx="126">
                  <c:v>106</c:v>
                </c:pt>
                <c:pt idx="127">
                  <c:v>106</c:v>
                </c:pt>
                <c:pt idx="128">
                  <c:v>107</c:v>
                </c:pt>
                <c:pt idx="129">
                  <c:v>108</c:v>
                </c:pt>
                <c:pt idx="130">
                  <c:v>109</c:v>
                </c:pt>
                <c:pt idx="131">
                  <c:v>110</c:v>
                </c:pt>
                <c:pt idx="132">
                  <c:v>111</c:v>
                </c:pt>
                <c:pt idx="133">
                  <c:v>111</c:v>
                </c:pt>
                <c:pt idx="134">
                  <c:v>112</c:v>
                </c:pt>
                <c:pt idx="135">
                  <c:v>113</c:v>
                </c:pt>
                <c:pt idx="136">
                  <c:v>114</c:v>
                </c:pt>
                <c:pt idx="137">
                  <c:v>114</c:v>
                </c:pt>
                <c:pt idx="138">
                  <c:v>115</c:v>
                </c:pt>
                <c:pt idx="139">
                  <c:v>116</c:v>
                </c:pt>
                <c:pt idx="140">
                  <c:v>117</c:v>
                </c:pt>
                <c:pt idx="141">
                  <c:v>117</c:v>
                </c:pt>
                <c:pt idx="142">
                  <c:v>118</c:v>
                </c:pt>
                <c:pt idx="143">
                  <c:v>119</c:v>
                </c:pt>
                <c:pt idx="144">
                  <c:v>120</c:v>
                </c:pt>
                <c:pt idx="145">
                  <c:v>120</c:v>
                </c:pt>
                <c:pt idx="146">
                  <c:v>120</c:v>
                </c:pt>
                <c:pt idx="147">
                  <c:v>121</c:v>
                </c:pt>
                <c:pt idx="148">
                  <c:v>122</c:v>
                </c:pt>
                <c:pt idx="149">
                  <c:v>123</c:v>
                </c:pt>
                <c:pt idx="150">
                  <c:v>123</c:v>
                </c:pt>
                <c:pt idx="151">
                  <c:v>124</c:v>
                </c:pt>
                <c:pt idx="152">
                  <c:v>124</c:v>
                </c:pt>
                <c:pt idx="153">
                  <c:v>124</c:v>
                </c:pt>
                <c:pt idx="154">
                  <c:v>125</c:v>
                </c:pt>
                <c:pt idx="155">
                  <c:v>125</c:v>
                </c:pt>
                <c:pt idx="156">
                  <c:v>126</c:v>
                </c:pt>
                <c:pt idx="157">
                  <c:v>126</c:v>
                </c:pt>
                <c:pt idx="158">
                  <c:v>126</c:v>
                </c:pt>
                <c:pt idx="159">
                  <c:v>127</c:v>
                </c:pt>
                <c:pt idx="160">
                  <c:v>127</c:v>
                </c:pt>
                <c:pt idx="161">
                  <c:v>128</c:v>
                </c:pt>
                <c:pt idx="162">
                  <c:v>129</c:v>
                </c:pt>
                <c:pt idx="163">
                  <c:v>130</c:v>
                </c:pt>
                <c:pt idx="164">
                  <c:v>131</c:v>
                </c:pt>
                <c:pt idx="165">
                  <c:v>132</c:v>
                </c:pt>
                <c:pt idx="166">
                  <c:v>132</c:v>
                </c:pt>
                <c:pt idx="167">
                  <c:v>133</c:v>
                </c:pt>
                <c:pt idx="168">
                  <c:v>134</c:v>
                </c:pt>
                <c:pt idx="169">
                  <c:v>135</c:v>
                </c:pt>
                <c:pt idx="170">
                  <c:v>135</c:v>
                </c:pt>
                <c:pt idx="171">
                  <c:v>136</c:v>
                </c:pt>
                <c:pt idx="172">
                  <c:v>137</c:v>
                </c:pt>
                <c:pt idx="173">
                  <c:v>138</c:v>
                </c:pt>
                <c:pt idx="174">
                  <c:v>139</c:v>
                </c:pt>
                <c:pt idx="175">
                  <c:v>140</c:v>
                </c:pt>
                <c:pt idx="176">
                  <c:v>140</c:v>
                </c:pt>
                <c:pt idx="177">
                  <c:v>141</c:v>
                </c:pt>
                <c:pt idx="178">
                  <c:v>142</c:v>
                </c:pt>
                <c:pt idx="179">
                  <c:v>143</c:v>
                </c:pt>
                <c:pt idx="180">
                  <c:v>144</c:v>
                </c:pt>
                <c:pt idx="181">
                  <c:v>145</c:v>
                </c:pt>
                <c:pt idx="182">
                  <c:v>146</c:v>
                </c:pt>
                <c:pt idx="183">
                  <c:v>147</c:v>
                </c:pt>
                <c:pt idx="184">
                  <c:v>147</c:v>
                </c:pt>
                <c:pt idx="185">
                  <c:v>147</c:v>
                </c:pt>
                <c:pt idx="186">
                  <c:v>148</c:v>
                </c:pt>
                <c:pt idx="187">
                  <c:v>148</c:v>
                </c:pt>
                <c:pt idx="188">
                  <c:v>149</c:v>
                </c:pt>
                <c:pt idx="189">
                  <c:v>149</c:v>
                </c:pt>
                <c:pt idx="190">
                  <c:v>150</c:v>
                </c:pt>
                <c:pt idx="191">
                  <c:v>150</c:v>
                </c:pt>
                <c:pt idx="192">
                  <c:v>151</c:v>
                </c:pt>
                <c:pt idx="193">
                  <c:v>151</c:v>
                </c:pt>
                <c:pt idx="194">
                  <c:v>151</c:v>
                </c:pt>
                <c:pt idx="195">
                  <c:v>151</c:v>
                </c:pt>
                <c:pt idx="196">
                  <c:v>151</c:v>
                </c:pt>
                <c:pt idx="197">
                  <c:v>151</c:v>
                </c:pt>
                <c:pt idx="198">
                  <c:v>151</c:v>
                </c:pt>
                <c:pt idx="199">
                  <c:v>151</c:v>
                </c:pt>
                <c:pt idx="200">
                  <c:v>151</c:v>
                </c:pt>
                <c:pt idx="201">
                  <c:v>152</c:v>
                </c:pt>
                <c:pt idx="202">
                  <c:v>153</c:v>
                </c:pt>
                <c:pt idx="203">
                  <c:v>153</c:v>
                </c:pt>
                <c:pt idx="204">
                  <c:v>154</c:v>
                </c:pt>
                <c:pt idx="205">
                  <c:v>155</c:v>
                </c:pt>
                <c:pt idx="206">
                  <c:v>155</c:v>
                </c:pt>
                <c:pt idx="207">
                  <c:v>155</c:v>
                </c:pt>
                <c:pt idx="208">
                  <c:v>156</c:v>
                </c:pt>
                <c:pt idx="209">
                  <c:v>156</c:v>
                </c:pt>
                <c:pt idx="210">
                  <c:v>157</c:v>
                </c:pt>
                <c:pt idx="211">
                  <c:v>157</c:v>
                </c:pt>
                <c:pt idx="212">
                  <c:v>157</c:v>
                </c:pt>
                <c:pt idx="213">
                  <c:v>158</c:v>
                </c:pt>
                <c:pt idx="214">
                  <c:v>158</c:v>
                </c:pt>
                <c:pt idx="215">
                  <c:v>158</c:v>
                </c:pt>
                <c:pt idx="216">
                  <c:v>159</c:v>
                </c:pt>
                <c:pt idx="217">
                  <c:v>160</c:v>
                </c:pt>
                <c:pt idx="218">
                  <c:v>160</c:v>
                </c:pt>
                <c:pt idx="219">
                  <c:v>161</c:v>
                </c:pt>
                <c:pt idx="220">
                  <c:v>161</c:v>
                </c:pt>
                <c:pt idx="221">
                  <c:v>161</c:v>
                </c:pt>
                <c:pt idx="222">
                  <c:v>161</c:v>
                </c:pt>
                <c:pt idx="223">
                  <c:v>161</c:v>
                </c:pt>
                <c:pt idx="224">
                  <c:v>162</c:v>
                </c:pt>
                <c:pt idx="225">
                  <c:v>162</c:v>
                </c:pt>
                <c:pt idx="226">
                  <c:v>163</c:v>
                </c:pt>
                <c:pt idx="227">
                  <c:v>164</c:v>
                </c:pt>
                <c:pt idx="228">
                  <c:v>164</c:v>
                </c:pt>
                <c:pt idx="229">
                  <c:v>164</c:v>
                </c:pt>
                <c:pt idx="230">
                  <c:v>164</c:v>
                </c:pt>
                <c:pt idx="231">
                  <c:v>165</c:v>
                </c:pt>
                <c:pt idx="232">
                  <c:v>165</c:v>
                </c:pt>
                <c:pt idx="233">
                  <c:v>166</c:v>
                </c:pt>
                <c:pt idx="234">
                  <c:v>166</c:v>
                </c:pt>
                <c:pt idx="235">
                  <c:v>167</c:v>
                </c:pt>
                <c:pt idx="236">
                  <c:v>167</c:v>
                </c:pt>
                <c:pt idx="237">
                  <c:v>168</c:v>
                </c:pt>
                <c:pt idx="238">
                  <c:v>168</c:v>
                </c:pt>
                <c:pt idx="239">
                  <c:v>168</c:v>
                </c:pt>
                <c:pt idx="240">
                  <c:v>168</c:v>
                </c:pt>
                <c:pt idx="241">
                  <c:v>168</c:v>
                </c:pt>
                <c:pt idx="242">
                  <c:v>168</c:v>
                </c:pt>
                <c:pt idx="243">
                  <c:v>168</c:v>
                </c:pt>
                <c:pt idx="244">
                  <c:v>168</c:v>
                </c:pt>
                <c:pt idx="245">
                  <c:v>168</c:v>
                </c:pt>
                <c:pt idx="246">
                  <c:v>168</c:v>
                </c:pt>
                <c:pt idx="247">
                  <c:v>168</c:v>
                </c:pt>
                <c:pt idx="248">
                  <c:v>168</c:v>
                </c:pt>
                <c:pt idx="249">
                  <c:v>168</c:v>
                </c:pt>
                <c:pt idx="250">
                  <c:v>169</c:v>
                </c:pt>
                <c:pt idx="251">
                  <c:v>169</c:v>
                </c:pt>
                <c:pt idx="252">
                  <c:v>170</c:v>
                </c:pt>
                <c:pt idx="253">
                  <c:v>170</c:v>
                </c:pt>
                <c:pt idx="254">
                  <c:v>170</c:v>
                </c:pt>
                <c:pt idx="255">
                  <c:v>170</c:v>
                </c:pt>
                <c:pt idx="256">
                  <c:v>170</c:v>
                </c:pt>
                <c:pt idx="257">
                  <c:v>170</c:v>
                </c:pt>
                <c:pt idx="258">
                  <c:v>170</c:v>
                </c:pt>
                <c:pt idx="259">
                  <c:v>170</c:v>
                </c:pt>
                <c:pt idx="260">
                  <c:v>170</c:v>
                </c:pt>
                <c:pt idx="261">
                  <c:v>170</c:v>
                </c:pt>
                <c:pt idx="262">
                  <c:v>171</c:v>
                </c:pt>
                <c:pt idx="263">
                  <c:v>171</c:v>
                </c:pt>
                <c:pt idx="264">
                  <c:v>171</c:v>
                </c:pt>
                <c:pt idx="265">
                  <c:v>172</c:v>
                </c:pt>
                <c:pt idx="266">
                  <c:v>173</c:v>
                </c:pt>
                <c:pt idx="267">
                  <c:v>173</c:v>
                </c:pt>
                <c:pt idx="268">
                  <c:v>173</c:v>
                </c:pt>
                <c:pt idx="269">
                  <c:v>173</c:v>
                </c:pt>
                <c:pt idx="270">
                  <c:v>174</c:v>
                </c:pt>
                <c:pt idx="271">
                  <c:v>174</c:v>
                </c:pt>
                <c:pt idx="272">
                  <c:v>175</c:v>
                </c:pt>
                <c:pt idx="273">
                  <c:v>176</c:v>
                </c:pt>
                <c:pt idx="274">
                  <c:v>177</c:v>
                </c:pt>
                <c:pt idx="275">
                  <c:v>177</c:v>
                </c:pt>
                <c:pt idx="276">
                  <c:v>177</c:v>
                </c:pt>
                <c:pt idx="277">
                  <c:v>177</c:v>
                </c:pt>
                <c:pt idx="278">
                  <c:v>177</c:v>
                </c:pt>
                <c:pt idx="279">
                  <c:v>177</c:v>
                </c:pt>
                <c:pt idx="280">
                  <c:v>178</c:v>
                </c:pt>
                <c:pt idx="281">
                  <c:v>178</c:v>
                </c:pt>
                <c:pt idx="282">
                  <c:v>178</c:v>
                </c:pt>
                <c:pt idx="283">
                  <c:v>178</c:v>
                </c:pt>
                <c:pt idx="284">
                  <c:v>178</c:v>
                </c:pt>
                <c:pt idx="285">
                  <c:v>178</c:v>
                </c:pt>
                <c:pt idx="286">
                  <c:v>178</c:v>
                </c:pt>
                <c:pt idx="287">
                  <c:v>178</c:v>
                </c:pt>
                <c:pt idx="288">
                  <c:v>178</c:v>
                </c:pt>
                <c:pt idx="289">
                  <c:v>178</c:v>
                </c:pt>
                <c:pt idx="290">
                  <c:v>178</c:v>
                </c:pt>
                <c:pt idx="291">
                  <c:v>178</c:v>
                </c:pt>
                <c:pt idx="292">
                  <c:v>178</c:v>
                </c:pt>
                <c:pt idx="293">
                  <c:v>178</c:v>
                </c:pt>
                <c:pt idx="294">
                  <c:v>178</c:v>
                </c:pt>
                <c:pt idx="295">
                  <c:v>178</c:v>
                </c:pt>
                <c:pt idx="296">
                  <c:v>178</c:v>
                </c:pt>
                <c:pt idx="297">
                  <c:v>178</c:v>
                </c:pt>
                <c:pt idx="298">
                  <c:v>178</c:v>
                </c:pt>
                <c:pt idx="299">
                  <c:v>178</c:v>
                </c:pt>
                <c:pt idx="300">
                  <c:v>178</c:v>
                </c:pt>
                <c:pt idx="301">
                  <c:v>179</c:v>
                </c:pt>
                <c:pt idx="302">
                  <c:v>179</c:v>
                </c:pt>
                <c:pt idx="303">
                  <c:v>179</c:v>
                </c:pt>
                <c:pt idx="304">
                  <c:v>180</c:v>
                </c:pt>
                <c:pt idx="305">
                  <c:v>180</c:v>
                </c:pt>
                <c:pt idx="306">
                  <c:v>180</c:v>
                </c:pt>
                <c:pt idx="307">
                  <c:v>180</c:v>
                </c:pt>
                <c:pt idx="308">
                  <c:v>180</c:v>
                </c:pt>
                <c:pt idx="309">
                  <c:v>180</c:v>
                </c:pt>
                <c:pt idx="310">
                  <c:v>180</c:v>
                </c:pt>
                <c:pt idx="311">
                  <c:v>180</c:v>
                </c:pt>
                <c:pt idx="312">
                  <c:v>180</c:v>
                </c:pt>
                <c:pt idx="313">
                  <c:v>180</c:v>
                </c:pt>
                <c:pt idx="314">
                  <c:v>180</c:v>
                </c:pt>
                <c:pt idx="315">
                  <c:v>180</c:v>
                </c:pt>
                <c:pt idx="316">
                  <c:v>180</c:v>
                </c:pt>
                <c:pt idx="317">
                  <c:v>180</c:v>
                </c:pt>
                <c:pt idx="318">
                  <c:v>180</c:v>
                </c:pt>
                <c:pt idx="319">
                  <c:v>180</c:v>
                </c:pt>
                <c:pt idx="320">
                  <c:v>180</c:v>
                </c:pt>
                <c:pt idx="321">
                  <c:v>180</c:v>
                </c:pt>
                <c:pt idx="322">
                  <c:v>180</c:v>
                </c:pt>
                <c:pt idx="323">
                  <c:v>180</c:v>
                </c:pt>
                <c:pt idx="324">
                  <c:v>180</c:v>
                </c:pt>
                <c:pt idx="325">
                  <c:v>180</c:v>
                </c:pt>
                <c:pt idx="326">
                  <c:v>180</c:v>
                </c:pt>
                <c:pt idx="327">
                  <c:v>180</c:v>
                </c:pt>
                <c:pt idx="328">
                  <c:v>180</c:v>
                </c:pt>
                <c:pt idx="329">
                  <c:v>180</c:v>
                </c:pt>
                <c:pt idx="330">
                  <c:v>180</c:v>
                </c:pt>
                <c:pt idx="331">
                  <c:v>180</c:v>
                </c:pt>
                <c:pt idx="332">
                  <c:v>180</c:v>
                </c:pt>
                <c:pt idx="333">
                  <c:v>180</c:v>
                </c:pt>
                <c:pt idx="334">
                  <c:v>180</c:v>
                </c:pt>
                <c:pt idx="335">
                  <c:v>180</c:v>
                </c:pt>
                <c:pt idx="336">
                  <c:v>180</c:v>
                </c:pt>
                <c:pt idx="337">
                  <c:v>180</c:v>
                </c:pt>
                <c:pt idx="338">
                  <c:v>180</c:v>
                </c:pt>
                <c:pt idx="339">
                  <c:v>180</c:v>
                </c:pt>
                <c:pt idx="340">
                  <c:v>180</c:v>
                </c:pt>
                <c:pt idx="341">
                  <c:v>180</c:v>
                </c:pt>
                <c:pt idx="342">
                  <c:v>180</c:v>
                </c:pt>
                <c:pt idx="343">
                  <c:v>180</c:v>
                </c:pt>
                <c:pt idx="344">
                  <c:v>180</c:v>
                </c:pt>
                <c:pt idx="345">
                  <c:v>180</c:v>
                </c:pt>
                <c:pt idx="346">
                  <c:v>180</c:v>
                </c:pt>
                <c:pt idx="347">
                  <c:v>180</c:v>
                </c:pt>
                <c:pt idx="348">
                  <c:v>180</c:v>
                </c:pt>
                <c:pt idx="349">
                  <c:v>180</c:v>
                </c:pt>
                <c:pt idx="350">
                  <c:v>180</c:v>
                </c:pt>
                <c:pt idx="351">
                  <c:v>180</c:v>
                </c:pt>
                <c:pt idx="352">
                  <c:v>180</c:v>
                </c:pt>
                <c:pt idx="353">
                  <c:v>180</c:v>
                </c:pt>
                <c:pt idx="354">
                  <c:v>180</c:v>
                </c:pt>
                <c:pt idx="355">
                  <c:v>180</c:v>
                </c:pt>
                <c:pt idx="356">
                  <c:v>180</c:v>
                </c:pt>
                <c:pt idx="357">
                  <c:v>180</c:v>
                </c:pt>
                <c:pt idx="358">
                  <c:v>180</c:v>
                </c:pt>
                <c:pt idx="359">
                  <c:v>180</c:v>
                </c:pt>
              </c:numCache>
            </c:numRef>
          </c:yVal>
          <c:smooth val="1"/>
        </c:ser>
        <c:ser>
          <c:idx val="1"/>
          <c:order val="1"/>
          <c:tx>
            <c:v>Cumulative Cluster case after clustering using average</c:v>
          </c:tx>
          <c:spPr>
            <a:ln w="6350"/>
          </c:spPr>
          <c:marker>
            <c:symbol val="none"/>
          </c:marker>
          <c:xVal>
            <c:numRef>
              <c:f>NNC_TrainingLiftChart!$AZ$4:$AZ$363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NNC_TrainingLiftChart!$BD$4:$BD$363</c:f>
              <c:numCache>
                <c:formatCode>General</c:formatCode>
                <c:ptCount val="360"/>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pt idx="133">
                  <c:v>67</c:v>
                </c:pt>
                <c:pt idx="134">
                  <c:v>67.5</c:v>
                </c:pt>
                <c:pt idx="135">
                  <c:v>68</c:v>
                </c:pt>
                <c:pt idx="136">
                  <c:v>68.5</c:v>
                </c:pt>
                <c:pt idx="137">
                  <c:v>69</c:v>
                </c:pt>
                <c:pt idx="138">
                  <c:v>69.5</c:v>
                </c:pt>
                <c:pt idx="139">
                  <c:v>70</c:v>
                </c:pt>
                <c:pt idx="140">
                  <c:v>70.5</c:v>
                </c:pt>
                <c:pt idx="141">
                  <c:v>71</c:v>
                </c:pt>
                <c:pt idx="142">
                  <c:v>71.5</c:v>
                </c:pt>
                <c:pt idx="143">
                  <c:v>72</c:v>
                </c:pt>
                <c:pt idx="144">
                  <c:v>72.5</c:v>
                </c:pt>
                <c:pt idx="145">
                  <c:v>73</c:v>
                </c:pt>
                <c:pt idx="146">
                  <c:v>73.5</c:v>
                </c:pt>
                <c:pt idx="147">
                  <c:v>74</c:v>
                </c:pt>
                <c:pt idx="148">
                  <c:v>74.5</c:v>
                </c:pt>
                <c:pt idx="149">
                  <c:v>75</c:v>
                </c:pt>
                <c:pt idx="150">
                  <c:v>75.5</c:v>
                </c:pt>
                <c:pt idx="151">
                  <c:v>76</c:v>
                </c:pt>
                <c:pt idx="152">
                  <c:v>76.5</c:v>
                </c:pt>
                <c:pt idx="153">
                  <c:v>77</c:v>
                </c:pt>
                <c:pt idx="154">
                  <c:v>77.5</c:v>
                </c:pt>
                <c:pt idx="155">
                  <c:v>78</c:v>
                </c:pt>
                <c:pt idx="156">
                  <c:v>78.5</c:v>
                </c:pt>
                <c:pt idx="157">
                  <c:v>79</c:v>
                </c:pt>
                <c:pt idx="158">
                  <c:v>79.5</c:v>
                </c:pt>
                <c:pt idx="159">
                  <c:v>80</c:v>
                </c:pt>
                <c:pt idx="160">
                  <c:v>80.5</c:v>
                </c:pt>
                <c:pt idx="161">
                  <c:v>81</c:v>
                </c:pt>
                <c:pt idx="162">
                  <c:v>81.5</c:v>
                </c:pt>
                <c:pt idx="163">
                  <c:v>82</c:v>
                </c:pt>
                <c:pt idx="164">
                  <c:v>82.5</c:v>
                </c:pt>
                <c:pt idx="165">
                  <c:v>83</c:v>
                </c:pt>
                <c:pt idx="166">
                  <c:v>83.5</c:v>
                </c:pt>
                <c:pt idx="167">
                  <c:v>84</c:v>
                </c:pt>
                <c:pt idx="168">
                  <c:v>84.5</c:v>
                </c:pt>
                <c:pt idx="169">
                  <c:v>85</c:v>
                </c:pt>
                <c:pt idx="170">
                  <c:v>85.5</c:v>
                </c:pt>
                <c:pt idx="171">
                  <c:v>86</c:v>
                </c:pt>
                <c:pt idx="172">
                  <c:v>86.5</c:v>
                </c:pt>
                <c:pt idx="173">
                  <c:v>87</c:v>
                </c:pt>
                <c:pt idx="174">
                  <c:v>87.5</c:v>
                </c:pt>
                <c:pt idx="175">
                  <c:v>88</c:v>
                </c:pt>
                <c:pt idx="176">
                  <c:v>88.5</c:v>
                </c:pt>
                <c:pt idx="177">
                  <c:v>89</c:v>
                </c:pt>
                <c:pt idx="178">
                  <c:v>89.5</c:v>
                </c:pt>
                <c:pt idx="179">
                  <c:v>90</c:v>
                </c:pt>
                <c:pt idx="180">
                  <c:v>90.5</c:v>
                </c:pt>
                <c:pt idx="181">
                  <c:v>91</c:v>
                </c:pt>
                <c:pt idx="182">
                  <c:v>91.5</c:v>
                </c:pt>
                <c:pt idx="183">
                  <c:v>92</c:v>
                </c:pt>
                <c:pt idx="184">
                  <c:v>92.5</c:v>
                </c:pt>
                <c:pt idx="185">
                  <c:v>93</c:v>
                </c:pt>
                <c:pt idx="186">
                  <c:v>93.5</c:v>
                </c:pt>
                <c:pt idx="187">
                  <c:v>94</c:v>
                </c:pt>
                <c:pt idx="188">
                  <c:v>94.5</c:v>
                </c:pt>
                <c:pt idx="189">
                  <c:v>95</c:v>
                </c:pt>
                <c:pt idx="190">
                  <c:v>95.5</c:v>
                </c:pt>
                <c:pt idx="191">
                  <c:v>96</c:v>
                </c:pt>
                <c:pt idx="192">
                  <c:v>96.5</c:v>
                </c:pt>
                <c:pt idx="193">
                  <c:v>97</c:v>
                </c:pt>
                <c:pt idx="194">
                  <c:v>97.5</c:v>
                </c:pt>
                <c:pt idx="195">
                  <c:v>98</c:v>
                </c:pt>
                <c:pt idx="196">
                  <c:v>98.5</c:v>
                </c:pt>
                <c:pt idx="197">
                  <c:v>99</c:v>
                </c:pt>
                <c:pt idx="198">
                  <c:v>99.5</c:v>
                </c:pt>
                <c:pt idx="199">
                  <c:v>100</c:v>
                </c:pt>
                <c:pt idx="200">
                  <c:v>100.5</c:v>
                </c:pt>
                <c:pt idx="201">
                  <c:v>101</c:v>
                </c:pt>
                <c:pt idx="202">
                  <c:v>101.5</c:v>
                </c:pt>
                <c:pt idx="203">
                  <c:v>102</c:v>
                </c:pt>
                <c:pt idx="204">
                  <c:v>102.5</c:v>
                </c:pt>
                <c:pt idx="205">
                  <c:v>103</c:v>
                </c:pt>
                <c:pt idx="206">
                  <c:v>103.5</c:v>
                </c:pt>
                <c:pt idx="207">
                  <c:v>104</c:v>
                </c:pt>
                <c:pt idx="208">
                  <c:v>104.5</c:v>
                </c:pt>
                <c:pt idx="209">
                  <c:v>105</c:v>
                </c:pt>
                <c:pt idx="210">
                  <c:v>105.5</c:v>
                </c:pt>
                <c:pt idx="211">
                  <c:v>106</c:v>
                </c:pt>
                <c:pt idx="212">
                  <c:v>106.5</c:v>
                </c:pt>
                <c:pt idx="213">
                  <c:v>107</c:v>
                </c:pt>
                <c:pt idx="214">
                  <c:v>107.5</c:v>
                </c:pt>
                <c:pt idx="215">
                  <c:v>108</c:v>
                </c:pt>
                <c:pt idx="216">
                  <c:v>108.5</c:v>
                </c:pt>
                <c:pt idx="217">
                  <c:v>109</c:v>
                </c:pt>
                <c:pt idx="218">
                  <c:v>109.5</c:v>
                </c:pt>
                <c:pt idx="219">
                  <c:v>110</c:v>
                </c:pt>
                <c:pt idx="220">
                  <c:v>110.5</c:v>
                </c:pt>
                <c:pt idx="221">
                  <c:v>111</c:v>
                </c:pt>
                <c:pt idx="222">
                  <c:v>111.5</c:v>
                </c:pt>
                <c:pt idx="223">
                  <c:v>112</c:v>
                </c:pt>
                <c:pt idx="224">
                  <c:v>112.5</c:v>
                </c:pt>
                <c:pt idx="225">
                  <c:v>113</c:v>
                </c:pt>
                <c:pt idx="226">
                  <c:v>113.5</c:v>
                </c:pt>
                <c:pt idx="227">
                  <c:v>114</c:v>
                </c:pt>
                <c:pt idx="228">
                  <c:v>114.5</c:v>
                </c:pt>
                <c:pt idx="229">
                  <c:v>115</c:v>
                </c:pt>
                <c:pt idx="230">
                  <c:v>115.5</c:v>
                </c:pt>
                <c:pt idx="231">
                  <c:v>116</c:v>
                </c:pt>
                <c:pt idx="232">
                  <c:v>116.5</c:v>
                </c:pt>
                <c:pt idx="233">
                  <c:v>117</c:v>
                </c:pt>
                <c:pt idx="234">
                  <c:v>117.5</c:v>
                </c:pt>
                <c:pt idx="235">
                  <c:v>118</c:v>
                </c:pt>
                <c:pt idx="236">
                  <c:v>118.5</c:v>
                </c:pt>
                <c:pt idx="237">
                  <c:v>119</c:v>
                </c:pt>
                <c:pt idx="238">
                  <c:v>119.5</c:v>
                </c:pt>
                <c:pt idx="239">
                  <c:v>120</c:v>
                </c:pt>
                <c:pt idx="240">
                  <c:v>120.5</c:v>
                </c:pt>
                <c:pt idx="241">
                  <c:v>121</c:v>
                </c:pt>
                <c:pt idx="242">
                  <c:v>121.5</c:v>
                </c:pt>
                <c:pt idx="243">
                  <c:v>122</c:v>
                </c:pt>
                <c:pt idx="244">
                  <c:v>122.5</c:v>
                </c:pt>
                <c:pt idx="245">
                  <c:v>123</c:v>
                </c:pt>
                <c:pt idx="246">
                  <c:v>123.5</c:v>
                </c:pt>
                <c:pt idx="247">
                  <c:v>124</c:v>
                </c:pt>
                <c:pt idx="248">
                  <c:v>124.5</c:v>
                </c:pt>
                <c:pt idx="249">
                  <c:v>125</c:v>
                </c:pt>
                <c:pt idx="250">
                  <c:v>125.5</c:v>
                </c:pt>
                <c:pt idx="251">
                  <c:v>126</c:v>
                </c:pt>
                <c:pt idx="252">
                  <c:v>126.5</c:v>
                </c:pt>
                <c:pt idx="253">
                  <c:v>127</c:v>
                </c:pt>
                <c:pt idx="254">
                  <c:v>127.5</c:v>
                </c:pt>
                <c:pt idx="255">
                  <c:v>128</c:v>
                </c:pt>
                <c:pt idx="256">
                  <c:v>128.5</c:v>
                </c:pt>
                <c:pt idx="257">
                  <c:v>129</c:v>
                </c:pt>
                <c:pt idx="258">
                  <c:v>129.5</c:v>
                </c:pt>
                <c:pt idx="259">
                  <c:v>130</c:v>
                </c:pt>
                <c:pt idx="260">
                  <c:v>130.5</c:v>
                </c:pt>
                <c:pt idx="261">
                  <c:v>131</c:v>
                </c:pt>
                <c:pt idx="262">
                  <c:v>131.5</c:v>
                </c:pt>
                <c:pt idx="263">
                  <c:v>132</c:v>
                </c:pt>
                <c:pt idx="264">
                  <c:v>132.5</c:v>
                </c:pt>
                <c:pt idx="265">
                  <c:v>133</c:v>
                </c:pt>
                <c:pt idx="266">
                  <c:v>133.5</c:v>
                </c:pt>
                <c:pt idx="267">
                  <c:v>134</c:v>
                </c:pt>
                <c:pt idx="268">
                  <c:v>134.5</c:v>
                </c:pt>
                <c:pt idx="269">
                  <c:v>135</c:v>
                </c:pt>
                <c:pt idx="270">
                  <c:v>135.5</c:v>
                </c:pt>
                <c:pt idx="271">
                  <c:v>136</c:v>
                </c:pt>
                <c:pt idx="272">
                  <c:v>136.5</c:v>
                </c:pt>
                <c:pt idx="273">
                  <c:v>137</c:v>
                </c:pt>
                <c:pt idx="274">
                  <c:v>137.5</c:v>
                </c:pt>
                <c:pt idx="275">
                  <c:v>138</c:v>
                </c:pt>
                <c:pt idx="276">
                  <c:v>138.5</c:v>
                </c:pt>
                <c:pt idx="277">
                  <c:v>139</c:v>
                </c:pt>
                <c:pt idx="278">
                  <c:v>139.5</c:v>
                </c:pt>
                <c:pt idx="279">
                  <c:v>140</c:v>
                </c:pt>
                <c:pt idx="280">
                  <c:v>140.5</c:v>
                </c:pt>
                <c:pt idx="281">
                  <c:v>141</c:v>
                </c:pt>
                <c:pt idx="282">
                  <c:v>141.5</c:v>
                </c:pt>
                <c:pt idx="283">
                  <c:v>142</c:v>
                </c:pt>
                <c:pt idx="284">
                  <c:v>142.5</c:v>
                </c:pt>
                <c:pt idx="285">
                  <c:v>143</c:v>
                </c:pt>
                <c:pt idx="286">
                  <c:v>143.5</c:v>
                </c:pt>
                <c:pt idx="287">
                  <c:v>144</c:v>
                </c:pt>
                <c:pt idx="288">
                  <c:v>144.5</c:v>
                </c:pt>
                <c:pt idx="289">
                  <c:v>145</c:v>
                </c:pt>
                <c:pt idx="290">
                  <c:v>145.5</c:v>
                </c:pt>
                <c:pt idx="291">
                  <c:v>146</c:v>
                </c:pt>
                <c:pt idx="292">
                  <c:v>146.5</c:v>
                </c:pt>
                <c:pt idx="293">
                  <c:v>147</c:v>
                </c:pt>
                <c:pt idx="294">
                  <c:v>147.5</c:v>
                </c:pt>
                <c:pt idx="295">
                  <c:v>148</c:v>
                </c:pt>
                <c:pt idx="296">
                  <c:v>148.5</c:v>
                </c:pt>
                <c:pt idx="297">
                  <c:v>149</c:v>
                </c:pt>
                <c:pt idx="298">
                  <c:v>149.5</c:v>
                </c:pt>
                <c:pt idx="299">
                  <c:v>150</c:v>
                </c:pt>
                <c:pt idx="300">
                  <c:v>150.5</c:v>
                </c:pt>
                <c:pt idx="301">
                  <c:v>151</c:v>
                </c:pt>
                <c:pt idx="302">
                  <c:v>151.5</c:v>
                </c:pt>
                <c:pt idx="303">
                  <c:v>152</c:v>
                </c:pt>
                <c:pt idx="304">
                  <c:v>152.5</c:v>
                </c:pt>
                <c:pt idx="305">
                  <c:v>153</c:v>
                </c:pt>
                <c:pt idx="306">
                  <c:v>153.5</c:v>
                </c:pt>
                <c:pt idx="307">
                  <c:v>154</c:v>
                </c:pt>
                <c:pt idx="308">
                  <c:v>154.5</c:v>
                </c:pt>
                <c:pt idx="309">
                  <c:v>155</c:v>
                </c:pt>
                <c:pt idx="310">
                  <c:v>155.5</c:v>
                </c:pt>
                <c:pt idx="311">
                  <c:v>156</c:v>
                </c:pt>
                <c:pt idx="312">
                  <c:v>156.5</c:v>
                </c:pt>
                <c:pt idx="313">
                  <c:v>157</c:v>
                </c:pt>
                <c:pt idx="314">
                  <c:v>157.5</c:v>
                </c:pt>
                <c:pt idx="315">
                  <c:v>158</c:v>
                </c:pt>
                <c:pt idx="316">
                  <c:v>158.5</c:v>
                </c:pt>
                <c:pt idx="317">
                  <c:v>159</c:v>
                </c:pt>
                <c:pt idx="318">
                  <c:v>159.5</c:v>
                </c:pt>
                <c:pt idx="319">
                  <c:v>160</c:v>
                </c:pt>
                <c:pt idx="320">
                  <c:v>160.5</c:v>
                </c:pt>
                <c:pt idx="321">
                  <c:v>161</c:v>
                </c:pt>
                <c:pt idx="322">
                  <c:v>161.5</c:v>
                </c:pt>
                <c:pt idx="323">
                  <c:v>162</c:v>
                </c:pt>
                <c:pt idx="324">
                  <c:v>162.5</c:v>
                </c:pt>
                <c:pt idx="325">
                  <c:v>163</c:v>
                </c:pt>
                <c:pt idx="326">
                  <c:v>163.5</c:v>
                </c:pt>
                <c:pt idx="327">
                  <c:v>164</c:v>
                </c:pt>
                <c:pt idx="328">
                  <c:v>164.5</c:v>
                </c:pt>
                <c:pt idx="329">
                  <c:v>165</c:v>
                </c:pt>
                <c:pt idx="330">
                  <c:v>165.5</c:v>
                </c:pt>
                <c:pt idx="331">
                  <c:v>166</c:v>
                </c:pt>
                <c:pt idx="332">
                  <c:v>166.5</c:v>
                </c:pt>
                <c:pt idx="333">
                  <c:v>167</c:v>
                </c:pt>
                <c:pt idx="334">
                  <c:v>167.5</c:v>
                </c:pt>
                <c:pt idx="335">
                  <c:v>168</c:v>
                </c:pt>
                <c:pt idx="336">
                  <c:v>168.5</c:v>
                </c:pt>
                <c:pt idx="337">
                  <c:v>169</c:v>
                </c:pt>
                <c:pt idx="338">
                  <c:v>169.5</c:v>
                </c:pt>
                <c:pt idx="339">
                  <c:v>170</c:v>
                </c:pt>
                <c:pt idx="340">
                  <c:v>170.5</c:v>
                </c:pt>
                <c:pt idx="341">
                  <c:v>171</c:v>
                </c:pt>
                <c:pt idx="342">
                  <c:v>171.5</c:v>
                </c:pt>
                <c:pt idx="343">
                  <c:v>172</c:v>
                </c:pt>
                <c:pt idx="344">
                  <c:v>172.5</c:v>
                </c:pt>
                <c:pt idx="345">
                  <c:v>173</c:v>
                </c:pt>
                <c:pt idx="346">
                  <c:v>173.5</c:v>
                </c:pt>
                <c:pt idx="347">
                  <c:v>174</c:v>
                </c:pt>
                <c:pt idx="348">
                  <c:v>174.5</c:v>
                </c:pt>
                <c:pt idx="349">
                  <c:v>175</c:v>
                </c:pt>
                <c:pt idx="350">
                  <c:v>175.5</c:v>
                </c:pt>
                <c:pt idx="351">
                  <c:v>176</c:v>
                </c:pt>
                <c:pt idx="352">
                  <c:v>176.5</c:v>
                </c:pt>
                <c:pt idx="353">
                  <c:v>177</c:v>
                </c:pt>
                <c:pt idx="354">
                  <c:v>177.5</c:v>
                </c:pt>
                <c:pt idx="355">
                  <c:v>178</c:v>
                </c:pt>
                <c:pt idx="356">
                  <c:v>178.5</c:v>
                </c:pt>
                <c:pt idx="357">
                  <c:v>179</c:v>
                </c:pt>
                <c:pt idx="358">
                  <c:v>179.5</c:v>
                </c:pt>
                <c:pt idx="359">
                  <c:v>180</c:v>
                </c:pt>
              </c:numCache>
            </c:numRef>
          </c:yVal>
          <c:smooth val="1"/>
        </c:ser>
        <c:dLbls>
          <c:showLegendKey val="0"/>
          <c:showVal val="0"/>
          <c:showCatName val="0"/>
          <c:showSerName val="0"/>
          <c:showPercent val="0"/>
          <c:showBubbleSize val="0"/>
        </c:dLbls>
        <c:axId val="186345344"/>
        <c:axId val="186336768"/>
      </c:scatterChart>
      <c:valAx>
        <c:axId val="186345344"/>
        <c:scaling>
          <c:orientation val="minMax"/>
        </c:scaling>
        <c:delete val="0"/>
        <c:axPos val="b"/>
        <c:title>
          <c:tx>
            <c:rich>
              <a:bodyPr/>
              <a:lstStyle/>
              <a:p>
                <a:pPr>
                  <a:defRPr/>
                </a:pPr>
                <a:r>
                  <a:rPr lang="en-US"/>
                  <a:t># Cases</a:t>
                </a:r>
                <a:endParaRPr/>
              </a:p>
            </c:rich>
          </c:tx>
          <c:overlay val="0"/>
        </c:title>
        <c:numFmt formatCode="General" sourceLinked="1"/>
        <c:majorTickMark val="out"/>
        <c:minorTickMark val="none"/>
        <c:tickLblPos val="nextTo"/>
        <c:crossAx val="186336768"/>
        <c:crosses val="autoZero"/>
        <c:crossBetween val="midCat"/>
      </c:valAx>
      <c:valAx>
        <c:axId val="186336768"/>
        <c:scaling>
          <c:orientation val="minMax"/>
        </c:scaling>
        <c:delete val="0"/>
        <c:axPos val="l"/>
        <c:majorGridlines/>
        <c:title>
          <c:tx>
            <c:rich>
              <a:bodyPr/>
              <a:lstStyle/>
              <a:p>
                <a:pPr>
                  <a:defRPr/>
                </a:pPr>
                <a:r>
                  <a:rPr lang="en-US"/>
                  <a:t>Cumulative</a:t>
                </a:r>
                <a:endParaRPr/>
              </a:p>
            </c:rich>
          </c:tx>
          <c:overlay val="0"/>
        </c:title>
        <c:numFmt formatCode="General" sourceLinked="1"/>
        <c:majorTickMark val="out"/>
        <c:minorTickMark val="none"/>
        <c:tickLblPos val="nextTo"/>
        <c:crossAx val="18634534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endParaRPr/>
          </a:p>
        </c:rich>
      </c:tx>
      <c:overlay val="0"/>
    </c:title>
    <c:autoTitleDeleted val="0"/>
    <c:plotArea>
      <c:layout/>
      <c:barChart>
        <c:barDir val="col"/>
        <c:grouping val="clustered"/>
        <c:varyColors val="0"/>
        <c:ser>
          <c:idx val="0"/>
          <c:order val="0"/>
          <c:invertIfNegative val="0"/>
          <c:cat>
            <c:numRef>
              <c:f>NNC_TrainingLiftChart!$BE$4:$BE$13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NNC_TrainingLiftChart!$BF$4:$BF$13</c:f>
              <c:numCache>
                <c:formatCode>General</c:formatCode>
                <c:ptCount val="10"/>
                <c:pt idx="0">
                  <c:v>1.6111111111111112</c:v>
                </c:pt>
                <c:pt idx="1">
                  <c:v>1.8333333333333333</c:v>
                </c:pt>
                <c:pt idx="2">
                  <c:v>1.6111111111111112</c:v>
                </c:pt>
                <c:pt idx="3">
                  <c:v>1.5555555555555556</c:v>
                </c:pt>
                <c:pt idx="4">
                  <c:v>1.3333333333333333</c:v>
                </c:pt>
                <c:pt idx="5">
                  <c:v>0.83333333333333337</c:v>
                </c:pt>
                <c:pt idx="6">
                  <c:v>0.61111111111111116</c:v>
                </c:pt>
                <c:pt idx="7">
                  <c:v>0.5</c:v>
                </c:pt>
                <c:pt idx="8">
                  <c:v>0.1111111111111111</c:v>
                </c:pt>
                <c:pt idx="9">
                  <c:v>0</c:v>
                </c:pt>
              </c:numCache>
            </c:numRef>
          </c:val>
        </c:ser>
        <c:dLbls>
          <c:showLegendKey val="0"/>
          <c:showVal val="0"/>
          <c:showCatName val="0"/>
          <c:showSerName val="0"/>
          <c:showPercent val="0"/>
          <c:showBubbleSize val="0"/>
        </c:dLbls>
        <c:gapWidth val="150"/>
        <c:axId val="186353920"/>
        <c:axId val="186356096"/>
      </c:barChart>
      <c:catAx>
        <c:axId val="186353920"/>
        <c:scaling>
          <c:orientation val="minMax"/>
        </c:scaling>
        <c:delete val="0"/>
        <c:axPos val="b"/>
        <c:title>
          <c:tx>
            <c:rich>
              <a:bodyPr/>
              <a:lstStyle/>
              <a:p>
                <a:pPr>
                  <a:defRPr/>
                </a:pPr>
                <a:r>
                  <a:rPr lang="en-US"/>
                  <a:t>Deciles</a:t>
                </a:r>
                <a:endParaRPr/>
              </a:p>
            </c:rich>
          </c:tx>
          <c:overlay val="0"/>
        </c:title>
        <c:numFmt formatCode="General" sourceLinked="1"/>
        <c:majorTickMark val="out"/>
        <c:minorTickMark val="none"/>
        <c:tickLblPos val="nextTo"/>
        <c:crossAx val="186356096"/>
        <c:crosses val="autoZero"/>
        <c:auto val="1"/>
        <c:lblAlgn val="ctr"/>
        <c:lblOffset val="100"/>
        <c:noMultiLvlLbl val="0"/>
      </c:catAx>
      <c:valAx>
        <c:axId val="186356096"/>
        <c:scaling>
          <c:orientation val="minMax"/>
        </c:scaling>
        <c:delete val="0"/>
        <c:axPos val="l"/>
        <c:majorGridlines/>
        <c:title>
          <c:tx>
            <c:rich>
              <a:bodyPr/>
              <a:lstStyle/>
              <a:p>
                <a:pPr>
                  <a:defRPr/>
                </a:pPr>
                <a:r>
                  <a:rPr lang="en-US"/>
                  <a:t>Decile mean / Global mean</a:t>
                </a:r>
                <a:endParaRPr/>
              </a:p>
            </c:rich>
          </c:tx>
          <c:overlay val="0"/>
        </c:title>
        <c:numFmt formatCode="General" sourceLinked="1"/>
        <c:majorTickMark val="out"/>
        <c:minorTickMark val="none"/>
        <c:tickLblPos val="nextTo"/>
        <c:crossAx val="18635392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0.85696</a:t>
            </a:r>
            <a:endParaRPr/>
          </a:p>
        </c:rich>
      </c:tx>
      <c:overlay val="0"/>
    </c:title>
    <c:autoTitleDeleted val="0"/>
    <c:plotArea>
      <c:layout/>
      <c:scatterChart>
        <c:scatterStyle val="lineMarker"/>
        <c:varyColors val="0"/>
        <c:ser>
          <c:idx val="0"/>
          <c:order val="0"/>
          <c:tx>
            <c:v>NN Classifier</c:v>
          </c:tx>
          <c:spPr>
            <a:ln w="6350"/>
          </c:spPr>
          <c:marker>
            <c:symbol val="none"/>
          </c:marker>
          <c:xVal>
            <c:numRef>
              <c:f>NNC_TrainingLiftChart!$BZ$2:$BZ$337</c:f>
              <c:numCache>
                <c:formatCode>General</c:formatCode>
                <c:ptCount val="336"/>
                <c:pt idx="0">
                  <c:v>0</c:v>
                </c:pt>
                <c:pt idx="1">
                  <c:v>0</c:v>
                </c:pt>
                <c:pt idx="2">
                  <c:v>0</c:v>
                </c:pt>
                <c:pt idx="3">
                  <c:v>0</c:v>
                </c:pt>
                <c:pt idx="4">
                  <c:v>0</c:v>
                </c:pt>
                <c:pt idx="5">
                  <c:v>0</c:v>
                </c:pt>
                <c:pt idx="6">
                  <c:v>0</c:v>
                </c:pt>
                <c:pt idx="7">
                  <c:v>0</c:v>
                </c:pt>
                <c:pt idx="8">
                  <c:v>0</c:v>
                </c:pt>
                <c:pt idx="9">
                  <c:v>5.5555555555555558E-3</c:v>
                </c:pt>
                <c:pt idx="10">
                  <c:v>1.1111111111111112E-2</c:v>
                </c:pt>
                <c:pt idx="11">
                  <c:v>1.1111111111111112E-2</c:v>
                </c:pt>
                <c:pt idx="12">
                  <c:v>1.6666666666666666E-2</c:v>
                </c:pt>
                <c:pt idx="13">
                  <c:v>1.6666666666666666E-2</c:v>
                </c:pt>
                <c:pt idx="14">
                  <c:v>2.2222222222222223E-2</c:v>
                </c:pt>
                <c:pt idx="15">
                  <c:v>2.2222222222222223E-2</c:v>
                </c:pt>
                <c:pt idx="16">
                  <c:v>2.2222222222222223E-2</c:v>
                </c:pt>
                <c:pt idx="17">
                  <c:v>2.2222222222222223E-2</c:v>
                </c:pt>
                <c:pt idx="18">
                  <c:v>2.2222222222222223E-2</c:v>
                </c:pt>
                <c:pt idx="19">
                  <c:v>2.7777777777777776E-2</c:v>
                </c:pt>
                <c:pt idx="20">
                  <c:v>2.7777777777777776E-2</c:v>
                </c:pt>
                <c:pt idx="21">
                  <c:v>2.7777777777777776E-2</c:v>
                </c:pt>
                <c:pt idx="22">
                  <c:v>2.7777777777777776E-2</c:v>
                </c:pt>
                <c:pt idx="23">
                  <c:v>3.3333333333333333E-2</c:v>
                </c:pt>
                <c:pt idx="24">
                  <c:v>3.888888888888889E-2</c:v>
                </c:pt>
                <c:pt idx="25">
                  <c:v>3.888888888888889E-2</c:v>
                </c:pt>
                <c:pt idx="26">
                  <c:v>3.888888888888889E-2</c:v>
                </c:pt>
                <c:pt idx="27">
                  <c:v>3.888888888888889E-2</c:v>
                </c:pt>
                <c:pt idx="28">
                  <c:v>3.888888888888889E-2</c:v>
                </c:pt>
                <c:pt idx="29">
                  <c:v>3.888888888888889E-2</c:v>
                </c:pt>
                <c:pt idx="30">
                  <c:v>3.888888888888889E-2</c:v>
                </c:pt>
                <c:pt idx="31">
                  <c:v>3.888888888888889E-2</c:v>
                </c:pt>
                <c:pt idx="32">
                  <c:v>3.888888888888889E-2</c:v>
                </c:pt>
                <c:pt idx="33">
                  <c:v>3.888888888888889E-2</c:v>
                </c:pt>
                <c:pt idx="34">
                  <c:v>3.888888888888889E-2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4.4444444444444446E-2</c:v>
                </c:pt>
                <c:pt idx="46">
                  <c:v>4.4444444444444446E-2</c:v>
                </c:pt>
                <c:pt idx="47">
                  <c:v>4.4444444444444446E-2</c:v>
                </c:pt>
                <c:pt idx="48">
                  <c:v>4.4444444444444446E-2</c:v>
                </c:pt>
                <c:pt idx="49">
                  <c:v>4.4444444444444446E-2</c:v>
                </c:pt>
                <c:pt idx="50">
                  <c:v>0.05</c:v>
                </c:pt>
                <c:pt idx="51">
                  <c:v>0.05</c:v>
                </c:pt>
                <c:pt idx="52">
                  <c:v>0.05</c:v>
                </c:pt>
                <c:pt idx="53">
                  <c:v>0.05</c:v>
                </c:pt>
                <c:pt idx="54">
                  <c:v>0.05</c:v>
                </c:pt>
                <c:pt idx="55">
                  <c:v>0.05</c:v>
                </c:pt>
                <c:pt idx="56">
                  <c:v>5.5555555555555552E-2</c:v>
                </c:pt>
                <c:pt idx="57">
                  <c:v>5.5555555555555552E-2</c:v>
                </c:pt>
                <c:pt idx="58">
                  <c:v>5.5555555555555552E-2</c:v>
                </c:pt>
                <c:pt idx="59">
                  <c:v>5.5555555555555552E-2</c:v>
                </c:pt>
                <c:pt idx="60">
                  <c:v>5.5555555555555552E-2</c:v>
                </c:pt>
                <c:pt idx="61">
                  <c:v>5.5555555555555552E-2</c:v>
                </c:pt>
                <c:pt idx="62">
                  <c:v>5.5555555555555552E-2</c:v>
                </c:pt>
                <c:pt idx="63">
                  <c:v>5.5555555555555552E-2</c:v>
                </c:pt>
                <c:pt idx="64">
                  <c:v>5.5555555555555552E-2</c:v>
                </c:pt>
                <c:pt idx="65">
                  <c:v>5.5555555555555552E-2</c:v>
                </c:pt>
                <c:pt idx="66">
                  <c:v>5.5555555555555552E-2</c:v>
                </c:pt>
                <c:pt idx="67">
                  <c:v>5.5555555555555552E-2</c:v>
                </c:pt>
                <c:pt idx="68">
                  <c:v>5.5555555555555552E-2</c:v>
                </c:pt>
                <c:pt idx="69">
                  <c:v>6.1111111111111109E-2</c:v>
                </c:pt>
                <c:pt idx="70">
                  <c:v>6.1111111111111109E-2</c:v>
                </c:pt>
                <c:pt idx="71">
                  <c:v>6.1111111111111109E-2</c:v>
                </c:pt>
                <c:pt idx="72">
                  <c:v>6.1111111111111109E-2</c:v>
                </c:pt>
                <c:pt idx="73">
                  <c:v>6.1111111111111109E-2</c:v>
                </c:pt>
                <c:pt idx="74">
                  <c:v>6.1111111111111109E-2</c:v>
                </c:pt>
                <c:pt idx="75">
                  <c:v>6.1111111111111109E-2</c:v>
                </c:pt>
                <c:pt idx="76">
                  <c:v>6.1111111111111109E-2</c:v>
                </c:pt>
                <c:pt idx="77">
                  <c:v>6.1111111111111109E-2</c:v>
                </c:pt>
                <c:pt idx="78">
                  <c:v>6.6666666666666666E-2</c:v>
                </c:pt>
                <c:pt idx="79">
                  <c:v>6.6666666666666666E-2</c:v>
                </c:pt>
                <c:pt idx="80">
                  <c:v>6.6666666666666666E-2</c:v>
                </c:pt>
                <c:pt idx="81">
                  <c:v>6.6666666666666666E-2</c:v>
                </c:pt>
                <c:pt idx="82">
                  <c:v>7.2222222222222215E-2</c:v>
                </c:pt>
                <c:pt idx="83">
                  <c:v>7.7777777777777779E-2</c:v>
                </c:pt>
                <c:pt idx="84">
                  <c:v>7.7777777777777779E-2</c:v>
                </c:pt>
                <c:pt idx="85">
                  <c:v>7.7777777777777779E-2</c:v>
                </c:pt>
                <c:pt idx="86">
                  <c:v>8.3333333333333329E-2</c:v>
                </c:pt>
                <c:pt idx="87">
                  <c:v>8.3333333333333329E-2</c:v>
                </c:pt>
                <c:pt idx="88">
                  <c:v>8.8888888888888892E-2</c:v>
                </c:pt>
                <c:pt idx="89">
                  <c:v>9.4444444444444442E-2</c:v>
                </c:pt>
                <c:pt idx="90">
                  <c:v>9.4444444444444442E-2</c:v>
                </c:pt>
                <c:pt idx="91">
                  <c:v>9.4444444444444442E-2</c:v>
                </c:pt>
                <c:pt idx="92">
                  <c:v>9.4444444444444442E-2</c:v>
                </c:pt>
                <c:pt idx="93">
                  <c:v>9.4444444444444442E-2</c:v>
                </c:pt>
                <c:pt idx="94">
                  <c:v>9.4444444444444442E-2</c:v>
                </c:pt>
                <c:pt idx="95">
                  <c:v>9.4444444444444442E-2</c:v>
                </c:pt>
                <c:pt idx="96">
                  <c:v>9.4444444444444442E-2</c:v>
                </c:pt>
                <c:pt idx="97">
                  <c:v>9.4444444444444442E-2</c:v>
                </c:pt>
                <c:pt idx="98">
                  <c:v>0.1</c:v>
                </c:pt>
                <c:pt idx="99">
                  <c:v>0.1</c:v>
                </c:pt>
                <c:pt idx="100">
                  <c:v>0.1</c:v>
                </c:pt>
                <c:pt idx="101">
                  <c:v>0.1</c:v>
                </c:pt>
                <c:pt idx="102">
                  <c:v>0.1</c:v>
                </c:pt>
                <c:pt idx="103">
                  <c:v>0.1</c:v>
                </c:pt>
                <c:pt idx="104">
                  <c:v>0.1</c:v>
                </c:pt>
                <c:pt idx="105">
                  <c:v>0.1</c:v>
                </c:pt>
                <c:pt idx="106">
                  <c:v>0.10555555555555556</c:v>
                </c:pt>
                <c:pt idx="107">
                  <c:v>0.10555555555555556</c:v>
                </c:pt>
                <c:pt idx="108">
                  <c:v>0.10555555555555556</c:v>
                </c:pt>
                <c:pt idx="109">
                  <c:v>0.10555555555555556</c:v>
                </c:pt>
                <c:pt idx="110">
                  <c:v>0.10555555555555556</c:v>
                </c:pt>
                <c:pt idx="111">
                  <c:v>0.10555555555555556</c:v>
                </c:pt>
                <c:pt idx="112">
                  <c:v>0.10555555555555556</c:v>
                </c:pt>
                <c:pt idx="113">
                  <c:v>0.1111111111111111</c:v>
                </c:pt>
                <c:pt idx="114">
                  <c:v>0.11666666666666667</c:v>
                </c:pt>
                <c:pt idx="115">
                  <c:v>0.12222222222222222</c:v>
                </c:pt>
                <c:pt idx="116">
                  <c:v>0.12222222222222222</c:v>
                </c:pt>
                <c:pt idx="117">
                  <c:v>0.12222222222222222</c:v>
                </c:pt>
                <c:pt idx="118">
                  <c:v>0.12222222222222222</c:v>
                </c:pt>
                <c:pt idx="119">
                  <c:v>0.12222222222222222</c:v>
                </c:pt>
                <c:pt idx="120">
                  <c:v>0.12222222222222222</c:v>
                </c:pt>
                <c:pt idx="121">
                  <c:v>0.12777777777777777</c:v>
                </c:pt>
                <c:pt idx="122">
                  <c:v>0.12777777777777777</c:v>
                </c:pt>
                <c:pt idx="123">
                  <c:v>0.12777777777777777</c:v>
                </c:pt>
                <c:pt idx="124">
                  <c:v>0.12777777777777777</c:v>
                </c:pt>
                <c:pt idx="125">
                  <c:v>0.13333333333333333</c:v>
                </c:pt>
                <c:pt idx="126">
                  <c:v>0.13333333333333333</c:v>
                </c:pt>
                <c:pt idx="127">
                  <c:v>0.13333333333333333</c:v>
                </c:pt>
                <c:pt idx="128">
                  <c:v>0.13333333333333333</c:v>
                </c:pt>
                <c:pt idx="129">
                  <c:v>0.1388888888888889</c:v>
                </c:pt>
                <c:pt idx="130">
                  <c:v>0.1388888888888889</c:v>
                </c:pt>
                <c:pt idx="131">
                  <c:v>0.1388888888888889</c:v>
                </c:pt>
                <c:pt idx="132">
                  <c:v>0.1388888888888889</c:v>
                </c:pt>
                <c:pt idx="133">
                  <c:v>0.14444444444444443</c:v>
                </c:pt>
                <c:pt idx="134">
                  <c:v>0.15</c:v>
                </c:pt>
                <c:pt idx="135">
                  <c:v>0.15</c:v>
                </c:pt>
                <c:pt idx="136">
                  <c:v>0.15</c:v>
                </c:pt>
                <c:pt idx="137">
                  <c:v>0.15</c:v>
                </c:pt>
                <c:pt idx="138">
                  <c:v>0.15555555555555556</c:v>
                </c:pt>
                <c:pt idx="139">
                  <c:v>0.15555555555555556</c:v>
                </c:pt>
                <c:pt idx="140">
                  <c:v>0.16111111111111112</c:v>
                </c:pt>
                <c:pt idx="141">
                  <c:v>0.16666666666666666</c:v>
                </c:pt>
                <c:pt idx="142">
                  <c:v>0.16666666666666666</c:v>
                </c:pt>
                <c:pt idx="143">
                  <c:v>0.17222222222222222</c:v>
                </c:pt>
                <c:pt idx="144">
                  <c:v>0.17222222222222222</c:v>
                </c:pt>
                <c:pt idx="145">
                  <c:v>0.17777777777777778</c:v>
                </c:pt>
                <c:pt idx="146">
                  <c:v>0.18333333333333332</c:v>
                </c:pt>
                <c:pt idx="147">
                  <c:v>0.18888888888888888</c:v>
                </c:pt>
                <c:pt idx="148">
                  <c:v>0.18888888888888888</c:v>
                </c:pt>
                <c:pt idx="149">
                  <c:v>0.18888888888888888</c:v>
                </c:pt>
                <c:pt idx="150">
                  <c:v>0.18888888888888888</c:v>
                </c:pt>
                <c:pt idx="151">
                  <c:v>0.18888888888888888</c:v>
                </c:pt>
                <c:pt idx="152">
                  <c:v>0.18888888888888888</c:v>
                </c:pt>
                <c:pt idx="153">
                  <c:v>0.19444444444444445</c:v>
                </c:pt>
                <c:pt idx="154">
                  <c:v>0.19444444444444445</c:v>
                </c:pt>
                <c:pt idx="155">
                  <c:v>0.19444444444444445</c:v>
                </c:pt>
                <c:pt idx="156">
                  <c:v>0.19444444444444445</c:v>
                </c:pt>
                <c:pt idx="157">
                  <c:v>0.2</c:v>
                </c:pt>
                <c:pt idx="158">
                  <c:v>0.2</c:v>
                </c:pt>
                <c:pt idx="159">
                  <c:v>0.2</c:v>
                </c:pt>
                <c:pt idx="160">
                  <c:v>0.2</c:v>
                </c:pt>
                <c:pt idx="161">
                  <c:v>0.20555555555555555</c:v>
                </c:pt>
                <c:pt idx="162">
                  <c:v>0.20555555555555555</c:v>
                </c:pt>
                <c:pt idx="163">
                  <c:v>0.20555555555555555</c:v>
                </c:pt>
                <c:pt idx="164">
                  <c:v>0.20555555555555555</c:v>
                </c:pt>
                <c:pt idx="165">
                  <c:v>0.20555555555555555</c:v>
                </c:pt>
                <c:pt idx="166">
                  <c:v>0.20555555555555555</c:v>
                </c:pt>
                <c:pt idx="167">
                  <c:v>0.20555555555555555</c:v>
                </c:pt>
                <c:pt idx="168">
                  <c:v>0.21111111111111111</c:v>
                </c:pt>
                <c:pt idx="169">
                  <c:v>0.21666666666666667</c:v>
                </c:pt>
                <c:pt idx="170">
                  <c:v>0.21666666666666667</c:v>
                </c:pt>
                <c:pt idx="171">
                  <c:v>0.22222222222222221</c:v>
                </c:pt>
                <c:pt idx="172">
                  <c:v>0.22222222222222221</c:v>
                </c:pt>
                <c:pt idx="173">
                  <c:v>0.22777777777777777</c:v>
                </c:pt>
                <c:pt idx="174">
                  <c:v>0.22777777777777777</c:v>
                </c:pt>
                <c:pt idx="175">
                  <c:v>0.24444444444444444</c:v>
                </c:pt>
                <c:pt idx="176">
                  <c:v>0.25</c:v>
                </c:pt>
                <c:pt idx="177">
                  <c:v>0.25555555555555554</c:v>
                </c:pt>
                <c:pt idx="178">
                  <c:v>0.26111111111111113</c:v>
                </c:pt>
                <c:pt idx="179">
                  <c:v>0.26666666666666666</c:v>
                </c:pt>
                <c:pt idx="180">
                  <c:v>0.2722222222222222</c:v>
                </c:pt>
                <c:pt idx="181">
                  <c:v>0.27777777777777779</c:v>
                </c:pt>
                <c:pt idx="182">
                  <c:v>0.27777777777777779</c:v>
                </c:pt>
                <c:pt idx="183">
                  <c:v>0.27777777777777779</c:v>
                </c:pt>
                <c:pt idx="184">
                  <c:v>0.28333333333333333</c:v>
                </c:pt>
                <c:pt idx="185">
                  <c:v>0.28333333333333333</c:v>
                </c:pt>
                <c:pt idx="186">
                  <c:v>0.28333333333333333</c:v>
                </c:pt>
                <c:pt idx="187">
                  <c:v>0.28888888888888886</c:v>
                </c:pt>
                <c:pt idx="188">
                  <c:v>0.29444444444444445</c:v>
                </c:pt>
                <c:pt idx="189">
                  <c:v>0.29444444444444445</c:v>
                </c:pt>
                <c:pt idx="190">
                  <c:v>0.3</c:v>
                </c:pt>
                <c:pt idx="191">
                  <c:v>0.3</c:v>
                </c:pt>
                <c:pt idx="192">
                  <c:v>0.30555555555555558</c:v>
                </c:pt>
                <c:pt idx="193">
                  <c:v>0.31111111111111112</c:v>
                </c:pt>
                <c:pt idx="194">
                  <c:v>0.31111111111111112</c:v>
                </c:pt>
                <c:pt idx="195">
                  <c:v>0.31666666666666665</c:v>
                </c:pt>
                <c:pt idx="196">
                  <c:v>0.32222222222222224</c:v>
                </c:pt>
                <c:pt idx="197">
                  <c:v>0.32222222222222224</c:v>
                </c:pt>
                <c:pt idx="198">
                  <c:v>0.32222222222222224</c:v>
                </c:pt>
                <c:pt idx="199">
                  <c:v>0.32777777777777778</c:v>
                </c:pt>
                <c:pt idx="200">
                  <c:v>0.32777777777777778</c:v>
                </c:pt>
                <c:pt idx="201">
                  <c:v>0.33333333333333331</c:v>
                </c:pt>
                <c:pt idx="202">
                  <c:v>0.33888888888888891</c:v>
                </c:pt>
                <c:pt idx="203">
                  <c:v>0.34444444444444444</c:v>
                </c:pt>
                <c:pt idx="204">
                  <c:v>0.35</c:v>
                </c:pt>
                <c:pt idx="205">
                  <c:v>0.35</c:v>
                </c:pt>
                <c:pt idx="206">
                  <c:v>0.35555555555555557</c:v>
                </c:pt>
                <c:pt idx="207">
                  <c:v>0.35555555555555557</c:v>
                </c:pt>
                <c:pt idx="208">
                  <c:v>0.35555555555555557</c:v>
                </c:pt>
                <c:pt idx="209">
                  <c:v>0.3611111111111111</c:v>
                </c:pt>
                <c:pt idx="210">
                  <c:v>0.36666666666666664</c:v>
                </c:pt>
                <c:pt idx="211">
                  <c:v>0.37222222222222223</c:v>
                </c:pt>
                <c:pt idx="212">
                  <c:v>0.37222222222222223</c:v>
                </c:pt>
                <c:pt idx="213">
                  <c:v>0.37777777777777777</c:v>
                </c:pt>
                <c:pt idx="214">
                  <c:v>0.37777777777777777</c:v>
                </c:pt>
                <c:pt idx="215">
                  <c:v>0.38333333333333336</c:v>
                </c:pt>
                <c:pt idx="216">
                  <c:v>0.38333333333333336</c:v>
                </c:pt>
                <c:pt idx="217">
                  <c:v>0.3888888888888889</c:v>
                </c:pt>
                <c:pt idx="218">
                  <c:v>0.3888888888888889</c:v>
                </c:pt>
                <c:pt idx="219">
                  <c:v>0.39444444444444443</c:v>
                </c:pt>
                <c:pt idx="220">
                  <c:v>0.4</c:v>
                </c:pt>
                <c:pt idx="221">
                  <c:v>0.40555555555555556</c:v>
                </c:pt>
                <c:pt idx="222">
                  <c:v>0.42777777777777776</c:v>
                </c:pt>
                <c:pt idx="223">
                  <c:v>0.43333333333333335</c:v>
                </c:pt>
                <c:pt idx="224">
                  <c:v>0.43888888888888888</c:v>
                </c:pt>
                <c:pt idx="225">
                  <c:v>0.44444444444444442</c:v>
                </c:pt>
                <c:pt idx="226">
                  <c:v>0.45</c:v>
                </c:pt>
                <c:pt idx="227">
                  <c:v>0.45555555555555555</c:v>
                </c:pt>
                <c:pt idx="228">
                  <c:v>0.45555555555555555</c:v>
                </c:pt>
                <c:pt idx="229">
                  <c:v>0.46111111111111114</c:v>
                </c:pt>
                <c:pt idx="230">
                  <c:v>0.46111111111111114</c:v>
                </c:pt>
                <c:pt idx="231">
                  <c:v>0.46666666666666667</c:v>
                </c:pt>
                <c:pt idx="232">
                  <c:v>0.47222222222222221</c:v>
                </c:pt>
                <c:pt idx="233">
                  <c:v>0.4777777777777778</c:v>
                </c:pt>
                <c:pt idx="234">
                  <c:v>0.48333333333333334</c:v>
                </c:pt>
                <c:pt idx="235">
                  <c:v>0.5</c:v>
                </c:pt>
                <c:pt idx="236">
                  <c:v>0.50555555555555554</c:v>
                </c:pt>
                <c:pt idx="237">
                  <c:v>0.51111111111111107</c:v>
                </c:pt>
                <c:pt idx="238">
                  <c:v>0.51111111111111107</c:v>
                </c:pt>
                <c:pt idx="239">
                  <c:v>0.51666666666666672</c:v>
                </c:pt>
                <c:pt idx="240">
                  <c:v>0.52222222222222225</c:v>
                </c:pt>
                <c:pt idx="241">
                  <c:v>0.52222222222222225</c:v>
                </c:pt>
                <c:pt idx="242">
                  <c:v>0.52222222222222225</c:v>
                </c:pt>
                <c:pt idx="243">
                  <c:v>0.52777777777777779</c:v>
                </c:pt>
                <c:pt idx="244">
                  <c:v>0.53333333333333333</c:v>
                </c:pt>
                <c:pt idx="245">
                  <c:v>0.53888888888888886</c:v>
                </c:pt>
                <c:pt idx="246">
                  <c:v>0.53888888888888886</c:v>
                </c:pt>
                <c:pt idx="247">
                  <c:v>0.5444444444444444</c:v>
                </c:pt>
                <c:pt idx="248">
                  <c:v>0.5444444444444444</c:v>
                </c:pt>
                <c:pt idx="249">
                  <c:v>0.5444444444444444</c:v>
                </c:pt>
                <c:pt idx="250">
                  <c:v>0.5444444444444444</c:v>
                </c:pt>
                <c:pt idx="251">
                  <c:v>0.55000000000000004</c:v>
                </c:pt>
                <c:pt idx="252">
                  <c:v>0.55555555555555558</c:v>
                </c:pt>
                <c:pt idx="253">
                  <c:v>0.56111111111111112</c:v>
                </c:pt>
                <c:pt idx="254">
                  <c:v>0.56666666666666665</c:v>
                </c:pt>
                <c:pt idx="255">
                  <c:v>0.57222222222222219</c:v>
                </c:pt>
                <c:pt idx="256">
                  <c:v>0.57222222222222219</c:v>
                </c:pt>
                <c:pt idx="257">
                  <c:v>0.57777777777777772</c:v>
                </c:pt>
                <c:pt idx="258">
                  <c:v>0.58333333333333337</c:v>
                </c:pt>
                <c:pt idx="259">
                  <c:v>0.58888888888888891</c:v>
                </c:pt>
                <c:pt idx="260">
                  <c:v>0.59444444444444444</c:v>
                </c:pt>
                <c:pt idx="261">
                  <c:v>0.6</c:v>
                </c:pt>
                <c:pt idx="262">
                  <c:v>0.60555555555555551</c:v>
                </c:pt>
                <c:pt idx="263">
                  <c:v>0.61111111111111116</c:v>
                </c:pt>
                <c:pt idx="264">
                  <c:v>0.6166666666666667</c:v>
                </c:pt>
                <c:pt idx="265">
                  <c:v>0.62222222222222223</c:v>
                </c:pt>
                <c:pt idx="266">
                  <c:v>0.62777777777777777</c:v>
                </c:pt>
                <c:pt idx="267">
                  <c:v>0.6333333333333333</c:v>
                </c:pt>
                <c:pt idx="268">
                  <c:v>0.63888888888888884</c:v>
                </c:pt>
                <c:pt idx="269">
                  <c:v>0.64444444444444449</c:v>
                </c:pt>
                <c:pt idx="270">
                  <c:v>0.65</c:v>
                </c:pt>
                <c:pt idx="271">
                  <c:v>0.65555555555555556</c:v>
                </c:pt>
                <c:pt idx="272">
                  <c:v>0.66111111111111109</c:v>
                </c:pt>
                <c:pt idx="273">
                  <c:v>0.66666666666666663</c:v>
                </c:pt>
                <c:pt idx="274">
                  <c:v>0.67222222222222228</c:v>
                </c:pt>
                <c:pt idx="275">
                  <c:v>0.67777777777777781</c:v>
                </c:pt>
                <c:pt idx="276">
                  <c:v>0.68333333333333335</c:v>
                </c:pt>
                <c:pt idx="277">
                  <c:v>0.68333333333333335</c:v>
                </c:pt>
                <c:pt idx="278">
                  <c:v>0.68888888888888888</c:v>
                </c:pt>
                <c:pt idx="279">
                  <c:v>0.69444444444444442</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xVal>
          <c:yVal>
            <c:numRef>
              <c:f>NNC_TrainingLiftChart!$CA$2:$CA$337</c:f>
              <c:numCache>
                <c:formatCode>General</c:formatCode>
                <c:ptCount val="336"/>
                <c:pt idx="0">
                  <c:v>0</c:v>
                </c:pt>
                <c:pt idx="1">
                  <c:v>5.5555555555555558E-3</c:v>
                </c:pt>
                <c:pt idx="2">
                  <c:v>1.1111111111111112E-2</c:v>
                </c:pt>
                <c:pt idx="3">
                  <c:v>1.6666666666666666E-2</c:v>
                </c:pt>
                <c:pt idx="4">
                  <c:v>2.2222222222222223E-2</c:v>
                </c:pt>
                <c:pt idx="5">
                  <c:v>2.7777777777777776E-2</c:v>
                </c:pt>
                <c:pt idx="6">
                  <c:v>3.3333333333333333E-2</c:v>
                </c:pt>
                <c:pt idx="7">
                  <c:v>3.888888888888889E-2</c:v>
                </c:pt>
                <c:pt idx="8">
                  <c:v>4.4444444444444446E-2</c:v>
                </c:pt>
                <c:pt idx="9">
                  <c:v>4.4444444444444446E-2</c:v>
                </c:pt>
                <c:pt idx="10">
                  <c:v>4.4444444444444446E-2</c:v>
                </c:pt>
                <c:pt idx="11">
                  <c:v>0.05</c:v>
                </c:pt>
                <c:pt idx="12">
                  <c:v>0.05</c:v>
                </c:pt>
                <c:pt idx="13">
                  <c:v>5.5555555555555552E-2</c:v>
                </c:pt>
                <c:pt idx="14">
                  <c:v>5.5555555555555552E-2</c:v>
                </c:pt>
                <c:pt idx="15">
                  <c:v>6.1111111111111109E-2</c:v>
                </c:pt>
                <c:pt idx="16">
                  <c:v>6.6666666666666666E-2</c:v>
                </c:pt>
                <c:pt idx="17">
                  <c:v>7.2222222222222215E-2</c:v>
                </c:pt>
                <c:pt idx="18">
                  <c:v>7.7777777777777779E-2</c:v>
                </c:pt>
                <c:pt idx="19">
                  <c:v>7.7777777777777779E-2</c:v>
                </c:pt>
                <c:pt idx="20">
                  <c:v>8.3333333333333329E-2</c:v>
                </c:pt>
                <c:pt idx="21">
                  <c:v>8.8888888888888892E-2</c:v>
                </c:pt>
                <c:pt idx="22">
                  <c:v>9.4444444444444442E-2</c:v>
                </c:pt>
                <c:pt idx="23">
                  <c:v>9.4444444444444442E-2</c:v>
                </c:pt>
                <c:pt idx="24">
                  <c:v>9.4444444444444442E-2</c:v>
                </c:pt>
                <c:pt idx="25">
                  <c:v>0.1</c:v>
                </c:pt>
                <c:pt idx="26">
                  <c:v>0.10555555555555556</c:v>
                </c:pt>
                <c:pt idx="27">
                  <c:v>0.1111111111111111</c:v>
                </c:pt>
                <c:pt idx="28">
                  <c:v>0.11666666666666667</c:v>
                </c:pt>
                <c:pt idx="29">
                  <c:v>0.14444444444444443</c:v>
                </c:pt>
                <c:pt idx="30">
                  <c:v>0.15</c:v>
                </c:pt>
                <c:pt idx="31">
                  <c:v>0.15555555555555556</c:v>
                </c:pt>
                <c:pt idx="32">
                  <c:v>0.16111111111111112</c:v>
                </c:pt>
                <c:pt idx="33">
                  <c:v>0.16666666666666666</c:v>
                </c:pt>
                <c:pt idx="34">
                  <c:v>0.17222222222222222</c:v>
                </c:pt>
                <c:pt idx="35">
                  <c:v>0.17777777777777778</c:v>
                </c:pt>
                <c:pt idx="36">
                  <c:v>0.18333333333333332</c:v>
                </c:pt>
                <c:pt idx="37">
                  <c:v>0.18888888888888888</c:v>
                </c:pt>
                <c:pt idx="38">
                  <c:v>0.19444444444444445</c:v>
                </c:pt>
                <c:pt idx="39">
                  <c:v>0.2</c:v>
                </c:pt>
                <c:pt idx="40">
                  <c:v>0.21111111111111111</c:v>
                </c:pt>
                <c:pt idx="41">
                  <c:v>0.21666666666666667</c:v>
                </c:pt>
                <c:pt idx="42">
                  <c:v>0.22222222222222221</c:v>
                </c:pt>
                <c:pt idx="43">
                  <c:v>0.22777777777777777</c:v>
                </c:pt>
                <c:pt idx="44">
                  <c:v>0.23333333333333334</c:v>
                </c:pt>
                <c:pt idx="45">
                  <c:v>0.23333333333333334</c:v>
                </c:pt>
                <c:pt idx="46">
                  <c:v>0.2388888888888889</c:v>
                </c:pt>
                <c:pt idx="47">
                  <c:v>0.24444444444444444</c:v>
                </c:pt>
                <c:pt idx="48">
                  <c:v>0.25</c:v>
                </c:pt>
                <c:pt idx="49">
                  <c:v>0.25555555555555554</c:v>
                </c:pt>
                <c:pt idx="50">
                  <c:v>0.28888888888888886</c:v>
                </c:pt>
                <c:pt idx="51">
                  <c:v>0.29444444444444445</c:v>
                </c:pt>
                <c:pt idx="52">
                  <c:v>0.3</c:v>
                </c:pt>
                <c:pt idx="53">
                  <c:v>0.30555555555555558</c:v>
                </c:pt>
                <c:pt idx="54">
                  <c:v>0.31111111111111112</c:v>
                </c:pt>
                <c:pt idx="55">
                  <c:v>0.31666666666666665</c:v>
                </c:pt>
                <c:pt idx="56">
                  <c:v>0.31666666666666665</c:v>
                </c:pt>
                <c:pt idx="57">
                  <c:v>0.32222222222222224</c:v>
                </c:pt>
                <c:pt idx="58">
                  <c:v>0.32777777777777778</c:v>
                </c:pt>
                <c:pt idx="59">
                  <c:v>0.33333333333333331</c:v>
                </c:pt>
                <c:pt idx="60">
                  <c:v>0.33888888888888891</c:v>
                </c:pt>
                <c:pt idx="61">
                  <c:v>0.34444444444444444</c:v>
                </c:pt>
                <c:pt idx="62">
                  <c:v>0.35</c:v>
                </c:pt>
                <c:pt idx="63">
                  <c:v>0.35555555555555557</c:v>
                </c:pt>
                <c:pt idx="64">
                  <c:v>0.3611111111111111</c:v>
                </c:pt>
                <c:pt idx="65">
                  <c:v>0.36666666666666664</c:v>
                </c:pt>
                <c:pt idx="66">
                  <c:v>0.37222222222222223</c:v>
                </c:pt>
                <c:pt idx="67">
                  <c:v>0.37777777777777777</c:v>
                </c:pt>
                <c:pt idx="68">
                  <c:v>0.38333333333333336</c:v>
                </c:pt>
                <c:pt idx="69">
                  <c:v>0.38333333333333336</c:v>
                </c:pt>
                <c:pt idx="70">
                  <c:v>0.3888888888888889</c:v>
                </c:pt>
                <c:pt idx="71">
                  <c:v>0.39444444444444443</c:v>
                </c:pt>
                <c:pt idx="72">
                  <c:v>0.4</c:v>
                </c:pt>
                <c:pt idx="73">
                  <c:v>0.40555555555555556</c:v>
                </c:pt>
                <c:pt idx="74">
                  <c:v>0.41111111111111109</c:v>
                </c:pt>
                <c:pt idx="75">
                  <c:v>0.41666666666666669</c:v>
                </c:pt>
                <c:pt idx="76">
                  <c:v>0.42222222222222222</c:v>
                </c:pt>
                <c:pt idx="77">
                  <c:v>0.42777777777777776</c:v>
                </c:pt>
                <c:pt idx="78">
                  <c:v>0.42777777777777776</c:v>
                </c:pt>
                <c:pt idx="79">
                  <c:v>0.43333333333333335</c:v>
                </c:pt>
                <c:pt idx="80">
                  <c:v>0.43888888888888888</c:v>
                </c:pt>
                <c:pt idx="81">
                  <c:v>0.44444444444444442</c:v>
                </c:pt>
                <c:pt idx="82">
                  <c:v>0.44444444444444442</c:v>
                </c:pt>
                <c:pt idx="83">
                  <c:v>0.44444444444444442</c:v>
                </c:pt>
                <c:pt idx="84">
                  <c:v>0.45</c:v>
                </c:pt>
                <c:pt idx="85">
                  <c:v>0.45555555555555555</c:v>
                </c:pt>
                <c:pt idx="86">
                  <c:v>0.45555555555555555</c:v>
                </c:pt>
                <c:pt idx="87">
                  <c:v>0.46111111111111114</c:v>
                </c:pt>
                <c:pt idx="88">
                  <c:v>0.46111111111111114</c:v>
                </c:pt>
                <c:pt idx="89">
                  <c:v>0.46111111111111114</c:v>
                </c:pt>
                <c:pt idx="90">
                  <c:v>0.46666666666666667</c:v>
                </c:pt>
                <c:pt idx="91">
                  <c:v>0.47222222222222221</c:v>
                </c:pt>
                <c:pt idx="92">
                  <c:v>0.4777777777777778</c:v>
                </c:pt>
                <c:pt idx="93">
                  <c:v>0.48333333333333334</c:v>
                </c:pt>
                <c:pt idx="94">
                  <c:v>0.48888888888888887</c:v>
                </c:pt>
                <c:pt idx="95">
                  <c:v>0.50555555555555554</c:v>
                </c:pt>
                <c:pt idx="96">
                  <c:v>0.51111111111111107</c:v>
                </c:pt>
                <c:pt idx="97">
                  <c:v>0.51666666666666672</c:v>
                </c:pt>
                <c:pt idx="98">
                  <c:v>0.51666666666666672</c:v>
                </c:pt>
                <c:pt idx="99">
                  <c:v>0.52222222222222225</c:v>
                </c:pt>
                <c:pt idx="100">
                  <c:v>0.52777777777777779</c:v>
                </c:pt>
                <c:pt idx="101">
                  <c:v>0.53333333333333333</c:v>
                </c:pt>
                <c:pt idx="102">
                  <c:v>0.53888888888888886</c:v>
                </c:pt>
                <c:pt idx="103">
                  <c:v>0.5444444444444444</c:v>
                </c:pt>
                <c:pt idx="104">
                  <c:v>0.55000000000000004</c:v>
                </c:pt>
                <c:pt idx="105">
                  <c:v>0.55555555555555558</c:v>
                </c:pt>
                <c:pt idx="106">
                  <c:v>0.55555555555555558</c:v>
                </c:pt>
                <c:pt idx="107">
                  <c:v>0.56111111111111112</c:v>
                </c:pt>
                <c:pt idx="108">
                  <c:v>0.56666666666666665</c:v>
                </c:pt>
                <c:pt idx="109">
                  <c:v>0.57222222222222219</c:v>
                </c:pt>
                <c:pt idx="110">
                  <c:v>0.57777777777777772</c:v>
                </c:pt>
                <c:pt idx="111">
                  <c:v>0.58333333333333337</c:v>
                </c:pt>
                <c:pt idx="112">
                  <c:v>0.58888888888888891</c:v>
                </c:pt>
                <c:pt idx="113">
                  <c:v>0.58888888888888891</c:v>
                </c:pt>
                <c:pt idx="114">
                  <c:v>0.58888888888888891</c:v>
                </c:pt>
                <c:pt idx="115">
                  <c:v>0.58888888888888891</c:v>
                </c:pt>
                <c:pt idx="116">
                  <c:v>0.59444444444444444</c:v>
                </c:pt>
                <c:pt idx="117">
                  <c:v>0.6</c:v>
                </c:pt>
                <c:pt idx="118">
                  <c:v>0.60555555555555551</c:v>
                </c:pt>
                <c:pt idx="119">
                  <c:v>0.61111111111111116</c:v>
                </c:pt>
                <c:pt idx="120">
                  <c:v>0.6166666666666667</c:v>
                </c:pt>
                <c:pt idx="121">
                  <c:v>0.6166666666666667</c:v>
                </c:pt>
                <c:pt idx="122">
                  <c:v>0.62222222222222223</c:v>
                </c:pt>
                <c:pt idx="123">
                  <c:v>0.62777777777777777</c:v>
                </c:pt>
                <c:pt idx="124">
                  <c:v>0.6333333333333333</c:v>
                </c:pt>
                <c:pt idx="125">
                  <c:v>0.6333333333333333</c:v>
                </c:pt>
                <c:pt idx="126">
                  <c:v>0.63888888888888884</c:v>
                </c:pt>
                <c:pt idx="127">
                  <c:v>0.64444444444444449</c:v>
                </c:pt>
                <c:pt idx="128">
                  <c:v>0.65</c:v>
                </c:pt>
                <c:pt idx="129">
                  <c:v>0.65</c:v>
                </c:pt>
                <c:pt idx="130">
                  <c:v>0.65555555555555556</c:v>
                </c:pt>
                <c:pt idx="131">
                  <c:v>0.66111111111111109</c:v>
                </c:pt>
                <c:pt idx="132">
                  <c:v>0.66666666666666663</c:v>
                </c:pt>
                <c:pt idx="133">
                  <c:v>0.66666666666666663</c:v>
                </c:pt>
                <c:pt idx="134">
                  <c:v>0.66666666666666663</c:v>
                </c:pt>
                <c:pt idx="135">
                  <c:v>0.67222222222222228</c:v>
                </c:pt>
                <c:pt idx="136">
                  <c:v>0.67777777777777781</c:v>
                </c:pt>
                <c:pt idx="137">
                  <c:v>0.68333333333333335</c:v>
                </c:pt>
                <c:pt idx="138">
                  <c:v>0.68333333333333335</c:v>
                </c:pt>
                <c:pt idx="139">
                  <c:v>0.68888888888888888</c:v>
                </c:pt>
                <c:pt idx="140">
                  <c:v>0.68888888888888888</c:v>
                </c:pt>
                <c:pt idx="141">
                  <c:v>0.68888888888888888</c:v>
                </c:pt>
                <c:pt idx="142">
                  <c:v>0.69444444444444442</c:v>
                </c:pt>
                <c:pt idx="143">
                  <c:v>0.69444444444444442</c:v>
                </c:pt>
                <c:pt idx="144">
                  <c:v>0.7</c:v>
                </c:pt>
                <c:pt idx="145">
                  <c:v>0.7</c:v>
                </c:pt>
                <c:pt idx="146">
                  <c:v>0.7</c:v>
                </c:pt>
                <c:pt idx="147">
                  <c:v>0.7055555555555556</c:v>
                </c:pt>
                <c:pt idx="148">
                  <c:v>0.71111111111111114</c:v>
                </c:pt>
                <c:pt idx="149">
                  <c:v>0.71666666666666667</c:v>
                </c:pt>
                <c:pt idx="150">
                  <c:v>0.72222222222222221</c:v>
                </c:pt>
                <c:pt idx="151">
                  <c:v>0.72777777777777775</c:v>
                </c:pt>
                <c:pt idx="152">
                  <c:v>0.73333333333333328</c:v>
                </c:pt>
                <c:pt idx="153">
                  <c:v>0.73333333333333328</c:v>
                </c:pt>
                <c:pt idx="154">
                  <c:v>0.73888888888888893</c:v>
                </c:pt>
                <c:pt idx="155">
                  <c:v>0.74444444444444446</c:v>
                </c:pt>
                <c:pt idx="156">
                  <c:v>0.75</c:v>
                </c:pt>
                <c:pt idx="157">
                  <c:v>0.75</c:v>
                </c:pt>
                <c:pt idx="158">
                  <c:v>0.75555555555555554</c:v>
                </c:pt>
                <c:pt idx="159">
                  <c:v>0.76111111111111107</c:v>
                </c:pt>
                <c:pt idx="160">
                  <c:v>0.76666666666666672</c:v>
                </c:pt>
                <c:pt idx="161">
                  <c:v>0.78333333333333333</c:v>
                </c:pt>
                <c:pt idx="162">
                  <c:v>0.78888888888888886</c:v>
                </c:pt>
                <c:pt idx="163">
                  <c:v>0.7944444444444444</c:v>
                </c:pt>
                <c:pt idx="164">
                  <c:v>0.8</c:v>
                </c:pt>
                <c:pt idx="165">
                  <c:v>0.80555555555555558</c:v>
                </c:pt>
                <c:pt idx="166">
                  <c:v>0.81111111111111112</c:v>
                </c:pt>
                <c:pt idx="167">
                  <c:v>0.81666666666666665</c:v>
                </c:pt>
                <c:pt idx="168">
                  <c:v>0.81666666666666665</c:v>
                </c:pt>
                <c:pt idx="169">
                  <c:v>0.81666666666666665</c:v>
                </c:pt>
                <c:pt idx="170">
                  <c:v>0.82222222222222219</c:v>
                </c:pt>
                <c:pt idx="171">
                  <c:v>0.82222222222222219</c:v>
                </c:pt>
                <c:pt idx="172">
                  <c:v>0.82777777777777772</c:v>
                </c:pt>
                <c:pt idx="173">
                  <c:v>0.82777777777777772</c:v>
                </c:pt>
                <c:pt idx="174">
                  <c:v>0.83333333333333337</c:v>
                </c:pt>
                <c:pt idx="175">
                  <c:v>0.83888888888888891</c:v>
                </c:pt>
                <c:pt idx="176">
                  <c:v>0.83888888888888891</c:v>
                </c:pt>
                <c:pt idx="177">
                  <c:v>0.83888888888888891</c:v>
                </c:pt>
                <c:pt idx="178">
                  <c:v>0.83888888888888891</c:v>
                </c:pt>
                <c:pt idx="179">
                  <c:v>0.83888888888888891</c:v>
                </c:pt>
                <c:pt idx="180">
                  <c:v>0.83888888888888891</c:v>
                </c:pt>
                <c:pt idx="181">
                  <c:v>0.83888888888888891</c:v>
                </c:pt>
                <c:pt idx="182">
                  <c:v>0.84444444444444444</c:v>
                </c:pt>
                <c:pt idx="183">
                  <c:v>0.85</c:v>
                </c:pt>
                <c:pt idx="184">
                  <c:v>0.85</c:v>
                </c:pt>
                <c:pt idx="185">
                  <c:v>0.85555555555555551</c:v>
                </c:pt>
                <c:pt idx="186">
                  <c:v>0.86111111111111116</c:v>
                </c:pt>
                <c:pt idx="187">
                  <c:v>0.86111111111111116</c:v>
                </c:pt>
                <c:pt idx="188">
                  <c:v>0.86111111111111116</c:v>
                </c:pt>
                <c:pt idx="189">
                  <c:v>0.8666666666666667</c:v>
                </c:pt>
                <c:pt idx="190">
                  <c:v>0.8666666666666667</c:v>
                </c:pt>
                <c:pt idx="191">
                  <c:v>0.87222222222222223</c:v>
                </c:pt>
                <c:pt idx="192">
                  <c:v>0.87222222222222223</c:v>
                </c:pt>
                <c:pt idx="193">
                  <c:v>0.87222222222222223</c:v>
                </c:pt>
                <c:pt idx="194">
                  <c:v>0.87777777777777777</c:v>
                </c:pt>
                <c:pt idx="195">
                  <c:v>0.87777777777777777</c:v>
                </c:pt>
                <c:pt idx="196">
                  <c:v>0.87777777777777777</c:v>
                </c:pt>
                <c:pt idx="197">
                  <c:v>0.8833333333333333</c:v>
                </c:pt>
                <c:pt idx="198">
                  <c:v>0.88888888888888884</c:v>
                </c:pt>
                <c:pt idx="199">
                  <c:v>0.88888888888888884</c:v>
                </c:pt>
                <c:pt idx="200">
                  <c:v>0.89444444444444449</c:v>
                </c:pt>
                <c:pt idx="201">
                  <c:v>0.89444444444444449</c:v>
                </c:pt>
                <c:pt idx="202">
                  <c:v>0.89444444444444449</c:v>
                </c:pt>
                <c:pt idx="203">
                  <c:v>0.89444444444444449</c:v>
                </c:pt>
                <c:pt idx="204">
                  <c:v>0.89444444444444449</c:v>
                </c:pt>
                <c:pt idx="205">
                  <c:v>0.9</c:v>
                </c:pt>
                <c:pt idx="206">
                  <c:v>0.9</c:v>
                </c:pt>
                <c:pt idx="207">
                  <c:v>0.90555555555555556</c:v>
                </c:pt>
                <c:pt idx="208">
                  <c:v>0.91111111111111109</c:v>
                </c:pt>
                <c:pt idx="209">
                  <c:v>0.91111111111111109</c:v>
                </c:pt>
                <c:pt idx="210">
                  <c:v>0.91111111111111109</c:v>
                </c:pt>
                <c:pt idx="211">
                  <c:v>0.91111111111111109</c:v>
                </c:pt>
                <c:pt idx="212">
                  <c:v>0.91666666666666663</c:v>
                </c:pt>
                <c:pt idx="213">
                  <c:v>0.91666666666666663</c:v>
                </c:pt>
                <c:pt idx="214">
                  <c:v>0.92222222222222228</c:v>
                </c:pt>
                <c:pt idx="215">
                  <c:v>0.92222222222222228</c:v>
                </c:pt>
                <c:pt idx="216">
                  <c:v>0.92777777777777781</c:v>
                </c:pt>
                <c:pt idx="217">
                  <c:v>0.92777777777777781</c:v>
                </c:pt>
                <c:pt idx="218">
                  <c:v>0.93333333333333335</c:v>
                </c:pt>
                <c:pt idx="219">
                  <c:v>0.93333333333333335</c:v>
                </c:pt>
                <c:pt idx="220">
                  <c:v>0.93333333333333335</c:v>
                </c:pt>
                <c:pt idx="221">
                  <c:v>0.93333333333333335</c:v>
                </c:pt>
                <c:pt idx="222">
                  <c:v>0.93333333333333335</c:v>
                </c:pt>
                <c:pt idx="223">
                  <c:v>0.93333333333333335</c:v>
                </c:pt>
                <c:pt idx="224">
                  <c:v>0.93333333333333335</c:v>
                </c:pt>
                <c:pt idx="225">
                  <c:v>0.93333333333333335</c:v>
                </c:pt>
                <c:pt idx="226">
                  <c:v>0.93333333333333335</c:v>
                </c:pt>
                <c:pt idx="227">
                  <c:v>0.93333333333333335</c:v>
                </c:pt>
                <c:pt idx="228">
                  <c:v>0.93888888888888888</c:v>
                </c:pt>
                <c:pt idx="229">
                  <c:v>0.93888888888888888</c:v>
                </c:pt>
                <c:pt idx="230">
                  <c:v>0.94444444444444442</c:v>
                </c:pt>
                <c:pt idx="231">
                  <c:v>0.94444444444444442</c:v>
                </c:pt>
                <c:pt idx="232">
                  <c:v>0.94444444444444442</c:v>
                </c:pt>
                <c:pt idx="233">
                  <c:v>0.94444444444444442</c:v>
                </c:pt>
                <c:pt idx="234">
                  <c:v>0.94444444444444442</c:v>
                </c:pt>
                <c:pt idx="235">
                  <c:v>0.94444444444444442</c:v>
                </c:pt>
                <c:pt idx="236">
                  <c:v>0.94444444444444442</c:v>
                </c:pt>
                <c:pt idx="237">
                  <c:v>0.94444444444444442</c:v>
                </c:pt>
                <c:pt idx="238">
                  <c:v>0.95</c:v>
                </c:pt>
                <c:pt idx="239">
                  <c:v>0.95</c:v>
                </c:pt>
                <c:pt idx="240">
                  <c:v>0.95</c:v>
                </c:pt>
                <c:pt idx="241">
                  <c:v>0.9555555555555556</c:v>
                </c:pt>
                <c:pt idx="242">
                  <c:v>0.96111111111111114</c:v>
                </c:pt>
                <c:pt idx="243">
                  <c:v>0.96111111111111114</c:v>
                </c:pt>
                <c:pt idx="244">
                  <c:v>0.96111111111111114</c:v>
                </c:pt>
                <c:pt idx="245">
                  <c:v>0.96111111111111114</c:v>
                </c:pt>
                <c:pt idx="246">
                  <c:v>0.96666666666666667</c:v>
                </c:pt>
                <c:pt idx="247">
                  <c:v>0.96666666666666667</c:v>
                </c:pt>
                <c:pt idx="248">
                  <c:v>0.97222222222222221</c:v>
                </c:pt>
                <c:pt idx="249">
                  <c:v>0.97777777777777775</c:v>
                </c:pt>
                <c:pt idx="250">
                  <c:v>0.98333333333333328</c:v>
                </c:pt>
                <c:pt idx="251">
                  <c:v>0.98333333333333328</c:v>
                </c:pt>
                <c:pt idx="252">
                  <c:v>0.98333333333333328</c:v>
                </c:pt>
                <c:pt idx="253">
                  <c:v>0.98333333333333328</c:v>
                </c:pt>
                <c:pt idx="254">
                  <c:v>0.98333333333333328</c:v>
                </c:pt>
                <c:pt idx="255">
                  <c:v>0.98333333333333328</c:v>
                </c:pt>
                <c:pt idx="256">
                  <c:v>0.98888888888888893</c:v>
                </c:pt>
                <c:pt idx="257">
                  <c:v>0.98888888888888893</c:v>
                </c:pt>
                <c:pt idx="258">
                  <c:v>0.98888888888888893</c:v>
                </c:pt>
                <c:pt idx="259">
                  <c:v>0.98888888888888893</c:v>
                </c:pt>
                <c:pt idx="260">
                  <c:v>0.98888888888888893</c:v>
                </c:pt>
                <c:pt idx="261">
                  <c:v>0.98888888888888893</c:v>
                </c:pt>
                <c:pt idx="262">
                  <c:v>0.98888888888888893</c:v>
                </c:pt>
                <c:pt idx="263">
                  <c:v>0.98888888888888893</c:v>
                </c:pt>
                <c:pt idx="264">
                  <c:v>0.98888888888888893</c:v>
                </c:pt>
                <c:pt idx="265">
                  <c:v>0.98888888888888893</c:v>
                </c:pt>
                <c:pt idx="266">
                  <c:v>0.98888888888888893</c:v>
                </c:pt>
                <c:pt idx="267">
                  <c:v>0.98888888888888893</c:v>
                </c:pt>
                <c:pt idx="268">
                  <c:v>0.98888888888888893</c:v>
                </c:pt>
                <c:pt idx="269">
                  <c:v>0.98888888888888893</c:v>
                </c:pt>
                <c:pt idx="270">
                  <c:v>0.98888888888888893</c:v>
                </c:pt>
                <c:pt idx="271">
                  <c:v>0.98888888888888893</c:v>
                </c:pt>
                <c:pt idx="272">
                  <c:v>0.98888888888888893</c:v>
                </c:pt>
                <c:pt idx="273">
                  <c:v>0.98888888888888893</c:v>
                </c:pt>
                <c:pt idx="274">
                  <c:v>0.98888888888888893</c:v>
                </c:pt>
                <c:pt idx="275">
                  <c:v>0.98888888888888893</c:v>
                </c:pt>
                <c:pt idx="276">
                  <c:v>0.98888888888888893</c:v>
                </c:pt>
                <c:pt idx="277">
                  <c:v>0.99444444444444446</c:v>
                </c:pt>
                <c:pt idx="278">
                  <c:v>0.99444444444444446</c:v>
                </c:pt>
                <c:pt idx="279">
                  <c:v>0.99444444444444446</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numCache>
            </c:numRef>
          </c:yVal>
          <c:smooth val="0"/>
        </c:ser>
        <c:ser>
          <c:idx val="1"/>
          <c:order val="1"/>
          <c:tx>
            <c:v>Random Classifier</c:v>
          </c:tx>
          <c:spPr>
            <a:ln w="6350"/>
          </c:spPr>
          <c:marker>
            <c:symbol val="none"/>
          </c:marker>
          <c:xVal>
            <c:numRef>
              <c:f>NNC_TrainingLiftChart!$BZ$2:$BZ$337</c:f>
              <c:numCache>
                <c:formatCode>General</c:formatCode>
                <c:ptCount val="336"/>
                <c:pt idx="0">
                  <c:v>0</c:v>
                </c:pt>
                <c:pt idx="1">
                  <c:v>0</c:v>
                </c:pt>
                <c:pt idx="2">
                  <c:v>0</c:v>
                </c:pt>
                <c:pt idx="3">
                  <c:v>0</c:v>
                </c:pt>
                <c:pt idx="4">
                  <c:v>0</c:v>
                </c:pt>
                <c:pt idx="5">
                  <c:v>0</c:v>
                </c:pt>
                <c:pt idx="6">
                  <c:v>0</c:v>
                </c:pt>
                <c:pt idx="7">
                  <c:v>0</c:v>
                </c:pt>
                <c:pt idx="8">
                  <c:v>0</c:v>
                </c:pt>
                <c:pt idx="9">
                  <c:v>5.5555555555555558E-3</c:v>
                </c:pt>
                <c:pt idx="10">
                  <c:v>1.1111111111111112E-2</c:v>
                </c:pt>
                <c:pt idx="11">
                  <c:v>1.1111111111111112E-2</c:v>
                </c:pt>
                <c:pt idx="12">
                  <c:v>1.6666666666666666E-2</c:v>
                </c:pt>
                <c:pt idx="13">
                  <c:v>1.6666666666666666E-2</c:v>
                </c:pt>
                <c:pt idx="14">
                  <c:v>2.2222222222222223E-2</c:v>
                </c:pt>
                <c:pt idx="15">
                  <c:v>2.2222222222222223E-2</c:v>
                </c:pt>
                <c:pt idx="16">
                  <c:v>2.2222222222222223E-2</c:v>
                </c:pt>
                <c:pt idx="17">
                  <c:v>2.2222222222222223E-2</c:v>
                </c:pt>
                <c:pt idx="18">
                  <c:v>2.2222222222222223E-2</c:v>
                </c:pt>
                <c:pt idx="19">
                  <c:v>2.7777777777777776E-2</c:v>
                </c:pt>
                <c:pt idx="20">
                  <c:v>2.7777777777777776E-2</c:v>
                </c:pt>
                <c:pt idx="21">
                  <c:v>2.7777777777777776E-2</c:v>
                </c:pt>
                <c:pt idx="22">
                  <c:v>2.7777777777777776E-2</c:v>
                </c:pt>
                <c:pt idx="23">
                  <c:v>3.3333333333333333E-2</c:v>
                </c:pt>
                <c:pt idx="24">
                  <c:v>3.888888888888889E-2</c:v>
                </c:pt>
                <c:pt idx="25">
                  <c:v>3.888888888888889E-2</c:v>
                </c:pt>
                <c:pt idx="26">
                  <c:v>3.888888888888889E-2</c:v>
                </c:pt>
                <c:pt idx="27">
                  <c:v>3.888888888888889E-2</c:v>
                </c:pt>
                <c:pt idx="28">
                  <c:v>3.888888888888889E-2</c:v>
                </c:pt>
                <c:pt idx="29">
                  <c:v>3.888888888888889E-2</c:v>
                </c:pt>
                <c:pt idx="30">
                  <c:v>3.888888888888889E-2</c:v>
                </c:pt>
                <c:pt idx="31">
                  <c:v>3.888888888888889E-2</c:v>
                </c:pt>
                <c:pt idx="32">
                  <c:v>3.888888888888889E-2</c:v>
                </c:pt>
                <c:pt idx="33">
                  <c:v>3.888888888888889E-2</c:v>
                </c:pt>
                <c:pt idx="34">
                  <c:v>3.888888888888889E-2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4.4444444444444446E-2</c:v>
                </c:pt>
                <c:pt idx="46">
                  <c:v>4.4444444444444446E-2</c:v>
                </c:pt>
                <c:pt idx="47">
                  <c:v>4.4444444444444446E-2</c:v>
                </c:pt>
                <c:pt idx="48">
                  <c:v>4.4444444444444446E-2</c:v>
                </c:pt>
                <c:pt idx="49">
                  <c:v>4.4444444444444446E-2</c:v>
                </c:pt>
                <c:pt idx="50">
                  <c:v>0.05</c:v>
                </c:pt>
                <c:pt idx="51">
                  <c:v>0.05</c:v>
                </c:pt>
                <c:pt idx="52">
                  <c:v>0.05</c:v>
                </c:pt>
                <c:pt idx="53">
                  <c:v>0.05</c:v>
                </c:pt>
                <c:pt idx="54">
                  <c:v>0.05</c:v>
                </c:pt>
                <c:pt idx="55">
                  <c:v>0.05</c:v>
                </c:pt>
                <c:pt idx="56">
                  <c:v>5.5555555555555552E-2</c:v>
                </c:pt>
                <c:pt idx="57">
                  <c:v>5.5555555555555552E-2</c:v>
                </c:pt>
                <c:pt idx="58">
                  <c:v>5.5555555555555552E-2</c:v>
                </c:pt>
                <c:pt idx="59">
                  <c:v>5.5555555555555552E-2</c:v>
                </c:pt>
                <c:pt idx="60">
                  <c:v>5.5555555555555552E-2</c:v>
                </c:pt>
                <c:pt idx="61">
                  <c:v>5.5555555555555552E-2</c:v>
                </c:pt>
                <c:pt idx="62">
                  <c:v>5.5555555555555552E-2</c:v>
                </c:pt>
                <c:pt idx="63">
                  <c:v>5.5555555555555552E-2</c:v>
                </c:pt>
                <c:pt idx="64">
                  <c:v>5.5555555555555552E-2</c:v>
                </c:pt>
                <c:pt idx="65">
                  <c:v>5.5555555555555552E-2</c:v>
                </c:pt>
                <c:pt idx="66">
                  <c:v>5.5555555555555552E-2</c:v>
                </c:pt>
                <c:pt idx="67">
                  <c:v>5.5555555555555552E-2</c:v>
                </c:pt>
                <c:pt idx="68">
                  <c:v>5.5555555555555552E-2</c:v>
                </c:pt>
                <c:pt idx="69">
                  <c:v>6.1111111111111109E-2</c:v>
                </c:pt>
                <c:pt idx="70">
                  <c:v>6.1111111111111109E-2</c:v>
                </c:pt>
                <c:pt idx="71">
                  <c:v>6.1111111111111109E-2</c:v>
                </c:pt>
                <c:pt idx="72">
                  <c:v>6.1111111111111109E-2</c:v>
                </c:pt>
                <c:pt idx="73">
                  <c:v>6.1111111111111109E-2</c:v>
                </c:pt>
                <c:pt idx="74">
                  <c:v>6.1111111111111109E-2</c:v>
                </c:pt>
                <c:pt idx="75">
                  <c:v>6.1111111111111109E-2</c:v>
                </c:pt>
                <c:pt idx="76">
                  <c:v>6.1111111111111109E-2</c:v>
                </c:pt>
                <c:pt idx="77">
                  <c:v>6.1111111111111109E-2</c:v>
                </c:pt>
                <c:pt idx="78">
                  <c:v>6.6666666666666666E-2</c:v>
                </c:pt>
                <c:pt idx="79">
                  <c:v>6.6666666666666666E-2</c:v>
                </c:pt>
                <c:pt idx="80">
                  <c:v>6.6666666666666666E-2</c:v>
                </c:pt>
                <c:pt idx="81">
                  <c:v>6.6666666666666666E-2</c:v>
                </c:pt>
                <c:pt idx="82">
                  <c:v>7.2222222222222215E-2</c:v>
                </c:pt>
                <c:pt idx="83">
                  <c:v>7.7777777777777779E-2</c:v>
                </c:pt>
                <c:pt idx="84">
                  <c:v>7.7777777777777779E-2</c:v>
                </c:pt>
                <c:pt idx="85">
                  <c:v>7.7777777777777779E-2</c:v>
                </c:pt>
                <c:pt idx="86">
                  <c:v>8.3333333333333329E-2</c:v>
                </c:pt>
                <c:pt idx="87">
                  <c:v>8.3333333333333329E-2</c:v>
                </c:pt>
                <c:pt idx="88">
                  <c:v>8.8888888888888892E-2</c:v>
                </c:pt>
                <c:pt idx="89">
                  <c:v>9.4444444444444442E-2</c:v>
                </c:pt>
                <c:pt idx="90">
                  <c:v>9.4444444444444442E-2</c:v>
                </c:pt>
                <c:pt idx="91">
                  <c:v>9.4444444444444442E-2</c:v>
                </c:pt>
                <c:pt idx="92">
                  <c:v>9.4444444444444442E-2</c:v>
                </c:pt>
                <c:pt idx="93">
                  <c:v>9.4444444444444442E-2</c:v>
                </c:pt>
                <c:pt idx="94">
                  <c:v>9.4444444444444442E-2</c:v>
                </c:pt>
                <c:pt idx="95">
                  <c:v>9.4444444444444442E-2</c:v>
                </c:pt>
                <c:pt idx="96">
                  <c:v>9.4444444444444442E-2</c:v>
                </c:pt>
                <c:pt idx="97">
                  <c:v>9.4444444444444442E-2</c:v>
                </c:pt>
                <c:pt idx="98">
                  <c:v>0.1</c:v>
                </c:pt>
                <c:pt idx="99">
                  <c:v>0.1</c:v>
                </c:pt>
                <c:pt idx="100">
                  <c:v>0.1</c:v>
                </c:pt>
                <c:pt idx="101">
                  <c:v>0.1</c:v>
                </c:pt>
                <c:pt idx="102">
                  <c:v>0.1</c:v>
                </c:pt>
                <c:pt idx="103">
                  <c:v>0.1</c:v>
                </c:pt>
                <c:pt idx="104">
                  <c:v>0.1</c:v>
                </c:pt>
                <c:pt idx="105">
                  <c:v>0.1</c:v>
                </c:pt>
                <c:pt idx="106">
                  <c:v>0.10555555555555556</c:v>
                </c:pt>
                <c:pt idx="107">
                  <c:v>0.10555555555555556</c:v>
                </c:pt>
                <c:pt idx="108">
                  <c:v>0.10555555555555556</c:v>
                </c:pt>
                <c:pt idx="109">
                  <c:v>0.10555555555555556</c:v>
                </c:pt>
                <c:pt idx="110">
                  <c:v>0.10555555555555556</c:v>
                </c:pt>
                <c:pt idx="111">
                  <c:v>0.10555555555555556</c:v>
                </c:pt>
                <c:pt idx="112">
                  <c:v>0.10555555555555556</c:v>
                </c:pt>
                <c:pt idx="113">
                  <c:v>0.1111111111111111</c:v>
                </c:pt>
                <c:pt idx="114">
                  <c:v>0.11666666666666667</c:v>
                </c:pt>
                <c:pt idx="115">
                  <c:v>0.12222222222222222</c:v>
                </c:pt>
                <c:pt idx="116">
                  <c:v>0.12222222222222222</c:v>
                </c:pt>
                <c:pt idx="117">
                  <c:v>0.12222222222222222</c:v>
                </c:pt>
                <c:pt idx="118">
                  <c:v>0.12222222222222222</c:v>
                </c:pt>
                <c:pt idx="119">
                  <c:v>0.12222222222222222</c:v>
                </c:pt>
                <c:pt idx="120">
                  <c:v>0.12222222222222222</c:v>
                </c:pt>
                <c:pt idx="121">
                  <c:v>0.12777777777777777</c:v>
                </c:pt>
                <c:pt idx="122">
                  <c:v>0.12777777777777777</c:v>
                </c:pt>
                <c:pt idx="123">
                  <c:v>0.12777777777777777</c:v>
                </c:pt>
                <c:pt idx="124">
                  <c:v>0.12777777777777777</c:v>
                </c:pt>
                <c:pt idx="125">
                  <c:v>0.13333333333333333</c:v>
                </c:pt>
                <c:pt idx="126">
                  <c:v>0.13333333333333333</c:v>
                </c:pt>
                <c:pt idx="127">
                  <c:v>0.13333333333333333</c:v>
                </c:pt>
                <c:pt idx="128">
                  <c:v>0.13333333333333333</c:v>
                </c:pt>
                <c:pt idx="129">
                  <c:v>0.1388888888888889</c:v>
                </c:pt>
                <c:pt idx="130">
                  <c:v>0.1388888888888889</c:v>
                </c:pt>
                <c:pt idx="131">
                  <c:v>0.1388888888888889</c:v>
                </c:pt>
                <c:pt idx="132">
                  <c:v>0.1388888888888889</c:v>
                </c:pt>
                <c:pt idx="133">
                  <c:v>0.14444444444444443</c:v>
                </c:pt>
                <c:pt idx="134">
                  <c:v>0.15</c:v>
                </c:pt>
                <c:pt idx="135">
                  <c:v>0.15</c:v>
                </c:pt>
                <c:pt idx="136">
                  <c:v>0.15</c:v>
                </c:pt>
                <c:pt idx="137">
                  <c:v>0.15</c:v>
                </c:pt>
                <c:pt idx="138">
                  <c:v>0.15555555555555556</c:v>
                </c:pt>
                <c:pt idx="139">
                  <c:v>0.15555555555555556</c:v>
                </c:pt>
                <c:pt idx="140">
                  <c:v>0.16111111111111112</c:v>
                </c:pt>
                <c:pt idx="141">
                  <c:v>0.16666666666666666</c:v>
                </c:pt>
                <c:pt idx="142">
                  <c:v>0.16666666666666666</c:v>
                </c:pt>
                <c:pt idx="143">
                  <c:v>0.17222222222222222</c:v>
                </c:pt>
                <c:pt idx="144">
                  <c:v>0.17222222222222222</c:v>
                </c:pt>
                <c:pt idx="145">
                  <c:v>0.17777777777777778</c:v>
                </c:pt>
                <c:pt idx="146">
                  <c:v>0.18333333333333332</c:v>
                </c:pt>
                <c:pt idx="147">
                  <c:v>0.18888888888888888</c:v>
                </c:pt>
                <c:pt idx="148">
                  <c:v>0.18888888888888888</c:v>
                </c:pt>
                <c:pt idx="149">
                  <c:v>0.18888888888888888</c:v>
                </c:pt>
                <c:pt idx="150">
                  <c:v>0.18888888888888888</c:v>
                </c:pt>
                <c:pt idx="151">
                  <c:v>0.18888888888888888</c:v>
                </c:pt>
                <c:pt idx="152">
                  <c:v>0.18888888888888888</c:v>
                </c:pt>
                <c:pt idx="153">
                  <c:v>0.19444444444444445</c:v>
                </c:pt>
                <c:pt idx="154">
                  <c:v>0.19444444444444445</c:v>
                </c:pt>
                <c:pt idx="155">
                  <c:v>0.19444444444444445</c:v>
                </c:pt>
                <c:pt idx="156">
                  <c:v>0.19444444444444445</c:v>
                </c:pt>
                <c:pt idx="157">
                  <c:v>0.2</c:v>
                </c:pt>
                <c:pt idx="158">
                  <c:v>0.2</c:v>
                </c:pt>
                <c:pt idx="159">
                  <c:v>0.2</c:v>
                </c:pt>
                <c:pt idx="160">
                  <c:v>0.2</c:v>
                </c:pt>
                <c:pt idx="161">
                  <c:v>0.20555555555555555</c:v>
                </c:pt>
                <c:pt idx="162">
                  <c:v>0.20555555555555555</c:v>
                </c:pt>
                <c:pt idx="163">
                  <c:v>0.20555555555555555</c:v>
                </c:pt>
                <c:pt idx="164">
                  <c:v>0.20555555555555555</c:v>
                </c:pt>
                <c:pt idx="165">
                  <c:v>0.20555555555555555</c:v>
                </c:pt>
                <c:pt idx="166">
                  <c:v>0.20555555555555555</c:v>
                </c:pt>
                <c:pt idx="167">
                  <c:v>0.20555555555555555</c:v>
                </c:pt>
                <c:pt idx="168">
                  <c:v>0.21111111111111111</c:v>
                </c:pt>
                <c:pt idx="169">
                  <c:v>0.21666666666666667</c:v>
                </c:pt>
                <c:pt idx="170">
                  <c:v>0.21666666666666667</c:v>
                </c:pt>
                <c:pt idx="171">
                  <c:v>0.22222222222222221</c:v>
                </c:pt>
                <c:pt idx="172">
                  <c:v>0.22222222222222221</c:v>
                </c:pt>
                <c:pt idx="173">
                  <c:v>0.22777777777777777</c:v>
                </c:pt>
                <c:pt idx="174">
                  <c:v>0.22777777777777777</c:v>
                </c:pt>
                <c:pt idx="175">
                  <c:v>0.24444444444444444</c:v>
                </c:pt>
                <c:pt idx="176">
                  <c:v>0.25</c:v>
                </c:pt>
                <c:pt idx="177">
                  <c:v>0.25555555555555554</c:v>
                </c:pt>
                <c:pt idx="178">
                  <c:v>0.26111111111111113</c:v>
                </c:pt>
                <c:pt idx="179">
                  <c:v>0.26666666666666666</c:v>
                </c:pt>
                <c:pt idx="180">
                  <c:v>0.2722222222222222</c:v>
                </c:pt>
                <c:pt idx="181">
                  <c:v>0.27777777777777779</c:v>
                </c:pt>
                <c:pt idx="182">
                  <c:v>0.27777777777777779</c:v>
                </c:pt>
                <c:pt idx="183">
                  <c:v>0.27777777777777779</c:v>
                </c:pt>
                <c:pt idx="184">
                  <c:v>0.28333333333333333</c:v>
                </c:pt>
                <c:pt idx="185">
                  <c:v>0.28333333333333333</c:v>
                </c:pt>
                <c:pt idx="186">
                  <c:v>0.28333333333333333</c:v>
                </c:pt>
                <c:pt idx="187">
                  <c:v>0.28888888888888886</c:v>
                </c:pt>
                <c:pt idx="188">
                  <c:v>0.29444444444444445</c:v>
                </c:pt>
                <c:pt idx="189">
                  <c:v>0.29444444444444445</c:v>
                </c:pt>
                <c:pt idx="190">
                  <c:v>0.3</c:v>
                </c:pt>
                <c:pt idx="191">
                  <c:v>0.3</c:v>
                </c:pt>
                <c:pt idx="192">
                  <c:v>0.30555555555555558</c:v>
                </c:pt>
                <c:pt idx="193">
                  <c:v>0.31111111111111112</c:v>
                </c:pt>
                <c:pt idx="194">
                  <c:v>0.31111111111111112</c:v>
                </c:pt>
                <c:pt idx="195">
                  <c:v>0.31666666666666665</c:v>
                </c:pt>
                <c:pt idx="196">
                  <c:v>0.32222222222222224</c:v>
                </c:pt>
                <c:pt idx="197">
                  <c:v>0.32222222222222224</c:v>
                </c:pt>
                <c:pt idx="198">
                  <c:v>0.32222222222222224</c:v>
                </c:pt>
                <c:pt idx="199">
                  <c:v>0.32777777777777778</c:v>
                </c:pt>
                <c:pt idx="200">
                  <c:v>0.32777777777777778</c:v>
                </c:pt>
                <c:pt idx="201">
                  <c:v>0.33333333333333331</c:v>
                </c:pt>
                <c:pt idx="202">
                  <c:v>0.33888888888888891</c:v>
                </c:pt>
                <c:pt idx="203">
                  <c:v>0.34444444444444444</c:v>
                </c:pt>
                <c:pt idx="204">
                  <c:v>0.35</c:v>
                </c:pt>
                <c:pt idx="205">
                  <c:v>0.35</c:v>
                </c:pt>
                <c:pt idx="206">
                  <c:v>0.35555555555555557</c:v>
                </c:pt>
                <c:pt idx="207">
                  <c:v>0.35555555555555557</c:v>
                </c:pt>
                <c:pt idx="208">
                  <c:v>0.35555555555555557</c:v>
                </c:pt>
                <c:pt idx="209">
                  <c:v>0.3611111111111111</c:v>
                </c:pt>
                <c:pt idx="210">
                  <c:v>0.36666666666666664</c:v>
                </c:pt>
                <c:pt idx="211">
                  <c:v>0.37222222222222223</c:v>
                </c:pt>
                <c:pt idx="212">
                  <c:v>0.37222222222222223</c:v>
                </c:pt>
                <c:pt idx="213">
                  <c:v>0.37777777777777777</c:v>
                </c:pt>
                <c:pt idx="214">
                  <c:v>0.37777777777777777</c:v>
                </c:pt>
                <c:pt idx="215">
                  <c:v>0.38333333333333336</c:v>
                </c:pt>
                <c:pt idx="216">
                  <c:v>0.38333333333333336</c:v>
                </c:pt>
                <c:pt idx="217">
                  <c:v>0.3888888888888889</c:v>
                </c:pt>
                <c:pt idx="218">
                  <c:v>0.3888888888888889</c:v>
                </c:pt>
                <c:pt idx="219">
                  <c:v>0.39444444444444443</c:v>
                </c:pt>
                <c:pt idx="220">
                  <c:v>0.4</c:v>
                </c:pt>
                <c:pt idx="221">
                  <c:v>0.40555555555555556</c:v>
                </c:pt>
                <c:pt idx="222">
                  <c:v>0.42777777777777776</c:v>
                </c:pt>
                <c:pt idx="223">
                  <c:v>0.43333333333333335</c:v>
                </c:pt>
                <c:pt idx="224">
                  <c:v>0.43888888888888888</c:v>
                </c:pt>
                <c:pt idx="225">
                  <c:v>0.44444444444444442</c:v>
                </c:pt>
                <c:pt idx="226">
                  <c:v>0.45</c:v>
                </c:pt>
                <c:pt idx="227">
                  <c:v>0.45555555555555555</c:v>
                </c:pt>
                <c:pt idx="228">
                  <c:v>0.45555555555555555</c:v>
                </c:pt>
                <c:pt idx="229">
                  <c:v>0.46111111111111114</c:v>
                </c:pt>
                <c:pt idx="230">
                  <c:v>0.46111111111111114</c:v>
                </c:pt>
                <c:pt idx="231">
                  <c:v>0.46666666666666667</c:v>
                </c:pt>
                <c:pt idx="232">
                  <c:v>0.47222222222222221</c:v>
                </c:pt>
                <c:pt idx="233">
                  <c:v>0.4777777777777778</c:v>
                </c:pt>
                <c:pt idx="234">
                  <c:v>0.48333333333333334</c:v>
                </c:pt>
                <c:pt idx="235">
                  <c:v>0.5</c:v>
                </c:pt>
                <c:pt idx="236">
                  <c:v>0.50555555555555554</c:v>
                </c:pt>
                <c:pt idx="237">
                  <c:v>0.51111111111111107</c:v>
                </c:pt>
                <c:pt idx="238">
                  <c:v>0.51111111111111107</c:v>
                </c:pt>
                <c:pt idx="239">
                  <c:v>0.51666666666666672</c:v>
                </c:pt>
                <c:pt idx="240">
                  <c:v>0.52222222222222225</c:v>
                </c:pt>
                <c:pt idx="241">
                  <c:v>0.52222222222222225</c:v>
                </c:pt>
                <c:pt idx="242">
                  <c:v>0.52222222222222225</c:v>
                </c:pt>
                <c:pt idx="243">
                  <c:v>0.52777777777777779</c:v>
                </c:pt>
                <c:pt idx="244">
                  <c:v>0.53333333333333333</c:v>
                </c:pt>
                <c:pt idx="245">
                  <c:v>0.53888888888888886</c:v>
                </c:pt>
                <c:pt idx="246">
                  <c:v>0.53888888888888886</c:v>
                </c:pt>
                <c:pt idx="247">
                  <c:v>0.5444444444444444</c:v>
                </c:pt>
                <c:pt idx="248">
                  <c:v>0.5444444444444444</c:v>
                </c:pt>
                <c:pt idx="249">
                  <c:v>0.5444444444444444</c:v>
                </c:pt>
                <c:pt idx="250">
                  <c:v>0.5444444444444444</c:v>
                </c:pt>
                <c:pt idx="251">
                  <c:v>0.55000000000000004</c:v>
                </c:pt>
                <c:pt idx="252">
                  <c:v>0.55555555555555558</c:v>
                </c:pt>
                <c:pt idx="253">
                  <c:v>0.56111111111111112</c:v>
                </c:pt>
                <c:pt idx="254">
                  <c:v>0.56666666666666665</c:v>
                </c:pt>
                <c:pt idx="255">
                  <c:v>0.57222222222222219</c:v>
                </c:pt>
                <c:pt idx="256">
                  <c:v>0.57222222222222219</c:v>
                </c:pt>
                <c:pt idx="257">
                  <c:v>0.57777777777777772</c:v>
                </c:pt>
                <c:pt idx="258">
                  <c:v>0.58333333333333337</c:v>
                </c:pt>
                <c:pt idx="259">
                  <c:v>0.58888888888888891</c:v>
                </c:pt>
                <c:pt idx="260">
                  <c:v>0.59444444444444444</c:v>
                </c:pt>
                <c:pt idx="261">
                  <c:v>0.6</c:v>
                </c:pt>
                <c:pt idx="262">
                  <c:v>0.60555555555555551</c:v>
                </c:pt>
                <c:pt idx="263">
                  <c:v>0.61111111111111116</c:v>
                </c:pt>
                <c:pt idx="264">
                  <c:v>0.6166666666666667</c:v>
                </c:pt>
                <c:pt idx="265">
                  <c:v>0.62222222222222223</c:v>
                </c:pt>
                <c:pt idx="266">
                  <c:v>0.62777777777777777</c:v>
                </c:pt>
                <c:pt idx="267">
                  <c:v>0.6333333333333333</c:v>
                </c:pt>
                <c:pt idx="268">
                  <c:v>0.63888888888888884</c:v>
                </c:pt>
                <c:pt idx="269">
                  <c:v>0.64444444444444449</c:v>
                </c:pt>
                <c:pt idx="270">
                  <c:v>0.65</c:v>
                </c:pt>
                <c:pt idx="271">
                  <c:v>0.65555555555555556</c:v>
                </c:pt>
                <c:pt idx="272">
                  <c:v>0.66111111111111109</c:v>
                </c:pt>
                <c:pt idx="273">
                  <c:v>0.66666666666666663</c:v>
                </c:pt>
                <c:pt idx="274">
                  <c:v>0.67222222222222228</c:v>
                </c:pt>
                <c:pt idx="275">
                  <c:v>0.67777777777777781</c:v>
                </c:pt>
                <c:pt idx="276">
                  <c:v>0.68333333333333335</c:v>
                </c:pt>
                <c:pt idx="277">
                  <c:v>0.68333333333333335</c:v>
                </c:pt>
                <c:pt idx="278">
                  <c:v>0.68888888888888888</c:v>
                </c:pt>
                <c:pt idx="279">
                  <c:v>0.69444444444444442</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xVal>
          <c:yVal>
            <c:numRef>
              <c:f>NNC_TrainingLiftChart!$CB$2:$CB$337</c:f>
              <c:numCache>
                <c:formatCode>General</c:formatCode>
                <c:ptCount val="336"/>
                <c:pt idx="0">
                  <c:v>0</c:v>
                </c:pt>
                <c:pt idx="1">
                  <c:v>0</c:v>
                </c:pt>
                <c:pt idx="2">
                  <c:v>0</c:v>
                </c:pt>
                <c:pt idx="3">
                  <c:v>0</c:v>
                </c:pt>
                <c:pt idx="4">
                  <c:v>0</c:v>
                </c:pt>
                <c:pt idx="5">
                  <c:v>0</c:v>
                </c:pt>
                <c:pt idx="6">
                  <c:v>0</c:v>
                </c:pt>
                <c:pt idx="7">
                  <c:v>0</c:v>
                </c:pt>
                <c:pt idx="8">
                  <c:v>0</c:v>
                </c:pt>
                <c:pt idx="9">
                  <c:v>5.5555555555555558E-3</c:v>
                </c:pt>
                <c:pt idx="10">
                  <c:v>1.1111111111111112E-2</c:v>
                </c:pt>
                <c:pt idx="11">
                  <c:v>1.1111111111111112E-2</c:v>
                </c:pt>
                <c:pt idx="12">
                  <c:v>1.6666666666666666E-2</c:v>
                </c:pt>
                <c:pt idx="13">
                  <c:v>1.6666666666666666E-2</c:v>
                </c:pt>
                <c:pt idx="14">
                  <c:v>2.2222222222222223E-2</c:v>
                </c:pt>
                <c:pt idx="15">
                  <c:v>2.2222222222222223E-2</c:v>
                </c:pt>
                <c:pt idx="16">
                  <c:v>2.2222222222222223E-2</c:v>
                </c:pt>
                <c:pt idx="17">
                  <c:v>2.2222222222222223E-2</c:v>
                </c:pt>
                <c:pt idx="18">
                  <c:v>2.2222222222222223E-2</c:v>
                </c:pt>
                <c:pt idx="19">
                  <c:v>2.7777777777777776E-2</c:v>
                </c:pt>
                <c:pt idx="20">
                  <c:v>2.7777777777777776E-2</c:v>
                </c:pt>
                <c:pt idx="21">
                  <c:v>2.7777777777777776E-2</c:v>
                </c:pt>
                <c:pt idx="22">
                  <c:v>2.7777777777777776E-2</c:v>
                </c:pt>
                <c:pt idx="23">
                  <c:v>3.3333333333333333E-2</c:v>
                </c:pt>
                <c:pt idx="24">
                  <c:v>3.888888888888889E-2</c:v>
                </c:pt>
                <c:pt idx="25">
                  <c:v>3.888888888888889E-2</c:v>
                </c:pt>
                <c:pt idx="26">
                  <c:v>3.888888888888889E-2</c:v>
                </c:pt>
                <c:pt idx="27">
                  <c:v>3.888888888888889E-2</c:v>
                </c:pt>
                <c:pt idx="28">
                  <c:v>3.888888888888889E-2</c:v>
                </c:pt>
                <c:pt idx="29">
                  <c:v>3.888888888888889E-2</c:v>
                </c:pt>
                <c:pt idx="30">
                  <c:v>3.888888888888889E-2</c:v>
                </c:pt>
                <c:pt idx="31">
                  <c:v>3.888888888888889E-2</c:v>
                </c:pt>
                <c:pt idx="32">
                  <c:v>3.888888888888889E-2</c:v>
                </c:pt>
                <c:pt idx="33">
                  <c:v>3.888888888888889E-2</c:v>
                </c:pt>
                <c:pt idx="34">
                  <c:v>3.888888888888889E-2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4.4444444444444446E-2</c:v>
                </c:pt>
                <c:pt idx="46">
                  <c:v>4.4444444444444446E-2</c:v>
                </c:pt>
                <c:pt idx="47">
                  <c:v>4.4444444444444446E-2</c:v>
                </c:pt>
                <c:pt idx="48">
                  <c:v>4.4444444444444446E-2</c:v>
                </c:pt>
                <c:pt idx="49">
                  <c:v>4.4444444444444446E-2</c:v>
                </c:pt>
                <c:pt idx="50">
                  <c:v>0.05</c:v>
                </c:pt>
                <c:pt idx="51">
                  <c:v>0.05</c:v>
                </c:pt>
                <c:pt idx="52">
                  <c:v>0.05</c:v>
                </c:pt>
                <c:pt idx="53">
                  <c:v>0.05</c:v>
                </c:pt>
                <c:pt idx="54">
                  <c:v>0.05</c:v>
                </c:pt>
                <c:pt idx="55">
                  <c:v>0.05</c:v>
                </c:pt>
                <c:pt idx="56">
                  <c:v>5.5555555555555552E-2</c:v>
                </c:pt>
                <c:pt idx="57">
                  <c:v>5.5555555555555552E-2</c:v>
                </c:pt>
                <c:pt idx="58">
                  <c:v>5.5555555555555552E-2</c:v>
                </c:pt>
                <c:pt idx="59">
                  <c:v>5.5555555555555552E-2</c:v>
                </c:pt>
                <c:pt idx="60">
                  <c:v>5.5555555555555552E-2</c:v>
                </c:pt>
                <c:pt idx="61">
                  <c:v>5.5555555555555552E-2</c:v>
                </c:pt>
                <c:pt idx="62">
                  <c:v>5.5555555555555552E-2</c:v>
                </c:pt>
                <c:pt idx="63">
                  <c:v>5.5555555555555552E-2</c:v>
                </c:pt>
                <c:pt idx="64">
                  <c:v>5.5555555555555552E-2</c:v>
                </c:pt>
                <c:pt idx="65">
                  <c:v>5.5555555555555552E-2</c:v>
                </c:pt>
                <c:pt idx="66">
                  <c:v>5.5555555555555552E-2</c:v>
                </c:pt>
                <c:pt idx="67">
                  <c:v>5.5555555555555552E-2</c:v>
                </c:pt>
                <c:pt idx="68">
                  <c:v>5.5555555555555552E-2</c:v>
                </c:pt>
                <c:pt idx="69">
                  <c:v>6.1111111111111109E-2</c:v>
                </c:pt>
                <c:pt idx="70">
                  <c:v>6.1111111111111109E-2</c:v>
                </c:pt>
                <c:pt idx="71">
                  <c:v>6.1111111111111109E-2</c:v>
                </c:pt>
                <c:pt idx="72">
                  <c:v>6.1111111111111109E-2</c:v>
                </c:pt>
                <c:pt idx="73">
                  <c:v>6.1111111111111109E-2</c:v>
                </c:pt>
                <c:pt idx="74">
                  <c:v>6.1111111111111109E-2</c:v>
                </c:pt>
                <c:pt idx="75">
                  <c:v>6.1111111111111109E-2</c:v>
                </c:pt>
                <c:pt idx="76">
                  <c:v>6.1111111111111109E-2</c:v>
                </c:pt>
                <c:pt idx="77">
                  <c:v>6.1111111111111109E-2</c:v>
                </c:pt>
                <c:pt idx="78">
                  <c:v>6.6666666666666666E-2</c:v>
                </c:pt>
                <c:pt idx="79">
                  <c:v>6.6666666666666666E-2</c:v>
                </c:pt>
                <c:pt idx="80">
                  <c:v>6.6666666666666666E-2</c:v>
                </c:pt>
                <c:pt idx="81">
                  <c:v>6.6666666666666666E-2</c:v>
                </c:pt>
                <c:pt idx="82">
                  <c:v>7.2222222222222215E-2</c:v>
                </c:pt>
                <c:pt idx="83">
                  <c:v>7.7777777777777779E-2</c:v>
                </c:pt>
                <c:pt idx="84">
                  <c:v>7.7777777777777779E-2</c:v>
                </c:pt>
                <c:pt idx="85">
                  <c:v>7.7777777777777779E-2</c:v>
                </c:pt>
                <c:pt idx="86">
                  <c:v>8.3333333333333329E-2</c:v>
                </c:pt>
                <c:pt idx="87">
                  <c:v>8.3333333333333329E-2</c:v>
                </c:pt>
                <c:pt idx="88">
                  <c:v>8.8888888888888892E-2</c:v>
                </c:pt>
                <c:pt idx="89">
                  <c:v>9.4444444444444442E-2</c:v>
                </c:pt>
                <c:pt idx="90">
                  <c:v>9.4444444444444442E-2</c:v>
                </c:pt>
                <c:pt idx="91">
                  <c:v>9.4444444444444442E-2</c:v>
                </c:pt>
                <c:pt idx="92">
                  <c:v>9.4444444444444442E-2</c:v>
                </c:pt>
                <c:pt idx="93">
                  <c:v>9.4444444444444442E-2</c:v>
                </c:pt>
                <c:pt idx="94">
                  <c:v>9.4444444444444442E-2</c:v>
                </c:pt>
                <c:pt idx="95">
                  <c:v>9.4444444444444442E-2</c:v>
                </c:pt>
                <c:pt idx="96">
                  <c:v>9.4444444444444442E-2</c:v>
                </c:pt>
                <c:pt idx="97">
                  <c:v>9.4444444444444442E-2</c:v>
                </c:pt>
                <c:pt idx="98">
                  <c:v>0.1</c:v>
                </c:pt>
                <c:pt idx="99">
                  <c:v>0.1</c:v>
                </c:pt>
                <c:pt idx="100">
                  <c:v>0.1</c:v>
                </c:pt>
                <c:pt idx="101">
                  <c:v>0.1</c:v>
                </c:pt>
                <c:pt idx="102">
                  <c:v>0.1</c:v>
                </c:pt>
                <c:pt idx="103">
                  <c:v>0.1</c:v>
                </c:pt>
                <c:pt idx="104">
                  <c:v>0.1</c:v>
                </c:pt>
                <c:pt idx="105">
                  <c:v>0.1</c:v>
                </c:pt>
                <c:pt idx="106">
                  <c:v>0.10555555555555556</c:v>
                </c:pt>
                <c:pt idx="107">
                  <c:v>0.10555555555555556</c:v>
                </c:pt>
                <c:pt idx="108">
                  <c:v>0.10555555555555556</c:v>
                </c:pt>
                <c:pt idx="109">
                  <c:v>0.10555555555555556</c:v>
                </c:pt>
                <c:pt idx="110">
                  <c:v>0.10555555555555556</c:v>
                </c:pt>
                <c:pt idx="111">
                  <c:v>0.10555555555555556</c:v>
                </c:pt>
                <c:pt idx="112">
                  <c:v>0.10555555555555556</c:v>
                </c:pt>
                <c:pt idx="113">
                  <c:v>0.1111111111111111</c:v>
                </c:pt>
                <c:pt idx="114">
                  <c:v>0.11666666666666667</c:v>
                </c:pt>
                <c:pt idx="115">
                  <c:v>0.12222222222222222</c:v>
                </c:pt>
                <c:pt idx="116">
                  <c:v>0.12222222222222222</c:v>
                </c:pt>
                <c:pt idx="117">
                  <c:v>0.12222222222222222</c:v>
                </c:pt>
                <c:pt idx="118">
                  <c:v>0.12222222222222222</c:v>
                </c:pt>
                <c:pt idx="119">
                  <c:v>0.12222222222222222</c:v>
                </c:pt>
                <c:pt idx="120">
                  <c:v>0.12222222222222222</c:v>
                </c:pt>
                <c:pt idx="121">
                  <c:v>0.12777777777777777</c:v>
                </c:pt>
                <c:pt idx="122">
                  <c:v>0.12777777777777777</c:v>
                </c:pt>
                <c:pt idx="123">
                  <c:v>0.12777777777777777</c:v>
                </c:pt>
                <c:pt idx="124">
                  <c:v>0.12777777777777777</c:v>
                </c:pt>
                <c:pt idx="125">
                  <c:v>0.13333333333333333</c:v>
                </c:pt>
                <c:pt idx="126">
                  <c:v>0.13333333333333333</c:v>
                </c:pt>
                <c:pt idx="127">
                  <c:v>0.13333333333333333</c:v>
                </c:pt>
                <c:pt idx="128">
                  <c:v>0.13333333333333333</c:v>
                </c:pt>
                <c:pt idx="129">
                  <c:v>0.1388888888888889</c:v>
                </c:pt>
                <c:pt idx="130">
                  <c:v>0.1388888888888889</c:v>
                </c:pt>
                <c:pt idx="131">
                  <c:v>0.1388888888888889</c:v>
                </c:pt>
                <c:pt idx="132">
                  <c:v>0.1388888888888889</c:v>
                </c:pt>
                <c:pt idx="133">
                  <c:v>0.14444444444444443</c:v>
                </c:pt>
                <c:pt idx="134">
                  <c:v>0.15</c:v>
                </c:pt>
                <c:pt idx="135">
                  <c:v>0.15</c:v>
                </c:pt>
                <c:pt idx="136">
                  <c:v>0.15</c:v>
                </c:pt>
                <c:pt idx="137">
                  <c:v>0.15</c:v>
                </c:pt>
                <c:pt idx="138">
                  <c:v>0.15555555555555556</c:v>
                </c:pt>
                <c:pt idx="139">
                  <c:v>0.15555555555555556</c:v>
                </c:pt>
                <c:pt idx="140">
                  <c:v>0.16111111111111112</c:v>
                </c:pt>
                <c:pt idx="141">
                  <c:v>0.16666666666666666</c:v>
                </c:pt>
                <c:pt idx="142">
                  <c:v>0.16666666666666666</c:v>
                </c:pt>
                <c:pt idx="143">
                  <c:v>0.17222222222222222</c:v>
                </c:pt>
                <c:pt idx="144">
                  <c:v>0.17222222222222222</c:v>
                </c:pt>
                <c:pt idx="145">
                  <c:v>0.17777777777777778</c:v>
                </c:pt>
                <c:pt idx="146">
                  <c:v>0.18333333333333332</c:v>
                </c:pt>
                <c:pt idx="147">
                  <c:v>0.18888888888888888</c:v>
                </c:pt>
                <c:pt idx="148">
                  <c:v>0.18888888888888888</c:v>
                </c:pt>
                <c:pt idx="149">
                  <c:v>0.18888888888888888</c:v>
                </c:pt>
                <c:pt idx="150">
                  <c:v>0.18888888888888888</c:v>
                </c:pt>
                <c:pt idx="151">
                  <c:v>0.18888888888888888</c:v>
                </c:pt>
                <c:pt idx="152">
                  <c:v>0.18888888888888888</c:v>
                </c:pt>
                <c:pt idx="153">
                  <c:v>0.19444444444444445</c:v>
                </c:pt>
                <c:pt idx="154">
                  <c:v>0.19444444444444445</c:v>
                </c:pt>
                <c:pt idx="155">
                  <c:v>0.19444444444444445</c:v>
                </c:pt>
                <c:pt idx="156">
                  <c:v>0.19444444444444445</c:v>
                </c:pt>
                <c:pt idx="157">
                  <c:v>0.2</c:v>
                </c:pt>
                <c:pt idx="158">
                  <c:v>0.2</c:v>
                </c:pt>
                <c:pt idx="159">
                  <c:v>0.2</c:v>
                </c:pt>
                <c:pt idx="160">
                  <c:v>0.2</c:v>
                </c:pt>
                <c:pt idx="161">
                  <c:v>0.20555555555555555</c:v>
                </c:pt>
                <c:pt idx="162">
                  <c:v>0.20555555555555555</c:v>
                </c:pt>
                <c:pt idx="163">
                  <c:v>0.20555555555555555</c:v>
                </c:pt>
                <c:pt idx="164">
                  <c:v>0.20555555555555555</c:v>
                </c:pt>
                <c:pt idx="165">
                  <c:v>0.20555555555555555</c:v>
                </c:pt>
                <c:pt idx="166">
                  <c:v>0.20555555555555555</c:v>
                </c:pt>
                <c:pt idx="167">
                  <c:v>0.20555555555555555</c:v>
                </c:pt>
                <c:pt idx="168">
                  <c:v>0.21111111111111111</c:v>
                </c:pt>
                <c:pt idx="169">
                  <c:v>0.21666666666666667</c:v>
                </c:pt>
                <c:pt idx="170">
                  <c:v>0.21666666666666667</c:v>
                </c:pt>
                <c:pt idx="171">
                  <c:v>0.22222222222222221</c:v>
                </c:pt>
                <c:pt idx="172">
                  <c:v>0.22222222222222221</c:v>
                </c:pt>
                <c:pt idx="173">
                  <c:v>0.22777777777777777</c:v>
                </c:pt>
                <c:pt idx="174">
                  <c:v>0.22777777777777777</c:v>
                </c:pt>
                <c:pt idx="175">
                  <c:v>0.24444444444444444</c:v>
                </c:pt>
                <c:pt idx="176">
                  <c:v>0.25</c:v>
                </c:pt>
                <c:pt idx="177">
                  <c:v>0.25555555555555554</c:v>
                </c:pt>
                <c:pt idx="178">
                  <c:v>0.26111111111111113</c:v>
                </c:pt>
                <c:pt idx="179">
                  <c:v>0.26666666666666666</c:v>
                </c:pt>
                <c:pt idx="180">
                  <c:v>0.2722222222222222</c:v>
                </c:pt>
                <c:pt idx="181">
                  <c:v>0.27777777777777779</c:v>
                </c:pt>
                <c:pt idx="182">
                  <c:v>0.27777777777777779</c:v>
                </c:pt>
                <c:pt idx="183">
                  <c:v>0.27777777777777779</c:v>
                </c:pt>
                <c:pt idx="184">
                  <c:v>0.28333333333333333</c:v>
                </c:pt>
                <c:pt idx="185">
                  <c:v>0.28333333333333333</c:v>
                </c:pt>
                <c:pt idx="186">
                  <c:v>0.28333333333333333</c:v>
                </c:pt>
                <c:pt idx="187">
                  <c:v>0.28888888888888886</c:v>
                </c:pt>
                <c:pt idx="188">
                  <c:v>0.29444444444444445</c:v>
                </c:pt>
                <c:pt idx="189">
                  <c:v>0.29444444444444445</c:v>
                </c:pt>
                <c:pt idx="190">
                  <c:v>0.3</c:v>
                </c:pt>
                <c:pt idx="191">
                  <c:v>0.3</c:v>
                </c:pt>
                <c:pt idx="192">
                  <c:v>0.30555555555555558</c:v>
                </c:pt>
                <c:pt idx="193">
                  <c:v>0.31111111111111112</c:v>
                </c:pt>
                <c:pt idx="194">
                  <c:v>0.31111111111111112</c:v>
                </c:pt>
                <c:pt idx="195">
                  <c:v>0.31666666666666665</c:v>
                </c:pt>
                <c:pt idx="196">
                  <c:v>0.32222222222222224</c:v>
                </c:pt>
                <c:pt idx="197">
                  <c:v>0.32222222222222224</c:v>
                </c:pt>
                <c:pt idx="198">
                  <c:v>0.32222222222222224</c:v>
                </c:pt>
                <c:pt idx="199">
                  <c:v>0.32777777777777778</c:v>
                </c:pt>
                <c:pt idx="200">
                  <c:v>0.32777777777777778</c:v>
                </c:pt>
                <c:pt idx="201">
                  <c:v>0.33333333333333331</c:v>
                </c:pt>
                <c:pt idx="202">
                  <c:v>0.33888888888888891</c:v>
                </c:pt>
                <c:pt idx="203">
                  <c:v>0.34444444444444444</c:v>
                </c:pt>
                <c:pt idx="204">
                  <c:v>0.35</c:v>
                </c:pt>
                <c:pt idx="205">
                  <c:v>0.35</c:v>
                </c:pt>
                <c:pt idx="206">
                  <c:v>0.35555555555555557</c:v>
                </c:pt>
                <c:pt idx="207">
                  <c:v>0.35555555555555557</c:v>
                </c:pt>
                <c:pt idx="208">
                  <c:v>0.35555555555555557</c:v>
                </c:pt>
                <c:pt idx="209">
                  <c:v>0.3611111111111111</c:v>
                </c:pt>
                <c:pt idx="210">
                  <c:v>0.36666666666666664</c:v>
                </c:pt>
                <c:pt idx="211">
                  <c:v>0.37222222222222223</c:v>
                </c:pt>
                <c:pt idx="212">
                  <c:v>0.37222222222222223</c:v>
                </c:pt>
                <c:pt idx="213">
                  <c:v>0.37777777777777777</c:v>
                </c:pt>
                <c:pt idx="214">
                  <c:v>0.37777777777777777</c:v>
                </c:pt>
                <c:pt idx="215">
                  <c:v>0.38333333333333336</c:v>
                </c:pt>
                <c:pt idx="216">
                  <c:v>0.38333333333333336</c:v>
                </c:pt>
                <c:pt idx="217">
                  <c:v>0.3888888888888889</c:v>
                </c:pt>
                <c:pt idx="218">
                  <c:v>0.3888888888888889</c:v>
                </c:pt>
                <c:pt idx="219">
                  <c:v>0.39444444444444443</c:v>
                </c:pt>
                <c:pt idx="220">
                  <c:v>0.4</c:v>
                </c:pt>
                <c:pt idx="221">
                  <c:v>0.40555555555555556</c:v>
                </c:pt>
                <c:pt idx="222">
                  <c:v>0.42777777777777776</c:v>
                </c:pt>
                <c:pt idx="223">
                  <c:v>0.43333333333333335</c:v>
                </c:pt>
                <c:pt idx="224">
                  <c:v>0.43888888888888888</c:v>
                </c:pt>
                <c:pt idx="225">
                  <c:v>0.44444444444444442</c:v>
                </c:pt>
                <c:pt idx="226">
                  <c:v>0.45</c:v>
                </c:pt>
                <c:pt idx="227">
                  <c:v>0.45555555555555555</c:v>
                </c:pt>
                <c:pt idx="228">
                  <c:v>0.45555555555555555</c:v>
                </c:pt>
                <c:pt idx="229">
                  <c:v>0.46111111111111114</c:v>
                </c:pt>
                <c:pt idx="230">
                  <c:v>0.46111111111111114</c:v>
                </c:pt>
                <c:pt idx="231">
                  <c:v>0.46666666666666667</c:v>
                </c:pt>
                <c:pt idx="232">
                  <c:v>0.47222222222222221</c:v>
                </c:pt>
                <c:pt idx="233">
                  <c:v>0.4777777777777778</c:v>
                </c:pt>
                <c:pt idx="234">
                  <c:v>0.48333333333333334</c:v>
                </c:pt>
                <c:pt idx="235">
                  <c:v>0.5</c:v>
                </c:pt>
                <c:pt idx="236">
                  <c:v>0.50555555555555554</c:v>
                </c:pt>
                <c:pt idx="237">
                  <c:v>0.51111111111111107</c:v>
                </c:pt>
                <c:pt idx="238">
                  <c:v>0.51111111111111107</c:v>
                </c:pt>
                <c:pt idx="239">
                  <c:v>0.51666666666666672</c:v>
                </c:pt>
                <c:pt idx="240">
                  <c:v>0.52222222222222225</c:v>
                </c:pt>
                <c:pt idx="241">
                  <c:v>0.52222222222222225</c:v>
                </c:pt>
                <c:pt idx="242">
                  <c:v>0.52222222222222225</c:v>
                </c:pt>
                <c:pt idx="243">
                  <c:v>0.52777777777777779</c:v>
                </c:pt>
                <c:pt idx="244">
                  <c:v>0.53333333333333333</c:v>
                </c:pt>
                <c:pt idx="245">
                  <c:v>0.53888888888888886</c:v>
                </c:pt>
                <c:pt idx="246">
                  <c:v>0.53888888888888886</c:v>
                </c:pt>
                <c:pt idx="247">
                  <c:v>0.5444444444444444</c:v>
                </c:pt>
                <c:pt idx="248">
                  <c:v>0.5444444444444444</c:v>
                </c:pt>
                <c:pt idx="249">
                  <c:v>0.5444444444444444</c:v>
                </c:pt>
                <c:pt idx="250">
                  <c:v>0.5444444444444444</c:v>
                </c:pt>
                <c:pt idx="251">
                  <c:v>0.55000000000000004</c:v>
                </c:pt>
                <c:pt idx="252">
                  <c:v>0.55555555555555558</c:v>
                </c:pt>
                <c:pt idx="253">
                  <c:v>0.56111111111111112</c:v>
                </c:pt>
                <c:pt idx="254">
                  <c:v>0.56666666666666665</c:v>
                </c:pt>
                <c:pt idx="255">
                  <c:v>0.57222222222222219</c:v>
                </c:pt>
                <c:pt idx="256">
                  <c:v>0.57222222222222219</c:v>
                </c:pt>
                <c:pt idx="257">
                  <c:v>0.57777777777777772</c:v>
                </c:pt>
                <c:pt idx="258">
                  <c:v>0.58333333333333337</c:v>
                </c:pt>
                <c:pt idx="259">
                  <c:v>0.58888888888888891</c:v>
                </c:pt>
                <c:pt idx="260">
                  <c:v>0.59444444444444444</c:v>
                </c:pt>
                <c:pt idx="261">
                  <c:v>0.6</c:v>
                </c:pt>
                <c:pt idx="262">
                  <c:v>0.60555555555555551</c:v>
                </c:pt>
                <c:pt idx="263">
                  <c:v>0.61111111111111116</c:v>
                </c:pt>
                <c:pt idx="264">
                  <c:v>0.6166666666666667</c:v>
                </c:pt>
                <c:pt idx="265">
                  <c:v>0.62222222222222223</c:v>
                </c:pt>
                <c:pt idx="266">
                  <c:v>0.62777777777777777</c:v>
                </c:pt>
                <c:pt idx="267">
                  <c:v>0.6333333333333333</c:v>
                </c:pt>
                <c:pt idx="268">
                  <c:v>0.63888888888888884</c:v>
                </c:pt>
                <c:pt idx="269">
                  <c:v>0.64444444444444449</c:v>
                </c:pt>
                <c:pt idx="270">
                  <c:v>0.65</c:v>
                </c:pt>
                <c:pt idx="271">
                  <c:v>0.65555555555555556</c:v>
                </c:pt>
                <c:pt idx="272">
                  <c:v>0.66111111111111109</c:v>
                </c:pt>
                <c:pt idx="273">
                  <c:v>0.66666666666666663</c:v>
                </c:pt>
                <c:pt idx="274">
                  <c:v>0.67222222222222228</c:v>
                </c:pt>
                <c:pt idx="275">
                  <c:v>0.67777777777777781</c:v>
                </c:pt>
                <c:pt idx="276">
                  <c:v>0.68333333333333335</c:v>
                </c:pt>
                <c:pt idx="277">
                  <c:v>0.68333333333333335</c:v>
                </c:pt>
                <c:pt idx="278">
                  <c:v>0.68888888888888888</c:v>
                </c:pt>
                <c:pt idx="279">
                  <c:v>0.69444444444444442</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yVal>
          <c:smooth val="0"/>
        </c:ser>
        <c:dLbls>
          <c:showLegendKey val="0"/>
          <c:showVal val="0"/>
          <c:showCatName val="0"/>
          <c:showSerName val="0"/>
          <c:showPercent val="0"/>
          <c:showBubbleSize val="0"/>
        </c:dLbls>
        <c:axId val="186370688"/>
        <c:axId val="186368768"/>
      </c:scatterChart>
      <c:valAx>
        <c:axId val="186370688"/>
        <c:scaling>
          <c:orientation val="minMax"/>
        </c:scaling>
        <c:delete val="0"/>
        <c:axPos val="b"/>
        <c:title>
          <c:tx>
            <c:rich>
              <a:bodyPr/>
              <a:lstStyle/>
              <a:p>
                <a:pPr>
                  <a:defRPr/>
                </a:pPr>
                <a:r>
                  <a:rPr lang="en-US"/>
                  <a:t>1 - Specificity</a:t>
                </a:r>
                <a:endParaRPr/>
              </a:p>
            </c:rich>
          </c:tx>
          <c:overlay val="0"/>
        </c:title>
        <c:numFmt formatCode="General" sourceLinked="1"/>
        <c:majorTickMark val="out"/>
        <c:minorTickMark val="none"/>
        <c:tickLblPos val="nextTo"/>
        <c:crossAx val="186368768"/>
        <c:crosses val="autoZero"/>
        <c:crossBetween val="midCat"/>
      </c:valAx>
      <c:valAx>
        <c:axId val="186368768"/>
        <c:scaling>
          <c:orientation val="minMax"/>
        </c:scaling>
        <c:delete val="0"/>
        <c:axPos val="l"/>
        <c:majorGridlines/>
        <c:title>
          <c:tx>
            <c:rich>
              <a:bodyPr/>
              <a:lstStyle/>
              <a:p>
                <a:pPr>
                  <a:defRPr/>
                </a:pPr>
                <a:r>
                  <a:rPr lang="en-US"/>
                  <a:t>Sensitivity</a:t>
                </a:r>
                <a:endParaRPr/>
              </a:p>
            </c:rich>
          </c:tx>
          <c:overlay val="0"/>
        </c:title>
        <c:numFmt formatCode="General" sourceLinked="1"/>
        <c:majorTickMark val="out"/>
        <c:minorTickMark val="none"/>
        <c:tickLblPos val="nextTo"/>
        <c:crossAx val="18637068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layout/>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NNC_ValidationLiftChart!$AZ$4:$AZ$243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NNC_ValidationLiftChart!$BC$4:$BC$243</c:f>
              <c:numCache>
                <c:formatCode>General</c:formatCode>
                <c:ptCount val="240"/>
                <c:pt idx="0">
                  <c:v>0</c:v>
                </c:pt>
                <c:pt idx="1">
                  <c:v>1</c:v>
                </c:pt>
                <c:pt idx="2">
                  <c:v>2</c:v>
                </c:pt>
                <c:pt idx="3">
                  <c:v>3</c:v>
                </c:pt>
                <c:pt idx="4">
                  <c:v>4</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35</c:v>
                </c:pt>
                <c:pt idx="39">
                  <c:v>36</c:v>
                </c:pt>
                <c:pt idx="40">
                  <c:v>37</c:v>
                </c:pt>
                <c:pt idx="41">
                  <c:v>38</c:v>
                </c:pt>
                <c:pt idx="42">
                  <c:v>39</c:v>
                </c:pt>
                <c:pt idx="43">
                  <c:v>40</c:v>
                </c:pt>
                <c:pt idx="44">
                  <c:v>41</c:v>
                </c:pt>
                <c:pt idx="45">
                  <c:v>42</c:v>
                </c:pt>
                <c:pt idx="46">
                  <c:v>43</c:v>
                </c:pt>
                <c:pt idx="47">
                  <c:v>44</c:v>
                </c:pt>
                <c:pt idx="48">
                  <c:v>45</c:v>
                </c:pt>
                <c:pt idx="49">
                  <c:v>46</c:v>
                </c:pt>
                <c:pt idx="50">
                  <c:v>47</c:v>
                </c:pt>
                <c:pt idx="51">
                  <c:v>48</c:v>
                </c:pt>
                <c:pt idx="52">
                  <c:v>48</c:v>
                </c:pt>
                <c:pt idx="53">
                  <c:v>49</c:v>
                </c:pt>
                <c:pt idx="54">
                  <c:v>49</c:v>
                </c:pt>
                <c:pt idx="55">
                  <c:v>50</c:v>
                </c:pt>
                <c:pt idx="56">
                  <c:v>51</c:v>
                </c:pt>
                <c:pt idx="57">
                  <c:v>52</c:v>
                </c:pt>
                <c:pt idx="58">
                  <c:v>52</c:v>
                </c:pt>
                <c:pt idx="59">
                  <c:v>53</c:v>
                </c:pt>
                <c:pt idx="60">
                  <c:v>54</c:v>
                </c:pt>
                <c:pt idx="61">
                  <c:v>54</c:v>
                </c:pt>
                <c:pt idx="62">
                  <c:v>55</c:v>
                </c:pt>
                <c:pt idx="63">
                  <c:v>56</c:v>
                </c:pt>
                <c:pt idx="64">
                  <c:v>57</c:v>
                </c:pt>
                <c:pt idx="65">
                  <c:v>58</c:v>
                </c:pt>
                <c:pt idx="66">
                  <c:v>59</c:v>
                </c:pt>
                <c:pt idx="67">
                  <c:v>60</c:v>
                </c:pt>
                <c:pt idx="68">
                  <c:v>61</c:v>
                </c:pt>
                <c:pt idx="69">
                  <c:v>62</c:v>
                </c:pt>
                <c:pt idx="70">
                  <c:v>63</c:v>
                </c:pt>
                <c:pt idx="71">
                  <c:v>64</c:v>
                </c:pt>
                <c:pt idx="72">
                  <c:v>65</c:v>
                </c:pt>
                <c:pt idx="73">
                  <c:v>66</c:v>
                </c:pt>
                <c:pt idx="74">
                  <c:v>67</c:v>
                </c:pt>
                <c:pt idx="75">
                  <c:v>68</c:v>
                </c:pt>
                <c:pt idx="76">
                  <c:v>68</c:v>
                </c:pt>
                <c:pt idx="77">
                  <c:v>69</c:v>
                </c:pt>
                <c:pt idx="78">
                  <c:v>69</c:v>
                </c:pt>
                <c:pt idx="79">
                  <c:v>70</c:v>
                </c:pt>
                <c:pt idx="80">
                  <c:v>70</c:v>
                </c:pt>
                <c:pt idx="81">
                  <c:v>71</c:v>
                </c:pt>
                <c:pt idx="82">
                  <c:v>72</c:v>
                </c:pt>
                <c:pt idx="83">
                  <c:v>73</c:v>
                </c:pt>
                <c:pt idx="84">
                  <c:v>74</c:v>
                </c:pt>
                <c:pt idx="85">
                  <c:v>75</c:v>
                </c:pt>
                <c:pt idx="86">
                  <c:v>76</c:v>
                </c:pt>
                <c:pt idx="87">
                  <c:v>77</c:v>
                </c:pt>
                <c:pt idx="88">
                  <c:v>78</c:v>
                </c:pt>
                <c:pt idx="89">
                  <c:v>78</c:v>
                </c:pt>
                <c:pt idx="90">
                  <c:v>79</c:v>
                </c:pt>
                <c:pt idx="91">
                  <c:v>80</c:v>
                </c:pt>
                <c:pt idx="92">
                  <c:v>81</c:v>
                </c:pt>
                <c:pt idx="93">
                  <c:v>82</c:v>
                </c:pt>
                <c:pt idx="94">
                  <c:v>83</c:v>
                </c:pt>
                <c:pt idx="95">
                  <c:v>84</c:v>
                </c:pt>
                <c:pt idx="96">
                  <c:v>84</c:v>
                </c:pt>
                <c:pt idx="97">
                  <c:v>85</c:v>
                </c:pt>
                <c:pt idx="98">
                  <c:v>85</c:v>
                </c:pt>
                <c:pt idx="99">
                  <c:v>86</c:v>
                </c:pt>
                <c:pt idx="100">
                  <c:v>87</c:v>
                </c:pt>
                <c:pt idx="101">
                  <c:v>88</c:v>
                </c:pt>
                <c:pt idx="102">
                  <c:v>88</c:v>
                </c:pt>
                <c:pt idx="103">
                  <c:v>89</c:v>
                </c:pt>
                <c:pt idx="104">
                  <c:v>90</c:v>
                </c:pt>
                <c:pt idx="105">
                  <c:v>90</c:v>
                </c:pt>
                <c:pt idx="106">
                  <c:v>91</c:v>
                </c:pt>
                <c:pt idx="107">
                  <c:v>92</c:v>
                </c:pt>
                <c:pt idx="108">
                  <c:v>93</c:v>
                </c:pt>
                <c:pt idx="109">
                  <c:v>94</c:v>
                </c:pt>
                <c:pt idx="110">
                  <c:v>95</c:v>
                </c:pt>
                <c:pt idx="111">
                  <c:v>96</c:v>
                </c:pt>
                <c:pt idx="112">
                  <c:v>96</c:v>
                </c:pt>
                <c:pt idx="113">
                  <c:v>96</c:v>
                </c:pt>
                <c:pt idx="114">
                  <c:v>97</c:v>
                </c:pt>
                <c:pt idx="115">
                  <c:v>97</c:v>
                </c:pt>
                <c:pt idx="116">
                  <c:v>97</c:v>
                </c:pt>
                <c:pt idx="117">
                  <c:v>97</c:v>
                </c:pt>
                <c:pt idx="118">
                  <c:v>97</c:v>
                </c:pt>
                <c:pt idx="119">
                  <c:v>97</c:v>
                </c:pt>
                <c:pt idx="120">
                  <c:v>97</c:v>
                </c:pt>
                <c:pt idx="121">
                  <c:v>98</c:v>
                </c:pt>
                <c:pt idx="122">
                  <c:v>98</c:v>
                </c:pt>
                <c:pt idx="123">
                  <c:v>98</c:v>
                </c:pt>
                <c:pt idx="124">
                  <c:v>98</c:v>
                </c:pt>
                <c:pt idx="125">
                  <c:v>98</c:v>
                </c:pt>
                <c:pt idx="126">
                  <c:v>99</c:v>
                </c:pt>
                <c:pt idx="127">
                  <c:v>100</c:v>
                </c:pt>
                <c:pt idx="128">
                  <c:v>100</c:v>
                </c:pt>
                <c:pt idx="129">
                  <c:v>101</c:v>
                </c:pt>
                <c:pt idx="130">
                  <c:v>101</c:v>
                </c:pt>
                <c:pt idx="131">
                  <c:v>102</c:v>
                </c:pt>
                <c:pt idx="132">
                  <c:v>102</c:v>
                </c:pt>
                <c:pt idx="133">
                  <c:v>103</c:v>
                </c:pt>
                <c:pt idx="134">
                  <c:v>104</c:v>
                </c:pt>
                <c:pt idx="135">
                  <c:v>104</c:v>
                </c:pt>
                <c:pt idx="136">
                  <c:v>104</c:v>
                </c:pt>
                <c:pt idx="137">
                  <c:v>104</c:v>
                </c:pt>
                <c:pt idx="138">
                  <c:v>104</c:v>
                </c:pt>
                <c:pt idx="139">
                  <c:v>104</c:v>
                </c:pt>
                <c:pt idx="140">
                  <c:v>105</c:v>
                </c:pt>
                <c:pt idx="141">
                  <c:v>105</c:v>
                </c:pt>
                <c:pt idx="142">
                  <c:v>105</c:v>
                </c:pt>
                <c:pt idx="143">
                  <c:v>105</c:v>
                </c:pt>
                <c:pt idx="144">
                  <c:v>105</c:v>
                </c:pt>
                <c:pt idx="145">
                  <c:v>105</c:v>
                </c:pt>
                <c:pt idx="146">
                  <c:v>106</c:v>
                </c:pt>
                <c:pt idx="147">
                  <c:v>107</c:v>
                </c:pt>
                <c:pt idx="148">
                  <c:v>107</c:v>
                </c:pt>
                <c:pt idx="149">
                  <c:v>107</c:v>
                </c:pt>
                <c:pt idx="150">
                  <c:v>107</c:v>
                </c:pt>
                <c:pt idx="151">
                  <c:v>107</c:v>
                </c:pt>
                <c:pt idx="152">
                  <c:v>108</c:v>
                </c:pt>
                <c:pt idx="153">
                  <c:v>109</c:v>
                </c:pt>
                <c:pt idx="154">
                  <c:v>109</c:v>
                </c:pt>
                <c:pt idx="155">
                  <c:v>110</c:v>
                </c:pt>
                <c:pt idx="156">
                  <c:v>111</c:v>
                </c:pt>
                <c:pt idx="157">
                  <c:v>112</c:v>
                </c:pt>
                <c:pt idx="158">
                  <c:v>113</c:v>
                </c:pt>
                <c:pt idx="159">
                  <c:v>113</c:v>
                </c:pt>
                <c:pt idx="160">
                  <c:v>113</c:v>
                </c:pt>
                <c:pt idx="161">
                  <c:v>113</c:v>
                </c:pt>
                <c:pt idx="162">
                  <c:v>114</c:v>
                </c:pt>
                <c:pt idx="163">
                  <c:v>115</c:v>
                </c:pt>
                <c:pt idx="164">
                  <c:v>115</c:v>
                </c:pt>
                <c:pt idx="165">
                  <c:v>115</c:v>
                </c:pt>
                <c:pt idx="166">
                  <c:v>115</c:v>
                </c:pt>
                <c:pt idx="167">
                  <c:v>115</c:v>
                </c:pt>
                <c:pt idx="168">
                  <c:v>116</c:v>
                </c:pt>
                <c:pt idx="169">
                  <c:v>116</c:v>
                </c:pt>
                <c:pt idx="170">
                  <c:v>116</c:v>
                </c:pt>
                <c:pt idx="171">
                  <c:v>116</c:v>
                </c:pt>
                <c:pt idx="172">
                  <c:v>116</c:v>
                </c:pt>
                <c:pt idx="173">
                  <c:v>117</c:v>
                </c:pt>
                <c:pt idx="174">
                  <c:v>117</c:v>
                </c:pt>
                <c:pt idx="175">
                  <c:v>117</c:v>
                </c:pt>
                <c:pt idx="176">
                  <c:v>117</c:v>
                </c:pt>
                <c:pt idx="177">
                  <c:v>117</c:v>
                </c:pt>
                <c:pt idx="178">
                  <c:v>118</c:v>
                </c:pt>
                <c:pt idx="179">
                  <c:v>118</c:v>
                </c:pt>
                <c:pt idx="180">
                  <c:v>118</c:v>
                </c:pt>
                <c:pt idx="181">
                  <c:v>118</c:v>
                </c:pt>
                <c:pt idx="182">
                  <c:v>118</c:v>
                </c:pt>
                <c:pt idx="183">
                  <c:v>118</c:v>
                </c:pt>
                <c:pt idx="184">
                  <c:v>118</c:v>
                </c:pt>
                <c:pt idx="185">
                  <c:v>118</c:v>
                </c:pt>
                <c:pt idx="186">
                  <c:v>118</c:v>
                </c:pt>
                <c:pt idx="187">
                  <c:v>118</c:v>
                </c:pt>
                <c:pt idx="188">
                  <c:v>118</c:v>
                </c:pt>
                <c:pt idx="189">
                  <c:v>118</c:v>
                </c:pt>
                <c:pt idx="190">
                  <c:v>118</c:v>
                </c:pt>
                <c:pt idx="191">
                  <c:v>118</c:v>
                </c:pt>
                <c:pt idx="192">
                  <c:v>118</c:v>
                </c:pt>
                <c:pt idx="193">
                  <c:v>118</c:v>
                </c:pt>
                <c:pt idx="194">
                  <c:v>118</c:v>
                </c:pt>
                <c:pt idx="195">
                  <c:v>118</c:v>
                </c:pt>
                <c:pt idx="196">
                  <c:v>119</c:v>
                </c:pt>
                <c:pt idx="197">
                  <c:v>119</c:v>
                </c:pt>
                <c:pt idx="198">
                  <c:v>119</c:v>
                </c:pt>
                <c:pt idx="199">
                  <c:v>119</c:v>
                </c:pt>
                <c:pt idx="200">
                  <c:v>119</c:v>
                </c:pt>
                <c:pt idx="201">
                  <c:v>119</c:v>
                </c:pt>
                <c:pt idx="202">
                  <c:v>119</c:v>
                </c:pt>
                <c:pt idx="203">
                  <c:v>119</c:v>
                </c:pt>
                <c:pt idx="204">
                  <c:v>119</c:v>
                </c:pt>
                <c:pt idx="205">
                  <c:v>119</c:v>
                </c:pt>
                <c:pt idx="206">
                  <c:v>119</c:v>
                </c:pt>
                <c:pt idx="207">
                  <c:v>119</c:v>
                </c:pt>
                <c:pt idx="208">
                  <c:v>119</c:v>
                </c:pt>
                <c:pt idx="209">
                  <c:v>119</c:v>
                </c:pt>
                <c:pt idx="210">
                  <c:v>119</c:v>
                </c:pt>
                <c:pt idx="211">
                  <c:v>119</c:v>
                </c:pt>
                <c:pt idx="212">
                  <c:v>119</c:v>
                </c:pt>
                <c:pt idx="213">
                  <c:v>119</c:v>
                </c:pt>
                <c:pt idx="214">
                  <c:v>119</c:v>
                </c:pt>
                <c:pt idx="215">
                  <c:v>119</c:v>
                </c:pt>
                <c:pt idx="216">
                  <c:v>119</c:v>
                </c:pt>
                <c:pt idx="217">
                  <c:v>119</c:v>
                </c:pt>
                <c:pt idx="218">
                  <c:v>119</c:v>
                </c:pt>
                <c:pt idx="219">
                  <c:v>119</c:v>
                </c:pt>
                <c:pt idx="220">
                  <c:v>119</c:v>
                </c:pt>
                <c:pt idx="221">
                  <c:v>119</c:v>
                </c:pt>
                <c:pt idx="222">
                  <c:v>119</c:v>
                </c:pt>
                <c:pt idx="223">
                  <c:v>119</c:v>
                </c:pt>
                <c:pt idx="224">
                  <c:v>119</c:v>
                </c:pt>
                <c:pt idx="225">
                  <c:v>119</c:v>
                </c:pt>
                <c:pt idx="226">
                  <c:v>119</c:v>
                </c:pt>
                <c:pt idx="227">
                  <c:v>119</c:v>
                </c:pt>
                <c:pt idx="228">
                  <c:v>119</c:v>
                </c:pt>
                <c:pt idx="229">
                  <c:v>119</c:v>
                </c:pt>
                <c:pt idx="230">
                  <c:v>119</c:v>
                </c:pt>
                <c:pt idx="231">
                  <c:v>119</c:v>
                </c:pt>
                <c:pt idx="232">
                  <c:v>119</c:v>
                </c:pt>
                <c:pt idx="233">
                  <c:v>119</c:v>
                </c:pt>
                <c:pt idx="234">
                  <c:v>119</c:v>
                </c:pt>
                <c:pt idx="235">
                  <c:v>119</c:v>
                </c:pt>
                <c:pt idx="236">
                  <c:v>119</c:v>
                </c:pt>
                <c:pt idx="237">
                  <c:v>119</c:v>
                </c:pt>
                <c:pt idx="238">
                  <c:v>119</c:v>
                </c:pt>
                <c:pt idx="239">
                  <c:v>119</c:v>
                </c:pt>
              </c:numCache>
            </c:numRef>
          </c:yVal>
          <c:smooth val="1"/>
        </c:ser>
        <c:ser>
          <c:idx val="1"/>
          <c:order val="1"/>
          <c:tx>
            <c:v>Cumulative Cluster case after clustering using average</c:v>
          </c:tx>
          <c:spPr>
            <a:ln w="6350"/>
          </c:spPr>
          <c:marker>
            <c:symbol val="none"/>
          </c:marker>
          <c:xVal>
            <c:numRef>
              <c:f>NNC_ValidationLiftChart!$AZ$4:$AZ$243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NNC_ValidationLiftChart!$BD$4:$BD$243</c:f>
              <c:numCache>
                <c:formatCode>General</c:formatCode>
                <c:ptCount val="240"/>
                <c:pt idx="0">
                  <c:v>0.49583333333333335</c:v>
                </c:pt>
                <c:pt idx="1">
                  <c:v>0.9916666666666667</c:v>
                </c:pt>
                <c:pt idx="2">
                  <c:v>1.4875</c:v>
                </c:pt>
                <c:pt idx="3">
                  <c:v>1.9833333333333334</c:v>
                </c:pt>
                <c:pt idx="4">
                  <c:v>2.479166666666667</c:v>
                </c:pt>
                <c:pt idx="5">
                  <c:v>2.9750000000000001</c:v>
                </c:pt>
                <c:pt idx="6">
                  <c:v>3.4708333333333332</c:v>
                </c:pt>
                <c:pt idx="7">
                  <c:v>3.9666666666666668</c:v>
                </c:pt>
                <c:pt idx="8">
                  <c:v>4.4625000000000004</c:v>
                </c:pt>
                <c:pt idx="9">
                  <c:v>4.9583333333333339</c:v>
                </c:pt>
                <c:pt idx="10">
                  <c:v>5.4541666666666666</c:v>
                </c:pt>
                <c:pt idx="11">
                  <c:v>5.95</c:v>
                </c:pt>
                <c:pt idx="12">
                  <c:v>6.4458333333333337</c:v>
                </c:pt>
                <c:pt idx="13">
                  <c:v>6.9416666666666664</c:v>
                </c:pt>
                <c:pt idx="14">
                  <c:v>7.4375</c:v>
                </c:pt>
                <c:pt idx="15">
                  <c:v>7.9333333333333336</c:v>
                </c:pt>
                <c:pt idx="16">
                  <c:v>8.4291666666666671</c:v>
                </c:pt>
                <c:pt idx="17">
                  <c:v>8.9250000000000007</c:v>
                </c:pt>
                <c:pt idx="18">
                  <c:v>9.4208333333333343</c:v>
                </c:pt>
                <c:pt idx="19">
                  <c:v>9.9166666666666679</c:v>
                </c:pt>
                <c:pt idx="20">
                  <c:v>10.4125</c:v>
                </c:pt>
                <c:pt idx="21">
                  <c:v>10.908333333333333</c:v>
                </c:pt>
                <c:pt idx="22">
                  <c:v>11.404166666666667</c:v>
                </c:pt>
                <c:pt idx="23">
                  <c:v>11.9</c:v>
                </c:pt>
                <c:pt idx="24">
                  <c:v>12.395833333333334</c:v>
                </c:pt>
                <c:pt idx="25">
                  <c:v>12.891666666666667</c:v>
                </c:pt>
                <c:pt idx="26">
                  <c:v>13.387500000000001</c:v>
                </c:pt>
                <c:pt idx="27">
                  <c:v>13.883333333333333</c:v>
                </c:pt>
                <c:pt idx="28">
                  <c:v>14.379166666666666</c:v>
                </c:pt>
                <c:pt idx="29">
                  <c:v>14.875</c:v>
                </c:pt>
                <c:pt idx="30">
                  <c:v>15.370833333333334</c:v>
                </c:pt>
                <c:pt idx="31">
                  <c:v>15.866666666666667</c:v>
                </c:pt>
                <c:pt idx="32">
                  <c:v>16.362500000000001</c:v>
                </c:pt>
                <c:pt idx="33">
                  <c:v>16.858333333333334</c:v>
                </c:pt>
                <c:pt idx="34">
                  <c:v>17.354166666666668</c:v>
                </c:pt>
                <c:pt idx="35">
                  <c:v>17.850000000000001</c:v>
                </c:pt>
                <c:pt idx="36">
                  <c:v>18.345833333333335</c:v>
                </c:pt>
                <c:pt idx="37">
                  <c:v>18.841666666666669</c:v>
                </c:pt>
                <c:pt idx="38">
                  <c:v>19.337500000000002</c:v>
                </c:pt>
                <c:pt idx="39">
                  <c:v>19.833333333333336</c:v>
                </c:pt>
                <c:pt idx="40">
                  <c:v>20.329166666666666</c:v>
                </c:pt>
                <c:pt idx="41">
                  <c:v>20.824999999999999</c:v>
                </c:pt>
                <c:pt idx="42">
                  <c:v>21.320833333333333</c:v>
                </c:pt>
                <c:pt idx="43">
                  <c:v>21.816666666666666</c:v>
                </c:pt>
                <c:pt idx="44">
                  <c:v>22.3125</c:v>
                </c:pt>
                <c:pt idx="45">
                  <c:v>22.808333333333334</c:v>
                </c:pt>
                <c:pt idx="46">
                  <c:v>23.304166666666667</c:v>
                </c:pt>
                <c:pt idx="47">
                  <c:v>23.8</c:v>
                </c:pt>
                <c:pt idx="48">
                  <c:v>24.295833333333334</c:v>
                </c:pt>
                <c:pt idx="49">
                  <c:v>24.791666666666668</c:v>
                </c:pt>
                <c:pt idx="50">
                  <c:v>25.287500000000001</c:v>
                </c:pt>
                <c:pt idx="51">
                  <c:v>25.783333333333335</c:v>
                </c:pt>
                <c:pt idx="52">
                  <c:v>26.279166666666669</c:v>
                </c:pt>
                <c:pt idx="53">
                  <c:v>26.775000000000002</c:v>
                </c:pt>
                <c:pt idx="54">
                  <c:v>27.270833333333336</c:v>
                </c:pt>
                <c:pt idx="55">
                  <c:v>27.766666666666666</c:v>
                </c:pt>
                <c:pt idx="56">
                  <c:v>28.262499999999999</c:v>
                </c:pt>
                <c:pt idx="57">
                  <c:v>28.758333333333333</c:v>
                </c:pt>
                <c:pt idx="58">
                  <c:v>29.254166666666666</c:v>
                </c:pt>
                <c:pt idx="59">
                  <c:v>29.75</c:v>
                </c:pt>
                <c:pt idx="60">
                  <c:v>30.245833333333334</c:v>
                </c:pt>
                <c:pt idx="61">
                  <c:v>30.741666666666667</c:v>
                </c:pt>
                <c:pt idx="62">
                  <c:v>31.237500000000001</c:v>
                </c:pt>
                <c:pt idx="63">
                  <c:v>31.733333333333334</c:v>
                </c:pt>
                <c:pt idx="64">
                  <c:v>32.229166666666664</c:v>
                </c:pt>
                <c:pt idx="65">
                  <c:v>32.725000000000001</c:v>
                </c:pt>
                <c:pt idx="66">
                  <c:v>33.220833333333331</c:v>
                </c:pt>
                <c:pt idx="67">
                  <c:v>33.716666666666669</c:v>
                </c:pt>
                <c:pt idx="68">
                  <c:v>34.212499999999999</c:v>
                </c:pt>
                <c:pt idx="69">
                  <c:v>34.708333333333336</c:v>
                </c:pt>
                <c:pt idx="70">
                  <c:v>35.204166666666666</c:v>
                </c:pt>
                <c:pt idx="71">
                  <c:v>35.700000000000003</c:v>
                </c:pt>
                <c:pt idx="72">
                  <c:v>36.195833333333333</c:v>
                </c:pt>
                <c:pt idx="73">
                  <c:v>36.69166666666667</c:v>
                </c:pt>
                <c:pt idx="74">
                  <c:v>37.1875</c:v>
                </c:pt>
                <c:pt idx="75">
                  <c:v>37.683333333333337</c:v>
                </c:pt>
                <c:pt idx="76">
                  <c:v>38.179166666666667</c:v>
                </c:pt>
                <c:pt idx="77">
                  <c:v>38.675000000000004</c:v>
                </c:pt>
                <c:pt idx="78">
                  <c:v>39.170833333333334</c:v>
                </c:pt>
                <c:pt idx="79">
                  <c:v>39.666666666666671</c:v>
                </c:pt>
                <c:pt idx="80">
                  <c:v>40.162500000000001</c:v>
                </c:pt>
                <c:pt idx="81">
                  <c:v>40.658333333333331</c:v>
                </c:pt>
                <c:pt idx="82">
                  <c:v>41.154166666666669</c:v>
                </c:pt>
                <c:pt idx="83">
                  <c:v>41.65</c:v>
                </c:pt>
                <c:pt idx="84">
                  <c:v>42.145833333333336</c:v>
                </c:pt>
                <c:pt idx="85">
                  <c:v>42.641666666666666</c:v>
                </c:pt>
                <c:pt idx="86">
                  <c:v>43.137500000000003</c:v>
                </c:pt>
                <c:pt idx="87">
                  <c:v>43.633333333333333</c:v>
                </c:pt>
                <c:pt idx="88">
                  <c:v>44.12916666666667</c:v>
                </c:pt>
                <c:pt idx="89">
                  <c:v>44.625</c:v>
                </c:pt>
                <c:pt idx="90">
                  <c:v>45.120833333333337</c:v>
                </c:pt>
                <c:pt idx="91">
                  <c:v>45.616666666666667</c:v>
                </c:pt>
                <c:pt idx="92">
                  <c:v>46.112500000000004</c:v>
                </c:pt>
                <c:pt idx="93">
                  <c:v>46.608333333333334</c:v>
                </c:pt>
                <c:pt idx="94">
                  <c:v>47.104166666666671</c:v>
                </c:pt>
                <c:pt idx="95">
                  <c:v>47.6</c:v>
                </c:pt>
                <c:pt idx="96">
                  <c:v>48.095833333333331</c:v>
                </c:pt>
                <c:pt idx="97">
                  <c:v>48.591666666666669</c:v>
                </c:pt>
                <c:pt idx="98">
                  <c:v>49.087499999999999</c:v>
                </c:pt>
                <c:pt idx="99">
                  <c:v>49.583333333333336</c:v>
                </c:pt>
                <c:pt idx="100">
                  <c:v>50.079166666666666</c:v>
                </c:pt>
                <c:pt idx="101">
                  <c:v>50.575000000000003</c:v>
                </c:pt>
                <c:pt idx="102">
                  <c:v>51.070833333333333</c:v>
                </c:pt>
                <c:pt idx="103">
                  <c:v>51.56666666666667</c:v>
                </c:pt>
                <c:pt idx="104">
                  <c:v>52.0625</c:v>
                </c:pt>
                <c:pt idx="105">
                  <c:v>52.558333333333337</c:v>
                </c:pt>
                <c:pt idx="106">
                  <c:v>53.054166666666667</c:v>
                </c:pt>
                <c:pt idx="107">
                  <c:v>53.550000000000004</c:v>
                </c:pt>
                <c:pt idx="108">
                  <c:v>54.045833333333334</c:v>
                </c:pt>
                <c:pt idx="109">
                  <c:v>54.541666666666671</c:v>
                </c:pt>
                <c:pt idx="110">
                  <c:v>55.037500000000001</c:v>
                </c:pt>
                <c:pt idx="111">
                  <c:v>55.533333333333331</c:v>
                </c:pt>
                <c:pt idx="112">
                  <c:v>56.029166666666669</c:v>
                </c:pt>
                <c:pt idx="113">
                  <c:v>56.524999999999999</c:v>
                </c:pt>
                <c:pt idx="114">
                  <c:v>57.020833333333336</c:v>
                </c:pt>
                <c:pt idx="115">
                  <c:v>57.516666666666666</c:v>
                </c:pt>
                <c:pt idx="116">
                  <c:v>58.012500000000003</c:v>
                </c:pt>
                <c:pt idx="117">
                  <c:v>58.508333333333333</c:v>
                </c:pt>
                <c:pt idx="118">
                  <c:v>59.00416666666667</c:v>
                </c:pt>
                <c:pt idx="119">
                  <c:v>59.5</c:v>
                </c:pt>
                <c:pt idx="120">
                  <c:v>59.995833333333337</c:v>
                </c:pt>
                <c:pt idx="121">
                  <c:v>60.491666666666667</c:v>
                </c:pt>
                <c:pt idx="122">
                  <c:v>60.987500000000004</c:v>
                </c:pt>
                <c:pt idx="123">
                  <c:v>61.483333333333334</c:v>
                </c:pt>
                <c:pt idx="124">
                  <c:v>61.979166666666671</c:v>
                </c:pt>
                <c:pt idx="125">
                  <c:v>62.475000000000001</c:v>
                </c:pt>
                <c:pt idx="126">
                  <c:v>62.970833333333339</c:v>
                </c:pt>
                <c:pt idx="127">
                  <c:v>63.466666666666669</c:v>
                </c:pt>
                <c:pt idx="128">
                  <c:v>63.962499999999999</c:v>
                </c:pt>
                <c:pt idx="129">
                  <c:v>64.458333333333329</c:v>
                </c:pt>
                <c:pt idx="130">
                  <c:v>64.954166666666666</c:v>
                </c:pt>
                <c:pt idx="131">
                  <c:v>65.45</c:v>
                </c:pt>
                <c:pt idx="132">
                  <c:v>65.94583333333334</c:v>
                </c:pt>
                <c:pt idx="133">
                  <c:v>66.441666666666663</c:v>
                </c:pt>
                <c:pt idx="134">
                  <c:v>66.9375</c:v>
                </c:pt>
                <c:pt idx="135">
                  <c:v>67.433333333333337</c:v>
                </c:pt>
                <c:pt idx="136">
                  <c:v>67.929166666666674</c:v>
                </c:pt>
                <c:pt idx="137">
                  <c:v>68.424999999999997</c:v>
                </c:pt>
                <c:pt idx="138">
                  <c:v>68.920833333333334</c:v>
                </c:pt>
                <c:pt idx="139">
                  <c:v>69.416666666666671</c:v>
                </c:pt>
                <c:pt idx="140">
                  <c:v>69.912500000000009</c:v>
                </c:pt>
                <c:pt idx="141">
                  <c:v>70.408333333333331</c:v>
                </c:pt>
                <c:pt idx="142">
                  <c:v>70.904166666666669</c:v>
                </c:pt>
                <c:pt idx="143">
                  <c:v>71.400000000000006</c:v>
                </c:pt>
                <c:pt idx="144">
                  <c:v>71.895833333333329</c:v>
                </c:pt>
                <c:pt idx="145">
                  <c:v>72.391666666666666</c:v>
                </c:pt>
                <c:pt idx="146">
                  <c:v>72.887500000000003</c:v>
                </c:pt>
                <c:pt idx="147">
                  <c:v>73.38333333333334</c:v>
                </c:pt>
                <c:pt idx="148">
                  <c:v>73.879166666666663</c:v>
                </c:pt>
                <c:pt idx="149">
                  <c:v>74.375</c:v>
                </c:pt>
                <c:pt idx="150">
                  <c:v>74.870833333333337</c:v>
                </c:pt>
                <c:pt idx="151">
                  <c:v>75.366666666666674</c:v>
                </c:pt>
                <c:pt idx="152">
                  <c:v>75.862499999999997</c:v>
                </c:pt>
                <c:pt idx="153">
                  <c:v>76.358333333333334</c:v>
                </c:pt>
                <c:pt idx="154">
                  <c:v>76.854166666666671</c:v>
                </c:pt>
                <c:pt idx="155">
                  <c:v>77.350000000000009</c:v>
                </c:pt>
                <c:pt idx="156">
                  <c:v>77.845833333333331</c:v>
                </c:pt>
                <c:pt idx="157">
                  <c:v>78.341666666666669</c:v>
                </c:pt>
                <c:pt idx="158">
                  <c:v>78.837500000000006</c:v>
                </c:pt>
                <c:pt idx="159">
                  <c:v>79.333333333333343</c:v>
                </c:pt>
                <c:pt idx="160">
                  <c:v>79.829166666666666</c:v>
                </c:pt>
                <c:pt idx="161">
                  <c:v>80.325000000000003</c:v>
                </c:pt>
                <c:pt idx="162">
                  <c:v>80.82083333333334</c:v>
                </c:pt>
                <c:pt idx="163">
                  <c:v>81.316666666666663</c:v>
                </c:pt>
                <c:pt idx="164">
                  <c:v>81.8125</c:v>
                </c:pt>
                <c:pt idx="165">
                  <c:v>82.308333333333337</c:v>
                </c:pt>
                <c:pt idx="166">
                  <c:v>82.804166666666674</c:v>
                </c:pt>
                <c:pt idx="167">
                  <c:v>83.3</c:v>
                </c:pt>
                <c:pt idx="168">
                  <c:v>83.795833333333334</c:v>
                </c:pt>
                <c:pt idx="169">
                  <c:v>84.291666666666671</c:v>
                </c:pt>
                <c:pt idx="170">
                  <c:v>84.787500000000009</c:v>
                </c:pt>
                <c:pt idx="171">
                  <c:v>85.283333333333331</c:v>
                </c:pt>
                <c:pt idx="172">
                  <c:v>85.779166666666669</c:v>
                </c:pt>
                <c:pt idx="173">
                  <c:v>86.275000000000006</c:v>
                </c:pt>
                <c:pt idx="174">
                  <c:v>86.770833333333343</c:v>
                </c:pt>
                <c:pt idx="175">
                  <c:v>87.266666666666666</c:v>
                </c:pt>
                <c:pt idx="176">
                  <c:v>87.762500000000003</c:v>
                </c:pt>
                <c:pt idx="177">
                  <c:v>88.25833333333334</c:v>
                </c:pt>
                <c:pt idx="178">
                  <c:v>88.754166666666663</c:v>
                </c:pt>
                <c:pt idx="179">
                  <c:v>89.25</c:v>
                </c:pt>
                <c:pt idx="180">
                  <c:v>89.745833333333337</c:v>
                </c:pt>
                <c:pt idx="181">
                  <c:v>90.241666666666674</c:v>
                </c:pt>
                <c:pt idx="182">
                  <c:v>90.737499999999997</c:v>
                </c:pt>
                <c:pt idx="183">
                  <c:v>91.233333333333334</c:v>
                </c:pt>
                <c:pt idx="184">
                  <c:v>91.729166666666671</c:v>
                </c:pt>
                <c:pt idx="185">
                  <c:v>92.225000000000009</c:v>
                </c:pt>
                <c:pt idx="186">
                  <c:v>92.720833333333331</c:v>
                </c:pt>
                <c:pt idx="187">
                  <c:v>93.216666666666669</c:v>
                </c:pt>
                <c:pt idx="188">
                  <c:v>93.712500000000006</c:v>
                </c:pt>
                <c:pt idx="189">
                  <c:v>94.208333333333343</c:v>
                </c:pt>
                <c:pt idx="190">
                  <c:v>94.704166666666666</c:v>
                </c:pt>
                <c:pt idx="191">
                  <c:v>95.2</c:v>
                </c:pt>
                <c:pt idx="192">
                  <c:v>95.69583333333334</c:v>
                </c:pt>
                <c:pt idx="193">
                  <c:v>96.191666666666663</c:v>
                </c:pt>
                <c:pt idx="194">
                  <c:v>96.6875</c:v>
                </c:pt>
                <c:pt idx="195">
                  <c:v>97.183333333333337</c:v>
                </c:pt>
                <c:pt idx="196">
                  <c:v>97.679166666666674</c:v>
                </c:pt>
                <c:pt idx="197">
                  <c:v>98.174999999999997</c:v>
                </c:pt>
                <c:pt idx="198">
                  <c:v>98.670833333333334</c:v>
                </c:pt>
                <c:pt idx="199">
                  <c:v>99.166666666666671</c:v>
                </c:pt>
                <c:pt idx="200">
                  <c:v>99.662500000000009</c:v>
                </c:pt>
                <c:pt idx="201">
                  <c:v>100.15833333333333</c:v>
                </c:pt>
                <c:pt idx="202">
                  <c:v>100.65416666666667</c:v>
                </c:pt>
                <c:pt idx="203">
                  <c:v>101.15</c:v>
                </c:pt>
                <c:pt idx="204">
                  <c:v>101.64583333333334</c:v>
                </c:pt>
                <c:pt idx="205">
                  <c:v>102.14166666666667</c:v>
                </c:pt>
                <c:pt idx="206">
                  <c:v>102.6375</c:v>
                </c:pt>
                <c:pt idx="207">
                  <c:v>103.13333333333334</c:v>
                </c:pt>
                <c:pt idx="208">
                  <c:v>103.62916666666666</c:v>
                </c:pt>
                <c:pt idx="209">
                  <c:v>104.125</c:v>
                </c:pt>
                <c:pt idx="210">
                  <c:v>104.62083333333334</c:v>
                </c:pt>
                <c:pt idx="211">
                  <c:v>105.11666666666667</c:v>
                </c:pt>
                <c:pt idx="212">
                  <c:v>105.6125</c:v>
                </c:pt>
                <c:pt idx="213">
                  <c:v>106.10833333333333</c:v>
                </c:pt>
                <c:pt idx="214">
                  <c:v>106.60416666666667</c:v>
                </c:pt>
                <c:pt idx="215">
                  <c:v>107.10000000000001</c:v>
                </c:pt>
                <c:pt idx="216">
                  <c:v>107.59583333333333</c:v>
                </c:pt>
                <c:pt idx="217">
                  <c:v>108.09166666666667</c:v>
                </c:pt>
                <c:pt idx="218">
                  <c:v>108.58750000000001</c:v>
                </c:pt>
                <c:pt idx="219">
                  <c:v>109.08333333333334</c:v>
                </c:pt>
                <c:pt idx="220">
                  <c:v>109.57916666666667</c:v>
                </c:pt>
                <c:pt idx="221">
                  <c:v>110.075</c:v>
                </c:pt>
                <c:pt idx="222">
                  <c:v>110.57083333333334</c:v>
                </c:pt>
                <c:pt idx="223">
                  <c:v>111.06666666666666</c:v>
                </c:pt>
                <c:pt idx="224">
                  <c:v>111.5625</c:v>
                </c:pt>
                <c:pt idx="225">
                  <c:v>112.05833333333334</c:v>
                </c:pt>
                <c:pt idx="226">
                  <c:v>112.55416666666667</c:v>
                </c:pt>
                <c:pt idx="227">
                  <c:v>113.05</c:v>
                </c:pt>
                <c:pt idx="228">
                  <c:v>113.54583333333333</c:v>
                </c:pt>
                <c:pt idx="229">
                  <c:v>114.04166666666667</c:v>
                </c:pt>
                <c:pt idx="230">
                  <c:v>114.53750000000001</c:v>
                </c:pt>
                <c:pt idx="231">
                  <c:v>115.03333333333333</c:v>
                </c:pt>
                <c:pt idx="232">
                  <c:v>115.52916666666667</c:v>
                </c:pt>
                <c:pt idx="233">
                  <c:v>116.02500000000001</c:v>
                </c:pt>
                <c:pt idx="234">
                  <c:v>116.52083333333334</c:v>
                </c:pt>
                <c:pt idx="235">
                  <c:v>117.01666666666667</c:v>
                </c:pt>
                <c:pt idx="236">
                  <c:v>117.5125</c:v>
                </c:pt>
                <c:pt idx="237">
                  <c:v>118.00833333333334</c:v>
                </c:pt>
                <c:pt idx="238">
                  <c:v>118.50416666666668</c:v>
                </c:pt>
                <c:pt idx="239">
                  <c:v>119</c:v>
                </c:pt>
              </c:numCache>
            </c:numRef>
          </c:yVal>
          <c:smooth val="1"/>
        </c:ser>
        <c:dLbls>
          <c:showLegendKey val="0"/>
          <c:showVal val="0"/>
          <c:showCatName val="0"/>
          <c:showSerName val="0"/>
          <c:showPercent val="0"/>
          <c:showBubbleSize val="0"/>
        </c:dLbls>
        <c:axId val="44847104"/>
        <c:axId val="43747200"/>
      </c:scatterChart>
      <c:valAx>
        <c:axId val="44847104"/>
        <c:scaling>
          <c:orientation val="minMax"/>
        </c:scaling>
        <c:delete val="0"/>
        <c:axPos val="b"/>
        <c:title>
          <c:tx>
            <c:rich>
              <a:bodyPr/>
              <a:lstStyle/>
              <a:p>
                <a:pPr>
                  <a:defRPr/>
                </a:pPr>
                <a:r>
                  <a:rPr lang="en-US"/>
                  <a:t># Cases</a:t>
                </a:r>
              </a:p>
            </c:rich>
          </c:tx>
          <c:layout/>
          <c:overlay val="0"/>
        </c:title>
        <c:numFmt formatCode="General" sourceLinked="1"/>
        <c:majorTickMark val="out"/>
        <c:minorTickMark val="none"/>
        <c:tickLblPos val="nextTo"/>
        <c:crossAx val="43747200"/>
        <c:crosses val="autoZero"/>
        <c:crossBetween val="midCat"/>
      </c:valAx>
      <c:valAx>
        <c:axId val="43747200"/>
        <c:scaling>
          <c:orientation val="minMax"/>
        </c:scaling>
        <c:delete val="0"/>
        <c:axPos val="l"/>
        <c:majorGridlines/>
        <c:title>
          <c:tx>
            <c:rich>
              <a:bodyPr/>
              <a:lstStyle/>
              <a:p>
                <a:pPr>
                  <a:defRPr/>
                </a:pPr>
                <a:r>
                  <a:rPr lang="en-US"/>
                  <a:t>Cumulative</a:t>
                </a:r>
              </a:p>
            </c:rich>
          </c:tx>
          <c:layout/>
          <c:overlay val="0"/>
        </c:title>
        <c:numFmt formatCode="General" sourceLinked="1"/>
        <c:majorTickMark val="out"/>
        <c:minorTickMark val="none"/>
        <c:tickLblPos val="nextTo"/>
        <c:crossAx val="44847104"/>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layout/>
      <c:overlay val="0"/>
    </c:title>
    <c:autoTitleDeleted val="0"/>
    <c:plotArea>
      <c:layout/>
      <c:barChart>
        <c:barDir val="col"/>
        <c:grouping val="clustered"/>
        <c:varyColors val="0"/>
        <c:ser>
          <c:idx val="0"/>
          <c:order val="0"/>
          <c:invertIfNegative val="0"/>
          <c:cat>
            <c:numRef>
              <c:f>NNC_ValidationLiftChart!$BE$4:$BE$13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NNC_ValidationLiftChart!$BF$4:$BF$13</c:f>
              <c:numCache>
                <c:formatCode>General</c:formatCode>
                <c:ptCount val="10"/>
                <c:pt idx="0">
                  <c:v>1.7647058823529411</c:v>
                </c:pt>
                <c:pt idx="1">
                  <c:v>1.9327731092436975</c:v>
                </c:pt>
                <c:pt idx="2">
                  <c:v>1.680672268907563</c:v>
                </c:pt>
                <c:pt idx="3">
                  <c:v>1.680672268907563</c:v>
                </c:pt>
                <c:pt idx="4">
                  <c:v>1.0924369747899159</c:v>
                </c:pt>
                <c:pt idx="5">
                  <c:v>0.67226890756302515</c:v>
                </c:pt>
                <c:pt idx="6">
                  <c:v>0.84033613445378152</c:v>
                </c:pt>
                <c:pt idx="7">
                  <c:v>0.25210084033613445</c:v>
                </c:pt>
                <c:pt idx="8">
                  <c:v>8.4033613445378144E-2</c:v>
                </c:pt>
                <c:pt idx="9">
                  <c:v>0</c:v>
                </c:pt>
              </c:numCache>
            </c:numRef>
          </c:val>
        </c:ser>
        <c:dLbls>
          <c:showLegendKey val="0"/>
          <c:showVal val="0"/>
          <c:showCatName val="0"/>
          <c:showSerName val="0"/>
          <c:showPercent val="0"/>
          <c:showBubbleSize val="0"/>
        </c:dLbls>
        <c:gapWidth val="150"/>
        <c:axId val="51001984"/>
        <c:axId val="90401792"/>
      </c:barChart>
      <c:catAx>
        <c:axId val="51001984"/>
        <c:scaling>
          <c:orientation val="minMax"/>
        </c:scaling>
        <c:delete val="0"/>
        <c:axPos val="b"/>
        <c:title>
          <c:tx>
            <c:rich>
              <a:bodyPr/>
              <a:lstStyle/>
              <a:p>
                <a:pPr>
                  <a:defRPr/>
                </a:pPr>
                <a:r>
                  <a:rPr lang="en-US"/>
                  <a:t>Deciles</a:t>
                </a:r>
              </a:p>
            </c:rich>
          </c:tx>
          <c:layout/>
          <c:overlay val="0"/>
        </c:title>
        <c:numFmt formatCode="General" sourceLinked="1"/>
        <c:majorTickMark val="out"/>
        <c:minorTickMark val="none"/>
        <c:tickLblPos val="nextTo"/>
        <c:crossAx val="90401792"/>
        <c:crosses val="autoZero"/>
        <c:auto val="1"/>
        <c:lblAlgn val="ctr"/>
        <c:lblOffset val="100"/>
        <c:noMultiLvlLbl val="0"/>
      </c:catAx>
      <c:valAx>
        <c:axId val="90401792"/>
        <c:scaling>
          <c:orientation val="minMax"/>
        </c:scaling>
        <c:delete val="0"/>
        <c:axPos val="l"/>
        <c:majorGridlines/>
        <c:title>
          <c:tx>
            <c:rich>
              <a:bodyPr/>
              <a:lstStyle/>
              <a:p>
                <a:pPr>
                  <a:defRPr/>
                </a:pPr>
                <a:r>
                  <a:rPr lang="en-US"/>
                  <a:t>Decile mean / Global mean</a:t>
                </a:r>
              </a:p>
            </c:rich>
          </c:tx>
          <c:layout/>
          <c:overlay val="0"/>
        </c:title>
        <c:numFmt formatCode="General" sourceLinked="1"/>
        <c:majorTickMark val="out"/>
        <c:minorTickMark val="none"/>
        <c:tickLblPos val="nextTo"/>
        <c:crossAx val="51001984"/>
        <c:crosses val="autoZero"/>
        <c:crossBetween val="between"/>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0.888777</a:t>
            </a:r>
          </a:p>
        </c:rich>
      </c:tx>
      <c:layout/>
      <c:overlay val="0"/>
    </c:title>
    <c:autoTitleDeleted val="0"/>
    <c:plotArea>
      <c:layout/>
      <c:scatterChart>
        <c:scatterStyle val="lineMarker"/>
        <c:varyColors val="0"/>
        <c:ser>
          <c:idx val="0"/>
          <c:order val="0"/>
          <c:tx>
            <c:v>NN Classifier</c:v>
          </c:tx>
          <c:spPr>
            <a:ln w="6350"/>
          </c:spPr>
          <c:marker>
            <c:symbol val="none"/>
          </c:marker>
          <c:xVal>
            <c:numRef>
              <c:f>NNC_ValidationLiftChart!$BZ$2:$BZ$222</c:f>
              <c:numCache>
                <c:formatCode>General</c:formatCode>
                <c:ptCount val="221"/>
                <c:pt idx="0">
                  <c:v>0</c:v>
                </c:pt>
                <c:pt idx="1">
                  <c:v>8.2644628099173556E-3</c:v>
                </c:pt>
                <c:pt idx="2">
                  <c:v>8.2644628099173556E-3</c:v>
                </c:pt>
                <c:pt idx="3">
                  <c:v>8.2644628099173556E-3</c:v>
                </c:pt>
                <c:pt idx="4">
                  <c:v>8.2644628099173556E-3</c:v>
                </c:pt>
                <c:pt idx="5">
                  <c:v>8.2644628099173556E-3</c:v>
                </c:pt>
                <c:pt idx="6">
                  <c:v>1.6528925619834711E-2</c:v>
                </c:pt>
                <c:pt idx="7">
                  <c:v>1.6528925619834711E-2</c:v>
                </c:pt>
                <c:pt idx="8">
                  <c:v>1.6528925619834711E-2</c:v>
                </c:pt>
                <c:pt idx="9">
                  <c:v>1.6528925619834711E-2</c:v>
                </c:pt>
                <c:pt idx="10">
                  <c:v>1.6528925619834711E-2</c:v>
                </c:pt>
                <c:pt idx="11">
                  <c:v>1.6528925619834711E-2</c:v>
                </c:pt>
                <c:pt idx="12">
                  <c:v>1.6528925619834711E-2</c:v>
                </c:pt>
                <c:pt idx="13">
                  <c:v>1.6528925619834711E-2</c:v>
                </c:pt>
                <c:pt idx="14">
                  <c:v>1.6528925619834711E-2</c:v>
                </c:pt>
                <c:pt idx="15">
                  <c:v>1.6528925619834711E-2</c:v>
                </c:pt>
                <c:pt idx="16">
                  <c:v>1.6528925619834711E-2</c:v>
                </c:pt>
                <c:pt idx="17">
                  <c:v>1.6528925619834711E-2</c:v>
                </c:pt>
                <c:pt idx="18">
                  <c:v>1.6528925619834711E-2</c:v>
                </c:pt>
                <c:pt idx="19">
                  <c:v>1.6528925619834711E-2</c:v>
                </c:pt>
                <c:pt idx="20">
                  <c:v>1.6528925619834711E-2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3.3057851239669422E-2</c:v>
                </c:pt>
                <c:pt idx="34">
                  <c:v>3.3057851239669422E-2</c:v>
                </c:pt>
                <c:pt idx="35">
                  <c:v>3.3057851239669422E-2</c:v>
                </c:pt>
                <c:pt idx="36">
                  <c:v>3.3057851239669422E-2</c:v>
                </c:pt>
                <c:pt idx="37">
                  <c:v>3.3057851239669422E-2</c:v>
                </c:pt>
                <c:pt idx="38">
                  <c:v>3.3057851239669422E-2</c:v>
                </c:pt>
                <c:pt idx="39">
                  <c:v>3.3057851239669422E-2</c:v>
                </c:pt>
                <c:pt idx="40">
                  <c:v>3.3057851239669422E-2</c:v>
                </c:pt>
                <c:pt idx="41">
                  <c:v>3.3057851239669422E-2</c:v>
                </c:pt>
                <c:pt idx="42">
                  <c:v>4.1322314049586778E-2</c:v>
                </c:pt>
                <c:pt idx="43">
                  <c:v>4.1322314049586778E-2</c:v>
                </c:pt>
                <c:pt idx="44">
                  <c:v>4.9586776859504134E-2</c:v>
                </c:pt>
                <c:pt idx="45">
                  <c:v>4.9586776859504134E-2</c:v>
                </c:pt>
                <c:pt idx="46">
                  <c:v>4.9586776859504134E-2</c:v>
                </c:pt>
                <c:pt idx="47">
                  <c:v>4.9586776859504134E-2</c:v>
                </c:pt>
                <c:pt idx="48">
                  <c:v>5.7851239669421489E-2</c:v>
                </c:pt>
                <c:pt idx="49">
                  <c:v>5.7851239669421489E-2</c:v>
                </c:pt>
                <c:pt idx="50">
                  <c:v>5.7851239669421489E-2</c:v>
                </c:pt>
                <c:pt idx="51">
                  <c:v>6.6115702479338845E-2</c:v>
                </c:pt>
                <c:pt idx="52">
                  <c:v>6.6115702479338845E-2</c:v>
                </c:pt>
                <c:pt idx="53">
                  <c:v>6.6115702479338845E-2</c:v>
                </c:pt>
                <c:pt idx="54">
                  <c:v>6.6115702479338845E-2</c:v>
                </c:pt>
                <c:pt idx="55">
                  <c:v>6.6115702479338845E-2</c:v>
                </c:pt>
                <c:pt idx="56">
                  <c:v>6.6115702479338845E-2</c:v>
                </c:pt>
                <c:pt idx="57">
                  <c:v>6.6115702479338845E-2</c:v>
                </c:pt>
                <c:pt idx="58">
                  <c:v>6.6115702479338845E-2</c:v>
                </c:pt>
                <c:pt idx="59">
                  <c:v>6.6115702479338845E-2</c:v>
                </c:pt>
                <c:pt idx="60">
                  <c:v>6.6115702479338845E-2</c:v>
                </c:pt>
                <c:pt idx="61">
                  <c:v>6.6115702479338845E-2</c:v>
                </c:pt>
                <c:pt idx="62">
                  <c:v>6.6115702479338845E-2</c:v>
                </c:pt>
                <c:pt idx="63">
                  <c:v>8.2644628099173556E-2</c:v>
                </c:pt>
                <c:pt idx="64">
                  <c:v>8.2644628099173556E-2</c:v>
                </c:pt>
                <c:pt idx="65">
                  <c:v>9.0909090909090912E-2</c:v>
                </c:pt>
                <c:pt idx="66">
                  <c:v>9.0909090909090912E-2</c:v>
                </c:pt>
                <c:pt idx="67">
                  <c:v>9.0909090909090912E-2</c:v>
                </c:pt>
                <c:pt idx="68">
                  <c:v>9.0909090909090912E-2</c:v>
                </c:pt>
                <c:pt idx="69">
                  <c:v>9.0909090909090912E-2</c:v>
                </c:pt>
                <c:pt idx="70">
                  <c:v>9.0909090909090912E-2</c:v>
                </c:pt>
                <c:pt idx="71">
                  <c:v>9.0909090909090912E-2</c:v>
                </c:pt>
                <c:pt idx="72">
                  <c:v>9.0909090909090912E-2</c:v>
                </c:pt>
                <c:pt idx="73">
                  <c:v>9.0909090909090912E-2</c:v>
                </c:pt>
                <c:pt idx="74">
                  <c:v>9.9173553719008267E-2</c:v>
                </c:pt>
                <c:pt idx="75">
                  <c:v>9.9173553719008267E-2</c:v>
                </c:pt>
                <c:pt idx="76">
                  <c:v>9.9173553719008267E-2</c:v>
                </c:pt>
                <c:pt idx="77">
                  <c:v>9.9173553719008267E-2</c:v>
                </c:pt>
                <c:pt idx="78">
                  <c:v>9.9173553719008267E-2</c:v>
                </c:pt>
                <c:pt idx="79">
                  <c:v>9.9173553719008267E-2</c:v>
                </c:pt>
                <c:pt idx="80">
                  <c:v>9.9173553719008267E-2</c:v>
                </c:pt>
                <c:pt idx="81">
                  <c:v>0.10743801652892562</c:v>
                </c:pt>
                <c:pt idx="82">
                  <c:v>0.10743801652892562</c:v>
                </c:pt>
                <c:pt idx="83">
                  <c:v>0.11570247933884298</c:v>
                </c:pt>
                <c:pt idx="84">
                  <c:v>0.11570247933884298</c:v>
                </c:pt>
                <c:pt idx="85">
                  <c:v>0.11570247933884298</c:v>
                </c:pt>
                <c:pt idx="86">
                  <c:v>0.11570247933884298</c:v>
                </c:pt>
                <c:pt idx="87">
                  <c:v>0.12396694214876033</c:v>
                </c:pt>
                <c:pt idx="88">
                  <c:v>0.12396694214876033</c:v>
                </c:pt>
                <c:pt idx="89">
                  <c:v>0.12396694214876033</c:v>
                </c:pt>
                <c:pt idx="90">
                  <c:v>0.13223140495867769</c:v>
                </c:pt>
                <c:pt idx="91">
                  <c:v>0.13223140495867769</c:v>
                </c:pt>
                <c:pt idx="92">
                  <c:v>0.13223140495867769</c:v>
                </c:pt>
                <c:pt idx="93">
                  <c:v>0.13223140495867769</c:v>
                </c:pt>
                <c:pt idx="94">
                  <c:v>0.13223140495867769</c:v>
                </c:pt>
                <c:pt idx="95">
                  <c:v>0.13223140495867769</c:v>
                </c:pt>
                <c:pt idx="96">
                  <c:v>0.13223140495867769</c:v>
                </c:pt>
                <c:pt idx="97">
                  <c:v>0.14049586776859505</c:v>
                </c:pt>
                <c:pt idx="98">
                  <c:v>0.1487603305785124</c:v>
                </c:pt>
                <c:pt idx="99">
                  <c:v>0.1487603305785124</c:v>
                </c:pt>
                <c:pt idx="100">
                  <c:v>0.15702479338842976</c:v>
                </c:pt>
                <c:pt idx="101">
                  <c:v>0.16528925619834711</c:v>
                </c:pt>
                <c:pt idx="102">
                  <c:v>0.17355371900826447</c:v>
                </c:pt>
                <c:pt idx="103">
                  <c:v>0.18181818181818182</c:v>
                </c:pt>
                <c:pt idx="104">
                  <c:v>0.19008264462809918</c:v>
                </c:pt>
                <c:pt idx="105">
                  <c:v>0.19834710743801653</c:v>
                </c:pt>
                <c:pt idx="106">
                  <c:v>0.19834710743801653</c:v>
                </c:pt>
                <c:pt idx="107">
                  <c:v>0.20661157024793389</c:v>
                </c:pt>
                <c:pt idx="108">
                  <c:v>0.21487603305785125</c:v>
                </c:pt>
                <c:pt idx="109">
                  <c:v>0.2231404958677686</c:v>
                </c:pt>
                <c:pt idx="110">
                  <c:v>0.23140495867768596</c:v>
                </c:pt>
                <c:pt idx="111">
                  <c:v>0.23140495867768596</c:v>
                </c:pt>
                <c:pt idx="112">
                  <c:v>0.23140495867768596</c:v>
                </c:pt>
                <c:pt idx="113">
                  <c:v>0.23966942148760331</c:v>
                </c:pt>
                <c:pt idx="114">
                  <c:v>0.23966942148760331</c:v>
                </c:pt>
                <c:pt idx="115">
                  <c:v>0.24793388429752067</c:v>
                </c:pt>
                <c:pt idx="116">
                  <c:v>0.24793388429752067</c:v>
                </c:pt>
                <c:pt idx="117">
                  <c:v>0.256198347107438</c:v>
                </c:pt>
                <c:pt idx="118">
                  <c:v>0.256198347107438</c:v>
                </c:pt>
                <c:pt idx="119">
                  <c:v>0.256198347107438</c:v>
                </c:pt>
                <c:pt idx="120">
                  <c:v>0.26446280991735538</c:v>
                </c:pt>
                <c:pt idx="121">
                  <c:v>0.27272727272727271</c:v>
                </c:pt>
                <c:pt idx="122">
                  <c:v>0.28099173553719009</c:v>
                </c:pt>
                <c:pt idx="123">
                  <c:v>0.28925619834710742</c:v>
                </c:pt>
                <c:pt idx="124">
                  <c:v>0.2975206611570248</c:v>
                </c:pt>
                <c:pt idx="125">
                  <c:v>0.2975206611570248</c:v>
                </c:pt>
                <c:pt idx="126">
                  <c:v>0.30578512396694213</c:v>
                </c:pt>
                <c:pt idx="127">
                  <c:v>0.31404958677685951</c:v>
                </c:pt>
                <c:pt idx="128">
                  <c:v>0.33057851239669422</c:v>
                </c:pt>
                <c:pt idx="129">
                  <c:v>0.33884297520661155</c:v>
                </c:pt>
                <c:pt idx="130">
                  <c:v>0.33884297520661155</c:v>
                </c:pt>
                <c:pt idx="131">
                  <c:v>0.33884297520661155</c:v>
                </c:pt>
                <c:pt idx="132">
                  <c:v>0.34710743801652894</c:v>
                </c:pt>
                <c:pt idx="133">
                  <c:v>0.36363636363636365</c:v>
                </c:pt>
                <c:pt idx="134">
                  <c:v>0.37190082644628097</c:v>
                </c:pt>
                <c:pt idx="135">
                  <c:v>0.37190082644628097</c:v>
                </c:pt>
                <c:pt idx="136">
                  <c:v>0.37190082644628097</c:v>
                </c:pt>
                <c:pt idx="137">
                  <c:v>0.38016528925619836</c:v>
                </c:pt>
                <c:pt idx="138">
                  <c:v>0.38016528925619836</c:v>
                </c:pt>
                <c:pt idx="139">
                  <c:v>0.38016528925619836</c:v>
                </c:pt>
                <c:pt idx="140">
                  <c:v>0.38016528925619836</c:v>
                </c:pt>
                <c:pt idx="141">
                  <c:v>0.38016528925619836</c:v>
                </c:pt>
                <c:pt idx="142">
                  <c:v>0.4049586776859504</c:v>
                </c:pt>
                <c:pt idx="143">
                  <c:v>0.4049586776859504</c:v>
                </c:pt>
                <c:pt idx="144">
                  <c:v>0.4049586776859504</c:v>
                </c:pt>
                <c:pt idx="145">
                  <c:v>0.41322314049586778</c:v>
                </c:pt>
                <c:pt idx="146">
                  <c:v>0.42148760330578511</c:v>
                </c:pt>
                <c:pt idx="147">
                  <c:v>0.42975206611570249</c:v>
                </c:pt>
                <c:pt idx="148">
                  <c:v>0.43801652892561982</c:v>
                </c:pt>
                <c:pt idx="149">
                  <c:v>0.43801652892561982</c:v>
                </c:pt>
                <c:pt idx="150">
                  <c:v>0.4462809917355372</c:v>
                </c:pt>
                <c:pt idx="151">
                  <c:v>0.45454545454545453</c:v>
                </c:pt>
                <c:pt idx="152">
                  <c:v>0.46280991735537191</c:v>
                </c:pt>
                <c:pt idx="153">
                  <c:v>0.47107438016528924</c:v>
                </c:pt>
                <c:pt idx="154">
                  <c:v>0.47107438016528924</c:v>
                </c:pt>
                <c:pt idx="155">
                  <c:v>0.47933884297520662</c:v>
                </c:pt>
                <c:pt idx="156">
                  <c:v>0.48760330578512395</c:v>
                </c:pt>
                <c:pt idx="157">
                  <c:v>0.49586776859504134</c:v>
                </c:pt>
                <c:pt idx="158">
                  <c:v>0.50413223140495866</c:v>
                </c:pt>
                <c:pt idx="159">
                  <c:v>0.50413223140495866</c:v>
                </c:pt>
                <c:pt idx="160">
                  <c:v>0.51239669421487599</c:v>
                </c:pt>
                <c:pt idx="161">
                  <c:v>0.52066115702479343</c:v>
                </c:pt>
                <c:pt idx="162">
                  <c:v>0.52892561983471076</c:v>
                </c:pt>
                <c:pt idx="163">
                  <c:v>0.53719008264462809</c:v>
                </c:pt>
                <c:pt idx="164">
                  <c:v>0.54545454545454541</c:v>
                </c:pt>
                <c:pt idx="165">
                  <c:v>0.55371900826446285</c:v>
                </c:pt>
                <c:pt idx="166">
                  <c:v>0.56198347107438018</c:v>
                </c:pt>
                <c:pt idx="167">
                  <c:v>0.57024793388429751</c:v>
                </c:pt>
                <c:pt idx="168">
                  <c:v>0.57851239669421484</c:v>
                </c:pt>
                <c:pt idx="169">
                  <c:v>0.58677685950413228</c:v>
                </c:pt>
                <c:pt idx="170">
                  <c:v>0.5950413223140496</c:v>
                </c:pt>
                <c:pt idx="171">
                  <c:v>0.60330578512396693</c:v>
                </c:pt>
                <c:pt idx="172">
                  <c:v>0.61157024793388426</c:v>
                </c:pt>
                <c:pt idx="173">
                  <c:v>0.6198347107438017</c:v>
                </c:pt>
                <c:pt idx="174">
                  <c:v>0.62809917355371903</c:v>
                </c:pt>
                <c:pt idx="175">
                  <c:v>0.63636363636363635</c:v>
                </c:pt>
                <c:pt idx="176">
                  <c:v>0.64462809917355368</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xVal>
          <c:yVal>
            <c:numRef>
              <c:f>NNC_ValidationLiftChart!$CA$2:$CA$222</c:f>
              <c:numCache>
                <c:formatCode>General</c:formatCode>
                <c:ptCount val="221"/>
                <c:pt idx="0">
                  <c:v>0</c:v>
                </c:pt>
                <c:pt idx="1">
                  <c:v>0</c:v>
                </c:pt>
                <c:pt idx="2">
                  <c:v>8.4033613445378148E-3</c:v>
                </c:pt>
                <c:pt idx="3">
                  <c:v>1.680672268907563E-2</c:v>
                </c:pt>
                <c:pt idx="4">
                  <c:v>2.5210084033613446E-2</c:v>
                </c:pt>
                <c:pt idx="5">
                  <c:v>3.3613445378151259E-2</c:v>
                </c:pt>
                <c:pt idx="6">
                  <c:v>3.3613445378151259E-2</c:v>
                </c:pt>
                <c:pt idx="7">
                  <c:v>4.2016806722689079E-2</c:v>
                </c:pt>
                <c:pt idx="8">
                  <c:v>5.0420168067226892E-2</c:v>
                </c:pt>
                <c:pt idx="9">
                  <c:v>5.8823529411764705E-2</c:v>
                </c:pt>
                <c:pt idx="10">
                  <c:v>6.7226890756302518E-2</c:v>
                </c:pt>
                <c:pt idx="11">
                  <c:v>7.5630252100840331E-2</c:v>
                </c:pt>
                <c:pt idx="12">
                  <c:v>8.4033613445378158E-2</c:v>
                </c:pt>
                <c:pt idx="13">
                  <c:v>9.2436974789915971E-2</c:v>
                </c:pt>
                <c:pt idx="14">
                  <c:v>0.10084033613445378</c:v>
                </c:pt>
                <c:pt idx="15">
                  <c:v>0.1092436974789916</c:v>
                </c:pt>
                <c:pt idx="16">
                  <c:v>0.11764705882352941</c:v>
                </c:pt>
                <c:pt idx="17">
                  <c:v>0.12605042016806722</c:v>
                </c:pt>
                <c:pt idx="18">
                  <c:v>0.13445378151260504</c:v>
                </c:pt>
                <c:pt idx="19">
                  <c:v>0.15126050420168066</c:v>
                </c:pt>
                <c:pt idx="20">
                  <c:v>0.15966386554621848</c:v>
                </c:pt>
                <c:pt idx="21">
                  <c:v>0.15966386554621848</c:v>
                </c:pt>
                <c:pt idx="22">
                  <c:v>0.16806722689075632</c:v>
                </c:pt>
                <c:pt idx="23">
                  <c:v>0.17647058823529413</c:v>
                </c:pt>
                <c:pt idx="24">
                  <c:v>0.18487394957983194</c:v>
                </c:pt>
                <c:pt idx="25">
                  <c:v>0.19327731092436976</c:v>
                </c:pt>
                <c:pt idx="26">
                  <c:v>0.22689075630252101</c:v>
                </c:pt>
                <c:pt idx="27">
                  <c:v>0.23529411764705882</c:v>
                </c:pt>
                <c:pt idx="28">
                  <c:v>0.24369747899159663</c:v>
                </c:pt>
                <c:pt idx="29">
                  <c:v>0.25210084033613445</c:v>
                </c:pt>
                <c:pt idx="30">
                  <c:v>0.26050420168067229</c:v>
                </c:pt>
                <c:pt idx="31">
                  <c:v>0.26890756302521007</c:v>
                </c:pt>
                <c:pt idx="32">
                  <c:v>0.27731092436974791</c:v>
                </c:pt>
                <c:pt idx="33">
                  <c:v>0.32773109243697479</c:v>
                </c:pt>
                <c:pt idx="34">
                  <c:v>0.33613445378151263</c:v>
                </c:pt>
                <c:pt idx="35">
                  <c:v>0.34453781512605042</c:v>
                </c:pt>
                <c:pt idx="36">
                  <c:v>0.35294117647058826</c:v>
                </c:pt>
                <c:pt idx="37">
                  <c:v>0.36134453781512604</c:v>
                </c:pt>
                <c:pt idx="38">
                  <c:v>0.36974789915966388</c:v>
                </c:pt>
                <c:pt idx="39">
                  <c:v>0.37815126050420167</c:v>
                </c:pt>
                <c:pt idx="40">
                  <c:v>0.38655462184873951</c:v>
                </c:pt>
                <c:pt idx="41">
                  <c:v>0.3949579831932773</c:v>
                </c:pt>
                <c:pt idx="42">
                  <c:v>0.40336134453781514</c:v>
                </c:pt>
                <c:pt idx="43">
                  <c:v>0.41176470588235292</c:v>
                </c:pt>
                <c:pt idx="44">
                  <c:v>0.41176470588235292</c:v>
                </c:pt>
                <c:pt idx="45">
                  <c:v>0.42016806722689076</c:v>
                </c:pt>
                <c:pt idx="46">
                  <c:v>0.42857142857142855</c:v>
                </c:pt>
                <c:pt idx="47">
                  <c:v>0.43697478991596639</c:v>
                </c:pt>
                <c:pt idx="48">
                  <c:v>0.43697478991596639</c:v>
                </c:pt>
                <c:pt idx="49">
                  <c:v>0.44537815126050423</c:v>
                </c:pt>
                <c:pt idx="50">
                  <c:v>0.45378151260504201</c:v>
                </c:pt>
                <c:pt idx="51">
                  <c:v>0.45378151260504201</c:v>
                </c:pt>
                <c:pt idx="52">
                  <c:v>0.46218487394957986</c:v>
                </c:pt>
                <c:pt idx="53">
                  <c:v>0.47058823529411764</c:v>
                </c:pt>
                <c:pt idx="54">
                  <c:v>0.47899159663865548</c:v>
                </c:pt>
                <c:pt idx="55">
                  <c:v>0.48739495798319327</c:v>
                </c:pt>
                <c:pt idx="56">
                  <c:v>0.49579831932773111</c:v>
                </c:pt>
                <c:pt idx="57">
                  <c:v>0.52100840336134457</c:v>
                </c:pt>
                <c:pt idx="58">
                  <c:v>0.52941176470588236</c:v>
                </c:pt>
                <c:pt idx="59">
                  <c:v>0.53781512605042014</c:v>
                </c:pt>
                <c:pt idx="60">
                  <c:v>0.54621848739495793</c:v>
                </c:pt>
                <c:pt idx="61">
                  <c:v>0.55462184873949583</c:v>
                </c:pt>
                <c:pt idx="62">
                  <c:v>0.56302521008403361</c:v>
                </c:pt>
                <c:pt idx="63">
                  <c:v>0.57983193277310929</c:v>
                </c:pt>
                <c:pt idx="64">
                  <c:v>0.58823529411764708</c:v>
                </c:pt>
                <c:pt idx="65">
                  <c:v>0.58823529411764708</c:v>
                </c:pt>
                <c:pt idx="66">
                  <c:v>0.59663865546218486</c:v>
                </c:pt>
                <c:pt idx="67">
                  <c:v>0.60504201680672265</c:v>
                </c:pt>
                <c:pt idx="68">
                  <c:v>0.61344537815126055</c:v>
                </c:pt>
                <c:pt idx="69">
                  <c:v>0.62184873949579833</c:v>
                </c:pt>
                <c:pt idx="70">
                  <c:v>0.63025210084033612</c:v>
                </c:pt>
                <c:pt idx="71">
                  <c:v>0.6386554621848739</c:v>
                </c:pt>
                <c:pt idx="72">
                  <c:v>0.6470588235294118</c:v>
                </c:pt>
                <c:pt idx="73">
                  <c:v>0.65546218487394958</c:v>
                </c:pt>
                <c:pt idx="74">
                  <c:v>0.65546218487394958</c:v>
                </c:pt>
                <c:pt idx="75">
                  <c:v>0.66386554621848737</c:v>
                </c:pt>
                <c:pt idx="76">
                  <c:v>0.67226890756302526</c:v>
                </c:pt>
                <c:pt idx="77">
                  <c:v>0.68067226890756305</c:v>
                </c:pt>
                <c:pt idx="78">
                  <c:v>0.68907563025210083</c:v>
                </c:pt>
                <c:pt idx="79">
                  <c:v>0.69747899159663862</c:v>
                </c:pt>
                <c:pt idx="80">
                  <c:v>0.70588235294117652</c:v>
                </c:pt>
                <c:pt idx="81">
                  <c:v>0.70588235294117652</c:v>
                </c:pt>
                <c:pt idx="82">
                  <c:v>0.7142857142857143</c:v>
                </c:pt>
                <c:pt idx="83">
                  <c:v>0.7142857142857143</c:v>
                </c:pt>
                <c:pt idx="84">
                  <c:v>0.72268907563025209</c:v>
                </c:pt>
                <c:pt idx="85">
                  <c:v>0.73109243697478987</c:v>
                </c:pt>
                <c:pt idx="86">
                  <c:v>0.73949579831932777</c:v>
                </c:pt>
                <c:pt idx="87">
                  <c:v>0.73949579831932777</c:v>
                </c:pt>
                <c:pt idx="88">
                  <c:v>0.74789915966386555</c:v>
                </c:pt>
                <c:pt idx="89">
                  <c:v>0.75630252100840334</c:v>
                </c:pt>
                <c:pt idx="90">
                  <c:v>0.75630252100840334</c:v>
                </c:pt>
                <c:pt idx="91">
                  <c:v>0.76470588235294112</c:v>
                </c:pt>
                <c:pt idx="92">
                  <c:v>0.77310924369747902</c:v>
                </c:pt>
                <c:pt idx="93">
                  <c:v>0.78151260504201681</c:v>
                </c:pt>
                <c:pt idx="94">
                  <c:v>0.78991596638655459</c:v>
                </c:pt>
                <c:pt idx="95">
                  <c:v>0.79831932773109249</c:v>
                </c:pt>
                <c:pt idx="96">
                  <c:v>0.80672268907563027</c:v>
                </c:pt>
                <c:pt idx="97">
                  <c:v>0.80672268907563027</c:v>
                </c:pt>
                <c:pt idx="98">
                  <c:v>0.80672268907563027</c:v>
                </c:pt>
                <c:pt idx="99">
                  <c:v>0.81512605042016806</c:v>
                </c:pt>
                <c:pt idx="100">
                  <c:v>0.81512605042016806</c:v>
                </c:pt>
                <c:pt idx="101">
                  <c:v>0.81512605042016806</c:v>
                </c:pt>
                <c:pt idx="102">
                  <c:v>0.81512605042016806</c:v>
                </c:pt>
                <c:pt idx="103">
                  <c:v>0.81512605042016806</c:v>
                </c:pt>
                <c:pt idx="104">
                  <c:v>0.81512605042016806</c:v>
                </c:pt>
                <c:pt idx="105">
                  <c:v>0.81512605042016806</c:v>
                </c:pt>
                <c:pt idx="106">
                  <c:v>0.82352941176470584</c:v>
                </c:pt>
                <c:pt idx="107">
                  <c:v>0.82352941176470584</c:v>
                </c:pt>
                <c:pt idx="108">
                  <c:v>0.82352941176470584</c:v>
                </c:pt>
                <c:pt idx="109">
                  <c:v>0.82352941176470584</c:v>
                </c:pt>
                <c:pt idx="110">
                  <c:v>0.82352941176470584</c:v>
                </c:pt>
                <c:pt idx="111">
                  <c:v>0.83193277310924374</c:v>
                </c:pt>
                <c:pt idx="112">
                  <c:v>0.84033613445378152</c:v>
                </c:pt>
                <c:pt idx="113">
                  <c:v>0.84033613445378152</c:v>
                </c:pt>
                <c:pt idx="114">
                  <c:v>0.84873949579831931</c:v>
                </c:pt>
                <c:pt idx="115">
                  <c:v>0.84873949579831931</c:v>
                </c:pt>
                <c:pt idx="116">
                  <c:v>0.8571428571428571</c:v>
                </c:pt>
                <c:pt idx="117">
                  <c:v>0.8571428571428571</c:v>
                </c:pt>
                <c:pt idx="118">
                  <c:v>0.86554621848739499</c:v>
                </c:pt>
                <c:pt idx="119">
                  <c:v>0.87394957983193278</c:v>
                </c:pt>
                <c:pt idx="120">
                  <c:v>0.87394957983193278</c:v>
                </c:pt>
                <c:pt idx="121">
                  <c:v>0.87394957983193278</c:v>
                </c:pt>
                <c:pt idx="122">
                  <c:v>0.87394957983193278</c:v>
                </c:pt>
                <c:pt idx="123">
                  <c:v>0.87394957983193278</c:v>
                </c:pt>
                <c:pt idx="124">
                  <c:v>0.87394957983193278</c:v>
                </c:pt>
                <c:pt idx="125">
                  <c:v>0.88235294117647056</c:v>
                </c:pt>
                <c:pt idx="126">
                  <c:v>0.88235294117647056</c:v>
                </c:pt>
                <c:pt idx="127">
                  <c:v>0.88235294117647056</c:v>
                </c:pt>
                <c:pt idx="128">
                  <c:v>0.88235294117647056</c:v>
                </c:pt>
                <c:pt idx="129">
                  <c:v>0.88235294117647056</c:v>
                </c:pt>
                <c:pt idx="130">
                  <c:v>0.89075630252100846</c:v>
                </c:pt>
                <c:pt idx="131">
                  <c:v>0.89915966386554624</c:v>
                </c:pt>
                <c:pt idx="132">
                  <c:v>0.89915966386554624</c:v>
                </c:pt>
                <c:pt idx="133">
                  <c:v>0.89915966386554624</c:v>
                </c:pt>
                <c:pt idx="134">
                  <c:v>0.89915966386554624</c:v>
                </c:pt>
                <c:pt idx="135">
                  <c:v>0.90756302521008403</c:v>
                </c:pt>
                <c:pt idx="136">
                  <c:v>0.91596638655462181</c:v>
                </c:pt>
                <c:pt idx="137">
                  <c:v>0.91596638655462181</c:v>
                </c:pt>
                <c:pt idx="138">
                  <c:v>0.92436974789915971</c:v>
                </c:pt>
                <c:pt idx="139">
                  <c:v>0.9327731092436975</c:v>
                </c:pt>
                <c:pt idx="140">
                  <c:v>0.94117647058823528</c:v>
                </c:pt>
                <c:pt idx="141">
                  <c:v>0.94957983193277307</c:v>
                </c:pt>
                <c:pt idx="142">
                  <c:v>0.94957983193277307</c:v>
                </c:pt>
                <c:pt idx="143">
                  <c:v>0.95798319327731096</c:v>
                </c:pt>
                <c:pt idx="144">
                  <c:v>0.96638655462184875</c:v>
                </c:pt>
                <c:pt idx="145">
                  <c:v>0.96638655462184875</c:v>
                </c:pt>
                <c:pt idx="146">
                  <c:v>0.96638655462184875</c:v>
                </c:pt>
                <c:pt idx="147">
                  <c:v>0.96638655462184875</c:v>
                </c:pt>
                <c:pt idx="148">
                  <c:v>0.96638655462184875</c:v>
                </c:pt>
                <c:pt idx="149">
                  <c:v>0.97478991596638653</c:v>
                </c:pt>
                <c:pt idx="150">
                  <c:v>0.97478991596638653</c:v>
                </c:pt>
                <c:pt idx="151">
                  <c:v>0.97478991596638653</c:v>
                </c:pt>
                <c:pt idx="152">
                  <c:v>0.97478991596638653</c:v>
                </c:pt>
                <c:pt idx="153">
                  <c:v>0.97478991596638653</c:v>
                </c:pt>
                <c:pt idx="154">
                  <c:v>0.98319327731092432</c:v>
                </c:pt>
                <c:pt idx="155">
                  <c:v>0.98319327731092432</c:v>
                </c:pt>
                <c:pt idx="156">
                  <c:v>0.98319327731092432</c:v>
                </c:pt>
                <c:pt idx="157">
                  <c:v>0.98319327731092432</c:v>
                </c:pt>
                <c:pt idx="158">
                  <c:v>0.98319327731092432</c:v>
                </c:pt>
                <c:pt idx="159">
                  <c:v>0.99159663865546221</c:v>
                </c:pt>
                <c:pt idx="160">
                  <c:v>0.99159663865546221</c:v>
                </c:pt>
                <c:pt idx="161">
                  <c:v>0.99159663865546221</c:v>
                </c:pt>
                <c:pt idx="162">
                  <c:v>0.99159663865546221</c:v>
                </c:pt>
                <c:pt idx="163">
                  <c:v>0.99159663865546221</c:v>
                </c:pt>
                <c:pt idx="164">
                  <c:v>0.99159663865546221</c:v>
                </c:pt>
                <c:pt idx="165">
                  <c:v>0.99159663865546221</c:v>
                </c:pt>
                <c:pt idx="166">
                  <c:v>0.99159663865546221</c:v>
                </c:pt>
                <c:pt idx="167">
                  <c:v>0.99159663865546221</c:v>
                </c:pt>
                <c:pt idx="168">
                  <c:v>0.99159663865546221</c:v>
                </c:pt>
                <c:pt idx="169">
                  <c:v>0.99159663865546221</c:v>
                </c:pt>
                <c:pt idx="170">
                  <c:v>0.99159663865546221</c:v>
                </c:pt>
                <c:pt idx="171">
                  <c:v>0.99159663865546221</c:v>
                </c:pt>
                <c:pt idx="172">
                  <c:v>0.99159663865546221</c:v>
                </c:pt>
                <c:pt idx="173">
                  <c:v>0.99159663865546221</c:v>
                </c:pt>
                <c:pt idx="174">
                  <c:v>0.99159663865546221</c:v>
                </c:pt>
                <c:pt idx="175">
                  <c:v>0.99159663865546221</c:v>
                </c:pt>
                <c:pt idx="176">
                  <c:v>0.99159663865546221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numCache>
            </c:numRef>
          </c:yVal>
          <c:smooth val="0"/>
        </c:ser>
        <c:ser>
          <c:idx val="1"/>
          <c:order val="1"/>
          <c:tx>
            <c:v>Random Classifier</c:v>
          </c:tx>
          <c:spPr>
            <a:ln w="6350"/>
          </c:spPr>
          <c:marker>
            <c:symbol val="none"/>
          </c:marker>
          <c:xVal>
            <c:numRef>
              <c:f>NNC_ValidationLiftChart!$BZ$2:$BZ$222</c:f>
              <c:numCache>
                <c:formatCode>General</c:formatCode>
                <c:ptCount val="221"/>
                <c:pt idx="0">
                  <c:v>0</c:v>
                </c:pt>
                <c:pt idx="1">
                  <c:v>8.2644628099173556E-3</c:v>
                </c:pt>
                <c:pt idx="2">
                  <c:v>8.2644628099173556E-3</c:v>
                </c:pt>
                <c:pt idx="3">
                  <c:v>8.2644628099173556E-3</c:v>
                </c:pt>
                <c:pt idx="4">
                  <c:v>8.2644628099173556E-3</c:v>
                </c:pt>
                <c:pt idx="5">
                  <c:v>8.2644628099173556E-3</c:v>
                </c:pt>
                <c:pt idx="6">
                  <c:v>1.6528925619834711E-2</c:v>
                </c:pt>
                <c:pt idx="7">
                  <c:v>1.6528925619834711E-2</c:v>
                </c:pt>
                <c:pt idx="8">
                  <c:v>1.6528925619834711E-2</c:v>
                </c:pt>
                <c:pt idx="9">
                  <c:v>1.6528925619834711E-2</c:v>
                </c:pt>
                <c:pt idx="10">
                  <c:v>1.6528925619834711E-2</c:v>
                </c:pt>
                <c:pt idx="11">
                  <c:v>1.6528925619834711E-2</c:v>
                </c:pt>
                <c:pt idx="12">
                  <c:v>1.6528925619834711E-2</c:v>
                </c:pt>
                <c:pt idx="13">
                  <c:v>1.6528925619834711E-2</c:v>
                </c:pt>
                <c:pt idx="14">
                  <c:v>1.6528925619834711E-2</c:v>
                </c:pt>
                <c:pt idx="15">
                  <c:v>1.6528925619834711E-2</c:v>
                </c:pt>
                <c:pt idx="16">
                  <c:v>1.6528925619834711E-2</c:v>
                </c:pt>
                <c:pt idx="17">
                  <c:v>1.6528925619834711E-2</c:v>
                </c:pt>
                <c:pt idx="18">
                  <c:v>1.6528925619834711E-2</c:v>
                </c:pt>
                <c:pt idx="19">
                  <c:v>1.6528925619834711E-2</c:v>
                </c:pt>
                <c:pt idx="20">
                  <c:v>1.6528925619834711E-2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3.3057851239669422E-2</c:v>
                </c:pt>
                <c:pt idx="34">
                  <c:v>3.3057851239669422E-2</c:v>
                </c:pt>
                <c:pt idx="35">
                  <c:v>3.3057851239669422E-2</c:v>
                </c:pt>
                <c:pt idx="36">
                  <c:v>3.3057851239669422E-2</c:v>
                </c:pt>
                <c:pt idx="37">
                  <c:v>3.3057851239669422E-2</c:v>
                </c:pt>
                <c:pt idx="38">
                  <c:v>3.3057851239669422E-2</c:v>
                </c:pt>
                <c:pt idx="39">
                  <c:v>3.3057851239669422E-2</c:v>
                </c:pt>
                <c:pt idx="40">
                  <c:v>3.3057851239669422E-2</c:v>
                </c:pt>
                <c:pt idx="41">
                  <c:v>3.3057851239669422E-2</c:v>
                </c:pt>
                <c:pt idx="42">
                  <c:v>4.1322314049586778E-2</c:v>
                </c:pt>
                <c:pt idx="43">
                  <c:v>4.1322314049586778E-2</c:v>
                </c:pt>
                <c:pt idx="44">
                  <c:v>4.9586776859504134E-2</c:v>
                </c:pt>
                <c:pt idx="45">
                  <c:v>4.9586776859504134E-2</c:v>
                </c:pt>
                <c:pt idx="46">
                  <c:v>4.9586776859504134E-2</c:v>
                </c:pt>
                <c:pt idx="47">
                  <c:v>4.9586776859504134E-2</c:v>
                </c:pt>
                <c:pt idx="48">
                  <c:v>5.7851239669421489E-2</c:v>
                </c:pt>
                <c:pt idx="49">
                  <c:v>5.7851239669421489E-2</c:v>
                </c:pt>
                <c:pt idx="50">
                  <c:v>5.7851239669421489E-2</c:v>
                </c:pt>
                <c:pt idx="51">
                  <c:v>6.6115702479338845E-2</c:v>
                </c:pt>
                <c:pt idx="52">
                  <c:v>6.6115702479338845E-2</c:v>
                </c:pt>
                <c:pt idx="53">
                  <c:v>6.6115702479338845E-2</c:v>
                </c:pt>
                <c:pt idx="54">
                  <c:v>6.6115702479338845E-2</c:v>
                </c:pt>
                <c:pt idx="55">
                  <c:v>6.6115702479338845E-2</c:v>
                </c:pt>
                <c:pt idx="56">
                  <c:v>6.6115702479338845E-2</c:v>
                </c:pt>
                <c:pt idx="57">
                  <c:v>6.6115702479338845E-2</c:v>
                </c:pt>
                <c:pt idx="58">
                  <c:v>6.6115702479338845E-2</c:v>
                </c:pt>
                <c:pt idx="59">
                  <c:v>6.6115702479338845E-2</c:v>
                </c:pt>
                <c:pt idx="60">
                  <c:v>6.6115702479338845E-2</c:v>
                </c:pt>
                <c:pt idx="61">
                  <c:v>6.6115702479338845E-2</c:v>
                </c:pt>
                <c:pt idx="62">
                  <c:v>6.6115702479338845E-2</c:v>
                </c:pt>
                <c:pt idx="63">
                  <c:v>8.2644628099173556E-2</c:v>
                </c:pt>
                <c:pt idx="64">
                  <c:v>8.2644628099173556E-2</c:v>
                </c:pt>
                <c:pt idx="65">
                  <c:v>9.0909090909090912E-2</c:v>
                </c:pt>
                <c:pt idx="66">
                  <c:v>9.0909090909090912E-2</c:v>
                </c:pt>
                <c:pt idx="67">
                  <c:v>9.0909090909090912E-2</c:v>
                </c:pt>
                <c:pt idx="68">
                  <c:v>9.0909090909090912E-2</c:v>
                </c:pt>
                <c:pt idx="69">
                  <c:v>9.0909090909090912E-2</c:v>
                </c:pt>
                <c:pt idx="70">
                  <c:v>9.0909090909090912E-2</c:v>
                </c:pt>
                <c:pt idx="71">
                  <c:v>9.0909090909090912E-2</c:v>
                </c:pt>
                <c:pt idx="72">
                  <c:v>9.0909090909090912E-2</c:v>
                </c:pt>
                <c:pt idx="73">
                  <c:v>9.0909090909090912E-2</c:v>
                </c:pt>
                <c:pt idx="74">
                  <c:v>9.9173553719008267E-2</c:v>
                </c:pt>
                <c:pt idx="75">
                  <c:v>9.9173553719008267E-2</c:v>
                </c:pt>
                <c:pt idx="76">
                  <c:v>9.9173553719008267E-2</c:v>
                </c:pt>
                <c:pt idx="77">
                  <c:v>9.9173553719008267E-2</c:v>
                </c:pt>
                <c:pt idx="78">
                  <c:v>9.9173553719008267E-2</c:v>
                </c:pt>
                <c:pt idx="79">
                  <c:v>9.9173553719008267E-2</c:v>
                </c:pt>
                <c:pt idx="80">
                  <c:v>9.9173553719008267E-2</c:v>
                </c:pt>
                <c:pt idx="81">
                  <c:v>0.10743801652892562</c:v>
                </c:pt>
                <c:pt idx="82">
                  <c:v>0.10743801652892562</c:v>
                </c:pt>
                <c:pt idx="83">
                  <c:v>0.11570247933884298</c:v>
                </c:pt>
                <c:pt idx="84">
                  <c:v>0.11570247933884298</c:v>
                </c:pt>
                <c:pt idx="85">
                  <c:v>0.11570247933884298</c:v>
                </c:pt>
                <c:pt idx="86">
                  <c:v>0.11570247933884298</c:v>
                </c:pt>
                <c:pt idx="87">
                  <c:v>0.12396694214876033</c:v>
                </c:pt>
                <c:pt idx="88">
                  <c:v>0.12396694214876033</c:v>
                </c:pt>
                <c:pt idx="89">
                  <c:v>0.12396694214876033</c:v>
                </c:pt>
                <c:pt idx="90">
                  <c:v>0.13223140495867769</c:v>
                </c:pt>
                <c:pt idx="91">
                  <c:v>0.13223140495867769</c:v>
                </c:pt>
                <c:pt idx="92">
                  <c:v>0.13223140495867769</c:v>
                </c:pt>
                <c:pt idx="93">
                  <c:v>0.13223140495867769</c:v>
                </c:pt>
                <c:pt idx="94">
                  <c:v>0.13223140495867769</c:v>
                </c:pt>
                <c:pt idx="95">
                  <c:v>0.13223140495867769</c:v>
                </c:pt>
                <c:pt idx="96">
                  <c:v>0.13223140495867769</c:v>
                </c:pt>
                <c:pt idx="97">
                  <c:v>0.14049586776859505</c:v>
                </c:pt>
                <c:pt idx="98">
                  <c:v>0.1487603305785124</c:v>
                </c:pt>
                <c:pt idx="99">
                  <c:v>0.1487603305785124</c:v>
                </c:pt>
                <c:pt idx="100">
                  <c:v>0.15702479338842976</c:v>
                </c:pt>
                <c:pt idx="101">
                  <c:v>0.16528925619834711</c:v>
                </c:pt>
                <c:pt idx="102">
                  <c:v>0.17355371900826447</c:v>
                </c:pt>
                <c:pt idx="103">
                  <c:v>0.18181818181818182</c:v>
                </c:pt>
                <c:pt idx="104">
                  <c:v>0.19008264462809918</c:v>
                </c:pt>
                <c:pt idx="105">
                  <c:v>0.19834710743801653</c:v>
                </c:pt>
                <c:pt idx="106">
                  <c:v>0.19834710743801653</c:v>
                </c:pt>
                <c:pt idx="107">
                  <c:v>0.20661157024793389</c:v>
                </c:pt>
                <c:pt idx="108">
                  <c:v>0.21487603305785125</c:v>
                </c:pt>
                <c:pt idx="109">
                  <c:v>0.2231404958677686</c:v>
                </c:pt>
                <c:pt idx="110">
                  <c:v>0.23140495867768596</c:v>
                </c:pt>
                <c:pt idx="111">
                  <c:v>0.23140495867768596</c:v>
                </c:pt>
                <c:pt idx="112">
                  <c:v>0.23140495867768596</c:v>
                </c:pt>
                <c:pt idx="113">
                  <c:v>0.23966942148760331</c:v>
                </c:pt>
                <c:pt idx="114">
                  <c:v>0.23966942148760331</c:v>
                </c:pt>
                <c:pt idx="115">
                  <c:v>0.24793388429752067</c:v>
                </c:pt>
                <c:pt idx="116">
                  <c:v>0.24793388429752067</c:v>
                </c:pt>
                <c:pt idx="117">
                  <c:v>0.256198347107438</c:v>
                </c:pt>
                <c:pt idx="118">
                  <c:v>0.256198347107438</c:v>
                </c:pt>
                <c:pt idx="119">
                  <c:v>0.256198347107438</c:v>
                </c:pt>
                <c:pt idx="120">
                  <c:v>0.26446280991735538</c:v>
                </c:pt>
                <c:pt idx="121">
                  <c:v>0.27272727272727271</c:v>
                </c:pt>
                <c:pt idx="122">
                  <c:v>0.28099173553719009</c:v>
                </c:pt>
                <c:pt idx="123">
                  <c:v>0.28925619834710742</c:v>
                </c:pt>
                <c:pt idx="124">
                  <c:v>0.2975206611570248</c:v>
                </c:pt>
                <c:pt idx="125">
                  <c:v>0.2975206611570248</c:v>
                </c:pt>
                <c:pt idx="126">
                  <c:v>0.30578512396694213</c:v>
                </c:pt>
                <c:pt idx="127">
                  <c:v>0.31404958677685951</c:v>
                </c:pt>
                <c:pt idx="128">
                  <c:v>0.33057851239669422</c:v>
                </c:pt>
                <c:pt idx="129">
                  <c:v>0.33884297520661155</c:v>
                </c:pt>
                <c:pt idx="130">
                  <c:v>0.33884297520661155</c:v>
                </c:pt>
                <c:pt idx="131">
                  <c:v>0.33884297520661155</c:v>
                </c:pt>
                <c:pt idx="132">
                  <c:v>0.34710743801652894</c:v>
                </c:pt>
                <c:pt idx="133">
                  <c:v>0.36363636363636365</c:v>
                </c:pt>
                <c:pt idx="134">
                  <c:v>0.37190082644628097</c:v>
                </c:pt>
                <c:pt idx="135">
                  <c:v>0.37190082644628097</c:v>
                </c:pt>
                <c:pt idx="136">
                  <c:v>0.37190082644628097</c:v>
                </c:pt>
                <c:pt idx="137">
                  <c:v>0.38016528925619836</c:v>
                </c:pt>
                <c:pt idx="138">
                  <c:v>0.38016528925619836</c:v>
                </c:pt>
                <c:pt idx="139">
                  <c:v>0.38016528925619836</c:v>
                </c:pt>
                <c:pt idx="140">
                  <c:v>0.38016528925619836</c:v>
                </c:pt>
                <c:pt idx="141">
                  <c:v>0.38016528925619836</c:v>
                </c:pt>
                <c:pt idx="142">
                  <c:v>0.4049586776859504</c:v>
                </c:pt>
                <c:pt idx="143">
                  <c:v>0.4049586776859504</c:v>
                </c:pt>
                <c:pt idx="144">
                  <c:v>0.4049586776859504</c:v>
                </c:pt>
                <c:pt idx="145">
                  <c:v>0.41322314049586778</c:v>
                </c:pt>
                <c:pt idx="146">
                  <c:v>0.42148760330578511</c:v>
                </c:pt>
                <c:pt idx="147">
                  <c:v>0.42975206611570249</c:v>
                </c:pt>
                <c:pt idx="148">
                  <c:v>0.43801652892561982</c:v>
                </c:pt>
                <c:pt idx="149">
                  <c:v>0.43801652892561982</c:v>
                </c:pt>
                <c:pt idx="150">
                  <c:v>0.4462809917355372</c:v>
                </c:pt>
                <c:pt idx="151">
                  <c:v>0.45454545454545453</c:v>
                </c:pt>
                <c:pt idx="152">
                  <c:v>0.46280991735537191</c:v>
                </c:pt>
                <c:pt idx="153">
                  <c:v>0.47107438016528924</c:v>
                </c:pt>
                <c:pt idx="154">
                  <c:v>0.47107438016528924</c:v>
                </c:pt>
                <c:pt idx="155">
                  <c:v>0.47933884297520662</c:v>
                </c:pt>
                <c:pt idx="156">
                  <c:v>0.48760330578512395</c:v>
                </c:pt>
                <c:pt idx="157">
                  <c:v>0.49586776859504134</c:v>
                </c:pt>
                <c:pt idx="158">
                  <c:v>0.50413223140495866</c:v>
                </c:pt>
                <c:pt idx="159">
                  <c:v>0.50413223140495866</c:v>
                </c:pt>
                <c:pt idx="160">
                  <c:v>0.51239669421487599</c:v>
                </c:pt>
                <c:pt idx="161">
                  <c:v>0.52066115702479343</c:v>
                </c:pt>
                <c:pt idx="162">
                  <c:v>0.52892561983471076</c:v>
                </c:pt>
                <c:pt idx="163">
                  <c:v>0.53719008264462809</c:v>
                </c:pt>
                <c:pt idx="164">
                  <c:v>0.54545454545454541</c:v>
                </c:pt>
                <c:pt idx="165">
                  <c:v>0.55371900826446285</c:v>
                </c:pt>
                <c:pt idx="166">
                  <c:v>0.56198347107438018</c:v>
                </c:pt>
                <c:pt idx="167">
                  <c:v>0.57024793388429751</c:v>
                </c:pt>
                <c:pt idx="168">
                  <c:v>0.57851239669421484</c:v>
                </c:pt>
                <c:pt idx="169">
                  <c:v>0.58677685950413228</c:v>
                </c:pt>
                <c:pt idx="170">
                  <c:v>0.5950413223140496</c:v>
                </c:pt>
                <c:pt idx="171">
                  <c:v>0.60330578512396693</c:v>
                </c:pt>
                <c:pt idx="172">
                  <c:v>0.61157024793388426</c:v>
                </c:pt>
                <c:pt idx="173">
                  <c:v>0.6198347107438017</c:v>
                </c:pt>
                <c:pt idx="174">
                  <c:v>0.62809917355371903</c:v>
                </c:pt>
                <c:pt idx="175">
                  <c:v>0.63636363636363635</c:v>
                </c:pt>
                <c:pt idx="176">
                  <c:v>0.64462809917355368</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xVal>
          <c:yVal>
            <c:numRef>
              <c:f>NNC_ValidationLiftChart!$CB$2:$CB$222</c:f>
              <c:numCache>
                <c:formatCode>General</c:formatCode>
                <c:ptCount val="221"/>
                <c:pt idx="0">
                  <c:v>0</c:v>
                </c:pt>
                <c:pt idx="1">
                  <c:v>8.2644628099173556E-3</c:v>
                </c:pt>
                <c:pt idx="2">
                  <c:v>8.2644628099173556E-3</c:v>
                </c:pt>
                <c:pt idx="3">
                  <c:v>8.2644628099173556E-3</c:v>
                </c:pt>
                <c:pt idx="4">
                  <c:v>8.2644628099173556E-3</c:v>
                </c:pt>
                <c:pt idx="5">
                  <c:v>8.2644628099173556E-3</c:v>
                </c:pt>
                <c:pt idx="6">
                  <c:v>1.6528925619834711E-2</c:v>
                </c:pt>
                <c:pt idx="7">
                  <c:v>1.6528925619834711E-2</c:v>
                </c:pt>
                <c:pt idx="8">
                  <c:v>1.6528925619834711E-2</c:v>
                </c:pt>
                <c:pt idx="9">
                  <c:v>1.6528925619834711E-2</c:v>
                </c:pt>
                <c:pt idx="10">
                  <c:v>1.6528925619834711E-2</c:v>
                </c:pt>
                <c:pt idx="11">
                  <c:v>1.6528925619834711E-2</c:v>
                </c:pt>
                <c:pt idx="12">
                  <c:v>1.6528925619834711E-2</c:v>
                </c:pt>
                <c:pt idx="13">
                  <c:v>1.6528925619834711E-2</c:v>
                </c:pt>
                <c:pt idx="14">
                  <c:v>1.6528925619834711E-2</c:v>
                </c:pt>
                <c:pt idx="15">
                  <c:v>1.6528925619834711E-2</c:v>
                </c:pt>
                <c:pt idx="16">
                  <c:v>1.6528925619834711E-2</c:v>
                </c:pt>
                <c:pt idx="17">
                  <c:v>1.6528925619834711E-2</c:v>
                </c:pt>
                <c:pt idx="18">
                  <c:v>1.6528925619834711E-2</c:v>
                </c:pt>
                <c:pt idx="19">
                  <c:v>1.6528925619834711E-2</c:v>
                </c:pt>
                <c:pt idx="20">
                  <c:v>1.6528925619834711E-2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3.3057851239669422E-2</c:v>
                </c:pt>
                <c:pt idx="34">
                  <c:v>3.3057851239669422E-2</c:v>
                </c:pt>
                <c:pt idx="35">
                  <c:v>3.3057851239669422E-2</c:v>
                </c:pt>
                <c:pt idx="36">
                  <c:v>3.3057851239669422E-2</c:v>
                </c:pt>
                <c:pt idx="37">
                  <c:v>3.3057851239669422E-2</c:v>
                </c:pt>
                <c:pt idx="38">
                  <c:v>3.3057851239669422E-2</c:v>
                </c:pt>
                <c:pt idx="39">
                  <c:v>3.3057851239669422E-2</c:v>
                </c:pt>
                <c:pt idx="40">
                  <c:v>3.3057851239669422E-2</c:v>
                </c:pt>
                <c:pt idx="41">
                  <c:v>3.3057851239669422E-2</c:v>
                </c:pt>
                <c:pt idx="42">
                  <c:v>4.1322314049586778E-2</c:v>
                </c:pt>
                <c:pt idx="43">
                  <c:v>4.1322314049586778E-2</c:v>
                </c:pt>
                <c:pt idx="44">
                  <c:v>4.9586776859504134E-2</c:v>
                </c:pt>
                <c:pt idx="45">
                  <c:v>4.9586776859504134E-2</c:v>
                </c:pt>
                <c:pt idx="46">
                  <c:v>4.9586776859504134E-2</c:v>
                </c:pt>
                <c:pt idx="47">
                  <c:v>4.9586776859504134E-2</c:v>
                </c:pt>
                <c:pt idx="48">
                  <c:v>5.7851239669421489E-2</c:v>
                </c:pt>
                <c:pt idx="49">
                  <c:v>5.7851239669421489E-2</c:v>
                </c:pt>
                <c:pt idx="50">
                  <c:v>5.7851239669421489E-2</c:v>
                </c:pt>
                <c:pt idx="51">
                  <c:v>6.6115702479338845E-2</c:v>
                </c:pt>
                <c:pt idx="52">
                  <c:v>6.6115702479338845E-2</c:v>
                </c:pt>
                <c:pt idx="53">
                  <c:v>6.6115702479338845E-2</c:v>
                </c:pt>
                <c:pt idx="54">
                  <c:v>6.6115702479338845E-2</c:v>
                </c:pt>
                <c:pt idx="55">
                  <c:v>6.6115702479338845E-2</c:v>
                </c:pt>
                <c:pt idx="56">
                  <c:v>6.6115702479338845E-2</c:v>
                </c:pt>
                <c:pt idx="57">
                  <c:v>6.6115702479338845E-2</c:v>
                </c:pt>
                <c:pt idx="58">
                  <c:v>6.6115702479338845E-2</c:v>
                </c:pt>
                <c:pt idx="59">
                  <c:v>6.6115702479338845E-2</c:v>
                </c:pt>
                <c:pt idx="60">
                  <c:v>6.6115702479338845E-2</c:v>
                </c:pt>
                <c:pt idx="61">
                  <c:v>6.6115702479338845E-2</c:v>
                </c:pt>
                <c:pt idx="62">
                  <c:v>6.6115702479338845E-2</c:v>
                </c:pt>
                <c:pt idx="63">
                  <c:v>8.2644628099173556E-2</c:v>
                </c:pt>
                <c:pt idx="64">
                  <c:v>8.2644628099173556E-2</c:v>
                </c:pt>
                <c:pt idx="65">
                  <c:v>9.0909090909090912E-2</c:v>
                </c:pt>
                <c:pt idx="66">
                  <c:v>9.0909090909090912E-2</c:v>
                </c:pt>
                <c:pt idx="67">
                  <c:v>9.0909090909090912E-2</c:v>
                </c:pt>
                <c:pt idx="68">
                  <c:v>9.0909090909090912E-2</c:v>
                </c:pt>
                <c:pt idx="69">
                  <c:v>9.0909090909090912E-2</c:v>
                </c:pt>
                <c:pt idx="70">
                  <c:v>9.0909090909090912E-2</c:v>
                </c:pt>
                <c:pt idx="71">
                  <c:v>9.0909090909090912E-2</c:v>
                </c:pt>
                <c:pt idx="72">
                  <c:v>9.0909090909090912E-2</c:v>
                </c:pt>
                <c:pt idx="73">
                  <c:v>9.0909090909090912E-2</c:v>
                </c:pt>
                <c:pt idx="74">
                  <c:v>9.9173553719008267E-2</c:v>
                </c:pt>
                <c:pt idx="75">
                  <c:v>9.9173553719008267E-2</c:v>
                </c:pt>
                <c:pt idx="76">
                  <c:v>9.9173553719008267E-2</c:v>
                </c:pt>
                <c:pt idx="77">
                  <c:v>9.9173553719008267E-2</c:v>
                </c:pt>
                <c:pt idx="78">
                  <c:v>9.9173553719008267E-2</c:v>
                </c:pt>
                <c:pt idx="79">
                  <c:v>9.9173553719008267E-2</c:v>
                </c:pt>
                <c:pt idx="80">
                  <c:v>9.9173553719008267E-2</c:v>
                </c:pt>
                <c:pt idx="81">
                  <c:v>0.10743801652892562</c:v>
                </c:pt>
                <c:pt idx="82">
                  <c:v>0.10743801652892562</c:v>
                </c:pt>
                <c:pt idx="83">
                  <c:v>0.11570247933884298</c:v>
                </c:pt>
                <c:pt idx="84">
                  <c:v>0.11570247933884298</c:v>
                </c:pt>
                <c:pt idx="85">
                  <c:v>0.11570247933884298</c:v>
                </c:pt>
                <c:pt idx="86">
                  <c:v>0.11570247933884298</c:v>
                </c:pt>
                <c:pt idx="87">
                  <c:v>0.12396694214876033</c:v>
                </c:pt>
                <c:pt idx="88">
                  <c:v>0.12396694214876033</c:v>
                </c:pt>
                <c:pt idx="89">
                  <c:v>0.12396694214876033</c:v>
                </c:pt>
                <c:pt idx="90">
                  <c:v>0.13223140495867769</c:v>
                </c:pt>
                <c:pt idx="91">
                  <c:v>0.13223140495867769</c:v>
                </c:pt>
                <c:pt idx="92">
                  <c:v>0.13223140495867769</c:v>
                </c:pt>
                <c:pt idx="93">
                  <c:v>0.13223140495867769</c:v>
                </c:pt>
                <c:pt idx="94">
                  <c:v>0.13223140495867769</c:v>
                </c:pt>
                <c:pt idx="95">
                  <c:v>0.13223140495867769</c:v>
                </c:pt>
                <c:pt idx="96">
                  <c:v>0.13223140495867769</c:v>
                </c:pt>
                <c:pt idx="97">
                  <c:v>0.14049586776859505</c:v>
                </c:pt>
                <c:pt idx="98">
                  <c:v>0.1487603305785124</c:v>
                </c:pt>
                <c:pt idx="99">
                  <c:v>0.1487603305785124</c:v>
                </c:pt>
                <c:pt idx="100">
                  <c:v>0.15702479338842976</c:v>
                </c:pt>
                <c:pt idx="101">
                  <c:v>0.16528925619834711</c:v>
                </c:pt>
                <c:pt idx="102">
                  <c:v>0.17355371900826447</c:v>
                </c:pt>
                <c:pt idx="103">
                  <c:v>0.18181818181818182</c:v>
                </c:pt>
                <c:pt idx="104">
                  <c:v>0.19008264462809918</c:v>
                </c:pt>
                <c:pt idx="105">
                  <c:v>0.19834710743801653</c:v>
                </c:pt>
                <c:pt idx="106">
                  <c:v>0.19834710743801653</c:v>
                </c:pt>
                <c:pt idx="107">
                  <c:v>0.20661157024793389</c:v>
                </c:pt>
                <c:pt idx="108">
                  <c:v>0.21487603305785125</c:v>
                </c:pt>
                <c:pt idx="109">
                  <c:v>0.2231404958677686</c:v>
                </c:pt>
                <c:pt idx="110">
                  <c:v>0.23140495867768596</c:v>
                </c:pt>
                <c:pt idx="111">
                  <c:v>0.23140495867768596</c:v>
                </c:pt>
                <c:pt idx="112">
                  <c:v>0.23140495867768596</c:v>
                </c:pt>
                <c:pt idx="113">
                  <c:v>0.23966942148760331</c:v>
                </c:pt>
                <c:pt idx="114">
                  <c:v>0.23966942148760331</c:v>
                </c:pt>
                <c:pt idx="115">
                  <c:v>0.24793388429752067</c:v>
                </c:pt>
                <c:pt idx="116">
                  <c:v>0.24793388429752067</c:v>
                </c:pt>
                <c:pt idx="117">
                  <c:v>0.256198347107438</c:v>
                </c:pt>
                <c:pt idx="118">
                  <c:v>0.256198347107438</c:v>
                </c:pt>
                <c:pt idx="119">
                  <c:v>0.256198347107438</c:v>
                </c:pt>
                <c:pt idx="120">
                  <c:v>0.26446280991735538</c:v>
                </c:pt>
                <c:pt idx="121">
                  <c:v>0.27272727272727271</c:v>
                </c:pt>
                <c:pt idx="122">
                  <c:v>0.28099173553719009</c:v>
                </c:pt>
                <c:pt idx="123">
                  <c:v>0.28925619834710742</c:v>
                </c:pt>
                <c:pt idx="124">
                  <c:v>0.2975206611570248</c:v>
                </c:pt>
                <c:pt idx="125">
                  <c:v>0.2975206611570248</c:v>
                </c:pt>
                <c:pt idx="126">
                  <c:v>0.30578512396694213</c:v>
                </c:pt>
                <c:pt idx="127">
                  <c:v>0.31404958677685951</c:v>
                </c:pt>
                <c:pt idx="128">
                  <c:v>0.33057851239669422</c:v>
                </c:pt>
                <c:pt idx="129">
                  <c:v>0.33884297520661155</c:v>
                </c:pt>
                <c:pt idx="130">
                  <c:v>0.33884297520661155</c:v>
                </c:pt>
                <c:pt idx="131">
                  <c:v>0.33884297520661155</c:v>
                </c:pt>
                <c:pt idx="132">
                  <c:v>0.34710743801652894</c:v>
                </c:pt>
                <c:pt idx="133">
                  <c:v>0.36363636363636365</c:v>
                </c:pt>
                <c:pt idx="134">
                  <c:v>0.37190082644628097</c:v>
                </c:pt>
                <c:pt idx="135">
                  <c:v>0.37190082644628097</c:v>
                </c:pt>
                <c:pt idx="136">
                  <c:v>0.37190082644628097</c:v>
                </c:pt>
                <c:pt idx="137">
                  <c:v>0.38016528925619836</c:v>
                </c:pt>
                <c:pt idx="138">
                  <c:v>0.38016528925619836</c:v>
                </c:pt>
                <c:pt idx="139">
                  <c:v>0.38016528925619836</c:v>
                </c:pt>
                <c:pt idx="140">
                  <c:v>0.38016528925619836</c:v>
                </c:pt>
                <c:pt idx="141">
                  <c:v>0.38016528925619836</c:v>
                </c:pt>
                <c:pt idx="142">
                  <c:v>0.4049586776859504</c:v>
                </c:pt>
                <c:pt idx="143">
                  <c:v>0.4049586776859504</c:v>
                </c:pt>
                <c:pt idx="144">
                  <c:v>0.4049586776859504</c:v>
                </c:pt>
                <c:pt idx="145">
                  <c:v>0.41322314049586778</c:v>
                </c:pt>
                <c:pt idx="146">
                  <c:v>0.42148760330578511</c:v>
                </c:pt>
                <c:pt idx="147">
                  <c:v>0.42975206611570249</c:v>
                </c:pt>
                <c:pt idx="148">
                  <c:v>0.43801652892561982</c:v>
                </c:pt>
                <c:pt idx="149">
                  <c:v>0.43801652892561982</c:v>
                </c:pt>
                <c:pt idx="150">
                  <c:v>0.4462809917355372</c:v>
                </c:pt>
                <c:pt idx="151">
                  <c:v>0.45454545454545453</c:v>
                </c:pt>
                <c:pt idx="152">
                  <c:v>0.46280991735537191</c:v>
                </c:pt>
                <c:pt idx="153">
                  <c:v>0.47107438016528924</c:v>
                </c:pt>
                <c:pt idx="154">
                  <c:v>0.47107438016528924</c:v>
                </c:pt>
                <c:pt idx="155">
                  <c:v>0.47933884297520662</c:v>
                </c:pt>
                <c:pt idx="156">
                  <c:v>0.48760330578512395</c:v>
                </c:pt>
                <c:pt idx="157">
                  <c:v>0.49586776859504134</c:v>
                </c:pt>
                <c:pt idx="158">
                  <c:v>0.50413223140495866</c:v>
                </c:pt>
                <c:pt idx="159">
                  <c:v>0.50413223140495866</c:v>
                </c:pt>
                <c:pt idx="160">
                  <c:v>0.51239669421487599</c:v>
                </c:pt>
                <c:pt idx="161">
                  <c:v>0.52066115702479343</c:v>
                </c:pt>
                <c:pt idx="162">
                  <c:v>0.52892561983471076</c:v>
                </c:pt>
                <c:pt idx="163">
                  <c:v>0.53719008264462809</c:v>
                </c:pt>
                <c:pt idx="164">
                  <c:v>0.54545454545454541</c:v>
                </c:pt>
                <c:pt idx="165">
                  <c:v>0.55371900826446285</c:v>
                </c:pt>
                <c:pt idx="166">
                  <c:v>0.56198347107438018</c:v>
                </c:pt>
                <c:pt idx="167">
                  <c:v>0.57024793388429751</c:v>
                </c:pt>
                <c:pt idx="168">
                  <c:v>0.57851239669421484</c:v>
                </c:pt>
                <c:pt idx="169">
                  <c:v>0.58677685950413228</c:v>
                </c:pt>
                <c:pt idx="170">
                  <c:v>0.5950413223140496</c:v>
                </c:pt>
                <c:pt idx="171">
                  <c:v>0.60330578512396693</c:v>
                </c:pt>
                <c:pt idx="172">
                  <c:v>0.61157024793388426</c:v>
                </c:pt>
                <c:pt idx="173">
                  <c:v>0.6198347107438017</c:v>
                </c:pt>
                <c:pt idx="174">
                  <c:v>0.62809917355371903</c:v>
                </c:pt>
                <c:pt idx="175">
                  <c:v>0.63636363636363635</c:v>
                </c:pt>
                <c:pt idx="176">
                  <c:v>0.64462809917355368</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yVal>
          <c:smooth val="0"/>
        </c:ser>
        <c:dLbls>
          <c:showLegendKey val="0"/>
          <c:showVal val="0"/>
          <c:showCatName val="0"/>
          <c:showSerName val="0"/>
          <c:showPercent val="0"/>
          <c:showBubbleSize val="0"/>
        </c:dLbls>
        <c:axId val="160234880"/>
        <c:axId val="160233344"/>
      </c:scatterChart>
      <c:valAx>
        <c:axId val="160234880"/>
        <c:scaling>
          <c:orientation val="minMax"/>
        </c:scaling>
        <c:delete val="0"/>
        <c:axPos val="b"/>
        <c:title>
          <c:tx>
            <c:rich>
              <a:bodyPr/>
              <a:lstStyle/>
              <a:p>
                <a:pPr>
                  <a:defRPr/>
                </a:pPr>
                <a:r>
                  <a:rPr lang="en-US"/>
                  <a:t>1 - Specificity</a:t>
                </a:r>
              </a:p>
            </c:rich>
          </c:tx>
          <c:layout/>
          <c:overlay val="0"/>
        </c:title>
        <c:numFmt formatCode="General" sourceLinked="1"/>
        <c:majorTickMark val="out"/>
        <c:minorTickMark val="none"/>
        <c:tickLblPos val="nextTo"/>
        <c:crossAx val="160233344"/>
        <c:crosses val="autoZero"/>
        <c:crossBetween val="midCat"/>
      </c:valAx>
      <c:valAx>
        <c:axId val="160233344"/>
        <c:scaling>
          <c:orientation val="minMax"/>
        </c:scaling>
        <c:delete val="0"/>
        <c:axPos val="l"/>
        <c:majorGridlines/>
        <c:title>
          <c:tx>
            <c:rich>
              <a:bodyPr/>
              <a:lstStyle/>
              <a:p>
                <a:pPr>
                  <a:defRPr/>
                </a:pPr>
                <a:r>
                  <a:rPr lang="en-US"/>
                  <a:t>Sensitivity</a:t>
                </a:r>
              </a:p>
            </c:rich>
          </c:tx>
          <c:layout/>
          <c:overlay val="0"/>
        </c:title>
        <c:numFmt formatCode="General" sourceLinked="1"/>
        <c:majorTickMark val="out"/>
        <c:minorTickMark val="none"/>
        <c:tickLblPos val="nextTo"/>
        <c:crossAx val="160234880"/>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layout/>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LR_TrainingLiftChart!$AZ$4:$AZ$363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LR_TrainingLiftChart!$BC$4:$BC$363</c:f>
              <c:numCache>
                <c:formatCode>General</c:formatCode>
                <c:ptCount val="360"/>
                <c:pt idx="0">
                  <c:v>0</c:v>
                </c:pt>
                <c:pt idx="1">
                  <c:v>1</c:v>
                </c:pt>
                <c:pt idx="2">
                  <c:v>2</c:v>
                </c:pt>
                <c:pt idx="3">
                  <c:v>3</c:v>
                </c:pt>
                <c:pt idx="4">
                  <c:v>3</c:v>
                </c:pt>
                <c:pt idx="5">
                  <c:v>4</c:v>
                </c:pt>
                <c:pt idx="6">
                  <c:v>5</c:v>
                </c:pt>
                <c:pt idx="7">
                  <c:v>6</c:v>
                </c:pt>
                <c:pt idx="8">
                  <c:v>7</c:v>
                </c:pt>
                <c:pt idx="9">
                  <c:v>8</c:v>
                </c:pt>
                <c:pt idx="10">
                  <c:v>9</c:v>
                </c:pt>
                <c:pt idx="11">
                  <c:v>10</c:v>
                </c:pt>
                <c:pt idx="12">
                  <c:v>11</c:v>
                </c:pt>
                <c:pt idx="13">
                  <c:v>12</c:v>
                </c:pt>
                <c:pt idx="14">
                  <c:v>13</c:v>
                </c:pt>
                <c:pt idx="15">
                  <c:v>13</c:v>
                </c:pt>
                <c:pt idx="16">
                  <c:v>14</c:v>
                </c:pt>
                <c:pt idx="17">
                  <c:v>15</c:v>
                </c:pt>
                <c:pt idx="18">
                  <c:v>16</c:v>
                </c:pt>
                <c:pt idx="19">
                  <c:v>16</c:v>
                </c:pt>
                <c:pt idx="20">
                  <c:v>17</c:v>
                </c:pt>
                <c:pt idx="21">
                  <c:v>18</c:v>
                </c:pt>
                <c:pt idx="22">
                  <c:v>19</c:v>
                </c:pt>
                <c:pt idx="23">
                  <c:v>20</c:v>
                </c:pt>
                <c:pt idx="24">
                  <c:v>20</c:v>
                </c:pt>
                <c:pt idx="25">
                  <c:v>21</c:v>
                </c:pt>
                <c:pt idx="26">
                  <c:v>22</c:v>
                </c:pt>
                <c:pt idx="27">
                  <c:v>23</c:v>
                </c:pt>
                <c:pt idx="28">
                  <c:v>23</c:v>
                </c:pt>
                <c:pt idx="29">
                  <c:v>24</c:v>
                </c:pt>
                <c:pt idx="30">
                  <c:v>25</c:v>
                </c:pt>
                <c:pt idx="31">
                  <c:v>26</c:v>
                </c:pt>
                <c:pt idx="32">
                  <c:v>27</c:v>
                </c:pt>
                <c:pt idx="33">
                  <c:v>28</c:v>
                </c:pt>
                <c:pt idx="34">
                  <c:v>28</c:v>
                </c:pt>
                <c:pt idx="35">
                  <c:v>29</c:v>
                </c:pt>
                <c:pt idx="36">
                  <c:v>30</c:v>
                </c:pt>
                <c:pt idx="37">
                  <c:v>31</c:v>
                </c:pt>
                <c:pt idx="38">
                  <c:v>32</c:v>
                </c:pt>
                <c:pt idx="39">
                  <c:v>33</c:v>
                </c:pt>
                <c:pt idx="40">
                  <c:v>34</c:v>
                </c:pt>
                <c:pt idx="41">
                  <c:v>35</c:v>
                </c:pt>
                <c:pt idx="42">
                  <c:v>36</c:v>
                </c:pt>
                <c:pt idx="43">
                  <c:v>37</c:v>
                </c:pt>
                <c:pt idx="44">
                  <c:v>38</c:v>
                </c:pt>
                <c:pt idx="45">
                  <c:v>39</c:v>
                </c:pt>
                <c:pt idx="46">
                  <c:v>40</c:v>
                </c:pt>
                <c:pt idx="47">
                  <c:v>41</c:v>
                </c:pt>
                <c:pt idx="48">
                  <c:v>42</c:v>
                </c:pt>
                <c:pt idx="49">
                  <c:v>43</c:v>
                </c:pt>
                <c:pt idx="50">
                  <c:v>44</c:v>
                </c:pt>
                <c:pt idx="51">
                  <c:v>45</c:v>
                </c:pt>
                <c:pt idx="52">
                  <c:v>46</c:v>
                </c:pt>
                <c:pt idx="53">
                  <c:v>47</c:v>
                </c:pt>
                <c:pt idx="54">
                  <c:v>48</c:v>
                </c:pt>
                <c:pt idx="55">
                  <c:v>49</c:v>
                </c:pt>
                <c:pt idx="56">
                  <c:v>50</c:v>
                </c:pt>
                <c:pt idx="57">
                  <c:v>51</c:v>
                </c:pt>
                <c:pt idx="58">
                  <c:v>51</c:v>
                </c:pt>
                <c:pt idx="59">
                  <c:v>52</c:v>
                </c:pt>
                <c:pt idx="60">
                  <c:v>53</c:v>
                </c:pt>
                <c:pt idx="61">
                  <c:v>54</c:v>
                </c:pt>
                <c:pt idx="62">
                  <c:v>55</c:v>
                </c:pt>
                <c:pt idx="63">
                  <c:v>56</c:v>
                </c:pt>
                <c:pt idx="64">
                  <c:v>57</c:v>
                </c:pt>
                <c:pt idx="65">
                  <c:v>58</c:v>
                </c:pt>
                <c:pt idx="66">
                  <c:v>59</c:v>
                </c:pt>
                <c:pt idx="67">
                  <c:v>60</c:v>
                </c:pt>
                <c:pt idx="68">
                  <c:v>60</c:v>
                </c:pt>
                <c:pt idx="69">
                  <c:v>61</c:v>
                </c:pt>
                <c:pt idx="70">
                  <c:v>62</c:v>
                </c:pt>
                <c:pt idx="71">
                  <c:v>63</c:v>
                </c:pt>
                <c:pt idx="72">
                  <c:v>64</c:v>
                </c:pt>
                <c:pt idx="73">
                  <c:v>65</c:v>
                </c:pt>
                <c:pt idx="74">
                  <c:v>66</c:v>
                </c:pt>
                <c:pt idx="75">
                  <c:v>67</c:v>
                </c:pt>
                <c:pt idx="76">
                  <c:v>68</c:v>
                </c:pt>
                <c:pt idx="77">
                  <c:v>68</c:v>
                </c:pt>
                <c:pt idx="78">
                  <c:v>69</c:v>
                </c:pt>
                <c:pt idx="79">
                  <c:v>70</c:v>
                </c:pt>
                <c:pt idx="80">
                  <c:v>70</c:v>
                </c:pt>
                <c:pt idx="81">
                  <c:v>71</c:v>
                </c:pt>
                <c:pt idx="82">
                  <c:v>72</c:v>
                </c:pt>
                <c:pt idx="83">
                  <c:v>73</c:v>
                </c:pt>
                <c:pt idx="84">
                  <c:v>74</c:v>
                </c:pt>
                <c:pt idx="85">
                  <c:v>74</c:v>
                </c:pt>
                <c:pt idx="86">
                  <c:v>75</c:v>
                </c:pt>
                <c:pt idx="87">
                  <c:v>76</c:v>
                </c:pt>
                <c:pt idx="88">
                  <c:v>77</c:v>
                </c:pt>
                <c:pt idx="89">
                  <c:v>78</c:v>
                </c:pt>
                <c:pt idx="90">
                  <c:v>79</c:v>
                </c:pt>
                <c:pt idx="91">
                  <c:v>80</c:v>
                </c:pt>
                <c:pt idx="92">
                  <c:v>80</c:v>
                </c:pt>
                <c:pt idx="93">
                  <c:v>81</c:v>
                </c:pt>
                <c:pt idx="94">
                  <c:v>81</c:v>
                </c:pt>
                <c:pt idx="95">
                  <c:v>82</c:v>
                </c:pt>
                <c:pt idx="96">
                  <c:v>83</c:v>
                </c:pt>
                <c:pt idx="97">
                  <c:v>83</c:v>
                </c:pt>
                <c:pt idx="98">
                  <c:v>83</c:v>
                </c:pt>
                <c:pt idx="99">
                  <c:v>84</c:v>
                </c:pt>
                <c:pt idx="100">
                  <c:v>85</c:v>
                </c:pt>
                <c:pt idx="101">
                  <c:v>86</c:v>
                </c:pt>
                <c:pt idx="102">
                  <c:v>87</c:v>
                </c:pt>
                <c:pt idx="103">
                  <c:v>87</c:v>
                </c:pt>
                <c:pt idx="104">
                  <c:v>87</c:v>
                </c:pt>
                <c:pt idx="105">
                  <c:v>88</c:v>
                </c:pt>
                <c:pt idx="106">
                  <c:v>89</c:v>
                </c:pt>
                <c:pt idx="107">
                  <c:v>90</c:v>
                </c:pt>
                <c:pt idx="108">
                  <c:v>91</c:v>
                </c:pt>
                <c:pt idx="109">
                  <c:v>92</c:v>
                </c:pt>
                <c:pt idx="110">
                  <c:v>93</c:v>
                </c:pt>
                <c:pt idx="111">
                  <c:v>94</c:v>
                </c:pt>
                <c:pt idx="112">
                  <c:v>94</c:v>
                </c:pt>
                <c:pt idx="113">
                  <c:v>95</c:v>
                </c:pt>
                <c:pt idx="114">
                  <c:v>96</c:v>
                </c:pt>
                <c:pt idx="115">
                  <c:v>97</c:v>
                </c:pt>
                <c:pt idx="116">
                  <c:v>98</c:v>
                </c:pt>
                <c:pt idx="117">
                  <c:v>99</c:v>
                </c:pt>
                <c:pt idx="118">
                  <c:v>100</c:v>
                </c:pt>
                <c:pt idx="119">
                  <c:v>101</c:v>
                </c:pt>
                <c:pt idx="120">
                  <c:v>101</c:v>
                </c:pt>
                <c:pt idx="121">
                  <c:v>101</c:v>
                </c:pt>
                <c:pt idx="122">
                  <c:v>101</c:v>
                </c:pt>
                <c:pt idx="123">
                  <c:v>102</c:v>
                </c:pt>
                <c:pt idx="124">
                  <c:v>103</c:v>
                </c:pt>
                <c:pt idx="125">
                  <c:v>104</c:v>
                </c:pt>
                <c:pt idx="126">
                  <c:v>105</c:v>
                </c:pt>
                <c:pt idx="127">
                  <c:v>106</c:v>
                </c:pt>
                <c:pt idx="128">
                  <c:v>106</c:v>
                </c:pt>
                <c:pt idx="129">
                  <c:v>107</c:v>
                </c:pt>
                <c:pt idx="130">
                  <c:v>108</c:v>
                </c:pt>
                <c:pt idx="131">
                  <c:v>109</c:v>
                </c:pt>
                <c:pt idx="132">
                  <c:v>109</c:v>
                </c:pt>
                <c:pt idx="133">
                  <c:v>109</c:v>
                </c:pt>
                <c:pt idx="134">
                  <c:v>110</c:v>
                </c:pt>
                <c:pt idx="135">
                  <c:v>110</c:v>
                </c:pt>
                <c:pt idx="136">
                  <c:v>111</c:v>
                </c:pt>
                <c:pt idx="137">
                  <c:v>112</c:v>
                </c:pt>
                <c:pt idx="138">
                  <c:v>113</c:v>
                </c:pt>
                <c:pt idx="139">
                  <c:v>114</c:v>
                </c:pt>
                <c:pt idx="140">
                  <c:v>115</c:v>
                </c:pt>
                <c:pt idx="141">
                  <c:v>115</c:v>
                </c:pt>
                <c:pt idx="142">
                  <c:v>116</c:v>
                </c:pt>
                <c:pt idx="143">
                  <c:v>116</c:v>
                </c:pt>
                <c:pt idx="144">
                  <c:v>117</c:v>
                </c:pt>
                <c:pt idx="145">
                  <c:v>118</c:v>
                </c:pt>
                <c:pt idx="146">
                  <c:v>119</c:v>
                </c:pt>
                <c:pt idx="147">
                  <c:v>120</c:v>
                </c:pt>
                <c:pt idx="148">
                  <c:v>121</c:v>
                </c:pt>
                <c:pt idx="149">
                  <c:v>122</c:v>
                </c:pt>
                <c:pt idx="150">
                  <c:v>123</c:v>
                </c:pt>
                <c:pt idx="151">
                  <c:v>123</c:v>
                </c:pt>
                <c:pt idx="152">
                  <c:v>124</c:v>
                </c:pt>
                <c:pt idx="153">
                  <c:v>125</c:v>
                </c:pt>
                <c:pt idx="154">
                  <c:v>126</c:v>
                </c:pt>
                <c:pt idx="155">
                  <c:v>127</c:v>
                </c:pt>
                <c:pt idx="156">
                  <c:v>128</c:v>
                </c:pt>
                <c:pt idx="157">
                  <c:v>129</c:v>
                </c:pt>
                <c:pt idx="158">
                  <c:v>130</c:v>
                </c:pt>
                <c:pt idx="159">
                  <c:v>130</c:v>
                </c:pt>
                <c:pt idx="160">
                  <c:v>131</c:v>
                </c:pt>
                <c:pt idx="161">
                  <c:v>131</c:v>
                </c:pt>
                <c:pt idx="162">
                  <c:v>131</c:v>
                </c:pt>
                <c:pt idx="163">
                  <c:v>132</c:v>
                </c:pt>
                <c:pt idx="164">
                  <c:v>132</c:v>
                </c:pt>
                <c:pt idx="165">
                  <c:v>132</c:v>
                </c:pt>
                <c:pt idx="166">
                  <c:v>133</c:v>
                </c:pt>
                <c:pt idx="167">
                  <c:v>134</c:v>
                </c:pt>
                <c:pt idx="168">
                  <c:v>135</c:v>
                </c:pt>
                <c:pt idx="169">
                  <c:v>136</c:v>
                </c:pt>
                <c:pt idx="170">
                  <c:v>137</c:v>
                </c:pt>
                <c:pt idx="171">
                  <c:v>138</c:v>
                </c:pt>
                <c:pt idx="172">
                  <c:v>139</c:v>
                </c:pt>
                <c:pt idx="173">
                  <c:v>139</c:v>
                </c:pt>
                <c:pt idx="174">
                  <c:v>139</c:v>
                </c:pt>
                <c:pt idx="175">
                  <c:v>140</c:v>
                </c:pt>
                <c:pt idx="176">
                  <c:v>141</c:v>
                </c:pt>
                <c:pt idx="177">
                  <c:v>141</c:v>
                </c:pt>
                <c:pt idx="178">
                  <c:v>141</c:v>
                </c:pt>
                <c:pt idx="179">
                  <c:v>141</c:v>
                </c:pt>
                <c:pt idx="180">
                  <c:v>142</c:v>
                </c:pt>
                <c:pt idx="181">
                  <c:v>142</c:v>
                </c:pt>
                <c:pt idx="182">
                  <c:v>143</c:v>
                </c:pt>
                <c:pt idx="183">
                  <c:v>143</c:v>
                </c:pt>
                <c:pt idx="184">
                  <c:v>144</c:v>
                </c:pt>
                <c:pt idx="185">
                  <c:v>145</c:v>
                </c:pt>
                <c:pt idx="186">
                  <c:v>145</c:v>
                </c:pt>
                <c:pt idx="187">
                  <c:v>146</c:v>
                </c:pt>
                <c:pt idx="188">
                  <c:v>146</c:v>
                </c:pt>
                <c:pt idx="189">
                  <c:v>147</c:v>
                </c:pt>
                <c:pt idx="190">
                  <c:v>147</c:v>
                </c:pt>
                <c:pt idx="191">
                  <c:v>148</c:v>
                </c:pt>
                <c:pt idx="192">
                  <c:v>148</c:v>
                </c:pt>
                <c:pt idx="193">
                  <c:v>149</c:v>
                </c:pt>
                <c:pt idx="194">
                  <c:v>149</c:v>
                </c:pt>
                <c:pt idx="195">
                  <c:v>150</c:v>
                </c:pt>
                <c:pt idx="196">
                  <c:v>151</c:v>
                </c:pt>
                <c:pt idx="197">
                  <c:v>152</c:v>
                </c:pt>
                <c:pt idx="198">
                  <c:v>153</c:v>
                </c:pt>
                <c:pt idx="199">
                  <c:v>154</c:v>
                </c:pt>
                <c:pt idx="200">
                  <c:v>155</c:v>
                </c:pt>
                <c:pt idx="201">
                  <c:v>155</c:v>
                </c:pt>
                <c:pt idx="202">
                  <c:v>156</c:v>
                </c:pt>
                <c:pt idx="203">
                  <c:v>156</c:v>
                </c:pt>
                <c:pt idx="204">
                  <c:v>156</c:v>
                </c:pt>
                <c:pt idx="205">
                  <c:v>156</c:v>
                </c:pt>
                <c:pt idx="206">
                  <c:v>156</c:v>
                </c:pt>
                <c:pt idx="207">
                  <c:v>157</c:v>
                </c:pt>
                <c:pt idx="208">
                  <c:v>157</c:v>
                </c:pt>
                <c:pt idx="209">
                  <c:v>158</c:v>
                </c:pt>
                <c:pt idx="210">
                  <c:v>159</c:v>
                </c:pt>
                <c:pt idx="211">
                  <c:v>160</c:v>
                </c:pt>
                <c:pt idx="212">
                  <c:v>161</c:v>
                </c:pt>
                <c:pt idx="213">
                  <c:v>161</c:v>
                </c:pt>
                <c:pt idx="214">
                  <c:v>162</c:v>
                </c:pt>
                <c:pt idx="215">
                  <c:v>162</c:v>
                </c:pt>
                <c:pt idx="216">
                  <c:v>162</c:v>
                </c:pt>
                <c:pt idx="217">
                  <c:v>162</c:v>
                </c:pt>
                <c:pt idx="218">
                  <c:v>162</c:v>
                </c:pt>
                <c:pt idx="219">
                  <c:v>162</c:v>
                </c:pt>
                <c:pt idx="220">
                  <c:v>163</c:v>
                </c:pt>
                <c:pt idx="221">
                  <c:v>163</c:v>
                </c:pt>
                <c:pt idx="222">
                  <c:v>164</c:v>
                </c:pt>
                <c:pt idx="223">
                  <c:v>165</c:v>
                </c:pt>
                <c:pt idx="224">
                  <c:v>165</c:v>
                </c:pt>
                <c:pt idx="225">
                  <c:v>166</c:v>
                </c:pt>
                <c:pt idx="226">
                  <c:v>166</c:v>
                </c:pt>
                <c:pt idx="227">
                  <c:v>166</c:v>
                </c:pt>
                <c:pt idx="228">
                  <c:v>166</c:v>
                </c:pt>
                <c:pt idx="229">
                  <c:v>167</c:v>
                </c:pt>
                <c:pt idx="230">
                  <c:v>168</c:v>
                </c:pt>
                <c:pt idx="231">
                  <c:v>168</c:v>
                </c:pt>
                <c:pt idx="232">
                  <c:v>169</c:v>
                </c:pt>
                <c:pt idx="233">
                  <c:v>169</c:v>
                </c:pt>
                <c:pt idx="234">
                  <c:v>169</c:v>
                </c:pt>
                <c:pt idx="235">
                  <c:v>170</c:v>
                </c:pt>
                <c:pt idx="236">
                  <c:v>171</c:v>
                </c:pt>
                <c:pt idx="237">
                  <c:v>171</c:v>
                </c:pt>
                <c:pt idx="238">
                  <c:v>171</c:v>
                </c:pt>
                <c:pt idx="239">
                  <c:v>171</c:v>
                </c:pt>
                <c:pt idx="240">
                  <c:v>171</c:v>
                </c:pt>
                <c:pt idx="241">
                  <c:v>171</c:v>
                </c:pt>
                <c:pt idx="242">
                  <c:v>171</c:v>
                </c:pt>
                <c:pt idx="243">
                  <c:v>171</c:v>
                </c:pt>
                <c:pt idx="244">
                  <c:v>171</c:v>
                </c:pt>
                <c:pt idx="245">
                  <c:v>172</c:v>
                </c:pt>
                <c:pt idx="246">
                  <c:v>172</c:v>
                </c:pt>
                <c:pt idx="247">
                  <c:v>173</c:v>
                </c:pt>
                <c:pt idx="248">
                  <c:v>173</c:v>
                </c:pt>
                <c:pt idx="249">
                  <c:v>173</c:v>
                </c:pt>
                <c:pt idx="250">
                  <c:v>173</c:v>
                </c:pt>
                <c:pt idx="251">
                  <c:v>173</c:v>
                </c:pt>
                <c:pt idx="252">
                  <c:v>173</c:v>
                </c:pt>
                <c:pt idx="253">
                  <c:v>173</c:v>
                </c:pt>
                <c:pt idx="254">
                  <c:v>173</c:v>
                </c:pt>
                <c:pt idx="255">
                  <c:v>173</c:v>
                </c:pt>
                <c:pt idx="256">
                  <c:v>174</c:v>
                </c:pt>
                <c:pt idx="257">
                  <c:v>175</c:v>
                </c:pt>
                <c:pt idx="258">
                  <c:v>175</c:v>
                </c:pt>
                <c:pt idx="259">
                  <c:v>175</c:v>
                </c:pt>
                <c:pt idx="260">
                  <c:v>175</c:v>
                </c:pt>
                <c:pt idx="261">
                  <c:v>175</c:v>
                </c:pt>
                <c:pt idx="262">
                  <c:v>175</c:v>
                </c:pt>
                <c:pt idx="263">
                  <c:v>175</c:v>
                </c:pt>
                <c:pt idx="264">
                  <c:v>175</c:v>
                </c:pt>
                <c:pt idx="265">
                  <c:v>175</c:v>
                </c:pt>
                <c:pt idx="266">
                  <c:v>176</c:v>
                </c:pt>
                <c:pt idx="267">
                  <c:v>177</c:v>
                </c:pt>
                <c:pt idx="268">
                  <c:v>177</c:v>
                </c:pt>
                <c:pt idx="269">
                  <c:v>177</c:v>
                </c:pt>
                <c:pt idx="270">
                  <c:v>177</c:v>
                </c:pt>
                <c:pt idx="271">
                  <c:v>177</c:v>
                </c:pt>
                <c:pt idx="272">
                  <c:v>177</c:v>
                </c:pt>
                <c:pt idx="273">
                  <c:v>177</c:v>
                </c:pt>
                <c:pt idx="274">
                  <c:v>178</c:v>
                </c:pt>
                <c:pt idx="275">
                  <c:v>178</c:v>
                </c:pt>
                <c:pt idx="276">
                  <c:v>178</c:v>
                </c:pt>
                <c:pt idx="277">
                  <c:v>178</c:v>
                </c:pt>
                <c:pt idx="278">
                  <c:v>178</c:v>
                </c:pt>
                <c:pt idx="279">
                  <c:v>178</c:v>
                </c:pt>
                <c:pt idx="280">
                  <c:v>179</c:v>
                </c:pt>
                <c:pt idx="281">
                  <c:v>179</c:v>
                </c:pt>
                <c:pt idx="282">
                  <c:v>179</c:v>
                </c:pt>
                <c:pt idx="283">
                  <c:v>179</c:v>
                </c:pt>
                <c:pt idx="284">
                  <c:v>179</c:v>
                </c:pt>
                <c:pt idx="285">
                  <c:v>179</c:v>
                </c:pt>
                <c:pt idx="286">
                  <c:v>179</c:v>
                </c:pt>
                <c:pt idx="287">
                  <c:v>179</c:v>
                </c:pt>
                <c:pt idx="288">
                  <c:v>179</c:v>
                </c:pt>
                <c:pt idx="289">
                  <c:v>179</c:v>
                </c:pt>
                <c:pt idx="290">
                  <c:v>179</c:v>
                </c:pt>
                <c:pt idx="291">
                  <c:v>179</c:v>
                </c:pt>
                <c:pt idx="292">
                  <c:v>179</c:v>
                </c:pt>
                <c:pt idx="293">
                  <c:v>179</c:v>
                </c:pt>
                <c:pt idx="294">
                  <c:v>179</c:v>
                </c:pt>
                <c:pt idx="295">
                  <c:v>179</c:v>
                </c:pt>
                <c:pt idx="296">
                  <c:v>179</c:v>
                </c:pt>
                <c:pt idx="297">
                  <c:v>179</c:v>
                </c:pt>
                <c:pt idx="298">
                  <c:v>180</c:v>
                </c:pt>
                <c:pt idx="299">
                  <c:v>180</c:v>
                </c:pt>
                <c:pt idx="300">
                  <c:v>180</c:v>
                </c:pt>
                <c:pt idx="301">
                  <c:v>180</c:v>
                </c:pt>
                <c:pt idx="302">
                  <c:v>180</c:v>
                </c:pt>
                <c:pt idx="303">
                  <c:v>180</c:v>
                </c:pt>
                <c:pt idx="304">
                  <c:v>180</c:v>
                </c:pt>
                <c:pt idx="305">
                  <c:v>180</c:v>
                </c:pt>
                <c:pt idx="306">
                  <c:v>180</c:v>
                </c:pt>
                <c:pt idx="307">
                  <c:v>180</c:v>
                </c:pt>
                <c:pt idx="308">
                  <c:v>180</c:v>
                </c:pt>
                <c:pt idx="309">
                  <c:v>180</c:v>
                </c:pt>
                <c:pt idx="310">
                  <c:v>180</c:v>
                </c:pt>
                <c:pt idx="311">
                  <c:v>180</c:v>
                </c:pt>
                <c:pt idx="312">
                  <c:v>180</c:v>
                </c:pt>
                <c:pt idx="313">
                  <c:v>180</c:v>
                </c:pt>
                <c:pt idx="314">
                  <c:v>180</c:v>
                </c:pt>
                <c:pt idx="315">
                  <c:v>180</c:v>
                </c:pt>
                <c:pt idx="316">
                  <c:v>180</c:v>
                </c:pt>
                <c:pt idx="317">
                  <c:v>180</c:v>
                </c:pt>
                <c:pt idx="318">
                  <c:v>180</c:v>
                </c:pt>
                <c:pt idx="319">
                  <c:v>180</c:v>
                </c:pt>
                <c:pt idx="320">
                  <c:v>180</c:v>
                </c:pt>
                <c:pt idx="321">
                  <c:v>180</c:v>
                </c:pt>
                <c:pt idx="322">
                  <c:v>180</c:v>
                </c:pt>
                <c:pt idx="323">
                  <c:v>180</c:v>
                </c:pt>
                <c:pt idx="324">
                  <c:v>180</c:v>
                </c:pt>
                <c:pt idx="325">
                  <c:v>180</c:v>
                </c:pt>
                <c:pt idx="326">
                  <c:v>180</c:v>
                </c:pt>
                <c:pt idx="327">
                  <c:v>180</c:v>
                </c:pt>
                <c:pt idx="328">
                  <c:v>180</c:v>
                </c:pt>
                <c:pt idx="329">
                  <c:v>180</c:v>
                </c:pt>
                <c:pt idx="330">
                  <c:v>180</c:v>
                </c:pt>
                <c:pt idx="331">
                  <c:v>180</c:v>
                </c:pt>
                <c:pt idx="332">
                  <c:v>180</c:v>
                </c:pt>
                <c:pt idx="333">
                  <c:v>180</c:v>
                </c:pt>
                <c:pt idx="334">
                  <c:v>180</c:v>
                </c:pt>
                <c:pt idx="335">
                  <c:v>180</c:v>
                </c:pt>
                <c:pt idx="336">
                  <c:v>180</c:v>
                </c:pt>
                <c:pt idx="337">
                  <c:v>180</c:v>
                </c:pt>
                <c:pt idx="338">
                  <c:v>180</c:v>
                </c:pt>
                <c:pt idx="339">
                  <c:v>180</c:v>
                </c:pt>
                <c:pt idx="340">
                  <c:v>180</c:v>
                </c:pt>
                <c:pt idx="341">
                  <c:v>180</c:v>
                </c:pt>
                <c:pt idx="342">
                  <c:v>180</c:v>
                </c:pt>
                <c:pt idx="343">
                  <c:v>180</c:v>
                </c:pt>
                <c:pt idx="344">
                  <c:v>180</c:v>
                </c:pt>
                <c:pt idx="345">
                  <c:v>180</c:v>
                </c:pt>
                <c:pt idx="346">
                  <c:v>180</c:v>
                </c:pt>
                <c:pt idx="347">
                  <c:v>180</c:v>
                </c:pt>
                <c:pt idx="348">
                  <c:v>180</c:v>
                </c:pt>
                <c:pt idx="349">
                  <c:v>180</c:v>
                </c:pt>
                <c:pt idx="350">
                  <c:v>180</c:v>
                </c:pt>
                <c:pt idx="351">
                  <c:v>180</c:v>
                </c:pt>
                <c:pt idx="352">
                  <c:v>180</c:v>
                </c:pt>
                <c:pt idx="353">
                  <c:v>180</c:v>
                </c:pt>
                <c:pt idx="354">
                  <c:v>180</c:v>
                </c:pt>
                <c:pt idx="355">
                  <c:v>180</c:v>
                </c:pt>
                <c:pt idx="356">
                  <c:v>180</c:v>
                </c:pt>
                <c:pt idx="357">
                  <c:v>180</c:v>
                </c:pt>
                <c:pt idx="358">
                  <c:v>180</c:v>
                </c:pt>
                <c:pt idx="359">
                  <c:v>180</c:v>
                </c:pt>
              </c:numCache>
            </c:numRef>
          </c:yVal>
          <c:smooth val="1"/>
        </c:ser>
        <c:ser>
          <c:idx val="1"/>
          <c:order val="1"/>
          <c:tx>
            <c:v>Cumulative Cluster case after clustering using average</c:v>
          </c:tx>
          <c:spPr>
            <a:ln w="6350"/>
          </c:spPr>
          <c:marker>
            <c:symbol val="none"/>
          </c:marker>
          <c:xVal>
            <c:numRef>
              <c:f>LR_TrainingLiftChart!$AZ$4:$AZ$363</c:f>
              <c:numCache>
                <c:formatCode>General</c:formatCode>
                <c:ptCount val="36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numCache>
            </c:numRef>
          </c:xVal>
          <c:yVal>
            <c:numRef>
              <c:f>LR_TrainingLiftChart!$BD$4:$BD$363</c:f>
              <c:numCache>
                <c:formatCode>General</c:formatCode>
                <c:ptCount val="360"/>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pt idx="84">
                  <c:v>42.5</c:v>
                </c:pt>
                <c:pt idx="85">
                  <c:v>43</c:v>
                </c:pt>
                <c:pt idx="86">
                  <c:v>43.5</c:v>
                </c:pt>
                <c:pt idx="87">
                  <c:v>44</c:v>
                </c:pt>
                <c:pt idx="88">
                  <c:v>44.5</c:v>
                </c:pt>
                <c:pt idx="89">
                  <c:v>45</c:v>
                </c:pt>
                <c:pt idx="90">
                  <c:v>45.5</c:v>
                </c:pt>
                <c:pt idx="91">
                  <c:v>46</c:v>
                </c:pt>
                <c:pt idx="92">
                  <c:v>46.5</c:v>
                </c:pt>
                <c:pt idx="93">
                  <c:v>47</c:v>
                </c:pt>
                <c:pt idx="94">
                  <c:v>47.5</c:v>
                </c:pt>
                <c:pt idx="95">
                  <c:v>48</c:v>
                </c:pt>
                <c:pt idx="96">
                  <c:v>48.5</c:v>
                </c:pt>
                <c:pt idx="97">
                  <c:v>49</c:v>
                </c:pt>
                <c:pt idx="98">
                  <c:v>49.5</c:v>
                </c:pt>
                <c:pt idx="99">
                  <c:v>50</c:v>
                </c:pt>
                <c:pt idx="100">
                  <c:v>50.5</c:v>
                </c:pt>
                <c:pt idx="101">
                  <c:v>51</c:v>
                </c:pt>
                <c:pt idx="102">
                  <c:v>51.5</c:v>
                </c:pt>
                <c:pt idx="103">
                  <c:v>52</c:v>
                </c:pt>
                <c:pt idx="104">
                  <c:v>52.5</c:v>
                </c:pt>
                <c:pt idx="105">
                  <c:v>53</c:v>
                </c:pt>
                <c:pt idx="106">
                  <c:v>53.5</c:v>
                </c:pt>
                <c:pt idx="107">
                  <c:v>54</c:v>
                </c:pt>
                <c:pt idx="108">
                  <c:v>54.5</c:v>
                </c:pt>
                <c:pt idx="109">
                  <c:v>55</c:v>
                </c:pt>
                <c:pt idx="110">
                  <c:v>55.5</c:v>
                </c:pt>
                <c:pt idx="111">
                  <c:v>56</c:v>
                </c:pt>
                <c:pt idx="112">
                  <c:v>56.5</c:v>
                </c:pt>
                <c:pt idx="113">
                  <c:v>57</c:v>
                </c:pt>
                <c:pt idx="114">
                  <c:v>57.5</c:v>
                </c:pt>
                <c:pt idx="115">
                  <c:v>58</c:v>
                </c:pt>
                <c:pt idx="116">
                  <c:v>58.5</c:v>
                </c:pt>
                <c:pt idx="117">
                  <c:v>59</c:v>
                </c:pt>
                <c:pt idx="118">
                  <c:v>59.5</c:v>
                </c:pt>
                <c:pt idx="119">
                  <c:v>60</c:v>
                </c:pt>
                <c:pt idx="120">
                  <c:v>60.5</c:v>
                </c:pt>
                <c:pt idx="121">
                  <c:v>61</c:v>
                </c:pt>
                <c:pt idx="122">
                  <c:v>61.5</c:v>
                </c:pt>
                <c:pt idx="123">
                  <c:v>62</c:v>
                </c:pt>
                <c:pt idx="124">
                  <c:v>62.5</c:v>
                </c:pt>
                <c:pt idx="125">
                  <c:v>63</c:v>
                </c:pt>
                <c:pt idx="126">
                  <c:v>63.5</c:v>
                </c:pt>
                <c:pt idx="127">
                  <c:v>64</c:v>
                </c:pt>
                <c:pt idx="128">
                  <c:v>64.5</c:v>
                </c:pt>
                <c:pt idx="129">
                  <c:v>65</c:v>
                </c:pt>
                <c:pt idx="130">
                  <c:v>65.5</c:v>
                </c:pt>
                <c:pt idx="131">
                  <c:v>66</c:v>
                </c:pt>
                <c:pt idx="132">
                  <c:v>66.5</c:v>
                </c:pt>
                <c:pt idx="133">
                  <c:v>67</c:v>
                </c:pt>
                <c:pt idx="134">
                  <c:v>67.5</c:v>
                </c:pt>
                <c:pt idx="135">
                  <c:v>68</c:v>
                </c:pt>
                <c:pt idx="136">
                  <c:v>68.5</c:v>
                </c:pt>
                <c:pt idx="137">
                  <c:v>69</c:v>
                </c:pt>
                <c:pt idx="138">
                  <c:v>69.5</c:v>
                </c:pt>
                <c:pt idx="139">
                  <c:v>70</c:v>
                </c:pt>
                <c:pt idx="140">
                  <c:v>70.5</c:v>
                </c:pt>
                <c:pt idx="141">
                  <c:v>71</c:v>
                </c:pt>
                <c:pt idx="142">
                  <c:v>71.5</c:v>
                </c:pt>
                <c:pt idx="143">
                  <c:v>72</c:v>
                </c:pt>
                <c:pt idx="144">
                  <c:v>72.5</c:v>
                </c:pt>
                <c:pt idx="145">
                  <c:v>73</c:v>
                </c:pt>
                <c:pt idx="146">
                  <c:v>73.5</c:v>
                </c:pt>
                <c:pt idx="147">
                  <c:v>74</c:v>
                </c:pt>
                <c:pt idx="148">
                  <c:v>74.5</c:v>
                </c:pt>
                <c:pt idx="149">
                  <c:v>75</c:v>
                </c:pt>
                <c:pt idx="150">
                  <c:v>75.5</c:v>
                </c:pt>
                <c:pt idx="151">
                  <c:v>76</c:v>
                </c:pt>
                <c:pt idx="152">
                  <c:v>76.5</c:v>
                </c:pt>
                <c:pt idx="153">
                  <c:v>77</c:v>
                </c:pt>
                <c:pt idx="154">
                  <c:v>77.5</c:v>
                </c:pt>
                <c:pt idx="155">
                  <c:v>78</c:v>
                </c:pt>
                <c:pt idx="156">
                  <c:v>78.5</c:v>
                </c:pt>
                <c:pt idx="157">
                  <c:v>79</c:v>
                </c:pt>
                <c:pt idx="158">
                  <c:v>79.5</c:v>
                </c:pt>
                <c:pt idx="159">
                  <c:v>80</c:v>
                </c:pt>
                <c:pt idx="160">
                  <c:v>80.5</c:v>
                </c:pt>
                <c:pt idx="161">
                  <c:v>81</c:v>
                </c:pt>
                <c:pt idx="162">
                  <c:v>81.5</c:v>
                </c:pt>
                <c:pt idx="163">
                  <c:v>82</c:v>
                </c:pt>
                <c:pt idx="164">
                  <c:v>82.5</c:v>
                </c:pt>
                <c:pt idx="165">
                  <c:v>83</c:v>
                </c:pt>
                <c:pt idx="166">
                  <c:v>83.5</c:v>
                </c:pt>
                <c:pt idx="167">
                  <c:v>84</c:v>
                </c:pt>
                <c:pt idx="168">
                  <c:v>84.5</c:v>
                </c:pt>
                <c:pt idx="169">
                  <c:v>85</c:v>
                </c:pt>
                <c:pt idx="170">
                  <c:v>85.5</c:v>
                </c:pt>
                <c:pt idx="171">
                  <c:v>86</c:v>
                </c:pt>
                <c:pt idx="172">
                  <c:v>86.5</c:v>
                </c:pt>
                <c:pt idx="173">
                  <c:v>87</c:v>
                </c:pt>
                <c:pt idx="174">
                  <c:v>87.5</c:v>
                </c:pt>
                <c:pt idx="175">
                  <c:v>88</c:v>
                </c:pt>
                <c:pt idx="176">
                  <c:v>88.5</c:v>
                </c:pt>
                <c:pt idx="177">
                  <c:v>89</c:v>
                </c:pt>
                <c:pt idx="178">
                  <c:v>89.5</c:v>
                </c:pt>
                <c:pt idx="179">
                  <c:v>90</c:v>
                </c:pt>
                <c:pt idx="180">
                  <c:v>90.5</c:v>
                </c:pt>
                <c:pt idx="181">
                  <c:v>91</c:v>
                </c:pt>
                <c:pt idx="182">
                  <c:v>91.5</c:v>
                </c:pt>
                <c:pt idx="183">
                  <c:v>92</c:v>
                </c:pt>
                <c:pt idx="184">
                  <c:v>92.5</c:v>
                </c:pt>
                <c:pt idx="185">
                  <c:v>93</c:v>
                </c:pt>
                <c:pt idx="186">
                  <c:v>93.5</c:v>
                </c:pt>
                <c:pt idx="187">
                  <c:v>94</c:v>
                </c:pt>
                <c:pt idx="188">
                  <c:v>94.5</c:v>
                </c:pt>
                <c:pt idx="189">
                  <c:v>95</c:v>
                </c:pt>
                <c:pt idx="190">
                  <c:v>95.5</c:v>
                </c:pt>
                <c:pt idx="191">
                  <c:v>96</c:v>
                </c:pt>
                <c:pt idx="192">
                  <c:v>96.5</c:v>
                </c:pt>
                <c:pt idx="193">
                  <c:v>97</c:v>
                </c:pt>
                <c:pt idx="194">
                  <c:v>97.5</c:v>
                </c:pt>
                <c:pt idx="195">
                  <c:v>98</c:v>
                </c:pt>
                <c:pt idx="196">
                  <c:v>98.5</c:v>
                </c:pt>
                <c:pt idx="197">
                  <c:v>99</c:v>
                </c:pt>
                <c:pt idx="198">
                  <c:v>99.5</c:v>
                </c:pt>
                <c:pt idx="199">
                  <c:v>100</c:v>
                </c:pt>
                <c:pt idx="200">
                  <c:v>100.5</c:v>
                </c:pt>
                <c:pt idx="201">
                  <c:v>101</c:v>
                </c:pt>
                <c:pt idx="202">
                  <c:v>101.5</c:v>
                </c:pt>
                <c:pt idx="203">
                  <c:v>102</c:v>
                </c:pt>
                <c:pt idx="204">
                  <c:v>102.5</c:v>
                </c:pt>
                <c:pt idx="205">
                  <c:v>103</c:v>
                </c:pt>
                <c:pt idx="206">
                  <c:v>103.5</c:v>
                </c:pt>
                <c:pt idx="207">
                  <c:v>104</c:v>
                </c:pt>
                <c:pt idx="208">
                  <c:v>104.5</c:v>
                </c:pt>
                <c:pt idx="209">
                  <c:v>105</c:v>
                </c:pt>
                <c:pt idx="210">
                  <c:v>105.5</c:v>
                </c:pt>
                <c:pt idx="211">
                  <c:v>106</c:v>
                </c:pt>
                <c:pt idx="212">
                  <c:v>106.5</c:v>
                </c:pt>
                <c:pt idx="213">
                  <c:v>107</c:v>
                </c:pt>
                <c:pt idx="214">
                  <c:v>107.5</c:v>
                </c:pt>
                <c:pt idx="215">
                  <c:v>108</c:v>
                </c:pt>
                <c:pt idx="216">
                  <c:v>108.5</c:v>
                </c:pt>
                <c:pt idx="217">
                  <c:v>109</c:v>
                </c:pt>
                <c:pt idx="218">
                  <c:v>109.5</c:v>
                </c:pt>
                <c:pt idx="219">
                  <c:v>110</c:v>
                </c:pt>
                <c:pt idx="220">
                  <c:v>110.5</c:v>
                </c:pt>
                <c:pt idx="221">
                  <c:v>111</c:v>
                </c:pt>
                <c:pt idx="222">
                  <c:v>111.5</c:v>
                </c:pt>
                <c:pt idx="223">
                  <c:v>112</c:v>
                </c:pt>
                <c:pt idx="224">
                  <c:v>112.5</c:v>
                </c:pt>
                <c:pt idx="225">
                  <c:v>113</c:v>
                </c:pt>
                <c:pt idx="226">
                  <c:v>113.5</c:v>
                </c:pt>
                <c:pt idx="227">
                  <c:v>114</c:v>
                </c:pt>
                <c:pt idx="228">
                  <c:v>114.5</c:v>
                </c:pt>
                <c:pt idx="229">
                  <c:v>115</c:v>
                </c:pt>
                <c:pt idx="230">
                  <c:v>115.5</c:v>
                </c:pt>
                <c:pt idx="231">
                  <c:v>116</c:v>
                </c:pt>
                <c:pt idx="232">
                  <c:v>116.5</c:v>
                </c:pt>
                <c:pt idx="233">
                  <c:v>117</c:v>
                </c:pt>
                <c:pt idx="234">
                  <c:v>117.5</c:v>
                </c:pt>
                <c:pt idx="235">
                  <c:v>118</c:v>
                </c:pt>
                <c:pt idx="236">
                  <c:v>118.5</c:v>
                </c:pt>
                <c:pt idx="237">
                  <c:v>119</c:v>
                </c:pt>
                <c:pt idx="238">
                  <c:v>119.5</c:v>
                </c:pt>
                <c:pt idx="239">
                  <c:v>120</c:v>
                </c:pt>
                <c:pt idx="240">
                  <c:v>120.5</c:v>
                </c:pt>
                <c:pt idx="241">
                  <c:v>121</c:v>
                </c:pt>
                <c:pt idx="242">
                  <c:v>121.5</c:v>
                </c:pt>
                <c:pt idx="243">
                  <c:v>122</c:v>
                </c:pt>
                <c:pt idx="244">
                  <c:v>122.5</c:v>
                </c:pt>
                <c:pt idx="245">
                  <c:v>123</c:v>
                </c:pt>
                <c:pt idx="246">
                  <c:v>123.5</c:v>
                </c:pt>
                <c:pt idx="247">
                  <c:v>124</c:v>
                </c:pt>
                <c:pt idx="248">
                  <c:v>124.5</c:v>
                </c:pt>
                <c:pt idx="249">
                  <c:v>125</c:v>
                </c:pt>
                <c:pt idx="250">
                  <c:v>125.5</c:v>
                </c:pt>
                <c:pt idx="251">
                  <c:v>126</c:v>
                </c:pt>
                <c:pt idx="252">
                  <c:v>126.5</c:v>
                </c:pt>
                <c:pt idx="253">
                  <c:v>127</c:v>
                </c:pt>
                <c:pt idx="254">
                  <c:v>127.5</c:v>
                </c:pt>
                <c:pt idx="255">
                  <c:v>128</c:v>
                </c:pt>
                <c:pt idx="256">
                  <c:v>128.5</c:v>
                </c:pt>
                <c:pt idx="257">
                  <c:v>129</c:v>
                </c:pt>
                <c:pt idx="258">
                  <c:v>129.5</c:v>
                </c:pt>
                <c:pt idx="259">
                  <c:v>130</c:v>
                </c:pt>
                <c:pt idx="260">
                  <c:v>130.5</c:v>
                </c:pt>
                <c:pt idx="261">
                  <c:v>131</c:v>
                </c:pt>
                <c:pt idx="262">
                  <c:v>131.5</c:v>
                </c:pt>
                <c:pt idx="263">
                  <c:v>132</c:v>
                </c:pt>
                <c:pt idx="264">
                  <c:v>132.5</c:v>
                </c:pt>
                <c:pt idx="265">
                  <c:v>133</c:v>
                </c:pt>
                <c:pt idx="266">
                  <c:v>133.5</c:v>
                </c:pt>
                <c:pt idx="267">
                  <c:v>134</c:v>
                </c:pt>
                <c:pt idx="268">
                  <c:v>134.5</c:v>
                </c:pt>
                <c:pt idx="269">
                  <c:v>135</c:v>
                </c:pt>
                <c:pt idx="270">
                  <c:v>135.5</c:v>
                </c:pt>
                <c:pt idx="271">
                  <c:v>136</c:v>
                </c:pt>
                <c:pt idx="272">
                  <c:v>136.5</c:v>
                </c:pt>
                <c:pt idx="273">
                  <c:v>137</c:v>
                </c:pt>
                <c:pt idx="274">
                  <c:v>137.5</c:v>
                </c:pt>
                <c:pt idx="275">
                  <c:v>138</c:v>
                </c:pt>
                <c:pt idx="276">
                  <c:v>138.5</c:v>
                </c:pt>
                <c:pt idx="277">
                  <c:v>139</c:v>
                </c:pt>
                <c:pt idx="278">
                  <c:v>139.5</c:v>
                </c:pt>
                <c:pt idx="279">
                  <c:v>140</c:v>
                </c:pt>
                <c:pt idx="280">
                  <c:v>140.5</c:v>
                </c:pt>
                <c:pt idx="281">
                  <c:v>141</c:v>
                </c:pt>
                <c:pt idx="282">
                  <c:v>141.5</c:v>
                </c:pt>
                <c:pt idx="283">
                  <c:v>142</c:v>
                </c:pt>
                <c:pt idx="284">
                  <c:v>142.5</c:v>
                </c:pt>
                <c:pt idx="285">
                  <c:v>143</c:v>
                </c:pt>
                <c:pt idx="286">
                  <c:v>143.5</c:v>
                </c:pt>
                <c:pt idx="287">
                  <c:v>144</c:v>
                </c:pt>
                <c:pt idx="288">
                  <c:v>144.5</c:v>
                </c:pt>
                <c:pt idx="289">
                  <c:v>145</c:v>
                </c:pt>
                <c:pt idx="290">
                  <c:v>145.5</c:v>
                </c:pt>
                <c:pt idx="291">
                  <c:v>146</c:v>
                </c:pt>
                <c:pt idx="292">
                  <c:v>146.5</c:v>
                </c:pt>
                <c:pt idx="293">
                  <c:v>147</c:v>
                </c:pt>
                <c:pt idx="294">
                  <c:v>147.5</c:v>
                </c:pt>
                <c:pt idx="295">
                  <c:v>148</c:v>
                </c:pt>
                <c:pt idx="296">
                  <c:v>148.5</c:v>
                </c:pt>
                <c:pt idx="297">
                  <c:v>149</c:v>
                </c:pt>
                <c:pt idx="298">
                  <c:v>149.5</c:v>
                </c:pt>
                <c:pt idx="299">
                  <c:v>150</c:v>
                </c:pt>
                <c:pt idx="300">
                  <c:v>150.5</c:v>
                </c:pt>
                <c:pt idx="301">
                  <c:v>151</c:v>
                </c:pt>
                <c:pt idx="302">
                  <c:v>151.5</c:v>
                </c:pt>
                <c:pt idx="303">
                  <c:v>152</c:v>
                </c:pt>
                <c:pt idx="304">
                  <c:v>152.5</c:v>
                </c:pt>
                <c:pt idx="305">
                  <c:v>153</c:v>
                </c:pt>
                <c:pt idx="306">
                  <c:v>153.5</c:v>
                </c:pt>
                <c:pt idx="307">
                  <c:v>154</c:v>
                </c:pt>
                <c:pt idx="308">
                  <c:v>154.5</c:v>
                </c:pt>
                <c:pt idx="309">
                  <c:v>155</c:v>
                </c:pt>
                <c:pt idx="310">
                  <c:v>155.5</c:v>
                </c:pt>
                <c:pt idx="311">
                  <c:v>156</c:v>
                </c:pt>
                <c:pt idx="312">
                  <c:v>156.5</c:v>
                </c:pt>
                <c:pt idx="313">
                  <c:v>157</c:v>
                </c:pt>
                <c:pt idx="314">
                  <c:v>157.5</c:v>
                </c:pt>
                <c:pt idx="315">
                  <c:v>158</c:v>
                </c:pt>
                <c:pt idx="316">
                  <c:v>158.5</c:v>
                </c:pt>
                <c:pt idx="317">
                  <c:v>159</c:v>
                </c:pt>
                <c:pt idx="318">
                  <c:v>159.5</c:v>
                </c:pt>
                <c:pt idx="319">
                  <c:v>160</c:v>
                </c:pt>
                <c:pt idx="320">
                  <c:v>160.5</c:v>
                </c:pt>
                <c:pt idx="321">
                  <c:v>161</c:v>
                </c:pt>
                <c:pt idx="322">
                  <c:v>161.5</c:v>
                </c:pt>
                <c:pt idx="323">
                  <c:v>162</c:v>
                </c:pt>
                <c:pt idx="324">
                  <c:v>162.5</c:v>
                </c:pt>
                <c:pt idx="325">
                  <c:v>163</c:v>
                </c:pt>
                <c:pt idx="326">
                  <c:v>163.5</c:v>
                </c:pt>
                <c:pt idx="327">
                  <c:v>164</c:v>
                </c:pt>
                <c:pt idx="328">
                  <c:v>164.5</c:v>
                </c:pt>
                <c:pt idx="329">
                  <c:v>165</c:v>
                </c:pt>
                <c:pt idx="330">
                  <c:v>165.5</c:v>
                </c:pt>
                <c:pt idx="331">
                  <c:v>166</c:v>
                </c:pt>
                <c:pt idx="332">
                  <c:v>166.5</c:v>
                </c:pt>
                <c:pt idx="333">
                  <c:v>167</c:v>
                </c:pt>
                <c:pt idx="334">
                  <c:v>167.5</c:v>
                </c:pt>
                <c:pt idx="335">
                  <c:v>168</c:v>
                </c:pt>
                <c:pt idx="336">
                  <c:v>168.5</c:v>
                </c:pt>
                <c:pt idx="337">
                  <c:v>169</c:v>
                </c:pt>
                <c:pt idx="338">
                  <c:v>169.5</c:v>
                </c:pt>
                <c:pt idx="339">
                  <c:v>170</c:v>
                </c:pt>
                <c:pt idx="340">
                  <c:v>170.5</c:v>
                </c:pt>
                <c:pt idx="341">
                  <c:v>171</c:v>
                </c:pt>
                <c:pt idx="342">
                  <c:v>171.5</c:v>
                </c:pt>
                <c:pt idx="343">
                  <c:v>172</c:v>
                </c:pt>
                <c:pt idx="344">
                  <c:v>172.5</c:v>
                </c:pt>
                <c:pt idx="345">
                  <c:v>173</c:v>
                </c:pt>
                <c:pt idx="346">
                  <c:v>173.5</c:v>
                </c:pt>
                <c:pt idx="347">
                  <c:v>174</c:v>
                </c:pt>
                <c:pt idx="348">
                  <c:v>174.5</c:v>
                </c:pt>
                <c:pt idx="349">
                  <c:v>175</c:v>
                </c:pt>
                <c:pt idx="350">
                  <c:v>175.5</c:v>
                </c:pt>
                <c:pt idx="351">
                  <c:v>176</c:v>
                </c:pt>
                <c:pt idx="352">
                  <c:v>176.5</c:v>
                </c:pt>
                <c:pt idx="353">
                  <c:v>177</c:v>
                </c:pt>
                <c:pt idx="354">
                  <c:v>177.5</c:v>
                </c:pt>
                <c:pt idx="355">
                  <c:v>178</c:v>
                </c:pt>
                <c:pt idx="356">
                  <c:v>178.5</c:v>
                </c:pt>
                <c:pt idx="357">
                  <c:v>179</c:v>
                </c:pt>
                <c:pt idx="358">
                  <c:v>179.5</c:v>
                </c:pt>
                <c:pt idx="359">
                  <c:v>180</c:v>
                </c:pt>
              </c:numCache>
            </c:numRef>
          </c:yVal>
          <c:smooth val="1"/>
        </c:ser>
        <c:dLbls>
          <c:showLegendKey val="0"/>
          <c:showVal val="0"/>
          <c:showCatName val="0"/>
          <c:showSerName val="0"/>
          <c:showPercent val="0"/>
          <c:showBubbleSize val="0"/>
        </c:dLbls>
        <c:axId val="202340992"/>
        <c:axId val="202326784"/>
      </c:scatterChart>
      <c:valAx>
        <c:axId val="202340992"/>
        <c:scaling>
          <c:orientation val="minMax"/>
        </c:scaling>
        <c:delete val="0"/>
        <c:axPos val="b"/>
        <c:title>
          <c:tx>
            <c:rich>
              <a:bodyPr/>
              <a:lstStyle/>
              <a:p>
                <a:pPr>
                  <a:defRPr/>
                </a:pPr>
                <a:r>
                  <a:rPr lang="en-US"/>
                  <a:t># Cases</a:t>
                </a:r>
              </a:p>
            </c:rich>
          </c:tx>
          <c:layout/>
          <c:overlay val="0"/>
        </c:title>
        <c:numFmt formatCode="General" sourceLinked="1"/>
        <c:majorTickMark val="out"/>
        <c:minorTickMark val="none"/>
        <c:tickLblPos val="nextTo"/>
        <c:crossAx val="202326784"/>
        <c:crosses val="autoZero"/>
        <c:crossBetween val="midCat"/>
      </c:valAx>
      <c:valAx>
        <c:axId val="202326784"/>
        <c:scaling>
          <c:orientation val="minMax"/>
        </c:scaling>
        <c:delete val="0"/>
        <c:axPos val="l"/>
        <c:majorGridlines/>
        <c:title>
          <c:tx>
            <c:rich>
              <a:bodyPr/>
              <a:lstStyle/>
              <a:p>
                <a:pPr>
                  <a:defRPr/>
                </a:pPr>
                <a:r>
                  <a:rPr lang="en-US"/>
                  <a:t>Cumulative</a:t>
                </a:r>
              </a:p>
            </c:rich>
          </c:tx>
          <c:layout/>
          <c:overlay val="0"/>
        </c:title>
        <c:numFmt formatCode="General" sourceLinked="1"/>
        <c:majorTickMark val="out"/>
        <c:minorTickMark val="none"/>
        <c:tickLblPos val="nextTo"/>
        <c:crossAx val="202340992"/>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layout/>
      <c:overlay val="0"/>
    </c:title>
    <c:autoTitleDeleted val="0"/>
    <c:plotArea>
      <c:layout/>
      <c:barChart>
        <c:barDir val="col"/>
        <c:grouping val="clustered"/>
        <c:varyColors val="0"/>
        <c:ser>
          <c:idx val="0"/>
          <c:order val="0"/>
          <c:invertIfNegative val="0"/>
          <c:cat>
            <c:numRef>
              <c:f>LR_TrainingLiftChart!$BE$4:$BE$13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LR_TrainingLiftChart!$BF$4:$BF$13</c:f>
              <c:numCache>
                <c:formatCode>General</c:formatCode>
                <c:ptCount val="10"/>
                <c:pt idx="0">
                  <c:v>1.6111111111111112</c:v>
                </c:pt>
                <c:pt idx="1">
                  <c:v>1.8888888888888888</c:v>
                </c:pt>
                <c:pt idx="2">
                  <c:v>1.5</c:v>
                </c:pt>
                <c:pt idx="3">
                  <c:v>1.4444444444444444</c:v>
                </c:pt>
                <c:pt idx="4">
                  <c:v>1.3888888888888888</c:v>
                </c:pt>
                <c:pt idx="5">
                  <c:v>1.1666666666666667</c:v>
                </c:pt>
                <c:pt idx="6">
                  <c:v>0.61111111111111116</c:v>
                </c:pt>
                <c:pt idx="7">
                  <c:v>0.33333333333333331</c:v>
                </c:pt>
                <c:pt idx="8">
                  <c:v>5.5555555555555552E-2</c:v>
                </c:pt>
                <c:pt idx="9">
                  <c:v>0</c:v>
                </c:pt>
              </c:numCache>
            </c:numRef>
          </c:val>
        </c:ser>
        <c:dLbls>
          <c:showLegendKey val="0"/>
          <c:showVal val="0"/>
          <c:showCatName val="0"/>
          <c:showSerName val="0"/>
          <c:showPercent val="0"/>
          <c:showBubbleSize val="0"/>
        </c:dLbls>
        <c:gapWidth val="150"/>
        <c:axId val="203572736"/>
        <c:axId val="203579776"/>
      </c:barChart>
      <c:catAx>
        <c:axId val="203572736"/>
        <c:scaling>
          <c:orientation val="minMax"/>
        </c:scaling>
        <c:delete val="0"/>
        <c:axPos val="b"/>
        <c:title>
          <c:tx>
            <c:rich>
              <a:bodyPr/>
              <a:lstStyle/>
              <a:p>
                <a:pPr>
                  <a:defRPr/>
                </a:pPr>
                <a:r>
                  <a:rPr lang="en-US"/>
                  <a:t>Deciles</a:t>
                </a:r>
              </a:p>
            </c:rich>
          </c:tx>
          <c:layout/>
          <c:overlay val="0"/>
        </c:title>
        <c:numFmt formatCode="General" sourceLinked="1"/>
        <c:majorTickMark val="out"/>
        <c:minorTickMark val="none"/>
        <c:tickLblPos val="nextTo"/>
        <c:crossAx val="203579776"/>
        <c:crosses val="autoZero"/>
        <c:auto val="1"/>
        <c:lblAlgn val="ctr"/>
        <c:lblOffset val="100"/>
        <c:noMultiLvlLbl val="0"/>
      </c:catAx>
      <c:valAx>
        <c:axId val="203579776"/>
        <c:scaling>
          <c:orientation val="minMax"/>
        </c:scaling>
        <c:delete val="0"/>
        <c:axPos val="l"/>
        <c:majorGridlines/>
        <c:title>
          <c:tx>
            <c:rich>
              <a:bodyPr/>
              <a:lstStyle/>
              <a:p>
                <a:pPr>
                  <a:defRPr/>
                </a:pPr>
                <a:r>
                  <a:rPr lang="en-US"/>
                  <a:t>Decile mean / Global mean</a:t>
                </a:r>
              </a:p>
            </c:rich>
          </c:tx>
          <c:layout/>
          <c:overlay val="0"/>
        </c:title>
        <c:numFmt formatCode="General" sourceLinked="1"/>
        <c:majorTickMark val="out"/>
        <c:minorTickMark val="none"/>
        <c:tickLblPos val="nextTo"/>
        <c:crossAx val="203572736"/>
        <c:crosses val="autoZero"/>
        <c:crossBetween val="between"/>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0.865108</a:t>
            </a:r>
          </a:p>
        </c:rich>
      </c:tx>
      <c:layout/>
      <c:overlay val="0"/>
    </c:title>
    <c:autoTitleDeleted val="0"/>
    <c:plotArea>
      <c:layout/>
      <c:scatterChart>
        <c:scatterStyle val="lineMarker"/>
        <c:varyColors val="0"/>
        <c:ser>
          <c:idx val="0"/>
          <c:order val="0"/>
          <c:tx>
            <c:v>LogReg Classifier</c:v>
          </c:tx>
          <c:spPr>
            <a:ln w="6350"/>
          </c:spPr>
          <c:marker>
            <c:symbol val="none"/>
          </c:marker>
          <c:xVal>
            <c:numRef>
              <c:f>LR_TrainingLiftChart!$BZ$2:$BZ$337</c:f>
              <c:numCache>
                <c:formatCode>General</c:formatCode>
                <c:ptCount val="336"/>
                <c:pt idx="0">
                  <c:v>0</c:v>
                </c:pt>
                <c:pt idx="1">
                  <c:v>5.5555555555555558E-3</c:v>
                </c:pt>
                <c:pt idx="2">
                  <c:v>5.5555555555555558E-3</c:v>
                </c:pt>
                <c:pt idx="3">
                  <c:v>5.5555555555555558E-3</c:v>
                </c:pt>
                <c:pt idx="4">
                  <c:v>5.5555555555555558E-3</c:v>
                </c:pt>
                <c:pt idx="5">
                  <c:v>1.1111111111111112E-2</c:v>
                </c:pt>
                <c:pt idx="6">
                  <c:v>1.1111111111111112E-2</c:v>
                </c:pt>
                <c:pt idx="7">
                  <c:v>1.1111111111111112E-2</c:v>
                </c:pt>
                <c:pt idx="8">
                  <c:v>1.1111111111111112E-2</c:v>
                </c:pt>
                <c:pt idx="9">
                  <c:v>1.1111111111111112E-2</c:v>
                </c:pt>
                <c:pt idx="10">
                  <c:v>1.1111111111111112E-2</c:v>
                </c:pt>
                <c:pt idx="11">
                  <c:v>1.1111111111111112E-2</c:v>
                </c:pt>
                <c:pt idx="12">
                  <c:v>1.1111111111111112E-2</c:v>
                </c:pt>
                <c:pt idx="13">
                  <c:v>1.1111111111111112E-2</c:v>
                </c:pt>
                <c:pt idx="14">
                  <c:v>1.1111111111111112E-2</c:v>
                </c:pt>
                <c:pt idx="15">
                  <c:v>1.1111111111111112E-2</c:v>
                </c:pt>
                <c:pt idx="16">
                  <c:v>1.6666666666666666E-2</c:v>
                </c:pt>
                <c:pt idx="17">
                  <c:v>1.6666666666666666E-2</c:v>
                </c:pt>
                <c:pt idx="18">
                  <c:v>1.6666666666666666E-2</c:v>
                </c:pt>
                <c:pt idx="19">
                  <c:v>1.6666666666666666E-2</c:v>
                </c:pt>
                <c:pt idx="20">
                  <c:v>2.2222222222222223E-2</c:v>
                </c:pt>
                <c:pt idx="21">
                  <c:v>2.2222222222222223E-2</c:v>
                </c:pt>
                <c:pt idx="22">
                  <c:v>2.2222222222222223E-2</c:v>
                </c:pt>
                <c:pt idx="23">
                  <c:v>2.2222222222222223E-2</c:v>
                </c:pt>
                <c:pt idx="24">
                  <c:v>2.2222222222222223E-2</c:v>
                </c:pt>
                <c:pt idx="25">
                  <c:v>2.7777777777777776E-2</c:v>
                </c:pt>
                <c:pt idx="26">
                  <c:v>2.7777777777777776E-2</c:v>
                </c:pt>
                <c:pt idx="27">
                  <c:v>2.7777777777777776E-2</c:v>
                </c:pt>
                <c:pt idx="28">
                  <c:v>2.7777777777777776E-2</c:v>
                </c:pt>
                <c:pt idx="29">
                  <c:v>3.3333333333333333E-2</c:v>
                </c:pt>
                <c:pt idx="30">
                  <c:v>3.3333333333333333E-2</c:v>
                </c:pt>
                <c:pt idx="31">
                  <c:v>3.3333333333333333E-2</c:v>
                </c:pt>
                <c:pt idx="32">
                  <c:v>3.3333333333333333E-2</c:v>
                </c:pt>
                <c:pt idx="33">
                  <c:v>3.3333333333333333E-2</c:v>
                </c:pt>
                <c:pt idx="34">
                  <c:v>3.3333333333333333E-2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3.888888888888889E-2</c:v>
                </c:pt>
                <c:pt idx="46">
                  <c:v>3.888888888888889E-2</c:v>
                </c:pt>
                <c:pt idx="47">
                  <c:v>3.888888888888889E-2</c:v>
                </c:pt>
                <c:pt idx="48">
                  <c:v>3.888888888888889E-2</c:v>
                </c:pt>
                <c:pt idx="49">
                  <c:v>3.888888888888889E-2</c:v>
                </c:pt>
                <c:pt idx="50">
                  <c:v>3.888888888888889E-2</c:v>
                </c:pt>
                <c:pt idx="51">
                  <c:v>3.888888888888889E-2</c:v>
                </c:pt>
                <c:pt idx="52">
                  <c:v>3.888888888888889E-2</c:v>
                </c:pt>
                <c:pt idx="53">
                  <c:v>3.888888888888889E-2</c:v>
                </c:pt>
                <c:pt idx="54">
                  <c:v>4.4444444444444446E-2</c:v>
                </c:pt>
                <c:pt idx="55">
                  <c:v>4.4444444444444446E-2</c:v>
                </c:pt>
                <c:pt idx="56">
                  <c:v>4.4444444444444446E-2</c:v>
                </c:pt>
                <c:pt idx="57">
                  <c:v>4.4444444444444446E-2</c:v>
                </c:pt>
                <c:pt idx="58">
                  <c:v>4.4444444444444446E-2</c:v>
                </c:pt>
                <c:pt idx="59">
                  <c:v>4.4444444444444446E-2</c:v>
                </c:pt>
                <c:pt idx="60">
                  <c:v>4.4444444444444446E-2</c:v>
                </c:pt>
                <c:pt idx="61">
                  <c:v>4.4444444444444446E-2</c:v>
                </c:pt>
                <c:pt idx="62">
                  <c:v>4.4444444444444446E-2</c:v>
                </c:pt>
                <c:pt idx="63">
                  <c:v>0.05</c:v>
                </c:pt>
                <c:pt idx="64">
                  <c:v>0.05</c:v>
                </c:pt>
                <c:pt idx="65">
                  <c:v>0.05</c:v>
                </c:pt>
                <c:pt idx="66">
                  <c:v>0.05</c:v>
                </c:pt>
                <c:pt idx="67">
                  <c:v>5.5555555555555552E-2</c:v>
                </c:pt>
                <c:pt idx="68">
                  <c:v>5.5555555555555552E-2</c:v>
                </c:pt>
                <c:pt idx="69">
                  <c:v>5.5555555555555552E-2</c:v>
                </c:pt>
                <c:pt idx="70">
                  <c:v>6.1111111111111109E-2</c:v>
                </c:pt>
                <c:pt idx="71">
                  <c:v>6.1111111111111109E-2</c:v>
                </c:pt>
                <c:pt idx="72">
                  <c:v>6.1111111111111109E-2</c:v>
                </c:pt>
                <c:pt idx="73">
                  <c:v>6.1111111111111109E-2</c:v>
                </c:pt>
                <c:pt idx="74">
                  <c:v>6.1111111111111109E-2</c:v>
                </c:pt>
                <c:pt idx="75">
                  <c:v>6.6666666666666666E-2</c:v>
                </c:pt>
                <c:pt idx="76">
                  <c:v>6.6666666666666666E-2</c:v>
                </c:pt>
                <c:pt idx="77">
                  <c:v>6.6666666666666666E-2</c:v>
                </c:pt>
                <c:pt idx="78">
                  <c:v>6.6666666666666666E-2</c:v>
                </c:pt>
                <c:pt idx="79">
                  <c:v>6.6666666666666666E-2</c:v>
                </c:pt>
                <c:pt idx="80">
                  <c:v>6.6666666666666666E-2</c:v>
                </c:pt>
                <c:pt idx="81">
                  <c:v>6.6666666666666666E-2</c:v>
                </c:pt>
                <c:pt idx="82">
                  <c:v>7.2222222222222215E-2</c:v>
                </c:pt>
                <c:pt idx="83">
                  <c:v>7.2222222222222215E-2</c:v>
                </c:pt>
                <c:pt idx="84">
                  <c:v>7.7777777777777779E-2</c:v>
                </c:pt>
                <c:pt idx="85">
                  <c:v>7.7777777777777779E-2</c:v>
                </c:pt>
                <c:pt idx="86">
                  <c:v>7.7777777777777779E-2</c:v>
                </c:pt>
                <c:pt idx="87">
                  <c:v>8.3333333333333329E-2</c:v>
                </c:pt>
                <c:pt idx="88">
                  <c:v>8.8888888888888892E-2</c:v>
                </c:pt>
                <c:pt idx="89">
                  <c:v>8.8888888888888892E-2</c:v>
                </c:pt>
                <c:pt idx="90">
                  <c:v>8.8888888888888892E-2</c:v>
                </c:pt>
                <c:pt idx="91">
                  <c:v>8.8888888888888892E-2</c:v>
                </c:pt>
                <c:pt idx="92">
                  <c:v>8.8888888888888892E-2</c:v>
                </c:pt>
                <c:pt idx="93">
                  <c:v>9.4444444444444442E-2</c:v>
                </c:pt>
                <c:pt idx="94">
                  <c:v>0.1</c:v>
                </c:pt>
                <c:pt idx="95">
                  <c:v>0.1</c:v>
                </c:pt>
                <c:pt idx="96">
                  <c:v>0.1</c:v>
                </c:pt>
                <c:pt idx="97">
                  <c:v>0.1</c:v>
                </c:pt>
                <c:pt idx="98">
                  <c:v>0.1</c:v>
                </c:pt>
                <c:pt idx="99">
                  <c:v>0.1</c:v>
                </c:pt>
                <c:pt idx="100">
                  <c:v>0.1</c:v>
                </c:pt>
                <c:pt idx="101">
                  <c:v>0.1</c:v>
                </c:pt>
                <c:pt idx="102">
                  <c:v>0.10555555555555556</c:v>
                </c:pt>
                <c:pt idx="103">
                  <c:v>0.10555555555555556</c:v>
                </c:pt>
                <c:pt idx="104">
                  <c:v>0.10555555555555556</c:v>
                </c:pt>
                <c:pt idx="105">
                  <c:v>0.10555555555555556</c:v>
                </c:pt>
                <c:pt idx="106">
                  <c:v>0.10555555555555556</c:v>
                </c:pt>
                <c:pt idx="107">
                  <c:v>0.10555555555555556</c:v>
                </c:pt>
                <c:pt idx="108">
                  <c:v>0.10555555555555556</c:v>
                </c:pt>
                <c:pt idx="109">
                  <c:v>0.10555555555555556</c:v>
                </c:pt>
                <c:pt idx="110">
                  <c:v>0.1111111111111111</c:v>
                </c:pt>
                <c:pt idx="111">
                  <c:v>0.11666666666666667</c:v>
                </c:pt>
                <c:pt idx="112">
                  <c:v>0.12222222222222222</c:v>
                </c:pt>
                <c:pt idx="113">
                  <c:v>0.12222222222222222</c:v>
                </c:pt>
                <c:pt idx="114">
                  <c:v>0.12222222222222222</c:v>
                </c:pt>
                <c:pt idx="115">
                  <c:v>0.12222222222222222</c:v>
                </c:pt>
                <c:pt idx="116">
                  <c:v>0.12777777777777777</c:v>
                </c:pt>
                <c:pt idx="117">
                  <c:v>0.12777777777777777</c:v>
                </c:pt>
                <c:pt idx="118">
                  <c:v>0.12777777777777777</c:v>
                </c:pt>
                <c:pt idx="119">
                  <c:v>0.12777777777777777</c:v>
                </c:pt>
                <c:pt idx="120">
                  <c:v>0.13333333333333333</c:v>
                </c:pt>
                <c:pt idx="121">
                  <c:v>0.1388888888888889</c:v>
                </c:pt>
                <c:pt idx="122">
                  <c:v>0.1388888888888889</c:v>
                </c:pt>
                <c:pt idx="123">
                  <c:v>0.14444444444444443</c:v>
                </c:pt>
                <c:pt idx="124">
                  <c:v>0.14444444444444443</c:v>
                </c:pt>
                <c:pt idx="125">
                  <c:v>0.14444444444444443</c:v>
                </c:pt>
                <c:pt idx="126">
                  <c:v>0.14444444444444443</c:v>
                </c:pt>
                <c:pt idx="127">
                  <c:v>0.14444444444444443</c:v>
                </c:pt>
                <c:pt idx="128">
                  <c:v>0.14444444444444443</c:v>
                </c:pt>
                <c:pt idx="129">
                  <c:v>0.15</c:v>
                </c:pt>
                <c:pt idx="130">
                  <c:v>0.15</c:v>
                </c:pt>
                <c:pt idx="131">
                  <c:v>0.15555555555555556</c:v>
                </c:pt>
                <c:pt idx="132">
                  <c:v>0.15555555555555556</c:v>
                </c:pt>
                <c:pt idx="133">
                  <c:v>0.15555555555555556</c:v>
                </c:pt>
                <c:pt idx="134">
                  <c:v>0.15555555555555556</c:v>
                </c:pt>
                <c:pt idx="135">
                  <c:v>0.15555555555555556</c:v>
                </c:pt>
                <c:pt idx="136">
                  <c:v>0.15555555555555556</c:v>
                </c:pt>
                <c:pt idx="137">
                  <c:v>0.15555555555555556</c:v>
                </c:pt>
                <c:pt idx="138">
                  <c:v>0.15555555555555556</c:v>
                </c:pt>
                <c:pt idx="139">
                  <c:v>0.16111111111111112</c:v>
                </c:pt>
                <c:pt idx="140">
                  <c:v>0.16111111111111112</c:v>
                </c:pt>
                <c:pt idx="141">
                  <c:v>0.16111111111111112</c:v>
                </c:pt>
                <c:pt idx="142">
                  <c:v>0.16111111111111112</c:v>
                </c:pt>
                <c:pt idx="143">
                  <c:v>0.16111111111111112</c:v>
                </c:pt>
                <c:pt idx="144">
                  <c:v>0.16111111111111112</c:v>
                </c:pt>
                <c:pt idx="145">
                  <c:v>0.16111111111111112</c:v>
                </c:pt>
                <c:pt idx="146">
                  <c:v>0.16111111111111112</c:v>
                </c:pt>
                <c:pt idx="147">
                  <c:v>0.16666666666666666</c:v>
                </c:pt>
                <c:pt idx="148">
                  <c:v>0.16666666666666666</c:v>
                </c:pt>
                <c:pt idx="149">
                  <c:v>0.17222222222222222</c:v>
                </c:pt>
                <c:pt idx="150">
                  <c:v>0.17777777777777778</c:v>
                </c:pt>
                <c:pt idx="151">
                  <c:v>0.17777777777777778</c:v>
                </c:pt>
                <c:pt idx="152">
                  <c:v>0.18333333333333332</c:v>
                </c:pt>
                <c:pt idx="153">
                  <c:v>0.18888888888888888</c:v>
                </c:pt>
                <c:pt idx="154">
                  <c:v>0.18888888888888888</c:v>
                </c:pt>
                <c:pt idx="155">
                  <c:v>0.18888888888888888</c:v>
                </c:pt>
                <c:pt idx="156">
                  <c:v>0.18888888888888888</c:v>
                </c:pt>
                <c:pt idx="157">
                  <c:v>0.18888888888888888</c:v>
                </c:pt>
                <c:pt idx="158">
                  <c:v>0.18888888888888888</c:v>
                </c:pt>
                <c:pt idx="159">
                  <c:v>0.18888888888888888</c:v>
                </c:pt>
                <c:pt idx="160">
                  <c:v>0.18888888888888888</c:v>
                </c:pt>
                <c:pt idx="161">
                  <c:v>0.19444444444444445</c:v>
                </c:pt>
                <c:pt idx="162">
                  <c:v>0.2</c:v>
                </c:pt>
                <c:pt idx="163">
                  <c:v>0.2</c:v>
                </c:pt>
                <c:pt idx="164">
                  <c:v>0.2</c:v>
                </c:pt>
                <c:pt idx="165">
                  <c:v>0.20555555555555555</c:v>
                </c:pt>
                <c:pt idx="166">
                  <c:v>0.21111111111111111</c:v>
                </c:pt>
                <c:pt idx="167">
                  <c:v>0.21666666666666667</c:v>
                </c:pt>
                <c:pt idx="168">
                  <c:v>0.21666666666666667</c:v>
                </c:pt>
                <c:pt idx="169">
                  <c:v>0.22222222222222221</c:v>
                </c:pt>
                <c:pt idx="170">
                  <c:v>0.22222222222222221</c:v>
                </c:pt>
                <c:pt idx="171">
                  <c:v>0.22777777777777777</c:v>
                </c:pt>
                <c:pt idx="172">
                  <c:v>0.22777777777777777</c:v>
                </c:pt>
                <c:pt idx="173">
                  <c:v>0.22777777777777777</c:v>
                </c:pt>
                <c:pt idx="174">
                  <c:v>0.23333333333333334</c:v>
                </c:pt>
                <c:pt idx="175">
                  <c:v>0.2388888888888889</c:v>
                </c:pt>
                <c:pt idx="176">
                  <c:v>0.2388888888888889</c:v>
                </c:pt>
                <c:pt idx="177">
                  <c:v>0.24444444444444444</c:v>
                </c:pt>
                <c:pt idx="178">
                  <c:v>0.24444444444444444</c:v>
                </c:pt>
                <c:pt idx="179">
                  <c:v>0.25</c:v>
                </c:pt>
                <c:pt idx="180">
                  <c:v>0.25</c:v>
                </c:pt>
                <c:pt idx="181">
                  <c:v>0.25555555555555554</c:v>
                </c:pt>
                <c:pt idx="182">
                  <c:v>0.25555555555555554</c:v>
                </c:pt>
                <c:pt idx="183">
                  <c:v>0.25555555555555554</c:v>
                </c:pt>
                <c:pt idx="184">
                  <c:v>0.25555555555555554</c:v>
                </c:pt>
                <c:pt idx="185">
                  <c:v>0.2722222222222222</c:v>
                </c:pt>
                <c:pt idx="186">
                  <c:v>0.27777777777777779</c:v>
                </c:pt>
                <c:pt idx="187">
                  <c:v>0.28333333333333333</c:v>
                </c:pt>
                <c:pt idx="188">
                  <c:v>0.28333333333333333</c:v>
                </c:pt>
                <c:pt idx="189">
                  <c:v>0.28888888888888886</c:v>
                </c:pt>
                <c:pt idx="190">
                  <c:v>0.28888888888888886</c:v>
                </c:pt>
                <c:pt idx="191">
                  <c:v>0.28888888888888886</c:v>
                </c:pt>
                <c:pt idx="192">
                  <c:v>0.28888888888888886</c:v>
                </c:pt>
                <c:pt idx="193">
                  <c:v>0.28888888888888886</c:v>
                </c:pt>
                <c:pt idx="194">
                  <c:v>0.29444444444444445</c:v>
                </c:pt>
                <c:pt idx="195">
                  <c:v>0.29444444444444445</c:v>
                </c:pt>
                <c:pt idx="196">
                  <c:v>0.3</c:v>
                </c:pt>
                <c:pt idx="197">
                  <c:v>0.30555555555555558</c:v>
                </c:pt>
                <c:pt idx="198">
                  <c:v>0.31111111111111112</c:v>
                </c:pt>
                <c:pt idx="199">
                  <c:v>0.31666666666666665</c:v>
                </c:pt>
                <c:pt idx="200">
                  <c:v>0.32222222222222224</c:v>
                </c:pt>
                <c:pt idx="201">
                  <c:v>0.32222222222222224</c:v>
                </c:pt>
                <c:pt idx="202">
                  <c:v>0.32777777777777778</c:v>
                </c:pt>
                <c:pt idx="203">
                  <c:v>0.32777777777777778</c:v>
                </c:pt>
                <c:pt idx="204">
                  <c:v>0.32777777777777778</c:v>
                </c:pt>
                <c:pt idx="205">
                  <c:v>0.33333333333333331</c:v>
                </c:pt>
                <c:pt idx="206">
                  <c:v>0.33333333333333331</c:v>
                </c:pt>
                <c:pt idx="207">
                  <c:v>0.33888888888888891</c:v>
                </c:pt>
                <c:pt idx="208">
                  <c:v>0.34444444444444444</c:v>
                </c:pt>
                <c:pt idx="209">
                  <c:v>0.35</c:v>
                </c:pt>
                <c:pt idx="210">
                  <c:v>0.35</c:v>
                </c:pt>
                <c:pt idx="211">
                  <c:v>0.35</c:v>
                </c:pt>
                <c:pt idx="212">
                  <c:v>0.35555555555555557</c:v>
                </c:pt>
                <c:pt idx="213">
                  <c:v>0.35555555555555557</c:v>
                </c:pt>
                <c:pt idx="214">
                  <c:v>0.3611111111111111</c:v>
                </c:pt>
                <c:pt idx="215">
                  <c:v>0.36666666666666664</c:v>
                </c:pt>
                <c:pt idx="216">
                  <c:v>0.36666666666666664</c:v>
                </c:pt>
                <c:pt idx="217">
                  <c:v>0.36666666666666664</c:v>
                </c:pt>
                <c:pt idx="218">
                  <c:v>0.37222222222222223</c:v>
                </c:pt>
                <c:pt idx="219">
                  <c:v>0.37777777777777777</c:v>
                </c:pt>
                <c:pt idx="220">
                  <c:v>0.38333333333333336</c:v>
                </c:pt>
                <c:pt idx="221">
                  <c:v>0.3888888888888889</c:v>
                </c:pt>
                <c:pt idx="222">
                  <c:v>0.39444444444444443</c:v>
                </c:pt>
                <c:pt idx="223">
                  <c:v>0.4</c:v>
                </c:pt>
                <c:pt idx="224">
                  <c:v>0.40555555555555556</c:v>
                </c:pt>
                <c:pt idx="225">
                  <c:v>0.41111111111111109</c:v>
                </c:pt>
                <c:pt idx="226">
                  <c:v>0.41111111111111109</c:v>
                </c:pt>
                <c:pt idx="227">
                  <c:v>0.41666666666666669</c:v>
                </c:pt>
                <c:pt idx="228">
                  <c:v>0.41666666666666669</c:v>
                </c:pt>
                <c:pt idx="229">
                  <c:v>0.42222222222222222</c:v>
                </c:pt>
                <c:pt idx="230">
                  <c:v>0.42777777777777776</c:v>
                </c:pt>
                <c:pt idx="231">
                  <c:v>0.43333333333333335</c:v>
                </c:pt>
                <c:pt idx="232">
                  <c:v>0.43888888888888888</c:v>
                </c:pt>
                <c:pt idx="233">
                  <c:v>0.44444444444444442</c:v>
                </c:pt>
                <c:pt idx="234">
                  <c:v>0.45</c:v>
                </c:pt>
                <c:pt idx="235">
                  <c:v>0.45555555555555555</c:v>
                </c:pt>
                <c:pt idx="236">
                  <c:v>0.46111111111111114</c:v>
                </c:pt>
                <c:pt idx="237">
                  <c:v>0.46111111111111114</c:v>
                </c:pt>
                <c:pt idx="238">
                  <c:v>0.46111111111111114</c:v>
                </c:pt>
                <c:pt idx="239">
                  <c:v>0.46666666666666667</c:v>
                </c:pt>
                <c:pt idx="240">
                  <c:v>0.47222222222222221</c:v>
                </c:pt>
                <c:pt idx="241">
                  <c:v>0.49444444444444446</c:v>
                </c:pt>
                <c:pt idx="242">
                  <c:v>0.5</c:v>
                </c:pt>
                <c:pt idx="243">
                  <c:v>0.50555555555555554</c:v>
                </c:pt>
                <c:pt idx="244">
                  <c:v>0.50555555555555554</c:v>
                </c:pt>
                <c:pt idx="245">
                  <c:v>0.50555555555555554</c:v>
                </c:pt>
                <c:pt idx="246">
                  <c:v>0.51111111111111107</c:v>
                </c:pt>
                <c:pt idx="247">
                  <c:v>0.51666666666666672</c:v>
                </c:pt>
                <c:pt idx="248">
                  <c:v>0.53333333333333333</c:v>
                </c:pt>
                <c:pt idx="249">
                  <c:v>0.53888888888888886</c:v>
                </c:pt>
                <c:pt idx="250">
                  <c:v>0.53888888888888886</c:v>
                </c:pt>
                <c:pt idx="251">
                  <c:v>0.5444444444444444</c:v>
                </c:pt>
                <c:pt idx="252">
                  <c:v>0.55000000000000004</c:v>
                </c:pt>
                <c:pt idx="253">
                  <c:v>0.55555555555555558</c:v>
                </c:pt>
                <c:pt idx="254">
                  <c:v>0.56111111111111112</c:v>
                </c:pt>
                <c:pt idx="255">
                  <c:v>0.56666666666666665</c:v>
                </c:pt>
                <c:pt idx="256">
                  <c:v>0.56666666666666665</c:v>
                </c:pt>
                <c:pt idx="257">
                  <c:v>0.57222222222222219</c:v>
                </c:pt>
                <c:pt idx="258">
                  <c:v>0.57777777777777772</c:v>
                </c:pt>
                <c:pt idx="259">
                  <c:v>0.58333333333333337</c:v>
                </c:pt>
                <c:pt idx="260">
                  <c:v>0.58888888888888891</c:v>
                </c:pt>
                <c:pt idx="261">
                  <c:v>0.59444444444444444</c:v>
                </c:pt>
                <c:pt idx="262">
                  <c:v>0.6</c:v>
                </c:pt>
                <c:pt idx="263">
                  <c:v>0.60555555555555551</c:v>
                </c:pt>
                <c:pt idx="264">
                  <c:v>0.61111111111111116</c:v>
                </c:pt>
                <c:pt idx="265">
                  <c:v>0.6166666666666667</c:v>
                </c:pt>
                <c:pt idx="266">
                  <c:v>0.62222222222222223</c:v>
                </c:pt>
                <c:pt idx="267">
                  <c:v>0.62777777777777777</c:v>
                </c:pt>
                <c:pt idx="268">
                  <c:v>0.6333333333333333</c:v>
                </c:pt>
                <c:pt idx="269">
                  <c:v>0.63888888888888884</c:v>
                </c:pt>
                <c:pt idx="270">
                  <c:v>0.64444444444444449</c:v>
                </c:pt>
                <c:pt idx="271">
                  <c:v>0.65</c:v>
                </c:pt>
                <c:pt idx="272">
                  <c:v>0.65555555555555556</c:v>
                </c:pt>
                <c:pt idx="273">
                  <c:v>0.66111111111111109</c:v>
                </c:pt>
                <c:pt idx="274">
                  <c:v>0.66111111111111109</c:v>
                </c:pt>
                <c:pt idx="275">
                  <c:v>0.66666666666666663</c:v>
                </c:pt>
                <c:pt idx="276">
                  <c:v>0.67222222222222228</c:v>
                </c:pt>
                <c:pt idx="277">
                  <c:v>0.67777777777777781</c:v>
                </c:pt>
                <c:pt idx="278">
                  <c:v>0.68333333333333335</c:v>
                </c:pt>
                <c:pt idx="279">
                  <c:v>0.68888888888888888</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xVal>
          <c:yVal>
            <c:numRef>
              <c:f>LR_TrainingLiftChart!$CA$2:$CA$337</c:f>
              <c:numCache>
                <c:formatCode>General</c:formatCode>
                <c:ptCount val="336"/>
                <c:pt idx="0">
                  <c:v>0</c:v>
                </c:pt>
                <c:pt idx="1">
                  <c:v>0</c:v>
                </c:pt>
                <c:pt idx="2">
                  <c:v>5.5555555555555558E-3</c:v>
                </c:pt>
                <c:pt idx="3">
                  <c:v>1.1111111111111112E-2</c:v>
                </c:pt>
                <c:pt idx="4">
                  <c:v>1.6666666666666666E-2</c:v>
                </c:pt>
                <c:pt idx="5">
                  <c:v>1.6666666666666666E-2</c:v>
                </c:pt>
                <c:pt idx="6">
                  <c:v>2.2222222222222223E-2</c:v>
                </c:pt>
                <c:pt idx="7">
                  <c:v>2.7777777777777776E-2</c:v>
                </c:pt>
                <c:pt idx="8">
                  <c:v>3.3333333333333333E-2</c:v>
                </c:pt>
                <c:pt idx="9">
                  <c:v>3.888888888888889E-2</c:v>
                </c:pt>
                <c:pt idx="10">
                  <c:v>4.4444444444444446E-2</c:v>
                </c:pt>
                <c:pt idx="11">
                  <c:v>0.05</c:v>
                </c:pt>
                <c:pt idx="12">
                  <c:v>5.5555555555555552E-2</c:v>
                </c:pt>
                <c:pt idx="13">
                  <c:v>6.1111111111111109E-2</c:v>
                </c:pt>
                <c:pt idx="14">
                  <c:v>6.6666666666666666E-2</c:v>
                </c:pt>
                <c:pt idx="15">
                  <c:v>7.2222222222222215E-2</c:v>
                </c:pt>
                <c:pt idx="16">
                  <c:v>7.2222222222222215E-2</c:v>
                </c:pt>
                <c:pt idx="17">
                  <c:v>7.7777777777777779E-2</c:v>
                </c:pt>
                <c:pt idx="18">
                  <c:v>8.3333333333333329E-2</c:v>
                </c:pt>
                <c:pt idx="19">
                  <c:v>8.8888888888888892E-2</c:v>
                </c:pt>
                <c:pt idx="20">
                  <c:v>8.8888888888888892E-2</c:v>
                </c:pt>
                <c:pt idx="21">
                  <c:v>9.4444444444444442E-2</c:v>
                </c:pt>
                <c:pt idx="22">
                  <c:v>0.1</c:v>
                </c:pt>
                <c:pt idx="23">
                  <c:v>0.10555555555555556</c:v>
                </c:pt>
                <c:pt idx="24">
                  <c:v>0.1111111111111111</c:v>
                </c:pt>
                <c:pt idx="25">
                  <c:v>0.1111111111111111</c:v>
                </c:pt>
                <c:pt idx="26">
                  <c:v>0.11666666666666667</c:v>
                </c:pt>
                <c:pt idx="27">
                  <c:v>0.12222222222222222</c:v>
                </c:pt>
                <c:pt idx="28">
                  <c:v>0.12777777777777777</c:v>
                </c:pt>
                <c:pt idx="29">
                  <c:v>0.12777777777777777</c:v>
                </c:pt>
                <c:pt idx="30">
                  <c:v>0.13333333333333333</c:v>
                </c:pt>
                <c:pt idx="31">
                  <c:v>0.1388888888888889</c:v>
                </c:pt>
                <c:pt idx="32">
                  <c:v>0.14444444444444443</c:v>
                </c:pt>
                <c:pt idx="33">
                  <c:v>0.15</c:v>
                </c:pt>
                <c:pt idx="34">
                  <c:v>0.15555555555555556</c:v>
                </c:pt>
                <c:pt idx="35">
                  <c:v>0.15555555555555556</c:v>
                </c:pt>
                <c:pt idx="36">
                  <c:v>0.16111111111111112</c:v>
                </c:pt>
                <c:pt idx="37">
                  <c:v>0.16666666666666666</c:v>
                </c:pt>
                <c:pt idx="38">
                  <c:v>0.17222222222222222</c:v>
                </c:pt>
                <c:pt idx="39">
                  <c:v>0.17777777777777778</c:v>
                </c:pt>
                <c:pt idx="40">
                  <c:v>0.18333333333333332</c:v>
                </c:pt>
                <c:pt idx="41">
                  <c:v>0.18888888888888888</c:v>
                </c:pt>
                <c:pt idx="42">
                  <c:v>0.19444444444444445</c:v>
                </c:pt>
                <c:pt idx="43">
                  <c:v>0.2</c:v>
                </c:pt>
                <c:pt idx="44">
                  <c:v>0.20555555555555555</c:v>
                </c:pt>
                <c:pt idx="45">
                  <c:v>0.23333333333333334</c:v>
                </c:pt>
                <c:pt idx="46">
                  <c:v>0.2388888888888889</c:v>
                </c:pt>
                <c:pt idx="47">
                  <c:v>0.24444444444444444</c:v>
                </c:pt>
                <c:pt idx="48">
                  <c:v>0.25</c:v>
                </c:pt>
                <c:pt idx="49">
                  <c:v>0.25555555555555554</c:v>
                </c:pt>
                <c:pt idx="50">
                  <c:v>0.26111111111111113</c:v>
                </c:pt>
                <c:pt idx="51">
                  <c:v>0.2722222222222222</c:v>
                </c:pt>
                <c:pt idx="52">
                  <c:v>0.27777777777777779</c:v>
                </c:pt>
                <c:pt idx="53">
                  <c:v>0.28333333333333333</c:v>
                </c:pt>
                <c:pt idx="54">
                  <c:v>0.28333333333333333</c:v>
                </c:pt>
                <c:pt idx="55">
                  <c:v>0.28888888888888886</c:v>
                </c:pt>
                <c:pt idx="56">
                  <c:v>0.29444444444444445</c:v>
                </c:pt>
                <c:pt idx="57">
                  <c:v>0.3</c:v>
                </c:pt>
                <c:pt idx="58">
                  <c:v>0.30555555555555558</c:v>
                </c:pt>
                <c:pt idx="59">
                  <c:v>0.31111111111111112</c:v>
                </c:pt>
                <c:pt idx="60">
                  <c:v>0.31666666666666665</c:v>
                </c:pt>
                <c:pt idx="61">
                  <c:v>0.32222222222222224</c:v>
                </c:pt>
                <c:pt idx="62">
                  <c:v>0.32777777777777778</c:v>
                </c:pt>
                <c:pt idx="63">
                  <c:v>0.3611111111111111</c:v>
                </c:pt>
                <c:pt idx="64">
                  <c:v>0.36666666666666664</c:v>
                </c:pt>
                <c:pt idx="65">
                  <c:v>0.37222222222222223</c:v>
                </c:pt>
                <c:pt idx="66">
                  <c:v>0.37777777777777777</c:v>
                </c:pt>
                <c:pt idx="67">
                  <c:v>0.37777777777777777</c:v>
                </c:pt>
                <c:pt idx="68">
                  <c:v>0.38333333333333336</c:v>
                </c:pt>
                <c:pt idx="69">
                  <c:v>0.3888888888888889</c:v>
                </c:pt>
                <c:pt idx="70">
                  <c:v>0.3888888888888889</c:v>
                </c:pt>
                <c:pt idx="71">
                  <c:v>0.39444444444444443</c:v>
                </c:pt>
                <c:pt idx="72">
                  <c:v>0.4</c:v>
                </c:pt>
                <c:pt idx="73">
                  <c:v>0.40555555555555556</c:v>
                </c:pt>
                <c:pt idx="74">
                  <c:v>0.41111111111111109</c:v>
                </c:pt>
                <c:pt idx="75">
                  <c:v>0.41111111111111109</c:v>
                </c:pt>
                <c:pt idx="76">
                  <c:v>0.41666666666666669</c:v>
                </c:pt>
                <c:pt idx="77">
                  <c:v>0.42222222222222222</c:v>
                </c:pt>
                <c:pt idx="78">
                  <c:v>0.42777777777777776</c:v>
                </c:pt>
                <c:pt idx="79">
                  <c:v>0.43333333333333335</c:v>
                </c:pt>
                <c:pt idx="80">
                  <c:v>0.43888888888888888</c:v>
                </c:pt>
                <c:pt idx="81">
                  <c:v>0.44444444444444442</c:v>
                </c:pt>
                <c:pt idx="82">
                  <c:v>0.44444444444444442</c:v>
                </c:pt>
                <c:pt idx="83">
                  <c:v>0.45</c:v>
                </c:pt>
                <c:pt idx="84">
                  <c:v>0.45</c:v>
                </c:pt>
                <c:pt idx="85">
                  <c:v>0.45555555555555555</c:v>
                </c:pt>
                <c:pt idx="86">
                  <c:v>0.46111111111111114</c:v>
                </c:pt>
                <c:pt idx="87">
                  <c:v>0.46111111111111114</c:v>
                </c:pt>
                <c:pt idx="88">
                  <c:v>0.46111111111111114</c:v>
                </c:pt>
                <c:pt idx="89">
                  <c:v>0.46666666666666667</c:v>
                </c:pt>
                <c:pt idx="90">
                  <c:v>0.47222222222222221</c:v>
                </c:pt>
                <c:pt idx="91">
                  <c:v>0.4777777777777778</c:v>
                </c:pt>
                <c:pt idx="92">
                  <c:v>0.48333333333333334</c:v>
                </c:pt>
                <c:pt idx="93">
                  <c:v>0.48333333333333334</c:v>
                </c:pt>
                <c:pt idx="94">
                  <c:v>0.48333333333333334</c:v>
                </c:pt>
                <c:pt idx="95">
                  <c:v>0.48888888888888887</c:v>
                </c:pt>
                <c:pt idx="96">
                  <c:v>0.49444444444444446</c:v>
                </c:pt>
                <c:pt idx="97">
                  <c:v>0.5</c:v>
                </c:pt>
                <c:pt idx="98">
                  <c:v>0.50555555555555554</c:v>
                </c:pt>
                <c:pt idx="99">
                  <c:v>0.51111111111111107</c:v>
                </c:pt>
                <c:pt idx="100">
                  <c:v>0.51666666666666672</c:v>
                </c:pt>
                <c:pt idx="101">
                  <c:v>0.52222222222222225</c:v>
                </c:pt>
                <c:pt idx="102">
                  <c:v>0.52222222222222225</c:v>
                </c:pt>
                <c:pt idx="103">
                  <c:v>0.52777777777777779</c:v>
                </c:pt>
                <c:pt idx="104">
                  <c:v>0.53333333333333333</c:v>
                </c:pt>
                <c:pt idx="105">
                  <c:v>0.53888888888888886</c:v>
                </c:pt>
                <c:pt idx="106">
                  <c:v>0.5444444444444444</c:v>
                </c:pt>
                <c:pt idx="107">
                  <c:v>0.55000000000000004</c:v>
                </c:pt>
                <c:pt idx="108">
                  <c:v>0.55555555555555558</c:v>
                </c:pt>
                <c:pt idx="109">
                  <c:v>0.56111111111111112</c:v>
                </c:pt>
                <c:pt idx="110">
                  <c:v>0.56111111111111112</c:v>
                </c:pt>
                <c:pt idx="111">
                  <c:v>0.56111111111111112</c:v>
                </c:pt>
                <c:pt idx="112">
                  <c:v>0.56111111111111112</c:v>
                </c:pt>
                <c:pt idx="113">
                  <c:v>0.57777777777777772</c:v>
                </c:pt>
                <c:pt idx="114">
                  <c:v>0.58333333333333337</c:v>
                </c:pt>
                <c:pt idx="115">
                  <c:v>0.58888888888888891</c:v>
                </c:pt>
                <c:pt idx="116">
                  <c:v>0.58888888888888891</c:v>
                </c:pt>
                <c:pt idx="117">
                  <c:v>0.59444444444444444</c:v>
                </c:pt>
                <c:pt idx="118">
                  <c:v>0.6</c:v>
                </c:pt>
                <c:pt idx="119">
                  <c:v>0.60555555555555551</c:v>
                </c:pt>
                <c:pt idx="120">
                  <c:v>0.60555555555555551</c:v>
                </c:pt>
                <c:pt idx="121">
                  <c:v>0.60555555555555551</c:v>
                </c:pt>
                <c:pt idx="122">
                  <c:v>0.61111111111111116</c:v>
                </c:pt>
                <c:pt idx="123">
                  <c:v>0.61111111111111116</c:v>
                </c:pt>
                <c:pt idx="124">
                  <c:v>0.6166666666666667</c:v>
                </c:pt>
                <c:pt idx="125">
                  <c:v>0.62222222222222223</c:v>
                </c:pt>
                <c:pt idx="126">
                  <c:v>0.62777777777777777</c:v>
                </c:pt>
                <c:pt idx="127">
                  <c:v>0.6333333333333333</c:v>
                </c:pt>
                <c:pt idx="128">
                  <c:v>0.63888888888888884</c:v>
                </c:pt>
                <c:pt idx="129">
                  <c:v>0.63888888888888884</c:v>
                </c:pt>
                <c:pt idx="130">
                  <c:v>0.64444444444444449</c:v>
                </c:pt>
                <c:pt idx="131">
                  <c:v>0.64444444444444449</c:v>
                </c:pt>
                <c:pt idx="132">
                  <c:v>0.65</c:v>
                </c:pt>
                <c:pt idx="133">
                  <c:v>0.65555555555555556</c:v>
                </c:pt>
                <c:pt idx="134">
                  <c:v>0.66111111111111109</c:v>
                </c:pt>
                <c:pt idx="135">
                  <c:v>0.66666666666666663</c:v>
                </c:pt>
                <c:pt idx="136">
                  <c:v>0.67222222222222228</c:v>
                </c:pt>
                <c:pt idx="137">
                  <c:v>0.67777777777777781</c:v>
                </c:pt>
                <c:pt idx="138">
                  <c:v>0.68333333333333335</c:v>
                </c:pt>
                <c:pt idx="139">
                  <c:v>0.68333333333333335</c:v>
                </c:pt>
                <c:pt idx="140">
                  <c:v>0.68888888888888888</c:v>
                </c:pt>
                <c:pt idx="141">
                  <c:v>0.69444444444444442</c:v>
                </c:pt>
                <c:pt idx="142">
                  <c:v>0.7</c:v>
                </c:pt>
                <c:pt idx="143">
                  <c:v>0.7055555555555556</c:v>
                </c:pt>
                <c:pt idx="144">
                  <c:v>0.71111111111111114</c:v>
                </c:pt>
                <c:pt idx="145">
                  <c:v>0.71666666666666667</c:v>
                </c:pt>
                <c:pt idx="146">
                  <c:v>0.72222222222222221</c:v>
                </c:pt>
                <c:pt idx="147">
                  <c:v>0.72222222222222221</c:v>
                </c:pt>
                <c:pt idx="148">
                  <c:v>0.72777777777777775</c:v>
                </c:pt>
                <c:pt idx="149">
                  <c:v>0.72777777777777775</c:v>
                </c:pt>
                <c:pt idx="150">
                  <c:v>0.72777777777777775</c:v>
                </c:pt>
                <c:pt idx="151">
                  <c:v>0.73333333333333328</c:v>
                </c:pt>
                <c:pt idx="152">
                  <c:v>0.73333333333333328</c:v>
                </c:pt>
                <c:pt idx="153">
                  <c:v>0.73333333333333328</c:v>
                </c:pt>
                <c:pt idx="154">
                  <c:v>0.73888888888888893</c:v>
                </c:pt>
                <c:pt idx="155">
                  <c:v>0.74444444444444446</c:v>
                </c:pt>
                <c:pt idx="156">
                  <c:v>0.75</c:v>
                </c:pt>
                <c:pt idx="157">
                  <c:v>0.75555555555555554</c:v>
                </c:pt>
                <c:pt idx="158">
                  <c:v>0.76111111111111107</c:v>
                </c:pt>
                <c:pt idx="159">
                  <c:v>0.76666666666666672</c:v>
                </c:pt>
                <c:pt idx="160">
                  <c:v>0.77222222222222225</c:v>
                </c:pt>
                <c:pt idx="161">
                  <c:v>0.77222222222222225</c:v>
                </c:pt>
                <c:pt idx="162">
                  <c:v>0.77222222222222225</c:v>
                </c:pt>
                <c:pt idx="163">
                  <c:v>0.77777777777777779</c:v>
                </c:pt>
                <c:pt idx="164">
                  <c:v>0.78333333333333333</c:v>
                </c:pt>
                <c:pt idx="165">
                  <c:v>0.78333333333333333</c:v>
                </c:pt>
                <c:pt idx="166">
                  <c:v>0.78333333333333333</c:v>
                </c:pt>
                <c:pt idx="167">
                  <c:v>0.78333333333333333</c:v>
                </c:pt>
                <c:pt idx="168">
                  <c:v>0.78888888888888886</c:v>
                </c:pt>
                <c:pt idx="169">
                  <c:v>0.78888888888888886</c:v>
                </c:pt>
                <c:pt idx="170">
                  <c:v>0.7944444444444444</c:v>
                </c:pt>
                <c:pt idx="171">
                  <c:v>0.7944444444444444</c:v>
                </c:pt>
                <c:pt idx="172">
                  <c:v>0.8</c:v>
                </c:pt>
                <c:pt idx="173">
                  <c:v>0.80555555555555558</c:v>
                </c:pt>
                <c:pt idx="174">
                  <c:v>0.80555555555555558</c:v>
                </c:pt>
                <c:pt idx="175">
                  <c:v>0.81111111111111112</c:v>
                </c:pt>
                <c:pt idx="176">
                  <c:v>0.81666666666666665</c:v>
                </c:pt>
                <c:pt idx="177">
                  <c:v>0.81666666666666665</c:v>
                </c:pt>
                <c:pt idx="178">
                  <c:v>0.82222222222222219</c:v>
                </c:pt>
                <c:pt idx="179">
                  <c:v>0.82222222222222219</c:v>
                </c:pt>
                <c:pt idx="180">
                  <c:v>0.82777777777777772</c:v>
                </c:pt>
                <c:pt idx="181">
                  <c:v>0.84444444444444444</c:v>
                </c:pt>
                <c:pt idx="182">
                  <c:v>0.85</c:v>
                </c:pt>
                <c:pt idx="183">
                  <c:v>0.85555555555555551</c:v>
                </c:pt>
                <c:pt idx="184">
                  <c:v>0.86111111111111116</c:v>
                </c:pt>
                <c:pt idx="185">
                  <c:v>0.8666666666666667</c:v>
                </c:pt>
                <c:pt idx="186">
                  <c:v>0.8666666666666667</c:v>
                </c:pt>
                <c:pt idx="187">
                  <c:v>0.8666666666666667</c:v>
                </c:pt>
                <c:pt idx="188">
                  <c:v>0.87222222222222223</c:v>
                </c:pt>
                <c:pt idx="189">
                  <c:v>0.87222222222222223</c:v>
                </c:pt>
                <c:pt idx="190">
                  <c:v>0.87777777777777777</c:v>
                </c:pt>
                <c:pt idx="191">
                  <c:v>0.8833333333333333</c:v>
                </c:pt>
                <c:pt idx="192">
                  <c:v>0.88888888888888884</c:v>
                </c:pt>
                <c:pt idx="193">
                  <c:v>0.89444444444444449</c:v>
                </c:pt>
                <c:pt idx="194">
                  <c:v>0.89444444444444449</c:v>
                </c:pt>
                <c:pt idx="195">
                  <c:v>0.9</c:v>
                </c:pt>
                <c:pt idx="196">
                  <c:v>0.9</c:v>
                </c:pt>
                <c:pt idx="197">
                  <c:v>0.9</c:v>
                </c:pt>
                <c:pt idx="198">
                  <c:v>0.9</c:v>
                </c:pt>
                <c:pt idx="199">
                  <c:v>0.9</c:v>
                </c:pt>
                <c:pt idx="200">
                  <c:v>0.9</c:v>
                </c:pt>
                <c:pt idx="201">
                  <c:v>0.90555555555555556</c:v>
                </c:pt>
                <c:pt idx="202">
                  <c:v>0.90555555555555556</c:v>
                </c:pt>
                <c:pt idx="203">
                  <c:v>0.91111111111111109</c:v>
                </c:pt>
                <c:pt idx="204">
                  <c:v>0.91666666666666663</c:v>
                </c:pt>
                <c:pt idx="205">
                  <c:v>0.91666666666666663</c:v>
                </c:pt>
                <c:pt idx="206">
                  <c:v>0.92222222222222228</c:v>
                </c:pt>
                <c:pt idx="207">
                  <c:v>0.92222222222222228</c:v>
                </c:pt>
                <c:pt idx="208">
                  <c:v>0.92222222222222228</c:v>
                </c:pt>
                <c:pt idx="209">
                  <c:v>0.92222222222222228</c:v>
                </c:pt>
                <c:pt idx="210">
                  <c:v>0.92777777777777781</c:v>
                </c:pt>
                <c:pt idx="211">
                  <c:v>0.93333333333333335</c:v>
                </c:pt>
                <c:pt idx="212">
                  <c:v>0.93333333333333335</c:v>
                </c:pt>
                <c:pt idx="213">
                  <c:v>0.93888888888888888</c:v>
                </c:pt>
                <c:pt idx="214">
                  <c:v>0.93888888888888888</c:v>
                </c:pt>
                <c:pt idx="215">
                  <c:v>0.93888888888888888</c:v>
                </c:pt>
                <c:pt idx="216">
                  <c:v>0.94444444444444442</c:v>
                </c:pt>
                <c:pt idx="217">
                  <c:v>0.95</c:v>
                </c:pt>
                <c:pt idx="218">
                  <c:v>0.95</c:v>
                </c:pt>
                <c:pt idx="219">
                  <c:v>0.95</c:v>
                </c:pt>
                <c:pt idx="220">
                  <c:v>0.95</c:v>
                </c:pt>
                <c:pt idx="221">
                  <c:v>0.95</c:v>
                </c:pt>
                <c:pt idx="222">
                  <c:v>0.95</c:v>
                </c:pt>
                <c:pt idx="223">
                  <c:v>0.95</c:v>
                </c:pt>
                <c:pt idx="224">
                  <c:v>0.95</c:v>
                </c:pt>
                <c:pt idx="225">
                  <c:v>0.95</c:v>
                </c:pt>
                <c:pt idx="226">
                  <c:v>0.9555555555555556</c:v>
                </c:pt>
                <c:pt idx="227">
                  <c:v>0.9555555555555556</c:v>
                </c:pt>
                <c:pt idx="228">
                  <c:v>0.96111111111111114</c:v>
                </c:pt>
                <c:pt idx="229">
                  <c:v>0.96111111111111114</c:v>
                </c:pt>
                <c:pt idx="230">
                  <c:v>0.96111111111111114</c:v>
                </c:pt>
                <c:pt idx="231">
                  <c:v>0.96111111111111114</c:v>
                </c:pt>
                <c:pt idx="232">
                  <c:v>0.96111111111111114</c:v>
                </c:pt>
                <c:pt idx="233">
                  <c:v>0.96111111111111114</c:v>
                </c:pt>
                <c:pt idx="234">
                  <c:v>0.96111111111111114</c:v>
                </c:pt>
                <c:pt idx="235">
                  <c:v>0.96111111111111114</c:v>
                </c:pt>
                <c:pt idx="236">
                  <c:v>0.96111111111111114</c:v>
                </c:pt>
                <c:pt idx="237">
                  <c:v>0.96666666666666667</c:v>
                </c:pt>
                <c:pt idx="238">
                  <c:v>0.97222222222222221</c:v>
                </c:pt>
                <c:pt idx="239">
                  <c:v>0.97222222222222221</c:v>
                </c:pt>
                <c:pt idx="240">
                  <c:v>0.97222222222222221</c:v>
                </c:pt>
                <c:pt idx="241">
                  <c:v>0.97222222222222221</c:v>
                </c:pt>
                <c:pt idx="242">
                  <c:v>0.97222222222222221</c:v>
                </c:pt>
                <c:pt idx="243">
                  <c:v>0.97222222222222221</c:v>
                </c:pt>
                <c:pt idx="244">
                  <c:v>0.97777777777777775</c:v>
                </c:pt>
                <c:pt idx="245">
                  <c:v>0.98333333333333328</c:v>
                </c:pt>
                <c:pt idx="246">
                  <c:v>0.98333333333333328</c:v>
                </c:pt>
                <c:pt idx="247">
                  <c:v>0.98333333333333328</c:v>
                </c:pt>
                <c:pt idx="248">
                  <c:v>0.98333333333333328</c:v>
                </c:pt>
                <c:pt idx="249">
                  <c:v>0.98333333333333328</c:v>
                </c:pt>
                <c:pt idx="250">
                  <c:v>0.98888888888888893</c:v>
                </c:pt>
                <c:pt idx="251">
                  <c:v>0.98888888888888893</c:v>
                </c:pt>
                <c:pt idx="252">
                  <c:v>0.98888888888888893</c:v>
                </c:pt>
                <c:pt idx="253">
                  <c:v>0.98888888888888893</c:v>
                </c:pt>
                <c:pt idx="254">
                  <c:v>0.98888888888888893</c:v>
                </c:pt>
                <c:pt idx="255">
                  <c:v>0.98888888888888893</c:v>
                </c:pt>
                <c:pt idx="256">
                  <c:v>0.99444444444444446</c:v>
                </c:pt>
                <c:pt idx="257">
                  <c:v>0.99444444444444446</c:v>
                </c:pt>
                <c:pt idx="258">
                  <c:v>0.99444444444444446</c:v>
                </c:pt>
                <c:pt idx="259">
                  <c:v>0.99444444444444446</c:v>
                </c:pt>
                <c:pt idx="260">
                  <c:v>0.99444444444444446</c:v>
                </c:pt>
                <c:pt idx="261">
                  <c:v>0.99444444444444446</c:v>
                </c:pt>
                <c:pt idx="262">
                  <c:v>0.99444444444444446</c:v>
                </c:pt>
                <c:pt idx="263">
                  <c:v>0.99444444444444446</c:v>
                </c:pt>
                <c:pt idx="264">
                  <c:v>0.99444444444444446</c:v>
                </c:pt>
                <c:pt idx="265">
                  <c:v>0.99444444444444446</c:v>
                </c:pt>
                <c:pt idx="266">
                  <c:v>0.99444444444444446</c:v>
                </c:pt>
                <c:pt idx="267">
                  <c:v>0.99444444444444446</c:v>
                </c:pt>
                <c:pt idx="268">
                  <c:v>0.99444444444444446</c:v>
                </c:pt>
                <c:pt idx="269">
                  <c:v>0.99444444444444446</c:v>
                </c:pt>
                <c:pt idx="270">
                  <c:v>0.99444444444444446</c:v>
                </c:pt>
                <c:pt idx="271">
                  <c:v>0.99444444444444446</c:v>
                </c:pt>
                <c:pt idx="272">
                  <c:v>0.99444444444444446</c:v>
                </c:pt>
                <c:pt idx="273">
                  <c:v>0.99444444444444446</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numCache>
            </c:numRef>
          </c:yVal>
          <c:smooth val="0"/>
        </c:ser>
        <c:ser>
          <c:idx val="1"/>
          <c:order val="1"/>
          <c:tx>
            <c:v>Random Classifier</c:v>
          </c:tx>
          <c:spPr>
            <a:ln w="6350"/>
          </c:spPr>
          <c:marker>
            <c:symbol val="none"/>
          </c:marker>
          <c:xVal>
            <c:numRef>
              <c:f>LR_TrainingLiftChart!$BZ$2:$BZ$337</c:f>
              <c:numCache>
                <c:formatCode>General</c:formatCode>
                <c:ptCount val="336"/>
                <c:pt idx="0">
                  <c:v>0</c:v>
                </c:pt>
                <c:pt idx="1">
                  <c:v>5.5555555555555558E-3</c:v>
                </c:pt>
                <c:pt idx="2">
                  <c:v>5.5555555555555558E-3</c:v>
                </c:pt>
                <c:pt idx="3">
                  <c:v>5.5555555555555558E-3</c:v>
                </c:pt>
                <c:pt idx="4">
                  <c:v>5.5555555555555558E-3</c:v>
                </c:pt>
                <c:pt idx="5">
                  <c:v>1.1111111111111112E-2</c:v>
                </c:pt>
                <c:pt idx="6">
                  <c:v>1.1111111111111112E-2</c:v>
                </c:pt>
                <c:pt idx="7">
                  <c:v>1.1111111111111112E-2</c:v>
                </c:pt>
                <c:pt idx="8">
                  <c:v>1.1111111111111112E-2</c:v>
                </c:pt>
                <c:pt idx="9">
                  <c:v>1.1111111111111112E-2</c:v>
                </c:pt>
                <c:pt idx="10">
                  <c:v>1.1111111111111112E-2</c:v>
                </c:pt>
                <c:pt idx="11">
                  <c:v>1.1111111111111112E-2</c:v>
                </c:pt>
                <c:pt idx="12">
                  <c:v>1.1111111111111112E-2</c:v>
                </c:pt>
                <c:pt idx="13">
                  <c:v>1.1111111111111112E-2</c:v>
                </c:pt>
                <c:pt idx="14">
                  <c:v>1.1111111111111112E-2</c:v>
                </c:pt>
                <c:pt idx="15">
                  <c:v>1.1111111111111112E-2</c:v>
                </c:pt>
                <c:pt idx="16">
                  <c:v>1.6666666666666666E-2</c:v>
                </c:pt>
                <c:pt idx="17">
                  <c:v>1.6666666666666666E-2</c:v>
                </c:pt>
                <c:pt idx="18">
                  <c:v>1.6666666666666666E-2</c:v>
                </c:pt>
                <c:pt idx="19">
                  <c:v>1.6666666666666666E-2</c:v>
                </c:pt>
                <c:pt idx="20">
                  <c:v>2.2222222222222223E-2</c:v>
                </c:pt>
                <c:pt idx="21">
                  <c:v>2.2222222222222223E-2</c:v>
                </c:pt>
                <c:pt idx="22">
                  <c:v>2.2222222222222223E-2</c:v>
                </c:pt>
                <c:pt idx="23">
                  <c:v>2.2222222222222223E-2</c:v>
                </c:pt>
                <c:pt idx="24">
                  <c:v>2.2222222222222223E-2</c:v>
                </c:pt>
                <c:pt idx="25">
                  <c:v>2.7777777777777776E-2</c:v>
                </c:pt>
                <c:pt idx="26">
                  <c:v>2.7777777777777776E-2</c:v>
                </c:pt>
                <c:pt idx="27">
                  <c:v>2.7777777777777776E-2</c:v>
                </c:pt>
                <c:pt idx="28">
                  <c:v>2.7777777777777776E-2</c:v>
                </c:pt>
                <c:pt idx="29">
                  <c:v>3.3333333333333333E-2</c:v>
                </c:pt>
                <c:pt idx="30">
                  <c:v>3.3333333333333333E-2</c:v>
                </c:pt>
                <c:pt idx="31">
                  <c:v>3.3333333333333333E-2</c:v>
                </c:pt>
                <c:pt idx="32">
                  <c:v>3.3333333333333333E-2</c:v>
                </c:pt>
                <c:pt idx="33">
                  <c:v>3.3333333333333333E-2</c:v>
                </c:pt>
                <c:pt idx="34">
                  <c:v>3.3333333333333333E-2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3.888888888888889E-2</c:v>
                </c:pt>
                <c:pt idx="46">
                  <c:v>3.888888888888889E-2</c:v>
                </c:pt>
                <c:pt idx="47">
                  <c:v>3.888888888888889E-2</c:v>
                </c:pt>
                <c:pt idx="48">
                  <c:v>3.888888888888889E-2</c:v>
                </c:pt>
                <c:pt idx="49">
                  <c:v>3.888888888888889E-2</c:v>
                </c:pt>
                <c:pt idx="50">
                  <c:v>3.888888888888889E-2</c:v>
                </c:pt>
                <c:pt idx="51">
                  <c:v>3.888888888888889E-2</c:v>
                </c:pt>
                <c:pt idx="52">
                  <c:v>3.888888888888889E-2</c:v>
                </c:pt>
                <c:pt idx="53">
                  <c:v>3.888888888888889E-2</c:v>
                </c:pt>
                <c:pt idx="54">
                  <c:v>4.4444444444444446E-2</c:v>
                </c:pt>
                <c:pt idx="55">
                  <c:v>4.4444444444444446E-2</c:v>
                </c:pt>
                <c:pt idx="56">
                  <c:v>4.4444444444444446E-2</c:v>
                </c:pt>
                <c:pt idx="57">
                  <c:v>4.4444444444444446E-2</c:v>
                </c:pt>
                <c:pt idx="58">
                  <c:v>4.4444444444444446E-2</c:v>
                </c:pt>
                <c:pt idx="59">
                  <c:v>4.4444444444444446E-2</c:v>
                </c:pt>
                <c:pt idx="60">
                  <c:v>4.4444444444444446E-2</c:v>
                </c:pt>
                <c:pt idx="61">
                  <c:v>4.4444444444444446E-2</c:v>
                </c:pt>
                <c:pt idx="62">
                  <c:v>4.4444444444444446E-2</c:v>
                </c:pt>
                <c:pt idx="63">
                  <c:v>0.05</c:v>
                </c:pt>
                <c:pt idx="64">
                  <c:v>0.05</c:v>
                </c:pt>
                <c:pt idx="65">
                  <c:v>0.05</c:v>
                </c:pt>
                <c:pt idx="66">
                  <c:v>0.05</c:v>
                </c:pt>
                <c:pt idx="67">
                  <c:v>5.5555555555555552E-2</c:v>
                </c:pt>
                <c:pt idx="68">
                  <c:v>5.5555555555555552E-2</c:v>
                </c:pt>
                <c:pt idx="69">
                  <c:v>5.5555555555555552E-2</c:v>
                </c:pt>
                <c:pt idx="70">
                  <c:v>6.1111111111111109E-2</c:v>
                </c:pt>
                <c:pt idx="71">
                  <c:v>6.1111111111111109E-2</c:v>
                </c:pt>
                <c:pt idx="72">
                  <c:v>6.1111111111111109E-2</c:v>
                </c:pt>
                <c:pt idx="73">
                  <c:v>6.1111111111111109E-2</c:v>
                </c:pt>
                <c:pt idx="74">
                  <c:v>6.1111111111111109E-2</c:v>
                </c:pt>
                <c:pt idx="75">
                  <c:v>6.6666666666666666E-2</c:v>
                </c:pt>
                <c:pt idx="76">
                  <c:v>6.6666666666666666E-2</c:v>
                </c:pt>
                <c:pt idx="77">
                  <c:v>6.6666666666666666E-2</c:v>
                </c:pt>
                <c:pt idx="78">
                  <c:v>6.6666666666666666E-2</c:v>
                </c:pt>
                <c:pt idx="79">
                  <c:v>6.6666666666666666E-2</c:v>
                </c:pt>
                <c:pt idx="80">
                  <c:v>6.6666666666666666E-2</c:v>
                </c:pt>
                <c:pt idx="81">
                  <c:v>6.6666666666666666E-2</c:v>
                </c:pt>
                <c:pt idx="82">
                  <c:v>7.2222222222222215E-2</c:v>
                </c:pt>
                <c:pt idx="83">
                  <c:v>7.2222222222222215E-2</c:v>
                </c:pt>
                <c:pt idx="84">
                  <c:v>7.7777777777777779E-2</c:v>
                </c:pt>
                <c:pt idx="85">
                  <c:v>7.7777777777777779E-2</c:v>
                </c:pt>
                <c:pt idx="86">
                  <c:v>7.7777777777777779E-2</c:v>
                </c:pt>
                <c:pt idx="87">
                  <c:v>8.3333333333333329E-2</c:v>
                </c:pt>
                <c:pt idx="88">
                  <c:v>8.8888888888888892E-2</c:v>
                </c:pt>
                <c:pt idx="89">
                  <c:v>8.8888888888888892E-2</c:v>
                </c:pt>
                <c:pt idx="90">
                  <c:v>8.8888888888888892E-2</c:v>
                </c:pt>
                <c:pt idx="91">
                  <c:v>8.8888888888888892E-2</c:v>
                </c:pt>
                <c:pt idx="92">
                  <c:v>8.8888888888888892E-2</c:v>
                </c:pt>
                <c:pt idx="93">
                  <c:v>9.4444444444444442E-2</c:v>
                </c:pt>
                <c:pt idx="94">
                  <c:v>0.1</c:v>
                </c:pt>
                <c:pt idx="95">
                  <c:v>0.1</c:v>
                </c:pt>
                <c:pt idx="96">
                  <c:v>0.1</c:v>
                </c:pt>
                <c:pt idx="97">
                  <c:v>0.1</c:v>
                </c:pt>
                <c:pt idx="98">
                  <c:v>0.1</c:v>
                </c:pt>
                <c:pt idx="99">
                  <c:v>0.1</c:v>
                </c:pt>
                <c:pt idx="100">
                  <c:v>0.1</c:v>
                </c:pt>
                <c:pt idx="101">
                  <c:v>0.1</c:v>
                </c:pt>
                <c:pt idx="102">
                  <c:v>0.10555555555555556</c:v>
                </c:pt>
                <c:pt idx="103">
                  <c:v>0.10555555555555556</c:v>
                </c:pt>
                <c:pt idx="104">
                  <c:v>0.10555555555555556</c:v>
                </c:pt>
                <c:pt idx="105">
                  <c:v>0.10555555555555556</c:v>
                </c:pt>
                <c:pt idx="106">
                  <c:v>0.10555555555555556</c:v>
                </c:pt>
                <c:pt idx="107">
                  <c:v>0.10555555555555556</c:v>
                </c:pt>
                <c:pt idx="108">
                  <c:v>0.10555555555555556</c:v>
                </c:pt>
                <c:pt idx="109">
                  <c:v>0.10555555555555556</c:v>
                </c:pt>
                <c:pt idx="110">
                  <c:v>0.1111111111111111</c:v>
                </c:pt>
                <c:pt idx="111">
                  <c:v>0.11666666666666667</c:v>
                </c:pt>
                <c:pt idx="112">
                  <c:v>0.12222222222222222</c:v>
                </c:pt>
                <c:pt idx="113">
                  <c:v>0.12222222222222222</c:v>
                </c:pt>
                <c:pt idx="114">
                  <c:v>0.12222222222222222</c:v>
                </c:pt>
                <c:pt idx="115">
                  <c:v>0.12222222222222222</c:v>
                </c:pt>
                <c:pt idx="116">
                  <c:v>0.12777777777777777</c:v>
                </c:pt>
                <c:pt idx="117">
                  <c:v>0.12777777777777777</c:v>
                </c:pt>
                <c:pt idx="118">
                  <c:v>0.12777777777777777</c:v>
                </c:pt>
                <c:pt idx="119">
                  <c:v>0.12777777777777777</c:v>
                </c:pt>
                <c:pt idx="120">
                  <c:v>0.13333333333333333</c:v>
                </c:pt>
                <c:pt idx="121">
                  <c:v>0.1388888888888889</c:v>
                </c:pt>
                <c:pt idx="122">
                  <c:v>0.1388888888888889</c:v>
                </c:pt>
                <c:pt idx="123">
                  <c:v>0.14444444444444443</c:v>
                </c:pt>
                <c:pt idx="124">
                  <c:v>0.14444444444444443</c:v>
                </c:pt>
                <c:pt idx="125">
                  <c:v>0.14444444444444443</c:v>
                </c:pt>
                <c:pt idx="126">
                  <c:v>0.14444444444444443</c:v>
                </c:pt>
                <c:pt idx="127">
                  <c:v>0.14444444444444443</c:v>
                </c:pt>
                <c:pt idx="128">
                  <c:v>0.14444444444444443</c:v>
                </c:pt>
                <c:pt idx="129">
                  <c:v>0.15</c:v>
                </c:pt>
                <c:pt idx="130">
                  <c:v>0.15</c:v>
                </c:pt>
                <c:pt idx="131">
                  <c:v>0.15555555555555556</c:v>
                </c:pt>
                <c:pt idx="132">
                  <c:v>0.15555555555555556</c:v>
                </c:pt>
                <c:pt idx="133">
                  <c:v>0.15555555555555556</c:v>
                </c:pt>
                <c:pt idx="134">
                  <c:v>0.15555555555555556</c:v>
                </c:pt>
                <c:pt idx="135">
                  <c:v>0.15555555555555556</c:v>
                </c:pt>
                <c:pt idx="136">
                  <c:v>0.15555555555555556</c:v>
                </c:pt>
                <c:pt idx="137">
                  <c:v>0.15555555555555556</c:v>
                </c:pt>
                <c:pt idx="138">
                  <c:v>0.15555555555555556</c:v>
                </c:pt>
                <c:pt idx="139">
                  <c:v>0.16111111111111112</c:v>
                </c:pt>
                <c:pt idx="140">
                  <c:v>0.16111111111111112</c:v>
                </c:pt>
                <c:pt idx="141">
                  <c:v>0.16111111111111112</c:v>
                </c:pt>
                <c:pt idx="142">
                  <c:v>0.16111111111111112</c:v>
                </c:pt>
                <c:pt idx="143">
                  <c:v>0.16111111111111112</c:v>
                </c:pt>
                <c:pt idx="144">
                  <c:v>0.16111111111111112</c:v>
                </c:pt>
                <c:pt idx="145">
                  <c:v>0.16111111111111112</c:v>
                </c:pt>
                <c:pt idx="146">
                  <c:v>0.16111111111111112</c:v>
                </c:pt>
                <c:pt idx="147">
                  <c:v>0.16666666666666666</c:v>
                </c:pt>
                <c:pt idx="148">
                  <c:v>0.16666666666666666</c:v>
                </c:pt>
                <c:pt idx="149">
                  <c:v>0.17222222222222222</c:v>
                </c:pt>
                <c:pt idx="150">
                  <c:v>0.17777777777777778</c:v>
                </c:pt>
                <c:pt idx="151">
                  <c:v>0.17777777777777778</c:v>
                </c:pt>
                <c:pt idx="152">
                  <c:v>0.18333333333333332</c:v>
                </c:pt>
                <c:pt idx="153">
                  <c:v>0.18888888888888888</c:v>
                </c:pt>
                <c:pt idx="154">
                  <c:v>0.18888888888888888</c:v>
                </c:pt>
                <c:pt idx="155">
                  <c:v>0.18888888888888888</c:v>
                </c:pt>
                <c:pt idx="156">
                  <c:v>0.18888888888888888</c:v>
                </c:pt>
                <c:pt idx="157">
                  <c:v>0.18888888888888888</c:v>
                </c:pt>
                <c:pt idx="158">
                  <c:v>0.18888888888888888</c:v>
                </c:pt>
                <c:pt idx="159">
                  <c:v>0.18888888888888888</c:v>
                </c:pt>
                <c:pt idx="160">
                  <c:v>0.18888888888888888</c:v>
                </c:pt>
                <c:pt idx="161">
                  <c:v>0.19444444444444445</c:v>
                </c:pt>
                <c:pt idx="162">
                  <c:v>0.2</c:v>
                </c:pt>
                <c:pt idx="163">
                  <c:v>0.2</c:v>
                </c:pt>
                <c:pt idx="164">
                  <c:v>0.2</c:v>
                </c:pt>
                <c:pt idx="165">
                  <c:v>0.20555555555555555</c:v>
                </c:pt>
                <c:pt idx="166">
                  <c:v>0.21111111111111111</c:v>
                </c:pt>
                <c:pt idx="167">
                  <c:v>0.21666666666666667</c:v>
                </c:pt>
                <c:pt idx="168">
                  <c:v>0.21666666666666667</c:v>
                </c:pt>
                <c:pt idx="169">
                  <c:v>0.22222222222222221</c:v>
                </c:pt>
                <c:pt idx="170">
                  <c:v>0.22222222222222221</c:v>
                </c:pt>
                <c:pt idx="171">
                  <c:v>0.22777777777777777</c:v>
                </c:pt>
                <c:pt idx="172">
                  <c:v>0.22777777777777777</c:v>
                </c:pt>
                <c:pt idx="173">
                  <c:v>0.22777777777777777</c:v>
                </c:pt>
                <c:pt idx="174">
                  <c:v>0.23333333333333334</c:v>
                </c:pt>
                <c:pt idx="175">
                  <c:v>0.2388888888888889</c:v>
                </c:pt>
                <c:pt idx="176">
                  <c:v>0.2388888888888889</c:v>
                </c:pt>
                <c:pt idx="177">
                  <c:v>0.24444444444444444</c:v>
                </c:pt>
                <c:pt idx="178">
                  <c:v>0.24444444444444444</c:v>
                </c:pt>
                <c:pt idx="179">
                  <c:v>0.25</c:v>
                </c:pt>
                <c:pt idx="180">
                  <c:v>0.25</c:v>
                </c:pt>
                <c:pt idx="181">
                  <c:v>0.25555555555555554</c:v>
                </c:pt>
                <c:pt idx="182">
                  <c:v>0.25555555555555554</c:v>
                </c:pt>
                <c:pt idx="183">
                  <c:v>0.25555555555555554</c:v>
                </c:pt>
                <c:pt idx="184">
                  <c:v>0.25555555555555554</c:v>
                </c:pt>
                <c:pt idx="185">
                  <c:v>0.2722222222222222</c:v>
                </c:pt>
                <c:pt idx="186">
                  <c:v>0.27777777777777779</c:v>
                </c:pt>
                <c:pt idx="187">
                  <c:v>0.28333333333333333</c:v>
                </c:pt>
                <c:pt idx="188">
                  <c:v>0.28333333333333333</c:v>
                </c:pt>
                <c:pt idx="189">
                  <c:v>0.28888888888888886</c:v>
                </c:pt>
                <c:pt idx="190">
                  <c:v>0.28888888888888886</c:v>
                </c:pt>
                <c:pt idx="191">
                  <c:v>0.28888888888888886</c:v>
                </c:pt>
                <c:pt idx="192">
                  <c:v>0.28888888888888886</c:v>
                </c:pt>
                <c:pt idx="193">
                  <c:v>0.28888888888888886</c:v>
                </c:pt>
                <c:pt idx="194">
                  <c:v>0.29444444444444445</c:v>
                </c:pt>
                <c:pt idx="195">
                  <c:v>0.29444444444444445</c:v>
                </c:pt>
                <c:pt idx="196">
                  <c:v>0.3</c:v>
                </c:pt>
                <c:pt idx="197">
                  <c:v>0.30555555555555558</c:v>
                </c:pt>
                <c:pt idx="198">
                  <c:v>0.31111111111111112</c:v>
                </c:pt>
                <c:pt idx="199">
                  <c:v>0.31666666666666665</c:v>
                </c:pt>
                <c:pt idx="200">
                  <c:v>0.32222222222222224</c:v>
                </c:pt>
                <c:pt idx="201">
                  <c:v>0.32222222222222224</c:v>
                </c:pt>
                <c:pt idx="202">
                  <c:v>0.32777777777777778</c:v>
                </c:pt>
                <c:pt idx="203">
                  <c:v>0.32777777777777778</c:v>
                </c:pt>
                <c:pt idx="204">
                  <c:v>0.32777777777777778</c:v>
                </c:pt>
                <c:pt idx="205">
                  <c:v>0.33333333333333331</c:v>
                </c:pt>
                <c:pt idx="206">
                  <c:v>0.33333333333333331</c:v>
                </c:pt>
                <c:pt idx="207">
                  <c:v>0.33888888888888891</c:v>
                </c:pt>
                <c:pt idx="208">
                  <c:v>0.34444444444444444</c:v>
                </c:pt>
                <c:pt idx="209">
                  <c:v>0.35</c:v>
                </c:pt>
                <c:pt idx="210">
                  <c:v>0.35</c:v>
                </c:pt>
                <c:pt idx="211">
                  <c:v>0.35</c:v>
                </c:pt>
                <c:pt idx="212">
                  <c:v>0.35555555555555557</c:v>
                </c:pt>
                <c:pt idx="213">
                  <c:v>0.35555555555555557</c:v>
                </c:pt>
                <c:pt idx="214">
                  <c:v>0.3611111111111111</c:v>
                </c:pt>
                <c:pt idx="215">
                  <c:v>0.36666666666666664</c:v>
                </c:pt>
                <c:pt idx="216">
                  <c:v>0.36666666666666664</c:v>
                </c:pt>
                <c:pt idx="217">
                  <c:v>0.36666666666666664</c:v>
                </c:pt>
                <c:pt idx="218">
                  <c:v>0.37222222222222223</c:v>
                </c:pt>
                <c:pt idx="219">
                  <c:v>0.37777777777777777</c:v>
                </c:pt>
                <c:pt idx="220">
                  <c:v>0.38333333333333336</c:v>
                </c:pt>
                <c:pt idx="221">
                  <c:v>0.3888888888888889</c:v>
                </c:pt>
                <c:pt idx="222">
                  <c:v>0.39444444444444443</c:v>
                </c:pt>
                <c:pt idx="223">
                  <c:v>0.4</c:v>
                </c:pt>
                <c:pt idx="224">
                  <c:v>0.40555555555555556</c:v>
                </c:pt>
                <c:pt idx="225">
                  <c:v>0.41111111111111109</c:v>
                </c:pt>
                <c:pt idx="226">
                  <c:v>0.41111111111111109</c:v>
                </c:pt>
                <c:pt idx="227">
                  <c:v>0.41666666666666669</c:v>
                </c:pt>
                <c:pt idx="228">
                  <c:v>0.41666666666666669</c:v>
                </c:pt>
                <c:pt idx="229">
                  <c:v>0.42222222222222222</c:v>
                </c:pt>
                <c:pt idx="230">
                  <c:v>0.42777777777777776</c:v>
                </c:pt>
                <c:pt idx="231">
                  <c:v>0.43333333333333335</c:v>
                </c:pt>
                <c:pt idx="232">
                  <c:v>0.43888888888888888</c:v>
                </c:pt>
                <c:pt idx="233">
                  <c:v>0.44444444444444442</c:v>
                </c:pt>
                <c:pt idx="234">
                  <c:v>0.45</c:v>
                </c:pt>
                <c:pt idx="235">
                  <c:v>0.45555555555555555</c:v>
                </c:pt>
                <c:pt idx="236">
                  <c:v>0.46111111111111114</c:v>
                </c:pt>
                <c:pt idx="237">
                  <c:v>0.46111111111111114</c:v>
                </c:pt>
                <c:pt idx="238">
                  <c:v>0.46111111111111114</c:v>
                </c:pt>
                <c:pt idx="239">
                  <c:v>0.46666666666666667</c:v>
                </c:pt>
                <c:pt idx="240">
                  <c:v>0.47222222222222221</c:v>
                </c:pt>
                <c:pt idx="241">
                  <c:v>0.49444444444444446</c:v>
                </c:pt>
                <c:pt idx="242">
                  <c:v>0.5</c:v>
                </c:pt>
                <c:pt idx="243">
                  <c:v>0.50555555555555554</c:v>
                </c:pt>
                <c:pt idx="244">
                  <c:v>0.50555555555555554</c:v>
                </c:pt>
                <c:pt idx="245">
                  <c:v>0.50555555555555554</c:v>
                </c:pt>
                <c:pt idx="246">
                  <c:v>0.51111111111111107</c:v>
                </c:pt>
                <c:pt idx="247">
                  <c:v>0.51666666666666672</c:v>
                </c:pt>
                <c:pt idx="248">
                  <c:v>0.53333333333333333</c:v>
                </c:pt>
                <c:pt idx="249">
                  <c:v>0.53888888888888886</c:v>
                </c:pt>
                <c:pt idx="250">
                  <c:v>0.53888888888888886</c:v>
                </c:pt>
                <c:pt idx="251">
                  <c:v>0.5444444444444444</c:v>
                </c:pt>
                <c:pt idx="252">
                  <c:v>0.55000000000000004</c:v>
                </c:pt>
                <c:pt idx="253">
                  <c:v>0.55555555555555558</c:v>
                </c:pt>
                <c:pt idx="254">
                  <c:v>0.56111111111111112</c:v>
                </c:pt>
                <c:pt idx="255">
                  <c:v>0.56666666666666665</c:v>
                </c:pt>
                <c:pt idx="256">
                  <c:v>0.56666666666666665</c:v>
                </c:pt>
                <c:pt idx="257">
                  <c:v>0.57222222222222219</c:v>
                </c:pt>
                <c:pt idx="258">
                  <c:v>0.57777777777777772</c:v>
                </c:pt>
                <c:pt idx="259">
                  <c:v>0.58333333333333337</c:v>
                </c:pt>
                <c:pt idx="260">
                  <c:v>0.58888888888888891</c:v>
                </c:pt>
                <c:pt idx="261">
                  <c:v>0.59444444444444444</c:v>
                </c:pt>
                <c:pt idx="262">
                  <c:v>0.6</c:v>
                </c:pt>
                <c:pt idx="263">
                  <c:v>0.60555555555555551</c:v>
                </c:pt>
                <c:pt idx="264">
                  <c:v>0.61111111111111116</c:v>
                </c:pt>
                <c:pt idx="265">
                  <c:v>0.6166666666666667</c:v>
                </c:pt>
                <c:pt idx="266">
                  <c:v>0.62222222222222223</c:v>
                </c:pt>
                <c:pt idx="267">
                  <c:v>0.62777777777777777</c:v>
                </c:pt>
                <c:pt idx="268">
                  <c:v>0.6333333333333333</c:v>
                </c:pt>
                <c:pt idx="269">
                  <c:v>0.63888888888888884</c:v>
                </c:pt>
                <c:pt idx="270">
                  <c:v>0.64444444444444449</c:v>
                </c:pt>
                <c:pt idx="271">
                  <c:v>0.65</c:v>
                </c:pt>
                <c:pt idx="272">
                  <c:v>0.65555555555555556</c:v>
                </c:pt>
                <c:pt idx="273">
                  <c:v>0.66111111111111109</c:v>
                </c:pt>
                <c:pt idx="274">
                  <c:v>0.66111111111111109</c:v>
                </c:pt>
                <c:pt idx="275">
                  <c:v>0.66666666666666663</c:v>
                </c:pt>
                <c:pt idx="276">
                  <c:v>0.67222222222222228</c:v>
                </c:pt>
                <c:pt idx="277">
                  <c:v>0.67777777777777781</c:v>
                </c:pt>
                <c:pt idx="278">
                  <c:v>0.68333333333333335</c:v>
                </c:pt>
                <c:pt idx="279">
                  <c:v>0.68888888888888888</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xVal>
          <c:yVal>
            <c:numRef>
              <c:f>LR_TrainingLiftChart!$CB$2:$CB$337</c:f>
              <c:numCache>
                <c:formatCode>General</c:formatCode>
                <c:ptCount val="336"/>
                <c:pt idx="0">
                  <c:v>0</c:v>
                </c:pt>
                <c:pt idx="1">
                  <c:v>5.5555555555555558E-3</c:v>
                </c:pt>
                <c:pt idx="2">
                  <c:v>5.5555555555555558E-3</c:v>
                </c:pt>
                <c:pt idx="3">
                  <c:v>5.5555555555555558E-3</c:v>
                </c:pt>
                <c:pt idx="4">
                  <c:v>5.5555555555555558E-3</c:v>
                </c:pt>
                <c:pt idx="5">
                  <c:v>1.1111111111111112E-2</c:v>
                </c:pt>
                <c:pt idx="6">
                  <c:v>1.1111111111111112E-2</c:v>
                </c:pt>
                <c:pt idx="7">
                  <c:v>1.1111111111111112E-2</c:v>
                </c:pt>
                <c:pt idx="8">
                  <c:v>1.1111111111111112E-2</c:v>
                </c:pt>
                <c:pt idx="9">
                  <c:v>1.1111111111111112E-2</c:v>
                </c:pt>
                <c:pt idx="10">
                  <c:v>1.1111111111111112E-2</c:v>
                </c:pt>
                <c:pt idx="11">
                  <c:v>1.1111111111111112E-2</c:v>
                </c:pt>
                <c:pt idx="12">
                  <c:v>1.1111111111111112E-2</c:v>
                </c:pt>
                <c:pt idx="13">
                  <c:v>1.1111111111111112E-2</c:v>
                </c:pt>
                <c:pt idx="14">
                  <c:v>1.1111111111111112E-2</c:v>
                </c:pt>
                <c:pt idx="15">
                  <c:v>1.1111111111111112E-2</c:v>
                </c:pt>
                <c:pt idx="16">
                  <c:v>1.6666666666666666E-2</c:v>
                </c:pt>
                <c:pt idx="17">
                  <c:v>1.6666666666666666E-2</c:v>
                </c:pt>
                <c:pt idx="18">
                  <c:v>1.6666666666666666E-2</c:v>
                </c:pt>
                <c:pt idx="19">
                  <c:v>1.6666666666666666E-2</c:v>
                </c:pt>
                <c:pt idx="20">
                  <c:v>2.2222222222222223E-2</c:v>
                </c:pt>
                <c:pt idx="21">
                  <c:v>2.2222222222222223E-2</c:v>
                </c:pt>
                <c:pt idx="22">
                  <c:v>2.2222222222222223E-2</c:v>
                </c:pt>
                <c:pt idx="23">
                  <c:v>2.2222222222222223E-2</c:v>
                </c:pt>
                <c:pt idx="24">
                  <c:v>2.2222222222222223E-2</c:v>
                </c:pt>
                <c:pt idx="25">
                  <c:v>2.7777777777777776E-2</c:v>
                </c:pt>
                <c:pt idx="26">
                  <c:v>2.7777777777777776E-2</c:v>
                </c:pt>
                <c:pt idx="27">
                  <c:v>2.7777777777777776E-2</c:v>
                </c:pt>
                <c:pt idx="28">
                  <c:v>2.7777777777777776E-2</c:v>
                </c:pt>
                <c:pt idx="29">
                  <c:v>3.3333333333333333E-2</c:v>
                </c:pt>
                <c:pt idx="30">
                  <c:v>3.3333333333333333E-2</c:v>
                </c:pt>
                <c:pt idx="31">
                  <c:v>3.3333333333333333E-2</c:v>
                </c:pt>
                <c:pt idx="32">
                  <c:v>3.3333333333333333E-2</c:v>
                </c:pt>
                <c:pt idx="33">
                  <c:v>3.3333333333333333E-2</c:v>
                </c:pt>
                <c:pt idx="34">
                  <c:v>3.3333333333333333E-2</c:v>
                </c:pt>
                <c:pt idx="35">
                  <c:v>3.888888888888889E-2</c:v>
                </c:pt>
                <c:pt idx="36">
                  <c:v>3.888888888888889E-2</c:v>
                </c:pt>
                <c:pt idx="37">
                  <c:v>3.888888888888889E-2</c:v>
                </c:pt>
                <c:pt idx="38">
                  <c:v>3.888888888888889E-2</c:v>
                </c:pt>
                <c:pt idx="39">
                  <c:v>3.888888888888889E-2</c:v>
                </c:pt>
                <c:pt idx="40">
                  <c:v>3.888888888888889E-2</c:v>
                </c:pt>
                <c:pt idx="41">
                  <c:v>3.888888888888889E-2</c:v>
                </c:pt>
                <c:pt idx="42">
                  <c:v>3.888888888888889E-2</c:v>
                </c:pt>
                <c:pt idx="43">
                  <c:v>3.888888888888889E-2</c:v>
                </c:pt>
                <c:pt idx="44">
                  <c:v>3.888888888888889E-2</c:v>
                </c:pt>
                <c:pt idx="45">
                  <c:v>3.888888888888889E-2</c:v>
                </c:pt>
                <c:pt idx="46">
                  <c:v>3.888888888888889E-2</c:v>
                </c:pt>
                <c:pt idx="47">
                  <c:v>3.888888888888889E-2</c:v>
                </c:pt>
                <c:pt idx="48">
                  <c:v>3.888888888888889E-2</c:v>
                </c:pt>
                <c:pt idx="49">
                  <c:v>3.888888888888889E-2</c:v>
                </c:pt>
                <c:pt idx="50">
                  <c:v>3.888888888888889E-2</c:v>
                </c:pt>
                <c:pt idx="51">
                  <c:v>3.888888888888889E-2</c:v>
                </c:pt>
                <c:pt idx="52">
                  <c:v>3.888888888888889E-2</c:v>
                </c:pt>
                <c:pt idx="53">
                  <c:v>3.888888888888889E-2</c:v>
                </c:pt>
                <c:pt idx="54">
                  <c:v>4.4444444444444446E-2</c:v>
                </c:pt>
                <c:pt idx="55">
                  <c:v>4.4444444444444446E-2</c:v>
                </c:pt>
                <c:pt idx="56">
                  <c:v>4.4444444444444446E-2</c:v>
                </c:pt>
                <c:pt idx="57">
                  <c:v>4.4444444444444446E-2</c:v>
                </c:pt>
                <c:pt idx="58">
                  <c:v>4.4444444444444446E-2</c:v>
                </c:pt>
                <c:pt idx="59">
                  <c:v>4.4444444444444446E-2</c:v>
                </c:pt>
                <c:pt idx="60">
                  <c:v>4.4444444444444446E-2</c:v>
                </c:pt>
                <c:pt idx="61">
                  <c:v>4.4444444444444446E-2</c:v>
                </c:pt>
                <c:pt idx="62">
                  <c:v>4.4444444444444446E-2</c:v>
                </c:pt>
                <c:pt idx="63">
                  <c:v>0.05</c:v>
                </c:pt>
                <c:pt idx="64">
                  <c:v>0.05</c:v>
                </c:pt>
                <c:pt idx="65">
                  <c:v>0.05</c:v>
                </c:pt>
                <c:pt idx="66">
                  <c:v>0.05</c:v>
                </c:pt>
                <c:pt idx="67">
                  <c:v>5.5555555555555552E-2</c:v>
                </c:pt>
                <c:pt idx="68">
                  <c:v>5.5555555555555552E-2</c:v>
                </c:pt>
                <c:pt idx="69">
                  <c:v>5.5555555555555552E-2</c:v>
                </c:pt>
                <c:pt idx="70">
                  <c:v>6.1111111111111109E-2</c:v>
                </c:pt>
                <c:pt idx="71">
                  <c:v>6.1111111111111109E-2</c:v>
                </c:pt>
                <c:pt idx="72">
                  <c:v>6.1111111111111109E-2</c:v>
                </c:pt>
                <c:pt idx="73">
                  <c:v>6.1111111111111109E-2</c:v>
                </c:pt>
                <c:pt idx="74">
                  <c:v>6.1111111111111109E-2</c:v>
                </c:pt>
                <c:pt idx="75">
                  <c:v>6.6666666666666666E-2</c:v>
                </c:pt>
                <c:pt idx="76">
                  <c:v>6.6666666666666666E-2</c:v>
                </c:pt>
                <c:pt idx="77">
                  <c:v>6.6666666666666666E-2</c:v>
                </c:pt>
                <c:pt idx="78">
                  <c:v>6.6666666666666666E-2</c:v>
                </c:pt>
                <c:pt idx="79">
                  <c:v>6.6666666666666666E-2</c:v>
                </c:pt>
                <c:pt idx="80">
                  <c:v>6.6666666666666666E-2</c:v>
                </c:pt>
                <c:pt idx="81">
                  <c:v>6.6666666666666666E-2</c:v>
                </c:pt>
                <c:pt idx="82">
                  <c:v>7.2222222222222215E-2</c:v>
                </c:pt>
                <c:pt idx="83">
                  <c:v>7.2222222222222215E-2</c:v>
                </c:pt>
                <c:pt idx="84">
                  <c:v>7.7777777777777779E-2</c:v>
                </c:pt>
                <c:pt idx="85">
                  <c:v>7.7777777777777779E-2</c:v>
                </c:pt>
                <c:pt idx="86">
                  <c:v>7.7777777777777779E-2</c:v>
                </c:pt>
                <c:pt idx="87">
                  <c:v>8.3333333333333329E-2</c:v>
                </c:pt>
                <c:pt idx="88">
                  <c:v>8.8888888888888892E-2</c:v>
                </c:pt>
                <c:pt idx="89">
                  <c:v>8.8888888888888892E-2</c:v>
                </c:pt>
                <c:pt idx="90">
                  <c:v>8.8888888888888892E-2</c:v>
                </c:pt>
                <c:pt idx="91">
                  <c:v>8.8888888888888892E-2</c:v>
                </c:pt>
                <c:pt idx="92">
                  <c:v>8.8888888888888892E-2</c:v>
                </c:pt>
                <c:pt idx="93">
                  <c:v>9.4444444444444442E-2</c:v>
                </c:pt>
                <c:pt idx="94">
                  <c:v>0.1</c:v>
                </c:pt>
                <c:pt idx="95">
                  <c:v>0.1</c:v>
                </c:pt>
                <c:pt idx="96">
                  <c:v>0.1</c:v>
                </c:pt>
                <c:pt idx="97">
                  <c:v>0.1</c:v>
                </c:pt>
                <c:pt idx="98">
                  <c:v>0.1</c:v>
                </c:pt>
                <c:pt idx="99">
                  <c:v>0.1</c:v>
                </c:pt>
                <c:pt idx="100">
                  <c:v>0.1</c:v>
                </c:pt>
                <c:pt idx="101">
                  <c:v>0.1</c:v>
                </c:pt>
                <c:pt idx="102">
                  <c:v>0.10555555555555556</c:v>
                </c:pt>
                <c:pt idx="103">
                  <c:v>0.10555555555555556</c:v>
                </c:pt>
                <c:pt idx="104">
                  <c:v>0.10555555555555556</c:v>
                </c:pt>
                <c:pt idx="105">
                  <c:v>0.10555555555555556</c:v>
                </c:pt>
                <c:pt idx="106">
                  <c:v>0.10555555555555556</c:v>
                </c:pt>
                <c:pt idx="107">
                  <c:v>0.10555555555555556</c:v>
                </c:pt>
                <c:pt idx="108">
                  <c:v>0.10555555555555556</c:v>
                </c:pt>
                <c:pt idx="109">
                  <c:v>0.10555555555555556</c:v>
                </c:pt>
                <c:pt idx="110">
                  <c:v>0.1111111111111111</c:v>
                </c:pt>
                <c:pt idx="111">
                  <c:v>0.11666666666666667</c:v>
                </c:pt>
                <c:pt idx="112">
                  <c:v>0.12222222222222222</c:v>
                </c:pt>
                <c:pt idx="113">
                  <c:v>0.12222222222222222</c:v>
                </c:pt>
                <c:pt idx="114">
                  <c:v>0.12222222222222222</c:v>
                </c:pt>
                <c:pt idx="115">
                  <c:v>0.12222222222222222</c:v>
                </c:pt>
                <c:pt idx="116">
                  <c:v>0.12777777777777777</c:v>
                </c:pt>
                <c:pt idx="117">
                  <c:v>0.12777777777777777</c:v>
                </c:pt>
                <c:pt idx="118">
                  <c:v>0.12777777777777777</c:v>
                </c:pt>
                <c:pt idx="119">
                  <c:v>0.12777777777777777</c:v>
                </c:pt>
                <c:pt idx="120">
                  <c:v>0.13333333333333333</c:v>
                </c:pt>
                <c:pt idx="121">
                  <c:v>0.1388888888888889</c:v>
                </c:pt>
                <c:pt idx="122">
                  <c:v>0.1388888888888889</c:v>
                </c:pt>
                <c:pt idx="123">
                  <c:v>0.14444444444444443</c:v>
                </c:pt>
                <c:pt idx="124">
                  <c:v>0.14444444444444443</c:v>
                </c:pt>
                <c:pt idx="125">
                  <c:v>0.14444444444444443</c:v>
                </c:pt>
                <c:pt idx="126">
                  <c:v>0.14444444444444443</c:v>
                </c:pt>
                <c:pt idx="127">
                  <c:v>0.14444444444444443</c:v>
                </c:pt>
                <c:pt idx="128">
                  <c:v>0.14444444444444443</c:v>
                </c:pt>
                <c:pt idx="129">
                  <c:v>0.15</c:v>
                </c:pt>
                <c:pt idx="130">
                  <c:v>0.15</c:v>
                </c:pt>
                <c:pt idx="131">
                  <c:v>0.15555555555555556</c:v>
                </c:pt>
                <c:pt idx="132">
                  <c:v>0.15555555555555556</c:v>
                </c:pt>
                <c:pt idx="133">
                  <c:v>0.15555555555555556</c:v>
                </c:pt>
                <c:pt idx="134">
                  <c:v>0.15555555555555556</c:v>
                </c:pt>
                <c:pt idx="135">
                  <c:v>0.15555555555555556</c:v>
                </c:pt>
                <c:pt idx="136">
                  <c:v>0.15555555555555556</c:v>
                </c:pt>
                <c:pt idx="137">
                  <c:v>0.15555555555555556</c:v>
                </c:pt>
                <c:pt idx="138">
                  <c:v>0.15555555555555556</c:v>
                </c:pt>
                <c:pt idx="139">
                  <c:v>0.16111111111111112</c:v>
                </c:pt>
                <c:pt idx="140">
                  <c:v>0.16111111111111112</c:v>
                </c:pt>
                <c:pt idx="141">
                  <c:v>0.16111111111111112</c:v>
                </c:pt>
                <c:pt idx="142">
                  <c:v>0.16111111111111112</c:v>
                </c:pt>
                <c:pt idx="143">
                  <c:v>0.16111111111111112</c:v>
                </c:pt>
                <c:pt idx="144">
                  <c:v>0.16111111111111112</c:v>
                </c:pt>
                <c:pt idx="145">
                  <c:v>0.16111111111111112</c:v>
                </c:pt>
                <c:pt idx="146">
                  <c:v>0.16111111111111112</c:v>
                </c:pt>
                <c:pt idx="147">
                  <c:v>0.16666666666666666</c:v>
                </c:pt>
                <c:pt idx="148">
                  <c:v>0.16666666666666666</c:v>
                </c:pt>
                <c:pt idx="149">
                  <c:v>0.17222222222222222</c:v>
                </c:pt>
                <c:pt idx="150">
                  <c:v>0.17777777777777778</c:v>
                </c:pt>
                <c:pt idx="151">
                  <c:v>0.17777777777777778</c:v>
                </c:pt>
                <c:pt idx="152">
                  <c:v>0.18333333333333332</c:v>
                </c:pt>
                <c:pt idx="153">
                  <c:v>0.18888888888888888</c:v>
                </c:pt>
                <c:pt idx="154">
                  <c:v>0.18888888888888888</c:v>
                </c:pt>
                <c:pt idx="155">
                  <c:v>0.18888888888888888</c:v>
                </c:pt>
                <c:pt idx="156">
                  <c:v>0.18888888888888888</c:v>
                </c:pt>
                <c:pt idx="157">
                  <c:v>0.18888888888888888</c:v>
                </c:pt>
                <c:pt idx="158">
                  <c:v>0.18888888888888888</c:v>
                </c:pt>
                <c:pt idx="159">
                  <c:v>0.18888888888888888</c:v>
                </c:pt>
                <c:pt idx="160">
                  <c:v>0.18888888888888888</c:v>
                </c:pt>
                <c:pt idx="161">
                  <c:v>0.19444444444444445</c:v>
                </c:pt>
                <c:pt idx="162">
                  <c:v>0.2</c:v>
                </c:pt>
                <c:pt idx="163">
                  <c:v>0.2</c:v>
                </c:pt>
                <c:pt idx="164">
                  <c:v>0.2</c:v>
                </c:pt>
                <c:pt idx="165">
                  <c:v>0.20555555555555555</c:v>
                </c:pt>
                <c:pt idx="166">
                  <c:v>0.21111111111111111</c:v>
                </c:pt>
                <c:pt idx="167">
                  <c:v>0.21666666666666667</c:v>
                </c:pt>
                <c:pt idx="168">
                  <c:v>0.21666666666666667</c:v>
                </c:pt>
                <c:pt idx="169">
                  <c:v>0.22222222222222221</c:v>
                </c:pt>
                <c:pt idx="170">
                  <c:v>0.22222222222222221</c:v>
                </c:pt>
                <c:pt idx="171">
                  <c:v>0.22777777777777777</c:v>
                </c:pt>
                <c:pt idx="172">
                  <c:v>0.22777777777777777</c:v>
                </c:pt>
                <c:pt idx="173">
                  <c:v>0.22777777777777777</c:v>
                </c:pt>
                <c:pt idx="174">
                  <c:v>0.23333333333333334</c:v>
                </c:pt>
                <c:pt idx="175">
                  <c:v>0.2388888888888889</c:v>
                </c:pt>
                <c:pt idx="176">
                  <c:v>0.2388888888888889</c:v>
                </c:pt>
                <c:pt idx="177">
                  <c:v>0.24444444444444444</c:v>
                </c:pt>
                <c:pt idx="178">
                  <c:v>0.24444444444444444</c:v>
                </c:pt>
                <c:pt idx="179">
                  <c:v>0.25</c:v>
                </c:pt>
                <c:pt idx="180">
                  <c:v>0.25</c:v>
                </c:pt>
                <c:pt idx="181">
                  <c:v>0.25555555555555554</c:v>
                </c:pt>
                <c:pt idx="182">
                  <c:v>0.25555555555555554</c:v>
                </c:pt>
                <c:pt idx="183">
                  <c:v>0.25555555555555554</c:v>
                </c:pt>
                <c:pt idx="184">
                  <c:v>0.25555555555555554</c:v>
                </c:pt>
                <c:pt idx="185">
                  <c:v>0.2722222222222222</c:v>
                </c:pt>
                <c:pt idx="186">
                  <c:v>0.27777777777777779</c:v>
                </c:pt>
                <c:pt idx="187">
                  <c:v>0.28333333333333333</c:v>
                </c:pt>
                <c:pt idx="188">
                  <c:v>0.28333333333333333</c:v>
                </c:pt>
                <c:pt idx="189">
                  <c:v>0.28888888888888886</c:v>
                </c:pt>
                <c:pt idx="190">
                  <c:v>0.28888888888888886</c:v>
                </c:pt>
                <c:pt idx="191">
                  <c:v>0.28888888888888886</c:v>
                </c:pt>
                <c:pt idx="192">
                  <c:v>0.28888888888888886</c:v>
                </c:pt>
                <c:pt idx="193">
                  <c:v>0.28888888888888886</c:v>
                </c:pt>
                <c:pt idx="194">
                  <c:v>0.29444444444444445</c:v>
                </c:pt>
                <c:pt idx="195">
                  <c:v>0.29444444444444445</c:v>
                </c:pt>
                <c:pt idx="196">
                  <c:v>0.3</c:v>
                </c:pt>
                <c:pt idx="197">
                  <c:v>0.30555555555555558</c:v>
                </c:pt>
                <c:pt idx="198">
                  <c:v>0.31111111111111112</c:v>
                </c:pt>
                <c:pt idx="199">
                  <c:v>0.31666666666666665</c:v>
                </c:pt>
                <c:pt idx="200">
                  <c:v>0.32222222222222224</c:v>
                </c:pt>
                <c:pt idx="201">
                  <c:v>0.32222222222222224</c:v>
                </c:pt>
                <c:pt idx="202">
                  <c:v>0.32777777777777778</c:v>
                </c:pt>
                <c:pt idx="203">
                  <c:v>0.32777777777777778</c:v>
                </c:pt>
                <c:pt idx="204">
                  <c:v>0.32777777777777778</c:v>
                </c:pt>
                <c:pt idx="205">
                  <c:v>0.33333333333333331</c:v>
                </c:pt>
                <c:pt idx="206">
                  <c:v>0.33333333333333331</c:v>
                </c:pt>
                <c:pt idx="207">
                  <c:v>0.33888888888888891</c:v>
                </c:pt>
                <c:pt idx="208">
                  <c:v>0.34444444444444444</c:v>
                </c:pt>
                <c:pt idx="209">
                  <c:v>0.35</c:v>
                </c:pt>
                <c:pt idx="210">
                  <c:v>0.35</c:v>
                </c:pt>
                <c:pt idx="211">
                  <c:v>0.35</c:v>
                </c:pt>
                <c:pt idx="212">
                  <c:v>0.35555555555555557</c:v>
                </c:pt>
                <c:pt idx="213">
                  <c:v>0.35555555555555557</c:v>
                </c:pt>
                <c:pt idx="214">
                  <c:v>0.3611111111111111</c:v>
                </c:pt>
                <c:pt idx="215">
                  <c:v>0.36666666666666664</c:v>
                </c:pt>
                <c:pt idx="216">
                  <c:v>0.36666666666666664</c:v>
                </c:pt>
                <c:pt idx="217">
                  <c:v>0.36666666666666664</c:v>
                </c:pt>
                <c:pt idx="218">
                  <c:v>0.37222222222222223</c:v>
                </c:pt>
                <c:pt idx="219">
                  <c:v>0.37777777777777777</c:v>
                </c:pt>
                <c:pt idx="220">
                  <c:v>0.38333333333333336</c:v>
                </c:pt>
                <c:pt idx="221">
                  <c:v>0.3888888888888889</c:v>
                </c:pt>
                <c:pt idx="222">
                  <c:v>0.39444444444444443</c:v>
                </c:pt>
                <c:pt idx="223">
                  <c:v>0.4</c:v>
                </c:pt>
                <c:pt idx="224">
                  <c:v>0.40555555555555556</c:v>
                </c:pt>
                <c:pt idx="225">
                  <c:v>0.41111111111111109</c:v>
                </c:pt>
                <c:pt idx="226">
                  <c:v>0.41111111111111109</c:v>
                </c:pt>
                <c:pt idx="227">
                  <c:v>0.41666666666666669</c:v>
                </c:pt>
                <c:pt idx="228">
                  <c:v>0.41666666666666669</c:v>
                </c:pt>
                <c:pt idx="229">
                  <c:v>0.42222222222222222</c:v>
                </c:pt>
                <c:pt idx="230">
                  <c:v>0.42777777777777776</c:v>
                </c:pt>
                <c:pt idx="231">
                  <c:v>0.43333333333333335</c:v>
                </c:pt>
                <c:pt idx="232">
                  <c:v>0.43888888888888888</c:v>
                </c:pt>
                <c:pt idx="233">
                  <c:v>0.44444444444444442</c:v>
                </c:pt>
                <c:pt idx="234">
                  <c:v>0.45</c:v>
                </c:pt>
                <c:pt idx="235">
                  <c:v>0.45555555555555555</c:v>
                </c:pt>
                <c:pt idx="236">
                  <c:v>0.46111111111111114</c:v>
                </c:pt>
                <c:pt idx="237">
                  <c:v>0.46111111111111114</c:v>
                </c:pt>
                <c:pt idx="238">
                  <c:v>0.46111111111111114</c:v>
                </c:pt>
                <c:pt idx="239">
                  <c:v>0.46666666666666667</c:v>
                </c:pt>
                <c:pt idx="240">
                  <c:v>0.47222222222222221</c:v>
                </c:pt>
                <c:pt idx="241">
                  <c:v>0.49444444444444446</c:v>
                </c:pt>
                <c:pt idx="242">
                  <c:v>0.5</c:v>
                </c:pt>
                <c:pt idx="243">
                  <c:v>0.50555555555555554</c:v>
                </c:pt>
                <c:pt idx="244">
                  <c:v>0.50555555555555554</c:v>
                </c:pt>
                <c:pt idx="245">
                  <c:v>0.50555555555555554</c:v>
                </c:pt>
                <c:pt idx="246">
                  <c:v>0.51111111111111107</c:v>
                </c:pt>
                <c:pt idx="247">
                  <c:v>0.51666666666666672</c:v>
                </c:pt>
                <c:pt idx="248">
                  <c:v>0.53333333333333333</c:v>
                </c:pt>
                <c:pt idx="249">
                  <c:v>0.53888888888888886</c:v>
                </c:pt>
                <c:pt idx="250">
                  <c:v>0.53888888888888886</c:v>
                </c:pt>
                <c:pt idx="251">
                  <c:v>0.5444444444444444</c:v>
                </c:pt>
                <c:pt idx="252">
                  <c:v>0.55000000000000004</c:v>
                </c:pt>
                <c:pt idx="253">
                  <c:v>0.55555555555555558</c:v>
                </c:pt>
                <c:pt idx="254">
                  <c:v>0.56111111111111112</c:v>
                </c:pt>
                <c:pt idx="255">
                  <c:v>0.56666666666666665</c:v>
                </c:pt>
                <c:pt idx="256">
                  <c:v>0.56666666666666665</c:v>
                </c:pt>
                <c:pt idx="257">
                  <c:v>0.57222222222222219</c:v>
                </c:pt>
                <c:pt idx="258">
                  <c:v>0.57777777777777772</c:v>
                </c:pt>
                <c:pt idx="259">
                  <c:v>0.58333333333333337</c:v>
                </c:pt>
                <c:pt idx="260">
                  <c:v>0.58888888888888891</c:v>
                </c:pt>
                <c:pt idx="261">
                  <c:v>0.59444444444444444</c:v>
                </c:pt>
                <c:pt idx="262">
                  <c:v>0.6</c:v>
                </c:pt>
                <c:pt idx="263">
                  <c:v>0.60555555555555551</c:v>
                </c:pt>
                <c:pt idx="264">
                  <c:v>0.61111111111111116</c:v>
                </c:pt>
                <c:pt idx="265">
                  <c:v>0.6166666666666667</c:v>
                </c:pt>
                <c:pt idx="266">
                  <c:v>0.62222222222222223</c:v>
                </c:pt>
                <c:pt idx="267">
                  <c:v>0.62777777777777777</c:v>
                </c:pt>
                <c:pt idx="268">
                  <c:v>0.6333333333333333</c:v>
                </c:pt>
                <c:pt idx="269">
                  <c:v>0.63888888888888884</c:v>
                </c:pt>
                <c:pt idx="270">
                  <c:v>0.64444444444444449</c:v>
                </c:pt>
                <c:pt idx="271">
                  <c:v>0.65</c:v>
                </c:pt>
                <c:pt idx="272">
                  <c:v>0.65555555555555556</c:v>
                </c:pt>
                <c:pt idx="273">
                  <c:v>0.66111111111111109</c:v>
                </c:pt>
                <c:pt idx="274">
                  <c:v>0.66111111111111109</c:v>
                </c:pt>
                <c:pt idx="275">
                  <c:v>0.66666666666666663</c:v>
                </c:pt>
                <c:pt idx="276">
                  <c:v>0.67222222222222228</c:v>
                </c:pt>
                <c:pt idx="277">
                  <c:v>0.67777777777777781</c:v>
                </c:pt>
                <c:pt idx="278">
                  <c:v>0.68333333333333335</c:v>
                </c:pt>
                <c:pt idx="279">
                  <c:v>0.68888888888888888</c:v>
                </c:pt>
                <c:pt idx="280">
                  <c:v>0.69444444444444442</c:v>
                </c:pt>
                <c:pt idx="281">
                  <c:v>0.7</c:v>
                </c:pt>
                <c:pt idx="282">
                  <c:v>0.7055555555555556</c:v>
                </c:pt>
                <c:pt idx="283">
                  <c:v>0.71111111111111114</c:v>
                </c:pt>
                <c:pt idx="284">
                  <c:v>0.71666666666666667</c:v>
                </c:pt>
                <c:pt idx="285">
                  <c:v>0.72222222222222221</c:v>
                </c:pt>
                <c:pt idx="286">
                  <c:v>0.72777777777777775</c:v>
                </c:pt>
                <c:pt idx="287">
                  <c:v>0.73333333333333328</c:v>
                </c:pt>
                <c:pt idx="288">
                  <c:v>0.73888888888888893</c:v>
                </c:pt>
                <c:pt idx="289">
                  <c:v>0.74444444444444446</c:v>
                </c:pt>
                <c:pt idx="290">
                  <c:v>0.75</c:v>
                </c:pt>
                <c:pt idx="291">
                  <c:v>0.75555555555555554</c:v>
                </c:pt>
                <c:pt idx="292">
                  <c:v>0.76111111111111107</c:v>
                </c:pt>
                <c:pt idx="293">
                  <c:v>0.76666666666666672</c:v>
                </c:pt>
                <c:pt idx="294">
                  <c:v>0.77222222222222225</c:v>
                </c:pt>
                <c:pt idx="295">
                  <c:v>0.77777777777777779</c:v>
                </c:pt>
                <c:pt idx="296">
                  <c:v>0.78333333333333333</c:v>
                </c:pt>
                <c:pt idx="297">
                  <c:v>0.78888888888888886</c:v>
                </c:pt>
                <c:pt idx="298">
                  <c:v>0.7944444444444444</c:v>
                </c:pt>
                <c:pt idx="299">
                  <c:v>0.8</c:v>
                </c:pt>
                <c:pt idx="300">
                  <c:v>0.80555555555555558</c:v>
                </c:pt>
                <c:pt idx="301">
                  <c:v>0.81111111111111112</c:v>
                </c:pt>
                <c:pt idx="302">
                  <c:v>0.81666666666666665</c:v>
                </c:pt>
                <c:pt idx="303">
                  <c:v>0.82222222222222219</c:v>
                </c:pt>
                <c:pt idx="304">
                  <c:v>0.82777777777777772</c:v>
                </c:pt>
                <c:pt idx="305">
                  <c:v>0.83333333333333337</c:v>
                </c:pt>
                <c:pt idx="306">
                  <c:v>0.83888888888888891</c:v>
                </c:pt>
                <c:pt idx="307">
                  <c:v>0.84444444444444444</c:v>
                </c:pt>
                <c:pt idx="308">
                  <c:v>0.85</c:v>
                </c:pt>
                <c:pt idx="309">
                  <c:v>0.85555555555555551</c:v>
                </c:pt>
                <c:pt idx="310">
                  <c:v>0.86111111111111116</c:v>
                </c:pt>
                <c:pt idx="311">
                  <c:v>0.8666666666666667</c:v>
                </c:pt>
                <c:pt idx="312">
                  <c:v>0.87222222222222223</c:v>
                </c:pt>
                <c:pt idx="313">
                  <c:v>0.87777777777777777</c:v>
                </c:pt>
                <c:pt idx="314">
                  <c:v>0.8833333333333333</c:v>
                </c:pt>
                <c:pt idx="315">
                  <c:v>0.88888888888888884</c:v>
                </c:pt>
                <c:pt idx="316">
                  <c:v>0.89444444444444449</c:v>
                </c:pt>
                <c:pt idx="317">
                  <c:v>0.9</c:v>
                </c:pt>
                <c:pt idx="318">
                  <c:v>0.90555555555555556</c:v>
                </c:pt>
                <c:pt idx="319">
                  <c:v>0.91111111111111109</c:v>
                </c:pt>
                <c:pt idx="320">
                  <c:v>0.91666666666666663</c:v>
                </c:pt>
                <c:pt idx="321">
                  <c:v>0.92222222222222228</c:v>
                </c:pt>
                <c:pt idx="322">
                  <c:v>0.92777777777777781</c:v>
                </c:pt>
                <c:pt idx="323">
                  <c:v>0.93333333333333335</c:v>
                </c:pt>
                <c:pt idx="324">
                  <c:v>0.93888888888888888</c:v>
                </c:pt>
                <c:pt idx="325">
                  <c:v>0.94444444444444442</c:v>
                </c:pt>
                <c:pt idx="326">
                  <c:v>0.95</c:v>
                </c:pt>
                <c:pt idx="327">
                  <c:v>0.9555555555555556</c:v>
                </c:pt>
                <c:pt idx="328">
                  <c:v>0.96111111111111114</c:v>
                </c:pt>
                <c:pt idx="329">
                  <c:v>0.96666666666666667</c:v>
                </c:pt>
                <c:pt idx="330">
                  <c:v>0.97222222222222221</c:v>
                </c:pt>
                <c:pt idx="331">
                  <c:v>0.97777777777777775</c:v>
                </c:pt>
                <c:pt idx="332">
                  <c:v>0.98333333333333328</c:v>
                </c:pt>
                <c:pt idx="333">
                  <c:v>0.98888888888888893</c:v>
                </c:pt>
                <c:pt idx="334">
                  <c:v>0.99444444444444446</c:v>
                </c:pt>
                <c:pt idx="335">
                  <c:v>1</c:v>
                </c:pt>
              </c:numCache>
            </c:numRef>
          </c:yVal>
          <c:smooth val="0"/>
        </c:ser>
        <c:dLbls>
          <c:showLegendKey val="0"/>
          <c:showVal val="0"/>
          <c:showCatName val="0"/>
          <c:showSerName val="0"/>
          <c:showPercent val="0"/>
          <c:showBubbleSize val="0"/>
        </c:dLbls>
        <c:axId val="189286656"/>
        <c:axId val="188539648"/>
      </c:scatterChart>
      <c:valAx>
        <c:axId val="189286656"/>
        <c:scaling>
          <c:orientation val="minMax"/>
        </c:scaling>
        <c:delete val="0"/>
        <c:axPos val="b"/>
        <c:title>
          <c:tx>
            <c:rich>
              <a:bodyPr/>
              <a:lstStyle/>
              <a:p>
                <a:pPr>
                  <a:defRPr/>
                </a:pPr>
                <a:r>
                  <a:rPr lang="en-US"/>
                  <a:t>1 - Specificity</a:t>
                </a:r>
              </a:p>
            </c:rich>
          </c:tx>
          <c:layout/>
          <c:overlay val="0"/>
        </c:title>
        <c:numFmt formatCode="General" sourceLinked="1"/>
        <c:majorTickMark val="out"/>
        <c:minorTickMark val="none"/>
        <c:tickLblPos val="nextTo"/>
        <c:crossAx val="188539648"/>
        <c:crosses val="autoZero"/>
        <c:crossBetween val="midCat"/>
      </c:valAx>
      <c:valAx>
        <c:axId val="188539648"/>
        <c:scaling>
          <c:orientation val="minMax"/>
        </c:scaling>
        <c:delete val="0"/>
        <c:axPos val="l"/>
        <c:majorGridlines/>
        <c:title>
          <c:tx>
            <c:rich>
              <a:bodyPr/>
              <a:lstStyle/>
              <a:p>
                <a:pPr>
                  <a:defRPr/>
                </a:pPr>
                <a:r>
                  <a:rPr lang="en-US"/>
                  <a:t>Sensitivity</a:t>
                </a:r>
              </a:p>
            </c:rich>
          </c:tx>
          <c:layout/>
          <c:overlay val="0"/>
        </c:title>
        <c:numFmt formatCode="General" sourceLinked="1"/>
        <c:majorTickMark val="out"/>
        <c:minorTickMark val="none"/>
        <c:tickLblPos val="nextTo"/>
        <c:crossAx val="189286656"/>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layout/>
      <c:overlay val="0"/>
    </c:title>
    <c:autoTitleDeleted val="0"/>
    <c:plotArea>
      <c:layout/>
      <c:scatterChart>
        <c:scatterStyle val="smoothMarker"/>
        <c:varyColors val="0"/>
        <c:ser>
          <c:idx val="0"/>
          <c:order val="0"/>
          <c:tx>
            <c:v>Cumulative Cluster case after clustering when sorted using predicted values</c:v>
          </c:tx>
          <c:spPr>
            <a:ln w="6350"/>
          </c:spPr>
          <c:marker>
            <c:symbol val="none"/>
          </c:marker>
          <c:xVal>
            <c:numRef>
              <c:f>LR_ValidationLiftChart!$AZ$4:$AZ$243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LR_ValidationLiftChart!$BC$4:$BC$243</c:f>
              <c:numCache>
                <c:formatCode>General</c:formatCode>
                <c:ptCount val="240"/>
                <c:pt idx="0">
                  <c:v>0</c:v>
                </c:pt>
                <c:pt idx="1">
                  <c:v>1</c:v>
                </c:pt>
                <c:pt idx="2">
                  <c:v>2</c:v>
                </c:pt>
                <c:pt idx="3">
                  <c:v>3</c:v>
                </c:pt>
                <c:pt idx="4">
                  <c:v>4</c:v>
                </c:pt>
                <c:pt idx="5">
                  <c:v>5</c:v>
                </c:pt>
                <c:pt idx="6">
                  <c:v>6</c:v>
                </c:pt>
                <c:pt idx="7">
                  <c:v>7</c:v>
                </c:pt>
                <c:pt idx="8">
                  <c:v>7</c:v>
                </c:pt>
                <c:pt idx="9">
                  <c:v>8</c:v>
                </c:pt>
                <c:pt idx="10">
                  <c:v>9</c:v>
                </c:pt>
                <c:pt idx="11">
                  <c:v>10</c:v>
                </c:pt>
                <c:pt idx="12">
                  <c:v>11</c:v>
                </c:pt>
                <c:pt idx="13">
                  <c:v>12</c:v>
                </c:pt>
                <c:pt idx="14">
                  <c:v>12</c:v>
                </c:pt>
                <c:pt idx="15">
                  <c:v>13</c:v>
                </c:pt>
                <c:pt idx="16">
                  <c:v>14</c:v>
                </c:pt>
                <c:pt idx="17">
                  <c:v>15</c:v>
                </c:pt>
                <c:pt idx="18">
                  <c:v>16</c:v>
                </c:pt>
                <c:pt idx="19">
                  <c:v>17</c:v>
                </c:pt>
                <c:pt idx="20">
                  <c:v>18</c:v>
                </c:pt>
                <c:pt idx="21">
                  <c:v>19</c:v>
                </c:pt>
                <c:pt idx="22">
                  <c:v>20</c:v>
                </c:pt>
                <c:pt idx="23">
                  <c:v>21</c:v>
                </c:pt>
                <c:pt idx="24">
                  <c:v>22</c:v>
                </c:pt>
                <c:pt idx="25">
                  <c:v>23</c:v>
                </c:pt>
                <c:pt idx="26">
                  <c:v>24</c:v>
                </c:pt>
                <c:pt idx="27">
                  <c:v>25</c:v>
                </c:pt>
                <c:pt idx="28">
                  <c:v>26</c:v>
                </c:pt>
                <c:pt idx="29">
                  <c:v>27</c:v>
                </c:pt>
                <c:pt idx="30">
                  <c:v>28</c:v>
                </c:pt>
                <c:pt idx="31">
                  <c:v>29</c:v>
                </c:pt>
                <c:pt idx="32">
                  <c:v>30</c:v>
                </c:pt>
                <c:pt idx="33">
                  <c:v>31</c:v>
                </c:pt>
                <c:pt idx="34">
                  <c:v>32</c:v>
                </c:pt>
                <c:pt idx="35">
                  <c:v>33</c:v>
                </c:pt>
                <c:pt idx="36">
                  <c:v>34</c:v>
                </c:pt>
                <c:pt idx="37">
                  <c:v>35</c:v>
                </c:pt>
                <c:pt idx="38">
                  <c:v>36</c:v>
                </c:pt>
                <c:pt idx="39">
                  <c:v>37</c:v>
                </c:pt>
                <c:pt idx="40">
                  <c:v>38</c:v>
                </c:pt>
                <c:pt idx="41">
                  <c:v>39</c:v>
                </c:pt>
                <c:pt idx="42">
                  <c:v>40</c:v>
                </c:pt>
                <c:pt idx="43">
                  <c:v>40</c:v>
                </c:pt>
                <c:pt idx="44">
                  <c:v>41</c:v>
                </c:pt>
                <c:pt idx="45">
                  <c:v>42</c:v>
                </c:pt>
                <c:pt idx="46">
                  <c:v>43</c:v>
                </c:pt>
                <c:pt idx="47">
                  <c:v>44</c:v>
                </c:pt>
                <c:pt idx="48">
                  <c:v>44</c:v>
                </c:pt>
                <c:pt idx="49">
                  <c:v>45</c:v>
                </c:pt>
                <c:pt idx="50">
                  <c:v>46</c:v>
                </c:pt>
                <c:pt idx="51">
                  <c:v>47</c:v>
                </c:pt>
                <c:pt idx="52">
                  <c:v>48</c:v>
                </c:pt>
                <c:pt idx="53">
                  <c:v>49</c:v>
                </c:pt>
                <c:pt idx="54">
                  <c:v>50</c:v>
                </c:pt>
                <c:pt idx="55">
                  <c:v>51</c:v>
                </c:pt>
                <c:pt idx="56">
                  <c:v>52</c:v>
                </c:pt>
                <c:pt idx="57">
                  <c:v>52</c:v>
                </c:pt>
                <c:pt idx="58">
                  <c:v>53</c:v>
                </c:pt>
                <c:pt idx="59">
                  <c:v>54</c:v>
                </c:pt>
                <c:pt idx="60">
                  <c:v>55</c:v>
                </c:pt>
                <c:pt idx="61">
                  <c:v>56</c:v>
                </c:pt>
                <c:pt idx="62">
                  <c:v>57</c:v>
                </c:pt>
                <c:pt idx="63">
                  <c:v>58</c:v>
                </c:pt>
                <c:pt idx="64">
                  <c:v>59</c:v>
                </c:pt>
                <c:pt idx="65">
                  <c:v>60</c:v>
                </c:pt>
                <c:pt idx="66">
                  <c:v>61</c:v>
                </c:pt>
                <c:pt idx="67">
                  <c:v>62</c:v>
                </c:pt>
                <c:pt idx="68">
                  <c:v>63</c:v>
                </c:pt>
                <c:pt idx="69">
                  <c:v>64</c:v>
                </c:pt>
                <c:pt idx="70">
                  <c:v>65</c:v>
                </c:pt>
                <c:pt idx="71">
                  <c:v>66</c:v>
                </c:pt>
                <c:pt idx="72">
                  <c:v>66</c:v>
                </c:pt>
                <c:pt idx="73">
                  <c:v>66</c:v>
                </c:pt>
                <c:pt idx="74">
                  <c:v>67</c:v>
                </c:pt>
                <c:pt idx="75">
                  <c:v>68</c:v>
                </c:pt>
                <c:pt idx="76">
                  <c:v>69</c:v>
                </c:pt>
                <c:pt idx="77">
                  <c:v>70</c:v>
                </c:pt>
                <c:pt idx="78">
                  <c:v>71</c:v>
                </c:pt>
                <c:pt idx="79">
                  <c:v>72</c:v>
                </c:pt>
                <c:pt idx="80">
                  <c:v>73</c:v>
                </c:pt>
                <c:pt idx="81">
                  <c:v>74</c:v>
                </c:pt>
                <c:pt idx="82">
                  <c:v>75</c:v>
                </c:pt>
                <c:pt idx="83">
                  <c:v>75</c:v>
                </c:pt>
                <c:pt idx="84">
                  <c:v>75</c:v>
                </c:pt>
                <c:pt idx="85">
                  <c:v>75</c:v>
                </c:pt>
                <c:pt idx="86">
                  <c:v>76</c:v>
                </c:pt>
                <c:pt idx="87">
                  <c:v>76</c:v>
                </c:pt>
                <c:pt idx="88">
                  <c:v>77</c:v>
                </c:pt>
                <c:pt idx="89">
                  <c:v>78</c:v>
                </c:pt>
                <c:pt idx="90">
                  <c:v>79</c:v>
                </c:pt>
                <c:pt idx="91">
                  <c:v>79</c:v>
                </c:pt>
                <c:pt idx="92">
                  <c:v>80</c:v>
                </c:pt>
                <c:pt idx="93">
                  <c:v>81</c:v>
                </c:pt>
                <c:pt idx="94">
                  <c:v>82</c:v>
                </c:pt>
                <c:pt idx="95">
                  <c:v>83</c:v>
                </c:pt>
                <c:pt idx="96">
                  <c:v>84</c:v>
                </c:pt>
                <c:pt idx="97">
                  <c:v>85</c:v>
                </c:pt>
                <c:pt idx="98">
                  <c:v>86</c:v>
                </c:pt>
                <c:pt idx="99">
                  <c:v>86</c:v>
                </c:pt>
                <c:pt idx="100">
                  <c:v>87</c:v>
                </c:pt>
                <c:pt idx="101">
                  <c:v>88</c:v>
                </c:pt>
                <c:pt idx="102">
                  <c:v>89</c:v>
                </c:pt>
                <c:pt idx="103">
                  <c:v>90</c:v>
                </c:pt>
                <c:pt idx="104">
                  <c:v>90</c:v>
                </c:pt>
                <c:pt idx="105">
                  <c:v>90</c:v>
                </c:pt>
                <c:pt idx="106">
                  <c:v>90</c:v>
                </c:pt>
                <c:pt idx="107">
                  <c:v>91</c:v>
                </c:pt>
                <c:pt idx="108">
                  <c:v>92</c:v>
                </c:pt>
                <c:pt idx="109">
                  <c:v>93</c:v>
                </c:pt>
                <c:pt idx="110">
                  <c:v>94</c:v>
                </c:pt>
                <c:pt idx="111">
                  <c:v>95</c:v>
                </c:pt>
                <c:pt idx="112">
                  <c:v>96</c:v>
                </c:pt>
                <c:pt idx="113">
                  <c:v>96</c:v>
                </c:pt>
                <c:pt idx="114">
                  <c:v>96</c:v>
                </c:pt>
                <c:pt idx="115">
                  <c:v>97</c:v>
                </c:pt>
                <c:pt idx="116">
                  <c:v>98</c:v>
                </c:pt>
                <c:pt idx="117">
                  <c:v>99</c:v>
                </c:pt>
                <c:pt idx="118">
                  <c:v>99</c:v>
                </c:pt>
                <c:pt idx="119">
                  <c:v>99</c:v>
                </c:pt>
                <c:pt idx="120">
                  <c:v>100</c:v>
                </c:pt>
                <c:pt idx="121">
                  <c:v>101</c:v>
                </c:pt>
                <c:pt idx="122">
                  <c:v>101</c:v>
                </c:pt>
                <c:pt idx="123">
                  <c:v>101</c:v>
                </c:pt>
                <c:pt idx="124">
                  <c:v>101</c:v>
                </c:pt>
                <c:pt idx="125">
                  <c:v>102</c:v>
                </c:pt>
                <c:pt idx="126">
                  <c:v>103</c:v>
                </c:pt>
                <c:pt idx="127">
                  <c:v>103</c:v>
                </c:pt>
                <c:pt idx="128">
                  <c:v>103</c:v>
                </c:pt>
                <c:pt idx="129">
                  <c:v>104</c:v>
                </c:pt>
                <c:pt idx="130">
                  <c:v>104</c:v>
                </c:pt>
                <c:pt idx="131">
                  <c:v>104</c:v>
                </c:pt>
                <c:pt idx="132">
                  <c:v>104</c:v>
                </c:pt>
                <c:pt idx="133">
                  <c:v>104</c:v>
                </c:pt>
                <c:pt idx="134">
                  <c:v>104</c:v>
                </c:pt>
                <c:pt idx="135">
                  <c:v>105</c:v>
                </c:pt>
                <c:pt idx="136">
                  <c:v>105</c:v>
                </c:pt>
                <c:pt idx="137">
                  <c:v>105</c:v>
                </c:pt>
                <c:pt idx="138">
                  <c:v>105</c:v>
                </c:pt>
                <c:pt idx="139">
                  <c:v>105</c:v>
                </c:pt>
                <c:pt idx="140">
                  <c:v>106</c:v>
                </c:pt>
                <c:pt idx="141">
                  <c:v>106</c:v>
                </c:pt>
                <c:pt idx="142">
                  <c:v>106</c:v>
                </c:pt>
                <c:pt idx="143">
                  <c:v>107</c:v>
                </c:pt>
                <c:pt idx="144">
                  <c:v>107</c:v>
                </c:pt>
                <c:pt idx="145">
                  <c:v>108</c:v>
                </c:pt>
                <c:pt idx="146">
                  <c:v>108</c:v>
                </c:pt>
                <c:pt idx="147">
                  <c:v>108</c:v>
                </c:pt>
                <c:pt idx="148">
                  <c:v>108</c:v>
                </c:pt>
                <c:pt idx="149">
                  <c:v>109</c:v>
                </c:pt>
                <c:pt idx="150">
                  <c:v>110</c:v>
                </c:pt>
                <c:pt idx="151">
                  <c:v>111</c:v>
                </c:pt>
                <c:pt idx="152">
                  <c:v>111</c:v>
                </c:pt>
                <c:pt idx="153">
                  <c:v>111</c:v>
                </c:pt>
                <c:pt idx="154">
                  <c:v>111</c:v>
                </c:pt>
                <c:pt idx="155">
                  <c:v>111</c:v>
                </c:pt>
                <c:pt idx="156">
                  <c:v>112</c:v>
                </c:pt>
                <c:pt idx="157">
                  <c:v>112</c:v>
                </c:pt>
                <c:pt idx="158">
                  <c:v>112</c:v>
                </c:pt>
                <c:pt idx="159">
                  <c:v>112</c:v>
                </c:pt>
                <c:pt idx="160">
                  <c:v>112</c:v>
                </c:pt>
                <c:pt idx="161">
                  <c:v>112</c:v>
                </c:pt>
                <c:pt idx="162">
                  <c:v>112</c:v>
                </c:pt>
                <c:pt idx="163">
                  <c:v>113</c:v>
                </c:pt>
                <c:pt idx="164">
                  <c:v>114</c:v>
                </c:pt>
                <c:pt idx="165">
                  <c:v>114</c:v>
                </c:pt>
                <c:pt idx="166">
                  <c:v>114</c:v>
                </c:pt>
                <c:pt idx="167">
                  <c:v>115</c:v>
                </c:pt>
                <c:pt idx="168">
                  <c:v>115</c:v>
                </c:pt>
                <c:pt idx="169">
                  <c:v>116</c:v>
                </c:pt>
                <c:pt idx="170">
                  <c:v>116</c:v>
                </c:pt>
                <c:pt idx="171">
                  <c:v>116</c:v>
                </c:pt>
                <c:pt idx="172">
                  <c:v>116</c:v>
                </c:pt>
                <c:pt idx="173">
                  <c:v>116</c:v>
                </c:pt>
                <c:pt idx="174">
                  <c:v>117</c:v>
                </c:pt>
                <c:pt idx="175">
                  <c:v>117</c:v>
                </c:pt>
                <c:pt idx="176">
                  <c:v>117</c:v>
                </c:pt>
                <c:pt idx="177">
                  <c:v>117</c:v>
                </c:pt>
                <c:pt idx="178">
                  <c:v>117</c:v>
                </c:pt>
                <c:pt idx="179">
                  <c:v>117</c:v>
                </c:pt>
                <c:pt idx="180">
                  <c:v>118</c:v>
                </c:pt>
                <c:pt idx="181">
                  <c:v>118</c:v>
                </c:pt>
                <c:pt idx="182">
                  <c:v>118</c:v>
                </c:pt>
                <c:pt idx="183">
                  <c:v>118</c:v>
                </c:pt>
                <c:pt idx="184">
                  <c:v>118</c:v>
                </c:pt>
                <c:pt idx="185">
                  <c:v>119</c:v>
                </c:pt>
                <c:pt idx="186">
                  <c:v>119</c:v>
                </c:pt>
                <c:pt idx="187">
                  <c:v>119</c:v>
                </c:pt>
                <c:pt idx="188">
                  <c:v>119</c:v>
                </c:pt>
                <c:pt idx="189">
                  <c:v>119</c:v>
                </c:pt>
                <c:pt idx="190">
                  <c:v>119</c:v>
                </c:pt>
                <c:pt idx="191">
                  <c:v>119</c:v>
                </c:pt>
                <c:pt idx="192">
                  <c:v>119</c:v>
                </c:pt>
                <c:pt idx="193">
                  <c:v>119</c:v>
                </c:pt>
                <c:pt idx="194">
                  <c:v>119</c:v>
                </c:pt>
                <c:pt idx="195">
                  <c:v>119</c:v>
                </c:pt>
                <c:pt idx="196">
                  <c:v>119</c:v>
                </c:pt>
                <c:pt idx="197">
                  <c:v>119</c:v>
                </c:pt>
                <c:pt idx="198">
                  <c:v>119</c:v>
                </c:pt>
                <c:pt idx="199">
                  <c:v>119</c:v>
                </c:pt>
                <c:pt idx="200">
                  <c:v>119</c:v>
                </c:pt>
                <c:pt idx="201">
                  <c:v>119</c:v>
                </c:pt>
                <c:pt idx="202">
                  <c:v>119</c:v>
                </c:pt>
                <c:pt idx="203">
                  <c:v>119</c:v>
                </c:pt>
                <c:pt idx="204">
                  <c:v>119</c:v>
                </c:pt>
                <c:pt idx="205">
                  <c:v>119</c:v>
                </c:pt>
                <c:pt idx="206">
                  <c:v>119</c:v>
                </c:pt>
                <c:pt idx="207">
                  <c:v>119</c:v>
                </c:pt>
                <c:pt idx="208">
                  <c:v>119</c:v>
                </c:pt>
                <c:pt idx="209">
                  <c:v>119</c:v>
                </c:pt>
                <c:pt idx="210">
                  <c:v>119</c:v>
                </c:pt>
                <c:pt idx="211">
                  <c:v>119</c:v>
                </c:pt>
                <c:pt idx="212">
                  <c:v>119</c:v>
                </c:pt>
                <c:pt idx="213">
                  <c:v>119</c:v>
                </c:pt>
                <c:pt idx="214">
                  <c:v>119</c:v>
                </c:pt>
                <c:pt idx="215">
                  <c:v>119</c:v>
                </c:pt>
                <c:pt idx="216">
                  <c:v>119</c:v>
                </c:pt>
                <c:pt idx="217">
                  <c:v>119</c:v>
                </c:pt>
                <c:pt idx="218">
                  <c:v>119</c:v>
                </c:pt>
                <c:pt idx="219">
                  <c:v>119</c:v>
                </c:pt>
                <c:pt idx="220">
                  <c:v>119</c:v>
                </c:pt>
                <c:pt idx="221">
                  <c:v>119</c:v>
                </c:pt>
                <c:pt idx="222">
                  <c:v>119</c:v>
                </c:pt>
                <c:pt idx="223">
                  <c:v>119</c:v>
                </c:pt>
                <c:pt idx="224">
                  <c:v>119</c:v>
                </c:pt>
                <c:pt idx="225">
                  <c:v>119</c:v>
                </c:pt>
                <c:pt idx="226">
                  <c:v>119</c:v>
                </c:pt>
                <c:pt idx="227">
                  <c:v>119</c:v>
                </c:pt>
                <c:pt idx="228">
                  <c:v>119</c:v>
                </c:pt>
                <c:pt idx="229">
                  <c:v>119</c:v>
                </c:pt>
                <c:pt idx="230">
                  <c:v>119</c:v>
                </c:pt>
                <c:pt idx="231">
                  <c:v>119</c:v>
                </c:pt>
                <c:pt idx="232">
                  <c:v>119</c:v>
                </c:pt>
                <c:pt idx="233">
                  <c:v>119</c:v>
                </c:pt>
                <c:pt idx="234">
                  <c:v>119</c:v>
                </c:pt>
                <c:pt idx="235">
                  <c:v>119</c:v>
                </c:pt>
                <c:pt idx="236">
                  <c:v>119</c:v>
                </c:pt>
                <c:pt idx="237">
                  <c:v>119</c:v>
                </c:pt>
                <c:pt idx="238">
                  <c:v>119</c:v>
                </c:pt>
                <c:pt idx="239">
                  <c:v>119</c:v>
                </c:pt>
              </c:numCache>
            </c:numRef>
          </c:yVal>
          <c:smooth val="1"/>
        </c:ser>
        <c:ser>
          <c:idx val="1"/>
          <c:order val="1"/>
          <c:tx>
            <c:v>Cumulative Cluster case after clustering using average</c:v>
          </c:tx>
          <c:spPr>
            <a:ln w="6350"/>
          </c:spPr>
          <c:marker>
            <c:symbol val="none"/>
          </c:marker>
          <c:xVal>
            <c:numRef>
              <c:f>LR_ValidationLiftChart!$AZ$4:$AZ$243</c:f>
              <c:numCache>
                <c:formatCode>General</c:formatCode>
                <c:ptCount val="24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numCache>
            </c:numRef>
          </c:xVal>
          <c:yVal>
            <c:numRef>
              <c:f>LR_ValidationLiftChart!$BD$4:$BD$243</c:f>
              <c:numCache>
                <c:formatCode>General</c:formatCode>
                <c:ptCount val="240"/>
                <c:pt idx="0">
                  <c:v>0.49583333333333335</c:v>
                </c:pt>
                <c:pt idx="1">
                  <c:v>0.9916666666666667</c:v>
                </c:pt>
                <c:pt idx="2">
                  <c:v>1.4875</c:v>
                </c:pt>
                <c:pt idx="3">
                  <c:v>1.9833333333333334</c:v>
                </c:pt>
                <c:pt idx="4">
                  <c:v>2.479166666666667</c:v>
                </c:pt>
                <c:pt idx="5">
                  <c:v>2.9750000000000001</c:v>
                </c:pt>
                <c:pt idx="6">
                  <c:v>3.4708333333333332</c:v>
                </c:pt>
                <c:pt idx="7">
                  <c:v>3.9666666666666668</c:v>
                </c:pt>
                <c:pt idx="8">
                  <c:v>4.4625000000000004</c:v>
                </c:pt>
                <c:pt idx="9">
                  <c:v>4.9583333333333339</c:v>
                </c:pt>
                <c:pt idx="10">
                  <c:v>5.4541666666666666</c:v>
                </c:pt>
                <c:pt idx="11">
                  <c:v>5.95</c:v>
                </c:pt>
                <c:pt idx="12">
                  <c:v>6.4458333333333337</c:v>
                </c:pt>
                <c:pt idx="13">
                  <c:v>6.9416666666666664</c:v>
                </c:pt>
                <c:pt idx="14">
                  <c:v>7.4375</c:v>
                </c:pt>
                <c:pt idx="15">
                  <c:v>7.9333333333333336</c:v>
                </c:pt>
                <c:pt idx="16">
                  <c:v>8.4291666666666671</c:v>
                </c:pt>
                <c:pt idx="17">
                  <c:v>8.9250000000000007</c:v>
                </c:pt>
                <c:pt idx="18">
                  <c:v>9.4208333333333343</c:v>
                </c:pt>
                <c:pt idx="19">
                  <c:v>9.9166666666666679</c:v>
                </c:pt>
                <c:pt idx="20">
                  <c:v>10.4125</c:v>
                </c:pt>
                <c:pt idx="21">
                  <c:v>10.908333333333333</c:v>
                </c:pt>
                <c:pt idx="22">
                  <c:v>11.404166666666667</c:v>
                </c:pt>
                <c:pt idx="23">
                  <c:v>11.9</c:v>
                </c:pt>
                <c:pt idx="24">
                  <c:v>12.395833333333334</c:v>
                </c:pt>
                <c:pt idx="25">
                  <c:v>12.891666666666667</c:v>
                </c:pt>
                <c:pt idx="26">
                  <c:v>13.387500000000001</c:v>
                </c:pt>
                <c:pt idx="27">
                  <c:v>13.883333333333333</c:v>
                </c:pt>
                <c:pt idx="28">
                  <c:v>14.379166666666666</c:v>
                </c:pt>
                <c:pt idx="29">
                  <c:v>14.875</c:v>
                </c:pt>
                <c:pt idx="30">
                  <c:v>15.370833333333334</c:v>
                </c:pt>
                <c:pt idx="31">
                  <c:v>15.866666666666667</c:v>
                </c:pt>
                <c:pt idx="32">
                  <c:v>16.362500000000001</c:v>
                </c:pt>
                <c:pt idx="33">
                  <c:v>16.858333333333334</c:v>
                </c:pt>
                <c:pt idx="34">
                  <c:v>17.354166666666668</c:v>
                </c:pt>
                <c:pt idx="35">
                  <c:v>17.850000000000001</c:v>
                </c:pt>
                <c:pt idx="36">
                  <c:v>18.345833333333335</c:v>
                </c:pt>
                <c:pt idx="37">
                  <c:v>18.841666666666669</c:v>
                </c:pt>
                <c:pt idx="38">
                  <c:v>19.337500000000002</c:v>
                </c:pt>
                <c:pt idx="39">
                  <c:v>19.833333333333336</c:v>
                </c:pt>
                <c:pt idx="40">
                  <c:v>20.329166666666666</c:v>
                </c:pt>
                <c:pt idx="41">
                  <c:v>20.824999999999999</c:v>
                </c:pt>
                <c:pt idx="42">
                  <c:v>21.320833333333333</c:v>
                </c:pt>
                <c:pt idx="43">
                  <c:v>21.816666666666666</c:v>
                </c:pt>
                <c:pt idx="44">
                  <c:v>22.3125</c:v>
                </c:pt>
                <c:pt idx="45">
                  <c:v>22.808333333333334</c:v>
                </c:pt>
                <c:pt idx="46">
                  <c:v>23.304166666666667</c:v>
                </c:pt>
                <c:pt idx="47">
                  <c:v>23.8</c:v>
                </c:pt>
                <c:pt idx="48">
                  <c:v>24.295833333333334</c:v>
                </c:pt>
                <c:pt idx="49">
                  <c:v>24.791666666666668</c:v>
                </c:pt>
                <c:pt idx="50">
                  <c:v>25.287500000000001</c:v>
                </c:pt>
                <c:pt idx="51">
                  <c:v>25.783333333333335</c:v>
                </c:pt>
                <c:pt idx="52">
                  <c:v>26.279166666666669</c:v>
                </c:pt>
                <c:pt idx="53">
                  <c:v>26.775000000000002</c:v>
                </c:pt>
                <c:pt idx="54">
                  <c:v>27.270833333333336</c:v>
                </c:pt>
                <c:pt idx="55">
                  <c:v>27.766666666666666</c:v>
                </c:pt>
                <c:pt idx="56">
                  <c:v>28.262499999999999</c:v>
                </c:pt>
                <c:pt idx="57">
                  <c:v>28.758333333333333</c:v>
                </c:pt>
                <c:pt idx="58">
                  <c:v>29.254166666666666</c:v>
                </c:pt>
                <c:pt idx="59">
                  <c:v>29.75</c:v>
                </c:pt>
                <c:pt idx="60">
                  <c:v>30.245833333333334</c:v>
                </c:pt>
                <c:pt idx="61">
                  <c:v>30.741666666666667</c:v>
                </c:pt>
                <c:pt idx="62">
                  <c:v>31.237500000000001</c:v>
                </c:pt>
                <c:pt idx="63">
                  <c:v>31.733333333333334</c:v>
                </c:pt>
                <c:pt idx="64">
                  <c:v>32.229166666666664</c:v>
                </c:pt>
                <c:pt idx="65">
                  <c:v>32.725000000000001</c:v>
                </c:pt>
                <c:pt idx="66">
                  <c:v>33.220833333333331</c:v>
                </c:pt>
                <c:pt idx="67">
                  <c:v>33.716666666666669</c:v>
                </c:pt>
                <c:pt idx="68">
                  <c:v>34.212499999999999</c:v>
                </c:pt>
                <c:pt idx="69">
                  <c:v>34.708333333333336</c:v>
                </c:pt>
                <c:pt idx="70">
                  <c:v>35.204166666666666</c:v>
                </c:pt>
                <c:pt idx="71">
                  <c:v>35.700000000000003</c:v>
                </c:pt>
                <c:pt idx="72">
                  <c:v>36.195833333333333</c:v>
                </c:pt>
                <c:pt idx="73">
                  <c:v>36.69166666666667</c:v>
                </c:pt>
                <c:pt idx="74">
                  <c:v>37.1875</c:v>
                </c:pt>
                <c:pt idx="75">
                  <c:v>37.683333333333337</c:v>
                </c:pt>
                <c:pt idx="76">
                  <c:v>38.179166666666667</c:v>
                </c:pt>
                <c:pt idx="77">
                  <c:v>38.675000000000004</c:v>
                </c:pt>
                <c:pt idx="78">
                  <c:v>39.170833333333334</c:v>
                </c:pt>
                <c:pt idx="79">
                  <c:v>39.666666666666671</c:v>
                </c:pt>
                <c:pt idx="80">
                  <c:v>40.162500000000001</c:v>
                </c:pt>
                <c:pt idx="81">
                  <c:v>40.658333333333331</c:v>
                </c:pt>
                <c:pt idx="82">
                  <c:v>41.154166666666669</c:v>
                </c:pt>
                <c:pt idx="83">
                  <c:v>41.65</c:v>
                </c:pt>
                <c:pt idx="84">
                  <c:v>42.145833333333336</c:v>
                </c:pt>
                <c:pt idx="85">
                  <c:v>42.641666666666666</c:v>
                </c:pt>
                <c:pt idx="86">
                  <c:v>43.137500000000003</c:v>
                </c:pt>
                <c:pt idx="87">
                  <c:v>43.633333333333333</c:v>
                </c:pt>
                <c:pt idx="88">
                  <c:v>44.12916666666667</c:v>
                </c:pt>
                <c:pt idx="89">
                  <c:v>44.625</c:v>
                </c:pt>
                <c:pt idx="90">
                  <c:v>45.120833333333337</c:v>
                </c:pt>
                <c:pt idx="91">
                  <c:v>45.616666666666667</c:v>
                </c:pt>
                <c:pt idx="92">
                  <c:v>46.112500000000004</c:v>
                </c:pt>
                <c:pt idx="93">
                  <c:v>46.608333333333334</c:v>
                </c:pt>
                <c:pt idx="94">
                  <c:v>47.104166666666671</c:v>
                </c:pt>
                <c:pt idx="95">
                  <c:v>47.6</c:v>
                </c:pt>
                <c:pt idx="96">
                  <c:v>48.095833333333331</c:v>
                </c:pt>
                <c:pt idx="97">
                  <c:v>48.591666666666669</c:v>
                </c:pt>
                <c:pt idx="98">
                  <c:v>49.087499999999999</c:v>
                </c:pt>
                <c:pt idx="99">
                  <c:v>49.583333333333336</c:v>
                </c:pt>
                <c:pt idx="100">
                  <c:v>50.079166666666666</c:v>
                </c:pt>
                <c:pt idx="101">
                  <c:v>50.575000000000003</c:v>
                </c:pt>
                <c:pt idx="102">
                  <c:v>51.070833333333333</c:v>
                </c:pt>
                <c:pt idx="103">
                  <c:v>51.56666666666667</c:v>
                </c:pt>
                <c:pt idx="104">
                  <c:v>52.0625</c:v>
                </c:pt>
                <c:pt idx="105">
                  <c:v>52.558333333333337</c:v>
                </c:pt>
                <c:pt idx="106">
                  <c:v>53.054166666666667</c:v>
                </c:pt>
                <c:pt idx="107">
                  <c:v>53.550000000000004</c:v>
                </c:pt>
                <c:pt idx="108">
                  <c:v>54.045833333333334</c:v>
                </c:pt>
                <c:pt idx="109">
                  <c:v>54.541666666666671</c:v>
                </c:pt>
                <c:pt idx="110">
                  <c:v>55.037500000000001</c:v>
                </c:pt>
                <c:pt idx="111">
                  <c:v>55.533333333333331</c:v>
                </c:pt>
                <c:pt idx="112">
                  <c:v>56.029166666666669</c:v>
                </c:pt>
                <c:pt idx="113">
                  <c:v>56.524999999999999</c:v>
                </c:pt>
                <c:pt idx="114">
                  <c:v>57.020833333333336</c:v>
                </c:pt>
                <c:pt idx="115">
                  <c:v>57.516666666666666</c:v>
                </c:pt>
                <c:pt idx="116">
                  <c:v>58.012500000000003</c:v>
                </c:pt>
                <c:pt idx="117">
                  <c:v>58.508333333333333</c:v>
                </c:pt>
                <c:pt idx="118">
                  <c:v>59.00416666666667</c:v>
                </c:pt>
                <c:pt idx="119">
                  <c:v>59.5</c:v>
                </c:pt>
                <c:pt idx="120">
                  <c:v>59.995833333333337</c:v>
                </c:pt>
                <c:pt idx="121">
                  <c:v>60.491666666666667</c:v>
                </c:pt>
                <c:pt idx="122">
                  <c:v>60.987500000000004</c:v>
                </c:pt>
                <c:pt idx="123">
                  <c:v>61.483333333333334</c:v>
                </c:pt>
                <c:pt idx="124">
                  <c:v>61.979166666666671</c:v>
                </c:pt>
                <c:pt idx="125">
                  <c:v>62.475000000000001</c:v>
                </c:pt>
                <c:pt idx="126">
                  <c:v>62.970833333333339</c:v>
                </c:pt>
                <c:pt idx="127">
                  <c:v>63.466666666666669</c:v>
                </c:pt>
                <c:pt idx="128">
                  <c:v>63.962499999999999</c:v>
                </c:pt>
                <c:pt idx="129">
                  <c:v>64.458333333333329</c:v>
                </c:pt>
                <c:pt idx="130">
                  <c:v>64.954166666666666</c:v>
                </c:pt>
                <c:pt idx="131">
                  <c:v>65.45</c:v>
                </c:pt>
                <c:pt idx="132">
                  <c:v>65.94583333333334</c:v>
                </c:pt>
                <c:pt idx="133">
                  <c:v>66.441666666666663</c:v>
                </c:pt>
                <c:pt idx="134">
                  <c:v>66.9375</c:v>
                </c:pt>
                <c:pt idx="135">
                  <c:v>67.433333333333337</c:v>
                </c:pt>
                <c:pt idx="136">
                  <c:v>67.929166666666674</c:v>
                </c:pt>
                <c:pt idx="137">
                  <c:v>68.424999999999997</c:v>
                </c:pt>
                <c:pt idx="138">
                  <c:v>68.920833333333334</c:v>
                </c:pt>
                <c:pt idx="139">
                  <c:v>69.416666666666671</c:v>
                </c:pt>
                <c:pt idx="140">
                  <c:v>69.912500000000009</c:v>
                </c:pt>
                <c:pt idx="141">
                  <c:v>70.408333333333331</c:v>
                </c:pt>
                <c:pt idx="142">
                  <c:v>70.904166666666669</c:v>
                </c:pt>
                <c:pt idx="143">
                  <c:v>71.400000000000006</c:v>
                </c:pt>
                <c:pt idx="144">
                  <c:v>71.895833333333329</c:v>
                </c:pt>
                <c:pt idx="145">
                  <c:v>72.391666666666666</c:v>
                </c:pt>
                <c:pt idx="146">
                  <c:v>72.887500000000003</c:v>
                </c:pt>
                <c:pt idx="147">
                  <c:v>73.38333333333334</c:v>
                </c:pt>
                <c:pt idx="148">
                  <c:v>73.879166666666663</c:v>
                </c:pt>
                <c:pt idx="149">
                  <c:v>74.375</c:v>
                </c:pt>
                <c:pt idx="150">
                  <c:v>74.870833333333337</c:v>
                </c:pt>
                <c:pt idx="151">
                  <c:v>75.366666666666674</c:v>
                </c:pt>
                <c:pt idx="152">
                  <c:v>75.862499999999997</c:v>
                </c:pt>
                <c:pt idx="153">
                  <c:v>76.358333333333334</c:v>
                </c:pt>
                <c:pt idx="154">
                  <c:v>76.854166666666671</c:v>
                </c:pt>
                <c:pt idx="155">
                  <c:v>77.350000000000009</c:v>
                </c:pt>
                <c:pt idx="156">
                  <c:v>77.845833333333331</c:v>
                </c:pt>
                <c:pt idx="157">
                  <c:v>78.341666666666669</c:v>
                </c:pt>
                <c:pt idx="158">
                  <c:v>78.837500000000006</c:v>
                </c:pt>
                <c:pt idx="159">
                  <c:v>79.333333333333343</c:v>
                </c:pt>
                <c:pt idx="160">
                  <c:v>79.829166666666666</c:v>
                </c:pt>
                <c:pt idx="161">
                  <c:v>80.325000000000003</c:v>
                </c:pt>
                <c:pt idx="162">
                  <c:v>80.82083333333334</c:v>
                </c:pt>
                <c:pt idx="163">
                  <c:v>81.316666666666663</c:v>
                </c:pt>
                <c:pt idx="164">
                  <c:v>81.8125</c:v>
                </c:pt>
                <c:pt idx="165">
                  <c:v>82.308333333333337</c:v>
                </c:pt>
                <c:pt idx="166">
                  <c:v>82.804166666666674</c:v>
                </c:pt>
                <c:pt idx="167">
                  <c:v>83.3</c:v>
                </c:pt>
                <c:pt idx="168">
                  <c:v>83.795833333333334</c:v>
                </c:pt>
                <c:pt idx="169">
                  <c:v>84.291666666666671</c:v>
                </c:pt>
                <c:pt idx="170">
                  <c:v>84.787500000000009</c:v>
                </c:pt>
                <c:pt idx="171">
                  <c:v>85.283333333333331</c:v>
                </c:pt>
                <c:pt idx="172">
                  <c:v>85.779166666666669</c:v>
                </c:pt>
                <c:pt idx="173">
                  <c:v>86.275000000000006</c:v>
                </c:pt>
                <c:pt idx="174">
                  <c:v>86.770833333333343</c:v>
                </c:pt>
                <c:pt idx="175">
                  <c:v>87.266666666666666</c:v>
                </c:pt>
                <c:pt idx="176">
                  <c:v>87.762500000000003</c:v>
                </c:pt>
                <c:pt idx="177">
                  <c:v>88.25833333333334</c:v>
                </c:pt>
                <c:pt idx="178">
                  <c:v>88.754166666666663</c:v>
                </c:pt>
                <c:pt idx="179">
                  <c:v>89.25</c:v>
                </c:pt>
                <c:pt idx="180">
                  <c:v>89.745833333333337</c:v>
                </c:pt>
                <c:pt idx="181">
                  <c:v>90.241666666666674</c:v>
                </c:pt>
                <c:pt idx="182">
                  <c:v>90.737499999999997</c:v>
                </c:pt>
                <c:pt idx="183">
                  <c:v>91.233333333333334</c:v>
                </c:pt>
                <c:pt idx="184">
                  <c:v>91.729166666666671</c:v>
                </c:pt>
                <c:pt idx="185">
                  <c:v>92.225000000000009</c:v>
                </c:pt>
                <c:pt idx="186">
                  <c:v>92.720833333333331</c:v>
                </c:pt>
                <c:pt idx="187">
                  <c:v>93.216666666666669</c:v>
                </c:pt>
                <c:pt idx="188">
                  <c:v>93.712500000000006</c:v>
                </c:pt>
                <c:pt idx="189">
                  <c:v>94.208333333333343</c:v>
                </c:pt>
                <c:pt idx="190">
                  <c:v>94.704166666666666</c:v>
                </c:pt>
                <c:pt idx="191">
                  <c:v>95.2</c:v>
                </c:pt>
                <c:pt idx="192">
                  <c:v>95.69583333333334</c:v>
                </c:pt>
                <c:pt idx="193">
                  <c:v>96.191666666666663</c:v>
                </c:pt>
                <c:pt idx="194">
                  <c:v>96.6875</c:v>
                </c:pt>
                <c:pt idx="195">
                  <c:v>97.183333333333337</c:v>
                </c:pt>
                <c:pt idx="196">
                  <c:v>97.679166666666674</c:v>
                </c:pt>
                <c:pt idx="197">
                  <c:v>98.174999999999997</c:v>
                </c:pt>
                <c:pt idx="198">
                  <c:v>98.670833333333334</c:v>
                </c:pt>
                <c:pt idx="199">
                  <c:v>99.166666666666671</c:v>
                </c:pt>
                <c:pt idx="200">
                  <c:v>99.662500000000009</c:v>
                </c:pt>
                <c:pt idx="201">
                  <c:v>100.15833333333333</c:v>
                </c:pt>
                <c:pt idx="202">
                  <c:v>100.65416666666667</c:v>
                </c:pt>
                <c:pt idx="203">
                  <c:v>101.15</c:v>
                </c:pt>
                <c:pt idx="204">
                  <c:v>101.64583333333334</c:v>
                </c:pt>
                <c:pt idx="205">
                  <c:v>102.14166666666667</c:v>
                </c:pt>
                <c:pt idx="206">
                  <c:v>102.6375</c:v>
                </c:pt>
                <c:pt idx="207">
                  <c:v>103.13333333333334</c:v>
                </c:pt>
                <c:pt idx="208">
                  <c:v>103.62916666666666</c:v>
                </c:pt>
                <c:pt idx="209">
                  <c:v>104.125</c:v>
                </c:pt>
                <c:pt idx="210">
                  <c:v>104.62083333333334</c:v>
                </c:pt>
                <c:pt idx="211">
                  <c:v>105.11666666666667</c:v>
                </c:pt>
                <c:pt idx="212">
                  <c:v>105.6125</c:v>
                </c:pt>
                <c:pt idx="213">
                  <c:v>106.10833333333333</c:v>
                </c:pt>
                <c:pt idx="214">
                  <c:v>106.60416666666667</c:v>
                </c:pt>
                <c:pt idx="215">
                  <c:v>107.10000000000001</c:v>
                </c:pt>
                <c:pt idx="216">
                  <c:v>107.59583333333333</c:v>
                </c:pt>
                <c:pt idx="217">
                  <c:v>108.09166666666667</c:v>
                </c:pt>
                <c:pt idx="218">
                  <c:v>108.58750000000001</c:v>
                </c:pt>
                <c:pt idx="219">
                  <c:v>109.08333333333334</c:v>
                </c:pt>
                <c:pt idx="220">
                  <c:v>109.57916666666667</c:v>
                </c:pt>
                <c:pt idx="221">
                  <c:v>110.075</c:v>
                </c:pt>
                <c:pt idx="222">
                  <c:v>110.57083333333334</c:v>
                </c:pt>
                <c:pt idx="223">
                  <c:v>111.06666666666666</c:v>
                </c:pt>
                <c:pt idx="224">
                  <c:v>111.5625</c:v>
                </c:pt>
                <c:pt idx="225">
                  <c:v>112.05833333333334</c:v>
                </c:pt>
                <c:pt idx="226">
                  <c:v>112.55416666666667</c:v>
                </c:pt>
                <c:pt idx="227">
                  <c:v>113.05</c:v>
                </c:pt>
                <c:pt idx="228">
                  <c:v>113.54583333333333</c:v>
                </c:pt>
                <c:pt idx="229">
                  <c:v>114.04166666666667</c:v>
                </c:pt>
                <c:pt idx="230">
                  <c:v>114.53750000000001</c:v>
                </c:pt>
                <c:pt idx="231">
                  <c:v>115.03333333333333</c:v>
                </c:pt>
                <c:pt idx="232">
                  <c:v>115.52916666666667</c:v>
                </c:pt>
                <c:pt idx="233">
                  <c:v>116.02500000000001</c:v>
                </c:pt>
                <c:pt idx="234">
                  <c:v>116.52083333333334</c:v>
                </c:pt>
                <c:pt idx="235">
                  <c:v>117.01666666666667</c:v>
                </c:pt>
                <c:pt idx="236">
                  <c:v>117.5125</c:v>
                </c:pt>
                <c:pt idx="237">
                  <c:v>118.00833333333334</c:v>
                </c:pt>
                <c:pt idx="238">
                  <c:v>118.50416666666668</c:v>
                </c:pt>
                <c:pt idx="239">
                  <c:v>119</c:v>
                </c:pt>
              </c:numCache>
            </c:numRef>
          </c:yVal>
          <c:smooth val="1"/>
        </c:ser>
        <c:dLbls>
          <c:showLegendKey val="0"/>
          <c:showVal val="0"/>
          <c:showCatName val="0"/>
          <c:showSerName val="0"/>
          <c:showPercent val="0"/>
          <c:showBubbleSize val="0"/>
        </c:dLbls>
        <c:axId val="187434496"/>
        <c:axId val="187432960"/>
      </c:scatterChart>
      <c:valAx>
        <c:axId val="187434496"/>
        <c:scaling>
          <c:orientation val="minMax"/>
        </c:scaling>
        <c:delete val="0"/>
        <c:axPos val="b"/>
        <c:title>
          <c:tx>
            <c:rich>
              <a:bodyPr/>
              <a:lstStyle/>
              <a:p>
                <a:pPr>
                  <a:defRPr/>
                </a:pPr>
                <a:r>
                  <a:rPr lang="en-US"/>
                  <a:t># Cases</a:t>
                </a:r>
              </a:p>
            </c:rich>
          </c:tx>
          <c:layout/>
          <c:overlay val="0"/>
        </c:title>
        <c:numFmt formatCode="General" sourceLinked="1"/>
        <c:majorTickMark val="out"/>
        <c:minorTickMark val="none"/>
        <c:tickLblPos val="nextTo"/>
        <c:crossAx val="187432960"/>
        <c:crosses val="autoZero"/>
        <c:crossBetween val="midCat"/>
      </c:valAx>
      <c:valAx>
        <c:axId val="187432960"/>
        <c:scaling>
          <c:orientation val="minMax"/>
        </c:scaling>
        <c:delete val="0"/>
        <c:axPos val="l"/>
        <c:majorGridlines/>
        <c:title>
          <c:tx>
            <c:rich>
              <a:bodyPr/>
              <a:lstStyle/>
              <a:p>
                <a:pPr>
                  <a:defRPr/>
                </a:pPr>
                <a:r>
                  <a:rPr lang="en-US"/>
                  <a:t>Cumulative</a:t>
                </a:r>
              </a:p>
            </c:rich>
          </c:tx>
          <c:layout/>
          <c:overlay val="0"/>
        </c:title>
        <c:numFmt formatCode="General" sourceLinked="1"/>
        <c:majorTickMark val="out"/>
        <c:minorTickMark val="none"/>
        <c:tickLblPos val="nextTo"/>
        <c:crossAx val="187434496"/>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layout/>
      <c:overlay val="0"/>
    </c:title>
    <c:autoTitleDeleted val="0"/>
    <c:plotArea>
      <c:layout/>
      <c:barChart>
        <c:barDir val="col"/>
        <c:grouping val="clustered"/>
        <c:varyColors val="0"/>
        <c:ser>
          <c:idx val="0"/>
          <c:order val="0"/>
          <c:invertIfNegative val="0"/>
          <c:cat>
            <c:numRef>
              <c:f>LR_ValidationLiftChart!$BE$4:$BE$13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LR_ValidationLiftChart!$BF$4:$BF$13</c:f>
              <c:numCache>
                <c:formatCode>General</c:formatCode>
                <c:ptCount val="10"/>
                <c:pt idx="0">
                  <c:v>1.7647058823529411</c:v>
                </c:pt>
                <c:pt idx="1">
                  <c:v>1.9327731092436975</c:v>
                </c:pt>
                <c:pt idx="2">
                  <c:v>1.8487394957983192</c:v>
                </c:pt>
                <c:pt idx="3">
                  <c:v>1.4285714285714286</c:v>
                </c:pt>
                <c:pt idx="4">
                  <c:v>1.3445378151260503</c:v>
                </c:pt>
                <c:pt idx="5">
                  <c:v>0.67226890756302515</c:v>
                </c:pt>
                <c:pt idx="6">
                  <c:v>0.67226890756302515</c:v>
                </c:pt>
                <c:pt idx="7">
                  <c:v>0.33613445378151258</c:v>
                </c:pt>
                <c:pt idx="8">
                  <c:v>0</c:v>
                </c:pt>
                <c:pt idx="9">
                  <c:v>0</c:v>
                </c:pt>
              </c:numCache>
            </c:numRef>
          </c:val>
        </c:ser>
        <c:dLbls>
          <c:showLegendKey val="0"/>
          <c:showVal val="0"/>
          <c:showCatName val="0"/>
          <c:showSerName val="0"/>
          <c:showPercent val="0"/>
          <c:showBubbleSize val="0"/>
        </c:dLbls>
        <c:gapWidth val="150"/>
        <c:axId val="187447936"/>
        <c:axId val="187457920"/>
      </c:barChart>
      <c:catAx>
        <c:axId val="187447936"/>
        <c:scaling>
          <c:orientation val="minMax"/>
        </c:scaling>
        <c:delete val="0"/>
        <c:axPos val="b"/>
        <c:title>
          <c:tx>
            <c:rich>
              <a:bodyPr/>
              <a:lstStyle/>
              <a:p>
                <a:pPr>
                  <a:defRPr/>
                </a:pPr>
                <a:r>
                  <a:rPr lang="en-US"/>
                  <a:t>Deciles</a:t>
                </a:r>
              </a:p>
            </c:rich>
          </c:tx>
          <c:layout/>
          <c:overlay val="0"/>
        </c:title>
        <c:numFmt formatCode="General" sourceLinked="1"/>
        <c:majorTickMark val="out"/>
        <c:minorTickMark val="none"/>
        <c:tickLblPos val="nextTo"/>
        <c:crossAx val="187457920"/>
        <c:crosses val="autoZero"/>
        <c:auto val="1"/>
        <c:lblAlgn val="ctr"/>
        <c:lblOffset val="100"/>
        <c:noMultiLvlLbl val="0"/>
      </c:catAx>
      <c:valAx>
        <c:axId val="187457920"/>
        <c:scaling>
          <c:orientation val="minMax"/>
        </c:scaling>
        <c:delete val="0"/>
        <c:axPos val="l"/>
        <c:majorGridlines/>
        <c:title>
          <c:tx>
            <c:rich>
              <a:bodyPr/>
              <a:lstStyle/>
              <a:p>
                <a:pPr>
                  <a:defRPr/>
                </a:pPr>
                <a:r>
                  <a:rPr lang="en-US"/>
                  <a:t>Decile mean / Global mean</a:t>
                </a:r>
              </a:p>
            </c:rich>
          </c:tx>
          <c:layout/>
          <c:overlay val="0"/>
        </c:title>
        <c:numFmt formatCode="General" sourceLinked="1"/>
        <c:majorTickMark val="out"/>
        <c:minorTickMark val="none"/>
        <c:tickLblPos val="nextTo"/>
        <c:crossAx val="187447936"/>
        <c:crosses val="autoZero"/>
        <c:crossBetween val="between"/>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 AUC = 0.896486</a:t>
            </a:r>
          </a:p>
        </c:rich>
      </c:tx>
      <c:layout/>
      <c:overlay val="0"/>
    </c:title>
    <c:autoTitleDeleted val="0"/>
    <c:plotArea>
      <c:layout/>
      <c:scatterChart>
        <c:scatterStyle val="lineMarker"/>
        <c:varyColors val="0"/>
        <c:ser>
          <c:idx val="0"/>
          <c:order val="0"/>
          <c:tx>
            <c:v>LogReg Classifier</c:v>
          </c:tx>
          <c:spPr>
            <a:ln w="6350"/>
          </c:spPr>
          <c:marker>
            <c:symbol val="none"/>
          </c:marker>
          <c:xVal>
            <c:numRef>
              <c:f>LR_ValidationLiftChart!$BZ$2:$BZ$222</c:f>
              <c:numCache>
                <c:formatCode>General</c:formatCode>
                <c:ptCount val="221"/>
                <c:pt idx="0">
                  <c:v>0</c:v>
                </c:pt>
                <c:pt idx="1">
                  <c:v>8.2644628099173556E-3</c:v>
                </c:pt>
                <c:pt idx="2">
                  <c:v>8.2644628099173556E-3</c:v>
                </c:pt>
                <c:pt idx="3">
                  <c:v>8.2644628099173556E-3</c:v>
                </c:pt>
                <c:pt idx="4">
                  <c:v>8.2644628099173556E-3</c:v>
                </c:pt>
                <c:pt idx="5">
                  <c:v>8.2644628099173556E-3</c:v>
                </c:pt>
                <c:pt idx="6">
                  <c:v>8.2644628099173556E-3</c:v>
                </c:pt>
                <c:pt idx="7">
                  <c:v>8.2644628099173556E-3</c:v>
                </c:pt>
                <c:pt idx="8">
                  <c:v>8.2644628099173556E-3</c:v>
                </c:pt>
                <c:pt idx="9">
                  <c:v>1.6528925619834711E-2</c:v>
                </c:pt>
                <c:pt idx="10">
                  <c:v>1.6528925619834711E-2</c:v>
                </c:pt>
                <c:pt idx="11">
                  <c:v>1.6528925619834711E-2</c:v>
                </c:pt>
                <c:pt idx="12">
                  <c:v>1.6528925619834711E-2</c:v>
                </c:pt>
                <c:pt idx="13">
                  <c:v>1.6528925619834711E-2</c:v>
                </c:pt>
                <c:pt idx="14">
                  <c:v>1.6528925619834711E-2</c:v>
                </c:pt>
                <c:pt idx="15">
                  <c:v>2.4793388429752067E-2</c:v>
                </c:pt>
                <c:pt idx="16">
                  <c:v>2.4793388429752067E-2</c:v>
                </c:pt>
                <c:pt idx="17">
                  <c:v>2.4793388429752067E-2</c:v>
                </c:pt>
                <c:pt idx="18">
                  <c:v>2.4793388429752067E-2</c:v>
                </c:pt>
                <c:pt idx="19">
                  <c:v>2.4793388429752067E-2</c:v>
                </c:pt>
                <c:pt idx="20">
                  <c:v>2.4793388429752067E-2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2.4793388429752067E-2</c:v>
                </c:pt>
                <c:pt idx="34">
                  <c:v>2.4793388429752067E-2</c:v>
                </c:pt>
                <c:pt idx="35">
                  <c:v>2.4793388429752067E-2</c:v>
                </c:pt>
                <c:pt idx="36">
                  <c:v>3.3057851239669422E-2</c:v>
                </c:pt>
                <c:pt idx="37">
                  <c:v>3.3057851239669422E-2</c:v>
                </c:pt>
                <c:pt idx="38">
                  <c:v>3.3057851239669422E-2</c:v>
                </c:pt>
                <c:pt idx="39">
                  <c:v>4.1322314049586778E-2</c:v>
                </c:pt>
                <c:pt idx="40">
                  <c:v>4.1322314049586778E-2</c:v>
                </c:pt>
                <c:pt idx="41">
                  <c:v>4.1322314049586778E-2</c:v>
                </c:pt>
                <c:pt idx="42">
                  <c:v>4.1322314049586778E-2</c:v>
                </c:pt>
                <c:pt idx="43">
                  <c:v>4.1322314049586778E-2</c:v>
                </c:pt>
                <c:pt idx="44">
                  <c:v>4.1322314049586778E-2</c:v>
                </c:pt>
                <c:pt idx="45">
                  <c:v>4.1322314049586778E-2</c:v>
                </c:pt>
                <c:pt idx="46">
                  <c:v>4.1322314049586778E-2</c:v>
                </c:pt>
                <c:pt idx="47">
                  <c:v>4.9586776859504134E-2</c:v>
                </c:pt>
                <c:pt idx="48">
                  <c:v>4.9586776859504134E-2</c:v>
                </c:pt>
                <c:pt idx="49">
                  <c:v>4.9586776859504134E-2</c:v>
                </c:pt>
                <c:pt idx="50">
                  <c:v>4.9586776859504134E-2</c:v>
                </c:pt>
                <c:pt idx="51">
                  <c:v>4.9586776859504134E-2</c:v>
                </c:pt>
                <c:pt idx="52">
                  <c:v>4.9586776859504134E-2</c:v>
                </c:pt>
                <c:pt idx="53">
                  <c:v>4.9586776859504134E-2</c:v>
                </c:pt>
                <c:pt idx="54">
                  <c:v>4.9586776859504134E-2</c:v>
                </c:pt>
                <c:pt idx="55">
                  <c:v>4.9586776859504134E-2</c:v>
                </c:pt>
                <c:pt idx="56">
                  <c:v>4.9586776859504134E-2</c:v>
                </c:pt>
                <c:pt idx="57">
                  <c:v>4.9586776859504134E-2</c:v>
                </c:pt>
                <c:pt idx="58">
                  <c:v>4.9586776859504134E-2</c:v>
                </c:pt>
                <c:pt idx="59">
                  <c:v>4.9586776859504134E-2</c:v>
                </c:pt>
                <c:pt idx="60">
                  <c:v>4.9586776859504134E-2</c:v>
                </c:pt>
                <c:pt idx="61">
                  <c:v>4.9586776859504134E-2</c:v>
                </c:pt>
                <c:pt idx="62">
                  <c:v>5.7851239669421489E-2</c:v>
                </c:pt>
                <c:pt idx="63">
                  <c:v>6.6115702479338845E-2</c:v>
                </c:pt>
                <c:pt idx="64">
                  <c:v>6.6115702479338845E-2</c:v>
                </c:pt>
                <c:pt idx="65">
                  <c:v>6.6115702479338845E-2</c:v>
                </c:pt>
                <c:pt idx="66">
                  <c:v>6.6115702479338845E-2</c:v>
                </c:pt>
                <c:pt idx="67">
                  <c:v>6.6115702479338845E-2</c:v>
                </c:pt>
                <c:pt idx="68">
                  <c:v>6.6115702479338845E-2</c:v>
                </c:pt>
                <c:pt idx="69">
                  <c:v>8.2644628099173556E-2</c:v>
                </c:pt>
                <c:pt idx="70">
                  <c:v>9.0909090909090912E-2</c:v>
                </c:pt>
                <c:pt idx="71">
                  <c:v>9.0909090909090912E-2</c:v>
                </c:pt>
                <c:pt idx="72">
                  <c:v>9.9173553719008267E-2</c:v>
                </c:pt>
                <c:pt idx="73">
                  <c:v>9.9173553719008267E-2</c:v>
                </c:pt>
                <c:pt idx="74">
                  <c:v>9.9173553719008267E-2</c:v>
                </c:pt>
                <c:pt idx="75">
                  <c:v>9.9173553719008267E-2</c:v>
                </c:pt>
                <c:pt idx="76">
                  <c:v>0.10743801652892562</c:v>
                </c:pt>
                <c:pt idx="77">
                  <c:v>0.10743801652892562</c:v>
                </c:pt>
                <c:pt idx="78">
                  <c:v>0.10743801652892562</c:v>
                </c:pt>
                <c:pt idx="79">
                  <c:v>0.10743801652892562</c:v>
                </c:pt>
                <c:pt idx="80">
                  <c:v>0.10743801652892562</c:v>
                </c:pt>
                <c:pt idx="81">
                  <c:v>0.10743801652892562</c:v>
                </c:pt>
                <c:pt idx="82">
                  <c:v>0.10743801652892562</c:v>
                </c:pt>
                <c:pt idx="83">
                  <c:v>0.10743801652892562</c:v>
                </c:pt>
                <c:pt idx="84">
                  <c:v>0.11570247933884298</c:v>
                </c:pt>
                <c:pt idx="85">
                  <c:v>0.11570247933884298</c:v>
                </c:pt>
                <c:pt idx="86">
                  <c:v>0.11570247933884298</c:v>
                </c:pt>
                <c:pt idx="87">
                  <c:v>0.11570247933884298</c:v>
                </c:pt>
                <c:pt idx="88">
                  <c:v>0.11570247933884298</c:v>
                </c:pt>
                <c:pt idx="89">
                  <c:v>0.12396694214876033</c:v>
                </c:pt>
                <c:pt idx="90">
                  <c:v>0.13223140495867769</c:v>
                </c:pt>
                <c:pt idx="91">
                  <c:v>0.14049586776859505</c:v>
                </c:pt>
                <c:pt idx="92">
                  <c:v>0.14049586776859505</c:v>
                </c:pt>
                <c:pt idx="93">
                  <c:v>0.14049586776859505</c:v>
                </c:pt>
                <c:pt idx="94">
                  <c:v>0.14049586776859505</c:v>
                </c:pt>
                <c:pt idx="95">
                  <c:v>0.14049586776859505</c:v>
                </c:pt>
                <c:pt idx="96">
                  <c:v>0.14049586776859505</c:v>
                </c:pt>
                <c:pt idx="97">
                  <c:v>0.14049586776859505</c:v>
                </c:pt>
                <c:pt idx="98">
                  <c:v>0.1487603305785124</c:v>
                </c:pt>
                <c:pt idx="99">
                  <c:v>0.15702479338842976</c:v>
                </c:pt>
                <c:pt idx="100">
                  <c:v>0.15702479338842976</c:v>
                </c:pt>
                <c:pt idx="101">
                  <c:v>0.15702479338842976</c:v>
                </c:pt>
                <c:pt idx="102">
                  <c:v>0.15702479338842976</c:v>
                </c:pt>
                <c:pt idx="103">
                  <c:v>0.16528925619834711</c:v>
                </c:pt>
                <c:pt idx="104">
                  <c:v>0.17355371900826447</c:v>
                </c:pt>
                <c:pt idx="105">
                  <c:v>0.17355371900826447</c:v>
                </c:pt>
                <c:pt idx="106">
                  <c:v>0.17355371900826447</c:v>
                </c:pt>
                <c:pt idx="107">
                  <c:v>0.18181818181818182</c:v>
                </c:pt>
                <c:pt idx="108">
                  <c:v>0.19008264462809918</c:v>
                </c:pt>
                <c:pt idx="109">
                  <c:v>0.19834710743801653</c:v>
                </c:pt>
                <c:pt idx="110">
                  <c:v>0.19834710743801653</c:v>
                </c:pt>
                <c:pt idx="111">
                  <c:v>0.19834710743801653</c:v>
                </c:pt>
                <c:pt idx="112">
                  <c:v>0.20661157024793389</c:v>
                </c:pt>
                <c:pt idx="113">
                  <c:v>0.21487603305785125</c:v>
                </c:pt>
                <c:pt idx="114">
                  <c:v>0.21487603305785125</c:v>
                </c:pt>
                <c:pt idx="115">
                  <c:v>0.2231404958677686</c:v>
                </c:pt>
                <c:pt idx="116">
                  <c:v>0.23140495867768596</c:v>
                </c:pt>
                <c:pt idx="117">
                  <c:v>0.23966942148760331</c:v>
                </c:pt>
                <c:pt idx="118">
                  <c:v>0.24793388429752067</c:v>
                </c:pt>
                <c:pt idx="119">
                  <c:v>0.256198347107438</c:v>
                </c:pt>
                <c:pt idx="120">
                  <c:v>0.256198347107438</c:v>
                </c:pt>
                <c:pt idx="121">
                  <c:v>0.26446280991735538</c:v>
                </c:pt>
                <c:pt idx="122">
                  <c:v>0.27272727272727271</c:v>
                </c:pt>
                <c:pt idx="123">
                  <c:v>0.28099173553719009</c:v>
                </c:pt>
                <c:pt idx="124">
                  <c:v>0.28925619834710742</c:v>
                </c:pt>
                <c:pt idx="125">
                  <c:v>0.28925619834710742</c:v>
                </c:pt>
                <c:pt idx="126">
                  <c:v>0.2975206611570248</c:v>
                </c:pt>
                <c:pt idx="127">
                  <c:v>0.30578512396694213</c:v>
                </c:pt>
                <c:pt idx="128">
                  <c:v>0.30578512396694213</c:v>
                </c:pt>
                <c:pt idx="129">
                  <c:v>0.31404958677685951</c:v>
                </c:pt>
                <c:pt idx="130">
                  <c:v>0.31404958677685951</c:v>
                </c:pt>
                <c:pt idx="131">
                  <c:v>0.32231404958677684</c:v>
                </c:pt>
                <c:pt idx="132">
                  <c:v>0.33057851239669422</c:v>
                </c:pt>
                <c:pt idx="133">
                  <c:v>0.33884297520661155</c:v>
                </c:pt>
                <c:pt idx="134">
                  <c:v>0.33884297520661155</c:v>
                </c:pt>
                <c:pt idx="135">
                  <c:v>0.33884297520661155</c:v>
                </c:pt>
                <c:pt idx="136">
                  <c:v>0.33884297520661155</c:v>
                </c:pt>
                <c:pt idx="137">
                  <c:v>0.34710743801652894</c:v>
                </c:pt>
                <c:pt idx="138">
                  <c:v>0.35537190082644626</c:v>
                </c:pt>
                <c:pt idx="139">
                  <c:v>0.36363636363636365</c:v>
                </c:pt>
                <c:pt idx="140">
                  <c:v>0.37190082644628097</c:v>
                </c:pt>
                <c:pt idx="141">
                  <c:v>0.37190082644628097</c:v>
                </c:pt>
                <c:pt idx="142">
                  <c:v>0.38842975206611569</c:v>
                </c:pt>
                <c:pt idx="143">
                  <c:v>0.39669421487603307</c:v>
                </c:pt>
                <c:pt idx="144">
                  <c:v>0.4049586776859504</c:v>
                </c:pt>
                <c:pt idx="145">
                  <c:v>0.41322314049586778</c:v>
                </c:pt>
                <c:pt idx="146">
                  <c:v>0.42148760330578511</c:v>
                </c:pt>
                <c:pt idx="147">
                  <c:v>0.42148760330578511</c:v>
                </c:pt>
                <c:pt idx="148">
                  <c:v>0.42148760330578511</c:v>
                </c:pt>
                <c:pt idx="149">
                  <c:v>0.43801652892561982</c:v>
                </c:pt>
                <c:pt idx="150">
                  <c:v>0.43801652892561982</c:v>
                </c:pt>
                <c:pt idx="151">
                  <c:v>0.4462809917355372</c:v>
                </c:pt>
                <c:pt idx="152">
                  <c:v>0.4462809917355372</c:v>
                </c:pt>
                <c:pt idx="153">
                  <c:v>0.47107438016528924</c:v>
                </c:pt>
                <c:pt idx="154">
                  <c:v>0.47933884297520662</c:v>
                </c:pt>
                <c:pt idx="155">
                  <c:v>0.47933884297520662</c:v>
                </c:pt>
                <c:pt idx="156">
                  <c:v>0.48760330578512395</c:v>
                </c:pt>
                <c:pt idx="157">
                  <c:v>0.49586776859504134</c:v>
                </c:pt>
                <c:pt idx="158">
                  <c:v>0.50413223140495866</c:v>
                </c:pt>
                <c:pt idx="159">
                  <c:v>0.51239669421487599</c:v>
                </c:pt>
                <c:pt idx="160">
                  <c:v>0.52066115702479343</c:v>
                </c:pt>
                <c:pt idx="161">
                  <c:v>0.52066115702479343</c:v>
                </c:pt>
                <c:pt idx="162">
                  <c:v>0.52892561983471076</c:v>
                </c:pt>
                <c:pt idx="163">
                  <c:v>0.53719008264462809</c:v>
                </c:pt>
                <c:pt idx="164">
                  <c:v>0.54545454545454541</c:v>
                </c:pt>
                <c:pt idx="165">
                  <c:v>0.55371900826446285</c:v>
                </c:pt>
                <c:pt idx="166">
                  <c:v>0.55371900826446285</c:v>
                </c:pt>
                <c:pt idx="167">
                  <c:v>0.56198347107438018</c:v>
                </c:pt>
                <c:pt idx="168">
                  <c:v>0.57024793388429751</c:v>
                </c:pt>
                <c:pt idx="169">
                  <c:v>0.57851239669421484</c:v>
                </c:pt>
                <c:pt idx="170">
                  <c:v>0.58677685950413228</c:v>
                </c:pt>
                <c:pt idx="171">
                  <c:v>0.5950413223140496</c:v>
                </c:pt>
                <c:pt idx="172">
                  <c:v>0.60330578512396693</c:v>
                </c:pt>
                <c:pt idx="173">
                  <c:v>0.61157024793388426</c:v>
                </c:pt>
                <c:pt idx="174">
                  <c:v>0.6198347107438017</c:v>
                </c:pt>
                <c:pt idx="175">
                  <c:v>0.62809917355371903</c:v>
                </c:pt>
                <c:pt idx="176">
                  <c:v>0.63636363636363635</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xVal>
          <c:yVal>
            <c:numRef>
              <c:f>LR_ValidationLiftChart!$CA$2:$CA$222</c:f>
              <c:numCache>
                <c:formatCode>General</c:formatCode>
                <c:ptCount val="221"/>
                <c:pt idx="0">
                  <c:v>0</c:v>
                </c:pt>
                <c:pt idx="1">
                  <c:v>0</c:v>
                </c:pt>
                <c:pt idx="2">
                  <c:v>8.4033613445378148E-3</c:v>
                </c:pt>
                <c:pt idx="3">
                  <c:v>1.680672268907563E-2</c:v>
                </c:pt>
                <c:pt idx="4">
                  <c:v>2.5210084033613446E-2</c:v>
                </c:pt>
                <c:pt idx="5">
                  <c:v>3.3613445378151259E-2</c:v>
                </c:pt>
                <c:pt idx="6">
                  <c:v>4.2016806722689079E-2</c:v>
                </c:pt>
                <c:pt idx="7">
                  <c:v>5.0420168067226892E-2</c:v>
                </c:pt>
                <c:pt idx="8">
                  <c:v>5.8823529411764705E-2</c:v>
                </c:pt>
                <c:pt idx="9">
                  <c:v>5.8823529411764705E-2</c:v>
                </c:pt>
                <c:pt idx="10">
                  <c:v>6.7226890756302518E-2</c:v>
                </c:pt>
                <c:pt idx="11">
                  <c:v>7.5630252100840331E-2</c:v>
                </c:pt>
                <c:pt idx="12">
                  <c:v>8.4033613445378158E-2</c:v>
                </c:pt>
                <c:pt idx="13">
                  <c:v>9.2436974789915971E-2</c:v>
                </c:pt>
                <c:pt idx="14">
                  <c:v>0.10084033613445378</c:v>
                </c:pt>
                <c:pt idx="15">
                  <c:v>0.10084033613445378</c:v>
                </c:pt>
                <c:pt idx="16">
                  <c:v>0.1092436974789916</c:v>
                </c:pt>
                <c:pt idx="17">
                  <c:v>0.11764705882352941</c:v>
                </c:pt>
                <c:pt idx="18">
                  <c:v>0.12605042016806722</c:v>
                </c:pt>
                <c:pt idx="19">
                  <c:v>0.13445378151260504</c:v>
                </c:pt>
                <c:pt idx="20">
                  <c:v>0.14285714285714285</c:v>
                </c:pt>
                <c:pt idx="21">
                  <c:v>0.15126050420168066</c:v>
                </c:pt>
                <c:pt idx="22">
                  <c:v>0.15966386554621848</c:v>
                </c:pt>
                <c:pt idx="23">
                  <c:v>0.16806722689075632</c:v>
                </c:pt>
                <c:pt idx="24">
                  <c:v>0.17647058823529413</c:v>
                </c:pt>
                <c:pt idx="25">
                  <c:v>0.18487394957983194</c:v>
                </c:pt>
                <c:pt idx="26">
                  <c:v>0.19327731092436976</c:v>
                </c:pt>
                <c:pt idx="27">
                  <c:v>0.20168067226890757</c:v>
                </c:pt>
                <c:pt idx="28">
                  <c:v>0.21848739495798319</c:v>
                </c:pt>
                <c:pt idx="29">
                  <c:v>0.22689075630252101</c:v>
                </c:pt>
                <c:pt idx="30">
                  <c:v>0.23529411764705882</c:v>
                </c:pt>
                <c:pt idx="31">
                  <c:v>0.26890756302521007</c:v>
                </c:pt>
                <c:pt idx="32">
                  <c:v>0.27731092436974791</c:v>
                </c:pt>
                <c:pt idx="33">
                  <c:v>0.2857142857142857</c:v>
                </c:pt>
                <c:pt idx="34">
                  <c:v>0.29411764705882354</c:v>
                </c:pt>
                <c:pt idx="35">
                  <c:v>0.30252100840336132</c:v>
                </c:pt>
                <c:pt idx="36">
                  <c:v>0.35294117647058826</c:v>
                </c:pt>
                <c:pt idx="37">
                  <c:v>0.36134453781512604</c:v>
                </c:pt>
                <c:pt idx="38">
                  <c:v>0.36974789915966388</c:v>
                </c:pt>
                <c:pt idx="39">
                  <c:v>0.37815126050420167</c:v>
                </c:pt>
                <c:pt idx="40">
                  <c:v>0.38655462184873951</c:v>
                </c:pt>
                <c:pt idx="41">
                  <c:v>0.3949579831932773</c:v>
                </c:pt>
                <c:pt idx="42">
                  <c:v>0.40336134453781514</c:v>
                </c:pt>
                <c:pt idx="43">
                  <c:v>0.41176470588235292</c:v>
                </c:pt>
                <c:pt idx="44">
                  <c:v>0.42016806722689076</c:v>
                </c:pt>
                <c:pt idx="45">
                  <c:v>0.42857142857142855</c:v>
                </c:pt>
                <c:pt idx="46">
                  <c:v>0.43697478991596639</c:v>
                </c:pt>
                <c:pt idx="47">
                  <c:v>0.43697478991596639</c:v>
                </c:pt>
                <c:pt idx="48">
                  <c:v>0.44537815126050423</c:v>
                </c:pt>
                <c:pt idx="49">
                  <c:v>0.45378151260504201</c:v>
                </c:pt>
                <c:pt idx="50">
                  <c:v>0.46218487394957986</c:v>
                </c:pt>
                <c:pt idx="51">
                  <c:v>0.47058823529411764</c:v>
                </c:pt>
                <c:pt idx="52">
                  <c:v>0.47899159663865548</c:v>
                </c:pt>
                <c:pt idx="53">
                  <c:v>0.48739495798319327</c:v>
                </c:pt>
                <c:pt idx="54">
                  <c:v>0.49579831932773111</c:v>
                </c:pt>
                <c:pt idx="55">
                  <c:v>0.50420168067226889</c:v>
                </c:pt>
                <c:pt idx="56">
                  <c:v>0.51260504201680668</c:v>
                </c:pt>
                <c:pt idx="57">
                  <c:v>0.52100840336134457</c:v>
                </c:pt>
                <c:pt idx="58">
                  <c:v>0.52941176470588236</c:v>
                </c:pt>
                <c:pt idx="59">
                  <c:v>0.53781512605042014</c:v>
                </c:pt>
                <c:pt idx="60">
                  <c:v>0.54621848739495793</c:v>
                </c:pt>
                <c:pt idx="61">
                  <c:v>0.55462184873949583</c:v>
                </c:pt>
                <c:pt idx="62">
                  <c:v>0.55462184873949583</c:v>
                </c:pt>
                <c:pt idx="63">
                  <c:v>0.55462184873949583</c:v>
                </c:pt>
                <c:pt idx="64">
                  <c:v>0.56302521008403361</c:v>
                </c:pt>
                <c:pt idx="65">
                  <c:v>0.5714285714285714</c:v>
                </c:pt>
                <c:pt idx="66">
                  <c:v>0.59663865546218486</c:v>
                </c:pt>
                <c:pt idx="67">
                  <c:v>0.60504201680672265</c:v>
                </c:pt>
                <c:pt idx="68">
                  <c:v>0.61344537815126055</c:v>
                </c:pt>
                <c:pt idx="69">
                  <c:v>0.63025210084033612</c:v>
                </c:pt>
                <c:pt idx="70">
                  <c:v>0.63025210084033612</c:v>
                </c:pt>
                <c:pt idx="71">
                  <c:v>0.6386554621848739</c:v>
                </c:pt>
                <c:pt idx="72">
                  <c:v>0.6386554621848739</c:v>
                </c:pt>
                <c:pt idx="73">
                  <c:v>0.6470588235294118</c:v>
                </c:pt>
                <c:pt idx="74">
                  <c:v>0.65546218487394958</c:v>
                </c:pt>
                <c:pt idx="75">
                  <c:v>0.66386554621848737</c:v>
                </c:pt>
                <c:pt idx="76">
                  <c:v>0.66386554621848737</c:v>
                </c:pt>
                <c:pt idx="77">
                  <c:v>0.67226890756302526</c:v>
                </c:pt>
                <c:pt idx="78">
                  <c:v>0.68067226890756305</c:v>
                </c:pt>
                <c:pt idx="79">
                  <c:v>0.68907563025210083</c:v>
                </c:pt>
                <c:pt idx="80">
                  <c:v>0.69747899159663862</c:v>
                </c:pt>
                <c:pt idx="81">
                  <c:v>0.70588235294117652</c:v>
                </c:pt>
                <c:pt idx="82">
                  <c:v>0.7142857142857143</c:v>
                </c:pt>
                <c:pt idx="83">
                  <c:v>0.72268907563025209</c:v>
                </c:pt>
                <c:pt idx="84">
                  <c:v>0.72268907563025209</c:v>
                </c:pt>
                <c:pt idx="85">
                  <c:v>0.73109243697478987</c:v>
                </c:pt>
                <c:pt idx="86">
                  <c:v>0.73949579831932777</c:v>
                </c:pt>
                <c:pt idx="87">
                  <c:v>0.74789915966386555</c:v>
                </c:pt>
                <c:pt idx="88">
                  <c:v>0.75630252100840334</c:v>
                </c:pt>
                <c:pt idx="89">
                  <c:v>0.75630252100840334</c:v>
                </c:pt>
                <c:pt idx="90">
                  <c:v>0.75630252100840334</c:v>
                </c:pt>
                <c:pt idx="91">
                  <c:v>0.75630252100840334</c:v>
                </c:pt>
                <c:pt idx="92">
                  <c:v>0.76470588235294112</c:v>
                </c:pt>
                <c:pt idx="93">
                  <c:v>0.77310924369747902</c:v>
                </c:pt>
                <c:pt idx="94">
                  <c:v>0.78151260504201681</c:v>
                </c:pt>
                <c:pt idx="95">
                  <c:v>0.78991596638655459</c:v>
                </c:pt>
                <c:pt idx="96">
                  <c:v>0.79831932773109249</c:v>
                </c:pt>
                <c:pt idx="97">
                  <c:v>0.80672268907563027</c:v>
                </c:pt>
                <c:pt idx="98">
                  <c:v>0.80672268907563027</c:v>
                </c:pt>
                <c:pt idx="99">
                  <c:v>0.80672268907563027</c:v>
                </c:pt>
                <c:pt idx="100">
                  <c:v>0.81512605042016806</c:v>
                </c:pt>
                <c:pt idx="101">
                  <c:v>0.82352941176470584</c:v>
                </c:pt>
                <c:pt idx="102">
                  <c:v>0.83193277310924374</c:v>
                </c:pt>
                <c:pt idx="103">
                  <c:v>0.83193277310924374</c:v>
                </c:pt>
                <c:pt idx="104">
                  <c:v>0.83193277310924374</c:v>
                </c:pt>
                <c:pt idx="105">
                  <c:v>0.84033613445378152</c:v>
                </c:pt>
                <c:pt idx="106">
                  <c:v>0.84873949579831931</c:v>
                </c:pt>
                <c:pt idx="107">
                  <c:v>0.84873949579831931</c:v>
                </c:pt>
                <c:pt idx="108">
                  <c:v>0.84873949579831931</c:v>
                </c:pt>
                <c:pt idx="109">
                  <c:v>0.84873949579831931</c:v>
                </c:pt>
                <c:pt idx="110">
                  <c:v>0.8571428571428571</c:v>
                </c:pt>
                <c:pt idx="111">
                  <c:v>0.86554621848739499</c:v>
                </c:pt>
                <c:pt idx="112">
                  <c:v>0.86554621848739499</c:v>
                </c:pt>
                <c:pt idx="113">
                  <c:v>0.86554621848739499</c:v>
                </c:pt>
                <c:pt idx="114">
                  <c:v>0.87394957983193278</c:v>
                </c:pt>
                <c:pt idx="115">
                  <c:v>0.87394957983193278</c:v>
                </c:pt>
                <c:pt idx="116">
                  <c:v>0.87394957983193278</c:v>
                </c:pt>
                <c:pt idx="117">
                  <c:v>0.87394957983193278</c:v>
                </c:pt>
                <c:pt idx="118">
                  <c:v>0.87394957983193278</c:v>
                </c:pt>
                <c:pt idx="119">
                  <c:v>0.87394957983193278</c:v>
                </c:pt>
                <c:pt idx="120">
                  <c:v>0.88235294117647056</c:v>
                </c:pt>
                <c:pt idx="121">
                  <c:v>0.88235294117647056</c:v>
                </c:pt>
                <c:pt idx="122">
                  <c:v>0.88235294117647056</c:v>
                </c:pt>
                <c:pt idx="123">
                  <c:v>0.88235294117647056</c:v>
                </c:pt>
                <c:pt idx="124">
                  <c:v>0.88235294117647056</c:v>
                </c:pt>
                <c:pt idx="125">
                  <c:v>0.89075630252100846</c:v>
                </c:pt>
                <c:pt idx="126">
                  <c:v>0.89075630252100846</c:v>
                </c:pt>
                <c:pt idx="127">
                  <c:v>0.89075630252100846</c:v>
                </c:pt>
                <c:pt idx="128">
                  <c:v>0.89915966386554624</c:v>
                </c:pt>
                <c:pt idx="129">
                  <c:v>0.89915966386554624</c:v>
                </c:pt>
                <c:pt idx="130">
                  <c:v>0.90756302521008403</c:v>
                </c:pt>
                <c:pt idx="131">
                  <c:v>0.90756302521008403</c:v>
                </c:pt>
                <c:pt idx="132">
                  <c:v>0.90756302521008403</c:v>
                </c:pt>
                <c:pt idx="133">
                  <c:v>0.90756302521008403</c:v>
                </c:pt>
                <c:pt idx="134">
                  <c:v>0.91596638655462181</c:v>
                </c:pt>
                <c:pt idx="135">
                  <c:v>0.92436974789915971</c:v>
                </c:pt>
                <c:pt idx="136">
                  <c:v>0.9327731092436975</c:v>
                </c:pt>
                <c:pt idx="137">
                  <c:v>0.9327731092436975</c:v>
                </c:pt>
                <c:pt idx="138">
                  <c:v>0.9327731092436975</c:v>
                </c:pt>
                <c:pt idx="139">
                  <c:v>0.9327731092436975</c:v>
                </c:pt>
                <c:pt idx="140">
                  <c:v>0.9327731092436975</c:v>
                </c:pt>
                <c:pt idx="141">
                  <c:v>0.94117647058823528</c:v>
                </c:pt>
                <c:pt idx="142">
                  <c:v>0.94117647058823528</c:v>
                </c:pt>
                <c:pt idx="143">
                  <c:v>0.94117647058823528</c:v>
                </c:pt>
                <c:pt idx="144">
                  <c:v>0.94117647058823528</c:v>
                </c:pt>
                <c:pt idx="145">
                  <c:v>0.94117647058823528</c:v>
                </c:pt>
                <c:pt idx="146">
                  <c:v>0.94117647058823528</c:v>
                </c:pt>
                <c:pt idx="147">
                  <c:v>0.94957983193277307</c:v>
                </c:pt>
                <c:pt idx="148">
                  <c:v>0.95798319327731096</c:v>
                </c:pt>
                <c:pt idx="149">
                  <c:v>0.95798319327731096</c:v>
                </c:pt>
                <c:pt idx="150">
                  <c:v>0.96638655462184875</c:v>
                </c:pt>
                <c:pt idx="151">
                  <c:v>0.96638655462184875</c:v>
                </c:pt>
                <c:pt idx="152">
                  <c:v>0.97478991596638653</c:v>
                </c:pt>
                <c:pt idx="153">
                  <c:v>0.97478991596638653</c:v>
                </c:pt>
                <c:pt idx="154">
                  <c:v>0.97478991596638653</c:v>
                </c:pt>
                <c:pt idx="155">
                  <c:v>0.98319327731092432</c:v>
                </c:pt>
                <c:pt idx="156">
                  <c:v>0.98319327731092432</c:v>
                </c:pt>
                <c:pt idx="157">
                  <c:v>0.98319327731092432</c:v>
                </c:pt>
                <c:pt idx="158">
                  <c:v>0.98319327731092432</c:v>
                </c:pt>
                <c:pt idx="159">
                  <c:v>0.98319327731092432</c:v>
                </c:pt>
                <c:pt idx="160">
                  <c:v>0.98319327731092432</c:v>
                </c:pt>
                <c:pt idx="161">
                  <c:v>0.99159663865546221</c:v>
                </c:pt>
                <c:pt idx="162">
                  <c:v>0.99159663865546221</c:v>
                </c:pt>
                <c:pt idx="163">
                  <c:v>0.99159663865546221</c:v>
                </c:pt>
                <c:pt idx="164">
                  <c:v>0.99159663865546221</c:v>
                </c:pt>
                <c:pt idx="165">
                  <c:v>0.99159663865546221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numCache>
            </c:numRef>
          </c:yVal>
          <c:smooth val="0"/>
        </c:ser>
        <c:ser>
          <c:idx val="1"/>
          <c:order val="1"/>
          <c:tx>
            <c:v>Random Classifier</c:v>
          </c:tx>
          <c:spPr>
            <a:ln w="6350"/>
          </c:spPr>
          <c:marker>
            <c:symbol val="none"/>
          </c:marker>
          <c:xVal>
            <c:numRef>
              <c:f>LR_ValidationLiftChart!$BZ$2:$BZ$222</c:f>
              <c:numCache>
                <c:formatCode>General</c:formatCode>
                <c:ptCount val="221"/>
                <c:pt idx="0">
                  <c:v>0</c:v>
                </c:pt>
                <c:pt idx="1">
                  <c:v>8.2644628099173556E-3</c:v>
                </c:pt>
                <c:pt idx="2">
                  <c:v>8.2644628099173556E-3</c:v>
                </c:pt>
                <c:pt idx="3">
                  <c:v>8.2644628099173556E-3</c:v>
                </c:pt>
                <c:pt idx="4">
                  <c:v>8.2644628099173556E-3</c:v>
                </c:pt>
                <c:pt idx="5">
                  <c:v>8.2644628099173556E-3</c:v>
                </c:pt>
                <c:pt idx="6">
                  <c:v>8.2644628099173556E-3</c:v>
                </c:pt>
                <c:pt idx="7">
                  <c:v>8.2644628099173556E-3</c:v>
                </c:pt>
                <c:pt idx="8">
                  <c:v>8.2644628099173556E-3</c:v>
                </c:pt>
                <c:pt idx="9">
                  <c:v>1.6528925619834711E-2</c:v>
                </c:pt>
                <c:pt idx="10">
                  <c:v>1.6528925619834711E-2</c:v>
                </c:pt>
                <c:pt idx="11">
                  <c:v>1.6528925619834711E-2</c:v>
                </c:pt>
                <c:pt idx="12">
                  <c:v>1.6528925619834711E-2</c:v>
                </c:pt>
                <c:pt idx="13">
                  <c:v>1.6528925619834711E-2</c:v>
                </c:pt>
                <c:pt idx="14">
                  <c:v>1.6528925619834711E-2</c:v>
                </c:pt>
                <c:pt idx="15">
                  <c:v>2.4793388429752067E-2</c:v>
                </c:pt>
                <c:pt idx="16">
                  <c:v>2.4793388429752067E-2</c:v>
                </c:pt>
                <c:pt idx="17">
                  <c:v>2.4793388429752067E-2</c:v>
                </c:pt>
                <c:pt idx="18">
                  <c:v>2.4793388429752067E-2</c:v>
                </c:pt>
                <c:pt idx="19">
                  <c:v>2.4793388429752067E-2</c:v>
                </c:pt>
                <c:pt idx="20">
                  <c:v>2.4793388429752067E-2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2.4793388429752067E-2</c:v>
                </c:pt>
                <c:pt idx="34">
                  <c:v>2.4793388429752067E-2</c:v>
                </c:pt>
                <c:pt idx="35">
                  <c:v>2.4793388429752067E-2</c:v>
                </c:pt>
                <c:pt idx="36">
                  <c:v>3.3057851239669422E-2</c:v>
                </c:pt>
                <c:pt idx="37">
                  <c:v>3.3057851239669422E-2</c:v>
                </c:pt>
                <c:pt idx="38">
                  <c:v>3.3057851239669422E-2</c:v>
                </c:pt>
                <c:pt idx="39">
                  <c:v>4.1322314049586778E-2</c:v>
                </c:pt>
                <c:pt idx="40">
                  <c:v>4.1322314049586778E-2</c:v>
                </c:pt>
                <c:pt idx="41">
                  <c:v>4.1322314049586778E-2</c:v>
                </c:pt>
                <c:pt idx="42">
                  <c:v>4.1322314049586778E-2</c:v>
                </c:pt>
                <c:pt idx="43">
                  <c:v>4.1322314049586778E-2</c:v>
                </c:pt>
                <c:pt idx="44">
                  <c:v>4.1322314049586778E-2</c:v>
                </c:pt>
                <c:pt idx="45">
                  <c:v>4.1322314049586778E-2</c:v>
                </c:pt>
                <c:pt idx="46">
                  <c:v>4.1322314049586778E-2</c:v>
                </c:pt>
                <c:pt idx="47">
                  <c:v>4.9586776859504134E-2</c:v>
                </c:pt>
                <c:pt idx="48">
                  <c:v>4.9586776859504134E-2</c:v>
                </c:pt>
                <c:pt idx="49">
                  <c:v>4.9586776859504134E-2</c:v>
                </c:pt>
                <c:pt idx="50">
                  <c:v>4.9586776859504134E-2</c:v>
                </c:pt>
                <c:pt idx="51">
                  <c:v>4.9586776859504134E-2</c:v>
                </c:pt>
                <c:pt idx="52">
                  <c:v>4.9586776859504134E-2</c:v>
                </c:pt>
                <c:pt idx="53">
                  <c:v>4.9586776859504134E-2</c:v>
                </c:pt>
                <c:pt idx="54">
                  <c:v>4.9586776859504134E-2</c:v>
                </c:pt>
                <c:pt idx="55">
                  <c:v>4.9586776859504134E-2</c:v>
                </c:pt>
                <c:pt idx="56">
                  <c:v>4.9586776859504134E-2</c:v>
                </c:pt>
                <c:pt idx="57">
                  <c:v>4.9586776859504134E-2</c:v>
                </c:pt>
                <c:pt idx="58">
                  <c:v>4.9586776859504134E-2</c:v>
                </c:pt>
                <c:pt idx="59">
                  <c:v>4.9586776859504134E-2</c:v>
                </c:pt>
                <c:pt idx="60">
                  <c:v>4.9586776859504134E-2</c:v>
                </c:pt>
                <c:pt idx="61">
                  <c:v>4.9586776859504134E-2</c:v>
                </c:pt>
                <c:pt idx="62">
                  <c:v>5.7851239669421489E-2</c:v>
                </c:pt>
                <c:pt idx="63">
                  <c:v>6.6115702479338845E-2</c:v>
                </c:pt>
                <c:pt idx="64">
                  <c:v>6.6115702479338845E-2</c:v>
                </c:pt>
                <c:pt idx="65">
                  <c:v>6.6115702479338845E-2</c:v>
                </c:pt>
                <c:pt idx="66">
                  <c:v>6.6115702479338845E-2</c:v>
                </c:pt>
                <c:pt idx="67">
                  <c:v>6.6115702479338845E-2</c:v>
                </c:pt>
                <c:pt idx="68">
                  <c:v>6.6115702479338845E-2</c:v>
                </c:pt>
                <c:pt idx="69">
                  <c:v>8.2644628099173556E-2</c:v>
                </c:pt>
                <c:pt idx="70">
                  <c:v>9.0909090909090912E-2</c:v>
                </c:pt>
                <c:pt idx="71">
                  <c:v>9.0909090909090912E-2</c:v>
                </c:pt>
                <c:pt idx="72">
                  <c:v>9.9173553719008267E-2</c:v>
                </c:pt>
                <c:pt idx="73">
                  <c:v>9.9173553719008267E-2</c:v>
                </c:pt>
                <c:pt idx="74">
                  <c:v>9.9173553719008267E-2</c:v>
                </c:pt>
                <c:pt idx="75">
                  <c:v>9.9173553719008267E-2</c:v>
                </c:pt>
                <c:pt idx="76">
                  <c:v>0.10743801652892562</c:v>
                </c:pt>
                <c:pt idx="77">
                  <c:v>0.10743801652892562</c:v>
                </c:pt>
                <c:pt idx="78">
                  <c:v>0.10743801652892562</c:v>
                </c:pt>
                <c:pt idx="79">
                  <c:v>0.10743801652892562</c:v>
                </c:pt>
                <c:pt idx="80">
                  <c:v>0.10743801652892562</c:v>
                </c:pt>
                <c:pt idx="81">
                  <c:v>0.10743801652892562</c:v>
                </c:pt>
                <c:pt idx="82">
                  <c:v>0.10743801652892562</c:v>
                </c:pt>
                <c:pt idx="83">
                  <c:v>0.10743801652892562</c:v>
                </c:pt>
                <c:pt idx="84">
                  <c:v>0.11570247933884298</c:v>
                </c:pt>
                <c:pt idx="85">
                  <c:v>0.11570247933884298</c:v>
                </c:pt>
                <c:pt idx="86">
                  <c:v>0.11570247933884298</c:v>
                </c:pt>
                <c:pt idx="87">
                  <c:v>0.11570247933884298</c:v>
                </c:pt>
                <c:pt idx="88">
                  <c:v>0.11570247933884298</c:v>
                </c:pt>
                <c:pt idx="89">
                  <c:v>0.12396694214876033</c:v>
                </c:pt>
                <c:pt idx="90">
                  <c:v>0.13223140495867769</c:v>
                </c:pt>
                <c:pt idx="91">
                  <c:v>0.14049586776859505</c:v>
                </c:pt>
                <c:pt idx="92">
                  <c:v>0.14049586776859505</c:v>
                </c:pt>
                <c:pt idx="93">
                  <c:v>0.14049586776859505</c:v>
                </c:pt>
                <c:pt idx="94">
                  <c:v>0.14049586776859505</c:v>
                </c:pt>
                <c:pt idx="95">
                  <c:v>0.14049586776859505</c:v>
                </c:pt>
                <c:pt idx="96">
                  <c:v>0.14049586776859505</c:v>
                </c:pt>
                <c:pt idx="97">
                  <c:v>0.14049586776859505</c:v>
                </c:pt>
                <c:pt idx="98">
                  <c:v>0.1487603305785124</c:v>
                </c:pt>
                <c:pt idx="99">
                  <c:v>0.15702479338842976</c:v>
                </c:pt>
                <c:pt idx="100">
                  <c:v>0.15702479338842976</c:v>
                </c:pt>
                <c:pt idx="101">
                  <c:v>0.15702479338842976</c:v>
                </c:pt>
                <c:pt idx="102">
                  <c:v>0.15702479338842976</c:v>
                </c:pt>
                <c:pt idx="103">
                  <c:v>0.16528925619834711</c:v>
                </c:pt>
                <c:pt idx="104">
                  <c:v>0.17355371900826447</c:v>
                </c:pt>
                <c:pt idx="105">
                  <c:v>0.17355371900826447</c:v>
                </c:pt>
                <c:pt idx="106">
                  <c:v>0.17355371900826447</c:v>
                </c:pt>
                <c:pt idx="107">
                  <c:v>0.18181818181818182</c:v>
                </c:pt>
                <c:pt idx="108">
                  <c:v>0.19008264462809918</c:v>
                </c:pt>
                <c:pt idx="109">
                  <c:v>0.19834710743801653</c:v>
                </c:pt>
                <c:pt idx="110">
                  <c:v>0.19834710743801653</c:v>
                </c:pt>
                <c:pt idx="111">
                  <c:v>0.19834710743801653</c:v>
                </c:pt>
                <c:pt idx="112">
                  <c:v>0.20661157024793389</c:v>
                </c:pt>
                <c:pt idx="113">
                  <c:v>0.21487603305785125</c:v>
                </c:pt>
                <c:pt idx="114">
                  <c:v>0.21487603305785125</c:v>
                </c:pt>
                <c:pt idx="115">
                  <c:v>0.2231404958677686</c:v>
                </c:pt>
                <c:pt idx="116">
                  <c:v>0.23140495867768596</c:v>
                </c:pt>
                <c:pt idx="117">
                  <c:v>0.23966942148760331</c:v>
                </c:pt>
                <c:pt idx="118">
                  <c:v>0.24793388429752067</c:v>
                </c:pt>
                <c:pt idx="119">
                  <c:v>0.256198347107438</c:v>
                </c:pt>
                <c:pt idx="120">
                  <c:v>0.256198347107438</c:v>
                </c:pt>
                <c:pt idx="121">
                  <c:v>0.26446280991735538</c:v>
                </c:pt>
                <c:pt idx="122">
                  <c:v>0.27272727272727271</c:v>
                </c:pt>
                <c:pt idx="123">
                  <c:v>0.28099173553719009</c:v>
                </c:pt>
                <c:pt idx="124">
                  <c:v>0.28925619834710742</c:v>
                </c:pt>
                <c:pt idx="125">
                  <c:v>0.28925619834710742</c:v>
                </c:pt>
                <c:pt idx="126">
                  <c:v>0.2975206611570248</c:v>
                </c:pt>
                <c:pt idx="127">
                  <c:v>0.30578512396694213</c:v>
                </c:pt>
                <c:pt idx="128">
                  <c:v>0.30578512396694213</c:v>
                </c:pt>
                <c:pt idx="129">
                  <c:v>0.31404958677685951</c:v>
                </c:pt>
                <c:pt idx="130">
                  <c:v>0.31404958677685951</c:v>
                </c:pt>
                <c:pt idx="131">
                  <c:v>0.32231404958677684</c:v>
                </c:pt>
                <c:pt idx="132">
                  <c:v>0.33057851239669422</c:v>
                </c:pt>
                <c:pt idx="133">
                  <c:v>0.33884297520661155</c:v>
                </c:pt>
                <c:pt idx="134">
                  <c:v>0.33884297520661155</c:v>
                </c:pt>
                <c:pt idx="135">
                  <c:v>0.33884297520661155</c:v>
                </c:pt>
                <c:pt idx="136">
                  <c:v>0.33884297520661155</c:v>
                </c:pt>
                <c:pt idx="137">
                  <c:v>0.34710743801652894</c:v>
                </c:pt>
                <c:pt idx="138">
                  <c:v>0.35537190082644626</c:v>
                </c:pt>
                <c:pt idx="139">
                  <c:v>0.36363636363636365</c:v>
                </c:pt>
                <c:pt idx="140">
                  <c:v>0.37190082644628097</c:v>
                </c:pt>
                <c:pt idx="141">
                  <c:v>0.37190082644628097</c:v>
                </c:pt>
                <c:pt idx="142">
                  <c:v>0.38842975206611569</c:v>
                </c:pt>
                <c:pt idx="143">
                  <c:v>0.39669421487603307</c:v>
                </c:pt>
                <c:pt idx="144">
                  <c:v>0.4049586776859504</c:v>
                </c:pt>
                <c:pt idx="145">
                  <c:v>0.41322314049586778</c:v>
                </c:pt>
                <c:pt idx="146">
                  <c:v>0.42148760330578511</c:v>
                </c:pt>
                <c:pt idx="147">
                  <c:v>0.42148760330578511</c:v>
                </c:pt>
                <c:pt idx="148">
                  <c:v>0.42148760330578511</c:v>
                </c:pt>
                <c:pt idx="149">
                  <c:v>0.43801652892561982</c:v>
                </c:pt>
                <c:pt idx="150">
                  <c:v>0.43801652892561982</c:v>
                </c:pt>
                <c:pt idx="151">
                  <c:v>0.4462809917355372</c:v>
                </c:pt>
                <c:pt idx="152">
                  <c:v>0.4462809917355372</c:v>
                </c:pt>
                <c:pt idx="153">
                  <c:v>0.47107438016528924</c:v>
                </c:pt>
                <c:pt idx="154">
                  <c:v>0.47933884297520662</c:v>
                </c:pt>
                <c:pt idx="155">
                  <c:v>0.47933884297520662</c:v>
                </c:pt>
                <c:pt idx="156">
                  <c:v>0.48760330578512395</c:v>
                </c:pt>
                <c:pt idx="157">
                  <c:v>0.49586776859504134</c:v>
                </c:pt>
                <c:pt idx="158">
                  <c:v>0.50413223140495866</c:v>
                </c:pt>
                <c:pt idx="159">
                  <c:v>0.51239669421487599</c:v>
                </c:pt>
                <c:pt idx="160">
                  <c:v>0.52066115702479343</c:v>
                </c:pt>
                <c:pt idx="161">
                  <c:v>0.52066115702479343</c:v>
                </c:pt>
                <c:pt idx="162">
                  <c:v>0.52892561983471076</c:v>
                </c:pt>
                <c:pt idx="163">
                  <c:v>0.53719008264462809</c:v>
                </c:pt>
                <c:pt idx="164">
                  <c:v>0.54545454545454541</c:v>
                </c:pt>
                <c:pt idx="165">
                  <c:v>0.55371900826446285</c:v>
                </c:pt>
                <c:pt idx="166">
                  <c:v>0.55371900826446285</c:v>
                </c:pt>
                <c:pt idx="167">
                  <c:v>0.56198347107438018</c:v>
                </c:pt>
                <c:pt idx="168">
                  <c:v>0.57024793388429751</c:v>
                </c:pt>
                <c:pt idx="169">
                  <c:v>0.57851239669421484</c:v>
                </c:pt>
                <c:pt idx="170">
                  <c:v>0.58677685950413228</c:v>
                </c:pt>
                <c:pt idx="171">
                  <c:v>0.5950413223140496</c:v>
                </c:pt>
                <c:pt idx="172">
                  <c:v>0.60330578512396693</c:v>
                </c:pt>
                <c:pt idx="173">
                  <c:v>0.61157024793388426</c:v>
                </c:pt>
                <c:pt idx="174">
                  <c:v>0.6198347107438017</c:v>
                </c:pt>
                <c:pt idx="175">
                  <c:v>0.62809917355371903</c:v>
                </c:pt>
                <c:pt idx="176">
                  <c:v>0.63636363636363635</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xVal>
          <c:yVal>
            <c:numRef>
              <c:f>LR_ValidationLiftChart!$CB$2:$CB$222</c:f>
              <c:numCache>
                <c:formatCode>General</c:formatCode>
                <c:ptCount val="221"/>
                <c:pt idx="0">
                  <c:v>0</c:v>
                </c:pt>
                <c:pt idx="1">
                  <c:v>8.2644628099173556E-3</c:v>
                </c:pt>
                <c:pt idx="2">
                  <c:v>8.2644628099173556E-3</c:v>
                </c:pt>
                <c:pt idx="3">
                  <c:v>8.2644628099173556E-3</c:v>
                </c:pt>
                <c:pt idx="4">
                  <c:v>8.2644628099173556E-3</c:v>
                </c:pt>
                <c:pt idx="5">
                  <c:v>8.2644628099173556E-3</c:v>
                </c:pt>
                <c:pt idx="6">
                  <c:v>8.2644628099173556E-3</c:v>
                </c:pt>
                <c:pt idx="7">
                  <c:v>8.2644628099173556E-3</c:v>
                </c:pt>
                <c:pt idx="8">
                  <c:v>8.2644628099173556E-3</c:v>
                </c:pt>
                <c:pt idx="9">
                  <c:v>1.6528925619834711E-2</c:v>
                </c:pt>
                <c:pt idx="10">
                  <c:v>1.6528925619834711E-2</c:v>
                </c:pt>
                <c:pt idx="11">
                  <c:v>1.6528925619834711E-2</c:v>
                </c:pt>
                <c:pt idx="12">
                  <c:v>1.6528925619834711E-2</c:v>
                </c:pt>
                <c:pt idx="13">
                  <c:v>1.6528925619834711E-2</c:v>
                </c:pt>
                <c:pt idx="14">
                  <c:v>1.6528925619834711E-2</c:v>
                </c:pt>
                <c:pt idx="15">
                  <c:v>2.4793388429752067E-2</c:v>
                </c:pt>
                <c:pt idx="16">
                  <c:v>2.4793388429752067E-2</c:v>
                </c:pt>
                <c:pt idx="17">
                  <c:v>2.4793388429752067E-2</c:v>
                </c:pt>
                <c:pt idx="18">
                  <c:v>2.4793388429752067E-2</c:v>
                </c:pt>
                <c:pt idx="19">
                  <c:v>2.4793388429752067E-2</c:v>
                </c:pt>
                <c:pt idx="20">
                  <c:v>2.4793388429752067E-2</c:v>
                </c:pt>
                <c:pt idx="21">
                  <c:v>2.4793388429752067E-2</c:v>
                </c:pt>
                <c:pt idx="22">
                  <c:v>2.4793388429752067E-2</c:v>
                </c:pt>
                <c:pt idx="23">
                  <c:v>2.4793388429752067E-2</c:v>
                </c:pt>
                <c:pt idx="24">
                  <c:v>2.4793388429752067E-2</c:v>
                </c:pt>
                <c:pt idx="25">
                  <c:v>2.4793388429752067E-2</c:v>
                </c:pt>
                <c:pt idx="26">
                  <c:v>2.4793388429752067E-2</c:v>
                </c:pt>
                <c:pt idx="27">
                  <c:v>2.4793388429752067E-2</c:v>
                </c:pt>
                <c:pt idx="28">
                  <c:v>2.4793388429752067E-2</c:v>
                </c:pt>
                <c:pt idx="29">
                  <c:v>2.4793388429752067E-2</c:v>
                </c:pt>
                <c:pt idx="30">
                  <c:v>2.4793388429752067E-2</c:v>
                </c:pt>
                <c:pt idx="31">
                  <c:v>2.4793388429752067E-2</c:v>
                </c:pt>
                <c:pt idx="32">
                  <c:v>2.4793388429752067E-2</c:v>
                </c:pt>
                <c:pt idx="33">
                  <c:v>2.4793388429752067E-2</c:v>
                </c:pt>
                <c:pt idx="34">
                  <c:v>2.4793388429752067E-2</c:v>
                </c:pt>
                <c:pt idx="35">
                  <c:v>2.4793388429752067E-2</c:v>
                </c:pt>
                <c:pt idx="36">
                  <c:v>3.3057851239669422E-2</c:v>
                </c:pt>
                <c:pt idx="37">
                  <c:v>3.3057851239669422E-2</c:v>
                </c:pt>
                <c:pt idx="38">
                  <c:v>3.3057851239669422E-2</c:v>
                </c:pt>
                <c:pt idx="39">
                  <c:v>4.1322314049586778E-2</c:v>
                </c:pt>
                <c:pt idx="40">
                  <c:v>4.1322314049586778E-2</c:v>
                </c:pt>
                <c:pt idx="41">
                  <c:v>4.1322314049586778E-2</c:v>
                </c:pt>
                <c:pt idx="42">
                  <c:v>4.1322314049586778E-2</c:v>
                </c:pt>
                <c:pt idx="43">
                  <c:v>4.1322314049586778E-2</c:v>
                </c:pt>
                <c:pt idx="44">
                  <c:v>4.1322314049586778E-2</c:v>
                </c:pt>
                <c:pt idx="45">
                  <c:v>4.1322314049586778E-2</c:v>
                </c:pt>
                <c:pt idx="46">
                  <c:v>4.1322314049586778E-2</c:v>
                </c:pt>
                <c:pt idx="47">
                  <c:v>4.9586776859504134E-2</c:v>
                </c:pt>
                <c:pt idx="48">
                  <c:v>4.9586776859504134E-2</c:v>
                </c:pt>
                <c:pt idx="49">
                  <c:v>4.9586776859504134E-2</c:v>
                </c:pt>
                <c:pt idx="50">
                  <c:v>4.9586776859504134E-2</c:v>
                </c:pt>
                <c:pt idx="51">
                  <c:v>4.9586776859504134E-2</c:v>
                </c:pt>
                <c:pt idx="52">
                  <c:v>4.9586776859504134E-2</c:v>
                </c:pt>
                <c:pt idx="53">
                  <c:v>4.9586776859504134E-2</c:v>
                </c:pt>
                <c:pt idx="54">
                  <c:v>4.9586776859504134E-2</c:v>
                </c:pt>
                <c:pt idx="55">
                  <c:v>4.9586776859504134E-2</c:v>
                </c:pt>
                <c:pt idx="56">
                  <c:v>4.9586776859504134E-2</c:v>
                </c:pt>
                <c:pt idx="57">
                  <c:v>4.9586776859504134E-2</c:v>
                </c:pt>
                <c:pt idx="58">
                  <c:v>4.9586776859504134E-2</c:v>
                </c:pt>
                <c:pt idx="59">
                  <c:v>4.9586776859504134E-2</c:v>
                </c:pt>
                <c:pt idx="60">
                  <c:v>4.9586776859504134E-2</c:v>
                </c:pt>
                <c:pt idx="61">
                  <c:v>4.9586776859504134E-2</c:v>
                </c:pt>
                <c:pt idx="62">
                  <c:v>5.7851239669421489E-2</c:v>
                </c:pt>
                <c:pt idx="63">
                  <c:v>6.6115702479338845E-2</c:v>
                </c:pt>
                <c:pt idx="64">
                  <c:v>6.6115702479338845E-2</c:v>
                </c:pt>
                <c:pt idx="65">
                  <c:v>6.6115702479338845E-2</c:v>
                </c:pt>
                <c:pt idx="66">
                  <c:v>6.6115702479338845E-2</c:v>
                </c:pt>
                <c:pt idx="67">
                  <c:v>6.6115702479338845E-2</c:v>
                </c:pt>
                <c:pt idx="68">
                  <c:v>6.6115702479338845E-2</c:v>
                </c:pt>
                <c:pt idx="69">
                  <c:v>8.2644628099173556E-2</c:v>
                </c:pt>
                <c:pt idx="70">
                  <c:v>9.0909090909090912E-2</c:v>
                </c:pt>
                <c:pt idx="71">
                  <c:v>9.0909090909090912E-2</c:v>
                </c:pt>
                <c:pt idx="72">
                  <c:v>9.9173553719008267E-2</c:v>
                </c:pt>
                <c:pt idx="73">
                  <c:v>9.9173553719008267E-2</c:v>
                </c:pt>
                <c:pt idx="74">
                  <c:v>9.9173553719008267E-2</c:v>
                </c:pt>
                <c:pt idx="75">
                  <c:v>9.9173553719008267E-2</c:v>
                </c:pt>
                <c:pt idx="76">
                  <c:v>0.10743801652892562</c:v>
                </c:pt>
                <c:pt idx="77">
                  <c:v>0.10743801652892562</c:v>
                </c:pt>
                <c:pt idx="78">
                  <c:v>0.10743801652892562</c:v>
                </c:pt>
                <c:pt idx="79">
                  <c:v>0.10743801652892562</c:v>
                </c:pt>
                <c:pt idx="80">
                  <c:v>0.10743801652892562</c:v>
                </c:pt>
                <c:pt idx="81">
                  <c:v>0.10743801652892562</c:v>
                </c:pt>
                <c:pt idx="82">
                  <c:v>0.10743801652892562</c:v>
                </c:pt>
                <c:pt idx="83">
                  <c:v>0.10743801652892562</c:v>
                </c:pt>
                <c:pt idx="84">
                  <c:v>0.11570247933884298</c:v>
                </c:pt>
                <c:pt idx="85">
                  <c:v>0.11570247933884298</c:v>
                </c:pt>
                <c:pt idx="86">
                  <c:v>0.11570247933884298</c:v>
                </c:pt>
                <c:pt idx="87">
                  <c:v>0.11570247933884298</c:v>
                </c:pt>
                <c:pt idx="88">
                  <c:v>0.11570247933884298</c:v>
                </c:pt>
                <c:pt idx="89">
                  <c:v>0.12396694214876033</c:v>
                </c:pt>
                <c:pt idx="90">
                  <c:v>0.13223140495867769</c:v>
                </c:pt>
                <c:pt idx="91">
                  <c:v>0.14049586776859505</c:v>
                </c:pt>
                <c:pt idx="92">
                  <c:v>0.14049586776859505</c:v>
                </c:pt>
                <c:pt idx="93">
                  <c:v>0.14049586776859505</c:v>
                </c:pt>
                <c:pt idx="94">
                  <c:v>0.14049586776859505</c:v>
                </c:pt>
                <c:pt idx="95">
                  <c:v>0.14049586776859505</c:v>
                </c:pt>
                <c:pt idx="96">
                  <c:v>0.14049586776859505</c:v>
                </c:pt>
                <c:pt idx="97">
                  <c:v>0.14049586776859505</c:v>
                </c:pt>
                <c:pt idx="98">
                  <c:v>0.1487603305785124</c:v>
                </c:pt>
                <c:pt idx="99">
                  <c:v>0.15702479338842976</c:v>
                </c:pt>
                <c:pt idx="100">
                  <c:v>0.15702479338842976</c:v>
                </c:pt>
                <c:pt idx="101">
                  <c:v>0.15702479338842976</c:v>
                </c:pt>
                <c:pt idx="102">
                  <c:v>0.15702479338842976</c:v>
                </c:pt>
                <c:pt idx="103">
                  <c:v>0.16528925619834711</c:v>
                </c:pt>
                <c:pt idx="104">
                  <c:v>0.17355371900826447</c:v>
                </c:pt>
                <c:pt idx="105">
                  <c:v>0.17355371900826447</c:v>
                </c:pt>
                <c:pt idx="106">
                  <c:v>0.17355371900826447</c:v>
                </c:pt>
                <c:pt idx="107">
                  <c:v>0.18181818181818182</c:v>
                </c:pt>
                <c:pt idx="108">
                  <c:v>0.19008264462809918</c:v>
                </c:pt>
                <c:pt idx="109">
                  <c:v>0.19834710743801653</c:v>
                </c:pt>
                <c:pt idx="110">
                  <c:v>0.19834710743801653</c:v>
                </c:pt>
                <c:pt idx="111">
                  <c:v>0.19834710743801653</c:v>
                </c:pt>
                <c:pt idx="112">
                  <c:v>0.20661157024793389</c:v>
                </c:pt>
                <c:pt idx="113">
                  <c:v>0.21487603305785125</c:v>
                </c:pt>
                <c:pt idx="114">
                  <c:v>0.21487603305785125</c:v>
                </c:pt>
                <c:pt idx="115">
                  <c:v>0.2231404958677686</c:v>
                </c:pt>
                <c:pt idx="116">
                  <c:v>0.23140495867768596</c:v>
                </c:pt>
                <c:pt idx="117">
                  <c:v>0.23966942148760331</c:v>
                </c:pt>
                <c:pt idx="118">
                  <c:v>0.24793388429752067</c:v>
                </c:pt>
                <c:pt idx="119">
                  <c:v>0.256198347107438</c:v>
                </c:pt>
                <c:pt idx="120">
                  <c:v>0.256198347107438</c:v>
                </c:pt>
                <c:pt idx="121">
                  <c:v>0.26446280991735538</c:v>
                </c:pt>
                <c:pt idx="122">
                  <c:v>0.27272727272727271</c:v>
                </c:pt>
                <c:pt idx="123">
                  <c:v>0.28099173553719009</c:v>
                </c:pt>
                <c:pt idx="124">
                  <c:v>0.28925619834710742</c:v>
                </c:pt>
                <c:pt idx="125">
                  <c:v>0.28925619834710742</c:v>
                </c:pt>
                <c:pt idx="126">
                  <c:v>0.2975206611570248</c:v>
                </c:pt>
                <c:pt idx="127">
                  <c:v>0.30578512396694213</c:v>
                </c:pt>
                <c:pt idx="128">
                  <c:v>0.30578512396694213</c:v>
                </c:pt>
                <c:pt idx="129">
                  <c:v>0.31404958677685951</c:v>
                </c:pt>
                <c:pt idx="130">
                  <c:v>0.31404958677685951</c:v>
                </c:pt>
                <c:pt idx="131">
                  <c:v>0.32231404958677684</c:v>
                </c:pt>
                <c:pt idx="132">
                  <c:v>0.33057851239669422</c:v>
                </c:pt>
                <c:pt idx="133">
                  <c:v>0.33884297520661155</c:v>
                </c:pt>
                <c:pt idx="134">
                  <c:v>0.33884297520661155</c:v>
                </c:pt>
                <c:pt idx="135">
                  <c:v>0.33884297520661155</c:v>
                </c:pt>
                <c:pt idx="136">
                  <c:v>0.33884297520661155</c:v>
                </c:pt>
                <c:pt idx="137">
                  <c:v>0.34710743801652894</c:v>
                </c:pt>
                <c:pt idx="138">
                  <c:v>0.35537190082644626</c:v>
                </c:pt>
                <c:pt idx="139">
                  <c:v>0.36363636363636365</c:v>
                </c:pt>
                <c:pt idx="140">
                  <c:v>0.37190082644628097</c:v>
                </c:pt>
                <c:pt idx="141">
                  <c:v>0.37190082644628097</c:v>
                </c:pt>
                <c:pt idx="142">
                  <c:v>0.38842975206611569</c:v>
                </c:pt>
                <c:pt idx="143">
                  <c:v>0.39669421487603307</c:v>
                </c:pt>
                <c:pt idx="144">
                  <c:v>0.4049586776859504</c:v>
                </c:pt>
                <c:pt idx="145">
                  <c:v>0.41322314049586778</c:v>
                </c:pt>
                <c:pt idx="146">
                  <c:v>0.42148760330578511</c:v>
                </c:pt>
                <c:pt idx="147">
                  <c:v>0.42148760330578511</c:v>
                </c:pt>
                <c:pt idx="148">
                  <c:v>0.42148760330578511</c:v>
                </c:pt>
                <c:pt idx="149">
                  <c:v>0.43801652892561982</c:v>
                </c:pt>
                <c:pt idx="150">
                  <c:v>0.43801652892561982</c:v>
                </c:pt>
                <c:pt idx="151">
                  <c:v>0.4462809917355372</c:v>
                </c:pt>
                <c:pt idx="152">
                  <c:v>0.4462809917355372</c:v>
                </c:pt>
                <c:pt idx="153">
                  <c:v>0.47107438016528924</c:v>
                </c:pt>
                <c:pt idx="154">
                  <c:v>0.47933884297520662</c:v>
                </c:pt>
                <c:pt idx="155">
                  <c:v>0.47933884297520662</c:v>
                </c:pt>
                <c:pt idx="156">
                  <c:v>0.48760330578512395</c:v>
                </c:pt>
                <c:pt idx="157">
                  <c:v>0.49586776859504134</c:v>
                </c:pt>
                <c:pt idx="158">
                  <c:v>0.50413223140495866</c:v>
                </c:pt>
                <c:pt idx="159">
                  <c:v>0.51239669421487599</c:v>
                </c:pt>
                <c:pt idx="160">
                  <c:v>0.52066115702479343</c:v>
                </c:pt>
                <c:pt idx="161">
                  <c:v>0.52066115702479343</c:v>
                </c:pt>
                <c:pt idx="162">
                  <c:v>0.52892561983471076</c:v>
                </c:pt>
                <c:pt idx="163">
                  <c:v>0.53719008264462809</c:v>
                </c:pt>
                <c:pt idx="164">
                  <c:v>0.54545454545454541</c:v>
                </c:pt>
                <c:pt idx="165">
                  <c:v>0.55371900826446285</c:v>
                </c:pt>
                <c:pt idx="166">
                  <c:v>0.55371900826446285</c:v>
                </c:pt>
                <c:pt idx="167">
                  <c:v>0.56198347107438018</c:v>
                </c:pt>
                <c:pt idx="168">
                  <c:v>0.57024793388429751</c:v>
                </c:pt>
                <c:pt idx="169">
                  <c:v>0.57851239669421484</c:v>
                </c:pt>
                <c:pt idx="170">
                  <c:v>0.58677685950413228</c:v>
                </c:pt>
                <c:pt idx="171">
                  <c:v>0.5950413223140496</c:v>
                </c:pt>
                <c:pt idx="172">
                  <c:v>0.60330578512396693</c:v>
                </c:pt>
                <c:pt idx="173">
                  <c:v>0.61157024793388426</c:v>
                </c:pt>
                <c:pt idx="174">
                  <c:v>0.6198347107438017</c:v>
                </c:pt>
                <c:pt idx="175">
                  <c:v>0.62809917355371903</c:v>
                </c:pt>
                <c:pt idx="176">
                  <c:v>0.63636363636363635</c:v>
                </c:pt>
                <c:pt idx="177">
                  <c:v>0.64462809917355368</c:v>
                </c:pt>
                <c:pt idx="178">
                  <c:v>0.65289256198347112</c:v>
                </c:pt>
                <c:pt idx="179">
                  <c:v>0.66115702479338845</c:v>
                </c:pt>
                <c:pt idx="180">
                  <c:v>0.66942148760330578</c:v>
                </c:pt>
                <c:pt idx="181">
                  <c:v>0.6776859504132231</c:v>
                </c:pt>
                <c:pt idx="182">
                  <c:v>0.68595041322314054</c:v>
                </c:pt>
                <c:pt idx="183">
                  <c:v>0.69421487603305787</c:v>
                </c:pt>
                <c:pt idx="184">
                  <c:v>0.7024793388429752</c:v>
                </c:pt>
                <c:pt idx="185">
                  <c:v>0.71074380165289253</c:v>
                </c:pt>
                <c:pt idx="186">
                  <c:v>0.71900826446280997</c:v>
                </c:pt>
                <c:pt idx="187">
                  <c:v>0.72727272727272729</c:v>
                </c:pt>
                <c:pt idx="188">
                  <c:v>0.73553719008264462</c:v>
                </c:pt>
                <c:pt idx="189">
                  <c:v>0.74380165289256195</c:v>
                </c:pt>
                <c:pt idx="190">
                  <c:v>0.75206611570247939</c:v>
                </c:pt>
                <c:pt idx="191">
                  <c:v>0.76033057851239672</c:v>
                </c:pt>
                <c:pt idx="192">
                  <c:v>0.76859504132231404</c:v>
                </c:pt>
                <c:pt idx="193">
                  <c:v>0.77685950413223137</c:v>
                </c:pt>
                <c:pt idx="194">
                  <c:v>0.78512396694214881</c:v>
                </c:pt>
                <c:pt idx="195">
                  <c:v>0.79338842975206614</c:v>
                </c:pt>
                <c:pt idx="196">
                  <c:v>0.80165289256198347</c:v>
                </c:pt>
                <c:pt idx="197">
                  <c:v>0.80991735537190079</c:v>
                </c:pt>
                <c:pt idx="198">
                  <c:v>0.81818181818181823</c:v>
                </c:pt>
                <c:pt idx="199">
                  <c:v>0.82644628099173556</c:v>
                </c:pt>
                <c:pt idx="200">
                  <c:v>0.83471074380165289</c:v>
                </c:pt>
                <c:pt idx="201">
                  <c:v>0.84297520661157022</c:v>
                </c:pt>
                <c:pt idx="202">
                  <c:v>0.85123966942148765</c:v>
                </c:pt>
                <c:pt idx="203">
                  <c:v>0.85950413223140498</c:v>
                </c:pt>
                <c:pt idx="204">
                  <c:v>0.86776859504132231</c:v>
                </c:pt>
                <c:pt idx="205">
                  <c:v>0.87603305785123964</c:v>
                </c:pt>
                <c:pt idx="206">
                  <c:v>0.88429752066115708</c:v>
                </c:pt>
                <c:pt idx="207">
                  <c:v>0.8925619834710744</c:v>
                </c:pt>
                <c:pt idx="208">
                  <c:v>0.90082644628099173</c:v>
                </c:pt>
                <c:pt idx="209">
                  <c:v>0.90909090909090906</c:v>
                </c:pt>
                <c:pt idx="210">
                  <c:v>0.9173553719008265</c:v>
                </c:pt>
                <c:pt idx="211">
                  <c:v>0.92561983471074383</c:v>
                </c:pt>
                <c:pt idx="212">
                  <c:v>0.93388429752066116</c:v>
                </c:pt>
                <c:pt idx="213">
                  <c:v>0.94214876033057848</c:v>
                </c:pt>
                <c:pt idx="214">
                  <c:v>0.95041322314049592</c:v>
                </c:pt>
                <c:pt idx="215">
                  <c:v>0.95867768595041325</c:v>
                </c:pt>
                <c:pt idx="216">
                  <c:v>0.96694214876033058</c:v>
                </c:pt>
                <c:pt idx="217">
                  <c:v>0.97520661157024791</c:v>
                </c:pt>
                <c:pt idx="218">
                  <c:v>0.98347107438016534</c:v>
                </c:pt>
                <c:pt idx="219">
                  <c:v>0.99173553719008267</c:v>
                </c:pt>
                <c:pt idx="220">
                  <c:v>1</c:v>
                </c:pt>
              </c:numCache>
            </c:numRef>
          </c:yVal>
          <c:smooth val="0"/>
        </c:ser>
        <c:dLbls>
          <c:showLegendKey val="0"/>
          <c:showVal val="0"/>
          <c:showCatName val="0"/>
          <c:showSerName val="0"/>
          <c:showPercent val="0"/>
          <c:showBubbleSize val="0"/>
        </c:dLbls>
        <c:axId val="187497088"/>
        <c:axId val="187495168"/>
      </c:scatterChart>
      <c:valAx>
        <c:axId val="187497088"/>
        <c:scaling>
          <c:orientation val="minMax"/>
        </c:scaling>
        <c:delete val="0"/>
        <c:axPos val="b"/>
        <c:title>
          <c:tx>
            <c:rich>
              <a:bodyPr/>
              <a:lstStyle/>
              <a:p>
                <a:pPr>
                  <a:defRPr/>
                </a:pPr>
                <a:r>
                  <a:rPr lang="en-US"/>
                  <a:t>1 - Specificity</a:t>
                </a:r>
              </a:p>
            </c:rich>
          </c:tx>
          <c:layout/>
          <c:overlay val="0"/>
        </c:title>
        <c:numFmt formatCode="General" sourceLinked="1"/>
        <c:majorTickMark val="out"/>
        <c:minorTickMark val="none"/>
        <c:tickLblPos val="nextTo"/>
        <c:crossAx val="187495168"/>
        <c:crosses val="autoZero"/>
        <c:crossBetween val="midCat"/>
      </c:valAx>
      <c:valAx>
        <c:axId val="187495168"/>
        <c:scaling>
          <c:orientation val="minMax"/>
        </c:scaling>
        <c:delete val="0"/>
        <c:axPos val="l"/>
        <c:majorGridlines/>
        <c:title>
          <c:tx>
            <c:rich>
              <a:bodyPr/>
              <a:lstStyle/>
              <a:p>
                <a:pPr>
                  <a:defRPr/>
                </a:pPr>
                <a:r>
                  <a:rPr lang="en-US"/>
                  <a:t>Sensitivity</a:t>
                </a:r>
              </a:p>
            </c:rich>
          </c:tx>
          <c:layout/>
          <c:overlay val="0"/>
        </c:title>
        <c:numFmt formatCode="General" sourceLinked="1"/>
        <c:majorTickMark val="out"/>
        <c:minorTickMark val="none"/>
        <c:tickLblPos val="nextTo"/>
        <c:crossAx val="187497088"/>
        <c:crosses val="autoZero"/>
        <c:crossBetween val="midCat"/>
      </c:valAx>
      <c:spPr>
        <a:noFill/>
        <a:ln w="25400">
          <a:noFill/>
        </a:ln>
      </c:spPr>
    </c:plotArea>
    <c:legend>
      <c:legendPos val="r"/>
      <c:layout/>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431800</xdr:colOff>
      <xdr:row>11</xdr:row>
      <xdr:rowOff>9525</xdr:rowOff>
    </xdr:from>
    <xdr:to>
      <xdr:col>3</xdr:col>
      <xdr:colOff>584200</xdr:colOff>
      <xdr:row>13</xdr:row>
      <xdr:rowOff>66675</xdr:rowOff>
    </xdr:to>
    <xdr:sp macro="" textlink="">
      <xdr:nvSpPr>
        <xdr:cNvPr id="2" name="Oval 1">
          <a:hlinkClick xmlns:r="http://schemas.openxmlformats.org/officeDocument/2006/relationships" r:id="" tooltip="Go left if SEC &lt; 3.50"/>
        </xdr:cNvPr>
        <xdr:cNvSpPr/>
      </xdr:nvSpPr>
      <xdr:spPr>
        <a:xfrm>
          <a:off x="1651000" y="1905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3.50</a:t>
          </a:r>
        </a:p>
      </xdr:txBody>
    </xdr:sp>
    <xdr:clientData/>
  </xdr:twoCellAnchor>
  <xdr:twoCellAnchor>
    <xdr:from>
      <xdr:col>2</xdr:col>
      <xdr:colOff>431800</xdr:colOff>
      <xdr:row>10</xdr:row>
      <xdr:rowOff>44450</xdr:rowOff>
    </xdr:from>
    <xdr:to>
      <xdr:col>3</xdr:col>
      <xdr:colOff>584200</xdr:colOff>
      <xdr:row>11</xdr:row>
      <xdr:rowOff>9525</xdr:rowOff>
    </xdr:to>
    <xdr:sp macro="" textlink="">
      <xdr:nvSpPr>
        <xdr:cNvPr id="3" name="TextBox 2"/>
        <xdr:cNvSpPr txBox="1"/>
      </xdr:nvSpPr>
      <xdr:spPr>
        <a:xfrm>
          <a:off x="1651000" y="1778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SEC</a:t>
          </a:r>
        </a:p>
      </xdr:txBody>
    </xdr:sp>
    <xdr:clientData/>
  </xdr:twoCellAnchor>
  <xdr:twoCellAnchor>
    <xdr:from>
      <xdr:col>1</xdr:col>
      <xdr:colOff>596900</xdr:colOff>
      <xdr:row>15</xdr:row>
      <xdr:rowOff>123825</xdr:rowOff>
    </xdr:from>
    <xdr:to>
      <xdr:col>3</xdr:col>
      <xdr:colOff>139700</xdr:colOff>
      <xdr:row>18</xdr:row>
      <xdr:rowOff>19050</xdr:rowOff>
    </xdr:to>
    <xdr:sp macro="" textlink="">
      <xdr:nvSpPr>
        <xdr:cNvPr id="4" name="Oval 3">
          <a:hlinkClick xmlns:r="http://schemas.openxmlformats.org/officeDocument/2006/relationships" r:id="" tooltip="Go left if SEC &lt; 2.50"/>
        </xdr:cNvPr>
        <xdr:cNvSpPr/>
      </xdr:nvSpPr>
      <xdr:spPr>
        <a:xfrm>
          <a:off x="1206500" y="2667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2.50</a:t>
          </a:r>
        </a:p>
      </xdr:txBody>
    </xdr:sp>
    <xdr:clientData/>
  </xdr:twoCellAnchor>
  <xdr:twoCellAnchor>
    <xdr:from>
      <xdr:col>1</xdr:col>
      <xdr:colOff>596900</xdr:colOff>
      <xdr:row>14</xdr:row>
      <xdr:rowOff>158750</xdr:rowOff>
    </xdr:from>
    <xdr:to>
      <xdr:col>3</xdr:col>
      <xdr:colOff>139700</xdr:colOff>
      <xdr:row>15</xdr:row>
      <xdr:rowOff>123825</xdr:rowOff>
    </xdr:to>
    <xdr:sp macro="" textlink="">
      <xdr:nvSpPr>
        <xdr:cNvPr id="5" name="TextBox 4"/>
        <xdr:cNvSpPr txBox="1"/>
      </xdr:nvSpPr>
      <xdr:spPr>
        <a:xfrm>
          <a:off x="1206500" y="2540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SEC</a:t>
          </a:r>
        </a:p>
      </xdr:txBody>
    </xdr:sp>
    <xdr:clientData/>
  </xdr:twoCellAnchor>
  <xdr:twoCellAnchor>
    <xdr:from>
      <xdr:col>2</xdr:col>
      <xdr:colOff>368300</xdr:colOff>
      <xdr:row>13</xdr:row>
      <xdr:rowOff>130175</xdr:rowOff>
    </xdr:from>
    <xdr:to>
      <xdr:col>4</xdr:col>
      <xdr:colOff>165100</xdr:colOff>
      <xdr:row>14</xdr:row>
      <xdr:rowOff>95250</xdr:rowOff>
    </xdr:to>
    <xdr:sp macro="" textlink="">
      <xdr:nvSpPr>
        <xdr:cNvPr id="6" name="TextBox 5"/>
        <xdr:cNvSpPr txBox="1"/>
      </xdr:nvSpPr>
      <xdr:spPr>
        <a:xfrm>
          <a:off x="1587500" y="2349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174</a:t>
          </a:r>
        </a:p>
      </xdr:txBody>
    </xdr:sp>
    <xdr:clientData/>
  </xdr:twoCellAnchor>
  <xdr:twoCellAnchor>
    <xdr:from>
      <xdr:col>3</xdr:col>
      <xdr:colOff>266700</xdr:colOff>
      <xdr:row>15</xdr:row>
      <xdr:rowOff>123825</xdr:rowOff>
    </xdr:from>
    <xdr:to>
      <xdr:col>4</xdr:col>
      <xdr:colOff>419100</xdr:colOff>
      <xdr:row>18</xdr:row>
      <xdr:rowOff>19050</xdr:rowOff>
    </xdr:to>
    <xdr:sp macro="" textlink="">
      <xdr:nvSpPr>
        <xdr:cNvPr id="7" name="Rectangle 6">
          <a:hlinkClick xmlns:r="http://schemas.openxmlformats.org/officeDocument/2006/relationships" r:id="" tooltip="Terminal"/>
        </xdr:cNvPr>
        <xdr:cNvSpPr/>
      </xdr:nvSpPr>
      <xdr:spPr>
        <a:xfrm>
          <a:off x="2095500" y="2667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3</xdr:col>
      <xdr:colOff>266700</xdr:colOff>
      <xdr:row>13</xdr:row>
      <xdr:rowOff>130175</xdr:rowOff>
    </xdr:from>
    <xdr:to>
      <xdr:col>5</xdr:col>
      <xdr:colOff>63500</xdr:colOff>
      <xdr:row>14</xdr:row>
      <xdr:rowOff>95250</xdr:rowOff>
    </xdr:to>
    <xdr:sp macro="" textlink="">
      <xdr:nvSpPr>
        <xdr:cNvPr id="8" name="TextBox 7"/>
        <xdr:cNvSpPr txBox="1"/>
      </xdr:nvSpPr>
      <xdr:spPr>
        <a:xfrm>
          <a:off x="2095500" y="2349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66</a:t>
          </a:r>
        </a:p>
      </xdr:txBody>
    </xdr:sp>
    <xdr:clientData/>
  </xdr:twoCellAnchor>
  <xdr:twoCellAnchor>
    <xdr:from>
      <xdr:col>1</xdr:col>
      <xdr:colOff>152400</xdr:colOff>
      <xdr:row>20</xdr:row>
      <xdr:rowOff>76200</xdr:rowOff>
    </xdr:from>
    <xdr:to>
      <xdr:col>2</xdr:col>
      <xdr:colOff>304800</xdr:colOff>
      <xdr:row>22</xdr:row>
      <xdr:rowOff>133350</xdr:rowOff>
    </xdr:to>
    <xdr:sp macro="" textlink="">
      <xdr:nvSpPr>
        <xdr:cNvPr id="9" name="Rectangle 8">
          <a:hlinkClick xmlns:r="http://schemas.openxmlformats.org/officeDocument/2006/relationships" r:id="" tooltip="Terminal"/>
        </xdr:cNvPr>
        <xdr:cNvSpPr/>
      </xdr:nvSpPr>
      <xdr:spPr>
        <a:xfrm>
          <a:off x="762000" y="3429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xdr:col>
      <xdr:colOff>533400</xdr:colOff>
      <xdr:row>18</xdr:row>
      <xdr:rowOff>82550</xdr:rowOff>
    </xdr:from>
    <xdr:to>
      <xdr:col>3</xdr:col>
      <xdr:colOff>330200</xdr:colOff>
      <xdr:row>19</xdr:row>
      <xdr:rowOff>47625</xdr:rowOff>
    </xdr:to>
    <xdr:sp macro="" textlink="">
      <xdr:nvSpPr>
        <xdr:cNvPr id="10" name="TextBox 9"/>
        <xdr:cNvSpPr txBox="1"/>
      </xdr:nvSpPr>
      <xdr:spPr>
        <a:xfrm>
          <a:off x="1143000" y="3111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116</a:t>
          </a:r>
        </a:p>
      </xdr:txBody>
    </xdr:sp>
    <xdr:clientData/>
  </xdr:twoCellAnchor>
  <xdr:twoCellAnchor>
    <xdr:from>
      <xdr:col>2</xdr:col>
      <xdr:colOff>431800</xdr:colOff>
      <xdr:row>20</xdr:row>
      <xdr:rowOff>76200</xdr:rowOff>
    </xdr:from>
    <xdr:to>
      <xdr:col>3</xdr:col>
      <xdr:colOff>584200</xdr:colOff>
      <xdr:row>22</xdr:row>
      <xdr:rowOff>133350</xdr:rowOff>
    </xdr:to>
    <xdr:sp macro="" textlink="">
      <xdr:nvSpPr>
        <xdr:cNvPr id="11" name="Rectangle 10">
          <a:hlinkClick xmlns:r="http://schemas.openxmlformats.org/officeDocument/2006/relationships" r:id="" tooltip="Terminal"/>
        </xdr:cNvPr>
        <xdr:cNvSpPr/>
      </xdr:nvSpPr>
      <xdr:spPr>
        <a:xfrm>
          <a:off x="1651000" y="3429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2</xdr:col>
      <xdr:colOff>431800</xdr:colOff>
      <xdr:row>18</xdr:row>
      <xdr:rowOff>82550</xdr:rowOff>
    </xdr:from>
    <xdr:to>
      <xdr:col>4</xdr:col>
      <xdr:colOff>228600</xdr:colOff>
      <xdr:row>19</xdr:row>
      <xdr:rowOff>47625</xdr:rowOff>
    </xdr:to>
    <xdr:sp macro="" textlink="">
      <xdr:nvSpPr>
        <xdr:cNvPr id="12" name="TextBox 11"/>
        <xdr:cNvSpPr txBox="1"/>
      </xdr:nvSpPr>
      <xdr:spPr>
        <a:xfrm>
          <a:off x="1651000" y="3111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58</a:t>
          </a:r>
        </a:p>
      </xdr:txBody>
    </xdr:sp>
    <xdr:clientData/>
  </xdr:twoCellAnchor>
  <xdr:twoCellAnchor>
    <xdr:from>
      <xdr:col>2</xdr:col>
      <xdr:colOff>368300</xdr:colOff>
      <xdr:row>14</xdr:row>
      <xdr:rowOff>95250</xdr:rowOff>
    </xdr:from>
    <xdr:to>
      <xdr:col>2</xdr:col>
      <xdr:colOff>368300</xdr:colOff>
      <xdr:row>14</xdr:row>
      <xdr:rowOff>158750</xdr:rowOff>
    </xdr:to>
    <xdr:cxnSp macro="">
      <xdr:nvCxnSpPr>
        <xdr:cNvPr id="13" name="Straight Arrow Connector 12"/>
        <xdr:cNvCxnSpPr/>
      </xdr:nvCxnSpPr>
      <xdr:spPr>
        <a:xfrm flipV="1">
          <a:off x="1587500" y="2476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14</xdr:row>
      <xdr:rowOff>95250</xdr:rowOff>
    </xdr:from>
    <xdr:to>
      <xdr:col>3</xdr:col>
      <xdr:colOff>203200</xdr:colOff>
      <xdr:row>14</xdr:row>
      <xdr:rowOff>95250</xdr:rowOff>
    </xdr:to>
    <xdr:cxnSp macro="">
      <xdr:nvCxnSpPr>
        <xdr:cNvPr id="14" name="Straight Arrow Connector 13"/>
        <xdr:cNvCxnSpPr/>
      </xdr:nvCxnSpPr>
      <xdr:spPr>
        <a:xfrm>
          <a:off x="1587500" y="2476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203200</xdr:colOff>
      <xdr:row>13</xdr:row>
      <xdr:rowOff>66675</xdr:rowOff>
    </xdr:from>
    <xdr:to>
      <xdr:col>3</xdr:col>
      <xdr:colOff>203200</xdr:colOff>
      <xdr:row>14</xdr:row>
      <xdr:rowOff>95250</xdr:rowOff>
    </xdr:to>
    <xdr:cxnSp macro="">
      <xdr:nvCxnSpPr>
        <xdr:cNvPr id="15" name="Straight Arrow Connector 14"/>
        <xdr:cNvCxnSpPr/>
      </xdr:nvCxnSpPr>
      <xdr:spPr>
        <a:xfrm flipV="1">
          <a:off x="2032000" y="2286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14</xdr:row>
      <xdr:rowOff>95250</xdr:rowOff>
    </xdr:from>
    <xdr:to>
      <xdr:col>4</xdr:col>
      <xdr:colOff>38100</xdr:colOff>
      <xdr:row>15</xdr:row>
      <xdr:rowOff>123825</xdr:rowOff>
    </xdr:to>
    <xdr:cxnSp macro="">
      <xdr:nvCxnSpPr>
        <xdr:cNvPr id="16" name="Straight Arrow Connector 15"/>
        <xdr:cNvCxnSpPr/>
      </xdr:nvCxnSpPr>
      <xdr:spPr>
        <a:xfrm flipV="1">
          <a:off x="2476500" y="2476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203200</xdr:colOff>
      <xdr:row>14</xdr:row>
      <xdr:rowOff>95250</xdr:rowOff>
    </xdr:from>
    <xdr:to>
      <xdr:col>4</xdr:col>
      <xdr:colOff>38100</xdr:colOff>
      <xdr:row>14</xdr:row>
      <xdr:rowOff>95250</xdr:rowOff>
    </xdr:to>
    <xdr:cxnSp macro="">
      <xdr:nvCxnSpPr>
        <xdr:cNvPr id="17" name="Straight Arrow Connector 16"/>
        <xdr:cNvCxnSpPr/>
      </xdr:nvCxnSpPr>
      <xdr:spPr>
        <a:xfrm flipH="1">
          <a:off x="2032000" y="2476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203200</xdr:colOff>
      <xdr:row>13</xdr:row>
      <xdr:rowOff>66675</xdr:rowOff>
    </xdr:from>
    <xdr:to>
      <xdr:col>3</xdr:col>
      <xdr:colOff>203200</xdr:colOff>
      <xdr:row>14</xdr:row>
      <xdr:rowOff>95250</xdr:rowOff>
    </xdr:to>
    <xdr:cxnSp macro="">
      <xdr:nvCxnSpPr>
        <xdr:cNvPr id="18" name="Straight Arrow Connector 17"/>
        <xdr:cNvCxnSpPr/>
      </xdr:nvCxnSpPr>
      <xdr:spPr>
        <a:xfrm flipV="1">
          <a:off x="2032000" y="2286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19</xdr:row>
      <xdr:rowOff>47625</xdr:rowOff>
    </xdr:from>
    <xdr:to>
      <xdr:col>1</xdr:col>
      <xdr:colOff>533400</xdr:colOff>
      <xdr:row>20</xdr:row>
      <xdr:rowOff>76200</xdr:rowOff>
    </xdr:to>
    <xdr:cxnSp macro="">
      <xdr:nvCxnSpPr>
        <xdr:cNvPr id="19" name="Straight Arrow Connector 18"/>
        <xdr:cNvCxnSpPr/>
      </xdr:nvCxnSpPr>
      <xdr:spPr>
        <a:xfrm flipV="1">
          <a:off x="1143000" y="3238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19</xdr:row>
      <xdr:rowOff>47625</xdr:rowOff>
    </xdr:from>
    <xdr:to>
      <xdr:col>2</xdr:col>
      <xdr:colOff>368300</xdr:colOff>
      <xdr:row>19</xdr:row>
      <xdr:rowOff>47625</xdr:rowOff>
    </xdr:to>
    <xdr:cxnSp macro="">
      <xdr:nvCxnSpPr>
        <xdr:cNvPr id="20" name="Straight Arrow Connector 19"/>
        <xdr:cNvCxnSpPr/>
      </xdr:nvCxnSpPr>
      <xdr:spPr>
        <a:xfrm>
          <a:off x="1143000" y="3238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18</xdr:row>
      <xdr:rowOff>19050</xdr:rowOff>
    </xdr:from>
    <xdr:to>
      <xdr:col>2</xdr:col>
      <xdr:colOff>368300</xdr:colOff>
      <xdr:row>19</xdr:row>
      <xdr:rowOff>47625</xdr:rowOff>
    </xdr:to>
    <xdr:cxnSp macro="">
      <xdr:nvCxnSpPr>
        <xdr:cNvPr id="21" name="Straight Arrow Connector 20"/>
        <xdr:cNvCxnSpPr/>
      </xdr:nvCxnSpPr>
      <xdr:spPr>
        <a:xfrm flipV="1">
          <a:off x="1587500" y="3048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203200</xdr:colOff>
      <xdr:row>19</xdr:row>
      <xdr:rowOff>47625</xdr:rowOff>
    </xdr:from>
    <xdr:to>
      <xdr:col>3</xdr:col>
      <xdr:colOff>203200</xdr:colOff>
      <xdr:row>20</xdr:row>
      <xdr:rowOff>76200</xdr:rowOff>
    </xdr:to>
    <xdr:cxnSp macro="">
      <xdr:nvCxnSpPr>
        <xdr:cNvPr id="22" name="Straight Arrow Connector 21"/>
        <xdr:cNvCxnSpPr/>
      </xdr:nvCxnSpPr>
      <xdr:spPr>
        <a:xfrm flipV="1">
          <a:off x="2032000" y="3238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19</xdr:row>
      <xdr:rowOff>47625</xdr:rowOff>
    </xdr:from>
    <xdr:to>
      <xdr:col>3</xdr:col>
      <xdr:colOff>203200</xdr:colOff>
      <xdr:row>19</xdr:row>
      <xdr:rowOff>47625</xdr:rowOff>
    </xdr:to>
    <xdr:cxnSp macro="">
      <xdr:nvCxnSpPr>
        <xdr:cNvPr id="23" name="Straight Arrow Connector 22"/>
        <xdr:cNvCxnSpPr/>
      </xdr:nvCxnSpPr>
      <xdr:spPr>
        <a:xfrm flipH="1">
          <a:off x="1587500" y="3238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18</xdr:row>
      <xdr:rowOff>19050</xdr:rowOff>
    </xdr:from>
    <xdr:to>
      <xdr:col>2</xdr:col>
      <xdr:colOff>368300</xdr:colOff>
      <xdr:row>19</xdr:row>
      <xdr:rowOff>47625</xdr:rowOff>
    </xdr:to>
    <xdr:cxnSp macro="">
      <xdr:nvCxnSpPr>
        <xdr:cNvPr id="24" name="Straight Arrow Connector 23"/>
        <xdr:cNvCxnSpPr/>
      </xdr:nvCxnSpPr>
      <xdr:spPr>
        <a:xfrm flipV="1">
          <a:off x="1587500" y="3048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447675</xdr:colOff>
      <xdr:row>11</xdr:row>
      <xdr:rowOff>9525</xdr:rowOff>
    </xdr:from>
    <xdr:to>
      <xdr:col>13</xdr:col>
      <xdr:colOff>600075</xdr:colOff>
      <xdr:row>13</xdr:row>
      <xdr:rowOff>66675</xdr:rowOff>
    </xdr:to>
    <xdr:sp macro="" textlink="">
      <xdr:nvSpPr>
        <xdr:cNvPr id="2" name="Oval 1">
          <a:hlinkClick xmlns:r="http://schemas.openxmlformats.org/officeDocument/2006/relationships" r:id="" tooltip="Go left if SEC &lt; 3.50"/>
        </xdr:cNvPr>
        <xdr:cNvSpPr/>
      </xdr:nvSpPr>
      <xdr:spPr>
        <a:xfrm>
          <a:off x="7762875" y="1905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3.50</a:t>
          </a:r>
        </a:p>
      </xdr:txBody>
    </xdr:sp>
    <xdr:clientData/>
  </xdr:twoCellAnchor>
  <xdr:twoCellAnchor>
    <xdr:from>
      <xdr:col>12</xdr:col>
      <xdr:colOff>447675</xdr:colOff>
      <xdr:row>10</xdr:row>
      <xdr:rowOff>44450</xdr:rowOff>
    </xdr:from>
    <xdr:to>
      <xdr:col>13</xdr:col>
      <xdr:colOff>600075</xdr:colOff>
      <xdr:row>11</xdr:row>
      <xdr:rowOff>9525</xdr:rowOff>
    </xdr:to>
    <xdr:sp macro="" textlink="">
      <xdr:nvSpPr>
        <xdr:cNvPr id="3" name="TextBox 2"/>
        <xdr:cNvSpPr txBox="1"/>
      </xdr:nvSpPr>
      <xdr:spPr>
        <a:xfrm>
          <a:off x="7762875" y="1778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SEC</a:t>
          </a:r>
        </a:p>
      </xdr:txBody>
    </xdr:sp>
    <xdr:clientData/>
  </xdr:twoCellAnchor>
  <xdr:twoCellAnchor>
    <xdr:from>
      <xdr:col>12</xdr:col>
      <xdr:colOff>3175</xdr:colOff>
      <xdr:row>15</xdr:row>
      <xdr:rowOff>123825</xdr:rowOff>
    </xdr:from>
    <xdr:to>
      <xdr:col>13</xdr:col>
      <xdr:colOff>155575</xdr:colOff>
      <xdr:row>18</xdr:row>
      <xdr:rowOff>19050</xdr:rowOff>
    </xdr:to>
    <xdr:sp macro="" textlink="">
      <xdr:nvSpPr>
        <xdr:cNvPr id="4" name="Oval 3">
          <a:hlinkClick xmlns:r="http://schemas.openxmlformats.org/officeDocument/2006/relationships" r:id="" tooltip="Go left if SEC &lt; 2.50"/>
        </xdr:cNvPr>
        <xdr:cNvSpPr/>
      </xdr:nvSpPr>
      <xdr:spPr>
        <a:xfrm>
          <a:off x="7318375" y="2667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2.50</a:t>
          </a:r>
        </a:p>
      </xdr:txBody>
    </xdr:sp>
    <xdr:clientData/>
  </xdr:twoCellAnchor>
  <xdr:twoCellAnchor>
    <xdr:from>
      <xdr:col>12</xdr:col>
      <xdr:colOff>3175</xdr:colOff>
      <xdr:row>14</xdr:row>
      <xdr:rowOff>158750</xdr:rowOff>
    </xdr:from>
    <xdr:to>
      <xdr:col>13</xdr:col>
      <xdr:colOff>155575</xdr:colOff>
      <xdr:row>15</xdr:row>
      <xdr:rowOff>123825</xdr:rowOff>
    </xdr:to>
    <xdr:sp macro="" textlink="">
      <xdr:nvSpPr>
        <xdr:cNvPr id="5" name="TextBox 4"/>
        <xdr:cNvSpPr txBox="1"/>
      </xdr:nvSpPr>
      <xdr:spPr>
        <a:xfrm>
          <a:off x="7318375" y="2540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SEC</a:t>
          </a:r>
        </a:p>
      </xdr:txBody>
    </xdr:sp>
    <xdr:clientData/>
  </xdr:twoCellAnchor>
  <xdr:twoCellAnchor>
    <xdr:from>
      <xdr:col>12</xdr:col>
      <xdr:colOff>384175</xdr:colOff>
      <xdr:row>13</xdr:row>
      <xdr:rowOff>130175</xdr:rowOff>
    </xdr:from>
    <xdr:to>
      <xdr:col>14</xdr:col>
      <xdr:colOff>47625</xdr:colOff>
      <xdr:row>14</xdr:row>
      <xdr:rowOff>95250</xdr:rowOff>
    </xdr:to>
    <xdr:sp macro="" textlink="">
      <xdr:nvSpPr>
        <xdr:cNvPr id="6" name="TextBox 5"/>
        <xdr:cNvSpPr txBox="1"/>
      </xdr:nvSpPr>
      <xdr:spPr>
        <a:xfrm>
          <a:off x="7699375" y="2349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276</a:t>
          </a:r>
        </a:p>
      </xdr:txBody>
    </xdr:sp>
    <xdr:clientData/>
  </xdr:twoCellAnchor>
  <xdr:twoCellAnchor>
    <xdr:from>
      <xdr:col>13</xdr:col>
      <xdr:colOff>282575</xdr:colOff>
      <xdr:row>15</xdr:row>
      <xdr:rowOff>123825</xdr:rowOff>
    </xdr:from>
    <xdr:to>
      <xdr:col>14</xdr:col>
      <xdr:colOff>301625</xdr:colOff>
      <xdr:row>18</xdr:row>
      <xdr:rowOff>19050</xdr:rowOff>
    </xdr:to>
    <xdr:sp macro="" textlink="">
      <xdr:nvSpPr>
        <xdr:cNvPr id="7" name="Rectangle 6">
          <a:hlinkClick xmlns:r="http://schemas.openxmlformats.org/officeDocument/2006/relationships" r:id="" tooltip="Terminal"/>
        </xdr:cNvPr>
        <xdr:cNvSpPr/>
      </xdr:nvSpPr>
      <xdr:spPr>
        <a:xfrm>
          <a:off x="8207375" y="2667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13</xdr:col>
      <xdr:colOff>282575</xdr:colOff>
      <xdr:row>13</xdr:row>
      <xdr:rowOff>130175</xdr:rowOff>
    </xdr:from>
    <xdr:to>
      <xdr:col>14</xdr:col>
      <xdr:colOff>555625</xdr:colOff>
      <xdr:row>14</xdr:row>
      <xdr:rowOff>95250</xdr:rowOff>
    </xdr:to>
    <xdr:sp macro="" textlink="">
      <xdr:nvSpPr>
        <xdr:cNvPr id="8" name="TextBox 7"/>
        <xdr:cNvSpPr txBox="1"/>
      </xdr:nvSpPr>
      <xdr:spPr>
        <a:xfrm>
          <a:off x="8207375" y="2349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84</a:t>
          </a:r>
        </a:p>
      </xdr:txBody>
    </xdr:sp>
    <xdr:clientData/>
  </xdr:twoCellAnchor>
  <xdr:twoCellAnchor>
    <xdr:from>
      <xdr:col>6</xdr:col>
      <xdr:colOff>215900</xdr:colOff>
      <xdr:row>20</xdr:row>
      <xdr:rowOff>76200</xdr:rowOff>
    </xdr:from>
    <xdr:to>
      <xdr:col>7</xdr:col>
      <xdr:colOff>368300</xdr:colOff>
      <xdr:row>22</xdr:row>
      <xdr:rowOff>133350</xdr:rowOff>
    </xdr:to>
    <xdr:sp macro="" textlink="">
      <xdr:nvSpPr>
        <xdr:cNvPr id="9" name="Oval 8">
          <a:hlinkClick xmlns:r="http://schemas.openxmlformats.org/officeDocument/2006/relationships" r:id="" tooltip="Go left if MT &lt; 9.50"/>
        </xdr:cNvPr>
        <xdr:cNvSpPr/>
      </xdr:nvSpPr>
      <xdr:spPr>
        <a:xfrm>
          <a:off x="3873500" y="3429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9.50</a:t>
          </a:r>
        </a:p>
      </xdr:txBody>
    </xdr:sp>
    <xdr:clientData/>
  </xdr:twoCellAnchor>
  <xdr:twoCellAnchor>
    <xdr:from>
      <xdr:col>6</xdr:col>
      <xdr:colOff>215900</xdr:colOff>
      <xdr:row>19</xdr:row>
      <xdr:rowOff>111125</xdr:rowOff>
    </xdr:from>
    <xdr:to>
      <xdr:col>7</xdr:col>
      <xdr:colOff>368300</xdr:colOff>
      <xdr:row>20</xdr:row>
      <xdr:rowOff>76200</xdr:rowOff>
    </xdr:to>
    <xdr:sp macro="" textlink="">
      <xdr:nvSpPr>
        <xdr:cNvPr id="10" name="TextBox 9"/>
        <xdr:cNvSpPr txBox="1"/>
      </xdr:nvSpPr>
      <xdr:spPr>
        <a:xfrm>
          <a:off x="3873500" y="3302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MT</a:t>
          </a:r>
        </a:p>
      </xdr:txBody>
    </xdr:sp>
    <xdr:clientData/>
  </xdr:twoCellAnchor>
  <xdr:twoCellAnchor>
    <xdr:from>
      <xdr:col>6</xdr:col>
      <xdr:colOff>596900</xdr:colOff>
      <xdr:row>18</xdr:row>
      <xdr:rowOff>82550</xdr:rowOff>
    </xdr:from>
    <xdr:to>
      <xdr:col>8</xdr:col>
      <xdr:colOff>393700</xdr:colOff>
      <xdr:row>19</xdr:row>
      <xdr:rowOff>47625</xdr:rowOff>
    </xdr:to>
    <xdr:sp macro="" textlink="">
      <xdr:nvSpPr>
        <xdr:cNvPr id="11" name="TextBox 10"/>
        <xdr:cNvSpPr txBox="1"/>
      </xdr:nvSpPr>
      <xdr:spPr>
        <a:xfrm>
          <a:off x="4254500" y="3111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184</a:t>
          </a:r>
        </a:p>
      </xdr:txBody>
    </xdr:sp>
    <xdr:clientData/>
  </xdr:twoCellAnchor>
  <xdr:twoCellAnchor>
    <xdr:from>
      <xdr:col>17</xdr:col>
      <xdr:colOff>266700</xdr:colOff>
      <xdr:row>20</xdr:row>
      <xdr:rowOff>76200</xdr:rowOff>
    </xdr:from>
    <xdr:to>
      <xdr:col>18</xdr:col>
      <xdr:colOff>419100</xdr:colOff>
      <xdr:row>22</xdr:row>
      <xdr:rowOff>133350</xdr:rowOff>
    </xdr:to>
    <xdr:sp macro="" textlink="">
      <xdr:nvSpPr>
        <xdr:cNvPr id="12" name="Oval 11">
          <a:hlinkClick xmlns:r="http://schemas.openxmlformats.org/officeDocument/2006/relationships" r:id="" tooltip="Go left if Affluence Index &lt; 22.00"/>
        </xdr:cNvPr>
        <xdr:cNvSpPr/>
      </xdr:nvSpPr>
      <xdr:spPr>
        <a:xfrm>
          <a:off x="10763250" y="3429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22.00</a:t>
          </a:r>
        </a:p>
      </xdr:txBody>
    </xdr:sp>
    <xdr:clientData/>
  </xdr:twoCellAnchor>
  <xdr:twoCellAnchor>
    <xdr:from>
      <xdr:col>17</xdr:col>
      <xdr:colOff>266700</xdr:colOff>
      <xdr:row>19</xdr:row>
      <xdr:rowOff>111125</xdr:rowOff>
    </xdr:from>
    <xdr:to>
      <xdr:col>18</xdr:col>
      <xdr:colOff>419100</xdr:colOff>
      <xdr:row>20</xdr:row>
      <xdr:rowOff>76200</xdr:rowOff>
    </xdr:to>
    <xdr:sp macro="" textlink="">
      <xdr:nvSpPr>
        <xdr:cNvPr id="13" name="TextBox 12"/>
        <xdr:cNvSpPr txBox="1"/>
      </xdr:nvSpPr>
      <xdr:spPr>
        <a:xfrm>
          <a:off x="10763250" y="3302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Affluence Index</a:t>
          </a:r>
        </a:p>
      </xdr:txBody>
    </xdr:sp>
    <xdr:clientData/>
  </xdr:twoCellAnchor>
  <xdr:twoCellAnchor>
    <xdr:from>
      <xdr:col>17</xdr:col>
      <xdr:colOff>266700</xdr:colOff>
      <xdr:row>18</xdr:row>
      <xdr:rowOff>82550</xdr:rowOff>
    </xdr:from>
    <xdr:to>
      <xdr:col>19</xdr:col>
      <xdr:colOff>63500</xdr:colOff>
      <xdr:row>19</xdr:row>
      <xdr:rowOff>47625</xdr:rowOff>
    </xdr:to>
    <xdr:sp macro="" textlink="">
      <xdr:nvSpPr>
        <xdr:cNvPr id="14" name="TextBox 13"/>
        <xdr:cNvSpPr txBox="1"/>
      </xdr:nvSpPr>
      <xdr:spPr>
        <a:xfrm>
          <a:off x="10763250" y="3111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92</a:t>
          </a:r>
        </a:p>
      </xdr:txBody>
    </xdr:sp>
    <xdr:clientData/>
  </xdr:twoCellAnchor>
  <xdr:twoCellAnchor>
    <xdr:from>
      <xdr:col>3</xdr:col>
      <xdr:colOff>266700</xdr:colOff>
      <xdr:row>25</xdr:row>
      <xdr:rowOff>28575</xdr:rowOff>
    </xdr:from>
    <xdr:to>
      <xdr:col>4</xdr:col>
      <xdr:colOff>419100</xdr:colOff>
      <xdr:row>27</xdr:row>
      <xdr:rowOff>85725</xdr:rowOff>
    </xdr:to>
    <xdr:sp macro="" textlink="">
      <xdr:nvSpPr>
        <xdr:cNvPr id="15" name="Oval 14">
          <a:hlinkClick xmlns:r="http://schemas.openxmlformats.org/officeDocument/2006/relationships" r:id="" tooltip="Go left if HS &lt; 5.50"/>
        </xdr:cNvPr>
        <xdr:cNvSpPr/>
      </xdr:nvSpPr>
      <xdr:spPr>
        <a:xfrm>
          <a:off x="2095500" y="4191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5.50</a:t>
          </a:r>
        </a:p>
      </xdr:txBody>
    </xdr:sp>
    <xdr:clientData/>
  </xdr:twoCellAnchor>
  <xdr:twoCellAnchor>
    <xdr:from>
      <xdr:col>3</xdr:col>
      <xdr:colOff>266700</xdr:colOff>
      <xdr:row>24</xdr:row>
      <xdr:rowOff>63500</xdr:rowOff>
    </xdr:from>
    <xdr:to>
      <xdr:col>4</xdr:col>
      <xdr:colOff>419100</xdr:colOff>
      <xdr:row>25</xdr:row>
      <xdr:rowOff>28575</xdr:rowOff>
    </xdr:to>
    <xdr:sp macro="" textlink="">
      <xdr:nvSpPr>
        <xdr:cNvPr id="16" name="TextBox 15"/>
        <xdr:cNvSpPr txBox="1"/>
      </xdr:nvSpPr>
      <xdr:spPr>
        <a:xfrm>
          <a:off x="2095500" y="4064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HS</a:t>
          </a:r>
        </a:p>
      </xdr:txBody>
    </xdr:sp>
    <xdr:clientData/>
  </xdr:twoCellAnchor>
  <xdr:twoCellAnchor>
    <xdr:from>
      <xdr:col>4</xdr:col>
      <xdr:colOff>38100</xdr:colOff>
      <xdr:row>23</xdr:row>
      <xdr:rowOff>34925</xdr:rowOff>
    </xdr:from>
    <xdr:to>
      <xdr:col>5</xdr:col>
      <xdr:colOff>444500</xdr:colOff>
      <xdr:row>24</xdr:row>
      <xdr:rowOff>0</xdr:rowOff>
    </xdr:to>
    <xdr:sp macro="" textlink="">
      <xdr:nvSpPr>
        <xdr:cNvPr id="17" name="TextBox 16"/>
        <xdr:cNvSpPr txBox="1"/>
      </xdr:nvSpPr>
      <xdr:spPr>
        <a:xfrm>
          <a:off x="2476500" y="3873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79</a:t>
          </a:r>
        </a:p>
      </xdr:txBody>
    </xdr:sp>
    <xdr:clientData/>
  </xdr:twoCellAnchor>
  <xdr:twoCellAnchor>
    <xdr:from>
      <xdr:col>9</xdr:col>
      <xdr:colOff>165100</xdr:colOff>
      <xdr:row>25</xdr:row>
      <xdr:rowOff>28575</xdr:rowOff>
    </xdr:from>
    <xdr:to>
      <xdr:col>10</xdr:col>
      <xdr:colOff>317500</xdr:colOff>
      <xdr:row>27</xdr:row>
      <xdr:rowOff>85725</xdr:rowOff>
    </xdr:to>
    <xdr:sp macro="" textlink="">
      <xdr:nvSpPr>
        <xdr:cNvPr id="18" name="Oval 17">
          <a:hlinkClick xmlns:r="http://schemas.openxmlformats.org/officeDocument/2006/relationships" r:id="" tooltip="Go left if Affluence Index &lt; 20.50"/>
        </xdr:cNvPr>
        <xdr:cNvSpPr/>
      </xdr:nvSpPr>
      <xdr:spPr>
        <a:xfrm>
          <a:off x="5651500" y="4191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20.50</a:t>
          </a:r>
        </a:p>
      </xdr:txBody>
    </xdr:sp>
    <xdr:clientData/>
  </xdr:twoCellAnchor>
  <xdr:twoCellAnchor>
    <xdr:from>
      <xdr:col>9</xdr:col>
      <xdr:colOff>165100</xdr:colOff>
      <xdr:row>24</xdr:row>
      <xdr:rowOff>63500</xdr:rowOff>
    </xdr:from>
    <xdr:to>
      <xdr:col>10</xdr:col>
      <xdr:colOff>317500</xdr:colOff>
      <xdr:row>25</xdr:row>
      <xdr:rowOff>28575</xdr:rowOff>
    </xdr:to>
    <xdr:sp macro="" textlink="">
      <xdr:nvSpPr>
        <xdr:cNvPr id="19" name="TextBox 18"/>
        <xdr:cNvSpPr txBox="1"/>
      </xdr:nvSpPr>
      <xdr:spPr>
        <a:xfrm>
          <a:off x="5651500" y="4064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Affluence Index</a:t>
          </a:r>
        </a:p>
      </xdr:txBody>
    </xdr:sp>
    <xdr:clientData/>
  </xdr:twoCellAnchor>
  <xdr:twoCellAnchor>
    <xdr:from>
      <xdr:col>9</xdr:col>
      <xdr:colOff>165100</xdr:colOff>
      <xdr:row>23</xdr:row>
      <xdr:rowOff>34925</xdr:rowOff>
    </xdr:from>
    <xdr:to>
      <xdr:col>10</xdr:col>
      <xdr:colOff>571500</xdr:colOff>
      <xdr:row>24</xdr:row>
      <xdr:rowOff>0</xdr:rowOff>
    </xdr:to>
    <xdr:sp macro="" textlink="">
      <xdr:nvSpPr>
        <xdr:cNvPr id="20" name="TextBox 19"/>
        <xdr:cNvSpPr txBox="1"/>
      </xdr:nvSpPr>
      <xdr:spPr>
        <a:xfrm>
          <a:off x="5651500" y="3873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105</a:t>
          </a:r>
        </a:p>
      </xdr:txBody>
    </xdr:sp>
    <xdr:clientData/>
  </xdr:twoCellAnchor>
  <xdr:twoCellAnchor>
    <xdr:from>
      <xdr:col>14</xdr:col>
      <xdr:colOff>539750</xdr:colOff>
      <xdr:row>25</xdr:row>
      <xdr:rowOff>28575</xdr:rowOff>
    </xdr:from>
    <xdr:to>
      <xdr:col>16</xdr:col>
      <xdr:colOff>82550</xdr:colOff>
      <xdr:row>27</xdr:row>
      <xdr:rowOff>85725</xdr:rowOff>
    </xdr:to>
    <xdr:sp macro="" textlink="">
      <xdr:nvSpPr>
        <xdr:cNvPr id="21" name="Oval 20">
          <a:hlinkClick xmlns:r="http://schemas.openxmlformats.org/officeDocument/2006/relationships" r:id="" tooltip="Go left if FEH &lt; 1.50"/>
        </xdr:cNvPr>
        <xdr:cNvSpPr/>
      </xdr:nvSpPr>
      <xdr:spPr>
        <a:xfrm>
          <a:off x="9207500" y="4191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1.50</a:t>
          </a:r>
        </a:p>
      </xdr:txBody>
    </xdr:sp>
    <xdr:clientData/>
  </xdr:twoCellAnchor>
  <xdr:twoCellAnchor>
    <xdr:from>
      <xdr:col>14</xdr:col>
      <xdr:colOff>539750</xdr:colOff>
      <xdr:row>24</xdr:row>
      <xdr:rowOff>63500</xdr:rowOff>
    </xdr:from>
    <xdr:to>
      <xdr:col>16</xdr:col>
      <xdr:colOff>82550</xdr:colOff>
      <xdr:row>25</xdr:row>
      <xdr:rowOff>28575</xdr:rowOff>
    </xdr:to>
    <xdr:sp macro="" textlink="">
      <xdr:nvSpPr>
        <xdr:cNvPr id="22" name="TextBox 21"/>
        <xdr:cNvSpPr txBox="1"/>
      </xdr:nvSpPr>
      <xdr:spPr>
        <a:xfrm>
          <a:off x="9207500" y="4064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FEH</a:t>
          </a:r>
        </a:p>
      </xdr:txBody>
    </xdr:sp>
    <xdr:clientData/>
  </xdr:twoCellAnchor>
  <xdr:twoCellAnchor>
    <xdr:from>
      <xdr:col>15</xdr:col>
      <xdr:colOff>311150</xdr:colOff>
      <xdr:row>23</xdr:row>
      <xdr:rowOff>34925</xdr:rowOff>
    </xdr:from>
    <xdr:to>
      <xdr:col>17</xdr:col>
      <xdr:colOff>107950</xdr:colOff>
      <xdr:row>24</xdr:row>
      <xdr:rowOff>0</xdr:rowOff>
    </xdr:to>
    <xdr:sp macro="" textlink="">
      <xdr:nvSpPr>
        <xdr:cNvPr id="23" name="TextBox 22"/>
        <xdr:cNvSpPr txBox="1"/>
      </xdr:nvSpPr>
      <xdr:spPr>
        <a:xfrm>
          <a:off x="9588500" y="3873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79</a:t>
          </a:r>
        </a:p>
      </xdr:txBody>
    </xdr:sp>
    <xdr:clientData/>
  </xdr:twoCellAnchor>
  <xdr:twoCellAnchor>
    <xdr:from>
      <xdr:col>19</xdr:col>
      <xdr:colOff>603250</xdr:colOff>
      <xdr:row>25</xdr:row>
      <xdr:rowOff>28575</xdr:rowOff>
    </xdr:from>
    <xdr:to>
      <xdr:col>21</xdr:col>
      <xdr:colOff>146050</xdr:colOff>
      <xdr:row>27</xdr:row>
      <xdr:rowOff>85725</xdr:rowOff>
    </xdr:to>
    <xdr:sp macro="" textlink="">
      <xdr:nvSpPr>
        <xdr:cNvPr id="24" name="Oval 23">
          <a:hlinkClick xmlns:r="http://schemas.openxmlformats.org/officeDocument/2006/relationships" r:id="" tooltip="Go left if HS &lt; 8.00"/>
        </xdr:cNvPr>
        <xdr:cNvSpPr/>
      </xdr:nvSpPr>
      <xdr:spPr>
        <a:xfrm>
          <a:off x="12319000" y="4191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8.00</a:t>
          </a:r>
        </a:p>
      </xdr:txBody>
    </xdr:sp>
    <xdr:clientData/>
  </xdr:twoCellAnchor>
  <xdr:twoCellAnchor>
    <xdr:from>
      <xdr:col>19</xdr:col>
      <xdr:colOff>603250</xdr:colOff>
      <xdr:row>24</xdr:row>
      <xdr:rowOff>63500</xdr:rowOff>
    </xdr:from>
    <xdr:to>
      <xdr:col>21</xdr:col>
      <xdr:colOff>146050</xdr:colOff>
      <xdr:row>25</xdr:row>
      <xdr:rowOff>28575</xdr:rowOff>
    </xdr:to>
    <xdr:sp macro="" textlink="">
      <xdr:nvSpPr>
        <xdr:cNvPr id="25" name="TextBox 24"/>
        <xdr:cNvSpPr txBox="1"/>
      </xdr:nvSpPr>
      <xdr:spPr>
        <a:xfrm>
          <a:off x="12319000" y="4064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HS</a:t>
          </a:r>
        </a:p>
      </xdr:txBody>
    </xdr:sp>
    <xdr:clientData/>
  </xdr:twoCellAnchor>
  <xdr:twoCellAnchor>
    <xdr:from>
      <xdr:col>19</xdr:col>
      <xdr:colOff>603250</xdr:colOff>
      <xdr:row>23</xdr:row>
      <xdr:rowOff>34925</xdr:rowOff>
    </xdr:from>
    <xdr:to>
      <xdr:col>21</xdr:col>
      <xdr:colOff>400050</xdr:colOff>
      <xdr:row>24</xdr:row>
      <xdr:rowOff>0</xdr:rowOff>
    </xdr:to>
    <xdr:sp macro="" textlink="">
      <xdr:nvSpPr>
        <xdr:cNvPr id="26" name="TextBox 25"/>
        <xdr:cNvSpPr txBox="1"/>
      </xdr:nvSpPr>
      <xdr:spPr>
        <a:xfrm>
          <a:off x="12319000" y="3873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13</a:t>
          </a:r>
        </a:p>
      </xdr:txBody>
    </xdr:sp>
    <xdr:clientData/>
  </xdr:twoCellAnchor>
  <xdr:twoCellAnchor>
    <xdr:from>
      <xdr:col>1</xdr:col>
      <xdr:colOff>596900</xdr:colOff>
      <xdr:row>29</xdr:row>
      <xdr:rowOff>142875</xdr:rowOff>
    </xdr:from>
    <xdr:to>
      <xdr:col>3</xdr:col>
      <xdr:colOff>139700</xdr:colOff>
      <xdr:row>32</xdr:row>
      <xdr:rowOff>38100</xdr:rowOff>
    </xdr:to>
    <xdr:sp macro="" textlink="">
      <xdr:nvSpPr>
        <xdr:cNvPr id="27" name="Oval 26">
          <a:hlinkClick xmlns:r="http://schemas.openxmlformats.org/officeDocument/2006/relationships" r:id="" tooltip="Go left if Affluence Index &lt; 51.00"/>
        </xdr:cNvPr>
        <xdr:cNvSpPr/>
      </xdr:nvSpPr>
      <xdr:spPr>
        <a:xfrm>
          <a:off x="1206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51.00</a:t>
          </a:r>
        </a:p>
      </xdr:txBody>
    </xdr:sp>
    <xdr:clientData/>
  </xdr:twoCellAnchor>
  <xdr:twoCellAnchor>
    <xdr:from>
      <xdr:col>1</xdr:col>
      <xdr:colOff>596900</xdr:colOff>
      <xdr:row>29</xdr:row>
      <xdr:rowOff>15875</xdr:rowOff>
    </xdr:from>
    <xdr:to>
      <xdr:col>3</xdr:col>
      <xdr:colOff>139700</xdr:colOff>
      <xdr:row>29</xdr:row>
      <xdr:rowOff>142875</xdr:rowOff>
    </xdr:to>
    <xdr:sp macro="" textlink="">
      <xdr:nvSpPr>
        <xdr:cNvPr id="28" name="TextBox 27"/>
        <xdr:cNvSpPr txBox="1"/>
      </xdr:nvSpPr>
      <xdr:spPr>
        <a:xfrm>
          <a:off x="1206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Affluence Index</a:t>
          </a:r>
        </a:p>
      </xdr:txBody>
    </xdr:sp>
    <xdr:clientData/>
  </xdr:twoCellAnchor>
  <xdr:twoCellAnchor>
    <xdr:from>
      <xdr:col>2</xdr:col>
      <xdr:colOff>368300</xdr:colOff>
      <xdr:row>27</xdr:row>
      <xdr:rowOff>149225</xdr:rowOff>
    </xdr:from>
    <xdr:to>
      <xdr:col>4</xdr:col>
      <xdr:colOff>165100</xdr:colOff>
      <xdr:row>28</xdr:row>
      <xdr:rowOff>114300</xdr:rowOff>
    </xdr:to>
    <xdr:sp macro="" textlink="">
      <xdr:nvSpPr>
        <xdr:cNvPr id="29" name="TextBox 28"/>
        <xdr:cNvSpPr txBox="1"/>
      </xdr:nvSpPr>
      <xdr:spPr>
        <a:xfrm>
          <a:off x="1587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66</a:t>
          </a:r>
        </a:p>
      </xdr:txBody>
    </xdr:sp>
    <xdr:clientData/>
  </xdr:twoCellAnchor>
  <xdr:twoCellAnchor>
    <xdr:from>
      <xdr:col>4</xdr:col>
      <xdr:colOff>546100</xdr:colOff>
      <xdr:row>29</xdr:row>
      <xdr:rowOff>142875</xdr:rowOff>
    </xdr:from>
    <xdr:to>
      <xdr:col>6</xdr:col>
      <xdr:colOff>88900</xdr:colOff>
      <xdr:row>32</xdr:row>
      <xdr:rowOff>38100</xdr:rowOff>
    </xdr:to>
    <xdr:sp macro="" textlink="">
      <xdr:nvSpPr>
        <xdr:cNvPr id="30" name="Oval 29">
          <a:hlinkClick xmlns:r="http://schemas.openxmlformats.org/officeDocument/2006/relationships" r:id="" tooltip="Go left if EDU &lt; 3.00"/>
        </xdr:cNvPr>
        <xdr:cNvSpPr/>
      </xdr:nvSpPr>
      <xdr:spPr>
        <a:xfrm>
          <a:off x="2984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3.00</a:t>
          </a:r>
        </a:p>
      </xdr:txBody>
    </xdr:sp>
    <xdr:clientData/>
  </xdr:twoCellAnchor>
  <xdr:twoCellAnchor>
    <xdr:from>
      <xdr:col>4</xdr:col>
      <xdr:colOff>546100</xdr:colOff>
      <xdr:row>29</xdr:row>
      <xdr:rowOff>15875</xdr:rowOff>
    </xdr:from>
    <xdr:to>
      <xdr:col>6</xdr:col>
      <xdr:colOff>88900</xdr:colOff>
      <xdr:row>29</xdr:row>
      <xdr:rowOff>142875</xdr:rowOff>
    </xdr:to>
    <xdr:sp macro="" textlink="">
      <xdr:nvSpPr>
        <xdr:cNvPr id="31" name="TextBox 30"/>
        <xdr:cNvSpPr txBox="1"/>
      </xdr:nvSpPr>
      <xdr:spPr>
        <a:xfrm>
          <a:off x="2984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EDU</a:t>
          </a:r>
        </a:p>
      </xdr:txBody>
    </xdr:sp>
    <xdr:clientData/>
  </xdr:twoCellAnchor>
  <xdr:twoCellAnchor>
    <xdr:from>
      <xdr:col>4</xdr:col>
      <xdr:colOff>546100</xdr:colOff>
      <xdr:row>27</xdr:row>
      <xdr:rowOff>149225</xdr:rowOff>
    </xdr:from>
    <xdr:to>
      <xdr:col>6</xdr:col>
      <xdr:colOff>342900</xdr:colOff>
      <xdr:row>28</xdr:row>
      <xdr:rowOff>114300</xdr:rowOff>
    </xdr:to>
    <xdr:sp macro="" textlink="">
      <xdr:nvSpPr>
        <xdr:cNvPr id="32" name="TextBox 31"/>
        <xdr:cNvSpPr txBox="1"/>
      </xdr:nvSpPr>
      <xdr:spPr>
        <a:xfrm>
          <a:off x="2984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13</a:t>
          </a:r>
        </a:p>
      </xdr:txBody>
    </xdr:sp>
    <xdr:clientData/>
  </xdr:twoCellAnchor>
  <xdr:twoCellAnchor>
    <xdr:from>
      <xdr:col>7</xdr:col>
      <xdr:colOff>495300</xdr:colOff>
      <xdr:row>29</xdr:row>
      <xdr:rowOff>142875</xdr:rowOff>
    </xdr:from>
    <xdr:to>
      <xdr:col>9</xdr:col>
      <xdr:colOff>38100</xdr:colOff>
      <xdr:row>32</xdr:row>
      <xdr:rowOff>38100</xdr:rowOff>
    </xdr:to>
    <xdr:sp macro="" textlink="">
      <xdr:nvSpPr>
        <xdr:cNvPr id="33" name="Oval 32">
          <a:hlinkClick xmlns:r="http://schemas.openxmlformats.org/officeDocument/2006/relationships" r:id="" tooltip="Go left if CHILD &lt; 2.50"/>
        </xdr:cNvPr>
        <xdr:cNvSpPr/>
      </xdr:nvSpPr>
      <xdr:spPr>
        <a:xfrm>
          <a:off x="4762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2.50</a:t>
          </a:r>
        </a:p>
      </xdr:txBody>
    </xdr:sp>
    <xdr:clientData/>
  </xdr:twoCellAnchor>
  <xdr:twoCellAnchor>
    <xdr:from>
      <xdr:col>7</xdr:col>
      <xdr:colOff>495300</xdr:colOff>
      <xdr:row>29</xdr:row>
      <xdr:rowOff>15875</xdr:rowOff>
    </xdr:from>
    <xdr:to>
      <xdr:col>9</xdr:col>
      <xdr:colOff>38100</xdr:colOff>
      <xdr:row>29</xdr:row>
      <xdr:rowOff>142875</xdr:rowOff>
    </xdr:to>
    <xdr:sp macro="" textlink="">
      <xdr:nvSpPr>
        <xdr:cNvPr id="34" name="TextBox 33"/>
        <xdr:cNvSpPr txBox="1"/>
      </xdr:nvSpPr>
      <xdr:spPr>
        <a:xfrm>
          <a:off x="4762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CHILD</a:t>
          </a:r>
        </a:p>
      </xdr:txBody>
    </xdr:sp>
    <xdr:clientData/>
  </xdr:twoCellAnchor>
  <xdr:twoCellAnchor>
    <xdr:from>
      <xdr:col>8</xdr:col>
      <xdr:colOff>266700</xdr:colOff>
      <xdr:row>27</xdr:row>
      <xdr:rowOff>149225</xdr:rowOff>
    </xdr:from>
    <xdr:to>
      <xdr:col>10</xdr:col>
      <xdr:colOff>63500</xdr:colOff>
      <xdr:row>28</xdr:row>
      <xdr:rowOff>114300</xdr:rowOff>
    </xdr:to>
    <xdr:sp macro="" textlink="">
      <xdr:nvSpPr>
        <xdr:cNvPr id="35" name="TextBox 34"/>
        <xdr:cNvSpPr txBox="1"/>
      </xdr:nvSpPr>
      <xdr:spPr>
        <a:xfrm>
          <a:off x="5143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46</a:t>
          </a:r>
        </a:p>
      </xdr:txBody>
    </xdr:sp>
    <xdr:clientData/>
  </xdr:twoCellAnchor>
  <xdr:twoCellAnchor>
    <xdr:from>
      <xdr:col>10</xdr:col>
      <xdr:colOff>444500</xdr:colOff>
      <xdr:row>29</xdr:row>
      <xdr:rowOff>142875</xdr:rowOff>
    </xdr:from>
    <xdr:to>
      <xdr:col>11</xdr:col>
      <xdr:colOff>596900</xdr:colOff>
      <xdr:row>32</xdr:row>
      <xdr:rowOff>38100</xdr:rowOff>
    </xdr:to>
    <xdr:sp macro="" textlink="">
      <xdr:nvSpPr>
        <xdr:cNvPr id="36" name="Oval 35">
          <a:hlinkClick xmlns:r="http://schemas.openxmlformats.org/officeDocument/2006/relationships" r:id="" tooltip="Go left if EDU &lt; 4.50"/>
        </xdr:cNvPr>
        <xdr:cNvSpPr/>
      </xdr:nvSpPr>
      <xdr:spPr>
        <a:xfrm>
          <a:off x="6540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4.50</a:t>
          </a:r>
        </a:p>
      </xdr:txBody>
    </xdr:sp>
    <xdr:clientData/>
  </xdr:twoCellAnchor>
  <xdr:twoCellAnchor>
    <xdr:from>
      <xdr:col>10</xdr:col>
      <xdr:colOff>444500</xdr:colOff>
      <xdr:row>29</xdr:row>
      <xdr:rowOff>15875</xdr:rowOff>
    </xdr:from>
    <xdr:to>
      <xdr:col>11</xdr:col>
      <xdr:colOff>596900</xdr:colOff>
      <xdr:row>29</xdr:row>
      <xdr:rowOff>142875</xdr:rowOff>
    </xdr:to>
    <xdr:sp macro="" textlink="">
      <xdr:nvSpPr>
        <xdr:cNvPr id="37" name="TextBox 36"/>
        <xdr:cNvSpPr txBox="1"/>
      </xdr:nvSpPr>
      <xdr:spPr>
        <a:xfrm>
          <a:off x="6540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EDU</a:t>
          </a:r>
        </a:p>
      </xdr:txBody>
    </xdr:sp>
    <xdr:clientData/>
  </xdr:twoCellAnchor>
  <xdr:twoCellAnchor>
    <xdr:from>
      <xdr:col>10</xdr:col>
      <xdr:colOff>444500</xdr:colOff>
      <xdr:row>27</xdr:row>
      <xdr:rowOff>149225</xdr:rowOff>
    </xdr:from>
    <xdr:to>
      <xdr:col>12</xdr:col>
      <xdr:colOff>241300</xdr:colOff>
      <xdr:row>28</xdr:row>
      <xdr:rowOff>114300</xdr:rowOff>
    </xdr:to>
    <xdr:sp macro="" textlink="">
      <xdr:nvSpPr>
        <xdr:cNvPr id="38" name="TextBox 37"/>
        <xdr:cNvSpPr txBox="1"/>
      </xdr:nvSpPr>
      <xdr:spPr>
        <a:xfrm>
          <a:off x="6540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59</a:t>
          </a:r>
        </a:p>
      </xdr:txBody>
    </xdr:sp>
    <xdr:clientData/>
  </xdr:twoCellAnchor>
  <xdr:twoCellAnchor>
    <xdr:from>
      <xdr:col>13</xdr:col>
      <xdr:colOff>393700</xdr:colOff>
      <xdr:row>29</xdr:row>
      <xdr:rowOff>142875</xdr:rowOff>
    </xdr:from>
    <xdr:to>
      <xdr:col>14</xdr:col>
      <xdr:colOff>412750</xdr:colOff>
      <xdr:row>32</xdr:row>
      <xdr:rowOff>38100</xdr:rowOff>
    </xdr:to>
    <xdr:sp macro="" textlink="">
      <xdr:nvSpPr>
        <xdr:cNvPr id="39" name="Oval 38">
          <a:hlinkClick xmlns:r="http://schemas.openxmlformats.org/officeDocument/2006/relationships" r:id="" tooltip="Go left if EDU &lt; 3.50"/>
        </xdr:cNvPr>
        <xdr:cNvSpPr/>
      </xdr:nvSpPr>
      <xdr:spPr>
        <a:xfrm>
          <a:off x="8318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3.50</a:t>
          </a:r>
        </a:p>
      </xdr:txBody>
    </xdr:sp>
    <xdr:clientData/>
  </xdr:twoCellAnchor>
  <xdr:twoCellAnchor>
    <xdr:from>
      <xdr:col>13</xdr:col>
      <xdr:colOff>393700</xdr:colOff>
      <xdr:row>29</xdr:row>
      <xdr:rowOff>15875</xdr:rowOff>
    </xdr:from>
    <xdr:to>
      <xdr:col>14</xdr:col>
      <xdr:colOff>412750</xdr:colOff>
      <xdr:row>29</xdr:row>
      <xdr:rowOff>142875</xdr:rowOff>
    </xdr:to>
    <xdr:sp macro="" textlink="">
      <xdr:nvSpPr>
        <xdr:cNvPr id="40" name="TextBox 39"/>
        <xdr:cNvSpPr txBox="1"/>
      </xdr:nvSpPr>
      <xdr:spPr>
        <a:xfrm>
          <a:off x="8318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EDU</a:t>
          </a:r>
        </a:p>
      </xdr:txBody>
    </xdr:sp>
    <xdr:clientData/>
  </xdr:twoCellAnchor>
  <xdr:twoCellAnchor>
    <xdr:from>
      <xdr:col>14</xdr:col>
      <xdr:colOff>31750</xdr:colOff>
      <xdr:row>27</xdr:row>
      <xdr:rowOff>149225</xdr:rowOff>
    </xdr:from>
    <xdr:to>
      <xdr:col>15</xdr:col>
      <xdr:colOff>438150</xdr:colOff>
      <xdr:row>28</xdr:row>
      <xdr:rowOff>114300</xdr:rowOff>
    </xdr:to>
    <xdr:sp macro="" textlink="">
      <xdr:nvSpPr>
        <xdr:cNvPr id="41" name="TextBox 40"/>
        <xdr:cNvSpPr txBox="1"/>
      </xdr:nvSpPr>
      <xdr:spPr>
        <a:xfrm>
          <a:off x="8699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28</a:t>
          </a:r>
        </a:p>
      </xdr:txBody>
    </xdr:sp>
    <xdr:clientData/>
  </xdr:twoCellAnchor>
  <xdr:twoCellAnchor>
    <xdr:from>
      <xdr:col>16</xdr:col>
      <xdr:colOff>209550</xdr:colOff>
      <xdr:row>29</xdr:row>
      <xdr:rowOff>142875</xdr:rowOff>
    </xdr:from>
    <xdr:to>
      <xdr:col>17</xdr:col>
      <xdr:colOff>361950</xdr:colOff>
      <xdr:row>32</xdr:row>
      <xdr:rowOff>38100</xdr:rowOff>
    </xdr:to>
    <xdr:sp macro="" textlink="">
      <xdr:nvSpPr>
        <xdr:cNvPr id="42" name="Oval 41">
          <a:hlinkClick xmlns:r="http://schemas.openxmlformats.org/officeDocument/2006/relationships" r:id="" tooltip="Go left if Affluence Index &lt; 9.50"/>
        </xdr:cNvPr>
        <xdr:cNvSpPr/>
      </xdr:nvSpPr>
      <xdr:spPr>
        <a:xfrm>
          <a:off x="10096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9.50</a:t>
          </a:r>
        </a:p>
      </xdr:txBody>
    </xdr:sp>
    <xdr:clientData/>
  </xdr:twoCellAnchor>
  <xdr:twoCellAnchor>
    <xdr:from>
      <xdr:col>16</xdr:col>
      <xdr:colOff>209550</xdr:colOff>
      <xdr:row>29</xdr:row>
      <xdr:rowOff>15875</xdr:rowOff>
    </xdr:from>
    <xdr:to>
      <xdr:col>17</xdr:col>
      <xdr:colOff>361950</xdr:colOff>
      <xdr:row>29</xdr:row>
      <xdr:rowOff>142875</xdr:rowOff>
    </xdr:to>
    <xdr:sp macro="" textlink="">
      <xdr:nvSpPr>
        <xdr:cNvPr id="43" name="TextBox 42"/>
        <xdr:cNvSpPr txBox="1"/>
      </xdr:nvSpPr>
      <xdr:spPr>
        <a:xfrm>
          <a:off x="10096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Affluence Index</a:t>
          </a:r>
        </a:p>
      </xdr:txBody>
    </xdr:sp>
    <xdr:clientData/>
  </xdr:twoCellAnchor>
  <xdr:twoCellAnchor>
    <xdr:from>
      <xdr:col>16</xdr:col>
      <xdr:colOff>209550</xdr:colOff>
      <xdr:row>27</xdr:row>
      <xdr:rowOff>149225</xdr:rowOff>
    </xdr:from>
    <xdr:to>
      <xdr:col>18</xdr:col>
      <xdr:colOff>6350</xdr:colOff>
      <xdr:row>28</xdr:row>
      <xdr:rowOff>114300</xdr:rowOff>
    </xdr:to>
    <xdr:sp macro="" textlink="">
      <xdr:nvSpPr>
        <xdr:cNvPr id="44" name="TextBox 43"/>
        <xdr:cNvSpPr txBox="1"/>
      </xdr:nvSpPr>
      <xdr:spPr>
        <a:xfrm>
          <a:off x="10096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51</a:t>
          </a:r>
        </a:p>
      </xdr:txBody>
    </xdr:sp>
    <xdr:clientData/>
  </xdr:twoCellAnchor>
  <xdr:twoCellAnchor>
    <xdr:from>
      <xdr:col>19</xdr:col>
      <xdr:colOff>158750</xdr:colOff>
      <xdr:row>29</xdr:row>
      <xdr:rowOff>142875</xdr:rowOff>
    </xdr:from>
    <xdr:to>
      <xdr:col>20</xdr:col>
      <xdr:colOff>311150</xdr:colOff>
      <xdr:row>32</xdr:row>
      <xdr:rowOff>38100</xdr:rowOff>
    </xdr:to>
    <xdr:sp macro="" textlink="">
      <xdr:nvSpPr>
        <xdr:cNvPr id="45" name="Oval 44">
          <a:hlinkClick xmlns:r="http://schemas.openxmlformats.org/officeDocument/2006/relationships" r:id="" tooltip="Go left if Affluence Index &lt; 28.50"/>
        </xdr:cNvPr>
        <xdr:cNvSpPr/>
      </xdr:nvSpPr>
      <xdr:spPr>
        <a:xfrm>
          <a:off x="11874500" y="4953000"/>
          <a:ext cx="762000" cy="381000"/>
        </a:xfrm>
        <a:prstGeom prst="ellipse">
          <a:avLst/>
        </a:prstGeom>
        <a:solidFill>
          <a:srgbClr val="4F81BD"/>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28.50</a:t>
          </a:r>
        </a:p>
      </xdr:txBody>
    </xdr:sp>
    <xdr:clientData/>
  </xdr:twoCellAnchor>
  <xdr:twoCellAnchor>
    <xdr:from>
      <xdr:col>19</xdr:col>
      <xdr:colOff>158750</xdr:colOff>
      <xdr:row>29</xdr:row>
      <xdr:rowOff>15875</xdr:rowOff>
    </xdr:from>
    <xdr:to>
      <xdr:col>20</xdr:col>
      <xdr:colOff>311150</xdr:colOff>
      <xdr:row>29</xdr:row>
      <xdr:rowOff>142875</xdr:rowOff>
    </xdr:to>
    <xdr:sp macro="" textlink="">
      <xdr:nvSpPr>
        <xdr:cNvPr id="46" name="TextBox 45"/>
        <xdr:cNvSpPr txBox="1"/>
      </xdr:nvSpPr>
      <xdr:spPr>
        <a:xfrm>
          <a:off x="11874500" y="4826000"/>
          <a:ext cx="762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ctr"/>
          <a:r>
            <a:rPr lang="en-US" sz="800" b="0" i="0">
              <a:solidFill>
                <a:srgbClr xmlns:mc="http://schemas.openxmlformats.org/markup-compatibility/2006" xmlns:a14="http://schemas.microsoft.com/office/drawing/2010/main" val="FF0000" mc:Ignorable="a14" a14:legacySpreadsheetColorIndex="10"/>
              </a:solidFill>
            </a:rPr>
            <a:t>Affluence Index</a:t>
          </a:r>
        </a:p>
      </xdr:txBody>
    </xdr:sp>
    <xdr:clientData/>
  </xdr:twoCellAnchor>
  <xdr:twoCellAnchor>
    <xdr:from>
      <xdr:col>19</xdr:col>
      <xdr:colOff>539750</xdr:colOff>
      <xdr:row>27</xdr:row>
      <xdr:rowOff>149225</xdr:rowOff>
    </xdr:from>
    <xdr:to>
      <xdr:col>21</xdr:col>
      <xdr:colOff>336550</xdr:colOff>
      <xdr:row>28</xdr:row>
      <xdr:rowOff>114300</xdr:rowOff>
    </xdr:to>
    <xdr:sp macro="" textlink="">
      <xdr:nvSpPr>
        <xdr:cNvPr id="47" name="TextBox 46"/>
        <xdr:cNvSpPr txBox="1"/>
      </xdr:nvSpPr>
      <xdr:spPr>
        <a:xfrm>
          <a:off x="12255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12</a:t>
          </a:r>
        </a:p>
      </xdr:txBody>
    </xdr:sp>
    <xdr:clientData/>
  </xdr:twoCellAnchor>
  <xdr:twoCellAnchor>
    <xdr:from>
      <xdr:col>20</xdr:col>
      <xdr:colOff>438150</xdr:colOff>
      <xdr:row>29</xdr:row>
      <xdr:rowOff>142875</xdr:rowOff>
    </xdr:from>
    <xdr:to>
      <xdr:col>21</xdr:col>
      <xdr:colOff>590550</xdr:colOff>
      <xdr:row>32</xdr:row>
      <xdr:rowOff>38100</xdr:rowOff>
    </xdr:to>
    <xdr:sp macro="" textlink="">
      <xdr:nvSpPr>
        <xdr:cNvPr id="48" name="Rectangle 47">
          <a:hlinkClick xmlns:r="http://schemas.openxmlformats.org/officeDocument/2006/relationships" r:id="" tooltip="Terminal"/>
        </xdr:cNvPr>
        <xdr:cNvSpPr/>
      </xdr:nvSpPr>
      <xdr:spPr>
        <a:xfrm>
          <a:off x="12763500" y="4953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20</xdr:col>
      <xdr:colOff>438150</xdr:colOff>
      <xdr:row>27</xdr:row>
      <xdr:rowOff>149225</xdr:rowOff>
    </xdr:from>
    <xdr:to>
      <xdr:col>22</xdr:col>
      <xdr:colOff>234950</xdr:colOff>
      <xdr:row>28</xdr:row>
      <xdr:rowOff>114300</xdr:rowOff>
    </xdr:to>
    <xdr:sp macro="" textlink="">
      <xdr:nvSpPr>
        <xdr:cNvPr id="49" name="TextBox 48"/>
        <xdr:cNvSpPr txBox="1"/>
      </xdr:nvSpPr>
      <xdr:spPr>
        <a:xfrm>
          <a:off x="12763500" y="4635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a:t>
          </a:r>
        </a:p>
      </xdr:txBody>
    </xdr:sp>
    <xdr:clientData/>
  </xdr:twoCellAnchor>
  <xdr:twoCellAnchor>
    <xdr:from>
      <xdr:col>1</xdr:col>
      <xdr:colOff>152400</xdr:colOff>
      <xdr:row>34</xdr:row>
      <xdr:rowOff>95250</xdr:rowOff>
    </xdr:from>
    <xdr:to>
      <xdr:col>2</xdr:col>
      <xdr:colOff>304800</xdr:colOff>
      <xdr:row>36</xdr:row>
      <xdr:rowOff>152400</xdr:rowOff>
    </xdr:to>
    <xdr:sp macro="" textlink="">
      <xdr:nvSpPr>
        <xdr:cNvPr id="50" name="Rectangle 49">
          <a:hlinkClick xmlns:r="http://schemas.openxmlformats.org/officeDocument/2006/relationships" r:id="" tooltip="Subtree"/>
        </xdr:cNvPr>
        <xdr:cNvSpPr/>
      </xdr:nvSpPr>
      <xdr:spPr>
        <a:xfrm>
          <a:off x="762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xdr:col>
      <xdr:colOff>533400</xdr:colOff>
      <xdr:row>32</xdr:row>
      <xdr:rowOff>101600</xdr:rowOff>
    </xdr:from>
    <xdr:to>
      <xdr:col>3</xdr:col>
      <xdr:colOff>330200</xdr:colOff>
      <xdr:row>33</xdr:row>
      <xdr:rowOff>66675</xdr:rowOff>
    </xdr:to>
    <xdr:sp macro="" textlink="">
      <xdr:nvSpPr>
        <xdr:cNvPr id="51" name="TextBox 50"/>
        <xdr:cNvSpPr txBox="1"/>
      </xdr:nvSpPr>
      <xdr:spPr>
        <a:xfrm>
          <a:off x="1143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65</a:t>
          </a:r>
        </a:p>
      </xdr:txBody>
    </xdr:sp>
    <xdr:clientData/>
  </xdr:twoCellAnchor>
  <xdr:twoCellAnchor>
    <xdr:from>
      <xdr:col>2</xdr:col>
      <xdr:colOff>431800</xdr:colOff>
      <xdr:row>34</xdr:row>
      <xdr:rowOff>95250</xdr:rowOff>
    </xdr:from>
    <xdr:to>
      <xdr:col>3</xdr:col>
      <xdr:colOff>584200</xdr:colOff>
      <xdr:row>36</xdr:row>
      <xdr:rowOff>152400</xdr:rowOff>
    </xdr:to>
    <xdr:sp macro="" textlink="">
      <xdr:nvSpPr>
        <xdr:cNvPr id="52" name="Rectangle 51">
          <a:hlinkClick xmlns:r="http://schemas.openxmlformats.org/officeDocument/2006/relationships" r:id="" tooltip="Terminal"/>
        </xdr:cNvPr>
        <xdr:cNvSpPr/>
      </xdr:nvSpPr>
      <xdr:spPr>
        <a:xfrm>
          <a:off x="1651000" y="5715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2</xdr:col>
      <xdr:colOff>431800</xdr:colOff>
      <xdr:row>32</xdr:row>
      <xdr:rowOff>101600</xdr:rowOff>
    </xdr:from>
    <xdr:to>
      <xdr:col>4</xdr:col>
      <xdr:colOff>228600</xdr:colOff>
      <xdr:row>33</xdr:row>
      <xdr:rowOff>66675</xdr:rowOff>
    </xdr:to>
    <xdr:sp macro="" textlink="">
      <xdr:nvSpPr>
        <xdr:cNvPr id="53" name="TextBox 52"/>
        <xdr:cNvSpPr txBox="1"/>
      </xdr:nvSpPr>
      <xdr:spPr>
        <a:xfrm>
          <a:off x="1651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a:t>
          </a:r>
        </a:p>
      </xdr:txBody>
    </xdr:sp>
    <xdr:clientData/>
  </xdr:twoCellAnchor>
  <xdr:twoCellAnchor>
    <xdr:from>
      <xdr:col>4</xdr:col>
      <xdr:colOff>101600</xdr:colOff>
      <xdr:row>34</xdr:row>
      <xdr:rowOff>95250</xdr:rowOff>
    </xdr:from>
    <xdr:to>
      <xdr:col>5</xdr:col>
      <xdr:colOff>254000</xdr:colOff>
      <xdr:row>36</xdr:row>
      <xdr:rowOff>152400</xdr:rowOff>
    </xdr:to>
    <xdr:sp macro="" textlink="">
      <xdr:nvSpPr>
        <xdr:cNvPr id="54" name="Rectangle 53">
          <a:hlinkClick xmlns:r="http://schemas.openxmlformats.org/officeDocument/2006/relationships" r:id="" tooltip="Terminal"/>
        </xdr:cNvPr>
        <xdr:cNvSpPr/>
      </xdr:nvSpPr>
      <xdr:spPr>
        <a:xfrm>
          <a:off x="2540000" y="5715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4</xdr:col>
      <xdr:colOff>482600</xdr:colOff>
      <xdr:row>32</xdr:row>
      <xdr:rowOff>101600</xdr:rowOff>
    </xdr:from>
    <xdr:to>
      <xdr:col>6</xdr:col>
      <xdr:colOff>279400</xdr:colOff>
      <xdr:row>33</xdr:row>
      <xdr:rowOff>66675</xdr:rowOff>
    </xdr:to>
    <xdr:sp macro="" textlink="">
      <xdr:nvSpPr>
        <xdr:cNvPr id="55" name="TextBox 54"/>
        <xdr:cNvSpPr txBox="1"/>
      </xdr:nvSpPr>
      <xdr:spPr>
        <a:xfrm>
          <a:off x="2921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2</a:t>
          </a:r>
        </a:p>
      </xdr:txBody>
    </xdr:sp>
    <xdr:clientData/>
  </xdr:twoCellAnchor>
  <xdr:twoCellAnchor>
    <xdr:from>
      <xdr:col>5</xdr:col>
      <xdr:colOff>381000</xdr:colOff>
      <xdr:row>34</xdr:row>
      <xdr:rowOff>95250</xdr:rowOff>
    </xdr:from>
    <xdr:to>
      <xdr:col>6</xdr:col>
      <xdr:colOff>533400</xdr:colOff>
      <xdr:row>36</xdr:row>
      <xdr:rowOff>152400</xdr:rowOff>
    </xdr:to>
    <xdr:sp macro="" textlink="">
      <xdr:nvSpPr>
        <xdr:cNvPr id="56" name="Rectangle 55">
          <a:hlinkClick xmlns:r="http://schemas.openxmlformats.org/officeDocument/2006/relationships" r:id="" tooltip="Subtree"/>
        </xdr:cNvPr>
        <xdr:cNvSpPr/>
      </xdr:nvSpPr>
      <xdr:spPr>
        <a:xfrm>
          <a:off x="3429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5</xdr:col>
      <xdr:colOff>381000</xdr:colOff>
      <xdr:row>32</xdr:row>
      <xdr:rowOff>101600</xdr:rowOff>
    </xdr:from>
    <xdr:to>
      <xdr:col>7</xdr:col>
      <xdr:colOff>177800</xdr:colOff>
      <xdr:row>33</xdr:row>
      <xdr:rowOff>66675</xdr:rowOff>
    </xdr:to>
    <xdr:sp macro="" textlink="">
      <xdr:nvSpPr>
        <xdr:cNvPr id="57" name="TextBox 56"/>
        <xdr:cNvSpPr txBox="1"/>
      </xdr:nvSpPr>
      <xdr:spPr>
        <a:xfrm>
          <a:off x="3429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11</a:t>
          </a:r>
        </a:p>
      </xdr:txBody>
    </xdr:sp>
    <xdr:clientData/>
  </xdr:twoCellAnchor>
  <xdr:twoCellAnchor>
    <xdr:from>
      <xdr:col>7</xdr:col>
      <xdr:colOff>50800</xdr:colOff>
      <xdr:row>34</xdr:row>
      <xdr:rowOff>95250</xdr:rowOff>
    </xdr:from>
    <xdr:to>
      <xdr:col>8</xdr:col>
      <xdr:colOff>203200</xdr:colOff>
      <xdr:row>36</xdr:row>
      <xdr:rowOff>152400</xdr:rowOff>
    </xdr:to>
    <xdr:sp macro="" textlink="">
      <xdr:nvSpPr>
        <xdr:cNvPr id="58" name="Rectangle 57">
          <a:hlinkClick xmlns:r="http://schemas.openxmlformats.org/officeDocument/2006/relationships" r:id="" tooltip="Subtree"/>
        </xdr:cNvPr>
        <xdr:cNvSpPr/>
      </xdr:nvSpPr>
      <xdr:spPr>
        <a:xfrm>
          <a:off x="4318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7</xdr:col>
      <xdr:colOff>431800</xdr:colOff>
      <xdr:row>32</xdr:row>
      <xdr:rowOff>101600</xdr:rowOff>
    </xdr:from>
    <xdr:to>
      <xdr:col>9</xdr:col>
      <xdr:colOff>228600</xdr:colOff>
      <xdr:row>33</xdr:row>
      <xdr:rowOff>66675</xdr:rowOff>
    </xdr:to>
    <xdr:sp macro="" textlink="">
      <xdr:nvSpPr>
        <xdr:cNvPr id="59" name="TextBox 58"/>
        <xdr:cNvSpPr txBox="1"/>
      </xdr:nvSpPr>
      <xdr:spPr>
        <a:xfrm>
          <a:off x="4699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17</a:t>
          </a:r>
        </a:p>
      </xdr:txBody>
    </xdr:sp>
    <xdr:clientData/>
  </xdr:twoCellAnchor>
  <xdr:twoCellAnchor>
    <xdr:from>
      <xdr:col>8</xdr:col>
      <xdr:colOff>330200</xdr:colOff>
      <xdr:row>34</xdr:row>
      <xdr:rowOff>95250</xdr:rowOff>
    </xdr:from>
    <xdr:to>
      <xdr:col>9</xdr:col>
      <xdr:colOff>482600</xdr:colOff>
      <xdr:row>36</xdr:row>
      <xdr:rowOff>152400</xdr:rowOff>
    </xdr:to>
    <xdr:sp macro="" textlink="">
      <xdr:nvSpPr>
        <xdr:cNvPr id="60" name="Rectangle 59">
          <a:hlinkClick xmlns:r="http://schemas.openxmlformats.org/officeDocument/2006/relationships" r:id="" tooltip="Subtree"/>
        </xdr:cNvPr>
        <xdr:cNvSpPr/>
      </xdr:nvSpPr>
      <xdr:spPr>
        <a:xfrm>
          <a:off x="5207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8</xdr:col>
      <xdr:colOff>330200</xdr:colOff>
      <xdr:row>32</xdr:row>
      <xdr:rowOff>101600</xdr:rowOff>
    </xdr:from>
    <xdr:to>
      <xdr:col>10</xdr:col>
      <xdr:colOff>127000</xdr:colOff>
      <xdr:row>33</xdr:row>
      <xdr:rowOff>66675</xdr:rowOff>
    </xdr:to>
    <xdr:sp macro="" textlink="">
      <xdr:nvSpPr>
        <xdr:cNvPr id="61" name="TextBox 60"/>
        <xdr:cNvSpPr txBox="1"/>
      </xdr:nvSpPr>
      <xdr:spPr>
        <a:xfrm>
          <a:off x="5207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29</a:t>
          </a:r>
        </a:p>
      </xdr:txBody>
    </xdr:sp>
    <xdr:clientData/>
  </xdr:twoCellAnchor>
  <xdr:twoCellAnchor>
    <xdr:from>
      <xdr:col>10</xdr:col>
      <xdr:colOff>0</xdr:colOff>
      <xdr:row>34</xdr:row>
      <xdr:rowOff>95250</xdr:rowOff>
    </xdr:from>
    <xdr:to>
      <xdr:col>11</xdr:col>
      <xdr:colOff>152400</xdr:colOff>
      <xdr:row>36</xdr:row>
      <xdr:rowOff>152400</xdr:rowOff>
    </xdr:to>
    <xdr:sp macro="" textlink="">
      <xdr:nvSpPr>
        <xdr:cNvPr id="62" name="Rectangle 61">
          <a:hlinkClick xmlns:r="http://schemas.openxmlformats.org/officeDocument/2006/relationships" r:id="" tooltip="Subtree"/>
        </xdr:cNvPr>
        <xdr:cNvSpPr/>
      </xdr:nvSpPr>
      <xdr:spPr>
        <a:xfrm>
          <a:off x="6096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10</xdr:col>
      <xdr:colOff>381000</xdr:colOff>
      <xdr:row>32</xdr:row>
      <xdr:rowOff>101600</xdr:rowOff>
    </xdr:from>
    <xdr:to>
      <xdr:col>12</xdr:col>
      <xdr:colOff>177800</xdr:colOff>
      <xdr:row>33</xdr:row>
      <xdr:rowOff>66675</xdr:rowOff>
    </xdr:to>
    <xdr:sp macro="" textlink="">
      <xdr:nvSpPr>
        <xdr:cNvPr id="63" name="TextBox 62"/>
        <xdr:cNvSpPr txBox="1"/>
      </xdr:nvSpPr>
      <xdr:spPr>
        <a:xfrm>
          <a:off x="6477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7</a:t>
          </a:r>
        </a:p>
      </xdr:txBody>
    </xdr:sp>
    <xdr:clientData/>
  </xdr:twoCellAnchor>
  <xdr:twoCellAnchor>
    <xdr:from>
      <xdr:col>11</xdr:col>
      <xdr:colOff>279400</xdr:colOff>
      <xdr:row>34</xdr:row>
      <xdr:rowOff>95250</xdr:rowOff>
    </xdr:from>
    <xdr:to>
      <xdr:col>12</xdr:col>
      <xdr:colOff>431800</xdr:colOff>
      <xdr:row>36</xdr:row>
      <xdr:rowOff>152400</xdr:rowOff>
    </xdr:to>
    <xdr:sp macro="" textlink="">
      <xdr:nvSpPr>
        <xdr:cNvPr id="64" name="Rectangle 63">
          <a:hlinkClick xmlns:r="http://schemas.openxmlformats.org/officeDocument/2006/relationships" r:id="" tooltip="Subtree"/>
        </xdr:cNvPr>
        <xdr:cNvSpPr/>
      </xdr:nvSpPr>
      <xdr:spPr>
        <a:xfrm>
          <a:off x="6985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11</xdr:col>
      <xdr:colOff>279400</xdr:colOff>
      <xdr:row>32</xdr:row>
      <xdr:rowOff>101600</xdr:rowOff>
    </xdr:from>
    <xdr:to>
      <xdr:col>13</xdr:col>
      <xdr:colOff>76200</xdr:colOff>
      <xdr:row>33</xdr:row>
      <xdr:rowOff>66675</xdr:rowOff>
    </xdr:to>
    <xdr:sp macro="" textlink="">
      <xdr:nvSpPr>
        <xdr:cNvPr id="65" name="TextBox 64"/>
        <xdr:cNvSpPr txBox="1"/>
      </xdr:nvSpPr>
      <xdr:spPr>
        <a:xfrm>
          <a:off x="6985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52</a:t>
          </a:r>
        </a:p>
      </xdr:txBody>
    </xdr:sp>
    <xdr:clientData/>
  </xdr:twoCellAnchor>
  <xdr:twoCellAnchor>
    <xdr:from>
      <xdr:col>12</xdr:col>
      <xdr:colOff>558800</xdr:colOff>
      <xdr:row>34</xdr:row>
      <xdr:rowOff>95250</xdr:rowOff>
    </xdr:from>
    <xdr:to>
      <xdr:col>13</xdr:col>
      <xdr:colOff>711200</xdr:colOff>
      <xdr:row>36</xdr:row>
      <xdr:rowOff>152400</xdr:rowOff>
    </xdr:to>
    <xdr:sp macro="" textlink="">
      <xdr:nvSpPr>
        <xdr:cNvPr id="66" name="Rectangle 65">
          <a:hlinkClick xmlns:r="http://schemas.openxmlformats.org/officeDocument/2006/relationships" r:id="" tooltip="Subtree"/>
        </xdr:cNvPr>
        <xdr:cNvSpPr/>
      </xdr:nvSpPr>
      <xdr:spPr>
        <a:xfrm>
          <a:off x="7874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13</xdr:col>
      <xdr:colOff>330200</xdr:colOff>
      <xdr:row>32</xdr:row>
      <xdr:rowOff>101600</xdr:rowOff>
    </xdr:from>
    <xdr:to>
      <xdr:col>14</xdr:col>
      <xdr:colOff>603250</xdr:colOff>
      <xdr:row>33</xdr:row>
      <xdr:rowOff>66675</xdr:rowOff>
    </xdr:to>
    <xdr:sp macro="" textlink="">
      <xdr:nvSpPr>
        <xdr:cNvPr id="67" name="TextBox 66"/>
        <xdr:cNvSpPr txBox="1"/>
      </xdr:nvSpPr>
      <xdr:spPr>
        <a:xfrm>
          <a:off x="8255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13</a:t>
          </a:r>
        </a:p>
      </xdr:txBody>
    </xdr:sp>
    <xdr:clientData/>
  </xdr:twoCellAnchor>
  <xdr:twoCellAnchor>
    <xdr:from>
      <xdr:col>14</xdr:col>
      <xdr:colOff>95250</xdr:colOff>
      <xdr:row>34</xdr:row>
      <xdr:rowOff>95250</xdr:rowOff>
    </xdr:from>
    <xdr:to>
      <xdr:col>15</xdr:col>
      <xdr:colOff>247650</xdr:colOff>
      <xdr:row>36</xdr:row>
      <xdr:rowOff>152400</xdr:rowOff>
    </xdr:to>
    <xdr:sp macro="" textlink="">
      <xdr:nvSpPr>
        <xdr:cNvPr id="68" name="Rectangle 67">
          <a:hlinkClick xmlns:r="http://schemas.openxmlformats.org/officeDocument/2006/relationships" r:id="" tooltip="Subtree"/>
        </xdr:cNvPr>
        <xdr:cNvSpPr/>
      </xdr:nvSpPr>
      <xdr:spPr>
        <a:xfrm>
          <a:off x="8763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14</xdr:col>
      <xdr:colOff>95250</xdr:colOff>
      <xdr:row>32</xdr:row>
      <xdr:rowOff>101600</xdr:rowOff>
    </xdr:from>
    <xdr:to>
      <xdr:col>15</xdr:col>
      <xdr:colOff>501650</xdr:colOff>
      <xdr:row>33</xdr:row>
      <xdr:rowOff>66675</xdr:rowOff>
    </xdr:to>
    <xdr:sp macro="" textlink="">
      <xdr:nvSpPr>
        <xdr:cNvPr id="69" name="TextBox 68"/>
        <xdr:cNvSpPr txBox="1"/>
      </xdr:nvSpPr>
      <xdr:spPr>
        <a:xfrm>
          <a:off x="8763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15</a:t>
          </a:r>
        </a:p>
      </xdr:txBody>
    </xdr:sp>
    <xdr:clientData/>
  </xdr:twoCellAnchor>
  <xdr:twoCellAnchor>
    <xdr:from>
      <xdr:col>15</xdr:col>
      <xdr:colOff>374650</xdr:colOff>
      <xdr:row>34</xdr:row>
      <xdr:rowOff>95250</xdr:rowOff>
    </xdr:from>
    <xdr:to>
      <xdr:col>16</xdr:col>
      <xdr:colOff>527050</xdr:colOff>
      <xdr:row>36</xdr:row>
      <xdr:rowOff>152400</xdr:rowOff>
    </xdr:to>
    <xdr:sp macro="" textlink="">
      <xdr:nvSpPr>
        <xdr:cNvPr id="70" name="Rectangle 69">
          <a:hlinkClick xmlns:r="http://schemas.openxmlformats.org/officeDocument/2006/relationships" r:id="" tooltip="Terminal"/>
        </xdr:cNvPr>
        <xdr:cNvSpPr/>
      </xdr:nvSpPr>
      <xdr:spPr>
        <a:xfrm>
          <a:off x="9652000" y="5715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16</xdr:col>
      <xdr:colOff>146050</xdr:colOff>
      <xdr:row>32</xdr:row>
      <xdr:rowOff>101600</xdr:rowOff>
    </xdr:from>
    <xdr:to>
      <xdr:col>17</xdr:col>
      <xdr:colOff>552450</xdr:colOff>
      <xdr:row>33</xdr:row>
      <xdr:rowOff>66675</xdr:rowOff>
    </xdr:to>
    <xdr:sp macro="" textlink="">
      <xdr:nvSpPr>
        <xdr:cNvPr id="71" name="TextBox 70"/>
        <xdr:cNvSpPr txBox="1"/>
      </xdr:nvSpPr>
      <xdr:spPr>
        <a:xfrm>
          <a:off x="10033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7</a:t>
          </a:r>
        </a:p>
      </xdr:txBody>
    </xdr:sp>
    <xdr:clientData/>
  </xdr:twoCellAnchor>
  <xdr:twoCellAnchor>
    <xdr:from>
      <xdr:col>17</xdr:col>
      <xdr:colOff>44450</xdr:colOff>
      <xdr:row>34</xdr:row>
      <xdr:rowOff>95250</xdr:rowOff>
    </xdr:from>
    <xdr:to>
      <xdr:col>18</xdr:col>
      <xdr:colOff>196850</xdr:colOff>
      <xdr:row>36</xdr:row>
      <xdr:rowOff>152400</xdr:rowOff>
    </xdr:to>
    <xdr:sp macro="" textlink="">
      <xdr:nvSpPr>
        <xdr:cNvPr id="72" name="Rectangle 71">
          <a:hlinkClick xmlns:r="http://schemas.openxmlformats.org/officeDocument/2006/relationships" r:id="" tooltip="Subtree"/>
        </xdr:cNvPr>
        <xdr:cNvSpPr/>
      </xdr:nvSpPr>
      <xdr:spPr>
        <a:xfrm>
          <a:off x="10541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1</a:t>
          </a:r>
        </a:p>
      </xdr:txBody>
    </xdr:sp>
    <xdr:clientData/>
  </xdr:twoCellAnchor>
  <xdr:twoCellAnchor>
    <xdr:from>
      <xdr:col>17</xdr:col>
      <xdr:colOff>44450</xdr:colOff>
      <xdr:row>32</xdr:row>
      <xdr:rowOff>101600</xdr:rowOff>
    </xdr:from>
    <xdr:to>
      <xdr:col>18</xdr:col>
      <xdr:colOff>450850</xdr:colOff>
      <xdr:row>33</xdr:row>
      <xdr:rowOff>66675</xdr:rowOff>
    </xdr:to>
    <xdr:sp macro="" textlink="">
      <xdr:nvSpPr>
        <xdr:cNvPr id="73" name="TextBox 72"/>
        <xdr:cNvSpPr txBox="1"/>
      </xdr:nvSpPr>
      <xdr:spPr>
        <a:xfrm>
          <a:off x="10541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44</a:t>
          </a:r>
        </a:p>
      </xdr:txBody>
    </xdr:sp>
    <xdr:clientData/>
  </xdr:twoCellAnchor>
  <xdr:twoCellAnchor>
    <xdr:from>
      <xdr:col>18</xdr:col>
      <xdr:colOff>323850</xdr:colOff>
      <xdr:row>34</xdr:row>
      <xdr:rowOff>95250</xdr:rowOff>
    </xdr:from>
    <xdr:to>
      <xdr:col>19</xdr:col>
      <xdr:colOff>476250</xdr:colOff>
      <xdr:row>36</xdr:row>
      <xdr:rowOff>152400</xdr:rowOff>
    </xdr:to>
    <xdr:sp macro="" textlink="">
      <xdr:nvSpPr>
        <xdr:cNvPr id="74" name="Rectangle 73">
          <a:hlinkClick xmlns:r="http://schemas.openxmlformats.org/officeDocument/2006/relationships" r:id="" tooltip="Subtree"/>
        </xdr:cNvPr>
        <xdr:cNvSpPr/>
      </xdr:nvSpPr>
      <xdr:spPr>
        <a:xfrm>
          <a:off x="11430000" y="5715000"/>
          <a:ext cx="762000" cy="381000"/>
        </a:xfrm>
        <a:prstGeom prst="rect">
          <a:avLst/>
        </a:prstGeom>
        <a:solidFill>
          <a:srgbClr val="8014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19</xdr:col>
      <xdr:colOff>95250</xdr:colOff>
      <xdr:row>32</xdr:row>
      <xdr:rowOff>101600</xdr:rowOff>
    </xdr:from>
    <xdr:to>
      <xdr:col>20</xdr:col>
      <xdr:colOff>501650</xdr:colOff>
      <xdr:row>33</xdr:row>
      <xdr:rowOff>66675</xdr:rowOff>
    </xdr:to>
    <xdr:sp macro="" textlink="">
      <xdr:nvSpPr>
        <xdr:cNvPr id="75" name="TextBox 74"/>
        <xdr:cNvSpPr txBox="1"/>
      </xdr:nvSpPr>
      <xdr:spPr>
        <a:xfrm>
          <a:off x="11811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7</a:t>
          </a:r>
        </a:p>
      </xdr:txBody>
    </xdr:sp>
    <xdr:clientData/>
  </xdr:twoCellAnchor>
  <xdr:twoCellAnchor>
    <xdr:from>
      <xdr:col>19</xdr:col>
      <xdr:colOff>603250</xdr:colOff>
      <xdr:row>34</xdr:row>
      <xdr:rowOff>95250</xdr:rowOff>
    </xdr:from>
    <xdr:to>
      <xdr:col>21</xdr:col>
      <xdr:colOff>146050</xdr:colOff>
      <xdr:row>36</xdr:row>
      <xdr:rowOff>152400</xdr:rowOff>
    </xdr:to>
    <xdr:sp macro="" textlink="">
      <xdr:nvSpPr>
        <xdr:cNvPr id="76" name="Rectangle 75">
          <a:hlinkClick xmlns:r="http://schemas.openxmlformats.org/officeDocument/2006/relationships" r:id="" tooltip="Terminal"/>
        </xdr:cNvPr>
        <xdr:cNvSpPr/>
      </xdr:nvSpPr>
      <xdr:spPr>
        <a:xfrm>
          <a:off x="12319000" y="5715000"/>
          <a:ext cx="762000" cy="381000"/>
        </a:xfrm>
        <a:prstGeom prst="rect">
          <a:avLst/>
        </a:prstGeom>
        <a:solidFill>
          <a:srgbClr val="148014"/>
        </a:solid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b="0" i="0">
              <a:solidFill>
                <a:srgbClr xmlns:mc="http://schemas.openxmlformats.org/markup-compatibility/2006" xmlns:a14="http://schemas.microsoft.com/office/drawing/2010/main" val="FFFFFF" mc:Ignorable="a14" a14:legacySpreadsheetColorIndex="9"/>
              </a:solidFill>
            </a:rPr>
            <a:t>2</a:t>
          </a:r>
        </a:p>
      </xdr:txBody>
    </xdr:sp>
    <xdr:clientData/>
  </xdr:twoCellAnchor>
  <xdr:twoCellAnchor>
    <xdr:from>
      <xdr:col>19</xdr:col>
      <xdr:colOff>603250</xdr:colOff>
      <xdr:row>32</xdr:row>
      <xdr:rowOff>101600</xdr:rowOff>
    </xdr:from>
    <xdr:to>
      <xdr:col>21</xdr:col>
      <xdr:colOff>400050</xdr:colOff>
      <xdr:row>33</xdr:row>
      <xdr:rowOff>66675</xdr:rowOff>
    </xdr:to>
    <xdr:sp macro="" textlink="">
      <xdr:nvSpPr>
        <xdr:cNvPr id="77" name="TextBox 76"/>
        <xdr:cNvSpPr txBox="1"/>
      </xdr:nvSpPr>
      <xdr:spPr>
        <a:xfrm>
          <a:off x="12319000" y="5397500"/>
          <a:ext cx="1016000" cy="1270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800" b="0" i="0">
              <a:solidFill>
                <a:srgbClr xmlns:mc="http://schemas.openxmlformats.org/markup-compatibility/2006" xmlns:a14="http://schemas.microsoft.com/office/drawing/2010/main" val="000000" mc:Ignorable="a14" a14:legacySpreadsheetColorIndex="8"/>
              </a:solidFill>
            </a:rPr>
            <a:t>5</a:t>
          </a:r>
        </a:p>
      </xdr:txBody>
    </xdr:sp>
    <xdr:clientData/>
  </xdr:twoCellAnchor>
  <xdr:twoCellAnchor>
    <xdr:from>
      <xdr:col>12</xdr:col>
      <xdr:colOff>384175</xdr:colOff>
      <xdr:row>14</xdr:row>
      <xdr:rowOff>95250</xdr:rowOff>
    </xdr:from>
    <xdr:to>
      <xdr:col>12</xdr:col>
      <xdr:colOff>384175</xdr:colOff>
      <xdr:row>14</xdr:row>
      <xdr:rowOff>158750</xdr:rowOff>
    </xdr:to>
    <xdr:cxnSp macro="">
      <xdr:nvCxnSpPr>
        <xdr:cNvPr id="78" name="Straight Arrow Connector 77"/>
        <xdr:cNvCxnSpPr/>
      </xdr:nvCxnSpPr>
      <xdr:spPr>
        <a:xfrm flipV="1">
          <a:off x="7699375" y="2476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384175</xdr:colOff>
      <xdr:row>14</xdr:row>
      <xdr:rowOff>95250</xdr:rowOff>
    </xdr:from>
    <xdr:to>
      <xdr:col>13</xdr:col>
      <xdr:colOff>219075</xdr:colOff>
      <xdr:row>14</xdr:row>
      <xdr:rowOff>95250</xdr:rowOff>
    </xdr:to>
    <xdr:cxnSp macro="">
      <xdr:nvCxnSpPr>
        <xdr:cNvPr id="79" name="Straight Arrow Connector 78"/>
        <xdr:cNvCxnSpPr/>
      </xdr:nvCxnSpPr>
      <xdr:spPr>
        <a:xfrm>
          <a:off x="7699375" y="2476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13</xdr:row>
      <xdr:rowOff>66675</xdr:rowOff>
    </xdr:from>
    <xdr:to>
      <xdr:col>13</xdr:col>
      <xdr:colOff>219075</xdr:colOff>
      <xdr:row>14</xdr:row>
      <xdr:rowOff>95250</xdr:rowOff>
    </xdr:to>
    <xdr:cxnSp macro="">
      <xdr:nvCxnSpPr>
        <xdr:cNvPr id="80" name="Straight Arrow Connector 79"/>
        <xdr:cNvCxnSpPr/>
      </xdr:nvCxnSpPr>
      <xdr:spPr>
        <a:xfrm flipV="1">
          <a:off x="8143875" y="2286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663575</xdr:colOff>
      <xdr:row>14</xdr:row>
      <xdr:rowOff>95250</xdr:rowOff>
    </xdr:from>
    <xdr:to>
      <xdr:col>13</xdr:col>
      <xdr:colOff>663575</xdr:colOff>
      <xdr:row>15</xdr:row>
      <xdr:rowOff>123825</xdr:rowOff>
    </xdr:to>
    <xdr:cxnSp macro="">
      <xdr:nvCxnSpPr>
        <xdr:cNvPr id="81" name="Straight Arrow Connector 80"/>
        <xdr:cNvCxnSpPr/>
      </xdr:nvCxnSpPr>
      <xdr:spPr>
        <a:xfrm flipV="1">
          <a:off x="8588375" y="2476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14</xdr:row>
      <xdr:rowOff>95250</xdr:rowOff>
    </xdr:from>
    <xdr:to>
      <xdr:col>13</xdr:col>
      <xdr:colOff>663575</xdr:colOff>
      <xdr:row>14</xdr:row>
      <xdr:rowOff>95250</xdr:rowOff>
    </xdr:to>
    <xdr:cxnSp macro="">
      <xdr:nvCxnSpPr>
        <xdr:cNvPr id="82" name="Straight Arrow Connector 81"/>
        <xdr:cNvCxnSpPr/>
      </xdr:nvCxnSpPr>
      <xdr:spPr>
        <a:xfrm flipH="1">
          <a:off x="8143875" y="2476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13</xdr:row>
      <xdr:rowOff>66675</xdr:rowOff>
    </xdr:from>
    <xdr:to>
      <xdr:col>13</xdr:col>
      <xdr:colOff>219075</xdr:colOff>
      <xdr:row>14</xdr:row>
      <xdr:rowOff>95250</xdr:rowOff>
    </xdr:to>
    <xdr:cxnSp macro="">
      <xdr:nvCxnSpPr>
        <xdr:cNvPr id="83" name="Straight Arrow Connector 82"/>
        <xdr:cNvCxnSpPr/>
      </xdr:nvCxnSpPr>
      <xdr:spPr>
        <a:xfrm flipV="1">
          <a:off x="8143875" y="2286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596900</xdr:colOff>
      <xdr:row>19</xdr:row>
      <xdr:rowOff>47625</xdr:rowOff>
    </xdr:from>
    <xdr:to>
      <xdr:col>6</xdr:col>
      <xdr:colOff>596900</xdr:colOff>
      <xdr:row>19</xdr:row>
      <xdr:rowOff>111125</xdr:rowOff>
    </xdr:to>
    <xdr:cxnSp macro="">
      <xdr:nvCxnSpPr>
        <xdr:cNvPr id="84" name="Straight Arrow Connector 83"/>
        <xdr:cNvCxnSpPr/>
      </xdr:nvCxnSpPr>
      <xdr:spPr>
        <a:xfrm flipV="1">
          <a:off x="4254500" y="3238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596900</xdr:colOff>
      <xdr:row>19</xdr:row>
      <xdr:rowOff>47625</xdr:rowOff>
    </xdr:from>
    <xdr:to>
      <xdr:col>12</xdr:col>
      <xdr:colOff>384175</xdr:colOff>
      <xdr:row>19</xdr:row>
      <xdr:rowOff>47625</xdr:rowOff>
    </xdr:to>
    <xdr:cxnSp macro="">
      <xdr:nvCxnSpPr>
        <xdr:cNvPr id="85" name="Straight Arrow Connector 84"/>
        <xdr:cNvCxnSpPr/>
      </xdr:nvCxnSpPr>
      <xdr:spPr>
        <a:xfrm>
          <a:off x="4254500" y="3238500"/>
          <a:ext cx="3444875"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384175</xdr:colOff>
      <xdr:row>18</xdr:row>
      <xdr:rowOff>19050</xdr:rowOff>
    </xdr:from>
    <xdr:to>
      <xdr:col>12</xdr:col>
      <xdr:colOff>384175</xdr:colOff>
      <xdr:row>19</xdr:row>
      <xdr:rowOff>47625</xdr:rowOff>
    </xdr:to>
    <xdr:cxnSp macro="">
      <xdr:nvCxnSpPr>
        <xdr:cNvPr id="86" name="Straight Arrow Connector 85"/>
        <xdr:cNvCxnSpPr/>
      </xdr:nvCxnSpPr>
      <xdr:spPr>
        <a:xfrm flipV="1">
          <a:off x="7699375" y="3048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19</xdr:row>
      <xdr:rowOff>47625</xdr:rowOff>
    </xdr:from>
    <xdr:to>
      <xdr:col>18</xdr:col>
      <xdr:colOff>38100</xdr:colOff>
      <xdr:row>19</xdr:row>
      <xdr:rowOff>111125</xdr:rowOff>
    </xdr:to>
    <xdr:cxnSp macro="">
      <xdr:nvCxnSpPr>
        <xdr:cNvPr id="87" name="Straight Arrow Connector 86"/>
        <xdr:cNvCxnSpPr/>
      </xdr:nvCxnSpPr>
      <xdr:spPr>
        <a:xfrm flipV="1">
          <a:off x="11144250" y="3238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384175</xdr:colOff>
      <xdr:row>19</xdr:row>
      <xdr:rowOff>47625</xdr:rowOff>
    </xdr:from>
    <xdr:to>
      <xdr:col>18</xdr:col>
      <xdr:colOff>38100</xdr:colOff>
      <xdr:row>19</xdr:row>
      <xdr:rowOff>47625</xdr:rowOff>
    </xdr:to>
    <xdr:cxnSp macro="">
      <xdr:nvCxnSpPr>
        <xdr:cNvPr id="88" name="Straight Arrow Connector 87"/>
        <xdr:cNvCxnSpPr/>
      </xdr:nvCxnSpPr>
      <xdr:spPr>
        <a:xfrm flipH="1">
          <a:off x="7699375" y="3238500"/>
          <a:ext cx="3444875"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384175</xdr:colOff>
      <xdr:row>18</xdr:row>
      <xdr:rowOff>19050</xdr:rowOff>
    </xdr:from>
    <xdr:to>
      <xdr:col>12</xdr:col>
      <xdr:colOff>384175</xdr:colOff>
      <xdr:row>19</xdr:row>
      <xdr:rowOff>47625</xdr:rowOff>
    </xdr:to>
    <xdr:cxnSp macro="">
      <xdr:nvCxnSpPr>
        <xdr:cNvPr id="89" name="Straight Arrow Connector 88"/>
        <xdr:cNvCxnSpPr/>
      </xdr:nvCxnSpPr>
      <xdr:spPr>
        <a:xfrm flipV="1">
          <a:off x="7699375" y="3048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24</xdr:row>
      <xdr:rowOff>0</xdr:rowOff>
    </xdr:from>
    <xdr:to>
      <xdr:col>4</xdr:col>
      <xdr:colOff>38100</xdr:colOff>
      <xdr:row>24</xdr:row>
      <xdr:rowOff>63500</xdr:rowOff>
    </xdr:to>
    <xdr:cxnSp macro="">
      <xdr:nvCxnSpPr>
        <xdr:cNvPr id="90" name="Straight Arrow Connector 89"/>
        <xdr:cNvCxnSpPr/>
      </xdr:nvCxnSpPr>
      <xdr:spPr>
        <a:xfrm flipV="1">
          <a:off x="2476500" y="4000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24</xdr:row>
      <xdr:rowOff>0</xdr:rowOff>
    </xdr:from>
    <xdr:to>
      <xdr:col>6</xdr:col>
      <xdr:colOff>596900</xdr:colOff>
      <xdr:row>24</xdr:row>
      <xdr:rowOff>0</xdr:rowOff>
    </xdr:to>
    <xdr:cxnSp macro="">
      <xdr:nvCxnSpPr>
        <xdr:cNvPr id="91" name="Straight Arrow Connector 90"/>
        <xdr:cNvCxnSpPr/>
      </xdr:nvCxnSpPr>
      <xdr:spPr>
        <a:xfrm>
          <a:off x="2476500" y="4000500"/>
          <a:ext cx="1778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596900</xdr:colOff>
      <xdr:row>22</xdr:row>
      <xdr:rowOff>133350</xdr:rowOff>
    </xdr:from>
    <xdr:to>
      <xdr:col>6</xdr:col>
      <xdr:colOff>596900</xdr:colOff>
      <xdr:row>24</xdr:row>
      <xdr:rowOff>0</xdr:rowOff>
    </xdr:to>
    <xdr:cxnSp macro="">
      <xdr:nvCxnSpPr>
        <xdr:cNvPr id="92" name="Straight Arrow Connector 91"/>
        <xdr:cNvCxnSpPr/>
      </xdr:nvCxnSpPr>
      <xdr:spPr>
        <a:xfrm flipV="1">
          <a:off x="4254500" y="3810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546100</xdr:colOff>
      <xdr:row>24</xdr:row>
      <xdr:rowOff>0</xdr:rowOff>
    </xdr:from>
    <xdr:to>
      <xdr:col>9</xdr:col>
      <xdr:colOff>546100</xdr:colOff>
      <xdr:row>24</xdr:row>
      <xdr:rowOff>63500</xdr:rowOff>
    </xdr:to>
    <xdr:cxnSp macro="">
      <xdr:nvCxnSpPr>
        <xdr:cNvPr id="93" name="Straight Arrow Connector 92"/>
        <xdr:cNvCxnSpPr/>
      </xdr:nvCxnSpPr>
      <xdr:spPr>
        <a:xfrm flipV="1">
          <a:off x="6032500" y="4000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596900</xdr:colOff>
      <xdr:row>24</xdr:row>
      <xdr:rowOff>0</xdr:rowOff>
    </xdr:from>
    <xdr:to>
      <xdr:col>9</xdr:col>
      <xdr:colOff>546100</xdr:colOff>
      <xdr:row>24</xdr:row>
      <xdr:rowOff>0</xdr:rowOff>
    </xdr:to>
    <xdr:cxnSp macro="">
      <xdr:nvCxnSpPr>
        <xdr:cNvPr id="94" name="Straight Arrow Connector 93"/>
        <xdr:cNvCxnSpPr/>
      </xdr:nvCxnSpPr>
      <xdr:spPr>
        <a:xfrm flipH="1">
          <a:off x="4254500" y="4000500"/>
          <a:ext cx="1778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596900</xdr:colOff>
      <xdr:row>22</xdr:row>
      <xdr:rowOff>133350</xdr:rowOff>
    </xdr:from>
    <xdr:to>
      <xdr:col>6</xdr:col>
      <xdr:colOff>596900</xdr:colOff>
      <xdr:row>24</xdr:row>
      <xdr:rowOff>0</xdr:rowOff>
    </xdr:to>
    <xdr:cxnSp macro="">
      <xdr:nvCxnSpPr>
        <xdr:cNvPr id="95" name="Straight Arrow Connector 94"/>
        <xdr:cNvCxnSpPr/>
      </xdr:nvCxnSpPr>
      <xdr:spPr>
        <a:xfrm flipV="1">
          <a:off x="4254500" y="3810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311150</xdr:colOff>
      <xdr:row>24</xdr:row>
      <xdr:rowOff>0</xdr:rowOff>
    </xdr:from>
    <xdr:to>
      <xdr:col>15</xdr:col>
      <xdr:colOff>311150</xdr:colOff>
      <xdr:row>24</xdr:row>
      <xdr:rowOff>63500</xdr:rowOff>
    </xdr:to>
    <xdr:cxnSp macro="">
      <xdr:nvCxnSpPr>
        <xdr:cNvPr id="96" name="Straight Arrow Connector 95"/>
        <xdr:cNvCxnSpPr/>
      </xdr:nvCxnSpPr>
      <xdr:spPr>
        <a:xfrm flipV="1">
          <a:off x="9588500" y="4000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311150</xdr:colOff>
      <xdr:row>24</xdr:row>
      <xdr:rowOff>0</xdr:rowOff>
    </xdr:from>
    <xdr:to>
      <xdr:col>18</xdr:col>
      <xdr:colOff>38100</xdr:colOff>
      <xdr:row>24</xdr:row>
      <xdr:rowOff>0</xdr:rowOff>
    </xdr:to>
    <xdr:cxnSp macro="">
      <xdr:nvCxnSpPr>
        <xdr:cNvPr id="97" name="Straight Arrow Connector 96"/>
        <xdr:cNvCxnSpPr/>
      </xdr:nvCxnSpPr>
      <xdr:spPr>
        <a:xfrm>
          <a:off x="9588500" y="4000500"/>
          <a:ext cx="155575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22</xdr:row>
      <xdr:rowOff>133350</xdr:rowOff>
    </xdr:from>
    <xdr:to>
      <xdr:col>18</xdr:col>
      <xdr:colOff>38100</xdr:colOff>
      <xdr:row>24</xdr:row>
      <xdr:rowOff>0</xdr:rowOff>
    </xdr:to>
    <xdr:cxnSp macro="">
      <xdr:nvCxnSpPr>
        <xdr:cNvPr id="98" name="Straight Arrow Connector 97"/>
        <xdr:cNvCxnSpPr/>
      </xdr:nvCxnSpPr>
      <xdr:spPr>
        <a:xfrm flipV="1">
          <a:off x="11144250" y="3810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374650</xdr:colOff>
      <xdr:row>24</xdr:row>
      <xdr:rowOff>0</xdr:rowOff>
    </xdr:from>
    <xdr:to>
      <xdr:col>20</xdr:col>
      <xdr:colOff>374650</xdr:colOff>
      <xdr:row>24</xdr:row>
      <xdr:rowOff>63500</xdr:rowOff>
    </xdr:to>
    <xdr:cxnSp macro="">
      <xdr:nvCxnSpPr>
        <xdr:cNvPr id="99" name="Straight Arrow Connector 98"/>
        <xdr:cNvCxnSpPr/>
      </xdr:nvCxnSpPr>
      <xdr:spPr>
        <a:xfrm flipV="1">
          <a:off x="12700000" y="4000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24</xdr:row>
      <xdr:rowOff>0</xdr:rowOff>
    </xdr:from>
    <xdr:to>
      <xdr:col>20</xdr:col>
      <xdr:colOff>374650</xdr:colOff>
      <xdr:row>24</xdr:row>
      <xdr:rowOff>0</xdr:rowOff>
    </xdr:to>
    <xdr:cxnSp macro="">
      <xdr:nvCxnSpPr>
        <xdr:cNvPr id="100" name="Straight Arrow Connector 99"/>
        <xdr:cNvCxnSpPr/>
      </xdr:nvCxnSpPr>
      <xdr:spPr>
        <a:xfrm flipH="1">
          <a:off x="11144250" y="4000500"/>
          <a:ext cx="155575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22</xdr:row>
      <xdr:rowOff>133350</xdr:rowOff>
    </xdr:from>
    <xdr:to>
      <xdr:col>18</xdr:col>
      <xdr:colOff>38100</xdr:colOff>
      <xdr:row>24</xdr:row>
      <xdr:rowOff>0</xdr:rowOff>
    </xdr:to>
    <xdr:cxnSp macro="">
      <xdr:nvCxnSpPr>
        <xdr:cNvPr id="101" name="Straight Arrow Connector 100"/>
        <xdr:cNvCxnSpPr/>
      </xdr:nvCxnSpPr>
      <xdr:spPr>
        <a:xfrm flipV="1">
          <a:off x="11144250" y="3810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28</xdr:row>
      <xdr:rowOff>114300</xdr:rowOff>
    </xdr:from>
    <xdr:to>
      <xdr:col>2</xdr:col>
      <xdr:colOff>368300</xdr:colOff>
      <xdr:row>29</xdr:row>
      <xdr:rowOff>15875</xdr:rowOff>
    </xdr:to>
    <xdr:cxnSp macro="">
      <xdr:nvCxnSpPr>
        <xdr:cNvPr id="102" name="Straight Arrow Connector 101"/>
        <xdr:cNvCxnSpPr/>
      </xdr:nvCxnSpPr>
      <xdr:spPr>
        <a:xfrm flipV="1">
          <a:off x="1587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28</xdr:row>
      <xdr:rowOff>114300</xdr:rowOff>
    </xdr:from>
    <xdr:to>
      <xdr:col>4</xdr:col>
      <xdr:colOff>38100</xdr:colOff>
      <xdr:row>28</xdr:row>
      <xdr:rowOff>114300</xdr:rowOff>
    </xdr:to>
    <xdr:cxnSp macro="">
      <xdr:nvCxnSpPr>
        <xdr:cNvPr id="103" name="Straight Arrow Connector 102"/>
        <xdr:cNvCxnSpPr/>
      </xdr:nvCxnSpPr>
      <xdr:spPr>
        <a:xfrm>
          <a:off x="1587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27</xdr:row>
      <xdr:rowOff>85725</xdr:rowOff>
    </xdr:from>
    <xdr:to>
      <xdr:col>4</xdr:col>
      <xdr:colOff>38100</xdr:colOff>
      <xdr:row>28</xdr:row>
      <xdr:rowOff>114300</xdr:rowOff>
    </xdr:to>
    <xdr:cxnSp macro="">
      <xdr:nvCxnSpPr>
        <xdr:cNvPr id="104" name="Straight Arrow Connector 103"/>
        <xdr:cNvCxnSpPr/>
      </xdr:nvCxnSpPr>
      <xdr:spPr>
        <a:xfrm flipV="1">
          <a:off x="2476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317500</xdr:colOff>
      <xdr:row>28</xdr:row>
      <xdr:rowOff>114300</xdr:rowOff>
    </xdr:from>
    <xdr:to>
      <xdr:col>5</xdr:col>
      <xdr:colOff>317500</xdr:colOff>
      <xdr:row>29</xdr:row>
      <xdr:rowOff>15875</xdr:rowOff>
    </xdr:to>
    <xdr:cxnSp macro="">
      <xdr:nvCxnSpPr>
        <xdr:cNvPr id="105" name="Straight Arrow Connector 104"/>
        <xdr:cNvCxnSpPr/>
      </xdr:nvCxnSpPr>
      <xdr:spPr>
        <a:xfrm flipV="1">
          <a:off x="3365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28</xdr:row>
      <xdr:rowOff>114300</xdr:rowOff>
    </xdr:from>
    <xdr:to>
      <xdr:col>5</xdr:col>
      <xdr:colOff>317500</xdr:colOff>
      <xdr:row>28</xdr:row>
      <xdr:rowOff>114300</xdr:rowOff>
    </xdr:to>
    <xdr:cxnSp macro="">
      <xdr:nvCxnSpPr>
        <xdr:cNvPr id="106" name="Straight Arrow Connector 105"/>
        <xdr:cNvCxnSpPr/>
      </xdr:nvCxnSpPr>
      <xdr:spPr>
        <a:xfrm flipH="1">
          <a:off x="2476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27</xdr:row>
      <xdr:rowOff>85725</xdr:rowOff>
    </xdr:from>
    <xdr:to>
      <xdr:col>4</xdr:col>
      <xdr:colOff>38100</xdr:colOff>
      <xdr:row>28</xdr:row>
      <xdr:rowOff>114300</xdr:rowOff>
    </xdr:to>
    <xdr:cxnSp macro="">
      <xdr:nvCxnSpPr>
        <xdr:cNvPr id="107" name="Straight Arrow Connector 106"/>
        <xdr:cNvCxnSpPr/>
      </xdr:nvCxnSpPr>
      <xdr:spPr>
        <a:xfrm flipV="1">
          <a:off x="2476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28</xdr:row>
      <xdr:rowOff>114300</xdr:rowOff>
    </xdr:from>
    <xdr:to>
      <xdr:col>8</xdr:col>
      <xdr:colOff>266700</xdr:colOff>
      <xdr:row>29</xdr:row>
      <xdr:rowOff>15875</xdr:rowOff>
    </xdr:to>
    <xdr:cxnSp macro="">
      <xdr:nvCxnSpPr>
        <xdr:cNvPr id="108" name="Straight Arrow Connector 107"/>
        <xdr:cNvCxnSpPr/>
      </xdr:nvCxnSpPr>
      <xdr:spPr>
        <a:xfrm flipV="1">
          <a:off x="5143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28</xdr:row>
      <xdr:rowOff>114300</xdr:rowOff>
    </xdr:from>
    <xdr:to>
      <xdr:col>9</xdr:col>
      <xdr:colOff>546100</xdr:colOff>
      <xdr:row>28</xdr:row>
      <xdr:rowOff>114300</xdr:rowOff>
    </xdr:to>
    <xdr:cxnSp macro="">
      <xdr:nvCxnSpPr>
        <xdr:cNvPr id="109" name="Straight Arrow Connector 108"/>
        <xdr:cNvCxnSpPr/>
      </xdr:nvCxnSpPr>
      <xdr:spPr>
        <a:xfrm>
          <a:off x="5143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546100</xdr:colOff>
      <xdr:row>27</xdr:row>
      <xdr:rowOff>85725</xdr:rowOff>
    </xdr:from>
    <xdr:to>
      <xdr:col>9</xdr:col>
      <xdr:colOff>546100</xdr:colOff>
      <xdr:row>28</xdr:row>
      <xdr:rowOff>114300</xdr:rowOff>
    </xdr:to>
    <xdr:cxnSp macro="">
      <xdr:nvCxnSpPr>
        <xdr:cNvPr id="110" name="Straight Arrow Connector 109"/>
        <xdr:cNvCxnSpPr/>
      </xdr:nvCxnSpPr>
      <xdr:spPr>
        <a:xfrm flipV="1">
          <a:off x="6032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215900</xdr:colOff>
      <xdr:row>28</xdr:row>
      <xdr:rowOff>114300</xdr:rowOff>
    </xdr:from>
    <xdr:to>
      <xdr:col>11</xdr:col>
      <xdr:colOff>215900</xdr:colOff>
      <xdr:row>29</xdr:row>
      <xdr:rowOff>15875</xdr:rowOff>
    </xdr:to>
    <xdr:cxnSp macro="">
      <xdr:nvCxnSpPr>
        <xdr:cNvPr id="111" name="Straight Arrow Connector 110"/>
        <xdr:cNvCxnSpPr/>
      </xdr:nvCxnSpPr>
      <xdr:spPr>
        <a:xfrm flipV="1">
          <a:off x="6921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546100</xdr:colOff>
      <xdr:row>28</xdr:row>
      <xdr:rowOff>114300</xdr:rowOff>
    </xdr:from>
    <xdr:to>
      <xdr:col>11</xdr:col>
      <xdr:colOff>215900</xdr:colOff>
      <xdr:row>28</xdr:row>
      <xdr:rowOff>114300</xdr:rowOff>
    </xdr:to>
    <xdr:cxnSp macro="">
      <xdr:nvCxnSpPr>
        <xdr:cNvPr id="112" name="Straight Arrow Connector 111"/>
        <xdr:cNvCxnSpPr/>
      </xdr:nvCxnSpPr>
      <xdr:spPr>
        <a:xfrm flipH="1">
          <a:off x="6032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546100</xdr:colOff>
      <xdr:row>27</xdr:row>
      <xdr:rowOff>85725</xdr:rowOff>
    </xdr:from>
    <xdr:to>
      <xdr:col>9</xdr:col>
      <xdr:colOff>546100</xdr:colOff>
      <xdr:row>28</xdr:row>
      <xdr:rowOff>114300</xdr:rowOff>
    </xdr:to>
    <xdr:cxnSp macro="">
      <xdr:nvCxnSpPr>
        <xdr:cNvPr id="113" name="Straight Arrow Connector 112"/>
        <xdr:cNvCxnSpPr/>
      </xdr:nvCxnSpPr>
      <xdr:spPr>
        <a:xfrm flipV="1">
          <a:off x="6032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31750</xdr:colOff>
      <xdr:row>28</xdr:row>
      <xdr:rowOff>114300</xdr:rowOff>
    </xdr:from>
    <xdr:to>
      <xdr:col>14</xdr:col>
      <xdr:colOff>31750</xdr:colOff>
      <xdr:row>29</xdr:row>
      <xdr:rowOff>15875</xdr:rowOff>
    </xdr:to>
    <xdr:cxnSp macro="">
      <xdr:nvCxnSpPr>
        <xdr:cNvPr id="114" name="Straight Arrow Connector 113"/>
        <xdr:cNvCxnSpPr/>
      </xdr:nvCxnSpPr>
      <xdr:spPr>
        <a:xfrm flipV="1">
          <a:off x="8699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31750</xdr:colOff>
      <xdr:row>28</xdr:row>
      <xdr:rowOff>114300</xdr:rowOff>
    </xdr:from>
    <xdr:to>
      <xdr:col>15</xdr:col>
      <xdr:colOff>311150</xdr:colOff>
      <xdr:row>28</xdr:row>
      <xdr:rowOff>114300</xdr:rowOff>
    </xdr:to>
    <xdr:cxnSp macro="">
      <xdr:nvCxnSpPr>
        <xdr:cNvPr id="115" name="Straight Arrow Connector 114"/>
        <xdr:cNvCxnSpPr/>
      </xdr:nvCxnSpPr>
      <xdr:spPr>
        <a:xfrm>
          <a:off x="8699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311150</xdr:colOff>
      <xdr:row>27</xdr:row>
      <xdr:rowOff>85725</xdr:rowOff>
    </xdr:from>
    <xdr:to>
      <xdr:col>15</xdr:col>
      <xdr:colOff>311150</xdr:colOff>
      <xdr:row>28</xdr:row>
      <xdr:rowOff>114300</xdr:rowOff>
    </xdr:to>
    <xdr:cxnSp macro="">
      <xdr:nvCxnSpPr>
        <xdr:cNvPr id="116" name="Straight Arrow Connector 115"/>
        <xdr:cNvCxnSpPr/>
      </xdr:nvCxnSpPr>
      <xdr:spPr>
        <a:xfrm flipV="1">
          <a:off x="9588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590550</xdr:colOff>
      <xdr:row>28</xdr:row>
      <xdr:rowOff>114300</xdr:rowOff>
    </xdr:from>
    <xdr:to>
      <xdr:col>16</xdr:col>
      <xdr:colOff>590550</xdr:colOff>
      <xdr:row>29</xdr:row>
      <xdr:rowOff>15875</xdr:rowOff>
    </xdr:to>
    <xdr:cxnSp macro="">
      <xdr:nvCxnSpPr>
        <xdr:cNvPr id="117" name="Straight Arrow Connector 116"/>
        <xdr:cNvCxnSpPr/>
      </xdr:nvCxnSpPr>
      <xdr:spPr>
        <a:xfrm flipV="1">
          <a:off x="10477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311150</xdr:colOff>
      <xdr:row>28</xdr:row>
      <xdr:rowOff>114300</xdr:rowOff>
    </xdr:from>
    <xdr:to>
      <xdr:col>16</xdr:col>
      <xdr:colOff>590550</xdr:colOff>
      <xdr:row>28</xdr:row>
      <xdr:rowOff>114300</xdr:rowOff>
    </xdr:to>
    <xdr:cxnSp macro="">
      <xdr:nvCxnSpPr>
        <xdr:cNvPr id="118" name="Straight Arrow Connector 117"/>
        <xdr:cNvCxnSpPr/>
      </xdr:nvCxnSpPr>
      <xdr:spPr>
        <a:xfrm flipH="1">
          <a:off x="9588500" y="4762500"/>
          <a:ext cx="8890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311150</xdr:colOff>
      <xdr:row>27</xdr:row>
      <xdr:rowOff>85725</xdr:rowOff>
    </xdr:from>
    <xdr:to>
      <xdr:col>15</xdr:col>
      <xdr:colOff>311150</xdr:colOff>
      <xdr:row>28</xdr:row>
      <xdr:rowOff>114300</xdr:rowOff>
    </xdr:to>
    <xdr:cxnSp macro="">
      <xdr:nvCxnSpPr>
        <xdr:cNvPr id="119" name="Straight Arrow Connector 118"/>
        <xdr:cNvCxnSpPr/>
      </xdr:nvCxnSpPr>
      <xdr:spPr>
        <a:xfrm flipV="1">
          <a:off x="95885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539750</xdr:colOff>
      <xdr:row>28</xdr:row>
      <xdr:rowOff>114300</xdr:rowOff>
    </xdr:from>
    <xdr:to>
      <xdr:col>19</xdr:col>
      <xdr:colOff>539750</xdr:colOff>
      <xdr:row>29</xdr:row>
      <xdr:rowOff>15875</xdr:rowOff>
    </xdr:to>
    <xdr:cxnSp macro="">
      <xdr:nvCxnSpPr>
        <xdr:cNvPr id="120" name="Straight Arrow Connector 119"/>
        <xdr:cNvCxnSpPr/>
      </xdr:nvCxnSpPr>
      <xdr:spPr>
        <a:xfrm flipV="1">
          <a:off x="12255500" y="4762500"/>
          <a:ext cx="0" cy="63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539750</xdr:colOff>
      <xdr:row>28</xdr:row>
      <xdr:rowOff>114300</xdr:rowOff>
    </xdr:from>
    <xdr:to>
      <xdr:col>20</xdr:col>
      <xdr:colOff>374650</xdr:colOff>
      <xdr:row>28</xdr:row>
      <xdr:rowOff>114300</xdr:rowOff>
    </xdr:to>
    <xdr:cxnSp macro="">
      <xdr:nvCxnSpPr>
        <xdr:cNvPr id="121" name="Straight Arrow Connector 120"/>
        <xdr:cNvCxnSpPr/>
      </xdr:nvCxnSpPr>
      <xdr:spPr>
        <a:xfrm>
          <a:off x="12255500" y="4762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374650</xdr:colOff>
      <xdr:row>27</xdr:row>
      <xdr:rowOff>85725</xdr:rowOff>
    </xdr:from>
    <xdr:to>
      <xdr:col>20</xdr:col>
      <xdr:colOff>374650</xdr:colOff>
      <xdr:row>28</xdr:row>
      <xdr:rowOff>114300</xdr:rowOff>
    </xdr:to>
    <xdr:cxnSp macro="">
      <xdr:nvCxnSpPr>
        <xdr:cNvPr id="122" name="Straight Arrow Connector 121"/>
        <xdr:cNvCxnSpPr/>
      </xdr:nvCxnSpPr>
      <xdr:spPr>
        <a:xfrm flipV="1">
          <a:off x="127000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209550</xdr:colOff>
      <xdr:row>28</xdr:row>
      <xdr:rowOff>114300</xdr:rowOff>
    </xdr:from>
    <xdr:to>
      <xdr:col>21</xdr:col>
      <xdr:colOff>209550</xdr:colOff>
      <xdr:row>29</xdr:row>
      <xdr:rowOff>142875</xdr:rowOff>
    </xdr:to>
    <xdr:cxnSp macro="">
      <xdr:nvCxnSpPr>
        <xdr:cNvPr id="123" name="Straight Arrow Connector 122"/>
        <xdr:cNvCxnSpPr/>
      </xdr:nvCxnSpPr>
      <xdr:spPr>
        <a:xfrm flipV="1">
          <a:off x="13144500" y="4762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374650</xdr:colOff>
      <xdr:row>28</xdr:row>
      <xdr:rowOff>114300</xdr:rowOff>
    </xdr:from>
    <xdr:to>
      <xdr:col>21</xdr:col>
      <xdr:colOff>209550</xdr:colOff>
      <xdr:row>28</xdr:row>
      <xdr:rowOff>114300</xdr:rowOff>
    </xdr:to>
    <xdr:cxnSp macro="">
      <xdr:nvCxnSpPr>
        <xdr:cNvPr id="124" name="Straight Arrow Connector 123"/>
        <xdr:cNvCxnSpPr/>
      </xdr:nvCxnSpPr>
      <xdr:spPr>
        <a:xfrm flipH="1">
          <a:off x="12700000" y="4762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374650</xdr:colOff>
      <xdr:row>27</xdr:row>
      <xdr:rowOff>85725</xdr:rowOff>
    </xdr:from>
    <xdr:to>
      <xdr:col>20</xdr:col>
      <xdr:colOff>374650</xdr:colOff>
      <xdr:row>28</xdr:row>
      <xdr:rowOff>114300</xdr:rowOff>
    </xdr:to>
    <xdr:cxnSp macro="">
      <xdr:nvCxnSpPr>
        <xdr:cNvPr id="125" name="Straight Arrow Connector 124"/>
        <xdr:cNvCxnSpPr/>
      </xdr:nvCxnSpPr>
      <xdr:spPr>
        <a:xfrm flipV="1">
          <a:off x="12700000" y="4572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33</xdr:row>
      <xdr:rowOff>66675</xdr:rowOff>
    </xdr:from>
    <xdr:to>
      <xdr:col>1</xdr:col>
      <xdr:colOff>533400</xdr:colOff>
      <xdr:row>34</xdr:row>
      <xdr:rowOff>95250</xdr:rowOff>
    </xdr:to>
    <xdr:cxnSp macro="">
      <xdr:nvCxnSpPr>
        <xdr:cNvPr id="126" name="Straight Arrow Connector 125"/>
        <xdr:cNvCxnSpPr/>
      </xdr:nvCxnSpPr>
      <xdr:spPr>
        <a:xfrm flipV="1">
          <a:off x="1143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33</xdr:row>
      <xdr:rowOff>66675</xdr:rowOff>
    </xdr:from>
    <xdr:to>
      <xdr:col>2</xdr:col>
      <xdr:colOff>368300</xdr:colOff>
      <xdr:row>33</xdr:row>
      <xdr:rowOff>66675</xdr:rowOff>
    </xdr:to>
    <xdr:cxnSp macro="">
      <xdr:nvCxnSpPr>
        <xdr:cNvPr id="127" name="Straight Arrow Connector 126"/>
        <xdr:cNvCxnSpPr/>
      </xdr:nvCxnSpPr>
      <xdr:spPr>
        <a:xfrm>
          <a:off x="1143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32</xdr:row>
      <xdr:rowOff>38100</xdr:rowOff>
    </xdr:from>
    <xdr:to>
      <xdr:col>2</xdr:col>
      <xdr:colOff>368300</xdr:colOff>
      <xdr:row>33</xdr:row>
      <xdr:rowOff>66675</xdr:rowOff>
    </xdr:to>
    <xdr:cxnSp macro="">
      <xdr:nvCxnSpPr>
        <xdr:cNvPr id="128" name="Straight Arrow Connector 127"/>
        <xdr:cNvCxnSpPr/>
      </xdr:nvCxnSpPr>
      <xdr:spPr>
        <a:xfrm flipV="1">
          <a:off x="1587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203200</xdr:colOff>
      <xdr:row>33</xdr:row>
      <xdr:rowOff>66675</xdr:rowOff>
    </xdr:from>
    <xdr:to>
      <xdr:col>3</xdr:col>
      <xdr:colOff>203200</xdr:colOff>
      <xdr:row>34</xdr:row>
      <xdr:rowOff>95250</xdr:rowOff>
    </xdr:to>
    <xdr:cxnSp macro="">
      <xdr:nvCxnSpPr>
        <xdr:cNvPr id="129" name="Straight Arrow Connector 128"/>
        <xdr:cNvCxnSpPr/>
      </xdr:nvCxnSpPr>
      <xdr:spPr>
        <a:xfrm flipV="1">
          <a:off x="2032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33</xdr:row>
      <xdr:rowOff>66675</xdr:rowOff>
    </xdr:from>
    <xdr:to>
      <xdr:col>3</xdr:col>
      <xdr:colOff>203200</xdr:colOff>
      <xdr:row>33</xdr:row>
      <xdr:rowOff>66675</xdr:rowOff>
    </xdr:to>
    <xdr:cxnSp macro="">
      <xdr:nvCxnSpPr>
        <xdr:cNvPr id="130" name="Straight Arrow Connector 129"/>
        <xdr:cNvCxnSpPr/>
      </xdr:nvCxnSpPr>
      <xdr:spPr>
        <a:xfrm flipH="1">
          <a:off x="1587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368300</xdr:colOff>
      <xdr:row>32</xdr:row>
      <xdr:rowOff>38100</xdr:rowOff>
    </xdr:from>
    <xdr:to>
      <xdr:col>2</xdr:col>
      <xdr:colOff>368300</xdr:colOff>
      <xdr:row>33</xdr:row>
      <xdr:rowOff>66675</xdr:rowOff>
    </xdr:to>
    <xdr:cxnSp macro="">
      <xdr:nvCxnSpPr>
        <xdr:cNvPr id="131" name="Straight Arrow Connector 130"/>
        <xdr:cNvCxnSpPr/>
      </xdr:nvCxnSpPr>
      <xdr:spPr>
        <a:xfrm flipV="1">
          <a:off x="1587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482600</xdr:colOff>
      <xdr:row>33</xdr:row>
      <xdr:rowOff>66675</xdr:rowOff>
    </xdr:from>
    <xdr:to>
      <xdr:col>4</xdr:col>
      <xdr:colOff>482600</xdr:colOff>
      <xdr:row>34</xdr:row>
      <xdr:rowOff>95250</xdr:rowOff>
    </xdr:to>
    <xdr:cxnSp macro="">
      <xdr:nvCxnSpPr>
        <xdr:cNvPr id="132" name="Straight Arrow Connector 131"/>
        <xdr:cNvCxnSpPr/>
      </xdr:nvCxnSpPr>
      <xdr:spPr>
        <a:xfrm flipV="1">
          <a:off x="2921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482600</xdr:colOff>
      <xdr:row>33</xdr:row>
      <xdr:rowOff>66675</xdr:rowOff>
    </xdr:from>
    <xdr:to>
      <xdr:col>5</xdr:col>
      <xdr:colOff>317500</xdr:colOff>
      <xdr:row>33</xdr:row>
      <xdr:rowOff>66675</xdr:rowOff>
    </xdr:to>
    <xdr:cxnSp macro="">
      <xdr:nvCxnSpPr>
        <xdr:cNvPr id="133" name="Straight Arrow Connector 132"/>
        <xdr:cNvCxnSpPr/>
      </xdr:nvCxnSpPr>
      <xdr:spPr>
        <a:xfrm>
          <a:off x="2921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317500</xdr:colOff>
      <xdr:row>32</xdr:row>
      <xdr:rowOff>38100</xdr:rowOff>
    </xdr:from>
    <xdr:to>
      <xdr:col>5</xdr:col>
      <xdr:colOff>317500</xdr:colOff>
      <xdr:row>33</xdr:row>
      <xdr:rowOff>66675</xdr:rowOff>
    </xdr:to>
    <xdr:cxnSp macro="">
      <xdr:nvCxnSpPr>
        <xdr:cNvPr id="134" name="Straight Arrow Connector 133"/>
        <xdr:cNvCxnSpPr/>
      </xdr:nvCxnSpPr>
      <xdr:spPr>
        <a:xfrm flipV="1">
          <a:off x="3365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33</xdr:row>
      <xdr:rowOff>66675</xdr:rowOff>
    </xdr:from>
    <xdr:to>
      <xdr:col>6</xdr:col>
      <xdr:colOff>152400</xdr:colOff>
      <xdr:row>34</xdr:row>
      <xdr:rowOff>95250</xdr:rowOff>
    </xdr:to>
    <xdr:cxnSp macro="">
      <xdr:nvCxnSpPr>
        <xdr:cNvPr id="135" name="Straight Arrow Connector 134"/>
        <xdr:cNvCxnSpPr/>
      </xdr:nvCxnSpPr>
      <xdr:spPr>
        <a:xfrm flipV="1">
          <a:off x="3810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317500</xdr:colOff>
      <xdr:row>33</xdr:row>
      <xdr:rowOff>66675</xdr:rowOff>
    </xdr:from>
    <xdr:to>
      <xdr:col>6</xdr:col>
      <xdr:colOff>152400</xdr:colOff>
      <xdr:row>33</xdr:row>
      <xdr:rowOff>66675</xdr:rowOff>
    </xdr:to>
    <xdr:cxnSp macro="">
      <xdr:nvCxnSpPr>
        <xdr:cNvPr id="136" name="Straight Arrow Connector 135"/>
        <xdr:cNvCxnSpPr/>
      </xdr:nvCxnSpPr>
      <xdr:spPr>
        <a:xfrm flipH="1">
          <a:off x="3365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317500</xdr:colOff>
      <xdr:row>32</xdr:row>
      <xdr:rowOff>38100</xdr:rowOff>
    </xdr:from>
    <xdr:to>
      <xdr:col>5</xdr:col>
      <xdr:colOff>317500</xdr:colOff>
      <xdr:row>33</xdr:row>
      <xdr:rowOff>66675</xdr:rowOff>
    </xdr:to>
    <xdr:cxnSp macro="">
      <xdr:nvCxnSpPr>
        <xdr:cNvPr id="137" name="Straight Arrow Connector 136"/>
        <xdr:cNvCxnSpPr/>
      </xdr:nvCxnSpPr>
      <xdr:spPr>
        <a:xfrm flipV="1">
          <a:off x="3365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431800</xdr:colOff>
      <xdr:row>33</xdr:row>
      <xdr:rowOff>66675</xdr:rowOff>
    </xdr:from>
    <xdr:to>
      <xdr:col>7</xdr:col>
      <xdr:colOff>431800</xdr:colOff>
      <xdr:row>34</xdr:row>
      <xdr:rowOff>95250</xdr:rowOff>
    </xdr:to>
    <xdr:cxnSp macro="">
      <xdr:nvCxnSpPr>
        <xdr:cNvPr id="138" name="Straight Arrow Connector 137"/>
        <xdr:cNvCxnSpPr/>
      </xdr:nvCxnSpPr>
      <xdr:spPr>
        <a:xfrm flipV="1">
          <a:off x="4699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431800</xdr:colOff>
      <xdr:row>33</xdr:row>
      <xdr:rowOff>66675</xdr:rowOff>
    </xdr:from>
    <xdr:to>
      <xdr:col>8</xdr:col>
      <xdr:colOff>266700</xdr:colOff>
      <xdr:row>33</xdr:row>
      <xdr:rowOff>66675</xdr:rowOff>
    </xdr:to>
    <xdr:cxnSp macro="">
      <xdr:nvCxnSpPr>
        <xdr:cNvPr id="139" name="Straight Arrow Connector 138"/>
        <xdr:cNvCxnSpPr/>
      </xdr:nvCxnSpPr>
      <xdr:spPr>
        <a:xfrm>
          <a:off x="4699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32</xdr:row>
      <xdr:rowOff>38100</xdr:rowOff>
    </xdr:from>
    <xdr:to>
      <xdr:col>8</xdr:col>
      <xdr:colOff>266700</xdr:colOff>
      <xdr:row>33</xdr:row>
      <xdr:rowOff>66675</xdr:rowOff>
    </xdr:to>
    <xdr:cxnSp macro="">
      <xdr:nvCxnSpPr>
        <xdr:cNvPr id="140" name="Straight Arrow Connector 139"/>
        <xdr:cNvCxnSpPr/>
      </xdr:nvCxnSpPr>
      <xdr:spPr>
        <a:xfrm flipV="1">
          <a:off x="5143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33</xdr:row>
      <xdr:rowOff>66675</xdr:rowOff>
    </xdr:from>
    <xdr:to>
      <xdr:col>9</xdr:col>
      <xdr:colOff>101600</xdr:colOff>
      <xdr:row>34</xdr:row>
      <xdr:rowOff>95250</xdr:rowOff>
    </xdr:to>
    <xdr:cxnSp macro="">
      <xdr:nvCxnSpPr>
        <xdr:cNvPr id="141" name="Straight Arrow Connector 140"/>
        <xdr:cNvCxnSpPr/>
      </xdr:nvCxnSpPr>
      <xdr:spPr>
        <a:xfrm flipV="1">
          <a:off x="5588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33</xdr:row>
      <xdr:rowOff>66675</xdr:rowOff>
    </xdr:from>
    <xdr:to>
      <xdr:col>9</xdr:col>
      <xdr:colOff>101600</xdr:colOff>
      <xdr:row>33</xdr:row>
      <xdr:rowOff>66675</xdr:rowOff>
    </xdr:to>
    <xdr:cxnSp macro="">
      <xdr:nvCxnSpPr>
        <xdr:cNvPr id="142" name="Straight Arrow Connector 141"/>
        <xdr:cNvCxnSpPr/>
      </xdr:nvCxnSpPr>
      <xdr:spPr>
        <a:xfrm flipH="1">
          <a:off x="5143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32</xdr:row>
      <xdr:rowOff>38100</xdr:rowOff>
    </xdr:from>
    <xdr:to>
      <xdr:col>8</xdr:col>
      <xdr:colOff>266700</xdr:colOff>
      <xdr:row>33</xdr:row>
      <xdr:rowOff>66675</xdr:rowOff>
    </xdr:to>
    <xdr:cxnSp macro="">
      <xdr:nvCxnSpPr>
        <xdr:cNvPr id="143" name="Straight Arrow Connector 142"/>
        <xdr:cNvCxnSpPr/>
      </xdr:nvCxnSpPr>
      <xdr:spPr>
        <a:xfrm flipV="1">
          <a:off x="5143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381000</xdr:colOff>
      <xdr:row>33</xdr:row>
      <xdr:rowOff>66675</xdr:rowOff>
    </xdr:from>
    <xdr:to>
      <xdr:col>10</xdr:col>
      <xdr:colOff>381000</xdr:colOff>
      <xdr:row>34</xdr:row>
      <xdr:rowOff>95250</xdr:rowOff>
    </xdr:to>
    <xdr:cxnSp macro="">
      <xdr:nvCxnSpPr>
        <xdr:cNvPr id="144" name="Straight Arrow Connector 143"/>
        <xdr:cNvCxnSpPr/>
      </xdr:nvCxnSpPr>
      <xdr:spPr>
        <a:xfrm flipV="1">
          <a:off x="6477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381000</xdr:colOff>
      <xdr:row>33</xdr:row>
      <xdr:rowOff>66675</xdr:rowOff>
    </xdr:from>
    <xdr:to>
      <xdr:col>11</xdr:col>
      <xdr:colOff>215900</xdr:colOff>
      <xdr:row>33</xdr:row>
      <xdr:rowOff>66675</xdr:rowOff>
    </xdr:to>
    <xdr:cxnSp macro="">
      <xdr:nvCxnSpPr>
        <xdr:cNvPr id="145" name="Straight Arrow Connector 144"/>
        <xdr:cNvCxnSpPr/>
      </xdr:nvCxnSpPr>
      <xdr:spPr>
        <a:xfrm>
          <a:off x="6477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215900</xdr:colOff>
      <xdr:row>32</xdr:row>
      <xdr:rowOff>38100</xdr:rowOff>
    </xdr:from>
    <xdr:to>
      <xdr:col>11</xdr:col>
      <xdr:colOff>215900</xdr:colOff>
      <xdr:row>33</xdr:row>
      <xdr:rowOff>66675</xdr:rowOff>
    </xdr:to>
    <xdr:cxnSp macro="">
      <xdr:nvCxnSpPr>
        <xdr:cNvPr id="146" name="Straight Arrow Connector 145"/>
        <xdr:cNvCxnSpPr/>
      </xdr:nvCxnSpPr>
      <xdr:spPr>
        <a:xfrm flipV="1">
          <a:off x="6921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xdr:row>
      <xdr:rowOff>66675</xdr:rowOff>
    </xdr:from>
    <xdr:to>
      <xdr:col>12</xdr:col>
      <xdr:colOff>50800</xdr:colOff>
      <xdr:row>34</xdr:row>
      <xdr:rowOff>95250</xdr:rowOff>
    </xdr:to>
    <xdr:cxnSp macro="">
      <xdr:nvCxnSpPr>
        <xdr:cNvPr id="147" name="Straight Arrow Connector 146"/>
        <xdr:cNvCxnSpPr/>
      </xdr:nvCxnSpPr>
      <xdr:spPr>
        <a:xfrm flipV="1">
          <a:off x="7366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215900</xdr:colOff>
      <xdr:row>33</xdr:row>
      <xdr:rowOff>66675</xdr:rowOff>
    </xdr:from>
    <xdr:to>
      <xdr:col>12</xdr:col>
      <xdr:colOff>50800</xdr:colOff>
      <xdr:row>33</xdr:row>
      <xdr:rowOff>66675</xdr:rowOff>
    </xdr:to>
    <xdr:cxnSp macro="">
      <xdr:nvCxnSpPr>
        <xdr:cNvPr id="148" name="Straight Arrow Connector 147"/>
        <xdr:cNvCxnSpPr/>
      </xdr:nvCxnSpPr>
      <xdr:spPr>
        <a:xfrm flipH="1">
          <a:off x="6921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215900</xdr:colOff>
      <xdr:row>32</xdr:row>
      <xdr:rowOff>38100</xdr:rowOff>
    </xdr:from>
    <xdr:to>
      <xdr:col>11</xdr:col>
      <xdr:colOff>215900</xdr:colOff>
      <xdr:row>33</xdr:row>
      <xdr:rowOff>66675</xdr:rowOff>
    </xdr:to>
    <xdr:cxnSp macro="">
      <xdr:nvCxnSpPr>
        <xdr:cNvPr id="149" name="Straight Arrow Connector 148"/>
        <xdr:cNvCxnSpPr/>
      </xdr:nvCxnSpPr>
      <xdr:spPr>
        <a:xfrm flipV="1">
          <a:off x="6921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330200</xdr:colOff>
      <xdr:row>33</xdr:row>
      <xdr:rowOff>66675</xdr:rowOff>
    </xdr:from>
    <xdr:to>
      <xdr:col>13</xdr:col>
      <xdr:colOff>330200</xdr:colOff>
      <xdr:row>34</xdr:row>
      <xdr:rowOff>95250</xdr:rowOff>
    </xdr:to>
    <xdr:cxnSp macro="">
      <xdr:nvCxnSpPr>
        <xdr:cNvPr id="150" name="Straight Arrow Connector 149"/>
        <xdr:cNvCxnSpPr/>
      </xdr:nvCxnSpPr>
      <xdr:spPr>
        <a:xfrm flipV="1">
          <a:off x="8255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330200</xdr:colOff>
      <xdr:row>33</xdr:row>
      <xdr:rowOff>66675</xdr:rowOff>
    </xdr:from>
    <xdr:to>
      <xdr:col>14</xdr:col>
      <xdr:colOff>31750</xdr:colOff>
      <xdr:row>33</xdr:row>
      <xdr:rowOff>66675</xdr:rowOff>
    </xdr:to>
    <xdr:cxnSp macro="">
      <xdr:nvCxnSpPr>
        <xdr:cNvPr id="151" name="Straight Arrow Connector 150"/>
        <xdr:cNvCxnSpPr/>
      </xdr:nvCxnSpPr>
      <xdr:spPr>
        <a:xfrm>
          <a:off x="8255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31750</xdr:colOff>
      <xdr:row>32</xdr:row>
      <xdr:rowOff>38100</xdr:rowOff>
    </xdr:from>
    <xdr:to>
      <xdr:col>14</xdr:col>
      <xdr:colOff>31750</xdr:colOff>
      <xdr:row>33</xdr:row>
      <xdr:rowOff>66675</xdr:rowOff>
    </xdr:to>
    <xdr:cxnSp macro="">
      <xdr:nvCxnSpPr>
        <xdr:cNvPr id="152" name="Straight Arrow Connector 151"/>
        <xdr:cNvCxnSpPr/>
      </xdr:nvCxnSpPr>
      <xdr:spPr>
        <a:xfrm flipV="1">
          <a:off x="8699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476250</xdr:colOff>
      <xdr:row>33</xdr:row>
      <xdr:rowOff>66675</xdr:rowOff>
    </xdr:from>
    <xdr:to>
      <xdr:col>14</xdr:col>
      <xdr:colOff>476250</xdr:colOff>
      <xdr:row>34</xdr:row>
      <xdr:rowOff>95250</xdr:rowOff>
    </xdr:to>
    <xdr:cxnSp macro="">
      <xdr:nvCxnSpPr>
        <xdr:cNvPr id="153" name="Straight Arrow Connector 152"/>
        <xdr:cNvCxnSpPr/>
      </xdr:nvCxnSpPr>
      <xdr:spPr>
        <a:xfrm flipV="1">
          <a:off x="9144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31750</xdr:colOff>
      <xdr:row>33</xdr:row>
      <xdr:rowOff>66675</xdr:rowOff>
    </xdr:from>
    <xdr:to>
      <xdr:col>14</xdr:col>
      <xdr:colOff>476250</xdr:colOff>
      <xdr:row>33</xdr:row>
      <xdr:rowOff>66675</xdr:rowOff>
    </xdr:to>
    <xdr:cxnSp macro="">
      <xdr:nvCxnSpPr>
        <xdr:cNvPr id="154" name="Straight Arrow Connector 153"/>
        <xdr:cNvCxnSpPr/>
      </xdr:nvCxnSpPr>
      <xdr:spPr>
        <a:xfrm flipH="1">
          <a:off x="8699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31750</xdr:colOff>
      <xdr:row>32</xdr:row>
      <xdr:rowOff>38100</xdr:rowOff>
    </xdr:from>
    <xdr:to>
      <xdr:col>14</xdr:col>
      <xdr:colOff>31750</xdr:colOff>
      <xdr:row>33</xdr:row>
      <xdr:rowOff>66675</xdr:rowOff>
    </xdr:to>
    <xdr:cxnSp macro="">
      <xdr:nvCxnSpPr>
        <xdr:cNvPr id="155" name="Straight Arrow Connector 154"/>
        <xdr:cNvCxnSpPr/>
      </xdr:nvCxnSpPr>
      <xdr:spPr>
        <a:xfrm flipV="1">
          <a:off x="8699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146050</xdr:colOff>
      <xdr:row>33</xdr:row>
      <xdr:rowOff>66675</xdr:rowOff>
    </xdr:from>
    <xdr:to>
      <xdr:col>16</xdr:col>
      <xdr:colOff>146050</xdr:colOff>
      <xdr:row>34</xdr:row>
      <xdr:rowOff>95250</xdr:rowOff>
    </xdr:to>
    <xdr:cxnSp macro="">
      <xdr:nvCxnSpPr>
        <xdr:cNvPr id="156" name="Straight Arrow Connector 155"/>
        <xdr:cNvCxnSpPr/>
      </xdr:nvCxnSpPr>
      <xdr:spPr>
        <a:xfrm flipV="1">
          <a:off x="10033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146050</xdr:colOff>
      <xdr:row>33</xdr:row>
      <xdr:rowOff>66675</xdr:rowOff>
    </xdr:from>
    <xdr:to>
      <xdr:col>16</xdr:col>
      <xdr:colOff>590550</xdr:colOff>
      <xdr:row>33</xdr:row>
      <xdr:rowOff>66675</xdr:rowOff>
    </xdr:to>
    <xdr:cxnSp macro="">
      <xdr:nvCxnSpPr>
        <xdr:cNvPr id="157" name="Straight Arrow Connector 156"/>
        <xdr:cNvCxnSpPr/>
      </xdr:nvCxnSpPr>
      <xdr:spPr>
        <a:xfrm>
          <a:off x="10033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590550</xdr:colOff>
      <xdr:row>32</xdr:row>
      <xdr:rowOff>38100</xdr:rowOff>
    </xdr:from>
    <xdr:to>
      <xdr:col>16</xdr:col>
      <xdr:colOff>590550</xdr:colOff>
      <xdr:row>33</xdr:row>
      <xdr:rowOff>66675</xdr:rowOff>
    </xdr:to>
    <xdr:cxnSp macro="">
      <xdr:nvCxnSpPr>
        <xdr:cNvPr id="158" name="Straight Arrow Connector 157"/>
        <xdr:cNvCxnSpPr/>
      </xdr:nvCxnSpPr>
      <xdr:spPr>
        <a:xfrm flipV="1">
          <a:off x="10477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425450</xdr:colOff>
      <xdr:row>33</xdr:row>
      <xdr:rowOff>66675</xdr:rowOff>
    </xdr:from>
    <xdr:to>
      <xdr:col>17</xdr:col>
      <xdr:colOff>425450</xdr:colOff>
      <xdr:row>34</xdr:row>
      <xdr:rowOff>95250</xdr:rowOff>
    </xdr:to>
    <xdr:cxnSp macro="">
      <xdr:nvCxnSpPr>
        <xdr:cNvPr id="159" name="Straight Arrow Connector 158"/>
        <xdr:cNvCxnSpPr/>
      </xdr:nvCxnSpPr>
      <xdr:spPr>
        <a:xfrm flipV="1">
          <a:off x="10922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590550</xdr:colOff>
      <xdr:row>33</xdr:row>
      <xdr:rowOff>66675</xdr:rowOff>
    </xdr:from>
    <xdr:to>
      <xdr:col>17</xdr:col>
      <xdr:colOff>425450</xdr:colOff>
      <xdr:row>33</xdr:row>
      <xdr:rowOff>66675</xdr:rowOff>
    </xdr:to>
    <xdr:cxnSp macro="">
      <xdr:nvCxnSpPr>
        <xdr:cNvPr id="160" name="Straight Arrow Connector 159"/>
        <xdr:cNvCxnSpPr/>
      </xdr:nvCxnSpPr>
      <xdr:spPr>
        <a:xfrm flipH="1">
          <a:off x="10477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590550</xdr:colOff>
      <xdr:row>32</xdr:row>
      <xdr:rowOff>38100</xdr:rowOff>
    </xdr:from>
    <xdr:to>
      <xdr:col>16</xdr:col>
      <xdr:colOff>590550</xdr:colOff>
      <xdr:row>33</xdr:row>
      <xdr:rowOff>66675</xdr:rowOff>
    </xdr:to>
    <xdr:cxnSp macro="">
      <xdr:nvCxnSpPr>
        <xdr:cNvPr id="161" name="Straight Arrow Connector 160"/>
        <xdr:cNvCxnSpPr/>
      </xdr:nvCxnSpPr>
      <xdr:spPr>
        <a:xfrm flipV="1">
          <a:off x="10477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33</xdr:row>
      <xdr:rowOff>66675</xdr:rowOff>
    </xdr:from>
    <xdr:to>
      <xdr:col>19</xdr:col>
      <xdr:colOff>95250</xdr:colOff>
      <xdr:row>34</xdr:row>
      <xdr:rowOff>95250</xdr:rowOff>
    </xdr:to>
    <xdr:cxnSp macro="">
      <xdr:nvCxnSpPr>
        <xdr:cNvPr id="162" name="Straight Arrow Connector 161"/>
        <xdr:cNvCxnSpPr/>
      </xdr:nvCxnSpPr>
      <xdr:spPr>
        <a:xfrm flipV="1">
          <a:off x="11811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33</xdr:row>
      <xdr:rowOff>66675</xdr:rowOff>
    </xdr:from>
    <xdr:to>
      <xdr:col>19</xdr:col>
      <xdr:colOff>539750</xdr:colOff>
      <xdr:row>33</xdr:row>
      <xdr:rowOff>66675</xdr:rowOff>
    </xdr:to>
    <xdr:cxnSp macro="">
      <xdr:nvCxnSpPr>
        <xdr:cNvPr id="163" name="Straight Arrow Connector 162"/>
        <xdr:cNvCxnSpPr/>
      </xdr:nvCxnSpPr>
      <xdr:spPr>
        <a:xfrm>
          <a:off x="118110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539750</xdr:colOff>
      <xdr:row>32</xdr:row>
      <xdr:rowOff>38100</xdr:rowOff>
    </xdr:from>
    <xdr:to>
      <xdr:col>19</xdr:col>
      <xdr:colOff>539750</xdr:colOff>
      <xdr:row>33</xdr:row>
      <xdr:rowOff>66675</xdr:rowOff>
    </xdr:to>
    <xdr:cxnSp macro="">
      <xdr:nvCxnSpPr>
        <xdr:cNvPr id="164" name="Straight Arrow Connector 163"/>
        <xdr:cNvCxnSpPr/>
      </xdr:nvCxnSpPr>
      <xdr:spPr>
        <a:xfrm flipV="1">
          <a:off x="12255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374650</xdr:colOff>
      <xdr:row>33</xdr:row>
      <xdr:rowOff>66675</xdr:rowOff>
    </xdr:from>
    <xdr:to>
      <xdr:col>20</xdr:col>
      <xdr:colOff>374650</xdr:colOff>
      <xdr:row>34</xdr:row>
      <xdr:rowOff>95250</xdr:rowOff>
    </xdr:to>
    <xdr:cxnSp macro="">
      <xdr:nvCxnSpPr>
        <xdr:cNvPr id="165" name="Straight Arrow Connector 164"/>
        <xdr:cNvCxnSpPr/>
      </xdr:nvCxnSpPr>
      <xdr:spPr>
        <a:xfrm flipV="1">
          <a:off x="12700000" y="55245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539750</xdr:colOff>
      <xdr:row>33</xdr:row>
      <xdr:rowOff>66675</xdr:rowOff>
    </xdr:from>
    <xdr:to>
      <xdr:col>20</xdr:col>
      <xdr:colOff>374650</xdr:colOff>
      <xdr:row>33</xdr:row>
      <xdr:rowOff>66675</xdr:rowOff>
    </xdr:to>
    <xdr:cxnSp macro="">
      <xdr:nvCxnSpPr>
        <xdr:cNvPr id="166" name="Straight Arrow Connector 165"/>
        <xdr:cNvCxnSpPr/>
      </xdr:nvCxnSpPr>
      <xdr:spPr>
        <a:xfrm flipH="1">
          <a:off x="12255500" y="5524500"/>
          <a:ext cx="444500" cy="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539750</xdr:colOff>
      <xdr:row>32</xdr:row>
      <xdr:rowOff>38100</xdr:rowOff>
    </xdr:from>
    <xdr:to>
      <xdr:col>19</xdr:col>
      <xdr:colOff>539750</xdr:colOff>
      <xdr:row>33</xdr:row>
      <xdr:rowOff>66675</xdr:rowOff>
    </xdr:to>
    <xdr:cxnSp macro="">
      <xdr:nvCxnSpPr>
        <xdr:cNvPr id="167" name="Straight Arrow Connector 166"/>
        <xdr:cNvCxnSpPr/>
      </xdr:nvCxnSpPr>
      <xdr:spPr>
        <a:xfrm flipV="1">
          <a:off x="12255500" y="5334000"/>
          <a:ext cx="0" cy="190500"/>
        </a:xfrm>
        <a:prstGeom prst="straightConnector1">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11</xdr:row>
      <xdr:rowOff>47627</xdr:rowOff>
    </xdr:from>
    <xdr:to>
      <xdr:col>7</xdr:col>
      <xdr:colOff>304800</xdr:colOff>
      <xdr:row>30</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47627</xdr:rowOff>
    </xdr:from>
    <xdr:to>
      <xdr:col>14</xdr:col>
      <xdr:colOff>476250</xdr:colOff>
      <xdr:row>30</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47631</xdr:rowOff>
    </xdr:from>
    <xdr:to>
      <xdr:col>7</xdr:col>
      <xdr:colOff>304800</xdr:colOff>
      <xdr:row>50</xdr:row>
      <xdr:rowOff>146056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11</xdr:row>
      <xdr:rowOff>47627</xdr:rowOff>
    </xdr:from>
    <xdr:to>
      <xdr:col>7</xdr:col>
      <xdr:colOff>304800</xdr:colOff>
      <xdr:row>30</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47627</xdr:rowOff>
    </xdr:from>
    <xdr:to>
      <xdr:col>14</xdr:col>
      <xdr:colOff>476250</xdr:colOff>
      <xdr:row>30</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47631</xdr:rowOff>
    </xdr:from>
    <xdr:to>
      <xdr:col>7</xdr:col>
      <xdr:colOff>304800</xdr:colOff>
      <xdr:row>50</xdr:row>
      <xdr:rowOff>146056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127000</xdr:colOff>
      <xdr:row>9</xdr:row>
      <xdr:rowOff>47627</xdr:rowOff>
    </xdr:from>
    <xdr:to>
      <xdr:col>7</xdr:col>
      <xdr:colOff>304800</xdr:colOff>
      <xdr:row>28</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47627</xdr:rowOff>
    </xdr:from>
    <xdr:to>
      <xdr:col>15</xdr:col>
      <xdr:colOff>0</xdr:colOff>
      <xdr:row>28</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47630</xdr:rowOff>
    </xdr:from>
    <xdr:to>
      <xdr:col>7</xdr:col>
      <xdr:colOff>304800</xdr:colOff>
      <xdr:row>48</xdr:row>
      <xdr:rowOff>146055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127000</xdr:colOff>
      <xdr:row>9</xdr:row>
      <xdr:rowOff>47627</xdr:rowOff>
    </xdr:from>
    <xdr:to>
      <xdr:col>7</xdr:col>
      <xdr:colOff>304800</xdr:colOff>
      <xdr:row>28</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47627</xdr:rowOff>
    </xdr:from>
    <xdr:to>
      <xdr:col>15</xdr:col>
      <xdr:colOff>0</xdr:colOff>
      <xdr:row>28</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47630</xdr:rowOff>
    </xdr:from>
    <xdr:to>
      <xdr:col>7</xdr:col>
      <xdr:colOff>304800</xdr:colOff>
      <xdr:row>48</xdr:row>
      <xdr:rowOff>146055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9</xdr:row>
      <xdr:rowOff>47627</xdr:rowOff>
    </xdr:from>
    <xdr:to>
      <xdr:col>7</xdr:col>
      <xdr:colOff>304800</xdr:colOff>
      <xdr:row>28</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47627</xdr:rowOff>
    </xdr:from>
    <xdr:to>
      <xdr:col>15</xdr:col>
      <xdr:colOff>0</xdr:colOff>
      <xdr:row>28</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47630</xdr:rowOff>
    </xdr:from>
    <xdr:to>
      <xdr:col>7</xdr:col>
      <xdr:colOff>304800</xdr:colOff>
      <xdr:row>48</xdr:row>
      <xdr:rowOff>146055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127000</xdr:colOff>
      <xdr:row>9</xdr:row>
      <xdr:rowOff>47627</xdr:rowOff>
    </xdr:from>
    <xdr:to>
      <xdr:col>7</xdr:col>
      <xdr:colOff>304800</xdr:colOff>
      <xdr:row>28</xdr:row>
      <xdr:rowOff>146052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47627</xdr:rowOff>
    </xdr:from>
    <xdr:to>
      <xdr:col>15</xdr:col>
      <xdr:colOff>0</xdr:colOff>
      <xdr:row>28</xdr:row>
      <xdr:rowOff>146052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47630</xdr:rowOff>
    </xdr:from>
    <xdr:to>
      <xdr:col>7</xdr:col>
      <xdr:colOff>304800</xdr:colOff>
      <xdr:row>48</xdr:row>
      <xdr:rowOff>146055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5.2\users\Documents%20and%20Settings\anurag\Desktop\h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late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46"/>
  <sheetViews>
    <sheetView workbookViewId="0"/>
  </sheetViews>
  <sheetFormatPr defaultRowHeight="12.75" x14ac:dyDescent="0.2"/>
  <cols>
    <col min="1" max="1" width="24" customWidth="1"/>
    <col min="2" max="2" width="10.5703125" customWidth="1"/>
    <col min="9" max="9" width="17.140625" customWidth="1"/>
    <col min="10" max="10" width="6.28515625" customWidth="1"/>
    <col min="11" max="11" width="12.42578125" customWidth="1"/>
    <col min="13" max="13" width="10.5703125" customWidth="1"/>
  </cols>
  <sheetData>
    <row r="1" spans="1:15" ht="31.5" x14ac:dyDescent="0.2">
      <c r="A1" t="s">
        <v>819</v>
      </c>
      <c r="J1" s="39" t="s">
        <v>1</v>
      </c>
      <c r="K1" s="39" t="s">
        <v>92</v>
      </c>
      <c r="L1" s="39" t="s">
        <v>93</v>
      </c>
      <c r="M1" s="39" t="s">
        <v>670</v>
      </c>
      <c r="N1" s="39" t="s">
        <v>671</v>
      </c>
      <c r="O1" s="40"/>
    </row>
    <row r="2" spans="1:15" ht="15.75" x14ac:dyDescent="0.25">
      <c r="A2" s="1" t="s">
        <v>620</v>
      </c>
      <c r="B2" s="13"/>
      <c r="C2" s="13"/>
      <c r="I2" s="33"/>
      <c r="J2">
        <v>1</v>
      </c>
      <c r="K2" s="12" t="s">
        <v>340</v>
      </c>
      <c r="L2" s="12" t="s">
        <v>95</v>
      </c>
      <c r="M2" s="13">
        <v>1</v>
      </c>
      <c r="N2" s="13">
        <v>5</v>
      </c>
    </row>
    <row r="3" spans="1:15" ht="15.75" x14ac:dyDescent="0.25">
      <c r="A3" s="1" t="s">
        <v>17</v>
      </c>
      <c r="B3" s="13" t="s">
        <v>662</v>
      </c>
      <c r="C3" s="13"/>
      <c r="I3" s="12"/>
      <c r="J3">
        <v>2</v>
      </c>
      <c r="K3" s="12" t="s">
        <v>125</v>
      </c>
      <c r="L3" s="12" t="s">
        <v>99</v>
      </c>
      <c r="M3" s="13">
        <v>1</v>
      </c>
      <c r="N3" s="13">
        <v>6</v>
      </c>
    </row>
    <row r="4" spans="1:15" ht="15.75" x14ac:dyDescent="0.25">
      <c r="A4" s="1" t="s">
        <v>15</v>
      </c>
      <c r="B4" s="65" t="s">
        <v>786</v>
      </c>
      <c r="I4" s="12"/>
      <c r="J4">
        <v>3</v>
      </c>
      <c r="K4" s="12" t="s">
        <v>106</v>
      </c>
      <c r="L4" s="12" t="s">
        <v>96</v>
      </c>
      <c r="M4" s="13">
        <v>1</v>
      </c>
      <c r="N4" s="13">
        <v>8</v>
      </c>
    </row>
    <row r="5" spans="1:15" ht="15.75" x14ac:dyDescent="0.25">
      <c r="A5">
        <v>1</v>
      </c>
      <c r="B5" t="s">
        <v>624</v>
      </c>
      <c r="I5" s="12"/>
      <c r="J5">
        <v>4</v>
      </c>
      <c r="K5" s="12" t="s">
        <v>108</v>
      </c>
      <c r="L5" s="12" t="s">
        <v>95</v>
      </c>
      <c r="M5" s="13">
        <v>1</v>
      </c>
      <c r="N5" s="13">
        <v>8</v>
      </c>
    </row>
    <row r="6" spans="1:15" ht="15.75" x14ac:dyDescent="0.25">
      <c r="A6">
        <v>2</v>
      </c>
      <c r="B6" t="s">
        <v>625</v>
      </c>
      <c r="I6" s="12"/>
      <c r="J6">
        <v>5</v>
      </c>
      <c r="K6" s="12" t="s">
        <v>122</v>
      </c>
      <c r="L6" s="12" t="s">
        <v>95</v>
      </c>
      <c r="M6" s="13">
        <v>1</v>
      </c>
      <c r="N6" s="13">
        <v>6</v>
      </c>
    </row>
    <row r="7" spans="1:15" ht="15.75" x14ac:dyDescent="0.25">
      <c r="A7">
        <v>3</v>
      </c>
      <c r="B7" t="s">
        <v>626</v>
      </c>
      <c r="I7" s="12"/>
      <c r="J7">
        <v>6</v>
      </c>
      <c r="K7" s="12" t="s">
        <v>346</v>
      </c>
      <c r="L7" s="12" t="s">
        <v>95</v>
      </c>
      <c r="M7" s="13">
        <v>1</v>
      </c>
      <c r="N7" s="13">
        <v>5</v>
      </c>
    </row>
    <row r="8" spans="1:15" ht="15.75" x14ac:dyDescent="0.25">
      <c r="A8">
        <v>4</v>
      </c>
      <c r="B8" t="s">
        <v>627</v>
      </c>
      <c r="I8" s="12"/>
      <c r="J8">
        <v>7</v>
      </c>
      <c r="K8" s="12" t="s">
        <v>352</v>
      </c>
      <c r="L8" s="12" t="s">
        <v>353</v>
      </c>
      <c r="M8" s="13">
        <v>1</v>
      </c>
      <c r="N8" s="13">
        <v>15</v>
      </c>
    </row>
    <row r="9" spans="1:15" ht="15.75" x14ac:dyDescent="0.25">
      <c r="I9" s="12"/>
      <c r="J9">
        <v>8</v>
      </c>
      <c r="K9" s="12" t="s">
        <v>281</v>
      </c>
      <c r="L9" s="12" t="s">
        <v>95</v>
      </c>
      <c r="M9" s="13">
        <v>1</v>
      </c>
      <c r="N9" s="13">
        <v>15</v>
      </c>
    </row>
    <row r="10" spans="1:15" ht="15.75" x14ac:dyDescent="0.25">
      <c r="A10" s="1" t="s">
        <v>16</v>
      </c>
      <c r="B10" s="1" t="s">
        <v>785</v>
      </c>
      <c r="C10" s="1"/>
      <c r="I10" s="12"/>
      <c r="J10">
        <v>9</v>
      </c>
      <c r="K10" s="12" t="s">
        <v>359</v>
      </c>
      <c r="L10" s="12" t="s">
        <v>96</v>
      </c>
      <c r="M10" s="13">
        <v>1</v>
      </c>
      <c r="N10" s="13">
        <v>15</v>
      </c>
    </row>
    <row r="11" spans="1:15" ht="15.75" x14ac:dyDescent="0.25">
      <c r="A11">
        <v>1</v>
      </c>
      <c r="B11" t="s">
        <v>628</v>
      </c>
      <c r="C11" t="s">
        <v>629</v>
      </c>
      <c r="I11" s="12"/>
      <c r="J11">
        <v>10</v>
      </c>
      <c r="K11" s="12" t="s">
        <v>162</v>
      </c>
      <c r="L11" s="12" t="s">
        <v>95</v>
      </c>
      <c r="M11" s="13">
        <v>1</v>
      </c>
      <c r="N11" s="13">
        <v>13</v>
      </c>
    </row>
    <row r="12" spans="1:15" ht="15.75" x14ac:dyDescent="0.25">
      <c r="A12">
        <v>2</v>
      </c>
      <c r="B12" t="s">
        <v>630</v>
      </c>
      <c r="C12" t="s">
        <v>631</v>
      </c>
      <c r="D12" t="s">
        <v>632</v>
      </c>
      <c r="I12" s="12"/>
      <c r="J12">
        <v>11</v>
      </c>
      <c r="K12" s="12" t="s">
        <v>169</v>
      </c>
      <c r="L12" s="12" t="s">
        <v>95</v>
      </c>
      <c r="M12" s="13">
        <v>1</v>
      </c>
      <c r="N12" s="13">
        <v>12</v>
      </c>
    </row>
    <row r="13" spans="1:15" ht="15.75" x14ac:dyDescent="0.25">
      <c r="A13">
        <v>3</v>
      </c>
      <c r="B13" t="s">
        <v>633</v>
      </c>
      <c r="C13" t="s">
        <v>634</v>
      </c>
      <c r="I13" s="12"/>
      <c r="J13">
        <v>12</v>
      </c>
      <c r="K13" s="12" t="s">
        <v>388</v>
      </c>
      <c r="L13" s="12" t="s">
        <v>95</v>
      </c>
      <c r="M13" s="13">
        <v>1</v>
      </c>
      <c r="N13" s="13">
        <v>5</v>
      </c>
    </row>
    <row r="14" spans="1:15" ht="15.75" x14ac:dyDescent="0.25">
      <c r="A14">
        <v>0</v>
      </c>
      <c r="B14" t="s">
        <v>635</v>
      </c>
      <c r="C14" t="s">
        <v>636</v>
      </c>
      <c r="I14" s="12"/>
      <c r="J14">
        <v>13</v>
      </c>
      <c r="K14" s="12" t="s">
        <v>188</v>
      </c>
      <c r="L14" s="12" t="s">
        <v>95</v>
      </c>
      <c r="M14" s="13">
        <v>1</v>
      </c>
      <c r="N14" s="13">
        <v>8</v>
      </c>
    </row>
    <row r="15" spans="1:15" ht="15.75" x14ac:dyDescent="0.25">
      <c r="I15" s="12"/>
      <c r="J15">
        <v>14</v>
      </c>
      <c r="K15" s="12" t="s">
        <v>216</v>
      </c>
      <c r="L15" s="12" t="s">
        <v>96</v>
      </c>
      <c r="M15" s="13">
        <v>1</v>
      </c>
      <c r="N15" s="13">
        <v>7</v>
      </c>
    </row>
    <row r="16" spans="1:15" ht="15.75" x14ac:dyDescent="0.25">
      <c r="A16" s="1" t="s">
        <v>663</v>
      </c>
      <c r="B16" s="1" t="s">
        <v>784</v>
      </c>
      <c r="I16" s="12"/>
      <c r="J16">
        <v>15</v>
      </c>
      <c r="K16" s="12" t="s">
        <v>220</v>
      </c>
      <c r="L16" s="12" t="s">
        <v>95</v>
      </c>
      <c r="M16" s="13">
        <v>1</v>
      </c>
      <c r="N16" s="13">
        <v>7</v>
      </c>
    </row>
    <row r="17" spans="1:14" ht="15.75" x14ac:dyDescent="0.25">
      <c r="A17">
        <v>1</v>
      </c>
      <c r="B17" t="s">
        <v>637</v>
      </c>
      <c r="I17" s="12"/>
      <c r="J17">
        <v>16</v>
      </c>
      <c r="K17" s="12" t="s">
        <v>229</v>
      </c>
      <c r="L17" s="12" t="s">
        <v>99</v>
      </c>
      <c r="M17" s="13">
        <v>1</v>
      </c>
      <c r="N17" s="13">
        <v>5</v>
      </c>
    </row>
    <row r="18" spans="1:14" ht="15.75" x14ac:dyDescent="0.25">
      <c r="A18">
        <v>2</v>
      </c>
      <c r="B18" t="s">
        <v>638</v>
      </c>
      <c r="I18" s="12"/>
      <c r="J18">
        <v>17</v>
      </c>
      <c r="K18" s="12" t="s">
        <v>229</v>
      </c>
      <c r="L18" s="12" t="s">
        <v>96</v>
      </c>
      <c r="M18" s="13">
        <v>1</v>
      </c>
      <c r="N18" s="13">
        <v>5</v>
      </c>
    </row>
    <row r="19" spans="1:14" ht="15.75" x14ac:dyDescent="0.25">
      <c r="A19">
        <v>3</v>
      </c>
      <c r="B19" t="s">
        <v>639</v>
      </c>
      <c r="I19" s="12"/>
      <c r="J19">
        <v>18</v>
      </c>
      <c r="K19" s="12" t="s">
        <v>238</v>
      </c>
      <c r="L19" s="12" t="s">
        <v>99</v>
      </c>
      <c r="M19" s="13">
        <v>1</v>
      </c>
      <c r="N19" s="13">
        <v>5</v>
      </c>
    </row>
    <row r="20" spans="1:14" ht="15.75" x14ac:dyDescent="0.25">
      <c r="A20">
        <v>4</v>
      </c>
      <c r="B20" t="s">
        <v>640</v>
      </c>
      <c r="I20" s="12"/>
      <c r="J20">
        <v>19</v>
      </c>
      <c r="K20" s="12" t="s">
        <v>238</v>
      </c>
      <c r="L20" s="12" t="s">
        <v>95</v>
      </c>
      <c r="M20" s="13">
        <v>1</v>
      </c>
      <c r="N20" s="13">
        <v>5</v>
      </c>
    </row>
    <row r="21" spans="1:14" ht="15.75" x14ac:dyDescent="0.25">
      <c r="A21">
        <v>5</v>
      </c>
      <c r="B21" t="s">
        <v>641</v>
      </c>
      <c r="I21" s="12"/>
      <c r="J21">
        <v>20</v>
      </c>
      <c r="K21" s="12" t="s">
        <v>248</v>
      </c>
      <c r="L21" s="12" t="s">
        <v>96</v>
      </c>
      <c r="M21" s="13">
        <v>1</v>
      </c>
      <c r="N21" s="13">
        <v>5</v>
      </c>
    </row>
    <row r="22" spans="1:14" ht="15.75" x14ac:dyDescent="0.25">
      <c r="A22">
        <v>6</v>
      </c>
      <c r="B22" t="s">
        <v>642</v>
      </c>
      <c r="I22" s="12"/>
      <c r="J22">
        <v>21</v>
      </c>
      <c r="K22" s="12" t="s">
        <v>369</v>
      </c>
      <c r="L22" s="12" t="s">
        <v>357</v>
      </c>
      <c r="M22" s="13">
        <v>1</v>
      </c>
      <c r="N22" s="13">
        <v>15</v>
      </c>
    </row>
    <row r="23" spans="1:14" ht="15.75" x14ac:dyDescent="0.25">
      <c r="A23">
        <v>7</v>
      </c>
      <c r="B23" t="s">
        <v>643</v>
      </c>
      <c r="I23" s="12"/>
      <c r="J23">
        <v>22</v>
      </c>
      <c r="K23" s="12" t="s">
        <v>249</v>
      </c>
      <c r="L23" s="12" t="s">
        <v>95</v>
      </c>
      <c r="M23" s="13">
        <v>1</v>
      </c>
      <c r="N23" s="13">
        <v>6</v>
      </c>
    </row>
    <row r="24" spans="1:14" ht="15.75" x14ac:dyDescent="0.25">
      <c r="A24">
        <v>8</v>
      </c>
      <c r="B24" t="s">
        <v>644</v>
      </c>
      <c r="I24" s="12"/>
      <c r="J24">
        <v>23</v>
      </c>
      <c r="K24" s="12" t="s">
        <v>370</v>
      </c>
      <c r="L24" s="12" t="s">
        <v>96</v>
      </c>
      <c r="M24" s="13">
        <v>1</v>
      </c>
      <c r="N24" s="13">
        <v>15</v>
      </c>
    </row>
    <row r="25" spans="1:14" ht="15.75" x14ac:dyDescent="0.25">
      <c r="A25">
        <v>9</v>
      </c>
      <c r="B25" t="s">
        <v>645</v>
      </c>
      <c r="I25" s="12"/>
      <c r="J25">
        <v>24</v>
      </c>
      <c r="K25" s="12" t="s">
        <v>279</v>
      </c>
      <c r="L25" s="12" t="s">
        <v>95</v>
      </c>
      <c r="M25" s="13">
        <v>1</v>
      </c>
      <c r="N25" s="13">
        <v>13</v>
      </c>
    </row>
    <row r="26" spans="1:14" ht="15.75" x14ac:dyDescent="0.25">
      <c r="A26">
        <v>10</v>
      </c>
      <c r="B26" t="s">
        <v>646</v>
      </c>
      <c r="I26" s="12"/>
      <c r="J26">
        <v>25</v>
      </c>
      <c r="K26" s="12" t="s">
        <v>373</v>
      </c>
      <c r="L26" s="12" t="s">
        <v>235</v>
      </c>
      <c r="M26" s="13">
        <v>1</v>
      </c>
      <c r="N26" s="13">
        <v>15</v>
      </c>
    </row>
    <row r="27" spans="1:14" ht="15.75" x14ac:dyDescent="0.25">
      <c r="A27">
        <v>11</v>
      </c>
      <c r="B27" t="s">
        <v>647</v>
      </c>
      <c r="I27" s="12"/>
      <c r="J27">
        <v>26</v>
      </c>
      <c r="K27" s="12" t="s">
        <v>284</v>
      </c>
      <c r="L27" s="12" t="s">
        <v>95</v>
      </c>
      <c r="M27" s="13">
        <v>1</v>
      </c>
      <c r="N27" s="13">
        <v>5</v>
      </c>
    </row>
    <row r="28" spans="1:14" ht="15.75" x14ac:dyDescent="0.25">
      <c r="A28">
        <v>12</v>
      </c>
      <c r="B28" t="s">
        <v>648</v>
      </c>
      <c r="I28" s="12"/>
      <c r="J28">
        <v>27</v>
      </c>
      <c r="K28" s="12" t="s">
        <v>374</v>
      </c>
      <c r="L28" s="12" t="s">
        <v>96</v>
      </c>
      <c r="M28" s="13">
        <v>1</v>
      </c>
      <c r="N28" s="13">
        <v>15</v>
      </c>
    </row>
    <row r="29" spans="1:14" ht="15.75" x14ac:dyDescent="0.25">
      <c r="A29">
        <v>13</v>
      </c>
      <c r="B29" t="s">
        <v>649</v>
      </c>
      <c r="I29" s="12"/>
      <c r="J29">
        <v>28</v>
      </c>
      <c r="K29" s="12" t="s">
        <v>376</v>
      </c>
      <c r="L29" s="12" t="s">
        <v>95</v>
      </c>
      <c r="M29" s="13">
        <v>1</v>
      </c>
      <c r="N29" s="13">
        <v>15</v>
      </c>
    </row>
    <row r="30" spans="1:14" ht="15.75" x14ac:dyDescent="0.25">
      <c r="A30">
        <v>14</v>
      </c>
      <c r="B30" t="s">
        <v>650</v>
      </c>
      <c r="I30" s="12"/>
      <c r="J30">
        <v>29</v>
      </c>
      <c r="K30" s="12" t="s">
        <v>306</v>
      </c>
      <c r="L30" s="12" t="s">
        <v>96</v>
      </c>
      <c r="M30" s="13">
        <v>1</v>
      </c>
      <c r="N30" s="13">
        <v>9</v>
      </c>
    </row>
    <row r="31" spans="1:14" ht="15.75" x14ac:dyDescent="0.25">
      <c r="A31">
        <v>15</v>
      </c>
      <c r="B31" t="s">
        <v>651</v>
      </c>
      <c r="I31" s="12"/>
      <c r="J31">
        <v>30</v>
      </c>
      <c r="K31" s="12" t="s">
        <v>379</v>
      </c>
      <c r="L31" s="12" t="s">
        <v>95</v>
      </c>
      <c r="M31" s="13">
        <v>1</v>
      </c>
      <c r="N31" s="13">
        <v>15</v>
      </c>
    </row>
    <row r="32" spans="1:14" ht="15.75" x14ac:dyDescent="0.25">
      <c r="A32">
        <v>16</v>
      </c>
      <c r="B32" t="s">
        <v>652</v>
      </c>
      <c r="I32" s="12"/>
      <c r="J32">
        <v>31</v>
      </c>
      <c r="K32" s="12" t="s">
        <v>380</v>
      </c>
      <c r="L32" s="12" t="s">
        <v>95</v>
      </c>
      <c r="M32" s="13">
        <v>1</v>
      </c>
      <c r="N32" s="13">
        <v>15</v>
      </c>
    </row>
    <row r="33" spans="1:14" ht="15.75" x14ac:dyDescent="0.25">
      <c r="A33">
        <v>17</v>
      </c>
      <c r="B33" t="s">
        <v>653</v>
      </c>
      <c r="I33" s="12"/>
      <c r="J33">
        <v>32</v>
      </c>
      <c r="K33" s="12" t="s">
        <v>387</v>
      </c>
      <c r="L33" s="12" t="s">
        <v>95</v>
      </c>
      <c r="M33" s="13">
        <v>1</v>
      </c>
      <c r="N33" s="13">
        <v>7</v>
      </c>
    </row>
    <row r="34" spans="1:14" ht="15.75" x14ac:dyDescent="0.25">
      <c r="A34">
        <v>18</v>
      </c>
      <c r="B34" t="s">
        <v>654</v>
      </c>
      <c r="I34" s="12"/>
      <c r="J34">
        <v>33</v>
      </c>
      <c r="K34" s="12" t="s">
        <v>381</v>
      </c>
      <c r="L34" s="12" t="s">
        <v>235</v>
      </c>
      <c r="M34" s="13">
        <v>1</v>
      </c>
      <c r="N34" s="13">
        <v>15</v>
      </c>
    </row>
    <row r="35" spans="1:14" ht="15.75" x14ac:dyDescent="0.25">
      <c r="A35">
        <v>19</v>
      </c>
      <c r="B35" t="s">
        <v>363</v>
      </c>
      <c r="I35" s="12"/>
      <c r="J35">
        <v>34</v>
      </c>
      <c r="K35" s="12" t="s">
        <v>283</v>
      </c>
      <c r="L35" s="12" t="s">
        <v>95</v>
      </c>
      <c r="M35" s="13">
        <v>1</v>
      </c>
      <c r="N35" s="13">
        <v>5</v>
      </c>
    </row>
    <row r="36" spans="1:14" ht="15.75" x14ac:dyDescent="0.25">
      <c r="A36">
        <v>0</v>
      </c>
      <c r="B36" t="s">
        <v>635</v>
      </c>
      <c r="C36" t="s">
        <v>636</v>
      </c>
      <c r="I36" s="12"/>
      <c r="J36">
        <v>35</v>
      </c>
      <c r="K36" s="12" t="s">
        <v>194</v>
      </c>
      <c r="L36" s="12" t="s">
        <v>97</v>
      </c>
      <c r="M36" s="13">
        <v>1</v>
      </c>
      <c r="N36" s="13">
        <v>8</v>
      </c>
    </row>
    <row r="37" spans="1:14" ht="15.75" x14ac:dyDescent="0.25">
      <c r="I37" s="12"/>
      <c r="J37">
        <v>36</v>
      </c>
      <c r="K37" s="12" t="s">
        <v>288</v>
      </c>
      <c r="L37" s="12" t="s">
        <v>95</v>
      </c>
      <c r="M37" s="13">
        <v>1</v>
      </c>
      <c r="N37" s="13">
        <v>10</v>
      </c>
    </row>
    <row r="38" spans="1:14" ht="15.75" x14ac:dyDescent="0.25">
      <c r="A38" s="1" t="s">
        <v>664</v>
      </c>
      <c r="B38" s="1" t="s">
        <v>771</v>
      </c>
      <c r="I38" s="12"/>
      <c r="J38">
        <v>37</v>
      </c>
      <c r="K38" s="12" t="s">
        <v>156</v>
      </c>
      <c r="L38" s="12" t="s">
        <v>95</v>
      </c>
      <c r="M38" s="13">
        <v>1</v>
      </c>
      <c r="N38" s="13">
        <v>9</v>
      </c>
    </row>
    <row r="39" spans="1:14" ht="15.75" x14ac:dyDescent="0.25">
      <c r="A39">
        <v>1</v>
      </c>
      <c r="B39" t="s">
        <v>655</v>
      </c>
      <c r="I39" s="12"/>
      <c r="J39">
        <v>38</v>
      </c>
      <c r="K39" s="12" t="s">
        <v>390</v>
      </c>
      <c r="L39" s="13"/>
      <c r="M39" s="13">
        <v>1</v>
      </c>
      <c r="N39" s="13">
        <v>15</v>
      </c>
    </row>
    <row r="40" spans="1:14" ht="15.75" x14ac:dyDescent="0.25">
      <c r="A40">
        <v>2</v>
      </c>
      <c r="B40" t="s">
        <v>656</v>
      </c>
      <c r="I40" s="12"/>
      <c r="J40">
        <v>39</v>
      </c>
      <c r="K40" s="12" t="s">
        <v>284</v>
      </c>
      <c r="L40" s="12" t="s">
        <v>99</v>
      </c>
      <c r="M40" s="13">
        <v>1</v>
      </c>
      <c r="N40" s="13">
        <v>5</v>
      </c>
    </row>
    <row r="41" spans="1:14" ht="15.75" x14ac:dyDescent="0.25">
      <c r="I41" s="12"/>
      <c r="J41">
        <v>40</v>
      </c>
      <c r="K41" s="12" t="s">
        <v>284</v>
      </c>
      <c r="L41" s="12" t="s">
        <v>285</v>
      </c>
      <c r="M41" s="13">
        <v>1</v>
      </c>
      <c r="N41" s="13">
        <v>5</v>
      </c>
    </row>
    <row r="42" spans="1:14" ht="15.75" x14ac:dyDescent="0.25">
      <c r="A42" s="1" t="s">
        <v>665</v>
      </c>
      <c r="B42" s="1" t="s">
        <v>772</v>
      </c>
      <c r="C42" s="1"/>
      <c r="I42" s="12"/>
      <c r="J42">
        <v>41</v>
      </c>
      <c r="K42" s="12" t="s">
        <v>238</v>
      </c>
      <c r="L42" s="12" t="s">
        <v>149</v>
      </c>
      <c r="M42" s="13">
        <v>1</v>
      </c>
      <c r="N42" s="13">
        <v>5</v>
      </c>
    </row>
    <row r="43" spans="1:14" ht="15.75" x14ac:dyDescent="0.25">
      <c r="A43">
        <v>1</v>
      </c>
      <c r="B43" t="s">
        <v>773</v>
      </c>
      <c r="C43">
        <v>24</v>
      </c>
      <c r="I43" s="12"/>
      <c r="J43">
        <v>42</v>
      </c>
      <c r="K43" s="12" t="s">
        <v>500</v>
      </c>
      <c r="L43" s="12" t="s">
        <v>96</v>
      </c>
      <c r="M43" s="13">
        <v>2</v>
      </c>
      <c r="N43" s="13">
        <v>15</v>
      </c>
    </row>
    <row r="44" spans="1:14" ht="15.75" x14ac:dyDescent="0.25">
      <c r="A44">
        <v>2</v>
      </c>
      <c r="B44" t="s">
        <v>657</v>
      </c>
      <c r="I44" s="12"/>
      <c r="J44">
        <v>43</v>
      </c>
      <c r="K44" s="12" t="s">
        <v>494</v>
      </c>
      <c r="L44" s="12" t="s">
        <v>96</v>
      </c>
      <c r="M44" s="13">
        <v>3</v>
      </c>
      <c r="N44" s="13">
        <v>14</v>
      </c>
    </row>
    <row r="45" spans="1:14" ht="15.75" x14ac:dyDescent="0.25">
      <c r="A45">
        <v>3</v>
      </c>
      <c r="B45" t="s">
        <v>658</v>
      </c>
      <c r="I45" s="12"/>
      <c r="J45">
        <v>44</v>
      </c>
      <c r="K45" s="12" t="s">
        <v>404</v>
      </c>
      <c r="L45" s="12" t="s">
        <v>95</v>
      </c>
      <c r="M45" s="13">
        <v>2</v>
      </c>
      <c r="N45" s="13">
        <v>7</v>
      </c>
    </row>
    <row r="46" spans="1:14" ht="15.75" x14ac:dyDescent="0.25">
      <c r="A46">
        <v>4</v>
      </c>
      <c r="B46" t="s">
        <v>659</v>
      </c>
      <c r="I46" s="12"/>
      <c r="J46">
        <v>45</v>
      </c>
      <c r="K46" s="12" t="s">
        <v>404</v>
      </c>
      <c r="L46" s="12" t="s">
        <v>116</v>
      </c>
      <c r="M46" s="13">
        <v>2</v>
      </c>
      <c r="N46" s="13">
        <v>7</v>
      </c>
    </row>
    <row r="47" spans="1:14" ht="15.75" x14ac:dyDescent="0.25">
      <c r="I47" s="12"/>
      <c r="J47">
        <v>46</v>
      </c>
      <c r="K47" s="12" t="s">
        <v>495</v>
      </c>
      <c r="L47" s="12" t="s">
        <v>96</v>
      </c>
      <c r="M47" s="13">
        <v>3</v>
      </c>
      <c r="N47" s="13">
        <v>14</v>
      </c>
    </row>
    <row r="48" spans="1:14" ht="15.75" x14ac:dyDescent="0.25">
      <c r="A48" s="1" t="s">
        <v>666</v>
      </c>
      <c r="B48" s="1" t="s">
        <v>774</v>
      </c>
      <c r="I48" s="12"/>
      <c r="J48">
        <v>47</v>
      </c>
      <c r="K48" s="12" t="s">
        <v>512</v>
      </c>
      <c r="L48" s="12" t="s">
        <v>95</v>
      </c>
      <c r="M48" s="13">
        <v>2</v>
      </c>
      <c r="N48" s="13">
        <v>15</v>
      </c>
    </row>
    <row r="49" spans="1:14" ht="15.75" x14ac:dyDescent="0.25">
      <c r="A49">
        <v>1</v>
      </c>
      <c r="B49" t="s">
        <v>660</v>
      </c>
      <c r="I49" s="12"/>
      <c r="J49">
        <v>48</v>
      </c>
      <c r="K49" s="12" t="s">
        <v>512</v>
      </c>
      <c r="L49" s="12" t="s">
        <v>149</v>
      </c>
      <c r="M49" s="13">
        <v>2</v>
      </c>
      <c r="N49" s="13">
        <v>15</v>
      </c>
    </row>
    <row r="50" spans="1:14" ht="15.75" x14ac:dyDescent="0.25">
      <c r="A50">
        <v>2</v>
      </c>
      <c r="B50" t="s">
        <v>775</v>
      </c>
      <c r="I50" s="12"/>
      <c r="J50">
        <v>49</v>
      </c>
      <c r="K50" s="12" t="s">
        <v>432</v>
      </c>
      <c r="L50" s="12" t="s">
        <v>96</v>
      </c>
      <c r="M50" s="13">
        <v>2</v>
      </c>
      <c r="N50" s="13">
        <v>7</v>
      </c>
    </row>
    <row r="51" spans="1:14" ht="15.75" x14ac:dyDescent="0.25">
      <c r="A51">
        <v>3</v>
      </c>
      <c r="B51" t="s">
        <v>776</v>
      </c>
      <c r="I51" s="12"/>
      <c r="J51">
        <v>50</v>
      </c>
      <c r="K51" s="12" t="s">
        <v>432</v>
      </c>
      <c r="L51" s="12" t="s">
        <v>285</v>
      </c>
      <c r="M51" s="13">
        <v>2</v>
      </c>
      <c r="N51" s="13">
        <v>7</v>
      </c>
    </row>
    <row r="52" spans="1:14" ht="15.75" x14ac:dyDescent="0.25">
      <c r="A52">
        <v>4</v>
      </c>
      <c r="B52" t="s">
        <v>777</v>
      </c>
      <c r="I52" s="12"/>
      <c r="J52">
        <v>51</v>
      </c>
      <c r="K52" s="12" t="s">
        <v>436</v>
      </c>
      <c r="L52" s="12" t="s">
        <v>96</v>
      </c>
      <c r="M52" s="13">
        <v>4</v>
      </c>
      <c r="N52" s="13">
        <v>5</v>
      </c>
    </row>
    <row r="53" spans="1:14" ht="15.75" x14ac:dyDescent="0.25">
      <c r="A53">
        <v>5</v>
      </c>
      <c r="B53" t="s">
        <v>778</v>
      </c>
      <c r="I53" s="12"/>
      <c r="J53">
        <v>52</v>
      </c>
      <c r="K53" s="12" t="s">
        <v>436</v>
      </c>
      <c r="L53" s="12" t="s">
        <v>285</v>
      </c>
      <c r="M53" s="13">
        <v>4</v>
      </c>
      <c r="N53" s="13">
        <v>5</v>
      </c>
    </row>
    <row r="54" spans="1:14" ht="15.75" x14ac:dyDescent="0.25">
      <c r="A54">
        <v>6</v>
      </c>
      <c r="B54" t="s">
        <v>779</v>
      </c>
      <c r="I54" s="12"/>
      <c r="J54">
        <v>53</v>
      </c>
      <c r="K54" s="12" t="s">
        <v>231</v>
      </c>
      <c r="L54" s="12" t="s">
        <v>96</v>
      </c>
      <c r="M54" s="13">
        <v>1</v>
      </c>
      <c r="N54" s="13">
        <v>5</v>
      </c>
    </row>
    <row r="55" spans="1:14" ht="15.75" x14ac:dyDescent="0.25">
      <c r="A55">
        <v>7</v>
      </c>
      <c r="B55" t="s">
        <v>780</v>
      </c>
      <c r="I55" s="12"/>
      <c r="J55">
        <v>54</v>
      </c>
      <c r="K55" s="12" t="s">
        <v>496</v>
      </c>
      <c r="L55" s="12" t="s">
        <v>99</v>
      </c>
      <c r="M55" s="13">
        <v>3</v>
      </c>
      <c r="N55" s="13">
        <v>5</v>
      </c>
    </row>
    <row r="56" spans="1:14" ht="15.75" x14ac:dyDescent="0.25">
      <c r="A56">
        <v>8</v>
      </c>
      <c r="B56" t="s">
        <v>781</v>
      </c>
      <c r="I56" s="12"/>
      <c r="J56">
        <v>55</v>
      </c>
      <c r="K56" s="12" t="s">
        <v>581</v>
      </c>
      <c r="L56" s="12" t="s">
        <v>99</v>
      </c>
      <c r="M56" s="13">
        <v>3</v>
      </c>
      <c r="N56" s="13">
        <v>14</v>
      </c>
    </row>
    <row r="57" spans="1:14" ht="15.75" x14ac:dyDescent="0.25">
      <c r="A57">
        <v>9</v>
      </c>
      <c r="B57" t="s">
        <v>782</v>
      </c>
      <c r="D57" s="14"/>
      <c r="I57" s="12"/>
      <c r="J57">
        <v>56</v>
      </c>
      <c r="K57" s="12" t="s">
        <v>497</v>
      </c>
      <c r="L57" s="12" t="s">
        <v>96</v>
      </c>
      <c r="M57" s="13">
        <v>3</v>
      </c>
      <c r="N57" s="13">
        <v>5</v>
      </c>
    </row>
    <row r="58" spans="1:14" ht="15.75" x14ac:dyDescent="0.25">
      <c r="A58">
        <v>0</v>
      </c>
      <c r="B58" t="s">
        <v>783</v>
      </c>
      <c r="I58" s="12"/>
      <c r="J58">
        <v>57</v>
      </c>
      <c r="K58" s="12" t="s">
        <v>450</v>
      </c>
      <c r="L58" s="12" t="s">
        <v>96</v>
      </c>
      <c r="M58" s="13">
        <v>2</v>
      </c>
      <c r="N58" s="13">
        <v>5</v>
      </c>
    </row>
    <row r="59" spans="1:14" ht="15.75" x14ac:dyDescent="0.25">
      <c r="I59" s="12"/>
      <c r="J59">
        <v>58</v>
      </c>
      <c r="K59" s="12" t="s">
        <v>450</v>
      </c>
      <c r="L59" s="12" t="s">
        <v>285</v>
      </c>
      <c r="M59" s="13">
        <v>2</v>
      </c>
      <c r="N59" s="13">
        <v>5</v>
      </c>
    </row>
    <row r="60" spans="1:14" ht="15.75" x14ac:dyDescent="0.25">
      <c r="A60" s="1" t="s">
        <v>667</v>
      </c>
      <c r="B60" s="1" t="s">
        <v>787</v>
      </c>
      <c r="I60" s="12"/>
      <c r="J60">
        <v>59</v>
      </c>
      <c r="K60" s="12" t="s">
        <v>537</v>
      </c>
      <c r="L60" s="12" t="s">
        <v>96</v>
      </c>
      <c r="M60" s="13">
        <v>2</v>
      </c>
      <c r="N60" s="13">
        <v>15</v>
      </c>
    </row>
    <row r="61" spans="1:14" ht="15.75" x14ac:dyDescent="0.25">
      <c r="B61" t="s">
        <v>794</v>
      </c>
      <c r="I61" s="12"/>
      <c r="J61">
        <v>60</v>
      </c>
      <c r="K61" s="12" t="s">
        <v>542</v>
      </c>
      <c r="L61" s="12" t="s">
        <v>95</v>
      </c>
      <c r="M61" s="13">
        <v>2</v>
      </c>
      <c r="N61" s="13">
        <v>5</v>
      </c>
    </row>
    <row r="62" spans="1:14" ht="15.75" x14ac:dyDescent="0.25">
      <c r="I62" s="12"/>
      <c r="J62">
        <v>61</v>
      </c>
      <c r="K62" s="12" t="s">
        <v>543</v>
      </c>
      <c r="L62" s="12" t="s">
        <v>96</v>
      </c>
      <c r="M62" s="13">
        <v>2</v>
      </c>
      <c r="N62" s="13">
        <v>15</v>
      </c>
    </row>
    <row r="63" spans="1:14" ht="15.75" x14ac:dyDescent="0.25">
      <c r="A63" s="1" t="s">
        <v>668</v>
      </c>
      <c r="B63" s="1" t="s">
        <v>788</v>
      </c>
      <c r="C63" s="1"/>
      <c r="I63" s="12"/>
      <c r="J63">
        <v>62</v>
      </c>
      <c r="K63" s="12" t="s">
        <v>587</v>
      </c>
      <c r="L63" s="12" t="s">
        <v>99</v>
      </c>
      <c r="M63" s="13">
        <v>3</v>
      </c>
      <c r="N63" s="13">
        <v>14</v>
      </c>
    </row>
    <row r="64" spans="1:14" ht="15.75" x14ac:dyDescent="0.25">
      <c r="A64">
        <v>1</v>
      </c>
      <c r="B64" t="s">
        <v>789</v>
      </c>
      <c r="I64" s="12"/>
      <c r="J64">
        <v>63</v>
      </c>
      <c r="K64" s="12" t="s">
        <v>586</v>
      </c>
      <c r="L64" s="12" t="s">
        <v>99</v>
      </c>
      <c r="M64" s="13">
        <v>3</v>
      </c>
      <c r="N64" s="13">
        <v>14</v>
      </c>
    </row>
    <row r="65" spans="1:14" ht="15.75" x14ac:dyDescent="0.25">
      <c r="A65">
        <v>2</v>
      </c>
      <c r="B65" t="s">
        <v>790</v>
      </c>
      <c r="I65" s="12"/>
      <c r="J65">
        <v>64</v>
      </c>
      <c r="K65" s="12" t="s">
        <v>588</v>
      </c>
      <c r="L65" s="12" t="s">
        <v>99</v>
      </c>
      <c r="M65" s="13">
        <v>3</v>
      </c>
      <c r="N65" s="13">
        <v>14</v>
      </c>
    </row>
    <row r="66" spans="1:14" ht="15.75" x14ac:dyDescent="0.25">
      <c r="A66">
        <v>3</v>
      </c>
      <c r="B66" t="s">
        <v>621</v>
      </c>
      <c r="I66" s="12"/>
      <c r="J66">
        <v>65</v>
      </c>
      <c r="K66" s="12" t="s">
        <v>544</v>
      </c>
      <c r="L66" s="12" t="s">
        <v>96</v>
      </c>
      <c r="M66" s="13">
        <v>2</v>
      </c>
      <c r="N66" s="13">
        <v>5</v>
      </c>
    </row>
    <row r="67" spans="1:14" ht="15.75" x14ac:dyDescent="0.25">
      <c r="A67">
        <v>4</v>
      </c>
      <c r="B67" t="s">
        <v>622</v>
      </c>
      <c r="I67" s="12"/>
      <c r="J67">
        <v>66</v>
      </c>
      <c r="K67" s="12" t="s">
        <v>483</v>
      </c>
      <c r="L67" s="12" t="s">
        <v>96</v>
      </c>
      <c r="M67" s="13">
        <v>2</v>
      </c>
      <c r="N67" s="13">
        <v>5</v>
      </c>
    </row>
    <row r="68" spans="1:14" ht="15.75" x14ac:dyDescent="0.25">
      <c r="A68">
        <v>5</v>
      </c>
      <c r="B68" t="s">
        <v>783</v>
      </c>
      <c r="I68" s="12"/>
      <c r="J68">
        <v>67</v>
      </c>
      <c r="K68" s="12" t="s">
        <v>474</v>
      </c>
      <c r="L68" s="12" t="s">
        <v>285</v>
      </c>
      <c r="M68" s="13">
        <v>2</v>
      </c>
      <c r="N68" s="13">
        <v>5</v>
      </c>
    </row>
    <row r="69" spans="1:14" ht="15.75" x14ac:dyDescent="0.25">
      <c r="I69" s="12"/>
      <c r="J69">
        <v>68</v>
      </c>
      <c r="K69" s="12" t="s">
        <v>549</v>
      </c>
      <c r="L69" s="12" t="s">
        <v>96</v>
      </c>
      <c r="M69" s="13">
        <v>2</v>
      </c>
      <c r="N69" s="13">
        <v>15</v>
      </c>
    </row>
    <row r="70" spans="1:14" ht="15.75" x14ac:dyDescent="0.25">
      <c r="A70" s="1" t="s">
        <v>669</v>
      </c>
      <c r="B70" s="1" t="s">
        <v>791</v>
      </c>
      <c r="I70" s="12"/>
      <c r="J70">
        <v>69</v>
      </c>
      <c r="K70" s="12" t="s">
        <v>550</v>
      </c>
      <c r="L70" s="12" t="s">
        <v>96</v>
      </c>
      <c r="M70" s="13">
        <v>2</v>
      </c>
      <c r="N70" s="13">
        <v>8</v>
      </c>
    </row>
    <row r="71" spans="1:14" ht="15.75" x14ac:dyDescent="0.25">
      <c r="A71">
        <v>1</v>
      </c>
      <c r="B71" t="s">
        <v>792</v>
      </c>
      <c r="I71" s="12"/>
      <c r="J71">
        <v>70</v>
      </c>
      <c r="K71" s="12" t="s">
        <v>551</v>
      </c>
      <c r="L71" s="12" t="s">
        <v>96</v>
      </c>
      <c r="M71" s="13">
        <v>2</v>
      </c>
      <c r="N71" s="13">
        <v>15</v>
      </c>
    </row>
    <row r="72" spans="1:14" ht="15.75" x14ac:dyDescent="0.25">
      <c r="A72">
        <v>2</v>
      </c>
      <c r="B72" t="s">
        <v>793</v>
      </c>
      <c r="I72" s="12"/>
      <c r="J72">
        <v>71</v>
      </c>
      <c r="K72" s="12" t="s">
        <v>558</v>
      </c>
      <c r="L72" s="12" t="s">
        <v>96</v>
      </c>
      <c r="M72" s="13">
        <v>2</v>
      </c>
      <c r="N72" s="13">
        <v>7</v>
      </c>
    </row>
    <row r="73" spans="1:14" ht="15.75" x14ac:dyDescent="0.25">
      <c r="I73" s="12"/>
      <c r="J73">
        <v>72</v>
      </c>
      <c r="K73" s="12" t="s">
        <v>565</v>
      </c>
      <c r="L73" s="12" t="s">
        <v>96</v>
      </c>
      <c r="M73" s="13">
        <v>2</v>
      </c>
      <c r="N73" s="13">
        <v>15</v>
      </c>
    </row>
    <row r="74" spans="1:14" ht="15.75" x14ac:dyDescent="0.25">
      <c r="A74" s="1" t="s">
        <v>693</v>
      </c>
      <c r="I74" s="12"/>
      <c r="J74">
        <v>73</v>
      </c>
      <c r="K74" s="12" t="s">
        <v>527</v>
      </c>
      <c r="L74" s="12" t="s">
        <v>96</v>
      </c>
      <c r="M74" s="13">
        <v>2</v>
      </c>
      <c r="N74" s="13">
        <v>15</v>
      </c>
    </row>
    <row r="75" spans="1:14" ht="15.75" x14ac:dyDescent="0.25">
      <c r="B75" t="s">
        <v>798</v>
      </c>
      <c r="I75" s="12"/>
      <c r="J75">
        <v>74</v>
      </c>
      <c r="K75" s="12" t="s">
        <v>366</v>
      </c>
      <c r="L75" s="12" t="s">
        <v>95</v>
      </c>
      <c r="M75" s="13">
        <v>1</v>
      </c>
      <c r="N75" s="13">
        <v>15</v>
      </c>
    </row>
    <row r="76" spans="1:14" ht="15.75" x14ac:dyDescent="0.25">
      <c r="I76" s="12"/>
      <c r="J76">
        <v>75</v>
      </c>
      <c r="K76" s="12" t="s">
        <v>526</v>
      </c>
      <c r="L76" s="12" t="s">
        <v>96</v>
      </c>
      <c r="M76" s="13">
        <v>2</v>
      </c>
      <c r="N76" s="13">
        <v>15</v>
      </c>
    </row>
    <row r="77" spans="1:14" ht="15.75" x14ac:dyDescent="0.25">
      <c r="A77" s="1" t="s">
        <v>797</v>
      </c>
      <c r="B77" s="13"/>
      <c r="C77" s="13"/>
      <c r="I77" s="12"/>
      <c r="J77">
        <v>76</v>
      </c>
      <c r="K77" s="12" t="s">
        <v>458</v>
      </c>
      <c r="L77" s="12" t="s">
        <v>357</v>
      </c>
      <c r="M77" s="13">
        <v>2</v>
      </c>
      <c r="N77" s="13">
        <v>5</v>
      </c>
    </row>
    <row r="78" spans="1:14" ht="15.75" x14ac:dyDescent="0.25">
      <c r="A78" s="1" t="s">
        <v>623</v>
      </c>
      <c r="B78" s="1" t="s">
        <v>661</v>
      </c>
      <c r="C78" s="11"/>
      <c r="I78" s="12"/>
      <c r="J78">
        <v>77</v>
      </c>
      <c r="K78" s="12" t="s">
        <v>547</v>
      </c>
      <c r="L78" s="12" t="s">
        <v>96</v>
      </c>
      <c r="M78" s="13">
        <v>2</v>
      </c>
      <c r="N78" s="13">
        <v>15</v>
      </c>
    </row>
    <row r="79" spans="1:14" ht="15.75" x14ac:dyDescent="0.25">
      <c r="I79" s="12"/>
      <c r="J79">
        <v>78</v>
      </c>
      <c r="K79" s="12" t="s">
        <v>504</v>
      </c>
      <c r="L79" s="12" t="s">
        <v>96</v>
      </c>
      <c r="M79" s="13">
        <v>2</v>
      </c>
      <c r="N79" s="13">
        <v>15</v>
      </c>
    </row>
    <row r="80" spans="1:14" ht="15.75" x14ac:dyDescent="0.25">
      <c r="A80" s="16" t="s">
        <v>799</v>
      </c>
      <c r="B80" s="16" t="s">
        <v>800</v>
      </c>
      <c r="C80" s="16"/>
      <c r="I80" s="12"/>
      <c r="J80">
        <v>79</v>
      </c>
      <c r="K80" s="12" t="s">
        <v>555</v>
      </c>
      <c r="L80" s="12" t="s">
        <v>95</v>
      </c>
      <c r="M80" s="13">
        <v>2</v>
      </c>
      <c r="N80" s="13">
        <v>15</v>
      </c>
    </row>
    <row r="81" spans="1:14" ht="15.75" x14ac:dyDescent="0.25">
      <c r="A81" s="16" t="s">
        <v>3</v>
      </c>
      <c r="B81" s="16" t="s">
        <v>802</v>
      </c>
      <c r="C81" s="16"/>
      <c r="I81" s="12"/>
      <c r="J81">
        <v>80</v>
      </c>
      <c r="K81" s="12" t="s">
        <v>576</v>
      </c>
      <c r="L81" s="13"/>
      <c r="M81" s="13">
        <v>2</v>
      </c>
      <c r="N81" s="13">
        <v>15</v>
      </c>
    </row>
    <row r="82" spans="1:14" ht="15.75" x14ac:dyDescent="0.25">
      <c r="A82" s="16" t="s">
        <v>803</v>
      </c>
      <c r="B82" s="16" t="s">
        <v>804</v>
      </c>
      <c r="C82" s="13"/>
      <c r="I82" s="12"/>
      <c r="J82">
        <v>81</v>
      </c>
      <c r="K82" s="12" t="s">
        <v>407</v>
      </c>
      <c r="L82" s="12" t="s">
        <v>96</v>
      </c>
      <c r="M82" s="13">
        <v>2</v>
      </c>
      <c r="N82" s="13">
        <v>13</v>
      </c>
    </row>
    <row r="83" spans="1:14" ht="15.75" x14ac:dyDescent="0.25">
      <c r="A83" s="16" t="s">
        <v>805</v>
      </c>
      <c r="B83" s="16" t="s">
        <v>806</v>
      </c>
      <c r="I83" s="12"/>
      <c r="J83">
        <v>82</v>
      </c>
      <c r="K83" s="12" t="s">
        <v>503</v>
      </c>
      <c r="L83" s="12" t="s">
        <v>95</v>
      </c>
      <c r="M83" s="13">
        <v>2</v>
      </c>
      <c r="N83" s="13">
        <v>15</v>
      </c>
    </row>
    <row r="84" spans="1:14" ht="15.75" x14ac:dyDescent="0.25">
      <c r="A84" s="16" t="s">
        <v>2</v>
      </c>
      <c r="B84" s="16" t="s">
        <v>801</v>
      </c>
      <c r="C84" s="13"/>
      <c r="I84" s="12"/>
      <c r="J84">
        <v>83</v>
      </c>
      <c r="K84" s="12" t="s">
        <v>473</v>
      </c>
      <c r="L84" s="12" t="s">
        <v>96</v>
      </c>
      <c r="M84" s="13">
        <v>2</v>
      </c>
      <c r="N84" s="13">
        <v>15</v>
      </c>
    </row>
    <row r="85" spans="1:14" ht="15.75" x14ac:dyDescent="0.25">
      <c r="A85" s="16" t="s">
        <v>807</v>
      </c>
      <c r="B85" s="16" t="s">
        <v>818</v>
      </c>
      <c r="F85" s="15"/>
      <c r="I85" s="12"/>
      <c r="J85">
        <v>84</v>
      </c>
      <c r="K85" s="12" t="s">
        <v>570</v>
      </c>
      <c r="L85" s="12" t="s">
        <v>96</v>
      </c>
      <c r="M85" s="13">
        <v>2</v>
      </c>
      <c r="N85" s="13">
        <v>13</v>
      </c>
    </row>
    <row r="86" spans="1:14" ht="15.75" x14ac:dyDescent="0.25">
      <c r="A86" s="16" t="s">
        <v>808</v>
      </c>
      <c r="B86" s="16" t="s">
        <v>815</v>
      </c>
      <c r="I86" s="12"/>
      <c r="J86">
        <v>85</v>
      </c>
      <c r="K86" s="12" t="s">
        <v>522</v>
      </c>
      <c r="L86" s="12" t="s">
        <v>95</v>
      </c>
      <c r="M86" s="13">
        <v>2</v>
      </c>
      <c r="N86" s="13">
        <v>15</v>
      </c>
    </row>
    <row r="87" spans="1:14" ht="15.75" x14ac:dyDescent="0.25">
      <c r="A87" s="16" t="s">
        <v>809</v>
      </c>
      <c r="B87" s="16" t="s">
        <v>816</v>
      </c>
      <c r="I87" s="12"/>
      <c r="J87">
        <v>86</v>
      </c>
      <c r="K87" s="12" t="s">
        <v>231</v>
      </c>
      <c r="L87" s="12" t="s">
        <v>99</v>
      </c>
      <c r="M87" s="13">
        <v>1</v>
      </c>
      <c r="N87" s="13">
        <v>5</v>
      </c>
    </row>
    <row r="88" spans="1:14" ht="15.75" x14ac:dyDescent="0.25">
      <c r="A88" s="16" t="s">
        <v>810</v>
      </c>
      <c r="B88" s="16" t="s">
        <v>817</v>
      </c>
      <c r="I88" s="12"/>
      <c r="J88">
        <v>87</v>
      </c>
      <c r="K88" s="12" t="s">
        <v>286</v>
      </c>
      <c r="L88" s="12" t="s">
        <v>95</v>
      </c>
      <c r="M88" s="13">
        <v>1</v>
      </c>
      <c r="N88" s="13">
        <v>7</v>
      </c>
    </row>
    <row r="89" spans="1:14" ht="15.75" x14ac:dyDescent="0.25">
      <c r="I89" s="12"/>
      <c r="J89">
        <v>88</v>
      </c>
      <c r="K89" s="12" t="s">
        <v>571</v>
      </c>
      <c r="L89" s="12" t="s">
        <v>95</v>
      </c>
      <c r="M89" s="13">
        <v>2</v>
      </c>
      <c r="N89" s="13">
        <v>13</v>
      </c>
    </row>
    <row r="90" spans="1:14" ht="15.75" x14ac:dyDescent="0.25">
      <c r="I90" s="12"/>
      <c r="J90">
        <v>89</v>
      </c>
      <c r="K90" s="12" t="s">
        <v>493</v>
      </c>
      <c r="L90" s="12" t="s">
        <v>96</v>
      </c>
      <c r="M90" s="13">
        <v>2</v>
      </c>
      <c r="N90" s="13">
        <v>13</v>
      </c>
    </row>
    <row r="91" spans="1:14" ht="15.75" x14ac:dyDescent="0.25">
      <c r="A91" s="23" t="s">
        <v>602</v>
      </c>
      <c r="B91" s="13" t="s">
        <v>811</v>
      </c>
      <c r="I91" s="12"/>
      <c r="J91">
        <v>90</v>
      </c>
      <c r="K91" s="12" t="s">
        <v>491</v>
      </c>
      <c r="L91" s="12" t="s">
        <v>96</v>
      </c>
      <c r="M91" s="13">
        <v>2</v>
      </c>
      <c r="N91" s="13">
        <v>5</v>
      </c>
    </row>
    <row r="92" spans="1:14" ht="15.75" x14ac:dyDescent="0.25">
      <c r="I92" s="12"/>
      <c r="J92">
        <v>91</v>
      </c>
      <c r="K92" s="12" t="s">
        <v>342</v>
      </c>
      <c r="L92" s="12" t="s">
        <v>343</v>
      </c>
      <c r="M92" s="13">
        <v>1</v>
      </c>
      <c r="N92" s="13">
        <v>5</v>
      </c>
    </row>
    <row r="93" spans="1:14" ht="16.5" x14ac:dyDescent="0.3">
      <c r="A93" s="66" t="s">
        <v>812</v>
      </c>
      <c r="B93" s="20"/>
      <c r="C93" s="17"/>
      <c r="I93" s="12"/>
      <c r="J93">
        <v>92</v>
      </c>
      <c r="K93" s="12" t="s">
        <v>159</v>
      </c>
      <c r="L93" s="12" t="s">
        <v>95</v>
      </c>
      <c r="M93" s="13">
        <v>1</v>
      </c>
      <c r="N93" s="13">
        <v>15</v>
      </c>
    </row>
    <row r="94" spans="1:14" ht="15.75" x14ac:dyDescent="0.25">
      <c r="A94" s="26">
        <v>1</v>
      </c>
      <c r="B94" s="67" t="s">
        <v>672</v>
      </c>
      <c r="C94" s="16"/>
      <c r="I94" s="12"/>
      <c r="J94">
        <v>93</v>
      </c>
      <c r="K94" s="12" t="s">
        <v>378</v>
      </c>
      <c r="L94" s="12" t="s">
        <v>95</v>
      </c>
      <c r="M94" s="13">
        <v>1</v>
      </c>
      <c r="N94" s="13">
        <v>15</v>
      </c>
    </row>
    <row r="95" spans="1:14" ht="15.75" x14ac:dyDescent="0.25">
      <c r="A95" s="26">
        <v>2</v>
      </c>
      <c r="B95" s="67" t="s">
        <v>673</v>
      </c>
      <c r="C95" s="16"/>
      <c r="I95" s="12"/>
      <c r="J95">
        <v>94</v>
      </c>
      <c r="K95" s="12" t="s">
        <v>367</v>
      </c>
      <c r="L95" s="12" t="s">
        <v>95</v>
      </c>
      <c r="M95" s="13">
        <v>1</v>
      </c>
      <c r="N95" s="13">
        <v>15</v>
      </c>
    </row>
    <row r="96" spans="1:14" ht="15.75" x14ac:dyDescent="0.25">
      <c r="A96" s="26">
        <v>3</v>
      </c>
      <c r="B96" s="67" t="s">
        <v>674</v>
      </c>
      <c r="C96" s="16"/>
      <c r="I96" s="12"/>
      <c r="J96">
        <v>95</v>
      </c>
      <c r="K96" s="12" t="s">
        <v>464</v>
      </c>
      <c r="L96" s="12" t="s">
        <v>95</v>
      </c>
      <c r="M96" s="13">
        <v>2</v>
      </c>
      <c r="N96" s="13">
        <v>5</v>
      </c>
    </row>
    <row r="97" spans="1:14" ht="15.75" x14ac:dyDescent="0.25">
      <c r="A97" s="26">
        <v>4</v>
      </c>
      <c r="B97" s="67" t="s">
        <v>675</v>
      </c>
      <c r="C97" s="16"/>
      <c r="I97" s="12"/>
      <c r="J97">
        <v>96</v>
      </c>
      <c r="K97" s="12" t="s">
        <v>341</v>
      </c>
      <c r="L97" s="12" t="s">
        <v>95</v>
      </c>
      <c r="M97" s="13">
        <v>1</v>
      </c>
      <c r="N97" s="13">
        <v>5</v>
      </c>
    </row>
    <row r="98" spans="1:14" ht="15.75" x14ac:dyDescent="0.25">
      <c r="I98" s="12"/>
      <c r="J98">
        <v>97</v>
      </c>
      <c r="K98" s="12" t="s">
        <v>552</v>
      </c>
      <c r="L98" s="12" t="s">
        <v>96</v>
      </c>
      <c r="M98" s="13">
        <v>2</v>
      </c>
      <c r="N98" s="13">
        <v>15</v>
      </c>
    </row>
    <row r="99" spans="1:14" ht="15.75" x14ac:dyDescent="0.25">
      <c r="A99" s="25" t="s">
        <v>603</v>
      </c>
      <c r="B99" s="13"/>
      <c r="I99" s="12"/>
      <c r="J99">
        <v>98</v>
      </c>
      <c r="K99" s="12" t="s">
        <v>94</v>
      </c>
      <c r="L99" s="12" t="s">
        <v>96</v>
      </c>
      <c r="M99" s="13">
        <v>1</v>
      </c>
      <c r="N99" s="13">
        <v>15</v>
      </c>
    </row>
    <row r="100" spans="1:14" ht="15.75" x14ac:dyDescent="0.25">
      <c r="A100" s="22" t="s">
        <v>604</v>
      </c>
      <c r="B100" s="68" t="s">
        <v>605</v>
      </c>
      <c r="I100" s="12"/>
      <c r="J100">
        <v>99</v>
      </c>
      <c r="K100" s="12" t="s">
        <v>282</v>
      </c>
      <c r="L100" s="12" t="s">
        <v>95</v>
      </c>
      <c r="M100" s="13">
        <v>1</v>
      </c>
      <c r="N100" s="13">
        <v>15</v>
      </c>
    </row>
    <row r="101" spans="1:14" ht="15.75" x14ac:dyDescent="0.25">
      <c r="A101" s="22" t="s">
        <v>606</v>
      </c>
      <c r="B101" s="68" t="s">
        <v>607</v>
      </c>
      <c r="I101" s="12"/>
      <c r="J101">
        <v>100</v>
      </c>
      <c r="K101" s="12" t="s">
        <v>283</v>
      </c>
      <c r="L101" s="12" t="s">
        <v>99</v>
      </c>
      <c r="M101" s="13">
        <v>1</v>
      </c>
      <c r="N101" s="13">
        <v>5</v>
      </c>
    </row>
    <row r="102" spans="1:14" ht="15.75" x14ac:dyDescent="0.25">
      <c r="A102" s="22" t="s">
        <v>608</v>
      </c>
      <c r="B102" s="68" t="s">
        <v>609</v>
      </c>
      <c r="I102" s="12"/>
      <c r="J102">
        <v>101</v>
      </c>
      <c r="K102" s="12" t="s">
        <v>310</v>
      </c>
      <c r="L102" s="12" t="s">
        <v>96</v>
      </c>
      <c r="M102" s="13">
        <v>1</v>
      </c>
      <c r="N102" s="13">
        <v>9</v>
      </c>
    </row>
    <row r="103" spans="1:14" ht="15.75" x14ac:dyDescent="0.25">
      <c r="A103" s="22" t="s">
        <v>610</v>
      </c>
      <c r="B103" s="68" t="s">
        <v>611</v>
      </c>
      <c r="I103" s="12"/>
      <c r="J103">
        <v>102</v>
      </c>
      <c r="K103" s="12" t="s">
        <v>508</v>
      </c>
      <c r="L103" s="12" t="s">
        <v>95</v>
      </c>
      <c r="M103" s="13">
        <v>2</v>
      </c>
      <c r="N103" s="13">
        <v>5</v>
      </c>
    </row>
    <row r="104" spans="1:14" ht="15.75" x14ac:dyDescent="0.25">
      <c r="A104" s="22" t="s">
        <v>612</v>
      </c>
      <c r="B104" s="68" t="s">
        <v>613</v>
      </c>
      <c r="I104" s="12"/>
      <c r="J104">
        <v>103</v>
      </c>
      <c r="K104" s="12" t="s">
        <v>544</v>
      </c>
      <c r="L104" s="12" t="s">
        <v>149</v>
      </c>
      <c r="M104" s="13">
        <v>2</v>
      </c>
      <c r="N104" s="13">
        <v>5</v>
      </c>
    </row>
    <row r="105" spans="1:14" ht="15.75" x14ac:dyDescent="0.25">
      <c r="A105" s="22" t="s">
        <v>614</v>
      </c>
      <c r="B105" s="68" t="s">
        <v>615</v>
      </c>
      <c r="I105" s="12"/>
      <c r="J105">
        <v>104</v>
      </c>
      <c r="K105" s="12" t="s">
        <v>511</v>
      </c>
      <c r="L105" s="13"/>
      <c r="M105" s="13">
        <v>2</v>
      </c>
      <c r="N105" s="13">
        <v>5</v>
      </c>
    </row>
    <row r="106" spans="1:14" ht="15.75" x14ac:dyDescent="0.25">
      <c r="A106" s="22" t="s">
        <v>616</v>
      </c>
      <c r="B106" s="68" t="s">
        <v>617</v>
      </c>
      <c r="I106" s="12"/>
      <c r="J106">
        <v>105</v>
      </c>
      <c r="K106" s="12" t="s">
        <v>554</v>
      </c>
      <c r="L106" s="12" t="s">
        <v>96</v>
      </c>
      <c r="M106" s="13">
        <v>2</v>
      </c>
      <c r="N106" s="13">
        <v>15</v>
      </c>
    </row>
    <row r="107" spans="1:14" ht="15.75" x14ac:dyDescent="0.25">
      <c r="A107" s="22" t="s">
        <v>618</v>
      </c>
      <c r="B107" s="68" t="s">
        <v>619</v>
      </c>
      <c r="C107" s="13"/>
      <c r="I107" s="12"/>
      <c r="J107">
        <v>106</v>
      </c>
      <c r="K107" s="12" t="s">
        <v>562</v>
      </c>
      <c r="L107" s="12" t="s">
        <v>95</v>
      </c>
      <c r="M107" s="13">
        <v>2</v>
      </c>
      <c r="N107" s="13">
        <v>15</v>
      </c>
    </row>
    <row r="108" spans="1:14" ht="15.75" x14ac:dyDescent="0.25">
      <c r="A108" s="24"/>
      <c r="B108" s="13"/>
      <c r="C108" s="13"/>
      <c r="I108" s="12"/>
      <c r="J108">
        <v>107</v>
      </c>
      <c r="K108" s="12" t="s">
        <v>442</v>
      </c>
      <c r="L108" s="12" t="s">
        <v>96</v>
      </c>
      <c r="M108" s="13">
        <v>2</v>
      </c>
      <c r="N108" s="13">
        <v>9</v>
      </c>
    </row>
    <row r="109" spans="1:14" ht="15.75" x14ac:dyDescent="0.25">
      <c r="A109" s="20" t="s">
        <v>813</v>
      </c>
      <c r="B109" s="20"/>
      <c r="C109" s="13"/>
      <c r="I109" s="12"/>
      <c r="J109">
        <v>108</v>
      </c>
      <c r="K109" s="12" t="s">
        <v>508</v>
      </c>
      <c r="L109" s="12" t="s">
        <v>99</v>
      </c>
      <c r="M109" s="13">
        <v>2</v>
      </c>
      <c r="N109" s="13">
        <v>5</v>
      </c>
    </row>
    <row r="110" spans="1:14" ht="15.75" x14ac:dyDescent="0.25">
      <c r="A110" s="26">
        <v>5</v>
      </c>
      <c r="B110" s="67" t="s">
        <v>676</v>
      </c>
      <c r="I110" s="12"/>
      <c r="J110">
        <v>109</v>
      </c>
      <c r="K110" s="12" t="s">
        <v>202</v>
      </c>
      <c r="L110" s="12" t="s">
        <v>95</v>
      </c>
      <c r="M110" s="13">
        <v>1</v>
      </c>
      <c r="N110" s="13">
        <v>5</v>
      </c>
    </row>
    <row r="111" spans="1:14" ht="15.75" x14ac:dyDescent="0.25">
      <c r="A111" s="26">
        <v>6</v>
      </c>
      <c r="B111" s="67" t="s">
        <v>677</v>
      </c>
      <c r="I111" s="12"/>
      <c r="J111">
        <v>110</v>
      </c>
      <c r="K111" s="12" t="s">
        <v>399</v>
      </c>
      <c r="L111" s="12" t="s">
        <v>96</v>
      </c>
      <c r="M111" s="13">
        <v>4</v>
      </c>
      <c r="N111" s="13">
        <v>5</v>
      </c>
    </row>
    <row r="112" spans="1:14" ht="15.75" x14ac:dyDescent="0.25">
      <c r="A112" s="26">
        <v>7</v>
      </c>
      <c r="B112" s="67" t="s">
        <v>678</v>
      </c>
      <c r="I112" s="12"/>
      <c r="J112">
        <v>111</v>
      </c>
      <c r="K112" s="12" t="s">
        <v>461</v>
      </c>
      <c r="L112" s="12" t="s">
        <v>96</v>
      </c>
      <c r="M112" s="13">
        <v>4</v>
      </c>
      <c r="N112" s="13">
        <v>5</v>
      </c>
    </row>
    <row r="113" spans="1:14" ht="15.75" x14ac:dyDescent="0.25">
      <c r="A113" s="26">
        <v>8</v>
      </c>
      <c r="B113" s="67" t="s">
        <v>679</v>
      </c>
      <c r="I113" s="12"/>
      <c r="J113">
        <v>112</v>
      </c>
      <c r="K113" s="12" t="s">
        <v>499</v>
      </c>
      <c r="L113" s="12" t="s">
        <v>96</v>
      </c>
      <c r="M113" s="13">
        <v>3</v>
      </c>
      <c r="N113" s="13">
        <v>5</v>
      </c>
    </row>
    <row r="114" spans="1:14" ht="15.75" x14ac:dyDescent="0.25">
      <c r="A114" s="26">
        <v>9</v>
      </c>
      <c r="B114" s="67" t="s">
        <v>680</v>
      </c>
      <c r="I114" s="12"/>
      <c r="J114">
        <v>113</v>
      </c>
      <c r="K114" s="12" t="s">
        <v>521</v>
      </c>
      <c r="L114" s="12" t="s">
        <v>96</v>
      </c>
      <c r="M114" s="13">
        <v>2</v>
      </c>
      <c r="N114" s="13">
        <v>15</v>
      </c>
    </row>
    <row r="115" spans="1:14" ht="15.75" x14ac:dyDescent="0.25">
      <c r="A115" s="26">
        <v>10</v>
      </c>
      <c r="B115" s="67" t="s">
        <v>681</v>
      </c>
      <c r="I115" s="12"/>
      <c r="J115">
        <v>114</v>
      </c>
      <c r="K115" s="12" t="s">
        <v>581</v>
      </c>
      <c r="L115" s="12" t="s">
        <v>95</v>
      </c>
      <c r="M115" s="13">
        <v>3</v>
      </c>
      <c r="N115" s="13">
        <v>14</v>
      </c>
    </row>
    <row r="116" spans="1:14" ht="15.75" x14ac:dyDescent="0.25">
      <c r="A116" s="26">
        <v>11</v>
      </c>
      <c r="B116" s="67" t="s">
        <v>682</v>
      </c>
      <c r="I116" s="12"/>
      <c r="J116">
        <v>115</v>
      </c>
      <c r="K116" s="12" t="s">
        <v>450</v>
      </c>
      <c r="L116" s="12" t="s">
        <v>95</v>
      </c>
      <c r="M116" s="13">
        <v>2</v>
      </c>
      <c r="N116" s="13">
        <v>5</v>
      </c>
    </row>
    <row r="117" spans="1:14" ht="15.75" x14ac:dyDescent="0.25">
      <c r="A117" s="26">
        <v>12</v>
      </c>
      <c r="B117" s="67" t="s">
        <v>683</v>
      </c>
      <c r="I117" s="12"/>
      <c r="J117">
        <v>116</v>
      </c>
      <c r="K117" s="12" t="s">
        <v>281</v>
      </c>
      <c r="L117" s="12" t="s">
        <v>96</v>
      </c>
      <c r="M117" s="13">
        <v>1</v>
      </c>
      <c r="N117" s="13">
        <v>15</v>
      </c>
    </row>
    <row r="118" spans="1:14" ht="15.75" x14ac:dyDescent="0.25">
      <c r="A118" s="26">
        <v>13</v>
      </c>
      <c r="B118" s="67" t="s">
        <v>684</v>
      </c>
      <c r="C118" s="21"/>
      <c r="D118" s="18"/>
      <c r="I118" s="12"/>
      <c r="J118">
        <v>117</v>
      </c>
      <c r="K118" s="12" t="s">
        <v>160</v>
      </c>
      <c r="L118" s="12" t="s">
        <v>95</v>
      </c>
      <c r="M118" s="13">
        <v>1</v>
      </c>
      <c r="N118" s="13">
        <v>9</v>
      </c>
    </row>
    <row r="119" spans="1:14" ht="15.75" x14ac:dyDescent="0.25">
      <c r="A119" s="26">
        <v>14</v>
      </c>
      <c r="B119" s="67" t="s">
        <v>685</v>
      </c>
      <c r="C119" s="17"/>
      <c r="D119" s="17"/>
      <c r="I119" s="12"/>
      <c r="J119">
        <v>118</v>
      </c>
      <c r="K119" s="12" t="s">
        <v>359</v>
      </c>
      <c r="L119" s="12" t="s">
        <v>95</v>
      </c>
      <c r="M119" s="13">
        <v>1</v>
      </c>
      <c r="N119" s="13">
        <v>15</v>
      </c>
    </row>
    <row r="120" spans="1:14" ht="15.75" x14ac:dyDescent="0.25">
      <c r="A120" s="26">
        <v>15</v>
      </c>
      <c r="B120" s="67" t="s">
        <v>686</v>
      </c>
      <c r="C120" s="17"/>
      <c r="D120" s="17"/>
      <c r="I120" s="12"/>
      <c r="J120">
        <v>119</v>
      </c>
      <c r="K120" s="12" t="s">
        <v>229</v>
      </c>
      <c r="L120" s="12" t="s">
        <v>95</v>
      </c>
      <c r="M120" s="13">
        <v>1</v>
      </c>
      <c r="N120" s="13">
        <v>5</v>
      </c>
    </row>
    <row r="121" spans="1:14" ht="15.75" x14ac:dyDescent="0.25">
      <c r="C121" s="17"/>
      <c r="D121" s="17"/>
      <c r="I121" s="12"/>
      <c r="J121">
        <v>120</v>
      </c>
      <c r="K121" s="12" t="s">
        <v>409</v>
      </c>
      <c r="L121" s="12" t="s">
        <v>95</v>
      </c>
      <c r="M121" s="13">
        <v>2</v>
      </c>
      <c r="N121" s="13">
        <v>8</v>
      </c>
    </row>
    <row r="122" spans="1:14" ht="15.75" x14ac:dyDescent="0.25">
      <c r="C122" s="21"/>
      <c r="D122" s="19"/>
      <c r="I122" s="12"/>
      <c r="J122">
        <v>121</v>
      </c>
      <c r="K122" s="12" t="s">
        <v>550</v>
      </c>
      <c r="L122" s="12" t="s">
        <v>95</v>
      </c>
      <c r="M122" s="13">
        <v>2</v>
      </c>
      <c r="N122" s="13">
        <v>8</v>
      </c>
    </row>
    <row r="123" spans="1:14" ht="15.75" x14ac:dyDescent="0.25">
      <c r="C123" s="21"/>
      <c r="D123" s="19"/>
      <c r="I123" s="12"/>
      <c r="J123">
        <v>122</v>
      </c>
      <c r="K123" s="12" t="s">
        <v>242</v>
      </c>
      <c r="L123" s="12" t="s">
        <v>95</v>
      </c>
      <c r="M123" s="13">
        <v>1</v>
      </c>
      <c r="N123" s="13">
        <v>5</v>
      </c>
    </row>
    <row r="124" spans="1:14" ht="15.75" x14ac:dyDescent="0.25">
      <c r="C124" s="21"/>
      <c r="D124" s="19"/>
      <c r="I124" s="12"/>
      <c r="J124">
        <v>123</v>
      </c>
      <c r="K124" s="12" t="s">
        <v>306</v>
      </c>
      <c r="L124" s="12" t="s">
        <v>95</v>
      </c>
      <c r="M124" s="13">
        <v>1</v>
      </c>
      <c r="N124" s="13">
        <v>9</v>
      </c>
    </row>
    <row r="125" spans="1:14" ht="15.75" x14ac:dyDescent="0.25">
      <c r="C125" s="21"/>
      <c r="D125" s="19"/>
      <c r="I125" s="12"/>
      <c r="J125">
        <v>124</v>
      </c>
      <c r="K125" s="12" t="s">
        <v>309</v>
      </c>
      <c r="L125" s="12" t="s">
        <v>95</v>
      </c>
      <c r="M125" s="13">
        <v>1</v>
      </c>
      <c r="N125" s="13">
        <v>9</v>
      </c>
    </row>
    <row r="126" spans="1:14" ht="15.75" x14ac:dyDescent="0.25">
      <c r="C126" s="21"/>
      <c r="D126" s="19"/>
      <c r="I126" s="12"/>
      <c r="J126">
        <v>125</v>
      </c>
      <c r="K126" s="12" t="s">
        <v>499</v>
      </c>
      <c r="L126" s="12" t="s">
        <v>95</v>
      </c>
      <c r="M126" s="13">
        <v>3</v>
      </c>
      <c r="N126" s="13">
        <v>5</v>
      </c>
    </row>
    <row r="127" spans="1:14" ht="15.75" x14ac:dyDescent="0.25">
      <c r="C127" s="21"/>
      <c r="D127" s="19"/>
      <c r="I127" s="12"/>
      <c r="J127">
        <v>126</v>
      </c>
      <c r="K127" s="12" t="s">
        <v>431</v>
      </c>
      <c r="L127" s="12" t="s">
        <v>149</v>
      </c>
      <c r="M127" s="13">
        <v>2</v>
      </c>
      <c r="N127" s="13">
        <v>7</v>
      </c>
    </row>
    <row r="128" spans="1:14" ht="15.75" x14ac:dyDescent="0.25">
      <c r="C128" s="21"/>
      <c r="D128" s="19"/>
      <c r="I128" s="12"/>
      <c r="J128">
        <v>127</v>
      </c>
      <c r="K128" s="12" t="s">
        <v>458</v>
      </c>
      <c r="L128" s="12" t="s">
        <v>95</v>
      </c>
      <c r="M128" s="13">
        <v>2</v>
      </c>
      <c r="N128" s="13">
        <v>5</v>
      </c>
    </row>
    <row r="129" spans="1:14" ht="15.75" x14ac:dyDescent="0.25">
      <c r="C129" s="21"/>
      <c r="D129" s="19"/>
      <c r="I129" s="12"/>
      <c r="J129">
        <v>128</v>
      </c>
      <c r="K129" s="12" t="s">
        <v>450</v>
      </c>
      <c r="L129" s="12" t="s">
        <v>99</v>
      </c>
      <c r="M129" s="13">
        <v>2</v>
      </c>
      <c r="N129" s="13">
        <v>5</v>
      </c>
    </row>
    <row r="130" spans="1:14" ht="15.75" x14ac:dyDescent="0.25">
      <c r="C130" s="21"/>
      <c r="D130" s="19"/>
      <c r="I130" s="12"/>
      <c r="J130">
        <v>129</v>
      </c>
      <c r="K130" s="12" t="s">
        <v>226</v>
      </c>
      <c r="L130" s="12" t="s">
        <v>95</v>
      </c>
      <c r="M130" s="13">
        <v>1</v>
      </c>
      <c r="N130" s="13">
        <v>5</v>
      </c>
    </row>
    <row r="131" spans="1:14" ht="15.75" x14ac:dyDescent="0.25">
      <c r="C131" s="21"/>
      <c r="D131" s="19"/>
      <c r="I131" s="12"/>
      <c r="J131">
        <v>130</v>
      </c>
      <c r="K131" s="12" t="s">
        <v>279</v>
      </c>
      <c r="L131" s="12" t="s">
        <v>116</v>
      </c>
      <c r="M131" s="13">
        <v>1</v>
      </c>
      <c r="N131" s="13">
        <v>13</v>
      </c>
    </row>
    <row r="132" spans="1:14" ht="15.75" x14ac:dyDescent="0.25">
      <c r="C132" s="21"/>
      <c r="D132" s="19"/>
      <c r="I132" s="12"/>
      <c r="J132">
        <v>131</v>
      </c>
      <c r="K132" s="12" t="s">
        <v>558</v>
      </c>
      <c r="L132" s="12" t="s">
        <v>95</v>
      </c>
      <c r="M132" s="13">
        <v>2</v>
      </c>
      <c r="N132" s="13">
        <v>7</v>
      </c>
    </row>
    <row r="133" spans="1:14" ht="15.75" x14ac:dyDescent="0.25">
      <c r="I133" s="12"/>
      <c r="J133">
        <v>132</v>
      </c>
      <c r="K133" s="12" t="s">
        <v>545</v>
      </c>
      <c r="L133" s="12" t="s">
        <v>95</v>
      </c>
      <c r="M133" s="13">
        <v>2</v>
      </c>
      <c r="N133" s="13">
        <v>5</v>
      </c>
    </row>
    <row r="134" spans="1:14" ht="15.75" x14ac:dyDescent="0.25">
      <c r="A134" s="28" t="s">
        <v>687</v>
      </c>
      <c r="B134" s="27"/>
      <c r="C134" s="27"/>
      <c r="D134" s="27"/>
      <c r="I134" s="12"/>
      <c r="J134">
        <v>133</v>
      </c>
      <c r="K134" s="12" t="s">
        <v>94</v>
      </c>
      <c r="L134" s="12" t="s">
        <v>95</v>
      </c>
      <c r="M134" s="13">
        <v>1</v>
      </c>
      <c r="N134" s="13">
        <v>15</v>
      </c>
    </row>
    <row r="135" spans="1:14" ht="15.75" x14ac:dyDescent="0.25">
      <c r="A135" s="28" t="s">
        <v>692</v>
      </c>
      <c r="B135" s="28" t="s">
        <v>688</v>
      </c>
      <c r="C135" s="28" t="s">
        <v>689</v>
      </c>
      <c r="D135" s="28"/>
      <c r="I135" s="12"/>
      <c r="J135">
        <v>134</v>
      </c>
      <c r="K135" s="12" t="s">
        <v>546</v>
      </c>
      <c r="L135" s="12" t="s">
        <v>96</v>
      </c>
      <c r="M135" s="13">
        <v>2</v>
      </c>
      <c r="N135" s="13">
        <v>7</v>
      </c>
    </row>
    <row r="136" spans="1:14" ht="15.75" x14ac:dyDescent="0.25">
      <c r="A136" s="29">
        <v>1</v>
      </c>
      <c r="B136" s="29" t="s">
        <v>18</v>
      </c>
      <c r="C136" s="29">
        <v>1</v>
      </c>
      <c r="D136" s="29"/>
      <c r="I136" s="12"/>
      <c r="J136">
        <v>135</v>
      </c>
      <c r="K136" s="12" t="s">
        <v>261</v>
      </c>
      <c r="L136" s="12" t="s">
        <v>95</v>
      </c>
      <c r="M136" s="13">
        <v>1</v>
      </c>
      <c r="N136" s="13">
        <v>5</v>
      </c>
    </row>
    <row r="137" spans="1:14" ht="15.75" x14ac:dyDescent="0.25">
      <c r="A137" s="29">
        <v>2</v>
      </c>
      <c r="B137" s="29" t="s">
        <v>19</v>
      </c>
      <c r="C137" s="29">
        <v>1</v>
      </c>
      <c r="D137" s="29"/>
      <c r="I137" s="12"/>
      <c r="J137">
        <v>136</v>
      </c>
      <c r="K137" s="12" t="s">
        <v>259</v>
      </c>
      <c r="L137" s="12" t="s">
        <v>95</v>
      </c>
      <c r="M137" s="13">
        <v>1</v>
      </c>
      <c r="N137" s="13">
        <v>5</v>
      </c>
    </row>
    <row r="138" spans="1:14" ht="15.75" x14ac:dyDescent="0.25">
      <c r="A138" s="29">
        <v>3</v>
      </c>
      <c r="B138" s="29" t="s">
        <v>20</v>
      </c>
      <c r="C138" s="29">
        <v>1</v>
      </c>
      <c r="D138" s="29"/>
      <c r="I138" s="12"/>
      <c r="J138">
        <v>137</v>
      </c>
      <c r="K138" s="12" t="s">
        <v>263</v>
      </c>
      <c r="L138" s="12" t="s">
        <v>95</v>
      </c>
      <c r="M138" s="13">
        <v>1</v>
      </c>
      <c r="N138" s="13">
        <v>5</v>
      </c>
    </row>
    <row r="139" spans="1:14" ht="15.75" x14ac:dyDescent="0.25">
      <c r="A139" s="29">
        <v>4</v>
      </c>
      <c r="B139" s="29" t="s">
        <v>21</v>
      </c>
      <c r="C139" s="29">
        <v>2</v>
      </c>
      <c r="D139" s="29"/>
      <c r="I139" s="12"/>
      <c r="J139">
        <v>138</v>
      </c>
      <c r="K139" s="12" t="s">
        <v>265</v>
      </c>
      <c r="L139" s="12" t="s">
        <v>95</v>
      </c>
      <c r="M139" s="13">
        <v>1</v>
      </c>
      <c r="N139" s="13">
        <v>5</v>
      </c>
    </row>
    <row r="140" spans="1:14" ht="15.75" x14ac:dyDescent="0.25">
      <c r="A140" s="29">
        <v>5</v>
      </c>
      <c r="B140" s="29" t="s">
        <v>22</v>
      </c>
      <c r="C140" s="29">
        <v>3</v>
      </c>
      <c r="D140" s="29"/>
      <c r="I140" s="12"/>
      <c r="J140">
        <v>139</v>
      </c>
      <c r="K140" s="12" t="s">
        <v>461</v>
      </c>
      <c r="L140" s="12" t="s">
        <v>99</v>
      </c>
      <c r="M140" s="13">
        <v>4</v>
      </c>
      <c r="N140" s="13">
        <v>5</v>
      </c>
    </row>
    <row r="141" spans="1:14" ht="15.75" x14ac:dyDescent="0.25">
      <c r="A141" s="29">
        <v>6</v>
      </c>
      <c r="B141" s="29" t="s">
        <v>23</v>
      </c>
      <c r="C141" s="29">
        <v>4</v>
      </c>
      <c r="D141" s="29"/>
      <c r="I141" s="12"/>
      <c r="J141">
        <v>140</v>
      </c>
      <c r="K141" s="12" t="s">
        <v>474</v>
      </c>
      <c r="L141" s="12" t="s">
        <v>99</v>
      </c>
      <c r="M141" s="13">
        <v>2</v>
      </c>
      <c r="N141" s="13">
        <v>5</v>
      </c>
    </row>
    <row r="142" spans="1:14" ht="15.75" x14ac:dyDescent="0.25">
      <c r="A142" s="29">
        <v>7</v>
      </c>
      <c r="B142" s="29" t="s">
        <v>24</v>
      </c>
      <c r="C142" s="29">
        <v>2</v>
      </c>
      <c r="D142" s="29"/>
      <c r="I142" s="12"/>
      <c r="J142">
        <v>141</v>
      </c>
      <c r="K142" s="12" t="s">
        <v>377</v>
      </c>
      <c r="L142" s="12" t="s">
        <v>95</v>
      </c>
      <c r="M142" s="13">
        <v>1</v>
      </c>
      <c r="N142" s="13">
        <v>15</v>
      </c>
    </row>
    <row r="143" spans="1:14" ht="15.75" x14ac:dyDescent="0.25">
      <c r="A143" s="29">
        <v>8</v>
      </c>
      <c r="B143" s="29" t="s">
        <v>25</v>
      </c>
      <c r="C143" s="29">
        <v>2</v>
      </c>
      <c r="D143" s="29"/>
      <c r="I143" s="12"/>
      <c r="J143">
        <v>142</v>
      </c>
      <c r="K143" s="12" t="s">
        <v>520</v>
      </c>
      <c r="L143" s="12" t="s">
        <v>96</v>
      </c>
      <c r="M143" s="13">
        <v>2</v>
      </c>
      <c r="N143" s="13">
        <v>8</v>
      </c>
    </row>
    <row r="144" spans="1:14" ht="15.75" x14ac:dyDescent="0.25">
      <c r="A144" s="29">
        <v>9</v>
      </c>
      <c r="B144" s="29" t="s">
        <v>26</v>
      </c>
      <c r="C144" s="29">
        <v>3</v>
      </c>
      <c r="D144" s="29"/>
      <c r="I144" s="12"/>
      <c r="J144">
        <v>143</v>
      </c>
      <c r="K144" s="12" t="s">
        <v>459</v>
      </c>
      <c r="L144" s="12" t="s">
        <v>96</v>
      </c>
      <c r="M144" s="13">
        <v>3</v>
      </c>
      <c r="N144" s="13">
        <v>14</v>
      </c>
    </row>
    <row r="145" spans="1:14" ht="15.75" x14ac:dyDescent="0.25">
      <c r="A145" s="29">
        <v>10</v>
      </c>
      <c r="B145" s="29" t="s">
        <v>27</v>
      </c>
      <c r="C145" s="29">
        <v>3</v>
      </c>
      <c r="D145" s="29"/>
      <c r="I145" s="12"/>
      <c r="J145">
        <v>144</v>
      </c>
      <c r="K145" s="12" t="s">
        <v>201</v>
      </c>
      <c r="L145" s="12" t="s">
        <v>95</v>
      </c>
      <c r="M145" s="13">
        <v>1</v>
      </c>
      <c r="N145" s="13">
        <v>5</v>
      </c>
    </row>
    <row r="146" spans="1:14" ht="15.75" x14ac:dyDescent="0.25">
      <c r="A146" s="29">
        <v>11</v>
      </c>
      <c r="B146" s="29" t="s">
        <v>28</v>
      </c>
      <c r="C146" s="29">
        <v>3</v>
      </c>
      <c r="D146" s="29"/>
      <c r="I146" s="12"/>
      <c r="J146">
        <v>145</v>
      </c>
      <c r="K146" s="12" t="s">
        <v>211</v>
      </c>
      <c r="L146" s="12" t="s">
        <v>95</v>
      </c>
      <c r="M146" s="13">
        <v>1</v>
      </c>
      <c r="N146" s="13">
        <v>5</v>
      </c>
    </row>
    <row r="147" spans="1:14" ht="15.75" x14ac:dyDescent="0.25">
      <c r="A147" s="29">
        <v>12</v>
      </c>
      <c r="B147" s="29" t="s">
        <v>29</v>
      </c>
      <c r="C147" s="29">
        <v>5</v>
      </c>
      <c r="D147" s="29"/>
      <c r="I147" s="12"/>
      <c r="J147">
        <v>146</v>
      </c>
      <c r="K147" s="12" t="s">
        <v>209</v>
      </c>
      <c r="L147" s="12" t="s">
        <v>95</v>
      </c>
      <c r="M147" s="13">
        <v>1</v>
      </c>
      <c r="N147" s="13">
        <v>5</v>
      </c>
    </row>
    <row r="148" spans="1:14" ht="15.75" x14ac:dyDescent="0.25">
      <c r="A148" s="29">
        <v>13</v>
      </c>
      <c r="B148" s="29" t="s">
        <v>30</v>
      </c>
      <c r="C148" s="29">
        <v>2</v>
      </c>
      <c r="D148" s="29"/>
      <c r="I148" s="12"/>
      <c r="J148">
        <v>147</v>
      </c>
      <c r="K148" s="12" t="s">
        <v>307</v>
      </c>
      <c r="L148" s="12" t="s">
        <v>95</v>
      </c>
      <c r="M148" s="13">
        <v>1</v>
      </c>
      <c r="N148" s="13">
        <v>12</v>
      </c>
    </row>
    <row r="149" spans="1:14" ht="15.75" x14ac:dyDescent="0.25">
      <c r="A149" s="29">
        <v>14</v>
      </c>
      <c r="B149" s="29" t="s">
        <v>31</v>
      </c>
      <c r="C149" s="29">
        <v>3</v>
      </c>
      <c r="D149" s="29"/>
      <c r="I149" s="12"/>
      <c r="J149">
        <v>148</v>
      </c>
      <c r="K149" s="12" t="s">
        <v>215</v>
      </c>
      <c r="L149" s="12" t="s">
        <v>95</v>
      </c>
      <c r="M149" s="13">
        <v>1</v>
      </c>
      <c r="N149" s="13">
        <v>5</v>
      </c>
    </row>
    <row r="150" spans="1:14" ht="15.75" x14ac:dyDescent="0.25">
      <c r="A150" s="29">
        <v>15</v>
      </c>
      <c r="B150" s="29" t="s">
        <v>32</v>
      </c>
      <c r="C150" s="29">
        <v>3</v>
      </c>
      <c r="D150" s="29"/>
      <c r="I150" s="12"/>
      <c r="J150">
        <v>149</v>
      </c>
      <c r="K150" s="12" t="s">
        <v>465</v>
      </c>
      <c r="L150" s="12" t="s">
        <v>96</v>
      </c>
      <c r="M150" s="13">
        <v>2</v>
      </c>
      <c r="N150" s="13">
        <v>5</v>
      </c>
    </row>
    <row r="151" spans="1:14" ht="15.75" x14ac:dyDescent="0.25">
      <c r="A151" s="29">
        <v>16</v>
      </c>
      <c r="B151" s="29" t="s">
        <v>33</v>
      </c>
      <c r="C151" s="29">
        <v>1</v>
      </c>
      <c r="D151" s="29"/>
      <c r="I151" s="12"/>
      <c r="J151">
        <v>150</v>
      </c>
      <c r="K151" s="12" t="s">
        <v>466</v>
      </c>
      <c r="L151" s="12" t="s">
        <v>96</v>
      </c>
      <c r="M151" s="13">
        <v>2</v>
      </c>
      <c r="N151" s="13">
        <v>5</v>
      </c>
    </row>
    <row r="152" spans="1:14" ht="15.75" x14ac:dyDescent="0.25">
      <c r="A152" s="29">
        <v>17</v>
      </c>
      <c r="B152" s="29" t="s">
        <v>34</v>
      </c>
      <c r="C152" s="29">
        <v>2</v>
      </c>
      <c r="D152" s="29"/>
      <c r="I152" s="12"/>
      <c r="J152">
        <v>151</v>
      </c>
      <c r="K152" s="12" t="s">
        <v>467</v>
      </c>
      <c r="L152" s="12" t="s">
        <v>96</v>
      </c>
      <c r="M152" s="13">
        <v>2</v>
      </c>
      <c r="N152" s="13">
        <v>5</v>
      </c>
    </row>
    <row r="153" spans="1:14" ht="15.75" x14ac:dyDescent="0.25">
      <c r="A153" s="29">
        <v>18</v>
      </c>
      <c r="B153" s="29" t="s">
        <v>35</v>
      </c>
      <c r="C153" s="29">
        <v>8</v>
      </c>
      <c r="D153" s="29"/>
      <c r="I153" s="12"/>
      <c r="J153">
        <v>152</v>
      </c>
      <c r="K153" s="12" t="s">
        <v>468</v>
      </c>
      <c r="L153" s="12" t="s">
        <v>96</v>
      </c>
      <c r="M153" s="13">
        <v>2</v>
      </c>
      <c r="N153" s="13">
        <v>5</v>
      </c>
    </row>
    <row r="154" spans="1:14" ht="15.75" x14ac:dyDescent="0.25">
      <c r="A154" s="29">
        <v>19</v>
      </c>
      <c r="B154" s="29" t="s">
        <v>36</v>
      </c>
      <c r="C154" s="29">
        <v>5</v>
      </c>
      <c r="D154" s="29"/>
      <c r="I154" s="12"/>
      <c r="J154">
        <v>153</v>
      </c>
      <c r="K154" s="12" t="s">
        <v>523</v>
      </c>
      <c r="L154" s="12" t="s">
        <v>99</v>
      </c>
      <c r="M154" s="13">
        <v>2</v>
      </c>
      <c r="N154" s="13">
        <v>7</v>
      </c>
    </row>
    <row r="155" spans="1:14" ht="15.75" x14ac:dyDescent="0.25">
      <c r="A155" s="29">
        <v>20</v>
      </c>
      <c r="B155" s="29" t="s">
        <v>40</v>
      </c>
      <c r="C155" s="29">
        <v>1</v>
      </c>
      <c r="D155" s="29"/>
      <c r="I155" s="12"/>
      <c r="J155">
        <v>154</v>
      </c>
      <c r="K155" s="12" t="s">
        <v>371</v>
      </c>
      <c r="L155" s="12" t="s">
        <v>96</v>
      </c>
      <c r="M155" s="13">
        <v>1</v>
      </c>
      <c r="N155" s="13">
        <v>9</v>
      </c>
    </row>
    <row r="156" spans="1:14" ht="15.75" x14ac:dyDescent="0.25">
      <c r="A156" s="29">
        <v>21</v>
      </c>
      <c r="B156" s="29" t="s">
        <v>41</v>
      </c>
      <c r="C156" s="29">
        <v>1</v>
      </c>
      <c r="D156" s="29"/>
      <c r="I156" s="12"/>
      <c r="J156">
        <v>155</v>
      </c>
      <c r="K156" s="12" t="s">
        <v>282</v>
      </c>
      <c r="L156" s="12" t="s">
        <v>235</v>
      </c>
      <c r="M156" s="13">
        <v>1</v>
      </c>
      <c r="N156" s="13">
        <v>15</v>
      </c>
    </row>
    <row r="157" spans="1:14" ht="15.75" x14ac:dyDescent="0.25">
      <c r="A157" s="29">
        <v>22</v>
      </c>
      <c r="B157" s="29" t="s">
        <v>42</v>
      </c>
      <c r="C157" s="29">
        <v>2</v>
      </c>
      <c r="D157" s="29"/>
      <c r="I157" s="12"/>
      <c r="J157">
        <v>156</v>
      </c>
      <c r="K157" s="12" t="s">
        <v>394</v>
      </c>
      <c r="L157" s="12" t="s">
        <v>96</v>
      </c>
      <c r="M157" s="13">
        <v>4</v>
      </c>
      <c r="N157" s="13">
        <v>5</v>
      </c>
    </row>
    <row r="158" spans="1:14" ht="15.75" x14ac:dyDescent="0.25">
      <c r="A158" s="29">
        <v>23</v>
      </c>
      <c r="B158" s="29" t="s">
        <v>43</v>
      </c>
      <c r="C158" s="29">
        <v>1</v>
      </c>
      <c r="D158" s="29"/>
      <c r="I158" s="12"/>
      <c r="J158">
        <v>157</v>
      </c>
      <c r="K158" s="12" t="s">
        <v>459</v>
      </c>
      <c r="L158" s="12" t="s">
        <v>99</v>
      </c>
      <c r="M158" s="13">
        <v>3</v>
      </c>
      <c r="N158" s="13">
        <v>14</v>
      </c>
    </row>
    <row r="159" spans="1:14" ht="15.75" x14ac:dyDescent="0.25">
      <c r="A159" s="29">
        <v>24</v>
      </c>
      <c r="B159" s="29" t="s">
        <v>44</v>
      </c>
      <c r="C159" s="29">
        <v>1</v>
      </c>
      <c r="D159" s="29"/>
      <c r="I159" s="12"/>
      <c r="J159">
        <v>158</v>
      </c>
      <c r="K159" s="12" t="s">
        <v>569</v>
      </c>
      <c r="L159" s="12" t="s">
        <v>96</v>
      </c>
      <c r="M159" s="13">
        <v>2</v>
      </c>
      <c r="N159" s="13">
        <v>15</v>
      </c>
    </row>
    <row r="160" spans="1:14" ht="15.75" x14ac:dyDescent="0.25">
      <c r="A160" s="29">
        <v>25</v>
      </c>
      <c r="B160" s="29" t="s">
        <v>45</v>
      </c>
      <c r="C160" s="29">
        <v>4</v>
      </c>
      <c r="D160" s="29"/>
      <c r="I160" s="12"/>
      <c r="J160">
        <v>159</v>
      </c>
      <c r="K160" s="12" t="s">
        <v>491</v>
      </c>
      <c r="L160" s="12" t="s">
        <v>99</v>
      </c>
      <c r="M160" s="13">
        <v>2</v>
      </c>
      <c r="N160" s="13">
        <v>5</v>
      </c>
    </row>
    <row r="161" spans="1:14" ht="15.75" x14ac:dyDescent="0.25">
      <c r="A161" s="29">
        <v>26</v>
      </c>
      <c r="B161" s="29" t="s">
        <v>690</v>
      </c>
      <c r="C161" s="29">
        <v>3</v>
      </c>
      <c r="D161" s="29"/>
      <c r="I161" s="12"/>
      <c r="J161">
        <v>160</v>
      </c>
      <c r="K161" s="12" t="s">
        <v>191</v>
      </c>
      <c r="L161" s="12" t="s">
        <v>95</v>
      </c>
      <c r="M161" s="13">
        <v>1</v>
      </c>
      <c r="N161" s="13">
        <v>8</v>
      </c>
    </row>
    <row r="162" spans="1:14" ht="15.75" x14ac:dyDescent="0.25">
      <c r="A162" s="29">
        <v>27</v>
      </c>
      <c r="B162" s="29" t="s">
        <v>47</v>
      </c>
      <c r="C162" s="29">
        <v>5</v>
      </c>
      <c r="D162" s="29"/>
      <c r="I162" s="12"/>
      <c r="J162">
        <v>161</v>
      </c>
      <c r="K162" s="12" t="s">
        <v>446</v>
      </c>
      <c r="L162" s="12" t="s">
        <v>96</v>
      </c>
      <c r="M162" s="13">
        <v>2</v>
      </c>
      <c r="N162" s="13">
        <v>6</v>
      </c>
    </row>
    <row r="163" spans="1:14" ht="15.75" x14ac:dyDescent="0.25">
      <c r="A163" s="29">
        <v>28</v>
      </c>
      <c r="B163" s="29" t="s">
        <v>48</v>
      </c>
      <c r="C163" s="29">
        <v>6</v>
      </c>
      <c r="D163" s="29"/>
      <c r="I163" s="12"/>
      <c r="J163">
        <v>162</v>
      </c>
      <c r="K163" s="12" t="s">
        <v>345</v>
      </c>
      <c r="L163" s="12" t="s">
        <v>95</v>
      </c>
      <c r="M163" s="13">
        <v>1</v>
      </c>
      <c r="N163" s="13">
        <v>7</v>
      </c>
    </row>
    <row r="164" spans="1:14" ht="15.75" x14ac:dyDescent="0.25">
      <c r="A164" s="29">
        <v>29</v>
      </c>
      <c r="B164" s="29" t="s">
        <v>49</v>
      </c>
      <c r="C164" s="29">
        <v>4</v>
      </c>
      <c r="D164" s="29"/>
      <c r="I164" s="12"/>
      <c r="J164">
        <v>163</v>
      </c>
      <c r="K164" s="12" t="s">
        <v>234</v>
      </c>
      <c r="L164" s="12" t="s">
        <v>235</v>
      </c>
      <c r="M164" s="13">
        <v>1</v>
      </c>
      <c r="N164" s="13">
        <v>5</v>
      </c>
    </row>
    <row r="165" spans="1:14" ht="15.75" x14ac:dyDescent="0.25">
      <c r="A165" s="29">
        <v>30</v>
      </c>
      <c r="B165" s="29" t="s">
        <v>50</v>
      </c>
      <c r="C165" s="29">
        <v>2</v>
      </c>
      <c r="D165" s="29"/>
      <c r="I165" s="12"/>
      <c r="J165">
        <v>164</v>
      </c>
      <c r="K165" s="12" t="s">
        <v>187</v>
      </c>
      <c r="L165" s="12" t="s">
        <v>99</v>
      </c>
      <c r="M165" s="13">
        <v>1</v>
      </c>
      <c r="N165" s="13">
        <v>15</v>
      </c>
    </row>
    <row r="166" spans="1:14" ht="15.75" x14ac:dyDescent="0.25">
      <c r="A166" s="29">
        <v>31</v>
      </c>
      <c r="B166" s="29" t="s">
        <v>51</v>
      </c>
      <c r="C166" s="29">
        <v>5</v>
      </c>
      <c r="D166" s="29"/>
      <c r="I166" s="12"/>
      <c r="J166">
        <v>165</v>
      </c>
      <c r="K166" s="12" t="s">
        <v>158</v>
      </c>
      <c r="L166" s="12" t="s">
        <v>95</v>
      </c>
      <c r="M166" s="13">
        <v>1</v>
      </c>
      <c r="N166" s="13">
        <v>15</v>
      </c>
    </row>
    <row r="167" spans="1:14" ht="15.75" x14ac:dyDescent="0.25">
      <c r="A167" s="29">
        <v>32</v>
      </c>
      <c r="B167" s="29" t="s">
        <v>54</v>
      </c>
      <c r="C167" s="29">
        <v>2</v>
      </c>
      <c r="D167" s="29"/>
      <c r="I167" s="12"/>
      <c r="J167">
        <v>166</v>
      </c>
      <c r="K167" s="12" t="s">
        <v>157</v>
      </c>
      <c r="L167" s="12" t="s">
        <v>95</v>
      </c>
      <c r="M167" s="13">
        <v>1</v>
      </c>
      <c r="N167" s="13">
        <v>15</v>
      </c>
    </row>
    <row r="168" spans="1:14" ht="15.75" x14ac:dyDescent="0.25">
      <c r="A168" s="29">
        <v>33</v>
      </c>
      <c r="B168" s="29" t="s">
        <v>61</v>
      </c>
      <c r="C168" s="29">
        <v>1</v>
      </c>
      <c r="D168" s="29"/>
      <c r="I168" s="12"/>
      <c r="J168">
        <v>167</v>
      </c>
      <c r="K168" s="12" t="s">
        <v>118</v>
      </c>
      <c r="L168" s="12" t="s">
        <v>95</v>
      </c>
      <c r="M168" s="13">
        <v>1</v>
      </c>
      <c r="N168" s="13">
        <v>8</v>
      </c>
    </row>
    <row r="169" spans="1:14" ht="15.75" x14ac:dyDescent="0.25">
      <c r="A169" s="29">
        <v>34</v>
      </c>
      <c r="B169" s="29" t="s">
        <v>62</v>
      </c>
      <c r="C169" s="29">
        <v>1</v>
      </c>
      <c r="D169" s="29"/>
      <c r="I169" s="12"/>
      <c r="J169">
        <v>168</v>
      </c>
      <c r="K169" s="12" t="s">
        <v>225</v>
      </c>
      <c r="L169" s="12" t="s">
        <v>95</v>
      </c>
      <c r="M169" s="13">
        <v>1</v>
      </c>
      <c r="N169" s="13">
        <v>5</v>
      </c>
    </row>
    <row r="170" spans="1:14" ht="15.75" x14ac:dyDescent="0.25">
      <c r="A170" s="29">
        <v>35</v>
      </c>
      <c r="B170" s="29" t="s">
        <v>63</v>
      </c>
      <c r="C170" s="29">
        <v>2</v>
      </c>
      <c r="D170" s="29"/>
      <c r="I170" s="12"/>
      <c r="J170">
        <v>169</v>
      </c>
      <c r="K170" s="12" t="s">
        <v>446</v>
      </c>
      <c r="L170" s="12" t="s">
        <v>99</v>
      </c>
      <c r="M170" s="13">
        <v>2</v>
      </c>
      <c r="N170" s="13">
        <v>6</v>
      </c>
    </row>
    <row r="171" spans="1:14" ht="15.75" x14ac:dyDescent="0.25">
      <c r="A171" s="29">
        <v>36</v>
      </c>
      <c r="B171" s="29" t="s">
        <v>64</v>
      </c>
      <c r="C171" s="29">
        <v>3</v>
      </c>
      <c r="D171" s="29"/>
      <c r="I171" s="12"/>
      <c r="J171">
        <v>170</v>
      </c>
      <c r="K171" s="12" t="s">
        <v>530</v>
      </c>
      <c r="L171" s="12" t="s">
        <v>96</v>
      </c>
      <c r="M171" s="13">
        <v>2</v>
      </c>
      <c r="N171" s="13">
        <v>15</v>
      </c>
    </row>
    <row r="172" spans="1:14" ht="15.75" x14ac:dyDescent="0.25">
      <c r="A172" s="29">
        <v>37</v>
      </c>
      <c r="B172" s="29" t="s">
        <v>65</v>
      </c>
      <c r="C172" s="29">
        <v>2</v>
      </c>
      <c r="D172" s="29"/>
      <c r="I172" s="12"/>
      <c r="J172">
        <v>171</v>
      </c>
      <c r="K172" s="12" t="s">
        <v>529</v>
      </c>
      <c r="L172" s="12" t="s">
        <v>95</v>
      </c>
      <c r="M172" s="13">
        <v>2</v>
      </c>
      <c r="N172" s="13">
        <v>15</v>
      </c>
    </row>
    <row r="173" spans="1:14" ht="15.75" x14ac:dyDescent="0.25">
      <c r="A173" s="29">
        <v>38</v>
      </c>
      <c r="B173" s="29" t="s">
        <v>66</v>
      </c>
      <c r="C173" s="29">
        <v>2</v>
      </c>
      <c r="D173" s="29"/>
      <c r="I173" s="12"/>
      <c r="J173">
        <v>172</v>
      </c>
      <c r="K173" s="12" t="s">
        <v>510</v>
      </c>
      <c r="L173" s="12" t="s">
        <v>95</v>
      </c>
      <c r="M173" s="13">
        <v>2</v>
      </c>
      <c r="N173" s="13">
        <v>5</v>
      </c>
    </row>
    <row r="174" spans="1:14" ht="15.75" x14ac:dyDescent="0.25">
      <c r="A174" s="29">
        <v>39</v>
      </c>
      <c r="B174" s="29" t="s">
        <v>67</v>
      </c>
      <c r="C174" s="29">
        <v>2</v>
      </c>
      <c r="D174" s="29"/>
      <c r="I174" s="12"/>
      <c r="J174">
        <v>173</v>
      </c>
      <c r="K174" s="12" t="s">
        <v>509</v>
      </c>
      <c r="L174" s="12" t="s">
        <v>95</v>
      </c>
      <c r="M174" s="13">
        <v>2</v>
      </c>
      <c r="N174" s="13">
        <v>5</v>
      </c>
    </row>
    <row r="175" spans="1:14" ht="15.75" x14ac:dyDescent="0.25">
      <c r="A175" s="29">
        <v>40</v>
      </c>
      <c r="B175" s="29" t="s">
        <v>68</v>
      </c>
      <c r="C175" s="29">
        <v>5</v>
      </c>
      <c r="D175" s="29"/>
      <c r="I175" s="12"/>
      <c r="J175">
        <v>174</v>
      </c>
      <c r="K175" s="12" t="s">
        <v>548</v>
      </c>
      <c r="L175" s="12" t="s">
        <v>96</v>
      </c>
      <c r="M175" s="13">
        <v>2</v>
      </c>
      <c r="N175" s="13">
        <v>15</v>
      </c>
    </row>
    <row r="176" spans="1:14" ht="15.75" x14ac:dyDescent="0.25">
      <c r="A176" s="29">
        <v>41</v>
      </c>
      <c r="B176" s="29" t="s">
        <v>69</v>
      </c>
      <c r="C176" s="29">
        <v>1</v>
      </c>
      <c r="D176" s="29"/>
      <c r="I176" s="12"/>
      <c r="J176">
        <v>175</v>
      </c>
      <c r="K176" s="12" t="s">
        <v>585</v>
      </c>
      <c r="L176" s="12" t="s">
        <v>96</v>
      </c>
      <c r="M176" s="13">
        <v>2</v>
      </c>
      <c r="N176" s="13">
        <v>7</v>
      </c>
    </row>
    <row r="177" spans="1:14" ht="15.75" x14ac:dyDescent="0.25">
      <c r="A177" s="29">
        <v>42</v>
      </c>
      <c r="B177" s="29" t="s">
        <v>70</v>
      </c>
      <c r="C177" s="29">
        <v>4</v>
      </c>
      <c r="D177" s="29"/>
      <c r="I177" s="12"/>
      <c r="J177">
        <v>176</v>
      </c>
      <c r="K177" s="12" t="s">
        <v>432</v>
      </c>
      <c r="L177" s="12" t="s">
        <v>99</v>
      </c>
      <c r="M177" s="13">
        <v>2</v>
      </c>
      <c r="N177" s="13">
        <v>7</v>
      </c>
    </row>
    <row r="178" spans="1:14" ht="15.75" x14ac:dyDescent="0.25">
      <c r="A178" s="29">
        <v>43</v>
      </c>
      <c r="B178" s="29" t="s">
        <v>71</v>
      </c>
      <c r="C178" s="29">
        <v>5</v>
      </c>
      <c r="D178" s="29"/>
      <c r="I178" s="12"/>
      <c r="J178">
        <v>177</v>
      </c>
      <c r="K178" s="12" t="s">
        <v>120</v>
      </c>
      <c r="L178" s="12" t="s">
        <v>95</v>
      </c>
      <c r="M178" s="13">
        <v>1</v>
      </c>
      <c r="N178" s="13">
        <v>8</v>
      </c>
    </row>
    <row r="179" spans="1:14" ht="15.75" x14ac:dyDescent="0.25">
      <c r="A179" s="29">
        <v>44</v>
      </c>
      <c r="B179" s="29" t="s">
        <v>72</v>
      </c>
      <c r="C179" s="29">
        <v>6</v>
      </c>
      <c r="D179" s="29"/>
      <c r="I179" s="12"/>
      <c r="J179">
        <v>178</v>
      </c>
      <c r="K179" s="12" t="s">
        <v>484</v>
      </c>
      <c r="L179" s="12" t="s">
        <v>149</v>
      </c>
      <c r="M179" s="13">
        <v>2</v>
      </c>
      <c r="N179" s="13">
        <v>5</v>
      </c>
    </row>
    <row r="180" spans="1:14" ht="15.75" x14ac:dyDescent="0.25">
      <c r="A180" s="29">
        <v>45</v>
      </c>
      <c r="B180" s="29" t="s">
        <v>73</v>
      </c>
      <c r="C180" s="29">
        <v>5</v>
      </c>
      <c r="D180" s="29"/>
      <c r="I180" s="12"/>
      <c r="J180">
        <v>179</v>
      </c>
      <c r="K180" s="12" t="s">
        <v>184</v>
      </c>
      <c r="L180" s="12" t="s">
        <v>99</v>
      </c>
      <c r="M180" s="13">
        <v>1</v>
      </c>
      <c r="N180" s="13">
        <v>15</v>
      </c>
    </row>
    <row r="181" spans="1:14" ht="15.75" x14ac:dyDescent="0.25">
      <c r="A181" s="29">
        <v>46</v>
      </c>
      <c r="B181" s="29" t="s">
        <v>74</v>
      </c>
      <c r="C181" s="29">
        <v>4</v>
      </c>
      <c r="D181" s="29"/>
      <c r="I181" s="12"/>
      <c r="J181">
        <v>180</v>
      </c>
      <c r="K181" s="12" t="s">
        <v>185</v>
      </c>
      <c r="L181" s="12" t="s">
        <v>99</v>
      </c>
      <c r="M181" s="13">
        <v>1</v>
      </c>
      <c r="N181" s="13">
        <v>15</v>
      </c>
    </row>
    <row r="182" spans="1:14" ht="15.75" x14ac:dyDescent="0.25">
      <c r="A182" s="29">
        <v>47</v>
      </c>
      <c r="B182" s="29" t="s">
        <v>75</v>
      </c>
      <c r="C182" s="29">
        <v>2</v>
      </c>
      <c r="D182" s="29"/>
      <c r="I182" s="12"/>
      <c r="J182">
        <v>181</v>
      </c>
      <c r="K182" s="12" t="s">
        <v>182</v>
      </c>
      <c r="L182" s="12" t="s">
        <v>99</v>
      </c>
      <c r="M182" s="13">
        <v>1</v>
      </c>
      <c r="N182" s="13">
        <v>15</v>
      </c>
    </row>
    <row r="183" spans="1:14" ht="15.75" x14ac:dyDescent="0.25">
      <c r="A183" s="29">
        <v>48</v>
      </c>
      <c r="B183" s="29" t="s">
        <v>76</v>
      </c>
      <c r="C183" s="29">
        <v>8</v>
      </c>
      <c r="D183" s="29"/>
      <c r="I183" s="12"/>
      <c r="J183">
        <v>182</v>
      </c>
      <c r="K183" s="12" t="s">
        <v>140</v>
      </c>
      <c r="L183" s="12" t="s">
        <v>95</v>
      </c>
      <c r="M183" s="13">
        <v>1</v>
      </c>
      <c r="N183" s="13">
        <v>5</v>
      </c>
    </row>
    <row r="184" spans="1:14" ht="15.75" x14ac:dyDescent="0.25">
      <c r="A184" s="29">
        <v>49</v>
      </c>
      <c r="B184" s="29" t="s">
        <v>77</v>
      </c>
      <c r="C184" s="29">
        <v>6</v>
      </c>
      <c r="D184" s="29"/>
      <c r="I184" s="12"/>
      <c r="J184">
        <v>183</v>
      </c>
      <c r="K184" s="12" t="s">
        <v>419</v>
      </c>
      <c r="L184" s="12" t="s">
        <v>96</v>
      </c>
      <c r="M184" s="13">
        <v>2</v>
      </c>
      <c r="N184" s="13">
        <v>5</v>
      </c>
    </row>
    <row r="185" spans="1:14" ht="15.75" x14ac:dyDescent="0.25">
      <c r="A185" s="29">
        <v>50</v>
      </c>
      <c r="B185" s="29" t="s">
        <v>78</v>
      </c>
      <c r="C185" s="29">
        <v>6</v>
      </c>
      <c r="D185" s="29"/>
      <c r="I185" s="12"/>
      <c r="J185">
        <v>184</v>
      </c>
      <c r="K185" s="12" t="s">
        <v>573</v>
      </c>
      <c r="L185" s="12" t="s">
        <v>95</v>
      </c>
      <c r="M185" s="13">
        <v>2</v>
      </c>
      <c r="N185" s="13">
        <v>15</v>
      </c>
    </row>
    <row r="186" spans="1:14" ht="15.75" x14ac:dyDescent="0.25">
      <c r="A186" s="29">
        <v>51</v>
      </c>
      <c r="B186" s="29" t="s">
        <v>79</v>
      </c>
      <c r="C186" s="29">
        <v>6</v>
      </c>
      <c r="D186" s="29"/>
      <c r="I186" s="12"/>
      <c r="J186">
        <v>185</v>
      </c>
      <c r="K186" s="12" t="s">
        <v>486</v>
      </c>
      <c r="L186" s="12" t="s">
        <v>96</v>
      </c>
      <c r="M186" s="13">
        <v>2</v>
      </c>
      <c r="N186" s="13">
        <v>5</v>
      </c>
    </row>
    <row r="187" spans="1:14" ht="15.75" x14ac:dyDescent="0.25">
      <c r="A187" s="29">
        <v>52</v>
      </c>
      <c r="B187" s="29" t="s">
        <v>80</v>
      </c>
      <c r="C187" s="29">
        <v>2</v>
      </c>
      <c r="D187" s="29"/>
      <c r="I187" s="12"/>
      <c r="J187">
        <v>186</v>
      </c>
      <c r="K187" s="12" t="s">
        <v>572</v>
      </c>
      <c r="L187" s="12" t="s">
        <v>235</v>
      </c>
      <c r="M187" s="13">
        <v>2</v>
      </c>
      <c r="N187" s="13">
        <v>13</v>
      </c>
    </row>
    <row r="188" spans="1:14" ht="15.75" x14ac:dyDescent="0.25">
      <c r="A188" s="29">
        <v>53</v>
      </c>
      <c r="B188" s="29" t="s">
        <v>81</v>
      </c>
      <c r="C188" s="29">
        <v>5</v>
      </c>
      <c r="D188" s="29"/>
      <c r="I188" s="12"/>
      <c r="J188">
        <v>187</v>
      </c>
      <c r="K188" s="12" t="s">
        <v>497</v>
      </c>
      <c r="L188" s="12" t="s">
        <v>99</v>
      </c>
      <c r="M188" s="13">
        <v>3</v>
      </c>
      <c r="N188" s="13">
        <v>5</v>
      </c>
    </row>
    <row r="189" spans="1:14" ht="15.75" x14ac:dyDescent="0.25">
      <c r="A189" s="29">
        <v>54</v>
      </c>
      <c r="B189" s="29" t="s">
        <v>691</v>
      </c>
      <c r="C189" s="29">
        <v>1</v>
      </c>
      <c r="D189" s="29"/>
      <c r="I189" s="12"/>
      <c r="J189">
        <v>188</v>
      </c>
      <c r="K189" s="12" t="s">
        <v>389</v>
      </c>
      <c r="L189" s="13"/>
      <c r="M189" s="13">
        <v>1</v>
      </c>
      <c r="N189" s="13">
        <v>13</v>
      </c>
    </row>
    <row r="190" spans="1:14" ht="15.75" x14ac:dyDescent="0.25">
      <c r="A190" s="29">
        <v>55</v>
      </c>
      <c r="B190" s="29" t="s">
        <v>83</v>
      </c>
      <c r="C190" s="29">
        <v>5</v>
      </c>
      <c r="D190" s="29"/>
      <c r="I190" s="12"/>
      <c r="J190">
        <v>189</v>
      </c>
      <c r="K190" s="12" t="s">
        <v>342</v>
      </c>
      <c r="L190" s="12" t="s">
        <v>344</v>
      </c>
      <c r="M190" s="13">
        <v>1</v>
      </c>
      <c r="N190" s="13">
        <v>5</v>
      </c>
    </row>
    <row r="191" spans="1:14" ht="15.75" x14ac:dyDescent="0.25">
      <c r="A191" s="29">
        <v>56</v>
      </c>
      <c r="B191" s="29" t="s">
        <v>84</v>
      </c>
      <c r="C191" s="29">
        <v>1</v>
      </c>
      <c r="D191" s="29"/>
      <c r="I191" s="12"/>
      <c r="J191">
        <v>190</v>
      </c>
      <c r="K191" s="12" t="s">
        <v>342</v>
      </c>
      <c r="L191" s="12" t="s">
        <v>153</v>
      </c>
      <c r="M191" s="13">
        <v>1</v>
      </c>
      <c r="N191" s="13">
        <v>5</v>
      </c>
    </row>
    <row r="192" spans="1:14" ht="15.75" x14ac:dyDescent="0.25">
      <c r="A192" s="29">
        <v>57</v>
      </c>
      <c r="B192" s="29" t="s">
        <v>85</v>
      </c>
      <c r="C192" s="29">
        <v>1</v>
      </c>
      <c r="D192" s="29"/>
      <c r="I192" s="12"/>
      <c r="J192">
        <v>191</v>
      </c>
      <c r="K192" s="12" t="s">
        <v>485</v>
      </c>
      <c r="L192" s="12" t="s">
        <v>96</v>
      </c>
      <c r="M192" s="13">
        <v>2</v>
      </c>
      <c r="N192" s="13">
        <v>5</v>
      </c>
    </row>
    <row r="193" spans="1:14" ht="15.75" x14ac:dyDescent="0.25">
      <c r="A193" s="29">
        <v>58</v>
      </c>
      <c r="B193" s="29" t="s">
        <v>37</v>
      </c>
      <c r="C193" s="29">
        <v>8</v>
      </c>
      <c r="D193" s="29"/>
      <c r="I193" s="12"/>
      <c r="J193">
        <v>192</v>
      </c>
      <c r="K193" s="12" t="s">
        <v>563</v>
      </c>
      <c r="L193" s="12" t="s">
        <v>95</v>
      </c>
      <c r="M193" s="13">
        <v>2</v>
      </c>
      <c r="N193" s="13">
        <v>15</v>
      </c>
    </row>
    <row r="194" spans="1:14" ht="15.75" x14ac:dyDescent="0.25">
      <c r="A194" s="29">
        <v>59</v>
      </c>
      <c r="B194" s="29" t="s">
        <v>38</v>
      </c>
      <c r="C194" s="29">
        <v>3</v>
      </c>
      <c r="D194" s="29"/>
      <c r="I194" s="12"/>
      <c r="J194">
        <v>193</v>
      </c>
      <c r="K194" s="12" t="s">
        <v>564</v>
      </c>
      <c r="L194" s="12" t="s">
        <v>95</v>
      </c>
      <c r="M194" s="13">
        <v>2</v>
      </c>
      <c r="N194" s="13">
        <v>15</v>
      </c>
    </row>
    <row r="195" spans="1:14" ht="15.75" x14ac:dyDescent="0.25">
      <c r="A195" s="29">
        <v>60</v>
      </c>
      <c r="B195" s="29" t="s">
        <v>39</v>
      </c>
      <c r="C195" s="29">
        <v>5</v>
      </c>
      <c r="D195" s="29"/>
      <c r="I195" s="12"/>
      <c r="J195">
        <v>194</v>
      </c>
      <c r="K195" s="12" t="s">
        <v>263</v>
      </c>
      <c r="L195" s="12" t="s">
        <v>99</v>
      </c>
      <c r="M195" s="13">
        <v>1</v>
      </c>
      <c r="N195" s="13">
        <v>5</v>
      </c>
    </row>
    <row r="196" spans="1:14" ht="15.75" x14ac:dyDescent="0.25">
      <c r="A196" s="29">
        <v>61</v>
      </c>
      <c r="B196" s="29" t="s">
        <v>52</v>
      </c>
      <c r="C196" s="29">
        <v>5</v>
      </c>
      <c r="D196" s="29"/>
      <c r="I196" s="12"/>
      <c r="J196">
        <v>195</v>
      </c>
      <c r="K196" s="12" t="s">
        <v>261</v>
      </c>
      <c r="L196" s="12" t="s">
        <v>99</v>
      </c>
      <c r="M196" s="13">
        <v>1</v>
      </c>
      <c r="N196" s="13">
        <v>5</v>
      </c>
    </row>
    <row r="197" spans="1:14" ht="15.75" x14ac:dyDescent="0.25">
      <c r="A197" s="29">
        <v>62</v>
      </c>
      <c r="B197" s="29" t="s">
        <v>53</v>
      </c>
      <c r="C197" s="29">
        <v>3</v>
      </c>
      <c r="D197" s="29"/>
      <c r="I197" s="12"/>
      <c r="J197">
        <v>196</v>
      </c>
      <c r="K197" s="12" t="s">
        <v>259</v>
      </c>
      <c r="L197" s="12" t="s">
        <v>99</v>
      </c>
      <c r="M197" s="13">
        <v>1</v>
      </c>
      <c r="N197" s="13">
        <v>5</v>
      </c>
    </row>
    <row r="198" spans="1:14" ht="15.75" x14ac:dyDescent="0.25">
      <c r="A198" s="29">
        <v>63</v>
      </c>
      <c r="B198" s="29" t="s">
        <v>55</v>
      </c>
      <c r="C198" s="29">
        <v>1</v>
      </c>
      <c r="D198" s="29"/>
      <c r="I198" s="12"/>
      <c r="J198">
        <v>197</v>
      </c>
      <c r="K198" s="12" t="s">
        <v>295</v>
      </c>
      <c r="L198" s="12" t="s">
        <v>95</v>
      </c>
      <c r="M198" s="13">
        <v>1</v>
      </c>
      <c r="N198" s="13">
        <v>6</v>
      </c>
    </row>
    <row r="199" spans="1:14" ht="15.75" x14ac:dyDescent="0.25">
      <c r="A199" s="29">
        <v>64</v>
      </c>
      <c r="B199" s="29" t="s">
        <v>56</v>
      </c>
      <c r="C199" s="29">
        <v>1</v>
      </c>
      <c r="D199" s="29"/>
      <c r="I199" s="12"/>
      <c r="J199">
        <v>198</v>
      </c>
      <c r="K199" s="12" t="s">
        <v>469</v>
      </c>
      <c r="L199" s="12" t="s">
        <v>96</v>
      </c>
      <c r="M199" s="13">
        <v>2</v>
      </c>
      <c r="N199" s="13">
        <v>5</v>
      </c>
    </row>
    <row r="200" spans="1:14" ht="15.75" x14ac:dyDescent="0.25">
      <c r="A200" s="29">
        <v>65</v>
      </c>
      <c r="B200" s="29" t="s">
        <v>57</v>
      </c>
      <c r="C200" s="29">
        <v>1</v>
      </c>
      <c r="D200" s="29"/>
      <c r="I200" s="12"/>
      <c r="J200">
        <v>199</v>
      </c>
      <c r="K200" s="12" t="s">
        <v>470</v>
      </c>
      <c r="L200" s="12" t="s">
        <v>96</v>
      </c>
      <c r="M200" s="13">
        <v>2</v>
      </c>
      <c r="N200" s="13">
        <v>5</v>
      </c>
    </row>
    <row r="201" spans="1:14" ht="15.75" x14ac:dyDescent="0.25">
      <c r="A201" s="29">
        <v>66</v>
      </c>
      <c r="B201" s="29" t="s">
        <v>58</v>
      </c>
      <c r="C201" s="29">
        <v>2</v>
      </c>
      <c r="D201" s="29"/>
      <c r="I201" s="12"/>
      <c r="J201">
        <v>200</v>
      </c>
      <c r="K201" s="12" t="s">
        <v>471</v>
      </c>
      <c r="L201" s="12" t="s">
        <v>96</v>
      </c>
      <c r="M201" s="13">
        <v>2</v>
      </c>
      <c r="N201" s="13">
        <v>5</v>
      </c>
    </row>
    <row r="202" spans="1:14" ht="15.75" x14ac:dyDescent="0.25">
      <c r="A202" s="29">
        <v>67</v>
      </c>
      <c r="B202" s="29" t="s">
        <v>59</v>
      </c>
      <c r="C202" s="29">
        <v>5</v>
      </c>
      <c r="D202" s="29"/>
      <c r="I202" s="12"/>
      <c r="J202">
        <v>201</v>
      </c>
      <c r="K202" s="12" t="s">
        <v>472</v>
      </c>
      <c r="L202" s="12" t="s">
        <v>96</v>
      </c>
      <c r="M202" s="13">
        <v>2</v>
      </c>
      <c r="N202" s="13">
        <v>5</v>
      </c>
    </row>
    <row r="203" spans="1:14" ht="15.75" x14ac:dyDescent="0.25">
      <c r="A203" s="29">
        <v>68</v>
      </c>
      <c r="B203" s="29" t="s">
        <v>60</v>
      </c>
      <c r="C203" s="29">
        <v>5</v>
      </c>
      <c r="D203" s="29"/>
      <c r="I203" s="12"/>
      <c r="J203">
        <v>202</v>
      </c>
      <c r="K203" s="12" t="s">
        <v>360</v>
      </c>
      <c r="L203" s="13"/>
      <c r="M203" s="13">
        <v>1</v>
      </c>
      <c r="N203" s="13">
        <v>5</v>
      </c>
    </row>
    <row r="204" spans="1:14" ht="15.75" x14ac:dyDescent="0.25">
      <c r="I204" s="12"/>
      <c r="J204">
        <v>203</v>
      </c>
      <c r="K204" s="12" t="s">
        <v>192</v>
      </c>
      <c r="L204" s="12" t="s">
        <v>95</v>
      </c>
      <c r="M204" s="13">
        <v>1</v>
      </c>
      <c r="N204" s="13">
        <v>8</v>
      </c>
    </row>
    <row r="205" spans="1:14" ht="15.75" x14ac:dyDescent="0.25">
      <c r="I205" s="12"/>
      <c r="J205">
        <v>204</v>
      </c>
      <c r="K205" s="12" t="s">
        <v>196</v>
      </c>
      <c r="L205" s="12" t="s">
        <v>95</v>
      </c>
      <c r="M205" s="13">
        <v>1</v>
      </c>
      <c r="N205" s="13">
        <v>8</v>
      </c>
    </row>
    <row r="206" spans="1:14" ht="15.75" x14ac:dyDescent="0.25">
      <c r="A206" s="65" t="s">
        <v>814</v>
      </c>
      <c r="I206" s="12"/>
      <c r="J206">
        <v>205</v>
      </c>
      <c r="K206" s="12" t="s">
        <v>131</v>
      </c>
      <c r="L206" s="12" t="s">
        <v>96</v>
      </c>
      <c r="M206" s="13">
        <v>1</v>
      </c>
      <c r="N206" s="13">
        <v>10</v>
      </c>
    </row>
    <row r="207" spans="1:14" ht="15.75" x14ac:dyDescent="0.25">
      <c r="A207" s="11" t="s">
        <v>589</v>
      </c>
      <c r="B207" s="13"/>
      <c r="C207" s="13"/>
      <c r="I207" s="12"/>
      <c r="J207">
        <v>206</v>
      </c>
      <c r="K207" s="12" t="s">
        <v>395</v>
      </c>
      <c r="L207" s="12" t="s">
        <v>96</v>
      </c>
      <c r="M207" s="13">
        <v>4</v>
      </c>
      <c r="N207" s="13">
        <v>5</v>
      </c>
    </row>
    <row r="208" spans="1:14" ht="15.75" x14ac:dyDescent="0.25">
      <c r="A208" s="22" t="s">
        <v>590</v>
      </c>
      <c r="B208" s="13" t="s">
        <v>591</v>
      </c>
      <c r="I208" s="12"/>
      <c r="J208">
        <v>207</v>
      </c>
      <c r="K208" s="12" t="s">
        <v>214</v>
      </c>
      <c r="L208" s="12" t="s">
        <v>95</v>
      </c>
      <c r="M208" s="13">
        <v>1</v>
      </c>
      <c r="N208" s="13">
        <v>5</v>
      </c>
    </row>
    <row r="209" spans="1:14" ht="15.75" x14ac:dyDescent="0.25">
      <c r="A209" s="22" t="s">
        <v>592</v>
      </c>
      <c r="B209" s="13" t="s">
        <v>593</v>
      </c>
      <c r="I209" s="12"/>
      <c r="J209">
        <v>208</v>
      </c>
      <c r="K209" s="12" t="s">
        <v>200</v>
      </c>
      <c r="L209" s="12" t="s">
        <v>95</v>
      </c>
      <c r="M209" s="13">
        <v>1</v>
      </c>
      <c r="N209" s="13">
        <v>5</v>
      </c>
    </row>
    <row r="210" spans="1:14" ht="15.75" x14ac:dyDescent="0.25">
      <c r="A210" s="22" t="s">
        <v>594</v>
      </c>
      <c r="B210" s="13" t="s">
        <v>595</v>
      </c>
      <c r="I210" s="12"/>
      <c r="J210">
        <v>209</v>
      </c>
      <c r="K210" s="12" t="s">
        <v>216</v>
      </c>
      <c r="L210" s="12" t="s">
        <v>95</v>
      </c>
      <c r="M210" s="13">
        <v>1</v>
      </c>
      <c r="N210" s="13">
        <v>7</v>
      </c>
    </row>
    <row r="211" spans="1:14" ht="15.75" x14ac:dyDescent="0.25">
      <c r="A211" s="22" t="s">
        <v>596</v>
      </c>
      <c r="B211" s="13" t="s">
        <v>597</v>
      </c>
      <c r="I211" s="12"/>
      <c r="J211">
        <v>210</v>
      </c>
      <c r="K211" s="12" t="s">
        <v>477</v>
      </c>
      <c r="L211" s="12" t="s">
        <v>99</v>
      </c>
      <c r="M211" s="13">
        <v>2</v>
      </c>
      <c r="N211" s="13">
        <v>5</v>
      </c>
    </row>
    <row r="212" spans="1:14" ht="15.75" x14ac:dyDescent="0.25">
      <c r="A212" s="22" t="s">
        <v>598</v>
      </c>
      <c r="B212" s="13" t="s">
        <v>599</v>
      </c>
      <c r="I212" s="12"/>
      <c r="J212">
        <v>211</v>
      </c>
      <c r="K212" s="12" t="s">
        <v>318</v>
      </c>
      <c r="L212" s="12" t="s">
        <v>267</v>
      </c>
      <c r="M212" s="13">
        <v>1</v>
      </c>
      <c r="N212" s="13">
        <v>15</v>
      </c>
    </row>
    <row r="213" spans="1:14" ht="15.75" x14ac:dyDescent="0.25">
      <c r="A213" s="22" t="s">
        <v>600</v>
      </c>
      <c r="B213" s="13" t="s">
        <v>601</v>
      </c>
      <c r="I213" s="12"/>
      <c r="J213">
        <v>212</v>
      </c>
      <c r="K213" s="12" t="s">
        <v>320</v>
      </c>
      <c r="L213" s="12" t="s">
        <v>322</v>
      </c>
      <c r="M213" s="13">
        <v>1</v>
      </c>
      <c r="N213" s="13">
        <v>8</v>
      </c>
    </row>
    <row r="214" spans="1:14" ht="15.75" x14ac:dyDescent="0.25">
      <c r="I214" s="12"/>
      <c r="J214">
        <v>213</v>
      </c>
      <c r="K214" s="12" t="s">
        <v>323</v>
      </c>
      <c r="L214" s="12" t="s">
        <v>99</v>
      </c>
      <c r="M214" s="13">
        <v>1</v>
      </c>
      <c r="N214" s="13">
        <v>5</v>
      </c>
    </row>
    <row r="215" spans="1:14" ht="15.75" x14ac:dyDescent="0.25">
      <c r="I215" s="12"/>
      <c r="J215">
        <v>214</v>
      </c>
      <c r="K215" s="12" t="s">
        <v>323</v>
      </c>
      <c r="L215" s="12" t="s">
        <v>116</v>
      </c>
      <c r="M215" s="13">
        <v>1</v>
      </c>
      <c r="N215" s="13">
        <v>5</v>
      </c>
    </row>
    <row r="216" spans="1:14" ht="15.75" x14ac:dyDescent="0.25">
      <c r="I216" s="12"/>
      <c r="J216">
        <v>215</v>
      </c>
      <c r="K216" s="12" t="s">
        <v>292</v>
      </c>
      <c r="L216" s="12" t="s">
        <v>96</v>
      </c>
      <c r="M216" s="13">
        <v>1</v>
      </c>
      <c r="N216" s="13">
        <v>15</v>
      </c>
    </row>
    <row r="217" spans="1:14" ht="15.75" x14ac:dyDescent="0.25">
      <c r="I217" s="12"/>
      <c r="J217">
        <v>216</v>
      </c>
      <c r="K217" s="12" t="s">
        <v>355</v>
      </c>
      <c r="L217" s="12" t="s">
        <v>235</v>
      </c>
      <c r="M217" s="13">
        <v>1</v>
      </c>
      <c r="N217" s="13">
        <v>8</v>
      </c>
    </row>
    <row r="218" spans="1:14" ht="15.75" x14ac:dyDescent="0.25">
      <c r="I218" s="12"/>
      <c r="J218">
        <v>217</v>
      </c>
      <c r="K218" s="12" t="s">
        <v>354</v>
      </c>
      <c r="L218" s="12" t="s">
        <v>235</v>
      </c>
      <c r="M218" s="13">
        <v>1</v>
      </c>
      <c r="N218" s="13">
        <v>8</v>
      </c>
    </row>
    <row r="219" spans="1:14" ht="15.75" x14ac:dyDescent="0.25">
      <c r="I219" s="12"/>
      <c r="J219">
        <v>218</v>
      </c>
      <c r="K219" s="12" t="s">
        <v>193</v>
      </c>
      <c r="L219" s="12" t="s">
        <v>95</v>
      </c>
      <c r="M219" s="13">
        <v>1</v>
      </c>
      <c r="N219" s="13">
        <v>8</v>
      </c>
    </row>
    <row r="220" spans="1:14" ht="15.75" x14ac:dyDescent="0.25">
      <c r="I220" s="12"/>
      <c r="J220">
        <v>219</v>
      </c>
      <c r="K220" s="12" t="s">
        <v>450</v>
      </c>
      <c r="L220" s="12" t="s">
        <v>116</v>
      </c>
      <c r="M220" s="13">
        <v>2</v>
      </c>
      <c r="N220" s="13">
        <v>5</v>
      </c>
    </row>
    <row r="221" spans="1:14" ht="15.75" x14ac:dyDescent="0.25">
      <c r="I221" s="12"/>
      <c r="J221">
        <v>220</v>
      </c>
      <c r="K221" s="12" t="s">
        <v>212</v>
      </c>
      <c r="L221" s="12" t="s">
        <v>99</v>
      </c>
      <c r="M221" s="13">
        <v>1</v>
      </c>
      <c r="N221" s="13">
        <v>5</v>
      </c>
    </row>
    <row r="222" spans="1:14" ht="15.75" x14ac:dyDescent="0.25">
      <c r="I222" s="12"/>
      <c r="J222">
        <v>221</v>
      </c>
      <c r="K222" s="12" t="s">
        <v>119</v>
      </c>
      <c r="L222" s="12" t="s">
        <v>95</v>
      </c>
      <c r="M222" s="13">
        <v>1</v>
      </c>
      <c r="N222" s="13">
        <v>8</v>
      </c>
    </row>
    <row r="223" spans="1:14" ht="15.75" x14ac:dyDescent="0.25">
      <c r="I223" s="12"/>
      <c r="J223">
        <v>222</v>
      </c>
      <c r="K223" s="12" t="s">
        <v>243</v>
      </c>
      <c r="L223" s="12" t="s">
        <v>95</v>
      </c>
      <c r="M223" s="13">
        <v>1</v>
      </c>
      <c r="N223" s="13">
        <v>5</v>
      </c>
    </row>
    <row r="224" spans="1:14" ht="15.75" x14ac:dyDescent="0.25">
      <c r="I224" s="12"/>
      <c r="J224">
        <v>223</v>
      </c>
      <c r="K224" s="12" t="s">
        <v>320</v>
      </c>
      <c r="L224" s="12" t="s">
        <v>321</v>
      </c>
      <c r="M224" s="13">
        <v>1</v>
      </c>
      <c r="N224" s="13">
        <v>8</v>
      </c>
    </row>
    <row r="225" spans="9:14" ht="15.75" x14ac:dyDescent="0.25">
      <c r="I225" s="12"/>
      <c r="J225">
        <v>224</v>
      </c>
      <c r="K225" s="12" t="s">
        <v>509</v>
      </c>
      <c r="L225" s="12" t="s">
        <v>96</v>
      </c>
      <c r="M225" s="13">
        <v>2</v>
      </c>
      <c r="N225" s="13">
        <v>5</v>
      </c>
    </row>
    <row r="226" spans="9:14" ht="15.75" x14ac:dyDescent="0.25">
      <c r="I226" s="12"/>
      <c r="J226">
        <v>225</v>
      </c>
      <c r="K226" s="12" t="s">
        <v>98</v>
      </c>
      <c r="L226" s="12" t="s">
        <v>95</v>
      </c>
      <c r="M226" s="13">
        <v>1</v>
      </c>
      <c r="N226" s="13">
        <v>5</v>
      </c>
    </row>
    <row r="227" spans="9:14" ht="15.75" x14ac:dyDescent="0.25">
      <c r="I227" s="12"/>
      <c r="J227">
        <v>226</v>
      </c>
      <c r="K227" s="12" t="s">
        <v>103</v>
      </c>
      <c r="L227" s="12" t="s">
        <v>95</v>
      </c>
      <c r="M227" s="13">
        <v>1</v>
      </c>
      <c r="N227" s="13">
        <v>5</v>
      </c>
    </row>
    <row r="228" spans="9:14" ht="15.75" x14ac:dyDescent="0.25">
      <c r="I228" s="12"/>
      <c r="J228">
        <v>227</v>
      </c>
      <c r="K228" s="12" t="s">
        <v>98</v>
      </c>
      <c r="L228" s="12" t="s">
        <v>99</v>
      </c>
      <c r="M228" s="13">
        <v>1</v>
      </c>
      <c r="N228" s="13">
        <v>5</v>
      </c>
    </row>
    <row r="229" spans="9:14" ht="15.75" x14ac:dyDescent="0.25">
      <c r="I229" s="12"/>
      <c r="J229">
        <v>228</v>
      </c>
      <c r="K229" s="12" t="s">
        <v>385</v>
      </c>
      <c r="L229" s="13"/>
      <c r="M229" s="13">
        <v>1</v>
      </c>
      <c r="N229" s="13">
        <v>13</v>
      </c>
    </row>
    <row r="230" spans="9:14" ht="15.75" x14ac:dyDescent="0.25">
      <c r="I230" s="12"/>
      <c r="J230">
        <v>229</v>
      </c>
      <c r="K230" s="12" t="s">
        <v>400</v>
      </c>
      <c r="L230" s="12" t="s">
        <v>95</v>
      </c>
      <c r="M230" s="13">
        <v>2</v>
      </c>
      <c r="N230" s="13">
        <v>5</v>
      </c>
    </row>
    <row r="231" spans="9:14" ht="15.75" x14ac:dyDescent="0.25">
      <c r="I231" s="12"/>
      <c r="J231">
        <v>230</v>
      </c>
      <c r="K231" s="12" t="s">
        <v>186</v>
      </c>
      <c r="L231" s="12" t="s">
        <v>99</v>
      </c>
      <c r="M231" s="13">
        <v>1</v>
      </c>
      <c r="N231" s="13">
        <v>15</v>
      </c>
    </row>
    <row r="232" spans="9:14" ht="15.75" x14ac:dyDescent="0.25">
      <c r="I232" s="12"/>
      <c r="J232">
        <v>231</v>
      </c>
      <c r="K232" s="12" t="s">
        <v>122</v>
      </c>
      <c r="L232" s="12" t="s">
        <v>99</v>
      </c>
      <c r="M232" s="13">
        <v>1</v>
      </c>
      <c r="N232" s="13">
        <v>6</v>
      </c>
    </row>
    <row r="233" spans="9:14" ht="15.75" x14ac:dyDescent="0.25">
      <c r="I233" s="12"/>
      <c r="J233">
        <v>232</v>
      </c>
      <c r="K233" s="12" t="s">
        <v>214</v>
      </c>
      <c r="L233" s="12" t="s">
        <v>99</v>
      </c>
      <c r="M233" s="13">
        <v>1</v>
      </c>
      <c r="N233" s="13">
        <v>5</v>
      </c>
    </row>
    <row r="234" spans="9:14" ht="15.75" x14ac:dyDescent="0.25">
      <c r="I234" s="12"/>
      <c r="J234">
        <v>233</v>
      </c>
      <c r="K234" s="12" t="s">
        <v>209</v>
      </c>
      <c r="L234" s="12" t="s">
        <v>99</v>
      </c>
      <c r="M234" s="13">
        <v>1</v>
      </c>
      <c r="N234" s="13">
        <v>5</v>
      </c>
    </row>
    <row r="235" spans="9:14" ht="15.75" x14ac:dyDescent="0.25">
      <c r="I235" s="12"/>
      <c r="J235">
        <v>234</v>
      </c>
      <c r="K235" s="12" t="s">
        <v>211</v>
      </c>
      <c r="L235" s="12" t="s">
        <v>99</v>
      </c>
      <c r="M235" s="13">
        <v>1</v>
      </c>
      <c r="N235" s="13">
        <v>5</v>
      </c>
    </row>
    <row r="236" spans="9:14" ht="15.75" x14ac:dyDescent="0.25">
      <c r="I236" s="12"/>
      <c r="J236">
        <v>235</v>
      </c>
      <c r="K236" s="12" t="s">
        <v>213</v>
      </c>
      <c r="L236" s="12" t="s">
        <v>99</v>
      </c>
      <c r="M236" s="13">
        <v>1</v>
      </c>
      <c r="N236" s="13">
        <v>5</v>
      </c>
    </row>
    <row r="237" spans="9:14" ht="15.75" x14ac:dyDescent="0.25">
      <c r="I237" s="12"/>
      <c r="J237">
        <v>236</v>
      </c>
      <c r="K237" s="12" t="s">
        <v>215</v>
      </c>
      <c r="L237" s="12" t="s">
        <v>99</v>
      </c>
      <c r="M237" s="13">
        <v>1</v>
      </c>
      <c r="N237" s="13">
        <v>5</v>
      </c>
    </row>
    <row r="238" spans="9:14" ht="15.75" x14ac:dyDescent="0.25">
      <c r="I238" s="12"/>
      <c r="J238">
        <v>237</v>
      </c>
      <c r="K238" s="12" t="s">
        <v>103</v>
      </c>
      <c r="L238" s="12" t="s">
        <v>99</v>
      </c>
      <c r="M238" s="13">
        <v>1</v>
      </c>
      <c r="N238" s="13">
        <v>5</v>
      </c>
    </row>
    <row r="239" spans="9:14" ht="15.75" x14ac:dyDescent="0.25">
      <c r="I239" s="12"/>
      <c r="J239">
        <v>238</v>
      </c>
      <c r="K239" s="12" t="s">
        <v>100</v>
      </c>
      <c r="L239" s="12" t="s">
        <v>95</v>
      </c>
      <c r="M239" s="13">
        <v>1</v>
      </c>
      <c r="N239" s="13">
        <v>5</v>
      </c>
    </row>
    <row r="240" spans="9:14" ht="15.75" x14ac:dyDescent="0.25">
      <c r="I240" s="12"/>
      <c r="J240">
        <v>239</v>
      </c>
      <c r="K240" s="12" t="s">
        <v>100</v>
      </c>
      <c r="L240" s="12" t="s">
        <v>99</v>
      </c>
      <c r="M240" s="13">
        <v>1</v>
      </c>
      <c r="N240" s="13">
        <v>5</v>
      </c>
    </row>
    <row r="241" spans="9:14" ht="15.75" x14ac:dyDescent="0.25">
      <c r="I241" s="12"/>
      <c r="J241">
        <v>240</v>
      </c>
      <c r="K241" s="12" t="s">
        <v>104</v>
      </c>
      <c r="L241" s="12" t="s">
        <v>95</v>
      </c>
      <c r="M241" s="13">
        <v>1</v>
      </c>
      <c r="N241" s="13">
        <v>5</v>
      </c>
    </row>
    <row r="242" spans="9:14" ht="15.75" x14ac:dyDescent="0.25">
      <c r="I242" s="12"/>
      <c r="J242">
        <v>241</v>
      </c>
      <c r="K242" s="12" t="s">
        <v>104</v>
      </c>
      <c r="L242" s="12" t="s">
        <v>99</v>
      </c>
      <c r="M242" s="13">
        <v>1</v>
      </c>
      <c r="N242" s="13">
        <v>5</v>
      </c>
    </row>
    <row r="243" spans="9:14" ht="15.75" x14ac:dyDescent="0.25">
      <c r="I243" s="12"/>
      <c r="J243">
        <v>242</v>
      </c>
      <c r="K243" s="12" t="s">
        <v>197</v>
      </c>
      <c r="L243" s="12" t="s">
        <v>99</v>
      </c>
      <c r="M243" s="13">
        <v>1</v>
      </c>
      <c r="N243" s="13">
        <v>8</v>
      </c>
    </row>
    <row r="244" spans="9:14" ht="15.75" x14ac:dyDescent="0.25">
      <c r="I244" s="12"/>
      <c r="J244">
        <v>243</v>
      </c>
      <c r="K244" s="12" t="s">
        <v>151</v>
      </c>
      <c r="L244" s="12" t="s">
        <v>153</v>
      </c>
      <c r="M244" s="13">
        <v>1</v>
      </c>
      <c r="N244" s="13">
        <v>5</v>
      </c>
    </row>
    <row r="245" spans="9:14" ht="15.75" x14ac:dyDescent="0.25">
      <c r="I245" s="12"/>
      <c r="J245">
        <v>244</v>
      </c>
      <c r="K245" s="12" t="s">
        <v>160</v>
      </c>
      <c r="L245" s="12" t="s">
        <v>96</v>
      </c>
      <c r="M245" s="13">
        <v>1</v>
      </c>
      <c r="N245" s="13">
        <v>9</v>
      </c>
    </row>
    <row r="246" spans="9:14" ht="15.75" x14ac:dyDescent="0.25">
      <c r="I246" s="12"/>
      <c r="J246">
        <v>245</v>
      </c>
      <c r="K246" s="12" t="s">
        <v>419</v>
      </c>
      <c r="L246" s="12" t="s">
        <v>99</v>
      </c>
      <c r="M246" s="13">
        <v>2</v>
      </c>
      <c r="N246" s="13">
        <v>5</v>
      </c>
    </row>
    <row r="247" spans="9:14" ht="15.75" x14ac:dyDescent="0.25">
      <c r="I247" s="12"/>
      <c r="J247">
        <v>246</v>
      </c>
      <c r="K247" s="12" t="s">
        <v>313</v>
      </c>
      <c r="L247" s="12" t="s">
        <v>267</v>
      </c>
      <c r="M247" s="13">
        <v>1</v>
      </c>
      <c r="N247" s="13">
        <v>15</v>
      </c>
    </row>
    <row r="248" spans="9:14" ht="15.75" x14ac:dyDescent="0.25">
      <c r="I248" s="12"/>
      <c r="J248">
        <v>247</v>
      </c>
      <c r="K248" s="12" t="s">
        <v>314</v>
      </c>
      <c r="L248" s="12" t="s">
        <v>267</v>
      </c>
      <c r="M248" s="13">
        <v>1</v>
      </c>
      <c r="N248" s="13">
        <v>15</v>
      </c>
    </row>
    <row r="249" spans="9:14" ht="15.75" x14ac:dyDescent="0.25">
      <c r="I249" s="12"/>
      <c r="J249">
        <v>248</v>
      </c>
      <c r="K249" s="12" t="s">
        <v>585</v>
      </c>
      <c r="L249" s="12" t="s">
        <v>95</v>
      </c>
      <c r="M249" s="13">
        <v>2</v>
      </c>
      <c r="N249" s="13">
        <v>7</v>
      </c>
    </row>
    <row r="250" spans="9:14" ht="15.75" x14ac:dyDescent="0.25">
      <c r="I250" s="12"/>
      <c r="J250">
        <v>249</v>
      </c>
      <c r="K250" s="12" t="s">
        <v>319</v>
      </c>
      <c r="L250" s="12" t="s">
        <v>267</v>
      </c>
      <c r="M250" s="13">
        <v>1</v>
      </c>
      <c r="N250" s="13">
        <v>15</v>
      </c>
    </row>
    <row r="251" spans="9:14" ht="15.75" x14ac:dyDescent="0.25">
      <c r="I251" s="12"/>
      <c r="J251">
        <v>250</v>
      </c>
      <c r="K251" s="12" t="s">
        <v>216</v>
      </c>
      <c r="L251" s="12" t="s">
        <v>99</v>
      </c>
      <c r="M251" s="13">
        <v>1</v>
      </c>
      <c r="N251" s="13">
        <v>7</v>
      </c>
    </row>
    <row r="252" spans="9:14" ht="15.75" x14ac:dyDescent="0.25">
      <c r="I252" s="12"/>
      <c r="J252">
        <v>251</v>
      </c>
      <c r="K252" s="12" t="s">
        <v>432</v>
      </c>
      <c r="L252" s="12" t="s">
        <v>97</v>
      </c>
      <c r="M252" s="13">
        <v>2</v>
      </c>
      <c r="N252" s="13">
        <v>7</v>
      </c>
    </row>
    <row r="253" spans="9:14" ht="15.75" x14ac:dyDescent="0.25">
      <c r="I253" s="12"/>
      <c r="J253">
        <v>252</v>
      </c>
      <c r="K253" s="12" t="s">
        <v>296</v>
      </c>
      <c r="L253" s="12" t="s">
        <v>95</v>
      </c>
      <c r="M253" s="13">
        <v>1</v>
      </c>
      <c r="N253" s="13">
        <v>6</v>
      </c>
    </row>
    <row r="254" spans="9:14" ht="15.75" x14ac:dyDescent="0.25">
      <c r="I254" s="12"/>
      <c r="J254">
        <v>253</v>
      </c>
      <c r="K254" s="12" t="s">
        <v>299</v>
      </c>
      <c r="L254" s="12" t="s">
        <v>95</v>
      </c>
      <c r="M254" s="13">
        <v>1</v>
      </c>
      <c r="N254" s="13">
        <v>6</v>
      </c>
    </row>
    <row r="255" spans="9:14" ht="15.75" x14ac:dyDescent="0.25">
      <c r="I255" s="12"/>
      <c r="J255">
        <v>254</v>
      </c>
      <c r="K255" s="12" t="s">
        <v>298</v>
      </c>
      <c r="L255" s="12" t="s">
        <v>95</v>
      </c>
      <c r="M255" s="13">
        <v>1</v>
      </c>
      <c r="N255" s="13">
        <v>6</v>
      </c>
    </row>
    <row r="256" spans="9:14" ht="15.75" x14ac:dyDescent="0.25">
      <c r="I256" s="12"/>
      <c r="J256">
        <v>255</v>
      </c>
      <c r="K256" s="12" t="s">
        <v>264</v>
      </c>
      <c r="L256" s="12" t="s">
        <v>99</v>
      </c>
      <c r="M256" s="13">
        <v>1</v>
      </c>
      <c r="N256" s="13">
        <v>5</v>
      </c>
    </row>
    <row r="257" spans="9:14" ht="15.75" x14ac:dyDescent="0.25">
      <c r="I257" s="12"/>
      <c r="J257">
        <v>256</v>
      </c>
      <c r="K257" s="12" t="s">
        <v>260</v>
      </c>
      <c r="L257" s="12" t="s">
        <v>99</v>
      </c>
      <c r="M257" s="13">
        <v>1</v>
      </c>
      <c r="N257" s="13">
        <v>5</v>
      </c>
    </row>
    <row r="258" spans="9:14" ht="15.75" x14ac:dyDescent="0.25">
      <c r="I258" s="12"/>
      <c r="J258">
        <v>257</v>
      </c>
      <c r="K258" s="12" t="s">
        <v>262</v>
      </c>
      <c r="L258" s="12" t="s">
        <v>99</v>
      </c>
      <c r="M258" s="13">
        <v>1</v>
      </c>
      <c r="N258" s="13">
        <v>5</v>
      </c>
    </row>
    <row r="259" spans="9:14" ht="15.75" x14ac:dyDescent="0.25">
      <c r="I259" s="12"/>
      <c r="J259">
        <v>258</v>
      </c>
      <c r="K259" s="12" t="s">
        <v>217</v>
      </c>
      <c r="L259" s="12" t="s">
        <v>95</v>
      </c>
      <c r="M259" s="13">
        <v>1</v>
      </c>
      <c r="N259" s="13">
        <v>7</v>
      </c>
    </row>
    <row r="260" spans="9:14" ht="15.75" x14ac:dyDescent="0.25">
      <c r="I260" s="12"/>
      <c r="J260">
        <v>259</v>
      </c>
      <c r="K260" s="12" t="s">
        <v>400</v>
      </c>
      <c r="L260" s="12" t="s">
        <v>97</v>
      </c>
      <c r="M260" s="13">
        <v>2</v>
      </c>
      <c r="N260" s="13">
        <v>5</v>
      </c>
    </row>
    <row r="261" spans="9:14" ht="15.75" x14ac:dyDescent="0.25">
      <c r="I261" s="12"/>
      <c r="J261">
        <v>260</v>
      </c>
      <c r="K261" s="12" t="s">
        <v>218</v>
      </c>
      <c r="L261" s="12" t="s">
        <v>96</v>
      </c>
      <c r="M261" s="13">
        <v>1</v>
      </c>
      <c r="N261" s="13">
        <v>7</v>
      </c>
    </row>
    <row r="262" spans="9:14" ht="15.75" x14ac:dyDescent="0.25">
      <c r="I262" s="12"/>
      <c r="J262">
        <v>261</v>
      </c>
      <c r="K262" s="12" t="s">
        <v>391</v>
      </c>
      <c r="L262" s="13"/>
      <c r="M262" s="13">
        <v>1</v>
      </c>
      <c r="N262" s="13">
        <v>9</v>
      </c>
    </row>
    <row r="263" spans="9:14" ht="15.75" x14ac:dyDescent="0.25">
      <c r="I263" s="12"/>
      <c r="J263">
        <v>262</v>
      </c>
      <c r="K263" s="12" t="s">
        <v>577</v>
      </c>
      <c r="L263" s="13"/>
      <c r="M263" s="13">
        <v>2</v>
      </c>
      <c r="N263" s="13">
        <v>7</v>
      </c>
    </row>
    <row r="264" spans="9:14" ht="15.75" x14ac:dyDescent="0.25">
      <c r="I264" s="12"/>
      <c r="J264">
        <v>263</v>
      </c>
      <c r="K264" s="12" t="s">
        <v>489</v>
      </c>
      <c r="L264" s="12" t="s">
        <v>95</v>
      </c>
      <c r="M264" s="13">
        <v>2</v>
      </c>
      <c r="N264" s="13">
        <v>5</v>
      </c>
    </row>
    <row r="265" spans="9:14" ht="15.75" x14ac:dyDescent="0.25">
      <c r="I265" s="12"/>
      <c r="J265">
        <v>264</v>
      </c>
      <c r="K265" s="12" t="s">
        <v>489</v>
      </c>
      <c r="L265" s="12" t="s">
        <v>99</v>
      </c>
      <c r="M265" s="13">
        <v>2</v>
      </c>
      <c r="N265" s="13">
        <v>5</v>
      </c>
    </row>
    <row r="266" spans="9:14" ht="15.75" x14ac:dyDescent="0.25">
      <c r="I266" s="12"/>
      <c r="J266">
        <v>265</v>
      </c>
      <c r="K266" s="12" t="s">
        <v>170</v>
      </c>
      <c r="L266" s="12" t="s">
        <v>95</v>
      </c>
      <c r="M266" s="13">
        <v>1</v>
      </c>
      <c r="N266" s="13">
        <v>12</v>
      </c>
    </row>
    <row r="267" spans="9:14" ht="15.75" x14ac:dyDescent="0.25">
      <c r="I267" s="12"/>
      <c r="J267">
        <v>266</v>
      </c>
      <c r="K267" s="12" t="s">
        <v>409</v>
      </c>
      <c r="L267" s="12" t="s">
        <v>97</v>
      </c>
      <c r="M267" s="13">
        <v>2</v>
      </c>
      <c r="N267" s="13">
        <v>8</v>
      </c>
    </row>
    <row r="268" spans="9:14" ht="15.75" x14ac:dyDescent="0.25">
      <c r="I268" s="12"/>
      <c r="J268">
        <v>267</v>
      </c>
      <c r="K268" s="12" t="s">
        <v>308</v>
      </c>
      <c r="L268" s="12" t="s">
        <v>95</v>
      </c>
      <c r="M268" s="13">
        <v>1</v>
      </c>
      <c r="N268" s="13">
        <v>12</v>
      </c>
    </row>
    <row r="269" spans="9:14" ht="15.75" x14ac:dyDescent="0.25">
      <c r="I269" s="12"/>
      <c r="J269">
        <v>268</v>
      </c>
      <c r="K269" s="12" t="s">
        <v>383</v>
      </c>
      <c r="L269" s="13"/>
      <c r="M269" s="13">
        <v>1</v>
      </c>
      <c r="N269" s="13">
        <v>13</v>
      </c>
    </row>
    <row r="270" spans="9:14" ht="15.75" x14ac:dyDescent="0.25">
      <c r="I270" s="12"/>
      <c r="J270">
        <v>269</v>
      </c>
      <c r="K270" s="12" t="s">
        <v>401</v>
      </c>
      <c r="L270" s="12" t="s">
        <v>95</v>
      </c>
      <c r="M270" s="13">
        <v>2</v>
      </c>
      <c r="N270" s="13">
        <v>5</v>
      </c>
    </row>
    <row r="271" spans="9:14" ht="15.75" x14ac:dyDescent="0.25">
      <c r="I271" s="12"/>
      <c r="J271">
        <v>270</v>
      </c>
      <c r="K271" s="12" t="s">
        <v>402</v>
      </c>
      <c r="L271" s="12" t="s">
        <v>99</v>
      </c>
      <c r="M271" s="13">
        <v>2</v>
      </c>
      <c r="N271" s="13">
        <v>5</v>
      </c>
    </row>
    <row r="272" spans="9:14" ht="15.75" x14ac:dyDescent="0.25">
      <c r="I272" s="12"/>
      <c r="J272">
        <v>271</v>
      </c>
      <c r="K272" s="12" t="s">
        <v>386</v>
      </c>
      <c r="L272" s="12" t="s">
        <v>95</v>
      </c>
      <c r="M272" s="13">
        <v>1</v>
      </c>
      <c r="N272" s="13">
        <v>13</v>
      </c>
    </row>
    <row r="273" spans="9:14" ht="15.75" x14ac:dyDescent="0.25">
      <c r="I273" s="12"/>
      <c r="J273">
        <v>272</v>
      </c>
      <c r="K273" s="12" t="s">
        <v>411</v>
      </c>
      <c r="L273" s="12" t="s">
        <v>95</v>
      </c>
      <c r="M273" s="13">
        <v>2</v>
      </c>
      <c r="N273" s="13">
        <v>8</v>
      </c>
    </row>
    <row r="274" spans="9:14" ht="15.75" x14ac:dyDescent="0.25">
      <c r="I274" s="12"/>
      <c r="J274">
        <v>273</v>
      </c>
      <c r="K274" s="12" t="s">
        <v>290</v>
      </c>
      <c r="L274" s="12" t="s">
        <v>99</v>
      </c>
      <c r="M274" s="13">
        <v>1</v>
      </c>
      <c r="N274" s="13">
        <v>15</v>
      </c>
    </row>
    <row r="275" spans="9:14" ht="15.75" x14ac:dyDescent="0.25">
      <c r="I275" s="12"/>
      <c r="J275">
        <v>274</v>
      </c>
      <c r="K275" s="12" t="s">
        <v>384</v>
      </c>
      <c r="L275" s="13"/>
      <c r="M275" s="13">
        <v>1</v>
      </c>
      <c r="N275" s="13">
        <v>13</v>
      </c>
    </row>
    <row r="276" spans="9:14" ht="15.75" x14ac:dyDescent="0.25">
      <c r="I276" s="12"/>
      <c r="J276">
        <v>275</v>
      </c>
      <c r="K276" s="12" t="s">
        <v>432</v>
      </c>
      <c r="L276" s="12" t="s">
        <v>95</v>
      </c>
      <c r="M276" s="13">
        <v>2</v>
      </c>
      <c r="N276" s="13">
        <v>7</v>
      </c>
    </row>
    <row r="277" spans="9:14" ht="15.75" x14ac:dyDescent="0.25">
      <c r="I277" s="12"/>
      <c r="J277">
        <v>276</v>
      </c>
      <c r="K277" s="12" t="s">
        <v>183</v>
      </c>
      <c r="L277" s="12" t="s">
        <v>99</v>
      </c>
      <c r="M277" s="13">
        <v>1</v>
      </c>
      <c r="N277" s="13">
        <v>15</v>
      </c>
    </row>
    <row r="278" spans="9:14" ht="15.75" x14ac:dyDescent="0.25">
      <c r="I278" s="12"/>
      <c r="J278">
        <v>277</v>
      </c>
      <c r="K278" s="12" t="s">
        <v>300</v>
      </c>
      <c r="L278" s="12" t="s">
        <v>99</v>
      </c>
      <c r="M278" s="13">
        <v>1</v>
      </c>
      <c r="N278" s="13">
        <v>6</v>
      </c>
    </row>
    <row r="279" spans="9:14" ht="15.75" x14ac:dyDescent="0.25">
      <c r="I279" s="12"/>
      <c r="J279">
        <v>278</v>
      </c>
      <c r="K279" s="12" t="s">
        <v>297</v>
      </c>
      <c r="L279" s="12" t="s">
        <v>99</v>
      </c>
      <c r="M279" s="13">
        <v>1</v>
      </c>
      <c r="N279" s="13">
        <v>6</v>
      </c>
    </row>
    <row r="280" spans="9:14" ht="15.75" x14ac:dyDescent="0.25">
      <c r="I280" s="12"/>
      <c r="J280">
        <v>279</v>
      </c>
      <c r="K280" s="12" t="s">
        <v>105</v>
      </c>
      <c r="L280" s="12" t="s">
        <v>95</v>
      </c>
      <c r="M280" s="13">
        <v>1</v>
      </c>
      <c r="N280" s="13">
        <v>5</v>
      </c>
    </row>
    <row r="281" spans="9:14" ht="15.75" x14ac:dyDescent="0.25">
      <c r="I281" s="12"/>
      <c r="J281">
        <v>280</v>
      </c>
      <c r="K281" s="12" t="s">
        <v>105</v>
      </c>
      <c r="L281" s="12" t="s">
        <v>99</v>
      </c>
      <c r="M281" s="13">
        <v>1</v>
      </c>
      <c r="N281" s="13">
        <v>5</v>
      </c>
    </row>
    <row r="282" spans="9:14" ht="15.75" x14ac:dyDescent="0.25">
      <c r="I282" s="12"/>
      <c r="J282">
        <v>281</v>
      </c>
      <c r="K282" s="12" t="s">
        <v>581</v>
      </c>
      <c r="L282" s="12" t="s">
        <v>96</v>
      </c>
      <c r="M282" s="13">
        <v>3</v>
      </c>
      <c r="N282" s="13">
        <v>14</v>
      </c>
    </row>
    <row r="283" spans="9:14" ht="15.75" x14ac:dyDescent="0.25">
      <c r="I283" s="12"/>
      <c r="J283">
        <v>282</v>
      </c>
      <c r="K283" s="12" t="s">
        <v>480</v>
      </c>
      <c r="L283" s="12" t="s">
        <v>96</v>
      </c>
      <c r="M283" s="13">
        <v>2</v>
      </c>
      <c r="N283" s="13">
        <v>5</v>
      </c>
    </row>
    <row r="284" spans="9:14" ht="15.75" x14ac:dyDescent="0.25">
      <c r="I284" s="12"/>
      <c r="J284">
        <v>283</v>
      </c>
      <c r="K284" s="12" t="s">
        <v>230</v>
      </c>
      <c r="L284" s="12" t="s">
        <v>96</v>
      </c>
      <c r="M284" s="13">
        <v>3</v>
      </c>
      <c r="N284" s="13">
        <v>14</v>
      </c>
    </row>
    <row r="285" spans="9:14" ht="15.75" x14ac:dyDescent="0.25">
      <c r="I285" s="12"/>
      <c r="J285">
        <v>284</v>
      </c>
      <c r="K285" s="12" t="s">
        <v>233</v>
      </c>
      <c r="L285" s="12" t="s">
        <v>99</v>
      </c>
      <c r="M285" s="13">
        <v>1</v>
      </c>
      <c r="N285" s="13">
        <v>5</v>
      </c>
    </row>
    <row r="286" spans="9:14" ht="15.75" x14ac:dyDescent="0.25">
      <c r="I286" s="12"/>
      <c r="J286">
        <v>285</v>
      </c>
      <c r="K286" s="12" t="s">
        <v>287</v>
      </c>
      <c r="L286" s="12" t="s">
        <v>95</v>
      </c>
      <c r="M286" s="13">
        <v>1</v>
      </c>
      <c r="N286" s="13">
        <v>10</v>
      </c>
    </row>
    <row r="287" spans="9:14" ht="15.75" x14ac:dyDescent="0.25">
      <c r="I287" s="12"/>
      <c r="J287">
        <v>286</v>
      </c>
      <c r="K287" s="12" t="s">
        <v>489</v>
      </c>
      <c r="L287" s="12" t="s">
        <v>96</v>
      </c>
      <c r="M287" s="13">
        <v>2</v>
      </c>
      <c r="N287" s="13">
        <v>5</v>
      </c>
    </row>
    <row r="288" spans="9:14" ht="15.75" x14ac:dyDescent="0.25">
      <c r="I288" s="12"/>
      <c r="J288">
        <v>287</v>
      </c>
      <c r="K288" s="12" t="s">
        <v>393</v>
      </c>
      <c r="L288" s="12" t="s">
        <v>96</v>
      </c>
      <c r="M288" s="13">
        <v>4</v>
      </c>
      <c r="N288" s="13">
        <v>5</v>
      </c>
    </row>
    <row r="289" spans="9:14" ht="15.75" x14ac:dyDescent="0.25">
      <c r="I289" s="12"/>
      <c r="J289">
        <v>288</v>
      </c>
      <c r="K289" s="12" t="s">
        <v>194</v>
      </c>
      <c r="L289" s="12" t="s">
        <v>95</v>
      </c>
      <c r="M289" s="13">
        <v>1</v>
      </c>
      <c r="N289" s="13">
        <v>8</v>
      </c>
    </row>
    <row r="290" spans="9:14" ht="15.75" x14ac:dyDescent="0.25">
      <c r="I290" s="12"/>
      <c r="J290">
        <v>289</v>
      </c>
      <c r="K290" s="12" t="s">
        <v>410</v>
      </c>
      <c r="L290" s="12" t="s">
        <v>97</v>
      </c>
      <c r="M290" s="13">
        <v>2</v>
      </c>
      <c r="N290" s="13">
        <v>8</v>
      </c>
    </row>
    <row r="291" spans="9:14" ht="15.75" x14ac:dyDescent="0.25">
      <c r="I291" s="12"/>
      <c r="J291">
        <v>290</v>
      </c>
      <c r="K291" s="12" t="s">
        <v>238</v>
      </c>
      <c r="L291" s="12" t="s">
        <v>97</v>
      </c>
      <c r="M291" s="13">
        <v>1</v>
      </c>
      <c r="N291" s="13">
        <v>5</v>
      </c>
    </row>
    <row r="292" spans="9:14" ht="15.75" x14ac:dyDescent="0.25">
      <c r="I292" s="12"/>
      <c r="J292">
        <v>291</v>
      </c>
      <c r="K292" s="12" t="s">
        <v>419</v>
      </c>
      <c r="L292" s="12" t="s">
        <v>95</v>
      </c>
      <c r="M292" s="13">
        <v>2</v>
      </c>
      <c r="N292" s="13">
        <v>5</v>
      </c>
    </row>
    <row r="293" spans="9:14" ht="15.75" x14ac:dyDescent="0.25">
      <c r="I293" s="12"/>
      <c r="J293">
        <v>292</v>
      </c>
      <c r="K293" s="12" t="s">
        <v>483</v>
      </c>
      <c r="L293" s="12" t="s">
        <v>95</v>
      </c>
      <c r="M293" s="13">
        <v>2</v>
      </c>
      <c r="N293" s="13">
        <v>5</v>
      </c>
    </row>
    <row r="294" spans="9:14" ht="15.75" x14ac:dyDescent="0.25">
      <c r="I294" s="12"/>
      <c r="J294">
        <v>293</v>
      </c>
      <c r="K294" s="12" t="s">
        <v>117</v>
      </c>
      <c r="L294" s="12" t="s">
        <v>95</v>
      </c>
      <c r="M294" s="13">
        <v>1</v>
      </c>
      <c r="N294" s="13">
        <v>8</v>
      </c>
    </row>
    <row r="295" spans="9:14" ht="15.75" x14ac:dyDescent="0.25">
      <c r="I295" s="12"/>
      <c r="J295">
        <v>294</v>
      </c>
      <c r="K295" s="12" t="s">
        <v>109</v>
      </c>
      <c r="L295" s="12" t="s">
        <v>95</v>
      </c>
      <c r="M295" s="13">
        <v>1</v>
      </c>
      <c r="N295" s="13">
        <v>8</v>
      </c>
    </row>
    <row r="296" spans="9:14" ht="15.75" x14ac:dyDescent="0.25">
      <c r="I296" s="12"/>
      <c r="J296">
        <v>295</v>
      </c>
      <c r="K296" s="12" t="s">
        <v>476</v>
      </c>
      <c r="L296" s="12" t="s">
        <v>96</v>
      </c>
      <c r="M296" s="13">
        <v>2</v>
      </c>
      <c r="N296" s="13">
        <v>5</v>
      </c>
    </row>
    <row r="297" spans="9:14" ht="15.75" x14ac:dyDescent="0.25">
      <c r="I297" s="12"/>
      <c r="J297">
        <v>296</v>
      </c>
      <c r="K297" s="12" t="s">
        <v>114</v>
      </c>
      <c r="L297" s="12" t="s">
        <v>95</v>
      </c>
      <c r="M297" s="13">
        <v>1</v>
      </c>
      <c r="N297" s="13">
        <v>8</v>
      </c>
    </row>
    <row r="298" spans="9:14" ht="15.75" x14ac:dyDescent="0.25">
      <c r="I298" s="12"/>
      <c r="J298">
        <v>297</v>
      </c>
      <c r="K298" s="12" t="s">
        <v>164</v>
      </c>
      <c r="L298" s="12" t="s">
        <v>95</v>
      </c>
      <c r="M298" s="13">
        <v>1</v>
      </c>
      <c r="N298" s="13">
        <v>15</v>
      </c>
    </row>
    <row r="299" spans="9:14" ht="15.75" x14ac:dyDescent="0.25">
      <c r="I299" s="12"/>
      <c r="J299">
        <v>298</v>
      </c>
      <c r="K299" s="12" t="s">
        <v>188</v>
      </c>
      <c r="L299" s="12" t="s">
        <v>116</v>
      </c>
      <c r="M299" s="13">
        <v>1</v>
      </c>
      <c r="N299" s="13">
        <v>8</v>
      </c>
    </row>
    <row r="300" spans="9:14" ht="15.75" x14ac:dyDescent="0.25">
      <c r="I300" s="12"/>
      <c r="J300">
        <v>299</v>
      </c>
      <c r="K300" s="12" t="s">
        <v>317</v>
      </c>
      <c r="L300" s="12" t="s">
        <v>154</v>
      </c>
      <c r="M300" s="13">
        <v>1</v>
      </c>
      <c r="N300" s="13">
        <v>15</v>
      </c>
    </row>
    <row r="301" spans="9:14" ht="15.75" x14ac:dyDescent="0.25">
      <c r="I301" s="12"/>
      <c r="J301">
        <v>300</v>
      </c>
      <c r="K301" s="12" t="s">
        <v>335</v>
      </c>
      <c r="L301" s="12" t="s">
        <v>95</v>
      </c>
      <c r="M301" s="13">
        <v>1</v>
      </c>
      <c r="N301" s="13">
        <v>15</v>
      </c>
    </row>
    <row r="302" spans="9:14" ht="15.75" x14ac:dyDescent="0.25">
      <c r="I302" s="12"/>
      <c r="J302">
        <v>301</v>
      </c>
      <c r="K302" s="12" t="s">
        <v>333</v>
      </c>
      <c r="L302" s="12" t="s">
        <v>95</v>
      </c>
      <c r="M302" s="13">
        <v>1</v>
      </c>
      <c r="N302" s="13">
        <v>15</v>
      </c>
    </row>
    <row r="303" spans="9:14" ht="15.75" x14ac:dyDescent="0.25">
      <c r="I303" s="12"/>
      <c r="J303">
        <v>302</v>
      </c>
      <c r="K303" s="12" t="s">
        <v>334</v>
      </c>
      <c r="L303" s="12" t="s">
        <v>95</v>
      </c>
      <c r="M303" s="13">
        <v>1</v>
      </c>
      <c r="N303" s="13">
        <v>15</v>
      </c>
    </row>
    <row r="304" spans="9:14" ht="15.75" x14ac:dyDescent="0.25">
      <c r="I304" s="12"/>
      <c r="J304">
        <v>303</v>
      </c>
      <c r="K304" s="12" t="s">
        <v>145</v>
      </c>
      <c r="L304" s="12" t="s">
        <v>116</v>
      </c>
      <c r="M304" s="13">
        <v>1</v>
      </c>
      <c r="N304" s="13">
        <v>5</v>
      </c>
    </row>
    <row r="305" spans="9:14" ht="15.75" x14ac:dyDescent="0.25">
      <c r="I305" s="12"/>
      <c r="J305">
        <v>304</v>
      </c>
      <c r="K305" s="12" t="s">
        <v>223</v>
      </c>
      <c r="L305" s="12" t="s">
        <v>95</v>
      </c>
      <c r="M305" s="13">
        <v>1</v>
      </c>
      <c r="N305" s="13">
        <v>5</v>
      </c>
    </row>
    <row r="306" spans="9:14" ht="15.75" x14ac:dyDescent="0.25">
      <c r="I306" s="12"/>
      <c r="J306">
        <v>305</v>
      </c>
      <c r="K306" s="12" t="s">
        <v>223</v>
      </c>
      <c r="L306" s="12" t="s">
        <v>99</v>
      </c>
      <c r="M306" s="13">
        <v>1</v>
      </c>
      <c r="N306" s="13">
        <v>5</v>
      </c>
    </row>
    <row r="307" spans="9:14" ht="15.75" x14ac:dyDescent="0.25">
      <c r="I307" s="12"/>
      <c r="J307">
        <v>306</v>
      </c>
      <c r="K307" s="12" t="s">
        <v>443</v>
      </c>
      <c r="L307" s="12" t="s">
        <v>95</v>
      </c>
      <c r="M307" s="13">
        <v>2</v>
      </c>
      <c r="N307" s="13">
        <v>6</v>
      </c>
    </row>
    <row r="308" spans="9:14" ht="15.75" x14ac:dyDescent="0.25">
      <c r="I308" s="12"/>
      <c r="J308">
        <v>307</v>
      </c>
      <c r="K308" s="12" t="s">
        <v>586</v>
      </c>
      <c r="L308" s="12" t="s">
        <v>95</v>
      </c>
      <c r="M308" s="13">
        <v>3</v>
      </c>
      <c r="N308" s="13">
        <v>14</v>
      </c>
    </row>
    <row r="309" spans="9:14" ht="15.75" x14ac:dyDescent="0.25">
      <c r="I309" s="12"/>
      <c r="J309">
        <v>308</v>
      </c>
      <c r="K309" s="12" t="s">
        <v>189</v>
      </c>
      <c r="L309" s="12" t="s">
        <v>95</v>
      </c>
      <c r="M309" s="13">
        <v>1</v>
      </c>
      <c r="N309" s="13">
        <v>8</v>
      </c>
    </row>
    <row r="310" spans="9:14" ht="15.75" x14ac:dyDescent="0.25">
      <c r="I310" s="12"/>
      <c r="J310">
        <v>309</v>
      </c>
      <c r="K310" s="12" t="s">
        <v>123</v>
      </c>
      <c r="L310" s="12" t="s">
        <v>116</v>
      </c>
      <c r="M310" s="13">
        <v>1</v>
      </c>
      <c r="N310" s="13">
        <v>6</v>
      </c>
    </row>
    <row r="311" spans="9:14" ht="15.75" x14ac:dyDescent="0.25">
      <c r="I311" s="12"/>
      <c r="J311">
        <v>310</v>
      </c>
      <c r="K311" s="12" t="s">
        <v>581</v>
      </c>
      <c r="L311" s="12" t="s">
        <v>97</v>
      </c>
      <c r="M311" s="13">
        <v>3</v>
      </c>
      <c r="N311" s="13">
        <v>14</v>
      </c>
    </row>
    <row r="312" spans="9:14" ht="15.75" x14ac:dyDescent="0.25">
      <c r="I312" s="12"/>
      <c r="J312">
        <v>311</v>
      </c>
      <c r="K312" s="12" t="s">
        <v>439</v>
      </c>
      <c r="L312" s="12" t="s">
        <v>95</v>
      </c>
      <c r="M312" s="13">
        <v>4</v>
      </c>
      <c r="N312" s="13">
        <v>5</v>
      </c>
    </row>
    <row r="313" spans="9:14" ht="15.75" x14ac:dyDescent="0.25">
      <c r="I313" s="12"/>
      <c r="J313">
        <v>312</v>
      </c>
      <c r="K313" s="12" t="s">
        <v>125</v>
      </c>
      <c r="L313" s="12" t="s">
        <v>95</v>
      </c>
      <c r="M313" s="13">
        <v>1</v>
      </c>
      <c r="N313" s="13">
        <v>6</v>
      </c>
    </row>
    <row r="314" spans="9:14" ht="15.75" x14ac:dyDescent="0.25">
      <c r="I314" s="12"/>
      <c r="J314">
        <v>313</v>
      </c>
      <c r="K314" s="12" t="s">
        <v>124</v>
      </c>
      <c r="L314" s="12" t="s">
        <v>95</v>
      </c>
      <c r="M314" s="13">
        <v>1</v>
      </c>
      <c r="N314" s="13">
        <v>6</v>
      </c>
    </row>
    <row r="315" spans="9:14" ht="15.75" x14ac:dyDescent="0.25">
      <c r="I315" s="12"/>
      <c r="J315">
        <v>314</v>
      </c>
      <c r="K315" s="12" t="s">
        <v>459</v>
      </c>
      <c r="L315" s="12" t="s">
        <v>95</v>
      </c>
      <c r="M315" s="13">
        <v>3</v>
      </c>
      <c r="N315" s="13">
        <v>14</v>
      </c>
    </row>
    <row r="316" spans="9:14" ht="15.75" x14ac:dyDescent="0.25">
      <c r="I316" s="12"/>
      <c r="J316">
        <v>315</v>
      </c>
      <c r="K316" s="12" t="s">
        <v>492</v>
      </c>
      <c r="L316" s="12" t="s">
        <v>95</v>
      </c>
      <c r="M316" s="13">
        <v>2</v>
      </c>
      <c r="N316" s="13">
        <v>5</v>
      </c>
    </row>
    <row r="317" spans="9:14" ht="15.75" x14ac:dyDescent="0.25">
      <c r="I317" s="12"/>
      <c r="J317">
        <v>316</v>
      </c>
      <c r="K317" s="12" t="s">
        <v>492</v>
      </c>
      <c r="L317" s="12" t="s">
        <v>97</v>
      </c>
      <c r="M317" s="13">
        <v>2</v>
      </c>
      <c r="N317" s="13">
        <v>5</v>
      </c>
    </row>
    <row r="318" spans="9:14" ht="15.75" x14ac:dyDescent="0.25">
      <c r="I318" s="12"/>
      <c r="J318">
        <v>317</v>
      </c>
      <c r="K318" s="12" t="s">
        <v>270</v>
      </c>
      <c r="L318" s="12" t="s">
        <v>95</v>
      </c>
      <c r="M318" s="13">
        <v>1</v>
      </c>
      <c r="N318" s="13">
        <v>5</v>
      </c>
    </row>
    <row r="319" spans="9:14" ht="15.75" x14ac:dyDescent="0.25">
      <c r="I319" s="12"/>
      <c r="J319">
        <v>318</v>
      </c>
      <c r="K319" s="12" t="s">
        <v>271</v>
      </c>
      <c r="L319" s="12" t="s">
        <v>95</v>
      </c>
      <c r="M319" s="13">
        <v>1</v>
      </c>
      <c r="N319" s="13">
        <v>5</v>
      </c>
    </row>
    <row r="320" spans="9:14" ht="15.75" x14ac:dyDescent="0.25">
      <c r="I320" s="12"/>
      <c r="J320">
        <v>319</v>
      </c>
      <c r="K320" s="12" t="s">
        <v>122</v>
      </c>
      <c r="L320" s="12" t="s">
        <v>116</v>
      </c>
      <c r="M320" s="13">
        <v>1</v>
      </c>
      <c r="N320" s="13">
        <v>6</v>
      </c>
    </row>
    <row r="321" spans="9:14" ht="15.75" x14ac:dyDescent="0.25">
      <c r="I321" s="12"/>
      <c r="J321">
        <v>320</v>
      </c>
      <c r="K321" s="12" t="s">
        <v>312</v>
      </c>
      <c r="L321" s="12" t="s">
        <v>96</v>
      </c>
      <c r="M321" s="13">
        <v>1</v>
      </c>
      <c r="N321" s="13">
        <v>9</v>
      </c>
    </row>
    <row r="322" spans="9:14" ht="15.75" x14ac:dyDescent="0.25">
      <c r="I322" s="12"/>
      <c r="J322">
        <v>321</v>
      </c>
      <c r="K322" s="12" t="s">
        <v>254</v>
      </c>
      <c r="L322" s="12" t="s">
        <v>99</v>
      </c>
      <c r="M322" s="13">
        <v>1</v>
      </c>
      <c r="N322" s="13">
        <v>5</v>
      </c>
    </row>
    <row r="323" spans="9:14" ht="15.75" x14ac:dyDescent="0.25">
      <c r="I323" s="12"/>
      <c r="J323">
        <v>322</v>
      </c>
      <c r="K323" s="12" t="s">
        <v>556</v>
      </c>
      <c r="L323" s="12" t="s">
        <v>95</v>
      </c>
      <c r="M323" s="13">
        <v>2</v>
      </c>
      <c r="N323" s="13">
        <v>5</v>
      </c>
    </row>
    <row r="324" spans="9:14" ht="15.75" x14ac:dyDescent="0.25">
      <c r="I324" s="12"/>
      <c r="J324">
        <v>323</v>
      </c>
      <c r="K324" s="12" t="s">
        <v>556</v>
      </c>
      <c r="L324" s="12" t="s">
        <v>97</v>
      </c>
      <c r="M324" s="13">
        <v>2</v>
      </c>
      <c r="N324" s="13">
        <v>5</v>
      </c>
    </row>
    <row r="325" spans="9:14" ht="15.75" x14ac:dyDescent="0.25">
      <c r="I325" s="12"/>
      <c r="J325">
        <v>324</v>
      </c>
      <c r="K325" s="12" t="s">
        <v>443</v>
      </c>
      <c r="L325" s="12" t="s">
        <v>97</v>
      </c>
      <c r="M325" s="13">
        <v>2</v>
      </c>
      <c r="N325" s="13">
        <v>6</v>
      </c>
    </row>
    <row r="326" spans="9:14" ht="15.75" x14ac:dyDescent="0.25">
      <c r="I326" s="12"/>
      <c r="J326">
        <v>325</v>
      </c>
      <c r="K326" s="12" t="s">
        <v>411</v>
      </c>
      <c r="L326" s="12" t="s">
        <v>97</v>
      </c>
      <c r="M326" s="13">
        <v>2</v>
      </c>
      <c r="N326" s="13">
        <v>8</v>
      </c>
    </row>
    <row r="327" spans="9:14" ht="15.75" x14ac:dyDescent="0.25">
      <c r="I327" s="12"/>
      <c r="J327">
        <v>326</v>
      </c>
      <c r="K327" s="12" t="s">
        <v>315</v>
      </c>
      <c r="L327" s="12" t="s">
        <v>267</v>
      </c>
      <c r="M327" s="13">
        <v>1</v>
      </c>
      <c r="N327" s="13">
        <v>15</v>
      </c>
    </row>
    <row r="328" spans="9:14" ht="15.75" x14ac:dyDescent="0.25">
      <c r="I328" s="12"/>
      <c r="J328">
        <v>327</v>
      </c>
      <c r="K328" s="12" t="s">
        <v>199</v>
      </c>
      <c r="L328" s="12" t="s">
        <v>97</v>
      </c>
      <c r="M328" s="13">
        <v>1</v>
      </c>
      <c r="N328" s="13">
        <v>5</v>
      </c>
    </row>
    <row r="329" spans="9:14" ht="15.75" x14ac:dyDescent="0.25">
      <c r="I329" s="12"/>
      <c r="J329">
        <v>328</v>
      </c>
      <c r="K329" s="12" t="s">
        <v>476</v>
      </c>
      <c r="L329" s="12" t="s">
        <v>95</v>
      </c>
      <c r="M329" s="13">
        <v>2</v>
      </c>
      <c r="N329" s="13">
        <v>5</v>
      </c>
    </row>
    <row r="330" spans="9:14" ht="15.75" x14ac:dyDescent="0.25">
      <c r="I330" s="12"/>
      <c r="J330">
        <v>329</v>
      </c>
      <c r="K330" s="12" t="s">
        <v>480</v>
      </c>
      <c r="L330" s="12" t="s">
        <v>95</v>
      </c>
      <c r="M330" s="13">
        <v>2</v>
      </c>
      <c r="N330" s="13">
        <v>5</v>
      </c>
    </row>
    <row r="331" spans="9:14" ht="15.75" x14ac:dyDescent="0.25">
      <c r="I331" s="12"/>
      <c r="J331">
        <v>330</v>
      </c>
      <c r="K331" s="12" t="s">
        <v>528</v>
      </c>
      <c r="L331" s="12" t="s">
        <v>95</v>
      </c>
      <c r="M331" s="13">
        <v>2</v>
      </c>
      <c r="N331" s="13">
        <v>15</v>
      </c>
    </row>
    <row r="332" spans="9:14" ht="15.75" x14ac:dyDescent="0.25">
      <c r="I332" s="12"/>
      <c r="J332">
        <v>331</v>
      </c>
      <c r="K332" s="12" t="s">
        <v>417</v>
      </c>
      <c r="L332" s="12" t="s">
        <v>95</v>
      </c>
      <c r="M332" s="13">
        <v>2</v>
      </c>
      <c r="N332" s="13">
        <v>5</v>
      </c>
    </row>
    <row r="333" spans="9:14" ht="15.75" x14ac:dyDescent="0.25">
      <c r="I333" s="12"/>
      <c r="J333">
        <v>332</v>
      </c>
      <c r="K333" s="12" t="s">
        <v>200</v>
      </c>
      <c r="L333" s="12" t="s">
        <v>97</v>
      </c>
      <c r="M333" s="13">
        <v>1</v>
      </c>
      <c r="N333" s="13">
        <v>5</v>
      </c>
    </row>
    <row r="334" spans="9:14" ht="15.75" x14ac:dyDescent="0.25">
      <c r="I334" s="12"/>
      <c r="J334">
        <v>333</v>
      </c>
      <c r="K334" s="12" t="s">
        <v>476</v>
      </c>
      <c r="L334" s="12" t="s">
        <v>97</v>
      </c>
      <c r="M334" s="13">
        <v>2</v>
      </c>
      <c r="N334" s="13">
        <v>5</v>
      </c>
    </row>
    <row r="335" spans="9:14" ht="15.75" x14ac:dyDescent="0.25">
      <c r="I335" s="12"/>
      <c r="J335">
        <v>334</v>
      </c>
      <c r="K335" s="12" t="s">
        <v>148</v>
      </c>
      <c r="L335" s="12" t="s">
        <v>150</v>
      </c>
      <c r="M335" s="13">
        <v>1</v>
      </c>
      <c r="N335" s="13">
        <v>5</v>
      </c>
    </row>
    <row r="336" spans="9:14" ht="15.75" x14ac:dyDescent="0.25">
      <c r="I336" s="12"/>
      <c r="J336">
        <v>335</v>
      </c>
      <c r="K336" s="12" t="s">
        <v>180</v>
      </c>
      <c r="L336" s="12" t="s">
        <v>95</v>
      </c>
      <c r="M336" s="13">
        <v>1</v>
      </c>
      <c r="N336" s="13">
        <v>12</v>
      </c>
    </row>
    <row r="337" spans="9:14" ht="15.75" x14ac:dyDescent="0.25">
      <c r="I337" s="12"/>
      <c r="J337">
        <v>336</v>
      </c>
      <c r="K337" s="12" t="s">
        <v>566</v>
      </c>
      <c r="L337" s="12" t="s">
        <v>96</v>
      </c>
      <c r="M337" s="13">
        <v>2</v>
      </c>
      <c r="N337" s="13">
        <v>7</v>
      </c>
    </row>
    <row r="338" spans="9:14" ht="15.75" x14ac:dyDescent="0.25">
      <c r="I338" s="12"/>
      <c r="J338">
        <v>337</v>
      </c>
      <c r="K338" s="12" t="s">
        <v>408</v>
      </c>
      <c r="L338" s="12" t="s">
        <v>95</v>
      </c>
      <c r="M338" s="13">
        <v>2</v>
      </c>
      <c r="N338" s="13">
        <v>8</v>
      </c>
    </row>
    <row r="339" spans="9:14" ht="15.75" x14ac:dyDescent="0.25">
      <c r="I339" s="12"/>
      <c r="J339">
        <v>338</v>
      </c>
      <c r="K339" s="12" t="s">
        <v>124</v>
      </c>
      <c r="L339" s="12" t="s">
        <v>95</v>
      </c>
      <c r="M339" s="13">
        <v>1</v>
      </c>
      <c r="N339" s="13">
        <v>6</v>
      </c>
    </row>
    <row r="340" spans="9:14" ht="15.75" x14ac:dyDescent="0.25">
      <c r="I340" s="12"/>
      <c r="J340">
        <v>339</v>
      </c>
      <c r="K340" s="12" t="s">
        <v>126</v>
      </c>
      <c r="L340" s="12" t="s">
        <v>95</v>
      </c>
      <c r="M340" s="13">
        <v>1</v>
      </c>
      <c r="N340" s="13">
        <v>6</v>
      </c>
    </row>
    <row r="341" spans="9:14" ht="15.75" x14ac:dyDescent="0.25">
      <c r="I341" s="12"/>
      <c r="J341">
        <v>340</v>
      </c>
      <c r="K341" s="12" t="s">
        <v>418</v>
      </c>
      <c r="L341" s="12" t="s">
        <v>95</v>
      </c>
      <c r="M341" s="13">
        <v>2</v>
      </c>
      <c r="N341" s="13">
        <v>5</v>
      </c>
    </row>
    <row r="342" spans="9:14" ht="15.75" x14ac:dyDescent="0.25">
      <c r="I342" s="12"/>
      <c r="J342">
        <v>341</v>
      </c>
      <c r="K342" s="12" t="s">
        <v>110</v>
      </c>
      <c r="L342" s="12" t="s">
        <v>95</v>
      </c>
      <c r="M342" s="13">
        <v>1</v>
      </c>
      <c r="N342" s="13">
        <v>8</v>
      </c>
    </row>
    <row r="343" spans="9:14" ht="15.75" x14ac:dyDescent="0.25">
      <c r="I343" s="12"/>
      <c r="J343">
        <v>342</v>
      </c>
      <c r="K343" s="12" t="s">
        <v>413</v>
      </c>
      <c r="L343" s="12" t="s">
        <v>95</v>
      </c>
      <c r="M343" s="13">
        <v>2</v>
      </c>
      <c r="N343" s="13">
        <v>8</v>
      </c>
    </row>
    <row r="344" spans="9:14" ht="15.75" x14ac:dyDescent="0.25">
      <c r="I344" s="12"/>
      <c r="J344">
        <v>343</v>
      </c>
      <c r="K344" s="12" t="s">
        <v>251</v>
      </c>
      <c r="L344" s="12" t="s">
        <v>95</v>
      </c>
      <c r="M344" s="13">
        <v>1</v>
      </c>
      <c r="N344" s="13">
        <v>5</v>
      </c>
    </row>
    <row r="345" spans="9:14" ht="15.75" x14ac:dyDescent="0.25">
      <c r="I345" s="12"/>
      <c r="J345">
        <v>344</v>
      </c>
      <c r="K345" s="12" t="s">
        <v>252</v>
      </c>
      <c r="L345" s="12" t="s">
        <v>95</v>
      </c>
      <c r="M345" s="13">
        <v>1</v>
      </c>
      <c r="N345" s="13">
        <v>5</v>
      </c>
    </row>
    <row r="346" spans="9:14" ht="15.75" x14ac:dyDescent="0.25">
      <c r="I346" s="12"/>
      <c r="J346">
        <v>345</v>
      </c>
      <c r="K346" s="12" t="s">
        <v>253</v>
      </c>
      <c r="L346" s="12" t="s">
        <v>95</v>
      </c>
      <c r="M346" s="13">
        <v>1</v>
      </c>
      <c r="N346" s="13">
        <v>5</v>
      </c>
    </row>
    <row r="347" spans="9:14" ht="15.75" x14ac:dyDescent="0.25">
      <c r="I347" s="12"/>
      <c r="J347">
        <v>346</v>
      </c>
      <c r="K347" s="12" t="s">
        <v>107</v>
      </c>
      <c r="L347" s="12" t="s">
        <v>96</v>
      </c>
      <c r="M347" s="13">
        <v>1</v>
      </c>
      <c r="N347" s="13">
        <v>8</v>
      </c>
    </row>
    <row r="348" spans="9:14" ht="15.75" x14ac:dyDescent="0.25">
      <c r="I348" s="12"/>
      <c r="J348">
        <v>347</v>
      </c>
      <c r="K348" s="12" t="s">
        <v>164</v>
      </c>
      <c r="L348" s="12" t="s">
        <v>99</v>
      </c>
      <c r="M348" s="13">
        <v>1</v>
      </c>
      <c r="N348" s="13">
        <v>15</v>
      </c>
    </row>
    <row r="349" spans="9:14" ht="15.75" x14ac:dyDescent="0.25">
      <c r="I349" s="12"/>
      <c r="J349">
        <v>348</v>
      </c>
      <c r="K349" s="12" t="s">
        <v>165</v>
      </c>
      <c r="L349" s="12" t="s">
        <v>95</v>
      </c>
      <c r="M349" s="13">
        <v>1</v>
      </c>
      <c r="N349" s="13">
        <v>15</v>
      </c>
    </row>
    <row r="350" spans="9:14" ht="15.75" x14ac:dyDescent="0.25">
      <c r="I350" s="12"/>
      <c r="J350">
        <v>349</v>
      </c>
      <c r="K350" s="12" t="s">
        <v>165</v>
      </c>
      <c r="L350" s="12" t="s">
        <v>99</v>
      </c>
      <c r="M350" s="13">
        <v>1</v>
      </c>
      <c r="N350" s="13">
        <v>15</v>
      </c>
    </row>
    <row r="351" spans="9:14" ht="15.75" x14ac:dyDescent="0.25">
      <c r="I351" s="12"/>
      <c r="J351">
        <v>350</v>
      </c>
      <c r="K351" s="12" t="s">
        <v>291</v>
      </c>
      <c r="L351" s="12" t="s">
        <v>99</v>
      </c>
      <c r="M351" s="13">
        <v>1</v>
      </c>
      <c r="N351" s="13">
        <v>15</v>
      </c>
    </row>
    <row r="352" spans="9:14" ht="15.75" x14ac:dyDescent="0.25">
      <c r="I352" s="12"/>
      <c r="J352">
        <v>351</v>
      </c>
      <c r="K352" s="12" t="s">
        <v>294</v>
      </c>
      <c r="L352" s="12" t="s">
        <v>99</v>
      </c>
      <c r="M352" s="13">
        <v>1</v>
      </c>
      <c r="N352" s="13">
        <v>15</v>
      </c>
    </row>
    <row r="353" spans="9:14" ht="15.75" x14ac:dyDescent="0.25">
      <c r="I353" s="12"/>
      <c r="J353">
        <v>352</v>
      </c>
      <c r="K353" s="12" t="s">
        <v>431</v>
      </c>
      <c r="L353" s="12" t="s">
        <v>96</v>
      </c>
      <c r="M353" s="13">
        <v>2</v>
      </c>
      <c r="N353" s="13">
        <v>7</v>
      </c>
    </row>
    <row r="354" spans="9:14" ht="15.75" x14ac:dyDescent="0.25">
      <c r="I354" s="12"/>
      <c r="J354">
        <v>353</v>
      </c>
      <c r="K354" s="12" t="s">
        <v>115</v>
      </c>
      <c r="L354" s="12" t="s">
        <v>116</v>
      </c>
      <c r="M354" s="13">
        <v>1</v>
      </c>
      <c r="N354" s="13">
        <v>8</v>
      </c>
    </row>
    <row r="355" spans="9:14" ht="15.75" x14ac:dyDescent="0.25">
      <c r="I355" s="12"/>
      <c r="J355">
        <v>354</v>
      </c>
      <c r="K355" s="12" t="s">
        <v>115</v>
      </c>
      <c r="L355" s="12" t="s">
        <v>96</v>
      </c>
      <c r="M355" s="13">
        <v>1</v>
      </c>
      <c r="N355" s="13">
        <v>8</v>
      </c>
    </row>
    <row r="356" spans="9:14" ht="15.75" x14ac:dyDescent="0.25">
      <c r="I356" s="12"/>
      <c r="J356">
        <v>355</v>
      </c>
      <c r="K356" s="12" t="s">
        <v>250</v>
      </c>
      <c r="L356" s="12" t="s">
        <v>95</v>
      </c>
      <c r="M356" s="13">
        <v>1</v>
      </c>
      <c r="N356" s="13">
        <v>8</v>
      </c>
    </row>
    <row r="357" spans="9:14" ht="15.75" x14ac:dyDescent="0.25">
      <c r="I357" s="12"/>
      <c r="J357">
        <v>356</v>
      </c>
      <c r="K357" s="12" t="s">
        <v>478</v>
      </c>
      <c r="L357" s="12" t="s">
        <v>95</v>
      </c>
      <c r="M357" s="13">
        <v>2</v>
      </c>
      <c r="N357" s="13">
        <v>5</v>
      </c>
    </row>
    <row r="358" spans="9:14" ht="15.75" x14ac:dyDescent="0.25">
      <c r="I358" s="12"/>
      <c r="J358">
        <v>357</v>
      </c>
      <c r="K358" s="12" t="s">
        <v>566</v>
      </c>
      <c r="L358" s="12" t="s">
        <v>95</v>
      </c>
      <c r="M358" s="13">
        <v>2</v>
      </c>
      <c r="N358" s="13">
        <v>7</v>
      </c>
    </row>
    <row r="359" spans="9:14" ht="15.75" x14ac:dyDescent="0.25">
      <c r="I359" s="12"/>
      <c r="J359">
        <v>358</v>
      </c>
      <c r="K359" s="12" t="s">
        <v>440</v>
      </c>
      <c r="L359" s="12" t="s">
        <v>95</v>
      </c>
      <c r="M359" s="13">
        <v>4</v>
      </c>
      <c r="N359" s="13">
        <v>8</v>
      </c>
    </row>
    <row r="360" spans="9:14" ht="15.75" x14ac:dyDescent="0.25">
      <c r="I360" s="12"/>
      <c r="J360">
        <v>359</v>
      </c>
      <c r="K360" s="12" t="s">
        <v>258</v>
      </c>
      <c r="L360" s="12" t="s">
        <v>99</v>
      </c>
      <c r="M360" s="13">
        <v>1</v>
      </c>
      <c r="N360" s="13">
        <v>5</v>
      </c>
    </row>
    <row r="361" spans="9:14" ht="15.75" x14ac:dyDescent="0.25">
      <c r="I361" s="12"/>
      <c r="J361">
        <v>360</v>
      </c>
      <c r="K361" s="12" t="s">
        <v>256</v>
      </c>
      <c r="L361" s="12" t="s">
        <v>95</v>
      </c>
      <c r="M361" s="13">
        <v>1</v>
      </c>
      <c r="N361" s="13">
        <v>5</v>
      </c>
    </row>
    <row r="362" spans="9:14" ht="15.75" x14ac:dyDescent="0.25">
      <c r="I362" s="12"/>
      <c r="J362">
        <v>361</v>
      </c>
      <c r="K362" s="12" t="s">
        <v>452</v>
      </c>
      <c r="L362" s="12" t="s">
        <v>96</v>
      </c>
      <c r="M362" s="13">
        <v>2</v>
      </c>
      <c r="N362" s="13">
        <v>5</v>
      </c>
    </row>
    <row r="363" spans="9:14" ht="15.75" x14ac:dyDescent="0.25">
      <c r="I363" s="12"/>
      <c r="J363">
        <v>362</v>
      </c>
      <c r="K363" s="12" t="s">
        <v>460</v>
      </c>
      <c r="L363" s="12" t="s">
        <v>95</v>
      </c>
      <c r="M363" s="13">
        <v>3</v>
      </c>
      <c r="N363" s="13">
        <v>14</v>
      </c>
    </row>
    <row r="364" spans="9:14" ht="15.75" x14ac:dyDescent="0.25">
      <c r="I364" s="12"/>
      <c r="J364">
        <v>363</v>
      </c>
      <c r="K364" s="12" t="s">
        <v>382</v>
      </c>
      <c r="L364" s="12" t="s">
        <v>96</v>
      </c>
      <c r="M364" s="13">
        <v>1</v>
      </c>
      <c r="N364" s="13">
        <v>7</v>
      </c>
    </row>
    <row r="365" spans="9:14" ht="15.75" x14ac:dyDescent="0.25">
      <c r="I365" s="12"/>
      <c r="J365">
        <v>364</v>
      </c>
      <c r="K365" s="12" t="s">
        <v>490</v>
      </c>
      <c r="L365" s="12" t="s">
        <v>99</v>
      </c>
      <c r="M365" s="13">
        <v>2</v>
      </c>
      <c r="N365" s="13">
        <v>5</v>
      </c>
    </row>
    <row r="366" spans="9:14" ht="15.75" x14ac:dyDescent="0.25">
      <c r="I366" s="12"/>
      <c r="J366">
        <v>365</v>
      </c>
      <c r="K366" s="12" t="s">
        <v>444</v>
      </c>
      <c r="L366" s="12" t="s">
        <v>95</v>
      </c>
      <c r="M366" s="13">
        <v>2</v>
      </c>
      <c r="N366" s="13">
        <v>6</v>
      </c>
    </row>
    <row r="367" spans="9:14" ht="15.75" x14ac:dyDescent="0.25">
      <c r="I367" s="12"/>
      <c r="J367">
        <v>366</v>
      </c>
      <c r="K367" s="12" t="s">
        <v>228</v>
      </c>
      <c r="L367" s="12" t="s">
        <v>95</v>
      </c>
      <c r="M367" s="13">
        <v>1</v>
      </c>
      <c r="N367" s="13">
        <v>5</v>
      </c>
    </row>
    <row r="368" spans="9:14" ht="15.75" x14ac:dyDescent="0.25">
      <c r="I368" s="12"/>
      <c r="J368">
        <v>367</v>
      </c>
      <c r="K368" s="12" t="s">
        <v>195</v>
      </c>
      <c r="L368" s="12" t="s">
        <v>95</v>
      </c>
      <c r="M368" s="13">
        <v>1</v>
      </c>
      <c r="N368" s="13">
        <v>8</v>
      </c>
    </row>
    <row r="369" spans="9:14" ht="15.75" x14ac:dyDescent="0.25">
      <c r="I369" s="12"/>
      <c r="J369">
        <v>368</v>
      </c>
      <c r="K369" s="12" t="s">
        <v>475</v>
      </c>
      <c r="L369" s="12" t="s">
        <v>95</v>
      </c>
      <c r="M369" s="13">
        <v>2</v>
      </c>
      <c r="N369" s="13">
        <v>5</v>
      </c>
    </row>
    <row r="370" spans="9:14" ht="15.75" x14ac:dyDescent="0.25">
      <c r="I370" s="12"/>
      <c r="J370">
        <v>369</v>
      </c>
      <c r="K370" s="12" t="s">
        <v>447</v>
      </c>
      <c r="L370" s="12" t="s">
        <v>96</v>
      </c>
      <c r="M370" s="13">
        <v>2</v>
      </c>
      <c r="N370" s="13">
        <v>6</v>
      </c>
    </row>
    <row r="371" spans="9:14" ht="15.75" x14ac:dyDescent="0.25">
      <c r="I371" s="12"/>
      <c r="J371">
        <v>370</v>
      </c>
      <c r="K371" s="12" t="s">
        <v>270</v>
      </c>
      <c r="L371" s="12" t="s">
        <v>97</v>
      </c>
      <c r="M371" s="13">
        <v>1</v>
      </c>
      <c r="N371" s="13">
        <v>5</v>
      </c>
    </row>
    <row r="372" spans="9:14" ht="15.75" x14ac:dyDescent="0.25">
      <c r="I372" s="12"/>
      <c r="J372">
        <v>371</v>
      </c>
      <c r="K372" s="12" t="s">
        <v>155</v>
      </c>
      <c r="L372" s="13"/>
      <c r="M372" s="13">
        <v>1</v>
      </c>
      <c r="N372" s="13">
        <v>5</v>
      </c>
    </row>
    <row r="373" spans="9:14" ht="15.75" x14ac:dyDescent="0.25">
      <c r="I373" s="12"/>
      <c r="J373">
        <v>372</v>
      </c>
      <c r="K373" s="12" t="s">
        <v>414</v>
      </c>
      <c r="L373" s="12" t="s">
        <v>95</v>
      </c>
      <c r="M373" s="13">
        <v>2</v>
      </c>
      <c r="N373" s="13">
        <v>8</v>
      </c>
    </row>
    <row r="374" spans="9:14" ht="15.75" x14ac:dyDescent="0.25">
      <c r="I374" s="12"/>
      <c r="J374">
        <v>373</v>
      </c>
      <c r="K374" s="12" t="s">
        <v>414</v>
      </c>
      <c r="L374" s="12" t="s">
        <v>97</v>
      </c>
      <c r="M374" s="13">
        <v>2</v>
      </c>
      <c r="N374" s="13">
        <v>8</v>
      </c>
    </row>
    <row r="375" spans="9:14" ht="15.75" x14ac:dyDescent="0.25">
      <c r="I375" s="12"/>
      <c r="J375">
        <v>374</v>
      </c>
      <c r="K375" s="12" t="s">
        <v>420</v>
      </c>
      <c r="L375" s="12" t="s">
        <v>95</v>
      </c>
      <c r="M375" s="13">
        <v>2</v>
      </c>
      <c r="N375" s="13">
        <v>5</v>
      </c>
    </row>
    <row r="376" spans="9:14" ht="15.75" x14ac:dyDescent="0.25">
      <c r="I376" s="12"/>
      <c r="J376">
        <v>375</v>
      </c>
      <c r="K376" s="12" t="s">
        <v>279</v>
      </c>
      <c r="L376" s="12" t="s">
        <v>97</v>
      </c>
      <c r="M376" s="13">
        <v>1</v>
      </c>
      <c r="N376" s="13">
        <v>13</v>
      </c>
    </row>
    <row r="377" spans="9:14" ht="15.75" x14ac:dyDescent="0.25">
      <c r="I377" s="12"/>
      <c r="J377">
        <v>376</v>
      </c>
      <c r="K377" s="12" t="s">
        <v>254</v>
      </c>
      <c r="L377" s="12" t="s">
        <v>95</v>
      </c>
      <c r="M377" s="13">
        <v>1</v>
      </c>
      <c r="N377" s="13">
        <v>5</v>
      </c>
    </row>
    <row r="378" spans="9:14" ht="15.75" x14ac:dyDescent="0.25">
      <c r="I378" s="12"/>
      <c r="J378">
        <v>377</v>
      </c>
      <c r="K378" s="12" t="s">
        <v>257</v>
      </c>
      <c r="L378" s="12" t="s">
        <v>99</v>
      </c>
      <c r="M378" s="13">
        <v>1</v>
      </c>
      <c r="N378" s="13">
        <v>5</v>
      </c>
    </row>
    <row r="379" spans="9:14" ht="15.75" x14ac:dyDescent="0.25">
      <c r="I379" s="12"/>
      <c r="J379">
        <v>378</v>
      </c>
      <c r="K379" s="12" t="s">
        <v>446</v>
      </c>
      <c r="L379" s="12" t="s">
        <v>116</v>
      </c>
      <c r="M379" s="13">
        <v>2</v>
      </c>
      <c r="N379" s="13">
        <v>6</v>
      </c>
    </row>
    <row r="380" spans="9:14" ht="15.75" x14ac:dyDescent="0.25">
      <c r="I380" s="12"/>
      <c r="J380">
        <v>379</v>
      </c>
      <c r="K380" s="12" t="s">
        <v>421</v>
      </c>
      <c r="L380" s="12" t="s">
        <v>95</v>
      </c>
      <c r="M380" s="13">
        <v>2</v>
      </c>
      <c r="N380" s="13">
        <v>5</v>
      </c>
    </row>
    <row r="381" spans="9:14" ht="15.75" x14ac:dyDescent="0.25">
      <c r="I381" s="12"/>
      <c r="J381">
        <v>380</v>
      </c>
      <c r="K381" s="12" t="s">
        <v>421</v>
      </c>
      <c r="L381" s="12" t="s">
        <v>97</v>
      </c>
      <c r="M381" s="13">
        <v>2</v>
      </c>
      <c r="N381" s="13">
        <v>5</v>
      </c>
    </row>
    <row r="382" spans="9:14" ht="15.75" x14ac:dyDescent="0.25">
      <c r="I382" s="12"/>
      <c r="J382">
        <v>381</v>
      </c>
      <c r="K382" s="12" t="s">
        <v>437</v>
      </c>
      <c r="L382" s="12" t="s">
        <v>95</v>
      </c>
      <c r="M382" s="13">
        <v>4</v>
      </c>
      <c r="N382" s="13">
        <v>5</v>
      </c>
    </row>
    <row r="383" spans="9:14" ht="15.75" x14ac:dyDescent="0.25">
      <c r="I383" s="12"/>
      <c r="J383">
        <v>382</v>
      </c>
      <c r="K383" s="12" t="s">
        <v>172</v>
      </c>
      <c r="L383" s="12" t="s">
        <v>95</v>
      </c>
      <c r="M383" s="13">
        <v>1</v>
      </c>
      <c r="N383" s="13">
        <v>12</v>
      </c>
    </row>
    <row r="384" spans="9:14" ht="15.75" x14ac:dyDescent="0.25">
      <c r="I384" s="12"/>
      <c r="J384">
        <v>383</v>
      </c>
      <c r="K384" s="12" t="s">
        <v>488</v>
      </c>
      <c r="L384" s="12" t="s">
        <v>96</v>
      </c>
      <c r="M384" s="13">
        <v>2</v>
      </c>
      <c r="N384" s="13">
        <v>5</v>
      </c>
    </row>
    <row r="385" spans="9:14" ht="15.75" x14ac:dyDescent="0.25">
      <c r="I385" s="12"/>
      <c r="J385">
        <v>384</v>
      </c>
      <c r="K385" s="12" t="s">
        <v>201</v>
      </c>
      <c r="L385" s="12" t="s">
        <v>97</v>
      </c>
      <c r="M385" s="13">
        <v>1</v>
      </c>
      <c r="N385" s="13">
        <v>5</v>
      </c>
    </row>
    <row r="386" spans="9:14" ht="15.75" x14ac:dyDescent="0.25">
      <c r="I386" s="12"/>
      <c r="J386">
        <v>385</v>
      </c>
      <c r="K386" s="12" t="s">
        <v>199</v>
      </c>
      <c r="L386" s="12" t="s">
        <v>95</v>
      </c>
      <c r="M386" s="13">
        <v>1</v>
      </c>
      <c r="N386" s="13">
        <v>5</v>
      </c>
    </row>
    <row r="387" spans="9:14" ht="15.75" x14ac:dyDescent="0.25">
      <c r="I387" s="12"/>
      <c r="J387">
        <v>386</v>
      </c>
      <c r="K387" s="12" t="s">
        <v>210</v>
      </c>
      <c r="L387" s="12" t="s">
        <v>95</v>
      </c>
      <c r="M387" s="13">
        <v>1</v>
      </c>
      <c r="N387" s="13">
        <v>5</v>
      </c>
    </row>
    <row r="388" spans="9:14" ht="15.75" x14ac:dyDescent="0.25">
      <c r="I388" s="12"/>
      <c r="J388">
        <v>387</v>
      </c>
      <c r="K388" s="12" t="s">
        <v>177</v>
      </c>
      <c r="L388" s="12" t="s">
        <v>95</v>
      </c>
      <c r="M388" s="13">
        <v>1</v>
      </c>
      <c r="N388" s="13">
        <v>12</v>
      </c>
    </row>
    <row r="389" spans="9:14" ht="15.75" x14ac:dyDescent="0.25">
      <c r="I389" s="12"/>
      <c r="J389">
        <v>388</v>
      </c>
      <c r="K389" s="12" t="s">
        <v>280</v>
      </c>
      <c r="L389" s="12" t="s">
        <v>97</v>
      </c>
      <c r="M389" s="13">
        <v>1</v>
      </c>
      <c r="N389" s="13">
        <v>13</v>
      </c>
    </row>
    <row r="390" spans="9:14" ht="15.75" x14ac:dyDescent="0.25">
      <c r="I390" s="12"/>
      <c r="J390">
        <v>389</v>
      </c>
      <c r="K390" s="12" t="s">
        <v>487</v>
      </c>
      <c r="L390" s="12" t="s">
        <v>97</v>
      </c>
      <c r="M390" s="13">
        <v>2</v>
      </c>
      <c r="N390" s="13">
        <v>5</v>
      </c>
    </row>
    <row r="391" spans="9:14" ht="15.75" x14ac:dyDescent="0.25">
      <c r="I391" s="12"/>
      <c r="J391">
        <v>390</v>
      </c>
      <c r="K391" s="12" t="s">
        <v>557</v>
      </c>
      <c r="L391" s="12" t="s">
        <v>95</v>
      </c>
      <c r="M391" s="13">
        <v>2</v>
      </c>
      <c r="N391" s="13">
        <v>8</v>
      </c>
    </row>
    <row r="392" spans="9:14" ht="15.75" x14ac:dyDescent="0.25">
      <c r="I392" s="12"/>
      <c r="J392">
        <v>391</v>
      </c>
      <c r="K392" s="12" t="s">
        <v>557</v>
      </c>
      <c r="L392" s="12" t="s">
        <v>97</v>
      </c>
      <c r="M392" s="13">
        <v>2</v>
      </c>
      <c r="N392" s="13">
        <v>8</v>
      </c>
    </row>
    <row r="393" spans="9:14" ht="15.75" x14ac:dyDescent="0.25">
      <c r="I393" s="12"/>
      <c r="J393">
        <v>392</v>
      </c>
      <c r="K393" s="12" t="s">
        <v>272</v>
      </c>
      <c r="L393" s="12" t="s">
        <v>95</v>
      </c>
      <c r="M393" s="13">
        <v>1</v>
      </c>
      <c r="N393" s="13">
        <v>5</v>
      </c>
    </row>
    <row r="394" spans="9:14" ht="15.75" x14ac:dyDescent="0.25">
      <c r="I394" s="12"/>
      <c r="J394">
        <v>393</v>
      </c>
      <c r="K394" s="12" t="s">
        <v>220</v>
      </c>
      <c r="L394" s="12" t="s">
        <v>149</v>
      </c>
      <c r="M394" s="13">
        <v>1</v>
      </c>
      <c r="N394" s="13">
        <v>7</v>
      </c>
    </row>
    <row r="395" spans="9:14" ht="15.75" x14ac:dyDescent="0.25">
      <c r="I395" s="12"/>
      <c r="J395">
        <v>394</v>
      </c>
      <c r="K395" s="12" t="s">
        <v>220</v>
      </c>
      <c r="L395" s="12" t="s">
        <v>99</v>
      </c>
      <c r="M395" s="13">
        <v>1</v>
      </c>
      <c r="N395" s="13">
        <v>7</v>
      </c>
    </row>
    <row r="396" spans="9:14" ht="15.75" x14ac:dyDescent="0.25">
      <c r="I396" s="12"/>
      <c r="J396">
        <v>395</v>
      </c>
      <c r="K396" s="12" t="s">
        <v>438</v>
      </c>
      <c r="L396" s="12" t="s">
        <v>95</v>
      </c>
      <c r="M396" s="13">
        <v>4</v>
      </c>
      <c r="N396" s="13">
        <v>5</v>
      </c>
    </row>
    <row r="397" spans="9:14" ht="15.75" x14ac:dyDescent="0.25">
      <c r="I397" s="12"/>
      <c r="J397">
        <v>396</v>
      </c>
      <c r="K397" s="12" t="s">
        <v>203</v>
      </c>
      <c r="L397" s="12" t="s">
        <v>95</v>
      </c>
      <c r="M397" s="13">
        <v>1</v>
      </c>
      <c r="N397" s="13">
        <v>5</v>
      </c>
    </row>
    <row r="398" spans="9:14" ht="15.75" x14ac:dyDescent="0.25">
      <c r="I398" s="12"/>
      <c r="J398">
        <v>397</v>
      </c>
      <c r="K398" s="12" t="s">
        <v>578</v>
      </c>
      <c r="L398" s="13"/>
      <c r="M398" s="13">
        <v>2</v>
      </c>
      <c r="N398" s="13">
        <v>15</v>
      </c>
    </row>
    <row r="399" spans="9:14" ht="15.75" x14ac:dyDescent="0.25">
      <c r="I399" s="12"/>
      <c r="J399">
        <v>398</v>
      </c>
      <c r="K399" s="12" t="s">
        <v>132</v>
      </c>
      <c r="L399" s="12" t="s">
        <v>95</v>
      </c>
      <c r="M399" s="13">
        <v>1</v>
      </c>
      <c r="N399" s="13">
        <v>12</v>
      </c>
    </row>
    <row r="400" spans="9:14" ht="15.75" x14ac:dyDescent="0.25">
      <c r="I400" s="12"/>
      <c r="J400">
        <v>399</v>
      </c>
      <c r="K400" s="12" t="s">
        <v>451</v>
      </c>
      <c r="L400" s="12" t="s">
        <v>96</v>
      </c>
      <c r="M400" s="13">
        <v>2</v>
      </c>
      <c r="N400" s="13">
        <v>5</v>
      </c>
    </row>
    <row r="401" spans="9:14" ht="15.75" x14ac:dyDescent="0.25">
      <c r="I401" s="12"/>
      <c r="J401">
        <v>400</v>
      </c>
      <c r="K401" s="12" t="s">
        <v>431</v>
      </c>
      <c r="L401" s="12" t="s">
        <v>99</v>
      </c>
      <c r="M401" s="13">
        <v>2</v>
      </c>
      <c r="N401" s="13">
        <v>7</v>
      </c>
    </row>
    <row r="402" spans="9:14" ht="15.75" x14ac:dyDescent="0.25">
      <c r="I402" s="12"/>
      <c r="J402">
        <v>401</v>
      </c>
      <c r="K402" s="12" t="s">
        <v>220</v>
      </c>
      <c r="L402" s="12" t="s">
        <v>97</v>
      </c>
      <c r="M402" s="13">
        <v>1</v>
      </c>
      <c r="N402" s="13">
        <v>7</v>
      </c>
    </row>
    <row r="403" spans="9:14" ht="15.75" x14ac:dyDescent="0.25">
      <c r="I403" s="12"/>
      <c r="J403">
        <v>402</v>
      </c>
      <c r="K403" s="12" t="s">
        <v>202</v>
      </c>
      <c r="L403" s="12" t="s">
        <v>97</v>
      </c>
      <c r="M403" s="13">
        <v>1</v>
      </c>
      <c r="N403" s="13">
        <v>5</v>
      </c>
    </row>
    <row r="404" spans="9:14" ht="15.75" x14ac:dyDescent="0.25">
      <c r="I404" s="12"/>
      <c r="J404">
        <v>403</v>
      </c>
      <c r="K404" s="12" t="s">
        <v>146</v>
      </c>
      <c r="L404" s="12" t="s">
        <v>96</v>
      </c>
      <c r="M404" s="13">
        <v>1</v>
      </c>
      <c r="N404" s="13">
        <v>5</v>
      </c>
    </row>
    <row r="405" spans="9:14" ht="15.75" x14ac:dyDescent="0.25">
      <c r="I405" s="12"/>
      <c r="J405">
        <v>404</v>
      </c>
      <c r="K405" s="12" t="s">
        <v>190</v>
      </c>
      <c r="L405" s="12" t="s">
        <v>95</v>
      </c>
      <c r="M405" s="13">
        <v>1</v>
      </c>
      <c r="N405" s="13">
        <v>8</v>
      </c>
    </row>
    <row r="406" spans="9:14" ht="15.75" x14ac:dyDescent="0.25">
      <c r="I406" s="12"/>
      <c r="J406">
        <v>405</v>
      </c>
      <c r="K406" s="12" t="s">
        <v>181</v>
      </c>
      <c r="L406" s="12" t="s">
        <v>95</v>
      </c>
      <c r="M406" s="13">
        <v>1</v>
      </c>
      <c r="N406" s="13">
        <v>12</v>
      </c>
    </row>
    <row r="407" spans="9:14" ht="15.75" x14ac:dyDescent="0.25">
      <c r="I407" s="12"/>
      <c r="J407">
        <v>406</v>
      </c>
      <c r="K407" s="12" t="s">
        <v>171</v>
      </c>
      <c r="L407" s="12" t="s">
        <v>95</v>
      </c>
      <c r="M407" s="13">
        <v>1</v>
      </c>
      <c r="N407" s="13">
        <v>12</v>
      </c>
    </row>
    <row r="408" spans="9:14" ht="15.75" x14ac:dyDescent="0.25">
      <c r="I408" s="12"/>
      <c r="J408">
        <v>407</v>
      </c>
      <c r="K408" s="12" t="s">
        <v>255</v>
      </c>
      <c r="L408" s="12" t="s">
        <v>99</v>
      </c>
      <c r="M408" s="13">
        <v>1</v>
      </c>
      <c r="N408" s="13">
        <v>5</v>
      </c>
    </row>
    <row r="409" spans="9:14" ht="15.75" x14ac:dyDescent="0.25">
      <c r="I409" s="12"/>
      <c r="J409">
        <v>408</v>
      </c>
      <c r="K409" s="12" t="s">
        <v>246</v>
      </c>
      <c r="L409" s="12" t="s">
        <v>99</v>
      </c>
      <c r="M409" s="13">
        <v>1</v>
      </c>
      <c r="N409" s="13">
        <v>5</v>
      </c>
    </row>
    <row r="410" spans="9:14" ht="15.75" x14ac:dyDescent="0.25">
      <c r="I410" s="12"/>
      <c r="J410">
        <v>409</v>
      </c>
      <c r="K410" s="12" t="s">
        <v>405</v>
      </c>
      <c r="L410" s="12" t="s">
        <v>95</v>
      </c>
      <c r="M410" s="13">
        <v>2</v>
      </c>
      <c r="N410" s="13">
        <v>7</v>
      </c>
    </row>
    <row r="411" spans="9:14" ht="15.75" x14ac:dyDescent="0.25">
      <c r="I411" s="12"/>
      <c r="J411">
        <v>410</v>
      </c>
      <c r="K411" s="12" t="s">
        <v>481</v>
      </c>
      <c r="L411" s="12" t="s">
        <v>95</v>
      </c>
      <c r="M411" s="13">
        <v>2</v>
      </c>
      <c r="N411" s="13">
        <v>5</v>
      </c>
    </row>
    <row r="412" spans="9:14" ht="15.75" x14ac:dyDescent="0.25">
      <c r="I412" s="12"/>
      <c r="J412">
        <v>411</v>
      </c>
      <c r="K412" s="12" t="s">
        <v>582</v>
      </c>
      <c r="L412" s="12" t="s">
        <v>99</v>
      </c>
      <c r="M412" s="13">
        <v>3</v>
      </c>
      <c r="N412" s="13">
        <v>14</v>
      </c>
    </row>
    <row r="413" spans="9:14" ht="15.75" x14ac:dyDescent="0.25">
      <c r="I413" s="12"/>
      <c r="J413">
        <v>412</v>
      </c>
      <c r="K413" s="12" t="s">
        <v>273</v>
      </c>
      <c r="L413" s="12" t="s">
        <v>97</v>
      </c>
      <c r="M413" s="13">
        <v>1</v>
      </c>
      <c r="N413" s="13">
        <v>5</v>
      </c>
    </row>
    <row r="414" spans="9:14" ht="15.75" x14ac:dyDescent="0.25">
      <c r="I414" s="12"/>
      <c r="J414">
        <v>413</v>
      </c>
      <c r="K414" s="12" t="s">
        <v>311</v>
      </c>
      <c r="L414" s="12" t="s">
        <v>96</v>
      </c>
      <c r="M414" s="13">
        <v>1</v>
      </c>
      <c r="N414" s="13">
        <v>9</v>
      </c>
    </row>
    <row r="415" spans="9:14" ht="15.75" x14ac:dyDescent="0.25">
      <c r="I415" s="12"/>
      <c r="J415">
        <v>414</v>
      </c>
      <c r="K415" s="12" t="s">
        <v>433</v>
      </c>
      <c r="L415" s="12" t="s">
        <v>95</v>
      </c>
      <c r="M415" s="13">
        <v>2</v>
      </c>
      <c r="N415" s="13">
        <v>7</v>
      </c>
    </row>
    <row r="416" spans="9:14" ht="15.75" x14ac:dyDescent="0.25">
      <c r="I416" s="12"/>
      <c r="J416">
        <v>415</v>
      </c>
      <c r="K416" s="12" t="s">
        <v>151</v>
      </c>
      <c r="L416" s="12" t="s">
        <v>154</v>
      </c>
      <c r="M416" s="13">
        <v>1</v>
      </c>
      <c r="N416" s="13">
        <v>5</v>
      </c>
    </row>
    <row r="417" spans="9:14" ht="15.75" x14ac:dyDescent="0.25">
      <c r="I417" s="12"/>
      <c r="J417">
        <v>416</v>
      </c>
      <c r="K417" s="12" t="s">
        <v>133</v>
      </c>
      <c r="L417" s="12" t="s">
        <v>95</v>
      </c>
      <c r="M417" s="13">
        <v>1</v>
      </c>
      <c r="N417" s="13">
        <v>12</v>
      </c>
    </row>
    <row r="418" spans="9:14" ht="15.75" x14ac:dyDescent="0.25">
      <c r="I418" s="12"/>
      <c r="J418">
        <v>417</v>
      </c>
      <c r="K418" s="12" t="s">
        <v>101</v>
      </c>
      <c r="L418" s="12" t="s">
        <v>97</v>
      </c>
      <c r="M418" s="13">
        <v>1</v>
      </c>
      <c r="N418" s="13">
        <v>5</v>
      </c>
    </row>
    <row r="419" spans="9:14" ht="15.75" x14ac:dyDescent="0.25">
      <c r="I419" s="12"/>
      <c r="J419">
        <v>418</v>
      </c>
      <c r="K419" s="12" t="s">
        <v>419</v>
      </c>
      <c r="L419" s="12" t="s">
        <v>97</v>
      </c>
      <c r="M419" s="13">
        <v>2</v>
      </c>
      <c r="N419" s="13">
        <v>5</v>
      </c>
    </row>
    <row r="420" spans="9:14" ht="15.75" x14ac:dyDescent="0.25">
      <c r="I420" s="12"/>
      <c r="J420">
        <v>419</v>
      </c>
      <c r="K420" s="12" t="s">
        <v>166</v>
      </c>
      <c r="L420" s="12" t="s">
        <v>95</v>
      </c>
      <c r="M420" s="13">
        <v>1</v>
      </c>
      <c r="N420" s="13">
        <v>15</v>
      </c>
    </row>
    <row r="421" spans="9:14" ht="15.75" x14ac:dyDescent="0.25">
      <c r="I421" s="12"/>
      <c r="J421">
        <v>420</v>
      </c>
      <c r="K421" s="12" t="s">
        <v>161</v>
      </c>
      <c r="L421" s="12" t="s">
        <v>96</v>
      </c>
      <c r="M421" s="13">
        <v>1</v>
      </c>
      <c r="N421" s="13">
        <v>9</v>
      </c>
    </row>
    <row r="422" spans="9:14" ht="15.75" x14ac:dyDescent="0.25">
      <c r="I422" s="12"/>
      <c r="J422">
        <v>421</v>
      </c>
      <c r="K422" s="12" t="s">
        <v>441</v>
      </c>
      <c r="L422" s="12" t="s">
        <v>95</v>
      </c>
      <c r="M422" s="13">
        <v>4</v>
      </c>
      <c r="N422" s="13">
        <v>8</v>
      </c>
    </row>
    <row r="423" spans="9:14" ht="15.75" x14ac:dyDescent="0.25">
      <c r="I423" s="12"/>
      <c r="J423">
        <v>422</v>
      </c>
      <c r="K423" s="12" t="s">
        <v>241</v>
      </c>
      <c r="L423" s="12" t="s">
        <v>95</v>
      </c>
      <c r="M423" s="13">
        <v>1</v>
      </c>
      <c r="N423" s="13">
        <v>5</v>
      </c>
    </row>
    <row r="424" spans="9:14" ht="15.75" x14ac:dyDescent="0.25">
      <c r="I424" s="12"/>
      <c r="J424">
        <v>423</v>
      </c>
      <c r="K424" s="12" t="s">
        <v>244</v>
      </c>
      <c r="L424" s="12" t="s">
        <v>97</v>
      </c>
      <c r="M424" s="13">
        <v>1</v>
      </c>
      <c r="N424" s="13">
        <v>5</v>
      </c>
    </row>
    <row r="425" spans="9:14" ht="15.75" x14ac:dyDescent="0.25">
      <c r="I425" s="12"/>
      <c r="J425">
        <v>424</v>
      </c>
      <c r="K425" s="12" t="s">
        <v>412</v>
      </c>
      <c r="L425" s="12" t="s">
        <v>95</v>
      </c>
      <c r="M425" s="13">
        <v>2</v>
      </c>
      <c r="N425" s="13">
        <v>8</v>
      </c>
    </row>
    <row r="426" spans="9:14" ht="15.75" x14ac:dyDescent="0.25">
      <c r="I426" s="12"/>
      <c r="J426">
        <v>425</v>
      </c>
      <c r="K426" s="12" t="s">
        <v>415</v>
      </c>
      <c r="L426" s="12" t="s">
        <v>95</v>
      </c>
      <c r="M426" s="13">
        <v>2</v>
      </c>
      <c r="N426" s="13">
        <v>8</v>
      </c>
    </row>
    <row r="427" spans="9:14" ht="15.75" x14ac:dyDescent="0.25">
      <c r="I427" s="12"/>
      <c r="J427">
        <v>426</v>
      </c>
      <c r="K427" s="12" t="s">
        <v>448</v>
      </c>
      <c r="L427" s="12" t="s">
        <v>96</v>
      </c>
      <c r="M427" s="13">
        <v>2</v>
      </c>
      <c r="N427" s="13">
        <v>6</v>
      </c>
    </row>
    <row r="428" spans="9:14" ht="15.75" x14ac:dyDescent="0.25">
      <c r="I428" s="12"/>
      <c r="J428">
        <v>427</v>
      </c>
      <c r="K428" s="12" t="s">
        <v>175</v>
      </c>
      <c r="L428" s="12" t="s">
        <v>95</v>
      </c>
      <c r="M428" s="13">
        <v>1</v>
      </c>
      <c r="N428" s="13">
        <v>12</v>
      </c>
    </row>
    <row r="429" spans="9:14" ht="15.75" x14ac:dyDescent="0.25">
      <c r="I429" s="12"/>
      <c r="J429">
        <v>428</v>
      </c>
      <c r="K429" s="12" t="s">
        <v>178</v>
      </c>
      <c r="L429" s="12" t="s">
        <v>95</v>
      </c>
      <c r="M429" s="13">
        <v>1</v>
      </c>
      <c r="N429" s="13">
        <v>12</v>
      </c>
    </row>
    <row r="430" spans="9:14" ht="15.75" x14ac:dyDescent="0.25">
      <c r="I430" s="12"/>
      <c r="J430">
        <v>429</v>
      </c>
      <c r="K430" s="12" t="s">
        <v>176</v>
      </c>
      <c r="L430" s="12" t="s">
        <v>95</v>
      </c>
      <c r="M430" s="13">
        <v>1</v>
      </c>
      <c r="N430" s="13">
        <v>12</v>
      </c>
    </row>
    <row r="431" spans="9:14" ht="15.75" x14ac:dyDescent="0.25">
      <c r="I431" s="12"/>
      <c r="J431">
        <v>430</v>
      </c>
      <c r="K431" s="12" t="s">
        <v>480</v>
      </c>
      <c r="L431" s="12" t="s">
        <v>97</v>
      </c>
      <c r="M431" s="13">
        <v>2</v>
      </c>
      <c r="N431" s="13">
        <v>5</v>
      </c>
    </row>
    <row r="432" spans="9:14" ht="15.75" x14ac:dyDescent="0.25">
      <c r="I432" s="12"/>
      <c r="J432">
        <v>431</v>
      </c>
      <c r="K432" s="12" t="s">
        <v>372</v>
      </c>
      <c r="L432" s="12" t="s">
        <v>96</v>
      </c>
      <c r="M432" s="13">
        <v>1</v>
      </c>
      <c r="N432" s="13">
        <v>5</v>
      </c>
    </row>
    <row r="433" spans="9:14" ht="15.75" x14ac:dyDescent="0.25">
      <c r="I433" s="12"/>
      <c r="J433">
        <v>432</v>
      </c>
      <c r="K433" s="12" t="s">
        <v>393</v>
      </c>
      <c r="L433" s="12" t="s">
        <v>99</v>
      </c>
      <c r="M433" s="13">
        <v>4</v>
      </c>
      <c r="N433" s="13">
        <v>5</v>
      </c>
    </row>
    <row r="434" spans="9:14" ht="15.75" x14ac:dyDescent="0.25">
      <c r="I434" s="12"/>
      <c r="J434">
        <v>433</v>
      </c>
      <c r="K434" s="12" t="s">
        <v>148</v>
      </c>
      <c r="L434" s="12" t="s">
        <v>96</v>
      </c>
      <c r="M434" s="13">
        <v>1</v>
      </c>
      <c r="N434" s="13">
        <v>5</v>
      </c>
    </row>
    <row r="435" spans="9:14" ht="15.75" x14ac:dyDescent="0.25">
      <c r="I435" s="12"/>
      <c r="J435">
        <v>434</v>
      </c>
      <c r="K435" s="12" t="s">
        <v>316</v>
      </c>
      <c r="L435" s="13"/>
      <c r="M435" s="13">
        <v>1</v>
      </c>
      <c r="N435" s="13">
        <v>15</v>
      </c>
    </row>
    <row r="436" spans="9:14" ht="15.75" x14ac:dyDescent="0.25">
      <c r="I436" s="12"/>
      <c r="J436">
        <v>435</v>
      </c>
      <c r="K436" s="12" t="s">
        <v>396</v>
      </c>
      <c r="L436" s="12" t="s">
        <v>96</v>
      </c>
      <c r="M436" s="13">
        <v>4</v>
      </c>
      <c r="N436" s="13">
        <v>5</v>
      </c>
    </row>
    <row r="437" spans="9:14" ht="15.75" x14ac:dyDescent="0.25">
      <c r="I437" s="12"/>
      <c r="J437">
        <v>436</v>
      </c>
      <c r="K437" s="12" t="s">
        <v>476</v>
      </c>
      <c r="L437" s="12" t="s">
        <v>99</v>
      </c>
      <c r="M437" s="13">
        <v>2</v>
      </c>
      <c r="N437" s="13">
        <v>5</v>
      </c>
    </row>
    <row r="438" spans="9:14" ht="15.75" x14ac:dyDescent="0.25">
      <c r="I438" s="12"/>
      <c r="J438">
        <v>437</v>
      </c>
      <c r="K438" s="12" t="s">
        <v>111</v>
      </c>
      <c r="L438" s="12" t="s">
        <v>95</v>
      </c>
      <c r="M438" s="13">
        <v>1</v>
      </c>
      <c r="N438" s="13">
        <v>8</v>
      </c>
    </row>
    <row r="439" spans="9:14" ht="15.75" x14ac:dyDescent="0.25">
      <c r="I439" s="12"/>
      <c r="J439">
        <v>438</v>
      </c>
      <c r="K439" s="12" t="s">
        <v>112</v>
      </c>
      <c r="L439" s="12" t="s">
        <v>95</v>
      </c>
      <c r="M439" s="13">
        <v>1</v>
      </c>
      <c r="N439" s="13">
        <v>8</v>
      </c>
    </row>
    <row r="440" spans="9:14" ht="15.75" x14ac:dyDescent="0.25">
      <c r="I440" s="12"/>
      <c r="J440">
        <v>439</v>
      </c>
      <c r="K440" s="12" t="s">
        <v>169</v>
      </c>
      <c r="L440" s="12" t="s">
        <v>116</v>
      </c>
      <c r="M440" s="13">
        <v>1</v>
      </c>
      <c r="N440" s="13">
        <v>12</v>
      </c>
    </row>
    <row r="441" spans="9:14" ht="15.75" x14ac:dyDescent="0.25">
      <c r="I441" s="12"/>
      <c r="J441">
        <v>440</v>
      </c>
      <c r="K441" s="12" t="s">
        <v>169</v>
      </c>
      <c r="L441" s="12" t="s">
        <v>99</v>
      </c>
      <c r="M441" s="13">
        <v>1</v>
      </c>
      <c r="N441" s="13">
        <v>12</v>
      </c>
    </row>
    <row r="442" spans="9:14" ht="15.75" x14ac:dyDescent="0.25">
      <c r="I442" s="12"/>
      <c r="J442">
        <v>441</v>
      </c>
      <c r="K442" s="12" t="s">
        <v>134</v>
      </c>
      <c r="L442" s="12" t="s">
        <v>95</v>
      </c>
      <c r="M442" s="13">
        <v>1</v>
      </c>
      <c r="N442" s="13">
        <v>12</v>
      </c>
    </row>
    <row r="443" spans="9:14" ht="15.75" x14ac:dyDescent="0.25">
      <c r="I443" s="12"/>
      <c r="J443">
        <v>442</v>
      </c>
      <c r="K443" s="12" t="s">
        <v>453</v>
      </c>
      <c r="L443" s="12" t="s">
        <v>99</v>
      </c>
      <c r="M443" s="13">
        <v>2</v>
      </c>
      <c r="N443" s="13">
        <v>5</v>
      </c>
    </row>
    <row r="444" spans="9:14" ht="15.75" x14ac:dyDescent="0.25">
      <c r="I444" s="12"/>
      <c r="J444">
        <v>443</v>
      </c>
      <c r="K444" s="12" t="s">
        <v>247</v>
      </c>
      <c r="L444" s="12" t="s">
        <v>99</v>
      </c>
      <c r="M444" s="13">
        <v>1</v>
      </c>
      <c r="N444" s="13">
        <v>5</v>
      </c>
    </row>
    <row r="445" spans="9:14" ht="15.75" x14ac:dyDescent="0.25">
      <c r="I445" s="12"/>
      <c r="J445">
        <v>444</v>
      </c>
      <c r="K445" s="12" t="s">
        <v>168</v>
      </c>
      <c r="L445" s="12" t="s">
        <v>99</v>
      </c>
      <c r="M445" s="13">
        <v>1</v>
      </c>
      <c r="N445" s="13">
        <v>15</v>
      </c>
    </row>
    <row r="446" spans="9:14" ht="15.75" x14ac:dyDescent="0.25">
      <c r="I446" s="12"/>
      <c r="J446">
        <v>445</v>
      </c>
      <c r="K446" s="12" t="s">
        <v>113</v>
      </c>
      <c r="L446" s="12" t="s">
        <v>95</v>
      </c>
      <c r="M446" s="13">
        <v>1</v>
      </c>
      <c r="N446" s="13">
        <v>8</v>
      </c>
    </row>
    <row r="447" spans="9:14" ht="15.75" x14ac:dyDescent="0.25">
      <c r="I447" s="12"/>
      <c r="J447">
        <v>446</v>
      </c>
      <c r="K447" s="12" t="s">
        <v>128</v>
      </c>
      <c r="L447" s="12" t="s">
        <v>95</v>
      </c>
      <c r="M447" s="13">
        <v>1</v>
      </c>
      <c r="N447" s="13">
        <v>6</v>
      </c>
    </row>
    <row r="448" spans="9:14" ht="15.75" x14ac:dyDescent="0.25">
      <c r="I448" s="12"/>
      <c r="J448">
        <v>447</v>
      </c>
      <c r="K448" s="12" t="s">
        <v>129</v>
      </c>
      <c r="L448" s="12" t="s">
        <v>95</v>
      </c>
      <c r="M448" s="13">
        <v>1</v>
      </c>
      <c r="N448" s="13">
        <v>6</v>
      </c>
    </row>
    <row r="449" spans="9:14" ht="15.75" x14ac:dyDescent="0.25">
      <c r="I449" s="12"/>
      <c r="J449">
        <v>448</v>
      </c>
      <c r="K449" s="12" t="s">
        <v>488</v>
      </c>
      <c r="L449" s="12" t="s">
        <v>99</v>
      </c>
      <c r="M449" s="13">
        <v>2</v>
      </c>
      <c r="N449" s="13">
        <v>5</v>
      </c>
    </row>
    <row r="450" spans="9:14" ht="15.75" x14ac:dyDescent="0.25">
      <c r="I450" s="12"/>
      <c r="J450">
        <v>449</v>
      </c>
      <c r="K450" s="12" t="s">
        <v>224</v>
      </c>
      <c r="L450" s="12" t="s">
        <v>99</v>
      </c>
      <c r="M450" s="13">
        <v>1</v>
      </c>
      <c r="N450" s="13">
        <v>5</v>
      </c>
    </row>
    <row r="451" spans="9:14" ht="15.75" x14ac:dyDescent="0.25">
      <c r="I451" s="12"/>
      <c r="J451">
        <v>450</v>
      </c>
      <c r="K451" s="12" t="s">
        <v>226</v>
      </c>
      <c r="L451" s="12" t="s">
        <v>99</v>
      </c>
      <c r="M451" s="13">
        <v>1</v>
      </c>
      <c r="N451" s="13">
        <v>5</v>
      </c>
    </row>
    <row r="452" spans="9:14" ht="15.75" x14ac:dyDescent="0.25">
      <c r="I452" s="12"/>
      <c r="J452">
        <v>451</v>
      </c>
      <c r="K452" s="12" t="s">
        <v>227</v>
      </c>
      <c r="L452" s="12" t="s">
        <v>99</v>
      </c>
      <c r="M452" s="13">
        <v>1</v>
      </c>
      <c r="N452" s="13">
        <v>5</v>
      </c>
    </row>
    <row r="453" spans="9:14" ht="15.75" x14ac:dyDescent="0.25">
      <c r="I453" s="12"/>
      <c r="J453">
        <v>452</v>
      </c>
      <c r="K453" s="12" t="s">
        <v>358</v>
      </c>
      <c r="L453" s="12" t="s">
        <v>357</v>
      </c>
      <c r="M453" s="13">
        <v>1</v>
      </c>
      <c r="N453" s="13">
        <v>15</v>
      </c>
    </row>
    <row r="454" spans="9:14" ht="15.75" x14ac:dyDescent="0.25">
      <c r="I454" s="12"/>
      <c r="J454">
        <v>453</v>
      </c>
      <c r="K454" s="12" t="s">
        <v>362</v>
      </c>
      <c r="L454" s="12" t="s">
        <v>96</v>
      </c>
      <c r="M454" s="13">
        <v>1</v>
      </c>
      <c r="N454" s="13">
        <v>5</v>
      </c>
    </row>
    <row r="455" spans="9:14" ht="15.75" x14ac:dyDescent="0.25">
      <c r="I455" s="12"/>
      <c r="J455">
        <v>454</v>
      </c>
      <c r="K455" s="12" t="s">
        <v>450</v>
      </c>
      <c r="L455" s="12" t="s">
        <v>221</v>
      </c>
      <c r="M455" s="13">
        <v>2</v>
      </c>
      <c r="N455" s="13">
        <v>5</v>
      </c>
    </row>
    <row r="456" spans="9:14" ht="15.75" x14ac:dyDescent="0.25">
      <c r="I456" s="12"/>
      <c r="J456">
        <v>455</v>
      </c>
      <c r="K456" s="12" t="s">
        <v>271</v>
      </c>
      <c r="L456" s="12" t="s">
        <v>97</v>
      </c>
      <c r="M456" s="13">
        <v>1</v>
      </c>
      <c r="N456" s="13">
        <v>5</v>
      </c>
    </row>
    <row r="457" spans="9:14" ht="15.75" x14ac:dyDescent="0.25">
      <c r="I457" s="12"/>
      <c r="J457">
        <v>456</v>
      </c>
      <c r="K457" s="12" t="s">
        <v>272</v>
      </c>
      <c r="L457" s="12" t="s">
        <v>97</v>
      </c>
      <c r="M457" s="13">
        <v>1</v>
      </c>
      <c r="N457" s="13">
        <v>5</v>
      </c>
    </row>
    <row r="458" spans="9:14" ht="15.75" x14ac:dyDescent="0.25">
      <c r="I458" s="12"/>
      <c r="J458">
        <v>457</v>
      </c>
      <c r="K458" s="12" t="s">
        <v>483</v>
      </c>
      <c r="L458" s="12" t="s">
        <v>97</v>
      </c>
      <c r="M458" s="13">
        <v>2</v>
      </c>
      <c r="N458" s="13">
        <v>5</v>
      </c>
    </row>
    <row r="459" spans="9:14" ht="15.75" x14ac:dyDescent="0.25">
      <c r="I459" s="12"/>
      <c r="J459">
        <v>458</v>
      </c>
      <c r="K459" s="12" t="s">
        <v>489</v>
      </c>
      <c r="L459" s="12" t="s">
        <v>116</v>
      </c>
      <c r="M459" s="13">
        <v>2</v>
      </c>
      <c r="N459" s="13">
        <v>5</v>
      </c>
    </row>
    <row r="460" spans="9:14" ht="15.75" x14ac:dyDescent="0.25">
      <c r="I460" s="12"/>
      <c r="J460">
        <v>459</v>
      </c>
      <c r="K460" s="12" t="s">
        <v>440</v>
      </c>
      <c r="L460" s="12" t="s">
        <v>97</v>
      </c>
      <c r="M460" s="13">
        <v>4</v>
      </c>
      <c r="N460" s="13">
        <v>8</v>
      </c>
    </row>
    <row r="461" spans="9:14" ht="15.75" x14ac:dyDescent="0.25">
      <c r="I461" s="12"/>
      <c r="J461">
        <v>460</v>
      </c>
      <c r="K461" s="12" t="s">
        <v>245</v>
      </c>
      <c r="L461" s="12" t="s">
        <v>97</v>
      </c>
      <c r="M461" s="13">
        <v>1</v>
      </c>
      <c r="N461" s="13">
        <v>5</v>
      </c>
    </row>
    <row r="462" spans="9:14" ht="15.75" x14ac:dyDescent="0.25">
      <c r="I462" s="12"/>
      <c r="J462">
        <v>461</v>
      </c>
      <c r="K462" s="12" t="s">
        <v>326</v>
      </c>
      <c r="L462" s="12" t="s">
        <v>95</v>
      </c>
      <c r="M462" s="13">
        <v>1</v>
      </c>
      <c r="N462" s="13">
        <v>8</v>
      </c>
    </row>
    <row r="463" spans="9:14" ht="15.75" x14ac:dyDescent="0.25">
      <c r="I463" s="12"/>
      <c r="J463">
        <v>462</v>
      </c>
      <c r="K463" s="12" t="s">
        <v>167</v>
      </c>
      <c r="L463" s="12" t="s">
        <v>97</v>
      </c>
      <c r="M463" s="13">
        <v>1</v>
      </c>
      <c r="N463" s="13">
        <v>15</v>
      </c>
    </row>
    <row r="464" spans="9:14" ht="15.75" x14ac:dyDescent="0.25">
      <c r="I464" s="12"/>
      <c r="J464">
        <v>463</v>
      </c>
      <c r="K464" s="12" t="s">
        <v>338</v>
      </c>
      <c r="L464" s="12" t="s">
        <v>96</v>
      </c>
      <c r="M464" s="13">
        <v>1</v>
      </c>
      <c r="N464" s="13">
        <v>15</v>
      </c>
    </row>
    <row r="465" spans="9:14" ht="15.75" x14ac:dyDescent="0.25">
      <c r="I465" s="12"/>
      <c r="J465">
        <v>464</v>
      </c>
      <c r="K465" s="12" t="s">
        <v>328</v>
      </c>
      <c r="L465" s="12" t="s">
        <v>96</v>
      </c>
      <c r="M465" s="13">
        <v>1</v>
      </c>
      <c r="N465" s="13">
        <v>5</v>
      </c>
    </row>
    <row r="466" spans="9:14" ht="15.75" x14ac:dyDescent="0.25">
      <c r="I466" s="12"/>
      <c r="J466">
        <v>465</v>
      </c>
      <c r="K466" s="12" t="s">
        <v>375</v>
      </c>
      <c r="L466" s="12" t="s">
        <v>96</v>
      </c>
      <c r="M466" s="13">
        <v>1</v>
      </c>
      <c r="N466" s="13">
        <v>15</v>
      </c>
    </row>
    <row r="467" spans="9:14" ht="15.75" x14ac:dyDescent="0.25">
      <c r="I467" s="12"/>
      <c r="J467">
        <v>466</v>
      </c>
      <c r="K467" s="12" t="s">
        <v>238</v>
      </c>
      <c r="L467" s="12" t="s">
        <v>232</v>
      </c>
      <c r="M467" s="13">
        <v>1</v>
      </c>
      <c r="N467" s="13">
        <v>5</v>
      </c>
    </row>
    <row r="468" spans="9:14" ht="15.75" x14ac:dyDescent="0.25">
      <c r="I468" s="12"/>
      <c r="J468">
        <v>467</v>
      </c>
      <c r="K468" s="12" t="s">
        <v>579</v>
      </c>
      <c r="L468" s="13"/>
      <c r="M468" s="13">
        <v>2</v>
      </c>
      <c r="N468" s="13">
        <v>15</v>
      </c>
    </row>
    <row r="469" spans="9:14" ht="15.75" x14ac:dyDescent="0.25">
      <c r="I469" s="12"/>
      <c r="J469">
        <v>468</v>
      </c>
      <c r="K469" s="12" t="s">
        <v>239</v>
      </c>
      <c r="L469" s="12" t="s">
        <v>240</v>
      </c>
      <c r="M469" s="13">
        <v>1</v>
      </c>
      <c r="N469" s="13">
        <v>5</v>
      </c>
    </row>
    <row r="470" spans="9:14" ht="15.75" x14ac:dyDescent="0.25">
      <c r="I470" s="12"/>
      <c r="J470">
        <v>469</v>
      </c>
      <c r="K470" s="12" t="s">
        <v>574</v>
      </c>
      <c r="L470" s="13"/>
      <c r="M470" s="13">
        <v>2</v>
      </c>
      <c r="N470" s="13">
        <v>5</v>
      </c>
    </row>
    <row r="471" spans="9:14" ht="15.75" x14ac:dyDescent="0.25">
      <c r="I471" s="12"/>
      <c r="J471">
        <v>470</v>
      </c>
      <c r="K471" s="12" t="s">
        <v>575</v>
      </c>
      <c r="L471" s="13"/>
      <c r="M471" s="13">
        <v>2</v>
      </c>
      <c r="N471" s="13">
        <v>15</v>
      </c>
    </row>
    <row r="472" spans="9:14" ht="15.75" x14ac:dyDescent="0.25">
      <c r="I472" s="12"/>
      <c r="J472">
        <v>471</v>
      </c>
      <c r="K472" s="12" t="s">
        <v>148</v>
      </c>
      <c r="L472" s="12" t="s">
        <v>149</v>
      </c>
      <c r="M472" s="13">
        <v>1</v>
      </c>
      <c r="N472" s="13">
        <v>5</v>
      </c>
    </row>
    <row r="473" spans="9:14" ht="15.75" x14ac:dyDescent="0.25">
      <c r="I473" s="12"/>
      <c r="J473">
        <v>472</v>
      </c>
      <c r="K473" s="12" t="s">
        <v>301</v>
      </c>
      <c r="L473" s="12" t="s">
        <v>95</v>
      </c>
      <c r="M473" s="13">
        <v>1</v>
      </c>
      <c r="N473" s="13">
        <v>6</v>
      </c>
    </row>
    <row r="474" spans="9:14" ht="15.75" x14ac:dyDescent="0.25">
      <c r="I474" s="12"/>
      <c r="J474">
        <v>473</v>
      </c>
      <c r="K474" s="12" t="s">
        <v>179</v>
      </c>
      <c r="L474" s="12" t="s">
        <v>95</v>
      </c>
      <c r="M474" s="13">
        <v>1</v>
      </c>
      <c r="N474" s="13">
        <v>12</v>
      </c>
    </row>
    <row r="475" spans="9:14" ht="15.75" x14ac:dyDescent="0.25">
      <c r="I475" s="12"/>
      <c r="J475">
        <v>474</v>
      </c>
      <c r="K475" s="12" t="s">
        <v>332</v>
      </c>
      <c r="L475" s="12" t="s">
        <v>95</v>
      </c>
      <c r="M475" s="13">
        <v>1</v>
      </c>
      <c r="N475" s="13">
        <v>9</v>
      </c>
    </row>
    <row r="476" spans="9:14" ht="15.75" x14ac:dyDescent="0.25">
      <c r="I476" s="12"/>
      <c r="J476">
        <v>475</v>
      </c>
      <c r="K476" s="12" t="s">
        <v>501</v>
      </c>
      <c r="L476" s="12" t="s">
        <v>96</v>
      </c>
      <c r="M476" s="13">
        <v>2</v>
      </c>
      <c r="N476" s="13">
        <v>15</v>
      </c>
    </row>
    <row r="477" spans="9:14" ht="15.75" x14ac:dyDescent="0.25">
      <c r="I477" s="12"/>
      <c r="J477">
        <v>476</v>
      </c>
      <c r="K477" s="12" t="s">
        <v>293</v>
      </c>
      <c r="L477" s="12" t="s">
        <v>95</v>
      </c>
      <c r="M477" s="13">
        <v>1</v>
      </c>
      <c r="N477" s="13">
        <v>15</v>
      </c>
    </row>
    <row r="478" spans="9:14" ht="15.75" x14ac:dyDescent="0.25">
      <c r="I478" s="12"/>
      <c r="J478">
        <v>477</v>
      </c>
      <c r="K478" s="12" t="s">
        <v>356</v>
      </c>
      <c r="L478" s="12" t="s">
        <v>357</v>
      </c>
      <c r="M478" s="13">
        <v>1</v>
      </c>
      <c r="N478" s="13">
        <v>15</v>
      </c>
    </row>
    <row r="479" spans="9:14" ht="15.75" x14ac:dyDescent="0.25">
      <c r="I479" s="12"/>
      <c r="J479">
        <v>478</v>
      </c>
      <c r="K479" s="12" t="s">
        <v>121</v>
      </c>
      <c r="L479" s="12" t="s">
        <v>95</v>
      </c>
      <c r="M479" s="13">
        <v>1</v>
      </c>
      <c r="N479" s="13">
        <v>15</v>
      </c>
    </row>
    <row r="480" spans="9:14" ht="15.75" x14ac:dyDescent="0.25">
      <c r="I480" s="12"/>
      <c r="J480">
        <v>479</v>
      </c>
      <c r="K480" s="12" t="s">
        <v>423</v>
      </c>
      <c r="L480" s="12" t="s">
        <v>95</v>
      </c>
      <c r="M480" s="13">
        <v>2</v>
      </c>
      <c r="N480" s="13">
        <v>5</v>
      </c>
    </row>
    <row r="481" spans="9:14" ht="15.75" x14ac:dyDescent="0.25">
      <c r="I481" s="12"/>
      <c r="J481">
        <v>480</v>
      </c>
      <c r="K481" s="12" t="s">
        <v>198</v>
      </c>
      <c r="L481" s="12" t="s">
        <v>95</v>
      </c>
      <c r="M481" s="13">
        <v>1</v>
      </c>
      <c r="N481" s="13">
        <v>8</v>
      </c>
    </row>
    <row r="482" spans="9:14" ht="15.75" x14ac:dyDescent="0.25">
      <c r="I482" s="12"/>
      <c r="J482">
        <v>481</v>
      </c>
      <c r="K482" s="12" t="s">
        <v>429</v>
      </c>
      <c r="L482" s="12" t="s">
        <v>95</v>
      </c>
      <c r="M482" s="13">
        <v>2</v>
      </c>
      <c r="N482" s="13">
        <v>11</v>
      </c>
    </row>
    <row r="483" spans="9:14" ht="15.75" x14ac:dyDescent="0.25">
      <c r="I483" s="12"/>
      <c r="J483">
        <v>482</v>
      </c>
      <c r="K483" s="12" t="s">
        <v>135</v>
      </c>
      <c r="L483" s="12" t="s">
        <v>95</v>
      </c>
      <c r="M483" s="13">
        <v>1</v>
      </c>
      <c r="N483" s="13">
        <v>12</v>
      </c>
    </row>
    <row r="484" spans="9:14" ht="15.75" x14ac:dyDescent="0.25">
      <c r="I484" s="12"/>
      <c r="J484">
        <v>483</v>
      </c>
      <c r="K484" s="12" t="s">
        <v>138</v>
      </c>
      <c r="L484" s="12" t="s">
        <v>96</v>
      </c>
      <c r="M484" s="13">
        <v>1</v>
      </c>
      <c r="N484" s="13">
        <v>12</v>
      </c>
    </row>
    <row r="485" spans="9:14" ht="15.75" x14ac:dyDescent="0.25">
      <c r="I485" s="12"/>
      <c r="J485">
        <v>484</v>
      </c>
      <c r="K485" s="12" t="s">
        <v>347</v>
      </c>
      <c r="L485" s="12" t="s">
        <v>95</v>
      </c>
      <c r="M485" s="13">
        <v>1</v>
      </c>
      <c r="N485" s="13">
        <v>5</v>
      </c>
    </row>
    <row r="486" spans="9:14" ht="15.75" x14ac:dyDescent="0.25">
      <c r="I486" s="12"/>
      <c r="J486">
        <v>485</v>
      </c>
      <c r="K486" s="12" t="s">
        <v>348</v>
      </c>
      <c r="L486" s="12" t="s">
        <v>95</v>
      </c>
      <c r="M486" s="13">
        <v>1</v>
      </c>
      <c r="N486" s="13">
        <v>5</v>
      </c>
    </row>
    <row r="487" spans="9:14" ht="15.75" x14ac:dyDescent="0.25">
      <c r="I487" s="12"/>
      <c r="J487">
        <v>486</v>
      </c>
      <c r="K487" s="12" t="s">
        <v>349</v>
      </c>
      <c r="L487" s="12" t="s">
        <v>95</v>
      </c>
      <c r="M487" s="13">
        <v>1</v>
      </c>
      <c r="N487" s="13">
        <v>5</v>
      </c>
    </row>
    <row r="488" spans="9:14" ht="15.75" x14ac:dyDescent="0.25">
      <c r="I488" s="12"/>
      <c r="J488">
        <v>487</v>
      </c>
      <c r="K488" s="12" t="s">
        <v>329</v>
      </c>
      <c r="L488" s="12" t="s">
        <v>96</v>
      </c>
      <c r="M488" s="13">
        <v>1</v>
      </c>
      <c r="N488" s="13">
        <v>5</v>
      </c>
    </row>
    <row r="489" spans="9:14" ht="15.75" x14ac:dyDescent="0.25">
      <c r="I489" s="12"/>
      <c r="J489">
        <v>488</v>
      </c>
      <c r="K489" s="12" t="s">
        <v>364</v>
      </c>
      <c r="L489" s="12" t="s">
        <v>95</v>
      </c>
      <c r="M489" s="13">
        <v>1</v>
      </c>
      <c r="N489" s="13">
        <v>7</v>
      </c>
    </row>
    <row r="490" spans="9:14" ht="15.75" x14ac:dyDescent="0.25">
      <c r="I490" s="12"/>
      <c r="J490">
        <v>489</v>
      </c>
      <c r="K490" s="12" t="s">
        <v>365</v>
      </c>
      <c r="L490" s="12" t="s">
        <v>95</v>
      </c>
      <c r="M490" s="13">
        <v>1</v>
      </c>
      <c r="N490" s="13">
        <v>7</v>
      </c>
    </row>
    <row r="491" spans="9:14" ht="15.75" x14ac:dyDescent="0.25">
      <c r="I491" s="12"/>
      <c r="J491">
        <v>490</v>
      </c>
      <c r="K491" s="12" t="s">
        <v>204</v>
      </c>
      <c r="L491" s="12" t="s">
        <v>95</v>
      </c>
      <c r="M491" s="13">
        <v>1</v>
      </c>
      <c r="N491" s="13">
        <v>10</v>
      </c>
    </row>
    <row r="492" spans="9:14" ht="15.75" x14ac:dyDescent="0.25">
      <c r="I492" s="12"/>
      <c r="J492">
        <v>491</v>
      </c>
      <c r="K492" s="12" t="s">
        <v>205</v>
      </c>
      <c r="L492" s="12" t="s">
        <v>97</v>
      </c>
      <c r="M492" s="13">
        <v>1</v>
      </c>
      <c r="N492" s="13">
        <v>5</v>
      </c>
    </row>
    <row r="493" spans="9:14" ht="15.75" x14ac:dyDescent="0.25">
      <c r="I493" s="12"/>
      <c r="J493">
        <v>492</v>
      </c>
      <c r="K493" s="12" t="s">
        <v>136</v>
      </c>
      <c r="L493" s="12" t="s">
        <v>95</v>
      </c>
      <c r="M493" s="13">
        <v>1</v>
      </c>
      <c r="N493" s="13">
        <v>12</v>
      </c>
    </row>
    <row r="494" spans="9:14" ht="15.75" x14ac:dyDescent="0.25">
      <c r="I494" s="12"/>
      <c r="J494">
        <v>493</v>
      </c>
      <c r="K494" s="12" t="s">
        <v>137</v>
      </c>
      <c r="L494" s="12" t="s">
        <v>95</v>
      </c>
      <c r="M494" s="13">
        <v>1</v>
      </c>
      <c r="N494" s="13">
        <v>12</v>
      </c>
    </row>
    <row r="495" spans="9:14" ht="15.75" x14ac:dyDescent="0.25">
      <c r="I495" s="12"/>
      <c r="J495">
        <v>494</v>
      </c>
      <c r="K495" s="12" t="s">
        <v>303</v>
      </c>
      <c r="L495" s="12" t="s">
        <v>95</v>
      </c>
      <c r="M495" s="13">
        <v>1</v>
      </c>
      <c r="N495" s="13">
        <v>15</v>
      </c>
    </row>
    <row r="496" spans="9:14" ht="15.75" x14ac:dyDescent="0.25">
      <c r="I496" s="12"/>
      <c r="J496">
        <v>495</v>
      </c>
      <c r="K496" s="12" t="s">
        <v>303</v>
      </c>
      <c r="L496" s="12" t="s">
        <v>97</v>
      </c>
      <c r="M496" s="13">
        <v>1</v>
      </c>
      <c r="N496" s="13">
        <v>15</v>
      </c>
    </row>
    <row r="497" spans="9:14" ht="15.75" x14ac:dyDescent="0.25">
      <c r="I497" s="12"/>
      <c r="J497">
        <v>496</v>
      </c>
      <c r="K497" s="12" t="s">
        <v>304</v>
      </c>
      <c r="L497" s="12" t="s">
        <v>95</v>
      </c>
      <c r="M497" s="13">
        <v>1</v>
      </c>
      <c r="N497" s="13">
        <v>15</v>
      </c>
    </row>
    <row r="498" spans="9:14" ht="15.75" x14ac:dyDescent="0.25">
      <c r="I498" s="12"/>
      <c r="J498">
        <v>497</v>
      </c>
      <c r="K498" s="12" t="s">
        <v>304</v>
      </c>
      <c r="L498" s="12" t="s">
        <v>97</v>
      </c>
      <c r="M498" s="13">
        <v>1</v>
      </c>
      <c r="N498" s="13">
        <v>15</v>
      </c>
    </row>
    <row r="499" spans="9:14" ht="15.75" x14ac:dyDescent="0.25">
      <c r="I499" s="12"/>
      <c r="J499">
        <v>498</v>
      </c>
      <c r="K499" s="12" t="s">
        <v>305</v>
      </c>
      <c r="L499" s="12" t="s">
        <v>95</v>
      </c>
      <c r="M499" s="13">
        <v>1</v>
      </c>
      <c r="N499" s="13">
        <v>15</v>
      </c>
    </row>
    <row r="500" spans="9:14" ht="15.75" x14ac:dyDescent="0.25">
      <c r="I500" s="12"/>
      <c r="J500">
        <v>499</v>
      </c>
      <c r="K500" s="12" t="s">
        <v>305</v>
      </c>
      <c r="L500" s="12" t="s">
        <v>97</v>
      </c>
      <c r="M500" s="13">
        <v>1</v>
      </c>
      <c r="N500" s="13">
        <v>15</v>
      </c>
    </row>
    <row r="501" spans="9:14" ht="15.75" x14ac:dyDescent="0.25">
      <c r="I501" s="12"/>
      <c r="J501">
        <v>500</v>
      </c>
      <c r="K501" s="12" t="s">
        <v>289</v>
      </c>
      <c r="L501" s="12" t="s">
        <v>96</v>
      </c>
      <c r="M501" s="13">
        <v>1</v>
      </c>
      <c r="N501" s="13">
        <v>15</v>
      </c>
    </row>
    <row r="502" spans="9:14" ht="15.75" x14ac:dyDescent="0.25">
      <c r="I502" s="12"/>
      <c r="J502">
        <v>501</v>
      </c>
      <c r="K502" s="12" t="s">
        <v>231</v>
      </c>
      <c r="L502" s="12" t="s">
        <v>232</v>
      </c>
      <c r="M502" s="13">
        <v>1</v>
      </c>
      <c r="N502" s="13">
        <v>5</v>
      </c>
    </row>
    <row r="503" spans="9:14" ht="15.75" x14ac:dyDescent="0.25">
      <c r="I503" s="12"/>
      <c r="J503">
        <v>502</v>
      </c>
      <c r="K503" s="12" t="s">
        <v>121</v>
      </c>
      <c r="L503" s="12" t="s">
        <v>97</v>
      </c>
      <c r="M503" s="13">
        <v>1</v>
      </c>
      <c r="N503" s="13">
        <v>15</v>
      </c>
    </row>
    <row r="504" spans="9:14" ht="15.75" x14ac:dyDescent="0.25">
      <c r="I504" s="12"/>
      <c r="J504">
        <v>503</v>
      </c>
      <c r="K504" s="12" t="s">
        <v>429</v>
      </c>
      <c r="L504" s="12" t="s">
        <v>97</v>
      </c>
      <c r="M504" s="13">
        <v>2</v>
      </c>
      <c r="N504" s="13">
        <v>11</v>
      </c>
    </row>
    <row r="505" spans="9:14" ht="15.75" x14ac:dyDescent="0.25">
      <c r="I505" s="12"/>
      <c r="J505">
        <v>504</v>
      </c>
      <c r="K505" s="12" t="s">
        <v>568</v>
      </c>
      <c r="L505" s="12" t="s">
        <v>116</v>
      </c>
      <c r="M505" s="13">
        <v>2</v>
      </c>
      <c r="N505" s="13">
        <v>8</v>
      </c>
    </row>
    <row r="506" spans="9:14" ht="15.75" x14ac:dyDescent="0.25">
      <c r="I506" s="12"/>
      <c r="J506">
        <v>505</v>
      </c>
      <c r="K506" s="12" t="s">
        <v>336</v>
      </c>
      <c r="L506" s="12" t="s">
        <v>99</v>
      </c>
      <c r="M506" s="13">
        <v>1</v>
      </c>
      <c r="N506" s="13">
        <v>15</v>
      </c>
    </row>
    <row r="507" spans="9:14" ht="15.75" x14ac:dyDescent="0.25">
      <c r="I507" s="12"/>
      <c r="J507">
        <v>506</v>
      </c>
      <c r="K507" s="12" t="s">
        <v>337</v>
      </c>
      <c r="L507" s="12" t="s">
        <v>99</v>
      </c>
      <c r="M507" s="13">
        <v>1</v>
      </c>
      <c r="N507" s="13">
        <v>15</v>
      </c>
    </row>
    <row r="508" spans="9:14" ht="15.75" x14ac:dyDescent="0.25">
      <c r="I508" s="12"/>
      <c r="J508">
        <v>507</v>
      </c>
      <c r="K508" s="12" t="s">
        <v>424</v>
      </c>
      <c r="L508" s="12" t="s">
        <v>95</v>
      </c>
      <c r="M508" s="13">
        <v>2</v>
      </c>
      <c r="N508" s="13">
        <v>5</v>
      </c>
    </row>
    <row r="509" spans="9:14" ht="15.75" x14ac:dyDescent="0.25">
      <c r="I509" s="12"/>
      <c r="J509">
        <v>508</v>
      </c>
      <c r="K509" s="12" t="s">
        <v>425</v>
      </c>
      <c r="L509" s="12" t="s">
        <v>95</v>
      </c>
      <c r="M509" s="13">
        <v>2</v>
      </c>
      <c r="N509" s="13">
        <v>5</v>
      </c>
    </row>
    <row r="510" spans="9:14" ht="15.75" x14ac:dyDescent="0.25">
      <c r="I510" s="12"/>
      <c r="J510">
        <v>509</v>
      </c>
      <c r="K510" s="12" t="s">
        <v>425</v>
      </c>
      <c r="L510" s="12" t="s">
        <v>97</v>
      </c>
      <c r="M510" s="13">
        <v>2</v>
      </c>
      <c r="N510" s="13">
        <v>5</v>
      </c>
    </row>
    <row r="511" spans="9:14" ht="15.75" x14ac:dyDescent="0.25">
      <c r="I511" s="12"/>
      <c r="J511">
        <v>510</v>
      </c>
      <c r="K511" s="12" t="s">
        <v>426</v>
      </c>
      <c r="L511" s="12" t="s">
        <v>97</v>
      </c>
      <c r="M511" s="13">
        <v>2</v>
      </c>
      <c r="N511" s="13">
        <v>5</v>
      </c>
    </row>
    <row r="512" spans="9:14" ht="15.75" x14ac:dyDescent="0.25">
      <c r="I512" s="12"/>
      <c r="J512">
        <v>511</v>
      </c>
      <c r="K512" s="12" t="s">
        <v>163</v>
      </c>
      <c r="L512" s="12" t="s">
        <v>95</v>
      </c>
      <c r="M512" s="13">
        <v>1</v>
      </c>
      <c r="N512" s="13">
        <v>13</v>
      </c>
    </row>
    <row r="513" spans="9:14" ht="15.75" x14ac:dyDescent="0.25">
      <c r="I513" s="12"/>
      <c r="J513">
        <v>512</v>
      </c>
      <c r="K513" s="12" t="s">
        <v>163</v>
      </c>
      <c r="L513" s="12" t="s">
        <v>95</v>
      </c>
      <c r="M513" s="13">
        <v>1</v>
      </c>
      <c r="N513" s="13">
        <v>13</v>
      </c>
    </row>
    <row r="514" spans="9:14" ht="15.75" x14ac:dyDescent="0.25">
      <c r="I514" s="12"/>
      <c r="J514">
        <v>513</v>
      </c>
      <c r="K514" s="12" t="s">
        <v>163</v>
      </c>
      <c r="L514" s="12" t="s">
        <v>95</v>
      </c>
      <c r="M514" s="13">
        <v>1</v>
      </c>
      <c r="N514" s="13">
        <v>13</v>
      </c>
    </row>
    <row r="515" spans="9:14" ht="15.75" x14ac:dyDescent="0.25">
      <c r="I515" s="12"/>
      <c r="J515">
        <v>514</v>
      </c>
      <c r="K515" s="12" t="s">
        <v>163</v>
      </c>
      <c r="L515" s="12" t="s">
        <v>95</v>
      </c>
      <c r="M515" s="13">
        <v>1</v>
      </c>
      <c r="N515" s="13">
        <v>13</v>
      </c>
    </row>
    <row r="516" spans="9:14" ht="15.75" x14ac:dyDescent="0.25">
      <c r="I516" s="12"/>
      <c r="J516">
        <v>515</v>
      </c>
      <c r="K516" s="12" t="s">
        <v>274</v>
      </c>
      <c r="L516" s="12" t="s">
        <v>95</v>
      </c>
      <c r="M516" s="13">
        <v>1</v>
      </c>
      <c r="N516" s="13">
        <v>8</v>
      </c>
    </row>
    <row r="517" spans="9:14" ht="15.75" x14ac:dyDescent="0.25">
      <c r="I517" s="12"/>
      <c r="J517">
        <v>516</v>
      </c>
      <c r="K517" s="12" t="s">
        <v>275</v>
      </c>
      <c r="L517" s="12" t="s">
        <v>95</v>
      </c>
      <c r="M517" s="13">
        <v>1</v>
      </c>
      <c r="N517" s="13">
        <v>5</v>
      </c>
    </row>
    <row r="518" spans="9:14" ht="15.75" x14ac:dyDescent="0.25">
      <c r="I518" s="12"/>
      <c r="J518">
        <v>517</v>
      </c>
      <c r="K518" s="12" t="s">
        <v>141</v>
      </c>
      <c r="L518" s="12" t="s">
        <v>95</v>
      </c>
      <c r="M518" s="13">
        <v>1</v>
      </c>
      <c r="N518" s="13">
        <v>8</v>
      </c>
    </row>
    <row r="519" spans="9:14" ht="15.75" x14ac:dyDescent="0.25">
      <c r="I519" s="12"/>
      <c r="J519">
        <v>518</v>
      </c>
      <c r="K519" s="12" t="s">
        <v>142</v>
      </c>
      <c r="L519" s="12" t="s">
        <v>95</v>
      </c>
      <c r="M519" s="13">
        <v>1</v>
      </c>
      <c r="N519" s="13">
        <v>8</v>
      </c>
    </row>
    <row r="520" spans="9:14" ht="15.75" x14ac:dyDescent="0.25">
      <c r="I520" s="12"/>
      <c r="J520">
        <v>519</v>
      </c>
      <c r="K520" s="12" t="s">
        <v>143</v>
      </c>
      <c r="L520" s="12" t="s">
        <v>95</v>
      </c>
      <c r="M520" s="13">
        <v>1</v>
      </c>
      <c r="N520" s="13">
        <v>8</v>
      </c>
    </row>
    <row r="521" spans="9:14" ht="15.75" x14ac:dyDescent="0.25">
      <c r="I521" s="12"/>
      <c r="J521">
        <v>520</v>
      </c>
      <c r="K521" s="12" t="s">
        <v>216</v>
      </c>
      <c r="L521" s="12" t="s">
        <v>116</v>
      </c>
      <c r="M521" s="13">
        <v>1</v>
      </c>
      <c r="N521" s="13">
        <v>7</v>
      </c>
    </row>
    <row r="522" spans="9:14" ht="15.75" x14ac:dyDescent="0.25">
      <c r="I522" s="12"/>
      <c r="J522">
        <v>521</v>
      </c>
      <c r="K522" s="12" t="s">
        <v>94</v>
      </c>
      <c r="L522" s="12" t="s">
        <v>97</v>
      </c>
      <c r="M522" s="13">
        <v>1</v>
      </c>
      <c r="N522" s="13">
        <v>15</v>
      </c>
    </row>
    <row r="523" spans="9:14" ht="15.75" x14ac:dyDescent="0.25">
      <c r="I523" s="12"/>
      <c r="J523">
        <v>523</v>
      </c>
      <c r="K523" s="12" t="s">
        <v>567</v>
      </c>
      <c r="L523" s="12" t="s">
        <v>96</v>
      </c>
      <c r="M523" s="13">
        <v>2</v>
      </c>
      <c r="N523" s="13">
        <v>15</v>
      </c>
    </row>
    <row r="524" spans="9:14" ht="15.75" x14ac:dyDescent="0.25">
      <c r="I524" s="12"/>
      <c r="J524">
        <v>524</v>
      </c>
      <c r="K524" s="12" t="s">
        <v>538</v>
      </c>
      <c r="L524" s="12" t="s">
        <v>96</v>
      </c>
      <c r="M524" s="13">
        <v>2</v>
      </c>
      <c r="N524" s="13">
        <v>5</v>
      </c>
    </row>
    <row r="525" spans="9:14" ht="15.75" x14ac:dyDescent="0.25">
      <c r="I525" s="12"/>
      <c r="J525">
        <v>525</v>
      </c>
      <c r="K525" s="12" t="s">
        <v>102</v>
      </c>
      <c r="L525" s="12" t="s">
        <v>96</v>
      </c>
      <c r="M525" s="13">
        <v>1</v>
      </c>
      <c r="N525" s="13">
        <v>5</v>
      </c>
    </row>
    <row r="526" spans="9:14" ht="15.75" x14ac:dyDescent="0.25">
      <c r="I526" s="12"/>
      <c r="J526">
        <v>526</v>
      </c>
      <c r="K526" s="12" t="s">
        <v>169</v>
      </c>
      <c r="L526" s="12" t="s">
        <v>96</v>
      </c>
      <c r="M526" s="13">
        <v>1</v>
      </c>
      <c r="N526" s="13">
        <v>12</v>
      </c>
    </row>
    <row r="527" spans="9:14" ht="15.75" x14ac:dyDescent="0.25">
      <c r="I527" s="12"/>
      <c r="J527">
        <v>527</v>
      </c>
      <c r="K527" s="12" t="s">
        <v>397</v>
      </c>
      <c r="L527" s="12" t="s">
        <v>95</v>
      </c>
      <c r="M527" s="13">
        <v>4</v>
      </c>
      <c r="N527" s="13">
        <v>5</v>
      </c>
    </row>
    <row r="528" spans="9:14" ht="15.75" x14ac:dyDescent="0.25">
      <c r="I528" s="12"/>
      <c r="J528">
        <v>528</v>
      </c>
      <c r="K528" s="12" t="s">
        <v>397</v>
      </c>
      <c r="L528" s="12" t="s">
        <v>99</v>
      </c>
      <c r="M528" s="13">
        <v>4</v>
      </c>
      <c r="N528" s="13">
        <v>5</v>
      </c>
    </row>
    <row r="529" spans="9:14" ht="15.75" x14ac:dyDescent="0.25">
      <c r="I529" s="12"/>
      <c r="J529">
        <v>529</v>
      </c>
      <c r="K529" s="12" t="s">
        <v>431</v>
      </c>
      <c r="L529" s="12" t="s">
        <v>116</v>
      </c>
      <c r="M529" s="13">
        <v>2</v>
      </c>
      <c r="N529" s="13">
        <v>7</v>
      </c>
    </row>
    <row r="530" spans="9:14" ht="15.75" x14ac:dyDescent="0.25">
      <c r="I530" s="12"/>
      <c r="J530">
        <v>530</v>
      </c>
      <c r="K530" s="12" t="s">
        <v>437</v>
      </c>
      <c r="L530" s="12" t="s">
        <v>96</v>
      </c>
      <c r="M530" s="13">
        <v>4</v>
      </c>
      <c r="N530" s="13">
        <v>5</v>
      </c>
    </row>
    <row r="531" spans="9:14" ht="15.75" x14ac:dyDescent="0.25">
      <c r="I531" s="12"/>
      <c r="J531">
        <v>531</v>
      </c>
      <c r="K531" s="12" t="s">
        <v>531</v>
      </c>
      <c r="L531" s="13"/>
      <c r="M531" s="13">
        <v>2</v>
      </c>
      <c r="N531" s="13">
        <v>15</v>
      </c>
    </row>
    <row r="532" spans="9:14" ht="15.75" x14ac:dyDescent="0.25">
      <c r="I532" s="12"/>
      <c r="J532">
        <v>532</v>
      </c>
      <c r="K532" s="12" t="s">
        <v>532</v>
      </c>
      <c r="L532" s="13"/>
      <c r="M532" s="13">
        <v>2</v>
      </c>
      <c r="N532" s="13">
        <v>15</v>
      </c>
    </row>
    <row r="533" spans="9:14" ht="15.75" x14ac:dyDescent="0.25">
      <c r="I533" s="12"/>
      <c r="J533">
        <v>533</v>
      </c>
      <c r="K533" s="12" t="s">
        <v>541</v>
      </c>
      <c r="L533" s="13"/>
      <c r="M533" s="13">
        <v>2</v>
      </c>
      <c r="N533" s="13">
        <v>15</v>
      </c>
    </row>
    <row r="534" spans="9:14" ht="15.75" x14ac:dyDescent="0.25">
      <c r="I534" s="12"/>
      <c r="J534">
        <v>534</v>
      </c>
      <c r="K534" s="12" t="s">
        <v>330</v>
      </c>
      <c r="L534" s="12" t="s">
        <v>99</v>
      </c>
      <c r="M534" s="13">
        <v>1</v>
      </c>
      <c r="N534" s="13">
        <v>6</v>
      </c>
    </row>
    <row r="535" spans="9:14" ht="15.75" x14ac:dyDescent="0.25">
      <c r="I535" s="12"/>
      <c r="J535">
        <v>535</v>
      </c>
      <c r="K535" s="12" t="s">
        <v>368</v>
      </c>
      <c r="L535" s="12" t="s">
        <v>357</v>
      </c>
      <c r="M535" s="13">
        <v>1</v>
      </c>
      <c r="N535" s="13">
        <v>15</v>
      </c>
    </row>
    <row r="536" spans="9:14" ht="15.75" x14ac:dyDescent="0.25">
      <c r="I536" s="12"/>
      <c r="J536">
        <v>536</v>
      </c>
      <c r="K536" s="12" t="s">
        <v>553</v>
      </c>
      <c r="L536" s="12" t="s">
        <v>95</v>
      </c>
      <c r="M536" s="13">
        <v>2</v>
      </c>
      <c r="N536" s="13">
        <v>15</v>
      </c>
    </row>
    <row r="537" spans="9:14" ht="15.75" x14ac:dyDescent="0.25">
      <c r="I537" s="12"/>
      <c r="J537">
        <v>537</v>
      </c>
      <c r="K537" s="12" t="s">
        <v>559</v>
      </c>
      <c r="L537" s="13"/>
      <c r="M537" s="13">
        <v>2</v>
      </c>
      <c r="N537" s="13">
        <v>15</v>
      </c>
    </row>
    <row r="538" spans="9:14" ht="15.75" x14ac:dyDescent="0.25">
      <c r="I538" s="12"/>
      <c r="J538">
        <v>538</v>
      </c>
      <c r="K538" s="12" t="s">
        <v>560</v>
      </c>
      <c r="L538" s="12" t="s">
        <v>95</v>
      </c>
      <c r="M538" s="13">
        <v>2</v>
      </c>
      <c r="N538" s="13">
        <v>6</v>
      </c>
    </row>
    <row r="539" spans="9:14" ht="15.75" x14ac:dyDescent="0.25">
      <c r="I539" s="12"/>
      <c r="J539">
        <v>539</v>
      </c>
      <c r="K539" s="12" t="s">
        <v>580</v>
      </c>
      <c r="L539" s="13"/>
      <c r="M539" s="13">
        <v>2</v>
      </c>
      <c r="N539" s="13">
        <v>15</v>
      </c>
    </row>
    <row r="540" spans="9:14" ht="15.75" x14ac:dyDescent="0.25">
      <c r="I540" s="12"/>
      <c r="J540">
        <v>540</v>
      </c>
      <c r="K540" s="12" t="s">
        <v>440</v>
      </c>
      <c r="L540" s="12" t="s">
        <v>96</v>
      </c>
      <c r="M540" s="13">
        <v>4</v>
      </c>
      <c r="N540" s="13">
        <v>8</v>
      </c>
    </row>
    <row r="541" spans="9:14" ht="15.75" x14ac:dyDescent="0.25">
      <c r="I541" s="12"/>
      <c r="J541">
        <v>541</v>
      </c>
      <c r="K541" s="12" t="s">
        <v>539</v>
      </c>
      <c r="L541" s="12" t="s">
        <v>540</v>
      </c>
      <c r="M541" s="13">
        <v>2</v>
      </c>
      <c r="N541" s="13">
        <v>15</v>
      </c>
    </row>
    <row r="542" spans="9:14" ht="15.75" x14ac:dyDescent="0.25">
      <c r="I542" s="12"/>
      <c r="J542">
        <v>542</v>
      </c>
      <c r="K542" s="12" t="s">
        <v>422</v>
      </c>
      <c r="L542" s="12" t="s">
        <v>95</v>
      </c>
      <c r="M542" s="13">
        <v>2</v>
      </c>
      <c r="N542" s="13">
        <v>5</v>
      </c>
    </row>
    <row r="543" spans="9:14" ht="15.75" x14ac:dyDescent="0.25">
      <c r="I543" s="12"/>
      <c r="J543">
        <v>543</v>
      </c>
      <c r="K543" s="12" t="s">
        <v>302</v>
      </c>
      <c r="L543" s="12" t="s">
        <v>97</v>
      </c>
      <c r="M543" s="13">
        <v>1</v>
      </c>
      <c r="N543" s="13">
        <v>6</v>
      </c>
    </row>
    <row r="544" spans="9:14" ht="15.75" x14ac:dyDescent="0.25">
      <c r="I544" s="12"/>
      <c r="J544">
        <v>544</v>
      </c>
      <c r="K544" s="12" t="s">
        <v>204</v>
      </c>
      <c r="L544" s="12" t="s">
        <v>97</v>
      </c>
      <c r="M544" s="13">
        <v>1</v>
      </c>
      <c r="N544" s="13">
        <v>10</v>
      </c>
    </row>
    <row r="545" spans="9:14" ht="15.75" x14ac:dyDescent="0.25">
      <c r="I545" s="12"/>
      <c r="J545">
        <v>545</v>
      </c>
      <c r="K545" s="12" t="s">
        <v>427</v>
      </c>
      <c r="L545" s="12" t="s">
        <v>97</v>
      </c>
      <c r="M545" s="13">
        <v>1</v>
      </c>
      <c r="N545" s="13">
        <v>5</v>
      </c>
    </row>
    <row r="546" spans="9:14" ht="15.75" x14ac:dyDescent="0.25">
      <c r="I546" s="12"/>
      <c r="J546">
        <v>546</v>
      </c>
      <c r="K546" s="12" t="s">
        <v>127</v>
      </c>
      <c r="L546" s="12" t="s">
        <v>95</v>
      </c>
      <c r="M546" s="13">
        <v>1</v>
      </c>
      <c r="N546" s="13">
        <v>6</v>
      </c>
    </row>
    <row r="547" spans="9:14" ht="15.75" x14ac:dyDescent="0.25">
      <c r="I547" s="12"/>
      <c r="J547">
        <v>547</v>
      </c>
      <c r="K547" s="12" t="s">
        <v>427</v>
      </c>
      <c r="L547" s="12" t="s">
        <v>95</v>
      </c>
      <c r="M547" s="13">
        <v>1</v>
      </c>
      <c r="N547" s="13">
        <v>5</v>
      </c>
    </row>
    <row r="548" spans="9:14" ht="15.75" x14ac:dyDescent="0.25">
      <c r="I548" s="12"/>
      <c r="J548">
        <v>548</v>
      </c>
      <c r="K548" s="12" t="s">
        <v>275</v>
      </c>
      <c r="L548" s="12" t="s">
        <v>96</v>
      </c>
      <c r="M548" s="13">
        <v>1</v>
      </c>
      <c r="N548" s="13">
        <v>5</v>
      </c>
    </row>
    <row r="549" spans="9:14" ht="15.75" x14ac:dyDescent="0.25">
      <c r="I549" s="12"/>
      <c r="J549">
        <v>549</v>
      </c>
      <c r="K549" s="12" t="s">
        <v>454</v>
      </c>
      <c r="L549" s="12" t="s">
        <v>96</v>
      </c>
      <c r="M549" s="13">
        <v>2</v>
      </c>
      <c r="N549" s="13">
        <v>5</v>
      </c>
    </row>
    <row r="550" spans="9:14" ht="15.75" x14ac:dyDescent="0.25">
      <c r="I550" s="12"/>
      <c r="J550">
        <v>550</v>
      </c>
      <c r="K550" s="12" t="s">
        <v>330</v>
      </c>
      <c r="L550" s="12" t="s">
        <v>95</v>
      </c>
      <c r="M550" s="13">
        <v>1</v>
      </c>
      <c r="N550" s="13">
        <v>6</v>
      </c>
    </row>
    <row r="551" spans="9:14" ht="15.75" x14ac:dyDescent="0.25">
      <c r="I551" s="12"/>
      <c r="J551">
        <v>551</v>
      </c>
      <c r="K551" s="12" t="s">
        <v>403</v>
      </c>
      <c r="L551" s="12" t="s">
        <v>95</v>
      </c>
      <c r="M551" s="13">
        <v>2</v>
      </c>
      <c r="N551" s="13">
        <v>6</v>
      </c>
    </row>
    <row r="552" spans="9:14" ht="15.75" x14ac:dyDescent="0.25">
      <c r="I552" s="12"/>
      <c r="J552">
        <v>552</v>
      </c>
      <c r="K552" s="12" t="s">
        <v>331</v>
      </c>
      <c r="L552" s="12" t="s">
        <v>96</v>
      </c>
      <c r="M552" s="13">
        <v>1</v>
      </c>
      <c r="N552" s="13">
        <v>5</v>
      </c>
    </row>
    <row r="553" spans="9:14" ht="15.75" x14ac:dyDescent="0.25">
      <c r="I553" s="12"/>
      <c r="J553">
        <v>553</v>
      </c>
      <c r="K553" s="12" t="s">
        <v>498</v>
      </c>
      <c r="L553" s="12" t="s">
        <v>99</v>
      </c>
      <c r="M553" s="13">
        <v>3</v>
      </c>
      <c r="N553" s="13">
        <v>5</v>
      </c>
    </row>
    <row r="554" spans="9:14" ht="15.75" x14ac:dyDescent="0.25">
      <c r="I554" s="12"/>
      <c r="J554">
        <v>554</v>
      </c>
      <c r="K554" s="12" t="s">
        <v>430</v>
      </c>
      <c r="L554" s="12" t="s">
        <v>95</v>
      </c>
      <c r="M554" s="13">
        <v>4</v>
      </c>
      <c r="N554" s="13">
        <v>5</v>
      </c>
    </row>
    <row r="555" spans="9:14" ht="15.75" x14ac:dyDescent="0.25">
      <c r="I555" s="12"/>
      <c r="J555">
        <v>555</v>
      </c>
      <c r="K555" s="12" t="s">
        <v>430</v>
      </c>
      <c r="L555" s="12" t="s">
        <v>97</v>
      </c>
      <c r="M555" s="13">
        <v>4</v>
      </c>
      <c r="N555" s="13">
        <v>5</v>
      </c>
    </row>
    <row r="556" spans="9:14" ht="15.75" x14ac:dyDescent="0.25">
      <c r="I556" s="12"/>
      <c r="J556">
        <v>556</v>
      </c>
      <c r="K556" s="12" t="s">
        <v>362</v>
      </c>
      <c r="L556" s="12" t="s">
        <v>363</v>
      </c>
      <c r="M556" s="13">
        <v>1</v>
      </c>
      <c r="N556" s="13">
        <v>5</v>
      </c>
    </row>
    <row r="557" spans="9:14" ht="15.75" x14ac:dyDescent="0.25">
      <c r="I557" s="12"/>
      <c r="J557">
        <v>557</v>
      </c>
      <c r="K557" s="12" t="s">
        <v>220</v>
      </c>
      <c r="L557" s="12" t="s">
        <v>221</v>
      </c>
      <c r="M557" s="13">
        <v>1</v>
      </c>
      <c r="N557" s="13">
        <v>7</v>
      </c>
    </row>
    <row r="558" spans="9:14" ht="15.75" x14ac:dyDescent="0.25">
      <c r="I558" s="12"/>
      <c r="J558">
        <v>558</v>
      </c>
      <c r="K558" s="12" t="s">
        <v>173</v>
      </c>
      <c r="L558" s="12" t="s">
        <v>95</v>
      </c>
      <c r="M558" s="13">
        <v>1</v>
      </c>
      <c r="N558" s="13">
        <v>12</v>
      </c>
    </row>
    <row r="559" spans="9:14" ht="15.75" x14ac:dyDescent="0.25">
      <c r="I559" s="12"/>
      <c r="J559">
        <v>559</v>
      </c>
      <c r="K559" s="12" t="s">
        <v>173</v>
      </c>
      <c r="L559" s="12" t="s">
        <v>96</v>
      </c>
      <c r="M559" s="13">
        <v>1</v>
      </c>
      <c r="N559" s="13">
        <v>12</v>
      </c>
    </row>
    <row r="560" spans="9:14" ht="15.75" x14ac:dyDescent="0.25">
      <c r="I560" s="12"/>
      <c r="J560">
        <v>560</v>
      </c>
      <c r="K560" s="12" t="s">
        <v>422</v>
      </c>
      <c r="L560" s="12" t="s">
        <v>97</v>
      </c>
      <c r="M560" s="13">
        <v>2</v>
      </c>
      <c r="N560" s="13">
        <v>5</v>
      </c>
    </row>
    <row r="561" spans="9:14" ht="15.75" x14ac:dyDescent="0.25">
      <c r="I561" s="12"/>
      <c r="J561">
        <v>561</v>
      </c>
      <c r="K561" s="12" t="s">
        <v>428</v>
      </c>
      <c r="L561" s="12" t="s">
        <v>95</v>
      </c>
      <c r="M561" s="13">
        <v>2</v>
      </c>
      <c r="N561" s="13">
        <v>6</v>
      </c>
    </row>
    <row r="562" spans="9:14" ht="15.75" x14ac:dyDescent="0.25">
      <c r="I562" s="12"/>
      <c r="J562">
        <v>562</v>
      </c>
      <c r="K562" s="12" t="s">
        <v>428</v>
      </c>
      <c r="L562" s="12" t="s">
        <v>97</v>
      </c>
      <c r="M562" s="13">
        <v>2</v>
      </c>
      <c r="N562" s="13">
        <v>6</v>
      </c>
    </row>
    <row r="563" spans="9:14" ht="15.75" x14ac:dyDescent="0.25">
      <c r="I563" s="12"/>
      <c r="J563">
        <v>563</v>
      </c>
      <c r="K563" s="12" t="s">
        <v>174</v>
      </c>
      <c r="L563" s="12" t="s">
        <v>95</v>
      </c>
      <c r="M563" s="13">
        <v>1</v>
      </c>
      <c r="N563" s="13">
        <v>12</v>
      </c>
    </row>
    <row r="564" spans="9:14" ht="15.75" x14ac:dyDescent="0.25">
      <c r="I564" s="12"/>
      <c r="J564">
        <v>564</v>
      </c>
      <c r="K564" s="12" t="s">
        <v>423</v>
      </c>
      <c r="L564" s="12" t="s">
        <v>97</v>
      </c>
      <c r="M564" s="13">
        <v>2</v>
      </c>
      <c r="N564" s="13">
        <v>5</v>
      </c>
    </row>
    <row r="565" spans="9:14" ht="15.75" x14ac:dyDescent="0.25">
      <c r="I565" s="12"/>
      <c r="J565">
        <v>565</v>
      </c>
      <c r="K565" s="12" t="s">
        <v>426</v>
      </c>
      <c r="L565" s="12" t="s">
        <v>95</v>
      </c>
      <c r="M565" s="13">
        <v>2</v>
      </c>
      <c r="N565" s="13">
        <v>5</v>
      </c>
    </row>
    <row r="566" spans="9:14" ht="15.75" x14ac:dyDescent="0.25">
      <c r="I566" s="12"/>
      <c r="J566">
        <v>566</v>
      </c>
      <c r="K566" s="12" t="s">
        <v>327</v>
      </c>
      <c r="L566" s="12" t="s">
        <v>96</v>
      </c>
      <c r="M566" s="13">
        <v>1</v>
      </c>
      <c r="N566" s="13">
        <v>7</v>
      </c>
    </row>
    <row r="567" spans="9:14" ht="15.75" x14ac:dyDescent="0.25">
      <c r="I567" s="12"/>
      <c r="J567">
        <v>567</v>
      </c>
      <c r="K567" s="12" t="s">
        <v>277</v>
      </c>
      <c r="L567" s="12" t="s">
        <v>96</v>
      </c>
      <c r="M567" s="13">
        <v>1</v>
      </c>
      <c r="N567" s="13">
        <v>5</v>
      </c>
    </row>
    <row r="568" spans="9:14" ht="15.75" x14ac:dyDescent="0.25">
      <c r="I568" s="12"/>
      <c r="J568">
        <v>568</v>
      </c>
      <c r="K568" s="12" t="s">
        <v>278</v>
      </c>
      <c r="L568" s="12" t="s">
        <v>96</v>
      </c>
      <c r="M568" s="13">
        <v>1</v>
      </c>
      <c r="N568" s="13">
        <v>5</v>
      </c>
    </row>
    <row r="569" spans="9:14" ht="15.75" x14ac:dyDescent="0.25">
      <c r="I569" s="12"/>
      <c r="J569">
        <v>569</v>
      </c>
      <c r="K569" s="12" t="s">
        <v>219</v>
      </c>
      <c r="L569" s="12" t="s">
        <v>95</v>
      </c>
      <c r="M569" s="13">
        <v>1</v>
      </c>
      <c r="N569" s="13">
        <v>13</v>
      </c>
    </row>
    <row r="570" spans="9:14" ht="15.75" x14ac:dyDescent="0.25">
      <c r="I570" s="12"/>
      <c r="J570">
        <v>570</v>
      </c>
      <c r="K570" s="12" t="s">
        <v>131</v>
      </c>
      <c r="L570" s="12" t="s">
        <v>116</v>
      </c>
      <c r="M570" s="13">
        <v>1</v>
      </c>
      <c r="N570" s="13">
        <v>10</v>
      </c>
    </row>
    <row r="571" spans="9:14" ht="15.75" x14ac:dyDescent="0.25">
      <c r="I571" s="12"/>
      <c r="J571">
        <v>571</v>
      </c>
      <c r="K571" s="12" t="s">
        <v>398</v>
      </c>
      <c r="L571" s="12" t="s">
        <v>96</v>
      </c>
      <c r="M571" s="13">
        <v>4</v>
      </c>
      <c r="N571" s="13">
        <v>9</v>
      </c>
    </row>
    <row r="572" spans="9:14" ht="15.75" x14ac:dyDescent="0.25">
      <c r="I572" s="12"/>
      <c r="J572">
        <v>572</v>
      </c>
      <c r="K572" s="12" t="s">
        <v>324</v>
      </c>
      <c r="L572" s="12" t="s">
        <v>325</v>
      </c>
      <c r="M572" s="13">
        <v>1</v>
      </c>
      <c r="N572" s="13">
        <v>5</v>
      </c>
    </row>
    <row r="573" spans="9:14" ht="15.75" x14ac:dyDescent="0.25">
      <c r="I573" s="12"/>
      <c r="J573">
        <v>573</v>
      </c>
      <c r="K573" s="12" t="s">
        <v>144</v>
      </c>
      <c r="L573" s="12" t="s">
        <v>95</v>
      </c>
      <c r="M573" s="13">
        <v>1</v>
      </c>
      <c r="N573" s="13">
        <v>11</v>
      </c>
    </row>
    <row r="574" spans="9:14" ht="15.75" x14ac:dyDescent="0.25">
      <c r="I574" s="12"/>
      <c r="J574">
        <v>574</v>
      </c>
      <c r="K574" s="12" t="s">
        <v>392</v>
      </c>
      <c r="L574" s="12" t="s">
        <v>96</v>
      </c>
      <c r="M574" s="13">
        <v>4</v>
      </c>
      <c r="N574" s="13">
        <v>8</v>
      </c>
    </row>
    <row r="575" spans="9:14" ht="15.75" x14ac:dyDescent="0.25">
      <c r="I575" s="12"/>
      <c r="J575">
        <v>575</v>
      </c>
      <c r="K575" s="12" t="s">
        <v>222</v>
      </c>
      <c r="L575" s="12" t="s">
        <v>95</v>
      </c>
      <c r="M575" s="13">
        <v>2</v>
      </c>
      <c r="N575" s="13">
        <v>7</v>
      </c>
    </row>
    <row r="576" spans="9:14" ht="15.75" x14ac:dyDescent="0.25">
      <c r="I576" s="12"/>
      <c r="J576">
        <v>576</v>
      </c>
      <c r="K576" s="12" t="s">
        <v>583</v>
      </c>
      <c r="L576" s="12" t="s">
        <v>96</v>
      </c>
      <c r="M576" s="13">
        <v>3</v>
      </c>
      <c r="N576" s="13">
        <v>6</v>
      </c>
    </row>
    <row r="577" spans="9:14" ht="15.75" x14ac:dyDescent="0.25">
      <c r="I577" s="12"/>
      <c r="J577">
        <v>577</v>
      </c>
      <c r="K577" s="12" t="s">
        <v>584</v>
      </c>
      <c r="L577" s="12" t="s">
        <v>96</v>
      </c>
      <c r="M577" s="13">
        <v>3</v>
      </c>
      <c r="N577" s="13">
        <v>6</v>
      </c>
    </row>
    <row r="578" spans="9:14" ht="15.75" x14ac:dyDescent="0.25">
      <c r="I578" s="12"/>
      <c r="J578">
        <v>578</v>
      </c>
      <c r="K578" s="12" t="s">
        <v>122</v>
      </c>
      <c r="L578" s="12" t="s">
        <v>97</v>
      </c>
      <c r="M578" s="13">
        <v>1</v>
      </c>
      <c r="N578" s="13">
        <v>6</v>
      </c>
    </row>
    <row r="579" spans="9:14" ht="15.75" x14ac:dyDescent="0.25">
      <c r="I579" s="12"/>
      <c r="J579">
        <v>579</v>
      </c>
      <c r="K579" s="12" t="s">
        <v>462</v>
      </c>
      <c r="L579" s="12" t="s">
        <v>96</v>
      </c>
      <c r="M579" s="13">
        <v>4</v>
      </c>
      <c r="N579" s="13">
        <v>5</v>
      </c>
    </row>
    <row r="580" spans="9:14" ht="15.75" x14ac:dyDescent="0.25">
      <c r="I580" s="12"/>
      <c r="J580">
        <v>580</v>
      </c>
      <c r="K580" s="12" t="s">
        <v>507</v>
      </c>
      <c r="L580" s="12" t="s">
        <v>96</v>
      </c>
      <c r="M580" s="13">
        <v>2</v>
      </c>
      <c r="N580" s="13">
        <v>5</v>
      </c>
    </row>
    <row r="581" spans="9:14" ht="15.75" x14ac:dyDescent="0.25">
      <c r="I581" s="12"/>
      <c r="J581">
        <v>581</v>
      </c>
      <c r="K581" s="12" t="s">
        <v>506</v>
      </c>
      <c r="L581" s="12" t="s">
        <v>96</v>
      </c>
      <c r="M581" s="13">
        <v>2</v>
      </c>
      <c r="N581" s="13">
        <v>15</v>
      </c>
    </row>
    <row r="582" spans="9:14" ht="15.75" x14ac:dyDescent="0.25">
      <c r="I582" s="12"/>
      <c r="J582">
        <v>582</v>
      </c>
      <c r="K582" s="12" t="s">
        <v>361</v>
      </c>
      <c r="L582" s="12" t="s">
        <v>235</v>
      </c>
      <c r="M582" s="13">
        <v>1</v>
      </c>
      <c r="N582" s="13">
        <v>5</v>
      </c>
    </row>
    <row r="583" spans="9:14" ht="15.75" x14ac:dyDescent="0.25">
      <c r="I583" s="12"/>
      <c r="J583">
        <v>583</v>
      </c>
      <c r="K583" s="12" t="s">
        <v>351</v>
      </c>
      <c r="L583" s="12" t="s">
        <v>95</v>
      </c>
      <c r="M583" s="13">
        <v>1</v>
      </c>
      <c r="N583" s="13">
        <v>8</v>
      </c>
    </row>
    <row r="584" spans="9:14" ht="15.75" x14ac:dyDescent="0.25">
      <c r="I584" s="12"/>
      <c r="J584">
        <v>584</v>
      </c>
      <c r="K584" s="12" t="s">
        <v>455</v>
      </c>
      <c r="L584" s="12" t="s">
        <v>96</v>
      </c>
      <c r="M584" s="13">
        <v>2</v>
      </c>
      <c r="N584" s="13">
        <v>5</v>
      </c>
    </row>
    <row r="585" spans="9:14" ht="15.75" x14ac:dyDescent="0.25">
      <c r="I585" s="12"/>
      <c r="J585">
        <v>585</v>
      </c>
      <c r="K585" s="12" t="s">
        <v>456</v>
      </c>
      <c r="L585" s="12" t="s">
        <v>96</v>
      </c>
      <c r="M585" s="13">
        <v>2</v>
      </c>
      <c r="N585" s="13">
        <v>5</v>
      </c>
    </row>
    <row r="586" spans="9:14" ht="15.75" x14ac:dyDescent="0.25">
      <c r="I586" s="12"/>
      <c r="J586">
        <v>586</v>
      </c>
      <c r="K586" s="12" t="s">
        <v>457</v>
      </c>
      <c r="L586" s="12" t="s">
        <v>96</v>
      </c>
      <c r="M586" s="13">
        <v>2</v>
      </c>
      <c r="N586" s="13">
        <v>5</v>
      </c>
    </row>
    <row r="587" spans="9:14" ht="15.75" x14ac:dyDescent="0.25">
      <c r="I587" s="12"/>
      <c r="J587">
        <v>587</v>
      </c>
      <c r="K587" s="12" t="s">
        <v>482</v>
      </c>
      <c r="L587" s="12" t="s">
        <v>96</v>
      </c>
      <c r="M587" s="13">
        <v>2</v>
      </c>
      <c r="N587" s="13">
        <v>5</v>
      </c>
    </row>
    <row r="588" spans="9:14" ht="15.75" x14ac:dyDescent="0.25">
      <c r="I588" s="12"/>
      <c r="J588">
        <v>588</v>
      </c>
      <c r="K588" s="12" t="s">
        <v>463</v>
      </c>
      <c r="L588" s="12" t="s">
        <v>96</v>
      </c>
      <c r="M588" s="13">
        <v>4</v>
      </c>
      <c r="N588" s="13">
        <v>7</v>
      </c>
    </row>
    <row r="589" spans="9:14" ht="15.75" x14ac:dyDescent="0.25">
      <c r="I589" s="12"/>
      <c r="J589">
        <v>589</v>
      </c>
      <c r="K589" s="12" t="s">
        <v>524</v>
      </c>
      <c r="L589" s="12" t="s">
        <v>96</v>
      </c>
      <c r="M589" s="13">
        <v>2</v>
      </c>
      <c r="N589" s="13">
        <v>15</v>
      </c>
    </row>
    <row r="590" spans="9:14" ht="15.75" x14ac:dyDescent="0.25">
      <c r="I590" s="12"/>
      <c r="J590">
        <v>590</v>
      </c>
      <c r="K590" s="12" t="s">
        <v>502</v>
      </c>
      <c r="L590" s="12" t="s">
        <v>95</v>
      </c>
      <c r="M590" s="13">
        <v>2</v>
      </c>
      <c r="N590" s="13">
        <v>15</v>
      </c>
    </row>
    <row r="591" spans="9:14" ht="15.75" x14ac:dyDescent="0.25">
      <c r="I591" s="12"/>
      <c r="J591">
        <v>591</v>
      </c>
      <c r="K591" s="12" t="s">
        <v>505</v>
      </c>
      <c r="L591" s="12" t="s">
        <v>95</v>
      </c>
      <c r="M591" s="13">
        <v>2</v>
      </c>
      <c r="N591" s="13">
        <v>13</v>
      </c>
    </row>
    <row r="592" spans="9:14" ht="15.75" x14ac:dyDescent="0.25">
      <c r="I592" s="12"/>
      <c r="J592">
        <v>592</v>
      </c>
      <c r="K592" s="12" t="s">
        <v>151</v>
      </c>
      <c r="L592" s="12" t="s">
        <v>152</v>
      </c>
      <c r="M592" s="13">
        <v>1</v>
      </c>
      <c r="N592" s="13">
        <v>5</v>
      </c>
    </row>
    <row r="593" spans="9:14" ht="15.75" x14ac:dyDescent="0.25">
      <c r="I593" s="12"/>
      <c r="J593">
        <v>593</v>
      </c>
      <c r="K593" s="12" t="s">
        <v>139</v>
      </c>
      <c r="L593" s="12" t="s">
        <v>95</v>
      </c>
      <c r="M593" s="13">
        <v>1</v>
      </c>
      <c r="N593" s="13">
        <v>12</v>
      </c>
    </row>
    <row r="594" spans="9:14" ht="15.75" x14ac:dyDescent="0.25">
      <c r="I594" s="12"/>
      <c r="J594">
        <v>594</v>
      </c>
      <c r="K594" s="12" t="s">
        <v>455</v>
      </c>
      <c r="L594" s="12" t="s">
        <v>99</v>
      </c>
      <c r="M594" s="13">
        <v>2</v>
      </c>
      <c r="N594" s="13">
        <v>5</v>
      </c>
    </row>
    <row r="595" spans="9:14" ht="15.75" x14ac:dyDescent="0.25">
      <c r="I595" s="12"/>
      <c r="J595">
        <v>595</v>
      </c>
      <c r="K595" s="12" t="s">
        <v>456</v>
      </c>
      <c r="L595" s="12" t="s">
        <v>99</v>
      </c>
      <c r="M595" s="13">
        <v>2</v>
      </c>
      <c r="N595" s="13">
        <v>5</v>
      </c>
    </row>
    <row r="596" spans="9:14" ht="15.75" x14ac:dyDescent="0.25">
      <c r="I596" s="12"/>
      <c r="J596">
        <v>596</v>
      </c>
      <c r="K596" s="12" t="s">
        <v>457</v>
      </c>
      <c r="L596" s="12" t="s">
        <v>99</v>
      </c>
      <c r="M596" s="13">
        <v>2</v>
      </c>
      <c r="N596" s="13">
        <v>5</v>
      </c>
    </row>
    <row r="597" spans="9:14" ht="15.75" x14ac:dyDescent="0.25">
      <c r="I597" s="12"/>
      <c r="J597">
        <v>597</v>
      </c>
      <c r="K597" s="12" t="s">
        <v>535</v>
      </c>
      <c r="L597" s="12" t="s">
        <v>97</v>
      </c>
      <c r="M597" s="13">
        <v>2</v>
      </c>
      <c r="N597" s="13">
        <v>5</v>
      </c>
    </row>
    <row r="598" spans="9:14" ht="15.75" x14ac:dyDescent="0.25">
      <c r="I598" s="12"/>
      <c r="J598">
        <v>598</v>
      </c>
      <c r="K598" s="12" t="s">
        <v>536</v>
      </c>
      <c r="L598" s="12" t="s">
        <v>99</v>
      </c>
      <c r="M598" s="13">
        <v>2</v>
      </c>
      <c r="N598" s="13">
        <v>5</v>
      </c>
    </row>
    <row r="599" spans="9:14" ht="15.75" x14ac:dyDescent="0.25">
      <c r="I599" s="12"/>
      <c r="J599">
        <v>599</v>
      </c>
      <c r="K599" s="12" t="s">
        <v>534</v>
      </c>
      <c r="L599" s="12" t="s">
        <v>99</v>
      </c>
      <c r="M599" s="13">
        <v>2</v>
      </c>
      <c r="N599" s="13">
        <v>5</v>
      </c>
    </row>
    <row r="600" spans="9:14" ht="15.75" x14ac:dyDescent="0.25">
      <c r="I600" s="12"/>
      <c r="J600">
        <v>600</v>
      </c>
      <c r="K600" s="12" t="s">
        <v>517</v>
      </c>
      <c r="L600" s="12" t="s">
        <v>95</v>
      </c>
      <c r="M600" s="13">
        <v>2</v>
      </c>
      <c r="N600" s="13">
        <v>8</v>
      </c>
    </row>
    <row r="601" spans="9:14" ht="15.75" x14ac:dyDescent="0.25">
      <c r="I601" s="12"/>
      <c r="J601">
        <v>601</v>
      </c>
      <c r="K601" s="12" t="s">
        <v>519</v>
      </c>
      <c r="L601" s="12" t="s">
        <v>95</v>
      </c>
      <c r="M601" s="13">
        <v>2</v>
      </c>
      <c r="N601" s="13">
        <v>15</v>
      </c>
    </row>
    <row r="602" spans="9:14" ht="15.75" x14ac:dyDescent="0.25">
      <c r="I602" s="12"/>
      <c r="J602">
        <v>602</v>
      </c>
      <c r="K602" s="12" t="s">
        <v>130</v>
      </c>
      <c r="L602" s="12" t="s">
        <v>95</v>
      </c>
      <c r="M602" s="13">
        <v>1</v>
      </c>
      <c r="N602" s="13">
        <v>12</v>
      </c>
    </row>
    <row r="603" spans="9:14" ht="15.75" x14ac:dyDescent="0.25">
      <c r="I603" s="12"/>
      <c r="J603">
        <v>603</v>
      </c>
      <c r="K603" s="12" t="s">
        <v>141</v>
      </c>
      <c r="L603" s="12" t="s">
        <v>97</v>
      </c>
      <c r="M603" s="13">
        <v>1</v>
      </c>
      <c r="N603" s="13">
        <v>8</v>
      </c>
    </row>
    <row r="604" spans="9:14" ht="15.75" x14ac:dyDescent="0.25">
      <c r="I604" s="12"/>
      <c r="J604">
        <v>604</v>
      </c>
      <c r="K604" s="12" t="s">
        <v>142</v>
      </c>
      <c r="L604" s="12" t="s">
        <v>97</v>
      </c>
      <c r="M604" s="13">
        <v>1</v>
      </c>
      <c r="N604" s="13">
        <v>8</v>
      </c>
    </row>
    <row r="605" spans="9:14" ht="15.75" x14ac:dyDescent="0.25">
      <c r="I605" s="12"/>
      <c r="J605">
        <v>605</v>
      </c>
      <c r="K605" s="12" t="s">
        <v>143</v>
      </c>
      <c r="L605" s="12" t="s">
        <v>97</v>
      </c>
      <c r="M605" s="13">
        <v>1</v>
      </c>
      <c r="N605" s="13">
        <v>8</v>
      </c>
    </row>
    <row r="606" spans="9:14" ht="15.75" x14ac:dyDescent="0.25">
      <c r="I606" s="12"/>
      <c r="J606">
        <v>606</v>
      </c>
      <c r="K606" s="12" t="s">
        <v>406</v>
      </c>
      <c r="L606" s="12" t="s">
        <v>95</v>
      </c>
      <c r="M606" s="13">
        <v>2</v>
      </c>
      <c r="N606" s="13">
        <v>8</v>
      </c>
    </row>
    <row r="607" spans="9:14" ht="15.75" x14ac:dyDescent="0.25">
      <c r="I607" s="12"/>
      <c r="J607">
        <v>607</v>
      </c>
      <c r="K607" s="12" t="s">
        <v>533</v>
      </c>
      <c r="L607" s="12" t="s">
        <v>99</v>
      </c>
      <c r="M607" s="13">
        <v>2</v>
      </c>
      <c r="N607" s="13">
        <v>5</v>
      </c>
    </row>
    <row r="608" spans="9:14" ht="15.75" x14ac:dyDescent="0.25">
      <c r="I608" s="12"/>
      <c r="J608">
        <v>608</v>
      </c>
      <c r="K608" s="12" t="s">
        <v>513</v>
      </c>
      <c r="L608" s="12" t="s">
        <v>95</v>
      </c>
      <c r="M608" s="13">
        <v>2</v>
      </c>
      <c r="N608" s="13">
        <v>5</v>
      </c>
    </row>
    <row r="609" spans="9:14" ht="15.75" x14ac:dyDescent="0.25">
      <c r="I609" s="12"/>
      <c r="J609">
        <v>609</v>
      </c>
      <c r="K609" s="12" t="s">
        <v>516</v>
      </c>
      <c r="L609" s="12" t="s">
        <v>95</v>
      </c>
      <c r="M609" s="13">
        <v>2</v>
      </c>
      <c r="N609" s="13">
        <v>5</v>
      </c>
    </row>
    <row r="610" spans="9:14" ht="15.75" x14ac:dyDescent="0.25">
      <c r="I610" s="12"/>
      <c r="J610">
        <v>610</v>
      </c>
      <c r="K610" s="12" t="s">
        <v>514</v>
      </c>
      <c r="L610" s="12" t="s">
        <v>95</v>
      </c>
      <c r="M610" s="13">
        <v>2</v>
      </c>
      <c r="N610" s="13">
        <v>5</v>
      </c>
    </row>
    <row r="611" spans="9:14" ht="15.75" x14ac:dyDescent="0.25">
      <c r="I611" s="12"/>
      <c r="J611">
        <v>611</v>
      </c>
      <c r="K611" s="12" t="s">
        <v>515</v>
      </c>
      <c r="L611" s="12" t="s">
        <v>95</v>
      </c>
      <c r="M611" s="13">
        <v>2</v>
      </c>
      <c r="N611" s="13">
        <v>5</v>
      </c>
    </row>
    <row r="612" spans="9:14" ht="15.75" x14ac:dyDescent="0.25">
      <c r="I612" s="12"/>
      <c r="J612">
        <v>612</v>
      </c>
      <c r="K612" s="12" t="s">
        <v>518</v>
      </c>
      <c r="L612" s="12" t="s">
        <v>95</v>
      </c>
      <c r="M612" s="13">
        <v>2</v>
      </c>
      <c r="N612" s="13">
        <v>5</v>
      </c>
    </row>
    <row r="613" spans="9:14" ht="15.75" x14ac:dyDescent="0.25">
      <c r="I613" s="12"/>
      <c r="J613">
        <v>613</v>
      </c>
      <c r="K613" s="12" t="s">
        <v>445</v>
      </c>
      <c r="L613" s="12" t="s">
        <v>96</v>
      </c>
      <c r="M613" s="13">
        <v>2</v>
      </c>
      <c r="N613" s="13">
        <v>6</v>
      </c>
    </row>
    <row r="614" spans="9:14" ht="15.75" x14ac:dyDescent="0.25">
      <c r="I614" s="12"/>
      <c r="J614">
        <v>614</v>
      </c>
      <c r="K614" s="12" t="s">
        <v>449</v>
      </c>
      <c r="L614" s="12" t="s">
        <v>96</v>
      </c>
      <c r="M614" s="13">
        <v>2</v>
      </c>
      <c r="N614" s="13">
        <v>6</v>
      </c>
    </row>
    <row r="615" spans="9:14" ht="15.75" x14ac:dyDescent="0.25">
      <c r="I615" s="12"/>
      <c r="J615">
        <v>615</v>
      </c>
      <c r="K615" s="12" t="s">
        <v>449</v>
      </c>
      <c r="L615" s="12" t="s">
        <v>99</v>
      </c>
      <c r="M615" s="13">
        <v>2</v>
      </c>
      <c r="N615" s="13">
        <v>6</v>
      </c>
    </row>
    <row r="616" spans="9:14" ht="15.75" x14ac:dyDescent="0.25">
      <c r="I616" s="12"/>
      <c r="J616">
        <v>616</v>
      </c>
      <c r="K616" s="12" t="s">
        <v>445</v>
      </c>
      <c r="L616" s="12" t="s">
        <v>99</v>
      </c>
      <c r="M616" s="13">
        <v>2</v>
      </c>
      <c r="N616" s="13">
        <v>6</v>
      </c>
    </row>
    <row r="617" spans="9:14" ht="15.75" x14ac:dyDescent="0.25">
      <c r="I617" s="12"/>
      <c r="J617">
        <v>617</v>
      </c>
      <c r="K617" s="12" t="s">
        <v>479</v>
      </c>
      <c r="L617" s="12" t="s">
        <v>96</v>
      </c>
      <c r="M617" s="13">
        <v>2</v>
      </c>
      <c r="N617" s="13">
        <v>5</v>
      </c>
    </row>
    <row r="618" spans="9:14" ht="15.75" x14ac:dyDescent="0.25">
      <c r="I618" s="12"/>
      <c r="J618">
        <v>618</v>
      </c>
      <c r="K618" s="12" t="s">
        <v>524</v>
      </c>
      <c r="L618" s="12" t="s">
        <v>99</v>
      </c>
      <c r="M618" s="13">
        <v>2</v>
      </c>
      <c r="N618" s="13">
        <v>15</v>
      </c>
    </row>
    <row r="619" spans="9:14" ht="15.75" x14ac:dyDescent="0.25">
      <c r="I619" s="12"/>
      <c r="J619">
        <v>619</v>
      </c>
      <c r="K619" s="12" t="s">
        <v>236</v>
      </c>
      <c r="L619" s="12" t="s">
        <v>237</v>
      </c>
      <c r="M619" s="13">
        <v>1</v>
      </c>
      <c r="N619" s="13">
        <v>5</v>
      </c>
    </row>
    <row r="620" spans="9:14" ht="15.75" x14ac:dyDescent="0.25">
      <c r="I620" s="12"/>
      <c r="J620">
        <v>620</v>
      </c>
      <c r="K620" s="12" t="s">
        <v>583</v>
      </c>
      <c r="L620" s="12" t="s">
        <v>116</v>
      </c>
      <c r="M620" s="13">
        <v>3</v>
      </c>
      <c r="N620" s="13">
        <v>6</v>
      </c>
    </row>
    <row r="621" spans="9:14" ht="15.75" x14ac:dyDescent="0.25">
      <c r="I621" s="12"/>
      <c r="J621">
        <v>621</v>
      </c>
      <c r="K621" s="12" t="s">
        <v>584</v>
      </c>
      <c r="L621" s="12" t="s">
        <v>116</v>
      </c>
      <c r="M621" s="13">
        <v>3</v>
      </c>
      <c r="N621" s="13">
        <v>6</v>
      </c>
    </row>
    <row r="622" spans="9:14" ht="15.75" x14ac:dyDescent="0.25">
      <c r="I622" s="12"/>
      <c r="J622">
        <v>622</v>
      </c>
      <c r="K622" s="12" t="s">
        <v>434</v>
      </c>
      <c r="L622" s="12" t="s">
        <v>435</v>
      </c>
      <c r="M622" s="13">
        <v>2</v>
      </c>
      <c r="N622" s="13">
        <v>7</v>
      </c>
    </row>
    <row r="623" spans="9:14" ht="15.75" x14ac:dyDescent="0.25">
      <c r="I623" s="12"/>
      <c r="J623">
        <v>623</v>
      </c>
      <c r="K623" s="12" t="s">
        <v>339</v>
      </c>
      <c r="L623" s="12" t="s">
        <v>95</v>
      </c>
      <c r="M623" s="13">
        <v>1</v>
      </c>
      <c r="N623" s="13">
        <v>5</v>
      </c>
    </row>
    <row r="624" spans="9:14" ht="15.75" x14ac:dyDescent="0.25">
      <c r="I624" s="12"/>
      <c r="J624">
        <v>624</v>
      </c>
      <c r="K624" s="12" t="s">
        <v>525</v>
      </c>
      <c r="L624" s="12" t="s">
        <v>96</v>
      </c>
      <c r="M624" s="13">
        <v>2</v>
      </c>
      <c r="N624" s="13">
        <v>5</v>
      </c>
    </row>
    <row r="625" spans="9:14" ht="15.75" x14ac:dyDescent="0.25">
      <c r="I625" s="12"/>
      <c r="J625">
        <v>625</v>
      </c>
      <c r="K625" s="12" t="s">
        <v>339</v>
      </c>
      <c r="L625" s="12" t="s">
        <v>99</v>
      </c>
      <c r="M625" s="13">
        <v>1</v>
      </c>
      <c r="N625" s="13">
        <v>5</v>
      </c>
    </row>
    <row r="626" spans="9:14" ht="15.75" x14ac:dyDescent="0.25">
      <c r="I626" s="12"/>
      <c r="J626">
        <v>626</v>
      </c>
      <c r="K626" s="12" t="s">
        <v>206</v>
      </c>
      <c r="L626" s="12" t="s">
        <v>95</v>
      </c>
      <c r="M626" s="13">
        <v>1</v>
      </c>
      <c r="N626" s="13">
        <v>10</v>
      </c>
    </row>
    <row r="627" spans="9:14" ht="15.75" x14ac:dyDescent="0.25">
      <c r="I627" s="12"/>
      <c r="J627">
        <v>627</v>
      </c>
      <c r="K627" s="12" t="s">
        <v>276</v>
      </c>
      <c r="L627" s="12" t="s">
        <v>95</v>
      </c>
      <c r="M627" s="13">
        <v>1</v>
      </c>
      <c r="N627" s="13">
        <v>5</v>
      </c>
    </row>
    <row r="628" spans="9:14" ht="15.75" x14ac:dyDescent="0.25">
      <c r="I628" s="12"/>
      <c r="J628">
        <v>628</v>
      </c>
      <c r="K628" s="12" t="s">
        <v>207</v>
      </c>
      <c r="L628" s="12" t="s">
        <v>95</v>
      </c>
      <c r="M628" s="13">
        <v>1</v>
      </c>
      <c r="N628" s="13">
        <v>10</v>
      </c>
    </row>
    <row r="629" spans="9:14" ht="15.75" x14ac:dyDescent="0.25">
      <c r="I629" s="12"/>
      <c r="J629">
        <v>629</v>
      </c>
      <c r="K629" s="12" t="s">
        <v>208</v>
      </c>
      <c r="L629" s="12" t="s">
        <v>95</v>
      </c>
      <c r="M629" s="13">
        <v>1</v>
      </c>
      <c r="N629" s="13">
        <v>13</v>
      </c>
    </row>
    <row r="630" spans="9:14" ht="15.75" x14ac:dyDescent="0.25">
      <c r="I630" s="12"/>
      <c r="J630">
        <v>630</v>
      </c>
      <c r="K630" s="12" t="s">
        <v>393</v>
      </c>
      <c r="L630" s="12" t="s">
        <v>95</v>
      </c>
      <c r="M630" s="13">
        <v>4</v>
      </c>
      <c r="N630" s="13">
        <v>5</v>
      </c>
    </row>
    <row r="631" spans="9:14" ht="15.75" x14ac:dyDescent="0.25">
      <c r="I631" s="12"/>
      <c r="J631">
        <v>631</v>
      </c>
      <c r="K631" s="12" t="s">
        <v>561</v>
      </c>
      <c r="L631" s="12" t="s">
        <v>95</v>
      </c>
      <c r="M631" s="13">
        <v>2</v>
      </c>
      <c r="N631" s="13">
        <v>6</v>
      </c>
    </row>
    <row r="632" spans="9:14" ht="15.75" x14ac:dyDescent="0.25">
      <c r="I632" s="12"/>
      <c r="J632">
        <v>632</v>
      </c>
      <c r="K632" s="12" t="s">
        <v>350</v>
      </c>
      <c r="L632" s="12" t="s">
        <v>95</v>
      </c>
      <c r="M632" s="13">
        <v>1</v>
      </c>
      <c r="N632" s="13">
        <v>8</v>
      </c>
    </row>
    <row r="633" spans="9:14" ht="15.75" x14ac:dyDescent="0.25">
      <c r="I633" s="12"/>
      <c r="J633">
        <v>633</v>
      </c>
      <c r="K633" s="12" t="s">
        <v>266</v>
      </c>
      <c r="L633" s="12" t="s">
        <v>267</v>
      </c>
      <c r="M633" s="13">
        <v>1</v>
      </c>
      <c r="N633" s="13">
        <v>5</v>
      </c>
    </row>
    <row r="634" spans="9:14" ht="15.75" x14ac:dyDescent="0.25">
      <c r="I634" s="12"/>
      <c r="J634">
        <v>634</v>
      </c>
      <c r="K634" s="12" t="s">
        <v>266</v>
      </c>
      <c r="L634" s="12" t="s">
        <v>268</v>
      </c>
      <c r="M634" s="13">
        <v>1</v>
      </c>
      <c r="N634" s="13">
        <v>5</v>
      </c>
    </row>
    <row r="635" spans="9:14" ht="15.75" x14ac:dyDescent="0.25">
      <c r="I635" s="12"/>
      <c r="J635">
        <v>635</v>
      </c>
      <c r="K635" s="12" t="s">
        <v>269</v>
      </c>
      <c r="L635" s="12" t="s">
        <v>267</v>
      </c>
      <c r="M635" s="13">
        <v>1</v>
      </c>
      <c r="N635" s="13">
        <v>5</v>
      </c>
    </row>
    <row r="636" spans="9:14" ht="15.75" x14ac:dyDescent="0.25">
      <c r="I636" s="12"/>
      <c r="J636">
        <v>636</v>
      </c>
      <c r="K636" s="12" t="s">
        <v>269</v>
      </c>
      <c r="L636" s="12" t="s">
        <v>268</v>
      </c>
      <c r="M636" s="13">
        <v>1</v>
      </c>
      <c r="N636" s="13">
        <v>5</v>
      </c>
    </row>
    <row r="637" spans="9:14" ht="15.75" x14ac:dyDescent="0.25">
      <c r="I637" s="12"/>
      <c r="J637">
        <v>637</v>
      </c>
      <c r="K637" s="12" t="s">
        <v>147</v>
      </c>
      <c r="L637" s="12" t="s">
        <v>116</v>
      </c>
      <c r="M637" s="13">
        <v>1</v>
      </c>
      <c r="N637" s="13">
        <v>5</v>
      </c>
    </row>
    <row r="638" spans="9:14" ht="15.75" x14ac:dyDescent="0.25">
      <c r="I638" s="12"/>
      <c r="J638">
        <v>638</v>
      </c>
      <c r="K638" s="12" t="s">
        <v>416</v>
      </c>
      <c r="L638" s="12" t="s">
        <v>95</v>
      </c>
      <c r="M638" s="13">
        <v>2</v>
      </c>
      <c r="N638" s="13">
        <v>8</v>
      </c>
    </row>
    <row r="639" spans="9:14" ht="15.75" x14ac:dyDescent="0.25">
      <c r="I639" s="12"/>
      <c r="J639">
        <v>639</v>
      </c>
      <c r="K639" s="12" t="s">
        <v>416</v>
      </c>
      <c r="L639" s="12" t="s">
        <v>97</v>
      </c>
      <c r="M639" s="13">
        <v>2</v>
      </c>
      <c r="N639" s="13">
        <v>8</v>
      </c>
    </row>
    <row r="640" spans="9:14" ht="15.75" x14ac:dyDescent="0.25">
      <c r="I640" s="12"/>
    </row>
    <row r="641" spans="9:12" ht="15.75" x14ac:dyDescent="0.25">
      <c r="I641" s="12"/>
      <c r="J641" s="12"/>
      <c r="K641" s="12"/>
      <c r="L641" s="12"/>
    </row>
    <row r="642" spans="9:12" ht="15.75" x14ac:dyDescent="0.25">
      <c r="I642" s="12"/>
      <c r="J642" s="12"/>
      <c r="K642" s="12"/>
      <c r="L642" s="12"/>
    </row>
    <row r="643" spans="9:12" ht="15.75" x14ac:dyDescent="0.25">
      <c r="I643" s="12"/>
      <c r="J643" s="12"/>
      <c r="K643" s="12"/>
      <c r="L643" s="12"/>
    </row>
    <row r="644" spans="9:12" ht="15.75" x14ac:dyDescent="0.25">
      <c r="I644" s="12"/>
      <c r="J644" s="12"/>
      <c r="K644" s="12"/>
      <c r="L644" s="12"/>
    </row>
    <row r="645" spans="9:12" ht="15.75" x14ac:dyDescent="0.25">
      <c r="I645" s="12"/>
      <c r="J645" s="12"/>
      <c r="K645" s="12"/>
      <c r="L645" s="12"/>
    </row>
    <row r="646" spans="9:12" ht="15.75" x14ac:dyDescent="0.25">
      <c r="I646" s="12"/>
      <c r="J646" s="12"/>
      <c r="K646" s="12"/>
      <c r="L646" s="12"/>
    </row>
  </sheetData>
  <phoneticPr fontId="0" type="noConversion"/>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4889"/>
  <sheetViews>
    <sheetView workbookViewId="0">
      <pane xSplit="1" ySplit="3" topLeftCell="B588" activePane="bottomRight" state="frozen"/>
      <selection pane="topRight" activeCell="B1" sqref="B1"/>
      <selection pane="bottomLeft" activeCell="A4" sqref="A4"/>
      <selection pane="bottomRight" activeCell="AU605" sqref="AU605"/>
    </sheetView>
  </sheetViews>
  <sheetFormatPr defaultRowHeight="12.75" x14ac:dyDescent="0.2"/>
  <cols>
    <col min="1" max="1" width="10" style="42" customWidth="1"/>
    <col min="2" max="10" width="8.7109375" customWidth="1"/>
    <col min="11" max="11" width="9.28515625" customWidth="1"/>
    <col min="12" max="16" width="8.7109375" customWidth="1"/>
    <col min="17" max="17" width="9.28515625" customWidth="1"/>
    <col min="18" max="32" width="8.7109375" customWidth="1"/>
    <col min="33" max="33" width="9.5703125" customWidth="1"/>
    <col min="34" max="35" width="8.7109375" customWidth="1"/>
    <col min="36" max="46" width="11.7109375" customWidth="1"/>
    <col min="47" max="47" width="8.5703125" customWidth="1"/>
    <col min="49" max="59" width="11.7109375" customWidth="1"/>
  </cols>
  <sheetData>
    <row r="1" spans="1:67" x14ac:dyDescent="0.2">
      <c r="A1" s="47" t="s">
        <v>697</v>
      </c>
      <c r="B1" s="37" t="s">
        <v>696</v>
      </c>
      <c r="C1" s="37"/>
      <c r="D1" s="37"/>
      <c r="E1" s="37"/>
      <c r="F1" s="37"/>
      <c r="G1" s="37"/>
      <c r="H1" s="37"/>
      <c r="I1" s="37"/>
      <c r="J1" s="37"/>
      <c r="K1" s="37"/>
      <c r="L1" s="49" t="s">
        <v>698</v>
      </c>
      <c r="M1" s="38"/>
      <c r="N1" s="38"/>
      <c r="O1" s="38"/>
      <c r="P1" s="38"/>
      <c r="Q1" s="38"/>
      <c r="R1" s="38"/>
      <c r="S1" s="38"/>
      <c r="T1" s="38"/>
      <c r="U1" s="38"/>
      <c r="V1" s="38"/>
      <c r="W1" s="53" t="s">
        <v>768</v>
      </c>
      <c r="X1" s="37"/>
      <c r="Y1" s="37"/>
      <c r="Z1" s="37"/>
      <c r="AA1" s="37"/>
      <c r="AB1" s="37"/>
      <c r="AC1" s="37"/>
      <c r="AD1" s="37"/>
      <c r="AE1" s="37"/>
      <c r="AF1" s="49" t="s">
        <v>795</v>
      </c>
      <c r="AG1" s="47"/>
      <c r="AH1" s="47"/>
      <c r="AI1" s="47"/>
      <c r="AJ1" s="53" t="s">
        <v>796</v>
      </c>
      <c r="AK1" s="55"/>
      <c r="AL1" s="55"/>
      <c r="AM1" s="55"/>
      <c r="AN1" s="55"/>
      <c r="AO1" s="55"/>
      <c r="AP1" s="55"/>
      <c r="AQ1" s="55"/>
      <c r="AR1" s="55"/>
      <c r="AS1" s="55"/>
      <c r="AT1" s="56"/>
      <c r="AU1" s="42"/>
      <c r="AV1" s="42"/>
      <c r="AW1" s="42"/>
      <c r="AX1" s="42"/>
      <c r="AY1" s="42"/>
      <c r="AZ1" s="42"/>
      <c r="BA1" s="42"/>
    </row>
    <row r="2" spans="1:67" x14ac:dyDescent="0.2">
      <c r="A2" s="47"/>
      <c r="B2" s="37"/>
      <c r="C2" s="37"/>
      <c r="D2" s="37"/>
      <c r="E2" s="37"/>
      <c r="F2" s="37"/>
      <c r="G2" s="37"/>
      <c r="H2" s="37"/>
      <c r="I2" s="37"/>
      <c r="J2" s="37"/>
      <c r="K2" s="37"/>
      <c r="L2" s="49"/>
      <c r="M2" s="47"/>
      <c r="N2" s="38"/>
      <c r="O2" s="38"/>
      <c r="P2" s="38"/>
      <c r="Q2" s="38"/>
      <c r="R2" s="38"/>
      <c r="S2" s="38"/>
      <c r="T2" s="38"/>
      <c r="U2" s="38"/>
      <c r="V2" s="38"/>
      <c r="W2" s="53"/>
      <c r="X2" s="37"/>
      <c r="Y2" s="37"/>
      <c r="Z2" s="37"/>
      <c r="AA2" s="37"/>
      <c r="AB2" s="37"/>
      <c r="AC2" s="37"/>
      <c r="AD2" s="37"/>
      <c r="AE2" s="37"/>
      <c r="AF2" s="49"/>
      <c r="AG2" s="47"/>
      <c r="AH2" s="47"/>
      <c r="AI2" s="47"/>
      <c r="AJ2" s="53"/>
      <c r="AK2" s="55"/>
      <c r="AL2" s="55"/>
      <c r="AM2" s="55"/>
      <c r="AN2" s="55"/>
      <c r="AO2" s="55"/>
      <c r="AP2" s="55"/>
      <c r="AQ2" s="55"/>
      <c r="AR2" s="55"/>
      <c r="AS2" s="55"/>
      <c r="AT2" s="56"/>
      <c r="AU2" s="42"/>
      <c r="AV2" s="42"/>
      <c r="AW2" s="42"/>
      <c r="AX2" s="42"/>
      <c r="AY2" s="42"/>
      <c r="AZ2" s="42"/>
      <c r="BA2" s="42"/>
      <c r="BC2" s="42"/>
      <c r="BD2" s="42"/>
      <c r="BE2" s="42"/>
      <c r="BF2" s="42"/>
      <c r="BG2" s="42"/>
      <c r="BH2" s="42"/>
      <c r="BI2" s="42"/>
      <c r="BJ2" s="42"/>
      <c r="BK2" s="42"/>
      <c r="BL2" s="42"/>
      <c r="BM2" s="42"/>
    </row>
    <row r="3" spans="1:67" s="1" customFormat="1" ht="51" x14ac:dyDescent="0.2">
      <c r="A3" s="48" t="s">
        <v>0</v>
      </c>
      <c r="B3" s="9" t="s">
        <v>15</v>
      </c>
      <c r="C3" s="9" t="s">
        <v>16</v>
      </c>
      <c r="D3" s="9" t="s">
        <v>663</v>
      </c>
      <c r="E3" s="9" t="s">
        <v>664</v>
      </c>
      <c r="F3" s="9" t="s">
        <v>665</v>
      </c>
      <c r="G3" s="9" t="s">
        <v>666</v>
      </c>
      <c r="H3" s="9" t="s">
        <v>667</v>
      </c>
      <c r="I3" s="9" t="s">
        <v>668</v>
      </c>
      <c r="J3" s="9" t="s">
        <v>669</v>
      </c>
      <c r="K3" s="9" t="s">
        <v>693</v>
      </c>
      <c r="L3" s="50" t="s">
        <v>4</v>
      </c>
      <c r="M3" s="48" t="s">
        <v>3</v>
      </c>
      <c r="N3" s="9" t="s">
        <v>14</v>
      </c>
      <c r="O3" s="9" t="s">
        <v>86</v>
      </c>
      <c r="P3" s="9" t="s">
        <v>2</v>
      </c>
      <c r="Q3" s="9" t="s">
        <v>88</v>
      </c>
      <c r="R3" s="9" t="s">
        <v>87</v>
      </c>
      <c r="S3" s="9" t="s">
        <v>89</v>
      </c>
      <c r="T3" s="9" t="s">
        <v>90</v>
      </c>
      <c r="U3" s="9" t="s">
        <v>91</v>
      </c>
      <c r="V3" s="9" t="s">
        <v>699</v>
      </c>
      <c r="W3" s="50" t="s">
        <v>5</v>
      </c>
      <c r="X3" s="9" t="s">
        <v>6</v>
      </c>
      <c r="Y3" s="9" t="s">
        <v>7</v>
      </c>
      <c r="Z3" s="9" t="s">
        <v>8</v>
      </c>
      <c r="AA3" s="9" t="s">
        <v>9</v>
      </c>
      <c r="AB3" s="9" t="s">
        <v>10</v>
      </c>
      <c r="AC3" s="9" t="s">
        <v>11</v>
      </c>
      <c r="AD3" s="9" t="s">
        <v>12</v>
      </c>
      <c r="AE3" s="9" t="s">
        <v>13</v>
      </c>
      <c r="AF3" s="50" t="s">
        <v>753</v>
      </c>
      <c r="AG3" s="50" t="s">
        <v>754</v>
      </c>
      <c r="AH3" s="50" t="s">
        <v>755</v>
      </c>
      <c r="AI3" s="50" t="s">
        <v>756</v>
      </c>
      <c r="AJ3" s="50" t="s">
        <v>757</v>
      </c>
      <c r="AK3" s="50" t="s">
        <v>758</v>
      </c>
      <c r="AL3" s="50" t="s">
        <v>759</v>
      </c>
      <c r="AM3" s="50" t="s">
        <v>760</v>
      </c>
      <c r="AN3" s="50" t="s">
        <v>761</v>
      </c>
      <c r="AO3" s="50" t="s">
        <v>762</v>
      </c>
      <c r="AP3" s="50" t="s">
        <v>763</v>
      </c>
      <c r="AQ3" s="50" t="s">
        <v>764</v>
      </c>
      <c r="AR3" s="50" t="s">
        <v>765</v>
      </c>
      <c r="AS3" s="50" t="s">
        <v>766</v>
      </c>
      <c r="AT3" s="50" t="s">
        <v>767</v>
      </c>
      <c r="AU3" s="43"/>
      <c r="AV3" s="43"/>
      <c r="AW3" s="35"/>
      <c r="AX3" s="35"/>
      <c r="AY3" s="42"/>
      <c r="AZ3" s="42"/>
      <c r="BA3" s="35"/>
      <c r="BB3" s="35"/>
      <c r="BC3" s="35"/>
      <c r="BD3" s="35"/>
      <c r="BE3" s="35"/>
      <c r="BF3" s="35"/>
      <c r="BG3" s="35"/>
      <c r="BH3" s="35"/>
      <c r="BI3" s="35"/>
      <c r="BJ3" s="35"/>
      <c r="BK3" s="35"/>
      <c r="BL3" s="36"/>
      <c r="BM3" s="36"/>
      <c r="BN3" s="36"/>
      <c r="BO3" s="36"/>
    </row>
    <row r="4" spans="1:67" x14ac:dyDescent="0.2">
      <c r="A4" s="42">
        <v>1010010</v>
      </c>
      <c r="B4">
        <v>4</v>
      </c>
      <c r="C4">
        <v>3</v>
      </c>
      <c r="D4">
        <v>10</v>
      </c>
      <c r="E4">
        <v>1</v>
      </c>
      <c r="F4">
        <v>4</v>
      </c>
      <c r="G4">
        <v>4</v>
      </c>
      <c r="H4">
        <v>2</v>
      </c>
      <c r="I4">
        <v>4</v>
      </c>
      <c r="J4">
        <v>1</v>
      </c>
      <c r="K4">
        <v>2</v>
      </c>
      <c r="L4" s="51">
        <v>3</v>
      </c>
      <c r="M4" s="34">
        <v>17</v>
      </c>
      <c r="N4">
        <v>8025</v>
      </c>
      <c r="O4">
        <v>24</v>
      </c>
      <c r="P4" s="8">
        <v>818</v>
      </c>
      <c r="Q4" s="8">
        <f t="shared" ref="Q4:Q67" si="0">O4/M4</f>
        <v>1.411764705882353</v>
      </c>
      <c r="R4" s="8">
        <f t="shared" ref="R4:R67" si="1">N4/O4</f>
        <v>334.375</v>
      </c>
      <c r="S4" s="8">
        <f t="shared" ref="S4:S67" si="2">P4/N4*100</f>
        <v>10.193146417445483</v>
      </c>
      <c r="T4" s="10">
        <v>1</v>
      </c>
      <c r="U4" s="10">
        <v>0</v>
      </c>
      <c r="V4" s="10">
        <v>0</v>
      </c>
      <c r="W4" s="54">
        <v>0.37694704049844235</v>
      </c>
      <c r="X4" s="10">
        <v>0.13084112149532709</v>
      </c>
      <c r="Y4" s="10">
        <v>0</v>
      </c>
      <c r="Z4" s="10">
        <v>0</v>
      </c>
      <c r="AA4" s="10">
        <v>0</v>
      </c>
      <c r="AB4" s="10">
        <v>0</v>
      </c>
      <c r="AC4" s="10">
        <v>0</v>
      </c>
      <c r="AD4" s="10">
        <v>0</v>
      </c>
      <c r="AE4" s="10">
        <v>0.49221183800623053</v>
      </c>
      <c r="AF4" s="54">
        <v>0.23364485981308411</v>
      </c>
      <c r="AG4" s="44">
        <v>0.56074766355140182</v>
      </c>
      <c r="AH4" s="44">
        <v>0.13084112149532709</v>
      </c>
      <c r="AI4" s="44">
        <v>7.476635514018691E-2</v>
      </c>
      <c r="AJ4" s="54">
        <v>0.50155763239875384</v>
      </c>
      <c r="AK4" s="44">
        <v>0</v>
      </c>
      <c r="AL4" s="44">
        <v>0</v>
      </c>
      <c r="AM4" s="44">
        <v>0</v>
      </c>
      <c r="AN4" s="44">
        <v>0</v>
      </c>
      <c r="AO4" s="44">
        <v>0</v>
      </c>
      <c r="AP4" s="44">
        <v>0</v>
      </c>
      <c r="AQ4" s="44">
        <v>2.8037383177570093E-2</v>
      </c>
      <c r="AR4" s="44">
        <v>0</v>
      </c>
      <c r="AS4" s="44">
        <v>0.13084112149532709</v>
      </c>
      <c r="AT4" s="57">
        <v>0.33956386292834889</v>
      </c>
      <c r="AU4" s="44"/>
      <c r="AV4" s="42"/>
      <c r="AW4" s="35"/>
      <c r="AX4" s="34"/>
      <c r="AY4" s="42"/>
      <c r="AZ4" s="34"/>
      <c r="BA4" s="34"/>
      <c r="BB4" s="34"/>
      <c r="BC4" s="34"/>
      <c r="BD4" s="34"/>
      <c r="BE4" s="34"/>
      <c r="BF4" s="34"/>
      <c r="BG4" s="34"/>
      <c r="BH4" s="34"/>
      <c r="BI4" s="34"/>
      <c r="BJ4" s="34"/>
      <c r="BK4" s="34"/>
      <c r="BL4" s="42"/>
      <c r="BM4" s="42"/>
    </row>
    <row r="5" spans="1:67" x14ac:dyDescent="0.2">
      <c r="A5" s="42">
        <v>1010020</v>
      </c>
      <c r="B5">
        <v>3</v>
      </c>
      <c r="C5">
        <v>2</v>
      </c>
      <c r="D5">
        <v>10</v>
      </c>
      <c r="E5">
        <v>2</v>
      </c>
      <c r="F5">
        <v>2</v>
      </c>
      <c r="G5">
        <v>4</v>
      </c>
      <c r="H5">
        <v>4</v>
      </c>
      <c r="I5">
        <v>2</v>
      </c>
      <c r="J5">
        <v>1</v>
      </c>
      <c r="K5">
        <v>19</v>
      </c>
      <c r="L5" s="51">
        <v>5</v>
      </c>
      <c r="M5" s="34">
        <v>25</v>
      </c>
      <c r="N5">
        <v>13975</v>
      </c>
      <c r="O5">
        <v>40</v>
      </c>
      <c r="P5" s="8">
        <v>1681.5</v>
      </c>
      <c r="Q5" s="8">
        <f t="shared" si="0"/>
        <v>1.6</v>
      </c>
      <c r="R5" s="8">
        <f t="shared" si="1"/>
        <v>349.375</v>
      </c>
      <c r="S5" s="8">
        <f t="shared" si="2"/>
        <v>12.032200357781752</v>
      </c>
      <c r="T5" s="10">
        <v>0.88729874776386408</v>
      </c>
      <c r="U5" s="10">
        <v>9.6601073345259386E-2</v>
      </c>
      <c r="V5" s="10">
        <v>1.6100178890876567E-2</v>
      </c>
      <c r="W5" s="54">
        <v>2.1466905187835419E-2</v>
      </c>
      <c r="X5" s="10">
        <v>7.5134168157423978E-2</v>
      </c>
      <c r="Y5" s="10">
        <v>0</v>
      </c>
      <c r="Z5" s="10">
        <v>0</v>
      </c>
      <c r="AA5" s="10">
        <v>0</v>
      </c>
      <c r="AB5" s="10">
        <v>5.9033989266547404E-2</v>
      </c>
      <c r="AC5" s="10">
        <v>0</v>
      </c>
      <c r="AD5" s="10">
        <v>0.14490161001788909</v>
      </c>
      <c r="AE5" s="10">
        <v>0.69946332737030414</v>
      </c>
      <c r="AF5" s="54">
        <v>0.29338103756708406</v>
      </c>
      <c r="AG5" s="44">
        <v>0.54740608228980325</v>
      </c>
      <c r="AH5" s="44">
        <v>9.4812164579606437E-2</v>
      </c>
      <c r="AI5" s="44">
        <v>6.4400715563506267E-2</v>
      </c>
      <c r="AJ5" s="54">
        <v>0.45617173524150267</v>
      </c>
      <c r="AK5" s="10">
        <v>0.34704830053667263</v>
      </c>
      <c r="AL5" s="10">
        <v>2.6833631484794274E-2</v>
      </c>
      <c r="AM5" s="10">
        <v>1.6100178890876567E-2</v>
      </c>
      <c r="AN5" s="10">
        <v>1.4311270125223614E-2</v>
      </c>
      <c r="AO5" s="10">
        <v>0</v>
      </c>
      <c r="AP5" s="10">
        <v>5.9033989266547404E-2</v>
      </c>
      <c r="AQ5" s="10">
        <v>0</v>
      </c>
      <c r="AR5" s="10">
        <v>0</v>
      </c>
      <c r="AS5" s="10">
        <v>8.0500894454382826E-2</v>
      </c>
      <c r="AT5" s="57">
        <v>0</v>
      </c>
      <c r="AU5" s="44"/>
      <c r="AV5" s="42"/>
      <c r="AW5" s="35"/>
      <c r="AX5" s="34"/>
      <c r="AY5" s="42"/>
      <c r="AZ5" s="34"/>
      <c r="BA5" s="34"/>
      <c r="BB5" s="4"/>
      <c r="BC5" s="34"/>
      <c r="BD5" s="34"/>
      <c r="BE5" s="34"/>
      <c r="BF5" s="34"/>
      <c r="BG5" s="34"/>
      <c r="BH5" s="34"/>
      <c r="BI5" s="34"/>
      <c r="BJ5" s="34"/>
      <c r="BK5" s="34"/>
      <c r="BL5" s="42"/>
      <c r="BM5" s="42"/>
    </row>
    <row r="6" spans="1:67" x14ac:dyDescent="0.2">
      <c r="A6" s="42">
        <v>1014020</v>
      </c>
      <c r="B6">
        <v>2</v>
      </c>
      <c r="C6">
        <v>3</v>
      </c>
      <c r="D6">
        <v>10</v>
      </c>
      <c r="E6">
        <v>2</v>
      </c>
      <c r="F6">
        <v>4</v>
      </c>
      <c r="G6">
        <v>5</v>
      </c>
      <c r="H6">
        <v>6</v>
      </c>
      <c r="I6">
        <v>4</v>
      </c>
      <c r="J6">
        <v>1</v>
      </c>
      <c r="K6">
        <v>23</v>
      </c>
      <c r="L6" s="51">
        <v>5</v>
      </c>
      <c r="M6" s="34">
        <v>37</v>
      </c>
      <c r="N6">
        <v>23100</v>
      </c>
      <c r="O6">
        <v>63</v>
      </c>
      <c r="P6" s="8">
        <v>1950</v>
      </c>
      <c r="Q6" s="8">
        <f t="shared" si="0"/>
        <v>1.7027027027027026</v>
      </c>
      <c r="R6" s="8">
        <f t="shared" si="1"/>
        <v>366.66666666666669</v>
      </c>
      <c r="S6" s="8">
        <f t="shared" si="2"/>
        <v>8.4415584415584419</v>
      </c>
      <c r="T6" s="10">
        <v>0.94155844155844159</v>
      </c>
      <c r="U6" s="10">
        <v>1.948051948051948E-2</v>
      </c>
      <c r="V6" s="10">
        <v>3.896103896103896E-2</v>
      </c>
      <c r="W6" s="54">
        <v>2.5974025974025976E-2</v>
      </c>
      <c r="X6" s="10">
        <v>0.54545454545454541</v>
      </c>
      <c r="Y6" s="10">
        <v>0</v>
      </c>
      <c r="Z6" s="10">
        <v>3.0303030303030304E-2</v>
      </c>
      <c r="AA6" s="10">
        <v>0</v>
      </c>
      <c r="AB6" s="10">
        <v>0</v>
      </c>
      <c r="AC6" s="10">
        <v>0</v>
      </c>
      <c r="AD6" s="10">
        <v>1.948051948051948E-2</v>
      </c>
      <c r="AE6" s="10">
        <v>0.37878787878787878</v>
      </c>
      <c r="AF6" s="54">
        <v>0.12012987012987013</v>
      </c>
      <c r="AG6" s="44">
        <v>0.31818181818181818</v>
      </c>
      <c r="AH6" s="44">
        <v>0.56168831168831168</v>
      </c>
      <c r="AI6" s="44">
        <v>0</v>
      </c>
      <c r="AJ6" s="54">
        <v>0.24458874458874458</v>
      </c>
      <c r="AK6" s="10">
        <v>0.12121212121212122</v>
      </c>
      <c r="AL6" s="10">
        <v>3.3549783549783552E-2</v>
      </c>
      <c r="AM6" s="10">
        <v>1.0822510822510822E-2</v>
      </c>
      <c r="AN6" s="10">
        <v>8.658008658008658E-3</v>
      </c>
      <c r="AO6" s="10">
        <v>0</v>
      </c>
      <c r="AP6" s="10">
        <v>0</v>
      </c>
      <c r="AQ6" s="10">
        <v>1.6233766233766232E-2</v>
      </c>
      <c r="AR6" s="10">
        <v>0</v>
      </c>
      <c r="AS6" s="10">
        <v>0.56168831168831168</v>
      </c>
      <c r="AT6" s="57">
        <v>3.246753246753247E-3</v>
      </c>
      <c r="AU6" s="44"/>
      <c r="AV6" s="42"/>
      <c r="AW6" s="35"/>
      <c r="AX6" s="34"/>
      <c r="AY6" s="42"/>
      <c r="AZ6" s="34"/>
      <c r="BA6" s="34"/>
      <c r="BB6" s="4"/>
      <c r="BC6" s="34"/>
      <c r="BD6" s="34"/>
      <c r="BE6" s="34"/>
      <c r="BF6" s="34"/>
      <c r="BG6" s="34"/>
      <c r="BH6" s="34"/>
      <c r="BI6" s="34"/>
      <c r="BJ6" s="34"/>
      <c r="BK6" s="34"/>
      <c r="BL6" s="42"/>
      <c r="BM6" s="42"/>
    </row>
    <row r="7" spans="1:67" x14ac:dyDescent="0.2">
      <c r="A7" s="42">
        <v>1014030</v>
      </c>
      <c r="B7">
        <v>4</v>
      </c>
      <c r="C7">
        <v>0</v>
      </c>
      <c r="D7">
        <v>0</v>
      </c>
      <c r="E7">
        <v>0</v>
      </c>
      <c r="F7">
        <v>4</v>
      </c>
      <c r="G7">
        <v>0</v>
      </c>
      <c r="H7">
        <v>0</v>
      </c>
      <c r="I7">
        <v>5</v>
      </c>
      <c r="J7">
        <v>0</v>
      </c>
      <c r="K7">
        <v>0</v>
      </c>
      <c r="L7" s="51">
        <v>2</v>
      </c>
      <c r="M7" s="34">
        <v>4</v>
      </c>
      <c r="N7">
        <v>1500</v>
      </c>
      <c r="O7">
        <v>4</v>
      </c>
      <c r="P7" s="8">
        <v>114</v>
      </c>
      <c r="Q7" s="8">
        <f t="shared" si="0"/>
        <v>1</v>
      </c>
      <c r="R7" s="8">
        <f t="shared" si="1"/>
        <v>375</v>
      </c>
      <c r="S7" s="8">
        <f t="shared" si="2"/>
        <v>7.6</v>
      </c>
      <c r="T7" s="10">
        <v>1</v>
      </c>
      <c r="U7" s="10">
        <v>0</v>
      </c>
      <c r="V7" s="10">
        <v>0</v>
      </c>
      <c r="W7" s="54">
        <v>0.4</v>
      </c>
      <c r="X7" s="10">
        <v>0.6</v>
      </c>
      <c r="Y7" s="10">
        <v>0</v>
      </c>
      <c r="Z7" s="10">
        <v>0</v>
      </c>
      <c r="AA7" s="10">
        <v>0</v>
      </c>
      <c r="AB7" s="10">
        <v>0</v>
      </c>
      <c r="AC7" s="10">
        <v>0</v>
      </c>
      <c r="AD7" s="10">
        <v>0</v>
      </c>
      <c r="AE7" s="10">
        <v>0</v>
      </c>
      <c r="AF7" s="54">
        <v>0</v>
      </c>
      <c r="AG7" s="44">
        <v>0.4</v>
      </c>
      <c r="AH7" s="44">
        <v>0.6</v>
      </c>
      <c r="AI7" s="44">
        <v>0</v>
      </c>
      <c r="AJ7" s="54">
        <v>0.4</v>
      </c>
      <c r="AK7" s="10">
        <v>0</v>
      </c>
      <c r="AL7" s="10">
        <v>0</v>
      </c>
      <c r="AM7" s="10">
        <v>0</v>
      </c>
      <c r="AN7" s="10">
        <v>0</v>
      </c>
      <c r="AO7" s="10">
        <v>0</v>
      </c>
      <c r="AP7" s="10">
        <v>0</v>
      </c>
      <c r="AQ7" s="10">
        <v>0</v>
      </c>
      <c r="AR7" s="10">
        <v>0</v>
      </c>
      <c r="AS7" s="10">
        <v>0.6</v>
      </c>
      <c r="AT7" s="57">
        <v>0</v>
      </c>
      <c r="AU7" s="44"/>
      <c r="AV7" s="42"/>
      <c r="AW7" s="35"/>
      <c r="AX7" s="34"/>
      <c r="AY7" s="42"/>
      <c r="AZ7" s="34"/>
      <c r="BA7" s="34"/>
      <c r="BB7" s="4"/>
      <c r="BC7" s="34"/>
      <c r="BD7" s="34"/>
      <c r="BE7" s="34"/>
      <c r="BF7" s="34"/>
      <c r="BG7" s="34"/>
      <c r="BH7" s="34"/>
      <c r="BI7" s="34"/>
      <c r="BJ7" s="34"/>
      <c r="BK7" s="34"/>
      <c r="BL7" s="42"/>
      <c r="BM7" s="42"/>
    </row>
    <row r="8" spans="1:67" x14ac:dyDescent="0.2">
      <c r="A8" s="42">
        <v>1014190</v>
      </c>
      <c r="B8">
        <v>4</v>
      </c>
      <c r="C8">
        <v>1</v>
      </c>
      <c r="D8">
        <v>10</v>
      </c>
      <c r="E8">
        <v>2</v>
      </c>
      <c r="F8">
        <v>3</v>
      </c>
      <c r="G8">
        <v>4</v>
      </c>
      <c r="H8">
        <v>4</v>
      </c>
      <c r="I8">
        <v>3</v>
      </c>
      <c r="J8">
        <v>1</v>
      </c>
      <c r="K8">
        <v>10</v>
      </c>
      <c r="L8" s="51">
        <v>3</v>
      </c>
      <c r="M8" s="34">
        <v>6</v>
      </c>
      <c r="N8">
        <v>8300</v>
      </c>
      <c r="O8">
        <v>13</v>
      </c>
      <c r="P8" s="8">
        <v>591</v>
      </c>
      <c r="Q8" s="8">
        <f t="shared" si="0"/>
        <v>2.1666666666666665</v>
      </c>
      <c r="R8" s="8">
        <f t="shared" si="1"/>
        <v>638.46153846153845</v>
      </c>
      <c r="S8" s="8">
        <f t="shared" si="2"/>
        <v>7.120481927710844</v>
      </c>
      <c r="T8" s="10">
        <v>0.61445783132530118</v>
      </c>
      <c r="U8" s="10">
        <v>0.14457831325301204</v>
      </c>
      <c r="V8" s="10">
        <v>0.24096385542168675</v>
      </c>
      <c r="W8" s="54">
        <v>4.8192771084337352E-2</v>
      </c>
      <c r="X8" s="10">
        <v>0.14457831325301204</v>
      </c>
      <c r="Y8" s="10">
        <v>0</v>
      </c>
      <c r="Z8" s="10">
        <v>0</v>
      </c>
      <c r="AA8" s="10">
        <v>0</v>
      </c>
      <c r="AB8" s="10">
        <v>0</v>
      </c>
      <c r="AC8" s="10">
        <v>0</v>
      </c>
      <c r="AD8" s="10">
        <v>0</v>
      </c>
      <c r="AE8" s="10">
        <v>0.80722891566265065</v>
      </c>
      <c r="AF8" s="54">
        <v>0</v>
      </c>
      <c r="AG8" s="44">
        <v>4.8192771084337352E-2</v>
      </c>
      <c r="AH8" s="44">
        <v>0.14457831325301204</v>
      </c>
      <c r="AI8" s="44">
        <v>0.80722891566265065</v>
      </c>
      <c r="AJ8" s="54">
        <v>0.80722891566265065</v>
      </c>
      <c r="AK8" s="10">
        <v>0</v>
      </c>
      <c r="AL8" s="10">
        <v>0</v>
      </c>
      <c r="AM8" s="10">
        <v>4.8192771084337352E-2</v>
      </c>
      <c r="AN8" s="10">
        <v>0</v>
      </c>
      <c r="AO8" s="10">
        <v>0</v>
      </c>
      <c r="AP8" s="10">
        <v>0</v>
      </c>
      <c r="AQ8" s="10">
        <v>0</v>
      </c>
      <c r="AR8" s="10">
        <v>0</v>
      </c>
      <c r="AS8" s="10">
        <v>0.14457831325301204</v>
      </c>
      <c r="AT8" s="57">
        <v>0</v>
      </c>
      <c r="AU8" s="44"/>
      <c r="AV8" s="42"/>
      <c r="AW8" s="35"/>
      <c r="AX8" s="34"/>
      <c r="AY8" s="42"/>
      <c r="AZ8" s="34"/>
      <c r="BA8" s="34"/>
      <c r="BB8" s="4"/>
      <c r="BC8" s="34"/>
      <c r="BD8" s="34"/>
      <c r="BE8" s="34"/>
      <c r="BF8" s="34"/>
      <c r="BG8" s="34"/>
      <c r="BH8" s="34"/>
      <c r="BI8" s="34"/>
      <c r="BJ8" s="34"/>
      <c r="BK8" s="34"/>
      <c r="BL8" s="42"/>
      <c r="BM8" s="42"/>
    </row>
    <row r="9" spans="1:67" x14ac:dyDescent="0.2">
      <c r="A9" s="42">
        <v>1017020</v>
      </c>
      <c r="B9">
        <v>4</v>
      </c>
      <c r="C9">
        <v>3</v>
      </c>
      <c r="D9">
        <v>10</v>
      </c>
      <c r="E9">
        <v>2</v>
      </c>
      <c r="F9">
        <v>3</v>
      </c>
      <c r="G9">
        <v>4</v>
      </c>
      <c r="H9">
        <v>5</v>
      </c>
      <c r="I9">
        <v>2</v>
      </c>
      <c r="J9">
        <v>1</v>
      </c>
      <c r="K9">
        <v>13</v>
      </c>
      <c r="L9" s="51">
        <v>3</v>
      </c>
      <c r="M9" s="34">
        <v>26</v>
      </c>
      <c r="N9">
        <v>18175</v>
      </c>
      <c r="O9">
        <v>41</v>
      </c>
      <c r="P9" s="8">
        <v>1705.5</v>
      </c>
      <c r="Q9" s="8">
        <f t="shared" si="0"/>
        <v>1.5769230769230769</v>
      </c>
      <c r="R9" s="8">
        <f t="shared" si="1"/>
        <v>443.29268292682929</v>
      </c>
      <c r="S9" s="8">
        <f t="shared" si="2"/>
        <v>9.3837689133425037</v>
      </c>
      <c r="T9" s="10">
        <v>1</v>
      </c>
      <c r="U9" s="10">
        <v>0</v>
      </c>
      <c r="V9" s="10">
        <v>0</v>
      </c>
      <c r="W9" s="54">
        <v>7.7028885832187075E-2</v>
      </c>
      <c r="X9" s="10">
        <v>6.6024759284731768E-2</v>
      </c>
      <c r="Y9" s="10">
        <v>0</v>
      </c>
      <c r="Z9" s="10">
        <v>0</v>
      </c>
      <c r="AA9" s="10">
        <v>0</v>
      </c>
      <c r="AB9" s="10">
        <v>0</v>
      </c>
      <c r="AC9" s="10">
        <v>0</v>
      </c>
      <c r="AD9" s="10">
        <v>0</v>
      </c>
      <c r="AE9" s="10">
        <v>0.85694635488308113</v>
      </c>
      <c r="AF9" s="54">
        <v>0.21595598349381018</v>
      </c>
      <c r="AG9" s="44">
        <v>0.44979367262723519</v>
      </c>
      <c r="AH9" s="44">
        <v>6.6024759284731768E-2</v>
      </c>
      <c r="AI9" s="44">
        <v>0.26822558459422285</v>
      </c>
      <c r="AJ9" s="54">
        <v>0.48693259972489683</v>
      </c>
      <c r="AK9" s="10">
        <v>9.9037138927097659E-2</v>
      </c>
      <c r="AL9" s="10">
        <v>0</v>
      </c>
      <c r="AM9" s="10">
        <v>6.8775790921595595E-3</v>
      </c>
      <c r="AN9" s="10">
        <v>7.1526822558459421E-2</v>
      </c>
      <c r="AO9" s="10">
        <v>0</v>
      </c>
      <c r="AP9" s="10">
        <v>0</v>
      </c>
      <c r="AQ9" s="10">
        <v>0</v>
      </c>
      <c r="AR9" s="10">
        <v>0</v>
      </c>
      <c r="AS9" s="10">
        <v>6.6024759284731768E-2</v>
      </c>
      <c r="AT9" s="57">
        <v>0.26960110041265473</v>
      </c>
      <c r="AU9" s="44"/>
      <c r="AV9" s="42"/>
      <c r="AW9" s="35"/>
      <c r="AX9" s="34"/>
      <c r="AY9" s="42"/>
      <c r="AZ9" s="34"/>
      <c r="BA9" s="34"/>
      <c r="BB9" s="4"/>
      <c r="BC9" s="34"/>
      <c r="BD9" s="34"/>
      <c r="BE9" s="34"/>
      <c r="BF9" s="34"/>
      <c r="BG9" s="34"/>
      <c r="BH9" s="34"/>
      <c r="BI9" s="34"/>
      <c r="BJ9" s="34"/>
      <c r="BK9" s="34"/>
      <c r="BL9" s="42"/>
      <c r="BM9" s="42"/>
    </row>
    <row r="10" spans="1:67" x14ac:dyDescent="0.2">
      <c r="A10" s="42">
        <v>1017110</v>
      </c>
      <c r="B10">
        <v>4</v>
      </c>
      <c r="C10">
        <v>2</v>
      </c>
      <c r="D10">
        <v>10</v>
      </c>
      <c r="E10">
        <v>2</v>
      </c>
      <c r="F10">
        <v>4</v>
      </c>
      <c r="G10">
        <v>1</v>
      </c>
      <c r="H10">
        <v>3</v>
      </c>
      <c r="I10">
        <v>2</v>
      </c>
      <c r="J10">
        <v>1</v>
      </c>
      <c r="K10">
        <v>11</v>
      </c>
      <c r="L10" s="51">
        <v>4</v>
      </c>
      <c r="M10" s="34">
        <v>17</v>
      </c>
      <c r="N10">
        <v>9950</v>
      </c>
      <c r="O10">
        <v>26</v>
      </c>
      <c r="P10" s="8">
        <v>1007.5</v>
      </c>
      <c r="Q10" s="8">
        <f t="shared" si="0"/>
        <v>1.5294117647058822</v>
      </c>
      <c r="R10" s="8">
        <f t="shared" si="1"/>
        <v>382.69230769230768</v>
      </c>
      <c r="S10" s="8">
        <f t="shared" si="2"/>
        <v>10.125628140703517</v>
      </c>
      <c r="T10" s="10">
        <v>0.97738693467336679</v>
      </c>
      <c r="U10" s="10">
        <v>2.2613065326633167E-2</v>
      </c>
      <c r="V10" s="10">
        <v>0</v>
      </c>
      <c r="W10" s="54">
        <v>0.45226130653266333</v>
      </c>
      <c r="X10" s="10">
        <v>4.5226130653266333E-2</v>
      </c>
      <c r="Y10" s="10">
        <v>7.537688442211055E-3</v>
      </c>
      <c r="Z10" s="10">
        <v>0</v>
      </c>
      <c r="AA10" s="10">
        <v>0</v>
      </c>
      <c r="AB10" s="10">
        <v>0</v>
      </c>
      <c r="AC10" s="10">
        <v>0</v>
      </c>
      <c r="AD10" s="10">
        <v>0</v>
      </c>
      <c r="AE10" s="10">
        <v>0.49497487437185927</v>
      </c>
      <c r="AF10" s="54">
        <v>6.78391959798995E-2</v>
      </c>
      <c r="AG10" s="44">
        <v>0.65829145728643212</v>
      </c>
      <c r="AH10" s="44">
        <v>4.5226130653266333E-2</v>
      </c>
      <c r="AI10" s="44">
        <v>0.228643216080402</v>
      </c>
      <c r="AJ10" s="54">
        <v>0.82160804020100497</v>
      </c>
      <c r="AK10" s="10">
        <v>0</v>
      </c>
      <c r="AL10" s="10">
        <v>2.2613065326633167E-2</v>
      </c>
      <c r="AM10" s="10">
        <v>7.537688442211055E-3</v>
      </c>
      <c r="AN10" s="10">
        <v>0</v>
      </c>
      <c r="AO10" s="10">
        <v>0</v>
      </c>
      <c r="AP10" s="10">
        <v>0</v>
      </c>
      <c r="AQ10" s="10">
        <v>0</v>
      </c>
      <c r="AR10" s="10">
        <v>0</v>
      </c>
      <c r="AS10" s="10">
        <v>4.5226130653266333E-2</v>
      </c>
      <c r="AT10" s="57">
        <v>0.10301507537688442</v>
      </c>
      <c r="AU10" s="44"/>
      <c r="AV10" s="42"/>
      <c r="AW10" s="35"/>
      <c r="AX10" s="34"/>
      <c r="AY10" s="42"/>
      <c r="AZ10" s="34"/>
      <c r="BA10" s="34"/>
      <c r="BB10" s="4"/>
      <c r="BC10" s="34"/>
      <c r="BD10" s="34"/>
      <c r="BE10" s="34"/>
      <c r="BF10" s="34"/>
      <c r="BG10" s="34"/>
      <c r="BH10" s="34"/>
      <c r="BI10" s="34"/>
      <c r="BJ10" s="34"/>
      <c r="BK10" s="34"/>
      <c r="BL10" s="42"/>
      <c r="BM10" s="42"/>
    </row>
    <row r="11" spans="1:67" x14ac:dyDescent="0.2">
      <c r="A11" s="42">
        <v>1017160</v>
      </c>
      <c r="B11">
        <v>4</v>
      </c>
      <c r="C11">
        <v>3</v>
      </c>
      <c r="D11">
        <v>10</v>
      </c>
      <c r="E11">
        <v>2</v>
      </c>
      <c r="F11">
        <v>2</v>
      </c>
      <c r="G11">
        <v>4</v>
      </c>
      <c r="H11">
        <v>5</v>
      </c>
      <c r="I11">
        <v>3</v>
      </c>
      <c r="J11">
        <v>0</v>
      </c>
      <c r="K11">
        <v>0</v>
      </c>
      <c r="L11" s="51">
        <v>3</v>
      </c>
      <c r="M11" s="34">
        <v>8</v>
      </c>
      <c r="N11">
        <v>9300</v>
      </c>
      <c r="O11">
        <v>25</v>
      </c>
      <c r="P11" s="8">
        <v>569.5</v>
      </c>
      <c r="Q11" s="8">
        <f t="shared" si="0"/>
        <v>3.125</v>
      </c>
      <c r="R11" s="8">
        <f t="shared" si="1"/>
        <v>372</v>
      </c>
      <c r="S11" s="8">
        <f t="shared" si="2"/>
        <v>6.1236559139784941</v>
      </c>
      <c r="T11" s="10">
        <v>0.93548387096774188</v>
      </c>
      <c r="U11" s="10">
        <v>0</v>
      </c>
      <c r="V11" s="10">
        <v>6.4516129032258063E-2</v>
      </c>
      <c r="W11" s="54">
        <v>4.3010752688172046E-2</v>
      </c>
      <c r="X11" s="10">
        <v>0.79032258064516125</v>
      </c>
      <c r="Y11" s="10">
        <v>0</v>
      </c>
      <c r="Z11" s="10">
        <v>0</v>
      </c>
      <c r="AA11" s="10">
        <v>0</v>
      </c>
      <c r="AB11" s="10">
        <v>0</v>
      </c>
      <c r="AC11" s="10">
        <v>0</v>
      </c>
      <c r="AD11" s="10">
        <v>0</v>
      </c>
      <c r="AE11" s="10">
        <v>0.16666666666666666</v>
      </c>
      <c r="AF11" s="54">
        <v>4.0322580645161289E-2</v>
      </c>
      <c r="AG11" s="44">
        <v>4.3010752688172046E-2</v>
      </c>
      <c r="AH11" s="44">
        <v>0.89516129032258063</v>
      </c>
      <c r="AI11" s="44">
        <v>2.1505376344086023E-2</v>
      </c>
      <c r="AJ11" s="54">
        <v>6.4516129032258063E-2</v>
      </c>
      <c r="AK11" s="10">
        <v>0</v>
      </c>
      <c r="AL11" s="10">
        <v>0</v>
      </c>
      <c r="AM11" s="10">
        <v>0</v>
      </c>
      <c r="AN11" s="10">
        <v>0</v>
      </c>
      <c r="AO11" s="10">
        <v>0</v>
      </c>
      <c r="AP11" s="10">
        <v>0</v>
      </c>
      <c r="AQ11" s="10">
        <v>8.0645161290322578E-3</v>
      </c>
      <c r="AR11" s="10">
        <v>0</v>
      </c>
      <c r="AS11" s="10">
        <v>0.89516129032258063</v>
      </c>
      <c r="AT11" s="57">
        <v>3.2258064516129031E-2</v>
      </c>
      <c r="AU11" s="44"/>
      <c r="AV11" s="42"/>
      <c r="AW11" s="35"/>
      <c r="AX11" s="34"/>
      <c r="AY11" s="42"/>
      <c r="AZ11" s="34"/>
      <c r="BA11" s="34"/>
      <c r="BB11" s="4"/>
      <c r="BC11" s="34"/>
      <c r="BD11" s="34"/>
      <c r="BE11" s="34"/>
      <c r="BF11" s="34"/>
      <c r="BG11" s="34"/>
      <c r="BH11" s="34"/>
      <c r="BI11" s="34"/>
      <c r="BJ11" s="34"/>
      <c r="BK11" s="34"/>
      <c r="BL11" s="42"/>
      <c r="BM11" s="42"/>
    </row>
    <row r="12" spans="1:67" x14ac:dyDescent="0.2">
      <c r="A12" s="42">
        <v>1017360</v>
      </c>
      <c r="B12">
        <v>4</v>
      </c>
      <c r="C12">
        <v>3</v>
      </c>
      <c r="D12">
        <v>10</v>
      </c>
      <c r="E12">
        <v>2</v>
      </c>
      <c r="F12">
        <v>4</v>
      </c>
      <c r="G12">
        <v>4</v>
      </c>
      <c r="H12">
        <v>6</v>
      </c>
      <c r="I12">
        <v>4</v>
      </c>
      <c r="J12">
        <v>1</v>
      </c>
      <c r="K12">
        <v>17</v>
      </c>
      <c r="L12" s="51">
        <v>2</v>
      </c>
      <c r="M12" s="34">
        <v>12</v>
      </c>
      <c r="N12">
        <v>26490</v>
      </c>
      <c r="O12">
        <v>27</v>
      </c>
      <c r="P12" s="8">
        <v>3113.5</v>
      </c>
      <c r="Q12" s="8">
        <f t="shared" si="0"/>
        <v>2.25</v>
      </c>
      <c r="R12" s="8">
        <f t="shared" si="1"/>
        <v>981.11111111111109</v>
      </c>
      <c r="S12" s="8">
        <f t="shared" si="2"/>
        <v>11.75349188372971</v>
      </c>
      <c r="T12" s="10">
        <v>0.89807474518686292</v>
      </c>
      <c r="U12" s="10">
        <v>0.10192525481313704</v>
      </c>
      <c r="V12" s="10">
        <v>0</v>
      </c>
      <c r="W12" s="54">
        <v>0.38505096262740657</v>
      </c>
      <c r="X12" s="10">
        <v>0</v>
      </c>
      <c r="Y12" s="10">
        <v>0</v>
      </c>
      <c r="Z12" s="10">
        <v>0</v>
      </c>
      <c r="AA12" s="10">
        <v>0</v>
      </c>
      <c r="AB12" s="10">
        <v>0</v>
      </c>
      <c r="AC12" s="10">
        <v>0</v>
      </c>
      <c r="AD12" s="10">
        <v>0</v>
      </c>
      <c r="AE12" s="10">
        <v>0.61494903737259343</v>
      </c>
      <c r="AF12" s="54">
        <v>0.10815402038505097</v>
      </c>
      <c r="AG12" s="44">
        <v>0.89184597961494905</v>
      </c>
      <c r="AH12" s="44">
        <v>0</v>
      </c>
      <c r="AI12" s="44">
        <v>0</v>
      </c>
      <c r="AJ12" s="54">
        <v>0.70460551151377881</v>
      </c>
      <c r="AK12" s="10">
        <v>0.28029445073612685</v>
      </c>
      <c r="AL12" s="10">
        <v>0</v>
      </c>
      <c r="AM12" s="10">
        <v>0</v>
      </c>
      <c r="AN12" s="10">
        <v>1.5100037750094376E-2</v>
      </c>
      <c r="AO12" s="10">
        <v>0</v>
      </c>
      <c r="AP12" s="10">
        <v>0</v>
      </c>
      <c r="AQ12" s="10">
        <v>0</v>
      </c>
      <c r="AR12" s="10">
        <v>0</v>
      </c>
      <c r="AS12" s="10">
        <v>0</v>
      </c>
      <c r="AT12" s="57">
        <v>0</v>
      </c>
      <c r="AU12" s="44"/>
      <c r="AV12" s="42"/>
      <c r="AW12" s="35"/>
      <c r="AX12" s="34"/>
      <c r="AY12" s="42"/>
      <c r="AZ12" s="34"/>
      <c r="BA12" s="34"/>
      <c r="BB12" s="4"/>
      <c r="BC12" s="34"/>
      <c r="BD12" s="34"/>
      <c r="BE12" s="34"/>
      <c r="BF12" s="34"/>
      <c r="BG12" s="34"/>
      <c r="BH12" s="34"/>
      <c r="BI12" s="34"/>
      <c r="BJ12" s="34"/>
      <c r="BK12" s="34"/>
      <c r="BL12" s="42"/>
      <c r="BM12" s="42"/>
    </row>
    <row r="13" spans="1:67" x14ac:dyDescent="0.2">
      <c r="A13" s="42">
        <v>1017460</v>
      </c>
      <c r="B13">
        <v>1</v>
      </c>
      <c r="C13">
        <v>3</v>
      </c>
      <c r="D13">
        <v>5</v>
      </c>
      <c r="E13">
        <v>1</v>
      </c>
      <c r="F13">
        <v>4</v>
      </c>
      <c r="G13">
        <v>7</v>
      </c>
      <c r="H13">
        <v>3</v>
      </c>
      <c r="I13">
        <v>4</v>
      </c>
      <c r="J13">
        <v>1</v>
      </c>
      <c r="K13">
        <v>6</v>
      </c>
      <c r="L13" s="51">
        <v>4</v>
      </c>
      <c r="M13" s="34">
        <v>13</v>
      </c>
      <c r="N13">
        <v>7455</v>
      </c>
      <c r="O13">
        <v>18</v>
      </c>
      <c r="P13" s="8">
        <v>990.5</v>
      </c>
      <c r="Q13" s="8">
        <f t="shared" si="0"/>
        <v>1.3846153846153846</v>
      </c>
      <c r="R13" s="8">
        <f t="shared" si="1"/>
        <v>414.16666666666669</v>
      </c>
      <c r="S13" s="8">
        <f t="shared" si="2"/>
        <v>13.286384976525822</v>
      </c>
      <c r="T13" s="10">
        <v>1</v>
      </c>
      <c r="U13" s="10">
        <v>0</v>
      </c>
      <c r="V13" s="10">
        <v>0</v>
      </c>
      <c r="W13" s="54">
        <v>6.70690811535882E-2</v>
      </c>
      <c r="X13" s="10">
        <v>0.12072434607645875</v>
      </c>
      <c r="Y13" s="10">
        <v>0</v>
      </c>
      <c r="Z13" s="10">
        <v>0</v>
      </c>
      <c r="AA13" s="10">
        <v>0</v>
      </c>
      <c r="AB13" s="10">
        <v>0</v>
      </c>
      <c r="AC13" s="10">
        <v>0</v>
      </c>
      <c r="AD13" s="10">
        <v>0.4024144869215292</v>
      </c>
      <c r="AE13" s="10">
        <v>0.40979208584842386</v>
      </c>
      <c r="AF13" s="54">
        <v>0.61368209255533201</v>
      </c>
      <c r="AG13" s="44">
        <v>9.792085848423876E-2</v>
      </c>
      <c r="AH13" s="44">
        <v>0.12072434607645875</v>
      </c>
      <c r="AI13" s="44">
        <v>0.16767270288397049</v>
      </c>
      <c r="AJ13" s="54">
        <v>0.23876592890677398</v>
      </c>
      <c r="AK13" s="10">
        <v>0.46277665995975853</v>
      </c>
      <c r="AL13" s="10">
        <v>0.15090543259557343</v>
      </c>
      <c r="AM13" s="10">
        <v>0</v>
      </c>
      <c r="AN13" s="10">
        <v>0</v>
      </c>
      <c r="AO13" s="10">
        <v>0</v>
      </c>
      <c r="AP13" s="10">
        <v>0</v>
      </c>
      <c r="AQ13" s="10">
        <v>0</v>
      </c>
      <c r="AR13" s="10">
        <v>0</v>
      </c>
      <c r="AS13" s="10">
        <v>0.12072434607645875</v>
      </c>
      <c r="AT13" s="57">
        <v>2.6827632461435279E-2</v>
      </c>
      <c r="AU13" s="44"/>
      <c r="AV13" s="42"/>
      <c r="AW13" s="35"/>
      <c r="AX13" s="34"/>
      <c r="AY13" s="42"/>
      <c r="AZ13" s="34"/>
      <c r="BA13" s="34"/>
      <c r="BB13" s="4"/>
      <c r="BC13" s="34"/>
      <c r="BD13" s="34"/>
      <c r="BE13" s="34"/>
      <c r="BF13" s="34"/>
      <c r="BG13" s="34"/>
      <c r="BH13" s="34"/>
      <c r="BI13" s="34"/>
      <c r="BJ13" s="34"/>
      <c r="BK13" s="34"/>
      <c r="BL13" s="42"/>
      <c r="BM13" s="42"/>
    </row>
    <row r="14" spans="1:67" x14ac:dyDescent="0.2">
      <c r="A14" s="42">
        <v>1017490</v>
      </c>
      <c r="B14">
        <v>4</v>
      </c>
      <c r="C14">
        <v>3</v>
      </c>
      <c r="D14">
        <v>10</v>
      </c>
      <c r="E14">
        <v>2</v>
      </c>
      <c r="F14">
        <v>4</v>
      </c>
      <c r="G14">
        <v>4</v>
      </c>
      <c r="H14">
        <v>6</v>
      </c>
      <c r="I14">
        <v>4</v>
      </c>
      <c r="J14">
        <v>1</v>
      </c>
      <c r="K14">
        <v>30</v>
      </c>
      <c r="L14" s="51">
        <v>4</v>
      </c>
      <c r="M14" s="34">
        <v>24</v>
      </c>
      <c r="N14">
        <v>16275</v>
      </c>
      <c r="O14">
        <v>42</v>
      </c>
      <c r="P14" s="8">
        <v>1555.5</v>
      </c>
      <c r="Q14" s="8">
        <f t="shared" si="0"/>
        <v>1.75</v>
      </c>
      <c r="R14" s="8">
        <f t="shared" si="1"/>
        <v>387.5</v>
      </c>
      <c r="S14" s="8">
        <f t="shared" si="2"/>
        <v>9.5576036866359448</v>
      </c>
      <c r="T14" s="10">
        <v>0.81720430107526887</v>
      </c>
      <c r="U14" s="10">
        <v>0.17357910906298002</v>
      </c>
      <c r="V14" s="10">
        <v>9.2165898617511521E-3</v>
      </c>
      <c r="W14" s="54">
        <v>2.4577572964669739E-2</v>
      </c>
      <c r="X14" s="10">
        <v>0</v>
      </c>
      <c r="Y14" s="10">
        <v>0</v>
      </c>
      <c r="Z14" s="10">
        <v>0</v>
      </c>
      <c r="AA14" s="10">
        <v>4.608294930875576E-3</v>
      </c>
      <c r="AB14" s="10">
        <v>2.7649769585253458E-2</v>
      </c>
      <c r="AC14" s="10">
        <v>0</v>
      </c>
      <c r="AD14" s="10">
        <v>0</v>
      </c>
      <c r="AE14" s="10">
        <v>0.94316436251920122</v>
      </c>
      <c r="AF14" s="54">
        <v>0.24423963133640553</v>
      </c>
      <c r="AG14" s="44">
        <v>0.15360983102918588</v>
      </c>
      <c r="AH14" s="44">
        <v>0</v>
      </c>
      <c r="AI14" s="44">
        <v>0.60215053763440862</v>
      </c>
      <c r="AJ14" s="54">
        <v>0.78648233486943164</v>
      </c>
      <c r="AK14" s="10">
        <v>0</v>
      </c>
      <c r="AL14" s="10">
        <v>0.11981566820276497</v>
      </c>
      <c r="AM14" s="10">
        <v>0</v>
      </c>
      <c r="AN14" s="10">
        <v>3.6866359447004608E-2</v>
      </c>
      <c r="AO14" s="10">
        <v>6.1443932411674347E-3</v>
      </c>
      <c r="AP14" s="10">
        <v>2.7649769585253458E-2</v>
      </c>
      <c r="AQ14" s="10">
        <v>0</v>
      </c>
      <c r="AR14" s="10">
        <v>4.608294930875576E-3</v>
      </c>
      <c r="AS14" s="10">
        <v>0</v>
      </c>
      <c r="AT14" s="57">
        <v>1.8433179723502304E-2</v>
      </c>
      <c r="AU14" s="44"/>
      <c r="AV14" s="42"/>
      <c r="AW14" s="35"/>
      <c r="AX14" s="34"/>
      <c r="AY14" s="42"/>
      <c r="AZ14" s="34"/>
      <c r="BA14" s="34"/>
      <c r="BB14" s="4"/>
      <c r="BC14" s="34"/>
      <c r="BD14" s="34"/>
      <c r="BE14" s="34"/>
      <c r="BF14" s="34"/>
      <c r="BG14" s="34"/>
      <c r="BH14" s="34"/>
      <c r="BI14" s="34"/>
      <c r="BJ14" s="34"/>
      <c r="BK14" s="34"/>
      <c r="BL14" s="42"/>
      <c r="BM14" s="42"/>
    </row>
    <row r="15" spans="1:67" x14ac:dyDescent="0.2">
      <c r="A15" s="42">
        <v>1020070</v>
      </c>
      <c r="B15">
        <v>3</v>
      </c>
      <c r="C15">
        <v>3</v>
      </c>
      <c r="D15">
        <v>10</v>
      </c>
      <c r="E15">
        <v>2</v>
      </c>
      <c r="F15">
        <v>1</v>
      </c>
      <c r="G15">
        <v>4</v>
      </c>
      <c r="H15">
        <v>5</v>
      </c>
      <c r="I15">
        <v>4</v>
      </c>
      <c r="J15">
        <v>1</v>
      </c>
      <c r="K15">
        <v>18</v>
      </c>
      <c r="L15" s="51">
        <v>4</v>
      </c>
      <c r="M15" s="34">
        <v>21</v>
      </c>
      <c r="N15">
        <v>13875</v>
      </c>
      <c r="O15">
        <v>61</v>
      </c>
      <c r="P15" s="8">
        <v>1547.75</v>
      </c>
      <c r="Q15" s="8">
        <f t="shared" si="0"/>
        <v>2.9047619047619047</v>
      </c>
      <c r="R15" s="8">
        <f t="shared" si="1"/>
        <v>227.45901639344262</v>
      </c>
      <c r="S15" s="8">
        <f t="shared" si="2"/>
        <v>11.154954954954956</v>
      </c>
      <c r="T15" s="10">
        <v>0.98918918918918919</v>
      </c>
      <c r="U15" s="10">
        <v>1.0810810810810811E-2</v>
      </c>
      <c r="V15" s="10">
        <v>0</v>
      </c>
      <c r="W15" s="54">
        <v>0.34054054054054056</v>
      </c>
      <c r="X15" s="10">
        <v>7.567567567567568E-2</v>
      </c>
      <c r="Y15" s="10">
        <v>0</v>
      </c>
      <c r="Z15" s="10">
        <v>0</v>
      </c>
      <c r="AA15" s="10">
        <v>0</v>
      </c>
      <c r="AB15" s="10">
        <v>0</v>
      </c>
      <c r="AC15" s="10">
        <v>6.4864864864864868E-2</v>
      </c>
      <c r="AD15" s="10">
        <v>0</v>
      </c>
      <c r="AE15" s="10">
        <v>0.51891891891891895</v>
      </c>
      <c r="AF15" s="54">
        <v>0.40720720720720721</v>
      </c>
      <c r="AG15" s="44">
        <v>0.51711711711711716</v>
      </c>
      <c r="AH15" s="44">
        <v>7.567567567567568E-2</v>
      </c>
      <c r="AI15" s="44">
        <v>0</v>
      </c>
      <c r="AJ15" s="54">
        <v>0.44144144144144143</v>
      </c>
      <c r="AK15" s="10">
        <v>0</v>
      </c>
      <c r="AL15" s="10">
        <v>0.42162162162162165</v>
      </c>
      <c r="AM15" s="10">
        <v>0</v>
      </c>
      <c r="AN15" s="10">
        <v>4.3243243243243246E-2</v>
      </c>
      <c r="AO15" s="10">
        <v>0</v>
      </c>
      <c r="AP15" s="10">
        <v>0</v>
      </c>
      <c r="AQ15" s="10">
        <v>0</v>
      </c>
      <c r="AR15" s="10">
        <v>0</v>
      </c>
      <c r="AS15" s="10">
        <v>7.567567567567568E-2</v>
      </c>
      <c r="AT15" s="57">
        <v>1.8018018018018018E-2</v>
      </c>
      <c r="AU15" s="44"/>
      <c r="AV15" s="42"/>
      <c r="AW15" s="35"/>
      <c r="AX15" s="34"/>
      <c r="AY15" s="42"/>
      <c r="AZ15" s="34"/>
      <c r="BA15" s="34"/>
      <c r="BB15" s="4"/>
      <c r="BC15" s="34"/>
      <c r="BD15" s="34"/>
      <c r="BE15" s="34"/>
      <c r="BF15" s="34"/>
      <c r="BG15" s="34"/>
      <c r="BH15" s="34"/>
      <c r="BI15" s="34"/>
      <c r="BJ15" s="34"/>
      <c r="BK15" s="34"/>
      <c r="BL15" s="42"/>
      <c r="BM15" s="42"/>
    </row>
    <row r="16" spans="1:67" x14ac:dyDescent="0.2">
      <c r="A16" s="42">
        <v>1020210</v>
      </c>
      <c r="B16">
        <v>4</v>
      </c>
      <c r="C16">
        <v>3</v>
      </c>
      <c r="D16">
        <v>17</v>
      </c>
      <c r="E16">
        <v>2</v>
      </c>
      <c r="F16">
        <v>3</v>
      </c>
      <c r="G16">
        <v>3</v>
      </c>
      <c r="H16">
        <v>4</v>
      </c>
      <c r="I16">
        <v>3</v>
      </c>
      <c r="J16">
        <v>2</v>
      </c>
      <c r="K16">
        <v>8</v>
      </c>
      <c r="L16" s="51">
        <v>3</v>
      </c>
      <c r="M16" s="34">
        <v>9</v>
      </c>
      <c r="N16">
        <v>20675</v>
      </c>
      <c r="O16">
        <v>26</v>
      </c>
      <c r="P16" s="8">
        <v>1538</v>
      </c>
      <c r="Q16" s="8">
        <f t="shared" si="0"/>
        <v>2.8888888888888888</v>
      </c>
      <c r="R16" s="8">
        <f t="shared" si="1"/>
        <v>795.19230769230774</v>
      </c>
      <c r="S16" s="8">
        <f t="shared" si="2"/>
        <v>7.438935912938331</v>
      </c>
      <c r="T16" s="10">
        <v>1</v>
      </c>
      <c r="U16" s="10">
        <v>0</v>
      </c>
      <c r="V16" s="10">
        <v>0</v>
      </c>
      <c r="W16" s="54">
        <v>3.0229746070133012E-2</v>
      </c>
      <c r="X16" s="10">
        <v>0</v>
      </c>
      <c r="Y16" s="10">
        <v>0</v>
      </c>
      <c r="Z16" s="10">
        <v>0</v>
      </c>
      <c r="AA16" s="10">
        <v>0</v>
      </c>
      <c r="AB16" s="10">
        <v>1.4510278113663845E-2</v>
      </c>
      <c r="AC16" s="10">
        <v>0</v>
      </c>
      <c r="AD16" s="10">
        <v>0</v>
      </c>
      <c r="AE16" s="10">
        <v>0.95525997581620314</v>
      </c>
      <c r="AF16" s="54">
        <v>5.6831922611850064E-2</v>
      </c>
      <c r="AG16" s="44">
        <v>3.3857315598548973E-2</v>
      </c>
      <c r="AH16" s="44">
        <v>0</v>
      </c>
      <c r="AI16" s="44">
        <v>0.90931076178960102</v>
      </c>
      <c r="AJ16" s="54">
        <v>0.97823458282950426</v>
      </c>
      <c r="AK16" s="10">
        <v>7.2551390568319227E-3</v>
      </c>
      <c r="AL16" s="10">
        <v>0</v>
      </c>
      <c r="AM16" s="10">
        <v>0</v>
      </c>
      <c r="AN16" s="10">
        <v>0</v>
      </c>
      <c r="AO16" s="10">
        <v>0</v>
      </c>
      <c r="AP16" s="10">
        <v>1.4510278113663845E-2</v>
      </c>
      <c r="AQ16" s="10">
        <v>0</v>
      </c>
      <c r="AR16" s="10">
        <v>0</v>
      </c>
      <c r="AS16" s="10">
        <v>0</v>
      </c>
      <c r="AT16" s="57">
        <v>0</v>
      </c>
      <c r="AU16" s="44"/>
      <c r="AV16" s="42"/>
      <c r="AW16" s="35"/>
      <c r="AX16" s="34"/>
      <c r="AY16" s="42"/>
      <c r="AZ16" s="34"/>
      <c r="BA16" s="34"/>
      <c r="BB16" s="4"/>
      <c r="BC16" s="34"/>
      <c r="BD16" s="34"/>
      <c r="BE16" s="34"/>
      <c r="BF16" s="34"/>
      <c r="BG16" s="34"/>
      <c r="BH16" s="34"/>
      <c r="BI16" s="34"/>
      <c r="BJ16" s="34"/>
      <c r="BK16" s="34"/>
      <c r="BL16" s="42"/>
      <c r="BM16" s="42"/>
    </row>
    <row r="17" spans="1:65" x14ac:dyDescent="0.2">
      <c r="A17" s="42">
        <v>1024050</v>
      </c>
      <c r="B17">
        <v>4</v>
      </c>
      <c r="C17">
        <v>3</v>
      </c>
      <c r="D17">
        <v>17</v>
      </c>
      <c r="E17">
        <v>2</v>
      </c>
      <c r="F17">
        <v>3</v>
      </c>
      <c r="G17">
        <v>3</v>
      </c>
      <c r="H17">
        <v>6</v>
      </c>
      <c r="I17">
        <v>4</v>
      </c>
      <c r="J17">
        <v>1</v>
      </c>
      <c r="K17">
        <v>10</v>
      </c>
      <c r="L17" s="51">
        <v>4</v>
      </c>
      <c r="M17" s="34">
        <v>10</v>
      </c>
      <c r="N17">
        <v>15450</v>
      </c>
      <c r="O17">
        <v>28</v>
      </c>
      <c r="P17" s="8">
        <v>1275.5</v>
      </c>
      <c r="Q17" s="8">
        <f t="shared" si="0"/>
        <v>2.8</v>
      </c>
      <c r="R17" s="8">
        <f t="shared" si="1"/>
        <v>551.78571428571433</v>
      </c>
      <c r="S17" s="8">
        <f t="shared" si="2"/>
        <v>8.2556634304207126</v>
      </c>
      <c r="T17" s="10">
        <v>1</v>
      </c>
      <c r="U17" s="10">
        <v>0</v>
      </c>
      <c r="V17" s="10">
        <v>0</v>
      </c>
      <c r="W17" s="54">
        <v>0.36893203883495146</v>
      </c>
      <c r="X17" s="10">
        <v>0.32038834951456313</v>
      </c>
      <c r="Y17" s="10">
        <v>0</v>
      </c>
      <c r="Z17" s="10">
        <v>0</v>
      </c>
      <c r="AA17" s="10">
        <v>0</v>
      </c>
      <c r="AB17" s="10">
        <v>0</v>
      </c>
      <c r="AC17" s="10">
        <v>9.0614886731391592E-2</v>
      </c>
      <c r="AD17" s="10">
        <v>0</v>
      </c>
      <c r="AE17" s="10">
        <v>0.22006472491909385</v>
      </c>
      <c r="AF17" s="54">
        <v>0</v>
      </c>
      <c r="AG17" s="44">
        <v>0.49190938511326859</v>
      </c>
      <c r="AH17" s="44">
        <v>0.32038834951456313</v>
      </c>
      <c r="AI17" s="44">
        <v>0.18770226537216828</v>
      </c>
      <c r="AJ17" s="54">
        <v>0.5889967637540453</v>
      </c>
      <c r="AK17" s="10">
        <v>0</v>
      </c>
      <c r="AL17" s="10">
        <v>9.0614886731391592E-2</v>
      </c>
      <c r="AM17" s="10">
        <v>0</v>
      </c>
      <c r="AN17" s="10">
        <v>0</v>
      </c>
      <c r="AO17" s="10">
        <v>0</v>
      </c>
      <c r="AP17" s="10">
        <v>0</v>
      </c>
      <c r="AQ17" s="10">
        <v>0</v>
      </c>
      <c r="AR17" s="10">
        <v>0</v>
      </c>
      <c r="AS17" s="10">
        <v>0.32038834951456313</v>
      </c>
      <c r="AT17" s="57">
        <v>0</v>
      </c>
      <c r="AU17" s="44"/>
      <c r="AV17" s="42"/>
      <c r="AW17" s="35"/>
      <c r="AX17" s="34"/>
      <c r="AY17" s="42"/>
      <c r="AZ17" s="34"/>
      <c r="BA17" s="34"/>
      <c r="BB17" s="4"/>
      <c r="BC17" s="34"/>
      <c r="BD17" s="34"/>
      <c r="BE17" s="34"/>
      <c r="BF17" s="34"/>
      <c r="BG17" s="34"/>
      <c r="BH17" s="34"/>
      <c r="BI17" s="34"/>
      <c r="BJ17" s="34"/>
      <c r="BK17" s="34"/>
      <c r="BL17" s="42"/>
      <c r="BM17" s="42"/>
    </row>
    <row r="18" spans="1:65" x14ac:dyDescent="0.2">
      <c r="A18" s="42">
        <v>1024100</v>
      </c>
      <c r="B18">
        <v>3</v>
      </c>
      <c r="C18">
        <v>1</v>
      </c>
      <c r="D18">
        <v>13</v>
      </c>
      <c r="E18">
        <v>2</v>
      </c>
      <c r="F18">
        <v>4</v>
      </c>
      <c r="G18">
        <v>3</v>
      </c>
      <c r="H18">
        <v>6</v>
      </c>
      <c r="I18">
        <v>4</v>
      </c>
      <c r="J18">
        <v>1</v>
      </c>
      <c r="K18">
        <v>15</v>
      </c>
      <c r="L18" s="51">
        <v>2</v>
      </c>
      <c r="M18" s="34">
        <v>8</v>
      </c>
      <c r="N18">
        <v>9150</v>
      </c>
      <c r="O18">
        <v>25</v>
      </c>
      <c r="P18" s="8">
        <v>917</v>
      </c>
      <c r="Q18" s="8">
        <f t="shared" si="0"/>
        <v>3.125</v>
      </c>
      <c r="R18" s="8">
        <f t="shared" si="1"/>
        <v>366</v>
      </c>
      <c r="S18" s="8">
        <f t="shared" si="2"/>
        <v>10.021857923497269</v>
      </c>
      <c r="T18" s="10">
        <v>1</v>
      </c>
      <c r="U18" s="10">
        <v>0</v>
      </c>
      <c r="V18" s="10">
        <v>0</v>
      </c>
      <c r="W18" s="54">
        <v>0.39344262295081966</v>
      </c>
      <c r="X18" s="10">
        <v>0</v>
      </c>
      <c r="Y18" s="10">
        <v>0</v>
      </c>
      <c r="Z18" s="10">
        <v>0</v>
      </c>
      <c r="AA18" s="10">
        <v>0</v>
      </c>
      <c r="AB18" s="10">
        <v>0</v>
      </c>
      <c r="AC18" s="10">
        <v>0</v>
      </c>
      <c r="AD18" s="10">
        <v>0</v>
      </c>
      <c r="AE18" s="10">
        <v>0.60655737704918034</v>
      </c>
      <c r="AF18" s="54">
        <v>3.2786885245901641E-2</v>
      </c>
      <c r="AG18" s="44">
        <v>0.68306010928961747</v>
      </c>
      <c r="AH18" s="44">
        <v>7.650273224043716E-2</v>
      </c>
      <c r="AI18" s="44">
        <v>0.20765027322404372</v>
      </c>
      <c r="AJ18" s="54">
        <v>0.63387978142076506</v>
      </c>
      <c r="AK18" s="10">
        <v>0</v>
      </c>
      <c r="AL18" s="10">
        <v>4.9180327868852458E-2</v>
      </c>
      <c r="AM18" s="10">
        <v>0</v>
      </c>
      <c r="AN18" s="10">
        <v>0</v>
      </c>
      <c r="AO18" s="10">
        <v>0</v>
      </c>
      <c r="AP18" s="10">
        <v>0</v>
      </c>
      <c r="AQ18" s="10">
        <v>0</v>
      </c>
      <c r="AR18" s="10">
        <v>0</v>
      </c>
      <c r="AS18" s="10">
        <v>7.650273224043716E-2</v>
      </c>
      <c r="AT18" s="57">
        <v>0.24043715846994534</v>
      </c>
      <c r="AU18" s="44"/>
      <c r="AV18" s="42"/>
      <c r="AW18" s="35"/>
      <c r="AX18" s="34"/>
      <c r="AY18" s="42"/>
      <c r="AZ18" s="34"/>
      <c r="BA18" s="34"/>
      <c r="BB18" s="4"/>
      <c r="BC18" s="34"/>
      <c r="BD18" s="34"/>
      <c r="BE18" s="34"/>
      <c r="BF18" s="34"/>
      <c r="BG18" s="34"/>
      <c r="BH18" s="34"/>
      <c r="BI18" s="34"/>
      <c r="BJ18" s="34"/>
      <c r="BK18" s="34"/>
      <c r="BL18" s="42"/>
      <c r="BM18" s="42"/>
    </row>
    <row r="19" spans="1:65" x14ac:dyDescent="0.2">
      <c r="A19" s="42">
        <v>1024120</v>
      </c>
      <c r="B19">
        <v>4</v>
      </c>
      <c r="C19">
        <v>3</v>
      </c>
      <c r="D19">
        <v>10</v>
      </c>
      <c r="E19">
        <v>2</v>
      </c>
      <c r="F19">
        <v>4</v>
      </c>
      <c r="G19">
        <v>3</v>
      </c>
      <c r="H19">
        <v>5</v>
      </c>
      <c r="I19">
        <v>1</v>
      </c>
      <c r="J19">
        <v>2</v>
      </c>
      <c r="K19">
        <v>13</v>
      </c>
      <c r="L19" s="51">
        <v>4</v>
      </c>
      <c r="M19" s="34">
        <v>19</v>
      </c>
      <c r="N19">
        <v>16050</v>
      </c>
      <c r="O19">
        <v>50</v>
      </c>
      <c r="P19" s="8">
        <v>1518</v>
      </c>
      <c r="Q19" s="8">
        <f t="shared" si="0"/>
        <v>2.6315789473684212</v>
      </c>
      <c r="R19" s="8">
        <f t="shared" si="1"/>
        <v>321</v>
      </c>
      <c r="S19" s="8">
        <f t="shared" si="2"/>
        <v>9.4579439252336446</v>
      </c>
      <c r="T19" s="10">
        <v>1</v>
      </c>
      <c r="U19" s="10">
        <v>0</v>
      </c>
      <c r="V19" s="10">
        <v>0</v>
      </c>
      <c r="W19" s="54">
        <v>0.18068535825545171</v>
      </c>
      <c r="X19" s="10">
        <v>0.18691588785046728</v>
      </c>
      <c r="Y19" s="10">
        <v>0</v>
      </c>
      <c r="Z19" s="10">
        <v>0</v>
      </c>
      <c r="AA19" s="10">
        <v>0</v>
      </c>
      <c r="AB19" s="10">
        <v>0</v>
      </c>
      <c r="AC19" s="10">
        <v>0.27414330218068533</v>
      </c>
      <c r="AD19" s="10">
        <v>0</v>
      </c>
      <c r="AE19" s="10">
        <v>0.35825545171339562</v>
      </c>
      <c r="AF19" s="54">
        <v>8.4112149532710276E-2</v>
      </c>
      <c r="AG19" s="44">
        <v>0.65420560747663548</v>
      </c>
      <c r="AH19" s="44">
        <v>0.18691588785046728</v>
      </c>
      <c r="AI19" s="44">
        <v>7.476635514018691E-2</v>
      </c>
      <c r="AJ19" s="54">
        <v>0.42367601246105918</v>
      </c>
      <c r="AK19" s="10">
        <v>1.8691588785046728E-2</v>
      </c>
      <c r="AL19" s="10">
        <v>0.28660436137071649</v>
      </c>
      <c r="AM19" s="10">
        <v>0</v>
      </c>
      <c r="AN19" s="10">
        <v>7.476635514018691E-2</v>
      </c>
      <c r="AO19" s="10">
        <v>0</v>
      </c>
      <c r="AP19" s="10">
        <v>0</v>
      </c>
      <c r="AQ19" s="10">
        <v>9.3457943925233638E-3</v>
      </c>
      <c r="AR19" s="10">
        <v>0</v>
      </c>
      <c r="AS19" s="10">
        <v>0.18691588785046728</v>
      </c>
      <c r="AT19" s="57">
        <v>0</v>
      </c>
      <c r="AU19" s="44"/>
      <c r="AV19" s="42"/>
      <c r="AW19" s="35"/>
      <c r="AX19" s="34"/>
      <c r="AY19" s="42"/>
      <c r="AZ19" s="34"/>
      <c r="BA19" s="34"/>
      <c r="BB19" s="4"/>
      <c r="BC19" s="34"/>
      <c r="BD19" s="34"/>
      <c r="BE19" s="34"/>
      <c r="BF19" s="34"/>
      <c r="BG19" s="34"/>
      <c r="BH19" s="34"/>
      <c r="BI19" s="34"/>
      <c r="BJ19" s="34"/>
      <c r="BK19" s="34"/>
      <c r="BL19" s="42"/>
      <c r="BM19" s="42"/>
    </row>
    <row r="20" spans="1:65" x14ac:dyDescent="0.2">
      <c r="A20" s="42">
        <v>1024220</v>
      </c>
      <c r="B20">
        <v>4</v>
      </c>
      <c r="C20">
        <v>3</v>
      </c>
      <c r="D20">
        <v>10</v>
      </c>
      <c r="E20">
        <v>2</v>
      </c>
      <c r="F20">
        <v>4</v>
      </c>
      <c r="G20">
        <v>3</v>
      </c>
      <c r="H20">
        <v>4</v>
      </c>
      <c r="I20">
        <v>4</v>
      </c>
      <c r="J20">
        <v>0</v>
      </c>
      <c r="K20">
        <v>11</v>
      </c>
      <c r="L20" s="51">
        <v>7</v>
      </c>
      <c r="M20" s="34">
        <v>28</v>
      </c>
      <c r="N20">
        <v>19150</v>
      </c>
      <c r="O20">
        <v>38</v>
      </c>
      <c r="P20" s="8">
        <v>1914</v>
      </c>
      <c r="Q20" s="8">
        <f t="shared" si="0"/>
        <v>1.3571428571428572</v>
      </c>
      <c r="R20" s="8">
        <f t="shared" si="1"/>
        <v>503.94736842105266</v>
      </c>
      <c r="S20" s="8">
        <f t="shared" si="2"/>
        <v>9.9947780678851164</v>
      </c>
      <c r="T20" s="10">
        <v>0.88642297650130553</v>
      </c>
      <c r="U20" s="10">
        <v>5.0913838120104436E-2</v>
      </c>
      <c r="V20" s="10">
        <v>6.2663185378590072E-2</v>
      </c>
      <c r="W20" s="54">
        <v>8.3550913838120106E-2</v>
      </c>
      <c r="X20" s="10">
        <v>0.10966057441253264</v>
      </c>
      <c r="Y20" s="10">
        <v>9.3994778067885115E-2</v>
      </c>
      <c r="Z20" s="10">
        <v>9.3994778067885115E-2</v>
      </c>
      <c r="AA20" s="10">
        <v>0</v>
      </c>
      <c r="AB20" s="10">
        <v>0</v>
      </c>
      <c r="AC20" s="10">
        <v>3.1331592689295036E-2</v>
      </c>
      <c r="AD20" s="10">
        <v>2.3498694516971279E-2</v>
      </c>
      <c r="AE20" s="10">
        <v>0.56396866840731075</v>
      </c>
      <c r="AF20" s="54">
        <v>9.3994778067885115E-2</v>
      </c>
      <c r="AG20" s="44">
        <v>0.61618798955613574</v>
      </c>
      <c r="AH20" s="44">
        <v>0.10966057441253264</v>
      </c>
      <c r="AI20" s="44">
        <v>0.18015665796344649</v>
      </c>
      <c r="AJ20" s="54">
        <v>0.49086161879895562</v>
      </c>
      <c r="AK20" s="10">
        <v>2.3498694516971279E-2</v>
      </c>
      <c r="AL20" s="10">
        <v>7.0496083550913843E-2</v>
      </c>
      <c r="AM20" s="10">
        <v>0.1174934725848564</v>
      </c>
      <c r="AN20" s="10">
        <v>3.1331592689295036E-2</v>
      </c>
      <c r="AO20" s="10">
        <v>0</v>
      </c>
      <c r="AP20" s="10">
        <v>0</v>
      </c>
      <c r="AQ20" s="10">
        <v>0</v>
      </c>
      <c r="AR20" s="10">
        <v>0</v>
      </c>
      <c r="AS20" s="10">
        <v>0.10966057441253264</v>
      </c>
      <c r="AT20" s="57">
        <v>0.1566579634464752</v>
      </c>
      <c r="AU20" s="44"/>
      <c r="AV20" s="42"/>
      <c r="AW20" s="35"/>
      <c r="AX20" s="34"/>
      <c r="AY20" s="42"/>
      <c r="AZ20" s="34"/>
      <c r="BA20" s="34"/>
      <c r="BB20" s="4"/>
      <c r="BC20" s="34"/>
      <c r="BD20" s="34"/>
      <c r="BE20" s="34"/>
      <c r="BF20" s="34"/>
      <c r="BG20" s="34"/>
      <c r="BH20" s="34"/>
      <c r="BI20" s="34"/>
      <c r="BJ20" s="34"/>
      <c r="BK20" s="34"/>
      <c r="BL20" s="42"/>
      <c r="BM20" s="42"/>
    </row>
    <row r="21" spans="1:65" x14ac:dyDescent="0.2">
      <c r="A21" s="42">
        <v>1024400</v>
      </c>
      <c r="B21">
        <v>4</v>
      </c>
      <c r="C21">
        <v>3</v>
      </c>
      <c r="D21">
        <v>10</v>
      </c>
      <c r="E21">
        <v>2</v>
      </c>
      <c r="F21">
        <v>4</v>
      </c>
      <c r="G21">
        <v>1</v>
      </c>
      <c r="H21">
        <v>6</v>
      </c>
      <c r="I21">
        <v>2</v>
      </c>
      <c r="J21">
        <v>0</v>
      </c>
      <c r="K21">
        <v>4</v>
      </c>
      <c r="L21" s="51">
        <v>4</v>
      </c>
      <c r="M21" s="34">
        <v>13</v>
      </c>
      <c r="N21">
        <v>14625</v>
      </c>
      <c r="O21">
        <v>31</v>
      </c>
      <c r="P21" s="8">
        <v>1395</v>
      </c>
      <c r="Q21" s="8">
        <f t="shared" si="0"/>
        <v>2.3846153846153846</v>
      </c>
      <c r="R21" s="8">
        <f t="shared" si="1"/>
        <v>471.77419354838707</v>
      </c>
      <c r="S21" s="8">
        <f t="shared" si="2"/>
        <v>9.5384615384615383</v>
      </c>
      <c r="T21" s="10">
        <v>1</v>
      </c>
      <c r="U21" s="10">
        <v>0</v>
      </c>
      <c r="V21" s="10">
        <v>0</v>
      </c>
      <c r="W21" s="54">
        <v>0.60854700854700849</v>
      </c>
      <c r="X21" s="10">
        <v>0.19487179487179487</v>
      </c>
      <c r="Y21" s="10">
        <v>0</v>
      </c>
      <c r="Z21" s="10">
        <v>0</v>
      </c>
      <c r="AA21" s="10">
        <v>0</v>
      </c>
      <c r="AB21" s="10">
        <v>2.564102564102564E-2</v>
      </c>
      <c r="AC21" s="10">
        <v>0</v>
      </c>
      <c r="AD21" s="10">
        <v>0</v>
      </c>
      <c r="AE21" s="10">
        <v>0.17094017094017094</v>
      </c>
      <c r="AF21" s="54">
        <v>3.4188034188034191E-2</v>
      </c>
      <c r="AG21" s="44">
        <v>0.70256410256410251</v>
      </c>
      <c r="AH21" s="44">
        <v>0.19487179487179487</v>
      </c>
      <c r="AI21" s="44">
        <v>6.8376068376068383E-2</v>
      </c>
      <c r="AJ21" s="54">
        <v>0.71111111111111114</v>
      </c>
      <c r="AK21" s="10">
        <v>3.4188034188034191E-2</v>
      </c>
      <c r="AL21" s="10">
        <v>0</v>
      </c>
      <c r="AM21" s="10">
        <v>0</v>
      </c>
      <c r="AN21" s="10">
        <v>3.4188034188034191E-2</v>
      </c>
      <c r="AO21" s="10">
        <v>0</v>
      </c>
      <c r="AP21" s="10">
        <v>2.564102564102564E-2</v>
      </c>
      <c r="AQ21" s="10">
        <v>0</v>
      </c>
      <c r="AR21" s="10">
        <v>0</v>
      </c>
      <c r="AS21" s="10">
        <v>0.19487179487179487</v>
      </c>
      <c r="AT21" s="57">
        <v>0</v>
      </c>
      <c r="AU21" s="44"/>
      <c r="AV21" s="42"/>
      <c r="AW21" s="35"/>
      <c r="AX21" s="34"/>
      <c r="AY21" s="42"/>
      <c r="AZ21" s="34"/>
      <c r="BA21" s="34"/>
      <c r="BB21" s="4"/>
      <c r="BC21" s="34"/>
      <c r="BD21" s="34"/>
      <c r="BE21" s="34"/>
      <c r="BF21" s="34"/>
      <c r="BG21" s="34"/>
      <c r="BH21" s="34"/>
      <c r="BI21" s="34"/>
      <c r="BJ21" s="34"/>
      <c r="BK21" s="34"/>
      <c r="BL21" s="42"/>
      <c r="BM21" s="42"/>
    </row>
    <row r="22" spans="1:65" x14ac:dyDescent="0.2">
      <c r="A22" s="42">
        <v>1024630</v>
      </c>
      <c r="B22">
        <v>4</v>
      </c>
      <c r="C22">
        <v>3</v>
      </c>
      <c r="D22">
        <v>17</v>
      </c>
      <c r="E22">
        <v>2</v>
      </c>
      <c r="F22">
        <v>3</v>
      </c>
      <c r="G22">
        <v>4</v>
      </c>
      <c r="H22">
        <v>5</v>
      </c>
      <c r="I22">
        <v>2</v>
      </c>
      <c r="J22">
        <v>1</v>
      </c>
      <c r="K22">
        <v>14</v>
      </c>
      <c r="L22" s="51">
        <v>3</v>
      </c>
      <c r="M22" s="34">
        <v>12</v>
      </c>
      <c r="N22">
        <v>14400</v>
      </c>
      <c r="O22">
        <v>21</v>
      </c>
      <c r="P22" s="8">
        <v>1308.5</v>
      </c>
      <c r="Q22" s="8">
        <f t="shared" si="0"/>
        <v>1.75</v>
      </c>
      <c r="R22" s="8">
        <f t="shared" si="1"/>
        <v>685.71428571428567</v>
      </c>
      <c r="S22" s="8">
        <f t="shared" si="2"/>
        <v>9.0868055555555554</v>
      </c>
      <c r="T22" s="10">
        <v>0.91666666666666663</v>
      </c>
      <c r="U22" s="10">
        <v>8.3333333333333329E-2</v>
      </c>
      <c r="V22" s="10">
        <v>0</v>
      </c>
      <c r="W22" s="54">
        <v>0.35416666666666669</v>
      </c>
      <c r="X22" s="10">
        <v>6.25E-2</v>
      </c>
      <c r="Y22" s="10">
        <v>0</v>
      </c>
      <c r="Z22" s="10">
        <v>0</v>
      </c>
      <c r="AA22" s="10">
        <v>0</v>
      </c>
      <c r="AB22" s="10">
        <v>0</v>
      </c>
      <c r="AC22" s="10">
        <v>0</v>
      </c>
      <c r="AD22" s="10">
        <v>0</v>
      </c>
      <c r="AE22" s="10">
        <v>0.58333333333333337</v>
      </c>
      <c r="AF22" s="54">
        <v>0</v>
      </c>
      <c r="AG22" s="44">
        <v>0.53819444444444442</v>
      </c>
      <c r="AH22" s="44">
        <v>6.25E-2</v>
      </c>
      <c r="AI22" s="44">
        <v>0.39930555555555558</v>
      </c>
      <c r="AJ22" s="54">
        <v>0.85763888888888884</v>
      </c>
      <c r="AK22" s="10">
        <v>2.7777777777777776E-2</v>
      </c>
      <c r="AL22" s="10">
        <v>0</v>
      </c>
      <c r="AM22" s="10">
        <v>5.2083333333333336E-2</v>
      </c>
      <c r="AN22" s="10">
        <v>0</v>
      </c>
      <c r="AO22" s="10">
        <v>0</v>
      </c>
      <c r="AP22" s="10">
        <v>0</v>
      </c>
      <c r="AQ22" s="10">
        <v>0</v>
      </c>
      <c r="AR22" s="10">
        <v>0</v>
      </c>
      <c r="AS22" s="10">
        <v>6.25E-2</v>
      </c>
      <c r="AT22" s="57">
        <v>0</v>
      </c>
      <c r="AU22" s="44"/>
      <c r="AV22" s="42"/>
      <c r="AW22" s="35"/>
      <c r="AX22" s="34"/>
      <c r="AY22" s="42"/>
      <c r="AZ22" s="34"/>
      <c r="BA22" s="34"/>
      <c r="BB22" s="4"/>
      <c r="BC22" s="34"/>
      <c r="BD22" s="34"/>
      <c r="BE22" s="34"/>
      <c r="BF22" s="34"/>
      <c r="BG22" s="34"/>
      <c r="BH22" s="34"/>
      <c r="BI22" s="34"/>
      <c r="BJ22" s="34"/>
      <c r="BK22" s="34"/>
      <c r="BL22" s="42"/>
      <c r="BM22" s="42"/>
    </row>
    <row r="23" spans="1:65" x14ac:dyDescent="0.2">
      <c r="A23" s="42">
        <v>1025070</v>
      </c>
      <c r="B23">
        <v>3</v>
      </c>
      <c r="C23">
        <v>0</v>
      </c>
      <c r="D23">
        <v>0</v>
      </c>
      <c r="E23">
        <v>0</v>
      </c>
      <c r="F23">
        <v>2</v>
      </c>
      <c r="G23">
        <v>0</v>
      </c>
      <c r="H23">
        <v>0</v>
      </c>
      <c r="I23">
        <v>5</v>
      </c>
      <c r="J23">
        <v>0</v>
      </c>
      <c r="K23">
        <v>0</v>
      </c>
      <c r="L23" s="51">
        <v>2</v>
      </c>
      <c r="M23" s="34">
        <v>4</v>
      </c>
      <c r="N23">
        <v>675</v>
      </c>
      <c r="O23">
        <v>4</v>
      </c>
      <c r="P23" s="8">
        <v>123.5</v>
      </c>
      <c r="Q23" s="8">
        <f t="shared" si="0"/>
        <v>1</v>
      </c>
      <c r="R23" s="8">
        <f t="shared" si="1"/>
        <v>168.75</v>
      </c>
      <c r="S23" s="8">
        <f t="shared" si="2"/>
        <v>18.296296296296298</v>
      </c>
      <c r="T23" s="10">
        <v>0.33333333333333331</v>
      </c>
      <c r="U23" s="10">
        <v>0.66666666666666663</v>
      </c>
      <c r="V23" s="10">
        <v>0</v>
      </c>
      <c r="W23" s="54">
        <v>0</v>
      </c>
      <c r="X23" s="10">
        <v>0</v>
      </c>
      <c r="Y23" s="10">
        <v>0</v>
      </c>
      <c r="Z23" s="10">
        <v>0</v>
      </c>
      <c r="AA23" s="10">
        <v>0.1111111111111111</v>
      </c>
      <c r="AB23" s="10">
        <v>0</v>
      </c>
      <c r="AC23" s="10">
        <v>0</v>
      </c>
      <c r="AD23" s="10">
        <v>0</v>
      </c>
      <c r="AE23" s="10">
        <v>0.88888888888888884</v>
      </c>
      <c r="AF23" s="54">
        <v>1</v>
      </c>
      <c r="AG23" s="44">
        <v>0</v>
      </c>
      <c r="AH23" s="44">
        <v>0</v>
      </c>
      <c r="AI23" s="44">
        <v>0</v>
      </c>
      <c r="AJ23" s="54">
        <v>0</v>
      </c>
      <c r="AK23" s="10">
        <v>0</v>
      </c>
      <c r="AL23" s="10">
        <v>0.22222222222222221</v>
      </c>
      <c r="AM23" s="10">
        <v>0</v>
      </c>
      <c r="AN23" s="10">
        <v>0</v>
      </c>
      <c r="AO23" s="10">
        <v>0.33333333333333331</v>
      </c>
      <c r="AP23" s="10">
        <v>0</v>
      </c>
      <c r="AQ23" s="10">
        <v>0.33333333333333331</v>
      </c>
      <c r="AR23" s="10">
        <v>0.1111111111111111</v>
      </c>
      <c r="AS23" s="10">
        <v>0</v>
      </c>
      <c r="AT23" s="57">
        <v>0</v>
      </c>
      <c r="AU23" s="44"/>
      <c r="AV23" s="42"/>
      <c r="AW23" s="35"/>
      <c r="AX23" s="34"/>
      <c r="AY23" s="42"/>
      <c r="AZ23" s="34"/>
      <c r="BA23" s="34"/>
      <c r="BB23" s="4"/>
      <c r="BC23" s="34"/>
      <c r="BD23" s="34"/>
      <c r="BE23" s="34"/>
      <c r="BF23" s="34"/>
      <c r="BG23" s="34"/>
      <c r="BH23" s="34"/>
      <c r="BI23" s="34"/>
      <c r="BJ23" s="34"/>
      <c r="BK23" s="34"/>
      <c r="BL23" s="42"/>
      <c r="BM23" s="42"/>
    </row>
    <row r="24" spans="1:65" x14ac:dyDescent="0.2">
      <c r="A24" s="42">
        <v>1025140</v>
      </c>
      <c r="B24">
        <v>4</v>
      </c>
      <c r="C24">
        <v>0</v>
      </c>
      <c r="D24">
        <v>0</v>
      </c>
      <c r="E24">
        <v>0</v>
      </c>
      <c r="F24">
        <v>2</v>
      </c>
      <c r="G24">
        <v>0</v>
      </c>
      <c r="H24">
        <v>0</v>
      </c>
      <c r="I24">
        <v>5</v>
      </c>
      <c r="J24">
        <v>0</v>
      </c>
      <c r="K24">
        <v>0</v>
      </c>
      <c r="L24" s="51">
        <v>2</v>
      </c>
      <c r="M24" s="34">
        <v>4</v>
      </c>
      <c r="N24">
        <v>6400</v>
      </c>
      <c r="O24">
        <v>8</v>
      </c>
      <c r="P24" s="8">
        <v>368</v>
      </c>
      <c r="Q24" s="8">
        <f t="shared" si="0"/>
        <v>2</v>
      </c>
      <c r="R24" s="8">
        <f t="shared" si="1"/>
        <v>800</v>
      </c>
      <c r="S24" s="8">
        <f t="shared" si="2"/>
        <v>5.75</v>
      </c>
      <c r="T24" s="10">
        <v>0.578125</v>
      </c>
      <c r="U24" s="10">
        <v>0</v>
      </c>
      <c r="V24" s="10">
        <v>0.421875</v>
      </c>
      <c r="W24" s="54">
        <v>0</v>
      </c>
      <c r="X24" s="10">
        <v>0.9375</v>
      </c>
      <c r="Y24" s="10">
        <v>0</v>
      </c>
      <c r="Z24" s="10">
        <v>0</v>
      </c>
      <c r="AA24" s="10">
        <v>0</v>
      </c>
      <c r="AB24" s="10">
        <v>0</v>
      </c>
      <c r="AC24" s="10">
        <v>0</v>
      </c>
      <c r="AD24" s="10">
        <v>0</v>
      </c>
      <c r="AE24" s="10">
        <v>6.25E-2</v>
      </c>
      <c r="AF24" s="54">
        <v>0</v>
      </c>
      <c r="AG24" s="44">
        <v>0</v>
      </c>
      <c r="AH24" s="44">
        <v>0.9375</v>
      </c>
      <c r="AI24" s="44">
        <v>6.25E-2</v>
      </c>
      <c r="AJ24" s="54">
        <v>6.25E-2</v>
      </c>
      <c r="AK24" s="10">
        <v>0</v>
      </c>
      <c r="AL24" s="10">
        <v>0</v>
      </c>
      <c r="AM24" s="10">
        <v>0</v>
      </c>
      <c r="AN24" s="10">
        <v>0</v>
      </c>
      <c r="AO24" s="10">
        <v>0</v>
      </c>
      <c r="AP24" s="10">
        <v>0</v>
      </c>
      <c r="AQ24" s="10">
        <v>0</v>
      </c>
      <c r="AR24" s="10">
        <v>0</v>
      </c>
      <c r="AS24" s="10">
        <v>0.9375</v>
      </c>
      <c r="AT24" s="57">
        <v>0</v>
      </c>
      <c r="AU24" s="44"/>
      <c r="AV24" s="42"/>
      <c r="AW24" s="35"/>
      <c r="AX24" s="34"/>
      <c r="AY24" s="42"/>
      <c r="AZ24" s="34"/>
      <c r="BA24" s="34"/>
      <c r="BB24" s="4"/>
      <c r="BC24" s="34"/>
      <c r="BD24" s="34"/>
      <c r="BE24" s="34"/>
      <c r="BF24" s="34"/>
      <c r="BG24" s="34"/>
      <c r="BH24" s="34"/>
      <c r="BI24" s="34"/>
      <c r="BJ24" s="34"/>
      <c r="BK24" s="34"/>
      <c r="BL24" s="42"/>
      <c r="BM24" s="42"/>
    </row>
    <row r="25" spans="1:65" x14ac:dyDescent="0.2">
      <c r="A25" s="42">
        <v>1025210</v>
      </c>
      <c r="B25">
        <v>2</v>
      </c>
      <c r="C25">
        <v>3</v>
      </c>
      <c r="D25">
        <v>17</v>
      </c>
      <c r="E25">
        <v>2</v>
      </c>
      <c r="F25">
        <v>2</v>
      </c>
      <c r="G25">
        <v>5</v>
      </c>
      <c r="H25">
        <v>5</v>
      </c>
      <c r="I25">
        <v>2</v>
      </c>
      <c r="J25">
        <v>1</v>
      </c>
      <c r="K25">
        <v>4</v>
      </c>
      <c r="L25" s="51">
        <v>3</v>
      </c>
      <c r="M25" s="34">
        <v>3</v>
      </c>
      <c r="N25">
        <v>7550</v>
      </c>
      <c r="O25">
        <v>26</v>
      </c>
      <c r="P25" s="8">
        <v>434</v>
      </c>
      <c r="Q25" s="8">
        <f t="shared" si="0"/>
        <v>8.6666666666666661</v>
      </c>
      <c r="R25" s="8">
        <f t="shared" si="1"/>
        <v>290.38461538461536</v>
      </c>
      <c r="S25" s="8">
        <f t="shared" si="2"/>
        <v>5.7483443708609272</v>
      </c>
      <c r="T25" s="10">
        <v>0.96026490066225167</v>
      </c>
      <c r="U25" s="10">
        <v>0</v>
      </c>
      <c r="V25" s="10">
        <v>3.9735099337748346E-2</v>
      </c>
      <c r="W25" s="54">
        <v>1.3245033112582781E-2</v>
      </c>
      <c r="X25" s="10">
        <v>0.97350993377483441</v>
      </c>
      <c r="Y25" s="10">
        <v>0</v>
      </c>
      <c r="Z25" s="10">
        <v>0</v>
      </c>
      <c r="AA25" s="10">
        <v>0</v>
      </c>
      <c r="AB25" s="10">
        <v>0</v>
      </c>
      <c r="AC25" s="10">
        <v>0</v>
      </c>
      <c r="AD25" s="10">
        <v>0</v>
      </c>
      <c r="AE25" s="10">
        <v>1.3245033112582781E-2</v>
      </c>
      <c r="AF25" s="54">
        <v>0</v>
      </c>
      <c r="AG25" s="44">
        <v>1.3245033112582781E-2</v>
      </c>
      <c r="AH25" s="44">
        <v>0.97350993377483441</v>
      </c>
      <c r="AI25" s="44">
        <v>1.3245033112582781E-2</v>
      </c>
      <c r="AJ25" s="54">
        <v>2.6490066225165563E-2</v>
      </c>
      <c r="AK25" s="10">
        <v>0</v>
      </c>
      <c r="AL25" s="10">
        <v>0</v>
      </c>
      <c r="AM25" s="10">
        <v>0</v>
      </c>
      <c r="AN25" s="10">
        <v>0</v>
      </c>
      <c r="AO25" s="10">
        <v>0</v>
      </c>
      <c r="AP25" s="10">
        <v>0</v>
      </c>
      <c r="AQ25" s="10">
        <v>0</v>
      </c>
      <c r="AR25" s="10">
        <v>0</v>
      </c>
      <c r="AS25" s="10">
        <v>0.97350993377483441</v>
      </c>
      <c r="AT25" s="57">
        <v>0</v>
      </c>
      <c r="AU25" s="44"/>
      <c r="AV25" s="42"/>
      <c r="AW25" s="35"/>
      <c r="AX25" s="34"/>
      <c r="AY25" s="42"/>
      <c r="AZ25" s="34"/>
      <c r="BA25" s="34"/>
      <c r="BB25" s="4"/>
      <c r="BC25" s="34"/>
      <c r="BD25" s="34"/>
      <c r="BE25" s="34"/>
      <c r="BF25" s="34"/>
      <c r="BG25" s="34"/>
      <c r="BH25" s="34"/>
      <c r="BI25" s="34"/>
      <c r="BJ25" s="34"/>
      <c r="BK25" s="34"/>
      <c r="BL25" s="42"/>
      <c r="BM25" s="42"/>
    </row>
    <row r="26" spans="1:65" x14ac:dyDescent="0.2">
      <c r="A26" s="42">
        <v>1027040</v>
      </c>
      <c r="B26">
        <v>4</v>
      </c>
      <c r="C26">
        <v>3</v>
      </c>
      <c r="D26">
        <v>10</v>
      </c>
      <c r="E26">
        <v>2</v>
      </c>
      <c r="F26">
        <v>3</v>
      </c>
      <c r="G26">
        <v>4</v>
      </c>
      <c r="H26">
        <v>7</v>
      </c>
      <c r="I26">
        <v>4</v>
      </c>
      <c r="J26">
        <v>1</v>
      </c>
      <c r="K26">
        <v>11</v>
      </c>
      <c r="L26" s="51">
        <v>3</v>
      </c>
      <c r="M26" s="34">
        <v>4</v>
      </c>
      <c r="N26">
        <v>32000</v>
      </c>
      <c r="O26">
        <v>27</v>
      </c>
      <c r="P26" s="8">
        <v>1864</v>
      </c>
      <c r="Q26" s="8">
        <f t="shared" si="0"/>
        <v>6.75</v>
      </c>
      <c r="R26" s="8">
        <f t="shared" si="1"/>
        <v>1185.1851851851852</v>
      </c>
      <c r="S26" s="8">
        <f t="shared" si="2"/>
        <v>5.8250000000000002</v>
      </c>
      <c r="T26" s="10">
        <v>0.94609374999999996</v>
      </c>
      <c r="U26" s="10">
        <v>7.0312500000000002E-3</v>
      </c>
      <c r="V26" s="10">
        <v>4.6875E-2</v>
      </c>
      <c r="W26" s="54">
        <v>0</v>
      </c>
      <c r="X26" s="10">
        <v>0.984375</v>
      </c>
      <c r="Y26" s="10">
        <v>0</v>
      </c>
      <c r="Z26" s="10">
        <v>0</v>
      </c>
      <c r="AA26" s="10">
        <v>0</v>
      </c>
      <c r="AB26" s="10">
        <v>7.0312500000000002E-3</v>
      </c>
      <c r="AC26" s="10">
        <v>0</v>
      </c>
      <c r="AD26" s="10">
        <v>0</v>
      </c>
      <c r="AE26" s="10">
        <v>8.5937500000000007E-3</v>
      </c>
      <c r="AF26" s="54">
        <v>8.5937500000000007E-3</v>
      </c>
      <c r="AG26" s="44">
        <v>7.0312500000000002E-3</v>
      </c>
      <c r="AH26" s="44">
        <v>0.984375</v>
      </c>
      <c r="AI26" s="44">
        <v>0</v>
      </c>
      <c r="AJ26" s="54">
        <v>4.6874999999999998E-3</v>
      </c>
      <c r="AK26" s="10">
        <v>0</v>
      </c>
      <c r="AL26" s="10">
        <v>0</v>
      </c>
      <c r="AM26" s="10">
        <v>0</v>
      </c>
      <c r="AN26" s="10">
        <v>0</v>
      </c>
      <c r="AO26" s="10">
        <v>3.90625E-3</v>
      </c>
      <c r="AP26" s="10">
        <v>7.0312500000000002E-3</v>
      </c>
      <c r="AQ26" s="10">
        <v>0</v>
      </c>
      <c r="AR26" s="10">
        <v>0</v>
      </c>
      <c r="AS26" s="10">
        <v>0.984375</v>
      </c>
      <c r="AT26" s="57">
        <v>0</v>
      </c>
      <c r="AU26" s="44"/>
      <c r="AV26" s="42"/>
      <c r="AW26" s="35"/>
      <c r="AX26" s="34"/>
      <c r="AY26" s="42"/>
      <c r="AZ26" s="34"/>
      <c r="BA26" s="34"/>
      <c r="BB26" s="4"/>
      <c r="BC26" s="34"/>
      <c r="BD26" s="34"/>
      <c r="BE26" s="34"/>
      <c r="BF26" s="34"/>
      <c r="BG26" s="34"/>
      <c r="BH26" s="34"/>
      <c r="BI26" s="34"/>
      <c r="BJ26" s="34"/>
      <c r="BK26" s="34"/>
      <c r="BL26" s="42"/>
      <c r="BM26" s="42"/>
    </row>
    <row r="27" spans="1:65" x14ac:dyDescent="0.2">
      <c r="A27" s="42">
        <v>1027160</v>
      </c>
      <c r="B27">
        <v>3</v>
      </c>
      <c r="C27">
        <v>0</v>
      </c>
      <c r="D27">
        <v>0</v>
      </c>
      <c r="E27">
        <v>0</v>
      </c>
      <c r="F27">
        <v>3</v>
      </c>
      <c r="G27">
        <v>0</v>
      </c>
      <c r="H27">
        <v>0</v>
      </c>
      <c r="I27">
        <v>5</v>
      </c>
      <c r="J27">
        <v>0</v>
      </c>
      <c r="K27">
        <v>0</v>
      </c>
      <c r="L27" s="51">
        <v>3</v>
      </c>
      <c r="M27" s="34">
        <v>3</v>
      </c>
      <c r="N27">
        <v>1600</v>
      </c>
      <c r="O27">
        <v>4</v>
      </c>
      <c r="P27" s="8">
        <v>111</v>
      </c>
      <c r="Q27" s="8">
        <f t="shared" si="0"/>
        <v>1.3333333333333333</v>
      </c>
      <c r="R27" s="8">
        <f t="shared" si="1"/>
        <v>400</v>
      </c>
      <c r="S27" s="8">
        <f t="shared" si="2"/>
        <v>6.9375000000000009</v>
      </c>
      <c r="T27" s="10">
        <v>1</v>
      </c>
      <c r="U27" s="10">
        <v>0</v>
      </c>
      <c r="V27" s="10">
        <v>0</v>
      </c>
      <c r="W27" s="54">
        <v>0.1875</v>
      </c>
      <c r="X27" s="10">
        <v>0.75</v>
      </c>
      <c r="Y27" s="10">
        <v>0</v>
      </c>
      <c r="Z27" s="10">
        <v>0</v>
      </c>
      <c r="AA27" s="10">
        <v>0</v>
      </c>
      <c r="AB27" s="10">
        <v>0</v>
      </c>
      <c r="AC27" s="10">
        <v>0</v>
      </c>
      <c r="AD27" s="10">
        <v>0</v>
      </c>
      <c r="AE27" s="10">
        <v>6.25E-2</v>
      </c>
      <c r="AF27" s="54">
        <v>6.25E-2</v>
      </c>
      <c r="AG27" s="44">
        <v>0.1875</v>
      </c>
      <c r="AH27" s="44">
        <v>0.75</v>
      </c>
      <c r="AI27" s="44">
        <v>0</v>
      </c>
      <c r="AJ27" s="54">
        <v>0.1875</v>
      </c>
      <c r="AK27" s="10">
        <v>0</v>
      </c>
      <c r="AL27" s="10">
        <v>0</v>
      </c>
      <c r="AM27" s="10">
        <v>0</v>
      </c>
      <c r="AN27" s="10">
        <v>6.25E-2</v>
      </c>
      <c r="AO27" s="10">
        <v>0</v>
      </c>
      <c r="AP27" s="10">
        <v>0</v>
      </c>
      <c r="AQ27" s="10">
        <v>0</v>
      </c>
      <c r="AR27" s="10">
        <v>0</v>
      </c>
      <c r="AS27" s="10">
        <v>0.75</v>
      </c>
      <c r="AT27" s="57">
        <v>0</v>
      </c>
      <c r="AU27" s="44"/>
      <c r="AV27" s="42"/>
      <c r="AW27" s="35"/>
      <c r="AX27" s="34"/>
      <c r="AY27" s="42"/>
      <c r="AZ27" s="34"/>
      <c r="BA27" s="34"/>
      <c r="BB27" s="4"/>
      <c r="BC27" s="34"/>
      <c r="BD27" s="34"/>
      <c r="BE27" s="34"/>
      <c r="BF27" s="34"/>
      <c r="BG27" s="34"/>
      <c r="BH27" s="34"/>
      <c r="BI27" s="34"/>
      <c r="BJ27" s="34"/>
      <c r="BK27" s="34"/>
      <c r="BL27" s="42"/>
      <c r="BM27" s="42"/>
    </row>
    <row r="28" spans="1:65" x14ac:dyDescent="0.2">
      <c r="A28" s="42">
        <v>1027210</v>
      </c>
      <c r="B28">
        <v>4</v>
      </c>
      <c r="C28">
        <v>0</v>
      </c>
      <c r="D28">
        <v>0</v>
      </c>
      <c r="E28">
        <v>0</v>
      </c>
      <c r="F28">
        <v>3</v>
      </c>
      <c r="G28">
        <v>0</v>
      </c>
      <c r="H28">
        <v>0</v>
      </c>
      <c r="I28">
        <v>5</v>
      </c>
      <c r="J28">
        <v>0</v>
      </c>
      <c r="K28">
        <v>0</v>
      </c>
      <c r="L28" s="51">
        <v>3</v>
      </c>
      <c r="M28" s="34">
        <v>5</v>
      </c>
      <c r="N28">
        <v>2825</v>
      </c>
      <c r="O28">
        <v>5</v>
      </c>
      <c r="P28" s="8">
        <v>300</v>
      </c>
      <c r="Q28" s="8">
        <f t="shared" si="0"/>
        <v>1</v>
      </c>
      <c r="R28" s="8">
        <f t="shared" si="1"/>
        <v>565</v>
      </c>
      <c r="S28" s="8">
        <f t="shared" si="2"/>
        <v>10.619469026548673</v>
      </c>
      <c r="T28" s="10">
        <v>1</v>
      </c>
      <c r="U28" s="10">
        <v>0</v>
      </c>
      <c r="V28" s="10">
        <v>0</v>
      </c>
      <c r="W28" s="54">
        <v>0</v>
      </c>
      <c r="X28" s="10">
        <v>0.53097345132743368</v>
      </c>
      <c r="Y28" s="10">
        <v>0.31858407079646017</v>
      </c>
      <c r="Z28" s="10">
        <v>0</v>
      </c>
      <c r="AA28" s="10">
        <v>0</v>
      </c>
      <c r="AB28" s="10">
        <v>0</v>
      </c>
      <c r="AC28" s="10">
        <v>0</v>
      </c>
      <c r="AD28" s="10">
        <v>0</v>
      </c>
      <c r="AE28" s="10">
        <v>0.15044247787610621</v>
      </c>
      <c r="AF28" s="54">
        <v>0.15044247787610621</v>
      </c>
      <c r="AG28" s="44">
        <v>0.31858407079646017</v>
      </c>
      <c r="AH28" s="44">
        <v>0.53097345132743368</v>
      </c>
      <c r="AI28" s="44">
        <v>0</v>
      </c>
      <c r="AJ28" s="54">
        <v>0</v>
      </c>
      <c r="AK28" s="10">
        <v>0</v>
      </c>
      <c r="AL28" s="10">
        <v>7.9646017699115043E-2</v>
      </c>
      <c r="AM28" s="10">
        <v>0.31858407079646017</v>
      </c>
      <c r="AN28" s="10">
        <v>7.0796460176991149E-2</v>
      </c>
      <c r="AO28" s="10">
        <v>0</v>
      </c>
      <c r="AP28" s="10">
        <v>0</v>
      </c>
      <c r="AQ28" s="10">
        <v>0</v>
      </c>
      <c r="AR28" s="10">
        <v>0</v>
      </c>
      <c r="AS28" s="10">
        <v>0.53097345132743368</v>
      </c>
      <c r="AT28" s="57">
        <v>0</v>
      </c>
      <c r="AU28" s="44"/>
      <c r="AV28" s="42"/>
      <c r="AW28" s="35"/>
      <c r="AX28" s="34"/>
      <c r="AY28" s="42"/>
      <c r="AZ28" s="34"/>
      <c r="BA28" s="34"/>
      <c r="BB28" s="4"/>
      <c r="BC28" s="34"/>
      <c r="BD28" s="34"/>
      <c r="BE28" s="34"/>
      <c r="BF28" s="34"/>
      <c r="BG28" s="34"/>
      <c r="BH28" s="34"/>
      <c r="BI28" s="34"/>
      <c r="BJ28" s="34"/>
      <c r="BK28" s="34"/>
      <c r="BL28" s="42"/>
      <c r="BM28" s="42"/>
    </row>
    <row r="29" spans="1:65" x14ac:dyDescent="0.2">
      <c r="A29" s="42">
        <v>1027390</v>
      </c>
      <c r="B29">
        <v>3</v>
      </c>
      <c r="C29">
        <v>3</v>
      </c>
      <c r="D29">
        <v>10</v>
      </c>
      <c r="E29">
        <v>2</v>
      </c>
      <c r="F29">
        <v>3</v>
      </c>
      <c r="G29">
        <v>5</v>
      </c>
      <c r="H29">
        <v>4</v>
      </c>
      <c r="I29">
        <v>3</v>
      </c>
      <c r="J29">
        <v>0</v>
      </c>
      <c r="K29">
        <v>18</v>
      </c>
      <c r="L29" s="51">
        <v>3</v>
      </c>
      <c r="M29" s="34">
        <v>41</v>
      </c>
      <c r="N29">
        <v>16730</v>
      </c>
      <c r="O29">
        <v>67</v>
      </c>
      <c r="P29" s="8">
        <v>2156</v>
      </c>
      <c r="Q29" s="8">
        <f t="shared" si="0"/>
        <v>1.6341463414634145</v>
      </c>
      <c r="R29" s="8">
        <f t="shared" si="1"/>
        <v>249.70149253731344</v>
      </c>
      <c r="S29" s="8">
        <f t="shared" si="2"/>
        <v>12.887029288702928</v>
      </c>
      <c r="T29" s="10">
        <v>0.97310221159593546</v>
      </c>
      <c r="U29" s="10">
        <v>0</v>
      </c>
      <c r="V29" s="10">
        <v>2.6897788404064555E-2</v>
      </c>
      <c r="W29" s="54">
        <v>0.15540944411237298</v>
      </c>
      <c r="X29" s="10">
        <v>0</v>
      </c>
      <c r="Y29" s="10">
        <v>0</v>
      </c>
      <c r="Z29" s="10">
        <v>0</v>
      </c>
      <c r="AA29" s="10">
        <v>2.6897788404064555E-2</v>
      </c>
      <c r="AB29" s="10">
        <v>0</v>
      </c>
      <c r="AC29" s="10">
        <v>0</v>
      </c>
      <c r="AD29" s="10">
        <v>0</v>
      </c>
      <c r="AE29" s="10">
        <v>0.81769276748356245</v>
      </c>
      <c r="AF29" s="54">
        <v>0.44411237298266587</v>
      </c>
      <c r="AG29" s="44">
        <v>0.34070531978481772</v>
      </c>
      <c r="AH29" s="44">
        <v>0</v>
      </c>
      <c r="AI29" s="44">
        <v>0.21518230723251644</v>
      </c>
      <c r="AJ29" s="54">
        <v>0.41243275552898984</v>
      </c>
      <c r="AK29" s="10">
        <v>3.7358039450089663E-2</v>
      </c>
      <c r="AL29" s="10">
        <v>0.10460251046025104</v>
      </c>
      <c r="AM29" s="10">
        <v>0.26897788404064554</v>
      </c>
      <c r="AN29" s="10">
        <v>3.5863717872086073E-2</v>
      </c>
      <c r="AO29" s="10">
        <v>0</v>
      </c>
      <c r="AP29" s="10">
        <v>0</v>
      </c>
      <c r="AQ29" s="10">
        <v>3.5863717872086073E-2</v>
      </c>
      <c r="AR29" s="10">
        <v>2.6897788404064555E-2</v>
      </c>
      <c r="AS29" s="10">
        <v>0</v>
      </c>
      <c r="AT29" s="57">
        <v>7.8003586371787212E-2</v>
      </c>
      <c r="AU29" s="44"/>
      <c r="AV29" s="42"/>
      <c r="AW29" s="35"/>
      <c r="AX29" s="34"/>
      <c r="AY29" s="42"/>
      <c r="AZ29" s="34"/>
      <c r="BA29" s="34"/>
      <c r="BB29" s="4"/>
      <c r="BC29" s="34"/>
      <c r="BD29" s="34"/>
      <c r="BE29" s="34"/>
      <c r="BF29" s="34"/>
      <c r="BG29" s="34"/>
      <c r="BH29" s="34"/>
      <c r="BI29" s="34"/>
      <c r="BJ29" s="34"/>
      <c r="BK29" s="34"/>
      <c r="BL29" s="42"/>
      <c r="BM29" s="42"/>
    </row>
    <row r="30" spans="1:65" x14ac:dyDescent="0.2">
      <c r="A30" s="42">
        <v>1027480</v>
      </c>
      <c r="B30">
        <v>4</v>
      </c>
      <c r="C30">
        <v>1</v>
      </c>
      <c r="D30">
        <v>4</v>
      </c>
      <c r="E30">
        <v>2</v>
      </c>
      <c r="F30">
        <v>4</v>
      </c>
      <c r="G30">
        <v>4</v>
      </c>
      <c r="H30">
        <v>7</v>
      </c>
      <c r="I30">
        <v>4</v>
      </c>
      <c r="J30">
        <v>0</v>
      </c>
      <c r="K30">
        <v>9</v>
      </c>
      <c r="L30" s="51">
        <v>2</v>
      </c>
      <c r="M30" s="34">
        <v>3</v>
      </c>
      <c r="N30">
        <v>10800</v>
      </c>
      <c r="O30">
        <v>25</v>
      </c>
      <c r="P30" s="8">
        <v>1141</v>
      </c>
      <c r="Q30" s="8">
        <f t="shared" si="0"/>
        <v>8.3333333333333339</v>
      </c>
      <c r="R30" s="8">
        <f t="shared" si="1"/>
        <v>432</v>
      </c>
      <c r="S30" s="8">
        <f t="shared" si="2"/>
        <v>10.564814814814815</v>
      </c>
      <c r="T30" s="10">
        <v>1</v>
      </c>
      <c r="U30" s="10">
        <v>0</v>
      </c>
      <c r="V30" s="10">
        <v>0</v>
      </c>
      <c r="W30" s="54">
        <v>0.88888888888888884</v>
      </c>
      <c r="X30" s="10">
        <v>0</v>
      </c>
      <c r="Y30" s="10">
        <v>0</v>
      </c>
      <c r="Z30" s="10">
        <v>0</v>
      </c>
      <c r="AA30" s="10">
        <v>0</v>
      </c>
      <c r="AB30" s="10">
        <v>0</v>
      </c>
      <c r="AC30" s="10">
        <v>0</v>
      </c>
      <c r="AD30" s="10">
        <v>0</v>
      </c>
      <c r="AE30" s="10">
        <v>0.1111111111111111</v>
      </c>
      <c r="AF30" s="54">
        <v>1.8518518518518517E-2</v>
      </c>
      <c r="AG30" s="44">
        <v>0.98148148148148151</v>
      </c>
      <c r="AH30" s="44">
        <v>0</v>
      </c>
      <c r="AI30" s="44">
        <v>0</v>
      </c>
      <c r="AJ30" s="54">
        <v>0.98148148148148151</v>
      </c>
      <c r="AK30" s="10">
        <v>0</v>
      </c>
      <c r="AL30" s="10">
        <v>0</v>
      </c>
      <c r="AM30" s="10">
        <v>0</v>
      </c>
      <c r="AN30" s="10">
        <v>1.8518518518518517E-2</v>
      </c>
      <c r="AO30" s="10">
        <v>0</v>
      </c>
      <c r="AP30" s="10">
        <v>0</v>
      </c>
      <c r="AQ30" s="10">
        <v>0</v>
      </c>
      <c r="AR30" s="10">
        <v>0</v>
      </c>
      <c r="AS30" s="10">
        <v>0</v>
      </c>
      <c r="AT30" s="57">
        <v>0</v>
      </c>
      <c r="AU30" s="44"/>
      <c r="AV30" s="42"/>
      <c r="AW30" s="35"/>
      <c r="AX30" s="34"/>
      <c r="AY30" s="42"/>
      <c r="AZ30" s="34"/>
      <c r="BA30" s="34"/>
      <c r="BB30" s="4"/>
      <c r="BC30" s="34"/>
      <c r="BD30" s="34"/>
      <c r="BE30" s="34"/>
      <c r="BF30" s="34"/>
      <c r="BG30" s="34"/>
      <c r="BH30" s="34"/>
      <c r="BI30" s="34"/>
      <c r="BJ30" s="34"/>
      <c r="BK30" s="34"/>
      <c r="BL30" s="42"/>
      <c r="BM30" s="42"/>
    </row>
    <row r="31" spans="1:65" x14ac:dyDescent="0.2">
      <c r="A31" s="42">
        <v>1027540</v>
      </c>
      <c r="B31">
        <v>3</v>
      </c>
      <c r="C31">
        <v>3</v>
      </c>
      <c r="D31">
        <v>10</v>
      </c>
      <c r="E31">
        <v>2</v>
      </c>
      <c r="F31">
        <v>2</v>
      </c>
      <c r="G31">
        <v>3</v>
      </c>
      <c r="H31">
        <v>2</v>
      </c>
      <c r="I31">
        <v>4</v>
      </c>
      <c r="J31">
        <v>1</v>
      </c>
      <c r="K31">
        <v>11</v>
      </c>
      <c r="L31" s="51">
        <v>2</v>
      </c>
      <c r="M31" s="34">
        <v>16</v>
      </c>
      <c r="N31">
        <v>12425</v>
      </c>
      <c r="O31">
        <v>39</v>
      </c>
      <c r="P31" s="8">
        <v>1322.5</v>
      </c>
      <c r="Q31" s="8">
        <f t="shared" si="0"/>
        <v>2.4375</v>
      </c>
      <c r="R31" s="8">
        <f t="shared" si="1"/>
        <v>318.58974358974359</v>
      </c>
      <c r="S31" s="8">
        <f t="shared" si="2"/>
        <v>10.643863179074446</v>
      </c>
      <c r="T31" s="10">
        <v>0.99396378269617702</v>
      </c>
      <c r="U31" s="10">
        <v>6.0362173038229373E-3</v>
      </c>
      <c r="V31" s="10">
        <v>0</v>
      </c>
      <c r="W31" s="54">
        <v>0.676056338028169</v>
      </c>
      <c r="X31" s="10">
        <v>0</v>
      </c>
      <c r="Y31" s="10">
        <v>0</v>
      </c>
      <c r="Z31" s="10">
        <v>0</v>
      </c>
      <c r="AA31" s="10">
        <v>0</v>
      </c>
      <c r="AB31" s="10">
        <v>0</v>
      </c>
      <c r="AC31" s="10">
        <v>0</v>
      </c>
      <c r="AD31" s="10">
        <v>0</v>
      </c>
      <c r="AE31" s="10">
        <v>0.323943661971831</v>
      </c>
      <c r="AF31" s="54">
        <v>0.15492957746478872</v>
      </c>
      <c r="AG31" s="44">
        <v>0.8048289738430584</v>
      </c>
      <c r="AH31" s="44">
        <v>0</v>
      </c>
      <c r="AI31" s="44">
        <v>4.0241448692152917E-2</v>
      </c>
      <c r="AJ31" s="54">
        <v>0.84507042253521125</v>
      </c>
      <c r="AK31" s="10">
        <v>0</v>
      </c>
      <c r="AL31" s="10">
        <v>1.2072434607645875E-2</v>
      </c>
      <c r="AM31" s="10">
        <v>0</v>
      </c>
      <c r="AN31" s="10">
        <v>0.13682092555331993</v>
      </c>
      <c r="AO31" s="10">
        <v>6.0362173038229373E-3</v>
      </c>
      <c r="AP31" s="10">
        <v>0</v>
      </c>
      <c r="AQ31" s="10">
        <v>0</v>
      </c>
      <c r="AR31" s="10">
        <v>0</v>
      </c>
      <c r="AS31" s="10">
        <v>0</v>
      </c>
      <c r="AT31" s="57">
        <v>0</v>
      </c>
      <c r="AU31" s="44"/>
      <c r="AV31" s="42"/>
      <c r="AW31" s="35"/>
      <c r="AX31" s="34"/>
      <c r="AY31" s="42"/>
      <c r="AZ31" s="34"/>
      <c r="BA31" s="34"/>
      <c r="BB31" s="4"/>
      <c r="BC31" s="34"/>
      <c r="BD31" s="34"/>
      <c r="BE31" s="34"/>
      <c r="BF31" s="34"/>
      <c r="BG31" s="34"/>
      <c r="BH31" s="34"/>
      <c r="BI31" s="34"/>
      <c r="BJ31" s="34"/>
      <c r="BK31" s="34"/>
      <c r="BL31" s="42"/>
      <c r="BM31" s="42"/>
    </row>
    <row r="32" spans="1:65" x14ac:dyDescent="0.2">
      <c r="A32" s="42">
        <v>1027580</v>
      </c>
      <c r="B32">
        <v>4</v>
      </c>
      <c r="C32">
        <v>3</v>
      </c>
      <c r="D32">
        <v>10</v>
      </c>
      <c r="E32">
        <v>2</v>
      </c>
      <c r="F32">
        <v>2</v>
      </c>
      <c r="G32">
        <v>4</v>
      </c>
      <c r="H32">
        <v>6</v>
      </c>
      <c r="I32">
        <v>3</v>
      </c>
      <c r="J32">
        <v>1</v>
      </c>
      <c r="K32">
        <v>13</v>
      </c>
      <c r="L32" s="51">
        <v>3</v>
      </c>
      <c r="M32" s="34">
        <v>13</v>
      </c>
      <c r="N32">
        <v>10925</v>
      </c>
      <c r="O32">
        <v>27</v>
      </c>
      <c r="P32" s="8">
        <v>943</v>
      </c>
      <c r="Q32" s="8">
        <f t="shared" si="0"/>
        <v>2.0769230769230771</v>
      </c>
      <c r="R32" s="8">
        <f t="shared" si="1"/>
        <v>404.62962962962962</v>
      </c>
      <c r="S32" s="8">
        <f t="shared" si="2"/>
        <v>8.6315789473684212</v>
      </c>
      <c r="T32" s="10">
        <v>0.8832951945080092</v>
      </c>
      <c r="U32" s="10">
        <v>3.4324942791762014E-2</v>
      </c>
      <c r="V32" s="10">
        <v>8.2379862700228831E-2</v>
      </c>
      <c r="W32" s="54">
        <v>0.11899313501144165</v>
      </c>
      <c r="X32" s="10">
        <v>0</v>
      </c>
      <c r="Y32" s="10">
        <v>0</v>
      </c>
      <c r="Z32" s="10">
        <v>0</v>
      </c>
      <c r="AA32" s="10">
        <v>0</v>
      </c>
      <c r="AB32" s="10">
        <v>0</v>
      </c>
      <c r="AC32" s="10">
        <v>9.1533180778032037E-3</v>
      </c>
      <c r="AD32" s="10">
        <v>0</v>
      </c>
      <c r="AE32" s="10">
        <v>0.87185354691075512</v>
      </c>
      <c r="AF32" s="54">
        <v>0</v>
      </c>
      <c r="AG32" s="44">
        <v>0.34782608695652173</v>
      </c>
      <c r="AH32" s="44">
        <v>0</v>
      </c>
      <c r="AI32" s="44">
        <v>0.65217391304347827</v>
      </c>
      <c r="AJ32" s="54">
        <v>0.91533180778032042</v>
      </c>
      <c r="AK32" s="10">
        <v>0</v>
      </c>
      <c r="AL32" s="10">
        <v>9.1533180778032037E-3</v>
      </c>
      <c r="AM32" s="10">
        <v>7.5514874141876437E-2</v>
      </c>
      <c r="AN32" s="10">
        <v>0</v>
      </c>
      <c r="AO32" s="10">
        <v>0</v>
      </c>
      <c r="AP32" s="10">
        <v>0</v>
      </c>
      <c r="AQ32" s="10">
        <v>0</v>
      </c>
      <c r="AR32" s="10">
        <v>0</v>
      </c>
      <c r="AS32" s="10">
        <v>0</v>
      </c>
      <c r="AT32" s="57">
        <v>0</v>
      </c>
      <c r="AU32" s="44"/>
      <c r="AV32" s="42"/>
      <c r="AW32" s="35"/>
      <c r="AX32" s="34"/>
      <c r="AY32" s="42"/>
      <c r="AZ32" s="34"/>
      <c r="BA32" s="34"/>
      <c r="BB32" s="4"/>
      <c r="BC32" s="34"/>
      <c r="BD32" s="34"/>
      <c r="BE32" s="34"/>
      <c r="BF32" s="34"/>
      <c r="BG32" s="34"/>
      <c r="BH32" s="34"/>
      <c r="BI32" s="34"/>
      <c r="BJ32" s="34"/>
      <c r="BK32" s="34"/>
      <c r="BL32" s="42"/>
      <c r="BM32" s="42"/>
    </row>
    <row r="33" spans="1:65" x14ac:dyDescent="0.2">
      <c r="A33" s="42">
        <v>1027680</v>
      </c>
      <c r="B33">
        <v>4</v>
      </c>
      <c r="C33">
        <v>0</v>
      </c>
      <c r="D33">
        <v>0</v>
      </c>
      <c r="E33">
        <v>0</v>
      </c>
      <c r="F33">
        <v>2</v>
      </c>
      <c r="G33">
        <v>0</v>
      </c>
      <c r="H33">
        <v>0</v>
      </c>
      <c r="I33">
        <v>5</v>
      </c>
      <c r="J33">
        <v>0</v>
      </c>
      <c r="K33">
        <v>0</v>
      </c>
      <c r="L33" s="51">
        <v>2</v>
      </c>
      <c r="M33" s="34">
        <v>2</v>
      </c>
      <c r="N33">
        <v>6050</v>
      </c>
      <c r="O33">
        <v>8</v>
      </c>
      <c r="P33" s="8">
        <v>381.5</v>
      </c>
      <c r="Q33" s="8">
        <f t="shared" si="0"/>
        <v>4</v>
      </c>
      <c r="R33" s="8">
        <f t="shared" si="1"/>
        <v>756.25</v>
      </c>
      <c r="S33" s="8">
        <f t="shared" si="2"/>
        <v>6.3057851239669418</v>
      </c>
      <c r="T33" s="10">
        <v>1</v>
      </c>
      <c r="U33" s="10">
        <v>0</v>
      </c>
      <c r="V33" s="10">
        <v>0</v>
      </c>
      <c r="W33" s="54">
        <v>0.13223140495867769</v>
      </c>
      <c r="X33" s="10">
        <v>0.86776859504132231</v>
      </c>
      <c r="Y33" s="10">
        <v>0</v>
      </c>
      <c r="Z33" s="10">
        <v>0</v>
      </c>
      <c r="AA33" s="10">
        <v>0</v>
      </c>
      <c r="AB33" s="10">
        <v>0</v>
      </c>
      <c r="AC33" s="10">
        <v>0</v>
      </c>
      <c r="AD33" s="10">
        <v>0</v>
      </c>
      <c r="AE33" s="10">
        <v>0</v>
      </c>
      <c r="AF33" s="54">
        <v>0</v>
      </c>
      <c r="AG33" s="44">
        <v>0.13223140495867769</v>
      </c>
      <c r="AH33" s="44">
        <v>0.86776859504132231</v>
      </c>
      <c r="AI33" s="44">
        <v>0</v>
      </c>
      <c r="AJ33" s="54">
        <v>0.13223140495867769</v>
      </c>
      <c r="AK33" s="10">
        <v>0</v>
      </c>
      <c r="AL33" s="10">
        <v>0</v>
      </c>
      <c r="AM33" s="10">
        <v>0</v>
      </c>
      <c r="AN33" s="10">
        <v>0</v>
      </c>
      <c r="AO33" s="10">
        <v>0</v>
      </c>
      <c r="AP33" s="10">
        <v>0</v>
      </c>
      <c r="AQ33" s="10">
        <v>0</v>
      </c>
      <c r="AR33" s="10">
        <v>0</v>
      </c>
      <c r="AS33" s="10">
        <v>0.86776859504132231</v>
      </c>
      <c r="AT33" s="57">
        <v>0</v>
      </c>
      <c r="AU33" s="44"/>
      <c r="AV33" s="42"/>
      <c r="AW33" s="35"/>
      <c r="AX33" s="34"/>
      <c r="AY33" s="42"/>
      <c r="AZ33" s="34"/>
      <c r="BA33" s="34"/>
      <c r="BB33" s="4"/>
      <c r="BC33" s="34"/>
      <c r="BD33" s="34"/>
      <c r="BE33" s="34"/>
      <c r="BF33" s="34"/>
      <c r="BG33" s="34"/>
      <c r="BH33" s="34"/>
      <c r="BI33" s="34"/>
      <c r="BJ33" s="34"/>
      <c r="BK33" s="34"/>
      <c r="BL33" s="42"/>
      <c r="BM33" s="42"/>
    </row>
    <row r="34" spans="1:65" x14ac:dyDescent="0.2">
      <c r="A34" s="42">
        <v>1027720</v>
      </c>
      <c r="B34">
        <v>4</v>
      </c>
      <c r="C34">
        <v>1</v>
      </c>
      <c r="D34">
        <v>10</v>
      </c>
      <c r="E34">
        <v>2</v>
      </c>
      <c r="F34">
        <v>4</v>
      </c>
      <c r="G34">
        <v>4</v>
      </c>
      <c r="H34">
        <v>4</v>
      </c>
      <c r="I34">
        <v>2</v>
      </c>
      <c r="J34">
        <v>2</v>
      </c>
      <c r="K34">
        <v>4</v>
      </c>
      <c r="L34" s="51">
        <v>2</v>
      </c>
      <c r="M34" s="34">
        <v>2</v>
      </c>
      <c r="N34">
        <v>15100</v>
      </c>
      <c r="O34">
        <v>24</v>
      </c>
      <c r="P34" s="8">
        <v>865</v>
      </c>
      <c r="Q34" s="8">
        <f t="shared" si="0"/>
        <v>12</v>
      </c>
      <c r="R34" s="8">
        <f t="shared" si="1"/>
        <v>629.16666666666663</v>
      </c>
      <c r="S34" s="8">
        <f t="shared" si="2"/>
        <v>5.7284768211920527</v>
      </c>
      <c r="T34" s="10">
        <v>1</v>
      </c>
      <c r="U34" s="10">
        <v>0</v>
      </c>
      <c r="V34" s="10">
        <v>0</v>
      </c>
      <c r="W34" s="54">
        <v>0</v>
      </c>
      <c r="X34" s="10">
        <v>0.95364238410596025</v>
      </c>
      <c r="Y34" s="10">
        <v>0</v>
      </c>
      <c r="Z34" s="10">
        <v>0</v>
      </c>
      <c r="AA34" s="10">
        <v>0</v>
      </c>
      <c r="AB34" s="10">
        <v>0</v>
      </c>
      <c r="AC34" s="10">
        <v>0</v>
      </c>
      <c r="AD34" s="10">
        <v>0</v>
      </c>
      <c r="AE34" s="10">
        <v>4.6357615894039736E-2</v>
      </c>
      <c r="AF34" s="54">
        <v>0</v>
      </c>
      <c r="AG34" s="44">
        <v>0</v>
      </c>
      <c r="AH34" s="44">
        <v>0.95364238410596025</v>
      </c>
      <c r="AI34" s="44">
        <v>4.6357615894039736E-2</v>
      </c>
      <c r="AJ34" s="54">
        <v>4.6357615894039736E-2</v>
      </c>
      <c r="AK34" s="10">
        <v>0</v>
      </c>
      <c r="AL34" s="10">
        <v>0</v>
      </c>
      <c r="AM34" s="10">
        <v>0</v>
      </c>
      <c r="AN34" s="10">
        <v>0</v>
      </c>
      <c r="AO34" s="10">
        <v>0</v>
      </c>
      <c r="AP34" s="10">
        <v>0</v>
      </c>
      <c r="AQ34" s="10">
        <v>0</v>
      </c>
      <c r="AR34" s="10">
        <v>0</v>
      </c>
      <c r="AS34" s="10">
        <v>0.95364238410596025</v>
      </c>
      <c r="AT34" s="57">
        <v>0</v>
      </c>
      <c r="AU34" s="44"/>
      <c r="AV34" s="42"/>
      <c r="AW34" s="35"/>
      <c r="AX34" s="34"/>
      <c r="AY34" s="42"/>
      <c r="AZ34" s="34"/>
      <c r="BA34" s="34"/>
      <c r="BB34" s="4"/>
      <c r="BC34" s="34"/>
      <c r="BD34" s="34"/>
      <c r="BE34" s="34"/>
      <c r="BF34" s="34"/>
      <c r="BG34" s="34"/>
      <c r="BH34" s="34"/>
      <c r="BI34" s="34"/>
      <c r="BJ34" s="34"/>
      <c r="BK34" s="34"/>
      <c r="BL34" s="42"/>
      <c r="BM34" s="42"/>
    </row>
    <row r="35" spans="1:65" x14ac:dyDescent="0.2">
      <c r="A35" s="42">
        <v>1027750</v>
      </c>
      <c r="B35">
        <v>4</v>
      </c>
      <c r="C35">
        <v>3</v>
      </c>
      <c r="D35">
        <v>10</v>
      </c>
      <c r="E35">
        <v>2</v>
      </c>
      <c r="F35">
        <v>2</v>
      </c>
      <c r="G35">
        <v>1</v>
      </c>
      <c r="H35">
        <v>5</v>
      </c>
      <c r="I35">
        <v>3</v>
      </c>
      <c r="J35">
        <v>1</v>
      </c>
      <c r="K35">
        <v>9</v>
      </c>
      <c r="L35" s="51">
        <v>3</v>
      </c>
      <c r="M35" s="34">
        <v>13</v>
      </c>
      <c r="N35">
        <v>7475</v>
      </c>
      <c r="O35">
        <v>15</v>
      </c>
      <c r="P35" s="8">
        <v>734.5</v>
      </c>
      <c r="Q35" s="8">
        <f t="shared" si="0"/>
        <v>1.1538461538461537</v>
      </c>
      <c r="R35" s="8">
        <f t="shared" si="1"/>
        <v>498.33333333333331</v>
      </c>
      <c r="S35" s="8">
        <f t="shared" si="2"/>
        <v>9.8260869565217384</v>
      </c>
      <c r="T35" s="10">
        <v>0.92976588628762546</v>
      </c>
      <c r="U35" s="10">
        <v>0</v>
      </c>
      <c r="V35" s="10">
        <v>7.0234113712374577E-2</v>
      </c>
      <c r="W35" s="54">
        <v>4.0133779264214048E-2</v>
      </c>
      <c r="X35" s="10">
        <v>0</v>
      </c>
      <c r="Y35" s="10">
        <v>0</v>
      </c>
      <c r="Z35" s="10">
        <v>0</v>
      </c>
      <c r="AA35" s="10">
        <v>0</v>
      </c>
      <c r="AB35" s="10">
        <v>8.0267558528428096E-2</v>
      </c>
      <c r="AC35" s="10">
        <v>0</v>
      </c>
      <c r="AD35" s="10">
        <v>0</v>
      </c>
      <c r="AE35" s="10">
        <v>0.87959866220735783</v>
      </c>
      <c r="AF35" s="54">
        <v>0.27424749163879597</v>
      </c>
      <c r="AG35" s="44">
        <v>0.2709030100334448</v>
      </c>
      <c r="AH35" s="44">
        <v>0</v>
      </c>
      <c r="AI35" s="44">
        <v>0.45484949832775917</v>
      </c>
      <c r="AJ35" s="54">
        <v>0.6387959866220736</v>
      </c>
      <c r="AK35" s="10">
        <v>6.0200668896321072E-2</v>
      </c>
      <c r="AL35" s="10">
        <v>0.14046822742474915</v>
      </c>
      <c r="AM35" s="10">
        <v>0</v>
      </c>
      <c r="AN35" s="10">
        <v>1.3377926421404682E-2</v>
      </c>
      <c r="AO35" s="10">
        <v>6.6889632107023408E-2</v>
      </c>
      <c r="AP35" s="10">
        <v>8.0267558528428096E-2</v>
      </c>
      <c r="AQ35" s="10">
        <v>0</v>
      </c>
      <c r="AR35" s="10">
        <v>0</v>
      </c>
      <c r="AS35" s="10">
        <v>0</v>
      </c>
      <c r="AT35" s="57">
        <v>0</v>
      </c>
      <c r="AU35" s="44"/>
      <c r="AV35" s="42"/>
      <c r="AW35" s="35"/>
      <c r="AX35" s="34"/>
      <c r="AY35" s="42"/>
      <c r="AZ35" s="34"/>
      <c r="BA35" s="34"/>
      <c r="BB35" s="4"/>
      <c r="BC35" s="34"/>
      <c r="BD35" s="34"/>
      <c r="BE35" s="34"/>
      <c r="BF35" s="34"/>
      <c r="BG35" s="34"/>
      <c r="BH35" s="34"/>
      <c r="BI35" s="34"/>
      <c r="BJ35" s="34"/>
      <c r="BK35" s="34"/>
      <c r="BL35" s="42"/>
      <c r="BM35" s="42"/>
    </row>
    <row r="36" spans="1:65" x14ac:dyDescent="0.2">
      <c r="A36" s="42">
        <v>1027810</v>
      </c>
      <c r="B36">
        <v>4</v>
      </c>
      <c r="C36">
        <v>0</v>
      </c>
      <c r="D36">
        <v>0</v>
      </c>
      <c r="E36">
        <v>0</v>
      </c>
      <c r="F36">
        <v>2</v>
      </c>
      <c r="G36">
        <v>0</v>
      </c>
      <c r="H36">
        <v>0</v>
      </c>
      <c r="I36">
        <v>5</v>
      </c>
      <c r="J36">
        <v>0</v>
      </c>
      <c r="K36">
        <v>0</v>
      </c>
      <c r="L36" s="51">
        <v>2</v>
      </c>
      <c r="M36" s="34">
        <v>2</v>
      </c>
      <c r="N36">
        <v>1050</v>
      </c>
      <c r="O36">
        <v>5</v>
      </c>
      <c r="P36" s="8">
        <v>74</v>
      </c>
      <c r="Q36" s="8">
        <f t="shared" si="0"/>
        <v>2.5</v>
      </c>
      <c r="R36" s="8">
        <f t="shared" si="1"/>
        <v>210</v>
      </c>
      <c r="S36" s="8">
        <f t="shared" si="2"/>
        <v>7.0476190476190474</v>
      </c>
      <c r="T36" s="10">
        <v>1</v>
      </c>
      <c r="U36" s="10">
        <v>0</v>
      </c>
      <c r="V36" s="10">
        <v>0</v>
      </c>
      <c r="W36" s="54">
        <v>0.2857142857142857</v>
      </c>
      <c r="X36" s="10">
        <v>0.7142857142857143</v>
      </c>
      <c r="Y36" s="10">
        <v>0</v>
      </c>
      <c r="Z36" s="10">
        <v>0</v>
      </c>
      <c r="AA36" s="10">
        <v>0</v>
      </c>
      <c r="AB36" s="10">
        <v>0</v>
      </c>
      <c r="AC36" s="10">
        <v>0</v>
      </c>
      <c r="AD36" s="10">
        <v>0</v>
      </c>
      <c r="AE36" s="10">
        <v>0</v>
      </c>
      <c r="AF36" s="54">
        <v>0</v>
      </c>
      <c r="AG36" s="44">
        <v>0.2857142857142857</v>
      </c>
      <c r="AH36" s="44">
        <v>0.7142857142857143</v>
      </c>
      <c r="AI36" s="44">
        <v>0</v>
      </c>
      <c r="AJ36" s="54">
        <v>0.2857142857142857</v>
      </c>
      <c r="AK36" s="10">
        <v>0</v>
      </c>
      <c r="AL36" s="10">
        <v>0</v>
      </c>
      <c r="AM36" s="10">
        <v>0</v>
      </c>
      <c r="AN36" s="10">
        <v>0</v>
      </c>
      <c r="AO36" s="10">
        <v>0</v>
      </c>
      <c r="AP36" s="10">
        <v>0</v>
      </c>
      <c r="AQ36" s="10">
        <v>0</v>
      </c>
      <c r="AR36" s="10">
        <v>0</v>
      </c>
      <c r="AS36" s="10">
        <v>0.7142857142857143</v>
      </c>
      <c r="AT36" s="57">
        <v>0</v>
      </c>
      <c r="AU36" s="44"/>
      <c r="AV36" s="42"/>
      <c r="AW36" s="35"/>
      <c r="AX36" s="34"/>
      <c r="AY36" s="42"/>
      <c r="AZ36" s="34"/>
      <c r="BA36" s="34"/>
      <c r="BB36" s="4"/>
      <c r="BC36" s="34"/>
      <c r="BD36" s="34"/>
      <c r="BE36" s="34"/>
      <c r="BF36" s="34"/>
      <c r="BG36" s="34"/>
      <c r="BH36" s="34"/>
      <c r="BI36" s="34"/>
      <c r="BJ36" s="34"/>
      <c r="BK36" s="34"/>
      <c r="BL36" s="42"/>
      <c r="BM36" s="42"/>
    </row>
    <row r="37" spans="1:65" x14ac:dyDescent="0.2">
      <c r="A37" s="42">
        <v>1027840</v>
      </c>
      <c r="B37">
        <v>2</v>
      </c>
      <c r="C37">
        <v>3</v>
      </c>
      <c r="D37">
        <v>5</v>
      </c>
      <c r="E37">
        <v>2</v>
      </c>
      <c r="F37">
        <v>3</v>
      </c>
      <c r="G37">
        <v>1</v>
      </c>
      <c r="H37">
        <v>3</v>
      </c>
      <c r="I37">
        <v>4</v>
      </c>
      <c r="J37">
        <v>2</v>
      </c>
      <c r="K37">
        <v>4</v>
      </c>
      <c r="L37" s="51">
        <v>1</v>
      </c>
      <c r="M37" s="34">
        <v>1</v>
      </c>
      <c r="N37">
        <v>22050</v>
      </c>
      <c r="O37">
        <v>23</v>
      </c>
      <c r="P37" s="8">
        <v>1249.5</v>
      </c>
      <c r="Q37" s="8">
        <f t="shared" si="0"/>
        <v>23</v>
      </c>
      <c r="R37" s="8">
        <f t="shared" si="1"/>
        <v>958.695652173913</v>
      </c>
      <c r="S37" s="8">
        <f t="shared" si="2"/>
        <v>5.6666666666666661</v>
      </c>
      <c r="T37" s="10">
        <v>1</v>
      </c>
      <c r="U37" s="10">
        <v>0</v>
      </c>
      <c r="V37" s="10">
        <v>0</v>
      </c>
      <c r="W37" s="54">
        <v>0</v>
      </c>
      <c r="X37" s="10">
        <v>1</v>
      </c>
      <c r="Y37" s="10">
        <v>0</v>
      </c>
      <c r="Z37" s="10">
        <v>0</v>
      </c>
      <c r="AA37" s="10">
        <v>0</v>
      </c>
      <c r="AB37" s="10">
        <v>0</v>
      </c>
      <c r="AC37" s="10">
        <v>0</v>
      </c>
      <c r="AD37" s="10">
        <v>0</v>
      </c>
      <c r="AE37" s="10">
        <v>0</v>
      </c>
      <c r="AF37" s="54">
        <v>0</v>
      </c>
      <c r="AG37" s="44">
        <v>0</v>
      </c>
      <c r="AH37" s="44">
        <v>1</v>
      </c>
      <c r="AI37" s="44">
        <v>0</v>
      </c>
      <c r="AJ37" s="54">
        <v>0</v>
      </c>
      <c r="AK37" s="10">
        <v>0</v>
      </c>
      <c r="AL37" s="10">
        <v>0</v>
      </c>
      <c r="AM37" s="10">
        <v>0</v>
      </c>
      <c r="AN37" s="10">
        <v>0</v>
      </c>
      <c r="AO37" s="10">
        <v>0</v>
      </c>
      <c r="AP37" s="10">
        <v>0</v>
      </c>
      <c r="AQ37" s="10">
        <v>0</v>
      </c>
      <c r="AR37" s="10">
        <v>0</v>
      </c>
      <c r="AS37" s="10">
        <v>1</v>
      </c>
      <c r="AT37" s="57">
        <v>0</v>
      </c>
      <c r="AU37" s="44"/>
      <c r="AV37" s="42"/>
      <c r="AW37" s="35"/>
      <c r="AX37" s="34"/>
      <c r="AY37" s="42"/>
      <c r="AZ37" s="34"/>
      <c r="BA37" s="34"/>
      <c r="BB37" s="4"/>
      <c r="BC37" s="34"/>
      <c r="BD37" s="34"/>
      <c r="BE37" s="34"/>
      <c r="BF37" s="34"/>
      <c r="BG37" s="34"/>
      <c r="BH37" s="34"/>
      <c r="BI37" s="34"/>
      <c r="BJ37" s="34"/>
      <c r="BK37" s="34"/>
      <c r="BL37" s="42"/>
      <c r="BM37" s="42"/>
    </row>
    <row r="38" spans="1:65" x14ac:dyDescent="0.2">
      <c r="A38" s="42">
        <v>1028020</v>
      </c>
      <c r="B38">
        <v>4</v>
      </c>
      <c r="C38">
        <v>3</v>
      </c>
      <c r="D38">
        <v>16</v>
      </c>
      <c r="E38">
        <v>2</v>
      </c>
      <c r="F38">
        <v>2</v>
      </c>
      <c r="G38">
        <v>4</v>
      </c>
      <c r="H38">
        <v>5</v>
      </c>
      <c r="I38">
        <v>2</v>
      </c>
      <c r="J38">
        <v>0</v>
      </c>
      <c r="K38">
        <v>5</v>
      </c>
      <c r="L38" s="51">
        <v>2</v>
      </c>
      <c r="M38" s="34">
        <v>3</v>
      </c>
      <c r="N38">
        <v>18600</v>
      </c>
      <c r="O38">
        <v>23</v>
      </c>
      <c r="P38" s="8">
        <v>1046</v>
      </c>
      <c r="Q38" s="8">
        <f t="shared" si="0"/>
        <v>7.666666666666667</v>
      </c>
      <c r="R38" s="8">
        <f t="shared" si="1"/>
        <v>808.695652173913</v>
      </c>
      <c r="S38" s="8">
        <f t="shared" si="2"/>
        <v>5.623655913978495</v>
      </c>
      <c r="T38" s="10">
        <v>0.95161290322580649</v>
      </c>
      <c r="U38" s="10">
        <v>0</v>
      </c>
      <c r="V38" s="10">
        <v>4.8387096774193547E-2</v>
      </c>
      <c r="W38" s="54">
        <v>0</v>
      </c>
      <c r="X38" s="10">
        <v>0.93548387096774188</v>
      </c>
      <c r="Y38" s="10">
        <v>0</v>
      </c>
      <c r="Z38" s="10">
        <v>0</v>
      </c>
      <c r="AA38" s="10">
        <v>0</v>
      </c>
      <c r="AB38" s="10">
        <v>0</v>
      </c>
      <c r="AC38" s="10">
        <v>0</v>
      </c>
      <c r="AD38" s="10">
        <v>0</v>
      </c>
      <c r="AE38" s="10">
        <v>6.4516129032258063E-2</v>
      </c>
      <c r="AF38" s="54">
        <v>0</v>
      </c>
      <c r="AG38" s="44">
        <v>0</v>
      </c>
      <c r="AH38" s="44">
        <v>1</v>
      </c>
      <c r="AI38" s="44">
        <v>0</v>
      </c>
      <c r="AJ38" s="54">
        <v>0</v>
      </c>
      <c r="AK38" s="10">
        <v>0</v>
      </c>
      <c r="AL38" s="10">
        <v>0</v>
      </c>
      <c r="AM38" s="10">
        <v>0</v>
      </c>
      <c r="AN38" s="10">
        <v>0</v>
      </c>
      <c r="AO38" s="10">
        <v>0</v>
      </c>
      <c r="AP38" s="10">
        <v>0</v>
      </c>
      <c r="AQ38" s="10">
        <v>0</v>
      </c>
      <c r="AR38" s="10">
        <v>0</v>
      </c>
      <c r="AS38" s="10">
        <v>1</v>
      </c>
      <c r="AT38" s="57">
        <v>0</v>
      </c>
      <c r="AU38" s="44"/>
      <c r="AV38" s="42"/>
      <c r="AW38" s="35"/>
      <c r="AX38" s="34"/>
      <c r="AY38" s="42"/>
      <c r="AZ38" s="34"/>
      <c r="BA38" s="34"/>
      <c r="BB38" s="4"/>
      <c r="BC38" s="34"/>
      <c r="BD38" s="34"/>
      <c r="BE38" s="34"/>
      <c r="BF38" s="34"/>
      <c r="BG38" s="34"/>
      <c r="BH38" s="34"/>
      <c r="BI38" s="34"/>
      <c r="BJ38" s="34"/>
      <c r="BK38" s="34"/>
      <c r="BL38" s="42"/>
      <c r="BM38" s="42"/>
    </row>
    <row r="39" spans="1:65" x14ac:dyDescent="0.2">
      <c r="A39" s="42">
        <v>1028050</v>
      </c>
      <c r="B39">
        <v>3</v>
      </c>
      <c r="C39">
        <v>3</v>
      </c>
      <c r="D39">
        <v>16</v>
      </c>
      <c r="E39">
        <v>2</v>
      </c>
      <c r="F39">
        <v>2</v>
      </c>
      <c r="G39">
        <v>1</v>
      </c>
      <c r="H39">
        <v>5</v>
      </c>
      <c r="I39">
        <v>2</v>
      </c>
      <c r="J39">
        <v>1</v>
      </c>
      <c r="K39">
        <v>8</v>
      </c>
      <c r="L39" s="51">
        <v>2</v>
      </c>
      <c r="M39" s="34">
        <v>24</v>
      </c>
      <c r="N39">
        <v>12475</v>
      </c>
      <c r="O39">
        <v>40</v>
      </c>
      <c r="P39" s="8">
        <v>1268.5</v>
      </c>
      <c r="Q39" s="8">
        <f t="shared" si="0"/>
        <v>1.6666666666666667</v>
      </c>
      <c r="R39" s="8">
        <f t="shared" si="1"/>
        <v>311.875</v>
      </c>
      <c r="S39" s="8">
        <f t="shared" si="2"/>
        <v>10.168336673346694</v>
      </c>
      <c r="T39" s="10">
        <v>0.84569138276553102</v>
      </c>
      <c r="U39" s="10">
        <v>0.13026052104208416</v>
      </c>
      <c r="V39" s="10">
        <v>2.4048096192384769E-2</v>
      </c>
      <c r="W39" s="54">
        <v>0</v>
      </c>
      <c r="X39" s="10">
        <v>6.0120240480961921E-2</v>
      </c>
      <c r="Y39" s="10">
        <v>0</v>
      </c>
      <c r="Z39" s="10">
        <v>0</v>
      </c>
      <c r="AA39" s="10">
        <v>0</v>
      </c>
      <c r="AB39" s="10">
        <v>0</v>
      </c>
      <c r="AC39" s="10">
        <v>0</v>
      </c>
      <c r="AD39" s="10">
        <v>0</v>
      </c>
      <c r="AE39" s="10">
        <v>0.93987975951903813</v>
      </c>
      <c r="AF39" s="54">
        <v>0.31062124248496992</v>
      </c>
      <c r="AG39" s="44">
        <v>3.6072144288577156E-2</v>
      </c>
      <c r="AH39" s="44">
        <v>6.0120240480961921E-2</v>
      </c>
      <c r="AI39" s="44">
        <v>0.59318637274549102</v>
      </c>
      <c r="AJ39" s="54">
        <v>0.68136272545090182</v>
      </c>
      <c r="AK39" s="10">
        <v>0.17434869739478959</v>
      </c>
      <c r="AL39" s="10">
        <v>1.2024048096192385E-2</v>
      </c>
      <c r="AM39" s="10">
        <v>4.4088176352705413E-2</v>
      </c>
      <c r="AN39" s="10">
        <v>1.2024048096192385E-2</v>
      </c>
      <c r="AO39" s="10">
        <v>0</v>
      </c>
      <c r="AP39" s="10">
        <v>0</v>
      </c>
      <c r="AQ39" s="10">
        <v>0</v>
      </c>
      <c r="AR39" s="10">
        <v>0</v>
      </c>
      <c r="AS39" s="10">
        <v>6.0120240480961921E-2</v>
      </c>
      <c r="AT39" s="57">
        <v>1.6032064128256512E-2</v>
      </c>
      <c r="AU39" s="44"/>
      <c r="AV39" s="42"/>
      <c r="AW39" s="35"/>
      <c r="AX39" s="34"/>
      <c r="AY39" s="42"/>
      <c r="AZ39" s="34"/>
      <c r="BA39" s="34"/>
      <c r="BB39" s="4"/>
      <c r="BC39" s="34"/>
      <c r="BD39" s="34"/>
      <c r="BE39" s="34"/>
      <c r="BF39" s="34"/>
      <c r="BG39" s="34"/>
      <c r="BH39" s="34"/>
      <c r="BI39" s="34"/>
      <c r="BJ39" s="34"/>
      <c r="BK39" s="34"/>
      <c r="BL39" s="42"/>
      <c r="BM39" s="42"/>
    </row>
    <row r="40" spans="1:65" x14ac:dyDescent="0.2">
      <c r="A40" s="42">
        <v>1028110</v>
      </c>
      <c r="B40">
        <v>4</v>
      </c>
      <c r="C40">
        <v>3</v>
      </c>
      <c r="D40">
        <v>10</v>
      </c>
      <c r="E40">
        <v>2</v>
      </c>
      <c r="F40">
        <v>2</v>
      </c>
      <c r="G40">
        <v>4</v>
      </c>
      <c r="H40">
        <v>3</v>
      </c>
      <c r="I40">
        <v>2</v>
      </c>
      <c r="J40">
        <v>0</v>
      </c>
      <c r="K40">
        <v>2</v>
      </c>
      <c r="L40" s="51">
        <v>2</v>
      </c>
      <c r="M40" s="34">
        <v>6</v>
      </c>
      <c r="N40">
        <v>4800</v>
      </c>
      <c r="O40">
        <v>24</v>
      </c>
      <c r="P40" s="8">
        <v>360.5</v>
      </c>
      <c r="Q40" s="8">
        <f t="shared" si="0"/>
        <v>4</v>
      </c>
      <c r="R40" s="8">
        <f t="shared" si="1"/>
        <v>200</v>
      </c>
      <c r="S40" s="8">
        <f t="shared" si="2"/>
        <v>7.510416666666667</v>
      </c>
      <c r="T40" s="10">
        <v>0.95833333333333337</v>
      </c>
      <c r="U40" s="10">
        <v>4.1666666666666664E-2</v>
      </c>
      <c r="V40" s="10">
        <v>0</v>
      </c>
      <c r="W40" s="54">
        <v>0</v>
      </c>
      <c r="X40" s="10">
        <v>0</v>
      </c>
      <c r="Y40" s="10">
        <v>0</v>
      </c>
      <c r="Z40" s="10">
        <v>0</v>
      </c>
      <c r="AA40" s="10">
        <v>0</v>
      </c>
      <c r="AB40" s="10">
        <v>0</v>
      </c>
      <c r="AC40" s="10">
        <v>8.3333333333333329E-2</v>
      </c>
      <c r="AD40" s="10">
        <v>0</v>
      </c>
      <c r="AE40" s="10">
        <v>0.91666666666666663</v>
      </c>
      <c r="AF40" s="54">
        <v>4.1666666666666664E-2</v>
      </c>
      <c r="AG40" s="44">
        <v>8.3333333333333329E-2</v>
      </c>
      <c r="AH40" s="44">
        <v>4.1666666666666664E-2</v>
      </c>
      <c r="AI40" s="44">
        <v>0.83333333333333337</v>
      </c>
      <c r="AJ40" s="54">
        <v>0.83333333333333337</v>
      </c>
      <c r="AK40" s="10">
        <v>0</v>
      </c>
      <c r="AL40" s="10">
        <v>8.3333333333333329E-2</v>
      </c>
      <c r="AM40" s="10">
        <v>0</v>
      </c>
      <c r="AN40" s="10">
        <v>0</v>
      </c>
      <c r="AO40" s="10">
        <v>0</v>
      </c>
      <c r="AP40" s="10">
        <v>0</v>
      </c>
      <c r="AQ40" s="10">
        <v>0</v>
      </c>
      <c r="AR40" s="10">
        <v>0</v>
      </c>
      <c r="AS40" s="10">
        <v>4.1666666666666664E-2</v>
      </c>
      <c r="AT40" s="57">
        <v>4.1666666666666664E-2</v>
      </c>
      <c r="AU40" s="44"/>
      <c r="AV40" s="42"/>
      <c r="AW40" s="35"/>
      <c r="AX40" s="34"/>
      <c r="AY40" s="42"/>
      <c r="AZ40" s="34"/>
      <c r="BA40" s="34"/>
      <c r="BB40" s="4"/>
      <c r="BC40" s="34"/>
      <c r="BD40" s="34"/>
      <c r="BE40" s="34"/>
      <c r="BF40" s="34"/>
      <c r="BG40" s="34"/>
      <c r="BH40" s="34"/>
      <c r="BI40" s="34"/>
      <c r="BJ40" s="34"/>
      <c r="BK40" s="34"/>
      <c r="BL40" s="42"/>
      <c r="BM40" s="42"/>
    </row>
    <row r="41" spans="1:65" x14ac:dyDescent="0.2">
      <c r="A41" s="42">
        <v>1028230</v>
      </c>
      <c r="B41">
        <v>4</v>
      </c>
      <c r="C41">
        <v>2</v>
      </c>
      <c r="D41">
        <v>10</v>
      </c>
      <c r="E41">
        <v>2</v>
      </c>
      <c r="F41">
        <v>4</v>
      </c>
      <c r="G41">
        <v>3</v>
      </c>
      <c r="H41">
        <v>4</v>
      </c>
      <c r="I41">
        <v>2</v>
      </c>
      <c r="J41">
        <v>1</v>
      </c>
      <c r="K41">
        <v>10</v>
      </c>
      <c r="L41" s="51">
        <v>2</v>
      </c>
      <c r="M41" s="34">
        <v>6</v>
      </c>
      <c r="N41">
        <v>10050</v>
      </c>
      <c r="O41">
        <v>24</v>
      </c>
      <c r="P41" s="8">
        <v>899</v>
      </c>
      <c r="Q41" s="8">
        <f t="shared" si="0"/>
        <v>4</v>
      </c>
      <c r="R41" s="8">
        <f t="shared" si="1"/>
        <v>418.75</v>
      </c>
      <c r="S41" s="8">
        <f t="shared" si="2"/>
        <v>8.945273631840795</v>
      </c>
      <c r="T41" s="10">
        <v>1</v>
      </c>
      <c r="U41" s="10">
        <v>0</v>
      </c>
      <c r="V41" s="10">
        <v>0</v>
      </c>
      <c r="W41" s="54">
        <v>0</v>
      </c>
      <c r="X41" s="10">
        <v>2.9850746268656716E-2</v>
      </c>
      <c r="Y41" s="10">
        <v>0</v>
      </c>
      <c r="Z41" s="10">
        <v>0</v>
      </c>
      <c r="AA41" s="10">
        <v>0</v>
      </c>
      <c r="AB41" s="10">
        <v>0</v>
      </c>
      <c r="AC41" s="10">
        <v>0</v>
      </c>
      <c r="AD41" s="10">
        <v>0</v>
      </c>
      <c r="AE41" s="10">
        <v>0.97014925373134331</v>
      </c>
      <c r="AF41" s="54">
        <v>0</v>
      </c>
      <c r="AG41" s="44">
        <v>0</v>
      </c>
      <c r="AH41" s="44">
        <v>2.9850746268656716E-2</v>
      </c>
      <c r="AI41" s="44">
        <v>0.97014925373134331</v>
      </c>
      <c r="AJ41" s="54">
        <v>0.26865671641791045</v>
      </c>
      <c r="AK41" s="10">
        <v>0</v>
      </c>
      <c r="AL41" s="10">
        <v>0</v>
      </c>
      <c r="AM41" s="10">
        <v>0.70149253731343286</v>
      </c>
      <c r="AN41" s="10">
        <v>0</v>
      </c>
      <c r="AO41" s="10">
        <v>0</v>
      </c>
      <c r="AP41" s="10">
        <v>0</v>
      </c>
      <c r="AQ41" s="10">
        <v>0</v>
      </c>
      <c r="AR41" s="10">
        <v>0</v>
      </c>
      <c r="AS41" s="10">
        <v>2.9850746268656716E-2</v>
      </c>
      <c r="AT41" s="57">
        <v>0</v>
      </c>
      <c r="AU41" s="44"/>
      <c r="AV41" s="42"/>
      <c r="AW41" s="35"/>
      <c r="AX41" s="34"/>
      <c r="AY41" s="42"/>
      <c r="AZ41" s="34"/>
      <c r="BA41" s="34"/>
      <c r="BB41" s="4"/>
      <c r="BC41" s="34"/>
      <c r="BD41" s="34"/>
      <c r="BE41" s="34"/>
      <c r="BF41" s="34"/>
      <c r="BG41" s="34"/>
      <c r="BH41" s="34"/>
      <c r="BI41" s="34"/>
      <c r="BJ41" s="34"/>
      <c r="BK41" s="34"/>
      <c r="BL41" s="42"/>
      <c r="BM41" s="42"/>
    </row>
    <row r="42" spans="1:65" x14ac:dyDescent="0.2">
      <c r="A42" s="42">
        <v>1030040</v>
      </c>
      <c r="B42">
        <v>4</v>
      </c>
      <c r="C42">
        <v>3</v>
      </c>
      <c r="D42">
        <v>10</v>
      </c>
      <c r="E42">
        <v>2</v>
      </c>
      <c r="F42">
        <v>4</v>
      </c>
      <c r="G42">
        <v>0</v>
      </c>
      <c r="H42">
        <v>6</v>
      </c>
      <c r="I42">
        <v>4</v>
      </c>
      <c r="J42">
        <v>2</v>
      </c>
      <c r="K42">
        <v>11</v>
      </c>
      <c r="L42" s="51">
        <v>1</v>
      </c>
      <c r="M42" s="34">
        <v>1</v>
      </c>
      <c r="N42">
        <v>15000</v>
      </c>
      <c r="O42">
        <v>23</v>
      </c>
      <c r="P42" s="8">
        <v>850</v>
      </c>
      <c r="Q42" s="8">
        <f t="shared" si="0"/>
        <v>23</v>
      </c>
      <c r="R42" s="8">
        <f t="shared" si="1"/>
        <v>652.17391304347825</v>
      </c>
      <c r="S42" s="8">
        <f t="shared" si="2"/>
        <v>5.6666666666666661</v>
      </c>
      <c r="T42" s="10">
        <v>1</v>
      </c>
      <c r="U42" s="10">
        <v>0</v>
      </c>
      <c r="V42" s="10">
        <v>0</v>
      </c>
      <c r="W42" s="54">
        <v>0</v>
      </c>
      <c r="X42" s="10">
        <v>1</v>
      </c>
      <c r="Y42" s="10">
        <v>0</v>
      </c>
      <c r="Z42" s="10">
        <v>0</v>
      </c>
      <c r="AA42" s="10">
        <v>0</v>
      </c>
      <c r="AB42" s="10">
        <v>0</v>
      </c>
      <c r="AC42" s="10">
        <v>0</v>
      </c>
      <c r="AD42" s="10">
        <v>0</v>
      </c>
      <c r="AE42" s="10">
        <v>0</v>
      </c>
      <c r="AF42" s="54">
        <v>0</v>
      </c>
      <c r="AG42" s="44">
        <v>0</v>
      </c>
      <c r="AH42" s="44">
        <v>1</v>
      </c>
      <c r="AI42" s="44">
        <v>0</v>
      </c>
      <c r="AJ42" s="54">
        <v>0</v>
      </c>
      <c r="AK42" s="10">
        <v>0</v>
      </c>
      <c r="AL42" s="10">
        <v>0</v>
      </c>
      <c r="AM42" s="10">
        <v>0</v>
      </c>
      <c r="AN42" s="10">
        <v>0</v>
      </c>
      <c r="AO42" s="10">
        <v>0</v>
      </c>
      <c r="AP42" s="10">
        <v>0</v>
      </c>
      <c r="AQ42" s="10">
        <v>0</v>
      </c>
      <c r="AR42" s="10">
        <v>0</v>
      </c>
      <c r="AS42" s="10">
        <v>1</v>
      </c>
      <c r="AT42" s="57">
        <v>0</v>
      </c>
      <c r="AU42" s="44"/>
      <c r="AV42" s="42"/>
      <c r="AW42" s="35"/>
      <c r="AX42" s="34"/>
      <c r="AY42" s="42"/>
      <c r="AZ42" s="34"/>
      <c r="BA42" s="34"/>
      <c r="BB42" s="4"/>
      <c r="BC42" s="34"/>
      <c r="BD42" s="34"/>
      <c r="BE42" s="34"/>
      <c r="BF42" s="34"/>
      <c r="BG42" s="34"/>
      <c r="BH42" s="34"/>
      <c r="BI42" s="34"/>
      <c r="BJ42" s="34"/>
      <c r="BK42" s="34"/>
      <c r="BL42" s="42"/>
      <c r="BM42" s="42"/>
    </row>
    <row r="43" spans="1:65" x14ac:dyDescent="0.2">
      <c r="A43" s="42">
        <v>1030150</v>
      </c>
      <c r="B43">
        <v>4</v>
      </c>
      <c r="C43">
        <v>0</v>
      </c>
      <c r="D43">
        <v>0</v>
      </c>
      <c r="E43">
        <v>0</v>
      </c>
      <c r="F43">
        <v>4</v>
      </c>
      <c r="G43">
        <v>0</v>
      </c>
      <c r="H43">
        <v>0</v>
      </c>
      <c r="I43">
        <v>5</v>
      </c>
      <c r="J43">
        <v>0</v>
      </c>
      <c r="K43">
        <v>0</v>
      </c>
      <c r="L43" s="51">
        <v>3</v>
      </c>
      <c r="M43" s="34">
        <v>8</v>
      </c>
      <c r="N43">
        <v>3325</v>
      </c>
      <c r="O43">
        <v>8</v>
      </c>
      <c r="P43" s="8">
        <v>278.5</v>
      </c>
      <c r="Q43" s="8">
        <f t="shared" si="0"/>
        <v>1</v>
      </c>
      <c r="R43" s="8">
        <f t="shared" si="1"/>
        <v>415.625</v>
      </c>
      <c r="S43" s="8">
        <f t="shared" si="2"/>
        <v>8.3759398496240607</v>
      </c>
      <c r="T43" s="10">
        <v>1</v>
      </c>
      <c r="U43" s="10">
        <v>0</v>
      </c>
      <c r="V43" s="10">
        <v>0</v>
      </c>
      <c r="W43" s="54">
        <v>0.33834586466165412</v>
      </c>
      <c r="X43" s="10">
        <v>0.54135338345864659</v>
      </c>
      <c r="Y43" s="10">
        <v>0</v>
      </c>
      <c r="Z43" s="10">
        <v>0</v>
      </c>
      <c r="AA43" s="10">
        <v>0</v>
      </c>
      <c r="AB43" s="10">
        <v>0</v>
      </c>
      <c r="AC43" s="10">
        <v>0</v>
      </c>
      <c r="AD43" s="10">
        <v>0</v>
      </c>
      <c r="AE43" s="10">
        <v>0.12030075187969924</v>
      </c>
      <c r="AF43" s="54">
        <v>6.7669172932330823E-2</v>
      </c>
      <c r="AG43" s="44">
        <v>0.39097744360902253</v>
      </c>
      <c r="AH43" s="44">
        <v>0.54135338345864659</v>
      </c>
      <c r="AI43" s="44">
        <v>0</v>
      </c>
      <c r="AJ43" s="54">
        <v>0.33834586466165412</v>
      </c>
      <c r="AK43" s="10">
        <v>0.12030075187969924</v>
      </c>
      <c r="AL43" s="10">
        <v>0</v>
      </c>
      <c r="AM43" s="10">
        <v>0</v>
      </c>
      <c r="AN43" s="10">
        <v>0</v>
      </c>
      <c r="AO43" s="10">
        <v>0</v>
      </c>
      <c r="AP43" s="10">
        <v>0</v>
      </c>
      <c r="AQ43" s="10">
        <v>0</v>
      </c>
      <c r="AR43" s="10">
        <v>0</v>
      </c>
      <c r="AS43" s="10">
        <v>0.54135338345864659</v>
      </c>
      <c r="AT43" s="57">
        <v>0</v>
      </c>
      <c r="AU43" s="44"/>
      <c r="AV43" s="42"/>
      <c r="AW43" s="35"/>
      <c r="AX43" s="34"/>
      <c r="AY43" s="42"/>
      <c r="AZ43" s="34"/>
      <c r="BA43" s="34"/>
      <c r="BB43" s="4"/>
      <c r="BC43" s="34"/>
      <c r="BD43" s="34"/>
      <c r="BE43" s="34"/>
      <c r="BF43" s="34"/>
      <c r="BG43" s="34"/>
      <c r="BH43" s="34"/>
      <c r="BI43" s="34"/>
      <c r="BJ43" s="34"/>
      <c r="BK43" s="34"/>
      <c r="BL43" s="42"/>
      <c r="BM43" s="42"/>
    </row>
    <row r="44" spans="1:65" x14ac:dyDescent="0.2">
      <c r="A44" s="42">
        <v>1030200</v>
      </c>
      <c r="B44">
        <v>3</v>
      </c>
      <c r="C44">
        <v>1</v>
      </c>
      <c r="D44">
        <v>4</v>
      </c>
      <c r="E44">
        <v>2</v>
      </c>
      <c r="F44">
        <v>4</v>
      </c>
      <c r="G44">
        <v>1</v>
      </c>
      <c r="H44">
        <v>4</v>
      </c>
      <c r="I44">
        <v>4</v>
      </c>
      <c r="J44">
        <v>2</v>
      </c>
      <c r="K44">
        <v>13</v>
      </c>
      <c r="L44" s="51">
        <v>2</v>
      </c>
      <c r="M44" s="34">
        <v>11</v>
      </c>
      <c r="N44">
        <v>10325</v>
      </c>
      <c r="O44">
        <v>19</v>
      </c>
      <c r="P44" s="8">
        <v>674.25</v>
      </c>
      <c r="Q44" s="8">
        <f t="shared" si="0"/>
        <v>1.7272727272727273</v>
      </c>
      <c r="R44" s="8">
        <f t="shared" si="1"/>
        <v>543.42105263157896</v>
      </c>
      <c r="S44" s="8">
        <f t="shared" si="2"/>
        <v>6.5302663438256667</v>
      </c>
      <c r="T44" s="10">
        <v>0.97820823244552058</v>
      </c>
      <c r="U44" s="10">
        <v>2.1791767554479417E-2</v>
      </c>
      <c r="V44" s="10">
        <v>0</v>
      </c>
      <c r="W44" s="54">
        <v>0</v>
      </c>
      <c r="X44" s="10">
        <v>2.9055690072639227E-2</v>
      </c>
      <c r="Y44" s="10">
        <v>0</v>
      </c>
      <c r="Z44" s="10">
        <v>0</v>
      </c>
      <c r="AA44" s="10">
        <v>0</v>
      </c>
      <c r="AB44" s="10">
        <v>0</v>
      </c>
      <c r="AC44" s="10">
        <v>0</v>
      </c>
      <c r="AD44" s="10">
        <v>0</v>
      </c>
      <c r="AE44" s="10">
        <v>0.9709443099273608</v>
      </c>
      <c r="AF44" s="54">
        <v>4.3583535108958835E-2</v>
      </c>
      <c r="AG44" s="44">
        <v>0.85956416464891039</v>
      </c>
      <c r="AH44" s="44">
        <v>2.9055690072639227E-2</v>
      </c>
      <c r="AI44" s="44">
        <v>6.7796610169491525E-2</v>
      </c>
      <c r="AJ44" s="54">
        <v>8.9588377723970949E-2</v>
      </c>
      <c r="AK44" s="10">
        <v>2.1791767554479417E-2</v>
      </c>
      <c r="AL44" s="10">
        <v>1.9370460048426151E-2</v>
      </c>
      <c r="AM44" s="10">
        <v>0</v>
      </c>
      <c r="AN44" s="10">
        <v>0</v>
      </c>
      <c r="AO44" s="10">
        <v>0</v>
      </c>
      <c r="AP44" s="10">
        <v>0</v>
      </c>
      <c r="AQ44" s="10">
        <v>0</v>
      </c>
      <c r="AR44" s="10">
        <v>0</v>
      </c>
      <c r="AS44" s="10">
        <v>2.9055690072639227E-2</v>
      </c>
      <c r="AT44" s="57">
        <v>0.84019370460048426</v>
      </c>
      <c r="AU44" s="44"/>
      <c r="AV44" s="42"/>
      <c r="AW44" s="35"/>
      <c r="AX44" s="34"/>
      <c r="AY44" s="42"/>
      <c r="AZ44" s="34"/>
      <c r="BA44" s="34"/>
      <c r="BB44" s="4"/>
      <c r="BC44" s="34"/>
      <c r="BD44" s="34"/>
      <c r="BE44" s="34"/>
      <c r="BF44" s="34"/>
      <c r="BG44" s="34"/>
      <c r="BH44" s="34"/>
      <c r="BI44" s="34"/>
      <c r="BJ44" s="34"/>
      <c r="BK44" s="34"/>
      <c r="BL44" s="42"/>
      <c r="BM44" s="42"/>
    </row>
    <row r="45" spans="1:65" x14ac:dyDescent="0.2">
      <c r="A45" s="42">
        <v>1030280</v>
      </c>
      <c r="B45">
        <v>4</v>
      </c>
      <c r="C45">
        <v>3</v>
      </c>
      <c r="D45">
        <v>10</v>
      </c>
      <c r="E45">
        <v>2</v>
      </c>
      <c r="F45">
        <v>1</v>
      </c>
      <c r="G45">
        <v>1</v>
      </c>
      <c r="H45">
        <v>6</v>
      </c>
      <c r="I45">
        <v>1</v>
      </c>
      <c r="J45">
        <v>2</v>
      </c>
      <c r="K45">
        <v>6</v>
      </c>
      <c r="L45" s="51">
        <v>3</v>
      </c>
      <c r="M45" s="34">
        <v>10</v>
      </c>
      <c r="N45">
        <v>15400</v>
      </c>
      <c r="O45">
        <v>38</v>
      </c>
      <c r="P45" s="8">
        <v>990</v>
      </c>
      <c r="Q45" s="8">
        <f t="shared" si="0"/>
        <v>3.8</v>
      </c>
      <c r="R45" s="8">
        <f t="shared" si="1"/>
        <v>405.26315789473682</v>
      </c>
      <c r="S45" s="8">
        <f t="shared" si="2"/>
        <v>6.4285714285714279</v>
      </c>
      <c r="T45" s="10">
        <v>1</v>
      </c>
      <c r="U45" s="10">
        <v>0</v>
      </c>
      <c r="V45" s="10">
        <v>0</v>
      </c>
      <c r="W45" s="54">
        <v>0</v>
      </c>
      <c r="X45" s="10">
        <v>0.87662337662337664</v>
      </c>
      <c r="Y45" s="10">
        <v>0</v>
      </c>
      <c r="Z45" s="10">
        <v>0</v>
      </c>
      <c r="AA45" s="10">
        <v>1.948051948051948E-2</v>
      </c>
      <c r="AB45" s="10">
        <v>0</v>
      </c>
      <c r="AC45" s="10">
        <v>0</v>
      </c>
      <c r="AD45" s="10">
        <v>0</v>
      </c>
      <c r="AE45" s="10">
        <v>0.1038961038961039</v>
      </c>
      <c r="AF45" s="54">
        <v>3.4090909090909088E-2</v>
      </c>
      <c r="AG45" s="44">
        <v>5.844155844155844E-2</v>
      </c>
      <c r="AH45" s="44">
        <v>0.90259740259740262</v>
      </c>
      <c r="AI45" s="44">
        <v>4.87012987012987E-3</v>
      </c>
      <c r="AJ45" s="54">
        <v>5.844155844155844E-2</v>
      </c>
      <c r="AK45" s="10">
        <v>0</v>
      </c>
      <c r="AL45" s="10">
        <v>8.1168831168831161E-3</v>
      </c>
      <c r="AM45" s="10">
        <v>4.87012987012987E-3</v>
      </c>
      <c r="AN45" s="10">
        <v>6.4935064935064939E-3</v>
      </c>
      <c r="AO45" s="10">
        <v>0</v>
      </c>
      <c r="AP45" s="10">
        <v>0</v>
      </c>
      <c r="AQ45" s="10">
        <v>0</v>
      </c>
      <c r="AR45" s="10">
        <v>1.948051948051948E-2</v>
      </c>
      <c r="AS45" s="10">
        <v>0.90259740259740262</v>
      </c>
      <c r="AT45" s="57">
        <v>0</v>
      </c>
      <c r="AU45" s="44"/>
      <c r="AV45" s="42"/>
      <c r="AW45" s="35"/>
      <c r="AX45" s="34"/>
      <c r="AY45" s="42"/>
      <c r="AZ45" s="34"/>
      <c r="BA45" s="34"/>
      <c r="BB45" s="4"/>
      <c r="BC45" s="34"/>
      <c r="BD45" s="34"/>
      <c r="BE45" s="34"/>
      <c r="BF45" s="34"/>
      <c r="BG45" s="34"/>
      <c r="BH45" s="34"/>
      <c r="BI45" s="34"/>
      <c r="BJ45" s="34"/>
      <c r="BK45" s="34"/>
      <c r="BL45" s="42"/>
      <c r="BM45" s="42"/>
    </row>
    <row r="46" spans="1:65" x14ac:dyDescent="0.2">
      <c r="A46" s="42">
        <v>1030300</v>
      </c>
      <c r="B46">
        <v>2</v>
      </c>
      <c r="C46">
        <v>3</v>
      </c>
      <c r="D46">
        <v>16</v>
      </c>
      <c r="E46">
        <v>2</v>
      </c>
      <c r="F46">
        <v>4</v>
      </c>
      <c r="G46">
        <v>1</v>
      </c>
      <c r="H46">
        <v>9</v>
      </c>
      <c r="I46">
        <v>4</v>
      </c>
      <c r="J46">
        <v>1</v>
      </c>
      <c r="K46">
        <v>14</v>
      </c>
      <c r="L46" s="51">
        <v>3</v>
      </c>
      <c r="M46" s="34">
        <v>6</v>
      </c>
      <c r="N46">
        <v>23500</v>
      </c>
      <c r="O46">
        <v>28</v>
      </c>
      <c r="P46" s="8">
        <v>1585</v>
      </c>
      <c r="Q46" s="8">
        <f t="shared" si="0"/>
        <v>4.666666666666667</v>
      </c>
      <c r="R46" s="8">
        <f t="shared" si="1"/>
        <v>839.28571428571433</v>
      </c>
      <c r="S46" s="8">
        <f t="shared" si="2"/>
        <v>6.744680851063829</v>
      </c>
      <c r="T46" s="10">
        <v>0.92340425531914894</v>
      </c>
      <c r="U46" s="10">
        <v>0</v>
      </c>
      <c r="V46" s="10">
        <v>7.6595744680851063E-2</v>
      </c>
      <c r="W46" s="54">
        <v>0</v>
      </c>
      <c r="X46" s="10">
        <v>0.8936170212765957</v>
      </c>
      <c r="Y46" s="10">
        <v>0</v>
      </c>
      <c r="Z46" s="10">
        <v>0</v>
      </c>
      <c r="AA46" s="10">
        <v>0</v>
      </c>
      <c r="AB46" s="10">
        <v>0</v>
      </c>
      <c r="AC46" s="10">
        <v>0</v>
      </c>
      <c r="AD46" s="10">
        <v>3.8297872340425532E-2</v>
      </c>
      <c r="AE46" s="10">
        <v>6.8085106382978725E-2</v>
      </c>
      <c r="AF46" s="54">
        <v>8.085106382978724E-2</v>
      </c>
      <c r="AG46" s="44">
        <v>2.553191489361702E-2</v>
      </c>
      <c r="AH46" s="44">
        <v>0.8936170212765957</v>
      </c>
      <c r="AI46" s="44">
        <v>0</v>
      </c>
      <c r="AJ46" s="54">
        <v>0</v>
      </c>
      <c r="AK46" s="10">
        <v>6.3829787234042548E-2</v>
      </c>
      <c r="AL46" s="10">
        <v>1.9148936170212766E-2</v>
      </c>
      <c r="AM46" s="10">
        <v>0</v>
      </c>
      <c r="AN46" s="10">
        <v>0</v>
      </c>
      <c r="AO46" s="10">
        <v>1.9148936170212766E-2</v>
      </c>
      <c r="AP46" s="10">
        <v>0</v>
      </c>
      <c r="AQ46" s="10">
        <v>4.2553191489361703E-3</v>
      </c>
      <c r="AR46" s="10">
        <v>0</v>
      </c>
      <c r="AS46" s="10">
        <v>0.8936170212765957</v>
      </c>
      <c r="AT46" s="57">
        <v>0</v>
      </c>
      <c r="AU46" s="44"/>
      <c r="AV46" s="42"/>
      <c r="AW46" s="35"/>
      <c r="AX46" s="34"/>
      <c r="AY46" s="42"/>
      <c r="AZ46" s="34"/>
      <c r="BA46" s="34"/>
      <c r="BB46" s="4"/>
      <c r="BC46" s="34"/>
      <c r="BD46" s="34"/>
      <c r="BE46" s="34"/>
      <c r="BF46" s="34"/>
      <c r="BG46" s="34"/>
      <c r="BH46" s="34"/>
      <c r="BI46" s="34"/>
      <c r="BJ46" s="34"/>
      <c r="BK46" s="34"/>
      <c r="BL46" s="42"/>
      <c r="BM46" s="42"/>
    </row>
    <row r="47" spans="1:65" x14ac:dyDescent="0.2">
      <c r="A47" s="42">
        <v>1034020</v>
      </c>
      <c r="B47">
        <v>4</v>
      </c>
      <c r="C47">
        <v>0</v>
      </c>
      <c r="D47">
        <v>0</v>
      </c>
      <c r="E47">
        <v>0</v>
      </c>
      <c r="F47">
        <v>2</v>
      </c>
      <c r="G47">
        <v>0</v>
      </c>
      <c r="H47">
        <v>0</v>
      </c>
      <c r="I47">
        <v>5</v>
      </c>
      <c r="J47">
        <v>0</v>
      </c>
      <c r="K47">
        <v>0</v>
      </c>
      <c r="L47" s="51">
        <v>1</v>
      </c>
      <c r="M47" s="34">
        <v>1</v>
      </c>
      <c r="N47">
        <v>900</v>
      </c>
      <c r="O47">
        <v>5</v>
      </c>
      <c r="P47" s="8">
        <v>51</v>
      </c>
      <c r="Q47" s="8">
        <f t="shared" si="0"/>
        <v>5</v>
      </c>
      <c r="R47" s="8">
        <f t="shared" si="1"/>
        <v>180</v>
      </c>
      <c r="S47" s="8">
        <f t="shared" si="2"/>
        <v>5.6666666666666661</v>
      </c>
      <c r="T47" s="10">
        <v>1</v>
      </c>
      <c r="U47" s="10">
        <v>0</v>
      </c>
      <c r="V47" s="10">
        <v>0</v>
      </c>
      <c r="W47" s="54">
        <v>0</v>
      </c>
      <c r="X47" s="10">
        <v>1</v>
      </c>
      <c r="Y47" s="10">
        <v>0</v>
      </c>
      <c r="Z47" s="10">
        <v>0</v>
      </c>
      <c r="AA47" s="10">
        <v>0</v>
      </c>
      <c r="AB47" s="10">
        <v>0</v>
      </c>
      <c r="AC47" s="10">
        <v>0</v>
      </c>
      <c r="AD47" s="10">
        <v>0</v>
      </c>
      <c r="AE47" s="10">
        <v>0</v>
      </c>
      <c r="AF47" s="54">
        <v>0</v>
      </c>
      <c r="AG47" s="44">
        <v>0</v>
      </c>
      <c r="AH47" s="44">
        <v>1</v>
      </c>
      <c r="AI47" s="44">
        <v>0</v>
      </c>
      <c r="AJ47" s="54">
        <v>0</v>
      </c>
      <c r="AK47" s="10">
        <v>0</v>
      </c>
      <c r="AL47" s="10">
        <v>0</v>
      </c>
      <c r="AM47" s="10">
        <v>0</v>
      </c>
      <c r="AN47" s="10">
        <v>0</v>
      </c>
      <c r="AO47" s="10">
        <v>0</v>
      </c>
      <c r="AP47" s="10">
        <v>0</v>
      </c>
      <c r="AQ47" s="10">
        <v>0</v>
      </c>
      <c r="AR47" s="10">
        <v>0</v>
      </c>
      <c r="AS47" s="10">
        <v>1</v>
      </c>
      <c r="AT47" s="57">
        <v>0</v>
      </c>
      <c r="AU47" s="44"/>
      <c r="AV47" s="42"/>
      <c r="AW47" s="35"/>
      <c r="AX47" s="34"/>
      <c r="AY47" s="42"/>
      <c r="AZ47" s="34"/>
      <c r="BA47" s="34"/>
      <c r="BB47" s="4"/>
      <c r="BC47" s="34"/>
      <c r="BD47" s="34"/>
      <c r="BE47" s="34"/>
      <c r="BF47" s="34"/>
      <c r="BG47" s="34"/>
      <c r="BH47" s="34"/>
      <c r="BI47" s="34"/>
      <c r="BJ47" s="34"/>
      <c r="BK47" s="34"/>
      <c r="BL47" s="42"/>
      <c r="BM47" s="42"/>
    </row>
    <row r="48" spans="1:65" x14ac:dyDescent="0.2">
      <c r="A48" s="42">
        <v>1034130</v>
      </c>
      <c r="B48">
        <v>4</v>
      </c>
      <c r="C48">
        <v>1</v>
      </c>
      <c r="D48">
        <v>17</v>
      </c>
      <c r="E48">
        <v>2</v>
      </c>
      <c r="F48">
        <v>4</v>
      </c>
      <c r="G48">
        <v>4</v>
      </c>
      <c r="H48">
        <v>8</v>
      </c>
      <c r="I48">
        <v>3</v>
      </c>
      <c r="J48">
        <v>0</v>
      </c>
      <c r="K48">
        <v>8</v>
      </c>
      <c r="L48" s="51">
        <v>2</v>
      </c>
      <c r="M48" s="34">
        <v>3</v>
      </c>
      <c r="N48">
        <v>34200</v>
      </c>
      <c r="O48">
        <v>24</v>
      </c>
      <c r="P48" s="8">
        <v>2468</v>
      </c>
      <c r="Q48" s="8">
        <f t="shared" si="0"/>
        <v>8</v>
      </c>
      <c r="R48" s="8">
        <f t="shared" si="1"/>
        <v>1425</v>
      </c>
      <c r="S48" s="8">
        <f t="shared" si="2"/>
        <v>7.2163742690058488</v>
      </c>
      <c r="T48" s="10">
        <v>1</v>
      </c>
      <c r="U48" s="10">
        <v>0</v>
      </c>
      <c r="V48" s="10">
        <v>0</v>
      </c>
      <c r="W48" s="54">
        <v>1.7543859649122806E-2</v>
      </c>
      <c r="X48" s="10">
        <v>0</v>
      </c>
      <c r="Y48" s="10">
        <v>0</v>
      </c>
      <c r="Z48" s="10">
        <v>0</v>
      </c>
      <c r="AA48" s="10">
        <v>0</v>
      </c>
      <c r="AB48" s="10">
        <v>0</v>
      </c>
      <c r="AC48" s="10">
        <v>0</v>
      </c>
      <c r="AD48" s="10">
        <v>0</v>
      </c>
      <c r="AE48" s="10">
        <v>0.98245614035087714</v>
      </c>
      <c r="AF48" s="54">
        <v>0</v>
      </c>
      <c r="AG48" s="44">
        <v>1.7543859649122806E-2</v>
      </c>
      <c r="AH48" s="44">
        <v>0</v>
      </c>
      <c r="AI48" s="44">
        <v>0.98245614035087714</v>
      </c>
      <c r="AJ48" s="54">
        <v>1</v>
      </c>
      <c r="AK48" s="10">
        <v>0</v>
      </c>
      <c r="AL48" s="10">
        <v>0</v>
      </c>
      <c r="AM48" s="10">
        <v>0</v>
      </c>
      <c r="AN48" s="10">
        <v>0</v>
      </c>
      <c r="AO48" s="10">
        <v>0</v>
      </c>
      <c r="AP48" s="10">
        <v>0</v>
      </c>
      <c r="AQ48" s="10">
        <v>0</v>
      </c>
      <c r="AR48" s="10">
        <v>0</v>
      </c>
      <c r="AS48" s="10">
        <v>0</v>
      </c>
      <c r="AT48" s="57">
        <v>0</v>
      </c>
      <c r="AU48" s="44"/>
      <c r="AV48" s="42"/>
      <c r="AW48" s="35"/>
      <c r="AX48" s="34"/>
      <c r="AY48" s="42"/>
      <c r="AZ48" s="34"/>
      <c r="BA48" s="34"/>
      <c r="BB48" s="4"/>
      <c r="BC48" s="34"/>
      <c r="BD48" s="34"/>
      <c r="BE48" s="34"/>
      <c r="BF48" s="34"/>
      <c r="BG48" s="34"/>
      <c r="BH48" s="34"/>
      <c r="BI48" s="34"/>
      <c r="BJ48" s="34"/>
      <c r="BK48" s="34"/>
      <c r="BL48" s="42"/>
      <c r="BM48" s="42"/>
    </row>
    <row r="49" spans="1:65" x14ac:dyDescent="0.2">
      <c r="A49" s="42">
        <v>1034220</v>
      </c>
      <c r="B49">
        <v>3</v>
      </c>
      <c r="C49">
        <v>3</v>
      </c>
      <c r="D49">
        <v>10</v>
      </c>
      <c r="E49">
        <v>2</v>
      </c>
      <c r="F49">
        <v>4</v>
      </c>
      <c r="G49">
        <v>4</v>
      </c>
      <c r="H49">
        <v>4</v>
      </c>
      <c r="I49">
        <v>4</v>
      </c>
      <c r="J49">
        <v>1</v>
      </c>
      <c r="K49">
        <v>11</v>
      </c>
      <c r="L49" s="51">
        <v>5</v>
      </c>
      <c r="M49" s="34">
        <v>7</v>
      </c>
      <c r="N49">
        <v>9400</v>
      </c>
      <c r="O49">
        <v>24</v>
      </c>
      <c r="P49" s="8">
        <v>1119.5</v>
      </c>
      <c r="Q49" s="8">
        <f t="shared" si="0"/>
        <v>3.4285714285714284</v>
      </c>
      <c r="R49" s="8">
        <f t="shared" si="1"/>
        <v>391.66666666666669</v>
      </c>
      <c r="S49" s="8">
        <f t="shared" si="2"/>
        <v>11.909574468085106</v>
      </c>
      <c r="T49" s="10">
        <v>0.9521276595744681</v>
      </c>
      <c r="U49" s="10">
        <v>4.7872340425531915E-2</v>
      </c>
      <c r="V49" s="10">
        <v>0</v>
      </c>
      <c r="W49" s="54">
        <v>0</v>
      </c>
      <c r="X49" s="10">
        <v>7.9787234042553196E-2</v>
      </c>
      <c r="Y49" s="10">
        <v>4.7872340425531915E-2</v>
      </c>
      <c r="Z49" s="10">
        <v>0</v>
      </c>
      <c r="AA49" s="10">
        <v>0</v>
      </c>
      <c r="AB49" s="10">
        <v>0.67021276595744683</v>
      </c>
      <c r="AC49" s="10">
        <v>2.1276595744680851E-2</v>
      </c>
      <c r="AD49" s="10">
        <v>0</v>
      </c>
      <c r="AE49" s="10">
        <v>0.18085106382978725</v>
      </c>
      <c r="AF49" s="54">
        <v>0</v>
      </c>
      <c r="AG49" s="44">
        <v>0.87765957446808507</v>
      </c>
      <c r="AH49" s="44">
        <v>0.12234042553191489</v>
      </c>
      <c r="AI49" s="44">
        <v>0</v>
      </c>
      <c r="AJ49" s="54">
        <v>0</v>
      </c>
      <c r="AK49" s="10">
        <v>0.10638297872340426</v>
      </c>
      <c r="AL49" s="10">
        <v>5.3191489361702128E-2</v>
      </c>
      <c r="AM49" s="10">
        <v>4.7872340425531915E-2</v>
      </c>
      <c r="AN49" s="10">
        <v>0</v>
      </c>
      <c r="AO49" s="10">
        <v>0</v>
      </c>
      <c r="AP49" s="10">
        <v>0.67021276595744683</v>
      </c>
      <c r="AQ49" s="10">
        <v>0</v>
      </c>
      <c r="AR49" s="10">
        <v>0</v>
      </c>
      <c r="AS49" s="10">
        <v>0.12234042553191489</v>
      </c>
      <c r="AT49" s="57">
        <v>0</v>
      </c>
      <c r="AU49" s="44"/>
      <c r="AV49" s="42"/>
      <c r="AW49" s="35"/>
      <c r="AX49" s="34"/>
      <c r="AY49" s="42"/>
      <c r="AZ49" s="34"/>
      <c r="BA49" s="34"/>
      <c r="BB49" s="4"/>
      <c r="BC49" s="34"/>
      <c r="BD49" s="34"/>
      <c r="BE49" s="34"/>
      <c r="BF49" s="34"/>
      <c r="BG49" s="34"/>
      <c r="BH49" s="34"/>
      <c r="BI49" s="34"/>
      <c r="BJ49" s="34"/>
      <c r="BK49" s="34"/>
      <c r="BL49" s="42"/>
      <c r="BM49" s="42"/>
    </row>
    <row r="50" spans="1:65" x14ac:dyDescent="0.2">
      <c r="A50" s="42">
        <v>1034350</v>
      </c>
      <c r="B50">
        <v>4</v>
      </c>
      <c r="C50">
        <v>0</v>
      </c>
      <c r="D50">
        <v>0</v>
      </c>
      <c r="E50">
        <v>0</v>
      </c>
      <c r="F50">
        <v>3</v>
      </c>
      <c r="G50">
        <v>0</v>
      </c>
      <c r="H50">
        <v>0</v>
      </c>
      <c r="I50">
        <v>5</v>
      </c>
      <c r="J50">
        <v>0</v>
      </c>
      <c r="K50">
        <v>0</v>
      </c>
      <c r="L50" s="51">
        <v>3</v>
      </c>
      <c r="M50" s="34">
        <v>7</v>
      </c>
      <c r="N50">
        <v>3925</v>
      </c>
      <c r="O50">
        <v>9</v>
      </c>
      <c r="P50" s="8">
        <v>306</v>
      </c>
      <c r="Q50" s="8">
        <f t="shared" si="0"/>
        <v>1.2857142857142858</v>
      </c>
      <c r="R50" s="8">
        <f t="shared" si="1"/>
        <v>436.11111111111109</v>
      </c>
      <c r="S50" s="8">
        <f t="shared" si="2"/>
        <v>7.7961783439490446</v>
      </c>
      <c r="T50" s="10">
        <v>0.94904458598726116</v>
      </c>
      <c r="U50" s="10">
        <v>5.0955414012738856E-2</v>
      </c>
      <c r="V50" s="10">
        <v>0</v>
      </c>
      <c r="W50" s="54">
        <v>7.6433121019108277E-2</v>
      </c>
      <c r="X50" s="10">
        <v>0.11464968152866242</v>
      </c>
      <c r="Y50" s="10">
        <v>0</v>
      </c>
      <c r="Z50" s="10">
        <v>0</v>
      </c>
      <c r="AA50" s="10">
        <v>0</v>
      </c>
      <c r="AB50" s="10">
        <v>0</v>
      </c>
      <c r="AC50" s="10">
        <v>0</v>
      </c>
      <c r="AD50" s="10">
        <v>0</v>
      </c>
      <c r="AE50" s="10">
        <v>0.80891719745222934</v>
      </c>
      <c r="AF50" s="54">
        <v>1.9108280254777069E-2</v>
      </c>
      <c r="AG50" s="44">
        <v>7.6433121019108277E-2</v>
      </c>
      <c r="AH50" s="44">
        <v>0.11464968152866242</v>
      </c>
      <c r="AI50" s="44">
        <v>0.78980891719745228</v>
      </c>
      <c r="AJ50" s="54">
        <v>0.86624203821656054</v>
      </c>
      <c r="AK50" s="10">
        <v>0</v>
      </c>
      <c r="AL50" s="10">
        <v>0</v>
      </c>
      <c r="AM50" s="10">
        <v>0</v>
      </c>
      <c r="AN50" s="10">
        <v>0</v>
      </c>
      <c r="AO50" s="10">
        <v>0</v>
      </c>
      <c r="AP50" s="10">
        <v>0</v>
      </c>
      <c r="AQ50" s="10">
        <v>1.9108280254777069E-2</v>
      </c>
      <c r="AR50" s="10">
        <v>0</v>
      </c>
      <c r="AS50" s="10">
        <v>0.11464968152866242</v>
      </c>
      <c r="AT50" s="57">
        <v>0</v>
      </c>
      <c r="AU50" s="44"/>
      <c r="AV50" s="42"/>
      <c r="AW50" s="45"/>
      <c r="AX50" s="34"/>
      <c r="AY50" s="42"/>
      <c r="AZ50" s="34"/>
      <c r="BA50" s="34"/>
      <c r="BB50" s="4"/>
      <c r="BC50" s="34"/>
      <c r="BD50" s="34"/>
      <c r="BE50" s="34"/>
      <c r="BF50" s="34"/>
      <c r="BG50" s="34"/>
      <c r="BH50" s="34"/>
      <c r="BI50" s="34"/>
      <c r="BJ50" s="34"/>
      <c r="BK50" s="34"/>
      <c r="BL50" s="42"/>
      <c r="BM50" s="42"/>
    </row>
    <row r="51" spans="1:65" x14ac:dyDescent="0.2">
      <c r="A51" s="42">
        <v>1035020</v>
      </c>
      <c r="B51">
        <v>4</v>
      </c>
      <c r="C51">
        <v>3</v>
      </c>
      <c r="D51">
        <v>10</v>
      </c>
      <c r="E51">
        <v>2</v>
      </c>
      <c r="F51">
        <v>4</v>
      </c>
      <c r="G51">
        <v>1</v>
      </c>
      <c r="H51">
        <v>3</v>
      </c>
      <c r="I51">
        <v>4</v>
      </c>
      <c r="J51">
        <v>1</v>
      </c>
      <c r="K51">
        <v>9</v>
      </c>
      <c r="L51" s="51">
        <v>4</v>
      </c>
      <c r="M51" s="34">
        <v>15</v>
      </c>
      <c r="N51">
        <v>9800</v>
      </c>
      <c r="O51">
        <v>23</v>
      </c>
      <c r="P51" s="8">
        <v>941</v>
      </c>
      <c r="Q51" s="8">
        <f t="shared" si="0"/>
        <v>1.5333333333333334</v>
      </c>
      <c r="R51" s="8">
        <f t="shared" si="1"/>
        <v>426.08695652173913</v>
      </c>
      <c r="S51" s="8">
        <f t="shared" si="2"/>
        <v>9.6020408163265305</v>
      </c>
      <c r="T51" s="10">
        <v>1</v>
      </c>
      <c r="U51" s="10">
        <v>0</v>
      </c>
      <c r="V51" s="10">
        <v>0</v>
      </c>
      <c r="W51" s="54">
        <v>0.13775510204081631</v>
      </c>
      <c r="X51" s="10">
        <v>0</v>
      </c>
      <c r="Y51" s="10">
        <v>2.2959183673469389E-2</v>
      </c>
      <c r="Z51" s="10">
        <v>0</v>
      </c>
      <c r="AA51" s="10">
        <v>0</v>
      </c>
      <c r="AB51" s="10">
        <v>0</v>
      </c>
      <c r="AC51" s="10">
        <v>0.54081632653061229</v>
      </c>
      <c r="AD51" s="10">
        <v>0</v>
      </c>
      <c r="AE51" s="10">
        <v>0.29846938775510207</v>
      </c>
      <c r="AF51" s="54">
        <v>6.1224489795918366E-2</v>
      </c>
      <c r="AG51" s="44">
        <v>0.73469387755102045</v>
      </c>
      <c r="AH51" s="44">
        <v>2.0408163265306121E-2</v>
      </c>
      <c r="AI51" s="44">
        <v>0.18367346938775511</v>
      </c>
      <c r="AJ51" s="54">
        <v>0.36224489795918369</v>
      </c>
      <c r="AK51" s="10">
        <v>7.6530612244897957E-3</v>
      </c>
      <c r="AL51" s="10">
        <v>0.54081632653061229</v>
      </c>
      <c r="AM51" s="10">
        <v>6.8877551020408156E-2</v>
      </c>
      <c r="AN51" s="10">
        <v>0</v>
      </c>
      <c r="AO51" s="10">
        <v>0</v>
      </c>
      <c r="AP51" s="10">
        <v>0</v>
      </c>
      <c r="AQ51" s="10">
        <v>0</v>
      </c>
      <c r="AR51" s="10">
        <v>0</v>
      </c>
      <c r="AS51" s="10">
        <v>2.0408163265306121E-2</v>
      </c>
      <c r="AT51" s="57">
        <v>0</v>
      </c>
      <c r="AU51" s="44"/>
      <c r="AV51" s="42"/>
      <c r="AW51" s="45"/>
      <c r="AX51" s="34"/>
      <c r="AY51" s="42"/>
      <c r="AZ51" s="34"/>
      <c r="BA51" s="34"/>
      <c r="BB51" s="4"/>
      <c r="BC51" s="34"/>
      <c r="BD51" s="34"/>
      <c r="BE51" s="34"/>
      <c r="BF51" s="34"/>
      <c r="BG51" s="34"/>
      <c r="BH51" s="34"/>
      <c r="BI51" s="34"/>
      <c r="BJ51" s="34"/>
      <c r="BK51" s="34"/>
      <c r="BL51" s="42"/>
      <c r="BM51" s="42"/>
    </row>
    <row r="52" spans="1:65" x14ac:dyDescent="0.2">
      <c r="A52" s="42">
        <v>1035100</v>
      </c>
      <c r="B52">
        <v>4</v>
      </c>
      <c r="C52">
        <v>0</v>
      </c>
      <c r="D52">
        <v>0</v>
      </c>
      <c r="E52">
        <v>0</v>
      </c>
      <c r="F52">
        <v>3</v>
      </c>
      <c r="G52">
        <v>0</v>
      </c>
      <c r="H52">
        <v>0</v>
      </c>
      <c r="I52">
        <v>5</v>
      </c>
      <c r="J52">
        <v>0</v>
      </c>
      <c r="K52">
        <v>0</v>
      </c>
      <c r="L52" s="51">
        <v>1</v>
      </c>
      <c r="M52" s="34">
        <v>1</v>
      </c>
      <c r="N52">
        <v>4950</v>
      </c>
      <c r="O52">
        <v>7</v>
      </c>
      <c r="P52" s="8">
        <v>280.5</v>
      </c>
      <c r="Q52" s="8">
        <f t="shared" si="0"/>
        <v>7</v>
      </c>
      <c r="R52" s="8">
        <f t="shared" si="1"/>
        <v>707.14285714285711</v>
      </c>
      <c r="S52" s="8">
        <f t="shared" si="2"/>
        <v>5.6666666666666661</v>
      </c>
      <c r="T52" s="10">
        <v>1</v>
      </c>
      <c r="U52" s="10">
        <v>0</v>
      </c>
      <c r="V52" s="10">
        <v>0</v>
      </c>
      <c r="W52" s="54">
        <v>0</v>
      </c>
      <c r="X52" s="10">
        <v>1</v>
      </c>
      <c r="Y52" s="10">
        <v>0</v>
      </c>
      <c r="Z52" s="10">
        <v>0</v>
      </c>
      <c r="AA52" s="10">
        <v>0</v>
      </c>
      <c r="AB52" s="10">
        <v>0</v>
      </c>
      <c r="AC52" s="10">
        <v>0</v>
      </c>
      <c r="AD52" s="10">
        <v>0</v>
      </c>
      <c r="AE52" s="10">
        <v>0</v>
      </c>
      <c r="AF52" s="54">
        <v>0</v>
      </c>
      <c r="AG52" s="44">
        <v>0</v>
      </c>
      <c r="AH52" s="44">
        <v>1</v>
      </c>
      <c r="AI52" s="44">
        <v>0</v>
      </c>
      <c r="AJ52" s="54">
        <v>0</v>
      </c>
      <c r="AK52" s="10">
        <v>0</v>
      </c>
      <c r="AL52" s="10">
        <v>0</v>
      </c>
      <c r="AM52" s="10">
        <v>0</v>
      </c>
      <c r="AN52" s="10">
        <v>0</v>
      </c>
      <c r="AO52" s="10">
        <v>0</v>
      </c>
      <c r="AP52" s="10">
        <v>0</v>
      </c>
      <c r="AQ52" s="10">
        <v>0</v>
      </c>
      <c r="AR52" s="10">
        <v>0</v>
      </c>
      <c r="AS52" s="10">
        <v>1</v>
      </c>
      <c r="AT52" s="57">
        <v>0</v>
      </c>
      <c r="AU52" s="44"/>
      <c r="AV52" s="42"/>
      <c r="AW52" s="45"/>
      <c r="AX52" s="34"/>
      <c r="AY52" s="42"/>
      <c r="AZ52" s="34"/>
      <c r="BA52" s="34"/>
      <c r="BB52" s="4"/>
      <c r="BC52" s="34"/>
      <c r="BD52" s="34"/>
      <c r="BE52" s="34"/>
      <c r="BF52" s="34"/>
      <c r="BG52" s="34"/>
      <c r="BH52" s="34"/>
      <c r="BI52" s="34"/>
      <c r="BJ52" s="34"/>
      <c r="BK52" s="34"/>
      <c r="BL52" s="42"/>
      <c r="BM52" s="42"/>
    </row>
    <row r="53" spans="1:65" x14ac:dyDescent="0.2">
      <c r="A53" s="42">
        <v>1035150</v>
      </c>
      <c r="B53">
        <v>3</v>
      </c>
      <c r="C53">
        <v>1</v>
      </c>
      <c r="D53">
        <v>4</v>
      </c>
      <c r="E53">
        <v>2</v>
      </c>
      <c r="F53">
        <v>4</v>
      </c>
      <c r="G53">
        <v>7</v>
      </c>
      <c r="H53">
        <v>9</v>
      </c>
      <c r="I53">
        <v>2</v>
      </c>
      <c r="J53">
        <v>1</v>
      </c>
      <c r="K53">
        <v>37</v>
      </c>
      <c r="L53" s="51">
        <v>5</v>
      </c>
      <c r="M53" s="34">
        <v>25</v>
      </c>
      <c r="N53">
        <v>19910</v>
      </c>
      <c r="O53">
        <v>43</v>
      </c>
      <c r="P53" s="8">
        <v>2865.5</v>
      </c>
      <c r="Q53" s="8">
        <f t="shared" si="0"/>
        <v>1.72</v>
      </c>
      <c r="R53" s="8">
        <f t="shared" si="1"/>
        <v>463.02325581395348</v>
      </c>
      <c r="S53" s="8">
        <f t="shared" si="2"/>
        <v>14.392265193370166</v>
      </c>
      <c r="T53" s="10">
        <v>0.96233048719236569</v>
      </c>
      <c r="U53" s="10">
        <v>7.5339025615268713E-3</v>
      </c>
      <c r="V53" s="10">
        <v>3.0135610246107485E-2</v>
      </c>
      <c r="W53" s="54">
        <v>0.12054244098442994</v>
      </c>
      <c r="X53" s="10">
        <v>0</v>
      </c>
      <c r="Y53" s="10">
        <v>1.1300853842290307E-2</v>
      </c>
      <c r="Z53" s="10">
        <v>0</v>
      </c>
      <c r="AA53" s="10">
        <v>2.2601707684580613E-2</v>
      </c>
      <c r="AB53" s="10">
        <v>0</v>
      </c>
      <c r="AC53" s="10">
        <v>0</v>
      </c>
      <c r="AD53" s="10">
        <v>6.7805123053741839E-2</v>
      </c>
      <c r="AE53" s="10">
        <v>0.77774987443495736</v>
      </c>
      <c r="AF53" s="54">
        <v>0.62280261175288798</v>
      </c>
      <c r="AG53" s="44">
        <v>0.37719738824711202</v>
      </c>
      <c r="AH53" s="44">
        <v>0</v>
      </c>
      <c r="AI53" s="44">
        <v>0</v>
      </c>
      <c r="AJ53" s="54">
        <v>0.13485685585133098</v>
      </c>
      <c r="AK53" s="10">
        <v>0.21471622300351581</v>
      </c>
      <c r="AL53" s="10">
        <v>0.19588146659969866</v>
      </c>
      <c r="AM53" s="10">
        <v>0.20718232044198895</v>
      </c>
      <c r="AN53" s="10">
        <v>5.0226017076845809E-3</v>
      </c>
      <c r="AO53" s="10">
        <v>2.2601707684580613E-2</v>
      </c>
      <c r="AP53" s="10">
        <v>0</v>
      </c>
      <c r="AQ53" s="10">
        <v>3.390256152687092E-2</v>
      </c>
      <c r="AR53" s="10">
        <v>2.2601707684580613E-2</v>
      </c>
      <c r="AS53" s="10">
        <v>0</v>
      </c>
      <c r="AT53" s="57">
        <v>0.16323455549974886</v>
      </c>
      <c r="AU53" s="44"/>
      <c r="AV53" s="42"/>
      <c r="AW53" s="45"/>
      <c r="AX53" s="34"/>
      <c r="AY53" s="42"/>
      <c r="AZ53" s="34"/>
      <c r="BA53" s="34"/>
      <c r="BB53" s="4"/>
      <c r="BC53" s="34"/>
      <c r="BD53" s="34"/>
      <c r="BE53" s="34"/>
      <c r="BF53" s="34"/>
      <c r="BG53" s="34"/>
      <c r="BH53" s="34"/>
      <c r="BI53" s="34"/>
      <c r="BJ53" s="34"/>
      <c r="BK53" s="34"/>
      <c r="BL53" s="42"/>
      <c r="BM53" s="42"/>
    </row>
    <row r="54" spans="1:65" x14ac:dyDescent="0.2">
      <c r="A54" s="42">
        <v>1037050</v>
      </c>
      <c r="B54">
        <v>4</v>
      </c>
      <c r="C54">
        <v>3</v>
      </c>
      <c r="D54">
        <v>10</v>
      </c>
      <c r="E54">
        <v>2</v>
      </c>
      <c r="F54">
        <v>4</v>
      </c>
      <c r="G54">
        <v>1</v>
      </c>
      <c r="H54">
        <v>5</v>
      </c>
      <c r="I54">
        <v>1</v>
      </c>
      <c r="J54">
        <v>2</v>
      </c>
      <c r="K54">
        <v>10</v>
      </c>
      <c r="L54" s="51">
        <v>3</v>
      </c>
      <c r="M54" s="34">
        <v>4</v>
      </c>
      <c r="N54">
        <v>21150</v>
      </c>
      <c r="O54">
        <v>20</v>
      </c>
      <c r="P54" s="8">
        <v>1326</v>
      </c>
      <c r="Q54" s="8">
        <f t="shared" si="0"/>
        <v>5</v>
      </c>
      <c r="R54" s="8">
        <f t="shared" si="1"/>
        <v>1057.5</v>
      </c>
      <c r="S54" s="8">
        <f t="shared" si="2"/>
        <v>6.2695035460992905</v>
      </c>
      <c r="T54" s="10">
        <v>0.8936170212765957</v>
      </c>
      <c r="U54" s="10">
        <v>0</v>
      </c>
      <c r="V54" s="10">
        <v>0.10638297872340426</v>
      </c>
      <c r="W54" s="54">
        <v>0</v>
      </c>
      <c r="X54" s="10">
        <v>0.93617021276595747</v>
      </c>
      <c r="Y54" s="10">
        <v>4.2553191489361701E-2</v>
      </c>
      <c r="Z54" s="10">
        <v>0</v>
      </c>
      <c r="AA54" s="10">
        <v>0</v>
      </c>
      <c r="AB54" s="10">
        <v>0</v>
      </c>
      <c r="AC54" s="10">
        <v>0</v>
      </c>
      <c r="AD54" s="10">
        <v>0</v>
      </c>
      <c r="AE54" s="10">
        <v>2.1276595744680851E-2</v>
      </c>
      <c r="AF54" s="54">
        <v>0</v>
      </c>
      <c r="AG54" s="44">
        <v>4.2553191489361701E-2</v>
      </c>
      <c r="AH54" s="44">
        <v>0.93617021276595747</v>
      </c>
      <c r="AI54" s="44">
        <v>2.1276595744680851E-2</v>
      </c>
      <c r="AJ54" s="54">
        <v>2.1276595744680851E-2</v>
      </c>
      <c r="AK54" s="10">
        <v>0</v>
      </c>
      <c r="AL54" s="10">
        <v>0</v>
      </c>
      <c r="AM54" s="10">
        <v>4.2553191489361701E-2</v>
      </c>
      <c r="AN54" s="10">
        <v>0</v>
      </c>
      <c r="AO54" s="10">
        <v>0</v>
      </c>
      <c r="AP54" s="10">
        <v>0</v>
      </c>
      <c r="AQ54" s="10">
        <v>0</v>
      </c>
      <c r="AR54" s="10">
        <v>0</v>
      </c>
      <c r="AS54" s="10">
        <v>0.93617021276595747</v>
      </c>
      <c r="AT54" s="57">
        <v>0</v>
      </c>
      <c r="AU54" s="44"/>
      <c r="AV54" s="42"/>
      <c r="AW54" s="45"/>
      <c r="AX54" s="34"/>
      <c r="AY54" s="42"/>
      <c r="AZ54" s="34"/>
      <c r="BA54" s="34"/>
      <c r="BB54" s="4"/>
      <c r="BC54" s="34"/>
      <c r="BD54" s="34"/>
      <c r="BE54" s="34"/>
      <c r="BF54" s="34"/>
      <c r="BG54" s="34"/>
      <c r="BH54" s="34"/>
      <c r="BI54" s="34"/>
      <c r="BJ54" s="34"/>
      <c r="BK54" s="34"/>
      <c r="BL54" s="42"/>
      <c r="BM54" s="42"/>
    </row>
    <row r="55" spans="1:65" x14ac:dyDescent="0.2">
      <c r="A55" s="42">
        <v>1037120</v>
      </c>
      <c r="B55">
        <v>4</v>
      </c>
      <c r="C55">
        <v>1</v>
      </c>
      <c r="D55">
        <v>4</v>
      </c>
      <c r="E55">
        <v>2</v>
      </c>
      <c r="F55">
        <v>2</v>
      </c>
      <c r="G55">
        <v>4</v>
      </c>
      <c r="H55">
        <v>10</v>
      </c>
      <c r="I55">
        <v>3</v>
      </c>
      <c r="J55">
        <v>1</v>
      </c>
      <c r="K55">
        <v>14</v>
      </c>
      <c r="L55" s="51">
        <v>3</v>
      </c>
      <c r="M55" s="34">
        <v>10</v>
      </c>
      <c r="N55">
        <v>15875</v>
      </c>
      <c r="O55">
        <v>22</v>
      </c>
      <c r="P55" s="8">
        <v>1835</v>
      </c>
      <c r="Q55" s="8">
        <f t="shared" si="0"/>
        <v>2.2000000000000002</v>
      </c>
      <c r="R55" s="8">
        <f t="shared" si="1"/>
        <v>721.59090909090912</v>
      </c>
      <c r="S55" s="8">
        <f t="shared" si="2"/>
        <v>11.559055118110237</v>
      </c>
      <c r="T55" s="10">
        <v>1</v>
      </c>
      <c r="U55" s="10">
        <v>0</v>
      </c>
      <c r="V55" s="10">
        <v>0</v>
      </c>
      <c r="W55" s="54">
        <v>0.5795275590551181</v>
      </c>
      <c r="X55" s="10">
        <v>0</v>
      </c>
      <c r="Y55" s="10">
        <v>0</v>
      </c>
      <c r="Z55" s="10">
        <v>0</v>
      </c>
      <c r="AA55" s="10">
        <v>0</v>
      </c>
      <c r="AB55" s="10">
        <v>0.23149606299212599</v>
      </c>
      <c r="AC55" s="10">
        <v>0</v>
      </c>
      <c r="AD55" s="10">
        <v>0</v>
      </c>
      <c r="AE55" s="10">
        <v>0.1889763779527559</v>
      </c>
      <c r="AF55" s="54">
        <v>5.6692913385826771E-2</v>
      </c>
      <c r="AG55" s="44">
        <v>0.94330708661417317</v>
      </c>
      <c r="AH55" s="44">
        <v>0</v>
      </c>
      <c r="AI55" s="44">
        <v>0</v>
      </c>
      <c r="AJ55" s="54">
        <v>0.76850393700787401</v>
      </c>
      <c r="AK55" s="10">
        <v>0</v>
      </c>
      <c r="AL55" s="10">
        <v>0</v>
      </c>
      <c r="AM55" s="10">
        <v>0</v>
      </c>
      <c r="AN55" s="10">
        <v>0</v>
      </c>
      <c r="AO55" s="10">
        <v>0</v>
      </c>
      <c r="AP55" s="10">
        <v>0.23149606299212599</v>
      </c>
      <c r="AQ55" s="10">
        <v>0</v>
      </c>
      <c r="AR55" s="10">
        <v>0</v>
      </c>
      <c r="AS55" s="10">
        <v>0</v>
      </c>
      <c r="AT55" s="57">
        <v>0</v>
      </c>
      <c r="AU55" s="44"/>
      <c r="AV55" s="42"/>
      <c r="AW55" s="45"/>
      <c r="AX55" s="34"/>
      <c r="AY55" s="42"/>
      <c r="AZ55" s="34"/>
      <c r="BA55" s="34"/>
      <c r="BB55" s="4"/>
      <c r="BC55" s="34"/>
      <c r="BD55" s="34"/>
      <c r="BE55" s="34"/>
      <c r="BF55" s="34"/>
      <c r="BG55" s="34"/>
      <c r="BH55" s="34"/>
      <c r="BI55" s="34"/>
      <c r="BJ55" s="34"/>
      <c r="BK55" s="34"/>
      <c r="BL55" s="42"/>
      <c r="BM55" s="42"/>
    </row>
    <row r="56" spans="1:65" x14ac:dyDescent="0.2">
      <c r="A56" s="42">
        <v>1037190</v>
      </c>
      <c r="B56">
        <v>2</v>
      </c>
      <c r="C56">
        <v>1</v>
      </c>
      <c r="D56">
        <v>4</v>
      </c>
      <c r="E56">
        <v>2</v>
      </c>
      <c r="F56">
        <v>2</v>
      </c>
      <c r="G56">
        <v>1</v>
      </c>
      <c r="H56">
        <v>6</v>
      </c>
      <c r="I56">
        <v>1</v>
      </c>
      <c r="J56">
        <v>1</v>
      </c>
      <c r="K56">
        <v>12</v>
      </c>
      <c r="L56" s="51">
        <v>3</v>
      </c>
      <c r="M56" s="34">
        <v>12</v>
      </c>
      <c r="N56">
        <v>6825</v>
      </c>
      <c r="O56">
        <v>18</v>
      </c>
      <c r="P56" s="8">
        <v>468</v>
      </c>
      <c r="Q56" s="8">
        <f t="shared" si="0"/>
        <v>1.5</v>
      </c>
      <c r="R56" s="8">
        <f t="shared" si="1"/>
        <v>379.16666666666669</v>
      </c>
      <c r="S56" s="8">
        <f t="shared" si="2"/>
        <v>6.8571428571428577</v>
      </c>
      <c r="T56" s="10">
        <v>0.9853479853479854</v>
      </c>
      <c r="U56" s="10">
        <v>1.4652014652014652E-2</v>
      </c>
      <c r="V56" s="10">
        <v>0</v>
      </c>
      <c r="W56" s="54">
        <v>5.8608058608058608E-2</v>
      </c>
      <c r="X56" s="10">
        <v>0.5714285714285714</v>
      </c>
      <c r="Y56" s="10">
        <v>0</v>
      </c>
      <c r="Z56" s="10">
        <v>0</v>
      </c>
      <c r="AA56" s="10">
        <v>0</v>
      </c>
      <c r="AB56" s="10">
        <v>0</v>
      </c>
      <c r="AC56" s="10">
        <v>0</v>
      </c>
      <c r="AD56" s="10">
        <v>0</v>
      </c>
      <c r="AE56" s="10">
        <v>0.36996336996336998</v>
      </c>
      <c r="AF56" s="54">
        <v>4.3956043956043959E-2</v>
      </c>
      <c r="AG56" s="44">
        <v>0.2087912087912088</v>
      </c>
      <c r="AH56" s="44">
        <v>0.5714285714285714</v>
      </c>
      <c r="AI56" s="44">
        <v>0.17582417582417584</v>
      </c>
      <c r="AJ56" s="54">
        <v>0.23443223443223443</v>
      </c>
      <c r="AK56" s="10">
        <v>1.098901098901099E-2</v>
      </c>
      <c r="AL56" s="10">
        <v>2.197802197802198E-2</v>
      </c>
      <c r="AM56" s="10">
        <v>2.197802197802198E-2</v>
      </c>
      <c r="AN56" s="10">
        <v>0</v>
      </c>
      <c r="AO56" s="10">
        <v>0</v>
      </c>
      <c r="AP56" s="10">
        <v>0</v>
      </c>
      <c r="AQ56" s="10">
        <v>0</v>
      </c>
      <c r="AR56" s="10">
        <v>0</v>
      </c>
      <c r="AS56" s="10">
        <v>0.5714285714285714</v>
      </c>
      <c r="AT56" s="57">
        <v>0.1391941391941392</v>
      </c>
      <c r="AU56" s="44"/>
      <c r="AV56" s="42"/>
      <c r="AW56" s="45"/>
      <c r="AX56" s="34"/>
      <c r="AY56" s="42"/>
      <c r="AZ56" s="34"/>
      <c r="BA56" s="34"/>
      <c r="BB56" s="4"/>
      <c r="BC56" s="34"/>
      <c r="BD56" s="34"/>
      <c r="BE56" s="34"/>
      <c r="BF56" s="34"/>
      <c r="BG56" s="34"/>
      <c r="BH56" s="34"/>
      <c r="BI56" s="34"/>
      <c r="BJ56" s="34"/>
      <c r="BK56" s="34"/>
      <c r="BL56" s="42"/>
      <c r="BM56" s="42"/>
    </row>
    <row r="57" spans="1:65" x14ac:dyDescent="0.2">
      <c r="A57" s="42">
        <v>1037220</v>
      </c>
      <c r="B57">
        <v>4</v>
      </c>
      <c r="C57">
        <v>3</v>
      </c>
      <c r="D57">
        <v>17</v>
      </c>
      <c r="E57">
        <v>2</v>
      </c>
      <c r="F57">
        <v>1</v>
      </c>
      <c r="G57">
        <v>4</v>
      </c>
      <c r="H57">
        <v>15</v>
      </c>
      <c r="I57">
        <v>1</v>
      </c>
      <c r="J57">
        <v>1</v>
      </c>
      <c r="K57">
        <v>37</v>
      </c>
      <c r="L57" s="51">
        <v>5</v>
      </c>
      <c r="M57" s="34">
        <v>33</v>
      </c>
      <c r="N57">
        <v>26375</v>
      </c>
      <c r="O57">
        <v>34</v>
      </c>
      <c r="P57" s="8">
        <v>2696</v>
      </c>
      <c r="Q57" s="8">
        <f t="shared" si="0"/>
        <v>1.0303030303030303</v>
      </c>
      <c r="R57" s="8">
        <f t="shared" si="1"/>
        <v>775.73529411764707</v>
      </c>
      <c r="S57" s="8">
        <f t="shared" si="2"/>
        <v>10.221800947867299</v>
      </c>
      <c r="T57" s="10">
        <v>0.80094786729857825</v>
      </c>
      <c r="U57" s="10">
        <v>0.1933649289099526</v>
      </c>
      <c r="V57" s="10">
        <v>5.6872037914691941E-3</v>
      </c>
      <c r="W57" s="54">
        <v>0.13649289099526066</v>
      </c>
      <c r="X57" s="10">
        <v>2.843601895734597E-2</v>
      </c>
      <c r="Y57" s="10">
        <v>2.5592417061611375E-2</v>
      </c>
      <c r="Z57" s="10">
        <v>0</v>
      </c>
      <c r="AA57" s="10">
        <v>0</v>
      </c>
      <c r="AB57" s="10">
        <v>0</v>
      </c>
      <c r="AC57" s="10">
        <v>7.5829383886255926E-3</v>
      </c>
      <c r="AD57" s="10">
        <v>0</v>
      </c>
      <c r="AE57" s="10">
        <v>0.80189573459715635</v>
      </c>
      <c r="AF57" s="54">
        <v>0.1962085308056872</v>
      </c>
      <c r="AG57" s="44">
        <v>0.71469194312796214</v>
      </c>
      <c r="AH57" s="44">
        <v>2.843601895734597E-2</v>
      </c>
      <c r="AI57" s="44">
        <v>6.0663507109004741E-2</v>
      </c>
      <c r="AJ57" s="54">
        <v>0.74028436018957344</v>
      </c>
      <c r="AK57" s="10">
        <v>0</v>
      </c>
      <c r="AL57" s="10">
        <v>3.6018957345971561E-2</v>
      </c>
      <c r="AM57" s="10">
        <v>0.11279620853080569</v>
      </c>
      <c r="AN57" s="10">
        <v>0</v>
      </c>
      <c r="AO57" s="10">
        <v>4.2654028436018961E-2</v>
      </c>
      <c r="AP57" s="10">
        <v>0</v>
      </c>
      <c r="AQ57" s="10">
        <v>5.6872037914691941E-3</v>
      </c>
      <c r="AR57" s="10">
        <v>0</v>
      </c>
      <c r="AS57" s="10">
        <v>2.843601895734597E-2</v>
      </c>
      <c r="AT57" s="57">
        <v>3.4123222748815164E-2</v>
      </c>
      <c r="AU57" s="44"/>
      <c r="AV57" s="42"/>
      <c r="AW57" s="45"/>
      <c r="AX57" s="34"/>
      <c r="AY57" s="42"/>
      <c r="AZ57" s="34"/>
      <c r="BA57" s="34"/>
      <c r="BB57" s="4"/>
      <c r="BC57" s="34"/>
      <c r="BD57" s="34"/>
      <c r="BE57" s="34"/>
      <c r="BF57" s="34"/>
      <c r="BG57" s="34"/>
      <c r="BH57" s="34"/>
      <c r="BI57" s="34"/>
      <c r="BJ57" s="34"/>
      <c r="BK57" s="34"/>
      <c r="BL57" s="42"/>
      <c r="BM57" s="42"/>
    </row>
    <row r="58" spans="1:65" x14ac:dyDescent="0.2">
      <c r="A58" s="42">
        <v>1037250</v>
      </c>
      <c r="B58">
        <v>3</v>
      </c>
      <c r="C58">
        <v>3</v>
      </c>
      <c r="D58">
        <v>10</v>
      </c>
      <c r="E58">
        <v>2</v>
      </c>
      <c r="F58">
        <v>4</v>
      </c>
      <c r="G58">
        <v>1</v>
      </c>
      <c r="H58">
        <v>4</v>
      </c>
      <c r="I58">
        <v>4</v>
      </c>
      <c r="J58">
        <v>1</v>
      </c>
      <c r="K58">
        <v>7</v>
      </c>
      <c r="L58" s="51">
        <v>2</v>
      </c>
      <c r="M58" s="34">
        <v>2</v>
      </c>
      <c r="N58">
        <v>16350</v>
      </c>
      <c r="O58">
        <v>23</v>
      </c>
      <c r="P58" s="8">
        <v>949.5</v>
      </c>
      <c r="Q58" s="8">
        <f t="shared" si="0"/>
        <v>11.5</v>
      </c>
      <c r="R58" s="8">
        <f t="shared" si="1"/>
        <v>710.86956521739125</v>
      </c>
      <c r="S58" s="8">
        <f t="shared" si="2"/>
        <v>5.807339449541284</v>
      </c>
      <c r="T58" s="10">
        <v>1</v>
      </c>
      <c r="U58" s="10">
        <v>0</v>
      </c>
      <c r="V58" s="10">
        <v>0</v>
      </c>
      <c r="W58" s="54">
        <v>0</v>
      </c>
      <c r="X58" s="10">
        <v>0.98165137614678899</v>
      </c>
      <c r="Y58" s="10">
        <v>0</v>
      </c>
      <c r="Z58" s="10">
        <v>0</v>
      </c>
      <c r="AA58" s="10">
        <v>0</v>
      </c>
      <c r="AB58" s="10">
        <v>0</v>
      </c>
      <c r="AC58" s="10">
        <v>0</v>
      </c>
      <c r="AD58" s="10">
        <v>0</v>
      </c>
      <c r="AE58" s="10">
        <v>1.834862385321101E-2</v>
      </c>
      <c r="AF58" s="54">
        <v>0</v>
      </c>
      <c r="AG58" s="44">
        <v>1.834862385321101E-2</v>
      </c>
      <c r="AH58" s="44">
        <v>0.98165137614678899</v>
      </c>
      <c r="AI58" s="44">
        <v>0</v>
      </c>
      <c r="AJ58" s="54">
        <v>0</v>
      </c>
      <c r="AK58" s="10">
        <v>1.834862385321101E-2</v>
      </c>
      <c r="AL58" s="10">
        <v>0</v>
      </c>
      <c r="AM58" s="10">
        <v>0</v>
      </c>
      <c r="AN58" s="10">
        <v>0</v>
      </c>
      <c r="AO58" s="10">
        <v>0</v>
      </c>
      <c r="AP58" s="10">
        <v>0</v>
      </c>
      <c r="AQ58" s="10">
        <v>0</v>
      </c>
      <c r="AR58" s="10">
        <v>0</v>
      </c>
      <c r="AS58" s="10">
        <v>0.98165137614678899</v>
      </c>
      <c r="AT58" s="57">
        <v>0</v>
      </c>
      <c r="AU58" s="44"/>
      <c r="AV58" s="42"/>
      <c r="AW58" s="45"/>
      <c r="AX58" s="34"/>
      <c r="AY58" s="42"/>
      <c r="AZ58" s="34"/>
      <c r="BA58" s="34"/>
      <c r="BB58" s="4"/>
      <c r="BC58" s="34"/>
      <c r="BD58" s="34"/>
      <c r="BE58" s="34"/>
      <c r="BF58" s="34"/>
      <c r="BG58" s="34"/>
      <c r="BH58" s="34"/>
      <c r="BI58" s="34"/>
      <c r="BJ58" s="34"/>
      <c r="BK58" s="34"/>
      <c r="BL58" s="42"/>
      <c r="BM58" s="42"/>
    </row>
    <row r="59" spans="1:65" x14ac:dyDescent="0.2">
      <c r="A59" s="42">
        <v>1037290</v>
      </c>
      <c r="B59">
        <v>4</v>
      </c>
      <c r="C59">
        <v>3</v>
      </c>
      <c r="D59">
        <v>10</v>
      </c>
      <c r="E59">
        <v>2</v>
      </c>
      <c r="F59">
        <v>1</v>
      </c>
      <c r="G59">
        <v>4</v>
      </c>
      <c r="H59">
        <v>9</v>
      </c>
      <c r="I59">
        <v>3</v>
      </c>
      <c r="J59">
        <v>1</v>
      </c>
      <c r="K59">
        <v>16</v>
      </c>
      <c r="L59" s="51">
        <v>3</v>
      </c>
      <c r="M59" s="34">
        <v>12</v>
      </c>
      <c r="N59">
        <v>18275</v>
      </c>
      <c r="O59">
        <v>31</v>
      </c>
      <c r="P59" s="8">
        <v>2225.5</v>
      </c>
      <c r="Q59" s="8">
        <f t="shared" si="0"/>
        <v>2.5833333333333335</v>
      </c>
      <c r="R59" s="8">
        <f t="shared" si="1"/>
        <v>589.51612903225805</v>
      </c>
      <c r="S59" s="8">
        <f t="shared" si="2"/>
        <v>12.177838577291382</v>
      </c>
      <c r="T59" s="10">
        <v>0.90150478796169631</v>
      </c>
      <c r="U59" s="10">
        <v>9.8495212038303692E-2</v>
      </c>
      <c r="V59" s="10">
        <v>0</v>
      </c>
      <c r="W59" s="54">
        <v>0.41039671682626538</v>
      </c>
      <c r="X59" s="10">
        <v>0</v>
      </c>
      <c r="Y59" s="10">
        <v>0</v>
      </c>
      <c r="Z59" s="10">
        <v>0</v>
      </c>
      <c r="AA59" s="10">
        <v>0</v>
      </c>
      <c r="AB59" s="10">
        <v>0.33652530779753764</v>
      </c>
      <c r="AC59" s="10">
        <v>0</v>
      </c>
      <c r="AD59" s="10">
        <v>0</v>
      </c>
      <c r="AE59" s="10">
        <v>0.25307797537619697</v>
      </c>
      <c r="AF59" s="54">
        <v>6.2927496580027359E-2</v>
      </c>
      <c r="AG59" s="44">
        <v>0.8891928864569083</v>
      </c>
      <c r="AH59" s="44">
        <v>0</v>
      </c>
      <c r="AI59" s="44">
        <v>4.7879616963064295E-2</v>
      </c>
      <c r="AJ59" s="54">
        <v>0.60875512995896031</v>
      </c>
      <c r="AK59" s="10">
        <v>0</v>
      </c>
      <c r="AL59" s="10">
        <v>0</v>
      </c>
      <c r="AM59" s="10">
        <v>0</v>
      </c>
      <c r="AN59" s="10">
        <v>0</v>
      </c>
      <c r="AO59" s="10">
        <v>0</v>
      </c>
      <c r="AP59" s="10">
        <v>0.33652530779753764</v>
      </c>
      <c r="AQ59" s="10">
        <v>5.4719562243502051E-2</v>
      </c>
      <c r="AR59" s="10">
        <v>0</v>
      </c>
      <c r="AS59" s="10">
        <v>0</v>
      </c>
      <c r="AT59" s="57">
        <v>0</v>
      </c>
      <c r="AU59" s="44"/>
      <c r="AV59" s="42"/>
      <c r="AW59" s="45"/>
      <c r="AX59" s="34"/>
      <c r="AY59" s="42"/>
      <c r="AZ59" s="34"/>
      <c r="BA59" s="34"/>
      <c r="BB59" s="4"/>
      <c r="BC59" s="34"/>
      <c r="BD59" s="34"/>
      <c r="BE59" s="34"/>
      <c r="BF59" s="34"/>
      <c r="BG59" s="34"/>
      <c r="BH59" s="34"/>
      <c r="BI59" s="34"/>
      <c r="BJ59" s="34"/>
      <c r="BK59" s="34"/>
      <c r="BL59" s="42"/>
      <c r="BM59" s="42"/>
    </row>
    <row r="60" spans="1:65" x14ac:dyDescent="0.2">
      <c r="A60" s="42">
        <v>1037420</v>
      </c>
      <c r="B60">
        <v>4</v>
      </c>
      <c r="C60">
        <v>3</v>
      </c>
      <c r="D60">
        <v>10</v>
      </c>
      <c r="E60">
        <v>2</v>
      </c>
      <c r="F60">
        <v>4</v>
      </c>
      <c r="G60">
        <v>3</v>
      </c>
      <c r="H60">
        <v>5</v>
      </c>
      <c r="I60">
        <v>4</v>
      </c>
      <c r="J60">
        <v>1</v>
      </c>
      <c r="K60">
        <v>17</v>
      </c>
      <c r="L60" s="51">
        <v>3</v>
      </c>
      <c r="M60" s="34">
        <v>18</v>
      </c>
      <c r="N60">
        <v>30350</v>
      </c>
      <c r="O60">
        <v>41</v>
      </c>
      <c r="P60" s="8">
        <v>2121.5</v>
      </c>
      <c r="Q60" s="8">
        <f t="shared" si="0"/>
        <v>2.2777777777777777</v>
      </c>
      <c r="R60" s="8">
        <f t="shared" si="1"/>
        <v>740.2439024390244</v>
      </c>
      <c r="S60" s="8">
        <f t="shared" si="2"/>
        <v>6.990115321252059</v>
      </c>
      <c r="T60" s="10">
        <v>0.90197693574958815</v>
      </c>
      <c r="U60" s="10">
        <v>2.8830313014827018E-2</v>
      </c>
      <c r="V60" s="10">
        <v>6.919275123558484E-2</v>
      </c>
      <c r="W60" s="54">
        <v>0</v>
      </c>
      <c r="X60" s="10">
        <v>0.79571663920922575</v>
      </c>
      <c r="Y60" s="10">
        <v>0</v>
      </c>
      <c r="Z60" s="10">
        <v>0</v>
      </c>
      <c r="AA60" s="10">
        <v>0</v>
      </c>
      <c r="AB60" s="10">
        <v>0</v>
      </c>
      <c r="AC60" s="10">
        <v>0</v>
      </c>
      <c r="AD60" s="10">
        <v>2.4711696869851728E-3</v>
      </c>
      <c r="AE60" s="10">
        <v>0.20181219110378912</v>
      </c>
      <c r="AF60" s="54">
        <v>0.12191103789126853</v>
      </c>
      <c r="AG60" s="44">
        <v>4.2833607907743002E-2</v>
      </c>
      <c r="AH60" s="44">
        <v>0.79571663920922575</v>
      </c>
      <c r="AI60" s="44">
        <v>3.9538714991762765E-2</v>
      </c>
      <c r="AJ60" s="54">
        <v>7.4135090609555185E-2</v>
      </c>
      <c r="AK60" s="10">
        <v>3.2125205930807248E-2</v>
      </c>
      <c r="AL60" s="10">
        <v>0</v>
      </c>
      <c r="AM60" s="10">
        <v>2.7182866556836903E-2</v>
      </c>
      <c r="AN60" s="10">
        <v>4.6128500823723231E-2</v>
      </c>
      <c r="AO60" s="10">
        <v>6.5897858319604614E-3</v>
      </c>
      <c r="AP60" s="10">
        <v>0</v>
      </c>
      <c r="AQ60" s="10">
        <v>4.9423393739703456E-3</v>
      </c>
      <c r="AR60" s="10">
        <v>0</v>
      </c>
      <c r="AS60" s="10">
        <v>0.79571663920922575</v>
      </c>
      <c r="AT60" s="57">
        <v>1.3179571663920923E-2</v>
      </c>
      <c r="AU60" s="44"/>
      <c r="AV60" s="42"/>
      <c r="AW60" s="45"/>
      <c r="AX60" s="34"/>
      <c r="AY60" s="42"/>
      <c r="AZ60" s="34"/>
      <c r="BA60" s="34"/>
      <c r="BB60" s="4"/>
      <c r="BC60" s="34"/>
      <c r="BD60" s="34"/>
      <c r="BE60" s="34"/>
      <c r="BF60" s="34"/>
      <c r="BG60" s="34"/>
      <c r="BH60" s="34"/>
      <c r="BI60" s="34"/>
      <c r="BJ60" s="34"/>
      <c r="BK60" s="34"/>
      <c r="BL60" s="42"/>
      <c r="BM60" s="42"/>
    </row>
    <row r="61" spans="1:65" x14ac:dyDescent="0.2">
      <c r="A61" s="42">
        <v>1037630</v>
      </c>
      <c r="B61">
        <v>4</v>
      </c>
      <c r="C61">
        <v>3</v>
      </c>
      <c r="D61">
        <v>6</v>
      </c>
      <c r="E61">
        <v>2</v>
      </c>
      <c r="F61">
        <v>4</v>
      </c>
      <c r="G61">
        <v>5</v>
      </c>
      <c r="H61">
        <v>4</v>
      </c>
      <c r="I61">
        <v>4</v>
      </c>
      <c r="J61">
        <v>1</v>
      </c>
      <c r="K61">
        <v>11</v>
      </c>
      <c r="L61" s="51">
        <v>5</v>
      </c>
      <c r="M61" s="34">
        <v>24</v>
      </c>
      <c r="N61">
        <v>19000</v>
      </c>
      <c r="O61">
        <v>28</v>
      </c>
      <c r="P61" s="8">
        <v>1737</v>
      </c>
      <c r="Q61" s="8">
        <f t="shared" si="0"/>
        <v>1.1666666666666667</v>
      </c>
      <c r="R61" s="8">
        <f t="shared" si="1"/>
        <v>678.57142857142856</v>
      </c>
      <c r="S61" s="8">
        <f t="shared" si="2"/>
        <v>9.1421052631578945</v>
      </c>
      <c r="T61" s="10">
        <v>1</v>
      </c>
      <c r="U61" s="10">
        <v>0</v>
      </c>
      <c r="V61" s="10">
        <v>0</v>
      </c>
      <c r="W61" s="54">
        <v>3.6842105263157891E-2</v>
      </c>
      <c r="X61" s="10">
        <v>9.4736842105263161E-2</v>
      </c>
      <c r="Y61" s="10">
        <v>7.1052631578947367E-2</v>
      </c>
      <c r="Z61" s="10">
        <v>0</v>
      </c>
      <c r="AA61" s="10">
        <v>0</v>
      </c>
      <c r="AB61" s="10">
        <v>0</v>
      </c>
      <c r="AC61" s="10">
        <v>2.1052631578947368E-2</v>
      </c>
      <c r="AD61" s="10">
        <v>0</v>
      </c>
      <c r="AE61" s="10">
        <v>0.77631578947368418</v>
      </c>
      <c r="AF61" s="54">
        <v>0.13289473684210526</v>
      </c>
      <c r="AG61" s="44">
        <v>0.26315789473684209</v>
      </c>
      <c r="AH61" s="44">
        <v>0.16973684210526316</v>
      </c>
      <c r="AI61" s="44">
        <v>0.43421052631578949</v>
      </c>
      <c r="AJ61" s="54">
        <v>0.69473684210526321</v>
      </c>
      <c r="AK61" s="10">
        <v>0</v>
      </c>
      <c r="AL61" s="10">
        <v>2.1052631578947368E-2</v>
      </c>
      <c r="AM61" s="10">
        <v>9.8684210526315791E-2</v>
      </c>
      <c r="AN61" s="10">
        <v>0</v>
      </c>
      <c r="AO61" s="10">
        <v>1.5789473684210527E-2</v>
      </c>
      <c r="AP61" s="10">
        <v>0</v>
      </c>
      <c r="AQ61" s="10">
        <v>0</v>
      </c>
      <c r="AR61" s="10">
        <v>0</v>
      </c>
      <c r="AS61" s="10">
        <v>0.16973684210526316</v>
      </c>
      <c r="AT61" s="57">
        <v>0</v>
      </c>
      <c r="AU61" s="44"/>
      <c r="AV61" s="42"/>
      <c r="AW61" s="45"/>
      <c r="AX61" s="34"/>
      <c r="AY61" s="42"/>
      <c r="AZ61" s="34"/>
      <c r="BA61" s="34"/>
      <c r="BB61" s="4"/>
      <c r="BC61" s="34"/>
      <c r="BD61" s="34"/>
      <c r="BE61" s="34"/>
      <c r="BF61" s="34"/>
      <c r="BG61" s="34"/>
      <c r="BH61" s="34"/>
      <c r="BI61" s="34"/>
      <c r="BJ61" s="34"/>
      <c r="BK61" s="34"/>
      <c r="BL61" s="42"/>
      <c r="BM61" s="42"/>
    </row>
    <row r="62" spans="1:65" x14ac:dyDescent="0.2">
      <c r="A62" s="42">
        <v>1037690</v>
      </c>
      <c r="B62">
        <v>3</v>
      </c>
      <c r="C62">
        <v>1</v>
      </c>
      <c r="D62">
        <v>5</v>
      </c>
      <c r="E62">
        <v>2</v>
      </c>
      <c r="F62">
        <v>3</v>
      </c>
      <c r="G62">
        <v>1</v>
      </c>
      <c r="H62">
        <v>5</v>
      </c>
      <c r="I62">
        <v>4</v>
      </c>
      <c r="J62">
        <v>1</v>
      </c>
      <c r="K62">
        <v>10</v>
      </c>
      <c r="L62" s="51">
        <v>2</v>
      </c>
      <c r="M62" s="34">
        <v>3</v>
      </c>
      <c r="N62">
        <v>24950</v>
      </c>
      <c r="O62">
        <v>25</v>
      </c>
      <c r="P62" s="8">
        <v>1425</v>
      </c>
      <c r="Q62" s="8">
        <f t="shared" si="0"/>
        <v>8.3333333333333339</v>
      </c>
      <c r="R62" s="8">
        <f t="shared" si="1"/>
        <v>998</v>
      </c>
      <c r="S62" s="8">
        <f t="shared" si="2"/>
        <v>5.7114228456913825</v>
      </c>
      <c r="T62" s="10">
        <v>1</v>
      </c>
      <c r="U62" s="10">
        <v>0</v>
      </c>
      <c r="V62" s="10">
        <v>0</v>
      </c>
      <c r="W62" s="54">
        <v>0</v>
      </c>
      <c r="X62" s="10">
        <v>0.95591182364729455</v>
      </c>
      <c r="Y62" s="10">
        <v>0</v>
      </c>
      <c r="Z62" s="10">
        <v>0</v>
      </c>
      <c r="AA62" s="10">
        <v>0</v>
      </c>
      <c r="AB62" s="10">
        <v>0</v>
      </c>
      <c r="AC62" s="10">
        <v>0</v>
      </c>
      <c r="AD62" s="10">
        <v>0</v>
      </c>
      <c r="AE62" s="10">
        <v>4.4088176352705413E-2</v>
      </c>
      <c r="AF62" s="54">
        <v>0</v>
      </c>
      <c r="AG62" s="44">
        <v>0</v>
      </c>
      <c r="AH62" s="44">
        <v>0.99198396793587174</v>
      </c>
      <c r="AI62" s="44">
        <v>8.0160320641282558E-3</v>
      </c>
      <c r="AJ62" s="54">
        <v>8.0160320641282558E-3</v>
      </c>
      <c r="AK62" s="10">
        <v>3.6072144288577156E-2</v>
      </c>
      <c r="AL62" s="10">
        <v>0</v>
      </c>
      <c r="AM62" s="10">
        <v>0</v>
      </c>
      <c r="AN62" s="10">
        <v>0</v>
      </c>
      <c r="AO62" s="10">
        <v>0</v>
      </c>
      <c r="AP62" s="10">
        <v>0</v>
      </c>
      <c r="AQ62" s="10">
        <v>0</v>
      </c>
      <c r="AR62" s="10">
        <v>0</v>
      </c>
      <c r="AS62" s="10">
        <v>0.95591182364729455</v>
      </c>
      <c r="AT62" s="57">
        <v>0</v>
      </c>
      <c r="AU62" s="44"/>
      <c r="AV62" s="42"/>
      <c r="AW62" s="45"/>
      <c r="AX62" s="34"/>
      <c r="AY62" s="42"/>
      <c r="AZ62" s="34"/>
      <c r="BA62" s="34"/>
      <c r="BB62" s="4"/>
      <c r="BC62" s="34"/>
      <c r="BD62" s="34"/>
      <c r="BE62" s="34"/>
      <c r="BF62" s="34"/>
      <c r="BG62" s="34"/>
      <c r="BH62" s="34"/>
      <c r="BI62" s="34"/>
      <c r="BJ62" s="34"/>
      <c r="BK62" s="34"/>
      <c r="BL62" s="42"/>
      <c r="BM62" s="42"/>
    </row>
    <row r="63" spans="1:65" x14ac:dyDescent="0.2">
      <c r="A63" s="42">
        <v>1037720</v>
      </c>
      <c r="B63">
        <v>4</v>
      </c>
      <c r="C63">
        <v>1</v>
      </c>
      <c r="D63">
        <v>4</v>
      </c>
      <c r="E63">
        <v>2</v>
      </c>
      <c r="F63">
        <v>4</v>
      </c>
      <c r="G63">
        <v>5</v>
      </c>
      <c r="H63">
        <v>4</v>
      </c>
      <c r="I63">
        <v>4</v>
      </c>
      <c r="J63">
        <v>1</v>
      </c>
      <c r="K63">
        <v>15</v>
      </c>
      <c r="L63" s="51">
        <v>4</v>
      </c>
      <c r="M63" s="34">
        <v>17</v>
      </c>
      <c r="N63">
        <v>8975</v>
      </c>
      <c r="O63">
        <v>25</v>
      </c>
      <c r="P63" s="8">
        <v>867.5</v>
      </c>
      <c r="Q63" s="8">
        <f t="shared" si="0"/>
        <v>1.4705882352941178</v>
      </c>
      <c r="R63" s="8">
        <f t="shared" si="1"/>
        <v>359</v>
      </c>
      <c r="S63" s="8">
        <f t="shared" si="2"/>
        <v>9.6657381615598901</v>
      </c>
      <c r="T63" s="10">
        <v>0.94986072423398327</v>
      </c>
      <c r="U63" s="10">
        <v>0</v>
      </c>
      <c r="V63" s="10">
        <v>5.0139275766016712E-2</v>
      </c>
      <c r="W63" s="54">
        <v>0.2785515320334262</v>
      </c>
      <c r="X63" s="10">
        <v>0.26740947075208915</v>
      </c>
      <c r="Y63" s="10">
        <v>0</v>
      </c>
      <c r="Z63" s="10">
        <v>0</v>
      </c>
      <c r="AA63" s="10">
        <v>0</v>
      </c>
      <c r="AB63" s="10">
        <v>0</v>
      </c>
      <c r="AC63" s="10">
        <v>0</v>
      </c>
      <c r="AD63" s="10">
        <v>0.12534818941504178</v>
      </c>
      <c r="AE63" s="10">
        <v>0.32869080779944287</v>
      </c>
      <c r="AF63" s="54">
        <v>0.12534818941504178</v>
      </c>
      <c r="AG63" s="44">
        <v>0.54038997214484674</v>
      </c>
      <c r="AH63" s="44">
        <v>0.33426183844011143</v>
      </c>
      <c r="AI63" s="44">
        <v>0</v>
      </c>
      <c r="AJ63" s="54">
        <v>0.2785515320334262</v>
      </c>
      <c r="AK63" s="10">
        <v>0.37047353760445684</v>
      </c>
      <c r="AL63" s="10">
        <v>0</v>
      </c>
      <c r="AM63" s="10">
        <v>0</v>
      </c>
      <c r="AN63" s="10">
        <v>0</v>
      </c>
      <c r="AO63" s="10">
        <v>0</v>
      </c>
      <c r="AP63" s="10">
        <v>0</v>
      </c>
      <c r="AQ63" s="10">
        <v>0</v>
      </c>
      <c r="AR63" s="10">
        <v>0</v>
      </c>
      <c r="AS63" s="10">
        <v>0.33426183844011143</v>
      </c>
      <c r="AT63" s="57">
        <v>1.6713091922005572E-2</v>
      </c>
      <c r="AU63" s="44"/>
      <c r="AV63" s="42"/>
      <c r="AW63" s="45"/>
      <c r="AX63" s="34"/>
      <c r="AY63" s="42"/>
      <c r="AZ63" s="34"/>
      <c r="BA63" s="34"/>
      <c r="BB63" s="4"/>
      <c r="BC63" s="34"/>
      <c r="BD63" s="34"/>
      <c r="BE63" s="34"/>
      <c r="BF63" s="34"/>
      <c r="BG63" s="34"/>
      <c r="BH63" s="34"/>
      <c r="BI63" s="34"/>
      <c r="BJ63" s="34"/>
      <c r="BK63" s="34"/>
      <c r="BL63" s="42"/>
      <c r="BM63" s="42"/>
    </row>
    <row r="64" spans="1:65" x14ac:dyDescent="0.2">
      <c r="A64" s="42">
        <v>1037850</v>
      </c>
      <c r="B64">
        <v>4</v>
      </c>
      <c r="C64">
        <v>3</v>
      </c>
      <c r="D64">
        <v>10</v>
      </c>
      <c r="E64">
        <v>1</v>
      </c>
      <c r="F64">
        <v>4</v>
      </c>
      <c r="G64">
        <v>5</v>
      </c>
      <c r="H64">
        <v>3</v>
      </c>
      <c r="I64">
        <v>4</v>
      </c>
      <c r="J64">
        <v>1</v>
      </c>
      <c r="K64">
        <v>16</v>
      </c>
      <c r="L64" s="51">
        <v>6</v>
      </c>
      <c r="M64" s="34">
        <v>23</v>
      </c>
      <c r="N64">
        <v>20070</v>
      </c>
      <c r="O64">
        <v>63</v>
      </c>
      <c r="P64" s="8">
        <v>1830.85</v>
      </c>
      <c r="Q64" s="8">
        <f t="shared" si="0"/>
        <v>2.7391304347826089</v>
      </c>
      <c r="R64" s="8">
        <f t="shared" si="1"/>
        <v>318.57142857142856</v>
      </c>
      <c r="S64" s="8">
        <f t="shared" si="2"/>
        <v>9.1223218734429494</v>
      </c>
      <c r="T64" s="10">
        <v>0.94020926756352763</v>
      </c>
      <c r="U64" s="10">
        <v>5.9790732436472344E-2</v>
      </c>
      <c r="V64" s="10">
        <v>0</v>
      </c>
      <c r="W64" s="54">
        <v>9.9651220727453912E-3</v>
      </c>
      <c r="X64" s="10">
        <v>6.726457399103139E-2</v>
      </c>
      <c r="Y64" s="10">
        <v>1.1210762331838564E-2</v>
      </c>
      <c r="Z64" s="10">
        <v>7.4738415545590436E-2</v>
      </c>
      <c r="AA64" s="10">
        <v>0</v>
      </c>
      <c r="AB64" s="10">
        <v>0</v>
      </c>
      <c r="AC64" s="10">
        <v>0.19431988041853512</v>
      </c>
      <c r="AD64" s="10">
        <v>0</v>
      </c>
      <c r="AE64" s="10">
        <v>0.64250124564025912</v>
      </c>
      <c r="AF64" s="54">
        <v>0.18061783756851021</v>
      </c>
      <c r="AG64" s="44">
        <v>0.40832087693074243</v>
      </c>
      <c r="AH64" s="44">
        <v>0.11709018435475835</v>
      </c>
      <c r="AI64" s="44">
        <v>0.29397110114598901</v>
      </c>
      <c r="AJ64" s="54">
        <v>0.39860488290981566</v>
      </c>
      <c r="AK64" s="10">
        <v>4.3597409068261088E-2</v>
      </c>
      <c r="AL64" s="10">
        <v>0.37493771798704534</v>
      </c>
      <c r="AM64" s="10">
        <v>1.1210762331838564E-2</v>
      </c>
      <c r="AN64" s="10">
        <v>0</v>
      </c>
      <c r="AO64" s="10">
        <v>0</v>
      </c>
      <c r="AP64" s="10">
        <v>0</v>
      </c>
      <c r="AQ64" s="10">
        <v>0</v>
      </c>
      <c r="AR64" s="10">
        <v>0</v>
      </c>
      <c r="AS64" s="10">
        <v>0.10712506228201295</v>
      </c>
      <c r="AT64" s="57">
        <v>6.4524165421026403E-2</v>
      </c>
      <c r="AU64" s="44"/>
      <c r="AV64" s="42"/>
      <c r="AW64" s="45"/>
      <c r="AX64" s="34"/>
      <c r="AY64" s="42"/>
      <c r="AZ64" s="34"/>
      <c r="BA64" s="34"/>
      <c r="BB64" s="4"/>
      <c r="BC64" s="34"/>
      <c r="BD64" s="34"/>
      <c r="BE64" s="34"/>
      <c r="BF64" s="34"/>
      <c r="BG64" s="34"/>
      <c r="BH64" s="34"/>
      <c r="BI64" s="34"/>
      <c r="BJ64" s="34"/>
      <c r="BK64" s="34"/>
      <c r="BL64" s="42"/>
      <c r="BM64" s="42"/>
    </row>
    <row r="65" spans="1:65" x14ac:dyDescent="0.2">
      <c r="A65" s="42">
        <v>1037890</v>
      </c>
      <c r="B65">
        <v>4</v>
      </c>
      <c r="C65">
        <v>3</v>
      </c>
      <c r="D65">
        <v>15</v>
      </c>
      <c r="E65">
        <v>1</v>
      </c>
      <c r="F65">
        <v>2</v>
      </c>
      <c r="G65">
        <v>4</v>
      </c>
      <c r="H65">
        <v>8</v>
      </c>
      <c r="I65">
        <v>3</v>
      </c>
      <c r="J65">
        <v>1</v>
      </c>
      <c r="K65">
        <v>7</v>
      </c>
      <c r="L65" s="51">
        <v>4</v>
      </c>
      <c r="M65" s="34">
        <v>19</v>
      </c>
      <c r="N65">
        <v>19950</v>
      </c>
      <c r="O65">
        <v>48</v>
      </c>
      <c r="P65" s="8">
        <v>1526</v>
      </c>
      <c r="Q65" s="8">
        <f t="shared" si="0"/>
        <v>2.5263157894736841</v>
      </c>
      <c r="R65" s="8">
        <f t="shared" si="1"/>
        <v>415.625</v>
      </c>
      <c r="S65" s="8">
        <f t="shared" si="2"/>
        <v>7.6491228070175445</v>
      </c>
      <c r="T65" s="10">
        <v>0.97243107769423553</v>
      </c>
      <c r="U65" s="10">
        <v>0</v>
      </c>
      <c r="V65" s="10">
        <v>2.7568922305764409E-2</v>
      </c>
      <c r="W65" s="54">
        <v>5.0125313283208017E-2</v>
      </c>
      <c r="X65" s="10">
        <v>0.79699248120300747</v>
      </c>
      <c r="Y65" s="10">
        <v>0</v>
      </c>
      <c r="Z65" s="10">
        <v>0</v>
      </c>
      <c r="AA65" s="10">
        <v>0</v>
      </c>
      <c r="AB65" s="10">
        <v>0</v>
      </c>
      <c r="AC65" s="10">
        <v>0</v>
      </c>
      <c r="AD65" s="10">
        <v>4.5112781954887216E-2</v>
      </c>
      <c r="AE65" s="10">
        <v>0.10776942355889724</v>
      </c>
      <c r="AF65" s="54">
        <v>9.2731829573934832E-2</v>
      </c>
      <c r="AG65" s="44">
        <v>0.10526315789473684</v>
      </c>
      <c r="AH65" s="44">
        <v>0.79699248120300747</v>
      </c>
      <c r="AI65" s="44">
        <v>5.0125313283208017E-3</v>
      </c>
      <c r="AJ65" s="54">
        <v>6.8922305764411024E-2</v>
      </c>
      <c r="AK65" s="10">
        <v>9.1478696741854632E-2</v>
      </c>
      <c r="AL65" s="10">
        <v>7.5187969924812026E-3</v>
      </c>
      <c r="AM65" s="10">
        <v>6.2656641604010022E-3</v>
      </c>
      <c r="AN65" s="10">
        <v>5.0125313283208017E-3</v>
      </c>
      <c r="AO65" s="10">
        <v>0</v>
      </c>
      <c r="AP65" s="10">
        <v>0</v>
      </c>
      <c r="AQ65" s="10">
        <v>2.3809523809523808E-2</v>
      </c>
      <c r="AR65" s="10">
        <v>0</v>
      </c>
      <c r="AS65" s="10">
        <v>0.79699248120300747</v>
      </c>
      <c r="AT65" s="57">
        <v>0</v>
      </c>
      <c r="AU65" s="44"/>
      <c r="AV65" s="42"/>
      <c r="AW65" s="45"/>
      <c r="AX65" s="34"/>
      <c r="AY65" s="42"/>
      <c r="AZ65" s="34"/>
      <c r="BA65" s="34"/>
      <c r="BB65" s="4"/>
      <c r="BC65" s="34"/>
      <c r="BD65" s="34"/>
      <c r="BE65" s="34"/>
      <c r="BF65" s="34"/>
      <c r="BG65" s="34"/>
      <c r="BH65" s="34"/>
      <c r="BI65" s="34"/>
      <c r="BJ65" s="34"/>
      <c r="BK65" s="34"/>
      <c r="BL65" s="42"/>
      <c r="BM65" s="42"/>
    </row>
    <row r="66" spans="1:65" x14ac:dyDescent="0.2">
      <c r="A66" s="42">
        <v>1037940</v>
      </c>
      <c r="B66">
        <v>4</v>
      </c>
      <c r="C66">
        <v>3</v>
      </c>
      <c r="D66">
        <v>10</v>
      </c>
      <c r="E66">
        <v>2</v>
      </c>
      <c r="F66">
        <v>3</v>
      </c>
      <c r="G66">
        <v>3</v>
      </c>
      <c r="H66">
        <v>5</v>
      </c>
      <c r="I66">
        <v>4</v>
      </c>
      <c r="J66">
        <v>1</v>
      </c>
      <c r="K66">
        <v>13</v>
      </c>
      <c r="L66" s="51">
        <v>5</v>
      </c>
      <c r="M66" s="34">
        <v>4</v>
      </c>
      <c r="N66">
        <v>20100</v>
      </c>
      <c r="O66">
        <v>29</v>
      </c>
      <c r="P66" s="8">
        <v>1210</v>
      </c>
      <c r="Q66" s="8">
        <f t="shared" si="0"/>
        <v>7.25</v>
      </c>
      <c r="R66" s="8">
        <f t="shared" si="1"/>
        <v>693.10344827586209</v>
      </c>
      <c r="S66" s="8">
        <f t="shared" si="2"/>
        <v>6.0199004975124382</v>
      </c>
      <c r="T66" s="10">
        <v>1</v>
      </c>
      <c r="U66" s="10">
        <v>0</v>
      </c>
      <c r="V66" s="10">
        <v>0</v>
      </c>
      <c r="W66" s="54">
        <v>0</v>
      </c>
      <c r="X66" s="10">
        <v>0.95522388059701491</v>
      </c>
      <c r="Y66" s="10">
        <v>0</v>
      </c>
      <c r="Z66" s="10">
        <v>0</v>
      </c>
      <c r="AA66" s="10">
        <v>0</v>
      </c>
      <c r="AB66" s="10">
        <v>0</v>
      </c>
      <c r="AC66" s="10">
        <v>0</v>
      </c>
      <c r="AD66" s="10">
        <v>7.462686567164179E-3</v>
      </c>
      <c r="AE66" s="10">
        <v>3.7313432835820892E-2</v>
      </c>
      <c r="AF66" s="54">
        <v>7.462686567164179E-3</v>
      </c>
      <c r="AG66" s="44">
        <v>3.7313432835820892E-2</v>
      </c>
      <c r="AH66" s="44">
        <v>0.95522388059701491</v>
      </c>
      <c r="AI66" s="44">
        <v>0</v>
      </c>
      <c r="AJ66" s="54">
        <v>0</v>
      </c>
      <c r="AK66" s="10">
        <v>7.462686567164179E-3</v>
      </c>
      <c r="AL66" s="10">
        <v>3.7313432835820892E-2</v>
      </c>
      <c r="AM66" s="10">
        <v>0</v>
      </c>
      <c r="AN66" s="10">
        <v>0</v>
      </c>
      <c r="AO66" s="10">
        <v>0</v>
      </c>
      <c r="AP66" s="10">
        <v>0</v>
      </c>
      <c r="AQ66" s="10">
        <v>0</v>
      </c>
      <c r="AR66" s="10">
        <v>0</v>
      </c>
      <c r="AS66" s="10">
        <v>0.95522388059701491</v>
      </c>
      <c r="AT66" s="57">
        <v>0</v>
      </c>
      <c r="AU66" s="44"/>
      <c r="AV66" s="42"/>
      <c r="AW66" s="45"/>
      <c r="AX66" s="34"/>
      <c r="AY66" s="42"/>
      <c r="AZ66" s="34"/>
      <c r="BA66" s="34"/>
      <c r="BB66" s="4"/>
      <c r="BC66" s="34"/>
      <c r="BD66" s="34"/>
      <c r="BE66" s="34"/>
      <c r="BF66" s="34"/>
      <c r="BG66" s="34"/>
      <c r="BH66" s="34"/>
      <c r="BI66" s="34"/>
      <c r="BJ66" s="34"/>
      <c r="BK66" s="34"/>
      <c r="BL66" s="42"/>
      <c r="BM66" s="42"/>
    </row>
    <row r="67" spans="1:65" x14ac:dyDescent="0.2">
      <c r="A67" s="42">
        <v>1038000</v>
      </c>
      <c r="B67">
        <v>2</v>
      </c>
      <c r="C67">
        <v>3</v>
      </c>
      <c r="D67">
        <v>10</v>
      </c>
      <c r="E67">
        <v>2</v>
      </c>
      <c r="F67">
        <v>4</v>
      </c>
      <c r="G67">
        <v>1</v>
      </c>
      <c r="H67">
        <v>4</v>
      </c>
      <c r="I67">
        <v>4</v>
      </c>
      <c r="J67">
        <v>1</v>
      </c>
      <c r="K67">
        <v>5</v>
      </c>
      <c r="L67" s="51">
        <v>3</v>
      </c>
      <c r="M67" s="34">
        <v>6</v>
      </c>
      <c r="N67">
        <v>11800</v>
      </c>
      <c r="O67">
        <v>23</v>
      </c>
      <c r="P67" s="8">
        <v>1216</v>
      </c>
      <c r="Q67" s="8">
        <f t="shared" si="0"/>
        <v>3.8333333333333335</v>
      </c>
      <c r="R67" s="8">
        <f t="shared" si="1"/>
        <v>513.04347826086962</v>
      </c>
      <c r="S67" s="8">
        <f t="shared" si="2"/>
        <v>10.305084745762711</v>
      </c>
      <c r="T67" s="10">
        <v>1</v>
      </c>
      <c r="U67" s="10">
        <v>0</v>
      </c>
      <c r="V67" s="10">
        <v>0</v>
      </c>
      <c r="W67" s="54">
        <v>0.8728813559322034</v>
      </c>
      <c r="X67" s="10">
        <v>5.0847457627118647E-2</v>
      </c>
      <c r="Y67" s="10">
        <v>0</v>
      </c>
      <c r="Z67" s="10">
        <v>0</v>
      </c>
      <c r="AA67" s="10">
        <v>0</v>
      </c>
      <c r="AB67" s="10">
        <v>0</v>
      </c>
      <c r="AC67" s="10">
        <v>0</v>
      </c>
      <c r="AD67" s="10">
        <v>0</v>
      </c>
      <c r="AE67" s="10">
        <v>7.6271186440677971E-2</v>
      </c>
      <c r="AF67" s="54">
        <v>2.5423728813559324E-2</v>
      </c>
      <c r="AG67" s="44">
        <v>0.92372881355932202</v>
      </c>
      <c r="AH67" s="44">
        <v>5.0847457627118647E-2</v>
      </c>
      <c r="AI67" s="44">
        <v>0</v>
      </c>
      <c r="AJ67" s="54">
        <v>0.92372881355932202</v>
      </c>
      <c r="AK67" s="10">
        <v>0</v>
      </c>
      <c r="AL67" s="10">
        <v>0</v>
      </c>
      <c r="AM67" s="10">
        <v>0</v>
      </c>
      <c r="AN67" s="10">
        <v>2.5423728813559324E-2</v>
      </c>
      <c r="AO67" s="10">
        <v>0</v>
      </c>
      <c r="AP67" s="10">
        <v>0</v>
      </c>
      <c r="AQ67" s="10">
        <v>0</v>
      </c>
      <c r="AR67" s="10">
        <v>0</v>
      </c>
      <c r="AS67" s="10">
        <v>5.0847457627118647E-2</v>
      </c>
      <c r="AT67" s="57">
        <v>0</v>
      </c>
      <c r="AU67" s="44"/>
      <c r="AV67" s="42"/>
      <c r="AW67" s="45"/>
      <c r="AX67" s="34"/>
      <c r="AY67" s="42"/>
      <c r="AZ67" s="34"/>
      <c r="BA67" s="34"/>
      <c r="BB67" s="4"/>
      <c r="BC67" s="34"/>
      <c r="BD67" s="34"/>
      <c r="BE67" s="34"/>
      <c r="BF67" s="34"/>
      <c r="BG67" s="34"/>
      <c r="BH67" s="34"/>
      <c r="BI67" s="34"/>
      <c r="BJ67" s="34"/>
      <c r="BK67" s="34"/>
      <c r="BL67" s="42"/>
      <c r="BM67" s="42"/>
    </row>
    <row r="68" spans="1:65" x14ac:dyDescent="0.2">
      <c r="A68" s="42">
        <v>1038080</v>
      </c>
      <c r="B68">
        <v>3</v>
      </c>
      <c r="C68">
        <v>2</v>
      </c>
      <c r="D68">
        <v>10</v>
      </c>
      <c r="E68">
        <v>2</v>
      </c>
      <c r="F68">
        <v>4</v>
      </c>
      <c r="G68">
        <v>4</v>
      </c>
      <c r="H68">
        <v>5</v>
      </c>
      <c r="I68">
        <v>1</v>
      </c>
      <c r="J68">
        <v>1</v>
      </c>
      <c r="K68">
        <v>17</v>
      </c>
      <c r="L68" s="51">
        <v>6</v>
      </c>
      <c r="M68" s="34">
        <v>28</v>
      </c>
      <c r="N68">
        <v>11625</v>
      </c>
      <c r="O68">
        <v>44</v>
      </c>
      <c r="P68" s="8">
        <v>1366.75</v>
      </c>
      <c r="Q68" s="8">
        <f t="shared" ref="Q68:Q131" si="3">O68/M68</f>
        <v>1.5714285714285714</v>
      </c>
      <c r="R68" s="8">
        <f t="shared" ref="R68:R131" si="4">N68/O68</f>
        <v>264.20454545454544</v>
      </c>
      <c r="S68" s="8">
        <f t="shared" ref="S68:S131" si="5">P68/N68*100</f>
        <v>11.756989247311827</v>
      </c>
      <c r="T68" s="10">
        <v>1</v>
      </c>
      <c r="U68" s="10">
        <v>0</v>
      </c>
      <c r="V68" s="10">
        <v>0</v>
      </c>
      <c r="W68" s="54">
        <v>0.10967741935483871</v>
      </c>
      <c r="X68" s="10">
        <v>7.7419354838709681E-2</v>
      </c>
      <c r="Y68" s="10">
        <v>0</v>
      </c>
      <c r="Z68" s="10">
        <v>3.4408602150537634E-2</v>
      </c>
      <c r="AA68" s="10">
        <v>0</v>
      </c>
      <c r="AB68" s="10">
        <v>0.1032258064516129</v>
      </c>
      <c r="AC68" s="10">
        <v>8.6021505376344086E-3</v>
      </c>
      <c r="AD68" s="10">
        <v>0</v>
      </c>
      <c r="AE68" s="10">
        <v>0.66666666666666663</v>
      </c>
      <c r="AF68" s="54">
        <v>0.42365591397849461</v>
      </c>
      <c r="AG68" s="44">
        <v>0.48602150537634409</v>
      </c>
      <c r="AH68" s="44">
        <v>7.7419354838709681E-2</v>
      </c>
      <c r="AI68" s="44">
        <v>1.2903225806451613E-2</v>
      </c>
      <c r="AJ68" s="54">
        <v>0.38064516129032255</v>
      </c>
      <c r="AK68" s="10">
        <v>6.236559139784946E-2</v>
      </c>
      <c r="AL68" s="10">
        <v>0.37634408602150538</v>
      </c>
      <c r="AM68" s="10">
        <v>0</v>
      </c>
      <c r="AN68" s="10">
        <v>0</v>
      </c>
      <c r="AO68" s="10">
        <v>0</v>
      </c>
      <c r="AP68" s="10">
        <v>0.1032258064516129</v>
      </c>
      <c r="AQ68" s="10">
        <v>0</v>
      </c>
      <c r="AR68" s="10">
        <v>0</v>
      </c>
      <c r="AS68" s="10">
        <v>7.7419354838709681E-2</v>
      </c>
      <c r="AT68" s="57">
        <v>0</v>
      </c>
      <c r="AU68" s="44"/>
      <c r="AV68" s="42"/>
      <c r="AW68" s="45"/>
      <c r="AX68" s="34"/>
      <c r="AY68" s="42"/>
      <c r="AZ68" s="34"/>
      <c r="BA68" s="34"/>
      <c r="BB68" s="4"/>
      <c r="BC68" s="34"/>
      <c r="BD68" s="34"/>
      <c r="BE68" s="34"/>
      <c r="BF68" s="34"/>
      <c r="BG68" s="34"/>
      <c r="BH68" s="34"/>
      <c r="BI68" s="34"/>
      <c r="BJ68" s="34"/>
      <c r="BK68" s="34"/>
      <c r="BL68" s="42"/>
      <c r="BM68" s="42"/>
    </row>
    <row r="69" spans="1:65" x14ac:dyDescent="0.2">
      <c r="A69" s="42">
        <v>1038110</v>
      </c>
      <c r="B69">
        <v>4</v>
      </c>
      <c r="C69">
        <v>2</v>
      </c>
      <c r="D69">
        <v>16</v>
      </c>
      <c r="E69">
        <v>2</v>
      </c>
      <c r="F69">
        <v>4</v>
      </c>
      <c r="G69">
        <v>1</v>
      </c>
      <c r="H69">
        <v>2</v>
      </c>
      <c r="I69">
        <v>4</v>
      </c>
      <c r="J69">
        <v>1</v>
      </c>
      <c r="K69">
        <v>6</v>
      </c>
      <c r="L69" s="51">
        <v>3</v>
      </c>
      <c r="M69" s="34">
        <v>7</v>
      </c>
      <c r="N69">
        <v>10275</v>
      </c>
      <c r="O69">
        <v>27</v>
      </c>
      <c r="P69" s="8">
        <v>741</v>
      </c>
      <c r="Q69" s="8">
        <f t="shared" si="3"/>
        <v>3.8571428571428572</v>
      </c>
      <c r="R69" s="8">
        <f t="shared" si="4"/>
        <v>380.55555555555554</v>
      </c>
      <c r="S69" s="8">
        <f t="shared" si="5"/>
        <v>7.2116788321167888</v>
      </c>
      <c r="T69" s="10">
        <v>1</v>
      </c>
      <c r="U69" s="10">
        <v>0</v>
      </c>
      <c r="V69" s="10">
        <v>0</v>
      </c>
      <c r="W69" s="54">
        <v>0</v>
      </c>
      <c r="X69" s="10">
        <v>0.84671532846715325</v>
      </c>
      <c r="Y69" s="10">
        <v>0</v>
      </c>
      <c r="Z69" s="10">
        <v>0</v>
      </c>
      <c r="AA69" s="10">
        <v>0</v>
      </c>
      <c r="AB69" s="10">
        <v>0</v>
      </c>
      <c r="AC69" s="10">
        <v>0</v>
      </c>
      <c r="AD69" s="10">
        <v>2.1897810218978103E-2</v>
      </c>
      <c r="AE69" s="10">
        <v>0.13138686131386862</v>
      </c>
      <c r="AF69" s="54">
        <v>7.2992700729927001E-2</v>
      </c>
      <c r="AG69" s="44">
        <v>0</v>
      </c>
      <c r="AH69" s="44">
        <v>0.92700729927007297</v>
      </c>
      <c r="AI69" s="44">
        <v>0</v>
      </c>
      <c r="AJ69" s="54">
        <v>0</v>
      </c>
      <c r="AK69" s="10">
        <v>2.1897810218978103E-2</v>
      </c>
      <c r="AL69" s="10">
        <v>0</v>
      </c>
      <c r="AM69" s="10">
        <v>0</v>
      </c>
      <c r="AN69" s="10">
        <v>0</v>
      </c>
      <c r="AO69" s="10">
        <v>0</v>
      </c>
      <c r="AP69" s="10">
        <v>0</v>
      </c>
      <c r="AQ69" s="10">
        <v>5.1094890510948905E-2</v>
      </c>
      <c r="AR69" s="10">
        <v>0</v>
      </c>
      <c r="AS69" s="10">
        <v>0.92700729927007297</v>
      </c>
      <c r="AT69" s="57">
        <v>0</v>
      </c>
      <c r="AU69" s="44"/>
      <c r="AV69" s="42"/>
      <c r="AW69" s="34"/>
      <c r="AX69" s="34"/>
      <c r="AY69" s="42"/>
      <c r="AZ69" s="34"/>
      <c r="BA69" s="34"/>
      <c r="BB69" s="4"/>
      <c r="BC69" s="34"/>
      <c r="BD69" s="34"/>
      <c r="BE69" s="34"/>
      <c r="BF69" s="34"/>
      <c r="BG69" s="34"/>
      <c r="BH69" s="34"/>
      <c r="BI69" s="34"/>
      <c r="BJ69" s="34"/>
      <c r="BK69" s="34"/>
      <c r="BL69" s="42"/>
      <c r="BM69" s="42"/>
    </row>
    <row r="70" spans="1:65" x14ac:dyDescent="0.2">
      <c r="A70" s="42">
        <v>1040080</v>
      </c>
      <c r="B70">
        <v>4</v>
      </c>
      <c r="C70">
        <v>3</v>
      </c>
      <c r="D70">
        <v>10</v>
      </c>
      <c r="E70">
        <v>2</v>
      </c>
      <c r="F70">
        <v>2</v>
      </c>
      <c r="G70">
        <v>1</v>
      </c>
      <c r="H70">
        <v>10</v>
      </c>
      <c r="I70">
        <v>3</v>
      </c>
      <c r="J70">
        <v>1</v>
      </c>
      <c r="K70">
        <v>10</v>
      </c>
      <c r="L70" s="51">
        <v>7</v>
      </c>
      <c r="M70" s="34">
        <v>24</v>
      </c>
      <c r="N70">
        <v>23325</v>
      </c>
      <c r="O70">
        <v>50</v>
      </c>
      <c r="P70" s="8">
        <v>1876.5</v>
      </c>
      <c r="Q70" s="8">
        <f t="shared" si="3"/>
        <v>2.0833333333333335</v>
      </c>
      <c r="R70" s="8">
        <f t="shared" si="4"/>
        <v>466.5</v>
      </c>
      <c r="S70" s="8">
        <f t="shared" si="5"/>
        <v>8.045016077170418</v>
      </c>
      <c r="T70" s="10">
        <v>0.89067524115755625</v>
      </c>
      <c r="U70" s="10">
        <v>0.10932475884244373</v>
      </c>
      <c r="V70" s="10">
        <v>0</v>
      </c>
      <c r="W70" s="54">
        <v>0.15434083601286175</v>
      </c>
      <c r="X70" s="10">
        <v>0.45659163987138263</v>
      </c>
      <c r="Y70" s="10">
        <v>2.8938906752411574E-2</v>
      </c>
      <c r="Z70" s="10">
        <v>3.8585209003215437E-2</v>
      </c>
      <c r="AA70" s="10">
        <v>0</v>
      </c>
      <c r="AB70" s="10">
        <v>0</v>
      </c>
      <c r="AC70" s="10">
        <v>5.5734190782422297E-2</v>
      </c>
      <c r="AD70" s="10">
        <v>6.4308681672025723E-3</v>
      </c>
      <c r="AE70" s="10">
        <v>0.25937834941050375</v>
      </c>
      <c r="AF70" s="54">
        <v>3.1082529474812434E-2</v>
      </c>
      <c r="AG70" s="44">
        <v>0.51232583065380488</v>
      </c>
      <c r="AH70" s="44">
        <v>0.45659163987138263</v>
      </c>
      <c r="AI70" s="44">
        <v>0</v>
      </c>
      <c r="AJ70" s="54">
        <v>0.31189710610932475</v>
      </c>
      <c r="AK70" s="10">
        <v>2.5723472668810289E-2</v>
      </c>
      <c r="AL70" s="10">
        <v>5.5734190782422297E-2</v>
      </c>
      <c r="AM70" s="10">
        <v>3.8585209003215437E-2</v>
      </c>
      <c r="AN70" s="10">
        <v>4.2872454448017148E-3</v>
      </c>
      <c r="AO70" s="10">
        <v>0</v>
      </c>
      <c r="AP70" s="10">
        <v>0</v>
      </c>
      <c r="AQ70" s="10">
        <v>4.2872454448017148E-3</v>
      </c>
      <c r="AR70" s="10">
        <v>0</v>
      </c>
      <c r="AS70" s="10">
        <v>0.45659163987138263</v>
      </c>
      <c r="AT70" s="57">
        <v>0.10289389067524116</v>
      </c>
      <c r="AU70" s="44"/>
      <c r="AV70" s="42"/>
      <c r="AW70" s="34"/>
      <c r="AX70" s="34"/>
      <c r="AY70" s="42"/>
      <c r="AZ70" s="34"/>
      <c r="BA70" s="34"/>
      <c r="BB70" s="4"/>
      <c r="BC70" s="34"/>
      <c r="BD70" s="34"/>
      <c r="BE70" s="34"/>
      <c r="BF70" s="34"/>
      <c r="BG70" s="34"/>
      <c r="BH70" s="34"/>
      <c r="BI70" s="34"/>
      <c r="BJ70" s="34"/>
      <c r="BK70" s="34"/>
      <c r="BL70" s="42"/>
      <c r="BM70" s="42"/>
    </row>
    <row r="71" spans="1:65" x14ac:dyDescent="0.2">
      <c r="A71" s="42">
        <v>1040150</v>
      </c>
      <c r="B71">
        <v>2</v>
      </c>
      <c r="C71">
        <v>3</v>
      </c>
      <c r="D71">
        <v>10</v>
      </c>
      <c r="E71">
        <v>2</v>
      </c>
      <c r="F71">
        <v>4</v>
      </c>
      <c r="G71">
        <v>0</v>
      </c>
      <c r="H71">
        <v>8</v>
      </c>
      <c r="I71">
        <v>2</v>
      </c>
      <c r="J71">
        <v>1</v>
      </c>
      <c r="K71">
        <v>26</v>
      </c>
      <c r="L71" s="51">
        <v>5</v>
      </c>
      <c r="M71" s="34">
        <v>45</v>
      </c>
      <c r="N71">
        <v>24325</v>
      </c>
      <c r="O71">
        <v>73</v>
      </c>
      <c r="P71" s="8">
        <v>2896</v>
      </c>
      <c r="Q71" s="8">
        <f t="shared" si="3"/>
        <v>1.6222222222222222</v>
      </c>
      <c r="R71" s="8">
        <f t="shared" si="4"/>
        <v>333.21917808219177</v>
      </c>
      <c r="S71" s="8">
        <f t="shared" si="5"/>
        <v>11.905447070914697</v>
      </c>
      <c r="T71" s="10">
        <v>0.9722507708119219</v>
      </c>
      <c r="U71" s="10">
        <v>9.249743062692703E-3</v>
      </c>
      <c r="V71" s="10">
        <v>1.8499486125385406E-2</v>
      </c>
      <c r="W71" s="54">
        <v>4.3165467625899283E-2</v>
      </c>
      <c r="X71" s="10">
        <v>4.9331963001027747E-2</v>
      </c>
      <c r="Y71" s="10">
        <v>1.8499486125385406E-2</v>
      </c>
      <c r="Z71" s="10">
        <v>0</v>
      </c>
      <c r="AA71" s="10">
        <v>0</v>
      </c>
      <c r="AB71" s="10">
        <v>0</v>
      </c>
      <c r="AC71" s="10">
        <v>2.4665981500513873E-2</v>
      </c>
      <c r="AD71" s="10">
        <v>0</v>
      </c>
      <c r="AE71" s="10">
        <v>0.86433710174717371</v>
      </c>
      <c r="AF71" s="54">
        <v>0.40082219938335045</v>
      </c>
      <c r="AG71" s="44">
        <v>0.45940390544707094</v>
      </c>
      <c r="AH71" s="44">
        <v>7.0914696813977385E-2</v>
      </c>
      <c r="AI71" s="44">
        <v>6.8859198355601239E-2</v>
      </c>
      <c r="AJ71" s="54">
        <v>0.17882836587872558</v>
      </c>
      <c r="AK71" s="10">
        <v>0.27440904419321688</v>
      </c>
      <c r="AL71" s="10">
        <v>0.17266187050359713</v>
      </c>
      <c r="AM71" s="10">
        <v>9.3525179856115109E-2</v>
      </c>
      <c r="AN71" s="10">
        <v>0.20966084275436794</v>
      </c>
      <c r="AO71" s="10">
        <v>0</v>
      </c>
      <c r="AP71" s="10">
        <v>0</v>
      </c>
      <c r="AQ71" s="10">
        <v>0</v>
      </c>
      <c r="AR71" s="10">
        <v>0</v>
      </c>
      <c r="AS71" s="10">
        <v>7.0914696813977385E-2</v>
      </c>
      <c r="AT71" s="57">
        <v>0</v>
      </c>
      <c r="AU71" s="44"/>
      <c r="AV71" s="42"/>
      <c r="AW71" s="34"/>
      <c r="AX71" s="34"/>
      <c r="AY71" s="42"/>
      <c r="AZ71" s="34"/>
      <c r="BA71" s="34"/>
      <c r="BB71" s="4"/>
      <c r="BC71" s="34"/>
      <c r="BD71" s="34"/>
      <c r="BE71" s="34"/>
      <c r="BF71" s="34"/>
      <c r="BG71" s="34"/>
      <c r="BH71" s="34"/>
      <c r="BI71" s="34"/>
      <c r="BJ71" s="34"/>
      <c r="BK71" s="34"/>
      <c r="BL71" s="42"/>
      <c r="BM71" s="42"/>
    </row>
    <row r="72" spans="1:65" x14ac:dyDescent="0.2">
      <c r="A72" s="42">
        <v>1040190</v>
      </c>
      <c r="B72">
        <v>4</v>
      </c>
      <c r="C72">
        <v>3</v>
      </c>
      <c r="D72">
        <v>10</v>
      </c>
      <c r="E72">
        <v>2</v>
      </c>
      <c r="F72">
        <v>4</v>
      </c>
      <c r="G72">
        <v>1</v>
      </c>
      <c r="H72">
        <v>5</v>
      </c>
      <c r="I72">
        <v>4</v>
      </c>
      <c r="J72">
        <v>2</v>
      </c>
      <c r="K72">
        <v>9</v>
      </c>
      <c r="L72" s="51">
        <v>3</v>
      </c>
      <c r="M72" s="34">
        <v>7</v>
      </c>
      <c r="N72">
        <v>10475</v>
      </c>
      <c r="O72">
        <v>27</v>
      </c>
      <c r="P72" s="8">
        <v>871.5</v>
      </c>
      <c r="Q72" s="8">
        <f t="shared" si="3"/>
        <v>3.8571428571428572</v>
      </c>
      <c r="R72" s="8">
        <f t="shared" si="4"/>
        <v>387.96296296296299</v>
      </c>
      <c r="S72" s="8">
        <f t="shared" si="5"/>
        <v>8.3198090692124111</v>
      </c>
      <c r="T72" s="10">
        <v>1</v>
      </c>
      <c r="U72" s="10">
        <v>0</v>
      </c>
      <c r="V72" s="10">
        <v>0</v>
      </c>
      <c r="W72" s="54">
        <v>0.29594272076372313</v>
      </c>
      <c r="X72" s="10">
        <v>0</v>
      </c>
      <c r="Y72" s="10">
        <v>0</v>
      </c>
      <c r="Z72" s="10">
        <v>5.7279236276849645E-2</v>
      </c>
      <c r="AA72" s="10">
        <v>0</v>
      </c>
      <c r="AB72" s="10">
        <v>0</v>
      </c>
      <c r="AC72" s="10">
        <v>0</v>
      </c>
      <c r="AD72" s="10">
        <v>0</v>
      </c>
      <c r="AE72" s="10">
        <v>0.6467780429594272</v>
      </c>
      <c r="AF72" s="54">
        <v>7.1599045346062056E-3</v>
      </c>
      <c r="AG72" s="44">
        <v>0.3532219570405728</v>
      </c>
      <c r="AH72" s="44">
        <v>0</v>
      </c>
      <c r="AI72" s="44">
        <v>0.63961813842482096</v>
      </c>
      <c r="AJ72" s="54">
        <v>1</v>
      </c>
      <c r="AK72" s="10">
        <v>0</v>
      </c>
      <c r="AL72" s="10">
        <v>0</v>
      </c>
      <c r="AM72" s="10">
        <v>0</v>
      </c>
      <c r="AN72" s="10">
        <v>0</v>
      </c>
      <c r="AO72" s="10">
        <v>0</v>
      </c>
      <c r="AP72" s="10">
        <v>0</v>
      </c>
      <c r="AQ72" s="10">
        <v>0</v>
      </c>
      <c r="AR72" s="10">
        <v>0</v>
      </c>
      <c r="AS72" s="10">
        <v>0</v>
      </c>
      <c r="AT72" s="57">
        <v>0</v>
      </c>
      <c r="AU72" s="44"/>
      <c r="AV72" s="42"/>
      <c r="AW72" s="34"/>
      <c r="AX72" s="34"/>
      <c r="AY72" s="42"/>
      <c r="AZ72" s="34"/>
      <c r="BA72" s="34"/>
      <c r="BB72" s="4"/>
      <c r="BC72" s="34"/>
      <c r="BD72" s="34"/>
      <c r="BE72" s="34"/>
      <c r="BF72" s="34"/>
      <c r="BG72" s="34"/>
      <c r="BH72" s="34"/>
      <c r="BI72" s="34"/>
      <c r="BJ72" s="34"/>
      <c r="BK72" s="34"/>
      <c r="BL72" s="42"/>
      <c r="BM72" s="42"/>
    </row>
    <row r="73" spans="1:65" x14ac:dyDescent="0.2">
      <c r="A73" s="42">
        <v>1040250</v>
      </c>
      <c r="B73">
        <v>4</v>
      </c>
      <c r="C73">
        <v>2</v>
      </c>
      <c r="D73">
        <v>10</v>
      </c>
      <c r="E73">
        <v>2</v>
      </c>
      <c r="F73">
        <v>4</v>
      </c>
      <c r="G73">
        <v>4</v>
      </c>
      <c r="H73">
        <v>6</v>
      </c>
      <c r="I73">
        <v>4</v>
      </c>
      <c r="J73">
        <v>1</v>
      </c>
      <c r="K73">
        <v>15</v>
      </c>
      <c r="L73" s="51">
        <v>2</v>
      </c>
      <c r="M73" s="34">
        <v>3</v>
      </c>
      <c r="N73">
        <v>14550</v>
      </c>
      <c r="O73">
        <v>22</v>
      </c>
      <c r="P73" s="8">
        <v>1439</v>
      </c>
      <c r="Q73" s="8">
        <f t="shared" si="3"/>
        <v>7.333333333333333</v>
      </c>
      <c r="R73" s="8">
        <f t="shared" si="4"/>
        <v>661.36363636363637</v>
      </c>
      <c r="S73" s="8">
        <f t="shared" si="5"/>
        <v>9.8900343642611688</v>
      </c>
      <c r="T73" s="10">
        <v>1</v>
      </c>
      <c r="U73" s="10">
        <v>0</v>
      </c>
      <c r="V73" s="10">
        <v>0</v>
      </c>
      <c r="W73" s="54">
        <v>0</v>
      </c>
      <c r="X73" s="10">
        <v>0</v>
      </c>
      <c r="Y73" s="10">
        <v>0</v>
      </c>
      <c r="Z73" s="10">
        <v>0</v>
      </c>
      <c r="AA73" s="10">
        <v>0</v>
      </c>
      <c r="AB73" s="10">
        <v>0</v>
      </c>
      <c r="AC73" s="10">
        <v>0.91408934707903777</v>
      </c>
      <c r="AD73" s="10">
        <v>0</v>
      </c>
      <c r="AE73" s="10">
        <v>8.5910652920962199E-2</v>
      </c>
      <c r="AF73" s="54">
        <v>0</v>
      </c>
      <c r="AG73" s="44">
        <v>0.93127147766323026</v>
      </c>
      <c r="AH73" s="44">
        <v>6.8728522336769765E-2</v>
      </c>
      <c r="AI73" s="44">
        <v>0</v>
      </c>
      <c r="AJ73" s="54">
        <v>0</v>
      </c>
      <c r="AK73" s="10">
        <v>0</v>
      </c>
      <c r="AL73" s="10">
        <v>0.93127147766323026</v>
      </c>
      <c r="AM73" s="10">
        <v>0</v>
      </c>
      <c r="AN73" s="10">
        <v>0</v>
      </c>
      <c r="AO73" s="10">
        <v>0</v>
      </c>
      <c r="AP73" s="10">
        <v>0</v>
      </c>
      <c r="AQ73" s="10">
        <v>0</v>
      </c>
      <c r="AR73" s="10">
        <v>0</v>
      </c>
      <c r="AS73" s="10">
        <v>6.8728522336769765E-2</v>
      </c>
      <c r="AT73" s="57">
        <v>0</v>
      </c>
      <c r="AU73" s="44"/>
      <c r="AV73" s="42"/>
      <c r="AW73" s="34"/>
      <c r="AX73" s="34"/>
      <c r="AY73" s="42"/>
      <c r="AZ73" s="34"/>
      <c r="BA73" s="34"/>
      <c r="BB73" s="4"/>
      <c r="BC73" s="34"/>
      <c r="BD73" s="34"/>
      <c r="BE73" s="34"/>
      <c r="BF73" s="34"/>
      <c r="BG73" s="34"/>
      <c r="BH73" s="34"/>
      <c r="BI73" s="34"/>
      <c r="BJ73" s="34"/>
      <c r="BK73" s="34"/>
      <c r="BL73" s="42"/>
      <c r="BM73" s="42"/>
    </row>
    <row r="74" spans="1:65" x14ac:dyDescent="0.2">
      <c r="A74" s="42">
        <v>1040340</v>
      </c>
      <c r="B74">
        <v>4</v>
      </c>
      <c r="C74">
        <v>3</v>
      </c>
      <c r="D74">
        <v>10</v>
      </c>
      <c r="E74">
        <v>2</v>
      </c>
      <c r="F74">
        <v>4</v>
      </c>
      <c r="G74">
        <v>4</v>
      </c>
      <c r="H74">
        <v>2</v>
      </c>
      <c r="I74">
        <v>4</v>
      </c>
      <c r="J74">
        <v>0</v>
      </c>
      <c r="K74">
        <v>4</v>
      </c>
      <c r="L74" s="51">
        <v>4</v>
      </c>
      <c r="M74" s="34">
        <v>16</v>
      </c>
      <c r="N74">
        <v>9150</v>
      </c>
      <c r="O74">
        <v>27</v>
      </c>
      <c r="P74" s="8">
        <v>949</v>
      </c>
      <c r="Q74" s="8">
        <f t="shared" si="3"/>
        <v>1.6875</v>
      </c>
      <c r="R74" s="8">
        <f t="shared" si="4"/>
        <v>338.88888888888891</v>
      </c>
      <c r="S74" s="8">
        <f t="shared" si="5"/>
        <v>10.371584699453553</v>
      </c>
      <c r="T74" s="10">
        <v>0.97540983606557374</v>
      </c>
      <c r="U74" s="10">
        <v>2.4590163934426229E-2</v>
      </c>
      <c r="V74" s="10">
        <v>0</v>
      </c>
      <c r="W74" s="54">
        <v>0.55737704918032782</v>
      </c>
      <c r="X74" s="10">
        <v>0.14754098360655737</v>
      </c>
      <c r="Y74" s="10">
        <v>3.2786885245901641E-2</v>
      </c>
      <c r="Z74" s="10">
        <v>0</v>
      </c>
      <c r="AA74" s="10">
        <v>0</v>
      </c>
      <c r="AB74" s="10">
        <v>0</v>
      </c>
      <c r="AC74" s="10">
        <v>0</v>
      </c>
      <c r="AD74" s="10">
        <v>0</v>
      </c>
      <c r="AE74" s="10">
        <v>0.26229508196721313</v>
      </c>
      <c r="AF74" s="54">
        <v>0.11475409836065574</v>
      </c>
      <c r="AG74" s="44">
        <v>0.66666666666666663</v>
      </c>
      <c r="AH74" s="44">
        <v>0.14754098360655737</v>
      </c>
      <c r="AI74" s="44">
        <v>7.1038251366120214E-2</v>
      </c>
      <c r="AJ74" s="54">
        <v>0.6693989071038251</v>
      </c>
      <c r="AK74" s="10">
        <v>0</v>
      </c>
      <c r="AL74" s="10">
        <v>0</v>
      </c>
      <c r="AM74" s="10">
        <v>0.13934426229508196</v>
      </c>
      <c r="AN74" s="10">
        <v>3.2786885245901641E-2</v>
      </c>
      <c r="AO74" s="10">
        <v>0</v>
      </c>
      <c r="AP74" s="10">
        <v>0</v>
      </c>
      <c r="AQ74" s="10">
        <v>0</v>
      </c>
      <c r="AR74" s="10">
        <v>0</v>
      </c>
      <c r="AS74" s="10">
        <v>0.14754098360655737</v>
      </c>
      <c r="AT74" s="57">
        <v>1.092896174863388E-2</v>
      </c>
      <c r="AU74" s="44"/>
      <c r="AV74" s="42"/>
      <c r="AW74" s="34"/>
      <c r="AX74" s="34"/>
      <c r="AY74" s="42"/>
      <c r="AZ74" s="34"/>
      <c r="BA74" s="34"/>
      <c r="BB74" s="4"/>
      <c r="BC74" s="34"/>
      <c r="BD74" s="34"/>
      <c r="BE74" s="34"/>
      <c r="BF74" s="34"/>
      <c r="BG74" s="34"/>
      <c r="BH74" s="34"/>
      <c r="BI74" s="34"/>
      <c r="BJ74" s="34"/>
      <c r="BK74" s="34"/>
      <c r="BL74" s="42"/>
      <c r="BM74" s="42"/>
    </row>
    <row r="75" spans="1:65" x14ac:dyDescent="0.2">
      <c r="A75" s="42">
        <v>1040370</v>
      </c>
      <c r="B75">
        <v>3</v>
      </c>
      <c r="C75">
        <v>1</v>
      </c>
      <c r="D75">
        <v>4</v>
      </c>
      <c r="E75">
        <v>2</v>
      </c>
      <c r="F75">
        <v>4</v>
      </c>
      <c r="G75">
        <v>2</v>
      </c>
      <c r="H75">
        <v>5</v>
      </c>
      <c r="I75">
        <v>2</v>
      </c>
      <c r="J75">
        <v>1</v>
      </c>
      <c r="K75">
        <v>13</v>
      </c>
      <c r="L75" s="51">
        <v>4</v>
      </c>
      <c r="M75" s="34">
        <v>26</v>
      </c>
      <c r="N75">
        <v>12050</v>
      </c>
      <c r="O75">
        <v>39</v>
      </c>
      <c r="P75" s="8">
        <v>1030.25</v>
      </c>
      <c r="Q75" s="8">
        <f t="shared" si="3"/>
        <v>1.5</v>
      </c>
      <c r="R75" s="8">
        <f t="shared" si="4"/>
        <v>308.97435897435895</v>
      </c>
      <c r="S75" s="8">
        <f t="shared" si="5"/>
        <v>8.5497925311203318</v>
      </c>
      <c r="T75" s="10">
        <v>0.86307053941908718</v>
      </c>
      <c r="U75" s="10">
        <v>5.6016597510373446E-2</v>
      </c>
      <c r="V75" s="10">
        <v>8.0912863070539423E-2</v>
      </c>
      <c r="W75" s="54">
        <v>0</v>
      </c>
      <c r="X75" s="10">
        <v>1.2448132780082987E-2</v>
      </c>
      <c r="Y75" s="10">
        <v>2.4896265560165973E-2</v>
      </c>
      <c r="Z75" s="10">
        <v>0</v>
      </c>
      <c r="AA75" s="10">
        <v>0</v>
      </c>
      <c r="AB75" s="10">
        <v>6.8464730290456438E-2</v>
      </c>
      <c r="AC75" s="10">
        <v>0</v>
      </c>
      <c r="AD75" s="10">
        <v>0</v>
      </c>
      <c r="AE75" s="10">
        <v>0.89419087136929465</v>
      </c>
      <c r="AF75" s="54">
        <v>4.3568464730290454E-2</v>
      </c>
      <c r="AG75" s="44">
        <v>0.22199170124481327</v>
      </c>
      <c r="AH75" s="44">
        <v>0.22821576763485477</v>
      </c>
      <c r="AI75" s="44">
        <v>0.50622406639004147</v>
      </c>
      <c r="AJ75" s="54">
        <v>0.49377593360995853</v>
      </c>
      <c r="AK75" s="10">
        <v>0.22199170124481327</v>
      </c>
      <c r="AL75" s="10">
        <v>3.5269709543568464E-2</v>
      </c>
      <c r="AM75" s="10">
        <v>0.14315352697095435</v>
      </c>
      <c r="AN75" s="10">
        <v>2.4896265560165973E-2</v>
      </c>
      <c r="AO75" s="10">
        <v>0</v>
      </c>
      <c r="AP75" s="10">
        <v>6.8464730290456438E-2</v>
      </c>
      <c r="AQ75" s="10">
        <v>0</v>
      </c>
      <c r="AR75" s="10">
        <v>0</v>
      </c>
      <c r="AS75" s="10">
        <v>1.2448132780082987E-2</v>
      </c>
      <c r="AT75" s="57">
        <v>0</v>
      </c>
      <c r="AU75" s="44"/>
      <c r="AV75" s="42"/>
      <c r="AW75" s="34"/>
      <c r="AX75" s="34"/>
      <c r="AY75" s="42"/>
      <c r="AZ75" s="34"/>
      <c r="BA75" s="34"/>
      <c r="BB75" s="4"/>
      <c r="BC75" s="34"/>
      <c r="BD75" s="34"/>
      <c r="BE75" s="34"/>
      <c r="BF75" s="34"/>
      <c r="BG75" s="34"/>
      <c r="BH75" s="34"/>
      <c r="BI75" s="34"/>
      <c r="BJ75" s="34"/>
      <c r="BK75" s="34"/>
      <c r="BL75" s="42"/>
      <c r="BM75" s="42"/>
    </row>
    <row r="76" spans="1:65" x14ac:dyDescent="0.2">
      <c r="A76" s="42">
        <v>1044010</v>
      </c>
      <c r="B76">
        <v>4</v>
      </c>
      <c r="C76">
        <v>3</v>
      </c>
      <c r="D76">
        <v>10</v>
      </c>
      <c r="E76">
        <v>2</v>
      </c>
      <c r="F76">
        <v>4</v>
      </c>
      <c r="G76">
        <v>1</v>
      </c>
      <c r="H76">
        <v>4</v>
      </c>
      <c r="I76">
        <v>4</v>
      </c>
      <c r="J76">
        <v>0</v>
      </c>
      <c r="K76">
        <v>2</v>
      </c>
      <c r="L76" s="51">
        <v>2</v>
      </c>
      <c r="M76" s="34">
        <v>5</v>
      </c>
      <c r="N76">
        <v>12925</v>
      </c>
      <c r="O76">
        <v>25</v>
      </c>
      <c r="P76" s="8">
        <v>764.5</v>
      </c>
      <c r="Q76" s="8">
        <f t="shared" si="3"/>
        <v>5</v>
      </c>
      <c r="R76" s="8">
        <f t="shared" si="4"/>
        <v>517</v>
      </c>
      <c r="S76" s="8">
        <f t="shared" si="5"/>
        <v>5.9148936170212769</v>
      </c>
      <c r="T76" s="10">
        <v>0.95357833655705992</v>
      </c>
      <c r="U76" s="10">
        <v>0</v>
      </c>
      <c r="V76" s="10">
        <v>4.6421663442940041E-2</v>
      </c>
      <c r="W76" s="54">
        <v>0</v>
      </c>
      <c r="X76" s="10">
        <v>0.87040618955512572</v>
      </c>
      <c r="Y76" s="10">
        <v>0</v>
      </c>
      <c r="Z76" s="10">
        <v>0</v>
      </c>
      <c r="AA76" s="10">
        <v>0</v>
      </c>
      <c r="AB76" s="10">
        <v>0</v>
      </c>
      <c r="AC76" s="10">
        <v>0</v>
      </c>
      <c r="AD76" s="10">
        <v>0</v>
      </c>
      <c r="AE76" s="10">
        <v>0.12959381044487428</v>
      </c>
      <c r="AF76" s="54">
        <v>5.8027079303675051E-3</v>
      </c>
      <c r="AG76" s="44">
        <v>3.0947775628626693E-2</v>
      </c>
      <c r="AH76" s="44">
        <v>0.96324951644100576</v>
      </c>
      <c r="AI76" s="44">
        <v>0</v>
      </c>
      <c r="AJ76" s="54">
        <v>3.0947775628626693E-2</v>
      </c>
      <c r="AK76" s="10">
        <v>0</v>
      </c>
      <c r="AL76" s="10">
        <v>0</v>
      </c>
      <c r="AM76" s="10">
        <v>0</v>
      </c>
      <c r="AN76" s="10">
        <v>0</v>
      </c>
      <c r="AO76" s="10">
        <v>0</v>
      </c>
      <c r="AP76" s="10">
        <v>0</v>
      </c>
      <c r="AQ76" s="10">
        <v>5.8027079303675051E-3</v>
      </c>
      <c r="AR76" s="10">
        <v>0</v>
      </c>
      <c r="AS76" s="10">
        <v>0.96324951644100576</v>
      </c>
      <c r="AT76" s="57">
        <v>0</v>
      </c>
      <c r="AU76" s="44"/>
      <c r="AV76" s="42"/>
      <c r="AW76" s="34"/>
      <c r="AX76" s="34"/>
      <c r="AY76" s="42"/>
      <c r="AZ76" s="34"/>
      <c r="BA76" s="34"/>
      <c r="BB76" s="4"/>
      <c r="BC76" s="34"/>
      <c r="BD76" s="34"/>
      <c r="BE76" s="34"/>
      <c r="BF76" s="34"/>
      <c r="BG76" s="34"/>
      <c r="BH76" s="34"/>
      <c r="BI76" s="34"/>
      <c r="BJ76" s="34"/>
      <c r="BK76" s="34"/>
      <c r="BL76" s="42"/>
      <c r="BM76" s="42"/>
    </row>
    <row r="77" spans="1:65" x14ac:dyDescent="0.2">
      <c r="A77" s="42">
        <v>1044140</v>
      </c>
      <c r="B77">
        <v>4</v>
      </c>
      <c r="C77">
        <v>1</v>
      </c>
      <c r="D77">
        <v>4</v>
      </c>
      <c r="E77">
        <v>2</v>
      </c>
      <c r="F77">
        <v>3</v>
      </c>
      <c r="G77">
        <v>4</v>
      </c>
      <c r="H77">
        <v>5</v>
      </c>
      <c r="I77">
        <v>4</v>
      </c>
      <c r="J77">
        <v>1</v>
      </c>
      <c r="K77">
        <v>7</v>
      </c>
      <c r="L77" s="51">
        <v>3</v>
      </c>
      <c r="M77" s="34">
        <v>12</v>
      </c>
      <c r="N77">
        <v>5600</v>
      </c>
      <c r="O77">
        <v>17</v>
      </c>
      <c r="P77" s="8">
        <v>640.5</v>
      </c>
      <c r="Q77" s="8">
        <f t="shared" si="3"/>
        <v>1.4166666666666667</v>
      </c>
      <c r="R77" s="8">
        <f t="shared" si="4"/>
        <v>329.41176470588238</v>
      </c>
      <c r="S77" s="8">
        <f t="shared" si="5"/>
        <v>11.4375</v>
      </c>
      <c r="T77" s="10">
        <v>0.7321428571428571</v>
      </c>
      <c r="U77" s="10">
        <v>4.0178571428571432E-2</v>
      </c>
      <c r="V77" s="10">
        <v>0.22767857142857142</v>
      </c>
      <c r="W77" s="54">
        <v>0.30357142857142855</v>
      </c>
      <c r="X77" s="10">
        <v>0.13392857142857142</v>
      </c>
      <c r="Y77" s="10">
        <v>0</v>
      </c>
      <c r="Z77" s="10">
        <v>0</v>
      </c>
      <c r="AA77" s="10">
        <v>0</v>
      </c>
      <c r="AB77" s="10">
        <v>0</v>
      </c>
      <c r="AC77" s="10">
        <v>0</v>
      </c>
      <c r="AD77" s="10">
        <v>0</v>
      </c>
      <c r="AE77" s="10">
        <v>0.5625</v>
      </c>
      <c r="AF77" s="54">
        <v>0.22767857142857142</v>
      </c>
      <c r="AG77" s="44">
        <v>0.45535714285714285</v>
      </c>
      <c r="AH77" s="44">
        <v>0.13392857142857142</v>
      </c>
      <c r="AI77" s="44">
        <v>0.18303571428571427</v>
      </c>
      <c r="AJ77" s="54">
        <v>0.8660714285714286</v>
      </c>
      <c r="AK77" s="10">
        <v>0</v>
      </c>
      <c r="AL77" s="10">
        <v>0</v>
      </c>
      <c r="AM77" s="10">
        <v>0</v>
      </c>
      <c r="AN77" s="10">
        <v>0</v>
      </c>
      <c r="AO77" s="10">
        <v>0</v>
      </c>
      <c r="AP77" s="10">
        <v>0</v>
      </c>
      <c r="AQ77" s="10">
        <v>0</v>
      </c>
      <c r="AR77" s="10">
        <v>0</v>
      </c>
      <c r="AS77" s="10">
        <v>0.13392857142857142</v>
      </c>
      <c r="AT77" s="57">
        <v>0</v>
      </c>
      <c r="AU77" s="44"/>
      <c r="AV77" s="42"/>
      <c r="AW77" s="34"/>
      <c r="AX77" s="34"/>
      <c r="AY77" s="42"/>
      <c r="AZ77" s="34"/>
      <c r="BA77" s="34"/>
      <c r="BB77" s="4"/>
      <c r="BC77" s="34"/>
      <c r="BD77" s="34"/>
      <c r="BE77" s="34"/>
      <c r="BF77" s="34"/>
      <c r="BG77" s="34"/>
      <c r="BH77" s="34"/>
      <c r="BI77" s="34"/>
      <c r="BJ77" s="34"/>
      <c r="BK77" s="34"/>
      <c r="BL77" s="42"/>
      <c r="BM77" s="42"/>
    </row>
    <row r="78" spans="1:65" x14ac:dyDescent="0.2">
      <c r="A78" s="42">
        <v>1044370</v>
      </c>
      <c r="B78">
        <v>4</v>
      </c>
      <c r="C78">
        <v>3</v>
      </c>
      <c r="D78">
        <v>10</v>
      </c>
      <c r="E78">
        <v>1</v>
      </c>
      <c r="F78">
        <v>1</v>
      </c>
      <c r="G78">
        <v>1</v>
      </c>
      <c r="H78">
        <v>6</v>
      </c>
      <c r="I78">
        <v>4</v>
      </c>
      <c r="J78">
        <v>2</v>
      </c>
      <c r="K78">
        <v>8</v>
      </c>
      <c r="L78" s="51">
        <v>4</v>
      </c>
      <c r="M78" s="34">
        <v>16</v>
      </c>
      <c r="N78">
        <v>14850</v>
      </c>
      <c r="O78">
        <v>32</v>
      </c>
      <c r="P78" s="8">
        <v>1146.5</v>
      </c>
      <c r="Q78" s="8">
        <f t="shared" si="3"/>
        <v>2</v>
      </c>
      <c r="R78" s="8">
        <f t="shared" si="4"/>
        <v>464.0625</v>
      </c>
      <c r="S78" s="8">
        <f t="shared" si="5"/>
        <v>7.7205387205387206</v>
      </c>
      <c r="T78" s="10">
        <v>1</v>
      </c>
      <c r="U78" s="10">
        <v>0</v>
      </c>
      <c r="V78" s="10">
        <v>0</v>
      </c>
      <c r="W78" s="54">
        <v>4.7138047138047139E-2</v>
      </c>
      <c r="X78" s="10">
        <v>0.33333333333333331</v>
      </c>
      <c r="Y78" s="10">
        <v>0</v>
      </c>
      <c r="Z78" s="10">
        <v>0.15488215488215487</v>
      </c>
      <c r="AA78" s="10">
        <v>0</v>
      </c>
      <c r="AB78" s="10">
        <v>0</v>
      </c>
      <c r="AC78" s="10">
        <v>0</v>
      </c>
      <c r="AD78" s="10">
        <v>0</v>
      </c>
      <c r="AE78" s="10">
        <v>0.46464646464646464</v>
      </c>
      <c r="AF78" s="54">
        <v>2.6936026936026935E-2</v>
      </c>
      <c r="AG78" s="44">
        <v>0.30303030303030304</v>
      </c>
      <c r="AH78" s="44">
        <v>0.37373737373737376</v>
      </c>
      <c r="AI78" s="44">
        <v>0.29629629629629628</v>
      </c>
      <c r="AJ78" s="54">
        <v>0.56565656565656564</v>
      </c>
      <c r="AK78" s="10">
        <v>6.0606060606060608E-2</v>
      </c>
      <c r="AL78" s="10">
        <v>0</v>
      </c>
      <c r="AM78" s="10">
        <v>0</v>
      </c>
      <c r="AN78" s="10">
        <v>0</v>
      </c>
      <c r="AO78" s="10">
        <v>0</v>
      </c>
      <c r="AP78" s="10">
        <v>0</v>
      </c>
      <c r="AQ78" s="10">
        <v>0</v>
      </c>
      <c r="AR78" s="10">
        <v>0</v>
      </c>
      <c r="AS78" s="10">
        <v>0.37373737373737376</v>
      </c>
      <c r="AT78" s="57">
        <v>0</v>
      </c>
      <c r="AU78" s="44"/>
      <c r="AV78" s="42"/>
      <c r="AW78" s="34"/>
      <c r="AX78" s="34"/>
      <c r="AY78" s="42"/>
      <c r="AZ78" s="34"/>
      <c r="BA78" s="34"/>
      <c r="BB78" s="4"/>
      <c r="BC78" s="34"/>
      <c r="BD78" s="34"/>
      <c r="BE78" s="34"/>
      <c r="BF78" s="34"/>
      <c r="BG78" s="34"/>
      <c r="BH78" s="34"/>
      <c r="BI78" s="34"/>
      <c r="BJ78" s="34"/>
      <c r="BK78" s="34"/>
      <c r="BL78" s="42"/>
      <c r="BM78" s="42"/>
    </row>
    <row r="79" spans="1:65" x14ac:dyDescent="0.2">
      <c r="A79" s="42">
        <v>1045030</v>
      </c>
      <c r="B79">
        <v>1</v>
      </c>
      <c r="C79">
        <v>1</v>
      </c>
      <c r="D79">
        <v>10</v>
      </c>
      <c r="E79">
        <v>2</v>
      </c>
      <c r="F79">
        <v>2</v>
      </c>
      <c r="G79">
        <v>5</v>
      </c>
      <c r="H79">
        <v>4</v>
      </c>
      <c r="I79">
        <v>1</v>
      </c>
      <c r="J79">
        <v>1</v>
      </c>
      <c r="K79">
        <v>19</v>
      </c>
      <c r="L79" s="51">
        <v>3</v>
      </c>
      <c r="M79" s="34">
        <v>19</v>
      </c>
      <c r="N79">
        <v>4650</v>
      </c>
      <c r="O79">
        <v>25</v>
      </c>
      <c r="P79" s="8">
        <v>619</v>
      </c>
      <c r="Q79" s="8">
        <f t="shared" si="3"/>
        <v>1.3157894736842106</v>
      </c>
      <c r="R79" s="8">
        <f t="shared" si="4"/>
        <v>186</v>
      </c>
      <c r="S79" s="8">
        <f t="shared" si="5"/>
        <v>13.311827956989248</v>
      </c>
      <c r="T79" s="10">
        <v>0.88709677419354838</v>
      </c>
      <c r="U79" s="10">
        <v>9.6774193548387094E-2</v>
      </c>
      <c r="V79" s="10">
        <v>1.6129032258064516E-2</v>
      </c>
      <c r="W79" s="54">
        <v>0.24731182795698925</v>
      </c>
      <c r="X79" s="10">
        <v>0</v>
      </c>
      <c r="Y79" s="10">
        <v>0</v>
      </c>
      <c r="Z79" s="10">
        <v>0</v>
      </c>
      <c r="AA79" s="10">
        <v>0</v>
      </c>
      <c r="AB79" s="10">
        <v>0</v>
      </c>
      <c r="AC79" s="10">
        <v>0</v>
      </c>
      <c r="AD79" s="10">
        <v>3.2258064516129031E-2</v>
      </c>
      <c r="AE79" s="10">
        <v>0.72043010752688175</v>
      </c>
      <c r="AF79" s="54">
        <v>0.46236559139784944</v>
      </c>
      <c r="AG79" s="44">
        <v>0.5376344086021505</v>
      </c>
      <c r="AH79" s="44">
        <v>0</v>
      </c>
      <c r="AI79" s="44">
        <v>0</v>
      </c>
      <c r="AJ79" s="54">
        <v>0.40322580645161288</v>
      </c>
      <c r="AK79" s="10">
        <v>0.30645161290322581</v>
      </c>
      <c r="AL79" s="10">
        <v>0.19354838709677419</v>
      </c>
      <c r="AM79" s="10">
        <v>0</v>
      </c>
      <c r="AN79" s="10">
        <v>0</v>
      </c>
      <c r="AO79" s="10">
        <v>9.6774193548387094E-2</v>
      </c>
      <c r="AP79" s="10">
        <v>0</v>
      </c>
      <c r="AQ79" s="10">
        <v>0</v>
      </c>
      <c r="AR79" s="10">
        <v>0</v>
      </c>
      <c r="AS79" s="10">
        <v>0</v>
      </c>
      <c r="AT79" s="57">
        <v>0</v>
      </c>
      <c r="AU79" s="44"/>
      <c r="AV79" s="42"/>
      <c r="AW79" s="34"/>
      <c r="AX79" s="34"/>
      <c r="AY79" s="42"/>
      <c r="AZ79" s="34"/>
      <c r="BA79" s="34"/>
      <c r="BB79" s="4"/>
      <c r="BC79" s="34"/>
      <c r="BD79" s="34"/>
      <c r="BE79" s="34"/>
      <c r="BF79" s="34"/>
      <c r="BG79" s="34"/>
      <c r="BH79" s="34"/>
      <c r="BI79" s="34"/>
      <c r="BJ79" s="34"/>
      <c r="BK79" s="34"/>
      <c r="BL79" s="42"/>
      <c r="BM79" s="42"/>
    </row>
    <row r="80" spans="1:65" x14ac:dyDescent="0.2">
      <c r="A80" s="42">
        <v>1045060</v>
      </c>
      <c r="B80">
        <v>4</v>
      </c>
      <c r="C80">
        <v>3</v>
      </c>
      <c r="D80">
        <v>10</v>
      </c>
      <c r="E80">
        <v>2</v>
      </c>
      <c r="F80">
        <v>4</v>
      </c>
      <c r="G80">
        <v>1</v>
      </c>
      <c r="H80">
        <v>2</v>
      </c>
      <c r="I80">
        <v>2</v>
      </c>
      <c r="J80">
        <v>0</v>
      </c>
      <c r="K80">
        <v>1</v>
      </c>
      <c r="L80" s="51">
        <v>3</v>
      </c>
      <c r="M80" s="34">
        <v>6</v>
      </c>
      <c r="N80">
        <v>2750</v>
      </c>
      <c r="O80">
        <v>9</v>
      </c>
      <c r="P80" s="8">
        <v>213.5</v>
      </c>
      <c r="Q80" s="8">
        <f t="shared" si="3"/>
        <v>1.5</v>
      </c>
      <c r="R80" s="8">
        <f t="shared" si="4"/>
        <v>305.55555555555554</v>
      </c>
      <c r="S80" s="8">
        <f t="shared" si="5"/>
        <v>7.7636363636363646</v>
      </c>
      <c r="T80" s="10">
        <v>1</v>
      </c>
      <c r="U80" s="10">
        <v>0</v>
      </c>
      <c r="V80" s="10">
        <v>0</v>
      </c>
      <c r="W80" s="54">
        <v>0</v>
      </c>
      <c r="X80" s="10">
        <v>0.32727272727272727</v>
      </c>
      <c r="Y80" s="10">
        <v>2.7272727272727271E-2</v>
      </c>
      <c r="Z80" s="10">
        <v>0</v>
      </c>
      <c r="AA80" s="10">
        <v>0</v>
      </c>
      <c r="AB80" s="10">
        <v>0</v>
      </c>
      <c r="AC80" s="10">
        <v>0</v>
      </c>
      <c r="AD80" s="10">
        <v>0</v>
      </c>
      <c r="AE80" s="10">
        <v>0.6454545454545455</v>
      </c>
      <c r="AF80" s="54">
        <v>2.7272727272727271E-2</v>
      </c>
      <c r="AG80" s="44">
        <v>0.6454545454545455</v>
      </c>
      <c r="AH80" s="44">
        <v>0.32727272727272727</v>
      </c>
      <c r="AI80" s="44">
        <v>0</v>
      </c>
      <c r="AJ80" s="54">
        <v>0</v>
      </c>
      <c r="AK80" s="10">
        <v>2.7272727272727271E-2</v>
      </c>
      <c r="AL80" s="10">
        <v>0</v>
      </c>
      <c r="AM80" s="10">
        <v>2.7272727272727271E-2</v>
      </c>
      <c r="AN80" s="10">
        <v>0</v>
      </c>
      <c r="AO80" s="10">
        <v>0</v>
      </c>
      <c r="AP80" s="10">
        <v>0</v>
      </c>
      <c r="AQ80" s="10">
        <v>0</v>
      </c>
      <c r="AR80" s="10">
        <v>0</v>
      </c>
      <c r="AS80" s="10">
        <v>0.32727272727272727</v>
      </c>
      <c r="AT80" s="57">
        <v>0.61818181818181817</v>
      </c>
      <c r="AU80" s="44"/>
      <c r="AV80" s="42"/>
      <c r="AW80" s="34"/>
      <c r="AX80" s="34"/>
      <c r="AY80" s="42"/>
      <c r="AZ80" s="34"/>
      <c r="BA80" s="34"/>
      <c r="BB80" s="4"/>
      <c r="BC80" s="34"/>
      <c r="BD80" s="34"/>
      <c r="BE80" s="34"/>
      <c r="BF80" s="34"/>
      <c r="BG80" s="34"/>
      <c r="BH80" s="34"/>
      <c r="BI80" s="34"/>
      <c r="BJ80" s="34"/>
      <c r="BK80" s="34"/>
      <c r="BL80" s="42"/>
      <c r="BM80" s="42"/>
    </row>
    <row r="81" spans="1:65" x14ac:dyDescent="0.2">
      <c r="A81" s="42">
        <v>1045100</v>
      </c>
      <c r="B81">
        <v>4</v>
      </c>
      <c r="C81">
        <v>1</v>
      </c>
      <c r="D81">
        <v>5</v>
      </c>
      <c r="E81">
        <v>2</v>
      </c>
      <c r="F81">
        <v>3</v>
      </c>
      <c r="G81">
        <v>1</v>
      </c>
      <c r="H81">
        <v>3</v>
      </c>
      <c r="I81">
        <v>4</v>
      </c>
      <c r="J81">
        <v>0</v>
      </c>
      <c r="K81">
        <v>2</v>
      </c>
      <c r="L81" s="51">
        <v>3</v>
      </c>
      <c r="M81" s="34">
        <v>5</v>
      </c>
      <c r="N81">
        <v>8250</v>
      </c>
      <c r="O81">
        <v>26</v>
      </c>
      <c r="P81" s="8">
        <v>573.5</v>
      </c>
      <c r="Q81" s="8">
        <f t="shared" si="3"/>
        <v>5.2</v>
      </c>
      <c r="R81" s="8">
        <f t="shared" si="4"/>
        <v>317.30769230769232</v>
      </c>
      <c r="S81" s="8">
        <f t="shared" si="5"/>
        <v>6.9515151515151512</v>
      </c>
      <c r="T81" s="10">
        <v>0.94545454545454544</v>
      </c>
      <c r="U81" s="10">
        <v>0</v>
      </c>
      <c r="V81" s="10">
        <v>5.4545454545454543E-2</v>
      </c>
      <c r="W81" s="54">
        <v>0.19393939393939394</v>
      </c>
      <c r="X81" s="10">
        <v>0.74545454545454548</v>
      </c>
      <c r="Y81" s="10">
        <v>0</v>
      </c>
      <c r="Z81" s="10">
        <v>0</v>
      </c>
      <c r="AA81" s="10">
        <v>0</v>
      </c>
      <c r="AB81" s="10">
        <v>0</v>
      </c>
      <c r="AC81" s="10">
        <v>0</v>
      </c>
      <c r="AD81" s="10">
        <v>0</v>
      </c>
      <c r="AE81" s="10">
        <v>6.0606060606060608E-2</v>
      </c>
      <c r="AF81" s="54">
        <v>1.2121212121212121E-2</v>
      </c>
      <c r="AG81" s="44">
        <v>0.24242424242424243</v>
      </c>
      <c r="AH81" s="44">
        <v>0.74545454545454548</v>
      </c>
      <c r="AI81" s="44">
        <v>0</v>
      </c>
      <c r="AJ81" s="54">
        <v>0.24242424242424243</v>
      </c>
      <c r="AK81" s="10">
        <v>0</v>
      </c>
      <c r="AL81" s="10">
        <v>0</v>
      </c>
      <c r="AM81" s="10">
        <v>0</v>
      </c>
      <c r="AN81" s="10">
        <v>1.2121212121212121E-2</v>
      </c>
      <c r="AO81" s="10">
        <v>0</v>
      </c>
      <c r="AP81" s="10">
        <v>0</v>
      </c>
      <c r="AQ81" s="10">
        <v>0</v>
      </c>
      <c r="AR81" s="10">
        <v>0</v>
      </c>
      <c r="AS81" s="10">
        <v>0.74545454545454548</v>
      </c>
      <c r="AT81" s="57">
        <v>0</v>
      </c>
      <c r="AU81" s="44"/>
      <c r="AV81" s="42"/>
      <c r="AW81" s="34"/>
      <c r="AX81" s="34"/>
      <c r="AY81" s="42"/>
      <c r="AZ81" s="34"/>
      <c r="BA81" s="34"/>
      <c r="BB81" s="4"/>
      <c r="BC81" s="34"/>
      <c r="BD81" s="34"/>
      <c r="BE81" s="34"/>
      <c r="BF81" s="34"/>
      <c r="BG81" s="34"/>
      <c r="BH81" s="34"/>
      <c r="BI81" s="34"/>
      <c r="BJ81" s="34"/>
      <c r="BK81" s="34"/>
      <c r="BL81" s="42"/>
      <c r="BM81" s="42"/>
    </row>
    <row r="82" spans="1:65" x14ac:dyDescent="0.2">
      <c r="A82" s="42">
        <v>1045120</v>
      </c>
      <c r="B82">
        <v>3</v>
      </c>
      <c r="C82">
        <v>3</v>
      </c>
      <c r="D82">
        <v>10</v>
      </c>
      <c r="E82">
        <v>2</v>
      </c>
      <c r="F82">
        <v>4</v>
      </c>
      <c r="G82">
        <v>5</v>
      </c>
      <c r="H82">
        <v>6</v>
      </c>
      <c r="I82">
        <v>1</v>
      </c>
      <c r="J82">
        <v>1</v>
      </c>
      <c r="K82">
        <v>22</v>
      </c>
      <c r="L82" s="51">
        <v>3</v>
      </c>
      <c r="M82" s="34">
        <v>17</v>
      </c>
      <c r="N82">
        <v>21400</v>
      </c>
      <c r="O82">
        <v>32</v>
      </c>
      <c r="P82" s="8">
        <v>2648</v>
      </c>
      <c r="Q82" s="8">
        <f t="shared" si="3"/>
        <v>1.8823529411764706</v>
      </c>
      <c r="R82" s="8">
        <f t="shared" si="4"/>
        <v>668.75</v>
      </c>
      <c r="S82" s="8">
        <f t="shared" si="5"/>
        <v>12.373831775700934</v>
      </c>
      <c r="T82" s="10">
        <v>0.9789719626168224</v>
      </c>
      <c r="U82" s="10">
        <v>2.1028037383177569E-2</v>
      </c>
      <c r="V82" s="10">
        <v>0</v>
      </c>
      <c r="W82" s="54">
        <v>0</v>
      </c>
      <c r="X82" s="10">
        <v>8.4112149532710276E-2</v>
      </c>
      <c r="Y82" s="10">
        <v>0</v>
      </c>
      <c r="Z82" s="10">
        <v>1.8691588785046728E-2</v>
      </c>
      <c r="AA82" s="10">
        <v>0</v>
      </c>
      <c r="AB82" s="10">
        <v>0</v>
      </c>
      <c r="AC82" s="10">
        <v>0</v>
      </c>
      <c r="AD82" s="10">
        <v>0</v>
      </c>
      <c r="AE82" s="10">
        <v>0.89719626168224298</v>
      </c>
      <c r="AF82" s="54">
        <v>6.3084112149532703E-2</v>
      </c>
      <c r="AG82" s="44">
        <v>0.61214953271028039</v>
      </c>
      <c r="AH82" s="44">
        <v>8.4112149532710276E-2</v>
      </c>
      <c r="AI82" s="44">
        <v>0.24065420560747663</v>
      </c>
      <c r="AJ82" s="54">
        <v>0.29205607476635514</v>
      </c>
      <c r="AK82" s="10">
        <v>0.56074766355140182</v>
      </c>
      <c r="AL82" s="10">
        <v>1.4018691588785047E-2</v>
      </c>
      <c r="AM82" s="10">
        <v>0</v>
      </c>
      <c r="AN82" s="10">
        <v>0</v>
      </c>
      <c r="AO82" s="10">
        <v>0</v>
      </c>
      <c r="AP82" s="10">
        <v>0</v>
      </c>
      <c r="AQ82" s="10">
        <v>4.9065420560747662E-2</v>
      </c>
      <c r="AR82" s="10">
        <v>0</v>
      </c>
      <c r="AS82" s="10">
        <v>8.4112149532710276E-2</v>
      </c>
      <c r="AT82" s="57">
        <v>0</v>
      </c>
      <c r="AU82" s="44"/>
      <c r="AV82" s="42"/>
      <c r="AW82" s="34"/>
      <c r="AX82" s="34"/>
      <c r="AY82" s="42"/>
      <c r="AZ82" s="34"/>
      <c r="BA82" s="34"/>
      <c r="BB82" s="4"/>
      <c r="BC82" s="34"/>
      <c r="BD82" s="34"/>
      <c r="BE82" s="34"/>
      <c r="BF82" s="34"/>
      <c r="BG82" s="34"/>
      <c r="BH82" s="34"/>
      <c r="BI82" s="34"/>
      <c r="BJ82" s="34"/>
      <c r="BK82" s="34"/>
      <c r="BL82" s="42"/>
      <c r="BM82" s="42"/>
    </row>
    <row r="83" spans="1:65" x14ac:dyDescent="0.2">
      <c r="A83" s="42">
        <v>1047210</v>
      </c>
      <c r="B83">
        <v>4</v>
      </c>
      <c r="C83">
        <v>3</v>
      </c>
      <c r="D83">
        <v>10</v>
      </c>
      <c r="E83">
        <v>2</v>
      </c>
      <c r="F83">
        <v>4</v>
      </c>
      <c r="G83">
        <v>1</v>
      </c>
      <c r="H83">
        <v>3</v>
      </c>
      <c r="I83">
        <v>4</v>
      </c>
      <c r="J83">
        <v>2</v>
      </c>
      <c r="K83">
        <v>12</v>
      </c>
      <c r="L83" s="51">
        <v>3</v>
      </c>
      <c r="M83" s="34">
        <v>7</v>
      </c>
      <c r="N83">
        <v>6825</v>
      </c>
      <c r="O83">
        <v>25</v>
      </c>
      <c r="P83" s="8">
        <v>515.5</v>
      </c>
      <c r="Q83" s="8">
        <f t="shared" si="3"/>
        <v>3.5714285714285716</v>
      </c>
      <c r="R83" s="8">
        <f t="shared" si="4"/>
        <v>273</v>
      </c>
      <c r="S83" s="8">
        <f t="shared" si="5"/>
        <v>7.5531135531135538</v>
      </c>
      <c r="T83" s="10">
        <v>1</v>
      </c>
      <c r="U83" s="10">
        <v>0</v>
      </c>
      <c r="V83" s="10">
        <v>0</v>
      </c>
      <c r="W83" s="54">
        <v>0.13186813186813187</v>
      </c>
      <c r="X83" s="10">
        <v>0.21978021978021978</v>
      </c>
      <c r="Y83" s="10">
        <v>0</v>
      </c>
      <c r="Z83" s="10">
        <v>0</v>
      </c>
      <c r="AA83" s="10">
        <v>0</v>
      </c>
      <c r="AB83" s="10">
        <v>0</v>
      </c>
      <c r="AC83" s="10">
        <v>0</v>
      </c>
      <c r="AD83" s="10">
        <v>0</v>
      </c>
      <c r="AE83" s="10">
        <v>0.64835164835164838</v>
      </c>
      <c r="AF83" s="54">
        <v>1.098901098901099E-2</v>
      </c>
      <c r="AG83" s="44">
        <v>0.15384615384615385</v>
      </c>
      <c r="AH83" s="44">
        <v>0.21978021978021978</v>
      </c>
      <c r="AI83" s="44">
        <v>0.61538461538461542</v>
      </c>
      <c r="AJ83" s="54">
        <v>0.76923076923076927</v>
      </c>
      <c r="AK83" s="10">
        <v>0</v>
      </c>
      <c r="AL83" s="10">
        <v>0</v>
      </c>
      <c r="AM83" s="10">
        <v>0</v>
      </c>
      <c r="AN83" s="10">
        <v>0</v>
      </c>
      <c r="AO83" s="10">
        <v>0</v>
      </c>
      <c r="AP83" s="10">
        <v>0</v>
      </c>
      <c r="AQ83" s="10">
        <v>1.098901098901099E-2</v>
      </c>
      <c r="AR83" s="10">
        <v>0</v>
      </c>
      <c r="AS83" s="10">
        <v>0.21978021978021978</v>
      </c>
      <c r="AT83" s="57">
        <v>0</v>
      </c>
      <c r="AU83" s="44"/>
      <c r="AV83" s="42"/>
      <c r="AW83" s="34"/>
      <c r="AX83" s="34"/>
      <c r="AY83" s="42"/>
      <c r="AZ83" s="34"/>
      <c r="BA83" s="34"/>
      <c r="BB83" s="4"/>
      <c r="BC83" s="34"/>
      <c r="BD83" s="34"/>
      <c r="BE83" s="34"/>
      <c r="BF83" s="34"/>
      <c r="BG83" s="34"/>
      <c r="BH83" s="34"/>
      <c r="BI83" s="34"/>
      <c r="BJ83" s="34"/>
      <c r="BK83" s="34"/>
      <c r="BL83" s="42"/>
      <c r="BM83" s="42"/>
    </row>
    <row r="84" spans="1:65" x14ac:dyDescent="0.2">
      <c r="A84" s="42">
        <v>1047220</v>
      </c>
      <c r="B84">
        <v>3</v>
      </c>
      <c r="C84">
        <v>3</v>
      </c>
      <c r="D84">
        <v>10</v>
      </c>
      <c r="E84">
        <v>2</v>
      </c>
      <c r="F84">
        <v>4</v>
      </c>
      <c r="G84">
        <v>1</v>
      </c>
      <c r="H84">
        <v>4</v>
      </c>
      <c r="I84">
        <v>1</v>
      </c>
      <c r="J84">
        <v>1</v>
      </c>
      <c r="K84">
        <v>6</v>
      </c>
      <c r="L84" s="51">
        <v>3</v>
      </c>
      <c r="M84" s="34">
        <v>4</v>
      </c>
      <c r="N84">
        <v>6525</v>
      </c>
      <c r="O84">
        <v>23</v>
      </c>
      <c r="P84" s="8">
        <v>799.5</v>
      </c>
      <c r="Q84" s="8">
        <f t="shared" si="3"/>
        <v>5.75</v>
      </c>
      <c r="R84" s="8">
        <f t="shared" si="4"/>
        <v>283.69565217391306</v>
      </c>
      <c r="S84" s="8">
        <f t="shared" si="5"/>
        <v>12.25287356321839</v>
      </c>
      <c r="T84" s="10">
        <v>1</v>
      </c>
      <c r="U84" s="10">
        <v>0</v>
      </c>
      <c r="V84" s="10">
        <v>0</v>
      </c>
      <c r="W84" s="54">
        <v>0</v>
      </c>
      <c r="X84" s="10">
        <v>9.1954022988505746E-2</v>
      </c>
      <c r="Y84" s="10">
        <v>0</v>
      </c>
      <c r="Z84" s="10">
        <v>0</v>
      </c>
      <c r="AA84" s="10">
        <v>0</v>
      </c>
      <c r="AB84" s="10">
        <v>4.5977011494252873E-2</v>
      </c>
      <c r="AC84" s="10">
        <v>0</v>
      </c>
      <c r="AD84" s="10">
        <v>0</v>
      </c>
      <c r="AE84" s="10">
        <v>0.86206896551724133</v>
      </c>
      <c r="AF84" s="54">
        <v>0</v>
      </c>
      <c r="AG84" s="44">
        <v>0.90804597701149425</v>
      </c>
      <c r="AH84" s="44">
        <v>9.1954022988505746E-2</v>
      </c>
      <c r="AI84" s="44">
        <v>0</v>
      </c>
      <c r="AJ84" s="54">
        <v>0</v>
      </c>
      <c r="AK84" s="10">
        <v>0.86206896551724133</v>
      </c>
      <c r="AL84" s="10">
        <v>0</v>
      </c>
      <c r="AM84" s="10">
        <v>0</v>
      </c>
      <c r="AN84" s="10">
        <v>0</v>
      </c>
      <c r="AO84" s="10">
        <v>0</v>
      </c>
      <c r="AP84" s="10">
        <v>4.5977011494252873E-2</v>
      </c>
      <c r="AQ84" s="10">
        <v>0</v>
      </c>
      <c r="AR84" s="10">
        <v>0</v>
      </c>
      <c r="AS84" s="10">
        <v>9.1954022988505746E-2</v>
      </c>
      <c r="AT84" s="57">
        <v>0</v>
      </c>
      <c r="AU84" s="44"/>
      <c r="AV84" s="42"/>
      <c r="AW84" s="34"/>
      <c r="AX84" s="34"/>
      <c r="AY84" s="42"/>
      <c r="AZ84" s="34"/>
      <c r="BA84" s="34"/>
      <c r="BB84" s="4"/>
      <c r="BC84" s="34"/>
      <c r="BD84" s="34"/>
      <c r="BE84" s="34"/>
      <c r="BF84" s="34"/>
      <c r="BG84" s="34"/>
      <c r="BH84" s="34"/>
      <c r="BI84" s="34"/>
      <c r="BJ84" s="34"/>
      <c r="BK84" s="34"/>
      <c r="BL84" s="42"/>
      <c r="BM84" s="42"/>
    </row>
    <row r="85" spans="1:65" x14ac:dyDescent="0.2">
      <c r="A85" s="42">
        <v>1047350</v>
      </c>
      <c r="B85">
        <v>4</v>
      </c>
      <c r="C85">
        <v>3</v>
      </c>
      <c r="D85">
        <v>10</v>
      </c>
      <c r="E85">
        <v>2</v>
      </c>
      <c r="F85">
        <v>4</v>
      </c>
      <c r="G85">
        <v>1</v>
      </c>
      <c r="H85">
        <v>8</v>
      </c>
      <c r="I85">
        <v>4</v>
      </c>
      <c r="J85">
        <v>1</v>
      </c>
      <c r="K85">
        <v>13</v>
      </c>
      <c r="L85" s="51">
        <v>8</v>
      </c>
      <c r="M85" s="34">
        <v>23</v>
      </c>
      <c r="N85">
        <v>26250</v>
      </c>
      <c r="O85">
        <v>65</v>
      </c>
      <c r="P85" s="8">
        <v>2340</v>
      </c>
      <c r="Q85" s="8">
        <f t="shared" si="3"/>
        <v>2.8260869565217392</v>
      </c>
      <c r="R85" s="8">
        <f t="shared" si="4"/>
        <v>403.84615384615387</v>
      </c>
      <c r="S85" s="8">
        <f t="shared" si="5"/>
        <v>8.9142857142857146</v>
      </c>
      <c r="T85" s="10">
        <v>1</v>
      </c>
      <c r="U85" s="10">
        <v>0</v>
      </c>
      <c r="V85" s="10">
        <v>0</v>
      </c>
      <c r="W85" s="54">
        <v>0.18666666666666668</v>
      </c>
      <c r="X85" s="10">
        <v>0.49142857142857144</v>
      </c>
      <c r="Y85" s="10">
        <v>8.5714285714285719E-3</v>
      </c>
      <c r="Z85" s="10">
        <v>0</v>
      </c>
      <c r="AA85" s="10">
        <v>6.5714285714285711E-2</v>
      </c>
      <c r="AB85" s="10">
        <v>2.2857142857142857E-2</v>
      </c>
      <c r="AC85" s="10">
        <v>7.619047619047619E-3</v>
      </c>
      <c r="AD85" s="10">
        <v>5.7142857142857143E-3</v>
      </c>
      <c r="AE85" s="10">
        <v>0.21142857142857144</v>
      </c>
      <c r="AF85" s="54">
        <v>0.1</v>
      </c>
      <c r="AG85" s="44">
        <v>0.32</v>
      </c>
      <c r="AH85" s="44">
        <v>0.5714285714285714</v>
      </c>
      <c r="AI85" s="44">
        <v>8.5714285714285719E-3</v>
      </c>
      <c r="AJ85" s="54">
        <v>0.23714285714285716</v>
      </c>
      <c r="AK85" s="10">
        <v>4.2857142857142858E-2</v>
      </c>
      <c r="AL85" s="10">
        <v>1.0476190476190476E-2</v>
      </c>
      <c r="AM85" s="10">
        <v>2.2857142857142857E-2</v>
      </c>
      <c r="AN85" s="10">
        <v>7.619047619047619E-3</v>
      </c>
      <c r="AO85" s="10">
        <v>0</v>
      </c>
      <c r="AP85" s="10">
        <v>2.2857142857142857E-2</v>
      </c>
      <c r="AQ85" s="10">
        <v>0</v>
      </c>
      <c r="AR85" s="10">
        <v>6.5714285714285711E-2</v>
      </c>
      <c r="AS85" s="10">
        <v>0.5714285714285714</v>
      </c>
      <c r="AT85" s="57">
        <v>1.9047619047619049E-2</v>
      </c>
      <c r="AU85" s="44"/>
      <c r="AV85" s="42"/>
      <c r="AW85" s="34"/>
      <c r="AX85" s="34"/>
      <c r="AY85" s="42"/>
      <c r="AZ85" s="34"/>
      <c r="BA85" s="34"/>
      <c r="BB85" s="4"/>
      <c r="BC85" s="34"/>
      <c r="BD85" s="34"/>
      <c r="BE85" s="34"/>
      <c r="BF85" s="34"/>
      <c r="BG85" s="34"/>
      <c r="BH85" s="34"/>
      <c r="BI85" s="34"/>
      <c r="BJ85" s="34"/>
      <c r="BK85" s="34"/>
      <c r="BL85" s="42"/>
      <c r="BM85" s="42"/>
    </row>
    <row r="86" spans="1:65" x14ac:dyDescent="0.2">
      <c r="A86" s="42">
        <v>1047420</v>
      </c>
      <c r="B86">
        <v>2</v>
      </c>
      <c r="C86">
        <v>3</v>
      </c>
      <c r="D86">
        <v>10</v>
      </c>
      <c r="E86">
        <v>2</v>
      </c>
      <c r="F86">
        <v>4</v>
      </c>
      <c r="G86">
        <v>0</v>
      </c>
      <c r="H86">
        <v>3</v>
      </c>
      <c r="I86">
        <v>4</v>
      </c>
      <c r="J86">
        <v>1</v>
      </c>
      <c r="K86">
        <v>2</v>
      </c>
      <c r="L86" s="51">
        <v>2</v>
      </c>
      <c r="M86" s="34">
        <v>2</v>
      </c>
      <c r="N86">
        <v>14350</v>
      </c>
      <c r="O86">
        <v>25</v>
      </c>
      <c r="P86" s="8">
        <v>818.5</v>
      </c>
      <c r="Q86" s="8">
        <f t="shared" si="3"/>
        <v>12.5</v>
      </c>
      <c r="R86" s="8">
        <f t="shared" si="4"/>
        <v>574</v>
      </c>
      <c r="S86" s="8">
        <f t="shared" si="5"/>
        <v>5.7038327526132404</v>
      </c>
      <c r="T86" s="10">
        <v>0.95818815331010454</v>
      </c>
      <c r="U86" s="10">
        <v>0</v>
      </c>
      <c r="V86" s="10">
        <v>4.1811846689895474E-2</v>
      </c>
      <c r="W86" s="54">
        <v>0</v>
      </c>
      <c r="X86" s="10">
        <v>0.99303135888501737</v>
      </c>
      <c r="Y86" s="10">
        <v>0</v>
      </c>
      <c r="Z86" s="10">
        <v>0</v>
      </c>
      <c r="AA86" s="10">
        <v>0</v>
      </c>
      <c r="AB86" s="10">
        <v>0</v>
      </c>
      <c r="AC86" s="10">
        <v>0</v>
      </c>
      <c r="AD86" s="10">
        <v>0</v>
      </c>
      <c r="AE86" s="10">
        <v>6.9686411149825784E-3</v>
      </c>
      <c r="AF86" s="54">
        <v>6.9686411149825784E-3</v>
      </c>
      <c r="AG86" s="44">
        <v>0</v>
      </c>
      <c r="AH86" s="44">
        <v>0.99303135888501737</v>
      </c>
      <c r="AI86" s="44">
        <v>0</v>
      </c>
      <c r="AJ86" s="54">
        <v>0</v>
      </c>
      <c r="AK86" s="10">
        <v>0</v>
      </c>
      <c r="AL86" s="10">
        <v>0</v>
      </c>
      <c r="AM86" s="10">
        <v>0</v>
      </c>
      <c r="AN86" s="10">
        <v>6.9686411149825784E-3</v>
      </c>
      <c r="AO86" s="10">
        <v>0</v>
      </c>
      <c r="AP86" s="10">
        <v>0</v>
      </c>
      <c r="AQ86" s="10">
        <v>0</v>
      </c>
      <c r="AR86" s="10">
        <v>0</v>
      </c>
      <c r="AS86" s="10">
        <v>0.99303135888501737</v>
      </c>
      <c r="AT86" s="57">
        <v>0</v>
      </c>
      <c r="AU86" s="44"/>
      <c r="AV86" s="42"/>
      <c r="AW86" s="34"/>
      <c r="AX86" s="34"/>
      <c r="AY86" s="42"/>
      <c r="AZ86" s="34"/>
      <c r="BA86" s="34"/>
      <c r="BB86" s="4"/>
      <c r="BC86" s="34"/>
      <c r="BD86" s="34"/>
      <c r="BE86" s="34"/>
      <c r="BF86" s="34"/>
      <c r="BG86" s="34"/>
      <c r="BH86" s="34"/>
      <c r="BI86" s="34"/>
      <c r="BJ86" s="34"/>
      <c r="BK86" s="34"/>
      <c r="BL86" s="42"/>
      <c r="BM86" s="42"/>
    </row>
    <row r="87" spans="1:65" x14ac:dyDescent="0.2">
      <c r="A87" s="42">
        <v>1047610</v>
      </c>
      <c r="B87">
        <v>4</v>
      </c>
      <c r="C87">
        <v>3</v>
      </c>
      <c r="D87">
        <v>8</v>
      </c>
      <c r="E87">
        <v>2</v>
      </c>
      <c r="F87">
        <v>4</v>
      </c>
      <c r="G87">
        <v>3</v>
      </c>
      <c r="H87">
        <v>2</v>
      </c>
      <c r="I87">
        <v>4</v>
      </c>
      <c r="J87">
        <v>0</v>
      </c>
      <c r="K87">
        <v>11</v>
      </c>
      <c r="L87" s="51">
        <v>3</v>
      </c>
      <c r="M87" s="34">
        <v>15</v>
      </c>
      <c r="N87">
        <v>7125</v>
      </c>
      <c r="O87">
        <v>33</v>
      </c>
      <c r="P87" s="8">
        <v>1196</v>
      </c>
      <c r="Q87" s="8">
        <f t="shared" si="3"/>
        <v>2.2000000000000002</v>
      </c>
      <c r="R87" s="8">
        <f t="shared" si="4"/>
        <v>215.90909090909091</v>
      </c>
      <c r="S87" s="8">
        <f t="shared" si="5"/>
        <v>16.785964912280701</v>
      </c>
      <c r="T87" s="10">
        <v>0.78596491228070176</v>
      </c>
      <c r="U87" s="10">
        <v>0</v>
      </c>
      <c r="V87" s="10">
        <v>0.21403508771929824</v>
      </c>
      <c r="W87" s="54">
        <v>1.4035087719298246E-2</v>
      </c>
      <c r="X87" s="10">
        <v>0</v>
      </c>
      <c r="Y87" s="10">
        <v>0</v>
      </c>
      <c r="Z87" s="10">
        <v>0</v>
      </c>
      <c r="AA87" s="10">
        <v>0</v>
      </c>
      <c r="AB87" s="10">
        <v>0</v>
      </c>
      <c r="AC87" s="10">
        <v>0</v>
      </c>
      <c r="AD87" s="10">
        <v>8.4210526315789472E-2</v>
      </c>
      <c r="AE87" s="10">
        <v>0.90175438596491231</v>
      </c>
      <c r="AF87" s="54">
        <v>0.92280701754385963</v>
      </c>
      <c r="AG87" s="44">
        <v>6.6666666666666666E-2</v>
      </c>
      <c r="AH87" s="44">
        <v>0</v>
      </c>
      <c r="AI87" s="44">
        <v>1.0526315789473684E-2</v>
      </c>
      <c r="AJ87" s="54">
        <v>4.912280701754386E-2</v>
      </c>
      <c r="AK87" s="10">
        <v>0.91228070175438591</v>
      </c>
      <c r="AL87" s="10">
        <v>0</v>
      </c>
      <c r="AM87" s="10">
        <v>1.0526315789473684E-2</v>
      </c>
      <c r="AN87" s="10">
        <v>0</v>
      </c>
      <c r="AO87" s="10">
        <v>0</v>
      </c>
      <c r="AP87" s="10">
        <v>0</v>
      </c>
      <c r="AQ87" s="10">
        <v>0</v>
      </c>
      <c r="AR87" s="10">
        <v>0</v>
      </c>
      <c r="AS87" s="10">
        <v>0</v>
      </c>
      <c r="AT87" s="57">
        <v>2.8070175438596492E-2</v>
      </c>
      <c r="AU87" s="44"/>
      <c r="AV87" s="42"/>
      <c r="AW87" s="34"/>
      <c r="AX87" s="34"/>
      <c r="AY87" s="42"/>
      <c r="AZ87" s="34"/>
      <c r="BA87" s="34"/>
      <c r="BB87" s="4"/>
      <c r="BC87" s="34"/>
      <c r="BD87" s="34"/>
      <c r="BE87" s="34"/>
      <c r="BF87" s="34"/>
      <c r="BG87" s="34"/>
      <c r="BH87" s="34"/>
      <c r="BI87" s="34"/>
      <c r="BJ87" s="34"/>
      <c r="BK87" s="34"/>
      <c r="BL87" s="42"/>
      <c r="BM87" s="42"/>
    </row>
    <row r="88" spans="1:65" x14ac:dyDescent="0.2">
      <c r="A88" s="42">
        <v>1047650</v>
      </c>
      <c r="B88">
        <v>4</v>
      </c>
      <c r="C88">
        <v>0</v>
      </c>
      <c r="D88">
        <v>0</v>
      </c>
      <c r="E88">
        <v>0</v>
      </c>
      <c r="F88">
        <v>3</v>
      </c>
      <c r="G88">
        <v>0</v>
      </c>
      <c r="H88">
        <v>0</v>
      </c>
      <c r="I88">
        <v>5</v>
      </c>
      <c r="J88">
        <v>0</v>
      </c>
      <c r="K88">
        <v>0</v>
      </c>
      <c r="L88" s="51">
        <v>2</v>
      </c>
      <c r="M88" s="34">
        <v>4</v>
      </c>
      <c r="N88">
        <v>1050</v>
      </c>
      <c r="O88">
        <v>4</v>
      </c>
      <c r="P88" s="8">
        <v>111</v>
      </c>
      <c r="Q88" s="8">
        <f t="shared" si="3"/>
        <v>1</v>
      </c>
      <c r="R88" s="8">
        <f t="shared" si="4"/>
        <v>262.5</v>
      </c>
      <c r="S88" s="8">
        <f t="shared" si="5"/>
        <v>10.571428571428571</v>
      </c>
      <c r="T88" s="10">
        <v>0.5</v>
      </c>
      <c r="U88" s="10">
        <v>0</v>
      </c>
      <c r="V88" s="10">
        <v>0.5</v>
      </c>
      <c r="W88" s="54">
        <v>0.2857142857142857</v>
      </c>
      <c r="X88" s="10">
        <v>0</v>
      </c>
      <c r="Y88" s="10">
        <v>0</v>
      </c>
      <c r="Z88" s="10">
        <v>0</v>
      </c>
      <c r="AA88" s="10">
        <v>0</v>
      </c>
      <c r="AB88" s="10">
        <v>0</v>
      </c>
      <c r="AC88" s="10">
        <v>0</v>
      </c>
      <c r="AD88" s="10">
        <v>0</v>
      </c>
      <c r="AE88" s="10">
        <v>0.7142857142857143</v>
      </c>
      <c r="AF88" s="54">
        <v>0.21428571428571427</v>
      </c>
      <c r="AG88" s="44">
        <v>0.7857142857142857</v>
      </c>
      <c r="AH88" s="44">
        <v>0</v>
      </c>
      <c r="AI88" s="44">
        <v>0</v>
      </c>
      <c r="AJ88" s="54">
        <v>0.7857142857142857</v>
      </c>
      <c r="AK88" s="10">
        <v>0</v>
      </c>
      <c r="AL88" s="10">
        <v>0.21428571428571427</v>
      </c>
      <c r="AM88" s="10">
        <v>0</v>
      </c>
      <c r="AN88" s="10">
        <v>0</v>
      </c>
      <c r="AO88" s="10">
        <v>0</v>
      </c>
      <c r="AP88" s="10">
        <v>0</v>
      </c>
      <c r="AQ88" s="10">
        <v>0</v>
      </c>
      <c r="AR88" s="10">
        <v>0</v>
      </c>
      <c r="AS88" s="10">
        <v>0</v>
      </c>
      <c r="AT88" s="57">
        <v>0</v>
      </c>
      <c r="AU88" s="44"/>
      <c r="AV88" s="42"/>
      <c r="AW88" s="34"/>
      <c r="AX88" s="34"/>
      <c r="AY88" s="42"/>
      <c r="AZ88" s="34"/>
      <c r="BA88" s="34"/>
      <c r="BB88" s="4"/>
      <c r="BC88" s="34"/>
      <c r="BD88" s="34"/>
      <c r="BE88" s="34"/>
      <c r="BF88" s="34"/>
      <c r="BG88" s="34"/>
      <c r="BH88" s="34"/>
      <c r="BI88" s="34"/>
      <c r="BJ88" s="34"/>
      <c r="BK88" s="34"/>
      <c r="BL88" s="42"/>
      <c r="BM88" s="42"/>
    </row>
    <row r="89" spans="1:65" x14ac:dyDescent="0.2">
      <c r="A89" s="42">
        <v>1047750</v>
      </c>
      <c r="B89">
        <v>4</v>
      </c>
      <c r="C89">
        <v>3</v>
      </c>
      <c r="D89">
        <v>10</v>
      </c>
      <c r="E89">
        <v>2</v>
      </c>
      <c r="F89">
        <v>3</v>
      </c>
      <c r="G89">
        <v>5</v>
      </c>
      <c r="H89">
        <v>8</v>
      </c>
      <c r="I89">
        <v>2</v>
      </c>
      <c r="J89">
        <v>1</v>
      </c>
      <c r="K89">
        <v>19</v>
      </c>
      <c r="L89" s="51">
        <v>5</v>
      </c>
      <c r="M89" s="34">
        <v>16</v>
      </c>
      <c r="N89">
        <v>19650</v>
      </c>
      <c r="O89">
        <v>46</v>
      </c>
      <c r="P89" s="8">
        <v>1874.25</v>
      </c>
      <c r="Q89" s="8">
        <f t="shared" si="3"/>
        <v>2.875</v>
      </c>
      <c r="R89" s="8">
        <f t="shared" si="4"/>
        <v>427.17391304347825</v>
      </c>
      <c r="S89" s="8">
        <f t="shared" si="5"/>
        <v>9.5381679389312986</v>
      </c>
      <c r="T89" s="10">
        <v>1</v>
      </c>
      <c r="U89" s="10">
        <v>0</v>
      </c>
      <c r="V89" s="10">
        <v>0</v>
      </c>
      <c r="W89" s="54">
        <v>0.41730279898218831</v>
      </c>
      <c r="X89" s="10">
        <v>0.25190839694656486</v>
      </c>
      <c r="Y89" s="10">
        <v>0</v>
      </c>
      <c r="Z89" s="10">
        <v>6.6157760814249358E-2</v>
      </c>
      <c r="AA89" s="10">
        <v>0</v>
      </c>
      <c r="AB89" s="10">
        <v>4.5801526717557252E-2</v>
      </c>
      <c r="AC89" s="10">
        <v>0</v>
      </c>
      <c r="AD89" s="10">
        <v>0</v>
      </c>
      <c r="AE89" s="10">
        <v>0.21882951653944022</v>
      </c>
      <c r="AF89" s="54">
        <v>3.0534351145038167E-2</v>
      </c>
      <c r="AG89" s="44">
        <v>0.68702290076335881</v>
      </c>
      <c r="AH89" s="44">
        <v>0.26208651399491095</v>
      </c>
      <c r="AI89" s="44">
        <v>2.0356234096692113E-2</v>
      </c>
      <c r="AJ89" s="54">
        <v>0.66157760814249367</v>
      </c>
      <c r="AK89" s="10">
        <v>1.5267175572519083E-2</v>
      </c>
      <c r="AL89" s="10">
        <v>0</v>
      </c>
      <c r="AM89" s="10">
        <v>0</v>
      </c>
      <c r="AN89" s="10">
        <v>0</v>
      </c>
      <c r="AO89" s="10">
        <v>0</v>
      </c>
      <c r="AP89" s="10">
        <v>6.1068702290076333E-2</v>
      </c>
      <c r="AQ89" s="10">
        <v>0</v>
      </c>
      <c r="AR89" s="10">
        <v>0</v>
      </c>
      <c r="AS89" s="10">
        <v>0.26208651399491095</v>
      </c>
      <c r="AT89" s="57">
        <v>0</v>
      </c>
      <c r="AU89" s="44"/>
      <c r="AV89" s="42"/>
      <c r="AW89" s="34"/>
      <c r="AX89" s="34"/>
      <c r="AY89" s="42"/>
      <c r="AZ89" s="34"/>
      <c r="BA89" s="34"/>
      <c r="BB89" s="4"/>
      <c r="BC89" s="34"/>
      <c r="BD89" s="34"/>
      <c r="BE89" s="34"/>
      <c r="BF89" s="34"/>
      <c r="BG89" s="34"/>
      <c r="BH89" s="34"/>
      <c r="BI89" s="34"/>
      <c r="BJ89" s="34"/>
      <c r="BK89" s="34"/>
      <c r="BL89" s="42"/>
      <c r="BM89" s="42"/>
    </row>
    <row r="90" spans="1:65" x14ac:dyDescent="0.2">
      <c r="A90" s="42">
        <v>1047760</v>
      </c>
      <c r="B90">
        <v>3</v>
      </c>
      <c r="C90">
        <v>3</v>
      </c>
      <c r="D90">
        <v>9</v>
      </c>
      <c r="E90">
        <v>2</v>
      </c>
      <c r="F90">
        <v>4</v>
      </c>
      <c r="G90">
        <v>1</v>
      </c>
      <c r="H90">
        <v>4</v>
      </c>
      <c r="I90">
        <v>4</v>
      </c>
      <c r="J90">
        <v>1</v>
      </c>
      <c r="K90">
        <v>16</v>
      </c>
      <c r="L90" s="51">
        <v>2</v>
      </c>
      <c r="M90" s="34">
        <v>13</v>
      </c>
      <c r="N90">
        <v>11450</v>
      </c>
      <c r="O90">
        <v>24</v>
      </c>
      <c r="P90" s="8">
        <v>1100.5</v>
      </c>
      <c r="Q90" s="8">
        <f t="shared" si="3"/>
        <v>1.8461538461538463</v>
      </c>
      <c r="R90" s="8">
        <f t="shared" si="4"/>
        <v>477.08333333333331</v>
      </c>
      <c r="S90" s="8">
        <f t="shared" si="5"/>
        <v>9.6113537117903931</v>
      </c>
      <c r="T90" s="10">
        <v>0.73799126637554591</v>
      </c>
      <c r="U90" s="10">
        <v>0.26200873362445415</v>
      </c>
      <c r="V90" s="10">
        <v>0</v>
      </c>
      <c r="W90" s="54">
        <v>0</v>
      </c>
      <c r="X90" s="10">
        <v>0</v>
      </c>
      <c r="Y90" s="10">
        <v>7.8602620087336247E-2</v>
      </c>
      <c r="Z90" s="10">
        <v>0</v>
      </c>
      <c r="AA90" s="10">
        <v>0</v>
      </c>
      <c r="AB90" s="10">
        <v>0</v>
      </c>
      <c r="AC90" s="10">
        <v>0</v>
      </c>
      <c r="AD90" s="10">
        <v>0</v>
      </c>
      <c r="AE90" s="10">
        <v>0.92139737991266379</v>
      </c>
      <c r="AF90" s="54">
        <v>2.4017467248908297E-2</v>
      </c>
      <c r="AG90" s="44">
        <v>0.36026200873362446</v>
      </c>
      <c r="AH90" s="44">
        <v>0</v>
      </c>
      <c r="AI90" s="44">
        <v>0.61572052401746724</v>
      </c>
      <c r="AJ90" s="54">
        <v>0.63100436681222705</v>
      </c>
      <c r="AK90" s="10">
        <v>0</v>
      </c>
      <c r="AL90" s="10">
        <v>0</v>
      </c>
      <c r="AM90" s="10">
        <v>0.27510917030567683</v>
      </c>
      <c r="AN90" s="10">
        <v>1.7467248908296942E-2</v>
      </c>
      <c r="AO90" s="10">
        <v>0</v>
      </c>
      <c r="AP90" s="10">
        <v>0</v>
      </c>
      <c r="AQ90" s="10">
        <v>6.5502183406113534E-3</v>
      </c>
      <c r="AR90" s="10">
        <v>0</v>
      </c>
      <c r="AS90" s="10">
        <v>0</v>
      </c>
      <c r="AT90" s="57">
        <v>6.9868995633187769E-2</v>
      </c>
      <c r="AU90" s="44"/>
      <c r="AV90" s="42"/>
      <c r="AW90" s="34"/>
      <c r="AX90" s="34"/>
      <c r="AY90" s="42"/>
      <c r="AZ90" s="34"/>
      <c r="BA90" s="34"/>
      <c r="BB90" s="4"/>
      <c r="BC90" s="34"/>
      <c r="BD90" s="34"/>
      <c r="BE90" s="34"/>
      <c r="BF90" s="34"/>
      <c r="BG90" s="34"/>
      <c r="BH90" s="34"/>
      <c r="BI90" s="34"/>
      <c r="BJ90" s="34"/>
      <c r="BK90" s="34"/>
      <c r="BL90" s="42"/>
      <c r="BM90" s="42"/>
    </row>
    <row r="91" spans="1:65" x14ac:dyDescent="0.2">
      <c r="A91" s="42">
        <v>1047870</v>
      </c>
      <c r="B91">
        <v>4</v>
      </c>
      <c r="C91">
        <v>3</v>
      </c>
      <c r="D91">
        <v>10</v>
      </c>
      <c r="E91">
        <v>2</v>
      </c>
      <c r="F91">
        <v>4</v>
      </c>
      <c r="G91">
        <v>1</v>
      </c>
      <c r="H91">
        <v>6</v>
      </c>
      <c r="I91">
        <v>4</v>
      </c>
      <c r="J91">
        <v>1</v>
      </c>
      <c r="K91">
        <v>22</v>
      </c>
      <c r="L91" s="51">
        <v>4</v>
      </c>
      <c r="M91" s="34">
        <v>13</v>
      </c>
      <c r="N91">
        <v>29350</v>
      </c>
      <c r="O91">
        <v>35</v>
      </c>
      <c r="P91" s="8">
        <v>3070.5</v>
      </c>
      <c r="Q91" s="8">
        <f t="shared" si="3"/>
        <v>2.6923076923076925</v>
      </c>
      <c r="R91" s="8">
        <f t="shared" si="4"/>
        <v>838.57142857142856</v>
      </c>
      <c r="S91" s="8">
        <f t="shared" si="5"/>
        <v>10.461669505962522</v>
      </c>
      <c r="T91" s="10">
        <v>0.83645655877342417</v>
      </c>
      <c r="U91" s="10">
        <v>0</v>
      </c>
      <c r="V91" s="10">
        <v>0.1635434412265758</v>
      </c>
      <c r="W91" s="54">
        <v>0.71550255536626917</v>
      </c>
      <c r="X91" s="10">
        <v>2.0442930153321975E-2</v>
      </c>
      <c r="Y91" s="10">
        <v>0</v>
      </c>
      <c r="Z91" s="10">
        <v>0</v>
      </c>
      <c r="AA91" s="10">
        <v>0</v>
      </c>
      <c r="AB91" s="10">
        <v>0</v>
      </c>
      <c r="AC91" s="10">
        <v>4.0885860306643949E-2</v>
      </c>
      <c r="AD91" s="10">
        <v>0</v>
      </c>
      <c r="AE91" s="10">
        <v>0.22316865417376491</v>
      </c>
      <c r="AF91" s="54">
        <v>2.5553662691652468E-3</v>
      </c>
      <c r="AG91" s="44">
        <v>0.97359454855195915</v>
      </c>
      <c r="AH91" s="44">
        <v>2.385008517887564E-2</v>
      </c>
      <c r="AI91" s="44">
        <v>0</v>
      </c>
      <c r="AJ91" s="54">
        <v>0.93015332197614986</v>
      </c>
      <c r="AK91" s="10">
        <v>0</v>
      </c>
      <c r="AL91" s="10">
        <v>4.5996592844974447E-2</v>
      </c>
      <c r="AM91" s="10">
        <v>0</v>
      </c>
      <c r="AN91" s="10">
        <v>0</v>
      </c>
      <c r="AO91" s="10">
        <v>0</v>
      </c>
      <c r="AP91" s="10">
        <v>0</v>
      </c>
      <c r="AQ91" s="10">
        <v>0</v>
      </c>
      <c r="AR91" s="10">
        <v>0</v>
      </c>
      <c r="AS91" s="10">
        <v>2.385008517887564E-2</v>
      </c>
      <c r="AT91" s="57">
        <v>0</v>
      </c>
      <c r="AU91" s="44"/>
      <c r="AV91" s="42"/>
      <c r="AW91" s="34"/>
      <c r="AX91" s="34"/>
      <c r="AY91" s="42"/>
      <c r="AZ91" s="34"/>
      <c r="BA91" s="34"/>
      <c r="BB91" s="4"/>
      <c r="BC91" s="34"/>
      <c r="BD91" s="34"/>
      <c r="BE91" s="34"/>
      <c r="BF91" s="34"/>
      <c r="BG91" s="34"/>
      <c r="BH91" s="34"/>
      <c r="BI91" s="34"/>
      <c r="BJ91" s="34"/>
      <c r="BK91" s="34"/>
      <c r="BL91" s="42"/>
      <c r="BM91" s="42"/>
    </row>
    <row r="92" spans="1:65" x14ac:dyDescent="0.2">
      <c r="A92" s="42">
        <v>1047980</v>
      </c>
      <c r="B92">
        <v>3</v>
      </c>
      <c r="C92">
        <v>0</v>
      </c>
      <c r="D92">
        <v>0</v>
      </c>
      <c r="E92">
        <v>0</v>
      </c>
      <c r="F92">
        <v>4</v>
      </c>
      <c r="G92">
        <v>0</v>
      </c>
      <c r="H92">
        <v>0</v>
      </c>
      <c r="I92">
        <v>5</v>
      </c>
      <c r="J92">
        <v>0</v>
      </c>
      <c r="K92">
        <v>0</v>
      </c>
      <c r="L92" s="51">
        <v>1</v>
      </c>
      <c r="M92" s="34">
        <v>1</v>
      </c>
      <c r="N92">
        <v>150</v>
      </c>
      <c r="O92">
        <v>1</v>
      </c>
      <c r="P92" s="8">
        <v>37</v>
      </c>
      <c r="Q92" s="8">
        <f t="shared" si="3"/>
        <v>1</v>
      </c>
      <c r="R92" s="8">
        <f t="shared" si="4"/>
        <v>150</v>
      </c>
      <c r="S92" s="8">
        <f t="shared" si="5"/>
        <v>24.666666666666668</v>
      </c>
      <c r="T92" s="10">
        <v>1</v>
      </c>
      <c r="U92" s="10">
        <v>0</v>
      </c>
      <c r="V92" s="10">
        <v>0</v>
      </c>
      <c r="W92" s="54">
        <v>0</v>
      </c>
      <c r="X92" s="10">
        <v>0</v>
      </c>
      <c r="Y92" s="10">
        <v>0</v>
      </c>
      <c r="Z92" s="10">
        <v>0</v>
      </c>
      <c r="AA92" s="10">
        <v>1</v>
      </c>
      <c r="AB92" s="10">
        <v>0</v>
      </c>
      <c r="AC92" s="10">
        <v>0</v>
      </c>
      <c r="AD92" s="10">
        <v>0</v>
      </c>
      <c r="AE92" s="10">
        <v>0</v>
      </c>
      <c r="AF92" s="54">
        <v>1</v>
      </c>
      <c r="AG92" s="44">
        <v>0</v>
      </c>
      <c r="AH92" s="44">
        <v>0</v>
      </c>
      <c r="AI92" s="44">
        <v>0</v>
      </c>
      <c r="AJ92" s="54">
        <v>0</v>
      </c>
      <c r="AK92" s="10">
        <v>0</v>
      </c>
      <c r="AL92" s="10">
        <v>0</v>
      </c>
      <c r="AM92" s="10">
        <v>0</v>
      </c>
      <c r="AN92" s="10">
        <v>0</v>
      </c>
      <c r="AO92" s="10">
        <v>0</v>
      </c>
      <c r="AP92" s="10">
        <v>0</v>
      </c>
      <c r="AQ92" s="10">
        <v>0</v>
      </c>
      <c r="AR92" s="10">
        <v>1</v>
      </c>
      <c r="AS92" s="10">
        <v>0</v>
      </c>
      <c r="AT92" s="57">
        <v>0</v>
      </c>
      <c r="AU92" s="44"/>
      <c r="AV92" s="42"/>
      <c r="AW92" s="34"/>
      <c r="AX92" s="34"/>
      <c r="AY92" s="42"/>
      <c r="AZ92" s="34"/>
      <c r="BA92" s="34"/>
      <c r="BB92" s="4"/>
      <c r="BC92" s="34"/>
      <c r="BD92" s="34"/>
      <c r="BE92" s="34"/>
      <c r="BF92" s="34"/>
      <c r="BG92" s="34"/>
      <c r="BH92" s="34"/>
      <c r="BI92" s="34"/>
      <c r="BJ92" s="34"/>
      <c r="BK92" s="34"/>
      <c r="BL92" s="42"/>
      <c r="BM92" s="42"/>
    </row>
    <row r="93" spans="1:65" x14ac:dyDescent="0.2">
      <c r="A93" s="42">
        <v>1050050</v>
      </c>
      <c r="B93">
        <v>4</v>
      </c>
      <c r="C93">
        <v>3</v>
      </c>
      <c r="D93">
        <v>10</v>
      </c>
      <c r="E93">
        <v>2</v>
      </c>
      <c r="F93">
        <v>3</v>
      </c>
      <c r="G93">
        <v>3</v>
      </c>
      <c r="H93">
        <v>6</v>
      </c>
      <c r="I93">
        <v>4</v>
      </c>
      <c r="J93">
        <v>1</v>
      </c>
      <c r="K93">
        <v>19</v>
      </c>
      <c r="L93" s="51">
        <v>4</v>
      </c>
      <c r="M93" s="34">
        <v>10</v>
      </c>
      <c r="N93">
        <v>15950</v>
      </c>
      <c r="O93">
        <v>27</v>
      </c>
      <c r="P93" s="8">
        <v>1031.5</v>
      </c>
      <c r="Q93" s="8">
        <f t="shared" si="3"/>
        <v>2.7</v>
      </c>
      <c r="R93" s="8">
        <f t="shared" si="4"/>
        <v>590.74074074074076</v>
      </c>
      <c r="S93" s="8">
        <f t="shared" si="5"/>
        <v>6.4670846394984327</v>
      </c>
      <c r="T93" s="10">
        <v>0.85893416927899691</v>
      </c>
      <c r="U93" s="10">
        <v>1.8808777429467086E-2</v>
      </c>
      <c r="V93" s="10">
        <v>0.12225705329153605</v>
      </c>
      <c r="W93" s="54">
        <v>1.8808777429467086E-2</v>
      </c>
      <c r="X93" s="10">
        <v>0.78996865203761757</v>
      </c>
      <c r="Y93" s="10">
        <v>0</v>
      </c>
      <c r="Z93" s="10">
        <v>0</v>
      </c>
      <c r="AA93" s="10">
        <v>0</v>
      </c>
      <c r="AB93" s="10">
        <v>4.7021943573667714E-3</v>
      </c>
      <c r="AC93" s="10">
        <v>0</v>
      </c>
      <c r="AD93" s="10">
        <v>0</v>
      </c>
      <c r="AE93" s="10">
        <v>0.18652037617554859</v>
      </c>
      <c r="AF93" s="54">
        <v>0</v>
      </c>
      <c r="AG93" s="44">
        <v>0.14106583072100312</v>
      </c>
      <c r="AH93" s="44">
        <v>0.78996865203761757</v>
      </c>
      <c r="AI93" s="44">
        <v>6.8965517241379309E-2</v>
      </c>
      <c r="AJ93" s="54">
        <v>0.14420062695924765</v>
      </c>
      <c r="AK93" s="10">
        <v>3.7617554858934171E-2</v>
      </c>
      <c r="AL93" s="10">
        <v>2.3510971786833857E-2</v>
      </c>
      <c r="AM93" s="10">
        <v>0</v>
      </c>
      <c r="AN93" s="10">
        <v>0</v>
      </c>
      <c r="AO93" s="10">
        <v>0</v>
      </c>
      <c r="AP93" s="10">
        <v>4.7021943573667714E-3</v>
      </c>
      <c r="AQ93" s="10">
        <v>0</v>
      </c>
      <c r="AR93" s="10">
        <v>0</v>
      </c>
      <c r="AS93" s="10">
        <v>0.78996865203761757</v>
      </c>
      <c r="AT93" s="57">
        <v>0</v>
      </c>
      <c r="AU93" s="44"/>
      <c r="AV93" s="42"/>
      <c r="AW93" s="34"/>
      <c r="AX93" s="34"/>
      <c r="AY93" s="42"/>
      <c r="AZ93" s="34"/>
      <c r="BA93" s="34"/>
      <c r="BB93" s="4"/>
      <c r="BC93" s="34"/>
      <c r="BD93" s="34"/>
      <c r="BE93" s="34"/>
      <c r="BF93" s="34"/>
      <c r="BG93" s="34"/>
      <c r="BH93" s="34"/>
      <c r="BI93" s="34"/>
      <c r="BJ93" s="34"/>
      <c r="BK93" s="34"/>
      <c r="BL93" s="42"/>
      <c r="BM93" s="42"/>
    </row>
    <row r="94" spans="1:65" x14ac:dyDescent="0.2">
      <c r="A94" s="42">
        <v>1050210</v>
      </c>
      <c r="B94">
        <v>2</v>
      </c>
      <c r="C94">
        <v>1</v>
      </c>
      <c r="D94">
        <v>15</v>
      </c>
      <c r="E94">
        <v>2</v>
      </c>
      <c r="F94">
        <v>4</v>
      </c>
      <c r="G94">
        <v>5</v>
      </c>
      <c r="H94">
        <v>3</v>
      </c>
      <c r="I94">
        <v>4</v>
      </c>
      <c r="J94">
        <v>1</v>
      </c>
      <c r="K94">
        <v>15</v>
      </c>
      <c r="L94" s="51">
        <v>6</v>
      </c>
      <c r="M94" s="34">
        <v>20</v>
      </c>
      <c r="N94">
        <v>10625</v>
      </c>
      <c r="O94">
        <v>44</v>
      </c>
      <c r="P94" s="8">
        <v>2190</v>
      </c>
      <c r="Q94" s="8">
        <f t="shared" si="3"/>
        <v>2.2000000000000002</v>
      </c>
      <c r="R94" s="8">
        <f t="shared" si="4"/>
        <v>241.47727272727272</v>
      </c>
      <c r="S94" s="8">
        <f t="shared" si="5"/>
        <v>20.611764705882351</v>
      </c>
      <c r="T94" s="10">
        <v>1</v>
      </c>
      <c r="U94" s="10">
        <v>0</v>
      </c>
      <c r="V94" s="10">
        <v>0</v>
      </c>
      <c r="W94" s="54">
        <v>6.5882352941176475E-2</v>
      </c>
      <c r="X94" s="10">
        <v>0</v>
      </c>
      <c r="Y94" s="10">
        <v>0</v>
      </c>
      <c r="Z94" s="10">
        <v>2.823529411764706E-2</v>
      </c>
      <c r="AA94" s="10">
        <v>0.32470588235294118</v>
      </c>
      <c r="AB94" s="10">
        <v>1.411764705882353E-2</v>
      </c>
      <c r="AC94" s="10">
        <v>0</v>
      </c>
      <c r="AD94" s="10">
        <v>3.5294117647058823E-2</v>
      </c>
      <c r="AE94" s="10">
        <v>0.53176470588235292</v>
      </c>
      <c r="AF94" s="54">
        <v>0.84</v>
      </c>
      <c r="AG94" s="44">
        <v>0.16</v>
      </c>
      <c r="AH94" s="44">
        <v>0</v>
      </c>
      <c r="AI94" s="44">
        <v>0</v>
      </c>
      <c r="AJ94" s="54">
        <v>0.10823529411764705</v>
      </c>
      <c r="AK94" s="10">
        <v>0.14352941176470588</v>
      </c>
      <c r="AL94" s="10">
        <v>8.4705882352941173E-2</v>
      </c>
      <c r="AM94" s="10">
        <v>0</v>
      </c>
      <c r="AN94" s="10">
        <v>5.647058823529412E-2</v>
      </c>
      <c r="AO94" s="10">
        <v>9.4117647058823521E-3</v>
      </c>
      <c r="AP94" s="10">
        <v>1.411764705882353E-2</v>
      </c>
      <c r="AQ94" s="10">
        <v>0</v>
      </c>
      <c r="AR94" s="10">
        <v>0.58352941176470585</v>
      </c>
      <c r="AS94" s="10">
        <v>0</v>
      </c>
      <c r="AT94" s="57">
        <v>0</v>
      </c>
      <c r="AU94" s="44"/>
      <c r="AV94" s="42"/>
      <c r="AW94" s="34"/>
      <c r="AX94" s="34"/>
      <c r="AY94" s="42"/>
      <c r="AZ94" s="34"/>
      <c r="BA94" s="34"/>
      <c r="BB94" s="4"/>
      <c r="BC94" s="34"/>
      <c r="BD94" s="34"/>
      <c r="BE94" s="34"/>
      <c r="BF94" s="34"/>
      <c r="BG94" s="34"/>
      <c r="BH94" s="34"/>
      <c r="BI94" s="34"/>
      <c r="BJ94" s="34"/>
      <c r="BK94" s="34"/>
      <c r="BL94" s="42"/>
      <c r="BM94" s="42"/>
    </row>
    <row r="95" spans="1:65" x14ac:dyDescent="0.2">
      <c r="A95" s="42">
        <v>1054110</v>
      </c>
      <c r="B95">
        <v>3</v>
      </c>
      <c r="C95">
        <v>3</v>
      </c>
      <c r="D95">
        <v>17</v>
      </c>
      <c r="E95">
        <v>2</v>
      </c>
      <c r="F95">
        <v>2</v>
      </c>
      <c r="G95">
        <v>4</v>
      </c>
      <c r="H95">
        <v>8</v>
      </c>
      <c r="I95">
        <v>2</v>
      </c>
      <c r="J95">
        <v>2</v>
      </c>
      <c r="K95">
        <v>14</v>
      </c>
      <c r="L95" s="51">
        <v>4</v>
      </c>
      <c r="M95" s="34">
        <v>20</v>
      </c>
      <c r="N95">
        <v>25400</v>
      </c>
      <c r="O95">
        <v>40</v>
      </c>
      <c r="P95" s="8">
        <v>1950.5</v>
      </c>
      <c r="Q95" s="8">
        <f t="shared" si="3"/>
        <v>2</v>
      </c>
      <c r="R95" s="8">
        <f t="shared" si="4"/>
        <v>635</v>
      </c>
      <c r="S95" s="8">
        <f t="shared" si="5"/>
        <v>7.6791338582677167</v>
      </c>
      <c r="T95" s="10">
        <v>0.94094488188976377</v>
      </c>
      <c r="U95" s="10">
        <v>5.905511811023622E-2</v>
      </c>
      <c r="V95" s="10">
        <v>0</v>
      </c>
      <c r="W95" s="54">
        <v>0.18503937007874016</v>
      </c>
      <c r="X95" s="10">
        <v>0.37204724409448819</v>
      </c>
      <c r="Y95" s="10">
        <v>0</v>
      </c>
      <c r="Z95" s="10">
        <v>0</v>
      </c>
      <c r="AA95" s="10">
        <v>0</v>
      </c>
      <c r="AB95" s="10">
        <v>0</v>
      </c>
      <c r="AC95" s="10">
        <v>2.3622047244094488E-2</v>
      </c>
      <c r="AD95" s="10">
        <v>0</v>
      </c>
      <c r="AE95" s="10">
        <v>0.41929133858267714</v>
      </c>
      <c r="AF95" s="54">
        <v>0</v>
      </c>
      <c r="AG95" s="44">
        <v>0.4153543307086614</v>
      </c>
      <c r="AH95" s="44">
        <v>0.37204724409448819</v>
      </c>
      <c r="AI95" s="44">
        <v>0.2125984251968504</v>
      </c>
      <c r="AJ95" s="54">
        <v>0.59251968503937003</v>
      </c>
      <c r="AK95" s="10">
        <v>1.1811023622047244E-2</v>
      </c>
      <c r="AL95" s="10">
        <v>2.3622047244094488E-2</v>
      </c>
      <c r="AM95" s="10">
        <v>0</v>
      </c>
      <c r="AN95" s="10">
        <v>0</v>
      </c>
      <c r="AO95" s="10">
        <v>0</v>
      </c>
      <c r="AP95" s="10">
        <v>0</v>
      </c>
      <c r="AQ95" s="10">
        <v>0</v>
      </c>
      <c r="AR95" s="10">
        <v>0</v>
      </c>
      <c r="AS95" s="10">
        <v>0.37204724409448819</v>
      </c>
      <c r="AT95" s="57">
        <v>0</v>
      </c>
      <c r="AU95" s="44"/>
      <c r="AV95" s="42"/>
      <c r="AW95" s="34"/>
      <c r="AX95" s="34"/>
      <c r="AY95" s="42"/>
      <c r="AZ95" s="34"/>
      <c r="BA95" s="34"/>
      <c r="BB95" s="4"/>
      <c r="BC95" s="34"/>
      <c r="BD95" s="34"/>
      <c r="BE95" s="34"/>
      <c r="BF95" s="34"/>
      <c r="BG95" s="34"/>
      <c r="BH95" s="34"/>
      <c r="BI95" s="34"/>
      <c r="BJ95" s="34"/>
      <c r="BK95" s="34"/>
      <c r="BL95" s="42"/>
      <c r="BM95" s="42"/>
    </row>
    <row r="96" spans="1:65" x14ac:dyDescent="0.2">
      <c r="A96" s="42">
        <v>1054270</v>
      </c>
      <c r="B96">
        <v>4</v>
      </c>
      <c r="C96">
        <v>3</v>
      </c>
      <c r="D96">
        <v>10</v>
      </c>
      <c r="E96">
        <v>2</v>
      </c>
      <c r="F96">
        <v>2</v>
      </c>
      <c r="G96">
        <v>4</v>
      </c>
      <c r="H96">
        <v>2</v>
      </c>
      <c r="I96">
        <v>4</v>
      </c>
      <c r="J96">
        <v>2</v>
      </c>
      <c r="K96">
        <v>5</v>
      </c>
      <c r="L96" s="51">
        <v>2</v>
      </c>
      <c r="M96" s="34">
        <v>5</v>
      </c>
      <c r="N96">
        <v>9000</v>
      </c>
      <c r="O96">
        <v>30</v>
      </c>
      <c r="P96" s="8">
        <v>579.5</v>
      </c>
      <c r="Q96" s="8">
        <f t="shared" si="3"/>
        <v>6</v>
      </c>
      <c r="R96" s="8">
        <f t="shared" si="4"/>
        <v>300</v>
      </c>
      <c r="S96" s="8">
        <f t="shared" si="5"/>
        <v>6.4388888888888882</v>
      </c>
      <c r="T96" s="10">
        <v>1</v>
      </c>
      <c r="U96" s="10">
        <v>0</v>
      </c>
      <c r="V96" s="10">
        <v>0</v>
      </c>
      <c r="W96" s="54">
        <v>0</v>
      </c>
      <c r="X96" s="10">
        <v>0.9</v>
      </c>
      <c r="Y96" s="10">
        <v>0</v>
      </c>
      <c r="Z96" s="10">
        <v>0</v>
      </c>
      <c r="AA96" s="10">
        <v>0</v>
      </c>
      <c r="AB96" s="10">
        <v>0</v>
      </c>
      <c r="AC96" s="10">
        <v>0</v>
      </c>
      <c r="AD96" s="10">
        <v>0</v>
      </c>
      <c r="AE96" s="10">
        <v>0.1</v>
      </c>
      <c r="AF96" s="54">
        <v>0.1</v>
      </c>
      <c r="AG96" s="44">
        <v>0</v>
      </c>
      <c r="AH96" s="44">
        <v>0.9</v>
      </c>
      <c r="AI96" s="44">
        <v>0</v>
      </c>
      <c r="AJ96" s="54">
        <v>0</v>
      </c>
      <c r="AK96" s="10">
        <v>0</v>
      </c>
      <c r="AL96" s="10">
        <v>3.3333333333333333E-2</v>
      </c>
      <c r="AM96" s="10">
        <v>0</v>
      </c>
      <c r="AN96" s="10">
        <v>6.6666666666666666E-2</v>
      </c>
      <c r="AO96" s="10">
        <v>0</v>
      </c>
      <c r="AP96" s="10">
        <v>0</v>
      </c>
      <c r="AQ96" s="10">
        <v>0</v>
      </c>
      <c r="AR96" s="10">
        <v>0</v>
      </c>
      <c r="AS96" s="10">
        <v>0.9</v>
      </c>
      <c r="AT96" s="57">
        <v>0</v>
      </c>
      <c r="AU96" s="44"/>
      <c r="AV96" s="42"/>
      <c r="AW96" s="34"/>
      <c r="AX96" s="34"/>
      <c r="AY96" s="42"/>
      <c r="AZ96" s="34"/>
      <c r="BA96" s="34"/>
      <c r="BB96" s="4"/>
      <c r="BC96" s="34"/>
      <c r="BD96" s="34"/>
      <c r="BE96" s="34"/>
      <c r="BF96" s="34"/>
      <c r="BG96" s="34"/>
      <c r="BH96" s="34"/>
      <c r="BI96" s="34"/>
      <c r="BJ96" s="34"/>
      <c r="BK96" s="34"/>
      <c r="BL96" s="42"/>
      <c r="BM96" s="42"/>
    </row>
    <row r="97" spans="1:65" x14ac:dyDescent="0.2">
      <c r="A97" s="42">
        <v>1054310</v>
      </c>
      <c r="B97">
        <v>3</v>
      </c>
      <c r="C97">
        <v>3</v>
      </c>
      <c r="D97">
        <v>10</v>
      </c>
      <c r="E97">
        <v>2</v>
      </c>
      <c r="F97">
        <v>4</v>
      </c>
      <c r="G97">
        <v>4</v>
      </c>
      <c r="H97">
        <v>3</v>
      </c>
      <c r="I97">
        <v>4</v>
      </c>
      <c r="J97">
        <v>1</v>
      </c>
      <c r="K97">
        <v>13</v>
      </c>
      <c r="L97" s="51">
        <v>4</v>
      </c>
      <c r="M97" s="34">
        <v>17</v>
      </c>
      <c r="N97">
        <v>9300</v>
      </c>
      <c r="O97">
        <v>31</v>
      </c>
      <c r="P97" s="8">
        <v>1477.5</v>
      </c>
      <c r="Q97" s="8">
        <f t="shared" si="3"/>
        <v>1.8235294117647058</v>
      </c>
      <c r="R97" s="8">
        <f t="shared" si="4"/>
        <v>300</v>
      </c>
      <c r="S97" s="8">
        <f t="shared" si="5"/>
        <v>15.887096774193548</v>
      </c>
      <c r="T97" s="10">
        <v>1</v>
      </c>
      <c r="U97" s="10">
        <v>0</v>
      </c>
      <c r="V97" s="10">
        <v>0</v>
      </c>
      <c r="W97" s="54">
        <v>4.3010752688172046E-2</v>
      </c>
      <c r="X97" s="10">
        <v>0</v>
      </c>
      <c r="Y97" s="10">
        <v>2.4193548387096774E-2</v>
      </c>
      <c r="Z97" s="10">
        <v>0</v>
      </c>
      <c r="AA97" s="10">
        <v>0</v>
      </c>
      <c r="AB97" s="10">
        <v>0</v>
      </c>
      <c r="AC97" s="10">
        <v>0</v>
      </c>
      <c r="AD97" s="10">
        <v>9.6774193548387094E-2</v>
      </c>
      <c r="AE97" s="10">
        <v>0.83602150537634412</v>
      </c>
      <c r="AF97" s="54">
        <v>0.69892473118279574</v>
      </c>
      <c r="AG97" s="44">
        <v>0.30107526881720431</v>
      </c>
      <c r="AH97" s="44">
        <v>0</v>
      </c>
      <c r="AI97" s="44">
        <v>0</v>
      </c>
      <c r="AJ97" s="54">
        <v>5.1075268817204304E-2</v>
      </c>
      <c r="AK97" s="10">
        <v>0.91397849462365588</v>
      </c>
      <c r="AL97" s="10">
        <v>0</v>
      </c>
      <c r="AM97" s="10">
        <v>2.4193548387096774E-2</v>
      </c>
      <c r="AN97" s="10">
        <v>0</v>
      </c>
      <c r="AO97" s="10">
        <v>1.0752688172043012E-2</v>
      </c>
      <c r="AP97" s="10">
        <v>0</v>
      </c>
      <c r="AQ97" s="10">
        <v>0</v>
      </c>
      <c r="AR97" s="10">
        <v>0</v>
      </c>
      <c r="AS97" s="10">
        <v>0</v>
      </c>
      <c r="AT97" s="57">
        <v>0</v>
      </c>
      <c r="AU97" s="44"/>
      <c r="AV97" s="42"/>
      <c r="AW97" s="34"/>
      <c r="AX97" s="34"/>
      <c r="AY97" s="42"/>
      <c r="AZ97" s="34"/>
      <c r="BA97" s="34"/>
      <c r="BB97" s="4"/>
      <c r="BC97" s="34"/>
      <c r="BD97" s="34"/>
      <c r="BE97" s="34"/>
      <c r="BF97" s="34"/>
      <c r="BG97" s="34"/>
      <c r="BH97" s="34"/>
      <c r="BI97" s="34"/>
      <c r="BJ97" s="34"/>
      <c r="BK97" s="34"/>
      <c r="BL97" s="42"/>
      <c r="BM97" s="42"/>
    </row>
    <row r="98" spans="1:65" x14ac:dyDescent="0.2">
      <c r="A98" s="42">
        <v>1055060</v>
      </c>
      <c r="B98">
        <v>4</v>
      </c>
      <c r="C98">
        <v>3</v>
      </c>
      <c r="D98">
        <v>10</v>
      </c>
      <c r="E98">
        <v>2</v>
      </c>
      <c r="F98">
        <v>2</v>
      </c>
      <c r="G98">
        <v>5</v>
      </c>
      <c r="H98">
        <v>2</v>
      </c>
      <c r="I98">
        <v>4</v>
      </c>
      <c r="J98">
        <v>1</v>
      </c>
      <c r="K98">
        <v>18</v>
      </c>
      <c r="L98" s="51">
        <v>5</v>
      </c>
      <c r="M98" s="34">
        <v>24</v>
      </c>
      <c r="N98">
        <v>10550</v>
      </c>
      <c r="O98">
        <v>48</v>
      </c>
      <c r="P98" s="8">
        <v>1498</v>
      </c>
      <c r="Q98" s="8">
        <f t="shared" si="3"/>
        <v>2</v>
      </c>
      <c r="R98" s="8">
        <f t="shared" si="4"/>
        <v>219.79166666666666</v>
      </c>
      <c r="S98" s="8">
        <f t="shared" si="5"/>
        <v>14.199052132701423</v>
      </c>
      <c r="T98" s="10">
        <v>0.97156398104265407</v>
      </c>
      <c r="U98" s="10">
        <v>0</v>
      </c>
      <c r="V98" s="10">
        <v>2.843601895734597E-2</v>
      </c>
      <c r="W98" s="54">
        <v>0.13270142180094788</v>
      </c>
      <c r="X98" s="10">
        <v>0</v>
      </c>
      <c r="Y98" s="10">
        <v>7.1090047393364926E-3</v>
      </c>
      <c r="Z98" s="10">
        <v>0</v>
      </c>
      <c r="AA98" s="10">
        <v>2.843601895734597E-2</v>
      </c>
      <c r="AB98" s="10">
        <v>0</v>
      </c>
      <c r="AC98" s="10">
        <v>0</v>
      </c>
      <c r="AD98" s="10">
        <v>6.398104265402843E-2</v>
      </c>
      <c r="AE98" s="10">
        <v>0.76777251184834128</v>
      </c>
      <c r="AF98" s="54">
        <v>0.22274881516587677</v>
      </c>
      <c r="AG98" s="44">
        <v>0.76303317535545023</v>
      </c>
      <c r="AH98" s="44">
        <v>0</v>
      </c>
      <c r="AI98" s="44">
        <v>1.4218009478672985E-2</v>
      </c>
      <c r="AJ98" s="54">
        <v>0.22985781990521326</v>
      </c>
      <c r="AK98" s="10">
        <v>0.61848341232227488</v>
      </c>
      <c r="AL98" s="10">
        <v>0</v>
      </c>
      <c r="AM98" s="10">
        <v>1.4218009478672985E-2</v>
      </c>
      <c r="AN98" s="10">
        <v>0</v>
      </c>
      <c r="AO98" s="10">
        <v>0</v>
      </c>
      <c r="AP98" s="10">
        <v>0</v>
      </c>
      <c r="AQ98" s="10">
        <v>7.3459715639810422E-2</v>
      </c>
      <c r="AR98" s="10">
        <v>2.843601895734597E-2</v>
      </c>
      <c r="AS98" s="10">
        <v>0</v>
      </c>
      <c r="AT98" s="57">
        <v>3.5545023696682464E-2</v>
      </c>
      <c r="AU98" s="44"/>
      <c r="AV98" s="42"/>
      <c r="AW98" s="34"/>
      <c r="AX98" s="34"/>
      <c r="AY98" s="42"/>
      <c r="AZ98" s="34"/>
      <c r="BA98" s="34"/>
      <c r="BB98" s="4"/>
      <c r="BC98" s="34"/>
      <c r="BD98" s="34"/>
      <c r="BE98" s="34"/>
      <c r="BF98" s="34"/>
      <c r="BG98" s="34"/>
      <c r="BH98" s="34"/>
      <c r="BI98" s="34"/>
      <c r="BJ98" s="34"/>
      <c r="BK98" s="34"/>
      <c r="BL98" s="42"/>
      <c r="BM98" s="42"/>
    </row>
    <row r="99" spans="1:65" x14ac:dyDescent="0.2">
      <c r="A99" s="42">
        <v>1055160</v>
      </c>
      <c r="B99">
        <v>4</v>
      </c>
      <c r="C99">
        <v>3</v>
      </c>
      <c r="D99">
        <v>10</v>
      </c>
      <c r="E99">
        <v>2</v>
      </c>
      <c r="F99">
        <v>2</v>
      </c>
      <c r="G99">
        <v>5</v>
      </c>
      <c r="H99">
        <v>6</v>
      </c>
      <c r="I99">
        <v>3</v>
      </c>
      <c r="J99">
        <v>1</v>
      </c>
      <c r="K99">
        <v>17</v>
      </c>
      <c r="L99" s="51">
        <v>5</v>
      </c>
      <c r="M99" s="34">
        <v>20</v>
      </c>
      <c r="N99">
        <v>13075</v>
      </c>
      <c r="O99">
        <v>45</v>
      </c>
      <c r="P99" s="8">
        <v>1435.5</v>
      </c>
      <c r="Q99" s="8">
        <f t="shared" si="3"/>
        <v>2.25</v>
      </c>
      <c r="R99" s="8">
        <f t="shared" si="4"/>
        <v>290.55555555555554</v>
      </c>
      <c r="S99" s="8">
        <f t="shared" si="5"/>
        <v>10.978967495219885</v>
      </c>
      <c r="T99" s="10">
        <v>0.93116634799235176</v>
      </c>
      <c r="U99" s="10">
        <v>4.5889101338432124E-2</v>
      </c>
      <c r="V99" s="10">
        <v>2.2944550669216062E-2</v>
      </c>
      <c r="W99" s="54">
        <v>3.8240917782026769E-2</v>
      </c>
      <c r="X99" s="10">
        <v>0</v>
      </c>
      <c r="Y99" s="10">
        <v>0</v>
      </c>
      <c r="Z99" s="10">
        <v>2.2944550669216062E-2</v>
      </c>
      <c r="AA99" s="10">
        <v>0</v>
      </c>
      <c r="AB99" s="10">
        <v>0</v>
      </c>
      <c r="AC99" s="10">
        <v>0.35181644359464626</v>
      </c>
      <c r="AD99" s="10">
        <v>1.1472275334608031E-2</v>
      </c>
      <c r="AE99" s="10">
        <v>0.57552581261950286</v>
      </c>
      <c r="AF99" s="54">
        <v>8.6042065009560229E-2</v>
      </c>
      <c r="AG99" s="44">
        <v>0.768642447418738</v>
      </c>
      <c r="AH99" s="44">
        <v>1.5296367112810707E-2</v>
      </c>
      <c r="AI99" s="44">
        <v>0.13001912045889102</v>
      </c>
      <c r="AJ99" s="54">
        <v>0.19120458891013384</v>
      </c>
      <c r="AK99" s="10">
        <v>0.39005736137667302</v>
      </c>
      <c r="AL99" s="10">
        <v>0.40344168260038243</v>
      </c>
      <c r="AM99" s="10">
        <v>0</v>
      </c>
      <c r="AN99" s="10">
        <v>0</v>
      </c>
      <c r="AO99" s="10">
        <v>0</v>
      </c>
      <c r="AP99" s="10">
        <v>0</v>
      </c>
      <c r="AQ99" s="10">
        <v>0</v>
      </c>
      <c r="AR99" s="10">
        <v>0</v>
      </c>
      <c r="AS99" s="10">
        <v>1.5296367112810707E-2</v>
      </c>
      <c r="AT99" s="57">
        <v>0</v>
      </c>
      <c r="AU99" s="44"/>
      <c r="AV99" s="42"/>
      <c r="AW99" s="34"/>
      <c r="AX99" s="34"/>
      <c r="AY99" s="42"/>
      <c r="AZ99" s="34"/>
      <c r="BA99" s="34"/>
      <c r="BB99" s="4"/>
      <c r="BC99" s="34"/>
      <c r="BD99" s="34"/>
      <c r="BE99" s="34"/>
      <c r="BF99" s="34"/>
      <c r="BG99" s="34"/>
      <c r="BH99" s="34"/>
      <c r="BI99" s="34"/>
      <c r="BJ99" s="34"/>
      <c r="BK99" s="34"/>
      <c r="BL99" s="42"/>
      <c r="BM99" s="42"/>
    </row>
    <row r="100" spans="1:65" x14ac:dyDescent="0.2">
      <c r="A100" s="42">
        <v>1055260</v>
      </c>
      <c r="B100">
        <v>4</v>
      </c>
      <c r="C100">
        <v>3</v>
      </c>
      <c r="D100">
        <v>10</v>
      </c>
      <c r="E100">
        <v>2</v>
      </c>
      <c r="F100">
        <v>2</v>
      </c>
      <c r="G100">
        <v>4</v>
      </c>
      <c r="H100">
        <v>7</v>
      </c>
      <c r="I100">
        <v>3</v>
      </c>
      <c r="J100">
        <v>2</v>
      </c>
      <c r="K100">
        <v>5</v>
      </c>
      <c r="L100" s="51">
        <v>3</v>
      </c>
      <c r="M100" s="34">
        <v>5</v>
      </c>
      <c r="N100">
        <v>20125</v>
      </c>
      <c r="O100">
        <v>25</v>
      </c>
      <c r="P100" s="8">
        <v>1216</v>
      </c>
      <c r="Q100" s="8">
        <f t="shared" si="3"/>
        <v>5</v>
      </c>
      <c r="R100" s="8">
        <f t="shared" si="4"/>
        <v>805</v>
      </c>
      <c r="S100" s="8">
        <f t="shared" si="5"/>
        <v>6.04223602484472</v>
      </c>
      <c r="T100" s="10">
        <v>1</v>
      </c>
      <c r="U100" s="10">
        <v>0</v>
      </c>
      <c r="V100" s="10">
        <v>0</v>
      </c>
      <c r="W100" s="54">
        <v>0</v>
      </c>
      <c r="X100" s="10">
        <v>0.93167701863354035</v>
      </c>
      <c r="Y100" s="10">
        <v>0</v>
      </c>
      <c r="Z100" s="10">
        <v>0</v>
      </c>
      <c r="AA100" s="10">
        <v>0</v>
      </c>
      <c r="AB100" s="10">
        <v>0</v>
      </c>
      <c r="AC100" s="10">
        <v>0</v>
      </c>
      <c r="AD100" s="10">
        <v>3.7267080745341614E-3</v>
      </c>
      <c r="AE100" s="10">
        <v>6.4596273291925466E-2</v>
      </c>
      <c r="AF100" s="54">
        <v>8.6956521739130436E-3</v>
      </c>
      <c r="AG100" s="44">
        <v>5.9627329192546583E-2</v>
      </c>
      <c r="AH100" s="44">
        <v>0.93167701863354035</v>
      </c>
      <c r="AI100" s="44">
        <v>0</v>
      </c>
      <c r="AJ100" s="54">
        <v>0</v>
      </c>
      <c r="AK100" s="10">
        <v>6.3354037267080748E-2</v>
      </c>
      <c r="AL100" s="10">
        <v>0</v>
      </c>
      <c r="AM100" s="10">
        <v>0</v>
      </c>
      <c r="AN100" s="10">
        <v>4.9689440993788822E-3</v>
      </c>
      <c r="AO100" s="10">
        <v>0</v>
      </c>
      <c r="AP100" s="10">
        <v>0</v>
      </c>
      <c r="AQ100" s="10">
        <v>0</v>
      </c>
      <c r="AR100" s="10">
        <v>0</v>
      </c>
      <c r="AS100" s="10">
        <v>0.93167701863354035</v>
      </c>
      <c r="AT100" s="57">
        <v>0</v>
      </c>
      <c r="AU100" s="44"/>
      <c r="AV100" s="42"/>
      <c r="AW100" s="34"/>
      <c r="AX100" s="34"/>
      <c r="AY100" s="42"/>
      <c r="AZ100" s="34"/>
      <c r="BA100" s="34"/>
      <c r="BB100" s="4"/>
      <c r="BC100" s="34"/>
      <c r="BD100" s="34"/>
      <c r="BE100" s="34"/>
      <c r="BF100" s="34"/>
      <c r="BG100" s="34"/>
      <c r="BH100" s="34"/>
      <c r="BI100" s="34"/>
      <c r="BJ100" s="34"/>
      <c r="BK100" s="34"/>
      <c r="BL100" s="42"/>
      <c r="BM100" s="42"/>
    </row>
    <row r="101" spans="1:65" x14ac:dyDescent="0.2">
      <c r="A101" s="42">
        <v>1055330</v>
      </c>
      <c r="B101">
        <v>3</v>
      </c>
      <c r="C101">
        <v>3</v>
      </c>
      <c r="D101">
        <v>10</v>
      </c>
      <c r="E101">
        <v>2</v>
      </c>
      <c r="F101">
        <v>2</v>
      </c>
      <c r="G101">
        <v>6</v>
      </c>
      <c r="H101">
        <v>5</v>
      </c>
      <c r="I101">
        <v>2</v>
      </c>
      <c r="J101">
        <v>1</v>
      </c>
      <c r="K101">
        <v>6</v>
      </c>
      <c r="L101" s="51">
        <v>8</v>
      </c>
      <c r="M101" s="34">
        <v>32</v>
      </c>
      <c r="N101">
        <v>12300</v>
      </c>
      <c r="O101">
        <v>57</v>
      </c>
      <c r="P101" s="8">
        <v>1367.5</v>
      </c>
      <c r="Q101" s="8">
        <f t="shared" si="3"/>
        <v>1.78125</v>
      </c>
      <c r="R101" s="8">
        <f t="shared" si="4"/>
        <v>215.78947368421052</v>
      </c>
      <c r="S101" s="8">
        <f t="shared" si="5"/>
        <v>11.117886178861788</v>
      </c>
      <c r="T101" s="10">
        <v>1</v>
      </c>
      <c r="U101" s="10">
        <v>0</v>
      </c>
      <c r="V101" s="10">
        <v>0</v>
      </c>
      <c r="W101" s="54">
        <v>0.30894308943089432</v>
      </c>
      <c r="X101" s="10">
        <v>0</v>
      </c>
      <c r="Y101" s="10">
        <v>6.0975609756097563E-3</v>
      </c>
      <c r="Z101" s="10">
        <v>0.26829268292682928</v>
      </c>
      <c r="AA101" s="10">
        <v>6.0975609756097563E-3</v>
      </c>
      <c r="AB101" s="10">
        <v>6.0975609756097563E-3</v>
      </c>
      <c r="AC101" s="10">
        <v>5.6910569105691054E-2</v>
      </c>
      <c r="AD101" s="10">
        <v>1.2195121951219513E-2</v>
      </c>
      <c r="AE101" s="10">
        <v>0.33536585365853661</v>
      </c>
      <c r="AF101" s="54">
        <v>5.4878048780487805E-2</v>
      </c>
      <c r="AG101" s="44">
        <v>0.91056910569105687</v>
      </c>
      <c r="AH101" s="44">
        <v>1.6260162601626018E-2</v>
      </c>
      <c r="AI101" s="44">
        <v>1.8292682926829267E-2</v>
      </c>
      <c r="AJ101" s="54">
        <v>0.69105691056910568</v>
      </c>
      <c r="AK101" s="10">
        <v>0.2032520325203252</v>
      </c>
      <c r="AL101" s="10">
        <v>6.3008130081300809E-2</v>
      </c>
      <c r="AM101" s="10">
        <v>3.048780487804878E-2</v>
      </c>
      <c r="AN101" s="10">
        <v>0</v>
      </c>
      <c r="AO101" s="10">
        <v>0</v>
      </c>
      <c r="AP101" s="10">
        <v>6.0975609756097563E-3</v>
      </c>
      <c r="AQ101" s="10">
        <v>0</v>
      </c>
      <c r="AR101" s="10">
        <v>6.0975609756097563E-3</v>
      </c>
      <c r="AS101" s="10">
        <v>0</v>
      </c>
      <c r="AT101" s="57">
        <v>0</v>
      </c>
      <c r="AU101" s="44"/>
      <c r="AV101" s="42"/>
      <c r="AW101" s="34"/>
      <c r="AX101" s="34"/>
      <c r="AY101" s="42"/>
      <c r="AZ101" s="34"/>
      <c r="BA101" s="34"/>
      <c r="BB101" s="4"/>
      <c r="BC101" s="34"/>
      <c r="BD101" s="34"/>
      <c r="BE101" s="34"/>
      <c r="BF101" s="34"/>
      <c r="BG101" s="34"/>
      <c r="BH101" s="34"/>
      <c r="BI101" s="34"/>
      <c r="BJ101" s="34"/>
      <c r="BK101" s="34"/>
      <c r="BL101" s="42"/>
      <c r="BM101" s="42"/>
    </row>
    <row r="102" spans="1:65" x14ac:dyDescent="0.2">
      <c r="A102" s="42">
        <v>1057150</v>
      </c>
      <c r="B102">
        <v>4</v>
      </c>
      <c r="C102">
        <v>3</v>
      </c>
      <c r="D102">
        <v>10</v>
      </c>
      <c r="E102">
        <v>2</v>
      </c>
      <c r="F102">
        <v>4</v>
      </c>
      <c r="G102">
        <v>1</v>
      </c>
      <c r="H102">
        <v>8</v>
      </c>
      <c r="I102">
        <v>2</v>
      </c>
      <c r="J102">
        <v>2</v>
      </c>
      <c r="K102">
        <v>7</v>
      </c>
      <c r="L102" s="51">
        <v>2</v>
      </c>
      <c r="M102" s="34">
        <v>4</v>
      </c>
      <c r="N102">
        <v>5375</v>
      </c>
      <c r="O102">
        <v>10</v>
      </c>
      <c r="P102" s="8">
        <v>388.5</v>
      </c>
      <c r="Q102" s="8">
        <f t="shared" si="3"/>
        <v>2.5</v>
      </c>
      <c r="R102" s="8">
        <f t="shared" si="4"/>
        <v>537.5</v>
      </c>
      <c r="S102" s="8">
        <f t="shared" si="5"/>
        <v>7.2279069767441859</v>
      </c>
      <c r="T102" s="10">
        <v>0.96279069767441861</v>
      </c>
      <c r="U102" s="10">
        <v>0</v>
      </c>
      <c r="V102" s="10">
        <v>3.7209302325581395E-2</v>
      </c>
      <c r="W102" s="54">
        <v>0</v>
      </c>
      <c r="X102" s="10">
        <v>0.66976744186046511</v>
      </c>
      <c r="Y102" s="10">
        <v>0</v>
      </c>
      <c r="Z102" s="10">
        <v>0</v>
      </c>
      <c r="AA102" s="10">
        <v>0</v>
      </c>
      <c r="AB102" s="10">
        <v>0</v>
      </c>
      <c r="AC102" s="10">
        <v>0</v>
      </c>
      <c r="AD102" s="10">
        <v>0</v>
      </c>
      <c r="AE102" s="10">
        <v>0.33023255813953489</v>
      </c>
      <c r="AF102" s="54">
        <v>9.3023255813953487E-2</v>
      </c>
      <c r="AG102" s="44">
        <v>0.13953488372093023</v>
      </c>
      <c r="AH102" s="44">
        <v>0.76744186046511631</v>
      </c>
      <c r="AI102" s="44">
        <v>0</v>
      </c>
      <c r="AJ102" s="54">
        <v>0</v>
      </c>
      <c r="AK102" s="10">
        <v>0.13953488372093023</v>
      </c>
      <c r="AL102" s="10">
        <v>0</v>
      </c>
      <c r="AM102" s="10">
        <v>0</v>
      </c>
      <c r="AN102" s="10">
        <v>9.3023255813953487E-2</v>
      </c>
      <c r="AO102" s="10">
        <v>0</v>
      </c>
      <c r="AP102" s="10">
        <v>0</v>
      </c>
      <c r="AQ102" s="10">
        <v>0</v>
      </c>
      <c r="AR102" s="10">
        <v>0</v>
      </c>
      <c r="AS102" s="10">
        <v>0.76744186046511631</v>
      </c>
      <c r="AT102" s="57">
        <v>0</v>
      </c>
      <c r="AU102" s="44"/>
      <c r="AV102" s="42"/>
      <c r="AW102" s="34"/>
      <c r="AX102" s="34"/>
      <c r="AY102" s="42"/>
      <c r="AZ102" s="34"/>
      <c r="BA102" s="34"/>
      <c r="BB102" s="4"/>
      <c r="BC102" s="34"/>
      <c r="BD102" s="34"/>
      <c r="BE102" s="34"/>
      <c r="BF102" s="34"/>
      <c r="BG102" s="34"/>
      <c r="BH102" s="34"/>
      <c r="BI102" s="34"/>
      <c r="BJ102" s="34"/>
      <c r="BK102" s="34"/>
      <c r="BL102" s="42"/>
      <c r="BM102" s="42"/>
    </row>
    <row r="103" spans="1:65" x14ac:dyDescent="0.2">
      <c r="A103" s="42">
        <v>1057280</v>
      </c>
      <c r="B103">
        <v>2</v>
      </c>
      <c r="C103">
        <v>3</v>
      </c>
      <c r="D103">
        <v>10</v>
      </c>
      <c r="E103">
        <v>2</v>
      </c>
      <c r="F103">
        <v>3</v>
      </c>
      <c r="G103">
        <v>5</v>
      </c>
      <c r="H103">
        <v>4</v>
      </c>
      <c r="I103">
        <v>4</v>
      </c>
      <c r="J103">
        <v>1</v>
      </c>
      <c r="K103">
        <v>40</v>
      </c>
      <c r="L103" s="51">
        <v>2</v>
      </c>
      <c r="M103" s="34">
        <v>10</v>
      </c>
      <c r="N103">
        <v>11300</v>
      </c>
      <c r="O103">
        <v>34</v>
      </c>
      <c r="P103" s="8">
        <v>1166.5</v>
      </c>
      <c r="Q103" s="8">
        <f t="shared" si="3"/>
        <v>3.4</v>
      </c>
      <c r="R103" s="8">
        <f t="shared" si="4"/>
        <v>332.35294117647061</v>
      </c>
      <c r="S103" s="8">
        <f t="shared" si="5"/>
        <v>10.323008849557521</v>
      </c>
      <c r="T103" s="10">
        <v>0.97345132743362828</v>
      </c>
      <c r="U103" s="10">
        <v>0</v>
      </c>
      <c r="V103" s="10">
        <v>2.6548672566371681E-2</v>
      </c>
      <c r="W103" s="54">
        <v>0</v>
      </c>
      <c r="X103" s="10">
        <v>0</v>
      </c>
      <c r="Y103" s="10">
        <v>0</v>
      </c>
      <c r="Z103" s="10">
        <v>0</v>
      </c>
      <c r="AA103" s="10">
        <v>0</v>
      </c>
      <c r="AB103" s="10">
        <v>0</v>
      </c>
      <c r="AC103" s="10">
        <v>0.76106194690265483</v>
      </c>
      <c r="AD103" s="10">
        <v>0</v>
      </c>
      <c r="AE103" s="10">
        <v>0.23893805309734514</v>
      </c>
      <c r="AF103" s="54">
        <v>9.2920353982300891E-2</v>
      </c>
      <c r="AG103" s="44">
        <v>0.90707964601769908</v>
      </c>
      <c r="AH103" s="44">
        <v>0</v>
      </c>
      <c r="AI103" s="44">
        <v>0</v>
      </c>
      <c r="AJ103" s="54">
        <v>5.3097345132743362E-2</v>
      </c>
      <c r="AK103" s="10">
        <v>0</v>
      </c>
      <c r="AL103" s="10">
        <v>0.85398230088495575</v>
      </c>
      <c r="AM103" s="10">
        <v>2.6548672566371681E-2</v>
      </c>
      <c r="AN103" s="10">
        <v>5.3097345132743362E-2</v>
      </c>
      <c r="AO103" s="10">
        <v>0</v>
      </c>
      <c r="AP103" s="10">
        <v>0</v>
      </c>
      <c r="AQ103" s="10">
        <v>0</v>
      </c>
      <c r="AR103" s="10">
        <v>0</v>
      </c>
      <c r="AS103" s="10">
        <v>0</v>
      </c>
      <c r="AT103" s="57">
        <v>1.3274336283185841E-2</v>
      </c>
      <c r="AU103" s="44"/>
      <c r="AV103" s="42"/>
      <c r="AW103" s="34"/>
      <c r="AX103" s="34"/>
      <c r="AY103" s="42"/>
      <c r="AZ103" s="34"/>
      <c r="BA103" s="34"/>
      <c r="BB103" s="4"/>
      <c r="BC103" s="34"/>
      <c r="BD103" s="34"/>
      <c r="BE103" s="34"/>
      <c r="BF103" s="34"/>
      <c r="BG103" s="34"/>
      <c r="BH103" s="34"/>
      <c r="BI103" s="34"/>
      <c r="BJ103" s="34"/>
      <c r="BK103" s="34"/>
      <c r="BL103" s="42"/>
      <c r="BM103" s="42"/>
    </row>
    <row r="104" spans="1:65" x14ac:dyDescent="0.2">
      <c r="A104" s="42">
        <v>1057410</v>
      </c>
      <c r="B104">
        <v>4</v>
      </c>
      <c r="C104">
        <v>3</v>
      </c>
      <c r="D104">
        <v>10</v>
      </c>
      <c r="E104">
        <v>2</v>
      </c>
      <c r="F104">
        <v>3</v>
      </c>
      <c r="G104">
        <v>3</v>
      </c>
      <c r="H104">
        <v>8</v>
      </c>
      <c r="I104">
        <v>3</v>
      </c>
      <c r="J104">
        <v>0</v>
      </c>
      <c r="K104">
        <v>2</v>
      </c>
      <c r="L104" s="51">
        <v>3</v>
      </c>
      <c r="M104" s="34">
        <v>17</v>
      </c>
      <c r="N104">
        <v>13950</v>
      </c>
      <c r="O104">
        <v>31</v>
      </c>
      <c r="P104" s="8">
        <v>1290.5</v>
      </c>
      <c r="Q104" s="8">
        <f t="shared" si="3"/>
        <v>1.8235294117647058</v>
      </c>
      <c r="R104" s="8">
        <f t="shared" si="4"/>
        <v>450</v>
      </c>
      <c r="S104" s="8">
        <f t="shared" si="5"/>
        <v>9.2508960573476706</v>
      </c>
      <c r="T104" s="10">
        <v>1</v>
      </c>
      <c r="U104" s="10">
        <v>0</v>
      </c>
      <c r="V104" s="10">
        <v>0</v>
      </c>
      <c r="W104" s="54">
        <v>0.17921146953405018</v>
      </c>
      <c r="X104" s="10">
        <v>0.32258064516129031</v>
      </c>
      <c r="Y104" s="10">
        <v>0</v>
      </c>
      <c r="Z104" s="10">
        <v>0</v>
      </c>
      <c r="AA104" s="10">
        <v>0</v>
      </c>
      <c r="AB104" s="10">
        <v>0</v>
      </c>
      <c r="AC104" s="10">
        <v>0</v>
      </c>
      <c r="AD104" s="10">
        <v>0</v>
      </c>
      <c r="AE104" s="10">
        <v>0.49820788530465948</v>
      </c>
      <c r="AF104" s="54">
        <v>5.3763440860215058E-3</v>
      </c>
      <c r="AG104" s="44">
        <v>0.6577060931899642</v>
      </c>
      <c r="AH104" s="44">
        <v>0.32258064516129031</v>
      </c>
      <c r="AI104" s="44">
        <v>1.4336917562724014E-2</v>
      </c>
      <c r="AJ104" s="54">
        <v>0.23655913978494625</v>
      </c>
      <c r="AK104" s="10">
        <v>0.44086021505376344</v>
      </c>
      <c r="AL104" s="10">
        <v>0</v>
      </c>
      <c r="AM104" s="10">
        <v>0</v>
      </c>
      <c r="AN104" s="10">
        <v>0</v>
      </c>
      <c r="AO104" s="10">
        <v>0</v>
      </c>
      <c r="AP104" s="10">
        <v>0</v>
      </c>
      <c r="AQ104" s="10">
        <v>0</v>
      </c>
      <c r="AR104" s="10">
        <v>0</v>
      </c>
      <c r="AS104" s="10">
        <v>0.32258064516129031</v>
      </c>
      <c r="AT104" s="57">
        <v>0</v>
      </c>
      <c r="AU104" s="44"/>
      <c r="AV104" s="42"/>
      <c r="AW104" s="34"/>
      <c r="AX104" s="34"/>
      <c r="AY104" s="42"/>
      <c r="AZ104" s="34"/>
      <c r="BA104" s="34"/>
      <c r="BB104" s="4"/>
      <c r="BC104" s="34"/>
      <c r="BD104" s="34"/>
      <c r="BE104" s="34"/>
      <c r="BF104" s="34"/>
      <c r="BG104" s="34"/>
      <c r="BH104" s="34"/>
      <c r="BI104" s="34"/>
      <c r="BJ104" s="34"/>
      <c r="BK104" s="34"/>
      <c r="BL104" s="42"/>
      <c r="BM104" s="42"/>
    </row>
    <row r="105" spans="1:65" x14ac:dyDescent="0.2">
      <c r="A105" s="42">
        <v>1057500</v>
      </c>
      <c r="B105">
        <v>3</v>
      </c>
      <c r="C105">
        <v>3</v>
      </c>
      <c r="D105">
        <v>4</v>
      </c>
      <c r="E105">
        <v>2</v>
      </c>
      <c r="F105">
        <v>3</v>
      </c>
      <c r="G105">
        <v>4</v>
      </c>
      <c r="H105">
        <v>5</v>
      </c>
      <c r="I105">
        <v>2</v>
      </c>
      <c r="J105">
        <v>1</v>
      </c>
      <c r="K105">
        <v>10</v>
      </c>
      <c r="L105" s="51">
        <v>3</v>
      </c>
      <c r="M105" s="34">
        <v>12</v>
      </c>
      <c r="N105">
        <v>16100</v>
      </c>
      <c r="O105">
        <v>27</v>
      </c>
      <c r="P105" s="8">
        <v>1549</v>
      </c>
      <c r="Q105" s="8">
        <f t="shared" si="3"/>
        <v>2.25</v>
      </c>
      <c r="R105" s="8">
        <f t="shared" si="4"/>
        <v>596.2962962962963</v>
      </c>
      <c r="S105" s="8">
        <f t="shared" si="5"/>
        <v>9.6211180124223592</v>
      </c>
      <c r="T105" s="10">
        <v>0.90683229813664601</v>
      </c>
      <c r="U105" s="10">
        <v>0</v>
      </c>
      <c r="V105" s="10">
        <v>9.3167701863354033E-2</v>
      </c>
      <c r="W105" s="54">
        <v>0.29192546583850931</v>
      </c>
      <c r="X105" s="10">
        <v>0.28881987577639751</v>
      </c>
      <c r="Y105" s="10">
        <v>0</v>
      </c>
      <c r="Z105" s="10">
        <v>0</v>
      </c>
      <c r="AA105" s="10">
        <v>0</v>
      </c>
      <c r="AB105" s="10">
        <v>0</v>
      </c>
      <c r="AC105" s="10">
        <v>0</v>
      </c>
      <c r="AD105" s="10">
        <v>0</v>
      </c>
      <c r="AE105" s="10">
        <v>0.41925465838509318</v>
      </c>
      <c r="AF105" s="54">
        <v>0</v>
      </c>
      <c r="AG105" s="44">
        <v>0.71118012422360244</v>
      </c>
      <c r="AH105" s="44">
        <v>0.28881987577639751</v>
      </c>
      <c r="AI105" s="44">
        <v>0</v>
      </c>
      <c r="AJ105" s="54">
        <v>0.44099378881987578</v>
      </c>
      <c r="AK105" s="10">
        <v>3.7267080745341616E-2</v>
      </c>
      <c r="AL105" s="10">
        <v>0.19565217391304349</v>
      </c>
      <c r="AM105" s="10">
        <v>0</v>
      </c>
      <c r="AN105" s="10">
        <v>0</v>
      </c>
      <c r="AO105" s="10">
        <v>0</v>
      </c>
      <c r="AP105" s="10">
        <v>0</v>
      </c>
      <c r="AQ105" s="10">
        <v>0</v>
      </c>
      <c r="AR105" s="10">
        <v>0</v>
      </c>
      <c r="AS105" s="10">
        <v>0.28881987577639751</v>
      </c>
      <c r="AT105" s="57">
        <v>3.7267080745341616E-2</v>
      </c>
      <c r="AU105" s="44"/>
      <c r="AV105" s="42"/>
      <c r="AW105" s="34"/>
      <c r="AX105" s="34"/>
      <c r="AY105" s="42"/>
      <c r="AZ105" s="34"/>
      <c r="BA105" s="34"/>
      <c r="BB105" s="4"/>
      <c r="BC105" s="34"/>
      <c r="BD105" s="34"/>
      <c r="BE105" s="34"/>
      <c r="BF105" s="34"/>
      <c r="BG105" s="34"/>
      <c r="BH105" s="34"/>
      <c r="BI105" s="34"/>
      <c r="BJ105" s="34"/>
      <c r="BK105" s="34"/>
      <c r="BL105" s="42"/>
      <c r="BM105" s="42"/>
    </row>
    <row r="106" spans="1:65" x14ac:dyDescent="0.2">
      <c r="A106" s="42">
        <v>1057510</v>
      </c>
      <c r="B106">
        <v>4</v>
      </c>
      <c r="C106">
        <v>3</v>
      </c>
      <c r="D106">
        <v>10</v>
      </c>
      <c r="E106">
        <v>2</v>
      </c>
      <c r="F106">
        <v>3</v>
      </c>
      <c r="G106">
        <v>4</v>
      </c>
      <c r="H106">
        <v>8</v>
      </c>
      <c r="I106">
        <v>2</v>
      </c>
      <c r="J106">
        <v>1</v>
      </c>
      <c r="K106">
        <v>13</v>
      </c>
      <c r="L106" s="51">
        <v>3</v>
      </c>
      <c r="M106" s="34">
        <v>10</v>
      </c>
      <c r="N106">
        <v>24560</v>
      </c>
      <c r="O106">
        <v>46</v>
      </c>
      <c r="P106" s="8">
        <v>1951</v>
      </c>
      <c r="Q106" s="8">
        <f t="shared" si="3"/>
        <v>4.5999999999999996</v>
      </c>
      <c r="R106" s="8">
        <f t="shared" si="4"/>
        <v>533.91304347826087</v>
      </c>
      <c r="S106" s="8">
        <f t="shared" si="5"/>
        <v>7.9438110749185666</v>
      </c>
      <c r="T106" s="10">
        <v>0.97557003257328989</v>
      </c>
      <c r="U106" s="10">
        <v>0</v>
      </c>
      <c r="V106" s="10">
        <v>2.4429967426710098E-2</v>
      </c>
      <c r="W106" s="54">
        <v>0.13029315960912052</v>
      </c>
      <c r="X106" s="10">
        <v>0.34201954397394135</v>
      </c>
      <c r="Y106" s="10">
        <v>0</v>
      </c>
      <c r="Z106" s="10">
        <v>0</v>
      </c>
      <c r="AA106" s="10">
        <v>0</v>
      </c>
      <c r="AB106" s="10">
        <v>0</v>
      </c>
      <c r="AC106" s="10">
        <v>0</v>
      </c>
      <c r="AD106" s="10">
        <v>0</v>
      </c>
      <c r="AE106" s="10">
        <v>0.52768729641693812</v>
      </c>
      <c r="AF106" s="54">
        <v>0.17508143322475569</v>
      </c>
      <c r="AG106" s="44">
        <v>0.15716612377850162</v>
      </c>
      <c r="AH106" s="44">
        <v>0.34201954397394135</v>
      </c>
      <c r="AI106" s="44">
        <v>0.32573289902280128</v>
      </c>
      <c r="AJ106" s="54">
        <v>0.48289902280130292</v>
      </c>
      <c r="AK106" s="10">
        <v>0</v>
      </c>
      <c r="AL106" s="10">
        <v>0</v>
      </c>
      <c r="AM106" s="10">
        <v>0</v>
      </c>
      <c r="AN106" s="10">
        <v>0.17508143322475569</v>
      </c>
      <c r="AO106" s="10">
        <v>0</v>
      </c>
      <c r="AP106" s="10">
        <v>0</v>
      </c>
      <c r="AQ106" s="10">
        <v>0</v>
      </c>
      <c r="AR106" s="10">
        <v>0</v>
      </c>
      <c r="AS106" s="10">
        <v>0.34201954397394135</v>
      </c>
      <c r="AT106" s="57">
        <v>0</v>
      </c>
      <c r="AU106" s="44"/>
      <c r="AV106" s="42"/>
      <c r="AW106" s="34"/>
      <c r="AX106" s="34"/>
      <c r="AY106" s="42"/>
      <c r="AZ106" s="34"/>
      <c r="BA106" s="34"/>
      <c r="BB106" s="4"/>
      <c r="BC106" s="34"/>
      <c r="BD106" s="34"/>
      <c r="BE106" s="34"/>
      <c r="BF106" s="34"/>
      <c r="BG106" s="34"/>
      <c r="BH106" s="34"/>
      <c r="BI106" s="34"/>
      <c r="BJ106" s="34"/>
      <c r="BK106" s="34"/>
      <c r="BL106" s="42"/>
      <c r="BM106" s="42"/>
    </row>
    <row r="107" spans="1:65" x14ac:dyDescent="0.2">
      <c r="A107" s="42">
        <v>1057550</v>
      </c>
      <c r="B107">
        <v>4</v>
      </c>
      <c r="C107">
        <v>3</v>
      </c>
      <c r="D107">
        <v>17</v>
      </c>
      <c r="E107">
        <v>2</v>
      </c>
      <c r="F107">
        <v>3</v>
      </c>
      <c r="G107">
        <v>3</v>
      </c>
      <c r="H107">
        <v>9</v>
      </c>
      <c r="I107">
        <v>3</v>
      </c>
      <c r="J107">
        <v>0</v>
      </c>
      <c r="K107">
        <v>7</v>
      </c>
      <c r="L107" s="51">
        <v>4</v>
      </c>
      <c r="M107" s="34">
        <v>24</v>
      </c>
      <c r="N107">
        <v>16225</v>
      </c>
      <c r="O107">
        <v>33</v>
      </c>
      <c r="P107" s="8">
        <v>1488</v>
      </c>
      <c r="Q107" s="8">
        <f t="shared" si="3"/>
        <v>1.375</v>
      </c>
      <c r="R107" s="8">
        <f t="shared" si="4"/>
        <v>491.66666666666669</v>
      </c>
      <c r="S107" s="8">
        <f t="shared" si="5"/>
        <v>9.1710323574730364</v>
      </c>
      <c r="T107" s="10">
        <v>0.74114021571648692</v>
      </c>
      <c r="U107" s="10">
        <v>0.23420647149460708</v>
      </c>
      <c r="V107" s="10">
        <v>2.465331278890601E-2</v>
      </c>
      <c r="W107" s="54">
        <v>2.465331278890601E-2</v>
      </c>
      <c r="X107" s="10">
        <v>0.11093990755007704</v>
      </c>
      <c r="Y107" s="10">
        <v>4.6224961479198766E-2</v>
      </c>
      <c r="Z107" s="10">
        <v>0</v>
      </c>
      <c r="AA107" s="10">
        <v>0</v>
      </c>
      <c r="AB107" s="10">
        <v>0</v>
      </c>
      <c r="AC107" s="10">
        <v>0</v>
      </c>
      <c r="AD107" s="10">
        <v>0</v>
      </c>
      <c r="AE107" s="10">
        <v>0.81818181818181823</v>
      </c>
      <c r="AF107" s="54">
        <v>0.17257318952234207</v>
      </c>
      <c r="AG107" s="44">
        <v>0.69799691833590138</v>
      </c>
      <c r="AH107" s="44">
        <v>0.11093990755007704</v>
      </c>
      <c r="AI107" s="44">
        <v>1.8489984591679508E-2</v>
      </c>
      <c r="AJ107" s="54">
        <v>0.72265023112480742</v>
      </c>
      <c r="AK107" s="10">
        <v>0</v>
      </c>
      <c r="AL107" s="10">
        <v>5.0847457627118647E-2</v>
      </c>
      <c r="AM107" s="10">
        <v>6.9337442218798145E-2</v>
      </c>
      <c r="AN107" s="10">
        <v>0</v>
      </c>
      <c r="AO107" s="10">
        <v>0</v>
      </c>
      <c r="AP107" s="10">
        <v>0</v>
      </c>
      <c r="AQ107" s="10">
        <v>0</v>
      </c>
      <c r="AR107" s="10">
        <v>0</v>
      </c>
      <c r="AS107" s="10">
        <v>0.11093990755007704</v>
      </c>
      <c r="AT107" s="57">
        <v>4.6224961479198766E-2</v>
      </c>
      <c r="AU107" s="44"/>
      <c r="AV107" s="42"/>
      <c r="AW107" s="34"/>
      <c r="AX107" s="34"/>
      <c r="AY107" s="42"/>
      <c r="AZ107" s="34"/>
      <c r="BA107" s="34"/>
      <c r="BB107" s="4"/>
      <c r="BC107" s="34"/>
      <c r="BD107" s="34"/>
      <c r="BE107" s="34"/>
      <c r="BF107" s="34"/>
      <c r="BG107" s="34"/>
      <c r="BH107" s="34"/>
      <c r="BI107" s="34"/>
      <c r="BJ107" s="34"/>
      <c r="BK107" s="34"/>
      <c r="BL107" s="42"/>
      <c r="BM107" s="42"/>
    </row>
    <row r="108" spans="1:65" x14ac:dyDescent="0.2">
      <c r="A108" s="42">
        <v>1057580</v>
      </c>
      <c r="B108">
        <v>4</v>
      </c>
      <c r="C108">
        <v>3</v>
      </c>
      <c r="D108">
        <v>10</v>
      </c>
      <c r="E108">
        <v>2</v>
      </c>
      <c r="F108">
        <v>2</v>
      </c>
      <c r="G108">
        <v>3</v>
      </c>
      <c r="H108">
        <v>5</v>
      </c>
      <c r="I108">
        <v>2</v>
      </c>
      <c r="J108">
        <v>2</v>
      </c>
      <c r="K108">
        <v>11</v>
      </c>
      <c r="L108" s="51">
        <v>3</v>
      </c>
      <c r="M108" s="34">
        <v>21</v>
      </c>
      <c r="N108">
        <v>11775</v>
      </c>
      <c r="O108">
        <v>35</v>
      </c>
      <c r="P108" s="8">
        <v>1058.5</v>
      </c>
      <c r="Q108" s="8">
        <f t="shared" si="3"/>
        <v>1.6666666666666667</v>
      </c>
      <c r="R108" s="8">
        <f t="shared" si="4"/>
        <v>336.42857142857144</v>
      </c>
      <c r="S108" s="8">
        <f t="shared" si="5"/>
        <v>8.9893842887473454</v>
      </c>
      <c r="T108" s="10">
        <v>0.94904458598726116</v>
      </c>
      <c r="U108" s="10">
        <v>5.0955414012738856E-2</v>
      </c>
      <c r="V108" s="10">
        <v>0</v>
      </c>
      <c r="W108" s="54">
        <v>0.11889596602972399</v>
      </c>
      <c r="X108" s="10">
        <v>6.3694267515923567E-2</v>
      </c>
      <c r="Y108" s="10">
        <v>0</v>
      </c>
      <c r="Z108" s="10">
        <v>0</v>
      </c>
      <c r="AA108" s="10">
        <v>0</v>
      </c>
      <c r="AB108" s="10">
        <v>0</v>
      </c>
      <c r="AC108" s="10">
        <v>0</v>
      </c>
      <c r="AD108" s="10">
        <v>0</v>
      </c>
      <c r="AE108" s="10">
        <v>0.81740976645435248</v>
      </c>
      <c r="AF108" s="54">
        <v>0.26963906581740976</v>
      </c>
      <c r="AG108" s="44">
        <v>0.19532908704883228</v>
      </c>
      <c r="AH108" s="44">
        <v>0.1316348195329087</v>
      </c>
      <c r="AI108" s="44">
        <v>0.40339702760084928</v>
      </c>
      <c r="AJ108" s="54">
        <v>0.54777070063694266</v>
      </c>
      <c r="AK108" s="10">
        <v>2.5477707006369428E-2</v>
      </c>
      <c r="AL108" s="10">
        <v>8.2802547770700632E-2</v>
      </c>
      <c r="AM108" s="10">
        <v>0</v>
      </c>
      <c r="AN108" s="10">
        <v>0.18683651804670912</v>
      </c>
      <c r="AO108" s="10">
        <v>0</v>
      </c>
      <c r="AP108" s="10">
        <v>0</v>
      </c>
      <c r="AQ108" s="10">
        <v>0</v>
      </c>
      <c r="AR108" s="10">
        <v>0</v>
      </c>
      <c r="AS108" s="10">
        <v>0.1316348195329087</v>
      </c>
      <c r="AT108" s="57">
        <v>2.5477707006369428E-2</v>
      </c>
      <c r="AU108" s="44"/>
      <c r="AV108" s="42"/>
      <c r="AW108" s="34"/>
      <c r="AX108" s="34"/>
      <c r="AY108" s="42"/>
      <c r="AZ108" s="34"/>
      <c r="BA108" s="34"/>
      <c r="BB108" s="4"/>
      <c r="BC108" s="34"/>
      <c r="BD108" s="34"/>
      <c r="BE108" s="34"/>
      <c r="BF108" s="34"/>
      <c r="BG108" s="34"/>
      <c r="BH108" s="34"/>
      <c r="BI108" s="34"/>
      <c r="BJ108" s="34"/>
      <c r="BK108" s="34"/>
      <c r="BL108" s="42"/>
      <c r="BM108" s="42"/>
    </row>
    <row r="109" spans="1:65" x14ac:dyDescent="0.2">
      <c r="A109" s="42">
        <v>1057800</v>
      </c>
      <c r="B109">
        <v>4</v>
      </c>
      <c r="C109">
        <v>3</v>
      </c>
      <c r="D109">
        <v>8</v>
      </c>
      <c r="E109">
        <v>2</v>
      </c>
      <c r="F109">
        <v>2</v>
      </c>
      <c r="G109">
        <v>4</v>
      </c>
      <c r="H109">
        <v>5</v>
      </c>
      <c r="I109">
        <v>4</v>
      </c>
      <c r="J109">
        <v>1</v>
      </c>
      <c r="K109">
        <v>15</v>
      </c>
      <c r="L109" s="51">
        <v>5</v>
      </c>
      <c r="M109" s="34">
        <v>23</v>
      </c>
      <c r="N109">
        <v>16975</v>
      </c>
      <c r="O109">
        <v>44</v>
      </c>
      <c r="P109" s="8">
        <v>1649</v>
      </c>
      <c r="Q109" s="8">
        <f t="shared" si="3"/>
        <v>1.9130434782608696</v>
      </c>
      <c r="R109" s="8">
        <f t="shared" si="4"/>
        <v>385.79545454545456</v>
      </c>
      <c r="S109" s="8">
        <f t="shared" si="5"/>
        <v>9.7142857142857135</v>
      </c>
      <c r="T109" s="10">
        <v>0.89837997054491903</v>
      </c>
      <c r="U109" s="10">
        <v>0.101620029455081</v>
      </c>
      <c r="V109" s="10">
        <v>0</v>
      </c>
      <c r="W109" s="54">
        <v>3.5346097201767304E-2</v>
      </c>
      <c r="X109" s="10">
        <v>0</v>
      </c>
      <c r="Y109" s="10">
        <v>8.836524300441826E-3</v>
      </c>
      <c r="Z109" s="10">
        <v>3.5346097201767304E-2</v>
      </c>
      <c r="AA109" s="10">
        <v>0</v>
      </c>
      <c r="AB109" s="10">
        <v>3.5346097201767304E-2</v>
      </c>
      <c r="AC109" s="10">
        <v>0</v>
      </c>
      <c r="AD109" s="10">
        <v>0</v>
      </c>
      <c r="AE109" s="10">
        <v>0.88512518409425622</v>
      </c>
      <c r="AF109" s="54">
        <v>6.1855670103092786E-2</v>
      </c>
      <c r="AG109" s="44">
        <v>0.70250368188512513</v>
      </c>
      <c r="AH109" s="44">
        <v>1.7673048600883652E-2</v>
      </c>
      <c r="AI109" s="44">
        <v>0.21796759941089838</v>
      </c>
      <c r="AJ109" s="54">
        <v>0.79675994108983794</v>
      </c>
      <c r="AK109" s="10">
        <v>9.720176730486009E-2</v>
      </c>
      <c r="AL109" s="10">
        <v>0</v>
      </c>
      <c r="AM109" s="10">
        <v>5.3019145802650956E-2</v>
      </c>
      <c r="AN109" s="10">
        <v>0</v>
      </c>
      <c r="AO109" s="10">
        <v>0</v>
      </c>
      <c r="AP109" s="10">
        <v>3.5346097201767304E-2</v>
      </c>
      <c r="AQ109" s="10">
        <v>0</v>
      </c>
      <c r="AR109" s="10">
        <v>0</v>
      </c>
      <c r="AS109" s="10">
        <v>1.7673048600883652E-2</v>
      </c>
      <c r="AT109" s="57">
        <v>0</v>
      </c>
      <c r="AU109" s="44"/>
      <c r="AV109" s="42"/>
      <c r="AW109" s="34"/>
      <c r="AX109" s="34"/>
      <c r="AY109" s="42"/>
      <c r="AZ109" s="34"/>
      <c r="BA109" s="34"/>
      <c r="BB109" s="4"/>
      <c r="BC109" s="34"/>
      <c r="BD109" s="34"/>
      <c r="BE109" s="34"/>
      <c r="BF109" s="34"/>
      <c r="BG109" s="34"/>
      <c r="BH109" s="34"/>
      <c r="BI109" s="34"/>
      <c r="BJ109" s="34"/>
      <c r="BK109" s="34"/>
      <c r="BL109" s="42"/>
      <c r="BM109" s="42"/>
    </row>
    <row r="110" spans="1:65" x14ac:dyDescent="0.2">
      <c r="A110" s="42">
        <v>1057930</v>
      </c>
      <c r="B110">
        <v>4</v>
      </c>
      <c r="C110">
        <v>3</v>
      </c>
      <c r="D110">
        <v>5</v>
      </c>
      <c r="E110">
        <v>2</v>
      </c>
      <c r="F110">
        <v>1</v>
      </c>
      <c r="G110">
        <v>5</v>
      </c>
      <c r="H110">
        <v>7</v>
      </c>
      <c r="I110">
        <v>1</v>
      </c>
      <c r="J110">
        <v>1</v>
      </c>
      <c r="K110">
        <v>27</v>
      </c>
      <c r="L110" s="51">
        <v>5</v>
      </c>
      <c r="M110" s="34">
        <v>34</v>
      </c>
      <c r="N110">
        <v>19425</v>
      </c>
      <c r="O110">
        <v>55</v>
      </c>
      <c r="P110" s="8">
        <v>3079.5</v>
      </c>
      <c r="Q110" s="8">
        <f t="shared" si="3"/>
        <v>1.6176470588235294</v>
      </c>
      <c r="R110" s="8">
        <f t="shared" si="4"/>
        <v>353.18181818181819</v>
      </c>
      <c r="S110" s="8">
        <f t="shared" si="5"/>
        <v>15.853281853281853</v>
      </c>
      <c r="T110" s="10">
        <v>0.94465894465894462</v>
      </c>
      <c r="U110" s="10">
        <v>1.9305019305019305E-2</v>
      </c>
      <c r="V110" s="10">
        <v>3.6036036036036036E-2</v>
      </c>
      <c r="W110" s="54">
        <v>2.3166023166023165E-2</v>
      </c>
      <c r="X110" s="10">
        <v>0</v>
      </c>
      <c r="Y110" s="10">
        <v>0</v>
      </c>
      <c r="Z110" s="10">
        <v>1.5444015444015444E-2</v>
      </c>
      <c r="AA110" s="10">
        <v>8.4942084942084939E-2</v>
      </c>
      <c r="AB110" s="10">
        <v>0</v>
      </c>
      <c r="AC110" s="10">
        <v>0</v>
      </c>
      <c r="AD110" s="10">
        <v>0.14285714285714285</v>
      </c>
      <c r="AE110" s="10">
        <v>0.73359073359073357</v>
      </c>
      <c r="AF110" s="54">
        <v>0.5495495495495496</v>
      </c>
      <c r="AG110" s="44">
        <v>0.36808236808236811</v>
      </c>
      <c r="AH110" s="44">
        <v>2.0592020592020591E-2</v>
      </c>
      <c r="AI110" s="44">
        <v>6.1776061776061778E-2</v>
      </c>
      <c r="AJ110" s="54">
        <v>0.15057915057915058</v>
      </c>
      <c r="AK110" s="10">
        <v>0.51480051480051481</v>
      </c>
      <c r="AL110" s="10">
        <v>5.019305019305019E-2</v>
      </c>
      <c r="AM110" s="10">
        <v>7.7220077220077222E-3</v>
      </c>
      <c r="AN110" s="10">
        <v>4.633204633204633E-2</v>
      </c>
      <c r="AO110" s="10">
        <v>1.5444015444015444E-2</v>
      </c>
      <c r="AP110" s="10">
        <v>0</v>
      </c>
      <c r="AQ110" s="10">
        <v>1.1583011583011582E-2</v>
      </c>
      <c r="AR110" s="10">
        <v>0.17503217503217502</v>
      </c>
      <c r="AS110" s="10">
        <v>2.0592020592020591E-2</v>
      </c>
      <c r="AT110" s="57">
        <v>7.7220077220077222E-3</v>
      </c>
      <c r="AU110" s="44"/>
      <c r="AV110" s="42"/>
      <c r="AW110" s="34"/>
      <c r="AX110" s="34"/>
      <c r="AY110" s="42"/>
      <c r="AZ110" s="34"/>
      <c r="BA110" s="34"/>
      <c r="BB110" s="4"/>
      <c r="BC110" s="34"/>
      <c r="BD110" s="34"/>
      <c r="BE110" s="34"/>
      <c r="BF110" s="34"/>
      <c r="BG110" s="34"/>
      <c r="BH110" s="34"/>
      <c r="BI110" s="34"/>
      <c r="BJ110" s="34"/>
      <c r="BK110" s="34"/>
      <c r="BL110" s="42"/>
      <c r="BM110" s="42"/>
    </row>
    <row r="111" spans="1:65" x14ac:dyDescent="0.2">
      <c r="A111" s="42">
        <v>1058000</v>
      </c>
      <c r="B111">
        <v>4</v>
      </c>
      <c r="C111">
        <v>3</v>
      </c>
      <c r="D111">
        <v>15</v>
      </c>
      <c r="E111">
        <v>2</v>
      </c>
      <c r="F111">
        <v>3</v>
      </c>
      <c r="G111">
        <v>4</v>
      </c>
      <c r="H111">
        <v>5</v>
      </c>
      <c r="I111">
        <v>3</v>
      </c>
      <c r="J111">
        <v>1</v>
      </c>
      <c r="K111">
        <v>11</v>
      </c>
      <c r="L111" s="51">
        <v>4</v>
      </c>
      <c r="M111" s="34">
        <v>11</v>
      </c>
      <c r="N111">
        <v>11450</v>
      </c>
      <c r="O111">
        <v>28</v>
      </c>
      <c r="P111" s="8">
        <v>1179</v>
      </c>
      <c r="Q111" s="8">
        <f t="shared" si="3"/>
        <v>2.5454545454545454</v>
      </c>
      <c r="R111" s="8">
        <f t="shared" si="4"/>
        <v>408.92857142857144</v>
      </c>
      <c r="S111" s="8">
        <f t="shared" si="5"/>
        <v>10.296943231441048</v>
      </c>
      <c r="T111" s="10">
        <v>0.94759825327510916</v>
      </c>
      <c r="U111" s="10">
        <v>0</v>
      </c>
      <c r="V111" s="10">
        <v>5.2401746724890827E-2</v>
      </c>
      <c r="W111" s="54">
        <v>0.13973799126637554</v>
      </c>
      <c r="X111" s="10">
        <v>0</v>
      </c>
      <c r="Y111" s="10">
        <v>0</v>
      </c>
      <c r="Z111" s="10">
        <v>0</v>
      </c>
      <c r="AA111" s="10">
        <v>0</v>
      </c>
      <c r="AB111" s="10">
        <v>1.3100436681222707E-2</v>
      </c>
      <c r="AC111" s="10">
        <v>6.9868995633187769E-2</v>
      </c>
      <c r="AD111" s="10">
        <v>0</v>
      </c>
      <c r="AE111" s="10">
        <v>0.77729257641921401</v>
      </c>
      <c r="AF111" s="54">
        <v>2.6200873362445413E-2</v>
      </c>
      <c r="AG111" s="44">
        <v>0.97379912663755464</v>
      </c>
      <c r="AH111" s="44">
        <v>0</v>
      </c>
      <c r="AI111" s="44">
        <v>0</v>
      </c>
      <c r="AJ111" s="54">
        <v>0.89082969432314407</v>
      </c>
      <c r="AK111" s="10">
        <v>0</v>
      </c>
      <c r="AL111" s="10">
        <v>6.9868995633187769E-2</v>
      </c>
      <c r="AM111" s="10">
        <v>0</v>
      </c>
      <c r="AN111" s="10">
        <v>2.6200873362445413E-2</v>
      </c>
      <c r="AO111" s="10">
        <v>0</v>
      </c>
      <c r="AP111" s="10">
        <v>1.3100436681222707E-2</v>
      </c>
      <c r="AQ111" s="10">
        <v>0</v>
      </c>
      <c r="AR111" s="10">
        <v>0</v>
      </c>
      <c r="AS111" s="10">
        <v>0</v>
      </c>
      <c r="AT111" s="57">
        <v>0</v>
      </c>
      <c r="AU111" s="44"/>
      <c r="AV111" s="42"/>
      <c r="AW111" s="34"/>
      <c r="AX111" s="34"/>
      <c r="AY111" s="42"/>
      <c r="AZ111" s="34"/>
      <c r="BA111" s="34"/>
      <c r="BB111" s="4"/>
      <c r="BC111" s="34"/>
      <c r="BD111" s="34"/>
      <c r="BE111" s="34"/>
      <c r="BF111" s="34"/>
      <c r="BG111" s="34"/>
      <c r="BH111" s="34"/>
      <c r="BI111" s="34"/>
      <c r="BJ111" s="34"/>
      <c r="BK111" s="34"/>
      <c r="BL111" s="42"/>
      <c r="BM111" s="42"/>
    </row>
    <row r="112" spans="1:65" x14ac:dyDescent="0.2">
      <c r="A112" s="42">
        <v>1058010</v>
      </c>
      <c r="B112">
        <v>3</v>
      </c>
      <c r="C112">
        <v>3</v>
      </c>
      <c r="D112">
        <v>15</v>
      </c>
      <c r="E112">
        <v>2</v>
      </c>
      <c r="F112">
        <v>2</v>
      </c>
      <c r="G112">
        <v>5</v>
      </c>
      <c r="H112">
        <v>4</v>
      </c>
      <c r="I112">
        <v>1</v>
      </c>
      <c r="J112">
        <v>1</v>
      </c>
      <c r="K112">
        <v>13</v>
      </c>
      <c r="L112" s="51">
        <v>4</v>
      </c>
      <c r="M112" s="34">
        <v>30</v>
      </c>
      <c r="N112">
        <v>12000</v>
      </c>
      <c r="O112">
        <v>62</v>
      </c>
      <c r="P112" s="8">
        <v>1331</v>
      </c>
      <c r="Q112" s="8">
        <f t="shared" si="3"/>
        <v>2.0666666666666669</v>
      </c>
      <c r="R112" s="8">
        <f t="shared" si="4"/>
        <v>193.54838709677421</v>
      </c>
      <c r="S112" s="8">
        <f t="shared" si="5"/>
        <v>11.091666666666667</v>
      </c>
      <c r="T112" s="10">
        <v>0.90625</v>
      </c>
      <c r="U112" s="10">
        <v>0.05</v>
      </c>
      <c r="V112" s="10">
        <v>4.3749999999999997E-2</v>
      </c>
      <c r="W112" s="54">
        <v>4.1666666666666664E-2</v>
      </c>
      <c r="X112" s="10">
        <v>0</v>
      </c>
      <c r="Y112" s="10">
        <v>0</v>
      </c>
      <c r="Z112" s="10">
        <v>0</v>
      </c>
      <c r="AA112" s="10">
        <v>0</v>
      </c>
      <c r="AB112" s="10">
        <v>6.2500000000000003E-3</v>
      </c>
      <c r="AC112" s="10">
        <v>0.11666666666666667</v>
      </c>
      <c r="AD112" s="10">
        <v>0</v>
      </c>
      <c r="AE112" s="10">
        <v>0.8354166666666667</v>
      </c>
      <c r="AF112" s="54">
        <v>0.11874999999999999</v>
      </c>
      <c r="AG112" s="44">
        <v>0.6958333333333333</v>
      </c>
      <c r="AH112" s="44">
        <v>1.6666666666666666E-2</v>
      </c>
      <c r="AI112" s="44">
        <v>0.16875000000000001</v>
      </c>
      <c r="AJ112" s="54">
        <v>0.39791666666666664</v>
      </c>
      <c r="AK112" s="10">
        <v>2.5000000000000001E-2</v>
      </c>
      <c r="AL112" s="10">
        <v>0.42291666666666666</v>
      </c>
      <c r="AM112" s="10">
        <v>5.6250000000000001E-2</v>
      </c>
      <c r="AN112" s="10">
        <v>7.4999999999999997E-2</v>
      </c>
      <c r="AO112" s="10">
        <v>0</v>
      </c>
      <c r="AP112" s="10">
        <v>6.2500000000000003E-3</v>
      </c>
      <c r="AQ112" s="10">
        <v>0</v>
      </c>
      <c r="AR112" s="10">
        <v>0</v>
      </c>
      <c r="AS112" s="10">
        <v>1.6666666666666666E-2</v>
      </c>
      <c r="AT112" s="57">
        <v>0</v>
      </c>
      <c r="AU112" s="44"/>
      <c r="AV112" s="42"/>
      <c r="AW112" s="34"/>
      <c r="AX112" s="34"/>
      <c r="AY112" s="42"/>
      <c r="AZ112" s="34"/>
      <c r="BA112" s="34"/>
      <c r="BB112" s="4"/>
      <c r="BC112" s="34"/>
      <c r="BD112" s="34"/>
      <c r="BE112" s="34"/>
      <c r="BF112" s="34"/>
      <c r="BG112" s="34"/>
      <c r="BH112" s="34"/>
      <c r="BI112" s="34"/>
      <c r="BJ112" s="34"/>
      <c r="BK112" s="34"/>
      <c r="BL112" s="42"/>
      <c r="BM112" s="42"/>
    </row>
    <row r="113" spans="1:65" x14ac:dyDescent="0.2">
      <c r="A113" s="42">
        <v>1058190</v>
      </c>
      <c r="B113">
        <v>4</v>
      </c>
      <c r="C113">
        <v>3</v>
      </c>
      <c r="D113">
        <v>10</v>
      </c>
      <c r="E113">
        <v>2</v>
      </c>
      <c r="F113">
        <v>2</v>
      </c>
      <c r="G113">
        <v>5</v>
      </c>
      <c r="H113">
        <v>5</v>
      </c>
      <c r="I113">
        <v>2</v>
      </c>
      <c r="J113">
        <v>1</v>
      </c>
      <c r="K113">
        <v>8</v>
      </c>
      <c r="L113" s="51">
        <v>3</v>
      </c>
      <c r="M113" s="34">
        <v>18</v>
      </c>
      <c r="N113">
        <v>9950</v>
      </c>
      <c r="O113">
        <v>43</v>
      </c>
      <c r="P113" s="8">
        <v>834.5</v>
      </c>
      <c r="Q113" s="8">
        <f t="shared" si="3"/>
        <v>2.3888888888888888</v>
      </c>
      <c r="R113" s="8">
        <f t="shared" si="4"/>
        <v>231.3953488372093</v>
      </c>
      <c r="S113" s="8">
        <f t="shared" si="5"/>
        <v>8.3869346733668344</v>
      </c>
      <c r="T113" s="10">
        <v>0.7839195979899497</v>
      </c>
      <c r="U113" s="10">
        <v>0.13316582914572864</v>
      </c>
      <c r="V113" s="10">
        <v>8.2914572864321606E-2</v>
      </c>
      <c r="W113" s="54">
        <v>5.0251256281407038E-2</v>
      </c>
      <c r="X113" s="10">
        <v>0.135678391959799</v>
      </c>
      <c r="Y113" s="10">
        <v>0</v>
      </c>
      <c r="Z113" s="10">
        <v>0</v>
      </c>
      <c r="AA113" s="10">
        <v>0</v>
      </c>
      <c r="AB113" s="10">
        <v>0</v>
      </c>
      <c r="AC113" s="10">
        <v>0</v>
      </c>
      <c r="AD113" s="10">
        <v>0</v>
      </c>
      <c r="AE113" s="10">
        <v>0.81407035175879394</v>
      </c>
      <c r="AF113" s="54">
        <v>0.17085427135678391</v>
      </c>
      <c r="AG113" s="44">
        <v>0.18844221105527639</v>
      </c>
      <c r="AH113" s="44">
        <v>0.135678391959799</v>
      </c>
      <c r="AI113" s="44">
        <v>0.50502512562814073</v>
      </c>
      <c r="AJ113" s="54">
        <v>0.57035175879396982</v>
      </c>
      <c r="AK113" s="10">
        <v>0</v>
      </c>
      <c r="AL113" s="10">
        <v>0</v>
      </c>
      <c r="AM113" s="10">
        <v>5.2763819095477386E-2</v>
      </c>
      <c r="AN113" s="10">
        <v>0.17085427135678391</v>
      </c>
      <c r="AO113" s="10">
        <v>0</v>
      </c>
      <c r="AP113" s="10">
        <v>0</v>
      </c>
      <c r="AQ113" s="10">
        <v>0</v>
      </c>
      <c r="AR113" s="10">
        <v>0</v>
      </c>
      <c r="AS113" s="10">
        <v>0.135678391959799</v>
      </c>
      <c r="AT113" s="57">
        <v>7.0351758793969849E-2</v>
      </c>
      <c r="AU113" s="44"/>
      <c r="AV113" s="42"/>
      <c r="AW113" s="34"/>
      <c r="AX113" s="34"/>
      <c r="AY113" s="42"/>
      <c r="AZ113" s="34"/>
      <c r="BA113" s="34"/>
      <c r="BB113" s="4"/>
      <c r="BC113" s="34"/>
      <c r="BD113" s="34"/>
      <c r="BE113" s="34"/>
      <c r="BF113" s="34"/>
      <c r="BG113" s="34"/>
      <c r="BH113" s="34"/>
      <c r="BI113" s="34"/>
      <c r="BJ113" s="34"/>
      <c r="BK113" s="34"/>
      <c r="BL113" s="42"/>
      <c r="BM113" s="42"/>
    </row>
    <row r="114" spans="1:65" x14ac:dyDescent="0.2">
      <c r="A114" s="42">
        <v>1058350</v>
      </c>
      <c r="B114">
        <v>4</v>
      </c>
      <c r="C114">
        <v>3</v>
      </c>
      <c r="D114">
        <v>10</v>
      </c>
      <c r="E114">
        <v>2</v>
      </c>
      <c r="F114">
        <v>2</v>
      </c>
      <c r="G114">
        <v>1</v>
      </c>
      <c r="H114">
        <v>5</v>
      </c>
      <c r="I114">
        <v>2</v>
      </c>
      <c r="J114">
        <v>0</v>
      </c>
      <c r="K114">
        <v>4</v>
      </c>
      <c r="L114" s="51">
        <v>3</v>
      </c>
      <c r="M114" s="34">
        <v>5</v>
      </c>
      <c r="N114">
        <v>16800</v>
      </c>
      <c r="O114">
        <v>24</v>
      </c>
      <c r="P114" s="8">
        <v>1067.5</v>
      </c>
      <c r="Q114" s="8">
        <f t="shared" si="3"/>
        <v>4.8</v>
      </c>
      <c r="R114" s="8">
        <f t="shared" si="4"/>
        <v>700</v>
      </c>
      <c r="S114" s="8">
        <f t="shared" si="5"/>
        <v>6.3541666666666661</v>
      </c>
      <c r="T114" s="10">
        <v>1</v>
      </c>
      <c r="U114" s="10">
        <v>0</v>
      </c>
      <c r="V114" s="10">
        <v>0</v>
      </c>
      <c r="W114" s="54">
        <v>0.13095238095238096</v>
      </c>
      <c r="X114" s="10">
        <v>0.8392857142857143</v>
      </c>
      <c r="Y114" s="10">
        <v>0</v>
      </c>
      <c r="Z114" s="10">
        <v>0</v>
      </c>
      <c r="AA114" s="10">
        <v>0</v>
      </c>
      <c r="AB114" s="10">
        <v>0</v>
      </c>
      <c r="AC114" s="10">
        <v>0</v>
      </c>
      <c r="AD114" s="10">
        <v>0</v>
      </c>
      <c r="AE114" s="10">
        <v>2.976190476190476E-2</v>
      </c>
      <c r="AF114" s="54">
        <v>0</v>
      </c>
      <c r="AG114" s="44">
        <v>0.13095238095238096</v>
      </c>
      <c r="AH114" s="44">
        <v>0.8392857142857143</v>
      </c>
      <c r="AI114" s="44">
        <v>2.976190476190476E-2</v>
      </c>
      <c r="AJ114" s="54">
        <v>0.16071428571428573</v>
      </c>
      <c r="AK114" s="10">
        <v>0</v>
      </c>
      <c r="AL114" s="10">
        <v>0</v>
      </c>
      <c r="AM114" s="10">
        <v>0</v>
      </c>
      <c r="AN114" s="10">
        <v>0</v>
      </c>
      <c r="AO114" s="10">
        <v>0</v>
      </c>
      <c r="AP114" s="10">
        <v>0</v>
      </c>
      <c r="AQ114" s="10">
        <v>0</v>
      </c>
      <c r="AR114" s="10">
        <v>0</v>
      </c>
      <c r="AS114" s="10">
        <v>0.8392857142857143</v>
      </c>
      <c r="AT114" s="57">
        <v>0</v>
      </c>
      <c r="AU114" s="44"/>
      <c r="AV114" s="42"/>
      <c r="AW114" s="34"/>
      <c r="AX114" s="34"/>
      <c r="AY114" s="42"/>
      <c r="AZ114" s="34"/>
      <c r="BA114" s="34"/>
      <c r="BB114" s="4"/>
      <c r="BC114" s="34"/>
      <c r="BD114" s="34"/>
      <c r="BE114" s="34"/>
      <c r="BF114" s="34"/>
      <c r="BG114" s="34"/>
      <c r="BH114" s="34"/>
      <c r="BI114" s="34"/>
      <c r="BJ114" s="34"/>
      <c r="BK114" s="34"/>
      <c r="BL114" s="42"/>
      <c r="BM114" s="42"/>
    </row>
    <row r="115" spans="1:65" x14ac:dyDescent="0.2">
      <c r="A115" s="42">
        <v>1058370</v>
      </c>
      <c r="B115">
        <v>3</v>
      </c>
      <c r="C115">
        <v>1</v>
      </c>
      <c r="D115">
        <v>10</v>
      </c>
      <c r="E115">
        <v>2</v>
      </c>
      <c r="F115">
        <v>3</v>
      </c>
      <c r="G115">
        <v>4</v>
      </c>
      <c r="H115">
        <v>4</v>
      </c>
      <c r="I115">
        <v>3</v>
      </c>
      <c r="J115">
        <v>1</v>
      </c>
      <c r="K115">
        <v>7</v>
      </c>
      <c r="L115" s="51">
        <v>4</v>
      </c>
      <c r="M115" s="34">
        <v>12</v>
      </c>
      <c r="N115">
        <v>14375</v>
      </c>
      <c r="O115">
        <v>36</v>
      </c>
      <c r="P115" s="8">
        <v>1382</v>
      </c>
      <c r="Q115" s="8">
        <f t="shared" si="3"/>
        <v>3</v>
      </c>
      <c r="R115" s="8">
        <f t="shared" si="4"/>
        <v>399.30555555555554</v>
      </c>
      <c r="S115" s="8">
        <f t="shared" si="5"/>
        <v>9.6139130434782594</v>
      </c>
      <c r="T115" s="10">
        <v>1</v>
      </c>
      <c r="U115" s="10">
        <v>0</v>
      </c>
      <c r="V115" s="10">
        <v>0</v>
      </c>
      <c r="W115" s="54">
        <v>0.16695652173913045</v>
      </c>
      <c r="X115" s="10">
        <v>0.22956521739130434</v>
      </c>
      <c r="Y115" s="10">
        <v>0</v>
      </c>
      <c r="Z115" s="10">
        <v>0</v>
      </c>
      <c r="AA115" s="10">
        <v>0</v>
      </c>
      <c r="AB115" s="10">
        <v>0</v>
      </c>
      <c r="AC115" s="10">
        <v>9.7391304347826085E-2</v>
      </c>
      <c r="AD115" s="10">
        <v>0</v>
      </c>
      <c r="AE115" s="10">
        <v>0.50608695652173918</v>
      </c>
      <c r="AF115" s="54">
        <v>0.22782608695652173</v>
      </c>
      <c r="AG115" s="44">
        <v>0.54260869565217396</v>
      </c>
      <c r="AH115" s="44">
        <v>0.22956521739130434</v>
      </c>
      <c r="AI115" s="44">
        <v>0</v>
      </c>
      <c r="AJ115" s="54">
        <v>0.44521739130434784</v>
      </c>
      <c r="AK115" s="10">
        <v>0</v>
      </c>
      <c r="AL115" s="10">
        <v>9.7391304347826085E-2</v>
      </c>
      <c r="AM115" s="10">
        <v>0</v>
      </c>
      <c r="AN115" s="10">
        <v>0.22260869565217392</v>
      </c>
      <c r="AO115" s="10">
        <v>0</v>
      </c>
      <c r="AP115" s="10">
        <v>0</v>
      </c>
      <c r="AQ115" s="10">
        <v>5.2173913043478265E-3</v>
      </c>
      <c r="AR115" s="10">
        <v>0</v>
      </c>
      <c r="AS115" s="10">
        <v>0.22956521739130434</v>
      </c>
      <c r="AT115" s="57">
        <v>0</v>
      </c>
      <c r="AU115" s="44"/>
      <c r="AV115" s="42"/>
      <c r="AW115" s="34"/>
      <c r="AX115" s="34"/>
      <c r="AY115" s="42"/>
      <c r="AZ115" s="34"/>
      <c r="BA115" s="34"/>
      <c r="BB115" s="4"/>
      <c r="BC115" s="34"/>
      <c r="BD115" s="34"/>
      <c r="BE115" s="34"/>
      <c r="BF115" s="34"/>
      <c r="BG115" s="34"/>
      <c r="BH115" s="34"/>
      <c r="BI115" s="34"/>
      <c r="BJ115" s="34"/>
      <c r="BK115" s="34"/>
      <c r="BL115" s="42"/>
      <c r="BM115" s="42"/>
    </row>
    <row r="116" spans="1:65" x14ac:dyDescent="0.2">
      <c r="A116" s="42">
        <v>1060050</v>
      </c>
      <c r="B116">
        <v>3</v>
      </c>
      <c r="C116">
        <v>3</v>
      </c>
      <c r="D116">
        <v>10</v>
      </c>
      <c r="E116">
        <v>1</v>
      </c>
      <c r="F116">
        <v>4</v>
      </c>
      <c r="G116">
        <v>3</v>
      </c>
      <c r="H116">
        <v>4</v>
      </c>
      <c r="I116">
        <v>4</v>
      </c>
      <c r="J116">
        <v>1</v>
      </c>
      <c r="K116">
        <v>14</v>
      </c>
      <c r="L116" s="51">
        <v>4</v>
      </c>
      <c r="M116" s="34">
        <v>16</v>
      </c>
      <c r="N116">
        <v>15050</v>
      </c>
      <c r="O116">
        <v>26</v>
      </c>
      <c r="P116" s="8">
        <v>1570.5</v>
      </c>
      <c r="Q116" s="8">
        <f t="shared" si="3"/>
        <v>1.625</v>
      </c>
      <c r="R116" s="8">
        <f t="shared" si="4"/>
        <v>578.84615384615381</v>
      </c>
      <c r="S116" s="8">
        <f t="shared" si="5"/>
        <v>10.435215946843854</v>
      </c>
      <c r="T116" s="10">
        <v>1</v>
      </c>
      <c r="U116" s="10">
        <v>0</v>
      </c>
      <c r="V116" s="10">
        <v>0</v>
      </c>
      <c r="W116" s="54">
        <v>0</v>
      </c>
      <c r="X116" s="10">
        <v>0.11960132890365449</v>
      </c>
      <c r="Y116" s="10">
        <v>0.13953488372093023</v>
      </c>
      <c r="Z116" s="10">
        <v>0.25249169435215946</v>
      </c>
      <c r="AA116" s="10">
        <v>0</v>
      </c>
      <c r="AB116" s="10">
        <v>0</v>
      </c>
      <c r="AC116" s="10">
        <v>0</v>
      </c>
      <c r="AD116" s="10">
        <v>0</v>
      </c>
      <c r="AE116" s="10">
        <v>0.48837209302325579</v>
      </c>
      <c r="AF116" s="54">
        <v>1.9933554817275746E-2</v>
      </c>
      <c r="AG116" s="44">
        <v>0.82059800664451832</v>
      </c>
      <c r="AH116" s="44">
        <v>0.15946843853820597</v>
      </c>
      <c r="AI116" s="44">
        <v>0</v>
      </c>
      <c r="AJ116" s="54">
        <v>0.4019933554817276</v>
      </c>
      <c r="AK116" s="10">
        <v>0.27906976744186046</v>
      </c>
      <c r="AL116" s="10">
        <v>0</v>
      </c>
      <c r="AM116" s="10">
        <v>0.13953488372093023</v>
      </c>
      <c r="AN116" s="10">
        <v>1.9933554817275746E-2</v>
      </c>
      <c r="AO116" s="10">
        <v>0</v>
      </c>
      <c r="AP116" s="10">
        <v>0</v>
      </c>
      <c r="AQ116" s="10">
        <v>0</v>
      </c>
      <c r="AR116" s="10">
        <v>0</v>
      </c>
      <c r="AS116" s="10">
        <v>0.15946843853820597</v>
      </c>
      <c r="AT116" s="57">
        <v>0</v>
      </c>
      <c r="AU116" s="44"/>
      <c r="AV116" s="42"/>
      <c r="AW116" s="34"/>
      <c r="AX116" s="34"/>
      <c r="AY116" s="42"/>
      <c r="AZ116" s="34"/>
      <c r="BA116" s="34"/>
      <c r="BB116" s="4"/>
      <c r="BC116" s="34"/>
      <c r="BD116" s="34"/>
      <c r="BE116" s="34"/>
      <c r="BF116" s="34"/>
      <c r="BG116" s="34"/>
      <c r="BH116" s="34"/>
      <c r="BI116" s="34"/>
      <c r="BJ116" s="34"/>
      <c r="BK116" s="34"/>
      <c r="BL116" s="42"/>
      <c r="BM116" s="42"/>
    </row>
    <row r="117" spans="1:65" x14ac:dyDescent="0.2">
      <c r="A117" s="42">
        <v>1060130</v>
      </c>
      <c r="B117">
        <v>2</v>
      </c>
      <c r="C117">
        <v>3</v>
      </c>
      <c r="D117">
        <v>5</v>
      </c>
      <c r="E117">
        <v>2</v>
      </c>
      <c r="F117">
        <v>4</v>
      </c>
      <c r="G117">
        <v>2</v>
      </c>
      <c r="H117">
        <v>4</v>
      </c>
      <c r="I117">
        <v>4</v>
      </c>
      <c r="J117">
        <v>1</v>
      </c>
      <c r="K117">
        <v>25</v>
      </c>
      <c r="L117" s="51">
        <v>2</v>
      </c>
      <c r="M117" s="34">
        <v>15</v>
      </c>
      <c r="N117">
        <v>19400</v>
      </c>
      <c r="O117">
        <v>59</v>
      </c>
      <c r="P117" s="8">
        <v>1524.5</v>
      </c>
      <c r="Q117" s="8">
        <f t="shared" si="3"/>
        <v>3.9333333333333331</v>
      </c>
      <c r="R117" s="8">
        <f t="shared" si="4"/>
        <v>328.81355932203388</v>
      </c>
      <c r="S117" s="8">
        <f t="shared" si="5"/>
        <v>7.8582474226804129</v>
      </c>
      <c r="T117" s="10">
        <v>0.4845360824742268</v>
      </c>
      <c r="U117" s="10">
        <v>0.4175257731958763</v>
      </c>
      <c r="V117" s="10">
        <v>9.7938144329896906E-2</v>
      </c>
      <c r="W117" s="54">
        <v>0</v>
      </c>
      <c r="X117" s="10">
        <v>0.20103092783505155</v>
      </c>
      <c r="Y117" s="10">
        <v>0</v>
      </c>
      <c r="Z117" s="10">
        <v>0</v>
      </c>
      <c r="AA117" s="10">
        <v>0</v>
      </c>
      <c r="AB117" s="10">
        <v>0</v>
      </c>
      <c r="AC117" s="10">
        <v>0</v>
      </c>
      <c r="AD117" s="10">
        <v>0</v>
      </c>
      <c r="AE117" s="10">
        <v>0.7989690721649485</v>
      </c>
      <c r="AF117" s="54">
        <v>0.24742268041237114</v>
      </c>
      <c r="AG117" s="44">
        <v>6.1855670103092786E-2</v>
      </c>
      <c r="AH117" s="44">
        <v>0.22164948453608246</v>
      </c>
      <c r="AI117" s="44">
        <v>0.46907216494845361</v>
      </c>
      <c r="AJ117" s="54">
        <v>0.57731958762886593</v>
      </c>
      <c r="AK117" s="10">
        <v>2.5773195876288658E-2</v>
      </c>
      <c r="AL117" s="10">
        <v>0</v>
      </c>
      <c r="AM117" s="10">
        <v>0</v>
      </c>
      <c r="AN117" s="10">
        <v>0.18556701030927836</v>
      </c>
      <c r="AO117" s="10">
        <v>0</v>
      </c>
      <c r="AP117" s="10">
        <v>0</v>
      </c>
      <c r="AQ117" s="10">
        <v>0</v>
      </c>
      <c r="AR117" s="10">
        <v>0</v>
      </c>
      <c r="AS117" s="10">
        <v>0.21134020618556701</v>
      </c>
      <c r="AT117" s="57">
        <v>0</v>
      </c>
      <c r="AU117" s="44"/>
      <c r="AV117" s="42"/>
      <c r="AW117" s="34"/>
      <c r="AX117" s="34"/>
      <c r="AY117" s="42"/>
      <c r="AZ117" s="34"/>
      <c r="BA117" s="34"/>
      <c r="BB117" s="4"/>
      <c r="BC117" s="34"/>
      <c r="BD117" s="34"/>
      <c r="BE117" s="34"/>
      <c r="BF117" s="34"/>
      <c r="BG117" s="34"/>
      <c r="BH117" s="34"/>
      <c r="BI117" s="34"/>
      <c r="BJ117" s="34"/>
      <c r="BK117" s="34"/>
      <c r="BL117" s="42"/>
      <c r="BM117" s="42"/>
    </row>
    <row r="118" spans="1:65" x14ac:dyDescent="0.2">
      <c r="A118" s="42">
        <v>1060150</v>
      </c>
      <c r="B118">
        <v>4</v>
      </c>
      <c r="C118">
        <v>2</v>
      </c>
      <c r="D118">
        <v>10</v>
      </c>
      <c r="E118">
        <v>2</v>
      </c>
      <c r="F118">
        <v>4</v>
      </c>
      <c r="G118">
        <v>1</v>
      </c>
      <c r="H118">
        <v>5</v>
      </c>
      <c r="I118">
        <v>4</v>
      </c>
      <c r="J118">
        <v>1</v>
      </c>
      <c r="K118">
        <v>17</v>
      </c>
      <c r="L118" s="51">
        <v>3</v>
      </c>
      <c r="M118" s="34">
        <v>17</v>
      </c>
      <c r="N118">
        <v>21150</v>
      </c>
      <c r="O118">
        <v>22</v>
      </c>
      <c r="P118" s="8">
        <v>2012</v>
      </c>
      <c r="Q118" s="8">
        <f t="shared" si="3"/>
        <v>1.2941176470588236</v>
      </c>
      <c r="R118" s="8">
        <f t="shared" si="4"/>
        <v>961.36363636363637</v>
      </c>
      <c r="S118" s="8">
        <f t="shared" si="5"/>
        <v>9.5130023640661943</v>
      </c>
      <c r="T118" s="10">
        <v>0.63475177304964536</v>
      </c>
      <c r="U118" s="10">
        <v>0.36524822695035464</v>
      </c>
      <c r="V118" s="10">
        <v>0</v>
      </c>
      <c r="W118" s="54">
        <v>0</v>
      </c>
      <c r="X118" s="10">
        <v>0</v>
      </c>
      <c r="Y118" s="10">
        <v>1.0638297872340425E-2</v>
      </c>
      <c r="Z118" s="10">
        <v>0</v>
      </c>
      <c r="AA118" s="10">
        <v>0</v>
      </c>
      <c r="AB118" s="10">
        <v>0.1276595744680851</v>
      </c>
      <c r="AC118" s="10">
        <v>0</v>
      </c>
      <c r="AD118" s="10">
        <v>0</v>
      </c>
      <c r="AE118" s="10">
        <v>0.86170212765957444</v>
      </c>
      <c r="AF118" s="54">
        <v>0.25886524822695034</v>
      </c>
      <c r="AG118" s="44">
        <v>0.23758865248226951</v>
      </c>
      <c r="AH118" s="44">
        <v>0</v>
      </c>
      <c r="AI118" s="44">
        <v>0.50354609929078009</v>
      </c>
      <c r="AJ118" s="54">
        <v>0.71985815602836878</v>
      </c>
      <c r="AK118" s="10">
        <v>5.6737588652482268E-2</v>
      </c>
      <c r="AL118" s="10">
        <v>0</v>
      </c>
      <c r="AM118" s="10">
        <v>9.5744680851063829E-2</v>
      </c>
      <c r="AN118" s="10">
        <v>0</v>
      </c>
      <c r="AO118" s="10">
        <v>0</v>
      </c>
      <c r="AP118" s="10">
        <v>0.1276595744680851</v>
      </c>
      <c r="AQ118" s="10">
        <v>0</v>
      </c>
      <c r="AR118" s="10">
        <v>0</v>
      </c>
      <c r="AS118" s="10">
        <v>0</v>
      </c>
      <c r="AT118" s="57">
        <v>0</v>
      </c>
      <c r="AU118" s="44"/>
      <c r="AV118" s="42"/>
      <c r="AW118" s="34"/>
      <c r="AX118" s="34"/>
      <c r="AY118" s="42"/>
      <c r="AZ118" s="34"/>
      <c r="BA118" s="34"/>
      <c r="BB118" s="4"/>
      <c r="BC118" s="34"/>
      <c r="BD118" s="34"/>
      <c r="BE118" s="34"/>
      <c r="BF118" s="34"/>
      <c r="BG118" s="34"/>
      <c r="BH118" s="34"/>
      <c r="BI118" s="34"/>
      <c r="BJ118" s="34"/>
      <c r="BK118" s="34"/>
      <c r="BL118" s="42"/>
      <c r="BM118" s="42"/>
    </row>
    <row r="119" spans="1:65" s="2" customFormat="1" x14ac:dyDescent="0.2">
      <c r="A119" s="46">
        <v>1060230</v>
      </c>
      <c r="B119">
        <v>3</v>
      </c>
      <c r="C119">
        <v>3</v>
      </c>
      <c r="D119">
        <v>10</v>
      </c>
      <c r="E119">
        <v>2</v>
      </c>
      <c r="F119">
        <v>3</v>
      </c>
      <c r="G119">
        <v>5</v>
      </c>
      <c r="H119">
        <v>5</v>
      </c>
      <c r="I119">
        <v>4</v>
      </c>
      <c r="J119">
        <v>1</v>
      </c>
      <c r="K119">
        <v>18</v>
      </c>
      <c r="L119" s="52">
        <v>4</v>
      </c>
      <c r="M119" s="34">
        <v>18</v>
      </c>
      <c r="N119">
        <v>9600</v>
      </c>
      <c r="O119">
        <v>41</v>
      </c>
      <c r="P119" s="8">
        <v>1537.5</v>
      </c>
      <c r="Q119" s="8">
        <f t="shared" si="3"/>
        <v>2.2777777777777777</v>
      </c>
      <c r="R119" s="8">
        <f t="shared" si="4"/>
        <v>234.14634146341464</v>
      </c>
      <c r="S119" s="8">
        <f t="shared" si="5"/>
        <v>16.015625</v>
      </c>
      <c r="T119" s="10">
        <v>0.9765625</v>
      </c>
      <c r="U119" s="10">
        <v>2.34375E-2</v>
      </c>
      <c r="V119" s="10">
        <v>0</v>
      </c>
      <c r="W119" s="54">
        <v>4.1666666666666664E-2</v>
      </c>
      <c r="X119" s="10">
        <v>0</v>
      </c>
      <c r="Y119" s="10">
        <v>0.203125</v>
      </c>
      <c r="Z119" s="10">
        <v>3.125E-2</v>
      </c>
      <c r="AA119" s="10">
        <v>0</v>
      </c>
      <c r="AB119" s="10">
        <v>0</v>
      </c>
      <c r="AC119" s="10">
        <v>0</v>
      </c>
      <c r="AD119" s="10">
        <v>0.203125</v>
      </c>
      <c r="AE119" s="10">
        <v>0.52083333333333337</v>
      </c>
      <c r="AF119" s="54">
        <v>0.70833333333333337</v>
      </c>
      <c r="AG119" s="44">
        <v>0.29166666666666669</v>
      </c>
      <c r="AH119" s="44">
        <v>0</v>
      </c>
      <c r="AI119" s="44">
        <v>0</v>
      </c>
      <c r="AJ119" s="54">
        <v>7.2916666666666671E-2</v>
      </c>
      <c r="AK119" s="10">
        <v>0.2890625</v>
      </c>
      <c r="AL119" s="10">
        <v>0.203125</v>
      </c>
      <c r="AM119" s="10">
        <v>0.43489583333333331</v>
      </c>
      <c r="AN119" s="10">
        <v>0</v>
      </c>
      <c r="AO119" s="10">
        <v>0</v>
      </c>
      <c r="AP119" s="10">
        <v>0</v>
      </c>
      <c r="AQ119" s="10">
        <v>0</v>
      </c>
      <c r="AR119" s="10">
        <v>0</v>
      </c>
      <c r="AS119" s="10">
        <v>0</v>
      </c>
      <c r="AT119" s="57">
        <v>0</v>
      </c>
      <c r="AU119" s="44"/>
      <c r="AV119" s="46"/>
      <c r="AW119" s="34"/>
      <c r="AX119" s="34"/>
      <c r="AY119" s="42"/>
      <c r="AZ119" s="34"/>
      <c r="BA119" s="34"/>
      <c r="BB119" s="4"/>
      <c r="BC119" s="34"/>
      <c r="BD119" s="34"/>
      <c r="BE119" s="34"/>
      <c r="BF119" s="34"/>
      <c r="BG119" s="34"/>
      <c r="BH119" s="34"/>
      <c r="BI119" s="34"/>
      <c r="BJ119" s="34"/>
      <c r="BK119" s="34"/>
      <c r="BL119" s="46"/>
      <c r="BM119" s="46"/>
    </row>
    <row r="120" spans="1:65" s="2" customFormat="1" x14ac:dyDescent="0.2">
      <c r="A120" s="46">
        <v>1060260</v>
      </c>
      <c r="B120">
        <v>4</v>
      </c>
      <c r="C120">
        <v>3</v>
      </c>
      <c r="D120">
        <v>10</v>
      </c>
      <c r="E120">
        <v>2</v>
      </c>
      <c r="F120">
        <v>3</v>
      </c>
      <c r="G120">
        <v>4</v>
      </c>
      <c r="H120">
        <v>8</v>
      </c>
      <c r="I120">
        <v>2</v>
      </c>
      <c r="J120">
        <v>1</v>
      </c>
      <c r="K120">
        <v>12</v>
      </c>
      <c r="L120" s="52">
        <v>5</v>
      </c>
      <c r="M120" s="34">
        <v>30</v>
      </c>
      <c r="N120">
        <v>14225</v>
      </c>
      <c r="O120">
        <v>93</v>
      </c>
      <c r="P120" s="8">
        <v>1541</v>
      </c>
      <c r="Q120" s="8">
        <f t="shared" si="3"/>
        <v>3.1</v>
      </c>
      <c r="R120" s="8">
        <f t="shared" si="4"/>
        <v>152.95698924731184</v>
      </c>
      <c r="S120" s="8">
        <f t="shared" si="5"/>
        <v>10.833040421792619</v>
      </c>
      <c r="T120" s="10">
        <v>0.97891036906854134</v>
      </c>
      <c r="U120" s="10">
        <v>2.10896309314587E-2</v>
      </c>
      <c r="V120" s="10">
        <v>0</v>
      </c>
      <c r="W120" s="54">
        <v>4.21792618629174E-2</v>
      </c>
      <c r="X120" s="10">
        <v>0.2530755711775044</v>
      </c>
      <c r="Y120" s="10">
        <v>2.6362038664323375E-2</v>
      </c>
      <c r="Z120" s="10">
        <v>0</v>
      </c>
      <c r="AA120" s="10">
        <v>0</v>
      </c>
      <c r="AB120" s="10">
        <v>0.16344463971880491</v>
      </c>
      <c r="AC120" s="10">
        <v>0</v>
      </c>
      <c r="AD120" s="10">
        <v>0</v>
      </c>
      <c r="AE120" s="10">
        <v>0.51493848857644986</v>
      </c>
      <c r="AF120" s="54">
        <v>0.23198594024604569</v>
      </c>
      <c r="AG120" s="44">
        <v>0.50439367311072059</v>
      </c>
      <c r="AH120" s="44">
        <v>0.2530755711775044</v>
      </c>
      <c r="AI120" s="44">
        <v>1.054481546572935E-2</v>
      </c>
      <c r="AJ120" s="54">
        <v>0.18277680140597541</v>
      </c>
      <c r="AK120" s="10">
        <v>4.21792618629174E-2</v>
      </c>
      <c r="AL120" s="10">
        <v>0.17750439367311072</v>
      </c>
      <c r="AM120" s="10">
        <v>2.6362038664323375E-2</v>
      </c>
      <c r="AN120" s="10">
        <v>0.15465729349736379</v>
      </c>
      <c r="AO120" s="10">
        <v>0</v>
      </c>
      <c r="AP120" s="10">
        <v>0.16344463971880491</v>
      </c>
      <c r="AQ120" s="10">
        <v>0</v>
      </c>
      <c r="AR120" s="10">
        <v>0</v>
      </c>
      <c r="AS120" s="10">
        <v>0.2530755711775044</v>
      </c>
      <c r="AT120" s="57">
        <v>0</v>
      </c>
      <c r="AU120" s="44"/>
      <c r="AV120" s="46"/>
      <c r="AW120" s="34"/>
      <c r="AX120" s="34"/>
      <c r="AY120" s="42"/>
      <c r="AZ120" s="34"/>
      <c r="BA120" s="34"/>
      <c r="BB120" s="4"/>
      <c r="BC120" s="34"/>
      <c r="BD120" s="34"/>
      <c r="BE120" s="34"/>
      <c r="BF120" s="34"/>
      <c r="BG120" s="34"/>
      <c r="BH120" s="34"/>
      <c r="BI120" s="34"/>
      <c r="BJ120" s="34"/>
      <c r="BK120" s="34"/>
      <c r="BL120" s="46"/>
      <c r="BM120" s="46"/>
    </row>
    <row r="121" spans="1:65" x14ac:dyDescent="0.2">
      <c r="A121" s="42">
        <v>1060330</v>
      </c>
      <c r="B121">
        <v>3</v>
      </c>
      <c r="C121">
        <v>3</v>
      </c>
      <c r="D121">
        <v>10</v>
      </c>
      <c r="E121">
        <v>2</v>
      </c>
      <c r="F121">
        <v>3</v>
      </c>
      <c r="G121">
        <v>4</v>
      </c>
      <c r="H121">
        <v>3</v>
      </c>
      <c r="I121">
        <v>4</v>
      </c>
      <c r="J121">
        <v>2</v>
      </c>
      <c r="K121">
        <v>8</v>
      </c>
      <c r="L121" s="51">
        <v>3</v>
      </c>
      <c r="M121" s="34">
        <v>4</v>
      </c>
      <c r="N121">
        <v>7650</v>
      </c>
      <c r="O121">
        <v>15</v>
      </c>
      <c r="P121" s="8">
        <v>459</v>
      </c>
      <c r="Q121" s="8">
        <f t="shared" si="3"/>
        <v>3.75</v>
      </c>
      <c r="R121" s="8">
        <f t="shared" si="4"/>
        <v>510</v>
      </c>
      <c r="S121" s="8">
        <f t="shared" si="5"/>
        <v>6</v>
      </c>
      <c r="T121" s="10">
        <v>0.98039215686274506</v>
      </c>
      <c r="U121" s="10">
        <v>0</v>
      </c>
      <c r="V121" s="10">
        <v>1.9607843137254902E-2</v>
      </c>
      <c r="W121" s="54">
        <v>0</v>
      </c>
      <c r="X121" s="10">
        <v>0.94117647058823528</v>
      </c>
      <c r="Y121" s="10">
        <v>0</v>
      </c>
      <c r="Z121" s="10">
        <v>0</v>
      </c>
      <c r="AA121" s="10">
        <v>1.9607843137254902E-2</v>
      </c>
      <c r="AB121" s="10">
        <v>0</v>
      </c>
      <c r="AC121" s="10">
        <v>0</v>
      </c>
      <c r="AD121" s="10">
        <v>0</v>
      </c>
      <c r="AE121" s="10">
        <v>3.9215686274509803E-2</v>
      </c>
      <c r="AF121" s="54">
        <v>1.9607843137254902E-2</v>
      </c>
      <c r="AG121" s="44">
        <v>0</v>
      </c>
      <c r="AH121" s="44">
        <v>0.98039215686274506</v>
      </c>
      <c r="AI121" s="44">
        <v>0</v>
      </c>
      <c r="AJ121" s="54">
        <v>0</v>
      </c>
      <c r="AK121" s="10">
        <v>0</v>
      </c>
      <c r="AL121" s="10">
        <v>0</v>
      </c>
      <c r="AM121" s="10">
        <v>0</v>
      </c>
      <c r="AN121" s="10">
        <v>0</v>
      </c>
      <c r="AO121" s="10">
        <v>0</v>
      </c>
      <c r="AP121" s="10">
        <v>0</v>
      </c>
      <c r="AQ121" s="10">
        <v>0</v>
      </c>
      <c r="AR121" s="10">
        <v>1.9607843137254902E-2</v>
      </c>
      <c r="AS121" s="10">
        <v>0.98039215686274506</v>
      </c>
      <c r="AT121" s="57">
        <v>0</v>
      </c>
      <c r="AU121" s="44"/>
      <c r="AV121" s="42"/>
      <c r="AW121" s="34"/>
      <c r="AX121" s="34"/>
      <c r="AY121" s="42"/>
      <c r="AZ121" s="34"/>
      <c r="BA121" s="34"/>
      <c r="BB121" s="4"/>
      <c r="BC121" s="34"/>
      <c r="BD121" s="34"/>
      <c r="BE121" s="34"/>
      <c r="BF121" s="34"/>
      <c r="BG121" s="34"/>
      <c r="BH121" s="34"/>
      <c r="BI121" s="34"/>
      <c r="BJ121" s="34"/>
      <c r="BK121" s="34"/>
      <c r="BL121" s="42"/>
      <c r="BM121" s="42"/>
    </row>
    <row r="122" spans="1:65" x14ac:dyDescent="0.2">
      <c r="A122" s="42">
        <v>1060370</v>
      </c>
      <c r="B122">
        <v>4</v>
      </c>
      <c r="C122">
        <v>3</v>
      </c>
      <c r="D122">
        <v>10</v>
      </c>
      <c r="E122">
        <v>2</v>
      </c>
      <c r="F122">
        <v>3</v>
      </c>
      <c r="G122">
        <v>4</v>
      </c>
      <c r="H122">
        <v>6</v>
      </c>
      <c r="I122">
        <v>2</v>
      </c>
      <c r="J122">
        <v>1</v>
      </c>
      <c r="K122">
        <v>19</v>
      </c>
      <c r="L122" s="51">
        <v>9</v>
      </c>
      <c r="M122" s="34">
        <v>62</v>
      </c>
      <c r="N122">
        <v>16025</v>
      </c>
      <c r="O122">
        <v>138</v>
      </c>
      <c r="P122" s="8">
        <v>1706</v>
      </c>
      <c r="Q122" s="8">
        <f t="shared" si="3"/>
        <v>2.225806451612903</v>
      </c>
      <c r="R122" s="8">
        <f t="shared" si="4"/>
        <v>116.12318840579709</v>
      </c>
      <c r="S122" s="8">
        <f t="shared" si="5"/>
        <v>10.645865834633385</v>
      </c>
      <c r="T122" s="10">
        <v>0.94695787831513256</v>
      </c>
      <c r="U122" s="10">
        <v>4.6801872074882997E-2</v>
      </c>
      <c r="V122" s="10">
        <v>6.2402496099843996E-3</v>
      </c>
      <c r="W122" s="54">
        <v>8.1123244929797195E-2</v>
      </c>
      <c r="X122" s="10">
        <v>0.19656786271450857</v>
      </c>
      <c r="Y122" s="10">
        <v>2.8081123244929798E-2</v>
      </c>
      <c r="Z122" s="10">
        <v>4.3681747269890797E-2</v>
      </c>
      <c r="AA122" s="10">
        <v>9.3603744149765994E-3</v>
      </c>
      <c r="AB122" s="10">
        <v>1.4040561622464899E-2</v>
      </c>
      <c r="AC122" s="10">
        <v>0.13728549141965679</v>
      </c>
      <c r="AD122" s="10">
        <v>9.3603744149765994E-3</v>
      </c>
      <c r="AE122" s="10">
        <v>0.48049921996879874</v>
      </c>
      <c r="AF122" s="54">
        <v>0.28861154446177845</v>
      </c>
      <c r="AG122" s="44">
        <v>0.44773790951638065</v>
      </c>
      <c r="AH122" s="44">
        <v>0.19656786271450857</v>
      </c>
      <c r="AI122" s="44">
        <v>6.7082683307332289E-2</v>
      </c>
      <c r="AJ122" s="54">
        <v>0.33073322932917315</v>
      </c>
      <c r="AK122" s="10">
        <v>2.9641185647425898E-2</v>
      </c>
      <c r="AL122" s="10">
        <v>0.19344773790951639</v>
      </c>
      <c r="AM122" s="10">
        <v>9.0483619344773794E-2</v>
      </c>
      <c r="AN122" s="10">
        <v>0.13104524180967239</v>
      </c>
      <c r="AO122" s="10">
        <v>0</v>
      </c>
      <c r="AP122" s="10">
        <v>1.8720748829953199E-2</v>
      </c>
      <c r="AQ122" s="10">
        <v>0</v>
      </c>
      <c r="AR122" s="10">
        <v>9.3603744149765994E-3</v>
      </c>
      <c r="AS122" s="10">
        <v>0.19656786271450857</v>
      </c>
      <c r="AT122" s="57">
        <v>0</v>
      </c>
      <c r="AU122" s="44"/>
      <c r="AV122" s="42"/>
      <c r="AW122" s="34"/>
      <c r="AX122" s="34"/>
      <c r="AY122" s="42"/>
      <c r="AZ122" s="34"/>
      <c r="BA122" s="34"/>
      <c r="BB122" s="4"/>
      <c r="BC122" s="34"/>
      <c r="BD122" s="34"/>
      <c r="BE122" s="34"/>
      <c r="BF122" s="34"/>
      <c r="BG122" s="34"/>
      <c r="BH122" s="34"/>
      <c r="BI122" s="34"/>
      <c r="BJ122" s="34"/>
      <c r="BK122" s="34"/>
      <c r="BL122" s="42"/>
      <c r="BM122" s="42"/>
    </row>
    <row r="123" spans="1:65" x14ac:dyDescent="0.2">
      <c r="A123" s="42">
        <v>1060420</v>
      </c>
      <c r="B123">
        <v>4</v>
      </c>
      <c r="C123">
        <v>3</v>
      </c>
      <c r="D123">
        <v>10</v>
      </c>
      <c r="E123">
        <v>2</v>
      </c>
      <c r="F123">
        <v>4</v>
      </c>
      <c r="G123">
        <v>4</v>
      </c>
      <c r="H123">
        <v>5</v>
      </c>
      <c r="I123">
        <v>4</v>
      </c>
      <c r="J123">
        <v>1</v>
      </c>
      <c r="K123">
        <v>12</v>
      </c>
      <c r="L123" s="51">
        <v>5</v>
      </c>
      <c r="M123" s="34">
        <v>21</v>
      </c>
      <c r="N123">
        <v>8850</v>
      </c>
      <c r="O123">
        <v>38</v>
      </c>
      <c r="P123" s="8">
        <v>982.5</v>
      </c>
      <c r="Q123" s="8">
        <f t="shared" si="3"/>
        <v>1.8095238095238095</v>
      </c>
      <c r="R123" s="8">
        <f t="shared" si="4"/>
        <v>232.89473684210526</v>
      </c>
      <c r="S123" s="8">
        <f t="shared" si="5"/>
        <v>11.101694915254237</v>
      </c>
      <c r="T123" s="10">
        <v>0.97740112994350281</v>
      </c>
      <c r="U123" s="10">
        <v>0</v>
      </c>
      <c r="V123" s="10">
        <v>2.2598870056497175E-2</v>
      </c>
      <c r="W123" s="54">
        <v>0</v>
      </c>
      <c r="X123" s="10">
        <v>1.6949152542372881E-2</v>
      </c>
      <c r="Y123" s="10">
        <v>8.4745762711864406E-3</v>
      </c>
      <c r="Z123" s="10">
        <v>0.29378531073446329</v>
      </c>
      <c r="AA123" s="10">
        <v>0</v>
      </c>
      <c r="AB123" s="10">
        <v>0</v>
      </c>
      <c r="AC123" s="10">
        <v>0</v>
      </c>
      <c r="AD123" s="10">
        <v>4.2372881355932202E-2</v>
      </c>
      <c r="AE123" s="10">
        <v>0.6384180790960452</v>
      </c>
      <c r="AF123" s="54">
        <v>0.20621468926553671</v>
      </c>
      <c r="AG123" s="44">
        <v>0.72598870056497178</v>
      </c>
      <c r="AH123" s="44">
        <v>6.7796610169491525E-2</v>
      </c>
      <c r="AI123" s="44">
        <v>0</v>
      </c>
      <c r="AJ123" s="54">
        <v>0.48022598870056499</v>
      </c>
      <c r="AK123" s="10">
        <v>0.33050847457627119</v>
      </c>
      <c r="AL123" s="10">
        <v>0</v>
      </c>
      <c r="AM123" s="10">
        <v>8.4745762711864406E-3</v>
      </c>
      <c r="AN123" s="10">
        <v>0.11299435028248588</v>
      </c>
      <c r="AO123" s="10">
        <v>0</v>
      </c>
      <c r="AP123" s="10">
        <v>0</v>
      </c>
      <c r="AQ123" s="10">
        <v>0</v>
      </c>
      <c r="AR123" s="10">
        <v>0</v>
      </c>
      <c r="AS123" s="10">
        <v>6.7796610169491525E-2</v>
      </c>
      <c r="AT123" s="57">
        <v>0</v>
      </c>
      <c r="AU123" s="44"/>
      <c r="AV123" s="42"/>
      <c r="AW123" s="34"/>
      <c r="AX123" s="34"/>
      <c r="AY123" s="42"/>
      <c r="AZ123" s="34"/>
      <c r="BA123" s="34"/>
      <c r="BB123" s="4"/>
      <c r="BC123" s="34"/>
      <c r="BD123" s="34"/>
      <c r="BE123" s="34"/>
      <c r="BF123" s="34"/>
      <c r="BG123" s="34"/>
      <c r="BH123" s="34"/>
      <c r="BI123" s="34"/>
      <c r="BJ123" s="34"/>
      <c r="BK123" s="34"/>
      <c r="BL123" s="42"/>
      <c r="BM123" s="42"/>
    </row>
    <row r="124" spans="1:65" x14ac:dyDescent="0.2">
      <c r="A124" s="42">
        <v>1060590</v>
      </c>
      <c r="B124">
        <v>4</v>
      </c>
      <c r="C124">
        <v>3</v>
      </c>
      <c r="D124">
        <v>10</v>
      </c>
      <c r="E124">
        <v>2</v>
      </c>
      <c r="F124">
        <v>4</v>
      </c>
      <c r="G124">
        <v>3</v>
      </c>
      <c r="H124">
        <v>6</v>
      </c>
      <c r="I124">
        <v>4</v>
      </c>
      <c r="J124">
        <v>1</v>
      </c>
      <c r="K124">
        <v>11</v>
      </c>
      <c r="L124" s="51">
        <v>2</v>
      </c>
      <c r="M124" s="34">
        <v>20</v>
      </c>
      <c r="N124">
        <v>15425</v>
      </c>
      <c r="O124">
        <v>43</v>
      </c>
      <c r="P124" s="8">
        <v>1380.5</v>
      </c>
      <c r="Q124" s="8">
        <f t="shared" si="3"/>
        <v>2.15</v>
      </c>
      <c r="R124" s="8">
        <f t="shared" si="4"/>
        <v>358.72093023255815</v>
      </c>
      <c r="S124" s="8">
        <f t="shared" si="5"/>
        <v>8.9497568881685563</v>
      </c>
      <c r="T124" s="10">
        <v>0.72609400324149109</v>
      </c>
      <c r="U124" s="10">
        <v>0.27390599675850891</v>
      </c>
      <c r="V124" s="10">
        <v>0</v>
      </c>
      <c r="W124" s="54">
        <v>0</v>
      </c>
      <c r="X124" s="10">
        <v>0</v>
      </c>
      <c r="Y124" s="10">
        <v>0</v>
      </c>
      <c r="Z124" s="10">
        <v>2.5931928687196109E-2</v>
      </c>
      <c r="AA124" s="10">
        <v>0</v>
      </c>
      <c r="AB124" s="10">
        <v>0</v>
      </c>
      <c r="AC124" s="10">
        <v>0</v>
      </c>
      <c r="AD124" s="10">
        <v>0</v>
      </c>
      <c r="AE124" s="10">
        <v>0.97406807131280393</v>
      </c>
      <c r="AF124" s="54">
        <v>8.4278768233387355E-2</v>
      </c>
      <c r="AG124" s="44">
        <v>4.0518638573743923E-2</v>
      </c>
      <c r="AH124" s="44">
        <v>0</v>
      </c>
      <c r="AI124" s="44">
        <v>0.87520259319286875</v>
      </c>
      <c r="AJ124" s="54">
        <v>0.67747163695299839</v>
      </c>
      <c r="AK124" s="10">
        <v>0</v>
      </c>
      <c r="AL124" s="10">
        <v>0</v>
      </c>
      <c r="AM124" s="10">
        <v>0.23824959481361427</v>
      </c>
      <c r="AN124" s="10">
        <v>8.4278768233387355E-2</v>
      </c>
      <c r="AO124" s="10">
        <v>0</v>
      </c>
      <c r="AP124" s="10">
        <v>0</v>
      </c>
      <c r="AQ124" s="10">
        <v>0</v>
      </c>
      <c r="AR124" s="10">
        <v>0</v>
      </c>
      <c r="AS124" s="10">
        <v>0</v>
      </c>
      <c r="AT124" s="57">
        <v>0</v>
      </c>
      <c r="AU124" s="44"/>
      <c r="AV124" s="42"/>
      <c r="AW124" s="34"/>
      <c r="AX124" s="34"/>
      <c r="AY124" s="42"/>
      <c r="AZ124" s="34"/>
      <c r="BA124" s="34"/>
      <c r="BB124" s="4"/>
      <c r="BC124" s="34"/>
      <c r="BD124" s="34"/>
      <c r="BE124" s="34"/>
      <c r="BF124" s="34"/>
      <c r="BG124" s="34"/>
      <c r="BH124" s="34"/>
      <c r="BI124" s="34"/>
      <c r="BJ124" s="34"/>
      <c r="BK124" s="34"/>
      <c r="BL124" s="42"/>
      <c r="BM124" s="42"/>
    </row>
    <row r="125" spans="1:65" x14ac:dyDescent="0.2">
      <c r="A125" s="42">
        <v>1060640</v>
      </c>
      <c r="B125">
        <v>3</v>
      </c>
      <c r="C125">
        <v>3</v>
      </c>
      <c r="D125">
        <v>10</v>
      </c>
      <c r="E125">
        <v>2</v>
      </c>
      <c r="F125">
        <v>4</v>
      </c>
      <c r="G125">
        <v>4</v>
      </c>
      <c r="H125">
        <v>5</v>
      </c>
      <c r="I125">
        <v>4</v>
      </c>
      <c r="J125">
        <v>1</v>
      </c>
      <c r="K125">
        <v>17</v>
      </c>
      <c r="L125" s="51">
        <v>5</v>
      </c>
      <c r="M125" s="34">
        <v>27</v>
      </c>
      <c r="N125">
        <v>15675</v>
      </c>
      <c r="O125">
        <v>88</v>
      </c>
      <c r="P125" s="8">
        <v>2123.5</v>
      </c>
      <c r="Q125" s="8">
        <f t="shared" si="3"/>
        <v>3.2592592592592591</v>
      </c>
      <c r="R125" s="8">
        <f t="shared" si="4"/>
        <v>178.125</v>
      </c>
      <c r="S125" s="8">
        <f t="shared" si="5"/>
        <v>13.547049441786285</v>
      </c>
      <c r="T125" s="10">
        <v>0.9712918660287081</v>
      </c>
      <c r="U125" s="10">
        <v>0</v>
      </c>
      <c r="V125" s="10">
        <v>2.8708133971291867E-2</v>
      </c>
      <c r="W125" s="54">
        <v>0</v>
      </c>
      <c r="X125" s="10">
        <v>7.6555023923444973E-2</v>
      </c>
      <c r="Y125" s="10">
        <v>0</v>
      </c>
      <c r="Z125" s="10">
        <v>0.26794258373205743</v>
      </c>
      <c r="AA125" s="10">
        <v>8.6124401913875603E-2</v>
      </c>
      <c r="AB125" s="10">
        <v>0</v>
      </c>
      <c r="AC125" s="10">
        <v>0</v>
      </c>
      <c r="AD125" s="10">
        <v>0.14832535885167464</v>
      </c>
      <c r="AE125" s="10">
        <v>0.42105263157894735</v>
      </c>
      <c r="AF125" s="54">
        <v>0.45135566188197768</v>
      </c>
      <c r="AG125" s="44">
        <v>0.42902711323763953</v>
      </c>
      <c r="AH125" s="44">
        <v>8.9314194577352471E-2</v>
      </c>
      <c r="AI125" s="44">
        <v>3.0303030303030304E-2</v>
      </c>
      <c r="AJ125" s="54">
        <v>0.27910685805422647</v>
      </c>
      <c r="AK125" s="10">
        <v>0.23444976076555024</v>
      </c>
      <c r="AL125" s="10">
        <v>0.15311004784688995</v>
      </c>
      <c r="AM125" s="10">
        <v>1.9138755980861243E-2</v>
      </c>
      <c r="AN125" s="10">
        <v>0.11483253588516747</v>
      </c>
      <c r="AO125" s="10">
        <v>0</v>
      </c>
      <c r="AP125" s="10">
        <v>0</v>
      </c>
      <c r="AQ125" s="10">
        <v>0</v>
      </c>
      <c r="AR125" s="10">
        <v>0.11004784688995216</v>
      </c>
      <c r="AS125" s="10">
        <v>8.9314194577352471E-2</v>
      </c>
      <c r="AT125" s="57">
        <v>0</v>
      </c>
      <c r="AU125" s="44"/>
      <c r="AV125" s="42"/>
      <c r="AW125" s="34"/>
      <c r="AX125" s="34"/>
      <c r="AY125" s="42"/>
      <c r="AZ125" s="34"/>
      <c r="BA125" s="34"/>
      <c r="BB125" s="4"/>
      <c r="BC125" s="34"/>
      <c r="BD125" s="34"/>
      <c r="BE125" s="34"/>
      <c r="BF125" s="34"/>
      <c r="BG125" s="34"/>
      <c r="BH125" s="34"/>
      <c r="BI125" s="34"/>
      <c r="BJ125" s="34"/>
      <c r="BK125" s="34"/>
      <c r="BL125" s="42"/>
      <c r="BM125" s="42"/>
    </row>
    <row r="126" spans="1:65" x14ac:dyDescent="0.2">
      <c r="A126" s="42">
        <v>1060650</v>
      </c>
      <c r="B126">
        <v>4</v>
      </c>
      <c r="C126">
        <v>1</v>
      </c>
      <c r="D126">
        <v>10</v>
      </c>
      <c r="E126">
        <v>2</v>
      </c>
      <c r="F126">
        <v>4</v>
      </c>
      <c r="G126">
        <v>3</v>
      </c>
      <c r="H126">
        <v>6</v>
      </c>
      <c r="I126">
        <v>4</v>
      </c>
      <c r="J126">
        <v>1</v>
      </c>
      <c r="K126">
        <v>13</v>
      </c>
      <c r="L126" s="51">
        <v>2</v>
      </c>
      <c r="M126" s="34">
        <v>9</v>
      </c>
      <c r="N126">
        <v>14660</v>
      </c>
      <c r="O126">
        <v>22</v>
      </c>
      <c r="P126" s="8">
        <v>1540.8</v>
      </c>
      <c r="Q126" s="8">
        <f t="shared" si="3"/>
        <v>2.4444444444444446</v>
      </c>
      <c r="R126" s="8">
        <f t="shared" si="4"/>
        <v>666.36363636363637</v>
      </c>
      <c r="S126" s="8">
        <f t="shared" si="5"/>
        <v>10.510231923601637</v>
      </c>
      <c r="T126" s="10">
        <v>1</v>
      </c>
      <c r="U126" s="10">
        <v>0</v>
      </c>
      <c r="V126" s="10">
        <v>0</v>
      </c>
      <c r="W126" s="54">
        <v>0</v>
      </c>
      <c r="X126" s="10">
        <v>0</v>
      </c>
      <c r="Y126" s="10">
        <v>0</v>
      </c>
      <c r="Z126" s="10">
        <v>0.77080491132332873</v>
      </c>
      <c r="AA126" s="10">
        <v>0</v>
      </c>
      <c r="AB126" s="10">
        <v>0</v>
      </c>
      <c r="AC126" s="10">
        <v>0</v>
      </c>
      <c r="AD126" s="10">
        <v>0</v>
      </c>
      <c r="AE126" s="10">
        <v>0.22919508867667121</v>
      </c>
      <c r="AF126" s="54">
        <v>5.115961800818554E-2</v>
      </c>
      <c r="AG126" s="44">
        <v>0.94884038199181442</v>
      </c>
      <c r="AH126" s="44">
        <v>0</v>
      </c>
      <c r="AI126" s="44">
        <v>0</v>
      </c>
      <c r="AJ126" s="54">
        <v>0.95497953615279674</v>
      </c>
      <c r="AK126" s="10">
        <v>0</v>
      </c>
      <c r="AL126" s="10">
        <v>1.0231923601637109E-2</v>
      </c>
      <c r="AM126" s="10">
        <v>0</v>
      </c>
      <c r="AN126" s="10">
        <v>0</v>
      </c>
      <c r="AO126" s="10">
        <v>0</v>
      </c>
      <c r="AP126" s="10">
        <v>0</v>
      </c>
      <c r="AQ126" s="10">
        <v>0</v>
      </c>
      <c r="AR126" s="10">
        <v>0</v>
      </c>
      <c r="AS126" s="10">
        <v>0</v>
      </c>
      <c r="AT126" s="57">
        <v>3.4788540245566164E-2</v>
      </c>
      <c r="AU126" s="44"/>
      <c r="AV126" s="42"/>
      <c r="AW126" s="34"/>
      <c r="AX126" s="34"/>
      <c r="AY126" s="42"/>
      <c r="AZ126" s="34"/>
      <c r="BA126" s="34"/>
      <c r="BB126" s="4"/>
      <c r="BC126" s="34"/>
      <c r="BD126" s="34"/>
      <c r="BE126" s="34"/>
      <c r="BF126" s="34"/>
      <c r="BG126" s="34"/>
      <c r="BH126" s="34"/>
      <c r="BI126" s="34"/>
      <c r="BJ126" s="34"/>
      <c r="BK126" s="34"/>
      <c r="BL126" s="42"/>
      <c r="BM126" s="42"/>
    </row>
    <row r="127" spans="1:65" x14ac:dyDescent="0.2">
      <c r="A127" s="42">
        <v>1060720</v>
      </c>
      <c r="B127">
        <v>2</v>
      </c>
      <c r="C127">
        <v>3</v>
      </c>
      <c r="D127">
        <v>9</v>
      </c>
      <c r="E127">
        <v>2</v>
      </c>
      <c r="F127">
        <v>4</v>
      </c>
      <c r="G127">
        <v>5</v>
      </c>
      <c r="H127">
        <v>7</v>
      </c>
      <c r="I127">
        <v>4</v>
      </c>
      <c r="J127">
        <v>1</v>
      </c>
      <c r="K127">
        <v>25</v>
      </c>
      <c r="L127" s="51">
        <v>5</v>
      </c>
      <c r="M127" s="34">
        <v>19</v>
      </c>
      <c r="N127">
        <v>34025</v>
      </c>
      <c r="O127">
        <v>96</v>
      </c>
      <c r="P127" s="8">
        <v>5707</v>
      </c>
      <c r="Q127" s="8">
        <f t="shared" si="3"/>
        <v>5.0526315789473681</v>
      </c>
      <c r="R127" s="8">
        <f t="shared" si="4"/>
        <v>354.42708333333331</v>
      </c>
      <c r="S127" s="8">
        <f t="shared" si="5"/>
        <v>16.772961058045553</v>
      </c>
      <c r="T127" s="10">
        <v>1</v>
      </c>
      <c r="U127" s="10">
        <v>0</v>
      </c>
      <c r="V127" s="10">
        <v>0</v>
      </c>
      <c r="W127" s="54">
        <v>5.0698016164584865E-2</v>
      </c>
      <c r="X127" s="10">
        <v>0</v>
      </c>
      <c r="Y127" s="10">
        <v>0</v>
      </c>
      <c r="Z127" s="10">
        <v>0</v>
      </c>
      <c r="AA127" s="10">
        <v>0.24246877296105804</v>
      </c>
      <c r="AB127" s="10">
        <v>5.9515062454077887E-2</v>
      </c>
      <c r="AC127" s="10">
        <v>0</v>
      </c>
      <c r="AD127" s="10">
        <v>1.9838354151359296E-2</v>
      </c>
      <c r="AE127" s="10">
        <v>0.62747979426891987</v>
      </c>
      <c r="AF127" s="54">
        <v>0.58339456282145485</v>
      </c>
      <c r="AG127" s="44">
        <v>0.4166054371785452</v>
      </c>
      <c r="AH127" s="44">
        <v>0</v>
      </c>
      <c r="AI127" s="44">
        <v>0</v>
      </c>
      <c r="AJ127" s="54">
        <v>9.7722263041880975E-2</v>
      </c>
      <c r="AK127" s="10">
        <v>0.37692872887582662</v>
      </c>
      <c r="AL127" s="10">
        <v>0</v>
      </c>
      <c r="AM127" s="10">
        <v>2.0573108008817047E-2</v>
      </c>
      <c r="AN127" s="10">
        <v>0.20279206465833946</v>
      </c>
      <c r="AO127" s="10">
        <v>0</v>
      </c>
      <c r="AP127" s="10">
        <v>5.9515062454077887E-2</v>
      </c>
      <c r="AQ127" s="10">
        <v>0</v>
      </c>
      <c r="AR127" s="10">
        <v>0.24246877296105804</v>
      </c>
      <c r="AS127" s="10">
        <v>0</v>
      </c>
      <c r="AT127" s="57">
        <v>0</v>
      </c>
      <c r="AU127" s="44"/>
      <c r="AV127" s="42"/>
      <c r="AW127" s="34"/>
      <c r="AX127" s="34"/>
      <c r="AY127" s="42"/>
      <c r="AZ127" s="34"/>
      <c r="BA127" s="34"/>
      <c r="BB127" s="4"/>
      <c r="BC127" s="34"/>
      <c r="BD127" s="34"/>
      <c r="BE127" s="34"/>
      <c r="BF127" s="34"/>
      <c r="BG127" s="34"/>
      <c r="BH127" s="34"/>
      <c r="BI127" s="34"/>
      <c r="BJ127" s="34"/>
      <c r="BK127" s="34"/>
      <c r="BL127" s="42"/>
      <c r="BM127" s="42"/>
    </row>
    <row r="128" spans="1:65" x14ac:dyDescent="0.2">
      <c r="A128" s="42">
        <v>1060760</v>
      </c>
      <c r="B128">
        <v>1</v>
      </c>
      <c r="C128">
        <v>3</v>
      </c>
      <c r="D128">
        <v>10</v>
      </c>
      <c r="E128">
        <v>2</v>
      </c>
      <c r="F128">
        <v>3</v>
      </c>
      <c r="G128">
        <v>7</v>
      </c>
      <c r="H128">
        <v>6</v>
      </c>
      <c r="I128">
        <v>2</v>
      </c>
      <c r="J128">
        <v>1</v>
      </c>
      <c r="K128">
        <v>16</v>
      </c>
      <c r="L128" s="51">
        <v>2</v>
      </c>
      <c r="M128" s="34">
        <v>18</v>
      </c>
      <c r="N128">
        <v>22900</v>
      </c>
      <c r="O128">
        <v>32</v>
      </c>
      <c r="P128" s="8">
        <v>2856.75</v>
      </c>
      <c r="Q128" s="8">
        <f t="shared" si="3"/>
        <v>1.7777777777777777</v>
      </c>
      <c r="R128" s="8">
        <f t="shared" si="4"/>
        <v>715.625</v>
      </c>
      <c r="S128" s="8">
        <f t="shared" si="5"/>
        <v>12.474890829694322</v>
      </c>
      <c r="T128" s="10">
        <v>0.97161572052401746</v>
      </c>
      <c r="U128" s="10">
        <v>1.9650655021834062E-2</v>
      </c>
      <c r="V128" s="10">
        <v>8.7336244541484712E-3</v>
      </c>
      <c r="W128" s="54">
        <v>0.48034934497816595</v>
      </c>
      <c r="X128" s="10">
        <v>0</v>
      </c>
      <c r="Y128" s="10">
        <v>0</v>
      </c>
      <c r="Z128" s="10">
        <v>0</v>
      </c>
      <c r="AA128" s="10">
        <v>0</v>
      </c>
      <c r="AB128" s="10">
        <v>0</v>
      </c>
      <c r="AC128" s="10">
        <v>0</v>
      </c>
      <c r="AD128" s="10">
        <v>0</v>
      </c>
      <c r="AE128" s="10">
        <v>0.51965065502183405</v>
      </c>
      <c r="AF128" s="54">
        <v>0.25109170305676853</v>
      </c>
      <c r="AG128" s="44">
        <v>0.64410480349344978</v>
      </c>
      <c r="AH128" s="44">
        <v>0</v>
      </c>
      <c r="AI128" s="44">
        <v>0.10480349344978165</v>
      </c>
      <c r="AJ128" s="54">
        <v>0.82096069868995636</v>
      </c>
      <c r="AK128" s="10">
        <v>0</v>
      </c>
      <c r="AL128" s="10">
        <v>9.8253275109170309E-3</v>
      </c>
      <c r="AM128" s="10">
        <v>0.1408296943231441</v>
      </c>
      <c r="AN128" s="10">
        <v>0</v>
      </c>
      <c r="AO128" s="10">
        <v>2.8384279475982533E-2</v>
      </c>
      <c r="AP128" s="10">
        <v>0</v>
      </c>
      <c r="AQ128" s="10">
        <v>0</v>
      </c>
      <c r="AR128" s="10">
        <v>0</v>
      </c>
      <c r="AS128" s="10">
        <v>0</v>
      </c>
      <c r="AT128" s="57">
        <v>0</v>
      </c>
      <c r="AU128" s="44"/>
      <c r="AV128" s="42"/>
      <c r="AW128" s="34"/>
      <c r="AX128" s="34"/>
      <c r="AY128" s="42"/>
      <c r="AZ128" s="34"/>
      <c r="BA128" s="34"/>
      <c r="BB128" s="4"/>
      <c r="BC128" s="34"/>
      <c r="BD128" s="34"/>
      <c r="BE128" s="34"/>
      <c r="BF128" s="34"/>
      <c r="BG128" s="34"/>
      <c r="BH128" s="34"/>
      <c r="BI128" s="34"/>
      <c r="BJ128" s="34"/>
      <c r="BK128" s="34"/>
      <c r="BL128" s="42"/>
      <c r="BM128" s="42"/>
    </row>
    <row r="129" spans="1:65" x14ac:dyDescent="0.2">
      <c r="A129" s="42">
        <v>1060810</v>
      </c>
      <c r="B129">
        <v>4</v>
      </c>
      <c r="C129">
        <v>3</v>
      </c>
      <c r="D129">
        <v>10</v>
      </c>
      <c r="E129">
        <v>2</v>
      </c>
      <c r="F129">
        <v>3</v>
      </c>
      <c r="G129">
        <v>4</v>
      </c>
      <c r="H129">
        <v>6</v>
      </c>
      <c r="I129">
        <v>2</v>
      </c>
      <c r="J129">
        <v>1</v>
      </c>
      <c r="K129">
        <v>9</v>
      </c>
      <c r="L129" s="51">
        <v>2</v>
      </c>
      <c r="M129" s="34">
        <v>14</v>
      </c>
      <c r="N129">
        <v>25875</v>
      </c>
      <c r="O129">
        <v>45</v>
      </c>
      <c r="P129" s="8">
        <v>1958</v>
      </c>
      <c r="Q129" s="8">
        <f t="shared" si="3"/>
        <v>3.2142857142857144</v>
      </c>
      <c r="R129" s="8">
        <f t="shared" si="4"/>
        <v>575</v>
      </c>
      <c r="S129" s="8">
        <f t="shared" si="5"/>
        <v>7.5671497584541054</v>
      </c>
      <c r="T129" s="10">
        <v>0.83285024154589371</v>
      </c>
      <c r="U129" s="10">
        <v>2.0289855072463767E-2</v>
      </c>
      <c r="V129" s="10">
        <v>0.14685990338164251</v>
      </c>
      <c r="W129" s="54">
        <v>0</v>
      </c>
      <c r="X129" s="10">
        <v>0.68985507246376809</v>
      </c>
      <c r="Y129" s="10">
        <v>0</v>
      </c>
      <c r="Z129" s="10">
        <v>0</v>
      </c>
      <c r="AA129" s="10">
        <v>0</v>
      </c>
      <c r="AB129" s="10">
        <v>0</v>
      </c>
      <c r="AC129" s="10">
        <v>0</v>
      </c>
      <c r="AD129" s="10">
        <v>0</v>
      </c>
      <c r="AE129" s="10">
        <v>0.31014492753623191</v>
      </c>
      <c r="AF129" s="54">
        <v>0.22028985507246376</v>
      </c>
      <c r="AG129" s="44">
        <v>4.3478260869565216E-2</v>
      </c>
      <c r="AH129" s="44">
        <v>0.73623188405797102</v>
      </c>
      <c r="AI129" s="44">
        <v>0</v>
      </c>
      <c r="AJ129" s="54">
        <v>3.1884057971014491E-2</v>
      </c>
      <c r="AK129" s="10">
        <v>5.7971014492753624E-2</v>
      </c>
      <c r="AL129" s="10">
        <v>0</v>
      </c>
      <c r="AM129" s="10">
        <v>0</v>
      </c>
      <c r="AN129" s="10">
        <v>0.19710144927536233</v>
      </c>
      <c r="AO129" s="10">
        <v>0</v>
      </c>
      <c r="AP129" s="10">
        <v>0</v>
      </c>
      <c r="AQ129" s="10">
        <v>0</v>
      </c>
      <c r="AR129" s="10">
        <v>0</v>
      </c>
      <c r="AS129" s="10">
        <v>0.71304347826086956</v>
      </c>
      <c r="AT129" s="57">
        <v>0</v>
      </c>
      <c r="AU129" s="44"/>
      <c r="AV129" s="42"/>
      <c r="AW129" s="34"/>
      <c r="AX129" s="34"/>
      <c r="AY129" s="42"/>
      <c r="AZ129" s="34"/>
      <c r="BA129" s="34"/>
      <c r="BB129" s="4"/>
      <c r="BC129" s="34"/>
      <c r="BD129" s="34"/>
      <c r="BE129" s="34"/>
      <c r="BF129" s="34"/>
      <c r="BG129" s="34"/>
      <c r="BH129" s="34"/>
      <c r="BI129" s="34"/>
      <c r="BJ129" s="34"/>
      <c r="BK129" s="34"/>
      <c r="BL129" s="42"/>
      <c r="BM129" s="42"/>
    </row>
    <row r="130" spans="1:65" x14ac:dyDescent="0.2">
      <c r="A130" s="42">
        <v>1060920</v>
      </c>
      <c r="B130">
        <v>3</v>
      </c>
      <c r="C130">
        <v>3</v>
      </c>
      <c r="D130">
        <v>17</v>
      </c>
      <c r="E130">
        <v>2</v>
      </c>
      <c r="F130">
        <v>4</v>
      </c>
      <c r="G130">
        <v>5</v>
      </c>
      <c r="H130">
        <v>5</v>
      </c>
      <c r="I130">
        <v>4</v>
      </c>
      <c r="J130">
        <v>1</v>
      </c>
      <c r="K130">
        <v>13</v>
      </c>
      <c r="L130" s="51">
        <v>3</v>
      </c>
      <c r="M130" s="34">
        <v>14</v>
      </c>
      <c r="N130">
        <v>40475</v>
      </c>
      <c r="O130">
        <v>27</v>
      </c>
      <c r="P130" s="8">
        <v>4353</v>
      </c>
      <c r="Q130" s="8">
        <f t="shared" si="3"/>
        <v>1.9285714285714286</v>
      </c>
      <c r="R130" s="8">
        <f t="shared" si="4"/>
        <v>1499.0740740740741</v>
      </c>
      <c r="S130" s="8">
        <f t="shared" si="5"/>
        <v>10.754786905497221</v>
      </c>
      <c r="T130" s="10">
        <v>0.99011735639283505</v>
      </c>
      <c r="U130" s="10">
        <v>9.8826436071649173E-3</v>
      </c>
      <c r="V130" s="10">
        <v>0</v>
      </c>
      <c r="W130" s="54">
        <v>0.63248919085855471</v>
      </c>
      <c r="X130" s="10">
        <v>0</v>
      </c>
      <c r="Y130" s="10">
        <v>3.7059913526868438E-3</v>
      </c>
      <c r="Z130" s="10">
        <v>0</v>
      </c>
      <c r="AA130" s="10">
        <v>0</v>
      </c>
      <c r="AB130" s="10">
        <v>0</v>
      </c>
      <c r="AC130" s="10">
        <v>0</v>
      </c>
      <c r="AD130" s="10">
        <v>0</v>
      </c>
      <c r="AE130" s="10">
        <v>0.36380481778875851</v>
      </c>
      <c r="AF130" s="54">
        <v>5.0030883261272391E-2</v>
      </c>
      <c r="AG130" s="44">
        <v>0.94008647313156268</v>
      </c>
      <c r="AH130" s="44">
        <v>0</v>
      </c>
      <c r="AI130" s="44">
        <v>9.8826436071649173E-3</v>
      </c>
      <c r="AJ130" s="54">
        <v>0.96108709079678811</v>
      </c>
      <c r="AK130" s="10">
        <v>0</v>
      </c>
      <c r="AL130" s="10">
        <v>0</v>
      </c>
      <c r="AM130" s="10">
        <v>5.5589870290302656E-3</v>
      </c>
      <c r="AN130" s="10">
        <v>0</v>
      </c>
      <c r="AO130" s="10">
        <v>3.3353922174181594E-2</v>
      </c>
      <c r="AP130" s="10">
        <v>0</v>
      </c>
      <c r="AQ130" s="10">
        <v>0</v>
      </c>
      <c r="AR130" s="10">
        <v>0</v>
      </c>
      <c r="AS130" s="10">
        <v>0</v>
      </c>
      <c r="AT130" s="57">
        <v>0</v>
      </c>
      <c r="AU130" s="44"/>
      <c r="AV130" s="42"/>
      <c r="AW130" s="34"/>
      <c r="AX130" s="34"/>
      <c r="AY130" s="42"/>
      <c r="AZ130" s="34"/>
      <c r="BA130" s="34"/>
      <c r="BB130" s="4"/>
      <c r="BC130" s="34"/>
      <c r="BD130" s="34"/>
      <c r="BE130" s="34"/>
      <c r="BF130" s="34"/>
      <c r="BG130" s="34"/>
      <c r="BH130" s="34"/>
      <c r="BI130" s="34"/>
      <c r="BJ130" s="34"/>
      <c r="BK130" s="34"/>
      <c r="BL130" s="42"/>
      <c r="BM130" s="42"/>
    </row>
    <row r="131" spans="1:65" x14ac:dyDescent="0.2">
      <c r="A131" s="42">
        <v>1060980</v>
      </c>
      <c r="B131">
        <v>4</v>
      </c>
      <c r="C131">
        <v>1</v>
      </c>
      <c r="D131">
        <v>4</v>
      </c>
      <c r="E131">
        <v>2</v>
      </c>
      <c r="F131">
        <v>3</v>
      </c>
      <c r="G131">
        <v>4</v>
      </c>
      <c r="H131">
        <v>4</v>
      </c>
      <c r="I131">
        <v>4</v>
      </c>
      <c r="J131">
        <v>1</v>
      </c>
      <c r="K131">
        <v>13</v>
      </c>
      <c r="L131" s="51">
        <v>3</v>
      </c>
      <c r="M131" s="34">
        <v>17</v>
      </c>
      <c r="N131">
        <v>11025</v>
      </c>
      <c r="O131">
        <v>33</v>
      </c>
      <c r="P131" s="8">
        <v>1482</v>
      </c>
      <c r="Q131" s="8">
        <f t="shared" si="3"/>
        <v>1.9411764705882353</v>
      </c>
      <c r="R131" s="8">
        <f t="shared" si="4"/>
        <v>334.09090909090907</v>
      </c>
      <c r="S131" s="8">
        <f t="shared" si="5"/>
        <v>13.442176870748298</v>
      </c>
      <c r="T131" s="10">
        <v>0.97959183673469385</v>
      </c>
      <c r="U131" s="10">
        <v>0</v>
      </c>
      <c r="V131" s="10">
        <v>2.0408163265306121E-2</v>
      </c>
      <c r="W131" s="54">
        <v>0.66439909297052158</v>
      </c>
      <c r="X131" s="10">
        <v>0</v>
      </c>
      <c r="Y131" s="10">
        <v>0</v>
      </c>
      <c r="Z131" s="10">
        <v>0</v>
      </c>
      <c r="AA131" s="10">
        <v>0</v>
      </c>
      <c r="AB131" s="10">
        <v>0</v>
      </c>
      <c r="AC131" s="10">
        <v>5.4421768707482991E-2</v>
      </c>
      <c r="AD131" s="10">
        <v>0</v>
      </c>
      <c r="AE131" s="10">
        <v>0.28117913832199548</v>
      </c>
      <c r="AF131" s="54">
        <v>0.41496598639455784</v>
      </c>
      <c r="AG131" s="44">
        <v>0.55782312925170063</v>
      </c>
      <c r="AH131" s="44">
        <v>0</v>
      </c>
      <c r="AI131" s="44">
        <v>2.7210884353741496E-2</v>
      </c>
      <c r="AJ131" s="54">
        <v>0.8231292517006803</v>
      </c>
      <c r="AK131" s="10">
        <v>0</v>
      </c>
      <c r="AL131" s="10">
        <v>0.14285714285714285</v>
      </c>
      <c r="AM131" s="10">
        <v>0</v>
      </c>
      <c r="AN131" s="10">
        <v>0</v>
      </c>
      <c r="AO131" s="10">
        <v>3.4013605442176874E-2</v>
      </c>
      <c r="AP131" s="10">
        <v>0</v>
      </c>
      <c r="AQ131" s="10">
        <v>0</v>
      </c>
      <c r="AR131" s="10">
        <v>0</v>
      </c>
      <c r="AS131" s="10">
        <v>0</v>
      </c>
      <c r="AT131" s="57">
        <v>0</v>
      </c>
      <c r="AU131" s="44"/>
      <c r="AV131" s="42"/>
      <c r="AW131" s="34"/>
      <c r="AX131" s="34"/>
      <c r="AY131" s="42"/>
      <c r="AZ131" s="34"/>
      <c r="BA131" s="34"/>
      <c r="BB131" s="4"/>
      <c r="BC131" s="34"/>
      <c r="BD131" s="34"/>
      <c r="BE131" s="34"/>
      <c r="BF131" s="34"/>
      <c r="BG131" s="34"/>
      <c r="BH131" s="34"/>
      <c r="BI131" s="34"/>
      <c r="BJ131" s="34"/>
      <c r="BK131" s="34"/>
      <c r="BL131" s="42"/>
      <c r="BM131" s="42"/>
    </row>
    <row r="132" spans="1:65" x14ac:dyDescent="0.2">
      <c r="A132" s="42">
        <v>1061080</v>
      </c>
      <c r="B132">
        <v>2</v>
      </c>
      <c r="C132">
        <v>3</v>
      </c>
      <c r="D132">
        <v>10</v>
      </c>
      <c r="E132">
        <v>2</v>
      </c>
      <c r="F132">
        <v>3</v>
      </c>
      <c r="G132">
        <v>5</v>
      </c>
      <c r="H132">
        <v>5</v>
      </c>
      <c r="I132">
        <v>2</v>
      </c>
      <c r="J132">
        <v>1</v>
      </c>
      <c r="K132">
        <v>22</v>
      </c>
      <c r="L132" s="51">
        <v>3</v>
      </c>
      <c r="M132" s="34">
        <v>17</v>
      </c>
      <c r="N132">
        <v>8700</v>
      </c>
      <c r="O132">
        <v>36</v>
      </c>
      <c r="P132" s="8">
        <v>1179.5</v>
      </c>
      <c r="Q132" s="8">
        <f t="shared" ref="Q132:Q195" si="6">O132/M132</f>
        <v>2.1176470588235294</v>
      </c>
      <c r="R132" s="8">
        <f t="shared" ref="R132:R195" si="7">N132/O132</f>
        <v>241.66666666666666</v>
      </c>
      <c r="S132" s="8">
        <f t="shared" ref="S132:S195" si="8">P132/N132*100</f>
        <v>13.557471264367816</v>
      </c>
      <c r="T132" s="10">
        <v>0.95114942528735635</v>
      </c>
      <c r="U132" s="10">
        <v>4.8850574712643681E-2</v>
      </c>
      <c r="V132" s="10">
        <v>0</v>
      </c>
      <c r="W132" s="54">
        <v>0.35632183908045978</v>
      </c>
      <c r="X132" s="10">
        <v>0</v>
      </c>
      <c r="Y132" s="10">
        <v>0</v>
      </c>
      <c r="Z132" s="10">
        <v>0</v>
      </c>
      <c r="AA132" s="10">
        <v>0</v>
      </c>
      <c r="AB132" s="10">
        <v>0.20689655172413793</v>
      </c>
      <c r="AC132" s="10">
        <v>0</v>
      </c>
      <c r="AD132" s="10">
        <v>0</v>
      </c>
      <c r="AE132" s="10">
        <v>0.37068965517241381</v>
      </c>
      <c r="AF132" s="54">
        <v>0.32471264367816094</v>
      </c>
      <c r="AG132" s="44">
        <v>0.67528735632183912</v>
      </c>
      <c r="AH132" s="44">
        <v>0</v>
      </c>
      <c r="AI132" s="44">
        <v>0</v>
      </c>
      <c r="AJ132" s="54">
        <v>0.47701149425287354</v>
      </c>
      <c r="AK132" s="10">
        <v>8.6206896551724137E-3</v>
      </c>
      <c r="AL132" s="10">
        <v>0</v>
      </c>
      <c r="AM132" s="10">
        <v>0.26436781609195403</v>
      </c>
      <c r="AN132" s="10">
        <v>0</v>
      </c>
      <c r="AO132" s="10">
        <v>3.4482758620689655E-2</v>
      </c>
      <c r="AP132" s="10">
        <v>0.21551724137931033</v>
      </c>
      <c r="AQ132" s="10">
        <v>0</v>
      </c>
      <c r="AR132" s="10">
        <v>0</v>
      </c>
      <c r="AS132" s="10">
        <v>0</v>
      </c>
      <c r="AT132" s="57">
        <v>0</v>
      </c>
      <c r="AU132" s="44"/>
      <c r="AV132" s="42"/>
      <c r="AW132" s="34"/>
      <c r="AX132" s="34"/>
      <c r="AY132" s="42"/>
      <c r="AZ132" s="34"/>
      <c r="BA132" s="34"/>
      <c r="BB132" s="4"/>
      <c r="BC132" s="34"/>
      <c r="BD132" s="34"/>
      <c r="BE132" s="34"/>
      <c r="BF132" s="34"/>
      <c r="BG132" s="34"/>
      <c r="BH132" s="34"/>
      <c r="BI132" s="34"/>
      <c r="BJ132" s="34"/>
      <c r="BK132" s="34"/>
      <c r="BL132" s="42"/>
      <c r="BM132" s="42"/>
    </row>
    <row r="133" spans="1:65" x14ac:dyDescent="0.2">
      <c r="A133" s="42">
        <v>1061130</v>
      </c>
      <c r="B133">
        <v>4</v>
      </c>
      <c r="C133">
        <v>3</v>
      </c>
      <c r="D133">
        <v>16</v>
      </c>
      <c r="E133">
        <v>2</v>
      </c>
      <c r="F133">
        <v>4</v>
      </c>
      <c r="G133">
        <v>2</v>
      </c>
      <c r="H133">
        <v>6</v>
      </c>
      <c r="I133">
        <v>1</v>
      </c>
      <c r="J133">
        <v>1</v>
      </c>
      <c r="K133">
        <v>10</v>
      </c>
      <c r="L133" s="51">
        <v>4</v>
      </c>
      <c r="M133" s="34">
        <v>12</v>
      </c>
      <c r="N133">
        <v>17950</v>
      </c>
      <c r="O133">
        <v>32</v>
      </c>
      <c r="P133" s="8">
        <v>2204.5</v>
      </c>
      <c r="Q133" s="8">
        <f t="shared" si="6"/>
        <v>2.6666666666666665</v>
      </c>
      <c r="R133" s="8">
        <f t="shared" si="7"/>
        <v>560.9375</v>
      </c>
      <c r="S133" s="8">
        <f t="shared" si="8"/>
        <v>12.281337047353761</v>
      </c>
      <c r="T133" s="10">
        <v>0.9415041782729805</v>
      </c>
      <c r="U133" s="10">
        <v>5.0139275766016712E-2</v>
      </c>
      <c r="V133" s="10">
        <v>8.356545961002786E-3</v>
      </c>
      <c r="W133" s="54">
        <v>3.3426183844011144E-2</v>
      </c>
      <c r="X133" s="10">
        <v>0</v>
      </c>
      <c r="Y133" s="10">
        <v>8.356545961002786E-3</v>
      </c>
      <c r="Z133" s="10">
        <v>0</v>
      </c>
      <c r="AA133" s="10">
        <v>4.178272980501393E-3</v>
      </c>
      <c r="AB133" s="10">
        <v>0</v>
      </c>
      <c r="AC133" s="10">
        <v>0</v>
      </c>
      <c r="AD133" s="10">
        <v>0</v>
      </c>
      <c r="AE133" s="10">
        <v>0.9763231197771588</v>
      </c>
      <c r="AF133" s="54">
        <v>0.72284122562674091</v>
      </c>
      <c r="AG133" s="44">
        <v>0.27715877437325903</v>
      </c>
      <c r="AH133" s="44">
        <v>0</v>
      </c>
      <c r="AI133" s="44">
        <v>0</v>
      </c>
      <c r="AJ133" s="54">
        <v>7.7994428969359333E-2</v>
      </c>
      <c r="AK133" s="10">
        <v>2.3676880222841225E-2</v>
      </c>
      <c r="AL133" s="10">
        <v>0.88161559888579388</v>
      </c>
      <c r="AM133" s="10">
        <v>8.356545961002786E-3</v>
      </c>
      <c r="AN133" s="10">
        <v>0</v>
      </c>
      <c r="AO133" s="10">
        <v>0</v>
      </c>
      <c r="AP133" s="10">
        <v>4.178272980501393E-3</v>
      </c>
      <c r="AQ133" s="10">
        <v>0</v>
      </c>
      <c r="AR133" s="10">
        <v>4.178272980501393E-3</v>
      </c>
      <c r="AS133" s="10">
        <v>0</v>
      </c>
      <c r="AT133" s="57">
        <v>0</v>
      </c>
      <c r="AU133" s="44"/>
      <c r="AV133" s="42"/>
      <c r="AW133" s="34"/>
      <c r="AX133" s="34"/>
      <c r="AY133" s="42"/>
      <c r="AZ133" s="34"/>
      <c r="BA133" s="34"/>
      <c r="BB133" s="4"/>
      <c r="BC133" s="34"/>
      <c r="BD133" s="34"/>
      <c r="BE133" s="34"/>
      <c r="BF133" s="34"/>
      <c r="BG133" s="34"/>
      <c r="BH133" s="34"/>
      <c r="BI133" s="34"/>
      <c r="BJ133" s="34"/>
      <c r="BK133" s="34"/>
      <c r="BL133" s="42"/>
      <c r="BM133" s="42"/>
    </row>
    <row r="134" spans="1:65" x14ac:dyDescent="0.2">
      <c r="A134" s="42">
        <v>1061180</v>
      </c>
      <c r="B134">
        <v>3</v>
      </c>
      <c r="C134">
        <v>3</v>
      </c>
      <c r="D134">
        <v>10</v>
      </c>
      <c r="E134">
        <v>2</v>
      </c>
      <c r="F134">
        <v>3</v>
      </c>
      <c r="G134">
        <v>5</v>
      </c>
      <c r="H134">
        <v>6</v>
      </c>
      <c r="I134">
        <v>4</v>
      </c>
      <c r="J134">
        <v>1</v>
      </c>
      <c r="K134">
        <v>28</v>
      </c>
      <c r="L134" s="51">
        <v>3</v>
      </c>
      <c r="M134" s="34">
        <v>27</v>
      </c>
      <c r="N134">
        <v>20875</v>
      </c>
      <c r="O134">
        <v>65</v>
      </c>
      <c r="P134" s="8">
        <v>2085.5</v>
      </c>
      <c r="Q134" s="8">
        <f t="shared" si="6"/>
        <v>2.4074074074074074</v>
      </c>
      <c r="R134" s="8">
        <f t="shared" si="7"/>
        <v>321.15384615384613</v>
      </c>
      <c r="S134" s="8">
        <f t="shared" si="8"/>
        <v>9.9904191616766465</v>
      </c>
      <c r="T134" s="10">
        <v>0.92215568862275454</v>
      </c>
      <c r="U134" s="10">
        <v>7.7844311377245512E-2</v>
      </c>
      <c r="V134" s="10">
        <v>0</v>
      </c>
      <c r="W134" s="54">
        <v>0</v>
      </c>
      <c r="X134" s="10">
        <v>0</v>
      </c>
      <c r="Y134" s="10">
        <v>2.5149700598802394E-2</v>
      </c>
      <c r="Z134" s="10">
        <v>0</v>
      </c>
      <c r="AA134" s="10">
        <v>0</v>
      </c>
      <c r="AB134" s="10">
        <v>3.9520958083832339E-2</v>
      </c>
      <c r="AC134" s="10">
        <v>0</v>
      </c>
      <c r="AD134" s="10">
        <v>0</v>
      </c>
      <c r="AE134" s="10">
        <v>0.93532934131736523</v>
      </c>
      <c r="AF134" s="54">
        <v>0.3724550898203593</v>
      </c>
      <c r="AG134" s="44">
        <v>0.17964071856287425</v>
      </c>
      <c r="AH134" s="44">
        <v>0</v>
      </c>
      <c r="AI134" s="44">
        <v>0.44790419161676648</v>
      </c>
      <c r="AJ134" s="54">
        <v>0.56047904191616771</v>
      </c>
      <c r="AK134" s="10">
        <v>3.473053892215569E-2</v>
      </c>
      <c r="AL134" s="10">
        <v>0.16766467065868262</v>
      </c>
      <c r="AM134" s="10">
        <v>3.473053892215569E-2</v>
      </c>
      <c r="AN134" s="10">
        <v>0.16287425149700599</v>
      </c>
      <c r="AO134" s="10">
        <v>0</v>
      </c>
      <c r="AP134" s="10">
        <v>3.9520958083832339E-2</v>
      </c>
      <c r="AQ134" s="10">
        <v>0</v>
      </c>
      <c r="AR134" s="10">
        <v>0</v>
      </c>
      <c r="AS134" s="10">
        <v>0</v>
      </c>
      <c r="AT134" s="57">
        <v>0</v>
      </c>
      <c r="AU134" s="44"/>
      <c r="AV134" s="42"/>
      <c r="AW134" s="34"/>
      <c r="AX134" s="34"/>
      <c r="AY134" s="42"/>
      <c r="AZ134" s="34"/>
      <c r="BA134" s="34"/>
      <c r="BB134" s="4"/>
      <c r="BC134" s="34"/>
      <c r="BD134" s="34"/>
      <c r="BE134" s="34"/>
      <c r="BF134" s="34"/>
      <c r="BG134" s="34"/>
      <c r="BH134" s="34"/>
      <c r="BI134" s="34"/>
      <c r="BJ134" s="34"/>
      <c r="BK134" s="34"/>
      <c r="BL134" s="42"/>
      <c r="BM134" s="42"/>
    </row>
    <row r="135" spans="1:65" x14ac:dyDescent="0.2">
      <c r="A135" s="42">
        <v>1061310</v>
      </c>
      <c r="B135">
        <v>2</v>
      </c>
      <c r="C135">
        <v>3</v>
      </c>
      <c r="D135">
        <v>10</v>
      </c>
      <c r="E135">
        <v>2</v>
      </c>
      <c r="F135">
        <v>4</v>
      </c>
      <c r="G135">
        <v>5</v>
      </c>
      <c r="H135">
        <v>5</v>
      </c>
      <c r="I135">
        <v>1</v>
      </c>
      <c r="J135">
        <v>1</v>
      </c>
      <c r="K135">
        <v>16</v>
      </c>
      <c r="L135" s="51">
        <v>6</v>
      </c>
      <c r="M135" s="34">
        <v>27</v>
      </c>
      <c r="N135">
        <v>17900</v>
      </c>
      <c r="O135">
        <v>44</v>
      </c>
      <c r="P135" s="8">
        <v>2274.75</v>
      </c>
      <c r="Q135" s="8">
        <f t="shared" si="6"/>
        <v>1.6296296296296295</v>
      </c>
      <c r="R135" s="8">
        <f t="shared" si="7"/>
        <v>406.81818181818181</v>
      </c>
      <c r="S135" s="8">
        <f t="shared" si="8"/>
        <v>12.708100558659218</v>
      </c>
      <c r="T135" s="10">
        <v>1</v>
      </c>
      <c r="U135" s="10">
        <v>0</v>
      </c>
      <c r="V135" s="10">
        <v>0</v>
      </c>
      <c r="W135" s="54">
        <v>2.5139664804469275E-2</v>
      </c>
      <c r="X135" s="10">
        <v>0</v>
      </c>
      <c r="Y135" s="10">
        <v>9.6368715083798878E-2</v>
      </c>
      <c r="Z135" s="10">
        <v>1.6759776536312849E-2</v>
      </c>
      <c r="AA135" s="10">
        <v>8.3798882681564244E-3</v>
      </c>
      <c r="AB135" s="10">
        <v>0</v>
      </c>
      <c r="AC135" s="10">
        <v>0</v>
      </c>
      <c r="AD135" s="10">
        <v>1.2569832402234637E-2</v>
      </c>
      <c r="AE135" s="10">
        <v>0.84078212290502796</v>
      </c>
      <c r="AF135" s="54">
        <v>0.19134078212290503</v>
      </c>
      <c r="AG135" s="44">
        <v>0.80865921787709494</v>
      </c>
      <c r="AH135" s="44">
        <v>0</v>
      </c>
      <c r="AI135" s="44">
        <v>0</v>
      </c>
      <c r="AJ135" s="54">
        <v>0.18435754189944134</v>
      </c>
      <c r="AK135" s="10">
        <v>0.61592178770949724</v>
      </c>
      <c r="AL135" s="10">
        <v>1.2569832402234637E-2</v>
      </c>
      <c r="AM135" s="10">
        <v>9.6368715083798878E-2</v>
      </c>
      <c r="AN135" s="10">
        <v>2.7932960893854747E-2</v>
      </c>
      <c r="AO135" s="10">
        <v>4.4692737430167599E-2</v>
      </c>
      <c r="AP135" s="10">
        <v>0</v>
      </c>
      <c r="AQ135" s="10">
        <v>5.5865921787709499E-3</v>
      </c>
      <c r="AR135" s="10">
        <v>8.3798882681564244E-3</v>
      </c>
      <c r="AS135" s="10">
        <v>0</v>
      </c>
      <c r="AT135" s="57">
        <v>4.1899441340782122E-3</v>
      </c>
      <c r="AU135" s="44"/>
      <c r="AV135" s="42"/>
      <c r="AW135" s="34"/>
      <c r="AX135" s="34"/>
      <c r="AY135" s="42"/>
      <c r="AZ135" s="34"/>
      <c r="BA135" s="34"/>
      <c r="BB135" s="4"/>
      <c r="BC135" s="34"/>
      <c r="BD135" s="34"/>
      <c r="BE135" s="34"/>
      <c r="BF135" s="34"/>
      <c r="BG135" s="34"/>
      <c r="BH135" s="34"/>
      <c r="BI135" s="34"/>
      <c r="BJ135" s="34"/>
      <c r="BK135" s="34"/>
      <c r="BL135" s="42"/>
      <c r="BM135" s="42"/>
    </row>
    <row r="136" spans="1:65" x14ac:dyDescent="0.2">
      <c r="A136" s="42">
        <v>1061380</v>
      </c>
      <c r="B136">
        <v>1</v>
      </c>
      <c r="C136">
        <v>1</v>
      </c>
      <c r="D136">
        <v>4</v>
      </c>
      <c r="E136">
        <v>2</v>
      </c>
      <c r="F136">
        <v>3</v>
      </c>
      <c r="G136">
        <v>6</v>
      </c>
      <c r="H136">
        <v>4</v>
      </c>
      <c r="I136">
        <v>4</v>
      </c>
      <c r="J136">
        <v>1</v>
      </c>
      <c r="K136">
        <v>37</v>
      </c>
      <c r="L136" s="51">
        <v>3</v>
      </c>
      <c r="M136" s="34">
        <v>4</v>
      </c>
      <c r="N136">
        <v>7575</v>
      </c>
      <c r="O136">
        <v>19</v>
      </c>
      <c r="P136" s="8">
        <v>1491</v>
      </c>
      <c r="Q136" s="8">
        <f t="shared" si="6"/>
        <v>4.75</v>
      </c>
      <c r="R136" s="8">
        <f t="shared" si="7"/>
        <v>398.68421052631578</v>
      </c>
      <c r="S136" s="8">
        <f t="shared" si="8"/>
        <v>19.683168316831683</v>
      </c>
      <c r="T136" s="10">
        <v>0.94059405940594054</v>
      </c>
      <c r="U136" s="10">
        <v>5.9405940594059403E-2</v>
      </c>
      <c r="V136" s="10">
        <v>0</v>
      </c>
      <c r="W136" s="54">
        <v>0.86138613861386137</v>
      </c>
      <c r="X136" s="10">
        <v>0</v>
      </c>
      <c r="Y136" s="10">
        <v>0</v>
      </c>
      <c r="Z136" s="10">
        <v>0</v>
      </c>
      <c r="AA136" s="10">
        <v>5.9405940594059403E-2</v>
      </c>
      <c r="AB136" s="10">
        <v>0</v>
      </c>
      <c r="AC136" s="10">
        <v>0</v>
      </c>
      <c r="AD136" s="10">
        <v>0</v>
      </c>
      <c r="AE136" s="10">
        <v>7.9207920792079209E-2</v>
      </c>
      <c r="AF136" s="54">
        <v>0.94719471947194722</v>
      </c>
      <c r="AG136" s="44">
        <v>5.2805280528052806E-2</v>
      </c>
      <c r="AH136" s="44">
        <v>0</v>
      </c>
      <c r="AI136" s="44">
        <v>0</v>
      </c>
      <c r="AJ136" s="54">
        <v>0.91419141914191415</v>
      </c>
      <c r="AK136" s="10">
        <v>0</v>
      </c>
      <c r="AL136" s="10">
        <v>0</v>
      </c>
      <c r="AM136" s="10">
        <v>0</v>
      </c>
      <c r="AN136" s="10">
        <v>0</v>
      </c>
      <c r="AO136" s="10">
        <v>2.6402640264026403E-2</v>
      </c>
      <c r="AP136" s="10">
        <v>0</v>
      </c>
      <c r="AQ136" s="10">
        <v>0</v>
      </c>
      <c r="AR136" s="10">
        <v>5.9405940594059403E-2</v>
      </c>
      <c r="AS136" s="10">
        <v>0</v>
      </c>
      <c r="AT136" s="57">
        <v>0</v>
      </c>
      <c r="AU136" s="44"/>
      <c r="AV136" s="42"/>
      <c r="AW136" s="34"/>
      <c r="AX136" s="34"/>
      <c r="AY136" s="42"/>
      <c r="AZ136" s="34"/>
      <c r="BA136" s="34"/>
      <c r="BB136" s="4"/>
      <c r="BC136" s="34"/>
      <c r="BD136" s="34"/>
      <c r="BE136" s="34"/>
      <c r="BF136" s="34"/>
      <c r="BG136" s="34"/>
      <c r="BH136" s="34"/>
      <c r="BI136" s="34"/>
      <c r="BJ136" s="34"/>
      <c r="BK136" s="34"/>
      <c r="BL136" s="42"/>
      <c r="BM136" s="42"/>
    </row>
    <row r="137" spans="1:65" x14ac:dyDescent="0.2">
      <c r="A137" s="42">
        <v>1061400</v>
      </c>
      <c r="B137">
        <v>3</v>
      </c>
      <c r="C137">
        <v>3</v>
      </c>
      <c r="D137">
        <v>10</v>
      </c>
      <c r="E137">
        <v>2</v>
      </c>
      <c r="F137">
        <v>3</v>
      </c>
      <c r="G137">
        <v>5</v>
      </c>
      <c r="H137">
        <v>4</v>
      </c>
      <c r="I137">
        <v>2</v>
      </c>
      <c r="J137">
        <v>1</v>
      </c>
      <c r="K137">
        <v>19</v>
      </c>
      <c r="L137" s="51">
        <v>5</v>
      </c>
      <c r="M137" s="34">
        <v>15</v>
      </c>
      <c r="N137">
        <v>7475</v>
      </c>
      <c r="O137">
        <v>25</v>
      </c>
      <c r="P137" s="8">
        <v>921</v>
      </c>
      <c r="Q137" s="8">
        <f t="shared" si="6"/>
        <v>1.6666666666666667</v>
      </c>
      <c r="R137" s="8">
        <f t="shared" si="7"/>
        <v>299</v>
      </c>
      <c r="S137" s="8">
        <f t="shared" si="8"/>
        <v>12.321070234113712</v>
      </c>
      <c r="T137" s="10">
        <v>0.86956521739130432</v>
      </c>
      <c r="U137" s="10">
        <v>0.12040133779264214</v>
      </c>
      <c r="V137" s="10">
        <v>1.0033444816053512E-2</v>
      </c>
      <c r="W137" s="54">
        <v>0.42809364548494983</v>
      </c>
      <c r="X137" s="10">
        <v>2.0066889632107024E-2</v>
      </c>
      <c r="Y137" s="10">
        <v>6.0200668896321072E-2</v>
      </c>
      <c r="Z137" s="10">
        <v>0</v>
      </c>
      <c r="AA137" s="10">
        <v>0</v>
      </c>
      <c r="AB137" s="10">
        <v>0</v>
      </c>
      <c r="AC137" s="10">
        <v>0</v>
      </c>
      <c r="AD137" s="10">
        <v>2.0066889632107024E-2</v>
      </c>
      <c r="AE137" s="10">
        <v>0.47157190635451507</v>
      </c>
      <c r="AF137" s="54">
        <v>0.2608695652173913</v>
      </c>
      <c r="AG137" s="44">
        <v>0.59866220735785958</v>
      </c>
      <c r="AH137" s="44">
        <v>0.14046822742474915</v>
      </c>
      <c r="AI137" s="44">
        <v>0</v>
      </c>
      <c r="AJ137" s="54">
        <v>0.54849498327759194</v>
      </c>
      <c r="AK137" s="10">
        <v>3.0100334448160536E-2</v>
      </c>
      <c r="AL137" s="10">
        <v>0</v>
      </c>
      <c r="AM137" s="10">
        <v>0.21070234113712374</v>
      </c>
      <c r="AN137" s="10">
        <v>0</v>
      </c>
      <c r="AO137" s="10">
        <v>7.0234113712374577E-2</v>
      </c>
      <c r="AP137" s="10">
        <v>0</v>
      </c>
      <c r="AQ137" s="10">
        <v>0</v>
      </c>
      <c r="AR137" s="10">
        <v>0</v>
      </c>
      <c r="AS137" s="10">
        <v>0.14046822742474915</v>
      </c>
      <c r="AT137" s="57">
        <v>0</v>
      </c>
      <c r="AU137" s="44"/>
      <c r="AV137" s="42"/>
      <c r="AW137" s="34"/>
      <c r="AX137" s="34"/>
      <c r="AY137" s="42"/>
      <c r="AZ137" s="34"/>
      <c r="BA137" s="34"/>
      <c r="BB137" s="4"/>
      <c r="BC137" s="34"/>
      <c r="BD137" s="34"/>
      <c r="BE137" s="34"/>
      <c r="BF137" s="34"/>
      <c r="BG137" s="34"/>
      <c r="BH137" s="34"/>
      <c r="BI137" s="34"/>
      <c r="BJ137" s="34"/>
      <c r="BK137" s="34"/>
      <c r="BL137" s="42"/>
      <c r="BM137" s="42"/>
    </row>
    <row r="138" spans="1:65" x14ac:dyDescent="0.2">
      <c r="A138" s="42">
        <v>1061500</v>
      </c>
      <c r="B138">
        <v>4</v>
      </c>
      <c r="C138">
        <v>0</v>
      </c>
      <c r="D138">
        <v>0</v>
      </c>
      <c r="E138">
        <v>0</v>
      </c>
      <c r="F138">
        <v>1</v>
      </c>
      <c r="G138">
        <v>0</v>
      </c>
      <c r="H138">
        <v>0</v>
      </c>
      <c r="I138">
        <v>5</v>
      </c>
      <c r="J138">
        <v>0</v>
      </c>
      <c r="K138">
        <v>0</v>
      </c>
      <c r="L138" s="51">
        <v>1</v>
      </c>
      <c r="M138" s="34">
        <v>1</v>
      </c>
      <c r="N138">
        <v>4800</v>
      </c>
      <c r="O138">
        <v>11</v>
      </c>
      <c r="P138" s="8">
        <v>272</v>
      </c>
      <c r="Q138" s="8">
        <f t="shared" si="6"/>
        <v>11</v>
      </c>
      <c r="R138" s="8">
        <f t="shared" si="7"/>
        <v>436.36363636363637</v>
      </c>
      <c r="S138" s="8">
        <f t="shared" si="8"/>
        <v>5.6666666666666661</v>
      </c>
      <c r="T138" s="10">
        <v>0.625</v>
      </c>
      <c r="U138" s="10">
        <v>0</v>
      </c>
      <c r="V138" s="10">
        <v>0.375</v>
      </c>
      <c r="W138" s="54">
        <v>0</v>
      </c>
      <c r="X138" s="10">
        <v>1</v>
      </c>
      <c r="Y138" s="10">
        <v>0</v>
      </c>
      <c r="Z138" s="10">
        <v>0</v>
      </c>
      <c r="AA138" s="10">
        <v>0</v>
      </c>
      <c r="AB138" s="10">
        <v>0</v>
      </c>
      <c r="AC138" s="10">
        <v>0</v>
      </c>
      <c r="AD138" s="10">
        <v>0</v>
      </c>
      <c r="AE138" s="10">
        <v>0</v>
      </c>
      <c r="AF138" s="54">
        <v>0</v>
      </c>
      <c r="AG138" s="44">
        <v>0</v>
      </c>
      <c r="AH138" s="44">
        <v>1</v>
      </c>
      <c r="AI138" s="44">
        <v>0</v>
      </c>
      <c r="AJ138" s="54">
        <v>0</v>
      </c>
      <c r="AK138" s="10">
        <v>0</v>
      </c>
      <c r="AL138" s="10">
        <v>0</v>
      </c>
      <c r="AM138" s="10">
        <v>0</v>
      </c>
      <c r="AN138" s="10">
        <v>0</v>
      </c>
      <c r="AO138" s="10">
        <v>0</v>
      </c>
      <c r="AP138" s="10">
        <v>0</v>
      </c>
      <c r="AQ138" s="10">
        <v>0</v>
      </c>
      <c r="AR138" s="10">
        <v>0</v>
      </c>
      <c r="AS138" s="10">
        <v>1</v>
      </c>
      <c r="AT138" s="57">
        <v>0</v>
      </c>
      <c r="AU138" s="44"/>
      <c r="AV138" s="42"/>
      <c r="AW138" s="34"/>
      <c r="AX138" s="34"/>
      <c r="AY138" s="42"/>
      <c r="AZ138" s="34"/>
      <c r="BA138" s="34"/>
      <c r="BB138" s="4"/>
      <c r="BC138" s="34"/>
      <c r="BD138" s="34"/>
      <c r="BE138" s="34"/>
      <c r="BF138" s="34"/>
      <c r="BG138" s="34"/>
      <c r="BH138" s="34"/>
      <c r="BI138" s="34"/>
      <c r="BJ138" s="34"/>
      <c r="BK138" s="34"/>
      <c r="BL138" s="42"/>
      <c r="BM138" s="42"/>
    </row>
    <row r="139" spans="1:65" x14ac:dyDescent="0.2">
      <c r="A139" s="42">
        <v>1061580</v>
      </c>
      <c r="B139">
        <v>1</v>
      </c>
      <c r="C139">
        <v>1</v>
      </c>
      <c r="D139">
        <v>4</v>
      </c>
      <c r="E139">
        <v>2</v>
      </c>
      <c r="F139">
        <v>3</v>
      </c>
      <c r="G139">
        <v>8</v>
      </c>
      <c r="H139">
        <v>3</v>
      </c>
      <c r="I139">
        <v>2</v>
      </c>
      <c r="J139">
        <v>1</v>
      </c>
      <c r="K139">
        <v>53</v>
      </c>
      <c r="L139" s="51">
        <v>2</v>
      </c>
      <c r="M139" s="34">
        <v>14</v>
      </c>
      <c r="N139">
        <v>6100</v>
      </c>
      <c r="O139">
        <v>32</v>
      </c>
      <c r="P139" s="8">
        <v>1887</v>
      </c>
      <c r="Q139" s="8">
        <f t="shared" si="6"/>
        <v>2.2857142857142856</v>
      </c>
      <c r="R139" s="8">
        <f t="shared" si="7"/>
        <v>190.625</v>
      </c>
      <c r="S139" s="8">
        <f t="shared" si="8"/>
        <v>30.934426229508194</v>
      </c>
      <c r="T139" s="10">
        <v>0.76639344262295084</v>
      </c>
      <c r="U139" s="10">
        <v>0.18442622950819673</v>
      </c>
      <c r="V139" s="10">
        <v>4.9180327868852458E-2</v>
      </c>
      <c r="W139" s="54">
        <v>3.6885245901639344E-2</v>
      </c>
      <c r="X139" s="10">
        <v>0</v>
      </c>
      <c r="Y139" s="10">
        <v>0</v>
      </c>
      <c r="Z139" s="10">
        <v>0</v>
      </c>
      <c r="AA139" s="10">
        <v>0</v>
      </c>
      <c r="AB139" s="10">
        <v>0</v>
      </c>
      <c r="AC139" s="10">
        <v>0</v>
      </c>
      <c r="AD139" s="10">
        <v>0</v>
      </c>
      <c r="AE139" s="10">
        <v>0.96311475409836067</v>
      </c>
      <c r="AF139" s="54">
        <v>0.88524590163934425</v>
      </c>
      <c r="AG139" s="44">
        <v>9.0163934426229511E-2</v>
      </c>
      <c r="AH139" s="44">
        <v>0</v>
      </c>
      <c r="AI139" s="44">
        <v>2.4590163934426229E-2</v>
      </c>
      <c r="AJ139" s="54">
        <v>0.10245901639344263</v>
      </c>
      <c r="AK139" s="10">
        <v>0.22131147540983606</v>
      </c>
      <c r="AL139" s="10">
        <v>0</v>
      </c>
      <c r="AM139" s="10">
        <v>0</v>
      </c>
      <c r="AN139" s="10">
        <v>0</v>
      </c>
      <c r="AO139" s="10">
        <v>0.67622950819672134</v>
      </c>
      <c r="AP139" s="10">
        <v>0</v>
      </c>
      <c r="AQ139" s="10">
        <v>0</v>
      </c>
      <c r="AR139" s="10">
        <v>0</v>
      </c>
      <c r="AS139" s="10">
        <v>0</v>
      </c>
      <c r="AT139" s="57">
        <v>0</v>
      </c>
      <c r="AU139" s="44"/>
      <c r="AV139" s="42"/>
      <c r="AW139" s="34"/>
      <c r="AX139" s="34"/>
      <c r="AY139" s="42"/>
      <c r="AZ139" s="34"/>
      <c r="BA139" s="34"/>
      <c r="BB139" s="4"/>
      <c r="BC139" s="34"/>
      <c r="BD139" s="34"/>
      <c r="BE139" s="34"/>
      <c r="BF139" s="34"/>
      <c r="BG139" s="34"/>
      <c r="BH139" s="34"/>
      <c r="BI139" s="34"/>
      <c r="BJ139" s="34"/>
      <c r="BK139" s="34"/>
      <c r="BL139" s="42"/>
      <c r="BM139" s="42"/>
    </row>
    <row r="140" spans="1:65" x14ac:dyDescent="0.2">
      <c r="A140" s="42">
        <v>1061660</v>
      </c>
      <c r="B140">
        <v>3</v>
      </c>
      <c r="C140">
        <v>3</v>
      </c>
      <c r="D140">
        <v>10</v>
      </c>
      <c r="E140">
        <v>2</v>
      </c>
      <c r="F140">
        <v>3</v>
      </c>
      <c r="G140">
        <v>5</v>
      </c>
      <c r="H140">
        <v>4</v>
      </c>
      <c r="I140">
        <v>4</v>
      </c>
      <c r="J140">
        <v>1</v>
      </c>
      <c r="K140">
        <v>15</v>
      </c>
      <c r="L140" s="51">
        <v>4</v>
      </c>
      <c r="M140" s="34">
        <v>14</v>
      </c>
      <c r="N140">
        <v>12100</v>
      </c>
      <c r="O140">
        <v>31</v>
      </c>
      <c r="P140" s="8">
        <v>1079</v>
      </c>
      <c r="Q140" s="8">
        <f t="shared" si="6"/>
        <v>2.2142857142857144</v>
      </c>
      <c r="R140" s="8">
        <f t="shared" si="7"/>
        <v>390.32258064516128</v>
      </c>
      <c r="S140" s="8">
        <f t="shared" si="8"/>
        <v>8.9173553719008254</v>
      </c>
      <c r="T140" s="10">
        <v>0.96487603305785119</v>
      </c>
      <c r="U140" s="10">
        <v>3.5123966942148761E-2</v>
      </c>
      <c r="V140" s="10">
        <v>0</v>
      </c>
      <c r="W140" s="54">
        <v>4.1322314049586778E-2</v>
      </c>
      <c r="X140" s="10">
        <v>0.12396694214876033</v>
      </c>
      <c r="Y140" s="10">
        <v>0</v>
      </c>
      <c r="Z140" s="10">
        <v>8.2644628099173556E-3</v>
      </c>
      <c r="AA140" s="10">
        <v>0</v>
      </c>
      <c r="AB140" s="10">
        <v>0</v>
      </c>
      <c r="AC140" s="10">
        <v>0</v>
      </c>
      <c r="AD140" s="10">
        <v>0</v>
      </c>
      <c r="AE140" s="10">
        <v>0.82644628099173556</v>
      </c>
      <c r="AF140" s="54">
        <v>3.0991735537190084E-2</v>
      </c>
      <c r="AG140" s="44">
        <v>0.67975206611570249</v>
      </c>
      <c r="AH140" s="44">
        <v>0.28925619834710742</v>
      </c>
      <c r="AI140" s="44">
        <v>0</v>
      </c>
      <c r="AJ140" s="54">
        <v>9.9173553719008267E-2</v>
      </c>
      <c r="AK140" s="10">
        <v>0.6776859504132231</v>
      </c>
      <c r="AL140" s="10">
        <v>0</v>
      </c>
      <c r="AM140" s="10">
        <v>0</v>
      </c>
      <c r="AN140" s="10">
        <v>0</v>
      </c>
      <c r="AO140" s="10">
        <v>0</v>
      </c>
      <c r="AP140" s="10">
        <v>0</v>
      </c>
      <c r="AQ140" s="10">
        <v>0</v>
      </c>
      <c r="AR140" s="10">
        <v>0</v>
      </c>
      <c r="AS140" s="10">
        <v>0.2231404958677686</v>
      </c>
      <c r="AT140" s="57">
        <v>0</v>
      </c>
      <c r="AU140" s="44"/>
      <c r="AV140" s="42"/>
      <c r="AW140" s="34"/>
      <c r="AX140" s="34"/>
      <c r="AY140" s="42"/>
      <c r="AZ140" s="34"/>
      <c r="BA140" s="34"/>
      <c r="BB140" s="4"/>
      <c r="BC140" s="34"/>
      <c r="BD140" s="34"/>
      <c r="BE140" s="34"/>
      <c r="BF140" s="34"/>
      <c r="BG140" s="34"/>
      <c r="BH140" s="34"/>
      <c r="BI140" s="34"/>
      <c r="BJ140" s="34"/>
      <c r="BK140" s="34"/>
      <c r="BL140" s="42"/>
      <c r="BM140" s="42"/>
    </row>
    <row r="141" spans="1:65" x14ac:dyDescent="0.2">
      <c r="A141" s="42">
        <v>1061700</v>
      </c>
      <c r="B141">
        <v>4</v>
      </c>
      <c r="C141">
        <v>3</v>
      </c>
      <c r="D141">
        <v>10</v>
      </c>
      <c r="E141">
        <v>2</v>
      </c>
      <c r="F141">
        <v>2</v>
      </c>
      <c r="G141">
        <v>5</v>
      </c>
      <c r="H141">
        <v>4</v>
      </c>
      <c r="I141">
        <v>1</v>
      </c>
      <c r="J141">
        <v>0</v>
      </c>
      <c r="K141">
        <v>1</v>
      </c>
      <c r="L141" s="51">
        <v>5</v>
      </c>
      <c r="M141" s="34">
        <v>23</v>
      </c>
      <c r="N141">
        <v>7225</v>
      </c>
      <c r="O141">
        <v>35</v>
      </c>
      <c r="P141" s="8">
        <v>755.5</v>
      </c>
      <c r="Q141" s="8">
        <f t="shared" si="6"/>
        <v>1.5217391304347827</v>
      </c>
      <c r="R141" s="8">
        <f t="shared" si="7"/>
        <v>206.42857142857142</v>
      </c>
      <c r="S141" s="8">
        <f t="shared" si="8"/>
        <v>10.456747404844291</v>
      </c>
      <c r="T141" s="10">
        <v>0.91695501730103801</v>
      </c>
      <c r="U141" s="10">
        <v>3.1141868512110725E-2</v>
      </c>
      <c r="V141" s="10">
        <v>5.1903114186851208E-2</v>
      </c>
      <c r="W141" s="54">
        <v>0.22145328719723184</v>
      </c>
      <c r="X141" s="10">
        <v>0.16608996539792387</v>
      </c>
      <c r="Y141" s="10">
        <v>0</v>
      </c>
      <c r="Z141" s="10">
        <v>0</v>
      </c>
      <c r="AA141" s="10">
        <v>0</v>
      </c>
      <c r="AB141" s="10">
        <v>7.2664359861591699E-2</v>
      </c>
      <c r="AC141" s="10">
        <v>0</v>
      </c>
      <c r="AD141" s="10">
        <v>4.1522491349480967E-2</v>
      </c>
      <c r="AE141" s="10">
        <v>0.4982698961937716</v>
      </c>
      <c r="AF141" s="54">
        <v>0.1245674740484429</v>
      </c>
      <c r="AG141" s="44">
        <v>0.6470588235294118</v>
      </c>
      <c r="AH141" s="44">
        <v>0.16608996539792387</v>
      </c>
      <c r="AI141" s="44">
        <v>6.228373702422145E-2</v>
      </c>
      <c r="AJ141" s="54">
        <v>0.36678200692041524</v>
      </c>
      <c r="AK141" s="10">
        <v>0.11072664359861592</v>
      </c>
      <c r="AL141" s="10">
        <v>6.228373702422145E-2</v>
      </c>
      <c r="AM141" s="10">
        <v>4.1522491349480967E-2</v>
      </c>
      <c r="AN141" s="10">
        <v>0.11072664359861592</v>
      </c>
      <c r="AO141" s="10">
        <v>0</v>
      </c>
      <c r="AP141" s="10">
        <v>7.2664359861591699E-2</v>
      </c>
      <c r="AQ141" s="10">
        <v>2.0761245674740483E-2</v>
      </c>
      <c r="AR141" s="10">
        <v>0</v>
      </c>
      <c r="AS141" s="10">
        <v>0.16608996539792387</v>
      </c>
      <c r="AT141" s="57">
        <v>4.8442906574394463E-2</v>
      </c>
      <c r="AU141" s="44"/>
      <c r="AV141" s="42"/>
      <c r="AW141" s="34"/>
      <c r="AX141" s="34"/>
      <c r="AY141" s="42"/>
      <c r="AZ141" s="34"/>
      <c r="BA141" s="34"/>
      <c r="BB141" s="4"/>
      <c r="BC141" s="34"/>
      <c r="BD141" s="34"/>
      <c r="BE141" s="34"/>
      <c r="BF141" s="34"/>
      <c r="BG141" s="34"/>
      <c r="BH141" s="34"/>
      <c r="BI141" s="34"/>
      <c r="BJ141" s="34"/>
      <c r="BK141" s="34"/>
      <c r="BL141" s="42"/>
      <c r="BM141" s="42"/>
    </row>
    <row r="142" spans="1:65" x14ac:dyDescent="0.2">
      <c r="A142" s="42">
        <v>1061730</v>
      </c>
      <c r="B142">
        <v>2</v>
      </c>
      <c r="C142">
        <v>1</v>
      </c>
      <c r="D142">
        <v>10</v>
      </c>
      <c r="E142">
        <v>2</v>
      </c>
      <c r="F142">
        <v>3</v>
      </c>
      <c r="G142">
        <v>2</v>
      </c>
      <c r="H142">
        <v>4</v>
      </c>
      <c r="I142">
        <v>2</v>
      </c>
      <c r="J142">
        <v>1</v>
      </c>
      <c r="K142">
        <v>14</v>
      </c>
      <c r="L142" s="51">
        <v>5</v>
      </c>
      <c r="M142" s="34">
        <v>17</v>
      </c>
      <c r="N142">
        <v>12475</v>
      </c>
      <c r="O142">
        <v>38</v>
      </c>
      <c r="P142" s="8">
        <v>1366</v>
      </c>
      <c r="Q142" s="8">
        <f t="shared" si="6"/>
        <v>2.2352941176470589</v>
      </c>
      <c r="R142" s="8">
        <f t="shared" si="7"/>
        <v>328.28947368421052</v>
      </c>
      <c r="S142" s="8">
        <f t="shared" si="8"/>
        <v>10.949899799599198</v>
      </c>
      <c r="T142" s="10">
        <v>1</v>
      </c>
      <c r="U142" s="10">
        <v>0</v>
      </c>
      <c r="V142" s="10">
        <v>0</v>
      </c>
      <c r="W142" s="54">
        <v>8.0160320641282562E-2</v>
      </c>
      <c r="X142" s="10">
        <v>0</v>
      </c>
      <c r="Y142" s="10">
        <v>0</v>
      </c>
      <c r="Z142" s="10">
        <v>0.62525050100200397</v>
      </c>
      <c r="AA142" s="10">
        <v>0</v>
      </c>
      <c r="AB142" s="10">
        <v>0</v>
      </c>
      <c r="AC142" s="10">
        <v>8.0160320641282558E-3</v>
      </c>
      <c r="AD142" s="10">
        <v>1.2024048096192385E-2</v>
      </c>
      <c r="AE142" s="10">
        <v>0.27454909819639278</v>
      </c>
      <c r="AF142" s="54">
        <v>0.19238476953907815</v>
      </c>
      <c r="AG142" s="44">
        <v>0.80761523046092187</v>
      </c>
      <c r="AH142" s="44">
        <v>0</v>
      </c>
      <c r="AI142" s="44">
        <v>0</v>
      </c>
      <c r="AJ142" s="54">
        <v>0.76152304609218435</v>
      </c>
      <c r="AK142" s="10">
        <v>2.004008016032064E-2</v>
      </c>
      <c r="AL142" s="10">
        <v>0.21843687374749499</v>
      </c>
      <c r="AM142" s="10">
        <v>0</v>
      </c>
      <c r="AN142" s="10">
        <v>0</v>
      </c>
      <c r="AO142" s="10">
        <v>0</v>
      </c>
      <c r="AP142" s="10">
        <v>0</v>
      </c>
      <c r="AQ142" s="10">
        <v>0</v>
      </c>
      <c r="AR142" s="10">
        <v>0</v>
      </c>
      <c r="AS142" s="10">
        <v>0</v>
      </c>
      <c r="AT142" s="57">
        <v>0</v>
      </c>
      <c r="AU142" s="44"/>
      <c r="AV142" s="42"/>
      <c r="AW142" s="34"/>
      <c r="AX142" s="34"/>
      <c r="AY142" s="42"/>
      <c r="AZ142" s="34"/>
      <c r="BA142" s="34"/>
      <c r="BB142" s="4"/>
      <c r="BC142" s="34"/>
      <c r="BD142" s="34"/>
      <c r="BE142" s="34"/>
      <c r="BF142" s="34"/>
      <c r="BG142" s="34"/>
      <c r="BH142" s="34"/>
      <c r="BI142" s="34"/>
      <c r="BJ142" s="34"/>
      <c r="BK142" s="34"/>
      <c r="BL142" s="42"/>
      <c r="BM142" s="42"/>
    </row>
    <row r="143" spans="1:65" x14ac:dyDescent="0.2">
      <c r="A143" s="42">
        <v>1061820</v>
      </c>
      <c r="B143">
        <v>3</v>
      </c>
      <c r="C143">
        <v>3</v>
      </c>
      <c r="D143">
        <v>10</v>
      </c>
      <c r="E143">
        <v>2</v>
      </c>
      <c r="F143">
        <v>4</v>
      </c>
      <c r="G143">
        <v>4</v>
      </c>
      <c r="H143">
        <v>5</v>
      </c>
      <c r="I143">
        <v>4</v>
      </c>
      <c r="J143">
        <v>2</v>
      </c>
      <c r="K143">
        <v>13</v>
      </c>
      <c r="L143" s="51">
        <v>1</v>
      </c>
      <c r="M143" s="34">
        <v>5</v>
      </c>
      <c r="N143">
        <v>22800</v>
      </c>
      <c r="O143">
        <v>24</v>
      </c>
      <c r="P143" s="8">
        <v>1651</v>
      </c>
      <c r="Q143" s="8">
        <f t="shared" si="6"/>
        <v>4.8</v>
      </c>
      <c r="R143" s="8">
        <f t="shared" si="7"/>
        <v>950</v>
      </c>
      <c r="S143" s="8">
        <f t="shared" si="8"/>
        <v>7.2412280701754383</v>
      </c>
      <c r="T143" s="10">
        <v>0.83333333333333337</v>
      </c>
      <c r="U143" s="10">
        <v>0.16666666666666666</v>
      </c>
      <c r="V143" s="10">
        <v>0</v>
      </c>
      <c r="W143" s="54">
        <v>0</v>
      </c>
      <c r="X143" s="10">
        <v>0</v>
      </c>
      <c r="Y143" s="10">
        <v>0</v>
      </c>
      <c r="Z143" s="10">
        <v>0</v>
      </c>
      <c r="AA143" s="10">
        <v>0</v>
      </c>
      <c r="AB143" s="10">
        <v>0</v>
      </c>
      <c r="AC143" s="10">
        <v>0</v>
      </c>
      <c r="AD143" s="10">
        <v>0</v>
      </c>
      <c r="AE143" s="10">
        <v>1</v>
      </c>
      <c r="AF143" s="54">
        <v>0</v>
      </c>
      <c r="AG143" s="44">
        <v>0</v>
      </c>
      <c r="AH143" s="44">
        <v>0</v>
      </c>
      <c r="AI143" s="44">
        <v>1</v>
      </c>
      <c r="AJ143" s="54">
        <v>1</v>
      </c>
      <c r="AK143" s="10">
        <v>0</v>
      </c>
      <c r="AL143" s="10">
        <v>0</v>
      </c>
      <c r="AM143" s="10">
        <v>0</v>
      </c>
      <c r="AN143" s="10">
        <v>0</v>
      </c>
      <c r="AO143" s="10">
        <v>0</v>
      </c>
      <c r="AP143" s="10">
        <v>0</v>
      </c>
      <c r="AQ143" s="10">
        <v>0</v>
      </c>
      <c r="AR143" s="10">
        <v>0</v>
      </c>
      <c r="AS143" s="10">
        <v>0</v>
      </c>
      <c r="AT143" s="57">
        <v>0</v>
      </c>
      <c r="AU143" s="44"/>
      <c r="AV143" s="42"/>
      <c r="AW143" s="34"/>
      <c r="AX143" s="34"/>
      <c r="AY143" s="42"/>
      <c r="AZ143" s="34"/>
      <c r="BA143" s="34"/>
      <c r="BB143" s="4"/>
      <c r="BC143" s="34"/>
      <c r="BD143" s="34"/>
      <c r="BE143" s="34"/>
      <c r="BF143" s="34"/>
      <c r="BG143" s="34"/>
      <c r="BH143" s="34"/>
      <c r="BI143" s="34"/>
      <c r="BJ143" s="34"/>
      <c r="BK143" s="34"/>
      <c r="BL143" s="42"/>
      <c r="BM143" s="42"/>
    </row>
    <row r="144" spans="1:65" x14ac:dyDescent="0.2">
      <c r="A144" s="42">
        <v>1061830</v>
      </c>
      <c r="B144">
        <v>4</v>
      </c>
      <c r="C144">
        <v>3</v>
      </c>
      <c r="D144">
        <v>10</v>
      </c>
      <c r="E144">
        <v>2</v>
      </c>
      <c r="F144">
        <v>3</v>
      </c>
      <c r="G144">
        <v>1</v>
      </c>
      <c r="H144">
        <v>3</v>
      </c>
      <c r="I144">
        <v>4</v>
      </c>
      <c r="J144">
        <v>2</v>
      </c>
      <c r="K144">
        <v>9</v>
      </c>
      <c r="L144" s="51">
        <v>2</v>
      </c>
      <c r="M144" s="34">
        <v>5</v>
      </c>
      <c r="N144">
        <v>16600</v>
      </c>
      <c r="O144">
        <v>24</v>
      </c>
      <c r="P144" s="8">
        <v>1248.5</v>
      </c>
      <c r="Q144" s="8">
        <f t="shared" si="6"/>
        <v>4.8</v>
      </c>
      <c r="R144" s="8">
        <f t="shared" si="7"/>
        <v>691.66666666666663</v>
      </c>
      <c r="S144" s="8">
        <f t="shared" si="8"/>
        <v>7.5210843373493974</v>
      </c>
      <c r="T144" s="10">
        <v>1</v>
      </c>
      <c r="U144" s="10">
        <v>0</v>
      </c>
      <c r="V144" s="10">
        <v>0</v>
      </c>
      <c r="W144" s="54">
        <v>0.10843373493975904</v>
      </c>
      <c r="X144" s="10">
        <v>0</v>
      </c>
      <c r="Y144" s="10">
        <v>0</v>
      </c>
      <c r="Z144" s="10">
        <v>0</v>
      </c>
      <c r="AA144" s="10">
        <v>0</v>
      </c>
      <c r="AB144" s="10">
        <v>0</v>
      </c>
      <c r="AC144" s="10">
        <v>0</v>
      </c>
      <c r="AD144" s="10">
        <v>0</v>
      </c>
      <c r="AE144" s="10">
        <v>0.89156626506024095</v>
      </c>
      <c r="AF144" s="54">
        <v>0</v>
      </c>
      <c r="AG144" s="44">
        <v>0.10843373493975904</v>
      </c>
      <c r="AH144" s="44">
        <v>0</v>
      </c>
      <c r="AI144" s="44">
        <v>0.89156626506024095</v>
      </c>
      <c r="AJ144" s="54">
        <v>1</v>
      </c>
      <c r="AK144" s="10">
        <v>0</v>
      </c>
      <c r="AL144" s="10">
        <v>0</v>
      </c>
      <c r="AM144" s="10">
        <v>0</v>
      </c>
      <c r="AN144" s="10">
        <v>0</v>
      </c>
      <c r="AO144" s="10">
        <v>0</v>
      </c>
      <c r="AP144" s="10">
        <v>0</v>
      </c>
      <c r="AQ144" s="10">
        <v>0</v>
      </c>
      <c r="AR144" s="10">
        <v>0</v>
      </c>
      <c r="AS144" s="10">
        <v>0</v>
      </c>
      <c r="AT144" s="57">
        <v>0</v>
      </c>
      <c r="AU144" s="44"/>
      <c r="AV144" s="42"/>
      <c r="AW144" s="34"/>
      <c r="AX144" s="34"/>
      <c r="AY144" s="42"/>
      <c r="AZ144" s="34"/>
      <c r="BA144" s="34"/>
      <c r="BB144" s="4"/>
      <c r="BC144" s="34"/>
      <c r="BD144" s="34"/>
      <c r="BE144" s="34"/>
      <c r="BF144" s="34"/>
      <c r="BG144" s="34"/>
      <c r="BH144" s="34"/>
      <c r="BI144" s="34"/>
      <c r="BJ144" s="34"/>
      <c r="BK144" s="34"/>
      <c r="BL144" s="42"/>
      <c r="BM144" s="42"/>
    </row>
    <row r="145" spans="1:65" x14ac:dyDescent="0.2">
      <c r="A145" s="42">
        <v>1061940</v>
      </c>
      <c r="B145">
        <v>4</v>
      </c>
      <c r="C145">
        <v>3</v>
      </c>
      <c r="D145">
        <v>10</v>
      </c>
      <c r="E145">
        <v>2</v>
      </c>
      <c r="F145">
        <v>3</v>
      </c>
      <c r="G145">
        <v>1</v>
      </c>
      <c r="H145">
        <v>9</v>
      </c>
      <c r="I145">
        <v>2</v>
      </c>
      <c r="J145">
        <v>1</v>
      </c>
      <c r="K145">
        <v>23</v>
      </c>
      <c r="L145" s="51">
        <v>2</v>
      </c>
      <c r="M145" s="34">
        <v>6</v>
      </c>
      <c r="N145">
        <v>15300</v>
      </c>
      <c r="O145">
        <v>29</v>
      </c>
      <c r="P145" s="8">
        <v>958</v>
      </c>
      <c r="Q145" s="8">
        <f t="shared" si="6"/>
        <v>4.833333333333333</v>
      </c>
      <c r="R145" s="8">
        <f t="shared" si="7"/>
        <v>527.58620689655174</v>
      </c>
      <c r="S145" s="8">
        <f t="shared" si="8"/>
        <v>6.261437908496732</v>
      </c>
      <c r="T145" s="10">
        <v>0.66993464052287577</v>
      </c>
      <c r="U145" s="10">
        <v>0.1437908496732026</v>
      </c>
      <c r="V145" s="10">
        <v>0.18627450980392157</v>
      </c>
      <c r="W145" s="54">
        <v>0</v>
      </c>
      <c r="X145" s="10">
        <v>0.63725490196078427</v>
      </c>
      <c r="Y145" s="10">
        <v>0</v>
      </c>
      <c r="Z145" s="10">
        <v>0</v>
      </c>
      <c r="AA145" s="10">
        <v>0</v>
      </c>
      <c r="AB145" s="10">
        <v>0</v>
      </c>
      <c r="AC145" s="10">
        <v>0</v>
      </c>
      <c r="AD145" s="10">
        <v>0</v>
      </c>
      <c r="AE145" s="10">
        <v>0.36274509803921567</v>
      </c>
      <c r="AF145" s="54">
        <v>2.9411764705882353E-2</v>
      </c>
      <c r="AG145" s="44">
        <v>0</v>
      </c>
      <c r="AH145" s="44">
        <v>0.63725490196078427</v>
      </c>
      <c r="AI145" s="44">
        <v>0.33333333333333331</v>
      </c>
      <c r="AJ145" s="54">
        <v>0.34313725490196079</v>
      </c>
      <c r="AK145" s="10">
        <v>0</v>
      </c>
      <c r="AL145" s="10">
        <v>0</v>
      </c>
      <c r="AM145" s="10">
        <v>0</v>
      </c>
      <c r="AN145" s="10">
        <v>1.9607843137254902E-2</v>
      </c>
      <c r="AO145" s="10">
        <v>0</v>
      </c>
      <c r="AP145" s="10">
        <v>0</v>
      </c>
      <c r="AQ145" s="10">
        <v>0</v>
      </c>
      <c r="AR145" s="10">
        <v>0</v>
      </c>
      <c r="AS145" s="10">
        <v>0.63725490196078427</v>
      </c>
      <c r="AT145" s="57">
        <v>0</v>
      </c>
      <c r="AU145" s="44"/>
      <c r="AV145" s="42"/>
      <c r="AW145" s="34"/>
      <c r="AX145" s="34"/>
      <c r="AY145" s="42"/>
      <c r="AZ145" s="34"/>
      <c r="BA145" s="34"/>
      <c r="BB145" s="4"/>
      <c r="BC145" s="34"/>
      <c r="BD145" s="34"/>
      <c r="BE145" s="34"/>
      <c r="BF145" s="34"/>
      <c r="BG145" s="34"/>
      <c r="BH145" s="34"/>
      <c r="BI145" s="34"/>
      <c r="BJ145" s="34"/>
      <c r="BK145" s="34"/>
      <c r="BL145" s="42"/>
      <c r="BM145" s="42"/>
    </row>
    <row r="146" spans="1:65" x14ac:dyDescent="0.2">
      <c r="A146" s="42">
        <v>1062120</v>
      </c>
      <c r="B146">
        <v>4</v>
      </c>
      <c r="C146">
        <v>3</v>
      </c>
      <c r="D146">
        <v>10</v>
      </c>
      <c r="E146">
        <v>2</v>
      </c>
      <c r="F146">
        <v>4</v>
      </c>
      <c r="G146">
        <v>5</v>
      </c>
      <c r="H146">
        <v>6</v>
      </c>
      <c r="I146">
        <v>2</v>
      </c>
      <c r="J146">
        <v>0</v>
      </c>
      <c r="K146">
        <v>3</v>
      </c>
      <c r="L146" s="51">
        <v>1</v>
      </c>
      <c r="M146" s="34">
        <v>5</v>
      </c>
      <c r="N146">
        <v>11900</v>
      </c>
      <c r="O146">
        <v>25</v>
      </c>
      <c r="P146" s="8">
        <v>1242.5</v>
      </c>
      <c r="Q146" s="8">
        <f t="shared" si="6"/>
        <v>5</v>
      </c>
      <c r="R146" s="8">
        <f t="shared" si="7"/>
        <v>476</v>
      </c>
      <c r="S146" s="8">
        <f t="shared" si="8"/>
        <v>10.441176470588236</v>
      </c>
      <c r="T146" s="10">
        <v>1</v>
      </c>
      <c r="U146" s="10">
        <v>0</v>
      </c>
      <c r="V146" s="10">
        <v>0</v>
      </c>
      <c r="W146" s="54">
        <v>0</v>
      </c>
      <c r="X146" s="10">
        <v>0</v>
      </c>
      <c r="Y146" s="10">
        <v>0</v>
      </c>
      <c r="Z146" s="10">
        <v>0</v>
      </c>
      <c r="AA146" s="10">
        <v>0</v>
      </c>
      <c r="AB146" s="10">
        <v>0</v>
      </c>
      <c r="AC146" s="10">
        <v>0</v>
      </c>
      <c r="AD146" s="10">
        <v>0</v>
      </c>
      <c r="AE146" s="10">
        <v>1</v>
      </c>
      <c r="AF146" s="54">
        <v>1.050420168067227E-2</v>
      </c>
      <c r="AG146" s="44">
        <v>0.98949579831932777</v>
      </c>
      <c r="AH146" s="44">
        <v>0</v>
      </c>
      <c r="AI146" s="44">
        <v>0</v>
      </c>
      <c r="AJ146" s="54">
        <v>0.98949579831932777</v>
      </c>
      <c r="AK146" s="10">
        <v>0</v>
      </c>
      <c r="AL146" s="10">
        <v>0</v>
      </c>
      <c r="AM146" s="10">
        <v>0</v>
      </c>
      <c r="AN146" s="10">
        <v>0</v>
      </c>
      <c r="AO146" s="10">
        <v>0</v>
      </c>
      <c r="AP146" s="10">
        <v>0</v>
      </c>
      <c r="AQ146" s="10">
        <v>0</v>
      </c>
      <c r="AR146" s="10">
        <v>1.050420168067227E-2</v>
      </c>
      <c r="AS146" s="10">
        <v>0</v>
      </c>
      <c r="AT146" s="57">
        <v>0</v>
      </c>
      <c r="AU146" s="44"/>
      <c r="AV146" s="42"/>
      <c r="AW146" s="34"/>
      <c r="AX146" s="34"/>
      <c r="AY146" s="42"/>
      <c r="AZ146" s="34"/>
      <c r="BA146" s="34"/>
      <c r="BB146" s="4"/>
      <c r="BC146" s="34"/>
      <c r="BD146" s="34"/>
      <c r="BE146" s="34"/>
      <c r="BF146" s="34"/>
      <c r="BG146" s="34"/>
      <c r="BH146" s="34"/>
      <c r="BI146" s="34"/>
      <c r="BJ146" s="34"/>
      <c r="BK146" s="34"/>
      <c r="BL146" s="42"/>
      <c r="BM146" s="42"/>
    </row>
    <row r="147" spans="1:65" x14ac:dyDescent="0.2">
      <c r="A147" s="42">
        <v>1062220</v>
      </c>
      <c r="B147">
        <v>4</v>
      </c>
      <c r="C147">
        <v>3</v>
      </c>
      <c r="D147">
        <v>10</v>
      </c>
      <c r="E147">
        <v>2</v>
      </c>
      <c r="F147">
        <v>2</v>
      </c>
      <c r="G147">
        <v>4</v>
      </c>
      <c r="H147">
        <v>5</v>
      </c>
      <c r="I147">
        <v>2</v>
      </c>
      <c r="J147">
        <v>1</v>
      </c>
      <c r="K147">
        <v>4</v>
      </c>
      <c r="L147" s="51">
        <v>3</v>
      </c>
      <c r="M147" s="34">
        <v>17</v>
      </c>
      <c r="N147">
        <v>12075</v>
      </c>
      <c r="O147">
        <v>36</v>
      </c>
      <c r="P147" s="8">
        <v>924.5</v>
      </c>
      <c r="Q147" s="8">
        <f t="shared" si="6"/>
        <v>2.1176470588235294</v>
      </c>
      <c r="R147" s="8">
        <f t="shared" si="7"/>
        <v>335.41666666666669</v>
      </c>
      <c r="S147" s="8">
        <f t="shared" si="8"/>
        <v>7.6563146997929614</v>
      </c>
      <c r="T147" s="10">
        <v>1</v>
      </c>
      <c r="U147" s="10">
        <v>0</v>
      </c>
      <c r="V147" s="10">
        <v>0</v>
      </c>
      <c r="W147" s="54">
        <v>0.27329192546583853</v>
      </c>
      <c r="X147" s="10">
        <v>0.48447204968944102</v>
      </c>
      <c r="Y147" s="10">
        <v>0</v>
      </c>
      <c r="Z147" s="10">
        <v>0</v>
      </c>
      <c r="AA147" s="10">
        <v>0</v>
      </c>
      <c r="AB147" s="10">
        <v>0</v>
      </c>
      <c r="AC147" s="10">
        <v>0</v>
      </c>
      <c r="AD147" s="10">
        <v>0</v>
      </c>
      <c r="AE147" s="10">
        <v>0.24223602484472051</v>
      </c>
      <c r="AF147" s="54">
        <v>1.8633540372670808E-2</v>
      </c>
      <c r="AG147" s="44">
        <v>0.35817805383022772</v>
      </c>
      <c r="AH147" s="44">
        <v>0.59006211180124224</v>
      </c>
      <c r="AI147" s="44">
        <v>3.3126293995859216E-2</v>
      </c>
      <c r="AJ147" s="54">
        <v>0.36853002070393376</v>
      </c>
      <c r="AK147" s="10">
        <v>4.1407867494824016E-2</v>
      </c>
      <c r="AL147" s="10">
        <v>0</v>
      </c>
      <c r="AM147" s="10">
        <v>0</v>
      </c>
      <c r="AN147" s="10">
        <v>0</v>
      </c>
      <c r="AO147" s="10">
        <v>0</v>
      </c>
      <c r="AP147" s="10">
        <v>0</v>
      </c>
      <c r="AQ147" s="10">
        <v>0</v>
      </c>
      <c r="AR147" s="10">
        <v>0</v>
      </c>
      <c r="AS147" s="10">
        <v>0.59006211180124224</v>
      </c>
      <c r="AT147" s="57">
        <v>0</v>
      </c>
      <c r="AU147" s="44"/>
      <c r="AV147" s="42"/>
      <c r="AW147" s="34"/>
      <c r="AX147" s="34"/>
      <c r="AY147" s="42"/>
      <c r="AZ147" s="34"/>
      <c r="BA147" s="34"/>
      <c r="BB147" s="4"/>
      <c r="BC147" s="34"/>
      <c r="BD147" s="34"/>
      <c r="BE147" s="34"/>
      <c r="BF147" s="34"/>
      <c r="BG147" s="34"/>
      <c r="BH147" s="34"/>
      <c r="BI147" s="34"/>
      <c r="BJ147" s="34"/>
      <c r="BK147" s="34"/>
      <c r="BL147" s="42"/>
      <c r="BM147" s="42"/>
    </row>
    <row r="148" spans="1:65" x14ac:dyDescent="0.2">
      <c r="A148" s="42">
        <v>1062270</v>
      </c>
      <c r="B148">
        <v>3</v>
      </c>
      <c r="C148">
        <v>3</v>
      </c>
      <c r="D148">
        <v>6</v>
      </c>
      <c r="E148">
        <v>2</v>
      </c>
      <c r="F148">
        <v>3</v>
      </c>
      <c r="G148">
        <v>4</v>
      </c>
      <c r="H148">
        <v>4</v>
      </c>
      <c r="I148">
        <v>2</v>
      </c>
      <c r="J148">
        <v>1</v>
      </c>
      <c r="K148">
        <v>15</v>
      </c>
      <c r="L148" s="51">
        <v>3</v>
      </c>
      <c r="M148" s="34">
        <v>6</v>
      </c>
      <c r="N148">
        <v>16400</v>
      </c>
      <c r="O148">
        <v>52</v>
      </c>
      <c r="P148" s="8">
        <v>3517.5</v>
      </c>
      <c r="Q148" s="8">
        <f t="shared" si="6"/>
        <v>8.6666666666666661</v>
      </c>
      <c r="R148" s="8">
        <f t="shared" si="7"/>
        <v>315.38461538461536</v>
      </c>
      <c r="S148" s="8">
        <f t="shared" si="8"/>
        <v>21.448170731707318</v>
      </c>
      <c r="T148" s="10">
        <v>0.98170731707317072</v>
      </c>
      <c r="U148" s="10">
        <v>0</v>
      </c>
      <c r="V148" s="10">
        <v>1.8292682926829267E-2</v>
      </c>
      <c r="W148" s="54">
        <v>0</v>
      </c>
      <c r="X148" s="10">
        <v>0</v>
      </c>
      <c r="Y148" s="10">
        <v>0</v>
      </c>
      <c r="Z148" s="10">
        <v>0</v>
      </c>
      <c r="AA148" s="10">
        <v>0.33384146341463417</v>
      </c>
      <c r="AB148" s="10">
        <v>0</v>
      </c>
      <c r="AC148" s="10">
        <v>0</v>
      </c>
      <c r="AD148" s="10">
        <v>0.45731707317073172</v>
      </c>
      <c r="AE148" s="10">
        <v>0.20884146341463414</v>
      </c>
      <c r="AF148" s="54">
        <v>0.99237804878048785</v>
      </c>
      <c r="AG148" s="44">
        <v>7.621951219512195E-3</v>
      </c>
      <c r="AH148" s="44">
        <v>0</v>
      </c>
      <c r="AI148" s="44">
        <v>0</v>
      </c>
      <c r="AJ148" s="54">
        <v>5.6402439024390245E-2</v>
      </c>
      <c r="AK148" s="10">
        <v>0.45731707317073172</v>
      </c>
      <c r="AL148" s="10">
        <v>0</v>
      </c>
      <c r="AM148" s="10">
        <v>0</v>
      </c>
      <c r="AN148" s="10">
        <v>0</v>
      </c>
      <c r="AO148" s="10">
        <v>0</v>
      </c>
      <c r="AP148" s="10">
        <v>0</v>
      </c>
      <c r="AQ148" s="10">
        <v>0</v>
      </c>
      <c r="AR148" s="10">
        <v>0.48628048780487804</v>
      </c>
      <c r="AS148" s="10">
        <v>0</v>
      </c>
      <c r="AT148" s="57">
        <v>0</v>
      </c>
      <c r="AU148" s="44"/>
      <c r="AV148" s="42"/>
      <c r="AW148" s="34"/>
      <c r="AX148" s="34"/>
      <c r="AY148" s="42"/>
      <c r="AZ148" s="34"/>
      <c r="BA148" s="34"/>
      <c r="BB148" s="4"/>
      <c r="BC148" s="34"/>
      <c r="BD148" s="34"/>
      <c r="BE148" s="34"/>
      <c r="BF148" s="34"/>
      <c r="BG148" s="34"/>
      <c r="BH148" s="34"/>
      <c r="BI148" s="34"/>
      <c r="BJ148" s="34"/>
      <c r="BK148" s="34"/>
      <c r="BL148" s="42"/>
      <c r="BM148" s="42"/>
    </row>
    <row r="149" spans="1:65" x14ac:dyDescent="0.2">
      <c r="A149" s="42">
        <v>1062310</v>
      </c>
      <c r="B149">
        <v>4</v>
      </c>
      <c r="C149">
        <v>2</v>
      </c>
      <c r="D149">
        <v>10</v>
      </c>
      <c r="E149">
        <v>2</v>
      </c>
      <c r="F149">
        <v>3</v>
      </c>
      <c r="G149">
        <v>1</v>
      </c>
      <c r="H149">
        <v>5</v>
      </c>
      <c r="I149">
        <v>2</v>
      </c>
      <c r="J149">
        <v>0</v>
      </c>
      <c r="K149">
        <v>10</v>
      </c>
      <c r="L149" s="51">
        <v>2</v>
      </c>
      <c r="M149" s="34">
        <v>8</v>
      </c>
      <c r="N149">
        <v>10575</v>
      </c>
      <c r="O149">
        <v>23</v>
      </c>
      <c r="P149" s="8">
        <v>663.5</v>
      </c>
      <c r="Q149" s="8">
        <f t="shared" si="6"/>
        <v>2.875</v>
      </c>
      <c r="R149" s="8">
        <f t="shared" si="7"/>
        <v>459.78260869565219</v>
      </c>
      <c r="S149" s="8">
        <f t="shared" si="8"/>
        <v>6.2742316784869985</v>
      </c>
      <c r="T149" s="10">
        <v>1</v>
      </c>
      <c r="U149" s="10">
        <v>0</v>
      </c>
      <c r="V149" s="10">
        <v>0</v>
      </c>
      <c r="W149" s="54">
        <v>0</v>
      </c>
      <c r="X149" s="10">
        <v>0.78014184397163122</v>
      </c>
      <c r="Y149" s="10">
        <v>0</v>
      </c>
      <c r="Z149" s="10">
        <v>0</v>
      </c>
      <c r="AA149" s="10">
        <v>0</v>
      </c>
      <c r="AB149" s="10">
        <v>0</v>
      </c>
      <c r="AC149" s="10">
        <v>0</v>
      </c>
      <c r="AD149" s="10">
        <v>0</v>
      </c>
      <c r="AE149" s="10">
        <v>0.21985815602836881</v>
      </c>
      <c r="AF149" s="54">
        <v>0</v>
      </c>
      <c r="AG149" s="44">
        <v>5.6737588652482268E-2</v>
      </c>
      <c r="AH149" s="44">
        <v>0.88652482269503541</v>
      </c>
      <c r="AI149" s="44">
        <v>5.6737588652482268E-2</v>
      </c>
      <c r="AJ149" s="54">
        <v>5.6737588652482268E-2</v>
      </c>
      <c r="AK149" s="10">
        <v>5.6737588652482268E-2</v>
      </c>
      <c r="AL149" s="10">
        <v>0</v>
      </c>
      <c r="AM149" s="10">
        <v>0</v>
      </c>
      <c r="AN149" s="10">
        <v>0</v>
      </c>
      <c r="AO149" s="10">
        <v>0</v>
      </c>
      <c r="AP149" s="10">
        <v>0</v>
      </c>
      <c r="AQ149" s="10">
        <v>0</v>
      </c>
      <c r="AR149" s="10">
        <v>0</v>
      </c>
      <c r="AS149" s="10">
        <v>0.88652482269503541</v>
      </c>
      <c r="AT149" s="57">
        <v>0</v>
      </c>
      <c r="AU149" s="44"/>
      <c r="AV149" s="42"/>
      <c r="AW149" s="34"/>
      <c r="AX149" s="34"/>
      <c r="AY149" s="42"/>
      <c r="AZ149" s="34"/>
      <c r="BA149" s="34"/>
      <c r="BB149" s="4"/>
      <c r="BC149" s="34"/>
      <c r="BD149" s="34"/>
      <c r="BE149" s="34"/>
      <c r="BF149" s="34"/>
      <c r="BG149" s="34"/>
      <c r="BH149" s="34"/>
      <c r="BI149" s="34"/>
      <c r="BJ149" s="34"/>
      <c r="BK149" s="34"/>
      <c r="BL149" s="42"/>
      <c r="BM149" s="42"/>
    </row>
    <row r="150" spans="1:65" x14ac:dyDescent="0.2">
      <c r="A150" s="42">
        <v>1065040</v>
      </c>
      <c r="B150">
        <v>4</v>
      </c>
      <c r="C150">
        <v>3</v>
      </c>
      <c r="D150">
        <v>10</v>
      </c>
      <c r="E150">
        <v>1</v>
      </c>
      <c r="F150">
        <v>3</v>
      </c>
      <c r="G150">
        <v>5</v>
      </c>
      <c r="H150">
        <v>5</v>
      </c>
      <c r="I150">
        <v>2</v>
      </c>
      <c r="J150">
        <v>2</v>
      </c>
      <c r="K150">
        <v>15</v>
      </c>
      <c r="L150" s="51">
        <v>4</v>
      </c>
      <c r="M150" s="34">
        <v>22</v>
      </c>
      <c r="N150">
        <v>7115</v>
      </c>
      <c r="O150">
        <v>34</v>
      </c>
      <c r="P150" s="8">
        <v>546.5</v>
      </c>
      <c r="Q150" s="8">
        <f t="shared" si="6"/>
        <v>1.5454545454545454</v>
      </c>
      <c r="R150" s="8">
        <f t="shared" si="7"/>
        <v>209.26470588235293</v>
      </c>
      <c r="S150" s="8">
        <f t="shared" si="8"/>
        <v>7.6809557273366122</v>
      </c>
      <c r="T150" s="10">
        <v>1</v>
      </c>
      <c r="U150" s="10">
        <v>0</v>
      </c>
      <c r="V150" s="10">
        <v>0</v>
      </c>
      <c r="W150" s="54">
        <v>0</v>
      </c>
      <c r="X150" s="10">
        <v>0.52705551651440619</v>
      </c>
      <c r="Y150" s="10">
        <v>0</v>
      </c>
      <c r="Z150" s="10">
        <v>0</v>
      </c>
      <c r="AA150" s="10">
        <v>0</v>
      </c>
      <c r="AB150" s="10">
        <v>0</v>
      </c>
      <c r="AC150" s="10">
        <v>1.4054813773717497E-2</v>
      </c>
      <c r="AD150" s="10">
        <v>2.1082220660576249E-2</v>
      </c>
      <c r="AE150" s="10">
        <v>0.43780744905130009</v>
      </c>
      <c r="AF150" s="54">
        <v>9.8383696416022487E-2</v>
      </c>
      <c r="AG150" s="44">
        <v>0.12157413914265636</v>
      </c>
      <c r="AH150" s="44">
        <v>0.74490513000702741</v>
      </c>
      <c r="AI150" s="44">
        <v>3.5137034434293744E-2</v>
      </c>
      <c r="AJ150" s="54">
        <v>7.3787772312016872E-2</v>
      </c>
      <c r="AK150" s="10">
        <v>0.28812368236120872</v>
      </c>
      <c r="AL150" s="10">
        <v>1.4054813773717497E-2</v>
      </c>
      <c r="AM150" s="10">
        <v>1.0541110330288124E-2</v>
      </c>
      <c r="AN150" s="10">
        <v>2.8109627547434995E-2</v>
      </c>
      <c r="AO150" s="10">
        <v>0</v>
      </c>
      <c r="AP150" s="10">
        <v>1.0541110330288124E-2</v>
      </c>
      <c r="AQ150" s="10">
        <v>0</v>
      </c>
      <c r="AR150" s="10">
        <v>0</v>
      </c>
      <c r="AS150" s="10">
        <v>0.56219255094869991</v>
      </c>
      <c r="AT150" s="57">
        <v>1.2649332396345749E-2</v>
      </c>
      <c r="AU150" s="44"/>
      <c r="AV150" s="42"/>
      <c r="AW150" s="34"/>
      <c r="AX150" s="34"/>
      <c r="AY150" s="42"/>
      <c r="AZ150" s="34"/>
      <c r="BA150" s="34"/>
      <c r="BB150" s="4"/>
      <c r="BC150" s="34"/>
      <c r="BD150" s="34"/>
      <c r="BE150" s="34"/>
      <c r="BF150" s="34"/>
      <c r="BG150" s="34"/>
      <c r="BH150" s="34"/>
      <c r="BI150" s="34"/>
      <c r="BJ150" s="34"/>
      <c r="BK150" s="34"/>
      <c r="BL150" s="42"/>
      <c r="BM150" s="42"/>
    </row>
    <row r="151" spans="1:65" x14ac:dyDescent="0.2">
      <c r="A151" s="42">
        <v>1065080</v>
      </c>
      <c r="B151">
        <v>4</v>
      </c>
      <c r="C151">
        <v>3</v>
      </c>
      <c r="D151">
        <v>10</v>
      </c>
      <c r="E151">
        <v>2</v>
      </c>
      <c r="F151">
        <v>2</v>
      </c>
      <c r="G151">
        <v>5</v>
      </c>
      <c r="H151">
        <v>4</v>
      </c>
      <c r="I151">
        <v>2</v>
      </c>
      <c r="J151">
        <v>2</v>
      </c>
      <c r="K151">
        <v>13</v>
      </c>
      <c r="L151" s="51">
        <v>2</v>
      </c>
      <c r="M151" s="34">
        <v>7</v>
      </c>
      <c r="N151">
        <v>9675</v>
      </c>
      <c r="O151">
        <v>25</v>
      </c>
      <c r="P151" s="8">
        <v>831</v>
      </c>
      <c r="Q151" s="8">
        <f t="shared" si="6"/>
        <v>3.5714285714285716</v>
      </c>
      <c r="R151" s="8">
        <f t="shared" si="7"/>
        <v>387</v>
      </c>
      <c r="S151" s="8">
        <f t="shared" si="8"/>
        <v>8.5891472868217047</v>
      </c>
      <c r="T151" s="10">
        <v>0.5968992248062015</v>
      </c>
      <c r="U151" s="10">
        <v>0.37209302325581395</v>
      </c>
      <c r="V151" s="10">
        <v>3.1007751937984496E-2</v>
      </c>
      <c r="W151" s="54">
        <v>0</v>
      </c>
      <c r="X151" s="10">
        <v>0</v>
      </c>
      <c r="Y151" s="10">
        <v>0</v>
      </c>
      <c r="Z151" s="10">
        <v>0</v>
      </c>
      <c r="AA151" s="10">
        <v>0</v>
      </c>
      <c r="AB151" s="10">
        <v>0</v>
      </c>
      <c r="AC151" s="10">
        <v>0</v>
      </c>
      <c r="AD151" s="10">
        <v>1.5503875968992248E-2</v>
      </c>
      <c r="AE151" s="10">
        <v>0.98449612403100772</v>
      </c>
      <c r="AF151" s="54">
        <v>0.16279069767441862</v>
      </c>
      <c r="AG151" s="44">
        <v>0</v>
      </c>
      <c r="AH151" s="44">
        <v>0</v>
      </c>
      <c r="AI151" s="44">
        <v>0.83720930232558144</v>
      </c>
      <c r="AJ151" s="54">
        <v>0.96124031007751942</v>
      </c>
      <c r="AK151" s="10">
        <v>1.5503875968992248E-2</v>
      </c>
      <c r="AL151" s="10">
        <v>7.7519379844961239E-3</v>
      </c>
      <c r="AM151" s="10">
        <v>1.5503875968992248E-2</v>
      </c>
      <c r="AN151" s="10">
        <v>0</v>
      </c>
      <c r="AO151" s="10">
        <v>0</v>
      </c>
      <c r="AP151" s="10">
        <v>0</v>
      </c>
      <c r="AQ151" s="10">
        <v>0</v>
      </c>
      <c r="AR151" s="10">
        <v>0</v>
      </c>
      <c r="AS151" s="10">
        <v>0</v>
      </c>
      <c r="AT151" s="57">
        <v>0</v>
      </c>
      <c r="AU151" s="44"/>
      <c r="AV151" s="42"/>
      <c r="AW151" s="34"/>
      <c r="AX151" s="34"/>
      <c r="AY151" s="42"/>
      <c r="AZ151" s="34"/>
      <c r="BA151" s="34"/>
      <c r="BB151" s="4"/>
      <c r="BC151" s="34"/>
      <c r="BD151" s="34"/>
      <c r="BE151" s="34"/>
      <c r="BF151" s="34"/>
      <c r="BG151" s="34"/>
      <c r="BH151" s="34"/>
      <c r="BI151" s="34"/>
      <c r="BJ151" s="34"/>
      <c r="BK151" s="34"/>
      <c r="BL151" s="42"/>
      <c r="BM151" s="42"/>
    </row>
    <row r="152" spans="1:65" x14ac:dyDescent="0.2">
      <c r="A152" s="42">
        <v>1065100</v>
      </c>
      <c r="B152">
        <v>3</v>
      </c>
      <c r="C152">
        <v>3</v>
      </c>
      <c r="D152">
        <v>10</v>
      </c>
      <c r="E152">
        <v>2</v>
      </c>
      <c r="F152">
        <v>3</v>
      </c>
      <c r="G152">
        <v>5</v>
      </c>
      <c r="H152">
        <v>4</v>
      </c>
      <c r="I152">
        <v>2</v>
      </c>
      <c r="J152">
        <v>2</v>
      </c>
      <c r="K152">
        <v>17</v>
      </c>
      <c r="L152" s="51">
        <v>7</v>
      </c>
      <c r="M152" s="34">
        <v>22</v>
      </c>
      <c r="N152">
        <v>9175</v>
      </c>
      <c r="O152">
        <v>33</v>
      </c>
      <c r="P152" s="8">
        <v>1037</v>
      </c>
      <c r="Q152" s="8">
        <f t="shared" si="6"/>
        <v>1.5</v>
      </c>
      <c r="R152" s="8">
        <f t="shared" si="7"/>
        <v>278.030303030303</v>
      </c>
      <c r="S152" s="8">
        <f t="shared" si="8"/>
        <v>11.302452316076295</v>
      </c>
      <c r="T152" s="10">
        <v>0.98365122615803813</v>
      </c>
      <c r="U152" s="10">
        <v>1.6348773841961851E-2</v>
      </c>
      <c r="V152" s="10">
        <v>0</v>
      </c>
      <c r="W152" s="54">
        <v>0.26158038147138962</v>
      </c>
      <c r="X152" s="10">
        <v>0</v>
      </c>
      <c r="Y152" s="10">
        <v>4.9046321525885561E-2</v>
      </c>
      <c r="Z152" s="10">
        <v>0.19618528610354224</v>
      </c>
      <c r="AA152" s="10">
        <v>0</v>
      </c>
      <c r="AB152" s="10">
        <v>8.1743869209809257E-3</v>
      </c>
      <c r="AC152" s="10">
        <v>6.5395095367847406E-2</v>
      </c>
      <c r="AD152" s="10">
        <v>2.4523160762942781E-2</v>
      </c>
      <c r="AE152" s="10">
        <v>0.39509536784741145</v>
      </c>
      <c r="AF152" s="54">
        <v>0.18528610354223432</v>
      </c>
      <c r="AG152" s="44">
        <v>0.80381471389645776</v>
      </c>
      <c r="AH152" s="44">
        <v>0</v>
      </c>
      <c r="AI152" s="44">
        <v>1.0899182561307902E-2</v>
      </c>
      <c r="AJ152" s="54">
        <v>0.61035422343324253</v>
      </c>
      <c r="AK152" s="10">
        <v>4.9046321525885561E-2</v>
      </c>
      <c r="AL152" s="10">
        <v>0.2670299727520436</v>
      </c>
      <c r="AM152" s="10">
        <v>4.9046321525885561E-2</v>
      </c>
      <c r="AN152" s="10">
        <v>0</v>
      </c>
      <c r="AO152" s="10">
        <v>0</v>
      </c>
      <c r="AP152" s="10">
        <v>8.1743869209809257E-3</v>
      </c>
      <c r="AQ152" s="10">
        <v>0</v>
      </c>
      <c r="AR152" s="10">
        <v>0</v>
      </c>
      <c r="AS152" s="10">
        <v>0</v>
      </c>
      <c r="AT152" s="57">
        <v>1.6348773841961851E-2</v>
      </c>
      <c r="AU152" s="44"/>
      <c r="AV152" s="42"/>
      <c r="AW152" s="34"/>
      <c r="AX152" s="34"/>
      <c r="AY152" s="42"/>
      <c r="AZ152" s="34"/>
      <c r="BA152" s="34"/>
      <c r="BB152" s="4"/>
      <c r="BC152" s="34"/>
      <c r="BD152" s="34"/>
      <c r="BE152" s="34"/>
      <c r="BF152" s="34"/>
      <c r="BG152" s="34"/>
      <c r="BH152" s="34"/>
      <c r="BI152" s="34"/>
      <c r="BJ152" s="34"/>
      <c r="BK152" s="34"/>
      <c r="BL152" s="42"/>
      <c r="BM152" s="42"/>
    </row>
    <row r="153" spans="1:65" x14ac:dyDescent="0.2">
      <c r="A153" s="42">
        <v>1065160</v>
      </c>
      <c r="B153">
        <v>2</v>
      </c>
      <c r="C153">
        <v>1</v>
      </c>
      <c r="D153">
        <v>4</v>
      </c>
      <c r="E153">
        <v>1</v>
      </c>
      <c r="F153">
        <v>3</v>
      </c>
      <c r="G153">
        <v>5</v>
      </c>
      <c r="H153">
        <v>3</v>
      </c>
      <c r="I153">
        <v>4</v>
      </c>
      <c r="J153">
        <v>1</v>
      </c>
      <c r="K153">
        <v>20</v>
      </c>
      <c r="L153" s="51">
        <v>4</v>
      </c>
      <c r="M153" s="34">
        <v>9</v>
      </c>
      <c r="N153">
        <v>9325</v>
      </c>
      <c r="O153">
        <v>25</v>
      </c>
      <c r="P153" s="8">
        <v>1174.5</v>
      </c>
      <c r="Q153" s="8">
        <f t="shared" si="6"/>
        <v>2.7777777777777777</v>
      </c>
      <c r="R153" s="8">
        <f t="shared" si="7"/>
        <v>373</v>
      </c>
      <c r="S153" s="8">
        <f t="shared" si="8"/>
        <v>12.595174262734584</v>
      </c>
      <c r="T153" s="10">
        <v>0.7882037533512064</v>
      </c>
      <c r="U153" s="10">
        <v>0.19571045576407506</v>
      </c>
      <c r="V153" s="10">
        <v>1.6085790884718499E-2</v>
      </c>
      <c r="W153" s="54">
        <v>5.6300268096514748E-2</v>
      </c>
      <c r="X153" s="10">
        <v>0</v>
      </c>
      <c r="Y153" s="10">
        <v>0.45040214477211798</v>
      </c>
      <c r="Z153" s="10">
        <v>0</v>
      </c>
      <c r="AA153" s="10">
        <v>0</v>
      </c>
      <c r="AB153" s="10">
        <v>0</v>
      </c>
      <c r="AC153" s="10">
        <v>0.38605898123324395</v>
      </c>
      <c r="AD153" s="10">
        <v>0</v>
      </c>
      <c r="AE153" s="10">
        <v>0.10723860589812333</v>
      </c>
      <c r="AF153" s="54">
        <v>8.8471849865951746E-2</v>
      </c>
      <c r="AG153" s="44">
        <v>0.86863270777479895</v>
      </c>
      <c r="AH153" s="44">
        <v>0</v>
      </c>
      <c r="AI153" s="44">
        <v>4.2895442359249331E-2</v>
      </c>
      <c r="AJ153" s="54">
        <v>9.9195710455764072E-2</v>
      </c>
      <c r="AK153" s="10">
        <v>0</v>
      </c>
      <c r="AL153" s="10">
        <v>0.38605898123324395</v>
      </c>
      <c r="AM153" s="10">
        <v>0.51474530831099197</v>
      </c>
      <c r="AN153" s="10">
        <v>0</v>
      </c>
      <c r="AO153" s="10">
        <v>0</v>
      </c>
      <c r="AP153" s="10">
        <v>0</v>
      </c>
      <c r="AQ153" s="10">
        <v>0</v>
      </c>
      <c r="AR153" s="10">
        <v>0</v>
      </c>
      <c r="AS153" s="10">
        <v>0</v>
      </c>
      <c r="AT153" s="57">
        <v>0</v>
      </c>
      <c r="AU153" s="44"/>
      <c r="AV153" s="42"/>
      <c r="AW153" s="34"/>
      <c r="AX153" s="34"/>
      <c r="AY153" s="42"/>
      <c r="AZ153" s="34"/>
      <c r="BA153" s="34"/>
      <c r="BB153" s="4"/>
      <c r="BC153" s="34"/>
      <c r="BD153" s="34"/>
      <c r="BE153" s="34"/>
      <c r="BF153" s="34"/>
      <c r="BG153" s="34"/>
      <c r="BH153" s="34"/>
      <c r="BI153" s="34"/>
      <c r="BJ153" s="34"/>
      <c r="BK153" s="34"/>
      <c r="BL153" s="42"/>
      <c r="BM153" s="42"/>
    </row>
    <row r="154" spans="1:65" x14ac:dyDescent="0.2">
      <c r="A154" s="42">
        <v>1065340</v>
      </c>
      <c r="B154">
        <v>4</v>
      </c>
      <c r="C154">
        <v>0</v>
      </c>
      <c r="D154">
        <v>0</v>
      </c>
      <c r="E154">
        <v>0</v>
      </c>
      <c r="F154">
        <v>2</v>
      </c>
      <c r="G154">
        <v>0</v>
      </c>
      <c r="H154">
        <v>0</v>
      </c>
      <c r="I154">
        <v>5</v>
      </c>
      <c r="J154">
        <v>0</v>
      </c>
      <c r="K154">
        <v>0</v>
      </c>
      <c r="L154" s="51">
        <v>2</v>
      </c>
      <c r="M154" s="34">
        <v>2</v>
      </c>
      <c r="N154">
        <v>300</v>
      </c>
      <c r="O154">
        <v>2</v>
      </c>
      <c r="P154" s="8">
        <v>34</v>
      </c>
      <c r="Q154" s="8">
        <f t="shared" si="6"/>
        <v>1</v>
      </c>
      <c r="R154" s="8">
        <f t="shared" si="7"/>
        <v>150</v>
      </c>
      <c r="S154" s="8">
        <f t="shared" si="8"/>
        <v>11.333333333333332</v>
      </c>
      <c r="T154" s="10">
        <v>1</v>
      </c>
      <c r="U154" s="10">
        <v>0</v>
      </c>
      <c r="V154" s="10">
        <v>0</v>
      </c>
      <c r="W154" s="54">
        <v>0.66666666666666663</v>
      </c>
      <c r="X154" s="10">
        <v>0</v>
      </c>
      <c r="Y154" s="10">
        <v>0</v>
      </c>
      <c r="Z154" s="10">
        <v>0</v>
      </c>
      <c r="AA154" s="10">
        <v>0</v>
      </c>
      <c r="AB154" s="10">
        <v>0</v>
      </c>
      <c r="AC154" s="10">
        <v>0</v>
      </c>
      <c r="AD154" s="10">
        <v>0</v>
      </c>
      <c r="AE154" s="10">
        <v>0.33333333333333331</v>
      </c>
      <c r="AF154" s="54">
        <v>0.33333333333333331</v>
      </c>
      <c r="AG154" s="44">
        <v>0.66666666666666663</v>
      </c>
      <c r="AH154" s="44">
        <v>0</v>
      </c>
      <c r="AI154" s="44">
        <v>0</v>
      </c>
      <c r="AJ154" s="54">
        <v>0.66666666666666663</v>
      </c>
      <c r="AK154" s="10">
        <v>0</v>
      </c>
      <c r="AL154" s="10">
        <v>0</v>
      </c>
      <c r="AM154" s="10">
        <v>0</v>
      </c>
      <c r="AN154" s="10">
        <v>0.33333333333333331</v>
      </c>
      <c r="AO154" s="10">
        <v>0</v>
      </c>
      <c r="AP154" s="10">
        <v>0</v>
      </c>
      <c r="AQ154" s="10">
        <v>0</v>
      </c>
      <c r="AR154" s="10">
        <v>0</v>
      </c>
      <c r="AS154" s="10">
        <v>0</v>
      </c>
      <c r="AT154" s="57">
        <v>0</v>
      </c>
      <c r="AU154" s="44"/>
      <c r="AV154" s="42"/>
      <c r="AW154" s="34"/>
      <c r="AX154" s="34"/>
      <c r="AY154" s="42"/>
      <c r="AZ154" s="34"/>
      <c r="BA154" s="34"/>
      <c r="BB154" s="4"/>
      <c r="BC154" s="34"/>
      <c r="BD154" s="34"/>
      <c r="BE154" s="34"/>
      <c r="BF154" s="34"/>
      <c r="BG154" s="34"/>
      <c r="BH154" s="34"/>
      <c r="BI154" s="34"/>
      <c r="BJ154" s="34"/>
      <c r="BK154" s="34"/>
      <c r="BL154" s="42"/>
      <c r="BM154" s="42"/>
    </row>
    <row r="155" spans="1:65" x14ac:dyDescent="0.2">
      <c r="A155" s="42">
        <v>1065370</v>
      </c>
      <c r="B155">
        <v>4</v>
      </c>
      <c r="C155">
        <v>1</v>
      </c>
      <c r="D155">
        <v>10</v>
      </c>
      <c r="E155">
        <v>2</v>
      </c>
      <c r="F155">
        <v>2</v>
      </c>
      <c r="G155">
        <v>1</v>
      </c>
      <c r="H155">
        <v>4</v>
      </c>
      <c r="I155">
        <v>2</v>
      </c>
      <c r="J155">
        <v>1</v>
      </c>
      <c r="K155">
        <v>4</v>
      </c>
      <c r="L155" s="51">
        <v>2</v>
      </c>
      <c r="M155" s="34">
        <v>5</v>
      </c>
      <c r="N155">
        <v>1200</v>
      </c>
      <c r="O155">
        <v>5</v>
      </c>
      <c r="P155" s="8">
        <v>128</v>
      </c>
      <c r="Q155" s="8">
        <f t="shared" si="6"/>
        <v>1</v>
      </c>
      <c r="R155" s="8">
        <f t="shared" si="7"/>
        <v>240</v>
      </c>
      <c r="S155" s="8">
        <f t="shared" si="8"/>
        <v>10.666666666666668</v>
      </c>
      <c r="T155" s="10">
        <v>1</v>
      </c>
      <c r="U155" s="10">
        <v>0</v>
      </c>
      <c r="V155" s="10">
        <v>0</v>
      </c>
      <c r="W155" s="54">
        <v>0.66666666666666663</v>
      </c>
      <c r="X155" s="10">
        <v>0</v>
      </c>
      <c r="Y155" s="10">
        <v>0</v>
      </c>
      <c r="Z155" s="10">
        <v>0</v>
      </c>
      <c r="AA155" s="10">
        <v>0</v>
      </c>
      <c r="AB155" s="10">
        <v>0</v>
      </c>
      <c r="AC155" s="10">
        <v>0</v>
      </c>
      <c r="AD155" s="10">
        <v>0</v>
      </c>
      <c r="AE155" s="10">
        <v>0.33333333333333331</v>
      </c>
      <c r="AF155" s="54">
        <v>0</v>
      </c>
      <c r="AG155" s="44">
        <v>1</v>
      </c>
      <c r="AH155" s="44">
        <v>0</v>
      </c>
      <c r="AI155" s="44">
        <v>0</v>
      </c>
      <c r="AJ155" s="54">
        <v>1</v>
      </c>
      <c r="AK155" s="10">
        <v>0</v>
      </c>
      <c r="AL155" s="10">
        <v>0</v>
      </c>
      <c r="AM155" s="10">
        <v>0</v>
      </c>
      <c r="AN155" s="10">
        <v>0</v>
      </c>
      <c r="AO155" s="10">
        <v>0</v>
      </c>
      <c r="AP155" s="10">
        <v>0</v>
      </c>
      <c r="AQ155" s="10">
        <v>0</v>
      </c>
      <c r="AR155" s="10">
        <v>0</v>
      </c>
      <c r="AS155" s="10">
        <v>0</v>
      </c>
      <c r="AT155" s="57">
        <v>0</v>
      </c>
      <c r="AU155" s="44"/>
      <c r="AV155" s="42"/>
      <c r="AW155" s="34"/>
      <c r="AX155" s="34"/>
      <c r="AY155" s="42"/>
      <c r="AZ155" s="34"/>
      <c r="BA155" s="34"/>
      <c r="BB155" s="4"/>
      <c r="BC155" s="34"/>
      <c r="BD155" s="34"/>
      <c r="BE155" s="34"/>
      <c r="BF155" s="34"/>
      <c r="BG155" s="34"/>
      <c r="BH155" s="34"/>
      <c r="BI155" s="34"/>
      <c r="BJ155" s="34"/>
      <c r="BK155" s="34"/>
      <c r="BL155" s="42"/>
      <c r="BM155" s="42"/>
    </row>
    <row r="156" spans="1:65" x14ac:dyDescent="0.2">
      <c r="A156" s="42">
        <v>1065450</v>
      </c>
      <c r="B156">
        <v>3</v>
      </c>
      <c r="C156">
        <v>0</v>
      </c>
      <c r="D156">
        <v>0</v>
      </c>
      <c r="E156">
        <v>0</v>
      </c>
      <c r="F156">
        <v>2</v>
      </c>
      <c r="G156">
        <v>0</v>
      </c>
      <c r="H156">
        <v>0</v>
      </c>
      <c r="I156">
        <v>5</v>
      </c>
      <c r="J156">
        <v>0</v>
      </c>
      <c r="K156">
        <v>0</v>
      </c>
      <c r="L156" s="51">
        <v>1</v>
      </c>
      <c r="M156" s="34">
        <v>2</v>
      </c>
      <c r="N156">
        <v>5250</v>
      </c>
      <c r="O156">
        <v>10</v>
      </c>
      <c r="P156" s="8">
        <v>297.5</v>
      </c>
      <c r="Q156" s="8">
        <f t="shared" si="6"/>
        <v>5</v>
      </c>
      <c r="R156" s="8">
        <f t="shared" si="7"/>
        <v>525</v>
      </c>
      <c r="S156" s="8">
        <f t="shared" si="8"/>
        <v>5.6666666666666661</v>
      </c>
      <c r="T156" s="10">
        <v>0.88571428571428568</v>
      </c>
      <c r="U156" s="10">
        <v>0</v>
      </c>
      <c r="V156" s="10">
        <v>0.11428571428571428</v>
      </c>
      <c r="W156" s="54">
        <v>0</v>
      </c>
      <c r="X156" s="10">
        <v>1</v>
      </c>
      <c r="Y156" s="10">
        <v>0</v>
      </c>
      <c r="Z156" s="10">
        <v>0</v>
      </c>
      <c r="AA156" s="10">
        <v>0</v>
      </c>
      <c r="AB156" s="10">
        <v>0</v>
      </c>
      <c r="AC156" s="10">
        <v>0</v>
      </c>
      <c r="AD156" s="10">
        <v>0</v>
      </c>
      <c r="AE156" s="10">
        <v>0</v>
      </c>
      <c r="AF156" s="54">
        <v>0</v>
      </c>
      <c r="AG156" s="44">
        <v>0</v>
      </c>
      <c r="AH156" s="44">
        <v>1</v>
      </c>
      <c r="AI156" s="44">
        <v>0</v>
      </c>
      <c r="AJ156" s="54">
        <v>0</v>
      </c>
      <c r="AK156" s="10">
        <v>0</v>
      </c>
      <c r="AL156" s="10">
        <v>0</v>
      </c>
      <c r="AM156" s="10">
        <v>0</v>
      </c>
      <c r="AN156" s="10">
        <v>0</v>
      </c>
      <c r="AO156" s="10">
        <v>0</v>
      </c>
      <c r="AP156" s="10">
        <v>0</v>
      </c>
      <c r="AQ156" s="10">
        <v>0</v>
      </c>
      <c r="AR156" s="10">
        <v>0</v>
      </c>
      <c r="AS156" s="10">
        <v>1</v>
      </c>
      <c r="AT156" s="57">
        <v>0</v>
      </c>
      <c r="AU156" s="44"/>
      <c r="AV156" s="42"/>
      <c r="AW156" s="34"/>
      <c r="AX156" s="34"/>
      <c r="AY156" s="42"/>
      <c r="AZ156" s="34"/>
      <c r="BA156" s="34"/>
      <c r="BB156" s="4"/>
      <c r="BC156" s="34"/>
      <c r="BD156" s="34"/>
      <c r="BE156" s="34"/>
      <c r="BF156" s="34"/>
      <c r="BG156" s="34"/>
      <c r="BH156" s="34"/>
      <c r="BI156" s="34"/>
      <c r="BJ156" s="34"/>
      <c r="BK156" s="34"/>
      <c r="BL156" s="42"/>
      <c r="BM156" s="42"/>
    </row>
    <row r="157" spans="1:65" x14ac:dyDescent="0.2">
      <c r="A157" s="42">
        <v>1065510</v>
      </c>
      <c r="B157">
        <v>4</v>
      </c>
      <c r="C157">
        <v>1</v>
      </c>
      <c r="D157">
        <v>4</v>
      </c>
      <c r="E157">
        <v>2</v>
      </c>
      <c r="F157">
        <v>3</v>
      </c>
      <c r="G157">
        <v>5</v>
      </c>
      <c r="H157">
        <v>5</v>
      </c>
      <c r="I157">
        <v>2</v>
      </c>
      <c r="J157">
        <v>2</v>
      </c>
      <c r="K157">
        <v>12</v>
      </c>
      <c r="L157" s="51">
        <v>2</v>
      </c>
      <c r="M157" s="34">
        <v>19</v>
      </c>
      <c r="N157">
        <v>11875</v>
      </c>
      <c r="O157">
        <v>44</v>
      </c>
      <c r="P157" s="8">
        <v>934</v>
      </c>
      <c r="Q157" s="8">
        <f t="shared" si="6"/>
        <v>2.3157894736842106</v>
      </c>
      <c r="R157" s="8">
        <f t="shared" si="7"/>
        <v>269.88636363636363</v>
      </c>
      <c r="S157" s="8">
        <f t="shared" si="8"/>
        <v>7.8652631578947361</v>
      </c>
      <c r="T157" s="10">
        <v>0.82315789473684209</v>
      </c>
      <c r="U157" s="10">
        <v>3.3684210526315789E-2</v>
      </c>
      <c r="V157" s="10">
        <v>0.1431578947368421</v>
      </c>
      <c r="W157" s="54">
        <v>0</v>
      </c>
      <c r="X157" s="10">
        <v>0.66947368421052633</v>
      </c>
      <c r="Y157" s="10">
        <v>0</v>
      </c>
      <c r="Z157" s="10">
        <v>0</v>
      </c>
      <c r="AA157" s="10">
        <v>0</v>
      </c>
      <c r="AB157" s="10">
        <v>0</v>
      </c>
      <c r="AC157" s="10">
        <v>0</v>
      </c>
      <c r="AD157" s="10">
        <v>0</v>
      </c>
      <c r="AE157" s="10">
        <v>0.33052631578947367</v>
      </c>
      <c r="AF157" s="54">
        <v>0.24631578947368421</v>
      </c>
      <c r="AG157" s="44">
        <v>8.4210526315789472E-2</v>
      </c>
      <c r="AH157" s="44">
        <v>0.66947368421052633</v>
      </c>
      <c r="AI157" s="44">
        <v>0</v>
      </c>
      <c r="AJ157" s="54">
        <v>0.04</v>
      </c>
      <c r="AK157" s="10">
        <v>4.2105263157894736E-2</v>
      </c>
      <c r="AL157" s="10">
        <v>1.2631578947368421E-2</v>
      </c>
      <c r="AM157" s="10">
        <v>8.4210526315789472E-3</v>
      </c>
      <c r="AN157" s="10">
        <v>0.22736842105263158</v>
      </c>
      <c r="AO157" s="10">
        <v>0</v>
      </c>
      <c r="AP157" s="10">
        <v>0</v>
      </c>
      <c r="AQ157" s="10">
        <v>0</v>
      </c>
      <c r="AR157" s="10">
        <v>0</v>
      </c>
      <c r="AS157" s="10">
        <v>0.66947368421052633</v>
      </c>
      <c r="AT157" s="57">
        <v>0</v>
      </c>
      <c r="AU157" s="44"/>
      <c r="AV157" s="42"/>
      <c r="AW157" s="34"/>
      <c r="AX157" s="34"/>
      <c r="AY157" s="42"/>
      <c r="AZ157" s="34"/>
      <c r="BA157" s="34"/>
      <c r="BB157" s="4"/>
      <c r="BC157" s="34"/>
      <c r="BD157" s="34"/>
      <c r="BE157" s="34"/>
      <c r="BF157" s="34"/>
      <c r="BG157" s="34"/>
      <c r="BH157" s="34"/>
      <c r="BI157" s="34"/>
      <c r="BJ157" s="34"/>
      <c r="BK157" s="34"/>
      <c r="BL157" s="42"/>
      <c r="BM157" s="42"/>
    </row>
    <row r="158" spans="1:65" x14ac:dyDescent="0.2">
      <c r="A158" s="42">
        <v>1065600</v>
      </c>
      <c r="B158">
        <v>4</v>
      </c>
      <c r="C158">
        <v>3</v>
      </c>
      <c r="D158">
        <v>10</v>
      </c>
      <c r="E158">
        <v>1</v>
      </c>
      <c r="F158">
        <v>2</v>
      </c>
      <c r="G158">
        <v>4</v>
      </c>
      <c r="H158">
        <v>5</v>
      </c>
      <c r="I158">
        <v>3</v>
      </c>
      <c r="J158">
        <v>1</v>
      </c>
      <c r="K158">
        <v>10</v>
      </c>
      <c r="L158" s="51">
        <v>3</v>
      </c>
      <c r="M158" s="34">
        <v>19</v>
      </c>
      <c r="N158">
        <v>12085</v>
      </c>
      <c r="O158">
        <v>58</v>
      </c>
      <c r="P158" s="8">
        <v>1381.55</v>
      </c>
      <c r="Q158" s="8">
        <f t="shared" si="6"/>
        <v>3.0526315789473686</v>
      </c>
      <c r="R158" s="8">
        <f t="shared" si="7"/>
        <v>208.36206896551724</v>
      </c>
      <c r="S158" s="8">
        <f t="shared" si="8"/>
        <v>11.431940422010758</v>
      </c>
      <c r="T158" s="10">
        <v>0.85312370707488627</v>
      </c>
      <c r="U158" s="10">
        <v>5.5854364915184113E-2</v>
      </c>
      <c r="V158" s="10">
        <v>9.102192800992967E-2</v>
      </c>
      <c r="W158" s="54">
        <v>0.2813405047579644</v>
      </c>
      <c r="X158" s="10">
        <v>0</v>
      </c>
      <c r="Y158" s="10">
        <v>0</v>
      </c>
      <c r="Z158" s="10">
        <v>0</v>
      </c>
      <c r="AA158" s="10">
        <v>0</v>
      </c>
      <c r="AB158" s="10">
        <v>0</v>
      </c>
      <c r="AC158" s="10">
        <v>0</v>
      </c>
      <c r="AD158" s="10">
        <v>0.11791477037649979</v>
      </c>
      <c r="AE158" s="10">
        <v>0.60074472486553576</v>
      </c>
      <c r="AF158" s="54">
        <v>0.14687629292511378</v>
      </c>
      <c r="AG158" s="44">
        <v>0.85312370707488627</v>
      </c>
      <c r="AH158" s="44">
        <v>0</v>
      </c>
      <c r="AI158" s="44">
        <v>0</v>
      </c>
      <c r="AJ158" s="54">
        <v>0.79644187008688461</v>
      </c>
      <c r="AK158" s="10">
        <v>0.16756309474555234</v>
      </c>
      <c r="AL158" s="10">
        <v>1.2412081092263137E-2</v>
      </c>
      <c r="AM158" s="10">
        <v>0</v>
      </c>
      <c r="AN158" s="10">
        <v>0</v>
      </c>
      <c r="AO158" s="10">
        <v>0</v>
      </c>
      <c r="AP158" s="10">
        <v>0</v>
      </c>
      <c r="AQ158" s="10">
        <v>0</v>
      </c>
      <c r="AR158" s="10">
        <v>1.0343400910219279E-2</v>
      </c>
      <c r="AS158" s="10">
        <v>0</v>
      </c>
      <c r="AT158" s="57">
        <v>1.3239553165080678E-2</v>
      </c>
      <c r="AU158" s="44"/>
      <c r="AV158" s="42"/>
      <c r="AW158" s="34"/>
      <c r="AX158" s="34"/>
      <c r="AY158" s="42"/>
      <c r="AZ158" s="34"/>
      <c r="BA158" s="34"/>
      <c r="BB158" s="4"/>
      <c r="BC158" s="34"/>
      <c r="BD158" s="34"/>
      <c r="BE158" s="34"/>
      <c r="BF158" s="34"/>
      <c r="BG158" s="34"/>
      <c r="BH158" s="34"/>
      <c r="BI158" s="34"/>
      <c r="BJ158" s="34"/>
      <c r="BK158" s="34"/>
      <c r="BL158" s="42"/>
      <c r="BM158" s="42"/>
    </row>
    <row r="159" spans="1:65" x14ac:dyDescent="0.2">
      <c r="A159" s="42">
        <v>1065650</v>
      </c>
      <c r="B159">
        <v>3</v>
      </c>
      <c r="C159">
        <v>1</v>
      </c>
      <c r="D159">
        <v>10</v>
      </c>
      <c r="E159">
        <v>2</v>
      </c>
      <c r="F159">
        <v>3</v>
      </c>
      <c r="G159">
        <v>5</v>
      </c>
      <c r="H159">
        <v>5</v>
      </c>
      <c r="I159">
        <v>2</v>
      </c>
      <c r="J159">
        <v>1</v>
      </c>
      <c r="K159">
        <v>15</v>
      </c>
      <c r="L159" s="51">
        <v>4</v>
      </c>
      <c r="M159" s="34">
        <v>17</v>
      </c>
      <c r="N159">
        <v>10865</v>
      </c>
      <c r="O159">
        <v>58</v>
      </c>
      <c r="P159" s="8">
        <v>1173.5</v>
      </c>
      <c r="Q159" s="8">
        <f t="shared" si="6"/>
        <v>3.4117647058823528</v>
      </c>
      <c r="R159" s="8">
        <f t="shared" si="7"/>
        <v>187.32758620689654</v>
      </c>
      <c r="S159" s="8">
        <f t="shared" si="8"/>
        <v>10.800736309249885</v>
      </c>
      <c r="T159" s="10">
        <v>0.88817303267372294</v>
      </c>
      <c r="U159" s="10">
        <v>5.2001840773124711E-2</v>
      </c>
      <c r="V159" s="10">
        <v>5.9825126553152322E-2</v>
      </c>
      <c r="W159" s="54">
        <v>0</v>
      </c>
      <c r="X159" s="10">
        <v>0.26231017027151404</v>
      </c>
      <c r="Y159" s="10">
        <v>6.9028992176714224E-2</v>
      </c>
      <c r="Z159" s="10">
        <v>9.2038656235618951E-3</v>
      </c>
      <c r="AA159" s="10">
        <v>0</v>
      </c>
      <c r="AB159" s="10">
        <v>0</v>
      </c>
      <c r="AC159" s="10">
        <v>0</v>
      </c>
      <c r="AD159" s="10">
        <v>0</v>
      </c>
      <c r="AE159" s="10">
        <v>0.65945697192820985</v>
      </c>
      <c r="AF159" s="54">
        <v>0.57662218131615284</v>
      </c>
      <c r="AG159" s="44">
        <v>0.12425218591808559</v>
      </c>
      <c r="AH159" s="44">
        <v>0.26231017027151404</v>
      </c>
      <c r="AI159" s="44">
        <v>3.6815462494247581E-2</v>
      </c>
      <c r="AJ159" s="54">
        <v>4.6019328117809483E-2</v>
      </c>
      <c r="AK159" s="10">
        <v>2.0708697653014266E-2</v>
      </c>
      <c r="AL159" s="10">
        <v>0.44546709618039576</v>
      </c>
      <c r="AM159" s="10">
        <v>8.7436723423838014E-2</v>
      </c>
      <c r="AN159" s="10">
        <v>0.13805798435342845</v>
      </c>
      <c r="AO159" s="10">
        <v>0</v>
      </c>
      <c r="AP159" s="10">
        <v>0</v>
      </c>
      <c r="AQ159" s="10">
        <v>0</v>
      </c>
      <c r="AR159" s="10">
        <v>0</v>
      </c>
      <c r="AS159" s="10">
        <v>0.26231017027151404</v>
      </c>
      <c r="AT159" s="57">
        <v>0</v>
      </c>
      <c r="AU159" s="44"/>
      <c r="AV159" s="42"/>
      <c r="AW159" s="34"/>
      <c r="AX159" s="34"/>
      <c r="AY159" s="42"/>
      <c r="AZ159" s="34"/>
      <c r="BA159" s="34"/>
      <c r="BB159" s="4"/>
      <c r="BC159" s="34"/>
      <c r="BD159" s="34"/>
      <c r="BE159" s="34"/>
      <c r="BF159" s="34"/>
      <c r="BG159" s="34"/>
      <c r="BH159" s="34"/>
      <c r="BI159" s="34"/>
      <c r="BJ159" s="34"/>
      <c r="BK159" s="34"/>
      <c r="BL159" s="42"/>
      <c r="BM159" s="42"/>
    </row>
    <row r="160" spans="1:65" x14ac:dyDescent="0.2">
      <c r="A160" s="42">
        <v>1065660</v>
      </c>
      <c r="B160">
        <v>2</v>
      </c>
      <c r="C160">
        <v>3</v>
      </c>
      <c r="D160">
        <v>10</v>
      </c>
      <c r="E160">
        <v>2</v>
      </c>
      <c r="F160">
        <v>2</v>
      </c>
      <c r="G160">
        <v>7</v>
      </c>
      <c r="H160">
        <v>4</v>
      </c>
      <c r="I160">
        <v>3</v>
      </c>
      <c r="J160">
        <v>1</v>
      </c>
      <c r="K160">
        <v>19</v>
      </c>
      <c r="L160" s="51">
        <v>4</v>
      </c>
      <c r="M160" s="34">
        <v>15</v>
      </c>
      <c r="N160">
        <v>9200</v>
      </c>
      <c r="O160">
        <v>32</v>
      </c>
      <c r="P160" s="8">
        <v>1792</v>
      </c>
      <c r="Q160" s="8">
        <f t="shared" si="6"/>
        <v>2.1333333333333333</v>
      </c>
      <c r="R160" s="8">
        <f t="shared" si="7"/>
        <v>287.5</v>
      </c>
      <c r="S160" s="8">
        <f t="shared" si="8"/>
        <v>19.478260869565219</v>
      </c>
      <c r="T160" s="10">
        <v>0.83695652173913049</v>
      </c>
      <c r="U160" s="10">
        <v>0.11413043478260869</v>
      </c>
      <c r="V160" s="10">
        <v>4.8913043478260872E-2</v>
      </c>
      <c r="W160" s="54">
        <v>0.61956521739130432</v>
      </c>
      <c r="X160" s="10">
        <v>0</v>
      </c>
      <c r="Y160" s="10">
        <v>0</v>
      </c>
      <c r="Z160" s="10">
        <v>0</v>
      </c>
      <c r="AA160" s="10">
        <v>0.22010869565217392</v>
      </c>
      <c r="AB160" s="10">
        <v>0</v>
      </c>
      <c r="AC160" s="10">
        <v>0</v>
      </c>
      <c r="AD160" s="10">
        <v>1.6304347826086956E-2</v>
      </c>
      <c r="AE160" s="10">
        <v>0.14402173913043478</v>
      </c>
      <c r="AF160" s="54">
        <v>0.8125</v>
      </c>
      <c r="AG160" s="44">
        <v>0.16304347826086957</v>
      </c>
      <c r="AH160" s="44">
        <v>0</v>
      </c>
      <c r="AI160" s="44">
        <v>2.4456521739130436E-2</v>
      </c>
      <c r="AJ160" s="54">
        <v>0.72282608695652173</v>
      </c>
      <c r="AK160" s="10">
        <v>1.6304347826086956E-2</v>
      </c>
      <c r="AL160" s="10">
        <v>0</v>
      </c>
      <c r="AM160" s="10">
        <v>0</v>
      </c>
      <c r="AN160" s="10">
        <v>0</v>
      </c>
      <c r="AO160" s="10">
        <v>0</v>
      </c>
      <c r="AP160" s="10">
        <v>0</v>
      </c>
      <c r="AQ160" s="10">
        <v>0</v>
      </c>
      <c r="AR160" s="10">
        <v>0.2608695652173913</v>
      </c>
      <c r="AS160" s="10">
        <v>0</v>
      </c>
      <c r="AT160" s="57">
        <v>0</v>
      </c>
      <c r="AU160" s="44"/>
      <c r="AV160" s="42"/>
      <c r="AW160" s="34"/>
      <c r="AX160" s="34"/>
      <c r="AY160" s="42"/>
      <c r="AZ160" s="34"/>
      <c r="BA160" s="34"/>
      <c r="BB160" s="4"/>
      <c r="BC160" s="34"/>
      <c r="BD160" s="34"/>
      <c r="BE160" s="34"/>
      <c r="BF160" s="34"/>
      <c r="BG160" s="34"/>
      <c r="BH160" s="34"/>
      <c r="BI160" s="34"/>
      <c r="BJ160" s="34"/>
      <c r="BK160" s="34"/>
      <c r="BL160" s="42"/>
      <c r="BM160" s="42"/>
    </row>
    <row r="161" spans="1:65" x14ac:dyDescent="0.2">
      <c r="A161" s="42">
        <v>1065710</v>
      </c>
      <c r="B161">
        <v>4</v>
      </c>
      <c r="C161">
        <v>3</v>
      </c>
      <c r="D161">
        <v>10</v>
      </c>
      <c r="E161">
        <v>2</v>
      </c>
      <c r="F161">
        <v>2</v>
      </c>
      <c r="G161">
        <v>4</v>
      </c>
      <c r="H161">
        <v>5</v>
      </c>
      <c r="I161">
        <v>2</v>
      </c>
      <c r="J161">
        <v>1</v>
      </c>
      <c r="K161">
        <v>10</v>
      </c>
      <c r="L161" s="51">
        <v>2</v>
      </c>
      <c r="M161" s="34">
        <v>7</v>
      </c>
      <c r="N161">
        <v>4400</v>
      </c>
      <c r="O161">
        <v>13</v>
      </c>
      <c r="P161" s="8">
        <v>276.5</v>
      </c>
      <c r="Q161" s="8">
        <f t="shared" si="6"/>
        <v>1.8571428571428572</v>
      </c>
      <c r="R161" s="8">
        <f t="shared" si="7"/>
        <v>338.46153846153845</v>
      </c>
      <c r="S161" s="8">
        <f t="shared" si="8"/>
        <v>6.2840909090909083</v>
      </c>
      <c r="T161" s="10">
        <v>1</v>
      </c>
      <c r="U161" s="10">
        <v>0</v>
      </c>
      <c r="V161" s="10">
        <v>0</v>
      </c>
      <c r="W161" s="54">
        <v>0</v>
      </c>
      <c r="X161" s="10">
        <v>0.88636363636363635</v>
      </c>
      <c r="Y161" s="10">
        <v>0</v>
      </c>
      <c r="Z161" s="10">
        <v>0</v>
      </c>
      <c r="AA161" s="10">
        <v>0</v>
      </c>
      <c r="AB161" s="10">
        <v>0</v>
      </c>
      <c r="AC161" s="10">
        <v>0</v>
      </c>
      <c r="AD161" s="10">
        <v>0</v>
      </c>
      <c r="AE161" s="10">
        <v>0.11363636363636363</v>
      </c>
      <c r="AF161" s="54">
        <v>4.5454545454545456E-2</v>
      </c>
      <c r="AG161" s="44">
        <v>6.8181818181818177E-2</v>
      </c>
      <c r="AH161" s="44">
        <v>0.88636363636363635</v>
      </c>
      <c r="AI161" s="44">
        <v>0</v>
      </c>
      <c r="AJ161" s="54">
        <v>0</v>
      </c>
      <c r="AK161" s="10">
        <v>6.8181818181818177E-2</v>
      </c>
      <c r="AL161" s="10">
        <v>0</v>
      </c>
      <c r="AM161" s="10">
        <v>0</v>
      </c>
      <c r="AN161" s="10">
        <v>4.5454545454545456E-2</v>
      </c>
      <c r="AO161" s="10">
        <v>0</v>
      </c>
      <c r="AP161" s="10">
        <v>0</v>
      </c>
      <c r="AQ161" s="10">
        <v>0</v>
      </c>
      <c r="AR161" s="10">
        <v>0</v>
      </c>
      <c r="AS161" s="10">
        <v>0.88636363636363635</v>
      </c>
      <c r="AT161" s="57">
        <v>0</v>
      </c>
      <c r="AU161" s="44"/>
      <c r="AV161" s="42"/>
      <c r="AW161" s="34"/>
      <c r="AX161" s="34"/>
      <c r="AY161" s="42"/>
      <c r="AZ161" s="34"/>
      <c r="BA161" s="34"/>
      <c r="BB161" s="4"/>
      <c r="BC161" s="34"/>
      <c r="BD161" s="34"/>
      <c r="BE161" s="34"/>
      <c r="BF161" s="34"/>
      <c r="BG161" s="34"/>
      <c r="BH161" s="34"/>
      <c r="BI161" s="34"/>
      <c r="BJ161" s="34"/>
      <c r="BK161" s="34"/>
      <c r="BL161" s="42"/>
      <c r="BM161" s="42"/>
    </row>
    <row r="162" spans="1:65" x14ac:dyDescent="0.2">
      <c r="A162" s="42">
        <v>1065780</v>
      </c>
      <c r="B162">
        <v>3</v>
      </c>
      <c r="C162">
        <v>3</v>
      </c>
      <c r="D162">
        <v>10</v>
      </c>
      <c r="E162">
        <v>2</v>
      </c>
      <c r="F162">
        <v>3</v>
      </c>
      <c r="G162">
        <v>4</v>
      </c>
      <c r="H162">
        <v>5</v>
      </c>
      <c r="I162">
        <v>2</v>
      </c>
      <c r="J162">
        <v>1</v>
      </c>
      <c r="K162">
        <v>12</v>
      </c>
      <c r="L162" s="51">
        <v>3</v>
      </c>
      <c r="M162" s="34">
        <v>11</v>
      </c>
      <c r="N162">
        <v>7850</v>
      </c>
      <c r="O162">
        <v>16</v>
      </c>
      <c r="P162" s="8">
        <v>984</v>
      </c>
      <c r="Q162" s="8">
        <f t="shared" si="6"/>
        <v>1.4545454545454546</v>
      </c>
      <c r="R162" s="8">
        <f t="shared" si="7"/>
        <v>490.625</v>
      </c>
      <c r="S162" s="8">
        <f t="shared" si="8"/>
        <v>12.535031847133757</v>
      </c>
      <c r="T162" s="10">
        <v>0.90445859872611467</v>
      </c>
      <c r="U162" s="10">
        <v>7.6433121019108277E-2</v>
      </c>
      <c r="V162" s="10">
        <v>1.9108280254777069E-2</v>
      </c>
      <c r="W162" s="54">
        <v>0</v>
      </c>
      <c r="X162" s="10">
        <v>0</v>
      </c>
      <c r="Y162" s="10">
        <v>0</v>
      </c>
      <c r="Z162" s="10">
        <v>0.15286624203821655</v>
      </c>
      <c r="AA162" s="10">
        <v>0</v>
      </c>
      <c r="AB162" s="10">
        <v>0.24840764331210191</v>
      </c>
      <c r="AC162" s="10">
        <v>0</v>
      </c>
      <c r="AD162" s="10">
        <v>0</v>
      </c>
      <c r="AE162" s="10">
        <v>0.59872611464968151</v>
      </c>
      <c r="AF162" s="54">
        <v>1.9108280254777069E-2</v>
      </c>
      <c r="AG162" s="44">
        <v>0.89490445859872614</v>
      </c>
      <c r="AH162" s="44">
        <v>0</v>
      </c>
      <c r="AI162" s="44">
        <v>8.598726114649681E-2</v>
      </c>
      <c r="AJ162" s="54">
        <v>0.23885350318471338</v>
      </c>
      <c r="AK162" s="10">
        <v>6.6878980891719744E-2</v>
      </c>
      <c r="AL162" s="10">
        <v>0</v>
      </c>
      <c r="AM162" s="10">
        <v>0</v>
      </c>
      <c r="AN162" s="10">
        <v>0</v>
      </c>
      <c r="AO162" s="10">
        <v>0</v>
      </c>
      <c r="AP162" s="10">
        <v>0.69426751592356684</v>
      </c>
      <c r="AQ162" s="10">
        <v>0</v>
      </c>
      <c r="AR162" s="10">
        <v>0</v>
      </c>
      <c r="AS162" s="10">
        <v>0</v>
      </c>
      <c r="AT162" s="57">
        <v>0</v>
      </c>
      <c r="AU162" s="44"/>
      <c r="AV162" s="42"/>
      <c r="AW162" s="34"/>
      <c r="AX162" s="34"/>
      <c r="AY162" s="42"/>
      <c r="AZ162" s="34"/>
      <c r="BA162" s="34"/>
      <c r="BB162" s="4"/>
      <c r="BC162" s="34"/>
      <c r="BD162" s="34"/>
      <c r="BE162" s="34"/>
      <c r="BF162" s="34"/>
      <c r="BG162" s="34"/>
      <c r="BH162" s="34"/>
      <c r="BI162" s="34"/>
      <c r="BJ162" s="34"/>
      <c r="BK162" s="34"/>
      <c r="BL162" s="42"/>
      <c r="BM162" s="42"/>
    </row>
    <row r="163" spans="1:65" x14ac:dyDescent="0.2">
      <c r="A163" s="42">
        <v>1070040</v>
      </c>
      <c r="B163">
        <v>4</v>
      </c>
      <c r="C163">
        <v>1</v>
      </c>
      <c r="D163">
        <v>4</v>
      </c>
      <c r="E163">
        <v>2</v>
      </c>
      <c r="F163">
        <v>1</v>
      </c>
      <c r="G163">
        <v>3</v>
      </c>
      <c r="H163">
        <v>15</v>
      </c>
      <c r="I163">
        <v>1</v>
      </c>
      <c r="J163">
        <v>2</v>
      </c>
      <c r="K163">
        <v>15</v>
      </c>
      <c r="L163" s="51">
        <v>6</v>
      </c>
      <c r="M163" s="34">
        <v>21</v>
      </c>
      <c r="N163">
        <v>28925</v>
      </c>
      <c r="O163">
        <v>36</v>
      </c>
      <c r="P163" s="8">
        <v>2026.5</v>
      </c>
      <c r="Q163" s="8">
        <f t="shared" si="6"/>
        <v>1.7142857142857142</v>
      </c>
      <c r="R163" s="8">
        <f t="shared" si="7"/>
        <v>803.47222222222217</v>
      </c>
      <c r="S163" s="8">
        <f t="shared" si="8"/>
        <v>7.0060501296456357</v>
      </c>
      <c r="T163" s="10">
        <v>0.76145203111495241</v>
      </c>
      <c r="U163" s="10">
        <v>0.1763180639585134</v>
      </c>
      <c r="V163" s="10">
        <v>6.2229904926534137E-2</v>
      </c>
      <c r="W163" s="54">
        <v>0</v>
      </c>
      <c r="X163" s="10">
        <v>0.56006914433880728</v>
      </c>
      <c r="Y163" s="10">
        <v>7.7787381158167671E-3</v>
      </c>
      <c r="Z163" s="10">
        <v>0</v>
      </c>
      <c r="AA163" s="10">
        <v>2.5929127052722557E-3</v>
      </c>
      <c r="AB163" s="10">
        <v>7.7787381158167671E-3</v>
      </c>
      <c r="AC163" s="10">
        <v>0</v>
      </c>
      <c r="AD163" s="10">
        <v>2.5929127052722557E-3</v>
      </c>
      <c r="AE163" s="10">
        <v>0.4191875540190147</v>
      </c>
      <c r="AF163" s="54">
        <v>7.7787381158167671E-3</v>
      </c>
      <c r="AG163" s="44">
        <v>0.2662057044079516</v>
      </c>
      <c r="AH163" s="44">
        <v>0.56006914433880728</v>
      </c>
      <c r="AI163" s="44">
        <v>0.16594641313742436</v>
      </c>
      <c r="AJ163" s="54">
        <v>0.31979256698357822</v>
      </c>
      <c r="AK163" s="10">
        <v>1.2964563526361279E-2</v>
      </c>
      <c r="AL163" s="10">
        <v>2.0743301642178046E-2</v>
      </c>
      <c r="AM163" s="10">
        <v>7.7787381158167671E-3</v>
      </c>
      <c r="AN163" s="10">
        <v>0</v>
      </c>
      <c r="AO163" s="10">
        <v>0</v>
      </c>
      <c r="AP163" s="10">
        <v>7.7787381158167671E-3</v>
      </c>
      <c r="AQ163" s="10">
        <v>2.5929127052722557E-3</v>
      </c>
      <c r="AR163" s="10">
        <v>2.5929127052722557E-3</v>
      </c>
      <c r="AS163" s="10">
        <v>0.56006914433880728</v>
      </c>
      <c r="AT163" s="57">
        <v>6.5687121866897152E-2</v>
      </c>
      <c r="AU163" s="44"/>
      <c r="AV163" s="42"/>
      <c r="AW163" s="34"/>
      <c r="AX163" s="34"/>
      <c r="AY163" s="42"/>
      <c r="AZ163" s="34"/>
      <c r="BA163" s="34"/>
      <c r="BB163" s="4"/>
      <c r="BC163" s="34"/>
      <c r="BD163" s="34"/>
      <c r="BE163" s="34"/>
      <c r="BF163" s="34"/>
      <c r="BG163" s="34"/>
      <c r="BH163" s="34"/>
      <c r="BI163" s="34"/>
      <c r="BJ163" s="34"/>
      <c r="BK163" s="34"/>
      <c r="BL163" s="42"/>
      <c r="BM163" s="42"/>
    </row>
    <row r="164" spans="1:65" x14ac:dyDescent="0.2">
      <c r="A164" s="42">
        <v>1070070</v>
      </c>
      <c r="B164">
        <v>3</v>
      </c>
      <c r="C164">
        <v>3</v>
      </c>
      <c r="D164">
        <v>10</v>
      </c>
      <c r="E164">
        <v>2</v>
      </c>
      <c r="F164">
        <v>2</v>
      </c>
      <c r="G164">
        <v>5</v>
      </c>
      <c r="H164">
        <v>5</v>
      </c>
      <c r="I164">
        <v>1</v>
      </c>
      <c r="J164">
        <v>1</v>
      </c>
      <c r="K164">
        <v>18</v>
      </c>
      <c r="L164" s="51">
        <v>4</v>
      </c>
      <c r="M164" s="34">
        <v>15</v>
      </c>
      <c r="N164">
        <v>17525</v>
      </c>
      <c r="O164">
        <v>27</v>
      </c>
      <c r="P164" s="8">
        <v>1232.5</v>
      </c>
      <c r="Q164" s="8">
        <f t="shared" si="6"/>
        <v>1.8</v>
      </c>
      <c r="R164" s="8">
        <f t="shared" si="7"/>
        <v>649.07407407407402</v>
      </c>
      <c r="S164" s="8">
        <f t="shared" si="8"/>
        <v>7.0328102710413694</v>
      </c>
      <c r="T164" s="10">
        <v>0.83452211126961484</v>
      </c>
      <c r="U164" s="10">
        <v>0.14835948644793154</v>
      </c>
      <c r="V164" s="10">
        <v>1.7118402282453638E-2</v>
      </c>
      <c r="W164" s="54">
        <v>3.9942938659058486E-2</v>
      </c>
      <c r="X164" s="10">
        <v>0.54778887303851642</v>
      </c>
      <c r="Y164" s="10">
        <v>0</v>
      </c>
      <c r="Z164" s="10">
        <v>3.4236804564907276E-2</v>
      </c>
      <c r="AA164" s="10">
        <v>0</v>
      </c>
      <c r="AB164" s="10">
        <v>0</v>
      </c>
      <c r="AC164" s="10">
        <v>0</v>
      </c>
      <c r="AD164" s="10">
        <v>0</v>
      </c>
      <c r="AE164" s="10">
        <v>0.37803138373751782</v>
      </c>
      <c r="AF164" s="54">
        <v>2.1398002853067047E-2</v>
      </c>
      <c r="AG164" s="44">
        <v>9.9857346647646214E-2</v>
      </c>
      <c r="AH164" s="44">
        <v>0.54778887303851642</v>
      </c>
      <c r="AI164" s="44">
        <v>0.33095577746077032</v>
      </c>
      <c r="AJ164" s="54">
        <v>0.42653352353780316</v>
      </c>
      <c r="AK164" s="10">
        <v>2.5677603423680456E-2</v>
      </c>
      <c r="AL164" s="10">
        <v>0</v>
      </c>
      <c r="AM164" s="10">
        <v>0</v>
      </c>
      <c r="AN164" s="10">
        <v>0</v>
      </c>
      <c r="AO164" s="10">
        <v>0</v>
      </c>
      <c r="AP164" s="10">
        <v>0</v>
      </c>
      <c r="AQ164" s="10">
        <v>0</v>
      </c>
      <c r="AR164" s="10">
        <v>0</v>
      </c>
      <c r="AS164" s="10">
        <v>0.54778887303851642</v>
      </c>
      <c r="AT164" s="57">
        <v>0</v>
      </c>
      <c r="AU164" s="44"/>
      <c r="AV164" s="42"/>
      <c r="AW164" s="34"/>
      <c r="AX164" s="34"/>
      <c r="AY164" s="42"/>
      <c r="AZ164" s="34"/>
      <c r="BA164" s="34"/>
      <c r="BB164" s="4"/>
      <c r="BC164" s="34"/>
      <c r="BD164" s="34"/>
      <c r="BE164" s="34"/>
      <c r="BF164" s="34"/>
      <c r="BG164" s="34"/>
      <c r="BH164" s="34"/>
      <c r="BI164" s="34"/>
      <c r="BJ164" s="34"/>
      <c r="BK164" s="34"/>
      <c r="BL164" s="42"/>
      <c r="BM164" s="42"/>
    </row>
    <row r="165" spans="1:65" x14ac:dyDescent="0.2">
      <c r="A165" s="42">
        <v>1070140</v>
      </c>
      <c r="B165">
        <v>4</v>
      </c>
      <c r="C165">
        <v>3</v>
      </c>
      <c r="D165">
        <v>10</v>
      </c>
      <c r="E165">
        <v>2</v>
      </c>
      <c r="F165">
        <v>4</v>
      </c>
      <c r="G165">
        <v>1</v>
      </c>
      <c r="H165">
        <v>4</v>
      </c>
      <c r="I165">
        <v>4</v>
      </c>
      <c r="J165">
        <v>1</v>
      </c>
      <c r="K165">
        <v>5</v>
      </c>
      <c r="L165" s="51">
        <v>2</v>
      </c>
      <c r="M165" s="34">
        <v>4</v>
      </c>
      <c r="N165">
        <v>22675</v>
      </c>
      <c r="O165">
        <v>26</v>
      </c>
      <c r="P165" s="8">
        <v>1300</v>
      </c>
      <c r="Q165" s="8">
        <f t="shared" si="6"/>
        <v>6.5</v>
      </c>
      <c r="R165" s="8">
        <f t="shared" si="7"/>
        <v>872.11538461538464</v>
      </c>
      <c r="S165" s="8">
        <f t="shared" si="8"/>
        <v>5.7331863285556786</v>
      </c>
      <c r="T165" s="10">
        <v>0.85446527012127893</v>
      </c>
      <c r="U165" s="10">
        <v>0</v>
      </c>
      <c r="V165" s="10">
        <v>0.14553472987872107</v>
      </c>
      <c r="W165" s="54">
        <v>0</v>
      </c>
      <c r="X165" s="10">
        <v>0.96582138919514882</v>
      </c>
      <c r="Y165" s="10">
        <v>0</v>
      </c>
      <c r="Z165" s="10">
        <v>0</v>
      </c>
      <c r="AA165" s="10">
        <v>0</v>
      </c>
      <c r="AB165" s="10">
        <v>0</v>
      </c>
      <c r="AC165" s="10">
        <v>0</v>
      </c>
      <c r="AD165" s="10">
        <v>0</v>
      </c>
      <c r="AE165" s="10">
        <v>3.4178610804851156E-2</v>
      </c>
      <c r="AF165" s="54">
        <v>7.717750826901874E-3</v>
      </c>
      <c r="AG165" s="44">
        <v>0</v>
      </c>
      <c r="AH165" s="44">
        <v>0.99228224917309815</v>
      </c>
      <c r="AI165" s="44">
        <v>0</v>
      </c>
      <c r="AJ165" s="54">
        <v>0</v>
      </c>
      <c r="AK165" s="10">
        <v>0</v>
      </c>
      <c r="AL165" s="10">
        <v>3.3076074972436605E-3</v>
      </c>
      <c r="AM165" s="10">
        <v>0</v>
      </c>
      <c r="AN165" s="10">
        <v>4.410143329658214E-3</v>
      </c>
      <c r="AO165" s="10">
        <v>0</v>
      </c>
      <c r="AP165" s="10">
        <v>0</v>
      </c>
      <c r="AQ165" s="10">
        <v>0</v>
      </c>
      <c r="AR165" s="10">
        <v>0</v>
      </c>
      <c r="AS165" s="10">
        <v>0.99228224917309815</v>
      </c>
      <c r="AT165" s="57">
        <v>0</v>
      </c>
      <c r="AU165" s="44"/>
      <c r="AV165" s="42"/>
      <c r="AW165" s="34"/>
      <c r="AX165" s="34"/>
      <c r="AY165" s="42"/>
      <c r="AZ165" s="34"/>
      <c r="BA165" s="34"/>
      <c r="BB165" s="4"/>
      <c r="BC165" s="34"/>
      <c r="BD165" s="34"/>
      <c r="BE165" s="34"/>
      <c r="BF165" s="34"/>
      <c r="BG165" s="34"/>
      <c r="BH165" s="34"/>
      <c r="BI165" s="34"/>
      <c r="BJ165" s="34"/>
      <c r="BK165" s="34"/>
      <c r="BL165" s="42"/>
      <c r="BM165" s="42"/>
    </row>
    <row r="166" spans="1:65" x14ac:dyDescent="0.2">
      <c r="A166" s="42">
        <v>1070270</v>
      </c>
      <c r="B166">
        <v>3</v>
      </c>
      <c r="C166">
        <v>2</v>
      </c>
      <c r="D166">
        <v>10</v>
      </c>
      <c r="E166">
        <v>2</v>
      </c>
      <c r="F166">
        <v>4</v>
      </c>
      <c r="G166">
        <v>4</v>
      </c>
      <c r="H166">
        <v>5</v>
      </c>
      <c r="I166">
        <v>4</v>
      </c>
      <c r="J166">
        <v>1</v>
      </c>
      <c r="K166">
        <v>15</v>
      </c>
      <c r="L166" s="51">
        <v>3</v>
      </c>
      <c r="M166" s="34">
        <v>15</v>
      </c>
      <c r="N166">
        <v>35250</v>
      </c>
      <c r="O166">
        <v>41</v>
      </c>
      <c r="P166" s="8">
        <v>4698.5</v>
      </c>
      <c r="Q166" s="8">
        <f t="shared" si="6"/>
        <v>2.7333333333333334</v>
      </c>
      <c r="R166" s="8">
        <f t="shared" si="7"/>
        <v>859.7560975609756</v>
      </c>
      <c r="S166" s="8">
        <f t="shared" si="8"/>
        <v>13.329078014184399</v>
      </c>
      <c r="T166" s="10">
        <v>0.94326241134751776</v>
      </c>
      <c r="U166" s="10">
        <v>0</v>
      </c>
      <c r="V166" s="10">
        <v>5.6737588652482268E-2</v>
      </c>
      <c r="W166" s="54">
        <v>0.87659574468085111</v>
      </c>
      <c r="X166" s="10">
        <v>0</v>
      </c>
      <c r="Y166" s="10">
        <v>0</v>
      </c>
      <c r="Z166" s="10">
        <v>0</v>
      </c>
      <c r="AA166" s="10">
        <v>0</v>
      </c>
      <c r="AB166" s="10">
        <v>0</v>
      </c>
      <c r="AC166" s="10">
        <v>0</v>
      </c>
      <c r="AD166" s="10">
        <v>1.0638297872340425E-2</v>
      </c>
      <c r="AE166" s="10">
        <v>0.11276595744680851</v>
      </c>
      <c r="AF166" s="54">
        <v>0.37021276595744679</v>
      </c>
      <c r="AG166" s="44">
        <v>0.62978723404255321</v>
      </c>
      <c r="AH166" s="44">
        <v>0</v>
      </c>
      <c r="AI166" s="44">
        <v>0</v>
      </c>
      <c r="AJ166" s="54">
        <v>0.91063829787234041</v>
      </c>
      <c r="AK166" s="10">
        <v>1.0638297872340425E-2</v>
      </c>
      <c r="AL166" s="10">
        <v>0</v>
      </c>
      <c r="AM166" s="10">
        <v>0</v>
      </c>
      <c r="AN166" s="10">
        <v>6.8085106382978725E-2</v>
      </c>
      <c r="AO166" s="10">
        <v>0</v>
      </c>
      <c r="AP166" s="10">
        <v>0</v>
      </c>
      <c r="AQ166" s="10">
        <v>1.0638297872340425E-2</v>
      </c>
      <c r="AR166" s="10">
        <v>0</v>
      </c>
      <c r="AS166" s="10">
        <v>0</v>
      </c>
      <c r="AT166" s="57">
        <v>0</v>
      </c>
      <c r="AU166" s="44"/>
      <c r="AV166" s="42"/>
      <c r="AW166" s="34"/>
      <c r="AX166" s="34"/>
      <c r="AY166" s="42"/>
      <c r="AZ166" s="34"/>
      <c r="BA166" s="34"/>
      <c r="BB166" s="4"/>
      <c r="BC166" s="34"/>
      <c r="BD166" s="34"/>
      <c r="BE166" s="34"/>
      <c r="BF166" s="34"/>
      <c r="BG166" s="34"/>
      <c r="BH166" s="34"/>
      <c r="BI166" s="34"/>
      <c r="BJ166" s="34"/>
      <c r="BK166" s="34"/>
      <c r="BL166" s="42"/>
      <c r="BM166" s="42"/>
    </row>
    <row r="167" spans="1:65" x14ac:dyDescent="0.2">
      <c r="A167" s="42">
        <v>1070300</v>
      </c>
      <c r="B167">
        <v>1</v>
      </c>
      <c r="C167">
        <v>3</v>
      </c>
      <c r="D167">
        <v>10</v>
      </c>
      <c r="E167">
        <v>2</v>
      </c>
      <c r="F167">
        <v>4</v>
      </c>
      <c r="G167">
        <v>4</v>
      </c>
      <c r="H167">
        <v>7</v>
      </c>
      <c r="I167">
        <v>1</v>
      </c>
      <c r="J167">
        <v>1</v>
      </c>
      <c r="K167">
        <v>34</v>
      </c>
      <c r="L167" s="51">
        <v>5</v>
      </c>
      <c r="M167" s="34">
        <v>29</v>
      </c>
      <c r="N167">
        <v>20525</v>
      </c>
      <c r="O167">
        <v>41</v>
      </c>
      <c r="P167" s="8">
        <v>2457.5</v>
      </c>
      <c r="Q167" s="8">
        <f t="shared" si="6"/>
        <v>1.4137931034482758</v>
      </c>
      <c r="R167" s="8">
        <f t="shared" si="7"/>
        <v>500.60975609756099</v>
      </c>
      <c r="S167" s="8">
        <f t="shared" si="8"/>
        <v>11.97320341047503</v>
      </c>
      <c r="T167" s="10">
        <v>0.93422655298416568</v>
      </c>
      <c r="U167" s="10">
        <v>6.5773447015834346E-2</v>
      </c>
      <c r="V167" s="10">
        <v>0</v>
      </c>
      <c r="W167" s="54">
        <v>9.7442143727161992E-2</v>
      </c>
      <c r="X167" s="10">
        <v>0</v>
      </c>
      <c r="Y167" s="10">
        <v>0</v>
      </c>
      <c r="Z167" s="10">
        <v>0</v>
      </c>
      <c r="AA167" s="10">
        <v>7.3081607795371494E-3</v>
      </c>
      <c r="AB167" s="10">
        <v>2.192448233861145E-2</v>
      </c>
      <c r="AC167" s="10">
        <v>0</v>
      </c>
      <c r="AD167" s="10">
        <v>1.4616321559074299E-2</v>
      </c>
      <c r="AE167" s="10">
        <v>0.85870889159561514</v>
      </c>
      <c r="AF167" s="54">
        <v>0.13154689403166869</v>
      </c>
      <c r="AG167" s="44">
        <v>0.79537149817295982</v>
      </c>
      <c r="AH167" s="44">
        <v>0</v>
      </c>
      <c r="AI167" s="44">
        <v>7.3081607795371498E-2</v>
      </c>
      <c r="AJ167" s="54">
        <v>0.23629719853836784</v>
      </c>
      <c r="AK167" s="10">
        <v>0.63215590742996342</v>
      </c>
      <c r="AL167" s="10">
        <v>5.4811205846528627E-2</v>
      </c>
      <c r="AM167" s="10">
        <v>0</v>
      </c>
      <c r="AN167" s="10">
        <v>1.9488428745432398E-2</v>
      </c>
      <c r="AO167" s="10">
        <v>0</v>
      </c>
      <c r="AP167" s="10">
        <v>2.192448233861145E-2</v>
      </c>
      <c r="AQ167" s="10">
        <v>2.8014616321559074E-2</v>
      </c>
      <c r="AR167" s="10">
        <v>7.3081607795371494E-3</v>
      </c>
      <c r="AS167" s="10">
        <v>0</v>
      </c>
      <c r="AT167" s="57">
        <v>0</v>
      </c>
      <c r="AU167" s="44"/>
      <c r="AV167" s="42"/>
      <c r="AW167" s="34"/>
      <c r="AX167" s="34"/>
      <c r="AY167" s="42"/>
      <c r="AZ167" s="34"/>
      <c r="BA167" s="34"/>
      <c r="BB167" s="4"/>
      <c r="BC167" s="34"/>
      <c r="BD167" s="34"/>
      <c r="BE167" s="34"/>
      <c r="BF167" s="34"/>
      <c r="BG167" s="34"/>
      <c r="BH167" s="34"/>
      <c r="BI167" s="34"/>
      <c r="BJ167" s="34"/>
      <c r="BK167" s="34"/>
      <c r="BL167" s="42"/>
      <c r="BM167" s="42"/>
    </row>
    <row r="168" spans="1:65" x14ac:dyDescent="0.2">
      <c r="A168" s="42">
        <v>1070310</v>
      </c>
      <c r="B168">
        <v>4</v>
      </c>
      <c r="C168">
        <v>3</v>
      </c>
      <c r="D168">
        <v>10</v>
      </c>
      <c r="E168">
        <v>2</v>
      </c>
      <c r="F168">
        <v>4</v>
      </c>
      <c r="G168">
        <v>1</v>
      </c>
      <c r="H168">
        <v>6</v>
      </c>
      <c r="I168">
        <v>1</v>
      </c>
      <c r="J168">
        <v>1</v>
      </c>
      <c r="K168">
        <v>10</v>
      </c>
      <c r="L168" s="51">
        <v>3</v>
      </c>
      <c r="M168" s="34">
        <v>7</v>
      </c>
      <c r="N168">
        <v>26475</v>
      </c>
      <c r="O168">
        <v>26</v>
      </c>
      <c r="P168" s="8">
        <v>2810.5</v>
      </c>
      <c r="Q168" s="8">
        <f t="shared" si="6"/>
        <v>3.7142857142857144</v>
      </c>
      <c r="R168" s="8">
        <f t="shared" si="7"/>
        <v>1018.2692307692307</v>
      </c>
      <c r="S168" s="8">
        <f t="shared" si="8"/>
        <v>10.615675165250236</v>
      </c>
      <c r="T168" s="10">
        <v>0.90934844192634556</v>
      </c>
      <c r="U168" s="10">
        <v>0</v>
      </c>
      <c r="V168" s="10">
        <v>9.0651558073654395E-2</v>
      </c>
      <c r="W168" s="54">
        <v>0.72898961284230401</v>
      </c>
      <c r="X168" s="10">
        <v>0</v>
      </c>
      <c r="Y168" s="10">
        <v>0</v>
      </c>
      <c r="Z168" s="10">
        <v>0</v>
      </c>
      <c r="AA168" s="10">
        <v>0</v>
      </c>
      <c r="AB168" s="10">
        <v>0</v>
      </c>
      <c r="AC168" s="10">
        <v>2.2662889518413599E-2</v>
      </c>
      <c r="AD168" s="10">
        <v>0</v>
      </c>
      <c r="AE168" s="10">
        <v>0.24834749763928235</v>
      </c>
      <c r="AF168" s="54">
        <v>1.0387157695939566E-2</v>
      </c>
      <c r="AG168" s="44">
        <v>0.98961284230406044</v>
      </c>
      <c r="AH168" s="44">
        <v>0</v>
      </c>
      <c r="AI168" s="44">
        <v>0</v>
      </c>
      <c r="AJ168" s="54">
        <v>0.96694995278564688</v>
      </c>
      <c r="AK168" s="10">
        <v>0</v>
      </c>
      <c r="AL168" s="10">
        <v>2.2662889518413599E-2</v>
      </c>
      <c r="AM168" s="10">
        <v>0</v>
      </c>
      <c r="AN168" s="10">
        <v>7.5542965061378663E-3</v>
      </c>
      <c r="AO168" s="10">
        <v>2.8328611898016999E-3</v>
      </c>
      <c r="AP168" s="10">
        <v>0</v>
      </c>
      <c r="AQ168" s="10">
        <v>0</v>
      </c>
      <c r="AR168" s="10">
        <v>0</v>
      </c>
      <c r="AS168" s="10">
        <v>0</v>
      </c>
      <c r="AT168" s="57">
        <v>0</v>
      </c>
      <c r="AU168" s="44"/>
      <c r="AV168" s="42"/>
      <c r="AW168" s="34"/>
      <c r="AX168" s="34"/>
      <c r="AY168" s="42"/>
      <c r="AZ168" s="34"/>
      <c r="BA168" s="34"/>
      <c r="BB168" s="4"/>
      <c r="BC168" s="34"/>
      <c r="BD168" s="34"/>
      <c r="BE168" s="34"/>
      <c r="BF168" s="34"/>
      <c r="BG168" s="34"/>
      <c r="BH168" s="34"/>
      <c r="BI168" s="34"/>
      <c r="BJ168" s="34"/>
      <c r="BK168" s="34"/>
      <c r="BL168" s="42"/>
      <c r="BM168" s="42"/>
    </row>
    <row r="169" spans="1:65" x14ac:dyDescent="0.2">
      <c r="A169" s="42">
        <v>1070330</v>
      </c>
      <c r="B169">
        <v>2</v>
      </c>
      <c r="C169">
        <v>3</v>
      </c>
      <c r="D169">
        <v>10</v>
      </c>
      <c r="E169">
        <v>2</v>
      </c>
      <c r="F169">
        <v>4</v>
      </c>
      <c r="G169">
        <v>4</v>
      </c>
      <c r="H169">
        <v>6</v>
      </c>
      <c r="I169">
        <v>1</v>
      </c>
      <c r="J169">
        <v>1</v>
      </c>
      <c r="K169">
        <v>14</v>
      </c>
      <c r="L169" s="51">
        <v>4</v>
      </c>
      <c r="M169" s="34">
        <v>21</v>
      </c>
      <c r="N169">
        <v>12350</v>
      </c>
      <c r="O169">
        <v>35</v>
      </c>
      <c r="P169" s="8">
        <v>1453</v>
      </c>
      <c r="Q169" s="8">
        <f t="shared" si="6"/>
        <v>1.6666666666666667</v>
      </c>
      <c r="R169" s="8">
        <f t="shared" si="7"/>
        <v>352.85714285714283</v>
      </c>
      <c r="S169" s="8">
        <f t="shared" si="8"/>
        <v>11.765182186234819</v>
      </c>
      <c r="T169" s="10">
        <v>0.93927125506072873</v>
      </c>
      <c r="U169" s="10">
        <v>3.643724696356275E-2</v>
      </c>
      <c r="V169" s="10">
        <v>2.4291497975708502E-2</v>
      </c>
      <c r="W169" s="54">
        <v>0</v>
      </c>
      <c r="X169" s="10">
        <v>0.145748987854251</v>
      </c>
      <c r="Y169" s="10">
        <v>0.34008097165991902</v>
      </c>
      <c r="Z169" s="10">
        <v>0.21052631578947367</v>
      </c>
      <c r="AA169" s="10">
        <v>0</v>
      </c>
      <c r="AB169" s="10">
        <v>0</v>
      </c>
      <c r="AC169" s="10">
        <v>0</v>
      </c>
      <c r="AD169" s="10">
        <v>0</v>
      </c>
      <c r="AE169" s="10">
        <v>0.30364372469635625</v>
      </c>
      <c r="AF169" s="54">
        <v>0.16396761133603238</v>
      </c>
      <c r="AG169" s="44">
        <v>0.60931174089068829</v>
      </c>
      <c r="AH169" s="44">
        <v>0.145748987854251</v>
      </c>
      <c r="AI169" s="44">
        <v>8.0971659919028341E-2</v>
      </c>
      <c r="AJ169" s="54">
        <v>0.32793522267206476</v>
      </c>
      <c r="AK169" s="10">
        <v>0</v>
      </c>
      <c r="AL169" s="10">
        <v>3.643724696356275E-2</v>
      </c>
      <c r="AM169" s="10">
        <v>0.4291497975708502</v>
      </c>
      <c r="AN169" s="10">
        <v>4.048582995951417E-2</v>
      </c>
      <c r="AO169" s="10">
        <v>0</v>
      </c>
      <c r="AP169" s="10">
        <v>0</v>
      </c>
      <c r="AQ169" s="10">
        <v>1.417004048582996E-2</v>
      </c>
      <c r="AR169" s="10">
        <v>0</v>
      </c>
      <c r="AS169" s="10">
        <v>0.145748987854251</v>
      </c>
      <c r="AT169" s="57">
        <v>6.0728744939271256E-3</v>
      </c>
      <c r="AU169" s="44"/>
      <c r="AV169" s="42"/>
      <c r="AW169" s="34"/>
      <c r="AX169" s="34"/>
      <c r="AY169" s="42"/>
      <c r="AZ169" s="34"/>
      <c r="BA169" s="34"/>
      <c r="BB169" s="4"/>
      <c r="BC169" s="34"/>
      <c r="BD169" s="34"/>
      <c r="BE169" s="34"/>
      <c r="BF169" s="34"/>
      <c r="BG169" s="34"/>
      <c r="BH169" s="34"/>
      <c r="BI169" s="34"/>
      <c r="BJ169" s="34"/>
      <c r="BK169" s="34"/>
      <c r="BL169" s="42"/>
      <c r="BM169" s="42"/>
    </row>
    <row r="170" spans="1:65" x14ac:dyDescent="0.2">
      <c r="A170" s="42">
        <v>1070420</v>
      </c>
      <c r="B170">
        <v>3</v>
      </c>
      <c r="C170">
        <v>3</v>
      </c>
      <c r="D170">
        <v>10</v>
      </c>
      <c r="E170">
        <v>2</v>
      </c>
      <c r="F170">
        <v>4</v>
      </c>
      <c r="G170">
        <v>4</v>
      </c>
      <c r="H170">
        <v>5</v>
      </c>
      <c r="I170">
        <v>4</v>
      </c>
      <c r="J170">
        <v>2</v>
      </c>
      <c r="K170">
        <v>16</v>
      </c>
      <c r="L170" s="51">
        <v>2</v>
      </c>
      <c r="M170" s="34">
        <v>14</v>
      </c>
      <c r="N170">
        <v>30925</v>
      </c>
      <c r="O170">
        <v>48</v>
      </c>
      <c r="P170" s="8">
        <v>3281</v>
      </c>
      <c r="Q170" s="8">
        <f t="shared" si="6"/>
        <v>3.4285714285714284</v>
      </c>
      <c r="R170" s="8">
        <f t="shared" si="7"/>
        <v>644.27083333333337</v>
      </c>
      <c r="S170" s="8">
        <f t="shared" si="8"/>
        <v>10.609539207760712</v>
      </c>
      <c r="T170" s="10">
        <v>0.91754244139046082</v>
      </c>
      <c r="U170" s="10">
        <v>3.637833468067906E-2</v>
      </c>
      <c r="V170" s="10">
        <v>4.6079223928860144E-2</v>
      </c>
      <c r="W170" s="54">
        <v>0</v>
      </c>
      <c r="X170" s="10">
        <v>0</v>
      </c>
      <c r="Y170" s="10">
        <v>0</v>
      </c>
      <c r="Z170" s="10">
        <v>0</v>
      </c>
      <c r="AA170" s="10">
        <v>0</v>
      </c>
      <c r="AB170" s="10">
        <v>4.850444624090542E-3</v>
      </c>
      <c r="AC170" s="10">
        <v>0</v>
      </c>
      <c r="AD170" s="10">
        <v>0</v>
      </c>
      <c r="AE170" s="10">
        <v>0.99514955537590943</v>
      </c>
      <c r="AF170" s="54">
        <v>0.26677445432497982</v>
      </c>
      <c r="AG170" s="44">
        <v>0.67178658043654005</v>
      </c>
      <c r="AH170" s="44">
        <v>3.2336297493936943E-3</v>
      </c>
      <c r="AI170" s="44">
        <v>5.8205335489086497E-2</v>
      </c>
      <c r="AJ170" s="54">
        <v>0.73484236054971708</v>
      </c>
      <c r="AK170" s="10">
        <v>0</v>
      </c>
      <c r="AL170" s="10">
        <v>0</v>
      </c>
      <c r="AM170" s="10">
        <v>4.850444624090542E-3</v>
      </c>
      <c r="AN170" s="10">
        <v>0.24252223120452709</v>
      </c>
      <c r="AO170" s="10">
        <v>0</v>
      </c>
      <c r="AP170" s="10">
        <v>4.850444624090542E-3</v>
      </c>
      <c r="AQ170" s="10">
        <v>9.7008892481810841E-3</v>
      </c>
      <c r="AR170" s="10">
        <v>0</v>
      </c>
      <c r="AS170" s="10">
        <v>3.2336297493936943E-3</v>
      </c>
      <c r="AT170" s="57">
        <v>0</v>
      </c>
      <c r="AU170" s="44"/>
      <c r="AV170" s="42"/>
      <c r="AW170" s="34"/>
      <c r="AX170" s="34"/>
      <c r="AY170" s="42"/>
      <c r="AZ170" s="34"/>
      <c r="BA170" s="34"/>
      <c r="BB170" s="4"/>
      <c r="BC170" s="34"/>
      <c r="BD170" s="34"/>
      <c r="BE170" s="34"/>
      <c r="BF170" s="34"/>
      <c r="BG170" s="34"/>
      <c r="BH170" s="34"/>
      <c r="BI170" s="34"/>
      <c r="BJ170" s="34"/>
      <c r="BK170" s="34"/>
      <c r="BL170" s="42"/>
      <c r="BM170" s="42"/>
    </row>
    <row r="171" spans="1:65" x14ac:dyDescent="0.2">
      <c r="A171" s="42">
        <v>1070500</v>
      </c>
      <c r="B171">
        <v>4</v>
      </c>
      <c r="C171">
        <v>3</v>
      </c>
      <c r="D171">
        <v>3</v>
      </c>
      <c r="E171">
        <v>2</v>
      </c>
      <c r="F171">
        <v>4</v>
      </c>
      <c r="G171">
        <v>4</v>
      </c>
      <c r="H171">
        <v>2</v>
      </c>
      <c r="I171">
        <v>4</v>
      </c>
      <c r="J171">
        <v>1</v>
      </c>
      <c r="K171">
        <v>28</v>
      </c>
      <c r="L171" s="51">
        <v>2</v>
      </c>
      <c r="M171" s="34">
        <v>14</v>
      </c>
      <c r="N171">
        <v>6825</v>
      </c>
      <c r="O171">
        <v>40</v>
      </c>
      <c r="P171" s="8">
        <v>748.5</v>
      </c>
      <c r="Q171" s="8">
        <f t="shared" si="6"/>
        <v>2.8571428571428572</v>
      </c>
      <c r="R171" s="8">
        <f t="shared" si="7"/>
        <v>170.625</v>
      </c>
      <c r="S171" s="8">
        <f t="shared" si="8"/>
        <v>10.967032967032967</v>
      </c>
      <c r="T171" s="10">
        <v>1</v>
      </c>
      <c r="U171" s="10">
        <v>0</v>
      </c>
      <c r="V171" s="10">
        <v>0</v>
      </c>
      <c r="W171" s="54">
        <v>0</v>
      </c>
      <c r="X171" s="10">
        <v>0.21978021978021978</v>
      </c>
      <c r="Y171" s="10">
        <v>0</v>
      </c>
      <c r="Z171" s="10">
        <v>0</v>
      </c>
      <c r="AA171" s="10">
        <v>0</v>
      </c>
      <c r="AB171" s="10">
        <v>0</v>
      </c>
      <c r="AC171" s="10">
        <v>0</v>
      </c>
      <c r="AD171" s="10">
        <v>0</v>
      </c>
      <c r="AE171" s="10">
        <v>0.78021978021978022</v>
      </c>
      <c r="AF171" s="54">
        <v>9.5238095238095233E-2</v>
      </c>
      <c r="AG171" s="44">
        <v>0.64102564102564108</v>
      </c>
      <c r="AH171" s="44">
        <v>0.26373626373626374</v>
      </c>
      <c r="AI171" s="44">
        <v>0</v>
      </c>
      <c r="AJ171" s="54">
        <v>2.197802197802198E-2</v>
      </c>
      <c r="AK171" s="10">
        <v>1.4652014652014652E-2</v>
      </c>
      <c r="AL171" s="10">
        <v>0.58241758241758246</v>
      </c>
      <c r="AM171" s="10">
        <v>0</v>
      </c>
      <c r="AN171" s="10">
        <v>7.3260073260073263E-2</v>
      </c>
      <c r="AO171" s="10">
        <v>0</v>
      </c>
      <c r="AP171" s="10">
        <v>0</v>
      </c>
      <c r="AQ171" s="10">
        <v>0</v>
      </c>
      <c r="AR171" s="10">
        <v>4.3956043956043959E-2</v>
      </c>
      <c r="AS171" s="10">
        <v>0.26373626373626374</v>
      </c>
      <c r="AT171" s="57">
        <v>0</v>
      </c>
      <c r="AU171" s="44"/>
      <c r="AV171" s="42"/>
      <c r="AW171" s="34"/>
      <c r="AX171" s="34"/>
      <c r="AY171" s="42"/>
      <c r="AZ171" s="34"/>
      <c r="BA171" s="34"/>
      <c r="BB171" s="4"/>
      <c r="BC171" s="34"/>
      <c r="BD171" s="34"/>
      <c r="BE171" s="34"/>
      <c r="BF171" s="34"/>
      <c r="BG171" s="34"/>
      <c r="BH171" s="34"/>
      <c r="BI171" s="34"/>
      <c r="BJ171" s="34"/>
      <c r="BK171" s="34"/>
      <c r="BL171" s="42"/>
      <c r="BM171" s="42"/>
    </row>
    <row r="172" spans="1:65" x14ac:dyDescent="0.2">
      <c r="A172" s="42">
        <v>1070600</v>
      </c>
      <c r="B172">
        <v>4</v>
      </c>
      <c r="C172">
        <v>3</v>
      </c>
      <c r="D172">
        <v>10</v>
      </c>
      <c r="E172">
        <v>2</v>
      </c>
      <c r="F172">
        <v>4</v>
      </c>
      <c r="G172">
        <v>1</v>
      </c>
      <c r="H172">
        <v>4</v>
      </c>
      <c r="I172">
        <v>4</v>
      </c>
      <c r="J172">
        <v>0</v>
      </c>
      <c r="K172">
        <v>11</v>
      </c>
      <c r="L172" s="51">
        <v>7</v>
      </c>
      <c r="M172" s="34">
        <v>21</v>
      </c>
      <c r="N172">
        <v>20175</v>
      </c>
      <c r="O172">
        <v>52</v>
      </c>
      <c r="P172" s="8">
        <v>2193.5</v>
      </c>
      <c r="Q172" s="8">
        <f t="shared" si="6"/>
        <v>2.4761904761904763</v>
      </c>
      <c r="R172" s="8">
        <f t="shared" si="7"/>
        <v>387.98076923076923</v>
      </c>
      <c r="S172" s="8">
        <f t="shared" si="8"/>
        <v>10.872366790582404</v>
      </c>
      <c r="T172" s="10">
        <v>0.8413878562577447</v>
      </c>
      <c r="U172" s="10">
        <v>0</v>
      </c>
      <c r="V172" s="10">
        <v>0.15861214374225527</v>
      </c>
      <c r="W172" s="54">
        <v>0.56505576208178443</v>
      </c>
      <c r="X172" s="10">
        <v>5.204460966542751E-2</v>
      </c>
      <c r="Y172" s="10">
        <v>0</v>
      </c>
      <c r="Z172" s="10">
        <v>7.434944237918216E-2</v>
      </c>
      <c r="AA172" s="10">
        <v>7.4349442379182153E-3</v>
      </c>
      <c r="AB172" s="10">
        <v>1.1152416356877323E-2</v>
      </c>
      <c r="AC172" s="10">
        <v>0</v>
      </c>
      <c r="AD172" s="10">
        <v>7.4349442379182153E-3</v>
      </c>
      <c r="AE172" s="10">
        <v>0.28252788104089221</v>
      </c>
      <c r="AF172" s="54">
        <v>0.14869888475836432</v>
      </c>
      <c r="AG172" s="44">
        <v>0.7992565055762082</v>
      </c>
      <c r="AH172" s="44">
        <v>5.204460966542751E-2</v>
      </c>
      <c r="AI172" s="44">
        <v>0</v>
      </c>
      <c r="AJ172" s="54">
        <v>0.78810408921933084</v>
      </c>
      <c r="AK172" s="10">
        <v>7.4349442379182153E-3</v>
      </c>
      <c r="AL172" s="10">
        <v>0</v>
      </c>
      <c r="AM172" s="10">
        <v>3.7174721189591076E-3</v>
      </c>
      <c r="AN172" s="10">
        <v>0.11895910780669144</v>
      </c>
      <c r="AO172" s="10">
        <v>3.7174721189591076E-3</v>
      </c>
      <c r="AP172" s="10">
        <v>1.1152416356877323E-2</v>
      </c>
      <c r="AQ172" s="10">
        <v>7.4349442379182153E-3</v>
      </c>
      <c r="AR172" s="10">
        <v>7.4349442379182153E-3</v>
      </c>
      <c r="AS172" s="10">
        <v>5.204460966542751E-2</v>
      </c>
      <c r="AT172" s="57">
        <v>0</v>
      </c>
      <c r="AU172" s="44"/>
      <c r="AV172" s="42"/>
      <c r="AW172" s="34"/>
      <c r="AX172" s="34"/>
      <c r="AY172" s="42"/>
      <c r="AZ172" s="34"/>
      <c r="BA172" s="34"/>
      <c r="BB172" s="4"/>
      <c r="BC172" s="34"/>
      <c r="BD172" s="34"/>
      <c r="BE172" s="34"/>
      <c r="BF172" s="34"/>
      <c r="BG172" s="34"/>
      <c r="BH172" s="34"/>
      <c r="BI172" s="34"/>
      <c r="BJ172" s="34"/>
      <c r="BK172" s="34"/>
      <c r="BL172" s="42"/>
      <c r="BM172" s="42"/>
    </row>
    <row r="173" spans="1:65" x14ac:dyDescent="0.2">
      <c r="A173" s="42">
        <v>1070660</v>
      </c>
      <c r="B173">
        <v>4</v>
      </c>
      <c r="C173">
        <v>3</v>
      </c>
      <c r="D173">
        <v>17</v>
      </c>
      <c r="E173">
        <v>2</v>
      </c>
      <c r="F173">
        <v>4</v>
      </c>
      <c r="G173">
        <v>3</v>
      </c>
      <c r="H173">
        <v>5</v>
      </c>
      <c r="I173">
        <v>4</v>
      </c>
      <c r="J173">
        <v>1</v>
      </c>
      <c r="K173">
        <v>10</v>
      </c>
      <c r="L173" s="51">
        <v>2</v>
      </c>
      <c r="M173" s="34">
        <v>10</v>
      </c>
      <c r="N173">
        <v>13975</v>
      </c>
      <c r="O173">
        <v>42</v>
      </c>
      <c r="P173" s="8">
        <v>1527.5</v>
      </c>
      <c r="Q173" s="8">
        <f t="shared" si="6"/>
        <v>4.2</v>
      </c>
      <c r="R173" s="8">
        <f t="shared" si="7"/>
        <v>332.73809523809524</v>
      </c>
      <c r="S173" s="8">
        <f t="shared" si="8"/>
        <v>10.930232558139535</v>
      </c>
      <c r="T173" s="10">
        <v>0.95169946332737032</v>
      </c>
      <c r="U173" s="10">
        <v>3.2200357781753133E-2</v>
      </c>
      <c r="V173" s="10">
        <v>1.6100178890876567E-2</v>
      </c>
      <c r="W173" s="54">
        <v>0</v>
      </c>
      <c r="X173" s="10">
        <v>0</v>
      </c>
      <c r="Y173" s="10">
        <v>0</v>
      </c>
      <c r="Z173" s="10">
        <v>0</v>
      </c>
      <c r="AA173" s="10">
        <v>0</v>
      </c>
      <c r="AB173" s="10">
        <v>1.0733452593917709E-2</v>
      </c>
      <c r="AC173" s="10">
        <v>0</v>
      </c>
      <c r="AD173" s="10">
        <v>0</v>
      </c>
      <c r="AE173" s="10">
        <v>0.98926654740608233</v>
      </c>
      <c r="AF173" s="54">
        <v>0.23971377459749552</v>
      </c>
      <c r="AG173" s="44">
        <v>0.76028622540250446</v>
      </c>
      <c r="AH173" s="44">
        <v>0</v>
      </c>
      <c r="AI173" s="44">
        <v>0</v>
      </c>
      <c r="AJ173" s="54">
        <v>0.73345259391771023</v>
      </c>
      <c r="AK173" s="10">
        <v>0</v>
      </c>
      <c r="AL173" s="10">
        <v>0.23971377459749552</v>
      </c>
      <c r="AM173" s="10">
        <v>0</v>
      </c>
      <c r="AN173" s="10">
        <v>0</v>
      </c>
      <c r="AO173" s="10">
        <v>0</v>
      </c>
      <c r="AP173" s="10">
        <v>1.0733452593917709E-2</v>
      </c>
      <c r="AQ173" s="10">
        <v>0</v>
      </c>
      <c r="AR173" s="10">
        <v>0</v>
      </c>
      <c r="AS173" s="10">
        <v>0</v>
      </c>
      <c r="AT173" s="57">
        <v>1.6100178890876567E-2</v>
      </c>
      <c r="AU173" s="44"/>
      <c r="AV173" s="42"/>
      <c r="AW173" s="34"/>
      <c r="AX173" s="34"/>
      <c r="AY173" s="42"/>
      <c r="AZ173" s="34"/>
      <c r="BA173" s="34"/>
      <c r="BB173" s="4"/>
      <c r="BC173" s="34"/>
      <c r="BD173" s="34"/>
      <c r="BE173" s="34"/>
      <c r="BF173" s="34"/>
      <c r="BG173" s="34"/>
      <c r="BH173" s="34"/>
      <c r="BI173" s="34"/>
      <c r="BJ173" s="34"/>
      <c r="BK173" s="34"/>
      <c r="BL173" s="42"/>
      <c r="BM173" s="42"/>
    </row>
    <row r="174" spans="1:65" x14ac:dyDescent="0.2">
      <c r="A174" s="42">
        <v>1070670</v>
      </c>
      <c r="B174">
        <v>3</v>
      </c>
      <c r="C174">
        <v>3</v>
      </c>
      <c r="D174">
        <v>10</v>
      </c>
      <c r="E174">
        <v>2</v>
      </c>
      <c r="F174">
        <v>3</v>
      </c>
      <c r="G174">
        <v>5</v>
      </c>
      <c r="H174">
        <v>7</v>
      </c>
      <c r="I174">
        <v>4</v>
      </c>
      <c r="J174">
        <v>2</v>
      </c>
      <c r="K174">
        <v>7</v>
      </c>
      <c r="L174" s="51">
        <v>5</v>
      </c>
      <c r="M174" s="34">
        <v>19</v>
      </c>
      <c r="N174">
        <v>14750</v>
      </c>
      <c r="O174">
        <v>39</v>
      </c>
      <c r="P174" s="8">
        <v>1222.75</v>
      </c>
      <c r="Q174" s="8">
        <f t="shared" si="6"/>
        <v>2.0526315789473686</v>
      </c>
      <c r="R174" s="8">
        <f t="shared" si="7"/>
        <v>378.20512820512823</v>
      </c>
      <c r="S174" s="8">
        <f t="shared" si="8"/>
        <v>8.2898305084745765</v>
      </c>
      <c r="T174" s="10">
        <v>0.90169491525423728</v>
      </c>
      <c r="U174" s="10">
        <v>9.8305084745762716E-2</v>
      </c>
      <c r="V174" s="10">
        <v>0</v>
      </c>
      <c r="W174" s="54">
        <v>7.4576271186440682E-2</v>
      </c>
      <c r="X174" s="10">
        <v>0</v>
      </c>
      <c r="Y174" s="10">
        <v>5.084745762711864E-3</v>
      </c>
      <c r="Z174" s="10">
        <v>6.7796610169491523E-3</v>
      </c>
      <c r="AA174" s="10">
        <v>0</v>
      </c>
      <c r="AB174" s="10">
        <v>0</v>
      </c>
      <c r="AC174" s="10">
        <v>0</v>
      </c>
      <c r="AD174" s="10">
        <v>5.084745762711864E-3</v>
      </c>
      <c r="AE174" s="10">
        <v>0.90847457627118644</v>
      </c>
      <c r="AF174" s="54">
        <v>4.9152542372881358E-2</v>
      </c>
      <c r="AG174" s="44">
        <v>0.15084745762711865</v>
      </c>
      <c r="AH174" s="44">
        <v>0</v>
      </c>
      <c r="AI174" s="44">
        <v>0.8</v>
      </c>
      <c r="AJ174" s="54">
        <v>0.90677966101694918</v>
      </c>
      <c r="AK174" s="10">
        <v>2.8813559322033899E-2</v>
      </c>
      <c r="AL174" s="10">
        <v>0</v>
      </c>
      <c r="AM174" s="10">
        <v>4.576271186440678E-2</v>
      </c>
      <c r="AN174" s="10">
        <v>1.3559322033898305E-2</v>
      </c>
      <c r="AO174" s="10">
        <v>0</v>
      </c>
      <c r="AP174" s="10">
        <v>0</v>
      </c>
      <c r="AQ174" s="10">
        <v>0</v>
      </c>
      <c r="AR174" s="10">
        <v>0</v>
      </c>
      <c r="AS174" s="10">
        <v>0</v>
      </c>
      <c r="AT174" s="57">
        <v>5.084745762711864E-3</v>
      </c>
      <c r="AU174" s="44"/>
      <c r="AV174" s="42"/>
      <c r="AW174" s="34"/>
      <c r="AX174" s="34"/>
      <c r="AY174" s="42"/>
      <c r="AZ174" s="34"/>
      <c r="BA174" s="34"/>
      <c r="BB174" s="4"/>
      <c r="BC174" s="34"/>
      <c r="BD174" s="34"/>
      <c r="BE174" s="34"/>
      <c r="BF174" s="34"/>
      <c r="BG174" s="34"/>
      <c r="BH174" s="34"/>
      <c r="BI174" s="34"/>
      <c r="BJ174" s="34"/>
      <c r="BK174" s="34"/>
      <c r="BL174" s="42"/>
      <c r="BM174" s="42"/>
    </row>
    <row r="175" spans="1:65" x14ac:dyDescent="0.2">
      <c r="A175" s="42">
        <v>1070790</v>
      </c>
      <c r="B175">
        <v>4</v>
      </c>
      <c r="C175">
        <v>3</v>
      </c>
      <c r="D175">
        <v>17</v>
      </c>
      <c r="E175">
        <v>2</v>
      </c>
      <c r="F175">
        <v>1</v>
      </c>
      <c r="G175">
        <v>7</v>
      </c>
      <c r="H175">
        <v>2</v>
      </c>
      <c r="I175">
        <v>4</v>
      </c>
      <c r="J175">
        <v>1</v>
      </c>
      <c r="K175">
        <v>17</v>
      </c>
      <c r="L175" s="51">
        <v>5</v>
      </c>
      <c r="M175" s="34">
        <v>17</v>
      </c>
      <c r="N175">
        <v>7750</v>
      </c>
      <c r="O175">
        <v>29</v>
      </c>
      <c r="P175" s="8">
        <v>1046.5</v>
      </c>
      <c r="Q175" s="8">
        <f t="shared" si="6"/>
        <v>1.7058823529411764</v>
      </c>
      <c r="R175" s="8">
        <f t="shared" si="7"/>
        <v>267.24137931034483</v>
      </c>
      <c r="S175" s="8">
        <f t="shared" si="8"/>
        <v>13.503225806451614</v>
      </c>
      <c r="T175" s="10">
        <v>0.92258064516129035</v>
      </c>
      <c r="U175" s="10">
        <v>7.7419354838709681E-2</v>
      </c>
      <c r="V175" s="10">
        <v>0</v>
      </c>
      <c r="W175" s="54">
        <v>2.5806451612903226E-2</v>
      </c>
      <c r="X175" s="10">
        <v>0</v>
      </c>
      <c r="Y175" s="10">
        <v>0.3</v>
      </c>
      <c r="Z175" s="10">
        <v>0</v>
      </c>
      <c r="AA175" s="10">
        <v>0</v>
      </c>
      <c r="AB175" s="10">
        <v>3.870967741935484E-2</v>
      </c>
      <c r="AC175" s="10">
        <v>3.870967741935484E-2</v>
      </c>
      <c r="AD175" s="10">
        <v>0</v>
      </c>
      <c r="AE175" s="10">
        <v>0.59677419354838712</v>
      </c>
      <c r="AF175" s="54">
        <v>0.12258064516129032</v>
      </c>
      <c r="AG175" s="44">
        <v>0.8</v>
      </c>
      <c r="AH175" s="44">
        <v>0</v>
      </c>
      <c r="AI175" s="44">
        <v>7.7419354838709681E-2</v>
      </c>
      <c r="AJ175" s="54">
        <v>0.1032258064516129</v>
      </c>
      <c r="AK175" s="10">
        <v>0.41612903225806452</v>
      </c>
      <c r="AL175" s="10">
        <v>3.870967741935484E-2</v>
      </c>
      <c r="AM175" s="10">
        <v>0.38709677419354838</v>
      </c>
      <c r="AN175" s="10">
        <v>0</v>
      </c>
      <c r="AO175" s="10">
        <v>0</v>
      </c>
      <c r="AP175" s="10">
        <v>3.870967741935484E-2</v>
      </c>
      <c r="AQ175" s="10">
        <v>0</v>
      </c>
      <c r="AR175" s="10">
        <v>1.6129032258064516E-2</v>
      </c>
      <c r="AS175" s="10">
        <v>0</v>
      </c>
      <c r="AT175" s="57">
        <v>0</v>
      </c>
      <c r="AU175" s="44"/>
      <c r="AV175" s="42"/>
      <c r="AW175" s="34"/>
      <c r="AX175" s="34"/>
      <c r="AY175" s="42"/>
      <c r="AZ175" s="34"/>
      <c r="BA175" s="34"/>
      <c r="BB175" s="4"/>
      <c r="BC175" s="34"/>
      <c r="BD175" s="34"/>
      <c r="BE175" s="34"/>
      <c r="BF175" s="34"/>
      <c r="BG175" s="34"/>
      <c r="BH175" s="34"/>
      <c r="BI175" s="34"/>
      <c r="BJ175" s="34"/>
      <c r="BK175" s="34"/>
      <c r="BL175" s="42"/>
      <c r="BM175" s="42"/>
    </row>
    <row r="176" spans="1:65" x14ac:dyDescent="0.2">
      <c r="A176" s="42">
        <v>1070880</v>
      </c>
      <c r="B176">
        <v>2</v>
      </c>
      <c r="C176">
        <v>3</v>
      </c>
      <c r="D176">
        <v>10</v>
      </c>
      <c r="E176">
        <v>2</v>
      </c>
      <c r="F176">
        <v>4</v>
      </c>
      <c r="G176">
        <v>4</v>
      </c>
      <c r="H176">
        <v>6</v>
      </c>
      <c r="I176">
        <v>1</v>
      </c>
      <c r="J176">
        <v>1</v>
      </c>
      <c r="K176">
        <v>14</v>
      </c>
      <c r="L176" s="51">
        <v>3</v>
      </c>
      <c r="M176" s="34">
        <v>11</v>
      </c>
      <c r="N176">
        <v>5700</v>
      </c>
      <c r="O176">
        <v>16</v>
      </c>
      <c r="P176" s="8">
        <v>736</v>
      </c>
      <c r="Q176" s="8">
        <f t="shared" si="6"/>
        <v>1.4545454545454546</v>
      </c>
      <c r="R176" s="8">
        <f t="shared" si="7"/>
        <v>356.25</v>
      </c>
      <c r="S176" s="8">
        <f t="shared" si="8"/>
        <v>12.912280701754387</v>
      </c>
      <c r="T176" s="10">
        <v>1</v>
      </c>
      <c r="U176" s="10">
        <v>0</v>
      </c>
      <c r="V176" s="10">
        <v>0</v>
      </c>
      <c r="W176" s="54">
        <v>0</v>
      </c>
      <c r="X176" s="10">
        <v>0</v>
      </c>
      <c r="Y176" s="10">
        <v>0</v>
      </c>
      <c r="Z176" s="10">
        <v>0</v>
      </c>
      <c r="AA176" s="10">
        <v>0</v>
      </c>
      <c r="AB176" s="10">
        <v>0.34210526315789475</v>
      </c>
      <c r="AC176" s="10">
        <v>0</v>
      </c>
      <c r="AD176" s="10">
        <v>1.3157894736842105E-2</v>
      </c>
      <c r="AE176" s="10">
        <v>0.64473684210526316</v>
      </c>
      <c r="AF176" s="54">
        <v>0.12719298245614036</v>
      </c>
      <c r="AG176" s="44">
        <v>0.8728070175438597</v>
      </c>
      <c r="AH176" s="44">
        <v>0</v>
      </c>
      <c r="AI176" s="44">
        <v>0</v>
      </c>
      <c r="AJ176" s="54">
        <v>0.17543859649122806</v>
      </c>
      <c r="AK176" s="10">
        <v>0.32894736842105265</v>
      </c>
      <c r="AL176" s="10">
        <v>0</v>
      </c>
      <c r="AM176" s="10">
        <v>0.10526315789473684</v>
      </c>
      <c r="AN176" s="10">
        <v>3.5087719298245612E-2</v>
      </c>
      <c r="AO176" s="10">
        <v>0</v>
      </c>
      <c r="AP176" s="10">
        <v>0.34210526315789475</v>
      </c>
      <c r="AQ176" s="10">
        <v>1.3157894736842105E-2</v>
      </c>
      <c r="AR176" s="10">
        <v>0</v>
      </c>
      <c r="AS176" s="10">
        <v>0</v>
      </c>
      <c r="AT176" s="57">
        <v>0</v>
      </c>
      <c r="AU176" s="44"/>
      <c r="AV176" s="42"/>
      <c r="AW176" s="34"/>
      <c r="AX176" s="34"/>
      <c r="AY176" s="42"/>
      <c r="AZ176" s="34"/>
      <c r="BA176" s="34"/>
      <c r="BB176" s="4"/>
      <c r="BC176" s="34"/>
      <c r="BD176" s="34"/>
      <c r="BE176" s="34"/>
      <c r="BF176" s="34"/>
      <c r="BG176" s="34"/>
      <c r="BH176" s="34"/>
      <c r="BI176" s="34"/>
      <c r="BJ176" s="34"/>
      <c r="BK176" s="34"/>
      <c r="BL176" s="42"/>
      <c r="BM176" s="42"/>
    </row>
    <row r="177" spans="1:65" x14ac:dyDescent="0.2">
      <c r="A177" s="42">
        <v>1070980</v>
      </c>
      <c r="B177">
        <v>3</v>
      </c>
      <c r="C177">
        <v>3</v>
      </c>
      <c r="D177">
        <v>10</v>
      </c>
      <c r="E177">
        <v>2</v>
      </c>
      <c r="F177">
        <v>4</v>
      </c>
      <c r="G177">
        <v>3</v>
      </c>
      <c r="H177">
        <v>4</v>
      </c>
      <c r="I177">
        <v>4</v>
      </c>
      <c r="J177">
        <v>2</v>
      </c>
      <c r="K177">
        <v>14</v>
      </c>
      <c r="L177" s="51">
        <v>2</v>
      </c>
      <c r="M177" s="34">
        <v>2</v>
      </c>
      <c r="N177">
        <v>10275</v>
      </c>
      <c r="O177">
        <v>24</v>
      </c>
      <c r="P177" s="8">
        <v>580</v>
      </c>
      <c r="Q177" s="8">
        <f t="shared" si="6"/>
        <v>12</v>
      </c>
      <c r="R177" s="8">
        <f t="shared" si="7"/>
        <v>428.125</v>
      </c>
      <c r="S177" s="8">
        <f t="shared" si="8"/>
        <v>5.6447688564476888</v>
      </c>
      <c r="T177" s="10">
        <v>1</v>
      </c>
      <c r="U177" s="10">
        <v>0</v>
      </c>
      <c r="V177" s="10">
        <v>0</v>
      </c>
      <c r="W177" s="54">
        <v>0</v>
      </c>
      <c r="X177" s="10">
        <v>0.97810218978102192</v>
      </c>
      <c r="Y177" s="10">
        <v>0</v>
      </c>
      <c r="Z177" s="10">
        <v>0</v>
      </c>
      <c r="AA177" s="10">
        <v>0</v>
      </c>
      <c r="AB177" s="10">
        <v>0</v>
      </c>
      <c r="AC177" s="10">
        <v>0</v>
      </c>
      <c r="AD177" s="10">
        <v>0</v>
      </c>
      <c r="AE177" s="10">
        <v>2.1897810218978103E-2</v>
      </c>
      <c r="AF177" s="54">
        <v>0</v>
      </c>
      <c r="AG177" s="44">
        <v>0</v>
      </c>
      <c r="AH177" s="44">
        <v>1</v>
      </c>
      <c r="AI177" s="44">
        <v>0</v>
      </c>
      <c r="AJ177" s="54">
        <v>0</v>
      </c>
      <c r="AK177" s="10">
        <v>0</v>
      </c>
      <c r="AL177" s="10">
        <v>0</v>
      </c>
      <c r="AM177" s="10">
        <v>0</v>
      </c>
      <c r="AN177" s="10">
        <v>0</v>
      </c>
      <c r="AO177" s="10">
        <v>0</v>
      </c>
      <c r="AP177" s="10">
        <v>0</v>
      </c>
      <c r="AQ177" s="10">
        <v>0</v>
      </c>
      <c r="AR177" s="10">
        <v>0</v>
      </c>
      <c r="AS177" s="10">
        <v>1</v>
      </c>
      <c r="AT177" s="57">
        <v>0</v>
      </c>
      <c r="AU177" s="44"/>
      <c r="AV177" s="42"/>
      <c r="AW177" s="34"/>
      <c r="AX177" s="34"/>
      <c r="AY177" s="42"/>
      <c r="AZ177" s="34"/>
      <c r="BA177" s="34"/>
      <c r="BB177" s="4"/>
      <c r="BC177" s="34"/>
      <c r="BD177" s="34"/>
      <c r="BE177" s="34"/>
      <c r="BF177" s="34"/>
      <c r="BG177" s="34"/>
      <c r="BH177" s="34"/>
      <c r="BI177" s="34"/>
      <c r="BJ177" s="34"/>
      <c r="BK177" s="34"/>
      <c r="BL177" s="42"/>
      <c r="BM177" s="42"/>
    </row>
    <row r="178" spans="1:65" x14ac:dyDescent="0.2">
      <c r="A178" s="42">
        <v>1071010</v>
      </c>
      <c r="B178">
        <v>4</v>
      </c>
      <c r="C178">
        <v>3</v>
      </c>
      <c r="D178">
        <v>10</v>
      </c>
      <c r="E178">
        <v>2</v>
      </c>
      <c r="F178">
        <v>4</v>
      </c>
      <c r="G178">
        <v>3</v>
      </c>
      <c r="H178">
        <v>4</v>
      </c>
      <c r="I178">
        <v>4</v>
      </c>
      <c r="J178">
        <v>1</v>
      </c>
      <c r="K178">
        <v>18</v>
      </c>
      <c r="L178" s="51">
        <v>5</v>
      </c>
      <c r="M178" s="34">
        <v>15</v>
      </c>
      <c r="N178">
        <v>25100</v>
      </c>
      <c r="O178">
        <v>48</v>
      </c>
      <c r="P178" s="8">
        <v>2770</v>
      </c>
      <c r="Q178" s="8">
        <f t="shared" si="6"/>
        <v>3.2</v>
      </c>
      <c r="R178" s="8">
        <f t="shared" si="7"/>
        <v>522.91666666666663</v>
      </c>
      <c r="S178" s="8">
        <f t="shared" si="8"/>
        <v>11.035856573705178</v>
      </c>
      <c r="T178" s="10">
        <v>0.91633466135458164</v>
      </c>
      <c r="U178" s="10">
        <v>8.3665338645418322E-2</v>
      </c>
      <c r="V178" s="10">
        <v>0</v>
      </c>
      <c r="W178" s="54">
        <v>3.9840637450199202E-2</v>
      </c>
      <c r="X178" s="10">
        <v>0.28087649402390436</v>
      </c>
      <c r="Y178" s="10">
        <v>7.7689243027888447E-2</v>
      </c>
      <c r="Z178" s="10">
        <v>0</v>
      </c>
      <c r="AA178" s="10">
        <v>0</v>
      </c>
      <c r="AB178" s="10">
        <v>0.47509960159362552</v>
      </c>
      <c r="AC178" s="10">
        <v>0</v>
      </c>
      <c r="AD178" s="10">
        <v>0</v>
      </c>
      <c r="AE178" s="10">
        <v>0.12649402390438247</v>
      </c>
      <c r="AF178" s="54">
        <v>0</v>
      </c>
      <c r="AG178" s="44">
        <v>0.68127490039840632</v>
      </c>
      <c r="AH178" s="44">
        <v>0.31274900398406374</v>
      </c>
      <c r="AI178" s="44">
        <v>5.9760956175298804E-3</v>
      </c>
      <c r="AJ178" s="54">
        <v>8.3665338645418322E-2</v>
      </c>
      <c r="AK178" s="10">
        <v>6.0756972111553786E-2</v>
      </c>
      <c r="AL178" s="10">
        <v>0</v>
      </c>
      <c r="AM178" s="10">
        <v>8.3665338645418322E-2</v>
      </c>
      <c r="AN178" s="10">
        <v>0</v>
      </c>
      <c r="AO178" s="10">
        <v>0</v>
      </c>
      <c r="AP178" s="10">
        <v>0.47509960159362552</v>
      </c>
      <c r="AQ178" s="10">
        <v>0</v>
      </c>
      <c r="AR178" s="10">
        <v>0</v>
      </c>
      <c r="AS178" s="10">
        <v>0.29681274900398408</v>
      </c>
      <c r="AT178" s="57">
        <v>0</v>
      </c>
      <c r="AU178" s="44"/>
      <c r="AV178" s="42"/>
      <c r="AW178" s="34"/>
      <c r="AX178" s="34"/>
      <c r="AY178" s="42"/>
      <c r="AZ178" s="34"/>
      <c r="BA178" s="34"/>
      <c r="BB178" s="4"/>
      <c r="BC178" s="34"/>
      <c r="BD178" s="34"/>
      <c r="BE178" s="34"/>
      <c r="BF178" s="34"/>
      <c r="BG178" s="34"/>
      <c r="BH178" s="34"/>
      <c r="BI178" s="34"/>
      <c r="BJ178" s="34"/>
      <c r="BK178" s="34"/>
      <c r="BL178" s="42"/>
      <c r="BM178" s="42"/>
    </row>
    <row r="179" spans="1:65" x14ac:dyDescent="0.2">
      <c r="A179" s="42">
        <v>1071090</v>
      </c>
      <c r="B179">
        <v>3</v>
      </c>
      <c r="C179">
        <v>3</v>
      </c>
      <c r="D179">
        <v>10</v>
      </c>
      <c r="E179">
        <v>2</v>
      </c>
      <c r="F179">
        <v>4</v>
      </c>
      <c r="G179">
        <v>4</v>
      </c>
      <c r="H179">
        <v>3</v>
      </c>
      <c r="I179">
        <v>4</v>
      </c>
      <c r="J179">
        <v>1</v>
      </c>
      <c r="K179">
        <v>15</v>
      </c>
      <c r="L179" s="51">
        <v>4</v>
      </c>
      <c r="M179" s="34">
        <v>19</v>
      </c>
      <c r="N179">
        <v>12275</v>
      </c>
      <c r="O179">
        <v>33</v>
      </c>
      <c r="P179" s="8">
        <v>1352</v>
      </c>
      <c r="Q179" s="8">
        <f t="shared" si="6"/>
        <v>1.736842105263158</v>
      </c>
      <c r="R179" s="8">
        <f t="shared" si="7"/>
        <v>371.969696969697</v>
      </c>
      <c r="S179" s="8">
        <f t="shared" si="8"/>
        <v>11.014256619144602</v>
      </c>
      <c r="T179" s="10">
        <v>0.81262729124236255</v>
      </c>
      <c r="U179" s="10">
        <v>4.8879837067209775E-2</v>
      </c>
      <c r="V179" s="10">
        <v>0.1384928716904277</v>
      </c>
      <c r="W179" s="54">
        <v>0.47250509164969451</v>
      </c>
      <c r="X179" s="10">
        <v>0</v>
      </c>
      <c r="Y179" s="10">
        <v>0</v>
      </c>
      <c r="Z179" s="10">
        <v>0.26883910386965376</v>
      </c>
      <c r="AA179" s="10">
        <v>6.1099796334012219E-3</v>
      </c>
      <c r="AB179" s="10">
        <v>0</v>
      </c>
      <c r="AC179" s="10">
        <v>0</v>
      </c>
      <c r="AD179" s="10">
        <v>0</v>
      </c>
      <c r="AE179" s="10">
        <v>0.25254582484725052</v>
      </c>
      <c r="AF179" s="54">
        <v>6.313645621181263E-2</v>
      </c>
      <c r="AG179" s="44">
        <v>0.93686354378818737</v>
      </c>
      <c r="AH179" s="44">
        <v>0</v>
      </c>
      <c r="AI179" s="44">
        <v>0</v>
      </c>
      <c r="AJ179" s="54">
        <v>0.94908350305498979</v>
      </c>
      <c r="AK179" s="10">
        <v>0</v>
      </c>
      <c r="AL179" s="10">
        <v>0</v>
      </c>
      <c r="AM179" s="10">
        <v>0</v>
      </c>
      <c r="AN179" s="10">
        <v>3.2586558044806514E-2</v>
      </c>
      <c r="AO179" s="10">
        <v>0</v>
      </c>
      <c r="AP179" s="10">
        <v>6.1099796334012219E-3</v>
      </c>
      <c r="AQ179" s="10">
        <v>0</v>
      </c>
      <c r="AR179" s="10">
        <v>6.1099796334012219E-3</v>
      </c>
      <c r="AS179" s="10">
        <v>0</v>
      </c>
      <c r="AT179" s="57">
        <v>6.1099796334012219E-3</v>
      </c>
      <c r="AU179" s="44"/>
      <c r="AV179" s="42"/>
      <c r="AW179" s="34"/>
      <c r="AX179" s="34"/>
      <c r="AY179" s="42"/>
      <c r="AZ179" s="34"/>
      <c r="BA179" s="34"/>
      <c r="BB179" s="4"/>
      <c r="BC179" s="34"/>
      <c r="BD179" s="34"/>
      <c r="BE179" s="34"/>
      <c r="BF179" s="34"/>
      <c r="BG179" s="34"/>
      <c r="BH179" s="34"/>
      <c r="BI179" s="34"/>
      <c r="BJ179" s="34"/>
      <c r="BK179" s="34"/>
      <c r="BL179" s="42"/>
      <c r="BM179" s="42"/>
    </row>
    <row r="180" spans="1:65" x14ac:dyDescent="0.2">
      <c r="A180" s="42">
        <v>1071120</v>
      </c>
      <c r="B180">
        <v>2</v>
      </c>
      <c r="C180">
        <v>3</v>
      </c>
      <c r="D180">
        <v>6</v>
      </c>
      <c r="E180">
        <v>2</v>
      </c>
      <c r="F180">
        <v>4</v>
      </c>
      <c r="G180">
        <v>4</v>
      </c>
      <c r="H180">
        <v>7</v>
      </c>
      <c r="I180">
        <v>3</v>
      </c>
      <c r="J180">
        <v>1</v>
      </c>
      <c r="K180">
        <v>17</v>
      </c>
      <c r="L180" s="51">
        <v>2</v>
      </c>
      <c r="M180" s="34">
        <v>2</v>
      </c>
      <c r="N180">
        <v>26200</v>
      </c>
      <c r="O180">
        <v>24</v>
      </c>
      <c r="P180" s="8">
        <v>2745</v>
      </c>
      <c r="Q180" s="8">
        <f t="shared" si="6"/>
        <v>12</v>
      </c>
      <c r="R180" s="8">
        <f t="shared" si="7"/>
        <v>1091.6666666666667</v>
      </c>
      <c r="S180" s="8">
        <f t="shared" si="8"/>
        <v>10.477099236641221</v>
      </c>
      <c r="T180" s="10">
        <v>0.95419847328244278</v>
      </c>
      <c r="U180" s="10">
        <v>4.5801526717557252E-2</v>
      </c>
      <c r="V180" s="10">
        <v>0</v>
      </c>
      <c r="W180" s="54">
        <v>0</v>
      </c>
      <c r="X180" s="10">
        <v>0</v>
      </c>
      <c r="Y180" s="10">
        <v>0</v>
      </c>
      <c r="Z180" s="10">
        <v>0.95419847328244278</v>
      </c>
      <c r="AA180" s="10">
        <v>0</v>
      </c>
      <c r="AB180" s="10">
        <v>0</v>
      </c>
      <c r="AC180" s="10">
        <v>0</v>
      </c>
      <c r="AD180" s="10">
        <v>0</v>
      </c>
      <c r="AE180" s="10">
        <v>4.5801526717557252E-2</v>
      </c>
      <c r="AF180" s="54">
        <v>0</v>
      </c>
      <c r="AG180" s="44">
        <v>1</v>
      </c>
      <c r="AH180" s="44">
        <v>0</v>
      </c>
      <c r="AI180" s="44">
        <v>0</v>
      </c>
      <c r="AJ180" s="54">
        <v>1</v>
      </c>
      <c r="AK180" s="10">
        <v>0</v>
      </c>
      <c r="AL180" s="10">
        <v>0</v>
      </c>
      <c r="AM180" s="10">
        <v>0</v>
      </c>
      <c r="AN180" s="10">
        <v>0</v>
      </c>
      <c r="AO180" s="10">
        <v>0</v>
      </c>
      <c r="AP180" s="10">
        <v>0</v>
      </c>
      <c r="AQ180" s="10">
        <v>0</v>
      </c>
      <c r="AR180" s="10">
        <v>0</v>
      </c>
      <c r="AS180" s="10">
        <v>0</v>
      </c>
      <c r="AT180" s="57">
        <v>0</v>
      </c>
      <c r="AU180" s="44"/>
      <c r="AV180" s="42"/>
      <c r="AW180" s="34"/>
      <c r="AX180" s="34"/>
      <c r="AY180" s="42"/>
      <c r="AZ180" s="34"/>
      <c r="BA180" s="34"/>
      <c r="BB180" s="4"/>
      <c r="BC180" s="34"/>
      <c r="BD180" s="34"/>
      <c r="BE180" s="34"/>
      <c r="BF180" s="34"/>
      <c r="BG180" s="34"/>
      <c r="BH180" s="34"/>
      <c r="BI180" s="34"/>
      <c r="BJ180" s="34"/>
      <c r="BK180" s="34"/>
      <c r="BL180" s="42"/>
      <c r="BM180" s="42"/>
    </row>
    <row r="181" spans="1:65" x14ac:dyDescent="0.2">
      <c r="A181" s="42">
        <v>1071340</v>
      </c>
      <c r="B181">
        <v>3</v>
      </c>
      <c r="C181">
        <v>3</v>
      </c>
      <c r="D181">
        <v>10</v>
      </c>
      <c r="E181">
        <v>2</v>
      </c>
      <c r="F181">
        <v>4</v>
      </c>
      <c r="G181">
        <v>5</v>
      </c>
      <c r="H181">
        <v>3</v>
      </c>
      <c r="I181">
        <v>4</v>
      </c>
      <c r="J181">
        <v>1</v>
      </c>
      <c r="K181">
        <v>10</v>
      </c>
      <c r="L181" s="51">
        <v>2</v>
      </c>
      <c r="M181" s="34">
        <v>5</v>
      </c>
      <c r="N181">
        <v>11700</v>
      </c>
      <c r="O181">
        <v>24</v>
      </c>
      <c r="P181" s="8">
        <v>753</v>
      </c>
      <c r="Q181" s="8">
        <f t="shared" si="6"/>
        <v>4.8</v>
      </c>
      <c r="R181" s="8">
        <f t="shared" si="7"/>
        <v>487.5</v>
      </c>
      <c r="S181" s="8">
        <f t="shared" si="8"/>
        <v>6.4358974358974361</v>
      </c>
      <c r="T181" s="10">
        <v>0.91025641025641024</v>
      </c>
      <c r="U181" s="10">
        <v>0</v>
      </c>
      <c r="V181" s="10">
        <v>8.9743589743589744E-2</v>
      </c>
      <c r="W181" s="54">
        <v>0</v>
      </c>
      <c r="X181" s="10">
        <v>0.85897435897435892</v>
      </c>
      <c r="Y181" s="10">
        <v>0</v>
      </c>
      <c r="Z181" s="10">
        <v>0</v>
      </c>
      <c r="AA181" s="10">
        <v>0</v>
      </c>
      <c r="AB181" s="10">
        <v>0</v>
      </c>
      <c r="AC181" s="10">
        <v>0</v>
      </c>
      <c r="AD181" s="10">
        <v>0</v>
      </c>
      <c r="AE181" s="10">
        <v>0.14102564102564102</v>
      </c>
      <c r="AF181" s="54">
        <v>8.5470085470085479E-3</v>
      </c>
      <c r="AG181" s="44">
        <v>0.13247863247863248</v>
      </c>
      <c r="AH181" s="44">
        <v>0.85897435897435892</v>
      </c>
      <c r="AI181" s="44">
        <v>0</v>
      </c>
      <c r="AJ181" s="54">
        <v>0</v>
      </c>
      <c r="AK181" s="10">
        <v>0.13247863247863248</v>
      </c>
      <c r="AL181" s="10">
        <v>0</v>
      </c>
      <c r="AM181" s="10">
        <v>0</v>
      </c>
      <c r="AN181" s="10">
        <v>8.5470085470085479E-3</v>
      </c>
      <c r="AO181" s="10">
        <v>0</v>
      </c>
      <c r="AP181" s="10">
        <v>0</v>
      </c>
      <c r="AQ181" s="10">
        <v>0</v>
      </c>
      <c r="AR181" s="10">
        <v>0</v>
      </c>
      <c r="AS181" s="10">
        <v>0.85897435897435892</v>
      </c>
      <c r="AT181" s="57">
        <v>0</v>
      </c>
      <c r="AU181" s="44"/>
      <c r="AV181" s="42"/>
      <c r="AW181" s="34"/>
      <c r="AX181" s="34"/>
      <c r="AY181" s="42"/>
      <c r="AZ181" s="34"/>
      <c r="BA181" s="34"/>
      <c r="BB181" s="4"/>
      <c r="BC181" s="34"/>
      <c r="BD181" s="34"/>
      <c r="BE181" s="34"/>
      <c r="BF181" s="34"/>
      <c r="BG181" s="34"/>
      <c r="BH181" s="34"/>
      <c r="BI181" s="34"/>
      <c r="BJ181" s="34"/>
      <c r="BK181" s="34"/>
      <c r="BL181" s="42"/>
      <c r="BM181" s="42"/>
    </row>
    <row r="182" spans="1:65" x14ac:dyDescent="0.2">
      <c r="A182" s="42">
        <v>1071460</v>
      </c>
      <c r="B182">
        <v>1</v>
      </c>
      <c r="C182">
        <v>1</v>
      </c>
      <c r="D182">
        <v>4</v>
      </c>
      <c r="E182">
        <v>2</v>
      </c>
      <c r="F182">
        <v>4</v>
      </c>
      <c r="G182">
        <v>7</v>
      </c>
      <c r="H182">
        <v>6</v>
      </c>
      <c r="I182">
        <v>4</v>
      </c>
      <c r="J182">
        <v>1</v>
      </c>
      <c r="K182">
        <v>25</v>
      </c>
      <c r="L182" s="51">
        <v>2</v>
      </c>
      <c r="M182" s="34">
        <v>3</v>
      </c>
      <c r="N182">
        <v>26450</v>
      </c>
      <c r="O182">
        <v>69</v>
      </c>
      <c r="P182" s="8">
        <v>1935.5</v>
      </c>
      <c r="Q182" s="8">
        <f t="shared" si="6"/>
        <v>23</v>
      </c>
      <c r="R182" s="8">
        <f t="shared" si="7"/>
        <v>383.33333333333331</v>
      </c>
      <c r="S182" s="8">
        <f t="shared" si="8"/>
        <v>7.3175803402646498</v>
      </c>
      <c r="T182" s="10">
        <v>1</v>
      </c>
      <c r="U182" s="10">
        <v>0</v>
      </c>
      <c r="V182" s="10">
        <v>0</v>
      </c>
      <c r="W182" s="54">
        <v>0</v>
      </c>
      <c r="X182" s="10">
        <v>0.66351606805293006</v>
      </c>
      <c r="Y182" s="10">
        <v>0</v>
      </c>
      <c r="Z182" s="10">
        <v>0</v>
      </c>
      <c r="AA182" s="10">
        <v>0</v>
      </c>
      <c r="AB182" s="10">
        <v>0</v>
      </c>
      <c r="AC182" s="10">
        <v>0</v>
      </c>
      <c r="AD182" s="10">
        <v>0</v>
      </c>
      <c r="AE182" s="10">
        <v>0.33648393194706994</v>
      </c>
      <c r="AF182" s="54">
        <v>8.6956521739130432E-2</v>
      </c>
      <c r="AG182" s="44">
        <v>0.2495274102079395</v>
      </c>
      <c r="AH182" s="44">
        <v>0.66351606805293006</v>
      </c>
      <c r="AI182" s="44">
        <v>0</v>
      </c>
      <c r="AJ182" s="54">
        <v>0</v>
      </c>
      <c r="AK182" s="10">
        <v>0.2495274102079395</v>
      </c>
      <c r="AL182" s="10">
        <v>0</v>
      </c>
      <c r="AM182" s="10">
        <v>0</v>
      </c>
      <c r="AN182" s="10">
        <v>8.6956521739130432E-2</v>
      </c>
      <c r="AO182" s="10">
        <v>0</v>
      </c>
      <c r="AP182" s="10">
        <v>0</v>
      </c>
      <c r="AQ182" s="10">
        <v>0</v>
      </c>
      <c r="AR182" s="10">
        <v>0</v>
      </c>
      <c r="AS182" s="10">
        <v>0.66351606805293006</v>
      </c>
      <c r="AT182" s="57">
        <v>0</v>
      </c>
      <c r="AU182" s="44"/>
      <c r="AV182" s="42"/>
      <c r="AW182" s="34"/>
      <c r="AX182" s="34"/>
      <c r="AY182" s="42"/>
      <c r="AZ182" s="34"/>
      <c r="BA182" s="34"/>
      <c r="BB182" s="4"/>
      <c r="BC182" s="34"/>
      <c r="BD182" s="34"/>
      <c r="BE182" s="34"/>
      <c r="BF182" s="34"/>
      <c r="BG182" s="34"/>
      <c r="BH182" s="34"/>
      <c r="BI182" s="34"/>
      <c r="BJ182" s="34"/>
      <c r="BK182" s="34"/>
      <c r="BL182" s="42"/>
      <c r="BM182" s="42"/>
    </row>
    <row r="183" spans="1:65" x14ac:dyDescent="0.2">
      <c r="A183" s="42">
        <v>1071500</v>
      </c>
      <c r="B183">
        <v>4</v>
      </c>
      <c r="C183">
        <v>3</v>
      </c>
      <c r="D183">
        <v>10</v>
      </c>
      <c r="E183">
        <v>2</v>
      </c>
      <c r="F183">
        <v>4</v>
      </c>
      <c r="G183">
        <v>4</v>
      </c>
      <c r="H183">
        <v>3</v>
      </c>
      <c r="I183">
        <v>4</v>
      </c>
      <c r="J183">
        <v>1</v>
      </c>
      <c r="K183">
        <v>21</v>
      </c>
      <c r="L183" s="51">
        <v>2</v>
      </c>
      <c r="M183" s="34">
        <v>15</v>
      </c>
      <c r="N183">
        <v>11875</v>
      </c>
      <c r="O183">
        <v>32</v>
      </c>
      <c r="P183" s="8">
        <v>1291.75</v>
      </c>
      <c r="Q183" s="8">
        <f t="shared" si="6"/>
        <v>2.1333333333333333</v>
      </c>
      <c r="R183" s="8">
        <f t="shared" si="7"/>
        <v>371.09375</v>
      </c>
      <c r="S183" s="8">
        <f t="shared" si="8"/>
        <v>10.877894736842105</v>
      </c>
      <c r="T183" s="10">
        <v>0.92421052631578948</v>
      </c>
      <c r="U183" s="10">
        <v>7.5789473684210532E-2</v>
      </c>
      <c r="V183" s="10">
        <v>0</v>
      </c>
      <c r="W183" s="54">
        <v>0.29473684210526313</v>
      </c>
      <c r="X183" s="10">
        <v>0</v>
      </c>
      <c r="Y183" s="10">
        <v>0</v>
      </c>
      <c r="Z183" s="10">
        <v>0</v>
      </c>
      <c r="AA183" s="10">
        <v>0</v>
      </c>
      <c r="AB183" s="10">
        <v>0</v>
      </c>
      <c r="AC183" s="10">
        <v>0</v>
      </c>
      <c r="AD183" s="10">
        <v>0</v>
      </c>
      <c r="AE183" s="10">
        <v>0.70526315789473681</v>
      </c>
      <c r="AF183" s="54">
        <v>0.29473684210526313</v>
      </c>
      <c r="AG183" s="44">
        <v>0.70526315789473681</v>
      </c>
      <c r="AH183" s="44">
        <v>0</v>
      </c>
      <c r="AI183" s="44">
        <v>0</v>
      </c>
      <c r="AJ183" s="54">
        <v>0.70526315789473681</v>
      </c>
      <c r="AK183" s="10">
        <v>0</v>
      </c>
      <c r="AL183" s="10">
        <v>0</v>
      </c>
      <c r="AM183" s="10">
        <v>0</v>
      </c>
      <c r="AN183" s="10">
        <v>0.29473684210526313</v>
      </c>
      <c r="AO183" s="10">
        <v>0</v>
      </c>
      <c r="AP183" s="10">
        <v>0</v>
      </c>
      <c r="AQ183" s="10">
        <v>0</v>
      </c>
      <c r="AR183" s="10">
        <v>0</v>
      </c>
      <c r="AS183" s="10">
        <v>0</v>
      </c>
      <c r="AT183" s="57">
        <v>0</v>
      </c>
      <c r="AU183" s="44"/>
      <c r="AV183" s="42"/>
      <c r="AW183" s="34"/>
      <c r="AX183" s="34"/>
      <c r="AY183" s="42"/>
      <c r="AZ183" s="34"/>
      <c r="BA183" s="34"/>
      <c r="BB183" s="4"/>
      <c r="BC183" s="34"/>
      <c r="BD183" s="34"/>
      <c r="BE183" s="34"/>
      <c r="BF183" s="34"/>
      <c r="BG183" s="34"/>
      <c r="BH183" s="34"/>
      <c r="BI183" s="34"/>
      <c r="BJ183" s="34"/>
      <c r="BK183" s="34"/>
      <c r="BL183" s="42"/>
      <c r="BM183" s="42"/>
    </row>
    <row r="184" spans="1:65" x14ac:dyDescent="0.2">
      <c r="A184" s="42">
        <v>1071560</v>
      </c>
      <c r="B184">
        <v>3</v>
      </c>
      <c r="C184">
        <v>3</v>
      </c>
      <c r="D184">
        <v>10</v>
      </c>
      <c r="E184">
        <v>2</v>
      </c>
      <c r="F184">
        <v>2</v>
      </c>
      <c r="G184">
        <v>5</v>
      </c>
      <c r="H184">
        <v>5</v>
      </c>
      <c r="I184">
        <v>3</v>
      </c>
      <c r="J184">
        <v>1</v>
      </c>
      <c r="K184">
        <v>21</v>
      </c>
      <c r="L184" s="51">
        <v>3</v>
      </c>
      <c r="M184" s="34">
        <v>10</v>
      </c>
      <c r="N184">
        <v>8450</v>
      </c>
      <c r="O184">
        <v>43</v>
      </c>
      <c r="P184" s="8">
        <v>955.5</v>
      </c>
      <c r="Q184" s="8">
        <f t="shared" si="6"/>
        <v>4.3</v>
      </c>
      <c r="R184" s="8">
        <f t="shared" si="7"/>
        <v>196.51162790697674</v>
      </c>
      <c r="S184" s="8">
        <f t="shared" si="8"/>
        <v>11.307692307692307</v>
      </c>
      <c r="T184" s="10">
        <v>1</v>
      </c>
      <c r="U184" s="10">
        <v>0</v>
      </c>
      <c r="V184" s="10">
        <v>0</v>
      </c>
      <c r="W184" s="54">
        <v>0.20118343195266272</v>
      </c>
      <c r="X184" s="10">
        <v>0</v>
      </c>
      <c r="Y184" s="10">
        <v>3.5502958579881658E-2</v>
      </c>
      <c r="Z184" s="10">
        <v>0</v>
      </c>
      <c r="AA184" s="10">
        <v>0</v>
      </c>
      <c r="AB184" s="10">
        <v>0</v>
      </c>
      <c r="AC184" s="10">
        <v>0</v>
      </c>
      <c r="AD184" s="10">
        <v>0</v>
      </c>
      <c r="AE184" s="10">
        <v>0.76331360946745563</v>
      </c>
      <c r="AF184" s="54">
        <v>0.10059171597633136</v>
      </c>
      <c r="AG184" s="44">
        <v>0.89940828402366868</v>
      </c>
      <c r="AH184" s="44">
        <v>0</v>
      </c>
      <c r="AI184" s="44">
        <v>0</v>
      </c>
      <c r="AJ184" s="54">
        <v>0.24852071005917159</v>
      </c>
      <c r="AK184" s="10">
        <v>0.61538461538461542</v>
      </c>
      <c r="AL184" s="10">
        <v>0</v>
      </c>
      <c r="AM184" s="10">
        <v>0.13609467455621302</v>
      </c>
      <c r="AN184" s="10">
        <v>0</v>
      </c>
      <c r="AO184" s="10">
        <v>0</v>
      </c>
      <c r="AP184" s="10">
        <v>0</v>
      </c>
      <c r="AQ184" s="10">
        <v>0</v>
      </c>
      <c r="AR184" s="10">
        <v>0</v>
      </c>
      <c r="AS184" s="10">
        <v>0</v>
      </c>
      <c r="AT184" s="57">
        <v>0</v>
      </c>
      <c r="AU184" s="44"/>
      <c r="AV184" s="42"/>
      <c r="AW184" s="34"/>
      <c r="AX184" s="34"/>
      <c r="AY184" s="42"/>
      <c r="AZ184" s="34"/>
      <c r="BA184" s="34"/>
      <c r="BB184" s="4"/>
      <c r="BC184" s="34"/>
      <c r="BD184" s="34"/>
      <c r="BE184" s="34"/>
      <c r="BF184" s="34"/>
      <c r="BG184" s="34"/>
      <c r="BH184" s="34"/>
      <c r="BI184" s="34"/>
      <c r="BJ184" s="34"/>
      <c r="BK184" s="34"/>
      <c r="BL184" s="42"/>
      <c r="BM184" s="42"/>
    </row>
    <row r="185" spans="1:65" x14ac:dyDescent="0.2">
      <c r="A185" s="42">
        <v>1071640</v>
      </c>
      <c r="B185">
        <v>2</v>
      </c>
      <c r="C185">
        <v>3</v>
      </c>
      <c r="D185">
        <v>10</v>
      </c>
      <c r="E185">
        <v>2</v>
      </c>
      <c r="F185">
        <v>4</v>
      </c>
      <c r="G185">
        <v>5</v>
      </c>
      <c r="H185">
        <v>7</v>
      </c>
      <c r="I185">
        <v>4</v>
      </c>
      <c r="J185">
        <v>1</v>
      </c>
      <c r="K185">
        <v>27</v>
      </c>
      <c r="L185" s="51">
        <v>2</v>
      </c>
      <c r="M185" s="34">
        <v>17</v>
      </c>
      <c r="N185">
        <v>20300</v>
      </c>
      <c r="O185">
        <v>34</v>
      </c>
      <c r="P185" s="8">
        <v>2116</v>
      </c>
      <c r="Q185" s="8">
        <f t="shared" si="6"/>
        <v>2</v>
      </c>
      <c r="R185" s="8">
        <f t="shared" si="7"/>
        <v>597.05882352941171</v>
      </c>
      <c r="S185" s="8">
        <f t="shared" si="8"/>
        <v>10.423645320197044</v>
      </c>
      <c r="T185" s="10">
        <v>1</v>
      </c>
      <c r="U185" s="10">
        <v>0</v>
      </c>
      <c r="V185" s="10">
        <v>0</v>
      </c>
      <c r="W185" s="54">
        <v>0</v>
      </c>
      <c r="X185" s="10">
        <v>0</v>
      </c>
      <c r="Y185" s="10">
        <v>0</v>
      </c>
      <c r="Z185" s="10">
        <v>0.14285714285714285</v>
      </c>
      <c r="AA185" s="10">
        <v>0</v>
      </c>
      <c r="AB185" s="10">
        <v>0</v>
      </c>
      <c r="AC185" s="10">
        <v>0</v>
      </c>
      <c r="AD185" s="10">
        <v>0</v>
      </c>
      <c r="AE185" s="10">
        <v>0.8571428571428571</v>
      </c>
      <c r="AF185" s="54">
        <v>8.6206896551724144E-2</v>
      </c>
      <c r="AG185" s="44">
        <v>0.91379310344827591</v>
      </c>
      <c r="AH185" s="44">
        <v>0</v>
      </c>
      <c r="AI185" s="44">
        <v>0</v>
      </c>
      <c r="AJ185" s="54">
        <v>0.9211822660098522</v>
      </c>
      <c r="AK185" s="10">
        <v>0</v>
      </c>
      <c r="AL185" s="10">
        <v>0</v>
      </c>
      <c r="AM185" s="10">
        <v>0</v>
      </c>
      <c r="AN185" s="10">
        <v>7.8817733990147784E-2</v>
      </c>
      <c r="AO185" s="10">
        <v>0</v>
      </c>
      <c r="AP185" s="10">
        <v>0</v>
      </c>
      <c r="AQ185" s="10">
        <v>0</v>
      </c>
      <c r="AR185" s="10">
        <v>0</v>
      </c>
      <c r="AS185" s="10">
        <v>0</v>
      </c>
      <c r="AT185" s="57">
        <v>0</v>
      </c>
      <c r="AU185" s="44"/>
      <c r="AV185" s="42"/>
      <c r="AW185" s="34"/>
      <c r="AX185" s="34"/>
      <c r="AY185" s="42"/>
      <c r="AZ185" s="34"/>
      <c r="BA185" s="34"/>
      <c r="BB185" s="4"/>
      <c r="BC185" s="34"/>
      <c r="BD185" s="34"/>
      <c r="BE185" s="34"/>
      <c r="BF185" s="34"/>
      <c r="BG185" s="34"/>
      <c r="BH185" s="34"/>
      <c r="BI185" s="34"/>
      <c r="BJ185" s="34"/>
      <c r="BK185" s="34"/>
      <c r="BL185" s="42"/>
      <c r="BM185" s="42"/>
    </row>
    <row r="186" spans="1:65" x14ac:dyDescent="0.2">
      <c r="A186" s="42">
        <v>1071780</v>
      </c>
      <c r="B186">
        <v>3</v>
      </c>
      <c r="C186">
        <v>1</v>
      </c>
      <c r="D186">
        <v>15</v>
      </c>
      <c r="E186">
        <v>2</v>
      </c>
      <c r="F186">
        <v>4</v>
      </c>
      <c r="G186">
        <v>4</v>
      </c>
      <c r="H186">
        <v>5</v>
      </c>
      <c r="I186">
        <v>1</v>
      </c>
      <c r="J186">
        <v>1</v>
      </c>
      <c r="K186">
        <v>17</v>
      </c>
      <c r="L186" s="51">
        <v>3</v>
      </c>
      <c r="M186" s="34">
        <v>22</v>
      </c>
      <c r="N186">
        <v>12325</v>
      </c>
      <c r="O186">
        <v>56</v>
      </c>
      <c r="P186" s="8">
        <v>1581</v>
      </c>
      <c r="Q186" s="8">
        <f t="shared" si="6"/>
        <v>2.5454545454545454</v>
      </c>
      <c r="R186" s="8">
        <f t="shared" si="7"/>
        <v>220.08928571428572</v>
      </c>
      <c r="S186" s="8">
        <f t="shared" si="8"/>
        <v>12.827586206896552</v>
      </c>
      <c r="T186" s="10">
        <v>0.94523326572008115</v>
      </c>
      <c r="U186" s="10">
        <v>5.4766734279918863E-2</v>
      </c>
      <c r="V186" s="10">
        <v>0</v>
      </c>
      <c r="W186" s="54">
        <v>0</v>
      </c>
      <c r="X186" s="10">
        <v>0</v>
      </c>
      <c r="Y186" s="10">
        <v>0</v>
      </c>
      <c r="Z186" s="10">
        <v>0</v>
      </c>
      <c r="AA186" s="10">
        <v>4.2596348884381338E-2</v>
      </c>
      <c r="AB186" s="10">
        <v>0</v>
      </c>
      <c r="AC186" s="10">
        <v>0.11359026369168357</v>
      </c>
      <c r="AD186" s="10">
        <v>0</v>
      </c>
      <c r="AE186" s="10">
        <v>0.84381338742393508</v>
      </c>
      <c r="AF186" s="54">
        <v>0.12373225152129817</v>
      </c>
      <c r="AG186" s="44">
        <v>0.87626774847870181</v>
      </c>
      <c r="AH186" s="44">
        <v>0</v>
      </c>
      <c r="AI186" s="44">
        <v>0</v>
      </c>
      <c r="AJ186" s="54">
        <v>0</v>
      </c>
      <c r="AK186" s="10">
        <v>0.42190669371196754</v>
      </c>
      <c r="AL186" s="10">
        <v>0.45436105476673427</v>
      </c>
      <c r="AM186" s="10">
        <v>0</v>
      </c>
      <c r="AN186" s="10">
        <v>0</v>
      </c>
      <c r="AO186" s="10">
        <v>2.434077079107505E-2</v>
      </c>
      <c r="AP186" s="10">
        <v>0</v>
      </c>
      <c r="AQ186" s="10">
        <v>3.6511156186612576E-2</v>
      </c>
      <c r="AR186" s="10">
        <v>6.2880324543610547E-2</v>
      </c>
      <c r="AS186" s="10">
        <v>0</v>
      </c>
      <c r="AT186" s="57">
        <v>0</v>
      </c>
      <c r="AU186" s="44"/>
      <c r="AV186" s="42"/>
      <c r="AW186" s="34"/>
      <c r="AX186" s="34"/>
      <c r="AY186" s="42"/>
      <c r="AZ186" s="34"/>
      <c r="BA186" s="34"/>
      <c r="BB186" s="4"/>
      <c r="BC186" s="34"/>
      <c r="BD186" s="34"/>
      <c r="BE186" s="34"/>
      <c r="BF186" s="34"/>
      <c r="BG186" s="34"/>
      <c r="BH186" s="34"/>
      <c r="BI186" s="34"/>
      <c r="BJ186" s="34"/>
      <c r="BK186" s="34"/>
      <c r="BL186" s="42"/>
      <c r="BM186" s="42"/>
    </row>
    <row r="187" spans="1:65" x14ac:dyDescent="0.2">
      <c r="A187" s="42">
        <v>1071800</v>
      </c>
      <c r="B187">
        <v>2</v>
      </c>
      <c r="C187">
        <v>3</v>
      </c>
      <c r="D187">
        <v>10</v>
      </c>
      <c r="E187">
        <v>2</v>
      </c>
      <c r="F187">
        <v>4</v>
      </c>
      <c r="G187">
        <v>4</v>
      </c>
      <c r="H187">
        <v>4</v>
      </c>
      <c r="I187">
        <v>1</v>
      </c>
      <c r="J187">
        <v>1</v>
      </c>
      <c r="K187">
        <v>20</v>
      </c>
      <c r="L187" s="51">
        <v>4</v>
      </c>
      <c r="M187" s="34">
        <v>32</v>
      </c>
      <c r="N187">
        <v>6825</v>
      </c>
      <c r="O187">
        <v>41</v>
      </c>
      <c r="P187" s="8">
        <v>870.5</v>
      </c>
      <c r="Q187" s="8">
        <f t="shared" si="6"/>
        <v>1.28125</v>
      </c>
      <c r="R187" s="8">
        <f t="shared" si="7"/>
        <v>166.46341463414635</v>
      </c>
      <c r="S187" s="8">
        <f t="shared" si="8"/>
        <v>12.754578754578755</v>
      </c>
      <c r="T187" s="10">
        <v>0.76923076923076927</v>
      </c>
      <c r="U187" s="10">
        <v>0.23076923076923078</v>
      </c>
      <c r="V187" s="10">
        <v>0</v>
      </c>
      <c r="W187" s="54">
        <v>0.15384615384615385</v>
      </c>
      <c r="X187" s="10">
        <v>0</v>
      </c>
      <c r="Y187" s="10">
        <v>0</v>
      </c>
      <c r="Z187" s="10">
        <v>0</v>
      </c>
      <c r="AA187" s="10">
        <v>3.2967032967032968E-2</v>
      </c>
      <c r="AB187" s="10">
        <v>0</v>
      </c>
      <c r="AC187" s="10">
        <v>0</v>
      </c>
      <c r="AD187" s="10">
        <v>1.098901098901099E-2</v>
      </c>
      <c r="AE187" s="10">
        <v>0.80219780219780223</v>
      </c>
      <c r="AF187" s="54">
        <v>0.39560439560439559</v>
      </c>
      <c r="AG187" s="44">
        <v>0.45054945054945056</v>
      </c>
      <c r="AH187" s="44">
        <v>2.197802197802198E-2</v>
      </c>
      <c r="AI187" s="44">
        <v>0.13186813186813187</v>
      </c>
      <c r="AJ187" s="54">
        <v>0.57509157509157505</v>
      </c>
      <c r="AK187" s="10">
        <v>4.3956043956043959E-2</v>
      </c>
      <c r="AL187" s="10">
        <v>4.3956043956043959E-2</v>
      </c>
      <c r="AM187" s="10">
        <v>2.9304029304029304E-2</v>
      </c>
      <c r="AN187" s="10">
        <v>0.16117216117216118</v>
      </c>
      <c r="AO187" s="10">
        <v>4.7619047619047616E-2</v>
      </c>
      <c r="AP187" s="10">
        <v>0</v>
      </c>
      <c r="AQ187" s="10">
        <v>4.3956043956043959E-2</v>
      </c>
      <c r="AR187" s="10">
        <v>3.2967032967032968E-2</v>
      </c>
      <c r="AS187" s="10">
        <v>2.197802197802198E-2</v>
      </c>
      <c r="AT187" s="57">
        <v>0</v>
      </c>
      <c r="AU187" s="44"/>
      <c r="AV187" s="42"/>
      <c r="AW187" s="34"/>
      <c r="AX187" s="34"/>
      <c r="AY187" s="42"/>
      <c r="AZ187" s="34"/>
      <c r="BA187" s="34"/>
      <c r="BB187" s="4"/>
      <c r="BC187" s="34"/>
      <c r="BD187" s="34"/>
      <c r="BE187" s="34"/>
      <c r="BF187" s="34"/>
      <c r="BG187" s="34"/>
      <c r="BH187" s="34"/>
      <c r="BI187" s="34"/>
      <c r="BJ187" s="34"/>
      <c r="BK187" s="34"/>
      <c r="BL187" s="42"/>
      <c r="BM187" s="42"/>
    </row>
    <row r="188" spans="1:65" x14ac:dyDescent="0.2">
      <c r="A188" s="42">
        <v>1071840</v>
      </c>
      <c r="B188">
        <v>1</v>
      </c>
      <c r="C188">
        <v>2</v>
      </c>
      <c r="D188">
        <v>10</v>
      </c>
      <c r="E188">
        <v>2</v>
      </c>
      <c r="F188">
        <v>4</v>
      </c>
      <c r="G188">
        <v>5</v>
      </c>
      <c r="H188">
        <v>9</v>
      </c>
      <c r="I188">
        <v>2</v>
      </c>
      <c r="J188">
        <v>1</v>
      </c>
      <c r="K188">
        <v>12</v>
      </c>
      <c r="L188" s="51">
        <v>7</v>
      </c>
      <c r="M188" s="34">
        <v>39</v>
      </c>
      <c r="N188">
        <v>20100</v>
      </c>
      <c r="O188">
        <v>69</v>
      </c>
      <c r="P188" s="8">
        <v>2426.75</v>
      </c>
      <c r="Q188" s="8">
        <f t="shared" si="6"/>
        <v>1.7692307692307692</v>
      </c>
      <c r="R188" s="8">
        <f t="shared" si="7"/>
        <v>291.30434782608694</v>
      </c>
      <c r="S188" s="8">
        <f t="shared" si="8"/>
        <v>12.073383084577115</v>
      </c>
      <c r="T188" s="10">
        <v>0.90796019900497515</v>
      </c>
      <c r="U188" s="10">
        <v>2.9850746268656716E-2</v>
      </c>
      <c r="V188" s="10">
        <v>6.2189054726368161E-2</v>
      </c>
      <c r="W188" s="54">
        <v>4.4776119402985072E-2</v>
      </c>
      <c r="X188" s="10">
        <v>0.12686567164179105</v>
      </c>
      <c r="Y188" s="10">
        <v>7.8358208955223885E-2</v>
      </c>
      <c r="Z188" s="10">
        <v>0.28855721393034828</v>
      </c>
      <c r="AA188" s="10">
        <v>1.1194029850746268E-2</v>
      </c>
      <c r="AB188" s="10">
        <v>0</v>
      </c>
      <c r="AC188" s="10">
        <v>0</v>
      </c>
      <c r="AD188" s="10">
        <v>0.13059701492537312</v>
      </c>
      <c r="AE188" s="10">
        <v>0.31965174129353235</v>
      </c>
      <c r="AF188" s="54">
        <v>0.32835820895522388</v>
      </c>
      <c r="AG188" s="44">
        <v>0.54477611940298509</v>
      </c>
      <c r="AH188" s="44">
        <v>0.12686567164179105</v>
      </c>
      <c r="AI188" s="44">
        <v>0</v>
      </c>
      <c r="AJ188" s="54">
        <v>0.44154228855721395</v>
      </c>
      <c r="AK188" s="10">
        <v>0.18034825870646767</v>
      </c>
      <c r="AL188" s="10">
        <v>6.7164179104477612E-2</v>
      </c>
      <c r="AM188" s="10">
        <v>0.10572139303482588</v>
      </c>
      <c r="AN188" s="10">
        <v>5.9701492537313432E-2</v>
      </c>
      <c r="AO188" s="10">
        <v>0</v>
      </c>
      <c r="AP188" s="10">
        <v>0</v>
      </c>
      <c r="AQ188" s="10">
        <v>7.462686567164179E-3</v>
      </c>
      <c r="AR188" s="10">
        <v>1.1194029850746268E-2</v>
      </c>
      <c r="AS188" s="10">
        <v>0.12686567164179105</v>
      </c>
      <c r="AT188" s="57">
        <v>0</v>
      </c>
      <c r="AU188" s="44"/>
      <c r="AV188" s="42"/>
      <c r="AW188" s="34"/>
      <c r="AX188" s="34"/>
      <c r="AY188" s="42"/>
      <c r="AZ188" s="34"/>
      <c r="BA188" s="34"/>
      <c r="BB188" s="4"/>
      <c r="BC188" s="34"/>
      <c r="BD188" s="34"/>
      <c r="BE188" s="34"/>
      <c r="BF188" s="34"/>
      <c r="BG188" s="34"/>
      <c r="BH188" s="34"/>
      <c r="BI188" s="34"/>
      <c r="BJ188" s="34"/>
      <c r="BK188" s="34"/>
      <c r="BL188" s="42"/>
      <c r="BM188" s="42"/>
    </row>
    <row r="189" spans="1:65" x14ac:dyDescent="0.2">
      <c r="A189" s="42">
        <v>1071910</v>
      </c>
      <c r="B189">
        <v>2</v>
      </c>
      <c r="C189">
        <v>1</v>
      </c>
      <c r="D189">
        <v>4</v>
      </c>
      <c r="E189">
        <v>2</v>
      </c>
      <c r="F189">
        <v>4</v>
      </c>
      <c r="G189">
        <v>7</v>
      </c>
      <c r="H189">
        <v>7</v>
      </c>
      <c r="I189">
        <v>2</v>
      </c>
      <c r="J189">
        <v>1</v>
      </c>
      <c r="K189">
        <v>35</v>
      </c>
      <c r="L189" s="51">
        <v>3</v>
      </c>
      <c r="M189" s="34">
        <v>5</v>
      </c>
      <c r="N189">
        <v>14100</v>
      </c>
      <c r="O189">
        <v>24</v>
      </c>
      <c r="P189" s="8">
        <v>1485</v>
      </c>
      <c r="Q189" s="8">
        <f t="shared" si="6"/>
        <v>4.8</v>
      </c>
      <c r="R189" s="8">
        <f t="shared" si="7"/>
        <v>587.5</v>
      </c>
      <c r="S189" s="8">
        <f t="shared" si="8"/>
        <v>10.531914893617021</v>
      </c>
      <c r="T189" s="10">
        <v>1</v>
      </c>
      <c r="U189" s="10">
        <v>0</v>
      </c>
      <c r="V189" s="10">
        <v>0</v>
      </c>
      <c r="W189" s="54">
        <v>0.8936170212765957</v>
      </c>
      <c r="X189" s="10">
        <v>0</v>
      </c>
      <c r="Y189" s="10">
        <v>0</v>
      </c>
      <c r="Z189" s="10">
        <v>0</v>
      </c>
      <c r="AA189" s="10">
        <v>0</v>
      </c>
      <c r="AB189" s="10">
        <v>0</v>
      </c>
      <c r="AC189" s="10">
        <v>0</v>
      </c>
      <c r="AD189" s="10">
        <v>2.1276595744680851E-2</v>
      </c>
      <c r="AE189" s="10">
        <v>8.5106382978723402E-2</v>
      </c>
      <c r="AF189" s="54">
        <v>2.1276595744680851E-2</v>
      </c>
      <c r="AG189" s="44">
        <v>0.93617021276595747</v>
      </c>
      <c r="AH189" s="44">
        <v>0</v>
      </c>
      <c r="AI189" s="44">
        <v>4.2553191489361701E-2</v>
      </c>
      <c r="AJ189" s="54">
        <v>0.97872340425531912</v>
      </c>
      <c r="AK189" s="10">
        <v>2.1276595744680851E-2</v>
      </c>
      <c r="AL189" s="10">
        <v>0</v>
      </c>
      <c r="AM189" s="10">
        <v>0</v>
      </c>
      <c r="AN189" s="10">
        <v>0</v>
      </c>
      <c r="AO189" s="10">
        <v>0</v>
      </c>
      <c r="AP189" s="10">
        <v>0</v>
      </c>
      <c r="AQ189" s="10">
        <v>0</v>
      </c>
      <c r="AR189" s="10">
        <v>0</v>
      </c>
      <c r="AS189" s="10">
        <v>0</v>
      </c>
      <c r="AT189" s="57">
        <v>0</v>
      </c>
      <c r="AU189" s="44"/>
      <c r="AV189" s="42"/>
      <c r="AW189" s="34"/>
      <c r="AX189" s="34"/>
      <c r="AY189" s="42"/>
      <c r="AZ189" s="34"/>
      <c r="BA189" s="34"/>
      <c r="BB189" s="4"/>
      <c r="BC189" s="34"/>
      <c r="BD189" s="34"/>
      <c r="BE189" s="34"/>
      <c r="BF189" s="34"/>
      <c r="BG189" s="34"/>
      <c r="BH189" s="34"/>
      <c r="BI189" s="34"/>
      <c r="BJ189" s="34"/>
      <c r="BK189" s="34"/>
      <c r="BL189" s="42"/>
      <c r="BM189" s="42"/>
    </row>
    <row r="190" spans="1:65" x14ac:dyDescent="0.2">
      <c r="A190" s="42">
        <v>1075060</v>
      </c>
      <c r="B190">
        <v>4</v>
      </c>
      <c r="C190">
        <v>3</v>
      </c>
      <c r="D190">
        <v>10</v>
      </c>
      <c r="E190">
        <v>2</v>
      </c>
      <c r="F190">
        <v>4</v>
      </c>
      <c r="G190">
        <v>4</v>
      </c>
      <c r="H190">
        <v>9</v>
      </c>
      <c r="I190">
        <v>2</v>
      </c>
      <c r="J190">
        <v>1</v>
      </c>
      <c r="K190">
        <v>9</v>
      </c>
      <c r="L190" s="51">
        <v>3</v>
      </c>
      <c r="M190" s="34">
        <v>15</v>
      </c>
      <c r="N190">
        <v>22350</v>
      </c>
      <c r="O190">
        <v>38</v>
      </c>
      <c r="P190" s="8">
        <v>1676.5</v>
      </c>
      <c r="Q190" s="8">
        <f t="shared" si="6"/>
        <v>2.5333333333333332</v>
      </c>
      <c r="R190" s="8">
        <f t="shared" si="7"/>
        <v>588.15789473684208</v>
      </c>
      <c r="S190" s="8">
        <f t="shared" si="8"/>
        <v>7.5011185682326618</v>
      </c>
      <c r="T190" s="10">
        <v>0.86129753914988816</v>
      </c>
      <c r="U190" s="10">
        <v>0.116331096196868</v>
      </c>
      <c r="V190" s="10">
        <v>2.2371364653243849E-2</v>
      </c>
      <c r="W190" s="54">
        <v>8.0536912751677847E-2</v>
      </c>
      <c r="X190" s="10">
        <v>8.7248322147651006E-2</v>
      </c>
      <c r="Y190" s="10">
        <v>0</v>
      </c>
      <c r="Z190" s="10">
        <v>0</v>
      </c>
      <c r="AA190" s="10">
        <v>0</v>
      </c>
      <c r="AB190" s="10">
        <v>0</v>
      </c>
      <c r="AC190" s="10">
        <v>0</v>
      </c>
      <c r="AD190" s="10">
        <v>0</v>
      </c>
      <c r="AE190" s="10">
        <v>0.83221476510067116</v>
      </c>
      <c r="AF190" s="54">
        <v>7.1588366890380312E-2</v>
      </c>
      <c r="AG190" s="44">
        <v>8.0536912751677847E-2</v>
      </c>
      <c r="AH190" s="44">
        <v>9.6196868008948541E-2</v>
      </c>
      <c r="AI190" s="44">
        <v>0.75167785234899331</v>
      </c>
      <c r="AJ190" s="54">
        <v>0.8680089485458613</v>
      </c>
      <c r="AK190" s="10">
        <v>0</v>
      </c>
      <c r="AL190" s="10">
        <v>0</v>
      </c>
      <c r="AM190" s="10">
        <v>0</v>
      </c>
      <c r="AN190" s="10">
        <v>3.5794183445190156E-2</v>
      </c>
      <c r="AO190" s="10">
        <v>0</v>
      </c>
      <c r="AP190" s="10">
        <v>0</v>
      </c>
      <c r="AQ190" s="10">
        <v>0</v>
      </c>
      <c r="AR190" s="10">
        <v>0</v>
      </c>
      <c r="AS190" s="10">
        <v>9.6196868008948541E-2</v>
      </c>
      <c r="AT190" s="57">
        <v>0</v>
      </c>
      <c r="AU190" s="44"/>
      <c r="AV190" s="42"/>
      <c r="AW190" s="34"/>
      <c r="AX190" s="34"/>
      <c r="AY190" s="42"/>
      <c r="AZ190" s="34"/>
      <c r="BA190" s="34"/>
      <c r="BB190" s="4"/>
      <c r="BC190" s="34"/>
      <c r="BD190" s="34"/>
      <c r="BE190" s="34"/>
      <c r="BF190" s="34"/>
      <c r="BG190" s="34"/>
      <c r="BH190" s="34"/>
      <c r="BI190" s="34"/>
      <c r="BJ190" s="34"/>
      <c r="BK190" s="34"/>
      <c r="BL190" s="42"/>
      <c r="BM190" s="42"/>
    </row>
    <row r="191" spans="1:65" x14ac:dyDescent="0.2">
      <c r="A191" s="42">
        <v>1075130</v>
      </c>
      <c r="B191">
        <v>4</v>
      </c>
      <c r="C191">
        <v>3</v>
      </c>
      <c r="D191">
        <v>10</v>
      </c>
      <c r="E191">
        <v>2</v>
      </c>
      <c r="F191">
        <v>4</v>
      </c>
      <c r="G191">
        <v>4</v>
      </c>
      <c r="H191">
        <v>6</v>
      </c>
      <c r="I191">
        <v>2</v>
      </c>
      <c r="J191">
        <v>1</v>
      </c>
      <c r="K191">
        <v>14</v>
      </c>
      <c r="L191" s="51">
        <v>4</v>
      </c>
      <c r="M191" s="34">
        <v>24</v>
      </c>
      <c r="N191">
        <v>19600</v>
      </c>
      <c r="O191">
        <v>40</v>
      </c>
      <c r="P191" s="8">
        <v>1836</v>
      </c>
      <c r="Q191" s="8">
        <f t="shared" si="6"/>
        <v>1.6666666666666667</v>
      </c>
      <c r="R191" s="8">
        <f t="shared" si="7"/>
        <v>490</v>
      </c>
      <c r="S191" s="8">
        <f t="shared" si="8"/>
        <v>9.3673469387755102</v>
      </c>
      <c r="T191" s="10">
        <v>0.91709183673469385</v>
      </c>
      <c r="U191" s="10">
        <v>5.7397959183673471E-2</v>
      </c>
      <c r="V191" s="10">
        <v>2.5510204081632654E-2</v>
      </c>
      <c r="W191" s="54">
        <v>4.0816326530612242E-2</v>
      </c>
      <c r="X191" s="10">
        <v>2.2959183673469389E-2</v>
      </c>
      <c r="Y191" s="10">
        <v>0</v>
      </c>
      <c r="Z191" s="10">
        <v>0</v>
      </c>
      <c r="AA191" s="10">
        <v>0</v>
      </c>
      <c r="AB191" s="10">
        <v>0.1951530612244898</v>
      </c>
      <c r="AC191" s="10">
        <v>0</v>
      </c>
      <c r="AD191" s="10">
        <v>0</v>
      </c>
      <c r="AE191" s="10">
        <v>0.7410714285714286</v>
      </c>
      <c r="AF191" s="54">
        <v>0.24872448979591838</v>
      </c>
      <c r="AG191" s="44">
        <v>0.29719387755102039</v>
      </c>
      <c r="AH191" s="44">
        <v>0.22959183673469388</v>
      </c>
      <c r="AI191" s="44">
        <v>0.22448979591836735</v>
      </c>
      <c r="AJ191" s="54">
        <v>0.42729591836734693</v>
      </c>
      <c r="AK191" s="10">
        <v>1.5306122448979591E-2</v>
      </c>
      <c r="AL191" s="10">
        <v>0</v>
      </c>
      <c r="AM191" s="10">
        <v>0</v>
      </c>
      <c r="AN191" s="10">
        <v>0.1326530612244898</v>
      </c>
      <c r="AO191" s="10">
        <v>0</v>
      </c>
      <c r="AP191" s="10">
        <v>0.1951530612244898</v>
      </c>
      <c r="AQ191" s="10">
        <v>0</v>
      </c>
      <c r="AR191" s="10">
        <v>0</v>
      </c>
      <c r="AS191" s="10">
        <v>0.22959183673469388</v>
      </c>
      <c r="AT191" s="57">
        <v>0</v>
      </c>
      <c r="AU191" s="44"/>
      <c r="AV191" s="42"/>
      <c r="AW191" s="34"/>
      <c r="AX191" s="34"/>
      <c r="AY191" s="42"/>
      <c r="AZ191" s="34"/>
      <c r="BA191" s="34"/>
      <c r="BB191" s="4"/>
      <c r="BC191" s="34"/>
      <c r="BD191" s="34"/>
      <c r="BE191" s="34"/>
      <c r="BF191" s="34"/>
      <c r="BG191" s="34"/>
      <c r="BH191" s="34"/>
      <c r="BI191" s="34"/>
      <c r="BJ191" s="34"/>
      <c r="BK191" s="34"/>
      <c r="BL191" s="42"/>
      <c r="BM191" s="42"/>
    </row>
    <row r="192" spans="1:65" x14ac:dyDescent="0.2">
      <c r="A192" s="42">
        <v>1075200</v>
      </c>
      <c r="B192">
        <v>3</v>
      </c>
      <c r="C192">
        <v>1</v>
      </c>
      <c r="D192">
        <v>4</v>
      </c>
      <c r="E192">
        <v>2</v>
      </c>
      <c r="F192">
        <v>3</v>
      </c>
      <c r="G192">
        <v>5</v>
      </c>
      <c r="H192">
        <v>6</v>
      </c>
      <c r="I192">
        <v>2</v>
      </c>
      <c r="J192">
        <v>1</v>
      </c>
      <c r="K192">
        <v>20</v>
      </c>
      <c r="L192" s="51">
        <v>2</v>
      </c>
      <c r="M192" s="34">
        <v>8</v>
      </c>
      <c r="N192">
        <v>34125</v>
      </c>
      <c r="O192">
        <v>27</v>
      </c>
      <c r="P192" s="8">
        <v>3650</v>
      </c>
      <c r="Q192" s="8">
        <f t="shared" si="6"/>
        <v>3.375</v>
      </c>
      <c r="R192" s="8">
        <f t="shared" si="7"/>
        <v>1263.8888888888889</v>
      </c>
      <c r="S192" s="8">
        <f t="shared" si="8"/>
        <v>10.695970695970695</v>
      </c>
      <c r="T192" s="10">
        <v>1</v>
      </c>
      <c r="U192" s="10">
        <v>0</v>
      </c>
      <c r="V192" s="10">
        <v>0</v>
      </c>
      <c r="W192" s="54">
        <v>0.54139194139194136</v>
      </c>
      <c r="X192" s="10">
        <v>0</v>
      </c>
      <c r="Y192" s="10">
        <v>0</v>
      </c>
      <c r="Z192" s="10">
        <v>0</v>
      </c>
      <c r="AA192" s="10">
        <v>0</v>
      </c>
      <c r="AB192" s="10">
        <v>0</v>
      </c>
      <c r="AC192" s="10">
        <v>0</v>
      </c>
      <c r="AD192" s="10">
        <v>0</v>
      </c>
      <c r="AE192" s="10">
        <v>0.45860805860805859</v>
      </c>
      <c r="AF192" s="54">
        <v>6.3736263736263732E-2</v>
      </c>
      <c r="AG192" s="44">
        <v>0.93626373626373627</v>
      </c>
      <c r="AH192" s="44">
        <v>0</v>
      </c>
      <c r="AI192" s="44">
        <v>0</v>
      </c>
      <c r="AJ192" s="54">
        <v>0.99120879120879124</v>
      </c>
      <c r="AK192" s="10">
        <v>0</v>
      </c>
      <c r="AL192" s="10">
        <v>0</v>
      </c>
      <c r="AM192" s="10">
        <v>0</v>
      </c>
      <c r="AN192" s="10">
        <v>8.7912087912087912E-3</v>
      </c>
      <c r="AO192" s="10">
        <v>0</v>
      </c>
      <c r="AP192" s="10">
        <v>0</v>
      </c>
      <c r="AQ192" s="10">
        <v>0</v>
      </c>
      <c r="AR192" s="10">
        <v>0</v>
      </c>
      <c r="AS192" s="10">
        <v>0</v>
      </c>
      <c r="AT192" s="57">
        <v>0</v>
      </c>
      <c r="AU192" s="44"/>
      <c r="AV192" s="42"/>
      <c r="AW192" s="34"/>
      <c r="AX192" s="34"/>
      <c r="AY192" s="42"/>
      <c r="AZ192" s="34"/>
      <c r="BA192" s="34"/>
      <c r="BB192" s="4"/>
      <c r="BC192" s="34"/>
      <c r="BD192" s="34"/>
      <c r="BE192" s="34"/>
      <c r="BF192" s="34"/>
      <c r="BG192" s="34"/>
      <c r="BH192" s="34"/>
      <c r="BI192" s="34"/>
      <c r="BJ192" s="34"/>
      <c r="BK192" s="34"/>
      <c r="BL192" s="42"/>
      <c r="BM192" s="42"/>
    </row>
    <row r="193" spans="1:65" x14ac:dyDescent="0.2">
      <c r="A193" s="42">
        <v>1075220</v>
      </c>
      <c r="B193">
        <v>2</v>
      </c>
      <c r="C193">
        <v>1</v>
      </c>
      <c r="D193">
        <v>4</v>
      </c>
      <c r="E193">
        <v>2</v>
      </c>
      <c r="F193">
        <v>3</v>
      </c>
      <c r="G193">
        <v>5</v>
      </c>
      <c r="H193">
        <v>4</v>
      </c>
      <c r="I193">
        <v>4</v>
      </c>
      <c r="J193">
        <v>1</v>
      </c>
      <c r="K193">
        <v>19</v>
      </c>
      <c r="L193" s="51">
        <v>3</v>
      </c>
      <c r="M193" s="34">
        <v>28</v>
      </c>
      <c r="N193">
        <v>11825</v>
      </c>
      <c r="O193">
        <v>32</v>
      </c>
      <c r="P193" s="8">
        <v>1601.25</v>
      </c>
      <c r="Q193" s="8">
        <f t="shared" si="6"/>
        <v>1.1428571428571428</v>
      </c>
      <c r="R193" s="8">
        <f t="shared" si="7"/>
        <v>369.53125</v>
      </c>
      <c r="S193" s="8">
        <f t="shared" si="8"/>
        <v>13.541226215644819</v>
      </c>
      <c r="T193" s="10">
        <v>0.72304439746300209</v>
      </c>
      <c r="U193" s="10">
        <v>0.22198731501057081</v>
      </c>
      <c r="V193" s="10">
        <v>5.4968287526427059E-2</v>
      </c>
      <c r="W193" s="54">
        <v>0.13953488372093023</v>
      </c>
      <c r="X193" s="10">
        <v>0</v>
      </c>
      <c r="Y193" s="10">
        <v>0</v>
      </c>
      <c r="Z193" s="10">
        <v>0</v>
      </c>
      <c r="AA193" s="10">
        <v>0</v>
      </c>
      <c r="AB193" s="10">
        <v>0</v>
      </c>
      <c r="AC193" s="10">
        <v>9.3023255813953487E-2</v>
      </c>
      <c r="AD193" s="10">
        <v>0</v>
      </c>
      <c r="AE193" s="10">
        <v>0.76744186046511631</v>
      </c>
      <c r="AF193" s="54">
        <v>0.62790697674418605</v>
      </c>
      <c r="AG193" s="44">
        <v>0.37209302325581395</v>
      </c>
      <c r="AH193" s="44">
        <v>0</v>
      </c>
      <c r="AI193" s="44">
        <v>0</v>
      </c>
      <c r="AJ193" s="54">
        <v>0.4989429175475687</v>
      </c>
      <c r="AK193" s="10">
        <v>2.5369978858350951E-2</v>
      </c>
      <c r="AL193" s="10">
        <v>0.15644820295983086</v>
      </c>
      <c r="AM193" s="10">
        <v>6.3424947145877375E-2</v>
      </c>
      <c r="AN193" s="10">
        <v>0.10993657505285412</v>
      </c>
      <c r="AO193" s="10">
        <v>0.14587737843551796</v>
      </c>
      <c r="AP193" s="10">
        <v>0</v>
      </c>
      <c r="AQ193" s="10">
        <v>0</v>
      </c>
      <c r="AR193" s="10">
        <v>0</v>
      </c>
      <c r="AS193" s="10">
        <v>0</v>
      </c>
      <c r="AT193" s="57">
        <v>0</v>
      </c>
      <c r="AU193" s="44"/>
      <c r="AV193" s="42"/>
      <c r="AW193" s="34"/>
      <c r="AX193" s="34"/>
      <c r="AY193" s="42"/>
      <c r="AZ193" s="34"/>
      <c r="BA193" s="34"/>
      <c r="BB193" s="4"/>
      <c r="BC193" s="34"/>
      <c r="BD193" s="34"/>
      <c r="BE193" s="34"/>
      <c r="BF193" s="34"/>
      <c r="BG193" s="34"/>
      <c r="BH193" s="34"/>
      <c r="BI193" s="34"/>
      <c r="BJ193" s="34"/>
      <c r="BK193" s="34"/>
      <c r="BL193" s="42"/>
      <c r="BM193" s="42"/>
    </row>
    <row r="194" spans="1:65" x14ac:dyDescent="0.2">
      <c r="A194" s="42">
        <v>1075280</v>
      </c>
      <c r="B194">
        <v>4</v>
      </c>
      <c r="C194">
        <v>3</v>
      </c>
      <c r="D194">
        <v>5</v>
      </c>
      <c r="E194">
        <v>2</v>
      </c>
      <c r="F194">
        <v>3</v>
      </c>
      <c r="G194">
        <v>4</v>
      </c>
      <c r="H194">
        <v>5</v>
      </c>
      <c r="I194">
        <v>4</v>
      </c>
      <c r="J194">
        <v>1</v>
      </c>
      <c r="K194">
        <v>10</v>
      </c>
      <c r="L194" s="51">
        <v>1</v>
      </c>
      <c r="M194" s="34">
        <v>11</v>
      </c>
      <c r="N194">
        <v>14300</v>
      </c>
      <c r="O194">
        <v>38</v>
      </c>
      <c r="P194" s="8">
        <v>1174</v>
      </c>
      <c r="Q194" s="8">
        <f t="shared" si="6"/>
        <v>3.4545454545454546</v>
      </c>
      <c r="R194" s="8">
        <f t="shared" si="7"/>
        <v>376.31578947368422</v>
      </c>
      <c r="S194" s="8">
        <f t="shared" si="8"/>
        <v>8.20979020979021</v>
      </c>
      <c r="T194" s="10">
        <v>0.85314685314685312</v>
      </c>
      <c r="U194" s="10">
        <v>0.14685314685314685</v>
      </c>
      <c r="V194" s="10">
        <v>0</v>
      </c>
      <c r="W194" s="54">
        <v>0</v>
      </c>
      <c r="X194" s="10">
        <v>0</v>
      </c>
      <c r="Y194" s="10">
        <v>0</v>
      </c>
      <c r="Z194" s="10">
        <v>0</v>
      </c>
      <c r="AA194" s="10">
        <v>0</v>
      </c>
      <c r="AB194" s="10">
        <v>0</v>
      </c>
      <c r="AC194" s="10">
        <v>0</v>
      </c>
      <c r="AD194" s="10">
        <v>0</v>
      </c>
      <c r="AE194" s="10">
        <v>1</v>
      </c>
      <c r="AF194" s="54">
        <v>8.2167832167832161E-2</v>
      </c>
      <c r="AG194" s="44">
        <v>0.16958041958041958</v>
      </c>
      <c r="AH194" s="44">
        <v>0</v>
      </c>
      <c r="AI194" s="44">
        <v>0.74825174825174823</v>
      </c>
      <c r="AJ194" s="54">
        <v>0.82517482517482521</v>
      </c>
      <c r="AK194" s="10">
        <v>0.17482517482517482</v>
      </c>
      <c r="AL194" s="10">
        <v>0</v>
      </c>
      <c r="AM194" s="10">
        <v>0</v>
      </c>
      <c r="AN194" s="10">
        <v>0</v>
      </c>
      <c r="AO194" s="10">
        <v>0</v>
      </c>
      <c r="AP194" s="10">
        <v>0</v>
      </c>
      <c r="AQ194" s="10">
        <v>0</v>
      </c>
      <c r="AR194" s="10">
        <v>0</v>
      </c>
      <c r="AS194" s="10">
        <v>0</v>
      </c>
      <c r="AT194" s="57">
        <v>0</v>
      </c>
      <c r="AU194" s="44"/>
      <c r="AV194" s="42"/>
      <c r="AW194" s="34"/>
      <c r="AX194" s="34"/>
      <c r="AY194" s="42"/>
      <c r="AZ194" s="34"/>
      <c r="BA194" s="34"/>
      <c r="BB194" s="4"/>
      <c r="BC194" s="34"/>
      <c r="BD194" s="34"/>
      <c r="BE194" s="34"/>
      <c r="BF194" s="34"/>
      <c r="BG194" s="34"/>
      <c r="BH194" s="34"/>
      <c r="BI194" s="34"/>
      <c r="BJ194" s="34"/>
      <c r="BK194" s="34"/>
      <c r="BL194" s="42"/>
      <c r="BM194" s="42"/>
    </row>
    <row r="195" spans="1:65" x14ac:dyDescent="0.2">
      <c r="A195" s="42">
        <v>1075350</v>
      </c>
      <c r="B195">
        <v>1</v>
      </c>
      <c r="C195">
        <v>1</v>
      </c>
      <c r="D195">
        <v>5</v>
      </c>
      <c r="E195">
        <v>2</v>
      </c>
      <c r="F195">
        <v>4</v>
      </c>
      <c r="G195">
        <v>1</v>
      </c>
      <c r="H195">
        <v>7</v>
      </c>
      <c r="I195">
        <v>2</v>
      </c>
      <c r="J195">
        <v>1</v>
      </c>
      <c r="K195">
        <v>34</v>
      </c>
      <c r="L195" s="51">
        <v>7</v>
      </c>
      <c r="M195" s="34">
        <v>31</v>
      </c>
      <c r="N195">
        <v>21175</v>
      </c>
      <c r="O195">
        <v>58</v>
      </c>
      <c r="P195" s="8">
        <v>3238.5</v>
      </c>
      <c r="Q195" s="8">
        <f t="shared" si="6"/>
        <v>1.8709677419354838</v>
      </c>
      <c r="R195" s="8">
        <f t="shared" si="7"/>
        <v>365.08620689655174</v>
      </c>
      <c r="S195" s="8">
        <f t="shared" si="8"/>
        <v>15.293978748524204</v>
      </c>
      <c r="T195" s="10">
        <v>0.93270365997638727</v>
      </c>
      <c r="U195" s="10">
        <v>6.7296340023612747E-2</v>
      </c>
      <c r="V195" s="10">
        <v>0</v>
      </c>
      <c r="W195" s="54">
        <v>5.667060212514758E-2</v>
      </c>
      <c r="X195" s="10">
        <v>7.0838252656434475E-3</v>
      </c>
      <c r="Y195" s="10">
        <v>0</v>
      </c>
      <c r="Z195" s="10">
        <v>4.7225501770956316E-2</v>
      </c>
      <c r="AA195" s="10">
        <v>1.4167650531286895E-2</v>
      </c>
      <c r="AB195" s="10">
        <v>8.5005903187721374E-2</v>
      </c>
      <c r="AC195" s="10">
        <v>0</v>
      </c>
      <c r="AD195" s="10">
        <v>8.5005903187721374E-2</v>
      </c>
      <c r="AE195" s="10">
        <v>0.70484061393152297</v>
      </c>
      <c r="AF195" s="54">
        <v>0.62101534828807559</v>
      </c>
      <c r="AG195" s="44">
        <v>0.37190082644628097</v>
      </c>
      <c r="AH195" s="44">
        <v>7.0838252656434475E-3</v>
      </c>
      <c r="AI195" s="44">
        <v>0</v>
      </c>
      <c r="AJ195" s="54">
        <v>0.21723730814639905</v>
      </c>
      <c r="AK195" s="10">
        <v>0.37190082644628097</v>
      </c>
      <c r="AL195" s="10">
        <v>0.10625737898465171</v>
      </c>
      <c r="AM195" s="10">
        <v>5.9031877213695398E-2</v>
      </c>
      <c r="AN195" s="10">
        <v>7.0838252656434481E-2</v>
      </c>
      <c r="AO195" s="10">
        <v>4.2502951593860687E-2</v>
      </c>
      <c r="AP195" s="10">
        <v>8.5005903187721374E-2</v>
      </c>
      <c r="AQ195" s="10">
        <v>2.5974025974025976E-2</v>
      </c>
      <c r="AR195" s="10">
        <v>1.4167650531286895E-2</v>
      </c>
      <c r="AS195" s="10">
        <v>7.0838252656434475E-3</v>
      </c>
      <c r="AT195" s="57">
        <v>0</v>
      </c>
      <c r="AU195" s="44"/>
      <c r="AV195" s="42"/>
      <c r="AW195" s="34"/>
      <c r="AX195" s="34"/>
      <c r="AY195" s="42"/>
      <c r="AZ195" s="34"/>
      <c r="BA195" s="34"/>
      <c r="BB195" s="4"/>
      <c r="BC195" s="34"/>
      <c r="BD195" s="34"/>
      <c r="BE195" s="34"/>
      <c r="BF195" s="34"/>
      <c r="BG195" s="34"/>
      <c r="BH195" s="34"/>
      <c r="BI195" s="34"/>
      <c r="BJ195" s="34"/>
      <c r="BK195" s="34"/>
      <c r="BL195" s="42"/>
      <c r="BM195" s="42"/>
    </row>
    <row r="196" spans="1:65" x14ac:dyDescent="0.2">
      <c r="A196" s="42">
        <v>1075400</v>
      </c>
      <c r="B196">
        <v>4</v>
      </c>
      <c r="C196">
        <v>0</v>
      </c>
      <c r="D196">
        <v>0</v>
      </c>
      <c r="E196">
        <v>0</v>
      </c>
      <c r="F196">
        <v>3</v>
      </c>
      <c r="G196">
        <v>0</v>
      </c>
      <c r="H196">
        <v>0</v>
      </c>
      <c r="I196">
        <v>5</v>
      </c>
      <c r="J196">
        <v>0</v>
      </c>
      <c r="K196">
        <v>0</v>
      </c>
      <c r="L196" s="51">
        <v>1</v>
      </c>
      <c r="M196" s="34">
        <v>1</v>
      </c>
      <c r="N196">
        <v>900</v>
      </c>
      <c r="O196">
        <v>3</v>
      </c>
      <c r="P196" s="8">
        <v>94.5</v>
      </c>
      <c r="Q196" s="8">
        <f t="shared" ref="Q196:Q259" si="9">O196/M196</f>
        <v>3</v>
      </c>
      <c r="R196" s="8">
        <f t="shared" ref="R196:R259" si="10">N196/O196</f>
        <v>300</v>
      </c>
      <c r="S196" s="8">
        <f t="shared" ref="S196:S259" si="11">P196/N196*100</f>
        <v>10.5</v>
      </c>
      <c r="T196" s="10">
        <v>1</v>
      </c>
      <c r="U196" s="10">
        <v>0</v>
      </c>
      <c r="V196" s="10">
        <v>0</v>
      </c>
      <c r="W196" s="54">
        <v>1</v>
      </c>
      <c r="X196" s="10">
        <v>0</v>
      </c>
      <c r="Y196" s="10">
        <v>0</v>
      </c>
      <c r="Z196" s="10">
        <v>0</v>
      </c>
      <c r="AA196" s="10">
        <v>0</v>
      </c>
      <c r="AB196" s="10">
        <v>0</v>
      </c>
      <c r="AC196" s="10">
        <v>0</v>
      </c>
      <c r="AD196" s="10">
        <v>0</v>
      </c>
      <c r="AE196" s="10">
        <v>0</v>
      </c>
      <c r="AF196" s="54">
        <v>0</v>
      </c>
      <c r="AG196" s="44">
        <v>1</v>
      </c>
      <c r="AH196" s="44">
        <v>0</v>
      </c>
      <c r="AI196" s="44">
        <v>0</v>
      </c>
      <c r="AJ196" s="54">
        <v>1</v>
      </c>
      <c r="AK196" s="10">
        <v>0</v>
      </c>
      <c r="AL196" s="10">
        <v>0</v>
      </c>
      <c r="AM196" s="10">
        <v>0</v>
      </c>
      <c r="AN196" s="10">
        <v>0</v>
      </c>
      <c r="AO196" s="10">
        <v>0</v>
      </c>
      <c r="AP196" s="10">
        <v>0</v>
      </c>
      <c r="AQ196" s="10">
        <v>0</v>
      </c>
      <c r="AR196" s="10">
        <v>0</v>
      </c>
      <c r="AS196" s="10">
        <v>0</v>
      </c>
      <c r="AT196" s="57">
        <v>0</v>
      </c>
      <c r="AU196" s="44"/>
      <c r="AV196" s="42"/>
      <c r="AW196" s="34"/>
      <c r="AX196" s="34"/>
      <c r="AY196" s="42"/>
      <c r="AZ196" s="34"/>
      <c r="BA196" s="34"/>
      <c r="BB196" s="4"/>
      <c r="BC196" s="34"/>
      <c r="BD196" s="34"/>
      <c r="BE196" s="34"/>
      <c r="BF196" s="34"/>
      <c r="BG196" s="34"/>
      <c r="BH196" s="34"/>
      <c r="BI196" s="34"/>
      <c r="BJ196" s="34"/>
      <c r="BK196" s="34"/>
      <c r="BL196" s="42"/>
      <c r="BM196" s="42"/>
    </row>
    <row r="197" spans="1:65" x14ac:dyDescent="0.2">
      <c r="A197" s="42">
        <v>1075420</v>
      </c>
      <c r="B197">
        <v>3</v>
      </c>
      <c r="C197">
        <v>1</v>
      </c>
      <c r="D197">
        <v>4</v>
      </c>
      <c r="E197">
        <v>2</v>
      </c>
      <c r="F197">
        <v>4</v>
      </c>
      <c r="G197">
        <v>3</v>
      </c>
      <c r="H197">
        <v>3</v>
      </c>
      <c r="I197">
        <v>4</v>
      </c>
      <c r="J197">
        <v>1</v>
      </c>
      <c r="K197">
        <v>15</v>
      </c>
      <c r="L197" s="51">
        <v>2</v>
      </c>
      <c r="M197" s="34">
        <v>10</v>
      </c>
      <c r="N197">
        <v>10850</v>
      </c>
      <c r="O197">
        <v>29</v>
      </c>
      <c r="P197" s="8">
        <v>1168.5</v>
      </c>
      <c r="Q197" s="8">
        <f t="shared" si="9"/>
        <v>2.9</v>
      </c>
      <c r="R197" s="8">
        <f t="shared" si="10"/>
        <v>374.13793103448273</v>
      </c>
      <c r="S197" s="8">
        <f t="shared" si="11"/>
        <v>10.769585253456221</v>
      </c>
      <c r="T197" s="10">
        <v>1</v>
      </c>
      <c r="U197" s="10">
        <v>0</v>
      </c>
      <c r="V197" s="10">
        <v>0</v>
      </c>
      <c r="W197" s="54">
        <v>0.65668202764976957</v>
      </c>
      <c r="X197" s="10">
        <v>0</v>
      </c>
      <c r="Y197" s="10">
        <v>0</v>
      </c>
      <c r="Z197" s="10">
        <v>0</v>
      </c>
      <c r="AA197" s="10">
        <v>0</v>
      </c>
      <c r="AB197" s="10">
        <v>0</v>
      </c>
      <c r="AC197" s="10">
        <v>0</v>
      </c>
      <c r="AD197" s="10">
        <v>0</v>
      </c>
      <c r="AE197" s="10">
        <v>0.34331797235023043</v>
      </c>
      <c r="AF197" s="54">
        <v>0.11290322580645161</v>
      </c>
      <c r="AG197" s="44">
        <v>0.65668202764976957</v>
      </c>
      <c r="AH197" s="44">
        <v>0</v>
      </c>
      <c r="AI197" s="44">
        <v>0.2304147465437788</v>
      </c>
      <c r="AJ197" s="54">
        <v>0.93548387096774188</v>
      </c>
      <c r="AK197" s="10">
        <v>5.5299539170506916E-2</v>
      </c>
      <c r="AL197" s="10">
        <v>0</v>
      </c>
      <c r="AM197" s="10">
        <v>0</v>
      </c>
      <c r="AN197" s="10">
        <v>9.2165898617511521E-3</v>
      </c>
      <c r="AO197" s="10">
        <v>0</v>
      </c>
      <c r="AP197" s="10">
        <v>0</v>
      </c>
      <c r="AQ197" s="10">
        <v>0</v>
      </c>
      <c r="AR197" s="10">
        <v>0</v>
      </c>
      <c r="AS197" s="10">
        <v>0</v>
      </c>
      <c r="AT197" s="57">
        <v>0</v>
      </c>
      <c r="AU197" s="44"/>
      <c r="AV197" s="42"/>
      <c r="AW197" s="34"/>
      <c r="AX197" s="34"/>
      <c r="AY197" s="42"/>
      <c r="AZ197" s="34"/>
      <c r="BA197" s="34"/>
      <c r="BB197" s="4"/>
      <c r="BC197" s="34"/>
      <c r="BD197" s="34"/>
      <c r="BE197" s="34"/>
      <c r="BF197" s="34"/>
      <c r="BG197" s="34"/>
      <c r="BH197" s="34"/>
      <c r="BI197" s="34"/>
      <c r="BJ197" s="34"/>
      <c r="BK197" s="34"/>
      <c r="BL197" s="42"/>
      <c r="BM197" s="42"/>
    </row>
    <row r="198" spans="1:65" x14ac:dyDescent="0.2">
      <c r="A198" s="42">
        <v>1075520</v>
      </c>
      <c r="B198">
        <v>4</v>
      </c>
      <c r="C198">
        <v>3</v>
      </c>
      <c r="D198">
        <v>10</v>
      </c>
      <c r="E198">
        <v>2</v>
      </c>
      <c r="F198">
        <v>3</v>
      </c>
      <c r="G198">
        <v>3</v>
      </c>
      <c r="H198">
        <v>4</v>
      </c>
      <c r="I198">
        <v>4</v>
      </c>
      <c r="J198">
        <v>1</v>
      </c>
      <c r="K198">
        <v>12</v>
      </c>
      <c r="L198" s="51">
        <v>5</v>
      </c>
      <c r="M198" s="34">
        <v>15</v>
      </c>
      <c r="N198">
        <v>16550</v>
      </c>
      <c r="O198">
        <v>31</v>
      </c>
      <c r="P198" s="8">
        <v>1655.5</v>
      </c>
      <c r="Q198" s="8">
        <f t="shared" si="9"/>
        <v>2.0666666666666669</v>
      </c>
      <c r="R198" s="8">
        <f t="shared" si="10"/>
        <v>533.87096774193549</v>
      </c>
      <c r="S198" s="8">
        <f t="shared" si="11"/>
        <v>10.003021148036254</v>
      </c>
      <c r="T198" s="10">
        <v>0.95770392749244715</v>
      </c>
      <c r="U198" s="10">
        <v>0</v>
      </c>
      <c r="V198" s="10">
        <v>4.2296072507552872E-2</v>
      </c>
      <c r="W198" s="54">
        <v>6.3444108761329304E-2</v>
      </c>
      <c r="X198" s="10">
        <v>0.38066465256797583</v>
      </c>
      <c r="Y198" s="10">
        <v>0</v>
      </c>
      <c r="Z198" s="10">
        <v>0.28398791540785501</v>
      </c>
      <c r="AA198" s="10">
        <v>0</v>
      </c>
      <c r="AB198" s="10">
        <v>0</v>
      </c>
      <c r="AC198" s="10">
        <v>3.0211480362537766E-2</v>
      </c>
      <c r="AD198" s="10">
        <v>0</v>
      </c>
      <c r="AE198" s="10">
        <v>0.24169184290030213</v>
      </c>
      <c r="AF198" s="54">
        <v>0.19033232628398791</v>
      </c>
      <c r="AG198" s="44">
        <v>0.39274924471299094</v>
      </c>
      <c r="AH198" s="44">
        <v>0.3987915407854985</v>
      </c>
      <c r="AI198" s="44">
        <v>1.812688821752266E-2</v>
      </c>
      <c r="AJ198" s="54">
        <v>0.51057401812688818</v>
      </c>
      <c r="AK198" s="10">
        <v>4.2296072507552872E-2</v>
      </c>
      <c r="AL198" s="10">
        <v>3.0211480362537766E-2</v>
      </c>
      <c r="AM198" s="10">
        <v>1.812688821752266E-2</v>
      </c>
      <c r="AN198" s="10">
        <v>0</v>
      </c>
      <c r="AO198" s="10">
        <v>0</v>
      </c>
      <c r="AP198" s="10">
        <v>0</v>
      </c>
      <c r="AQ198" s="10">
        <v>0</v>
      </c>
      <c r="AR198" s="10">
        <v>0</v>
      </c>
      <c r="AS198" s="10">
        <v>0.3987915407854985</v>
      </c>
      <c r="AT198" s="57">
        <v>0</v>
      </c>
      <c r="AU198" s="44"/>
      <c r="AV198" s="42"/>
      <c r="AW198" s="34"/>
      <c r="AX198" s="34"/>
      <c r="AY198" s="42"/>
      <c r="AZ198" s="34"/>
      <c r="BA198" s="34"/>
      <c r="BB198" s="4"/>
      <c r="BC198" s="34"/>
      <c r="BD198" s="34"/>
      <c r="BE198" s="34"/>
      <c r="BF198" s="34"/>
      <c r="BG198" s="34"/>
      <c r="BH198" s="34"/>
      <c r="BI198" s="34"/>
      <c r="BJ198" s="34"/>
      <c r="BK198" s="34"/>
      <c r="BL198" s="42"/>
      <c r="BM198" s="42"/>
    </row>
    <row r="199" spans="1:65" x14ac:dyDescent="0.2">
      <c r="A199" s="42">
        <v>1075610</v>
      </c>
      <c r="B199">
        <v>2</v>
      </c>
      <c r="C199">
        <v>3</v>
      </c>
      <c r="D199">
        <v>14</v>
      </c>
      <c r="E199">
        <v>2</v>
      </c>
      <c r="F199">
        <v>3</v>
      </c>
      <c r="G199">
        <v>5</v>
      </c>
      <c r="H199">
        <v>5</v>
      </c>
      <c r="I199">
        <v>2</v>
      </c>
      <c r="J199">
        <v>1</v>
      </c>
      <c r="K199">
        <v>31</v>
      </c>
      <c r="L199" s="51">
        <v>5</v>
      </c>
      <c r="M199" s="34">
        <v>23</v>
      </c>
      <c r="N199">
        <v>7825</v>
      </c>
      <c r="O199">
        <v>33</v>
      </c>
      <c r="P199" s="8">
        <v>861.5</v>
      </c>
      <c r="Q199" s="8">
        <f t="shared" si="9"/>
        <v>1.4347826086956521</v>
      </c>
      <c r="R199" s="8">
        <f t="shared" si="10"/>
        <v>237.12121212121212</v>
      </c>
      <c r="S199" s="8">
        <f t="shared" si="11"/>
        <v>11.009584664536741</v>
      </c>
      <c r="T199" s="10">
        <v>1</v>
      </c>
      <c r="U199" s="10">
        <v>0</v>
      </c>
      <c r="V199" s="10">
        <v>0</v>
      </c>
      <c r="W199" s="54">
        <v>0.24281150159744408</v>
      </c>
      <c r="X199" s="10">
        <v>0.11501597444089456</v>
      </c>
      <c r="Y199" s="10">
        <v>5.7507987220447282E-2</v>
      </c>
      <c r="Z199" s="10">
        <v>6.3897763578274758E-2</v>
      </c>
      <c r="AA199" s="10">
        <v>0</v>
      </c>
      <c r="AB199" s="10">
        <v>0</v>
      </c>
      <c r="AC199" s="10">
        <v>0</v>
      </c>
      <c r="AD199" s="10">
        <v>0</v>
      </c>
      <c r="AE199" s="10">
        <v>0.52076677316293929</v>
      </c>
      <c r="AF199" s="54">
        <v>0.25559105431309903</v>
      </c>
      <c r="AG199" s="44">
        <v>0.55271565495207664</v>
      </c>
      <c r="AH199" s="44">
        <v>0.11501597444089456</v>
      </c>
      <c r="AI199" s="44">
        <v>7.6677316293929709E-2</v>
      </c>
      <c r="AJ199" s="54">
        <v>0.41853035143769968</v>
      </c>
      <c r="AK199" s="10">
        <v>1.9169329073482427E-2</v>
      </c>
      <c r="AL199" s="10">
        <v>0.28753993610223644</v>
      </c>
      <c r="AM199" s="10">
        <v>9.5846645367412137E-2</v>
      </c>
      <c r="AN199" s="10">
        <v>6.3897763578274758E-2</v>
      </c>
      <c r="AO199" s="10">
        <v>0</v>
      </c>
      <c r="AP199" s="10">
        <v>0</v>
      </c>
      <c r="AQ199" s="10">
        <v>0</v>
      </c>
      <c r="AR199" s="10">
        <v>0</v>
      </c>
      <c r="AS199" s="10">
        <v>0.11501597444089456</v>
      </c>
      <c r="AT199" s="57">
        <v>0</v>
      </c>
      <c r="AU199" s="44"/>
      <c r="AV199" s="42"/>
      <c r="AW199" s="34"/>
      <c r="AX199" s="34"/>
      <c r="AY199" s="42"/>
      <c r="AZ199" s="34"/>
      <c r="BA199" s="34"/>
      <c r="BB199" s="4"/>
      <c r="BC199" s="34"/>
      <c r="BD199" s="34"/>
      <c r="BE199" s="34"/>
      <c r="BF199" s="34"/>
      <c r="BG199" s="34"/>
      <c r="BH199" s="34"/>
      <c r="BI199" s="34"/>
      <c r="BJ199" s="34"/>
      <c r="BK199" s="34"/>
      <c r="BL199" s="42"/>
      <c r="BM199" s="42"/>
    </row>
    <row r="200" spans="1:65" x14ac:dyDescent="0.2">
      <c r="A200" s="42">
        <v>1075630</v>
      </c>
      <c r="B200">
        <v>4</v>
      </c>
      <c r="C200">
        <v>3</v>
      </c>
      <c r="D200">
        <v>10</v>
      </c>
      <c r="E200">
        <v>2</v>
      </c>
      <c r="F200">
        <v>4</v>
      </c>
      <c r="G200">
        <v>4</v>
      </c>
      <c r="H200">
        <v>5</v>
      </c>
      <c r="I200">
        <v>1</v>
      </c>
      <c r="J200">
        <v>1</v>
      </c>
      <c r="K200">
        <v>27</v>
      </c>
      <c r="L200" s="51">
        <v>7</v>
      </c>
      <c r="M200" s="34">
        <v>33</v>
      </c>
      <c r="N200">
        <v>12925</v>
      </c>
      <c r="O200">
        <v>62</v>
      </c>
      <c r="P200" s="8">
        <v>1392.5</v>
      </c>
      <c r="Q200" s="8">
        <f t="shared" si="9"/>
        <v>1.8787878787878789</v>
      </c>
      <c r="R200" s="8">
        <f t="shared" si="10"/>
        <v>208.46774193548387</v>
      </c>
      <c r="S200" s="8">
        <f t="shared" si="11"/>
        <v>10.773694390715667</v>
      </c>
      <c r="T200" s="10">
        <v>0.93036750483558994</v>
      </c>
      <c r="U200" s="10">
        <v>4.0618955512572531E-2</v>
      </c>
      <c r="V200" s="10">
        <v>2.9013539651837523E-2</v>
      </c>
      <c r="W200" s="54">
        <v>0.22437137330754353</v>
      </c>
      <c r="X200" s="10">
        <v>0.3365570599613153</v>
      </c>
      <c r="Y200" s="10">
        <v>1.160541586073501E-2</v>
      </c>
      <c r="Z200" s="10">
        <v>4.6421663442940041E-2</v>
      </c>
      <c r="AA200" s="10">
        <v>5.2224371373307543E-2</v>
      </c>
      <c r="AB200" s="10">
        <v>0</v>
      </c>
      <c r="AC200" s="10">
        <v>6.9632495164410058E-2</v>
      </c>
      <c r="AD200" s="10">
        <v>0</v>
      </c>
      <c r="AE200" s="10">
        <v>0.25918762088974856</v>
      </c>
      <c r="AF200" s="54">
        <v>0.16827852998065765</v>
      </c>
      <c r="AG200" s="44">
        <v>0.4874274661508704</v>
      </c>
      <c r="AH200" s="44">
        <v>0.3365570599613153</v>
      </c>
      <c r="AI200" s="44">
        <v>7.7369439071566732E-3</v>
      </c>
      <c r="AJ200" s="54">
        <v>0.35589941972920697</v>
      </c>
      <c r="AK200" s="10">
        <v>4.0618955512572531E-2</v>
      </c>
      <c r="AL200" s="10">
        <v>0.15087040618955513</v>
      </c>
      <c r="AM200" s="10">
        <v>2.321083172147002E-2</v>
      </c>
      <c r="AN200" s="10">
        <v>0</v>
      </c>
      <c r="AO200" s="10">
        <v>0</v>
      </c>
      <c r="AP200" s="10">
        <v>0</v>
      </c>
      <c r="AQ200" s="10">
        <v>4.0618955512572531E-2</v>
      </c>
      <c r="AR200" s="10">
        <v>5.2224371373307543E-2</v>
      </c>
      <c r="AS200" s="10">
        <v>0.3365570599613153</v>
      </c>
      <c r="AT200" s="57">
        <v>0</v>
      </c>
      <c r="AU200" s="44"/>
      <c r="AV200" s="42"/>
      <c r="AW200" s="34"/>
      <c r="AX200" s="34"/>
      <c r="AY200" s="42"/>
      <c r="AZ200" s="34"/>
      <c r="BA200" s="34"/>
      <c r="BB200" s="4"/>
      <c r="BC200" s="34"/>
      <c r="BD200" s="34"/>
      <c r="BE200" s="34"/>
      <c r="BF200" s="34"/>
      <c r="BG200" s="34"/>
      <c r="BH200" s="34"/>
      <c r="BI200" s="34"/>
      <c r="BJ200" s="34"/>
      <c r="BK200" s="34"/>
      <c r="BL200" s="42"/>
      <c r="BM200" s="42"/>
    </row>
    <row r="201" spans="1:65" x14ac:dyDescent="0.2">
      <c r="A201" s="42">
        <v>1075690</v>
      </c>
      <c r="B201">
        <v>4</v>
      </c>
      <c r="C201">
        <v>3</v>
      </c>
      <c r="D201">
        <v>10</v>
      </c>
      <c r="E201">
        <v>2</v>
      </c>
      <c r="F201">
        <v>4</v>
      </c>
      <c r="G201">
        <v>1</v>
      </c>
      <c r="H201">
        <v>4</v>
      </c>
      <c r="I201">
        <v>4</v>
      </c>
      <c r="J201">
        <v>1</v>
      </c>
      <c r="K201">
        <v>11</v>
      </c>
      <c r="L201" s="51">
        <v>7</v>
      </c>
      <c r="M201" s="34">
        <v>20</v>
      </c>
      <c r="N201">
        <v>6375</v>
      </c>
      <c r="O201">
        <v>29</v>
      </c>
      <c r="P201" s="8">
        <v>697.5</v>
      </c>
      <c r="Q201" s="8">
        <f t="shared" si="9"/>
        <v>1.45</v>
      </c>
      <c r="R201" s="8">
        <f t="shared" si="10"/>
        <v>219.82758620689654</v>
      </c>
      <c r="S201" s="8">
        <f t="shared" si="11"/>
        <v>10.941176470588236</v>
      </c>
      <c r="T201" s="10">
        <v>0.80784313725490198</v>
      </c>
      <c r="U201" s="10">
        <v>0.14509803921568629</v>
      </c>
      <c r="V201" s="10">
        <v>4.7058823529411764E-2</v>
      </c>
      <c r="W201" s="54">
        <v>0.24313725490196078</v>
      </c>
      <c r="X201" s="10">
        <v>7.0588235294117646E-2</v>
      </c>
      <c r="Y201" s="10">
        <v>4.7058823529411764E-2</v>
      </c>
      <c r="Z201" s="10">
        <v>0.14117647058823529</v>
      </c>
      <c r="AA201" s="10">
        <v>0</v>
      </c>
      <c r="AB201" s="10">
        <v>0.10588235294117647</v>
      </c>
      <c r="AC201" s="10">
        <v>1.5686274509803921E-2</v>
      </c>
      <c r="AD201" s="10">
        <v>0</v>
      </c>
      <c r="AE201" s="10">
        <v>0.37647058823529411</v>
      </c>
      <c r="AF201" s="54">
        <v>9.4117647058823528E-2</v>
      </c>
      <c r="AG201" s="44">
        <v>0.62352941176470589</v>
      </c>
      <c r="AH201" s="44">
        <v>0.11764705882352941</v>
      </c>
      <c r="AI201" s="44">
        <v>0.16470588235294117</v>
      </c>
      <c r="AJ201" s="54">
        <v>0.69019607843137254</v>
      </c>
      <c r="AK201" s="10">
        <v>0</v>
      </c>
      <c r="AL201" s="10">
        <v>1.5686274509803921E-2</v>
      </c>
      <c r="AM201" s="10">
        <v>7.0588235294117646E-2</v>
      </c>
      <c r="AN201" s="10">
        <v>0</v>
      </c>
      <c r="AO201" s="10">
        <v>0</v>
      </c>
      <c r="AP201" s="10">
        <v>0.10588235294117647</v>
      </c>
      <c r="AQ201" s="10">
        <v>0</v>
      </c>
      <c r="AR201" s="10">
        <v>0</v>
      </c>
      <c r="AS201" s="10">
        <v>0.11764705882352941</v>
      </c>
      <c r="AT201" s="57">
        <v>0</v>
      </c>
      <c r="AU201" s="44"/>
      <c r="AV201" s="42"/>
      <c r="AW201" s="34"/>
      <c r="AX201" s="34"/>
      <c r="AY201" s="42"/>
      <c r="AZ201" s="34"/>
      <c r="BA201" s="34"/>
      <c r="BB201" s="4"/>
      <c r="BC201" s="34"/>
      <c r="BD201" s="34"/>
      <c r="BE201" s="34"/>
      <c r="BF201" s="34"/>
      <c r="BG201" s="34"/>
      <c r="BH201" s="34"/>
      <c r="BI201" s="34"/>
      <c r="BJ201" s="34"/>
      <c r="BK201" s="34"/>
      <c r="BL201" s="42"/>
      <c r="BM201" s="42"/>
    </row>
    <row r="202" spans="1:65" x14ac:dyDescent="0.2">
      <c r="A202" s="42">
        <v>1075730</v>
      </c>
      <c r="B202">
        <v>3</v>
      </c>
      <c r="C202">
        <v>3</v>
      </c>
      <c r="D202">
        <v>10</v>
      </c>
      <c r="E202">
        <v>2</v>
      </c>
      <c r="F202">
        <v>3</v>
      </c>
      <c r="G202">
        <v>5</v>
      </c>
      <c r="H202">
        <v>5</v>
      </c>
      <c r="I202">
        <v>2</v>
      </c>
      <c r="J202">
        <v>1</v>
      </c>
      <c r="K202">
        <v>22</v>
      </c>
      <c r="L202" s="51">
        <v>3</v>
      </c>
      <c r="M202" s="34">
        <v>16</v>
      </c>
      <c r="N202">
        <v>15875</v>
      </c>
      <c r="O202">
        <v>49</v>
      </c>
      <c r="P202" s="8">
        <v>2417</v>
      </c>
      <c r="Q202" s="8">
        <f t="shared" si="9"/>
        <v>3.0625</v>
      </c>
      <c r="R202" s="8">
        <f t="shared" si="10"/>
        <v>323.9795918367347</v>
      </c>
      <c r="S202" s="8">
        <f t="shared" si="11"/>
        <v>15.225196850393703</v>
      </c>
      <c r="T202" s="10">
        <v>0.87716535433070864</v>
      </c>
      <c r="U202" s="10">
        <v>6.6141732283464566E-2</v>
      </c>
      <c r="V202" s="10">
        <v>5.6692913385826771E-2</v>
      </c>
      <c r="W202" s="54">
        <v>0.20472440944881889</v>
      </c>
      <c r="X202" s="10">
        <v>0</v>
      </c>
      <c r="Y202" s="10">
        <v>0</v>
      </c>
      <c r="Z202" s="10">
        <v>0</v>
      </c>
      <c r="AA202" s="10">
        <v>0</v>
      </c>
      <c r="AB202" s="10">
        <v>0</v>
      </c>
      <c r="AC202" s="10">
        <v>0</v>
      </c>
      <c r="AD202" s="10">
        <v>8.0314960629921259E-2</v>
      </c>
      <c r="AE202" s="10">
        <v>0.71496062992125986</v>
      </c>
      <c r="AF202" s="54">
        <v>0.8283464566929134</v>
      </c>
      <c r="AG202" s="44">
        <v>0.17165354330708663</v>
      </c>
      <c r="AH202" s="44">
        <v>0</v>
      </c>
      <c r="AI202" s="44">
        <v>0</v>
      </c>
      <c r="AJ202" s="54">
        <v>0.37007874015748032</v>
      </c>
      <c r="AK202" s="10">
        <v>9.4488188976377951E-2</v>
      </c>
      <c r="AL202" s="10">
        <v>0.43464566929133858</v>
      </c>
      <c r="AM202" s="10">
        <v>0</v>
      </c>
      <c r="AN202" s="10">
        <v>0</v>
      </c>
      <c r="AO202" s="10">
        <v>0.10078740157480315</v>
      </c>
      <c r="AP202" s="10">
        <v>0</v>
      </c>
      <c r="AQ202" s="10">
        <v>0</v>
      </c>
      <c r="AR202" s="10">
        <v>0</v>
      </c>
      <c r="AS202" s="10">
        <v>0</v>
      </c>
      <c r="AT202" s="57">
        <v>0</v>
      </c>
      <c r="AU202" s="44"/>
      <c r="AV202" s="42"/>
      <c r="AW202" s="34"/>
      <c r="AX202" s="34"/>
      <c r="AY202" s="42"/>
      <c r="AZ202" s="34"/>
      <c r="BA202" s="34"/>
      <c r="BB202" s="4"/>
      <c r="BC202" s="34"/>
      <c r="BD202" s="34"/>
      <c r="BE202" s="34"/>
      <c r="BF202" s="34"/>
      <c r="BG202" s="34"/>
      <c r="BH202" s="34"/>
      <c r="BI202" s="34"/>
      <c r="BJ202" s="34"/>
      <c r="BK202" s="34"/>
      <c r="BL202" s="42"/>
      <c r="BM202" s="42"/>
    </row>
    <row r="203" spans="1:65" x14ac:dyDescent="0.2">
      <c r="A203" s="42">
        <v>1077110</v>
      </c>
      <c r="B203">
        <v>2</v>
      </c>
      <c r="C203">
        <v>1</v>
      </c>
      <c r="D203">
        <v>10</v>
      </c>
      <c r="E203">
        <v>1</v>
      </c>
      <c r="F203">
        <v>4</v>
      </c>
      <c r="G203">
        <v>5</v>
      </c>
      <c r="H203">
        <v>3</v>
      </c>
      <c r="I203">
        <v>4</v>
      </c>
      <c r="J203">
        <v>2</v>
      </c>
      <c r="K203">
        <v>16</v>
      </c>
      <c r="L203" s="51">
        <v>3</v>
      </c>
      <c r="M203" s="34">
        <v>7</v>
      </c>
      <c r="N203">
        <v>11125</v>
      </c>
      <c r="O203">
        <v>22</v>
      </c>
      <c r="P203" s="8">
        <v>1196.5</v>
      </c>
      <c r="Q203" s="8">
        <f t="shared" si="9"/>
        <v>3.1428571428571428</v>
      </c>
      <c r="R203" s="8">
        <f t="shared" si="10"/>
        <v>505.68181818181819</v>
      </c>
      <c r="S203" s="8">
        <f t="shared" si="11"/>
        <v>10.755056179775281</v>
      </c>
      <c r="T203" s="10">
        <v>0.9550561797752809</v>
      </c>
      <c r="U203" s="10">
        <v>0</v>
      </c>
      <c r="V203" s="10">
        <v>4.49438202247191E-2</v>
      </c>
      <c r="W203" s="54">
        <v>0.8</v>
      </c>
      <c r="X203" s="10">
        <v>0</v>
      </c>
      <c r="Y203" s="10">
        <v>0</v>
      </c>
      <c r="Z203" s="10">
        <v>0</v>
      </c>
      <c r="AA203" s="10">
        <v>0</v>
      </c>
      <c r="AB203" s="10">
        <v>4.0449438202247189E-2</v>
      </c>
      <c r="AC203" s="10">
        <v>0</v>
      </c>
      <c r="AD203" s="10">
        <v>0</v>
      </c>
      <c r="AE203" s="10">
        <v>0.15955056179775282</v>
      </c>
      <c r="AF203" s="54">
        <v>8.988764044943821E-3</v>
      </c>
      <c r="AG203" s="44">
        <v>0.99101123595505614</v>
      </c>
      <c r="AH203" s="44">
        <v>0</v>
      </c>
      <c r="AI203" s="44">
        <v>0</v>
      </c>
      <c r="AJ203" s="54">
        <v>0.95056179775280902</v>
      </c>
      <c r="AK203" s="10">
        <v>0</v>
      </c>
      <c r="AL203" s="10">
        <v>0</v>
      </c>
      <c r="AM203" s="10">
        <v>8.988764044943821E-3</v>
      </c>
      <c r="AN203" s="10">
        <v>0</v>
      </c>
      <c r="AO203" s="10">
        <v>0</v>
      </c>
      <c r="AP203" s="10">
        <v>4.0449438202247189E-2</v>
      </c>
      <c r="AQ203" s="10">
        <v>0</v>
      </c>
      <c r="AR203" s="10">
        <v>0</v>
      </c>
      <c r="AS203" s="10">
        <v>0</v>
      </c>
      <c r="AT203" s="57">
        <v>0</v>
      </c>
      <c r="AU203" s="44"/>
      <c r="AV203" s="42"/>
      <c r="AW203" s="34"/>
      <c r="AX203" s="34"/>
      <c r="AY203" s="42"/>
      <c r="AZ203" s="34"/>
      <c r="BA203" s="34"/>
      <c r="BB203" s="4"/>
      <c r="BC203" s="34"/>
      <c r="BD203" s="34"/>
      <c r="BE203" s="34"/>
      <c r="BF203" s="34"/>
      <c r="BG203" s="34"/>
      <c r="BH203" s="34"/>
      <c r="BI203" s="34"/>
      <c r="BJ203" s="34"/>
      <c r="BK203" s="34"/>
      <c r="BL203" s="42"/>
      <c r="BM203" s="42"/>
    </row>
    <row r="204" spans="1:65" x14ac:dyDescent="0.2">
      <c r="A204" s="42">
        <v>1077200</v>
      </c>
      <c r="B204">
        <v>4</v>
      </c>
      <c r="C204">
        <v>3</v>
      </c>
      <c r="D204">
        <v>10</v>
      </c>
      <c r="E204">
        <v>2</v>
      </c>
      <c r="F204">
        <v>4</v>
      </c>
      <c r="G204">
        <v>1</v>
      </c>
      <c r="H204">
        <v>2</v>
      </c>
      <c r="I204">
        <v>4</v>
      </c>
      <c r="J204">
        <v>1</v>
      </c>
      <c r="K204">
        <v>7</v>
      </c>
      <c r="L204" s="51">
        <v>2</v>
      </c>
      <c r="M204" s="34">
        <v>6</v>
      </c>
      <c r="N204">
        <v>11100</v>
      </c>
      <c r="O204">
        <v>48</v>
      </c>
      <c r="P204" s="8">
        <v>1273</v>
      </c>
      <c r="Q204" s="8">
        <f t="shared" si="9"/>
        <v>8</v>
      </c>
      <c r="R204" s="8">
        <f t="shared" si="10"/>
        <v>231.25</v>
      </c>
      <c r="S204" s="8">
        <f t="shared" si="11"/>
        <v>11.468468468468467</v>
      </c>
      <c r="T204" s="10">
        <v>1</v>
      </c>
      <c r="U204" s="10">
        <v>0</v>
      </c>
      <c r="V204" s="10">
        <v>0</v>
      </c>
      <c r="W204" s="54">
        <v>0.5495495495495496</v>
      </c>
      <c r="X204" s="10">
        <v>0</v>
      </c>
      <c r="Y204" s="10">
        <v>0</v>
      </c>
      <c r="Z204" s="10">
        <v>0</v>
      </c>
      <c r="AA204" s="10">
        <v>0</v>
      </c>
      <c r="AB204" s="10">
        <v>0</v>
      </c>
      <c r="AC204" s="10">
        <v>0</v>
      </c>
      <c r="AD204" s="10">
        <v>0</v>
      </c>
      <c r="AE204" s="10">
        <v>0.45045045045045046</v>
      </c>
      <c r="AF204" s="54">
        <v>0.3963963963963964</v>
      </c>
      <c r="AG204" s="44">
        <v>0.60360360360360366</v>
      </c>
      <c r="AH204" s="44">
        <v>0</v>
      </c>
      <c r="AI204" s="44">
        <v>0</v>
      </c>
      <c r="AJ204" s="54">
        <v>0.60360360360360366</v>
      </c>
      <c r="AK204" s="10">
        <v>0</v>
      </c>
      <c r="AL204" s="10">
        <v>0</v>
      </c>
      <c r="AM204" s="10">
        <v>0</v>
      </c>
      <c r="AN204" s="10">
        <v>0.3963963963963964</v>
      </c>
      <c r="AO204" s="10">
        <v>0</v>
      </c>
      <c r="AP204" s="10">
        <v>0</v>
      </c>
      <c r="AQ204" s="10">
        <v>0</v>
      </c>
      <c r="AR204" s="10">
        <v>0</v>
      </c>
      <c r="AS204" s="10">
        <v>0</v>
      </c>
      <c r="AT204" s="57">
        <v>0</v>
      </c>
      <c r="AU204" s="44"/>
      <c r="AV204" s="42"/>
      <c r="AW204" s="34"/>
      <c r="AX204" s="34"/>
      <c r="AY204" s="42"/>
      <c r="AZ204" s="34"/>
      <c r="BA204" s="34"/>
      <c r="BB204" s="4"/>
      <c r="BC204" s="34"/>
      <c r="BD204" s="34"/>
      <c r="BE204" s="34"/>
      <c r="BF204" s="34"/>
      <c r="BG204" s="34"/>
      <c r="BH204" s="34"/>
      <c r="BI204" s="34"/>
      <c r="BJ204" s="34"/>
      <c r="BK204" s="34"/>
      <c r="BL204" s="42"/>
      <c r="BM204" s="42"/>
    </row>
    <row r="205" spans="1:65" x14ac:dyDescent="0.2">
      <c r="A205" s="42">
        <v>1077300</v>
      </c>
      <c r="B205">
        <v>4</v>
      </c>
      <c r="C205">
        <v>3</v>
      </c>
      <c r="D205">
        <v>10</v>
      </c>
      <c r="E205">
        <v>2</v>
      </c>
      <c r="F205">
        <v>4</v>
      </c>
      <c r="G205">
        <v>2</v>
      </c>
      <c r="H205">
        <v>9</v>
      </c>
      <c r="I205">
        <v>1</v>
      </c>
      <c r="J205">
        <v>1</v>
      </c>
      <c r="K205">
        <v>5</v>
      </c>
      <c r="L205" s="51">
        <v>3</v>
      </c>
      <c r="M205" s="34">
        <v>10</v>
      </c>
      <c r="N205">
        <v>22600</v>
      </c>
      <c r="O205">
        <v>25</v>
      </c>
      <c r="P205" s="8">
        <v>1747</v>
      </c>
      <c r="Q205" s="8">
        <f t="shared" si="9"/>
        <v>2.5</v>
      </c>
      <c r="R205" s="8">
        <f t="shared" si="10"/>
        <v>904</v>
      </c>
      <c r="S205" s="8">
        <f t="shared" si="11"/>
        <v>7.7300884955752212</v>
      </c>
      <c r="T205" s="10">
        <v>1</v>
      </c>
      <c r="U205" s="10">
        <v>0</v>
      </c>
      <c r="V205" s="10">
        <v>0</v>
      </c>
      <c r="W205" s="54">
        <v>0.21238938053097345</v>
      </c>
      <c r="X205" s="10">
        <v>0.19911504424778761</v>
      </c>
      <c r="Y205" s="10">
        <v>0</v>
      </c>
      <c r="Z205" s="10">
        <v>0</v>
      </c>
      <c r="AA205" s="10">
        <v>0</v>
      </c>
      <c r="AB205" s="10">
        <v>0</v>
      </c>
      <c r="AC205" s="10">
        <v>0</v>
      </c>
      <c r="AD205" s="10">
        <v>0</v>
      </c>
      <c r="AE205" s="10">
        <v>0.58849557522123896</v>
      </c>
      <c r="AF205" s="54">
        <v>0</v>
      </c>
      <c r="AG205" s="44">
        <v>0.25221238938053098</v>
      </c>
      <c r="AH205" s="44">
        <v>0.19911504424778761</v>
      </c>
      <c r="AI205" s="44">
        <v>0.54867256637168138</v>
      </c>
      <c r="AJ205" s="54">
        <v>0.80088495575221241</v>
      </c>
      <c r="AK205" s="10">
        <v>0</v>
      </c>
      <c r="AL205" s="10">
        <v>0</v>
      </c>
      <c r="AM205" s="10">
        <v>0</v>
      </c>
      <c r="AN205" s="10">
        <v>0</v>
      </c>
      <c r="AO205" s="10">
        <v>0</v>
      </c>
      <c r="AP205" s="10">
        <v>0</v>
      </c>
      <c r="AQ205" s="10">
        <v>0</v>
      </c>
      <c r="AR205" s="10">
        <v>0</v>
      </c>
      <c r="AS205" s="10">
        <v>0.19911504424778761</v>
      </c>
      <c r="AT205" s="57">
        <v>0</v>
      </c>
      <c r="AU205" s="44"/>
      <c r="AV205" s="42"/>
      <c r="AW205" s="34"/>
      <c r="AX205" s="34"/>
      <c r="AY205" s="42"/>
      <c r="AZ205" s="34"/>
      <c r="BA205" s="34"/>
      <c r="BB205" s="4"/>
      <c r="BC205" s="34"/>
      <c r="BD205" s="34"/>
      <c r="BE205" s="34"/>
      <c r="BF205" s="34"/>
      <c r="BG205" s="34"/>
      <c r="BH205" s="34"/>
      <c r="BI205" s="34"/>
      <c r="BJ205" s="34"/>
      <c r="BK205" s="34"/>
      <c r="BL205" s="42"/>
      <c r="BM205" s="42"/>
    </row>
    <row r="206" spans="1:65" x14ac:dyDescent="0.2">
      <c r="A206" s="42">
        <v>1077390</v>
      </c>
      <c r="B206">
        <v>3</v>
      </c>
      <c r="C206">
        <v>3</v>
      </c>
      <c r="D206">
        <v>10</v>
      </c>
      <c r="E206">
        <v>2</v>
      </c>
      <c r="F206">
        <v>3</v>
      </c>
      <c r="G206">
        <v>4</v>
      </c>
      <c r="H206">
        <v>7</v>
      </c>
      <c r="I206">
        <v>2</v>
      </c>
      <c r="J206">
        <v>1</v>
      </c>
      <c r="K206">
        <v>16</v>
      </c>
      <c r="L206" s="51">
        <v>2</v>
      </c>
      <c r="M206" s="34">
        <v>15</v>
      </c>
      <c r="N206">
        <v>30375</v>
      </c>
      <c r="O206">
        <v>26</v>
      </c>
      <c r="P206" s="8">
        <v>2389</v>
      </c>
      <c r="Q206" s="8">
        <f t="shared" si="9"/>
        <v>1.7333333333333334</v>
      </c>
      <c r="R206" s="8">
        <f t="shared" si="10"/>
        <v>1168.2692307692307</v>
      </c>
      <c r="S206" s="8">
        <f t="shared" si="11"/>
        <v>7.8650205761316876</v>
      </c>
      <c r="T206" s="10">
        <v>0.89135802469135805</v>
      </c>
      <c r="U206" s="10">
        <v>0</v>
      </c>
      <c r="V206" s="10">
        <v>0.10864197530864197</v>
      </c>
      <c r="W206" s="54">
        <v>0</v>
      </c>
      <c r="X206" s="10">
        <v>0.24691358024691357</v>
      </c>
      <c r="Y206" s="10">
        <v>0</v>
      </c>
      <c r="Z206" s="10">
        <v>0</v>
      </c>
      <c r="AA206" s="10">
        <v>0</v>
      </c>
      <c r="AB206" s="10">
        <v>0</v>
      </c>
      <c r="AC206" s="10">
        <v>0</v>
      </c>
      <c r="AD206" s="10">
        <v>0</v>
      </c>
      <c r="AE206" s="10">
        <v>0.75308641975308643</v>
      </c>
      <c r="AF206" s="54">
        <v>0</v>
      </c>
      <c r="AG206" s="44">
        <v>0.40164609053497941</v>
      </c>
      <c r="AH206" s="44">
        <v>0.42469135802469138</v>
      </c>
      <c r="AI206" s="44">
        <v>0.17366255144032922</v>
      </c>
      <c r="AJ206" s="54">
        <v>0.51358024691358029</v>
      </c>
      <c r="AK206" s="10">
        <v>0.21728395061728395</v>
      </c>
      <c r="AL206" s="10">
        <v>0</v>
      </c>
      <c r="AM206" s="10">
        <v>2.2222222222222223E-2</v>
      </c>
      <c r="AN206" s="10">
        <v>0</v>
      </c>
      <c r="AO206" s="10">
        <v>0</v>
      </c>
      <c r="AP206" s="10">
        <v>0</v>
      </c>
      <c r="AQ206" s="10">
        <v>0</v>
      </c>
      <c r="AR206" s="10">
        <v>0</v>
      </c>
      <c r="AS206" s="10">
        <v>0.24691358024691357</v>
      </c>
      <c r="AT206" s="57">
        <v>0</v>
      </c>
      <c r="AU206" s="44"/>
      <c r="AV206" s="42"/>
      <c r="AW206" s="34"/>
      <c r="AX206" s="34"/>
      <c r="AY206" s="42"/>
      <c r="AZ206" s="34"/>
      <c r="BA206" s="34"/>
      <c r="BB206" s="4"/>
      <c r="BC206" s="34"/>
      <c r="BD206" s="34"/>
      <c r="BE206" s="34"/>
      <c r="BF206" s="34"/>
      <c r="BG206" s="34"/>
      <c r="BH206" s="34"/>
      <c r="BI206" s="34"/>
      <c r="BJ206" s="34"/>
      <c r="BK206" s="34"/>
      <c r="BL206" s="42"/>
      <c r="BM206" s="42"/>
    </row>
    <row r="207" spans="1:65" x14ac:dyDescent="0.2">
      <c r="A207" s="42">
        <v>1077480</v>
      </c>
      <c r="B207">
        <v>4</v>
      </c>
      <c r="C207">
        <v>3</v>
      </c>
      <c r="D207">
        <v>10</v>
      </c>
      <c r="E207">
        <v>2</v>
      </c>
      <c r="F207">
        <v>3</v>
      </c>
      <c r="G207">
        <v>5</v>
      </c>
      <c r="H207">
        <v>5</v>
      </c>
      <c r="I207">
        <v>2</v>
      </c>
      <c r="J207">
        <v>1</v>
      </c>
      <c r="K207">
        <v>18</v>
      </c>
      <c r="L207" s="51">
        <v>2</v>
      </c>
      <c r="M207" s="34">
        <v>4</v>
      </c>
      <c r="N207">
        <v>9200</v>
      </c>
      <c r="O207">
        <v>19</v>
      </c>
      <c r="P207" s="8">
        <v>691</v>
      </c>
      <c r="Q207" s="8">
        <f t="shared" si="9"/>
        <v>4.75</v>
      </c>
      <c r="R207" s="8">
        <f t="shared" si="10"/>
        <v>484.21052631578948</v>
      </c>
      <c r="S207" s="8">
        <f t="shared" si="11"/>
        <v>7.5108695652173916</v>
      </c>
      <c r="T207" s="10">
        <v>1</v>
      </c>
      <c r="U207" s="10">
        <v>0</v>
      </c>
      <c r="V207" s="10">
        <v>0</v>
      </c>
      <c r="W207" s="54">
        <v>4.3478260869565216E-2</v>
      </c>
      <c r="X207" s="10">
        <v>0</v>
      </c>
      <c r="Y207" s="10">
        <v>0</v>
      </c>
      <c r="Z207" s="10">
        <v>0</v>
      </c>
      <c r="AA207" s="10">
        <v>0</v>
      </c>
      <c r="AB207" s="10">
        <v>0</v>
      </c>
      <c r="AC207" s="10">
        <v>0</v>
      </c>
      <c r="AD207" s="10">
        <v>0</v>
      </c>
      <c r="AE207" s="10">
        <v>0.95652173913043481</v>
      </c>
      <c r="AF207" s="54">
        <v>2.1739130434782608E-2</v>
      </c>
      <c r="AG207" s="44">
        <v>0.14130434782608695</v>
      </c>
      <c r="AH207" s="44">
        <v>0</v>
      </c>
      <c r="AI207" s="44">
        <v>0.83695652173913049</v>
      </c>
      <c r="AJ207" s="54">
        <v>0.97826086956521741</v>
      </c>
      <c r="AK207" s="10">
        <v>0</v>
      </c>
      <c r="AL207" s="10">
        <v>0</v>
      </c>
      <c r="AM207" s="10">
        <v>0</v>
      </c>
      <c r="AN207" s="10">
        <v>2.1739130434782608E-2</v>
      </c>
      <c r="AO207" s="10">
        <v>0</v>
      </c>
      <c r="AP207" s="10">
        <v>0</v>
      </c>
      <c r="AQ207" s="10">
        <v>0</v>
      </c>
      <c r="AR207" s="10">
        <v>0</v>
      </c>
      <c r="AS207" s="10">
        <v>0</v>
      </c>
      <c r="AT207" s="57">
        <v>0</v>
      </c>
      <c r="AU207" s="44"/>
      <c r="AV207" s="42"/>
      <c r="AW207" s="34"/>
      <c r="AX207" s="34"/>
      <c r="AY207" s="42"/>
      <c r="AZ207" s="34"/>
      <c r="BA207" s="34"/>
      <c r="BB207" s="4"/>
      <c r="BC207" s="34"/>
      <c r="BD207" s="34"/>
      <c r="BE207" s="34"/>
      <c r="BF207" s="34"/>
      <c r="BG207" s="34"/>
      <c r="BH207" s="34"/>
      <c r="BI207" s="34"/>
      <c r="BJ207" s="34"/>
      <c r="BK207" s="34"/>
      <c r="BL207" s="42"/>
      <c r="BM207" s="42"/>
    </row>
    <row r="208" spans="1:65" x14ac:dyDescent="0.2">
      <c r="A208" s="42">
        <v>1077500</v>
      </c>
      <c r="B208">
        <v>3</v>
      </c>
      <c r="C208">
        <v>3</v>
      </c>
      <c r="D208">
        <v>10</v>
      </c>
      <c r="E208">
        <v>2</v>
      </c>
      <c r="F208">
        <v>3</v>
      </c>
      <c r="G208">
        <v>4</v>
      </c>
      <c r="H208">
        <v>2</v>
      </c>
      <c r="I208">
        <v>4</v>
      </c>
      <c r="J208">
        <v>1</v>
      </c>
      <c r="K208">
        <v>13</v>
      </c>
      <c r="L208" s="51">
        <v>1</v>
      </c>
      <c r="M208" s="34">
        <v>1</v>
      </c>
      <c r="N208">
        <v>7650</v>
      </c>
      <c r="O208">
        <v>17</v>
      </c>
      <c r="P208" s="8">
        <v>433.5</v>
      </c>
      <c r="Q208" s="8">
        <f t="shared" si="9"/>
        <v>17</v>
      </c>
      <c r="R208" s="8">
        <f t="shared" si="10"/>
        <v>450</v>
      </c>
      <c r="S208" s="8">
        <f t="shared" si="11"/>
        <v>5.6666666666666661</v>
      </c>
      <c r="T208" s="10">
        <v>1</v>
      </c>
      <c r="U208" s="10">
        <v>0</v>
      </c>
      <c r="V208" s="10">
        <v>0</v>
      </c>
      <c r="W208" s="54">
        <v>0</v>
      </c>
      <c r="X208" s="10">
        <v>1</v>
      </c>
      <c r="Y208" s="10">
        <v>0</v>
      </c>
      <c r="Z208" s="10">
        <v>0</v>
      </c>
      <c r="AA208" s="10">
        <v>0</v>
      </c>
      <c r="AB208" s="10">
        <v>0</v>
      </c>
      <c r="AC208" s="10">
        <v>0</v>
      </c>
      <c r="AD208" s="10">
        <v>0</v>
      </c>
      <c r="AE208" s="10">
        <v>0</v>
      </c>
      <c r="AF208" s="54">
        <v>0</v>
      </c>
      <c r="AG208" s="44">
        <v>0</v>
      </c>
      <c r="AH208" s="44">
        <v>1</v>
      </c>
      <c r="AI208" s="44">
        <v>0</v>
      </c>
      <c r="AJ208" s="54">
        <v>0</v>
      </c>
      <c r="AK208" s="10">
        <v>0</v>
      </c>
      <c r="AL208" s="10">
        <v>0</v>
      </c>
      <c r="AM208" s="10">
        <v>0</v>
      </c>
      <c r="AN208" s="10">
        <v>0</v>
      </c>
      <c r="AO208" s="10">
        <v>0</v>
      </c>
      <c r="AP208" s="10">
        <v>0</v>
      </c>
      <c r="AQ208" s="10">
        <v>0</v>
      </c>
      <c r="AR208" s="10">
        <v>0</v>
      </c>
      <c r="AS208" s="10">
        <v>1</v>
      </c>
      <c r="AT208" s="57">
        <v>0</v>
      </c>
      <c r="AU208" s="44"/>
      <c r="AV208" s="42"/>
      <c r="AW208" s="34"/>
      <c r="AX208" s="34"/>
      <c r="AY208" s="42"/>
      <c r="AZ208" s="34"/>
      <c r="BA208" s="34"/>
      <c r="BB208" s="4"/>
      <c r="BC208" s="34"/>
      <c r="BD208" s="34"/>
      <c r="BE208" s="34"/>
      <c r="BF208" s="34"/>
      <c r="BG208" s="34"/>
      <c r="BH208" s="34"/>
      <c r="BI208" s="34"/>
      <c r="BJ208" s="34"/>
      <c r="BK208" s="34"/>
      <c r="BL208" s="42"/>
      <c r="BM208" s="42"/>
    </row>
    <row r="209" spans="1:65" x14ac:dyDescent="0.2">
      <c r="A209" s="42">
        <v>1077570</v>
      </c>
      <c r="B209">
        <v>4</v>
      </c>
      <c r="C209">
        <v>3</v>
      </c>
      <c r="D209">
        <v>10</v>
      </c>
      <c r="E209">
        <v>2</v>
      </c>
      <c r="F209">
        <v>4</v>
      </c>
      <c r="G209">
        <v>4</v>
      </c>
      <c r="H209">
        <v>3</v>
      </c>
      <c r="I209">
        <v>4</v>
      </c>
      <c r="J209">
        <v>1</v>
      </c>
      <c r="K209">
        <v>13</v>
      </c>
      <c r="L209" s="51">
        <v>3</v>
      </c>
      <c r="M209" s="34">
        <v>16</v>
      </c>
      <c r="N209">
        <v>7775</v>
      </c>
      <c r="O209">
        <v>18</v>
      </c>
      <c r="P209" s="8">
        <v>988</v>
      </c>
      <c r="Q209" s="8">
        <f t="shared" si="9"/>
        <v>1.125</v>
      </c>
      <c r="R209" s="8">
        <f t="shared" si="10"/>
        <v>431.94444444444446</v>
      </c>
      <c r="S209" s="8">
        <f t="shared" si="11"/>
        <v>12.707395498392282</v>
      </c>
      <c r="T209" s="10">
        <v>0.92282958199356913</v>
      </c>
      <c r="U209" s="10">
        <v>1.9292604501607719E-2</v>
      </c>
      <c r="V209" s="10">
        <v>5.7877813504823149E-2</v>
      </c>
      <c r="W209" s="54">
        <v>0.22508038585209003</v>
      </c>
      <c r="X209" s="10">
        <v>0</v>
      </c>
      <c r="Y209" s="10">
        <v>0</v>
      </c>
      <c r="Z209" s="10">
        <v>0</v>
      </c>
      <c r="AA209" s="10">
        <v>0</v>
      </c>
      <c r="AB209" s="10">
        <v>0</v>
      </c>
      <c r="AC209" s="10">
        <v>0</v>
      </c>
      <c r="AD209" s="10">
        <v>1.9292604501607719E-2</v>
      </c>
      <c r="AE209" s="10">
        <v>0.75562700964630225</v>
      </c>
      <c r="AF209" s="54">
        <v>0.25723472668810288</v>
      </c>
      <c r="AG209" s="44">
        <v>0.74276527331189712</v>
      </c>
      <c r="AH209" s="44">
        <v>0</v>
      </c>
      <c r="AI209" s="44">
        <v>0</v>
      </c>
      <c r="AJ209" s="54">
        <v>0.80064308681672025</v>
      </c>
      <c r="AK209" s="10">
        <v>3.8585209003215437E-2</v>
      </c>
      <c r="AL209" s="10">
        <v>0</v>
      </c>
      <c r="AM209" s="10">
        <v>0</v>
      </c>
      <c r="AN209" s="10">
        <v>2.5723472668810289E-2</v>
      </c>
      <c r="AO209" s="10">
        <v>0.13504823151125403</v>
      </c>
      <c r="AP209" s="10">
        <v>0</v>
      </c>
      <c r="AQ209" s="10">
        <v>0</v>
      </c>
      <c r="AR209" s="10">
        <v>0</v>
      </c>
      <c r="AS209" s="10">
        <v>0</v>
      </c>
      <c r="AT209" s="57">
        <v>0</v>
      </c>
      <c r="AU209" s="44"/>
      <c r="AV209" s="42"/>
      <c r="AW209" s="34"/>
      <c r="AX209" s="34"/>
      <c r="AY209" s="42"/>
      <c r="AZ209" s="34"/>
      <c r="BA209" s="34"/>
      <c r="BB209" s="4"/>
      <c r="BC209" s="34"/>
      <c r="BD209" s="34"/>
      <c r="BE209" s="34"/>
      <c r="BF209" s="34"/>
      <c r="BG209" s="34"/>
      <c r="BH209" s="34"/>
      <c r="BI209" s="34"/>
      <c r="BJ209" s="34"/>
      <c r="BK209" s="34"/>
      <c r="BL209" s="42"/>
      <c r="BM209" s="42"/>
    </row>
    <row r="210" spans="1:65" x14ac:dyDescent="0.2">
      <c r="A210" s="42">
        <v>1080020</v>
      </c>
      <c r="B210">
        <v>2</v>
      </c>
      <c r="C210">
        <v>0</v>
      </c>
      <c r="D210">
        <v>0</v>
      </c>
      <c r="E210">
        <v>0</v>
      </c>
      <c r="F210">
        <v>2</v>
      </c>
      <c r="G210">
        <v>0</v>
      </c>
      <c r="H210">
        <v>0</v>
      </c>
      <c r="I210">
        <v>5</v>
      </c>
      <c r="J210">
        <v>0</v>
      </c>
      <c r="K210">
        <v>0</v>
      </c>
      <c r="L210" s="51">
        <v>3</v>
      </c>
      <c r="M210" s="34">
        <v>9</v>
      </c>
      <c r="N210">
        <v>7000</v>
      </c>
      <c r="O210">
        <v>22</v>
      </c>
      <c r="P210" s="8">
        <v>566</v>
      </c>
      <c r="Q210" s="8">
        <f t="shared" si="9"/>
        <v>2.4444444444444446</v>
      </c>
      <c r="R210" s="8">
        <f t="shared" si="10"/>
        <v>318.18181818181819</v>
      </c>
      <c r="S210" s="8">
        <f t="shared" si="11"/>
        <v>8.0857142857142872</v>
      </c>
      <c r="T210" s="10">
        <v>1</v>
      </c>
      <c r="U210" s="10">
        <v>0</v>
      </c>
      <c r="V210" s="10">
        <v>0</v>
      </c>
      <c r="W210" s="54">
        <v>0.1</v>
      </c>
      <c r="X210" s="10">
        <v>0.21428571428571427</v>
      </c>
      <c r="Y210" s="10">
        <v>0</v>
      </c>
      <c r="Z210" s="10">
        <v>0</v>
      </c>
      <c r="AA210" s="10">
        <v>0</v>
      </c>
      <c r="AB210" s="10">
        <v>0</v>
      </c>
      <c r="AC210" s="10">
        <v>0</v>
      </c>
      <c r="AD210" s="10">
        <v>0</v>
      </c>
      <c r="AE210" s="10">
        <v>0.68571428571428572</v>
      </c>
      <c r="AF210" s="54">
        <v>6.7857142857142852E-2</v>
      </c>
      <c r="AG210" s="44">
        <v>0.20357142857142857</v>
      </c>
      <c r="AH210" s="44">
        <v>0.21428571428571427</v>
      </c>
      <c r="AI210" s="44">
        <v>0.51428571428571423</v>
      </c>
      <c r="AJ210" s="54">
        <v>0.61428571428571432</v>
      </c>
      <c r="AK210" s="10">
        <v>0.11428571428571428</v>
      </c>
      <c r="AL210" s="10">
        <v>4.2857142857142858E-2</v>
      </c>
      <c r="AM210" s="10">
        <v>0</v>
      </c>
      <c r="AN210" s="10">
        <v>1.4285714285714285E-2</v>
      </c>
      <c r="AO210" s="10">
        <v>0</v>
      </c>
      <c r="AP210" s="10">
        <v>0</v>
      </c>
      <c r="AQ210" s="10">
        <v>0</v>
      </c>
      <c r="AR210" s="10">
        <v>0</v>
      </c>
      <c r="AS210" s="10">
        <v>0.21428571428571427</v>
      </c>
      <c r="AT210" s="57">
        <v>0</v>
      </c>
      <c r="AU210" s="44"/>
      <c r="AV210" s="42"/>
      <c r="AW210" s="34"/>
      <c r="AX210" s="34"/>
      <c r="AY210" s="42"/>
      <c r="AZ210" s="34"/>
      <c r="BA210" s="34"/>
      <c r="BB210" s="4"/>
      <c r="BC210" s="34"/>
      <c r="BD210" s="34"/>
      <c r="BE210" s="34"/>
      <c r="BF210" s="34"/>
      <c r="BG210" s="34"/>
      <c r="BH210" s="34"/>
      <c r="BI210" s="34"/>
      <c r="BJ210" s="34"/>
      <c r="BK210" s="34"/>
      <c r="BL210" s="42"/>
      <c r="BM210" s="42"/>
    </row>
    <row r="211" spans="1:65" x14ac:dyDescent="0.2">
      <c r="A211" s="42">
        <v>1080080</v>
      </c>
      <c r="B211">
        <v>4</v>
      </c>
      <c r="C211">
        <v>3</v>
      </c>
      <c r="D211">
        <v>10</v>
      </c>
      <c r="E211">
        <v>2</v>
      </c>
      <c r="F211">
        <v>4</v>
      </c>
      <c r="G211">
        <v>4</v>
      </c>
      <c r="H211">
        <v>6</v>
      </c>
      <c r="I211">
        <v>2</v>
      </c>
      <c r="J211">
        <v>1</v>
      </c>
      <c r="K211">
        <v>11</v>
      </c>
      <c r="L211" s="51">
        <v>3</v>
      </c>
      <c r="M211" s="34">
        <v>15</v>
      </c>
      <c r="N211">
        <v>22500</v>
      </c>
      <c r="O211">
        <v>27</v>
      </c>
      <c r="P211" s="8">
        <v>2357.5</v>
      </c>
      <c r="Q211" s="8">
        <f t="shared" si="9"/>
        <v>1.8</v>
      </c>
      <c r="R211" s="8">
        <f t="shared" si="10"/>
        <v>833.33333333333337</v>
      </c>
      <c r="S211" s="8">
        <f t="shared" si="11"/>
        <v>10.477777777777778</v>
      </c>
      <c r="T211" s="10">
        <v>1</v>
      </c>
      <c r="U211" s="10">
        <v>0</v>
      </c>
      <c r="V211" s="10">
        <v>0</v>
      </c>
      <c r="W211" s="54">
        <v>0.14444444444444443</v>
      </c>
      <c r="X211" s="10">
        <v>0</v>
      </c>
      <c r="Y211" s="10">
        <v>0</v>
      </c>
      <c r="Z211" s="10">
        <v>0</v>
      </c>
      <c r="AA211" s="10">
        <v>0</v>
      </c>
      <c r="AB211" s="10">
        <v>0</v>
      </c>
      <c r="AC211" s="10">
        <v>0</v>
      </c>
      <c r="AD211" s="10">
        <v>3.3333333333333333E-2</v>
      </c>
      <c r="AE211" s="10">
        <v>0.82222222222222219</v>
      </c>
      <c r="AF211" s="54">
        <v>5.3333333333333337E-2</v>
      </c>
      <c r="AG211" s="44">
        <v>0.94666666666666666</v>
      </c>
      <c r="AH211" s="44">
        <v>0</v>
      </c>
      <c r="AI211" s="44">
        <v>0</v>
      </c>
      <c r="AJ211" s="54">
        <v>0.45111111111111113</v>
      </c>
      <c r="AK211" s="10">
        <v>0.46888888888888891</v>
      </c>
      <c r="AL211" s="10">
        <v>0</v>
      </c>
      <c r="AM211" s="10">
        <v>0</v>
      </c>
      <c r="AN211" s="10">
        <v>0</v>
      </c>
      <c r="AO211" s="10">
        <v>0</v>
      </c>
      <c r="AP211" s="10">
        <v>0</v>
      </c>
      <c r="AQ211" s="10">
        <v>0</v>
      </c>
      <c r="AR211" s="10">
        <v>0</v>
      </c>
      <c r="AS211" s="10">
        <v>0</v>
      </c>
      <c r="AT211" s="57">
        <v>0.08</v>
      </c>
      <c r="AU211" s="44"/>
      <c r="AV211" s="42"/>
      <c r="AW211" s="34"/>
      <c r="AX211" s="34"/>
      <c r="AY211" s="42"/>
      <c r="AZ211" s="34"/>
      <c r="BA211" s="34"/>
      <c r="BB211" s="4"/>
      <c r="BC211" s="34"/>
      <c r="BD211" s="34"/>
      <c r="BE211" s="34"/>
      <c r="BF211" s="34"/>
      <c r="BG211" s="34"/>
      <c r="BH211" s="34"/>
      <c r="BI211" s="34"/>
      <c r="BJ211" s="34"/>
      <c r="BK211" s="34"/>
      <c r="BL211" s="42"/>
      <c r="BM211" s="42"/>
    </row>
    <row r="212" spans="1:65" x14ac:dyDescent="0.2">
      <c r="A212" s="42">
        <v>1080180</v>
      </c>
      <c r="B212">
        <v>2</v>
      </c>
      <c r="C212">
        <v>3</v>
      </c>
      <c r="D212">
        <v>10</v>
      </c>
      <c r="E212">
        <v>1</v>
      </c>
      <c r="F212">
        <v>4</v>
      </c>
      <c r="G212">
        <v>1</v>
      </c>
      <c r="H212">
        <v>6</v>
      </c>
      <c r="I212">
        <v>1</v>
      </c>
      <c r="J212">
        <v>1</v>
      </c>
      <c r="K212">
        <v>13</v>
      </c>
      <c r="L212" s="51">
        <v>4</v>
      </c>
      <c r="M212" s="34">
        <v>10</v>
      </c>
      <c r="N212">
        <v>13100</v>
      </c>
      <c r="O212">
        <v>42</v>
      </c>
      <c r="P212" s="8">
        <v>1368.25</v>
      </c>
      <c r="Q212" s="8">
        <f t="shared" si="9"/>
        <v>4.2</v>
      </c>
      <c r="R212" s="8">
        <f t="shared" si="10"/>
        <v>311.90476190476193</v>
      </c>
      <c r="S212" s="8">
        <f t="shared" si="11"/>
        <v>10.444656488549619</v>
      </c>
      <c r="T212" s="10">
        <v>0.9427480916030534</v>
      </c>
      <c r="U212" s="10">
        <v>0</v>
      </c>
      <c r="V212" s="10">
        <v>5.7251908396946563E-2</v>
      </c>
      <c r="W212" s="54">
        <v>0.26717557251908397</v>
      </c>
      <c r="X212" s="10">
        <v>0.38931297709923662</v>
      </c>
      <c r="Y212" s="10">
        <v>0</v>
      </c>
      <c r="Z212" s="10">
        <v>0</v>
      </c>
      <c r="AA212" s="10">
        <v>0</v>
      </c>
      <c r="AB212" s="10">
        <v>0</v>
      </c>
      <c r="AC212" s="10">
        <v>0</v>
      </c>
      <c r="AD212" s="10">
        <v>0.20610687022900764</v>
      </c>
      <c r="AE212" s="10">
        <v>0.13740458015267176</v>
      </c>
      <c r="AF212" s="54">
        <v>0.22328244274809161</v>
      </c>
      <c r="AG212" s="44">
        <v>0.38740458015267176</v>
      </c>
      <c r="AH212" s="44">
        <v>0.38931297709923662</v>
      </c>
      <c r="AI212" s="44">
        <v>0</v>
      </c>
      <c r="AJ212" s="54">
        <v>0.28435114503816794</v>
      </c>
      <c r="AK212" s="10">
        <v>0.30916030534351147</v>
      </c>
      <c r="AL212" s="10">
        <v>0</v>
      </c>
      <c r="AM212" s="10">
        <v>0</v>
      </c>
      <c r="AN212" s="10">
        <v>0</v>
      </c>
      <c r="AO212" s="10">
        <v>0</v>
      </c>
      <c r="AP212" s="10">
        <v>0</v>
      </c>
      <c r="AQ212" s="10">
        <v>1.717557251908397E-2</v>
      </c>
      <c r="AR212" s="10">
        <v>0</v>
      </c>
      <c r="AS212" s="10">
        <v>0.38931297709923662</v>
      </c>
      <c r="AT212" s="57">
        <v>0</v>
      </c>
      <c r="AU212" s="44"/>
      <c r="AV212" s="42"/>
      <c r="AW212" s="34"/>
      <c r="AX212" s="34"/>
      <c r="AY212" s="42"/>
      <c r="AZ212" s="34"/>
      <c r="BA212" s="34"/>
      <c r="BB212" s="4"/>
      <c r="BC212" s="34"/>
      <c r="BD212" s="34"/>
      <c r="BE212" s="34"/>
      <c r="BF212" s="34"/>
      <c r="BG212" s="34"/>
      <c r="BH212" s="34"/>
      <c r="BI212" s="34"/>
      <c r="BJ212" s="34"/>
      <c r="BK212" s="34"/>
      <c r="BL212" s="42"/>
      <c r="BM212" s="42"/>
    </row>
    <row r="213" spans="1:65" x14ac:dyDescent="0.2">
      <c r="A213" s="42">
        <v>1080220</v>
      </c>
      <c r="B213">
        <v>1</v>
      </c>
      <c r="C213">
        <v>3</v>
      </c>
      <c r="D213">
        <v>10</v>
      </c>
      <c r="E213">
        <v>2</v>
      </c>
      <c r="F213">
        <v>4</v>
      </c>
      <c r="G213">
        <v>4</v>
      </c>
      <c r="H213">
        <v>5</v>
      </c>
      <c r="I213">
        <v>4</v>
      </c>
      <c r="J213">
        <v>1</v>
      </c>
      <c r="K213">
        <v>29</v>
      </c>
      <c r="L213" s="51">
        <v>6</v>
      </c>
      <c r="M213" s="34">
        <v>23</v>
      </c>
      <c r="N213">
        <v>19225</v>
      </c>
      <c r="O213">
        <v>56</v>
      </c>
      <c r="P213" s="8">
        <v>2292</v>
      </c>
      <c r="Q213" s="8">
        <f t="shared" si="9"/>
        <v>2.4347826086956523</v>
      </c>
      <c r="R213" s="8">
        <f t="shared" si="10"/>
        <v>343.30357142857144</v>
      </c>
      <c r="S213" s="8">
        <f t="shared" si="11"/>
        <v>11.921976592977893</v>
      </c>
      <c r="T213" s="10">
        <v>0.85955786736020812</v>
      </c>
      <c r="U213" s="10">
        <v>9.1027308192457732E-2</v>
      </c>
      <c r="V213" s="10">
        <v>4.94148244473342E-2</v>
      </c>
      <c r="W213" s="54">
        <v>0.25617685305591675</v>
      </c>
      <c r="X213" s="10">
        <v>0</v>
      </c>
      <c r="Y213" s="10">
        <v>0</v>
      </c>
      <c r="Z213" s="10">
        <v>3.1209362808842653E-2</v>
      </c>
      <c r="AA213" s="10">
        <v>0</v>
      </c>
      <c r="AB213" s="10">
        <v>0.14044213263979194</v>
      </c>
      <c r="AC213" s="10">
        <v>0.15084525357607281</v>
      </c>
      <c r="AD213" s="10">
        <v>1.5604681404421327E-2</v>
      </c>
      <c r="AE213" s="10">
        <v>0.40572171651495448</v>
      </c>
      <c r="AF213" s="54">
        <v>0.4096228868660598</v>
      </c>
      <c r="AG213" s="44">
        <v>0.49674902470741222</v>
      </c>
      <c r="AH213" s="44">
        <v>0</v>
      </c>
      <c r="AI213" s="44">
        <v>9.3628088426527964E-2</v>
      </c>
      <c r="AJ213" s="54">
        <v>0.42262678803641091</v>
      </c>
      <c r="AK213" s="10">
        <v>1.5604681404421327E-2</v>
      </c>
      <c r="AL213" s="10">
        <v>0.15084525357607281</v>
      </c>
      <c r="AM213" s="10">
        <v>0</v>
      </c>
      <c r="AN213" s="10">
        <v>0.23927178153446033</v>
      </c>
      <c r="AO213" s="10">
        <v>3.1209362808842653E-2</v>
      </c>
      <c r="AP213" s="10">
        <v>0.14044213263979194</v>
      </c>
      <c r="AQ213" s="10">
        <v>0</v>
      </c>
      <c r="AR213" s="10">
        <v>0</v>
      </c>
      <c r="AS213" s="10">
        <v>0</v>
      </c>
      <c r="AT213" s="57">
        <v>0</v>
      </c>
      <c r="AU213" s="44"/>
      <c r="AV213" s="42"/>
      <c r="AW213" s="34"/>
      <c r="AX213" s="34"/>
      <c r="AY213" s="42"/>
      <c r="AZ213" s="34"/>
      <c r="BA213" s="34"/>
      <c r="BB213" s="4"/>
      <c r="BC213" s="34"/>
      <c r="BD213" s="34"/>
      <c r="BE213" s="34"/>
      <c r="BF213" s="34"/>
      <c r="BG213" s="34"/>
      <c r="BH213" s="34"/>
      <c r="BI213" s="34"/>
      <c r="BJ213" s="34"/>
      <c r="BK213" s="34"/>
      <c r="BL213" s="42"/>
      <c r="BM213" s="42"/>
    </row>
    <row r="214" spans="1:65" x14ac:dyDescent="0.2">
      <c r="A214" s="42">
        <v>1080230</v>
      </c>
      <c r="B214">
        <v>4</v>
      </c>
      <c r="C214">
        <v>3</v>
      </c>
      <c r="D214">
        <v>10</v>
      </c>
      <c r="E214">
        <v>2</v>
      </c>
      <c r="F214">
        <v>4</v>
      </c>
      <c r="G214">
        <v>3</v>
      </c>
      <c r="H214">
        <v>4</v>
      </c>
      <c r="I214">
        <v>4</v>
      </c>
      <c r="J214">
        <v>0</v>
      </c>
      <c r="K214">
        <v>10</v>
      </c>
      <c r="L214" s="51">
        <v>3</v>
      </c>
      <c r="M214" s="34">
        <v>11</v>
      </c>
      <c r="N214">
        <v>12325</v>
      </c>
      <c r="O214">
        <v>27</v>
      </c>
      <c r="P214" s="8">
        <v>1449</v>
      </c>
      <c r="Q214" s="8">
        <f t="shared" si="9"/>
        <v>2.4545454545454546</v>
      </c>
      <c r="R214" s="8">
        <f t="shared" si="10"/>
        <v>456.48148148148147</v>
      </c>
      <c r="S214" s="8">
        <f t="shared" si="11"/>
        <v>11.756592292089248</v>
      </c>
      <c r="T214" s="10">
        <v>0.99188640973630826</v>
      </c>
      <c r="U214" s="10">
        <v>0</v>
      </c>
      <c r="V214" s="10">
        <v>8.1135902636916835E-3</v>
      </c>
      <c r="W214" s="54">
        <v>0.66734279918864092</v>
      </c>
      <c r="X214" s="10">
        <v>0</v>
      </c>
      <c r="Y214" s="10">
        <v>0</v>
      </c>
      <c r="Z214" s="10">
        <v>0</v>
      </c>
      <c r="AA214" s="10">
        <v>0</v>
      </c>
      <c r="AB214" s="10">
        <v>0</v>
      </c>
      <c r="AC214" s="10">
        <v>0</v>
      </c>
      <c r="AD214" s="10">
        <v>2.434077079107505E-2</v>
      </c>
      <c r="AE214" s="10">
        <v>0.30831643002028397</v>
      </c>
      <c r="AF214" s="54">
        <v>0.13995943204868155</v>
      </c>
      <c r="AG214" s="44">
        <v>0.86004056795131845</v>
      </c>
      <c r="AH214" s="44">
        <v>0</v>
      </c>
      <c r="AI214" s="44">
        <v>0</v>
      </c>
      <c r="AJ214" s="54">
        <v>0.9513184584178499</v>
      </c>
      <c r="AK214" s="10">
        <v>2.434077079107505E-2</v>
      </c>
      <c r="AL214" s="10">
        <v>0</v>
      </c>
      <c r="AM214" s="10">
        <v>0</v>
      </c>
      <c r="AN214" s="10">
        <v>0</v>
      </c>
      <c r="AO214" s="10">
        <v>2.434077079107505E-2</v>
      </c>
      <c r="AP214" s="10">
        <v>0</v>
      </c>
      <c r="AQ214" s="10">
        <v>0</v>
      </c>
      <c r="AR214" s="10">
        <v>0</v>
      </c>
      <c r="AS214" s="10">
        <v>0</v>
      </c>
      <c r="AT214" s="57">
        <v>0</v>
      </c>
      <c r="AU214" s="44"/>
      <c r="AV214" s="42"/>
      <c r="AW214" s="34"/>
      <c r="AX214" s="34"/>
      <c r="AY214" s="42"/>
      <c r="AZ214" s="34"/>
      <c r="BA214" s="34"/>
      <c r="BB214" s="4"/>
      <c r="BC214" s="34"/>
      <c r="BD214" s="34"/>
      <c r="BE214" s="34"/>
      <c r="BF214" s="34"/>
      <c r="BG214" s="34"/>
      <c r="BH214" s="34"/>
      <c r="BI214" s="34"/>
      <c r="BJ214" s="34"/>
      <c r="BK214" s="34"/>
      <c r="BL214" s="42"/>
      <c r="BM214" s="42"/>
    </row>
    <row r="215" spans="1:65" x14ac:dyDescent="0.2">
      <c r="A215" s="42">
        <v>1080250</v>
      </c>
      <c r="B215">
        <v>3</v>
      </c>
      <c r="C215">
        <v>3</v>
      </c>
      <c r="D215">
        <v>10</v>
      </c>
      <c r="E215">
        <v>2</v>
      </c>
      <c r="F215">
        <v>4</v>
      </c>
      <c r="G215">
        <v>5</v>
      </c>
      <c r="H215">
        <v>1</v>
      </c>
      <c r="I215">
        <v>4</v>
      </c>
      <c r="J215">
        <v>1</v>
      </c>
      <c r="K215">
        <v>21</v>
      </c>
      <c r="L215" s="51">
        <v>3</v>
      </c>
      <c r="M215" s="34">
        <v>14</v>
      </c>
      <c r="N215">
        <v>5300</v>
      </c>
      <c r="O215">
        <v>20</v>
      </c>
      <c r="P215" s="8">
        <v>580.5</v>
      </c>
      <c r="Q215" s="8">
        <f t="shared" si="9"/>
        <v>1.4285714285714286</v>
      </c>
      <c r="R215" s="8">
        <f t="shared" si="10"/>
        <v>265</v>
      </c>
      <c r="S215" s="8">
        <f t="shared" si="11"/>
        <v>10.952830188679245</v>
      </c>
      <c r="T215" s="10">
        <v>0.87264150943396224</v>
      </c>
      <c r="U215" s="10">
        <v>4.2452830188679243E-2</v>
      </c>
      <c r="V215" s="10">
        <v>8.4905660377358486E-2</v>
      </c>
      <c r="W215" s="54">
        <v>0</v>
      </c>
      <c r="X215" s="10">
        <v>0</v>
      </c>
      <c r="Y215" s="10">
        <v>0</v>
      </c>
      <c r="Z215" s="10">
        <v>0.18867924528301888</v>
      </c>
      <c r="AA215" s="10">
        <v>0</v>
      </c>
      <c r="AB215" s="10">
        <v>4.2452830188679243E-2</v>
      </c>
      <c r="AC215" s="10">
        <v>0</v>
      </c>
      <c r="AD215" s="10">
        <v>0</v>
      </c>
      <c r="AE215" s="10">
        <v>0.76886792452830188</v>
      </c>
      <c r="AF215" s="54">
        <v>0.16981132075471697</v>
      </c>
      <c r="AG215" s="44">
        <v>0.25</v>
      </c>
      <c r="AH215" s="44">
        <v>0</v>
      </c>
      <c r="AI215" s="44">
        <v>0.58018867924528306</v>
      </c>
      <c r="AJ215" s="54">
        <v>0.50471698113207553</v>
      </c>
      <c r="AK215" s="10">
        <v>0</v>
      </c>
      <c r="AL215" s="10">
        <v>0</v>
      </c>
      <c r="AM215" s="10">
        <v>0.45283018867924529</v>
      </c>
      <c r="AN215" s="10">
        <v>0</v>
      </c>
      <c r="AO215" s="10">
        <v>0</v>
      </c>
      <c r="AP215" s="10">
        <v>4.2452830188679243E-2</v>
      </c>
      <c r="AQ215" s="10">
        <v>0</v>
      </c>
      <c r="AR215" s="10">
        <v>0</v>
      </c>
      <c r="AS215" s="10">
        <v>0</v>
      </c>
      <c r="AT215" s="57">
        <v>0</v>
      </c>
      <c r="AU215" s="44"/>
      <c r="AV215" s="42"/>
      <c r="AW215" s="34"/>
      <c r="AX215" s="34"/>
      <c r="AY215" s="42"/>
      <c r="AZ215" s="34"/>
      <c r="BA215" s="34"/>
      <c r="BB215" s="4"/>
      <c r="BC215" s="34"/>
      <c r="BD215" s="34"/>
      <c r="BE215" s="34"/>
      <c r="BF215" s="34"/>
      <c r="BG215" s="34"/>
      <c r="BH215" s="34"/>
      <c r="BI215" s="34"/>
      <c r="BJ215" s="34"/>
      <c r="BK215" s="34"/>
      <c r="BL215" s="42"/>
      <c r="BM215" s="42"/>
    </row>
    <row r="216" spans="1:65" x14ac:dyDescent="0.2">
      <c r="A216" s="42">
        <v>1080330</v>
      </c>
      <c r="B216">
        <v>4</v>
      </c>
      <c r="C216">
        <v>3</v>
      </c>
      <c r="D216">
        <v>10</v>
      </c>
      <c r="E216">
        <v>2</v>
      </c>
      <c r="F216">
        <v>2</v>
      </c>
      <c r="G216">
        <v>3</v>
      </c>
      <c r="H216">
        <v>6</v>
      </c>
      <c r="I216">
        <v>1</v>
      </c>
      <c r="J216">
        <v>1</v>
      </c>
      <c r="K216">
        <v>10</v>
      </c>
      <c r="L216" s="51">
        <v>6</v>
      </c>
      <c r="M216" s="34">
        <v>39</v>
      </c>
      <c r="N216">
        <v>11775</v>
      </c>
      <c r="O216">
        <v>56</v>
      </c>
      <c r="P216" s="8">
        <v>1312.75</v>
      </c>
      <c r="Q216" s="8">
        <f t="shared" si="9"/>
        <v>1.4358974358974359</v>
      </c>
      <c r="R216" s="8">
        <f t="shared" si="10"/>
        <v>210.26785714285714</v>
      </c>
      <c r="S216" s="8">
        <f t="shared" si="11"/>
        <v>11.148619957537155</v>
      </c>
      <c r="T216" s="10">
        <v>0.7579617834394905</v>
      </c>
      <c r="U216" s="10">
        <v>0.22929936305732485</v>
      </c>
      <c r="V216" s="10">
        <v>1.2738853503184714E-2</v>
      </c>
      <c r="W216" s="54">
        <v>5.0955414012738856E-2</v>
      </c>
      <c r="X216" s="10">
        <v>2.5477707006369428E-2</v>
      </c>
      <c r="Y216" s="10">
        <v>1.9108280254777069E-2</v>
      </c>
      <c r="Z216" s="10">
        <v>0.11889596602972399</v>
      </c>
      <c r="AA216" s="10">
        <v>0</v>
      </c>
      <c r="AB216" s="10">
        <v>3.8216560509554139E-2</v>
      </c>
      <c r="AC216" s="10">
        <v>0</v>
      </c>
      <c r="AD216" s="10">
        <v>0</v>
      </c>
      <c r="AE216" s="10">
        <v>0.74734607218683646</v>
      </c>
      <c r="AF216" s="54">
        <v>0.32696390658174096</v>
      </c>
      <c r="AG216" s="44">
        <v>0.45647558386411891</v>
      </c>
      <c r="AH216" s="44">
        <v>7.6433121019108277E-2</v>
      </c>
      <c r="AI216" s="44">
        <v>0.14012738853503184</v>
      </c>
      <c r="AJ216" s="54">
        <v>0.5859872611464968</v>
      </c>
      <c r="AK216" s="10">
        <v>5.7324840764331211E-2</v>
      </c>
      <c r="AL216" s="10">
        <v>6.369426751592357E-3</v>
      </c>
      <c r="AM216" s="10">
        <v>0.13375796178343949</v>
      </c>
      <c r="AN216" s="10">
        <v>8.4925690021231421E-3</v>
      </c>
      <c r="AO216" s="10">
        <v>0</v>
      </c>
      <c r="AP216" s="10">
        <v>3.8216560509554139E-2</v>
      </c>
      <c r="AQ216" s="10">
        <v>2.5477707006369428E-2</v>
      </c>
      <c r="AR216" s="10">
        <v>0</v>
      </c>
      <c r="AS216" s="10">
        <v>2.5477707006369428E-2</v>
      </c>
      <c r="AT216" s="57">
        <v>0.11889596602972399</v>
      </c>
      <c r="AU216" s="44"/>
      <c r="AV216" s="42"/>
      <c r="AW216" s="34"/>
      <c r="AX216" s="34"/>
      <c r="AY216" s="42"/>
      <c r="AZ216" s="34"/>
      <c r="BA216" s="34"/>
      <c r="BB216" s="4"/>
      <c r="BC216" s="34"/>
      <c r="BD216" s="34"/>
      <c r="BE216" s="34"/>
      <c r="BF216" s="34"/>
      <c r="BG216" s="34"/>
      <c r="BH216" s="34"/>
      <c r="BI216" s="34"/>
      <c r="BJ216" s="34"/>
      <c r="BK216" s="34"/>
      <c r="BL216" s="42"/>
      <c r="BM216" s="42"/>
    </row>
    <row r="217" spans="1:65" x14ac:dyDescent="0.2">
      <c r="A217" s="42">
        <v>1080380</v>
      </c>
      <c r="B217">
        <v>3</v>
      </c>
      <c r="C217">
        <v>3</v>
      </c>
      <c r="D217">
        <v>5</v>
      </c>
      <c r="E217">
        <v>1</v>
      </c>
      <c r="F217">
        <v>2</v>
      </c>
      <c r="G217">
        <v>1</v>
      </c>
      <c r="H217">
        <v>2</v>
      </c>
      <c r="I217">
        <v>4</v>
      </c>
      <c r="J217">
        <v>1</v>
      </c>
      <c r="K217">
        <v>15</v>
      </c>
      <c r="L217" s="51">
        <v>3</v>
      </c>
      <c r="M217" s="34">
        <v>7</v>
      </c>
      <c r="N217">
        <v>17750</v>
      </c>
      <c r="O217">
        <v>29</v>
      </c>
      <c r="P217" s="8">
        <v>1936.5</v>
      </c>
      <c r="Q217" s="8">
        <f t="shared" si="9"/>
        <v>4.1428571428571432</v>
      </c>
      <c r="R217" s="8">
        <f t="shared" si="10"/>
        <v>612.06896551724139</v>
      </c>
      <c r="S217" s="8">
        <f t="shared" si="11"/>
        <v>10.909859154929578</v>
      </c>
      <c r="T217" s="10">
        <v>0.96619718309859159</v>
      </c>
      <c r="U217" s="10">
        <v>0</v>
      </c>
      <c r="V217" s="10">
        <v>3.3802816901408447E-2</v>
      </c>
      <c r="W217" s="54">
        <v>0.59154929577464788</v>
      </c>
      <c r="X217" s="10">
        <v>0</v>
      </c>
      <c r="Y217" s="10">
        <v>0</v>
      </c>
      <c r="Z217" s="10">
        <v>0</v>
      </c>
      <c r="AA217" s="10">
        <v>0</v>
      </c>
      <c r="AB217" s="10">
        <v>0</v>
      </c>
      <c r="AC217" s="10">
        <v>0</v>
      </c>
      <c r="AD217" s="10">
        <v>1.2676056338028169E-2</v>
      </c>
      <c r="AE217" s="10">
        <v>0.39577464788732392</v>
      </c>
      <c r="AF217" s="54">
        <v>5.9154929577464786E-2</v>
      </c>
      <c r="AG217" s="44">
        <v>0.94084507042253518</v>
      </c>
      <c r="AH217" s="44">
        <v>0</v>
      </c>
      <c r="AI217" s="44">
        <v>0</v>
      </c>
      <c r="AJ217" s="54">
        <v>0.94084507042253518</v>
      </c>
      <c r="AK217" s="10">
        <v>1.2676056338028169E-2</v>
      </c>
      <c r="AL217" s="10">
        <v>2.5352112676056339E-2</v>
      </c>
      <c r="AM217" s="10">
        <v>0</v>
      </c>
      <c r="AN217" s="10">
        <v>1.6901408450704224E-2</v>
      </c>
      <c r="AO217" s="10">
        <v>0</v>
      </c>
      <c r="AP217" s="10">
        <v>0</v>
      </c>
      <c r="AQ217" s="10">
        <v>4.2253521126760559E-3</v>
      </c>
      <c r="AR217" s="10">
        <v>0</v>
      </c>
      <c r="AS217" s="10">
        <v>0</v>
      </c>
      <c r="AT217" s="57">
        <v>0</v>
      </c>
      <c r="AU217" s="44"/>
      <c r="AV217" s="42"/>
      <c r="AW217" s="34"/>
      <c r="AX217" s="34"/>
      <c r="AY217" s="42"/>
      <c r="AZ217" s="34"/>
      <c r="BA217" s="34"/>
      <c r="BB217" s="4"/>
      <c r="BC217" s="34"/>
      <c r="BD217" s="34"/>
      <c r="BE217" s="34"/>
      <c r="BF217" s="34"/>
      <c r="BG217" s="34"/>
      <c r="BH217" s="34"/>
      <c r="BI217" s="34"/>
      <c r="BJ217" s="34"/>
      <c r="BK217" s="34"/>
      <c r="BL217" s="42"/>
      <c r="BM217" s="42"/>
    </row>
    <row r="218" spans="1:65" x14ac:dyDescent="0.2">
      <c r="A218" s="42">
        <v>1080390</v>
      </c>
      <c r="B218">
        <v>4</v>
      </c>
      <c r="C218">
        <v>3</v>
      </c>
      <c r="D218">
        <v>10</v>
      </c>
      <c r="E218">
        <v>2</v>
      </c>
      <c r="F218">
        <v>4</v>
      </c>
      <c r="G218">
        <v>4</v>
      </c>
      <c r="H218">
        <v>4</v>
      </c>
      <c r="I218">
        <v>4</v>
      </c>
      <c r="J218">
        <v>1</v>
      </c>
      <c r="K218">
        <v>17</v>
      </c>
      <c r="L218" s="51">
        <v>4</v>
      </c>
      <c r="M218" s="34">
        <v>18</v>
      </c>
      <c r="N218">
        <v>27400</v>
      </c>
      <c r="O218">
        <v>35</v>
      </c>
      <c r="P218" s="8">
        <v>2804.5</v>
      </c>
      <c r="Q218" s="8">
        <f t="shared" si="9"/>
        <v>1.9444444444444444</v>
      </c>
      <c r="R218" s="8">
        <f t="shared" si="10"/>
        <v>782.85714285714289</v>
      </c>
      <c r="S218" s="8">
        <f t="shared" si="11"/>
        <v>10.235401459854014</v>
      </c>
      <c r="T218" s="10">
        <v>0.93613138686131392</v>
      </c>
      <c r="U218" s="10">
        <v>1.4598540145985401E-2</v>
      </c>
      <c r="V218" s="10">
        <v>4.9270072992700732E-2</v>
      </c>
      <c r="W218" s="54">
        <v>2.1897810218978103E-2</v>
      </c>
      <c r="X218" s="10">
        <v>0.1259124087591241</v>
      </c>
      <c r="Y218" s="10">
        <v>0</v>
      </c>
      <c r="Z218" s="10">
        <v>0</v>
      </c>
      <c r="AA218" s="10">
        <v>0</v>
      </c>
      <c r="AB218" s="10">
        <v>0</v>
      </c>
      <c r="AC218" s="10">
        <v>0</v>
      </c>
      <c r="AD218" s="10">
        <v>2.1897810218978103E-2</v>
      </c>
      <c r="AE218" s="10">
        <v>0.83029197080291972</v>
      </c>
      <c r="AF218" s="54">
        <v>9.1240875912408759E-2</v>
      </c>
      <c r="AG218" s="44">
        <v>0.53923357664233573</v>
      </c>
      <c r="AH218" s="44">
        <v>0.16149635036496351</v>
      </c>
      <c r="AI218" s="44">
        <v>0.20802919708029197</v>
      </c>
      <c r="AJ218" s="54">
        <v>0.37591240875912407</v>
      </c>
      <c r="AK218" s="10">
        <v>0.46259124087591241</v>
      </c>
      <c r="AL218" s="10">
        <v>0</v>
      </c>
      <c r="AM218" s="10">
        <v>0</v>
      </c>
      <c r="AN218" s="10">
        <v>1.0948905109489052E-2</v>
      </c>
      <c r="AO218" s="10">
        <v>0</v>
      </c>
      <c r="AP218" s="10">
        <v>0</v>
      </c>
      <c r="AQ218" s="10">
        <v>0</v>
      </c>
      <c r="AR218" s="10">
        <v>0</v>
      </c>
      <c r="AS218" s="10">
        <v>0.15054744525547445</v>
      </c>
      <c r="AT218" s="57">
        <v>0</v>
      </c>
      <c r="AU218" s="44"/>
      <c r="AV218" s="42"/>
      <c r="AW218" s="34"/>
      <c r="AX218" s="34"/>
      <c r="AY218" s="42"/>
      <c r="AZ218" s="34"/>
      <c r="BA218" s="34"/>
      <c r="BB218" s="4"/>
      <c r="BC218" s="34"/>
      <c r="BD218" s="34"/>
      <c r="BE218" s="34"/>
      <c r="BF218" s="34"/>
      <c r="BG218" s="34"/>
      <c r="BH218" s="34"/>
      <c r="BI218" s="34"/>
      <c r="BJ218" s="34"/>
      <c r="BK218" s="34"/>
      <c r="BL218" s="42"/>
      <c r="BM218" s="42"/>
    </row>
    <row r="219" spans="1:65" x14ac:dyDescent="0.2">
      <c r="A219" s="42">
        <v>1080470</v>
      </c>
      <c r="B219">
        <v>2</v>
      </c>
      <c r="C219">
        <v>0</v>
      </c>
      <c r="D219">
        <v>0</v>
      </c>
      <c r="E219">
        <v>0</v>
      </c>
      <c r="F219">
        <v>4</v>
      </c>
      <c r="G219">
        <v>0</v>
      </c>
      <c r="H219">
        <v>0</v>
      </c>
      <c r="I219">
        <v>5</v>
      </c>
      <c r="J219">
        <v>0</v>
      </c>
      <c r="K219">
        <v>0</v>
      </c>
      <c r="L219" s="51">
        <v>1</v>
      </c>
      <c r="M219" s="34">
        <v>12</v>
      </c>
      <c r="N219">
        <v>2850</v>
      </c>
      <c r="O219">
        <v>20</v>
      </c>
      <c r="P219" s="8">
        <v>446</v>
      </c>
      <c r="Q219" s="8">
        <f t="shared" si="9"/>
        <v>1.6666666666666667</v>
      </c>
      <c r="R219" s="8">
        <f t="shared" si="10"/>
        <v>142.5</v>
      </c>
      <c r="S219" s="8">
        <f t="shared" si="11"/>
        <v>15.649122807017543</v>
      </c>
      <c r="T219" s="10">
        <v>1</v>
      </c>
      <c r="U219" s="10">
        <v>0</v>
      </c>
      <c r="V219" s="10">
        <v>0</v>
      </c>
      <c r="W219" s="54">
        <v>0</v>
      </c>
      <c r="X219" s="10">
        <v>0</v>
      </c>
      <c r="Y219" s="10">
        <v>0</v>
      </c>
      <c r="Z219" s="10">
        <v>0</v>
      </c>
      <c r="AA219" s="10">
        <v>0</v>
      </c>
      <c r="AB219" s="10">
        <v>0</v>
      </c>
      <c r="AC219" s="10">
        <v>0</v>
      </c>
      <c r="AD219" s="10">
        <v>0</v>
      </c>
      <c r="AE219" s="10">
        <v>1</v>
      </c>
      <c r="AF219" s="54">
        <v>1</v>
      </c>
      <c r="AG219" s="44">
        <v>0</v>
      </c>
      <c r="AH219" s="44">
        <v>0</v>
      </c>
      <c r="AI219" s="44">
        <v>0</v>
      </c>
      <c r="AJ219" s="54">
        <v>0.68421052631578949</v>
      </c>
      <c r="AK219" s="10">
        <v>0</v>
      </c>
      <c r="AL219" s="10">
        <v>0.31578947368421051</v>
      </c>
      <c r="AM219" s="10">
        <v>0</v>
      </c>
      <c r="AN219" s="10">
        <v>0</v>
      </c>
      <c r="AO219" s="10">
        <v>0</v>
      </c>
      <c r="AP219" s="10">
        <v>0</v>
      </c>
      <c r="AQ219" s="10">
        <v>0</v>
      </c>
      <c r="AR219" s="10">
        <v>0</v>
      </c>
      <c r="AS219" s="10">
        <v>0</v>
      </c>
      <c r="AT219" s="57">
        <v>0</v>
      </c>
      <c r="AU219" s="44"/>
      <c r="AV219" s="42"/>
      <c r="AW219" s="34"/>
      <c r="AX219" s="34"/>
      <c r="AY219" s="42"/>
      <c r="AZ219" s="34"/>
      <c r="BA219" s="34"/>
      <c r="BB219" s="4"/>
      <c r="BC219" s="34"/>
      <c r="BD219" s="34"/>
      <c r="BE219" s="34"/>
      <c r="BF219" s="34"/>
      <c r="BG219" s="34"/>
      <c r="BH219" s="34"/>
      <c r="BI219" s="34"/>
      <c r="BJ219" s="34"/>
      <c r="BK219" s="34"/>
      <c r="BL219" s="42"/>
      <c r="BM219" s="42"/>
    </row>
    <row r="220" spans="1:65" x14ac:dyDescent="0.2">
      <c r="A220" s="42">
        <v>1080570</v>
      </c>
      <c r="B220">
        <v>4</v>
      </c>
      <c r="C220">
        <v>3</v>
      </c>
      <c r="D220">
        <v>17</v>
      </c>
      <c r="E220">
        <v>2</v>
      </c>
      <c r="F220">
        <v>3</v>
      </c>
      <c r="G220">
        <v>2</v>
      </c>
      <c r="H220">
        <v>5</v>
      </c>
      <c r="I220">
        <v>2</v>
      </c>
      <c r="J220">
        <v>1</v>
      </c>
      <c r="K220">
        <v>12</v>
      </c>
      <c r="L220" s="51">
        <v>3</v>
      </c>
      <c r="M220" s="34">
        <v>11</v>
      </c>
      <c r="N220">
        <v>13100</v>
      </c>
      <c r="O220">
        <v>26</v>
      </c>
      <c r="P220" s="8">
        <v>1307</v>
      </c>
      <c r="Q220" s="8">
        <f t="shared" si="9"/>
        <v>2.3636363636363638</v>
      </c>
      <c r="R220" s="8">
        <f t="shared" si="10"/>
        <v>503.84615384615387</v>
      </c>
      <c r="S220" s="8">
        <f t="shared" si="11"/>
        <v>9.9770992366412212</v>
      </c>
      <c r="T220" s="10">
        <v>1</v>
      </c>
      <c r="U220" s="10">
        <v>0</v>
      </c>
      <c r="V220" s="10">
        <v>0</v>
      </c>
      <c r="W220" s="54">
        <v>0.50381679389312972</v>
      </c>
      <c r="X220" s="10">
        <v>0.13740458015267176</v>
      </c>
      <c r="Y220" s="10">
        <v>0</v>
      </c>
      <c r="Z220" s="10">
        <v>0</v>
      </c>
      <c r="AA220" s="10">
        <v>0</v>
      </c>
      <c r="AB220" s="10">
        <v>0</v>
      </c>
      <c r="AC220" s="10">
        <v>0</v>
      </c>
      <c r="AD220" s="10">
        <v>0</v>
      </c>
      <c r="AE220" s="10">
        <v>0.35877862595419846</v>
      </c>
      <c r="AF220" s="54">
        <v>1.1450381679389313E-2</v>
      </c>
      <c r="AG220" s="44">
        <v>0.85114503816793896</v>
      </c>
      <c r="AH220" s="44">
        <v>0.13740458015267176</v>
      </c>
      <c r="AI220" s="44">
        <v>0</v>
      </c>
      <c r="AJ220" s="54">
        <v>0.81297709923664119</v>
      </c>
      <c r="AK220" s="10">
        <v>3.8167938931297711E-2</v>
      </c>
      <c r="AL220" s="10">
        <v>0</v>
      </c>
      <c r="AM220" s="10">
        <v>0</v>
      </c>
      <c r="AN220" s="10">
        <v>0</v>
      </c>
      <c r="AO220" s="10">
        <v>1.1450381679389313E-2</v>
      </c>
      <c r="AP220" s="10">
        <v>0</v>
      </c>
      <c r="AQ220" s="10">
        <v>0</v>
      </c>
      <c r="AR220" s="10">
        <v>0</v>
      </c>
      <c r="AS220" s="10">
        <v>0.13740458015267176</v>
      </c>
      <c r="AT220" s="57">
        <v>0</v>
      </c>
      <c r="AU220" s="44"/>
      <c r="AV220" s="42"/>
      <c r="AW220" s="34"/>
      <c r="AX220" s="34"/>
      <c r="AY220" s="42"/>
      <c r="AZ220" s="34"/>
      <c r="BA220" s="34"/>
      <c r="BB220" s="4"/>
      <c r="BC220" s="34"/>
      <c r="BD220" s="34"/>
      <c r="BE220" s="34"/>
      <c r="BF220" s="34"/>
      <c r="BG220" s="34"/>
      <c r="BH220" s="34"/>
      <c r="BI220" s="34"/>
      <c r="BJ220" s="34"/>
      <c r="BK220" s="34"/>
      <c r="BL220" s="42"/>
      <c r="BM220" s="42"/>
    </row>
    <row r="221" spans="1:65" x14ac:dyDescent="0.2">
      <c r="A221" s="42">
        <v>1080590</v>
      </c>
      <c r="B221">
        <v>3</v>
      </c>
      <c r="C221">
        <v>3</v>
      </c>
      <c r="D221">
        <v>10</v>
      </c>
      <c r="E221">
        <v>2</v>
      </c>
      <c r="F221">
        <v>4</v>
      </c>
      <c r="G221">
        <v>5</v>
      </c>
      <c r="H221">
        <v>3</v>
      </c>
      <c r="I221">
        <v>4</v>
      </c>
      <c r="J221">
        <v>0</v>
      </c>
      <c r="K221">
        <v>16</v>
      </c>
      <c r="L221" s="51">
        <v>4</v>
      </c>
      <c r="M221" s="34">
        <v>18</v>
      </c>
      <c r="N221">
        <v>6400</v>
      </c>
      <c r="O221">
        <v>44</v>
      </c>
      <c r="P221" s="8">
        <v>1072</v>
      </c>
      <c r="Q221" s="8">
        <f t="shared" si="9"/>
        <v>2.4444444444444446</v>
      </c>
      <c r="R221" s="8">
        <f t="shared" si="10"/>
        <v>145.45454545454547</v>
      </c>
      <c r="S221" s="8">
        <f t="shared" si="11"/>
        <v>16.75</v>
      </c>
      <c r="T221" s="10">
        <v>0.796875</v>
      </c>
      <c r="U221" s="10">
        <v>0.1875</v>
      </c>
      <c r="V221" s="10">
        <v>1.5625E-2</v>
      </c>
      <c r="W221" s="54">
        <v>0.3984375</v>
      </c>
      <c r="X221" s="10">
        <v>0</v>
      </c>
      <c r="Y221" s="10">
        <v>0</v>
      </c>
      <c r="Z221" s="10">
        <v>4.6875E-2</v>
      </c>
      <c r="AA221" s="10">
        <v>0</v>
      </c>
      <c r="AB221" s="10">
        <v>3.515625E-2</v>
      </c>
      <c r="AC221" s="10">
        <v>0</v>
      </c>
      <c r="AD221" s="10">
        <v>0</v>
      </c>
      <c r="AE221" s="10">
        <v>0.51953125</v>
      </c>
      <c r="AF221" s="54">
        <v>0.765625</v>
      </c>
      <c r="AG221" s="44">
        <v>0.234375</v>
      </c>
      <c r="AH221" s="44">
        <v>0</v>
      </c>
      <c r="AI221" s="44">
        <v>0</v>
      </c>
      <c r="AJ221" s="54">
        <v>0.515625</v>
      </c>
      <c r="AK221" s="10">
        <v>0</v>
      </c>
      <c r="AL221" s="10">
        <v>1.171875E-2</v>
      </c>
      <c r="AM221" s="10">
        <v>7.03125E-2</v>
      </c>
      <c r="AN221" s="10">
        <v>0.35546875</v>
      </c>
      <c r="AO221" s="10">
        <v>0</v>
      </c>
      <c r="AP221" s="10">
        <v>3.515625E-2</v>
      </c>
      <c r="AQ221" s="10">
        <v>0</v>
      </c>
      <c r="AR221" s="10">
        <v>0</v>
      </c>
      <c r="AS221" s="10">
        <v>0</v>
      </c>
      <c r="AT221" s="57">
        <v>1.171875E-2</v>
      </c>
      <c r="AU221" s="44"/>
      <c r="AV221" s="42"/>
      <c r="AW221" s="34"/>
      <c r="AX221" s="34"/>
      <c r="AY221" s="42"/>
      <c r="AZ221" s="34"/>
      <c r="BA221" s="34"/>
      <c r="BB221" s="4"/>
      <c r="BC221" s="34"/>
      <c r="BD221" s="34"/>
      <c r="BE221" s="34"/>
      <c r="BF221" s="34"/>
      <c r="BG221" s="34"/>
      <c r="BH221" s="34"/>
      <c r="BI221" s="34"/>
      <c r="BJ221" s="34"/>
      <c r="BK221" s="34"/>
      <c r="BL221" s="42"/>
      <c r="BM221" s="42"/>
    </row>
    <row r="222" spans="1:65" x14ac:dyDescent="0.2">
      <c r="A222" s="42">
        <v>1080690</v>
      </c>
      <c r="B222">
        <v>4</v>
      </c>
      <c r="C222">
        <v>3</v>
      </c>
      <c r="D222">
        <v>10</v>
      </c>
      <c r="E222">
        <v>2</v>
      </c>
      <c r="F222">
        <v>4</v>
      </c>
      <c r="G222">
        <v>0</v>
      </c>
      <c r="H222">
        <v>5</v>
      </c>
      <c r="I222">
        <v>2</v>
      </c>
      <c r="J222">
        <v>1</v>
      </c>
      <c r="K222">
        <v>10</v>
      </c>
      <c r="L222" s="51">
        <v>6</v>
      </c>
      <c r="M222" s="34">
        <v>12</v>
      </c>
      <c r="N222">
        <v>12455</v>
      </c>
      <c r="O222">
        <v>29</v>
      </c>
      <c r="P222" s="8">
        <v>915.9</v>
      </c>
      <c r="Q222" s="8">
        <f t="shared" si="9"/>
        <v>2.4166666666666665</v>
      </c>
      <c r="R222" s="8">
        <f t="shared" si="10"/>
        <v>429.48275862068965</v>
      </c>
      <c r="S222" s="8">
        <f t="shared" si="11"/>
        <v>7.3536732236049769</v>
      </c>
      <c r="T222" s="10">
        <v>0.97591328783621034</v>
      </c>
      <c r="U222" s="10">
        <v>2.4086712163789641E-2</v>
      </c>
      <c r="V222" s="10">
        <v>0</v>
      </c>
      <c r="W222" s="54">
        <v>3.8137294259333598E-2</v>
      </c>
      <c r="X222" s="10">
        <v>0.68647129666800477</v>
      </c>
      <c r="Y222" s="10">
        <v>1.8065034122842234E-2</v>
      </c>
      <c r="Z222" s="10">
        <v>9.6346848655158565E-2</v>
      </c>
      <c r="AA222" s="10">
        <v>1.2043356081894821E-2</v>
      </c>
      <c r="AB222" s="10">
        <v>0</v>
      </c>
      <c r="AC222" s="10">
        <v>0</v>
      </c>
      <c r="AD222" s="10">
        <v>0</v>
      </c>
      <c r="AE222" s="10">
        <v>0.14893617021276595</v>
      </c>
      <c r="AF222" s="54">
        <v>1.8065034122842234E-2</v>
      </c>
      <c r="AG222" s="44">
        <v>0.29546366920915296</v>
      </c>
      <c r="AH222" s="44">
        <v>0.68647129666800477</v>
      </c>
      <c r="AI222" s="44">
        <v>0</v>
      </c>
      <c r="AJ222" s="54">
        <v>0.21878763548775593</v>
      </c>
      <c r="AK222" s="10">
        <v>3.2115616218386191E-2</v>
      </c>
      <c r="AL222" s="10">
        <v>1.2043356081894821E-2</v>
      </c>
      <c r="AM222" s="10">
        <v>1.8065034122842234E-2</v>
      </c>
      <c r="AN222" s="10">
        <v>0</v>
      </c>
      <c r="AO222" s="10">
        <v>0</v>
      </c>
      <c r="AP222" s="10">
        <v>0</v>
      </c>
      <c r="AQ222" s="10">
        <v>0</v>
      </c>
      <c r="AR222" s="10">
        <v>1.2043356081894821E-2</v>
      </c>
      <c r="AS222" s="10">
        <v>0.68647129666800477</v>
      </c>
      <c r="AT222" s="57">
        <v>2.0473705339221198E-2</v>
      </c>
      <c r="AU222" s="44"/>
      <c r="AV222" s="42"/>
      <c r="AW222" s="34"/>
      <c r="AX222" s="34"/>
      <c r="AY222" s="42"/>
      <c r="AZ222" s="34"/>
      <c r="BA222" s="34"/>
      <c r="BB222" s="4"/>
      <c r="BC222" s="34"/>
      <c r="BD222" s="34"/>
      <c r="BE222" s="34"/>
      <c r="BF222" s="34"/>
      <c r="BG222" s="34"/>
      <c r="BH222" s="34"/>
      <c r="BI222" s="34"/>
      <c r="BJ222" s="34"/>
      <c r="BK222" s="34"/>
      <c r="BL222" s="42"/>
      <c r="BM222" s="42"/>
    </row>
    <row r="223" spans="1:65" x14ac:dyDescent="0.2">
      <c r="A223" s="42">
        <v>1080750</v>
      </c>
      <c r="B223">
        <v>3</v>
      </c>
      <c r="C223">
        <v>3</v>
      </c>
      <c r="D223">
        <v>10</v>
      </c>
      <c r="E223">
        <v>2</v>
      </c>
      <c r="F223">
        <v>4</v>
      </c>
      <c r="G223">
        <v>5</v>
      </c>
      <c r="H223">
        <v>5</v>
      </c>
      <c r="I223">
        <v>2</v>
      </c>
      <c r="J223">
        <v>1</v>
      </c>
      <c r="K223">
        <v>11</v>
      </c>
      <c r="L223" s="51">
        <v>7</v>
      </c>
      <c r="M223" s="34">
        <v>21</v>
      </c>
      <c r="N223">
        <v>10750</v>
      </c>
      <c r="O223">
        <v>54</v>
      </c>
      <c r="P223" s="8">
        <v>1989.5</v>
      </c>
      <c r="Q223" s="8">
        <f t="shared" si="9"/>
        <v>2.5714285714285716</v>
      </c>
      <c r="R223" s="8">
        <f t="shared" si="10"/>
        <v>199.07407407407408</v>
      </c>
      <c r="S223" s="8">
        <f t="shared" si="11"/>
        <v>18.506976744186048</v>
      </c>
      <c r="T223" s="10">
        <v>0.96511627906976749</v>
      </c>
      <c r="U223" s="10">
        <v>0</v>
      </c>
      <c r="V223" s="10">
        <v>3.4883720930232558E-2</v>
      </c>
      <c r="W223" s="54">
        <v>5.5813953488372092E-2</v>
      </c>
      <c r="X223" s="10">
        <v>0</v>
      </c>
      <c r="Y223" s="10">
        <v>2.7906976744186046E-2</v>
      </c>
      <c r="Z223" s="10">
        <v>7.441860465116279E-2</v>
      </c>
      <c r="AA223" s="10">
        <v>0.38372093023255816</v>
      </c>
      <c r="AB223" s="10">
        <v>7.6744186046511634E-2</v>
      </c>
      <c r="AC223" s="10">
        <v>0</v>
      </c>
      <c r="AD223" s="10">
        <v>0.13255813953488371</v>
      </c>
      <c r="AE223" s="10">
        <v>0.24883720930232558</v>
      </c>
      <c r="AF223" s="54">
        <v>0.62093023255813951</v>
      </c>
      <c r="AG223" s="44">
        <v>0.37906976744186044</v>
      </c>
      <c r="AH223" s="44">
        <v>0</v>
      </c>
      <c r="AI223" s="44">
        <v>0</v>
      </c>
      <c r="AJ223" s="54">
        <v>0.19069767441860466</v>
      </c>
      <c r="AK223" s="10">
        <v>0.13255813953488371</v>
      </c>
      <c r="AL223" s="10">
        <v>2.7906976744186046E-2</v>
      </c>
      <c r="AM223" s="10">
        <v>2.7906976744186046E-2</v>
      </c>
      <c r="AN223" s="10">
        <v>1.8604651162790697E-2</v>
      </c>
      <c r="AO223" s="10">
        <v>0</v>
      </c>
      <c r="AP223" s="10">
        <v>7.6744186046511634E-2</v>
      </c>
      <c r="AQ223" s="10">
        <v>0</v>
      </c>
      <c r="AR223" s="10">
        <v>0.44186046511627908</v>
      </c>
      <c r="AS223" s="10">
        <v>0</v>
      </c>
      <c r="AT223" s="57">
        <v>8.3720930232558138E-2</v>
      </c>
      <c r="AU223" s="44"/>
      <c r="AV223" s="42"/>
      <c r="AW223" s="34"/>
      <c r="AX223" s="34"/>
      <c r="AY223" s="42"/>
      <c r="AZ223" s="34"/>
      <c r="BA223" s="34"/>
      <c r="BB223" s="4"/>
      <c r="BC223" s="34"/>
      <c r="BD223" s="34"/>
      <c r="BE223" s="34"/>
      <c r="BF223" s="34"/>
      <c r="BG223" s="34"/>
      <c r="BH223" s="34"/>
      <c r="BI223" s="34"/>
      <c r="BJ223" s="34"/>
      <c r="BK223" s="34"/>
      <c r="BL223" s="42"/>
      <c r="BM223" s="42"/>
    </row>
    <row r="224" spans="1:65" x14ac:dyDescent="0.2">
      <c r="A224" s="42">
        <v>1080820</v>
      </c>
      <c r="B224">
        <v>4</v>
      </c>
      <c r="C224">
        <v>1</v>
      </c>
      <c r="D224">
        <v>4</v>
      </c>
      <c r="E224">
        <v>2</v>
      </c>
      <c r="F224">
        <v>4</v>
      </c>
      <c r="G224">
        <v>1</v>
      </c>
      <c r="H224">
        <v>8</v>
      </c>
      <c r="I224">
        <v>2</v>
      </c>
      <c r="J224">
        <v>2</v>
      </c>
      <c r="K224">
        <v>11</v>
      </c>
      <c r="L224" s="51">
        <v>2</v>
      </c>
      <c r="M224" s="34">
        <v>12</v>
      </c>
      <c r="N224">
        <v>11900</v>
      </c>
      <c r="O224">
        <v>23</v>
      </c>
      <c r="P224" s="8">
        <v>820</v>
      </c>
      <c r="Q224" s="8">
        <f t="shared" si="9"/>
        <v>1.9166666666666667</v>
      </c>
      <c r="R224" s="8">
        <f t="shared" si="10"/>
        <v>517.39130434782612</v>
      </c>
      <c r="S224" s="8">
        <f t="shared" si="11"/>
        <v>6.8907563025210088</v>
      </c>
      <c r="T224" s="10">
        <v>0.96638655462184875</v>
      </c>
      <c r="U224" s="10">
        <v>0</v>
      </c>
      <c r="V224" s="10">
        <v>3.3613445378151259E-2</v>
      </c>
      <c r="W224" s="54">
        <v>0</v>
      </c>
      <c r="X224" s="10">
        <v>0.35294117647058826</v>
      </c>
      <c r="Y224" s="10">
        <v>0</v>
      </c>
      <c r="Z224" s="10">
        <v>0</v>
      </c>
      <c r="AA224" s="10">
        <v>0</v>
      </c>
      <c r="AB224" s="10">
        <v>0</v>
      </c>
      <c r="AC224" s="10">
        <v>0</v>
      </c>
      <c r="AD224" s="10">
        <v>0</v>
      </c>
      <c r="AE224" s="10">
        <v>0.6470588235294118</v>
      </c>
      <c r="AF224" s="54">
        <v>0.15966386554621848</v>
      </c>
      <c r="AG224" s="44">
        <v>3.3613445378151259E-2</v>
      </c>
      <c r="AH224" s="44">
        <v>0.35294117647058826</v>
      </c>
      <c r="AI224" s="44">
        <v>0.45378151260504201</v>
      </c>
      <c r="AJ224" s="54">
        <v>0.61344537815126055</v>
      </c>
      <c r="AK224" s="10">
        <v>0</v>
      </c>
      <c r="AL224" s="10">
        <v>0</v>
      </c>
      <c r="AM224" s="10">
        <v>0</v>
      </c>
      <c r="AN224" s="10">
        <v>0</v>
      </c>
      <c r="AO224" s="10">
        <v>0</v>
      </c>
      <c r="AP224" s="10">
        <v>0</v>
      </c>
      <c r="AQ224" s="10">
        <v>0</v>
      </c>
      <c r="AR224" s="10">
        <v>0</v>
      </c>
      <c r="AS224" s="10">
        <v>0.35294117647058826</v>
      </c>
      <c r="AT224" s="57">
        <v>3.3613445378151259E-2</v>
      </c>
      <c r="AU224" s="44"/>
      <c r="AV224" s="42"/>
      <c r="AW224" s="34"/>
      <c r="AX224" s="34"/>
      <c r="AY224" s="42"/>
      <c r="AZ224" s="34"/>
      <c r="BA224" s="34"/>
      <c r="BB224" s="4"/>
      <c r="BC224" s="34"/>
      <c r="BD224" s="34"/>
      <c r="BE224" s="34"/>
      <c r="BF224" s="34"/>
      <c r="BG224" s="34"/>
      <c r="BH224" s="34"/>
      <c r="BI224" s="34"/>
      <c r="BJ224" s="34"/>
      <c r="BK224" s="34"/>
      <c r="BL224" s="42"/>
      <c r="BM224" s="42"/>
    </row>
    <row r="225" spans="1:65" x14ac:dyDescent="0.2">
      <c r="A225" s="42">
        <v>1080950</v>
      </c>
      <c r="B225">
        <v>3</v>
      </c>
      <c r="C225">
        <v>3</v>
      </c>
      <c r="D225">
        <v>17</v>
      </c>
      <c r="E225">
        <v>2</v>
      </c>
      <c r="F225">
        <v>4</v>
      </c>
      <c r="G225">
        <v>0</v>
      </c>
      <c r="H225">
        <v>8</v>
      </c>
      <c r="I225">
        <v>2</v>
      </c>
      <c r="J225">
        <v>1</v>
      </c>
      <c r="K225">
        <v>9</v>
      </c>
      <c r="L225" s="51">
        <v>4</v>
      </c>
      <c r="M225" s="34">
        <v>22</v>
      </c>
      <c r="N225">
        <v>50895</v>
      </c>
      <c r="O225">
        <v>42</v>
      </c>
      <c r="P225" s="8">
        <v>6371.85</v>
      </c>
      <c r="Q225" s="8">
        <f t="shared" si="9"/>
        <v>1.9090909090909092</v>
      </c>
      <c r="R225" s="8">
        <f t="shared" si="10"/>
        <v>1211.7857142857142</v>
      </c>
      <c r="S225" s="8">
        <f t="shared" si="11"/>
        <v>12.519599174771589</v>
      </c>
      <c r="T225" s="10">
        <v>0.9155123293054328</v>
      </c>
      <c r="U225" s="10">
        <v>4.5191079673838293E-2</v>
      </c>
      <c r="V225" s="10">
        <v>3.9296591020728952E-2</v>
      </c>
      <c r="W225" s="54">
        <v>0.56292366637194224</v>
      </c>
      <c r="X225" s="10">
        <v>4.715590922487474E-2</v>
      </c>
      <c r="Y225" s="10">
        <v>0</v>
      </c>
      <c r="Z225" s="10">
        <v>0</v>
      </c>
      <c r="AA225" s="10">
        <v>0</v>
      </c>
      <c r="AB225" s="10">
        <v>0.10167992926613616</v>
      </c>
      <c r="AC225" s="10">
        <v>0</v>
      </c>
      <c r="AD225" s="10">
        <v>0</v>
      </c>
      <c r="AE225" s="10">
        <v>0.28824049513704686</v>
      </c>
      <c r="AF225" s="54">
        <v>0.21072796934865901</v>
      </c>
      <c r="AG225" s="44">
        <v>0.74211612142646621</v>
      </c>
      <c r="AH225" s="44">
        <v>4.715590922487474E-2</v>
      </c>
      <c r="AI225" s="44">
        <v>0</v>
      </c>
      <c r="AJ225" s="54">
        <v>0.71519795657726692</v>
      </c>
      <c r="AK225" s="10">
        <v>7.8593182041457904E-2</v>
      </c>
      <c r="AL225" s="10">
        <v>0</v>
      </c>
      <c r="AM225" s="10">
        <v>2.2104332449160036E-2</v>
      </c>
      <c r="AN225" s="10">
        <v>0</v>
      </c>
      <c r="AO225" s="10">
        <v>3.2910894979860494E-2</v>
      </c>
      <c r="AP225" s="10">
        <v>0.10167992926613616</v>
      </c>
      <c r="AQ225" s="10">
        <v>0</v>
      </c>
      <c r="AR225" s="10">
        <v>0</v>
      </c>
      <c r="AS225" s="10">
        <v>4.715590922487474E-2</v>
      </c>
      <c r="AT225" s="57">
        <v>2.357795461243737E-3</v>
      </c>
      <c r="AU225" s="44"/>
      <c r="AV225" s="42"/>
      <c r="AW225" s="34"/>
      <c r="AX225" s="34"/>
      <c r="AY225" s="42"/>
      <c r="AZ225" s="34"/>
      <c r="BA225" s="34"/>
      <c r="BB225" s="4"/>
      <c r="BC225" s="34"/>
      <c r="BD225" s="34"/>
      <c r="BE225" s="34"/>
      <c r="BF225" s="34"/>
      <c r="BG225" s="34"/>
      <c r="BH225" s="34"/>
      <c r="BI225" s="34"/>
      <c r="BJ225" s="34"/>
      <c r="BK225" s="34"/>
      <c r="BL225" s="42"/>
      <c r="BM225" s="42"/>
    </row>
    <row r="226" spans="1:65" x14ac:dyDescent="0.2">
      <c r="A226" s="42">
        <v>1081110</v>
      </c>
      <c r="B226">
        <v>2</v>
      </c>
      <c r="C226">
        <v>1</v>
      </c>
      <c r="D226">
        <v>4</v>
      </c>
      <c r="E226">
        <v>2</v>
      </c>
      <c r="F226">
        <v>4</v>
      </c>
      <c r="G226">
        <v>4</v>
      </c>
      <c r="H226">
        <v>5</v>
      </c>
      <c r="I226">
        <v>4</v>
      </c>
      <c r="J226">
        <v>1</v>
      </c>
      <c r="K226">
        <v>15</v>
      </c>
      <c r="L226" s="51">
        <v>3</v>
      </c>
      <c r="M226" s="34">
        <v>12</v>
      </c>
      <c r="N226">
        <v>19350</v>
      </c>
      <c r="O226">
        <v>27</v>
      </c>
      <c r="P226" s="8">
        <v>1362.5</v>
      </c>
      <c r="Q226" s="8">
        <f t="shared" si="9"/>
        <v>2.25</v>
      </c>
      <c r="R226" s="8">
        <f t="shared" si="10"/>
        <v>716.66666666666663</v>
      </c>
      <c r="S226" s="8">
        <f t="shared" si="11"/>
        <v>7.0413436692506464</v>
      </c>
      <c r="T226" s="10">
        <v>0.90697674418604646</v>
      </c>
      <c r="U226" s="10">
        <v>0</v>
      </c>
      <c r="V226" s="10">
        <v>9.3023255813953487E-2</v>
      </c>
      <c r="W226" s="54">
        <v>0.10852713178294573</v>
      </c>
      <c r="X226" s="10">
        <v>0.72868217054263562</v>
      </c>
      <c r="Y226" s="10">
        <v>0</v>
      </c>
      <c r="Z226" s="10">
        <v>0</v>
      </c>
      <c r="AA226" s="10">
        <v>0</v>
      </c>
      <c r="AB226" s="10">
        <v>0</v>
      </c>
      <c r="AC226" s="10">
        <v>0</v>
      </c>
      <c r="AD226" s="10">
        <v>0</v>
      </c>
      <c r="AE226" s="10">
        <v>0.16279069767441862</v>
      </c>
      <c r="AF226" s="54">
        <v>4.5219638242894059E-2</v>
      </c>
      <c r="AG226" s="44">
        <v>0.22222222222222221</v>
      </c>
      <c r="AH226" s="44">
        <v>0.72868217054263562</v>
      </c>
      <c r="AI226" s="44">
        <v>3.875968992248062E-3</v>
      </c>
      <c r="AJ226" s="54">
        <v>0.20155038759689922</v>
      </c>
      <c r="AK226" s="10">
        <v>4.6511627906976744E-2</v>
      </c>
      <c r="AL226" s="10">
        <v>0</v>
      </c>
      <c r="AM226" s="10">
        <v>3.875968992248062E-3</v>
      </c>
      <c r="AN226" s="10">
        <v>1.5503875968992248E-2</v>
      </c>
      <c r="AO226" s="10">
        <v>0</v>
      </c>
      <c r="AP226" s="10">
        <v>0</v>
      </c>
      <c r="AQ226" s="10">
        <v>3.875968992248062E-3</v>
      </c>
      <c r="AR226" s="10">
        <v>0</v>
      </c>
      <c r="AS226" s="10">
        <v>0.72868217054263562</v>
      </c>
      <c r="AT226" s="57">
        <v>0</v>
      </c>
      <c r="AU226" s="44"/>
      <c r="AV226" s="42"/>
      <c r="AW226" s="34"/>
      <c r="AX226" s="34"/>
      <c r="AY226" s="42"/>
      <c r="AZ226" s="34"/>
      <c r="BA226" s="34"/>
      <c r="BB226" s="4"/>
      <c r="BC226" s="34"/>
      <c r="BD226" s="34"/>
      <c r="BE226" s="34"/>
      <c r="BF226" s="34"/>
      <c r="BG226" s="34"/>
      <c r="BH226" s="34"/>
      <c r="BI226" s="34"/>
      <c r="BJ226" s="34"/>
      <c r="BK226" s="34"/>
      <c r="BL226" s="42"/>
      <c r="BM226" s="42"/>
    </row>
    <row r="227" spans="1:65" x14ac:dyDescent="0.2">
      <c r="A227" s="42">
        <v>1081140</v>
      </c>
      <c r="B227">
        <v>3</v>
      </c>
      <c r="C227">
        <v>3</v>
      </c>
      <c r="D227">
        <v>10</v>
      </c>
      <c r="E227">
        <v>2</v>
      </c>
      <c r="F227">
        <v>3</v>
      </c>
      <c r="G227">
        <v>5</v>
      </c>
      <c r="H227">
        <v>3</v>
      </c>
      <c r="I227">
        <v>2</v>
      </c>
      <c r="J227">
        <v>1</v>
      </c>
      <c r="K227">
        <v>15</v>
      </c>
      <c r="L227" s="51">
        <v>3</v>
      </c>
      <c r="M227" s="34">
        <v>10</v>
      </c>
      <c r="N227">
        <v>5325</v>
      </c>
      <c r="O227">
        <v>24</v>
      </c>
      <c r="P227" s="8">
        <v>749.5</v>
      </c>
      <c r="Q227" s="8">
        <f t="shared" si="9"/>
        <v>2.4</v>
      </c>
      <c r="R227" s="8">
        <f t="shared" si="10"/>
        <v>221.875</v>
      </c>
      <c r="S227" s="8">
        <f t="shared" si="11"/>
        <v>14.075117370892018</v>
      </c>
      <c r="T227" s="10">
        <v>0.94366197183098588</v>
      </c>
      <c r="U227" s="10">
        <v>0</v>
      </c>
      <c r="V227" s="10">
        <v>5.6338028169014086E-2</v>
      </c>
      <c r="W227" s="54">
        <v>0</v>
      </c>
      <c r="X227" s="10">
        <v>0.28169014084507044</v>
      </c>
      <c r="Y227" s="10">
        <v>0</v>
      </c>
      <c r="Z227" s="10">
        <v>0</v>
      </c>
      <c r="AA227" s="10">
        <v>0</v>
      </c>
      <c r="AB227" s="10">
        <v>0</v>
      </c>
      <c r="AC227" s="10">
        <v>0</v>
      </c>
      <c r="AD227" s="10">
        <v>0.19718309859154928</v>
      </c>
      <c r="AE227" s="10">
        <v>0.52112676056338025</v>
      </c>
      <c r="AF227" s="54">
        <v>0.70422535211267601</v>
      </c>
      <c r="AG227" s="44">
        <v>1.4084507042253521E-2</v>
      </c>
      <c r="AH227" s="44">
        <v>0.28169014084507044</v>
      </c>
      <c r="AI227" s="44">
        <v>0</v>
      </c>
      <c r="AJ227" s="54">
        <v>4.2253521126760563E-2</v>
      </c>
      <c r="AK227" s="10">
        <v>0.676056338028169</v>
      </c>
      <c r="AL227" s="10">
        <v>0</v>
      </c>
      <c r="AM227" s="10">
        <v>0</v>
      </c>
      <c r="AN227" s="10">
        <v>0</v>
      </c>
      <c r="AO227" s="10">
        <v>0</v>
      </c>
      <c r="AP227" s="10">
        <v>0</v>
      </c>
      <c r="AQ227" s="10">
        <v>0</v>
      </c>
      <c r="AR227" s="10">
        <v>0</v>
      </c>
      <c r="AS227" s="10">
        <v>0.28169014084507044</v>
      </c>
      <c r="AT227" s="57">
        <v>0</v>
      </c>
      <c r="AU227" s="44"/>
      <c r="AV227" s="42"/>
      <c r="AW227" s="34"/>
      <c r="AX227" s="34"/>
      <c r="AY227" s="42"/>
      <c r="AZ227" s="34"/>
      <c r="BA227" s="34"/>
      <c r="BB227" s="4"/>
      <c r="BC227" s="34"/>
      <c r="BD227" s="34"/>
      <c r="BE227" s="34"/>
      <c r="BF227" s="34"/>
      <c r="BG227" s="34"/>
      <c r="BH227" s="34"/>
      <c r="BI227" s="34"/>
      <c r="BJ227" s="34"/>
      <c r="BK227" s="34"/>
      <c r="BL227" s="42"/>
      <c r="BM227" s="42"/>
    </row>
    <row r="228" spans="1:65" x14ac:dyDescent="0.2">
      <c r="A228" s="42">
        <v>1081260</v>
      </c>
      <c r="B228">
        <v>4</v>
      </c>
      <c r="C228">
        <v>2</v>
      </c>
      <c r="D228">
        <v>10</v>
      </c>
      <c r="E228">
        <v>2</v>
      </c>
      <c r="F228">
        <v>4</v>
      </c>
      <c r="G228">
        <v>1</v>
      </c>
      <c r="H228">
        <v>7</v>
      </c>
      <c r="I228">
        <v>2</v>
      </c>
      <c r="J228">
        <v>1</v>
      </c>
      <c r="K228">
        <v>14</v>
      </c>
      <c r="L228" s="51">
        <v>4</v>
      </c>
      <c r="M228" s="34">
        <v>17</v>
      </c>
      <c r="N228">
        <v>8775</v>
      </c>
      <c r="O228">
        <v>27</v>
      </c>
      <c r="P228" s="8">
        <v>1003</v>
      </c>
      <c r="Q228" s="8">
        <f t="shared" si="9"/>
        <v>1.588235294117647</v>
      </c>
      <c r="R228" s="8">
        <f t="shared" si="10"/>
        <v>325</v>
      </c>
      <c r="S228" s="8">
        <f t="shared" si="11"/>
        <v>11.430199430199432</v>
      </c>
      <c r="T228" s="10">
        <v>0.87179487179487181</v>
      </c>
      <c r="U228" s="10">
        <v>0.12820512820512819</v>
      </c>
      <c r="V228" s="10">
        <v>0</v>
      </c>
      <c r="W228" s="54">
        <v>0.12535612535612536</v>
      </c>
      <c r="X228" s="10">
        <v>0</v>
      </c>
      <c r="Y228" s="10">
        <v>5.9829059829059832E-2</v>
      </c>
      <c r="Z228" s="10">
        <v>0</v>
      </c>
      <c r="AA228" s="10">
        <v>0</v>
      </c>
      <c r="AB228" s="10">
        <v>0</v>
      </c>
      <c r="AC228" s="10">
        <v>0</v>
      </c>
      <c r="AD228" s="10">
        <v>1.7094017094017096E-2</v>
      </c>
      <c r="AE228" s="10">
        <v>0.79772079772079774</v>
      </c>
      <c r="AF228" s="54">
        <v>4.2735042735042736E-2</v>
      </c>
      <c r="AG228" s="44">
        <v>0.95726495726495731</v>
      </c>
      <c r="AH228" s="44">
        <v>0</v>
      </c>
      <c r="AI228" s="44">
        <v>0</v>
      </c>
      <c r="AJ228" s="54">
        <v>0.27350427350427353</v>
      </c>
      <c r="AK228" s="10">
        <v>0.64102564102564108</v>
      </c>
      <c r="AL228" s="10">
        <v>1.7094017094017096E-2</v>
      </c>
      <c r="AM228" s="10">
        <v>6.8376068376068383E-2</v>
      </c>
      <c r="AN228" s="10">
        <v>0</v>
      </c>
      <c r="AO228" s="10">
        <v>0</v>
      </c>
      <c r="AP228" s="10">
        <v>0</v>
      </c>
      <c r="AQ228" s="10">
        <v>0</v>
      </c>
      <c r="AR228" s="10">
        <v>0</v>
      </c>
      <c r="AS228" s="10">
        <v>0</v>
      </c>
      <c r="AT228" s="57">
        <v>0</v>
      </c>
      <c r="AU228" s="44"/>
      <c r="AV228" s="42"/>
      <c r="AW228" s="34"/>
      <c r="AX228" s="34"/>
      <c r="AY228" s="42"/>
      <c r="AZ228" s="34"/>
      <c r="BA228" s="34"/>
      <c r="BB228" s="4"/>
      <c r="BC228" s="34"/>
      <c r="BD228" s="34"/>
      <c r="BE228" s="34"/>
      <c r="BF228" s="34"/>
      <c r="BG228" s="34"/>
      <c r="BH228" s="34"/>
      <c r="BI228" s="34"/>
      <c r="BJ228" s="34"/>
      <c r="BK228" s="34"/>
      <c r="BL228" s="42"/>
      <c r="BM228" s="42"/>
    </row>
    <row r="229" spans="1:65" x14ac:dyDescent="0.2">
      <c r="A229" s="42">
        <v>1081410</v>
      </c>
      <c r="B229">
        <v>1</v>
      </c>
      <c r="C229">
        <v>1</v>
      </c>
      <c r="D229">
        <v>4</v>
      </c>
      <c r="E229">
        <v>2</v>
      </c>
      <c r="F229">
        <v>4</v>
      </c>
      <c r="G229">
        <v>8</v>
      </c>
      <c r="H229">
        <v>2</v>
      </c>
      <c r="I229">
        <v>4</v>
      </c>
      <c r="J229">
        <v>1</v>
      </c>
      <c r="K229">
        <v>36</v>
      </c>
      <c r="L229" s="51">
        <v>3</v>
      </c>
      <c r="M229" s="34">
        <v>4</v>
      </c>
      <c r="N229">
        <v>6400</v>
      </c>
      <c r="O229">
        <v>22</v>
      </c>
      <c r="P229" s="8">
        <v>624.5</v>
      </c>
      <c r="Q229" s="8">
        <f t="shared" si="9"/>
        <v>5.5</v>
      </c>
      <c r="R229" s="8">
        <f t="shared" si="10"/>
        <v>290.90909090909093</v>
      </c>
      <c r="S229" s="8">
        <f t="shared" si="11"/>
        <v>9.7578125</v>
      </c>
      <c r="T229" s="10">
        <v>1</v>
      </c>
      <c r="U229" s="10">
        <v>0</v>
      </c>
      <c r="V229" s="10">
        <v>0</v>
      </c>
      <c r="W229" s="54">
        <v>9.375E-2</v>
      </c>
      <c r="X229" s="10">
        <v>0</v>
      </c>
      <c r="Y229" s="10">
        <v>0</v>
      </c>
      <c r="Z229" s="10">
        <v>0</v>
      </c>
      <c r="AA229" s="10">
        <v>0</v>
      </c>
      <c r="AB229" s="10">
        <v>0</v>
      </c>
      <c r="AC229" s="10">
        <v>0.890625</v>
      </c>
      <c r="AD229" s="10">
        <v>0</v>
      </c>
      <c r="AE229" s="10">
        <v>1.5625E-2</v>
      </c>
      <c r="AF229" s="54">
        <v>1.5625E-2</v>
      </c>
      <c r="AG229" s="44">
        <v>0.984375</v>
      </c>
      <c r="AH229" s="44">
        <v>0</v>
      </c>
      <c r="AI229" s="44">
        <v>0</v>
      </c>
      <c r="AJ229" s="54">
        <v>9.375E-2</v>
      </c>
      <c r="AK229" s="10">
        <v>0</v>
      </c>
      <c r="AL229" s="10">
        <v>0.890625</v>
      </c>
      <c r="AM229" s="10">
        <v>0</v>
      </c>
      <c r="AN229" s="10">
        <v>1.5625E-2</v>
      </c>
      <c r="AO229" s="10">
        <v>0</v>
      </c>
      <c r="AP229" s="10">
        <v>0</v>
      </c>
      <c r="AQ229" s="10">
        <v>0</v>
      </c>
      <c r="AR229" s="10">
        <v>0</v>
      </c>
      <c r="AS229" s="10">
        <v>0</v>
      </c>
      <c r="AT229" s="57">
        <v>0</v>
      </c>
      <c r="AU229" s="44"/>
      <c r="AV229" s="42"/>
      <c r="AW229" s="34"/>
      <c r="AX229" s="34"/>
      <c r="AY229" s="42"/>
      <c r="AZ229" s="34"/>
      <c r="BA229" s="34"/>
      <c r="BB229" s="4"/>
      <c r="BC229" s="34"/>
      <c r="BD229" s="34"/>
      <c r="BE229" s="34"/>
      <c r="BF229" s="34"/>
      <c r="BG229" s="34"/>
      <c r="BH229" s="34"/>
      <c r="BI229" s="34"/>
      <c r="BJ229" s="34"/>
      <c r="BK229" s="34"/>
      <c r="BL229" s="42"/>
      <c r="BM229" s="42"/>
    </row>
    <row r="230" spans="1:65" x14ac:dyDescent="0.2">
      <c r="A230" s="42">
        <v>1081490</v>
      </c>
      <c r="B230">
        <v>3</v>
      </c>
      <c r="C230">
        <v>1</v>
      </c>
      <c r="D230">
        <v>4</v>
      </c>
      <c r="E230">
        <v>2</v>
      </c>
      <c r="F230">
        <v>4</v>
      </c>
      <c r="G230">
        <v>3</v>
      </c>
      <c r="H230">
        <v>6</v>
      </c>
      <c r="I230">
        <v>2</v>
      </c>
      <c r="J230">
        <v>2</v>
      </c>
      <c r="K230">
        <v>19</v>
      </c>
      <c r="L230" s="51">
        <v>3</v>
      </c>
      <c r="M230" s="34">
        <v>7</v>
      </c>
      <c r="N230">
        <v>16650</v>
      </c>
      <c r="O230">
        <v>29</v>
      </c>
      <c r="P230" s="8">
        <v>1625.5</v>
      </c>
      <c r="Q230" s="8">
        <f t="shared" si="9"/>
        <v>4.1428571428571432</v>
      </c>
      <c r="R230" s="8">
        <f t="shared" si="10"/>
        <v>574.13793103448279</v>
      </c>
      <c r="S230" s="8">
        <f t="shared" si="11"/>
        <v>9.7627627627627618</v>
      </c>
      <c r="T230" s="10">
        <v>1</v>
      </c>
      <c r="U230" s="10">
        <v>0</v>
      </c>
      <c r="V230" s="10">
        <v>0</v>
      </c>
      <c r="W230" s="54">
        <v>0.25225225225225223</v>
      </c>
      <c r="X230" s="10">
        <v>0</v>
      </c>
      <c r="Y230" s="10">
        <v>0</v>
      </c>
      <c r="Z230" s="10">
        <v>0</v>
      </c>
      <c r="AA230" s="10">
        <v>0</v>
      </c>
      <c r="AB230" s="10">
        <v>0</v>
      </c>
      <c r="AC230" s="10">
        <v>0.70870870870870872</v>
      </c>
      <c r="AD230" s="10">
        <v>0</v>
      </c>
      <c r="AE230" s="10">
        <v>3.903903903903904E-2</v>
      </c>
      <c r="AF230" s="54">
        <v>0</v>
      </c>
      <c r="AG230" s="44">
        <v>1</v>
      </c>
      <c r="AH230" s="44">
        <v>0</v>
      </c>
      <c r="AI230" s="44">
        <v>0</v>
      </c>
      <c r="AJ230" s="54">
        <v>0.26426426426426425</v>
      </c>
      <c r="AK230" s="10">
        <v>0</v>
      </c>
      <c r="AL230" s="10">
        <v>0.70870870870870872</v>
      </c>
      <c r="AM230" s="10">
        <v>0</v>
      </c>
      <c r="AN230" s="10">
        <v>0</v>
      </c>
      <c r="AO230" s="10">
        <v>0</v>
      </c>
      <c r="AP230" s="10">
        <v>0</v>
      </c>
      <c r="AQ230" s="10">
        <v>0</v>
      </c>
      <c r="AR230" s="10">
        <v>0</v>
      </c>
      <c r="AS230" s="10">
        <v>0</v>
      </c>
      <c r="AT230" s="57">
        <v>2.7027027027027029E-2</v>
      </c>
      <c r="AU230" s="44"/>
      <c r="AV230" s="42"/>
      <c r="AW230" s="34"/>
      <c r="AX230" s="34"/>
      <c r="AY230" s="42"/>
      <c r="AZ230" s="34"/>
      <c r="BA230" s="34"/>
      <c r="BB230" s="4"/>
      <c r="BC230" s="34"/>
      <c r="BD230" s="34"/>
      <c r="BE230" s="34"/>
      <c r="BF230" s="34"/>
      <c r="BG230" s="34"/>
      <c r="BH230" s="34"/>
      <c r="BI230" s="34"/>
      <c r="BJ230" s="34"/>
      <c r="BK230" s="34"/>
      <c r="BL230" s="42"/>
      <c r="BM230" s="42"/>
    </row>
    <row r="231" spans="1:65" x14ac:dyDescent="0.2">
      <c r="A231" s="42">
        <v>1081530</v>
      </c>
      <c r="B231">
        <v>2</v>
      </c>
      <c r="C231">
        <v>1</v>
      </c>
      <c r="D231">
        <v>8</v>
      </c>
      <c r="E231">
        <v>2</v>
      </c>
      <c r="F231">
        <v>4</v>
      </c>
      <c r="G231">
        <v>5</v>
      </c>
      <c r="H231">
        <v>5</v>
      </c>
      <c r="I231">
        <v>1</v>
      </c>
      <c r="J231">
        <v>1</v>
      </c>
      <c r="K231">
        <v>22</v>
      </c>
      <c r="L231" s="51">
        <v>6</v>
      </c>
      <c r="M231" s="34">
        <v>29</v>
      </c>
      <c r="N231">
        <v>15700</v>
      </c>
      <c r="O231">
        <v>34</v>
      </c>
      <c r="P231" s="8">
        <v>2055</v>
      </c>
      <c r="Q231" s="8">
        <f t="shared" si="9"/>
        <v>1.1724137931034482</v>
      </c>
      <c r="R231" s="8">
        <f t="shared" si="10"/>
        <v>461.76470588235293</v>
      </c>
      <c r="S231" s="8">
        <f t="shared" si="11"/>
        <v>13.089171974522293</v>
      </c>
      <c r="T231" s="10">
        <v>0.9426751592356688</v>
      </c>
      <c r="U231" s="10">
        <v>2.8662420382165606E-2</v>
      </c>
      <c r="V231" s="10">
        <v>2.8662420382165606E-2</v>
      </c>
      <c r="W231" s="54">
        <v>0.10509554140127389</v>
      </c>
      <c r="X231" s="10">
        <v>0</v>
      </c>
      <c r="Y231" s="10">
        <v>0.11464968152866242</v>
      </c>
      <c r="Z231" s="10">
        <v>0</v>
      </c>
      <c r="AA231" s="10">
        <v>4.7770700636942673E-3</v>
      </c>
      <c r="AB231" s="10">
        <v>3.3439490445859872E-2</v>
      </c>
      <c r="AC231" s="10">
        <v>3.1847133757961783E-2</v>
      </c>
      <c r="AD231" s="10">
        <v>0</v>
      </c>
      <c r="AE231" s="10">
        <v>0.71019108280254772</v>
      </c>
      <c r="AF231" s="54">
        <v>0.2786624203821656</v>
      </c>
      <c r="AG231" s="44">
        <v>0.70222929936305734</v>
      </c>
      <c r="AH231" s="44">
        <v>0</v>
      </c>
      <c r="AI231" s="44">
        <v>1.9108280254777069E-2</v>
      </c>
      <c r="AJ231" s="54">
        <v>0.54299363057324845</v>
      </c>
      <c r="AK231" s="10">
        <v>0.1035031847133758</v>
      </c>
      <c r="AL231" s="10">
        <v>3.1847133757961783E-2</v>
      </c>
      <c r="AM231" s="10">
        <v>0.24363057324840764</v>
      </c>
      <c r="AN231" s="10">
        <v>0</v>
      </c>
      <c r="AO231" s="10">
        <v>0</v>
      </c>
      <c r="AP231" s="10">
        <v>3.3439490445859872E-2</v>
      </c>
      <c r="AQ231" s="10">
        <v>0</v>
      </c>
      <c r="AR231" s="10">
        <v>4.4585987261146494E-2</v>
      </c>
      <c r="AS231" s="10">
        <v>0</v>
      </c>
      <c r="AT231" s="57">
        <v>0</v>
      </c>
      <c r="AU231" s="44"/>
      <c r="AV231" s="42"/>
      <c r="AW231" s="34"/>
      <c r="AX231" s="34"/>
      <c r="AY231" s="42"/>
      <c r="AZ231" s="34"/>
      <c r="BA231" s="34"/>
      <c r="BB231" s="4"/>
      <c r="BC231" s="34"/>
      <c r="BD231" s="34"/>
      <c r="BE231" s="34"/>
      <c r="BF231" s="34"/>
      <c r="BG231" s="34"/>
      <c r="BH231" s="34"/>
      <c r="BI231" s="34"/>
      <c r="BJ231" s="34"/>
      <c r="BK231" s="34"/>
      <c r="BL231" s="42"/>
      <c r="BM231" s="42"/>
    </row>
    <row r="232" spans="1:65" x14ac:dyDescent="0.2">
      <c r="A232" s="42">
        <v>1081640</v>
      </c>
      <c r="B232">
        <v>2</v>
      </c>
      <c r="C232">
        <v>1</v>
      </c>
      <c r="D232">
        <v>4</v>
      </c>
      <c r="E232">
        <v>2</v>
      </c>
      <c r="F232">
        <v>4</v>
      </c>
      <c r="G232">
        <v>5</v>
      </c>
      <c r="H232">
        <v>6</v>
      </c>
      <c r="I232">
        <v>2</v>
      </c>
      <c r="J232">
        <v>1</v>
      </c>
      <c r="K232">
        <v>36</v>
      </c>
      <c r="L232" s="51">
        <v>4</v>
      </c>
      <c r="M232" s="34">
        <v>16</v>
      </c>
      <c r="N232">
        <v>5775</v>
      </c>
      <c r="O232">
        <v>24</v>
      </c>
      <c r="P232" s="8">
        <v>1161</v>
      </c>
      <c r="Q232" s="8">
        <f t="shared" si="9"/>
        <v>1.5</v>
      </c>
      <c r="R232" s="8">
        <f t="shared" si="10"/>
        <v>240.625</v>
      </c>
      <c r="S232" s="8">
        <f t="shared" si="11"/>
        <v>20.103896103896105</v>
      </c>
      <c r="T232" s="10">
        <v>0.93073593073593075</v>
      </c>
      <c r="U232" s="10">
        <v>6.9264069264069264E-2</v>
      </c>
      <c r="V232" s="10">
        <v>0</v>
      </c>
      <c r="W232" s="54">
        <v>0.17316017316017315</v>
      </c>
      <c r="X232" s="10">
        <v>0</v>
      </c>
      <c r="Y232" s="10">
        <v>0</v>
      </c>
      <c r="Z232" s="10">
        <v>0</v>
      </c>
      <c r="AA232" s="10">
        <v>2.5974025974025976E-2</v>
      </c>
      <c r="AB232" s="10">
        <v>0</v>
      </c>
      <c r="AC232" s="10">
        <v>0</v>
      </c>
      <c r="AD232" s="10">
        <v>0.12987012987012986</v>
      </c>
      <c r="AE232" s="10">
        <v>0.67099567099567103</v>
      </c>
      <c r="AF232" s="54">
        <v>0.80086580086580084</v>
      </c>
      <c r="AG232" s="44">
        <v>0.19913419913419914</v>
      </c>
      <c r="AH232" s="44">
        <v>0</v>
      </c>
      <c r="AI232" s="44">
        <v>0</v>
      </c>
      <c r="AJ232" s="54">
        <v>0.60606060606060608</v>
      </c>
      <c r="AK232" s="10">
        <v>0.12987012987012986</v>
      </c>
      <c r="AL232" s="10">
        <v>0</v>
      </c>
      <c r="AM232" s="10">
        <v>0</v>
      </c>
      <c r="AN232" s="10">
        <v>0</v>
      </c>
      <c r="AO232" s="10">
        <v>0</v>
      </c>
      <c r="AP232" s="10">
        <v>0</v>
      </c>
      <c r="AQ232" s="10">
        <v>0</v>
      </c>
      <c r="AR232" s="10">
        <v>0.19913419913419914</v>
      </c>
      <c r="AS232" s="10">
        <v>0</v>
      </c>
      <c r="AT232" s="57">
        <v>6.4935064935064929E-2</v>
      </c>
      <c r="AU232" s="44"/>
      <c r="AV232" s="42"/>
      <c r="AW232" s="34"/>
      <c r="AX232" s="34"/>
      <c r="AY232" s="42"/>
      <c r="AZ232" s="34"/>
      <c r="BA232" s="34"/>
      <c r="BB232" s="4"/>
      <c r="BC232" s="34"/>
      <c r="BD232" s="34"/>
      <c r="BE232" s="34"/>
      <c r="BF232" s="34"/>
      <c r="BG232" s="34"/>
      <c r="BH232" s="34"/>
      <c r="BI232" s="34"/>
      <c r="BJ232" s="34"/>
      <c r="BK232" s="34"/>
      <c r="BL232" s="42"/>
      <c r="BM232" s="42"/>
    </row>
    <row r="233" spans="1:65" x14ac:dyDescent="0.2">
      <c r="A233" s="42">
        <v>1081720</v>
      </c>
      <c r="B233">
        <v>1</v>
      </c>
      <c r="C233">
        <v>0</v>
      </c>
      <c r="D233">
        <v>0</v>
      </c>
      <c r="E233">
        <v>0</v>
      </c>
      <c r="F233">
        <v>2</v>
      </c>
      <c r="G233">
        <v>0</v>
      </c>
      <c r="H233">
        <v>0</v>
      </c>
      <c r="I233">
        <v>5</v>
      </c>
      <c r="J233">
        <v>0</v>
      </c>
      <c r="K233">
        <v>0</v>
      </c>
      <c r="L233" s="51">
        <v>1</v>
      </c>
      <c r="M233" s="34">
        <v>1</v>
      </c>
      <c r="N233">
        <v>400</v>
      </c>
      <c r="O233">
        <v>1</v>
      </c>
      <c r="P233" s="8">
        <v>42</v>
      </c>
      <c r="Q233" s="8">
        <f t="shared" si="9"/>
        <v>1</v>
      </c>
      <c r="R233" s="8">
        <f t="shared" si="10"/>
        <v>400</v>
      </c>
      <c r="S233" s="8">
        <f t="shared" si="11"/>
        <v>10.5</v>
      </c>
      <c r="T233" s="10">
        <v>0</v>
      </c>
      <c r="U233" s="10">
        <v>0</v>
      </c>
      <c r="V233" s="10">
        <v>1</v>
      </c>
      <c r="W233" s="54">
        <v>1</v>
      </c>
      <c r="X233" s="10">
        <v>0</v>
      </c>
      <c r="Y233" s="10">
        <v>0</v>
      </c>
      <c r="Z233" s="10">
        <v>0</v>
      </c>
      <c r="AA233" s="10">
        <v>0</v>
      </c>
      <c r="AB233" s="10">
        <v>0</v>
      </c>
      <c r="AC233" s="10">
        <v>0</v>
      </c>
      <c r="AD233" s="10">
        <v>0</v>
      </c>
      <c r="AE233" s="10">
        <v>0</v>
      </c>
      <c r="AF233" s="54">
        <v>0</v>
      </c>
      <c r="AG233" s="44">
        <v>1</v>
      </c>
      <c r="AH233" s="44">
        <v>0</v>
      </c>
      <c r="AI233" s="44">
        <v>0</v>
      </c>
      <c r="AJ233" s="54">
        <v>1</v>
      </c>
      <c r="AK233" s="10">
        <v>0</v>
      </c>
      <c r="AL233" s="10">
        <v>0</v>
      </c>
      <c r="AM233" s="10">
        <v>0</v>
      </c>
      <c r="AN233" s="10">
        <v>0</v>
      </c>
      <c r="AO233" s="10">
        <v>0</v>
      </c>
      <c r="AP233" s="10">
        <v>0</v>
      </c>
      <c r="AQ233" s="10">
        <v>0</v>
      </c>
      <c r="AR233" s="10">
        <v>0</v>
      </c>
      <c r="AS233" s="10">
        <v>0</v>
      </c>
      <c r="AT233" s="57">
        <v>0</v>
      </c>
      <c r="AU233" s="44"/>
      <c r="AV233" s="42"/>
      <c r="AW233" s="34"/>
      <c r="AX233" s="34"/>
      <c r="AY233" s="42"/>
      <c r="AZ233" s="34"/>
      <c r="BA233" s="34"/>
      <c r="BB233" s="4"/>
      <c r="BC233" s="34"/>
      <c r="BD233" s="34"/>
      <c r="BE233" s="34"/>
      <c r="BF233" s="34"/>
      <c r="BG233" s="34"/>
      <c r="BH233" s="34"/>
      <c r="BI233" s="34"/>
      <c r="BJ233" s="34"/>
      <c r="BK233" s="34"/>
      <c r="BL233" s="42"/>
      <c r="BM233" s="42"/>
    </row>
    <row r="234" spans="1:65" x14ac:dyDescent="0.2">
      <c r="A234" s="42">
        <v>1081820</v>
      </c>
      <c r="B234">
        <v>3</v>
      </c>
      <c r="C234">
        <v>2</v>
      </c>
      <c r="D234">
        <v>10</v>
      </c>
      <c r="E234">
        <v>2</v>
      </c>
      <c r="F234">
        <v>4</v>
      </c>
      <c r="G234">
        <v>3</v>
      </c>
      <c r="H234">
        <v>5</v>
      </c>
      <c r="I234">
        <v>4</v>
      </c>
      <c r="J234">
        <v>1</v>
      </c>
      <c r="K234">
        <v>14</v>
      </c>
      <c r="L234" s="51">
        <v>2</v>
      </c>
      <c r="M234" s="34">
        <v>15</v>
      </c>
      <c r="N234">
        <v>13200</v>
      </c>
      <c r="O234">
        <v>44</v>
      </c>
      <c r="P234" s="8">
        <v>1131.5</v>
      </c>
      <c r="Q234" s="8">
        <f t="shared" si="9"/>
        <v>2.9333333333333331</v>
      </c>
      <c r="R234" s="8">
        <f t="shared" si="10"/>
        <v>300</v>
      </c>
      <c r="S234" s="8">
        <f t="shared" si="11"/>
        <v>8.5719696969696972</v>
      </c>
      <c r="T234" s="10">
        <v>0.89772727272727271</v>
      </c>
      <c r="U234" s="10">
        <v>6.8181818181818177E-2</v>
      </c>
      <c r="V234" s="10">
        <v>3.4090909090909088E-2</v>
      </c>
      <c r="W234" s="54">
        <v>0</v>
      </c>
      <c r="X234" s="10">
        <v>0.55681818181818177</v>
      </c>
      <c r="Y234" s="10">
        <v>0</v>
      </c>
      <c r="Z234" s="10">
        <v>0</v>
      </c>
      <c r="AA234" s="10">
        <v>0</v>
      </c>
      <c r="AB234" s="10">
        <v>0</v>
      </c>
      <c r="AC234" s="10">
        <v>0</v>
      </c>
      <c r="AD234" s="10">
        <v>0</v>
      </c>
      <c r="AE234" s="10">
        <v>0.44318181818181818</v>
      </c>
      <c r="AF234" s="54">
        <v>0.32575757575757575</v>
      </c>
      <c r="AG234" s="44">
        <v>0.11742424242424243</v>
      </c>
      <c r="AH234" s="44">
        <v>0.55681818181818177</v>
      </c>
      <c r="AI234" s="44">
        <v>0</v>
      </c>
      <c r="AJ234" s="54">
        <v>2.2727272727272728E-2</v>
      </c>
      <c r="AK234" s="10">
        <v>0.10606060606060606</v>
      </c>
      <c r="AL234" s="10">
        <v>1.1363636363636364E-2</v>
      </c>
      <c r="AM234" s="10">
        <v>0</v>
      </c>
      <c r="AN234" s="10">
        <v>0.30303030303030304</v>
      </c>
      <c r="AO234" s="10">
        <v>0</v>
      </c>
      <c r="AP234" s="10">
        <v>0</v>
      </c>
      <c r="AQ234" s="10">
        <v>0</v>
      </c>
      <c r="AR234" s="10">
        <v>0</v>
      </c>
      <c r="AS234" s="10">
        <v>0.55681818181818177</v>
      </c>
      <c r="AT234" s="57">
        <v>0</v>
      </c>
      <c r="AU234" s="44"/>
      <c r="AV234" s="42"/>
      <c r="AW234" s="34"/>
      <c r="AX234" s="34"/>
      <c r="AY234" s="42"/>
      <c r="AZ234" s="34"/>
      <c r="BA234" s="34"/>
      <c r="BB234" s="4"/>
      <c r="BC234" s="34"/>
      <c r="BD234" s="34"/>
      <c r="BE234" s="34"/>
      <c r="BF234" s="34"/>
      <c r="BG234" s="34"/>
      <c r="BH234" s="34"/>
      <c r="BI234" s="34"/>
      <c r="BJ234" s="34"/>
      <c r="BK234" s="34"/>
      <c r="BL234" s="42"/>
      <c r="BM234" s="42"/>
    </row>
    <row r="235" spans="1:65" x14ac:dyDescent="0.2">
      <c r="A235" s="42">
        <v>1081850</v>
      </c>
      <c r="B235">
        <v>4</v>
      </c>
      <c r="C235">
        <v>1</v>
      </c>
      <c r="D235">
        <v>10</v>
      </c>
      <c r="E235">
        <v>2</v>
      </c>
      <c r="F235">
        <v>4</v>
      </c>
      <c r="G235">
        <v>4</v>
      </c>
      <c r="H235">
        <v>5</v>
      </c>
      <c r="I235">
        <v>4</v>
      </c>
      <c r="J235">
        <v>2</v>
      </c>
      <c r="K235">
        <v>9</v>
      </c>
      <c r="L235" s="51">
        <v>5</v>
      </c>
      <c r="M235" s="34">
        <v>26</v>
      </c>
      <c r="N235">
        <v>28575</v>
      </c>
      <c r="O235">
        <v>61</v>
      </c>
      <c r="P235" s="8">
        <v>2688.75</v>
      </c>
      <c r="Q235" s="8">
        <f t="shared" si="9"/>
        <v>2.3461538461538463</v>
      </c>
      <c r="R235" s="8">
        <f t="shared" si="10"/>
        <v>468.44262295081967</v>
      </c>
      <c r="S235" s="8">
        <f t="shared" si="11"/>
        <v>9.4094488188976388</v>
      </c>
      <c r="T235" s="10">
        <v>0.91688538932633423</v>
      </c>
      <c r="U235" s="10">
        <v>2.6246719160104987E-2</v>
      </c>
      <c r="V235" s="10">
        <v>5.6867891513560802E-2</v>
      </c>
      <c r="W235" s="54">
        <v>0.2869641294838145</v>
      </c>
      <c r="X235" s="10">
        <v>0.34645669291338582</v>
      </c>
      <c r="Y235" s="10">
        <v>7.874015748031496E-3</v>
      </c>
      <c r="Z235" s="10">
        <v>0</v>
      </c>
      <c r="AA235" s="10">
        <v>0</v>
      </c>
      <c r="AB235" s="10">
        <v>0</v>
      </c>
      <c r="AC235" s="10">
        <v>0</v>
      </c>
      <c r="AD235" s="10">
        <v>2.0997375328083989E-2</v>
      </c>
      <c r="AE235" s="10">
        <v>0.33770778652668415</v>
      </c>
      <c r="AF235" s="54">
        <v>0.1399825021872266</v>
      </c>
      <c r="AG235" s="44">
        <v>0.5065616797900262</v>
      </c>
      <c r="AH235" s="44">
        <v>0.34645669291338582</v>
      </c>
      <c r="AI235" s="44">
        <v>6.99912510936133E-3</v>
      </c>
      <c r="AJ235" s="54">
        <v>0.47419072615923008</v>
      </c>
      <c r="AK235" s="10">
        <v>6.7366579177602803E-2</v>
      </c>
      <c r="AL235" s="10">
        <v>3.6745406824146981E-2</v>
      </c>
      <c r="AM235" s="10">
        <v>1.8372703412073491E-2</v>
      </c>
      <c r="AN235" s="10">
        <v>4.8993875765529306E-2</v>
      </c>
      <c r="AO235" s="10">
        <v>7.874015748031496E-3</v>
      </c>
      <c r="AP235" s="10">
        <v>0</v>
      </c>
      <c r="AQ235" s="10">
        <v>0</v>
      </c>
      <c r="AR235" s="10">
        <v>0</v>
      </c>
      <c r="AS235" s="10">
        <v>0.34645669291338582</v>
      </c>
      <c r="AT235" s="57">
        <v>0</v>
      </c>
      <c r="AU235" s="44"/>
      <c r="AV235" s="42"/>
      <c r="AW235" s="34"/>
      <c r="AX235" s="34"/>
      <c r="AY235" s="42"/>
      <c r="AZ235" s="34"/>
      <c r="BA235" s="34"/>
      <c r="BB235" s="4"/>
      <c r="BC235" s="34"/>
      <c r="BD235" s="34"/>
      <c r="BE235" s="34"/>
      <c r="BF235" s="34"/>
      <c r="BG235" s="34"/>
      <c r="BH235" s="34"/>
      <c r="BI235" s="34"/>
      <c r="BJ235" s="34"/>
      <c r="BK235" s="34"/>
      <c r="BL235" s="42"/>
      <c r="BM235" s="42"/>
    </row>
    <row r="236" spans="1:65" x14ac:dyDescent="0.2">
      <c r="A236" s="42">
        <v>1081900</v>
      </c>
      <c r="B236">
        <v>2</v>
      </c>
      <c r="C236">
        <v>2</v>
      </c>
      <c r="D236">
        <v>17</v>
      </c>
      <c r="E236">
        <v>2</v>
      </c>
      <c r="F236">
        <v>4</v>
      </c>
      <c r="G236">
        <v>5</v>
      </c>
      <c r="H236">
        <v>5</v>
      </c>
      <c r="I236">
        <v>4</v>
      </c>
      <c r="J236">
        <v>1</v>
      </c>
      <c r="K236">
        <v>12</v>
      </c>
      <c r="L236" s="51">
        <v>3</v>
      </c>
      <c r="M236" s="34">
        <v>4</v>
      </c>
      <c r="N236">
        <v>16350</v>
      </c>
      <c r="O236">
        <v>22</v>
      </c>
      <c r="P236" s="8">
        <v>1091.5</v>
      </c>
      <c r="Q236" s="8">
        <f t="shared" si="9"/>
        <v>5.5</v>
      </c>
      <c r="R236" s="8">
        <f t="shared" si="10"/>
        <v>743.18181818181813</v>
      </c>
      <c r="S236" s="8">
        <f t="shared" si="11"/>
        <v>6.6758409785932731</v>
      </c>
      <c r="T236" s="10">
        <v>1</v>
      </c>
      <c r="U236" s="10">
        <v>0</v>
      </c>
      <c r="V236" s="10">
        <v>0</v>
      </c>
      <c r="W236" s="54">
        <v>2.7522935779816515E-2</v>
      </c>
      <c r="X236" s="10">
        <v>0.88990825688073394</v>
      </c>
      <c r="Y236" s="10">
        <v>0</v>
      </c>
      <c r="Z236" s="10">
        <v>0</v>
      </c>
      <c r="AA236" s="10">
        <v>0</v>
      </c>
      <c r="AB236" s="10">
        <v>0</v>
      </c>
      <c r="AC236" s="10">
        <v>0</v>
      </c>
      <c r="AD236" s="10">
        <v>0</v>
      </c>
      <c r="AE236" s="10">
        <v>8.2568807339449546E-2</v>
      </c>
      <c r="AF236" s="54">
        <v>5.5045871559633031E-2</v>
      </c>
      <c r="AG236" s="44">
        <v>5.5045871559633031E-2</v>
      </c>
      <c r="AH236" s="44">
        <v>0.88990825688073394</v>
      </c>
      <c r="AI236" s="44">
        <v>0</v>
      </c>
      <c r="AJ236" s="54">
        <v>5.5045871559633031E-2</v>
      </c>
      <c r="AK236" s="10">
        <v>5.5045871559633031E-2</v>
      </c>
      <c r="AL236" s="10">
        <v>0</v>
      </c>
      <c r="AM236" s="10">
        <v>0</v>
      </c>
      <c r="AN236" s="10">
        <v>0</v>
      </c>
      <c r="AO236" s="10">
        <v>0</v>
      </c>
      <c r="AP236" s="10">
        <v>0</v>
      </c>
      <c r="AQ236" s="10">
        <v>0</v>
      </c>
      <c r="AR236" s="10">
        <v>0</v>
      </c>
      <c r="AS236" s="10">
        <v>0.88990825688073394</v>
      </c>
      <c r="AT236" s="57">
        <v>0</v>
      </c>
      <c r="AU236" s="44"/>
      <c r="AV236" s="42"/>
      <c r="AW236" s="34"/>
      <c r="AX236" s="34"/>
      <c r="AY236" s="42"/>
      <c r="AZ236" s="34"/>
      <c r="BA236" s="34"/>
      <c r="BB236" s="4"/>
      <c r="BC236" s="34"/>
      <c r="BD236" s="34"/>
      <c r="BE236" s="34"/>
      <c r="BF236" s="34"/>
      <c r="BG236" s="34"/>
      <c r="BH236" s="34"/>
      <c r="BI236" s="34"/>
      <c r="BJ236" s="34"/>
      <c r="BK236" s="34"/>
      <c r="BL236" s="42"/>
      <c r="BM236" s="42"/>
    </row>
    <row r="237" spans="1:65" x14ac:dyDescent="0.2">
      <c r="A237" s="42">
        <v>1082020</v>
      </c>
      <c r="B237">
        <v>4</v>
      </c>
      <c r="C237">
        <v>3</v>
      </c>
      <c r="D237">
        <v>10</v>
      </c>
      <c r="E237">
        <v>2</v>
      </c>
      <c r="F237">
        <v>2</v>
      </c>
      <c r="G237">
        <v>4</v>
      </c>
      <c r="H237">
        <v>9</v>
      </c>
      <c r="I237">
        <v>2</v>
      </c>
      <c r="J237">
        <v>1</v>
      </c>
      <c r="K237">
        <v>11</v>
      </c>
      <c r="L237" s="51">
        <v>2</v>
      </c>
      <c r="M237" s="34">
        <v>2</v>
      </c>
      <c r="N237">
        <v>22050</v>
      </c>
      <c r="O237">
        <v>24</v>
      </c>
      <c r="P237" s="8">
        <v>2153.5</v>
      </c>
      <c r="Q237" s="8">
        <f t="shared" si="9"/>
        <v>12</v>
      </c>
      <c r="R237" s="8">
        <f t="shared" si="10"/>
        <v>918.75</v>
      </c>
      <c r="S237" s="8">
        <f t="shared" si="11"/>
        <v>9.766439909297052</v>
      </c>
      <c r="T237" s="10">
        <v>0.95464852607709749</v>
      </c>
      <c r="U237" s="10">
        <v>0</v>
      </c>
      <c r="V237" s="10">
        <v>4.5351473922902494E-2</v>
      </c>
      <c r="W237" s="54">
        <v>0</v>
      </c>
      <c r="X237" s="10">
        <v>0</v>
      </c>
      <c r="Y237" s="10">
        <v>0</v>
      </c>
      <c r="Z237" s="10">
        <v>0</v>
      </c>
      <c r="AA237" s="10">
        <v>0</v>
      </c>
      <c r="AB237" s="10">
        <v>0</v>
      </c>
      <c r="AC237" s="10">
        <v>0.99319727891156462</v>
      </c>
      <c r="AD237" s="10">
        <v>6.8027210884353739E-3</v>
      </c>
      <c r="AE237" s="10">
        <v>0</v>
      </c>
      <c r="AF237" s="54">
        <v>6.8027210884353739E-3</v>
      </c>
      <c r="AG237" s="44">
        <v>0.99319727891156462</v>
      </c>
      <c r="AH237" s="44">
        <v>0</v>
      </c>
      <c r="AI237" s="44">
        <v>0</v>
      </c>
      <c r="AJ237" s="54">
        <v>0</v>
      </c>
      <c r="AK237" s="10">
        <v>6.8027210884353739E-3</v>
      </c>
      <c r="AL237" s="10">
        <v>0.99319727891156462</v>
      </c>
      <c r="AM237" s="10">
        <v>0</v>
      </c>
      <c r="AN237" s="10">
        <v>0</v>
      </c>
      <c r="AO237" s="10">
        <v>0</v>
      </c>
      <c r="AP237" s="10">
        <v>0</v>
      </c>
      <c r="AQ237" s="10">
        <v>0</v>
      </c>
      <c r="AR237" s="10">
        <v>0</v>
      </c>
      <c r="AS237" s="10">
        <v>0</v>
      </c>
      <c r="AT237" s="57">
        <v>0</v>
      </c>
      <c r="AU237" s="44"/>
      <c r="AV237" s="42"/>
      <c r="AW237" s="34"/>
      <c r="AX237" s="34"/>
      <c r="AY237" s="42"/>
      <c r="AZ237" s="34"/>
      <c r="BA237" s="34"/>
      <c r="BB237" s="4"/>
      <c r="BC237" s="34"/>
      <c r="BD237" s="34"/>
      <c r="BE237" s="34"/>
      <c r="BF237" s="34"/>
      <c r="BG237" s="34"/>
      <c r="BH237" s="34"/>
      <c r="BI237" s="34"/>
      <c r="BJ237" s="34"/>
      <c r="BK237" s="34"/>
      <c r="BL237" s="42"/>
      <c r="BM237" s="42"/>
    </row>
    <row r="238" spans="1:65" x14ac:dyDescent="0.2">
      <c r="A238" s="42">
        <v>1082110</v>
      </c>
      <c r="B238">
        <v>4</v>
      </c>
      <c r="C238">
        <v>3</v>
      </c>
      <c r="D238">
        <v>10</v>
      </c>
      <c r="E238">
        <v>2</v>
      </c>
      <c r="F238">
        <v>3</v>
      </c>
      <c r="G238">
        <v>3</v>
      </c>
      <c r="H238">
        <v>3</v>
      </c>
      <c r="I238">
        <v>4</v>
      </c>
      <c r="J238">
        <v>1</v>
      </c>
      <c r="K238">
        <v>4</v>
      </c>
      <c r="L238" s="51">
        <v>4</v>
      </c>
      <c r="M238" s="34">
        <v>11</v>
      </c>
      <c r="N238">
        <v>7775</v>
      </c>
      <c r="O238">
        <v>36</v>
      </c>
      <c r="P238" s="8">
        <v>576</v>
      </c>
      <c r="Q238" s="8">
        <f t="shared" si="9"/>
        <v>3.2727272727272729</v>
      </c>
      <c r="R238" s="8">
        <f t="shared" si="10"/>
        <v>215.97222222222223</v>
      </c>
      <c r="S238" s="8">
        <f t="shared" si="11"/>
        <v>7.4083601286173639</v>
      </c>
      <c r="T238" s="10">
        <v>0.98713826366559487</v>
      </c>
      <c r="U238" s="10">
        <v>0</v>
      </c>
      <c r="V238" s="10">
        <v>1.2861736334405145E-2</v>
      </c>
      <c r="W238" s="54">
        <v>7.7170418006430874E-2</v>
      </c>
      <c r="X238" s="10">
        <v>0.61736334405144699</v>
      </c>
      <c r="Y238" s="10">
        <v>0</v>
      </c>
      <c r="Z238" s="10">
        <v>0.10289389067524116</v>
      </c>
      <c r="AA238" s="10">
        <v>0</v>
      </c>
      <c r="AB238" s="10">
        <v>0</v>
      </c>
      <c r="AC238" s="10">
        <v>0</v>
      </c>
      <c r="AD238" s="10">
        <v>0</v>
      </c>
      <c r="AE238" s="10">
        <v>0.20257234726688103</v>
      </c>
      <c r="AF238" s="54">
        <v>0</v>
      </c>
      <c r="AG238" s="44">
        <v>0.34405144694533762</v>
      </c>
      <c r="AH238" s="44">
        <v>0.64308681672025725</v>
      </c>
      <c r="AI238" s="44">
        <v>1.2861736334405145E-2</v>
      </c>
      <c r="AJ238" s="54">
        <v>0.19292604501607716</v>
      </c>
      <c r="AK238" s="10">
        <v>0.16398713826366559</v>
      </c>
      <c r="AL238" s="10">
        <v>0</v>
      </c>
      <c r="AM238" s="10">
        <v>0</v>
      </c>
      <c r="AN238" s="10">
        <v>0</v>
      </c>
      <c r="AO238" s="10">
        <v>0</v>
      </c>
      <c r="AP238" s="10">
        <v>0</v>
      </c>
      <c r="AQ238" s="10">
        <v>0</v>
      </c>
      <c r="AR238" s="10">
        <v>0</v>
      </c>
      <c r="AS238" s="10">
        <v>0.64308681672025725</v>
      </c>
      <c r="AT238" s="57">
        <v>0</v>
      </c>
      <c r="AU238" s="44"/>
      <c r="AV238" s="42"/>
      <c r="AW238" s="34"/>
      <c r="AX238" s="34"/>
      <c r="AY238" s="42"/>
      <c r="AZ238" s="34"/>
      <c r="BA238" s="34"/>
      <c r="BB238" s="4"/>
      <c r="BC238" s="34"/>
      <c r="BD238" s="34"/>
      <c r="BE238" s="34"/>
      <c r="BF238" s="34"/>
      <c r="BG238" s="34"/>
      <c r="BH238" s="34"/>
      <c r="BI238" s="34"/>
      <c r="BJ238" s="34"/>
      <c r="BK238" s="34"/>
      <c r="BL238" s="42"/>
      <c r="BM238" s="42"/>
    </row>
    <row r="239" spans="1:65" x14ac:dyDescent="0.2">
      <c r="A239" s="42">
        <v>1082190</v>
      </c>
      <c r="B239">
        <v>3</v>
      </c>
      <c r="C239">
        <v>3</v>
      </c>
      <c r="D239">
        <v>10</v>
      </c>
      <c r="E239">
        <v>2</v>
      </c>
      <c r="F239">
        <v>2</v>
      </c>
      <c r="G239">
        <v>5</v>
      </c>
      <c r="H239">
        <v>7</v>
      </c>
      <c r="I239">
        <v>1</v>
      </c>
      <c r="J239">
        <v>1</v>
      </c>
      <c r="K239">
        <v>11</v>
      </c>
      <c r="L239" s="51">
        <v>3</v>
      </c>
      <c r="M239" s="34">
        <v>16</v>
      </c>
      <c r="N239">
        <v>19975</v>
      </c>
      <c r="O239">
        <v>31</v>
      </c>
      <c r="P239" s="8">
        <v>1544</v>
      </c>
      <c r="Q239" s="8">
        <f t="shared" si="9"/>
        <v>1.9375</v>
      </c>
      <c r="R239" s="8">
        <f t="shared" si="10"/>
        <v>644.35483870967744</v>
      </c>
      <c r="S239" s="8">
        <f t="shared" si="11"/>
        <v>7.7296620775969966</v>
      </c>
      <c r="T239" s="10">
        <v>0.96620775969962458</v>
      </c>
      <c r="U239" s="10">
        <v>3.3792240300375469E-2</v>
      </c>
      <c r="V239" s="10">
        <v>0</v>
      </c>
      <c r="W239" s="54">
        <v>0</v>
      </c>
      <c r="X239" s="10">
        <v>0.58573216520650817</v>
      </c>
      <c r="Y239" s="10">
        <v>0</v>
      </c>
      <c r="Z239" s="10">
        <v>0</v>
      </c>
      <c r="AA239" s="10">
        <v>0</v>
      </c>
      <c r="AB239" s="10">
        <v>4.5056320400500623E-2</v>
      </c>
      <c r="AC239" s="10">
        <v>0</v>
      </c>
      <c r="AD239" s="10">
        <v>0</v>
      </c>
      <c r="AE239" s="10">
        <v>0.36921151439299121</v>
      </c>
      <c r="AF239" s="54">
        <v>5.0062578222778474E-3</v>
      </c>
      <c r="AG239" s="44">
        <v>0.24780976220275344</v>
      </c>
      <c r="AH239" s="44">
        <v>0.70588235294117652</v>
      </c>
      <c r="AI239" s="44">
        <v>4.130162703379224E-2</v>
      </c>
      <c r="AJ239" s="54">
        <v>4.130162703379224E-2</v>
      </c>
      <c r="AK239" s="10">
        <v>0.20275344180225283</v>
      </c>
      <c r="AL239" s="10">
        <v>0</v>
      </c>
      <c r="AM239" s="10">
        <v>0</v>
      </c>
      <c r="AN239" s="10">
        <v>5.0062578222778474E-3</v>
      </c>
      <c r="AO239" s="10">
        <v>0</v>
      </c>
      <c r="AP239" s="10">
        <v>4.5056320400500623E-2</v>
      </c>
      <c r="AQ239" s="10">
        <v>0</v>
      </c>
      <c r="AR239" s="10">
        <v>0</v>
      </c>
      <c r="AS239" s="10">
        <v>0.70588235294117652</v>
      </c>
      <c r="AT239" s="57">
        <v>0</v>
      </c>
      <c r="AU239" s="44"/>
      <c r="AV239" s="42"/>
      <c r="AW239" s="34"/>
      <c r="AX239" s="34"/>
      <c r="AY239" s="42"/>
      <c r="AZ239" s="34"/>
      <c r="BA239" s="34"/>
      <c r="BB239" s="4"/>
      <c r="BC239" s="34"/>
      <c r="BD239" s="34"/>
      <c r="BE239" s="34"/>
      <c r="BF239" s="34"/>
      <c r="BG239" s="34"/>
      <c r="BH239" s="34"/>
      <c r="BI239" s="34"/>
      <c r="BJ239" s="34"/>
      <c r="BK239" s="34"/>
      <c r="BL239" s="42"/>
      <c r="BM239" s="42"/>
    </row>
    <row r="240" spans="1:65" x14ac:dyDescent="0.2">
      <c r="A240" s="42">
        <v>1082210</v>
      </c>
      <c r="B240">
        <v>4</v>
      </c>
      <c r="C240">
        <v>3</v>
      </c>
      <c r="D240">
        <v>10</v>
      </c>
      <c r="E240">
        <v>2</v>
      </c>
      <c r="F240">
        <v>2</v>
      </c>
      <c r="G240">
        <v>1</v>
      </c>
      <c r="H240">
        <v>4</v>
      </c>
      <c r="I240">
        <v>4</v>
      </c>
      <c r="J240">
        <v>1</v>
      </c>
      <c r="K240">
        <v>17</v>
      </c>
      <c r="L240" s="51">
        <v>4</v>
      </c>
      <c r="M240" s="34">
        <v>26</v>
      </c>
      <c r="N240">
        <v>17695</v>
      </c>
      <c r="O240">
        <v>59</v>
      </c>
      <c r="P240" s="8">
        <v>1369.5</v>
      </c>
      <c r="Q240" s="8">
        <f t="shared" si="9"/>
        <v>2.2692307692307692</v>
      </c>
      <c r="R240" s="8">
        <f t="shared" si="10"/>
        <v>299.91525423728814</v>
      </c>
      <c r="S240" s="8">
        <f t="shared" si="11"/>
        <v>7.7394744278044643</v>
      </c>
      <c r="T240" s="10">
        <v>0.95761514552133375</v>
      </c>
      <c r="U240" s="10">
        <v>0</v>
      </c>
      <c r="V240" s="10">
        <v>4.2384854478666287E-2</v>
      </c>
      <c r="W240" s="54">
        <v>1.1302627860977677E-2</v>
      </c>
      <c r="X240" s="10">
        <v>0.61034190449279457</v>
      </c>
      <c r="Y240" s="10">
        <v>0</v>
      </c>
      <c r="Z240" s="10">
        <v>0</v>
      </c>
      <c r="AA240" s="10">
        <v>0</v>
      </c>
      <c r="AB240" s="10">
        <v>0</v>
      </c>
      <c r="AC240" s="10">
        <v>0</v>
      </c>
      <c r="AD240" s="10">
        <v>5.0861825374399545E-2</v>
      </c>
      <c r="AE240" s="10">
        <v>0.3274936422718282</v>
      </c>
      <c r="AF240" s="54">
        <v>0.15512856739191863</v>
      </c>
      <c r="AG240" s="44">
        <v>1.6953941791466517E-2</v>
      </c>
      <c r="AH240" s="44">
        <v>0.82226617688612602</v>
      </c>
      <c r="AI240" s="44">
        <v>5.6513139304888386E-3</v>
      </c>
      <c r="AJ240" s="54">
        <v>2.9669398135066402E-2</v>
      </c>
      <c r="AK240" s="10">
        <v>0.12856739191862107</v>
      </c>
      <c r="AL240" s="10">
        <v>1.8084204577564284E-2</v>
      </c>
      <c r="AM240" s="10">
        <v>0</v>
      </c>
      <c r="AN240" s="10">
        <v>9.8897993783554679E-3</v>
      </c>
      <c r="AO240" s="10">
        <v>0</v>
      </c>
      <c r="AP240" s="10">
        <v>0</v>
      </c>
      <c r="AQ240" s="10">
        <v>8.4769708957332587E-3</v>
      </c>
      <c r="AR240" s="10">
        <v>0</v>
      </c>
      <c r="AS240" s="10">
        <v>0.79966092116417065</v>
      </c>
      <c r="AT240" s="57">
        <v>5.6513139304888386E-3</v>
      </c>
      <c r="AU240" s="44"/>
      <c r="AV240" s="42"/>
      <c r="AW240" s="34"/>
      <c r="AX240" s="34"/>
      <c r="AY240" s="42"/>
      <c r="AZ240" s="34"/>
      <c r="BA240" s="34"/>
      <c r="BB240" s="4"/>
      <c r="BC240" s="34"/>
      <c r="BD240" s="34"/>
      <c r="BE240" s="34"/>
      <c r="BF240" s="34"/>
      <c r="BG240" s="34"/>
      <c r="BH240" s="34"/>
      <c r="BI240" s="34"/>
      <c r="BJ240" s="34"/>
      <c r="BK240" s="34"/>
      <c r="BL240" s="42"/>
      <c r="BM240" s="42"/>
    </row>
    <row r="241" spans="1:65" x14ac:dyDescent="0.2">
      <c r="A241" s="42">
        <v>1082260</v>
      </c>
      <c r="B241">
        <v>4</v>
      </c>
      <c r="C241">
        <v>0</v>
      </c>
      <c r="D241">
        <v>0</v>
      </c>
      <c r="E241">
        <v>0</v>
      </c>
      <c r="F241">
        <v>3</v>
      </c>
      <c r="G241">
        <v>0</v>
      </c>
      <c r="H241">
        <v>0</v>
      </c>
      <c r="I241">
        <v>5</v>
      </c>
      <c r="J241">
        <v>0</v>
      </c>
      <c r="K241">
        <v>0</v>
      </c>
      <c r="L241" s="51">
        <v>4</v>
      </c>
      <c r="M241" s="34">
        <v>6</v>
      </c>
      <c r="N241">
        <v>11125</v>
      </c>
      <c r="O241">
        <v>17</v>
      </c>
      <c r="P241" s="8">
        <v>741.5</v>
      </c>
      <c r="Q241" s="8">
        <f t="shared" si="9"/>
        <v>2.8333333333333335</v>
      </c>
      <c r="R241" s="8">
        <f t="shared" si="10"/>
        <v>654.41176470588232</v>
      </c>
      <c r="S241" s="8">
        <f t="shared" si="11"/>
        <v>6.6651685393258431</v>
      </c>
      <c r="T241" s="10">
        <v>1</v>
      </c>
      <c r="U241" s="10">
        <v>0</v>
      </c>
      <c r="V241" s="10">
        <v>0</v>
      </c>
      <c r="W241" s="54">
        <v>0</v>
      </c>
      <c r="X241" s="10">
        <v>0.83595505617977528</v>
      </c>
      <c r="Y241" s="10">
        <v>0</v>
      </c>
      <c r="Z241" s="10">
        <v>0.14382022471910114</v>
      </c>
      <c r="AA241" s="10">
        <v>0</v>
      </c>
      <c r="AB241" s="10">
        <v>0</v>
      </c>
      <c r="AC241" s="10">
        <v>0</v>
      </c>
      <c r="AD241" s="10">
        <v>6.7415730337078653E-3</v>
      </c>
      <c r="AE241" s="10">
        <v>1.3483146067415731E-2</v>
      </c>
      <c r="AF241" s="54">
        <v>1.3483146067415731E-2</v>
      </c>
      <c r="AG241" s="44">
        <v>0.15056179775280898</v>
      </c>
      <c r="AH241" s="44">
        <v>0.83595505617977528</v>
      </c>
      <c r="AI241" s="44">
        <v>0</v>
      </c>
      <c r="AJ241" s="54">
        <v>0.14382022471910114</v>
      </c>
      <c r="AK241" s="10">
        <v>6.7415730337078653E-3</v>
      </c>
      <c r="AL241" s="10">
        <v>6.7415730337078653E-3</v>
      </c>
      <c r="AM241" s="10">
        <v>0</v>
      </c>
      <c r="AN241" s="10">
        <v>0</v>
      </c>
      <c r="AO241" s="10">
        <v>0</v>
      </c>
      <c r="AP241" s="10">
        <v>0</v>
      </c>
      <c r="AQ241" s="10">
        <v>6.7415730337078653E-3</v>
      </c>
      <c r="AR241" s="10">
        <v>0</v>
      </c>
      <c r="AS241" s="10">
        <v>0.83595505617977528</v>
      </c>
      <c r="AT241" s="57">
        <v>0</v>
      </c>
      <c r="AU241" s="44"/>
      <c r="AV241" s="42"/>
      <c r="AW241" s="34"/>
      <c r="AX241" s="34"/>
      <c r="AY241" s="42"/>
      <c r="AZ241" s="34"/>
      <c r="BA241" s="34"/>
      <c r="BB241" s="4"/>
      <c r="BC241" s="34"/>
      <c r="BD241" s="34"/>
      <c r="BE241" s="34"/>
      <c r="BF241" s="34"/>
      <c r="BG241" s="34"/>
      <c r="BH241" s="34"/>
      <c r="BI241" s="34"/>
      <c r="BJ241" s="34"/>
      <c r="BK241" s="34"/>
      <c r="BL241" s="42"/>
      <c r="BM241" s="42"/>
    </row>
    <row r="242" spans="1:65" x14ac:dyDescent="0.2">
      <c r="A242" s="42">
        <v>1085080</v>
      </c>
      <c r="B242">
        <v>4</v>
      </c>
      <c r="C242">
        <v>3</v>
      </c>
      <c r="D242">
        <v>10</v>
      </c>
      <c r="E242">
        <v>2</v>
      </c>
      <c r="F242">
        <v>4</v>
      </c>
      <c r="G242">
        <v>4</v>
      </c>
      <c r="H242">
        <v>5</v>
      </c>
      <c r="I242">
        <v>4</v>
      </c>
      <c r="J242">
        <v>1</v>
      </c>
      <c r="K242">
        <v>11</v>
      </c>
      <c r="L242" s="51">
        <v>1</v>
      </c>
      <c r="M242" s="34">
        <v>1</v>
      </c>
      <c r="N242">
        <v>23250</v>
      </c>
      <c r="O242">
        <v>23</v>
      </c>
      <c r="P242" s="8">
        <v>1317.5</v>
      </c>
      <c r="Q242" s="8">
        <f t="shared" si="9"/>
        <v>23</v>
      </c>
      <c r="R242" s="8">
        <f t="shared" si="10"/>
        <v>1010.8695652173913</v>
      </c>
      <c r="S242" s="8">
        <f t="shared" si="11"/>
        <v>5.6666666666666661</v>
      </c>
      <c r="T242" s="10">
        <v>1</v>
      </c>
      <c r="U242" s="10">
        <v>0</v>
      </c>
      <c r="V242" s="10">
        <v>0</v>
      </c>
      <c r="W242" s="54">
        <v>0</v>
      </c>
      <c r="X242" s="10">
        <v>1</v>
      </c>
      <c r="Y242" s="10">
        <v>0</v>
      </c>
      <c r="Z242" s="10">
        <v>0</v>
      </c>
      <c r="AA242" s="10">
        <v>0</v>
      </c>
      <c r="AB242" s="10">
        <v>0</v>
      </c>
      <c r="AC242" s="10">
        <v>0</v>
      </c>
      <c r="AD242" s="10">
        <v>0</v>
      </c>
      <c r="AE242" s="10">
        <v>0</v>
      </c>
      <c r="AF242" s="54">
        <v>0</v>
      </c>
      <c r="AG242" s="44">
        <v>0</v>
      </c>
      <c r="AH242" s="44">
        <v>1</v>
      </c>
      <c r="AI242" s="44">
        <v>0</v>
      </c>
      <c r="AJ242" s="54">
        <v>0</v>
      </c>
      <c r="AK242" s="10">
        <v>0</v>
      </c>
      <c r="AL242" s="10">
        <v>0</v>
      </c>
      <c r="AM242" s="10">
        <v>0</v>
      </c>
      <c r="AN242" s="10">
        <v>0</v>
      </c>
      <c r="AO242" s="10">
        <v>0</v>
      </c>
      <c r="AP242" s="10">
        <v>0</v>
      </c>
      <c r="AQ242" s="10">
        <v>0</v>
      </c>
      <c r="AR242" s="10">
        <v>0</v>
      </c>
      <c r="AS242" s="10">
        <v>1</v>
      </c>
      <c r="AT242" s="57">
        <v>0</v>
      </c>
      <c r="AU242" s="44"/>
      <c r="AV242" s="42"/>
      <c r="AW242" s="34"/>
      <c r="AX242" s="34"/>
      <c r="AY242" s="42"/>
      <c r="AZ242" s="34"/>
      <c r="BA242" s="34"/>
      <c r="BB242" s="4"/>
      <c r="BC242" s="34"/>
      <c r="BD242" s="34"/>
      <c r="BE242" s="34"/>
      <c r="BF242" s="34"/>
      <c r="BG242" s="34"/>
      <c r="BH242" s="34"/>
      <c r="BI242" s="34"/>
      <c r="BJ242" s="34"/>
      <c r="BK242" s="34"/>
      <c r="BL242" s="42"/>
      <c r="BM242" s="42"/>
    </row>
    <row r="243" spans="1:65" x14ac:dyDescent="0.2">
      <c r="A243" s="42">
        <v>1085220</v>
      </c>
      <c r="B243">
        <v>4</v>
      </c>
      <c r="C243">
        <v>0</v>
      </c>
      <c r="D243">
        <v>0</v>
      </c>
      <c r="E243">
        <v>0</v>
      </c>
      <c r="F243">
        <v>4</v>
      </c>
      <c r="G243">
        <v>0</v>
      </c>
      <c r="H243">
        <v>0</v>
      </c>
      <c r="I243">
        <v>5</v>
      </c>
      <c r="J243">
        <v>0</v>
      </c>
      <c r="K243">
        <v>0</v>
      </c>
      <c r="L243" s="51">
        <v>1</v>
      </c>
      <c r="M243" s="34">
        <v>1</v>
      </c>
      <c r="N243">
        <v>225</v>
      </c>
      <c r="O243">
        <v>1</v>
      </c>
      <c r="P243" s="8">
        <v>42</v>
      </c>
      <c r="Q243" s="8">
        <f t="shared" si="9"/>
        <v>1</v>
      </c>
      <c r="R243" s="8">
        <f t="shared" si="10"/>
        <v>225</v>
      </c>
      <c r="S243" s="8">
        <f t="shared" si="11"/>
        <v>18.666666666666668</v>
      </c>
      <c r="T243" s="10">
        <v>1</v>
      </c>
      <c r="U243" s="10">
        <v>0</v>
      </c>
      <c r="V243" s="10">
        <v>0</v>
      </c>
      <c r="W243" s="54">
        <v>0</v>
      </c>
      <c r="X243" s="10">
        <v>0</v>
      </c>
      <c r="Y243" s="10">
        <v>0</v>
      </c>
      <c r="Z243" s="10">
        <v>0</v>
      </c>
      <c r="AA243" s="10">
        <v>0</v>
      </c>
      <c r="AB243" s="10">
        <v>0</v>
      </c>
      <c r="AC243" s="10">
        <v>0</v>
      </c>
      <c r="AD243" s="10">
        <v>0</v>
      </c>
      <c r="AE243" s="10">
        <v>1</v>
      </c>
      <c r="AF243" s="54">
        <v>1</v>
      </c>
      <c r="AG243" s="44">
        <v>0</v>
      </c>
      <c r="AH243" s="44">
        <v>0</v>
      </c>
      <c r="AI243" s="44">
        <v>0</v>
      </c>
      <c r="AJ243" s="54">
        <v>0</v>
      </c>
      <c r="AK243" s="10">
        <v>0</v>
      </c>
      <c r="AL243" s="10">
        <v>0</v>
      </c>
      <c r="AM243" s="10">
        <v>0</v>
      </c>
      <c r="AN243" s="10">
        <v>0</v>
      </c>
      <c r="AO243" s="10">
        <v>1</v>
      </c>
      <c r="AP243" s="10">
        <v>0</v>
      </c>
      <c r="AQ243" s="10">
        <v>0</v>
      </c>
      <c r="AR243" s="10">
        <v>0</v>
      </c>
      <c r="AS243" s="10">
        <v>0</v>
      </c>
      <c r="AT243" s="57">
        <v>0</v>
      </c>
      <c r="AU243" s="44"/>
      <c r="AV243" s="42"/>
      <c r="AW243" s="34"/>
      <c r="AX243" s="34"/>
      <c r="AY243" s="42"/>
      <c r="AZ243" s="34"/>
      <c r="BA243" s="34"/>
      <c r="BB243" s="4"/>
      <c r="BC243" s="34"/>
      <c r="BD243" s="34"/>
      <c r="BE243" s="34"/>
      <c r="BF243" s="34"/>
      <c r="BG243" s="34"/>
      <c r="BH243" s="34"/>
      <c r="BI243" s="34"/>
      <c r="BJ243" s="34"/>
      <c r="BK243" s="34"/>
      <c r="BL243" s="42"/>
      <c r="BM243" s="42"/>
    </row>
    <row r="244" spans="1:65" x14ac:dyDescent="0.2">
      <c r="A244" s="42">
        <v>1085230</v>
      </c>
      <c r="B244">
        <v>2</v>
      </c>
      <c r="C244">
        <v>3</v>
      </c>
      <c r="D244">
        <v>10</v>
      </c>
      <c r="E244">
        <v>2</v>
      </c>
      <c r="F244">
        <v>4</v>
      </c>
      <c r="G244">
        <v>5</v>
      </c>
      <c r="H244">
        <v>6</v>
      </c>
      <c r="I244">
        <v>4</v>
      </c>
      <c r="J244">
        <v>1</v>
      </c>
      <c r="K244">
        <v>13</v>
      </c>
      <c r="L244" s="51">
        <v>5</v>
      </c>
      <c r="M244" s="34">
        <v>30</v>
      </c>
      <c r="N244">
        <v>11375</v>
      </c>
      <c r="O244">
        <v>47</v>
      </c>
      <c r="P244" s="8">
        <v>1408</v>
      </c>
      <c r="Q244" s="8">
        <f t="shared" si="9"/>
        <v>1.5666666666666667</v>
      </c>
      <c r="R244" s="8">
        <f t="shared" si="10"/>
        <v>242.02127659574469</v>
      </c>
      <c r="S244" s="8">
        <f t="shared" si="11"/>
        <v>12.378021978021977</v>
      </c>
      <c r="T244" s="10">
        <v>0.92747252747252751</v>
      </c>
      <c r="U244" s="10">
        <v>7.2527472527472533E-2</v>
      </c>
      <c r="V244" s="10">
        <v>0</v>
      </c>
      <c r="W244" s="54">
        <v>0.31208791208791209</v>
      </c>
      <c r="X244" s="10">
        <v>0.10549450549450549</v>
      </c>
      <c r="Y244" s="10">
        <v>0</v>
      </c>
      <c r="Z244" s="10">
        <v>7.032967032967033E-2</v>
      </c>
      <c r="AA244" s="10">
        <v>8.5714285714285715E-2</v>
      </c>
      <c r="AB244" s="10">
        <v>0</v>
      </c>
      <c r="AC244" s="10">
        <v>0</v>
      </c>
      <c r="AD244" s="10">
        <v>0</v>
      </c>
      <c r="AE244" s="10">
        <v>0.42637362637362636</v>
      </c>
      <c r="AF244" s="54">
        <v>0.29890109890109889</v>
      </c>
      <c r="AG244" s="44">
        <v>0.48351648351648352</v>
      </c>
      <c r="AH244" s="44">
        <v>0.12307692307692308</v>
      </c>
      <c r="AI244" s="44">
        <v>9.4505494505494503E-2</v>
      </c>
      <c r="AJ244" s="54">
        <v>0.69890109890109886</v>
      </c>
      <c r="AK244" s="10">
        <v>0</v>
      </c>
      <c r="AL244" s="10">
        <v>3.7362637362637362E-2</v>
      </c>
      <c r="AM244" s="10">
        <v>2.197802197802198E-2</v>
      </c>
      <c r="AN244" s="10">
        <v>0</v>
      </c>
      <c r="AO244" s="10">
        <v>0</v>
      </c>
      <c r="AP244" s="10">
        <v>0</v>
      </c>
      <c r="AQ244" s="10">
        <v>0</v>
      </c>
      <c r="AR244" s="10">
        <v>8.5714285714285715E-2</v>
      </c>
      <c r="AS244" s="10">
        <v>0.12307692307692308</v>
      </c>
      <c r="AT244" s="57">
        <v>3.2967032967032968E-2</v>
      </c>
      <c r="AU244" s="44"/>
      <c r="AV244" s="42"/>
      <c r="AW244" s="34"/>
      <c r="AX244" s="34"/>
      <c r="AY244" s="42"/>
      <c r="AZ244" s="34"/>
      <c r="BA244" s="34"/>
      <c r="BB244" s="4"/>
      <c r="BC244" s="34"/>
      <c r="BD244" s="34"/>
      <c r="BE244" s="34"/>
      <c r="BF244" s="34"/>
      <c r="BG244" s="34"/>
      <c r="BH244" s="34"/>
      <c r="BI244" s="34"/>
      <c r="BJ244" s="34"/>
      <c r="BK244" s="34"/>
      <c r="BL244" s="42"/>
      <c r="BM244" s="42"/>
    </row>
    <row r="245" spans="1:65" x14ac:dyDescent="0.2">
      <c r="A245" s="42">
        <v>1085290</v>
      </c>
      <c r="B245">
        <v>3</v>
      </c>
      <c r="C245">
        <v>1</v>
      </c>
      <c r="D245">
        <v>10</v>
      </c>
      <c r="E245">
        <v>2</v>
      </c>
      <c r="F245">
        <v>4</v>
      </c>
      <c r="G245">
        <v>4</v>
      </c>
      <c r="H245">
        <v>2</v>
      </c>
      <c r="I245">
        <v>4</v>
      </c>
      <c r="J245">
        <v>1</v>
      </c>
      <c r="K245">
        <v>18</v>
      </c>
      <c r="L245" s="51">
        <v>5</v>
      </c>
      <c r="M245" s="34">
        <v>30</v>
      </c>
      <c r="N245">
        <v>9500</v>
      </c>
      <c r="O245">
        <v>55</v>
      </c>
      <c r="P245" s="8">
        <v>1228.5</v>
      </c>
      <c r="Q245" s="8">
        <f t="shared" si="9"/>
        <v>1.8333333333333333</v>
      </c>
      <c r="R245" s="8">
        <f t="shared" si="10"/>
        <v>172.72727272727272</v>
      </c>
      <c r="S245" s="8">
        <f t="shared" si="11"/>
        <v>12.931578947368422</v>
      </c>
      <c r="T245" s="10">
        <v>0.91578947368421049</v>
      </c>
      <c r="U245" s="10">
        <v>0</v>
      </c>
      <c r="V245" s="10">
        <v>8.4210526315789472E-2</v>
      </c>
      <c r="W245" s="54">
        <v>0.19473684210526315</v>
      </c>
      <c r="X245" s="10">
        <v>0</v>
      </c>
      <c r="Y245" s="10">
        <v>0.26052631578947366</v>
      </c>
      <c r="Z245" s="10">
        <v>2.1052631578947368E-2</v>
      </c>
      <c r="AA245" s="10">
        <v>0</v>
      </c>
      <c r="AB245" s="10">
        <v>0</v>
      </c>
      <c r="AC245" s="10">
        <v>6.3157894736842107E-2</v>
      </c>
      <c r="AD245" s="10">
        <v>0</v>
      </c>
      <c r="AE245" s="10">
        <v>0.46052631578947367</v>
      </c>
      <c r="AF245" s="54">
        <v>0.23684210526315788</v>
      </c>
      <c r="AG245" s="44">
        <v>0.70789473684210524</v>
      </c>
      <c r="AH245" s="44">
        <v>0</v>
      </c>
      <c r="AI245" s="44">
        <v>5.526315789473684E-2</v>
      </c>
      <c r="AJ245" s="54">
        <v>0.4</v>
      </c>
      <c r="AK245" s="10">
        <v>0</v>
      </c>
      <c r="AL245" s="10">
        <v>0.13421052631578947</v>
      </c>
      <c r="AM245" s="10">
        <v>0.32894736842105265</v>
      </c>
      <c r="AN245" s="10">
        <v>0.1368421052631579</v>
      </c>
      <c r="AO245" s="10">
        <v>0</v>
      </c>
      <c r="AP245" s="10">
        <v>0</v>
      </c>
      <c r="AQ245" s="10">
        <v>0</v>
      </c>
      <c r="AR245" s="10">
        <v>0</v>
      </c>
      <c r="AS245" s="10">
        <v>0</v>
      </c>
      <c r="AT245" s="57">
        <v>0</v>
      </c>
      <c r="AU245" s="44"/>
      <c r="AV245" s="42"/>
      <c r="AW245" s="34"/>
      <c r="AX245" s="34"/>
      <c r="AY245" s="42"/>
      <c r="AZ245" s="34"/>
      <c r="BA245" s="34"/>
      <c r="BB245" s="4"/>
      <c r="BC245" s="34"/>
      <c r="BD245" s="34"/>
      <c r="BE245" s="34"/>
      <c r="BF245" s="34"/>
      <c r="BG245" s="34"/>
      <c r="BH245" s="34"/>
      <c r="BI245" s="34"/>
      <c r="BJ245" s="34"/>
      <c r="BK245" s="34"/>
      <c r="BL245" s="42"/>
      <c r="BM245" s="42"/>
    </row>
    <row r="246" spans="1:65" x14ac:dyDescent="0.2">
      <c r="A246" s="42">
        <v>1085340</v>
      </c>
      <c r="B246">
        <v>4</v>
      </c>
      <c r="C246">
        <v>3</v>
      </c>
      <c r="D246">
        <v>17</v>
      </c>
      <c r="E246">
        <v>2</v>
      </c>
      <c r="F246">
        <v>4</v>
      </c>
      <c r="G246">
        <v>4</v>
      </c>
      <c r="H246">
        <v>4</v>
      </c>
      <c r="I246">
        <v>4</v>
      </c>
      <c r="J246">
        <v>1</v>
      </c>
      <c r="K246">
        <v>12</v>
      </c>
      <c r="L246" s="51">
        <v>2</v>
      </c>
      <c r="M246" s="34">
        <v>17</v>
      </c>
      <c r="N246">
        <v>9700</v>
      </c>
      <c r="O246">
        <v>24</v>
      </c>
      <c r="P246" s="8">
        <v>790</v>
      </c>
      <c r="Q246" s="8">
        <f t="shared" si="9"/>
        <v>1.411764705882353</v>
      </c>
      <c r="R246" s="8">
        <f t="shared" si="10"/>
        <v>404.16666666666669</v>
      </c>
      <c r="S246" s="8">
        <f t="shared" si="11"/>
        <v>8.144329896907216</v>
      </c>
      <c r="T246" s="10">
        <v>0.77319587628865982</v>
      </c>
      <c r="U246" s="10">
        <v>0.22680412371134021</v>
      </c>
      <c r="V246" s="10">
        <v>0</v>
      </c>
      <c r="W246" s="54">
        <v>0</v>
      </c>
      <c r="X246" s="10">
        <v>0</v>
      </c>
      <c r="Y246" s="10">
        <v>0</v>
      </c>
      <c r="Z246" s="10">
        <v>0</v>
      </c>
      <c r="AA246" s="10">
        <v>0</v>
      </c>
      <c r="AB246" s="10">
        <v>7.7319587628865982E-3</v>
      </c>
      <c r="AC246" s="10">
        <v>0</v>
      </c>
      <c r="AD246" s="10">
        <v>0</v>
      </c>
      <c r="AE246" s="10">
        <v>0.99226804123711343</v>
      </c>
      <c r="AF246" s="54">
        <v>8.247422680412371E-2</v>
      </c>
      <c r="AG246" s="44">
        <v>8.247422680412371E-2</v>
      </c>
      <c r="AH246" s="44">
        <v>0.28865979381443296</v>
      </c>
      <c r="AI246" s="44">
        <v>0.54639175257731953</v>
      </c>
      <c r="AJ246" s="54">
        <v>0.70360824742268047</v>
      </c>
      <c r="AK246" s="10">
        <v>0</v>
      </c>
      <c r="AL246" s="10">
        <v>0</v>
      </c>
      <c r="AM246" s="10">
        <v>0</v>
      </c>
      <c r="AN246" s="10">
        <v>0</v>
      </c>
      <c r="AO246" s="10">
        <v>0</v>
      </c>
      <c r="AP246" s="10">
        <v>7.7319587628865982E-3</v>
      </c>
      <c r="AQ246" s="10">
        <v>0</v>
      </c>
      <c r="AR246" s="10">
        <v>0</v>
      </c>
      <c r="AS246" s="10">
        <v>0.28865979381443296</v>
      </c>
      <c r="AT246" s="57">
        <v>0</v>
      </c>
      <c r="AU246" s="44"/>
      <c r="AV246" s="42"/>
      <c r="AW246" s="34"/>
      <c r="AX246" s="34"/>
      <c r="AY246" s="42"/>
      <c r="AZ246" s="34"/>
      <c r="BA246" s="34"/>
      <c r="BB246" s="4"/>
      <c r="BC246" s="34"/>
      <c r="BD246" s="34"/>
      <c r="BE246" s="34"/>
      <c r="BF246" s="34"/>
      <c r="BG246" s="34"/>
      <c r="BH246" s="34"/>
      <c r="BI246" s="34"/>
      <c r="BJ246" s="34"/>
      <c r="BK246" s="34"/>
      <c r="BL246" s="42"/>
      <c r="BM246" s="42"/>
    </row>
    <row r="247" spans="1:65" x14ac:dyDescent="0.2">
      <c r="A247" s="42">
        <v>1085460</v>
      </c>
      <c r="B247">
        <v>1</v>
      </c>
      <c r="C247">
        <v>1</v>
      </c>
      <c r="D247">
        <v>10</v>
      </c>
      <c r="E247">
        <v>2</v>
      </c>
      <c r="F247">
        <v>4</v>
      </c>
      <c r="G247">
        <v>5</v>
      </c>
      <c r="H247">
        <v>3</v>
      </c>
      <c r="I247">
        <v>4</v>
      </c>
      <c r="J247">
        <v>1</v>
      </c>
      <c r="K247">
        <v>15</v>
      </c>
      <c r="L247" s="51">
        <v>4</v>
      </c>
      <c r="M247" s="34">
        <v>11</v>
      </c>
      <c r="N247">
        <v>7150</v>
      </c>
      <c r="O247">
        <v>30</v>
      </c>
      <c r="P247" s="8">
        <v>899.5</v>
      </c>
      <c r="Q247" s="8">
        <f t="shared" si="9"/>
        <v>2.7272727272727271</v>
      </c>
      <c r="R247" s="8">
        <f t="shared" si="10"/>
        <v>238.33333333333334</v>
      </c>
      <c r="S247" s="8">
        <f t="shared" si="11"/>
        <v>12.58041958041958</v>
      </c>
      <c r="T247" s="10">
        <v>0.79720279720279719</v>
      </c>
      <c r="U247" s="10">
        <v>6.2937062937062943E-2</v>
      </c>
      <c r="V247" s="10">
        <v>0.13986013986013987</v>
      </c>
      <c r="W247" s="54">
        <v>0.70979020979020979</v>
      </c>
      <c r="X247" s="10">
        <v>0</v>
      </c>
      <c r="Y247" s="10">
        <v>0</v>
      </c>
      <c r="Z247" s="10">
        <v>0</v>
      </c>
      <c r="AA247" s="10">
        <v>0</v>
      </c>
      <c r="AB247" s="10">
        <v>1.048951048951049E-2</v>
      </c>
      <c r="AC247" s="10">
        <v>0</v>
      </c>
      <c r="AD247" s="10">
        <v>2.097902097902098E-2</v>
      </c>
      <c r="AE247" s="10">
        <v>0.25874125874125875</v>
      </c>
      <c r="AF247" s="54">
        <v>0.23076923076923078</v>
      </c>
      <c r="AG247" s="44">
        <v>0.76923076923076927</v>
      </c>
      <c r="AH247" s="44">
        <v>0</v>
      </c>
      <c r="AI247" s="44">
        <v>0</v>
      </c>
      <c r="AJ247" s="54">
        <v>0.76223776223776218</v>
      </c>
      <c r="AK247" s="10">
        <v>2.097902097902098E-2</v>
      </c>
      <c r="AL247" s="10">
        <v>0</v>
      </c>
      <c r="AM247" s="10">
        <v>0</v>
      </c>
      <c r="AN247" s="10">
        <v>0</v>
      </c>
      <c r="AO247" s="10">
        <v>0.1888111888111888</v>
      </c>
      <c r="AP247" s="10">
        <v>2.7972027972027972E-2</v>
      </c>
      <c r="AQ247" s="10">
        <v>0</v>
      </c>
      <c r="AR247" s="10">
        <v>0</v>
      </c>
      <c r="AS247" s="10">
        <v>0</v>
      </c>
      <c r="AT247" s="57">
        <v>0</v>
      </c>
      <c r="AU247" s="44"/>
      <c r="AV247" s="42"/>
      <c r="AW247" s="34"/>
      <c r="AX247" s="34"/>
      <c r="AY247" s="42"/>
      <c r="AZ247" s="34"/>
      <c r="BA247" s="34"/>
      <c r="BB247" s="4"/>
      <c r="BC247" s="34"/>
      <c r="BD247" s="34"/>
      <c r="BE247" s="34"/>
      <c r="BF247" s="34"/>
      <c r="BG247" s="34"/>
      <c r="BH247" s="34"/>
      <c r="BI247" s="34"/>
      <c r="BJ247" s="34"/>
      <c r="BK247" s="34"/>
      <c r="BL247" s="42"/>
      <c r="BM247" s="42"/>
    </row>
    <row r="248" spans="1:65" x14ac:dyDescent="0.2">
      <c r="A248" s="42">
        <v>1085480</v>
      </c>
      <c r="B248">
        <v>4</v>
      </c>
      <c r="C248">
        <v>3</v>
      </c>
      <c r="D248">
        <v>10</v>
      </c>
      <c r="E248">
        <v>2</v>
      </c>
      <c r="F248">
        <v>4</v>
      </c>
      <c r="G248">
        <v>2</v>
      </c>
      <c r="H248">
        <v>4</v>
      </c>
      <c r="I248">
        <v>4</v>
      </c>
      <c r="J248">
        <v>1</v>
      </c>
      <c r="K248">
        <v>8</v>
      </c>
      <c r="L248" s="51">
        <v>5</v>
      </c>
      <c r="M248" s="34">
        <v>10</v>
      </c>
      <c r="N248">
        <v>14525</v>
      </c>
      <c r="O248">
        <v>34</v>
      </c>
      <c r="P248" s="8">
        <v>1349</v>
      </c>
      <c r="Q248" s="8">
        <f t="shared" si="9"/>
        <v>3.4</v>
      </c>
      <c r="R248" s="8">
        <f t="shared" si="10"/>
        <v>427.20588235294116</v>
      </c>
      <c r="S248" s="8">
        <f t="shared" si="11"/>
        <v>9.2874354561101544</v>
      </c>
      <c r="T248" s="10">
        <v>0.80378657487091221</v>
      </c>
      <c r="U248" s="10">
        <v>3.098106712564544E-2</v>
      </c>
      <c r="V248" s="10">
        <v>0.16523235800344235</v>
      </c>
      <c r="W248" s="54">
        <v>0</v>
      </c>
      <c r="X248" s="10">
        <v>0.73321858864027534</v>
      </c>
      <c r="Y248" s="10">
        <v>0</v>
      </c>
      <c r="Z248" s="10">
        <v>0</v>
      </c>
      <c r="AA248" s="10">
        <v>7.7452667814113599E-2</v>
      </c>
      <c r="AB248" s="10">
        <v>3.098106712564544E-2</v>
      </c>
      <c r="AC248" s="10">
        <v>3.4423407917383818E-2</v>
      </c>
      <c r="AD248" s="10">
        <v>0</v>
      </c>
      <c r="AE248" s="10">
        <v>0.12392426850258176</v>
      </c>
      <c r="AF248" s="54">
        <v>0.20137693631669534</v>
      </c>
      <c r="AG248" s="44">
        <v>6.5404475043029264E-2</v>
      </c>
      <c r="AH248" s="44">
        <v>0.73321858864027534</v>
      </c>
      <c r="AI248" s="44">
        <v>0</v>
      </c>
      <c r="AJ248" s="54">
        <v>7.7452667814113599E-2</v>
      </c>
      <c r="AK248" s="10">
        <v>1.0327022375215147E-2</v>
      </c>
      <c r="AL248" s="10">
        <v>3.4423407917383818E-2</v>
      </c>
      <c r="AM248" s="10">
        <v>2.0654044750430294E-2</v>
      </c>
      <c r="AN248" s="10">
        <v>0</v>
      </c>
      <c r="AO248" s="10">
        <v>1.549053356282272E-2</v>
      </c>
      <c r="AP248" s="10">
        <v>3.098106712564544E-2</v>
      </c>
      <c r="AQ248" s="10">
        <v>0</v>
      </c>
      <c r="AR248" s="10">
        <v>7.7452667814113599E-2</v>
      </c>
      <c r="AS248" s="10">
        <v>0.73321858864027534</v>
      </c>
      <c r="AT248" s="57">
        <v>0</v>
      </c>
      <c r="AU248" s="44"/>
      <c r="AV248" s="42"/>
      <c r="AW248" s="34"/>
      <c r="AX248" s="34"/>
      <c r="AY248" s="42"/>
      <c r="AZ248" s="34"/>
      <c r="BA248" s="34"/>
      <c r="BB248" s="4"/>
      <c r="BC248" s="34"/>
      <c r="BD248" s="34"/>
      <c r="BE248" s="34"/>
      <c r="BF248" s="34"/>
      <c r="BG248" s="34"/>
      <c r="BH248" s="34"/>
      <c r="BI248" s="34"/>
      <c r="BJ248" s="34"/>
      <c r="BK248" s="34"/>
      <c r="BL248" s="42"/>
      <c r="BM248" s="42"/>
    </row>
    <row r="249" spans="1:65" x14ac:dyDescent="0.2">
      <c r="A249" s="42">
        <v>1085530</v>
      </c>
      <c r="B249">
        <v>3</v>
      </c>
      <c r="C249">
        <v>3</v>
      </c>
      <c r="D249">
        <v>10</v>
      </c>
      <c r="E249">
        <v>2</v>
      </c>
      <c r="F249">
        <v>4</v>
      </c>
      <c r="G249">
        <v>7</v>
      </c>
      <c r="H249">
        <v>3</v>
      </c>
      <c r="I249">
        <v>4</v>
      </c>
      <c r="J249">
        <v>1</v>
      </c>
      <c r="K249">
        <v>13</v>
      </c>
      <c r="L249" s="51">
        <v>6</v>
      </c>
      <c r="M249" s="34">
        <v>12</v>
      </c>
      <c r="N249">
        <v>6050</v>
      </c>
      <c r="O249">
        <v>21</v>
      </c>
      <c r="P249" s="8">
        <v>533.5</v>
      </c>
      <c r="Q249" s="8">
        <f t="shared" si="9"/>
        <v>1.75</v>
      </c>
      <c r="R249" s="8">
        <f t="shared" si="10"/>
        <v>288.09523809523807</v>
      </c>
      <c r="S249" s="8">
        <f t="shared" si="11"/>
        <v>8.8181818181818183</v>
      </c>
      <c r="T249" s="10">
        <v>1</v>
      </c>
      <c r="U249" s="10">
        <v>0</v>
      </c>
      <c r="V249" s="10">
        <v>0</v>
      </c>
      <c r="W249" s="54">
        <v>0.16528925619834711</v>
      </c>
      <c r="X249" s="10">
        <v>0.42148760330578511</v>
      </c>
      <c r="Y249" s="10">
        <v>6.1983471074380167E-2</v>
      </c>
      <c r="Z249" s="10">
        <v>0</v>
      </c>
      <c r="AA249" s="10">
        <v>0</v>
      </c>
      <c r="AB249" s="10">
        <v>0</v>
      </c>
      <c r="AC249" s="10">
        <v>1.6528925619834711E-2</v>
      </c>
      <c r="AD249" s="10">
        <v>1.2396694214876033E-2</v>
      </c>
      <c r="AE249" s="10">
        <v>0.32231404958677684</v>
      </c>
      <c r="AF249" s="54">
        <v>8.6776859504132234E-2</v>
      </c>
      <c r="AG249" s="44">
        <v>0.49173553719008267</v>
      </c>
      <c r="AH249" s="44">
        <v>0.42148760330578511</v>
      </c>
      <c r="AI249" s="44">
        <v>0</v>
      </c>
      <c r="AJ249" s="54">
        <v>0.26446280991735538</v>
      </c>
      <c r="AK249" s="10">
        <v>6.1983471074380167E-2</v>
      </c>
      <c r="AL249" s="10">
        <v>9.0909090909090912E-2</v>
      </c>
      <c r="AM249" s="10">
        <v>6.1983471074380167E-2</v>
      </c>
      <c r="AN249" s="10">
        <v>0</v>
      </c>
      <c r="AO249" s="10">
        <v>0</v>
      </c>
      <c r="AP249" s="10">
        <v>0</v>
      </c>
      <c r="AQ249" s="10">
        <v>0</v>
      </c>
      <c r="AR249" s="10">
        <v>0</v>
      </c>
      <c r="AS249" s="10">
        <v>0.42148760330578511</v>
      </c>
      <c r="AT249" s="57">
        <v>9.9173553719008267E-2</v>
      </c>
      <c r="AU249" s="44"/>
      <c r="AV249" s="42"/>
      <c r="AW249" s="34"/>
      <c r="AX249" s="34"/>
      <c r="AY249" s="42"/>
      <c r="AZ249" s="34"/>
      <c r="BA249" s="34"/>
      <c r="BB249" s="4"/>
      <c r="BC249" s="34"/>
      <c r="BD249" s="34"/>
      <c r="BE249" s="34"/>
      <c r="BF249" s="34"/>
      <c r="BG249" s="34"/>
      <c r="BH249" s="34"/>
      <c r="BI249" s="34"/>
      <c r="BJ249" s="34"/>
      <c r="BK249" s="34"/>
      <c r="BL249" s="42"/>
      <c r="BM249" s="42"/>
    </row>
    <row r="250" spans="1:65" x14ac:dyDescent="0.2">
      <c r="A250" s="42">
        <v>1085590</v>
      </c>
      <c r="B250">
        <v>4</v>
      </c>
      <c r="C250">
        <v>3</v>
      </c>
      <c r="D250">
        <v>10</v>
      </c>
      <c r="E250">
        <v>2</v>
      </c>
      <c r="F250">
        <v>4</v>
      </c>
      <c r="G250">
        <v>4</v>
      </c>
      <c r="H250">
        <v>8</v>
      </c>
      <c r="I250">
        <v>4</v>
      </c>
      <c r="J250">
        <v>0</v>
      </c>
      <c r="K250">
        <v>13</v>
      </c>
      <c r="L250" s="51">
        <v>3</v>
      </c>
      <c r="M250" s="34">
        <v>8</v>
      </c>
      <c r="N250">
        <v>5900</v>
      </c>
      <c r="O250">
        <v>8</v>
      </c>
      <c r="P250" s="8">
        <v>385</v>
      </c>
      <c r="Q250" s="8">
        <f t="shared" si="9"/>
        <v>1</v>
      </c>
      <c r="R250" s="8">
        <f t="shared" si="10"/>
        <v>737.5</v>
      </c>
      <c r="S250" s="8">
        <f t="shared" si="11"/>
        <v>6.5254237288135588</v>
      </c>
      <c r="T250" s="10">
        <v>1</v>
      </c>
      <c r="U250" s="10">
        <v>0</v>
      </c>
      <c r="V250" s="10">
        <v>0</v>
      </c>
      <c r="W250" s="54">
        <v>0.10169491525423729</v>
      </c>
      <c r="X250" s="10">
        <v>0.30508474576271188</v>
      </c>
      <c r="Y250" s="10">
        <v>0</v>
      </c>
      <c r="Z250" s="10">
        <v>0</v>
      </c>
      <c r="AA250" s="10">
        <v>0</v>
      </c>
      <c r="AB250" s="10">
        <v>0</v>
      </c>
      <c r="AC250" s="10">
        <v>0</v>
      </c>
      <c r="AD250" s="10">
        <v>0</v>
      </c>
      <c r="AE250" s="10">
        <v>0.59322033898305082</v>
      </c>
      <c r="AF250" s="54">
        <v>0</v>
      </c>
      <c r="AG250" s="44">
        <v>0.10169491525423729</v>
      </c>
      <c r="AH250" s="44">
        <v>0.89830508474576276</v>
      </c>
      <c r="AI250" s="44">
        <v>0</v>
      </c>
      <c r="AJ250" s="54">
        <v>0.10169491525423729</v>
      </c>
      <c r="AK250" s="10">
        <v>0.13559322033898305</v>
      </c>
      <c r="AL250" s="10">
        <v>0</v>
      </c>
      <c r="AM250" s="10">
        <v>0</v>
      </c>
      <c r="AN250" s="10">
        <v>0</v>
      </c>
      <c r="AO250" s="10">
        <v>0</v>
      </c>
      <c r="AP250" s="10">
        <v>0</v>
      </c>
      <c r="AQ250" s="10">
        <v>0</v>
      </c>
      <c r="AR250" s="10">
        <v>0</v>
      </c>
      <c r="AS250" s="10">
        <v>0.76271186440677963</v>
      </c>
      <c r="AT250" s="57">
        <v>0</v>
      </c>
      <c r="AU250" s="44"/>
      <c r="AV250" s="42"/>
      <c r="AW250" s="34"/>
      <c r="AX250" s="34"/>
      <c r="AY250" s="42"/>
      <c r="AZ250" s="34"/>
      <c r="BA250" s="34"/>
      <c r="BB250" s="4"/>
      <c r="BC250" s="34"/>
      <c r="BD250" s="34"/>
      <c r="BE250" s="34"/>
      <c r="BF250" s="34"/>
      <c r="BG250" s="34"/>
      <c r="BH250" s="34"/>
      <c r="BI250" s="34"/>
      <c r="BJ250" s="34"/>
      <c r="BK250" s="34"/>
      <c r="BL250" s="42"/>
      <c r="BM250" s="42"/>
    </row>
    <row r="251" spans="1:65" x14ac:dyDescent="0.2">
      <c r="A251" s="42">
        <v>1085630</v>
      </c>
      <c r="B251">
        <v>3</v>
      </c>
      <c r="C251">
        <v>3</v>
      </c>
      <c r="D251">
        <v>10</v>
      </c>
      <c r="E251">
        <v>2</v>
      </c>
      <c r="F251">
        <v>4</v>
      </c>
      <c r="G251">
        <v>4</v>
      </c>
      <c r="H251">
        <v>2</v>
      </c>
      <c r="I251">
        <v>4</v>
      </c>
      <c r="J251">
        <v>2</v>
      </c>
      <c r="K251">
        <v>11</v>
      </c>
      <c r="L251" s="51">
        <v>1</v>
      </c>
      <c r="M251" s="34">
        <v>1</v>
      </c>
      <c r="N251">
        <v>4275</v>
      </c>
      <c r="O251">
        <v>15</v>
      </c>
      <c r="P251" s="8">
        <v>548</v>
      </c>
      <c r="Q251" s="8">
        <f t="shared" si="9"/>
        <v>15</v>
      </c>
      <c r="R251" s="8">
        <f t="shared" si="10"/>
        <v>285</v>
      </c>
      <c r="S251" s="8">
        <f t="shared" si="11"/>
        <v>12.8187134502924</v>
      </c>
      <c r="T251" s="10">
        <v>1</v>
      </c>
      <c r="U251" s="10">
        <v>0</v>
      </c>
      <c r="V251" s="10">
        <v>0</v>
      </c>
      <c r="W251" s="54">
        <v>0</v>
      </c>
      <c r="X251" s="10">
        <v>0</v>
      </c>
      <c r="Y251" s="10">
        <v>0</v>
      </c>
      <c r="Z251" s="10">
        <v>0</v>
      </c>
      <c r="AA251" s="10">
        <v>0</v>
      </c>
      <c r="AB251" s="10">
        <v>0</v>
      </c>
      <c r="AC251" s="10">
        <v>0</v>
      </c>
      <c r="AD251" s="10">
        <v>0</v>
      </c>
      <c r="AE251" s="10">
        <v>1</v>
      </c>
      <c r="AF251" s="54">
        <v>1</v>
      </c>
      <c r="AG251" s="44">
        <v>0</v>
      </c>
      <c r="AH251" s="44">
        <v>0</v>
      </c>
      <c r="AI251" s="44">
        <v>0</v>
      </c>
      <c r="AJ251" s="54">
        <v>0</v>
      </c>
      <c r="AK251" s="10">
        <v>0</v>
      </c>
      <c r="AL251" s="10">
        <v>1</v>
      </c>
      <c r="AM251" s="10">
        <v>0</v>
      </c>
      <c r="AN251" s="10">
        <v>0</v>
      </c>
      <c r="AO251" s="10">
        <v>0</v>
      </c>
      <c r="AP251" s="10">
        <v>0</v>
      </c>
      <c r="AQ251" s="10">
        <v>0</v>
      </c>
      <c r="AR251" s="10">
        <v>0</v>
      </c>
      <c r="AS251" s="10">
        <v>0</v>
      </c>
      <c r="AT251" s="57">
        <v>0</v>
      </c>
      <c r="AU251" s="44"/>
      <c r="AV251" s="42"/>
      <c r="AW251" s="34"/>
      <c r="AX251" s="34"/>
      <c r="AY251" s="42"/>
      <c r="AZ251" s="34"/>
      <c r="BA251" s="34"/>
      <c r="BB251" s="4"/>
      <c r="BC251" s="34"/>
      <c r="BD251" s="34"/>
      <c r="BE251" s="34"/>
      <c r="BF251" s="34"/>
      <c r="BG251" s="34"/>
      <c r="BH251" s="34"/>
      <c r="BI251" s="34"/>
      <c r="BJ251" s="34"/>
      <c r="BK251" s="34"/>
      <c r="BL251" s="42"/>
      <c r="BM251" s="42"/>
    </row>
    <row r="252" spans="1:65" x14ac:dyDescent="0.2">
      <c r="A252" s="42">
        <v>1090040</v>
      </c>
      <c r="B252">
        <v>2</v>
      </c>
      <c r="C252">
        <v>3</v>
      </c>
      <c r="D252">
        <v>10</v>
      </c>
      <c r="E252">
        <v>2</v>
      </c>
      <c r="F252">
        <v>3</v>
      </c>
      <c r="G252">
        <v>6</v>
      </c>
      <c r="H252">
        <v>2</v>
      </c>
      <c r="I252">
        <v>4</v>
      </c>
      <c r="J252">
        <v>1</v>
      </c>
      <c r="K252">
        <v>34</v>
      </c>
      <c r="L252" s="51">
        <v>2</v>
      </c>
      <c r="M252" s="34">
        <v>11</v>
      </c>
      <c r="N252">
        <v>9525</v>
      </c>
      <c r="O252">
        <v>24</v>
      </c>
      <c r="P252" s="8">
        <v>1238.5</v>
      </c>
      <c r="Q252" s="8">
        <f t="shared" si="9"/>
        <v>2.1818181818181817</v>
      </c>
      <c r="R252" s="8">
        <f t="shared" si="10"/>
        <v>396.875</v>
      </c>
      <c r="S252" s="8">
        <f t="shared" si="11"/>
        <v>13.00262467191601</v>
      </c>
      <c r="T252" s="10">
        <v>1</v>
      </c>
      <c r="U252" s="10">
        <v>0</v>
      </c>
      <c r="V252" s="10">
        <v>0</v>
      </c>
      <c r="W252" s="54">
        <v>0.31496062992125984</v>
      </c>
      <c r="X252" s="10">
        <v>0</v>
      </c>
      <c r="Y252" s="10">
        <v>0</v>
      </c>
      <c r="Z252" s="10">
        <v>0</v>
      </c>
      <c r="AA252" s="10">
        <v>0</v>
      </c>
      <c r="AB252" s="10">
        <v>0</v>
      </c>
      <c r="AC252" s="10">
        <v>0</v>
      </c>
      <c r="AD252" s="10">
        <v>0</v>
      </c>
      <c r="AE252" s="10">
        <v>0.68503937007874016</v>
      </c>
      <c r="AF252" s="54">
        <v>0.77952755905511806</v>
      </c>
      <c r="AG252" s="44">
        <v>0.22047244094488189</v>
      </c>
      <c r="AH252" s="44">
        <v>0</v>
      </c>
      <c r="AI252" s="44">
        <v>0</v>
      </c>
      <c r="AJ252" s="54">
        <v>0.37795275590551181</v>
      </c>
      <c r="AK252" s="10">
        <v>0</v>
      </c>
      <c r="AL252" s="10">
        <v>0.62204724409448819</v>
      </c>
      <c r="AM252" s="10">
        <v>0</v>
      </c>
      <c r="AN252" s="10">
        <v>0</v>
      </c>
      <c r="AO252" s="10">
        <v>0</v>
      </c>
      <c r="AP252" s="10">
        <v>0</v>
      </c>
      <c r="AQ252" s="10">
        <v>0</v>
      </c>
      <c r="AR252" s="10">
        <v>0</v>
      </c>
      <c r="AS252" s="10">
        <v>0</v>
      </c>
      <c r="AT252" s="57">
        <v>0</v>
      </c>
      <c r="AU252" s="44"/>
      <c r="AV252" s="42"/>
      <c r="AW252" s="34"/>
      <c r="AX252" s="34"/>
      <c r="AY252" s="42"/>
      <c r="AZ252" s="34"/>
      <c r="BA252" s="34"/>
      <c r="BB252" s="4"/>
      <c r="BC252" s="34"/>
      <c r="BD252" s="34"/>
      <c r="BE252" s="34"/>
      <c r="BF252" s="34"/>
      <c r="BG252" s="34"/>
      <c r="BH252" s="34"/>
      <c r="BI252" s="34"/>
      <c r="BJ252" s="34"/>
      <c r="BK252" s="34"/>
      <c r="BL252" s="42"/>
      <c r="BM252" s="42"/>
    </row>
    <row r="253" spans="1:65" x14ac:dyDescent="0.2">
      <c r="A253" s="42">
        <v>1094030</v>
      </c>
      <c r="B253">
        <v>3</v>
      </c>
      <c r="C253">
        <v>3</v>
      </c>
      <c r="D253">
        <v>10</v>
      </c>
      <c r="E253">
        <v>2</v>
      </c>
      <c r="F253">
        <v>4</v>
      </c>
      <c r="G253">
        <v>4</v>
      </c>
      <c r="H253">
        <v>2</v>
      </c>
      <c r="I253">
        <v>4</v>
      </c>
      <c r="J253">
        <v>1</v>
      </c>
      <c r="K253">
        <v>13</v>
      </c>
      <c r="L253" s="51">
        <v>3</v>
      </c>
      <c r="M253" s="34">
        <v>14</v>
      </c>
      <c r="N253">
        <v>6225</v>
      </c>
      <c r="O253">
        <v>24</v>
      </c>
      <c r="P253" s="8">
        <v>789</v>
      </c>
      <c r="Q253" s="8">
        <f t="shared" si="9"/>
        <v>1.7142857142857142</v>
      </c>
      <c r="R253" s="8">
        <f t="shared" si="10"/>
        <v>259.375</v>
      </c>
      <c r="S253" s="8">
        <f t="shared" si="11"/>
        <v>12.674698795180722</v>
      </c>
      <c r="T253" s="10">
        <v>0.96385542168674698</v>
      </c>
      <c r="U253" s="10">
        <v>0</v>
      </c>
      <c r="V253" s="10">
        <v>3.614457831325301E-2</v>
      </c>
      <c r="W253" s="54">
        <v>0.45783132530120479</v>
      </c>
      <c r="X253" s="10">
        <v>0</v>
      </c>
      <c r="Y253" s="10">
        <v>0</v>
      </c>
      <c r="Z253" s="10">
        <v>0</v>
      </c>
      <c r="AA253" s="10">
        <v>0</v>
      </c>
      <c r="AB253" s="10">
        <v>0</v>
      </c>
      <c r="AC253" s="10">
        <v>4.8192771084337352E-2</v>
      </c>
      <c r="AD253" s="10">
        <v>0</v>
      </c>
      <c r="AE253" s="10">
        <v>0.49397590361445781</v>
      </c>
      <c r="AF253" s="54">
        <v>0.31325301204819278</v>
      </c>
      <c r="AG253" s="44">
        <v>0.24096385542168675</v>
      </c>
      <c r="AH253" s="44">
        <v>0</v>
      </c>
      <c r="AI253" s="44">
        <v>0.44578313253012047</v>
      </c>
      <c r="AJ253" s="54">
        <v>0.77108433734939763</v>
      </c>
      <c r="AK253" s="10">
        <v>0</v>
      </c>
      <c r="AL253" s="10">
        <v>4.8192771084337352E-2</v>
      </c>
      <c r="AM253" s="10">
        <v>0.18072289156626506</v>
      </c>
      <c r="AN253" s="10">
        <v>0</v>
      </c>
      <c r="AO253" s="10">
        <v>0</v>
      </c>
      <c r="AP253" s="10">
        <v>0</v>
      </c>
      <c r="AQ253" s="10">
        <v>0</v>
      </c>
      <c r="AR253" s="10">
        <v>0</v>
      </c>
      <c r="AS253" s="10">
        <v>0</v>
      </c>
      <c r="AT253" s="57">
        <v>0</v>
      </c>
      <c r="AU253" s="44"/>
      <c r="AV253" s="42"/>
      <c r="AW253" s="34"/>
      <c r="AX253" s="34"/>
      <c r="AY253" s="42"/>
      <c r="AZ253" s="34"/>
      <c r="BA253" s="34"/>
      <c r="BB253" s="4"/>
      <c r="BC253" s="34"/>
      <c r="BD253" s="34"/>
      <c r="BE253" s="34"/>
      <c r="BF253" s="34"/>
      <c r="BG253" s="34"/>
      <c r="BH253" s="34"/>
      <c r="BI253" s="34"/>
      <c r="BJ253" s="34"/>
      <c r="BK253" s="34"/>
      <c r="BL253" s="42"/>
      <c r="BM253" s="42"/>
    </row>
    <row r="254" spans="1:65" x14ac:dyDescent="0.2">
      <c r="A254" s="42">
        <v>1094070</v>
      </c>
      <c r="B254">
        <v>1</v>
      </c>
      <c r="C254">
        <v>0</v>
      </c>
      <c r="D254">
        <v>0</v>
      </c>
      <c r="E254">
        <v>0</v>
      </c>
      <c r="F254">
        <v>2</v>
      </c>
      <c r="G254">
        <v>0</v>
      </c>
      <c r="H254">
        <v>0</v>
      </c>
      <c r="I254">
        <v>5</v>
      </c>
      <c r="J254">
        <v>0</v>
      </c>
      <c r="K254">
        <v>0</v>
      </c>
      <c r="L254" s="51">
        <v>1</v>
      </c>
      <c r="M254" s="34">
        <v>1</v>
      </c>
      <c r="N254">
        <v>1800</v>
      </c>
      <c r="O254">
        <v>1</v>
      </c>
      <c r="P254" s="8">
        <v>183</v>
      </c>
      <c r="Q254" s="8">
        <f t="shared" si="9"/>
        <v>1</v>
      </c>
      <c r="R254" s="8">
        <f t="shared" si="10"/>
        <v>1800</v>
      </c>
      <c r="S254" s="8">
        <f t="shared" si="11"/>
        <v>10.166666666666666</v>
      </c>
      <c r="T254" s="10">
        <v>1</v>
      </c>
      <c r="U254" s="10">
        <v>0</v>
      </c>
      <c r="V254" s="10">
        <v>0</v>
      </c>
      <c r="W254" s="54">
        <v>0</v>
      </c>
      <c r="X254" s="10">
        <v>0</v>
      </c>
      <c r="Y254" s="10">
        <v>0</v>
      </c>
      <c r="Z254" s="10">
        <v>0</v>
      </c>
      <c r="AA254" s="10">
        <v>0</v>
      </c>
      <c r="AB254" s="10">
        <v>0</v>
      </c>
      <c r="AC254" s="10">
        <v>0</v>
      </c>
      <c r="AD254" s="10">
        <v>0</v>
      </c>
      <c r="AE254" s="10">
        <v>1</v>
      </c>
      <c r="AF254" s="54">
        <v>0</v>
      </c>
      <c r="AG254" s="44">
        <v>1</v>
      </c>
      <c r="AH254" s="44">
        <v>0</v>
      </c>
      <c r="AI254" s="44">
        <v>0</v>
      </c>
      <c r="AJ254" s="54">
        <v>1</v>
      </c>
      <c r="AK254" s="10">
        <v>0</v>
      </c>
      <c r="AL254" s="10">
        <v>0</v>
      </c>
      <c r="AM254" s="10">
        <v>0</v>
      </c>
      <c r="AN254" s="10">
        <v>0</v>
      </c>
      <c r="AO254" s="10">
        <v>0</v>
      </c>
      <c r="AP254" s="10">
        <v>0</v>
      </c>
      <c r="AQ254" s="10">
        <v>0</v>
      </c>
      <c r="AR254" s="10">
        <v>0</v>
      </c>
      <c r="AS254" s="10">
        <v>0</v>
      </c>
      <c r="AT254" s="57">
        <v>0</v>
      </c>
      <c r="AU254" s="44"/>
      <c r="AV254" s="42"/>
      <c r="AW254" s="34"/>
      <c r="AX254" s="34"/>
      <c r="AY254" s="42"/>
      <c r="AZ254" s="34"/>
      <c r="BA254" s="34"/>
      <c r="BB254" s="4"/>
      <c r="BC254" s="34"/>
      <c r="BD254" s="34"/>
      <c r="BE254" s="34"/>
      <c r="BF254" s="34"/>
      <c r="BG254" s="34"/>
      <c r="BH254" s="34"/>
      <c r="BI254" s="34"/>
      <c r="BJ254" s="34"/>
      <c r="BK254" s="34"/>
      <c r="BL254" s="42"/>
      <c r="BM254" s="42"/>
    </row>
    <row r="255" spans="1:65" x14ac:dyDescent="0.2">
      <c r="A255" s="42">
        <v>1095130</v>
      </c>
      <c r="B255">
        <v>2</v>
      </c>
      <c r="C255">
        <v>3</v>
      </c>
      <c r="D255">
        <v>10</v>
      </c>
      <c r="E255">
        <v>2</v>
      </c>
      <c r="F255">
        <v>3</v>
      </c>
      <c r="G255">
        <v>5</v>
      </c>
      <c r="H255">
        <v>3</v>
      </c>
      <c r="I255">
        <v>2</v>
      </c>
      <c r="J255">
        <v>1</v>
      </c>
      <c r="K255">
        <v>32</v>
      </c>
      <c r="L255" s="51">
        <v>5</v>
      </c>
      <c r="M255" s="34">
        <v>49</v>
      </c>
      <c r="N255">
        <v>7575</v>
      </c>
      <c r="O255">
        <v>69</v>
      </c>
      <c r="P255" s="8">
        <v>1045</v>
      </c>
      <c r="Q255" s="8">
        <f t="shared" si="9"/>
        <v>1.4081632653061225</v>
      </c>
      <c r="R255" s="8">
        <f t="shared" si="10"/>
        <v>109.78260869565217</v>
      </c>
      <c r="S255" s="8">
        <f t="shared" si="11"/>
        <v>13.795379537953794</v>
      </c>
      <c r="T255" s="10">
        <v>0.69636963696369636</v>
      </c>
      <c r="U255" s="10">
        <v>0.26072607260726072</v>
      </c>
      <c r="V255" s="10">
        <v>4.2904290429042903E-2</v>
      </c>
      <c r="W255" s="54">
        <v>0.14521452145214522</v>
      </c>
      <c r="X255" s="10">
        <v>0</v>
      </c>
      <c r="Y255" s="10">
        <v>4.9504950495049507E-2</v>
      </c>
      <c r="Z255" s="10">
        <v>7.9207920792079209E-2</v>
      </c>
      <c r="AA255" s="10">
        <v>0</v>
      </c>
      <c r="AB255" s="10">
        <v>9.9009900990099011E-3</v>
      </c>
      <c r="AC255" s="10">
        <v>0</v>
      </c>
      <c r="AD255" s="10">
        <v>0</v>
      </c>
      <c r="AE255" s="10">
        <v>0.71617161716171618</v>
      </c>
      <c r="AF255" s="54">
        <v>0.44884488448844884</v>
      </c>
      <c r="AG255" s="44">
        <v>0.48844884488448848</v>
      </c>
      <c r="AH255" s="44">
        <v>0</v>
      </c>
      <c r="AI255" s="44">
        <v>6.2706270627062702E-2</v>
      </c>
      <c r="AJ255" s="54">
        <v>0.42244224422442245</v>
      </c>
      <c r="AK255" s="10">
        <v>7.9207920792079209E-2</v>
      </c>
      <c r="AL255" s="10">
        <v>2.9702970297029702E-2</v>
      </c>
      <c r="AM255" s="10">
        <v>0.36303630363036304</v>
      </c>
      <c r="AN255" s="10">
        <v>5.2805280528052806E-2</v>
      </c>
      <c r="AO255" s="10">
        <v>0</v>
      </c>
      <c r="AP255" s="10">
        <v>9.9009900990099011E-3</v>
      </c>
      <c r="AQ255" s="10">
        <v>9.9009900990099011E-3</v>
      </c>
      <c r="AR255" s="10">
        <v>0</v>
      </c>
      <c r="AS255" s="10">
        <v>0</v>
      </c>
      <c r="AT255" s="57">
        <v>3.3003300330033E-2</v>
      </c>
      <c r="AU255" s="44"/>
      <c r="AV255" s="42"/>
      <c r="AW255" s="34"/>
      <c r="AX255" s="34"/>
      <c r="AY255" s="42"/>
      <c r="AZ255" s="34"/>
      <c r="BA255" s="34"/>
      <c r="BB255" s="4"/>
      <c r="BC255" s="34"/>
      <c r="BD255" s="34"/>
      <c r="BE255" s="34"/>
      <c r="BF255" s="34"/>
      <c r="BG255" s="34"/>
      <c r="BH255" s="34"/>
      <c r="BI255" s="34"/>
      <c r="BJ255" s="34"/>
      <c r="BK255" s="34"/>
      <c r="BL255" s="42"/>
      <c r="BM255" s="42"/>
    </row>
    <row r="256" spans="1:65" x14ac:dyDescent="0.2">
      <c r="A256" s="42">
        <v>1095140</v>
      </c>
      <c r="B256">
        <v>1</v>
      </c>
      <c r="C256">
        <v>0</v>
      </c>
      <c r="D256">
        <v>0</v>
      </c>
      <c r="E256">
        <v>0</v>
      </c>
      <c r="F256">
        <v>1</v>
      </c>
      <c r="G256">
        <v>0</v>
      </c>
      <c r="H256">
        <v>0</v>
      </c>
      <c r="I256">
        <v>5</v>
      </c>
      <c r="J256">
        <v>0</v>
      </c>
      <c r="K256">
        <v>0</v>
      </c>
      <c r="L256" s="51">
        <v>3</v>
      </c>
      <c r="M256" s="34">
        <v>6</v>
      </c>
      <c r="N256">
        <v>2500</v>
      </c>
      <c r="O256">
        <v>6</v>
      </c>
      <c r="P256" s="8">
        <v>214.5</v>
      </c>
      <c r="Q256" s="8">
        <f t="shared" si="9"/>
        <v>1</v>
      </c>
      <c r="R256" s="8">
        <f t="shared" si="10"/>
        <v>416.66666666666669</v>
      </c>
      <c r="S256" s="8">
        <f t="shared" si="11"/>
        <v>8.58</v>
      </c>
      <c r="T256" s="10">
        <v>1</v>
      </c>
      <c r="U256" s="10">
        <v>0</v>
      </c>
      <c r="V256" s="10">
        <v>0</v>
      </c>
      <c r="W256" s="54">
        <v>0.12</v>
      </c>
      <c r="X256" s="10">
        <v>0.36</v>
      </c>
      <c r="Y256" s="10">
        <v>0</v>
      </c>
      <c r="Z256" s="10">
        <v>0</v>
      </c>
      <c r="AA256" s="10">
        <v>0</v>
      </c>
      <c r="AB256" s="10">
        <v>0</v>
      </c>
      <c r="AC256" s="10">
        <v>0</v>
      </c>
      <c r="AD256" s="10">
        <v>0</v>
      </c>
      <c r="AE256" s="10">
        <v>0.52</v>
      </c>
      <c r="AF256" s="54">
        <v>0</v>
      </c>
      <c r="AG256" s="44">
        <v>0.64</v>
      </c>
      <c r="AH256" s="44">
        <v>0.36</v>
      </c>
      <c r="AI256" s="44">
        <v>0</v>
      </c>
      <c r="AJ256" s="54">
        <v>0.12</v>
      </c>
      <c r="AK256" s="10">
        <v>0.52</v>
      </c>
      <c r="AL256" s="10">
        <v>0</v>
      </c>
      <c r="AM256" s="10">
        <v>0</v>
      </c>
      <c r="AN256" s="10">
        <v>0</v>
      </c>
      <c r="AO256" s="10">
        <v>0</v>
      </c>
      <c r="AP256" s="10">
        <v>0</v>
      </c>
      <c r="AQ256" s="10">
        <v>0</v>
      </c>
      <c r="AR256" s="10">
        <v>0</v>
      </c>
      <c r="AS256" s="10">
        <v>0.36</v>
      </c>
      <c r="AT256" s="57">
        <v>0</v>
      </c>
      <c r="AU256" s="44"/>
      <c r="AV256" s="42"/>
      <c r="AW256" s="34"/>
      <c r="AX256" s="34"/>
      <c r="AY256" s="42"/>
      <c r="AZ256" s="34"/>
      <c r="BA256" s="34"/>
      <c r="BB256" s="4"/>
      <c r="BC256" s="34"/>
      <c r="BD256" s="34"/>
      <c r="BE256" s="34"/>
      <c r="BF256" s="34"/>
      <c r="BG256" s="34"/>
      <c r="BH256" s="34"/>
      <c r="BI256" s="34"/>
      <c r="BJ256" s="34"/>
      <c r="BK256" s="34"/>
      <c r="BL256" s="42"/>
      <c r="BM256" s="42"/>
    </row>
    <row r="257" spans="1:65" x14ac:dyDescent="0.2">
      <c r="A257" s="42">
        <v>1095150</v>
      </c>
      <c r="B257">
        <v>4</v>
      </c>
      <c r="C257">
        <v>3</v>
      </c>
      <c r="D257">
        <v>5</v>
      </c>
      <c r="E257">
        <v>2</v>
      </c>
      <c r="F257">
        <v>4</v>
      </c>
      <c r="G257">
        <v>4</v>
      </c>
      <c r="H257">
        <v>4</v>
      </c>
      <c r="I257">
        <v>4</v>
      </c>
      <c r="J257">
        <v>1</v>
      </c>
      <c r="K257">
        <v>12</v>
      </c>
      <c r="L257" s="51">
        <v>6</v>
      </c>
      <c r="M257" s="34">
        <v>31</v>
      </c>
      <c r="N257">
        <v>21300</v>
      </c>
      <c r="O257">
        <v>53</v>
      </c>
      <c r="P257" s="8">
        <v>2452</v>
      </c>
      <c r="Q257" s="8">
        <f t="shared" si="9"/>
        <v>1.7096774193548387</v>
      </c>
      <c r="R257" s="8">
        <f t="shared" si="10"/>
        <v>401.88679245283021</v>
      </c>
      <c r="S257" s="8">
        <f t="shared" si="11"/>
        <v>11.511737089201878</v>
      </c>
      <c r="T257" s="10">
        <v>0.76525821596244137</v>
      </c>
      <c r="U257" s="10">
        <v>9.7417840375586859E-2</v>
      </c>
      <c r="V257" s="10">
        <v>0.13732394366197184</v>
      </c>
      <c r="W257" s="54">
        <v>0.23826291079812206</v>
      </c>
      <c r="X257" s="10">
        <v>0.11267605633802817</v>
      </c>
      <c r="Y257" s="10">
        <v>4.5774647887323945E-2</v>
      </c>
      <c r="Z257" s="10">
        <v>0</v>
      </c>
      <c r="AA257" s="10">
        <v>0</v>
      </c>
      <c r="AB257" s="10">
        <v>0</v>
      </c>
      <c r="AC257" s="10">
        <v>1.4084507042253521E-2</v>
      </c>
      <c r="AD257" s="10">
        <v>1.7605633802816902E-2</v>
      </c>
      <c r="AE257" s="10">
        <v>0.57159624413145538</v>
      </c>
      <c r="AF257" s="54">
        <v>0.12323943661971831</v>
      </c>
      <c r="AG257" s="44">
        <v>0.64671361502347413</v>
      </c>
      <c r="AH257" s="44">
        <v>0.11267605633802817</v>
      </c>
      <c r="AI257" s="44">
        <v>0.11737089201877934</v>
      </c>
      <c r="AJ257" s="54">
        <v>0.44014084507042256</v>
      </c>
      <c r="AK257" s="10">
        <v>5.2816901408450703E-2</v>
      </c>
      <c r="AL257" s="10">
        <v>0.28521126760563381</v>
      </c>
      <c r="AM257" s="10">
        <v>6.3380281690140844E-2</v>
      </c>
      <c r="AN257" s="10">
        <v>2.8169014084507043E-2</v>
      </c>
      <c r="AO257" s="10">
        <v>0</v>
      </c>
      <c r="AP257" s="10">
        <v>0</v>
      </c>
      <c r="AQ257" s="10">
        <v>1.7605633802816902E-2</v>
      </c>
      <c r="AR257" s="10">
        <v>0</v>
      </c>
      <c r="AS257" s="10">
        <v>0.11267605633802817</v>
      </c>
      <c r="AT257" s="57">
        <v>0</v>
      </c>
      <c r="AU257" s="44"/>
      <c r="AV257" s="42"/>
      <c r="AW257" s="34"/>
      <c r="AX257" s="34"/>
      <c r="AY257" s="42"/>
      <c r="AZ257" s="34"/>
      <c r="BA257" s="34"/>
      <c r="BB257" s="4"/>
      <c r="BC257" s="34"/>
      <c r="BD257" s="34"/>
      <c r="BE257" s="34"/>
      <c r="BF257" s="34"/>
      <c r="BG257" s="34"/>
      <c r="BH257" s="34"/>
      <c r="BI257" s="34"/>
      <c r="BJ257" s="34"/>
      <c r="BK257" s="34"/>
      <c r="BL257" s="42"/>
      <c r="BM257" s="42"/>
    </row>
    <row r="258" spans="1:65" x14ac:dyDescent="0.2">
      <c r="A258" s="42">
        <v>1095220</v>
      </c>
      <c r="B258">
        <v>3</v>
      </c>
      <c r="C258">
        <v>3</v>
      </c>
      <c r="D258">
        <v>10</v>
      </c>
      <c r="E258">
        <v>2</v>
      </c>
      <c r="F258">
        <v>2</v>
      </c>
      <c r="G258">
        <v>5</v>
      </c>
      <c r="H258">
        <v>5</v>
      </c>
      <c r="I258">
        <v>3</v>
      </c>
      <c r="J258">
        <v>1</v>
      </c>
      <c r="K258">
        <v>11</v>
      </c>
      <c r="L258" s="51">
        <v>3</v>
      </c>
      <c r="M258" s="34">
        <v>13</v>
      </c>
      <c r="N258">
        <v>14450</v>
      </c>
      <c r="O258">
        <v>30</v>
      </c>
      <c r="P258" s="8">
        <v>1582.5</v>
      </c>
      <c r="Q258" s="8">
        <f t="shared" si="9"/>
        <v>2.3076923076923075</v>
      </c>
      <c r="R258" s="8">
        <f t="shared" si="10"/>
        <v>481.66666666666669</v>
      </c>
      <c r="S258" s="8">
        <f t="shared" si="11"/>
        <v>10.951557093425606</v>
      </c>
      <c r="T258" s="10">
        <v>0.97923875432525953</v>
      </c>
      <c r="U258" s="10">
        <v>0</v>
      </c>
      <c r="V258" s="10">
        <v>2.0761245674740483E-2</v>
      </c>
      <c r="W258" s="54">
        <v>5.536332179930796E-2</v>
      </c>
      <c r="X258" s="10">
        <v>0</v>
      </c>
      <c r="Y258" s="10">
        <v>0</v>
      </c>
      <c r="Z258" s="10">
        <v>0</v>
      </c>
      <c r="AA258" s="10">
        <v>0</v>
      </c>
      <c r="AB258" s="10">
        <v>0</v>
      </c>
      <c r="AC258" s="10">
        <v>0</v>
      </c>
      <c r="AD258" s="10">
        <v>5.1903114186851208E-2</v>
      </c>
      <c r="AE258" s="10">
        <v>0.89273356401384085</v>
      </c>
      <c r="AF258" s="54">
        <v>7.7854671280276816E-2</v>
      </c>
      <c r="AG258" s="44">
        <v>0.92214532871972321</v>
      </c>
      <c r="AH258" s="44">
        <v>0</v>
      </c>
      <c r="AI258" s="44">
        <v>0</v>
      </c>
      <c r="AJ258" s="54">
        <v>0.93252595155709339</v>
      </c>
      <c r="AK258" s="10">
        <v>5.1903114186851208E-2</v>
      </c>
      <c r="AL258" s="10">
        <v>1.5570934256055362E-2</v>
      </c>
      <c r="AM258" s="10">
        <v>0</v>
      </c>
      <c r="AN258" s="10">
        <v>0</v>
      </c>
      <c r="AO258" s="10">
        <v>0</v>
      </c>
      <c r="AP258" s="10">
        <v>0</v>
      </c>
      <c r="AQ258" s="10">
        <v>0</v>
      </c>
      <c r="AR258" s="10">
        <v>0</v>
      </c>
      <c r="AS258" s="10">
        <v>0</v>
      </c>
      <c r="AT258" s="57">
        <v>0</v>
      </c>
      <c r="AU258" s="44"/>
      <c r="AV258" s="42"/>
      <c r="AW258" s="34"/>
      <c r="AX258" s="34"/>
      <c r="AY258" s="42"/>
      <c r="AZ258" s="34"/>
      <c r="BA258" s="34"/>
      <c r="BB258" s="4"/>
      <c r="BC258" s="34"/>
      <c r="BD258" s="34"/>
      <c r="BE258" s="34"/>
      <c r="BF258" s="34"/>
      <c r="BG258" s="34"/>
      <c r="BH258" s="34"/>
      <c r="BI258" s="34"/>
      <c r="BJ258" s="34"/>
      <c r="BK258" s="34"/>
      <c r="BL258" s="42"/>
      <c r="BM258" s="42"/>
    </row>
    <row r="259" spans="1:65" x14ac:dyDescent="0.2">
      <c r="A259" s="42">
        <v>1095330</v>
      </c>
      <c r="B259">
        <v>4</v>
      </c>
      <c r="C259">
        <v>1</v>
      </c>
      <c r="D259">
        <v>10</v>
      </c>
      <c r="E259">
        <v>2</v>
      </c>
      <c r="F259">
        <v>2</v>
      </c>
      <c r="G259">
        <v>5</v>
      </c>
      <c r="H259">
        <v>5</v>
      </c>
      <c r="I259">
        <v>2</v>
      </c>
      <c r="J259">
        <v>1</v>
      </c>
      <c r="K259">
        <v>16</v>
      </c>
      <c r="L259" s="51">
        <v>2</v>
      </c>
      <c r="M259" s="34">
        <v>6</v>
      </c>
      <c r="N259">
        <v>9700</v>
      </c>
      <c r="O259">
        <v>25</v>
      </c>
      <c r="P259" s="8">
        <v>1067.5</v>
      </c>
      <c r="Q259" s="8">
        <f t="shared" si="9"/>
        <v>4.166666666666667</v>
      </c>
      <c r="R259" s="8">
        <f t="shared" si="10"/>
        <v>388</v>
      </c>
      <c r="S259" s="8">
        <f t="shared" si="11"/>
        <v>11.005154639175258</v>
      </c>
      <c r="T259" s="10">
        <v>1</v>
      </c>
      <c r="U259" s="10">
        <v>0</v>
      </c>
      <c r="V259" s="10">
        <v>0</v>
      </c>
      <c r="W259" s="54">
        <v>0.75257731958762886</v>
      </c>
      <c r="X259" s="10">
        <v>0</v>
      </c>
      <c r="Y259" s="10">
        <v>0</v>
      </c>
      <c r="Z259" s="10">
        <v>0</v>
      </c>
      <c r="AA259" s="10">
        <v>0</v>
      </c>
      <c r="AB259" s="10">
        <v>0</v>
      </c>
      <c r="AC259" s="10">
        <v>0</v>
      </c>
      <c r="AD259" s="10">
        <v>0</v>
      </c>
      <c r="AE259" s="10">
        <v>0.24742268041237114</v>
      </c>
      <c r="AF259" s="54">
        <v>3.8659793814432991E-2</v>
      </c>
      <c r="AG259" s="44">
        <v>0.96134020618556704</v>
      </c>
      <c r="AH259" s="44">
        <v>0</v>
      </c>
      <c r="AI259" s="44">
        <v>0</v>
      </c>
      <c r="AJ259" s="54">
        <v>0.94587628865979378</v>
      </c>
      <c r="AK259" s="10">
        <v>2.3195876288659795E-2</v>
      </c>
      <c r="AL259" s="10">
        <v>3.0927835051546393E-2</v>
      </c>
      <c r="AM259" s="10">
        <v>0</v>
      </c>
      <c r="AN259" s="10">
        <v>0</v>
      </c>
      <c r="AO259" s="10">
        <v>0</v>
      </c>
      <c r="AP259" s="10">
        <v>0</v>
      </c>
      <c r="AQ259" s="10">
        <v>0</v>
      </c>
      <c r="AR259" s="10">
        <v>0</v>
      </c>
      <c r="AS259" s="10">
        <v>0</v>
      </c>
      <c r="AT259" s="57">
        <v>0</v>
      </c>
      <c r="AU259" s="44"/>
      <c r="AV259" s="42"/>
      <c r="AW259" s="34"/>
      <c r="AX259" s="34"/>
      <c r="AY259" s="42"/>
      <c r="AZ259" s="34"/>
      <c r="BA259" s="34"/>
      <c r="BB259" s="4"/>
      <c r="BC259" s="34"/>
      <c r="BD259" s="34"/>
      <c r="BE259" s="34"/>
      <c r="BF259" s="34"/>
      <c r="BG259" s="34"/>
      <c r="BH259" s="34"/>
      <c r="BI259" s="34"/>
      <c r="BJ259" s="34"/>
      <c r="BK259" s="34"/>
      <c r="BL259" s="42"/>
      <c r="BM259" s="42"/>
    </row>
    <row r="260" spans="1:65" x14ac:dyDescent="0.2">
      <c r="A260" s="42">
        <v>1097180</v>
      </c>
      <c r="B260">
        <v>3</v>
      </c>
      <c r="C260">
        <v>3</v>
      </c>
      <c r="D260">
        <v>10</v>
      </c>
      <c r="E260">
        <v>2</v>
      </c>
      <c r="F260">
        <v>3</v>
      </c>
      <c r="G260">
        <v>5</v>
      </c>
      <c r="H260">
        <v>4</v>
      </c>
      <c r="I260">
        <v>2</v>
      </c>
      <c r="J260">
        <v>1</v>
      </c>
      <c r="K260">
        <v>28</v>
      </c>
      <c r="L260" s="51">
        <v>4</v>
      </c>
      <c r="M260" s="34">
        <v>16</v>
      </c>
      <c r="N260">
        <v>13900</v>
      </c>
      <c r="O260">
        <v>43</v>
      </c>
      <c r="P260" s="8">
        <v>1602</v>
      </c>
      <c r="Q260" s="8">
        <f t="shared" ref="Q260:Q323" si="12">O260/M260</f>
        <v>2.6875</v>
      </c>
      <c r="R260" s="8">
        <f t="shared" ref="R260:R323" si="13">N260/O260</f>
        <v>323.25581395348837</v>
      </c>
      <c r="S260" s="8">
        <f t="shared" ref="S260:S323" si="14">P260/N260*100</f>
        <v>11.525179856115107</v>
      </c>
      <c r="T260" s="10">
        <v>1</v>
      </c>
      <c r="U260" s="10">
        <v>0</v>
      </c>
      <c r="V260" s="10">
        <v>0</v>
      </c>
      <c r="W260" s="54">
        <v>0.63309352517985606</v>
      </c>
      <c r="X260" s="10">
        <v>0</v>
      </c>
      <c r="Y260" s="10">
        <v>0</v>
      </c>
      <c r="Z260" s="10">
        <v>4.3165467625899283E-2</v>
      </c>
      <c r="AA260" s="10">
        <v>0</v>
      </c>
      <c r="AB260" s="10">
        <v>3.237410071942446E-2</v>
      </c>
      <c r="AC260" s="10">
        <v>0</v>
      </c>
      <c r="AD260" s="10">
        <v>0</v>
      </c>
      <c r="AE260" s="10">
        <v>0.29136690647482016</v>
      </c>
      <c r="AF260" s="54">
        <v>0.19424460431654678</v>
      </c>
      <c r="AG260" s="44">
        <v>0.80575539568345322</v>
      </c>
      <c r="AH260" s="44">
        <v>0</v>
      </c>
      <c r="AI260" s="44">
        <v>0</v>
      </c>
      <c r="AJ260" s="54">
        <v>0.71942446043165464</v>
      </c>
      <c r="AK260" s="10">
        <v>0.11870503597122302</v>
      </c>
      <c r="AL260" s="10">
        <v>0</v>
      </c>
      <c r="AM260" s="10">
        <v>0</v>
      </c>
      <c r="AN260" s="10">
        <v>0.12949640287769784</v>
      </c>
      <c r="AO260" s="10">
        <v>0</v>
      </c>
      <c r="AP260" s="10">
        <v>3.237410071942446E-2</v>
      </c>
      <c r="AQ260" s="10">
        <v>0</v>
      </c>
      <c r="AR260" s="10">
        <v>0</v>
      </c>
      <c r="AS260" s="10">
        <v>0</v>
      </c>
      <c r="AT260" s="57">
        <v>0</v>
      </c>
      <c r="AU260" s="44"/>
      <c r="AV260" s="42"/>
      <c r="AW260" s="34"/>
      <c r="AX260" s="34"/>
      <c r="AY260" s="42"/>
      <c r="AZ260" s="34"/>
      <c r="BA260" s="34"/>
      <c r="BB260" s="4"/>
      <c r="BC260" s="34"/>
      <c r="BD260" s="34"/>
      <c r="BE260" s="34"/>
      <c r="BF260" s="34"/>
      <c r="BG260" s="34"/>
      <c r="BH260" s="34"/>
      <c r="BI260" s="34"/>
      <c r="BJ260" s="34"/>
      <c r="BK260" s="34"/>
      <c r="BL260" s="42"/>
      <c r="BM260" s="42"/>
    </row>
    <row r="261" spans="1:65" x14ac:dyDescent="0.2">
      <c r="A261" s="42">
        <v>1097370</v>
      </c>
      <c r="B261">
        <v>4</v>
      </c>
      <c r="C261">
        <v>3</v>
      </c>
      <c r="D261">
        <v>10</v>
      </c>
      <c r="E261">
        <v>2</v>
      </c>
      <c r="F261">
        <v>2</v>
      </c>
      <c r="G261">
        <v>4</v>
      </c>
      <c r="H261">
        <v>5</v>
      </c>
      <c r="I261">
        <v>2</v>
      </c>
      <c r="J261">
        <v>1</v>
      </c>
      <c r="K261">
        <v>11</v>
      </c>
      <c r="L261" s="51">
        <v>3</v>
      </c>
      <c r="M261" s="34">
        <v>12</v>
      </c>
      <c r="N261">
        <v>17175</v>
      </c>
      <c r="O261">
        <v>28</v>
      </c>
      <c r="P261" s="8">
        <v>1370.5</v>
      </c>
      <c r="Q261" s="8">
        <f t="shared" si="12"/>
        <v>2.3333333333333335</v>
      </c>
      <c r="R261" s="8">
        <f t="shared" si="13"/>
        <v>613.39285714285711</v>
      </c>
      <c r="S261" s="8">
        <f t="shared" si="14"/>
        <v>7.9796215429403201</v>
      </c>
      <c r="T261" s="10">
        <v>0.6957787481804949</v>
      </c>
      <c r="U261" s="10">
        <v>0.26928675400291119</v>
      </c>
      <c r="V261" s="10">
        <v>3.4934497816593885E-2</v>
      </c>
      <c r="W261" s="54">
        <v>0</v>
      </c>
      <c r="X261" s="10">
        <v>0.45414847161572053</v>
      </c>
      <c r="Y261" s="10">
        <v>0</v>
      </c>
      <c r="Z261" s="10">
        <v>0</v>
      </c>
      <c r="AA261" s="10">
        <v>0</v>
      </c>
      <c r="AB261" s="10">
        <v>0.16157205240174671</v>
      </c>
      <c r="AC261" s="10">
        <v>0</v>
      </c>
      <c r="AD261" s="10">
        <v>0</v>
      </c>
      <c r="AE261" s="10">
        <v>0.38427947598253276</v>
      </c>
      <c r="AF261" s="54">
        <v>5.822416302765648E-3</v>
      </c>
      <c r="AG261" s="44">
        <v>0.16157205240174671</v>
      </c>
      <c r="AH261" s="44">
        <v>0.51237263464337701</v>
      </c>
      <c r="AI261" s="44">
        <v>0.32023289665211063</v>
      </c>
      <c r="AJ261" s="54">
        <v>0.32023289665211063</v>
      </c>
      <c r="AK261" s="10">
        <v>0</v>
      </c>
      <c r="AL261" s="10">
        <v>5.822416302765648E-3</v>
      </c>
      <c r="AM261" s="10">
        <v>0</v>
      </c>
      <c r="AN261" s="10">
        <v>0</v>
      </c>
      <c r="AO261" s="10">
        <v>0</v>
      </c>
      <c r="AP261" s="10">
        <v>0.16157205240174671</v>
      </c>
      <c r="AQ261" s="10">
        <v>0</v>
      </c>
      <c r="AR261" s="10">
        <v>0</v>
      </c>
      <c r="AS261" s="10">
        <v>0.51237263464337701</v>
      </c>
      <c r="AT261" s="57">
        <v>0</v>
      </c>
      <c r="AU261" s="44"/>
      <c r="AV261" s="42"/>
      <c r="AW261" s="34"/>
      <c r="AX261" s="34"/>
      <c r="AY261" s="42"/>
      <c r="AZ261" s="34"/>
      <c r="BA261" s="34"/>
      <c r="BB261" s="4"/>
      <c r="BC261" s="34"/>
      <c r="BD261" s="34"/>
      <c r="BE261" s="34"/>
      <c r="BF261" s="34"/>
      <c r="BG261" s="34"/>
      <c r="BH261" s="34"/>
      <c r="BI261" s="34"/>
      <c r="BJ261" s="34"/>
      <c r="BK261" s="34"/>
      <c r="BL261" s="42"/>
      <c r="BM261" s="42"/>
    </row>
    <row r="262" spans="1:65" x14ac:dyDescent="0.2">
      <c r="A262" s="42">
        <v>1097410</v>
      </c>
      <c r="B262">
        <v>3</v>
      </c>
      <c r="C262">
        <v>3</v>
      </c>
      <c r="D262">
        <v>10</v>
      </c>
      <c r="E262">
        <v>2</v>
      </c>
      <c r="F262">
        <v>2</v>
      </c>
      <c r="G262">
        <v>4</v>
      </c>
      <c r="H262">
        <v>12</v>
      </c>
      <c r="I262">
        <v>2</v>
      </c>
      <c r="J262">
        <v>1</v>
      </c>
      <c r="K262">
        <v>27</v>
      </c>
      <c r="L262" s="51">
        <v>5</v>
      </c>
      <c r="M262" s="34">
        <v>14</v>
      </c>
      <c r="N262">
        <v>23775</v>
      </c>
      <c r="O262">
        <v>18</v>
      </c>
      <c r="P262" s="8">
        <v>2636</v>
      </c>
      <c r="Q262" s="8">
        <f t="shared" si="12"/>
        <v>1.2857142857142858</v>
      </c>
      <c r="R262" s="8">
        <f t="shared" si="13"/>
        <v>1320.8333333333333</v>
      </c>
      <c r="S262" s="8">
        <f t="shared" si="14"/>
        <v>11.087276550998947</v>
      </c>
      <c r="T262" s="10">
        <v>1</v>
      </c>
      <c r="U262" s="10">
        <v>0</v>
      </c>
      <c r="V262" s="10">
        <v>0</v>
      </c>
      <c r="W262" s="54">
        <v>0.53417455310199791</v>
      </c>
      <c r="X262" s="10">
        <v>0</v>
      </c>
      <c r="Y262" s="10">
        <v>3.7854889589905363E-2</v>
      </c>
      <c r="Z262" s="10">
        <v>5.0473186119873815E-2</v>
      </c>
      <c r="AA262" s="10">
        <v>0</v>
      </c>
      <c r="AB262" s="10">
        <v>6.3091482649842269E-3</v>
      </c>
      <c r="AC262" s="10">
        <v>0</v>
      </c>
      <c r="AD262" s="10">
        <v>0</v>
      </c>
      <c r="AE262" s="10">
        <v>0.37118822292323872</v>
      </c>
      <c r="AF262" s="54">
        <v>9.9894847528916933E-2</v>
      </c>
      <c r="AG262" s="44">
        <v>0.83701366982124081</v>
      </c>
      <c r="AH262" s="44">
        <v>0</v>
      </c>
      <c r="AI262" s="44">
        <v>6.3091482649842268E-2</v>
      </c>
      <c r="AJ262" s="54">
        <v>0.82439537329127233</v>
      </c>
      <c r="AK262" s="10">
        <v>3.1545741324921134E-2</v>
      </c>
      <c r="AL262" s="10">
        <v>0</v>
      </c>
      <c r="AM262" s="10">
        <v>0.12933753943217666</v>
      </c>
      <c r="AN262" s="10">
        <v>0</v>
      </c>
      <c r="AO262" s="10">
        <v>8.4121976866456359E-3</v>
      </c>
      <c r="AP262" s="10">
        <v>6.3091482649842269E-3</v>
      </c>
      <c r="AQ262" s="10">
        <v>0</v>
      </c>
      <c r="AR262" s="10">
        <v>0</v>
      </c>
      <c r="AS262" s="10">
        <v>0</v>
      </c>
      <c r="AT262" s="57">
        <v>0</v>
      </c>
      <c r="AU262" s="44"/>
      <c r="AV262" s="42"/>
      <c r="AW262" s="34"/>
      <c r="AX262" s="34"/>
      <c r="AY262" s="42"/>
      <c r="AZ262" s="34"/>
      <c r="BA262" s="34"/>
      <c r="BB262" s="4"/>
      <c r="BC262" s="34"/>
      <c r="BD262" s="34"/>
      <c r="BE262" s="34"/>
      <c r="BF262" s="34"/>
      <c r="BG262" s="34"/>
      <c r="BH262" s="34"/>
      <c r="BI262" s="34"/>
      <c r="BJ262" s="34"/>
      <c r="BK262" s="34"/>
      <c r="BL262" s="42"/>
      <c r="BM262" s="42"/>
    </row>
    <row r="263" spans="1:65" x14ac:dyDescent="0.2">
      <c r="A263" s="42">
        <v>1097450</v>
      </c>
      <c r="B263">
        <v>4</v>
      </c>
      <c r="C263">
        <v>3</v>
      </c>
      <c r="D263">
        <v>10</v>
      </c>
      <c r="E263">
        <v>2</v>
      </c>
      <c r="F263">
        <v>2</v>
      </c>
      <c r="G263">
        <v>4</v>
      </c>
      <c r="H263">
        <v>4</v>
      </c>
      <c r="I263">
        <v>4</v>
      </c>
      <c r="J263">
        <v>1</v>
      </c>
      <c r="K263">
        <v>9</v>
      </c>
      <c r="L263" s="51">
        <v>5</v>
      </c>
      <c r="M263" s="34">
        <v>25</v>
      </c>
      <c r="N263">
        <v>10050</v>
      </c>
      <c r="O263">
        <v>36</v>
      </c>
      <c r="P263" s="8">
        <v>1025</v>
      </c>
      <c r="Q263" s="8">
        <f t="shared" si="12"/>
        <v>1.44</v>
      </c>
      <c r="R263" s="8">
        <f t="shared" si="13"/>
        <v>279.16666666666669</v>
      </c>
      <c r="S263" s="8">
        <f t="shared" si="14"/>
        <v>10.199004975124378</v>
      </c>
      <c r="T263" s="10">
        <v>0.91044776119402981</v>
      </c>
      <c r="U263" s="10">
        <v>8.9552238805970144E-2</v>
      </c>
      <c r="V263" s="10">
        <v>0</v>
      </c>
      <c r="W263" s="54">
        <v>0.12935323383084577</v>
      </c>
      <c r="X263" s="10">
        <v>0.23880597014925373</v>
      </c>
      <c r="Y263" s="10">
        <v>0.12686567164179105</v>
      </c>
      <c r="Z263" s="10">
        <v>0</v>
      </c>
      <c r="AA263" s="10">
        <v>0</v>
      </c>
      <c r="AB263" s="10">
        <v>0.14925373134328357</v>
      </c>
      <c r="AC263" s="10">
        <v>0</v>
      </c>
      <c r="AD263" s="10">
        <v>0</v>
      </c>
      <c r="AE263" s="10">
        <v>0.35572139303482586</v>
      </c>
      <c r="AF263" s="54">
        <v>8.2089552238805971E-2</v>
      </c>
      <c r="AG263" s="44">
        <v>0.43532338308457713</v>
      </c>
      <c r="AH263" s="44">
        <v>0.27363184079601988</v>
      </c>
      <c r="AI263" s="44">
        <v>0.20895522388059701</v>
      </c>
      <c r="AJ263" s="54">
        <v>0.39800995024875624</v>
      </c>
      <c r="AK263" s="10">
        <v>0</v>
      </c>
      <c r="AL263" s="10">
        <v>2.2388059701492536E-2</v>
      </c>
      <c r="AM263" s="10">
        <v>0.15671641791044777</v>
      </c>
      <c r="AN263" s="10">
        <v>0</v>
      </c>
      <c r="AO263" s="10">
        <v>0</v>
      </c>
      <c r="AP263" s="10">
        <v>0.14925373134328357</v>
      </c>
      <c r="AQ263" s="10">
        <v>0</v>
      </c>
      <c r="AR263" s="10">
        <v>0</v>
      </c>
      <c r="AS263" s="10">
        <v>0.27363184079601988</v>
      </c>
      <c r="AT263" s="57">
        <v>0</v>
      </c>
      <c r="AU263" s="44"/>
      <c r="AV263" s="42"/>
      <c r="AW263" s="34"/>
      <c r="AX263" s="34"/>
      <c r="AY263" s="42"/>
      <c r="AZ263" s="34"/>
      <c r="BA263" s="34"/>
      <c r="BB263" s="4"/>
      <c r="BC263" s="34"/>
      <c r="BD263" s="34"/>
      <c r="BE263" s="34"/>
      <c r="BF263" s="34"/>
      <c r="BG263" s="34"/>
      <c r="BH263" s="34"/>
      <c r="BI263" s="34"/>
      <c r="BJ263" s="34"/>
      <c r="BK263" s="34"/>
      <c r="BL263" s="42"/>
      <c r="BM263" s="42"/>
    </row>
    <row r="264" spans="1:65" x14ac:dyDescent="0.2">
      <c r="A264" s="42">
        <v>1097530</v>
      </c>
      <c r="B264">
        <v>3</v>
      </c>
      <c r="C264">
        <v>2</v>
      </c>
      <c r="D264">
        <v>10</v>
      </c>
      <c r="E264">
        <v>2</v>
      </c>
      <c r="F264">
        <v>4</v>
      </c>
      <c r="G264">
        <v>5</v>
      </c>
      <c r="H264">
        <v>5</v>
      </c>
      <c r="I264">
        <v>4</v>
      </c>
      <c r="J264">
        <v>1</v>
      </c>
      <c r="K264">
        <v>14</v>
      </c>
      <c r="L264" s="51">
        <v>2</v>
      </c>
      <c r="M264" s="34">
        <v>4</v>
      </c>
      <c r="N264">
        <v>8650</v>
      </c>
      <c r="O264">
        <v>18</v>
      </c>
      <c r="P264" s="8">
        <v>1548</v>
      </c>
      <c r="Q264" s="8">
        <f t="shared" si="12"/>
        <v>4.5</v>
      </c>
      <c r="R264" s="8">
        <f t="shared" si="13"/>
        <v>480.55555555555554</v>
      </c>
      <c r="S264" s="8">
        <f t="shared" si="14"/>
        <v>17.895953757225431</v>
      </c>
      <c r="T264" s="10">
        <v>0.89595375722543358</v>
      </c>
      <c r="U264" s="10">
        <v>0</v>
      </c>
      <c r="V264" s="10">
        <v>0.10404624277456648</v>
      </c>
      <c r="W264" s="54">
        <v>0</v>
      </c>
      <c r="X264" s="10">
        <v>0</v>
      </c>
      <c r="Y264" s="10">
        <v>0</v>
      </c>
      <c r="Z264" s="10">
        <v>0</v>
      </c>
      <c r="AA264" s="10">
        <v>0</v>
      </c>
      <c r="AB264" s="10">
        <v>0</v>
      </c>
      <c r="AC264" s="10">
        <v>0</v>
      </c>
      <c r="AD264" s="10">
        <v>0.97109826589595372</v>
      </c>
      <c r="AE264" s="10">
        <v>2.8901734104046242E-2</v>
      </c>
      <c r="AF264" s="54">
        <v>0.98843930635838151</v>
      </c>
      <c r="AG264" s="44">
        <v>1.1560693641618497E-2</v>
      </c>
      <c r="AH264" s="44">
        <v>0</v>
      </c>
      <c r="AI264" s="44">
        <v>0</v>
      </c>
      <c r="AJ264" s="54">
        <v>2.023121387283237E-2</v>
      </c>
      <c r="AK264" s="10">
        <v>0.97109826589595372</v>
      </c>
      <c r="AL264" s="10">
        <v>8.670520231213872E-3</v>
      </c>
      <c r="AM264" s="10">
        <v>0</v>
      </c>
      <c r="AN264" s="10">
        <v>0</v>
      </c>
      <c r="AO264" s="10">
        <v>0</v>
      </c>
      <c r="AP264" s="10">
        <v>0</v>
      </c>
      <c r="AQ264" s="10">
        <v>0</v>
      </c>
      <c r="AR264" s="10">
        <v>0</v>
      </c>
      <c r="AS264" s="10">
        <v>0</v>
      </c>
      <c r="AT264" s="57">
        <v>0</v>
      </c>
      <c r="AU264" s="44"/>
      <c r="AV264" s="42"/>
      <c r="AW264" s="34"/>
      <c r="AX264" s="34"/>
      <c r="AY264" s="42"/>
      <c r="AZ264" s="34"/>
      <c r="BA264" s="34"/>
      <c r="BB264" s="4"/>
      <c r="BC264" s="34"/>
      <c r="BD264" s="34"/>
      <c r="BE264" s="34"/>
      <c r="BF264" s="34"/>
      <c r="BG264" s="34"/>
      <c r="BH264" s="34"/>
      <c r="BI264" s="34"/>
      <c r="BJ264" s="34"/>
      <c r="BK264" s="34"/>
      <c r="BL264" s="42"/>
      <c r="BM264" s="42"/>
    </row>
    <row r="265" spans="1:65" x14ac:dyDescent="0.2">
      <c r="A265" s="42">
        <v>1097540</v>
      </c>
      <c r="B265">
        <v>4</v>
      </c>
      <c r="C265">
        <v>3</v>
      </c>
      <c r="D265">
        <v>10</v>
      </c>
      <c r="E265">
        <v>2</v>
      </c>
      <c r="F265">
        <v>2</v>
      </c>
      <c r="G265">
        <v>5</v>
      </c>
      <c r="H265">
        <v>4</v>
      </c>
      <c r="I265">
        <v>1</v>
      </c>
      <c r="J265">
        <v>1</v>
      </c>
      <c r="K265">
        <v>13</v>
      </c>
      <c r="L265" s="51">
        <v>4</v>
      </c>
      <c r="M265" s="34">
        <v>10</v>
      </c>
      <c r="N265">
        <v>6625</v>
      </c>
      <c r="O265">
        <v>18</v>
      </c>
      <c r="P265" s="8">
        <v>689.5</v>
      </c>
      <c r="Q265" s="8">
        <f t="shared" si="12"/>
        <v>1.8</v>
      </c>
      <c r="R265" s="8">
        <f t="shared" si="13"/>
        <v>368.05555555555554</v>
      </c>
      <c r="S265" s="8">
        <f t="shared" si="14"/>
        <v>10.407547169811322</v>
      </c>
      <c r="T265" s="10">
        <v>1</v>
      </c>
      <c r="U265" s="10">
        <v>0</v>
      </c>
      <c r="V265" s="10">
        <v>0</v>
      </c>
      <c r="W265" s="54">
        <v>6.0377358490566038E-2</v>
      </c>
      <c r="X265" s="10">
        <v>0</v>
      </c>
      <c r="Y265" s="10">
        <v>0</v>
      </c>
      <c r="Z265" s="10">
        <v>9.056603773584905E-2</v>
      </c>
      <c r="AA265" s="10">
        <v>0</v>
      </c>
      <c r="AB265" s="10">
        <v>2.2641509433962263E-2</v>
      </c>
      <c r="AC265" s="10">
        <v>0</v>
      </c>
      <c r="AD265" s="10">
        <v>0</v>
      </c>
      <c r="AE265" s="10">
        <v>0.82641509433962268</v>
      </c>
      <c r="AF265" s="54">
        <v>5.6603773584905662E-2</v>
      </c>
      <c r="AG265" s="44">
        <v>0.94339622641509435</v>
      </c>
      <c r="AH265" s="44">
        <v>0</v>
      </c>
      <c r="AI265" s="44">
        <v>0</v>
      </c>
      <c r="AJ265" s="54">
        <v>0.92075471698113209</v>
      </c>
      <c r="AK265" s="10">
        <v>0</v>
      </c>
      <c r="AL265" s="10">
        <v>5.6603773584905662E-2</v>
      </c>
      <c r="AM265" s="10">
        <v>0</v>
      </c>
      <c r="AN265" s="10">
        <v>0</v>
      </c>
      <c r="AO265" s="10">
        <v>0</v>
      </c>
      <c r="AP265" s="10">
        <v>2.2641509433962263E-2</v>
      </c>
      <c r="AQ265" s="10">
        <v>0</v>
      </c>
      <c r="AR265" s="10">
        <v>0</v>
      </c>
      <c r="AS265" s="10">
        <v>0</v>
      </c>
      <c r="AT265" s="57">
        <v>0</v>
      </c>
      <c r="AU265" s="44"/>
      <c r="AV265" s="42"/>
      <c r="AW265" s="34"/>
      <c r="AX265" s="34"/>
      <c r="AY265" s="42"/>
      <c r="AZ265" s="34"/>
      <c r="BA265" s="34"/>
      <c r="BB265" s="4"/>
      <c r="BC265" s="34"/>
      <c r="BD265" s="34"/>
      <c r="BE265" s="34"/>
      <c r="BF265" s="34"/>
      <c r="BG265" s="34"/>
      <c r="BH265" s="34"/>
      <c r="BI265" s="34"/>
      <c r="BJ265" s="34"/>
      <c r="BK265" s="34"/>
      <c r="BL265" s="42"/>
      <c r="BM265" s="42"/>
    </row>
    <row r="266" spans="1:65" x14ac:dyDescent="0.2">
      <c r="A266" s="42">
        <v>1100100</v>
      </c>
      <c r="B266">
        <v>2</v>
      </c>
      <c r="C266">
        <v>2</v>
      </c>
      <c r="D266">
        <v>10</v>
      </c>
      <c r="E266">
        <v>2</v>
      </c>
      <c r="F266">
        <v>4</v>
      </c>
      <c r="G266">
        <v>4</v>
      </c>
      <c r="H266">
        <v>2</v>
      </c>
      <c r="I266">
        <v>4</v>
      </c>
      <c r="J266">
        <v>1</v>
      </c>
      <c r="K266">
        <v>9</v>
      </c>
      <c r="L266" s="51">
        <v>7</v>
      </c>
      <c r="M266" s="34">
        <v>22</v>
      </c>
      <c r="N266">
        <v>8225</v>
      </c>
      <c r="O266">
        <v>40</v>
      </c>
      <c r="P266" s="8">
        <v>1014.5</v>
      </c>
      <c r="Q266" s="8">
        <f t="shared" si="12"/>
        <v>1.8181818181818181</v>
      </c>
      <c r="R266" s="8">
        <f t="shared" si="13"/>
        <v>205.625</v>
      </c>
      <c r="S266" s="8">
        <f t="shared" si="14"/>
        <v>12.334346504559271</v>
      </c>
      <c r="T266" s="10">
        <v>0.86018237082066873</v>
      </c>
      <c r="U266" s="10">
        <v>0.1398176291793313</v>
      </c>
      <c r="V266" s="10">
        <v>0</v>
      </c>
      <c r="W266" s="54">
        <v>0.18237082066869301</v>
      </c>
      <c r="X266" s="10">
        <v>3.64741641337386E-2</v>
      </c>
      <c r="Y266" s="10">
        <v>0</v>
      </c>
      <c r="Z266" s="10">
        <v>9.7264437689969604E-2</v>
      </c>
      <c r="AA266" s="10">
        <v>9.11854103343465E-3</v>
      </c>
      <c r="AB266" s="10">
        <v>0.28267477203647418</v>
      </c>
      <c r="AC266" s="10">
        <v>0</v>
      </c>
      <c r="AD266" s="10">
        <v>3.64741641337386E-2</v>
      </c>
      <c r="AE266" s="10">
        <v>0.35562310030395139</v>
      </c>
      <c r="AF266" s="54">
        <v>0.39209726443769</v>
      </c>
      <c r="AG266" s="44">
        <v>0.5714285714285714</v>
      </c>
      <c r="AH266" s="44">
        <v>3.64741641337386E-2</v>
      </c>
      <c r="AI266" s="44">
        <v>0</v>
      </c>
      <c r="AJ266" s="54">
        <v>0.2796352583586626</v>
      </c>
      <c r="AK266" s="10">
        <v>3.64741641337386E-2</v>
      </c>
      <c r="AL266" s="10">
        <v>0.13677811550151975</v>
      </c>
      <c r="AM266" s="10">
        <v>0</v>
      </c>
      <c r="AN266" s="10">
        <v>0.21884498480243161</v>
      </c>
      <c r="AO266" s="10">
        <v>0</v>
      </c>
      <c r="AP266" s="10">
        <v>0.28267477203647418</v>
      </c>
      <c r="AQ266" s="10">
        <v>0</v>
      </c>
      <c r="AR266" s="10">
        <v>9.11854103343465E-3</v>
      </c>
      <c r="AS266" s="10">
        <v>3.64741641337386E-2</v>
      </c>
      <c r="AT266" s="57">
        <v>0</v>
      </c>
      <c r="AU266" s="44"/>
      <c r="AV266" s="42"/>
      <c r="AW266" s="34"/>
      <c r="AX266" s="34"/>
      <c r="AY266" s="42"/>
      <c r="AZ266" s="34"/>
      <c r="BA266" s="34"/>
      <c r="BB266" s="4"/>
      <c r="BC266" s="34"/>
      <c r="BD266" s="34"/>
      <c r="BE266" s="34"/>
      <c r="BF266" s="34"/>
      <c r="BG266" s="34"/>
      <c r="BH266" s="34"/>
      <c r="BI266" s="34"/>
      <c r="BJ266" s="34"/>
      <c r="BK266" s="34"/>
      <c r="BL266" s="42"/>
      <c r="BM266" s="42"/>
    </row>
    <row r="267" spans="1:65" x14ac:dyDescent="0.2">
      <c r="A267" s="42">
        <v>1100120</v>
      </c>
      <c r="B267">
        <v>3</v>
      </c>
      <c r="C267">
        <v>2</v>
      </c>
      <c r="D267">
        <v>10</v>
      </c>
      <c r="E267">
        <v>2</v>
      </c>
      <c r="F267">
        <v>2</v>
      </c>
      <c r="G267">
        <v>4</v>
      </c>
      <c r="H267">
        <v>6</v>
      </c>
      <c r="I267">
        <v>2</v>
      </c>
      <c r="J267">
        <v>1</v>
      </c>
      <c r="K267">
        <v>8</v>
      </c>
      <c r="L267" s="51">
        <v>5</v>
      </c>
      <c r="M267" s="34">
        <v>16</v>
      </c>
      <c r="N267">
        <v>16850</v>
      </c>
      <c r="O267">
        <v>27</v>
      </c>
      <c r="P267" s="8">
        <v>1872</v>
      </c>
      <c r="Q267" s="8">
        <f t="shared" si="12"/>
        <v>1.6875</v>
      </c>
      <c r="R267" s="8">
        <f t="shared" si="13"/>
        <v>624.07407407407402</v>
      </c>
      <c r="S267" s="8">
        <f t="shared" si="14"/>
        <v>11.109792284866469</v>
      </c>
      <c r="T267" s="10">
        <v>0.9599406528189911</v>
      </c>
      <c r="U267" s="10">
        <v>4.0059347181008904E-2</v>
      </c>
      <c r="V267" s="10">
        <v>0</v>
      </c>
      <c r="W267" s="54">
        <v>0.60237388724035612</v>
      </c>
      <c r="X267" s="10">
        <v>0</v>
      </c>
      <c r="Y267" s="10">
        <v>0</v>
      </c>
      <c r="Z267" s="10">
        <v>0</v>
      </c>
      <c r="AA267" s="10">
        <v>0</v>
      </c>
      <c r="AB267" s="10">
        <v>2.6706231454005934E-2</v>
      </c>
      <c r="AC267" s="10">
        <v>5.9347181008902079E-3</v>
      </c>
      <c r="AD267" s="10">
        <v>1.7804154302670624E-2</v>
      </c>
      <c r="AE267" s="10">
        <v>0.34718100890207715</v>
      </c>
      <c r="AF267" s="54">
        <v>5.3412462908011868E-2</v>
      </c>
      <c r="AG267" s="44">
        <v>0.94658753709198817</v>
      </c>
      <c r="AH267" s="44">
        <v>0</v>
      </c>
      <c r="AI267" s="44">
        <v>0</v>
      </c>
      <c r="AJ267" s="54">
        <v>0.93175074183976259</v>
      </c>
      <c r="AK267" s="10">
        <v>3.5608308605341248E-2</v>
      </c>
      <c r="AL267" s="10">
        <v>5.9347181008902079E-3</v>
      </c>
      <c r="AM267" s="10">
        <v>0</v>
      </c>
      <c r="AN267" s="10">
        <v>0</v>
      </c>
      <c r="AO267" s="10">
        <v>0</v>
      </c>
      <c r="AP267" s="10">
        <v>2.6706231454005934E-2</v>
      </c>
      <c r="AQ267" s="10">
        <v>0</v>
      </c>
      <c r="AR267" s="10">
        <v>0</v>
      </c>
      <c r="AS267" s="10">
        <v>0</v>
      </c>
      <c r="AT267" s="57">
        <v>0</v>
      </c>
      <c r="AU267" s="44"/>
      <c r="AV267" s="42"/>
      <c r="AW267" s="34"/>
      <c r="AX267" s="34"/>
      <c r="AY267" s="42"/>
      <c r="AZ267" s="34"/>
      <c r="BA267" s="34"/>
      <c r="BB267" s="4"/>
      <c r="BC267" s="34"/>
      <c r="BD267" s="34"/>
      <c r="BE267" s="34"/>
      <c r="BF267" s="34"/>
      <c r="BG267" s="34"/>
      <c r="BH267" s="34"/>
      <c r="BI267" s="34"/>
      <c r="BJ267" s="34"/>
      <c r="BK267" s="34"/>
      <c r="BL267" s="42"/>
      <c r="BM267" s="42"/>
    </row>
    <row r="268" spans="1:65" x14ac:dyDescent="0.2">
      <c r="A268" s="42">
        <v>1100290</v>
      </c>
      <c r="B268">
        <v>3</v>
      </c>
      <c r="C268">
        <v>3</v>
      </c>
      <c r="D268">
        <v>10</v>
      </c>
      <c r="E268">
        <v>2</v>
      </c>
      <c r="F268">
        <v>3</v>
      </c>
      <c r="G268">
        <v>2</v>
      </c>
      <c r="H268">
        <v>3</v>
      </c>
      <c r="I268">
        <v>4</v>
      </c>
      <c r="J268">
        <v>1</v>
      </c>
      <c r="K268">
        <v>31</v>
      </c>
      <c r="L268" s="51">
        <v>6</v>
      </c>
      <c r="M268" s="34">
        <v>40</v>
      </c>
      <c r="N268">
        <v>19325</v>
      </c>
      <c r="O268">
        <v>47</v>
      </c>
      <c r="P268" s="8">
        <v>2188.25</v>
      </c>
      <c r="Q268" s="8">
        <f t="shared" si="12"/>
        <v>1.175</v>
      </c>
      <c r="R268" s="8">
        <f t="shared" si="13"/>
        <v>411.17021276595744</v>
      </c>
      <c r="S268" s="8">
        <f t="shared" si="14"/>
        <v>11.323415265200518</v>
      </c>
      <c r="T268" s="10">
        <v>0.90168175937904271</v>
      </c>
      <c r="U268" s="10">
        <v>8.1500646830530404E-2</v>
      </c>
      <c r="V268" s="10">
        <v>1.6817593790426907E-2</v>
      </c>
      <c r="W268" s="54">
        <v>6.2095730918499355E-2</v>
      </c>
      <c r="X268" s="10">
        <v>0</v>
      </c>
      <c r="Y268" s="10">
        <v>3.4928848641655887E-2</v>
      </c>
      <c r="Z268" s="10">
        <v>0</v>
      </c>
      <c r="AA268" s="10">
        <v>0</v>
      </c>
      <c r="AB268" s="10">
        <v>7.7619663648124193E-3</v>
      </c>
      <c r="AC268" s="10">
        <v>5.1746442432082798E-3</v>
      </c>
      <c r="AD268" s="10">
        <v>1.1642949547218629E-2</v>
      </c>
      <c r="AE268" s="10">
        <v>0.87839586028460548</v>
      </c>
      <c r="AF268" s="54">
        <v>0.33893919793014232</v>
      </c>
      <c r="AG268" s="44">
        <v>0.64553686934023291</v>
      </c>
      <c r="AH268" s="44">
        <v>1.5523932729624839E-2</v>
      </c>
      <c r="AI268" s="44">
        <v>0</v>
      </c>
      <c r="AJ268" s="54">
        <v>0.32600258732212162</v>
      </c>
      <c r="AK268" s="10">
        <v>6.9857697283311773E-2</v>
      </c>
      <c r="AL268" s="10">
        <v>5.1746442432082798E-3</v>
      </c>
      <c r="AM268" s="10">
        <v>9.8318240620957315E-2</v>
      </c>
      <c r="AN268" s="10">
        <v>1.5523932729624839E-2</v>
      </c>
      <c r="AO268" s="10">
        <v>2.3285899094437259E-2</v>
      </c>
      <c r="AP268" s="10">
        <v>7.7619663648124193E-3</v>
      </c>
      <c r="AQ268" s="10">
        <v>0</v>
      </c>
      <c r="AR268" s="10">
        <v>0</v>
      </c>
      <c r="AS268" s="10">
        <v>0</v>
      </c>
      <c r="AT268" s="57">
        <v>0.45407503234152652</v>
      </c>
      <c r="AU268" s="44"/>
      <c r="AV268" s="42"/>
      <c r="AW268" s="34"/>
      <c r="AX268" s="34"/>
      <c r="AY268" s="42"/>
      <c r="AZ268" s="34"/>
      <c r="BA268" s="34"/>
      <c r="BB268" s="4"/>
      <c r="BC268" s="34"/>
      <c r="BD268" s="34"/>
      <c r="BE268" s="34"/>
      <c r="BF268" s="34"/>
      <c r="BG268" s="34"/>
      <c r="BH268" s="34"/>
      <c r="BI268" s="34"/>
      <c r="BJ268" s="34"/>
      <c r="BK268" s="34"/>
      <c r="BL268" s="42"/>
      <c r="BM268" s="42"/>
    </row>
    <row r="269" spans="1:65" x14ac:dyDescent="0.2">
      <c r="A269" s="42">
        <v>1100420</v>
      </c>
      <c r="B269">
        <v>4</v>
      </c>
      <c r="C269">
        <v>1</v>
      </c>
      <c r="D269">
        <v>10</v>
      </c>
      <c r="E269">
        <v>2</v>
      </c>
      <c r="F269">
        <v>4</v>
      </c>
      <c r="G269">
        <v>4</v>
      </c>
      <c r="H269">
        <v>5</v>
      </c>
      <c r="I269">
        <v>4</v>
      </c>
      <c r="J269">
        <v>1</v>
      </c>
      <c r="K269">
        <v>13</v>
      </c>
      <c r="L269" s="51">
        <v>2</v>
      </c>
      <c r="M269" s="34">
        <v>6</v>
      </c>
      <c r="N269">
        <v>11800</v>
      </c>
      <c r="O269">
        <v>26</v>
      </c>
      <c r="P269" s="8">
        <v>1339.5</v>
      </c>
      <c r="Q269" s="8">
        <f t="shared" si="12"/>
        <v>4.333333333333333</v>
      </c>
      <c r="R269" s="8">
        <f t="shared" si="13"/>
        <v>453.84615384615387</v>
      </c>
      <c r="S269" s="8">
        <f t="shared" si="14"/>
        <v>11.351694915254237</v>
      </c>
      <c r="T269" s="10">
        <v>1</v>
      </c>
      <c r="U269" s="10">
        <v>0</v>
      </c>
      <c r="V269" s="10">
        <v>0</v>
      </c>
      <c r="W269" s="54">
        <v>0.83898305084745761</v>
      </c>
      <c r="X269" s="10">
        <v>0</v>
      </c>
      <c r="Y269" s="10">
        <v>0</v>
      </c>
      <c r="Z269" s="10">
        <v>0</v>
      </c>
      <c r="AA269" s="10">
        <v>0</v>
      </c>
      <c r="AB269" s="10">
        <v>0</v>
      </c>
      <c r="AC269" s="10">
        <v>0</v>
      </c>
      <c r="AD269" s="10">
        <v>0</v>
      </c>
      <c r="AE269" s="10">
        <v>0.16101694915254236</v>
      </c>
      <c r="AF269" s="54">
        <v>0.11864406779661017</v>
      </c>
      <c r="AG269" s="44">
        <v>0.88135593220338981</v>
      </c>
      <c r="AH269" s="44">
        <v>0</v>
      </c>
      <c r="AI269" s="44">
        <v>0</v>
      </c>
      <c r="AJ269" s="54">
        <v>0.97033898305084743</v>
      </c>
      <c r="AK269" s="10">
        <v>0</v>
      </c>
      <c r="AL269" s="10">
        <v>1.2711864406779662E-2</v>
      </c>
      <c r="AM269" s="10">
        <v>0</v>
      </c>
      <c r="AN269" s="10">
        <v>1.6949152542372881E-2</v>
      </c>
      <c r="AO269" s="10">
        <v>0</v>
      </c>
      <c r="AP269" s="10">
        <v>0</v>
      </c>
      <c r="AQ269" s="10">
        <v>0</v>
      </c>
      <c r="AR269" s="10">
        <v>0</v>
      </c>
      <c r="AS269" s="10">
        <v>0</v>
      </c>
      <c r="AT269" s="57">
        <v>0</v>
      </c>
      <c r="AU269" s="44"/>
      <c r="AV269" s="42"/>
      <c r="AW269" s="34"/>
      <c r="AX269" s="34"/>
      <c r="AY269" s="42"/>
      <c r="AZ269" s="34"/>
      <c r="BA269" s="34"/>
      <c r="BB269" s="4"/>
      <c r="BC269" s="34"/>
      <c r="BD269" s="34"/>
      <c r="BE269" s="34"/>
      <c r="BF269" s="34"/>
      <c r="BG269" s="34"/>
      <c r="BH269" s="34"/>
      <c r="BI269" s="34"/>
      <c r="BJ269" s="34"/>
      <c r="BK269" s="34"/>
      <c r="BL269" s="42"/>
      <c r="BM269" s="42"/>
    </row>
    <row r="270" spans="1:65" x14ac:dyDescent="0.2">
      <c r="A270" s="42">
        <v>1100460</v>
      </c>
      <c r="B270">
        <v>3</v>
      </c>
      <c r="C270">
        <v>3</v>
      </c>
      <c r="D270">
        <v>4</v>
      </c>
      <c r="E270">
        <v>2</v>
      </c>
      <c r="F270">
        <v>3</v>
      </c>
      <c r="G270">
        <v>5</v>
      </c>
      <c r="H270">
        <v>5</v>
      </c>
      <c r="I270">
        <v>4</v>
      </c>
      <c r="J270">
        <v>1</v>
      </c>
      <c r="K270">
        <v>19</v>
      </c>
      <c r="L270" s="51">
        <v>4</v>
      </c>
      <c r="M270" s="34">
        <v>15</v>
      </c>
      <c r="N270">
        <v>15510</v>
      </c>
      <c r="O270">
        <v>32</v>
      </c>
      <c r="P270" s="8">
        <v>1481.5</v>
      </c>
      <c r="Q270" s="8">
        <f t="shared" si="12"/>
        <v>2.1333333333333333</v>
      </c>
      <c r="R270" s="8">
        <f t="shared" si="13"/>
        <v>484.6875</v>
      </c>
      <c r="S270" s="8">
        <f t="shared" si="14"/>
        <v>9.5519019987105089</v>
      </c>
      <c r="T270" s="10">
        <v>0.98549323017408119</v>
      </c>
      <c r="U270" s="10">
        <v>1.4506769825918761E-2</v>
      </c>
      <c r="V270" s="10">
        <v>0</v>
      </c>
      <c r="W270" s="54">
        <v>0.27079303675048355</v>
      </c>
      <c r="X270" s="10">
        <v>0</v>
      </c>
      <c r="Y270" s="10">
        <v>0</v>
      </c>
      <c r="Z270" s="10">
        <v>0</v>
      </c>
      <c r="AA270" s="10">
        <v>0</v>
      </c>
      <c r="AB270" s="10">
        <v>0</v>
      </c>
      <c r="AC270" s="10">
        <v>0.23855577047066409</v>
      </c>
      <c r="AD270" s="10">
        <v>1.4506769825918761E-2</v>
      </c>
      <c r="AE270" s="10">
        <v>0.47614442295293358</v>
      </c>
      <c r="AF270" s="54">
        <v>4.0941328175370731E-2</v>
      </c>
      <c r="AG270" s="44">
        <v>0.69471308833010958</v>
      </c>
      <c r="AH270" s="44">
        <v>0.26434558349451964</v>
      </c>
      <c r="AI270" s="44">
        <v>0</v>
      </c>
      <c r="AJ270" s="54">
        <v>0.41650548033526757</v>
      </c>
      <c r="AK270" s="10">
        <v>0.30786589297227596</v>
      </c>
      <c r="AL270" s="10">
        <v>0.26273372018052871</v>
      </c>
      <c r="AM270" s="10">
        <v>0</v>
      </c>
      <c r="AN270" s="10">
        <v>1.2894906511927788E-2</v>
      </c>
      <c r="AO270" s="10">
        <v>0</v>
      </c>
      <c r="AP270" s="10">
        <v>0</v>
      </c>
      <c r="AQ270" s="10">
        <v>0</v>
      </c>
      <c r="AR270" s="10">
        <v>0</v>
      </c>
      <c r="AS270" s="10">
        <v>0</v>
      </c>
      <c r="AT270" s="57">
        <v>0</v>
      </c>
      <c r="AU270" s="44"/>
      <c r="AV270" s="42"/>
      <c r="AW270" s="34"/>
      <c r="AX270" s="34"/>
      <c r="AY270" s="42"/>
      <c r="AZ270" s="34"/>
      <c r="BA270" s="34"/>
      <c r="BB270" s="4"/>
      <c r="BC270" s="34"/>
      <c r="BD270" s="34"/>
      <c r="BE270" s="34"/>
      <c r="BF270" s="34"/>
      <c r="BG270" s="34"/>
      <c r="BH270" s="34"/>
      <c r="BI270" s="34"/>
      <c r="BJ270" s="34"/>
      <c r="BK270" s="34"/>
      <c r="BL270" s="42"/>
      <c r="BM270" s="42"/>
    </row>
    <row r="271" spans="1:65" x14ac:dyDescent="0.2">
      <c r="A271" s="42">
        <v>1100470</v>
      </c>
      <c r="B271">
        <v>4</v>
      </c>
      <c r="C271">
        <v>3</v>
      </c>
      <c r="D271">
        <v>10</v>
      </c>
      <c r="E271">
        <v>2</v>
      </c>
      <c r="F271">
        <v>3</v>
      </c>
      <c r="G271">
        <v>4</v>
      </c>
      <c r="H271">
        <v>4</v>
      </c>
      <c r="I271">
        <v>4</v>
      </c>
      <c r="J271">
        <v>2</v>
      </c>
      <c r="K271">
        <v>12</v>
      </c>
      <c r="L271" s="51">
        <v>3</v>
      </c>
      <c r="M271" s="34">
        <v>8</v>
      </c>
      <c r="N271">
        <v>11800</v>
      </c>
      <c r="O271">
        <v>25</v>
      </c>
      <c r="P271" s="8">
        <v>1192.5</v>
      </c>
      <c r="Q271" s="8">
        <f t="shared" si="12"/>
        <v>3.125</v>
      </c>
      <c r="R271" s="8">
        <f t="shared" si="13"/>
        <v>472</v>
      </c>
      <c r="S271" s="8">
        <f t="shared" si="14"/>
        <v>10.10593220338983</v>
      </c>
      <c r="T271" s="10">
        <v>0.8728813559322034</v>
      </c>
      <c r="U271" s="10">
        <v>3.3898305084745763E-2</v>
      </c>
      <c r="V271" s="10">
        <v>9.3220338983050849E-2</v>
      </c>
      <c r="W271" s="54">
        <v>0.63559322033898302</v>
      </c>
      <c r="X271" s="10">
        <v>0.10169491525423729</v>
      </c>
      <c r="Y271" s="10">
        <v>0</v>
      </c>
      <c r="Z271" s="10">
        <v>0</v>
      </c>
      <c r="AA271" s="10">
        <v>0</v>
      </c>
      <c r="AB271" s="10">
        <v>0</v>
      </c>
      <c r="AC271" s="10">
        <v>0</v>
      </c>
      <c r="AD271" s="10">
        <v>0</v>
      </c>
      <c r="AE271" s="10">
        <v>0.26271186440677968</v>
      </c>
      <c r="AF271" s="54">
        <v>8.4745762711864406E-3</v>
      </c>
      <c r="AG271" s="44">
        <v>0.85593220338983056</v>
      </c>
      <c r="AH271" s="44">
        <v>0.10169491525423729</v>
      </c>
      <c r="AI271" s="44">
        <v>3.3898305084745763E-2</v>
      </c>
      <c r="AJ271" s="54">
        <v>0.88983050847457623</v>
      </c>
      <c r="AK271" s="10">
        <v>0</v>
      </c>
      <c r="AL271" s="10">
        <v>0</v>
      </c>
      <c r="AM271" s="10">
        <v>0</v>
      </c>
      <c r="AN271" s="10">
        <v>8.4745762711864406E-3</v>
      </c>
      <c r="AO271" s="10">
        <v>0</v>
      </c>
      <c r="AP271" s="10">
        <v>0</v>
      </c>
      <c r="AQ271" s="10">
        <v>0</v>
      </c>
      <c r="AR271" s="10">
        <v>0</v>
      </c>
      <c r="AS271" s="10">
        <v>0.10169491525423729</v>
      </c>
      <c r="AT271" s="57">
        <v>0</v>
      </c>
      <c r="AU271" s="44"/>
      <c r="AV271" s="42"/>
      <c r="AW271" s="34"/>
      <c r="AX271" s="34"/>
      <c r="AY271" s="42"/>
      <c r="AZ271" s="34"/>
      <c r="BA271" s="34"/>
      <c r="BB271" s="4"/>
      <c r="BC271" s="34"/>
      <c r="BD271" s="34"/>
      <c r="BE271" s="34"/>
      <c r="BF271" s="34"/>
      <c r="BG271" s="34"/>
      <c r="BH271" s="34"/>
      <c r="BI271" s="34"/>
      <c r="BJ271" s="34"/>
      <c r="BK271" s="34"/>
      <c r="BL271" s="42"/>
      <c r="BM271" s="42"/>
    </row>
    <row r="272" spans="1:65" x14ac:dyDescent="0.2">
      <c r="A272" s="42">
        <v>1100490</v>
      </c>
      <c r="B272">
        <v>2</v>
      </c>
      <c r="C272">
        <v>3</v>
      </c>
      <c r="D272">
        <v>10</v>
      </c>
      <c r="E272">
        <v>2</v>
      </c>
      <c r="F272">
        <v>2</v>
      </c>
      <c r="G272">
        <v>4</v>
      </c>
      <c r="H272">
        <v>5</v>
      </c>
      <c r="I272">
        <v>2</v>
      </c>
      <c r="J272">
        <v>1</v>
      </c>
      <c r="K272">
        <v>28</v>
      </c>
      <c r="L272" s="51">
        <v>5</v>
      </c>
      <c r="M272" s="34">
        <v>18</v>
      </c>
      <c r="N272">
        <v>12925</v>
      </c>
      <c r="O272">
        <v>28</v>
      </c>
      <c r="P272" s="8">
        <v>1112.5</v>
      </c>
      <c r="Q272" s="8">
        <f t="shared" si="12"/>
        <v>1.5555555555555556</v>
      </c>
      <c r="R272" s="8">
        <f t="shared" si="13"/>
        <v>461.60714285714283</v>
      </c>
      <c r="S272" s="8">
        <f t="shared" si="14"/>
        <v>8.6073500967117997</v>
      </c>
      <c r="T272" s="10">
        <v>1</v>
      </c>
      <c r="U272" s="10">
        <v>0</v>
      </c>
      <c r="V272" s="10">
        <v>0</v>
      </c>
      <c r="W272" s="54">
        <v>0.1702127659574468</v>
      </c>
      <c r="X272" s="10">
        <v>0.35976789168278528</v>
      </c>
      <c r="Y272" s="10">
        <v>1.160541586073501E-2</v>
      </c>
      <c r="Z272" s="10">
        <v>0</v>
      </c>
      <c r="AA272" s="10">
        <v>0</v>
      </c>
      <c r="AB272" s="10">
        <v>0</v>
      </c>
      <c r="AC272" s="10">
        <v>2.321083172147002E-2</v>
      </c>
      <c r="AD272" s="10">
        <v>0</v>
      </c>
      <c r="AE272" s="10">
        <v>0.43520309477756286</v>
      </c>
      <c r="AF272" s="54">
        <v>1.7408123791102514E-2</v>
      </c>
      <c r="AG272" s="44">
        <v>0.62282398452611221</v>
      </c>
      <c r="AH272" s="44">
        <v>0.35976789168278528</v>
      </c>
      <c r="AI272" s="44">
        <v>0</v>
      </c>
      <c r="AJ272" s="54">
        <v>0.390715667311412</v>
      </c>
      <c r="AK272" s="10">
        <v>0.19729206963249515</v>
      </c>
      <c r="AL272" s="10">
        <v>4.0618955512572531E-2</v>
      </c>
      <c r="AM272" s="10">
        <v>1.160541586073501E-2</v>
      </c>
      <c r="AN272" s="10">
        <v>0</v>
      </c>
      <c r="AO272" s="10">
        <v>0</v>
      </c>
      <c r="AP272" s="10">
        <v>0</v>
      </c>
      <c r="AQ272" s="10">
        <v>0</v>
      </c>
      <c r="AR272" s="10">
        <v>0</v>
      </c>
      <c r="AS272" s="10">
        <v>0.35976789168278528</v>
      </c>
      <c r="AT272" s="57">
        <v>0</v>
      </c>
      <c r="AU272" s="44"/>
      <c r="AV272" s="42"/>
      <c r="AW272" s="34"/>
      <c r="AX272" s="34"/>
      <c r="AY272" s="42"/>
      <c r="AZ272" s="34"/>
      <c r="BA272" s="34"/>
      <c r="BB272" s="4"/>
      <c r="BC272" s="34"/>
      <c r="BD272" s="34"/>
      <c r="BE272" s="34"/>
      <c r="BF272" s="34"/>
      <c r="BG272" s="34"/>
      <c r="BH272" s="34"/>
      <c r="BI272" s="34"/>
      <c r="BJ272" s="34"/>
      <c r="BK272" s="34"/>
      <c r="BL272" s="42"/>
      <c r="BM272" s="42"/>
    </row>
    <row r="273" spans="1:65" x14ac:dyDescent="0.2">
      <c r="A273" s="42">
        <v>1100510</v>
      </c>
      <c r="B273">
        <v>1</v>
      </c>
      <c r="C273">
        <v>2</v>
      </c>
      <c r="D273">
        <v>10</v>
      </c>
      <c r="E273">
        <v>2</v>
      </c>
      <c r="F273">
        <v>4</v>
      </c>
      <c r="G273">
        <v>7</v>
      </c>
      <c r="H273">
        <v>4</v>
      </c>
      <c r="I273">
        <v>4</v>
      </c>
      <c r="J273">
        <v>1</v>
      </c>
      <c r="K273">
        <v>18</v>
      </c>
      <c r="L273" s="51">
        <v>6</v>
      </c>
      <c r="M273" s="34">
        <v>25</v>
      </c>
      <c r="N273">
        <v>9025</v>
      </c>
      <c r="O273">
        <v>32</v>
      </c>
      <c r="P273" s="8">
        <v>1930</v>
      </c>
      <c r="Q273" s="8">
        <f t="shared" si="12"/>
        <v>1.28</v>
      </c>
      <c r="R273" s="8">
        <f t="shared" si="13"/>
        <v>282.03125</v>
      </c>
      <c r="S273" s="8">
        <f t="shared" si="14"/>
        <v>21.385041551246537</v>
      </c>
      <c r="T273" s="10">
        <v>1</v>
      </c>
      <c r="U273" s="10">
        <v>0</v>
      </c>
      <c r="V273" s="10">
        <v>0</v>
      </c>
      <c r="W273" s="54">
        <v>5.817174515235457E-2</v>
      </c>
      <c r="X273" s="10">
        <v>4.9861495844875349E-2</v>
      </c>
      <c r="Y273" s="10">
        <v>0</v>
      </c>
      <c r="Z273" s="10">
        <v>0</v>
      </c>
      <c r="AA273" s="10">
        <v>9.9722991689750698E-2</v>
      </c>
      <c r="AB273" s="10">
        <v>3.3240997229916899E-2</v>
      </c>
      <c r="AC273" s="10">
        <v>0</v>
      </c>
      <c r="AD273" s="10">
        <v>4.9861495844875349E-2</v>
      </c>
      <c r="AE273" s="10">
        <v>0.70914127423822715</v>
      </c>
      <c r="AF273" s="54">
        <v>0.65373961218836563</v>
      </c>
      <c r="AG273" s="44">
        <v>0.2742382271468144</v>
      </c>
      <c r="AH273" s="44">
        <v>7.2022160664819951E-2</v>
      </c>
      <c r="AI273" s="44">
        <v>0</v>
      </c>
      <c r="AJ273" s="54">
        <v>0.40720221606648199</v>
      </c>
      <c r="AK273" s="10">
        <v>8.3102493074792241E-2</v>
      </c>
      <c r="AL273" s="10">
        <v>0</v>
      </c>
      <c r="AM273" s="10">
        <v>4.9861495844875349E-2</v>
      </c>
      <c r="AN273" s="10">
        <v>0</v>
      </c>
      <c r="AO273" s="10">
        <v>0.25484764542936289</v>
      </c>
      <c r="AP273" s="10">
        <v>3.3240997229916899E-2</v>
      </c>
      <c r="AQ273" s="10">
        <v>0</v>
      </c>
      <c r="AR273" s="10">
        <v>9.9722991689750698E-2</v>
      </c>
      <c r="AS273" s="10">
        <v>7.2022160664819951E-2</v>
      </c>
      <c r="AT273" s="57">
        <v>0</v>
      </c>
      <c r="AU273" s="44"/>
      <c r="AV273" s="42"/>
      <c r="AW273" s="34"/>
      <c r="AX273" s="34"/>
      <c r="AY273" s="42"/>
      <c r="AZ273" s="34"/>
      <c r="BA273" s="34"/>
      <c r="BB273" s="4"/>
      <c r="BC273" s="34"/>
      <c r="BD273" s="34"/>
      <c r="BE273" s="34"/>
      <c r="BF273" s="34"/>
      <c r="BG273" s="34"/>
      <c r="BH273" s="34"/>
      <c r="BI273" s="34"/>
      <c r="BJ273" s="34"/>
      <c r="BK273" s="34"/>
      <c r="BL273" s="42"/>
      <c r="BM273" s="42"/>
    </row>
    <row r="274" spans="1:65" x14ac:dyDescent="0.2">
      <c r="A274" s="42">
        <v>1100620</v>
      </c>
      <c r="B274">
        <v>3</v>
      </c>
      <c r="C274">
        <v>3</v>
      </c>
      <c r="D274">
        <v>10</v>
      </c>
      <c r="E274">
        <v>2</v>
      </c>
      <c r="F274">
        <v>3</v>
      </c>
      <c r="G274">
        <v>4</v>
      </c>
      <c r="H274">
        <v>5</v>
      </c>
      <c r="I274">
        <v>2</v>
      </c>
      <c r="J274">
        <v>1</v>
      </c>
      <c r="K274">
        <v>14</v>
      </c>
      <c r="L274" s="51">
        <v>4</v>
      </c>
      <c r="M274" s="34">
        <v>17</v>
      </c>
      <c r="N274">
        <v>38925</v>
      </c>
      <c r="O274">
        <v>32</v>
      </c>
      <c r="P274" s="8">
        <v>4863</v>
      </c>
      <c r="Q274" s="8">
        <f t="shared" si="12"/>
        <v>1.8823529411764706</v>
      </c>
      <c r="R274" s="8">
        <f t="shared" si="13"/>
        <v>1216.40625</v>
      </c>
      <c r="S274" s="8">
        <f t="shared" si="14"/>
        <v>12.493256262042388</v>
      </c>
      <c r="T274" s="10">
        <v>0.98073217726396922</v>
      </c>
      <c r="U274" s="10">
        <v>0</v>
      </c>
      <c r="V274" s="10">
        <v>1.9267822736030827E-2</v>
      </c>
      <c r="W274" s="54">
        <v>0.11560693641618497</v>
      </c>
      <c r="X274" s="10">
        <v>0</v>
      </c>
      <c r="Y274" s="10">
        <v>0</v>
      </c>
      <c r="Z274" s="10">
        <v>2.569043031470777E-2</v>
      </c>
      <c r="AA274" s="10">
        <v>0</v>
      </c>
      <c r="AB274" s="10">
        <v>0.30443159922928709</v>
      </c>
      <c r="AC274" s="10">
        <v>0</v>
      </c>
      <c r="AD274" s="10">
        <v>0</v>
      </c>
      <c r="AE274" s="10">
        <v>0.55427103403982014</v>
      </c>
      <c r="AF274" s="54">
        <v>0.13937058445728967</v>
      </c>
      <c r="AG274" s="44">
        <v>0.79640333975594091</v>
      </c>
      <c r="AH274" s="44">
        <v>0</v>
      </c>
      <c r="AI274" s="44">
        <v>6.4226075786769435E-2</v>
      </c>
      <c r="AJ274" s="54">
        <v>0.48490687219010919</v>
      </c>
      <c r="AK274" s="10">
        <v>0.16570327552986513</v>
      </c>
      <c r="AL274" s="10">
        <v>1.9267822736030827E-2</v>
      </c>
      <c r="AM274" s="10">
        <v>2.569043031470777E-2</v>
      </c>
      <c r="AN274" s="10">
        <v>0</v>
      </c>
      <c r="AO274" s="10">
        <v>0</v>
      </c>
      <c r="AP274" s="10">
        <v>0.30443159922928709</v>
      </c>
      <c r="AQ274" s="10">
        <v>0</v>
      </c>
      <c r="AR274" s="10">
        <v>0</v>
      </c>
      <c r="AS274" s="10">
        <v>0</v>
      </c>
      <c r="AT274" s="57">
        <v>0</v>
      </c>
      <c r="AU274" s="44"/>
      <c r="AV274" s="42"/>
      <c r="AW274" s="34"/>
      <c r="AX274" s="34"/>
      <c r="AY274" s="42"/>
      <c r="AZ274" s="34"/>
      <c r="BA274" s="34"/>
      <c r="BB274" s="4"/>
      <c r="BC274" s="34"/>
      <c r="BD274" s="34"/>
      <c r="BE274" s="34"/>
      <c r="BF274" s="34"/>
      <c r="BG274" s="34"/>
      <c r="BH274" s="34"/>
      <c r="BI274" s="34"/>
      <c r="BJ274" s="34"/>
      <c r="BK274" s="34"/>
      <c r="BL274" s="42"/>
      <c r="BM274" s="42"/>
    </row>
    <row r="275" spans="1:65" x14ac:dyDescent="0.2">
      <c r="A275" s="42">
        <v>1100790</v>
      </c>
      <c r="B275">
        <v>3</v>
      </c>
      <c r="C275">
        <v>3</v>
      </c>
      <c r="D275">
        <v>10</v>
      </c>
      <c r="E275">
        <v>2</v>
      </c>
      <c r="F275">
        <v>4</v>
      </c>
      <c r="G275">
        <v>4</v>
      </c>
      <c r="H275">
        <v>3</v>
      </c>
      <c r="I275">
        <v>4</v>
      </c>
      <c r="J275">
        <v>1</v>
      </c>
      <c r="K275">
        <v>28</v>
      </c>
      <c r="L275" s="51">
        <v>3</v>
      </c>
      <c r="M275" s="34">
        <v>16</v>
      </c>
      <c r="N275">
        <v>22500</v>
      </c>
      <c r="O275">
        <v>25</v>
      </c>
      <c r="P275" s="8">
        <v>2455.25</v>
      </c>
      <c r="Q275" s="8">
        <f t="shared" si="12"/>
        <v>1.5625</v>
      </c>
      <c r="R275" s="8">
        <f t="shared" si="13"/>
        <v>900</v>
      </c>
      <c r="S275" s="8">
        <f t="shared" si="14"/>
        <v>10.912222222222221</v>
      </c>
      <c r="T275" s="10">
        <v>1</v>
      </c>
      <c r="U275" s="10">
        <v>0</v>
      </c>
      <c r="V275" s="10">
        <v>0</v>
      </c>
      <c r="W275" s="54">
        <v>8.666666666666667E-2</v>
      </c>
      <c r="X275" s="10">
        <v>0</v>
      </c>
      <c r="Y275" s="10">
        <v>0</v>
      </c>
      <c r="Z275" s="10">
        <v>0</v>
      </c>
      <c r="AA275" s="10">
        <v>0</v>
      </c>
      <c r="AB275" s="10">
        <v>0</v>
      </c>
      <c r="AC275" s="10">
        <v>0.10666666666666667</v>
      </c>
      <c r="AD275" s="10">
        <v>0</v>
      </c>
      <c r="AE275" s="10">
        <v>0.80666666666666664</v>
      </c>
      <c r="AF275" s="54">
        <v>0.10666666666666667</v>
      </c>
      <c r="AG275" s="44">
        <v>0.89333333333333331</v>
      </c>
      <c r="AH275" s="44">
        <v>0</v>
      </c>
      <c r="AI275" s="44">
        <v>0</v>
      </c>
      <c r="AJ275" s="54">
        <v>0.76666666666666672</v>
      </c>
      <c r="AK275" s="10">
        <v>0.04</v>
      </c>
      <c r="AL275" s="10">
        <v>0.19333333333333333</v>
      </c>
      <c r="AM275" s="10">
        <v>0</v>
      </c>
      <c r="AN275" s="10">
        <v>0</v>
      </c>
      <c r="AO275" s="10">
        <v>0</v>
      </c>
      <c r="AP275" s="10">
        <v>0</v>
      </c>
      <c r="AQ275" s="10">
        <v>0</v>
      </c>
      <c r="AR275" s="10">
        <v>0</v>
      </c>
      <c r="AS275" s="10">
        <v>0</v>
      </c>
      <c r="AT275" s="57">
        <v>0</v>
      </c>
      <c r="AU275" s="44"/>
      <c r="AV275" s="42"/>
      <c r="AW275" s="34"/>
      <c r="AX275" s="34"/>
      <c r="AY275" s="42"/>
      <c r="AZ275" s="34"/>
      <c r="BA275" s="34"/>
      <c r="BB275" s="4"/>
      <c r="BC275" s="34"/>
      <c r="BD275" s="34"/>
      <c r="BE275" s="34"/>
      <c r="BF275" s="34"/>
      <c r="BG275" s="34"/>
      <c r="BH275" s="34"/>
      <c r="BI275" s="34"/>
      <c r="BJ275" s="34"/>
      <c r="BK275" s="34"/>
      <c r="BL275" s="42"/>
      <c r="BM275" s="42"/>
    </row>
    <row r="276" spans="1:65" x14ac:dyDescent="0.2">
      <c r="A276" s="42">
        <v>1100860</v>
      </c>
      <c r="B276">
        <v>2</v>
      </c>
      <c r="C276">
        <v>1</v>
      </c>
      <c r="D276">
        <v>5</v>
      </c>
      <c r="E276">
        <v>2</v>
      </c>
      <c r="F276">
        <v>1</v>
      </c>
      <c r="G276">
        <v>7</v>
      </c>
      <c r="H276">
        <v>2</v>
      </c>
      <c r="I276">
        <v>4</v>
      </c>
      <c r="J276">
        <v>1</v>
      </c>
      <c r="K276">
        <v>19</v>
      </c>
      <c r="L276" s="51">
        <v>3</v>
      </c>
      <c r="M276" s="34">
        <v>8</v>
      </c>
      <c r="N276">
        <v>6925</v>
      </c>
      <c r="O276">
        <v>17</v>
      </c>
      <c r="P276" s="8">
        <v>744</v>
      </c>
      <c r="Q276" s="8">
        <f t="shared" si="12"/>
        <v>2.125</v>
      </c>
      <c r="R276" s="8">
        <f t="shared" si="13"/>
        <v>407.35294117647061</v>
      </c>
      <c r="S276" s="8">
        <f t="shared" si="14"/>
        <v>10.743682310469314</v>
      </c>
      <c r="T276" s="10">
        <v>1</v>
      </c>
      <c r="U276" s="10">
        <v>0</v>
      </c>
      <c r="V276" s="10">
        <v>0</v>
      </c>
      <c r="W276" s="54">
        <v>0.49097472924187724</v>
      </c>
      <c r="X276" s="10">
        <v>0</v>
      </c>
      <c r="Y276" s="10">
        <v>3.2490974729241874E-2</v>
      </c>
      <c r="Z276" s="10">
        <v>0</v>
      </c>
      <c r="AA276" s="10">
        <v>0</v>
      </c>
      <c r="AB276" s="10">
        <v>0</v>
      </c>
      <c r="AC276" s="10">
        <v>0</v>
      </c>
      <c r="AD276" s="10">
        <v>0</v>
      </c>
      <c r="AE276" s="10">
        <v>0.47653429602888087</v>
      </c>
      <c r="AF276" s="54">
        <v>0.47653429602888087</v>
      </c>
      <c r="AG276" s="44">
        <v>0.52346570397111913</v>
      </c>
      <c r="AH276" s="44">
        <v>0</v>
      </c>
      <c r="AI276" s="44">
        <v>0</v>
      </c>
      <c r="AJ276" s="54">
        <v>0.90252707581227432</v>
      </c>
      <c r="AK276" s="10">
        <v>0</v>
      </c>
      <c r="AL276" s="10">
        <v>0</v>
      </c>
      <c r="AM276" s="10">
        <v>9.7472924187725629E-2</v>
      </c>
      <c r="AN276" s="10">
        <v>0</v>
      </c>
      <c r="AO276" s="10">
        <v>0</v>
      </c>
      <c r="AP276" s="10">
        <v>0</v>
      </c>
      <c r="AQ276" s="10">
        <v>0</v>
      </c>
      <c r="AR276" s="10">
        <v>0</v>
      </c>
      <c r="AS276" s="10">
        <v>0</v>
      </c>
      <c r="AT276" s="57">
        <v>0</v>
      </c>
      <c r="AU276" s="44"/>
      <c r="AV276" s="42"/>
      <c r="AW276" s="34"/>
      <c r="AX276" s="34"/>
      <c r="AY276" s="42"/>
      <c r="AZ276" s="34"/>
      <c r="BA276" s="34"/>
      <c r="BB276" s="4"/>
      <c r="BC276" s="34"/>
      <c r="BD276" s="34"/>
      <c r="BE276" s="34"/>
      <c r="BF276" s="34"/>
      <c r="BG276" s="34"/>
      <c r="BH276" s="34"/>
      <c r="BI276" s="34"/>
      <c r="BJ276" s="34"/>
      <c r="BK276" s="34"/>
      <c r="BL276" s="42"/>
      <c r="BM276" s="42"/>
    </row>
    <row r="277" spans="1:65" x14ac:dyDescent="0.2">
      <c r="A277" s="42">
        <v>1100910</v>
      </c>
      <c r="B277">
        <v>1</v>
      </c>
      <c r="C277">
        <v>2</v>
      </c>
      <c r="D277">
        <v>10</v>
      </c>
      <c r="E277">
        <v>2</v>
      </c>
      <c r="F277">
        <v>4</v>
      </c>
      <c r="G277">
        <v>7</v>
      </c>
      <c r="H277">
        <v>4</v>
      </c>
      <c r="I277">
        <v>4</v>
      </c>
      <c r="J277">
        <v>1</v>
      </c>
      <c r="K277">
        <v>29</v>
      </c>
      <c r="L277" s="51">
        <v>3</v>
      </c>
      <c r="M277" s="34">
        <v>21</v>
      </c>
      <c r="N277">
        <v>8800</v>
      </c>
      <c r="O277">
        <v>41</v>
      </c>
      <c r="P277" s="8">
        <v>1041.5</v>
      </c>
      <c r="Q277" s="8">
        <f t="shared" si="12"/>
        <v>1.9523809523809523</v>
      </c>
      <c r="R277" s="8">
        <f t="shared" si="13"/>
        <v>214.63414634146341</v>
      </c>
      <c r="S277" s="8">
        <f t="shared" si="14"/>
        <v>11.835227272727272</v>
      </c>
      <c r="T277" s="10">
        <v>0.83806818181818177</v>
      </c>
      <c r="U277" s="10">
        <v>0.16193181818181818</v>
      </c>
      <c r="V277" s="10">
        <v>0</v>
      </c>
      <c r="W277" s="54">
        <v>0</v>
      </c>
      <c r="X277" s="10">
        <v>0</v>
      </c>
      <c r="Y277" s="10">
        <v>0.14488636363636365</v>
      </c>
      <c r="Z277" s="10">
        <v>0.22727272727272727</v>
      </c>
      <c r="AA277" s="10">
        <v>0</v>
      </c>
      <c r="AB277" s="10">
        <v>0</v>
      </c>
      <c r="AC277" s="10">
        <v>0</v>
      </c>
      <c r="AD277" s="10">
        <v>0</v>
      </c>
      <c r="AE277" s="10">
        <v>0.62784090909090906</v>
      </c>
      <c r="AF277" s="54">
        <v>6.8181818181818177E-2</v>
      </c>
      <c r="AG277" s="44">
        <v>0.93181818181818177</v>
      </c>
      <c r="AH277" s="44">
        <v>0</v>
      </c>
      <c r="AI277" s="44">
        <v>0</v>
      </c>
      <c r="AJ277" s="54">
        <v>0.45738636363636365</v>
      </c>
      <c r="AK277" s="10">
        <v>0.34375</v>
      </c>
      <c r="AL277" s="10">
        <v>0</v>
      </c>
      <c r="AM277" s="10">
        <v>0.19886363636363635</v>
      </c>
      <c r="AN277" s="10">
        <v>0</v>
      </c>
      <c r="AO277" s="10">
        <v>0</v>
      </c>
      <c r="AP277" s="10">
        <v>0</v>
      </c>
      <c r="AQ277" s="10">
        <v>0</v>
      </c>
      <c r="AR277" s="10">
        <v>0</v>
      </c>
      <c r="AS277" s="10">
        <v>0</v>
      </c>
      <c r="AT277" s="57">
        <v>0</v>
      </c>
      <c r="AU277" s="44"/>
      <c r="AV277" s="42"/>
      <c r="AW277" s="34"/>
      <c r="AX277" s="34"/>
      <c r="AY277" s="42"/>
      <c r="AZ277" s="34"/>
      <c r="BA277" s="34"/>
      <c r="BB277" s="4"/>
      <c r="BC277" s="34"/>
      <c r="BD277" s="34"/>
      <c r="BE277" s="34"/>
      <c r="BF277" s="34"/>
      <c r="BG277" s="34"/>
      <c r="BH277" s="34"/>
      <c r="BI277" s="34"/>
      <c r="BJ277" s="34"/>
      <c r="BK277" s="34"/>
      <c r="BL277" s="42"/>
      <c r="BM277" s="42"/>
    </row>
    <row r="278" spans="1:65" x14ac:dyDescent="0.2">
      <c r="A278" s="42">
        <v>1101030</v>
      </c>
      <c r="B278">
        <v>1</v>
      </c>
      <c r="C278">
        <v>1</v>
      </c>
      <c r="D278">
        <v>13</v>
      </c>
      <c r="E278">
        <v>2</v>
      </c>
      <c r="F278">
        <v>4</v>
      </c>
      <c r="G278">
        <v>7</v>
      </c>
      <c r="H278">
        <v>5</v>
      </c>
      <c r="I278">
        <v>4</v>
      </c>
      <c r="J278">
        <v>1</v>
      </c>
      <c r="K278">
        <v>19</v>
      </c>
      <c r="L278" s="51">
        <v>2</v>
      </c>
      <c r="M278" s="34">
        <v>15</v>
      </c>
      <c r="N278">
        <v>13675</v>
      </c>
      <c r="O278">
        <v>30</v>
      </c>
      <c r="P278" s="8">
        <v>1394</v>
      </c>
      <c r="Q278" s="8">
        <f t="shared" si="12"/>
        <v>2</v>
      </c>
      <c r="R278" s="8">
        <f t="shared" si="13"/>
        <v>455.83333333333331</v>
      </c>
      <c r="S278" s="8">
        <f t="shared" si="14"/>
        <v>10.193784277879342</v>
      </c>
      <c r="T278" s="10">
        <v>0.96343692870201092</v>
      </c>
      <c r="U278" s="10">
        <v>2.1937842778793418E-2</v>
      </c>
      <c r="V278" s="10">
        <v>1.4625228519195612E-2</v>
      </c>
      <c r="W278" s="54">
        <v>0</v>
      </c>
      <c r="X278" s="10">
        <v>0</v>
      </c>
      <c r="Y278" s="10">
        <v>0</v>
      </c>
      <c r="Z278" s="10">
        <v>0</v>
      </c>
      <c r="AA278" s="10">
        <v>0</v>
      </c>
      <c r="AB278" s="10">
        <v>0</v>
      </c>
      <c r="AC278" s="10">
        <v>0.33638025594149906</v>
      </c>
      <c r="AD278" s="10">
        <v>0</v>
      </c>
      <c r="AE278" s="10">
        <v>0.66361974405850088</v>
      </c>
      <c r="AF278" s="54">
        <v>0.23583180987202926</v>
      </c>
      <c r="AG278" s="44">
        <v>0.76416819012797077</v>
      </c>
      <c r="AH278" s="44">
        <v>0</v>
      </c>
      <c r="AI278" s="44">
        <v>0</v>
      </c>
      <c r="AJ278" s="54">
        <v>2.1937842778793418E-2</v>
      </c>
      <c r="AK278" s="10">
        <v>3.8391224862888484E-2</v>
      </c>
      <c r="AL278" s="10">
        <v>0.76416819012797077</v>
      </c>
      <c r="AM278" s="10">
        <v>0</v>
      </c>
      <c r="AN278" s="10">
        <v>0.17550274223034734</v>
      </c>
      <c r="AO278" s="10">
        <v>0</v>
      </c>
      <c r="AP278" s="10">
        <v>0</v>
      </c>
      <c r="AQ278" s="10">
        <v>0</v>
      </c>
      <c r="AR278" s="10">
        <v>0</v>
      </c>
      <c r="AS278" s="10">
        <v>0</v>
      </c>
      <c r="AT278" s="57">
        <v>0</v>
      </c>
      <c r="AU278" s="44"/>
      <c r="AV278" s="42"/>
      <c r="AW278" s="34"/>
      <c r="AX278" s="34"/>
      <c r="AY278" s="42"/>
      <c r="AZ278" s="34"/>
      <c r="BA278" s="34"/>
      <c r="BB278" s="4"/>
      <c r="BC278" s="34"/>
      <c r="BD278" s="34"/>
      <c r="BE278" s="34"/>
      <c r="BF278" s="34"/>
      <c r="BG278" s="34"/>
      <c r="BH278" s="34"/>
      <c r="BI278" s="34"/>
      <c r="BJ278" s="34"/>
      <c r="BK278" s="34"/>
      <c r="BL278" s="42"/>
      <c r="BM278" s="42"/>
    </row>
    <row r="279" spans="1:65" x14ac:dyDescent="0.2">
      <c r="A279" s="42">
        <v>1101070</v>
      </c>
      <c r="B279">
        <v>2</v>
      </c>
      <c r="C279">
        <v>1</v>
      </c>
      <c r="D279">
        <v>4</v>
      </c>
      <c r="E279">
        <v>2</v>
      </c>
      <c r="F279">
        <v>3</v>
      </c>
      <c r="G279">
        <v>5</v>
      </c>
      <c r="H279">
        <v>5</v>
      </c>
      <c r="I279">
        <v>2</v>
      </c>
      <c r="J279">
        <v>1</v>
      </c>
      <c r="K279">
        <v>20</v>
      </c>
      <c r="L279" s="51">
        <v>2</v>
      </c>
      <c r="M279" s="34">
        <v>8</v>
      </c>
      <c r="N279">
        <v>12200</v>
      </c>
      <c r="O279">
        <v>25</v>
      </c>
      <c r="P279" s="8">
        <v>1421</v>
      </c>
      <c r="Q279" s="8">
        <f t="shared" si="12"/>
        <v>3.125</v>
      </c>
      <c r="R279" s="8">
        <f t="shared" si="13"/>
        <v>488</v>
      </c>
      <c r="S279" s="8">
        <f t="shared" si="14"/>
        <v>11.647540983606557</v>
      </c>
      <c r="T279" s="10">
        <v>0.75</v>
      </c>
      <c r="U279" s="10">
        <v>0.21311475409836064</v>
      </c>
      <c r="V279" s="10">
        <v>3.6885245901639344E-2</v>
      </c>
      <c r="W279" s="54">
        <v>0</v>
      </c>
      <c r="X279" s="10">
        <v>0</v>
      </c>
      <c r="Y279" s="10">
        <v>0.40573770491803279</v>
      </c>
      <c r="Z279" s="10">
        <v>0</v>
      </c>
      <c r="AA279" s="10">
        <v>0</v>
      </c>
      <c r="AB279" s="10">
        <v>0</v>
      </c>
      <c r="AC279" s="10">
        <v>0</v>
      </c>
      <c r="AD279" s="10">
        <v>0</v>
      </c>
      <c r="AE279" s="10">
        <v>0.59426229508196726</v>
      </c>
      <c r="AF279" s="54">
        <v>0.28278688524590162</v>
      </c>
      <c r="AG279" s="44">
        <v>0.40573770491803279</v>
      </c>
      <c r="AH279" s="44">
        <v>0</v>
      </c>
      <c r="AI279" s="44">
        <v>0.31147540983606559</v>
      </c>
      <c r="AJ279" s="54">
        <v>0.38524590163934425</v>
      </c>
      <c r="AK279" s="10">
        <v>0</v>
      </c>
      <c r="AL279" s="10">
        <v>0</v>
      </c>
      <c r="AM279" s="10">
        <v>0.5901639344262295</v>
      </c>
      <c r="AN279" s="10">
        <v>2.4590163934426229E-2</v>
      </c>
      <c r="AO279" s="10">
        <v>0</v>
      </c>
      <c r="AP279" s="10">
        <v>0</v>
      </c>
      <c r="AQ279" s="10">
        <v>0</v>
      </c>
      <c r="AR279" s="10">
        <v>0</v>
      </c>
      <c r="AS279" s="10">
        <v>0</v>
      </c>
      <c r="AT279" s="57">
        <v>0</v>
      </c>
      <c r="AU279" s="44"/>
      <c r="AV279" s="42"/>
      <c r="AW279" s="34"/>
      <c r="AX279" s="34"/>
      <c r="AY279" s="42"/>
      <c r="AZ279" s="34"/>
      <c r="BA279" s="34"/>
      <c r="BB279" s="4"/>
      <c r="BC279" s="34"/>
      <c r="BD279" s="34"/>
      <c r="BE279" s="34"/>
      <c r="BF279" s="34"/>
      <c r="BG279" s="34"/>
      <c r="BH279" s="34"/>
      <c r="BI279" s="34"/>
      <c r="BJ279" s="34"/>
      <c r="BK279" s="34"/>
      <c r="BL279" s="42"/>
      <c r="BM279" s="42"/>
    </row>
    <row r="280" spans="1:65" x14ac:dyDescent="0.2">
      <c r="A280" s="42">
        <v>1101080</v>
      </c>
      <c r="B280">
        <v>3</v>
      </c>
      <c r="C280">
        <v>3</v>
      </c>
      <c r="D280">
        <v>10</v>
      </c>
      <c r="E280">
        <v>2</v>
      </c>
      <c r="F280">
        <v>4</v>
      </c>
      <c r="G280">
        <v>4</v>
      </c>
      <c r="H280">
        <v>4</v>
      </c>
      <c r="I280">
        <v>4</v>
      </c>
      <c r="J280">
        <v>1</v>
      </c>
      <c r="K280">
        <v>18</v>
      </c>
      <c r="L280" s="51">
        <v>3</v>
      </c>
      <c r="M280" s="34">
        <v>34</v>
      </c>
      <c r="N280">
        <v>16600</v>
      </c>
      <c r="O280">
        <v>54</v>
      </c>
      <c r="P280" s="8">
        <v>2204</v>
      </c>
      <c r="Q280" s="8">
        <f t="shared" si="12"/>
        <v>1.588235294117647</v>
      </c>
      <c r="R280" s="8">
        <f t="shared" si="13"/>
        <v>307.40740740740739</v>
      </c>
      <c r="S280" s="8">
        <f t="shared" si="14"/>
        <v>13.277108433734941</v>
      </c>
      <c r="T280" s="10">
        <v>0.93674698795180722</v>
      </c>
      <c r="U280" s="10">
        <v>6.3253012048192767E-2</v>
      </c>
      <c r="V280" s="10">
        <v>0</v>
      </c>
      <c r="W280" s="54">
        <v>0.28915662650602408</v>
      </c>
      <c r="X280" s="10">
        <v>0</v>
      </c>
      <c r="Y280" s="10">
        <v>0.18524096385542169</v>
      </c>
      <c r="Z280" s="10">
        <v>0</v>
      </c>
      <c r="AA280" s="10">
        <v>0</v>
      </c>
      <c r="AB280" s="10">
        <v>0</v>
      </c>
      <c r="AC280" s="10">
        <v>0</v>
      </c>
      <c r="AD280" s="10">
        <v>0</v>
      </c>
      <c r="AE280" s="10">
        <v>0.5256024096385542</v>
      </c>
      <c r="AF280" s="54">
        <v>0.40963855421686746</v>
      </c>
      <c r="AG280" s="44">
        <v>0.55421686746987953</v>
      </c>
      <c r="AH280" s="44">
        <v>0</v>
      </c>
      <c r="AI280" s="44">
        <v>3.614457831325301E-2</v>
      </c>
      <c r="AJ280" s="54">
        <v>0.42921686746987953</v>
      </c>
      <c r="AK280" s="10">
        <v>1.355421686746988E-2</v>
      </c>
      <c r="AL280" s="10">
        <v>3.614457831325301E-2</v>
      </c>
      <c r="AM280" s="10">
        <v>0.32228915662650603</v>
      </c>
      <c r="AN280" s="10">
        <v>0.18072289156626506</v>
      </c>
      <c r="AO280" s="10">
        <v>6.024096385542169E-3</v>
      </c>
      <c r="AP280" s="10">
        <v>0</v>
      </c>
      <c r="AQ280" s="10">
        <v>0</v>
      </c>
      <c r="AR280" s="10">
        <v>0</v>
      </c>
      <c r="AS280" s="10">
        <v>0</v>
      </c>
      <c r="AT280" s="57">
        <v>1.2048192771084338E-2</v>
      </c>
      <c r="AU280" s="44"/>
      <c r="AV280" s="42"/>
      <c r="AW280" s="34"/>
      <c r="AX280" s="34"/>
      <c r="AY280" s="42"/>
      <c r="AZ280" s="34"/>
      <c r="BA280" s="34"/>
      <c r="BB280" s="4"/>
      <c r="BC280" s="34"/>
      <c r="BD280" s="34"/>
      <c r="BE280" s="34"/>
      <c r="BF280" s="34"/>
      <c r="BG280" s="34"/>
      <c r="BH280" s="34"/>
      <c r="BI280" s="34"/>
      <c r="BJ280" s="34"/>
      <c r="BK280" s="34"/>
      <c r="BL280" s="42"/>
      <c r="BM280" s="42"/>
    </row>
    <row r="281" spans="1:65" x14ac:dyDescent="0.2">
      <c r="A281" s="42">
        <v>1104070</v>
      </c>
      <c r="B281">
        <v>2</v>
      </c>
      <c r="C281">
        <v>3</v>
      </c>
      <c r="D281">
        <v>10</v>
      </c>
      <c r="E281">
        <v>2</v>
      </c>
      <c r="F281">
        <v>4</v>
      </c>
      <c r="G281">
        <v>5</v>
      </c>
      <c r="H281">
        <v>6</v>
      </c>
      <c r="I281">
        <v>3</v>
      </c>
      <c r="J281">
        <v>1</v>
      </c>
      <c r="K281">
        <v>16</v>
      </c>
      <c r="L281" s="51">
        <v>7</v>
      </c>
      <c r="M281" s="34">
        <v>29</v>
      </c>
      <c r="N281">
        <v>12675</v>
      </c>
      <c r="O281">
        <v>50</v>
      </c>
      <c r="P281" s="8">
        <v>1657.5</v>
      </c>
      <c r="Q281" s="8">
        <f t="shared" si="12"/>
        <v>1.7241379310344827</v>
      </c>
      <c r="R281" s="8">
        <f t="shared" si="13"/>
        <v>253.5</v>
      </c>
      <c r="S281" s="8">
        <f t="shared" si="14"/>
        <v>13.076923076923078</v>
      </c>
      <c r="T281" s="10">
        <v>0.98224852071005919</v>
      </c>
      <c r="U281" s="10">
        <v>1.7751479289940829E-2</v>
      </c>
      <c r="V281" s="10">
        <v>0</v>
      </c>
      <c r="W281" s="54">
        <v>2.3668639053254437E-2</v>
      </c>
      <c r="X281" s="10">
        <v>2.3668639053254437E-2</v>
      </c>
      <c r="Y281" s="10">
        <v>1.7751479289940829E-2</v>
      </c>
      <c r="Z281" s="10">
        <v>0</v>
      </c>
      <c r="AA281" s="10">
        <v>3.5502958579881658E-2</v>
      </c>
      <c r="AB281" s="10">
        <v>2.9585798816568046E-2</v>
      </c>
      <c r="AC281" s="10">
        <v>0.33925049309664695</v>
      </c>
      <c r="AD281" s="10">
        <v>0</v>
      </c>
      <c r="AE281" s="10">
        <v>0.53057199211045369</v>
      </c>
      <c r="AF281" s="54">
        <v>0.37278106508875741</v>
      </c>
      <c r="AG281" s="44">
        <v>0.59763313609467461</v>
      </c>
      <c r="AH281" s="44">
        <v>2.3668639053254437E-2</v>
      </c>
      <c r="AI281" s="44">
        <v>5.9171597633136093E-3</v>
      </c>
      <c r="AJ281" s="54">
        <v>0.12820512820512819</v>
      </c>
      <c r="AK281" s="10">
        <v>0.10650887573964497</v>
      </c>
      <c r="AL281" s="10">
        <v>0.59960552268244571</v>
      </c>
      <c r="AM281" s="10">
        <v>1.7751479289940829E-2</v>
      </c>
      <c r="AN281" s="10">
        <v>2.1696252465483234E-2</v>
      </c>
      <c r="AO281" s="10">
        <v>7.889546351084813E-3</v>
      </c>
      <c r="AP281" s="10">
        <v>2.9585798816568046E-2</v>
      </c>
      <c r="AQ281" s="10">
        <v>0</v>
      </c>
      <c r="AR281" s="10">
        <v>6.5088757396449703E-2</v>
      </c>
      <c r="AS281" s="10">
        <v>2.3668639053254437E-2</v>
      </c>
      <c r="AT281" s="57">
        <v>0</v>
      </c>
      <c r="AU281" s="44"/>
      <c r="AV281" s="42"/>
      <c r="AW281" s="34"/>
      <c r="AX281" s="34"/>
      <c r="AY281" s="42"/>
      <c r="AZ281" s="34"/>
      <c r="BA281" s="34"/>
      <c r="BB281" s="4"/>
      <c r="BC281" s="34"/>
      <c r="BD281" s="34"/>
      <c r="BE281" s="34"/>
      <c r="BF281" s="34"/>
      <c r="BG281" s="34"/>
      <c r="BH281" s="34"/>
      <c r="BI281" s="34"/>
      <c r="BJ281" s="34"/>
      <c r="BK281" s="34"/>
      <c r="BL281" s="42"/>
      <c r="BM281" s="42"/>
    </row>
    <row r="282" spans="1:65" x14ac:dyDescent="0.2">
      <c r="A282" s="42">
        <v>1104230</v>
      </c>
      <c r="B282">
        <v>4</v>
      </c>
      <c r="C282">
        <v>3</v>
      </c>
      <c r="D282">
        <v>10</v>
      </c>
      <c r="E282">
        <v>2</v>
      </c>
      <c r="F282">
        <v>3</v>
      </c>
      <c r="G282">
        <v>5</v>
      </c>
      <c r="H282">
        <v>7</v>
      </c>
      <c r="I282">
        <v>2</v>
      </c>
      <c r="J282">
        <v>1</v>
      </c>
      <c r="K282">
        <v>16</v>
      </c>
      <c r="L282" s="51">
        <v>3</v>
      </c>
      <c r="M282" s="34">
        <v>8</v>
      </c>
      <c r="N282">
        <v>6900</v>
      </c>
      <c r="O282">
        <v>16</v>
      </c>
      <c r="P282" s="8">
        <v>712</v>
      </c>
      <c r="Q282" s="8">
        <f t="shared" si="12"/>
        <v>2</v>
      </c>
      <c r="R282" s="8">
        <f t="shared" si="13"/>
        <v>431.25</v>
      </c>
      <c r="S282" s="8">
        <f t="shared" si="14"/>
        <v>10.318840579710145</v>
      </c>
      <c r="T282" s="10">
        <v>1</v>
      </c>
      <c r="U282" s="10">
        <v>0</v>
      </c>
      <c r="V282" s="10">
        <v>0</v>
      </c>
      <c r="W282" s="54">
        <v>0.82608695652173914</v>
      </c>
      <c r="X282" s="10">
        <v>0</v>
      </c>
      <c r="Y282" s="10">
        <v>0</v>
      </c>
      <c r="Z282" s="10">
        <v>0</v>
      </c>
      <c r="AA282" s="10">
        <v>0</v>
      </c>
      <c r="AB282" s="10">
        <v>4.3478260869565216E-2</v>
      </c>
      <c r="AC282" s="10">
        <v>0</v>
      </c>
      <c r="AD282" s="10">
        <v>0</v>
      </c>
      <c r="AE282" s="10">
        <v>0.13043478260869565</v>
      </c>
      <c r="AF282" s="54">
        <v>2.8985507246376812E-2</v>
      </c>
      <c r="AG282" s="44">
        <v>0.86956521739130432</v>
      </c>
      <c r="AH282" s="44">
        <v>0</v>
      </c>
      <c r="AI282" s="44">
        <v>0.10144927536231885</v>
      </c>
      <c r="AJ282" s="54">
        <v>0.92753623188405798</v>
      </c>
      <c r="AK282" s="10">
        <v>0</v>
      </c>
      <c r="AL282" s="10">
        <v>0</v>
      </c>
      <c r="AM282" s="10">
        <v>0</v>
      </c>
      <c r="AN282" s="10">
        <v>2.8985507246376812E-2</v>
      </c>
      <c r="AO282" s="10">
        <v>0</v>
      </c>
      <c r="AP282" s="10">
        <v>4.3478260869565216E-2</v>
      </c>
      <c r="AQ282" s="10">
        <v>0</v>
      </c>
      <c r="AR282" s="10">
        <v>0</v>
      </c>
      <c r="AS282" s="10">
        <v>0</v>
      </c>
      <c r="AT282" s="57">
        <v>0</v>
      </c>
      <c r="AU282" s="44"/>
      <c r="AV282" s="42"/>
      <c r="AW282" s="34"/>
      <c r="AX282" s="34"/>
      <c r="AY282" s="42"/>
      <c r="AZ282" s="34"/>
      <c r="BA282" s="34"/>
      <c r="BB282" s="4"/>
      <c r="BC282" s="34"/>
      <c r="BD282" s="34"/>
      <c r="BE282" s="34"/>
      <c r="BF282" s="34"/>
      <c r="BG282" s="34"/>
      <c r="BH282" s="34"/>
      <c r="BI282" s="34"/>
      <c r="BJ282" s="34"/>
      <c r="BK282" s="34"/>
      <c r="BL282" s="42"/>
      <c r="BM282" s="42"/>
    </row>
    <row r="283" spans="1:65" x14ac:dyDescent="0.2">
      <c r="A283" s="42">
        <v>1104380</v>
      </c>
      <c r="B283">
        <v>3</v>
      </c>
      <c r="C283">
        <v>0</v>
      </c>
      <c r="D283">
        <v>0</v>
      </c>
      <c r="E283">
        <v>0</v>
      </c>
      <c r="F283">
        <v>2</v>
      </c>
      <c r="G283">
        <v>0</v>
      </c>
      <c r="H283">
        <v>0</v>
      </c>
      <c r="I283">
        <v>5</v>
      </c>
      <c r="J283">
        <v>0</v>
      </c>
      <c r="K283">
        <v>0</v>
      </c>
      <c r="L283" s="51">
        <v>1</v>
      </c>
      <c r="M283" s="34">
        <v>2</v>
      </c>
      <c r="N283">
        <v>900</v>
      </c>
      <c r="O283">
        <v>2</v>
      </c>
      <c r="P283" s="8">
        <v>104</v>
      </c>
      <c r="Q283" s="8">
        <f t="shared" si="12"/>
        <v>1</v>
      </c>
      <c r="R283" s="8">
        <f t="shared" si="13"/>
        <v>450</v>
      </c>
      <c r="S283" s="8">
        <f t="shared" si="14"/>
        <v>11.555555555555555</v>
      </c>
      <c r="T283" s="10">
        <v>0.66666666666666663</v>
      </c>
      <c r="U283" s="10">
        <v>0</v>
      </c>
      <c r="V283" s="10">
        <v>0.33333333333333331</v>
      </c>
      <c r="W283" s="54">
        <v>0</v>
      </c>
      <c r="X283" s="10">
        <v>0</v>
      </c>
      <c r="Y283" s="10">
        <v>0</v>
      </c>
      <c r="Z283" s="10">
        <v>0</v>
      </c>
      <c r="AA283" s="10">
        <v>0</v>
      </c>
      <c r="AB283" s="10">
        <v>0</v>
      </c>
      <c r="AC283" s="10">
        <v>0</v>
      </c>
      <c r="AD283" s="10">
        <v>0</v>
      </c>
      <c r="AE283" s="10">
        <v>1</v>
      </c>
      <c r="AF283" s="54">
        <v>0</v>
      </c>
      <c r="AG283" s="44">
        <v>0.66666666666666663</v>
      </c>
      <c r="AH283" s="44">
        <v>0</v>
      </c>
      <c r="AI283" s="44">
        <v>0.33333333333333331</v>
      </c>
      <c r="AJ283" s="54">
        <v>0.33333333333333331</v>
      </c>
      <c r="AK283" s="10">
        <v>0.66666666666666663</v>
      </c>
      <c r="AL283" s="10">
        <v>0</v>
      </c>
      <c r="AM283" s="10">
        <v>0</v>
      </c>
      <c r="AN283" s="10">
        <v>0</v>
      </c>
      <c r="AO283" s="10">
        <v>0</v>
      </c>
      <c r="AP283" s="10">
        <v>0</v>
      </c>
      <c r="AQ283" s="10">
        <v>0</v>
      </c>
      <c r="AR283" s="10">
        <v>0</v>
      </c>
      <c r="AS283" s="10">
        <v>0</v>
      </c>
      <c r="AT283" s="57">
        <v>0</v>
      </c>
      <c r="AU283" s="44"/>
      <c r="AV283" s="42"/>
      <c r="AW283" s="34"/>
      <c r="AX283" s="34"/>
      <c r="AY283" s="42"/>
      <c r="AZ283" s="34"/>
      <c r="BA283" s="34"/>
      <c r="BB283" s="4"/>
      <c r="BC283" s="34"/>
      <c r="BD283" s="34"/>
      <c r="BE283" s="34"/>
      <c r="BF283" s="34"/>
      <c r="BG283" s="34"/>
      <c r="BH283" s="34"/>
      <c r="BI283" s="34"/>
      <c r="BJ283" s="34"/>
      <c r="BK283" s="34"/>
      <c r="BL283" s="42"/>
      <c r="BM283" s="42"/>
    </row>
    <row r="284" spans="1:65" x14ac:dyDescent="0.2">
      <c r="A284" s="42">
        <v>1104490</v>
      </c>
      <c r="B284">
        <v>2</v>
      </c>
      <c r="C284">
        <v>1</v>
      </c>
      <c r="D284">
        <v>5</v>
      </c>
      <c r="E284">
        <v>2</v>
      </c>
      <c r="F284">
        <v>4</v>
      </c>
      <c r="G284">
        <v>4</v>
      </c>
      <c r="H284">
        <v>15</v>
      </c>
      <c r="I284">
        <v>2</v>
      </c>
      <c r="J284">
        <v>1</v>
      </c>
      <c r="K284">
        <v>10</v>
      </c>
      <c r="L284" s="51">
        <v>3</v>
      </c>
      <c r="M284" s="34">
        <v>8</v>
      </c>
      <c r="N284">
        <v>48500</v>
      </c>
      <c r="O284">
        <v>28</v>
      </c>
      <c r="P284" s="8">
        <v>5425</v>
      </c>
      <c r="Q284" s="8">
        <f t="shared" si="12"/>
        <v>3.5</v>
      </c>
      <c r="R284" s="8">
        <f t="shared" si="13"/>
        <v>1732.1428571428571</v>
      </c>
      <c r="S284" s="8">
        <f t="shared" si="14"/>
        <v>11.185567010309279</v>
      </c>
      <c r="T284" s="10">
        <v>0.95360824742268047</v>
      </c>
      <c r="U284" s="10">
        <v>4.6391752577319589E-2</v>
      </c>
      <c r="V284" s="10">
        <v>0</v>
      </c>
      <c r="W284" s="54">
        <v>0.78969072164948451</v>
      </c>
      <c r="X284" s="10">
        <v>3.4020618556701028E-2</v>
      </c>
      <c r="Y284" s="10">
        <v>0</v>
      </c>
      <c r="Z284" s="10">
        <v>0</v>
      </c>
      <c r="AA284" s="10">
        <v>0</v>
      </c>
      <c r="AB284" s="10">
        <v>0</v>
      </c>
      <c r="AC284" s="10">
        <v>0</v>
      </c>
      <c r="AD284" s="10">
        <v>0</v>
      </c>
      <c r="AE284" s="10">
        <v>0.17628865979381445</v>
      </c>
      <c r="AF284" s="54">
        <v>8.7628865979381437E-2</v>
      </c>
      <c r="AG284" s="44">
        <v>0.85773195876288655</v>
      </c>
      <c r="AH284" s="44">
        <v>3.4020618556701028E-2</v>
      </c>
      <c r="AI284" s="44">
        <v>2.0618556701030927E-2</v>
      </c>
      <c r="AJ284" s="54">
        <v>0.94793814432989687</v>
      </c>
      <c r="AK284" s="10">
        <v>0</v>
      </c>
      <c r="AL284" s="10">
        <v>0</v>
      </c>
      <c r="AM284" s="10">
        <v>0</v>
      </c>
      <c r="AN284" s="10">
        <v>0</v>
      </c>
      <c r="AO284" s="10">
        <v>0</v>
      </c>
      <c r="AP284" s="10">
        <v>0</v>
      </c>
      <c r="AQ284" s="10">
        <v>0</v>
      </c>
      <c r="AR284" s="10">
        <v>1.804123711340206E-2</v>
      </c>
      <c r="AS284" s="10">
        <v>3.4020618556701028E-2</v>
      </c>
      <c r="AT284" s="57">
        <v>0</v>
      </c>
      <c r="AU284" s="44"/>
      <c r="AV284" s="42"/>
      <c r="AW284" s="34"/>
      <c r="AX284" s="34"/>
      <c r="AY284" s="42"/>
      <c r="AZ284" s="34"/>
      <c r="BA284" s="34"/>
      <c r="BB284" s="4"/>
      <c r="BC284" s="34"/>
      <c r="BD284" s="34"/>
      <c r="BE284" s="34"/>
      <c r="BF284" s="34"/>
      <c r="BG284" s="34"/>
      <c r="BH284" s="34"/>
      <c r="BI284" s="34"/>
      <c r="BJ284" s="34"/>
      <c r="BK284" s="34"/>
      <c r="BL284" s="42"/>
      <c r="BM284" s="42"/>
    </row>
    <row r="285" spans="1:65" x14ac:dyDescent="0.2">
      <c r="A285" s="42">
        <v>1104510</v>
      </c>
      <c r="B285">
        <v>4</v>
      </c>
      <c r="C285">
        <v>3</v>
      </c>
      <c r="D285">
        <v>17</v>
      </c>
      <c r="E285">
        <v>1</v>
      </c>
      <c r="F285">
        <v>3</v>
      </c>
      <c r="G285">
        <v>3</v>
      </c>
      <c r="H285">
        <v>6</v>
      </c>
      <c r="I285">
        <v>2</v>
      </c>
      <c r="J285">
        <v>2</v>
      </c>
      <c r="K285">
        <v>11</v>
      </c>
      <c r="L285" s="51">
        <v>2</v>
      </c>
      <c r="M285" s="34">
        <v>10</v>
      </c>
      <c r="N285">
        <v>18200</v>
      </c>
      <c r="O285">
        <v>38</v>
      </c>
      <c r="P285" s="8">
        <v>1409.5</v>
      </c>
      <c r="Q285" s="8">
        <f t="shared" si="12"/>
        <v>3.8</v>
      </c>
      <c r="R285" s="8">
        <f t="shared" si="13"/>
        <v>478.94736842105266</v>
      </c>
      <c r="S285" s="8">
        <f t="shared" si="14"/>
        <v>7.7445054945054954</v>
      </c>
      <c r="T285" s="10">
        <v>0.91758241758241754</v>
      </c>
      <c r="U285" s="10">
        <v>4.3956043956043959E-2</v>
      </c>
      <c r="V285" s="10">
        <v>3.8461538461538464E-2</v>
      </c>
      <c r="W285" s="54">
        <v>0</v>
      </c>
      <c r="X285" s="10">
        <v>4.9450549450549448E-2</v>
      </c>
      <c r="Y285" s="10">
        <v>0</v>
      </c>
      <c r="Z285" s="10">
        <v>0</v>
      </c>
      <c r="AA285" s="10">
        <v>0</v>
      </c>
      <c r="AB285" s="10">
        <v>0</v>
      </c>
      <c r="AC285" s="10">
        <v>0</v>
      </c>
      <c r="AD285" s="10">
        <v>0</v>
      </c>
      <c r="AE285" s="10">
        <v>0.9505494505494505</v>
      </c>
      <c r="AF285" s="54">
        <v>9.8901098901098897E-2</v>
      </c>
      <c r="AG285" s="44">
        <v>3.2967032967032968E-2</v>
      </c>
      <c r="AH285" s="44">
        <v>4.9450549450549448E-2</v>
      </c>
      <c r="AI285" s="44">
        <v>0.81868131868131866</v>
      </c>
      <c r="AJ285" s="54">
        <v>0.81868131868131866</v>
      </c>
      <c r="AK285" s="10">
        <v>3.2967032967032968E-2</v>
      </c>
      <c r="AL285" s="10">
        <v>0</v>
      </c>
      <c r="AM285" s="10">
        <v>0</v>
      </c>
      <c r="AN285" s="10">
        <v>9.8901098901098897E-2</v>
      </c>
      <c r="AO285" s="10">
        <v>0</v>
      </c>
      <c r="AP285" s="10">
        <v>0</v>
      </c>
      <c r="AQ285" s="10">
        <v>0</v>
      </c>
      <c r="AR285" s="10">
        <v>0</v>
      </c>
      <c r="AS285" s="10">
        <v>4.9450549450549448E-2</v>
      </c>
      <c r="AT285" s="57">
        <v>0</v>
      </c>
      <c r="AU285" s="44"/>
      <c r="AV285" s="42"/>
      <c r="AW285" s="34"/>
      <c r="AX285" s="34"/>
      <c r="AY285" s="42"/>
      <c r="AZ285" s="34"/>
      <c r="BA285" s="34"/>
      <c r="BB285" s="4"/>
      <c r="BC285" s="34"/>
      <c r="BD285" s="34"/>
      <c r="BE285" s="34"/>
      <c r="BF285" s="34"/>
      <c r="BG285" s="34"/>
      <c r="BH285" s="34"/>
      <c r="BI285" s="34"/>
      <c r="BJ285" s="34"/>
      <c r="BK285" s="34"/>
      <c r="BL285" s="42"/>
      <c r="BM285" s="42"/>
    </row>
    <row r="286" spans="1:65" x14ac:dyDescent="0.2">
      <c r="A286" s="42">
        <v>1104630</v>
      </c>
      <c r="B286">
        <v>4</v>
      </c>
      <c r="C286">
        <v>3</v>
      </c>
      <c r="D286">
        <v>10</v>
      </c>
      <c r="E286">
        <v>2</v>
      </c>
      <c r="F286">
        <v>3</v>
      </c>
      <c r="G286">
        <v>5</v>
      </c>
      <c r="H286">
        <v>4</v>
      </c>
      <c r="I286">
        <v>4</v>
      </c>
      <c r="J286">
        <v>1</v>
      </c>
      <c r="K286">
        <v>19</v>
      </c>
      <c r="L286" s="51">
        <v>6</v>
      </c>
      <c r="M286" s="34">
        <v>18</v>
      </c>
      <c r="N286">
        <v>11100</v>
      </c>
      <c r="O286">
        <v>34</v>
      </c>
      <c r="P286" s="8">
        <v>865.5</v>
      </c>
      <c r="Q286" s="8">
        <f t="shared" si="12"/>
        <v>1.8888888888888888</v>
      </c>
      <c r="R286" s="8">
        <f t="shared" si="13"/>
        <v>326.47058823529414</v>
      </c>
      <c r="S286" s="8">
        <f t="shared" si="14"/>
        <v>7.7972972972972965</v>
      </c>
      <c r="T286" s="10">
        <v>0.81531531531531531</v>
      </c>
      <c r="U286" s="10">
        <v>9.0090090090090086E-2</v>
      </c>
      <c r="V286" s="10">
        <v>9.45945945945946E-2</v>
      </c>
      <c r="W286" s="54">
        <v>4.5045045045045043E-2</v>
      </c>
      <c r="X286" s="10">
        <v>5.4054054054054057E-2</v>
      </c>
      <c r="Y286" s="10">
        <v>0</v>
      </c>
      <c r="Z286" s="10">
        <v>0</v>
      </c>
      <c r="AA286" s="10">
        <v>0</v>
      </c>
      <c r="AB286" s="10">
        <v>6.7567567567567571E-3</v>
      </c>
      <c r="AC286" s="10">
        <v>1.8018018018018018E-2</v>
      </c>
      <c r="AD286" s="10">
        <v>2.0270270270270271E-2</v>
      </c>
      <c r="AE286" s="10">
        <v>0.85585585585585588</v>
      </c>
      <c r="AF286" s="54">
        <v>0.13513513513513514</v>
      </c>
      <c r="AG286" s="44">
        <v>8.3333333333333329E-2</v>
      </c>
      <c r="AH286" s="44">
        <v>5.4054054054054057E-2</v>
      </c>
      <c r="AI286" s="44">
        <v>0.72747747747747749</v>
      </c>
      <c r="AJ286" s="54">
        <v>0.88738738738738743</v>
      </c>
      <c r="AK286" s="10">
        <v>2.0270270270270271E-2</v>
      </c>
      <c r="AL286" s="10">
        <v>1.8018018018018018E-2</v>
      </c>
      <c r="AM286" s="10">
        <v>0</v>
      </c>
      <c r="AN286" s="10">
        <v>0</v>
      </c>
      <c r="AO286" s="10">
        <v>0</v>
      </c>
      <c r="AP286" s="10">
        <v>6.7567567567567571E-3</v>
      </c>
      <c r="AQ286" s="10">
        <v>0</v>
      </c>
      <c r="AR286" s="10">
        <v>0</v>
      </c>
      <c r="AS286" s="10">
        <v>5.4054054054054057E-2</v>
      </c>
      <c r="AT286" s="57">
        <v>1.3513513513513514E-2</v>
      </c>
      <c r="AU286" s="44"/>
      <c r="AV286" s="42"/>
      <c r="AW286" s="34"/>
      <c r="AX286" s="34"/>
      <c r="AY286" s="42"/>
      <c r="AZ286" s="34"/>
      <c r="BA286" s="34"/>
      <c r="BB286" s="4"/>
      <c r="BC286" s="34"/>
      <c r="BD286" s="34"/>
      <c r="BE286" s="34"/>
      <c r="BF286" s="34"/>
      <c r="BG286" s="34"/>
      <c r="BH286" s="34"/>
      <c r="BI286" s="34"/>
      <c r="BJ286" s="34"/>
      <c r="BK286" s="34"/>
      <c r="BL286" s="42"/>
      <c r="BM286" s="42"/>
    </row>
    <row r="287" spans="1:65" x14ac:dyDescent="0.2">
      <c r="A287" s="42">
        <v>1104740</v>
      </c>
      <c r="B287">
        <v>3</v>
      </c>
      <c r="C287">
        <v>3</v>
      </c>
      <c r="D287">
        <v>10</v>
      </c>
      <c r="E287">
        <v>2</v>
      </c>
      <c r="F287">
        <v>2</v>
      </c>
      <c r="G287">
        <v>5</v>
      </c>
      <c r="H287">
        <v>5</v>
      </c>
      <c r="I287">
        <v>2</v>
      </c>
      <c r="J287">
        <v>1</v>
      </c>
      <c r="K287">
        <v>11</v>
      </c>
      <c r="L287" s="51">
        <v>5</v>
      </c>
      <c r="M287" s="34">
        <v>17</v>
      </c>
      <c r="N287">
        <v>24435</v>
      </c>
      <c r="O287">
        <v>29</v>
      </c>
      <c r="P287" s="8">
        <v>2583</v>
      </c>
      <c r="Q287" s="8">
        <f t="shared" si="12"/>
        <v>1.7058823529411764</v>
      </c>
      <c r="R287" s="8">
        <f t="shared" si="13"/>
        <v>842.58620689655174</v>
      </c>
      <c r="S287" s="8">
        <f t="shared" si="14"/>
        <v>10.570902394106813</v>
      </c>
      <c r="T287" s="10">
        <v>1</v>
      </c>
      <c r="U287" s="10">
        <v>0</v>
      </c>
      <c r="V287" s="10">
        <v>0</v>
      </c>
      <c r="W287" s="54">
        <v>0.69981583793738489</v>
      </c>
      <c r="X287" s="10">
        <v>1.841620626151013E-2</v>
      </c>
      <c r="Y287" s="10">
        <v>0</v>
      </c>
      <c r="Z287" s="10">
        <v>0</v>
      </c>
      <c r="AA287" s="10">
        <v>0</v>
      </c>
      <c r="AB287" s="10">
        <v>0</v>
      </c>
      <c r="AC287" s="10">
        <v>7.3664825046040522E-2</v>
      </c>
      <c r="AD287" s="10">
        <v>2.1485573971761818E-2</v>
      </c>
      <c r="AE287" s="10">
        <v>0.18661755678330263</v>
      </c>
      <c r="AF287" s="54">
        <v>6.0773480662983423E-2</v>
      </c>
      <c r="AG287" s="44">
        <v>0.92081031307550643</v>
      </c>
      <c r="AH287" s="44">
        <v>1.841620626151013E-2</v>
      </c>
      <c r="AI287" s="44">
        <v>0</v>
      </c>
      <c r="AJ287" s="54">
        <v>0.87415592387968077</v>
      </c>
      <c r="AK287" s="10">
        <v>2.1485573971761818E-2</v>
      </c>
      <c r="AL287" s="10">
        <v>7.3664825046040522E-2</v>
      </c>
      <c r="AM287" s="10">
        <v>0</v>
      </c>
      <c r="AN287" s="10">
        <v>1.2277470841006752E-2</v>
      </c>
      <c r="AO287" s="10">
        <v>0</v>
      </c>
      <c r="AP287" s="10">
        <v>0</v>
      </c>
      <c r="AQ287" s="10">
        <v>0</v>
      </c>
      <c r="AR287" s="10">
        <v>0</v>
      </c>
      <c r="AS287" s="10">
        <v>1.841620626151013E-2</v>
      </c>
      <c r="AT287" s="57">
        <v>0</v>
      </c>
      <c r="AU287" s="44"/>
      <c r="AV287" s="42"/>
      <c r="AW287" s="34"/>
      <c r="AX287" s="34"/>
      <c r="AY287" s="42"/>
      <c r="AZ287" s="34"/>
      <c r="BA287" s="34"/>
      <c r="BB287" s="4"/>
      <c r="BC287" s="34"/>
      <c r="BD287" s="34"/>
      <c r="BE287" s="34"/>
      <c r="BF287" s="34"/>
      <c r="BG287" s="34"/>
      <c r="BH287" s="34"/>
      <c r="BI287" s="34"/>
      <c r="BJ287" s="34"/>
      <c r="BK287" s="34"/>
      <c r="BL287" s="42"/>
      <c r="BM287" s="42"/>
    </row>
    <row r="288" spans="1:65" x14ac:dyDescent="0.2">
      <c r="A288" s="42">
        <v>1105040</v>
      </c>
      <c r="B288">
        <v>2</v>
      </c>
      <c r="C288">
        <v>3</v>
      </c>
      <c r="D288">
        <v>10</v>
      </c>
      <c r="E288">
        <v>2</v>
      </c>
      <c r="F288">
        <v>3</v>
      </c>
      <c r="G288">
        <v>5</v>
      </c>
      <c r="H288">
        <v>5</v>
      </c>
      <c r="I288">
        <v>2</v>
      </c>
      <c r="J288">
        <v>2</v>
      </c>
      <c r="K288">
        <v>13</v>
      </c>
      <c r="L288" s="51">
        <v>4</v>
      </c>
      <c r="M288" s="34">
        <v>18</v>
      </c>
      <c r="N288">
        <v>19275</v>
      </c>
      <c r="O288">
        <v>31</v>
      </c>
      <c r="P288" s="8">
        <v>1889</v>
      </c>
      <c r="Q288" s="8">
        <f t="shared" si="12"/>
        <v>1.7222222222222223</v>
      </c>
      <c r="R288" s="8">
        <f t="shared" si="13"/>
        <v>621.77419354838707</v>
      </c>
      <c r="S288" s="8">
        <f t="shared" si="14"/>
        <v>9.8002594033722445</v>
      </c>
      <c r="T288" s="10">
        <v>0.98832684824902728</v>
      </c>
      <c r="U288" s="10">
        <v>1.1673151750972763E-2</v>
      </c>
      <c r="V288" s="10">
        <v>0</v>
      </c>
      <c r="W288" s="54">
        <v>4.6692607003891051E-2</v>
      </c>
      <c r="X288" s="10">
        <v>1.556420233463035E-2</v>
      </c>
      <c r="Y288" s="10">
        <v>0</v>
      </c>
      <c r="Z288" s="10">
        <v>6.2256809338521402E-2</v>
      </c>
      <c r="AA288" s="10">
        <v>0</v>
      </c>
      <c r="AB288" s="10">
        <v>0</v>
      </c>
      <c r="AC288" s="10">
        <v>0</v>
      </c>
      <c r="AD288" s="10">
        <v>0</v>
      </c>
      <c r="AE288" s="10">
        <v>0.8754863813229572</v>
      </c>
      <c r="AF288" s="54">
        <v>0.29701686121919585</v>
      </c>
      <c r="AG288" s="44">
        <v>0.6874189364461738</v>
      </c>
      <c r="AH288" s="44">
        <v>1.556420233463035E-2</v>
      </c>
      <c r="AI288" s="44">
        <v>0</v>
      </c>
      <c r="AJ288" s="54">
        <v>0.12062256809338522</v>
      </c>
      <c r="AK288" s="10">
        <v>1.556420233463035E-2</v>
      </c>
      <c r="AL288" s="10">
        <v>0.30739299610894943</v>
      </c>
      <c r="AM288" s="10">
        <v>0</v>
      </c>
      <c r="AN288" s="10">
        <v>6.744487678339818E-2</v>
      </c>
      <c r="AO288" s="10">
        <v>0</v>
      </c>
      <c r="AP288" s="10">
        <v>0</v>
      </c>
      <c r="AQ288" s="10">
        <v>0</v>
      </c>
      <c r="AR288" s="10">
        <v>0</v>
      </c>
      <c r="AS288" s="10">
        <v>1.556420233463035E-2</v>
      </c>
      <c r="AT288" s="57">
        <v>0.47341115434500647</v>
      </c>
      <c r="AU288" s="44"/>
      <c r="AV288" s="42"/>
      <c r="AW288" s="34"/>
      <c r="AX288" s="34"/>
      <c r="AY288" s="42"/>
      <c r="AZ288" s="34"/>
      <c r="BA288" s="34"/>
      <c r="BB288" s="4"/>
      <c r="BC288" s="34"/>
      <c r="BD288" s="34"/>
      <c r="BE288" s="34"/>
      <c r="BF288" s="34"/>
      <c r="BG288" s="34"/>
      <c r="BH288" s="34"/>
      <c r="BI288" s="34"/>
      <c r="BJ288" s="34"/>
      <c r="BK288" s="34"/>
      <c r="BL288" s="42"/>
      <c r="BM288" s="42"/>
    </row>
    <row r="289" spans="1:65" x14ac:dyDescent="0.2">
      <c r="A289" s="42">
        <v>1105100</v>
      </c>
      <c r="B289">
        <v>4</v>
      </c>
      <c r="C289">
        <v>0</v>
      </c>
      <c r="D289">
        <v>0</v>
      </c>
      <c r="E289">
        <v>0</v>
      </c>
      <c r="F289">
        <v>2</v>
      </c>
      <c r="G289">
        <v>0</v>
      </c>
      <c r="H289">
        <v>0</v>
      </c>
      <c r="I289">
        <v>5</v>
      </c>
      <c r="J289">
        <v>0</v>
      </c>
      <c r="K289">
        <v>0</v>
      </c>
      <c r="L289" s="51">
        <v>5</v>
      </c>
      <c r="M289" s="34">
        <v>20</v>
      </c>
      <c r="N289">
        <v>9325</v>
      </c>
      <c r="O289">
        <v>27</v>
      </c>
      <c r="P289" s="8">
        <v>945.5</v>
      </c>
      <c r="Q289" s="8">
        <f t="shared" si="12"/>
        <v>1.35</v>
      </c>
      <c r="R289" s="8">
        <f t="shared" si="13"/>
        <v>345.37037037037038</v>
      </c>
      <c r="S289" s="8">
        <f t="shared" si="14"/>
        <v>10.139410187667561</v>
      </c>
      <c r="T289" s="10">
        <v>0.97855227882037532</v>
      </c>
      <c r="U289" s="10">
        <v>2.1447721179624665E-2</v>
      </c>
      <c r="V289" s="10">
        <v>0</v>
      </c>
      <c r="W289" s="54">
        <v>0.12868632707774799</v>
      </c>
      <c r="X289" s="10">
        <v>0</v>
      </c>
      <c r="Y289" s="10">
        <v>2.4128686327077747E-2</v>
      </c>
      <c r="Z289" s="10">
        <v>0.11796246648793565</v>
      </c>
      <c r="AA289" s="10">
        <v>0</v>
      </c>
      <c r="AB289" s="10">
        <v>0</v>
      </c>
      <c r="AC289" s="10">
        <v>8.5790884718498661E-2</v>
      </c>
      <c r="AD289" s="10">
        <v>0</v>
      </c>
      <c r="AE289" s="10">
        <v>0.64343163538873993</v>
      </c>
      <c r="AF289" s="54">
        <v>0.20375335120643431</v>
      </c>
      <c r="AG289" s="44">
        <v>0.50134048257372654</v>
      </c>
      <c r="AH289" s="44">
        <v>0</v>
      </c>
      <c r="AI289" s="44">
        <v>0.29490616621983912</v>
      </c>
      <c r="AJ289" s="54">
        <v>0.75067024128686322</v>
      </c>
      <c r="AK289" s="10">
        <v>8.0428954423592491E-2</v>
      </c>
      <c r="AL289" s="10">
        <v>8.5790884718498661E-2</v>
      </c>
      <c r="AM289" s="10">
        <v>4.0214477211796246E-2</v>
      </c>
      <c r="AN289" s="10">
        <v>4.2895442359249331E-2</v>
      </c>
      <c r="AO289" s="10">
        <v>0</v>
      </c>
      <c r="AP289" s="10">
        <v>0</v>
      </c>
      <c r="AQ289" s="10">
        <v>0</v>
      </c>
      <c r="AR289" s="10">
        <v>0</v>
      </c>
      <c r="AS289" s="10">
        <v>0</v>
      </c>
      <c r="AT289" s="57">
        <v>0</v>
      </c>
      <c r="AU289" s="44"/>
      <c r="AV289" s="42"/>
      <c r="AW289" s="34"/>
      <c r="AX289" s="34"/>
      <c r="AY289" s="42"/>
      <c r="AZ289" s="34"/>
      <c r="BA289" s="34"/>
      <c r="BB289" s="4"/>
      <c r="BC289" s="34"/>
      <c r="BD289" s="34"/>
      <c r="BE289" s="34"/>
      <c r="BF289" s="34"/>
      <c r="BG289" s="34"/>
      <c r="BH289" s="34"/>
      <c r="BI289" s="34"/>
      <c r="BJ289" s="34"/>
      <c r="BK289" s="34"/>
      <c r="BL289" s="42"/>
      <c r="BM289" s="42"/>
    </row>
    <row r="290" spans="1:65" x14ac:dyDescent="0.2">
      <c r="A290" s="42">
        <v>1105130</v>
      </c>
      <c r="B290">
        <v>1</v>
      </c>
      <c r="C290">
        <v>3</v>
      </c>
      <c r="D290">
        <v>12</v>
      </c>
      <c r="E290">
        <v>2</v>
      </c>
      <c r="F290">
        <v>3</v>
      </c>
      <c r="G290">
        <v>7</v>
      </c>
      <c r="H290">
        <v>5</v>
      </c>
      <c r="I290">
        <v>2</v>
      </c>
      <c r="J290">
        <v>2</v>
      </c>
      <c r="K290">
        <v>14</v>
      </c>
      <c r="L290" s="51">
        <v>4</v>
      </c>
      <c r="M290" s="34">
        <v>23</v>
      </c>
      <c r="N290">
        <v>8125</v>
      </c>
      <c r="O290">
        <v>38</v>
      </c>
      <c r="P290" s="8">
        <v>720</v>
      </c>
      <c r="Q290" s="8">
        <f t="shared" si="12"/>
        <v>1.6521739130434783</v>
      </c>
      <c r="R290" s="8">
        <f t="shared" si="13"/>
        <v>213.81578947368422</v>
      </c>
      <c r="S290" s="8">
        <f t="shared" si="14"/>
        <v>8.8615384615384603</v>
      </c>
      <c r="T290" s="10">
        <v>0.93538461538461537</v>
      </c>
      <c r="U290" s="10">
        <v>1.8461538461538463E-2</v>
      </c>
      <c r="V290" s="10">
        <v>4.6153846153846156E-2</v>
      </c>
      <c r="W290" s="54">
        <v>3.6923076923076927E-2</v>
      </c>
      <c r="X290" s="10">
        <v>0.35076923076923078</v>
      </c>
      <c r="Y290" s="10">
        <v>0</v>
      </c>
      <c r="Z290" s="10">
        <v>0</v>
      </c>
      <c r="AA290" s="10">
        <v>0</v>
      </c>
      <c r="AB290" s="10">
        <v>0</v>
      </c>
      <c r="AC290" s="10">
        <v>1.2307692307692308E-2</v>
      </c>
      <c r="AD290" s="10">
        <v>0</v>
      </c>
      <c r="AE290" s="10">
        <v>0.6</v>
      </c>
      <c r="AF290" s="54">
        <v>0.13230769230769232</v>
      </c>
      <c r="AG290" s="44">
        <v>0.44307692307692309</v>
      </c>
      <c r="AH290" s="44">
        <v>0.39692307692307693</v>
      </c>
      <c r="AI290" s="44">
        <v>2.7692307692307693E-2</v>
      </c>
      <c r="AJ290" s="54">
        <v>0.15692307692307692</v>
      </c>
      <c r="AK290" s="10">
        <v>0.36615384615384616</v>
      </c>
      <c r="AL290" s="10">
        <v>3.0769230769230771E-2</v>
      </c>
      <c r="AM290" s="10">
        <v>3.6923076923076927E-2</v>
      </c>
      <c r="AN290" s="10">
        <v>1.2307692307692308E-2</v>
      </c>
      <c r="AO290" s="10">
        <v>0</v>
      </c>
      <c r="AP290" s="10">
        <v>0</v>
      </c>
      <c r="AQ290" s="10">
        <v>0</v>
      </c>
      <c r="AR290" s="10">
        <v>0</v>
      </c>
      <c r="AS290" s="10">
        <v>0.39692307692307693</v>
      </c>
      <c r="AT290" s="57">
        <v>0</v>
      </c>
      <c r="AU290" s="44"/>
      <c r="AV290" s="42"/>
      <c r="AW290" s="34"/>
      <c r="AX290" s="34"/>
      <c r="AY290" s="42"/>
      <c r="AZ290" s="34"/>
      <c r="BA290" s="34"/>
      <c r="BB290" s="4"/>
      <c r="BC290" s="34"/>
      <c r="BD290" s="34"/>
      <c r="BE290" s="34"/>
      <c r="BF290" s="34"/>
      <c r="BG290" s="34"/>
      <c r="BH290" s="34"/>
      <c r="BI290" s="34"/>
      <c r="BJ290" s="34"/>
      <c r="BK290" s="34"/>
      <c r="BL290" s="42"/>
      <c r="BM290" s="42"/>
    </row>
    <row r="291" spans="1:65" x14ac:dyDescent="0.2">
      <c r="A291" s="42">
        <v>1105150</v>
      </c>
      <c r="B291">
        <v>3</v>
      </c>
      <c r="C291">
        <v>3</v>
      </c>
      <c r="D291">
        <v>10</v>
      </c>
      <c r="E291">
        <v>2</v>
      </c>
      <c r="F291">
        <v>4</v>
      </c>
      <c r="G291">
        <v>5</v>
      </c>
      <c r="H291">
        <v>4</v>
      </c>
      <c r="I291">
        <v>4</v>
      </c>
      <c r="J291">
        <v>1</v>
      </c>
      <c r="K291">
        <v>17</v>
      </c>
      <c r="L291" s="51">
        <v>5</v>
      </c>
      <c r="M291" s="34">
        <v>16</v>
      </c>
      <c r="N291">
        <v>10800</v>
      </c>
      <c r="O291">
        <v>30</v>
      </c>
      <c r="P291" s="8">
        <v>1215</v>
      </c>
      <c r="Q291" s="8">
        <f t="shared" si="12"/>
        <v>1.875</v>
      </c>
      <c r="R291" s="8">
        <f t="shared" si="13"/>
        <v>360</v>
      </c>
      <c r="S291" s="8">
        <f t="shared" si="14"/>
        <v>11.25</v>
      </c>
      <c r="T291" s="10">
        <v>1</v>
      </c>
      <c r="U291" s="10">
        <v>0</v>
      </c>
      <c r="V291" s="10">
        <v>0</v>
      </c>
      <c r="W291" s="54">
        <v>0.60416666666666663</v>
      </c>
      <c r="X291" s="10">
        <v>4.1666666666666664E-2</v>
      </c>
      <c r="Y291" s="10">
        <v>0</v>
      </c>
      <c r="Z291" s="10">
        <v>0.22222222222222221</v>
      </c>
      <c r="AA291" s="10">
        <v>0</v>
      </c>
      <c r="AB291" s="10">
        <v>0</v>
      </c>
      <c r="AC291" s="10">
        <v>0</v>
      </c>
      <c r="AD291" s="10">
        <v>4.8611111111111112E-2</v>
      </c>
      <c r="AE291" s="10">
        <v>8.3333333333333329E-2</v>
      </c>
      <c r="AF291" s="54">
        <v>0.14351851851851852</v>
      </c>
      <c r="AG291" s="44">
        <v>0.81481481481481477</v>
      </c>
      <c r="AH291" s="44">
        <v>4.1666666666666664E-2</v>
      </c>
      <c r="AI291" s="44">
        <v>0</v>
      </c>
      <c r="AJ291" s="54">
        <v>0.86342592592592593</v>
      </c>
      <c r="AK291" s="10">
        <v>6.25E-2</v>
      </c>
      <c r="AL291" s="10">
        <v>1.3888888888888888E-2</v>
      </c>
      <c r="AM291" s="10">
        <v>0</v>
      </c>
      <c r="AN291" s="10">
        <v>1.8518518518518517E-2</v>
      </c>
      <c r="AO291" s="10">
        <v>0</v>
      </c>
      <c r="AP291" s="10">
        <v>0</v>
      </c>
      <c r="AQ291" s="10">
        <v>0</v>
      </c>
      <c r="AR291" s="10">
        <v>0</v>
      </c>
      <c r="AS291" s="10">
        <v>4.1666666666666664E-2</v>
      </c>
      <c r="AT291" s="57">
        <v>0</v>
      </c>
      <c r="AU291" s="44"/>
      <c r="AV291" s="42"/>
      <c r="AW291" s="34"/>
      <c r="AX291" s="34"/>
      <c r="AY291" s="42"/>
      <c r="AZ291" s="34"/>
      <c r="BA291" s="34"/>
      <c r="BB291" s="4"/>
      <c r="BC291" s="34"/>
      <c r="BD291" s="34"/>
      <c r="BE291" s="34"/>
      <c r="BF291" s="34"/>
      <c r="BG291" s="34"/>
      <c r="BH291" s="34"/>
      <c r="BI291" s="34"/>
      <c r="BJ291" s="34"/>
      <c r="BK291" s="34"/>
      <c r="BL291" s="42"/>
      <c r="BM291" s="42"/>
    </row>
    <row r="292" spans="1:65" x14ac:dyDescent="0.2">
      <c r="A292" s="42">
        <v>1105250</v>
      </c>
      <c r="B292">
        <v>2</v>
      </c>
      <c r="C292">
        <v>3</v>
      </c>
      <c r="D292">
        <v>10</v>
      </c>
      <c r="E292">
        <v>2</v>
      </c>
      <c r="F292">
        <v>2</v>
      </c>
      <c r="G292">
        <v>7</v>
      </c>
      <c r="H292">
        <v>5</v>
      </c>
      <c r="I292">
        <v>1</v>
      </c>
      <c r="J292">
        <v>1</v>
      </c>
      <c r="K292">
        <v>13</v>
      </c>
      <c r="L292" s="51">
        <v>6</v>
      </c>
      <c r="M292" s="34">
        <v>29</v>
      </c>
      <c r="N292">
        <v>13750</v>
      </c>
      <c r="O292">
        <v>56</v>
      </c>
      <c r="P292" s="8">
        <v>1472.75</v>
      </c>
      <c r="Q292" s="8">
        <f t="shared" si="12"/>
        <v>1.9310344827586208</v>
      </c>
      <c r="R292" s="8">
        <f t="shared" si="13"/>
        <v>245.53571428571428</v>
      </c>
      <c r="S292" s="8">
        <f t="shared" si="14"/>
        <v>10.710909090909091</v>
      </c>
      <c r="T292" s="10">
        <v>0.96181818181818179</v>
      </c>
      <c r="U292" s="10">
        <v>3.8181818181818185E-2</v>
      </c>
      <c r="V292" s="10">
        <v>0</v>
      </c>
      <c r="W292" s="54">
        <v>0.27090909090909093</v>
      </c>
      <c r="X292" s="10">
        <v>0.20727272727272728</v>
      </c>
      <c r="Y292" s="10">
        <v>0</v>
      </c>
      <c r="Z292" s="10">
        <v>0</v>
      </c>
      <c r="AA292" s="10">
        <v>5.454545454545455E-3</v>
      </c>
      <c r="AB292" s="10">
        <v>0</v>
      </c>
      <c r="AC292" s="10">
        <v>5.8181818181818182E-2</v>
      </c>
      <c r="AD292" s="10">
        <v>1.6363636363636365E-2</v>
      </c>
      <c r="AE292" s="10">
        <v>0.44181818181818183</v>
      </c>
      <c r="AF292" s="54">
        <v>0.18727272727272729</v>
      </c>
      <c r="AG292" s="44">
        <v>0.60545454545454547</v>
      </c>
      <c r="AH292" s="44">
        <v>0.20727272727272728</v>
      </c>
      <c r="AI292" s="44">
        <v>0</v>
      </c>
      <c r="AJ292" s="54">
        <v>0.33090909090909093</v>
      </c>
      <c r="AK292" s="10">
        <v>0.32181818181818184</v>
      </c>
      <c r="AL292" s="10">
        <v>7.2727272727272724E-2</v>
      </c>
      <c r="AM292" s="10">
        <v>1.090909090909091E-2</v>
      </c>
      <c r="AN292" s="10">
        <v>4.363636363636364E-2</v>
      </c>
      <c r="AO292" s="10">
        <v>0</v>
      </c>
      <c r="AP292" s="10">
        <v>0</v>
      </c>
      <c r="AQ292" s="10">
        <v>7.2727272727272727E-3</v>
      </c>
      <c r="AR292" s="10">
        <v>5.454545454545455E-3</v>
      </c>
      <c r="AS292" s="10">
        <v>0.20727272727272728</v>
      </c>
      <c r="AT292" s="57">
        <v>0</v>
      </c>
      <c r="AU292" s="44"/>
      <c r="AV292" s="42"/>
      <c r="AW292" s="34"/>
      <c r="AX292" s="34"/>
      <c r="AY292" s="42"/>
      <c r="AZ292" s="34"/>
      <c r="BA292" s="34"/>
      <c r="BB292" s="4"/>
      <c r="BC292" s="34"/>
      <c r="BD292" s="34"/>
      <c r="BE292" s="34"/>
      <c r="BF292" s="34"/>
      <c r="BG292" s="34"/>
      <c r="BH292" s="34"/>
      <c r="BI292" s="34"/>
      <c r="BJ292" s="34"/>
      <c r="BK292" s="34"/>
      <c r="BL292" s="42"/>
      <c r="BM292" s="42"/>
    </row>
    <row r="293" spans="1:65" x14ac:dyDescent="0.2">
      <c r="A293" s="42">
        <v>1105370</v>
      </c>
      <c r="B293">
        <v>4</v>
      </c>
      <c r="C293">
        <v>3</v>
      </c>
      <c r="D293">
        <v>5</v>
      </c>
      <c r="E293">
        <v>2</v>
      </c>
      <c r="F293">
        <v>3</v>
      </c>
      <c r="G293">
        <v>4</v>
      </c>
      <c r="H293">
        <v>6</v>
      </c>
      <c r="I293">
        <v>3</v>
      </c>
      <c r="J293">
        <v>1</v>
      </c>
      <c r="K293">
        <v>16</v>
      </c>
      <c r="L293" s="51">
        <v>3</v>
      </c>
      <c r="M293" s="34">
        <v>20</v>
      </c>
      <c r="N293">
        <v>12275</v>
      </c>
      <c r="O293">
        <v>40</v>
      </c>
      <c r="P293" s="8">
        <v>1904.5</v>
      </c>
      <c r="Q293" s="8">
        <f t="shared" si="12"/>
        <v>2</v>
      </c>
      <c r="R293" s="8">
        <f t="shared" si="13"/>
        <v>306.875</v>
      </c>
      <c r="S293" s="8">
        <f t="shared" si="14"/>
        <v>15.515274949083501</v>
      </c>
      <c r="T293" s="10">
        <v>0.94501018329938902</v>
      </c>
      <c r="U293" s="10">
        <v>0</v>
      </c>
      <c r="V293" s="10">
        <v>5.4989816700610997E-2</v>
      </c>
      <c r="W293" s="54">
        <v>6.720977596741344E-2</v>
      </c>
      <c r="X293" s="10">
        <v>0</v>
      </c>
      <c r="Y293" s="10">
        <v>0</v>
      </c>
      <c r="Z293" s="10">
        <v>0</v>
      </c>
      <c r="AA293" s="10">
        <v>0</v>
      </c>
      <c r="AB293" s="10">
        <v>6.1099796334012219E-3</v>
      </c>
      <c r="AC293" s="10">
        <v>0</v>
      </c>
      <c r="AD293" s="10">
        <v>0</v>
      </c>
      <c r="AE293" s="10">
        <v>0.92668024439918528</v>
      </c>
      <c r="AF293" s="54">
        <v>0.62932790224032586</v>
      </c>
      <c r="AG293" s="44">
        <v>0.37067209775967414</v>
      </c>
      <c r="AH293" s="44">
        <v>0</v>
      </c>
      <c r="AI293" s="44">
        <v>0</v>
      </c>
      <c r="AJ293" s="54">
        <v>6.720977596741344E-2</v>
      </c>
      <c r="AK293" s="10">
        <v>0.82484725050916496</v>
      </c>
      <c r="AL293" s="10">
        <v>1.2219959266802444E-2</v>
      </c>
      <c r="AM293" s="10">
        <v>0</v>
      </c>
      <c r="AN293" s="10">
        <v>4.0733197556008148E-2</v>
      </c>
      <c r="AO293" s="10">
        <v>3.6659877800407331E-2</v>
      </c>
      <c r="AP293" s="10">
        <v>6.1099796334012219E-3</v>
      </c>
      <c r="AQ293" s="10">
        <v>0</v>
      </c>
      <c r="AR293" s="10">
        <v>0</v>
      </c>
      <c r="AS293" s="10">
        <v>0</v>
      </c>
      <c r="AT293" s="57">
        <v>1.2219959266802444E-2</v>
      </c>
      <c r="AU293" s="44"/>
      <c r="AV293" s="42"/>
      <c r="AW293" s="34"/>
      <c r="AX293" s="34"/>
      <c r="AY293" s="42"/>
      <c r="AZ293" s="34"/>
      <c r="BA293" s="34"/>
      <c r="BB293" s="4"/>
      <c r="BC293" s="34"/>
      <c r="BD293" s="34"/>
      <c r="BE293" s="34"/>
      <c r="BF293" s="34"/>
      <c r="BG293" s="34"/>
      <c r="BH293" s="34"/>
      <c r="BI293" s="34"/>
      <c r="BJ293" s="34"/>
      <c r="BK293" s="34"/>
      <c r="BL293" s="42"/>
      <c r="BM293" s="42"/>
    </row>
    <row r="294" spans="1:65" x14ac:dyDescent="0.2">
      <c r="A294" s="42">
        <v>1105400</v>
      </c>
      <c r="B294">
        <v>3</v>
      </c>
      <c r="C294">
        <v>3</v>
      </c>
      <c r="D294">
        <v>10</v>
      </c>
      <c r="E294">
        <v>2</v>
      </c>
      <c r="F294">
        <v>2</v>
      </c>
      <c r="G294">
        <v>5</v>
      </c>
      <c r="H294">
        <v>4</v>
      </c>
      <c r="I294">
        <v>2</v>
      </c>
      <c r="J294">
        <v>1</v>
      </c>
      <c r="K294">
        <v>30</v>
      </c>
      <c r="L294" s="51">
        <v>4</v>
      </c>
      <c r="M294" s="34">
        <v>23</v>
      </c>
      <c r="N294">
        <v>11425</v>
      </c>
      <c r="O294">
        <v>33</v>
      </c>
      <c r="P294" s="8">
        <v>1318.5</v>
      </c>
      <c r="Q294" s="8">
        <f t="shared" si="12"/>
        <v>1.4347826086956521</v>
      </c>
      <c r="R294" s="8">
        <f t="shared" si="13"/>
        <v>346.21212121212119</v>
      </c>
      <c r="S294" s="8">
        <f t="shared" si="14"/>
        <v>11.540481400437637</v>
      </c>
      <c r="T294" s="10">
        <v>0.82275711159737419</v>
      </c>
      <c r="U294" s="10">
        <v>0.17724288840262581</v>
      </c>
      <c r="V294" s="10">
        <v>0</v>
      </c>
      <c r="W294" s="54">
        <v>0</v>
      </c>
      <c r="X294" s="10">
        <v>7.8774617067833702E-2</v>
      </c>
      <c r="Y294" s="10">
        <v>0</v>
      </c>
      <c r="Z294" s="10">
        <v>0</v>
      </c>
      <c r="AA294" s="10">
        <v>0</v>
      </c>
      <c r="AB294" s="10">
        <v>1.9693654266958426E-2</v>
      </c>
      <c r="AC294" s="10">
        <v>2.6258205689277898E-2</v>
      </c>
      <c r="AD294" s="10">
        <v>0</v>
      </c>
      <c r="AE294" s="10">
        <v>0.87527352297592997</v>
      </c>
      <c r="AF294" s="54">
        <v>0.31947483588621445</v>
      </c>
      <c r="AG294" s="44">
        <v>0.60175054704595188</v>
      </c>
      <c r="AH294" s="44">
        <v>7.8774617067833702E-2</v>
      </c>
      <c r="AI294" s="44">
        <v>0</v>
      </c>
      <c r="AJ294" s="54">
        <v>0.19693654266958424</v>
      </c>
      <c r="AK294" s="10">
        <v>6.5645514223194742E-2</v>
      </c>
      <c r="AL294" s="10">
        <v>0.33479212253829321</v>
      </c>
      <c r="AM294" s="10">
        <v>6.3457330415754923E-2</v>
      </c>
      <c r="AN294" s="10">
        <v>0</v>
      </c>
      <c r="AO294" s="10">
        <v>0</v>
      </c>
      <c r="AP294" s="10">
        <v>1.9693654266958426E-2</v>
      </c>
      <c r="AQ294" s="10">
        <v>0</v>
      </c>
      <c r="AR294" s="10">
        <v>1.9693654266958426E-2</v>
      </c>
      <c r="AS294" s="10">
        <v>7.8774617067833702E-2</v>
      </c>
      <c r="AT294" s="57">
        <v>0.22100656455142231</v>
      </c>
      <c r="AU294" s="44"/>
      <c r="AV294" s="42"/>
      <c r="AW294" s="34"/>
      <c r="AX294" s="34"/>
      <c r="AY294" s="42"/>
      <c r="AZ294" s="34"/>
      <c r="BA294" s="34"/>
      <c r="BB294" s="4"/>
      <c r="BC294" s="34"/>
      <c r="BD294" s="34"/>
      <c r="BE294" s="34"/>
      <c r="BF294" s="34"/>
      <c r="BG294" s="34"/>
      <c r="BH294" s="34"/>
      <c r="BI294" s="34"/>
      <c r="BJ294" s="34"/>
      <c r="BK294" s="34"/>
      <c r="BL294" s="42"/>
      <c r="BM294" s="42"/>
    </row>
    <row r="295" spans="1:65" x14ac:dyDescent="0.2">
      <c r="A295" s="42">
        <v>1105580</v>
      </c>
      <c r="B295">
        <v>2</v>
      </c>
      <c r="C295">
        <v>1</v>
      </c>
      <c r="D295">
        <v>16</v>
      </c>
      <c r="E295">
        <v>2</v>
      </c>
      <c r="F295">
        <v>2</v>
      </c>
      <c r="G295">
        <v>5</v>
      </c>
      <c r="H295">
        <v>3</v>
      </c>
      <c r="I295">
        <v>2</v>
      </c>
      <c r="J295">
        <v>1</v>
      </c>
      <c r="K295">
        <v>23</v>
      </c>
      <c r="L295" s="51">
        <v>4</v>
      </c>
      <c r="M295" s="34">
        <v>12</v>
      </c>
      <c r="N295">
        <v>6500</v>
      </c>
      <c r="O295">
        <v>25</v>
      </c>
      <c r="P295" s="8">
        <v>957</v>
      </c>
      <c r="Q295" s="8">
        <f t="shared" si="12"/>
        <v>2.0833333333333335</v>
      </c>
      <c r="R295" s="8">
        <f t="shared" si="13"/>
        <v>260</v>
      </c>
      <c r="S295" s="8">
        <f t="shared" si="14"/>
        <v>14.723076923076922</v>
      </c>
      <c r="T295" s="10">
        <v>0.93076923076923079</v>
      </c>
      <c r="U295" s="10">
        <v>6.9230769230769235E-2</v>
      </c>
      <c r="V295" s="10">
        <v>0</v>
      </c>
      <c r="W295" s="54">
        <v>0</v>
      </c>
      <c r="X295" s="10">
        <v>0</v>
      </c>
      <c r="Y295" s="10">
        <v>0.19615384615384615</v>
      </c>
      <c r="Z295" s="10">
        <v>0</v>
      </c>
      <c r="AA295" s="10">
        <v>0</v>
      </c>
      <c r="AB295" s="10">
        <v>4.6153846153846156E-2</v>
      </c>
      <c r="AC295" s="10">
        <v>0</v>
      </c>
      <c r="AD295" s="10">
        <v>1.1538461538461539E-2</v>
      </c>
      <c r="AE295" s="10">
        <v>0.74615384615384617</v>
      </c>
      <c r="AF295" s="54">
        <v>0.52692307692307694</v>
      </c>
      <c r="AG295" s="44">
        <v>0.47307692307692306</v>
      </c>
      <c r="AH295" s="44">
        <v>0</v>
      </c>
      <c r="AI295" s="44">
        <v>0</v>
      </c>
      <c r="AJ295" s="54">
        <v>4.6153846153846156E-2</v>
      </c>
      <c r="AK295" s="10">
        <v>0.24230769230769231</v>
      </c>
      <c r="AL295" s="10">
        <v>0.15769230769230769</v>
      </c>
      <c r="AM295" s="10">
        <v>0.50769230769230766</v>
      </c>
      <c r="AN295" s="10">
        <v>0</v>
      </c>
      <c r="AO295" s="10">
        <v>0</v>
      </c>
      <c r="AP295" s="10">
        <v>4.6153846153846156E-2</v>
      </c>
      <c r="AQ295" s="10">
        <v>0</v>
      </c>
      <c r="AR295" s="10">
        <v>0</v>
      </c>
      <c r="AS295" s="10">
        <v>0</v>
      </c>
      <c r="AT295" s="57">
        <v>0</v>
      </c>
      <c r="AU295" s="44"/>
      <c r="AV295" s="42"/>
      <c r="AW295" s="34"/>
      <c r="AX295" s="34"/>
      <c r="AY295" s="42"/>
      <c r="AZ295" s="34"/>
      <c r="BA295" s="34"/>
      <c r="BB295" s="4"/>
      <c r="BC295" s="34"/>
      <c r="BD295" s="34"/>
      <c r="BE295" s="34"/>
      <c r="BF295" s="34"/>
      <c r="BG295" s="34"/>
      <c r="BH295" s="34"/>
      <c r="BI295" s="34"/>
      <c r="BJ295" s="34"/>
      <c r="BK295" s="34"/>
      <c r="BL295" s="42"/>
      <c r="BM295" s="42"/>
    </row>
    <row r="296" spans="1:65" x14ac:dyDescent="0.2">
      <c r="A296" s="42">
        <v>1105630</v>
      </c>
      <c r="B296">
        <v>3</v>
      </c>
      <c r="C296">
        <v>1</v>
      </c>
      <c r="D296">
        <v>10</v>
      </c>
      <c r="E296">
        <v>2</v>
      </c>
      <c r="F296">
        <v>3</v>
      </c>
      <c r="G296">
        <v>5</v>
      </c>
      <c r="H296">
        <v>4</v>
      </c>
      <c r="I296">
        <v>4</v>
      </c>
      <c r="J296">
        <v>1</v>
      </c>
      <c r="K296">
        <v>16</v>
      </c>
      <c r="L296" s="51">
        <v>3</v>
      </c>
      <c r="M296" s="34">
        <v>17</v>
      </c>
      <c r="N296">
        <v>10000</v>
      </c>
      <c r="O296">
        <v>40</v>
      </c>
      <c r="P296" s="8">
        <v>1077.5</v>
      </c>
      <c r="Q296" s="8">
        <f t="shared" si="12"/>
        <v>2.3529411764705883</v>
      </c>
      <c r="R296" s="8">
        <f t="shared" si="13"/>
        <v>250</v>
      </c>
      <c r="S296" s="8">
        <f t="shared" si="14"/>
        <v>10.775</v>
      </c>
      <c r="T296" s="10">
        <v>0.98</v>
      </c>
      <c r="U296" s="10">
        <v>0</v>
      </c>
      <c r="V296" s="10">
        <v>0.02</v>
      </c>
      <c r="W296" s="54">
        <v>0.56000000000000005</v>
      </c>
      <c r="X296" s="10">
        <v>7.4999999999999997E-2</v>
      </c>
      <c r="Y296" s="10">
        <v>0</v>
      </c>
      <c r="Z296" s="10">
        <v>0</v>
      </c>
      <c r="AA296" s="10">
        <v>0</v>
      </c>
      <c r="AB296" s="10">
        <v>0</v>
      </c>
      <c r="AC296" s="10">
        <v>0</v>
      </c>
      <c r="AD296" s="10">
        <v>0</v>
      </c>
      <c r="AE296" s="10">
        <v>0.36499999999999999</v>
      </c>
      <c r="AF296" s="54">
        <v>0.22500000000000001</v>
      </c>
      <c r="AG296" s="44">
        <v>0.7</v>
      </c>
      <c r="AH296" s="44">
        <v>7.4999999999999997E-2</v>
      </c>
      <c r="AI296" s="44">
        <v>0</v>
      </c>
      <c r="AJ296" s="54">
        <v>0.7</v>
      </c>
      <c r="AK296" s="10">
        <v>0</v>
      </c>
      <c r="AL296" s="10">
        <v>7.4999999999999997E-2</v>
      </c>
      <c r="AM296" s="10">
        <v>0</v>
      </c>
      <c r="AN296" s="10">
        <v>0.15</v>
      </c>
      <c r="AO296" s="10">
        <v>0</v>
      </c>
      <c r="AP296" s="10">
        <v>0</v>
      </c>
      <c r="AQ296" s="10">
        <v>0</v>
      </c>
      <c r="AR296" s="10">
        <v>0</v>
      </c>
      <c r="AS296" s="10">
        <v>7.4999999999999997E-2</v>
      </c>
      <c r="AT296" s="57">
        <v>0</v>
      </c>
      <c r="AU296" s="44"/>
      <c r="AV296" s="42"/>
      <c r="AW296" s="34"/>
      <c r="AX296" s="34"/>
      <c r="AY296" s="42"/>
      <c r="AZ296" s="34"/>
      <c r="BA296" s="34"/>
      <c r="BB296" s="4"/>
      <c r="BC296" s="34"/>
      <c r="BD296" s="34"/>
      <c r="BE296" s="34"/>
      <c r="BF296" s="34"/>
      <c r="BG296" s="34"/>
      <c r="BH296" s="34"/>
      <c r="BI296" s="34"/>
      <c r="BJ296" s="34"/>
      <c r="BK296" s="34"/>
      <c r="BL296" s="42"/>
      <c r="BM296" s="42"/>
    </row>
    <row r="297" spans="1:65" x14ac:dyDescent="0.2">
      <c r="A297" s="42">
        <v>1105830</v>
      </c>
      <c r="B297">
        <v>2</v>
      </c>
      <c r="C297">
        <v>3</v>
      </c>
      <c r="D297">
        <v>10</v>
      </c>
      <c r="E297">
        <v>2</v>
      </c>
      <c r="F297">
        <v>2</v>
      </c>
      <c r="G297">
        <v>5</v>
      </c>
      <c r="H297">
        <v>4</v>
      </c>
      <c r="I297">
        <v>2</v>
      </c>
      <c r="J297">
        <v>1</v>
      </c>
      <c r="K297">
        <v>18</v>
      </c>
      <c r="L297" s="51">
        <v>2</v>
      </c>
      <c r="M297" s="34">
        <v>18</v>
      </c>
      <c r="N297">
        <v>10925</v>
      </c>
      <c r="O297">
        <v>22</v>
      </c>
      <c r="P297" s="8">
        <v>1153</v>
      </c>
      <c r="Q297" s="8">
        <f t="shared" si="12"/>
        <v>1.2222222222222223</v>
      </c>
      <c r="R297" s="8">
        <f t="shared" si="13"/>
        <v>496.59090909090907</v>
      </c>
      <c r="S297" s="8">
        <f t="shared" si="14"/>
        <v>10.553775743707094</v>
      </c>
      <c r="T297" s="10">
        <v>0.80778032036613268</v>
      </c>
      <c r="U297" s="10">
        <v>0.15102974828375287</v>
      </c>
      <c r="V297" s="10">
        <v>4.1189931350114416E-2</v>
      </c>
      <c r="W297" s="54">
        <v>5.4919908466819219E-2</v>
      </c>
      <c r="X297" s="10">
        <v>0</v>
      </c>
      <c r="Y297" s="10">
        <v>0</v>
      </c>
      <c r="Z297" s="10">
        <v>0</v>
      </c>
      <c r="AA297" s="10">
        <v>0</v>
      </c>
      <c r="AB297" s="10">
        <v>0</v>
      </c>
      <c r="AC297" s="10">
        <v>0</v>
      </c>
      <c r="AD297" s="10">
        <v>0</v>
      </c>
      <c r="AE297" s="10">
        <v>0.94508009153318073</v>
      </c>
      <c r="AF297" s="54">
        <v>0.34782608695652173</v>
      </c>
      <c r="AG297" s="44">
        <v>0.15102974828375287</v>
      </c>
      <c r="AH297" s="44">
        <v>0</v>
      </c>
      <c r="AI297" s="44">
        <v>0.50114416475972545</v>
      </c>
      <c r="AJ297" s="54">
        <v>0.61098398169336388</v>
      </c>
      <c r="AK297" s="10">
        <v>5.4919908466819219E-2</v>
      </c>
      <c r="AL297" s="10">
        <v>8.2379862700228831E-2</v>
      </c>
      <c r="AM297" s="10">
        <v>0.23340961098398169</v>
      </c>
      <c r="AN297" s="10">
        <v>0</v>
      </c>
      <c r="AO297" s="10">
        <v>1.8306636155606407E-2</v>
      </c>
      <c r="AP297" s="10">
        <v>0</v>
      </c>
      <c r="AQ297" s="10">
        <v>0</v>
      </c>
      <c r="AR297" s="10">
        <v>0</v>
      </c>
      <c r="AS297" s="10">
        <v>0</v>
      </c>
      <c r="AT297" s="57">
        <v>0</v>
      </c>
      <c r="AU297" s="44"/>
      <c r="AV297" s="42"/>
      <c r="AW297" s="34"/>
      <c r="AX297" s="34"/>
      <c r="AY297" s="42"/>
      <c r="AZ297" s="34"/>
      <c r="BA297" s="34"/>
      <c r="BB297" s="4"/>
      <c r="BC297" s="34"/>
      <c r="BD297" s="34"/>
      <c r="BE297" s="34"/>
      <c r="BF297" s="34"/>
      <c r="BG297" s="34"/>
      <c r="BH297" s="34"/>
      <c r="BI297" s="34"/>
      <c r="BJ297" s="34"/>
      <c r="BK297" s="34"/>
      <c r="BL297" s="42"/>
      <c r="BM297" s="42"/>
    </row>
    <row r="298" spans="1:65" x14ac:dyDescent="0.2">
      <c r="A298" s="42">
        <v>1105890</v>
      </c>
      <c r="B298">
        <v>3</v>
      </c>
      <c r="C298">
        <v>3</v>
      </c>
      <c r="D298">
        <v>10</v>
      </c>
      <c r="E298">
        <v>2</v>
      </c>
      <c r="F298">
        <v>3</v>
      </c>
      <c r="G298">
        <v>1</v>
      </c>
      <c r="H298">
        <v>4</v>
      </c>
      <c r="I298">
        <v>4</v>
      </c>
      <c r="J298">
        <v>1</v>
      </c>
      <c r="K298">
        <v>11</v>
      </c>
      <c r="L298" s="51">
        <v>2</v>
      </c>
      <c r="M298" s="34">
        <v>10</v>
      </c>
      <c r="N298">
        <v>5350</v>
      </c>
      <c r="O298">
        <v>22</v>
      </c>
      <c r="P298" s="8">
        <v>539</v>
      </c>
      <c r="Q298" s="8">
        <f t="shared" si="12"/>
        <v>2.2000000000000002</v>
      </c>
      <c r="R298" s="8">
        <f t="shared" si="13"/>
        <v>243.18181818181819</v>
      </c>
      <c r="S298" s="8">
        <f t="shared" si="14"/>
        <v>10.074766355140188</v>
      </c>
      <c r="T298" s="10">
        <v>1</v>
      </c>
      <c r="U298" s="10">
        <v>0</v>
      </c>
      <c r="V298" s="10">
        <v>0</v>
      </c>
      <c r="W298" s="54">
        <v>0</v>
      </c>
      <c r="X298" s="10">
        <v>0</v>
      </c>
      <c r="Y298" s="10">
        <v>0</v>
      </c>
      <c r="Z298" s="10">
        <v>0.35514018691588783</v>
      </c>
      <c r="AA298" s="10">
        <v>0</v>
      </c>
      <c r="AB298" s="10">
        <v>0</v>
      </c>
      <c r="AC298" s="10">
        <v>0</v>
      </c>
      <c r="AD298" s="10">
        <v>0</v>
      </c>
      <c r="AE298" s="10">
        <v>0.64485981308411211</v>
      </c>
      <c r="AF298" s="54">
        <v>0</v>
      </c>
      <c r="AG298" s="44">
        <v>0.45327102803738317</v>
      </c>
      <c r="AH298" s="44">
        <v>0</v>
      </c>
      <c r="AI298" s="44">
        <v>0.54672897196261683</v>
      </c>
      <c r="AJ298" s="54">
        <v>0.70560747663551404</v>
      </c>
      <c r="AK298" s="10">
        <v>0</v>
      </c>
      <c r="AL298" s="10">
        <v>9.8130841121495324E-2</v>
      </c>
      <c r="AM298" s="10">
        <v>0.19626168224299065</v>
      </c>
      <c r="AN298" s="10">
        <v>0</v>
      </c>
      <c r="AO298" s="10">
        <v>0</v>
      </c>
      <c r="AP298" s="10">
        <v>0</v>
      </c>
      <c r="AQ298" s="10">
        <v>0</v>
      </c>
      <c r="AR298" s="10">
        <v>0</v>
      </c>
      <c r="AS298" s="10">
        <v>0</v>
      </c>
      <c r="AT298" s="57">
        <v>0</v>
      </c>
      <c r="AU298" s="44"/>
      <c r="AV298" s="42"/>
      <c r="AW298" s="34"/>
      <c r="AX298" s="34"/>
      <c r="AY298" s="42"/>
      <c r="AZ298" s="34"/>
      <c r="BA298" s="34"/>
      <c r="BB298" s="4"/>
      <c r="BC298" s="34"/>
      <c r="BD298" s="34"/>
      <c r="BE298" s="34"/>
      <c r="BF298" s="34"/>
      <c r="BG298" s="34"/>
      <c r="BH298" s="34"/>
      <c r="BI298" s="34"/>
      <c r="BJ298" s="34"/>
      <c r="BK298" s="34"/>
      <c r="BL298" s="42"/>
      <c r="BM298" s="42"/>
    </row>
    <row r="299" spans="1:65" x14ac:dyDescent="0.2">
      <c r="A299" s="42">
        <v>1105900</v>
      </c>
      <c r="B299">
        <v>4</v>
      </c>
      <c r="C299">
        <v>3</v>
      </c>
      <c r="D299">
        <v>10</v>
      </c>
      <c r="E299">
        <v>2</v>
      </c>
      <c r="F299">
        <v>2</v>
      </c>
      <c r="G299">
        <v>6</v>
      </c>
      <c r="H299">
        <v>4</v>
      </c>
      <c r="I299">
        <v>3</v>
      </c>
      <c r="J299">
        <v>1</v>
      </c>
      <c r="K299">
        <v>9</v>
      </c>
      <c r="L299" s="51">
        <v>2</v>
      </c>
      <c r="M299" s="34">
        <v>15</v>
      </c>
      <c r="N299">
        <v>14500</v>
      </c>
      <c r="O299">
        <v>38</v>
      </c>
      <c r="P299" s="8">
        <v>1538</v>
      </c>
      <c r="Q299" s="8">
        <f t="shared" si="12"/>
        <v>2.5333333333333332</v>
      </c>
      <c r="R299" s="8">
        <f t="shared" si="13"/>
        <v>381.57894736842104</v>
      </c>
      <c r="S299" s="8">
        <f t="shared" si="14"/>
        <v>10.606896551724137</v>
      </c>
      <c r="T299" s="10">
        <v>1</v>
      </c>
      <c r="U299" s="10">
        <v>0</v>
      </c>
      <c r="V299" s="10">
        <v>0</v>
      </c>
      <c r="W299" s="54">
        <v>0.41896551724137931</v>
      </c>
      <c r="X299" s="10">
        <v>0</v>
      </c>
      <c r="Y299" s="10">
        <v>0</v>
      </c>
      <c r="Z299" s="10">
        <v>0</v>
      </c>
      <c r="AA299" s="10">
        <v>0</v>
      </c>
      <c r="AB299" s="10">
        <v>0</v>
      </c>
      <c r="AC299" s="10">
        <v>0</v>
      </c>
      <c r="AD299" s="10">
        <v>0</v>
      </c>
      <c r="AE299" s="10">
        <v>0.58103448275862069</v>
      </c>
      <c r="AF299" s="54">
        <v>0.1103448275862069</v>
      </c>
      <c r="AG299" s="44">
        <v>0.64137931034482754</v>
      </c>
      <c r="AH299" s="44">
        <v>0</v>
      </c>
      <c r="AI299" s="44">
        <v>0.24827586206896551</v>
      </c>
      <c r="AJ299" s="54">
        <v>0.9</v>
      </c>
      <c r="AK299" s="10">
        <v>0</v>
      </c>
      <c r="AL299" s="10">
        <v>0</v>
      </c>
      <c r="AM299" s="10">
        <v>5.1724137931034482E-3</v>
      </c>
      <c r="AN299" s="10">
        <v>8.9655172413793102E-2</v>
      </c>
      <c r="AO299" s="10">
        <v>0</v>
      </c>
      <c r="AP299" s="10">
        <v>0</v>
      </c>
      <c r="AQ299" s="10">
        <v>5.1724137931034482E-3</v>
      </c>
      <c r="AR299" s="10">
        <v>0</v>
      </c>
      <c r="AS299" s="10">
        <v>0</v>
      </c>
      <c r="AT299" s="57">
        <v>0</v>
      </c>
      <c r="AU299" s="44"/>
      <c r="AV299" s="42"/>
      <c r="AW299" s="34"/>
      <c r="AX299" s="34"/>
      <c r="AY299" s="42"/>
      <c r="AZ299" s="34"/>
      <c r="BA299" s="34"/>
      <c r="BB299" s="4"/>
      <c r="BC299" s="34"/>
      <c r="BD299" s="34"/>
      <c r="BE299" s="34"/>
      <c r="BF299" s="34"/>
      <c r="BG299" s="34"/>
      <c r="BH299" s="34"/>
      <c r="BI299" s="34"/>
      <c r="BJ299" s="34"/>
      <c r="BK299" s="34"/>
      <c r="BL299" s="42"/>
      <c r="BM299" s="42"/>
    </row>
    <row r="300" spans="1:65" x14ac:dyDescent="0.2">
      <c r="A300" s="42">
        <v>1106020</v>
      </c>
      <c r="B300">
        <v>2</v>
      </c>
      <c r="C300">
        <v>3</v>
      </c>
      <c r="D300">
        <v>10</v>
      </c>
      <c r="E300">
        <v>2</v>
      </c>
      <c r="F300">
        <v>4</v>
      </c>
      <c r="G300">
        <v>5</v>
      </c>
      <c r="H300">
        <v>5</v>
      </c>
      <c r="I300">
        <v>4</v>
      </c>
      <c r="J300">
        <v>1</v>
      </c>
      <c r="K300">
        <v>14</v>
      </c>
      <c r="L300" s="51">
        <v>5</v>
      </c>
      <c r="M300" s="34">
        <v>16</v>
      </c>
      <c r="N300">
        <v>14900</v>
      </c>
      <c r="O300">
        <v>32</v>
      </c>
      <c r="P300" s="8">
        <v>998</v>
      </c>
      <c r="Q300" s="8">
        <f t="shared" si="12"/>
        <v>2</v>
      </c>
      <c r="R300" s="8">
        <f t="shared" si="13"/>
        <v>465.625</v>
      </c>
      <c r="S300" s="8">
        <f t="shared" si="14"/>
        <v>6.6979865771812088</v>
      </c>
      <c r="T300" s="10">
        <v>0.83221476510067116</v>
      </c>
      <c r="U300" s="10">
        <v>0</v>
      </c>
      <c r="V300" s="10">
        <v>0.16778523489932887</v>
      </c>
      <c r="W300" s="54">
        <v>4.0268456375838924E-2</v>
      </c>
      <c r="X300" s="10">
        <v>0.78523489932885904</v>
      </c>
      <c r="Y300" s="10">
        <v>0</v>
      </c>
      <c r="Z300" s="10">
        <v>6.7114093959731542E-3</v>
      </c>
      <c r="AA300" s="10">
        <v>0</v>
      </c>
      <c r="AB300" s="10">
        <v>0</v>
      </c>
      <c r="AC300" s="10">
        <v>4.0268456375838924E-2</v>
      </c>
      <c r="AD300" s="10">
        <v>0</v>
      </c>
      <c r="AE300" s="10">
        <v>0.12751677852348994</v>
      </c>
      <c r="AF300" s="54">
        <v>1.8456375838926176E-2</v>
      </c>
      <c r="AG300" s="44">
        <v>0.18456375838926176</v>
      </c>
      <c r="AH300" s="44">
        <v>0.78523489932885904</v>
      </c>
      <c r="AI300" s="44">
        <v>1.1744966442953021E-2</v>
      </c>
      <c r="AJ300" s="54">
        <v>8.557046979865772E-2</v>
      </c>
      <c r="AK300" s="10">
        <v>6.0402684563758392E-2</v>
      </c>
      <c r="AL300" s="10">
        <v>5.0335570469798654E-2</v>
      </c>
      <c r="AM300" s="10">
        <v>5.0335570469798654E-3</v>
      </c>
      <c r="AN300" s="10">
        <v>1.3422818791946308E-2</v>
      </c>
      <c r="AO300" s="10">
        <v>0</v>
      </c>
      <c r="AP300" s="10">
        <v>0</v>
      </c>
      <c r="AQ300" s="10">
        <v>0</v>
      </c>
      <c r="AR300" s="10">
        <v>0</v>
      </c>
      <c r="AS300" s="10">
        <v>0.78523489932885904</v>
      </c>
      <c r="AT300" s="57">
        <v>0</v>
      </c>
      <c r="AU300" s="44"/>
      <c r="AV300" s="42"/>
      <c r="AW300" s="34"/>
      <c r="AX300" s="34"/>
      <c r="AY300" s="42"/>
      <c r="AZ300" s="34"/>
      <c r="BA300" s="34"/>
      <c r="BB300" s="4"/>
      <c r="BC300" s="34"/>
      <c r="BD300" s="34"/>
      <c r="BE300" s="34"/>
      <c r="BF300" s="34"/>
      <c r="BG300" s="34"/>
      <c r="BH300" s="34"/>
      <c r="BI300" s="34"/>
      <c r="BJ300" s="34"/>
      <c r="BK300" s="34"/>
      <c r="BL300" s="42"/>
      <c r="BM300" s="42"/>
    </row>
    <row r="301" spans="1:65" x14ac:dyDescent="0.2">
      <c r="A301" s="42">
        <v>1106040</v>
      </c>
      <c r="B301">
        <v>4</v>
      </c>
      <c r="C301">
        <v>1</v>
      </c>
      <c r="D301">
        <v>10</v>
      </c>
      <c r="E301">
        <v>2</v>
      </c>
      <c r="F301">
        <v>2</v>
      </c>
      <c r="G301">
        <v>1</v>
      </c>
      <c r="H301">
        <v>4</v>
      </c>
      <c r="I301">
        <v>2</v>
      </c>
      <c r="J301">
        <v>1</v>
      </c>
      <c r="K301">
        <v>8</v>
      </c>
      <c r="L301" s="51">
        <v>6</v>
      </c>
      <c r="M301" s="34">
        <v>20</v>
      </c>
      <c r="N301">
        <v>13100</v>
      </c>
      <c r="O301">
        <v>31</v>
      </c>
      <c r="P301" s="8">
        <v>1436</v>
      </c>
      <c r="Q301" s="8">
        <f t="shared" si="12"/>
        <v>1.55</v>
      </c>
      <c r="R301" s="8">
        <f t="shared" si="13"/>
        <v>422.58064516129031</v>
      </c>
      <c r="S301" s="8">
        <f t="shared" si="14"/>
        <v>10.961832061068701</v>
      </c>
      <c r="T301" s="10">
        <v>0.96946564885496178</v>
      </c>
      <c r="U301" s="10">
        <v>0</v>
      </c>
      <c r="V301" s="10">
        <v>3.0534351145038167E-2</v>
      </c>
      <c r="W301" s="54">
        <v>6.8702290076335881E-2</v>
      </c>
      <c r="X301" s="10">
        <v>0</v>
      </c>
      <c r="Y301" s="10">
        <v>0</v>
      </c>
      <c r="Z301" s="10">
        <v>4.5801526717557252E-2</v>
      </c>
      <c r="AA301" s="10">
        <v>0</v>
      </c>
      <c r="AB301" s="10">
        <v>1.717557251908397E-2</v>
      </c>
      <c r="AC301" s="10">
        <v>4.5801526717557252E-2</v>
      </c>
      <c r="AD301" s="10">
        <v>4.0076335877862593E-2</v>
      </c>
      <c r="AE301" s="10">
        <v>0.78244274809160308</v>
      </c>
      <c r="AF301" s="54">
        <v>0.16603053435114504</v>
      </c>
      <c r="AG301" s="44">
        <v>0.83396946564885499</v>
      </c>
      <c r="AH301" s="44">
        <v>0</v>
      </c>
      <c r="AI301" s="44">
        <v>0</v>
      </c>
      <c r="AJ301" s="54">
        <v>0.69465648854961837</v>
      </c>
      <c r="AK301" s="10">
        <v>0.11641221374045801</v>
      </c>
      <c r="AL301" s="10">
        <v>6.8702290076335881E-2</v>
      </c>
      <c r="AM301" s="10">
        <v>0</v>
      </c>
      <c r="AN301" s="10">
        <v>9.1603053435114504E-2</v>
      </c>
      <c r="AO301" s="10">
        <v>0</v>
      </c>
      <c r="AP301" s="10">
        <v>2.8625954198473282E-2</v>
      </c>
      <c r="AQ301" s="10">
        <v>0</v>
      </c>
      <c r="AR301" s="10">
        <v>0</v>
      </c>
      <c r="AS301" s="10">
        <v>0</v>
      </c>
      <c r="AT301" s="57">
        <v>0</v>
      </c>
      <c r="AU301" s="44"/>
      <c r="AV301" s="42"/>
      <c r="AW301" s="34"/>
      <c r="AX301" s="34"/>
      <c r="AY301" s="42"/>
      <c r="AZ301" s="34"/>
      <c r="BA301" s="34"/>
      <c r="BB301" s="4"/>
      <c r="BC301" s="34"/>
      <c r="BD301" s="34"/>
      <c r="BE301" s="34"/>
      <c r="BF301" s="34"/>
      <c r="BG301" s="34"/>
      <c r="BH301" s="34"/>
      <c r="BI301" s="34"/>
      <c r="BJ301" s="34"/>
      <c r="BK301" s="34"/>
      <c r="BL301" s="42"/>
      <c r="BM301" s="42"/>
    </row>
    <row r="302" spans="1:65" x14ac:dyDescent="0.2">
      <c r="A302" s="42">
        <v>1106090</v>
      </c>
      <c r="B302">
        <v>3</v>
      </c>
      <c r="C302">
        <v>1</v>
      </c>
      <c r="D302">
        <v>10</v>
      </c>
      <c r="E302">
        <v>2</v>
      </c>
      <c r="F302">
        <v>4</v>
      </c>
      <c r="G302">
        <v>4</v>
      </c>
      <c r="H302">
        <v>5</v>
      </c>
      <c r="I302">
        <v>2</v>
      </c>
      <c r="J302">
        <v>1</v>
      </c>
      <c r="K302">
        <v>14</v>
      </c>
      <c r="L302" s="51">
        <v>5</v>
      </c>
      <c r="M302" s="34">
        <v>19</v>
      </c>
      <c r="N302">
        <v>17850</v>
      </c>
      <c r="O302">
        <v>34</v>
      </c>
      <c r="P302" s="8">
        <v>1874</v>
      </c>
      <c r="Q302" s="8">
        <f t="shared" si="12"/>
        <v>1.7894736842105263</v>
      </c>
      <c r="R302" s="8">
        <f t="shared" si="13"/>
        <v>525</v>
      </c>
      <c r="S302" s="8">
        <f t="shared" si="14"/>
        <v>10.49859943977591</v>
      </c>
      <c r="T302" s="10">
        <v>0.82913165266106448</v>
      </c>
      <c r="U302" s="10">
        <v>0.12605042016806722</v>
      </c>
      <c r="V302" s="10">
        <v>4.4817927170868348E-2</v>
      </c>
      <c r="W302" s="54">
        <v>0</v>
      </c>
      <c r="X302" s="10">
        <v>8.4033613445378158E-2</v>
      </c>
      <c r="Y302" s="10">
        <v>0</v>
      </c>
      <c r="Z302" s="10">
        <v>0.59943977591036413</v>
      </c>
      <c r="AA302" s="10">
        <v>0</v>
      </c>
      <c r="AB302" s="10">
        <v>3.7815126050420166E-2</v>
      </c>
      <c r="AC302" s="10">
        <v>0</v>
      </c>
      <c r="AD302" s="10">
        <v>1.2605042016806723E-2</v>
      </c>
      <c r="AE302" s="10">
        <v>0.26610644257703081</v>
      </c>
      <c r="AF302" s="54">
        <v>4.7619047619047616E-2</v>
      </c>
      <c r="AG302" s="44">
        <v>0.84033613445378152</v>
      </c>
      <c r="AH302" s="44">
        <v>8.4033613445378158E-2</v>
      </c>
      <c r="AI302" s="44">
        <v>2.8011204481792718E-2</v>
      </c>
      <c r="AJ302" s="54">
        <v>0.7857142857142857</v>
      </c>
      <c r="AK302" s="10">
        <v>1.2605042016806723E-2</v>
      </c>
      <c r="AL302" s="10">
        <v>4.4817927170868348E-2</v>
      </c>
      <c r="AM302" s="10">
        <v>8.4033613445378148E-3</v>
      </c>
      <c r="AN302" s="10">
        <v>5.6022408963585435E-3</v>
      </c>
      <c r="AO302" s="10">
        <v>1.2605042016806723E-2</v>
      </c>
      <c r="AP302" s="10">
        <v>3.7815126050420166E-2</v>
      </c>
      <c r="AQ302" s="10">
        <v>8.4033613445378148E-3</v>
      </c>
      <c r="AR302" s="10">
        <v>0</v>
      </c>
      <c r="AS302" s="10">
        <v>8.4033613445378158E-2</v>
      </c>
      <c r="AT302" s="57">
        <v>0</v>
      </c>
      <c r="AU302" s="44"/>
      <c r="AV302" s="42"/>
      <c r="AW302" s="34"/>
      <c r="AX302" s="34"/>
      <c r="AY302" s="42"/>
      <c r="AZ302" s="34"/>
      <c r="BA302" s="34"/>
      <c r="BB302" s="4"/>
      <c r="BC302" s="34"/>
      <c r="BD302" s="34"/>
      <c r="BE302" s="34"/>
      <c r="BF302" s="34"/>
      <c r="BG302" s="34"/>
      <c r="BH302" s="34"/>
      <c r="BI302" s="34"/>
      <c r="BJ302" s="34"/>
      <c r="BK302" s="34"/>
      <c r="BL302" s="42"/>
      <c r="BM302" s="42"/>
    </row>
    <row r="303" spans="1:65" x14ac:dyDescent="0.2">
      <c r="A303" s="42">
        <v>1106180</v>
      </c>
      <c r="B303">
        <v>1</v>
      </c>
      <c r="C303">
        <v>1</v>
      </c>
      <c r="D303">
        <v>16</v>
      </c>
      <c r="E303">
        <v>2</v>
      </c>
      <c r="F303">
        <v>2</v>
      </c>
      <c r="G303">
        <v>7</v>
      </c>
      <c r="H303">
        <v>4</v>
      </c>
      <c r="I303">
        <v>3</v>
      </c>
      <c r="J303">
        <v>1</v>
      </c>
      <c r="K303">
        <v>38</v>
      </c>
      <c r="L303" s="51">
        <v>3</v>
      </c>
      <c r="M303" s="34">
        <v>23</v>
      </c>
      <c r="N303">
        <v>10800</v>
      </c>
      <c r="O303">
        <v>32</v>
      </c>
      <c r="P303" s="8">
        <v>1918.5</v>
      </c>
      <c r="Q303" s="8">
        <f t="shared" si="12"/>
        <v>1.3913043478260869</v>
      </c>
      <c r="R303" s="8">
        <f t="shared" si="13"/>
        <v>337.5</v>
      </c>
      <c r="S303" s="8">
        <f t="shared" si="14"/>
        <v>17.763888888888889</v>
      </c>
      <c r="T303" s="10">
        <v>1</v>
      </c>
      <c r="U303" s="10">
        <v>0</v>
      </c>
      <c r="V303" s="10">
        <v>0</v>
      </c>
      <c r="W303" s="54">
        <v>0</v>
      </c>
      <c r="X303" s="10">
        <v>0</v>
      </c>
      <c r="Y303" s="10">
        <v>0</v>
      </c>
      <c r="Z303" s="10">
        <v>0.18518518518518517</v>
      </c>
      <c r="AA303" s="10">
        <v>0.1388888888888889</v>
      </c>
      <c r="AB303" s="10">
        <v>0</v>
      </c>
      <c r="AC303" s="10">
        <v>0</v>
      </c>
      <c r="AD303" s="10">
        <v>0</v>
      </c>
      <c r="AE303" s="10">
        <v>0.67592592592592593</v>
      </c>
      <c r="AF303" s="54">
        <v>0.63888888888888884</v>
      </c>
      <c r="AG303" s="44">
        <v>0.3611111111111111</v>
      </c>
      <c r="AH303" s="44">
        <v>0</v>
      </c>
      <c r="AI303" s="44">
        <v>0</v>
      </c>
      <c r="AJ303" s="54">
        <v>0.64583333333333337</v>
      </c>
      <c r="AK303" s="10">
        <v>9.7222222222222224E-2</v>
      </c>
      <c r="AL303" s="10">
        <v>1.3888888888888888E-2</v>
      </c>
      <c r="AM303" s="10">
        <v>0</v>
      </c>
      <c r="AN303" s="10">
        <v>9.2592592592592587E-3</v>
      </c>
      <c r="AO303" s="10">
        <v>2.7777777777777776E-2</v>
      </c>
      <c r="AP303" s="10">
        <v>0</v>
      </c>
      <c r="AQ303" s="10">
        <v>2.0833333333333332E-2</v>
      </c>
      <c r="AR303" s="10">
        <v>0.18518518518518517</v>
      </c>
      <c r="AS303" s="10">
        <v>0</v>
      </c>
      <c r="AT303" s="57">
        <v>0</v>
      </c>
      <c r="AU303" s="44"/>
      <c r="AV303" s="42"/>
      <c r="AW303" s="34"/>
      <c r="AX303" s="34"/>
      <c r="AY303" s="42"/>
      <c r="AZ303" s="34"/>
      <c r="BA303" s="34"/>
      <c r="BB303" s="4"/>
      <c r="BC303" s="34"/>
      <c r="BD303" s="34"/>
      <c r="BE303" s="34"/>
      <c r="BF303" s="34"/>
      <c r="BG303" s="34"/>
      <c r="BH303" s="34"/>
      <c r="BI303" s="34"/>
      <c r="BJ303" s="34"/>
      <c r="BK303" s="34"/>
      <c r="BL303" s="42"/>
      <c r="BM303" s="42"/>
    </row>
    <row r="304" spans="1:65" x14ac:dyDescent="0.2">
      <c r="A304" s="42">
        <v>1106290</v>
      </c>
      <c r="B304">
        <v>2</v>
      </c>
      <c r="C304">
        <v>0</v>
      </c>
      <c r="D304">
        <v>0</v>
      </c>
      <c r="E304">
        <v>0</v>
      </c>
      <c r="F304">
        <v>2</v>
      </c>
      <c r="G304">
        <v>0</v>
      </c>
      <c r="H304">
        <v>0</v>
      </c>
      <c r="I304">
        <v>5</v>
      </c>
      <c r="J304">
        <v>0</v>
      </c>
      <c r="K304">
        <v>0</v>
      </c>
      <c r="L304" s="51">
        <v>5</v>
      </c>
      <c r="M304" s="34">
        <v>21</v>
      </c>
      <c r="N304">
        <v>4250</v>
      </c>
      <c r="O304">
        <v>23</v>
      </c>
      <c r="P304" s="8">
        <v>658</v>
      </c>
      <c r="Q304" s="8">
        <f t="shared" si="12"/>
        <v>1.0952380952380953</v>
      </c>
      <c r="R304" s="8">
        <f t="shared" si="13"/>
        <v>184.78260869565219</v>
      </c>
      <c r="S304" s="8">
        <f t="shared" si="14"/>
        <v>15.482352941176469</v>
      </c>
      <c r="T304" s="10">
        <v>1</v>
      </c>
      <c r="U304" s="10">
        <v>0</v>
      </c>
      <c r="V304" s="10">
        <v>0</v>
      </c>
      <c r="W304" s="54">
        <v>0.16470588235294117</v>
      </c>
      <c r="X304" s="10">
        <v>0</v>
      </c>
      <c r="Y304" s="10">
        <v>0.1588235294117647</v>
      </c>
      <c r="Z304" s="10">
        <v>0</v>
      </c>
      <c r="AA304" s="10">
        <v>5.2941176470588235E-2</v>
      </c>
      <c r="AB304" s="10">
        <v>0</v>
      </c>
      <c r="AC304" s="10">
        <v>0</v>
      </c>
      <c r="AD304" s="10">
        <v>1.7647058823529412E-2</v>
      </c>
      <c r="AE304" s="10">
        <v>0.60588235294117643</v>
      </c>
      <c r="AF304" s="54">
        <v>0.44117647058823528</v>
      </c>
      <c r="AG304" s="44">
        <v>0.55882352941176472</v>
      </c>
      <c r="AH304" s="44">
        <v>0</v>
      </c>
      <c r="AI304" s="44">
        <v>0</v>
      </c>
      <c r="AJ304" s="54">
        <v>0.52352941176470591</v>
      </c>
      <c r="AK304" s="10">
        <v>0.21176470588235294</v>
      </c>
      <c r="AL304" s="10">
        <v>5.2941176470588235E-2</v>
      </c>
      <c r="AM304" s="10">
        <v>0.1588235294117647</v>
      </c>
      <c r="AN304" s="10">
        <v>0</v>
      </c>
      <c r="AO304" s="10">
        <v>0</v>
      </c>
      <c r="AP304" s="10">
        <v>0</v>
      </c>
      <c r="AQ304" s="10">
        <v>0</v>
      </c>
      <c r="AR304" s="10">
        <v>5.2941176470588235E-2</v>
      </c>
      <c r="AS304" s="10">
        <v>0</v>
      </c>
      <c r="AT304" s="57">
        <v>0</v>
      </c>
      <c r="AU304" s="44"/>
      <c r="AV304" s="42"/>
      <c r="AW304" s="34"/>
      <c r="AX304" s="34"/>
      <c r="AY304" s="42"/>
      <c r="AZ304" s="34"/>
      <c r="BA304" s="34"/>
      <c r="BB304" s="4"/>
      <c r="BC304" s="34"/>
      <c r="BD304" s="34"/>
      <c r="BE304" s="34"/>
      <c r="BF304" s="34"/>
      <c r="BG304" s="34"/>
      <c r="BH304" s="34"/>
      <c r="BI304" s="34"/>
      <c r="BJ304" s="34"/>
      <c r="BK304" s="34"/>
      <c r="BL304" s="42"/>
      <c r="BM304" s="42"/>
    </row>
    <row r="305" spans="1:65" x14ac:dyDescent="0.2">
      <c r="A305" s="42">
        <v>1106360</v>
      </c>
      <c r="B305">
        <v>3</v>
      </c>
      <c r="C305">
        <v>0</v>
      </c>
      <c r="D305">
        <v>0</v>
      </c>
      <c r="E305">
        <v>0</v>
      </c>
      <c r="F305">
        <v>2</v>
      </c>
      <c r="G305">
        <v>0</v>
      </c>
      <c r="H305">
        <v>0</v>
      </c>
      <c r="I305">
        <v>5</v>
      </c>
      <c r="J305">
        <v>0</v>
      </c>
      <c r="K305">
        <v>0</v>
      </c>
      <c r="L305" s="51">
        <v>3</v>
      </c>
      <c r="M305" s="34">
        <v>4</v>
      </c>
      <c r="N305">
        <v>2175</v>
      </c>
      <c r="O305">
        <v>7</v>
      </c>
      <c r="P305" s="8">
        <v>266</v>
      </c>
      <c r="Q305" s="8">
        <f t="shared" si="12"/>
        <v>1.75</v>
      </c>
      <c r="R305" s="8">
        <f t="shared" si="13"/>
        <v>310.71428571428572</v>
      </c>
      <c r="S305" s="8">
        <f t="shared" si="14"/>
        <v>12.229885057471265</v>
      </c>
      <c r="T305" s="10">
        <v>0.81609195402298851</v>
      </c>
      <c r="U305" s="10">
        <v>0</v>
      </c>
      <c r="V305" s="10">
        <v>0.18390804597701149</v>
      </c>
      <c r="W305" s="54">
        <v>0.68965517241379315</v>
      </c>
      <c r="X305" s="10">
        <v>0</v>
      </c>
      <c r="Y305" s="10">
        <v>0.20689655172413793</v>
      </c>
      <c r="Z305" s="10">
        <v>0</v>
      </c>
      <c r="AA305" s="10">
        <v>0</v>
      </c>
      <c r="AB305" s="10">
        <v>0</v>
      </c>
      <c r="AC305" s="10">
        <v>0</v>
      </c>
      <c r="AD305" s="10">
        <v>0</v>
      </c>
      <c r="AE305" s="10">
        <v>0.10344827586206896</v>
      </c>
      <c r="AF305" s="54">
        <v>0.10344827586206896</v>
      </c>
      <c r="AG305" s="44">
        <v>0.89655172413793105</v>
      </c>
      <c r="AH305" s="44">
        <v>0</v>
      </c>
      <c r="AI305" s="44">
        <v>0</v>
      </c>
      <c r="AJ305" s="54">
        <v>0.68965517241379315</v>
      </c>
      <c r="AK305" s="10">
        <v>0</v>
      </c>
      <c r="AL305" s="10">
        <v>5.7471264367816091E-2</v>
      </c>
      <c r="AM305" s="10">
        <v>0.20689655172413793</v>
      </c>
      <c r="AN305" s="10">
        <v>4.5977011494252873E-2</v>
      </c>
      <c r="AO305" s="10">
        <v>0</v>
      </c>
      <c r="AP305" s="10">
        <v>0</v>
      </c>
      <c r="AQ305" s="10">
        <v>0</v>
      </c>
      <c r="AR305" s="10">
        <v>0</v>
      </c>
      <c r="AS305" s="10">
        <v>0</v>
      </c>
      <c r="AT305" s="57">
        <v>0</v>
      </c>
      <c r="AU305" s="44"/>
      <c r="AV305" s="42"/>
      <c r="AW305" s="34"/>
      <c r="AX305" s="34"/>
      <c r="AY305" s="42"/>
      <c r="AZ305" s="34"/>
      <c r="BA305" s="34"/>
      <c r="BB305" s="4"/>
      <c r="BC305" s="34"/>
      <c r="BD305" s="34"/>
      <c r="BE305" s="34"/>
      <c r="BF305" s="34"/>
      <c r="BG305" s="34"/>
      <c r="BH305" s="34"/>
      <c r="BI305" s="34"/>
      <c r="BJ305" s="34"/>
      <c r="BK305" s="34"/>
      <c r="BL305" s="42"/>
      <c r="BM305" s="42"/>
    </row>
    <row r="306" spans="1:65" x14ac:dyDescent="0.2">
      <c r="A306" s="42">
        <v>1106440</v>
      </c>
      <c r="B306">
        <v>3</v>
      </c>
      <c r="C306">
        <v>3</v>
      </c>
      <c r="D306">
        <v>10</v>
      </c>
      <c r="E306">
        <v>2</v>
      </c>
      <c r="F306">
        <v>4</v>
      </c>
      <c r="G306">
        <v>4</v>
      </c>
      <c r="H306">
        <v>5</v>
      </c>
      <c r="I306">
        <v>2</v>
      </c>
      <c r="J306">
        <v>2</v>
      </c>
      <c r="K306">
        <v>14</v>
      </c>
      <c r="L306" s="51">
        <v>2</v>
      </c>
      <c r="M306" s="34">
        <v>8</v>
      </c>
      <c r="N306">
        <v>5700</v>
      </c>
      <c r="O306">
        <v>22</v>
      </c>
      <c r="P306" s="8">
        <v>462.5</v>
      </c>
      <c r="Q306" s="8">
        <f t="shared" si="12"/>
        <v>2.75</v>
      </c>
      <c r="R306" s="8">
        <f t="shared" si="13"/>
        <v>259.09090909090907</v>
      </c>
      <c r="S306" s="8">
        <f t="shared" si="14"/>
        <v>8.1140350877192979</v>
      </c>
      <c r="T306" s="10">
        <v>0.82456140350877194</v>
      </c>
      <c r="U306" s="10">
        <v>0.17543859649122806</v>
      </c>
      <c r="V306" s="10">
        <v>0</v>
      </c>
      <c r="W306" s="54">
        <v>0.15789473684210525</v>
      </c>
      <c r="X306" s="10">
        <v>0</v>
      </c>
      <c r="Y306" s="10">
        <v>0</v>
      </c>
      <c r="Z306" s="10">
        <v>0</v>
      </c>
      <c r="AA306" s="10">
        <v>0</v>
      </c>
      <c r="AB306" s="10">
        <v>0</v>
      </c>
      <c r="AC306" s="10">
        <v>0</v>
      </c>
      <c r="AD306" s="10">
        <v>0</v>
      </c>
      <c r="AE306" s="10">
        <v>0.84210526315789469</v>
      </c>
      <c r="AF306" s="54">
        <v>0</v>
      </c>
      <c r="AG306" s="44">
        <v>0.15789473684210525</v>
      </c>
      <c r="AH306" s="44">
        <v>0</v>
      </c>
      <c r="AI306" s="44">
        <v>0.84210526315789469</v>
      </c>
      <c r="AJ306" s="54">
        <v>0.89473684210526316</v>
      </c>
      <c r="AK306" s="10">
        <v>0</v>
      </c>
      <c r="AL306" s="10">
        <v>0</v>
      </c>
      <c r="AM306" s="10">
        <v>3.5087719298245612E-2</v>
      </c>
      <c r="AN306" s="10">
        <v>7.0175438596491224E-2</v>
      </c>
      <c r="AO306" s="10">
        <v>0</v>
      </c>
      <c r="AP306" s="10">
        <v>0</v>
      </c>
      <c r="AQ306" s="10">
        <v>0</v>
      </c>
      <c r="AR306" s="10">
        <v>0</v>
      </c>
      <c r="AS306" s="10">
        <v>0</v>
      </c>
      <c r="AT306" s="57">
        <v>0</v>
      </c>
      <c r="AU306" s="44"/>
      <c r="AV306" s="42"/>
      <c r="AW306" s="34"/>
      <c r="AX306" s="34"/>
      <c r="AY306" s="42"/>
      <c r="AZ306" s="34"/>
      <c r="BA306" s="34"/>
      <c r="BB306" s="4"/>
      <c r="BC306" s="34"/>
      <c r="BD306" s="34"/>
      <c r="BE306" s="34"/>
      <c r="BF306" s="34"/>
      <c r="BG306" s="34"/>
      <c r="BH306" s="34"/>
      <c r="BI306" s="34"/>
      <c r="BJ306" s="34"/>
      <c r="BK306" s="34"/>
      <c r="BL306" s="42"/>
      <c r="BM306" s="42"/>
    </row>
    <row r="307" spans="1:65" x14ac:dyDescent="0.2">
      <c r="A307" s="42">
        <v>1106550</v>
      </c>
      <c r="B307">
        <v>2</v>
      </c>
      <c r="C307">
        <v>3</v>
      </c>
      <c r="D307">
        <v>10</v>
      </c>
      <c r="E307">
        <v>2</v>
      </c>
      <c r="F307">
        <v>2</v>
      </c>
      <c r="G307">
        <v>7</v>
      </c>
      <c r="H307">
        <v>5</v>
      </c>
      <c r="I307">
        <v>4</v>
      </c>
      <c r="J307">
        <v>0</v>
      </c>
      <c r="K307">
        <v>15</v>
      </c>
      <c r="L307" s="51">
        <v>6</v>
      </c>
      <c r="M307" s="34">
        <v>28</v>
      </c>
      <c r="N307">
        <v>14400</v>
      </c>
      <c r="O307">
        <v>41</v>
      </c>
      <c r="P307" s="8">
        <v>1641.5</v>
      </c>
      <c r="Q307" s="8">
        <f t="shared" si="12"/>
        <v>1.4642857142857142</v>
      </c>
      <c r="R307" s="8">
        <f t="shared" si="13"/>
        <v>351.21951219512198</v>
      </c>
      <c r="S307" s="8">
        <f t="shared" si="14"/>
        <v>11.399305555555555</v>
      </c>
      <c r="T307" s="10">
        <v>1</v>
      </c>
      <c r="U307" s="10">
        <v>0</v>
      </c>
      <c r="V307" s="10">
        <v>0</v>
      </c>
      <c r="W307" s="54">
        <v>0.27083333333333331</v>
      </c>
      <c r="X307" s="10">
        <v>8.3333333333333329E-2</v>
      </c>
      <c r="Y307" s="10">
        <v>1.0416666666666666E-2</v>
      </c>
      <c r="Z307" s="10">
        <v>0</v>
      </c>
      <c r="AA307" s="10">
        <v>0</v>
      </c>
      <c r="AB307" s="10">
        <v>1.0416666666666666E-2</v>
      </c>
      <c r="AC307" s="10">
        <v>1.3888888888888888E-2</v>
      </c>
      <c r="AD307" s="10">
        <v>0</v>
      </c>
      <c r="AE307" s="10">
        <v>0.61111111111111116</v>
      </c>
      <c r="AF307" s="54">
        <v>0.1423611111111111</v>
      </c>
      <c r="AG307" s="44">
        <v>0.77430555555555558</v>
      </c>
      <c r="AH307" s="44">
        <v>8.3333333333333329E-2</v>
      </c>
      <c r="AI307" s="44">
        <v>0</v>
      </c>
      <c r="AJ307" s="54">
        <v>0.29166666666666669</v>
      </c>
      <c r="AK307" s="10">
        <v>0.47916666666666669</v>
      </c>
      <c r="AL307" s="10">
        <v>3.4722222222222224E-2</v>
      </c>
      <c r="AM307" s="10">
        <v>2.0833333333333332E-2</v>
      </c>
      <c r="AN307" s="10">
        <v>4.1666666666666664E-2</v>
      </c>
      <c r="AO307" s="10">
        <v>0</v>
      </c>
      <c r="AP307" s="10">
        <v>1.0416666666666666E-2</v>
      </c>
      <c r="AQ307" s="10">
        <v>3.8194444444444448E-2</v>
      </c>
      <c r="AR307" s="10">
        <v>0</v>
      </c>
      <c r="AS307" s="10">
        <v>8.3333333333333329E-2</v>
      </c>
      <c r="AT307" s="57">
        <v>0</v>
      </c>
      <c r="AU307" s="44"/>
      <c r="AV307" s="42"/>
      <c r="AW307" s="34"/>
      <c r="AX307" s="34"/>
      <c r="AY307" s="42"/>
      <c r="AZ307" s="34"/>
      <c r="BA307" s="34"/>
      <c r="BB307" s="4"/>
      <c r="BC307" s="34"/>
      <c r="BD307" s="34"/>
      <c r="BE307" s="34"/>
      <c r="BF307" s="34"/>
      <c r="BG307" s="34"/>
      <c r="BH307" s="34"/>
      <c r="BI307" s="34"/>
      <c r="BJ307" s="34"/>
      <c r="BK307" s="34"/>
      <c r="BL307" s="42"/>
      <c r="BM307" s="42"/>
    </row>
    <row r="308" spans="1:65" x14ac:dyDescent="0.2">
      <c r="A308" s="42">
        <v>1106570</v>
      </c>
      <c r="B308">
        <v>1</v>
      </c>
      <c r="C308">
        <v>3</v>
      </c>
      <c r="D308">
        <v>10</v>
      </c>
      <c r="E308">
        <v>2</v>
      </c>
      <c r="F308">
        <v>2</v>
      </c>
      <c r="G308">
        <v>7</v>
      </c>
      <c r="H308">
        <v>3</v>
      </c>
      <c r="I308">
        <v>1</v>
      </c>
      <c r="J308">
        <v>1</v>
      </c>
      <c r="K308">
        <v>30</v>
      </c>
      <c r="L308" s="51">
        <v>4</v>
      </c>
      <c r="M308" s="34">
        <v>17</v>
      </c>
      <c r="N308">
        <v>9400</v>
      </c>
      <c r="O308">
        <v>22</v>
      </c>
      <c r="P308" s="8">
        <v>1513.5</v>
      </c>
      <c r="Q308" s="8">
        <f t="shared" si="12"/>
        <v>1.2941176470588236</v>
      </c>
      <c r="R308" s="8">
        <f t="shared" si="13"/>
        <v>427.27272727272725</v>
      </c>
      <c r="S308" s="8">
        <f t="shared" si="14"/>
        <v>16.101063829787236</v>
      </c>
      <c r="T308" s="10">
        <v>0.9521276595744681</v>
      </c>
      <c r="U308" s="10">
        <v>4.7872340425531915E-2</v>
      </c>
      <c r="V308" s="10">
        <v>0</v>
      </c>
      <c r="W308" s="54">
        <v>0.30319148936170215</v>
      </c>
      <c r="X308" s="10">
        <v>0</v>
      </c>
      <c r="Y308" s="10">
        <v>4.7872340425531915E-2</v>
      </c>
      <c r="Z308" s="10">
        <v>0</v>
      </c>
      <c r="AA308" s="10">
        <v>0</v>
      </c>
      <c r="AB308" s="10">
        <v>0</v>
      </c>
      <c r="AC308" s="10">
        <v>0</v>
      </c>
      <c r="AD308" s="10">
        <v>9.5744680851063829E-2</v>
      </c>
      <c r="AE308" s="10">
        <v>0.55319148936170215</v>
      </c>
      <c r="AF308" s="54">
        <v>0.6542553191489362</v>
      </c>
      <c r="AG308" s="44">
        <v>0.34574468085106386</v>
      </c>
      <c r="AH308" s="44">
        <v>0</v>
      </c>
      <c r="AI308" s="44">
        <v>0</v>
      </c>
      <c r="AJ308" s="54">
        <v>0.47872340425531917</v>
      </c>
      <c r="AK308" s="10">
        <v>0.27127659574468083</v>
      </c>
      <c r="AL308" s="10">
        <v>9.5744680851063829E-2</v>
      </c>
      <c r="AM308" s="10">
        <v>0.14361702127659576</v>
      </c>
      <c r="AN308" s="10">
        <v>0</v>
      </c>
      <c r="AO308" s="10">
        <v>0</v>
      </c>
      <c r="AP308" s="10">
        <v>0</v>
      </c>
      <c r="AQ308" s="10">
        <v>0</v>
      </c>
      <c r="AR308" s="10">
        <v>0</v>
      </c>
      <c r="AS308" s="10">
        <v>0</v>
      </c>
      <c r="AT308" s="57">
        <v>1.0638297872340425E-2</v>
      </c>
      <c r="AU308" s="44"/>
      <c r="AV308" s="42"/>
      <c r="AW308" s="34"/>
      <c r="AX308" s="34"/>
      <c r="AY308" s="42"/>
      <c r="AZ308" s="34"/>
      <c r="BA308" s="34"/>
      <c r="BB308" s="4"/>
      <c r="BC308" s="34"/>
      <c r="BD308" s="34"/>
      <c r="BE308" s="34"/>
      <c r="BF308" s="34"/>
      <c r="BG308" s="34"/>
      <c r="BH308" s="34"/>
      <c r="BI308" s="34"/>
      <c r="BJ308" s="34"/>
      <c r="BK308" s="34"/>
      <c r="BL308" s="42"/>
      <c r="BM308" s="42"/>
    </row>
    <row r="309" spans="1:65" x14ac:dyDescent="0.2">
      <c r="A309" s="42">
        <v>1106630</v>
      </c>
      <c r="B309">
        <v>3</v>
      </c>
      <c r="C309">
        <v>3</v>
      </c>
      <c r="D309">
        <v>10</v>
      </c>
      <c r="E309">
        <v>2</v>
      </c>
      <c r="F309">
        <v>2</v>
      </c>
      <c r="G309">
        <v>5</v>
      </c>
      <c r="H309">
        <v>5</v>
      </c>
      <c r="I309">
        <v>3</v>
      </c>
      <c r="J309">
        <v>1</v>
      </c>
      <c r="K309">
        <v>15</v>
      </c>
      <c r="L309" s="51">
        <v>5</v>
      </c>
      <c r="M309" s="34">
        <v>8</v>
      </c>
      <c r="N309">
        <v>11450</v>
      </c>
      <c r="O309">
        <v>20</v>
      </c>
      <c r="P309" s="8">
        <v>1138</v>
      </c>
      <c r="Q309" s="8">
        <f t="shared" si="12"/>
        <v>2.5</v>
      </c>
      <c r="R309" s="8">
        <f t="shared" si="13"/>
        <v>572.5</v>
      </c>
      <c r="S309" s="8">
        <f t="shared" si="14"/>
        <v>9.9388646288209603</v>
      </c>
      <c r="T309" s="10">
        <v>1</v>
      </c>
      <c r="U309" s="10">
        <v>0</v>
      </c>
      <c r="V309" s="10">
        <v>0</v>
      </c>
      <c r="W309" s="54">
        <v>0</v>
      </c>
      <c r="X309" s="10">
        <v>2.6200873362445413E-2</v>
      </c>
      <c r="Y309" s="10">
        <v>0</v>
      </c>
      <c r="Z309" s="10">
        <v>5.2401746724890827E-2</v>
      </c>
      <c r="AA309" s="10">
        <v>1.3100436681222707E-2</v>
      </c>
      <c r="AB309" s="10">
        <v>0</v>
      </c>
      <c r="AC309" s="10">
        <v>0.75109170305676853</v>
      </c>
      <c r="AD309" s="10">
        <v>0</v>
      </c>
      <c r="AE309" s="10">
        <v>0.15720524017467249</v>
      </c>
      <c r="AF309" s="54">
        <v>1.3100436681222707E-2</v>
      </c>
      <c r="AG309" s="44">
        <v>0.93449781659388642</v>
      </c>
      <c r="AH309" s="44">
        <v>2.6200873362445413E-2</v>
      </c>
      <c r="AI309" s="44">
        <v>2.6200873362445413E-2</v>
      </c>
      <c r="AJ309" s="54">
        <v>7.8602620087336247E-2</v>
      </c>
      <c r="AK309" s="10">
        <v>0.13100436681222707</v>
      </c>
      <c r="AL309" s="10">
        <v>0.75109170305676853</v>
      </c>
      <c r="AM309" s="10">
        <v>0</v>
      </c>
      <c r="AN309" s="10">
        <v>0</v>
      </c>
      <c r="AO309" s="10">
        <v>0</v>
      </c>
      <c r="AP309" s="10">
        <v>0</v>
      </c>
      <c r="AQ309" s="10">
        <v>0</v>
      </c>
      <c r="AR309" s="10">
        <v>1.3100436681222707E-2</v>
      </c>
      <c r="AS309" s="10">
        <v>2.6200873362445413E-2</v>
      </c>
      <c r="AT309" s="57">
        <v>0</v>
      </c>
      <c r="AU309" s="44"/>
      <c r="AV309" s="42"/>
      <c r="AW309" s="34"/>
      <c r="AX309" s="34"/>
      <c r="AY309" s="42"/>
      <c r="AZ309" s="34"/>
      <c r="BA309" s="34"/>
      <c r="BB309" s="4"/>
      <c r="BC309" s="34"/>
      <c r="BD309" s="34"/>
      <c r="BE309" s="34"/>
      <c r="BF309" s="34"/>
      <c r="BG309" s="34"/>
      <c r="BH309" s="34"/>
      <c r="BI309" s="34"/>
      <c r="BJ309" s="34"/>
      <c r="BK309" s="34"/>
      <c r="BL309" s="42"/>
      <c r="BM309" s="42"/>
    </row>
    <row r="310" spans="1:65" x14ac:dyDescent="0.2">
      <c r="A310" s="42">
        <v>1106730</v>
      </c>
      <c r="B310">
        <v>3</v>
      </c>
      <c r="C310">
        <v>3</v>
      </c>
      <c r="D310">
        <v>10</v>
      </c>
      <c r="E310">
        <v>2</v>
      </c>
      <c r="F310">
        <v>2</v>
      </c>
      <c r="G310">
        <v>5</v>
      </c>
      <c r="H310">
        <v>4</v>
      </c>
      <c r="I310">
        <v>3</v>
      </c>
      <c r="J310">
        <v>1</v>
      </c>
      <c r="K310">
        <v>20</v>
      </c>
      <c r="L310" s="51">
        <v>6</v>
      </c>
      <c r="M310" s="34">
        <v>36</v>
      </c>
      <c r="N310">
        <v>9225</v>
      </c>
      <c r="O310">
        <v>49</v>
      </c>
      <c r="P310" s="8">
        <v>1220</v>
      </c>
      <c r="Q310" s="8">
        <f t="shared" si="12"/>
        <v>1.3611111111111112</v>
      </c>
      <c r="R310" s="8">
        <f t="shared" si="13"/>
        <v>188.26530612244898</v>
      </c>
      <c r="S310" s="8">
        <f t="shared" si="14"/>
        <v>13.224932249322494</v>
      </c>
      <c r="T310" s="10">
        <v>0.81842818428184283</v>
      </c>
      <c r="U310" s="10">
        <v>0.11382113821138211</v>
      </c>
      <c r="V310" s="10">
        <v>6.7750677506775062E-2</v>
      </c>
      <c r="W310" s="54">
        <v>1.0840108401084011E-2</v>
      </c>
      <c r="X310" s="10">
        <v>0</v>
      </c>
      <c r="Y310" s="10">
        <v>0</v>
      </c>
      <c r="Z310" s="10">
        <v>1.0840108401084011E-2</v>
      </c>
      <c r="AA310" s="10">
        <v>1.6260162601626018E-2</v>
      </c>
      <c r="AB310" s="10">
        <v>9.7560975609756101E-2</v>
      </c>
      <c r="AC310" s="10">
        <v>3.2520325203252036E-2</v>
      </c>
      <c r="AD310" s="10">
        <v>0</v>
      </c>
      <c r="AE310" s="10">
        <v>0.83197831978319781</v>
      </c>
      <c r="AF310" s="54">
        <v>0.31707317073170732</v>
      </c>
      <c r="AG310" s="44">
        <v>0.58265582655826553</v>
      </c>
      <c r="AH310" s="44">
        <v>0</v>
      </c>
      <c r="AI310" s="44">
        <v>0.1002710027100271</v>
      </c>
      <c r="AJ310" s="54">
        <v>0.56097560975609762</v>
      </c>
      <c r="AK310" s="10">
        <v>0</v>
      </c>
      <c r="AL310" s="10">
        <v>4.878048780487805E-2</v>
      </c>
      <c r="AM310" s="10">
        <v>1.6260162601626018E-2</v>
      </c>
      <c r="AN310" s="10">
        <v>2.1680216802168022E-2</v>
      </c>
      <c r="AO310" s="10">
        <v>5.6910569105691054E-2</v>
      </c>
      <c r="AP310" s="10">
        <v>9.7560975609756101E-2</v>
      </c>
      <c r="AQ310" s="10">
        <v>3.2520325203252036E-2</v>
      </c>
      <c r="AR310" s="10">
        <v>1.6260162601626018E-2</v>
      </c>
      <c r="AS310" s="10">
        <v>0</v>
      </c>
      <c r="AT310" s="57">
        <v>0.14905149051490515</v>
      </c>
      <c r="AU310" s="44"/>
      <c r="AV310" s="42"/>
      <c r="AW310" s="34"/>
      <c r="AX310" s="34"/>
      <c r="AY310" s="42"/>
      <c r="AZ310" s="34"/>
      <c r="BA310" s="34"/>
      <c r="BB310" s="4"/>
      <c r="BC310" s="34"/>
      <c r="BD310" s="34"/>
      <c r="BE310" s="34"/>
      <c r="BF310" s="34"/>
      <c r="BG310" s="34"/>
      <c r="BH310" s="34"/>
      <c r="BI310" s="34"/>
      <c r="BJ310" s="34"/>
      <c r="BK310" s="34"/>
      <c r="BL310" s="42"/>
      <c r="BM310" s="42"/>
    </row>
    <row r="311" spans="1:65" x14ac:dyDescent="0.2">
      <c r="A311" s="42">
        <v>1106800</v>
      </c>
      <c r="B311">
        <v>3</v>
      </c>
      <c r="C311">
        <v>3</v>
      </c>
      <c r="D311">
        <v>10</v>
      </c>
      <c r="E311">
        <v>1</v>
      </c>
      <c r="F311">
        <v>2</v>
      </c>
      <c r="G311">
        <v>5</v>
      </c>
      <c r="H311">
        <v>4</v>
      </c>
      <c r="I311">
        <v>1</v>
      </c>
      <c r="J311">
        <v>1</v>
      </c>
      <c r="K311">
        <v>15</v>
      </c>
      <c r="L311" s="51">
        <v>1</v>
      </c>
      <c r="M311" s="34">
        <v>2</v>
      </c>
      <c r="N311">
        <v>1350</v>
      </c>
      <c r="O311">
        <v>2</v>
      </c>
      <c r="P311" s="8">
        <v>142</v>
      </c>
      <c r="Q311" s="8">
        <f t="shared" si="12"/>
        <v>1</v>
      </c>
      <c r="R311" s="8">
        <f t="shared" si="13"/>
        <v>675</v>
      </c>
      <c r="S311" s="8">
        <f t="shared" si="14"/>
        <v>10.518518518518519</v>
      </c>
      <c r="T311" s="10">
        <v>1</v>
      </c>
      <c r="U311" s="10">
        <v>0</v>
      </c>
      <c r="V311" s="10">
        <v>0</v>
      </c>
      <c r="W311" s="54">
        <v>0</v>
      </c>
      <c r="X311" s="10">
        <v>0</v>
      </c>
      <c r="Y311" s="10">
        <v>0</v>
      </c>
      <c r="Z311" s="10">
        <v>0</v>
      </c>
      <c r="AA311" s="10">
        <v>0</v>
      </c>
      <c r="AB311" s="10">
        <v>0</v>
      </c>
      <c r="AC311" s="10">
        <v>0</v>
      </c>
      <c r="AD311" s="10">
        <v>0</v>
      </c>
      <c r="AE311" s="10">
        <v>1</v>
      </c>
      <c r="AF311" s="54">
        <v>0</v>
      </c>
      <c r="AG311" s="44">
        <v>1</v>
      </c>
      <c r="AH311" s="44">
        <v>0</v>
      </c>
      <c r="AI311" s="44">
        <v>0</v>
      </c>
      <c r="AJ311" s="54">
        <v>0.44444444444444442</v>
      </c>
      <c r="AK311" s="10">
        <v>0</v>
      </c>
      <c r="AL311" s="10">
        <v>0</v>
      </c>
      <c r="AM311" s="10">
        <v>0</v>
      </c>
      <c r="AN311" s="10">
        <v>0</v>
      </c>
      <c r="AO311" s="10">
        <v>0</v>
      </c>
      <c r="AP311" s="10">
        <v>0.55555555555555558</v>
      </c>
      <c r="AQ311" s="10">
        <v>0</v>
      </c>
      <c r="AR311" s="10">
        <v>0</v>
      </c>
      <c r="AS311" s="10">
        <v>0</v>
      </c>
      <c r="AT311" s="57">
        <v>0</v>
      </c>
      <c r="AU311" s="44"/>
      <c r="AV311" s="42"/>
      <c r="AW311" s="34"/>
      <c r="AX311" s="34"/>
      <c r="AY311" s="42"/>
      <c r="AZ311" s="34"/>
      <c r="BA311" s="34"/>
      <c r="BB311" s="4"/>
      <c r="BC311" s="34"/>
      <c r="BD311" s="34"/>
      <c r="BE311" s="34"/>
      <c r="BF311" s="34"/>
      <c r="BG311" s="34"/>
      <c r="BH311" s="34"/>
      <c r="BI311" s="34"/>
      <c r="BJ311" s="34"/>
      <c r="BK311" s="34"/>
      <c r="BL311" s="42"/>
      <c r="BM311" s="42"/>
    </row>
    <row r="312" spans="1:65" x14ac:dyDescent="0.2">
      <c r="A312" s="42">
        <v>1106810</v>
      </c>
      <c r="B312">
        <v>2</v>
      </c>
      <c r="C312">
        <v>3</v>
      </c>
      <c r="D312">
        <v>10</v>
      </c>
      <c r="E312">
        <v>2</v>
      </c>
      <c r="F312">
        <v>2</v>
      </c>
      <c r="G312">
        <v>5</v>
      </c>
      <c r="H312">
        <v>5</v>
      </c>
      <c r="I312">
        <v>3</v>
      </c>
      <c r="J312">
        <v>1</v>
      </c>
      <c r="K312">
        <v>12</v>
      </c>
      <c r="L312" s="51">
        <v>4</v>
      </c>
      <c r="M312" s="34">
        <v>7</v>
      </c>
      <c r="N312">
        <v>3075</v>
      </c>
      <c r="O312">
        <v>7</v>
      </c>
      <c r="P312" s="8">
        <v>395.25</v>
      </c>
      <c r="Q312" s="8">
        <f t="shared" si="12"/>
        <v>1</v>
      </c>
      <c r="R312" s="8">
        <f t="shared" si="13"/>
        <v>439.28571428571428</v>
      </c>
      <c r="S312" s="8">
        <f t="shared" si="14"/>
        <v>12.853658536585366</v>
      </c>
      <c r="T312" s="10">
        <v>0.80487804878048785</v>
      </c>
      <c r="U312" s="10">
        <v>0.1951219512195122</v>
      </c>
      <c r="V312" s="10">
        <v>0</v>
      </c>
      <c r="W312" s="54">
        <v>0.16260162601626016</v>
      </c>
      <c r="X312" s="10">
        <v>0</v>
      </c>
      <c r="Y312" s="10">
        <v>7.3170731707317069E-2</v>
      </c>
      <c r="Z312" s="10">
        <v>0.13008130081300814</v>
      </c>
      <c r="AA312" s="10">
        <v>0</v>
      </c>
      <c r="AB312" s="10">
        <v>0</v>
      </c>
      <c r="AC312" s="10">
        <v>0</v>
      </c>
      <c r="AD312" s="10">
        <v>0</v>
      </c>
      <c r="AE312" s="10">
        <v>0.63414634146341464</v>
      </c>
      <c r="AF312" s="54">
        <v>0.3902439024390244</v>
      </c>
      <c r="AG312" s="44">
        <v>0.6097560975609756</v>
      </c>
      <c r="AH312" s="44">
        <v>0</v>
      </c>
      <c r="AI312" s="44">
        <v>0</v>
      </c>
      <c r="AJ312" s="54">
        <v>0.82926829268292679</v>
      </c>
      <c r="AK312" s="10">
        <v>0</v>
      </c>
      <c r="AL312" s="10">
        <v>0</v>
      </c>
      <c r="AM312" s="10">
        <v>7.3170731707317069E-2</v>
      </c>
      <c r="AN312" s="10">
        <v>0</v>
      </c>
      <c r="AO312" s="10">
        <v>9.7560975609756101E-2</v>
      </c>
      <c r="AP312" s="10">
        <v>0</v>
      </c>
      <c r="AQ312" s="10">
        <v>0</v>
      </c>
      <c r="AR312" s="10">
        <v>0</v>
      </c>
      <c r="AS312" s="10">
        <v>0</v>
      </c>
      <c r="AT312" s="57">
        <v>0</v>
      </c>
      <c r="AU312" s="44"/>
      <c r="AV312" s="42"/>
      <c r="AW312" s="34"/>
      <c r="AX312" s="34"/>
      <c r="AY312" s="42"/>
      <c r="AZ312" s="34"/>
      <c r="BA312" s="34"/>
      <c r="BB312" s="4"/>
      <c r="BC312" s="34"/>
      <c r="BD312" s="34"/>
      <c r="BE312" s="34"/>
      <c r="BF312" s="34"/>
      <c r="BG312" s="34"/>
      <c r="BH312" s="34"/>
      <c r="BI312" s="34"/>
      <c r="BJ312" s="34"/>
      <c r="BK312" s="34"/>
      <c r="BL312" s="42"/>
      <c r="BM312" s="42"/>
    </row>
    <row r="313" spans="1:65" x14ac:dyDescent="0.2">
      <c r="A313" s="42">
        <v>1110140</v>
      </c>
      <c r="B313">
        <v>3</v>
      </c>
      <c r="C313">
        <v>3</v>
      </c>
      <c r="D313">
        <v>10</v>
      </c>
      <c r="E313">
        <v>2</v>
      </c>
      <c r="F313">
        <v>2</v>
      </c>
      <c r="G313">
        <v>5</v>
      </c>
      <c r="H313">
        <v>3</v>
      </c>
      <c r="I313">
        <v>1</v>
      </c>
      <c r="J313">
        <v>1</v>
      </c>
      <c r="K313">
        <v>15</v>
      </c>
      <c r="L313" s="51">
        <v>2</v>
      </c>
      <c r="M313" s="34">
        <v>12</v>
      </c>
      <c r="N313">
        <v>8525</v>
      </c>
      <c r="O313">
        <v>37</v>
      </c>
      <c r="P313" s="8">
        <v>1325.5</v>
      </c>
      <c r="Q313" s="8">
        <f t="shared" si="12"/>
        <v>3.0833333333333335</v>
      </c>
      <c r="R313" s="8">
        <f t="shared" si="13"/>
        <v>230.40540540540542</v>
      </c>
      <c r="S313" s="8">
        <f t="shared" si="14"/>
        <v>15.548387096774194</v>
      </c>
      <c r="T313" s="10">
        <v>0.8944281524926686</v>
      </c>
      <c r="U313" s="10">
        <v>1.7595307917888565E-2</v>
      </c>
      <c r="V313" s="10">
        <v>8.797653958944282E-2</v>
      </c>
      <c r="W313" s="54">
        <v>0</v>
      </c>
      <c r="X313" s="10">
        <v>0</v>
      </c>
      <c r="Y313" s="10">
        <v>8.7976539589442824E-3</v>
      </c>
      <c r="Z313" s="10">
        <v>0</v>
      </c>
      <c r="AA313" s="10">
        <v>0</v>
      </c>
      <c r="AB313" s="10">
        <v>0</v>
      </c>
      <c r="AC313" s="10">
        <v>0</v>
      </c>
      <c r="AD313" s="10">
        <v>0</v>
      </c>
      <c r="AE313" s="10">
        <v>0.99120234604105573</v>
      </c>
      <c r="AF313" s="54">
        <v>0.97653958944281527</v>
      </c>
      <c r="AG313" s="44">
        <v>2.3460410557184751E-2</v>
      </c>
      <c r="AH313" s="44">
        <v>0</v>
      </c>
      <c r="AI313" s="44">
        <v>0</v>
      </c>
      <c r="AJ313" s="54">
        <v>0</v>
      </c>
      <c r="AK313" s="10">
        <v>0</v>
      </c>
      <c r="AL313" s="10">
        <v>0.76539589442815248</v>
      </c>
      <c r="AM313" s="10">
        <v>0.11436950146627566</v>
      </c>
      <c r="AN313" s="10">
        <v>0</v>
      </c>
      <c r="AO313" s="10">
        <v>0</v>
      </c>
      <c r="AP313" s="10">
        <v>0</v>
      </c>
      <c r="AQ313" s="10">
        <v>0.12023460410557185</v>
      </c>
      <c r="AR313" s="10">
        <v>0</v>
      </c>
      <c r="AS313" s="10">
        <v>0</v>
      </c>
      <c r="AT313" s="57">
        <v>0</v>
      </c>
      <c r="AU313" s="44"/>
      <c r="AV313" s="42"/>
      <c r="AW313" s="34"/>
      <c r="AX313" s="34"/>
      <c r="AY313" s="42"/>
      <c r="AZ313" s="34"/>
      <c r="BA313" s="34"/>
      <c r="BB313" s="4"/>
      <c r="BC313" s="34"/>
      <c r="BD313" s="34"/>
      <c r="BE313" s="34"/>
      <c r="BF313" s="34"/>
      <c r="BG313" s="34"/>
      <c r="BH313" s="34"/>
      <c r="BI313" s="34"/>
      <c r="BJ313" s="34"/>
      <c r="BK313" s="34"/>
      <c r="BL313" s="42"/>
      <c r="BM313" s="42"/>
    </row>
    <row r="314" spans="1:65" x14ac:dyDescent="0.2">
      <c r="A314" s="42">
        <v>1110290</v>
      </c>
      <c r="B314">
        <v>3</v>
      </c>
      <c r="C314">
        <v>3</v>
      </c>
      <c r="D314">
        <v>17</v>
      </c>
      <c r="E314">
        <v>2</v>
      </c>
      <c r="F314">
        <v>3</v>
      </c>
      <c r="G314">
        <v>5</v>
      </c>
      <c r="H314">
        <v>5</v>
      </c>
      <c r="I314">
        <v>4</v>
      </c>
      <c r="J314">
        <v>1</v>
      </c>
      <c r="K314">
        <v>31</v>
      </c>
      <c r="L314" s="51">
        <v>2</v>
      </c>
      <c r="M314" s="34">
        <v>16</v>
      </c>
      <c r="N314">
        <v>12625</v>
      </c>
      <c r="O314">
        <v>42</v>
      </c>
      <c r="P314" s="8">
        <v>2120.5</v>
      </c>
      <c r="Q314" s="8">
        <f t="shared" si="12"/>
        <v>2.625</v>
      </c>
      <c r="R314" s="8">
        <f t="shared" si="13"/>
        <v>300.59523809523807</v>
      </c>
      <c r="S314" s="8">
        <f t="shared" si="14"/>
        <v>16.796039603960399</v>
      </c>
      <c r="T314" s="10">
        <v>0.98217821782178216</v>
      </c>
      <c r="U314" s="10">
        <v>1.782178217821782E-2</v>
      </c>
      <c r="V314" s="10">
        <v>0</v>
      </c>
      <c r="W314" s="54">
        <v>0.18217821782178217</v>
      </c>
      <c r="X314" s="10">
        <v>0</v>
      </c>
      <c r="Y314" s="10">
        <v>0</v>
      </c>
      <c r="Z314" s="10">
        <v>0</v>
      </c>
      <c r="AA314" s="10">
        <v>0</v>
      </c>
      <c r="AB314" s="10">
        <v>0</v>
      </c>
      <c r="AC314" s="10">
        <v>0</v>
      </c>
      <c r="AD314" s="10">
        <v>0</v>
      </c>
      <c r="AE314" s="10">
        <v>0.81782178217821777</v>
      </c>
      <c r="AF314" s="54">
        <v>0.78811881188118815</v>
      </c>
      <c r="AG314" s="44">
        <v>0.21188118811881188</v>
      </c>
      <c r="AH314" s="44">
        <v>0</v>
      </c>
      <c r="AI314" s="44">
        <v>0</v>
      </c>
      <c r="AJ314" s="54">
        <v>0.37623762376237624</v>
      </c>
      <c r="AK314" s="10">
        <v>0.47524752475247523</v>
      </c>
      <c r="AL314" s="10">
        <v>0</v>
      </c>
      <c r="AM314" s="10">
        <v>0.11881188118811881</v>
      </c>
      <c r="AN314" s="10">
        <v>0</v>
      </c>
      <c r="AO314" s="10">
        <v>1.1881188118811881E-2</v>
      </c>
      <c r="AP314" s="10">
        <v>0</v>
      </c>
      <c r="AQ314" s="10">
        <v>0</v>
      </c>
      <c r="AR314" s="10">
        <v>0</v>
      </c>
      <c r="AS314" s="10">
        <v>0</v>
      </c>
      <c r="AT314" s="57">
        <v>1.782178217821782E-2</v>
      </c>
      <c r="AU314" s="44"/>
      <c r="AV314" s="42"/>
      <c r="AW314" s="34"/>
      <c r="AX314" s="34"/>
      <c r="AY314" s="42"/>
      <c r="AZ314" s="34"/>
      <c r="BA314" s="34"/>
      <c r="BB314" s="4"/>
      <c r="BC314" s="34"/>
      <c r="BD314" s="34"/>
      <c r="BE314" s="34"/>
      <c r="BF314" s="34"/>
      <c r="BG314" s="34"/>
      <c r="BH314" s="34"/>
      <c r="BI314" s="34"/>
      <c r="BJ314" s="34"/>
      <c r="BK314" s="34"/>
      <c r="BL314" s="42"/>
      <c r="BM314" s="42"/>
    </row>
    <row r="315" spans="1:65" x14ac:dyDescent="0.2">
      <c r="A315" s="42">
        <v>1110370</v>
      </c>
      <c r="B315">
        <v>2</v>
      </c>
      <c r="C315">
        <v>1</v>
      </c>
      <c r="D315">
        <v>4</v>
      </c>
      <c r="E315">
        <v>2</v>
      </c>
      <c r="F315">
        <v>4</v>
      </c>
      <c r="G315">
        <v>4</v>
      </c>
      <c r="H315">
        <v>5</v>
      </c>
      <c r="I315">
        <v>4</v>
      </c>
      <c r="J315">
        <v>2</v>
      </c>
      <c r="K315">
        <v>6</v>
      </c>
      <c r="L315" s="51">
        <v>4</v>
      </c>
      <c r="M315" s="34">
        <v>26</v>
      </c>
      <c r="N315">
        <v>15500</v>
      </c>
      <c r="O315">
        <v>30</v>
      </c>
      <c r="P315" s="8">
        <v>1785.5</v>
      </c>
      <c r="Q315" s="8">
        <f t="shared" si="12"/>
        <v>1.1538461538461537</v>
      </c>
      <c r="R315" s="8">
        <f t="shared" si="13"/>
        <v>516.66666666666663</v>
      </c>
      <c r="S315" s="8">
        <f t="shared" si="14"/>
        <v>11.519354838709678</v>
      </c>
      <c r="T315" s="10">
        <v>0.61612903225806448</v>
      </c>
      <c r="U315" s="10">
        <v>0.36451612903225805</v>
      </c>
      <c r="V315" s="10">
        <v>1.935483870967742E-2</v>
      </c>
      <c r="W315" s="54">
        <v>0</v>
      </c>
      <c r="X315" s="10">
        <v>0</v>
      </c>
      <c r="Y315" s="10">
        <v>1.935483870967742E-2</v>
      </c>
      <c r="Z315" s="10">
        <v>0</v>
      </c>
      <c r="AA315" s="10">
        <v>0</v>
      </c>
      <c r="AB315" s="10">
        <v>0.2129032258064516</v>
      </c>
      <c r="AC315" s="10">
        <v>0.12903225806451613</v>
      </c>
      <c r="AD315" s="10">
        <v>0</v>
      </c>
      <c r="AE315" s="10">
        <v>0.6387096774193548</v>
      </c>
      <c r="AF315" s="54">
        <v>0.28064516129032258</v>
      </c>
      <c r="AG315" s="44">
        <v>0.62903225806451613</v>
      </c>
      <c r="AH315" s="44">
        <v>0</v>
      </c>
      <c r="AI315" s="44">
        <v>9.0322580645161285E-2</v>
      </c>
      <c r="AJ315" s="54">
        <v>0.47096774193548385</v>
      </c>
      <c r="AK315" s="10">
        <v>2.5806451612903226E-2</v>
      </c>
      <c r="AL315" s="10">
        <v>0.12903225806451613</v>
      </c>
      <c r="AM315" s="10">
        <v>1.935483870967742E-2</v>
      </c>
      <c r="AN315" s="10">
        <v>4.5161290322580643E-2</v>
      </c>
      <c r="AO315" s="10">
        <v>0</v>
      </c>
      <c r="AP315" s="10">
        <v>0.30967741935483872</v>
      </c>
      <c r="AQ315" s="10">
        <v>0</v>
      </c>
      <c r="AR315" s="10">
        <v>0</v>
      </c>
      <c r="AS315" s="10">
        <v>0</v>
      </c>
      <c r="AT315" s="57">
        <v>0</v>
      </c>
      <c r="AU315" s="44"/>
      <c r="AV315" s="42"/>
      <c r="AW315" s="34"/>
      <c r="AX315" s="34"/>
      <c r="AY315" s="42"/>
      <c r="AZ315" s="34"/>
      <c r="BA315" s="34"/>
      <c r="BB315" s="4"/>
      <c r="BC315" s="34"/>
      <c r="BD315" s="34"/>
      <c r="BE315" s="34"/>
      <c r="BF315" s="34"/>
      <c r="BG315" s="34"/>
      <c r="BH315" s="34"/>
      <c r="BI315" s="34"/>
      <c r="BJ315" s="34"/>
      <c r="BK315" s="34"/>
      <c r="BL315" s="42"/>
      <c r="BM315" s="42"/>
    </row>
    <row r="316" spans="1:65" x14ac:dyDescent="0.2">
      <c r="A316" s="42">
        <v>1110380</v>
      </c>
      <c r="B316">
        <v>3</v>
      </c>
      <c r="C316">
        <v>3</v>
      </c>
      <c r="D316">
        <v>6</v>
      </c>
      <c r="E316">
        <v>2</v>
      </c>
      <c r="F316">
        <v>4</v>
      </c>
      <c r="G316">
        <v>4</v>
      </c>
      <c r="H316">
        <v>5</v>
      </c>
      <c r="I316">
        <v>4</v>
      </c>
      <c r="J316">
        <v>1</v>
      </c>
      <c r="K316">
        <v>10</v>
      </c>
      <c r="L316" s="51">
        <v>6</v>
      </c>
      <c r="M316" s="34">
        <v>23</v>
      </c>
      <c r="N316">
        <v>26050</v>
      </c>
      <c r="O316">
        <v>57</v>
      </c>
      <c r="P316" s="8">
        <v>2647</v>
      </c>
      <c r="Q316" s="8">
        <f t="shared" si="12"/>
        <v>2.4782608695652173</v>
      </c>
      <c r="R316" s="8">
        <f t="shared" si="13"/>
        <v>457.01754385964909</v>
      </c>
      <c r="S316" s="8">
        <f t="shared" si="14"/>
        <v>10.161228406909789</v>
      </c>
      <c r="T316" s="10">
        <v>0.95969289827255277</v>
      </c>
      <c r="U316" s="10">
        <v>1.7274472168905951E-2</v>
      </c>
      <c r="V316" s="10">
        <v>2.3032629558541268E-2</v>
      </c>
      <c r="W316" s="54">
        <v>3.838771593090211E-3</v>
      </c>
      <c r="X316" s="10">
        <v>5.7581573896353169E-3</v>
      </c>
      <c r="Y316" s="10">
        <v>1.7274472168905951E-2</v>
      </c>
      <c r="Z316" s="10">
        <v>0</v>
      </c>
      <c r="AA316" s="10">
        <v>1.4395393474088292E-2</v>
      </c>
      <c r="AB316" s="10">
        <v>0</v>
      </c>
      <c r="AC316" s="10">
        <v>4.9904030710172742E-2</v>
      </c>
      <c r="AD316" s="10">
        <v>0</v>
      </c>
      <c r="AE316" s="10">
        <v>0.90882917466410751</v>
      </c>
      <c r="AF316" s="54">
        <v>0.2418426103646833</v>
      </c>
      <c r="AG316" s="44">
        <v>0.75239923224568139</v>
      </c>
      <c r="AH316" s="44">
        <v>5.7581573896353169E-3</v>
      </c>
      <c r="AI316" s="44">
        <v>0</v>
      </c>
      <c r="AJ316" s="54">
        <v>1.5355086372360844E-2</v>
      </c>
      <c r="AK316" s="10">
        <v>0</v>
      </c>
      <c r="AL316" s="10">
        <v>0.21976967370441458</v>
      </c>
      <c r="AM316" s="10">
        <v>2.3032629558541268E-2</v>
      </c>
      <c r="AN316" s="10">
        <v>9.2130518234165071E-2</v>
      </c>
      <c r="AO316" s="10">
        <v>0</v>
      </c>
      <c r="AP316" s="10">
        <v>0</v>
      </c>
      <c r="AQ316" s="10">
        <v>0</v>
      </c>
      <c r="AR316" s="10">
        <v>1.4395393474088292E-2</v>
      </c>
      <c r="AS316" s="10">
        <v>5.7581573896353169E-3</v>
      </c>
      <c r="AT316" s="57">
        <v>0.62955854126679467</v>
      </c>
      <c r="AU316" s="44"/>
      <c r="AV316" s="42"/>
      <c r="AW316" s="34"/>
      <c r="AX316" s="34"/>
      <c r="AY316" s="42"/>
      <c r="AZ316" s="34"/>
      <c r="BA316" s="34"/>
      <c r="BB316" s="4"/>
      <c r="BC316" s="34"/>
      <c r="BD316" s="34"/>
      <c r="BE316" s="34"/>
      <c r="BF316" s="34"/>
      <c r="BG316" s="34"/>
      <c r="BH316" s="34"/>
      <c r="BI316" s="34"/>
      <c r="BJ316" s="34"/>
      <c r="BK316" s="34"/>
      <c r="BL316" s="42"/>
      <c r="BM316" s="42"/>
    </row>
    <row r="317" spans="1:65" x14ac:dyDescent="0.2">
      <c r="A317" s="42">
        <v>1110540</v>
      </c>
      <c r="B317">
        <v>1</v>
      </c>
      <c r="C317">
        <v>2</v>
      </c>
      <c r="D317">
        <v>6</v>
      </c>
      <c r="E317">
        <v>2</v>
      </c>
      <c r="F317">
        <v>2</v>
      </c>
      <c r="G317">
        <v>7</v>
      </c>
      <c r="H317">
        <v>4</v>
      </c>
      <c r="I317">
        <v>4</v>
      </c>
      <c r="J317">
        <v>1</v>
      </c>
      <c r="K317">
        <v>38</v>
      </c>
      <c r="L317" s="51">
        <v>4</v>
      </c>
      <c r="M317" s="34">
        <v>14</v>
      </c>
      <c r="N317">
        <v>10225</v>
      </c>
      <c r="O317">
        <v>48</v>
      </c>
      <c r="P317" s="8">
        <v>1801</v>
      </c>
      <c r="Q317" s="8">
        <f t="shared" si="12"/>
        <v>3.4285714285714284</v>
      </c>
      <c r="R317" s="8">
        <f t="shared" si="13"/>
        <v>213.02083333333334</v>
      </c>
      <c r="S317" s="8">
        <f t="shared" si="14"/>
        <v>17.613691931540345</v>
      </c>
      <c r="T317" s="10">
        <v>0.89731051344743273</v>
      </c>
      <c r="U317" s="10">
        <v>0</v>
      </c>
      <c r="V317" s="10">
        <v>0.10268948655256724</v>
      </c>
      <c r="W317" s="54">
        <v>0</v>
      </c>
      <c r="X317" s="10">
        <v>0</v>
      </c>
      <c r="Y317" s="10">
        <v>0</v>
      </c>
      <c r="Z317" s="10">
        <v>0</v>
      </c>
      <c r="AA317" s="10">
        <v>0.18337408312958436</v>
      </c>
      <c r="AB317" s="10">
        <v>0</v>
      </c>
      <c r="AC317" s="10">
        <v>5.8679706601466992E-2</v>
      </c>
      <c r="AD317" s="10">
        <v>7.3349633251833741E-3</v>
      </c>
      <c r="AE317" s="10">
        <v>0.75061124694376524</v>
      </c>
      <c r="AF317" s="54">
        <v>0.82396088019559899</v>
      </c>
      <c r="AG317" s="44">
        <v>0.17603911980440098</v>
      </c>
      <c r="AH317" s="44">
        <v>0</v>
      </c>
      <c r="AI317" s="44">
        <v>0</v>
      </c>
      <c r="AJ317" s="54">
        <v>1.4669926650366748E-2</v>
      </c>
      <c r="AK317" s="10">
        <v>7.3349633251833741E-3</v>
      </c>
      <c r="AL317" s="10">
        <v>0.5965770171149144</v>
      </c>
      <c r="AM317" s="10">
        <v>0</v>
      </c>
      <c r="AN317" s="10">
        <v>0</v>
      </c>
      <c r="AO317" s="10">
        <v>0</v>
      </c>
      <c r="AP317" s="10">
        <v>0</v>
      </c>
      <c r="AQ317" s="10">
        <v>1.4669926650366748E-2</v>
      </c>
      <c r="AR317" s="10">
        <v>0.36674816625916873</v>
      </c>
      <c r="AS317" s="10">
        <v>0</v>
      </c>
      <c r="AT317" s="57">
        <v>0</v>
      </c>
      <c r="AU317" s="44"/>
      <c r="AV317" s="42"/>
      <c r="AW317" s="34"/>
      <c r="AX317" s="34"/>
      <c r="AY317" s="42"/>
      <c r="AZ317" s="34"/>
      <c r="BA317" s="34"/>
      <c r="BB317" s="4"/>
      <c r="BC317" s="34"/>
      <c r="BD317" s="34"/>
      <c r="BE317" s="34"/>
      <c r="BF317" s="34"/>
      <c r="BG317" s="34"/>
      <c r="BH317" s="34"/>
      <c r="BI317" s="34"/>
      <c r="BJ317" s="34"/>
      <c r="BK317" s="34"/>
      <c r="BL317" s="42"/>
      <c r="BM317" s="42"/>
    </row>
    <row r="318" spans="1:65" x14ac:dyDescent="0.2">
      <c r="A318" s="42">
        <v>1110550</v>
      </c>
      <c r="B318">
        <v>2</v>
      </c>
      <c r="C318">
        <v>3</v>
      </c>
      <c r="D318">
        <v>10</v>
      </c>
      <c r="E318">
        <v>2</v>
      </c>
      <c r="F318">
        <v>4</v>
      </c>
      <c r="G318">
        <v>4</v>
      </c>
      <c r="H318">
        <v>4</v>
      </c>
      <c r="I318">
        <v>4</v>
      </c>
      <c r="J318">
        <v>1</v>
      </c>
      <c r="K318">
        <v>10</v>
      </c>
      <c r="L318" s="51">
        <v>7</v>
      </c>
      <c r="M318" s="34">
        <v>21</v>
      </c>
      <c r="N318">
        <v>46350</v>
      </c>
      <c r="O318">
        <v>56</v>
      </c>
      <c r="P318" s="8">
        <v>4416</v>
      </c>
      <c r="Q318" s="8">
        <f t="shared" si="12"/>
        <v>2.6666666666666665</v>
      </c>
      <c r="R318" s="8">
        <f t="shared" si="13"/>
        <v>827.67857142857144</v>
      </c>
      <c r="S318" s="8">
        <f t="shared" si="14"/>
        <v>9.5275080906148855</v>
      </c>
      <c r="T318" s="10">
        <v>0.97734627831715215</v>
      </c>
      <c r="U318" s="10">
        <v>6.4724919093851136E-3</v>
      </c>
      <c r="V318" s="10">
        <v>1.6181229773462782E-2</v>
      </c>
      <c r="W318" s="54">
        <v>0.42502696871628909</v>
      </c>
      <c r="X318" s="10">
        <v>0.27831715210355989</v>
      </c>
      <c r="Y318" s="10">
        <v>6.4724919093851136E-3</v>
      </c>
      <c r="Z318" s="10">
        <v>8.6299892125134836E-3</v>
      </c>
      <c r="AA318" s="10">
        <v>0</v>
      </c>
      <c r="AB318" s="10">
        <v>1.2944983818770227E-2</v>
      </c>
      <c r="AC318" s="10">
        <v>0</v>
      </c>
      <c r="AD318" s="10">
        <v>1.4563106796116505E-2</v>
      </c>
      <c r="AE318" s="10">
        <v>0.25404530744336568</v>
      </c>
      <c r="AF318" s="54">
        <v>2.4271844660194174E-2</v>
      </c>
      <c r="AG318" s="44">
        <v>0.68770226537216828</v>
      </c>
      <c r="AH318" s="44">
        <v>0.27831715210355989</v>
      </c>
      <c r="AI318" s="44">
        <v>9.7087378640776691E-3</v>
      </c>
      <c r="AJ318" s="54">
        <v>0.55663430420711979</v>
      </c>
      <c r="AK318" s="10">
        <v>7.281553398058252E-2</v>
      </c>
      <c r="AL318" s="10">
        <v>5.3398058252427182E-2</v>
      </c>
      <c r="AM318" s="10">
        <v>2.5889967637540454E-2</v>
      </c>
      <c r="AN318" s="10">
        <v>0</v>
      </c>
      <c r="AO318" s="10">
        <v>0</v>
      </c>
      <c r="AP318" s="10">
        <v>1.2944983818770227E-2</v>
      </c>
      <c r="AQ318" s="10">
        <v>0</v>
      </c>
      <c r="AR318" s="10">
        <v>0</v>
      </c>
      <c r="AS318" s="10">
        <v>0.27831715210355989</v>
      </c>
      <c r="AT318" s="57">
        <v>0</v>
      </c>
      <c r="AU318" s="44"/>
      <c r="AV318" s="42"/>
      <c r="AW318" s="34"/>
      <c r="AX318" s="34"/>
      <c r="AY318" s="42"/>
      <c r="AZ318" s="34"/>
      <c r="BA318" s="34"/>
      <c r="BB318" s="4"/>
      <c r="BC318" s="34"/>
      <c r="BD318" s="34"/>
      <c r="BE318" s="34"/>
      <c r="BF318" s="34"/>
      <c r="BG318" s="34"/>
      <c r="BH318" s="34"/>
      <c r="BI318" s="34"/>
      <c r="BJ318" s="34"/>
      <c r="BK318" s="34"/>
      <c r="BL318" s="42"/>
      <c r="BM318" s="42"/>
    </row>
    <row r="319" spans="1:65" x14ac:dyDescent="0.2">
      <c r="A319" s="42">
        <v>1110680</v>
      </c>
      <c r="B319">
        <v>3</v>
      </c>
      <c r="C319">
        <v>3</v>
      </c>
      <c r="D319">
        <v>10</v>
      </c>
      <c r="E319">
        <v>2</v>
      </c>
      <c r="F319">
        <v>4</v>
      </c>
      <c r="G319">
        <v>5</v>
      </c>
      <c r="H319">
        <v>3</v>
      </c>
      <c r="I319">
        <v>4</v>
      </c>
      <c r="J319">
        <v>1</v>
      </c>
      <c r="K319">
        <v>11</v>
      </c>
      <c r="L319" s="51">
        <v>4</v>
      </c>
      <c r="M319" s="34">
        <v>29</v>
      </c>
      <c r="N319">
        <v>18025</v>
      </c>
      <c r="O319">
        <v>72</v>
      </c>
      <c r="P319" s="8">
        <v>2307.25</v>
      </c>
      <c r="Q319" s="8">
        <f t="shared" si="12"/>
        <v>2.4827586206896552</v>
      </c>
      <c r="R319" s="8">
        <f t="shared" si="13"/>
        <v>250.34722222222223</v>
      </c>
      <c r="S319" s="8">
        <f t="shared" si="14"/>
        <v>12.800277392510404</v>
      </c>
      <c r="T319" s="10">
        <v>1</v>
      </c>
      <c r="U319" s="10">
        <v>0</v>
      </c>
      <c r="V319" s="10">
        <v>0</v>
      </c>
      <c r="W319" s="54">
        <v>0</v>
      </c>
      <c r="X319" s="10">
        <v>0</v>
      </c>
      <c r="Y319" s="10">
        <v>8.7378640776699032E-2</v>
      </c>
      <c r="Z319" s="10">
        <v>0.16643550624133149</v>
      </c>
      <c r="AA319" s="10">
        <v>0</v>
      </c>
      <c r="AB319" s="10">
        <v>0</v>
      </c>
      <c r="AC319" s="10">
        <v>4.4382801664355064E-2</v>
      </c>
      <c r="AD319" s="10">
        <v>0</v>
      </c>
      <c r="AE319" s="10">
        <v>0.70180305131761445</v>
      </c>
      <c r="AF319" s="54">
        <v>0.33980582524271846</v>
      </c>
      <c r="AG319" s="44">
        <v>0.66019417475728159</v>
      </c>
      <c r="AH319" s="44">
        <v>0</v>
      </c>
      <c r="AI319" s="44">
        <v>0</v>
      </c>
      <c r="AJ319" s="54">
        <v>0.53398058252427183</v>
      </c>
      <c r="AK319" s="10">
        <v>0</v>
      </c>
      <c r="AL319" s="10">
        <v>6.9348127600554782E-2</v>
      </c>
      <c r="AM319" s="10">
        <v>0.27739251040221913</v>
      </c>
      <c r="AN319" s="10">
        <v>0.11095700416088766</v>
      </c>
      <c r="AO319" s="10">
        <v>0</v>
      </c>
      <c r="AP319" s="10">
        <v>0</v>
      </c>
      <c r="AQ319" s="10">
        <v>8.321775312066574E-3</v>
      </c>
      <c r="AR319" s="10">
        <v>0</v>
      </c>
      <c r="AS319" s="10">
        <v>0</v>
      </c>
      <c r="AT319" s="57">
        <v>0</v>
      </c>
      <c r="AU319" s="44"/>
      <c r="AV319" s="42"/>
      <c r="AW319" s="34"/>
      <c r="AX319" s="34"/>
      <c r="AY319" s="42"/>
      <c r="AZ319" s="34"/>
      <c r="BA319" s="34"/>
      <c r="BB319" s="4"/>
      <c r="BC319" s="34"/>
      <c r="BD319" s="34"/>
      <c r="BE319" s="34"/>
      <c r="BF319" s="34"/>
      <c r="BG319" s="34"/>
      <c r="BH319" s="34"/>
      <c r="BI319" s="34"/>
      <c r="BJ319" s="34"/>
      <c r="BK319" s="34"/>
      <c r="BL319" s="42"/>
      <c r="BM319" s="42"/>
    </row>
    <row r="320" spans="1:65" x14ac:dyDescent="0.2">
      <c r="A320" s="42">
        <v>1110890</v>
      </c>
      <c r="B320">
        <v>2</v>
      </c>
      <c r="C320">
        <v>3</v>
      </c>
      <c r="D320">
        <v>10</v>
      </c>
      <c r="E320">
        <v>2</v>
      </c>
      <c r="F320">
        <v>4</v>
      </c>
      <c r="G320">
        <v>4</v>
      </c>
      <c r="H320">
        <v>5</v>
      </c>
      <c r="I320">
        <v>4</v>
      </c>
      <c r="J320">
        <v>1</v>
      </c>
      <c r="K320">
        <v>17</v>
      </c>
      <c r="L320" s="51">
        <v>3</v>
      </c>
      <c r="M320" s="34">
        <v>16</v>
      </c>
      <c r="N320">
        <v>12350</v>
      </c>
      <c r="O320">
        <v>29</v>
      </c>
      <c r="P320" s="8">
        <v>1181.5</v>
      </c>
      <c r="Q320" s="8">
        <f t="shared" si="12"/>
        <v>1.8125</v>
      </c>
      <c r="R320" s="8">
        <f t="shared" si="13"/>
        <v>425.86206896551727</v>
      </c>
      <c r="S320" s="8">
        <f t="shared" si="14"/>
        <v>9.5668016194331997</v>
      </c>
      <c r="T320" s="10">
        <v>0.94939271255060731</v>
      </c>
      <c r="U320" s="10">
        <v>5.0607287449392711E-2</v>
      </c>
      <c r="V320" s="10">
        <v>0</v>
      </c>
      <c r="W320" s="54">
        <v>9.7165991902834009E-2</v>
      </c>
      <c r="X320" s="10">
        <v>0</v>
      </c>
      <c r="Y320" s="10">
        <v>6.0728744939271252E-2</v>
      </c>
      <c r="Z320" s="10">
        <v>0</v>
      </c>
      <c r="AA320" s="10">
        <v>0</v>
      </c>
      <c r="AB320" s="10">
        <v>0</v>
      </c>
      <c r="AC320" s="10">
        <v>0</v>
      </c>
      <c r="AD320" s="10">
        <v>0</v>
      </c>
      <c r="AE320" s="10">
        <v>0.84210526315789469</v>
      </c>
      <c r="AF320" s="54">
        <v>0.11538461538461539</v>
      </c>
      <c r="AG320" s="44">
        <v>0.67408906882591091</v>
      </c>
      <c r="AH320" s="44">
        <v>0</v>
      </c>
      <c r="AI320" s="44">
        <v>0.21052631578947367</v>
      </c>
      <c r="AJ320" s="54">
        <v>0.65991902834008098</v>
      </c>
      <c r="AK320" s="10">
        <v>0</v>
      </c>
      <c r="AL320" s="10">
        <v>1.2145748987854251E-2</v>
      </c>
      <c r="AM320" s="10">
        <v>7.8947368421052627E-2</v>
      </c>
      <c r="AN320" s="10">
        <v>2.4291497975708502E-2</v>
      </c>
      <c r="AO320" s="10">
        <v>0</v>
      </c>
      <c r="AP320" s="10">
        <v>0</v>
      </c>
      <c r="AQ320" s="10">
        <v>0</v>
      </c>
      <c r="AR320" s="10">
        <v>0</v>
      </c>
      <c r="AS320" s="10">
        <v>0</v>
      </c>
      <c r="AT320" s="57">
        <v>0.22469635627530365</v>
      </c>
      <c r="AU320" s="44"/>
      <c r="AV320" s="42"/>
      <c r="AW320" s="34"/>
      <c r="AX320" s="34"/>
      <c r="AY320" s="42"/>
      <c r="AZ320" s="34"/>
      <c r="BA320" s="34"/>
      <c r="BB320" s="4"/>
      <c r="BC320" s="34"/>
      <c r="BD320" s="34"/>
      <c r="BE320" s="34"/>
      <c r="BF320" s="34"/>
      <c r="BG320" s="34"/>
      <c r="BH320" s="34"/>
      <c r="BI320" s="34"/>
      <c r="BJ320" s="34"/>
      <c r="BK320" s="34"/>
      <c r="BL320" s="42"/>
      <c r="BM320" s="42"/>
    </row>
    <row r="321" spans="1:65" x14ac:dyDescent="0.2">
      <c r="A321" s="42">
        <v>1110970</v>
      </c>
      <c r="B321">
        <v>3</v>
      </c>
      <c r="C321">
        <v>3</v>
      </c>
      <c r="D321">
        <v>10</v>
      </c>
      <c r="E321">
        <v>2</v>
      </c>
      <c r="F321">
        <v>4</v>
      </c>
      <c r="G321">
        <v>4</v>
      </c>
      <c r="H321">
        <v>6</v>
      </c>
      <c r="I321">
        <v>3</v>
      </c>
      <c r="J321">
        <v>2</v>
      </c>
      <c r="K321">
        <v>16</v>
      </c>
      <c r="L321" s="51">
        <v>5</v>
      </c>
      <c r="M321" s="34">
        <v>14</v>
      </c>
      <c r="N321">
        <v>10775</v>
      </c>
      <c r="O321">
        <v>29</v>
      </c>
      <c r="P321" s="8">
        <v>1028</v>
      </c>
      <c r="Q321" s="8">
        <f t="shared" si="12"/>
        <v>2.0714285714285716</v>
      </c>
      <c r="R321" s="8">
        <f t="shared" si="13"/>
        <v>371.55172413793105</v>
      </c>
      <c r="S321" s="8">
        <f t="shared" si="14"/>
        <v>9.5406032482598597</v>
      </c>
      <c r="T321" s="10">
        <v>0.95359628770301619</v>
      </c>
      <c r="U321" s="10">
        <v>0</v>
      </c>
      <c r="V321" s="10">
        <v>4.6403712296983757E-2</v>
      </c>
      <c r="W321" s="54">
        <v>9.2807424593967514E-2</v>
      </c>
      <c r="X321" s="10">
        <v>1.3921113689095127E-2</v>
      </c>
      <c r="Y321" s="10">
        <v>0</v>
      </c>
      <c r="Z321" s="10">
        <v>0</v>
      </c>
      <c r="AA321" s="10">
        <v>0</v>
      </c>
      <c r="AB321" s="10">
        <v>6.9605568445475635E-3</v>
      </c>
      <c r="AC321" s="10">
        <v>0</v>
      </c>
      <c r="AD321" s="10">
        <v>2.0881670533642691E-2</v>
      </c>
      <c r="AE321" s="10">
        <v>0.86542923433874708</v>
      </c>
      <c r="AF321" s="54">
        <v>9.9767981438515077E-2</v>
      </c>
      <c r="AG321" s="44">
        <v>9.9767981438515077E-2</v>
      </c>
      <c r="AH321" s="44">
        <v>1.3921113689095127E-2</v>
      </c>
      <c r="AI321" s="44">
        <v>0.78654292343387466</v>
      </c>
      <c r="AJ321" s="54">
        <v>0.84686774941995357</v>
      </c>
      <c r="AK321" s="10">
        <v>2.0881670533642691E-2</v>
      </c>
      <c r="AL321" s="10">
        <v>0</v>
      </c>
      <c r="AM321" s="10">
        <v>0.11136890951276102</v>
      </c>
      <c r="AN321" s="10">
        <v>0</v>
      </c>
      <c r="AO321" s="10">
        <v>0</v>
      </c>
      <c r="AP321" s="10">
        <v>6.9605568445475635E-3</v>
      </c>
      <c r="AQ321" s="10">
        <v>0</v>
      </c>
      <c r="AR321" s="10">
        <v>0</v>
      </c>
      <c r="AS321" s="10">
        <v>1.3921113689095127E-2</v>
      </c>
      <c r="AT321" s="57">
        <v>0</v>
      </c>
      <c r="AU321" s="44"/>
      <c r="AV321" s="42"/>
      <c r="AW321" s="34"/>
      <c r="AX321" s="34"/>
      <c r="AY321" s="42"/>
      <c r="AZ321" s="34"/>
      <c r="BA321" s="34"/>
      <c r="BB321" s="4"/>
      <c r="BC321" s="34"/>
      <c r="BD321" s="34"/>
      <c r="BE321" s="34"/>
      <c r="BF321" s="34"/>
      <c r="BG321" s="34"/>
      <c r="BH321" s="34"/>
      <c r="BI321" s="34"/>
      <c r="BJ321" s="34"/>
      <c r="BK321" s="34"/>
      <c r="BL321" s="42"/>
      <c r="BM321" s="42"/>
    </row>
    <row r="322" spans="1:65" x14ac:dyDescent="0.2">
      <c r="A322" s="42">
        <v>1111010</v>
      </c>
      <c r="B322">
        <v>1</v>
      </c>
      <c r="C322">
        <v>2</v>
      </c>
      <c r="D322">
        <v>4</v>
      </c>
      <c r="E322">
        <v>2</v>
      </c>
      <c r="F322">
        <v>4</v>
      </c>
      <c r="G322">
        <v>5</v>
      </c>
      <c r="H322">
        <v>5</v>
      </c>
      <c r="I322">
        <v>4</v>
      </c>
      <c r="J322">
        <v>1</v>
      </c>
      <c r="K322">
        <v>31</v>
      </c>
      <c r="L322" s="51">
        <v>8</v>
      </c>
      <c r="M322" s="34">
        <v>44</v>
      </c>
      <c r="N322">
        <v>15135</v>
      </c>
      <c r="O322">
        <v>61</v>
      </c>
      <c r="P322" s="8">
        <v>1675.5</v>
      </c>
      <c r="Q322" s="8">
        <f t="shared" si="12"/>
        <v>1.3863636363636365</v>
      </c>
      <c r="R322" s="8">
        <f t="shared" si="13"/>
        <v>248.11475409836066</v>
      </c>
      <c r="S322" s="8">
        <f t="shared" si="14"/>
        <v>11.070366699702676</v>
      </c>
      <c r="T322" s="10">
        <v>0.85464155929963659</v>
      </c>
      <c r="U322" s="10">
        <v>0.13709943838784275</v>
      </c>
      <c r="V322" s="10">
        <v>8.2590023125206479E-3</v>
      </c>
      <c r="W322" s="54">
        <v>1.1562603237528906E-2</v>
      </c>
      <c r="X322" s="10">
        <v>1.9821605550049554E-2</v>
      </c>
      <c r="Y322" s="10">
        <v>0</v>
      </c>
      <c r="Z322" s="10">
        <v>1.3214403700033036E-2</v>
      </c>
      <c r="AA322" s="10">
        <v>9.9108027750247768E-3</v>
      </c>
      <c r="AB322" s="10">
        <v>8.424182358771061E-2</v>
      </c>
      <c r="AC322" s="10">
        <v>4.6250412950115623E-2</v>
      </c>
      <c r="AD322" s="10">
        <v>4.9554013875123884E-3</v>
      </c>
      <c r="AE322" s="10">
        <v>0.81004294681202516</v>
      </c>
      <c r="AF322" s="54">
        <v>8.9857945160224648E-2</v>
      </c>
      <c r="AG322" s="44">
        <v>0.87049884373967623</v>
      </c>
      <c r="AH322" s="44">
        <v>1.9821605550049554E-2</v>
      </c>
      <c r="AI322" s="44">
        <v>1.9821605550049554E-2</v>
      </c>
      <c r="AJ322" s="54">
        <v>0.28410967955071026</v>
      </c>
      <c r="AK322" s="10">
        <v>0.21143045920052858</v>
      </c>
      <c r="AL322" s="10">
        <v>4.6250412950115623E-2</v>
      </c>
      <c r="AM322" s="10">
        <v>8.2590023125206479E-3</v>
      </c>
      <c r="AN322" s="10">
        <v>1.9821605550049554E-2</v>
      </c>
      <c r="AO322" s="10">
        <v>0</v>
      </c>
      <c r="AP322" s="10">
        <v>0.32375289065080937</v>
      </c>
      <c r="AQ322" s="10">
        <v>0</v>
      </c>
      <c r="AR322" s="10">
        <v>9.9108027750247768E-3</v>
      </c>
      <c r="AS322" s="10">
        <v>1.9821605550049554E-2</v>
      </c>
      <c r="AT322" s="57">
        <v>7.6643541460191603E-2</v>
      </c>
      <c r="AU322" s="44"/>
      <c r="AV322" s="42"/>
      <c r="AW322" s="34"/>
      <c r="AX322" s="34"/>
      <c r="AY322" s="42"/>
      <c r="AZ322" s="34"/>
      <c r="BA322" s="34"/>
      <c r="BB322" s="4"/>
      <c r="BC322" s="34"/>
      <c r="BD322" s="34"/>
      <c r="BE322" s="34"/>
      <c r="BF322" s="34"/>
      <c r="BG322" s="34"/>
      <c r="BH322" s="34"/>
      <c r="BI322" s="34"/>
      <c r="BJ322" s="34"/>
      <c r="BK322" s="34"/>
      <c r="BL322" s="42"/>
      <c r="BM322" s="42"/>
    </row>
    <row r="323" spans="1:65" x14ac:dyDescent="0.2">
      <c r="A323" s="42">
        <v>1111100</v>
      </c>
      <c r="B323">
        <v>1</v>
      </c>
      <c r="C323">
        <v>2</v>
      </c>
      <c r="D323">
        <v>17</v>
      </c>
      <c r="E323">
        <v>2</v>
      </c>
      <c r="F323">
        <v>4</v>
      </c>
      <c r="G323">
        <v>7</v>
      </c>
      <c r="H323">
        <v>3</v>
      </c>
      <c r="I323">
        <v>4</v>
      </c>
      <c r="J323">
        <v>1</v>
      </c>
      <c r="K323">
        <v>1</v>
      </c>
      <c r="L323" s="51">
        <v>3</v>
      </c>
      <c r="M323" s="34">
        <v>5</v>
      </c>
      <c r="N323">
        <v>10800</v>
      </c>
      <c r="O323">
        <v>46</v>
      </c>
      <c r="P323" s="8">
        <v>1626</v>
      </c>
      <c r="Q323" s="8">
        <f t="shared" si="12"/>
        <v>9.1999999999999993</v>
      </c>
      <c r="R323" s="8">
        <f t="shared" si="13"/>
        <v>234.78260869565219</v>
      </c>
      <c r="S323" s="8">
        <f t="shared" si="14"/>
        <v>15.055555555555555</v>
      </c>
      <c r="T323" s="10">
        <v>1</v>
      </c>
      <c r="U323" s="10">
        <v>0</v>
      </c>
      <c r="V323" s="10">
        <v>0</v>
      </c>
      <c r="W323" s="54">
        <v>0</v>
      </c>
      <c r="X323" s="10">
        <v>4.1666666666666664E-2</v>
      </c>
      <c r="Y323" s="10">
        <v>0</v>
      </c>
      <c r="Z323" s="10">
        <v>0</v>
      </c>
      <c r="AA323" s="10">
        <v>0</v>
      </c>
      <c r="AB323" s="10">
        <v>0</v>
      </c>
      <c r="AC323" s="10">
        <v>0</v>
      </c>
      <c r="AD323" s="10">
        <v>0.50694444444444442</v>
      </c>
      <c r="AE323" s="10">
        <v>0.4513888888888889</v>
      </c>
      <c r="AF323" s="54">
        <v>0.50694444444444442</v>
      </c>
      <c r="AG323" s="44">
        <v>0.4513888888888889</v>
      </c>
      <c r="AH323" s="44">
        <v>4.1666666666666664E-2</v>
      </c>
      <c r="AI323" s="44">
        <v>0</v>
      </c>
      <c r="AJ323" s="54">
        <v>0</v>
      </c>
      <c r="AK323" s="10">
        <v>0.95833333333333337</v>
      </c>
      <c r="AL323" s="10">
        <v>0</v>
      </c>
      <c r="AM323" s="10">
        <v>0</v>
      </c>
      <c r="AN323" s="10">
        <v>0</v>
      </c>
      <c r="AO323" s="10">
        <v>0</v>
      </c>
      <c r="AP323" s="10">
        <v>0</v>
      </c>
      <c r="AQ323" s="10">
        <v>0</v>
      </c>
      <c r="AR323" s="10">
        <v>0</v>
      </c>
      <c r="AS323" s="10">
        <v>4.1666666666666664E-2</v>
      </c>
      <c r="AT323" s="57">
        <v>0</v>
      </c>
      <c r="AU323" s="44"/>
      <c r="AV323" s="42"/>
      <c r="AW323" s="34"/>
      <c r="AX323" s="34"/>
      <c r="AY323" s="42"/>
      <c r="AZ323" s="34"/>
      <c r="BA323" s="34"/>
      <c r="BB323" s="4"/>
      <c r="BC323" s="34"/>
      <c r="BD323" s="34"/>
      <c r="BE323" s="34"/>
      <c r="BF323" s="34"/>
      <c r="BG323" s="34"/>
      <c r="BH323" s="34"/>
      <c r="BI323" s="34"/>
      <c r="BJ323" s="34"/>
      <c r="BK323" s="34"/>
      <c r="BL323" s="42"/>
      <c r="BM323" s="42"/>
    </row>
    <row r="324" spans="1:65" x14ac:dyDescent="0.2">
      <c r="A324" s="42">
        <v>1111180</v>
      </c>
      <c r="B324">
        <v>3</v>
      </c>
      <c r="C324">
        <v>3</v>
      </c>
      <c r="D324">
        <v>17</v>
      </c>
      <c r="E324">
        <v>2</v>
      </c>
      <c r="F324">
        <v>4</v>
      </c>
      <c r="G324">
        <v>5</v>
      </c>
      <c r="H324">
        <v>4</v>
      </c>
      <c r="I324">
        <v>4</v>
      </c>
      <c r="J324">
        <v>1</v>
      </c>
      <c r="K324">
        <v>12</v>
      </c>
      <c r="L324" s="51">
        <v>3</v>
      </c>
      <c r="M324" s="34">
        <v>21</v>
      </c>
      <c r="N324">
        <v>30325</v>
      </c>
      <c r="O324">
        <v>41</v>
      </c>
      <c r="P324" s="8">
        <v>2357.5</v>
      </c>
      <c r="Q324" s="8">
        <f t="shared" ref="Q324:Q387" si="15">O324/M324</f>
        <v>1.9523809523809523</v>
      </c>
      <c r="R324" s="8">
        <f t="shared" ref="R324:R387" si="16">N324/O324</f>
        <v>739.63414634146341</v>
      </c>
      <c r="S324" s="8">
        <f t="shared" ref="S324:S387" si="17">P324/N324*100</f>
        <v>7.774113767518549</v>
      </c>
      <c r="T324" s="10">
        <v>0.80873866446826048</v>
      </c>
      <c r="U324" s="10">
        <v>0.15169002473206925</v>
      </c>
      <c r="V324" s="10">
        <v>3.9571310799670238E-2</v>
      </c>
      <c r="W324" s="54">
        <v>0</v>
      </c>
      <c r="X324" s="10">
        <v>0.40065952184666115</v>
      </c>
      <c r="Y324" s="10">
        <v>2.967848309975268E-2</v>
      </c>
      <c r="Z324" s="10">
        <v>0</v>
      </c>
      <c r="AA324" s="10">
        <v>0</v>
      </c>
      <c r="AB324" s="10">
        <v>0</v>
      </c>
      <c r="AC324" s="10">
        <v>0</v>
      </c>
      <c r="AD324" s="10">
        <v>0</v>
      </c>
      <c r="AE324" s="10">
        <v>0.56966199505358617</v>
      </c>
      <c r="AF324" s="54">
        <v>9.2333058532563891E-2</v>
      </c>
      <c r="AG324" s="44">
        <v>0.23248145094806266</v>
      </c>
      <c r="AH324" s="44">
        <v>0.44023083264633139</v>
      </c>
      <c r="AI324" s="44">
        <v>0.23495465787304204</v>
      </c>
      <c r="AJ324" s="54">
        <v>0.44023083264633139</v>
      </c>
      <c r="AK324" s="10">
        <v>6.4303380049464134E-2</v>
      </c>
      <c r="AL324" s="10">
        <v>0</v>
      </c>
      <c r="AM324" s="10">
        <v>9.4806265457543282E-2</v>
      </c>
      <c r="AN324" s="10">
        <v>0</v>
      </c>
      <c r="AO324" s="10">
        <v>0</v>
      </c>
      <c r="AP324" s="10">
        <v>0</v>
      </c>
      <c r="AQ324" s="10">
        <v>0</v>
      </c>
      <c r="AR324" s="10">
        <v>0</v>
      </c>
      <c r="AS324" s="10">
        <v>0.40065952184666115</v>
      </c>
      <c r="AT324" s="57">
        <v>0</v>
      </c>
      <c r="AU324" s="44"/>
      <c r="AV324" s="42"/>
      <c r="AW324" s="34"/>
      <c r="AX324" s="34"/>
      <c r="AY324" s="42"/>
      <c r="AZ324" s="34"/>
      <c r="BA324" s="34"/>
      <c r="BB324" s="4"/>
      <c r="BC324" s="34"/>
      <c r="BD324" s="34"/>
      <c r="BE324" s="34"/>
      <c r="BF324" s="34"/>
      <c r="BG324" s="34"/>
      <c r="BH324" s="34"/>
      <c r="BI324" s="34"/>
      <c r="BJ324" s="34"/>
      <c r="BK324" s="34"/>
      <c r="BL324" s="42"/>
      <c r="BM324" s="42"/>
    </row>
    <row r="325" spans="1:65" x14ac:dyDescent="0.2">
      <c r="A325" s="42">
        <v>1111280</v>
      </c>
      <c r="B325">
        <v>1</v>
      </c>
      <c r="C325">
        <v>1</v>
      </c>
      <c r="D325">
        <v>10</v>
      </c>
      <c r="E325">
        <v>2</v>
      </c>
      <c r="F325">
        <v>4</v>
      </c>
      <c r="G325">
        <v>7</v>
      </c>
      <c r="H325">
        <v>4</v>
      </c>
      <c r="I325">
        <v>4</v>
      </c>
      <c r="J325">
        <v>2</v>
      </c>
      <c r="K325">
        <v>38</v>
      </c>
      <c r="L325" s="51">
        <v>4</v>
      </c>
      <c r="M325" s="34">
        <v>23</v>
      </c>
      <c r="N325">
        <v>9425</v>
      </c>
      <c r="O325">
        <v>43</v>
      </c>
      <c r="P325" s="8">
        <v>1855.5</v>
      </c>
      <c r="Q325" s="8">
        <f t="shared" si="15"/>
        <v>1.8695652173913044</v>
      </c>
      <c r="R325" s="8">
        <f t="shared" si="16"/>
        <v>219.18604651162789</v>
      </c>
      <c r="S325" s="8">
        <f t="shared" si="17"/>
        <v>19.687002652519894</v>
      </c>
      <c r="T325" s="10">
        <v>0.6870026525198939</v>
      </c>
      <c r="U325" s="10">
        <v>0.27055702917771884</v>
      </c>
      <c r="V325" s="10">
        <v>4.2440318302387266E-2</v>
      </c>
      <c r="W325" s="54">
        <v>0.1856763925729443</v>
      </c>
      <c r="X325" s="10">
        <v>0</v>
      </c>
      <c r="Y325" s="10">
        <v>0.14323607427055704</v>
      </c>
      <c r="Z325" s="10">
        <v>0</v>
      </c>
      <c r="AA325" s="10">
        <v>1.5915119363395226E-2</v>
      </c>
      <c r="AB325" s="10">
        <v>0</v>
      </c>
      <c r="AC325" s="10">
        <v>0</v>
      </c>
      <c r="AD325" s="10">
        <v>0</v>
      </c>
      <c r="AE325" s="10">
        <v>0.65517241379310343</v>
      </c>
      <c r="AF325" s="54">
        <v>0.63925729442970824</v>
      </c>
      <c r="AG325" s="44">
        <v>0.36074270557029176</v>
      </c>
      <c r="AH325" s="44">
        <v>0</v>
      </c>
      <c r="AI325" s="44">
        <v>0</v>
      </c>
      <c r="AJ325" s="54">
        <v>0.37665782493368699</v>
      </c>
      <c r="AK325" s="10">
        <v>0</v>
      </c>
      <c r="AL325" s="10">
        <v>9.5490716180371346E-2</v>
      </c>
      <c r="AM325" s="10">
        <v>0.20159151193633953</v>
      </c>
      <c r="AN325" s="10">
        <v>0</v>
      </c>
      <c r="AO325" s="10">
        <v>0.28647214854111408</v>
      </c>
      <c r="AP325" s="10">
        <v>0</v>
      </c>
      <c r="AQ325" s="10">
        <v>0</v>
      </c>
      <c r="AR325" s="10">
        <v>1.5915119363395226E-2</v>
      </c>
      <c r="AS325" s="10">
        <v>0</v>
      </c>
      <c r="AT325" s="57">
        <v>2.3872679045092837E-2</v>
      </c>
      <c r="AU325" s="44"/>
      <c r="AV325" s="42"/>
      <c r="AW325" s="34"/>
      <c r="AX325" s="34"/>
      <c r="AY325" s="42"/>
      <c r="AZ325" s="34"/>
      <c r="BA325" s="34"/>
      <c r="BB325" s="4"/>
      <c r="BC325" s="34"/>
      <c r="BD325" s="34"/>
      <c r="BE325" s="34"/>
      <c r="BF325" s="34"/>
      <c r="BG325" s="34"/>
      <c r="BH325" s="34"/>
      <c r="BI325" s="34"/>
      <c r="BJ325" s="34"/>
      <c r="BK325" s="34"/>
      <c r="BL325" s="42"/>
      <c r="BM325" s="42"/>
    </row>
    <row r="326" spans="1:65" x14ac:dyDescent="0.2">
      <c r="A326" s="42">
        <v>1111310</v>
      </c>
      <c r="B326">
        <v>2</v>
      </c>
      <c r="C326">
        <v>3</v>
      </c>
      <c r="D326">
        <v>6</v>
      </c>
      <c r="E326">
        <v>2</v>
      </c>
      <c r="F326">
        <v>4</v>
      </c>
      <c r="G326">
        <v>4</v>
      </c>
      <c r="H326">
        <v>3</v>
      </c>
      <c r="I326">
        <v>4</v>
      </c>
      <c r="J326">
        <v>0</v>
      </c>
      <c r="K326">
        <v>16</v>
      </c>
      <c r="L326" s="51">
        <v>4</v>
      </c>
      <c r="M326" s="34">
        <v>8</v>
      </c>
      <c r="N326">
        <v>31575</v>
      </c>
      <c r="O326">
        <v>28</v>
      </c>
      <c r="P326" s="8">
        <v>3385</v>
      </c>
      <c r="Q326" s="8">
        <f t="shared" si="15"/>
        <v>3.5</v>
      </c>
      <c r="R326" s="8">
        <f t="shared" si="16"/>
        <v>1127.6785714285713</v>
      </c>
      <c r="S326" s="8">
        <f t="shared" si="17"/>
        <v>10.720506730007918</v>
      </c>
      <c r="T326" s="10">
        <v>1</v>
      </c>
      <c r="U326" s="10">
        <v>0</v>
      </c>
      <c r="V326" s="10">
        <v>0</v>
      </c>
      <c r="W326" s="54">
        <v>4.7505938242280287E-3</v>
      </c>
      <c r="X326" s="10">
        <v>0</v>
      </c>
      <c r="Y326" s="10">
        <v>0</v>
      </c>
      <c r="Z326" s="10">
        <v>0.85510688836104509</v>
      </c>
      <c r="AA326" s="10">
        <v>0</v>
      </c>
      <c r="AB326" s="10">
        <v>0</v>
      </c>
      <c r="AC326" s="10">
        <v>0</v>
      </c>
      <c r="AD326" s="10">
        <v>9.5011876484560574E-3</v>
      </c>
      <c r="AE326" s="10">
        <v>0.13064133016627077</v>
      </c>
      <c r="AF326" s="54">
        <v>6.8883610451306407E-2</v>
      </c>
      <c r="AG326" s="44">
        <v>0.93111638954869358</v>
      </c>
      <c r="AH326" s="44">
        <v>0</v>
      </c>
      <c r="AI326" s="44">
        <v>0</v>
      </c>
      <c r="AJ326" s="54">
        <v>0.93586698337292162</v>
      </c>
      <c r="AK326" s="10">
        <v>9.5011876484560574E-3</v>
      </c>
      <c r="AL326" s="10">
        <v>5.4631828978622329E-2</v>
      </c>
      <c r="AM326" s="10">
        <v>0</v>
      </c>
      <c r="AN326" s="10">
        <v>0</v>
      </c>
      <c r="AO326" s="10">
        <v>0</v>
      </c>
      <c r="AP326" s="10">
        <v>0</v>
      </c>
      <c r="AQ326" s="10">
        <v>0</v>
      </c>
      <c r="AR326" s="10">
        <v>0</v>
      </c>
      <c r="AS326" s="10">
        <v>0</v>
      </c>
      <c r="AT326" s="57">
        <v>0</v>
      </c>
      <c r="AU326" s="44"/>
      <c r="AV326" s="42"/>
      <c r="AW326" s="34"/>
      <c r="AX326" s="34"/>
      <c r="AY326" s="42"/>
      <c r="AZ326" s="34"/>
      <c r="BA326" s="34"/>
      <c r="BB326" s="4"/>
      <c r="BC326" s="34"/>
      <c r="BD326" s="34"/>
      <c r="BE326" s="34"/>
      <c r="BF326" s="34"/>
      <c r="BG326" s="34"/>
      <c r="BH326" s="34"/>
      <c r="BI326" s="34"/>
      <c r="BJ326" s="34"/>
      <c r="BK326" s="34"/>
      <c r="BL326" s="42"/>
      <c r="BM326" s="42"/>
    </row>
    <row r="327" spans="1:65" x14ac:dyDescent="0.2">
      <c r="A327" s="42">
        <v>1111410</v>
      </c>
      <c r="B327">
        <v>3</v>
      </c>
      <c r="C327">
        <v>3</v>
      </c>
      <c r="D327">
        <v>17</v>
      </c>
      <c r="E327">
        <v>2</v>
      </c>
      <c r="F327">
        <v>4</v>
      </c>
      <c r="G327">
        <v>4</v>
      </c>
      <c r="H327">
        <v>6</v>
      </c>
      <c r="I327">
        <v>2</v>
      </c>
      <c r="J327">
        <v>2</v>
      </c>
      <c r="K327">
        <v>19</v>
      </c>
      <c r="L327" s="51">
        <v>6</v>
      </c>
      <c r="M327" s="34">
        <v>20</v>
      </c>
      <c r="N327">
        <v>28100</v>
      </c>
      <c r="O327">
        <v>70</v>
      </c>
      <c r="P327" s="8">
        <v>2467.25</v>
      </c>
      <c r="Q327" s="8">
        <f t="shared" si="15"/>
        <v>3.5</v>
      </c>
      <c r="R327" s="8">
        <f t="shared" si="16"/>
        <v>401.42857142857144</v>
      </c>
      <c r="S327" s="8">
        <f t="shared" si="17"/>
        <v>8.780249110320284</v>
      </c>
      <c r="T327" s="10">
        <v>0.95195729537366547</v>
      </c>
      <c r="U327" s="10">
        <v>0</v>
      </c>
      <c r="V327" s="10">
        <v>4.8042704626334518E-2</v>
      </c>
      <c r="W327" s="54">
        <v>7.1174377224199285E-3</v>
      </c>
      <c r="X327" s="10">
        <v>0.29359430604982206</v>
      </c>
      <c r="Y327" s="10">
        <v>2.6690391459074734E-3</v>
      </c>
      <c r="Z327" s="10">
        <v>0</v>
      </c>
      <c r="AA327" s="10">
        <v>0</v>
      </c>
      <c r="AB327" s="10">
        <v>2.6690391459074734E-3</v>
      </c>
      <c r="AC327" s="10">
        <v>0</v>
      </c>
      <c r="AD327" s="10">
        <v>1.8683274021352312E-2</v>
      </c>
      <c r="AE327" s="10">
        <v>0.67526690391459077</v>
      </c>
      <c r="AF327" s="54">
        <v>6.3167259786476873E-2</v>
      </c>
      <c r="AG327" s="44">
        <v>0.46619217081850534</v>
      </c>
      <c r="AH327" s="44">
        <v>0.29359430604982206</v>
      </c>
      <c r="AI327" s="44">
        <v>0.17704626334519574</v>
      </c>
      <c r="AJ327" s="54">
        <v>0.19483985765124556</v>
      </c>
      <c r="AK327" s="10">
        <v>0.46975088967971529</v>
      </c>
      <c r="AL327" s="10">
        <v>2.3131672597864767E-2</v>
      </c>
      <c r="AM327" s="10">
        <v>1.3345195729537367E-2</v>
      </c>
      <c r="AN327" s="10">
        <v>0</v>
      </c>
      <c r="AO327" s="10">
        <v>0</v>
      </c>
      <c r="AP327" s="10">
        <v>2.6690391459074734E-3</v>
      </c>
      <c r="AQ327" s="10">
        <v>0</v>
      </c>
      <c r="AR327" s="10">
        <v>0</v>
      </c>
      <c r="AS327" s="10">
        <v>0.29359430604982206</v>
      </c>
      <c r="AT327" s="57">
        <v>2.6690391459074734E-3</v>
      </c>
      <c r="AU327" s="44"/>
      <c r="AV327" s="42"/>
      <c r="AW327" s="34"/>
      <c r="AX327" s="34"/>
      <c r="AY327" s="42"/>
      <c r="AZ327" s="34"/>
      <c r="BA327" s="34"/>
      <c r="BB327" s="4"/>
      <c r="BC327" s="34"/>
      <c r="BD327" s="34"/>
      <c r="BE327" s="34"/>
      <c r="BF327" s="34"/>
      <c r="BG327" s="34"/>
      <c r="BH327" s="34"/>
      <c r="BI327" s="34"/>
      <c r="BJ327" s="34"/>
      <c r="BK327" s="34"/>
      <c r="BL327" s="42"/>
      <c r="BM327" s="42"/>
    </row>
    <row r="328" spans="1:65" x14ac:dyDescent="0.2">
      <c r="A328" s="42">
        <v>1111500</v>
      </c>
      <c r="B328">
        <v>1</v>
      </c>
      <c r="C328">
        <v>3</v>
      </c>
      <c r="D328">
        <v>10</v>
      </c>
      <c r="E328">
        <v>2</v>
      </c>
      <c r="F328">
        <v>4</v>
      </c>
      <c r="G328">
        <v>5</v>
      </c>
      <c r="H328">
        <v>4</v>
      </c>
      <c r="I328">
        <v>4</v>
      </c>
      <c r="J328">
        <v>1</v>
      </c>
      <c r="K328">
        <v>26</v>
      </c>
      <c r="L328" s="51">
        <v>3</v>
      </c>
      <c r="M328" s="34">
        <v>18</v>
      </c>
      <c r="N328">
        <v>6950</v>
      </c>
      <c r="O328">
        <v>26</v>
      </c>
      <c r="P328" s="8">
        <v>1041.5</v>
      </c>
      <c r="Q328" s="8">
        <f t="shared" si="15"/>
        <v>1.4444444444444444</v>
      </c>
      <c r="R328" s="8">
        <f t="shared" si="16"/>
        <v>267.30769230769232</v>
      </c>
      <c r="S328" s="8">
        <f t="shared" si="17"/>
        <v>14.985611510791367</v>
      </c>
      <c r="T328" s="10">
        <v>0.85971223021582732</v>
      </c>
      <c r="U328" s="10">
        <v>0.14028776978417265</v>
      </c>
      <c r="V328" s="10">
        <v>0</v>
      </c>
      <c r="W328" s="54">
        <v>0.57194244604316546</v>
      </c>
      <c r="X328" s="10">
        <v>0</v>
      </c>
      <c r="Y328" s="10">
        <v>4.3165467625899283E-2</v>
      </c>
      <c r="Z328" s="10">
        <v>0</v>
      </c>
      <c r="AA328" s="10">
        <v>0</v>
      </c>
      <c r="AB328" s="10">
        <v>0</v>
      </c>
      <c r="AC328" s="10">
        <v>0</v>
      </c>
      <c r="AD328" s="10">
        <v>0</v>
      </c>
      <c r="AE328" s="10">
        <v>0.38489208633093525</v>
      </c>
      <c r="AF328" s="54">
        <v>0.47122302158273383</v>
      </c>
      <c r="AG328" s="44">
        <v>0.52877697841726623</v>
      </c>
      <c r="AH328" s="44">
        <v>0</v>
      </c>
      <c r="AI328" s="44">
        <v>0</v>
      </c>
      <c r="AJ328" s="54">
        <v>0.82014388489208634</v>
      </c>
      <c r="AK328" s="10">
        <v>0</v>
      </c>
      <c r="AL328" s="10">
        <v>0</v>
      </c>
      <c r="AM328" s="10">
        <v>6.4748201438848921E-2</v>
      </c>
      <c r="AN328" s="10">
        <v>0</v>
      </c>
      <c r="AO328" s="10">
        <v>0.11510791366906475</v>
      </c>
      <c r="AP328" s="10">
        <v>0</v>
      </c>
      <c r="AQ328" s="10">
        <v>0</v>
      </c>
      <c r="AR328" s="10">
        <v>0</v>
      </c>
      <c r="AS328" s="10">
        <v>0</v>
      </c>
      <c r="AT328" s="57">
        <v>0</v>
      </c>
      <c r="AU328" s="44"/>
      <c r="AV328" s="42"/>
      <c r="AW328" s="34"/>
      <c r="AX328" s="34"/>
      <c r="AY328" s="42"/>
      <c r="AZ328" s="34"/>
      <c r="BA328" s="34"/>
      <c r="BB328" s="4"/>
      <c r="BC328" s="34"/>
      <c r="BD328" s="34"/>
      <c r="BE328" s="34"/>
      <c r="BF328" s="34"/>
      <c r="BG328" s="34"/>
      <c r="BH328" s="34"/>
      <c r="BI328" s="34"/>
      <c r="BJ328" s="34"/>
      <c r="BK328" s="34"/>
      <c r="BL328" s="42"/>
      <c r="BM328" s="42"/>
    </row>
    <row r="329" spans="1:65" x14ac:dyDescent="0.2">
      <c r="A329" s="42">
        <v>1111710</v>
      </c>
      <c r="B329">
        <v>2</v>
      </c>
      <c r="C329">
        <v>0</v>
      </c>
      <c r="D329">
        <v>0</v>
      </c>
      <c r="E329">
        <v>0</v>
      </c>
      <c r="F329">
        <v>3</v>
      </c>
      <c r="G329">
        <v>0</v>
      </c>
      <c r="H329">
        <v>0</v>
      </c>
      <c r="I329">
        <v>5</v>
      </c>
      <c r="J329">
        <v>0</v>
      </c>
      <c r="K329">
        <v>0</v>
      </c>
      <c r="L329" s="51">
        <v>2</v>
      </c>
      <c r="M329" s="34">
        <v>2</v>
      </c>
      <c r="N329">
        <v>1300</v>
      </c>
      <c r="O329">
        <v>2</v>
      </c>
      <c r="P329" s="8">
        <v>93</v>
      </c>
      <c r="Q329" s="8">
        <f t="shared" si="15"/>
        <v>1</v>
      </c>
      <c r="R329" s="8">
        <f t="shared" si="16"/>
        <v>650</v>
      </c>
      <c r="S329" s="8">
        <f t="shared" si="17"/>
        <v>7.1538461538461533</v>
      </c>
      <c r="T329" s="10">
        <v>1</v>
      </c>
      <c r="U329" s="10">
        <v>0</v>
      </c>
      <c r="V329" s="10">
        <v>0</v>
      </c>
      <c r="W329" s="54">
        <v>0.30769230769230771</v>
      </c>
      <c r="X329" s="10">
        <v>0.69230769230769229</v>
      </c>
      <c r="Y329" s="10">
        <v>0</v>
      </c>
      <c r="Z329" s="10">
        <v>0</v>
      </c>
      <c r="AA329" s="10">
        <v>0</v>
      </c>
      <c r="AB329" s="10">
        <v>0</v>
      </c>
      <c r="AC329" s="10">
        <v>0</v>
      </c>
      <c r="AD329" s="10">
        <v>0</v>
      </c>
      <c r="AE329" s="10">
        <v>0</v>
      </c>
      <c r="AF329" s="54">
        <v>0</v>
      </c>
      <c r="AG329" s="44">
        <v>0.30769230769230771</v>
      </c>
      <c r="AH329" s="44">
        <v>0.69230769230769229</v>
      </c>
      <c r="AI329" s="44">
        <v>0</v>
      </c>
      <c r="AJ329" s="54">
        <v>0.30769230769230771</v>
      </c>
      <c r="AK329" s="10">
        <v>0</v>
      </c>
      <c r="AL329" s="10">
        <v>0</v>
      </c>
      <c r="AM329" s="10">
        <v>0</v>
      </c>
      <c r="AN329" s="10">
        <v>0</v>
      </c>
      <c r="AO329" s="10">
        <v>0</v>
      </c>
      <c r="AP329" s="10">
        <v>0</v>
      </c>
      <c r="AQ329" s="10">
        <v>0</v>
      </c>
      <c r="AR329" s="10">
        <v>0</v>
      </c>
      <c r="AS329" s="10">
        <v>0.69230769230769229</v>
      </c>
      <c r="AT329" s="57">
        <v>0</v>
      </c>
      <c r="AU329" s="44"/>
      <c r="AV329" s="42"/>
      <c r="AW329" s="34"/>
      <c r="AX329" s="34"/>
      <c r="AY329" s="42"/>
      <c r="AZ329" s="34"/>
      <c r="BA329" s="34"/>
      <c r="BB329" s="4"/>
      <c r="BC329" s="34"/>
      <c r="BD329" s="34"/>
      <c r="BE329" s="34"/>
      <c r="BF329" s="34"/>
      <c r="BG329" s="34"/>
      <c r="BH329" s="34"/>
      <c r="BI329" s="34"/>
      <c r="BJ329" s="34"/>
      <c r="BK329" s="34"/>
      <c r="BL329" s="42"/>
      <c r="BM329" s="42"/>
    </row>
    <row r="330" spans="1:65" x14ac:dyDescent="0.2">
      <c r="A330" s="42">
        <v>1111750</v>
      </c>
      <c r="B330">
        <v>3</v>
      </c>
      <c r="C330">
        <v>3</v>
      </c>
      <c r="D330">
        <v>10</v>
      </c>
      <c r="E330">
        <v>2</v>
      </c>
      <c r="F330">
        <v>3</v>
      </c>
      <c r="G330">
        <v>4</v>
      </c>
      <c r="H330">
        <v>3</v>
      </c>
      <c r="I330">
        <v>4</v>
      </c>
      <c r="J330">
        <v>1</v>
      </c>
      <c r="K330">
        <v>18</v>
      </c>
      <c r="L330" s="51">
        <v>5</v>
      </c>
      <c r="M330" s="34">
        <v>13</v>
      </c>
      <c r="N330">
        <v>24750</v>
      </c>
      <c r="O330">
        <v>91</v>
      </c>
      <c r="P330" s="8">
        <v>2798.5</v>
      </c>
      <c r="Q330" s="8">
        <f t="shared" si="15"/>
        <v>7</v>
      </c>
      <c r="R330" s="8">
        <f t="shared" si="16"/>
        <v>271.97802197802196</v>
      </c>
      <c r="S330" s="8">
        <f t="shared" si="17"/>
        <v>11.307070707070707</v>
      </c>
      <c r="T330" s="10">
        <v>0.97878787878787876</v>
      </c>
      <c r="U330" s="10">
        <v>0</v>
      </c>
      <c r="V330" s="10">
        <v>2.1212121212121213E-2</v>
      </c>
      <c r="W330" s="54">
        <v>0.28686868686868688</v>
      </c>
      <c r="X330" s="10">
        <v>3.0303030303030304E-2</v>
      </c>
      <c r="Y330" s="10">
        <v>0</v>
      </c>
      <c r="Z330" s="10">
        <v>3.2323232323232323E-2</v>
      </c>
      <c r="AA330" s="10">
        <v>0</v>
      </c>
      <c r="AB330" s="10">
        <v>0</v>
      </c>
      <c r="AC330" s="10">
        <v>0.29898989898989897</v>
      </c>
      <c r="AD330" s="10">
        <v>0</v>
      </c>
      <c r="AE330" s="10">
        <v>0.3515151515151515</v>
      </c>
      <c r="AF330" s="54">
        <v>2.6262626262626262E-2</v>
      </c>
      <c r="AG330" s="44">
        <v>0.9434343434343434</v>
      </c>
      <c r="AH330" s="44">
        <v>3.0303030303030304E-2</v>
      </c>
      <c r="AI330" s="44">
        <v>0</v>
      </c>
      <c r="AJ330" s="54">
        <v>0.34747474747474749</v>
      </c>
      <c r="AK330" s="10">
        <v>6.363636363636363E-2</v>
      </c>
      <c r="AL330" s="10">
        <v>0.53232323232323231</v>
      </c>
      <c r="AM330" s="10">
        <v>0</v>
      </c>
      <c r="AN330" s="10">
        <v>0</v>
      </c>
      <c r="AO330" s="10">
        <v>0</v>
      </c>
      <c r="AP330" s="10">
        <v>0</v>
      </c>
      <c r="AQ330" s="10">
        <v>2.6262626262626262E-2</v>
      </c>
      <c r="AR330" s="10">
        <v>0</v>
      </c>
      <c r="AS330" s="10">
        <v>3.0303030303030304E-2</v>
      </c>
      <c r="AT330" s="57">
        <v>0</v>
      </c>
      <c r="AU330" s="44"/>
      <c r="AV330" s="42"/>
      <c r="AW330" s="34"/>
      <c r="AX330" s="34"/>
      <c r="AY330" s="42"/>
      <c r="AZ330" s="34"/>
      <c r="BA330" s="34"/>
      <c r="BB330" s="4"/>
      <c r="BC330" s="34"/>
      <c r="BD330" s="34"/>
      <c r="BE330" s="34"/>
      <c r="BF330" s="34"/>
      <c r="BG330" s="34"/>
      <c r="BH330" s="34"/>
      <c r="BI330" s="34"/>
      <c r="BJ330" s="34"/>
      <c r="BK330" s="34"/>
      <c r="BL330" s="42"/>
      <c r="BM330" s="42"/>
    </row>
    <row r="331" spans="1:65" x14ac:dyDescent="0.2">
      <c r="A331" s="42">
        <v>1115100</v>
      </c>
      <c r="B331">
        <v>3</v>
      </c>
      <c r="C331">
        <v>3</v>
      </c>
      <c r="D331">
        <v>10</v>
      </c>
      <c r="E331">
        <v>2</v>
      </c>
      <c r="F331">
        <v>4</v>
      </c>
      <c r="G331">
        <v>4</v>
      </c>
      <c r="H331">
        <v>5</v>
      </c>
      <c r="I331">
        <v>4</v>
      </c>
      <c r="J331">
        <v>1</v>
      </c>
      <c r="K331">
        <v>11</v>
      </c>
      <c r="L331" s="51">
        <v>4</v>
      </c>
      <c r="M331" s="34">
        <v>12</v>
      </c>
      <c r="N331">
        <v>11650</v>
      </c>
      <c r="O331">
        <v>28</v>
      </c>
      <c r="P331" s="8">
        <v>1351</v>
      </c>
      <c r="Q331" s="8">
        <f t="shared" si="15"/>
        <v>2.3333333333333335</v>
      </c>
      <c r="R331" s="8">
        <f t="shared" si="16"/>
        <v>416.07142857142856</v>
      </c>
      <c r="S331" s="8">
        <f t="shared" si="17"/>
        <v>11.596566523605151</v>
      </c>
      <c r="T331" s="10">
        <v>0.93562231759656656</v>
      </c>
      <c r="U331" s="10">
        <v>0</v>
      </c>
      <c r="V331" s="10">
        <v>6.4377682403433473E-2</v>
      </c>
      <c r="W331" s="54">
        <v>0</v>
      </c>
      <c r="X331" s="10">
        <v>0.50214592274678116</v>
      </c>
      <c r="Y331" s="10">
        <v>0</v>
      </c>
      <c r="Z331" s="10">
        <v>0</v>
      </c>
      <c r="AA331" s="10">
        <v>6.4377682403433476E-3</v>
      </c>
      <c r="AB331" s="10">
        <v>0</v>
      </c>
      <c r="AC331" s="10">
        <v>0</v>
      </c>
      <c r="AD331" s="10">
        <v>0.26394849785407726</v>
      </c>
      <c r="AE331" s="10">
        <v>0.22746781115879827</v>
      </c>
      <c r="AF331" s="54">
        <v>0.49141630901287553</v>
      </c>
      <c r="AG331" s="44">
        <v>6.4377682403433476E-3</v>
      </c>
      <c r="AH331" s="44">
        <v>0.50214592274678116</v>
      </c>
      <c r="AI331" s="44">
        <v>0</v>
      </c>
      <c r="AJ331" s="54">
        <v>0</v>
      </c>
      <c r="AK331" s="10">
        <v>0.45922746781115881</v>
      </c>
      <c r="AL331" s="10">
        <v>6.4377682403433476E-3</v>
      </c>
      <c r="AM331" s="10">
        <v>0</v>
      </c>
      <c r="AN331" s="10">
        <v>2.575107296137339E-2</v>
      </c>
      <c r="AO331" s="10">
        <v>0</v>
      </c>
      <c r="AP331" s="10">
        <v>0</v>
      </c>
      <c r="AQ331" s="10">
        <v>0</v>
      </c>
      <c r="AR331" s="10">
        <v>6.4377682403433476E-3</v>
      </c>
      <c r="AS331" s="10">
        <v>0.50214592274678116</v>
      </c>
      <c r="AT331" s="57">
        <v>0</v>
      </c>
      <c r="AU331" s="44"/>
      <c r="AV331" s="42"/>
      <c r="AW331" s="34"/>
      <c r="AX331" s="34"/>
      <c r="AY331" s="42"/>
      <c r="AZ331" s="34"/>
      <c r="BA331" s="34"/>
      <c r="BB331" s="4"/>
      <c r="BC331" s="34"/>
      <c r="BD331" s="34"/>
      <c r="BE331" s="34"/>
      <c r="BF331" s="34"/>
      <c r="BG331" s="34"/>
      <c r="BH331" s="34"/>
      <c r="BI331" s="34"/>
      <c r="BJ331" s="34"/>
      <c r="BK331" s="34"/>
      <c r="BL331" s="42"/>
      <c r="BM331" s="42"/>
    </row>
    <row r="332" spans="1:65" x14ac:dyDescent="0.2">
      <c r="A332" s="42">
        <v>1115200</v>
      </c>
      <c r="B332">
        <v>2</v>
      </c>
      <c r="C332">
        <v>1</v>
      </c>
      <c r="D332">
        <v>4</v>
      </c>
      <c r="E332">
        <v>2</v>
      </c>
      <c r="F332">
        <v>3</v>
      </c>
      <c r="G332">
        <v>6</v>
      </c>
      <c r="H332">
        <v>5</v>
      </c>
      <c r="I332">
        <v>2</v>
      </c>
      <c r="J332">
        <v>1</v>
      </c>
      <c r="K332">
        <v>18</v>
      </c>
      <c r="L332" s="51">
        <v>3</v>
      </c>
      <c r="M332" s="34">
        <v>24</v>
      </c>
      <c r="N332">
        <v>14250</v>
      </c>
      <c r="O332">
        <v>38</v>
      </c>
      <c r="P332" s="8">
        <v>1494.5</v>
      </c>
      <c r="Q332" s="8">
        <f t="shared" si="15"/>
        <v>1.5833333333333333</v>
      </c>
      <c r="R332" s="8">
        <f t="shared" si="16"/>
        <v>375</v>
      </c>
      <c r="S332" s="8">
        <f t="shared" si="17"/>
        <v>10.487719298245613</v>
      </c>
      <c r="T332" s="10">
        <v>0.95438596491228067</v>
      </c>
      <c r="U332" s="10">
        <v>4.5614035087719301E-2</v>
      </c>
      <c r="V332" s="10">
        <v>0</v>
      </c>
      <c r="W332" s="54">
        <v>0.52631578947368418</v>
      </c>
      <c r="X332" s="10">
        <v>0</v>
      </c>
      <c r="Y332" s="10">
        <v>0</v>
      </c>
      <c r="Z332" s="10">
        <v>1.4035087719298246E-2</v>
      </c>
      <c r="AA332" s="10">
        <v>0</v>
      </c>
      <c r="AB332" s="10">
        <v>0</v>
      </c>
      <c r="AC332" s="10">
        <v>0</v>
      </c>
      <c r="AD332" s="10">
        <v>0</v>
      </c>
      <c r="AE332" s="10">
        <v>0.45964912280701753</v>
      </c>
      <c r="AF332" s="54">
        <v>0.11929824561403508</v>
      </c>
      <c r="AG332" s="44">
        <v>0.61754385964912284</v>
      </c>
      <c r="AH332" s="44">
        <v>0</v>
      </c>
      <c r="AI332" s="44">
        <v>0.26315789473684209</v>
      </c>
      <c r="AJ332" s="54">
        <v>0.7929824561403509</v>
      </c>
      <c r="AK332" s="10">
        <v>0</v>
      </c>
      <c r="AL332" s="10">
        <v>1.5789473684210527E-2</v>
      </c>
      <c r="AM332" s="10">
        <v>0.1736842105263158</v>
      </c>
      <c r="AN332" s="10">
        <v>7.0175438596491229E-3</v>
      </c>
      <c r="AO332" s="10">
        <v>0</v>
      </c>
      <c r="AP332" s="10">
        <v>0</v>
      </c>
      <c r="AQ332" s="10">
        <v>1.0526315789473684E-2</v>
      </c>
      <c r="AR332" s="10">
        <v>0</v>
      </c>
      <c r="AS332" s="10">
        <v>0</v>
      </c>
      <c r="AT332" s="57">
        <v>0</v>
      </c>
      <c r="AU332" s="44"/>
      <c r="AV332" s="42"/>
      <c r="AW332" s="34"/>
      <c r="AX332" s="34"/>
      <c r="AY332" s="42"/>
      <c r="AZ332" s="34"/>
      <c r="BA332" s="34"/>
      <c r="BB332" s="4"/>
      <c r="BC332" s="34"/>
      <c r="BD332" s="34"/>
      <c r="BE332" s="34"/>
      <c r="BF332" s="34"/>
      <c r="BG332" s="34"/>
      <c r="BH332" s="34"/>
      <c r="BI332" s="34"/>
      <c r="BJ332" s="34"/>
      <c r="BK332" s="34"/>
      <c r="BL332" s="42"/>
      <c r="BM332" s="42"/>
    </row>
    <row r="333" spans="1:65" x14ac:dyDescent="0.2">
      <c r="A333" s="42">
        <v>1115320</v>
      </c>
      <c r="B333">
        <v>2</v>
      </c>
      <c r="C333">
        <v>3</v>
      </c>
      <c r="D333">
        <v>17</v>
      </c>
      <c r="E333">
        <v>2</v>
      </c>
      <c r="F333">
        <v>3</v>
      </c>
      <c r="G333">
        <v>5</v>
      </c>
      <c r="H333">
        <v>4</v>
      </c>
      <c r="I333">
        <v>4</v>
      </c>
      <c r="J333">
        <v>0</v>
      </c>
      <c r="K333">
        <v>11</v>
      </c>
      <c r="L333" s="51">
        <v>2</v>
      </c>
      <c r="M333" s="34">
        <v>6</v>
      </c>
      <c r="N333">
        <v>13400</v>
      </c>
      <c r="O333">
        <v>18</v>
      </c>
      <c r="P333" s="8">
        <v>1274.5</v>
      </c>
      <c r="Q333" s="8">
        <f t="shared" si="15"/>
        <v>3</v>
      </c>
      <c r="R333" s="8">
        <f t="shared" si="16"/>
        <v>744.44444444444446</v>
      </c>
      <c r="S333" s="8">
        <f t="shared" si="17"/>
        <v>9.5111940298507456</v>
      </c>
      <c r="T333" s="10">
        <v>0.95522388059701491</v>
      </c>
      <c r="U333" s="10">
        <v>0</v>
      </c>
      <c r="V333" s="10">
        <v>4.4776119402985072E-2</v>
      </c>
      <c r="W333" s="54">
        <v>0</v>
      </c>
      <c r="X333" s="10">
        <v>0</v>
      </c>
      <c r="Y333" s="10">
        <v>0</v>
      </c>
      <c r="Z333" s="10">
        <v>0</v>
      </c>
      <c r="AA333" s="10">
        <v>0</v>
      </c>
      <c r="AB333" s="10">
        <v>0</v>
      </c>
      <c r="AC333" s="10">
        <v>0.21641791044776118</v>
      </c>
      <c r="AD333" s="10">
        <v>0</v>
      </c>
      <c r="AE333" s="10">
        <v>0.78358208955223885</v>
      </c>
      <c r="AF333" s="54">
        <v>0</v>
      </c>
      <c r="AG333" s="44">
        <v>1</v>
      </c>
      <c r="AH333" s="44">
        <v>0</v>
      </c>
      <c r="AI333" s="44">
        <v>0</v>
      </c>
      <c r="AJ333" s="54">
        <v>0</v>
      </c>
      <c r="AK333" s="10">
        <v>0</v>
      </c>
      <c r="AL333" s="10">
        <v>1</v>
      </c>
      <c r="AM333" s="10">
        <v>0</v>
      </c>
      <c r="AN333" s="10">
        <v>0</v>
      </c>
      <c r="AO333" s="10">
        <v>0</v>
      </c>
      <c r="AP333" s="10">
        <v>0</v>
      </c>
      <c r="AQ333" s="10">
        <v>0</v>
      </c>
      <c r="AR333" s="10">
        <v>0</v>
      </c>
      <c r="AS333" s="10">
        <v>0</v>
      </c>
      <c r="AT333" s="57">
        <v>0</v>
      </c>
      <c r="AU333" s="44"/>
      <c r="AV333" s="42"/>
      <c r="AW333" s="34"/>
      <c r="AX333" s="34"/>
      <c r="AY333" s="42"/>
      <c r="AZ333" s="34"/>
      <c r="BA333" s="34"/>
      <c r="BB333" s="4"/>
      <c r="BC333" s="34"/>
      <c r="BD333" s="34"/>
      <c r="BE333" s="34"/>
      <c r="BF333" s="34"/>
      <c r="BG333" s="34"/>
      <c r="BH333" s="34"/>
      <c r="BI333" s="34"/>
      <c r="BJ333" s="34"/>
      <c r="BK333" s="34"/>
      <c r="BL333" s="42"/>
      <c r="BM333" s="42"/>
    </row>
    <row r="334" spans="1:65" x14ac:dyDescent="0.2">
      <c r="A334" s="42">
        <v>1115330</v>
      </c>
      <c r="B334">
        <v>3</v>
      </c>
      <c r="C334">
        <v>3</v>
      </c>
      <c r="D334">
        <v>10</v>
      </c>
      <c r="E334">
        <v>2</v>
      </c>
      <c r="F334">
        <v>3</v>
      </c>
      <c r="G334">
        <v>4</v>
      </c>
      <c r="H334">
        <v>6</v>
      </c>
      <c r="I334">
        <v>4</v>
      </c>
      <c r="J334">
        <v>1</v>
      </c>
      <c r="K334">
        <v>15</v>
      </c>
      <c r="L334" s="51">
        <v>7</v>
      </c>
      <c r="M334" s="34">
        <v>20</v>
      </c>
      <c r="N334">
        <v>17175</v>
      </c>
      <c r="O334">
        <v>58</v>
      </c>
      <c r="P334" s="8">
        <v>1924.5</v>
      </c>
      <c r="Q334" s="8">
        <f t="shared" si="15"/>
        <v>2.9</v>
      </c>
      <c r="R334" s="8">
        <f t="shared" si="16"/>
        <v>296.12068965517244</v>
      </c>
      <c r="S334" s="8">
        <f t="shared" si="17"/>
        <v>11.205240174672488</v>
      </c>
      <c r="T334" s="10">
        <v>0.98835516739446871</v>
      </c>
      <c r="U334" s="10">
        <v>0</v>
      </c>
      <c r="V334" s="10">
        <v>1.1644832605531296E-2</v>
      </c>
      <c r="W334" s="54">
        <v>0.4774381368267831</v>
      </c>
      <c r="X334" s="10">
        <v>1.7467248908296942E-2</v>
      </c>
      <c r="Y334" s="10">
        <v>0</v>
      </c>
      <c r="Z334" s="10">
        <v>1.7467248908296942E-2</v>
      </c>
      <c r="AA334" s="10">
        <v>1.7467248908296942E-2</v>
      </c>
      <c r="AB334" s="10">
        <v>0</v>
      </c>
      <c r="AC334" s="10">
        <v>6.9868995633187769E-2</v>
      </c>
      <c r="AD334" s="10">
        <v>1.7467248908296942E-2</v>
      </c>
      <c r="AE334" s="10">
        <v>0.38282387190684136</v>
      </c>
      <c r="AF334" s="54">
        <v>0.17903930131004367</v>
      </c>
      <c r="AG334" s="44">
        <v>0.79184861717612809</v>
      </c>
      <c r="AH334" s="44">
        <v>1.7467248908296942E-2</v>
      </c>
      <c r="AI334" s="44">
        <v>1.1644832605531296E-2</v>
      </c>
      <c r="AJ334" s="54">
        <v>0.735080058224163</v>
      </c>
      <c r="AK334" s="10">
        <v>2.9112081513828238E-2</v>
      </c>
      <c r="AL334" s="10">
        <v>6.9868995633187769E-2</v>
      </c>
      <c r="AM334" s="10">
        <v>8.7336244541484712E-3</v>
      </c>
      <c r="AN334" s="10">
        <v>0.1222707423580786</v>
      </c>
      <c r="AO334" s="10">
        <v>0</v>
      </c>
      <c r="AP334" s="10">
        <v>0</v>
      </c>
      <c r="AQ334" s="10">
        <v>0</v>
      </c>
      <c r="AR334" s="10">
        <v>1.7467248908296942E-2</v>
      </c>
      <c r="AS334" s="10">
        <v>1.7467248908296942E-2</v>
      </c>
      <c r="AT334" s="57">
        <v>0</v>
      </c>
      <c r="AU334" s="44"/>
      <c r="AV334" s="42"/>
      <c r="AW334" s="34"/>
      <c r="AX334" s="34"/>
      <c r="AY334" s="42"/>
      <c r="AZ334" s="34"/>
      <c r="BA334" s="34"/>
      <c r="BB334" s="4"/>
      <c r="BC334" s="34"/>
      <c r="BD334" s="34"/>
      <c r="BE334" s="34"/>
      <c r="BF334" s="34"/>
      <c r="BG334" s="34"/>
      <c r="BH334" s="34"/>
      <c r="BI334" s="34"/>
      <c r="BJ334" s="34"/>
      <c r="BK334" s="34"/>
      <c r="BL334" s="42"/>
      <c r="BM334" s="42"/>
    </row>
    <row r="335" spans="1:65" x14ac:dyDescent="0.2">
      <c r="A335" s="42">
        <v>1115620</v>
      </c>
      <c r="B335">
        <v>3</v>
      </c>
      <c r="C335">
        <v>1</v>
      </c>
      <c r="D335">
        <v>12</v>
      </c>
      <c r="E335">
        <v>2</v>
      </c>
      <c r="F335">
        <v>3</v>
      </c>
      <c r="G335">
        <v>5</v>
      </c>
      <c r="H335">
        <v>5</v>
      </c>
      <c r="I335">
        <v>2</v>
      </c>
      <c r="J335">
        <v>1</v>
      </c>
      <c r="K335">
        <v>15</v>
      </c>
      <c r="L335" s="51">
        <v>4</v>
      </c>
      <c r="M335" s="34">
        <v>17</v>
      </c>
      <c r="N335">
        <v>9900</v>
      </c>
      <c r="O335">
        <v>30</v>
      </c>
      <c r="P335" s="8">
        <v>1062.5</v>
      </c>
      <c r="Q335" s="8">
        <f t="shared" si="15"/>
        <v>1.7647058823529411</v>
      </c>
      <c r="R335" s="8">
        <f t="shared" si="16"/>
        <v>330</v>
      </c>
      <c r="S335" s="8">
        <f t="shared" si="17"/>
        <v>10.732323232323232</v>
      </c>
      <c r="T335" s="10">
        <v>1</v>
      </c>
      <c r="U335" s="10">
        <v>0</v>
      </c>
      <c r="V335" s="10">
        <v>0</v>
      </c>
      <c r="W335" s="54">
        <v>0.51515151515151514</v>
      </c>
      <c r="X335" s="10">
        <v>7.575757575757576E-2</v>
      </c>
      <c r="Y335" s="10">
        <v>0</v>
      </c>
      <c r="Z335" s="10">
        <v>0</v>
      </c>
      <c r="AA335" s="10">
        <v>0</v>
      </c>
      <c r="AB335" s="10">
        <v>8.3333333333333329E-2</v>
      </c>
      <c r="AC335" s="10">
        <v>0</v>
      </c>
      <c r="AD335" s="10">
        <v>0</v>
      </c>
      <c r="AE335" s="10">
        <v>0.32575757575757575</v>
      </c>
      <c r="AF335" s="54">
        <v>0.13131313131313133</v>
      </c>
      <c r="AG335" s="44">
        <v>0.77777777777777779</v>
      </c>
      <c r="AH335" s="44">
        <v>7.575757575757576E-2</v>
      </c>
      <c r="AI335" s="44">
        <v>1.5151515151515152E-2</v>
      </c>
      <c r="AJ335" s="54">
        <v>0.77020202020202022</v>
      </c>
      <c r="AK335" s="10">
        <v>0</v>
      </c>
      <c r="AL335" s="10">
        <v>3.0303030303030304E-2</v>
      </c>
      <c r="AM335" s="10">
        <v>0</v>
      </c>
      <c r="AN335" s="10">
        <v>4.0404040404040407E-2</v>
      </c>
      <c r="AO335" s="10">
        <v>0</v>
      </c>
      <c r="AP335" s="10">
        <v>8.3333333333333329E-2</v>
      </c>
      <c r="AQ335" s="10">
        <v>0</v>
      </c>
      <c r="AR335" s="10">
        <v>0</v>
      </c>
      <c r="AS335" s="10">
        <v>7.575757575757576E-2</v>
      </c>
      <c r="AT335" s="57">
        <v>0</v>
      </c>
      <c r="AU335" s="44"/>
      <c r="AV335" s="42"/>
      <c r="AW335" s="34"/>
      <c r="AX335" s="34"/>
      <c r="AY335" s="42"/>
      <c r="AZ335" s="34"/>
      <c r="BA335" s="34"/>
      <c r="BB335" s="4"/>
      <c r="BC335" s="34"/>
      <c r="BD335" s="34"/>
      <c r="BE335" s="34"/>
      <c r="BF335" s="34"/>
      <c r="BG335" s="34"/>
      <c r="BH335" s="34"/>
      <c r="BI335" s="34"/>
      <c r="BJ335" s="34"/>
      <c r="BK335" s="34"/>
      <c r="BL335" s="42"/>
      <c r="BM335" s="42"/>
    </row>
    <row r="336" spans="1:65" x14ac:dyDescent="0.2">
      <c r="A336" s="42">
        <v>1115710</v>
      </c>
      <c r="B336">
        <v>2</v>
      </c>
      <c r="C336">
        <v>1</v>
      </c>
      <c r="D336">
        <v>13</v>
      </c>
      <c r="E336">
        <v>2</v>
      </c>
      <c r="F336">
        <v>4</v>
      </c>
      <c r="G336">
        <v>1</v>
      </c>
      <c r="H336">
        <v>5</v>
      </c>
      <c r="I336">
        <v>4</v>
      </c>
      <c r="J336">
        <v>2</v>
      </c>
      <c r="K336">
        <v>31</v>
      </c>
      <c r="L336" s="51">
        <v>6</v>
      </c>
      <c r="M336" s="34">
        <v>16</v>
      </c>
      <c r="N336">
        <v>9100</v>
      </c>
      <c r="O336">
        <v>21</v>
      </c>
      <c r="P336" s="8">
        <v>949.5</v>
      </c>
      <c r="Q336" s="8">
        <f t="shared" si="15"/>
        <v>1.3125</v>
      </c>
      <c r="R336" s="8">
        <f t="shared" si="16"/>
        <v>433.33333333333331</v>
      </c>
      <c r="S336" s="8">
        <f t="shared" si="17"/>
        <v>10.434065934065934</v>
      </c>
      <c r="T336" s="10">
        <v>0.91758241758241754</v>
      </c>
      <c r="U336" s="10">
        <v>8.2417582417582416E-2</v>
      </c>
      <c r="V336" s="10">
        <v>0</v>
      </c>
      <c r="W336" s="54">
        <v>4.3956043956043959E-2</v>
      </c>
      <c r="X336" s="10">
        <v>3.2967032967032968E-2</v>
      </c>
      <c r="Y336" s="10">
        <v>1.6483516483516484E-2</v>
      </c>
      <c r="Z336" s="10">
        <v>0</v>
      </c>
      <c r="AA336" s="10">
        <v>0</v>
      </c>
      <c r="AB336" s="10">
        <v>0.15659340659340659</v>
      </c>
      <c r="AC336" s="10">
        <v>3.2967032967032968E-2</v>
      </c>
      <c r="AD336" s="10">
        <v>0</v>
      </c>
      <c r="AE336" s="10">
        <v>0.71703296703296704</v>
      </c>
      <c r="AF336" s="54">
        <v>6.5934065934065936E-2</v>
      </c>
      <c r="AG336" s="44">
        <v>0.64560439560439564</v>
      </c>
      <c r="AH336" s="44">
        <v>3.2967032967032968E-2</v>
      </c>
      <c r="AI336" s="44">
        <v>0.25549450549450547</v>
      </c>
      <c r="AJ336" s="54">
        <v>0.27472527472527475</v>
      </c>
      <c r="AK336" s="10">
        <v>0.39560439560439559</v>
      </c>
      <c r="AL336" s="10">
        <v>3.2967032967032968E-2</v>
      </c>
      <c r="AM336" s="10">
        <v>4.1208791208791208E-2</v>
      </c>
      <c r="AN336" s="10">
        <v>6.5934065934065936E-2</v>
      </c>
      <c r="AO336" s="10">
        <v>0</v>
      </c>
      <c r="AP336" s="10">
        <v>0.15659340659340659</v>
      </c>
      <c r="AQ336" s="10">
        <v>0</v>
      </c>
      <c r="AR336" s="10">
        <v>0</v>
      </c>
      <c r="AS336" s="10">
        <v>3.2967032967032968E-2</v>
      </c>
      <c r="AT336" s="57">
        <v>0</v>
      </c>
      <c r="AU336" s="44"/>
      <c r="AV336" s="42"/>
      <c r="AW336" s="34"/>
      <c r="AX336" s="34"/>
      <c r="AY336" s="42"/>
      <c r="AZ336" s="34"/>
      <c r="BA336" s="34"/>
      <c r="BB336" s="4"/>
      <c r="BC336" s="34"/>
      <c r="BD336" s="34"/>
      <c r="BE336" s="34"/>
      <c r="BF336" s="34"/>
      <c r="BG336" s="34"/>
      <c r="BH336" s="34"/>
      <c r="BI336" s="34"/>
      <c r="BJ336" s="34"/>
      <c r="BK336" s="34"/>
      <c r="BL336" s="42"/>
      <c r="BM336" s="42"/>
    </row>
    <row r="337" spans="1:65" x14ac:dyDescent="0.2">
      <c r="A337" s="42">
        <v>1115800</v>
      </c>
      <c r="B337">
        <v>3</v>
      </c>
      <c r="C337">
        <v>3</v>
      </c>
      <c r="D337">
        <v>10</v>
      </c>
      <c r="E337">
        <v>2</v>
      </c>
      <c r="F337">
        <v>3</v>
      </c>
      <c r="G337">
        <v>5</v>
      </c>
      <c r="H337">
        <v>4</v>
      </c>
      <c r="I337">
        <v>2</v>
      </c>
      <c r="J337">
        <v>1</v>
      </c>
      <c r="K337">
        <v>12</v>
      </c>
      <c r="L337" s="51">
        <v>4</v>
      </c>
      <c r="M337" s="34">
        <v>18</v>
      </c>
      <c r="N337">
        <v>7280</v>
      </c>
      <c r="O337">
        <v>27</v>
      </c>
      <c r="P337" s="8">
        <v>862.6</v>
      </c>
      <c r="Q337" s="8">
        <f t="shared" si="15"/>
        <v>1.5</v>
      </c>
      <c r="R337" s="8">
        <f t="shared" si="16"/>
        <v>269.62962962962962</v>
      </c>
      <c r="S337" s="8">
        <f t="shared" si="17"/>
        <v>11.848901098901099</v>
      </c>
      <c r="T337" s="10">
        <v>0.8351648351648352</v>
      </c>
      <c r="U337" s="10">
        <v>0.16483516483516483</v>
      </c>
      <c r="V337" s="10">
        <v>0</v>
      </c>
      <c r="W337" s="54">
        <v>0</v>
      </c>
      <c r="X337" s="10">
        <v>0</v>
      </c>
      <c r="Y337" s="10">
        <v>0</v>
      </c>
      <c r="Z337" s="10">
        <v>0</v>
      </c>
      <c r="AA337" s="10">
        <v>7.2115384615384609E-2</v>
      </c>
      <c r="AB337" s="10">
        <v>9.2719780219780223E-2</v>
      </c>
      <c r="AC337" s="10">
        <v>2.7472527472527472E-2</v>
      </c>
      <c r="AD337" s="10">
        <v>0</v>
      </c>
      <c r="AE337" s="10">
        <v>0.80769230769230771</v>
      </c>
      <c r="AF337" s="54">
        <v>0.28983516483516486</v>
      </c>
      <c r="AG337" s="44">
        <v>0.7101648351648352</v>
      </c>
      <c r="AH337" s="44">
        <v>0</v>
      </c>
      <c r="AI337" s="44">
        <v>0</v>
      </c>
      <c r="AJ337" s="54">
        <v>9.2719780219780223E-2</v>
      </c>
      <c r="AK337" s="10">
        <v>0.1820054945054945</v>
      </c>
      <c r="AL337" s="10">
        <v>0.15934065934065933</v>
      </c>
      <c r="AM337" s="10">
        <v>6.1813186813186816E-2</v>
      </c>
      <c r="AN337" s="10">
        <v>1.3736263736263736E-2</v>
      </c>
      <c r="AO337" s="10">
        <v>0</v>
      </c>
      <c r="AP337" s="10">
        <v>9.2719780219780223E-2</v>
      </c>
      <c r="AQ337" s="10">
        <v>0</v>
      </c>
      <c r="AR337" s="10">
        <v>7.2115384615384609E-2</v>
      </c>
      <c r="AS337" s="10">
        <v>0</v>
      </c>
      <c r="AT337" s="57">
        <v>0.32554945054945056</v>
      </c>
      <c r="AU337" s="44"/>
      <c r="AV337" s="42"/>
      <c r="AW337" s="34"/>
      <c r="AX337" s="34"/>
      <c r="AY337" s="42"/>
      <c r="AZ337" s="34"/>
      <c r="BA337" s="34"/>
      <c r="BB337" s="4"/>
      <c r="BC337" s="34"/>
      <c r="BD337" s="34"/>
      <c r="BE337" s="34"/>
      <c r="BF337" s="34"/>
      <c r="BG337" s="34"/>
      <c r="BH337" s="34"/>
      <c r="BI337" s="34"/>
      <c r="BJ337" s="34"/>
      <c r="BK337" s="34"/>
      <c r="BL337" s="42"/>
      <c r="BM337" s="42"/>
    </row>
    <row r="338" spans="1:65" x14ac:dyDescent="0.2">
      <c r="A338" s="42">
        <v>1115970</v>
      </c>
      <c r="B338">
        <v>1</v>
      </c>
      <c r="C338">
        <v>0</v>
      </c>
      <c r="D338">
        <v>0</v>
      </c>
      <c r="E338">
        <v>0</v>
      </c>
      <c r="F338">
        <v>3</v>
      </c>
      <c r="G338">
        <v>0</v>
      </c>
      <c r="H338">
        <v>0</v>
      </c>
      <c r="I338">
        <v>5</v>
      </c>
      <c r="J338">
        <v>0</v>
      </c>
      <c r="K338">
        <v>0</v>
      </c>
      <c r="L338" s="51">
        <v>2</v>
      </c>
      <c r="M338" s="34">
        <v>3</v>
      </c>
      <c r="N338">
        <v>2750</v>
      </c>
      <c r="O338">
        <v>3</v>
      </c>
      <c r="P338" s="8">
        <v>305</v>
      </c>
      <c r="Q338" s="8">
        <f t="shared" si="15"/>
        <v>1</v>
      </c>
      <c r="R338" s="8">
        <f t="shared" si="16"/>
        <v>916.66666666666663</v>
      </c>
      <c r="S338" s="8">
        <f t="shared" si="17"/>
        <v>11.090909090909092</v>
      </c>
      <c r="T338" s="10">
        <v>1</v>
      </c>
      <c r="U338" s="10">
        <v>0</v>
      </c>
      <c r="V338" s="10">
        <v>0</v>
      </c>
      <c r="W338" s="54">
        <v>0</v>
      </c>
      <c r="X338" s="10">
        <v>0</v>
      </c>
      <c r="Y338" s="10">
        <v>0</v>
      </c>
      <c r="Z338" s="10">
        <v>0</v>
      </c>
      <c r="AA338" s="10">
        <v>0</v>
      </c>
      <c r="AB338" s="10">
        <v>0.27272727272727271</v>
      </c>
      <c r="AC338" s="10">
        <v>0</v>
      </c>
      <c r="AD338" s="10">
        <v>0</v>
      </c>
      <c r="AE338" s="10">
        <v>0.72727272727272729</v>
      </c>
      <c r="AF338" s="54">
        <v>0</v>
      </c>
      <c r="AG338" s="44">
        <v>1</v>
      </c>
      <c r="AH338" s="44">
        <v>0</v>
      </c>
      <c r="AI338" s="44">
        <v>0</v>
      </c>
      <c r="AJ338" s="54">
        <v>0.72727272727272729</v>
      </c>
      <c r="AK338" s="10">
        <v>0</v>
      </c>
      <c r="AL338" s="10">
        <v>0</v>
      </c>
      <c r="AM338" s="10">
        <v>0</v>
      </c>
      <c r="AN338" s="10">
        <v>0</v>
      </c>
      <c r="AO338" s="10">
        <v>0</v>
      </c>
      <c r="AP338" s="10">
        <v>0.27272727272727271</v>
      </c>
      <c r="AQ338" s="10">
        <v>0</v>
      </c>
      <c r="AR338" s="10">
        <v>0</v>
      </c>
      <c r="AS338" s="10">
        <v>0</v>
      </c>
      <c r="AT338" s="57">
        <v>0</v>
      </c>
      <c r="AU338" s="44"/>
      <c r="AV338" s="42"/>
      <c r="AW338" s="34"/>
      <c r="AX338" s="34"/>
      <c r="AY338" s="42"/>
      <c r="AZ338" s="34"/>
      <c r="BA338" s="34"/>
      <c r="BB338" s="4"/>
      <c r="BC338" s="34"/>
      <c r="BD338" s="34"/>
      <c r="BE338" s="34"/>
      <c r="BF338" s="34"/>
      <c r="BG338" s="34"/>
      <c r="BH338" s="34"/>
      <c r="BI338" s="34"/>
      <c r="BJ338" s="34"/>
      <c r="BK338" s="34"/>
      <c r="BL338" s="42"/>
      <c r="BM338" s="42"/>
    </row>
    <row r="339" spans="1:65" x14ac:dyDescent="0.2">
      <c r="A339" s="42">
        <v>1116000</v>
      </c>
      <c r="B339">
        <v>2</v>
      </c>
      <c r="C339">
        <v>1</v>
      </c>
      <c r="D339">
        <v>4</v>
      </c>
      <c r="E339">
        <v>2</v>
      </c>
      <c r="F339">
        <v>3</v>
      </c>
      <c r="G339">
        <v>5</v>
      </c>
      <c r="H339">
        <v>4</v>
      </c>
      <c r="I339">
        <v>4</v>
      </c>
      <c r="J339">
        <v>1</v>
      </c>
      <c r="K339">
        <v>23</v>
      </c>
      <c r="L339" s="51">
        <v>5</v>
      </c>
      <c r="M339" s="34">
        <v>23</v>
      </c>
      <c r="N339">
        <v>9250</v>
      </c>
      <c r="O339">
        <v>32</v>
      </c>
      <c r="P339" s="8">
        <v>979.2</v>
      </c>
      <c r="Q339" s="8">
        <f t="shared" si="15"/>
        <v>1.3913043478260869</v>
      </c>
      <c r="R339" s="8">
        <f t="shared" si="16"/>
        <v>289.0625</v>
      </c>
      <c r="S339" s="8">
        <f t="shared" si="17"/>
        <v>10.585945945945946</v>
      </c>
      <c r="T339" s="10">
        <v>0.67837837837837833</v>
      </c>
      <c r="U339" s="10">
        <v>0.13783783783783785</v>
      </c>
      <c r="V339" s="10">
        <v>0.18378378378378379</v>
      </c>
      <c r="W339" s="54">
        <v>1.0810810810810811E-2</v>
      </c>
      <c r="X339" s="10">
        <v>0</v>
      </c>
      <c r="Y339" s="10">
        <v>0</v>
      </c>
      <c r="Z339" s="10">
        <v>1.0810810810810811E-2</v>
      </c>
      <c r="AA339" s="10">
        <v>0</v>
      </c>
      <c r="AB339" s="10">
        <v>2.4324324324324326E-2</v>
      </c>
      <c r="AC339" s="10">
        <v>0</v>
      </c>
      <c r="AD339" s="10">
        <v>8.1081081081081086E-3</v>
      </c>
      <c r="AE339" s="10">
        <v>0.94594594594594594</v>
      </c>
      <c r="AF339" s="54">
        <v>0.26594594594594595</v>
      </c>
      <c r="AG339" s="44">
        <v>0.31243243243243241</v>
      </c>
      <c r="AH339" s="44">
        <v>0</v>
      </c>
      <c r="AI339" s="44">
        <v>0.42162162162162165</v>
      </c>
      <c r="AJ339" s="54">
        <v>0.572972972972973</v>
      </c>
      <c r="AK339" s="10">
        <v>8.1081081081081086E-3</v>
      </c>
      <c r="AL339" s="10">
        <v>0.1918918918918919</v>
      </c>
      <c r="AM339" s="10">
        <v>6.4864864864864868E-2</v>
      </c>
      <c r="AN339" s="10">
        <v>0</v>
      </c>
      <c r="AO339" s="10">
        <v>0</v>
      </c>
      <c r="AP339" s="10">
        <v>2.4324324324324326E-2</v>
      </c>
      <c r="AQ339" s="10">
        <v>8.1081081081081086E-3</v>
      </c>
      <c r="AR339" s="10">
        <v>0</v>
      </c>
      <c r="AS339" s="10">
        <v>0</v>
      </c>
      <c r="AT339" s="57">
        <v>0.12972972972972974</v>
      </c>
      <c r="AU339" s="44"/>
      <c r="AV339" s="42"/>
      <c r="AW339" s="34"/>
      <c r="AX339" s="34"/>
      <c r="AY339" s="42"/>
      <c r="AZ339" s="34"/>
      <c r="BA339" s="34"/>
      <c r="BB339" s="4"/>
      <c r="BC339" s="34"/>
      <c r="BD339" s="34"/>
      <c r="BE339" s="34"/>
      <c r="BF339" s="34"/>
      <c r="BG339" s="34"/>
      <c r="BH339" s="34"/>
      <c r="BI339" s="34"/>
      <c r="BJ339" s="34"/>
      <c r="BK339" s="34"/>
      <c r="BL339" s="42"/>
      <c r="BM339" s="42"/>
    </row>
    <row r="340" spans="1:65" x14ac:dyDescent="0.2">
      <c r="A340" s="42">
        <v>1116050</v>
      </c>
      <c r="B340">
        <v>3</v>
      </c>
      <c r="C340">
        <v>3</v>
      </c>
      <c r="D340">
        <v>10</v>
      </c>
      <c r="E340">
        <v>2</v>
      </c>
      <c r="F340">
        <v>3</v>
      </c>
      <c r="G340">
        <v>4</v>
      </c>
      <c r="H340">
        <v>6</v>
      </c>
      <c r="I340">
        <v>3</v>
      </c>
      <c r="J340">
        <v>1</v>
      </c>
      <c r="K340">
        <v>12</v>
      </c>
      <c r="L340" s="51">
        <v>5</v>
      </c>
      <c r="M340" s="34">
        <v>23</v>
      </c>
      <c r="N340">
        <v>16425</v>
      </c>
      <c r="O340">
        <v>41</v>
      </c>
      <c r="P340" s="8">
        <v>1683.5</v>
      </c>
      <c r="Q340" s="8">
        <f t="shared" si="15"/>
        <v>1.7826086956521738</v>
      </c>
      <c r="R340" s="8">
        <f t="shared" si="16"/>
        <v>400.60975609756099</v>
      </c>
      <c r="S340" s="8">
        <f t="shared" si="17"/>
        <v>10.249619482496195</v>
      </c>
      <c r="T340" s="10">
        <v>0.80974124809741244</v>
      </c>
      <c r="U340" s="10">
        <v>6.8493150684931503E-2</v>
      </c>
      <c r="V340" s="10">
        <v>0.12176560121765601</v>
      </c>
      <c r="W340" s="54">
        <v>0.11567732115677321</v>
      </c>
      <c r="X340" s="10">
        <v>0</v>
      </c>
      <c r="Y340" s="10">
        <v>0</v>
      </c>
      <c r="Z340" s="10">
        <v>1.2176560121765601E-2</v>
      </c>
      <c r="AA340" s="10">
        <v>0</v>
      </c>
      <c r="AB340" s="10">
        <v>2.7397260273972601E-2</v>
      </c>
      <c r="AC340" s="10">
        <v>0</v>
      </c>
      <c r="AD340" s="10">
        <v>1.3698630136986301E-2</v>
      </c>
      <c r="AE340" s="10">
        <v>0.83105022831050224</v>
      </c>
      <c r="AF340" s="54">
        <v>0.36073059360730592</v>
      </c>
      <c r="AG340" s="44">
        <v>0.38356164383561642</v>
      </c>
      <c r="AH340" s="44">
        <v>0.1095890410958904</v>
      </c>
      <c r="AI340" s="44">
        <v>0.14611872146118721</v>
      </c>
      <c r="AJ340" s="54">
        <v>0.39269406392694062</v>
      </c>
      <c r="AK340" s="10">
        <v>0.25114155251141551</v>
      </c>
      <c r="AL340" s="10">
        <v>3.5007610350076102E-2</v>
      </c>
      <c r="AM340" s="10">
        <v>5.0228310502283102E-2</v>
      </c>
      <c r="AN340" s="10">
        <v>0.22526636225266361</v>
      </c>
      <c r="AO340" s="10">
        <v>0</v>
      </c>
      <c r="AP340" s="10">
        <v>2.7397260273972601E-2</v>
      </c>
      <c r="AQ340" s="10">
        <v>0</v>
      </c>
      <c r="AR340" s="10">
        <v>0</v>
      </c>
      <c r="AS340" s="10">
        <v>0</v>
      </c>
      <c r="AT340" s="57">
        <v>1.8264840182648401E-2</v>
      </c>
      <c r="AU340" s="44"/>
      <c r="AV340" s="42"/>
      <c r="AW340" s="34"/>
      <c r="AX340" s="34"/>
      <c r="AY340" s="42"/>
      <c r="AZ340" s="34"/>
      <c r="BA340" s="34"/>
      <c r="BB340" s="4"/>
      <c r="BC340" s="34"/>
      <c r="BD340" s="34"/>
      <c r="BE340" s="34"/>
      <c r="BF340" s="34"/>
      <c r="BG340" s="34"/>
      <c r="BH340" s="34"/>
      <c r="BI340" s="34"/>
      <c r="BJ340" s="34"/>
      <c r="BK340" s="34"/>
      <c r="BL340" s="42"/>
      <c r="BM340" s="42"/>
    </row>
    <row r="341" spans="1:65" x14ac:dyDescent="0.2">
      <c r="A341" s="42">
        <v>1116130</v>
      </c>
      <c r="B341">
        <v>2</v>
      </c>
      <c r="C341">
        <v>1</v>
      </c>
      <c r="D341">
        <v>4</v>
      </c>
      <c r="E341">
        <v>2</v>
      </c>
      <c r="F341">
        <v>3</v>
      </c>
      <c r="G341">
        <v>5</v>
      </c>
      <c r="H341">
        <v>5</v>
      </c>
      <c r="I341">
        <v>2</v>
      </c>
      <c r="J341">
        <v>1</v>
      </c>
      <c r="K341">
        <v>9</v>
      </c>
      <c r="L341" s="51">
        <v>5</v>
      </c>
      <c r="M341" s="34">
        <v>23</v>
      </c>
      <c r="N341">
        <v>9325</v>
      </c>
      <c r="O341">
        <v>41</v>
      </c>
      <c r="P341" s="8">
        <v>1122.5</v>
      </c>
      <c r="Q341" s="8">
        <f t="shared" si="15"/>
        <v>1.7826086956521738</v>
      </c>
      <c r="R341" s="8">
        <f t="shared" si="16"/>
        <v>227.4390243902439</v>
      </c>
      <c r="S341" s="8">
        <f t="shared" si="17"/>
        <v>12.037533512064343</v>
      </c>
      <c r="T341" s="10">
        <v>0.83378016085790885</v>
      </c>
      <c r="U341" s="10">
        <v>0.12332439678284182</v>
      </c>
      <c r="V341" s="10">
        <v>4.2895442359249331E-2</v>
      </c>
      <c r="W341" s="54">
        <v>0.289544235924933</v>
      </c>
      <c r="X341" s="10">
        <v>0</v>
      </c>
      <c r="Y341" s="10">
        <v>4.8257372654155493E-2</v>
      </c>
      <c r="Z341" s="10">
        <v>0</v>
      </c>
      <c r="AA341" s="10">
        <v>5.6300268096514748E-2</v>
      </c>
      <c r="AB341" s="10">
        <v>1.6085790884718499E-2</v>
      </c>
      <c r="AC341" s="10">
        <v>0</v>
      </c>
      <c r="AD341" s="10">
        <v>0</v>
      </c>
      <c r="AE341" s="10">
        <v>0.58981233243967823</v>
      </c>
      <c r="AF341" s="54">
        <v>0.42359249329758714</v>
      </c>
      <c r="AG341" s="44">
        <v>0.51206434316353888</v>
      </c>
      <c r="AH341" s="44">
        <v>0</v>
      </c>
      <c r="AI341" s="44">
        <v>6.4343163538873996E-2</v>
      </c>
      <c r="AJ341" s="54">
        <v>0.7024128686327078</v>
      </c>
      <c r="AK341" s="10">
        <v>1.6085790884718499E-2</v>
      </c>
      <c r="AL341" s="10">
        <v>1.6085790884718499E-2</v>
      </c>
      <c r="AM341" s="10">
        <v>6.4343163538873996E-2</v>
      </c>
      <c r="AN341" s="10">
        <v>0.12868632707774799</v>
      </c>
      <c r="AO341" s="10">
        <v>0</v>
      </c>
      <c r="AP341" s="10">
        <v>1.6085790884718499E-2</v>
      </c>
      <c r="AQ341" s="10">
        <v>0</v>
      </c>
      <c r="AR341" s="10">
        <v>5.6300268096514748E-2</v>
      </c>
      <c r="AS341" s="10">
        <v>0</v>
      </c>
      <c r="AT341" s="57">
        <v>0</v>
      </c>
      <c r="AU341" s="44"/>
      <c r="AV341" s="42"/>
      <c r="AW341" s="34"/>
      <c r="AX341" s="34"/>
      <c r="AY341" s="42"/>
      <c r="AZ341" s="34"/>
      <c r="BA341" s="34"/>
      <c r="BB341" s="4"/>
      <c r="BC341" s="34"/>
      <c r="BD341" s="34"/>
      <c r="BE341" s="34"/>
      <c r="BF341" s="34"/>
      <c r="BG341" s="34"/>
      <c r="BH341" s="34"/>
      <c r="BI341" s="34"/>
      <c r="BJ341" s="34"/>
      <c r="BK341" s="34"/>
      <c r="BL341" s="42"/>
      <c r="BM341" s="42"/>
    </row>
    <row r="342" spans="1:65" x14ac:dyDescent="0.2">
      <c r="A342" s="42">
        <v>1116200</v>
      </c>
      <c r="B342">
        <v>2</v>
      </c>
      <c r="C342">
        <v>3</v>
      </c>
      <c r="D342">
        <v>10</v>
      </c>
      <c r="E342">
        <v>2</v>
      </c>
      <c r="F342">
        <v>4</v>
      </c>
      <c r="G342">
        <v>5</v>
      </c>
      <c r="H342">
        <v>2</v>
      </c>
      <c r="I342">
        <v>4</v>
      </c>
      <c r="J342">
        <v>1</v>
      </c>
      <c r="K342">
        <v>32</v>
      </c>
      <c r="L342" s="51">
        <v>3</v>
      </c>
      <c r="M342" s="34">
        <v>9</v>
      </c>
      <c r="N342">
        <v>6850</v>
      </c>
      <c r="O342">
        <v>24</v>
      </c>
      <c r="P342" s="8">
        <v>1026.5</v>
      </c>
      <c r="Q342" s="8">
        <f t="shared" si="15"/>
        <v>2.6666666666666665</v>
      </c>
      <c r="R342" s="8">
        <f t="shared" si="16"/>
        <v>285.41666666666669</v>
      </c>
      <c r="S342" s="8">
        <f t="shared" si="17"/>
        <v>14.985401459854014</v>
      </c>
      <c r="T342" s="10">
        <v>0.93430656934306566</v>
      </c>
      <c r="U342" s="10">
        <v>6.569343065693431E-2</v>
      </c>
      <c r="V342" s="10">
        <v>0</v>
      </c>
      <c r="W342" s="54">
        <v>0.13138686131386862</v>
      </c>
      <c r="X342" s="10">
        <v>0</v>
      </c>
      <c r="Y342" s="10">
        <v>0.7007299270072993</v>
      </c>
      <c r="Z342" s="10">
        <v>0</v>
      </c>
      <c r="AA342" s="10">
        <v>0</v>
      </c>
      <c r="AB342" s="10">
        <v>0</v>
      </c>
      <c r="AC342" s="10">
        <v>0</v>
      </c>
      <c r="AD342" s="10">
        <v>0</v>
      </c>
      <c r="AE342" s="10">
        <v>0.16788321167883211</v>
      </c>
      <c r="AF342" s="54">
        <v>0.13503649635036497</v>
      </c>
      <c r="AG342" s="44">
        <v>0.86496350364963503</v>
      </c>
      <c r="AH342" s="44">
        <v>0</v>
      </c>
      <c r="AI342" s="44">
        <v>0</v>
      </c>
      <c r="AJ342" s="54">
        <v>0.16423357664233576</v>
      </c>
      <c r="AK342" s="10">
        <v>0</v>
      </c>
      <c r="AL342" s="10">
        <v>7.6642335766423361E-2</v>
      </c>
      <c r="AM342" s="10">
        <v>0.75912408759124084</v>
      </c>
      <c r="AN342" s="10">
        <v>0</v>
      </c>
      <c r="AO342" s="10">
        <v>0</v>
      </c>
      <c r="AP342" s="10">
        <v>0</v>
      </c>
      <c r="AQ342" s="10">
        <v>0</v>
      </c>
      <c r="AR342" s="10">
        <v>0</v>
      </c>
      <c r="AS342" s="10">
        <v>0</v>
      </c>
      <c r="AT342" s="57">
        <v>0</v>
      </c>
      <c r="AU342" s="44"/>
      <c r="AV342" s="42"/>
      <c r="AW342" s="34"/>
      <c r="AX342" s="34"/>
      <c r="AY342" s="42"/>
      <c r="AZ342" s="34"/>
      <c r="BA342" s="34"/>
      <c r="BB342" s="4"/>
      <c r="BC342" s="34"/>
      <c r="BD342" s="34"/>
      <c r="BE342" s="34"/>
      <c r="BF342" s="34"/>
      <c r="BG342" s="34"/>
      <c r="BH342" s="34"/>
      <c r="BI342" s="34"/>
      <c r="BJ342" s="34"/>
      <c r="BK342" s="34"/>
      <c r="BL342" s="42"/>
      <c r="BM342" s="42"/>
    </row>
    <row r="343" spans="1:65" x14ac:dyDescent="0.2">
      <c r="A343" s="42">
        <v>1116250</v>
      </c>
      <c r="B343">
        <v>3</v>
      </c>
      <c r="C343">
        <v>3</v>
      </c>
      <c r="D343">
        <v>10</v>
      </c>
      <c r="E343">
        <v>2</v>
      </c>
      <c r="F343">
        <v>3</v>
      </c>
      <c r="G343">
        <v>6</v>
      </c>
      <c r="H343">
        <v>5</v>
      </c>
      <c r="I343">
        <v>4</v>
      </c>
      <c r="J343">
        <v>1</v>
      </c>
      <c r="K343">
        <v>28</v>
      </c>
      <c r="L343" s="51">
        <v>3</v>
      </c>
      <c r="M343" s="34">
        <v>10</v>
      </c>
      <c r="N343">
        <v>14150</v>
      </c>
      <c r="O343">
        <v>30</v>
      </c>
      <c r="P343" s="8">
        <v>1427.5</v>
      </c>
      <c r="Q343" s="8">
        <f t="shared" si="15"/>
        <v>3</v>
      </c>
      <c r="R343" s="8">
        <f t="shared" si="16"/>
        <v>471.66666666666669</v>
      </c>
      <c r="S343" s="8">
        <f t="shared" si="17"/>
        <v>10.088339222614842</v>
      </c>
      <c r="T343" s="10">
        <v>0.94699646643109536</v>
      </c>
      <c r="U343" s="10">
        <v>0</v>
      </c>
      <c r="V343" s="10">
        <v>5.3003533568904596E-2</v>
      </c>
      <c r="W343" s="54">
        <v>2.8268551236749116E-2</v>
      </c>
      <c r="X343" s="10">
        <v>9.5406360424028266E-2</v>
      </c>
      <c r="Y343" s="10">
        <v>0</v>
      </c>
      <c r="Z343" s="10">
        <v>0</v>
      </c>
      <c r="AA343" s="10">
        <v>0</v>
      </c>
      <c r="AB343" s="10">
        <v>0</v>
      </c>
      <c r="AC343" s="10">
        <v>0</v>
      </c>
      <c r="AD343" s="10">
        <v>0</v>
      </c>
      <c r="AE343" s="10">
        <v>0.87632508833922262</v>
      </c>
      <c r="AF343" s="54">
        <v>8.8339222614840993E-2</v>
      </c>
      <c r="AG343" s="44">
        <v>0.81625441696113077</v>
      </c>
      <c r="AH343" s="44">
        <v>9.5406360424028266E-2</v>
      </c>
      <c r="AI343" s="44">
        <v>0</v>
      </c>
      <c r="AJ343" s="54">
        <v>2.8268551236749116E-2</v>
      </c>
      <c r="AK343" s="10">
        <v>0.77738515901060068</v>
      </c>
      <c r="AL343" s="10">
        <v>2.1201413427561839E-2</v>
      </c>
      <c r="AM343" s="10">
        <v>0</v>
      </c>
      <c r="AN343" s="10">
        <v>7.7738515901060068E-2</v>
      </c>
      <c r="AO343" s="10">
        <v>0</v>
      </c>
      <c r="AP343" s="10">
        <v>0</v>
      </c>
      <c r="AQ343" s="10">
        <v>0</v>
      </c>
      <c r="AR343" s="10">
        <v>0</v>
      </c>
      <c r="AS343" s="10">
        <v>9.5406360424028266E-2</v>
      </c>
      <c r="AT343" s="57">
        <v>0</v>
      </c>
      <c r="AU343" s="44"/>
      <c r="AV343" s="42"/>
      <c r="AW343" s="34"/>
      <c r="AX343" s="34"/>
      <c r="AY343" s="42"/>
      <c r="AZ343" s="34"/>
      <c r="BA343" s="34"/>
      <c r="BB343" s="4"/>
      <c r="BC343" s="34"/>
      <c r="BD343" s="34"/>
      <c r="BE343" s="34"/>
      <c r="BF343" s="34"/>
      <c r="BG343" s="34"/>
      <c r="BH343" s="34"/>
      <c r="BI343" s="34"/>
      <c r="BJ343" s="34"/>
      <c r="BK343" s="34"/>
      <c r="BL343" s="42"/>
      <c r="BM343" s="42"/>
    </row>
    <row r="344" spans="1:65" x14ac:dyDescent="0.2">
      <c r="A344" s="42">
        <v>1116380</v>
      </c>
      <c r="B344">
        <v>2</v>
      </c>
      <c r="C344">
        <v>2</v>
      </c>
      <c r="D344">
        <v>4</v>
      </c>
      <c r="E344">
        <v>2</v>
      </c>
      <c r="F344">
        <v>3</v>
      </c>
      <c r="G344">
        <v>4</v>
      </c>
      <c r="H344">
        <v>5</v>
      </c>
      <c r="I344">
        <v>4</v>
      </c>
      <c r="J344">
        <v>1</v>
      </c>
      <c r="K344">
        <v>22</v>
      </c>
      <c r="L344" s="51">
        <v>3</v>
      </c>
      <c r="M344" s="34">
        <v>9</v>
      </c>
      <c r="N344">
        <v>9925</v>
      </c>
      <c r="O344">
        <v>18</v>
      </c>
      <c r="P344" s="8">
        <v>1554</v>
      </c>
      <c r="Q344" s="8">
        <f t="shared" si="15"/>
        <v>2</v>
      </c>
      <c r="R344" s="8">
        <f t="shared" si="16"/>
        <v>551.38888888888891</v>
      </c>
      <c r="S344" s="8">
        <f t="shared" si="17"/>
        <v>15.657430730478589</v>
      </c>
      <c r="T344" s="10">
        <v>0.97732997481108308</v>
      </c>
      <c r="U344" s="10">
        <v>2.2670025188916875E-2</v>
      </c>
      <c r="V344" s="10">
        <v>0</v>
      </c>
      <c r="W344" s="54">
        <v>0.25440806045340053</v>
      </c>
      <c r="X344" s="10">
        <v>0</v>
      </c>
      <c r="Y344" s="10">
        <v>0.58942065491183881</v>
      </c>
      <c r="Z344" s="10">
        <v>0</v>
      </c>
      <c r="AA344" s="10">
        <v>0</v>
      </c>
      <c r="AB344" s="10">
        <v>0</v>
      </c>
      <c r="AC344" s="10">
        <v>0</v>
      </c>
      <c r="AD344" s="10">
        <v>0</v>
      </c>
      <c r="AE344" s="10">
        <v>0.15617128463476071</v>
      </c>
      <c r="AF344" s="54">
        <v>6.8010075566750636E-2</v>
      </c>
      <c r="AG344" s="44">
        <v>0.92191435768261965</v>
      </c>
      <c r="AH344" s="44">
        <v>0</v>
      </c>
      <c r="AI344" s="44">
        <v>1.0075566750629723E-2</v>
      </c>
      <c r="AJ344" s="54">
        <v>0.27959697732997479</v>
      </c>
      <c r="AK344" s="10">
        <v>0</v>
      </c>
      <c r="AL344" s="10">
        <v>0</v>
      </c>
      <c r="AM344" s="10">
        <v>0.72040302267002521</v>
      </c>
      <c r="AN344" s="10">
        <v>0</v>
      </c>
      <c r="AO344" s="10">
        <v>0</v>
      </c>
      <c r="AP344" s="10">
        <v>0</v>
      </c>
      <c r="AQ344" s="10">
        <v>0</v>
      </c>
      <c r="AR344" s="10">
        <v>0</v>
      </c>
      <c r="AS344" s="10">
        <v>0</v>
      </c>
      <c r="AT344" s="57">
        <v>0</v>
      </c>
      <c r="AU344" s="44"/>
      <c r="AV344" s="42"/>
      <c r="AW344" s="34"/>
      <c r="AX344" s="34"/>
      <c r="AY344" s="42"/>
      <c r="AZ344" s="34"/>
      <c r="BA344" s="34"/>
      <c r="BB344" s="4"/>
      <c r="BC344" s="34"/>
      <c r="BD344" s="34"/>
      <c r="BE344" s="34"/>
      <c r="BF344" s="34"/>
      <c r="BG344" s="34"/>
      <c r="BH344" s="34"/>
      <c r="BI344" s="34"/>
      <c r="BJ344" s="34"/>
      <c r="BK344" s="34"/>
      <c r="BL344" s="42"/>
      <c r="BM344" s="42"/>
    </row>
    <row r="345" spans="1:65" x14ac:dyDescent="0.2">
      <c r="A345" s="42">
        <v>1116470</v>
      </c>
      <c r="B345">
        <v>3</v>
      </c>
      <c r="C345">
        <v>3</v>
      </c>
      <c r="D345">
        <v>10</v>
      </c>
      <c r="E345">
        <v>2</v>
      </c>
      <c r="F345">
        <v>3</v>
      </c>
      <c r="G345">
        <v>4</v>
      </c>
      <c r="H345">
        <v>6</v>
      </c>
      <c r="I345">
        <v>3</v>
      </c>
      <c r="J345">
        <v>2</v>
      </c>
      <c r="K345">
        <v>10</v>
      </c>
      <c r="L345" s="51">
        <v>5</v>
      </c>
      <c r="M345" s="34">
        <v>10</v>
      </c>
      <c r="N345">
        <v>7675</v>
      </c>
      <c r="O345">
        <v>26</v>
      </c>
      <c r="P345" s="8">
        <v>852.5</v>
      </c>
      <c r="Q345" s="8">
        <f t="shared" si="15"/>
        <v>2.6</v>
      </c>
      <c r="R345" s="8">
        <f t="shared" si="16"/>
        <v>295.19230769230768</v>
      </c>
      <c r="S345" s="8">
        <f t="shared" si="17"/>
        <v>11.107491856677525</v>
      </c>
      <c r="T345" s="10">
        <v>0.97068403908794787</v>
      </c>
      <c r="U345" s="10">
        <v>2.9315960912052116E-2</v>
      </c>
      <c r="V345" s="10">
        <v>0</v>
      </c>
      <c r="W345" s="54">
        <v>0.48208469055374592</v>
      </c>
      <c r="X345" s="10">
        <v>3.9087947882736153E-2</v>
      </c>
      <c r="Y345" s="10">
        <v>0</v>
      </c>
      <c r="Z345" s="10">
        <v>0</v>
      </c>
      <c r="AA345" s="10">
        <v>0</v>
      </c>
      <c r="AB345" s="10">
        <v>2.9315960912052116E-2</v>
      </c>
      <c r="AC345" s="10">
        <v>0</v>
      </c>
      <c r="AD345" s="10">
        <v>5.8631921824104233E-2</v>
      </c>
      <c r="AE345" s="10">
        <v>0.39087947882736157</v>
      </c>
      <c r="AF345" s="54">
        <v>9.7719869706840393E-2</v>
      </c>
      <c r="AG345" s="44">
        <v>0.8631921824104235</v>
      </c>
      <c r="AH345" s="44">
        <v>3.9087947882736153E-2</v>
      </c>
      <c r="AI345" s="44">
        <v>0</v>
      </c>
      <c r="AJ345" s="54">
        <v>0.83387622149837137</v>
      </c>
      <c r="AK345" s="10">
        <v>5.8631921824104233E-2</v>
      </c>
      <c r="AL345" s="10">
        <v>0</v>
      </c>
      <c r="AM345" s="10">
        <v>0</v>
      </c>
      <c r="AN345" s="10">
        <v>3.9087947882736153E-2</v>
      </c>
      <c r="AO345" s="10">
        <v>0</v>
      </c>
      <c r="AP345" s="10">
        <v>2.9315960912052116E-2</v>
      </c>
      <c r="AQ345" s="10">
        <v>0</v>
      </c>
      <c r="AR345" s="10">
        <v>0</v>
      </c>
      <c r="AS345" s="10">
        <v>3.9087947882736153E-2</v>
      </c>
      <c r="AT345" s="57">
        <v>0</v>
      </c>
      <c r="AU345" s="44"/>
      <c r="AV345" s="42"/>
      <c r="AW345" s="34"/>
      <c r="AX345" s="34"/>
      <c r="AY345" s="42"/>
      <c r="AZ345" s="34"/>
      <c r="BA345" s="34"/>
      <c r="BB345" s="4"/>
      <c r="BC345" s="34"/>
      <c r="BD345" s="34"/>
      <c r="BE345" s="34"/>
      <c r="BF345" s="34"/>
      <c r="BG345" s="34"/>
      <c r="BH345" s="34"/>
      <c r="BI345" s="34"/>
      <c r="BJ345" s="34"/>
      <c r="BK345" s="34"/>
      <c r="BL345" s="42"/>
      <c r="BM345" s="42"/>
    </row>
    <row r="346" spans="1:65" x14ac:dyDescent="0.2">
      <c r="A346" s="42">
        <v>1116570</v>
      </c>
      <c r="B346">
        <v>3</v>
      </c>
      <c r="C346">
        <v>3</v>
      </c>
      <c r="D346">
        <v>17</v>
      </c>
      <c r="E346">
        <v>2</v>
      </c>
      <c r="F346">
        <v>4</v>
      </c>
      <c r="G346">
        <v>4</v>
      </c>
      <c r="H346">
        <v>7</v>
      </c>
      <c r="I346">
        <v>2</v>
      </c>
      <c r="J346">
        <v>1</v>
      </c>
      <c r="K346">
        <v>10</v>
      </c>
      <c r="L346" s="51">
        <v>2</v>
      </c>
      <c r="M346" s="34">
        <v>4</v>
      </c>
      <c r="N346">
        <v>17950</v>
      </c>
      <c r="O346">
        <v>18</v>
      </c>
      <c r="P346" s="8">
        <v>1285</v>
      </c>
      <c r="Q346" s="8">
        <f t="shared" si="15"/>
        <v>4.5</v>
      </c>
      <c r="R346" s="8">
        <f t="shared" si="16"/>
        <v>997.22222222222217</v>
      </c>
      <c r="S346" s="8">
        <f t="shared" si="17"/>
        <v>7.1587743732590523</v>
      </c>
      <c r="T346" s="10">
        <v>1</v>
      </c>
      <c r="U346" s="10">
        <v>0</v>
      </c>
      <c r="V346" s="10">
        <v>0</v>
      </c>
      <c r="W346" s="54">
        <v>0</v>
      </c>
      <c r="X346" s="10">
        <v>0</v>
      </c>
      <c r="Y346" s="10">
        <v>0</v>
      </c>
      <c r="Z346" s="10">
        <v>0</v>
      </c>
      <c r="AA346" s="10">
        <v>0</v>
      </c>
      <c r="AB346" s="10">
        <v>0</v>
      </c>
      <c r="AC346" s="10">
        <v>0</v>
      </c>
      <c r="AD346" s="10">
        <v>8.356545961002786E-3</v>
      </c>
      <c r="AE346" s="10">
        <v>0.99164345403899723</v>
      </c>
      <c r="AF346" s="54">
        <v>8.356545961002786E-3</v>
      </c>
      <c r="AG346" s="44">
        <v>0</v>
      </c>
      <c r="AH346" s="44">
        <v>0</v>
      </c>
      <c r="AI346" s="44">
        <v>0.99164345403899723</v>
      </c>
      <c r="AJ346" s="54">
        <v>0.99164345403899723</v>
      </c>
      <c r="AK346" s="10">
        <v>8.356545961002786E-3</v>
      </c>
      <c r="AL346" s="10">
        <v>0</v>
      </c>
      <c r="AM346" s="10">
        <v>0</v>
      </c>
      <c r="AN346" s="10">
        <v>0</v>
      </c>
      <c r="AO346" s="10">
        <v>0</v>
      </c>
      <c r="AP346" s="10">
        <v>0</v>
      </c>
      <c r="AQ346" s="10">
        <v>0</v>
      </c>
      <c r="AR346" s="10">
        <v>0</v>
      </c>
      <c r="AS346" s="10">
        <v>0</v>
      </c>
      <c r="AT346" s="57">
        <v>0</v>
      </c>
      <c r="AU346" s="44"/>
      <c r="AV346" s="42"/>
      <c r="AW346" s="34"/>
      <c r="AX346" s="34"/>
      <c r="AY346" s="42"/>
      <c r="AZ346" s="34"/>
      <c r="BA346" s="34"/>
      <c r="BB346" s="4"/>
      <c r="BC346" s="34"/>
      <c r="BD346" s="34"/>
      <c r="BE346" s="34"/>
      <c r="BF346" s="34"/>
      <c r="BG346" s="34"/>
      <c r="BH346" s="34"/>
      <c r="BI346" s="34"/>
      <c r="BJ346" s="34"/>
      <c r="BK346" s="34"/>
      <c r="BL346" s="42"/>
      <c r="BM346" s="42"/>
    </row>
    <row r="347" spans="1:65" x14ac:dyDescent="0.2">
      <c r="A347" s="42">
        <v>1116580</v>
      </c>
      <c r="B347">
        <v>2</v>
      </c>
      <c r="C347">
        <v>3</v>
      </c>
      <c r="D347">
        <v>10</v>
      </c>
      <c r="E347">
        <v>2</v>
      </c>
      <c r="F347">
        <v>3</v>
      </c>
      <c r="G347">
        <v>4</v>
      </c>
      <c r="H347">
        <v>3</v>
      </c>
      <c r="I347">
        <v>4</v>
      </c>
      <c r="J347">
        <v>1</v>
      </c>
      <c r="K347">
        <v>18</v>
      </c>
      <c r="L347" s="51">
        <v>2</v>
      </c>
      <c r="M347" s="34">
        <v>11</v>
      </c>
      <c r="N347">
        <v>4975</v>
      </c>
      <c r="O347">
        <v>19</v>
      </c>
      <c r="P347" s="8">
        <v>866.5</v>
      </c>
      <c r="Q347" s="8">
        <f t="shared" si="15"/>
        <v>1.7272727272727273</v>
      </c>
      <c r="R347" s="8">
        <f t="shared" si="16"/>
        <v>261.84210526315792</v>
      </c>
      <c r="S347" s="8">
        <f t="shared" si="17"/>
        <v>17.417085427135678</v>
      </c>
      <c r="T347" s="10">
        <v>0.95477386934673369</v>
      </c>
      <c r="U347" s="10">
        <v>4.5226130653266333E-2</v>
      </c>
      <c r="V347" s="10">
        <v>0</v>
      </c>
      <c r="W347" s="54">
        <v>6.030150753768844E-2</v>
      </c>
      <c r="X347" s="10">
        <v>0</v>
      </c>
      <c r="Y347" s="10">
        <v>0</v>
      </c>
      <c r="Z347" s="10">
        <v>0</v>
      </c>
      <c r="AA347" s="10">
        <v>0</v>
      </c>
      <c r="AB347" s="10">
        <v>0</v>
      </c>
      <c r="AC347" s="10">
        <v>0</v>
      </c>
      <c r="AD347" s="10">
        <v>0</v>
      </c>
      <c r="AE347" s="10">
        <v>0.93969849246231152</v>
      </c>
      <c r="AF347" s="54">
        <v>0.90954773869346739</v>
      </c>
      <c r="AG347" s="44">
        <v>9.0452261306532666E-2</v>
      </c>
      <c r="AH347" s="44">
        <v>0</v>
      </c>
      <c r="AI347" s="44">
        <v>0</v>
      </c>
      <c r="AJ347" s="54">
        <v>9.0452261306532666E-2</v>
      </c>
      <c r="AK347" s="10">
        <v>0</v>
      </c>
      <c r="AL347" s="10">
        <v>0</v>
      </c>
      <c r="AM347" s="10">
        <v>0.30150753768844218</v>
      </c>
      <c r="AN347" s="10">
        <v>4.0201005025125629E-2</v>
      </c>
      <c r="AO347" s="10">
        <v>0.46733668341708545</v>
      </c>
      <c r="AP347" s="10">
        <v>0</v>
      </c>
      <c r="AQ347" s="10">
        <v>0</v>
      </c>
      <c r="AR347" s="10">
        <v>1.0050251256281407E-2</v>
      </c>
      <c r="AS347" s="10">
        <v>0</v>
      </c>
      <c r="AT347" s="57">
        <v>9.0452261306532666E-2</v>
      </c>
      <c r="AU347" s="44"/>
      <c r="AV347" s="42"/>
      <c r="AW347" s="34"/>
      <c r="AX347" s="34"/>
      <c r="AY347" s="42"/>
      <c r="AZ347" s="34"/>
      <c r="BA347" s="34"/>
      <c r="BB347" s="4"/>
      <c r="BC347" s="34"/>
      <c r="BD347" s="34"/>
      <c r="BE347" s="34"/>
      <c r="BF347" s="34"/>
      <c r="BG347" s="34"/>
      <c r="BH347" s="34"/>
      <c r="BI347" s="34"/>
      <c r="BJ347" s="34"/>
      <c r="BK347" s="34"/>
      <c r="BL347" s="42"/>
      <c r="BM347" s="42"/>
    </row>
    <row r="348" spans="1:65" x14ac:dyDescent="0.2">
      <c r="A348" s="42">
        <v>1116630</v>
      </c>
      <c r="B348">
        <v>3</v>
      </c>
      <c r="C348">
        <v>3</v>
      </c>
      <c r="D348">
        <v>10</v>
      </c>
      <c r="E348">
        <v>2</v>
      </c>
      <c r="F348">
        <v>3</v>
      </c>
      <c r="G348">
        <v>4</v>
      </c>
      <c r="H348">
        <v>4</v>
      </c>
      <c r="I348">
        <v>2</v>
      </c>
      <c r="J348">
        <v>1</v>
      </c>
      <c r="K348">
        <v>13</v>
      </c>
      <c r="L348" s="51">
        <v>3</v>
      </c>
      <c r="M348" s="34">
        <v>28</v>
      </c>
      <c r="N348">
        <v>10195</v>
      </c>
      <c r="O348">
        <v>50</v>
      </c>
      <c r="P348" s="8">
        <v>1246.5</v>
      </c>
      <c r="Q348" s="8">
        <f t="shared" si="15"/>
        <v>1.7857142857142858</v>
      </c>
      <c r="R348" s="8">
        <f t="shared" si="16"/>
        <v>203.9</v>
      </c>
      <c r="S348" s="8">
        <f t="shared" si="17"/>
        <v>12.226581657675331</v>
      </c>
      <c r="T348" s="10">
        <v>0.95095635115252575</v>
      </c>
      <c r="U348" s="10">
        <v>1.4713094654242276E-2</v>
      </c>
      <c r="V348" s="10">
        <v>3.4330554193231978E-2</v>
      </c>
      <c r="W348" s="54">
        <v>0.3555664541441883</v>
      </c>
      <c r="X348" s="10">
        <v>0</v>
      </c>
      <c r="Y348" s="10">
        <v>0</v>
      </c>
      <c r="Z348" s="10">
        <v>0</v>
      </c>
      <c r="AA348" s="10">
        <v>0</v>
      </c>
      <c r="AB348" s="10">
        <v>0</v>
      </c>
      <c r="AC348" s="10">
        <v>0.34330554193231977</v>
      </c>
      <c r="AD348" s="10">
        <v>0</v>
      </c>
      <c r="AE348" s="10">
        <v>0.30112800392349193</v>
      </c>
      <c r="AF348" s="54">
        <v>0.24963217263364396</v>
      </c>
      <c r="AG348" s="44">
        <v>0.68415890142226576</v>
      </c>
      <c r="AH348" s="44">
        <v>0</v>
      </c>
      <c r="AI348" s="44">
        <v>6.6208925944090238E-2</v>
      </c>
      <c r="AJ348" s="54">
        <v>0.54193231976459044</v>
      </c>
      <c r="AK348" s="10">
        <v>0</v>
      </c>
      <c r="AL348" s="10">
        <v>0.43109367336929866</v>
      </c>
      <c r="AM348" s="10">
        <v>0</v>
      </c>
      <c r="AN348" s="10">
        <v>9.8087297694948502E-3</v>
      </c>
      <c r="AO348" s="10">
        <v>0</v>
      </c>
      <c r="AP348" s="10">
        <v>0</v>
      </c>
      <c r="AQ348" s="10">
        <v>1.7165277096615989E-2</v>
      </c>
      <c r="AR348" s="10">
        <v>0</v>
      </c>
      <c r="AS348" s="10">
        <v>0</v>
      </c>
      <c r="AT348" s="57">
        <v>0</v>
      </c>
      <c r="AU348" s="44"/>
      <c r="AV348" s="42"/>
      <c r="AW348" s="34"/>
      <c r="AX348" s="34"/>
      <c r="AY348" s="42"/>
      <c r="AZ348" s="34"/>
      <c r="BA348" s="34"/>
      <c r="BB348" s="4"/>
      <c r="BC348" s="34"/>
      <c r="BD348" s="34"/>
      <c r="BE348" s="34"/>
      <c r="BF348" s="34"/>
      <c r="BG348" s="34"/>
      <c r="BH348" s="34"/>
      <c r="BI348" s="34"/>
      <c r="BJ348" s="34"/>
      <c r="BK348" s="34"/>
      <c r="BL348" s="42"/>
      <c r="BM348" s="42"/>
    </row>
    <row r="349" spans="1:65" x14ac:dyDescent="0.2">
      <c r="A349" s="42">
        <v>1116730</v>
      </c>
      <c r="B349">
        <v>3</v>
      </c>
      <c r="C349">
        <v>3</v>
      </c>
      <c r="D349">
        <v>10</v>
      </c>
      <c r="E349">
        <v>2</v>
      </c>
      <c r="F349">
        <v>4</v>
      </c>
      <c r="G349">
        <v>3</v>
      </c>
      <c r="H349">
        <v>3</v>
      </c>
      <c r="I349">
        <v>4</v>
      </c>
      <c r="J349">
        <v>1</v>
      </c>
      <c r="K349">
        <v>17</v>
      </c>
      <c r="L349" s="51">
        <v>3</v>
      </c>
      <c r="M349" s="34">
        <v>17</v>
      </c>
      <c r="N349">
        <v>6100</v>
      </c>
      <c r="O349">
        <v>25</v>
      </c>
      <c r="P349" s="8">
        <v>639.5</v>
      </c>
      <c r="Q349" s="8">
        <f t="shared" si="15"/>
        <v>1.4705882352941178</v>
      </c>
      <c r="R349" s="8">
        <f t="shared" si="16"/>
        <v>244</v>
      </c>
      <c r="S349" s="8">
        <f t="shared" si="17"/>
        <v>10.483606557377049</v>
      </c>
      <c r="T349" s="10">
        <v>0.46721311475409838</v>
      </c>
      <c r="U349" s="10">
        <v>0.53278688524590168</v>
      </c>
      <c r="V349" s="10">
        <v>0</v>
      </c>
      <c r="W349" s="54">
        <v>4.9180327868852458E-2</v>
      </c>
      <c r="X349" s="10">
        <v>0</v>
      </c>
      <c r="Y349" s="10">
        <v>0</v>
      </c>
      <c r="Z349" s="10">
        <v>0.26229508196721313</v>
      </c>
      <c r="AA349" s="10">
        <v>0</v>
      </c>
      <c r="AB349" s="10">
        <v>0</v>
      </c>
      <c r="AC349" s="10">
        <v>0</v>
      </c>
      <c r="AD349" s="10">
        <v>0</v>
      </c>
      <c r="AE349" s="10">
        <v>0.68852459016393441</v>
      </c>
      <c r="AF349" s="54">
        <v>0.25</v>
      </c>
      <c r="AG349" s="44">
        <v>0.65163934426229508</v>
      </c>
      <c r="AH349" s="44">
        <v>0</v>
      </c>
      <c r="AI349" s="44">
        <v>9.8360655737704916E-2</v>
      </c>
      <c r="AJ349" s="54">
        <v>0.78688524590163933</v>
      </c>
      <c r="AK349" s="10">
        <v>0</v>
      </c>
      <c r="AL349" s="10">
        <v>0</v>
      </c>
      <c r="AM349" s="10">
        <v>0</v>
      </c>
      <c r="AN349" s="10">
        <v>0.21311475409836064</v>
      </c>
      <c r="AO349" s="10">
        <v>0</v>
      </c>
      <c r="AP349" s="10">
        <v>0</v>
      </c>
      <c r="AQ349" s="10">
        <v>0</v>
      </c>
      <c r="AR349" s="10">
        <v>0</v>
      </c>
      <c r="AS349" s="10">
        <v>0</v>
      </c>
      <c r="AT349" s="57">
        <v>0</v>
      </c>
      <c r="AU349" s="44"/>
      <c r="AV349" s="42"/>
      <c r="AW349" s="34"/>
      <c r="AX349" s="34"/>
      <c r="AY349" s="42"/>
      <c r="AZ349" s="34"/>
      <c r="BA349" s="34"/>
      <c r="BB349" s="4"/>
      <c r="BC349" s="34"/>
      <c r="BD349" s="34"/>
      <c r="BE349" s="34"/>
      <c r="BF349" s="34"/>
      <c r="BG349" s="34"/>
      <c r="BH349" s="34"/>
      <c r="BI349" s="34"/>
      <c r="BJ349" s="34"/>
      <c r="BK349" s="34"/>
      <c r="BL349" s="42"/>
      <c r="BM349" s="42"/>
    </row>
    <row r="350" spans="1:65" x14ac:dyDescent="0.2">
      <c r="A350" s="42">
        <v>1120150</v>
      </c>
      <c r="B350">
        <v>1</v>
      </c>
      <c r="C350">
        <v>2</v>
      </c>
      <c r="D350">
        <v>10</v>
      </c>
      <c r="E350">
        <v>2</v>
      </c>
      <c r="F350">
        <v>4</v>
      </c>
      <c r="G350">
        <v>5</v>
      </c>
      <c r="H350">
        <v>4</v>
      </c>
      <c r="I350">
        <v>4</v>
      </c>
      <c r="J350">
        <v>1</v>
      </c>
      <c r="K350">
        <v>18</v>
      </c>
      <c r="L350" s="51">
        <v>4</v>
      </c>
      <c r="M350" s="34">
        <v>28</v>
      </c>
      <c r="N350">
        <v>13020</v>
      </c>
      <c r="O350">
        <v>66</v>
      </c>
      <c r="P350" s="8">
        <v>2059</v>
      </c>
      <c r="Q350" s="8">
        <f t="shared" si="15"/>
        <v>2.3571428571428572</v>
      </c>
      <c r="R350" s="8">
        <f t="shared" si="16"/>
        <v>197.27272727272728</v>
      </c>
      <c r="S350" s="8">
        <f t="shared" si="17"/>
        <v>15.814132104454684</v>
      </c>
      <c r="T350" s="10">
        <v>0.58909370199692779</v>
      </c>
      <c r="U350" s="10">
        <v>0.33602150537634407</v>
      </c>
      <c r="V350" s="10">
        <v>7.4884792626728106E-2</v>
      </c>
      <c r="W350" s="54">
        <v>0</v>
      </c>
      <c r="X350" s="10">
        <v>0</v>
      </c>
      <c r="Y350" s="10">
        <v>0.41474654377880182</v>
      </c>
      <c r="Z350" s="10">
        <v>0</v>
      </c>
      <c r="AA350" s="10">
        <v>8.0645161290322578E-2</v>
      </c>
      <c r="AB350" s="10">
        <v>0</v>
      </c>
      <c r="AC350" s="10">
        <v>0</v>
      </c>
      <c r="AD350" s="10">
        <v>4.0322580645161289E-2</v>
      </c>
      <c r="AE350" s="10">
        <v>0.4642857142857143</v>
      </c>
      <c r="AF350" s="54">
        <v>0.37788018433179721</v>
      </c>
      <c r="AG350" s="44">
        <v>0.62211981566820274</v>
      </c>
      <c r="AH350" s="44">
        <v>0</v>
      </c>
      <c r="AI350" s="44">
        <v>0</v>
      </c>
      <c r="AJ350" s="54">
        <v>3.0337941628264208E-2</v>
      </c>
      <c r="AK350" s="10">
        <v>5.7603686635944701E-2</v>
      </c>
      <c r="AL350" s="10">
        <v>5.7603686635944703E-3</v>
      </c>
      <c r="AM350" s="10">
        <v>0.4838709677419355</v>
      </c>
      <c r="AN350" s="10">
        <v>0.10752688172043011</v>
      </c>
      <c r="AO350" s="10">
        <v>0</v>
      </c>
      <c r="AP350" s="10">
        <v>0</v>
      </c>
      <c r="AQ350" s="10">
        <v>0</v>
      </c>
      <c r="AR350" s="10">
        <v>9.0245775729646691E-2</v>
      </c>
      <c r="AS350" s="10">
        <v>0</v>
      </c>
      <c r="AT350" s="57">
        <v>0.22465437788018433</v>
      </c>
      <c r="AU350" s="44"/>
      <c r="AV350" s="42"/>
      <c r="AW350" s="34"/>
      <c r="AX350" s="34"/>
      <c r="AY350" s="42"/>
      <c r="AZ350" s="34"/>
      <c r="BA350" s="34"/>
      <c r="BB350" s="4"/>
      <c r="BC350" s="34"/>
      <c r="BD350" s="34"/>
      <c r="BE350" s="34"/>
      <c r="BF350" s="34"/>
      <c r="BG350" s="34"/>
      <c r="BH350" s="34"/>
      <c r="BI350" s="34"/>
      <c r="BJ350" s="34"/>
      <c r="BK350" s="34"/>
      <c r="BL350" s="42"/>
      <c r="BM350" s="42"/>
    </row>
    <row r="351" spans="1:65" x14ac:dyDescent="0.2">
      <c r="A351" s="42">
        <v>1120250</v>
      </c>
      <c r="B351">
        <v>2</v>
      </c>
      <c r="C351">
        <v>1</v>
      </c>
      <c r="D351">
        <v>5</v>
      </c>
      <c r="E351">
        <v>2</v>
      </c>
      <c r="F351">
        <v>4</v>
      </c>
      <c r="G351">
        <v>5</v>
      </c>
      <c r="H351">
        <v>6</v>
      </c>
      <c r="I351">
        <v>1</v>
      </c>
      <c r="J351">
        <v>1</v>
      </c>
      <c r="K351">
        <v>21</v>
      </c>
      <c r="L351" s="51">
        <v>3</v>
      </c>
      <c r="M351" s="34">
        <v>9</v>
      </c>
      <c r="N351">
        <v>14350</v>
      </c>
      <c r="O351">
        <v>35</v>
      </c>
      <c r="P351" s="8">
        <v>1643.5</v>
      </c>
      <c r="Q351" s="8">
        <f t="shared" si="15"/>
        <v>3.8888888888888888</v>
      </c>
      <c r="R351" s="8">
        <f t="shared" si="16"/>
        <v>410</v>
      </c>
      <c r="S351" s="8">
        <f t="shared" si="17"/>
        <v>11.452961672473867</v>
      </c>
      <c r="T351" s="10">
        <v>0.97212543554006969</v>
      </c>
      <c r="U351" s="10">
        <v>0</v>
      </c>
      <c r="V351" s="10">
        <v>2.7874564459930314E-2</v>
      </c>
      <c r="W351" s="54">
        <v>0</v>
      </c>
      <c r="X351" s="10">
        <v>0</v>
      </c>
      <c r="Y351" s="10">
        <v>0</v>
      </c>
      <c r="Z351" s="10">
        <v>0</v>
      </c>
      <c r="AA351" s="10">
        <v>0</v>
      </c>
      <c r="AB351" s="10">
        <v>0.11498257839721254</v>
      </c>
      <c r="AC351" s="10">
        <v>0.13240418118466898</v>
      </c>
      <c r="AD351" s="10">
        <v>0</v>
      </c>
      <c r="AE351" s="10">
        <v>0.7526132404181185</v>
      </c>
      <c r="AF351" s="54">
        <v>0.50174216027874563</v>
      </c>
      <c r="AG351" s="44">
        <v>0.47735191637630664</v>
      </c>
      <c r="AH351" s="44">
        <v>0</v>
      </c>
      <c r="AI351" s="44">
        <v>2.0905923344947737E-2</v>
      </c>
      <c r="AJ351" s="54">
        <v>9.4076655052264813E-2</v>
      </c>
      <c r="AK351" s="10">
        <v>0</v>
      </c>
      <c r="AL351" s="10">
        <v>0.70731707317073167</v>
      </c>
      <c r="AM351" s="10">
        <v>0</v>
      </c>
      <c r="AN351" s="10">
        <v>8.3623693379790948E-2</v>
      </c>
      <c r="AO351" s="10">
        <v>0</v>
      </c>
      <c r="AP351" s="10">
        <v>0.11498257839721254</v>
      </c>
      <c r="AQ351" s="10">
        <v>0</v>
      </c>
      <c r="AR351" s="10">
        <v>0</v>
      </c>
      <c r="AS351" s="10">
        <v>0</v>
      </c>
      <c r="AT351" s="57">
        <v>0</v>
      </c>
      <c r="AU351" s="44"/>
      <c r="AV351" s="42"/>
      <c r="AW351" s="34"/>
      <c r="AX351" s="34"/>
      <c r="AY351" s="42"/>
      <c r="AZ351" s="34"/>
      <c r="BA351" s="34"/>
      <c r="BB351" s="4"/>
      <c r="BC351" s="34"/>
      <c r="BD351" s="34"/>
      <c r="BE351" s="34"/>
      <c r="BF351" s="34"/>
      <c r="BG351" s="34"/>
      <c r="BH351" s="34"/>
      <c r="BI351" s="34"/>
      <c r="BJ351" s="34"/>
      <c r="BK351" s="34"/>
      <c r="BL351" s="42"/>
      <c r="BM351" s="42"/>
    </row>
    <row r="352" spans="1:65" x14ac:dyDescent="0.2">
      <c r="A352" s="42">
        <v>1120440</v>
      </c>
      <c r="B352">
        <v>1</v>
      </c>
      <c r="C352">
        <v>3</v>
      </c>
      <c r="D352">
        <v>4</v>
      </c>
      <c r="E352">
        <v>1</v>
      </c>
      <c r="F352">
        <v>4</v>
      </c>
      <c r="G352">
        <v>5</v>
      </c>
      <c r="H352">
        <v>5</v>
      </c>
      <c r="I352">
        <v>1</v>
      </c>
      <c r="J352">
        <v>1</v>
      </c>
      <c r="K352">
        <v>32</v>
      </c>
      <c r="L352" s="51">
        <v>7</v>
      </c>
      <c r="M352" s="34">
        <v>18</v>
      </c>
      <c r="N352">
        <v>11725</v>
      </c>
      <c r="O352">
        <v>34</v>
      </c>
      <c r="P352" s="8">
        <v>1270</v>
      </c>
      <c r="Q352" s="8">
        <f t="shared" si="15"/>
        <v>1.8888888888888888</v>
      </c>
      <c r="R352" s="8">
        <f t="shared" si="16"/>
        <v>344.85294117647061</v>
      </c>
      <c r="S352" s="8">
        <f t="shared" si="17"/>
        <v>10.831556503198295</v>
      </c>
      <c r="T352" s="10">
        <v>0.84008528784648184</v>
      </c>
      <c r="U352" s="10">
        <v>0.13432835820895522</v>
      </c>
      <c r="V352" s="10">
        <v>2.5586353944562899E-2</v>
      </c>
      <c r="W352" s="54">
        <v>0.30703624733475482</v>
      </c>
      <c r="X352" s="10">
        <v>0.24307036247334754</v>
      </c>
      <c r="Y352" s="10">
        <v>0</v>
      </c>
      <c r="Z352" s="10">
        <v>0</v>
      </c>
      <c r="AA352" s="10">
        <v>1.279317697228145E-2</v>
      </c>
      <c r="AB352" s="10">
        <v>0.21748400852878466</v>
      </c>
      <c r="AC352" s="10">
        <v>6.8230277185501065E-2</v>
      </c>
      <c r="AD352" s="10">
        <v>3.1982942430703626E-2</v>
      </c>
      <c r="AE352" s="10">
        <v>0.11940298507462686</v>
      </c>
      <c r="AF352" s="54">
        <v>0.12153518123667377</v>
      </c>
      <c r="AG352" s="44">
        <v>0.62260127931769726</v>
      </c>
      <c r="AH352" s="44">
        <v>0.25586353944562901</v>
      </c>
      <c r="AI352" s="44">
        <v>0</v>
      </c>
      <c r="AJ352" s="54">
        <v>0.30703624733475482</v>
      </c>
      <c r="AK352" s="10">
        <v>8.7420042643923238E-2</v>
      </c>
      <c r="AL352" s="10">
        <v>6.8230277185501065E-2</v>
      </c>
      <c r="AM352" s="10">
        <v>5.1172707889125799E-2</v>
      </c>
      <c r="AN352" s="10">
        <v>0</v>
      </c>
      <c r="AO352" s="10">
        <v>0</v>
      </c>
      <c r="AP352" s="10">
        <v>0.21748400852878466</v>
      </c>
      <c r="AQ352" s="10">
        <v>0</v>
      </c>
      <c r="AR352" s="10">
        <v>1.279317697228145E-2</v>
      </c>
      <c r="AS352" s="10">
        <v>0.25586353944562901</v>
      </c>
      <c r="AT352" s="57">
        <v>0</v>
      </c>
      <c r="AU352" s="44"/>
      <c r="AV352" s="42"/>
      <c r="AW352" s="34"/>
      <c r="AX352" s="34"/>
      <c r="AY352" s="42"/>
      <c r="AZ352" s="34"/>
      <c r="BA352" s="34"/>
      <c r="BB352" s="4"/>
      <c r="BC352" s="34"/>
      <c r="BD352" s="34"/>
      <c r="BE352" s="34"/>
      <c r="BF352" s="34"/>
      <c r="BG352" s="34"/>
      <c r="BH352" s="34"/>
      <c r="BI352" s="34"/>
      <c r="BJ352" s="34"/>
      <c r="BK352" s="34"/>
      <c r="BL352" s="42"/>
      <c r="BM352" s="42"/>
    </row>
    <row r="353" spans="1:65" x14ac:dyDescent="0.2">
      <c r="A353" s="42">
        <v>1120450</v>
      </c>
      <c r="B353">
        <v>3</v>
      </c>
      <c r="C353">
        <v>3</v>
      </c>
      <c r="D353">
        <v>10</v>
      </c>
      <c r="E353">
        <v>2</v>
      </c>
      <c r="F353">
        <v>4</v>
      </c>
      <c r="G353">
        <v>4</v>
      </c>
      <c r="H353">
        <v>5</v>
      </c>
      <c r="I353">
        <v>2</v>
      </c>
      <c r="J353">
        <v>1</v>
      </c>
      <c r="K353">
        <v>20</v>
      </c>
      <c r="L353" s="51">
        <v>4</v>
      </c>
      <c r="M353" s="34">
        <v>18</v>
      </c>
      <c r="N353">
        <v>10025</v>
      </c>
      <c r="O353">
        <v>24</v>
      </c>
      <c r="P353" s="8">
        <v>1267.5</v>
      </c>
      <c r="Q353" s="8">
        <f t="shared" si="15"/>
        <v>1.3333333333333333</v>
      </c>
      <c r="R353" s="8">
        <f t="shared" si="16"/>
        <v>417.70833333333331</v>
      </c>
      <c r="S353" s="8">
        <f t="shared" si="17"/>
        <v>12.643391521197008</v>
      </c>
      <c r="T353" s="10">
        <v>0.94014962593516205</v>
      </c>
      <c r="U353" s="10">
        <v>5.9850374064837904E-2</v>
      </c>
      <c r="V353" s="10">
        <v>0</v>
      </c>
      <c r="W353" s="54">
        <v>4.9875311720698257E-2</v>
      </c>
      <c r="X353" s="10">
        <v>0</v>
      </c>
      <c r="Y353" s="10">
        <v>0</v>
      </c>
      <c r="Z353" s="10">
        <v>0.43890274314214461</v>
      </c>
      <c r="AA353" s="10">
        <v>0</v>
      </c>
      <c r="AB353" s="10">
        <v>3.7406483790523692E-2</v>
      </c>
      <c r="AC353" s="10">
        <v>0</v>
      </c>
      <c r="AD353" s="10">
        <v>0</v>
      </c>
      <c r="AE353" s="10">
        <v>0.47381546134663344</v>
      </c>
      <c r="AF353" s="54">
        <v>0.29426433915211969</v>
      </c>
      <c r="AG353" s="44">
        <v>0.6059850374064838</v>
      </c>
      <c r="AH353" s="44">
        <v>0</v>
      </c>
      <c r="AI353" s="44">
        <v>9.9750623441396513E-2</v>
      </c>
      <c r="AJ353" s="54">
        <v>0.66832917705735662</v>
      </c>
      <c r="AK353" s="10">
        <v>0.23192019950124687</v>
      </c>
      <c r="AL353" s="10">
        <v>9.9750623441396506E-3</v>
      </c>
      <c r="AM353" s="10">
        <v>5.2369077306733167E-2</v>
      </c>
      <c r="AN353" s="10">
        <v>0</v>
      </c>
      <c r="AO353" s="10">
        <v>0</v>
      </c>
      <c r="AP353" s="10">
        <v>3.7406483790523692E-2</v>
      </c>
      <c r="AQ353" s="10">
        <v>0</v>
      </c>
      <c r="AR353" s="10">
        <v>0</v>
      </c>
      <c r="AS353" s="10">
        <v>0</v>
      </c>
      <c r="AT353" s="57">
        <v>0</v>
      </c>
      <c r="AU353" s="44"/>
      <c r="AV353" s="42"/>
      <c r="AW353" s="34"/>
      <c r="AX353" s="34"/>
      <c r="AY353" s="42"/>
      <c r="AZ353" s="34"/>
      <c r="BA353" s="34"/>
      <c r="BB353" s="4"/>
      <c r="BC353" s="34"/>
      <c r="BD353" s="34"/>
      <c r="BE353" s="34"/>
      <c r="BF353" s="34"/>
      <c r="BG353" s="34"/>
      <c r="BH353" s="34"/>
      <c r="BI353" s="34"/>
      <c r="BJ353" s="34"/>
      <c r="BK353" s="34"/>
      <c r="BL353" s="42"/>
      <c r="BM353" s="42"/>
    </row>
    <row r="354" spans="1:65" x14ac:dyDescent="0.2">
      <c r="A354" s="42">
        <v>1120550</v>
      </c>
      <c r="B354">
        <v>1</v>
      </c>
      <c r="C354">
        <v>3</v>
      </c>
      <c r="D354">
        <v>3</v>
      </c>
      <c r="E354">
        <v>2</v>
      </c>
      <c r="F354">
        <v>3</v>
      </c>
      <c r="G354">
        <v>7</v>
      </c>
      <c r="H354">
        <v>3</v>
      </c>
      <c r="I354">
        <v>4</v>
      </c>
      <c r="J354">
        <v>1</v>
      </c>
      <c r="K354">
        <v>14</v>
      </c>
      <c r="L354" s="51">
        <v>4</v>
      </c>
      <c r="M354" s="34">
        <v>13</v>
      </c>
      <c r="N354">
        <v>9800</v>
      </c>
      <c r="O354">
        <v>26</v>
      </c>
      <c r="P354" s="8">
        <v>1534.25</v>
      </c>
      <c r="Q354" s="8">
        <f t="shared" si="15"/>
        <v>2</v>
      </c>
      <c r="R354" s="8">
        <f t="shared" si="16"/>
        <v>376.92307692307691</v>
      </c>
      <c r="S354" s="8">
        <f t="shared" si="17"/>
        <v>15.655612244897959</v>
      </c>
      <c r="T354" s="10">
        <v>1</v>
      </c>
      <c r="U354" s="10">
        <v>0</v>
      </c>
      <c r="V354" s="10">
        <v>0</v>
      </c>
      <c r="W354" s="54">
        <v>0.6964285714285714</v>
      </c>
      <c r="X354" s="10">
        <v>0</v>
      </c>
      <c r="Y354" s="10">
        <v>3.0612244897959183E-2</v>
      </c>
      <c r="Z354" s="10">
        <v>0</v>
      </c>
      <c r="AA354" s="10">
        <v>0</v>
      </c>
      <c r="AB354" s="10">
        <v>0</v>
      </c>
      <c r="AC354" s="10">
        <v>0</v>
      </c>
      <c r="AD354" s="10">
        <v>7.6530612244897957E-3</v>
      </c>
      <c r="AE354" s="10">
        <v>0.26530612244897961</v>
      </c>
      <c r="AF354" s="54">
        <v>0.56632653061224492</v>
      </c>
      <c r="AG354" s="44">
        <v>0.43367346938775508</v>
      </c>
      <c r="AH354" s="44">
        <v>0</v>
      </c>
      <c r="AI354" s="44">
        <v>0</v>
      </c>
      <c r="AJ354" s="54">
        <v>0.875</v>
      </c>
      <c r="AK354" s="10">
        <v>4.8469387755102039E-2</v>
      </c>
      <c r="AL354" s="10">
        <v>0</v>
      </c>
      <c r="AM354" s="10">
        <v>3.0612244897959183E-2</v>
      </c>
      <c r="AN354" s="10">
        <v>0</v>
      </c>
      <c r="AO354" s="10">
        <v>4.5918367346938778E-2</v>
      </c>
      <c r="AP354" s="10">
        <v>0</v>
      </c>
      <c r="AQ354" s="10">
        <v>0</v>
      </c>
      <c r="AR354" s="10">
        <v>0</v>
      </c>
      <c r="AS354" s="10">
        <v>0</v>
      </c>
      <c r="AT354" s="57">
        <v>0</v>
      </c>
      <c r="AU354" s="44"/>
      <c r="AV354" s="42"/>
      <c r="AW354" s="34"/>
      <c r="AX354" s="34"/>
      <c r="AY354" s="42"/>
      <c r="AZ354" s="34"/>
      <c r="BA354" s="34"/>
      <c r="BB354" s="4"/>
      <c r="BC354" s="34"/>
      <c r="BD354" s="34"/>
      <c r="BE354" s="34"/>
      <c r="BF354" s="34"/>
      <c r="BG354" s="34"/>
      <c r="BH354" s="34"/>
      <c r="BI354" s="34"/>
      <c r="BJ354" s="34"/>
      <c r="BK354" s="34"/>
      <c r="BL354" s="42"/>
      <c r="BM354" s="42"/>
    </row>
    <row r="355" spans="1:65" x14ac:dyDescent="0.2">
      <c r="A355" s="42">
        <v>1120560</v>
      </c>
      <c r="B355">
        <v>2</v>
      </c>
      <c r="C355">
        <v>3</v>
      </c>
      <c r="D355">
        <v>3</v>
      </c>
      <c r="E355">
        <v>2</v>
      </c>
      <c r="F355">
        <v>4</v>
      </c>
      <c r="G355">
        <v>6</v>
      </c>
      <c r="H355">
        <v>4</v>
      </c>
      <c r="I355">
        <v>4</v>
      </c>
      <c r="J355">
        <v>1</v>
      </c>
      <c r="K355">
        <v>10</v>
      </c>
      <c r="L355" s="51">
        <v>3</v>
      </c>
      <c r="M355" s="34">
        <v>4</v>
      </c>
      <c r="N355">
        <v>1175</v>
      </c>
      <c r="O355">
        <v>4</v>
      </c>
      <c r="P355" s="8">
        <v>187.5</v>
      </c>
      <c r="Q355" s="8">
        <f t="shared" si="15"/>
        <v>1</v>
      </c>
      <c r="R355" s="8">
        <f t="shared" si="16"/>
        <v>293.75</v>
      </c>
      <c r="S355" s="8">
        <f t="shared" si="17"/>
        <v>15.957446808510639</v>
      </c>
      <c r="T355" s="10">
        <v>1</v>
      </c>
      <c r="U355" s="10">
        <v>0</v>
      </c>
      <c r="V355" s="10">
        <v>0</v>
      </c>
      <c r="W355" s="54">
        <v>0.42553191489361702</v>
      </c>
      <c r="X355" s="10">
        <v>0</v>
      </c>
      <c r="Y355" s="10">
        <v>0</v>
      </c>
      <c r="Z355" s="10">
        <v>0</v>
      </c>
      <c r="AA355" s="10">
        <v>0.1276595744680851</v>
      </c>
      <c r="AB355" s="10">
        <v>0</v>
      </c>
      <c r="AC355" s="10">
        <v>0</v>
      </c>
      <c r="AD355" s="10">
        <v>0</v>
      </c>
      <c r="AE355" s="10">
        <v>0.44680851063829785</v>
      </c>
      <c r="AF355" s="54">
        <v>0.57446808510638303</v>
      </c>
      <c r="AG355" s="44">
        <v>0.42553191489361702</v>
      </c>
      <c r="AH355" s="44">
        <v>0</v>
      </c>
      <c r="AI355" s="44">
        <v>0</v>
      </c>
      <c r="AJ355" s="54">
        <v>0.74468085106382975</v>
      </c>
      <c r="AK355" s="10">
        <v>0</v>
      </c>
      <c r="AL355" s="10">
        <v>0</v>
      </c>
      <c r="AM355" s="10">
        <v>0</v>
      </c>
      <c r="AN355" s="10">
        <v>0</v>
      </c>
      <c r="AO355" s="10">
        <v>0.1276595744680851</v>
      </c>
      <c r="AP355" s="10">
        <v>0</v>
      </c>
      <c r="AQ355" s="10">
        <v>0</v>
      </c>
      <c r="AR355" s="10">
        <v>0.1276595744680851</v>
      </c>
      <c r="AS355" s="10">
        <v>0</v>
      </c>
      <c r="AT355" s="57">
        <v>0</v>
      </c>
      <c r="AU355" s="44"/>
      <c r="AV355" s="42"/>
      <c r="AW355" s="34"/>
      <c r="AX355" s="34"/>
      <c r="AY355" s="42"/>
      <c r="AZ355" s="34"/>
      <c r="BA355" s="34"/>
      <c r="BB355" s="4"/>
      <c r="BC355" s="34"/>
      <c r="BD355" s="34"/>
      <c r="BE355" s="34"/>
      <c r="BF355" s="34"/>
      <c r="BG355" s="34"/>
      <c r="BH355" s="34"/>
      <c r="BI355" s="34"/>
      <c r="BJ355" s="34"/>
      <c r="BK355" s="34"/>
      <c r="BL355" s="42"/>
      <c r="BM355" s="42"/>
    </row>
    <row r="356" spans="1:65" x14ac:dyDescent="0.2">
      <c r="A356" s="42">
        <v>1120690</v>
      </c>
      <c r="B356">
        <v>3</v>
      </c>
      <c r="C356">
        <v>3</v>
      </c>
      <c r="D356">
        <v>10</v>
      </c>
      <c r="E356">
        <v>2</v>
      </c>
      <c r="F356">
        <v>4</v>
      </c>
      <c r="G356">
        <v>4</v>
      </c>
      <c r="H356">
        <v>5</v>
      </c>
      <c r="I356">
        <v>4</v>
      </c>
      <c r="J356">
        <v>1</v>
      </c>
      <c r="K356">
        <v>27</v>
      </c>
      <c r="L356" s="51">
        <v>4</v>
      </c>
      <c r="M356" s="34">
        <v>19</v>
      </c>
      <c r="N356">
        <v>12475</v>
      </c>
      <c r="O356">
        <v>27</v>
      </c>
      <c r="P356" s="8">
        <v>1641.5</v>
      </c>
      <c r="Q356" s="8">
        <f t="shared" si="15"/>
        <v>1.4210526315789473</v>
      </c>
      <c r="R356" s="8">
        <f t="shared" si="16"/>
        <v>462.03703703703701</v>
      </c>
      <c r="S356" s="8">
        <f t="shared" si="17"/>
        <v>13.158316633266534</v>
      </c>
      <c r="T356" s="10">
        <v>1</v>
      </c>
      <c r="U356" s="10">
        <v>0</v>
      </c>
      <c r="V356" s="10">
        <v>0</v>
      </c>
      <c r="W356" s="54">
        <v>0.24048096192384769</v>
      </c>
      <c r="X356" s="10">
        <v>3.6072144288577156E-2</v>
      </c>
      <c r="Y356" s="10">
        <v>0</v>
      </c>
      <c r="Z356" s="10">
        <v>0</v>
      </c>
      <c r="AA356" s="10">
        <v>0</v>
      </c>
      <c r="AB356" s="10">
        <v>3.6072144288577156E-2</v>
      </c>
      <c r="AC356" s="10">
        <v>0</v>
      </c>
      <c r="AD356" s="10">
        <v>0</v>
      </c>
      <c r="AE356" s="10">
        <v>0.68737474949899802</v>
      </c>
      <c r="AF356" s="54">
        <v>0.49899799599198397</v>
      </c>
      <c r="AG356" s="44">
        <v>0.4649298597194389</v>
      </c>
      <c r="AH356" s="44">
        <v>3.6072144288577156E-2</v>
      </c>
      <c r="AI356" s="44">
        <v>0</v>
      </c>
      <c r="AJ356" s="54">
        <v>0.32464929859719438</v>
      </c>
      <c r="AK356" s="10">
        <v>0.10420841683366733</v>
      </c>
      <c r="AL356" s="10">
        <v>0.23446893787575152</v>
      </c>
      <c r="AM356" s="10">
        <v>0</v>
      </c>
      <c r="AN356" s="10">
        <v>4.8096192384769539E-2</v>
      </c>
      <c r="AO356" s="10">
        <v>0.21643286573146292</v>
      </c>
      <c r="AP356" s="10">
        <v>3.6072144288577156E-2</v>
      </c>
      <c r="AQ356" s="10">
        <v>0</v>
      </c>
      <c r="AR356" s="10">
        <v>0</v>
      </c>
      <c r="AS356" s="10">
        <v>3.6072144288577156E-2</v>
      </c>
      <c r="AT356" s="57">
        <v>0</v>
      </c>
      <c r="AU356" s="44"/>
      <c r="AV356" s="42"/>
      <c r="AW356" s="34"/>
      <c r="AX356" s="34"/>
      <c r="AY356" s="42"/>
      <c r="AZ356" s="34"/>
      <c r="BA356" s="34"/>
      <c r="BB356" s="4"/>
      <c r="BC356" s="34"/>
      <c r="BD356" s="34"/>
      <c r="BE356" s="34"/>
      <c r="BF356" s="34"/>
      <c r="BG356" s="34"/>
      <c r="BH356" s="34"/>
      <c r="BI356" s="34"/>
      <c r="BJ356" s="34"/>
      <c r="BK356" s="34"/>
      <c r="BL356" s="42"/>
      <c r="BM356" s="42"/>
    </row>
    <row r="357" spans="1:65" x14ac:dyDescent="0.2">
      <c r="A357" s="42">
        <v>1120850</v>
      </c>
      <c r="B357">
        <v>3</v>
      </c>
      <c r="C357">
        <v>3</v>
      </c>
      <c r="D357">
        <v>10</v>
      </c>
      <c r="E357">
        <v>2</v>
      </c>
      <c r="F357">
        <v>4</v>
      </c>
      <c r="G357">
        <v>5</v>
      </c>
      <c r="H357">
        <v>8</v>
      </c>
      <c r="I357">
        <v>3</v>
      </c>
      <c r="J357">
        <v>2</v>
      </c>
      <c r="K357">
        <v>14</v>
      </c>
      <c r="L357" s="51">
        <v>2</v>
      </c>
      <c r="M357" s="34">
        <v>2</v>
      </c>
      <c r="N357">
        <v>13500</v>
      </c>
      <c r="O357">
        <v>23</v>
      </c>
      <c r="P357" s="8">
        <v>1325</v>
      </c>
      <c r="Q357" s="8">
        <f t="shared" si="15"/>
        <v>11.5</v>
      </c>
      <c r="R357" s="8">
        <f t="shared" si="16"/>
        <v>586.95652173913038</v>
      </c>
      <c r="S357" s="8">
        <f t="shared" si="17"/>
        <v>9.8148148148148149</v>
      </c>
      <c r="T357" s="10">
        <v>0.9555555555555556</v>
      </c>
      <c r="U357" s="10">
        <v>4.4444444444444446E-2</v>
      </c>
      <c r="V357" s="10">
        <v>0</v>
      </c>
      <c r="W357" s="54">
        <v>0</v>
      </c>
      <c r="X357" s="10">
        <v>0</v>
      </c>
      <c r="Y357" s="10">
        <v>0</v>
      </c>
      <c r="Z357" s="10">
        <v>0</v>
      </c>
      <c r="AA357" s="10">
        <v>0</v>
      </c>
      <c r="AB357" s="10">
        <v>0</v>
      </c>
      <c r="AC357" s="10">
        <v>0.93333333333333335</v>
      </c>
      <c r="AD357" s="10">
        <v>0</v>
      </c>
      <c r="AE357" s="10">
        <v>6.6666666666666666E-2</v>
      </c>
      <c r="AF357" s="54">
        <v>0</v>
      </c>
      <c r="AG357" s="44">
        <v>1</v>
      </c>
      <c r="AH357" s="44">
        <v>0</v>
      </c>
      <c r="AI357" s="44">
        <v>0</v>
      </c>
      <c r="AJ357" s="54">
        <v>6.6666666666666666E-2</v>
      </c>
      <c r="AK357" s="10">
        <v>0</v>
      </c>
      <c r="AL357" s="10">
        <v>0.93333333333333335</v>
      </c>
      <c r="AM357" s="10">
        <v>0</v>
      </c>
      <c r="AN357" s="10">
        <v>0</v>
      </c>
      <c r="AO357" s="10">
        <v>0</v>
      </c>
      <c r="AP357" s="10">
        <v>0</v>
      </c>
      <c r="AQ357" s="10">
        <v>0</v>
      </c>
      <c r="AR357" s="10">
        <v>0</v>
      </c>
      <c r="AS357" s="10">
        <v>0</v>
      </c>
      <c r="AT357" s="57">
        <v>0</v>
      </c>
      <c r="AU357" s="44"/>
      <c r="AV357" s="42"/>
      <c r="AW357" s="34"/>
      <c r="AX357" s="34"/>
      <c r="AY357" s="42"/>
      <c r="AZ357" s="34"/>
      <c r="BA357" s="34"/>
      <c r="BB357" s="4"/>
      <c r="BC357" s="34"/>
      <c r="BD357" s="34"/>
      <c r="BE357" s="34"/>
      <c r="BF357" s="34"/>
      <c r="BG357" s="34"/>
      <c r="BH357" s="34"/>
      <c r="BI357" s="34"/>
      <c r="BJ357" s="34"/>
      <c r="BK357" s="34"/>
      <c r="BL357" s="42"/>
      <c r="BM357" s="42"/>
    </row>
    <row r="358" spans="1:65" x14ac:dyDescent="0.2">
      <c r="A358" s="42">
        <v>1120870</v>
      </c>
      <c r="B358">
        <v>2</v>
      </c>
      <c r="C358">
        <v>1</v>
      </c>
      <c r="D358">
        <v>4</v>
      </c>
      <c r="E358">
        <v>2</v>
      </c>
      <c r="F358">
        <v>3</v>
      </c>
      <c r="G358">
        <v>4</v>
      </c>
      <c r="H358">
        <v>5</v>
      </c>
      <c r="I358">
        <v>4</v>
      </c>
      <c r="J358">
        <v>1</v>
      </c>
      <c r="K358">
        <v>33</v>
      </c>
      <c r="L358" s="51">
        <v>3</v>
      </c>
      <c r="M358" s="34">
        <v>26</v>
      </c>
      <c r="N358">
        <v>12750</v>
      </c>
      <c r="O358">
        <v>46</v>
      </c>
      <c r="P358" s="8">
        <v>1747.5</v>
      </c>
      <c r="Q358" s="8">
        <f t="shared" si="15"/>
        <v>1.7692307692307692</v>
      </c>
      <c r="R358" s="8">
        <f t="shared" si="16"/>
        <v>277.17391304347825</v>
      </c>
      <c r="S358" s="8">
        <f t="shared" si="17"/>
        <v>13.705882352941176</v>
      </c>
      <c r="T358" s="10">
        <v>0.94117647058823528</v>
      </c>
      <c r="U358" s="10">
        <v>4.7058823529411764E-2</v>
      </c>
      <c r="V358" s="10">
        <v>1.1764705882352941E-2</v>
      </c>
      <c r="W358" s="54">
        <v>0</v>
      </c>
      <c r="X358" s="10">
        <v>0</v>
      </c>
      <c r="Y358" s="10">
        <v>2.9411764705882353E-2</v>
      </c>
      <c r="Z358" s="10">
        <v>0</v>
      </c>
      <c r="AA358" s="10">
        <v>0.12352941176470589</v>
      </c>
      <c r="AB358" s="10">
        <v>0</v>
      </c>
      <c r="AC358" s="10">
        <v>0</v>
      </c>
      <c r="AD358" s="10">
        <v>0</v>
      </c>
      <c r="AE358" s="10">
        <v>0.84705882352941175</v>
      </c>
      <c r="AF358" s="54">
        <v>0.70392156862745103</v>
      </c>
      <c r="AG358" s="44">
        <v>0.11372549019607843</v>
      </c>
      <c r="AH358" s="44">
        <v>0</v>
      </c>
      <c r="AI358" s="44">
        <v>0.18235294117647058</v>
      </c>
      <c r="AJ358" s="54">
        <v>0.60588235294117643</v>
      </c>
      <c r="AK358" s="10">
        <v>5.8823529411764705E-3</v>
      </c>
      <c r="AL358" s="10">
        <v>9.8039215686274508E-3</v>
      </c>
      <c r="AM358" s="10">
        <v>0.20588235294117646</v>
      </c>
      <c r="AN358" s="10">
        <v>0</v>
      </c>
      <c r="AO358" s="10">
        <v>0</v>
      </c>
      <c r="AP358" s="10">
        <v>0</v>
      </c>
      <c r="AQ358" s="10">
        <v>0</v>
      </c>
      <c r="AR358" s="10">
        <v>0.17254901960784313</v>
      </c>
      <c r="AS358" s="10">
        <v>0</v>
      </c>
      <c r="AT358" s="57">
        <v>0</v>
      </c>
      <c r="AU358" s="44"/>
      <c r="AV358" s="42"/>
      <c r="AW358" s="34"/>
      <c r="AX358" s="34"/>
      <c r="AY358" s="42"/>
      <c r="AZ358" s="34"/>
      <c r="BA358" s="34"/>
      <c r="BB358" s="4"/>
      <c r="BC358" s="34"/>
      <c r="BD358" s="34"/>
      <c r="BE358" s="34"/>
      <c r="BF358" s="34"/>
      <c r="BG358" s="34"/>
      <c r="BH358" s="34"/>
      <c r="BI358" s="34"/>
      <c r="BJ358" s="34"/>
      <c r="BK358" s="34"/>
      <c r="BL358" s="42"/>
      <c r="BM358" s="42"/>
    </row>
    <row r="359" spans="1:65" x14ac:dyDescent="0.2">
      <c r="A359" s="42">
        <v>1120960</v>
      </c>
      <c r="B359">
        <v>1</v>
      </c>
      <c r="C359">
        <v>1</v>
      </c>
      <c r="D359">
        <v>4</v>
      </c>
      <c r="E359">
        <v>2</v>
      </c>
      <c r="F359">
        <v>3</v>
      </c>
      <c r="G359">
        <v>6</v>
      </c>
      <c r="H359">
        <v>3</v>
      </c>
      <c r="I359">
        <v>4</v>
      </c>
      <c r="J359">
        <v>1</v>
      </c>
      <c r="K359">
        <v>30</v>
      </c>
      <c r="L359" s="51">
        <v>4</v>
      </c>
      <c r="M359" s="34">
        <v>13</v>
      </c>
      <c r="N359">
        <v>11200</v>
      </c>
      <c r="O359">
        <v>49</v>
      </c>
      <c r="P359" s="8">
        <v>1488.25</v>
      </c>
      <c r="Q359" s="8">
        <f t="shared" si="15"/>
        <v>3.7692307692307692</v>
      </c>
      <c r="R359" s="8">
        <f t="shared" si="16"/>
        <v>228.57142857142858</v>
      </c>
      <c r="S359" s="8">
        <f t="shared" si="17"/>
        <v>13.287946428571429</v>
      </c>
      <c r="T359" s="10">
        <v>0.90625</v>
      </c>
      <c r="U359" s="10">
        <v>0</v>
      </c>
      <c r="V359" s="10">
        <v>9.375E-2</v>
      </c>
      <c r="W359" s="54">
        <v>5.5803571428571432E-2</v>
      </c>
      <c r="X359" s="10">
        <v>0</v>
      </c>
      <c r="Y359" s="10">
        <v>4.0178571428571432E-2</v>
      </c>
      <c r="Z359" s="10">
        <v>0</v>
      </c>
      <c r="AA359" s="10">
        <v>0</v>
      </c>
      <c r="AB359" s="10">
        <v>0.13392857142857142</v>
      </c>
      <c r="AC359" s="10">
        <v>0</v>
      </c>
      <c r="AD359" s="10">
        <v>0</v>
      </c>
      <c r="AE359" s="10">
        <v>0.7700892857142857</v>
      </c>
      <c r="AF359" s="54">
        <v>6.6964285714285712E-2</v>
      </c>
      <c r="AG359" s="44">
        <v>0.9330357142857143</v>
      </c>
      <c r="AH359" s="44">
        <v>0</v>
      </c>
      <c r="AI359" s="44">
        <v>0</v>
      </c>
      <c r="AJ359" s="54">
        <v>7.5892857142857137E-2</v>
      </c>
      <c r="AK359" s="10">
        <v>0.3950892857142857</v>
      </c>
      <c r="AL359" s="10">
        <v>0.3549107142857143</v>
      </c>
      <c r="AM359" s="10">
        <v>4.0178571428571432E-2</v>
      </c>
      <c r="AN359" s="10">
        <v>0</v>
      </c>
      <c r="AO359" s="10">
        <v>0</v>
      </c>
      <c r="AP359" s="10">
        <v>0.13392857142857142</v>
      </c>
      <c r="AQ359" s="10">
        <v>0</v>
      </c>
      <c r="AR359" s="10">
        <v>0</v>
      </c>
      <c r="AS359" s="10">
        <v>0</v>
      </c>
      <c r="AT359" s="57">
        <v>0</v>
      </c>
      <c r="AU359" s="44"/>
      <c r="AV359" s="42"/>
      <c r="AW359" s="34"/>
      <c r="AX359" s="34"/>
      <c r="AY359" s="42"/>
      <c r="AZ359" s="34"/>
      <c r="BA359" s="34"/>
      <c r="BB359" s="4"/>
      <c r="BC359" s="34"/>
      <c r="BD359" s="34"/>
      <c r="BE359" s="34"/>
      <c r="BF359" s="34"/>
      <c r="BG359" s="34"/>
      <c r="BH359" s="34"/>
      <c r="BI359" s="34"/>
      <c r="BJ359" s="34"/>
      <c r="BK359" s="34"/>
      <c r="BL359" s="42"/>
      <c r="BM359" s="42"/>
    </row>
    <row r="360" spans="1:65" x14ac:dyDescent="0.2">
      <c r="A360" s="42">
        <v>1121050</v>
      </c>
      <c r="B360">
        <v>1</v>
      </c>
      <c r="C360">
        <v>1</v>
      </c>
      <c r="D360">
        <v>4</v>
      </c>
      <c r="E360">
        <v>2</v>
      </c>
      <c r="F360">
        <v>2</v>
      </c>
      <c r="G360">
        <v>6</v>
      </c>
      <c r="H360">
        <v>10</v>
      </c>
      <c r="I360">
        <v>3</v>
      </c>
      <c r="J360">
        <v>1</v>
      </c>
      <c r="K360">
        <v>51</v>
      </c>
      <c r="L360" s="51">
        <v>8</v>
      </c>
      <c r="M360" s="34">
        <v>56</v>
      </c>
      <c r="N360">
        <v>22325</v>
      </c>
      <c r="O360">
        <v>86</v>
      </c>
      <c r="P360" s="8">
        <v>3576.5</v>
      </c>
      <c r="Q360" s="8">
        <f t="shared" si="15"/>
        <v>1.5357142857142858</v>
      </c>
      <c r="R360" s="8">
        <f t="shared" si="16"/>
        <v>259.59302325581393</v>
      </c>
      <c r="S360" s="8">
        <f t="shared" si="17"/>
        <v>16.020156774916014</v>
      </c>
      <c r="T360" s="10">
        <v>0.81522956326987683</v>
      </c>
      <c r="U360" s="10">
        <v>0.15117581187010079</v>
      </c>
      <c r="V360" s="10">
        <v>3.3594624860022397E-2</v>
      </c>
      <c r="W360" s="54">
        <v>8.9585666293393058E-3</v>
      </c>
      <c r="X360" s="10">
        <v>1.3437849944008958E-2</v>
      </c>
      <c r="Y360" s="10">
        <v>2.0156774916013438E-2</v>
      </c>
      <c r="Z360" s="10">
        <v>0</v>
      </c>
      <c r="AA360" s="10">
        <v>2.3516237402015677E-2</v>
      </c>
      <c r="AB360" s="10">
        <v>1.0078387458006719E-2</v>
      </c>
      <c r="AC360" s="10">
        <v>6.7189249720044794E-2</v>
      </c>
      <c r="AD360" s="10">
        <v>6.7189249720044794E-2</v>
      </c>
      <c r="AE360" s="10">
        <v>0.78947368421052633</v>
      </c>
      <c r="AF360" s="54">
        <v>0.60582306830907051</v>
      </c>
      <c r="AG360" s="44">
        <v>0.36058230683090703</v>
      </c>
      <c r="AH360" s="44">
        <v>1.3437849944008958E-2</v>
      </c>
      <c r="AI360" s="44">
        <v>2.0156774916013438E-2</v>
      </c>
      <c r="AJ360" s="54">
        <v>0.24860022396416573</v>
      </c>
      <c r="AK360" s="10">
        <v>0.21836506159014557</v>
      </c>
      <c r="AL360" s="10">
        <v>7.3908174692049272E-2</v>
      </c>
      <c r="AM360" s="10">
        <v>0.22844344904815231</v>
      </c>
      <c r="AN360" s="10">
        <v>0</v>
      </c>
      <c r="AO360" s="10">
        <v>6.7189249720044794E-2</v>
      </c>
      <c r="AP360" s="10">
        <v>1.0078387458006719E-2</v>
      </c>
      <c r="AQ360" s="10">
        <v>4.3673012318029114E-2</v>
      </c>
      <c r="AR360" s="10">
        <v>6.2709966405375142E-2</v>
      </c>
      <c r="AS360" s="10">
        <v>1.3437849944008958E-2</v>
      </c>
      <c r="AT360" s="57">
        <v>3.3594624860022397E-2</v>
      </c>
      <c r="AU360" s="44"/>
      <c r="AV360" s="42"/>
      <c r="AW360" s="34"/>
      <c r="AX360" s="34"/>
      <c r="AY360" s="42"/>
      <c r="AZ360" s="34"/>
      <c r="BA360" s="34"/>
      <c r="BB360" s="4"/>
      <c r="BC360" s="34"/>
      <c r="BD360" s="34"/>
      <c r="BE360" s="34"/>
      <c r="BF360" s="34"/>
      <c r="BG360" s="34"/>
      <c r="BH360" s="34"/>
      <c r="BI360" s="34"/>
      <c r="BJ360" s="34"/>
      <c r="BK360" s="34"/>
      <c r="BL360" s="42"/>
      <c r="BM360" s="42"/>
    </row>
    <row r="361" spans="1:65" x14ac:dyDescent="0.2">
      <c r="A361" s="42">
        <v>1121170</v>
      </c>
      <c r="B361">
        <v>3</v>
      </c>
      <c r="C361">
        <v>3</v>
      </c>
      <c r="D361">
        <v>9</v>
      </c>
      <c r="E361">
        <v>2</v>
      </c>
      <c r="F361">
        <v>4</v>
      </c>
      <c r="G361">
        <v>4</v>
      </c>
      <c r="H361">
        <v>5</v>
      </c>
      <c r="I361">
        <v>2</v>
      </c>
      <c r="J361">
        <v>1</v>
      </c>
      <c r="K361">
        <v>31</v>
      </c>
      <c r="L361" s="51">
        <v>7</v>
      </c>
      <c r="M361" s="34">
        <v>22</v>
      </c>
      <c r="N361">
        <v>11775</v>
      </c>
      <c r="O361">
        <v>36</v>
      </c>
      <c r="P361" s="8">
        <v>1510.5</v>
      </c>
      <c r="Q361" s="8">
        <f t="shared" si="15"/>
        <v>1.6363636363636365</v>
      </c>
      <c r="R361" s="8">
        <f t="shared" si="16"/>
        <v>327.08333333333331</v>
      </c>
      <c r="S361" s="8">
        <f t="shared" si="17"/>
        <v>12.828025477707005</v>
      </c>
      <c r="T361" s="10">
        <v>0.90445859872611467</v>
      </c>
      <c r="U361" s="10">
        <v>9.5541401273885357E-2</v>
      </c>
      <c r="V361" s="10">
        <v>0</v>
      </c>
      <c r="W361" s="54">
        <v>0.36518046709129509</v>
      </c>
      <c r="X361" s="10">
        <v>0</v>
      </c>
      <c r="Y361" s="10">
        <v>1.9108280254777069E-2</v>
      </c>
      <c r="Z361" s="10">
        <v>0.15286624203821655</v>
      </c>
      <c r="AA361" s="10">
        <v>3.1847133757961783E-2</v>
      </c>
      <c r="AB361" s="10">
        <v>0</v>
      </c>
      <c r="AC361" s="10">
        <v>8.4925690021231418E-2</v>
      </c>
      <c r="AD361" s="10">
        <v>3.8216560509554139E-2</v>
      </c>
      <c r="AE361" s="10">
        <v>0.30785562632696389</v>
      </c>
      <c r="AF361" s="54">
        <v>0.21656050955414013</v>
      </c>
      <c r="AG361" s="44">
        <v>0.78343949044585992</v>
      </c>
      <c r="AH361" s="44">
        <v>0</v>
      </c>
      <c r="AI361" s="44">
        <v>0</v>
      </c>
      <c r="AJ361" s="54">
        <v>0.68365180467091291</v>
      </c>
      <c r="AK361" s="10">
        <v>3.8216560509554139E-2</v>
      </c>
      <c r="AL361" s="10">
        <v>0.12314225053078556</v>
      </c>
      <c r="AM361" s="10">
        <v>3.8216560509554139E-2</v>
      </c>
      <c r="AN361" s="10">
        <v>0</v>
      </c>
      <c r="AO361" s="10">
        <v>0</v>
      </c>
      <c r="AP361" s="10">
        <v>0</v>
      </c>
      <c r="AQ361" s="10">
        <v>0</v>
      </c>
      <c r="AR361" s="10">
        <v>3.1847133757961783E-2</v>
      </c>
      <c r="AS361" s="10">
        <v>0</v>
      </c>
      <c r="AT361" s="57">
        <v>8.4925690021231418E-2</v>
      </c>
      <c r="AU361" s="44"/>
      <c r="AV361" s="42"/>
      <c r="AW361" s="34"/>
      <c r="AX361" s="34"/>
      <c r="AY361" s="42"/>
      <c r="AZ361" s="34"/>
      <c r="BA361" s="34"/>
      <c r="BB361" s="4"/>
      <c r="BC361" s="34"/>
      <c r="BD361" s="34"/>
      <c r="BE361" s="34"/>
      <c r="BF361" s="34"/>
      <c r="BG361" s="34"/>
      <c r="BH361" s="34"/>
      <c r="BI361" s="34"/>
      <c r="BJ361" s="34"/>
      <c r="BK361" s="34"/>
      <c r="BL361" s="42"/>
      <c r="BM361" s="42"/>
    </row>
    <row r="362" spans="1:65" x14ac:dyDescent="0.2">
      <c r="A362" s="42">
        <v>1121270</v>
      </c>
      <c r="B362">
        <v>1</v>
      </c>
      <c r="C362">
        <v>1</v>
      </c>
      <c r="D362">
        <v>15</v>
      </c>
      <c r="E362">
        <v>2</v>
      </c>
      <c r="F362">
        <v>3</v>
      </c>
      <c r="G362">
        <v>7</v>
      </c>
      <c r="H362">
        <v>5</v>
      </c>
      <c r="I362">
        <v>4</v>
      </c>
      <c r="J362">
        <v>1</v>
      </c>
      <c r="K362">
        <v>30</v>
      </c>
      <c r="L362" s="51">
        <v>3</v>
      </c>
      <c r="M362" s="34">
        <v>15</v>
      </c>
      <c r="N362">
        <v>12775</v>
      </c>
      <c r="O362">
        <v>46</v>
      </c>
      <c r="P362" s="8">
        <v>2797</v>
      </c>
      <c r="Q362" s="8">
        <f t="shared" si="15"/>
        <v>3.0666666666666669</v>
      </c>
      <c r="R362" s="8">
        <f t="shared" si="16"/>
        <v>277.71739130434781</v>
      </c>
      <c r="S362" s="8">
        <f t="shared" si="17"/>
        <v>21.894324853228962</v>
      </c>
      <c r="T362" s="10">
        <v>0.83561643835616439</v>
      </c>
      <c r="U362" s="10">
        <v>0</v>
      </c>
      <c r="V362" s="10">
        <v>0.16438356164383561</v>
      </c>
      <c r="W362" s="54">
        <v>0</v>
      </c>
      <c r="X362" s="10">
        <v>4.6966731898238745E-2</v>
      </c>
      <c r="Y362" s="10">
        <v>0</v>
      </c>
      <c r="Z362" s="10">
        <v>0</v>
      </c>
      <c r="AA362" s="10">
        <v>0.26418786692759294</v>
      </c>
      <c r="AB362" s="10">
        <v>0</v>
      </c>
      <c r="AC362" s="10">
        <v>0</v>
      </c>
      <c r="AD362" s="10">
        <v>0</v>
      </c>
      <c r="AE362" s="10">
        <v>0.68884540117416826</v>
      </c>
      <c r="AF362" s="54">
        <v>0.95303326810176126</v>
      </c>
      <c r="AG362" s="44">
        <v>0</v>
      </c>
      <c r="AH362" s="44">
        <v>4.6966731898238745E-2</v>
      </c>
      <c r="AI362" s="44">
        <v>0</v>
      </c>
      <c r="AJ362" s="54">
        <v>0.49902152641878667</v>
      </c>
      <c r="AK362" s="10">
        <v>0</v>
      </c>
      <c r="AL362" s="10">
        <v>0</v>
      </c>
      <c r="AM362" s="10">
        <v>0</v>
      </c>
      <c r="AN362" s="10">
        <v>0</v>
      </c>
      <c r="AO362" s="10">
        <v>7.8277886497064575E-3</v>
      </c>
      <c r="AP362" s="10">
        <v>0</v>
      </c>
      <c r="AQ362" s="10">
        <v>0</v>
      </c>
      <c r="AR362" s="10">
        <v>0.44031311154598823</v>
      </c>
      <c r="AS362" s="10">
        <v>4.6966731898238745E-2</v>
      </c>
      <c r="AT362" s="57">
        <v>5.8708414872798431E-3</v>
      </c>
      <c r="AU362" s="44"/>
      <c r="AV362" s="42"/>
      <c r="AW362" s="34"/>
      <c r="AX362" s="34"/>
      <c r="AY362" s="42"/>
      <c r="AZ362" s="34"/>
      <c r="BA362" s="34"/>
      <c r="BB362" s="4"/>
      <c r="BC362" s="34"/>
      <c r="BD362" s="34"/>
      <c r="BE362" s="34"/>
      <c r="BF362" s="34"/>
      <c r="BG362" s="34"/>
      <c r="BH362" s="34"/>
      <c r="BI362" s="34"/>
      <c r="BJ362" s="34"/>
      <c r="BK362" s="34"/>
      <c r="BL362" s="42"/>
      <c r="BM362" s="42"/>
    </row>
    <row r="363" spans="1:65" x14ac:dyDescent="0.2">
      <c r="A363" s="42">
        <v>1121350</v>
      </c>
      <c r="B363">
        <v>2</v>
      </c>
      <c r="C363">
        <v>3</v>
      </c>
      <c r="D363">
        <v>12</v>
      </c>
      <c r="E363">
        <v>2</v>
      </c>
      <c r="F363">
        <v>4</v>
      </c>
      <c r="G363">
        <v>5</v>
      </c>
      <c r="H363">
        <v>7</v>
      </c>
      <c r="I363">
        <v>2</v>
      </c>
      <c r="J363">
        <v>1</v>
      </c>
      <c r="K363">
        <v>48</v>
      </c>
      <c r="L363" s="51">
        <v>7</v>
      </c>
      <c r="M363" s="34">
        <v>43</v>
      </c>
      <c r="N363">
        <v>12950</v>
      </c>
      <c r="O363">
        <v>61</v>
      </c>
      <c r="P363" s="8">
        <v>1793.5</v>
      </c>
      <c r="Q363" s="8">
        <f t="shared" si="15"/>
        <v>1.4186046511627908</v>
      </c>
      <c r="R363" s="8">
        <f t="shared" si="16"/>
        <v>212.29508196721312</v>
      </c>
      <c r="S363" s="8">
        <f t="shared" si="17"/>
        <v>13.849420849420849</v>
      </c>
      <c r="T363" s="10">
        <v>0.81467181467181471</v>
      </c>
      <c r="U363" s="10">
        <v>0.15057915057915058</v>
      </c>
      <c r="V363" s="10">
        <v>3.4749034749034749E-2</v>
      </c>
      <c r="W363" s="54">
        <v>0.12162162162162163</v>
      </c>
      <c r="X363" s="10">
        <v>0</v>
      </c>
      <c r="Y363" s="10">
        <v>2.8957528957528959E-2</v>
      </c>
      <c r="Z363" s="10">
        <v>4.633204633204633E-2</v>
      </c>
      <c r="AA363" s="10">
        <v>2.3166023166023165E-2</v>
      </c>
      <c r="AB363" s="10">
        <v>5.7915057915057912E-3</v>
      </c>
      <c r="AC363" s="10">
        <v>0</v>
      </c>
      <c r="AD363" s="10">
        <v>5.7915057915057917E-2</v>
      </c>
      <c r="AE363" s="10">
        <v>0.71621621621621623</v>
      </c>
      <c r="AF363" s="54">
        <v>0.39768339768339767</v>
      </c>
      <c r="AG363" s="44">
        <v>0.20270270270270271</v>
      </c>
      <c r="AH363" s="44">
        <v>0</v>
      </c>
      <c r="AI363" s="44">
        <v>0.39961389961389959</v>
      </c>
      <c r="AJ363" s="54">
        <v>0.46525096525096526</v>
      </c>
      <c r="AK363" s="10">
        <v>9.8455598455598453E-2</v>
      </c>
      <c r="AL363" s="10">
        <v>9.2664092664092659E-2</v>
      </c>
      <c r="AM363" s="10">
        <v>0.18532818532818532</v>
      </c>
      <c r="AN363" s="10">
        <v>0</v>
      </c>
      <c r="AO363" s="10">
        <v>0.10038610038610038</v>
      </c>
      <c r="AP363" s="10">
        <v>5.7915057915057912E-3</v>
      </c>
      <c r="AQ363" s="10">
        <v>0</v>
      </c>
      <c r="AR363" s="10">
        <v>2.3166023166023165E-2</v>
      </c>
      <c r="AS363" s="10">
        <v>0</v>
      </c>
      <c r="AT363" s="57">
        <v>2.8957528957528959E-2</v>
      </c>
      <c r="AU363" s="44"/>
      <c r="AV363" s="42"/>
      <c r="AW363" s="34"/>
      <c r="AX363" s="34"/>
      <c r="AY363" s="42"/>
      <c r="AZ363" s="34"/>
      <c r="BA363" s="34"/>
      <c r="BB363" s="4"/>
      <c r="BC363" s="34"/>
      <c r="BD363" s="34"/>
      <c r="BE363" s="34"/>
      <c r="BF363" s="34"/>
      <c r="BG363" s="34"/>
      <c r="BH363" s="34"/>
      <c r="BI363" s="34"/>
      <c r="BJ363" s="34"/>
      <c r="BK363" s="34"/>
      <c r="BL363" s="42"/>
      <c r="BM363" s="42"/>
    </row>
    <row r="364" spans="1:65" x14ac:dyDescent="0.2">
      <c r="A364" s="42">
        <v>1121440</v>
      </c>
      <c r="B364">
        <v>1</v>
      </c>
      <c r="C364">
        <v>1</v>
      </c>
      <c r="D364">
        <v>4</v>
      </c>
      <c r="E364">
        <v>2</v>
      </c>
      <c r="F364">
        <v>3</v>
      </c>
      <c r="G364">
        <v>7</v>
      </c>
      <c r="H364">
        <v>5</v>
      </c>
      <c r="I364">
        <v>2</v>
      </c>
      <c r="J364">
        <v>1</v>
      </c>
      <c r="K364">
        <v>26</v>
      </c>
      <c r="L364" s="51">
        <v>2</v>
      </c>
      <c r="M364" s="34">
        <v>18</v>
      </c>
      <c r="N364">
        <v>5650</v>
      </c>
      <c r="O364">
        <v>21</v>
      </c>
      <c r="P364" s="8">
        <v>789</v>
      </c>
      <c r="Q364" s="8">
        <f t="shared" si="15"/>
        <v>1.1666666666666667</v>
      </c>
      <c r="R364" s="8">
        <f t="shared" si="16"/>
        <v>269.04761904761904</v>
      </c>
      <c r="S364" s="8">
        <f t="shared" si="17"/>
        <v>13.964601769911505</v>
      </c>
      <c r="T364" s="10">
        <v>1</v>
      </c>
      <c r="U364" s="10">
        <v>0</v>
      </c>
      <c r="V364" s="10">
        <v>0</v>
      </c>
      <c r="W364" s="54">
        <v>0.15044247787610621</v>
      </c>
      <c r="X364" s="10">
        <v>0</v>
      </c>
      <c r="Y364" s="10">
        <v>0</v>
      </c>
      <c r="Z364" s="10">
        <v>0</v>
      </c>
      <c r="AA364" s="10">
        <v>0</v>
      </c>
      <c r="AB364" s="10">
        <v>0</v>
      </c>
      <c r="AC364" s="10">
        <v>0</v>
      </c>
      <c r="AD364" s="10">
        <v>0</v>
      </c>
      <c r="AE364" s="10">
        <v>0.84955752212389379</v>
      </c>
      <c r="AF364" s="54">
        <v>0.60176991150442483</v>
      </c>
      <c r="AG364" s="44">
        <v>0.34513274336283184</v>
      </c>
      <c r="AH364" s="44">
        <v>0</v>
      </c>
      <c r="AI364" s="44">
        <v>5.3097345132743362E-2</v>
      </c>
      <c r="AJ364" s="54">
        <v>0.56194690265486724</v>
      </c>
      <c r="AK364" s="10">
        <v>0.27433628318584069</v>
      </c>
      <c r="AL364" s="10">
        <v>0</v>
      </c>
      <c r="AM364" s="10">
        <v>7.9646017699115043E-2</v>
      </c>
      <c r="AN364" s="10">
        <v>7.0796460176991149E-2</v>
      </c>
      <c r="AO364" s="10">
        <v>0</v>
      </c>
      <c r="AP364" s="10">
        <v>0</v>
      </c>
      <c r="AQ364" s="10">
        <v>1.3274336283185841E-2</v>
      </c>
      <c r="AR364" s="10">
        <v>0</v>
      </c>
      <c r="AS364" s="10">
        <v>0</v>
      </c>
      <c r="AT364" s="57">
        <v>0</v>
      </c>
      <c r="AU364" s="44"/>
      <c r="AV364" s="42"/>
      <c r="AW364" s="34"/>
      <c r="AX364" s="34"/>
      <c r="AY364" s="42"/>
      <c r="AZ364" s="34"/>
      <c r="BA364" s="34"/>
      <c r="BB364" s="4"/>
      <c r="BC364" s="34"/>
      <c r="BD364" s="34"/>
      <c r="BE364" s="34"/>
      <c r="BF364" s="34"/>
      <c r="BG364" s="34"/>
      <c r="BH364" s="34"/>
      <c r="BI364" s="34"/>
      <c r="BJ364" s="34"/>
      <c r="BK364" s="34"/>
      <c r="BL364" s="42"/>
      <c r="BM364" s="42"/>
    </row>
    <row r="365" spans="1:65" x14ac:dyDescent="0.2">
      <c r="A365" s="42">
        <v>1121450</v>
      </c>
      <c r="B365">
        <v>3</v>
      </c>
      <c r="C365">
        <v>3</v>
      </c>
      <c r="D365">
        <v>10</v>
      </c>
      <c r="E365">
        <v>2</v>
      </c>
      <c r="F365">
        <v>4</v>
      </c>
      <c r="G365">
        <v>5</v>
      </c>
      <c r="H365">
        <v>2</v>
      </c>
      <c r="I365">
        <v>4</v>
      </c>
      <c r="J365">
        <v>1</v>
      </c>
      <c r="K365">
        <v>32</v>
      </c>
      <c r="L365" s="51">
        <v>4</v>
      </c>
      <c r="M365" s="34">
        <v>14</v>
      </c>
      <c r="N365">
        <v>4225</v>
      </c>
      <c r="O365">
        <v>20</v>
      </c>
      <c r="P365" s="8">
        <v>625.5</v>
      </c>
      <c r="Q365" s="8">
        <f t="shared" si="15"/>
        <v>1.4285714285714286</v>
      </c>
      <c r="R365" s="8">
        <f t="shared" si="16"/>
        <v>211.25</v>
      </c>
      <c r="S365" s="8">
        <f t="shared" si="17"/>
        <v>14.804733727810651</v>
      </c>
      <c r="T365" s="10">
        <v>0.94674556213017746</v>
      </c>
      <c r="U365" s="10">
        <v>5.3254437869822487E-2</v>
      </c>
      <c r="V365" s="10">
        <v>0</v>
      </c>
      <c r="W365" s="54">
        <v>0.59171597633136097</v>
      </c>
      <c r="X365" s="10">
        <v>0</v>
      </c>
      <c r="Y365" s="10">
        <v>0</v>
      </c>
      <c r="Z365" s="10">
        <v>0</v>
      </c>
      <c r="AA365" s="10">
        <v>0</v>
      </c>
      <c r="AB365" s="10">
        <v>7.1005917159763315E-2</v>
      </c>
      <c r="AC365" s="10">
        <v>0</v>
      </c>
      <c r="AD365" s="10">
        <v>7.1005917159763315E-2</v>
      </c>
      <c r="AE365" s="10">
        <v>0.26627218934911245</v>
      </c>
      <c r="AF365" s="54">
        <v>0.55029585798816572</v>
      </c>
      <c r="AG365" s="44">
        <v>0.44970414201183434</v>
      </c>
      <c r="AH365" s="44">
        <v>0</v>
      </c>
      <c r="AI365" s="44">
        <v>0</v>
      </c>
      <c r="AJ365" s="54">
        <v>0.68047337278106512</v>
      </c>
      <c r="AK365" s="10">
        <v>7.1005917159763315E-2</v>
      </c>
      <c r="AL365" s="10">
        <v>5.3254437869822487E-2</v>
      </c>
      <c r="AM365" s="10">
        <v>0</v>
      </c>
      <c r="AN365" s="10">
        <v>0</v>
      </c>
      <c r="AO365" s="10">
        <v>0.1242603550295858</v>
      </c>
      <c r="AP365" s="10">
        <v>7.1005917159763315E-2</v>
      </c>
      <c r="AQ365" s="10">
        <v>0</v>
      </c>
      <c r="AR365" s="10">
        <v>0</v>
      </c>
      <c r="AS365" s="10">
        <v>0</v>
      </c>
      <c r="AT365" s="57">
        <v>0</v>
      </c>
      <c r="AU365" s="44"/>
      <c r="AV365" s="42"/>
      <c r="AW365" s="34"/>
      <c r="AX365" s="34"/>
      <c r="AY365" s="42"/>
      <c r="AZ365" s="34"/>
      <c r="BA365" s="34"/>
      <c r="BB365" s="4"/>
      <c r="BC365" s="34"/>
      <c r="BD365" s="34"/>
      <c r="BE365" s="34"/>
      <c r="BF365" s="34"/>
      <c r="BG365" s="34"/>
      <c r="BH365" s="34"/>
      <c r="BI365" s="34"/>
      <c r="BJ365" s="34"/>
      <c r="BK365" s="34"/>
      <c r="BL365" s="42"/>
      <c r="BM365" s="42"/>
    </row>
    <row r="366" spans="1:65" x14ac:dyDescent="0.2">
      <c r="A366" s="42">
        <v>1121570</v>
      </c>
      <c r="B366">
        <v>2</v>
      </c>
      <c r="C366">
        <v>2</v>
      </c>
      <c r="D366">
        <v>8</v>
      </c>
      <c r="E366">
        <v>2</v>
      </c>
      <c r="F366">
        <v>4</v>
      </c>
      <c r="G366">
        <v>3</v>
      </c>
      <c r="H366">
        <v>5</v>
      </c>
      <c r="I366">
        <v>2</v>
      </c>
      <c r="J366">
        <v>1</v>
      </c>
      <c r="K366">
        <v>31</v>
      </c>
      <c r="L366" s="51">
        <v>4</v>
      </c>
      <c r="M366" s="34">
        <v>31</v>
      </c>
      <c r="N366">
        <v>17400</v>
      </c>
      <c r="O366">
        <v>42</v>
      </c>
      <c r="P366" s="8">
        <v>2207</v>
      </c>
      <c r="Q366" s="8">
        <f t="shared" si="15"/>
        <v>1.3548387096774193</v>
      </c>
      <c r="R366" s="8">
        <f t="shared" si="16"/>
        <v>414.28571428571428</v>
      </c>
      <c r="S366" s="8">
        <f t="shared" si="17"/>
        <v>12.683908045977009</v>
      </c>
      <c r="T366" s="10">
        <v>0.93965517241379315</v>
      </c>
      <c r="U366" s="10">
        <v>3.4482758620689655E-2</v>
      </c>
      <c r="V366" s="10">
        <v>2.5862068965517241E-2</v>
      </c>
      <c r="W366" s="54">
        <v>5.1724137931034482E-2</v>
      </c>
      <c r="X366" s="10">
        <v>5.1724137931034482E-2</v>
      </c>
      <c r="Y366" s="10">
        <v>0</v>
      </c>
      <c r="Z366" s="10">
        <v>0</v>
      </c>
      <c r="AA366" s="10">
        <v>1.2931034482758621E-2</v>
      </c>
      <c r="AB366" s="10">
        <v>0</v>
      </c>
      <c r="AC366" s="10">
        <v>0</v>
      </c>
      <c r="AD366" s="10">
        <v>0</v>
      </c>
      <c r="AE366" s="10">
        <v>0.88362068965517238</v>
      </c>
      <c r="AF366" s="54">
        <v>0.48275862068965519</v>
      </c>
      <c r="AG366" s="44">
        <v>0.11206896551724138</v>
      </c>
      <c r="AH366" s="44">
        <v>5.1724137931034482E-2</v>
      </c>
      <c r="AI366" s="44">
        <v>0.35344827586206895</v>
      </c>
      <c r="AJ366" s="54">
        <v>0.78879310344827591</v>
      </c>
      <c r="AK366" s="10">
        <v>2.5862068965517241E-2</v>
      </c>
      <c r="AL366" s="10">
        <v>0</v>
      </c>
      <c r="AM366" s="10">
        <v>9.0517241379310345E-2</v>
      </c>
      <c r="AN366" s="10">
        <v>2.5862068965517241E-2</v>
      </c>
      <c r="AO366" s="10">
        <v>0</v>
      </c>
      <c r="AP366" s="10">
        <v>0</v>
      </c>
      <c r="AQ366" s="10">
        <v>4.3103448275862068E-3</v>
      </c>
      <c r="AR366" s="10">
        <v>1.2931034482758621E-2</v>
      </c>
      <c r="AS366" s="10">
        <v>5.1724137931034482E-2</v>
      </c>
      <c r="AT366" s="57">
        <v>0</v>
      </c>
      <c r="AU366" s="44"/>
      <c r="AV366" s="42"/>
      <c r="AW366" s="34"/>
      <c r="AX366" s="34"/>
      <c r="AY366" s="42"/>
      <c r="AZ366" s="34"/>
      <c r="BA366" s="34"/>
      <c r="BB366" s="4"/>
      <c r="BC366" s="34"/>
      <c r="BD366" s="34"/>
      <c r="BE366" s="34"/>
      <c r="BF366" s="34"/>
      <c r="BG366" s="34"/>
      <c r="BH366" s="34"/>
      <c r="BI366" s="34"/>
      <c r="BJ366" s="34"/>
      <c r="BK366" s="34"/>
      <c r="BL366" s="42"/>
      <c r="BM366" s="42"/>
    </row>
    <row r="367" spans="1:65" x14ac:dyDescent="0.2">
      <c r="A367" s="42">
        <v>1121660</v>
      </c>
      <c r="B367">
        <v>1</v>
      </c>
      <c r="C367">
        <v>3</v>
      </c>
      <c r="D367">
        <v>9</v>
      </c>
      <c r="E367">
        <v>2</v>
      </c>
      <c r="F367">
        <v>3</v>
      </c>
      <c r="G367">
        <v>7</v>
      </c>
      <c r="H367">
        <v>9</v>
      </c>
      <c r="I367">
        <v>3</v>
      </c>
      <c r="J367">
        <v>1</v>
      </c>
      <c r="K367">
        <v>45</v>
      </c>
      <c r="L367" s="51">
        <v>4</v>
      </c>
      <c r="M367" s="34">
        <v>15</v>
      </c>
      <c r="N367">
        <v>22925</v>
      </c>
      <c r="O367">
        <v>36</v>
      </c>
      <c r="P367" s="8">
        <v>3014.5</v>
      </c>
      <c r="Q367" s="8">
        <f t="shared" si="15"/>
        <v>2.4</v>
      </c>
      <c r="R367" s="8">
        <f t="shared" si="16"/>
        <v>636.80555555555554</v>
      </c>
      <c r="S367" s="8">
        <f t="shared" si="17"/>
        <v>13.149400218102508</v>
      </c>
      <c r="T367" s="10">
        <v>0.88767720828789531</v>
      </c>
      <c r="U367" s="10">
        <v>1.9629225736095966E-2</v>
      </c>
      <c r="V367" s="10">
        <v>9.2693565976008724E-2</v>
      </c>
      <c r="W367" s="54">
        <v>1.7448200654307525E-2</v>
      </c>
      <c r="X367" s="10">
        <v>0</v>
      </c>
      <c r="Y367" s="10">
        <v>0</v>
      </c>
      <c r="Z367" s="10">
        <v>0</v>
      </c>
      <c r="AA367" s="10">
        <v>6.5430752453653216E-3</v>
      </c>
      <c r="AB367" s="10">
        <v>1.6357688113413305E-2</v>
      </c>
      <c r="AC367" s="10">
        <v>0</v>
      </c>
      <c r="AD367" s="10">
        <v>0</v>
      </c>
      <c r="AE367" s="10">
        <v>0.95965103598691381</v>
      </c>
      <c r="AF367" s="54">
        <v>0.91930207197382774</v>
      </c>
      <c r="AG367" s="44">
        <v>8.0697928026172303E-2</v>
      </c>
      <c r="AH367" s="44">
        <v>0</v>
      </c>
      <c r="AI367" s="44">
        <v>0</v>
      </c>
      <c r="AJ367" s="54">
        <v>5.3435114503816793E-2</v>
      </c>
      <c r="AK367" s="10">
        <v>6.5430752453653216E-3</v>
      </c>
      <c r="AL367" s="10">
        <v>0.84950926935659765</v>
      </c>
      <c r="AM367" s="10">
        <v>3.271537622682661E-2</v>
      </c>
      <c r="AN367" s="10">
        <v>4.3620501635768813E-3</v>
      </c>
      <c r="AO367" s="10">
        <v>1.9629225736095966E-2</v>
      </c>
      <c r="AP367" s="10">
        <v>1.6357688113413305E-2</v>
      </c>
      <c r="AQ367" s="10">
        <v>0</v>
      </c>
      <c r="AR367" s="10">
        <v>1.7448200654307525E-2</v>
      </c>
      <c r="AS367" s="10">
        <v>0</v>
      </c>
      <c r="AT367" s="57">
        <v>0</v>
      </c>
      <c r="AU367" s="44"/>
      <c r="AV367" s="42"/>
      <c r="AW367" s="34"/>
      <c r="AX367" s="34"/>
      <c r="AY367" s="42"/>
      <c r="AZ367" s="34"/>
      <c r="BA367" s="34"/>
      <c r="BB367" s="4"/>
      <c r="BC367" s="34"/>
      <c r="BD367" s="34"/>
      <c r="BE367" s="34"/>
      <c r="BF367" s="34"/>
      <c r="BG367" s="34"/>
      <c r="BH367" s="34"/>
      <c r="BI367" s="34"/>
      <c r="BJ367" s="34"/>
      <c r="BK367" s="34"/>
      <c r="BL367" s="42"/>
      <c r="BM367" s="42"/>
    </row>
    <row r="368" spans="1:65" x14ac:dyDescent="0.2">
      <c r="A368" s="42">
        <v>1121760</v>
      </c>
      <c r="B368">
        <v>2</v>
      </c>
      <c r="C368">
        <v>3</v>
      </c>
      <c r="D368">
        <v>14</v>
      </c>
      <c r="E368">
        <v>1</v>
      </c>
      <c r="F368">
        <v>4</v>
      </c>
      <c r="G368">
        <v>5</v>
      </c>
      <c r="H368">
        <v>5</v>
      </c>
      <c r="I368">
        <v>1</v>
      </c>
      <c r="J368">
        <v>0</v>
      </c>
      <c r="K368">
        <v>14</v>
      </c>
      <c r="L368" s="51">
        <v>4</v>
      </c>
      <c r="M368" s="34">
        <v>29</v>
      </c>
      <c r="N368">
        <v>17825</v>
      </c>
      <c r="O368">
        <v>72</v>
      </c>
      <c r="P368" s="8">
        <v>2406</v>
      </c>
      <c r="Q368" s="8">
        <f t="shared" si="15"/>
        <v>2.4827586206896552</v>
      </c>
      <c r="R368" s="8">
        <f t="shared" si="16"/>
        <v>247.56944444444446</v>
      </c>
      <c r="S368" s="8">
        <f t="shared" si="17"/>
        <v>13.497896213183729</v>
      </c>
      <c r="T368" s="10">
        <v>1</v>
      </c>
      <c r="U368" s="10">
        <v>0</v>
      </c>
      <c r="V368" s="10">
        <v>0</v>
      </c>
      <c r="W368" s="54">
        <v>0</v>
      </c>
      <c r="X368" s="10">
        <v>0.13464235624123422</v>
      </c>
      <c r="Y368" s="10">
        <v>0</v>
      </c>
      <c r="Z368" s="10">
        <v>0</v>
      </c>
      <c r="AA368" s="10">
        <v>0</v>
      </c>
      <c r="AB368" s="10">
        <v>0</v>
      </c>
      <c r="AC368" s="10">
        <v>0.25245441795231416</v>
      </c>
      <c r="AD368" s="10">
        <v>1.2622720897615708E-2</v>
      </c>
      <c r="AE368" s="10">
        <v>0.60028050490883589</v>
      </c>
      <c r="AF368" s="54">
        <v>0.37727910238429174</v>
      </c>
      <c r="AG368" s="44">
        <v>0.48807854137447404</v>
      </c>
      <c r="AH368" s="44">
        <v>0.13464235624123422</v>
      </c>
      <c r="AI368" s="44">
        <v>0</v>
      </c>
      <c r="AJ368" s="54">
        <v>0</v>
      </c>
      <c r="AK368" s="10">
        <v>0.11360448807854137</v>
      </c>
      <c r="AL368" s="10">
        <v>0.34782608695652173</v>
      </c>
      <c r="AM368" s="10">
        <v>0.23281907433380084</v>
      </c>
      <c r="AN368" s="10">
        <v>0</v>
      </c>
      <c r="AO368" s="10">
        <v>0</v>
      </c>
      <c r="AP368" s="10">
        <v>0</v>
      </c>
      <c r="AQ368" s="10">
        <v>0.12482468443197756</v>
      </c>
      <c r="AR368" s="10">
        <v>0</v>
      </c>
      <c r="AS368" s="10">
        <v>0.13464235624123422</v>
      </c>
      <c r="AT368" s="57">
        <v>4.6283309957924262E-2</v>
      </c>
      <c r="AU368" s="44"/>
      <c r="AV368" s="42"/>
      <c r="AW368" s="34"/>
      <c r="AX368" s="34"/>
      <c r="AY368" s="42"/>
      <c r="AZ368" s="34"/>
      <c r="BA368" s="34"/>
      <c r="BB368" s="4"/>
      <c r="BC368" s="34"/>
      <c r="BD368" s="34"/>
      <c r="BE368" s="34"/>
      <c r="BF368" s="34"/>
      <c r="BG368" s="34"/>
      <c r="BH368" s="34"/>
      <c r="BI368" s="34"/>
      <c r="BJ368" s="34"/>
      <c r="BK368" s="34"/>
      <c r="BL368" s="42"/>
      <c r="BM368" s="42"/>
    </row>
    <row r="369" spans="1:65" x14ac:dyDescent="0.2">
      <c r="A369" s="42">
        <v>1121780</v>
      </c>
      <c r="B369">
        <v>1</v>
      </c>
      <c r="C369">
        <v>1</v>
      </c>
      <c r="D369">
        <v>4</v>
      </c>
      <c r="E369">
        <v>2</v>
      </c>
      <c r="F369">
        <v>4</v>
      </c>
      <c r="G369">
        <v>4</v>
      </c>
      <c r="H369">
        <v>4</v>
      </c>
      <c r="I369">
        <v>4</v>
      </c>
      <c r="J369">
        <v>1</v>
      </c>
      <c r="K369">
        <v>24</v>
      </c>
      <c r="L369" s="51">
        <v>3</v>
      </c>
      <c r="M369" s="34">
        <v>20</v>
      </c>
      <c r="N369">
        <v>9025</v>
      </c>
      <c r="O369">
        <v>25</v>
      </c>
      <c r="P369" s="8">
        <v>1387.5</v>
      </c>
      <c r="Q369" s="8">
        <f t="shared" si="15"/>
        <v>1.25</v>
      </c>
      <c r="R369" s="8">
        <f t="shared" si="16"/>
        <v>361</v>
      </c>
      <c r="S369" s="8">
        <f t="shared" si="17"/>
        <v>15.373961218836566</v>
      </c>
      <c r="T369" s="10">
        <v>0.49307479224376732</v>
      </c>
      <c r="U369" s="10">
        <v>0.12465373961218837</v>
      </c>
      <c r="V369" s="10">
        <v>0.38227146814404434</v>
      </c>
      <c r="W369" s="54">
        <v>0</v>
      </c>
      <c r="X369" s="10">
        <v>0</v>
      </c>
      <c r="Y369" s="10">
        <v>3.3240997229916899E-2</v>
      </c>
      <c r="Z369" s="10">
        <v>0</v>
      </c>
      <c r="AA369" s="10">
        <v>0</v>
      </c>
      <c r="AB369" s="10">
        <v>0</v>
      </c>
      <c r="AC369" s="10">
        <v>0</v>
      </c>
      <c r="AD369" s="10">
        <v>3.3240997229916899E-2</v>
      </c>
      <c r="AE369" s="10">
        <v>0.93351800554016617</v>
      </c>
      <c r="AF369" s="54">
        <v>0.59279778393351801</v>
      </c>
      <c r="AG369" s="44">
        <v>0.40720221606648199</v>
      </c>
      <c r="AH369" s="44">
        <v>0</v>
      </c>
      <c r="AI369" s="44">
        <v>0</v>
      </c>
      <c r="AJ369" s="54">
        <v>0.19113573407202217</v>
      </c>
      <c r="AK369" s="10">
        <v>0.18282548476454294</v>
      </c>
      <c r="AL369" s="10">
        <v>0</v>
      </c>
      <c r="AM369" s="10">
        <v>0.47922437673130192</v>
      </c>
      <c r="AN369" s="10">
        <v>7.7562326869806089E-2</v>
      </c>
      <c r="AO369" s="10">
        <v>0</v>
      </c>
      <c r="AP369" s="10">
        <v>0</v>
      </c>
      <c r="AQ369" s="10">
        <v>0</v>
      </c>
      <c r="AR369" s="10">
        <v>0</v>
      </c>
      <c r="AS369" s="10">
        <v>0</v>
      </c>
      <c r="AT369" s="57">
        <v>6.9252077562326875E-2</v>
      </c>
      <c r="AU369" s="44"/>
      <c r="AV369" s="42"/>
      <c r="AW369" s="34"/>
      <c r="AX369" s="34"/>
      <c r="AY369" s="42"/>
      <c r="AZ369" s="34"/>
      <c r="BA369" s="34"/>
      <c r="BB369" s="4"/>
      <c r="BC369" s="34"/>
      <c r="BD369" s="34"/>
      <c r="BE369" s="34"/>
      <c r="BF369" s="34"/>
      <c r="BG369" s="34"/>
      <c r="BH369" s="34"/>
      <c r="BI369" s="34"/>
      <c r="BJ369" s="34"/>
      <c r="BK369" s="34"/>
      <c r="BL369" s="42"/>
      <c r="BM369" s="42"/>
    </row>
    <row r="370" spans="1:65" x14ac:dyDescent="0.2">
      <c r="A370" s="42">
        <v>1125100</v>
      </c>
      <c r="B370">
        <v>2</v>
      </c>
      <c r="C370">
        <v>1</v>
      </c>
      <c r="D370">
        <v>10</v>
      </c>
      <c r="E370">
        <v>2</v>
      </c>
      <c r="F370">
        <v>4</v>
      </c>
      <c r="G370">
        <v>5</v>
      </c>
      <c r="H370">
        <v>2</v>
      </c>
      <c r="I370">
        <v>4</v>
      </c>
      <c r="J370">
        <v>1</v>
      </c>
      <c r="K370">
        <v>30</v>
      </c>
      <c r="L370" s="51">
        <v>4</v>
      </c>
      <c r="M370" s="34">
        <v>16</v>
      </c>
      <c r="N370">
        <v>4450</v>
      </c>
      <c r="O370">
        <v>23</v>
      </c>
      <c r="P370" s="8">
        <v>541.5</v>
      </c>
      <c r="Q370" s="8">
        <f t="shared" si="15"/>
        <v>1.4375</v>
      </c>
      <c r="R370" s="8">
        <f t="shared" si="16"/>
        <v>193.47826086956522</v>
      </c>
      <c r="S370" s="8">
        <f t="shared" si="17"/>
        <v>12.168539325842696</v>
      </c>
      <c r="T370" s="10">
        <v>0.39325842696629215</v>
      </c>
      <c r="U370" s="10">
        <v>0.3707865168539326</v>
      </c>
      <c r="V370" s="10">
        <v>0.23595505617977527</v>
      </c>
      <c r="W370" s="54">
        <v>8.98876404494382E-2</v>
      </c>
      <c r="X370" s="10">
        <v>0.1348314606741573</v>
      </c>
      <c r="Y370" s="10">
        <v>0</v>
      </c>
      <c r="Z370" s="10">
        <v>0</v>
      </c>
      <c r="AA370" s="10">
        <v>0</v>
      </c>
      <c r="AB370" s="10">
        <v>0</v>
      </c>
      <c r="AC370" s="10">
        <v>0</v>
      </c>
      <c r="AD370" s="10">
        <v>0.11797752808988764</v>
      </c>
      <c r="AE370" s="10">
        <v>0.65730337078651691</v>
      </c>
      <c r="AF370" s="54">
        <v>0.33707865168539325</v>
      </c>
      <c r="AG370" s="44">
        <v>0.25842696629213485</v>
      </c>
      <c r="AH370" s="44">
        <v>0.1348314606741573</v>
      </c>
      <c r="AI370" s="44">
        <v>0.2696629213483146</v>
      </c>
      <c r="AJ370" s="54">
        <v>0.5955056179775281</v>
      </c>
      <c r="AK370" s="10">
        <v>0.11797752808988764</v>
      </c>
      <c r="AL370" s="10">
        <v>8.4269662921348312E-2</v>
      </c>
      <c r="AM370" s="10">
        <v>0</v>
      </c>
      <c r="AN370" s="10">
        <v>0</v>
      </c>
      <c r="AO370" s="10">
        <v>6.741573033707865E-2</v>
      </c>
      <c r="AP370" s="10">
        <v>0</v>
      </c>
      <c r="AQ370" s="10">
        <v>0</v>
      </c>
      <c r="AR370" s="10">
        <v>0</v>
      </c>
      <c r="AS370" s="10">
        <v>0.1348314606741573</v>
      </c>
      <c r="AT370" s="57">
        <v>0</v>
      </c>
      <c r="AU370" s="44"/>
      <c r="AV370" s="42"/>
      <c r="AW370" s="34"/>
      <c r="AX370" s="34"/>
      <c r="AY370" s="42"/>
      <c r="AZ370" s="34"/>
      <c r="BA370" s="34"/>
      <c r="BB370" s="4"/>
      <c r="BC370" s="34"/>
      <c r="BD370" s="34"/>
      <c r="BE370" s="34"/>
      <c r="BF370" s="34"/>
      <c r="BG370" s="34"/>
      <c r="BH370" s="34"/>
      <c r="BI370" s="34"/>
      <c r="BJ370" s="34"/>
      <c r="BK370" s="34"/>
      <c r="BL370" s="42"/>
      <c r="BM370" s="42"/>
    </row>
    <row r="371" spans="1:65" x14ac:dyDescent="0.2">
      <c r="A371" s="42">
        <v>1125140</v>
      </c>
      <c r="B371">
        <v>2</v>
      </c>
      <c r="C371">
        <v>1</v>
      </c>
      <c r="D371">
        <v>16</v>
      </c>
      <c r="E371">
        <v>2</v>
      </c>
      <c r="F371">
        <v>4</v>
      </c>
      <c r="G371">
        <v>5</v>
      </c>
      <c r="H371">
        <v>3</v>
      </c>
      <c r="I371">
        <v>4</v>
      </c>
      <c r="J371">
        <v>1</v>
      </c>
      <c r="K371">
        <v>33</v>
      </c>
      <c r="L371" s="51">
        <v>5</v>
      </c>
      <c r="M371" s="34">
        <v>33</v>
      </c>
      <c r="N371">
        <v>9970</v>
      </c>
      <c r="O371">
        <v>50</v>
      </c>
      <c r="P371" s="8">
        <v>1331.35</v>
      </c>
      <c r="Q371" s="8">
        <f t="shared" si="15"/>
        <v>1.5151515151515151</v>
      </c>
      <c r="R371" s="8">
        <f t="shared" si="16"/>
        <v>199.4</v>
      </c>
      <c r="S371" s="8">
        <f t="shared" si="17"/>
        <v>13.353560682046137</v>
      </c>
      <c r="T371" s="10">
        <v>0.74423269809428283</v>
      </c>
      <c r="U371" s="10">
        <v>6.7703109327983957E-2</v>
      </c>
      <c r="V371" s="10">
        <v>0.18806419257773319</v>
      </c>
      <c r="W371" s="54">
        <v>0.16048144433299899</v>
      </c>
      <c r="X371" s="10">
        <v>1.5045135406218655E-2</v>
      </c>
      <c r="Y371" s="10">
        <v>0</v>
      </c>
      <c r="Z371" s="10">
        <v>0</v>
      </c>
      <c r="AA371" s="10">
        <v>7.5225677031093285E-2</v>
      </c>
      <c r="AB371" s="10">
        <v>0</v>
      </c>
      <c r="AC371" s="10">
        <v>1.0030090270812437E-2</v>
      </c>
      <c r="AD371" s="10">
        <v>0</v>
      </c>
      <c r="AE371" s="10">
        <v>0.73921765295887665</v>
      </c>
      <c r="AF371" s="54">
        <v>0.27081243731193583</v>
      </c>
      <c r="AG371" s="44">
        <v>0.68906720160481449</v>
      </c>
      <c r="AH371" s="44">
        <v>4.0120361083249748E-2</v>
      </c>
      <c r="AI371" s="44">
        <v>0</v>
      </c>
      <c r="AJ371" s="54">
        <v>0.43129388164493482</v>
      </c>
      <c r="AK371" s="10">
        <v>0.31093279839518556</v>
      </c>
      <c r="AL371" s="10">
        <v>1.0030090270812437E-2</v>
      </c>
      <c r="AM371" s="10">
        <v>0</v>
      </c>
      <c r="AN371" s="10">
        <v>4.0120361083249748E-2</v>
      </c>
      <c r="AO371" s="10">
        <v>2.0060180541624874E-2</v>
      </c>
      <c r="AP371" s="10">
        <v>0</v>
      </c>
      <c r="AQ371" s="10">
        <v>0</v>
      </c>
      <c r="AR371" s="10">
        <v>7.5225677031093285E-2</v>
      </c>
      <c r="AS371" s="10">
        <v>4.0120361083249748E-2</v>
      </c>
      <c r="AT371" s="57">
        <v>7.2216649949849554E-2</v>
      </c>
      <c r="AU371" s="44"/>
      <c r="AV371" s="42"/>
      <c r="AW371" s="34"/>
      <c r="AX371" s="34"/>
      <c r="AY371" s="42"/>
      <c r="AZ371" s="34"/>
      <c r="BA371" s="34"/>
      <c r="BB371" s="4"/>
      <c r="BC371" s="34"/>
      <c r="BD371" s="34"/>
      <c r="BE371" s="34"/>
      <c r="BF371" s="34"/>
      <c r="BG371" s="34"/>
      <c r="BH371" s="34"/>
      <c r="BI371" s="34"/>
      <c r="BJ371" s="34"/>
      <c r="BK371" s="34"/>
      <c r="BL371" s="42"/>
      <c r="BM371" s="42"/>
    </row>
    <row r="372" spans="1:65" x14ac:dyDescent="0.2">
      <c r="A372" s="42">
        <v>1125190</v>
      </c>
      <c r="B372">
        <v>1</v>
      </c>
      <c r="C372">
        <v>1</v>
      </c>
      <c r="D372">
        <v>10</v>
      </c>
      <c r="E372">
        <v>2</v>
      </c>
      <c r="F372">
        <v>4</v>
      </c>
      <c r="G372">
        <v>5</v>
      </c>
      <c r="H372">
        <v>4</v>
      </c>
      <c r="I372">
        <v>4</v>
      </c>
      <c r="J372">
        <v>1</v>
      </c>
      <c r="K372">
        <v>39</v>
      </c>
      <c r="L372" s="51">
        <v>3</v>
      </c>
      <c r="M372" s="34">
        <v>20</v>
      </c>
      <c r="N372">
        <v>6175</v>
      </c>
      <c r="O372">
        <v>46</v>
      </c>
      <c r="P372" s="8">
        <v>1060</v>
      </c>
      <c r="Q372" s="8">
        <f t="shared" si="15"/>
        <v>2.2999999999999998</v>
      </c>
      <c r="R372" s="8">
        <f t="shared" si="16"/>
        <v>134.2391304347826</v>
      </c>
      <c r="S372" s="8">
        <f t="shared" si="17"/>
        <v>17.165991902834008</v>
      </c>
      <c r="T372" s="10">
        <v>0.96356275303643724</v>
      </c>
      <c r="U372" s="10">
        <v>3.643724696356275E-2</v>
      </c>
      <c r="V372" s="10">
        <v>0</v>
      </c>
      <c r="W372" s="54">
        <v>0</v>
      </c>
      <c r="X372" s="10">
        <v>0</v>
      </c>
      <c r="Y372" s="10">
        <v>0.31578947368421051</v>
      </c>
      <c r="Z372" s="10">
        <v>0</v>
      </c>
      <c r="AA372" s="10">
        <v>9.7165991902834009E-2</v>
      </c>
      <c r="AB372" s="10">
        <v>0</v>
      </c>
      <c r="AC372" s="10">
        <v>0</v>
      </c>
      <c r="AD372" s="10">
        <v>0</v>
      </c>
      <c r="AE372" s="10">
        <v>0.58704453441295545</v>
      </c>
      <c r="AF372" s="54">
        <v>0.58704453441295545</v>
      </c>
      <c r="AG372" s="44">
        <v>0.41295546558704455</v>
      </c>
      <c r="AH372" s="44">
        <v>0</v>
      </c>
      <c r="AI372" s="44">
        <v>0</v>
      </c>
      <c r="AJ372" s="54">
        <v>0.11336032388663968</v>
      </c>
      <c r="AK372" s="10">
        <v>7.28744939271255E-2</v>
      </c>
      <c r="AL372" s="10">
        <v>1.2145748987854251E-2</v>
      </c>
      <c r="AM372" s="10">
        <v>0.59109311740890691</v>
      </c>
      <c r="AN372" s="10">
        <v>9.7165991902834009E-2</v>
      </c>
      <c r="AO372" s="10">
        <v>1.6194331983805668E-2</v>
      </c>
      <c r="AP372" s="10">
        <v>0</v>
      </c>
      <c r="AQ372" s="10">
        <v>0</v>
      </c>
      <c r="AR372" s="10">
        <v>9.7165991902834009E-2</v>
      </c>
      <c r="AS372" s="10">
        <v>0</v>
      </c>
      <c r="AT372" s="57">
        <v>0</v>
      </c>
      <c r="AU372" s="44"/>
      <c r="AV372" s="42"/>
      <c r="AW372" s="34"/>
      <c r="AX372" s="34"/>
      <c r="AY372" s="42"/>
      <c r="AZ372" s="34"/>
      <c r="BA372" s="34"/>
      <c r="BB372" s="4"/>
      <c r="BC372" s="34"/>
      <c r="BD372" s="34"/>
      <c r="BE372" s="34"/>
      <c r="BF372" s="34"/>
      <c r="BG372" s="34"/>
      <c r="BH372" s="34"/>
      <c r="BI372" s="34"/>
      <c r="BJ372" s="34"/>
      <c r="BK372" s="34"/>
      <c r="BL372" s="42"/>
      <c r="BM372" s="42"/>
    </row>
    <row r="373" spans="1:65" x14ac:dyDescent="0.2">
      <c r="A373" s="42">
        <v>1125280</v>
      </c>
      <c r="B373">
        <v>3</v>
      </c>
      <c r="C373">
        <v>0</v>
      </c>
      <c r="D373">
        <v>0</v>
      </c>
      <c r="E373">
        <v>0</v>
      </c>
      <c r="F373">
        <v>4</v>
      </c>
      <c r="G373">
        <v>0</v>
      </c>
      <c r="H373">
        <v>0</v>
      </c>
      <c r="I373">
        <v>5</v>
      </c>
      <c r="J373">
        <v>0</v>
      </c>
      <c r="K373">
        <v>0</v>
      </c>
      <c r="L373" s="51">
        <v>1</v>
      </c>
      <c r="M373" s="34">
        <v>2</v>
      </c>
      <c r="N373">
        <v>375</v>
      </c>
      <c r="O373">
        <v>2</v>
      </c>
      <c r="P373" s="8">
        <v>30</v>
      </c>
      <c r="Q373" s="8">
        <f t="shared" si="15"/>
        <v>1</v>
      </c>
      <c r="R373" s="8">
        <f t="shared" si="16"/>
        <v>187.5</v>
      </c>
      <c r="S373" s="8">
        <f t="shared" si="17"/>
        <v>8</v>
      </c>
      <c r="T373" s="10">
        <v>1</v>
      </c>
      <c r="U373" s="10">
        <v>0</v>
      </c>
      <c r="V373" s="10">
        <v>0</v>
      </c>
      <c r="W373" s="54">
        <v>0</v>
      </c>
      <c r="X373" s="10">
        <v>0</v>
      </c>
      <c r="Y373" s="10">
        <v>0</v>
      </c>
      <c r="Z373" s="10">
        <v>0</v>
      </c>
      <c r="AA373" s="10">
        <v>0</v>
      </c>
      <c r="AB373" s="10">
        <v>0</v>
      </c>
      <c r="AC373" s="10">
        <v>0</v>
      </c>
      <c r="AD373" s="10">
        <v>0</v>
      </c>
      <c r="AE373" s="10">
        <v>1</v>
      </c>
      <c r="AF373" s="54">
        <v>0.2</v>
      </c>
      <c r="AG373" s="44">
        <v>0</v>
      </c>
      <c r="AH373" s="44">
        <v>0</v>
      </c>
      <c r="AI373" s="44">
        <v>0.8</v>
      </c>
      <c r="AJ373" s="54">
        <v>0.8</v>
      </c>
      <c r="AK373" s="10">
        <v>0</v>
      </c>
      <c r="AL373" s="10">
        <v>0.2</v>
      </c>
      <c r="AM373" s="10">
        <v>0</v>
      </c>
      <c r="AN373" s="10">
        <v>0</v>
      </c>
      <c r="AO373" s="10">
        <v>0</v>
      </c>
      <c r="AP373" s="10">
        <v>0</v>
      </c>
      <c r="AQ373" s="10">
        <v>0</v>
      </c>
      <c r="AR373" s="10">
        <v>0</v>
      </c>
      <c r="AS373" s="10">
        <v>0</v>
      </c>
      <c r="AT373" s="57">
        <v>0</v>
      </c>
      <c r="AU373" s="44"/>
      <c r="AV373" s="42"/>
      <c r="AW373" s="34"/>
      <c r="AX373" s="34"/>
      <c r="AY373" s="42"/>
      <c r="AZ373" s="34"/>
      <c r="BA373" s="34"/>
      <c r="BB373" s="4"/>
      <c r="BC373" s="34"/>
      <c r="BD373" s="34"/>
      <c r="BE373" s="34"/>
      <c r="BF373" s="34"/>
      <c r="BG373" s="34"/>
      <c r="BH373" s="34"/>
      <c r="BI373" s="34"/>
      <c r="BJ373" s="34"/>
      <c r="BK373" s="34"/>
      <c r="BL373" s="42"/>
      <c r="BM373" s="42"/>
    </row>
    <row r="374" spans="1:65" x14ac:dyDescent="0.2">
      <c r="A374" s="42">
        <v>1125470</v>
      </c>
      <c r="B374">
        <v>1</v>
      </c>
      <c r="C374">
        <v>1</v>
      </c>
      <c r="D374">
        <v>10</v>
      </c>
      <c r="E374">
        <v>2</v>
      </c>
      <c r="F374">
        <v>4</v>
      </c>
      <c r="G374">
        <v>4</v>
      </c>
      <c r="H374">
        <v>4</v>
      </c>
      <c r="I374">
        <v>4</v>
      </c>
      <c r="J374">
        <v>2</v>
      </c>
      <c r="K374">
        <v>29</v>
      </c>
      <c r="L374" s="51">
        <v>4</v>
      </c>
      <c r="M374" s="34">
        <v>20</v>
      </c>
      <c r="N374">
        <v>8125</v>
      </c>
      <c r="O374">
        <v>30</v>
      </c>
      <c r="P374" s="8">
        <v>965.5</v>
      </c>
      <c r="Q374" s="8">
        <f t="shared" si="15"/>
        <v>1.5</v>
      </c>
      <c r="R374" s="8">
        <f t="shared" si="16"/>
        <v>270.83333333333331</v>
      </c>
      <c r="S374" s="8">
        <f t="shared" si="17"/>
        <v>11.883076923076922</v>
      </c>
      <c r="T374" s="10">
        <v>0.96307692307692305</v>
      </c>
      <c r="U374" s="10">
        <v>0</v>
      </c>
      <c r="V374" s="10">
        <v>3.6923076923076927E-2</v>
      </c>
      <c r="W374" s="54">
        <v>0</v>
      </c>
      <c r="X374" s="10">
        <v>0</v>
      </c>
      <c r="Y374" s="10">
        <v>1.8461538461538463E-2</v>
      </c>
      <c r="Z374" s="10">
        <v>3.6923076923076927E-2</v>
      </c>
      <c r="AA374" s="10">
        <v>2.7692307692307693E-2</v>
      </c>
      <c r="AB374" s="10">
        <v>0</v>
      </c>
      <c r="AC374" s="10">
        <v>0</v>
      </c>
      <c r="AD374" s="10">
        <v>0</v>
      </c>
      <c r="AE374" s="10">
        <v>0.91692307692307695</v>
      </c>
      <c r="AF374" s="54">
        <v>0.22769230769230769</v>
      </c>
      <c r="AG374" s="44">
        <v>0.77230769230769236</v>
      </c>
      <c r="AH374" s="44">
        <v>0</v>
      </c>
      <c r="AI374" s="44">
        <v>0</v>
      </c>
      <c r="AJ374" s="54">
        <v>0.52615384615384619</v>
      </c>
      <c r="AK374" s="10">
        <v>0.29230769230769232</v>
      </c>
      <c r="AL374" s="10">
        <v>0</v>
      </c>
      <c r="AM374" s="10">
        <v>1.8461538461538463E-2</v>
      </c>
      <c r="AN374" s="10">
        <v>0.13538461538461538</v>
      </c>
      <c r="AO374" s="10">
        <v>0</v>
      </c>
      <c r="AP374" s="10">
        <v>0</v>
      </c>
      <c r="AQ374" s="10">
        <v>0</v>
      </c>
      <c r="AR374" s="10">
        <v>2.7692307692307693E-2</v>
      </c>
      <c r="AS374" s="10">
        <v>0</v>
      </c>
      <c r="AT374" s="57">
        <v>0</v>
      </c>
      <c r="AU374" s="44"/>
      <c r="AV374" s="42"/>
      <c r="AW374" s="34"/>
      <c r="AX374" s="34"/>
      <c r="AY374" s="42"/>
      <c r="AZ374" s="34"/>
      <c r="BA374" s="34"/>
      <c r="BB374" s="4"/>
      <c r="BC374" s="34"/>
      <c r="BD374" s="34"/>
      <c r="BE374" s="34"/>
      <c r="BF374" s="34"/>
      <c r="BG374" s="34"/>
      <c r="BH374" s="34"/>
      <c r="BI374" s="34"/>
      <c r="BJ374" s="34"/>
      <c r="BK374" s="34"/>
      <c r="BL374" s="42"/>
      <c r="BM374" s="42"/>
    </row>
    <row r="375" spans="1:65" x14ac:dyDescent="0.2">
      <c r="A375" s="42">
        <v>1125480</v>
      </c>
      <c r="B375">
        <v>3</v>
      </c>
      <c r="C375">
        <v>1</v>
      </c>
      <c r="D375">
        <v>4</v>
      </c>
      <c r="E375">
        <v>1</v>
      </c>
      <c r="F375">
        <v>4</v>
      </c>
      <c r="G375">
        <v>5</v>
      </c>
      <c r="H375">
        <v>2</v>
      </c>
      <c r="I375">
        <v>4</v>
      </c>
      <c r="J375">
        <v>1</v>
      </c>
      <c r="K375">
        <v>8</v>
      </c>
      <c r="L375" s="51">
        <v>3</v>
      </c>
      <c r="M375" s="34">
        <v>11</v>
      </c>
      <c r="N375">
        <v>5600</v>
      </c>
      <c r="O375">
        <v>21</v>
      </c>
      <c r="P375" s="8">
        <v>812</v>
      </c>
      <c r="Q375" s="8">
        <f t="shared" si="15"/>
        <v>1.9090909090909092</v>
      </c>
      <c r="R375" s="8">
        <f t="shared" si="16"/>
        <v>266.66666666666669</v>
      </c>
      <c r="S375" s="8">
        <f t="shared" si="17"/>
        <v>14.499999999999998</v>
      </c>
      <c r="T375" s="10">
        <v>0.8928571428571429</v>
      </c>
      <c r="U375" s="10">
        <v>5.3571428571428568E-2</v>
      </c>
      <c r="V375" s="10">
        <v>5.3571428571428568E-2</v>
      </c>
      <c r="W375" s="54">
        <v>0.35714285714285715</v>
      </c>
      <c r="X375" s="10">
        <v>0</v>
      </c>
      <c r="Y375" s="10">
        <v>0</v>
      </c>
      <c r="Z375" s="10">
        <v>0</v>
      </c>
      <c r="AA375" s="10">
        <v>0</v>
      </c>
      <c r="AB375" s="10">
        <v>0</v>
      </c>
      <c r="AC375" s="10">
        <v>0</v>
      </c>
      <c r="AD375" s="10">
        <v>5.3571428571428568E-2</v>
      </c>
      <c r="AE375" s="10">
        <v>0.5892857142857143</v>
      </c>
      <c r="AF375" s="54">
        <v>0.6160714285714286</v>
      </c>
      <c r="AG375" s="44">
        <v>0.38392857142857145</v>
      </c>
      <c r="AH375" s="44">
        <v>0</v>
      </c>
      <c r="AI375" s="44">
        <v>0</v>
      </c>
      <c r="AJ375" s="54">
        <v>0.4107142857142857</v>
      </c>
      <c r="AK375" s="10">
        <v>5.3571428571428568E-2</v>
      </c>
      <c r="AL375" s="10">
        <v>2.6785714285714284E-2</v>
      </c>
      <c r="AM375" s="10">
        <v>0.45535714285714285</v>
      </c>
      <c r="AN375" s="10">
        <v>5.3571428571428568E-2</v>
      </c>
      <c r="AO375" s="10">
        <v>0</v>
      </c>
      <c r="AP375" s="10">
        <v>0</v>
      </c>
      <c r="AQ375" s="10">
        <v>0</v>
      </c>
      <c r="AR375" s="10">
        <v>0</v>
      </c>
      <c r="AS375" s="10">
        <v>0</v>
      </c>
      <c r="AT375" s="57">
        <v>0</v>
      </c>
      <c r="AU375" s="44"/>
      <c r="AV375" s="42"/>
      <c r="AW375" s="34"/>
      <c r="AX375" s="34"/>
      <c r="AY375" s="42"/>
      <c r="AZ375" s="34"/>
      <c r="BA375" s="34"/>
      <c r="BB375" s="4"/>
      <c r="BC375" s="34"/>
      <c r="BD375" s="34"/>
      <c r="BE375" s="34"/>
      <c r="BF375" s="34"/>
      <c r="BG375" s="34"/>
      <c r="BH375" s="34"/>
      <c r="BI375" s="34"/>
      <c r="BJ375" s="34"/>
      <c r="BK375" s="34"/>
      <c r="BL375" s="42"/>
      <c r="BM375" s="42"/>
    </row>
    <row r="376" spans="1:65" x14ac:dyDescent="0.2">
      <c r="A376" s="42">
        <v>1125510</v>
      </c>
      <c r="B376">
        <v>2</v>
      </c>
      <c r="C376">
        <v>1</v>
      </c>
      <c r="D376">
        <v>19</v>
      </c>
      <c r="E376">
        <v>2</v>
      </c>
      <c r="F376">
        <v>4</v>
      </c>
      <c r="G376">
        <v>1</v>
      </c>
      <c r="H376">
        <v>3</v>
      </c>
      <c r="I376">
        <v>4</v>
      </c>
      <c r="J376">
        <v>1</v>
      </c>
      <c r="K376">
        <v>29</v>
      </c>
      <c r="L376" s="51">
        <v>5</v>
      </c>
      <c r="M376" s="34">
        <v>12</v>
      </c>
      <c r="N376">
        <v>13850</v>
      </c>
      <c r="O376">
        <v>25</v>
      </c>
      <c r="P376" s="8">
        <v>1580</v>
      </c>
      <c r="Q376" s="8">
        <f t="shared" si="15"/>
        <v>2.0833333333333335</v>
      </c>
      <c r="R376" s="8">
        <f t="shared" si="16"/>
        <v>554</v>
      </c>
      <c r="S376" s="8">
        <f t="shared" si="17"/>
        <v>11.407942238267148</v>
      </c>
      <c r="T376" s="10">
        <v>1</v>
      </c>
      <c r="U376" s="10">
        <v>0</v>
      </c>
      <c r="V376" s="10">
        <v>0</v>
      </c>
      <c r="W376" s="54">
        <v>0.51985559566786999</v>
      </c>
      <c r="X376" s="10">
        <v>2.1660649819494584E-2</v>
      </c>
      <c r="Y376" s="10">
        <v>0</v>
      </c>
      <c r="Z376" s="10">
        <v>0</v>
      </c>
      <c r="AA376" s="10">
        <v>1.0830324909747292E-2</v>
      </c>
      <c r="AB376" s="10">
        <v>0</v>
      </c>
      <c r="AC376" s="10">
        <v>4.3321299638989168E-2</v>
      </c>
      <c r="AD376" s="10">
        <v>0</v>
      </c>
      <c r="AE376" s="10">
        <v>0.40433212996389889</v>
      </c>
      <c r="AF376" s="54">
        <v>0.11191335740072202</v>
      </c>
      <c r="AG376" s="44">
        <v>0.86642599277978338</v>
      </c>
      <c r="AH376" s="44">
        <v>2.1660649819494584E-2</v>
      </c>
      <c r="AI376" s="44">
        <v>0</v>
      </c>
      <c r="AJ376" s="54">
        <v>0.82310469314079426</v>
      </c>
      <c r="AK376" s="10">
        <v>0</v>
      </c>
      <c r="AL376" s="10">
        <v>4.3321299638989168E-2</v>
      </c>
      <c r="AM376" s="10">
        <v>0</v>
      </c>
      <c r="AN376" s="10">
        <v>1.444043321299639E-2</v>
      </c>
      <c r="AO376" s="10">
        <v>5.4151624548736461E-2</v>
      </c>
      <c r="AP376" s="10">
        <v>0</v>
      </c>
      <c r="AQ376" s="10">
        <v>3.2490974729241874E-2</v>
      </c>
      <c r="AR376" s="10">
        <v>1.0830324909747292E-2</v>
      </c>
      <c r="AS376" s="10">
        <v>2.1660649819494584E-2</v>
      </c>
      <c r="AT376" s="57">
        <v>0</v>
      </c>
      <c r="AU376" s="44"/>
      <c r="AV376" s="42"/>
      <c r="AW376" s="34"/>
      <c r="AX376" s="34"/>
      <c r="AY376" s="42"/>
      <c r="AZ376" s="34"/>
      <c r="BA376" s="34"/>
      <c r="BB376" s="4"/>
      <c r="BC376" s="34"/>
      <c r="BD376" s="34"/>
      <c r="BE376" s="34"/>
      <c r="BF376" s="34"/>
      <c r="BG376" s="34"/>
      <c r="BH376" s="34"/>
      <c r="BI376" s="34"/>
      <c r="BJ376" s="34"/>
      <c r="BK376" s="34"/>
      <c r="BL376" s="42"/>
      <c r="BM376" s="42"/>
    </row>
    <row r="377" spans="1:65" x14ac:dyDescent="0.2">
      <c r="A377" s="42">
        <v>1125790</v>
      </c>
      <c r="B377">
        <v>3</v>
      </c>
      <c r="C377">
        <v>3</v>
      </c>
      <c r="D377">
        <v>6</v>
      </c>
      <c r="E377">
        <v>2</v>
      </c>
      <c r="F377">
        <v>2</v>
      </c>
      <c r="G377">
        <v>6</v>
      </c>
      <c r="H377">
        <v>4</v>
      </c>
      <c r="I377">
        <v>2</v>
      </c>
      <c r="J377">
        <v>1</v>
      </c>
      <c r="K377">
        <v>25</v>
      </c>
      <c r="L377" s="51">
        <v>3</v>
      </c>
      <c r="M377" s="34">
        <v>14</v>
      </c>
      <c r="N377">
        <v>9800</v>
      </c>
      <c r="O377">
        <v>28</v>
      </c>
      <c r="P377" s="8">
        <v>1264</v>
      </c>
      <c r="Q377" s="8">
        <f t="shared" si="15"/>
        <v>2</v>
      </c>
      <c r="R377" s="8">
        <f t="shared" si="16"/>
        <v>350</v>
      </c>
      <c r="S377" s="8">
        <f t="shared" si="17"/>
        <v>12.897959183673468</v>
      </c>
      <c r="T377" s="10">
        <v>0.93622448979591832</v>
      </c>
      <c r="U377" s="10">
        <v>2.2959183673469389E-2</v>
      </c>
      <c r="V377" s="10">
        <v>4.0816326530612242E-2</v>
      </c>
      <c r="W377" s="54">
        <v>0.61989795918367352</v>
      </c>
      <c r="X377" s="10">
        <v>0</v>
      </c>
      <c r="Y377" s="10">
        <v>0</v>
      </c>
      <c r="Z377" s="10">
        <v>0</v>
      </c>
      <c r="AA377" s="10">
        <v>0</v>
      </c>
      <c r="AB377" s="10">
        <v>7.6530612244897961E-2</v>
      </c>
      <c r="AC377" s="10">
        <v>0</v>
      </c>
      <c r="AD377" s="10">
        <v>0</v>
      </c>
      <c r="AE377" s="10">
        <v>0.30357142857142855</v>
      </c>
      <c r="AF377" s="54">
        <v>0.29081632653061223</v>
      </c>
      <c r="AG377" s="44">
        <v>0.70918367346938771</v>
      </c>
      <c r="AH377" s="44">
        <v>0</v>
      </c>
      <c r="AI377" s="44">
        <v>0</v>
      </c>
      <c r="AJ377" s="54">
        <v>0.76275510204081631</v>
      </c>
      <c r="AK377" s="10">
        <v>0</v>
      </c>
      <c r="AL377" s="10">
        <v>2.2959183673469389E-2</v>
      </c>
      <c r="AM377" s="10">
        <v>4.5918367346938778E-2</v>
      </c>
      <c r="AN377" s="10">
        <v>8.1632653061224483E-2</v>
      </c>
      <c r="AO377" s="10">
        <v>1.020408163265306E-2</v>
      </c>
      <c r="AP377" s="10">
        <v>7.6530612244897961E-2</v>
      </c>
      <c r="AQ377" s="10">
        <v>0</v>
      </c>
      <c r="AR377" s="10">
        <v>0</v>
      </c>
      <c r="AS377" s="10">
        <v>0</v>
      </c>
      <c r="AT377" s="57">
        <v>0</v>
      </c>
      <c r="AU377" s="44"/>
      <c r="AV377" s="42"/>
      <c r="AW377" s="34"/>
      <c r="AX377" s="34"/>
      <c r="AY377" s="42"/>
      <c r="AZ377" s="34"/>
      <c r="BA377" s="34"/>
      <c r="BB377" s="4"/>
      <c r="BC377" s="34"/>
      <c r="BD377" s="34"/>
      <c r="BE377" s="34"/>
      <c r="BF377" s="34"/>
      <c r="BG377" s="34"/>
      <c r="BH377" s="34"/>
      <c r="BI377" s="34"/>
      <c r="BJ377" s="34"/>
      <c r="BK377" s="34"/>
      <c r="BL377" s="42"/>
      <c r="BM377" s="42"/>
    </row>
    <row r="378" spans="1:65" x14ac:dyDescent="0.2">
      <c r="A378" s="42">
        <v>1125840</v>
      </c>
      <c r="B378">
        <v>2</v>
      </c>
      <c r="C378">
        <v>3</v>
      </c>
      <c r="D378">
        <v>10</v>
      </c>
      <c r="E378">
        <v>2</v>
      </c>
      <c r="F378">
        <v>4</v>
      </c>
      <c r="G378">
        <v>4</v>
      </c>
      <c r="H378">
        <v>5</v>
      </c>
      <c r="I378">
        <v>4</v>
      </c>
      <c r="J378">
        <v>2</v>
      </c>
      <c r="K378">
        <v>18</v>
      </c>
      <c r="L378" s="51">
        <v>2</v>
      </c>
      <c r="M378" s="34">
        <v>11</v>
      </c>
      <c r="N378">
        <v>14050</v>
      </c>
      <c r="O378">
        <v>18</v>
      </c>
      <c r="P378" s="8">
        <v>1031.5</v>
      </c>
      <c r="Q378" s="8">
        <f t="shared" si="15"/>
        <v>1.6363636363636365</v>
      </c>
      <c r="R378" s="8">
        <f t="shared" si="16"/>
        <v>780.55555555555554</v>
      </c>
      <c r="S378" s="8">
        <f t="shared" si="17"/>
        <v>7.3416370106761564</v>
      </c>
      <c r="T378" s="10">
        <v>0.96797153024911031</v>
      </c>
      <c r="U378" s="10">
        <v>0</v>
      </c>
      <c r="V378" s="10">
        <v>3.2028469750889681E-2</v>
      </c>
      <c r="W378" s="54">
        <v>0</v>
      </c>
      <c r="X378" s="10">
        <v>0.54448398576512458</v>
      </c>
      <c r="Y378" s="10">
        <v>0</v>
      </c>
      <c r="Z378" s="10">
        <v>0</v>
      </c>
      <c r="AA378" s="10">
        <v>0</v>
      </c>
      <c r="AB378" s="10">
        <v>0</v>
      </c>
      <c r="AC378" s="10">
        <v>0</v>
      </c>
      <c r="AD378" s="10">
        <v>0</v>
      </c>
      <c r="AE378" s="10">
        <v>0.45551601423487542</v>
      </c>
      <c r="AF378" s="54">
        <v>0</v>
      </c>
      <c r="AG378" s="44">
        <v>0.32740213523131673</v>
      </c>
      <c r="AH378" s="44">
        <v>0.67259786476868333</v>
      </c>
      <c r="AI378" s="44">
        <v>0</v>
      </c>
      <c r="AJ378" s="54">
        <v>7.1174377224199295E-2</v>
      </c>
      <c r="AK378" s="10">
        <v>0.34163701067615659</v>
      </c>
      <c r="AL378" s="10">
        <v>0</v>
      </c>
      <c r="AM378" s="10">
        <v>0</v>
      </c>
      <c r="AN378" s="10">
        <v>0</v>
      </c>
      <c r="AO378" s="10">
        <v>0</v>
      </c>
      <c r="AP378" s="10">
        <v>0</v>
      </c>
      <c r="AQ378" s="10">
        <v>0</v>
      </c>
      <c r="AR378" s="10">
        <v>0</v>
      </c>
      <c r="AS378" s="10">
        <v>0.58718861209964412</v>
      </c>
      <c r="AT378" s="57">
        <v>0</v>
      </c>
      <c r="AU378" s="44"/>
      <c r="AV378" s="42"/>
      <c r="AW378" s="34"/>
      <c r="AX378" s="34"/>
      <c r="AY378" s="42"/>
      <c r="AZ378" s="34"/>
      <c r="BA378" s="34"/>
      <c r="BB378" s="4"/>
      <c r="BC378" s="34"/>
      <c r="BD378" s="34"/>
      <c r="BE378" s="34"/>
      <c r="BF378" s="34"/>
      <c r="BG378" s="34"/>
      <c r="BH378" s="34"/>
      <c r="BI378" s="34"/>
      <c r="BJ378" s="34"/>
      <c r="BK378" s="34"/>
      <c r="BL378" s="42"/>
      <c r="BM378" s="42"/>
    </row>
    <row r="379" spans="1:65" x14ac:dyDescent="0.2">
      <c r="A379" s="42">
        <v>1125910</v>
      </c>
      <c r="B379">
        <v>3</v>
      </c>
      <c r="C379">
        <v>3</v>
      </c>
      <c r="D379">
        <v>10</v>
      </c>
      <c r="E379">
        <v>2</v>
      </c>
      <c r="F379">
        <v>4</v>
      </c>
      <c r="G379">
        <v>4</v>
      </c>
      <c r="H379">
        <v>5</v>
      </c>
      <c r="I379">
        <v>3</v>
      </c>
      <c r="J379">
        <v>1</v>
      </c>
      <c r="K379">
        <v>23</v>
      </c>
      <c r="L379" s="51">
        <v>1</v>
      </c>
      <c r="M379" s="34">
        <v>15</v>
      </c>
      <c r="N379">
        <v>5225</v>
      </c>
      <c r="O379">
        <v>19</v>
      </c>
      <c r="P379" s="8">
        <v>582</v>
      </c>
      <c r="Q379" s="8">
        <f t="shared" si="15"/>
        <v>1.2666666666666666</v>
      </c>
      <c r="R379" s="8">
        <f t="shared" si="16"/>
        <v>275</v>
      </c>
      <c r="S379" s="8">
        <f t="shared" si="17"/>
        <v>11.138755980861244</v>
      </c>
      <c r="T379" s="10">
        <v>0.79425837320574166</v>
      </c>
      <c r="U379" s="10">
        <v>0.16267942583732056</v>
      </c>
      <c r="V379" s="10">
        <v>4.3062200956937802E-2</v>
      </c>
      <c r="W379" s="54">
        <v>0</v>
      </c>
      <c r="X379" s="10">
        <v>0</v>
      </c>
      <c r="Y379" s="10">
        <v>0</v>
      </c>
      <c r="Z379" s="10">
        <v>0</v>
      </c>
      <c r="AA379" s="10">
        <v>0</v>
      </c>
      <c r="AB379" s="10">
        <v>0</v>
      </c>
      <c r="AC379" s="10">
        <v>0</v>
      </c>
      <c r="AD379" s="10">
        <v>0</v>
      </c>
      <c r="AE379" s="10">
        <v>1</v>
      </c>
      <c r="AF379" s="54">
        <v>0.84688995215311003</v>
      </c>
      <c r="AG379" s="44">
        <v>0.11483253588516747</v>
      </c>
      <c r="AH379" s="44">
        <v>0</v>
      </c>
      <c r="AI379" s="44">
        <v>3.8277511961722487E-2</v>
      </c>
      <c r="AJ379" s="54">
        <v>0.61244019138755978</v>
      </c>
      <c r="AK379" s="10">
        <v>0.20095693779904306</v>
      </c>
      <c r="AL379" s="10">
        <v>0.14354066985645933</v>
      </c>
      <c r="AM379" s="10">
        <v>0</v>
      </c>
      <c r="AN379" s="10">
        <v>0</v>
      </c>
      <c r="AO379" s="10">
        <v>0</v>
      </c>
      <c r="AP379" s="10">
        <v>0</v>
      </c>
      <c r="AQ379" s="10">
        <v>4.3062200956937802E-2</v>
      </c>
      <c r="AR379" s="10">
        <v>0</v>
      </c>
      <c r="AS379" s="10">
        <v>0</v>
      </c>
      <c r="AT379" s="57">
        <v>0</v>
      </c>
      <c r="AU379" s="44"/>
      <c r="AV379" s="42"/>
      <c r="AW379" s="34"/>
      <c r="AX379" s="34"/>
      <c r="AY379" s="42"/>
      <c r="AZ379" s="34"/>
      <c r="BA379" s="34"/>
      <c r="BB379" s="4"/>
      <c r="BC379" s="34"/>
      <c r="BD379" s="34"/>
      <c r="BE379" s="34"/>
      <c r="BF379" s="34"/>
      <c r="BG379" s="34"/>
      <c r="BH379" s="34"/>
      <c r="BI379" s="34"/>
      <c r="BJ379" s="34"/>
      <c r="BK379" s="34"/>
      <c r="BL379" s="42"/>
      <c r="BM379" s="42"/>
    </row>
    <row r="380" spans="1:65" x14ac:dyDescent="0.2">
      <c r="A380" s="42">
        <v>1130020</v>
      </c>
      <c r="B380">
        <v>3</v>
      </c>
      <c r="C380">
        <v>1</v>
      </c>
      <c r="D380">
        <v>4</v>
      </c>
      <c r="E380">
        <v>2</v>
      </c>
      <c r="F380">
        <v>4</v>
      </c>
      <c r="G380">
        <v>4</v>
      </c>
      <c r="H380">
        <v>1</v>
      </c>
      <c r="I380">
        <v>4</v>
      </c>
      <c r="J380">
        <v>0</v>
      </c>
      <c r="K380">
        <v>12</v>
      </c>
      <c r="L380" s="51">
        <v>3</v>
      </c>
      <c r="M380" s="34">
        <v>19</v>
      </c>
      <c r="N380">
        <v>4325</v>
      </c>
      <c r="O380">
        <v>30</v>
      </c>
      <c r="P380" s="8">
        <v>469.25</v>
      </c>
      <c r="Q380" s="8">
        <f t="shared" si="15"/>
        <v>1.5789473684210527</v>
      </c>
      <c r="R380" s="8">
        <f t="shared" si="16"/>
        <v>144.16666666666666</v>
      </c>
      <c r="S380" s="8">
        <f t="shared" si="17"/>
        <v>10.84971098265896</v>
      </c>
      <c r="T380" s="10">
        <v>0.97687861271676302</v>
      </c>
      <c r="U380" s="10">
        <v>0</v>
      </c>
      <c r="V380" s="10">
        <v>2.3121387283236993E-2</v>
      </c>
      <c r="W380" s="54">
        <v>0.2774566473988439</v>
      </c>
      <c r="X380" s="10">
        <v>0</v>
      </c>
      <c r="Y380" s="10">
        <v>0</v>
      </c>
      <c r="Z380" s="10">
        <v>0</v>
      </c>
      <c r="AA380" s="10">
        <v>1.7341040462427744E-2</v>
      </c>
      <c r="AB380" s="10">
        <v>0</v>
      </c>
      <c r="AC380" s="10">
        <v>0</v>
      </c>
      <c r="AD380" s="10">
        <v>0</v>
      </c>
      <c r="AE380" s="10">
        <v>0.7052023121387283</v>
      </c>
      <c r="AF380" s="54">
        <v>0.17341040462427745</v>
      </c>
      <c r="AG380" s="44">
        <v>0.67052023121387283</v>
      </c>
      <c r="AH380" s="44">
        <v>5.2023121387283239E-2</v>
      </c>
      <c r="AI380" s="44">
        <v>0.10404624277456648</v>
      </c>
      <c r="AJ380" s="54">
        <v>0.67052023121387283</v>
      </c>
      <c r="AK380" s="10">
        <v>0</v>
      </c>
      <c r="AL380" s="10">
        <v>0</v>
      </c>
      <c r="AM380" s="10">
        <v>0.10404624277456648</v>
      </c>
      <c r="AN380" s="10">
        <v>0.13872832369942195</v>
      </c>
      <c r="AO380" s="10">
        <v>0</v>
      </c>
      <c r="AP380" s="10">
        <v>0</v>
      </c>
      <c r="AQ380" s="10">
        <v>1.7341040462427744E-2</v>
      </c>
      <c r="AR380" s="10">
        <v>1.7341040462427744E-2</v>
      </c>
      <c r="AS380" s="10">
        <v>5.2023121387283239E-2</v>
      </c>
      <c r="AT380" s="57">
        <v>0</v>
      </c>
      <c r="AU380" s="44"/>
      <c r="AV380" s="42"/>
      <c r="AW380" s="34"/>
      <c r="AX380" s="34"/>
      <c r="AY380" s="42"/>
      <c r="AZ380" s="34"/>
      <c r="BA380" s="34"/>
      <c r="BB380" s="4"/>
      <c r="BC380" s="34"/>
      <c r="BD380" s="34"/>
      <c r="BE380" s="34"/>
      <c r="BF380" s="34"/>
      <c r="BG380" s="34"/>
      <c r="BH380" s="34"/>
      <c r="BI380" s="34"/>
      <c r="BJ380" s="34"/>
      <c r="BK380" s="34"/>
      <c r="BL380" s="42"/>
      <c r="BM380" s="42"/>
    </row>
    <row r="381" spans="1:65" x14ac:dyDescent="0.2">
      <c r="A381" s="42">
        <v>1134090</v>
      </c>
      <c r="B381">
        <v>1</v>
      </c>
      <c r="C381">
        <v>3</v>
      </c>
      <c r="D381">
        <v>5</v>
      </c>
      <c r="E381">
        <v>2</v>
      </c>
      <c r="F381">
        <v>3</v>
      </c>
      <c r="G381">
        <v>4</v>
      </c>
      <c r="H381">
        <v>5</v>
      </c>
      <c r="I381">
        <v>2</v>
      </c>
      <c r="J381">
        <v>1</v>
      </c>
      <c r="K381">
        <v>19</v>
      </c>
      <c r="L381" s="51">
        <v>2</v>
      </c>
      <c r="M381" s="34">
        <v>16</v>
      </c>
      <c r="N381">
        <v>9100</v>
      </c>
      <c r="O381">
        <v>19</v>
      </c>
      <c r="P381" s="8">
        <v>1513.5</v>
      </c>
      <c r="Q381" s="8">
        <f t="shared" si="15"/>
        <v>1.1875</v>
      </c>
      <c r="R381" s="8">
        <f t="shared" si="16"/>
        <v>478.94736842105266</v>
      </c>
      <c r="S381" s="8">
        <f t="shared" si="17"/>
        <v>16.631868131868131</v>
      </c>
      <c r="T381" s="10">
        <v>0.96703296703296704</v>
      </c>
      <c r="U381" s="10">
        <v>0</v>
      </c>
      <c r="V381" s="10">
        <v>3.2967032967032968E-2</v>
      </c>
      <c r="W381" s="54">
        <v>8.7912087912087919E-2</v>
      </c>
      <c r="X381" s="10">
        <v>0</v>
      </c>
      <c r="Y381" s="10">
        <v>0</v>
      </c>
      <c r="Z381" s="10">
        <v>0</v>
      </c>
      <c r="AA381" s="10">
        <v>0</v>
      </c>
      <c r="AB381" s="10">
        <v>0</v>
      </c>
      <c r="AC381" s="10">
        <v>0</v>
      </c>
      <c r="AD381" s="10">
        <v>0</v>
      </c>
      <c r="AE381" s="10">
        <v>0.91208791208791207</v>
      </c>
      <c r="AF381" s="54">
        <v>0.5</v>
      </c>
      <c r="AG381" s="44">
        <v>0.5</v>
      </c>
      <c r="AH381" s="44">
        <v>0</v>
      </c>
      <c r="AI381" s="44">
        <v>0</v>
      </c>
      <c r="AJ381" s="54">
        <v>0.31318681318681318</v>
      </c>
      <c r="AK381" s="10">
        <v>0</v>
      </c>
      <c r="AL381" s="10">
        <v>0</v>
      </c>
      <c r="AM381" s="10">
        <v>6.8681318681318687E-2</v>
      </c>
      <c r="AN381" s="10">
        <v>0</v>
      </c>
      <c r="AO381" s="10">
        <v>0</v>
      </c>
      <c r="AP381" s="10">
        <v>0</v>
      </c>
      <c r="AQ381" s="10">
        <v>0</v>
      </c>
      <c r="AR381" s="10">
        <v>0.35714285714285715</v>
      </c>
      <c r="AS381" s="10">
        <v>0</v>
      </c>
      <c r="AT381" s="57">
        <v>0.26098901098901101</v>
      </c>
      <c r="AU381" s="44"/>
      <c r="AV381" s="42"/>
      <c r="AW381" s="34"/>
      <c r="AX381" s="34"/>
      <c r="AY381" s="42"/>
      <c r="AZ381" s="34"/>
      <c r="BA381" s="34"/>
      <c r="BB381" s="4"/>
      <c r="BC381" s="34"/>
      <c r="BD381" s="34"/>
      <c r="BE381" s="34"/>
      <c r="BF381" s="34"/>
      <c r="BG381" s="34"/>
      <c r="BH381" s="34"/>
      <c r="BI381" s="34"/>
      <c r="BJ381" s="34"/>
      <c r="BK381" s="34"/>
      <c r="BL381" s="42"/>
      <c r="BM381" s="42"/>
    </row>
    <row r="382" spans="1:65" x14ac:dyDescent="0.2">
      <c r="A382" s="42">
        <v>1135050</v>
      </c>
      <c r="B382">
        <v>2</v>
      </c>
      <c r="C382">
        <v>1</v>
      </c>
      <c r="D382">
        <v>13</v>
      </c>
      <c r="E382">
        <v>2</v>
      </c>
      <c r="F382">
        <v>4</v>
      </c>
      <c r="G382">
        <v>6</v>
      </c>
      <c r="H382">
        <v>5</v>
      </c>
      <c r="I382">
        <v>1</v>
      </c>
      <c r="J382">
        <v>1</v>
      </c>
      <c r="K382">
        <v>16</v>
      </c>
      <c r="L382" s="51">
        <v>6</v>
      </c>
      <c r="M382" s="34">
        <v>23</v>
      </c>
      <c r="N382">
        <v>20400</v>
      </c>
      <c r="O382">
        <v>55</v>
      </c>
      <c r="P382" s="8">
        <v>2404</v>
      </c>
      <c r="Q382" s="8">
        <f t="shared" si="15"/>
        <v>2.3913043478260869</v>
      </c>
      <c r="R382" s="8">
        <f t="shared" si="16"/>
        <v>370.90909090909093</v>
      </c>
      <c r="S382" s="8">
        <f t="shared" si="17"/>
        <v>11.784313725490197</v>
      </c>
      <c r="T382" s="10">
        <v>0.91299019607843135</v>
      </c>
      <c r="U382" s="10">
        <v>9.8039215686274508E-3</v>
      </c>
      <c r="V382" s="10">
        <v>7.720588235294118E-2</v>
      </c>
      <c r="W382" s="54">
        <v>0.32843137254901961</v>
      </c>
      <c r="X382" s="10">
        <v>0</v>
      </c>
      <c r="Y382" s="10">
        <v>0</v>
      </c>
      <c r="Z382" s="10">
        <v>9.8039215686274508E-3</v>
      </c>
      <c r="AA382" s="10">
        <v>0</v>
      </c>
      <c r="AB382" s="10">
        <v>3.3088235294117647E-2</v>
      </c>
      <c r="AC382" s="10">
        <v>0.20098039215686275</v>
      </c>
      <c r="AD382" s="10">
        <v>0.12132352941176471</v>
      </c>
      <c r="AE382" s="10">
        <v>0.30637254901960786</v>
      </c>
      <c r="AF382" s="54">
        <v>0.17769607843137256</v>
      </c>
      <c r="AG382" s="44">
        <v>0.78799019607843135</v>
      </c>
      <c r="AH382" s="44">
        <v>1.9607843137254902E-2</v>
      </c>
      <c r="AI382" s="44">
        <v>1.4705882352941176E-2</v>
      </c>
      <c r="AJ382" s="54">
        <v>0.50245098039215685</v>
      </c>
      <c r="AK382" s="10">
        <v>0.19117647058823528</v>
      </c>
      <c r="AL382" s="10">
        <v>0.24509803921568626</v>
      </c>
      <c r="AM382" s="10">
        <v>0</v>
      </c>
      <c r="AN382" s="10">
        <v>4.9019607843137254E-3</v>
      </c>
      <c r="AO382" s="10">
        <v>0</v>
      </c>
      <c r="AP382" s="10">
        <v>3.3088235294117647E-2</v>
      </c>
      <c r="AQ382" s="10">
        <v>3.6764705882352941E-3</v>
      </c>
      <c r="AR382" s="10">
        <v>0</v>
      </c>
      <c r="AS382" s="10">
        <v>1.9607843137254902E-2</v>
      </c>
      <c r="AT382" s="57">
        <v>0</v>
      </c>
      <c r="AU382" s="44"/>
      <c r="AV382" s="42"/>
      <c r="AW382" s="34"/>
      <c r="AX382" s="34"/>
      <c r="AY382" s="42"/>
      <c r="AZ382" s="34"/>
      <c r="BA382" s="34"/>
      <c r="BB382" s="4"/>
      <c r="BC382" s="34"/>
      <c r="BD382" s="34"/>
      <c r="BE382" s="34"/>
      <c r="BF382" s="34"/>
      <c r="BG382" s="34"/>
      <c r="BH382" s="34"/>
      <c r="BI382" s="34"/>
      <c r="BJ382" s="34"/>
      <c r="BK382" s="34"/>
      <c r="BL382" s="42"/>
      <c r="BM382" s="42"/>
    </row>
    <row r="383" spans="1:65" x14ac:dyDescent="0.2">
      <c r="A383" s="42">
        <v>1135150</v>
      </c>
      <c r="B383">
        <v>1</v>
      </c>
      <c r="C383">
        <v>3</v>
      </c>
      <c r="D383">
        <v>10</v>
      </c>
      <c r="E383">
        <v>2</v>
      </c>
      <c r="F383">
        <v>2</v>
      </c>
      <c r="G383">
        <v>5</v>
      </c>
      <c r="H383">
        <v>5</v>
      </c>
      <c r="I383">
        <v>3</v>
      </c>
      <c r="J383">
        <v>1</v>
      </c>
      <c r="K383">
        <v>25</v>
      </c>
      <c r="L383" s="51">
        <v>3</v>
      </c>
      <c r="M383" s="34">
        <v>27</v>
      </c>
      <c r="N383">
        <v>10345</v>
      </c>
      <c r="O383">
        <v>47</v>
      </c>
      <c r="P383" s="8">
        <v>1262.5</v>
      </c>
      <c r="Q383" s="8">
        <f t="shared" si="15"/>
        <v>1.7407407407407407</v>
      </c>
      <c r="R383" s="8">
        <f t="shared" si="16"/>
        <v>220.10638297872342</v>
      </c>
      <c r="S383" s="8">
        <f t="shared" si="17"/>
        <v>12.20396326727888</v>
      </c>
      <c r="T383" s="10">
        <v>0.84050265828902848</v>
      </c>
      <c r="U383" s="10">
        <v>6.5248912518124702E-2</v>
      </c>
      <c r="V383" s="10">
        <v>9.4248429192846789E-2</v>
      </c>
      <c r="W383" s="54">
        <v>0.58724021266312232</v>
      </c>
      <c r="X383" s="10">
        <v>0</v>
      </c>
      <c r="Y383" s="10">
        <v>0</v>
      </c>
      <c r="Z383" s="10">
        <v>0</v>
      </c>
      <c r="AA383" s="10">
        <v>0</v>
      </c>
      <c r="AB383" s="10">
        <v>0</v>
      </c>
      <c r="AC383" s="10">
        <v>0</v>
      </c>
      <c r="AD383" s="10">
        <v>7.2498791686805217E-3</v>
      </c>
      <c r="AE383" s="10">
        <v>0.40550990816819721</v>
      </c>
      <c r="AF383" s="54">
        <v>0.25084581923634608</v>
      </c>
      <c r="AG383" s="44">
        <v>0.67182213629772836</v>
      </c>
      <c r="AH383" s="44">
        <v>0</v>
      </c>
      <c r="AI383" s="44">
        <v>7.7332044465925565E-2</v>
      </c>
      <c r="AJ383" s="54">
        <v>0.78250362493958436</v>
      </c>
      <c r="AK383" s="10">
        <v>4.349927501208313E-2</v>
      </c>
      <c r="AL383" s="10">
        <v>7.9748670855485745E-2</v>
      </c>
      <c r="AM383" s="10">
        <v>5.0749154180763652E-2</v>
      </c>
      <c r="AN383" s="10">
        <v>9.6665055582406956E-3</v>
      </c>
      <c r="AO383" s="10">
        <v>1.4499758337361043E-2</v>
      </c>
      <c r="AP383" s="10">
        <v>0</v>
      </c>
      <c r="AQ383" s="10">
        <v>7.2498791686805217E-3</v>
      </c>
      <c r="AR383" s="10">
        <v>0</v>
      </c>
      <c r="AS383" s="10">
        <v>0</v>
      </c>
      <c r="AT383" s="57">
        <v>1.2083131947800869E-2</v>
      </c>
      <c r="AU383" s="44"/>
      <c r="AV383" s="42"/>
      <c r="AW383" s="34"/>
      <c r="AX383" s="34"/>
      <c r="AY383" s="42"/>
      <c r="AZ383" s="34"/>
      <c r="BA383" s="34"/>
      <c r="BB383" s="4"/>
      <c r="BC383" s="34"/>
      <c r="BD383" s="34"/>
      <c r="BE383" s="34"/>
      <c r="BF383" s="34"/>
      <c r="BG383" s="34"/>
      <c r="BH383" s="34"/>
      <c r="BI383" s="34"/>
      <c r="BJ383" s="34"/>
      <c r="BK383" s="34"/>
      <c r="BL383" s="42"/>
      <c r="BM383" s="42"/>
    </row>
    <row r="384" spans="1:65" x14ac:dyDescent="0.2">
      <c r="A384" s="42">
        <v>1135240</v>
      </c>
      <c r="B384">
        <v>1</v>
      </c>
      <c r="C384">
        <v>0</v>
      </c>
      <c r="D384">
        <v>0</v>
      </c>
      <c r="E384">
        <v>0</v>
      </c>
      <c r="F384">
        <v>2</v>
      </c>
      <c r="G384">
        <v>0</v>
      </c>
      <c r="H384">
        <v>0</v>
      </c>
      <c r="I384">
        <v>5</v>
      </c>
      <c r="J384">
        <v>0</v>
      </c>
      <c r="K384">
        <v>0</v>
      </c>
      <c r="L384" s="51">
        <v>2</v>
      </c>
      <c r="M384" s="34">
        <v>10</v>
      </c>
      <c r="N384">
        <v>3750</v>
      </c>
      <c r="O384">
        <v>13</v>
      </c>
      <c r="P384" s="8">
        <v>495</v>
      </c>
      <c r="Q384" s="8">
        <f t="shared" si="15"/>
        <v>1.3</v>
      </c>
      <c r="R384" s="8">
        <f t="shared" si="16"/>
        <v>288.46153846153845</v>
      </c>
      <c r="S384" s="8">
        <f t="shared" si="17"/>
        <v>13.200000000000001</v>
      </c>
      <c r="T384" s="10">
        <v>1</v>
      </c>
      <c r="U384" s="10">
        <v>0</v>
      </c>
      <c r="V384" s="10">
        <v>0</v>
      </c>
      <c r="W384" s="54">
        <v>0.16</v>
      </c>
      <c r="X384" s="10">
        <v>0</v>
      </c>
      <c r="Y384" s="10">
        <v>0</v>
      </c>
      <c r="Z384" s="10">
        <v>0</v>
      </c>
      <c r="AA384" s="10">
        <v>0</v>
      </c>
      <c r="AB384" s="10">
        <v>0</v>
      </c>
      <c r="AC384" s="10">
        <v>0</v>
      </c>
      <c r="AD384" s="10">
        <v>0</v>
      </c>
      <c r="AE384" s="10">
        <v>0.84</v>
      </c>
      <c r="AF384" s="54">
        <v>0.92</v>
      </c>
      <c r="AG384" s="44">
        <v>0</v>
      </c>
      <c r="AH384" s="44">
        <v>0</v>
      </c>
      <c r="AI384" s="44">
        <v>0.08</v>
      </c>
      <c r="AJ384" s="54">
        <v>0.88</v>
      </c>
      <c r="AK384" s="10">
        <v>0</v>
      </c>
      <c r="AL384" s="10">
        <v>0</v>
      </c>
      <c r="AM384" s="10">
        <v>0.12</v>
      </c>
      <c r="AN384" s="10">
        <v>0</v>
      </c>
      <c r="AO384" s="10">
        <v>0</v>
      </c>
      <c r="AP384" s="10">
        <v>0</v>
      </c>
      <c r="AQ384" s="10">
        <v>0</v>
      </c>
      <c r="AR384" s="10">
        <v>0</v>
      </c>
      <c r="AS384" s="10">
        <v>0</v>
      </c>
      <c r="AT384" s="57">
        <v>0</v>
      </c>
      <c r="AU384" s="44"/>
      <c r="AV384" s="42"/>
      <c r="AW384" s="34"/>
      <c r="AX384" s="34"/>
      <c r="AY384" s="42"/>
      <c r="AZ384" s="34"/>
      <c r="BA384" s="34"/>
      <c r="BB384" s="4"/>
      <c r="BC384" s="34"/>
      <c r="BD384" s="34"/>
      <c r="BE384" s="34"/>
      <c r="BF384" s="34"/>
      <c r="BG384" s="34"/>
      <c r="BH384" s="34"/>
      <c r="BI384" s="34"/>
      <c r="BJ384" s="34"/>
      <c r="BK384" s="34"/>
      <c r="BL384" s="42"/>
      <c r="BM384" s="42"/>
    </row>
    <row r="385" spans="1:65" x14ac:dyDescent="0.2">
      <c r="A385" s="42">
        <v>1135320</v>
      </c>
      <c r="B385">
        <v>1</v>
      </c>
      <c r="C385">
        <v>0</v>
      </c>
      <c r="D385">
        <v>0</v>
      </c>
      <c r="E385">
        <v>0</v>
      </c>
      <c r="F385">
        <v>1</v>
      </c>
      <c r="G385">
        <v>0</v>
      </c>
      <c r="H385">
        <v>0</v>
      </c>
      <c r="I385">
        <v>5</v>
      </c>
      <c r="J385">
        <v>0</v>
      </c>
      <c r="K385">
        <v>0</v>
      </c>
      <c r="L385" s="51">
        <v>2</v>
      </c>
      <c r="M385" s="34">
        <v>2</v>
      </c>
      <c r="N385">
        <v>1300</v>
      </c>
      <c r="O385">
        <v>2</v>
      </c>
      <c r="P385" s="8">
        <v>200</v>
      </c>
      <c r="Q385" s="8">
        <f t="shared" si="15"/>
        <v>1</v>
      </c>
      <c r="R385" s="8">
        <f t="shared" si="16"/>
        <v>650</v>
      </c>
      <c r="S385" s="8">
        <f t="shared" si="17"/>
        <v>15.384615384615385</v>
      </c>
      <c r="T385" s="10">
        <v>1</v>
      </c>
      <c r="U385" s="10">
        <v>0</v>
      </c>
      <c r="V385" s="10">
        <v>0</v>
      </c>
      <c r="W385" s="54">
        <v>0</v>
      </c>
      <c r="X385" s="10">
        <v>0</v>
      </c>
      <c r="Y385" s="10">
        <v>0</v>
      </c>
      <c r="Z385" s="10">
        <v>0</v>
      </c>
      <c r="AA385" s="10">
        <v>0</v>
      </c>
      <c r="AB385" s="10">
        <v>0</v>
      </c>
      <c r="AC385" s="10">
        <v>0.30769230769230771</v>
      </c>
      <c r="AD385" s="10">
        <v>0</v>
      </c>
      <c r="AE385" s="10">
        <v>0.69230769230769229</v>
      </c>
      <c r="AF385" s="54">
        <v>0.69230769230769229</v>
      </c>
      <c r="AG385" s="44">
        <v>0.30769230769230771</v>
      </c>
      <c r="AH385" s="44">
        <v>0</v>
      </c>
      <c r="AI385" s="44">
        <v>0</v>
      </c>
      <c r="AJ385" s="54">
        <v>0</v>
      </c>
      <c r="AK385" s="10">
        <v>0.69230769230769229</v>
      </c>
      <c r="AL385" s="10">
        <v>0.30769230769230771</v>
      </c>
      <c r="AM385" s="10">
        <v>0</v>
      </c>
      <c r="AN385" s="10">
        <v>0</v>
      </c>
      <c r="AO385" s="10">
        <v>0</v>
      </c>
      <c r="AP385" s="10">
        <v>0</v>
      </c>
      <c r="AQ385" s="10">
        <v>0</v>
      </c>
      <c r="AR385" s="10">
        <v>0</v>
      </c>
      <c r="AS385" s="10">
        <v>0</v>
      </c>
      <c r="AT385" s="57">
        <v>0</v>
      </c>
      <c r="AU385" s="44"/>
      <c r="AV385" s="42"/>
      <c r="AW385" s="34"/>
      <c r="AX385" s="34"/>
      <c r="AY385" s="42"/>
      <c r="AZ385" s="34"/>
      <c r="BA385" s="34"/>
      <c r="BB385" s="4"/>
      <c r="BC385" s="34"/>
      <c r="BD385" s="34"/>
      <c r="BE385" s="34"/>
      <c r="BF385" s="34"/>
      <c r="BG385" s="34"/>
      <c r="BH385" s="34"/>
      <c r="BI385" s="34"/>
      <c r="BJ385" s="34"/>
      <c r="BK385" s="34"/>
      <c r="BL385" s="42"/>
      <c r="BM385" s="42"/>
    </row>
    <row r="386" spans="1:65" x14ac:dyDescent="0.2">
      <c r="A386" s="42">
        <v>1137070</v>
      </c>
      <c r="B386">
        <v>3</v>
      </c>
      <c r="C386">
        <v>3</v>
      </c>
      <c r="D386">
        <v>10</v>
      </c>
      <c r="E386">
        <v>2</v>
      </c>
      <c r="F386">
        <v>4</v>
      </c>
      <c r="G386">
        <v>5</v>
      </c>
      <c r="H386">
        <v>4</v>
      </c>
      <c r="I386">
        <v>4</v>
      </c>
      <c r="J386">
        <v>1</v>
      </c>
      <c r="K386">
        <v>36</v>
      </c>
      <c r="L386" s="51">
        <v>6</v>
      </c>
      <c r="M386" s="34">
        <v>35</v>
      </c>
      <c r="N386">
        <v>20025</v>
      </c>
      <c r="O386">
        <v>52</v>
      </c>
      <c r="P386" s="8">
        <v>2638.5</v>
      </c>
      <c r="Q386" s="8">
        <f t="shared" si="15"/>
        <v>1.4857142857142858</v>
      </c>
      <c r="R386" s="8">
        <f t="shared" si="16"/>
        <v>385.09615384615387</v>
      </c>
      <c r="S386" s="8">
        <f t="shared" si="17"/>
        <v>13.176029962546817</v>
      </c>
      <c r="T386" s="10">
        <v>0.76154806491885141</v>
      </c>
      <c r="U386" s="10">
        <v>5.4931335830212237E-2</v>
      </c>
      <c r="V386" s="10">
        <v>0.18352059925093633</v>
      </c>
      <c r="W386" s="54">
        <v>0.3595505617977528</v>
      </c>
      <c r="X386" s="10">
        <v>0</v>
      </c>
      <c r="Y386" s="10">
        <v>1.1235955056179775E-2</v>
      </c>
      <c r="Z386" s="10">
        <v>0</v>
      </c>
      <c r="AA386" s="10">
        <v>7.4906367041198503E-3</v>
      </c>
      <c r="AB386" s="10">
        <v>0</v>
      </c>
      <c r="AC386" s="10">
        <v>6.4918851435705374E-2</v>
      </c>
      <c r="AD386" s="10">
        <v>1.1235955056179775E-2</v>
      </c>
      <c r="AE386" s="10">
        <v>0.54556803995006242</v>
      </c>
      <c r="AF386" s="54">
        <v>0.41697877652933835</v>
      </c>
      <c r="AG386" s="44">
        <v>0.53433208489388262</v>
      </c>
      <c r="AH386" s="44">
        <v>0</v>
      </c>
      <c r="AI386" s="44">
        <v>4.8689138576779027E-2</v>
      </c>
      <c r="AJ386" s="54">
        <v>0.60923845193508119</v>
      </c>
      <c r="AK386" s="10">
        <v>1.1235955056179775E-2</v>
      </c>
      <c r="AL386" s="10">
        <v>0.11735330836454431</v>
      </c>
      <c r="AM386" s="10">
        <v>8.8639200998751555E-2</v>
      </c>
      <c r="AN386" s="10">
        <v>0.11485642946317104</v>
      </c>
      <c r="AO386" s="10">
        <v>3.9950062421972535E-2</v>
      </c>
      <c r="AP386" s="10">
        <v>0</v>
      </c>
      <c r="AQ386" s="10">
        <v>0</v>
      </c>
      <c r="AR386" s="10">
        <v>7.4906367041198503E-3</v>
      </c>
      <c r="AS386" s="10">
        <v>0</v>
      </c>
      <c r="AT386" s="57">
        <v>1.1235955056179775E-2</v>
      </c>
      <c r="AU386" s="44"/>
      <c r="AV386" s="42"/>
      <c r="AW386" s="34"/>
      <c r="AX386" s="34"/>
      <c r="AY386" s="42"/>
      <c r="AZ386" s="34"/>
      <c r="BA386" s="34"/>
      <c r="BB386" s="4"/>
      <c r="BC386" s="34"/>
      <c r="BD386" s="34"/>
      <c r="BE386" s="34"/>
      <c r="BF386" s="34"/>
      <c r="BG386" s="34"/>
      <c r="BH386" s="34"/>
      <c r="BI386" s="34"/>
      <c r="BJ386" s="34"/>
      <c r="BK386" s="34"/>
      <c r="BL386" s="42"/>
      <c r="BM386" s="42"/>
    </row>
    <row r="387" spans="1:65" x14ac:dyDescent="0.2">
      <c r="A387" s="42">
        <v>1137150</v>
      </c>
      <c r="B387">
        <v>2</v>
      </c>
      <c r="C387">
        <v>0</v>
      </c>
      <c r="D387">
        <v>0</v>
      </c>
      <c r="E387">
        <v>0</v>
      </c>
      <c r="F387">
        <v>3</v>
      </c>
      <c r="G387">
        <v>0</v>
      </c>
      <c r="H387">
        <v>0</v>
      </c>
      <c r="I387">
        <v>5</v>
      </c>
      <c r="J387">
        <v>0</v>
      </c>
      <c r="K387">
        <v>0</v>
      </c>
      <c r="L387" s="51">
        <v>5</v>
      </c>
      <c r="M387" s="34">
        <v>13</v>
      </c>
      <c r="N387">
        <v>7525</v>
      </c>
      <c r="O387">
        <v>16</v>
      </c>
      <c r="P387" s="8">
        <v>1446</v>
      </c>
      <c r="Q387" s="8">
        <f t="shared" si="15"/>
        <v>1.2307692307692308</v>
      </c>
      <c r="R387" s="8">
        <f t="shared" si="16"/>
        <v>470.3125</v>
      </c>
      <c r="S387" s="8">
        <f t="shared" si="17"/>
        <v>19.215946843853821</v>
      </c>
      <c r="T387" s="10">
        <v>0.86710963455149503</v>
      </c>
      <c r="U387" s="10">
        <v>7.9734219269102985E-2</v>
      </c>
      <c r="V387" s="10">
        <v>5.3156146179401995E-2</v>
      </c>
      <c r="W387" s="54">
        <v>5.9800664451827246E-2</v>
      </c>
      <c r="X387" s="10">
        <v>0</v>
      </c>
      <c r="Y387" s="10">
        <v>0.17940199335548174</v>
      </c>
      <c r="Z387" s="10">
        <v>7.9734219269102985E-2</v>
      </c>
      <c r="AA387" s="10">
        <v>2.9900332225913623E-2</v>
      </c>
      <c r="AB387" s="10">
        <v>0</v>
      </c>
      <c r="AC387" s="10">
        <v>0</v>
      </c>
      <c r="AD387" s="10">
        <v>0</v>
      </c>
      <c r="AE387" s="10">
        <v>0.65116279069767447</v>
      </c>
      <c r="AF387" s="54">
        <v>0.56146179401993357</v>
      </c>
      <c r="AG387" s="44">
        <v>0.43853820598006643</v>
      </c>
      <c r="AH387" s="44">
        <v>0</v>
      </c>
      <c r="AI387" s="44">
        <v>0</v>
      </c>
      <c r="AJ387" s="54">
        <v>0.13953488372093023</v>
      </c>
      <c r="AK387" s="10">
        <v>0</v>
      </c>
      <c r="AL387" s="10">
        <v>0</v>
      </c>
      <c r="AM387" s="10">
        <v>0.69767441860465118</v>
      </c>
      <c r="AN387" s="10">
        <v>0</v>
      </c>
      <c r="AO387" s="10">
        <v>0.13289036544850499</v>
      </c>
      <c r="AP387" s="10">
        <v>0</v>
      </c>
      <c r="AQ387" s="10">
        <v>0</v>
      </c>
      <c r="AR387" s="10">
        <v>2.9900332225913623E-2</v>
      </c>
      <c r="AS387" s="10">
        <v>0</v>
      </c>
      <c r="AT387" s="57">
        <v>0</v>
      </c>
      <c r="AU387" s="44"/>
      <c r="AV387" s="42"/>
      <c r="AW387" s="34"/>
      <c r="AX387" s="34"/>
      <c r="AY387" s="42"/>
      <c r="AZ387" s="34"/>
      <c r="BA387" s="34"/>
      <c r="BB387" s="4"/>
      <c r="BC387" s="34"/>
      <c r="BD387" s="34"/>
      <c r="BE387" s="34"/>
      <c r="BF387" s="34"/>
      <c r="BG387" s="34"/>
      <c r="BH387" s="34"/>
      <c r="BI387" s="34"/>
      <c r="BJ387" s="34"/>
      <c r="BK387" s="34"/>
      <c r="BL387" s="42"/>
      <c r="BM387" s="42"/>
    </row>
    <row r="388" spans="1:65" x14ac:dyDescent="0.2">
      <c r="A388" s="42">
        <v>1137510</v>
      </c>
      <c r="B388">
        <v>2</v>
      </c>
      <c r="C388">
        <v>3</v>
      </c>
      <c r="D388">
        <v>10</v>
      </c>
      <c r="E388">
        <v>2</v>
      </c>
      <c r="F388">
        <v>4</v>
      </c>
      <c r="G388">
        <v>5</v>
      </c>
      <c r="H388">
        <v>3</v>
      </c>
      <c r="I388">
        <v>4</v>
      </c>
      <c r="J388">
        <v>1</v>
      </c>
      <c r="K388">
        <v>17</v>
      </c>
      <c r="L388" s="51">
        <v>5</v>
      </c>
      <c r="M388" s="34">
        <v>16</v>
      </c>
      <c r="N388">
        <v>18625</v>
      </c>
      <c r="O388">
        <v>35</v>
      </c>
      <c r="P388" s="8">
        <v>2391.5</v>
      </c>
      <c r="Q388" s="8">
        <f t="shared" ref="Q388:Q451" si="18">O388/M388</f>
        <v>2.1875</v>
      </c>
      <c r="R388" s="8">
        <f t="shared" ref="R388:R451" si="19">N388/O388</f>
        <v>532.14285714285711</v>
      </c>
      <c r="S388" s="8">
        <f t="shared" ref="S388:S451" si="20">P388/N388*100</f>
        <v>12.840268456375838</v>
      </c>
      <c r="T388" s="10">
        <v>1</v>
      </c>
      <c r="U388" s="10">
        <v>0</v>
      </c>
      <c r="V388" s="10">
        <v>0</v>
      </c>
      <c r="W388" s="54">
        <v>2.4161073825503355E-2</v>
      </c>
      <c r="X388" s="10">
        <v>1.6107382550335572E-2</v>
      </c>
      <c r="Y388" s="10">
        <v>0.1087248322147651</v>
      </c>
      <c r="Z388" s="10">
        <v>0</v>
      </c>
      <c r="AA388" s="10">
        <v>2.4161073825503355E-2</v>
      </c>
      <c r="AB388" s="10">
        <v>0</v>
      </c>
      <c r="AC388" s="10">
        <v>0</v>
      </c>
      <c r="AD388" s="10">
        <v>0</v>
      </c>
      <c r="AE388" s="10">
        <v>0.82684563758389262</v>
      </c>
      <c r="AF388" s="54">
        <v>4.832214765100671E-2</v>
      </c>
      <c r="AG388" s="44">
        <v>0.93557046979865777</v>
      </c>
      <c r="AH388" s="44">
        <v>1.6107382550335572E-2</v>
      </c>
      <c r="AI388" s="44">
        <v>0</v>
      </c>
      <c r="AJ388" s="54">
        <v>2.4161073825503355E-2</v>
      </c>
      <c r="AK388" s="10">
        <v>0.81879194630872487</v>
      </c>
      <c r="AL388" s="10">
        <v>8.0536912751677861E-3</v>
      </c>
      <c r="AM388" s="10">
        <v>0.1087248322147651</v>
      </c>
      <c r="AN388" s="10">
        <v>0</v>
      </c>
      <c r="AO388" s="10">
        <v>0</v>
      </c>
      <c r="AP388" s="10">
        <v>0</v>
      </c>
      <c r="AQ388" s="10">
        <v>0</v>
      </c>
      <c r="AR388" s="10">
        <v>2.4161073825503355E-2</v>
      </c>
      <c r="AS388" s="10">
        <v>1.6107382550335572E-2</v>
      </c>
      <c r="AT388" s="57">
        <v>0</v>
      </c>
      <c r="AU388" s="44"/>
      <c r="AV388" s="42"/>
      <c r="AW388" s="34"/>
      <c r="AX388" s="34"/>
      <c r="AY388" s="42"/>
      <c r="AZ388" s="34"/>
      <c r="BA388" s="34"/>
      <c r="BB388" s="4"/>
      <c r="BC388" s="34"/>
      <c r="BD388" s="34"/>
      <c r="BE388" s="34"/>
      <c r="BF388" s="34"/>
      <c r="BG388" s="34"/>
      <c r="BH388" s="34"/>
      <c r="BI388" s="34"/>
      <c r="BJ388" s="34"/>
      <c r="BK388" s="34"/>
      <c r="BL388" s="42"/>
      <c r="BM388" s="42"/>
    </row>
    <row r="389" spans="1:65" x14ac:dyDescent="0.2">
      <c r="A389" s="42">
        <v>1137580</v>
      </c>
      <c r="B389">
        <v>1</v>
      </c>
      <c r="C389">
        <v>1</v>
      </c>
      <c r="D389">
        <v>9</v>
      </c>
      <c r="E389">
        <v>2</v>
      </c>
      <c r="F389">
        <v>4</v>
      </c>
      <c r="G389">
        <v>7</v>
      </c>
      <c r="H389">
        <v>2</v>
      </c>
      <c r="I389">
        <v>4</v>
      </c>
      <c r="J389">
        <v>1</v>
      </c>
      <c r="K389">
        <v>14</v>
      </c>
      <c r="L389" s="51">
        <v>5</v>
      </c>
      <c r="M389" s="34">
        <v>17</v>
      </c>
      <c r="N389">
        <v>7700</v>
      </c>
      <c r="O389">
        <v>30</v>
      </c>
      <c r="P389" s="8">
        <v>1304.5</v>
      </c>
      <c r="Q389" s="8">
        <f t="shared" si="18"/>
        <v>1.7647058823529411</v>
      </c>
      <c r="R389" s="8">
        <f t="shared" si="19"/>
        <v>256.66666666666669</v>
      </c>
      <c r="S389" s="8">
        <f t="shared" si="20"/>
        <v>16.941558441558442</v>
      </c>
      <c r="T389" s="10">
        <v>0.97077922077922074</v>
      </c>
      <c r="U389" s="10">
        <v>0</v>
      </c>
      <c r="V389" s="10">
        <v>2.922077922077922E-2</v>
      </c>
      <c r="W389" s="54">
        <v>0.32792207792207795</v>
      </c>
      <c r="X389" s="10">
        <v>0</v>
      </c>
      <c r="Y389" s="10">
        <v>0.20454545454545456</v>
      </c>
      <c r="Z389" s="10">
        <v>0</v>
      </c>
      <c r="AA389" s="10">
        <v>3.896103896103896E-2</v>
      </c>
      <c r="AB389" s="10">
        <v>0</v>
      </c>
      <c r="AC389" s="10">
        <v>0.11688311688311688</v>
      </c>
      <c r="AD389" s="10">
        <v>0</v>
      </c>
      <c r="AE389" s="10">
        <v>0.31168831168831168</v>
      </c>
      <c r="AF389" s="54">
        <v>0.56493506493506496</v>
      </c>
      <c r="AG389" s="44">
        <v>0.43506493506493504</v>
      </c>
      <c r="AH389" s="44">
        <v>0</v>
      </c>
      <c r="AI389" s="44">
        <v>0</v>
      </c>
      <c r="AJ389" s="54">
        <v>0.47402597402597402</v>
      </c>
      <c r="AK389" s="10">
        <v>0</v>
      </c>
      <c r="AL389" s="10">
        <v>0.17532467532467533</v>
      </c>
      <c r="AM389" s="10">
        <v>0.31168831168831168</v>
      </c>
      <c r="AN389" s="10">
        <v>0</v>
      </c>
      <c r="AO389" s="10">
        <v>0</v>
      </c>
      <c r="AP389" s="10">
        <v>0</v>
      </c>
      <c r="AQ389" s="10">
        <v>0</v>
      </c>
      <c r="AR389" s="10">
        <v>3.896103896103896E-2</v>
      </c>
      <c r="AS389" s="10">
        <v>0</v>
      </c>
      <c r="AT389" s="57">
        <v>0</v>
      </c>
      <c r="AU389" s="44"/>
      <c r="AV389" s="42"/>
      <c r="AW389" s="34"/>
      <c r="AX389" s="34"/>
      <c r="AY389" s="42"/>
      <c r="AZ389" s="34"/>
      <c r="BA389" s="34"/>
      <c r="BB389" s="4"/>
      <c r="BC389" s="34"/>
      <c r="BD389" s="34"/>
      <c r="BE389" s="34"/>
      <c r="BF389" s="34"/>
      <c r="BG389" s="34"/>
      <c r="BH389" s="34"/>
      <c r="BI389" s="34"/>
      <c r="BJ389" s="34"/>
      <c r="BK389" s="34"/>
      <c r="BL389" s="42"/>
      <c r="BM389" s="42"/>
    </row>
    <row r="390" spans="1:65" x14ac:dyDescent="0.2">
      <c r="A390" s="42">
        <v>1137610</v>
      </c>
      <c r="B390">
        <v>3</v>
      </c>
      <c r="C390">
        <v>1</v>
      </c>
      <c r="D390">
        <v>10</v>
      </c>
      <c r="E390">
        <v>2</v>
      </c>
      <c r="F390">
        <v>1</v>
      </c>
      <c r="G390">
        <v>4</v>
      </c>
      <c r="H390">
        <v>4</v>
      </c>
      <c r="I390">
        <v>1</v>
      </c>
      <c r="J390">
        <v>1</v>
      </c>
      <c r="K390">
        <v>10</v>
      </c>
      <c r="L390" s="51">
        <v>6</v>
      </c>
      <c r="M390" s="34">
        <v>14</v>
      </c>
      <c r="N390">
        <v>8375</v>
      </c>
      <c r="O390">
        <v>25</v>
      </c>
      <c r="P390" s="8">
        <v>845.5</v>
      </c>
      <c r="Q390" s="8">
        <f t="shared" si="18"/>
        <v>1.7857142857142858</v>
      </c>
      <c r="R390" s="8">
        <f t="shared" si="19"/>
        <v>335</v>
      </c>
      <c r="S390" s="8">
        <f t="shared" si="20"/>
        <v>10.095522388059701</v>
      </c>
      <c r="T390" s="10">
        <v>0.86567164179104472</v>
      </c>
      <c r="U390" s="10">
        <v>0.13432835820895522</v>
      </c>
      <c r="V390" s="10">
        <v>0</v>
      </c>
      <c r="W390" s="54">
        <v>0.16716417910447762</v>
      </c>
      <c r="X390" s="10">
        <v>0.41194029850746267</v>
      </c>
      <c r="Y390" s="10">
        <v>0.13432835820895522</v>
      </c>
      <c r="Z390" s="10">
        <v>8.3582089552238809E-2</v>
      </c>
      <c r="AA390" s="10">
        <v>0</v>
      </c>
      <c r="AB390" s="10">
        <v>0</v>
      </c>
      <c r="AC390" s="10">
        <v>0</v>
      </c>
      <c r="AD390" s="10">
        <v>7.1641791044776124E-2</v>
      </c>
      <c r="AE390" s="10">
        <v>0.13134328358208955</v>
      </c>
      <c r="AF390" s="54">
        <v>8.3582089552238809E-2</v>
      </c>
      <c r="AG390" s="44">
        <v>0.5044776119402985</v>
      </c>
      <c r="AH390" s="44">
        <v>0.41194029850746267</v>
      </c>
      <c r="AI390" s="44">
        <v>0</v>
      </c>
      <c r="AJ390" s="54">
        <v>0.37014925373134328</v>
      </c>
      <c r="AK390" s="10">
        <v>7.1641791044776124E-2</v>
      </c>
      <c r="AL390" s="10">
        <v>0</v>
      </c>
      <c r="AM390" s="10">
        <v>0.13432835820895522</v>
      </c>
      <c r="AN390" s="10">
        <v>1.1940298507462687E-2</v>
      </c>
      <c r="AO390" s="10">
        <v>0</v>
      </c>
      <c r="AP390" s="10">
        <v>0</v>
      </c>
      <c r="AQ390" s="10">
        <v>0</v>
      </c>
      <c r="AR390" s="10">
        <v>0</v>
      </c>
      <c r="AS390" s="10">
        <v>0.41194029850746267</v>
      </c>
      <c r="AT390" s="57">
        <v>0</v>
      </c>
      <c r="AU390" s="44"/>
      <c r="AV390" s="42"/>
      <c r="AW390" s="34"/>
      <c r="AX390" s="34"/>
      <c r="AY390" s="42"/>
      <c r="AZ390" s="34"/>
      <c r="BA390" s="34"/>
      <c r="BB390" s="4"/>
      <c r="BC390" s="34"/>
      <c r="BD390" s="34"/>
      <c r="BE390" s="34"/>
      <c r="BF390" s="34"/>
      <c r="BG390" s="34"/>
      <c r="BH390" s="34"/>
      <c r="BI390" s="34"/>
      <c r="BJ390" s="34"/>
      <c r="BK390" s="34"/>
      <c r="BL390" s="42"/>
      <c r="BM390" s="42"/>
    </row>
    <row r="391" spans="1:65" x14ac:dyDescent="0.2">
      <c r="A391" s="42">
        <v>1140060</v>
      </c>
      <c r="B391">
        <v>2</v>
      </c>
      <c r="C391">
        <v>1</v>
      </c>
      <c r="D391">
        <v>4</v>
      </c>
      <c r="E391">
        <v>2</v>
      </c>
      <c r="F391">
        <v>3</v>
      </c>
      <c r="G391">
        <v>5</v>
      </c>
      <c r="H391">
        <v>4</v>
      </c>
      <c r="I391">
        <v>2</v>
      </c>
      <c r="J391">
        <v>1</v>
      </c>
      <c r="K391">
        <v>21</v>
      </c>
      <c r="L391" s="51">
        <v>5</v>
      </c>
      <c r="M391" s="34">
        <v>28</v>
      </c>
      <c r="N391">
        <v>12025</v>
      </c>
      <c r="O391">
        <v>46</v>
      </c>
      <c r="P391" s="8">
        <v>1340.5</v>
      </c>
      <c r="Q391" s="8">
        <f t="shared" si="18"/>
        <v>1.6428571428571428</v>
      </c>
      <c r="R391" s="8">
        <f t="shared" si="19"/>
        <v>261.41304347826087</v>
      </c>
      <c r="S391" s="8">
        <f t="shared" si="20"/>
        <v>11.147609147609147</v>
      </c>
      <c r="T391" s="10">
        <v>0.90852390852390852</v>
      </c>
      <c r="U391" s="10">
        <v>9.1476091476091481E-2</v>
      </c>
      <c r="V391" s="10">
        <v>0</v>
      </c>
      <c r="W391" s="54">
        <v>0.30769230769230771</v>
      </c>
      <c r="X391" s="10">
        <v>0</v>
      </c>
      <c r="Y391" s="10">
        <v>1.8711018711018712E-2</v>
      </c>
      <c r="Z391" s="10">
        <v>3.3264033264033266E-2</v>
      </c>
      <c r="AA391" s="10">
        <v>6.2370062370062374E-3</v>
      </c>
      <c r="AB391" s="10">
        <v>0</v>
      </c>
      <c r="AC391" s="10">
        <v>0</v>
      </c>
      <c r="AD391" s="10">
        <v>0</v>
      </c>
      <c r="AE391" s="10">
        <v>0.63409563409563408</v>
      </c>
      <c r="AF391" s="54">
        <v>0.37629937629937632</v>
      </c>
      <c r="AG391" s="44">
        <v>0.51559251559251562</v>
      </c>
      <c r="AH391" s="44">
        <v>0</v>
      </c>
      <c r="AI391" s="44">
        <v>0.10810810810810811</v>
      </c>
      <c r="AJ391" s="54">
        <v>0.64449064449064453</v>
      </c>
      <c r="AK391" s="10">
        <v>1.8711018711018712E-2</v>
      </c>
      <c r="AL391" s="10">
        <v>0</v>
      </c>
      <c r="AM391" s="10">
        <v>2.4948024948024949E-2</v>
      </c>
      <c r="AN391" s="10">
        <v>0.23284823284823286</v>
      </c>
      <c r="AO391" s="10">
        <v>5.6133056133056136E-2</v>
      </c>
      <c r="AP391" s="10">
        <v>0</v>
      </c>
      <c r="AQ391" s="10">
        <v>0</v>
      </c>
      <c r="AR391" s="10">
        <v>6.2370062370062374E-3</v>
      </c>
      <c r="AS391" s="10">
        <v>0</v>
      </c>
      <c r="AT391" s="57">
        <v>1.6632016632016633E-2</v>
      </c>
      <c r="AU391" s="44"/>
      <c r="AV391" s="42"/>
      <c r="AW391" s="34"/>
      <c r="AX391" s="34"/>
      <c r="AY391" s="42"/>
      <c r="AZ391" s="34"/>
      <c r="BA391" s="34"/>
      <c r="BB391" s="4"/>
      <c r="BC391" s="34"/>
      <c r="BD391" s="34"/>
      <c r="BE391" s="34"/>
      <c r="BF391" s="34"/>
      <c r="BG391" s="34"/>
      <c r="BH391" s="34"/>
      <c r="BI391" s="34"/>
      <c r="BJ391" s="34"/>
      <c r="BK391" s="34"/>
      <c r="BL391" s="42"/>
      <c r="BM391" s="42"/>
    </row>
    <row r="392" spans="1:65" x14ac:dyDescent="0.2">
      <c r="A392" s="42">
        <v>1140070</v>
      </c>
      <c r="B392">
        <v>3</v>
      </c>
      <c r="C392">
        <v>3</v>
      </c>
      <c r="D392">
        <v>10</v>
      </c>
      <c r="E392">
        <v>2</v>
      </c>
      <c r="F392">
        <v>3</v>
      </c>
      <c r="G392">
        <v>5</v>
      </c>
      <c r="H392">
        <v>2</v>
      </c>
      <c r="I392">
        <v>4</v>
      </c>
      <c r="J392">
        <v>1</v>
      </c>
      <c r="K392">
        <v>1</v>
      </c>
      <c r="L392" s="51">
        <v>7</v>
      </c>
      <c r="M392" s="34">
        <v>27</v>
      </c>
      <c r="N392">
        <v>6425</v>
      </c>
      <c r="O392">
        <v>45</v>
      </c>
      <c r="P392" s="8">
        <v>744.25</v>
      </c>
      <c r="Q392" s="8">
        <f t="shared" si="18"/>
        <v>1.6666666666666667</v>
      </c>
      <c r="R392" s="8">
        <f t="shared" si="19"/>
        <v>142.77777777777777</v>
      </c>
      <c r="S392" s="8">
        <f t="shared" si="20"/>
        <v>11.583657587548638</v>
      </c>
      <c r="T392" s="10">
        <v>0.953307392996109</v>
      </c>
      <c r="U392" s="10">
        <v>4.6692607003891051E-2</v>
      </c>
      <c r="V392" s="10">
        <v>0</v>
      </c>
      <c r="W392" s="54">
        <v>0.2140077821011673</v>
      </c>
      <c r="X392" s="10">
        <v>0.21011673151750973</v>
      </c>
      <c r="Y392" s="10">
        <v>1.1673151750972763E-2</v>
      </c>
      <c r="Z392" s="10">
        <v>6.2256809338521402E-2</v>
      </c>
      <c r="AA392" s="10">
        <v>2.3346303501945526E-2</v>
      </c>
      <c r="AB392" s="10">
        <v>0</v>
      </c>
      <c r="AC392" s="10">
        <v>0</v>
      </c>
      <c r="AD392" s="10">
        <v>7.0038910505836577E-2</v>
      </c>
      <c r="AE392" s="10">
        <v>0.40856031128404668</v>
      </c>
      <c r="AF392" s="54">
        <v>0.30350194552529181</v>
      </c>
      <c r="AG392" s="44">
        <v>0.48638132295719844</v>
      </c>
      <c r="AH392" s="44">
        <v>0.21011673151750973</v>
      </c>
      <c r="AI392" s="44">
        <v>0</v>
      </c>
      <c r="AJ392" s="54">
        <v>0.62645914396887159</v>
      </c>
      <c r="AK392" s="10">
        <v>7.0038910505836577E-2</v>
      </c>
      <c r="AL392" s="10">
        <v>0</v>
      </c>
      <c r="AM392" s="10">
        <v>3.5019455252918288E-2</v>
      </c>
      <c r="AN392" s="10">
        <v>0</v>
      </c>
      <c r="AO392" s="10">
        <v>3.5019455252918288E-2</v>
      </c>
      <c r="AP392" s="10">
        <v>0</v>
      </c>
      <c r="AQ392" s="10">
        <v>0</v>
      </c>
      <c r="AR392" s="10">
        <v>2.3346303501945526E-2</v>
      </c>
      <c r="AS392" s="10">
        <v>0.21011673151750973</v>
      </c>
      <c r="AT392" s="57">
        <v>0</v>
      </c>
      <c r="AU392" s="44"/>
      <c r="AV392" s="42"/>
      <c r="AW392" s="34"/>
      <c r="AX392" s="34"/>
      <c r="AY392" s="42"/>
      <c r="AZ392" s="34"/>
      <c r="BA392" s="34"/>
      <c r="BB392" s="4"/>
      <c r="BC392" s="34"/>
      <c r="BD392" s="34"/>
      <c r="BE392" s="34"/>
      <c r="BF392" s="34"/>
      <c r="BG392" s="34"/>
      <c r="BH392" s="34"/>
      <c r="BI392" s="34"/>
      <c r="BJ392" s="34"/>
      <c r="BK392" s="34"/>
      <c r="BL392" s="42"/>
      <c r="BM392" s="42"/>
    </row>
    <row r="393" spans="1:65" x14ac:dyDescent="0.2">
      <c r="A393" s="42">
        <v>1140180</v>
      </c>
      <c r="B393">
        <v>3</v>
      </c>
      <c r="C393">
        <v>1</v>
      </c>
      <c r="D393">
        <v>4</v>
      </c>
      <c r="E393">
        <v>1</v>
      </c>
      <c r="F393">
        <v>4</v>
      </c>
      <c r="G393">
        <v>7</v>
      </c>
      <c r="H393">
        <v>4</v>
      </c>
      <c r="I393">
        <v>4</v>
      </c>
      <c r="J393">
        <v>1</v>
      </c>
      <c r="K393">
        <v>29</v>
      </c>
      <c r="L393" s="51">
        <v>6</v>
      </c>
      <c r="M393" s="34">
        <v>22</v>
      </c>
      <c r="N393">
        <v>7150</v>
      </c>
      <c r="O393">
        <v>25</v>
      </c>
      <c r="P393" s="8">
        <v>913.25</v>
      </c>
      <c r="Q393" s="8">
        <f t="shared" si="18"/>
        <v>1.1363636363636365</v>
      </c>
      <c r="R393" s="8">
        <f t="shared" si="19"/>
        <v>286</v>
      </c>
      <c r="S393" s="8">
        <f t="shared" si="20"/>
        <v>12.772727272727272</v>
      </c>
      <c r="T393" s="10">
        <v>0.8776223776223776</v>
      </c>
      <c r="U393" s="10">
        <v>0.12237762237762238</v>
      </c>
      <c r="V393" s="10">
        <v>0</v>
      </c>
      <c r="W393" s="54">
        <v>0.15034965034965034</v>
      </c>
      <c r="X393" s="10">
        <v>0</v>
      </c>
      <c r="Y393" s="10">
        <v>3.1468531468531472E-2</v>
      </c>
      <c r="Z393" s="10">
        <v>4.195804195804196E-2</v>
      </c>
      <c r="AA393" s="10">
        <v>6.2937062937062943E-2</v>
      </c>
      <c r="AB393" s="10">
        <v>3.1468531468531472E-2</v>
      </c>
      <c r="AC393" s="10">
        <v>0</v>
      </c>
      <c r="AD393" s="10">
        <v>0</v>
      </c>
      <c r="AE393" s="10">
        <v>0.68181818181818177</v>
      </c>
      <c r="AF393" s="54">
        <v>0.28321678321678323</v>
      </c>
      <c r="AG393" s="44">
        <v>0.68881118881118886</v>
      </c>
      <c r="AH393" s="44">
        <v>0</v>
      </c>
      <c r="AI393" s="44">
        <v>2.7972027972027972E-2</v>
      </c>
      <c r="AJ393" s="54">
        <v>0.33566433566433568</v>
      </c>
      <c r="AK393" s="10">
        <v>0.17132867132867133</v>
      </c>
      <c r="AL393" s="10">
        <v>2.097902097902098E-2</v>
      </c>
      <c r="AM393" s="10">
        <v>3.1468531468531472E-2</v>
      </c>
      <c r="AN393" s="10">
        <v>1.048951048951049E-2</v>
      </c>
      <c r="AO393" s="10">
        <v>3.1468531468531472E-2</v>
      </c>
      <c r="AP393" s="10">
        <v>3.1468531468531472E-2</v>
      </c>
      <c r="AQ393" s="10">
        <v>0</v>
      </c>
      <c r="AR393" s="10">
        <v>6.2937062937062943E-2</v>
      </c>
      <c r="AS393" s="10">
        <v>0</v>
      </c>
      <c r="AT393" s="57">
        <v>0.30419580419580422</v>
      </c>
      <c r="AU393" s="44"/>
      <c r="AV393" s="42"/>
      <c r="AW393" s="34"/>
      <c r="AX393" s="34"/>
      <c r="AY393" s="42"/>
      <c r="AZ393" s="34"/>
      <c r="BA393" s="34"/>
      <c r="BB393" s="4"/>
      <c r="BC393" s="34"/>
      <c r="BD393" s="34"/>
      <c r="BE393" s="34"/>
      <c r="BF393" s="34"/>
      <c r="BG393" s="34"/>
      <c r="BH393" s="34"/>
      <c r="BI393" s="34"/>
      <c r="BJ393" s="34"/>
      <c r="BK393" s="34"/>
      <c r="BL393" s="42"/>
      <c r="BM393" s="42"/>
    </row>
    <row r="394" spans="1:65" x14ac:dyDescent="0.2">
      <c r="A394" s="42">
        <v>1140360</v>
      </c>
      <c r="B394">
        <v>1</v>
      </c>
      <c r="C394">
        <v>3</v>
      </c>
      <c r="D394">
        <v>10</v>
      </c>
      <c r="E394">
        <v>2</v>
      </c>
      <c r="F394">
        <v>4</v>
      </c>
      <c r="G394">
        <v>5</v>
      </c>
      <c r="H394">
        <v>6</v>
      </c>
      <c r="I394">
        <v>4</v>
      </c>
      <c r="J394">
        <v>1</v>
      </c>
      <c r="K394">
        <v>21</v>
      </c>
      <c r="L394" s="51">
        <v>3</v>
      </c>
      <c r="M394" s="34">
        <v>18</v>
      </c>
      <c r="N394">
        <v>25525</v>
      </c>
      <c r="O394">
        <v>32</v>
      </c>
      <c r="P394" s="8">
        <v>3442.5</v>
      </c>
      <c r="Q394" s="8">
        <f t="shared" si="18"/>
        <v>1.7777777777777777</v>
      </c>
      <c r="R394" s="8">
        <f t="shared" si="19"/>
        <v>797.65625</v>
      </c>
      <c r="S394" s="8">
        <f t="shared" si="20"/>
        <v>13.486777668952007</v>
      </c>
      <c r="T394" s="10">
        <v>0.92948090107737513</v>
      </c>
      <c r="U394" s="10">
        <v>4.1136141038197842E-2</v>
      </c>
      <c r="V394" s="10">
        <v>2.9382957884427033E-2</v>
      </c>
      <c r="W394" s="54">
        <v>0</v>
      </c>
      <c r="X394" s="10">
        <v>0</v>
      </c>
      <c r="Y394" s="10">
        <v>8.8148873653281102E-3</v>
      </c>
      <c r="Z394" s="10">
        <v>0</v>
      </c>
      <c r="AA394" s="10">
        <v>0</v>
      </c>
      <c r="AB394" s="10">
        <v>0</v>
      </c>
      <c r="AC394" s="10">
        <v>4.701273261508325E-2</v>
      </c>
      <c r="AD394" s="10">
        <v>0</v>
      </c>
      <c r="AE394" s="10">
        <v>0.94417238001958859</v>
      </c>
      <c r="AF394" s="54">
        <v>0.87659157688540645</v>
      </c>
      <c r="AG394" s="44">
        <v>0.11949069539666993</v>
      </c>
      <c r="AH394" s="44">
        <v>3.9177277179236044E-3</v>
      </c>
      <c r="AI394" s="44">
        <v>0</v>
      </c>
      <c r="AJ394" s="54">
        <v>0.19196865817825662</v>
      </c>
      <c r="AK394" s="10">
        <v>3.9177277179236044E-3</v>
      </c>
      <c r="AL394" s="10">
        <v>0.78550440744368266</v>
      </c>
      <c r="AM394" s="10">
        <v>8.8148873653281102E-3</v>
      </c>
      <c r="AN394" s="10">
        <v>0</v>
      </c>
      <c r="AO394" s="10">
        <v>0</v>
      </c>
      <c r="AP394" s="10">
        <v>0</v>
      </c>
      <c r="AQ394" s="10">
        <v>0</v>
      </c>
      <c r="AR394" s="10">
        <v>9.7943192948090115E-3</v>
      </c>
      <c r="AS394" s="10">
        <v>0</v>
      </c>
      <c r="AT394" s="57">
        <v>0</v>
      </c>
      <c r="AU394" s="44"/>
      <c r="AV394" s="42"/>
      <c r="AW394" s="34"/>
      <c r="AX394" s="34"/>
      <c r="AY394" s="42"/>
      <c r="AZ394" s="34"/>
      <c r="BA394" s="34"/>
      <c r="BB394" s="4"/>
      <c r="BC394" s="34"/>
      <c r="BD394" s="34"/>
      <c r="BE394" s="34"/>
      <c r="BF394" s="34"/>
      <c r="BG394" s="34"/>
      <c r="BH394" s="34"/>
      <c r="BI394" s="34"/>
      <c r="BJ394" s="34"/>
      <c r="BK394" s="34"/>
      <c r="BL394" s="42"/>
      <c r="BM394" s="42"/>
    </row>
    <row r="395" spans="1:65" x14ac:dyDescent="0.2">
      <c r="A395" s="42">
        <v>1140480</v>
      </c>
      <c r="B395">
        <v>2</v>
      </c>
      <c r="C395">
        <v>3</v>
      </c>
      <c r="D395">
        <v>10</v>
      </c>
      <c r="E395">
        <v>2</v>
      </c>
      <c r="F395">
        <v>1</v>
      </c>
      <c r="G395">
        <v>7</v>
      </c>
      <c r="H395">
        <v>3</v>
      </c>
      <c r="I395">
        <v>4</v>
      </c>
      <c r="J395">
        <v>1</v>
      </c>
      <c r="K395">
        <v>22</v>
      </c>
      <c r="L395" s="51">
        <v>4</v>
      </c>
      <c r="M395" s="34">
        <v>20</v>
      </c>
      <c r="N395">
        <v>7975</v>
      </c>
      <c r="O395">
        <v>65</v>
      </c>
      <c r="P395" s="8">
        <v>1479.5</v>
      </c>
      <c r="Q395" s="8">
        <f t="shared" si="18"/>
        <v>3.25</v>
      </c>
      <c r="R395" s="8">
        <f t="shared" si="19"/>
        <v>122.69230769230769</v>
      </c>
      <c r="S395" s="8">
        <f t="shared" si="20"/>
        <v>18.551724137931032</v>
      </c>
      <c r="T395" s="10">
        <v>1</v>
      </c>
      <c r="U395" s="10">
        <v>0</v>
      </c>
      <c r="V395" s="10">
        <v>0</v>
      </c>
      <c r="W395" s="54">
        <v>0</v>
      </c>
      <c r="X395" s="10">
        <v>0</v>
      </c>
      <c r="Y395" s="10">
        <v>0.12225705329153605</v>
      </c>
      <c r="Z395" s="10">
        <v>0</v>
      </c>
      <c r="AA395" s="10">
        <v>0.25391849529780564</v>
      </c>
      <c r="AB395" s="10">
        <v>3.7617554858934171E-2</v>
      </c>
      <c r="AC395" s="10">
        <v>0</v>
      </c>
      <c r="AD395" s="10">
        <v>0</v>
      </c>
      <c r="AE395" s="10">
        <v>0.58620689655172409</v>
      </c>
      <c r="AF395" s="54">
        <v>0.61442006269592475</v>
      </c>
      <c r="AG395" s="44">
        <v>0.38557993730407525</v>
      </c>
      <c r="AH395" s="44">
        <v>0</v>
      </c>
      <c r="AI395" s="44">
        <v>0</v>
      </c>
      <c r="AJ395" s="54">
        <v>0</v>
      </c>
      <c r="AK395" s="10">
        <v>0.20689655172413793</v>
      </c>
      <c r="AL395" s="10">
        <v>9.4043887147335428E-3</v>
      </c>
      <c r="AM395" s="10">
        <v>0.49216300940438873</v>
      </c>
      <c r="AN395" s="10">
        <v>0</v>
      </c>
      <c r="AO395" s="10">
        <v>0</v>
      </c>
      <c r="AP395" s="10">
        <v>3.7617554858934171E-2</v>
      </c>
      <c r="AQ395" s="10">
        <v>0</v>
      </c>
      <c r="AR395" s="10">
        <v>0.25391849529780564</v>
      </c>
      <c r="AS395" s="10">
        <v>0</v>
      </c>
      <c r="AT395" s="57">
        <v>0</v>
      </c>
      <c r="AU395" s="44"/>
      <c r="AV395" s="42"/>
      <c r="AW395" s="34"/>
      <c r="AX395" s="34"/>
      <c r="AY395" s="42"/>
      <c r="AZ395" s="34"/>
      <c r="BA395" s="34"/>
      <c r="BB395" s="4"/>
      <c r="BC395" s="34"/>
      <c r="BD395" s="34"/>
      <c r="BE395" s="34"/>
      <c r="BF395" s="34"/>
      <c r="BG395" s="34"/>
      <c r="BH395" s="34"/>
      <c r="BI395" s="34"/>
      <c r="BJ395" s="34"/>
      <c r="BK395" s="34"/>
      <c r="BL395" s="42"/>
      <c r="BM395" s="42"/>
    </row>
    <row r="396" spans="1:65" x14ac:dyDescent="0.2">
      <c r="A396" s="42">
        <v>1140500</v>
      </c>
      <c r="B396">
        <v>3</v>
      </c>
      <c r="C396">
        <v>1</v>
      </c>
      <c r="D396">
        <v>4</v>
      </c>
      <c r="E396">
        <v>2</v>
      </c>
      <c r="F396">
        <v>4</v>
      </c>
      <c r="G396">
        <v>5</v>
      </c>
      <c r="H396">
        <v>4</v>
      </c>
      <c r="I396">
        <v>4</v>
      </c>
      <c r="J396">
        <v>1</v>
      </c>
      <c r="K396">
        <v>1</v>
      </c>
      <c r="L396" s="51">
        <v>1</v>
      </c>
      <c r="M396" s="34">
        <v>3</v>
      </c>
      <c r="N396">
        <v>7500</v>
      </c>
      <c r="O396">
        <v>25</v>
      </c>
      <c r="P396" s="8">
        <v>2211.25</v>
      </c>
      <c r="Q396" s="8">
        <f t="shared" si="18"/>
        <v>8.3333333333333339</v>
      </c>
      <c r="R396" s="8">
        <f t="shared" si="19"/>
        <v>300</v>
      </c>
      <c r="S396" s="8">
        <f t="shared" si="20"/>
        <v>29.483333333333334</v>
      </c>
      <c r="T396" s="10">
        <v>0.97333333333333338</v>
      </c>
      <c r="U396" s="10">
        <v>2.6666666666666668E-2</v>
      </c>
      <c r="V396" s="10">
        <v>0</v>
      </c>
      <c r="W396" s="54">
        <v>0</v>
      </c>
      <c r="X396" s="10">
        <v>0</v>
      </c>
      <c r="Y396" s="10">
        <v>0</v>
      </c>
      <c r="Z396" s="10">
        <v>0</v>
      </c>
      <c r="AA396" s="10">
        <v>0</v>
      </c>
      <c r="AB396" s="10">
        <v>0</v>
      </c>
      <c r="AC396" s="10">
        <v>0</v>
      </c>
      <c r="AD396" s="10">
        <v>0</v>
      </c>
      <c r="AE396" s="10">
        <v>1</v>
      </c>
      <c r="AF396" s="54">
        <v>0.92</v>
      </c>
      <c r="AG396" s="44">
        <v>0.08</v>
      </c>
      <c r="AH396" s="44">
        <v>0</v>
      </c>
      <c r="AI396" s="44">
        <v>0</v>
      </c>
      <c r="AJ396" s="54">
        <v>0.94</v>
      </c>
      <c r="AK396" s="10">
        <v>0</v>
      </c>
      <c r="AL396" s="10">
        <v>0.06</v>
      </c>
      <c r="AM396" s="10">
        <v>0</v>
      </c>
      <c r="AN396" s="10">
        <v>0</v>
      </c>
      <c r="AO396" s="10">
        <v>0</v>
      </c>
      <c r="AP396" s="10">
        <v>0</v>
      </c>
      <c r="AQ396" s="10">
        <v>0</v>
      </c>
      <c r="AR396" s="10">
        <v>0</v>
      </c>
      <c r="AS396" s="10">
        <v>0</v>
      </c>
      <c r="AT396" s="57">
        <v>0</v>
      </c>
      <c r="AU396" s="44"/>
      <c r="AV396" s="42"/>
      <c r="AW396" s="34"/>
      <c r="AX396" s="34"/>
      <c r="AY396" s="42"/>
      <c r="AZ396" s="34"/>
      <c r="BA396" s="34"/>
      <c r="BB396" s="4"/>
      <c r="BC396" s="34"/>
      <c r="BD396" s="34"/>
      <c r="BE396" s="34"/>
      <c r="BF396" s="34"/>
      <c r="BG396" s="34"/>
      <c r="BH396" s="34"/>
      <c r="BI396" s="34"/>
      <c r="BJ396" s="34"/>
      <c r="BK396" s="34"/>
      <c r="BL396" s="42"/>
      <c r="BM396" s="42"/>
    </row>
    <row r="397" spans="1:65" x14ac:dyDescent="0.2">
      <c r="A397" s="42">
        <v>1140570</v>
      </c>
      <c r="B397">
        <v>1</v>
      </c>
      <c r="C397">
        <v>0</v>
      </c>
      <c r="D397">
        <v>0</v>
      </c>
      <c r="E397">
        <v>0</v>
      </c>
      <c r="F397">
        <v>3</v>
      </c>
      <c r="G397">
        <v>0</v>
      </c>
      <c r="H397">
        <v>0</v>
      </c>
      <c r="I397">
        <v>5</v>
      </c>
      <c r="J397">
        <v>0</v>
      </c>
      <c r="K397">
        <v>0</v>
      </c>
      <c r="L397" s="51">
        <v>3</v>
      </c>
      <c r="M397" s="34">
        <v>8</v>
      </c>
      <c r="N397">
        <v>3750</v>
      </c>
      <c r="O397">
        <v>10</v>
      </c>
      <c r="P397" s="8">
        <v>572.75</v>
      </c>
      <c r="Q397" s="8">
        <f t="shared" si="18"/>
        <v>1.25</v>
      </c>
      <c r="R397" s="8">
        <f t="shared" si="19"/>
        <v>375</v>
      </c>
      <c r="S397" s="8">
        <f t="shared" si="20"/>
        <v>15.273333333333333</v>
      </c>
      <c r="T397" s="10">
        <v>0.88</v>
      </c>
      <c r="U397" s="10">
        <v>0.12</v>
      </c>
      <c r="V397" s="10">
        <v>0</v>
      </c>
      <c r="W397" s="54">
        <v>0.6</v>
      </c>
      <c r="X397" s="10">
        <v>0</v>
      </c>
      <c r="Y397" s="10">
        <v>0</v>
      </c>
      <c r="Z397" s="10">
        <v>0</v>
      </c>
      <c r="AA397" s="10">
        <v>0.06</v>
      </c>
      <c r="AB397" s="10">
        <v>0</v>
      </c>
      <c r="AC397" s="10">
        <v>0</v>
      </c>
      <c r="AD397" s="10">
        <v>0</v>
      </c>
      <c r="AE397" s="10">
        <v>0.34</v>
      </c>
      <c r="AF397" s="54">
        <v>0.57999999999999996</v>
      </c>
      <c r="AG397" s="44">
        <v>0.36</v>
      </c>
      <c r="AH397" s="44">
        <v>0</v>
      </c>
      <c r="AI397" s="44">
        <v>0.06</v>
      </c>
      <c r="AJ397" s="54">
        <v>0.72</v>
      </c>
      <c r="AK397" s="10">
        <v>0</v>
      </c>
      <c r="AL397" s="10">
        <v>0.04</v>
      </c>
      <c r="AM397" s="10">
        <v>0.06</v>
      </c>
      <c r="AN397" s="10">
        <v>0</v>
      </c>
      <c r="AO397" s="10">
        <v>0.12</v>
      </c>
      <c r="AP397" s="10">
        <v>0</v>
      </c>
      <c r="AQ397" s="10">
        <v>0</v>
      </c>
      <c r="AR397" s="10">
        <v>0.06</v>
      </c>
      <c r="AS397" s="10">
        <v>0</v>
      </c>
      <c r="AT397" s="57">
        <v>0</v>
      </c>
      <c r="AU397" s="44"/>
      <c r="AV397" s="42"/>
      <c r="AW397" s="34"/>
      <c r="AX397" s="34"/>
      <c r="AY397" s="42"/>
      <c r="AZ397" s="34"/>
      <c r="BA397" s="34"/>
      <c r="BB397" s="4"/>
      <c r="BC397" s="34"/>
      <c r="BD397" s="34"/>
      <c r="BE397" s="34"/>
      <c r="BF397" s="34"/>
      <c r="BG397" s="34"/>
      <c r="BH397" s="34"/>
      <c r="BI397" s="34"/>
      <c r="BJ397" s="34"/>
      <c r="BK397" s="34"/>
      <c r="BL397" s="42"/>
      <c r="BM397" s="42"/>
    </row>
    <row r="398" spans="1:65" x14ac:dyDescent="0.2">
      <c r="A398" s="42">
        <v>1140670</v>
      </c>
      <c r="B398">
        <v>2</v>
      </c>
      <c r="C398">
        <v>1</v>
      </c>
      <c r="D398">
        <v>4</v>
      </c>
      <c r="E398">
        <v>2</v>
      </c>
      <c r="F398">
        <v>3</v>
      </c>
      <c r="G398">
        <v>5</v>
      </c>
      <c r="H398">
        <v>5</v>
      </c>
      <c r="I398">
        <v>4</v>
      </c>
      <c r="J398">
        <v>1</v>
      </c>
      <c r="K398">
        <v>15</v>
      </c>
      <c r="L398" s="51">
        <v>6</v>
      </c>
      <c r="M398" s="34">
        <v>30</v>
      </c>
      <c r="N398">
        <v>15000</v>
      </c>
      <c r="O398">
        <v>39</v>
      </c>
      <c r="P398" s="8">
        <v>1951</v>
      </c>
      <c r="Q398" s="8">
        <f t="shared" si="18"/>
        <v>1.3</v>
      </c>
      <c r="R398" s="8">
        <f t="shared" si="19"/>
        <v>384.61538461538464</v>
      </c>
      <c r="S398" s="8">
        <f t="shared" si="20"/>
        <v>13.006666666666666</v>
      </c>
      <c r="T398" s="10">
        <v>0.66666666666666663</v>
      </c>
      <c r="U398" s="10">
        <v>0.31666666666666665</v>
      </c>
      <c r="V398" s="10">
        <v>1.6666666666666666E-2</v>
      </c>
      <c r="W398" s="54">
        <v>0.32</v>
      </c>
      <c r="X398" s="10">
        <v>0.02</v>
      </c>
      <c r="Y398" s="10">
        <v>0.11</v>
      </c>
      <c r="Z398" s="10">
        <v>2.6666666666666668E-2</v>
      </c>
      <c r="AA398" s="10">
        <v>0</v>
      </c>
      <c r="AB398" s="10">
        <v>0.1</v>
      </c>
      <c r="AC398" s="10">
        <v>0</v>
      </c>
      <c r="AD398" s="10">
        <v>0</v>
      </c>
      <c r="AE398" s="10">
        <v>0.42333333333333334</v>
      </c>
      <c r="AF398" s="54">
        <v>0.26333333333333331</v>
      </c>
      <c r="AG398" s="44">
        <v>0.69</v>
      </c>
      <c r="AH398" s="44">
        <v>0.02</v>
      </c>
      <c r="AI398" s="44">
        <v>2.6666666666666668E-2</v>
      </c>
      <c r="AJ398" s="54">
        <v>0.59333333333333338</v>
      </c>
      <c r="AK398" s="10">
        <v>0</v>
      </c>
      <c r="AL398" s="10">
        <v>0.01</v>
      </c>
      <c r="AM398" s="10">
        <v>0.23166666666666666</v>
      </c>
      <c r="AN398" s="10">
        <v>0</v>
      </c>
      <c r="AO398" s="10">
        <v>1.4999999999999999E-2</v>
      </c>
      <c r="AP398" s="10">
        <v>0.1</v>
      </c>
      <c r="AQ398" s="10">
        <v>0</v>
      </c>
      <c r="AR398" s="10">
        <v>0</v>
      </c>
      <c r="AS398" s="10">
        <v>0.02</v>
      </c>
      <c r="AT398" s="57">
        <v>0.03</v>
      </c>
      <c r="AU398" s="44"/>
      <c r="AV398" s="42"/>
      <c r="AW398" s="34"/>
      <c r="AX398" s="34"/>
      <c r="AY398" s="42"/>
      <c r="AZ398" s="34"/>
      <c r="BA398" s="34"/>
      <c r="BB398" s="4"/>
      <c r="BC398" s="34"/>
      <c r="BD398" s="34"/>
      <c r="BE398" s="34"/>
      <c r="BF398" s="34"/>
      <c r="BG398" s="34"/>
      <c r="BH398" s="34"/>
      <c r="BI398" s="34"/>
      <c r="BJ398" s="34"/>
      <c r="BK398" s="34"/>
      <c r="BL398" s="42"/>
      <c r="BM398" s="42"/>
    </row>
    <row r="399" spans="1:65" x14ac:dyDescent="0.2">
      <c r="A399" s="42">
        <v>1140890</v>
      </c>
      <c r="B399">
        <v>1</v>
      </c>
      <c r="C399">
        <v>2</v>
      </c>
      <c r="D399">
        <v>10</v>
      </c>
      <c r="E399">
        <v>2</v>
      </c>
      <c r="F399">
        <v>3</v>
      </c>
      <c r="G399">
        <v>7</v>
      </c>
      <c r="H399">
        <v>3</v>
      </c>
      <c r="I399">
        <v>4</v>
      </c>
      <c r="J399">
        <v>1</v>
      </c>
      <c r="K399">
        <v>16</v>
      </c>
      <c r="L399" s="51">
        <v>1</v>
      </c>
      <c r="M399" s="34">
        <v>10</v>
      </c>
      <c r="N399">
        <v>1895</v>
      </c>
      <c r="O399">
        <v>10</v>
      </c>
      <c r="P399" s="8">
        <v>500.5</v>
      </c>
      <c r="Q399" s="8">
        <f t="shared" si="18"/>
        <v>1</v>
      </c>
      <c r="R399" s="8">
        <f t="shared" si="19"/>
        <v>189.5</v>
      </c>
      <c r="S399" s="8">
        <f t="shared" si="20"/>
        <v>26.41160949868074</v>
      </c>
      <c r="T399" s="10">
        <v>1</v>
      </c>
      <c r="U399" s="10">
        <v>0</v>
      </c>
      <c r="V399" s="10">
        <v>0</v>
      </c>
      <c r="W399" s="54">
        <v>0</v>
      </c>
      <c r="X399" s="10">
        <v>0</v>
      </c>
      <c r="Y399" s="10">
        <v>0</v>
      </c>
      <c r="Z399" s="10">
        <v>0</v>
      </c>
      <c r="AA399" s="10">
        <v>0</v>
      </c>
      <c r="AB399" s="10">
        <v>0</v>
      </c>
      <c r="AC399" s="10">
        <v>0</v>
      </c>
      <c r="AD399" s="10">
        <v>0</v>
      </c>
      <c r="AE399" s="10">
        <v>1</v>
      </c>
      <c r="AF399" s="54">
        <v>0.72295514511873349</v>
      </c>
      <c r="AG399" s="44">
        <v>0.27704485488126651</v>
      </c>
      <c r="AH399" s="44">
        <v>0</v>
      </c>
      <c r="AI399" s="44">
        <v>0</v>
      </c>
      <c r="AJ399" s="54">
        <v>0.51451187335092352</v>
      </c>
      <c r="AK399" s="10">
        <v>0</v>
      </c>
      <c r="AL399" s="10">
        <v>0</v>
      </c>
      <c r="AM399" s="10">
        <v>0</v>
      </c>
      <c r="AN399" s="10">
        <v>0</v>
      </c>
      <c r="AO399" s="10">
        <v>0.31662269129287601</v>
      </c>
      <c r="AP399" s="10">
        <v>0</v>
      </c>
      <c r="AQ399" s="10">
        <v>0</v>
      </c>
      <c r="AR399" s="10">
        <v>0</v>
      </c>
      <c r="AS399" s="10">
        <v>0</v>
      </c>
      <c r="AT399" s="57">
        <v>0.16886543535620052</v>
      </c>
      <c r="AU399" s="44"/>
      <c r="AV399" s="42"/>
      <c r="AW399" s="34"/>
      <c r="AX399" s="34"/>
      <c r="AY399" s="42"/>
      <c r="AZ399" s="34"/>
      <c r="BA399" s="34"/>
      <c r="BB399" s="4"/>
      <c r="BC399" s="34"/>
      <c r="BD399" s="34"/>
      <c r="BE399" s="34"/>
      <c r="BF399" s="34"/>
      <c r="BG399" s="34"/>
      <c r="BH399" s="34"/>
      <c r="BI399" s="34"/>
      <c r="BJ399" s="34"/>
      <c r="BK399" s="34"/>
      <c r="BL399" s="42"/>
      <c r="BM399" s="42"/>
    </row>
    <row r="400" spans="1:65" x14ac:dyDescent="0.2">
      <c r="A400" s="42">
        <v>1141020</v>
      </c>
      <c r="B400">
        <v>1</v>
      </c>
      <c r="C400">
        <v>1</v>
      </c>
      <c r="D400">
        <v>6</v>
      </c>
      <c r="E400">
        <v>2</v>
      </c>
      <c r="F400">
        <v>4</v>
      </c>
      <c r="G400">
        <v>7</v>
      </c>
      <c r="H400">
        <v>4</v>
      </c>
      <c r="I400">
        <v>4</v>
      </c>
      <c r="J400">
        <v>1</v>
      </c>
      <c r="K400">
        <v>19</v>
      </c>
      <c r="L400" s="51">
        <v>2</v>
      </c>
      <c r="M400" s="34">
        <v>18</v>
      </c>
      <c r="N400">
        <v>9100</v>
      </c>
      <c r="O400">
        <v>41</v>
      </c>
      <c r="P400" s="8">
        <v>1733</v>
      </c>
      <c r="Q400" s="8">
        <f t="shared" si="18"/>
        <v>2.2777777777777777</v>
      </c>
      <c r="R400" s="8">
        <f t="shared" si="19"/>
        <v>221.95121951219511</v>
      </c>
      <c r="S400" s="8">
        <f t="shared" si="20"/>
        <v>19.043956043956044</v>
      </c>
      <c r="T400" s="10">
        <v>1</v>
      </c>
      <c r="U400" s="10">
        <v>0</v>
      </c>
      <c r="V400" s="10">
        <v>0</v>
      </c>
      <c r="W400" s="54">
        <v>0</v>
      </c>
      <c r="X400" s="10">
        <v>0</v>
      </c>
      <c r="Y400" s="10">
        <v>1.6483516483516484E-2</v>
      </c>
      <c r="Z400" s="10">
        <v>0</v>
      </c>
      <c r="AA400" s="10">
        <v>0</v>
      </c>
      <c r="AB400" s="10">
        <v>0</v>
      </c>
      <c r="AC400" s="10">
        <v>0</v>
      </c>
      <c r="AD400" s="10">
        <v>0</v>
      </c>
      <c r="AE400" s="10">
        <v>0.98351648351648346</v>
      </c>
      <c r="AF400" s="54">
        <v>0.98351648351648346</v>
      </c>
      <c r="AG400" s="44">
        <v>1.6483516483516484E-2</v>
      </c>
      <c r="AH400" s="44">
        <v>0</v>
      </c>
      <c r="AI400" s="44">
        <v>0</v>
      </c>
      <c r="AJ400" s="54">
        <v>0.46153846153846156</v>
      </c>
      <c r="AK400" s="10">
        <v>0</v>
      </c>
      <c r="AL400" s="10">
        <v>0</v>
      </c>
      <c r="AM400" s="10">
        <v>0.53846153846153844</v>
      </c>
      <c r="AN400" s="10">
        <v>0</v>
      </c>
      <c r="AO400" s="10">
        <v>0</v>
      </c>
      <c r="AP400" s="10">
        <v>0</v>
      </c>
      <c r="AQ400" s="10">
        <v>0</v>
      </c>
      <c r="AR400" s="10">
        <v>0</v>
      </c>
      <c r="AS400" s="10">
        <v>0</v>
      </c>
      <c r="AT400" s="57">
        <v>0</v>
      </c>
      <c r="AU400" s="44"/>
      <c r="AV400" s="42"/>
      <c r="AW400" s="34"/>
      <c r="AX400" s="34"/>
      <c r="AY400" s="42"/>
      <c r="AZ400" s="34"/>
      <c r="BA400" s="34"/>
      <c r="BB400" s="4"/>
      <c r="BC400" s="34"/>
      <c r="BD400" s="34"/>
      <c r="BE400" s="34"/>
      <c r="BF400" s="34"/>
      <c r="BG400" s="34"/>
      <c r="BH400" s="34"/>
      <c r="BI400" s="34"/>
      <c r="BJ400" s="34"/>
      <c r="BK400" s="34"/>
      <c r="BL400" s="42"/>
      <c r="BM400" s="42"/>
    </row>
    <row r="401" spans="1:65" x14ac:dyDescent="0.2">
      <c r="A401" s="42">
        <v>1141110</v>
      </c>
      <c r="B401">
        <v>3</v>
      </c>
      <c r="C401">
        <v>0</v>
      </c>
      <c r="D401">
        <v>0</v>
      </c>
      <c r="E401">
        <v>0</v>
      </c>
      <c r="F401">
        <v>3</v>
      </c>
      <c r="G401">
        <v>0</v>
      </c>
      <c r="H401">
        <v>0</v>
      </c>
      <c r="I401">
        <v>5</v>
      </c>
      <c r="J401">
        <v>0</v>
      </c>
      <c r="K401">
        <v>0</v>
      </c>
      <c r="L401" s="51">
        <v>2</v>
      </c>
      <c r="M401" s="34">
        <v>4</v>
      </c>
      <c r="N401">
        <v>3225</v>
      </c>
      <c r="O401">
        <v>7</v>
      </c>
      <c r="P401" s="8">
        <v>427.5</v>
      </c>
      <c r="Q401" s="8">
        <f t="shared" si="18"/>
        <v>1.75</v>
      </c>
      <c r="R401" s="8">
        <f t="shared" si="19"/>
        <v>460.71428571428572</v>
      </c>
      <c r="S401" s="8">
        <f t="shared" si="20"/>
        <v>13.255813953488371</v>
      </c>
      <c r="T401" s="10">
        <v>0.86046511627906974</v>
      </c>
      <c r="U401" s="10">
        <v>0.13953488372093023</v>
      </c>
      <c r="V401" s="10">
        <v>0</v>
      </c>
      <c r="W401" s="54">
        <v>0</v>
      </c>
      <c r="X401" s="10">
        <v>0</v>
      </c>
      <c r="Y401" s="10">
        <v>0.34883720930232559</v>
      </c>
      <c r="Z401" s="10">
        <v>0</v>
      </c>
      <c r="AA401" s="10">
        <v>0</v>
      </c>
      <c r="AB401" s="10">
        <v>0</v>
      </c>
      <c r="AC401" s="10">
        <v>0</v>
      </c>
      <c r="AD401" s="10">
        <v>0</v>
      </c>
      <c r="AE401" s="10">
        <v>0.65116279069767447</v>
      </c>
      <c r="AF401" s="54">
        <v>0.41860465116279072</v>
      </c>
      <c r="AG401" s="44">
        <v>0.58139534883720934</v>
      </c>
      <c r="AH401" s="44">
        <v>0</v>
      </c>
      <c r="AI401" s="44">
        <v>0</v>
      </c>
      <c r="AJ401" s="54">
        <v>0.41860465116279072</v>
      </c>
      <c r="AK401" s="10">
        <v>0</v>
      </c>
      <c r="AL401" s="10">
        <v>0</v>
      </c>
      <c r="AM401" s="10">
        <v>0.58139534883720934</v>
      </c>
      <c r="AN401" s="10">
        <v>0</v>
      </c>
      <c r="AO401" s="10">
        <v>0</v>
      </c>
      <c r="AP401" s="10">
        <v>0</v>
      </c>
      <c r="AQ401" s="10">
        <v>0</v>
      </c>
      <c r="AR401" s="10">
        <v>0</v>
      </c>
      <c r="AS401" s="10">
        <v>0</v>
      </c>
      <c r="AT401" s="57">
        <v>0</v>
      </c>
      <c r="AU401" s="44"/>
      <c r="AV401" s="42"/>
      <c r="AW401" s="34"/>
      <c r="AX401" s="34"/>
      <c r="AY401" s="42"/>
      <c r="AZ401" s="34"/>
      <c r="BA401" s="34"/>
      <c r="BB401" s="4"/>
      <c r="BC401" s="34"/>
      <c r="BD401" s="34"/>
      <c r="BE401" s="34"/>
      <c r="BF401" s="34"/>
      <c r="BG401" s="34"/>
      <c r="BH401" s="34"/>
      <c r="BI401" s="34"/>
      <c r="BJ401" s="34"/>
      <c r="BK401" s="34"/>
      <c r="BL401" s="42"/>
      <c r="BM401" s="42"/>
    </row>
    <row r="402" spans="1:65" x14ac:dyDescent="0.2">
      <c r="A402" s="42">
        <v>1141130</v>
      </c>
      <c r="B402">
        <v>1</v>
      </c>
      <c r="C402">
        <v>0</v>
      </c>
      <c r="D402">
        <v>0</v>
      </c>
      <c r="E402">
        <v>0</v>
      </c>
      <c r="F402">
        <v>3</v>
      </c>
      <c r="G402">
        <v>0</v>
      </c>
      <c r="H402">
        <v>0</v>
      </c>
      <c r="I402">
        <v>5</v>
      </c>
      <c r="J402">
        <v>0</v>
      </c>
      <c r="K402">
        <v>0</v>
      </c>
      <c r="L402" s="51">
        <v>4</v>
      </c>
      <c r="M402" s="34">
        <v>7</v>
      </c>
      <c r="N402">
        <v>4525</v>
      </c>
      <c r="O402">
        <v>12</v>
      </c>
      <c r="P402" s="8">
        <v>871</v>
      </c>
      <c r="Q402" s="8">
        <f t="shared" si="18"/>
        <v>1.7142857142857142</v>
      </c>
      <c r="R402" s="8">
        <f t="shared" si="19"/>
        <v>377.08333333333331</v>
      </c>
      <c r="S402" s="8">
        <f t="shared" si="20"/>
        <v>19.248618784530386</v>
      </c>
      <c r="T402" s="10">
        <v>1</v>
      </c>
      <c r="U402" s="10">
        <v>0</v>
      </c>
      <c r="V402" s="10">
        <v>0</v>
      </c>
      <c r="W402" s="54">
        <v>1.6574585635359115E-2</v>
      </c>
      <c r="X402" s="10">
        <v>0</v>
      </c>
      <c r="Y402" s="10">
        <v>0</v>
      </c>
      <c r="Z402" s="10">
        <v>4.4198895027624308E-2</v>
      </c>
      <c r="AA402" s="10">
        <v>0.19889502762430938</v>
      </c>
      <c r="AB402" s="10">
        <v>0</v>
      </c>
      <c r="AC402" s="10">
        <v>0</v>
      </c>
      <c r="AD402" s="10">
        <v>0</v>
      </c>
      <c r="AE402" s="10">
        <v>0.74033149171270718</v>
      </c>
      <c r="AF402" s="54">
        <v>0.95580110497237569</v>
      </c>
      <c r="AG402" s="44">
        <v>4.4198895027624308E-2</v>
      </c>
      <c r="AH402" s="44">
        <v>0</v>
      </c>
      <c r="AI402" s="44">
        <v>0</v>
      </c>
      <c r="AJ402" s="54">
        <v>0.75690607734806625</v>
      </c>
      <c r="AK402" s="10">
        <v>0</v>
      </c>
      <c r="AL402" s="10">
        <v>0</v>
      </c>
      <c r="AM402" s="10">
        <v>0</v>
      </c>
      <c r="AN402" s="10">
        <v>4.4198895027624308E-2</v>
      </c>
      <c r="AO402" s="10">
        <v>0</v>
      </c>
      <c r="AP402" s="10">
        <v>0</v>
      </c>
      <c r="AQ402" s="10">
        <v>0</v>
      </c>
      <c r="AR402" s="10">
        <v>0.19889502762430938</v>
      </c>
      <c r="AS402" s="10">
        <v>0</v>
      </c>
      <c r="AT402" s="57">
        <v>0</v>
      </c>
      <c r="AU402" s="44"/>
      <c r="AV402" s="42"/>
      <c r="AW402" s="34"/>
      <c r="AX402" s="34"/>
      <c r="AY402" s="42"/>
      <c r="AZ402" s="34"/>
      <c r="BA402" s="34"/>
      <c r="BB402" s="4"/>
      <c r="BC402" s="34"/>
      <c r="BD402" s="34"/>
      <c r="BE402" s="34"/>
      <c r="BF402" s="34"/>
      <c r="BG402" s="34"/>
      <c r="BH402" s="34"/>
      <c r="BI402" s="34"/>
      <c r="BJ402" s="34"/>
      <c r="BK402" s="34"/>
      <c r="BL402" s="42"/>
      <c r="BM402" s="42"/>
    </row>
    <row r="403" spans="1:65" x14ac:dyDescent="0.2">
      <c r="A403" s="42">
        <v>1144060</v>
      </c>
      <c r="B403">
        <v>2</v>
      </c>
      <c r="C403">
        <v>3</v>
      </c>
      <c r="D403">
        <v>10</v>
      </c>
      <c r="E403">
        <v>2</v>
      </c>
      <c r="F403">
        <v>4</v>
      </c>
      <c r="G403">
        <v>5</v>
      </c>
      <c r="H403">
        <v>3</v>
      </c>
      <c r="I403">
        <v>4</v>
      </c>
      <c r="J403">
        <v>1</v>
      </c>
      <c r="K403">
        <v>26</v>
      </c>
      <c r="L403" s="51">
        <v>2</v>
      </c>
      <c r="M403" s="34">
        <v>3</v>
      </c>
      <c r="N403">
        <v>9500</v>
      </c>
      <c r="O403">
        <v>25</v>
      </c>
      <c r="P403" s="8">
        <v>1026</v>
      </c>
      <c r="Q403" s="8">
        <f t="shared" si="18"/>
        <v>8.3333333333333339</v>
      </c>
      <c r="R403" s="8">
        <f t="shared" si="19"/>
        <v>380</v>
      </c>
      <c r="S403" s="8">
        <f t="shared" si="20"/>
        <v>10.8</v>
      </c>
      <c r="T403" s="10">
        <v>0.85263157894736841</v>
      </c>
      <c r="U403" s="10">
        <v>0</v>
      </c>
      <c r="V403" s="10">
        <v>0.14736842105263157</v>
      </c>
      <c r="W403" s="54">
        <v>0.90526315789473688</v>
      </c>
      <c r="X403" s="10">
        <v>0</v>
      </c>
      <c r="Y403" s="10">
        <v>0</v>
      </c>
      <c r="Z403" s="10">
        <v>0</v>
      </c>
      <c r="AA403" s="10">
        <v>0</v>
      </c>
      <c r="AB403" s="10">
        <v>0</v>
      </c>
      <c r="AC403" s="10">
        <v>0</v>
      </c>
      <c r="AD403" s="10">
        <v>0</v>
      </c>
      <c r="AE403" s="10">
        <v>9.4736842105263161E-2</v>
      </c>
      <c r="AF403" s="54">
        <v>1.0526315789473684E-2</v>
      </c>
      <c r="AG403" s="44">
        <v>0.98947368421052628</v>
      </c>
      <c r="AH403" s="44">
        <v>0</v>
      </c>
      <c r="AI403" s="44">
        <v>0</v>
      </c>
      <c r="AJ403" s="54">
        <v>0.98947368421052628</v>
      </c>
      <c r="AK403" s="10">
        <v>0</v>
      </c>
      <c r="AL403" s="10">
        <v>0</v>
      </c>
      <c r="AM403" s="10">
        <v>0</v>
      </c>
      <c r="AN403" s="10">
        <v>0</v>
      </c>
      <c r="AO403" s="10">
        <v>1.0526315789473684E-2</v>
      </c>
      <c r="AP403" s="10">
        <v>0</v>
      </c>
      <c r="AQ403" s="10">
        <v>0</v>
      </c>
      <c r="AR403" s="10">
        <v>0</v>
      </c>
      <c r="AS403" s="10">
        <v>0</v>
      </c>
      <c r="AT403" s="57">
        <v>0</v>
      </c>
      <c r="AU403" s="44"/>
      <c r="AV403" s="42"/>
      <c r="AW403" s="34"/>
      <c r="AX403" s="34"/>
      <c r="AY403" s="42"/>
      <c r="AZ403" s="34"/>
      <c r="BA403" s="34"/>
      <c r="BB403" s="4"/>
      <c r="BC403" s="34"/>
      <c r="BD403" s="34"/>
      <c r="BE403" s="34"/>
      <c r="BF403" s="34"/>
      <c r="BG403" s="34"/>
      <c r="BH403" s="34"/>
      <c r="BI403" s="34"/>
      <c r="BJ403" s="34"/>
      <c r="BK403" s="34"/>
      <c r="BL403" s="42"/>
      <c r="BM403" s="42"/>
    </row>
    <row r="404" spans="1:65" x14ac:dyDescent="0.2">
      <c r="A404" s="42">
        <v>1145010</v>
      </c>
      <c r="B404">
        <v>1</v>
      </c>
      <c r="C404">
        <v>0</v>
      </c>
      <c r="D404">
        <v>0</v>
      </c>
      <c r="E404">
        <v>0</v>
      </c>
      <c r="F404">
        <v>2</v>
      </c>
      <c r="G404">
        <v>0</v>
      </c>
      <c r="H404">
        <v>0</v>
      </c>
      <c r="I404">
        <v>5</v>
      </c>
      <c r="J404">
        <v>0</v>
      </c>
      <c r="K404">
        <v>0</v>
      </c>
      <c r="L404" s="51">
        <v>1</v>
      </c>
      <c r="M404" s="34">
        <v>2</v>
      </c>
      <c r="N404">
        <v>675</v>
      </c>
      <c r="O404">
        <v>2</v>
      </c>
      <c r="P404" s="8">
        <v>79.5</v>
      </c>
      <c r="Q404" s="8">
        <f t="shared" si="18"/>
        <v>1</v>
      </c>
      <c r="R404" s="8">
        <f t="shared" si="19"/>
        <v>337.5</v>
      </c>
      <c r="S404" s="8">
        <f t="shared" si="20"/>
        <v>11.777777777777777</v>
      </c>
      <c r="T404" s="10">
        <v>1</v>
      </c>
      <c r="U404" s="10">
        <v>0</v>
      </c>
      <c r="V404" s="10">
        <v>0</v>
      </c>
      <c r="W404" s="54">
        <v>0</v>
      </c>
      <c r="X404" s="10">
        <v>0</v>
      </c>
      <c r="Y404" s="10">
        <v>0</v>
      </c>
      <c r="Z404" s="10">
        <v>0</v>
      </c>
      <c r="AA404" s="10">
        <v>0</v>
      </c>
      <c r="AB404" s="10">
        <v>0</v>
      </c>
      <c r="AC404" s="10">
        <v>0</v>
      </c>
      <c r="AD404" s="10">
        <v>0</v>
      </c>
      <c r="AE404" s="10">
        <v>1</v>
      </c>
      <c r="AF404" s="54">
        <v>0.44444444444444442</v>
      </c>
      <c r="AG404" s="44">
        <v>0.55555555555555558</v>
      </c>
      <c r="AH404" s="44">
        <v>0</v>
      </c>
      <c r="AI404" s="44">
        <v>0</v>
      </c>
      <c r="AJ404" s="54">
        <v>0.44444444444444442</v>
      </c>
      <c r="AK404" s="10">
        <v>0</v>
      </c>
      <c r="AL404" s="10">
        <v>0</v>
      </c>
      <c r="AM404" s="10">
        <v>0.55555555555555558</v>
      </c>
      <c r="AN404" s="10">
        <v>0</v>
      </c>
      <c r="AO404" s="10">
        <v>0</v>
      </c>
      <c r="AP404" s="10">
        <v>0</v>
      </c>
      <c r="AQ404" s="10">
        <v>0</v>
      </c>
      <c r="AR404" s="10">
        <v>0</v>
      </c>
      <c r="AS404" s="10">
        <v>0</v>
      </c>
      <c r="AT404" s="57">
        <v>0</v>
      </c>
      <c r="AU404" s="44"/>
      <c r="AV404" s="42"/>
      <c r="AW404" s="34"/>
      <c r="AX404" s="34"/>
      <c r="AY404" s="42"/>
      <c r="AZ404" s="34"/>
      <c r="BA404" s="34"/>
      <c r="BB404" s="4"/>
      <c r="BC404" s="34"/>
      <c r="BD404" s="34"/>
      <c r="BE404" s="34"/>
      <c r="BF404" s="34"/>
      <c r="BG404" s="34"/>
      <c r="BH404" s="34"/>
      <c r="BI404" s="34"/>
      <c r="BJ404" s="34"/>
      <c r="BK404" s="34"/>
      <c r="BL404" s="42"/>
      <c r="BM404" s="42"/>
    </row>
    <row r="405" spans="1:65" x14ac:dyDescent="0.2">
      <c r="A405" s="42">
        <v>1145120</v>
      </c>
      <c r="B405">
        <v>2</v>
      </c>
      <c r="C405">
        <v>1</v>
      </c>
      <c r="D405">
        <v>10</v>
      </c>
      <c r="E405">
        <v>2</v>
      </c>
      <c r="F405">
        <v>3</v>
      </c>
      <c r="G405">
        <v>5</v>
      </c>
      <c r="H405">
        <v>6</v>
      </c>
      <c r="I405">
        <v>3</v>
      </c>
      <c r="J405">
        <v>1</v>
      </c>
      <c r="K405">
        <v>14</v>
      </c>
      <c r="L405" s="51">
        <v>5</v>
      </c>
      <c r="M405" s="34">
        <v>29</v>
      </c>
      <c r="N405">
        <v>15850</v>
      </c>
      <c r="O405">
        <v>61</v>
      </c>
      <c r="P405" s="8">
        <v>2040</v>
      </c>
      <c r="Q405" s="8">
        <f t="shared" si="18"/>
        <v>2.103448275862069</v>
      </c>
      <c r="R405" s="8">
        <f t="shared" si="19"/>
        <v>259.8360655737705</v>
      </c>
      <c r="S405" s="8">
        <f t="shared" si="20"/>
        <v>12.870662460567821</v>
      </c>
      <c r="T405" s="10">
        <v>0.82492113564668768</v>
      </c>
      <c r="U405" s="10">
        <v>7.5709779179810727E-2</v>
      </c>
      <c r="V405" s="10">
        <v>9.9369085173501584E-2</v>
      </c>
      <c r="W405" s="54">
        <v>5.6782334384858045E-2</v>
      </c>
      <c r="X405" s="10">
        <v>0</v>
      </c>
      <c r="Y405" s="10">
        <v>0</v>
      </c>
      <c r="Z405" s="10">
        <v>1.2618296529968454E-2</v>
      </c>
      <c r="AA405" s="10">
        <v>0</v>
      </c>
      <c r="AB405" s="10">
        <v>4.2586750788643532E-2</v>
      </c>
      <c r="AC405" s="10">
        <v>0</v>
      </c>
      <c r="AD405" s="10">
        <v>0.14195583596214512</v>
      </c>
      <c r="AE405" s="10">
        <v>0.74605678233438488</v>
      </c>
      <c r="AF405" s="54">
        <v>0.72082018927444791</v>
      </c>
      <c r="AG405" s="44">
        <v>0.2665615141955836</v>
      </c>
      <c r="AH405" s="44">
        <v>0</v>
      </c>
      <c r="AI405" s="44">
        <v>1.2618296529968454E-2</v>
      </c>
      <c r="AJ405" s="54">
        <v>0.13249211356466878</v>
      </c>
      <c r="AK405" s="10">
        <v>0.14195583596214512</v>
      </c>
      <c r="AL405" s="10">
        <v>0.6151419558359621</v>
      </c>
      <c r="AM405" s="10">
        <v>0</v>
      </c>
      <c r="AN405" s="10">
        <v>2.5236593059936908E-2</v>
      </c>
      <c r="AO405" s="10">
        <v>0</v>
      </c>
      <c r="AP405" s="10">
        <v>4.2586750788643532E-2</v>
      </c>
      <c r="AQ405" s="10">
        <v>0</v>
      </c>
      <c r="AR405" s="10">
        <v>0</v>
      </c>
      <c r="AS405" s="10">
        <v>0</v>
      </c>
      <c r="AT405" s="57">
        <v>4.2586750788643532E-2</v>
      </c>
      <c r="AU405" s="44"/>
      <c r="AV405" s="42"/>
      <c r="AW405" s="34"/>
      <c r="AX405" s="34"/>
      <c r="AY405" s="42"/>
      <c r="AZ405" s="34"/>
      <c r="BA405" s="34"/>
      <c r="BB405" s="4"/>
      <c r="BC405" s="34"/>
      <c r="BD405" s="34"/>
      <c r="BE405" s="34"/>
      <c r="BF405" s="34"/>
      <c r="BG405" s="34"/>
      <c r="BH405" s="34"/>
      <c r="BI405" s="34"/>
      <c r="BJ405" s="34"/>
      <c r="BK405" s="34"/>
      <c r="BL405" s="42"/>
      <c r="BM405" s="42"/>
    </row>
    <row r="406" spans="1:65" x14ac:dyDescent="0.2">
      <c r="A406" s="42">
        <v>1145270</v>
      </c>
      <c r="B406">
        <v>2</v>
      </c>
      <c r="C406">
        <v>3</v>
      </c>
      <c r="D406">
        <v>10</v>
      </c>
      <c r="E406">
        <v>2</v>
      </c>
      <c r="F406">
        <v>2</v>
      </c>
      <c r="G406">
        <v>5</v>
      </c>
      <c r="H406">
        <v>3</v>
      </c>
      <c r="I406">
        <v>1</v>
      </c>
      <c r="J406">
        <v>1</v>
      </c>
      <c r="K406">
        <v>23</v>
      </c>
      <c r="L406" s="51">
        <v>5</v>
      </c>
      <c r="M406" s="34">
        <v>16</v>
      </c>
      <c r="N406">
        <v>16375</v>
      </c>
      <c r="O406">
        <v>23</v>
      </c>
      <c r="P406" s="8">
        <v>1894.5</v>
      </c>
      <c r="Q406" s="8">
        <f t="shared" si="18"/>
        <v>1.4375</v>
      </c>
      <c r="R406" s="8">
        <f t="shared" si="19"/>
        <v>711.95652173913038</v>
      </c>
      <c r="S406" s="8">
        <f t="shared" si="20"/>
        <v>11.569465648854962</v>
      </c>
      <c r="T406" s="10">
        <v>0.94961832061068707</v>
      </c>
      <c r="U406" s="10">
        <v>5.0381679389312976E-2</v>
      </c>
      <c r="V406" s="10">
        <v>0</v>
      </c>
      <c r="W406" s="54">
        <v>0.43969465648854961</v>
      </c>
      <c r="X406" s="10">
        <v>0</v>
      </c>
      <c r="Y406" s="10">
        <v>0</v>
      </c>
      <c r="Z406" s="10">
        <v>0</v>
      </c>
      <c r="AA406" s="10">
        <v>0</v>
      </c>
      <c r="AB406" s="10">
        <v>0.16488549618320611</v>
      </c>
      <c r="AC406" s="10">
        <v>3.0534351145038167E-2</v>
      </c>
      <c r="AD406" s="10">
        <v>3.6641221374045803E-2</v>
      </c>
      <c r="AE406" s="10">
        <v>0.3282442748091603</v>
      </c>
      <c r="AF406" s="54">
        <v>0.14198473282442747</v>
      </c>
      <c r="AG406" s="44">
        <v>0.78473282442748094</v>
      </c>
      <c r="AH406" s="44">
        <v>0</v>
      </c>
      <c r="AI406" s="44">
        <v>7.3282442748091606E-2</v>
      </c>
      <c r="AJ406" s="54">
        <v>0.71755725190839692</v>
      </c>
      <c r="AK406" s="10">
        <v>6.4122137404580157E-2</v>
      </c>
      <c r="AL406" s="10">
        <v>3.0534351145038167E-2</v>
      </c>
      <c r="AM406" s="10">
        <v>0</v>
      </c>
      <c r="AN406" s="10">
        <v>0</v>
      </c>
      <c r="AO406" s="10">
        <v>0</v>
      </c>
      <c r="AP406" s="10">
        <v>0.16488549618320611</v>
      </c>
      <c r="AQ406" s="10">
        <v>2.2900763358778626E-2</v>
      </c>
      <c r="AR406" s="10">
        <v>0</v>
      </c>
      <c r="AS406" s="10">
        <v>0</v>
      </c>
      <c r="AT406" s="57">
        <v>0</v>
      </c>
      <c r="AU406" s="44"/>
      <c r="AV406" s="42"/>
      <c r="AW406" s="34"/>
      <c r="AX406" s="34"/>
      <c r="AY406" s="42"/>
      <c r="AZ406" s="34"/>
      <c r="BA406" s="34"/>
      <c r="BB406" s="4"/>
      <c r="BC406" s="34"/>
      <c r="BD406" s="34"/>
      <c r="BE406" s="34"/>
      <c r="BF406" s="34"/>
      <c r="BG406" s="34"/>
      <c r="BH406" s="34"/>
      <c r="BI406" s="34"/>
      <c r="BJ406" s="34"/>
      <c r="BK406" s="34"/>
      <c r="BL406" s="42"/>
      <c r="BM406" s="42"/>
    </row>
    <row r="407" spans="1:65" x14ac:dyDescent="0.2">
      <c r="A407" s="42">
        <v>1145330</v>
      </c>
      <c r="B407">
        <v>1</v>
      </c>
      <c r="C407">
        <v>3</v>
      </c>
      <c r="D407">
        <v>10</v>
      </c>
      <c r="E407">
        <v>2</v>
      </c>
      <c r="F407">
        <v>3</v>
      </c>
      <c r="G407">
        <v>7</v>
      </c>
      <c r="H407">
        <v>5</v>
      </c>
      <c r="I407">
        <v>3</v>
      </c>
      <c r="J407">
        <v>1</v>
      </c>
      <c r="K407">
        <v>36</v>
      </c>
      <c r="L407" s="51">
        <v>4</v>
      </c>
      <c r="M407" s="34">
        <v>23</v>
      </c>
      <c r="N407">
        <v>5735</v>
      </c>
      <c r="O407">
        <v>46</v>
      </c>
      <c r="P407" s="8">
        <v>965.3</v>
      </c>
      <c r="Q407" s="8">
        <f t="shared" si="18"/>
        <v>2</v>
      </c>
      <c r="R407" s="8">
        <f t="shared" si="19"/>
        <v>124.67391304347827</v>
      </c>
      <c r="S407" s="8">
        <f t="shared" si="20"/>
        <v>16.831734960767218</v>
      </c>
      <c r="T407" s="10">
        <v>0.89537925021795994</v>
      </c>
      <c r="U407" s="10">
        <v>0</v>
      </c>
      <c r="V407" s="10">
        <v>0.1046207497820401</v>
      </c>
      <c r="W407" s="54">
        <v>0.41848299912816039</v>
      </c>
      <c r="X407" s="10">
        <v>0</v>
      </c>
      <c r="Y407" s="10">
        <v>0</v>
      </c>
      <c r="Z407" s="10">
        <v>0</v>
      </c>
      <c r="AA407" s="10">
        <v>0.11769834350479512</v>
      </c>
      <c r="AB407" s="10">
        <v>0</v>
      </c>
      <c r="AC407" s="10">
        <v>0</v>
      </c>
      <c r="AD407" s="10">
        <v>1.3077593722755012E-2</v>
      </c>
      <c r="AE407" s="10">
        <v>0.45074106364428945</v>
      </c>
      <c r="AF407" s="54">
        <v>0.47079337401918048</v>
      </c>
      <c r="AG407" s="44">
        <v>0.5161290322580645</v>
      </c>
      <c r="AH407" s="44">
        <v>0</v>
      </c>
      <c r="AI407" s="44">
        <v>1.3077593722755012E-2</v>
      </c>
      <c r="AJ407" s="54">
        <v>0.57977332170880558</v>
      </c>
      <c r="AK407" s="10">
        <v>1.3077593722755012E-2</v>
      </c>
      <c r="AL407" s="10">
        <v>0</v>
      </c>
      <c r="AM407" s="10">
        <v>0</v>
      </c>
      <c r="AN407" s="10">
        <v>5.2310374891020049E-2</v>
      </c>
      <c r="AO407" s="10">
        <v>2.6155187445510025E-2</v>
      </c>
      <c r="AP407" s="10">
        <v>0</v>
      </c>
      <c r="AQ407" s="10">
        <v>0.18308631211857018</v>
      </c>
      <c r="AR407" s="10">
        <v>0.11769834350479512</v>
      </c>
      <c r="AS407" s="10">
        <v>0</v>
      </c>
      <c r="AT407" s="57">
        <v>2.7898866608544029E-2</v>
      </c>
      <c r="AU407" s="44"/>
      <c r="AV407" s="42"/>
      <c r="AW407" s="34"/>
      <c r="AX407" s="34"/>
      <c r="AY407" s="42"/>
      <c r="AZ407" s="34"/>
      <c r="BA407" s="34"/>
      <c r="BB407" s="4"/>
      <c r="BC407" s="34"/>
      <c r="BD407" s="34"/>
      <c r="BE407" s="34"/>
      <c r="BF407" s="34"/>
      <c r="BG407" s="34"/>
      <c r="BH407" s="34"/>
      <c r="BI407" s="34"/>
      <c r="BJ407" s="34"/>
      <c r="BK407" s="34"/>
      <c r="BL407" s="42"/>
      <c r="BM407" s="42"/>
    </row>
    <row r="408" spans="1:65" x14ac:dyDescent="0.2">
      <c r="A408" s="42">
        <v>1145380</v>
      </c>
      <c r="B408">
        <v>2</v>
      </c>
      <c r="C408">
        <v>0</v>
      </c>
      <c r="D408">
        <v>0</v>
      </c>
      <c r="E408">
        <v>0</v>
      </c>
      <c r="F408">
        <v>2</v>
      </c>
      <c r="G408">
        <v>0</v>
      </c>
      <c r="H408">
        <v>0</v>
      </c>
      <c r="I408">
        <v>5</v>
      </c>
      <c r="J408">
        <v>0</v>
      </c>
      <c r="K408">
        <v>0</v>
      </c>
      <c r="L408" s="51">
        <v>3</v>
      </c>
      <c r="M408" s="34">
        <v>11</v>
      </c>
      <c r="N408">
        <v>6525</v>
      </c>
      <c r="O408">
        <v>15</v>
      </c>
      <c r="P408" s="8">
        <v>1006.5</v>
      </c>
      <c r="Q408" s="8">
        <f t="shared" si="18"/>
        <v>1.3636363636363635</v>
      </c>
      <c r="R408" s="8">
        <f t="shared" si="19"/>
        <v>435</v>
      </c>
      <c r="S408" s="8">
        <f t="shared" si="20"/>
        <v>15.42528735632184</v>
      </c>
      <c r="T408" s="10">
        <v>0.83524904214559392</v>
      </c>
      <c r="U408" s="10">
        <v>0.16475095785440613</v>
      </c>
      <c r="V408" s="10">
        <v>0</v>
      </c>
      <c r="W408" s="54">
        <v>0.12260536398467432</v>
      </c>
      <c r="X408" s="10">
        <v>0</v>
      </c>
      <c r="Y408" s="10">
        <v>0.18390804597701149</v>
      </c>
      <c r="Z408" s="10">
        <v>0</v>
      </c>
      <c r="AA408" s="10">
        <v>0</v>
      </c>
      <c r="AB408" s="10">
        <v>0</v>
      </c>
      <c r="AC408" s="10">
        <v>0</v>
      </c>
      <c r="AD408" s="10">
        <v>0</v>
      </c>
      <c r="AE408" s="10">
        <v>0.69348659003831414</v>
      </c>
      <c r="AF408" s="54">
        <v>0.23371647509578544</v>
      </c>
      <c r="AG408" s="44">
        <v>0.76628352490421459</v>
      </c>
      <c r="AH408" s="44">
        <v>0</v>
      </c>
      <c r="AI408" s="44">
        <v>0</v>
      </c>
      <c r="AJ408" s="54">
        <v>0.12260536398467432</v>
      </c>
      <c r="AK408" s="10">
        <v>0</v>
      </c>
      <c r="AL408" s="10">
        <v>0</v>
      </c>
      <c r="AM408" s="10">
        <v>0.74712643678160917</v>
      </c>
      <c r="AN408" s="10">
        <v>4.5977011494252873E-2</v>
      </c>
      <c r="AO408" s="10">
        <v>0</v>
      </c>
      <c r="AP408" s="10">
        <v>0</v>
      </c>
      <c r="AQ408" s="10">
        <v>8.4291187739463605E-2</v>
      </c>
      <c r="AR408" s="10">
        <v>0</v>
      </c>
      <c r="AS408" s="10">
        <v>0</v>
      </c>
      <c r="AT408" s="57">
        <v>0</v>
      </c>
      <c r="AU408" s="44"/>
      <c r="AV408" s="42"/>
      <c r="AW408" s="34"/>
      <c r="AX408" s="34"/>
      <c r="AY408" s="42"/>
      <c r="AZ408" s="34"/>
      <c r="BA408" s="34"/>
      <c r="BB408" s="4"/>
      <c r="BC408" s="34"/>
      <c r="BD408" s="34"/>
      <c r="BE408" s="34"/>
      <c r="BF408" s="34"/>
      <c r="BG408" s="34"/>
      <c r="BH408" s="34"/>
      <c r="BI408" s="34"/>
      <c r="BJ408" s="34"/>
      <c r="BK408" s="34"/>
      <c r="BL408" s="42"/>
      <c r="BM408" s="42"/>
    </row>
    <row r="409" spans="1:65" x14ac:dyDescent="0.2">
      <c r="A409" s="42">
        <v>1145390</v>
      </c>
      <c r="B409">
        <v>1</v>
      </c>
      <c r="C409">
        <v>0</v>
      </c>
      <c r="D409">
        <v>0</v>
      </c>
      <c r="E409">
        <v>0</v>
      </c>
      <c r="F409">
        <v>2</v>
      </c>
      <c r="G409">
        <v>0</v>
      </c>
      <c r="H409">
        <v>0</v>
      </c>
      <c r="I409">
        <v>5</v>
      </c>
      <c r="J409">
        <v>0</v>
      </c>
      <c r="K409">
        <v>0</v>
      </c>
      <c r="L409" s="51">
        <v>2</v>
      </c>
      <c r="M409" s="34">
        <v>10</v>
      </c>
      <c r="N409">
        <v>1600</v>
      </c>
      <c r="O409">
        <v>10</v>
      </c>
      <c r="P409" s="8">
        <v>212</v>
      </c>
      <c r="Q409" s="8">
        <f t="shared" si="18"/>
        <v>1</v>
      </c>
      <c r="R409" s="8">
        <f t="shared" si="19"/>
        <v>160</v>
      </c>
      <c r="S409" s="8">
        <f t="shared" si="20"/>
        <v>13.25</v>
      </c>
      <c r="T409" s="10">
        <v>0.84375</v>
      </c>
      <c r="U409" s="10">
        <v>9.375E-2</v>
      </c>
      <c r="V409" s="10">
        <v>6.25E-2</v>
      </c>
      <c r="W409" s="54">
        <v>0</v>
      </c>
      <c r="X409" s="10">
        <v>0</v>
      </c>
      <c r="Y409" s="10">
        <v>0</v>
      </c>
      <c r="Z409" s="10">
        <v>0</v>
      </c>
      <c r="AA409" s="10">
        <v>4.6875E-2</v>
      </c>
      <c r="AB409" s="10">
        <v>0</v>
      </c>
      <c r="AC409" s="10">
        <v>0</v>
      </c>
      <c r="AD409" s="10">
        <v>0</v>
      </c>
      <c r="AE409" s="10">
        <v>0.953125</v>
      </c>
      <c r="AF409" s="54">
        <v>0.46875</v>
      </c>
      <c r="AG409" s="44">
        <v>0.53125</v>
      </c>
      <c r="AH409" s="44">
        <v>0</v>
      </c>
      <c r="AI409" s="44">
        <v>0</v>
      </c>
      <c r="AJ409" s="54">
        <v>0.171875</v>
      </c>
      <c r="AK409" s="10">
        <v>0.34375</v>
      </c>
      <c r="AL409" s="10">
        <v>0</v>
      </c>
      <c r="AM409" s="10">
        <v>0</v>
      </c>
      <c r="AN409" s="10">
        <v>6.25E-2</v>
      </c>
      <c r="AO409" s="10">
        <v>0</v>
      </c>
      <c r="AP409" s="10">
        <v>0</v>
      </c>
      <c r="AQ409" s="10">
        <v>9.375E-2</v>
      </c>
      <c r="AR409" s="10">
        <v>4.6875E-2</v>
      </c>
      <c r="AS409" s="10">
        <v>0</v>
      </c>
      <c r="AT409" s="57">
        <v>0.28125</v>
      </c>
      <c r="AU409" s="44"/>
      <c r="AV409" s="42"/>
      <c r="AW409" s="34"/>
      <c r="AX409" s="34"/>
      <c r="AY409" s="42"/>
      <c r="AZ409" s="34"/>
      <c r="BA409" s="34"/>
      <c r="BB409" s="4"/>
      <c r="BC409" s="34"/>
      <c r="BD409" s="34"/>
      <c r="BE409" s="34"/>
      <c r="BF409" s="34"/>
      <c r="BG409" s="34"/>
      <c r="BH409" s="34"/>
      <c r="BI409" s="34"/>
      <c r="BJ409" s="34"/>
      <c r="BK409" s="34"/>
      <c r="BL409" s="42"/>
      <c r="BM409" s="42"/>
    </row>
    <row r="410" spans="1:65" x14ac:dyDescent="0.2">
      <c r="A410" s="42">
        <v>1145440</v>
      </c>
      <c r="B410">
        <v>1</v>
      </c>
      <c r="C410">
        <v>0</v>
      </c>
      <c r="D410">
        <v>0</v>
      </c>
      <c r="E410">
        <v>0</v>
      </c>
      <c r="F410">
        <v>2</v>
      </c>
      <c r="G410">
        <v>0</v>
      </c>
      <c r="H410">
        <v>0</v>
      </c>
      <c r="I410">
        <v>5</v>
      </c>
      <c r="J410">
        <v>0</v>
      </c>
      <c r="K410">
        <v>0</v>
      </c>
      <c r="L410" s="51">
        <v>2</v>
      </c>
      <c r="M410" s="34">
        <v>10</v>
      </c>
      <c r="N410">
        <v>1675</v>
      </c>
      <c r="O410">
        <v>12</v>
      </c>
      <c r="P410" s="8">
        <v>287</v>
      </c>
      <c r="Q410" s="8">
        <f t="shared" si="18"/>
        <v>1.2</v>
      </c>
      <c r="R410" s="8">
        <f t="shared" si="19"/>
        <v>139.58333333333334</v>
      </c>
      <c r="S410" s="8">
        <f t="shared" si="20"/>
        <v>17.134328358208954</v>
      </c>
      <c r="T410" s="10">
        <v>0.91044776119402981</v>
      </c>
      <c r="U410" s="10">
        <v>8.9552238805970144E-2</v>
      </c>
      <c r="V410" s="10">
        <v>0</v>
      </c>
      <c r="W410" s="54">
        <v>0</v>
      </c>
      <c r="X410" s="10">
        <v>0</v>
      </c>
      <c r="Y410" s="10">
        <v>0</v>
      </c>
      <c r="Z410" s="10">
        <v>0.23880597014925373</v>
      </c>
      <c r="AA410" s="10">
        <v>0</v>
      </c>
      <c r="AB410" s="10">
        <v>0</v>
      </c>
      <c r="AC410" s="10">
        <v>0</v>
      </c>
      <c r="AD410" s="10">
        <v>0</v>
      </c>
      <c r="AE410" s="10">
        <v>0.76119402985074625</v>
      </c>
      <c r="AF410" s="54">
        <v>0.76119402985074625</v>
      </c>
      <c r="AG410" s="44">
        <v>0.23880597014925373</v>
      </c>
      <c r="AH410" s="44">
        <v>0</v>
      </c>
      <c r="AI410" s="44">
        <v>0</v>
      </c>
      <c r="AJ410" s="54">
        <v>0.23880597014925373</v>
      </c>
      <c r="AK410" s="10">
        <v>0.13432835820895522</v>
      </c>
      <c r="AL410" s="10">
        <v>0</v>
      </c>
      <c r="AM410" s="10">
        <v>0.26865671641791045</v>
      </c>
      <c r="AN410" s="10">
        <v>5.9701492537313432E-2</v>
      </c>
      <c r="AO410" s="10">
        <v>0</v>
      </c>
      <c r="AP410" s="10">
        <v>0</v>
      </c>
      <c r="AQ410" s="10">
        <v>0.29850746268656714</v>
      </c>
      <c r="AR410" s="10">
        <v>0</v>
      </c>
      <c r="AS410" s="10">
        <v>0</v>
      </c>
      <c r="AT410" s="57">
        <v>0</v>
      </c>
      <c r="AU410" s="44"/>
      <c r="AV410" s="42"/>
      <c r="AW410" s="34"/>
      <c r="AX410" s="34"/>
      <c r="AY410" s="42"/>
      <c r="AZ410" s="34"/>
      <c r="BA410" s="34"/>
      <c r="BB410" s="4"/>
      <c r="BC410" s="34"/>
      <c r="BD410" s="34"/>
      <c r="BE410" s="34"/>
      <c r="BF410" s="34"/>
      <c r="BG410" s="34"/>
      <c r="BH410" s="34"/>
      <c r="BI410" s="34"/>
      <c r="BJ410" s="34"/>
      <c r="BK410" s="34"/>
      <c r="BL410" s="42"/>
      <c r="BM410" s="42"/>
    </row>
    <row r="411" spans="1:65" x14ac:dyDescent="0.2">
      <c r="A411" s="42">
        <v>1145470</v>
      </c>
      <c r="B411">
        <v>3</v>
      </c>
      <c r="C411">
        <v>1</v>
      </c>
      <c r="D411">
        <v>14</v>
      </c>
      <c r="E411">
        <v>2</v>
      </c>
      <c r="F411">
        <v>1</v>
      </c>
      <c r="G411">
        <v>4</v>
      </c>
      <c r="H411">
        <v>4</v>
      </c>
      <c r="I411">
        <v>1</v>
      </c>
      <c r="J411">
        <v>1</v>
      </c>
      <c r="K411">
        <v>15</v>
      </c>
      <c r="L411" s="51">
        <v>2</v>
      </c>
      <c r="M411" s="34">
        <v>7</v>
      </c>
      <c r="N411">
        <v>5175</v>
      </c>
      <c r="O411">
        <v>13</v>
      </c>
      <c r="P411" s="8">
        <v>537</v>
      </c>
      <c r="Q411" s="8">
        <f t="shared" si="18"/>
        <v>1.8571428571428572</v>
      </c>
      <c r="R411" s="8">
        <f t="shared" si="19"/>
        <v>398.07692307692309</v>
      </c>
      <c r="S411" s="8">
        <f t="shared" si="20"/>
        <v>10.376811594202898</v>
      </c>
      <c r="T411" s="10">
        <v>0.88405797101449279</v>
      </c>
      <c r="U411" s="10">
        <v>0</v>
      </c>
      <c r="V411" s="10">
        <v>0.11594202898550725</v>
      </c>
      <c r="W411" s="54">
        <v>0.3671497584541063</v>
      </c>
      <c r="X411" s="10">
        <v>0</v>
      </c>
      <c r="Y411" s="10">
        <v>0</v>
      </c>
      <c r="Z411" s="10">
        <v>0</v>
      </c>
      <c r="AA411" s="10">
        <v>0</v>
      </c>
      <c r="AB411" s="10">
        <v>0</v>
      </c>
      <c r="AC411" s="10">
        <v>0</v>
      </c>
      <c r="AD411" s="10">
        <v>0</v>
      </c>
      <c r="AE411" s="10">
        <v>0.63285024154589375</v>
      </c>
      <c r="AF411" s="54">
        <v>0</v>
      </c>
      <c r="AG411" s="44">
        <v>1</v>
      </c>
      <c r="AH411" s="44">
        <v>0</v>
      </c>
      <c r="AI411" s="44">
        <v>0</v>
      </c>
      <c r="AJ411" s="54">
        <v>0.97584541062801933</v>
      </c>
      <c r="AK411" s="10">
        <v>2.4154589371980676E-2</v>
      </c>
      <c r="AL411" s="10">
        <v>0</v>
      </c>
      <c r="AM411" s="10">
        <v>0</v>
      </c>
      <c r="AN411" s="10">
        <v>0</v>
      </c>
      <c r="AO411" s="10">
        <v>0</v>
      </c>
      <c r="AP411" s="10">
        <v>0</v>
      </c>
      <c r="AQ411" s="10">
        <v>0</v>
      </c>
      <c r="AR411" s="10">
        <v>0</v>
      </c>
      <c r="AS411" s="10">
        <v>0</v>
      </c>
      <c r="AT411" s="57">
        <v>0</v>
      </c>
      <c r="AU411" s="44"/>
      <c r="AV411" s="42"/>
      <c r="AW411" s="34"/>
      <c r="AX411" s="34"/>
      <c r="AY411" s="42"/>
      <c r="AZ411" s="34"/>
      <c r="BA411" s="34"/>
      <c r="BB411" s="4"/>
      <c r="BC411" s="34"/>
      <c r="BD411" s="34"/>
      <c r="BE411" s="34"/>
      <c r="BF411" s="34"/>
      <c r="BG411" s="34"/>
      <c r="BH411" s="34"/>
      <c r="BI411" s="34"/>
      <c r="BJ411" s="34"/>
      <c r="BK411" s="34"/>
      <c r="BL411" s="42"/>
      <c r="BM411" s="42"/>
    </row>
    <row r="412" spans="1:65" x14ac:dyDescent="0.2">
      <c r="A412" s="42">
        <v>1145620</v>
      </c>
      <c r="B412">
        <v>1</v>
      </c>
      <c r="C412">
        <v>3</v>
      </c>
      <c r="D412">
        <v>16</v>
      </c>
      <c r="E412">
        <v>2</v>
      </c>
      <c r="F412">
        <v>2</v>
      </c>
      <c r="G412">
        <v>6</v>
      </c>
      <c r="H412">
        <v>4</v>
      </c>
      <c r="I412">
        <v>3</v>
      </c>
      <c r="J412">
        <v>1</v>
      </c>
      <c r="K412">
        <v>26</v>
      </c>
      <c r="L412" s="51">
        <v>6</v>
      </c>
      <c r="M412" s="34">
        <v>28</v>
      </c>
      <c r="N412">
        <v>14250</v>
      </c>
      <c r="O412">
        <v>48</v>
      </c>
      <c r="P412" s="8">
        <v>2094</v>
      </c>
      <c r="Q412" s="8">
        <f t="shared" si="18"/>
        <v>1.7142857142857142</v>
      </c>
      <c r="R412" s="8">
        <f t="shared" si="19"/>
        <v>296.875</v>
      </c>
      <c r="S412" s="8">
        <f t="shared" si="20"/>
        <v>14.694736842105263</v>
      </c>
      <c r="T412" s="10">
        <v>0.84736842105263155</v>
      </c>
      <c r="U412" s="10">
        <v>0.15263157894736842</v>
      </c>
      <c r="V412" s="10">
        <v>0</v>
      </c>
      <c r="W412" s="54">
        <v>0.23157894736842105</v>
      </c>
      <c r="X412" s="10">
        <v>0</v>
      </c>
      <c r="Y412" s="10">
        <v>3.6842105263157891E-2</v>
      </c>
      <c r="Z412" s="10">
        <v>0</v>
      </c>
      <c r="AA412" s="10">
        <v>5.2631578947368418E-2</v>
      </c>
      <c r="AB412" s="10">
        <v>0.38421052631578945</v>
      </c>
      <c r="AC412" s="10">
        <v>0</v>
      </c>
      <c r="AD412" s="10">
        <v>6.8421052631578952E-2</v>
      </c>
      <c r="AE412" s="10">
        <v>0.22631578947368422</v>
      </c>
      <c r="AF412" s="54">
        <v>0.36842105263157893</v>
      </c>
      <c r="AG412" s="44">
        <v>0.63157894736842102</v>
      </c>
      <c r="AH412" s="44">
        <v>0</v>
      </c>
      <c r="AI412" s="44">
        <v>0</v>
      </c>
      <c r="AJ412" s="54">
        <v>0.31578947368421051</v>
      </c>
      <c r="AK412" s="10">
        <v>6.8421052631578952E-2</v>
      </c>
      <c r="AL412" s="10">
        <v>0</v>
      </c>
      <c r="AM412" s="10">
        <v>6.8421052631578952E-2</v>
      </c>
      <c r="AN412" s="10">
        <v>0</v>
      </c>
      <c r="AO412" s="10">
        <v>3.1578947368421054E-2</v>
      </c>
      <c r="AP412" s="10">
        <v>0.38421052631578945</v>
      </c>
      <c r="AQ412" s="10">
        <v>3.6842105263157891E-2</v>
      </c>
      <c r="AR412" s="10">
        <v>5.2631578947368418E-2</v>
      </c>
      <c r="AS412" s="10">
        <v>0</v>
      </c>
      <c r="AT412" s="57">
        <v>4.2105263157894736E-2</v>
      </c>
      <c r="AU412" s="44"/>
      <c r="AV412" s="42"/>
      <c r="AW412" s="34"/>
      <c r="AX412" s="34"/>
      <c r="AY412" s="42"/>
      <c r="AZ412" s="34"/>
      <c r="BA412" s="34"/>
      <c r="BB412" s="4"/>
      <c r="BC412" s="34"/>
      <c r="BD412" s="34"/>
      <c r="BE412" s="34"/>
      <c r="BF412" s="34"/>
      <c r="BG412" s="34"/>
      <c r="BH412" s="34"/>
      <c r="BI412" s="34"/>
      <c r="BJ412" s="34"/>
      <c r="BK412" s="34"/>
      <c r="BL412" s="42"/>
      <c r="BM412" s="42"/>
    </row>
    <row r="413" spans="1:65" x14ac:dyDescent="0.2">
      <c r="A413" s="42">
        <v>1145690</v>
      </c>
      <c r="B413">
        <v>1</v>
      </c>
      <c r="C413">
        <v>2</v>
      </c>
      <c r="D413">
        <v>10</v>
      </c>
      <c r="E413">
        <v>2</v>
      </c>
      <c r="F413">
        <v>3</v>
      </c>
      <c r="G413">
        <v>6</v>
      </c>
      <c r="H413">
        <v>3</v>
      </c>
      <c r="I413">
        <v>4</v>
      </c>
      <c r="J413">
        <v>1</v>
      </c>
      <c r="K413">
        <v>40</v>
      </c>
      <c r="L413" s="51">
        <v>4</v>
      </c>
      <c r="M413" s="34">
        <v>33</v>
      </c>
      <c r="N413">
        <v>9800</v>
      </c>
      <c r="O413">
        <v>56</v>
      </c>
      <c r="P413" s="8">
        <v>1114.25</v>
      </c>
      <c r="Q413" s="8">
        <f t="shared" si="18"/>
        <v>1.696969696969697</v>
      </c>
      <c r="R413" s="8">
        <f t="shared" si="19"/>
        <v>175</v>
      </c>
      <c r="S413" s="8">
        <f t="shared" si="20"/>
        <v>11.369897959183675</v>
      </c>
      <c r="T413" s="10">
        <v>0.88520408163265307</v>
      </c>
      <c r="U413" s="10">
        <v>0.11479591836734694</v>
      </c>
      <c r="V413" s="10">
        <v>0</v>
      </c>
      <c r="W413" s="54">
        <v>0.30102040816326531</v>
      </c>
      <c r="X413" s="10">
        <v>0</v>
      </c>
      <c r="Y413" s="10">
        <v>0</v>
      </c>
      <c r="Z413" s="10">
        <v>0</v>
      </c>
      <c r="AA413" s="10">
        <v>1.5306122448979591E-2</v>
      </c>
      <c r="AB413" s="10">
        <v>0</v>
      </c>
      <c r="AC413" s="10">
        <v>0.18367346938775511</v>
      </c>
      <c r="AD413" s="10">
        <v>0</v>
      </c>
      <c r="AE413" s="10">
        <v>0.5</v>
      </c>
      <c r="AF413" s="54">
        <v>0.17602040816326531</v>
      </c>
      <c r="AG413" s="44">
        <v>0.74744897959183676</v>
      </c>
      <c r="AH413" s="44">
        <v>0</v>
      </c>
      <c r="AI413" s="44">
        <v>7.6530612244897961E-2</v>
      </c>
      <c r="AJ413" s="54">
        <v>0.55612244897959184</v>
      </c>
      <c r="AK413" s="10">
        <v>9.1836734693877556E-2</v>
      </c>
      <c r="AL413" s="10">
        <v>0.25255102040816324</v>
      </c>
      <c r="AM413" s="10">
        <v>6.1224489795918366E-2</v>
      </c>
      <c r="AN413" s="10">
        <v>0</v>
      </c>
      <c r="AO413" s="10">
        <v>1.5306122448979591E-2</v>
      </c>
      <c r="AP413" s="10">
        <v>0</v>
      </c>
      <c r="AQ413" s="10">
        <v>0</v>
      </c>
      <c r="AR413" s="10">
        <v>1.5306122448979591E-2</v>
      </c>
      <c r="AS413" s="10">
        <v>0</v>
      </c>
      <c r="AT413" s="57">
        <v>7.6530612244897957E-3</v>
      </c>
      <c r="AU413" s="44"/>
      <c r="AV413" s="42"/>
      <c r="AW413" s="34"/>
      <c r="AX413" s="34"/>
      <c r="AY413" s="42"/>
      <c r="AZ413" s="34"/>
      <c r="BA413" s="34"/>
      <c r="BB413" s="4"/>
      <c r="BC413" s="34"/>
      <c r="BD413" s="34"/>
      <c r="BE413" s="34"/>
      <c r="BF413" s="34"/>
      <c r="BG413" s="34"/>
      <c r="BH413" s="34"/>
      <c r="BI413" s="34"/>
      <c r="BJ413" s="34"/>
      <c r="BK413" s="34"/>
      <c r="BL413" s="42"/>
      <c r="BM413" s="42"/>
    </row>
    <row r="414" spans="1:65" x14ac:dyDescent="0.2">
      <c r="A414" s="42">
        <v>1145750</v>
      </c>
      <c r="B414">
        <v>2</v>
      </c>
      <c r="C414">
        <v>2</v>
      </c>
      <c r="D414">
        <v>5</v>
      </c>
      <c r="E414">
        <v>2</v>
      </c>
      <c r="F414">
        <v>3</v>
      </c>
      <c r="G414">
        <v>5</v>
      </c>
      <c r="H414">
        <v>4</v>
      </c>
      <c r="I414">
        <v>2</v>
      </c>
      <c r="J414">
        <v>1</v>
      </c>
      <c r="K414">
        <v>8</v>
      </c>
      <c r="L414" s="51">
        <v>2</v>
      </c>
      <c r="M414" s="34">
        <v>13</v>
      </c>
      <c r="N414">
        <v>12400</v>
      </c>
      <c r="O414">
        <v>25</v>
      </c>
      <c r="P414" s="8">
        <v>1482.5</v>
      </c>
      <c r="Q414" s="8">
        <f t="shared" si="18"/>
        <v>1.9230769230769231</v>
      </c>
      <c r="R414" s="8">
        <f t="shared" si="19"/>
        <v>496</v>
      </c>
      <c r="S414" s="8">
        <f t="shared" si="20"/>
        <v>11.955645161290322</v>
      </c>
      <c r="T414" s="10">
        <v>0.87903225806451613</v>
      </c>
      <c r="U414" s="10">
        <v>0.12096774193548387</v>
      </c>
      <c r="V414" s="10">
        <v>0</v>
      </c>
      <c r="W414" s="54">
        <v>0</v>
      </c>
      <c r="X414" s="10">
        <v>0</v>
      </c>
      <c r="Y414" s="10">
        <v>7.2580645161290328E-2</v>
      </c>
      <c r="Z414" s="10">
        <v>0</v>
      </c>
      <c r="AA414" s="10">
        <v>0</v>
      </c>
      <c r="AB414" s="10">
        <v>0</v>
      </c>
      <c r="AC414" s="10">
        <v>0</v>
      </c>
      <c r="AD414" s="10">
        <v>0</v>
      </c>
      <c r="AE414" s="10">
        <v>0.92741935483870963</v>
      </c>
      <c r="AF414" s="54">
        <v>0.12096774193548387</v>
      </c>
      <c r="AG414" s="44">
        <v>0.782258064516129</v>
      </c>
      <c r="AH414" s="44">
        <v>0</v>
      </c>
      <c r="AI414" s="44">
        <v>9.6774193548387094E-2</v>
      </c>
      <c r="AJ414" s="54">
        <v>0.5161290322580645</v>
      </c>
      <c r="AK414" s="10">
        <v>0.36290322580645162</v>
      </c>
      <c r="AL414" s="10">
        <v>0</v>
      </c>
      <c r="AM414" s="10">
        <v>7.2580645161290328E-2</v>
      </c>
      <c r="AN414" s="10">
        <v>0</v>
      </c>
      <c r="AO414" s="10">
        <v>0</v>
      </c>
      <c r="AP414" s="10">
        <v>0</v>
      </c>
      <c r="AQ414" s="10">
        <v>0</v>
      </c>
      <c r="AR414" s="10">
        <v>0</v>
      </c>
      <c r="AS414" s="10">
        <v>0</v>
      </c>
      <c r="AT414" s="57">
        <v>4.8387096774193547E-2</v>
      </c>
      <c r="AU414" s="44"/>
      <c r="AV414" s="42"/>
      <c r="AW414" s="34"/>
      <c r="AX414" s="34"/>
      <c r="AY414" s="42"/>
      <c r="AZ414" s="34"/>
      <c r="BA414" s="34"/>
      <c r="BB414" s="4"/>
      <c r="BC414" s="34"/>
      <c r="BD414" s="34"/>
      <c r="BE414" s="34"/>
      <c r="BF414" s="34"/>
      <c r="BG414" s="34"/>
      <c r="BH414" s="34"/>
      <c r="BI414" s="34"/>
      <c r="BJ414" s="34"/>
      <c r="BK414" s="34"/>
      <c r="BL414" s="42"/>
      <c r="BM414" s="42"/>
    </row>
    <row r="415" spans="1:65" x14ac:dyDescent="0.2">
      <c r="A415" s="42">
        <v>1145780</v>
      </c>
      <c r="B415">
        <v>1</v>
      </c>
      <c r="C415">
        <v>0</v>
      </c>
      <c r="D415">
        <v>0</v>
      </c>
      <c r="E415">
        <v>0</v>
      </c>
      <c r="F415">
        <v>2</v>
      </c>
      <c r="G415">
        <v>0</v>
      </c>
      <c r="H415">
        <v>0</v>
      </c>
      <c r="I415">
        <v>5</v>
      </c>
      <c r="J415">
        <v>0</v>
      </c>
      <c r="K415">
        <v>0</v>
      </c>
      <c r="L415" s="51">
        <v>1</v>
      </c>
      <c r="M415" s="34">
        <v>1</v>
      </c>
      <c r="N415">
        <v>200</v>
      </c>
      <c r="O415">
        <v>1</v>
      </c>
      <c r="P415" s="8">
        <v>20</v>
      </c>
      <c r="Q415" s="8">
        <f t="shared" si="18"/>
        <v>1</v>
      </c>
      <c r="R415" s="8">
        <f t="shared" si="19"/>
        <v>200</v>
      </c>
      <c r="S415" s="8">
        <f t="shared" si="20"/>
        <v>10</v>
      </c>
      <c r="T415" s="10">
        <v>1</v>
      </c>
      <c r="U415" s="10">
        <v>0</v>
      </c>
      <c r="V415" s="10">
        <v>0</v>
      </c>
      <c r="W415" s="54">
        <v>0</v>
      </c>
      <c r="X415" s="10">
        <v>0</v>
      </c>
      <c r="Y415" s="10">
        <v>0</v>
      </c>
      <c r="Z415" s="10">
        <v>0</v>
      </c>
      <c r="AA415" s="10">
        <v>0</v>
      </c>
      <c r="AB415" s="10">
        <v>0</v>
      </c>
      <c r="AC415" s="10">
        <v>0</v>
      </c>
      <c r="AD415" s="10">
        <v>0</v>
      </c>
      <c r="AE415" s="10">
        <v>1</v>
      </c>
      <c r="AF415" s="54">
        <v>1</v>
      </c>
      <c r="AG415" s="44">
        <v>0</v>
      </c>
      <c r="AH415" s="44">
        <v>0</v>
      </c>
      <c r="AI415" s="44">
        <v>0</v>
      </c>
      <c r="AJ415" s="54">
        <v>0</v>
      </c>
      <c r="AK415" s="10">
        <v>0</v>
      </c>
      <c r="AL415" s="10">
        <v>1</v>
      </c>
      <c r="AM415" s="10">
        <v>0</v>
      </c>
      <c r="AN415" s="10">
        <v>0</v>
      </c>
      <c r="AO415" s="10">
        <v>0</v>
      </c>
      <c r="AP415" s="10">
        <v>0</v>
      </c>
      <c r="AQ415" s="10">
        <v>0</v>
      </c>
      <c r="AR415" s="10">
        <v>0</v>
      </c>
      <c r="AS415" s="10">
        <v>0</v>
      </c>
      <c r="AT415" s="57">
        <v>0</v>
      </c>
      <c r="AU415" s="44"/>
      <c r="AV415" s="42"/>
      <c r="AW415" s="34"/>
      <c r="AX415" s="34"/>
      <c r="AY415" s="42"/>
      <c r="AZ415" s="34"/>
      <c r="BA415" s="34"/>
      <c r="BB415" s="4"/>
      <c r="BC415" s="34"/>
      <c r="BD415" s="34"/>
      <c r="BE415" s="34"/>
      <c r="BF415" s="34"/>
      <c r="BG415" s="34"/>
      <c r="BH415" s="34"/>
      <c r="BI415" s="34"/>
      <c r="BJ415" s="34"/>
      <c r="BK415" s="34"/>
      <c r="BL415" s="42"/>
      <c r="BM415" s="42"/>
    </row>
    <row r="416" spans="1:65" x14ac:dyDescent="0.2">
      <c r="A416" s="42">
        <v>1145960</v>
      </c>
      <c r="B416">
        <v>1</v>
      </c>
      <c r="C416">
        <v>1</v>
      </c>
      <c r="D416">
        <v>5</v>
      </c>
      <c r="E416">
        <v>2</v>
      </c>
      <c r="F416">
        <v>2</v>
      </c>
      <c r="G416">
        <v>7</v>
      </c>
      <c r="H416">
        <v>3</v>
      </c>
      <c r="I416">
        <v>1</v>
      </c>
      <c r="J416">
        <v>1</v>
      </c>
      <c r="K416">
        <v>26</v>
      </c>
      <c r="L416" s="51">
        <v>5</v>
      </c>
      <c r="M416" s="34">
        <v>21</v>
      </c>
      <c r="N416">
        <v>5900</v>
      </c>
      <c r="O416">
        <v>30</v>
      </c>
      <c r="P416" s="8">
        <v>989.75</v>
      </c>
      <c r="Q416" s="8">
        <f t="shared" si="18"/>
        <v>1.4285714285714286</v>
      </c>
      <c r="R416" s="8">
        <f t="shared" si="19"/>
        <v>196.66666666666666</v>
      </c>
      <c r="S416" s="8">
        <f t="shared" si="20"/>
        <v>16.775423728813561</v>
      </c>
      <c r="T416" s="10">
        <v>0.84322033898305082</v>
      </c>
      <c r="U416" s="10">
        <v>0.13983050847457626</v>
      </c>
      <c r="V416" s="10">
        <v>1.6949152542372881E-2</v>
      </c>
      <c r="W416" s="54">
        <v>0.21186440677966101</v>
      </c>
      <c r="X416" s="10">
        <v>0</v>
      </c>
      <c r="Y416" s="10">
        <v>7.6271186440677971E-2</v>
      </c>
      <c r="Z416" s="10">
        <v>0</v>
      </c>
      <c r="AA416" s="10">
        <v>5.0847457627118647E-2</v>
      </c>
      <c r="AB416" s="10">
        <v>6.3559322033898302E-2</v>
      </c>
      <c r="AC416" s="10">
        <v>0</v>
      </c>
      <c r="AD416" s="10">
        <v>0</v>
      </c>
      <c r="AE416" s="10">
        <v>0.59745762711864403</v>
      </c>
      <c r="AF416" s="54">
        <v>0.59745762711864403</v>
      </c>
      <c r="AG416" s="44">
        <v>0.40254237288135591</v>
      </c>
      <c r="AH416" s="44">
        <v>0</v>
      </c>
      <c r="AI416" s="44">
        <v>0</v>
      </c>
      <c r="AJ416" s="54">
        <v>0.28813559322033899</v>
      </c>
      <c r="AK416" s="10">
        <v>0</v>
      </c>
      <c r="AL416" s="10">
        <v>0</v>
      </c>
      <c r="AM416" s="10">
        <v>0.26271186440677968</v>
      </c>
      <c r="AN416" s="10">
        <v>0</v>
      </c>
      <c r="AO416" s="10">
        <v>0</v>
      </c>
      <c r="AP416" s="10">
        <v>6.3559322033898302E-2</v>
      </c>
      <c r="AQ416" s="10">
        <v>0.2076271186440678</v>
      </c>
      <c r="AR416" s="10">
        <v>0.17796610169491525</v>
      </c>
      <c r="AS416" s="10">
        <v>0</v>
      </c>
      <c r="AT416" s="57">
        <v>0</v>
      </c>
      <c r="AU416" s="44"/>
      <c r="AV416" s="42"/>
      <c r="AW416" s="34"/>
      <c r="AX416" s="34"/>
      <c r="AY416" s="42"/>
      <c r="AZ416" s="34"/>
      <c r="BA416" s="34"/>
      <c r="BB416" s="4"/>
      <c r="BC416" s="34"/>
      <c r="BD416" s="34"/>
      <c r="BE416" s="34"/>
      <c r="BF416" s="34"/>
      <c r="BG416" s="34"/>
      <c r="BH416" s="34"/>
      <c r="BI416" s="34"/>
      <c r="BJ416" s="34"/>
      <c r="BK416" s="34"/>
      <c r="BL416" s="42"/>
      <c r="BM416" s="42"/>
    </row>
    <row r="417" spans="1:65" x14ac:dyDescent="0.2">
      <c r="A417" s="42">
        <v>1145980</v>
      </c>
      <c r="B417">
        <v>3</v>
      </c>
      <c r="C417">
        <v>3</v>
      </c>
      <c r="D417">
        <v>9</v>
      </c>
      <c r="E417">
        <v>2</v>
      </c>
      <c r="F417">
        <v>3</v>
      </c>
      <c r="G417">
        <v>5</v>
      </c>
      <c r="H417">
        <v>4</v>
      </c>
      <c r="I417">
        <v>4</v>
      </c>
      <c r="J417">
        <v>1</v>
      </c>
      <c r="K417">
        <v>27</v>
      </c>
      <c r="L417" s="51">
        <v>3</v>
      </c>
      <c r="M417" s="34">
        <v>15</v>
      </c>
      <c r="N417">
        <v>13125</v>
      </c>
      <c r="O417">
        <v>32</v>
      </c>
      <c r="P417" s="8">
        <v>1442</v>
      </c>
      <c r="Q417" s="8">
        <f t="shared" si="18"/>
        <v>2.1333333333333333</v>
      </c>
      <c r="R417" s="8">
        <f t="shared" si="19"/>
        <v>410.15625</v>
      </c>
      <c r="S417" s="8">
        <f t="shared" si="20"/>
        <v>10.986666666666666</v>
      </c>
      <c r="T417" s="10">
        <v>0.92571428571428571</v>
      </c>
      <c r="U417" s="10">
        <v>7.4285714285714288E-2</v>
      </c>
      <c r="V417" s="10">
        <v>0</v>
      </c>
      <c r="W417" s="54">
        <v>0.44190476190476191</v>
      </c>
      <c r="X417" s="10">
        <v>0</v>
      </c>
      <c r="Y417" s="10">
        <v>0</v>
      </c>
      <c r="Z417" s="10">
        <v>0.16761904761904761</v>
      </c>
      <c r="AA417" s="10">
        <v>0</v>
      </c>
      <c r="AB417" s="10">
        <v>0</v>
      </c>
      <c r="AC417" s="10">
        <v>0</v>
      </c>
      <c r="AD417" s="10">
        <v>0</v>
      </c>
      <c r="AE417" s="10">
        <v>0.39047619047619048</v>
      </c>
      <c r="AF417" s="54">
        <v>0.1657142857142857</v>
      </c>
      <c r="AG417" s="44">
        <v>0.75809523809523804</v>
      </c>
      <c r="AH417" s="44">
        <v>0</v>
      </c>
      <c r="AI417" s="44">
        <v>7.6190476190476197E-2</v>
      </c>
      <c r="AJ417" s="54">
        <v>0.81523809523809521</v>
      </c>
      <c r="AK417" s="10">
        <v>0</v>
      </c>
      <c r="AL417" s="10">
        <v>0.11428571428571428</v>
      </c>
      <c r="AM417" s="10">
        <v>1.9047619047619049E-2</v>
      </c>
      <c r="AN417" s="10">
        <v>0</v>
      </c>
      <c r="AO417" s="10">
        <v>5.1428571428571428E-2</v>
      </c>
      <c r="AP417" s="10">
        <v>0</v>
      </c>
      <c r="AQ417" s="10">
        <v>0</v>
      </c>
      <c r="AR417" s="10">
        <v>0</v>
      </c>
      <c r="AS417" s="10">
        <v>0</v>
      </c>
      <c r="AT417" s="57">
        <v>0</v>
      </c>
      <c r="AU417" s="44"/>
      <c r="AV417" s="42"/>
      <c r="AW417" s="34"/>
      <c r="AX417" s="34"/>
      <c r="AY417" s="42"/>
      <c r="AZ417" s="34"/>
      <c r="BA417" s="34"/>
      <c r="BB417" s="4"/>
      <c r="BC417" s="34"/>
      <c r="BD417" s="34"/>
      <c r="BE417" s="34"/>
      <c r="BF417" s="34"/>
      <c r="BG417" s="34"/>
      <c r="BH417" s="34"/>
      <c r="BI417" s="34"/>
      <c r="BJ417" s="34"/>
      <c r="BK417" s="34"/>
      <c r="BL417" s="42"/>
      <c r="BM417" s="42"/>
    </row>
    <row r="418" spans="1:65" x14ac:dyDescent="0.2">
      <c r="A418" s="42">
        <v>1146030</v>
      </c>
      <c r="B418">
        <v>2</v>
      </c>
      <c r="C418">
        <v>3</v>
      </c>
      <c r="D418">
        <v>5</v>
      </c>
      <c r="E418">
        <v>2</v>
      </c>
      <c r="F418">
        <v>2</v>
      </c>
      <c r="G418">
        <v>8</v>
      </c>
      <c r="H418">
        <v>3</v>
      </c>
      <c r="I418">
        <v>2</v>
      </c>
      <c r="J418">
        <v>1</v>
      </c>
      <c r="K418">
        <v>20</v>
      </c>
      <c r="L418" s="51">
        <v>3</v>
      </c>
      <c r="M418" s="34">
        <v>19</v>
      </c>
      <c r="N418">
        <v>7800</v>
      </c>
      <c r="O418">
        <v>26</v>
      </c>
      <c r="P418" s="8">
        <v>1292</v>
      </c>
      <c r="Q418" s="8">
        <f t="shared" si="18"/>
        <v>1.368421052631579</v>
      </c>
      <c r="R418" s="8">
        <f t="shared" si="19"/>
        <v>300</v>
      </c>
      <c r="S418" s="8">
        <f t="shared" si="20"/>
        <v>16.564102564102566</v>
      </c>
      <c r="T418" s="10">
        <v>0.95512820512820518</v>
      </c>
      <c r="U418" s="10">
        <v>2.564102564102564E-2</v>
      </c>
      <c r="V418" s="10">
        <v>1.9230769230769232E-2</v>
      </c>
      <c r="W418" s="54">
        <v>0.21153846153846154</v>
      </c>
      <c r="X418" s="10">
        <v>0</v>
      </c>
      <c r="Y418" s="10">
        <v>1.9230769230769232E-2</v>
      </c>
      <c r="Z418" s="10">
        <v>0</v>
      </c>
      <c r="AA418" s="10">
        <v>0</v>
      </c>
      <c r="AB418" s="10">
        <v>0</v>
      </c>
      <c r="AC418" s="10">
        <v>0</v>
      </c>
      <c r="AD418" s="10">
        <v>0</v>
      </c>
      <c r="AE418" s="10">
        <v>0.76923076923076927</v>
      </c>
      <c r="AF418" s="54">
        <v>0.70192307692307687</v>
      </c>
      <c r="AG418" s="44">
        <v>0.29807692307692307</v>
      </c>
      <c r="AH418" s="44">
        <v>0</v>
      </c>
      <c r="AI418" s="44">
        <v>0</v>
      </c>
      <c r="AJ418" s="54">
        <v>0.25641025641025639</v>
      </c>
      <c r="AK418" s="10">
        <v>7.6923076923076927E-2</v>
      </c>
      <c r="AL418" s="10">
        <v>0</v>
      </c>
      <c r="AM418" s="10">
        <v>0.59935897435897434</v>
      </c>
      <c r="AN418" s="10">
        <v>0</v>
      </c>
      <c r="AO418" s="10">
        <v>0</v>
      </c>
      <c r="AP418" s="10">
        <v>0</v>
      </c>
      <c r="AQ418" s="10">
        <v>6.7307692307692304E-2</v>
      </c>
      <c r="AR418" s="10">
        <v>0</v>
      </c>
      <c r="AS418" s="10">
        <v>0</v>
      </c>
      <c r="AT418" s="57">
        <v>0</v>
      </c>
      <c r="AU418" s="44"/>
      <c r="AV418" s="42"/>
      <c r="AW418" s="34"/>
      <c r="AX418" s="34"/>
      <c r="AY418" s="42"/>
      <c r="AZ418" s="34"/>
      <c r="BA418" s="34"/>
      <c r="BB418" s="4"/>
      <c r="BC418" s="34"/>
      <c r="BD418" s="34"/>
      <c r="BE418" s="34"/>
      <c r="BF418" s="34"/>
      <c r="BG418" s="34"/>
      <c r="BH418" s="34"/>
      <c r="BI418" s="34"/>
      <c r="BJ418" s="34"/>
      <c r="BK418" s="34"/>
      <c r="BL418" s="42"/>
      <c r="BM418" s="42"/>
    </row>
    <row r="419" spans="1:65" x14ac:dyDescent="0.2">
      <c r="A419" s="42">
        <v>1146060</v>
      </c>
      <c r="B419">
        <v>1</v>
      </c>
      <c r="C419">
        <v>3</v>
      </c>
      <c r="D419">
        <v>10</v>
      </c>
      <c r="E419">
        <v>2</v>
      </c>
      <c r="F419">
        <v>2</v>
      </c>
      <c r="G419">
        <v>7</v>
      </c>
      <c r="H419">
        <v>3</v>
      </c>
      <c r="I419">
        <v>2</v>
      </c>
      <c r="J419">
        <v>1</v>
      </c>
      <c r="K419">
        <v>23</v>
      </c>
      <c r="L419" s="51">
        <v>4</v>
      </c>
      <c r="M419" s="34">
        <v>27</v>
      </c>
      <c r="N419">
        <v>4150</v>
      </c>
      <c r="O419">
        <v>33</v>
      </c>
      <c r="P419" s="8">
        <v>703</v>
      </c>
      <c r="Q419" s="8">
        <f t="shared" si="18"/>
        <v>1.2222222222222223</v>
      </c>
      <c r="R419" s="8">
        <f t="shared" si="19"/>
        <v>125.75757575757575</v>
      </c>
      <c r="S419" s="8">
        <f t="shared" si="20"/>
        <v>16.939759036144579</v>
      </c>
      <c r="T419" s="10">
        <v>0.75903614457831325</v>
      </c>
      <c r="U419" s="10">
        <v>0.24096385542168675</v>
      </c>
      <c r="V419" s="10">
        <v>0</v>
      </c>
      <c r="W419" s="54">
        <v>0.21686746987951808</v>
      </c>
      <c r="X419" s="10">
        <v>0</v>
      </c>
      <c r="Y419" s="10">
        <v>5.4216867469879519E-2</v>
      </c>
      <c r="Z419" s="10">
        <v>0</v>
      </c>
      <c r="AA419" s="10">
        <v>7.2289156626506021E-2</v>
      </c>
      <c r="AB419" s="10">
        <v>0</v>
      </c>
      <c r="AC419" s="10">
        <v>0</v>
      </c>
      <c r="AD419" s="10">
        <v>0</v>
      </c>
      <c r="AE419" s="10">
        <v>0.65662650602409633</v>
      </c>
      <c r="AF419" s="54">
        <v>0.54216867469879515</v>
      </c>
      <c r="AG419" s="44">
        <v>0.29518072289156627</v>
      </c>
      <c r="AH419" s="44">
        <v>0</v>
      </c>
      <c r="AI419" s="44">
        <v>0.16265060240963855</v>
      </c>
      <c r="AJ419" s="54">
        <v>0.61445783132530118</v>
      </c>
      <c r="AK419" s="10">
        <v>0</v>
      </c>
      <c r="AL419" s="10">
        <v>0</v>
      </c>
      <c r="AM419" s="10">
        <v>0.10843373493975904</v>
      </c>
      <c r="AN419" s="10">
        <v>2.4096385542168676E-2</v>
      </c>
      <c r="AO419" s="10">
        <v>0.18072289156626506</v>
      </c>
      <c r="AP419" s="10">
        <v>0</v>
      </c>
      <c r="AQ419" s="10">
        <v>0</v>
      </c>
      <c r="AR419" s="10">
        <v>7.2289156626506021E-2</v>
      </c>
      <c r="AS419" s="10">
        <v>0</v>
      </c>
      <c r="AT419" s="57">
        <v>0</v>
      </c>
      <c r="AU419" s="44"/>
      <c r="AV419" s="42"/>
      <c r="AW419" s="34"/>
      <c r="AX419" s="34"/>
      <c r="AY419" s="42"/>
      <c r="AZ419" s="34"/>
      <c r="BA419" s="34"/>
      <c r="BB419" s="4"/>
      <c r="BC419" s="34"/>
      <c r="BD419" s="34"/>
      <c r="BE419" s="34"/>
      <c r="BF419" s="34"/>
      <c r="BG419" s="34"/>
      <c r="BH419" s="34"/>
      <c r="BI419" s="34"/>
      <c r="BJ419" s="34"/>
      <c r="BK419" s="34"/>
      <c r="BL419" s="42"/>
      <c r="BM419" s="42"/>
    </row>
    <row r="420" spans="1:65" x14ac:dyDescent="0.2">
      <c r="A420" s="42">
        <v>1146140</v>
      </c>
      <c r="B420">
        <v>1</v>
      </c>
      <c r="C420">
        <v>1</v>
      </c>
      <c r="D420">
        <v>4</v>
      </c>
      <c r="E420">
        <v>2</v>
      </c>
      <c r="F420">
        <v>3</v>
      </c>
      <c r="G420">
        <v>7</v>
      </c>
      <c r="H420">
        <v>5</v>
      </c>
      <c r="I420">
        <v>2</v>
      </c>
      <c r="J420">
        <v>1</v>
      </c>
      <c r="K420">
        <v>24</v>
      </c>
      <c r="L420" s="51">
        <v>6</v>
      </c>
      <c r="M420" s="34">
        <v>31</v>
      </c>
      <c r="N420">
        <v>8550</v>
      </c>
      <c r="O420">
        <v>49</v>
      </c>
      <c r="P420" s="8">
        <v>1150</v>
      </c>
      <c r="Q420" s="8">
        <f t="shared" si="18"/>
        <v>1.5806451612903225</v>
      </c>
      <c r="R420" s="8">
        <f t="shared" si="19"/>
        <v>174.48979591836735</v>
      </c>
      <c r="S420" s="8">
        <f t="shared" si="20"/>
        <v>13.450292397660817</v>
      </c>
      <c r="T420" s="10">
        <v>0.94736842105263153</v>
      </c>
      <c r="U420" s="10">
        <v>1.7543859649122806E-2</v>
      </c>
      <c r="V420" s="10">
        <v>3.5087719298245612E-2</v>
      </c>
      <c r="W420" s="54">
        <v>0.16081871345029239</v>
      </c>
      <c r="X420" s="10">
        <v>0</v>
      </c>
      <c r="Y420" s="10">
        <v>9.6491228070175433E-2</v>
      </c>
      <c r="Z420" s="10">
        <v>0</v>
      </c>
      <c r="AA420" s="10">
        <v>8.771929824561403E-3</v>
      </c>
      <c r="AB420" s="10">
        <v>4.3859649122807015E-2</v>
      </c>
      <c r="AC420" s="10">
        <v>0</v>
      </c>
      <c r="AD420" s="10">
        <v>7.0175438596491224E-2</v>
      </c>
      <c r="AE420" s="10">
        <v>0.61988304093567248</v>
      </c>
      <c r="AF420" s="54">
        <v>0.32456140350877194</v>
      </c>
      <c r="AG420" s="44">
        <v>0.67543859649122806</v>
      </c>
      <c r="AH420" s="44">
        <v>0</v>
      </c>
      <c r="AI420" s="44">
        <v>0</v>
      </c>
      <c r="AJ420" s="54">
        <v>0.65204678362573099</v>
      </c>
      <c r="AK420" s="10">
        <v>7.8947368421052627E-2</v>
      </c>
      <c r="AL420" s="10">
        <v>2.6315789473684209E-2</v>
      </c>
      <c r="AM420" s="10">
        <v>0.17543859649122806</v>
      </c>
      <c r="AN420" s="10">
        <v>0</v>
      </c>
      <c r="AO420" s="10">
        <v>0</v>
      </c>
      <c r="AP420" s="10">
        <v>4.3859649122807015E-2</v>
      </c>
      <c r="AQ420" s="10">
        <v>0</v>
      </c>
      <c r="AR420" s="10">
        <v>2.3391812865497075E-2</v>
      </c>
      <c r="AS420" s="10">
        <v>0</v>
      </c>
      <c r="AT420" s="57">
        <v>0</v>
      </c>
      <c r="AU420" s="44"/>
      <c r="AV420" s="42"/>
      <c r="AW420" s="34"/>
      <c r="AX420" s="34"/>
      <c r="AY420" s="42"/>
      <c r="AZ420" s="34"/>
      <c r="BA420" s="34"/>
      <c r="BB420" s="4"/>
      <c r="BC420" s="34"/>
      <c r="BD420" s="34"/>
      <c r="BE420" s="34"/>
      <c r="BF420" s="34"/>
      <c r="BG420" s="34"/>
      <c r="BH420" s="34"/>
      <c r="BI420" s="34"/>
      <c r="BJ420" s="34"/>
      <c r="BK420" s="34"/>
      <c r="BL420" s="42"/>
      <c r="BM420" s="42"/>
    </row>
    <row r="421" spans="1:65" x14ac:dyDescent="0.2">
      <c r="A421" s="42">
        <v>1146240</v>
      </c>
      <c r="B421">
        <v>1</v>
      </c>
      <c r="C421">
        <v>0</v>
      </c>
      <c r="D421">
        <v>0</v>
      </c>
      <c r="E421">
        <v>0</v>
      </c>
      <c r="F421">
        <v>2</v>
      </c>
      <c r="G421">
        <v>0</v>
      </c>
      <c r="H421">
        <v>0</v>
      </c>
      <c r="I421">
        <v>5</v>
      </c>
      <c r="J421">
        <v>0</v>
      </c>
      <c r="K421">
        <v>0</v>
      </c>
      <c r="L421" s="51">
        <v>2</v>
      </c>
      <c r="M421" s="34">
        <v>4</v>
      </c>
      <c r="N421">
        <v>1350</v>
      </c>
      <c r="O421">
        <v>5</v>
      </c>
      <c r="P421" s="8">
        <v>212</v>
      </c>
      <c r="Q421" s="8">
        <f t="shared" si="18"/>
        <v>1.25</v>
      </c>
      <c r="R421" s="8">
        <f t="shared" si="19"/>
        <v>270</v>
      </c>
      <c r="S421" s="8">
        <f t="shared" si="20"/>
        <v>15.703703703703702</v>
      </c>
      <c r="T421" s="10">
        <v>1</v>
      </c>
      <c r="U421" s="10">
        <v>0</v>
      </c>
      <c r="V421" s="10">
        <v>0</v>
      </c>
      <c r="W421" s="54">
        <v>0.55555555555555558</v>
      </c>
      <c r="X421" s="10">
        <v>0</v>
      </c>
      <c r="Y421" s="10">
        <v>0</v>
      </c>
      <c r="Z421" s="10">
        <v>0</v>
      </c>
      <c r="AA421" s="10">
        <v>0</v>
      </c>
      <c r="AB421" s="10">
        <v>0</v>
      </c>
      <c r="AC421" s="10">
        <v>0</v>
      </c>
      <c r="AD421" s="10">
        <v>0</v>
      </c>
      <c r="AE421" s="10">
        <v>0.44444444444444442</v>
      </c>
      <c r="AF421" s="54">
        <v>1</v>
      </c>
      <c r="AG421" s="44">
        <v>0</v>
      </c>
      <c r="AH421" s="44">
        <v>0</v>
      </c>
      <c r="AI421" s="44">
        <v>0</v>
      </c>
      <c r="AJ421" s="54">
        <v>0.55555555555555558</v>
      </c>
      <c r="AK421" s="10">
        <v>0</v>
      </c>
      <c r="AL421" s="10">
        <v>0.44444444444444442</v>
      </c>
      <c r="AM421" s="10">
        <v>0</v>
      </c>
      <c r="AN421" s="10">
        <v>0</v>
      </c>
      <c r="AO421" s="10">
        <v>0</v>
      </c>
      <c r="AP421" s="10">
        <v>0</v>
      </c>
      <c r="AQ421" s="10">
        <v>0</v>
      </c>
      <c r="AR421" s="10">
        <v>0</v>
      </c>
      <c r="AS421" s="10">
        <v>0</v>
      </c>
      <c r="AT421" s="57">
        <v>0</v>
      </c>
      <c r="AU421" s="44"/>
      <c r="AV421" s="42"/>
      <c r="AW421" s="34"/>
      <c r="AX421" s="34"/>
      <c r="AY421" s="42"/>
      <c r="AZ421" s="34"/>
      <c r="BA421" s="34"/>
      <c r="BB421" s="4"/>
      <c r="BC421" s="34"/>
      <c r="BD421" s="34"/>
      <c r="BE421" s="34"/>
      <c r="BF421" s="34"/>
      <c r="BG421" s="34"/>
      <c r="BH421" s="34"/>
      <c r="BI421" s="34"/>
      <c r="BJ421" s="34"/>
      <c r="BK421" s="34"/>
      <c r="BL421" s="42"/>
      <c r="BM421" s="42"/>
    </row>
    <row r="422" spans="1:65" x14ac:dyDescent="0.2">
      <c r="A422" s="42">
        <v>1146340</v>
      </c>
      <c r="B422">
        <v>3</v>
      </c>
      <c r="C422">
        <v>3</v>
      </c>
      <c r="D422">
        <v>10</v>
      </c>
      <c r="E422">
        <v>2</v>
      </c>
      <c r="F422">
        <v>3</v>
      </c>
      <c r="G422">
        <v>7</v>
      </c>
      <c r="H422">
        <v>6</v>
      </c>
      <c r="I422">
        <v>3</v>
      </c>
      <c r="J422">
        <v>1</v>
      </c>
      <c r="K422">
        <v>18</v>
      </c>
      <c r="L422" s="51">
        <v>3</v>
      </c>
      <c r="M422" s="34">
        <v>20</v>
      </c>
      <c r="N422">
        <v>11050</v>
      </c>
      <c r="O422">
        <v>43</v>
      </c>
      <c r="P422" s="8">
        <v>1128</v>
      </c>
      <c r="Q422" s="8">
        <f t="shared" si="18"/>
        <v>2.15</v>
      </c>
      <c r="R422" s="8">
        <f t="shared" si="19"/>
        <v>256.97674418604652</v>
      </c>
      <c r="S422" s="8">
        <f t="shared" si="20"/>
        <v>10.20814479638009</v>
      </c>
      <c r="T422" s="10">
        <v>1</v>
      </c>
      <c r="U422" s="10">
        <v>0</v>
      </c>
      <c r="V422" s="10">
        <v>0</v>
      </c>
      <c r="W422" s="54">
        <v>0.66063348416289591</v>
      </c>
      <c r="X422" s="10">
        <v>2.7149321266968326E-2</v>
      </c>
      <c r="Y422" s="10">
        <v>0</v>
      </c>
      <c r="Z422" s="10">
        <v>0</v>
      </c>
      <c r="AA422" s="10">
        <v>0</v>
      </c>
      <c r="AB422" s="10">
        <v>0</v>
      </c>
      <c r="AC422" s="10">
        <v>0</v>
      </c>
      <c r="AD422" s="10">
        <v>0</v>
      </c>
      <c r="AE422" s="10">
        <v>0.31221719457013575</v>
      </c>
      <c r="AF422" s="54">
        <v>0.11990950226244344</v>
      </c>
      <c r="AG422" s="44">
        <v>0.70135746606334837</v>
      </c>
      <c r="AH422" s="44">
        <v>2.7149321266968326E-2</v>
      </c>
      <c r="AI422" s="44">
        <v>0.15158371040723981</v>
      </c>
      <c r="AJ422" s="54">
        <v>0.81447963800904977</v>
      </c>
      <c r="AK422" s="10">
        <v>6.7873303167420816E-3</v>
      </c>
      <c r="AL422" s="10">
        <v>8.1447963800904979E-2</v>
      </c>
      <c r="AM422" s="10">
        <v>2.7149321266968326E-2</v>
      </c>
      <c r="AN422" s="10">
        <v>2.4886877828054297E-2</v>
      </c>
      <c r="AO422" s="10">
        <v>0</v>
      </c>
      <c r="AP422" s="10">
        <v>0</v>
      </c>
      <c r="AQ422" s="10">
        <v>0</v>
      </c>
      <c r="AR422" s="10">
        <v>0</v>
      </c>
      <c r="AS422" s="10">
        <v>2.7149321266968326E-2</v>
      </c>
      <c r="AT422" s="57">
        <v>1.8099547511312219E-2</v>
      </c>
      <c r="AU422" s="44"/>
      <c r="AV422" s="42"/>
      <c r="AW422" s="34"/>
      <c r="AX422" s="34"/>
      <c r="AY422" s="42"/>
      <c r="AZ422" s="34"/>
      <c r="BA422" s="34"/>
      <c r="BB422" s="4"/>
      <c r="BC422" s="34"/>
      <c r="BD422" s="34"/>
      <c r="BE422" s="34"/>
      <c r="BF422" s="34"/>
      <c r="BG422" s="34"/>
      <c r="BH422" s="34"/>
      <c r="BI422" s="34"/>
      <c r="BJ422" s="34"/>
      <c r="BK422" s="34"/>
      <c r="BL422" s="42"/>
      <c r="BM422" s="42"/>
    </row>
    <row r="423" spans="1:65" x14ac:dyDescent="0.2">
      <c r="A423" s="42">
        <v>1146370</v>
      </c>
      <c r="B423">
        <v>2</v>
      </c>
      <c r="C423">
        <v>3</v>
      </c>
      <c r="D423">
        <v>3</v>
      </c>
      <c r="E423">
        <v>2</v>
      </c>
      <c r="F423">
        <v>2</v>
      </c>
      <c r="G423">
        <v>7</v>
      </c>
      <c r="H423">
        <v>6</v>
      </c>
      <c r="I423">
        <v>1</v>
      </c>
      <c r="J423">
        <v>1</v>
      </c>
      <c r="K423">
        <v>39</v>
      </c>
      <c r="L423" s="51">
        <v>5</v>
      </c>
      <c r="M423" s="34">
        <v>21</v>
      </c>
      <c r="N423">
        <v>8495</v>
      </c>
      <c r="O423">
        <v>29</v>
      </c>
      <c r="P423" s="8">
        <v>1095</v>
      </c>
      <c r="Q423" s="8">
        <f t="shared" si="18"/>
        <v>1.3809523809523809</v>
      </c>
      <c r="R423" s="8">
        <f t="shared" si="19"/>
        <v>292.93103448275861</v>
      </c>
      <c r="S423" s="8">
        <f t="shared" si="20"/>
        <v>12.889935256032961</v>
      </c>
      <c r="T423" s="10">
        <v>0.96468510888758097</v>
      </c>
      <c r="U423" s="10">
        <v>3.5314891112419068E-2</v>
      </c>
      <c r="V423" s="10">
        <v>0</v>
      </c>
      <c r="W423" s="54">
        <v>0.52972336668628606</v>
      </c>
      <c r="X423" s="10">
        <v>0</v>
      </c>
      <c r="Y423" s="10">
        <v>1.7657445556209534E-2</v>
      </c>
      <c r="Z423" s="10">
        <v>1.1771630370806356E-2</v>
      </c>
      <c r="AA423" s="10">
        <v>1.7657445556209534E-2</v>
      </c>
      <c r="AB423" s="10">
        <v>0</v>
      </c>
      <c r="AC423" s="10">
        <v>0</v>
      </c>
      <c r="AD423" s="10">
        <v>0</v>
      </c>
      <c r="AE423" s="10">
        <v>0.42319011183048855</v>
      </c>
      <c r="AF423" s="54">
        <v>0.24072984108299</v>
      </c>
      <c r="AG423" s="44">
        <v>0.68864037669217182</v>
      </c>
      <c r="AH423" s="44">
        <v>0</v>
      </c>
      <c r="AI423" s="44">
        <v>7.0629782224838136E-2</v>
      </c>
      <c r="AJ423" s="54">
        <v>0.61212477928193054</v>
      </c>
      <c r="AK423" s="10">
        <v>0.214832254267216</v>
      </c>
      <c r="AL423" s="10">
        <v>2.0011771630370805E-2</v>
      </c>
      <c r="AM423" s="10">
        <v>0.13537374926427309</v>
      </c>
      <c r="AN423" s="10">
        <v>0</v>
      </c>
      <c r="AO423" s="10">
        <v>0</v>
      </c>
      <c r="AP423" s="10">
        <v>0</v>
      </c>
      <c r="AQ423" s="10">
        <v>0</v>
      </c>
      <c r="AR423" s="10">
        <v>1.7657445556209534E-2</v>
      </c>
      <c r="AS423" s="10">
        <v>0</v>
      </c>
      <c r="AT423" s="57">
        <v>0</v>
      </c>
      <c r="AU423" s="44"/>
      <c r="AV423" s="42"/>
      <c r="AW423" s="34"/>
      <c r="AX423" s="34"/>
      <c r="AY423" s="42"/>
      <c r="AZ423" s="34"/>
      <c r="BA423" s="34"/>
      <c r="BB423" s="4"/>
      <c r="BC423" s="34"/>
      <c r="BD423" s="34"/>
      <c r="BE423" s="34"/>
      <c r="BF423" s="34"/>
      <c r="BG423" s="34"/>
      <c r="BH423" s="34"/>
      <c r="BI423" s="34"/>
      <c r="BJ423" s="34"/>
      <c r="BK423" s="34"/>
      <c r="BL423" s="42"/>
      <c r="BM423" s="42"/>
    </row>
    <row r="424" spans="1:65" x14ac:dyDescent="0.2">
      <c r="A424" s="42">
        <v>1146450</v>
      </c>
      <c r="B424">
        <v>1</v>
      </c>
      <c r="C424">
        <v>3</v>
      </c>
      <c r="D424">
        <v>8</v>
      </c>
      <c r="E424">
        <v>2</v>
      </c>
      <c r="F424">
        <v>2</v>
      </c>
      <c r="G424">
        <v>5</v>
      </c>
      <c r="H424">
        <v>4</v>
      </c>
      <c r="I424">
        <v>4</v>
      </c>
      <c r="J424">
        <v>1</v>
      </c>
      <c r="K424">
        <v>31</v>
      </c>
      <c r="L424" s="51">
        <v>3</v>
      </c>
      <c r="M424" s="34">
        <v>18</v>
      </c>
      <c r="N424">
        <v>32025</v>
      </c>
      <c r="O424">
        <v>64</v>
      </c>
      <c r="P424" s="8">
        <v>3435.5</v>
      </c>
      <c r="Q424" s="8">
        <f t="shared" si="18"/>
        <v>3.5555555555555554</v>
      </c>
      <c r="R424" s="8">
        <f t="shared" si="19"/>
        <v>500.390625</v>
      </c>
      <c r="S424" s="8">
        <f t="shared" si="20"/>
        <v>10.727556596409055</v>
      </c>
      <c r="T424" s="10">
        <v>0.95550351288056201</v>
      </c>
      <c r="U424" s="10">
        <v>3.7470725995316159E-2</v>
      </c>
      <c r="V424" s="10">
        <v>7.0257611241217799E-3</v>
      </c>
      <c r="W424" s="54">
        <v>0</v>
      </c>
      <c r="X424" s="10">
        <v>4.6838407494145199E-3</v>
      </c>
      <c r="Y424" s="10">
        <v>0</v>
      </c>
      <c r="Z424" s="10">
        <v>0</v>
      </c>
      <c r="AA424" s="10">
        <v>4.6838407494145199E-3</v>
      </c>
      <c r="AB424" s="10">
        <v>0</v>
      </c>
      <c r="AC424" s="10">
        <v>0</v>
      </c>
      <c r="AD424" s="10">
        <v>0</v>
      </c>
      <c r="AE424" s="10">
        <v>0.99063231850117095</v>
      </c>
      <c r="AF424" s="54">
        <v>0.1756440281030445</v>
      </c>
      <c r="AG424" s="44">
        <v>0.81967213114754101</v>
      </c>
      <c r="AH424" s="44">
        <v>4.6838407494145199E-3</v>
      </c>
      <c r="AI424" s="44">
        <v>0</v>
      </c>
      <c r="AJ424" s="54">
        <v>0.57220921155347382</v>
      </c>
      <c r="AK424" s="10">
        <v>0.27790788446526149</v>
      </c>
      <c r="AL424" s="10">
        <v>0</v>
      </c>
      <c r="AM424" s="10">
        <v>0</v>
      </c>
      <c r="AN424" s="10">
        <v>0.14051522248243559</v>
      </c>
      <c r="AO424" s="10">
        <v>0</v>
      </c>
      <c r="AP424" s="10">
        <v>0</v>
      </c>
      <c r="AQ424" s="10">
        <v>0</v>
      </c>
      <c r="AR424" s="10">
        <v>4.6838407494145199E-3</v>
      </c>
      <c r="AS424" s="10">
        <v>4.6838407494145199E-3</v>
      </c>
      <c r="AT424" s="57">
        <v>0</v>
      </c>
      <c r="AU424" s="44"/>
      <c r="AV424" s="42"/>
      <c r="AW424" s="34"/>
      <c r="AX424" s="34"/>
      <c r="AY424" s="42"/>
      <c r="AZ424" s="34"/>
      <c r="BA424" s="34"/>
      <c r="BB424" s="4"/>
      <c r="BC424" s="34"/>
      <c r="BD424" s="34"/>
      <c r="BE424" s="34"/>
      <c r="BF424" s="34"/>
      <c r="BG424" s="34"/>
      <c r="BH424" s="34"/>
      <c r="BI424" s="34"/>
      <c r="BJ424" s="34"/>
      <c r="BK424" s="34"/>
      <c r="BL424" s="42"/>
      <c r="BM424" s="42"/>
    </row>
    <row r="425" spans="1:65" x14ac:dyDescent="0.2">
      <c r="A425" s="42">
        <v>1146510</v>
      </c>
      <c r="B425">
        <v>1</v>
      </c>
      <c r="C425">
        <v>0</v>
      </c>
      <c r="D425">
        <v>0</v>
      </c>
      <c r="E425">
        <v>0</v>
      </c>
      <c r="F425">
        <v>2</v>
      </c>
      <c r="G425">
        <v>0</v>
      </c>
      <c r="H425">
        <v>0</v>
      </c>
      <c r="I425">
        <v>5</v>
      </c>
      <c r="J425">
        <v>0</v>
      </c>
      <c r="K425">
        <v>0</v>
      </c>
      <c r="L425" s="51">
        <v>2</v>
      </c>
      <c r="M425" s="34">
        <v>8</v>
      </c>
      <c r="N425">
        <v>3300</v>
      </c>
      <c r="O425">
        <v>8</v>
      </c>
      <c r="P425" s="8">
        <v>380.5</v>
      </c>
      <c r="Q425" s="8">
        <f t="shared" si="18"/>
        <v>1</v>
      </c>
      <c r="R425" s="8">
        <f t="shared" si="19"/>
        <v>412.5</v>
      </c>
      <c r="S425" s="8">
        <f t="shared" si="20"/>
        <v>11.530303030303029</v>
      </c>
      <c r="T425" s="10">
        <v>0.93181818181818177</v>
      </c>
      <c r="U425" s="10">
        <v>6.8181818181818177E-2</v>
      </c>
      <c r="V425" s="10">
        <v>0</v>
      </c>
      <c r="W425" s="54">
        <v>0.15151515151515152</v>
      </c>
      <c r="X425" s="10">
        <v>0</v>
      </c>
      <c r="Y425" s="10">
        <v>0</v>
      </c>
      <c r="Z425" s="10">
        <v>0</v>
      </c>
      <c r="AA425" s="10">
        <v>0</v>
      </c>
      <c r="AB425" s="10">
        <v>0</v>
      </c>
      <c r="AC425" s="10">
        <v>0</v>
      </c>
      <c r="AD425" s="10">
        <v>0</v>
      </c>
      <c r="AE425" s="10">
        <v>0.84848484848484851</v>
      </c>
      <c r="AF425" s="54">
        <v>0.18181818181818182</v>
      </c>
      <c r="AG425" s="44">
        <v>0.68181818181818177</v>
      </c>
      <c r="AH425" s="44">
        <v>0</v>
      </c>
      <c r="AI425" s="44">
        <v>0.13636363636363635</v>
      </c>
      <c r="AJ425" s="54">
        <v>0.26515151515151514</v>
      </c>
      <c r="AK425" s="10">
        <v>0.11363636363636363</v>
      </c>
      <c r="AL425" s="10">
        <v>0.22727272727272727</v>
      </c>
      <c r="AM425" s="10">
        <v>0.39393939393939392</v>
      </c>
      <c r="AN425" s="10">
        <v>0</v>
      </c>
      <c r="AO425" s="10">
        <v>0</v>
      </c>
      <c r="AP425" s="10">
        <v>0</v>
      </c>
      <c r="AQ425" s="10">
        <v>0</v>
      </c>
      <c r="AR425" s="10">
        <v>0</v>
      </c>
      <c r="AS425" s="10">
        <v>0</v>
      </c>
      <c r="AT425" s="57">
        <v>0</v>
      </c>
      <c r="AU425" s="44"/>
      <c r="AV425" s="42"/>
      <c r="AW425" s="34"/>
      <c r="AX425" s="34"/>
      <c r="AY425" s="42"/>
      <c r="AZ425" s="34"/>
      <c r="BA425" s="34"/>
      <c r="BB425" s="4"/>
      <c r="BC425" s="34"/>
      <c r="BD425" s="34"/>
      <c r="BE425" s="34"/>
      <c r="BF425" s="34"/>
      <c r="BG425" s="34"/>
      <c r="BH425" s="34"/>
      <c r="BI425" s="34"/>
      <c r="BJ425" s="34"/>
      <c r="BK425" s="34"/>
      <c r="BL425" s="42"/>
      <c r="BM425" s="42"/>
    </row>
    <row r="426" spans="1:65" x14ac:dyDescent="0.2">
      <c r="A426" s="42">
        <v>1146620</v>
      </c>
      <c r="B426">
        <v>1</v>
      </c>
      <c r="C426">
        <v>0</v>
      </c>
      <c r="D426">
        <v>0</v>
      </c>
      <c r="E426">
        <v>0</v>
      </c>
      <c r="F426">
        <v>2</v>
      </c>
      <c r="G426">
        <v>0</v>
      </c>
      <c r="H426">
        <v>0</v>
      </c>
      <c r="I426">
        <v>5</v>
      </c>
      <c r="J426">
        <v>0</v>
      </c>
      <c r="K426">
        <v>0</v>
      </c>
      <c r="L426" s="51">
        <v>1</v>
      </c>
      <c r="M426" s="34">
        <v>1</v>
      </c>
      <c r="N426">
        <v>300</v>
      </c>
      <c r="O426">
        <v>1</v>
      </c>
      <c r="P426" s="8">
        <v>40</v>
      </c>
      <c r="Q426" s="8">
        <f t="shared" si="18"/>
        <v>1</v>
      </c>
      <c r="R426" s="8">
        <f t="shared" si="19"/>
        <v>300</v>
      </c>
      <c r="S426" s="8">
        <f t="shared" si="20"/>
        <v>13.333333333333334</v>
      </c>
      <c r="T426" s="10">
        <v>1</v>
      </c>
      <c r="U426" s="10">
        <v>0</v>
      </c>
      <c r="V426" s="10">
        <v>0</v>
      </c>
      <c r="W426" s="54">
        <v>0</v>
      </c>
      <c r="X426" s="10">
        <v>0</v>
      </c>
      <c r="Y426" s="10">
        <v>0</v>
      </c>
      <c r="Z426" s="10">
        <v>0</v>
      </c>
      <c r="AA426" s="10">
        <v>0</v>
      </c>
      <c r="AB426" s="10">
        <v>0</v>
      </c>
      <c r="AC426" s="10">
        <v>0</v>
      </c>
      <c r="AD426" s="10">
        <v>0</v>
      </c>
      <c r="AE426" s="10">
        <v>1</v>
      </c>
      <c r="AF426" s="54">
        <v>1</v>
      </c>
      <c r="AG426" s="44">
        <v>0</v>
      </c>
      <c r="AH426" s="44">
        <v>0</v>
      </c>
      <c r="AI426" s="44">
        <v>0</v>
      </c>
      <c r="AJ426" s="54">
        <v>0</v>
      </c>
      <c r="AK426" s="10">
        <v>0</v>
      </c>
      <c r="AL426" s="10">
        <v>1</v>
      </c>
      <c r="AM426" s="10">
        <v>0</v>
      </c>
      <c r="AN426" s="10">
        <v>0</v>
      </c>
      <c r="AO426" s="10">
        <v>0</v>
      </c>
      <c r="AP426" s="10">
        <v>0</v>
      </c>
      <c r="AQ426" s="10">
        <v>0</v>
      </c>
      <c r="AR426" s="10">
        <v>0</v>
      </c>
      <c r="AS426" s="10">
        <v>0</v>
      </c>
      <c r="AT426" s="57">
        <v>0</v>
      </c>
      <c r="AU426" s="44"/>
      <c r="AV426" s="42"/>
      <c r="AW426" s="34"/>
      <c r="AX426" s="34"/>
      <c r="AY426" s="42"/>
      <c r="AZ426" s="34"/>
      <c r="BA426" s="34"/>
      <c r="BB426" s="4"/>
      <c r="BC426" s="34"/>
      <c r="BD426" s="34"/>
      <c r="BE426" s="34"/>
      <c r="BF426" s="34"/>
      <c r="BG426" s="34"/>
      <c r="BH426" s="34"/>
      <c r="BI426" s="34"/>
      <c r="BJ426" s="34"/>
      <c r="BK426" s="34"/>
      <c r="BL426" s="42"/>
      <c r="BM426" s="42"/>
    </row>
    <row r="427" spans="1:65" x14ac:dyDescent="0.2">
      <c r="A427" s="42">
        <v>1146670</v>
      </c>
      <c r="B427">
        <v>2</v>
      </c>
      <c r="C427">
        <v>3</v>
      </c>
      <c r="D427">
        <v>10</v>
      </c>
      <c r="E427">
        <v>2</v>
      </c>
      <c r="F427">
        <v>2</v>
      </c>
      <c r="G427">
        <v>7</v>
      </c>
      <c r="H427">
        <v>3</v>
      </c>
      <c r="I427">
        <v>4</v>
      </c>
      <c r="J427">
        <v>1</v>
      </c>
      <c r="K427">
        <v>28</v>
      </c>
      <c r="L427" s="51">
        <v>3</v>
      </c>
      <c r="M427" s="34">
        <v>10</v>
      </c>
      <c r="N427">
        <v>12000</v>
      </c>
      <c r="O427">
        <v>23</v>
      </c>
      <c r="P427" s="8">
        <v>1608.5</v>
      </c>
      <c r="Q427" s="8">
        <f t="shared" si="18"/>
        <v>2.2999999999999998</v>
      </c>
      <c r="R427" s="8">
        <f t="shared" si="19"/>
        <v>521.73913043478262</v>
      </c>
      <c r="S427" s="8">
        <f t="shared" si="20"/>
        <v>13.404166666666667</v>
      </c>
      <c r="T427" s="10">
        <v>0.94374999999999998</v>
      </c>
      <c r="U427" s="10">
        <v>5.6250000000000001E-2</v>
      </c>
      <c r="V427" s="10">
        <v>0</v>
      </c>
      <c r="W427" s="54">
        <v>0</v>
      </c>
      <c r="X427" s="10">
        <v>0</v>
      </c>
      <c r="Y427" s="10">
        <v>0.05</v>
      </c>
      <c r="Z427" s="10">
        <v>0</v>
      </c>
      <c r="AA427" s="10">
        <v>0</v>
      </c>
      <c r="AB427" s="10">
        <v>0.75</v>
      </c>
      <c r="AC427" s="10">
        <v>0</v>
      </c>
      <c r="AD427" s="10">
        <v>0</v>
      </c>
      <c r="AE427" s="10">
        <v>0.2</v>
      </c>
      <c r="AF427" s="54">
        <v>4.3749999999999997E-2</v>
      </c>
      <c r="AG427" s="44">
        <v>0.93125000000000002</v>
      </c>
      <c r="AH427" s="44">
        <v>0</v>
      </c>
      <c r="AI427" s="44">
        <v>2.5000000000000001E-2</v>
      </c>
      <c r="AJ427" s="54">
        <v>0.11874999999999999</v>
      </c>
      <c r="AK427" s="10">
        <v>0</v>
      </c>
      <c r="AL427" s="10">
        <v>3.7499999999999999E-2</v>
      </c>
      <c r="AM427" s="10">
        <v>9.375E-2</v>
      </c>
      <c r="AN427" s="10">
        <v>0</v>
      </c>
      <c r="AO427" s="10">
        <v>0</v>
      </c>
      <c r="AP427" s="10">
        <v>0.75</v>
      </c>
      <c r="AQ427" s="10">
        <v>0</v>
      </c>
      <c r="AR427" s="10">
        <v>0</v>
      </c>
      <c r="AS427" s="10">
        <v>0</v>
      </c>
      <c r="AT427" s="57">
        <v>0</v>
      </c>
      <c r="AU427" s="44"/>
      <c r="AV427" s="42"/>
      <c r="AW427" s="34"/>
      <c r="AX427" s="34"/>
      <c r="AY427" s="42"/>
      <c r="AZ427" s="34"/>
      <c r="BA427" s="34"/>
      <c r="BB427" s="4"/>
      <c r="BC427" s="34"/>
      <c r="BD427" s="34"/>
      <c r="BE427" s="34"/>
      <c r="BF427" s="34"/>
      <c r="BG427" s="34"/>
      <c r="BH427" s="34"/>
      <c r="BI427" s="34"/>
      <c r="BJ427" s="34"/>
      <c r="BK427" s="34"/>
      <c r="BL427" s="42"/>
      <c r="BM427" s="42"/>
    </row>
    <row r="428" spans="1:65" x14ac:dyDescent="0.2">
      <c r="A428" s="42">
        <v>1146710</v>
      </c>
      <c r="B428">
        <v>1</v>
      </c>
      <c r="C428">
        <v>3</v>
      </c>
      <c r="D428">
        <v>9</v>
      </c>
      <c r="E428">
        <v>2</v>
      </c>
      <c r="F428">
        <v>2</v>
      </c>
      <c r="G428">
        <v>8</v>
      </c>
      <c r="H428">
        <v>3</v>
      </c>
      <c r="I428">
        <v>1</v>
      </c>
      <c r="J428">
        <v>1</v>
      </c>
      <c r="K428">
        <v>38</v>
      </c>
      <c r="L428" s="51">
        <v>5</v>
      </c>
      <c r="M428" s="34">
        <v>14</v>
      </c>
      <c r="N428">
        <v>2525</v>
      </c>
      <c r="O428">
        <v>15</v>
      </c>
      <c r="P428" s="8">
        <v>352.5</v>
      </c>
      <c r="Q428" s="8">
        <f t="shared" si="18"/>
        <v>1.0714285714285714</v>
      </c>
      <c r="R428" s="8">
        <f t="shared" si="19"/>
        <v>168.33333333333334</v>
      </c>
      <c r="S428" s="8">
        <f t="shared" si="20"/>
        <v>13.960396039603962</v>
      </c>
      <c r="T428" s="10">
        <v>0.91089108910891092</v>
      </c>
      <c r="U428" s="10">
        <v>8.9108910891089105E-2</v>
      </c>
      <c r="V428" s="10">
        <v>0</v>
      </c>
      <c r="W428" s="54">
        <v>3.9603960396039604E-2</v>
      </c>
      <c r="X428" s="10">
        <v>0</v>
      </c>
      <c r="Y428" s="10">
        <v>0.20792079207920791</v>
      </c>
      <c r="Z428" s="10">
        <v>3.9603960396039604E-2</v>
      </c>
      <c r="AA428" s="10">
        <v>2.9702970297029702E-2</v>
      </c>
      <c r="AB428" s="10">
        <v>0</v>
      </c>
      <c r="AC428" s="10">
        <v>0</v>
      </c>
      <c r="AD428" s="10">
        <v>0</v>
      </c>
      <c r="AE428" s="10">
        <v>0.68316831683168322</v>
      </c>
      <c r="AF428" s="54">
        <v>0.32673267326732675</v>
      </c>
      <c r="AG428" s="44">
        <v>0.51485148514851486</v>
      </c>
      <c r="AH428" s="44">
        <v>0</v>
      </c>
      <c r="AI428" s="44">
        <v>0.15841584158415842</v>
      </c>
      <c r="AJ428" s="54">
        <v>0.59405940594059403</v>
      </c>
      <c r="AK428" s="10">
        <v>0.16831683168316833</v>
      </c>
      <c r="AL428" s="10">
        <v>0</v>
      </c>
      <c r="AM428" s="10">
        <v>0.20792079207920791</v>
      </c>
      <c r="AN428" s="10">
        <v>0</v>
      </c>
      <c r="AO428" s="10">
        <v>0</v>
      </c>
      <c r="AP428" s="10">
        <v>0</v>
      </c>
      <c r="AQ428" s="10">
        <v>0</v>
      </c>
      <c r="AR428" s="10">
        <v>2.9702970297029702E-2</v>
      </c>
      <c r="AS428" s="10">
        <v>0</v>
      </c>
      <c r="AT428" s="57">
        <v>0</v>
      </c>
      <c r="AU428" s="44"/>
      <c r="AV428" s="42"/>
      <c r="AW428" s="34"/>
      <c r="AX428" s="34"/>
      <c r="AY428" s="42"/>
      <c r="AZ428" s="34"/>
      <c r="BA428" s="34"/>
      <c r="BB428" s="4"/>
      <c r="BC428" s="34"/>
      <c r="BD428" s="34"/>
      <c r="BE428" s="34"/>
      <c r="BF428" s="34"/>
      <c r="BG428" s="34"/>
      <c r="BH428" s="34"/>
      <c r="BI428" s="34"/>
      <c r="BJ428" s="34"/>
      <c r="BK428" s="34"/>
      <c r="BL428" s="42"/>
      <c r="BM428" s="42"/>
    </row>
    <row r="429" spans="1:65" x14ac:dyDescent="0.2">
      <c r="A429" s="42">
        <v>1146760</v>
      </c>
      <c r="B429">
        <v>1</v>
      </c>
      <c r="C429">
        <v>0</v>
      </c>
      <c r="D429">
        <v>0</v>
      </c>
      <c r="E429">
        <v>0</v>
      </c>
      <c r="F429">
        <v>2</v>
      </c>
      <c r="G429">
        <v>0</v>
      </c>
      <c r="H429">
        <v>0</v>
      </c>
      <c r="I429">
        <v>5</v>
      </c>
      <c r="J429">
        <v>0</v>
      </c>
      <c r="K429">
        <v>0</v>
      </c>
      <c r="L429" s="51">
        <v>5</v>
      </c>
      <c r="M429" s="34">
        <v>17</v>
      </c>
      <c r="N429">
        <v>18850</v>
      </c>
      <c r="O429">
        <v>36</v>
      </c>
      <c r="P429" s="8">
        <v>2696.5</v>
      </c>
      <c r="Q429" s="8">
        <f t="shared" si="18"/>
        <v>2.1176470588235294</v>
      </c>
      <c r="R429" s="8">
        <f t="shared" si="19"/>
        <v>523.61111111111109</v>
      </c>
      <c r="S429" s="8">
        <f t="shared" si="20"/>
        <v>14.30503978779841</v>
      </c>
      <c r="T429" s="10">
        <v>1</v>
      </c>
      <c r="U429" s="10">
        <v>0</v>
      </c>
      <c r="V429" s="10">
        <v>0</v>
      </c>
      <c r="W429" s="54">
        <v>0</v>
      </c>
      <c r="X429" s="10">
        <v>0</v>
      </c>
      <c r="Y429" s="10">
        <v>7.161803713527852E-2</v>
      </c>
      <c r="Z429" s="10">
        <v>0</v>
      </c>
      <c r="AA429" s="10">
        <v>5.1724137931034482E-2</v>
      </c>
      <c r="AB429" s="10">
        <v>0.30636604774535808</v>
      </c>
      <c r="AC429" s="10">
        <v>0</v>
      </c>
      <c r="AD429" s="10">
        <v>3.9787798408488064E-3</v>
      </c>
      <c r="AE429" s="10">
        <v>0.56631299734748008</v>
      </c>
      <c r="AF429" s="54">
        <v>0.21352785145888595</v>
      </c>
      <c r="AG429" s="44">
        <v>0.78647214854111402</v>
      </c>
      <c r="AH429" s="44">
        <v>0</v>
      </c>
      <c r="AI429" s="44">
        <v>0</v>
      </c>
      <c r="AJ429" s="54">
        <v>0</v>
      </c>
      <c r="AK429" s="10">
        <v>0.41246684350132629</v>
      </c>
      <c r="AL429" s="10">
        <v>0.1312997347480106</v>
      </c>
      <c r="AM429" s="10">
        <v>7.161803713527852E-2</v>
      </c>
      <c r="AN429" s="10">
        <v>0</v>
      </c>
      <c r="AO429" s="10">
        <v>0</v>
      </c>
      <c r="AP429" s="10">
        <v>0.30636604774535808</v>
      </c>
      <c r="AQ429" s="10">
        <v>0</v>
      </c>
      <c r="AR429" s="10">
        <v>5.1724137931034482E-2</v>
      </c>
      <c r="AS429" s="10">
        <v>0</v>
      </c>
      <c r="AT429" s="57">
        <v>2.6525198938992044E-2</v>
      </c>
      <c r="AU429" s="44"/>
      <c r="AV429" s="42"/>
      <c r="AW429" s="34"/>
      <c r="AX429" s="34"/>
      <c r="AY429" s="42"/>
      <c r="AZ429" s="34"/>
      <c r="BA429" s="34"/>
      <c r="BB429" s="4"/>
      <c r="BC429" s="34"/>
      <c r="BD429" s="34"/>
      <c r="BE429" s="34"/>
      <c r="BF429" s="34"/>
      <c r="BG429" s="34"/>
      <c r="BH429" s="34"/>
      <c r="BI429" s="34"/>
      <c r="BJ429" s="34"/>
      <c r="BK429" s="34"/>
      <c r="BL429" s="42"/>
      <c r="BM429" s="42"/>
    </row>
    <row r="430" spans="1:65" x14ac:dyDescent="0.2">
      <c r="A430" s="42">
        <v>1146840</v>
      </c>
      <c r="B430">
        <v>1</v>
      </c>
      <c r="C430">
        <v>0</v>
      </c>
      <c r="D430">
        <v>0</v>
      </c>
      <c r="E430">
        <v>0</v>
      </c>
      <c r="F430">
        <v>2</v>
      </c>
      <c r="G430">
        <v>0</v>
      </c>
      <c r="H430">
        <v>0</v>
      </c>
      <c r="I430">
        <v>5</v>
      </c>
      <c r="J430">
        <v>0</v>
      </c>
      <c r="K430">
        <v>0</v>
      </c>
      <c r="L430" s="51">
        <v>3</v>
      </c>
      <c r="M430" s="34">
        <v>11</v>
      </c>
      <c r="N430">
        <v>5425</v>
      </c>
      <c r="O430">
        <v>13</v>
      </c>
      <c r="P430" s="8">
        <v>691.25</v>
      </c>
      <c r="Q430" s="8">
        <f t="shared" si="18"/>
        <v>1.1818181818181819</v>
      </c>
      <c r="R430" s="8">
        <f t="shared" si="19"/>
        <v>417.30769230769232</v>
      </c>
      <c r="S430" s="8">
        <f t="shared" si="20"/>
        <v>12.741935483870966</v>
      </c>
      <c r="T430" s="10">
        <v>0.32718894009216593</v>
      </c>
      <c r="U430" s="10">
        <v>0.63594470046082952</v>
      </c>
      <c r="V430" s="10">
        <v>3.6866359447004608E-2</v>
      </c>
      <c r="W430" s="54">
        <v>0</v>
      </c>
      <c r="X430" s="10">
        <v>0</v>
      </c>
      <c r="Y430" s="10">
        <v>0.58064516129032262</v>
      </c>
      <c r="Z430" s="10">
        <v>0</v>
      </c>
      <c r="AA430" s="10">
        <v>0</v>
      </c>
      <c r="AB430" s="10">
        <v>0</v>
      </c>
      <c r="AC430" s="10">
        <v>0</v>
      </c>
      <c r="AD430" s="10">
        <v>1.3824884792626729E-2</v>
      </c>
      <c r="AE430" s="10">
        <v>0.40552995391705071</v>
      </c>
      <c r="AF430" s="54">
        <v>0.23963133640552994</v>
      </c>
      <c r="AG430" s="44">
        <v>0.76036866359447008</v>
      </c>
      <c r="AH430" s="44">
        <v>0</v>
      </c>
      <c r="AI430" s="44">
        <v>0</v>
      </c>
      <c r="AJ430" s="54">
        <v>0.23502304147465439</v>
      </c>
      <c r="AK430" s="10">
        <v>1.3824884792626729E-2</v>
      </c>
      <c r="AL430" s="10">
        <v>1.3824884792626729E-2</v>
      </c>
      <c r="AM430" s="10">
        <v>0.58064516129032262</v>
      </c>
      <c r="AN430" s="10">
        <v>0.11059907834101383</v>
      </c>
      <c r="AO430" s="10">
        <v>0</v>
      </c>
      <c r="AP430" s="10">
        <v>0</v>
      </c>
      <c r="AQ430" s="10">
        <v>1.3824884792626729E-2</v>
      </c>
      <c r="AR430" s="10">
        <v>0</v>
      </c>
      <c r="AS430" s="10">
        <v>0</v>
      </c>
      <c r="AT430" s="57">
        <v>3.2258064516129031E-2</v>
      </c>
      <c r="AU430" s="44"/>
      <c r="AV430" s="42"/>
      <c r="AW430" s="34"/>
      <c r="AX430" s="34"/>
      <c r="AY430" s="42"/>
      <c r="AZ430" s="34"/>
      <c r="BA430" s="34"/>
      <c r="BB430" s="4"/>
      <c r="BC430" s="34"/>
      <c r="BD430" s="34"/>
      <c r="BE430" s="34"/>
      <c r="BF430" s="34"/>
      <c r="BG430" s="34"/>
      <c r="BH430" s="34"/>
      <c r="BI430" s="34"/>
      <c r="BJ430" s="34"/>
      <c r="BK430" s="34"/>
      <c r="BL430" s="42"/>
      <c r="BM430" s="42"/>
    </row>
    <row r="431" spans="1:65" x14ac:dyDescent="0.2">
      <c r="A431" s="42">
        <v>1146930</v>
      </c>
      <c r="B431">
        <v>1</v>
      </c>
      <c r="C431">
        <v>0</v>
      </c>
      <c r="D431">
        <v>0</v>
      </c>
      <c r="E431">
        <v>0</v>
      </c>
      <c r="F431">
        <v>2</v>
      </c>
      <c r="G431">
        <v>0</v>
      </c>
      <c r="H431">
        <v>0</v>
      </c>
      <c r="I431">
        <v>5</v>
      </c>
      <c r="J431">
        <v>0</v>
      </c>
      <c r="K431">
        <v>0</v>
      </c>
      <c r="L431" s="51">
        <v>3</v>
      </c>
      <c r="M431" s="34">
        <v>10</v>
      </c>
      <c r="N431">
        <v>5575</v>
      </c>
      <c r="O431">
        <v>25</v>
      </c>
      <c r="P431" s="8">
        <v>1239.5</v>
      </c>
      <c r="Q431" s="8">
        <f t="shared" si="18"/>
        <v>2.5</v>
      </c>
      <c r="R431" s="8">
        <f t="shared" si="19"/>
        <v>223</v>
      </c>
      <c r="S431" s="8">
        <f t="shared" si="20"/>
        <v>22.233183856502244</v>
      </c>
      <c r="T431" s="10">
        <v>1</v>
      </c>
      <c r="U431" s="10">
        <v>0</v>
      </c>
      <c r="V431" s="10">
        <v>0</v>
      </c>
      <c r="W431" s="54">
        <v>5.3811659192825115E-2</v>
      </c>
      <c r="X431" s="10">
        <v>0</v>
      </c>
      <c r="Y431" s="10">
        <v>0</v>
      </c>
      <c r="Z431" s="10">
        <v>0</v>
      </c>
      <c r="AA431" s="10">
        <v>0.26905829596412556</v>
      </c>
      <c r="AB431" s="10">
        <v>0</v>
      </c>
      <c r="AC431" s="10">
        <v>0</v>
      </c>
      <c r="AD431" s="10">
        <v>0</v>
      </c>
      <c r="AE431" s="10">
        <v>0.67713004484304928</v>
      </c>
      <c r="AF431" s="54">
        <v>0.95964125560538116</v>
      </c>
      <c r="AG431" s="44">
        <v>4.0358744394618833E-2</v>
      </c>
      <c r="AH431" s="44">
        <v>0</v>
      </c>
      <c r="AI431" s="44">
        <v>0</v>
      </c>
      <c r="AJ431" s="54">
        <v>0.5112107623318386</v>
      </c>
      <c r="AK431" s="10">
        <v>6.726457399103139E-2</v>
      </c>
      <c r="AL431" s="10">
        <v>8.0717488789237665E-2</v>
      </c>
      <c r="AM431" s="10">
        <v>0</v>
      </c>
      <c r="AN431" s="10">
        <v>0</v>
      </c>
      <c r="AO431" s="10">
        <v>7.1748878923766815E-2</v>
      </c>
      <c r="AP431" s="10">
        <v>0</v>
      </c>
      <c r="AQ431" s="10">
        <v>0</v>
      </c>
      <c r="AR431" s="10">
        <v>0.26905829596412556</v>
      </c>
      <c r="AS431" s="10">
        <v>0</v>
      </c>
      <c r="AT431" s="57">
        <v>0</v>
      </c>
      <c r="AU431" s="44"/>
      <c r="AV431" s="42"/>
      <c r="AW431" s="34"/>
      <c r="AX431" s="34"/>
      <c r="AY431" s="42"/>
      <c r="AZ431" s="34"/>
      <c r="BA431" s="34"/>
      <c r="BB431" s="4"/>
      <c r="BC431" s="34"/>
      <c r="BD431" s="34"/>
      <c r="BE431" s="34"/>
      <c r="BF431" s="34"/>
      <c r="BG431" s="34"/>
      <c r="BH431" s="34"/>
      <c r="BI431" s="34"/>
      <c r="BJ431" s="34"/>
      <c r="BK431" s="34"/>
      <c r="BL431" s="42"/>
      <c r="BM431" s="42"/>
    </row>
    <row r="432" spans="1:65" x14ac:dyDescent="0.2">
      <c r="A432" s="42">
        <v>1146970</v>
      </c>
      <c r="B432">
        <v>2</v>
      </c>
      <c r="C432">
        <v>3</v>
      </c>
      <c r="D432">
        <v>10</v>
      </c>
      <c r="E432">
        <v>2</v>
      </c>
      <c r="F432">
        <v>3</v>
      </c>
      <c r="G432">
        <v>5</v>
      </c>
      <c r="H432">
        <v>5</v>
      </c>
      <c r="I432">
        <v>3</v>
      </c>
      <c r="J432">
        <v>1</v>
      </c>
      <c r="K432">
        <v>34</v>
      </c>
      <c r="L432" s="51">
        <v>5</v>
      </c>
      <c r="M432" s="34">
        <v>20</v>
      </c>
      <c r="N432">
        <v>8500</v>
      </c>
      <c r="O432">
        <v>36</v>
      </c>
      <c r="P432" s="8">
        <v>1331.5</v>
      </c>
      <c r="Q432" s="8">
        <f t="shared" si="18"/>
        <v>1.8</v>
      </c>
      <c r="R432" s="8">
        <f t="shared" si="19"/>
        <v>236.11111111111111</v>
      </c>
      <c r="S432" s="8">
        <f t="shared" si="20"/>
        <v>15.664705882352942</v>
      </c>
      <c r="T432" s="10">
        <v>0.92647058823529416</v>
      </c>
      <c r="U432" s="10">
        <v>2.6470588235294117E-2</v>
      </c>
      <c r="V432" s="10">
        <v>4.7058823529411764E-2</v>
      </c>
      <c r="W432" s="54">
        <v>0.10882352941176471</v>
      </c>
      <c r="X432" s="10">
        <v>0</v>
      </c>
      <c r="Y432" s="10">
        <v>8.8235294117647058E-3</v>
      </c>
      <c r="Z432" s="10">
        <v>7.0588235294117646E-2</v>
      </c>
      <c r="AA432" s="10">
        <v>0</v>
      </c>
      <c r="AB432" s="10">
        <v>0</v>
      </c>
      <c r="AC432" s="10">
        <v>0</v>
      </c>
      <c r="AD432" s="10">
        <v>9.7058823529411767E-2</v>
      </c>
      <c r="AE432" s="10">
        <v>0.71470588235294119</v>
      </c>
      <c r="AF432" s="54">
        <v>0.8294117647058824</v>
      </c>
      <c r="AG432" s="44">
        <v>0.17058823529411765</v>
      </c>
      <c r="AH432" s="44">
        <v>0</v>
      </c>
      <c r="AI432" s="44">
        <v>0</v>
      </c>
      <c r="AJ432" s="54">
        <v>0.18823529411764706</v>
      </c>
      <c r="AK432" s="10">
        <v>0.27941176470588236</v>
      </c>
      <c r="AL432" s="10">
        <v>0</v>
      </c>
      <c r="AM432" s="10">
        <v>0.34411764705882353</v>
      </c>
      <c r="AN432" s="10">
        <v>0.18823529411764706</v>
      </c>
      <c r="AO432" s="10">
        <v>0</v>
      </c>
      <c r="AP432" s="10">
        <v>0</v>
      </c>
      <c r="AQ432" s="10">
        <v>0</v>
      </c>
      <c r="AR432" s="10">
        <v>0</v>
      </c>
      <c r="AS432" s="10">
        <v>0</v>
      </c>
      <c r="AT432" s="57">
        <v>0</v>
      </c>
      <c r="AU432" s="44"/>
      <c r="AV432" s="42"/>
      <c r="AW432" s="34"/>
      <c r="AX432" s="34"/>
      <c r="AY432" s="42"/>
      <c r="AZ432" s="34"/>
      <c r="BA432" s="34"/>
      <c r="BB432" s="4"/>
      <c r="BC432" s="34"/>
      <c r="BD432" s="34"/>
      <c r="BE432" s="34"/>
      <c r="BF432" s="34"/>
      <c r="BG432" s="34"/>
      <c r="BH432" s="34"/>
      <c r="BI432" s="34"/>
      <c r="BJ432" s="34"/>
      <c r="BK432" s="34"/>
      <c r="BL432" s="42"/>
      <c r="BM432" s="42"/>
    </row>
    <row r="433" spans="1:65" x14ac:dyDescent="0.2">
      <c r="A433" s="42">
        <v>1147250</v>
      </c>
      <c r="B433">
        <v>1</v>
      </c>
      <c r="C433">
        <v>3</v>
      </c>
      <c r="D433">
        <v>12</v>
      </c>
      <c r="E433">
        <v>2</v>
      </c>
      <c r="F433">
        <v>3</v>
      </c>
      <c r="G433">
        <v>5</v>
      </c>
      <c r="H433">
        <v>4</v>
      </c>
      <c r="I433">
        <v>2</v>
      </c>
      <c r="J433">
        <v>1</v>
      </c>
      <c r="K433">
        <v>26</v>
      </c>
      <c r="L433" s="51">
        <v>2</v>
      </c>
      <c r="M433" s="34">
        <v>8</v>
      </c>
      <c r="N433">
        <v>9450</v>
      </c>
      <c r="O433">
        <v>17</v>
      </c>
      <c r="P433" s="8">
        <v>1161</v>
      </c>
      <c r="Q433" s="8">
        <f t="shared" si="18"/>
        <v>2.125</v>
      </c>
      <c r="R433" s="8">
        <f t="shared" si="19"/>
        <v>555.88235294117646</v>
      </c>
      <c r="S433" s="8">
        <f t="shared" si="20"/>
        <v>12.285714285714286</v>
      </c>
      <c r="T433" s="10">
        <v>1</v>
      </c>
      <c r="U433" s="10">
        <v>0</v>
      </c>
      <c r="V433" s="10">
        <v>0</v>
      </c>
      <c r="W433" s="54">
        <v>0.84126984126984128</v>
      </c>
      <c r="X433" s="10">
        <v>0</v>
      </c>
      <c r="Y433" s="10">
        <v>0</v>
      </c>
      <c r="Z433" s="10">
        <v>0</v>
      </c>
      <c r="AA433" s="10">
        <v>0</v>
      </c>
      <c r="AB433" s="10">
        <v>0</v>
      </c>
      <c r="AC433" s="10">
        <v>0</v>
      </c>
      <c r="AD433" s="10">
        <v>0</v>
      </c>
      <c r="AE433" s="10">
        <v>0.15873015873015872</v>
      </c>
      <c r="AF433" s="54">
        <v>0.23809523809523808</v>
      </c>
      <c r="AG433" s="44">
        <v>0.69841269841269837</v>
      </c>
      <c r="AH433" s="44">
        <v>0</v>
      </c>
      <c r="AI433" s="44">
        <v>6.3492063492063489E-2</v>
      </c>
      <c r="AJ433" s="54">
        <v>0.90476190476190477</v>
      </c>
      <c r="AK433" s="10">
        <v>0</v>
      </c>
      <c r="AL433" s="10">
        <v>1.5873015873015872E-2</v>
      </c>
      <c r="AM433" s="10">
        <v>0</v>
      </c>
      <c r="AN433" s="10">
        <v>0</v>
      </c>
      <c r="AO433" s="10">
        <v>7.9365079365079361E-2</v>
      </c>
      <c r="AP433" s="10">
        <v>0</v>
      </c>
      <c r="AQ433" s="10">
        <v>0</v>
      </c>
      <c r="AR433" s="10">
        <v>0</v>
      </c>
      <c r="AS433" s="10">
        <v>0</v>
      </c>
      <c r="AT433" s="57">
        <v>0</v>
      </c>
      <c r="AU433" s="44"/>
      <c r="AV433" s="42"/>
      <c r="AW433" s="34"/>
      <c r="AX433" s="34"/>
      <c r="AY433" s="42"/>
      <c r="AZ433" s="34"/>
      <c r="BA433" s="34"/>
      <c r="BB433" s="4"/>
      <c r="BC433" s="34"/>
      <c r="BD433" s="34"/>
      <c r="BE433" s="34"/>
      <c r="BF433" s="34"/>
      <c r="BG433" s="34"/>
      <c r="BH433" s="34"/>
      <c r="BI433" s="34"/>
      <c r="BJ433" s="34"/>
      <c r="BK433" s="34"/>
      <c r="BL433" s="42"/>
      <c r="BM433" s="42"/>
    </row>
    <row r="434" spans="1:65" x14ac:dyDescent="0.2">
      <c r="A434" s="42">
        <v>1147390</v>
      </c>
      <c r="B434">
        <v>1</v>
      </c>
      <c r="C434">
        <v>3</v>
      </c>
      <c r="D434">
        <v>17</v>
      </c>
      <c r="E434">
        <v>2</v>
      </c>
      <c r="F434">
        <v>3</v>
      </c>
      <c r="G434">
        <v>9</v>
      </c>
      <c r="H434">
        <v>4</v>
      </c>
      <c r="I434">
        <v>2</v>
      </c>
      <c r="J434">
        <v>1</v>
      </c>
      <c r="K434">
        <v>45</v>
      </c>
      <c r="L434" s="51">
        <v>3</v>
      </c>
      <c r="M434" s="34">
        <v>9</v>
      </c>
      <c r="N434">
        <v>28800</v>
      </c>
      <c r="O434">
        <v>25</v>
      </c>
      <c r="P434" s="8">
        <v>3970.5</v>
      </c>
      <c r="Q434" s="8">
        <f t="shared" si="18"/>
        <v>2.7777777777777777</v>
      </c>
      <c r="R434" s="8">
        <f t="shared" si="19"/>
        <v>1152</v>
      </c>
      <c r="S434" s="8">
        <f t="shared" si="20"/>
        <v>13.786458333333334</v>
      </c>
      <c r="T434" s="10">
        <v>1</v>
      </c>
      <c r="U434" s="10">
        <v>0</v>
      </c>
      <c r="V434" s="10">
        <v>0</v>
      </c>
      <c r="W434" s="54">
        <v>0</v>
      </c>
      <c r="X434" s="10">
        <v>0</v>
      </c>
      <c r="Y434" s="10">
        <v>0.390625</v>
      </c>
      <c r="Z434" s="10">
        <v>0</v>
      </c>
      <c r="AA434" s="10">
        <v>0</v>
      </c>
      <c r="AB434" s="10">
        <v>0.5390625</v>
      </c>
      <c r="AC434" s="10">
        <v>0</v>
      </c>
      <c r="AD434" s="10">
        <v>0</v>
      </c>
      <c r="AE434" s="10">
        <v>7.03125E-2</v>
      </c>
      <c r="AF434" s="54">
        <v>5.46875E-2</v>
      </c>
      <c r="AG434" s="44">
        <v>0.9296875</v>
      </c>
      <c r="AH434" s="44">
        <v>0</v>
      </c>
      <c r="AI434" s="44">
        <v>1.5625E-2</v>
      </c>
      <c r="AJ434" s="54">
        <v>1.5625E-2</v>
      </c>
      <c r="AK434" s="10">
        <v>0</v>
      </c>
      <c r="AL434" s="10">
        <v>0</v>
      </c>
      <c r="AM434" s="10">
        <v>0.4453125</v>
      </c>
      <c r="AN434" s="10">
        <v>0</v>
      </c>
      <c r="AO434" s="10">
        <v>0</v>
      </c>
      <c r="AP434" s="10">
        <v>0.5390625</v>
      </c>
      <c r="AQ434" s="10">
        <v>0</v>
      </c>
      <c r="AR434" s="10">
        <v>0</v>
      </c>
      <c r="AS434" s="10">
        <v>0</v>
      </c>
      <c r="AT434" s="57">
        <v>0</v>
      </c>
      <c r="AU434" s="44"/>
      <c r="AV434" s="42"/>
      <c r="AW434" s="34"/>
      <c r="AX434" s="34"/>
      <c r="AY434" s="42"/>
      <c r="AZ434" s="34"/>
      <c r="BA434" s="34"/>
      <c r="BB434" s="4"/>
      <c r="BC434" s="34"/>
      <c r="BD434" s="34"/>
      <c r="BE434" s="34"/>
      <c r="BF434" s="34"/>
      <c r="BG434" s="34"/>
      <c r="BH434" s="34"/>
      <c r="BI434" s="34"/>
      <c r="BJ434" s="34"/>
      <c r="BK434" s="34"/>
      <c r="BL434" s="42"/>
      <c r="BM434" s="42"/>
    </row>
    <row r="435" spans="1:65" x14ac:dyDescent="0.2">
      <c r="A435" s="42">
        <v>1147430</v>
      </c>
      <c r="B435">
        <v>2</v>
      </c>
      <c r="C435">
        <v>3</v>
      </c>
      <c r="D435">
        <v>10</v>
      </c>
      <c r="E435">
        <v>2</v>
      </c>
      <c r="F435">
        <v>2</v>
      </c>
      <c r="G435">
        <v>5</v>
      </c>
      <c r="H435">
        <v>4</v>
      </c>
      <c r="I435">
        <v>3</v>
      </c>
      <c r="J435">
        <v>1</v>
      </c>
      <c r="K435">
        <v>15</v>
      </c>
      <c r="L435" s="51">
        <v>2</v>
      </c>
      <c r="M435" s="34">
        <v>18</v>
      </c>
      <c r="N435">
        <v>12700</v>
      </c>
      <c r="O435">
        <v>33</v>
      </c>
      <c r="P435" s="8">
        <v>1050</v>
      </c>
      <c r="Q435" s="8">
        <f t="shared" si="18"/>
        <v>1.8333333333333333</v>
      </c>
      <c r="R435" s="8">
        <f t="shared" si="19"/>
        <v>384.84848484848487</v>
      </c>
      <c r="S435" s="8">
        <f t="shared" si="20"/>
        <v>8.2677165354330722</v>
      </c>
      <c r="T435" s="10">
        <v>0.90551181102362199</v>
      </c>
      <c r="U435" s="10">
        <v>9.4488188976377951E-2</v>
      </c>
      <c r="V435" s="10">
        <v>0</v>
      </c>
      <c r="W435" s="54">
        <v>4.7244094488188976E-2</v>
      </c>
      <c r="X435" s="10">
        <v>0</v>
      </c>
      <c r="Y435" s="10">
        <v>0</v>
      </c>
      <c r="Z435" s="10">
        <v>0</v>
      </c>
      <c r="AA435" s="10">
        <v>0</v>
      </c>
      <c r="AB435" s="10">
        <v>0</v>
      </c>
      <c r="AC435" s="10">
        <v>0</v>
      </c>
      <c r="AD435" s="10">
        <v>0</v>
      </c>
      <c r="AE435" s="10">
        <v>0.952755905511811</v>
      </c>
      <c r="AF435" s="54">
        <v>0.16141732283464566</v>
      </c>
      <c r="AG435" s="44">
        <v>0.12992125984251968</v>
      </c>
      <c r="AH435" s="44">
        <v>0</v>
      </c>
      <c r="AI435" s="44">
        <v>0.70866141732283461</v>
      </c>
      <c r="AJ435" s="54">
        <v>0.88976377952755903</v>
      </c>
      <c r="AK435" s="10">
        <v>0</v>
      </c>
      <c r="AL435" s="10">
        <v>0</v>
      </c>
      <c r="AM435" s="10">
        <v>0</v>
      </c>
      <c r="AN435" s="10">
        <v>0.11023622047244094</v>
      </c>
      <c r="AO435" s="10">
        <v>0</v>
      </c>
      <c r="AP435" s="10">
        <v>0</v>
      </c>
      <c r="AQ435" s="10">
        <v>0</v>
      </c>
      <c r="AR435" s="10">
        <v>0</v>
      </c>
      <c r="AS435" s="10">
        <v>0</v>
      </c>
      <c r="AT435" s="57">
        <v>0</v>
      </c>
      <c r="AU435" s="44"/>
      <c r="AV435" s="42"/>
      <c r="AW435" s="34"/>
      <c r="AX435" s="34"/>
      <c r="AY435" s="42"/>
      <c r="AZ435" s="34"/>
      <c r="BA435" s="34"/>
      <c r="BB435" s="4"/>
      <c r="BC435" s="34"/>
      <c r="BD435" s="34"/>
      <c r="BE435" s="34"/>
      <c r="BF435" s="34"/>
      <c r="BG435" s="34"/>
      <c r="BH435" s="34"/>
      <c r="BI435" s="34"/>
      <c r="BJ435" s="34"/>
      <c r="BK435" s="34"/>
      <c r="BL435" s="42"/>
      <c r="BM435" s="42"/>
    </row>
    <row r="436" spans="1:65" x14ac:dyDescent="0.2">
      <c r="A436" s="42">
        <v>1147500</v>
      </c>
      <c r="B436">
        <v>3</v>
      </c>
      <c r="C436">
        <v>3</v>
      </c>
      <c r="D436">
        <v>10</v>
      </c>
      <c r="E436">
        <v>2</v>
      </c>
      <c r="F436">
        <v>3</v>
      </c>
      <c r="G436">
        <v>6</v>
      </c>
      <c r="H436">
        <v>5</v>
      </c>
      <c r="I436">
        <v>2</v>
      </c>
      <c r="J436">
        <v>1</v>
      </c>
      <c r="K436">
        <v>23</v>
      </c>
      <c r="L436" s="51">
        <v>3</v>
      </c>
      <c r="M436" s="34">
        <v>13</v>
      </c>
      <c r="N436">
        <v>14525</v>
      </c>
      <c r="O436">
        <v>28</v>
      </c>
      <c r="P436" s="8">
        <v>1607</v>
      </c>
      <c r="Q436" s="8">
        <f t="shared" si="18"/>
        <v>2.1538461538461537</v>
      </c>
      <c r="R436" s="8">
        <f t="shared" si="19"/>
        <v>518.75</v>
      </c>
      <c r="S436" s="8">
        <f t="shared" si="20"/>
        <v>11.06368330464716</v>
      </c>
      <c r="T436" s="10">
        <v>0.89845094664371772</v>
      </c>
      <c r="U436" s="10">
        <v>6.0240963855421686E-2</v>
      </c>
      <c r="V436" s="10">
        <v>4.1308089500860588E-2</v>
      </c>
      <c r="W436" s="54">
        <v>5.6798623063683308E-2</v>
      </c>
      <c r="X436" s="10">
        <v>0</v>
      </c>
      <c r="Y436" s="10">
        <v>1.0327022375215147E-2</v>
      </c>
      <c r="Z436" s="10">
        <v>0</v>
      </c>
      <c r="AA436" s="10">
        <v>0</v>
      </c>
      <c r="AB436" s="10">
        <v>0</v>
      </c>
      <c r="AC436" s="10">
        <v>0</v>
      </c>
      <c r="AD436" s="10">
        <v>0</v>
      </c>
      <c r="AE436" s="10">
        <v>0.93287435456110157</v>
      </c>
      <c r="AF436" s="54">
        <v>8.4337349397590355E-2</v>
      </c>
      <c r="AG436" s="44">
        <v>0.88812392426850262</v>
      </c>
      <c r="AH436" s="44">
        <v>2.7538726333907058E-2</v>
      </c>
      <c r="AI436" s="44">
        <v>0</v>
      </c>
      <c r="AJ436" s="54">
        <v>0.91738382099827886</v>
      </c>
      <c r="AK436" s="10">
        <v>5.8519793459552494E-2</v>
      </c>
      <c r="AL436" s="10">
        <v>0</v>
      </c>
      <c r="AM436" s="10">
        <v>1.0327022375215147E-2</v>
      </c>
      <c r="AN436" s="10">
        <v>0</v>
      </c>
      <c r="AO436" s="10">
        <v>0</v>
      </c>
      <c r="AP436" s="10">
        <v>0</v>
      </c>
      <c r="AQ436" s="10">
        <v>1.3769363166953529E-2</v>
      </c>
      <c r="AR436" s="10">
        <v>0</v>
      </c>
      <c r="AS436" s="10">
        <v>0</v>
      </c>
      <c r="AT436" s="57">
        <v>0</v>
      </c>
      <c r="AU436" s="44"/>
      <c r="AV436" s="42"/>
      <c r="AW436" s="34"/>
      <c r="AX436" s="34"/>
      <c r="AY436" s="42"/>
      <c r="AZ436" s="34"/>
      <c r="BA436" s="34"/>
      <c r="BB436" s="4"/>
      <c r="BC436" s="34"/>
      <c r="BD436" s="34"/>
      <c r="BE436" s="34"/>
      <c r="BF436" s="34"/>
      <c r="BG436" s="34"/>
      <c r="BH436" s="34"/>
      <c r="BI436" s="34"/>
      <c r="BJ436" s="34"/>
      <c r="BK436" s="34"/>
      <c r="BL436" s="42"/>
      <c r="BM436" s="42"/>
    </row>
    <row r="437" spans="1:65" x14ac:dyDescent="0.2">
      <c r="A437" s="42">
        <v>1147580</v>
      </c>
      <c r="B437">
        <v>1</v>
      </c>
      <c r="C437">
        <v>3</v>
      </c>
      <c r="D437">
        <v>10</v>
      </c>
      <c r="E437">
        <v>2</v>
      </c>
      <c r="F437">
        <v>2</v>
      </c>
      <c r="G437">
        <v>5</v>
      </c>
      <c r="H437">
        <v>3</v>
      </c>
      <c r="I437">
        <v>1</v>
      </c>
      <c r="J437">
        <v>1</v>
      </c>
      <c r="K437">
        <v>47</v>
      </c>
      <c r="L437" s="51">
        <v>2</v>
      </c>
      <c r="M437" s="34">
        <v>14</v>
      </c>
      <c r="N437">
        <v>6725</v>
      </c>
      <c r="O437">
        <v>22</v>
      </c>
      <c r="P437" s="8">
        <v>1191.75</v>
      </c>
      <c r="Q437" s="8">
        <f t="shared" si="18"/>
        <v>1.5714285714285714</v>
      </c>
      <c r="R437" s="8">
        <f t="shared" si="19"/>
        <v>305.68181818181819</v>
      </c>
      <c r="S437" s="8">
        <f t="shared" si="20"/>
        <v>17.721189591078069</v>
      </c>
      <c r="T437" s="10">
        <v>0.88847583643122674</v>
      </c>
      <c r="U437" s="10">
        <v>0.11152416356877323</v>
      </c>
      <c r="V437" s="10">
        <v>0</v>
      </c>
      <c r="W437" s="54">
        <v>8.9219330855018583E-2</v>
      </c>
      <c r="X437" s="10">
        <v>0</v>
      </c>
      <c r="Y437" s="10">
        <v>0</v>
      </c>
      <c r="Z437" s="10">
        <v>0</v>
      </c>
      <c r="AA437" s="10">
        <v>0</v>
      </c>
      <c r="AB437" s="10">
        <v>0</v>
      </c>
      <c r="AC437" s="10">
        <v>0</v>
      </c>
      <c r="AD437" s="10">
        <v>0</v>
      </c>
      <c r="AE437" s="10">
        <v>0.91078066914498146</v>
      </c>
      <c r="AF437" s="54">
        <v>0.88847583643122674</v>
      </c>
      <c r="AG437" s="44">
        <v>0.11152416356877323</v>
      </c>
      <c r="AH437" s="44">
        <v>0</v>
      </c>
      <c r="AI437" s="44">
        <v>0</v>
      </c>
      <c r="AJ437" s="54">
        <v>0.620817843866171</v>
      </c>
      <c r="AK437" s="10">
        <v>4.4609665427509292E-2</v>
      </c>
      <c r="AL437" s="10">
        <v>0</v>
      </c>
      <c r="AM437" s="10">
        <v>0</v>
      </c>
      <c r="AN437" s="10">
        <v>7.434944237918216E-2</v>
      </c>
      <c r="AO437" s="10">
        <v>0.19330855018587362</v>
      </c>
      <c r="AP437" s="10">
        <v>6.6914498141263934E-2</v>
      </c>
      <c r="AQ437" s="10">
        <v>0</v>
      </c>
      <c r="AR437" s="10">
        <v>0</v>
      </c>
      <c r="AS437" s="10">
        <v>0</v>
      </c>
      <c r="AT437" s="57">
        <v>0</v>
      </c>
      <c r="AU437" s="44"/>
      <c r="AV437" s="42"/>
      <c r="AW437" s="34"/>
      <c r="AX437" s="34"/>
      <c r="AY437" s="42"/>
      <c r="AZ437" s="34"/>
      <c r="BA437" s="34"/>
      <c r="BB437" s="4"/>
      <c r="BC437" s="34"/>
      <c r="BD437" s="34"/>
      <c r="BE437" s="34"/>
      <c r="BF437" s="34"/>
      <c r="BG437" s="34"/>
      <c r="BH437" s="34"/>
      <c r="BI437" s="34"/>
      <c r="BJ437" s="34"/>
      <c r="BK437" s="34"/>
      <c r="BL437" s="42"/>
      <c r="BM437" s="42"/>
    </row>
    <row r="438" spans="1:65" x14ac:dyDescent="0.2">
      <c r="A438" s="42">
        <v>1147590</v>
      </c>
      <c r="B438">
        <v>2</v>
      </c>
      <c r="C438">
        <v>3</v>
      </c>
      <c r="D438">
        <v>10</v>
      </c>
      <c r="E438">
        <v>2</v>
      </c>
      <c r="F438">
        <v>2</v>
      </c>
      <c r="G438">
        <v>5</v>
      </c>
      <c r="H438">
        <v>4</v>
      </c>
      <c r="I438">
        <v>3</v>
      </c>
      <c r="J438">
        <v>1</v>
      </c>
      <c r="K438">
        <v>16</v>
      </c>
      <c r="L438" s="51">
        <v>3</v>
      </c>
      <c r="M438" s="34">
        <v>12</v>
      </c>
      <c r="N438">
        <v>7625</v>
      </c>
      <c r="O438">
        <v>21</v>
      </c>
      <c r="P438" s="8">
        <v>1170</v>
      </c>
      <c r="Q438" s="8">
        <f t="shared" si="18"/>
        <v>1.75</v>
      </c>
      <c r="R438" s="8">
        <f t="shared" si="19"/>
        <v>363.09523809523807</v>
      </c>
      <c r="S438" s="8">
        <f t="shared" si="20"/>
        <v>15.344262295081968</v>
      </c>
      <c r="T438" s="10">
        <v>1</v>
      </c>
      <c r="U438" s="10">
        <v>0</v>
      </c>
      <c r="V438" s="10">
        <v>0</v>
      </c>
      <c r="W438" s="54">
        <v>5.9016393442622953E-2</v>
      </c>
      <c r="X438" s="10">
        <v>0.31475409836065577</v>
      </c>
      <c r="Y438" s="10">
        <v>0</v>
      </c>
      <c r="Z438" s="10">
        <v>0</v>
      </c>
      <c r="AA438" s="10">
        <v>0</v>
      </c>
      <c r="AB438" s="10">
        <v>0</v>
      </c>
      <c r="AC438" s="10">
        <v>0</v>
      </c>
      <c r="AD438" s="10">
        <v>0</v>
      </c>
      <c r="AE438" s="10">
        <v>0.6262295081967213</v>
      </c>
      <c r="AF438" s="54">
        <v>0.68524590163934429</v>
      </c>
      <c r="AG438" s="44">
        <v>0</v>
      </c>
      <c r="AH438" s="44">
        <v>0.31475409836065577</v>
      </c>
      <c r="AI438" s="44">
        <v>0</v>
      </c>
      <c r="AJ438" s="54">
        <v>0.12459016393442623</v>
      </c>
      <c r="AK438" s="10">
        <v>0</v>
      </c>
      <c r="AL438" s="10">
        <v>0</v>
      </c>
      <c r="AM438" s="10">
        <v>0</v>
      </c>
      <c r="AN438" s="10">
        <v>0</v>
      </c>
      <c r="AO438" s="10">
        <v>0.52131147540983602</v>
      </c>
      <c r="AP438" s="10">
        <v>0</v>
      </c>
      <c r="AQ438" s="10">
        <v>3.9344262295081971E-2</v>
      </c>
      <c r="AR438" s="10">
        <v>0</v>
      </c>
      <c r="AS438" s="10">
        <v>0.31475409836065577</v>
      </c>
      <c r="AT438" s="57">
        <v>0</v>
      </c>
      <c r="AU438" s="44"/>
      <c r="AV438" s="42"/>
      <c r="AW438" s="34"/>
      <c r="AX438" s="34"/>
      <c r="AY438" s="42"/>
      <c r="AZ438" s="34"/>
      <c r="BA438" s="34"/>
      <c r="BB438" s="4"/>
      <c r="BC438" s="34"/>
      <c r="BD438" s="34"/>
      <c r="BE438" s="34"/>
      <c r="BF438" s="34"/>
      <c r="BG438" s="34"/>
      <c r="BH438" s="34"/>
      <c r="BI438" s="34"/>
      <c r="BJ438" s="34"/>
      <c r="BK438" s="34"/>
      <c r="BL438" s="42"/>
      <c r="BM438" s="42"/>
    </row>
    <row r="439" spans="1:65" x14ac:dyDescent="0.2">
      <c r="A439" s="42">
        <v>1147670</v>
      </c>
      <c r="B439">
        <v>1</v>
      </c>
      <c r="C439">
        <v>2</v>
      </c>
      <c r="D439">
        <v>10</v>
      </c>
      <c r="E439">
        <v>2</v>
      </c>
      <c r="F439">
        <v>4</v>
      </c>
      <c r="G439">
        <v>5</v>
      </c>
      <c r="H439">
        <v>10</v>
      </c>
      <c r="I439">
        <v>3</v>
      </c>
      <c r="J439">
        <v>1</v>
      </c>
      <c r="K439">
        <v>19</v>
      </c>
      <c r="L439" s="51">
        <v>2</v>
      </c>
      <c r="M439" s="34">
        <v>3</v>
      </c>
      <c r="N439">
        <v>12300</v>
      </c>
      <c r="O439">
        <v>20</v>
      </c>
      <c r="P439" s="8">
        <v>1213.5</v>
      </c>
      <c r="Q439" s="8">
        <f t="shared" si="18"/>
        <v>6.666666666666667</v>
      </c>
      <c r="R439" s="8">
        <f t="shared" si="19"/>
        <v>615</v>
      </c>
      <c r="S439" s="8">
        <f t="shared" si="20"/>
        <v>9.8658536585365866</v>
      </c>
      <c r="T439" s="10">
        <v>1</v>
      </c>
      <c r="U439" s="10">
        <v>0</v>
      </c>
      <c r="V439" s="10">
        <v>0</v>
      </c>
      <c r="W439" s="54">
        <v>0</v>
      </c>
      <c r="X439" s="10">
        <v>0</v>
      </c>
      <c r="Y439" s="10">
        <v>0</v>
      </c>
      <c r="Z439" s="10">
        <v>0</v>
      </c>
      <c r="AA439" s="10">
        <v>0</v>
      </c>
      <c r="AB439" s="10">
        <v>0</v>
      </c>
      <c r="AC439" s="10">
        <v>0.88617886178861793</v>
      </c>
      <c r="AD439" s="10">
        <v>0</v>
      </c>
      <c r="AE439" s="10">
        <v>0.11382113821138211</v>
      </c>
      <c r="AF439" s="54">
        <v>0.11382113821138211</v>
      </c>
      <c r="AG439" s="44">
        <v>0.88617886178861793</v>
      </c>
      <c r="AH439" s="44">
        <v>0</v>
      </c>
      <c r="AI439" s="44">
        <v>0</v>
      </c>
      <c r="AJ439" s="54">
        <v>0</v>
      </c>
      <c r="AK439" s="10">
        <v>0</v>
      </c>
      <c r="AL439" s="10">
        <v>0.88617886178861793</v>
      </c>
      <c r="AM439" s="10">
        <v>0</v>
      </c>
      <c r="AN439" s="10">
        <v>0.11382113821138211</v>
      </c>
      <c r="AO439" s="10">
        <v>0</v>
      </c>
      <c r="AP439" s="10">
        <v>0</v>
      </c>
      <c r="AQ439" s="10">
        <v>0</v>
      </c>
      <c r="AR439" s="10">
        <v>0</v>
      </c>
      <c r="AS439" s="10">
        <v>0</v>
      </c>
      <c r="AT439" s="57">
        <v>0</v>
      </c>
      <c r="AU439" s="44"/>
      <c r="AV439" s="42"/>
      <c r="AW439" s="34"/>
      <c r="AX439" s="34"/>
      <c r="AY439" s="42"/>
      <c r="AZ439" s="34"/>
      <c r="BA439" s="34"/>
      <c r="BB439" s="4"/>
      <c r="BC439" s="34"/>
      <c r="BD439" s="34"/>
      <c r="BE439" s="34"/>
      <c r="BF439" s="34"/>
      <c r="BG439" s="34"/>
      <c r="BH439" s="34"/>
      <c r="BI439" s="34"/>
      <c r="BJ439" s="34"/>
      <c r="BK439" s="34"/>
      <c r="BL439" s="42"/>
      <c r="BM439" s="42"/>
    </row>
    <row r="440" spans="1:65" x14ac:dyDescent="0.2">
      <c r="A440" s="42">
        <v>1147700</v>
      </c>
      <c r="B440">
        <v>2</v>
      </c>
      <c r="C440">
        <v>1</v>
      </c>
      <c r="D440">
        <v>4</v>
      </c>
      <c r="E440">
        <v>2</v>
      </c>
      <c r="F440">
        <v>2</v>
      </c>
      <c r="G440">
        <v>5</v>
      </c>
      <c r="H440">
        <v>4</v>
      </c>
      <c r="I440">
        <v>3</v>
      </c>
      <c r="J440">
        <v>1</v>
      </c>
      <c r="K440">
        <v>27</v>
      </c>
      <c r="L440" s="51">
        <v>4</v>
      </c>
      <c r="M440" s="34">
        <v>18</v>
      </c>
      <c r="N440">
        <v>13085</v>
      </c>
      <c r="O440">
        <v>19</v>
      </c>
      <c r="P440" s="8">
        <v>1849.5</v>
      </c>
      <c r="Q440" s="8">
        <f t="shared" si="18"/>
        <v>1.0555555555555556</v>
      </c>
      <c r="R440" s="8">
        <f t="shared" si="19"/>
        <v>688.68421052631584</v>
      </c>
      <c r="S440" s="8">
        <f t="shared" si="20"/>
        <v>14.134505158578525</v>
      </c>
      <c r="T440" s="10">
        <v>0.83951089033244175</v>
      </c>
      <c r="U440" s="10">
        <v>0.16048910966755828</v>
      </c>
      <c r="V440" s="10">
        <v>0</v>
      </c>
      <c r="W440" s="54">
        <v>0.14902560183416125</v>
      </c>
      <c r="X440" s="10">
        <v>0</v>
      </c>
      <c r="Y440" s="10">
        <v>5.1585785250286585E-2</v>
      </c>
      <c r="Z440" s="10">
        <v>0</v>
      </c>
      <c r="AA440" s="10">
        <v>0</v>
      </c>
      <c r="AB440" s="10">
        <v>3.4390523500191061E-2</v>
      </c>
      <c r="AC440" s="10">
        <v>0</v>
      </c>
      <c r="AD440" s="10">
        <v>0</v>
      </c>
      <c r="AE440" s="10">
        <v>0.76499808941536107</v>
      </c>
      <c r="AF440" s="54">
        <v>0.53190676346962174</v>
      </c>
      <c r="AG440" s="44">
        <v>0.4222392051967902</v>
      </c>
      <c r="AH440" s="44">
        <v>0</v>
      </c>
      <c r="AI440" s="44">
        <v>4.5854031333588077E-2</v>
      </c>
      <c r="AJ440" s="54">
        <v>0.21780664883454337</v>
      </c>
      <c r="AK440" s="10">
        <v>0.10890332441727169</v>
      </c>
      <c r="AL440" s="10">
        <v>3.4390523500191061E-2</v>
      </c>
      <c r="AM440" s="10">
        <v>8.597630875047764E-2</v>
      </c>
      <c r="AN440" s="10">
        <v>0</v>
      </c>
      <c r="AO440" s="10">
        <v>0</v>
      </c>
      <c r="AP440" s="10">
        <v>3.4390523500191061E-2</v>
      </c>
      <c r="AQ440" s="10">
        <v>5.7317539166985097E-3</v>
      </c>
      <c r="AR440" s="10">
        <v>0</v>
      </c>
      <c r="AS440" s="10">
        <v>0</v>
      </c>
      <c r="AT440" s="57">
        <v>0.51280091708062669</v>
      </c>
      <c r="AU440" s="44"/>
      <c r="AV440" s="42"/>
      <c r="AW440" s="34"/>
      <c r="AX440" s="34"/>
      <c r="AY440" s="42"/>
      <c r="AZ440" s="34"/>
      <c r="BA440" s="34"/>
      <c r="BB440" s="4"/>
      <c r="BC440" s="34"/>
      <c r="BD440" s="34"/>
      <c r="BE440" s="34"/>
      <c r="BF440" s="34"/>
      <c r="BG440" s="34"/>
      <c r="BH440" s="34"/>
      <c r="BI440" s="34"/>
      <c r="BJ440" s="34"/>
      <c r="BK440" s="34"/>
      <c r="BL440" s="42"/>
      <c r="BM440" s="42"/>
    </row>
    <row r="441" spans="1:65" x14ac:dyDescent="0.2">
      <c r="A441" s="42">
        <v>1147740</v>
      </c>
      <c r="B441">
        <v>1</v>
      </c>
      <c r="C441">
        <v>3</v>
      </c>
      <c r="D441">
        <v>5</v>
      </c>
      <c r="E441">
        <v>2</v>
      </c>
      <c r="F441">
        <v>2</v>
      </c>
      <c r="G441">
        <v>7</v>
      </c>
      <c r="H441">
        <v>4</v>
      </c>
      <c r="I441">
        <v>3</v>
      </c>
      <c r="J441">
        <v>1</v>
      </c>
      <c r="K441">
        <v>22</v>
      </c>
      <c r="L441" s="51">
        <v>7</v>
      </c>
      <c r="M441" s="34">
        <v>28</v>
      </c>
      <c r="N441">
        <v>11025</v>
      </c>
      <c r="O441">
        <v>44</v>
      </c>
      <c r="P441" s="8">
        <v>1603</v>
      </c>
      <c r="Q441" s="8">
        <f t="shared" si="18"/>
        <v>1.5714285714285714</v>
      </c>
      <c r="R441" s="8">
        <f t="shared" si="19"/>
        <v>250.56818181818181</v>
      </c>
      <c r="S441" s="8">
        <f t="shared" si="20"/>
        <v>14.539682539682538</v>
      </c>
      <c r="T441" s="10">
        <v>1</v>
      </c>
      <c r="U441" s="10">
        <v>0</v>
      </c>
      <c r="V441" s="10">
        <v>0</v>
      </c>
      <c r="W441" s="54">
        <v>0.31519274376417233</v>
      </c>
      <c r="X441" s="10">
        <v>0</v>
      </c>
      <c r="Y441" s="10">
        <v>2.0408163265306121E-2</v>
      </c>
      <c r="Z441" s="10">
        <v>1.8140589569160998E-2</v>
      </c>
      <c r="AA441" s="10">
        <v>0.10204081632653061</v>
      </c>
      <c r="AB441" s="10">
        <v>0</v>
      </c>
      <c r="AC441" s="10">
        <v>1.8140589569160998E-2</v>
      </c>
      <c r="AD441" s="10">
        <v>4.7619047619047616E-2</v>
      </c>
      <c r="AE441" s="10">
        <v>0.47845804988662133</v>
      </c>
      <c r="AF441" s="54">
        <v>0.46031746031746029</v>
      </c>
      <c r="AG441" s="44">
        <v>0.53287981859410427</v>
      </c>
      <c r="AH441" s="44">
        <v>0</v>
      </c>
      <c r="AI441" s="44">
        <v>6.8027210884353739E-3</v>
      </c>
      <c r="AJ441" s="54">
        <v>0.48526077097505671</v>
      </c>
      <c r="AK441" s="10">
        <v>8.390022675736962E-2</v>
      </c>
      <c r="AL441" s="10">
        <v>0.10657596371882086</v>
      </c>
      <c r="AM441" s="10">
        <v>0.14965986394557823</v>
      </c>
      <c r="AN441" s="10">
        <v>0</v>
      </c>
      <c r="AO441" s="10">
        <v>7.2562358276643993E-2</v>
      </c>
      <c r="AP441" s="10">
        <v>0</v>
      </c>
      <c r="AQ441" s="10">
        <v>0</v>
      </c>
      <c r="AR441" s="10">
        <v>0.10204081632653061</v>
      </c>
      <c r="AS441" s="10">
        <v>0</v>
      </c>
      <c r="AT441" s="57">
        <v>0</v>
      </c>
      <c r="AU441" s="44"/>
      <c r="AV441" s="42"/>
      <c r="AW441" s="34"/>
      <c r="AX441" s="34"/>
      <c r="AY441" s="42"/>
      <c r="AZ441" s="34"/>
      <c r="BA441" s="34"/>
      <c r="BB441" s="4"/>
      <c r="BC441" s="34"/>
      <c r="BD441" s="34"/>
      <c r="BE441" s="34"/>
      <c r="BF441" s="34"/>
      <c r="BG441" s="34"/>
      <c r="BH441" s="34"/>
      <c r="BI441" s="34"/>
      <c r="BJ441" s="34"/>
      <c r="BK441" s="34"/>
      <c r="BL441" s="42"/>
      <c r="BM441" s="42"/>
    </row>
    <row r="442" spans="1:65" x14ac:dyDescent="0.2">
      <c r="A442" s="42">
        <v>1147820</v>
      </c>
      <c r="B442">
        <v>2</v>
      </c>
      <c r="C442">
        <v>1</v>
      </c>
      <c r="D442">
        <v>4</v>
      </c>
      <c r="E442">
        <v>2</v>
      </c>
      <c r="F442">
        <v>2</v>
      </c>
      <c r="G442">
        <v>7</v>
      </c>
      <c r="H442">
        <v>3</v>
      </c>
      <c r="I442">
        <v>2</v>
      </c>
      <c r="J442">
        <v>1</v>
      </c>
      <c r="K442">
        <v>21</v>
      </c>
      <c r="L442" s="51">
        <v>2</v>
      </c>
      <c r="M442" s="34">
        <v>13</v>
      </c>
      <c r="N442">
        <v>6825</v>
      </c>
      <c r="O442">
        <v>16</v>
      </c>
      <c r="P442" s="8">
        <v>747.5</v>
      </c>
      <c r="Q442" s="8">
        <f t="shared" si="18"/>
        <v>1.2307692307692308</v>
      </c>
      <c r="R442" s="8">
        <f t="shared" si="19"/>
        <v>426.5625</v>
      </c>
      <c r="S442" s="8">
        <f t="shared" si="20"/>
        <v>10.952380952380953</v>
      </c>
      <c r="T442" s="10">
        <v>1</v>
      </c>
      <c r="U442" s="10">
        <v>0</v>
      </c>
      <c r="V442" s="10">
        <v>0</v>
      </c>
      <c r="W442" s="54">
        <v>0.706959706959707</v>
      </c>
      <c r="X442" s="10">
        <v>0</v>
      </c>
      <c r="Y442" s="10">
        <v>0</v>
      </c>
      <c r="Z442" s="10">
        <v>0</v>
      </c>
      <c r="AA442" s="10">
        <v>0</v>
      </c>
      <c r="AB442" s="10">
        <v>0</v>
      </c>
      <c r="AC442" s="10">
        <v>0</v>
      </c>
      <c r="AD442" s="10">
        <v>0</v>
      </c>
      <c r="AE442" s="10">
        <v>0.29304029304029305</v>
      </c>
      <c r="AF442" s="54">
        <v>0.17948717948717949</v>
      </c>
      <c r="AG442" s="44">
        <v>0.77655677655677657</v>
      </c>
      <c r="AH442" s="44">
        <v>0</v>
      </c>
      <c r="AI442" s="44">
        <v>4.3956043956043959E-2</v>
      </c>
      <c r="AJ442" s="54">
        <v>0.9853479853479854</v>
      </c>
      <c r="AK442" s="10">
        <v>0</v>
      </c>
      <c r="AL442" s="10">
        <v>0</v>
      </c>
      <c r="AM442" s="10">
        <v>0</v>
      </c>
      <c r="AN442" s="10">
        <v>1.4652014652014652E-2</v>
      </c>
      <c r="AO442" s="10">
        <v>0</v>
      </c>
      <c r="AP442" s="10">
        <v>0</v>
      </c>
      <c r="AQ442" s="10">
        <v>0</v>
      </c>
      <c r="AR442" s="10">
        <v>0</v>
      </c>
      <c r="AS442" s="10">
        <v>0</v>
      </c>
      <c r="AT442" s="57">
        <v>0</v>
      </c>
      <c r="AU442" s="44"/>
      <c r="AV442" s="42"/>
      <c r="AW442" s="34"/>
      <c r="AX442" s="34"/>
      <c r="AY442" s="42"/>
      <c r="AZ442" s="34"/>
      <c r="BA442" s="34"/>
      <c r="BB442" s="4"/>
      <c r="BC442" s="34"/>
      <c r="BD442" s="34"/>
      <c r="BE442" s="34"/>
      <c r="BF442" s="34"/>
      <c r="BG442" s="34"/>
      <c r="BH442" s="34"/>
      <c r="BI442" s="34"/>
      <c r="BJ442" s="34"/>
      <c r="BK442" s="34"/>
      <c r="BL442" s="42"/>
      <c r="BM442" s="42"/>
    </row>
    <row r="443" spans="1:65" x14ac:dyDescent="0.2">
      <c r="A443" s="42">
        <v>1147850</v>
      </c>
      <c r="B443">
        <v>1</v>
      </c>
      <c r="C443">
        <v>1</v>
      </c>
      <c r="D443">
        <v>4</v>
      </c>
      <c r="E443">
        <v>2</v>
      </c>
      <c r="F443">
        <v>3</v>
      </c>
      <c r="G443">
        <v>6</v>
      </c>
      <c r="H443">
        <v>5</v>
      </c>
      <c r="I443">
        <v>2</v>
      </c>
      <c r="J443">
        <v>1</v>
      </c>
      <c r="K443">
        <v>30</v>
      </c>
      <c r="L443" s="51">
        <v>4</v>
      </c>
      <c r="M443" s="34">
        <v>11</v>
      </c>
      <c r="N443">
        <v>5200</v>
      </c>
      <c r="O443">
        <v>13</v>
      </c>
      <c r="P443" s="8">
        <v>781.5</v>
      </c>
      <c r="Q443" s="8">
        <f t="shared" si="18"/>
        <v>1.1818181818181819</v>
      </c>
      <c r="R443" s="8">
        <f t="shared" si="19"/>
        <v>400</v>
      </c>
      <c r="S443" s="8">
        <f t="shared" si="20"/>
        <v>15.028846153846153</v>
      </c>
      <c r="T443" s="10">
        <v>1</v>
      </c>
      <c r="U443" s="10">
        <v>0</v>
      </c>
      <c r="V443" s="10">
        <v>0</v>
      </c>
      <c r="W443" s="54">
        <v>8.6538461538461536E-2</v>
      </c>
      <c r="X443" s="10">
        <v>0</v>
      </c>
      <c r="Y443" s="10">
        <v>5.7692307692307696E-2</v>
      </c>
      <c r="Z443" s="10">
        <v>0</v>
      </c>
      <c r="AA443" s="10">
        <v>0</v>
      </c>
      <c r="AB443" s="10">
        <v>0</v>
      </c>
      <c r="AC443" s="10">
        <v>0.13461538461538461</v>
      </c>
      <c r="AD443" s="10">
        <v>0</v>
      </c>
      <c r="AE443" s="10">
        <v>0.72115384615384615</v>
      </c>
      <c r="AF443" s="54">
        <v>0.69230769230769229</v>
      </c>
      <c r="AG443" s="44">
        <v>0.19230769230769232</v>
      </c>
      <c r="AH443" s="44">
        <v>0</v>
      </c>
      <c r="AI443" s="44">
        <v>0.11538461538461539</v>
      </c>
      <c r="AJ443" s="54">
        <v>0.79326923076923073</v>
      </c>
      <c r="AK443" s="10">
        <v>0</v>
      </c>
      <c r="AL443" s="10">
        <v>0.13461538461538461</v>
      </c>
      <c r="AM443" s="10">
        <v>5.7692307692307696E-2</v>
      </c>
      <c r="AN443" s="10">
        <v>0</v>
      </c>
      <c r="AO443" s="10">
        <v>1.4423076923076924E-2</v>
      </c>
      <c r="AP443" s="10">
        <v>0</v>
      </c>
      <c r="AQ443" s="10">
        <v>0</v>
      </c>
      <c r="AR443" s="10">
        <v>0</v>
      </c>
      <c r="AS443" s="10">
        <v>0</v>
      </c>
      <c r="AT443" s="57">
        <v>0</v>
      </c>
      <c r="AU443" s="44"/>
      <c r="AV443" s="42"/>
      <c r="AW443" s="34"/>
      <c r="AX443" s="34"/>
      <c r="AY443" s="42"/>
      <c r="AZ443" s="34"/>
      <c r="BA443" s="34"/>
      <c r="BB443" s="4"/>
      <c r="BC443" s="34"/>
      <c r="BD443" s="34"/>
      <c r="BE443" s="34"/>
      <c r="BF443" s="34"/>
      <c r="BG443" s="34"/>
      <c r="BH443" s="34"/>
      <c r="BI443" s="34"/>
      <c r="BJ443" s="34"/>
      <c r="BK443" s="34"/>
      <c r="BL443" s="42"/>
      <c r="BM443" s="42"/>
    </row>
    <row r="444" spans="1:65" x14ac:dyDescent="0.2">
      <c r="A444" s="42">
        <v>1147910</v>
      </c>
      <c r="B444">
        <v>1</v>
      </c>
      <c r="C444">
        <v>0</v>
      </c>
      <c r="D444">
        <v>0</v>
      </c>
      <c r="E444">
        <v>0</v>
      </c>
      <c r="F444">
        <v>2</v>
      </c>
      <c r="G444">
        <v>0</v>
      </c>
      <c r="H444">
        <v>0</v>
      </c>
      <c r="I444">
        <v>5</v>
      </c>
      <c r="J444">
        <v>0</v>
      </c>
      <c r="K444">
        <v>0</v>
      </c>
      <c r="L444" s="51">
        <v>1</v>
      </c>
      <c r="M444" s="34">
        <v>1</v>
      </c>
      <c r="N444">
        <v>500</v>
      </c>
      <c r="O444">
        <v>1</v>
      </c>
      <c r="P444" s="8">
        <v>52.5</v>
      </c>
      <c r="Q444" s="8">
        <f t="shared" si="18"/>
        <v>1</v>
      </c>
      <c r="R444" s="8">
        <f t="shared" si="19"/>
        <v>500</v>
      </c>
      <c r="S444" s="8">
        <f t="shared" si="20"/>
        <v>10.5</v>
      </c>
      <c r="T444" s="10">
        <v>1</v>
      </c>
      <c r="U444" s="10">
        <v>0</v>
      </c>
      <c r="V444" s="10">
        <v>0</v>
      </c>
      <c r="W444" s="54">
        <v>1</v>
      </c>
      <c r="X444" s="10">
        <v>0</v>
      </c>
      <c r="Y444" s="10">
        <v>0</v>
      </c>
      <c r="Z444" s="10">
        <v>0</v>
      </c>
      <c r="AA444" s="10">
        <v>0</v>
      </c>
      <c r="AB444" s="10">
        <v>0</v>
      </c>
      <c r="AC444" s="10">
        <v>0</v>
      </c>
      <c r="AD444" s="10">
        <v>0</v>
      </c>
      <c r="AE444" s="10">
        <v>0</v>
      </c>
      <c r="AF444" s="54">
        <v>0</v>
      </c>
      <c r="AG444" s="44">
        <v>1</v>
      </c>
      <c r="AH444" s="44">
        <v>0</v>
      </c>
      <c r="AI444" s="44">
        <v>0</v>
      </c>
      <c r="AJ444" s="54">
        <v>1</v>
      </c>
      <c r="AK444" s="10">
        <v>0</v>
      </c>
      <c r="AL444" s="10">
        <v>0</v>
      </c>
      <c r="AM444" s="10">
        <v>0</v>
      </c>
      <c r="AN444" s="10">
        <v>0</v>
      </c>
      <c r="AO444" s="10">
        <v>0</v>
      </c>
      <c r="AP444" s="10">
        <v>0</v>
      </c>
      <c r="AQ444" s="10">
        <v>0</v>
      </c>
      <c r="AR444" s="10">
        <v>0</v>
      </c>
      <c r="AS444" s="10">
        <v>0</v>
      </c>
      <c r="AT444" s="57">
        <v>0</v>
      </c>
      <c r="AU444" s="44"/>
      <c r="AV444" s="42"/>
      <c r="AW444" s="34"/>
      <c r="AX444" s="34"/>
      <c r="AY444" s="42"/>
      <c r="AZ444" s="34"/>
      <c r="BA444" s="34"/>
      <c r="BB444" s="4"/>
      <c r="BC444" s="34"/>
      <c r="BD444" s="34"/>
      <c r="BE444" s="34"/>
      <c r="BF444" s="34"/>
      <c r="BG444" s="34"/>
      <c r="BH444" s="34"/>
      <c r="BI444" s="34"/>
      <c r="BJ444" s="34"/>
      <c r="BK444" s="34"/>
      <c r="BL444" s="42"/>
      <c r="BM444" s="42"/>
    </row>
    <row r="445" spans="1:65" x14ac:dyDescent="0.2">
      <c r="A445" s="42">
        <v>1147940</v>
      </c>
      <c r="B445">
        <v>2</v>
      </c>
      <c r="C445">
        <v>3</v>
      </c>
      <c r="D445">
        <v>10</v>
      </c>
      <c r="E445">
        <v>2</v>
      </c>
      <c r="F445">
        <v>2</v>
      </c>
      <c r="G445">
        <v>5</v>
      </c>
      <c r="H445">
        <v>5</v>
      </c>
      <c r="I445">
        <v>1</v>
      </c>
      <c r="J445">
        <v>1</v>
      </c>
      <c r="K445">
        <v>11</v>
      </c>
      <c r="L445" s="51">
        <v>4</v>
      </c>
      <c r="M445" s="34">
        <v>18</v>
      </c>
      <c r="N445">
        <v>6050</v>
      </c>
      <c r="O445">
        <v>26</v>
      </c>
      <c r="P445" s="8">
        <v>921.5</v>
      </c>
      <c r="Q445" s="8">
        <f t="shared" si="18"/>
        <v>1.4444444444444444</v>
      </c>
      <c r="R445" s="8">
        <f t="shared" si="19"/>
        <v>232.69230769230768</v>
      </c>
      <c r="S445" s="8">
        <f t="shared" si="20"/>
        <v>15.231404958677686</v>
      </c>
      <c r="T445" s="10">
        <v>0.96280991735537191</v>
      </c>
      <c r="U445" s="10">
        <v>3.71900826446281E-2</v>
      </c>
      <c r="V445" s="10">
        <v>0</v>
      </c>
      <c r="W445" s="54">
        <v>3.3057851239669422E-2</v>
      </c>
      <c r="X445" s="10">
        <v>0</v>
      </c>
      <c r="Y445" s="10">
        <v>6.1983471074380167E-2</v>
      </c>
      <c r="Z445" s="10">
        <v>0</v>
      </c>
      <c r="AA445" s="10">
        <v>8.6776859504132234E-2</v>
      </c>
      <c r="AB445" s="10">
        <v>0</v>
      </c>
      <c r="AC445" s="10">
        <v>0</v>
      </c>
      <c r="AD445" s="10">
        <v>0</v>
      </c>
      <c r="AE445" s="10">
        <v>0.81818181818181823</v>
      </c>
      <c r="AF445" s="54">
        <v>0.26033057851239672</v>
      </c>
      <c r="AG445" s="44">
        <v>0.68181818181818177</v>
      </c>
      <c r="AH445" s="44">
        <v>3.3057851239669422E-2</v>
      </c>
      <c r="AI445" s="44">
        <v>2.4793388429752067E-2</v>
      </c>
      <c r="AJ445" s="54">
        <v>5.7851239669421489E-2</v>
      </c>
      <c r="AK445" s="10">
        <v>0</v>
      </c>
      <c r="AL445" s="10">
        <v>0</v>
      </c>
      <c r="AM445" s="10">
        <v>0.77272727272727271</v>
      </c>
      <c r="AN445" s="10">
        <v>0</v>
      </c>
      <c r="AO445" s="10">
        <v>0</v>
      </c>
      <c r="AP445" s="10">
        <v>0</v>
      </c>
      <c r="AQ445" s="10">
        <v>4.9586776859504134E-2</v>
      </c>
      <c r="AR445" s="10">
        <v>8.6776859504132234E-2</v>
      </c>
      <c r="AS445" s="10">
        <v>3.3057851239669422E-2</v>
      </c>
      <c r="AT445" s="57">
        <v>0</v>
      </c>
      <c r="AU445" s="44"/>
      <c r="AV445" s="42"/>
      <c r="AW445" s="34"/>
      <c r="AX445" s="34"/>
      <c r="AY445" s="42"/>
      <c r="AZ445" s="34"/>
      <c r="BA445" s="34"/>
      <c r="BB445" s="4"/>
      <c r="BC445" s="34"/>
      <c r="BD445" s="34"/>
      <c r="BE445" s="34"/>
      <c r="BF445" s="34"/>
      <c r="BG445" s="34"/>
      <c r="BH445" s="34"/>
      <c r="BI445" s="34"/>
      <c r="BJ445" s="34"/>
      <c r="BK445" s="34"/>
      <c r="BL445" s="42"/>
      <c r="BM445" s="42"/>
    </row>
    <row r="446" spans="1:65" x14ac:dyDescent="0.2">
      <c r="A446" s="42">
        <v>1147960</v>
      </c>
      <c r="B446">
        <v>3</v>
      </c>
      <c r="C446">
        <v>3</v>
      </c>
      <c r="D446">
        <v>10</v>
      </c>
      <c r="E446">
        <v>2</v>
      </c>
      <c r="F446">
        <v>2</v>
      </c>
      <c r="G446">
        <v>4</v>
      </c>
      <c r="H446">
        <v>5</v>
      </c>
      <c r="I446">
        <v>1</v>
      </c>
      <c r="J446">
        <v>1</v>
      </c>
      <c r="K446">
        <v>15</v>
      </c>
      <c r="L446" s="51">
        <v>7</v>
      </c>
      <c r="M446" s="34">
        <v>24</v>
      </c>
      <c r="N446">
        <v>6500</v>
      </c>
      <c r="O446">
        <v>35</v>
      </c>
      <c r="P446" s="8">
        <v>715.5</v>
      </c>
      <c r="Q446" s="8">
        <f t="shared" si="18"/>
        <v>1.4583333333333333</v>
      </c>
      <c r="R446" s="8">
        <f t="shared" si="19"/>
        <v>185.71428571428572</v>
      </c>
      <c r="S446" s="8">
        <f t="shared" si="20"/>
        <v>11.007692307692308</v>
      </c>
      <c r="T446" s="10">
        <v>0.92307692307692313</v>
      </c>
      <c r="U446" s="10">
        <v>5.3846153846153849E-2</v>
      </c>
      <c r="V446" s="10">
        <v>2.3076923076923078E-2</v>
      </c>
      <c r="W446" s="54">
        <v>0.2153846153846154</v>
      </c>
      <c r="X446" s="10">
        <v>0.11538461538461539</v>
      </c>
      <c r="Y446" s="10">
        <v>8.0769230769230774E-2</v>
      </c>
      <c r="Z446" s="10">
        <v>3.0769230769230771E-2</v>
      </c>
      <c r="AA446" s="10">
        <v>0</v>
      </c>
      <c r="AB446" s="10">
        <v>0</v>
      </c>
      <c r="AC446" s="10">
        <v>6.1538461538461542E-2</v>
      </c>
      <c r="AD446" s="10">
        <v>6.9230769230769235E-2</v>
      </c>
      <c r="AE446" s="10">
        <v>0.42692307692307691</v>
      </c>
      <c r="AF446" s="54">
        <v>0.2</v>
      </c>
      <c r="AG446" s="44">
        <v>0.6</v>
      </c>
      <c r="AH446" s="44">
        <v>0.13846153846153847</v>
      </c>
      <c r="AI446" s="44">
        <v>6.1538461538461542E-2</v>
      </c>
      <c r="AJ446" s="54">
        <v>0.43461538461538463</v>
      </c>
      <c r="AK446" s="10">
        <v>9.6153846153846159E-2</v>
      </c>
      <c r="AL446" s="10">
        <v>0.16538461538461538</v>
      </c>
      <c r="AM446" s="10">
        <v>8.0769230769230774E-2</v>
      </c>
      <c r="AN446" s="10">
        <v>6.1538461538461542E-2</v>
      </c>
      <c r="AO446" s="10">
        <v>0</v>
      </c>
      <c r="AP446" s="10">
        <v>0</v>
      </c>
      <c r="AQ446" s="10">
        <v>2.3076923076923078E-2</v>
      </c>
      <c r="AR446" s="10">
        <v>0</v>
      </c>
      <c r="AS446" s="10">
        <v>0.13846153846153847</v>
      </c>
      <c r="AT446" s="57">
        <v>0</v>
      </c>
      <c r="AU446" s="44"/>
      <c r="AV446" s="42"/>
      <c r="AW446" s="34"/>
      <c r="AX446" s="34"/>
      <c r="AY446" s="42"/>
      <c r="AZ446" s="34"/>
      <c r="BA446" s="34"/>
      <c r="BB446" s="4"/>
      <c r="BC446" s="34"/>
      <c r="BD446" s="34"/>
      <c r="BE446" s="34"/>
      <c r="BF446" s="34"/>
      <c r="BG446" s="34"/>
      <c r="BH446" s="34"/>
      <c r="BI446" s="34"/>
      <c r="BJ446" s="34"/>
      <c r="BK446" s="34"/>
      <c r="BL446" s="42"/>
      <c r="BM446" s="42"/>
    </row>
    <row r="447" spans="1:65" x14ac:dyDescent="0.2">
      <c r="A447" s="42">
        <v>1148010</v>
      </c>
      <c r="B447">
        <v>2</v>
      </c>
      <c r="C447">
        <v>1</v>
      </c>
      <c r="D447">
        <v>13</v>
      </c>
      <c r="E447">
        <v>2</v>
      </c>
      <c r="F447">
        <v>2</v>
      </c>
      <c r="G447">
        <v>4</v>
      </c>
      <c r="H447">
        <v>4</v>
      </c>
      <c r="I447">
        <v>1</v>
      </c>
      <c r="J447">
        <v>1</v>
      </c>
      <c r="K447">
        <v>19</v>
      </c>
      <c r="L447" s="51">
        <v>4</v>
      </c>
      <c r="M447" s="34">
        <v>6</v>
      </c>
      <c r="N447">
        <v>8300</v>
      </c>
      <c r="O447">
        <v>15</v>
      </c>
      <c r="P447" s="8">
        <v>2766</v>
      </c>
      <c r="Q447" s="8">
        <f t="shared" si="18"/>
        <v>2.5</v>
      </c>
      <c r="R447" s="8">
        <f t="shared" si="19"/>
        <v>553.33333333333337</v>
      </c>
      <c r="S447" s="8">
        <f t="shared" si="20"/>
        <v>33.325301204819283</v>
      </c>
      <c r="T447" s="10">
        <v>1</v>
      </c>
      <c r="U447" s="10">
        <v>0</v>
      </c>
      <c r="V447" s="10">
        <v>0</v>
      </c>
      <c r="W447" s="54">
        <v>0.12650602409638553</v>
      </c>
      <c r="X447" s="10">
        <v>0</v>
      </c>
      <c r="Y447" s="10">
        <v>3.614457831325301E-2</v>
      </c>
      <c r="Z447" s="10">
        <v>0</v>
      </c>
      <c r="AA447" s="10">
        <v>0</v>
      </c>
      <c r="AB447" s="10">
        <v>5.4216867469879519E-2</v>
      </c>
      <c r="AC447" s="10">
        <v>0</v>
      </c>
      <c r="AD447" s="10">
        <v>0</v>
      </c>
      <c r="AE447" s="10">
        <v>0.7831325301204819</v>
      </c>
      <c r="AF447" s="54">
        <v>0.83734939759036142</v>
      </c>
      <c r="AG447" s="44">
        <v>0.16265060240963855</v>
      </c>
      <c r="AH447" s="44">
        <v>0</v>
      </c>
      <c r="AI447" s="44">
        <v>0</v>
      </c>
      <c r="AJ447" s="54">
        <v>0.12650602409638553</v>
      </c>
      <c r="AK447" s="10">
        <v>0</v>
      </c>
      <c r="AL447" s="10">
        <v>0</v>
      </c>
      <c r="AM447" s="10">
        <v>3.614457831325301E-2</v>
      </c>
      <c r="AN447" s="10">
        <v>0</v>
      </c>
      <c r="AO447" s="10">
        <v>0.7831325301204819</v>
      </c>
      <c r="AP447" s="10">
        <v>5.4216867469879519E-2</v>
      </c>
      <c r="AQ447" s="10">
        <v>0</v>
      </c>
      <c r="AR447" s="10">
        <v>0</v>
      </c>
      <c r="AS447" s="10">
        <v>0</v>
      </c>
      <c r="AT447" s="57">
        <v>0</v>
      </c>
      <c r="AU447" s="44"/>
      <c r="AV447" s="42"/>
      <c r="AW447" s="34"/>
      <c r="AX447" s="34"/>
      <c r="AY447" s="42"/>
      <c r="AZ447" s="34"/>
      <c r="BA447" s="34"/>
      <c r="BB447" s="4"/>
      <c r="BC447" s="34"/>
      <c r="BD447" s="34"/>
      <c r="BE447" s="34"/>
      <c r="BF447" s="34"/>
      <c r="BG447" s="34"/>
      <c r="BH447" s="34"/>
      <c r="BI447" s="34"/>
      <c r="BJ447" s="34"/>
      <c r="BK447" s="34"/>
      <c r="BL447" s="42"/>
      <c r="BM447" s="42"/>
    </row>
    <row r="448" spans="1:65" x14ac:dyDescent="0.2">
      <c r="A448" s="42">
        <v>1148070</v>
      </c>
      <c r="B448">
        <v>2</v>
      </c>
      <c r="C448">
        <v>3</v>
      </c>
      <c r="D448">
        <v>10</v>
      </c>
      <c r="E448">
        <v>2</v>
      </c>
      <c r="F448">
        <v>2</v>
      </c>
      <c r="G448">
        <v>4</v>
      </c>
      <c r="H448">
        <v>5</v>
      </c>
      <c r="I448">
        <v>2</v>
      </c>
      <c r="J448">
        <v>0</v>
      </c>
      <c r="K448">
        <v>12</v>
      </c>
      <c r="L448" s="51">
        <v>2</v>
      </c>
      <c r="M448" s="34">
        <v>4</v>
      </c>
      <c r="N448">
        <v>6325</v>
      </c>
      <c r="O448">
        <v>17</v>
      </c>
      <c r="P448" s="8">
        <v>754.5</v>
      </c>
      <c r="Q448" s="8">
        <f t="shared" si="18"/>
        <v>4.25</v>
      </c>
      <c r="R448" s="8">
        <f t="shared" si="19"/>
        <v>372.05882352941177</v>
      </c>
      <c r="S448" s="8">
        <f t="shared" si="20"/>
        <v>11.928853754940711</v>
      </c>
      <c r="T448" s="10">
        <v>0.79841897233201586</v>
      </c>
      <c r="U448" s="10">
        <v>0</v>
      </c>
      <c r="V448" s="10">
        <v>0.20158102766798419</v>
      </c>
      <c r="W448" s="54">
        <v>0</v>
      </c>
      <c r="X448" s="10">
        <v>2.3715415019762844E-2</v>
      </c>
      <c r="Y448" s="10">
        <v>0</v>
      </c>
      <c r="Z448" s="10">
        <v>0</v>
      </c>
      <c r="AA448" s="10">
        <v>0</v>
      </c>
      <c r="AB448" s="10">
        <v>0</v>
      </c>
      <c r="AC448" s="10">
        <v>0</v>
      </c>
      <c r="AD448" s="10">
        <v>0</v>
      </c>
      <c r="AE448" s="10">
        <v>0.97628458498023718</v>
      </c>
      <c r="AF448" s="54">
        <v>0.62845849802371545</v>
      </c>
      <c r="AG448" s="44">
        <v>0.34782608695652173</v>
      </c>
      <c r="AH448" s="44">
        <v>2.3715415019762844E-2</v>
      </c>
      <c r="AI448" s="44">
        <v>0</v>
      </c>
      <c r="AJ448" s="54">
        <v>0</v>
      </c>
      <c r="AK448" s="10">
        <v>0.34782608695652173</v>
      </c>
      <c r="AL448" s="10">
        <v>0.62845849802371545</v>
      </c>
      <c r="AM448" s="10">
        <v>0</v>
      </c>
      <c r="AN448" s="10">
        <v>0</v>
      </c>
      <c r="AO448" s="10">
        <v>0</v>
      </c>
      <c r="AP448" s="10">
        <v>0</v>
      </c>
      <c r="AQ448" s="10">
        <v>0</v>
      </c>
      <c r="AR448" s="10">
        <v>0</v>
      </c>
      <c r="AS448" s="10">
        <v>2.3715415019762844E-2</v>
      </c>
      <c r="AT448" s="57">
        <v>0</v>
      </c>
      <c r="AU448" s="44"/>
      <c r="AV448" s="42"/>
      <c r="AW448" s="34"/>
      <c r="AX448" s="34"/>
      <c r="AY448" s="42"/>
      <c r="AZ448" s="34"/>
      <c r="BA448" s="34"/>
      <c r="BB448" s="4"/>
      <c r="BC448" s="34"/>
      <c r="BD448" s="34"/>
      <c r="BE448" s="34"/>
      <c r="BF448" s="34"/>
      <c r="BG448" s="34"/>
      <c r="BH448" s="34"/>
      <c r="BI448" s="34"/>
      <c r="BJ448" s="34"/>
      <c r="BK448" s="34"/>
      <c r="BL448" s="42"/>
      <c r="BM448" s="42"/>
    </row>
    <row r="449" spans="1:65" x14ac:dyDescent="0.2">
      <c r="A449" s="42">
        <v>1148140</v>
      </c>
      <c r="B449">
        <v>3</v>
      </c>
      <c r="C449">
        <v>2</v>
      </c>
      <c r="D449">
        <v>10</v>
      </c>
      <c r="E449">
        <v>2</v>
      </c>
      <c r="F449">
        <v>2</v>
      </c>
      <c r="G449">
        <v>6</v>
      </c>
      <c r="H449">
        <v>3</v>
      </c>
      <c r="I449">
        <v>1</v>
      </c>
      <c r="J449">
        <v>1</v>
      </c>
      <c r="K449">
        <v>30</v>
      </c>
      <c r="L449" s="51">
        <v>4</v>
      </c>
      <c r="M449" s="34">
        <v>14</v>
      </c>
      <c r="N449">
        <v>7200</v>
      </c>
      <c r="O449">
        <v>17</v>
      </c>
      <c r="P449" s="8">
        <v>921</v>
      </c>
      <c r="Q449" s="8">
        <f t="shared" si="18"/>
        <v>1.2142857142857142</v>
      </c>
      <c r="R449" s="8">
        <f t="shared" si="19"/>
        <v>423.52941176470586</v>
      </c>
      <c r="S449" s="8">
        <f t="shared" si="20"/>
        <v>12.791666666666668</v>
      </c>
      <c r="T449" s="10">
        <v>0.91666666666666663</v>
      </c>
      <c r="U449" s="10">
        <v>3.125E-2</v>
      </c>
      <c r="V449" s="10">
        <v>5.2083333333333336E-2</v>
      </c>
      <c r="W449" s="54">
        <v>0.26041666666666669</v>
      </c>
      <c r="X449" s="10">
        <v>0</v>
      </c>
      <c r="Y449" s="10">
        <v>7.2916666666666671E-2</v>
      </c>
      <c r="Z449" s="10">
        <v>0</v>
      </c>
      <c r="AA449" s="10">
        <v>0</v>
      </c>
      <c r="AB449" s="10">
        <v>0</v>
      </c>
      <c r="AC449" s="10">
        <v>0.19444444444444445</v>
      </c>
      <c r="AD449" s="10">
        <v>0</v>
      </c>
      <c r="AE449" s="10">
        <v>0.47222222222222221</v>
      </c>
      <c r="AF449" s="54">
        <v>0.37847222222222221</v>
      </c>
      <c r="AG449" s="44">
        <v>0.62152777777777779</v>
      </c>
      <c r="AH449" s="44">
        <v>0</v>
      </c>
      <c r="AI449" s="44">
        <v>0</v>
      </c>
      <c r="AJ449" s="54">
        <v>0.46875</v>
      </c>
      <c r="AK449" s="10">
        <v>8.6805555555555552E-2</v>
      </c>
      <c r="AL449" s="10">
        <v>0.37152777777777779</v>
      </c>
      <c r="AM449" s="10">
        <v>7.2916666666666671E-2</v>
      </c>
      <c r="AN449" s="10">
        <v>0</v>
      </c>
      <c r="AO449" s="10">
        <v>0</v>
      </c>
      <c r="AP449" s="10">
        <v>0</v>
      </c>
      <c r="AQ449" s="10">
        <v>0</v>
      </c>
      <c r="AR449" s="10">
        <v>0</v>
      </c>
      <c r="AS449" s="10">
        <v>0</v>
      </c>
      <c r="AT449" s="57">
        <v>0</v>
      </c>
      <c r="AU449" s="44"/>
      <c r="AV449" s="42"/>
      <c r="AW449" s="34"/>
      <c r="AX449" s="34"/>
      <c r="AY449" s="42"/>
      <c r="AZ449" s="34"/>
      <c r="BA449" s="34"/>
      <c r="BB449" s="4"/>
      <c r="BC449" s="34"/>
      <c r="BD449" s="34"/>
      <c r="BE449" s="34"/>
      <c r="BF449" s="34"/>
      <c r="BG449" s="34"/>
      <c r="BH449" s="34"/>
      <c r="BI449" s="34"/>
      <c r="BJ449" s="34"/>
      <c r="BK449" s="34"/>
      <c r="BL449" s="42"/>
      <c r="BM449" s="42"/>
    </row>
    <row r="450" spans="1:65" x14ac:dyDescent="0.2">
      <c r="A450" s="42">
        <v>1148150</v>
      </c>
      <c r="B450">
        <v>1</v>
      </c>
      <c r="C450">
        <v>1</v>
      </c>
      <c r="D450">
        <v>4</v>
      </c>
      <c r="E450">
        <v>2</v>
      </c>
      <c r="F450">
        <v>2</v>
      </c>
      <c r="G450">
        <v>7</v>
      </c>
      <c r="H450">
        <v>8</v>
      </c>
      <c r="I450">
        <v>3</v>
      </c>
      <c r="J450">
        <v>1</v>
      </c>
      <c r="K450">
        <v>36</v>
      </c>
      <c r="L450" s="51">
        <v>3</v>
      </c>
      <c r="M450" s="34">
        <v>10</v>
      </c>
      <c r="N450">
        <v>7300</v>
      </c>
      <c r="O450">
        <v>14</v>
      </c>
      <c r="P450" s="8">
        <v>806.5</v>
      </c>
      <c r="Q450" s="8">
        <f t="shared" si="18"/>
        <v>1.4</v>
      </c>
      <c r="R450" s="8">
        <f t="shared" si="19"/>
        <v>521.42857142857144</v>
      </c>
      <c r="S450" s="8">
        <f t="shared" si="20"/>
        <v>11.047945205479452</v>
      </c>
      <c r="T450" s="10">
        <v>1</v>
      </c>
      <c r="U450" s="10">
        <v>0</v>
      </c>
      <c r="V450" s="10">
        <v>0</v>
      </c>
      <c r="W450" s="54">
        <v>0.22602739726027396</v>
      </c>
      <c r="X450" s="10">
        <v>0</v>
      </c>
      <c r="Y450" s="10">
        <v>0</v>
      </c>
      <c r="Z450" s="10">
        <v>0</v>
      </c>
      <c r="AA450" s="10">
        <v>0</v>
      </c>
      <c r="AB450" s="10">
        <v>0</v>
      </c>
      <c r="AC450" s="10">
        <v>0.63013698630136983</v>
      </c>
      <c r="AD450" s="10">
        <v>0</v>
      </c>
      <c r="AE450" s="10">
        <v>0.14383561643835616</v>
      </c>
      <c r="AF450" s="54">
        <v>0.12328767123287671</v>
      </c>
      <c r="AG450" s="44">
        <v>0.83561643835616439</v>
      </c>
      <c r="AH450" s="44">
        <v>0</v>
      </c>
      <c r="AI450" s="44">
        <v>4.1095890410958902E-2</v>
      </c>
      <c r="AJ450" s="54">
        <v>0.30821917808219179</v>
      </c>
      <c r="AK450" s="10">
        <v>0</v>
      </c>
      <c r="AL450" s="10">
        <v>0.63013698630136983</v>
      </c>
      <c r="AM450" s="10">
        <v>4.1095890410958902E-2</v>
      </c>
      <c r="AN450" s="10">
        <v>0</v>
      </c>
      <c r="AO450" s="10">
        <v>0</v>
      </c>
      <c r="AP450" s="10">
        <v>0</v>
      </c>
      <c r="AQ450" s="10">
        <v>2.0547945205479451E-2</v>
      </c>
      <c r="AR450" s="10">
        <v>0</v>
      </c>
      <c r="AS450" s="10">
        <v>0</v>
      </c>
      <c r="AT450" s="57">
        <v>0</v>
      </c>
      <c r="AU450" s="44"/>
      <c r="AV450" s="42"/>
      <c r="AW450" s="34"/>
      <c r="AX450" s="34"/>
      <c r="AY450" s="42"/>
      <c r="AZ450" s="34"/>
      <c r="BA450" s="34"/>
      <c r="BB450" s="4"/>
      <c r="BC450" s="34"/>
      <c r="BD450" s="34"/>
      <c r="BE450" s="34"/>
      <c r="BF450" s="34"/>
      <c r="BG450" s="34"/>
      <c r="BH450" s="34"/>
      <c r="BI450" s="34"/>
      <c r="BJ450" s="34"/>
      <c r="BK450" s="34"/>
      <c r="BL450" s="42"/>
      <c r="BM450" s="42"/>
    </row>
    <row r="451" spans="1:65" x14ac:dyDescent="0.2">
      <c r="A451" s="42">
        <v>1148180</v>
      </c>
      <c r="B451">
        <v>1</v>
      </c>
      <c r="C451">
        <v>1</v>
      </c>
      <c r="D451">
        <v>8</v>
      </c>
      <c r="E451">
        <v>2</v>
      </c>
      <c r="F451">
        <v>2</v>
      </c>
      <c r="G451">
        <v>5</v>
      </c>
      <c r="H451">
        <v>3</v>
      </c>
      <c r="I451">
        <v>2</v>
      </c>
      <c r="J451">
        <v>0</v>
      </c>
      <c r="K451">
        <v>19</v>
      </c>
      <c r="L451" s="51">
        <v>6</v>
      </c>
      <c r="M451" s="34">
        <v>15</v>
      </c>
      <c r="N451">
        <v>9300</v>
      </c>
      <c r="O451">
        <v>19</v>
      </c>
      <c r="P451" s="8">
        <v>1329.5</v>
      </c>
      <c r="Q451" s="8">
        <f t="shared" si="18"/>
        <v>1.2666666666666666</v>
      </c>
      <c r="R451" s="8">
        <f t="shared" si="19"/>
        <v>489.4736842105263</v>
      </c>
      <c r="S451" s="8">
        <f t="shared" si="20"/>
        <v>14.295698924731182</v>
      </c>
      <c r="T451" s="10">
        <v>1</v>
      </c>
      <c r="U451" s="10">
        <v>0</v>
      </c>
      <c r="V451" s="10">
        <v>0</v>
      </c>
      <c r="W451" s="54">
        <v>0.23655913978494625</v>
      </c>
      <c r="X451" s="10">
        <v>0</v>
      </c>
      <c r="Y451" s="10">
        <v>0.10483870967741936</v>
      </c>
      <c r="Z451" s="10">
        <v>0</v>
      </c>
      <c r="AA451" s="10">
        <v>1.6129032258064516E-2</v>
      </c>
      <c r="AB451" s="10">
        <v>0</v>
      </c>
      <c r="AC451" s="10">
        <v>4.3010752688172046E-2</v>
      </c>
      <c r="AD451" s="10">
        <v>3.2258064516129031E-2</v>
      </c>
      <c r="AE451" s="10">
        <v>0.56720430107526887</v>
      </c>
      <c r="AF451" s="54">
        <v>0.35483870967741937</v>
      </c>
      <c r="AG451" s="44">
        <v>0.60215053763440862</v>
      </c>
      <c r="AH451" s="44">
        <v>0</v>
      </c>
      <c r="AI451" s="44">
        <v>4.3010752688172046E-2</v>
      </c>
      <c r="AJ451" s="54">
        <v>0.77956989247311825</v>
      </c>
      <c r="AK451" s="10">
        <v>5.6451612903225805E-2</v>
      </c>
      <c r="AL451" s="10">
        <v>4.3010752688172046E-2</v>
      </c>
      <c r="AM451" s="10">
        <v>0.10483870967741936</v>
      </c>
      <c r="AN451" s="10">
        <v>0</v>
      </c>
      <c r="AO451" s="10">
        <v>0</v>
      </c>
      <c r="AP451" s="10">
        <v>0</v>
      </c>
      <c r="AQ451" s="10">
        <v>0</v>
      </c>
      <c r="AR451" s="10">
        <v>1.6129032258064516E-2</v>
      </c>
      <c r="AS451" s="10">
        <v>0</v>
      </c>
      <c r="AT451" s="57">
        <v>0</v>
      </c>
      <c r="AU451" s="44"/>
      <c r="AV451" s="42"/>
      <c r="AW451" s="34"/>
      <c r="AX451" s="34"/>
      <c r="AY451" s="42"/>
      <c r="AZ451" s="34"/>
      <c r="BA451" s="34"/>
      <c r="BB451" s="4"/>
      <c r="BC451" s="34"/>
      <c r="BD451" s="34"/>
      <c r="BE451" s="34"/>
      <c r="BF451" s="34"/>
      <c r="BG451" s="34"/>
      <c r="BH451" s="34"/>
      <c r="BI451" s="34"/>
      <c r="BJ451" s="34"/>
      <c r="BK451" s="34"/>
      <c r="BL451" s="42"/>
      <c r="BM451" s="42"/>
    </row>
    <row r="452" spans="1:65" x14ac:dyDescent="0.2">
      <c r="A452" s="42">
        <v>1148250</v>
      </c>
      <c r="B452">
        <v>1</v>
      </c>
      <c r="C452">
        <v>3</v>
      </c>
      <c r="D452">
        <v>5</v>
      </c>
      <c r="E452">
        <v>2</v>
      </c>
      <c r="F452">
        <v>2</v>
      </c>
      <c r="G452">
        <v>5</v>
      </c>
      <c r="H452">
        <v>4</v>
      </c>
      <c r="I452">
        <v>3</v>
      </c>
      <c r="J452">
        <v>1</v>
      </c>
      <c r="K452">
        <v>28</v>
      </c>
      <c r="L452" s="51">
        <v>2</v>
      </c>
      <c r="M452" s="34">
        <v>12</v>
      </c>
      <c r="N452">
        <v>7925</v>
      </c>
      <c r="O452">
        <v>17</v>
      </c>
      <c r="P452" s="8">
        <v>774.5</v>
      </c>
      <c r="Q452" s="8">
        <f t="shared" ref="Q452:Q515" si="21">O452/M452</f>
        <v>1.4166666666666667</v>
      </c>
      <c r="R452" s="8">
        <f t="shared" ref="R452:R515" si="22">N452/O452</f>
        <v>466.1764705882353</v>
      </c>
      <c r="S452" s="8">
        <f t="shared" ref="S452:S515" si="23">P452/N452*100</f>
        <v>9.7728706624605692</v>
      </c>
      <c r="T452" s="10">
        <v>0.97160883280757093</v>
      </c>
      <c r="U452" s="10">
        <v>2.8391167192429023E-2</v>
      </c>
      <c r="V452" s="10">
        <v>0</v>
      </c>
      <c r="W452" s="54">
        <v>0.54258675078864349</v>
      </c>
      <c r="X452" s="10">
        <v>0</v>
      </c>
      <c r="Y452" s="10">
        <v>0</v>
      </c>
      <c r="Z452" s="10">
        <v>0</v>
      </c>
      <c r="AA452" s="10">
        <v>0</v>
      </c>
      <c r="AB452" s="10">
        <v>0</v>
      </c>
      <c r="AC452" s="10">
        <v>0</v>
      </c>
      <c r="AD452" s="10">
        <v>0</v>
      </c>
      <c r="AE452" s="10">
        <v>0.45741324921135645</v>
      </c>
      <c r="AF452" s="54">
        <v>6.6246056782334389E-2</v>
      </c>
      <c r="AG452" s="44">
        <v>0.55520504731861198</v>
      </c>
      <c r="AH452" s="44">
        <v>0</v>
      </c>
      <c r="AI452" s="44">
        <v>0.37854889589905361</v>
      </c>
      <c r="AJ452" s="54">
        <v>0.97160883280757093</v>
      </c>
      <c r="AK452" s="10">
        <v>0</v>
      </c>
      <c r="AL452" s="10">
        <v>0</v>
      </c>
      <c r="AM452" s="10">
        <v>2.8391167192429023E-2</v>
      </c>
      <c r="AN452" s="10">
        <v>0</v>
      </c>
      <c r="AO452" s="10">
        <v>0</v>
      </c>
      <c r="AP452" s="10">
        <v>0</v>
      </c>
      <c r="AQ452" s="10">
        <v>0</v>
      </c>
      <c r="AR452" s="10">
        <v>0</v>
      </c>
      <c r="AS452" s="10">
        <v>0</v>
      </c>
      <c r="AT452" s="57">
        <v>0</v>
      </c>
      <c r="AU452" s="44"/>
      <c r="AV452" s="42"/>
      <c r="AW452" s="34"/>
      <c r="AX452" s="34"/>
      <c r="AY452" s="42"/>
      <c r="AZ452" s="34"/>
      <c r="BA452" s="34"/>
      <c r="BB452" s="4"/>
      <c r="BC452" s="34"/>
      <c r="BD452" s="34"/>
      <c r="BE452" s="34"/>
      <c r="BF452" s="34"/>
      <c r="BG452" s="34"/>
      <c r="BH452" s="34"/>
      <c r="BI452" s="34"/>
      <c r="BJ452" s="34"/>
      <c r="BK452" s="34"/>
      <c r="BL452" s="42"/>
      <c r="BM452" s="42"/>
    </row>
    <row r="453" spans="1:65" x14ac:dyDescent="0.2">
      <c r="A453" s="42">
        <v>1148280</v>
      </c>
      <c r="B453">
        <v>2</v>
      </c>
      <c r="C453">
        <v>0</v>
      </c>
      <c r="D453">
        <v>0</v>
      </c>
      <c r="E453">
        <v>0</v>
      </c>
      <c r="F453">
        <v>2</v>
      </c>
      <c r="G453">
        <v>0</v>
      </c>
      <c r="H453">
        <v>0</v>
      </c>
      <c r="I453">
        <v>5</v>
      </c>
      <c r="J453">
        <v>0</v>
      </c>
      <c r="K453">
        <v>0</v>
      </c>
      <c r="L453" s="51">
        <v>4</v>
      </c>
      <c r="M453" s="34">
        <v>5</v>
      </c>
      <c r="N453">
        <v>2300</v>
      </c>
      <c r="O453">
        <v>5</v>
      </c>
      <c r="P453" s="8">
        <v>255.5</v>
      </c>
      <c r="Q453" s="8">
        <f t="shared" si="21"/>
        <v>1</v>
      </c>
      <c r="R453" s="8">
        <f t="shared" si="22"/>
        <v>460</v>
      </c>
      <c r="S453" s="8">
        <f t="shared" si="23"/>
        <v>11.108695652173912</v>
      </c>
      <c r="T453" s="10">
        <v>0.86956521739130432</v>
      </c>
      <c r="U453" s="10">
        <v>0.13043478260869565</v>
      </c>
      <c r="V453" s="10">
        <v>0</v>
      </c>
      <c r="W453" s="54">
        <v>0.34782608695652173</v>
      </c>
      <c r="X453" s="10">
        <v>0</v>
      </c>
      <c r="Y453" s="10">
        <v>0.13043478260869565</v>
      </c>
      <c r="Z453" s="10">
        <v>0</v>
      </c>
      <c r="AA453" s="10">
        <v>0</v>
      </c>
      <c r="AB453" s="10">
        <v>0</v>
      </c>
      <c r="AC453" s="10">
        <v>0</v>
      </c>
      <c r="AD453" s="10">
        <v>9.7826086956521743E-2</v>
      </c>
      <c r="AE453" s="10">
        <v>0.42391304347826086</v>
      </c>
      <c r="AF453" s="54">
        <v>9.7826086956521743E-2</v>
      </c>
      <c r="AG453" s="44">
        <v>0.47826086956521741</v>
      </c>
      <c r="AH453" s="44">
        <v>0</v>
      </c>
      <c r="AI453" s="44">
        <v>0.42391304347826086</v>
      </c>
      <c r="AJ453" s="54">
        <v>0.77173913043478259</v>
      </c>
      <c r="AK453" s="10">
        <v>9.7826086956521743E-2</v>
      </c>
      <c r="AL453" s="10">
        <v>0</v>
      </c>
      <c r="AM453" s="10">
        <v>0.13043478260869565</v>
      </c>
      <c r="AN453" s="10">
        <v>0</v>
      </c>
      <c r="AO453" s="10">
        <v>0</v>
      </c>
      <c r="AP453" s="10">
        <v>0</v>
      </c>
      <c r="AQ453" s="10">
        <v>0</v>
      </c>
      <c r="AR453" s="10">
        <v>0</v>
      </c>
      <c r="AS453" s="10">
        <v>0</v>
      </c>
      <c r="AT453" s="57">
        <v>0</v>
      </c>
      <c r="AU453" s="44"/>
      <c r="AV453" s="42"/>
      <c r="AW453" s="34"/>
      <c r="AX453" s="34"/>
      <c r="AY453" s="42"/>
      <c r="AZ453" s="34"/>
      <c r="BA453" s="34"/>
      <c r="BB453" s="4"/>
      <c r="BC453" s="34"/>
      <c r="BD453" s="34"/>
      <c r="BE453" s="34"/>
      <c r="BF453" s="34"/>
      <c r="BG453" s="34"/>
      <c r="BH453" s="34"/>
      <c r="BI453" s="34"/>
      <c r="BJ453" s="34"/>
      <c r="BK453" s="34"/>
      <c r="BL453" s="42"/>
      <c r="BM453" s="42"/>
    </row>
    <row r="454" spans="1:65" x14ac:dyDescent="0.2">
      <c r="A454" s="42">
        <v>1148330</v>
      </c>
      <c r="B454">
        <v>3</v>
      </c>
      <c r="C454">
        <v>3</v>
      </c>
      <c r="D454">
        <v>10</v>
      </c>
      <c r="E454">
        <v>2</v>
      </c>
      <c r="F454">
        <v>2</v>
      </c>
      <c r="G454">
        <v>7</v>
      </c>
      <c r="H454">
        <v>4</v>
      </c>
      <c r="I454">
        <v>3</v>
      </c>
      <c r="J454">
        <v>1</v>
      </c>
      <c r="K454">
        <v>14</v>
      </c>
      <c r="L454" s="51">
        <v>2</v>
      </c>
      <c r="M454" s="34">
        <v>2</v>
      </c>
      <c r="N454">
        <v>4825</v>
      </c>
      <c r="O454">
        <v>14</v>
      </c>
      <c r="P454" s="8">
        <v>793.5</v>
      </c>
      <c r="Q454" s="8">
        <f t="shared" si="21"/>
        <v>7</v>
      </c>
      <c r="R454" s="8">
        <f t="shared" si="22"/>
        <v>344.64285714285717</v>
      </c>
      <c r="S454" s="8">
        <f t="shared" si="23"/>
        <v>16.445595854922278</v>
      </c>
      <c r="T454" s="10">
        <v>1</v>
      </c>
      <c r="U454" s="10">
        <v>0</v>
      </c>
      <c r="V454" s="10">
        <v>0</v>
      </c>
      <c r="W454" s="54">
        <v>0.20725388601036268</v>
      </c>
      <c r="X454" s="10">
        <v>0</v>
      </c>
      <c r="Y454" s="10">
        <v>0</v>
      </c>
      <c r="Z454" s="10">
        <v>0</v>
      </c>
      <c r="AA454" s="10">
        <v>0</v>
      </c>
      <c r="AB454" s="10">
        <v>0</v>
      </c>
      <c r="AC454" s="10">
        <v>0</v>
      </c>
      <c r="AD454" s="10">
        <v>0</v>
      </c>
      <c r="AE454" s="10">
        <v>0.79274611398963735</v>
      </c>
      <c r="AF454" s="54">
        <v>0.79274611398963735</v>
      </c>
      <c r="AG454" s="44">
        <v>0.20725388601036268</v>
      </c>
      <c r="AH454" s="44">
        <v>0</v>
      </c>
      <c r="AI454" s="44">
        <v>0</v>
      </c>
      <c r="AJ454" s="54">
        <v>0.20725388601036268</v>
      </c>
      <c r="AK454" s="10">
        <v>0</v>
      </c>
      <c r="AL454" s="10">
        <v>0</v>
      </c>
      <c r="AM454" s="10">
        <v>0.79274611398963735</v>
      </c>
      <c r="AN454" s="10">
        <v>0</v>
      </c>
      <c r="AO454" s="10">
        <v>0</v>
      </c>
      <c r="AP454" s="10">
        <v>0</v>
      </c>
      <c r="AQ454" s="10">
        <v>0</v>
      </c>
      <c r="AR454" s="10">
        <v>0</v>
      </c>
      <c r="AS454" s="10">
        <v>0</v>
      </c>
      <c r="AT454" s="57">
        <v>0</v>
      </c>
      <c r="AU454" s="44"/>
      <c r="AV454" s="42"/>
      <c r="AW454" s="34"/>
      <c r="AX454" s="34"/>
      <c r="AY454" s="42"/>
      <c r="AZ454" s="34"/>
      <c r="BA454" s="34"/>
      <c r="BB454" s="4"/>
      <c r="BC454" s="34"/>
      <c r="BD454" s="34"/>
      <c r="BE454" s="34"/>
      <c r="BF454" s="34"/>
      <c r="BG454" s="34"/>
      <c r="BH454" s="34"/>
      <c r="BI454" s="34"/>
      <c r="BJ454" s="34"/>
      <c r="BK454" s="34"/>
      <c r="BL454" s="42"/>
      <c r="BM454" s="42"/>
    </row>
    <row r="455" spans="1:65" x14ac:dyDescent="0.2">
      <c r="A455" s="42">
        <v>1148380</v>
      </c>
      <c r="B455">
        <v>2</v>
      </c>
      <c r="C455">
        <v>3</v>
      </c>
      <c r="D455">
        <v>10</v>
      </c>
      <c r="E455">
        <v>2</v>
      </c>
      <c r="F455">
        <v>2</v>
      </c>
      <c r="G455">
        <v>9</v>
      </c>
      <c r="H455">
        <v>5</v>
      </c>
      <c r="I455">
        <v>1</v>
      </c>
      <c r="J455">
        <v>1</v>
      </c>
      <c r="K455">
        <v>16</v>
      </c>
      <c r="L455" s="51">
        <v>5</v>
      </c>
      <c r="M455" s="34">
        <v>16</v>
      </c>
      <c r="N455">
        <v>5950</v>
      </c>
      <c r="O455">
        <v>18</v>
      </c>
      <c r="P455" s="8">
        <v>715</v>
      </c>
      <c r="Q455" s="8">
        <f t="shared" si="21"/>
        <v>1.125</v>
      </c>
      <c r="R455" s="8">
        <f t="shared" si="22"/>
        <v>330.55555555555554</v>
      </c>
      <c r="S455" s="8">
        <f t="shared" si="23"/>
        <v>12.016806722689076</v>
      </c>
      <c r="T455" s="10">
        <v>1</v>
      </c>
      <c r="U455" s="10">
        <v>0</v>
      </c>
      <c r="V455" s="10">
        <v>0</v>
      </c>
      <c r="W455" s="54">
        <v>0.10504201680672269</v>
      </c>
      <c r="X455" s="10">
        <v>0</v>
      </c>
      <c r="Y455" s="10">
        <v>3.7815126050420166E-2</v>
      </c>
      <c r="Z455" s="10">
        <v>0.50420168067226889</v>
      </c>
      <c r="AA455" s="10">
        <v>2.5210084033613446E-2</v>
      </c>
      <c r="AB455" s="10">
        <v>0</v>
      </c>
      <c r="AC455" s="10">
        <v>0</v>
      </c>
      <c r="AD455" s="10">
        <v>0</v>
      </c>
      <c r="AE455" s="10">
        <v>0.32773109243697479</v>
      </c>
      <c r="AF455" s="54">
        <v>0.17226890756302521</v>
      </c>
      <c r="AG455" s="44">
        <v>0.82773109243697474</v>
      </c>
      <c r="AH455" s="44">
        <v>0</v>
      </c>
      <c r="AI455" s="44">
        <v>0</v>
      </c>
      <c r="AJ455" s="54">
        <v>0.86554621848739499</v>
      </c>
      <c r="AK455" s="10">
        <v>0</v>
      </c>
      <c r="AL455" s="10">
        <v>3.7815126050420166E-2</v>
      </c>
      <c r="AM455" s="10">
        <v>3.7815126050420166E-2</v>
      </c>
      <c r="AN455" s="10">
        <v>3.3613445378151259E-2</v>
      </c>
      <c r="AO455" s="10">
        <v>0</v>
      </c>
      <c r="AP455" s="10">
        <v>0</v>
      </c>
      <c r="AQ455" s="10">
        <v>0</v>
      </c>
      <c r="AR455" s="10">
        <v>2.5210084033613446E-2</v>
      </c>
      <c r="AS455" s="10">
        <v>0</v>
      </c>
      <c r="AT455" s="57">
        <v>0</v>
      </c>
      <c r="AU455" s="44"/>
      <c r="AV455" s="42"/>
      <c r="AW455" s="34"/>
      <c r="AX455" s="34"/>
      <c r="AY455" s="42"/>
      <c r="AZ455" s="34"/>
      <c r="BA455" s="34"/>
      <c r="BB455" s="4"/>
      <c r="BC455" s="34"/>
      <c r="BD455" s="34"/>
      <c r="BE455" s="34"/>
      <c r="BF455" s="34"/>
      <c r="BG455" s="34"/>
      <c r="BH455" s="34"/>
      <c r="BI455" s="34"/>
      <c r="BJ455" s="34"/>
      <c r="BK455" s="34"/>
      <c r="BL455" s="42"/>
      <c r="BM455" s="42"/>
    </row>
    <row r="456" spans="1:65" x14ac:dyDescent="0.2">
      <c r="A456" s="42">
        <v>1148460</v>
      </c>
      <c r="B456">
        <v>1</v>
      </c>
      <c r="C456">
        <v>1</v>
      </c>
      <c r="D456">
        <v>4</v>
      </c>
      <c r="E456">
        <v>2</v>
      </c>
      <c r="F456">
        <v>2</v>
      </c>
      <c r="G456">
        <v>7</v>
      </c>
      <c r="H456">
        <v>8</v>
      </c>
      <c r="I456">
        <v>3</v>
      </c>
      <c r="J456">
        <v>1</v>
      </c>
      <c r="K456">
        <v>32</v>
      </c>
      <c r="L456" s="51">
        <v>2</v>
      </c>
      <c r="M456" s="34">
        <v>4</v>
      </c>
      <c r="N456">
        <v>12300</v>
      </c>
      <c r="O456">
        <v>16</v>
      </c>
      <c r="P456" s="8">
        <v>1277</v>
      </c>
      <c r="Q456" s="8">
        <f t="shared" si="21"/>
        <v>4</v>
      </c>
      <c r="R456" s="8">
        <f t="shared" si="22"/>
        <v>768.75</v>
      </c>
      <c r="S456" s="8">
        <f t="shared" si="23"/>
        <v>10.382113821138212</v>
      </c>
      <c r="T456" s="10">
        <v>1</v>
      </c>
      <c r="U456" s="10">
        <v>0</v>
      </c>
      <c r="V456" s="10">
        <v>0</v>
      </c>
      <c r="W456" s="54">
        <v>0</v>
      </c>
      <c r="X456" s="10">
        <v>0</v>
      </c>
      <c r="Y456" s="10">
        <v>0</v>
      </c>
      <c r="Z456" s="10">
        <v>0.76422764227642281</v>
      </c>
      <c r="AA456" s="10">
        <v>0</v>
      </c>
      <c r="AB456" s="10">
        <v>0</v>
      </c>
      <c r="AC456" s="10">
        <v>0</v>
      </c>
      <c r="AD456" s="10">
        <v>0</v>
      </c>
      <c r="AE456" s="10">
        <v>0.23577235772357724</v>
      </c>
      <c r="AF456" s="54">
        <v>0</v>
      </c>
      <c r="AG456" s="44">
        <v>1</v>
      </c>
      <c r="AH456" s="44">
        <v>0</v>
      </c>
      <c r="AI456" s="44">
        <v>0</v>
      </c>
      <c r="AJ456" s="54">
        <v>1</v>
      </c>
      <c r="AK456" s="10">
        <v>0</v>
      </c>
      <c r="AL456" s="10">
        <v>0</v>
      </c>
      <c r="AM456" s="10">
        <v>0</v>
      </c>
      <c r="AN456" s="10">
        <v>0</v>
      </c>
      <c r="AO456" s="10">
        <v>0</v>
      </c>
      <c r="AP456" s="10">
        <v>0</v>
      </c>
      <c r="AQ456" s="10">
        <v>0</v>
      </c>
      <c r="AR456" s="10">
        <v>0</v>
      </c>
      <c r="AS456" s="10">
        <v>0</v>
      </c>
      <c r="AT456" s="57">
        <v>0</v>
      </c>
      <c r="AU456" s="44"/>
      <c r="AV456" s="42"/>
      <c r="AW456" s="34"/>
      <c r="AX456" s="34"/>
      <c r="AY456" s="42"/>
      <c r="AZ456" s="34"/>
      <c r="BA456" s="34"/>
      <c r="BB456" s="4"/>
      <c r="BC456" s="34"/>
      <c r="BD456" s="34"/>
      <c r="BE456" s="34"/>
      <c r="BF456" s="34"/>
      <c r="BG456" s="34"/>
      <c r="BH456" s="34"/>
      <c r="BI456" s="34"/>
      <c r="BJ456" s="34"/>
      <c r="BK456" s="34"/>
      <c r="BL456" s="42"/>
      <c r="BM456" s="42"/>
    </row>
    <row r="457" spans="1:65" x14ac:dyDescent="0.2">
      <c r="A457" s="42">
        <v>1148480</v>
      </c>
      <c r="B457">
        <v>2</v>
      </c>
      <c r="C457">
        <v>1</v>
      </c>
      <c r="D457">
        <v>10</v>
      </c>
      <c r="E457">
        <v>2</v>
      </c>
      <c r="F457">
        <v>2</v>
      </c>
      <c r="G457">
        <v>5</v>
      </c>
      <c r="H457">
        <v>4</v>
      </c>
      <c r="I457">
        <v>1</v>
      </c>
      <c r="J457">
        <v>1</v>
      </c>
      <c r="K457">
        <v>17</v>
      </c>
      <c r="L457" s="51">
        <v>2</v>
      </c>
      <c r="M457" s="34">
        <v>9</v>
      </c>
      <c r="N457">
        <v>5550</v>
      </c>
      <c r="O457">
        <v>24</v>
      </c>
      <c r="P457" s="8">
        <v>870.5</v>
      </c>
      <c r="Q457" s="8">
        <f t="shared" si="21"/>
        <v>2.6666666666666665</v>
      </c>
      <c r="R457" s="8">
        <f t="shared" si="22"/>
        <v>231.25</v>
      </c>
      <c r="S457" s="8">
        <f t="shared" si="23"/>
        <v>15.684684684684685</v>
      </c>
      <c r="T457" s="10">
        <v>1</v>
      </c>
      <c r="U457" s="10">
        <v>0</v>
      </c>
      <c r="V457" s="10">
        <v>0</v>
      </c>
      <c r="W457" s="54">
        <v>0.3963963963963964</v>
      </c>
      <c r="X457" s="10">
        <v>0</v>
      </c>
      <c r="Y457" s="10">
        <v>0</v>
      </c>
      <c r="Z457" s="10">
        <v>0</v>
      </c>
      <c r="AA457" s="10">
        <v>0</v>
      </c>
      <c r="AB457" s="10">
        <v>0</v>
      </c>
      <c r="AC457" s="10">
        <v>0</v>
      </c>
      <c r="AD457" s="10">
        <v>0</v>
      </c>
      <c r="AE457" s="10">
        <v>0.60360360360360366</v>
      </c>
      <c r="AF457" s="54">
        <v>0.36936936936936937</v>
      </c>
      <c r="AG457" s="44">
        <v>0.63063063063063063</v>
      </c>
      <c r="AH457" s="44">
        <v>0</v>
      </c>
      <c r="AI457" s="44">
        <v>0</v>
      </c>
      <c r="AJ457" s="54">
        <v>0.7927927927927928</v>
      </c>
      <c r="AK457" s="10">
        <v>0</v>
      </c>
      <c r="AL457" s="10">
        <v>0</v>
      </c>
      <c r="AM457" s="10">
        <v>0</v>
      </c>
      <c r="AN457" s="10">
        <v>0</v>
      </c>
      <c r="AO457" s="10">
        <v>0</v>
      </c>
      <c r="AP457" s="10">
        <v>0</v>
      </c>
      <c r="AQ457" s="10">
        <v>0.2072072072072072</v>
      </c>
      <c r="AR457" s="10">
        <v>0</v>
      </c>
      <c r="AS457" s="10">
        <v>0</v>
      </c>
      <c r="AT457" s="57">
        <v>0</v>
      </c>
      <c r="AU457" s="44"/>
      <c r="AV457" s="42"/>
      <c r="AW457" s="34"/>
      <c r="AX457" s="34"/>
      <c r="AY457" s="42"/>
      <c r="AZ457" s="34"/>
      <c r="BA457" s="34"/>
      <c r="BB457" s="4"/>
      <c r="BC457" s="34"/>
      <c r="BD457" s="34"/>
      <c r="BE457" s="34"/>
      <c r="BF457" s="34"/>
      <c r="BG457" s="34"/>
      <c r="BH457" s="34"/>
      <c r="BI457" s="34"/>
      <c r="BJ457" s="34"/>
      <c r="BK457" s="34"/>
      <c r="BL457" s="42"/>
      <c r="BM457" s="42"/>
    </row>
    <row r="458" spans="1:65" x14ac:dyDescent="0.2">
      <c r="A458" s="42">
        <v>1150090</v>
      </c>
      <c r="B458">
        <v>3</v>
      </c>
      <c r="C458">
        <v>1</v>
      </c>
      <c r="D458">
        <v>10</v>
      </c>
      <c r="E458">
        <v>2</v>
      </c>
      <c r="F458">
        <v>4</v>
      </c>
      <c r="G458">
        <v>5</v>
      </c>
      <c r="H458">
        <v>2</v>
      </c>
      <c r="I458">
        <v>4</v>
      </c>
      <c r="J458">
        <v>1</v>
      </c>
      <c r="K458">
        <v>12</v>
      </c>
      <c r="L458" s="51">
        <v>3</v>
      </c>
      <c r="M458" s="34">
        <v>9</v>
      </c>
      <c r="N458">
        <v>6275</v>
      </c>
      <c r="O458">
        <v>26</v>
      </c>
      <c r="P458" s="8">
        <v>688.5</v>
      </c>
      <c r="Q458" s="8">
        <f t="shared" si="21"/>
        <v>2.8888888888888888</v>
      </c>
      <c r="R458" s="8">
        <f t="shared" si="22"/>
        <v>241.34615384615384</v>
      </c>
      <c r="S458" s="8">
        <f t="shared" si="23"/>
        <v>10.972111553784861</v>
      </c>
      <c r="T458" s="10">
        <v>0.952191235059761</v>
      </c>
      <c r="U458" s="10">
        <v>0</v>
      </c>
      <c r="V458" s="10">
        <v>4.7808764940239043E-2</v>
      </c>
      <c r="W458" s="54">
        <v>0</v>
      </c>
      <c r="X458" s="10">
        <v>0</v>
      </c>
      <c r="Y458" s="10">
        <v>0</v>
      </c>
      <c r="Z458" s="10">
        <v>0.71713147410358569</v>
      </c>
      <c r="AA458" s="10">
        <v>0</v>
      </c>
      <c r="AB458" s="10">
        <v>0</v>
      </c>
      <c r="AC458" s="10">
        <v>9.5617529880478086E-2</v>
      </c>
      <c r="AD458" s="10">
        <v>0</v>
      </c>
      <c r="AE458" s="10">
        <v>0.18725099601593626</v>
      </c>
      <c r="AF458" s="54">
        <v>6.3745019920318724E-2</v>
      </c>
      <c r="AG458" s="44">
        <v>0.92031872509960155</v>
      </c>
      <c r="AH458" s="44">
        <v>0</v>
      </c>
      <c r="AI458" s="44">
        <v>1.5936254980079681E-2</v>
      </c>
      <c r="AJ458" s="54">
        <v>0.78087649402390436</v>
      </c>
      <c r="AK458" s="10">
        <v>0</v>
      </c>
      <c r="AL458" s="10">
        <v>0.15537848605577689</v>
      </c>
      <c r="AM458" s="10">
        <v>0</v>
      </c>
      <c r="AN458" s="10">
        <v>4.7808764940239043E-2</v>
      </c>
      <c r="AO458" s="10">
        <v>1.5936254980079681E-2</v>
      </c>
      <c r="AP458" s="10">
        <v>0</v>
      </c>
      <c r="AQ458" s="10">
        <v>0</v>
      </c>
      <c r="AR458" s="10">
        <v>0</v>
      </c>
      <c r="AS458" s="10">
        <v>0</v>
      </c>
      <c r="AT458" s="57">
        <v>0</v>
      </c>
      <c r="AU458" s="44"/>
      <c r="AV458" s="42"/>
      <c r="AW458" s="34"/>
      <c r="AX458" s="34"/>
      <c r="AY458" s="42"/>
      <c r="AZ458" s="34"/>
      <c r="BA458" s="34"/>
      <c r="BB458" s="4"/>
      <c r="BC458" s="34"/>
      <c r="BD458" s="34"/>
      <c r="BE458" s="34"/>
      <c r="BF458" s="34"/>
      <c r="BG458" s="34"/>
      <c r="BH458" s="34"/>
      <c r="BI458" s="34"/>
      <c r="BJ458" s="34"/>
      <c r="BK458" s="34"/>
      <c r="BL458" s="42"/>
      <c r="BM458" s="42"/>
    </row>
    <row r="459" spans="1:65" x14ac:dyDescent="0.2">
      <c r="A459" s="42">
        <v>1150100</v>
      </c>
      <c r="B459">
        <v>1</v>
      </c>
      <c r="C459">
        <v>1</v>
      </c>
      <c r="D459">
        <v>4</v>
      </c>
      <c r="E459">
        <v>2</v>
      </c>
      <c r="F459">
        <v>4</v>
      </c>
      <c r="G459">
        <v>5</v>
      </c>
      <c r="H459">
        <v>6</v>
      </c>
      <c r="I459">
        <v>4</v>
      </c>
      <c r="J459">
        <v>1</v>
      </c>
      <c r="K459">
        <v>35</v>
      </c>
      <c r="L459" s="51">
        <v>5</v>
      </c>
      <c r="M459" s="34">
        <v>20</v>
      </c>
      <c r="N459">
        <v>10892</v>
      </c>
      <c r="O459">
        <v>23</v>
      </c>
      <c r="P459" s="8">
        <v>1286.6099999999999</v>
      </c>
      <c r="Q459" s="8">
        <f t="shared" si="21"/>
        <v>1.1499999999999999</v>
      </c>
      <c r="R459" s="8">
        <f t="shared" si="22"/>
        <v>473.56521739130437</v>
      </c>
      <c r="S459" s="8">
        <f t="shared" si="23"/>
        <v>11.812431142122657</v>
      </c>
      <c r="T459" s="10">
        <v>0.86228424531766434</v>
      </c>
      <c r="U459" s="10">
        <v>0.13771575468233566</v>
      </c>
      <c r="V459" s="10">
        <v>0</v>
      </c>
      <c r="W459" s="54">
        <v>0.44069041498347411</v>
      </c>
      <c r="X459" s="10">
        <v>0</v>
      </c>
      <c r="Y459" s="10">
        <v>0</v>
      </c>
      <c r="Z459" s="10">
        <v>0</v>
      </c>
      <c r="AA459" s="10">
        <v>4.13147264047007E-2</v>
      </c>
      <c r="AB459" s="10">
        <v>2.065736320235035E-2</v>
      </c>
      <c r="AC459" s="10">
        <v>2.7543150936467132E-2</v>
      </c>
      <c r="AD459" s="10">
        <v>0</v>
      </c>
      <c r="AE459" s="10">
        <v>0.46979434447300772</v>
      </c>
      <c r="AF459" s="54">
        <v>0.18591626882115314</v>
      </c>
      <c r="AG459" s="44">
        <v>0.81408373117884691</v>
      </c>
      <c r="AH459" s="44">
        <v>0</v>
      </c>
      <c r="AI459" s="44">
        <v>0</v>
      </c>
      <c r="AJ459" s="54">
        <v>0.61972089607051051</v>
      </c>
      <c r="AK459" s="10">
        <v>9.6401028277634956E-2</v>
      </c>
      <c r="AL459" s="10">
        <v>2.7543150936467132E-2</v>
      </c>
      <c r="AM459" s="10">
        <v>6.1972089607051049E-2</v>
      </c>
      <c r="AN459" s="10">
        <v>2.065736320235035E-2</v>
      </c>
      <c r="AO459" s="10">
        <v>2.065736320235035E-2</v>
      </c>
      <c r="AP459" s="10">
        <v>2.065736320235035E-2</v>
      </c>
      <c r="AQ459" s="10">
        <v>0</v>
      </c>
      <c r="AR459" s="10">
        <v>4.13147264047007E-2</v>
      </c>
      <c r="AS459" s="10">
        <v>0</v>
      </c>
      <c r="AT459" s="57">
        <v>9.1076019096584651E-2</v>
      </c>
      <c r="AU459" s="44"/>
      <c r="AV459" s="42"/>
      <c r="AW459" s="34"/>
      <c r="AX459" s="34"/>
      <c r="AY459" s="42"/>
      <c r="AZ459" s="34"/>
      <c r="BA459" s="34"/>
      <c r="BB459" s="4"/>
      <c r="BC459" s="34"/>
      <c r="BD459" s="34"/>
      <c r="BE459" s="34"/>
      <c r="BF459" s="34"/>
      <c r="BG459" s="34"/>
      <c r="BH459" s="34"/>
      <c r="BI459" s="34"/>
      <c r="BJ459" s="34"/>
      <c r="BK459" s="34"/>
      <c r="BL459" s="42"/>
      <c r="BM459" s="42"/>
    </row>
    <row r="460" spans="1:65" x14ac:dyDescent="0.2">
      <c r="A460" s="42">
        <v>1150350</v>
      </c>
      <c r="B460">
        <v>1</v>
      </c>
      <c r="C460">
        <v>2</v>
      </c>
      <c r="D460">
        <v>6</v>
      </c>
      <c r="E460">
        <v>2</v>
      </c>
      <c r="F460">
        <v>4</v>
      </c>
      <c r="G460">
        <v>5</v>
      </c>
      <c r="H460">
        <v>4</v>
      </c>
      <c r="I460">
        <v>4</v>
      </c>
      <c r="J460">
        <v>1</v>
      </c>
      <c r="K460">
        <v>24</v>
      </c>
      <c r="L460" s="51">
        <v>1</v>
      </c>
      <c r="M460" s="34">
        <v>4</v>
      </c>
      <c r="N460">
        <v>11775</v>
      </c>
      <c r="O460">
        <v>34</v>
      </c>
      <c r="P460" s="8">
        <v>1470.5</v>
      </c>
      <c r="Q460" s="8">
        <f t="shared" si="21"/>
        <v>8.5</v>
      </c>
      <c r="R460" s="8">
        <f t="shared" si="22"/>
        <v>346.3235294117647</v>
      </c>
      <c r="S460" s="8">
        <f t="shared" si="23"/>
        <v>12.488322717622079</v>
      </c>
      <c r="T460" s="10">
        <v>0.93630573248407645</v>
      </c>
      <c r="U460" s="10">
        <v>0</v>
      </c>
      <c r="V460" s="10">
        <v>6.3694267515923567E-2</v>
      </c>
      <c r="W460" s="54">
        <v>0</v>
      </c>
      <c r="X460" s="10">
        <v>0</v>
      </c>
      <c r="Y460" s="10">
        <v>0</v>
      </c>
      <c r="Z460" s="10">
        <v>0</v>
      </c>
      <c r="AA460" s="10">
        <v>0</v>
      </c>
      <c r="AB460" s="10">
        <v>0</v>
      </c>
      <c r="AC460" s="10">
        <v>0</v>
      </c>
      <c r="AD460" s="10">
        <v>0</v>
      </c>
      <c r="AE460" s="10">
        <v>1</v>
      </c>
      <c r="AF460" s="54">
        <v>0.44585987261146498</v>
      </c>
      <c r="AG460" s="44">
        <v>0.54777070063694266</v>
      </c>
      <c r="AH460" s="44">
        <v>0</v>
      </c>
      <c r="AI460" s="44">
        <v>6.369426751592357E-3</v>
      </c>
      <c r="AJ460" s="54">
        <v>6.369426751592357E-3</v>
      </c>
      <c r="AK460" s="10">
        <v>3.8216560509554139E-2</v>
      </c>
      <c r="AL460" s="10">
        <v>0.54777070063694266</v>
      </c>
      <c r="AM460" s="10">
        <v>0</v>
      </c>
      <c r="AN460" s="10">
        <v>0.40764331210191085</v>
      </c>
      <c r="AO460" s="10">
        <v>0</v>
      </c>
      <c r="AP460" s="10">
        <v>0</v>
      </c>
      <c r="AQ460" s="10">
        <v>0</v>
      </c>
      <c r="AR460" s="10">
        <v>0</v>
      </c>
      <c r="AS460" s="10">
        <v>0</v>
      </c>
      <c r="AT460" s="57">
        <v>0</v>
      </c>
      <c r="AU460" s="44"/>
      <c r="AV460" s="42"/>
      <c r="AW460" s="34"/>
      <c r="AX460" s="34"/>
      <c r="AY460" s="42"/>
      <c r="AZ460" s="34"/>
      <c r="BA460" s="34"/>
      <c r="BB460" s="4"/>
      <c r="BC460" s="34"/>
      <c r="BD460" s="34"/>
      <c r="BE460" s="34"/>
      <c r="BF460" s="34"/>
      <c r="BG460" s="34"/>
      <c r="BH460" s="34"/>
      <c r="BI460" s="34"/>
      <c r="BJ460" s="34"/>
      <c r="BK460" s="34"/>
      <c r="BL460" s="42"/>
      <c r="BM460" s="42"/>
    </row>
    <row r="461" spans="1:65" x14ac:dyDescent="0.2">
      <c r="A461" s="42">
        <v>1150380</v>
      </c>
      <c r="B461">
        <v>2</v>
      </c>
      <c r="C461">
        <v>1</v>
      </c>
      <c r="D461">
        <v>10</v>
      </c>
      <c r="E461">
        <v>2</v>
      </c>
      <c r="F461">
        <v>2</v>
      </c>
      <c r="G461">
        <v>7</v>
      </c>
      <c r="H461">
        <v>5</v>
      </c>
      <c r="I461">
        <v>1</v>
      </c>
      <c r="J461">
        <v>1</v>
      </c>
      <c r="K461">
        <v>43</v>
      </c>
      <c r="L461" s="51">
        <v>7</v>
      </c>
      <c r="M461" s="34">
        <v>42</v>
      </c>
      <c r="N461">
        <v>21925</v>
      </c>
      <c r="O461">
        <v>70</v>
      </c>
      <c r="P461" s="8">
        <v>2715.5</v>
      </c>
      <c r="Q461" s="8">
        <f t="shared" si="21"/>
        <v>1.6666666666666667</v>
      </c>
      <c r="R461" s="8">
        <f t="shared" si="22"/>
        <v>313.21428571428572</v>
      </c>
      <c r="S461" s="8">
        <f t="shared" si="23"/>
        <v>12.385404789053592</v>
      </c>
      <c r="T461" s="10">
        <v>0.92816419612314705</v>
      </c>
      <c r="U461" s="10">
        <v>7.1835803876852913E-2</v>
      </c>
      <c r="V461" s="10">
        <v>0</v>
      </c>
      <c r="W461" s="54">
        <v>0</v>
      </c>
      <c r="X461" s="10">
        <v>5.4732041049030788E-2</v>
      </c>
      <c r="Y461" s="10">
        <v>4.4469783352337512E-2</v>
      </c>
      <c r="Z461" s="10">
        <v>1.8244013683010263E-2</v>
      </c>
      <c r="AA461" s="10">
        <v>6.8415051311288486E-3</v>
      </c>
      <c r="AB461" s="10">
        <v>0</v>
      </c>
      <c r="AC461" s="10">
        <v>1.8244013683010263E-2</v>
      </c>
      <c r="AD461" s="10">
        <v>1.0262257696693273E-2</v>
      </c>
      <c r="AE461" s="10">
        <v>0.8472063854047891</v>
      </c>
      <c r="AF461" s="54">
        <v>0.34435575826681869</v>
      </c>
      <c r="AG461" s="44">
        <v>0.60091220068415052</v>
      </c>
      <c r="AH461" s="44">
        <v>5.4732041049030788E-2</v>
      </c>
      <c r="AI461" s="44">
        <v>0</v>
      </c>
      <c r="AJ461" s="54">
        <v>5.4732041049030788E-2</v>
      </c>
      <c r="AK461" s="10">
        <v>0.52109464082098067</v>
      </c>
      <c r="AL461" s="10">
        <v>0.19498289623717219</v>
      </c>
      <c r="AM461" s="10">
        <v>6.8415051311288486E-2</v>
      </c>
      <c r="AN461" s="10">
        <v>4.5610034207525657E-2</v>
      </c>
      <c r="AO461" s="10">
        <v>0</v>
      </c>
      <c r="AP461" s="10">
        <v>0</v>
      </c>
      <c r="AQ461" s="10">
        <v>5.3591790193842644E-2</v>
      </c>
      <c r="AR461" s="10">
        <v>6.8415051311288486E-3</v>
      </c>
      <c r="AS461" s="10">
        <v>5.4732041049030788E-2</v>
      </c>
      <c r="AT461" s="57">
        <v>0</v>
      </c>
      <c r="AU461" s="44"/>
      <c r="AV461" s="42"/>
      <c r="AW461" s="34"/>
      <c r="AX461" s="34"/>
      <c r="AY461" s="42"/>
      <c r="AZ461" s="34"/>
      <c r="BA461" s="34"/>
      <c r="BB461" s="4"/>
      <c r="BC461" s="34"/>
      <c r="BD461" s="34"/>
      <c r="BE461" s="34"/>
      <c r="BF461" s="34"/>
      <c r="BG461" s="34"/>
      <c r="BH461" s="34"/>
      <c r="BI461" s="34"/>
      <c r="BJ461" s="34"/>
      <c r="BK461" s="34"/>
      <c r="BL461" s="42"/>
      <c r="BM461" s="42"/>
    </row>
    <row r="462" spans="1:65" x14ac:dyDescent="0.2">
      <c r="A462" s="42">
        <v>1150400</v>
      </c>
      <c r="B462">
        <v>3</v>
      </c>
      <c r="C462">
        <v>3</v>
      </c>
      <c r="D462">
        <v>10</v>
      </c>
      <c r="E462">
        <v>2</v>
      </c>
      <c r="F462">
        <v>4</v>
      </c>
      <c r="G462">
        <v>4</v>
      </c>
      <c r="H462">
        <v>4</v>
      </c>
      <c r="I462">
        <v>4</v>
      </c>
      <c r="J462">
        <v>2</v>
      </c>
      <c r="K462">
        <v>20</v>
      </c>
      <c r="L462" s="51">
        <v>5</v>
      </c>
      <c r="M462" s="34">
        <v>24</v>
      </c>
      <c r="N462">
        <v>12100</v>
      </c>
      <c r="O462">
        <v>50</v>
      </c>
      <c r="P462" s="8">
        <v>1578.5</v>
      </c>
      <c r="Q462" s="8">
        <f t="shared" si="21"/>
        <v>2.0833333333333335</v>
      </c>
      <c r="R462" s="8">
        <f t="shared" si="22"/>
        <v>242</v>
      </c>
      <c r="S462" s="8">
        <f t="shared" si="23"/>
        <v>13.045454545454547</v>
      </c>
      <c r="T462" s="10">
        <v>0.79545454545454541</v>
      </c>
      <c r="U462" s="10">
        <v>0.16735537190082644</v>
      </c>
      <c r="V462" s="10">
        <v>3.71900826446281E-2</v>
      </c>
      <c r="W462" s="54">
        <v>4.9586776859504134E-2</v>
      </c>
      <c r="X462" s="10">
        <v>0</v>
      </c>
      <c r="Y462" s="10">
        <v>0</v>
      </c>
      <c r="Z462" s="10">
        <v>6.6115702479338845E-2</v>
      </c>
      <c r="AA462" s="10">
        <v>1.859504132231405E-2</v>
      </c>
      <c r="AB462" s="10">
        <v>0.1115702479338843</v>
      </c>
      <c r="AC462" s="10">
        <v>0</v>
      </c>
      <c r="AD462" s="10">
        <v>0</v>
      </c>
      <c r="AE462" s="10">
        <v>0.75413223140495866</v>
      </c>
      <c r="AF462" s="54">
        <v>0.51652892561983466</v>
      </c>
      <c r="AG462" s="44">
        <v>0.45041322314049587</v>
      </c>
      <c r="AH462" s="44">
        <v>1.6528925619834711E-2</v>
      </c>
      <c r="AI462" s="44">
        <v>1.6528925619834711E-2</v>
      </c>
      <c r="AJ462" s="54">
        <v>0.33471074380165289</v>
      </c>
      <c r="AK462" s="10">
        <v>0.1115702479338843</v>
      </c>
      <c r="AL462" s="10">
        <v>3.71900826446281E-2</v>
      </c>
      <c r="AM462" s="10">
        <v>0</v>
      </c>
      <c r="AN462" s="10">
        <v>0.32231404958677684</v>
      </c>
      <c r="AO462" s="10">
        <v>3.71900826446281E-2</v>
      </c>
      <c r="AP462" s="10">
        <v>0.1115702479338843</v>
      </c>
      <c r="AQ462" s="10">
        <v>0</v>
      </c>
      <c r="AR462" s="10">
        <v>2.8925619834710745E-2</v>
      </c>
      <c r="AS462" s="10">
        <v>1.6528925619834711E-2</v>
      </c>
      <c r="AT462" s="57">
        <v>0</v>
      </c>
      <c r="AU462" s="44"/>
      <c r="AV462" s="42"/>
      <c r="AW462" s="34"/>
      <c r="AX462" s="34"/>
      <c r="AY462" s="42"/>
      <c r="AZ462" s="34"/>
      <c r="BA462" s="34"/>
      <c r="BB462" s="4"/>
      <c r="BC462" s="34"/>
      <c r="BD462" s="34"/>
      <c r="BE462" s="34"/>
      <c r="BF462" s="34"/>
      <c r="BG462" s="34"/>
      <c r="BH462" s="34"/>
      <c r="BI462" s="34"/>
      <c r="BJ462" s="34"/>
      <c r="BK462" s="34"/>
      <c r="BL462" s="42"/>
      <c r="BM462" s="42"/>
    </row>
    <row r="463" spans="1:65" x14ac:dyDescent="0.2">
      <c r="A463" s="42">
        <v>1150490</v>
      </c>
      <c r="B463">
        <v>2</v>
      </c>
      <c r="C463">
        <v>3</v>
      </c>
      <c r="D463">
        <v>10</v>
      </c>
      <c r="E463">
        <v>2</v>
      </c>
      <c r="F463">
        <v>4</v>
      </c>
      <c r="G463">
        <v>5</v>
      </c>
      <c r="H463">
        <v>4</v>
      </c>
      <c r="I463">
        <v>4</v>
      </c>
      <c r="J463">
        <v>1</v>
      </c>
      <c r="K463">
        <v>27</v>
      </c>
      <c r="L463" s="51">
        <v>5</v>
      </c>
      <c r="M463" s="34">
        <v>22</v>
      </c>
      <c r="N463">
        <v>7850</v>
      </c>
      <c r="O463">
        <v>43</v>
      </c>
      <c r="P463" s="8">
        <v>1305</v>
      </c>
      <c r="Q463" s="8">
        <f t="shared" si="21"/>
        <v>1.9545454545454546</v>
      </c>
      <c r="R463" s="8">
        <f t="shared" si="22"/>
        <v>182.55813953488371</v>
      </c>
      <c r="S463" s="8">
        <f t="shared" si="23"/>
        <v>16.624203821656049</v>
      </c>
      <c r="T463" s="10">
        <v>1</v>
      </c>
      <c r="U463" s="10">
        <v>0</v>
      </c>
      <c r="V463" s="10">
        <v>0</v>
      </c>
      <c r="W463" s="54">
        <v>0.24203821656050956</v>
      </c>
      <c r="X463" s="10">
        <v>3.8216560509554139E-2</v>
      </c>
      <c r="Y463" s="10">
        <v>0</v>
      </c>
      <c r="Z463" s="10">
        <v>0</v>
      </c>
      <c r="AA463" s="10">
        <v>0.12420382165605096</v>
      </c>
      <c r="AB463" s="10">
        <v>0</v>
      </c>
      <c r="AC463" s="10">
        <v>0</v>
      </c>
      <c r="AD463" s="10">
        <v>6.6878980891719744E-2</v>
      </c>
      <c r="AE463" s="10">
        <v>0.5286624203821656</v>
      </c>
      <c r="AF463" s="54">
        <v>0.54458598726114649</v>
      </c>
      <c r="AG463" s="44">
        <v>0.41719745222929938</v>
      </c>
      <c r="AH463" s="44">
        <v>3.8216560509554139E-2</v>
      </c>
      <c r="AI463" s="44">
        <v>0</v>
      </c>
      <c r="AJ463" s="54">
        <v>0.31210191082802546</v>
      </c>
      <c r="AK463" s="10">
        <v>0.38216560509554143</v>
      </c>
      <c r="AL463" s="10">
        <v>0</v>
      </c>
      <c r="AM463" s="10">
        <v>0</v>
      </c>
      <c r="AN463" s="10">
        <v>3.8216560509554139E-2</v>
      </c>
      <c r="AO463" s="10">
        <v>7.0063694267515922E-2</v>
      </c>
      <c r="AP463" s="10">
        <v>0</v>
      </c>
      <c r="AQ463" s="10">
        <v>0</v>
      </c>
      <c r="AR463" s="10">
        <v>0.14012738853503184</v>
      </c>
      <c r="AS463" s="10">
        <v>3.8216560509554139E-2</v>
      </c>
      <c r="AT463" s="57">
        <v>1.9108280254777069E-2</v>
      </c>
      <c r="AU463" s="44"/>
      <c r="AV463" s="42"/>
      <c r="AW463" s="34"/>
      <c r="AX463" s="34"/>
      <c r="AY463" s="42"/>
      <c r="AZ463" s="34"/>
      <c r="BA463" s="34"/>
      <c r="BB463" s="4"/>
      <c r="BC463" s="34"/>
      <c r="BD463" s="34"/>
      <c r="BE463" s="34"/>
      <c r="BF463" s="34"/>
      <c r="BG463" s="34"/>
      <c r="BH463" s="34"/>
      <c r="BI463" s="34"/>
      <c r="BJ463" s="34"/>
      <c r="BK463" s="34"/>
      <c r="BL463" s="42"/>
      <c r="BM463" s="42"/>
    </row>
    <row r="464" spans="1:65" x14ac:dyDescent="0.2">
      <c r="A464" s="42">
        <v>1150620</v>
      </c>
      <c r="B464">
        <v>1</v>
      </c>
      <c r="C464">
        <v>1</v>
      </c>
      <c r="D464">
        <v>10</v>
      </c>
      <c r="E464">
        <v>2</v>
      </c>
      <c r="F464">
        <v>4</v>
      </c>
      <c r="G464">
        <v>5</v>
      </c>
      <c r="H464">
        <v>5</v>
      </c>
      <c r="I464">
        <v>4</v>
      </c>
      <c r="J464">
        <v>1</v>
      </c>
      <c r="K464">
        <v>39</v>
      </c>
      <c r="L464" s="51">
        <v>3</v>
      </c>
      <c r="M464" s="34">
        <v>20</v>
      </c>
      <c r="N464">
        <v>10375</v>
      </c>
      <c r="O464">
        <v>37</v>
      </c>
      <c r="P464" s="8">
        <v>1431.5</v>
      </c>
      <c r="Q464" s="8">
        <f t="shared" si="21"/>
        <v>1.85</v>
      </c>
      <c r="R464" s="8">
        <f t="shared" si="22"/>
        <v>280.40540540540542</v>
      </c>
      <c r="S464" s="8">
        <f t="shared" si="23"/>
        <v>13.797590361445783</v>
      </c>
      <c r="T464" s="10">
        <v>0.71084337349397586</v>
      </c>
      <c r="U464" s="10">
        <v>0.27469879518072288</v>
      </c>
      <c r="V464" s="10">
        <v>1.4457831325301205E-2</v>
      </c>
      <c r="W464" s="54">
        <v>0</v>
      </c>
      <c r="X464" s="10">
        <v>0</v>
      </c>
      <c r="Y464" s="10">
        <v>0.10120481927710843</v>
      </c>
      <c r="Z464" s="10">
        <v>2.891566265060241E-2</v>
      </c>
      <c r="AA464" s="10">
        <v>0</v>
      </c>
      <c r="AB464" s="10">
        <v>0</v>
      </c>
      <c r="AC464" s="10">
        <v>0</v>
      </c>
      <c r="AD464" s="10">
        <v>0</v>
      </c>
      <c r="AE464" s="10">
        <v>0.86987951807228914</v>
      </c>
      <c r="AF464" s="54">
        <v>9.8795180722891562E-2</v>
      </c>
      <c r="AG464" s="44">
        <v>0.90120481927710838</v>
      </c>
      <c r="AH464" s="44">
        <v>0</v>
      </c>
      <c r="AI464" s="44">
        <v>0</v>
      </c>
      <c r="AJ464" s="54">
        <v>6.5060240963855417E-2</v>
      </c>
      <c r="AK464" s="10">
        <v>0.16626506024096385</v>
      </c>
      <c r="AL464" s="10">
        <v>2.6506024096385541E-2</v>
      </c>
      <c r="AM464" s="10">
        <v>0.7132530120481928</v>
      </c>
      <c r="AN464" s="10">
        <v>1.9277108433734941E-2</v>
      </c>
      <c r="AO464" s="10">
        <v>9.6385542168674707E-3</v>
      </c>
      <c r="AP464" s="10">
        <v>0</v>
      </c>
      <c r="AQ464" s="10">
        <v>0</v>
      </c>
      <c r="AR464" s="10">
        <v>0</v>
      </c>
      <c r="AS464" s="10">
        <v>0</v>
      </c>
      <c r="AT464" s="57">
        <v>0</v>
      </c>
      <c r="AU464" s="44"/>
      <c r="AV464" s="42"/>
      <c r="AW464" s="34"/>
      <c r="AX464" s="34"/>
      <c r="AY464" s="42"/>
      <c r="AZ464" s="34"/>
      <c r="BA464" s="34"/>
      <c r="BB464" s="4"/>
      <c r="BC464" s="34"/>
      <c r="BD464" s="34"/>
      <c r="BE464" s="34"/>
      <c r="BF464" s="34"/>
      <c r="BG464" s="34"/>
      <c r="BH464" s="34"/>
      <c r="BI464" s="34"/>
      <c r="BJ464" s="34"/>
      <c r="BK464" s="34"/>
      <c r="BL464" s="42"/>
      <c r="BM464" s="42"/>
    </row>
    <row r="465" spans="1:65" x14ac:dyDescent="0.2">
      <c r="A465" s="42">
        <v>1150720</v>
      </c>
      <c r="B465">
        <v>2</v>
      </c>
      <c r="C465">
        <v>1</v>
      </c>
      <c r="D465">
        <v>15</v>
      </c>
      <c r="E465">
        <v>2</v>
      </c>
      <c r="F465">
        <v>4</v>
      </c>
      <c r="G465">
        <v>5</v>
      </c>
      <c r="H465">
        <v>2</v>
      </c>
      <c r="I465">
        <v>4</v>
      </c>
      <c r="J465">
        <v>1</v>
      </c>
      <c r="K465">
        <v>17</v>
      </c>
      <c r="L465" s="51">
        <v>3</v>
      </c>
      <c r="M465" s="34">
        <v>16</v>
      </c>
      <c r="N465">
        <v>7175</v>
      </c>
      <c r="O465">
        <v>38</v>
      </c>
      <c r="P465" s="8">
        <v>761</v>
      </c>
      <c r="Q465" s="8">
        <f t="shared" si="21"/>
        <v>2.375</v>
      </c>
      <c r="R465" s="8">
        <f t="shared" si="22"/>
        <v>188.81578947368422</v>
      </c>
      <c r="S465" s="8">
        <f t="shared" si="23"/>
        <v>10.606271777003485</v>
      </c>
      <c r="T465" s="10">
        <v>0.81184668989547037</v>
      </c>
      <c r="U465" s="10">
        <v>0.11846689895470383</v>
      </c>
      <c r="V465" s="10">
        <v>6.968641114982578E-2</v>
      </c>
      <c r="W465" s="54">
        <v>0</v>
      </c>
      <c r="X465" s="10">
        <v>0</v>
      </c>
      <c r="Y465" s="10">
        <v>1.0452961672473868E-2</v>
      </c>
      <c r="Z465" s="10">
        <v>0</v>
      </c>
      <c r="AA465" s="10">
        <v>2.0905923344947737E-2</v>
      </c>
      <c r="AB465" s="10">
        <v>0</v>
      </c>
      <c r="AC465" s="10">
        <v>0</v>
      </c>
      <c r="AD465" s="10">
        <v>0</v>
      </c>
      <c r="AE465" s="10">
        <v>0.96864111498257843</v>
      </c>
      <c r="AF465" s="54">
        <v>0.46341463414634149</v>
      </c>
      <c r="AG465" s="44">
        <v>2.0905923344947737E-2</v>
      </c>
      <c r="AH465" s="44">
        <v>0</v>
      </c>
      <c r="AI465" s="44">
        <v>0.51567944250871078</v>
      </c>
      <c r="AJ465" s="54">
        <v>0.52613240418118468</v>
      </c>
      <c r="AK465" s="10">
        <v>1.0452961672473868E-2</v>
      </c>
      <c r="AL465" s="10">
        <v>0.3623693379790941</v>
      </c>
      <c r="AM465" s="10">
        <v>8.0139372822299645E-2</v>
      </c>
      <c r="AN465" s="10">
        <v>0</v>
      </c>
      <c r="AO465" s="10">
        <v>0</v>
      </c>
      <c r="AP465" s="10">
        <v>0</v>
      </c>
      <c r="AQ465" s="10">
        <v>0</v>
      </c>
      <c r="AR465" s="10">
        <v>2.0905923344947737E-2</v>
      </c>
      <c r="AS465" s="10">
        <v>0</v>
      </c>
      <c r="AT465" s="57">
        <v>0</v>
      </c>
      <c r="AU465" s="44"/>
      <c r="AV465" s="42"/>
      <c r="AW465" s="34"/>
      <c r="AX465" s="34"/>
      <c r="AY465" s="42"/>
      <c r="AZ465" s="34"/>
      <c r="BA465" s="34"/>
      <c r="BB465" s="4"/>
      <c r="BC465" s="34"/>
      <c r="BD465" s="34"/>
      <c r="BE465" s="34"/>
      <c r="BF465" s="34"/>
      <c r="BG465" s="34"/>
      <c r="BH465" s="34"/>
      <c r="BI465" s="34"/>
      <c r="BJ465" s="34"/>
      <c r="BK465" s="34"/>
      <c r="BL465" s="42"/>
      <c r="BM465" s="42"/>
    </row>
    <row r="466" spans="1:65" x14ac:dyDescent="0.2">
      <c r="A466" s="42">
        <v>1150750</v>
      </c>
      <c r="B466">
        <v>1</v>
      </c>
      <c r="C466">
        <v>3</v>
      </c>
      <c r="D466">
        <v>10</v>
      </c>
      <c r="E466">
        <v>2</v>
      </c>
      <c r="F466">
        <v>4</v>
      </c>
      <c r="G466">
        <v>5</v>
      </c>
      <c r="H466">
        <v>4</v>
      </c>
      <c r="I466">
        <v>4</v>
      </c>
      <c r="J466">
        <v>1</v>
      </c>
      <c r="K466">
        <v>26</v>
      </c>
      <c r="L466" s="51">
        <v>4</v>
      </c>
      <c r="M466" s="34">
        <v>17</v>
      </c>
      <c r="N466">
        <v>7225</v>
      </c>
      <c r="O466">
        <v>32</v>
      </c>
      <c r="P466" s="8">
        <v>1123</v>
      </c>
      <c r="Q466" s="8">
        <f t="shared" si="21"/>
        <v>1.8823529411764706</v>
      </c>
      <c r="R466" s="8">
        <f t="shared" si="22"/>
        <v>225.78125</v>
      </c>
      <c r="S466" s="8">
        <f t="shared" si="23"/>
        <v>15.54325259515571</v>
      </c>
      <c r="T466" s="10">
        <v>0.48096885813148788</v>
      </c>
      <c r="U466" s="10">
        <v>0.45674740484429066</v>
      </c>
      <c r="V466" s="10">
        <v>6.228373702422145E-2</v>
      </c>
      <c r="W466" s="54">
        <v>8.3044982698961933E-2</v>
      </c>
      <c r="X466" s="10">
        <v>0</v>
      </c>
      <c r="Y466" s="10">
        <v>0.47750865051903113</v>
      </c>
      <c r="Z466" s="10">
        <v>6.9204152249134954E-2</v>
      </c>
      <c r="AA466" s="10">
        <v>0</v>
      </c>
      <c r="AB466" s="10">
        <v>0</v>
      </c>
      <c r="AC466" s="10">
        <v>0</v>
      </c>
      <c r="AD466" s="10">
        <v>0</v>
      </c>
      <c r="AE466" s="10">
        <v>0.37024221453287198</v>
      </c>
      <c r="AF466" s="54">
        <v>0.35294117647058826</v>
      </c>
      <c r="AG466" s="44">
        <v>0.6470588235294118</v>
      </c>
      <c r="AH466" s="44">
        <v>0</v>
      </c>
      <c r="AI466" s="44">
        <v>0</v>
      </c>
      <c r="AJ466" s="54">
        <v>0.27335640138408307</v>
      </c>
      <c r="AK466" s="10">
        <v>3.1141868512110725E-2</v>
      </c>
      <c r="AL466" s="10">
        <v>0</v>
      </c>
      <c r="AM466" s="10">
        <v>0.67474048442906576</v>
      </c>
      <c r="AN466" s="10">
        <v>0</v>
      </c>
      <c r="AO466" s="10">
        <v>0</v>
      </c>
      <c r="AP466" s="10">
        <v>0</v>
      </c>
      <c r="AQ466" s="10">
        <v>0</v>
      </c>
      <c r="AR466" s="10">
        <v>0</v>
      </c>
      <c r="AS466" s="10">
        <v>0</v>
      </c>
      <c r="AT466" s="57">
        <v>2.0761245674740483E-2</v>
      </c>
      <c r="AU466" s="44"/>
      <c r="AV466" s="42"/>
      <c r="AW466" s="34"/>
      <c r="AX466" s="34"/>
      <c r="AY466" s="42"/>
      <c r="AZ466" s="34"/>
      <c r="BA466" s="34"/>
      <c r="BB466" s="4"/>
      <c r="BC466" s="34"/>
      <c r="BD466" s="34"/>
      <c r="BE466" s="34"/>
      <c r="BF466" s="34"/>
      <c r="BG466" s="34"/>
      <c r="BH466" s="34"/>
      <c r="BI466" s="34"/>
      <c r="BJ466" s="34"/>
      <c r="BK466" s="34"/>
      <c r="BL466" s="42"/>
      <c r="BM466" s="42"/>
    </row>
    <row r="467" spans="1:65" x14ac:dyDescent="0.2">
      <c r="A467" s="42">
        <v>1150910</v>
      </c>
      <c r="B467">
        <v>1</v>
      </c>
      <c r="C467">
        <v>1</v>
      </c>
      <c r="D467">
        <v>4</v>
      </c>
      <c r="E467">
        <v>2</v>
      </c>
      <c r="F467">
        <v>4</v>
      </c>
      <c r="G467">
        <v>5</v>
      </c>
      <c r="H467">
        <v>5</v>
      </c>
      <c r="I467">
        <v>4</v>
      </c>
      <c r="J467">
        <v>1</v>
      </c>
      <c r="K467">
        <v>39</v>
      </c>
      <c r="L467" s="51">
        <v>4</v>
      </c>
      <c r="M467" s="34">
        <v>13</v>
      </c>
      <c r="N467">
        <v>14000</v>
      </c>
      <c r="O467">
        <v>29</v>
      </c>
      <c r="P467" s="8">
        <v>2693</v>
      </c>
      <c r="Q467" s="8">
        <f t="shared" si="21"/>
        <v>2.2307692307692308</v>
      </c>
      <c r="R467" s="8">
        <f t="shared" si="22"/>
        <v>482.75862068965517</v>
      </c>
      <c r="S467" s="8">
        <f t="shared" si="23"/>
        <v>19.235714285714288</v>
      </c>
      <c r="T467" s="10">
        <v>1</v>
      </c>
      <c r="U467" s="10">
        <v>0</v>
      </c>
      <c r="V467" s="10">
        <v>0</v>
      </c>
      <c r="W467" s="54">
        <v>0.82857142857142863</v>
      </c>
      <c r="X467" s="10">
        <v>4.2857142857142858E-2</v>
      </c>
      <c r="Y467" s="10">
        <v>0</v>
      </c>
      <c r="Z467" s="10">
        <v>0</v>
      </c>
      <c r="AA467" s="10">
        <v>5.3571428571428572E-3</v>
      </c>
      <c r="AB467" s="10">
        <v>0</v>
      </c>
      <c r="AC467" s="10">
        <v>0</v>
      </c>
      <c r="AD467" s="10">
        <v>0</v>
      </c>
      <c r="AE467" s="10">
        <v>0.12321428571428572</v>
      </c>
      <c r="AF467" s="54">
        <v>0.81428571428571428</v>
      </c>
      <c r="AG467" s="44">
        <v>0.14285714285714285</v>
      </c>
      <c r="AH467" s="44">
        <v>4.2857142857142858E-2</v>
      </c>
      <c r="AI467" s="44">
        <v>0</v>
      </c>
      <c r="AJ467" s="54">
        <v>0.85</v>
      </c>
      <c r="AK467" s="10">
        <v>0</v>
      </c>
      <c r="AL467" s="10">
        <v>1.0714285714285714E-2</v>
      </c>
      <c r="AM467" s="10">
        <v>0</v>
      </c>
      <c r="AN467" s="10">
        <v>0</v>
      </c>
      <c r="AO467" s="10">
        <v>6.4285714285714279E-2</v>
      </c>
      <c r="AP467" s="10">
        <v>0</v>
      </c>
      <c r="AQ467" s="10">
        <v>2.6785714285714284E-2</v>
      </c>
      <c r="AR467" s="10">
        <v>5.3571428571428572E-3</v>
      </c>
      <c r="AS467" s="10">
        <v>4.2857142857142858E-2</v>
      </c>
      <c r="AT467" s="57">
        <v>0</v>
      </c>
      <c r="AU467" s="44"/>
      <c r="AV467" s="42"/>
      <c r="AW467" s="34"/>
      <c r="AX467" s="34"/>
      <c r="AY467" s="42"/>
      <c r="AZ467" s="34"/>
      <c r="BA467" s="34"/>
      <c r="BB467" s="4"/>
      <c r="BC467" s="34"/>
      <c r="BD467" s="34"/>
      <c r="BE467" s="34"/>
      <c r="BF467" s="34"/>
      <c r="BG467" s="34"/>
      <c r="BH467" s="34"/>
      <c r="BI467" s="34"/>
      <c r="BJ467" s="34"/>
      <c r="BK467" s="34"/>
      <c r="BL467" s="42"/>
      <c r="BM467" s="42"/>
    </row>
    <row r="468" spans="1:65" x14ac:dyDescent="0.2">
      <c r="A468" s="42">
        <v>1150950</v>
      </c>
      <c r="B468">
        <v>1</v>
      </c>
      <c r="C468">
        <v>3</v>
      </c>
      <c r="D468">
        <v>10</v>
      </c>
      <c r="E468">
        <v>2</v>
      </c>
      <c r="F468">
        <v>4</v>
      </c>
      <c r="G468">
        <v>5</v>
      </c>
      <c r="H468">
        <v>4</v>
      </c>
      <c r="I468">
        <v>4</v>
      </c>
      <c r="J468">
        <v>1</v>
      </c>
      <c r="K468">
        <v>21</v>
      </c>
      <c r="L468" s="51">
        <v>3</v>
      </c>
      <c r="M468" s="34">
        <v>17</v>
      </c>
      <c r="N468">
        <v>16725</v>
      </c>
      <c r="O468">
        <v>61</v>
      </c>
      <c r="P468" s="8">
        <v>2515.5</v>
      </c>
      <c r="Q468" s="8">
        <f t="shared" si="21"/>
        <v>3.5882352941176472</v>
      </c>
      <c r="R468" s="8">
        <f t="shared" si="22"/>
        <v>274.18032786885249</v>
      </c>
      <c r="S468" s="8">
        <f t="shared" si="23"/>
        <v>15.040358744394618</v>
      </c>
      <c r="T468" s="10">
        <v>0.91479820627802688</v>
      </c>
      <c r="U468" s="10">
        <v>5.829596412556054E-2</v>
      </c>
      <c r="V468" s="10">
        <v>2.6905829596412557E-2</v>
      </c>
      <c r="W468" s="54">
        <v>0</v>
      </c>
      <c r="X468" s="10">
        <v>0</v>
      </c>
      <c r="Y468" s="10">
        <v>0.46188340807174888</v>
      </c>
      <c r="Z468" s="10">
        <v>0</v>
      </c>
      <c r="AA468" s="10">
        <v>0</v>
      </c>
      <c r="AB468" s="10">
        <v>0</v>
      </c>
      <c r="AC468" s="10">
        <v>0</v>
      </c>
      <c r="AD468" s="10">
        <v>4.0358744394618833E-2</v>
      </c>
      <c r="AE468" s="10">
        <v>0.49775784753363228</v>
      </c>
      <c r="AF468" s="54">
        <v>0.44245142002989535</v>
      </c>
      <c r="AG468" s="44">
        <v>0.4857997010463378</v>
      </c>
      <c r="AH468" s="44">
        <v>0</v>
      </c>
      <c r="AI468" s="44">
        <v>7.1748878923766815E-2</v>
      </c>
      <c r="AJ468" s="54">
        <v>5.9790732436472344E-2</v>
      </c>
      <c r="AK468" s="10">
        <v>7.1748878923766815E-2</v>
      </c>
      <c r="AL468" s="10">
        <v>0</v>
      </c>
      <c r="AM468" s="10">
        <v>0.64125560538116588</v>
      </c>
      <c r="AN468" s="10">
        <v>0.22720478325859492</v>
      </c>
      <c r="AO468" s="10">
        <v>0</v>
      </c>
      <c r="AP468" s="10">
        <v>0</v>
      </c>
      <c r="AQ468" s="10">
        <v>0</v>
      </c>
      <c r="AR468" s="10">
        <v>0</v>
      </c>
      <c r="AS468" s="10">
        <v>0</v>
      </c>
      <c r="AT468" s="57">
        <v>0</v>
      </c>
      <c r="AU468" s="44"/>
      <c r="AV468" s="42"/>
      <c r="AW468" s="34"/>
      <c r="AX468" s="34"/>
      <c r="AY468" s="42"/>
      <c r="AZ468" s="34"/>
      <c r="BA468" s="34"/>
      <c r="BB468" s="4"/>
      <c r="BC468" s="34"/>
      <c r="BD468" s="34"/>
      <c r="BE468" s="34"/>
      <c r="BF468" s="34"/>
      <c r="BG468" s="34"/>
      <c r="BH468" s="34"/>
      <c r="BI468" s="34"/>
      <c r="BJ468" s="34"/>
      <c r="BK468" s="34"/>
      <c r="BL468" s="42"/>
      <c r="BM468" s="42"/>
    </row>
    <row r="469" spans="1:65" x14ac:dyDescent="0.2">
      <c r="A469" s="42">
        <v>1150970</v>
      </c>
      <c r="B469">
        <v>2</v>
      </c>
      <c r="C469">
        <v>3</v>
      </c>
      <c r="D469">
        <v>10</v>
      </c>
      <c r="E469">
        <v>2</v>
      </c>
      <c r="F469">
        <v>4</v>
      </c>
      <c r="G469">
        <v>5</v>
      </c>
      <c r="H469">
        <v>4</v>
      </c>
      <c r="I469">
        <v>4</v>
      </c>
      <c r="J469">
        <v>1</v>
      </c>
      <c r="K469">
        <v>15</v>
      </c>
      <c r="L469" s="51">
        <v>6</v>
      </c>
      <c r="M469" s="34">
        <v>18</v>
      </c>
      <c r="N469">
        <v>23450</v>
      </c>
      <c r="O469">
        <v>44</v>
      </c>
      <c r="P469" s="8">
        <v>1991</v>
      </c>
      <c r="Q469" s="8">
        <f t="shared" si="21"/>
        <v>2.4444444444444446</v>
      </c>
      <c r="R469" s="8">
        <f t="shared" si="22"/>
        <v>532.9545454545455</v>
      </c>
      <c r="S469" s="8">
        <f t="shared" si="23"/>
        <v>8.4904051172707877</v>
      </c>
      <c r="T469" s="10">
        <v>0.99360341151385922</v>
      </c>
      <c r="U469" s="10">
        <v>6.3965884861407248E-3</v>
      </c>
      <c r="V469" s="10">
        <v>0</v>
      </c>
      <c r="W469" s="54">
        <v>3.1982942430703624E-3</v>
      </c>
      <c r="X469" s="10">
        <v>0.44136460554371004</v>
      </c>
      <c r="Y469" s="10">
        <v>1.279317697228145E-2</v>
      </c>
      <c r="Z469" s="10">
        <v>1.7057569296375266E-2</v>
      </c>
      <c r="AA469" s="10">
        <v>1.279317697228145E-2</v>
      </c>
      <c r="AB469" s="10">
        <v>0</v>
      </c>
      <c r="AC469" s="10">
        <v>0</v>
      </c>
      <c r="AD469" s="10">
        <v>0</v>
      </c>
      <c r="AE469" s="10">
        <v>0.51279317697228144</v>
      </c>
      <c r="AF469" s="54">
        <v>2.5586353944562899E-2</v>
      </c>
      <c r="AG469" s="44">
        <v>0.51599147121535183</v>
      </c>
      <c r="AH469" s="44">
        <v>0.45842217484008529</v>
      </c>
      <c r="AI469" s="44">
        <v>0</v>
      </c>
      <c r="AJ469" s="54">
        <v>4.1577825159914712E-2</v>
      </c>
      <c r="AK469" s="10">
        <v>0.46481876332622601</v>
      </c>
      <c r="AL469" s="10">
        <v>9.5948827292110881E-3</v>
      </c>
      <c r="AM469" s="10">
        <v>1.279317697228145E-2</v>
      </c>
      <c r="AN469" s="10">
        <v>0</v>
      </c>
      <c r="AO469" s="10">
        <v>0</v>
      </c>
      <c r="AP469" s="10">
        <v>0</v>
      </c>
      <c r="AQ469" s="10">
        <v>0</v>
      </c>
      <c r="AR469" s="10">
        <v>1.279317697228145E-2</v>
      </c>
      <c r="AS469" s="10">
        <v>0.45842217484008529</v>
      </c>
      <c r="AT469" s="57">
        <v>0</v>
      </c>
      <c r="AU469" s="44"/>
      <c r="AV469" s="42"/>
      <c r="AW469" s="34"/>
      <c r="AX469" s="34"/>
      <c r="AY469" s="42"/>
      <c r="AZ469" s="34"/>
      <c r="BA469" s="34"/>
      <c r="BB469" s="4"/>
      <c r="BC469" s="34"/>
      <c r="BD469" s="34"/>
      <c r="BE469" s="34"/>
      <c r="BF469" s="34"/>
      <c r="BG469" s="34"/>
      <c r="BH469" s="34"/>
      <c r="BI469" s="34"/>
      <c r="BJ469" s="34"/>
      <c r="BK469" s="34"/>
      <c r="BL469" s="42"/>
      <c r="BM469" s="42"/>
    </row>
    <row r="470" spans="1:65" x14ac:dyDescent="0.2">
      <c r="A470" s="42">
        <v>1151040</v>
      </c>
      <c r="B470">
        <v>1</v>
      </c>
      <c r="C470">
        <v>1</v>
      </c>
      <c r="D470">
        <v>13</v>
      </c>
      <c r="E470">
        <v>2</v>
      </c>
      <c r="F470">
        <v>4</v>
      </c>
      <c r="G470">
        <v>5</v>
      </c>
      <c r="H470">
        <v>2</v>
      </c>
      <c r="I470">
        <v>4</v>
      </c>
      <c r="J470">
        <v>1</v>
      </c>
      <c r="K470">
        <v>15</v>
      </c>
      <c r="L470" s="51">
        <v>6</v>
      </c>
      <c r="M470" s="34">
        <v>21</v>
      </c>
      <c r="N470">
        <v>6975</v>
      </c>
      <c r="O470">
        <v>31</v>
      </c>
      <c r="P470" s="8">
        <v>864</v>
      </c>
      <c r="Q470" s="8">
        <f t="shared" si="21"/>
        <v>1.4761904761904763</v>
      </c>
      <c r="R470" s="8">
        <f t="shared" si="22"/>
        <v>225</v>
      </c>
      <c r="S470" s="8">
        <f t="shared" si="23"/>
        <v>12.387096774193548</v>
      </c>
      <c r="T470" s="10">
        <v>1</v>
      </c>
      <c r="U470" s="10">
        <v>0</v>
      </c>
      <c r="V470" s="10">
        <v>0</v>
      </c>
      <c r="W470" s="54">
        <v>8.9605734767025089E-2</v>
      </c>
      <c r="X470" s="10">
        <v>0</v>
      </c>
      <c r="Y470" s="10">
        <v>0</v>
      </c>
      <c r="Z470" s="10">
        <v>0.25806451612903225</v>
      </c>
      <c r="AA470" s="10">
        <v>2.1505376344086023E-2</v>
      </c>
      <c r="AB470" s="10">
        <v>0</v>
      </c>
      <c r="AC470" s="10">
        <v>2.8673835125448029E-2</v>
      </c>
      <c r="AD470" s="10">
        <v>2.1505376344086023E-2</v>
      </c>
      <c r="AE470" s="10">
        <v>0.58064516129032262</v>
      </c>
      <c r="AF470" s="54">
        <v>0.28315412186379929</v>
      </c>
      <c r="AG470" s="44">
        <v>0.71684587813620071</v>
      </c>
      <c r="AH470" s="44">
        <v>0</v>
      </c>
      <c r="AI470" s="44">
        <v>0</v>
      </c>
      <c r="AJ470" s="54">
        <v>0.78494623655913975</v>
      </c>
      <c r="AK470" s="10">
        <v>2.1505376344086023E-2</v>
      </c>
      <c r="AL470" s="10">
        <v>0.11469534050179211</v>
      </c>
      <c r="AM470" s="10">
        <v>5.7347670250896057E-2</v>
      </c>
      <c r="AN470" s="10">
        <v>0</v>
      </c>
      <c r="AO470" s="10">
        <v>0</v>
      </c>
      <c r="AP470" s="10">
        <v>0</v>
      </c>
      <c r="AQ470" s="10">
        <v>0</v>
      </c>
      <c r="AR470" s="10">
        <v>2.1505376344086023E-2</v>
      </c>
      <c r="AS470" s="10">
        <v>0</v>
      </c>
      <c r="AT470" s="57">
        <v>0</v>
      </c>
      <c r="AU470" s="44"/>
      <c r="AV470" s="42"/>
      <c r="AW470" s="34"/>
      <c r="AX470" s="34"/>
      <c r="AY470" s="42"/>
      <c r="AZ470" s="34"/>
      <c r="BA470" s="34"/>
      <c r="BB470" s="4"/>
      <c r="BC470" s="34"/>
      <c r="BD470" s="34"/>
      <c r="BE470" s="34"/>
      <c r="BF470" s="34"/>
      <c r="BG470" s="34"/>
      <c r="BH470" s="34"/>
      <c r="BI470" s="34"/>
      <c r="BJ470" s="34"/>
      <c r="BK470" s="34"/>
      <c r="BL470" s="42"/>
      <c r="BM470" s="42"/>
    </row>
    <row r="471" spans="1:65" x14ac:dyDescent="0.2">
      <c r="A471" s="42">
        <v>1151170</v>
      </c>
      <c r="B471">
        <v>2</v>
      </c>
      <c r="C471">
        <v>3</v>
      </c>
      <c r="D471">
        <v>10</v>
      </c>
      <c r="E471">
        <v>2</v>
      </c>
      <c r="F471">
        <v>4</v>
      </c>
      <c r="G471">
        <v>5</v>
      </c>
      <c r="H471">
        <v>4</v>
      </c>
      <c r="I471">
        <v>4</v>
      </c>
      <c r="J471">
        <v>1</v>
      </c>
      <c r="K471">
        <v>13</v>
      </c>
      <c r="L471" s="51">
        <v>5</v>
      </c>
      <c r="M471" s="34">
        <v>10</v>
      </c>
      <c r="N471">
        <v>9325</v>
      </c>
      <c r="O471">
        <v>22</v>
      </c>
      <c r="P471" s="8">
        <v>1037.5</v>
      </c>
      <c r="Q471" s="8">
        <f t="shared" si="21"/>
        <v>2.2000000000000002</v>
      </c>
      <c r="R471" s="8">
        <f t="shared" si="22"/>
        <v>423.86363636363637</v>
      </c>
      <c r="S471" s="8">
        <f t="shared" si="23"/>
        <v>11.126005361930295</v>
      </c>
      <c r="T471" s="10">
        <v>1</v>
      </c>
      <c r="U471" s="10">
        <v>0</v>
      </c>
      <c r="V471" s="10">
        <v>0</v>
      </c>
      <c r="W471" s="54">
        <v>0.80428954423592491</v>
      </c>
      <c r="X471" s="10">
        <v>3.2171581769436998E-2</v>
      </c>
      <c r="Y471" s="10">
        <v>0</v>
      </c>
      <c r="Z471" s="10">
        <v>2.1447721179624665E-2</v>
      </c>
      <c r="AA471" s="10">
        <v>3.2171581769436998E-2</v>
      </c>
      <c r="AB471" s="10">
        <v>0</v>
      </c>
      <c r="AC471" s="10">
        <v>0</v>
      </c>
      <c r="AD471" s="10">
        <v>0</v>
      </c>
      <c r="AE471" s="10">
        <v>0.10991957104557641</v>
      </c>
      <c r="AF471" s="54">
        <v>5.6300268096514748E-2</v>
      </c>
      <c r="AG471" s="44">
        <v>0.89008042895442363</v>
      </c>
      <c r="AH471" s="44">
        <v>3.2171581769436998E-2</v>
      </c>
      <c r="AI471" s="44">
        <v>2.1447721179624665E-2</v>
      </c>
      <c r="AJ471" s="54">
        <v>0.8954423592493298</v>
      </c>
      <c r="AK471" s="10">
        <v>0</v>
      </c>
      <c r="AL471" s="10">
        <v>1.6085790884718499E-2</v>
      </c>
      <c r="AM471" s="10">
        <v>1.6085790884718499E-2</v>
      </c>
      <c r="AN471" s="10">
        <v>0</v>
      </c>
      <c r="AO471" s="10">
        <v>0</v>
      </c>
      <c r="AP471" s="10">
        <v>0</v>
      </c>
      <c r="AQ471" s="10">
        <v>8.0428954423592495E-3</v>
      </c>
      <c r="AR471" s="10">
        <v>3.2171581769436998E-2</v>
      </c>
      <c r="AS471" s="10">
        <v>3.2171581769436998E-2</v>
      </c>
      <c r="AT471" s="57">
        <v>0</v>
      </c>
      <c r="AU471" s="44"/>
      <c r="AV471" s="42"/>
      <c r="AW471" s="34"/>
      <c r="AX471" s="34"/>
      <c r="AY471" s="42"/>
      <c r="AZ471" s="34"/>
      <c r="BA471" s="34"/>
      <c r="BB471" s="4"/>
      <c r="BC471" s="34"/>
      <c r="BD471" s="34"/>
      <c r="BE471" s="34"/>
      <c r="BF471" s="34"/>
      <c r="BG471" s="34"/>
      <c r="BH471" s="34"/>
      <c r="BI471" s="34"/>
      <c r="BJ471" s="34"/>
      <c r="BK471" s="34"/>
      <c r="BL471" s="42"/>
      <c r="BM471" s="42"/>
    </row>
    <row r="472" spans="1:65" x14ac:dyDescent="0.2">
      <c r="A472" s="42">
        <v>1151190</v>
      </c>
      <c r="B472">
        <v>1</v>
      </c>
      <c r="C472">
        <v>0</v>
      </c>
      <c r="D472">
        <v>0</v>
      </c>
      <c r="E472">
        <v>0</v>
      </c>
      <c r="F472">
        <v>4</v>
      </c>
      <c r="G472">
        <v>0</v>
      </c>
      <c r="H472">
        <v>0</v>
      </c>
      <c r="I472">
        <v>5</v>
      </c>
      <c r="J472">
        <v>0</v>
      </c>
      <c r="K472">
        <v>0</v>
      </c>
      <c r="L472" s="51">
        <v>3</v>
      </c>
      <c r="M472" s="34">
        <v>7</v>
      </c>
      <c r="N472">
        <v>2275</v>
      </c>
      <c r="O472">
        <v>7</v>
      </c>
      <c r="P472" s="8">
        <v>419</v>
      </c>
      <c r="Q472" s="8">
        <f t="shared" si="21"/>
        <v>1</v>
      </c>
      <c r="R472" s="8">
        <f t="shared" si="22"/>
        <v>325</v>
      </c>
      <c r="S472" s="8">
        <f t="shared" si="23"/>
        <v>18.417582417582416</v>
      </c>
      <c r="T472" s="10">
        <v>0.96703296703296704</v>
      </c>
      <c r="U472" s="10">
        <v>0</v>
      </c>
      <c r="V472" s="10">
        <v>3.2967032967032968E-2</v>
      </c>
      <c r="W472" s="54">
        <v>0</v>
      </c>
      <c r="X472" s="10">
        <v>0</v>
      </c>
      <c r="Y472" s="10">
        <v>0.23076923076923078</v>
      </c>
      <c r="Z472" s="10">
        <v>0</v>
      </c>
      <c r="AA472" s="10">
        <v>0</v>
      </c>
      <c r="AB472" s="10">
        <v>0</v>
      </c>
      <c r="AC472" s="10">
        <v>0.39560439560439559</v>
      </c>
      <c r="AD472" s="10">
        <v>0</v>
      </c>
      <c r="AE472" s="10">
        <v>0.37362637362637363</v>
      </c>
      <c r="AF472" s="54">
        <v>0.37362637362637363</v>
      </c>
      <c r="AG472" s="44">
        <v>0.62637362637362637</v>
      </c>
      <c r="AH472" s="44">
        <v>0</v>
      </c>
      <c r="AI472" s="44">
        <v>0</v>
      </c>
      <c r="AJ472" s="54">
        <v>0</v>
      </c>
      <c r="AK472" s="10">
        <v>0</v>
      </c>
      <c r="AL472" s="10">
        <v>0.39560439560439559</v>
      </c>
      <c r="AM472" s="10">
        <v>0.42857142857142855</v>
      </c>
      <c r="AN472" s="10">
        <v>0</v>
      </c>
      <c r="AO472" s="10">
        <v>0.17582417582417584</v>
      </c>
      <c r="AP472" s="10">
        <v>0</v>
      </c>
      <c r="AQ472" s="10">
        <v>0</v>
      </c>
      <c r="AR472" s="10">
        <v>0</v>
      </c>
      <c r="AS472" s="10">
        <v>0</v>
      </c>
      <c r="AT472" s="57">
        <v>0</v>
      </c>
      <c r="AU472" s="44"/>
      <c r="AV472" s="42"/>
      <c r="AW472" s="34"/>
      <c r="AX472" s="34"/>
      <c r="AY472" s="42"/>
      <c r="AZ472" s="34"/>
      <c r="BA472" s="34"/>
      <c r="BB472" s="4"/>
      <c r="BC472" s="34"/>
      <c r="BD472" s="34"/>
      <c r="BE472" s="34"/>
      <c r="BF472" s="34"/>
      <c r="BG472" s="34"/>
      <c r="BH472" s="34"/>
      <c r="BI472" s="34"/>
      <c r="BJ472" s="34"/>
      <c r="BK472" s="34"/>
      <c r="BL472" s="42"/>
      <c r="BM472" s="42"/>
    </row>
    <row r="473" spans="1:65" x14ac:dyDescent="0.2">
      <c r="A473" s="42">
        <v>1151290</v>
      </c>
      <c r="B473">
        <v>1</v>
      </c>
      <c r="C473">
        <v>3</v>
      </c>
      <c r="D473">
        <v>10</v>
      </c>
      <c r="E473">
        <v>2</v>
      </c>
      <c r="F473">
        <v>4</v>
      </c>
      <c r="G473">
        <v>7</v>
      </c>
      <c r="H473">
        <v>4</v>
      </c>
      <c r="I473">
        <v>4</v>
      </c>
      <c r="J473">
        <v>2</v>
      </c>
      <c r="K473">
        <v>30</v>
      </c>
      <c r="L473" s="51">
        <v>3</v>
      </c>
      <c r="M473" s="34">
        <v>30</v>
      </c>
      <c r="N473">
        <v>6835</v>
      </c>
      <c r="O473">
        <v>31</v>
      </c>
      <c r="P473" s="8">
        <v>1118.75</v>
      </c>
      <c r="Q473" s="8">
        <f t="shared" si="21"/>
        <v>1.0333333333333334</v>
      </c>
      <c r="R473" s="8">
        <f t="shared" si="22"/>
        <v>220.48387096774192</v>
      </c>
      <c r="S473" s="8">
        <f t="shared" si="23"/>
        <v>16.367959034381858</v>
      </c>
      <c r="T473" s="10">
        <v>0.83906364301389902</v>
      </c>
      <c r="U473" s="10">
        <v>0.16093635698610095</v>
      </c>
      <c r="V473" s="10">
        <v>0</v>
      </c>
      <c r="W473" s="54">
        <v>0</v>
      </c>
      <c r="X473" s="10">
        <v>0</v>
      </c>
      <c r="Y473" s="10">
        <v>2.1945866861741038E-2</v>
      </c>
      <c r="Z473" s="10">
        <v>0</v>
      </c>
      <c r="AA473" s="10">
        <v>0</v>
      </c>
      <c r="AB473" s="10">
        <v>2.1945866861741038E-2</v>
      </c>
      <c r="AC473" s="10">
        <v>0</v>
      </c>
      <c r="AD473" s="10">
        <v>0</v>
      </c>
      <c r="AE473" s="10">
        <v>0.9561082662765179</v>
      </c>
      <c r="AF473" s="54">
        <v>0.86832479882955371</v>
      </c>
      <c r="AG473" s="44">
        <v>0.13167520117044623</v>
      </c>
      <c r="AH473" s="44">
        <v>0</v>
      </c>
      <c r="AI473" s="44">
        <v>0</v>
      </c>
      <c r="AJ473" s="54">
        <v>0.59400146305779078</v>
      </c>
      <c r="AK473" s="10">
        <v>0</v>
      </c>
      <c r="AL473" s="10">
        <v>9.8756400877834674E-2</v>
      </c>
      <c r="AM473" s="10">
        <v>0.23043160204828092</v>
      </c>
      <c r="AN473" s="10">
        <v>0</v>
      </c>
      <c r="AO473" s="10">
        <v>0</v>
      </c>
      <c r="AP473" s="10">
        <v>4.0234089246525238E-2</v>
      </c>
      <c r="AQ473" s="10">
        <v>0</v>
      </c>
      <c r="AR473" s="10">
        <v>1.0972933430870519E-2</v>
      </c>
      <c r="AS473" s="10">
        <v>0</v>
      </c>
      <c r="AT473" s="57">
        <v>2.5603511338697878E-2</v>
      </c>
      <c r="AU473" s="44"/>
      <c r="AV473" s="42"/>
      <c r="AW473" s="34"/>
      <c r="AX473" s="34"/>
      <c r="AY473" s="42"/>
      <c r="AZ473" s="34"/>
      <c r="BA473" s="34"/>
      <c r="BB473" s="4"/>
      <c r="BC473" s="34"/>
      <c r="BD473" s="34"/>
      <c r="BE473" s="34"/>
      <c r="BF473" s="34"/>
      <c r="BG473" s="34"/>
      <c r="BH473" s="34"/>
      <c r="BI473" s="34"/>
      <c r="BJ473" s="34"/>
      <c r="BK473" s="34"/>
      <c r="BL473" s="42"/>
      <c r="BM473" s="42"/>
    </row>
    <row r="474" spans="1:65" x14ac:dyDescent="0.2">
      <c r="A474" s="42">
        <v>1151420</v>
      </c>
      <c r="B474">
        <v>2</v>
      </c>
      <c r="C474">
        <v>1</v>
      </c>
      <c r="D474">
        <v>4</v>
      </c>
      <c r="E474">
        <v>2</v>
      </c>
      <c r="F474">
        <v>4</v>
      </c>
      <c r="G474">
        <v>7</v>
      </c>
      <c r="H474">
        <v>4</v>
      </c>
      <c r="I474">
        <v>4</v>
      </c>
      <c r="J474">
        <v>1</v>
      </c>
      <c r="K474">
        <v>16</v>
      </c>
      <c r="L474" s="51">
        <v>2</v>
      </c>
      <c r="M474" s="34">
        <v>17</v>
      </c>
      <c r="N474">
        <v>7935</v>
      </c>
      <c r="O474">
        <v>25</v>
      </c>
      <c r="P474" s="8">
        <v>903.65</v>
      </c>
      <c r="Q474" s="8">
        <f t="shared" si="21"/>
        <v>1.4705882352941178</v>
      </c>
      <c r="R474" s="8">
        <f t="shared" si="22"/>
        <v>317.39999999999998</v>
      </c>
      <c r="S474" s="8">
        <f t="shared" si="23"/>
        <v>11.38815374921235</v>
      </c>
      <c r="T474" s="10">
        <v>0.45494643982356647</v>
      </c>
      <c r="U474" s="10">
        <v>0.48204158790170132</v>
      </c>
      <c r="V474" s="10">
        <v>6.3011972274732195E-2</v>
      </c>
      <c r="W474" s="54">
        <v>0</v>
      </c>
      <c r="X474" s="10">
        <v>0</v>
      </c>
      <c r="Y474" s="10">
        <v>0.17013232514177692</v>
      </c>
      <c r="Z474" s="10">
        <v>0</v>
      </c>
      <c r="AA474" s="10">
        <v>0</v>
      </c>
      <c r="AB474" s="10">
        <v>0</v>
      </c>
      <c r="AC474" s="10">
        <v>0</v>
      </c>
      <c r="AD474" s="10">
        <v>0</v>
      </c>
      <c r="AE474" s="10">
        <v>0.8298676748582231</v>
      </c>
      <c r="AF474" s="54">
        <v>0.6275992438563327</v>
      </c>
      <c r="AG474" s="44">
        <v>0.25897920604914931</v>
      </c>
      <c r="AH474" s="44">
        <v>0</v>
      </c>
      <c r="AI474" s="44">
        <v>0.11342155009451796</v>
      </c>
      <c r="AJ474" s="54">
        <v>0.649653434152489</v>
      </c>
      <c r="AK474" s="10">
        <v>6.3011972274732195E-2</v>
      </c>
      <c r="AL474" s="10">
        <v>0</v>
      </c>
      <c r="AM474" s="10">
        <v>0.22684310018903592</v>
      </c>
      <c r="AN474" s="10">
        <v>0</v>
      </c>
      <c r="AO474" s="10">
        <v>2.835538752362949E-2</v>
      </c>
      <c r="AP474" s="10">
        <v>0</v>
      </c>
      <c r="AQ474" s="10">
        <v>0</v>
      </c>
      <c r="AR474" s="10">
        <v>0</v>
      </c>
      <c r="AS474" s="10">
        <v>0</v>
      </c>
      <c r="AT474" s="57">
        <v>3.2136105860113423E-2</v>
      </c>
      <c r="AU474" s="44"/>
      <c r="AV474" s="42"/>
      <c r="AW474" s="34"/>
      <c r="AX474" s="34"/>
      <c r="AY474" s="42"/>
      <c r="AZ474" s="34"/>
      <c r="BA474" s="34"/>
      <c r="BB474" s="4"/>
      <c r="BC474" s="34"/>
      <c r="BD474" s="34"/>
      <c r="BE474" s="34"/>
      <c r="BF474" s="34"/>
      <c r="BG474" s="34"/>
      <c r="BH474" s="34"/>
      <c r="BI474" s="34"/>
      <c r="BJ474" s="34"/>
      <c r="BK474" s="34"/>
      <c r="BL474" s="42"/>
      <c r="BM474" s="42"/>
    </row>
    <row r="475" spans="1:65" x14ac:dyDescent="0.2">
      <c r="A475" s="42">
        <v>1151460</v>
      </c>
      <c r="B475">
        <v>1</v>
      </c>
      <c r="C475">
        <v>0</v>
      </c>
      <c r="D475">
        <v>0</v>
      </c>
      <c r="E475">
        <v>0</v>
      </c>
      <c r="F475">
        <v>4</v>
      </c>
      <c r="G475">
        <v>0</v>
      </c>
      <c r="H475">
        <v>0</v>
      </c>
      <c r="I475">
        <v>5</v>
      </c>
      <c r="J475">
        <v>0</v>
      </c>
      <c r="K475">
        <v>0</v>
      </c>
      <c r="L475" s="51">
        <v>1</v>
      </c>
      <c r="M475" s="34">
        <v>2</v>
      </c>
      <c r="N475">
        <v>1125</v>
      </c>
      <c r="O475">
        <v>3</v>
      </c>
      <c r="P475" s="8">
        <v>216</v>
      </c>
      <c r="Q475" s="8">
        <f t="shared" si="21"/>
        <v>1.5</v>
      </c>
      <c r="R475" s="8">
        <f t="shared" si="22"/>
        <v>375</v>
      </c>
      <c r="S475" s="8">
        <f t="shared" si="23"/>
        <v>19.2</v>
      </c>
      <c r="T475" s="10">
        <v>1</v>
      </c>
      <c r="U475" s="10">
        <v>0</v>
      </c>
      <c r="V475" s="10">
        <v>0</v>
      </c>
      <c r="W475" s="54">
        <v>0</v>
      </c>
      <c r="X475" s="10">
        <v>0</v>
      </c>
      <c r="Y475" s="10">
        <v>0</v>
      </c>
      <c r="Z475" s="10">
        <v>0</v>
      </c>
      <c r="AA475" s="10">
        <v>0</v>
      </c>
      <c r="AB475" s="10">
        <v>0</v>
      </c>
      <c r="AC475" s="10">
        <v>0</v>
      </c>
      <c r="AD475" s="10">
        <v>0</v>
      </c>
      <c r="AE475" s="10">
        <v>1</v>
      </c>
      <c r="AF475" s="54">
        <v>1</v>
      </c>
      <c r="AG475" s="44">
        <v>0</v>
      </c>
      <c r="AH475" s="44">
        <v>0</v>
      </c>
      <c r="AI475" s="44">
        <v>0</v>
      </c>
      <c r="AJ475" s="54">
        <v>1</v>
      </c>
      <c r="AK475" s="10">
        <v>0</v>
      </c>
      <c r="AL475" s="10">
        <v>0</v>
      </c>
      <c r="AM475" s="10">
        <v>0</v>
      </c>
      <c r="AN475" s="10">
        <v>0</v>
      </c>
      <c r="AO475" s="10">
        <v>0</v>
      </c>
      <c r="AP475" s="10">
        <v>0</v>
      </c>
      <c r="AQ475" s="10">
        <v>0</v>
      </c>
      <c r="AR475" s="10">
        <v>0</v>
      </c>
      <c r="AS475" s="10">
        <v>0</v>
      </c>
      <c r="AT475" s="57">
        <v>0</v>
      </c>
      <c r="AU475" s="44"/>
      <c r="AV475" s="42"/>
      <c r="AW475" s="34"/>
      <c r="AX475" s="34"/>
      <c r="AY475" s="42"/>
      <c r="AZ475" s="34"/>
      <c r="BA475" s="34"/>
      <c r="BB475" s="4"/>
      <c r="BC475" s="34"/>
      <c r="BD475" s="34"/>
      <c r="BE475" s="34"/>
      <c r="BF475" s="34"/>
      <c r="BG475" s="34"/>
      <c r="BH475" s="34"/>
      <c r="BI475" s="34"/>
      <c r="BJ475" s="34"/>
      <c r="BK475" s="34"/>
      <c r="BL475" s="42"/>
      <c r="BM475" s="42"/>
    </row>
    <row r="476" spans="1:65" x14ac:dyDescent="0.2">
      <c r="A476" s="42">
        <v>1151510</v>
      </c>
      <c r="B476">
        <v>2</v>
      </c>
      <c r="C476">
        <v>3</v>
      </c>
      <c r="D476">
        <v>9</v>
      </c>
      <c r="E476">
        <v>2</v>
      </c>
      <c r="F476">
        <v>4</v>
      </c>
      <c r="G476">
        <v>8</v>
      </c>
      <c r="H476">
        <v>2</v>
      </c>
      <c r="I476">
        <v>4</v>
      </c>
      <c r="J476">
        <v>1</v>
      </c>
      <c r="K476">
        <v>35</v>
      </c>
      <c r="L476" s="51">
        <v>6</v>
      </c>
      <c r="M476" s="34">
        <v>25</v>
      </c>
      <c r="N476">
        <v>6650</v>
      </c>
      <c r="O476">
        <v>33</v>
      </c>
      <c r="P476" s="8">
        <v>933</v>
      </c>
      <c r="Q476" s="8">
        <f t="shared" si="21"/>
        <v>1.32</v>
      </c>
      <c r="R476" s="8">
        <f t="shared" si="22"/>
        <v>201.5151515151515</v>
      </c>
      <c r="S476" s="8">
        <f t="shared" si="23"/>
        <v>14.030075187969926</v>
      </c>
      <c r="T476" s="10">
        <v>0.93233082706766912</v>
      </c>
      <c r="U476" s="10">
        <v>0</v>
      </c>
      <c r="V476" s="10">
        <v>6.7669172932330823E-2</v>
      </c>
      <c r="W476" s="54">
        <v>0.22556390977443608</v>
      </c>
      <c r="X476" s="10">
        <v>2.2556390977443608E-2</v>
      </c>
      <c r="Y476" s="10">
        <v>3.3834586466165412E-2</v>
      </c>
      <c r="Z476" s="10">
        <v>0</v>
      </c>
      <c r="AA476" s="10">
        <v>1.1278195488721804E-2</v>
      </c>
      <c r="AB476" s="10">
        <v>1.1278195488721804E-2</v>
      </c>
      <c r="AC476" s="10">
        <v>0</v>
      </c>
      <c r="AD476" s="10">
        <v>0</v>
      </c>
      <c r="AE476" s="10">
        <v>0.69548872180451127</v>
      </c>
      <c r="AF476" s="54">
        <v>0.44360902255639095</v>
      </c>
      <c r="AG476" s="44">
        <v>0.53383458646616544</v>
      </c>
      <c r="AH476" s="44">
        <v>2.2556390977443608E-2</v>
      </c>
      <c r="AI476" s="44">
        <v>0</v>
      </c>
      <c r="AJ476" s="54">
        <v>0.41729323308270677</v>
      </c>
      <c r="AK476" s="10">
        <v>0</v>
      </c>
      <c r="AL476" s="10">
        <v>6.7669172932330823E-2</v>
      </c>
      <c r="AM476" s="10">
        <v>0.3007518796992481</v>
      </c>
      <c r="AN476" s="10">
        <v>0</v>
      </c>
      <c r="AO476" s="10">
        <v>0</v>
      </c>
      <c r="AP476" s="10">
        <v>6.7669172932330823E-2</v>
      </c>
      <c r="AQ476" s="10">
        <v>1.1278195488721804E-2</v>
      </c>
      <c r="AR476" s="10">
        <v>6.7669172932330823E-2</v>
      </c>
      <c r="AS476" s="10">
        <v>2.2556390977443608E-2</v>
      </c>
      <c r="AT476" s="57">
        <v>4.5112781954887216E-2</v>
      </c>
      <c r="AU476" s="44"/>
      <c r="AV476" s="42"/>
      <c r="AW476" s="34"/>
      <c r="AX476" s="34"/>
      <c r="AY476" s="42"/>
      <c r="AZ476" s="34"/>
      <c r="BA476" s="34"/>
      <c r="BB476" s="4"/>
      <c r="BC476" s="34"/>
      <c r="BD476" s="34"/>
      <c r="BE476" s="34"/>
      <c r="BF476" s="34"/>
      <c r="BG476" s="34"/>
      <c r="BH476" s="34"/>
      <c r="BI476" s="34"/>
      <c r="BJ476" s="34"/>
      <c r="BK476" s="34"/>
      <c r="BL476" s="42"/>
      <c r="BM476" s="42"/>
    </row>
    <row r="477" spans="1:65" x14ac:dyDescent="0.2">
      <c r="A477" s="42">
        <v>1151600</v>
      </c>
      <c r="B477">
        <v>1</v>
      </c>
      <c r="C477">
        <v>3</v>
      </c>
      <c r="D477">
        <v>8</v>
      </c>
      <c r="E477">
        <v>2</v>
      </c>
      <c r="F477">
        <v>4</v>
      </c>
      <c r="G477">
        <v>7</v>
      </c>
      <c r="H477">
        <v>3</v>
      </c>
      <c r="I477">
        <v>4</v>
      </c>
      <c r="J477">
        <v>1</v>
      </c>
      <c r="K477">
        <v>24</v>
      </c>
      <c r="L477" s="51">
        <v>4</v>
      </c>
      <c r="M477" s="34">
        <v>19</v>
      </c>
      <c r="N477">
        <v>8775</v>
      </c>
      <c r="O477">
        <v>54</v>
      </c>
      <c r="P477" s="8">
        <v>995.5</v>
      </c>
      <c r="Q477" s="8">
        <f t="shared" si="21"/>
        <v>2.8421052631578947</v>
      </c>
      <c r="R477" s="8">
        <f t="shared" si="22"/>
        <v>162.5</v>
      </c>
      <c r="S477" s="8">
        <f t="shared" si="23"/>
        <v>11.344729344729345</v>
      </c>
      <c r="T477" s="10">
        <v>1</v>
      </c>
      <c r="U477" s="10">
        <v>0</v>
      </c>
      <c r="V477" s="10">
        <v>0</v>
      </c>
      <c r="W477" s="54">
        <v>0.29629629629629628</v>
      </c>
      <c r="X477" s="10">
        <v>0</v>
      </c>
      <c r="Y477" s="10">
        <v>2.564102564102564E-2</v>
      </c>
      <c r="Z477" s="10">
        <v>0</v>
      </c>
      <c r="AA477" s="10">
        <v>0</v>
      </c>
      <c r="AB477" s="10">
        <v>0</v>
      </c>
      <c r="AC477" s="10">
        <v>1.1396011396011397E-2</v>
      </c>
      <c r="AD477" s="10">
        <v>0</v>
      </c>
      <c r="AE477" s="10">
        <v>0.66666666666666663</v>
      </c>
      <c r="AF477" s="54">
        <v>0.45014245014245013</v>
      </c>
      <c r="AG477" s="44">
        <v>0.49572649572649574</v>
      </c>
      <c r="AH477" s="44">
        <v>0</v>
      </c>
      <c r="AI477" s="44">
        <v>5.4131054131054131E-2</v>
      </c>
      <c r="AJ477" s="54">
        <v>0.50427350427350426</v>
      </c>
      <c r="AK477" s="10">
        <v>0</v>
      </c>
      <c r="AL477" s="10">
        <v>5.128205128205128E-2</v>
      </c>
      <c r="AM477" s="10">
        <v>5.6980056980056981E-2</v>
      </c>
      <c r="AN477" s="10">
        <v>0.38746438746438744</v>
      </c>
      <c r="AO477" s="10">
        <v>0</v>
      </c>
      <c r="AP477" s="10">
        <v>0</v>
      </c>
      <c r="AQ477" s="10">
        <v>0</v>
      </c>
      <c r="AR477" s="10">
        <v>0</v>
      </c>
      <c r="AS477" s="10">
        <v>0</v>
      </c>
      <c r="AT477" s="57">
        <v>0</v>
      </c>
      <c r="AU477" s="44"/>
      <c r="AV477" s="42"/>
      <c r="AW477" s="34"/>
      <c r="AX477" s="34"/>
      <c r="AY477" s="42"/>
      <c r="AZ477" s="34"/>
      <c r="BA477" s="34"/>
      <c r="BB477" s="4"/>
      <c r="BC477" s="34"/>
      <c r="BD477" s="34"/>
      <c r="BE477" s="34"/>
      <c r="BF477" s="34"/>
      <c r="BG477" s="34"/>
      <c r="BH477" s="34"/>
      <c r="BI477" s="34"/>
      <c r="BJ477" s="34"/>
      <c r="BK477" s="34"/>
      <c r="BL477" s="42"/>
      <c r="BM477" s="42"/>
    </row>
    <row r="478" spans="1:65" x14ac:dyDescent="0.2">
      <c r="A478" s="42">
        <v>1151760</v>
      </c>
      <c r="B478">
        <v>2</v>
      </c>
      <c r="C478">
        <v>1</v>
      </c>
      <c r="D478">
        <v>4</v>
      </c>
      <c r="E478">
        <v>2</v>
      </c>
      <c r="F478">
        <v>4</v>
      </c>
      <c r="G478">
        <v>5</v>
      </c>
      <c r="H478">
        <v>5</v>
      </c>
      <c r="I478">
        <v>4</v>
      </c>
      <c r="J478">
        <v>1</v>
      </c>
      <c r="K478">
        <v>28</v>
      </c>
      <c r="L478" s="51">
        <v>5</v>
      </c>
      <c r="M478" s="34">
        <v>17</v>
      </c>
      <c r="N478">
        <v>19525</v>
      </c>
      <c r="O478">
        <v>18</v>
      </c>
      <c r="P478" s="8">
        <v>1989.5</v>
      </c>
      <c r="Q478" s="8">
        <f t="shared" si="21"/>
        <v>1.0588235294117647</v>
      </c>
      <c r="R478" s="8">
        <f t="shared" si="22"/>
        <v>1084.7222222222222</v>
      </c>
      <c r="S478" s="8">
        <f t="shared" si="23"/>
        <v>10.189500640204866</v>
      </c>
      <c r="T478" s="10">
        <v>0.98847631241997436</v>
      </c>
      <c r="U478" s="10">
        <v>1.1523687580025609E-2</v>
      </c>
      <c r="V478" s="10">
        <v>0</v>
      </c>
      <c r="W478" s="54">
        <v>2.0486555697823303E-2</v>
      </c>
      <c r="X478" s="10">
        <v>0.26120358514724712</v>
      </c>
      <c r="Y478" s="10">
        <v>5.7618437900128043E-2</v>
      </c>
      <c r="Z478" s="10">
        <v>0</v>
      </c>
      <c r="AA478" s="10">
        <v>7.6824583866837385E-3</v>
      </c>
      <c r="AB478" s="10">
        <v>0</v>
      </c>
      <c r="AC478" s="10">
        <v>0</v>
      </c>
      <c r="AD478" s="10">
        <v>0</v>
      </c>
      <c r="AE478" s="10">
        <v>0.65300896286811783</v>
      </c>
      <c r="AF478" s="54">
        <v>0.12291933418693982</v>
      </c>
      <c r="AG478" s="44">
        <v>0.61587708066581304</v>
      </c>
      <c r="AH478" s="44">
        <v>0.26120358514724712</v>
      </c>
      <c r="AI478" s="44">
        <v>0</v>
      </c>
      <c r="AJ478" s="54">
        <v>0.20486555697823303</v>
      </c>
      <c r="AK478" s="10">
        <v>0</v>
      </c>
      <c r="AL478" s="10">
        <v>0</v>
      </c>
      <c r="AM478" s="10">
        <v>5.7618437900128043E-2</v>
      </c>
      <c r="AN478" s="10">
        <v>0</v>
      </c>
      <c r="AO478" s="10">
        <v>2.3047375160051217E-2</v>
      </c>
      <c r="AP478" s="10">
        <v>0</v>
      </c>
      <c r="AQ478" s="10">
        <v>0</v>
      </c>
      <c r="AR478" s="10">
        <v>7.6824583866837385E-3</v>
      </c>
      <c r="AS478" s="10">
        <v>0.26120358514724712</v>
      </c>
      <c r="AT478" s="57">
        <v>0.44558258642765686</v>
      </c>
      <c r="AU478" s="44"/>
      <c r="AV478" s="42"/>
      <c r="AW478" s="34"/>
      <c r="AX478" s="34"/>
      <c r="AY478" s="42"/>
      <c r="AZ478" s="34"/>
      <c r="BA478" s="34"/>
      <c r="BB478" s="4"/>
      <c r="BC478" s="34"/>
      <c r="BD478" s="34"/>
      <c r="BE478" s="34"/>
      <c r="BF478" s="34"/>
      <c r="BG478" s="34"/>
      <c r="BH478" s="34"/>
      <c r="BI478" s="34"/>
      <c r="BJ478" s="34"/>
      <c r="BK478" s="34"/>
      <c r="BL478" s="42"/>
      <c r="BM478" s="42"/>
    </row>
    <row r="479" spans="1:65" x14ac:dyDescent="0.2">
      <c r="A479" s="42">
        <v>1151830</v>
      </c>
      <c r="B479">
        <v>1</v>
      </c>
      <c r="C479">
        <v>1</v>
      </c>
      <c r="D479">
        <v>10</v>
      </c>
      <c r="E479">
        <v>2</v>
      </c>
      <c r="F479">
        <v>4</v>
      </c>
      <c r="G479">
        <v>7</v>
      </c>
      <c r="H479">
        <v>8</v>
      </c>
      <c r="I479">
        <v>4</v>
      </c>
      <c r="J479">
        <v>1</v>
      </c>
      <c r="K479">
        <v>4</v>
      </c>
      <c r="L479" s="51">
        <v>4</v>
      </c>
      <c r="M479" s="34">
        <v>20</v>
      </c>
      <c r="N479">
        <v>26625</v>
      </c>
      <c r="O479">
        <v>47</v>
      </c>
      <c r="P479" s="8">
        <v>2969</v>
      </c>
      <c r="Q479" s="8">
        <f t="shared" si="21"/>
        <v>2.35</v>
      </c>
      <c r="R479" s="8">
        <f t="shared" si="22"/>
        <v>566.48936170212767</v>
      </c>
      <c r="S479" s="8">
        <f t="shared" si="23"/>
        <v>11.151173708920188</v>
      </c>
      <c r="T479" s="10">
        <v>0.69201877934272304</v>
      </c>
      <c r="U479" s="10">
        <v>7.5117370892018778E-3</v>
      </c>
      <c r="V479" s="10">
        <v>0.30046948356807512</v>
      </c>
      <c r="W479" s="54">
        <v>0.76244131455399056</v>
      </c>
      <c r="X479" s="10">
        <v>0</v>
      </c>
      <c r="Y479" s="10">
        <v>5.6338028169014088E-3</v>
      </c>
      <c r="Z479" s="10">
        <v>0</v>
      </c>
      <c r="AA479" s="10">
        <v>0</v>
      </c>
      <c r="AB479" s="10">
        <v>0</v>
      </c>
      <c r="AC479" s="10">
        <v>7.5117370892018778E-3</v>
      </c>
      <c r="AD479" s="10">
        <v>0</v>
      </c>
      <c r="AE479" s="10">
        <v>0.2244131455399061</v>
      </c>
      <c r="AF479" s="54">
        <v>0.10046948356807511</v>
      </c>
      <c r="AG479" s="44">
        <v>0.89953051643192483</v>
      </c>
      <c r="AH479" s="44">
        <v>0</v>
      </c>
      <c r="AI479" s="44">
        <v>0</v>
      </c>
      <c r="AJ479" s="54">
        <v>0.87323943661971826</v>
      </c>
      <c r="AK479" s="10">
        <v>0</v>
      </c>
      <c r="AL479" s="10">
        <v>4.1314553990610327E-2</v>
      </c>
      <c r="AM479" s="10">
        <v>7.5117370892018781E-2</v>
      </c>
      <c r="AN479" s="10">
        <v>7.5117370892018778E-3</v>
      </c>
      <c r="AO479" s="10">
        <v>2.8169014084507044E-3</v>
      </c>
      <c r="AP479" s="10">
        <v>0</v>
      </c>
      <c r="AQ479" s="10">
        <v>0</v>
      </c>
      <c r="AR479" s="10">
        <v>0</v>
      </c>
      <c r="AS479" s="10">
        <v>0</v>
      </c>
      <c r="AT479" s="57">
        <v>0</v>
      </c>
      <c r="AU479" s="44"/>
      <c r="AV479" s="42"/>
      <c r="AW479" s="34"/>
      <c r="AX479" s="34"/>
      <c r="AY479" s="42"/>
      <c r="AZ479" s="34"/>
      <c r="BA479" s="34"/>
      <c r="BB479" s="4"/>
      <c r="BC479" s="34"/>
      <c r="BD479" s="34"/>
      <c r="BE479" s="34"/>
      <c r="BF479" s="34"/>
      <c r="BG479" s="34"/>
      <c r="BH479" s="34"/>
      <c r="BI479" s="34"/>
      <c r="BJ479" s="34"/>
      <c r="BK479" s="34"/>
      <c r="BL479" s="42"/>
      <c r="BM479" s="42"/>
    </row>
    <row r="480" spans="1:65" x14ac:dyDescent="0.2">
      <c r="A480" s="42">
        <v>1152040</v>
      </c>
      <c r="B480">
        <v>3</v>
      </c>
      <c r="C480">
        <v>1</v>
      </c>
      <c r="D480">
        <v>4</v>
      </c>
      <c r="E480">
        <v>2</v>
      </c>
      <c r="F480">
        <v>4</v>
      </c>
      <c r="G480">
        <v>5</v>
      </c>
      <c r="H480">
        <v>2</v>
      </c>
      <c r="I480">
        <v>4</v>
      </c>
      <c r="J480">
        <v>1</v>
      </c>
      <c r="K480">
        <v>18</v>
      </c>
      <c r="L480" s="51">
        <v>5</v>
      </c>
      <c r="M480" s="34">
        <v>23</v>
      </c>
      <c r="N480">
        <v>13100</v>
      </c>
      <c r="O480">
        <v>39</v>
      </c>
      <c r="P480" s="8">
        <v>1534.5</v>
      </c>
      <c r="Q480" s="8">
        <f t="shared" si="21"/>
        <v>1.6956521739130435</v>
      </c>
      <c r="R480" s="8">
        <f t="shared" si="22"/>
        <v>335.89743589743591</v>
      </c>
      <c r="S480" s="8">
        <f t="shared" si="23"/>
        <v>11.713740458015268</v>
      </c>
      <c r="T480" s="10">
        <v>1</v>
      </c>
      <c r="U480" s="10">
        <v>0</v>
      </c>
      <c r="V480" s="10">
        <v>0</v>
      </c>
      <c r="W480" s="54">
        <v>0.25954198473282442</v>
      </c>
      <c r="X480" s="10">
        <v>0</v>
      </c>
      <c r="Y480" s="10">
        <v>0.13740458015267176</v>
      </c>
      <c r="Z480" s="10">
        <v>0</v>
      </c>
      <c r="AA480" s="10">
        <v>5.7251908396946565E-3</v>
      </c>
      <c r="AB480" s="10">
        <v>0</v>
      </c>
      <c r="AC480" s="10">
        <v>0</v>
      </c>
      <c r="AD480" s="10">
        <v>1.1450381679389313E-2</v>
      </c>
      <c r="AE480" s="10">
        <v>0.58587786259541985</v>
      </c>
      <c r="AF480" s="54">
        <v>0.27480916030534353</v>
      </c>
      <c r="AG480" s="44">
        <v>0.58778625954198471</v>
      </c>
      <c r="AH480" s="44">
        <v>0</v>
      </c>
      <c r="AI480" s="44">
        <v>0.13740458015267176</v>
      </c>
      <c r="AJ480" s="54">
        <v>0.61068702290076338</v>
      </c>
      <c r="AK480" s="10">
        <v>1.1450381679389313E-2</v>
      </c>
      <c r="AL480" s="10">
        <v>0</v>
      </c>
      <c r="AM480" s="10">
        <v>0.1717557251908397</v>
      </c>
      <c r="AN480" s="10">
        <v>0.18320610687022901</v>
      </c>
      <c r="AO480" s="10">
        <v>1.717557251908397E-2</v>
      </c>
      <c r="AP480" s="10">
        <v>0</v>
      </c>
      <c r="AQ480" s="10">
        <v>0</v>
      </c>
      <c r="AR480" s="10">
        <v>5.7251908396946565E-3</v>
      </c>
      <c r="AS480" s="10">
        <v>0</v>
      </c>
      <c r="AT480" s="57">
        <v>0</v>
      </c>
      <c r="AU480" s="44"/>
      <c r="AV480" s="42"/>
      <c r="AW480" s="34"/>
      <c r="AX480" s="34"/>
      <c r="AY480" s="42"/>
      <c r="AZ480" s="34"/>
      <c r="BA480" s="34"/>
      <c r="BB480" s="4"/>
      <c r="BC480" s="34"/>
      <c r="BD480" s="34"/>
      <c r="BE480" s="34"/>
      <c r="BF480" s="34"/>
      <c r="BG480" s="34"/>
      <c r="BH480" s="34"/>
      <c r="BI480" s="34"/>
      <c r="BJ480" s="34"/>
      <c r="BK480" s="34"/>
      <c r="BL480" s="42"/>
      <c r="BM480" s="42"/>
    </row>
    <row r="481" spans="1:65" x14ac:dyDescent="0.2">
      <c r="A481" s="42">
        <v>1152050</v>
      </c>
      <c r="B481">
        <v>1</v>
      </c>
      <c r="C481">
        <v>1</v>
      </c>
      <c r="D481">
        <v>4</v>
      </c>
      <c r="E481">
        <v>2</v>
      </c>
      <c r="F481">
        <v>4</v>
      </c>
      <c r="G481">
        <v>5</v>
      </c>
      <c r="H481">
        <v>4</v>
      </c>
      <c r="I481">
        <v>4</v>
      </c>
      <c r="J481">
        <v>1</v>
      </c>
      <c r="K481">
        <v>46</v>
      </c>
      <c r="L481" s="51">
        <v>6</v>
      </c>
      <c r="M481" s="34">
        <v>35</v>
      </c>
      <c r="N481">
        <v>9275</v>
      </c>
      <c r="O481">
        <v>40</v>
      </c>
      <c r="P481" s="8">
        <v>1334.75</v>
      </c>
      <c r="Q481" s="8">
        <f t="shared" si="21"/>
        <v>1.1428571428571428</v>
      </c>
      <c r="R481" s="8">
        <f t="shared" si="22"/>
        <v>231.875</v>
      </c>
      <c r="S481" s="8">
        <f t="shared" si="23"/>
        <v>14.390835579514825</v>
      </c>
      <c r="T481" s="10">
        <v>0.70619946091644203</v>
      </c>
      <c r="U481" s="10">
        <v>0.15902964959568733</v>
      </c>
      <c r="V481" s="10">
        <v>0.13477088948787061</v>
      </c>
      <c r="W481" s="54">
        <v>8.6253369272237201E-2</v>
      </c>
      <c r="X481" s="10">
        <v>0</v>
      </c>
      <c r="Y481" s="10">
        <v>2.4258760107816711E-2</v>
      </c>
      <c r="Z481" s="10">
        <v>0</v>
      </c>
      <c r="AA481" s="10">
        <v>4.8517520215633422E-2</v>
      </c>
      <c r="AB481" s="10">
        <v>4.8517520215633422E-2</v>
      </c>
      <c r="AC481" s="10">
        <v>0</v>
      </c>
      <c r="AD481" s="10">
        <v>4.0431266846361183E-2</v>
      </c>
      <c r="AE481" s="10">
        <v>0.75202156334231807</v>
      </c>
      <c r="AF481" s="54">
        <v>0.65498652291105119</v>
      </c>
      <c r="AG481" s="44">
        <v>0.33692722371967654</v>
      </c>
      <c r="AH481" s="44">
        <v>0</v>
      </c>
      <c r="AI481" s="44">
        <v>8.0862533692722376E-3</v>
      </c>
      <c r="AJ481" s="54">
        <v>0.35579514824797842</v>
      </c>
      <c r="AK481" s="10">
        <v>0.12129380053908356</v>
      </c>
      <c r="AL481" s="10">
        <v>0.18598382749326145</v>
      </c>
      <c r="AM481" s="10">
        <v>0.10512129380053908</v>
      </c>
      <c r="AN481" s="10">
        <v>4.3126684636118601E-2</v>
      </c>
      <c r="AO481" s="10">
        <v>1.6172506738544475E-2</v>
      </c>
      <c r="AP481" s="10">
        <v>4.8517520215633422E-2</v>
      </c>
      <c r="AQ481" s="10">
        <v>0</v>
      </c>
      <c r="AR481" s="10">
        <v>7.5471698113207544E-2</v>
      </c>
      <c r="AS481" s="10">
        <v>0</v>
      </c>
      <c r="AT481" s="57">
        <v>4.8517520215633422E-2</v>
      </c>
      <c r="AU481" s="44"/>
      <c r="AV481" s="42"/>
      <c r="AW481" s="34"/>
      <c r="AX481" s="34"/>
      <c r="AY481" s="42"/>
      <c r="AZ481" s="34"/>
      <c r="BA481" s="34"/>
      <c r="BB481" s="4"/>
      <c r="BC481" s="34"/>
      <c r="BD481" s="34"/>
      <c r="BE481" s="34"/>
      <c r="BF481" s="34"/>
      <c r="BG481" s="34"/>
      <c r="BH481" s="34"/>
      <c r="BI481" s="34"/>
      <c r="BJ481" s="34"/>
      <c r="BK481" s="34"/>
      <c r="BL481" s="42"/>
      <c r="BM481" s="42"/>
    </row>
    <row r="482" spans="1:65" x14ac:dyDescent="0.2">
      <c r="A482" s="42">
        <v>1152170</v>
      </c>
      <c r="B482">
        <v>1</v>
      </c>
      <c r="C482">
        <v>3</v>
      </c>
      <c r="D482">
        <v>10</v>
      </c>
      <c r="E482">
        <v>2</v>
      </c>
      <c r="F482">
        <v>4</v>
      </c>
      <c r="G482">
        <v>7</v>
      </c>
      <c r="H482">
        <v>2</v>
      </c>
      <c r="I482">
        <v>4</v>
      </c>
      <c r="J482">
        <v>1</v>
      </c>
      <c r="K482">
        <v>33</v>
      </c>
      <c r="L482" s="51">
        <v>2</v>
      </c>
      <c r="M482" s="34">
        <v>13</v>
      </c>
      <c r="N482">
        <v>9200</v>
      </c>
      <c r="O482">
        <v>38</v>
      </c>
      <c r="P482" s="8">
        <v>1899</v>
      </c>
      <c r="Q482" s="8">
        <f t="shared" si="21"/>
        <v>2.9230769230769229</v>
      </c>
      <c r="R482" s="8">
        <f t="shared" si="22"/>
        <v>242.10526315789474</v>
      </c>
      <c r="S482" s="8">
        <f t="shared" si="23"/>
        <v>20.641304347826086</v>
      </c>
      <c r="T482" s="10">
        <v>1</v>
      </c>
      <c r="U482" s="10">
        <v>0</v>
      </c>
      <c r="V482" s="10">
        <v>0</v>
      </c>
      <c r="W482" s="54">
        <v>0.66847826086956519</v>
      </c>
      <c r="X482" s="10">
        <v>0</v>
      </c>
      <c r="Y482" s="10">
        <v>0</v>
      </c>
      <c r="Z482" s="10">
        <v>0</v>
      </c>
      <c r="AA482" s="10">
        <v>0</v>
      </c>
      <c r="AB482" s="10">
        <v>0</v>
      </c>
      <c r="AC482" s="10">
        <v>0</v>
      </c>
      <c r="AD482" s="10">
        <v>0</v>
      </c>
      <c r="AE482" s="10">
        <v>0.33152173913043476</v>
      </c>
      <c r="AF482" s="54">
        <v>0.64673913043478259</v>
      </c>
      <c r="AG482" s="44">
        <v>0.35326086956521741</v>
      </c>
      <c r="AH482" s="44">
        <v>0</v>
      </c>
      <c r="AI482" s="44">
        <v>0</v>
      </c>
      <c r="AJ482" s="54">
        <v>0.71739130434782605</v>
      </c>
      <c r="AK482" s="10">
        <v>4.8913043478260872E-2</v>
      </c>
      <c r="AL482" s="10">
        <v>0</v>
      </c>
      <c r="AM482" s="10">
        <v>0</v>
      </c>
      <c r="AN482" s="10">
        <v>0</v>
      </c>
      <c r="AO482" s="10">
        <v>0.23369565217391305</v>
      </c>
      <c r="AP482" s="10">
        <v>0</v>
      </c>
      <c r="AQ482" s="10">
        <v>0</v>
      </c>
      <c r="AR482" s="10">
        <v>0</v>
      </c>
      <c r="AS482" s="10">
        <v>0</v>
      </c>
      <c r="AT482" s="57">
        <v>0</v>
      </c>
      <c r="AU482" s="44"/>
      <c r="AV482" s="42"/>
      <c r="AW482" s="34"/>
      <c r="AX482" s="34"/>
      <c r="AY482" s="42"/>
      <c r="AZ482" s="34"/>
      <c r="BA482" s="34"/>
      <c r="BB482" s="4"/>
      <c r="BC482" s="34"/>
      <c r="BD482" s="34"/>
      <c r="BE482" s="34"/>
      <c r="BF482" s="34"/>
      <c r="BG482" s="34"/>
      <c r="BH482" s="34"/>
      <c r="BI482" s="34"/>
      <c r="BJ482" s="34"/>
      <c r="BK482" s="34"/>
      <c r="BL482" s="42"/>
      <c r="BM482" s="42"/>
    </row>
    <row r="483" spans="1:65" x14ac:dyDescent="0.2">
      <c r="A483" s="42">
        <v>1152230</v>
      </c>
      <c r="B483">
        <v>2</v>
      </c>
      <c r="C483">
        <v>3</v>
      </c>
      <c r="D483">
        <v>9</v>
      </c>
      <c r="E483">
        <v>2</v>
      </c>
      <c r="F483">
        <v>4</v>
      </c>
      <c r="G483">
        <v>6</v>
      </c>
      <c r="H483">
        <v>4</v>
      </c>
      <c r="I483">
        <v>4</v>
      </c>
      <c r="J483">
        <v>1</v>
      </c>
      <c r="K483">
        <v>34</v>
      </c>
      <c r="L483" s="51">
        <v>4</v>
      </c>
      <c r="M483" s="34">
        <v>30</v>
      </c>
      <c r="N483">
        <v>27345</v>
      </c>
      <c r="O483">
        <v>73</v>
      </c>
      <c r="P483" s="8">
        <v>3860.25</v>
      </c>
      <c r="Q483" s="8">
        <f t="shared" si="21"/>
        <v>2.4333333333333331</v>
      </c>
      <c r="R483" s="8">
        <f t="shared" si="22"/>
        <v>374.58904109589042</v>
      </c>
      <c r="S483" s="8">
        <f t="shared" si="23"/>
        <v>14.116840373011518</v>
      </c>
      <c r="T483" s="10">
        <v>0.95611629182665936</v>
      </c>
      <c r="U483" s="10">
        <v>0</v>
      </c>
      <c r="V483" s="10">
        <v>4.3883708173340648E-2</v>
      </c>
      <c r="W483" s="54">
        <v>3.6569756811117203E-2</v>
      </c>
      <c r="X483" s="10">
        <v>0</v>
      </c>
      <c r="Y483" s="10">
        <v>0</v>
      </c>
      <c r="Z483" s="10">
        <v>0</v>
      </c>
      <c r="AA483" s="10">
        <v>8.2281952825013719E-3</v>
      </c>
      <c r="AB483" s="10">
        <v>0</v>
      </c>
      <c r="AC483" s="10">
        <v>0</v>
      </c>
      <c r="AD483" s="10">
        <v>2.1941854086670324E-2</v>
      </c>
      <c r="AE483" s="10">
        <v>0.93326019381971115</v>
      </c>
      <c r="AF483" s="54">
        <v>0.79612360577802155</v>
      </c>
      <c r="AG483" s="44">
        <v>0.20387639422197842</v>
      </c>
      <c r="AH483" s="44">
        <v>0</v>
      </c>
      <c r="AI483" s="44">
        <v>0</v>
      </c>
      <c r="AJ483" s="54">
        <v>0.14902175900530262</v>
      </c>
      <c r="AK483" s="10">
        <v>0.24958859023587493</v>
      </c>
      <c r="AL483" s="10">
        <v>0.5840190162735418</v>
      </c>
      <c r="AM483" s="10">
        <v>0</v>
      </c>
      <c r="AN483" s="10">
        <v>0</v>
      </c>
      <c r="AO483" s="10">
        <v>0</v>
      </c>
      <c r="AP483" s="10">
        <v>0</v>
      </c>
      <c r="AQ483" s="10">
        <v>0</v>
      </c>
      <c r="AR483" s="10">
        <v>1.7370634485280673E-2</v>
      </c>
      <c r="AS483" s="10">
        <v>0</v>
      </c>
      <c r="AT483" s="57">
        <v>0</v>
      </c>
      <c r="AU483" s="44"/>
      <c r="AV483" s="42"/>
      <c r="AW483" s="34"/>
      <c r="AX483" s="34"/>
      <c r="AY483" s="42"/>
      <c r="AZ483" s="34"/>
      <c r="BA483" s="34"/>
      <c r="BB483" s="4"/>
      <c r="BC483" s="34"/>
      <c r="BD483" s="34"/>
      <c r="BE483" s="34"/>
      <c r="BF483" s="34"/>
      <c r="BG483" s="34"/>
      <c r="BH483" s="34"/>
      <c r="BI483" s="34"/>
      <c r="BJ483" s="34"/>
      <c r="BK483" s="34"/>
      <c r="BL483" s="42"/>
      <c r="BM483" s="42"/>
    </row>
    <row r="484" spans="1:65" x14ac:dyDescent="0.2">
      <c r="A484" s="42">
        <v>1152360</v>
      </c>
      <c r="B484">
        <v>1</v>
      </c>
      <c r="C484">
        <v>0</v>
      </c>
      <c r="D484">
        <v>0</v>
      </c>
      <c r="E484">
        <v>0</v>
      </c>
      <c r="F484">
        <v>4</v>
      </c>
      <c r="G484">
        <v>0</v>
      </c>
      <c r="H484">
        <v>0</v>
      </c>
      <c r="I484">
        <v>5</v>
      </c>
      <c r="J484">
        <v>0</v>
      </c>
      <c r="K484">
        <v>0</v>
      </c>
      <c r="L484" s="51">
        <v>4</v>
      </c>
      <c r="M484" s="34">
        <v>10</v>
      </c>
      <c r="N484">
        <v>3350</v>
      </c>
      <c r="O484">
        <v>15</v>
      </c>
      <c r="P484" s="8">
        <v>569.5</v>
      </c>
      <c r="Q484" s="8">
        <f t="shared" si="21"/>
        <v>1.5</v>
      </c>
      <c r="R484" s="8">
        <f t="shared" si="22"/>
        <v>223.33333333333334</v>
      </c>
      <c r="S484" s="8">
        <f t="shared" si="23"/>
        <v>17</v>
      </c>
      <c r="T484" s="10">
        <v>1</v>
      </c>
      <c r="U484" s="10">
        <v>0</v>
      </c>
      <c r="V484" s="10">
        <v>0</v>
      </c>
      <c r="W484" s="54">
        <v>0.66417910447761197</v>
      </c>
      <c r="X484" s="10">
        <v>0</v>
      </c>
      <c r="Y484" s="10">
        <v>0</v>
      </c>
      <c r="Z484" s="10">
        <v>0</v>
      </c>
      <c r="AA484" s="10">
        <v>8.9552238805970144E-2</v>
      </c>
      <c r="AB484" s="10">
        <v>0</v>
      </c>
      <c r="AC484" s="10">
        <v>0</v>
      </c>
      <c r="AD484" s="10">
        <v>2.2388059701492536E-2</v>
      </c>
      <c r="AE484" s="10">
        <v>0.22388059701492538</v>
      </c>
      <c r="AF484" s="54">
        <v>0.76119402985074625</v>
      </c>
      <c r="AG484" s="44">
        <v>0.23880597014925373</v>
      </c>
      <c r="AH484" s="44">
        <v>0</v>
      </c>
      <c r="AI484" s="44">
        <v>0</v>
      </c>
      <c r="AJ484" s="54">
        <v>0.66417910447761197</v>
      </c>
      <c r="AK484" s="10">
        <v>2.2388059701492536E-2</v>
      </c>
      <c r="AL484" s="10">
        <v>6.7164179104477612E-2</v>
      </c>
      <c r="AM484" s="10">
        <v>4.4776119402985072E-2</v>
      </c>
      <c r="AN484" s="10">
        <v>0</v>
      </c>
      <c r="AO484" s="10">
        <v>0.11194029850746269</v>
      </c>
      <c r="AP484" s="10">
        <v>0</v>
      </c>
      <c r="AQ484" s="10">
        <v>0</v>
      </c>
      <c r="AR484" s="10">
        <v>8.9552238805970144E-2</v>
      </c>
      <c r="AS484" s="10">
        <v>0</v>
      </c>
      <c r="AT484" s="57">
        <v>0</v>
      </c>
      <c r="AU484" s="44"/>
      <c r="AV484" s="42"/>
      <c r="AW484" s="34"/>
      <c r="AX484" s="34"/>
      <c r="AY484" s="42"/>
      <c r="AZ484" s="34"/>
      <c r="BA484" s="34"/>
      <c r="BB484" s="4"/>
      <c r="BC484" s="34"/>
      <c r="BD484" s="34"/>
      <c r="BE484" s="34"/>
      <c r="BF484" s="34"/>
      <c r="BG484" s="34"/>
      <c r="BH484" s="34"/>
      <c r="BI484" s="34"/>
      <c r="BJ484" s="34"/>
      <c r="BK484" s="34"/>
      <c r="BL484" s="42"/>
      <c r="BM484" s="42"/>
    </row>
    <row r="485" spans="1:65" x14ac:dyDescent="0.2">
      <c r="A485" s="42">
        <v>1155080</v>
      </c>
      <c r="B485">
        <v>1</v>
      </c>
      <c r="C485">
        <v>3</v>
      </c>
      <c r="D485">
        <v>10</v>
      </c>
      <c r="E485">
        <v>2</v>
      </c>
      <c r="F485">
        <v>3</v>
      </c>
      <c r="G485">
        <v>7</v>
      </c>
      <c r="H485">
        <v>4</v>
      </c>
      <c r="I485">
        <v>4</v>
      </c>
      <c r="J485">
        <v>2</v>
      </c>
      <c r="K485">
        <v>25</v>
      </c>
      <c r="L485" s="51">
        <v>6</v>
      </c>
      <c r="M485" s="34">
        <v>21</v>
      </c>
      <c r="N485">
        <v>7550</v>
      </c>
      <c r="O485">
        <v>29</v>
      </c>
      <c r="P485" s="8">
        <v>970.75</v>
      </c>
      <c r="Q485" s="8">
        <f t="shared" si="21"/>
        <v>1.3809523809523809</v>
      </c>
      <c r="R485" s="8">
        <f t="shared" si="22"/>
        <v>260.34482758620692</v>
      </c>
      <c r="S485" s="8">
        <f t="shared" si="23"/>
        <v>12.857615894039734</v>
      </c>
      <c r="T485" s="10">
        <v>0.73509933774834435</v>
      </c>
      <c r="U485" s="10">
        <v>0.11589403973509933</v>
      </c>
      <c r="V485" s="10">
        <v>0.1490066225165563</v>
      </c>
      <c r="W485" s="54">
        <v>2.9801324503311258E-2</v>
      </c>
      <c r="X485" s="10">
        <v>3.9735099337748346E-2</v>
      </c>
      <c r="Y485" s="10">
        <v>0</v>
      </c>
      <c r="Z485" s="10">
        <v>0</v>
      </c>
      <c r="AA485" s="10">
        <v>9.9337748344370855E-2</v>
      </c>
      <c r="AB485" s="10">
        <v>3.9735099337748346E-2</v>
      </c>
      <c r="AC485" s="10">
        <v>5.2980132450331126E-2</v>
      </c>
      <c r="AD485" s="10">
        <v>0</v>
      </c>
      <c r="AE485" s="10">
        <v>0.73841059602649006</v>
      </c>
      <c r="AF485" s="54">
        <v>0.41059602649006621</v>
      </c>
      <c r="AG485" s="44">
        <v>0.54966887417218546</v>
      </c>
      <c r="AH485" s="44">
        <v>3.9735099337748346E-2</v>
      </c>
      <c r="AI485" s="44">
        <v>0</v>
      </c>
      <c r="AJ485" s="54">
        <v>0.26490066225165565</v>
      </c>
      <c r="AK485" s="10">
        <v>0</v>
      </c>
      <c r="AL485" s="10">
        <v>5.2980132450331126E-2</v>
      </c>
      <c r="AM485" s="10">
        <v>3.9735099337748346E-2</v>
      </c>
      <c r="AN485" s="10">
        <v>0</v>
      </c>
      <c r="AO485" s="10">
        <v>5.9602649006622516E-2</v>
      </c>
      <c r="AP485" s="10">
        <v>3.9735099337748346E-2</v>
      </c>
      <c r="AQ485" s="10">
        <v>0</v>
      </c>
      <c r="AR485" s="10">
        <v>0.15894039735099338</v>
      </c>
      <c r="AS485" s="10">
        <v>3.9735099337748346E-2</v>
      </c>
      <c r="AT485" s="57">
        <v>0.3443708609271523</v>
      </c>
      <c r="AU485" s="44"/>
      <c r="AV485" s="42"/>
      <c r="AW485" s="34"/>
      <c r="AX485" s="34"/>
      <c r="AY485" s="42"/>
      <c r="AZ485" s="34"/>
      <c r="BA485" s="34"/>
      <c r="BB485" s="4"/>
      <c r="BC485" s="34"/>
      <c r="BD485" s="34"/>
      <c r="BE485" s="34"/>
      <c r="BF485" s="34"/>
      <c r="BG485" s="34"/>
      <c r="BH485" s="34"/>
      <c r="BI485" s="34"/>
      <c r="BJ485" s="34"/>
      <c r="BK485" s="34"/>
      <c r="BL485" s="42"/>
      <c r="BM485" s="42"/>
    </row>
    <row r="486" spans="1:65" x14ac:dyDescent="0.2">
      <c r="A486" s="42">
        <v>1155110</v>
      </c>
      <c r="B486">
        <v>1</v>
      </c>
      <c r="C486">
        <v>1</v>
      </c>
      <c r="D486">
        <v>10</v>
      </c>
      <c r="E486">
        <v>2</v>
      </c>
      <c r="F486">
        <v>3</v>
      </c>
      <c r="G486">
        <v>7</v>
      </c>
      <c r="H486">
        <v>4</v>
      </c>
      <c r="I486">
        <v>4</v>
      </c>
      <c r="J486">
        <v>1</v>
      </c>
      <c r="K486">
        <v>42</v>
      </c>
      <c r="L486" s="51">
        <v>5</v>
      </c>
      <c r="M486" s="34">
        <v>57</v>
      </c>
      <c r="N486">
        <v>8650</v>
      </c>
      <c r="O486">
        <v>70</v>
      </c>
      <c r="P486" s="8">
        <v>929</v>
      </c>
      <c r="Q486" s="8">
        <f t="shared" si="21"/>
        <v>1.2280701754385965</v>
      </c>
      <c r="R486" s="8">
        <f t="shared" si="22"/>
        <v>123.57142857142857</v>
      </c>
      <c r="S486" s="8">
        <f t="shared" si="23"/>
        <v>10.739884393063583</v>
      </c>
      <c r="T486" s="10">
        <v>0.90462427745664742</v>
      </c>
      <c r="U486" s="10">
        <v>6.9364161849710976E-2</v>
      </c>
      <c r="V486" s="10">
        <v>2.6011560693641619E-2</v>
      </c>
      <c r="W486" s="54">
        <v>2.3121387283236993E-2</v>
      </c>
      <c r="X486" s="10">
        <v>0</v>
      </c>
      <c r="Y486" s="10">
        <v>0</v>
      </c>
      <c r="Z486" s="10">
        <v>2.3121387283236993E-2</v>
      </c>
      <c r="AA486" s="10">
        <v>0</v>
      </c>
      <c r="AB486" s="10">
        <v>0</v>
      </c>
      <c r="AC486" s="10">
        <v>2.3121387283236993E-2</v>
      </c>
      <c r="AD486" s="10">
        <v>5.2023121387283239E-2</v>
      </c>
      <c r="AE486" s="10">
        <v>0.87861271676300579</v>
      </c>
      <c r="AF486" s="54">
        <v>0.2947976878612717</v>
      </c>
      <c r="AG486" s="44">
        <v>0.58959537572254339</v>
      </c>
      <c r="AH486" s="44">
        <v>0</v>
      </c>
      <c r="AI486" s="44">
        <v>0.11560693641618497</v>
      </c>
      <c r="AJ486" s="54">
        <v>0.63583815028901736</v>
      </c>
      <c r="AK486" s="10">
        <v>0.17341040462427745</v>
      </c>
      <c r="AL486" s="10">
        <v>7.8034682080924858E-2</v>
      </c>
      <c r="AM486" s="10">
        <v>0</v>
      </c>
      <c r="AN486" s="10">
        <v>1.1560693641618497E-2</v>
      </c>
      <c r="AO486" s="10">
        <v>8.670520231213872E-3</v>
      </c>
      <c r="AP486" s="10">
        <v>5.7803468208092484E-2</v>
      </c>
      <c r="AQ486" s="10">
        <v>0</v>
      </c>
      <c r="AR486" s="10">
        <v>0</v>
      </c>
      <c r="AS486" s="10">
        <v>0</v>
      </c>
      <c r="AT486" s="57">
        <v>3.4682080924855488E-2</v>
      </c>
      <c r="AU486" s="44"/>
      <c r="AV486" s="42"/>
      <c r="AW486" s="34"/>
      <c r="AX486" s="34"/>
      <c r="AY486" s="42"/>
      <c r="AZ486" s="34"/>
      <c r="BA486" s="34"/>
      <c r="BB486" s="4"/>
      <c r="BC486" s="34"/>
      <c r="BD486" s="34"/>
      <c r="BE486" s="34"/>
      <c r="BF486" s="34"/>
      <c r="BG486" s="34"/>
      <c r="BH486" s="34"/>
      <c r="BI486" s="34"/>
      <c r="BJ486" s="34"/>
      <c r="BK486" s="34"/>
      <c r="BL486" s="42"/>
      <c r="BM486" s="42"/>
    </row>
    <row r="487" spans="1:65" x14ac:dyDescent="0.2">
      <c r="A487" s="42">
        <v>1155150</v>
      </c>
      <c r="B487">
        <v>2</v>
      </c>
      <c r="C487">
        <v>1</v>
      </c>
      <c r="D487">
        <v>4</v>
      </c>
      <c r="E487">
        <v>2</v>
      </c>
      <c r="F487">
        <v>4</v>
      </c>
      <c r="G487">
        <v>5</v>
      </c>
      <c r="H487">
        <v>5</v>
      </c>
      <c r="I487">
        <v>4</v>
      </c>
      <c r="J487">
        <v>1</v>
      </c>
      <c r="K487">
        <v>44</v>
      </c>
      <c r="L487" s="51">
        <v>1</v>
      </c>
      <c r="M487" s="34">
        <v>8</v>
      </c>
      <c r="N487">
        <v>13325</v>
      </c>
      <c r="O487">
        <v>17</v>
      </c>
      <c r="P487" s="8">
        <v>1683.5</v>
      </c>
      <c r="Q487" s="8">
        <f t="shared" si="21"/>
        <v>2.125</v>
      </c>
      <c r="R487" s="8">
        <f t="shared" si="22"/>
        <v>783.82352941176475</v>
      </c>
      <c r="S487" s="8">
        <f t="shared" si="23"/>
        <v>12.634146341463415</v>
      </c>
      <c r="T487" s="10">
        <v>0.7673545966228893</v>
      </c>
      <c r="U487" s="10">
        <v>3.0018761726078799E-2</v>
      </c>
      <c r="V487" s="10">
        <v>0.20262664165103189</v>
      </c>
      <c r="W487" s="54">
        <v>0</v>
      </c>
      <c r="X487" s="10">
        <v>0</v>
      </c>
      <c r="Y487" s="10">
        <v>0</v>
      </c>
      <c r="Z487" s="10">
        <v>0</v>
      </c>
      <c r="AA487" s="10">
        <v>0</v>
      </c>
      <c r="AB487" s="10">
        <v>0</v>
      </c>
      <c r="AC487" s="10">
        <v>0</v>
      </c>
      <c r="AD487" s="10">
        <v>0</v>
      </c>
      <c r="AE487" s="10">
        <v>1</v>
      </c>
      <c r="AF487" s="54">
        <v>0.90243902439024393</v>
      </c>
      <c r="AG487" s="44">
        <v>9.7560975609756101E-2</v>
      </c>
      <c r="AH487" s="44">
        <v>0</v>
      </c>
      <c r="AI487" s="44">
        <v>0</v>
      </c>
      <c r="AJ487" s="54">
        <v>0</v>
      </c>
      <c r="AK487" s="10">
        <v>0</v>
      </c>
      <c r="AL487" s="10">
        <v>0.99249530956848031</v>
      </c>
      <c r="AM487" s="10">
        <v>0</v>
      </c>
      <c r="AN487" s="10">
        <v>7.5046904315196998E-3</v>
      </c>
      <c r="AO487" s="10">
        <v>0</v>
      </c>
      <c r="AP487" s="10">
        <v>0</v>
      </c>
      <c r="AQ487" s="10">
        <v>0</v>
      </c>
      <c r="AR487" s="10">
        <v>0</v>
      </c>
      <c r="AS487" s="10">
        <v>0</v>
      </c>
      <c r="AT487" s="57">
        <v>0</v>
      </c>
      <c r="AU487" s="44"/>
      <c r="AV487" s="42"/>
      <c r="AW487" s="34"/>
      <c r="AX487" s="34"/>
      <c r="AY487" s="42"/>
      <c r="AZ487" s="34"/>
      <c r="BA487" s="34"/>
      <c r="BB487" s="4"/>
      <c r="BC487" s="34"/>
      <c r="BD487" s="34"/>
      <c r="BE487" s="34"/>
      <c r="BF487" s="34"/>
      <c r="BG487" s="34"/>
      <c r="BH487" s="34"/>
      <c r="BI487" s="34"/>
      <c r="BJ487" s="34"/>
      <c r="BK487" s="34"/>
      <c r="BL487" s="42"/>
      <c r="BM487" s="42"/>
    </row>
    <row r="488" spans="1:65" x14ac:dyDescent="0.2">
      <c r="A488" s="42">
        <v>1155250</v>
      </c>
      <c r="B488">
        <v>2</v>
      </c>
      <c r="C488">
        <v>1</v>
      </c>
      <c r="D488">
        <v>10</v>
      </c>
      <c r="E488">
        <v>2</v>
      </c>
      <c r="F488">
        <v>4</v>
      </c>
      <c r="G488">
        <v>5</v>
      </c>
      <c r="H488">
        <v>4</v>
      </c>
      <c r="I488">
        <v>4</v>
      </c>
      <c r="J488">
        <v>1</v>
      </c>
      <c r="K488">
        <v>30</v>
      </c>
      <c r="L488" s="51">
        <v>3</v>
      </c>
      <c r="M488" s="34">
        <v>19</v>
      </c>
      <c r="N488">
        <v>5825</v>
      </c>
      <c r="O488">
        <v>25</v>
      </c>
      <c r="P488" s="8">
        <v>807.5</v>
      </c>
      <c r="Q488" s="8">
        <f t="shared" si="21"/>
        <v>1.3157894736842106</v>
      </c>
      <c r="R488" s="8">
        <f t="shared" si="22"/>
        <v>233</v>
      </c>
      <c r="S488" s="8">
        <f t="shared" si="23"/>
        <v>13.862660944206009</v>
      </c>
      <c r="T488" s="10">
        <v>0.89699570815450647</v>
      </c>
      <c r="U488" s="10">
        <v>0</v>
      </c>
      <c r="V488" s="10">
        <v>0.10300429184549356</v>
      </c>
      <c r="W488" s="54">
        <v>3.4334763948497854E-2</v>
      </c>
      <c r="X488" s="10">
        <v>0</v>
      </c>
      <c r="Y488" s="10">
        <v>0</v>
      </c>
      <c r="Z488" s="10">
        <v>0</v>
      </c>
      <c r="AA488" s="10">
        <v>0</v>
      </c>
      <c r="AB488" s="10">
        <v>0</v>
      </c>
      <c r="AC488" s="10">
        <v>0</v>
      </c>
      <c r="AD488" s="10">
        <v>2.575107296137339E-2</v>
      </c>
      <c r="AE488" s="10">
        <v>0.93991416309012876</v>
      </c>
      <c r="AF488" s="54">
        <v>0.7811158798283262</v>
      </c>
      <c r="AG488" s="44">
        <v>0.21888412017167383</v>
      </c>
      <c r="AH488" s="44">
        <v>0</v>
      </c>
      <c r="AI488" s="44">
        <v>0</v>
      </c>
      <c r="AJ488" s="54">
        <v>0.41630901287553645</v>
      </c>
      <c r="AK488" s="10">
        <v>0.19313304721030042</v>
      </c>
      <c r="AL488" s="10">
        <v>0.3905579399141631</v>
      </c>
      <c r="AM488" s="10">
        <v>0</v>
      </c>
      <c r="AN488" s="10">
        <v>0</v>
      </c>
      <c r="AO488" s="10">
        <v>0</v>
      </c>
      <c r="AP488" s="10">
        <v>0</v>
      </c>
      <c r="AQ488" s="10">
        <v>0</v>
      </c>
      <c r="AR488" s="10">
        <v>0</v>
      </c>
      <c r="AS488" s="10">
        <v>0</v>
      </c>
      <c r="AT488" s="57">
        <v>0</v>
      </c>
      <c r="AU488" s="44"/>
      <c r="AV488" s="42"/>
      <c r="AW488" s="34"/>
      <c r="AX488" s="34"/>
      <c r="AY488" s="42"/>
      <c r="AZ488" s="34"/>
      <c r="BA488" s="34"/>
      <c r="BB488" s="4"/>
      <c r="BC488" s="34"/>
      <c r="BD488" s="34"/>
      <c r="BE488" s="34"/>
      <c r="BF488" s="34"/>
      <c r="BG488" s="34"/>
      <c r="BH488" s="34"/>
      <c r="BI488" s="34"/>
      <c r="BJ488" s="34"/>
      <c r="BK488" s="34"/>
      <c r="BL488" s="42"/>
      <c r="BM488" s="42"/>
    </row>
    <row r="489" spans="1:65" x14ac:dyDescent="0.2">
      <c r="A489" s="42">
        <v>1155270</v>
      </c>
      <c r="B489">
        <v>1</v>
      </c>
      <c r="C489">
        <v>1</v>
      </c>
      <c r="D489">
        <v>5</v>
      </c>
      <c r="E489">
        <v>2</v>
      </c>
      <c r="F489">
        <v>3</v>
      </c>
      <c r="G489">
        <v>5</v>
      </c>
      <c r="H489">
        <v>4</v>
      </c>
      <c r="I489">
        <v>4</v>
      </c>
      <c r="J489">
        <v>1</v>
      </c>
      <c r="K489">
        <v>15</v>
      </c>
      <c r="L489" s="51">
        <v>4</v>
      </c>
      <c r="M489" s="34">
        <v>13</v>
      </c>
      <c r="N489">
        <v>8800</v>
      </c>
      <c r="O489">
        <v>27</v>
      </c>
      <c r="P489" s="8">
        <v>1005</v>
      </c>
      <c r="Q489" s="8">
        <f t="shared" si="21"/>
        <v>2.0769230769230771</v>
      </c>
      <c r="R489" s="8">
        <f t="shared" si="22"/>
        <v>325.92592592592592</v>
      </c>
      <c r="S489" s="8">
        <f t="shared" si="23"/>
        <v>11.420454545454547</v>
      </c>
      <c r="T489" s="10">
        <v>0.95454545454545459</v>
      </c>
      <c r="U489" s="10">
        <v>0</v>
      </c>
      <c r="V489" s="10">
        <v>4.5454545454545456E-2</v>
      </c>
      <c r="W489" s="54">
        <v>0.61931818181818177</v>
      </c>
      <c r="X489" s="10">
        <v>3.4090909090909088E-2</v>
      </c>
      <c r="Y489" s="10">
        <v>0</v>
      </c>
      <c r="Z489" s="10">
        <v>0</v>
      </c>
      <c r="AA489" s="10">
        <v>0</v>
      </c>
      <c r="AB489" s="10">
        <v>4.261363636363636E-2</v>
      </c>
      <c r="AC489" s="10">
        <v>0</v>
      </c>
      <c r="AD489" s="10">
        <v>0</v>
      </c>
      <c r="AE489" s="10">
        <v>0.30397727272727271</v>
      </c>
      <c r="AF489" s="54">
        <v>6.25E-2</v>
      </c>
      <c r="AG489" s="44">
        <v>0.90340909090909094</v>
      </c>
      <c r="AH489" s="44">
        <v>3.4090909090909088E-2</v>
      </c>
      <c r="AI489" s="44">
        <v>0</v>
      </c>
      <c r="AJ489" s="54">
        <v>0.87784090909090906</v>
      </c>
      <c r="AK489" s="10">
        <v>0</v>
      </c>
      <c r="AL489" s="10">
        <v>0</v>
      </c>
      <c r="AM489" s="10">
        <v>3.4090909090909088E-2</v>
      </c>
      <c r="AN489" s="10">
        <v>0</v>
      </c>
      <c r="AO489" s="10">
        <v>1.1363636363636364E-2</v>
      </c>
      <c r="AP489" s="10">
        <v>4.261363636363636E-2</v>
      </c>
      <c r="AQ489" s="10">
        <v>0</v>
      </c>
      <c r="AR489" s="10">
        <v>0</v>
      </c>
      <c r="AS489" s="10">
        <v>3.4090909090909088E-2</v>
      </c>
      <c r="AT489" s="57">
        <v>0</v>
      </c>
      <c r="AU489" s="44"/>
      <c r="AV489" s="42"/>
      <c r="AW489" s="34"/>
      <c r="AX489" s="34"/>
      <c r="AY489" s="42"/>
      <c r="AZ489" s="34"/>
      <c r="BA489" s="34"/>
      <c r="BB489" s="4"/>
      <c r="BC489" s="34"/>
      <c r="BD489" s="34"/>
      <c r="BE489" s="34"/>
      <c r="BF489" s="34"/>
      <c r="BG489" s="34"/>
      <c r="BH489" s="34"/>
      <c r="BI489" s="34"/>
      <c r="BJ489" s="34"/>
      <c r="BK489" s="34"/>
      <c r="BL489" s="42"/>
      <c r="BM489" s="42"/>
    </row>
    <row r="490" spans="1:65" x14ac:dyDescent="0.2">
      <c r="A490" s="42">
        <v>1155360</v>
      </c>
      <c r="B490">
        <v>2</v>
      </c>
      <c r="C490">
        <v>0</v>
      </c>
      <c r="D490">
        <v>0</v>
      </c>
      <c r="E490">
        <v>0</v>
      </c>
      <c r="F490">
        <v>3</v>
      </c>
      <c r="G490">
        <v>0</v>
      </c>
      <c r="H490">
        <v>0</v>
      </c>
      <c r="I490">
        <v>5</v>
      </c>
      <c r="J490">
        <v>0</v>
      </c>
      <c r="K490">
        <v>0</v>
      </c>
      <c r="L490" s="51">
        <v>3</v>
      </c>
      <c r="M490" s="34">
        <v>22</v>
      </c>
      <c r="N490">
        <v>4910</v>
      </c>
      <c r="O490">
        <v>30</v>
      </c>
      <c r="P490" s="8">
        <v>917.5</v>
      </c>
      <c r="Q490" s="8">
        <f t="shared" si="21"/>
        <v>1.3636363636363635</v>
      </c>
      <c r="R490" s="8">
        <f t="shared" si="22"/>
        <v>163.66666666666666</v>
      </c>
      <c r="S490" s="8">
        <f t="shared" si="23"/>
        <v>18.686354378818738</v>
      </c>
      <c r="T490" s="10">
        <v>0.714867617107943</v>
      </c>
      <c r="U490" s="10">
        <v>0</v>
      </c>
      <c r="V490" s="10">
        <v>0.285132382892057</v>
      </c>
      <c r="W490" s="54">
        <v>0</v>
      </c>
      <c r="X490" s="10">
        <v>0</v>
      </c>
      <c r="Y490" s="10">
        <v>0</v>
      </c>
      <c r="Z490" s="10">
        <v>0</v>
      </c>
      <c r="AA490" s="10">
        <v>0.38187372708757639</v>
      </c>
      <c r="AB490" s="10">
        <v>0</v>
      </c>
      <c r="AC490" s="10">
        <v>0</v>
      </c>
      <c r="AD490" s="10">
        <v>6.1099796334012219E-2</v>
      </c>
      <c r="AE490" s="10">
        <v>0.55702647657841142</v>
      </c>
      <c r="AF490" s="54">
        <v>0.94399185336048885</v>
      </c>
      <c r="AG490" s="44">
        <v>5.6008146639511203E-2</v>
      </c>
      <c r="AH490" s="44">
        <v>0</v>
      </c>
      <c r="AI490" s="44">
        <v>0</v>
      </c>
      <c r="AJ490" s="54">
        <v>7.3319755600814662E-2</v>
      </c>
      <c r="AK490" s="10">
        <v>6.1099796334012219E-2</v>
      </c>
      <c r="AL490" s="10">
        <v>6.1099796334012219E-2</v>
      </c>
      <c r="AM490" s="10">
        <v>0.11710794297352342</v>
      </c>
      <c r="AN490" s="10">
        <v>0.30549898167006112</v>
      </c>
      <c r="AO490" s="10">
        <v>0</v>
      </c>
      <c r="AP490" s="10">
        <v>0</v>
      </c>
      <c r="AQ490" s="10">
        <v>0</v>
      </c>
      <c r="AR490" s="10">
        <v>0.38187372708757639</v>
      </c>
      <c r="AS490" s="10">
        <v>0</v>
      </c>
      <c r="AT490" s="57">
        <v>0</v>
      </c>
      <c r="AU490" s="44"/>
      <c r="AV490" s="42"/>
      <c r="AW490" s="34"/>
      <c r="AX490" s="34"/>
      <c r="AY490" s="42"/>
      <c r="AZ490" s="34"/>
      <c r="BA490" s="34"/>
      <c r="BB490" s="4"/>
      <c r="BC490" s="34"/>
      <c r="BD490" s="34"/>
      <c r="BE490" s="34"/>
      <c r="BF490" s="34"/>
      <c r="BG490" s="34"/>
      <c r="BH490" s="34"/>
      <c r="BI490" s="34"/>
      <c r="BJ490" s="34"/>
      <c r="BK490" s="34"/>
      <c r="BL490" s="42"/>
      <c r="BM490" s="42"/>
    </row>
    <row r="491" spans="1:65" x14ac:dyDescent="0.2">
      <c r="A491" s="42">
        <v>1155380</v>
      </c>
      <c r="B491">
        <v>1</v>
      </c>
      <c r="C491">
        <v>2</v>
      </c>
      <c r="D491">
        <v>4</v>
      </c>
      <c r="E491">
        <v>2</v>
      </c>
      <c r="F491">
        <v>3</v>
      </c>
      <c r="G491">
        <v>7</v>
      </c>
      <c r="H491">
        <v>4</v>
      </c>
      <c r="I491">
        <v>2</v>
      </c>
      <c r="J491">
        <v>1</v>
      </c>
      <c r="K491">
        <v>29</v>
      </c>
      <c r="L491" s="51">
        <v>5</v>
      </c>
      <c r="M491" s="34">
        <v>25</v>
      </c>
      <c r="N491">
        <v>7450</v>
      </c>
      <c r="O491">
        <v>46</v>
      </c>
      <c r="P491" s="8">
        <v>1030</v>
      </c>
      <c r="Q491" s="8">
        <f t="shared" si="21"/>
        <v>1.84</v>
      </c>
      <c r="R491" s="8">
        <f t="shared" si="22"/>
        <v>161.95652173913044</v>
      </c>
      <c r="S491" s="8">
        <f t="shared" si="23"/>
        <v>13.825503355704699</v>
      </c>
      <c r="T491" s="10">
        <v>0.95973154362416102</v>
      </c>
      <c r="U491" s="10">
        <v>3.0201342281879196E-2</v>
      </c>
      <c r="V491" s="10">
        <v>1.0067114093959731E-2</v>
      </c>
      <c r="W491" s="54">
        <v>0.39932885906040266</v>
      </c>
      <c r="X491" s="10">
        <v>0</v>
      </c>
      <c r="Y491" s="10">
        <v>0</v>
      </c>
      <c r="Z491" s="10">
        <v>0</v>
      </c>
      <c r="AA491" s="10">
        <v>0</v>
      </c>
      <c r="AB491" s="10">
        <v>1.0067114093959731E-2</v>
      </c>
      <c r="AC491" s="10">
        <v>4.0268456375838924E-2</v>
      </c>
      <c r="AD491" s="10">
        <v>0.15100671140939598</v>
      </c>
      <c r="AE491" s="10">
        <v>0.39932885906040266</v>
      </c>
      <c r="AF491" s="54">
        <v>0.44630872483221479</v>
      </c>
      <c r="AG491" s="44">
        <v>0.54026845637583898</v>
      </c>
      <c r="AH491" s="44">
        <v>0</v>
      </c>
      <c r="AI491" s="44">
        <v>1.3422818791946308E-2</v>
      </c>
      <c r="AJ491" s="54">
        <v>0.60738255033557043</v>
      </c>
      <c r="AK491" s="10">
        <v>0.16107382550335569</v>
      </c>
      <c r="AL491" s="10">
        <v>5.0335570469798654E-2</v>
      </c>
      <c r="AM491" s="10">
        <v>2.0134228187919462E-2</v>
      </c>
      <c r="AN491" s="10">
        <v>0</v>
      </c>
      <c r="AO491" s="10">
        <v>0.14093959731543623</v>
      </c>
      <c r="AP491" s="10">
        <v>2.0134228187919462E-2</v>
      </c>
      <c r="AQ491" s="10">
        <v>0</v>
      </c>
      <c r="AR491" s="10">
        <v>0</v>
      </c>
      <c r="AS491" s="10">
        <v>0</v>
      </c>
      <c r="AT491" s="57">
        <v>0</v>
      </c>
      <c r="AU491" s="44"/>
      <c r="AV491" s="42"/>
      <c r="AW491" s="34"/>
      <c r="AX491" s="34"/>
      <c r="AY491" s="42"/>
      <c r="AZ491" s="34"/>
      <c r="BA491" s="34"/>
      <c r="BB491" s="4"/>
      <c r="BC491" s="34"/>
      <c r="BD491" s="34"/>
      <c r="BE491" s="34"/>
      <c r="BF491" s="34"/>
      <c r="BG491" s="34"/>
      <c r="BH491" s="34"/>
      <c r="BI491" s="34"/>
      <c r="BJ491" s="34"/>
      <c r="BK491" s="34"/>
      <c r="BL491" s="42"/>
      <c r="BM491" s="42"/>
    </row>
    <row r="492" spans="1:65" x14ac:dyDescent="0.2">
      <c r="A492" s="42">
        <v>1155460</v>
      </c>
      <c r="B492">
        <v>1</v>
      </c>
      <c r="C492">
        <v>1</v>
      </c>
      <c r="D492">
        <v>13</v>
      </c>
      <c r="E492">
        <v>1</v>
      </c>
      <c r="F492">
        <v>4</v>
      </c>
      <c r="G492">
        <v>5</v>
      </c>
      <c r="H492">
        <v>4</v>
      </c>
      <c r="I492">
        <v>4</v>
      </c>
      <c r="J492">
        <v>1</v>
      </c>
      <c r="K492">
        <v>20</v>
      </c>
      <c r="L492" s="51">
        <v>4</v>
      </c>
      <c r="M492" s="34">
        <v>25</v>
      </c>
      <c r="N492">
        <v>10150</v>
      </c>
      <c r="O492">
        <v>30</v>
      </c>
      <c r="P492" s="8">
        <v>1422.5</v>
      </c>
      <c r="Q492" s="8">
        <f t="shared" si="21"/>
        <v>1.2</v>
      </c>
      <c r="R492" s="8">
        <f t="shared" si="22"/>
        <v>338.33333333333331</v>
      </c>
      <c r="S492" s="8">
        <f t="shared" si="23"/>
        <v>14.014778325123153</v>
      </c>
      <c r="T492" s="10">
        <v>0.79802955665024633</v>
      </c>
      <c r="U492" s="10">
        <v>0.12807881773399016</v>
      </c>
      <c r="V492" s="10">
        <v>7.3891625615763554E-2</v>
      </c>
      <c r="W492" s="54">
        <v>0</v>
      </c>
      <c r="X492" s="10">
        <v>0</v>
      </c>
      <c r="Y492" s="10">
        <v>8.8669950738916259E-2</v>
      </c>
      <c r="Z492" s="10">
        <v>0</v>
      </c>
      <c r="AA492" s="10">
        <v>5.1724137931034482E-2</v>
      </c>
      <c r="AB492" s="10">
        <v>4.4334975369458129E-2</v>
      </c>
      <c r="AC492" s="10">
        <v>0</v>
      </c>
      <c r="AD492" s="10">
        <v>0</v>
      </c>
      <c r="AE492" s="10">
        <v>0.81527093596059108</v>
      </c>
      <c r="AF492" s="54">
        <v>0.74876847290640391</v>
      </c>
      <c r="AG492" s="44">
        <v>0.19211822660098521</v>
      </c>
      <c r="AH492" s="44">
        <v>0</v>
      </c>
      <c r="AI492" s="44">
        <v>5.9113300492610835E-2</v>
      </c>
      <c r="AJ492" s="54">
        <v>0.32758620689655171</v>
      </c>
      <c r="AK492" s="10">
        <v>0</v>
      </c>
      <c r="AL492" s="10">
        <v>0.31034482758620691</v>
      </c>
      <c r="AM492" s="10">
        <v>0.23645320197044334</v>
      </c>
      <c r="AN492" s="10">
        <v>0</v>
      </c>
      <c r="AO492" s="10">
        <v>0</v>
      </c>
      <c r="AP492" s="10">
        <v>4.4334975369458129E-2</v>
      </c>
      <c r="AQ492" s="10">
        <v>0</v>
      </c>
      <c r="AR492" s="10">
        <v>6.6502463054187194E-2</v>
      </c>
      <c r="AS492" s="10">
        <v>0</v>
      </c>
      <c r="AT492" s="57">
        <v>1.4778325123152709E-2</v>
      </c>
      <c r="AU492" s="44"/>
      <c r="AV492" s="42"/>
      <c r="AW492" s="34"/>
      <c r="AX492" s="34"/>
      <c r="AY492" s="42"/>
      <c r="AZ492" s="34"/>
      <c r="BA492" s="34"/>
      <c r="BB492" s="4"/>
      <c r="BC492" s="34"/>
      <c r="BD492" s="34"/>
      <c r="BE492" s="34"/>
      <c r="BF492" s="34"/>
      <c r="BG492" s="34"/>
      <c r="BH492" s="34"/>
      <c r="BI492" s="34"/>
      <c r="BJ492" s="34"/>
      <c r="BK492" s="34"/>
      <c r="BL492" s="42"/>
      <c r="BM492" s="42"/>
    </row>
    <row r="493" spans="1:65" x14ac:dyDescent="0.2">
      <c r="A493" s="42">
        <v>1155550</v>
      </c>
      <c r="B493">
        <v>2</v>
      </c>
      <c r="C493">
        <v>1</v>
      </c>
      <c r="D493">
        <v>10</v>
      </c>
      <c r="E493">
        <v>2</v>
      </c>
      <c r="F493">
        <v>4</v>
      </c>
      <c r="G493">
        <v>8</v>
      </c>
      <c r="H493">
        <v>4</v>
      </c>
      <c r="I493">
        <v>4</v>
      </c>
      <c r="J493">
        <v>1</v>
      </c>
      <c r="K493">
        <v>38</v>
      </c>
      <c r="L493" s="51">
        <v>4</v>
      </c>
      <c r="M493" s="34">
        <v>28</v>
      </c>
      <c r="N493">
        <v>8460</v>
      </c>
      <c r="O493">
        <v>32</v>
      </c>
      <c r="P493" s="8">
        <v>1325</v>
      </c>
      <c r="Q493" s="8">
        <f t="shared" si="21"/>
        <v>1.1428571428571428</v>
      </c>
      <c r="R493" s="8">
        <f t="shared" si="22"/>
        <v>264.375</v>
      </c>
      <c r="S493" s="8">
        <f t="shared" si="23"/>
        <v>15.66193853427896</v>
      </c>
      <c r="T493" s="10">
        <v>0.82269503546099287</v>
      </c>
      <c r="U493" s="10">
        <v>5.3191489361702128E-2</v>
      </c>
      <c r="V493" s="10">
        <v>0.12411347517730496</v>
      </c>
      <c r="W493" s="54">
        <v>0.14184397163120568</v>
      </c>
      <c r="X493" s="10">
        <v>0</v>
      </c>
      <c r="Y493" s="10">
        <v>0.12411347517730496</v>
      </c>
      <c r="Z493" s="10">
        <v>0</v>
      </c>
      <c r="AA493" s="10">
        <v>0</v>
      </c>
      <c r="AB493" s="10">
        <v>5.3191489361702128E-2</v>
      </c>
      <c r="AC493" s="10">
        <v>0</v>
      </c>
      <c r="AD493" s="10">
        <v>0</v>
      </c>
      <c r="AE493" s="10">
        <v>0.68085106382978722</v>
      </c>
      <c r="AF493" s="54">
        <v>0.54196217494089838</v>
      </c>
      <c r="AG493" s="44">
        <v>0.43439716312056736</v>
      </c>
      <c r="AH493" s="44">
        <v>0</v>
      </c>
      <c r="AI493" s="44">
        <v>2.3640661938534278E-2</v>
      </c>
      <c r="AJ493" s="54">
        <v>0.4178486997635934</v>
      </c>
      <c r="AK493" s="10">
        <v>2.955082742316785E-2</v>
      </c>
      <c r="AL493" s="10">
        <v>0.16252955082742318</v>
      </c>
      <c r="AM493" s="10">
        <v>0.21276595744680851</v>
      </c>
      <c r="AN493" s="10">
        <v>2.6595744680851064E-2</v>
      </c>
      <c r="AO493" s="10">
        <v>0</v>
      </c>
      <c r="AP493" s="10">
        <v>5.3191489361702128E-2</v>
      </c>
      <c r="AQ493" s="10">
        <v>0</v>
      </c>
      <c r="AR493" s="10">
        <v>0</v>
      </c>
      <c r="AS493" s="10">
        <v>0</v>
      </c>
      <c r="AT493" s="57">
        <v>9.7517730496453903E-2</v>
      </c>
      <c r="AU493" s="44"/>
      <c r="AV493" s="42"/>
      <c r="AW493" s="34"/>
      <c r="AX493" s="34"/>
      <c r="AY493" s="42"/>
      <c r="AZ493" s="34"/>
      <c r="BA493" s="34"/>
      <c r="BB493" s="4"/>
      <c r="BC493" s="34"/>
      <c r="BD493" s="34"/>
      <c r="BE493" s="34"/>
      <c r="BF493" s="34"/>
      <c r="BG493" s="34"/>
      <c r="BH493" s="34"/>
      <c r="BI493" s="34"/>
      <c r="BJ493" s="34"/>
      <c r="BK493" s="34"/>
      <c r="BL493" s="42"/>
      <c r="BM493" s="42"/>
    </row>
    <row r="494" spans="1:65" x14ac:dyDescent="0.2">
      <c r="A494" s="42">
        <v>1155580</v>
      </c>
      <c r="B494">
        <v>1</v>
      </c>
      <c r="C494">
        <v>1</v>
      </c>
      <c r="D494">
        <v>10</v>
      </c>
      <c r="E494">
        <v>2</v>
      </c>
      <c r="F494">
        <v>4</v>
      </c>
      <c r="G494">
        <v>5</v>
      </c>
      <c r="H494">
        <v>3</v>
      </c>
      <c r="I494">
        <v>4</v>
      </c>
      <c r="J494">
        <v>1</v>
      </c>
      <c r="K494">
        <v>18</v>
      </c>
      <c r="L494" s="51">
        <v>3</v>
      </c>
      <c r="M494" s="34">
        <v>9</v>
      </c>
      <c r="N494">
        <v>5475</v>
      </c>
      <c r="O494">
        <v>25</v>
      </c>
      <c r="P494" s="8">
        <v>674</v>
      </c>
      <c r="Q494" s="8">
        <f t="shared" si="21"/>
        <v>2.7777777777777777</v>
      </c>
      <c r="R494" s="8">
        <f t="shared" si="22"/>
        <v>219</v>
      </c>
      <c r="S494" s="8">
        <f t="shared" si="23"/>
        <v>12.310502283105022</v>
      </c>
      <c r="T494" s="10">
        <v>0.75342465753424659</v>
      </c>
      <c r="U494" s="10">
        <v>0.19178082191780821</v>
      </c>
      <c r="V494" s="10">
        <v>5.4794520547945202E-2</v>
      </c>
      <c r="W494" s="54">
        <v>0</v>
      </c>
      <c r="X494" s="10">
        <v>0</v>
      </c>
      <c r="Y494" s="10">
        <v>0.35616438356164382</v>
      </c>
      <c r="Z494" s="10">
        <v>0</v>
      </c>
      <c r="AA494" s="10">
        <v>0</v>
      </c>
      <c r="AB494" s="10">
        <v>0</v>
      </c>
      <c r="AC494" s="10">
        <v>0.52968036529680362</v>
      </c>
      <c r="AD494" s="10">
        <v>0</v>
      </c>
      <c r="AE494" s="10">
        <v>0.11415525114155251</v>
      </c>
      <c r="AF494" s="54">
        <v>6.8493150684931503E-2</v>
      </c>
      <c r="AG494" s="44">
        <v>0.93150684931506844</v>
      </c>
      <c r="AH494" s="44">
        <v>0</v>
      </c>
      <c r="AI494" s="44">
        <v>0</v>
      </c>
      <c r="AJ494" s="54">
        <v>1.3698630136986301E-2</v>
      </c>
      <c r="AK494" s="10">
        <v>0</v>
      </c>
      <c r="AL494" s="10">
        <v>0.52968036529680362</v>
      </c>
      <c r="AM494" s="10">
        <v>0.45662100456621002</v>
      </c>
      <c r="AN494" s="10">
        <v>0</v>
      </c>
      <c r="AO494" s="10">
        <v>0</v>
      </c>
      <c r="AP494" s="10">
        <v>0</v>
      </c>
      <c r="AQ494" s="10">
        <v>0</v>
      </c>
      <c r="AR494" s="10">
        <v>0</v>
      </c>
      <c r="AS494" s="10">
        <v>0</v>
      </c>
      <c r="AT494" s="57">
        <v>0</v>
      </c>
      <c r="AU494" s="44"/>
      <c r="AV494" s="42"/>
      <c r="AW494" s="34"/>
      <c r="AX494" s="34"/>
      <c r="AY494" s="42"/>
      <c r="AZ494" s="34"/>
      <c r="BA494" s="34"/>
      <c r="BB494" s="4"/>
      <c r="BC494" s="34"/>
      <c r="BD494" s="34"/>
      <c r="BE494" s="34"/>
      <c r="BF494" s="34"/>
      <c r="BG494" s="34"/>
      <c r="BH494" s="34"/>
      <c r="BI494" s="34"/>
      <c r="BJ494" s="34"/>
      <c r="BK494" s="34"/>
      <c r="BL494" s="42"/>
      <c r="BM494" s="42"/>
    </row>
    <row r="495" spans="1:65" x14ac:dyDescent="0.2">
      <c r="A495" s="42">
        <v>1155680</v>
      </c>
      <c r="B495">
        <v>1</v>
      </c>
      <c r="C495">
        <v>0</v>
      </c>
      <c r="D495">
        <v>0</v>
      </c>
      <c r="E495">
        <v>0</v>
      </c>
      <c r="F495">
        <v>3</v>
      </c>
      <c r="G495">
        <v>0</v>
      </c>
      <c r="H495">
        <v>0</v>
      </c>
      <c r="I495">
        <v>5</v>
      </c>
      <c r="J495">
        <v>0</v>
      </c>
      <c r="K495">
        <v>0</v>
      </c>
      <c r="L495" s="51">
        <v>3</v>
      </c>
      <c r="M495" s="34">
        <v>21</v>
      </c>
      <c r="N495">
        <v>11975</v>
      </c>
      <c r="O495">
        <v>33</v>
      </c>
      <c r="P495" s="8">
        <v>1521.5</v>
      </c>
      <c r="Q495" s="8">
        <f t="shared" si="21"/>
        <v>1.5714285714285714</v>
      </c>
      <c r="R495" s="8">
        <f t="shared" si="22"/>
        <v>362.87878787878788</v>
      </c>
      <c r="S495" s="8">
        <f t="shared" si="23"/>
        <v>12.705636743215031</v>
      </c>
      <c r="T495" s="10">
        <v>0.85386221294363251</v>
      </c>
      <c r="U495" s="10">
        <v>2.5052192066805846E-2</v>
      </c>
      <c r="V495" s="10">
        <v>0.12108559498956159</v>
      </c>
      <c r="W495" s="54">
        <v>0</v>
      </c>
      <c r="X495" s="10">
        <v>0</v>
      </c>
      <c r="Y495" s="10">
        <v>1.2526096033402923E-2</v>
      </c>
      <c r="Z495" s="10">
        <v>0</v>
      </c>
      <c r="AA495" s="10">
        <v>0</v>
      </c>
      <c r="AB495" s="10">
        <v>0</v>
      </c>
      <c r="AC495" s="10">
        <v>0</v>
      </c>
      <c r="AD495" s="10">
        <v>5.0104384133611693E-2</v>
      </c>
      <c r="AE495" s="10">
        <v>0.93736951983298533</v>
      </c>
      <c r="AF495" s="54">
        <v>0.21294363256784968</v>
      </c>
      <c r="AG495" s="44">
        <v>0.78705636743215035</v>
      </c>
      <c r="AH495" s="44">
        <v>0</v>
      </c>
      <c r="AI495" s="44">
        <v>0</v>
      </c>
      <c r="AJ495" s="54">
        <v>0.10647181628392484</v>
      </c>
      <c r="AK495" s="10">
        <v>0.7306889352818372</v>
      </c>
      <c r="AL495" s="10">
        <v>0</v>
      </c>
      <c r="AM495" s="10">
        <v>2.5052192066805846E-2</v>
      </c>
      <c r="AN495" s="10">
        <v>0.12526096033402923</v>
      </c>
      <c r="AO495" s="10">
        <v>0</v>
      </c>
      <c r="AP495" s="10">
        <v>0</v>
      </c>
      <c r="AQ495" s="10">
        <v>1.2526096033402923E-2</v>
      </c>
      <c r="AR495" s="10">
        <v>0</v>
      </c>
      <c r="AS495" s="10">
        <v>0</v>
      </c>
      <c r="AT495" s="57">
        <v>0</v>
      </c>
      <c r="AU495" s="44"/>
      <c r="AV495" s="42"/>
      <c r="AW495" s="34"/>
      <c r="AX495" s="34"/>
      <c r="AY495" s="42"/>
      <c r="AZ495" s="34"/>
      <c r="BA495" s="34"/>
      <c r="BB495" s="4"/>
      <c r="BC495" s="34"/>
      <c r="BD495" s="34"/>
      <c r="BE495" s="34"/>
      <c r="BF495" s="34"/>
      <c r="BG495" s="34"/>
      <c r="BH495" s="34"/>
      <c r="BI495" s="34"/>
      <c r="BJ495" s="34"/>
      <c r="BK495" s="34"/>
      <c r="BL495" s="42"/>
      <c r="BM495" s="42"/>
    </row>
    <row r="496" spans="1:65" x14ac:dyDescent="0.2">
      <c r="A496" s="42">
        <v>1155700</v>
      </c>
      <c r="B496">
        <v>3</v>
      </c>
      <c r="C496">
        <v>0</v>
      </c>
      <c r="D496">
        <v>0</v>
      </c>
      <c r="E496">
        <v>0</v>
      </c>
      <c r="F496">
        <v>3</v>
      </c>
      <c r="G496">
        <v>0</v>
      </c>
      <c r="H496">
        <v>0</v>
      </c>
      <c r="I496">
        <v>5</v>
      </c>
      <c r="J496">
        <v>0</v>
      </c>
      <c r="K496">
        <v>0</v>
      </c>
      <c r="L496" s="51">
        <v>1</v>
      </c>
      <c r="M496" s="34">
        <v>1</v>
      </c>
      <c r="N496">
        <v>225</v>
      </c>
      <c r="O496">
        <v>1</v>
      </c>
      <c r="P496" s="8">
        <v>42</v>
      </c>
      <c r="Q496" s="8">
        <f t="shared" si="21"/>
        <v>1</v>
      </c>
      <c r="R496" s="8">
        <f t="shared" si="22"/>
        <v>225</v>
      </c>
      <c r="S496" s="8">
        <f t="shared" si="23"/>
        <v>18.666666666666668</v>
      </c>
      <c r="T496" s="10">
        <v>1</v>
      </c>
      <c r="U496" s="10">
        <v>0</v>
      </c>
      <c r="V496" s="10">
        <v>0</v>
      </c>
      <c r="W496" s="54">
        <v>1</v>
      </c>
      <c r="X496" s="10">
        <v>0</v>
      </c>
      <c r="Y496" s="10">
        <v>0</v>
      </c>
      <c r="Z496" s="10">
        <v>0</v>
      </c>
      <c r="AA496" s="10">
        <v>0</v>
      </c>
      <c r="AB496" s="10">
        <v>0</v>
      </c>
      <c r="AC496" s="10">
        <v>0</v>
      </c>
      <c r="AD496" s="10">
        <v>0</v>
      </c>
      <c r="AE496" s="10">
        <v>0</v>
      </c>
      <c r="AF496" s="54">
        <v>1</v>
      </c>
      <c r="AG496" s="44">
        <v>0</v>
      </c>
      <c r="AH496" s="44">
        <v>0</v>
      </c>
      <c r="AI496" s="44">
        <v>0</v>
      </c>
      <c r="AJ496" s="54">
        <v>1</v>
      </c>
      <c r="AK496" s="10">
        <v>0</v>
      </c>
      <c r="AL496" s="10">
        <v>0</v>
      </c>
      <c r="AM496" s="10">
        <v>0</v>
      </c>
      <c r="AN496" s="10">
        <v>0</v>
      </c>
      <c r="AO496" s="10">
        <v>0</v>
      </c>
      <c r="AP496" s="10">
        <v>0</v>
      </c>
      <c r="AQ496" s="10">
        <v>0</v>
      </c>
      <c r="AR496" s="10">
        <v>0</v>
      </c>
      <c r="AS496" s="10">
        <v>0</v>
      </c>
      <c r="AT496" s="57">
        <v>0</v>
      </c>
      <c r="AU496" s="44"/>
      <c r="AV496" s="42"/>
      <c r="AW496" s="34"/>
      <c r="AX496" s="34"/>
      <c r="AY496" s="42"/>
      <c r="AZ496" s="34"/>
      <c r="BA496" s="34"/>
      <c r="BB496" s="4"/>
      <c r="BC496" s="34"/>
      <c r="BD496" s="34"/>
      <c r="BE496" s="34"/>
      <c r="BF496" s="34"/>
      <c r="BG496" s="34"/>
      <c r="BH496" s="34"/>
      <c r="BI496" s="34"/>
      <c r="BJ496" s="34"/>
      <c r="BK496" s="34"/>
      <c r="BL496" s="42"/>
      <c r="BM496" s="42"/>
    </row>
    <row r="497" spans="1:65" x14ac:dyDescent="0.2">
      <c r="A497" s="42">
        <v>1155740</v>
      </c>
      <c r="B497">
        <v>2</v>
      </c>
      <c r="C497">
        <v>1</v>
      </c>
      <c r="D497">
        <v>4</v>
      </c>
      <c r="E497">
        <v>2</v>
      </c>
      <c r="F497">
        <v>3</v>
      </c>
      <c r="G497">
        <v>7</v>
      </c>
      <c r="H497">
        <v>5</v>
      </c>
      <c r="I497">
        <v>2</v>
      </c>
      <c r="J497">
        <v>1</v>
      </c>
      <c r="K497">
        <v>13</v>
      </c>
      <c r="L497" s="51">
        <v>3</v>
      </c>
      <c r="M497" s="34">
        <v>4</v>
      </c>
      <c r="N497">
        <v>12500</v>
      </c>
      <c r="O497">
        <v>25</v>
      </c>
      <c r="P497" s="8">
        <v>1310.5</v>
      </c>
      <c r="Q497" s="8">
        <f t="shared" si="21"/>
        <v>6.25</v>
      </c>
      <c r="R497" s="8">
        <f t="shared" si="22"/>
        <v>500</v>
      </c>
      <c r="S497" s="8">
        <f t="shared" si="23"/>
        <v>10.484</v>
      </c>
      <c r="T497" s="10">
        <v>1</v>
      </c>
      <c r="U497" s="10">
        <v>0</v>
      </c>
      <c r="V497" s="10">
        <v>0</v>
      </c>
      <c r="W497" s="54">
        <v>0.90400000000000003</v>
      </c>
      <c r="X497" s="10">
        <v>0</v>
      </c>
      <c r="Y497" s="10">
        <v>0</v>
      </c>
      <c r="Z497" s="10">
        <v>0</v>
      </c>
      <c r="AA497" s="10">
        <v>0</v>
      </c>
      <c r="AB497" s="10">
        <v>0</v>
      </c>
      <c r="AC497" s="10">
        <v>3.2000000000000001E-2</v>
      </c>
      <c r="AD497" s="10">
        <v>0</v>
      </c>
      <c r="AE497" s="10">
        <v>6.4000000000000001E-2</v>
      </c>
      <c r="AF497" s="54">
        <v>0</v>
      </c>
      <c r="AG497" s="44">
        <v>1</v>
      </c>
      <c r="AH497" s="44">
        <v>0</v>
      </c>
      <c r="AI497" s="44">
        <v>0</v>
      </c>
      <c r="AJ497" s="54">
        <v>0.96799999999999997</v>
      </c>
      <c r="AK497" s="10">
        <v>0</v>
      </c>
      <c r="AL497" s="10">
        <v>3.2000000000000001E-2</v>
      </c>
      <c r="AM497" s="10">
        <v>0</v>
      </c>
      <c r="AN497" s="10">
        <v>0</v>
      </c>
      <c r="AO497" s="10">
        <v>0</v>
      </c>
      <c r="AP497" s="10">
        <v>0</v>
      </c>
      <c r="AQ497" s="10">
        <v>0</v>
      </c>
      <c r="AR497" s="10">
        <v>0</v>
      </c>
      <c r="AS497" s="10">
        <v>0</v>
      </c>
      <c r="AT497" s="57">
        <v>0</v>
      </c>
      <c r="AU497" s="44"/>
      <c r="AV497" s="42"/>
      <c r="AW497" s="34"/>
      <c r="AX497" s="34"/>
      <c r="AY497" s="42"/>
      <c r="AZ497" s="34"/>
      <c r="BA497" s="34"/>
      <c r="BB497" s="4"/>
      <c r="BC497" s="34"/>
      <c r="BD497" s="34"/>
      <c r="BE497" s="34"/>
      <c r="BF497" s="34"/>
      <c r="BG497" s="34"/>
      <c r="BH497" s="34"/>
      <c r="BI497" s="34"/>
      <c r="BJ497" s="34"/>
      <c r="BK497" s="34"/>
      <c r="BL497" s="42"/>
      <c r="BM497" s="42"/>
    </row>
    <row r="498" spans="1:65" x14ac:dyDescent="0.2">
      <c r="A498" s="42">
        <v>1155820</v>
      </c>
      <c r="B498">
        <v>1</v>
      </c>
      <c r="C498">
        <v>3</v>
      </c>
      <c r="D498">
        <v>10</v>
      </c>
      <c r="E498">
        <v>2</v>
      </c>
      <c r="F498">
        <v>4</v>
      </c>
      <c r="G498">
        <v>5</v>
      </c>
      <c r="H498">
        <v>5</v>
      </c>
      <c r="I498">
        <v>4</v>
      </c>
      <c r="J498">
        <v>1</v>
      </c>
      <c r="K498">
        <v>44</v>
      </c>
      <c r="L498" s="51">
        <v>4</v>
      </c>
      <c r="M498" s="34">
        <v>25</v>
      </c>
      <c r="N498">
        <v>31125</v>
      </c>
      <c r="O498">
        <v>63</v>
      </c>
      <c r="P498" s="8">
        <v>6365</v>
      </c>
      <c r="Q498" s="8">
        <f t="shared" si="21"/>
        <v>2.52</v>
      </c>
      <c r="R498" s="8">
        <f t="shared" si="22"/>
        <v>494.04761904761904</v>
      </c>
      <c r="S498" s="8">
        <f t="shared" si="23"/>
        <v>20.449799196787151</v>
      </c>
      <c r="T498" s="10">
        <v>0.81927710843373491</v>
      </c>
      <c r="U498" s="10">
        <v>9.3975903614457831E-2</v>
      </c>
      <c r="V498" s="10">
        <v>8.6746987951807228E-2</v>
      </c>
      <c r="W498" s="54">
        <v>0.21606425702811244</v>
      </c>
      <c r="X498" s="10">
        <v>0</v>
      </c>
      <c r="Y498" s="10">
        <v>0</v>
      </c>
      <c r="Z498" s="10">
        <v>0</v>
      </c>
      <c r="AA498" s="10">
        <v>0.27951807228915665</v>
      </c>
      <c r="AB498" s="10">
        <v>0</v>
      </c>
      <c r="AC498" s="10">
        <v>0</v>
      </c>
      <c r="AD498" s="10">
        <v>2.6506024096385541E-2</v>
      </c>
      <c r="AE498" s="10">
        <v>0.47791164658634538</v>
      </c>
      <c r="AF498" s="54">
        <v>0.88433734939759034</v>
      </c>
      <c r="AG498" s="44">
        <v>0.11325301204819277</v>
      </c>
      <c r="AH498" s="44">
        <v>2.4096385542168677E-3</v>
      </c>
      <c r="AI498" s="44">
        <v>0</v>
      </c>
      <c r="AJ498" s="54">
        <v>0.36144578313253012</v>
      </c>
      <c r="AK498" s="10">
        <v>2.6506024096385541E-2</v>
      </c>
      <c r="AL498" s="10">
        <v>0</v>
      </c>
      <c r="AM498" s="10">
        <v>0</v>
      </c>
      <c r="AN498" s="10">
        <v>0</v>
      </c>
      <c r="AO498" s="10">
        <v>0.25301204819277107</v>
      </c>
      <c r="AP498" s="10">
        <v>0</v>
      </c>
      <c r="AQ498" s="10">
        <v>0</v>
      </c>
      <c r="AR498" s="10">
        <v>0.30361445783132529</v>
      </c>
      <c r="AS498" s="10">
        <v>2.4096385542168677E-3</v>
      </c>
      <c r="AT498" s="57">
        <v>5.3012048192771083E-2</v>
      </c>
      <c r="AU498" s="44"/>
      <c r="AV498" s="42"/>
      <c r="AW498" s="34"/>
      <c r="AX498" s="34"/>
      <c r="AY498" s="42"/>
      <c r="AZ498" s="34"/>
      <c r="BA498" s="34"/>
      <c r="BB498" s="4"/>
      <c r="BC498" s="34"/>
      <c r="BD498" s="34"/>
      <c r="BE498" s="34"/>
      <c r="BF498" s="34"/>
      <c r="BG498" s="34"/>
      <c r="BH498" s="34"/>
      <c r="BI498" s="34"/>
      <c r="BJ498" s="34"/>
      <c r="BK498" s="34"/>
      <c r="BL498" s="42"/>
      <c r="BM498" s="42"/>
    </row>
    <row r="499" spans="1:65" x14ac:dyDescent="0.2">
      <c r="A499" s="42">
        <v>1155870</v>
      </c>
      <c r="B499">
        <v>1</v>
      </c>
      <c r="C499">
        <v>3</v>
      </c>
      <c r="D499">
        <v>4</v>
      </c>
      <c r="E499">
        <v>2</v>
      </c>
      <c r="F499">
        <v>4</v>
      </c>
      <c r="G499">
        <v>8</v>
      </c>
      <c r="H499">
        <v>5</v>
      </c>
      <c r="I499">
        <v>2</v>
      </c>
      <c r="J499">
        <v>1</v>
      </c>
      <c r="K499">
        <v>22</v>
      </c>
      <c r="L499" s="51">
        <v>5</v>
      </c>
      <c r="M499" s="34">
        <v>27</v>
      </c>
      <c r="N499">
        <v>9200</v>
      </c>
      <c r="O499">
        <v>47</v>
      </c>
      <c r="P499" s="8">
        <v>1906</v>
      </c>
      <c r="Q499" s="8">
        <f t="shared" si="21"/>
        <v>1.7407407407407407</v>
      </c>
      <c r="R499" s="8">
        <f t="shared" si="22"/>
        <v>195.74468085106383</v>
      </c>
      <c r="S499" s="8">
        <f t="shared" si="23"/>
        <v>20.717391304347828</v>
      </c>
      <c r="T499" s="10">
        <v>0.96739130434782605</v>
      </c>
      <c r="U499" s="10">
        <v>0</v>
      </c>
      <c r="V499" s="10">
        <v>3.2608695652173912E-2</v>
      </c>
      <c r="W499" s="54">
        <v>3.8043478260869568E-2</v>
      </c>
      <c r="X499" s="10">
        <v>0</v>
      </c>
      <c r="Y499" s="10">
        <v>0</v>
      </c>
      <c r="Z499" s="10">
        <v>0</v>
      </c>
      <c r="AA499" s="10">
        <v>0.22010869565217392</v>
      </c>
      <c r="AB499" s="10">
        <v>8.152173913043478E-3</v>
      </c>
      <c r="AC499" s="10">
        <v>0</v>
      </c>
      <c r="AD499" s="10">
        <v>0.24456521739130435</v>
      </c>
      <c r="AE499" s="10">
        <v>0.4891304347826087</v>
      </c>
      <c r="AF499" s="54">
        <v>0.97010869565217395</v>
      </c>
      <c r="AG499" s="44">
        <v>2.9891304347826088E-2</v>
      </c>
      <c r="AH499" s="44">
        <v>0</v>
      </c>
      <c r="AI499" s="44">
        <v>0</v>
      </c>
      <c r="AJ499" s="54">
        <v>7.880434782608696E-2</v>
      </c>
      <c r="AK499" s="10">
        <v>0.40217391304347827</v>
      </c>
      <c r="AL499" s="10">
        <v>1.6304347826086956E-2</v>
      </c>
      <c r="AM499" s="10">
        <v>1.6304347826086956E-2</v>
      </c>
      <c r="AN499" s="10">
        <v>0</v>
      </c>
      <c r="AO499" s="10">
        <v>6.5217391304347824E-2</v>
      </c>
      <c r="AP499" s="10">
        <v>8.152173913043478E-3</v>
      </c>
      <c r="AQ499" s="10">
        <v>1.6304347826086956E-2</v>
      </c>
      <c r="AR499" s="10">
        <v>0.35597826086956524</v>
      </c>
      <c r="AS499" s="10">
        <v>0</v>
      </c>
      <c r="AT499" s="57">
        <v>4.0760869565217392E-2</v>
      </c>
      <c r="AU499" s="44"/>
      <c r="AV499" s="42"/>
      <c r="AW499" s="34"/>
      <c r="AX499" s="34"/>
      <c r="AY499" s="42"/>
      <c r="AZ499" s="34"/>
      <c r="BA499" s="34"/>
      <c r="BB499" s="4"/>
      <c r="BC499" s="34"/>
      <c r="BD499" s="34"/>
      <c r="BE499" s="34"/>
      <c r="BF499" s="34"/>
      <c r="BG499" s="34"/>
      <c r="BH499" s="34"/>
      <c r="BI499" s="34"/>
      <c r="BJ499" s="34"/>
      <c r="BK499" s="34"/>
      <c r="BL499" s="42"/>
      <c r="BM499" s="42"/>
    </row>
    <row r="500" spans="1:65" x14ac:dyDescent="0.2">
      <c r="A500" s="42">
        <v>1155960</v>
      </c>
      <c r="B500">
        <v>1</v>
      </c>
      <c r="C500">
        <v>1</v>
      </c>
      <c r="D500">
        <v>10</v>
      </c>
      <c r="E500">
        <v>2</v>
      </c>
      <c r="F500">
        <v>4</v>
      </c>
      <c r="G500">
        <v>7</v>
      </c>
      <c r="H500">
        <v>3</v>
      </c>
      <c r="I500">
        <v>4</v>
      </c>
      <c r="J500">
        <v>1</v>
      </c>
      <c r="K500">
        <v>19</v>
      </c>
      <c r="L500" s="51">
        <v>1</v>
      </c>
      <c r="M500" s="34">
        <v>2</v>
      </c>
      <c r="N500">
        <v>600</v>
      </c>
      <c r="O500">
        <v>2</v>
      </c>
      <c r="P500" s="8">
        <v>72</v>
      </c>
      <c r="Q500" s="8">
        <f t="shared" si="21"/>
        <v>1</v>
      </c>
      <c r="R500" s="8">
        <f t="shared" si="22"/>
        <v>300</v>
      </c>
      <c r="S500" s="8">
        <f t="shared" si="23"/>
        <v>12</v>
      </c>
      <c r="T500" s="10">
        <v>1</v>
      </c>
      <c r="U500" s="10">
        <v>0</v>
      </c>
      <c r="V500" s="10">
        <v>0</v>
      </c>
      <c r="W500" s="54">
        <v>0</v>
      </c>
      <c r="X500" s="10">
        <v>0</v>
      </c>
      <c r="Y500" s="10">
        <v>0</v>
      </c>
      <c r="Z500" s="10">
        <v>0</v>
      </c>
      <c r="AA500" s="10">
        <v>0</v>
      </c>
      <c r="AB500" s="10">
        <v>0</v>
      </c>
      <c r="AC500" s="10">
        <v>0</v>
      </c>
      <c r="AD500" s="10">
        <v>0</v>
      </c>
      <c r="AE500" s="10">
        <v>1</v>
      </c>
      <c r="AF500" s="54">
        <v>1</v>
      </c>
      <c r="AG500" s="44">
        <v>0</v>
      </c>
      <c r="AH500" s="44">
        <v>0</v>
      </c>
      <c r="AI500" s="44">
        <v>0</v>
      </c>
      <c r="AJ500" s="54">
        <v>0</v>
      </c>
      <c r="AK500" s="10">
        <v>0</v>
      </c>
      <c r="AL500" s="10">
        <v>1</v>
      </c>
      <c r="AM500" s="10">
        <v>0</v>
      </c>
      <c r="AN500" s="10">
        <v>0</v>
      </c>
      <c r="AO500" s="10">
        <v>0</v>
      </c>
      <c r="AP500" s="10">
        <v>0</v>
      </c>
      <c r="AQ500" s="10">
        <v>0</v>
      </c>
      <c r="AR500" s="10">
        <v>0</v>
      </c>
      <c r="AS500" s="10">
        <v>0</v>
      </c>
      <c r="AT500" s="57">
        <v>0</v>
      </c>
      <c r="AU500" s="44"/>
      <c r="AV500" s="42"/>
      <c r="AW500" s="34"/>
      <c r="AX500" s="34"/>
      <c r="AY500" s="42"/>
      <c r="AZ500" s="34"/>
      <c r="BA500" s="34"/>
      <c r="BB500" s="4"/>
      <c r="BC500" s="34"/>
      <c r="BD500" s="34"/>
      <c r="BE500" s="34"/>
      <c r="BF500" s="34"/>
      <c r="BG500" s="34"/>
      <c r="BH500" s="34"/>
      <c r="BI500" s="34"/>
      <c r="BJ500" s="34"/>
      <c r="BK500" s="34"/>
      <c r="BL500" s="42"/>
      <c r="BM500" s="42"/>
    </row>
    <row r="501" spans="1:65" x14ac:dyDescent="0.2">
      <c r="A501" s="42">
        <v>1156020</v>
      </c>
      <c r="B501">
        <v>1</v>
      </c>
      <c r="C501">
        <v>3</v>
      </c>
      <c r="D501">
        <v>10</v>
      </c>
      <c r="E501">
        <v>2</v>
      </c>
      <c r="F501">
        <v>3</v>
      </c>
      <c r="G501">
        <v>7</v>
      </c>
      <c r="H501">
        <v>5</v>
      </c>
      <c r="I501">
        <v>2</v>
      </c>
      <c r="J501">
        <v>1</v>
      </c>
      <c r="K501">
        <v>25</v>
      </c>
      <c r="L501" s="51">
        <v>7</v>
      </c>
      <c r="M501" s="34">
        <v>62</v>
      </c>
      <c r="N501">
        <v>10320</v>
      </c>
      <c r="O501">
        <v>75</v>
      </c>
      <c r="P501" s="8">
        <v>1537.1</v>
      </c>
      <c r="Q501" s="8">
        <f t="shared" si="21"/>
        <v>1.2096774193548387</v>
      </c>
      <c r="R501" s="8">
        <f t="shared" si="22"/>
        <v>137.6</v>
      </c>
      <c r="S501" s="8">
        <f t="shared" si="23"/>
        <v>14.894379844961239</v>
      </c>
      <c r="T501" s="10">
        <v>0.8522286821705426</v>
      </c>
      <c r="U501" s="10">
        <v>1.937984496124031E-2</v>
      </c>
      <c r="V501" s="10">
        <v>0.12839147286821706</v>
      </c>
      <c r="W501" s="54">
        <v>4.6027131782945735E-2</v>
      </c>
      <c r="X501" s="10">
        <v>2.9069767441860465E-2</v>
      </c>
      <c r="Y501" s="10">
        <v>1.4534883720930232E-2</v>
      </c>
      <c r="Z501" s="10">
        <v>0</v>
      </c>
      <c r="AA501" s="10">
        <v>0</v>
      </c>
      <c r="AB501" s="10">
        <v>2.9069767441860465E-2</v>
      </c>
      <c r="AC501" s="10">
        <v>3.875968992248062E-2</v>
      </c>
      <c r="AD501" s="10">
        <v>5.0872093023255814E-2</v>
      </c>
      <c r="AE501" s="10">
        <v>0.79166666666666663</v>
      </c>
      <c r="AF501" s="54">
        <v>0.67538759689922478</v>
      </c>
      <c r="AG501" s="44">
        <v>0.27858527131782945</v>
      </c>
      <c r="AH501" s="44">
        <v>2.9069767441860465E-2</v>
      </c>
      <c r="AI501" s="44">
        <v>1.695736434108527E-2</v>
      </c>
      <c r="AJ501" s="54">
        <v>0.39970930232558138</v>
      </c>
      <c r="AK501" s="10">
        <v>0.12839147286821706</v>
      </c>
      <c r="AL501" s="10">
        <v>3.875968992248062E-2</v>
      </c>
      <c r="AM501" s="10">
        <v>6.5406976744186052E-2</v>
      </c>
      <c r="AN501" s="10">
        <v>7.7519379844961239E-2</v>
      </c>
      <c r="AO501" s="10">
        <v>0</v>
      </c>
      <c r="AP501" s="10">
        <v>2.9069767441860465E-2</v>
      </c>
      <c r="AQ501" s="10">
        <v>2.9069767441860465E-2</v>
      </c>
      <c r="AR501" s="10">
        <v>0</v>
      </c>
      <c r="AS501" s="10">
        <v>2.9069767441860465E-2</v>
      </c>
      <c r="AT501" s="57">
        <v>0.20300387596899225</v>
      </c>
      <c r="AU501" s="44"/>
      <c r="AV501" s="42"/>
      <c r="AW501" s="34"/>
      <c r="AX501" s="34"/>
      <c r="AY501" s="42"/>
      <c r="AZ501" s="34"/>
      <c r="BA501" s="34"/>
      <c r="BB501" s="4"/>
      <c r="BC501" s="34"/>
      <c r="BD501" s="34"/>
      <c r="BE501" s="34"/>
      <c r="BF501" s="34"/>
      <c r="BG501" s="34"/>
      <c r="BH501" s="34"/>
      <c r="BI501" s="34"/>
      <c r="BJ501" s="34"/>
      <c r="BK501" s="34"/>
      <c r="BL501" s="42"/>
      <c r="BM501" s="42"/>
    </row>
    <row r="502" spans="1:65" x14ac:dyDescent="0.2">
      <c r="A502" s="42">
        <v>1156100</v>
      </c>
      <c r="B502">
        <v>2</v>
      </c>
      <c r="C502">
        <v>1</v>
      </c>
      <c r="D502">
        <v>10</v>
      </c>
      <c r="E502">
        <v>2</v>
      </c>
      <c r="F502">
        <v>4</v>
      </c>
      <c r="G502">
        <v>6</v>
      </c>
      <c r="H502">
        <v>12</v>
      </c>
      <c r="I502">
        <v>2</v>
      </c>
      <c r="J502">
        <v>1</v>
      </c>
      <c r="K502">
        <v>25</v>
      </c>
      <c r="L502" s="51">
        <v>5</v>
      </c>
      <c r="M502" s="34">
        <v>33</v>
      </c>
      <c r="N502">
        <v>23325</v>
      </c>
      <c r="O502">
        <v>45</v>
      </c>
      <c r="P502" s="8">
        <v>2599</v>
      </c>
      <c r="Q502" s="8">
        <f t="shared" si="21"/>
        <v>1.3636363636363635</v>
      </c>
      <c r="R502" s="8">
        <f t="shared" si="22"/>
        <v>518.33333333333337</v>
      </c>
      <c r="S502" s="8">
        <f t="shared" si="23"/>
        <v>11.142550911039658</v>
      </c>
      <c r="T502" s="10">
        <v>1</v>
      </c>
      <c r="U502" s="10">
        <v>0</v>
      </c>
      <c r="V502" s="10">
        <v>0</v>
      </c>
      <c r="W502" s="54">
        <v>9.6463022508038579E-2</v>
      </c>
      <c r="X502" s="10">
        <v>0</v>
      </c>
      <c r="Y502" s="10">
        <v>2.8938906752411574E-2</v>
      </c>
      <c r="Z502" s="10">
        <v>0.27867095391211144</v>
      </c>
      <c r="AA502" s="10">
        <v>0</v>
      </c>
      <c r="AB502" s="10">
        <v>0</v>
      </c>
      <c r="AC502" s="10">
        <v>7.7170418006430874E-2</v>
      </c>
      <c r="AD502" s="10">
        <v>0</v>
      </c>
      <c r="AE502" s="10">
        <v>0.5187566988210075</v>
      </c>
      <c r="AF502" s="54">
        <v>0.12111468381564845</v>
      </c>
      <c r="AG502" s="44">
        <v>0.87888531618435151</v>
      </c>
      <c r="AH502" s="44">
        <v>0</v>
      </c>
      <c r="AI502" s="44">
        <v>0</v>
      </c>
      <c r="AJ502" s="54">
        <v>0.62808145766345125</v>
      </c>
      <c r="AK502" s="10">
        <v>2.5723472668810289E-2</v>
      </c>
      <c r="AL502" s="10">
        <v>0.10610932475884244</v>
      </c>
      <c r="AM502" s="10">
        <v>0.21436227224008575</v>
      </c>
      <c r="AN502" s="10">
        <v>0</v>
      </c>
      <c r="AO502" s="10">
        <v>0</v>
      </c>
      <c r="AP502" s="10">
        <v>0</v>
      </c>
      <c r="AQ502" s="10">
        <v>0</v>
      </c>
      <c r="AR502" s="10">
        <v>0</v>
      </c>
      <c r="AS502" s="10">
        <v>0</v>
      </c>
      <c r="AT502" s="57">
        <v>2.5723472668810289E-2</v>
      </c>
      <c r="AU502" s="44"/>
      <c r="AV502" s="42"/>
      <c r="AW502" s="34"/>
      <c r="AX502" s="34"/>
      <c r="AY502" s="42"/>
      <c r="AZ502" s="34"/>
      <c r="BA502" s="34"/>
      <c r="BB502" s="4"/>
      <c r="BC502" s="34"/>
      <c r="BD502" s="34"/>
      <c r="BE502" s="34"/>
      <c r="BF502" s="34"/>
      <c r="BG502" s="34"/>
      <c r="BH502" s="34"/>
      <c r="BI502" s="34"/>
      <c r="BJ502" s="34"/>
      <c r="BK502" s="34"/>
      <c r="BL502" s="42"/>
      <c r="BM502" s="42"/>
    </row>
    <row r="503" spans="1:65" x14ac:dyDescent="0.2">
      <c r="A503" s="42">
        <v>1156150</v>
      </c>
      <c r="B503">
        <v>1</v>
      </c>
      <c r="C503">
        <v>1</v>
      </c>
      <c r="D503">
        <v>4</v>
      </c>
      <c r="E503">
        <v>2</v>
      </c>
      <c r="F503">
        <v>2</v>
      </c>
      <c r="G503">
        <v>7</v>
      </c>
      <c r="H503">
        <v>4</v>
      </c>
      <c r="I503">
        <v>2</v>
      </c>
      <c r="J503">
        <v>1</v>
      </c>
      <c r="K503">
        <v>19</v>
      </c>
      <c r="L503" s="51">
        <v>6</v>
      </c>
      <c r="M503" s="34">
        <v>27</v>
      </c>
      <c r="N503">
        <v>11000</v>
      </c>
      <c r="O503">
        <v>36</v>
      </c>
      <c r="P503" s="8">
        <v>1232.25</v>
      </c>
      <c r="Q503" s="8">
        <f t="shared" si="21"/>
        <v>1.3333333333333333</v>
      </c>
      <c r="R503" s="8">
        <f t="shared" si="22"/>
        <v>305.55555555555554</v>
      </c>
      <c r="S503" s="8">
        <f t="shared" si="23"/>
        <v>11.202272727272728</v>
      </c>
      <c r="T503" s="10">
        <v>0.98636363636363633</v>
      </c>
      <c r="U503" s="10">
        <v>1.3636363636363636E-2</v>
      </c>
      <c r="V503" s="10">
        <v>0</v>
      </c>
      <c r="W503" s="54">
        <v>0.30227272727272725</v>
      </c>
      <c r="X503" s="10">
        <v>6.8181818181818177E-2</v>
      </c>
      <c r="Y503" s="10">
        <v>1.3636363636363636E-2</v>
      </c>
      <c r="Z503" s="10">
        <v>3.6363636363636362E-2</v>
      </c>
      <c r="AA503" s="10">
        <v>1.3636363636363636E-2</v>
      </c>
      <c r="AB503" s="10">
        <v>0</v>
      </c>
      <c r="AC503" s="10">
        <v>0</v>
      </c>
      <c r="AD503" s="10">
        <v>0</v>
      </c>
      <c r="AE503" s="10">
        <v>0.56590909090909092</v>
      </c>
      <c r="AF503" s="54">
        <v>0.18863636363636363</v>
      </c>
      <c r="AG503" s="44">
        <v>0.57954545454545459</v>
      </c>
      <c r="AH503" s="44">
        <v>6.8181818181818177E-2</v>
      </c>
      <c r="AI503" s="44">
        <v>0.16363636363636364</v>
      </c>
      <c r="AJ503" s="54">
        <v>0.66136363636363638</v>
      </c>
      <c r="AK503" s="10">
        <v>0</v>
      </c>
      <c r="AL503" s="10">
        <v>3.6363636363636362E-2</v>
      </c>
      <c r="AM503" s="10">
        <v>0.15681818181818183</v>
      </c>
      <c r="AN503" s="10">
        <v>9.0909090909090905E-3</v>
      </c>
      <c r="AO503" s="10">
        <v>4.0909090909090909E-2</v>
      </c>
      <c r="AP503" s="10">
        <v>0</v>
      </c>
      <c r="AQ503" s="10">
        <v>0</v>
      </c>
      <c r="AR503" s="10">
        <v>1.3636363636363636E-2</v>
      </c>
      <c r="AS503" s="10">
        <v>6.8181818181818177E-2</v>
      </c>
      <c r="AT503" s="57">
        <v>1.3636363636363636E-2</v>
      </c>
      <c r="AU503" s="44"/>
      <c r="AV503" s="42"/>
      <c r="AW503" s="34"/>
      <c r="AX503" s="34"/>
      <c r="AY503" s="42"/>
      <c r="AZ503" s="34"/>
      <c r="BA503" s="34"/>
      <c r="BB503" s="4"/>
      <c r="BC503" s="34"/>
      <c r="BD503" s="34"/>
      <c r="BE503" s="34"/>
      <c r="BF503" s="34"/>
      <c r="BG503" s="34"/>
      <c r="BH503" s="34"/>
      <c r="BI503" s="34"/>
      <c r="BJ503" s="34"/>
      <c r="BK503" s="34"/>
      <c r="BL503" s="42"/>
      <c r="BM503" s="42"/>
    </row>
    <row r="504" spans="1:65" x14ac:dyDescent="0.2">
      <c r="A504" s="42">
        <v>1156220</v>
      </c>
      <c r="B504">
        <v>3</v>
      </c>
      <c r="C504">
        <v>0</v>
      </c>
      <c r="D504">
        <v>0</v>
      </c>
      <c r="E504">
        <v>0</v>
      </c>
      <c r="F504">
        <v>3</v>
      </c>
      <c r="G504">
        <v>0</v>
      </c>
      <c r="H504">
        <v>0</v>
      </c>
      <c r="I504">
        <v>5</v>
      </c>
      <c r="J504">
        <v>0</v>
      </c>
      <c r="K504">
        <v>0</v>
      </c>
      <c r="L504" s="51">
        <v>4</v>
      </c>
      <c r="M504" s="34">
        <v>15</v>
      </c>
      <c r="N504">
        <v>10825</v>
      </c>
      <c r="O504">
        <v>25</v>
      </c>
      <c r="P504" s="8">
        <v>819.5</v>
      </c>
      <c r="Q504" s="8">
        <f t="shared" si="21"/>
        <v>1.6666666666666667</v>
      </c>
      <c r="R504" s="8">
        <f t="shared" si="22"/>
        <v>433</v>
      </c>
      <c r="S504" s="8">
        <f t="shared" si="23"/>
        <v>7.5704387990762125</v>
      </c>
      <c r="T504" s="10">
        <v>1</v>
      </c>
      <c r="U504" s="10">
        <v>0</v>
      </c>
      <c r="V504" s="10">
        <v>0</v>
      </c>
      <c r="W504" s="54">
        <v>0</v>
      </c>
      <c r="X504" s="10">
        <v>0.69284064665127021</v>
      </c>
      <c r="Y504" s="10">
        <v>0</v>
      </c>
      <c r="Z504" s="10">
        <v>3.695150115473441E-2</v>
      </c>
      <c r="AA504" s="10">
        <v>0</v>
      </c>
      <c r="AB504" s="10">
        <v>0</v>
      </c>
      <c r="AC504" s="10">
        <v>9.2378752886836026E-3</v>
      </c>
      <c r="AD504" s="10">
        <v>0</v>
      </c>
      <c r="AE504" s="10">
        <v>0.26096997690531176</v>
      </c>
      <c r="AF504" s="54">
        <v>0.15935334872979215</v>
      </c>
      <c r="AG504" s="44">
        <v>0.14780600461893764</v>
      </c>
      <c r="AH504" s="44">
        <v>0.69284064665127021</v>
      </c>
      <c r="AI504" s="44">
        <v>0</v>
      </c>
      <c r="AJ504" s="54">
        <v>4.6189376443418015E-2</v>
      </c>
      <c r="AK504" s="10">
        <v>6.4665127020785224E-2</v>
      </c>
      <c r="AL504" s="10">
        <v>0.14087759815242495</v>
      </c>
      <c r="AM504" s="10">
        <v>0</v>
      </c>
      <c r="AN504" s="10">
        <v>5.5427251732101619E-2</v>
      </c>
      <c r="AO504" s="10">
        <v>0</v>
      </c>
      <c r="AP504" s="10">
        <v>0</v>
      </c>
      <c r="AQ504" s="10">
        <v>0</v>
      </c>
      <c r="AR504" s="10">
        <v>0</v>
      </c>
      <c r="AS504" s="10">
        <v>0.69284064665127021</v>
      </c>
      <c r="AT504" s="57">
        <v>0</v>
      </c>
      <c r="AU504" s="44"/>
      <c r="AV504" s="42"/>
      <c r="AW504" s="34"/>
      <c r="AX504" s="34"/>
      <c r="AY504" s="42"/>
      <c r="AZ504" s="34"/>
      <c r="BA504" s="34"/>
      <c r="BB504" s="4"/>
      <c r="BC504" s="34"/>
      <c r="BD504" s="34"/>
      <c r="BE504" s="34"/>
      <c r="BF504" s="34"/>
      <c r="BG504" s="34"/>
      <c r="BH504" s="34"/>
      <c r="BI504" s="34"/>
      <c r="BJ504" s="34"/>
      <c r="BK504" s="34"/>
      <c r="BL504" s="42"/>
      <c r="BM504" s="42"/>
    </row>
    <row r="505" spans="1:65" x14ac:dyDescent="0.2">
      <c r="A505" s="42">
        <v>1156240</v>
      </c>
      <c r="B505">
        <v>2</v>
      </c>
      <c r="C505">
        <v>3</v>
      </c>
      <c r="D505">
        <v>10</v>
      </c>
      <c r="E505">
        <v>2</v>
      </c>
      <c r="F505">
        <v>3</v>
      </c>
      <c r="G505">
        <v>5</v>
      </c>
      <c r="H505">
        <v>4</v>
      </c>
      <c r="I505">
        <v>4</v>
      </c>
      <c r="J505">
        <v>1</v>
      </c>
      <c r="K505">
        <v>19</v>
      </c>
      <c r="L505" s="51">
        <v>7</v>
      </c>
      <c r="M505" s="34">
        <v>34</v>
      </c>
      <c r="N505">
        <v>9800</v>
      </c>
      <c r="O505">
        <v>46</v>
      </c>
      <c r="P505" s="8">
        <v>1349.5</v>
      </c>
      <c r="Q505" s="8">
        <f t="shared" si="21"/>
        <v>1.3529411764705883</v>
      </c>
      <c r="R505" s="8">
        <f t="shared" si="22"/>
        <v>213.04347826086956</v>
      </c>
      <c r="S505" s="8">
        <f t="shared" si="23"/>
        <v>13.770408163265307</v>
      </c>
      <c r="T505" s="10">
        <v>0.76020408163265307</v>
      </c>
      <c r="U505" s="10">
        <v>0.21428571428571427</v>
      </c>
      <c r="V505" s="10">
        <v>2.5510204081632654E-2</v>
      </c>
      <c r="W505" s="54">
        <v>0.12755102040816327</v>
      </c>
      <c r="X505" s="10">
        <v>0</v>
      </c>
      <c r="Y505" s="10">
        <v>4.5918367346938778E-2</v>
      </c>
      <c r="Z505" s="10">
        <v>0</v>
      </c>
      <c r="AA505" s="10">
        <v>2.2959183673469389E-2</v>
      </c>
      <c r="AB505" s="10">
        <v>2.2959183673469389E-2</v>
      </c>
      <c r="AC505" s="10">
        <v>2.0408163265306121E-2</v>
      </c>
      <c r="AD505" s="10">
        <v>4.5918367346938778E-2</v>
      </c>
      <c r="AE505" s="10">
        <v>0.7142857142857143</v>
      </c>
      <c r="AF505" s="54">
        <v>0.51530612244897955</v>
      </c>
      <c r="AG505" s="44">
        <v>0.48469387755102039</v>
      </c>
      <c r="AH505" s="44">
        <v>0</v>
      </c>
      <c r="AI505" s="44">
        <v>0</v>
      </c>
      <c r="AJ505" s="54">
        <v>0.20408163265306123</v>
      </c>
      <c r="AK505" s="10">
        <v>6.1224489795918366E-2</v>
      </c>
      <c r="AL505" s="10">
        <v>2.8061224489795918E-2</v>
      </c>
      <c r="AM505" s="10">
        <v>0.17857142857142858</v>
      </c>
      <c r="AN505" s="10">
        <v>0</v>
      </c>
      <c r="AO505" s="10">
        <v>7.6530612244897961E-2</v>
      </c>
      <c r="AP505" s="10">
        <v>2.2959183673469389E-2</v>
      </c>
      <c r="AQ505" s="10">
        <v>2.2959183673469389E-2</v>
      </c>
      <c r="AR505" s="10">
        <v>2.2959183673469389E-2</v>
      </c>
      <c r="AS505" s="10">
        <v>0</v>
      </c>
      <c r="AT505" s="57">
        <v>0.38265306122448978</v>
      </c>
      <c r="AU505" s="44"/>
      <c r="AV505" s="42"/>
      <c r="AW505" s="34"/>
      <c r="AX505" s="34"/>
      <c r="AY505" s="42"/>
      <c r="AZ505" s="34"/>
      <c r="BA505" s="34"/>
      <c r="BB505" s="4"/>
      <c r="BC505" s="34"/>
      <c r="BD505" s="34"/>
      <c r="BE505" s="34"/>
      <c r="BF505" s="34"/>
      <c r="BG505" s="34"/>
      <c r="BH505" s="34"/>
      <c r="BI505" s="34"/>
      <c r="BJ505" s="34"/>
      <c r="BK505" s="34"/>
      <c r="BL505" s="42"/>
      <c r="BM505" s="42"/>
    </row>
    <row r="506" spans="1:65" x14ac:dyDescent="0.2">
      <c r="A506" s="42">
        <v>1156290</v>
      </c>
      <c r="B506">
        <v>1</v>
      </c>
      <c r="C506">
        <v>3</v>
      </c>
      <c r="D506">
        <v>10</v>
      </c>
      <c r="E506">
        <v>2</v>
      </c>
      <c r="F506">
        <v>3</v>
      </c>
      <c r="G506">
        <v>7</v>
      </c>
      <c r="H506">
        <v>4</v>
      </c>
      <c r="I506">
        <v>2</v>
      </c>
      <c r="J506">
        <v>1</v>
      </c>
      <c r="K506">
        <v>38</v>
      </c>
      <c r="L506" s="51">
        <v>3</v>
      </c>
      <c r="M506" s="34">
        <v>15</v>
      </c>
      <c r="N506">
        <v>9825</v>
      </c>
      <c r="O506">
        <v>27</v>
      </c>
      <c r="P506" s="8">
        <v>1036.5</v>
      </c>
      <c r="Q506" s="8">
        <f t="shared" si="21"/>
        <v>1.8</v>
      </c>
      <c r="R506" s="8">
        <f t="shared" si="22"/>
        <v>363.88888888888891</v>
      </c>
      <c r="S506" s="8">
        <f t="shared" si="23"/>
        <v>10.549618320610687</v>
      </c>
      <c r="T506" s="10">
        <v>0.89312977099236646</v>
      </c>
      <c r="U506" s="10">
        <v>0</v>
      </c>
      <c r="V506" s="10">
        <v>0.10687022900763359</v>
      </c>
      <c r="W506" s="54">
        <v>0</v>
      </c>
      <c r="X506" s="10">
        <v>0</v>
      </c>
      <c r="Y506" s="10">
        <v>0</v>
      </c>
      <c r="Z506" s="10">
        <v>0.28498727735368956</v>
      </c>
      <c r="AA506" s="10">
        <v>0</v>
      </c>
      <c r="AB506" s="10">
        <v>4.5801526717557252E-2</v>
      </c>
      <c r="AC506" s="10">
        <v>0</v>
      </c>
      <c r="AD506" s="10">
        <v>0</v>
      </c>
      <c r="AE506" s="10">
        <v>0.66921119592875322</v>
      </c>
      <c r="AF506" s="54">
        <v>3.0534351145038167E-2</v>
      </c>
      <c r="AG506" s="44">
        <v>0.96946564885496178</v>
      </c>
      <c r="AH506" s="44">
        <v>0</v>
      </c>
      <c r="AI506" s="44">
        <v>0</v>
      </c>
      <c r="AJ506" s="54">
        <v>0.82697201017811706</v>
      </c>
      <c r="AK506" s="10">
        <v>0</v>
      </c>
      <c r="AL506" s="10">
        <v>2.5445292620865138E-2</v>
      </c>
      <c r="AM506" s="10">
        <v>0</v>
      </c>
      <c r="AN506" s="10">
        <v>0</v>
      </c>
      <c r="AO506" s="10">
        <v>0</v>
      </c>
      <c r="AP506" s="10">
        <v>0.1475826972010178</v>
      </c>
      <c r="AQ506" s="10">
        <v>0</v>
      </c>
      <c r="AR506" s="10">
        <v>0</v>
      </c>
      <c r="AS506" s="10">
        <v>0</v>
      </c>
      <c r="AT506" s="57">
        <v>0</v>
      </c>
      <c r="AU506" s="44"/>
      <c r="AV506" s="42"/>
      <c r="AW506" s="34"/>
      <c r="AX506" s="34"/>
      <c r="AY506" s="42"/>
      <c r="AZ506" s="34"/>
      <c r="BA506" s="34"/>
      <c r="BB506" s="4"/>
      <c r="BC506" s="34"/>
      <c r="BD506" s="34"/>
      <c r="BE506" s="34"/>
      <c r="BF506" s="34"/>
      <c r="BG506" s="34"/>
      <c r="BH506" s="34"/>
      <c r="BI506" s="34"/>
      <c r="BJ506" s="34"/>
      <c r="BK506" s="34"/>
      <c r="BL506" s="42"/>
      <c r="BM506" s="42"/>
    </row>
    <row r="507" spans="1:65" x14ac:dyDescent="0.2">
      <c r="A507" s="42">
        <v>1156520</v>
      </c>
      <c r="B507">
        <v>1</v>
      </c>
      <c r="C507">
        <v>1</v>
      </c>
      <c r="D507">
        <v>5</v>
      </c>
      <c r="E507">
        <v>2</v>
      </c>
      <c r="F507">
        <v>3</v>
      </c>
      <c r="G507">
        <v>8</v>
      </c>
      <c r="H507">
        <v>4</v>
      </c>
      <c r="I507">
        <v>2</v>
      </c>
      <c r="J507">
        <v>1</v>
      </c>
      <c r="K507">
        <v>19</v>
      </c>
      <c r="L507" s="51">
        <v>4</v>
      </c>
      <c r="M507" s="34">
        <v>18</v>
      </c>
      <c r="N507">
        <v>10850</v>
      </c>
      <c r="O507">
        <v>40</v>
      </c>
      <c r="P507" s="8">
        <v>1397.5</v>
      </c>
      <c r="Q507" s="8">
        <f t="shared" si="21"/>
        <v>2.2222222222222223</v>
      </c>
      <c r="R507" s="8">
        <f t="shared" si="22"/>
        <v>271.25</v>
      </c>
      <c r="S507" s="8">
        <f t="shared" si="23"/>
        <v>12.880184331797235</v>
      </c>
      <c r="T507" s="10">
        <v>0.9447004608294931</v>
      </c>
      <c r="U507" s="10">
        <v>5.5299539170506916E-2</v>
      </c>
      <c r="V507" s="10">
        <v>0</v>
      </c>
      <c r="W507" s="54">
        <v>0.56221198156682028</v>
      </c>
      <c r="X507" s="10">
        <v>0</v>
      </c>
      <c r="Y507" s="10">
        <v>6.2211981566820278E-2</v>
      </c>
      <c r="Z507" s="10">
        <v>0</v>
      </c>
      <c r="AA507" s="10">
        <v>0</v>
      </c>
      <c r="AB507" s="10">
        <v>1.3824884792626729E-2</v>
      </c>
      <c r="AC507" s="10">
        <v>0</v>
      </c>
      <c r="AD507" s="10">
        <v>0</v>
      </c>
      <c r="AE507" s="10">
        <v>0.36175115207373271</v>
      </c>
      <c r="AF507" s="54">
        <v>0.16359447004608296</v>
      </c>
      <c r="AG507" s="44">
        <v>0.83640552995391704</v>
      </c>
      <c r="AH507" s="44">
        <v>0</v>
      </c>
      <c r="AI507" s="44">
        <v>0</v>
      </c>
      <c r="AJ507" s="54">
        <v>0.77880184331797231</v>
      </c>
      <c r="AK507" s="10">
        <v>0</v>
      </c>
      <c r="AL507" s="10">
        <v>2.7649769585253458E-2</v>
      </c>
      <c r="AM507" s="10">
        <v>0.12442396313364056</v>
      </c>
      <c r="AN507" s="10">
        <v>0</v>
      </c>
      <c r="AO507" s="10">
        <v>3.2258064516129031E-2</v>
      </c>
      <c r="AP507" s="10">
        <v>1.3824884792626729E-2</v>
      </c>
      <c r="AQ507" s="10">
        <v>0</v>
      </c>
      <c r="AR507" s="10">
        <v>0</v>
      </c>
      <c r="AS507" s="10">
        <v>0</v>
      </c>
      <c r="AT507" s="57">
        <v>2.3041474654377881E-2</v>
      </c>
      <c r="AU507" s="44"/>
      <c r="AV507" s="42"/>
      <c r="AW507" s="34"/>
      <c r="AX507" s="34"/>
      <c r="AY507" s="42"/>
      <c r="AZ507" s="34"/>
      <c r="BA507" s="34"/>
      <c r="BB507" s="4"/>
      <c r="BC507" s="34"/>
      <c r="BD507" s="34"/>
      <c r="BE507" s="34"/>
      <c r="BF507" s="34"/>
      <c r="BG507" s="34"/>
      <c r="BH507" s="34"/>
      <c r="BI507" s="34"/>
      <c r="BJ507" s="34"/>
      <c r="BK507" s="34"/>
      <c r="BL507" s="42"/>
      <c r="BM507" s="42"/>
    </row>
    <row r="508" spans="1:65" x14ac:dyDescent="0.2">
      <c r="A508" s="42">
        <v>1156690</v>
      </c>
      <c r="B508">
        <v>1</v>
      </c>
      <c r="C508">
        <v>1</v>
      </c>
      <c r="D508">
        <v>15</v>
      </c>
      <c r="E508">
        <v>2</v>
      </c>
      <c r="F508">
        <v>3</v>
      </c>
      <c r="G508">
        <v>8</v>
      </c>
      <c r="H508">
        <v>4</v>
      </c>
      <c r="I508">
        <v>3</v>
      </c>
      <c r="J508">
        <v>1</v>
      </c>
      <c r="K508">
        <v>33</v>
      </c>
      <c r="L508" s="51">
        <v>3</v>
      </c>
      <c r="M508" s="34">
        <v>16</v>
      </c>
      <c r="N508">
        <v>3700</v>
      </c>
      <c r="O508">
        <v>23</v>
      </c>
      <c r="P508" s="8">
        <v>491.5</v>
      </c>
      <c r="Q508" s="8">
        <f t="shared" si="21"/>
        <v>1.4375</v>
      </c>
      <c r="R508" s="8">
        <f t="shared" si="22"/>
        <v>160.86956521739131</v>
      </c>
      <c r="S508" s="8">
        <f t="shared" si="23"/>
        <v>13.283783783783784</v>
      </c>
      <c r="T508" s="10">
        <v>1</v>
      </c>
      <c r="U508" s="10">
        <v>0</v>
      </c>
      <c r="V508" s="10">
        <v>0</v>
      </c>
      <c r="W508" s="54">
        <v>0</v>
      </c>
      <c r="X508" s="10">
        <v>0</v>
      </c>
      <c r="Y508" s="10">
        <v>4.0540540540540543E-2</v>
      </c>
      <c r="Z508" s="10">
        <v>0</v>
      </c>
      <c r="AA508" s="10">
        <v>0</v>
      </c>
      <c r="AB508" s="10">
        <v>2.0270270270270271E-2</v>
      </c>
      <c r="AC508" s="10">
        <v>0</v>
      </c>
      <c r="AD508" s="10">
        <v>0</v>
      </c>
      <c r="AE508" s="10">
        <v>0.93918918918918914</v>
      </c>
      <c r="AF508" s="54">
        <v>0.73648648648648651</v>
      </c>
      <c r="AG508" s="44">
        <v>0.26351351351351349</v>
      </c>
      <c r="AH508" s="44">
        <v>0</v>
      </c>
      <c r="AI508" s="44">
        <v>0</v>
      </c>
      <c r="AJ508" s="54">
        <v>0.27027027027027029</v>
      </c>
      <c r="AK508" s="10">
        <v>0</v>
      </c>
      <c r="AL508" s="10">
        <v>0.48648648648648651</v>
      </c>
      <c r="AM508" s="10">
        <v>0.22297297297297297</v>
      </c>
      <c r="AN508" s="10">
        <v>0</v>
      </c>
      <c r="AO508" s="10">
        <v>0</v>
      </c>
      <c r="AP508" s="10">
        <v>2.0270270270270271E-2</v>
      </c>
      <c r="AQ508" s="10">
        <v>0</v>
      </c>
      <c r="AR508" s="10">
        <v>0</v>
      </c>
      <c r="AS508" s="10">
        <v>0</v>
      </c>
      <c r="AT508" s="57">
        <v>0</v>
      </c>
      <c r="AU508" s="44"/>
      <c r="AV508" s="42"/>
      <c r="AW508" s="34"/>
      <c r="AX508" s="34"/>
      <c r="AY508" s="42"/>
      <c r="AZ508" s="34"/>
      <c r="BA508" s="34"/>
      <c r="BB508" s="4"/>
      <c r="BC508" s="34"/>
      <c r="BD508" s="34"/>
      <c r="BE508" s="34"/>
      <c r="BF508" s="34"/>
      <c r="BG508" s="34"/>
      <c r="BH508" s="34"/>
      <c r="BI508" s="34"/>
      <c r="BJ508" s="34"/>
      <c r="BK508" s="34"/>
      <c r="BL508" s="42"/>
      <c r="BM508" s="42"/>
    </row>
    <row r="509" spans="1:65" x14ac:dyDescent="0.2">
      <c r="A509" s="42">
        <v>1156770</v>
      </c>
      <c r="B509">
        <v>1</v>
      </c>
      <c r="C509">
        <v>1</v>
      </c>
      <c r="D509">
        <v>8</v>
      </c>
      <c r="E509">
        <v>2</v>
      </c>
      <c r="F509">
        <v>3</v>
      </c>
      <c r="G509">
        <v>5</v>
      </c>
      <c r="H509">
        <v>4</v>
      </c>
      <c r="I509">
        <v>2</v>
      </c>
      <c r="J509">
        <v>1</v>
      </c>
      <c r="K509">
        <v>25</v>
      </c>
      <c r="L509" s="51">
        <v>1</v>
      </c>
      <c r="M509" s="34">
        <v>4</v>
      </c>
      <c r="N509">
        <v>8950</v>
      </c>
      <c r="O509">
        <v>22</v>
      </c>
      <c r="P509" s="8">
        <v>1701</v>
      </c>
      <c r="Q509" s="8">
        <f t="shared" si="21"/>
        <v>5.5</v>
      </c>
      <c r="R509" s="8">
        <f t="shared" si="22"/>
        <v>406.81818181818181</v>
      </c>
      <c r="S509" s="8">
        <f t="shared" si="23"/>
        <v>19.005586592178773</v>
      </c>
      <c r="T509" s="10">
        <v>1</v>
      </c>
      <c r="U509" s="10">
        <v>0</v>
      </c>
      <c r="V509" s="10">
        <v>0</v>
      </c>
      <c r="W509" s="54">
        <v>0</v>
      </c>
      <c r="X509" s="10">
        <v>0</v>
      </c>
      <c r="Y509" s="10">
        <v>0</v>
      </c>
      <c r="Z509" s="10">
        <v>0</v>
      </c>
      <c r="AA509" s="10">
        <v>0</v>
      </c>
      <c r="AB509" s="10">
        <v>0</v>
      </c>
      <c r="AC509" s="10">
        <v>0</v>
      </c>
      <c r="AD509" s="10">
        <v>0</v>
      </c>
      <c r="AE509" s="10">
        <v>1</v>
      </c>
      <c r="AF509" s="54">
        <v>1</v>
      </c>
      <c r="AG509" s="44">
        <v>0</v>
      </c>
      <c r="AH509" s="44">
        <v>0</v>
      </c>
      <c r="AI509" s="44">
        <v>0</v>
      </c>
      <c r="AJ509" s="54">
        <v>0.97206703910614523</v>
      </c>
      <c r="AK509" s="10">
        <v>0</v>
      </c>
      <c r="AL509" s="10">
        <v>2.7932960893854747E-2</v>
      </c>
      <c r="AM509" s="10">
        <v>0</v>
      </c>
      <c r="AN509" s="10">
        <v>0</v>
      </c>
      <c r="AO509" s="10">
        <v>0</v>
      </c>
      <c r="AP509" s="10">
        <v>0</v>
      </c>
      <c r="AQ509" s="10">
        <v>0</v>
      </c>
      <c r="AR509" s="10">
        <v>0</v>
      </c>
      <c r="AS509" s="10">
        <v>0</v>
      </c>
      <c r="AT509" s="57">
        <v>0</v>
      </c>
      <c r="AU509" s="44"/>
      <c r="AV509" s="42"/>
      <c r="AW509" s="34"/>
      <c r="AX509" s="34"/>
      <c r="AY509" s="42"/>
      <c r="AZ509" s="34"/>
      <c r="BA509" s="34"/>
      <c r="BB509" s="4"/>
      <c r="BC509" s="34"/>
      <c r="BD509" s="34"/>
      <c r="BE509" s="34"/>
      <c r="BF509" s="34"/>
      <c r="BG509" s="34"/>
      <c r="BH509" s="34"/>
      <c r="BI509" s="34"/>
      <c r="BJ509" s="34"/>
      <c r="BK509" s="34"/>
      <c r="BL509" s="42"/>
      <c r="BM509" s="42"/>
    </row>
    <row r="510" spans="1:65" x14ac:dyDescent="0.2">
      <c r="A510" s="42">
        <v>1156780</v>
      </c>
      <c r="B510">
        <v>2</v>
      </c>
      <c r="C510">
        <v>0</v>
      </c>
      <c r="D510">
        <v>0</v>
      </c>
      <c r="E510">
        <v>0</v>
      </c>
      <c r="F510">
        <v>3</v>
      </c>
      <c r="G510">
        <v>0</v>
      </c>
      <c r="H510">
        <v>0</v>
      </c>
      <c r="I510">
        <v>5</v>
      </c>
      <c r="J510">
        <v>0</v>
      </c>
      <c r="K510">
        <v>0</v>
      </c>
      <c r="L510" s="51">
        <v>3</v>
      </c>
      <c r="M510" s="34">
        <v>4</v>
      </c>
      <c r="N510">
        <v>1500</v>
      </c>
      <c r="O510">
        <v>4</v>
      </c>
      <c r="P510" s="8">
        <v>214</v>
      </c>
      <c r="Q510" s="8">
        <f t="shared" si="21"/>
        <v>1</v>
      </c>
      <c r="R510" s="8">
        <f t="shared" si="22"/>
        <v>375</v>
      </c>
      <c r="S510" s="8">
        <f t="shared" si="23"/>
        <v>14.266666666666666</v>
      </c>
      <c r="T510" s="10">
        <v>0.9</v>
      </c>
      <c r="U510" s="10">
        <v>0</v>
      </c>
      <c r="V510" s="10">
        <v>0.1</v>
      </c>
      <c r="W510" s="54">
        <v>0.56666666666666665</v>
      </c>
      <c r="X510" s="10">
        <v>0</v>
      </c>
      <c r="Y510" s="10">
        <v>0</v>
      </c>
      <c r="Z510" s="10">
        <v>0</v>
      </c>
      <c r="AA510" s="10">
        <v>0</v>
      </c>
      <c r="AB510" s="10">
        <v>0</v>
      </c>
      <c r="AC510" s="10">
        <v>0</v>
      </c>
      <c r="AD510" s="10">
        <v>0.1</v>
      </c>
      <c r="AE510" s="10">
        <v>0.33333333333333331</v>
      </c>
      <c r="AF510" s="54">
        <v>0.4</v>
      </c>
      <c r="AG510" s="44">
        <v>0.6</v>
      </c>
      <c r="AH510" s="44">
        <v>0</v>
      </c>
      <c r="AI510" s="44">
        <v>0</v>
      </c>
      <c r="AJ510" s="54">
        <v>0.9</v>
      </c>
      <c r="AK510" s="10">
        <v>0.1</v>
      </c>
      <c r="AL510" s="10">
        <v>0</v>
      </c>
      <c r="AM510" s="10">
        <v>0</v>
      </c>
      <c r="AN510" s="10">
        <v>0</v>
      </c>
      <c r="AO510" s="10">
        <v>0</v>
      </c>
      <c r="AP510" s="10">
        <v>0</v>
      </c>
      <c r="AQ510" s="10">
        <v>0</v>
      </c>
      <c r="AR510" s="10">
        <v>0</v>
      </c>
      <c r="AS510" s="10">
        <v>0</v>
      </c>
      <c r="AT510" s="57">
        <v>0</v>
      </c>
      <c r="AU510" s="44"/>
      <c r="AV510" s="42"/>
      <c r="AW510" s="34"/>
      <c r="AX510" s="34"/>
      <c r="AY510" s="42"/>
      <c r="AZ510" s="34"/>
      <c r="BA510" s="34"/>
      <c r="BB510" s="4"/>
      <c r="BC510" s="34"/>
      <c r="BD510" s="34"/>
      <c r="BE510" s="34"/>
      <c r="BF510" s="34"/>
      <c r="BG510" s="34"/>
      <c r="BH510" s="34"/>
      <c r="BI510" s="34"/>
      <c r="BJ510" s="34"/>
      <c r="BK510" s="34"/>
      <c r="BL510" s="42"/>
      <c r="BM510" s="42"/>
    </row>
    <row r="511" spans="1:65" x14ac:dyDescent="0.2">
      <c r="A511" s="42">
        <v>1156840</v>
      </c>
      <c r="B511">
        <v>1</v>
      </c>
      <c r="C511">
        <v>0</v>
      </c>
      <c r="D511">
        <v>0</v>
      </c>
      <c r="E511">
        <v>0</v>
      </c>
      <c r="F511">
        <v>3</v>
      </c>
      <c r="G511">
        <v>0</v>
      </c>
      <c r="H511">
        <v>0</v>
      </c>
      <c r="I511">
        <v>5</v>
      </c>
      <c r="J511">
        <v>0</v>
      </c>
      <c r="K511">
        <v>0</v>
      </c>
      <c r="L511" s="51">
        <v>3</v>
      </c>
      <c r="M511" s="34">
        <v>9</v>
      </c>
      <c r="N511">
        <v>2100</v>
      </c>
      <c r="O511">
        <v>10</v>
      </c>
      <c r="P511" s="8">
        <v>235</v>
      </c>
      <c r="Q511" s="8">
        <f t="shared" si="21"/>
        <v>1.1111111111111112</v>
      </c>
      <c r="R511" s="8">
        <f t="shared" si="22"/>
        <v>210</v>
      </c>
      <c r="S511" s="8">
        <f t="shared" si="23"/>
        <v>11.190476190476192</v>
      </c>
      <c r="T511" s="10">
        <v>0.8928571428571429</v>
      </c>
      <c r="U511" s="10">
        <v>0.10714285714285714</v>
      </c>
      <c r="V511" s="10">
        <v>0</v>
      </c>
      <c r="W511" s="54">
        <v>0</v>
      </c>
      <c r="X511" s="10">
        <v>0</v>
      </c>
      <c r="Y511" s="10">
        <v>0.32142857142857145</v>
      </c>
      <c r="Z511" s="10">
        <v>9.5238095238095233E-2</v>
      </c>
      <c r="AA511" s="10">
        <v>0</v>
      </c>
      <c r="AB511" s="10">
        <v>0</v>
      </c>
      <c r="AC511" s="10">
        <v>0</v>
      </c>
      <c r="AD511" s="10">
        <v>0</v>
      </c>
      <c r="AE511" s="10">
        <v>0.58333333333333337</v>
      </c>
      <c r="AF511" s="54">
        <v>0.17857142857142858</v>
      </c>
      <c r="AG511" s="44">
        <v>0.6785714285714286</v>
      </c>
      <c r="AH511" s="44">
        <v>0</v>
      </c>
      <c r="AI511" s="44">
        <v>0.14285714285714285</v>
      </c>
      <c r="AJ511" s="54">
        <v>0.6428571428571429</v>
      </c>
      <c r="AK511" s="10">
        <v>0</v>
      </c>
      <c r="AL511" s="10">
        <v>0</v>
      </c>
      <c r="AM511" s="10">
        <v>0.35714285714285715</v>
      </c>
      <c r="AN511" s="10">
        <v>0</v>
      </c>
      <c r="AO511" s="10">
        <v>0</v>
      </c>
      <c r="AP511" s="10">
        <v>0</v>
      </c>
      <c r="AQ511" s="10">
        <v>0</v>
      </c>
      <c r="AR511" s="10">
        <v>0</v>
      </c>
      <c r="AS511" s="10">
        <v>0</v>
      </c>
      <c r="AT511" s="57">
        <v>0</v>
      </c>
      <c r="AU511" s="44"/>
      <c r="AV511" s="42"/>
      <c r="AW511" s="34"/>
      <c r="AX511" s="34"/>
      <c r="AY511" s="42"/>
      <c r="AZ511" s="34"/>
      <c r="BA511" s="34"/>
      <c r="BB511" s="4"/>
      <c r="BC511" s="34"/>
      <c r="BD511" s="34"/>
      <c r="BE511" s="34"/>
      <c r="BF511" s="34"/>
      <c r="BG511" s="34"/>
      <c r="BH511" s="34"/>
      <c r="BI511" s="34"/>
      <c r="BJ511" s="34"/>
      <c r="BK511" s="34"/>
      <c r="BL511" s="42"/>
      <c r="BM511" s="42"/>
    </row>
    <row r="512" spans="1:65" x14ac:dyDescent="0.2">
      <c r="A512" s="42">
        <v>1156880</v>
      </c>
      <c r="B512">
        <v>2</v>
      </c>
      <c r="C512">
        <v>3</v>
      </c>
      <c r="D512">
        <v>10</v>
      </c>
      <c r="E512">
        <v>2</v>
      </c>
      <c r="F512">
        <v>4</v>
      </c>
      <c r="G512">
        <v>5</v>
      </c>
      <c r="H512">
        <v>9</v>
      </c>
      <c r="I512">
        <v>2</v>
      </c>
      <c r="J512">
        <v>1</v>
      </c>
      <c r="K512">
        <v>21</v>
      </c>
      <c r="L512" s="51">
        <v>6</v>
      </c>
      <c r="M512" s="34">
        <v>22</v>
      </c>
      <c r="N512">
        <v>13750</v>
      </c>
      <c r="O512">
        <v>34</v>
      </c>
      <c r="P512" s="8">
        <v>1740</v>
      </c>
      <c r="Q512" s="8">
        <f t="shared" si="21"/>
        <v>1.5454545454545454</v>
      </c>
      <c r="R512" s="8">
        <f t="shared" si="22"/>
        <v>404.41176470588238</v>
      </c>
      <c r="S512" s="8">
        <f t="shared" si="23"/>
        <v>12.654545454545454</v>
      </c>
      <c r="T512" s="10">
        <v>0.94545454545454544</v>
      </c>
      <c r="U512" s="10">
        <v>5.4545454545454543E-2</v>
      </c>
      <c r="V512" s="10">
        <v>0</v>
      </c>
      <c r="W512" s="54">
        <v>0.18363636363636363</v>
      </c>
      <c r="X512" s="10">
        <v>0</v>
      </c>
      <c r="Y512" s="10">
        <v>1.6363636363636365E-2</v>
      </c>
      <c r="Z512" s="10">
        <v>0</v>
      </c>
      <c r="AA512" s="10">
        <v>1.090909090909091E-2</v>
      </c>
      <c r="AB512" s="10">
        <v>1.6363636363636365E-2</v>
      </c>
      <c r="AC512" s="10">
        <v>0</v>
      </c>
      <c r="AD512" s="10">
        <v>2.7272727272727271E-2</v>
      </c>
      <c r="AE512" s="10">
        <v>0.74545454545454548</v>
      </c>
      <c r="AF512" s="54">
        <v>0.38727272727272727</v>
      </c>
      <c r="AG512" s="44">
        <v>0.35090909090909089</v>
      </c>
      <c r="AH512" s="44">
        <v>0</v>
      </c>
      <c r="AI512" s="44">
        <v>0.26181818181818184</v>
      </c>
      <c r="AJ512" s="54">
        <v>0.64</v>
      </c>
      <c r="AK512" s="10">
        <v>0.13090909090909092</v>
      </c>
      <c r="AL512" s="10">
        <v>1.090909090909091E-2</v>
      </c>
      <c r="AM512" s="10">
        <v>0.19090909090909092</v>
      </c>
      <c r="AN512" s="10">
        <v>0</v>
      </c>
      <c r="AO512" s="10">
        <v>0</v>
      </c>
      <c r="AP512" s="10">
        <v>1.6363636363636365E-2</v>
      </c>
      <c r="AQ512" s="10">
        <v>0</v>
      </c>
      <c r="AR512" s="10">
        <v>1.090909090909091E-2</v>
      </c>
      <c r="AS512" s="10">
        <v>0</v>
      </c>
      <c r="AT512" s="57">
        <v>0</v>
      </c>
      <c r="AU512" s="44"/>
      <c r="AV512" s="42"/>
      <c r="AW512" s="34"/>
      <c r="AX512" s="34"/>
      <c r="AY512" s="42"/>
      <c r="AZ512" s="34"/>
      <c r="BA512" s="34"/>
      <c r="BB512" s="4"/>
      <c r="BC512" s="34"/>
      <c r="BD512" s="34"/>
      <c r="BE512" s="34"/>
      <c r="BF512" s="34"/>
      <c r="BG512" s="34"/>
      <c r="BH512" s="34"/>
      <c r="BI512" s="34"/>
      <c r="BJ512" s="34"/>
      <c r="BK512" s="34"/>
      <c r="BL512" s="42"/>
      <c r="BM512" s="42"/>
    </row>
    <row r="513" spans="1:65" x14ac:dyDescent="0.2">
      <c r="A513" s="42">
        <v>1156970</v>
      </c>
      <c r="B513">
        <v>2</v>
      </c>
      <c r="C513">
        <v>1</v>
      </c>
      <c r="D513">
        <v>10</v>
      </c>
      <c r="E513">
        <v>2</v>
      </c>
      <c r="F513">
        <v>3</v>
      </c>
      <c r="G513">
        <v>6</v>
      </c>
      <c r="H513">
        <v>3</v>
      </c>
      <c r="I513">
        <v>4</v>
      </c>
      <c r="J513">
        <v>2</v>
      </c>
      <c r="K513">
        <v>26</v>
      </c>
      <c r="L513" s="51">
        <v>5</v>
      </c>
      <c r="M513" s="34">
        <v>26</v>
      </c>
      <c r="N513">
        <v>10175</v>
      </c>
      <c r="O513">
        <v>35</v>
      </c>
      <c r="P513" s="8">
        <v>1481.5</v>
      </c>
      <c r="Q513" s="8">
        <f t="shared" si="21"/>
        <v>1.3461538461538463</v>
      </c>
      <c r="R513" s="8">
        <f t="shared" si="22"/>
        <v>290.71428571428572</v>
      </c>
      <c r="S513" s="8">
        <f t="shared" si="23"/>
        <v>14.560196560196559</v>
      </c>
      <c r="T513" s="10">
        <v>0.57002457002457008</v>
      </c>
      <c r="U513" s="10">
        <v>0.36117936117936117</v>
      </c>
      <c r="V513" s="10">
        <v>6.8796068796068796E-2</v>
      </c>
      <c r="W513" s="54">
        <v>2.9484029484029485E-2</v>
      </c>
      <c r="X513" s="10">
        <v>0</v>
      </c>
      <c r="Y513" s="10">
        <v>0.37592137592137592</v>
      </c>
      <c r="Z513" s="10">
        <v>5.896805896805897E-2</v>
      </c>
      <c r="AA513" s="10">
        <v>0</v>
      </c>
      <c r="AB513" s="10">
        <v>0</v>
      </c>
      <c r="AC513" s="10">
        <v>0</v>
      </c>
      <c r="AD513" s="10">
        <v>1.4742014742014743E-2</v>
      </c>
      <c r="AE513" s="10">
        <v>0.52088452088452086</v>
      </c>
      <c r="AF513" s="54">
        <v>0.28009828009828008</v>
      </c>
      <c r="AG513" s="44">
        <v>0.71990171990171992</v>
      </c>
      <c r="AH513" s="44">
        <v>0</v>
      </c>
      <c r="AI513" s="44">
        <v>0</v>
      </c>
      <c r="AJ513" s="54">
        <v>0.13267813267813267</v>
      </c>
      <c r="AK513" s="10">
        <v>7.8624078624078622E-2</v>
      </c>
      <c r="AL513" s="10">
        <v>0.16216216216216217</v>
      </c>
      <c r="AM513" s="10">
        <v>0.58722358722358725</v>
      </c>
      <c r="AN513" s="10">
        <v>3.9312039312039311E-2</v>
      </c>
      <c r="AO513" s="10">
        <v>0</v>
      </c>
      <c r="AP513" s="10">
        <v>0</v>
      </c>
      <c r="AQ513" s="10">
        <v>0</v>
      </c>
      <c r="AR513" s="10">
        <v>0</v>
      </c>
      <c r="AS513" s="10">
        <v>0</v>
      </c>
      <c r="AT513" s="57">
        <v>0</v>
      </c>
      <c r="AU513" s="44"/>
      <c r="AV513" s="42"/>
      <c r="AW513" s="34"/>
      <c r="AX513" s="34"/>
      <c r="AY513" s="42"/>
      <c r="AZ513" s="34"/>
      <c r="BA513" s="34"/>
      <c r="BB513" s="4"/>
      <c r="BC513" s="34"/>
      <c r="BD513" s="34"/>
      <c r="BE513" s="34"/>
      <c r="BF513" s="34"/>
      <c r="BG513" s="34"/>
      <c r="BH513" s="34"/>
      <c r="BI513" s="34"/>
      <c r="BJ513" s="34"/>
      <c r="BK513" s="34"/>
      <c r="BL513" s="42"/>
      <c r="BM513" s="42"/>
    </row>
    <row r="514" spans="1:65" x14ac:dyDescent="0.2">
      <c r="A514" s="42">
        <v>1156990</v>
      </c>
      <c r="B514">
        <v>1</v>
      </c>
      <c r="C514">
        <v>0</v>
      </c>
      <c r="D514">
        <v>0</v>
      </c>
      <c r="E514">
        <v>0</v>
      </c>
      <c r="F514">
        <v>3</v>
      </c>
      <c r="G514">
        <v>0</v>
      </c>
      <c r="H514">
        <v>0</v>
      </c>
      <c r="I514">
        <v>5</v>
      </c>
      <c r="J514">
        <v>0</v>
      </c>
      <c r="K514">
        <v>0</v>
      </c>
      <c r="L514" s="51">
        <v>3</v>
      </c>
      <c r="M514" s="34">
        <v>3</v>
      </c>
      <c r="N514">
        <v>525</v>
      </c>
      <c r="O514">
        <v>3</v>
      </c>
      <c r="P514" s="8">
        <v>112.5</v>
      </c>
      <c r="Q514" s="8">
        <f t="shared" si="21"/>
        <v>1</v>
      </c>
      <c r="R514" s="8">
        <f t="shared" si="22"/>
        <v>175</v>
      </c>
      <c r="S514" s="8">
        <f t="shared" si="23"/>
        <v>21.428571428571427</v>
      </c>
      <c r="T514" s="10">
        <v>1</v>
      </c>
      <c r="U514" s="10">
        <v>0</v>
      </c>
      <c r="V514" s="10">
        <v>0</v>
      </c>
      <c r="W514" s="54">
        <v>0</v>
      </c>
      <c r="X514" s="10">
        <v>0</v>
      </c>
      <c r="Y514" s="10">
        <v>0</v>
      </c>
      <c r="Z514" s="10">
        <v>0</v>
      </c>
      <c r="AA514" s="10">
        <v>0.14285714285714285</v>
      </c>
      <c r="AB514" s="10">
        <v>0.14285714285714285</v>
      </c>
      <c r="AC514" s="10">
        <v>0</v>
      </c>
      <c r="AD514" s="10">
        <v>0</v>
      </c>
      <c r="AE514" s="10">
        <v>0.7142857142857143</v>
      </c>
      <c r="AF514" s="54">
        <v>0.8571428571428571</v>
      </c>
      <c r="AG514" s="44">
        <v>0.14285714285714285</v>
      </c>
      <c r="AH514" s="44">
        <v>0</v>
      </c>
      <c r="AI514" s="44">
        <v>0</v>
      </c>
      <c r="AJ514" s="54">
        <v>0</v>
      </c>
      <c r="AK514" s="10">
        <v>0</v>
      </c>
      <c r="AL514" s="10">
        <v>0</v>
      </c>
      <c r="AM514" s="10">
        <v>0</v>
      </c>
      <c r="AN514" s="10">
        <v>0</v>
      </c>
      <c r="AO514" s="10">
        <v>0</v>
      </c>
      <c r="AP514" s="10">
        <v>0.14285714285714285</v>
      </c>
      <c r="AQ514" s="10">
        <v>0</v>
      </c>
      <c r="AR514" s="10">
        <v>0.8571428571428571</v>
      </c>
      <c r="AS514" s="10">
        <v>0</v>
      </c>
      <c r="AT514" s="57">
        <v>0</v>
      </c>
      <c r="AU514" s="44"/>
      <c r="AV514" s="42"/>
      <c r="AW514" s="34"/>
      <c r="AX514" s="34"/>
      <c r="AY514" s="42"/>
      <c r="AZ514" s="34"/>
      <c r="BA514" s="34"/>
      <c r="BB514" s="4"/>
      <c r="BC514" s="34"/>
      <c r="BD514" s="34"/>
      <c r="BE514" s="34"/>
      <c r="BF514" s="34"/>
      <c r="BG514" s="34"/>
      <c r="BH514" s="34"/>
      <c r="BI514" s="34"/>
      <c r="BJ514" s="34"/>
      <c r="BK514" s="34"/>
      <c r="BL514" s="42"/>
      <c r="BM514" s="42"/>
    </row>
    <row r="515" spans="1:65" x14ac:dyDescent="0.2">
      <c r="A515" s="42">
        <v>1157070</v>
      </c>
      <c r="B515">
        <v>3</v>
      </c>
      <c r="C515">
        <v>3</v>
      </c>
      <c r="D515">
        <v>16</v>
      </c>
      <c r="E515">
        <v>2</v>
      </c>
      <c r="F515">
        <v>4</v>
      </c>
      <c r="G515">
        <v>2</v>
      </c>
      <c r="H515">
        <v>6</v>
      </c>
      <c r="I515">
        <v>1</v>
      </c>
      <c r="J515">
        <v>1</v>
      </c>
      <c r="K515">
        <v>10</v>
      </c>
      <c r="L515" s="51">
        <v>3</v>
      </c>
      <c r="M515" s="34">
        <v>13</v>
      </c>
      <c r="N515">
        <v>6500</v>
      </c>
      <c r="O515">
        <v>17</v>
      </c>
      <c r="P515" s="8">
        <v>727.5</v>
      </c>
      <c r="Q515" s="8">
        <f t="shared" si="21"/>
        <v>1.3076923076923077</v>
      </c>
      <c r="R515" s="8">
        <f t="shared" si="22"/>
        <v>382.35294117647061</v>
      </c>
      <c r="S515" s="8">
        <f t="shared" si="23"/>
        <v>11.192307692307692</v>
      </c>
      <c r="T515" s="10">
        <v>1</v>
      </c>
      <c r="U515" s="10">
        <v>0</v>
      </c>
      <c r="V515" s="10">
        <v>0</v>
      </c>
      <c r="W515" s="54">
        <v>0.11923076923076924</v>
      </c>
      <c r="X515" s="10">
        <v>0</v>
      </c>
      <c r="Y515" s="10">
        <v>0</v>
      </c>
      <c r="Z515" s="10">
        <v>0.13846153846153847</v>
      </c>
      <c r="AA515" s="10">
        <v>0</v>
      </c>
      <c r="AB515" s="10">
        <v>0</v>
      </c>
      <c r="AC515" s="10">
        <v>0</v>
      </c>
      <c r="AD515" s="10">
        <v>0</v>
      </c>
      <c r="AE515" s="10">
        <v>0.74230769230769234</v>
      </c>
      <c r="AF515" s="54">
        <v>0.30769230769230771</v>
      </c>
      <c r="AG515" s="44">
        <v>0.23076923076923078</v>
      </c>
      <c r="AH515" s="44">
        <v>0</v>
      </c>
      <c r="AI515" s="44">
        <v>0.46153846153846156</v>
      </c>
      <c r="AJ515" s="54">
        <v>0.6</v>
      </c>
      <c r="AK515" s="10">
        <v>0.11538461538461539</v>
      </c>
      <c r="AL515" s="10">
        <v>0.10384615384615385</v>
      </c>
      <c r="AM515" s="10">
        <v>0.15</v>
      </c>
      <c r="AN515" s="10">
        <v>3.0769230769230771E-2</v>
      </c>
      <c r="AO515" s="10">
        <v>0</v>
      </c>
      <c r="AP515" s="10">
        <v>0</v>
      </c>
      <c r="AQ515" s="10">
        <v>0</v>
      </c>
      <c r="AR515" s="10">
        <v>0</v>
      </c>
      <c r="AS515" s="10">
        <v>0</v>
      </c>
      <c r="AT515" s="57">
        <v>0</v>
      </c>
      <c r="AU515" s="44"/>
      <c r="AV515" s="42"/>
      <c r="AW515" s="34"/>
      <c r="AX515" s="34"/>
      <c r="AY515" s="42"/>
      <c r="AZ515" s="34"/>
      <c r="BA515" s="34"/>
      <c r="BB515" s="4"/>
      <c r="BC515" s="34"/>
      <c r="BD515" s="34"/>
      <c r="BE515" s="34"/>
      <c r="BF515" s="34"/>
      <c r="BG515" s="34"/>
      <c r="BH515" s="34"/>
      <c r="BI515" s="34"/>
      <c r="BJ515" s="34"/>
      <c r="BK515" s="34"/>
      <c r="BL515" s="42"/>
      <c r="BM515" s="42"/>
    </row>
    <row r="516" spans="1:65" x14ac:dyDescent="0.2">
      <c r="A516" s="42">
        <v>1157120</v>
      </c>
      <c r="B516">
        <v>2</v>
      </c>
      <c r="C516">
        <v>2</v>
      </c>
      <c r="D516">
        <v>10</v>
      </c>
      <c r="E516">
        <v>2</v>
      </c>
      <c r="F516">
        <v>3</v>
      </c>
      <c r="G516">
        <v>4</v>
      </c>
      <c r="H516">
        <v>5</v>
      </c>
      <c r="I516">
        <v>4</v>
      </c>
      <c r="J516">
        <v>1</v>
      </c>
      <c r="K516">
        <v>18</v>
      </c>
      <c r="L516" s="51">
        <v>4</v>
      </c>
      <c r="M516" s="34">
        <v>13</v>
      </c>
      <c r="N516">
        <v>13400</v>
      </c>
      <c r="O516">
        <v>24</v>
      </c>
      <c r="P516" s="8">
        <v>1655.25</v>
      </c>
      <c r="Q516" s="8">
        <f t="shared" ref="Q516:Q579" si="24">O516/M516</f>
        <v>1.8461538461538463</v>
      </c>
      <c r="R516" s="8">
        <f t="shared" ref="R516:R579" si="25">N516/O516</f>
        <v>558.33333333333337</v>
      </c>
      <c r="S516" s="8">
        <f t="shared" ref="S516:S579" si="26">P516/N516*100</f>
        <v>12.352611940298509</v>
      </c>
      <c r="T516" s="10">
        <v>0.93283582089552242</v>
      </c>
      <c r="U516" s="10">
        <v>4.4776119402985072E-2</v>
      </c>
      <c r="V516" s="10">
        <v>2.2388059701492536E-2</v>
      </c>
      <c r="W516" s="54">
        <v>0.56716417910447758</v>
      </c>
      <c r="X516" s="10">
        <v>0</v>
      </c>
      <c r="Y516" s="10">
        <v>4.4776119402985072E-2</v>
      </c>
      <c r="Z516" s="10">
        <v>0</v>
      </c>
      <c r="AA516" s="10">
        <v>0.10074626865671642</v>
      </c>
      <c r="AB516" s="10">
        <v>0</v>
      </c>
      <c r="AC516" s="10">
        <v>0</v>
      </c>
      <c r="AD516" s="10">
        <v>0</v>
      </c>
      <c r="AE516" s="10">
        <v>0.28731343283582089</v>
      </c>
      <c r="AF516" s="54">
        <v>0.11194029850746269</v>
      </c>
      <c r="AG516" s="44">
        <v>0.88805970149253732</v>
      </c>
      <c r="AH516" s="44">
        <v>0</v>
      </c>
      <c r="AI516" s="44">
        <v>0</v>
      </c>
      <c r="AJ516" s="54">
        <v>0.84328358208955223</v>
      </c>
      <c r="AK516" s="10">
        <v>1.1194029850746268E-2</v>
      </c>
      <c r="AL516" s="10">
        <v>0</v>
      </c>
      <c r="AM516" s="10">
        <v>4.4776119402985072E-2</v>
      </c>
      <c r="AN516" s="10">
        <v>0</v>
      </c>
      <c r="AO516" s="10">
        <v>0</v>
      </c>
      <c r="AP516" s="10">
        <v>0</v>
      </c>
      <c r="AQ516" s="10">
        <v>0</v>
      </c>
      <c r="AR516" s="10">
        <v>0.10074626865671642</v>
      </c>
      <c r="AS516" s="10">
        <v>0</v>
      </c>
      <c r="AT516" s="57">
        <v>0</v>
      </c>
      <c r="AU516" s="44"/>
      <c r="AV516" s="42"/>
      <c r="AW516" s="34"/>
      <c r="AX516" s="34"/>
      <c r="AY516" s="42"/>
      <c r="AZ516" s="34"/>
      <c r="BA516" s="34"/>
      <c r="BB516" s="4"/>
      <c r="BC516" s="34"/>
      <c r="BD516" s="34"/>
      <c r="BE516" s="34"/>
      <c r="BF516" s="34"/>
      <c r="BG516" s="34"/>
      <c r="BH516" s="34"/>
      <c r="BI516" s="34"/>
      <c r="BJ516" s="34"/>
      <c r="BK516" s="34"/>
      <c r="BL516" s="42"/>
      <c r="BM516" s="42"/>
    </row>
    <row r="517" spans="1:65" x14ac:dyDescent="0.2">
      <c r="A517" s="42">
        <v>1157180</v>
      </c>
      <c r="B517">
        <v>2</v>
      </c>
      <c r="C517">
        <v>3</v>
      </c>
      <c r="D517">
        <v>12</v>
      </c>
      <c r="E517">
        <v>2</v>
      </c>
      <c r="F517">
        <v>3</v>
      </c>
      <c r="G517">
        <v>7</v>
      </c>
      <c r="H517">
        <v>3</v>
      </c>
      <c r="I517">
        <v>2</v>
      </c>
      <c r="J517">
        <v>1</v>
      </c>
      <c r="K517">
        <v>35</v>
      </c>
      <c r="L517" s="51">
        <v>4</v>
      </c>
      <c r="M517" s="34">
        <v>39</v>
      </c>
      <c r="N517">
        <v>11330</v>
      </c>
      <c r="O517">
        <v>54</v>
      </c>
      <c r="P517" s="8">
        <v>2085.4</v>
      </c>
      <c r="Q517" s="8">
        <f t="shared" si="24"/>
        <v>1.3846153846153846</v>
      </c>
      <c r="R517" s="8">
        <f t="shared" si="25"/>
        <v>209.81481481481481</v>
      </c>
      <c r="S517" s="8">
        <f t="shared" si="26"/>
        <v>18.406001765225067</v>
      </c>
      <c r="T517" s="10">
        <v>0.75728155339805825</v>
      </c>
      <c r="U517" s="10">
        <v>0.18755516328331862</v>
      </c>
      <c r="V517" s="10">
        <v>5.5163283318623121E-2</v>
      </c>
      <c r="W517" s="54">
        <v>8.6054721977052079E-2</v>
      </c>
      <c r="X517" s="10">
        <v>0</v>
      </c>
      <c r="Y517" s="10">
        <v>5.2956751985878202E-2</v>
      </c>
      <c r="Z517" s="10">
        <v>0</v>
      </c>
      <c r="AA517" s="10">
        <v>0</v>
      </c>
      <c r="AB517" s="10">
        <v>1.323918799646955E-2</v>
      </c>
      <c r="AC517" s="10">
        <v>0</v>
      </c>
      <c r="AD517" s="10">
        <v>0</v>
      </c>
      <c r="AE517" s="10">
        <v>0.84774933804060015</v>
      </c>
      <c r="AF517" s="54">
        <v>0.73742277140335388</v>
      </c>
      <c r="AG517" s="44">
        <v>0.24051191526919682</v>
      </c>
      <c r="AH517" s="44">
        <v>8.8261253309796991E-3</v>
      </c>
      <c r="AI517" s="44">
        <v>1.323918799646955E-2</v>
      </c>
      <c r="AJ517" s="54">
        <v>0.15666372462488967</v>
      </c>
      <c r="AK517" s="10">
        <v>1.9858781994704325E-2</v>
      </c>
      <c r="AL517" s="10">
        <v>8.8261253309796991E-3</v>
      </c>
      <c r="AM517" s="10">
        <v>0.26037069726390116</v>
      </c>
      <c r="AN517" s="10">
        <v>0.14121800529567519</v>
      </c>
      <c r="AO517" s="10">
        <v>0.3265666372462489</v>
      </c>
      <c r="AP517" s="10">
        <v>1.323918799646955E-2</v>
      </c>
      <c r="AQ517" s="10">
        <v>5.9576345984112974E-2</v>
      </c>
      <c r="AR517" s="10">
        <v>0</v>
      </c>
      <c r="AS517" s="10">
        <v>0</v>
      </c>
      <c r="AT517" s="57">
        <v>1.3680494263018535E-2</v>
      </c>
      <c r="AU517" s="44"/>
      <c r="AV517" s="42"/>
      <c r="AW517" s="34"/>
      <c r="AX517" s="34"/>
      <c r="AY517" s="42"/>
      <c r="AZ517" s="34"/>
      <c r="BA517" s="34"/>
      <c r="BB517" s="4"/>
      <c r="BC517" s="34"/>
      <c r="BD517" s="34"/>
      <c r="BE517" s="34"/>
      <c r="BF517" s="34"/>
      <c r="BG517" s="34"/>
      <c r="BH517" s="34"/>
      <c r="BI517" s="34"/>
      <c r="BJ517" s="34"/>
      <c r="BK517" s="34"/>
      <c r="BL517" s="42"/>
      <c r="BM517" s="42"/>
    </row>
    <row r="518" spans="1:65" x14ac:dyDescent="0.2">
      <c r="A518" s="42">
        <v>1157190</v>
      </c>
      <c r="B518">
        <v>1</v>
      </c>
      <c r="C518">
        <v>1</v>
      </c>
      <c r="D518">
        <v>5</v>
      </c>
      <c r="E518">
        <v>2</v>
      </c>
      <c r="F518">
        <v>3</v>
      </c>
      <c r="G518">
        <v>7</v>
      </c>
      <c r="H518">
        <v>4</v>
      </c>
      <c r="I518">
        <v>4</v>
      </c>
      <c r="J518">
        <v>1</v>
      </c>
      <c r="K518">
        <v>24</v>
      </c>
      <c r="L518" s="51">
        <v>5</v>
      </c>
      <c r="M518" s="34">
        <v>16</v>
      </c>
      <c r="N518">
        <v>5200</v>
      </c>
      <c r="O518">
        <v>22</v>
      </c>
      <c r="P518" s="8">
        <v>789.75</v>
      </c>
      <c r="Q518" s="8">
        <f t="shared" si="24"/>
        <v>1.375</v>
      </c>
      <c r="R518" s="8">
        <f t="shared" si="25"/>
        <v>236.36363636363637</v>
      </c>
      <c r="S518" s="8">
        <f t="shared" si="26"/>
        <v>15.187500000000002</v>
      </c>
      <c r="T518" s="10">
        <v>0.61057692307692313</v>
      </c>
      <c r="U518" s="10">
        <v>0.38942307692307693</v>
      </c>
      <c r="V518" s="10">
        <v>0</v>
      </c>
      <c r="W518" s="54">
        <v>2.8846153846153848E-2</v>
      </c>
      <c r="X518" s="10">
        <v>0</v>
      </c>
      <c r="Y518" s="10">
        <v>0.20192307692307693</v>
      </c>
      <c r="Z518" s="10">
        <v>0</v>
      </c>
      <c r="AA518" s="10">
        <v>5.7692307692307696E-2</v>
      </c>
      <c r="AB518" s="10">
        <v>0.36057692307692307</v>
      </c>
      <c r="AC518" s="10">
        <v>0</v>
      </c>
      <c r="AD518" s="10">
        <v>0</v>
      </c>
      <c r="AE518" s="10">
        <v>0.35096153846153844</v>
      </c>
      <c r="AF518" s="54">
        <v>0.28846153846153844</v>
      </c>
      <c r="AG518" s="44">
        <v>0.71153846153846156</v>
      </c>
      <c r="AH518" s="44">
        <v>0</v>
      </c>
      <c r="AI518" s="44">
        <v>0</v>
      </c>
      <c r="AJ518" s="54">
        <v>0.20192307692307693</v>
      </c>
      <c r="AK518" s="10">
        <v>0</v>
      </c>
      <c r="AL518" s="10">
        <v>5.7692307692307696E-2</v>
      </c>
      <c r="AM518" s="10">
        <v>0.24519230769230768</v>
      </c>
      <c r="AN518" s="10">
        <v>0</v>
      </c>
      <c r="AO518" s="10">
        <v>5.7692307692307696E-2</v>
      </c>
      <c r="AP518" s="10">
        <v>0.36057692307692307</v>
      </c>
      <c r="AQ518" s="10">
        <v>0</v>
      </c>
      <c r="AR518" s="10">
        <v>5.7692307692307696E-2</v>
      </c>
      <c r="AS518" s="10">
        <v>0</v>
      </c>
      <c r="AT518" s="57">
        <v>1.9230769230769232E-2</v>
      </c>
      <c r="AU518" s="44"/>
      <c r="AV518" s="42"/>
      <c r="AW518" s="34"/>
      <c r="AX518" s="34"/>
      <c r="AY518" s="42"/>
      <c r="AZ518" s="34"/>
      <c r="BA518" s="34"/>
      <c r="BB518" s="4"/>
      <c r="BC518" s="34"/>
      <c r="BD518" s="34"/>
      <c r="BE518" s="34"/>
      <c r="BF518" s="34"/>
      <c r="BG518" s="34"/>
      <c r="BH518" s="34"/>
      <c r="BI518" s="34"/>
      <c r="BJ518" s="34"/>
      <c r="BK518" s="34"/>
      <c r="BL518" s="42"/>
      <c r="BM518" s="42"/>
    </row>
    <row r="519" spans="1:65" x14ac:dyDescent="0.2">
      <c r="A519" s="42">
        <v>1157250</v>
      </c>
      <c r="B519">
        <v>3</v>
      </c>
      <c r="C519">
        <v>1</v>
      </c>
      <c r="D519">
        <v>10</v>
      </c>
      <c r="E519">
        <v>2</v>
      </c>
      <c r="F519">
        <v>4</v>
      </c>
      <c r="G519">
        <v>5</v>
      </c>
      <c r="H519">
        <v>4</v>
      </c>
      <c r="I519">
        <v>4</v>
      </c>
      <c r="J519">
        <v>1</v>
      </c>
      <c r="K519">
        <v>12</v>
      </c>
      <c r="L519" s="51">
        <v>4</v>
      </c>
      <c r="M519" s="34">
        <v>15</v>
      </c>
      <c r="N519">
        <v>9400</v>
      </c>
      <c r="O519">
        <v>25</v>
      </c>
      <c r="P519" s="8">
        <v>1127.5</v>
      </c>
      <c r="Q519" s="8">
        <f t="shared" si="24"/>
        <v>1.6666666666666667</v>
      </c>
      <c r="R519" s="8">
        <f t="shared" si="25"/>
        <v>376</v>
      </c>
      <c r="S519" s="8">
        <f t="shared" si="26"/>
        <v>11.99468085106383</v>
      </c>
      <c r="T519" s="10">
        <v>0.92021276595744683</v>
      </c>
      <c r="U519" s="10">
        <v>3.1914893617021274E-2</v>
      </c>
      <c r="V519" s="10">
        <v>4.7872340425531915E-2</v>
      </c>
      <c r="W519" s="54">
        <v>0.10106382978723404</v>
      </c>
      <c r="X519" s="10">
        <v>0</v>
      </c>
      <c r="Y519" s="10">
        <v>0</v>
      </c>
      <c r="Z519" s="10">
        <v>0.40425531914893614</v>
      </c>
      <c r="AA519" s="10">
        <v>0</v>
      </c>
      <c r="AB519" s="10">
        <v>0</v>
      </c>
      <c r="AC519" s="10">
        <v>0</v>
      </c>
      <c r="AD519" s="10">
        <v>0.14361702127659576</v>
      </c>
      <c r="AE519" s="10">
        <v>0.35106382978723405</v>
      </c>
      <c r="AF519" s="54">
        <v>0.22074468085106383</v>
      </c>
      <c r="AG519" s="44">
        <v>0.7792553191489362</v>
      </c>
      <c r="AH519" s="44">
        <v>0</v>
      </c>
      <c r="AI519" s="44">
        <v>0</v>
      </c>
      <c r="AJ519" s="54">
        <v>0.50531914893617025</v>
      </c>
      <c r="AK519" s="10">
        <v>0.4228723404255319</v>
      </c>
      <c r="AL519" s="10">
        <v>3.9893617021276598E-2</v>
      </c>
      <c r="AM519" s="10">
        <v>0</v>
      </c>
      <c r="AN519" s="10">
        <v>1.0638297872340425E-2</v>
      </c>
      <c r="AO519" s="10">
        <v>0</v>
      </c>
      <c r="AP519" s="10">
        <v>0</v>
      </c>
      <c r="AQ519" s="10">
        <v>0</v>
      </c>
      <c r="AR519" s="10">
        <v>0</v>
      </c>
      <c r="AS519" s="10">
        <v>0</v>
      </c>
      <c r="AT519" s="57">
        <v>2.1276595744680851E-2</v>
      </c>
      <c r="AU519" s="44"/>
      <c r="AV519" s="42"/>
      <c r="AW519" s="34"/>
      <c r="AX519" s="34"/>
      <c r="AY519" s="42"/>
      <c r="AZ519" s="34"/>
      <c r="BA519" s="34"/>
      <c r="BB519" s="4"/>
      <c r="BC519" s="34"/>
      <c r="BD519" s="34"/>
      <c r="BE519" s="34"/>
      <c r="BF519" s="34"/>
      <c r="BG519" s="34"/>
      <c r="BH519" s="34"/>
      <c r="BI519" s="34"/>
      <c r="BJ519" s="34"/>
      <c r="BK519" s="34"/>
      <c r="BL519" s="42"/>
      <c r="BM519" s="42"/>
    </row>
    <row r="520" spans="1:65" x14ac:dyDescent="0.2">
      <c r="A520" s="42">
        <v>1157310</v>
      </c>
      <c r="B520">
        <v>2</v>
      </c>
      <c r="C520">
        <v>3</v>
      </c>
      <c r="D520">
        <v>10</v>
      </c>
      <c r="E520">
        <v>2</v>
      </c>
      <c r="F520">
        <v>3</v>
      </c>
      <c r="G520">
        <v>6</v>
      </c>
      <c r="H520">
        <v>4</v>
      </c>
      <c r="I520">
        <v>2</v>
      </c>
      <c r="J520">
        <v>1</v>
      </c>
      <c r="K520">
        <v>31</v>
      </c>
      <c r="L520" s="51">
        <v>3</v>
      </c>
      <c r="M520" s="34">
        <v>8</v>
      </c>
      <c r="N520">
        <v>4025</v>
      </c>
      <c r="O520">
        <v>24</v>
      </c>
      <c r="P520" s="8">
        <v>780</v>
      </c>
      <c r="Q520" s="8">
        <f t="shared" si="24"/>
        <v>3</v>
      </c>
      <c r="R520" s="8">
        <f t="shared" si="25"/>
        <v>167.70833333333334</v>
      </c>
      <c r="S520" s="8">
        <f t="shared" si="26"/>
        <v>19.378881987577639</v>
      </c>
      <c r="T520" s="10">
        <v>0.81366459627329191</v>
      </c>
      <c r="U520" s="10">
        <v>0</v>
      </c>
      <c r="V520" s="10">
        <v>0.18633540372670807</v>
      </c>
      <c r="W520" s="54">
        <v>0</v>
      </c>
      <c r="X520" s="10">
        <v>0</v>
      </c>
      <c r="Y520" s="10">
        <v>0</v>
      </c>
      <c r="Z520" s="10">
        <v>0</v>
      </c>
      <c r="AA520" s="10">
        <v>3.7267080745341616E-2</v>
      </c>
      <c r="AB520" s="10">
        <v>0</v>
      </c>
      <c r="AC520" s="10">
        <v>0</v>
      </c>
      <c r="AD520" s="10">
        <v>0.78260869565217395</v>
      </c>
      <c r="AE520" s="10">
        <v>0.18012422360248448</v>
      </c>
      <c r="AF520" s="54">
        <v>1</v>
      </c>
      <c r="AG520" s="44">
        <v>0</v>
      </c>
      <c r="AH520" s="44">
        <v>0</v>
      </c>
      <c r="AI520" s="44">
        <v>0</v>
      </c>
      <c r="AJ520" s="54">
        <v>1.8633540372670808E-2</v>
      </c>
      <c r="AK520" s="10">
        <v>0.78260869565217395</v>
      </c>
      <c r="AL520" s="10">
        <v>5.5900621118012424E-2</v>
      </c>
      <c r="AM520" s="10">
        <v>0</v>
      </c>
      <c r="AN520" s="10">
        <v>0</v>
      </c>
      <c r="AO520" s="10">
        <v>6.8322981366459631E-2</v>
      </c>
      <c r="AP520" s="10">
        <v>0</v>
      </c>
      <c r="AQ520" s="10">
        <v>0</v>
      </c>
      <c r="AR520" s="10">
        <v>3.7267080745341616E-2</v>
      </c>
      <c r="AS520" s="10">
        <v>0</v>
      </c>
      <c r="AT520" s="57">
        <v>3.7267080745341616E-2</v>
      </c>
      <c r="AU520" s="44"/>
      <c r="AV520" s="42"/>
      <c r="AW520" s="34"/>
      <c r="AX520" s="34"/>
      <c r="AY520" s="42"/>
      <c r="AZ520" s="34"/>
      <c r="BA520" s="34"/>
      <c r="BB520" s="4"/>
      <c r="BC520" s="34"/>
      <c r="BD520" s="34"/>
      <c r="BE520" s="34"/>
      <c r="BF520" s="34"/>
      <c r="BG520" s="34"/>
      <c r="BH520" s="34"/>
      <c r="BI520" s="34"/>
      <c r="BJ520" s="34"/>
      <c r="BK520" s="34"/>
      <c r="BL520" s="42"/>
      <c r="BM520" s="42"/>
    </row>
    <row r="521" spans="1:65" x14ac:dyDescent="0.2">
      <c r="A521" s="42">
        <v>1157320</v>
      </c>
      <c r="B521">
        <v>3</v>
      </c>
      <c r="C521">
        <v>1</v>
      </c>
      <c r="D521">
        <v>10</v>
      </c>
      <c r="E521">
        <v>2</v>
      </c>
      <c r="F521">
        <v>3</v>
      </c>
      <c r="G521">
        <v>5</v>
      </c>
      <c r="H521">
        <v>4</v>
      </c>
      <c r="I521">
        <v>3</v>
      </c>
      <c r="J521">
        <v>1</v>
      </c>
      <c r="K521">
        <v>41</v>
      </c>
      <c r="L521" s="51">
        <v>7</v>
      </c>
      <c r="M521" s="34">
        <v>27</v>
      </c>
      <c r="N521">
        <v>6550</v>
      </c>
      <c r="O521">
        <v>42</v>
      </c>
      <c r="P521" s="8">
        <v>852.5</v>
      </c>
      <c r="Q521" s="8">
        <f t="shared" si="24"/>
        <v>1.5555555555555556</v>
      </c>
      <c r="R521" s="8">
        <f t="shared" si="25"/>
        <v>155.95238095238096</v>
      </c>
      <c r="S521" s="8">
        <f t="shared" si="26"/>
        <v>13.01526717557252</v>
      </c>
      <c r="T521" s="10">
        <v>0.65267175572519087</v>
      </c>
      <c r="U521" s="10">
        <v>0.12977099236641221</v>
      </c>
      <c r="V521" s="10">
        <v>0.21755725190839695</v>
      </c>
      <c r="W521" s="54">
        <v>0.12213740458015267</v>
      </c>
      <c r="X521" s="10">
        <v>0</v>
      </c>
      <c r="Y521" s="10">
        <v>1.1450381679389313E-2</v>
      </c>
      <c r="Z521" s="10">
        <v>6.1068702290076333E-2</v>
      </c>
      <c r="AA521" s="10">
        <v>6.8702290076335881E-2</v>
      </c>
      <c r="AB521" s="10">
        <v>0</v>
      </c>
      <c r="AC521" s="10">
        <v>3.0534351145038167E-2</v>
      </c>
      <c r="AD521" s="10">
        <v>2.2900763358778626E-2</v>
      </c>
      <c r="AE521" s="10">
        <v>0.68320610687022898</v>
      </c>
      <c r="AF521" s="54">
        <v>0.34351145038167941</v>
      </c>
      <c r="AG521" s="44">
        <v>0.59541984732824427</v>
      </c>
      <c r="AH521" s="44">
        <v>0</v>
      </c>
      <c r="AI521" s="44">
        <v>6.1068702290076333E-2</v>
      </c>
      <c r="AJ521" s="54">
        <v>0.60305343511450382</v>
      </c>
      <c r="AK521" s="10">
        <v>2.2900763358778626E-2</v>
      </c>
      <c r="AL521" s="10">
        <v>7.6335877862595422E-2</v>
      </c>
      <c r="AM521" s="10">
        <v>0.11068702290076336</v>
      </c>
      <c r="AN521" s="10">
        <v>0.10687022900763359</v>
      </c>
      <c r="AO521" s="10">
        <v>0</v>
      </c>
      <c r="AP521" s="10">
        <v>1.1450381679389313E-2</v>
      </c>
      <c r="AQ521" s="10">
        <v>0</v>
      </c>
      <c r="AR521" s="10">
        <v>6.8702290076335881E-2</v>
      </c>
      <c r="AS521" s="10">
        <v>0</v>
      </c>
      <c r="AT521" s="57">
        <v>0</v>
      </c>
      <c r="AU521" s="44"/>
      <c r="AV521" s="42"/>
      <c r="AW521" s="34"/>
      <c r="AX521" s="34"/>
      <c r="AY521" s="42"/>
      <c r="AZ521" s="34"/>
      <c r="BA521" s="34"/>
      <c r="BB521" s="4"/>
      <c r="BC521" s="34"/>
      <c r="BD521" s="34"/>
      <c r="BE521" s="34"/>
      <c r="BF521" s="34"/>
      <c r="BG521" s="34"/>
      <c r="BH521" s="34"/>
      <c r="BI521" s="34"/>
      <c r="BJ521" s="34"/>
      <c r="BK521" s="34"/>
      <c r="BL521" s="42"/>
      <c r="BM521" s="42"/>
    </row>
    <row r="522" spans="1:65" x14ac:dyDescent="0.2">
      <c r="A522" s="42">
        <v>1157360</v>
      </c>
      <c r="B522">
        <v>2</v>
      </c>
      <c r="C522">
        <v>3</v>
      </c>
      <c r="D522">
        <v>10</v>
      </c>
      <c r="E522">
        <v>2</v>
      </c>
      <c r="F522">
        <v>3</v>
      </c>
      <c r="G522">
        <v>5</v>
      </c>
      <c r="H522">
        <v>6</v>
      </c>
      <c r="I522">
        <v>2</v>
      </c>
      <c r="J522">
        <v>1</v>
      </c>
      <c r="K522">
        <v>24</v>
      </c>
      <c r="L522" s="51">
        <v>3</v>
      </c>
      <c r="M522" s="34">
        <v>7</v>
      </c>
      <c r="N522">
        <v>8125</v>
      </c>
      <c r="O522">
        <v>12</v>
      </c>
      <c r="P522" s="8">
        <v>1419</v>
      </c>
      <c r="Q522" s="8">
        <f t="shared" si="24"/>
        <v>1.7142857142857142</v>
      </c>
      <c r="R522" s="8">
        <f t="shared" si="25"/>
        <v>677.08333333333337</v>
      </c>
      <c r="S522" s="8">
        <f t="shared" si="26"/>
        <v>17.464615384615385</v>
      </c>
      <c r="T522" s="10">
        <v>1</v>
      </c>
      <c r="U522" s="10">
        <v>0</v>
      </c>
      <c r="V522" s="10">
        <v>0</v>
      </c>
      <c r="W522" s="54">
        <v>0.72</v>
      </c>
      <c r="X522" s="10">
        <v>0</v>
      </c>
      <c r="Y522" s="10">
        <v>0</v>
      </c>
      <c r="Z522" s="10">
        <v>0</v>
      </c>
      <c r="AA522" s="10">
        <v>0</v>
      </c>
      <c r="AB522" s="10">
        <v>0</v>
      </c>
      <c r="AC522" s="10">
        <v>7.3846153846153853E-2</v>
      </c>
      <c r="AD522" s="10">
        <v>0</v>
      </c>
      <c r="AE522" s="10">
        <v>0.20615384615384616</v>
      </c>
      <c r="AF522" s="54">
        <v>0.92615384615384611</v>
      </c>
      <c r="AG522" s="44">
        <v>7.3846153846153853E-2</v>
      </c>
      <c r="AH522" s="44">
        <v>0</v>
      </c>
      <c r="AI522" s="44">
        <v>0</v>
      </c>
      <c r="AJ522" s="54">
        <v>0.72</v>
      </c>
      <c r="AK522" s="10">
        <v>0.16923076923076924</v>
      </c>
      <c r="AL522" s="10">
        <v>0.11076923076923077</v>
      </c>
      <c r="AM522" s="10">
        <v>0</v>
      </c>
      <c r="AN522" s="10">
        <v>0</v>
      </c>
      <c r="AO522" s="10">
        <v>0</v>
      </c>
      <c r="AP522" s="10">
        <v>0</v>
      </c>
      <c r="AQ522" s="10">
        <v>0</v>
      </c>
      <c r="AR522" s="10">
        <v>0</v>
      </c>
      <c r="AS522" s="10">
        <v>0</v>
      </c>
      <c r="AT522" s="57">
        <v>0</v>
      </c>
      <c r="AU522" s="44"/>
      <c r="AV522" s="42"/>
      <c r="AW522" s="34"/>
      <c r="AX522" s="34"/>
      <c r="AY522" s="42"/>
      <c r="AZ522" s="34"/>
      <c r="BA522" s="34"/>
      <c r="BB522" s="4"/>
      <c r="BC522" s="34"/>
      <c r="BD522" s="34"/>
      <c r="BE522" s="34"/>
      <c r="BF522" s="34"/>
      <c r="BG522" s="34"/>
      <c r="BH522" s="34"/>
      <c r="BI522" s="34"/>
      <c r="BJ522" s="34"/>
      <c r="BK522" s="34"/>
      <c r="BL522" s="42"/>
      <c r="BM522" s="42"/>
    </row>
    <row r="523" spans="1:65" x14ac:dyDescent="0.2">
      <c r="A523" s="42">
        <v>1157420</v>
      </c>
      <c r="B523">
        <v>2</v>
      </c>
      <c r="C523">
        <v>0</v>
      </c>
      <c r="D523">
        <v>0</v>
      </c>
      <c r="E523">
        <v>0</v>
      </c>
      <c r="F523">
        <v>3</v>
      </c>
      <c r="G523">
        <v>0</v>
      </c>
      <c r="H523">
        <v>0</v>
      </c>
      <c r="I523">
        <v>5</v>
      </c>
      <c r="J523">
        <v>0</v>
      </c>
      <c r="K523">
        <v>0</v>
      </c>
      <c r="L523" s="51">
        <v>5</v>
      </c>
      <c r="M523" s="34">
        <v>20</v>
      </c>
      <c r="N523">
        <v>16175</v>
      </c>
      <c r="O523">
        <v>30</v>
      </c>
      <c r="P523" s="8">
        <v>1702</v>
      </c>
      <c r="Q523" s="8">
        <f t="shared" si="24"/>
        <v>1.5</v>
      </c>
      <c r="R523" s="8">
        <f t="shared" si="25"/>
        <v>539.16666666666663</v>
      </c>
      <c r="S523" s="8">
        <f t="shared" si="26"/>
        <v>10.522411128284389</v>
      </c>
      <c r="T523" s="10">
        <v>1</v>
      </c>
      <c r="U523" s="10">
        <v>0</v>
      </c>
      <c r="V523" s="10">
        <v>0</v>
      </c>
      <c r="W523" s="54">
        <v>0.18238021638330756</v>
      </c>
      <c r="X523" s="10">
        <v>0.31530139103554866</v>
      </c>
      <c r="Y523" s="10">
        <v>2.7820710973724884E-2</v>
      </c>
      <c r="Z523" s="10">
        <v>0</v>
      </c>
      <c r="AA523" s="10">
        <v>0</v>
      </c>
      <c r="AB523" s="10">
        <v>0</v>
      </c>
      <c r="AC523" s="10">
        <v>0</v>
      </c>
      <c r="AD523" s="10">
        <v>1.3910355486862442E-2</v>
      </c>
      <c r="AE523" s="10">
        <v>0.46058732612055642</v>
      </c>
      <c r="AF523" s="54">
        <v>0.1777434312210201</v>
      </c>
      <c r="AG523" s="44">
        <v>0.50695517774343124</v>
      </c>
      <c r="AH523" s="44">
        <v>0.31530139103554866</v>
      </c>
      <c r="AI523" s="44">
        <v>0</v>
      </c>
      <c r="AJ523" s="54">
        <v>0.49768160741885625</v>
      </c>
      <c r="AK523" s="10">
        <v>7.8825347758887165E-2</v>
      </c>
      <c r="AL523" s="10">
        <v>0</v>
      </c>
      <c r="AM523" s="10">
        <v>4.1731066460587329E-2</v>
      </c>
      <c r="AN523" s="10">
        <v>6.1823802163833074E-3</v>
      </c>
      <c r="AO523" s="10">
        <v>6.0278207109737247E-2</v>
      </c>
      <c r="AP523" s="10">
        <v>0</v>
      </c>
      <c r="AQ523" s="10">
        <v>0</v>
      </c>
      <c r="AR523" s="10">
        <v>0</v>
      </c>
      <c r="AS523" s="10">
        <v>0.31530139103554866</v>
      </c>
      <c r="AT523" s="57">
        <v>0</v>
      </c>
      <c r="AU523" s="44"/>
      <c r="AV523" s="42"/>
      <c r="AW523" s="34"/>
      <c r="AX523" s="34"/>
      <c r="AY523" s="42"/>
      <c r="AZ523" s="34"/>
      <c r="BA523" s="34"/>
      <c r="BB523" s="4"/>
      <c r="BC523" s="34"/>
      <c r="BD523" s="34"/>
      <c r="BE523" s="34"/>
      <c r="BF523" s="34"/>
      <c r="BG523" s="34"/>
      <c r="BH523" s="34"/>
      <c r="BI523" s="34"/>
      <c r="BJ523" s="34"/>
      <c r="BK523" s="34"/>
      <c r="BL523" s="42"/>
      <c r="BM523" s="42"/>
    </row>
    <row r="524" spans="1:65" x14ac:dyDescent="0.2">
      <c r="A524" s="42">
        <v>1157460</v>
      </c>
      <c r="B524">
        <v>1</v>
      </c>
      <c r="C524">
        <v>1</v>
      </c>
      <c r="D524">
        <v>4</v>
      </c>
      <c r="E524">
        <v>2</v>
      </c>
      <c r="F524">
        <v>3</v>
      </c>
      <c r="G524">
        <v>5</v>
      </c>
      <c r="H524">
        <v>4</v>
      </c>
      <c r="I524">
        <v>2</v>
      </c>
      <c r="J524">
        <v>1</v>
      </c>
      <c r="K524">
        <v>38</v>
      </c>
      <c r="L524" s="51">
        <v>4</v>
      </c>
      <c r="M524" s="34">
        <v>8</v>
      </c>
      <c r="N524">
        <v>4700</v>
      </c>
      <c r="O524">
        <v>11</v>
      </c>
      <c r="P524" s="8">
        <v>573</v>
      </c>
      <c r="Q524" s="8">
        <f t="shared" si="24"/>
        <v>1.375</v>
      </c>
      <c r="R524" s="8">
        <f t="shared" si="25"/>
        <v>427.27272727272725</v>
      </c>
      <c r="S524" s="8">
        <f t="shared" si="26"/>
        <v>12.191489361702128</v>
      </c>
      <c r="T524" s="10">
        <v>1</v>
      </c>
      <c r="U524" s="10">
        <v>0</v>
      </c>
      <c r="V524" s="10">
        <v>0</v>
      </c>
      <c r="W524" s="54">
        <v>9.5744680851063829E-2</v>
      </c>
      <c r="X524" s="10">
        <v>0</v>
      </c>
      <c r="Y524" s="10">
        <v>0</v>
      </c>
      <c r="Z524" s="10">
        <v>0.42553191489361702</v>
      </c>
      <c r="AA524" s="10">
        <v>0</v>
      </c>
      <c r="AB524" s="10">
        <v>0.19148936170212766</v>
      </c>
      <c r="AC524" s="10">
        <v>0</v>
      </c>
      <c r="AD524" s="10">
        <v>0</v>
      </c>
      <c r="AE524" s="10">
        <v>0.28723404255319152</v>
      </c>
      <c r="AF524" s="54">
        <v>0.25531914893617019</v>
      </c>
      <c r="AG524" s="44">
        <v>0.74468085106382975</v>
      </c>
      <c r="AH524" s="44">
        <v>0</v>
      </c>
      <c r="AI524" s="44">
        <v>0</v>
      </c>
      <c r="AJ524" s="54">
        <v>0.64893617021276595</v>
      </c>
      <c r="AK524" s="10">
        <v>0</v>
      </c>
      <c r="AL524" s="10">
        <v>9.5744680851063829E-2</v>
      </c>
      <c r="AM524" s="10">
        <v>0</v>
      </c>
      <c r="AN524" s="10">
        <v>6.3829787234042548E-2</v>
      </c>
      <c r="AO524" s="10">
        <v>0</v>
      </c>
      <c r="AP524" s="10">
        <v>0.19148936170212766</v>
      </c>
      <c r="AQ524" s="10">
        <v>0</v>
      </c>
      <c r="AR524" s="10">
        <v>0</v>
      </c>
      <c r="AS524" s="10">
        <v>0</v>
      </c>
      <c r="AT524" s="57">
        <v>0</v>
      </c>
      <c r="AU524" s="44"/>
      <c r="AV524" s="42"/>
      <c r="AW524" s="34"/>
      <c r="AX524" s="34"/>
      <c r="AY524" s="42"/>
      <c r="AZ524" s="34"/>
      <c r="BA524" s="34"/>
      <c r="BB524" s="4"/>
      <c r="BC524" s="34"/>
      <c r="BD524" s="34"/>
      <c r="BE524" s="34"/>
      <c r="BF524" s="34"/>
      <c r="BG524" s="34"/>
      <c r="BH524" s="34"/>
      <c r="BI524" s="34"/>
      <c r="BJ524" s="34"/>
      <c r="BK524" s="34"/>
      <c r="BL524" s="42"/>
      <c r="BM524" s="42"/>
    </row>
    <row r="525" spans="1:65" x14ac:dyDescent="0.2">
      <c r="A525" s="42">
        <v>1157490</v>
      </c>
      <c r="B525">
        <v>2</v>
      </c>
      <c r="C525">
        <v>3</v>
      </c>
      <c r="D525">
        <v>10</v>
      </c>
      <c r="E525">
        <v>2</v>
      </c>
      <c r="F525">
        <v>3</v>
      </c>
      <c r="G525">
        <v>5</v>
      </c>
      <c r="H525">
        <v>3</v>
      </c>
      <c r="I525">
        <v>2</v>
      </c>
      <c r="J525">
        <v>1</v>
      </c>
      <c r="K525">
        <v>16</v>
      </c>
      <c r="L525" s="51">
        <v>3</v>
      </c>
      <c r="M525" s="34">
        <v>11</v>
      </c>
      <c r="N525">
        <v>6075</v>
      </c>
      <c r="O525">
        <v>19</v>
      </c>
      <c r="P525" s="8">
        <v>861.5</v>
      </c>
      <c r="Q525" s="8">
        <f t="shared" si="24"/>
        <v>1.7272727272727273</v>
      </c>
      <c r="R525" s="8">
        <f t="shared" si="25"/>
        <v>319.73684210526318</v>
      </c>
      <c r="S525" s="8">
        <f t="shared" si="26"/>
        <v>14.181069958847736</v>
      </c>
      <c r="T525" s="10">
        <v>0.81481481481481477</v>
      </c>
      <c r="U525" s="10">
        <v>0.18518518518518517</v>
      </c>
      <c r="V525" s="10">
        <v>0</v>
      </c>
      <c r="W525" s="54">
        <v>0</v>
      </c>
      <c r="X525" s="10">
        <v>0</v>
      </c>
      <c r="Y525" s="10">
        <v>8.6419753086419748E-2</v>
      </c>
      <c r="Z525" s="10">
        <v>0</v>
      </c>
      <c r="AA525" s="10">
        <v>0</v>
      </c>
      <c r="AB525" s="10">
        <v>0.66666666666666663</v>
      </c>
      <c r="AC525" s="10">
        <v>0</v>
      </c>
      <c r="AD525" s="10">
        <v>0</v>
      </c>
      <c r="AE525" s="10">
        <v>0.24691358024691357</v>
      </c>
      <c r="AF525" s="54">
        <v>0.18106995884773663</v>
      </c>
      <c r="AG525" s="44">
        <v>0.75308641975308643</v>
      </c>
      <c r="AH525" s="44">
        <v>6.584362139917696E-2</v>
      </c>
      <c r="AI525" s="44">
        <v>0</v>
      </c>
      <c r="AJ525" s="54">
        <v>3.7037037037037035E-2</v>
      </c>
      <c r="AK525" s="10">
        <v>0</v>
      </c>
      <c r="AL525" s="10">
        <v>0</v>
      </c>
      <c r="AM525" s="10">
        <v>0.1728395061728395</v>
      </c>
      <c r="AN525" s="10">
        <v>0</v>
      </c>
      <c r="AO525" s="10">
        <v>0</v>
      </c>
      <c r="AP525" s="10">
        <v>0.66666666666666663</v>
      </c>
      <c r="AQ525" s="10">
        <v>5.7613168724279837E-2</v>
      </c>
      <c r="AR525" s="10">
        <v>0</v>
      </c>
      <c r="AS525" s="10">
        <v>6.584362139917696E-2</v>
      </c>
      <c r="AT525" s="57">
        <v>0</v>
      </c>
      <c r="AU525" s="44"/>
      <c r="AV525" s="42"/>
      <c r="AW525" s="34"/>
      <c r="AX525" s="34"/>
      <c r="AY525" s="42"/>
      <c r="AZ525" s="34"/>
      <c r="BA525" s="34"/>
      <c r="BB525" s="4"/>
      <c r="BC525" s="34"/>
      <c r="BD525" s="34"/>
      <c r="BE525" s="34"/>
      <c r="BF525" s="34"/>
      <c r="BG525" s="34"/>
      <c r="BH525" s="34"/>
      <c r="BI525" s="34"/>
      <c r="BJ525" s="34"/>
      <c r="BK525" s="34"/>
      <c r="BL525" s="42"/>
      <c r="BM525" s="42"/>
    </row>
    <row r="526" spans="1:65" x14ac:dyDescent="0.2">
      <c r="A526" s="42">
        <v>1157500</v>
      </c>
      <c r="B526">
        <v>1</v>
      </c>
      <c r="C526">
        <v>1</v>
      </c>
      <c r="D526">
        <v>4</v>
      </c>
      <c r="E526">
        <v>2</v>
      </c>
      <c r="F526">
        <v>3</v>
      </c>
      <c r="G526">
        <v>7</v>
      </c>
      <c r="H526">
        <v>4</v>
      </c>
      <c r="I526">
        <v>2</v>
      </c>
      <c r="J526">
        <v>2</v>
      </c>
      <c r="K526">
        <v>17</v>
      </c>
      <c r="L526" s="51">
        <v>4</v>
      </c>
      <c r="M526" s="34">
        <v>13</v>
      </c>
      <c r="N526">
        <v>6900</v>
      </c>
      <c r="O526">
        <v>16</v>
      </c>
      <c r="P526" s="8">
        <v>624</v>
      </c>
      <c r="Q526" s="8">
        <f t="shared" si="24"/>
        <v>1.2307692307692308</v>
      </c>
      <c r="R526" s="8">
        <f t="shared" si="25"/>
        <v>431.25</v>
      </c>
      <c r="S526" s="8">
        <f t="shared" si="26"/>
        <v>9.0434782608695663</v>
      </c>
      <c r="T526" s="10">
        <v>1</v>
      </c>
      <c r="U526" s="10">
        <v>0</v>
      </c>
      <c r="V526" s="10">
        <v>0</v>
      </c>
      <c r="W526" s="54">
        <v>0.40579710144927539</v>
      </c>
      <c r="X526" s="10">
        <v>0.2391304347826087</v>
      </c>
      <c r="Y526" s="10">
        <v>0</v>
      </c>
      <c r="Z526" s="10">
        <v>0</v>
      </c>
      <c r="AA526" s="10">
        <v>0</v>
      </c>
      <c r="AB526" s="10">
        <v>0</v>
      </c>
      <c r="AC526" s="10">
        <v>0.20289855072463769</v>
      </c>
      <c r="AD526" s="10">
        <v>0</v>
      </c>
      <c r="AE526" s="10">
        <v>0.15217391304347827</v>
      </c>
      <c r="AF526" s="54">
        <v>0</v>
      </c>
      <c r="AG526" s="44">
        <v>0.76086956521739135</v>
      </c>
      <c r="AH526" s="44">
        <v>0.2391304347826087</v>
      </c>
      <c r="AI526" s="44">
        <v>0</v>
      </c>
      <c r="AJ526" s="54">
        <v>0.40579710144927539</v>
      </c>
      <c r="AK526" s="10">
        <v>8.6956521739130432E-2</v>
      </c>
      <c r="AL526" s="10">
        <v>0.20289855072463769</v>
      </c>
      <c r="AM526" s="10">
        <v>0</v>
      </c>
      <c r="AN526" s="10">
        <v>0</v>
      </c>
      <c r="AO526" s="10">
        <v>0</v>
      </c>
      <c r="AP526" s="10">
        <v>0</v>
      </c>
      <c r="AQ526" s="10">
        <v>0</v>
      </c>
      <c r="AR526" s="10">
        <v>0</v>
      </c>
      <c r="AS526" s="10">
        <v>0.2391304347826087</v>
      </c>
      <c r="AT526" s="57">
        <v>6.5217391304347824E-2</v>
      </c>
      <c r="AU526" s="44"/>
      <c r="AV526" s="42"/>
      <c r="AW526" s="34"/>
      <c r="AX526" s="34"/>
      <c r="AY526" s="42"/>
      <c r="AZ526" s="34"/>
      <c r="BA526" s="34"/>
      <c r="BB526" s="4"/>
      <c r="BC526" s="34"/>
      <c r="BD526" s="34"/>
      <c r="BE526" s="34"/>
      <c r="BF526" s="34"/>
      <c r="BG526" s="34"/>
      <c r="BH526" s="34"/>
      <c r="BI526" s="34"/>
      <c r="BJ526" s="34"/>
      <c r="BK526" s="34"/>
      <c r="BL526" s="42"/>
      <c r="BM526" s="42"/>
    </row>
    <row r="527" spans="1:65" x14ac:dyDescent="0.2">
      <c r="A527" s="42">
        <v>1157580</v>
      </c>
      <c r="B527">
        <v>1</v>
      </c>
      <c r="C527">
        <v>1</v>
      </c>
      <c r="D527">
        <v>4</v>
      </c>
      <c r="E527">
        <v>2</v>
      </c>
      <c r="F527">
        <v>3</v>
      </c>
      <c r="G527">
        <v>7</v>
      </c>
      <c r="H527">
        <v>8</v>
      </c>
      <c r="I527">
        <v>1</v>
      </c>
      <c r="J527">
        <v>1</v>
      </c>
      <c r="K527">
        <v>38</v>
      </c>
      <c r="L527" s="51">
        <v>1</v>
      </c>
      <c r="M527" s="34">
        <v>12</v>
      </c>
      <c r="N527">
        <v>40400</v>
      </c>
      <c r="O527">
        <v>16</v>
      </c>
      <c r="P527" s="8">
        <v>3109</v>
      </c>
      <c r="Q527" s="8">
        <f t="shared" si="24"/>
        <v>1.3333333333333333</v>
      </c>
      <c r="R527" s="8">
        <f t="shared" si="25"/>
        <v>2525</v>
      </c>
      <c r="S527" s="8">
        <f t="shared" si="26"/>
        <v>7.6955445544554451</v>
      </c>
      <c r="T527" s="10">
        <v>1</v>
      </c>
      <c r="U527" s="10">
        <v>0</v>
      </c>
      <c r="V527" s="10">
        <v>0</v>
      </c>
      <c r="W527" s="54">
        <v>0</v>
      </c>
      <c r="X527" s="10">
        <v>0</v>
      </c>
      <c r="Y527" s="10">
        <v>0</v>
      </c>
      <c r="Z527" s="10">
        <v>0</v>
      </c>
      <c r="AA527" s="10">
        <v>0</v>
      </c>
      <c r="AB527" s="10">
        <v>0</v>
      </c>
      <c r="AC527" s="10">
        <v>0</v>
      </c>
      <c r="AD527" s="10">
        <v>0</v>
      </c>
      <c r="AE527" s="10">
        <v>1</v>
      </c>
      <c r="AF527" s="54">
        <v>0.11881188118811881</v>
      </c>
      <c r="AG527" s="44">
        <v>0.12376237623762376</v>
      </c>
      <c r="AH527" s="44">
        <v>0</v>
      </c>
      <c r="AI527" s="44">
        <v>0.75742574257425743</v>
      </c>
      <c r="AJ527" s="54">
        <v>0.9356435643564357</v>
      </c>
      <c r="AK527" s="10">
        <v>0</v>
      </c>
      <c r="AL527" s="10">
        <v>0</v>
      </c>
      <c r="AM527" s="10">
        <v>0</v>
      </c>
      <c r="AN527" s="10">
        <v>0</v>
      </c>
      <c r="AO527" s="10">
        <v>0</v>
      </c>
      <c r="AP527" s="10">
        <v>0</v>
      </c>
      <c r="AQ527" s="10">
        <v>0</v>
      </c>
      <c r="AR527" s="10">
        <v>0</v>
      </c>
      <c r="AS527" s="10">
        <v>0</v>
      </c>
      <c r="AT527" s="57">
        <v>6.4356435643564358E-2</v>
      </c>
      <c r="AU527" s="44"/>
      <c r="AV527" s="42"/>
      <c r="AW527" s="34"/>
      <c r="AX527" s="34"/>
      <c r="AY527" s="42"/>
      <c r="AZ527" s="34"/>
      <c r="BA527" s="34"/>
      <c r="BB527" s="4"/>
      <c r="BC527" s="34"/>
      <c r="BD527" s="34"/>
      <c r="BE527" s="34"/>
      <c r="BF527" s="34"/>
      <c r="BG527" s="34"/>
      <c r="BH527" s="34"/>
      <c r="BI527" s="34"/>
      <c r="BJ527" s="34"/>
      <c r="BK527" s="34"/>
      <c r="BL527" s="42"/>
      <c r="BM527" s="42"/>
    </row>
    <row r="528" spans="1:65" x14ac:dyDescent="0.2">
      <c r="A528" s="42">
        <v>1157610</v>
      </c>
      <c r="B528">
        <v>1</v>
      </c>
      <c r="C528">
        <v>1</v>
      </c>
      <c r="D528">
        <v>4</v>
      </c>
      <c r="E528">
        <v>2</v>
      </c>
      <c r="F528">
        <v>3</v>
      </c>
      <c r="G528">
        <v>7</v>
      </c>
      <c r="H528">
        <v>4</v>
      </c>
      <c r="I528">
        <v>2</v>
      </c>
      <c r="J528">
        <v>1</v>
      </c>
      <c r="K528">
        <v>32</v>
      </c>
      <c r="L528" s="51">
        <v>3</v>
      </c>
      <c r="M528" s="34">
        <v>8</v>
      </c>
      <c r="N528">
        <v>7875</v>
      </c>
      <c r="O528">
        <v>13</v>
      </c>
      <c r="P528" s="8">
        <v>853</v>
      </c>
      <c r="Q528" s="8">
        <f t="shared" si="24"/>
        <v>1.625</v>
      </c>
      <c r="R528" s="8">
        <f t="shared" si="25"/>
        <v>605.76923076923072</v>
      </c>
      <c r="S528" s="8">
        <f t="shared" si="26"/>
        <v>10.831746031746031</v>
      </c>
      <c r="T528" s="10">
        <v>0.88571428571428568</v>
      </c>
      <c r="U528" s="10">
        <v>0.11428571428571428</v>
      </c>
      <c r="V528" s="10">
        <v>0</v>
      </c>
      <c r="W528" s="54">
        <v>0.76507936507936503</v>
      </c>
      <c r="X528" s="10">
        <v>0</v>
      </c>
      <c r="Y528" s="10">
        <v>0</v>
      </c>
      <c r="Z528" s="10">
        <v>0</v>
      </c>
      <c r="AA528" s="10">
        <v>0</v>
      </c>
      <c r="AB528" s="10">
        <v>0</v>
      </c>
      <c r="AC528" s="10">
        <v>2.5396825396825397E-2</v>
      </c>
      <c r="AD528" s="10">
        <v>0</v>
      </c>
      <c r="AE528" s="10">
        <v>0.20952380952380953</v>
      </c>
      <c r="AF528" s="54">
        <v>6.6666666666666666E-2</v>
      </c>
      <c r="AG528" s="44">
        <v>0.93333333333333335</v>
      </c>
      <c r="AH528" s="44">
        <v>0</v>
      </c>
      <c r="AI528" s="44">
        <v>0</v>
      </c>
      <c r="AJ528" s="54">
        <v>0.97460317460317458</v>
      </c>
      <c r="AK528" s="10">
        <v>0</v>
      </c>
      <c r="AL528" s="10">
        <v>2.5396825396825397E-2</v>
      </c>
      <c r="AM528" s="10">
        <v>0</v>
      </c>
      <c r="AN528" s="10">
        <v>0</v>
      </c>
      <c r="AO528" s="10">
        <v>0</v>
      </c>
      <c r="AP528" s="10">
        <v>0</v>
      </c>
      <c r="AQ528" s="10">
        <v>0</v>
      </c>
      <c r="AR528" s="10">
        <v>0</v>
      </c>
      <c r="AS528" s="10">
        <v>0</v>
      </c>
      <c r="AT528" s="57">
        <v>0</v>
      </c>
      <c r="AU528" s="44"/>
      <c r="AV528" s="42"/>
      <c r="AW528" s="34"/>
      <c r="AX528" s="34"/>
      <c r="AY528" s="42"/>
      <c r="AZ528" s="34"/>
      <c r="BA528" s="34"/>
      <c r="BB528" s="4"/>
      <c r="BC528" s="34"/>
      <c r="BD528" s="34"/>
      <c r="BE528" s="34"/>
      <c r="BF528" s="34"/>
      <c r="BG528" s="34"/>
      <c r="BH528" s="34"/>
      <c r="BI528" s="34"/>
      <c r="BJ528" s="34"/>
      <c r="BK528" s="34"/>
      <c r="BL528" s="42"/>
      <c r="BM528" s="42"/>
    </row>
    <row r="529" spans="1:65" x14ac:dyDescent="0.2">
      <c r="A529" s="42">
        <v>1157640</v>
      </c>
      <c r="B529">
        <v>1</v>
      </c>
      <c r="C529">
        <v>1</v>
      </c>
      <c r="D529">
        <v>4</v>
      </c>
      <c r="E529">
        <v>2</v>
      </c>
      <c r="F529">
        <v>3</v>
      </c>
      <c r="G529">
        <v>7</v>
      </c>
      <c r="H529">
        <v>7</v>
      </c>
      <c r="I529">
        <v>4</v>
      </c>
      <c r="J529">
        <v>1</v>
      </c>
      <c r="K529">
        <v>37</v>
      </c>
      <c r="L529" s="51">
        <v>3</v>
      </c>
      <c r="M529" s="34">
        <v>13</v>
      </c>
      <c r="N529">
        <v>17575</v>
      </c>
      <c r="O529">
        <v>39</v>
      </c>
      <c r="P529" s="8">
        <v>1705</v>
      </c>
      <c r="Q529" s="8">
        <f t="shared" si="24"/>
        <v>3</v>
      </c>
      <c r="R529" s="8">
        <f t="shared" si="25"/>
        <v>450.64102564102564</v>
      </c>
      <c r="S529" s="8">
        <f t="shared" si="26"/>
        <v>9.7012802275960173</v>
      </c>
      <c r="T529" s="10">
        <v>1</v>
      </c>
      <c r="U529" s="10">
        <v>0</v>
      </c>
      <c r="V529" s="10">
        <v>0</v>
      </c>
      <c r="W529" s="54">
        <v>0.47795163584637268</v>
      </c>
      <c r="X529" s="10">
        <v>0.26458036984352773</v>
      </c>
      <c r="Y529" s="10">
        <v>0</v>
      </c>
      <c r="Z529" s="10">
        <v>0</v>
      </c>
      <c r="AA529" s="10">
        <v>0</v>
      </c>
      <c r="AB529" s="10">
        <v>0</v>
      </c>
      <c r="AC529" s="10">
        <v>0</v>
      </c>
      <c r="AD529" s="10">
        <v>0</v>
      </c>
      <c r="AE529" s="10">
        <v>0.25746799431009959</v>
      </c>
      <c r="AF529" s="54">
        <v>0.11522048364153627</v>
      </c>
      <c r="AG529" s="44">
        <v>0.60881934566145091</v>
      </c>
      <c r="AH529" s="44">
        <v>0.27596017069701279</v>
      </c>
      <c r="AI529" s="44">
        <v>0</v>
      </c>
      <c r="AJ529" s="54">
        <v>0.60881934566145091</v>
      </c>
      <c r="AK529" s="10">
        <v>0</v>
      </c>
      <c r="AL529" s="10">
        <v>0</v>
      </c>
      <c r="AM529" s="10">
        <v>0</v>
      </c>
      <c r="AN529" s="10">
        <v>8.5348506401137975E-2</v>
      </c>
      <c r="AO529" s="10">
        <v>2.9871977240398292E-2</v>
      </c>
      <c r="AP529" s="10">
        <v>0</v>
      </c>
      <c r="AQ529" s="10">
        <v>0</v>
      </c>
      <c r="AR529" s="10">
        <v>0</v>
      </c>
      <c r="AS529" s="10">
        <v>0.27596017069701279</v>
      </c>
      <c r="AT529" s="57">
        <v>0</v>
      </c>
      <c r="AU529" s="44"/>
      <c r="AV529" s="42"/>
      <c r="AW529" s="34"/>
      <c r="AX529" s="34"/>
      <c r="AY529" s="42"/>
      <c r="AZ529" s="34"/>
      <c r="BA529" s="34"/>
      <c r="BB529" s="4"/>
      <c r="BC529" s="34"/>
      <c r="BD529" s="34"/>
      <c r="BE529" s="34"/>
      <c r="BF529" s="34"/>
      <c r="BG529" s="34"/>
      <c r="BH529" s="34"/>
      <c r="BI529" s="34"/>
      <c r="BJ529" s="34"/>
      <c r="BK529" s="34"/>
      <c r="BL529" s="42"/>
      <c r="BM529" s="42"/>
    </row>
    <row r="530" spans="1:65" x14ac:dyDescent="0.2">
      <c r="A530" s="42">
        <v>1157670</v>
      </c>
      <c r="B530">
        <v>2</v>
      </c>
      <c r="C530">
        <v>1</v>
      </c>
      <c r="D530">
        <v>4</v>
      </c>
      <c r="E530">
        <v>2</v>
      </c>
      <c r="F530">
        <v>3</v>
      </c>
      <c r="G530">
        <v>5</v>
      </c>
      <c r="H530">
        <v>5</v>
      </c>
      <c r="I530">
        <v>2</v>
      </c>
      <c r="J530">
        <v>1</v>
      </c>
      <c r="K530">
        <v>16</v>
      </c>
      <c r="L530" s="51">
        <v>6</v>
      </c>
      <c r="M530" s="34">
        <v>21</v>
      </c>
      <c r="N530">
        <v>8965</v>
      </c>
      <c r="O530">
        <v>27</v>
      </c>
      <c r="P530" s="8">
        <v>998.5</v>
      </c>
      <c r="Q530" s="8">
        <f t="shared" si="24"/>
        <v>1.2857142857142858</v>
      </c>
      <c r="R530" s="8">
        <f t="shared" si="25"/>
        <v>332.03703703703701</v>
      </c>
      <c r="S530" s="8">
        <f t="shared" si="26"/>
        <v>11.137757947573897</v>
      </c>
      <c r="T530" s="10">
        <v>0.91634132738427221</v>
      </c>
      <c r="U530" s="10">
        <v>8.3658672615727833E-2</v>
      </c>
      <c r="V530" s="10">
        <v>0</v>
      </c>
      <c r="W530" s="54">
        <v>0.29001673173452314</v>
      </c>
      <c r="X530" s="10">
        <v>0</v>
      </c>
      <c r="Y530" s="10">
        <v>3.3463469046291133E-2</v>
      </c>
      <c r="Z530" s="10">
        <v>0.13385387618516453</v>
      </c>
      <c r="AA530" s="10">
        <v>8.3658672615727833E-3</v>
      </c>
      <c r="AB530" s="10">
        <v>0</v>
      </c>
      <c r="AC530" s="10">
        <v>0</v>
      </c>
      <c r="AD530" s="10">
        <v>1.6731734523145567E-2</v>
      </c>
      <c r="AE530" s="10">
        <v>0.51756832124930285</v>
      </c>
      <c r="AF530" s="54">
        <v>0.19408812046848856</v>
      </c>
      <c r="AG530" s="44">
        <v>0.51589514779698831</v>
      </c>
      <c r="AH530" s="44">
        <v>0</v>
      </c>
      <c r="AI530" s="44">
        <v>0.29001673173452314</v>
      </c>
      <c r="AJ530" s="54">
        <v>0.81037367540435024</v>
      </c>
      <c r="AK530" s="10">
        <v>5.01952035694367E-2</v>
      </c>
      <c r="AL530" s="10">
        <v>0</v>
      </c>
      <c r="AM530" s="10">
        <v>5.8561070831009483E-2</v>
      </c>
      <c r="AN530" s="10">
        <v>2.2308979364194088E-2</v>
      </c>
      <c r="AO530" s="10">
        <v>5.01952035694367E-2</v>
      </c>
      <c r="AP530" s="10">
        <v>0</v>
      </c>
      <c r="AQ530" s="10">
        <v>0</v>
      </c>
      <c r="AR530" s="10">
        <v>8.3658672615727833E-3</v>
      </c>
      <c r="AS530" s="10">
        <v>0</v>
      </c>
      <c r="AT530" s="57">
        <v>0</v>
      </c>
      <c r="AU530" s="44"/>
      <c r="AV530" s="42"/>
      <c r="AW530" s="34"/>
      <c r="AX530" s="34"/>
      <c r="AY530" s="42"/>
      <c r="AZ530" s="34"/>
      <c r="BA530" s="34"/>
      <c r="BB530" s="4"/>
      <c r="BC530" s="34"/>
      <c r="BD530" s="34"/>
      <c r="BE530" s="34"/>
      <c r="BF530" s="34"/>
      <c r="BG530" s="34"/>
      <c r="BH530" s="34"/>
      <c r="BI530" s="34"/>
      <c r="BJ530" s="34"/>
      <c r="BK530" s="34"/>
      <c r="BL530" s="42"/>
      <c r="BM530" s="42"/>
    </row>
    <row r="531" spans="1:65" x14ac:dyDescent="0.2">
      <c r="A531" s="42">
        <v>1157700</v>
      </c>
      <c r="B531">
        <v>1</v>
      </c>
      <c r="C531">
        <v>2</v>
      </c>
      <c r="D531">
        <v>4</v>
      </c>
      <c r="E531">
        <v>2</v>
      </c>
      <c r="F531">
        <v>2</v>
      </c>
      <c r="G531">
        <v>6</v>
      </c>
      <c r="H531">
        <v>3</v>
      </c>
      <c r="I531">
        <v>2</v>
      </c>
      <c r="J531">
        <v>2</v>
      </c>
      <c r="K531">
        <v>21</v>
      </c>
      <c r="L531" s="51">
        <v>2</v>
      </c>
      <c r="M531" s="34">
        <v>7</v>
      </c>
      <c r="N531">
        <v>6600</v>
      </c>
      <c r="O531">
        <v>15</v>
      </c>
      <c r="P531" s="8">
        <v>647.9</v>
      </c>
      <c r="Q531" s="8">
        <f t="shared" si="24"/>
        <v>2.1428571428571428</v>
      </c>
      <c r="R531" s="8">
        <f t="shared" si="25"/>
        <v>440</v>
      </c>
      <c r="S531" s="8">
        <f t="shared" si="26"/>
        <v>9.8166666666666664</v>
      </c>
      <c r="T531" s="10">
        <v>1</v>
      </c>
      <c r="U531" s="10">
        <v>0</v>
      </c>
      <c r="V531" s="10">
        <v>0</v>
      </c>
      <c r="W531" s="54">
        <v>0.19696969696969696</v>
      </c>
      <c r="X531" s="10">
        <v>0</v>
      </c>
      <c r="Y531" s="10">
        <v>0</v>
      </c>
      <c r="Z531" s="10">
        <v>0</v>
      </c>
      <c r="AA531" s="10">
        <v>0</v>
      </c>
      <c r="AB531" s="10">
        <v>0</v>
      </c>
      <c r="AC531" s="10">
        <v>0</v>
      </c>
      <c r="AD531" s="10">
        <v>0</v>
      </c>
      <c r="AE531" s="10">
        <v>0.80303030303030298</v>
      </c>
      <c r="AF531" s="54">
        <v>4.8484848484848485E-2</v>
      </c>
      <c r="AG531" s="44">
        <v>0.95151515151515154</v>
      </c>
      <c r="AH531" s="44">
        <v>0</v>
      </c>
      <c r="AI531" s="44">
        <v>0</v>
      </c>
      <c r="AJ531" s="54">
        <v>0.48484848484848486</v>
      </c>
      <c r="AK531" s="10">
        <v>0</v>
      </c>
      <c r="AL531" s="10">
        <v>0</v>
      </c>
      <c r="AM531" s="10">
        <v>0</v>
      </c>
      <c r="AN531" s="10">
        <v>0</v>
      </c>
      <c r="AO531" s="10">
        <v>0</v>
      </c>
      <c r="AP531" s="10">
        <v>0</v>
      </c>
      <c r="AQ531" s="10">
        <v>0</v>
      </c>
      <c r="AR531" s="10">
        <v>0</v>
      </c>
      <c r="AS531" s="10">
        <v>0</v>
      </c>
      <c r="AT531" s="57">
        <v>0.51515151515151514</v>
      </c>
      <c r="AU531" s="44"/>
      <c r="AV531" s="42"/>
      <c r="AW531" s="34"/>
      <c r="AX531" s="34"/>
      <c r="AY531" s="42"/>
      <c r="AZ531" s="34"/>
      <c r="BA531" s="34"/>
      <c r="BB531" s="4"/>
      <c r="BC531" s="34"/>
      <c r="BD531" s="34"/>
      <c r="BE531" s="34"/>
      <c r="BF531" s="34"/>
      <c r="BG531" s="34"/>
      <c r="BH531" s="34"/>
      <c r="BI531" s="34"/>
      <c r="BJ531" s="34"/>
      <c r="BK531" s="34"/>
      <c r="BL531" s="42"/>
      <c r="BM531" s="42"/>
    </row>
    <row r="532" spans="1:65" x14ac:dyDescent="0.2">
      <c r="A532" s="42">
        <v>1157730</v>
      </c>
      <c r="B532">
        <v>2</v>
      </c>
      <c r="C532">
        <v>1</v>
      </c>
      <c r="D532">
        <v>4</v>
      </c>
      <c r="E532">
        <v>2</v>
      </c>
      <c r="F532">
        <v>3</v>
      </c>
      <c r="G532">
        <v>7</v>
      </c>
      <c r="H532">
        <v>7</v>
      </c>
      <c r="I532">
        <v>2</v>
      </c>
      <c r="J532">
        <v>1</v>
      </c>
      <c r="K532">
        <v>20</v>
      </c>
      <c r="L532" s="51">
        <v>7</v>
      </c>
      <c r="M532" s="34">
        <v>29</v>
      </c>
      <c r="N532">
        <v>12550</v>
      </c>
      <c r="O532">
        <v>41</v>
      </c>
      <c r="P532" s="8">
        <v>1478.5</v>
      </c>
      <c r="Q532" s="8">
        <f t="shared" si="24"/>
        <v>1.4137931034482758</v>
      </c>
      <c r="R532" s="8">
        <f t="shared" si="25"/>
        <v>306.09756097560978</v>
      </c>
      <c r="S532" s="8">
        <f t="shared" si="26"/>
        <v>11.780876494023905</v>
      </c>
      <c r="T532" s="10">
        <v>0.96414342629482075</v>
      </c>
      <c r="U532" s="10">
        <v>3.5856573705179286E-2</v>
      </c>
      <c r="V532" s="10">
        <v>0</v>
      </c>
      <c r="W532" s="54">
        <v>0.28884462151394424</v>
      </c>
      <c r="X532" s="10">
        <v>3.5856573705179286E-2</v>
      </c>
      <c r="Y532" s="10">
        <v>0.11354581673306773</v>
      </c>
      <c r="Z532" s="10">
        <v>5.5776892430278883E-2</v>
      </c>
      <c r="AA532" s="10">
        <v>1.1952191235059761E-2</v>
      </c>
      <c r="AB532" s="10">
        <v>0</v>
      </c>
      <c r="AC532" s="10">
        <v>0</v>
      </c>
      <c r="AD532" s="10">
        <v>2.9880478087649404E-2</v>
      </c>
      <c r="AE532" s="10">
        <v>0.46414342629482069</v>
      </c>
      <c r="AF532" s="54">
        <v>0.15537848605577689</v>
      </c>
      <c r="AG532" s="44">
        <v>0.71314741035856577</v>
      </c>
      <c r="AH532" s="44">
        <v>3.5856573705179286E-2</v>
      </c>
      <c r="AI532" s="44">
        <v>9.5617529880478086E-2</v>
      </c>
      <c r="AJ532" s="54">
        <v>0.44023904382470119</v>
      </c>
      <c r="AK532" s="10">
        <v>0.2151394422310757</v>
      </c>
      <c r="AL532" s="10">
        <v>0</v>
      </c>
      <c r="AM532" s="10">
        <v>0.14940239043824702</v>
      </c>
      <c r="AN532" s="10">
        <v>2.3904382470119521E-2</v>
      </c>
      <c r="AO532" s="10">
        <v>1.7928286852589643E-2</v>
      </c>
      <c r="AP532" s="10">
        <v>0</v>
      </c>
      <c r="AQ532" s="10">
        <v>0</v>
      </c>
      <c r="AR532" s="10">
        <v>1.1952191235059761E-2</v>
      </c>
      <c r="AS532" s="10">
        <v>3.5856573705179286E-2</v>
      </c>
      <c r="AT532" s="57">
        <v>0.10557768924302789</v>
      </c>
      <c r="AU532" s="44"/>
      <c r="AV532" s="42"/>
      <c r="AW532" s="34"/>
      <c r="AX532" s="34"/>
      <c r="AY532" s="42"/>
      <c r="AZ532" s="34"/>
      <c r="BA532" s="34"/>
      <c r="BB532" s="4"/>
      <c r="BC532" s="34"/>
      <c r="BD532" s="34"/>
      <c r="BE532" s="34"/>
      <c r="BF532" s="34"/>
      <c r="BG532" s="34"/>
      <c r="BH532" s="34"/>
      <c r="BI532" s="34"/>
      <c r="BJ532" s="34"/>
      <c r="BK532" s="34"/>
      <c r="BL532" s="42"/>
      <c r="BM532" s="42"/>
    </row>
    <row r="533" spans="1:65" x14ac:dyDescent="0.2">
      <c r="A533" s="42">
        <v>1157780</v>
      </c>
      <c r="B533">
        <v>1</v>
      </c>
      <c r="C533">
        <v>3</v>
      </c>
      <c r="D533">
        <v>10</v>
      </c>
      <c r="E533">
        <v>2</v>
      </c>
      <c r="F533">
        <v>4</v>
      </c>
      <c r="G533">
        <v>8</v>
      </c>
      <c r="H533">
        <v>6</v>
      </c>
      <c r="I533">
        <v>2</v>
      </c>
      <c r="J533">
        <v>1</v>
      </c>
      <c r="K533">
        <v>45</v>
      </c>
      <c r="L533" s="51">
        <v>2</v>
      </c>
      <c r="M533" s="34">
        <v>4</v>
      </c>
      <c r="N533">
        <v>6300</v>
      </c>
      <c r="O533">
        <v>10</v>
      </c>
      <c r="P533" s="8">
        <v>744</v>
      </c>
      <c r="Q533" s="8">
        <f t="shared" si="24"/>
        <v>2.5</v>
      </c>
      <c r="R533" s="8">
        <f t="shared" si="25"/>
        <v>630</v>
      </c>
      <c r="S533" s="8">
        <f t="shared" si="26"/>
        <v>11.80952380952381</v>
      </c>
      <c r="T533" s="10">
        <v>1</v>
      </c>
      <c r="U533" s="10">
        <v>0</v>
      </c>
      <c r="V533" s="10">
        <v>0</v>
      </c>
      <c r="W533" s="54">
        <v>0.8571428571428571</v>
      </c>
      <c r="X533" s="10">
        <v>0</v>
      </c>
      <c r="Y533" s="10">
        <v>0</v>
      </c>
      <c r="Z533" s="10">
        <v>0</v>
      </c>
      <c r="AA533" s="10">
        <v>0</v>
      </c>
      <c r="AB533" s="10">
        <v>0</v>
      </c>
      <c r="AC533" s="10">
        <v>0</v>
      </c>
      <c r="AD533" s="10">
        <v>0</v>
      </c>
      <c r="AE533" s="10">
        <v>0.14285714285714285</v>
      </c>
      <c r="AF533" s="54">
        <v>0.14285714285714285</v>
      </c>
      <c r="AG533" s="44">
        <v>0.8571428571428571</v>
      </c>
      <c r="AH533" s="44">
        <v>0</v>
      </c>
      <c r="AI533" s="44">
        <v>0</v>
      </c>
      <c r="AJ533" s="54">
        <v>0.9285714285714286</v>
      </c>
      <c r="AK533" s="10">
        <v>0</v>
      </c>
      <c r="AL533" s="10">
        <v>0</v>
      </c>
      <c r="AM533" s="10">
        <v>7.1428571428571425E-2</v>
      </c>
      <c r="AN533" s="10">
        <v>0</v>
      </c>
      <c r="AO533" s="10">
        <v>0</v>
      </c>
      <c r="AP533" s="10">
        <v>0</v>
      </c>
      <c r="AQ533" s="10">
        <v>0</v>
      </c>
      <c r="AR533" s="10">
        <v>0</v>
      </c>
      <c r="AS533" s="10">
        <v>0</v>
      </c>
      <c r="AT533" s="57">
        <v>0</v>
      </c>
      <c r="AU533" s="44"/>
      <c r="AV533" s="42"/>
      <c r="AW533" s="34"/>
      <c r="AX533" s="34"/>
      <c r="AY533" s="42"/>
      <c r="AZ533" s="34"/>
      <c r="BA533" s="34"/>
      <c r="BB533" s="4"/>
      <c r="BC533" s="34"/>
      <c r="BD533" s="34"/>
      <c r="BE533" s="34"/>
      <c r="BF533" s="34"/>
      <c r="BG533" s="34"/>
      <c r="BH533" s="34"/>
      <c r="BI533" s="34"/>
      <c r="BJ533" s="34"/>
      <c r="BK533" s="34"/>
      <c r="BL533" s="42"/>
      <c r="BM533" s="42"/>
    </row>
    <row r="534" spans="1:65" x14ac:dyDescent="0.2">
      <c r="A534" s="42">
        <v>1157830</v>
      </c>
      <c r="B534">
        <v>1</v>
      </c>
      <c r="C534">
        <v>1</v>
      </c>
      <c r="D534">
        <v>13</v>
      </c>
      <c r="E534">
        <v>2</v>
      </c>
      <c r="F534">
        <v>3</v>
      </c>
      <c r="G534">
        <v>7</v>
      </c>
      <c r="H534">
        <v>4</v>
      </c>
      <c r="I534">
        <v>2</v>
      </c>
      <c r="J534">
        <v>1</v>
      </c>
      <c r="K534">
        <v>33</v>
      </c>
      <c r="L534" s="51">
        <v>4</v>
      </c>
      <c r="M534" s="34">
        <v>12</v>
      </c>
      <c r="N534">
        <v>3750</v>
      </c>
      <c r="O534">
        <v>15</v>
      </c>
      <c r="P534" s="8">
        <v>506.5</v>
      </c>
      <c r="Q534" s="8">
        <f t="shared" si="24"/>
        <v>1.25</v>
      </c>
      <c r="R534" s="8">
        <f t="shared" si="25"/>
        <v>250</v>
      </c>
      <c r="S534" s="8">
        <f t="shared" si="26"/>
        <v>13.506666666666668</v>
      </c>
      <c r="T534" s="10">
        <v>0.46666666666666667</v>
      </c>
      <c r="U534" s="10">
        <v>0.46</v>
      </c>
      <c r="V534" s="10">
        <v>7.3333333333333334E-2</v>
      </c>
      <c r="W534" s="54">
        <v>0.32</v>
      </c>
      <c r="X534" s="10">
        <v>0</v>
      </c>
      <c r="Y534" s="10">
        <v>0.18</v>
      </c>
      <c r="Z534" s="10">
        <v>0</v>
      </c>
      <c r="AA534" s="10">
        <v>0</v>
      </c>
      <c r="AB534" s="10">
        <v>0</v>
      </c>
      <c r="AC534" s="10">
        <v>0.10666666666666667</v>
      </c>
      <c r="AD534" s="10">
        <v>0</v>
      </c>
      <c r="AE534" s="10">
        <v>0.39333333333333331</v>
      </c>
      <c r="AF534" s="54">
        <v>0.29333333333333333</v>
      </c>
      <c r="AG534" s="44">
        <v>0.70666666666666667</v>
      </c>
      <c r="AH534" s="44">
        <v>0</v>
      </c>
      <c r="AI534" s="44">
        <v>0</v>
      </c>
      <c r="AJ534" s="54">
        <v>0.44</v>
      </c>
      <c r="AK534" s="10">
        <v>0</v>
      </c>
      <c r="AL534" s="10">
        <v>0.10666666666666667</v>
      </c>
      <c r="AM534" s="10">
        <v>0.31333333333333335</v>
      </c>
      <c r="AN534" s="10">
        <v>0</v>
      </c>
      <c r="AO534" s="10">
        <v>0.08</v>
      </c>
      <c r="AP534" s="10">
        <v>0</v>
      </c>
      <c r="AQ534" s="10">
        <v>0.06</v>
      </c>
      <c r="AR534" s="10">
        <v>0</v>
      </c>
      <c r="AS534" s="10">
        <v>0</v>
      </c>
      <c r="AT534" s="57">
        <v>0</v>
      </c>
      <c r="AU534" s="44"/>
      <c r="AV534" s="42"/>
      <c r="AW534" s="34"/>
      <c r="AX534" s="34"/>
      <c r="AY534" s="42"/>
      <c r="AZ534" s="34"/>
      <c r="BA534" s="34"/>
      <c r="BB534" s="4"/>
      <c r="BC534" s="34"/>
      <c r="BD534" s="34"/>
      <c r="BE534" s="34"/>
      <c r="BF534" s="34"/>
      <c r="BG534" s="34"/>
      <c r="BH534" s="34"/>
      <c r="BI534" s="34"/>
      <c r="BJ534" s="34"/>
      <c r="BK534" s="34"/>
      <c r="BL534" s="42"/>
      <c r="BM534" s="42"/>
    </row>
    <row r="535" spans="1:65" x14ac:dyDescent="0.2">
      <c r="A535" s="42">
        <v>1157860</v>
      </c>
      <c r="B535">
        <v>2</v>
      </c>
      <c r="C535">
        <v>1</v>
      </c>
      <c r="D535">
        <v>5</v>
      </c>
      <c r="E535">
        <v>2</v>
      </c>
      <c r="F535">
        <v>2</v>
      </c>
      <c r="G535">
        <v>3</v>
      </c>
      <c r="H535">
        <v>4</v>
      </c>
      <c r="I535">
        <v>3</v>
      </c>
      <c r="J535">
        <v>1</v>
      </c>
      <c r="K535">
        <v>17</v>
      </c>
      <c r="L535" s="51">
        <v>4</v>
      </c>
      <c r="M535" s="34">
        <v>9</v>
      </c>
      <c r="N535">
        <v>2675</v>
      </c>
      <c r="O535">
        <v>11</v>
      </c>
      <c r="P535" s="8">
        <v>290.5</v>
      </c>
      <c r="Q535" s="8">
        <f t="shared" si="24"/>
        <v>1.2222222222222223</v>
      </c>
      <c r="R535" s="8">
        <f t="shared" si="25"/>
        <v>243.18181818181819</v>
      </c>
      <c r="S535" s="8">
        <f t="shared" si="26"/>
        <v>10.859813084112149</v>
      </c>
      <c r="T535" s="10">
        <v>0.66355140186915884</v>
      </c>
      <c r="U535" s="10">
        <v>0</v>
      </c>
      <c r="V535" s="10">
        <v>0.3364485981308411</v>
      </c>
      <c r="W535" s="54">
        <v>0.18691588785046728</v>
      </c>
      <c r="X535" s="10">
        <v>0.50467289719626163</v>
      </c>
      <c r="Y535" s="10">
        <v>0</v>
      </c>
      <c r="Z535" s="10">
        <v>0</v>
      </c>
      <c r="AA535" s="10">
        <v>0</v>
      </c>
      <c r="AB535" s="10">
        <v>0</v>
      </c>
      <c r="AC535" s="10">
        <v>0</v>
      </c>
      <c r="AD535" s="10">
        <v>2.8037383177570093E-2</v>
      </c>
      <c r="AE535" s="10">
        <v>0.28037383177570091</v>
      </c>
      <c r="AF535" s="54">
        <v>0.30841121495327101</v>
      </c>
      <c r="AG535" s="44">
        <v>0.18691588785046728</v>
      </c>
      <c r="AH535" s="44">
        <v>0.50467289719626163</v>
      </c>
      <c r="AI535" s="44">
        <v>0</v>
      </c>
      <c r="AJ535" s="54">
        <v>0.46728971962616822</v>
      </c>
      <c r="AK535" s="10">
        <v>2.8037383177570093E-2</v>
      </c>
      <c r="AL535" s="10">
        <v>0</v>
      </c>
      <c r="AM535" s="10">
        <v>0</v>
      </c>
      <c r="AN535" s="10">
        <v>0</v>
      </c>
      <c r="AO535" s="10">
        <v>0</v>
      </c>
      <c r="AP535" s="10">
        <v>0</v>
      </c>
      <c r="AQ535" s="10">
        <v>0</v>
      </c>
      <c r="AR535" s="10">
        <v>0</v>
      </c>
      <c r="AS535" s="10">
        <v>0.50467289719626163</v>
      </c>
      <c r="AT535" s="57">
        <v>0</v>
      </c>
      <c r="AU535" s="44"/>
      <c r="AV535" s="42"/>
      <c r="AW535" s="34"/>
      <c r="AX535" s="34"/>
      <c r="AY535" s="42"/>
      <c r="AZ535" s="34"/>
      <c r="BA535" s="34"/>
      <c r="BB535" s="4"/>
      <c r="BC535" s="34"/>
      <c r="BD535" s="34"/>
      <c r="BE535" s="34"/>
      <c r="BF535" s="34"/>
      <c r="BG535" s="34"/>
      <c r="BH535" s="34"/>
      <c r="BI535" s="34"/>
      <c r="BJ535" s="34"/>
      <c r="BK535" s="34"/>
      <c r="BL535" s="42"/>
      <c r="BM535" s="42"/>
    </row>
    <row r="536" spans="1:65" x14ac:dyDescent="0.2">
      <c r="A536" s="42">
        <v>1157870</v>
      </c>
      <c r="B536">
        <v>1</v>
      </c>
      <c r="C536">
        <v>3</v>
      </c>
      <c r="D536">
        <v>5</v>
      </c>
      <c r="E536">
        <v>2</v>
      </c>
      <c r="F536">
        <v>3</v>
      </c>
      <c r="G536">
        <v>4</v>
      </c>
      <c r="H536">
        <v>6</v>
      </c>
      <c r="I536">
        <v>2</v>
      </c>
      <c r="J536">
        <v>1</v>
      </c>
      <c r="K536">
        <v>26</v>
      </c>
      <c r="L536" s="51">
        <v>4</v>
      </c>
      <c r="M536" s="34">
        <v>22</v>
      </c>
      <c r="N536">
        <v>18200</v>
      </c>
      <c r="O536">
        <v>39</v>
      </c>
      <c r="P536" s="8">
        <v>2290.75</v>
      </c>
      <c r="Q536" s="8">
        <f t="shared" si="24"/>
        <v>1.7727272727272727</v>
      </c>
      <c r="R536" s="8">
        <f t="shared" si="25"/>
        <v>466.66666666666669</v>
      </c>
      <c r="S536" s="8">
        <f t="shared" si="26"/>
        <v>12.586538461538463</v>
      </c>
      <c r="T536" s="10">
        <v>0.98763736263736268</v>
      </c>
      <c r="U536" s="10">
        <v>1.2362637362637362E-2</v>
      </c>
      <c r="V536" s="10">
        <v>0</v>
      </c>
      <c r="W536" s="54">
        <v>0.30769230769230771</v>
      </c>
      <c r="X536" s="10">
        <v>8.241758241758242E-3</v>
      </c>
      <c r="Y536" s="10">
        <v>0</v>
      </c>
      <c r="Z536" s="10">
        <v>0</v>
      </c>
      <c r="AA536" s="10">
        <v>0</v>
      </c>
      <c r="AB536" s="10">
        <v>0</v>
      </c>
      <c r="AC536" s="10">
        <v>0</v>
      </c>
      <c r="AD536" s="10">
        <v>0.20192307692307693</v>
      </c>
      <c r="AE536" s="10">
        <v>0.48214285714285715</v>
      </c>
      <c r="AF536" s="54">
        <v>0.33791208791208793</v>
      </c>
      <c r="AG536" s="44">
        <v>0.65384615384615385</v>
      </c>
      <c r="AH536" s="44">
        <v>8.241758241758242E-3</v>
      </c>
      <c r="AI536" s="44">
        <v>0</v>
      </c>
      <c r="AJ536" s="54">
        <v>0.44780219780219782</v>
      </c>
      <c r="AK536" s="10">
        <v>0.24587912087912087</v>
      </c>
      <c r="AL536" s="10">
        <v>0.25686813186813184</v>
      </c>
      <c r="AM536" s="10">
        <v>3.2967032967032968E-2</v>
      </c>
      <c r="AN536" s="10">
        <v>0</v>
      </c>
      <c r="AO536" s="10">
        <v>8.241758241758242E-3</v>
      </c>
      <c r="AP536" s="10">
        <v>0</v>
      </c>
      <c r="AQ536" s="10">
        <v>0</v>
      </c>
      <c r="AR536" s="10">
        <v>0</v>
      </c>
      <c r="AS536" s="10">
        <v>8.241758241758242E-3</v>
      </c>
      <c r="AT536" s="57">
        <v>0</v>
      </c>
      <c r="AU536" s="44"/>
      <c r="AV536" s="42"/>
      <c r="AW536" s="34"/>
      <c r="AX536" s="34"/>
      <c r="AY536" s="42"/>
      <c r="AZ536" s="34"/>
      <c r="BA536" s="34"/>
      <c r="BB536" s="4"/>
      <c r="BC536" s="34"/>
      <c r="BD536" s="34"/>
      <c r="BE536" s="34"/>
      <c r="BF536" s="34"/>
      <c r="BG536" s="34"/>
      <c r="BH536" s="34"/>
      <c r="BI536" s="34"/>
      <c r="BJ536" s="34"/>
      <c r="BK536" s="34"/>
      <c r="BL536" s="42"/>
      <c r="BM536" s="42"/>
    </row>
    <row r="537" spans="1:65" x14ac:dyDescent="0.2">
      <c r="A537" s="42">
        <v>1157910</v>
      </c>
      <c r="B537">
        <v>1</v>
      </c>
      <c r="C537">
        <v>1</v>
      </c>
      <c r="D537">
        <v>5</v>
      </c>
      <c r="E537">
        <v>2</v>
      </c>
      <c r="F537">
        <v>4</v>
      </c>
      <c r="G537">
        <v>7</v>
      </c>
      <c r="H537">
        <v>4</v>
      </c>
      <c r="I537">
        <v>4</v>
      </c>
      <c r="J537">
        <v>1</v>
      </c>
      <c r="K537">
        <v>32</v>
      </c>
      <c r="L537" s="51">
        <v>1</v>
      </c>
      <c r="M537" s="34">
        <v>1</v>
      </c>
      <c r="N537">
        <v>6700</v>
      </c>
      <c r="O537">
        <v>14</v>
      </c>
      <c r="P537" s="8">
        <v>703.5</v>
      </c>
      <c r="Q537" s="8">
        <f t="shared" si="24"/>
        <v>14</v>
      </c>
      <c r="R537" s="8">
        <f t="shared" si="25"/>
        <v>478.57142857142856</v>
      </c>
      <c r="S537" s="8">
        <f t="shared" si="26"/>
        <v>10.5</v>
      </c>
      <c r="T537" s="10">
        <v>1</v>
      </c>
      <c r="U537" s="10">
        <v>0</v>
      </c>
      <c r="V537" s="10">
        <v>0</v>
      </c>
      <c r="W537" s="54">
        <v>0</v>
      </c>
      <c r="X537" s="10">
        <v>0</v>
      </c>
      <c r="Y537" s="10">
        <v>0</v>
      </c>
      <c r="Z537" s="10">
        <v>1</v>
      </c>
      <c r="AA537" s="10">
        <v>0</v>
      </c>
      <c r="AB537" s="10">
        <v>0</v>
      </c>
      <c r="AC537" s="10">
        <v>0</v>
      </c>
      <c r="AD537" s="10">
        <v>0</v>
      </c>
      <c r="AE537" s="10">
        <v>0</v>
      </c>
      <c r="AF537" s="54">
        <v>0</v>
      </c>
      <c r="AG537" s="44">
        <v>1</v>
      </c>
      <c r="AH537" s="44">
        <v>0</v>
      </c>
      <c r="AI537" s="44">
        <v>0</v>
      </c>
      <c r="AJ537" s="54">
        <v>1</v>
      </c>
      <c r="AK537" s="10">
        <v>0</v>
      </c>
      <c r="AL537" s="10">
        <v>0</v>
      </c>
      <c r="AM537" s="10">
        <v>0</v>
      </c>
      <c r="AN537" s="10">
        <v>0</v>
      </c>
      <c r="AO537" s="10">
        <v>0</v>
      </c>
      <c r="AP537" s="10">
        <v>0</v>
      </c>
      <c r="AQ537" s="10">
        <v>0</v>
      </c>
      <c r="AR537" s="10">
        <v>0</v>
      </c>
      <c r="AS537" s="10">
        <v>0</v>
      </c>
      <c r="AT537" s="57">
        <v>0</v>
      </c>
      <c r="AU537" s="44"/>
      <c r="AV537" s="42"/>
      <c r="AW537" s="34"/>
      <c r="AX537" s="34"/>
      <c r="AY537" s="42"/>
      <c r="AZ537" s="34"/>
      <c r="BA537" s="34"/>
      <c r="BB537" s="4"/>
      <c r="BC537" s="34"/>
      <c r="BD537" s="34"/>
      <c r="BE537" s="34"/>
      <c r="BF537" s="34"/>
      <c r="BG537" s="34"/>
      <c r="BH537" s="34"/>
      <c r="BI537" s="34"/>
      <c r="BJ537" s="34"/>
      <c r="BK537" s="34"/>
      <c r="BL537" s="42"/>
      <c r="BM537" s="42"/>
    </row>
    <row r="538" spans="1:65" x14ac:dyDescent="0.2">
      <c r="A538" s="42">
        <v>1157950</v>
      </c>
      <c r="B538">
        <v>1</v>
      </c>
      <c r="C538">
        <v>3</v>
      </c>
      <c r="D538">
        <v>10</v>
      </c>
      <c r="E538">
        <v>2</v>
      </c>
      <c r="F538">
        <v>3</v>
      </c>
      <c r="G538">
        <v>8</v>
      </c>
      <c r="H538">
        <v>4</v>
      </c>
      <c r="I538">
        <v>2</v>
      </c>
      <c r="J538">
        <v>2</v>
      </c>
      <c r="K538">
        <v>25</v>
      </c>
      <c r="L538" s="51">
        <v>5</v>
      </c>
      <c r="M538" s="34">
        <v>24</v>
      </c>
      <c r="N538">
        <v>4750</v>
      </c>
      <c r="O538">
        <v>34</v>
      </c>
      <c r="P538" s="8">
        <v>576</v>
      </c>
      <c r="Q538" s="8">
        <f t="shared" si="24"/>
        <v>1.4166666666666667</v>
      </c>
      <c r="R538" s="8">
        <f t="shared" si="25"/>
        <v>139.70588235294119</v>
      </c>
      <c r="S538" s="8">
        <f t="shared" si="26"/>
        <v>12.126315789473683</v>
      </c>
      <c r="T538" s="10">
        <v>0.84210526315789469</v>
      </c>
      <c r="U538" s="10">
        <v>6.3157894736842107E-2</v>
      </c>
      <c r="V538" s="10">
        <v>9.4736842105263161E-2</v>
      </c>
      <c r="W538" s="54">
        <v>6.3157894736842107E-2</v>
      </c>
      <c r="X538" s="10">
        <v>3.1578947368421054E-2</v>
      </c>
      <c r="Y538" s="10">
        <v>0</v>
      </c>
      <c r="Z538" s="10">
        <v>0</v>
      </c>
      <c r="AA538" s="10">
        <v>0</v>
      </c>
      <c r="AB538" s="10">
        <v>1.5789473684210527E-2</v>
      </c>
      <c r="AC538" s="10">
        <v>0.29473684210526313</v>
      </c>
      <c r="AD538" s="10">
        <v>0</v>
      </c>
      <c r="AE538" s="10">
        <v>0.59473684210526312</v>
      </c>
      <c r="AF538" s="54">
        <v>0.33157894736842103</v>
      </c>
      <c r="AG538" s="44">
        <v>0.63684210526315788</v>
      </c>
      <c r="AH538" s="44">
        <v>3.1578947368421054E-2</v>
      </c>
      <c r="AI538" s="44">
        <v>0</v>
      </c>
      <c r="AJ538" s="54">
        <v>0.29473684210526313</v>
      </c>
      <c r="AK538" s="10">
        <v>0</v>
      </c>
      <c r="AL538" s="10">
        <v>0.51578947368421058</v>
      </c>
      <c r="AM538" s="10">
        <v>1.5789473684210527E-2</v>
      </c>
      <c r="AN538" s="10">
        <v>0.12631578947368421</v>
      </c>
      <c r="AO538" s="10">
        <v>0</v>
      </c>
      <c r="AP538" s="10">
        <v>1.5789473684210527E-2</v>
      </c>
      <c r="AQ538" s="10">
        <v>0</v>
      </c>
      <c r="AR538" s="10">
        <v>0</v>
      </c>
      <c r="AS538" s="10">
        <v>3.1578947368421054E-2</v>
      </c>
      <c r="AT538" s="57">
        <v>0</v>
      </c>
      <c r="AU538" s="44"/>
      <c r="AV538" s="42"/>
      <c r="AW538" s="34"/>
      <c r="AX538" s="34"/>
      <c r="AY538" s="42"/>
      <c r="AZ538" s="34"/>
      <c r="BA538" s="34"/>
      <c r="BB538" s="4"/>
      <c r="BC538" s="34"/>
      <c r="BD538" s="34"/>
      <c r="BE538" s="34"/>
      <c r="BF538" s="34"/>
      <c r="BG538" s="34"/>
      <c r="BH538" s="34"/>
      <c r="BI538" s="34"/>
      <c r="BJ538" s="34"/>
      <c r="BK538" s="34"/>
      <c r="BL538" s="42"/>
      <c r="BM538" s="42"/>
    </row>
    <row r="539" spans="1:65" x14ac:dyDescent="0.2">
      <c r="A539" s="42">
        <v>1158030</v>
      </c>
      <c r="B539">
        <v>2</v>
      </c>
      <c r="C539">
        <v>0</v>
      </c>
      <c r="D539">
        <v>0</v>
      </c>
      <c r="E539">
        <v>0</v>
      </c>
      <c r="F539">
        <v>3</v>
      </c>
      <c r="G539">
        <v>0</v>
      </c>
      <c r="H539">
        <v>0</v>
      </c>
      <c r="I539">
        <v>5</v>
      </c>
      <c r="J539">
        <v>0</v>
      </c>
      <c r="K539">
        <v>0</v>
      </c>
      <c r="L539" s="51">
        <v>2</v>
      </c>
      <c r="M539" s="34">
        <v>3</v>
      </c>
      <c r="N539">
        <v>1225</v>
      </c>
      <c r="O539">
        <v>4</v>
      </c>
      <c r="P539" s="8">
        <v>133</v>
      </c>
      <c r="Q539" s="8">
        <f t="shared" si="24"/>
        <v>1.3333333333333333</v>
      </c>
      <c r="R539" s="8">
        <f t="shared" si="25"/>
        <v>306.25</v>
      </c>
      <c r="S539" s="8">
        <f t="shared" si="26"/>
        <v>10.857142857142858</v>
      </c>
      <c r="T539" s="10">
        <v>1</v>
      </c>
      <c r="U539" s="10">
        <v>0</v>
      </c>
      <c r="V539" s="10">
        <v>0</v>
      </c>
      <c r="W539" s="54">
        <v>0.73469387755102045</v>
      </c>
      <c r="X539" s="10">
        <v>0</v>
      </c>
      <c r="Y539" s="10">
        <v>0</v>
      </c>
      <c r="Z539" s="10">
        <v>0</v>
      </c>
      <c r="AA539" s="10">
        <v>0</v>
      </c>
      <c r="AB539" s="10">
        <v>0</v>
      </c>
      <c r="AC539" s="10">
        <v>0</v>
      </c>
      <c r="AD539" s="10">
        <v>0</v>
      </c>
      <c r="AE539" s="10">
        <v>0.26530612244897961</v>
      </c>
      <c r="AF539" s="54">
        <v>0.26530612244897961</v>
      </c>
      <c r="AG539" s="44">
        <v>0.73469387755102045</v>
      </c>
      <c r="AH539" s="44">
        <v>0</v>
      </c>
      <c r="AI539" s="44">
        <v>0</v>
      </c>
      <c r="AJ539" s="54">
        <v>0.73469387755102045</v>
      </c>
      <c r="AK539" s="10">
        <v>0</v>
      </c>
      <c r="AL539" s="10">
        <v>0.18367346938775511</v>
      </c>
      <c r="AM539" s="10">
        <v>0</v>
      </c>
      <c r="AN539" s="10">
        <v>8.1632653061224483E-2</v>
      </c>
      <c r="AO539" s="10">
        <v>0</v>
      </c>
      <c r="AP539" s="10">
        <v>0</v>
      </c>
      <c r="AQ539" s="10">
        <v>0</v>
      </c>
      <c r="AR539" s="10">
        <v>0</v>
      </c>
      <c r="AS539" s="10">
        <v>0</v>
      </c>
      <c r="AT539" s="57">
        <v>0</v>
      </c>
      <c r="AU539" s="44"/>
      <c r="AV539" s="42"/>
      <c r="AW539" s="34"/>
      <c r="AX539" s="34"/>
      <c r="AY539" s="42"/>
      <c r="AZ539" s="34"/>
      <c r="BA539" s="34"/>
      <c r="BB539" s="4"/>
      <c r="BC539" s="34"/>
      <c r="BD539" s="34"/>
      <c r="BE539" s="34"/>
      <c r="BF539" s="34"/>
      <c r="BG539" s="34"/>
      <c r="BH539" s="34"/>
      <c r="BI539" s="34"/>
      <c r="BJ539" s="34"/>
      <c r="BK539" s="34"/>
      <c r="BL539" s="42"/>
      <c r="BM539" s="42"/>
    </row>
    <row r="540" spans="1:65" x14ac:dyDescent="0.2">
      <c r="A540" s="42">
        <v>1158080</v>
      </c>
      <c r="B540">
        <v>3</v>
      </c>
      <c r="C540">
        <v>0</v>
      </c>
      <c r="D540">
        <v>0</v>
      </c>
      <c r="E540">
        <v>0</v>
      </c>
      <c r="F540">
        <v>3</v>
      </c>
      <c r="G540">
        <v>0</v>
      </c>
      <c r="H540">
        <v>0</v>
      </c>
      <c r="I540">
        <v>5</v>
      </c>
      <c r="J540">
        <v>0</v>
      </c>
      <c r="K540">
        <v>0</v>
      </c>
      <c r="L540" s="51">
        <v>3</v>
      </c>
      <c r="M540" s="34">
        <v>3</v>
      </c>
      <c r="N540">
        <v>750</v>
      </c>
      <c r="O540">
        <v>3</v>
      </c>
      <c r="P540" s="8">
        <v>57.5</v>
      </c>
      <c r="Q540" s="8">
        <f t="shared" si="24"/>
        <v>1</v>
      </c>
      <c r="R540" s="8">
        <f t="shared" si="25"/>
        <v>250</v>
      </c>
      <c r="S540" s="8">
        <f t="shared" si="26"/>
        <v>7.6666666666666661</v>
      </c>
      <c r="T540" s="10">
        <v>1</v>
      </c>
      <c r="U540" s="10">
        <v>0</v>
      </c>
      <c r="V540" s="10">
        <v>0</v>
      </c>
      <c r="W540" s="54">
        <v>0.26666666666666666</v>
      </c>
      <c r="X540" s="10">
        <v>0.6</v>
      </c>
      <c r="Y540" s="10">
        <v>0</v>
      </c>
      <c r="Z540" s="10">
        <v>0</v>
      </c>
      <c r="AA540" s="10">
        <v>0</v>
      </c>
      <c r="AB540" s="10">
        <v>0</v>
      </c>
      <c r="AC540" s="10">
        <v>0</v>
      </c>
      <c r="AD540" s="10">
        <v>0</v>
      </c>
      <c r="AE540" s="10">
        <v>0.13333333333333333</v>
      </c>
      <c r="AF540" s="54">
        <v>0.13333333333333333</v>
      </c>
      <c r="AG540" s="44">
        <v>0.26666666666666666</v>
      </c>
      <c r="AH540" s="44">
        <v>0.6</v>
      </c>
      <c r="AI540" s="44">
        <v>0</v>
      </c>
      <c r="AJ540" s="54">
        <v>0.26666666666666666</v>
      </c>
      <c r="AK540" s="10">
        <v>0</v>
      </c>
      <c r="AL540" s="10">
        <v>0</v>
      </c>
      <c r="AM540" s="10">
        <v>0</v>
      </c>
      <c r="AN540" s="10">
        <v>0.13333333333333333</v>
      </c>
      <c r="AO540" s="10">
        <v>0</v>
      </c>
      <c r="AP540" s="10">
        <v>0</v>
      </c>
      <c r="AQ540" s="10">
        <v>0</v>
      </c>
      <c r="AR540" s="10">
        <v>0</v>
      </c>
      <c r="AS540" s="10">
        <v>0.6</v>
      </c>
      <c r="AT540" s="57">
        <v>0</v>
      </c>
      <c r="AU540" s="44"/>
      <c r="AV540" s="42"/>
      <c r="AW540" s="34"/>
      <c r="AX540" s="34"/>
      <c r="AY540" s="42"/>
      <c r="AZ540" s="34"/>
      <c r="BA540" s="34"/>
      <c r="BB540" s="4"/>
      <c r="BC540" s="34"/>
      <c r="BD540" s="34"/>
      <c r="BE540" s="34"/>
      <c r="BF540" s="34"/>
      <c r="BG540" s="34"/>
      <c r="BH540" s="34"/>
      <c r="BI540" s="34"/>
      <c r="BJ540" s="34"/>
      <c r="BK540" s="34"/>
      <c r="BL540" s="42"/>
      <c r="BM540" s="42"/>
    </row>
    <row r="541" spans="1:65" x14ac:dyDescent="0.2">
      <c r="A541" s="42">
        <v>1158120</v>
      </c>
      <c r="B541">
        <v>2</v>
      </c>
      <c r="C541">
        <v>1</v>
      </c>
      <c r="D541">
        <v>4</v>
      </c>
      <c r="E541">
        <v>2</v>
      </c>
      <c r="F541">
        <v>2</v>
      </c>
      <c r="G541">
        <v>8</v>
      </c>
      <c r="H541">
        <v>4</v>
      </c>
      <c r="I541">
        <v>4</v>
      </c>
      <c r="J541">
        <v>1</v>
      </c>
      <c r="K541">
        <v>18</v>
      </c>
      <c r="L541" s="51">
        <v>6</v>
      </c>
      <c r="M541" s="34">
        <v>13</v>
      </c>
      <c r="N541">
        <v>6250</v>
      </c>
      <c r="O541">
        <v>18</v>
      </c>
      <c r="P541" s="8">
        <v>699.5</v>
      </c>
      <c r="Q541" s="8">
        <f t="shared" si="24"/>
        <v>1.3846153846153846</v>
      </c>
      <c r="R541" s="8">
        <f t="shared" si="25"/>
        <v>347.22222222222223</v>
      </c>
      <c r="S541" s="8">
        <f t="shared" si="26"/>
        <v>11.192</v>
      </c>
      <c r="T541" s="10">
        <v>0.96399999999999997</v>
      </c>
      <c r="U541" s="10">
        <v>3.5999999999999997E-2</v>
      </c>
      <c r="V541" s="10">
        <v>0</v>
      </c>
      <c r="W541" s="54">
        <v>0.4</v>
      </c>
      <c r="X541" s="10">
        <v>7.1999999999999995E-2</v>
      </c>
      <c r="Y541" s="10">
        <v>0.13200000000000001</v>
      </c>
      <c r="Z541" s="10">
        <v>9.6000000000000002E-2</v>
      </c>
      <c r="AA541" s="10">
        <v>0</v>
      </c>
      <c r="AB541" s="10">
        <v>4.8000000000000001E-2</v>
      </c>
      <c r="AC541" s="10">
        <v>0</v>
      </c>
      <c r="AD541" s="10">
        <v>0</v>
      </c>
      <c r="AE541" s="10">
        <v>0.252</v>
      </c>
      <c r="AF541" s="54">
        <v>8.4000000000000005E-2</v>
      </c>
      <c r="AG541" s="44">
        <v>0.748</v>
      </c>
      <c r="AH541" s="44">
        <v>7.1999999999999995E-2</v>
      </c>
      <c r="AI541" s="44">
        <v>9.6000000000000002E-2</v>
      </c>
      <c r="AJ541" s="54">
        <v>0.66400000000000003</v>
      </c>
      <c r="AK541" s="10">
        <v>0</v>
      </c>
      <c r="AL541" s="10">
        <v>0</v>
      </c>
      <c r="AM541" s="10">
        <v>0.216</v>
      </c>
      <c r="AN541" s="10">
        <v>0</v>
      </c>
      <c r="AO541" s="10">
        <v>0</v>
      </c>
      <c r="AP541" s="10">
        <v>4.8000000000000001E-2</v>
      </c>
      <c r="AQ541" s="10">
        <v>0</v>
      </c>
      <c r="AR541" s="10">
        <v>0</v>
      </c>
      <c r="AS541" s="10">
        <v>7.1999999999999995E-2</v>
      </c>
      <c r="AT541" s="57">
        <v>0</v>
      </c>
      <c r="AU541" s="44"/>
      <c r="AV541" s="42"/>
      <c r="AW541" s="34"/>
      <c r="AX541" s="34"/>
      <c r="AY541" s="42"/>
      <c r="AZ541" s="34"/>
      <c r="BA541" s="34"/>
      <c r="BB541" s="4"/>
      <c r="BC541" s="34"/>
      <c r="BD541" s="34"/>
      <c r="BE541" s="34"/>
      <c r="BF541" s="34"/>
      <c r="BG541" s="34"/>
      <c r="BH541" s="34"/>
      <c r="BI541" s="34"/>
      <c r="BJ541" s="34"/>
      <c r="BK541" s="34"/>
      <c r="BL541" s="42"/>
      <c r="BM541" s="42"/>
    </row>
    <row r="542" spans="1:65" x14ac:dyDescent="0.2">
      <c r="A542" s="42">
        <v>1158130</v>
      </c>
      <c r="B542">
        <v>1</v>
      </c>
      <c r="C542">
        <v>3</v>
      </c>
      <c r="D542">
        <v>12</v>
      </c>
      <c r="E542">
        <v>2</v>
      </c>
      <c r="F542">
        <v>3</v>
      </c>
      <c r="G542">
        <v>5</v>
      </c>
      <c r="H542">
        <v>6</v>
      </c>
      <c r="I542">
        <v>2</v>
      </c>
      <c r="J542">
        <v>1</v>
      </c>
      <c r="K542">
        <v>13</v>
      </c>
      <c r="L542" s="51">
        <v>4</v>
      </c>
      <c r="M542" s="34">
        <v>9</v>
      </c>
      <c r="N542">
        <v>6975</v>
      </c>
      <c r="O542">
        <v>12</v>
      </c>
      <c r="P542" s="8">
        <v>758.5</v>
      </c>
      <c r="Q542" s="8">
        <f t="shared" si="24"/>
        <v>1.3333333333333333</v>
      </c>
      <c r="R542" s="8">
        <f t="shared" si="25"/>
        <v>581.25</v>
      </c>
      <c r="S542" s="8">
        <f t="shared" si="26"/>
        <v>10.874551971326165</v>
      </c>
      <c r="T542" s="10">
        <v>0.967741935483871</v>
      </c>
      <c r="U542" s="10">
        <v>3.2258064516129031E-2</v>
      </c>
      <c r="V542" s="10">
        <v>0</v>
      </c>
      <c r="W542" s="54">
        <v>0.5161290322580645</v>
      </c>
      <c r="X542" s="10">
        <v>0</v>
      </c>
      <c r="Y542" s="10">
        <v>3.2258064516129031E-2</v>
      </c>
      <c r="Z542" s="10">
        <v>0</v>
      </c>
      <c r="AA542" s="10">
        <v>2.1505376344086023E-2</v>
      </c>
      <c r="AB542" s="10">
        <v>0</v>
      </c>
      <c r="AC542" s="10">
        <v>0</v>
      </c>
      <c r="AD542" s="10">
        <v>0</v>
      </c>
      <c r="AE542" s="10">
        <v>0.43010752688172044</v>
      </c>
      <c r="AF542" s="54">
        <v>2.1505376344086023E-2</v>
      </c>
      <c r="AG542" s="44">
        <v>0.978494623655914</v>
      </c>
      <c r="AH542" s="44">
        <v>0</v>
      </c>
      <c r="AI542" s="44">
        <v>0</v>
      </c>
      <c r="AJ542" s="54">
        <v>0.94623655913978499</v>
      </c>
      <c r="AK542" s="10">
        <v>0</v>
      </c>
      <c r="AL542" s="10">
        <v>0</v>
      </c>
      <c r="AM542" s="10">
        <v>3.2258064516129031E-2</v>
      </c>
      <c r="AN542" s="10">
        <v>0</v>
      </c>
      <c r="AO542" s="10">
        <v>0</v>
      </c>
      <c r="AP542" s="10">
        <v>0</v>
      </c>
      <c r="AQ542" s="10">
        <v>0</v>
      </c>
      <c r="AR542" s="10">
        <v>2.1505376344086023E-2</v>
      </c>
      <c r="AS542" s="10">
        <v>0</v>
      </c>
      <c r="AT542" s="57">
        <v>0</v>
      </c>
      <c r="AU542" s="44"/>
      <c r="AV542" s="42"/>
      <c r="AW542" s="34"/>
      <c r="AX542" s="34"/>
      <c r="AY542" s="42"/>
      <c r="AZ542" s="34"/>
      <c r="BA542" s="34"/>
      <c r="BB542" s="4"/>
      <c r="BC542" s="34"/>
      <c r="BD542" s="34"/>
      <c r="BE542" s="34"/>
      <c r="BF542" s="34"/>
      <c r="BG542" s="34"/>
      <c r="BH542" s="34"/>
      <c r="BI542" s="34"/>
      <c r="BJ542" s="34"/>
      <c r="BK542" s="34"/>
      <c r="BL542" s="42"/>
      <c r="BM542" s="42"/>
    </row>
    <row r="543" spans="1:65" x14ac:dyDescent="0.2">
      <c r="A543" s="42">
        <v>1158220</v>
      </c>
      <c r="B543">
        <v>1</v>
      </c>
      <c r="C543">
        <v>1</v>
      </c>
      <c r="D543">
        <v>10</v>
      </c>
      <c r="E543">
        <v>2</v>
      </c>
      <c r="F543">
        <v>3</v>
      </c>
      <c r="G543">
        <v>7</v>
      </c>
      <c r="H543">
        <v>5</v>
      </c>
      <c r="I543">
        <v>3</v>
      </c>
      <c r="J543">
        <v>1</v>
      </c>
      <c r="K543">
        <v>23</v>
      </c>
      <c r="L543" s="51">
        <v>3</v>
      </c>
      <c r="M543" s="34">
        <v>5</v>
      </c>
      <c r="N543">
        <v>6325</v>
      </c>
      <c r="O543">
        <v>16</v>
      </c>
      <c r="P543" s="8">
        <v>826.5</v>
      </c>
      <c r="Q543" s="8">
        <f t="shared" si="24"/>
        <v>3.2</v>
      </c>
      <c r="R543" s="8">
        <f t="shared" si="25"/>
        <v>395.3125</v>
      </c>
      <c r="S543" s="8">
        <f t="shared" si="26"/>
        <v>13.067193675889326</v>
      </c>
      <c r="T543" s="10">
        <v>1</v>
      </c>
      <c r="U543" s="10">
        <v>0</v>
      </c>
      <c r="V543" s="10">
        <v>0</v>
      </c>
      <c r="W543" s="54">
        <v>0.11857707509881422</v>
      </c>
      <c r="X543" s="10">
        <v>0</v>
      </c>
      <c r="Y543" s="10">
        <v>0</v>
      </c>
      <c r="Z543" s="10">
        <v>0</v>
      </c>
      <c r="AA543" s="10">
        <v>0</v>
      </c>
      <c r="AB543" s="10">
        <v>0.75889328063241102</v>
      </c>
      <c r="AC543" s="10">
        <v>0</v>
      </c>
      <c r="AD543" s="10">
        <v>0</v>
      </c>
      <c r="AE543" s="10">
        <v>0.1225296442687747</v>
      </c>
      <c r="AF543" s="54">
        <v>4.7430830039525688E-2</v>
      </c>
      <c r="AG543" s="44">
        <v>0.95256916996047436</v>
      </c>
      <c r="AH543" s="44">
        <v>0</v>
      </c>
      <c r="AI543" s="44">
        <v>0</v>
      </c>
      <c r="AJ543" s="54">
        <v>0.14229249011857709</v>
      </c>
      <c r="AK543" s="10">
        <v>0</v>
      </c>
      <c r="AL543" s="10">
        <v>0</v>
      </c>
      <c r="AM543" s="10">
        <v>0</v>
      </c>
      <c r="AN543" s="10">
        <v>0</v>
      </c>
      <c r="AO543" s="10">
        <v>0</v>
      </c>
      <c r="AP543" s="10">
        <v>0.85770750988142297</v>
      </c>
      <c r="AQ543" s="10">
        <v>0</v>
      </c>
      <c r="AR543" s="10">
        <v>0</v>
      </c>
      <c r="AS543" s="10">
        <v>0</v>
      </c>
      <c r="AT543" s="57">
        <v>0</v>
      </c>
      <c r="AU543" s="44"/>
      <c r="AV543" s="42"/>
      <c r="AW543" s="34"/>
      <c r="AX543" s="34"/>
      <c r="AY543" s="42"/>
      <c r="AZ543" s="34"/>
      <c r="BA543" s="34"/>
      <c r="BB543" s="4"/>
      <c r="BC543" s="34"/>
      <c r="BD543" s="34"/>
      <c r="BE543" s="34"/>
      <c r="BF543" s="34"/>
      <c r="BG543" s="34"/>
      <c r="BH543" s="34"/>
      <c r="BI543" s="34"/>
      <c r="BJ543" s="34"/>
      <c r="BK543" s="34"/>
      <c r="BL543" s="42"/>
      <c r="BM543" s="42"/>
    </row>
    <row r="544" spans="1:65" x14ac:dyDescent="0.2">
      <c r="A544" s="42">
        <v>1160050</v>
      </c>
      <c r="B544">
        <v>2</v>
      </c>
      <c r="C544">
        <v>1</v>
      </c>
      <c r="D544">
        <v>10</v>
      </c>
      <c r="E544">
        <v>2</v>
      </c>
      <c r="F544">
        <v>2</v>
      </c>
      <c r="G544">
        <v>7</v>
      </c>
      <c r="H544">
        <v>3</v>
      </c>
      <c r="I544">
        <v>1</v>
      </c>
      <c r="J544">
        <v>1</v>
      </c>
      <c r="K544">
        <v>24</v>
      </c>
      <c r="L544" s="51">
        <v>6</v>
      </c>
      <c r="M544" s="34">
        <v>22</v>
      </c>
      <c r="N544">
        <v>4100</v>
      </c>
      <c r="O544">
        <v>32</v>
      </c>
      <c r="P544" s="8">
        <v>594.5</v>
      </c>
      <c r="Q544" s="8">
        <f t="shared" si="24"/>
        <v>1.4545454545454546</v>
      </c>
      <c r="R544" s="8">
        <f t="shared" si="25"/>
        <v>128.125</v>
      </c>
      <c r="S544" s="8">
        <f t="shared" si="26"/>
        <v>14.499999999999998</v>
      </c>
      <c r="T544" s="10">
        <v>0.96341463414634143</v>
      </c>
      <c r="U544" s="10">
        <v>0</v>
      </c>
      <c r="V544" s="10">
        <v>3.6585365853658534E-2</v>
      </c>
      <c r="W544" s="54">
        <v>0.1951219512195122</v>
      </c>
      <c r="X544" s="10">
        <v>0</v>
      </c>
      <c r="Y544" s="10">
        <v>0</v>
      </c>
      <c r="Z544" s="10">
        <v>2.4390243902439025E-2</v>
      </c>
      <c r="AA544" s="10">
        <v>1.8292682926829267E-2</v>
      </c>
      <c r="AB544" s="10">
        <v>0</v>
      </c>
      <c r="AC544" s="10">
        <v>2.4390243902439025E-2</v>
      </c>
      <c r="AD544" s="10">
        <v>3.6585365853658534E-2</v>
      </c>
      <c r="AE544" s="10">
        <v>0.70121951219512191</v>
      </c>
      <c r="AF544" s="54">
        <v>0.40243902439024393</v>
      </c>
      <c r="AG544" s="44">
        <v>0.59756097560975607</v>
      </c>
      <c r="AH544" s="44">
        <v>0</v>
      </c>
      <c r="AI544" s="44">
        <v>0</v>
      </c>
      <c r="AJ544" s="54">
        <v>0.47560975609756095</v>
      </c>
      <c r="AK544" s="10">
        <v>9.1463414634146339E-2</v>
      </c>
      <c r="AL544" s="10">
        <v>0.37195121951219512</v>
      </c>
      <c r="AM544" s="10">
        <v>0</v>
      </c>
      <c r="AN544" s="10">
        <v>0</v>
      </c>
      <c r="AO544" s="10">
        <v>0</v>
      </c>
      <c r="AP544" s="10">
        <v>0</v>
      </c>
      <c r="AQ544" s="10">
        <v>1.8292682926829267E-2</v>
      </c>
      <c r="AR544" s="10">
        <v>1.8292682926829267E-2</v>
      </c>
      <c r="AS544" s="10">
        <v>0</v>
      </c>
      <c r="AT544" s="57">
        <v>2.4390243902439025E-2</v>
      </c>
      <c r="AU544" s="44"/>
      <c r="AV544" s="42"/>
      <c r="AW544" s="34"/>
      <c r="AX544" s="34"/>
      <c r="AY544" s="42"/>
      <c r="AZ544" s="34"/>
      <c r="BA544" s="34"/>
      <c r="BB544" s="4"/>
      <c r="BC544" s="34"/>
      <c r="BD544" s="34"/>
      <c r="BE544" s="34"/>
      <c r="BF544" s="34"/>
      <c r="BG544" s="34"/>
      <c r="BH544" s="34"/>
      <c r="BI544" s="34"/>
      <c r="BJ544" s="34"/>
      <c r="BK544" s="34"/>
      <c r="BL544" s="42"/>
      <c r="BM544" s="42"/>
    </row>
    <row r="545" spans="1:65" x14ac:dyDescent="0.2">
      <c r="A545" s="42">
        <v>1160140</v>
      </c>
      <c r="B545">
        <v>3</v>
      </c>
      <c r="C545">
        <v>3</v>
      </c>
      <c r="D545">
        <v>10</v>
      </c>
      <c r="E545">
        <v>2</v>
      </c>
      <c r="F545">
        <v>4</v>
      </c>
      <c r="G545">
        <v>5</v>
      </c>
      <c r="H545">
        <v>4</v>
      </c>
      <c r="I545">
        <v>2</v>
      </c>
      <c r="J545">
        <v>2</v>
      </c>
      <c r="K545">
        <v>12</v>
      </c>
      <c r="L545" s="51">
        <v>4</v>
      </c>
      <c r="M545" s="34">
        <v>31</v>
      </c>
      <c r="N545">
        <v>7915</v>
      </c>
      <c r="O545">
        <v>51</v>
      </c>
      <c r="P545" s="8">
        <v>1021.2</v>
      </c>
      <c r="Q545" s="8">
        <f t="shared" si="24"/>
        <v>1.6451612903225807</v>
      </c>
      <c r="R545" s="8">
        <f t="shared" si="25"/>
        <v>155.19607843137254</v>
      </c>
      <c r="S545" s="8">
        <f t="shared" si="26"/>
        <v>12.902084649399875</v>
      </c>
      <c r="T545" s="10">
        <v>0.74415666456096019</v>
      </c>
      <c r="U545" s="10">
        <v>0.23689197725837019</v>
      </c>
      <c r="V545" s="10">
        <v>1.8951358180669616E-2</v>
      </c>
      <c r="W545" s="54">
        <v>0.12634238787113075</v>
      </c>
      <c r="X545" s="10">
        <v>0</v>
      </c>
      <c r="Y545" s="10">
        <v>0</v>
      </c>
      <c r="Z545" s="10">
        <v>0</v>
      </c>
      <c r="AA545" s="10">
        <v>0</v>
      </c>
      <c r="AB545" s="10">
        <v>0</v>
      </c>
      <c r="AC545" s="10">
        <v>8.843967150979154E-2</v>
      </c>
      <c r="AD545" s="10">
        <v>1.8951358180669616E-2</v>
      </c>
      <c r="AE545" s="10">
        <v>0.76626658243840806</v>
      </c>
      <c r="AF545" s="54">
        <v>0.49147188881869869</v>
      </c>
      <c r="AG545" s="44">
        <v>0.38534428300694884</v>
      </c>
      <c r="AH545" s="44">
        <v>0</v>
      </c>
      <c r="AI545" s="44">
        <v>0.1231838281743525</v>
      </c>
      <c r="AJ545" s="54">
        <v>0.28111181301326593</v>
      </c>
      <c r="AK545" s="10">
        <v>2.8427037271004423E-2</v>
      </c>
      <c r="AL545" s="10">
        <v>0.22109917877447885</v>
      </c>
      <c r="AM545" s="10">
        <v>0.15161086544535693</v>
      </c>
      <c r="AN545" s="10">
        <v>0.20214782059380923</v>
      </c>
      <c r="AO545" s="10">
        <v>0</v>
      </c>
      <c r="AP545" s="10">
        <v>2.8427037271004423E-2</v>
      </c>
      <c r="AQ545" s="10">
        <v>0</v>
      </c>
      <c r="AR545" s="10">
        <v>8.7176247631080228E-2</v>
      </c>
      <c r="AS545" s="10">
        <v>0</v>
      </c>
      <c r="AT545" s="57">
        <v>0</v>
      </c>
      <c r="AU545" s="44"/>
      <c r="AV545" s="42"/>
      <c r="AW545" s="34"/>
      <c r="AX545" s="34"/>
      <c r="AY545" s="42"/>
      <c r="AZ545" s="34"/>
      <c r="BA545" s="34"/>
      <c r="BB545" s="4"/>
      <c r="BC545" s="34"/>
      <c r="BD545" s="34"/>
      <c r="BE545" s="34"/>
      <c r="BF545" s="34"/>
      <c r="BG545" s="34"/>
      <c r="BH545" s="34"/>
      <c r="BI545" s="34"/>
      <c r="BJ545" s="34"/>
      <c r="BK545" s="34"/>
      <c r="BL545" s="42"/>
      <c r="BM545" s="42"/>
    </row>
    <row r="546" spans="1:65" x14ac:dyDescent="0.2">
      <c r="A546" s="42">
        <v>1160280</v>
      </c>
      <c r="B546">
        <v>1</v>
      </c>
      <c r="C546">
        <v>1</v>
      </c>
      <c r="D546">
        <v>4</v>
      </c>
      <c r="E546">
        <v>2</v>
      </c>
      <c r="F546">
        <v>4</v>
      </c>
      <c r="G546">
        <v>5</v>
      </c>
      <c r="H546">
        <v>7</v>
      </c>
      <c r="I546">
        <v>4</v>
      </c>
      <c r="J546">
        <v>0</v>
      </c>
      <c r="K546">
        <v>15</v>
      </c>
      <c r="L546" s="51">
        <v>6</v>
      </c>
      <c r="M546" s="34">
        <v>29</v>
      </c>
      <c r="N546">
        <v>11825</v>
      </c>
      <c r="O546">
        <v>39</v>
      </c>
      <c r="P546" s="8">
        <v>1437.25</v>
      </c>
      <c r="Q546" s="8">
        <f t="shared" si="24"/>
        <v>1.3448275862068966</v>
      </c>
      <c r="R546" s="8">
        <f t="shared" si="25"/>
        <v>303.20512820512823</v>
      </c>
      <c r="S546" s="8">
        <f t="shared" si="26"/>
        <v>12.154334038054969</v>
      </c>
      <c r="T546" s="10">
        <v>1</v>
      </c>
      <c r="U546" s="10">
        <v>0</v>
      </c>
      <c r="V546" s="10">
        <v>0</v>
      </c>
      <c r="W546" s="54">
        <v>0.18604651162790697</v>
      </c>
      <c r="X546" s="10">
        <v>0.21564482029598309</v>
      </c>
      <c r="Y546" s="10">
        <v>0.15856236786469344</v>
      </c>
      <c r="Z546" s="10">
        <v>0</v>
      </c>
      <c r="AA546" s="10">
        <v>1.9027484143763214E-2</v>
      </c>
      <c r="AB546" s="10">
        <v>0</v>
      </c>
      <c r="AC546" s="10">
        <v>5.0739957716701901E-2</v>
      </c>
      <c r="AD546" s="10">
        <v>0</v>
      </c>
      <c r="AE546" s="10">
        <v>0.3699788583509514</v>
      </c>
      <c r="AF546" s="54">
        <v>0.23044397463002114</v>
      </c>
      <c r="AG546" s="44">
        <v>0.55391120507399583</v>
      </c>
      <c r="AH546" s="44">
        <v>0.21564482029598309</v>
      </c>
      <c r="AI546" s="44">
        <v>0</v>
      </c>
      <c r="AJ546" s="54">
        <v>0.39534883720930231</v>
      </c>
      <c r="AK546" s="10">
        <v>2.5369978858350951E-2</v>
      </c>
      <c r="AL546" s="10">
        <v>6.9767441860465115E-2</v>
      </c>
      <c r="AM546" s="10">
        <v>0.24101479915433405</v>
      </c>
      <c r="AN546" s="10">
        <v>3.382663847780127E-2</v>
      </c>
      <c r="AO546" s="10">
        <v>0</v>
      </c>
      <c r="AP546" s="10">
        <v>0</v>
      </c>
      <c r="AQ546" s="10">
        <v>0</v>
      </c>
      <c r="AR546" s="10">
        <v>1.9027484143763214E-2</v>
      </c>
      <c r="AS546" s="10">
        <v>0.21564482029598309</v>
      </c>
      <c r="AT546" s="57">
        <v>0</v>
      </c>
      <c r="AU546" s="44"/>
      <c r="AV546" s="42"/>
      <c r="AW546" s="34"/>
      <c r="AX546" s="34"/>
      <c r="AY546" s="42"/>
      <c r="AZ546" s="34"/>
      <c r="BA546" s="34"/>
      <c r="BB546" s="4"/>
      <c r="BC546" s="34"/>
      <c r="BD546" s="34"/>
      <c r="BE546" s="34"/>
      <c r="BF546" s="34"/>
      <c r="BG546" s="34"/>
      <c r="BH546" s="34"/>
      <c r="BI546" s="34"/>
      <c r="BJ546" s="34"/>
      <c r="BK546" s="34"/>
      <c r="BL546" s="42"/>
      <c r="BM546" s="42"/>
    </row>
    <row r="547" spans="1:65" x14ac:dyDescent="0.2">
      <c r="A547" s="42">
        <v>1160330</v>
      </c>
      <c r="B547">
        <v>2</v>
      </c>
      <c r="C547">
        <v>3</v>
      </c>
      <c r="D547">
        <v>10</v>
      </c>
      <c r="E547">
        <v>2</v>
      </c>
      <c r="F547">
        <v>4</v>
      </c>
      <c r="G547">
        <v>5</v>
      </c>
      <c r="H547">
        <v>5</v>
      </c>
      <c r="I547">
        <v>2</v>
      </c>
      <c r="J547">
        <v>1</v>
      </c>
      <c r="K547">
        <v>27</v>
      </c>
      <c r="L547" s="51">
        <v>6</v>
      </c>
      <c r="M547" s="34">
        <v>61</v>
      </c>
      <c r="N547">
        <v>15725</v>
      </c>
      <c r="O547">
        <v>82</v>
      </c>
      <c r="P547" s="8">
        <v>2191</v>
      </c>
      <c r="Q547" s="8">
        <f t="shared" si="24"/>
        <v>1.3442622950819672</v>
      </c>
      <c r="R547" s="8">
        <f t="shared" si="25"/>
        <v>191.76829268292684</v>
      </c>
      <c r="S547" s="8">
        <f t="shared" si="26"/>
        <v>13.93322734499205</v>
      </c>
      <c r="T547" s="10">
        <v>0.90937996820349765</v>
      </c>
      <c r="U547" s="10">
        <v>3.8155802861685212E-2</v>
      </c>
      <c r="V547" s="10">
        <v>5.246422893481717E-2</v>
      </c>
      <c r="W547" s="54">
        <v>8.9030206677265494E-2</v>
      </c>
      <c r="X547" s="10">
        <v>0</v>
      </c>
      <c r="Y547" s="10">
        <v>4.7694753577106515E-3</v>
      </c>
      <c r="Z547" s="10">
        <v>0</v>
      </c>
      <c r="AA547" s="10">
        <v>0</v>
      </c>
      <c r="AB547" s="10">
        <v>1.4308426073131956E-2</v>
      </c>
      <c r="AC547" s="10">
        <v>3.8155802861685212E-2</v>
      </c>
      <c r="AD547" s="10">
        <v>5.7233704292527825E-2</v>
      </c>
      <c r="AE547" s="10">
        <v>0.79650238473767887</v>
      </c>
      <c r="AF547" s="54">
        <v>0.60413354531001595</v>
      </c>
      <c r="AG547" s="44">
        <v>0.37519872813990462</v>
      </c>
      <c r="AH547" s="44">
        <v>0</v>
      </c>
      <c r="AI547" s="44">
        <v>2.066772655007949E-2</v>
      </c>
      <c r="AJ547" s="54">
        <v>0.28298887122416533</v>
      </c>
      <c r="AK547" s="10">
        <v>0.21939586645468998</v>
      </c>
      <c r="AL547" s="10">
        <v>0.26709062003179651</v>
      </c>
      <c r="AM547" s="10">
        <v>0.1192368839427663</v>
      </c>
      <c r="AN547" s="10">
        <v>1.9077901430842606E-2</v>
      </c>
      <c r="AO547" s="10">
        <v>4.7694753577106522E-2</v>
      </c>
      <c r="AP547" s="10">
        <v>3.0206677265500796E-2</v>
      </c>
      <c r="AQ547" s="10">
        <v>4.7694753577106515E-3</v>
      </c>
      <c r="AR547" s="10">
        <v>0</v>
      </c>
      <c r="AS547" s="10">
        <v>0</v>
      </c>
      <c r="AT547" s="57">
        <v>9.538950715421303E-3</v>
      </c>
      <c r="AU547" s="44"/>
      <c r="AV547" s="42"/>
      <c r="AW547" s="34"/>
      <c r="AX547" s="34"/>
      <c r="AY547" s="42"/>
      <c r="AZ547" s="34"/>
      <c r="BA547" s="34"/>
      <c r="BB547" s="4"/>
      <c r="BC547" s="34"/>
      <c r="BD547" s="34"/>
      <c r="BE547" s="34"/>
      <c r="BF547" s="34"/>
      <c r="BG547" s="34"/>
      <c r="BH547" s="34"/>
      <c r="BI547" s="34"/>
      <c r="BJ547" s="34"/>
      <c r="BK547" s="34"/>
      <c r="BL547" s="42"/>
      <c r="BM547" s="42"/>
    </row>
    <row r="548" spans="1:65" x14ac:dyDescent="0.2">
      <c r="A548" s="42">
        <v>1160540</v>
      </c>
      <c r="B548">
        <v>1</v>
      </c>
      <c r="C548">
        <v>1</v>
      </c>
      <c r="D548">
        <v>10</v>
      </c>
      <c r="E548">
        <v>2</v>
      </c>
      <c r="F548">
        <v>3</v>
      </c>
      <c r="G548">
        <v>7</v>
      </c>
      <c r="H548">
        <v>6</v>
      </c>
      <c r="I548">
        <v>4</v>
      </c>
      <c r="J548">
        <v>1</v>
      </c>
      <c r="K548">
        <v>24</v>
      </c>
      <c r="L548" s="51">
        <v>4</v>
      </c>
      <c r="M548" s="34">
        <v>13</v>
      </c>
      <c r="N548">
        <v>14925</v>
      </c>
      <c r="O548">
        <v>26</v>
      </c>
      <c r="P548" s="8">
        <v>2101</v>
      </c>
      <c r="Q548" s="8">
        <f t="shared" si="24"/>
        <v>2</v>
      </c>
      <c r="R548" s="8">
        <f t="shared" si="25"/>
        <v>574.03846153846155</v>
      </c>
      <c r="S548" s="8">
        <f t="shared" si="26"/>
        <v>14.077051926298157</v>
      </c>
      <c r="T548" s="10">
        <v>0.48408710217755446</v>
      </c>
      <c r="U548" s="10">
        <v>0.46566164154103851</v>
      </c>
      <c r="V548" s="10">
        <v>5.0251256281407038E-2</v>
      </c>
      <c r="W548" s="54">
        <v>0</v>
      </c>
      <c r="X548" s="10">
        <v>0</v>
      </c>
      <c r="Y548" s="10">
        <v>0.2613065326633166</v>
      </c>
      <c r="Z548" s="10">
        <v>0</v>
      </c>
      <c r="AA548" s="10">
        <v>5.0251256281407036E-3</v>
      </c>
      <c r="AB548" s="10">
        <v>1.507537688442211E-2</v>
      </c>
      <c r="AC548" s="10">
        <v>0</v>
      </c>
      <c r="AD548" s="10">
        <v>0</v>
      </c>
      <c r="AE548" s="10">
        <v>0.71859296482412061</v>
      </c>
      <c r="AF548" s="54">
        <v>6.030150753768844E-2</v>
      </c>
      <c r="AG548" s="44">
        <v>0.93969849246231152</v>
      </c>
      <c r="AH548" s="44">
        <v>0</v>
      </c>
      <c r="AI548" s="44">
        <v>0</v>
      </c>
      <c r="AJ548" s="54">
        <v>1.507537688442211E-2</v>
      </c>
      <c r="AK548" s="10">
        <v>0.1407035175879397</v>
      </c>
      <c r="AL548" s="10">
        <v>0</v>
      </c>
      <c r="AM548" s="10">
        <v>0.8040201005025126</v>
      </c>
      <c r="AN548" s="10">
        <v>0</v>
      </c>
      <c r="AO548" s="10">
        <v>0</v>
      </c>
      <c r="AP548" s="10">
        <v>1.507537688442211E-2</v>
      </c>
      <c r="AQ548" s="10">
        <v>0</v>
      </c>
      <c r="AR548" s="10">
        <v>5.0251256281407036E-3</v>
      </c>
      <c r="AS548" s="10">
        <v>0</v>
      </c>
      <c r="AT548" s="57">
        <v>2.0100502512562814E-2</v>
      </c>
      <c r="AU548" s="44"/>
      <c r="AV548" s="42"/>
      <c r="AW548" s="34"/>
      <c r="AX548" s="34"/>
      <c r="AY548" s="42"/>
      <c r="AZ548" s="34"/>
      <c r="BA548" s="34"/>
      <c r="BB548" s="4"/>
      <c r="BC548" s="34"/>
      <c r="BD548" s="34"/>
      <c r="BE548" s="34"/>
      <c r="BF548" s="34"/>
      <c r="BG548" s="34"/>
      <c r="BH548" s="34"/>
      <c r="BI548" s="34"/>
      <c r="BJ548" s="34"/>
      <c r="BK548" s="34"/>
      <c r="BL548" s="42"/>
      <c r="BM548" s="42"/>
    </row>
    <row r="549" spans="1:65" x14ac:dyDescent="0.2">
      <c r="A549" s="42">
        <v>1160600</v>
      </c>
      <c r="B549">
        <v>3</v>
      </c>
      <c r="C549">
        <v>3</v>
      </c>
      <c r="D549">
        <v>10</v>
      </c>
      <c r="E549">
        <v>2</v>
      </c>
      <c r="F549">
        <v>4</v>
      </c>
      <c r="G549">
        <v>4</v>
      </c>
      <c r="H549">
        <v>4</v>
      </c>
      <c r="I549">
        <v>1</v>
      </c>
      <c r="J549">
        <v>1</v>
      </c>
      <c r="K549">
        <v>21</v>
      </c>
      <c r="L549" s="51">
        <v>2</v>
      </c>
      <c r="M549" s="34">
        <v>11</v>
      </c>
      <c r="N549">
        <v>17275</v>
      </c>
      <c r="O549">
        <v>31</v>
      </c>
      <c r="P549" s="8">
        <v>1800</v>
      </c>
      <c r="Q549" s="8">
        <f t="shared" si="24"/>
        <v>2.8181818181818183</v>
      </c>
      <c r="R549" s="8">
        <f t="shared" si="25"/>
        <v>557.25806451612902</v>
      </c>
      <c r="S549" s="8">
        <f t="shared" si="26"/>
        <v>10.419681620839363</v>
      </c>
      <c r="T549" s="10">
        <v>1</v>
      </c>
      <c r="U549" s="10">
        <v>0</v>
      </c>
      <c r="V549" s="10">
        <v>0</v>
      </c>
      <c r="W549" s="54">
        <v>4.0520984081041968E-2</v>
      </c>
      <c r="X549" s="10">
        <v>0</v>
      </c>
      <c r="Y549" s="10">
        <v>0</v>
      </c>
      <c r="Z549" s="10">
        <v>0</v>
      </c>
      <c r="AA549" s="10">
        <v>0</v>
      </c>
      <c r="AB549" s="10">
        <v>0</v>
      </c>
      <c r="AC549" s="10">
        <v>0</v>
      </c>
      <c r="AD549" s="10">
        <v>0</v>
      </c>
      <c r="AE549" s="10">
        <v>0.95947901591895801</v>
      </c>
      <c r="AF549" s="54">
        <v>8.1041968162083936E-2</v>
      </c>
      <c r="AG549" s="44">
        <v>0.91895803183791602</v>
      </c>
      <c r="AH549" s="44">
        <v>0</v>
      </c>
      <c r="AI549" s="44">
        <v>0</v>
      </c>
      <c r="AJ549" s="54">
        <v>0.91895803183791602</v>
      </c>
      <c r="AK549" s="10">
        <v>0</v>
      </c>
      <c r="AL549" s="10">
        <v>0</v>
      </c>
      <c r="AM549" s="10">
        <v>0</v>
      </c>
      <c r="AN549" s="10">
        <v>8.1041968162083936E-2</v>
      </c>
      <c r="AO549" s="10">
        <v>0</v>
      </c>
      <c r="AP549" s="10">
        <v>0</v>
      </c>
      <c r="AQ549" s="10">
        <v>0</v>
      </c>
      <c r="AR549" s="10">
        <v>0</v>
      </c>
      <c r="AS549" s="10">
        <v>0</v>
      </c>
      <c r="AT549" s="57">
        <v>0</v>
      </c>
      <c r="AU549" s="44"/>
      <c r="AV549" s="42"/>
      <c r="AW549" s="34"/>
      <c r="AX549" s="34"/>
      <c r="AY549" s="42"/>
      <c r="AZ549" s="34"/>
      <c r="BA549" s="34"/>
      <c r="BB549" s="4"/>
      <c r="BC549" s="34"/>
      <c r="BD549" s="34"/>
      <c r="BE549" s="34"/>
      <c r="BF549" s="34"/>
      <c r="BG549" s="34"/>
      <c r="BH549" s="34"/>
      <c r="BI549" s="34"/>
      <c r="BJ549" s="34"/>
      <c r="BK549" s="34"/>
      <c r="BL549" s="42"/>
      <c r="BM549" s="42"/>
    </row>
    <row r="550" spans="1:65" x14ac:dyDescent="0.2">
      <c r="A550" s="42">
        <v>1160660</v>
      </c>
      <c r="B550">
        <v>2</v>
      </c>
      <c r="C550">
        <v>1</v>
      </c>
      <c r="D550">
        <v>10</v>
      </c>
      <c r="E550">
        <v>2</v>
      </c>
      <c r="F550">
        <v>4</v>
      </c>
      <c r="G550">
        <v>5</v>
      </c>
      <c r="H550">
        <v>2</v>
      </c>
      <c r="I550">
        <v>4</v>
      </c>
      <c r="J550">
        <v>2</v>
      </c>
      <c r="K550">
        <v>12</v>
      </c>
      <c r="L550" s="51">
        <v>4</v>
      </c>
      <c r="M550" s="34">
        <v>12</v>
      </c>
      <c r="N550">
        <v>7400</v>
      </c>
      <c r="O550">
        <v>26</v>
      </c>
      <c r="P550" s="8">
        <v>585.5</v>
      </c>
      <c r="Q550" s="8">
        <f t="shared" si="24"/>
        <v>2.1666666666666665</v>
      </c>
      <c r="R550" s="8">
        <f t="shared" si="25"/>
        <v>284.61538461538464</v>
      </c>
      <c r="S550" s="8">
        <f t="shared" si="26"/>
        <v>7.9121621621621614</v>
      </c>
      <c r="T550" s="10">
        <v>0.95945945945945943</v>
      </c>
      <c r="U550" s="10">
        <v>0</v>
      </c>
      <c r="V550" s="10">
        <v>4.0540540540540543E-2</v>
      </c>
      <c r="W550" s="54">
        <v>0</v>
      </c>
      <c r="X550" s="10">
        <v>4.0540540540540543E-2</v>
      </c>
      <c r="Y550" s="10">
        <v>0</v>
      </c>
      <c r="Z550" s="10">
        <v>0.10810810810810811</v>
      </c>
      <c r="AA550" s="10">
        <v>0</v>
      </c>
      <c r="AB550" s="10">
        <v>0</v>
      </c>
      <c r="AC550" s="10">
        <v>4.0540540540540543E-2</v>
      </c>
      <c r="AD550" s="10">
        <v>0</v>
      </c>
      <c r="AE550" s="10">
        <v>0.81081081081081086</v>
      </c>
      <c r="AF550" s="54">
        <v>4.0540540540540543E-2</v>
      </c>
      <c r="AG550" s="44">
        <v>0.91891891891891897</v>
      </c>
      <c r="AH550" s="44">
        <v>4.0540540540540543E-2</v>
      </c>
      <c r="AI550" s="44">
        <v>0</v>
      </c>
      <c r="AJ550" s="54">
        <v>0.10810810810810811</v>
      </c>
      <c r="AK550" s="10">
        <v>0</v>
      </c>
      <c r="AL550" s="10">
        <v>4.0540540540540543E-2</v>
      </c>
      <c r="AM550" s="10">
        <v>0</v>
      </c>
      <c r="AN550" s="10">
        <v>0</v>
      </c>
      <c r="AO550" s="10">
        <v>0</v>
      </c>
      <c r="AP550" s="10">
        <v>0</v>
      </c>
      <c r="AQ550" s="10">
        <v>0</v>
      </c>
      <c r="AR550" s="10">
        <v>4.0540540540540543E-2</v>
      </c>
      <c r="AS550" s="10">
        <v>4.0540540540540543E-2</v>
      </c>
      <c r="AT550" s="57">
        <v>0.77027027027027029</v>
      </c>
      <c r="AU550" s="44"/>
      <c r="AV550" s="42"/>
      <c r="AW550" s="34"/>
      <c r="AX550" s="34"/>
      <c r="AY550" s="42"/>
      <c r="AZ550" s="34"/>
      <c r="BA550" s="34"/>
      <c r="BB550" s="4"/>
      <c r="BC550" s="34"/>
      <c r="BD550" s="34"/>
      <c r="BE550" s="34"/>
      <c r="BF550" s="34"/>
      <c r="BG550" s="34"/>
      <c r="BH550" s="34"/>
      <c r="BI550" s="34"/>
      <c r="BJ550" s="34"/>
      <c r="BK550" s="34"/>
      <c r="BL550" s="42"/>
      <c r="BM550" s="42"/>
    </row>
    <row r="551" spans="1:65" x14ac:dyDescent="0.2">
      <c r="A551" s="42">
        <v>1160890</v>
      </c>
      <c r="B551">
        <v>1</v>
      </c>
      <c r="C551">
        <v>1</v>
      </c>
      <c r="D551">
        <v>4</v>
      </c>
      <c r="E551">
        <v>2</v>
      </c>
      <c r="F551">
        <v>4</v>
      </c>
      <c r="G551">
        <v>5</v>
      </c>
      <c r="H551">
        <v>4</v>
      </c>
      <c r="I551">
        <v>4</v>
      </c>
      <c r="J551">
        <v>1</v>
      </c>
      <c r="K551">
        <v>21</v>
      </c>
      <c r="L551" s="51">
        <v>2</v>
      </c>
      <c r="M551" s="34">
        <v>8</v>
      </c>
      <c r="N551">
        <v>8600</v>
      </c>
      <c r="O551">
        <v>23</v>
      </c>
      <c r="P551" s="8">
        <v>1134.5</v>
      </c>
      <c r="Q551" s="8">
        <f t="shared" si="24"/>
        <v>2.875</v>
      </c>
      <c r="R551" s="8">
        <f t="shared" si="25"/>
        <v>373.91304347826087</v>
      </c>
      <c r="S551" s="8">
        <f t="shared" si="26"/>
        <v>13.191860465116278</v>
      </c>
      <c r="T551" s="10">
        <v>0.93023255813953487</v>
      </c>
      <c r="U551" s="10">
        <v>0</v>
      </c>
      <c r="V551" s="10">
        <v>6.9767441860465115E-2</v>
      </c>
      <c r="W551" s="54">
        <v>0.76744186046511631</v>
      </c>
      <c r="X551" s="10">
        <v>0</v>
      </c>
      <c r="Y551" s="10">
        <v>0</v>
      </c>
      <c r="Z551" s="10">
        <v>0</v>
      </c>
      <c r="AA551" s="10">
        <v>0</v>
      </c>
      <c r="AB551" s="10">
        <v>0</v>
      </c>
      <c r="AC551" s="10">
        <v>0</v>
      </c>
      <c r="AD551" s="10">
        <v>0</v>
      </c>
      <c r="AE551" s="10">
        <v>0.23255813953488372</v>
      </c>
      <c r="AF551" s="54">
        <v>0.13953488372093023</v>
      </c>
      <c r="AG551" s="44">
        <v>0.86046511627906974</v>
      </c>
      <c r="AH551" s="44">
        <v>0</v>
      </c>
      <c r="AI551" s="44">
        <v>0</v>
      </c>
      <c r="AJ551" s="54">
        <v>0.89534883720930236</v>
      </c>
      <c r="AK551" s="10">
        <v>0</v>
      </c>
      <c r="AL551" s="10">
        <v>0</v>
      </c>
      <c r="AM551" s="10">
        <v>0</v>
      </c>
      <c r="AN551" s="10">
        <v>2.3255813953488372E-2</v>
      </c>
      <c r="AO551" s="10">
        <v>6.9767441860465115E-2</v>
      </c>
      <c r="AP551" s="10">
        <v>0</v>
      </c>
      <c r="AQ551" s="10">
        <v>1.1627906976744186E-2</v>
      </c>
      <c r="AR551" s="10">
        <v>0</v>
      </c>
      <c r="AS551" s="10">
        <v>0</v>
      </c>
      <c r="AT551" s="57">
        <v>0</v>
      </c>
      <c r="AU551" s="44"/>
      <c r="AV551" s="42"/>
      <c r="AW551" s="34"/>
      <c r="AX551" s="34"/>
      <c r="AY551" s="42"/>
      <c r="AZ551" s="34"/>
      <c r="BA551" s="34"/>
      <c r="BB551" s="4"/>
      <c r="BC551" s="34"/>
      <c r="BD551" s="34"/>
      <c r="BE551" s="34"/>
      <c r="BF551" s="34"/>
      <c r="BG551" s="34"/>
      <c r="BH551" s="34"/>
      <c r="BI551" s="34"/>
      <c r="BJ551" s="34"/>
      <c r="BK551" s="34"/>
      <c r="BL551" s="42"/>
      <c r="BM551" s="42"/>
    </row>
    <row r="552" spans="1:65" x14ac:dyDescent="0.2">
      <c r="A552" s="42">
        <v>1161010</v>
      </c>
      <c r="B552">
        <v>2</v>
      </c>
      <c r="C552">
        <v>1</v>
      </c>
      <c r="D552">
        <v>4</v>
      </c>
      <c r="E552">
        <v>2</v>
      </c>
      <c r="F552">
        <v>4</v>
      </c>
      <c r="G552">
        <v>7</v>
      </c>
      <c r="H552">
        <v>4</v>
      </c>
      <c r="I552">
        <v>4</v>
      </c>
      <c r="J552">
        <v>1</v>
      </c>
      <c r="K552">
        <v>1</v>
      </c>
      <c r="L552" s="51">
        <v>5</v>
      </c>
      <c r="M552" s="34">
        <v>27</v>
      </c>
      <c r="N552">
        <v>11600</v>
      </c>
      <c r="O552">
        <v>39</v>
      </c>
      <c r="P552" s="8">
        <v>1313.25</v>
      </c>
      <c r="Q552" s="8">
        <f t="shared" si="24"/>
        <v>1.4444444444444444</v>
      </c>
      <c r="R552" s="8">
        <f t="shared" si="25"/>
        <v>297.43589743589746</v>
      </c>
      <c r="S552" s="8">
        <f t="shared" si="26"/>
        <v>11.321120689655173</v>
      </c>
      <c r="T552" s="10">
        <v>0.9806034482758621</v>
      </c>
      <c r="U552" s="10">
        <v>1.9396551724137932E-2</v>
      </c>
      <c r="V552" s="10">
        <v>0</v>
      </c>
      <c r="W552" s="54">
        <v>0.23706896551724138</v>
      </c>
      <c r="X552" s="10">
        <v>0.24568965517241378</v>
      </c>
      <c r="Y552" s="10">
        <v>6.4655172413793108E-2</v>
      </c>
      <c r="Z552" s="10">
        <v>0</v>
      </c>
      <c r="AA552" s="10">
        <v>0</v>
      </c>
      <c r="AB552" s="10">
        <v>0</v>
      </c>
      <c r="AC552" s="10">
        <v>3.4482758620689655E-2</v>
      </c>
      <c r="AD552" s="10">
        <v>0</v>
      </c>
      <c r="AE552" s="10">
        <v>0.41810344827586204</v>
      </c>
      <c r="AF552" s="54">
        <v>0.19181034482758622</v>
      </c>
      <c r="AG552" s="44">
        <v>0.5625</v>
      </c>
      <c r="AH552" s="44">
        <v>0.24568965517241378</v>
      </c>
      <c r="AI552" s="44">
        <v>0</v>
      </c>
      <c r="AJ552" s="54">
        <v>0.38793103448275862</v>
      </c>
      <c r="AK552" s="10">
        <v>0.14655172413793102</v>
      </c>
      <c r="AL552" s="10">
        <v>3.4482758620689655E-2</v>
      </c>
      <c r="AM552" s="10">
        <v>0.12284482758620689</v>
      </c>
      <c r="AN552" s="10">
        <v>2.5862068965517241E-2</v>
      </c>
      <c r="AO552" s="10">
        <v>3.6637931034482756E-2</v>
      </c>
      <c r="AP552" s="10">
        <v>0</v>
      </c>
      <c r="AQ552" s="10">
        <v>0</v>
      </c>
      <c r="AR552" s="10">
        <v>0</v>
      </c>
      <c r="AS552" s="10">
        <v>0.24568965517241378</v>
      </c>
      <c r="AT552" s="57">
        <v>0</v>
      </c>
      <c r="AU552" s="44"/>
      <c r="AV552" s="42"/>
      <c r="AW552" s="34"/>
      <c r="AX552" s="34"/>
      <c r="AY552" s="42"/>
      <c r="AZ552" s="34"/>
      <c r="BA552" s="34"/>
      <c r="BB552" s="4"/>
      <c r="BC552" s="34"/>
      <c r="BD552" s="34"/>
      <c r="BE552" s="34"/>
      <c r="BF552" s="34"/>
      <c r="BG552" s="34"/>
      <c r="BH552" s="34"/>
      <c r="BI552" s="34"/>
      <c r="BJ552" s="34"/>
      <c r="BK552" s="34"/>
      <c r="BL552" s="42"/>
      <c r="BM552" s="42"/>
    </row>
    <row r="553" spans="1:65" x14ac:dyDescent="0.2">
      <c r="A553" s="42">
        <v>1161130</v>
      </c>
      <c r="B553">
        <v>1</v>
      </c>
      <c r="C553">
        <v>1</v>
      </c>
      <c r="D553">
        <v>10</v>
      </c>
      <c r="E553">
        <v>2</v>
      </c>
      <c r="F553">
        <v>2</v>
      </c>
      <c r="G553">
        <v>7</v>
      </c>
      <c r="H553">
        <v>5</v>
      </c>
      <c r="I553">
        <v>1</v>
      </c>
      <c r="J553">
        <v>1</v>
      </c>
      <c r="K553">
        <v>50</v>
      </c>
      <c r="L553" s="51">
        <v>5</v>
      </c>
      <c r="M553" s="34">
        <v>74</v>
      </c>
      <c r="N553">
        <v>11615</v>
      </c>
      <c r="O553">
        <v>123</v>
      </c>
      <c r="P553" s="8">
        <v>2068.75</v>
      </c>
      <c r="Q553" s="8">
        <f t="shared" si="24"/>
        <v>1.6621621621621621</v>
      </c>
      <c r="R553" s="8">
        <f t="shared" si="25"/>
        <v>94.430894308943095</v>
      </c>
      <c r="S553" s="8">
        <f t="shared" si="26"/>
        <v>17.811020232458027</v>
      </c>
      <c r="T553" s="10">
        <v>0.87731381833835553</v>
      </c>
      <c r="U553" s="10">
        <v>0.10977184674989238</v>
      </c>
      <c r="V553" s="10">
        <v>1.2914334911752045E-2</v>
      </c>
      <c r="W553" s="54">
        <v>0.10116229014205769</v>
      </c>
      <c r="X553" s="10">
        <v>0</v>
      </c>
      <c r="Y553" s="10">
        <v>0.14205768402927249</v>
      </c>
      <c r="Z553" s="10">
        <v>0</v>
      </c>
      <c r="AA553" s="10">
        <v>8.3943176926388294E-2</v>
      </c>
      <c r="AB553" s="10">
        <v>2.582866982350409E-2</v>
      </c>
      <c r="AC553" s="10">
        <v>0</v>
      </c>
      <c r="AD553" s="10">
        <v>0</v>
      </c>
      <c r="AE553" s="10">
        <v>0.64700817907877739</v>
      </c>
      <c r="AF553" s="54">
        <v>0.67929401635815756</v>
      </c>
      <c r="AG553" s="44">
        <v>0.32070598364184244</v>
      </c>
      <c r="AH553" s="44">
        <v>0</v>
      </c>
      <c r="AI553" s="44">
        <v>0</v>
      </c>
      <c r="AJ553" s="54">
        <v>0.31080499354283253</v>
      </c>
      <c r="AK553" s="10">
        <v>3.2285837279380114E-2</v>
      </c>
      <c r="AL553" s="10">
        <v>8.1790787774429621E-2</v>
      </c>
      <c r="AM553" s="10">
        <v>0.29918209212225572</v>
      </c>
      <c r="AN553" s="10">
        <v>3.4438226431338786E-2</v>
      </c>
      <c r="AO553" s="10">
        <v>4.5200172191132156E-2</v>
      </c>
      <c r="AP553" s="10">
        <v>2.582866982350409E-2</v>
      </c>
      <c r="AQ553" s="10">
        <v>8.6095566078346966E-3</v>
      </c>
      <c r="AR553" s="10">
        <v>8.3943176926388294E-2</v>
      </c>
      <c r="AS553" s="10">
        <v>0</v>
      </c>
      <c r="AT553" s="57">
        <v>7.7916487300904003E-2</v>
      </c>
      <c r="AU553" s="44"/>
      <c r="AV553" s="42"/>
      <c r="AW553" s="34"/>
      <c r="AX553" s="34"/>
      <c r="AY553" s="42"/>
      <c r="AZ553" s="34"/>
      <c r="BA553" s="34"/>
      <c r="BB553" s="4"/>
      <c r="BC553" s="34"/>
      <c r="BD553" s="34"/>
      <c r="BE553" s="34"/>
      <c r="BF553" s="34"/>
      <c r="BG553" s="34"/>
      <c r="BH553" s="34"/>
      <c r="BI553" s="34"/>
      <c r="BJ553" s="34"/>
      <c r="BK553" s="34"/>
      <c r="BL553" s="42"/>
      <c r="BM553" s="42"/>
    </row>
    <row r="554" spans="1:65" x14ac:dyDescent="0.2">
      <c r="A554" s="42">
        <v>1161270</v>
      </c>
      <c r="B554">
        <v>1</v>
      </c>
      <c r="C554">
        <v>3</v>
      </c>
      <c r="D554">
        <v>10</v>
      </c>
      <c r="E554">
        <v>2</v>
      </c>
      <c r="F554">
        <v>4</v>
      </c>
      <c r="G554">
        <v>5</v>
      </c>
      <c r="H554">
        <v>3</v>
      </c>
      <c r="I554">
        <v>4</v>
      </c>
      <c r="J554">
        <v>1</v>
      </c>
      <c r="K554">
        <v>26</v>
      </c>
      <c r="L554" s="51">
        <v>4</v>
      </c>
      <c r="M554" s="34">
        <v>4</v>
      </c>
      <c r="N554">
        <v>3875</v>
      </c>
      <c r="O554">
        <v>17</v>
      </c>
      <c r="P554" s="8">
        <v>400</v>
      </c>
      <c r="Q554" s="8">
        <f t="shared" si="24"/>
        <v>4.25</v>
      </c>
      <c r="R554" s="8">
        <f t="shared" si="25"/>
        <v>227.94117647058823</v>
      </c>
      <c r="S554" s="8">
        <f t="shared" si="26"/>
        <v>10.32258064516129</v>
      </c>
      <c r="T554" s="10">
        <v>1</v>
      </c>
      <c r="U554" s="10">
        <v>0</v>
      </c>
      <c r="V554" s="10">
        <v>0</v>
      </c>
      <c r="W554" s="54">
        <v>7.7419354838709681E-2</v>
      </c>
      <c r="X554" s="10">
        <v>0</v>
      </c>
      <c r="Y554" s="10">
        <v>0</v>
      </c>
      <c r="Z554" s="10">
        <v>0</v>
      </c>
      <c r="AA554" s="10">
        <v>0</v>
      </c>
      <c r="AB554" s="10">
        <v>0</v>
      </c>
      <c r="AC554" s="10">
        <v>0.82580645161290323</v>
      </c>
      <c r="AD554" s="10">
        <v>7.7419354838709681E-2</v>
      </c>
      <c r="AE554" s="10">
        <v>1.935483870967742E-2</v>
      </c>
      <c r="AF554" s="54">
        <v>7.7419354838709681E-2</v>
      </c>
      <c r="AG554" s="44">
        <v>0.92258064516129035</v>
      </c>
      <c r="AH554" s="44">
        <v>0</v>
      </c>
      <c r="AI554" s="44">
        <v>0</v>
      </c>
      <c r="AJ554" s="54">
        <v>7.7419354838709681E-2</v>
      </c>
      <c r="AK554" s="10">
        <v>9.6774193548387094E-2</v>
      </c>
      <c r="AL554" s="10">
        <v>0.82580645161290323</v>
      </c>
      <c r="AM554" s="10">
        <v>0</v>
      </c>
      <c r="AN554" s="10">
        <v>0</v>
      </c>
      <c r="AO554" s="10">
        <v>0</v>
      </c>
      <c r="AP554" s="10">
        <v>0</v>
      </c>
      <c r="AQ554" s="10">
        <v>0</v>
      </c>
      <c r="AR554" s="10">
        <v>0</v>
      </c>
      <c r="AS554" s="10">
        <v>0</v>
      </c>
      <c r="AT554" s="57">
        <v>0</v>
      </c>
      <c r="AU554" s="44"/>
      <c r="AV554" s="42"/>
      <c r="AW554" s="34"/>
      <c r="AX554" s="34"/>
      <c r="AY554" s="42"/>
      <c r="AZ554" s="34"/>
      <c r="BA554" s="34"/>
      <c r="BB554" s="4"/>
      <c r="BC554" s="34"/>
      <c r="BD554" s="34"/>
      <c r="BE554" s="34"/>
      <c r="BF554" s="34"/>
      <c r="BG554" s="34"/>
      <c r="BH554" s="34"/>
      <c r="BI554" s="34"/>
      <c r="BJ554" s="34"/>
      <c r="BK554" s="34"/>
      <c r="BL554" s="42"/>
      <c r="BM554" s="42"/>
    </row>
    <row r="555" spans="1:65" x14ac:dyDescent="0.2">
      <c r="A555" s="42">
        <v>1161340</v>
      </c>
      <c r="B555">
        <v>2</v>
      </c>
      <c r="C555">
        <v>3</v>
      </c>
      <c r="D555">
        <v>10</v>
      </c>
      <c r="E555">
        <v>2</v>
      </c>
      <c r="F555">
        <v>4</v>
      </c>
      <c r="G555">
        <v>5</v>
      </c>
      <c r="H555">
        <v>2</v>
      </c>
      <c r="I555">
        <v>4</v>
      </c>
      <c r="J555">
        <v>1</v>
      </c>
      <c r="K555">
        <v>30</v>
      </c>
      <c r="L555" s="51">
        <v>5</v>
      </c>
      <c r="M555" s="34">
        <v>17</v>
      </c>
      <c r="N555">
        <v>2775</v>
      </c>
      <c r="O555">
        <v>17</v>
      </c>
      <c r="P555" s="8">
        <v>399</v>
      </c>
      <c r="Q555" s="8">
        <f t="shared" si="24"/>
        <v>1</v>
      </c>
      <c r="R555" s="8">
        <f t="shared" si="25"/>
        <v>163.23529411764707</v>
      </c>
      <c r="S555" s="8">
        <f t="shared" si="26"/>
        <v>14.378378378378379</v>
      </c>
      <c r="T555" s="10">
        <v>0.91891891891891897</v>
      </c>
      <c r="U555" s="10">
        <v>8.1081081081081086E-2</v>
      </c>
      <c r="V555" s="10">
        <v>0</v>
      </c>
      <c r="W555" s="54">
        <v>0</v>
      </c>
      <c r="X555" s="10">
        <v>5.4054054054054057E-2</v>
      </c>
      <c r="Y555" s="10">
        <v>8.1081081081081086E-2</v>
      </c>
      <c r="Z555" s="10">
        <v>0.14414414414414414</v>
      </c>
      <c r="AA555" s="10">
        <v>0.16216216216216217</v>
      </c>
      <c r="AB555" s="10">
        <v>0</v>
      </c>
      <c r="AC555" s="10">
        <v>0</v>
      </c>
      <c r="AD555" s="10">
        <v>0</v>
      </c>
      <c r="AE555" s="10">
        <v>0.55855855855855852</v>
      </c>
      <c r="AF555" s="54">
        <v>0.3783783783783784</v>
      </c>
      <c r="AG555" s="44">
        <v>0.56756756756756754</v>
      </c>
      <c r="AH555" s="44">
        <v>5.4054054054054057E-2</v>
      </c>
      <c r="AI555" s="44">
        <v>0</v>
      </c>
      <c r="AJ555" s="54">
        <v>0.36036036036036034</v>
      </c>
      <c r="AK555" s="10">
        <v>0.18018018018018017</v>
      </c>
      <c r="AL555" s="10">
        <v>0</v>
      </c>
      <c r="AM555" s="10">
        <v>0.13513513513513514</v>
      </c>
      <c r="AN555" s="10">
        <v>0.10810810810810811</v>
      </c>
      <c r="AO555" s="10">
        <v>0</v>
      </c>
      <c r="AP555" s="10">
        <v>0</v>
      </c>
      <c r="AQ555" s="10">
        <v>0</v>
      </c>
      <c r="AR555" s="10">
        <v>0.16216216216216217</v>
      </c>
      <c r="AS555" s="10">
        <v>5.4054054054054057E-2</v>
      </c>
      <c r="AT555" s="57">
        <v>0</v>
      </c>
      <c r="AU555" s="44"/>
      <c r="AV555" s="42"/>
      <c r="AW555" s="34"/>
      <c r="AX555" s="34"/>
      <c r="AY555" s="42"/>
      <c r="AZ555" s="34"/>
      <c r="BA555" s="34"/>
      <c r="BB555" s="4"/>
      <c r="BC555" s="34"/>
      <c r="BD555" s="34"/>
      <c r="BE555" s="34"/>
      <c r="BF555" s="34"/>
      <c r="BG555" s="34"/>
      <c r="BH555" s="34"/>
      <c r="BI555" s="34"/>
      <c r="BJ555" s="34"/>
      <c r="BK555" s="34"/>
      <c r="BL555" s="42"/>
      <c r="BM555" s="42"/>
    </row>
    <row r="556" spans="1:65" x14ac:dyDescent="0.2">
      <c r="A556" s="42">
        <v>1161390</v>
      </c>
      <c r="B556">
        <v>1</v>
      </c>
      <c r="C556">
        <v>0</v>
      </c>
      <c r="D556">
        <v>0</v>
      </c>
      <c r="E556">
        <v>0</v>
      </c>
      <c r="F556">
        <v>4</v>
      </c>
      <c r="G556">
        <v>0</v>
      </c>
      <c r="H556">
        <v>0</v>
      </c>
      <c r="I556">
        <v>5</v>
      </c>
      <c r="J556">
        <v>0</v>
      </c>
      <c r="K556">
        <v>0</v>
      </c>
      <c r="L556" s="51">
        <v>1</v>
      </c>
      <c r="M556" s="34">
        <v>1</v>
      </c>
      <c r="N556">
        <v>225</v>
      </c>
      <c r="O556">
        <v>1</v>
      </c>
      <c r="P556" s="8">
        <v>58.5</v>
      </c>
      <c r="Q556" s="8">
        <f t="shared" si="24"/>
        <v>1</v>
      </c>
      <c r="R556" s="8">
        <f t="shared" si="25"/>
        <v>225</v>
      </c>
      <c r="S556" s="8">
        <f t="shared" si="26"/>
        <v>26</v>
      </c>
      <c r="T556" s="10">
        <v>1</v>
      </c>
      <c r="U556" s="10">
        <v>0</v>
      </c>
      <c r="V556" s="10">
        <v>0</v>
      </c>
      <c r="W556" s="54">
        <v>0</v>
      </c>
      <c r="X556" s="10">
        <v>0</v>
      </c>
      <c r="Y556" s="10">
        <v>0</v>
      </c>
      <c r="Z556" s="10">
        <v>0</v>
      </c>
      <c r="AA556" s="10">
        <v>1</v>
      </c>
      <c r="AB556" s="10">
        <v>0</v>
      </c>
      <c r="AC556" s="10">
        <v>0</v>
      </c>
      <c r="AD556" s="10">
        <v>0</v>
      </c>
      <c r="AE556" s="10">
        <v>0</v>
      </c>
      <c r="AF556" s="54">
        <v>1</v>
      </c>
      <c r="AG556" s="44">
        <v>0</v>
      </c>
      <c r="AH556" s="44">
        <v>0</v>
      </c>
      <c r="AI556" s="44">
        <v>0</v>
      </c>
      <c r="AJ556" s="54">
        <v>0</v>
      </c>
      <c r="AK556" s="10">
        <v>0</v>
      </c>
      <c r="AL556" s="10">
        <v>0</v>
      </c>
      <c r="AM556" s="10">
        <v>0</v>
      </c>
      <c r="AN556" s="10">
        <v>0</v>
      </c>
      <c r="AO556" s="10">
        <v>0</v>
      </c>
      <c r="AP556" s="10">
        <v>0</v>
      </c>
      <c r="AQ556" s="10">
        <v>0</v>
      </c>
      <c r="AR556" s="10">
        <v>1</v>
      </c>
      <c r="AS556" s="10">
        <v>0</v>
      </c>
      <c r="AT556" s="57">
        <v>0</v>
      </c>
      <c r="AU556" s="44"/>
      <c r="AV556" s="42"/>
      <c r="AW556" s="34"/>
      <c r="AX556" s="34"/>
      <c r="AY556" s="42"/>
      <c r="AZ556" s="34"/>
      <c r="BA556" s="34"/>
      <c r="BB556" s="4"/>
      <c r="BC556" s="34"/>
      <c r="BD556" s="34"/>
      <c r="BE556" s="34"/>
      <c r="BF556" s="34"/>
      <c r="BG556" s="34"/>
      <c r="BH556" s="34"/>
      <c r="BI556" s="34"/>
      <c r="BJ556" s="34"/>
      <c r="BK556" s="34"/>
      <c r="BL556" s="42"/>
      <c r="BM556" s="42"/>
    </row>
    <row r="557" spans="1:65" x14ac:dyDescent="0.2">
      <c r="A557" s="42">
        <v>1161500</v>
      </c>
      <c r="B557">
        <v>1</v>
      </c>
      <c r="C557">
        <v>3</v>
      </c>
      <c r="D557">
        <v>10</v>
      </c>
      <c r="E557">
        <v>2</v>
      </c>
      <c r="F557">
        <v>4</v>
      </c>
      <c r="G557">
        <v>5</v>
      </c>
      <c r="H557">
        <v>5</v>
      </c>
      <c r="I557">
        <v>4</v>
      </c>
      <c r="J557">
        <v>1</v>
      </c>
      <c r="K557">
        <v>22</v>
      </c>
      <c r="L557" s="51">
        <v>7</v>
      </c>
      <c r="M557" s="34">
        <v>20</v>
      </c>
      <c r="N557">
        <v>15325</v>
      </c>
      <c r="O557">
        <v>33</v>
      </c>
      <c r="P557" s="8">
        <v>2031.5</v>
      </c>
      <c r="Q557" s="8">
        <f t="shared" si="24"/>
        <v>1.65</v>
      </c>
      <c r="R557" s="8">
        <f t="shared" si="25"/>
        <v>464.39393939393938</v>
      </c>
      <c r="S557" s="8">
        <f t="shared" si="26"/>
        <v>13.256117455138664</v>
      </c>
      <c r="T557" s="10">
        <v>0.93311582381729197</v>
      </c>
      <c r="U557" s="10">
        <v>1.468189233278956E-2</v>
      </c>
      <c r="V557" s="10">
        <v>5.2202283849918436E-2</v>
      </c>
      <c r="W557" s="54">
        <v>0.34584013050570961</v>
      </c>
      <c r="X557" s="10">
        <v>2.936378466557912E-2</v>
      </c>
      <c r="Y557" s="10">
        <v>4.4045676998368678E-2</v>
      </c>
      <c r="Z557" s="10">
        <v>0</v>
      </c>
      <c r="AA557" s="10">
        <v>6.8515497553017946E-2</v>
      </c>
      <c r="AB557" s="10">
        <v>0</v>
      </c>
      <c r="AC557" s="10">
        <v>2.6101141924959218E-2</v>
      </c>
      <c r="AD557" s="10">
        <v>2.936378466557912E-2</v>
      </c>
      <c r="AE557" s="10">
        <v>0.45676998368678629</v>
      </c>
      <c r="AF557" s="54">
        <v>0.24469820554649266</v>
      </c>
      <c r="AG557" s="44">
        <v>0.72593800978792822</v>
      </c>
      <c r="AH557" s="44">
        <v>2.936378466557912E-2</v>
      </c>
      <c r="AI557" s="44">
        <v>0</v>
      </c>
      <c r="AJ557" s="54">
        <v>0.64600326264274066</v>
      </c>
      <c r="AK557" s="10">
        <v>2.936378466557912E-2</v>
      </c>
      <c r="AL557" s="10">
        <v>4.5676998368678633E-2</v>
      </c>
      <c r="AM557" s="10">
        <v>0.15171288743882544</v>
      </c>
      <c r="AN557" s="10">
        <v>0</v>
      </c>
      <c r="AO557" s="10">
        <v>2.936378466557912E-2</v>
      </c>
      <c r="AP557" s="10">
        <v>0</v>
      </c>
      <c r="AQ557" s="10">
        <v>0</v>
      </c>
      <c r="AR557" s="10">
        <v>6.8515497553017946E-2</v>
      </c>
      <c r="AS557" s="10">
        <v>2.936378466557912E-2</v>
      </c>
      <c r="AT557" s="57">
        <v>0</v>
      </c>
      <c r="AU557" s="44"/>
      <c r="AV557" s="42"/>
      <c r="AW557" s="34"/>
      <c r="AX557" s="34"/>
      <c r="AY557" s="42"/>
      <c r="AZ557" s="34"/>
      <c r="BA557" s="34"/>
      <c r="BB557" s="4"/>
      <c r="BC557" s="34"/>
      <c r="BD557" s="34"/>
      <c r="BE557" s="34"/>
      <c r="BF557" s="34"/>
      <c r="BG557" s="34"/>
      <c r="BH557" s="34"/>
      <c r="BI557" s="34"/>
      <c r="BJ557" s="34"/>
      <c r="BK557" s="34"/>
      <c r="BL557" s="42"/>
      <c r="BM557" s="42"/>
    </row>
    <row r="558" spans="1:65" x14ac:dyDescent="0.2">
      <c r="A558" s="42">
        <v>1161750</v>
      </c>
      <c r="B558">
        <v>2</v>
      </c>
      <c r="C558">
        <v>0</v>
      </c>
      <c r="D558">
        <v>0</v>
      </c>
      <c r="E558">
        <v>0</v>
      </c>
      <c r="F558">
        <v>4</v>
      </c>
      <c r="G558">
        <v>0</v>
      </c>
      <c r="H558">
        <v>0</v>
      </c>
      <c r="I558">
        <v>5</v>
      </c>
      <c r="J558">
        <v>0</v>
      </c>
      <c r="K558">
        <v>0</v>
      </c>
      <c r="L558" s="51">
        <v>5</v>
      </c>
      <c r="M558" s="34">
        <v>22</v>
      </c>
      <c r="N558">
        <v>13075</v>
      </c>
      <c r="O558">
        <v>43</v>
      </c>
      <c r="P558" s="8">
        <v>1236.25</v>
      </c>
      <c r="Q558" s="8">
        <f t="shared" si="24"/>
        <v>1.9545454545454546</v>
      </c>
      <c r="R558" s="8">
        <f t="shared" si="25"/>
        <v>304.06976744186045</v>
      </c>
      <c r="S558" s="8">
        <f t="shared" si="26"/>
        <v>9.4550669216061181</v>
      </c>
      <c r="T558" s="10">
        <v>0.982791586998088</v>
      </c>
      <c r="U558" s="10">
        <v>1.7208413001912046E-2</v>
      </c>
      <c r="V558" s="10">
        <v>0</v>
      </c>
      <c r="W558" s="54">
        <v>0.21797323135755259</v>
      </c>
      <c r="X558" s="10">
        <v>0.17208413001912046</v>
      </c>
      <c r="Y558" s="10">
        <v>1.7208413001912046E-2</v>
      </c>
      <c r="Z558" s="10">
        <v>0.13766730401529637</v>
      </c>
      <c r="AA558" s="10">
        <v>0</v>
      </c>
      <c r="AB558" s="10">
        <v>0</v>
      </c>
      <c r="AC558" s="10">
        <v>0</v>
      </c>
      <c r="AD558" s="10">
        <v>0</v>
      </c>
      <c r="AE558" s="10">
        <v>0.45506692160611856</v>
      </c>
      <c r="AF558" s="54">
        <v>5.1625239005736137E-2</v>
      </c>
      <c r="AG558" s="44">
        <v>0.67304015296367115</v>
      </c>
      <c r="AH558" s="44">
        <v>0.27533460803059273</v>
      </c>
      <c r="AI558" s="44">
        <v>0</v>
      </c>
      <c r="AJ558" s="54">
        <v>0.70745697896749526</v>
      </c>
      <c r="AK558" s="10">
        <v>0</v>
      </c>
      <c r="AL558" s="10">
        <v>0</v>
      </c>
      <c r="AM558" s="10">
        <v>1.7208413001912046E-2</v>
      </c>
      <c r="AN558" s="10">
        <v>0</v>
      </c>
      <c r="AO558" s="10">
        <v>0</v>
      </c>
      <c r="AP558" s="10">
        <v>0</v>
      </c>
      <c r="AQ558" s="10">
        <v>0</v>
      </c>
      <c r="AR558" s="10">
        <v>0</v>
      </c>
      <c r="AS558" s="10">
        <v>0.27533460803059273</v>
      </c>
      <c r="AT558" s="57">
        <v>0</v>
      </c>
      <c r="AU558" s="44"/>
      <c r="AV558" s="42"/>
      <c r="AW558" s="34"/>
      <c r="AX558" s="34"/>
      <c r="AY558" s="42"/>
      <c r="AZ558" s="34"/>
      <c r="BA558" s="34"/>
      <c r="BB558" s="4"/>
      <c r="BC558" s="34"/>
      <c r="BD558" s="34"/>
      <c r="BE558" s="34"/>
      <c r="BF558" s="34"/>
      <c r="BG558" s="34"/>
      <c r="BH558" s="34"/>
      <c r="BI558" s="34"/>
      <c r="BJ558" s="34"/>
      <c r="BK558" s="34"/>
      <c r="BL558" s="42"/>
      <c r="BM558" s="42"/>
    </row>
    <row r="559" spans="1:65" x14ac:dyDescent="0.2">
      <c r="A559" s="42">
        <v>1161780</v>
      </c>
      <c r="B559">
        <v>1</v>
      </c>
      <c r="C559">
        <v>0</v>
      </c>
      <c r="D559">
        <v>0</v>
      </c>
      <c r="E559">
        <v>0</v>
      </c>
      <c r="F559">
        <v>4</v>
      </c>
      <c r="G559">
        <v>0</v>
      </c>
      <c r="H559">
        <v>0</v>
      </c>
      <c r="I559">
        <v>5</v>
      </c>
      <c r="J559">
        <v>0</v>
      </c>
      <c r="K559">
        <v>0</v>
      </c>
      <c r="L559" s="51">
        <v>2</v>
      </c>
      <c r="M559" s="34">
        <v>3</v>
      </c>
      <c r="N559">
        <v>825</v>
      </c>
      <c r="O559">
        <v>3</v>
      </c>
      <c r="P559" s="8">
        <v>75</v>
      </c>
      <c r="Q559" s="8">
        <f t="shared" si="24"/>
        <v>1</v>
      </c>
      <c r="R559" s="8">
        <f t="shared" si="25"/>
        <v>275</v>
      </c>
      <c r="S559" s="8">
        <f t="shared" si="26"/>
        <v>9.0909090909090917</v>
      </c>
      <c r="T559" s="10">
        <v>1</v>
      </c>
      <c r="U559" s="10">
        <v>0</v>
      </c>
      <c r="V559" s="10">
        <v>0</v>
      </c>
      <c r="W559" s="54">
        <v>0</v>
      </c>
      <c r="X559" s="10">
        <v>0</v>
      </c>
      <c r="Y559" s="10">
        <v>0</v>
      </c>
      <c r="Z559" s="10">
        <v>0.36363636363636365</v>
      </c>
      <c r="AA559" s="10">
        <v>0</v>
      </c>
      <c r="AB559" s="10">
        <v>0</v>
      </c>
      <c r="AC559" s="10">
        <v>0</v>
      </c>
      <c r="AD559" s="10">
        <v>0</v>
      </c>
      <c r="AE559" s="10">
        <v>0.63636363636363635</v>
      </c>
      <c r="AF559" s="54">
        <v>0</v>
      </c>
      <c r="AG559" s="44">
        <v>0.72727272727272729</v>
      </c>
      <c r="AH559" s="44">
        <v>0.27272727272727271</v>
      </c>
      <c r="AI559" s="44">
        <v>0</v>
      </c>
      <c r="AJ559" s="54">
        <v>0.72727272727272729</v>
      </c>
      <c r="AK559" s="10">
        <v>0</v>
      </c>
      <c r="AL559" s="10">
        <v>0</v>
      </c>
      <c r="AM559" s="10">
        <v>0</v>
      </c>
      <c r="AN559" s="10">
        <v>0</v>
      </c>
      <c r="AO559" s="10">
        <v>0</v>
      </c>
      <c r="AP559" s="10">
        <v>0</v>
      </c>
      <c r="AQ559" s="10">
        <v>0</v>
      </c>
      <c r="AR559" s="10">
        <v>0</v>
      </c>
      <c r="AS559" s="10">
        <v>0.27272727272727271</v>
      </c>
      <c r="AT559" s="57">
        <v>0</v>
      </c>
      <c r="AU559" s="44"/>
      <c r="AV559" s="42"/>
      <c r="AW559" s="34"/>
      <c r="AX559" s="34"/>
      <c r="AY559" s="42"/>
      <c r="AZ559" s="34"/>
      <c r="BA559" s="34"/>
      <c r="BB559" s="4"/>
      <c r="BC559" s="34"/>
      <c r="BD559" s="34"/>
      <c r="BE559" s="34"/>
      <c r="BF559" s="34"/>
      <c r="BG559" s="34"/>
      <c r="BH559" s="34"/>
      <c r="BI559" s="34"/>
      <c r="BJ559" s="34"/>
      <c r="BK559" s="34"/>
      <c r="BL559" s="42"/>
      <c r="BM559" s="42"/>
    </row>
    <row r="560" spans="1:65" x14ac:dyDescent="0.2">
      <c r="A560" s="42">
        <v>1161880</v>
      </c>
      <c r="B560">
        <v>1</v>
      </c>
      <c r="C560">
        <v>2</v>
      </c>
      <c r="D560">
        <v>10</v>
      </c>
      <c r="E560">
        <v>2</v>
      </c>
      <c r="F560">
        <v>4</v>
      </c>
      <c r="G560">
        <v>4</v>
      </c>
      <c r="H560">
        <v>5</v>
      </c>
      <c r="I560">
        <v>1</v>
      </c>
      <c r="J560">
        <v>1</v>
      </c>
      <c r="K560">
        <v>32</v>
      </c>
      <c r="L560" s="51">
        <v>2</v>
      </c>
      <c r="M560" s="34">
        <v>11</v>
      </c>
      <c r="N560">
        <v>13175</v>
      </c>
      <c r="O560">
        <v>45</v>
      </c>
      <c r="P560" s="8">
        <v>1354</v>
      </c>
      <c r="Q560" s="8">
        <f t="shared" si="24"/>
        <v>4.0909090909090908</v>
      </c>
      <c r="R560" s="8">
        <f t="shared" si="25"/>
        <v>292.77777777777777</v>
      </c>
      <c r="S560" s="8">
        <f t="shared" si="26"/>
        <v>10.277039848197344</v>
      </c>
      <c r="T560" s="10">
        <v>1</v>
      </c>
      <c r="U560" s="10">
        <v>0</v>
      </c>
      <c r="V560" s="10">
        <v>0</v>
      </c>
      <c r="W560" s="54">
        <v>0</v>
      </c>
      <c r="X560" s="10">
        <v>0</v>
      </c>
      <c r="Y560" s="10">
        <v>0</v>
      </c>
      <c r="Z560" s="10">
        <v>0</v>
      </c>
      <c r="AA560" s="10">
        <v>0</v>
      </c>
      <c r="AB560" s="10">
        <v>0</v>
      </c>
      <c r="AC560" s="10">
        <v>2.2770398481973434E-2</v>
      </c>
      <c r="AD560" s="10">
        <v>0</v>
      </c>
      <c r="AE560" s="10">
        <v>0.97722960151802651</v>
      </c>
      <c r="AF560" s="54">
        <v>0.22011385199240988</v>
      </c>
      <c r="AG560" s="44">
        <v>0.64895635673624286</v>
      </c>
      <c r="AH560" s="44">
        <v>0</v>
      </c>
      <c r="AI560" s="44">
        <v>0.13092979127134724</v>
      </c>
      <c r="AJ560" s="54">
        <v>0.77988614800759015</v>
      </c>
      <c r="AK560" s="10">
        <v>1.1385199240986717E-2</v>
      </c>
      <c r="AL560" s="10">
        <v>2.2770398481973434E-2</v>
      </c>
      <c r="AM560" s="10">
        <v>3.4155597722960153E-2</v>
      </c>
      <c r="AN560" s="10">
        <v>0.15180265654648956</v>
      </c>
      <c r="AO560" s="10">
        <v>0</v>
      </c>
      <c r="AP560" s="10">
        <v>0</v>
      </c>
      <c r="AQ560" s="10">
        <v>0</v>
      </c>
      <c r="AR560" s="10">
        <v>0</v>
      </c>
      <c r="AS560" s="10">
        <v>0</v>
      </c>
      <c r="AT560" s="57">
        <v>0</v>
      </c>
      <c r="AU560" s="44"/>
      <c r="AV560" s="42"/>
      <c r="AW560" s="34"/>
      <c r="AX560" s="34"/>
      <c r="AY560" s="42"/>
      <c r="AZ560" s="34"/>
      <c r="BA560" s="34"/>
      <c r="BB560" s="4"/>
      <c r="BC560" s="34"/>
      <c r="BD560" s="34"/>
      <c r="BE560" s="34"/>
      <c r="BF560" s="34"/>
      <c r="BG560" s="34"/>
      <c r="BH560" s="34"/>
      <c r="BI560" s="34"/>
      <c r="BJ560" s="34"/>
      <c r="BK560" s="34"/>
      <c r="BL560" s="42"/>
      <c r="BM560" s="42"/>
    </row>
    <row r="561" spans="1:65" x14ac:dyDescent="0.2">
      <c r="A561" s="42">
        <v>1161920</v>
      </c>
      <c r="B561">
        <v>3</v>
      </c>
      <c r="C561">
        <v>3</v>
      </c>
      <c r="D561">
        <v>10</v>
      </c>
      <c r="E561">
        <v>2</v>
      </c>
      <c r="F561">
        <v>4</v>
      </c>
      <c r="G561">
        <v>5</v>
      </c>
      <c r="H561">
        <v>2</v>
      </c>
      <c r="I561">
        <v>4</v>
      </c>
      <c r="J561">
        <v>1</v>
      </c>
      <c r="K561">
        <v>28</v>
      </c>
      <c r="L561" s="51">
        <v>4</v>
      </c>
      <c r="M561" s="34">
        <v>17</v>
      </c>
      <c r="N561">
        <v>7075</v>
      </c>
      <c r="O561">
        <v>28</v>
      </c>
      <c r="P561" s="8">
        <v>949</v>
      </c>
      <c r="Q561" s="8">
        <f t="shared" si="24"/>
        <v>1.6470588235294117</v>
      </c>
      <c r="R561" s="8">
        <f t="shared" si="25"/>
        <v>252.67857142857142</v>
      </c>
      <c r="S561" s="8">
        <f t="shared" si="26"/>
        <v>13.413427561837457</v>
      </c>
      <c r="T561" s="10">
        <v>0.81978798586572443</v>
      </c>
      <c r="U561" s="10">
        <v>0.18021201413427562</v>
      </c>
      <c r="V561" s="10">
        <v>0</v>
      </c>
      <c r="W561" s="54">
        <v>0.26855123674911663</v>
      </c>
      <c r="X561" s="10">
        <v>0</v>
      </c>
      <c r="Y561" s="10">
        <v>0</v>
      </c>
      <c r="Z561" s="10">
        <v>0</v>
      </c>
      <c r="AA561" s="10">
        <v>0</v>
      </c>
      <c r="AB561" s="10">
        <v>0.29681978798586572</v>
      </c>
      <c r="AC561" s="10">
        <v>0.11307420494699646</v>
      </c>
      <c r="AD561" s="10">
        <v>0</v>
      </c>
      <c r="AE561" s="10">
        <v>0.32155477031802121</v>
      </c>
      <c r="AF561" s="54">
        <v>0.19787985865724381</v>
      </c>
      <c r="AG561" s="44">
        <v>0.80212014134275622</v>
      </c>
      <c r="AH561" s="44">
        <v>0</v>
      </c>
      <c r="AI561" s="44">
        <v>0</v>
      </c>
      <c r="AJ561" s="54">
        <v>0.38515901060070673</v>
      </c>
      <c r="AK561" s="10">
        <v>0</v>
      </c>
      <c r="AL561" s="10">
        <v>0.11307420494699646</v>
      </c>
      <c r="AM561" s="10">
        <v>3.1802120141342753E-2</v>
      </c>
      <c r="AN561" s="10">
        <v>0</v>
      </c>
      <c r="AO561" s="10">
        <v>0.10247349823321555</v>
      </c>
      <c r="AP561" s="10">
        <v>0.36749116607773852</v>
      </c>
      <c r="AQ561" s="10">
        <v>0</v>
      </c>
      <c r="AR561" s="10">
        <v>0</v>
      </c>
      <c r="AS561" s="10">
        <v>0</v>
      </c>
      <c r="AT561" s="57">
        <v>0</v>
      </c>
      <c r="AU561" s="44"/>
      <c r="AV561" s="42"/>
      <c r="AW561" s="34"/>
      <c r="AX561" s="34"/>
      <c r="AY561" s="42"/>
      <c r="AZ561" s="34"/>
      <c r="BA561" s="34"/>
      <c r="BB561" s="4"/>
      <c r="BC561" s="34"/>
      <c r="BD561" s="34"/>
      <c r="BE561" s="34"/>
      <c r="BF561" s="34"/>
      <c r="BG561" s="34"/>
      <c r="BH561" s="34"/>
      <c r="BI561" s="34"/>
      <c r="BJ561" s="34"/>
      <c r="BK561" s="34"/>
      <c r="BL561" s="42"/>
      <c r="BM561" s="42"/>
    </row>
    <row r="562" spans="1:65" x14ac:dyDescent="0.2">
      <c r="A562" s="42">
        <v>1162150</v>
      </c>
      <c r="B562">
        <v>1</v>
      </c>
      <c r="C562">
        <v>3</v>
      </c>
      <c r="D562">
        <v>10</v>
      </c>
      <c r="E562">
        <v>2</v>
      </c>
      <c r="F562">
        <v>4</v>
      </c>
      <c r="G562">
        <v>5</v>
      </c>
      <c r="H562">
        <v>6</v>
      </c>
      <c r="I562">
        <v>2</v>
      </c>
      <c r="J562">
        <v>2</v>
      </c>
      <c r="K562">
        <v>38</v>
      </c>
      <c r="L562" s="51">
        <v>4</v>
      </c>
      <c r="M562" s="34">
        <v>24</v>
      </c>
      <c r="N562">
        <v>9750</v>
      </c>
      <c r="O562">
        <v>37</v>
      </c>
      <c r="P562" s="8">
        <v>1682.5</v>
      </c>
      <c r="Q562" s="8">
        <f t="shared" si="24"/>
        <v>1.5416666666666667</v>
      </c>
      <c r="R562" s="8">
        <f t="shared" si="25"/>
        <v>263.51351351351349</v>
      </c>
      <c r="S562" s="8">
        <f t="shared" si="26"/>
        <v>17.256410256410255</v>
      </c>
      <c r="T562" s="10">
        <v>0.77948717948717949</v>
      </c>
      <c r="U562" s="10">
        <v>0.13076923076923078</v>
      </c>
      <c r="V562" s="10">
        <v>8.9743589743589744E-2</v>
      </c>
      <c r="W562" s="54">
        <v>0.32564102564102565</v>
      </c>
      <c r="X562" s="10">
        <v>0</v>
      </c>
      <c r="Y562" s="10">
        <v>0</v>
      </c>
      <c r="Z562" s="10">
        <v>0</v>
      </c>
      <c r="AA562" s="10">
        <v>0</v>
      </c>
      <c r="AB562" s="10">
        <v>6.9230769230769235E-2</v>
      </c>
      <c r="AC562" s="10">
        <v>0</v>
      </c>
      <c r="AD562" s="10">
        <v>3.8461538461538464E-2</v>
      </c>
      <c r="AE562" s="10">
        <v>0.56666666666666665</v>
      </c>
      <c r="AF562" s="54">
        <v>0.55128205128205132</v>
      </c>
      <c r="AG562" s="44">
        <v>0.43846153846153846</v>
      </c>
      <c r="AH562" s="44">
        <v>0</v>
      </c>
      <c r="AI562" s="44">
        <v>1.0256410256410256E-2</v>
      </c>
      <c r="AJ562" s="54">
        <v>0.7</v>
      </c>
      <c r="AK562" s="10">
        <v>6.1538461538461542E-2</v>
      </c>
      <c r="AL562" s="10">
        <v>4.6153846153846156E-2</v>
      </c>
      <c r="AM562" s="10">
        <v>0</v>
      </c>
      <c r="AN562" s="10">
        <v>0</v>
      </c>
      <c r="AO562" s="10">
        <v>8.7179487179487175E-2</v>
      </c>
      <c r="AP562" s="10">
        <v>6.9230769230769235E-2</v>
      </c>
      <c r="AQ562" s="10">
        <v>2.0512820512820513E-2</v>
      </c>
      <c r="AR562" s="10">
        <v>0</v>
      </c>
      <c r="AS562" s="10">
        <v>0</v>
      </c>
      <c r="AT562" s="57">
        <v>1.5384615384615385E-2</v>
      </c>
      <c r="AU562" s="44"/>
      <c r="AV562" s="42"/>
      <c r="AW562" s="34"/>
      <c r="AX562" s="34"/>
      <c r="AY562" s="42"/>
      <c r="AZ562" s="34"/>
      <c r="BA562" s="34"/>
      <c r="BB562" s="4"/>
      <c r="BC562" s="34"/>
      <c r="BD562" s="34"/>
      <c r="BE562" s="34"/>
      <c r="BF562" s="34"/>
      <c r="BG562" s="34"/>
      <c r="BH562" s="34"/>
      <c r="BI562" s="34"/>
      <c r="BJ562" s="34"/>
      <c r="BK562" s="34"/>
      <c r="BL562" s="42"/>
      <c r="BM562" s="42"/>
    </row>
    <row r="563" spans="1:65" x14ac:dyDescent="0.2">
      <c r="A563" s="42">
        <v>1162260</v>
      </c>
      <c r="B563">
        <v>2</v>
      </c>
      <c r="C563">
        <v>3</v>
      </c>
      <c r="D563">
        <v>3</v>
      </c>
      <c r="E563">
        <v>2</v>
      </c>
      <c r="F563">
        <v>4</v>
      </c>
      <c r="G563">
        <v>5</v>
      </c>
      <c r="H563">
        <v>6</v>
      </c>
      <c r="I563">
        <v>4</v>
      </c>
      <c r="J563">
        <v>1</v>
      </c>
      <c r="K563">
        <v>26</v>
      </c>
      <c r="L563" s="51">
        <v>4</v>
      </c>
      <c r="M563" s="34">
        <v>7</v>
      </c>
      <c r="N563">
        <v>9075</v>
      </c>
      <c r="O563">
        <v>27</v>
      </c>
      <c r="P563" s="8">
        <v>2065.5</v>
      </c>
      <c r="Q563" s="8">
        <f t="shared" si="24"/>
        <v>3.8571428571428572</v>
      </c>
      <c r="R563" s="8">
        <f t="shared" si="25"/>
        <v>336.11111111111109</v>
      </c>
      <c r="S563" s="8">
        <f t="shared" si="26"/>
        <v>22.760330578512399</v>
      </c>
      <c r="T563" s="10">
        <v>1</v>
      </c>
      <c r="U563" s="10">
        <v>0</v>
      </c>
      <c r="V563" s="10">
        <v>0</v>
      </c>
      <c r="W563" s="54">
        <v>0.13223140495867769</v>
      </c>
      <c r="X563" s="10">
        <v>4.9586776859504134E-2</v>
      </c>
      <c r="Y563" s="10">
        <v>0</v>
      </c>
      <c r="Z563" s="10">
        <v>0</v>
      </c>
      <c r="AA563" s="10">
        <v>0.78512396694214881</v>
      </c>
      <c r="AB563" s="10">
        <v>0</v>
      </c>
      <c r="AC563" s="10">
        <v>0</v>
      </c>
      <c r="AD563" s="10">
        <v>3.3057851239669422E-2</v>
      </c>
      <c r="AE563" s="10">
        <v>0</v>
      </c>
      <c r="AF563" s="54">
        <v>0.81818181818181823</v>
      </c>
      <c r="AG563" s="44">
        <v>0.13223140495867769</v>
      </c>
      <c r="AH563" s="44">
        <v>4.9586776859504134E-2</v>
      </c>
      <c r="AI563" s="44">
        <v>0</v>
      </c>
      <c r="AJ563" s="54">
        <v>0.13223140495867769</v>
      </c>
      <c r="AK563" s="10">
        <v>3.3057851239669422E-2</v>
      </c>
      <c r="AL563" s="10">
        <v>0</v>
      </c>
      <c r="AM563" s="10">
        <v>0</v>
      </c>
      <c r="AN563" s="10">
        <v>0</v>
      </c>
      <c r="AO563" s="10">
        <v>0</v>
      </c>
      <c r="AP563" s="10">
        <v>0</v>
      </c>
      <c r="AQ563" s="10">
        <v>0</v>
      </c>
      <c r="AR563" s="10">
        <v>0.78512396694214881</v>
      </c>
      <c r="AS563" s="10">
        <v>4.9586776859504134E-2</v>
      </c>
      <c r="AT563" s="57">
        <v>0</v>
      </c>
      <c r="AU563" s="44"/>
      <c r="AV563" s="42"/>
      <c r="AW563" s="34"/>
      <c r="AX563" s="34"/>
      <c r="AY563" s="42"/>
      <c r="AZ563" s="34"/>
      <c r="BA563" s="34"/>
      <c r="BB563" s="4"/>
      <c r="BC563" s="34"/>
      <c r="BD563" s="34"/>
      <c r="BE563" s="34"/>
      <c r="BF563" s="34"/>
      <c r="BG563" s="34"/>
      <c r="BH563" s="34"/>
      <c r="BI563" s="34"/>
      <c r="BJ563" s="34"/>
      <c r="BK563" s="34"/>
      <c r="BL563" s="42"/>
      <c r="BM563" s="42"/>
    </row>
    <row r="564" spans="1:65" x14ac:dyDescent="0.2">
      <c r="A564" s="42">
        <v>1162360</v>
      </c>
      <c r="B564">
        <v>1</v>
      </c>
      <c r="C564">
        <v>1</v>
      </c>
      <c r="D564">
        <v>10</v>
      </c>
      <c r="E564">
        <v>2</v>
      </c>
      <c r="F564">
        <v>4</v>
      </c>
      <c r="G564">
        <v>5</v>
      </c>
      <c r="H564">
        <v>4</v>
      </c>
      <c r="I564">
        <v>4</v>
      </c>
      <c r="J564">
        <v>1</v>
      </c>
      <c r="K564">
        <v>26</v>
      </c>
      <c r="L564" s="51">
        <v>5</v>
      </c>
      <c r="M564" s="34">
        <v>23</v>
      </c>
      <c r="N564">
        <v>5950</v>
      </c>
      <c r="O564">
        <v>31</v>
      </c>
      <c r="P564" s="8">
        <v>811</v>
      </c>
      <c r="Q564" s="8">
        <f t="shared" si="24"/>
        <v>1.3478260869565217</v>
      </c>
      <c r="R564" s="8">
        <f t="shared" si="25"/>
        <v>191.93548387096774</v>
      </c>
      <c r="S564" s="8">
        <f t="shared" si="26"/>
        <v>13.630252100840337</v>
      </c>
      <c r="T564" s="10">
        <v>0.66386554621848737</v>
      </c>
      <c r="U564" s="10">
        <v>0.23949579831932774</v>
      </c>
      <c r="V564" s="10">
        <v>9.6638655462184878E-2</v>
      </c>
      <c r="W564" s="54">
        <v>0.27731092436974791</v>
      </c>
      <c r="X564" s="10">
        <v>0</v>
      </c>
      <c r="Y564" s="10">
        <v>0</v>
      </c>
      <c r="Z564" s="10">
        <v>3.3613445378151259E-2</v>
      </c>
      <c r="AA564" s="10">
        <v>0</v>
      </c>
      <c r="AB564" s="10">
        <v>0</v>
      </c>
      <c r="AC564" s="10">
        <v>0.15126050420168066</v>
      </c>
      <c r="AD564" s="10">
        <v>2.5210084033613446E-2</v>
      </c>
      <c r="AE564" s="10">
        <v>0.51260504201680668</v>
      </c>
      <c r="AF564" s="54">
        <v>0.45378151260504201</v>
      </c>
      <c r="AG564" s="44">
        <v>0.54621848739495793</v>
      </c>
      <c r="AH564" s="44">
        <v>0</v>
      </c>
      <c r="AI564" s="44">
        <v>0</v>
      </c>
      <c r="AJ564" s="54">
        <v>0.34453781512605042</v>
      </c>
      <c r="AK564" s="10">
        <v>5.0420168067226892E-2</v>
      </c>
      <c r="AL564" s="10">
        <v>0.34873949579831931</v>
      </c>
      <c r="AM564" s="10">
        <v>0.20168067226890757</v>
      </c>
      <c r="AN564" s="10">
        <v>1.680672268907563E-2</v>
      </c>
      <c r="AO564" s="10">
        <v>3.7815126050420166E-2</v>
      </c>
      <c r="AP564" s="10">
        <v>0</v>
      </c>
      <c r="AQ564" s="10">
        <v>0</v>
      </c>
      <c r="AR564" s="10">
        <v>0</v>
      </c>
      <c r="AS564" s="10">
        <v>0</v>
      </c>
      <c r="AT564" s="57">
        <v>0</v>
      </c>
      <c r="AU564" s="44"/>
      <c r="AV564" s="42"/>
      <c r="AW564" s="34"/>
      <c r="AX564" s="34"/>
      <c r="AY564" s="42"/>
      <c r="AZ564" s="34"/>
      <c r="BA564" s="34"/>
      <c r="BB564" s="4"/>
      <c r="BC564" s="34"/>
      <c r="BD564" s="34"/>
      <c r="BE564" s="34"/>
      <c r="BF564" s="34"/>
      <c r="BG564" s="34"/>
      <c r="BH564" s="34"/>
      <c r="BI564" s="34"/>
      <c r="BJ564" s="34"/>
      <c r="BK564" s="34"/>
      <c r="BL564" s="42"/>
      <c r="BM564" s="42"/>
    </row>
    <row r="565" spans="1:65" x14ac:dyDescent="0.2">
      <c r="A565" s="42">
        <v>1162440</v>
      </c>
      <c r="B565">
        <v>1</v>
      </c>
      <c r="C565">
        <v>1</v>
      </c>
      <c r="D565">
        <v>10</v>
      </c>
      <c r="E565">
        <v>2</v>
      </c>
      <c r="F565">
        <v>4</v>
      </c>
      <c r="G565">
        <v>5</v>
      </c>
      <c r="H565">
        <v>5</v>
      </c>
      <c r="I565">
        <v>4</v>
      </c>
      <c r="J565">
        <v>1</v>
      </c>
      <c r="K565">
        <v>28</v>
      </c>
      <c r="L565" s="51">
        <v>2</v>
      </c>
      <c r="M565" s="34">
        <v>6</v>
      </c>
      <c r="N565">
        <v>16500</v>
      </c>
      <c r="O565">
        <v>28</v>
      </c>
      <c r="P565" s="8">
        <v>1750.5</v>
      </c>
      <c r="Q565" s="8">
        <f t="shared" si="24"/>
        <v>4.666666666666667</v>
      </c>
      <c r="R565" s="8">
        <f t="shared" si="25"/>
        <v>589.28571428571433</v>
      </c>
      <c r="S565" s="8">
        <f t="shared" si="26"/>
        <v>10.609090909090909</v>
      </c>
      <c r="T565" s="10">
        <v>0.92121212121212126</v>
      </c>
      <c r="U565" s="10">
        <v>0</v>
      </c>
      <c r="V565" s="10">
        <v>7.8787878787878782E-2</v>
      </c>
      <c r="W565" s="54">
        <v>0.84242424242424241</v>
      </c>
      <c r="X565" s="10">
        <v>0</v>
      </c>
      <c r="Y565" s="10">
        <v>0</v>
      </c>
      <c r="Z565" s="10">
        <v>0</v>
      </c>
      <c r="AA565" s="10">
        <v>0</v>
      </c>
      <c r="AB565" s="10">
        <v>0</v>
      </c>
      <c r="AC565" s="10">
        <v>0</v>
      </c>
      <c r="AD565" s="10">
        <v>0</v>
      </c>
      <c r="AE565" s="10">
        <v>0.15757575757575756</v>
      </c>
      <c r="AF565" s="54">
        <v>2.4242424242424242E-2</v>
      </c>
      <c r="AG565" s="44">
        <v>0.97575757575757571</v>
      </c>
      <c r="AH565" s="44">
        <v>0</v>
      </c>
      <c r="AI565" s="44">
        <v>0</v>
      </c>
      <c r="AJ565" s="54">
        <v>0.97575757575757571</v>
      </c>
      <c r="AK565" s="10">
        <v>0</v>
      </c>
      <c r="AL565" s="10">
        <v>0</v>
      </c>
      <c r="AM565" s="10">
        <v>0</v>
      </c>
      <c r="AN565" s="10">
        <v>2.4242424242424242E-2</v>
      </c>
      <c r="AO565" s="10">
        <v>0</v>
      </c>
      <c r="AP565" s="10">
        <v>0</v>
      </c>
      <c r="AQ565" s="10">
        <v>0</v>
      </c>
      <c r="AR565" s="10">
        <v>0</v>
      </c>
      <c r="AS565" s="10">
        <v>0</v>
      </c>
      <c r="AT565" s="57">
        <v>0</v>
      </c>
      <c r="AU565" s="44"/>
      <c r="AV565" s="42"/>
      <c r="AW565" s="34"/>
      <c r="AX565" s="34"/>
      <c r="AY565" s="42"/>
      <c r="AZ565" s="34"/>
      <c r="BA565" s="34"/>
      <c r="BB565" s="4"/>
      <c r="BC565" s="34"/>
      <c r="BD565" s="34"/>
      <c r="BE565" s="34"/>
      <c r="BF565" s="34"/>
      <c r="BG565" s="34"/>
      <c r="BH565" s="34"/>
      <c r="BI565" s="34"/>
      <c r="BJ565" s="34"/>
      <c r="BK565" s="34"/>
      <c r="BL565" s="42"/>
      <c r="BM565" s="42"/>
    </row>
    <row r="566" spans="1:65" x14ac:dyDescent="0.2">
      <c r="A566" s="42">
        <v>1162580</v>
      </c>
      <c r="B566">
        <v>1</v>
      </c>
      <c r="C566">
        <v>3</v>
      </c>
      <c r="D566">
        <v>10</v>
      </c>
      <c r="E566">
        <v>2</v>
      </c>
      <c r="F566">
        <v>4</v>
      </c>
      <c r="G566">
        <v>5</v>
      </c>
      <c r="H566">
        <v>5</v>
      </c>
      <c r="I566">
        <v>3</v>
      </c>
      <c r="J566">
        <v>1</v>
      </c>
      <c r="K566">
        <v>41</v>
      </c>
      <c r="L566" s="51">
        <v>6</v>
      </c>
      <c r="M566" s="34">
        <v>22</v>
      </c>
      <c r="N566">
        <v>9975</v>
      </c>
      <c r="O566">
        <v>26</v>
      </c>
      <c r="P566" s="8">
        <v>1561</v>
      </c>
      <c r="Q566" s="8">
        <f t="shared" si="24"/>
        <v>1.1818181818181819</v>
      </c>
      <c r="R566" s="8">
        <f t="shared" si="25"/>
        <v>383.65384615384613</v>
      </c>
      <c r="S566" s="8">
        <f t="shared" si="26"/>
        <v>15.649122807017543</v>
      </c>
      <c r="T566" s="10">
        <v>0.87969924812030076</v>
      </c>
      <c r="U566" s="10">
        <v>0.12030075187969924</v>
      </c>
      <c r="V566" s="10">
        <v>0</v>
      </c>
      <c r="W566" s="54">
        <v>0.12531328320802004</v>
      </c>
      <c r="X566" s="10">
        <v>0</v>
      </c>
      <c r="Y566" s="10">
        <v>0.15037593984962405</v>
      </c>
      <c r="Z566" s="10">
        <v>0</v>
      </c>
      <c r="AA566" s="10">
        <v>4.5112781954887216E-2</v>
      </c>
      <c r="AB566" s="10">
        <v>9.0225563909774431E-2</v>
      </c>
      <c r="AC566" s="10">
        <v>2.0050125313283207E-2</v>
      </c>
      <c r="AD566" s="10">
        <v>0</v>
      </c>
      <c r="AE566" s="10">
        <v>0.56892230576441105</v>
      </c>
      <c r="AF566" s="54">
        <v>0.57894736842105265</v>
      </c>
      <c r="AG566" s="44">
        <v>0.34085213032581452</v>
      </c>
      <c r="AH566" s="44">
        <v>0</v>
      </c>
      <c r="AI566" s="44">
        <v>8.0200501253132828E-2</v>
      </c>
      <c r="AJ566" s="54">
        <v>0.43107769423558895</v>
      </c>
      <c r="AK566" s="10">
        <v>1.5037593984962405E-2</v>
      </c>
      <c r="AL566" s="10">
        <v>2.0050125313283207E-2</v>
      </c>
      <c r="AM566" s="10">
        <v>0.26315789473684209</v>
      </c>
      <c r="AN566" s="10">
        <v>0</v>
      </c>
      <c r="AO566" s="10">
        <v>9.0225563909774431E-2</v>
      </c>
      <c r="AP566" s="10">
        <v>0.11278195488721804</v>
      </c>
      <c r="AQ566" s="10">
        <v>2.2556390977443608E-2</v>
      </c>
      <c r="AR566" s="10">
        <v>4.5112781954887216E-2</v>
      </c>
      <c r="AS566" s="10">
        <v>0</v>
      </c>
      <c r="AT566" s="57">
        <v>0</v>
      </c>
      <c r="AU566" s="44"/>
      <c r="AV566" s="42"/>
      <c r="AW566" s="34"/>
      <c r="AX566" s="34"/>
      <c r="AY566" s="42"/>
      <c r="AZ566" s="34"/>
      <c r="BA566" s="34"/>
      <c r="BB566" s="4"/>
      <c r="BC566" s="34"/>
      <c r="BD566" s="34"/>
      <c r="BE566" s="34"/>
      <c r="BF566" s="34"/>
      <c r="BG566" s="34"/>
      <c r="BH566" s="34"/>
      <c r="BI566" s="34"/>
      <c r="BJ566" s="34"/>
      <c r="BK566" s="34"/>
      <c r="BL566" s="42"/>
      <c r="BM566" s="42"/>
    </row>
    <row r="567" spans="1:65" x14ac:dyDescent="0.2">
      <c r="A567" s="42">
        <v>1162600</v>
      </c>
      <c r="B567">
        <v>2</v>
      </c>
      <c r="C567">
        <v>1</v>
      </c>
      <c r="D567">
        <v>12</v>
      </c>
      <c r="E567">
        <v>2</v>
      </c>
      <c r="F567">
        <v>3</v>
      </c>
      <c r="G567">
        <v>7</v>
      </c>
      <c r="H567">
        <v>6</v>
      </c>
      <c r="I567">
        <v>3</v>
      </c>
      <c r="J567">
        <v>2</v>
      </c>
      <c r="K567">
        <v>44</v>
      </c>
      <c r="L567" s="51">
        <v>6</v>
      </c>
      <c r="M567" s="34">
        <v>29</v>
      </c>
      <c r="N567">
        <v>11825</v>
      </c>
      <c r="O567">
        <v>39</v>
      </c>
      <c r="P567" s="8">
        <v>1268</v>
      </c>
      <c r="Q567" s="8">
        <f t="shared" si="24"/>
        <v>1.3448275862068966</v>
      </c>
      <c r="R567" s="8">
        <f t="shared" si="25"/>
        <v>303.20512820512823</v>
      </c>
      <c r="S567" s="8">
        <f t="shared" si="26"/>
        <v>10.723044397463003</v>
      </c>
      <c r="T567" s="10">
        <v>0.96194503171247359</v>
      </c>
      <c r="U567" s="10">
        <v>3.8054968287526428E-2</v>
      </c>
      <c r="V567" s="10">
        <v>0</v>
      </c>
      <c r="W567" s="54">
        <v>0.16913319238900634</v>
      </c>
      <c r="X567" s="10">
        <v>7.6109936575052856E-2</v>
      </c>
      <c r="Y567" s="10">
        <v>1.2684989429175475E-2</v>
      </c>
      <c r="Z567" s="10">
        <v>0</v>
      </c>
      <c r="AA567" s="10">
        <v>0</v>
      </c>
      <c r="AB567" s="10">
        <v>0</v>
      </c>
      <c r="AC567" s="10">
        <v>3.382663847780127E-2</v>
      </c>
      <c r="AD567" s="10">
        <v>1.2684989429175475E-2</v>
      </c>
      <c r="AE567" s="10">
        <v>0.69556025369978858</v>
      </c>
      <c r="AF567" s="54">
        <v>0.16701902748414377</v>
      </c>
      <c r="AG567" s="44">
        <v>0.7568710359408034</v>
      </c>
      <c r="AH567" s="44">
        <v>7.6109936575052856E-2</v>
      </c>
      <c r="AI567" s="44">
        <v>0</v>
      </c>
      <c r="AJ567" s="54">
        <v>0.59196617336152224</v>
      </c>
      <c r="AK567" s="10">
        <v>4.6511627906976744E-2</v>
      </c>
      <c r="AL567" s="10">
        <v>3.382663847780127E-2</v>
      </c>
      <c r="AM567" s="10">
        <v>5.9196617336152217E-2</v>
      </c>
      <c r="AN567" s="10">
        <v>1.6913319238900635E-2</v>
      </c>
      <c r="AO567" s="10">
        <v>6.3424947145877375E-2</v>
      </c>
      <c r="AP567" s="10">
        <v>0</v>
      </c>
      <c r="AQ567" s="10">
        <v>0</v>
      </c>
      <c r="AR567" s="10">
        <v>1.0570824524312896E-2</v>
      </c>
      <c r="AS567" s="10">
        <v>7.6109936575052856E-2</v>
      </c>
      <c r="AT567" s="57">
        <v>0.1014799154334038</v>
      </c>
      <c r="AU567" s="44"/>
      <c r="AV567" s="42"/>
      <c r="AW567" s="34"/>
      <c r="AX567" s="34"/>
      <c r="AY567" s="42"/>
      <c r="AZ567" s="34"/>
      <c r="BA567" s="34"/>
      <c r="BB567" s="4"/>
      <c r="BC567" s="34"/>
      <c r="BD567" s="34"/>
      <c r="BE567" s="34"/>
      <c r="BF567" s="34"/>
      <c r="BG567" s="34"/>
      <c r="BH567" s="34"/>
      <c r="BI567" s="34"/>
      <c r="BJ567" s="34"/>
      <c r="BK567" s="34"/>
      <c r="BL567" s="42"/>
      <c r="BM567" s="42"/>
    </row>
    <row r="568" spans="1:65" x14ac:dyDescent="0.2">
      <c r="A568" s="42">
        <v>1162660</v>
      </c>
      <c r="B568">
        <v>1</v>
      </c>
      <c r="C568">
        <v>1</v>
      </c>
      <c r="D568">
        <v>10</v>
      </c>
      <c r="E568">
        <v>2</v>
      </c>
      <c r="F568">
        <v>4</v>
      </c>
      <c r="G568">
        <v>5</v>
      </c>
      <c r="H568">
        <v>4</v>
      </c>
      <c r="I568">
        <v>4</v>
      </c>
      <c r="J568">
        <v>1</v>
      </c>
      <c r="K568">
        <v>35</v>
      </c>
      <c r="L568" s="51">
        <v>6</v>
      </c>
      <c r="M568" s="34">
        <v>39</v>
      </c>
      <c r="N568">
        <v>11625</v>
      </c>
      <c r="O568">
        <v>53</v>
      </c>
      <c r="P568" s="8">
        <v>1545</v>
      </c>
      <c r="Q568" s="8">
        <f t="shared" si="24"/>
        <v>1.358974358974359</v>
      </c>
      <c r="R568" s="8">
        <f t="shared" si="25"/>
        <v>219.33962264150944</v>
      </c>
      <c r="S568" s="8">
        <f t="shared" si="26"/>
        <v>13.290322580645162</v>
      </c>
      <c r="T568" s="10">
        <v>0.66021505376344081</v>
      </c>
      <c r="U568" s="10">
        <v>0.32688172043010755</v>
      </c>
      <c r="V568" s="10">
        <v>1.2903225806451613E-2</v>
      </c>
      <c r="W568" s="54">
        <v>0.14193548387096774</v>
      </c>
      <c r="X568" s="10">
        <v>0</v>
      </c>
      <c r="Y568" s="10">
        <v>6.4516129032258063E-2</v>
      </c>
      <c r="Z568" s="10">
        <v>6.8817204301075269E-2</v>
      </c>
      <c r="AA568" s="10">
        <v>0</v>
      </c>
      <c r="AB568" s="10">
        <v>0.14193548387096774</v>
      </c>
      <c r="AC568" s="10">
        <v>0</v>
      </c>
      <c r="AD568" s="10">
        <v>6.4516129032258063E-2</v>
      </c>
      <c r="AE568" s="10">
        <v>0.51827956989247315</v>
      </c>
      <c r="AF568" s="54">
        <v>0.34838709677419355</v>
      </c>
      <c r="AG568" s="44">
        <v>0.54838709677419351</v>
      </c>
      <c r="AH568" s="44">
        <v>0</v>
      </c>
      <c r="AI568" s="44">
        <v>0.1032258064516129</v>
      </c>
      <c r="AJ568" s="54">
        <v>0.40215053763440861</v>
      </c>
      <c r="AK568" s="10">
        <v>0.24516129032258063</v>
      </c>
      <c r="AL568" s="10">
        <v>0</v>
      </c>
      <c r="AM568" s="10">
        <v>0.14193548387096774</v>
      </c>
      <c r="AN568" s="10">
        <v>6.8817204301075269E-2</v>
      </c>
      <c r="AO568" s="10">
        <v>0</v>
      </c>
      <c r="AP568" s="10">
        <v>0.14193548387096774</v>
      </c>
      <c r="AQ568" s="10">
        <v>0</v>
      </c>
      <c r="AR568" s="10">
        <v>0</v>
      </c>
      <c r="AS568" s="10">
        <v>0</v>
      </c>
      <c r="AT568" s="57">
        <v>0</v>
      </c>
      <c r="AU568" s="44"/>
      <c r="AV568" s="42"/>
      <c r="AW568" s="34"/>
      <c r="AX568" s="34"/>
      <c r="AY568" s="42"/>
      <c r="AZ568" s="34"/>
      <c r="BA568" s="34"/>
      <c r="BB568" s="4"/>
      <c r="BC568" s="34"/>
      <c r="BD568" s="34"/>
      <c r="BE568" s="34"/>
      <c r="BF568" s="34"/>
      <c r="BG568" s="34"/>
      <c r="BH568" s="34"/>
      <c r="BI568" s="34"/>
      <c r="BJ568" s="34"/>
      <c r="BK568" s="34"/>
      <c r="BL568" s="42"/>
      <c r="BM568" s="42"/>
    </row>
    <row r="569" spans="1:65" x14ac:dyDescent="0.2">
      <c r="A569" s="42">
        <v>1162680</v>
      </c>
      <c r="B569">
        <v>3</v>
      </c>
      <c r="C569">
        <v>1</v>
      </c>
      <c r="D569">
        <v>6</v>
      </c>
      <c r="E569">
        <v>2</v>
      </c>
      <c r="F569">
        <v>4</v>
      </c>
      <c r="G569">
        <v>5</v>
      </c>
      <c r="H569">
        <v>2</v>
      </c>
      <c r="I569">
        <v>4</v>
      </c>
      <c r="J569">
        <v>1</v>
      </c>
      <c r="K569">
        <v>12</v>
      </c>
      <c r="L569" s="51">
        <v>4</v>
      </c>
      <c r="M569" s="34">
        <v>16</v>
      </c>
      <c r="N569">
        <v>3275</v>
      </c>
      <c r="O569">
        <v>20</v>
      </c>
      <c r="P569" s="8">
        <v>392.5</v>
      </c>
      <c r="Q569" s="8">
        <f t="shared" si="24"/>
        <v>1.25</v>
      </c>
      <c r="R569" s="8">
        <f t="shared" si="25"/>
        <v>163.75</v>
      </c>
      <c r="S569" s="8">
        <f t="shared" si="26"/>
        <v>11.984732824427482</v>
      </c>
      <c r="T569" s="10">
        <v>0.64122137404580148</v>
      </c>
      <c r="U569" s="10">
        <v>0.25190839694656486</v>
      </c>
      <c r="V569" s="10">
        <v>0.10687022900763359</v>
      </c>
      <c r="W569" s="54">
        <v>0</v>
      </c>
      <c r="X569" s="10">
        <v>0</v>
      </c>
      <c r="Y569" s="10">
        <v>0</v>
      </c>
      <c r="Z569" s="10">
        <v>0</v>
      </c>
      <c r="AA569" s="10">
        <v>4.5801526717557252E-2</v>
      </c>
      <c r="AB569" s="10">
        <v>0</v>
      </c>
      <c r="AC569" s="10">
        <v>6.1068702290076333E-2</v>
      </c>
      <c r="AD569" s="10">
        <v>2.2900763358778626E-2</v>
      </c>
      <c r="AE569" s="10">
        <v>0.87022900763358779</v>
      </c>
      <c r="AF569" s="54">
        <v>0.50381679389312972</v>
      </c>
      <c r="AG569" s="44">
        <v>0.12977099236641221</v>
      </c>
      <c r="AH569" s="44">
        <v>0</v>
      </c>
      <c r="AI569" s="44">
        <v>0.36641221374045801</v>
      </c>
      <c r="AJ569" s="54">
        <v>0.59541984732824427</v>
      </c>
      <c r="AK569" s="10">
        <v>6.8702290076335881E-2</v>
      </c>
      <c r="AL569" s="10">
        <v>0.15267175572519084</v>
      </c>
      <c r="AM569" s="10">
        <v>4.5801526717557252E-2</v>
      </c>
      <c r="AN569" s="10">
        <v>0</v>
      </c>
      <c r="AO569" s="10">
        <v>0</v>
      </c>
      <c r="AP569" s="10">
        <v>9.1603053435114504E-2</v>
      </c>
      <c r="AQ569" s="10">
        <v>0</v>
      </c>
      <c r="AR569" s="10">
        <v>4.5801526717557252E-2</v>
      </c>
      <c r="AS569" s="10">
        <v>0</v>
      </c>
      <c r="AT569" s="57">
        <v>0</v>
      </c>
      <c r="AU569" s="44"/>
      <c r="AV569" s="42"/>
      <c r="AW569" s="34"/>
      <c r="AX569" s="34"/>
      <c r="AY569" s="42"/>
      <c r="AZ569" s="34"/>
      <c r="BA569" s="34"/>
      <c r="BB569" s="4"/>
      <c r="BC569" s="34"/>
      <c r="BD569" s="34"/>
      <c r="BE569" s="34"/>
      <c r="BF569" s="34"/>
      <c r="BG569" s="34"/>
      <c r="BH569" s="34"/>
      <c r="BI569" s="34"/>
      <c r="BJ569" s="34"/>
      <c r="BK569" s="34"/>
      <c r="BL569" s="42"/>
      <c r="BM569" s="42"/>
    </row>
    <row r="570" spans="1:65" x14ac:dyDescent="0.2">
      <c r="A570" s="42">
        <v>1162890</v>
      </c>
      <c r="B570">
        <v>1</v>
      </c>
      <c r="C570">
        <v>3</v>
      </c>
      <c r="D570">
        <v>10</v>
      </c>
      <c r="E570">
        <v>2</v>
      </c>
      <c r="F570">
        <v>4</v>
      </c>
      <c r="G570">
        <v>7</v>
      </c>
      <c r="H570">
        <v>5</v>
      </c>
      <c r="I570">
        <v>4</v>
      </c>
      <c r="J570">
        <v>1</v>
      </c>
      <c r="K570">
        <v>35</v>
      </c>
      <c r="L570" s="51">
        <v>5</v>
      </c>
      <c r="M570" s="34">
        <v>28</v>
      </c>
      <c r="N570">
        <v>7800</v>
      </c>
      <c r="O570">
        <v>44</v>
      </c>
      <c r="P570" s="8">
        <v>877.5</v>
      </c>
      <c r="Q570" s="8">
        <f t="shared" si="24"/>
        <v>1.5714285714285714</v>
      </c>
      <c r="R570" s="8">
        <f t="shared" si="25"/>
        <v>177.27272727272728</v>
      </c>
      <c r="S570" s="8">
        <f t="shared" si="26"/>
        <v>11.25</v>
      </c>
      <c r="T570" s="10">
        <v>0.92307692307692313</v>
      </c>
      <c r="U570" s="10">
        <v>4.807692307692308E-2</v>
      </c>
      <c r="V570" s="10">
        <v>2.8846153846153848E-2</v>
      </c>
      <c r="W570" s="54">
        <v>0.14102564102564102</v>
      </c>
      <c r="X570" s="10">
        <v>0</v>
      </c>
      <c r="Y570" s="10">
        <v>9.6153846153846159E-3</v>
      </c>
      <c r="Z570" s="10">
        <v>0</v>
      </c>
      <c r="AA570" s="10">
        <v>2.8846153846153848E-2</v>
      </c>
      <c r="AB570" s="10">
        <v>0</v>
      </c>
      <c r="AC570" s="10">
        <v>0.12820512820512819</v>
      </c>
      <c r="AD570" s="10">
        <v>0</v>
      </c>
      <c r="AE570" s="10">
        <v>0.69230769230769229</v>
      </c>
      <c r="AF570" s="54">
        <v>0.16987179487179488</v>
      </c>
      <c r="AG570" s="44">
        <v>0.60576923076923073</v>
      </c>
      <c r="AH570" s="44">
        <v>0</v>
      </c>
      <c r="AI570" s="44">
        <v>0.22435897435897437</v>
      </c>
      <c r="AJ570" s="54">
        <v>0.52564102564102566</v>
      </c>
      <c r="AK570" s="10">
        <v>1.9230769230769232E-2</v>
      </c>
      <c r="AL570" s="10">
        <v>0.37820512820512819</v>
      </c>
      <c r="AM570" s="10">
        <v>4.807692307692308E-2</v>
      </c>
      <c r="AN570" s="10">
        <v>0</v>
      </c>
      <c r="AO570" s="10">
        <v>0</v>
      </c>
      <c r="AP570" s="10">
        <v>0</v>
      </c>
      <c r="AQ570" s="10">
        <v>0</v>
      </c>
      <c r="AR570" s="10">
        <v>2.8846153846153848E-2</v>
      </c>
      <c r="AS570" s="10">
        <v>0</v>
      </c>
      <c r="AT570" s="57">
        <v>0</v>
      </c>
      <c r="AU570" s="44"/>
      <c r="AV570" s="42"/>
      <c r="AW570" s="34"/>
      <c r="AX570" s="34"/>
      <c r="AY570" s="42"/>
      <c r="AZ570" s="34"/>
      <c r="BA570" s="34"/>
      <c r="BB570" s="4"/>
      <c r="BC570" s="34"/>
      <c r="BD570" s="34"/>
      <c r="BE570" s="34"/>
      <c r="BF570" s="34"/>
      <c r="BG570" s="34"/>
      <c r="BH570" s="34"/>
      <c r="BI570" s="34"/>
      <c r="BJ570" s="34"/>
      <c r="BK570" s="34"/>
      <c r="BL570" s="42"/>
      <c r="BM570" s="42"/>
    </row>
    <row r="571" spans="1:65" x14ac:dyDescent="0.2">
      <c r="A571" s="42">
        <v>1162960</v>
      </c>
      <c r="B571">
        <v>2</v>
      </c>
      <c r="C571">
        <v>1</v>
      </c>
      <c r="D571">
        <v>4</v>
      </c>
      <c r="E571">
        <v>2</v>
      </c>
      <c r="F571">
        <v>4</v>
      </c>
      <c r="G571">
        <v>5</v>
      </c>
      <c r="H571">
        <v>6</v>
      </c>
      <c r="I571">
        <v>3</v>
      </c>
      <c r="J571">
        <v>1</v>
      </c>
      <c r="K571">
        <v>23</v>
      </c>
      <c r="L571" s="51">
        <v>4</v>
      </c>
      <c r="M571" s="34">
        <v>24</v>
      </c>
      <c r="N571">
        <v>5950</v>
      </c>
      <c r="O571">
        <v>29</v>
      </c>
      <c r="P571" s="8">
        <v>888</v>
      </c>
      <c r="Q571" s="8">
        <f t="shared" si="24"/>
        <v>1.2083333333333333</v>
      </c>
      <c r="R571" s="8">
        <f t="shared" si="25"/>
        <v>205.17241379310346</v>
      </c>
      <c r="S571" s="8">
        <f t="shared" si="26"/>
        <v>14.92436974789916</v>
      </c>
      <c r="T571" s="10">
        <v>0.77310924369747902</v>
      </c>
      <c r="U571" s="10">
        <v>0.22689075630252101</v>
      </c>
      <c r="V571" s="10">
        <v>0</v>
      </c>
      <c r="W571" s="54">
        <v>5.4621848739495799E-2</v>
      </c>
      <c r="X571" s="10">
        <v>0</v>
      </c>
      <c r="Y571" s="10">
        <v>7.5630252100840331E-2</v>
      </c>
      <c r="Z571" s="10">
        <v>0</v>
      </c>
      <c r="AA571" s="10">
        <v>2.5210084033613446E-2</v>
      </c>
      <c r="AB571" s="10">
        <v>0</v>
      </c>
      <c r="AC571" s="10">
        <v>0</v>
      </c>
      <c r="AD571" s="10">
        <v>0</v>
      </c>
      <c r="AE571" s="10">
        <v>0.84453781512605042</v>
      </c>
      <c r="AF571" s="54">
        <v>0.61344537815126055</v>
      </c>
      <c r="AG571" s="44">
        <v>0.21848739495798319</v>
      </c>
      <c r="AH571" s="44">
        <v>0</v>
      </c>
      <c r="AI571" s="44">
        <v>0.16806722689075632</v>
      </c>
      <c r="AJ571" s="54">
        <v>0.58403361344537819</v>
      </c>
      <c r="AK571" s="10">
        <v>0</v>
      </c>
      <c r="AL571" s="10">
        <v>4.2016806722689079E-2</v>
      </c>
      <c r="AM571" s="10">
        <v>0.13865546218487396</v>
      </c>
      <c r="AN571" s="10">
        <v>6.7226890756302518E-2</v>
      </c>
      <c r="AO571" s="10">
        <v>7.5630252100840331E-2</v>
      </c>
      <c r="AP571" s="10">
        <v>0</v>
      </c>
      <c r="AQ571" s="10">
        <v>0</v>
      </c>
      <c r="AR571" s="10">
        <v>6.7226890756302518E-2</v>
      </c>
      <c r="AS571" s="10">
        <v>0</v>
      </c>
      <c r="AT571" s="57">
        <v>2.5210084033613446E-2</v>
      </c>
      <c r="AU571" s="44"/>
      <c r="AV571" s="42"/>
      <c r="AW571" s="34"/>
      <c r="AX571" s="34"/>
      <c r="AY571" s="42"/>
      <c r="AZ571" s="34"/>
      <c r="BA571" s="34"/>
      <c r="BB571" s="4"/>
      <c r="BC571" s="34"/>
      <c r="BD571" s="34"/>
      <c r="BE571" s="34"/>
      <c r="BF571" s="34"/>
      <c r="BG571" s="34"/>
      <c r="BH571" s="34"/>
      <c r="BI571" s="34"/>
      <c r="BJ571" s="34"/>
      <c r="BK571" s="34"/>
      <c r="BL571" s="42"/>
      <c r="BM571" s="42"/>
    </row>
    <row r="572" spans="1:65" x14ac:dyDescent="0.2">
      <c r="A572" s="42">
        <v>1163000</v>
      </c>
      <c r="B572">
        <v>1</v>
      </c>
      <c r="C572">
        <v>3</v>
      </c>
      <c r="D572">
        <v>6</v>
      </c>
      <c r="E572">
        <v>1</v>
      </c>
      <c r="F572">
        <v>4</v>
      </c>
      <c r="G572">
        <v>5</v>
      </c>
      <c r="H572">
        <v>5</v>
      </c>
      <c r="I572">
        <v>2</v>
      </c>
      <c r="J572">
        <v>1</v>
      </c>
      <c r="K572">
        <v>35</v>
      </c>
      <c r="L572" s="51">
        <v>3</v>
      </c>
      <c r="M572" s="34">
        <v>11</v>
      </c>
      <c r="N572">
        <v>7175</v>
      </c>
      <c r="O572">
        <v>21</v>
      </c>
      <c r="P572" s="8">
        <v>817.5</v>
      </c>
      <c r="Q572" s="8">
        <f t="shared" si="24"/>
        <v>1.9090909090909092</v>
      </c>
      <c r="R572" s="8">
        <f t="shared" si="25"/>
        <v>341.66666666666669</v>
      </c>
      <c r="S572" s="8">
        <f t="shared" si="26"/>
        <v>11.393728222996517</v>
      </c>
      <c r="T572" s="10">
        <v>0.94773519163763065</v>
      </c>
      <c r="U572" s="10">
        <v>5.2264808362369339E-2</v>
      </c>
      <c r="V572" s="10">
        <v>0</v>
      </c>
      <c r="W572" s="54">
        <v>0.73867595818815335</v>
      </c>
      <c r="X572" s="10">
        <v>0</v>
      </c>
      <c r="Y572" s="10">
        <v>0</v>
      </c>
      <c r="Z572" s="10">
        <v>0</v>
      </c>
      <c r="AA572" s="10">
        <v>0</v>
      </c>
      <c r="AB572" s="10">
        <v>2.0905923344947737E-2</v>
      </c>
      <c r="AC572" s="10">
        <v>0</v>
      </c>
      <c r="AD572" s="10">
        <v>0</v>
      </c>
      <c r="AE572" s="10">
        <v>0.24041811846689895</v>
      </c>
      <c r="AF572" s="54">
        <v>0.14285714285714285</v>
      </c>
      <c r="AG572" s="44">
        <v>0.8571428571428571</v>
      </c>
      <c r="AH572" s="44">
        <v>0</v>
      </c>
      <c r="AI572" s="44">
        <v>0</v>
      </c>
      <c r="AJ572" s="54">
        <v>0.8850174216027874</v>
      </c>
      <c r="AK572" s="10">
        <v>0</v>
      </c>
      <c r="AL572" s="10">
        <v>2.0905923344947737E-2</v>
      </c>
      <c r="AM572" s="10">
        <v>7.3170731707317069E-2</v>
      </c>
      <c r="AN572" s="10">
        <v>0</v>
      </c>
      <c r="AO572" s="10">
        <v>0</v>
      </c>
      <c r="AP572" s="10">
        <v>2.0905923344947737E-2</v>
      </c>
      <c r="AQ572" s="10">
        <v>0</v>
      </c>
      <c r="AR572" s="10">
        <v>0</v>
      </c>
      <c r="AS572" s="10">
        <v>0</v>
      </c>
      <c r="AT572" s="57">
        <v>0</v>
      </c>
      <c r="AU572" s="44"/>
      <c r="AV572" s="42"/>
      <c r="AW572" s="34"/>
      <c r="AX572" s="34"/>
      <c r="AY572" s="42"/>
      <c r="AZ572" s="34"/>
      <c r="BA572" s="34"/>
      <c r="BB572" s="4"/>
      <c r="BC572" s="34"/>
      <c r="BD572" s="34"/>
      <c r="BE572" s="34"/>
      <c r="BF572" s="34"/>
      <c r="BG572" s="34"/>
      <c r="BH572" s="34"/>
      <c r="BI572" s="34"/>
      <c r="BJ572" s="34"/>
      <c r="BK572" s="34"/>
      <c r="BL572" s="42"/>
      <c r="BM572" s="42"/>
    </row>
    <row r="573" spans="1:65" x14ac:dyDescent="0.2">
      <c r="A573" s="42">
        <v>1163230</v>
      </c>
      <c r="B573">
        <v>1</v>
      </c>
      <c r="C573">
        <v>3</v>
      </c>
      <c r="D573">
        <v>10</v>
      </c>
      <c r="E573">
        <v>2</v>
      </c>
      <c r="F573">
        <v>4</v>
      </c>
      <c r="G573">
        <v>7</v>
      </c>
      <c r="H573">
        <v>6</v>
      </c>
      <c r="I573">
        <v>3</v>
      </c>
      <c r="J573">
        <v>1</v>
      </c>
      <c r="K573">
        <v>35</v>
      </c>
      <c r="L573" s="51">
        <v>3</v>
      </c>
      <c r="M573" s="34">
        <v>17</v>
      </c>
      <c r="N573">
        <v>11775</v>
      </c>
      <c r="O573">
        <v>39</v>
      </c>
      <c r="P573" s="8">
        <v>2333</v>
      </c>
      <c r="Q573" s="8">
        <f t="shared" si="24"/>
        <v>2.2941176470588234</v>
      </c>
      <c r="R573" s="8">
        <f t="shared" si="25"/>
        <v>301.92307692307691</v>
      </c>
      <c r="S573" s="8">
        <f t="shared" si="26"/>
        <v>19.813163481953293</v>
      </c>
      <c r="T573" s="10">
        <v>0.86836518046709132</v>
      </c>
      <c r="U573" s="10">
        <v>3.8216560509554139E-2</v>
      </c>
      <c r="V573" s="10">
        <v>9.3418259023354558E-2</v>
      </c>
      <c r="W573" s="54">
        <v>0.14012738853503184</v>
      </c>
      <c r="X573" s="10">
        <v>0</v>
      </c>
      <c r="Y573" s="10">
        <v>0</v>
      </c>
      <c r="Z573" s="10">
        <v>0</v>
      </c>
      <c r="AA573" s="10">
        <v>1.2738853503184714E-2</v>
      </c>
      <c r="AB573" s="10">
        <v>0</v>
      </c>
      <c r="AC573" s="10">
        <v>0</v>
      </c>
      <c r="AD573" s="10">
        <v>0</v>
      </c>
      <c r="AE573" s="10">
        <v>0.84713375796178347</v>
      </c>
      <c r="AF573" s="54">
        <v>0.98301486199575372</v>
      </c>
      <c r="AG573" s="44">
        <v>0</v>
      </c>
      <c r="AH573" s="44">
        <v>0</v>
      </c>
      <c r="AI573" s="44">
        <v>1.6985138004246284E-2</v>
      </c>
      <c r="AJ573" s="54">
        <v>0.84713375796178347</v>
      </c>
      <c r="AK573" s="10">
        <v>0</v>
      </c>
      <c r="AL573" s="10">
        <v>1.9108280254777069E-2</v>
      </c>
      <c r="AM573" s="10">
        <v>0</v>
      </c>
      <c r="AN573" s="10">
        <v>5.9447983014861996E-2</v>
      </c>
      <c r="AO573" s="10">
        <v>6.1571125265392782E-2</v>
      </c>
      <c r="AP573" s="10">
        <v>0</v>
      </c>
      <c r="AQ573" s="10">
        <v>0</v>
      </c>
      <c r="AR573" s="10">
        <v>1.2738853503184714E-2</v>
      </c>
      <c r="AS573" s="10">
        <v>0</v>
      </c>
      <c r="AT573" s="57">
        <v>0</v>
      </c>
      <c r="AU573" s="44"/>
      <c r="AV573" s="42"/>
      <c r="AW573" s="34"/>
      <c r="AX573" s="34"/>
      <c r="AY573" s="42"/>
      <c r="AZ573" s="34"/>
      <c r="BA573" s="34"/>
      <c r="BB573" s="4"/>
      <c r="BC573" s="34"/>
      <c r="BD573" s="34"/>
      <c r="BE573" s="34"/>
      <c r="BF573" s="34"/>
      <c r="BG573" s="34"/>
      <c r="BH573" s="34"/>
      <c r="BI573" s="34"/>
      <c r="BJ573" s="34"/>
      <c r="BK573" s="34"/>
      <c r="BL573" s="42"/>
      <c r="BM573" s="42"/>
    </row>
    <row r="574" spans="1:65" x14ac:dyDescent="0.2">
      <c r="A574" s="42">
        <v>1163300</v>
      </c>
      <c r="B574">
        <v>1</v>
      </c>
      <c r="C574">
        <v>0</v>
      </c>
      <c r="D574">
        <v>0</v>
      </c>
      <c r="E574">
        <v>0</v>
      </c>
      <c r="F574">
        <v>4</v>
      </c>
      <c r="G574">
        <v>0</v>
      </c>
      <c r="H574">
        <v>0</v>
      </c>
      <c r="I574">
        <v>5</v>
      </c>
      <c r="J574">
        <v>0</v>
      </c>
      <c r="K574">
        <v>0</v>
      </c>
      <c r="L574" s="51">
        <v>2</v>
      </c>
      <c r="M574" s="34">
        <v>8</v>
      </c>
      <c r="N574">
        <v>2550</v>
      </c>
      <c r="O574">
        <v>9</v>
      </c>
      <c r="P574" s="8">
        <v>415</v>
      </c>
      <c r="Q574" s="8">
        <f t="shared" si="24"/>
        <v>1.125</v>
      </c>
      <c r="R574" s="8">
        <f t="shared" si="25"/>
        <v>283.33333333333331</v>
      </c>
      <c r="S574" s="8">
        <f t="shared" si="26"/>
        <v>16.274509803921568</v>
      </c>
      <c r="T574" s="10">
        <v>1</v>
      </c>
      <c r="U574" s="10">
        <v>0</v>
      </c>
      <c r="V574" s="10">
        <v>0</v>
      </c>
      <c r="W574" s="54">
        <v>0.47058823529411764</v>
      </c>
      <c r="X574" s="10">
        <v>0</v>
      </c>
      <c r="Y574" s="10">
        <v>0</v>
      </c>
      <c r="Z574" s="10">
        <v>0</v>
      </c>
      <c r="AA574" s="10">
        <v>0</v>
      </c>
      <c r="AB574" s="10">
        <v>0</v>
      </c>
      <c r="AC574" s="10">
        <v>0</v>
      </c>
      <c r="AD574" s="10">
        <v>0</v>
      </c>
      <c r="AE574" s="10">
        <v>0.52941176470588236</v>
      </c>
      <c r="AF574" s="54">
        <v>0.39215686274509803</v>
      </c>
      <c r="AG574" s="44">
        <v>0.60784313725490191</v>
      </c>
      <c r="AH574" s="44">
        <v>0</v>
      </c>
      <c r="AI574" s="44">
        <v>0</v>
      </c>
      <c r="AJ574" s="54">
        <v>0.70588235294117652</v>
      </c>
      <c r="AK574" s="10">
        <v>0.13725490196078433</v>
      </c>
      <c r="AL574" s="10">
        <v>0</v>
      </c>
      <c r="AM574" s="10">
        <v>0</v>
      </c>
      <c r="AN574" s="10">
        <v>0</v>
      </c>
      <c r="AO574" s="10">
        <v>0.15686274509803921</v>
      </c>
      <c r="AP574" s="10">
        <v>0</v>
      </c>
      <c r="AQ574" s="10">
        <v>0</v>
      </c>
      <c r="AR574" s="10">
        <v>0</v>
      </c>
      <c r="AS574" s="10">
        <v>0</v>
      </c>
      <c r="AT574" s="57">
        <v>0</v>
      </c>
      <c r="AU574" s="44"/>
      <c r="AV574" s="42"/>
      <c r="AW574" s="34"/>
      <c r="AX574" s="34"/>
      <c r="AY574" s="42"/>
      <c r="AZ574" s="34"/>
      <c r="BA574" s="34"/>
      <c r="BB574" s="4"/>
      <c r="BC574" s="34"/>
      <c r="BD574" s="34"/>
      <c r="BE574" s="34"/>
      <c r="BF574" s="34"/>
      <c r="BG574" s="34"/>
      <c r="BH574" s="34"/>
      <c r="BI574" s="34"/>
      <c r="BJ574" s="34"/>
      <c r="BK574" s="34"/>
      <c r="BL574" s="42"/>
      <c r="BM574" s="42"/>
    </row>
    <row r="575" spans="1:65" x14ac:dyDescent="0.2">
      <c r="A575" s="42">
        <v>1163410</v>
      </c>
      <c r="B575">
        <v>2</v>
      </c>
      <c r="C575">
        <v>3</v>
      </c>
      <c r="D575">
        <v>10</v>
      </c>
      <c r="E575">
        <v>2</v>
      </c>
      <c r="F575">
        <v>4</v>
      </c>
      <c r="G575">
        <v>5</v>
      </c>
      <c r="H575">
        <v>3</v>
      </c>
      <c r="I575">
        <v>4</v>
      </c>
      <c r="J575">
        <v>1</v>
      </c>
      <c r="K575">
        <v>37</v>
      </c>
      <c r="L575" s="51">
        <v>6</v>
      </c>
      <c r="M575" s="34">
        <v>24</v>
      </c>
      <c r="N575">
        <v>15550</v>
      </c>
      <c r="O575">
        <v>64</v>
      </c>
      <c r="P575" s="8">
        <v>1847</v>
      </c>
      <c r="Q575" s="8">
        <f t="shared" si="24"/>
        <v>2.6666666666666665</v>
      </c>
      <c r="R575" s="8">
        <f t="shared" si="25"/>
        <v>242.96875</v>
      </c>
      <c r="S575" s="8">
        <f t="shared" si="26"/>
        <v>11.87781350482315</v>
      </c>
      <c r="T575" s="10">
        <v>0.954983922829582</v>
      </c>
      <c r="U575" s="10">
        <v>0</v>
      </c>
      <c r="V575" s="10">
        <v>4.5016077170418008E-2</v>
      </c>
      <c r="W575" s="54">
        <v>4.5016077170418008E-2</v>
      </c>
      <c r="X575" s="10">
        <v>0</v>
      </c>
      <c r="Y575" s="10">
        <v>9.6463022508038593E-3</v>
      </c>
      <c r="Z575" s="10">
        <v>0.37942122186495175</v>
      </c>
      <c r="AA575" s="10">
        <v>6.2700964630225078E-2</v>
      </c>
      <c r="AB575" s="10">
        <v>0</v>
      </c>
      <c r="AC575" s="10">
        <v>0.16720257234726688</v>
      </c>
      <c r="AD575" s="10">
        <v>0</v>
      </c>
      <c r="AE575" s="10">
        <v>0.33601286173633438</v>
      </c>
      <c r="AF575" s="54">
        <v>0.27009646302250806</v>
      </c>
      <c r="AG575" s="44">
        <v>0.729903536977492</v>
      </c>
      <c r="AH575" s="44">
        <v>0</v>
      </c>
      <c r="AI575" s="44">
        <v>0</v>
      </c>
      <c r="AJ575" s="54">
        <v>0.59646302250803862</v>
      </c>
      <c r="AK575" s="10">
        <v>0.10610932475884244</v>
      </c>
      <c r="AL575" s="10">
        <v>0.16720257234726688</v>
      </c>
      <c r="AM575" s="10">
        <v>9.6463022508038593E-3</v>
      </c>
      <c r="AN575" s="10">
        <v>5.7877813504823149E-2</v>
      </c>
      <c r="AO575" s="10">
        <v>0</v>
      </c>
      <c r="AP575" s="10">
        <v>0</v>
      </c>
      <c r="AQ575" s="10">
        <v>0</v>
      </c>
      <c r="AR575" s="10">
        <v>6.2700964630225078E-2</v>
      </c>
      <c r="AS575" s="10">
        <v>0</v>
      </c>
      <c r="AT575" s="57">
        <v>0</v>
      </c>
      <c r="AU575" s="44"/>
      <c r="AV575" s="42"/>
      <c r="AW575" s="34"/>
      <c r="AX575" s="34"/>
      <c r="AY575" s="42"/>
      <c r="AZ575" s="34"/>
      <c r="BA575" s="34"/>
      <c r="BB575" s="4"/>
      <c r="BC575" s="34"/>
      <c r="BD575" s="34"/>
      <c r="BE575" s="34"/>
      <c r="BF575" s="34"/>
      <c r="BG575" s="34"/>
      <c r="BH575" s="34"/>
      <c r="BI575" s="34"/>
      <c r="BJ575" s="34"/>
      <c r="BK575" s="34"/>
      <c r="BL575" s="42"/>
      <c r="BM575" s="42"/>
    </row>
    <row r="576" spans="1:65" x14ac:dyDescent="0.2">
      <c r="A576" s="42">
        <v>1163560</v>
      </c>
      <c r="B576">
        <v>1</v>
      </c>
      <c r="C576">
        <v>1</v>
      </c>
      <c r="D576">
        <v>4</v>
      </c>
      <c r="E576">
        <v>2</v>
      </c>
      <c r="F576">
        <v>4</v>
      </c>
      <c r="G576">
        <v>5</v>
      </c>
      <c r="H576">
        <v>2</v>
      </c>
      <c r="I576">
        <v>4</v>
      </c>
      <c r="J576">
        <v>1</v>
      </c>
      <c r="K576">
        <v>16</v>
      </c>
      <c r="L576" s="51">
        <v>2</v>
      </c>
      <c r="M576" s="34">
        <v>11</v>
      </c>
      <c r="N576">
        <v>2000</v>
      </c>
      <c r="O576">
        <v>17</v>
      </c>
      <c r="P576" s="8">
        <v>443</v>
      </c>
      <c r="Q576" s="8">
        <f t="shared" si="24"/>
        <v>1.5454545454545454</v>
      </c>
      <c r="R576" s="8">
        <f t="shared" si="25"/>
        <v>117.64705882352941</v>
      </c>
      <c r="S576" s="8">
        <f t="shared" si="26"/>
        <v>22.15</v>
      </c>
      <c r="T576" s="10">
        <v>1</v>
      </c>
      <c r="U576" s="10">
        <v>0</v>
      </c>
      <c r="V576" s="10">
        <v>0</v>
      </c>
      <c r="W576" s="54">
        <v>0</v>
      </c>
      <c r="X576" s="10">
        <v>0</v>
      </c>
      <c r="Y576" s="10">
        <v>0</v>
      </c>
      <c r="Z576" s="10">
        <v>0</v>
      </c>
      <c r="AA576" s="10">
        <v>0.1125</v>
      </c>
      <c r="AB576" s="10">
        <v>0</v>
      </c>
      <c r="AC576" s="10">
        <v>0</v>
      </c>
      <c r="AD576" s="10">
        <v>0</v>
      </c>
      <c r="AE576" s="10">
        <v>0.88749999999999996</v>
      </c>
      <c r="AF576" s="54">
        <v>1</v>
      </c>
      <c r="AG576" s="44">
        <v>0</v>
      </c>
      <c r="AH576" s="44">
        <v>0</v>
      </c>
      <c r="AI576" s="44">
        <v>0</v>
      </c>
      <c r="AJ576" s="54">
        <v>0.67500000000000004</v>
      </c>
      <c r="AK576" s="10">
        <v>0</v>
      </c>
      <c r="AL576" s="10">
        <v>0</v>
      </c>
      <c r="AM576" s="10">
        <v>6.25E-2</v>
      </c>
      <c r="AN576" s="10">
        <v>0</v>
      </c>
      <c r="AO576" s="10">
        <v>0.15</v>
      </c>
      <c r="AP576" s="10">
        <v>0</v>
      </c>
      <c r="AQ576" s="10">
        <v>0</v>
      </c>
      <c r="AR576" s="10">
        <v>0.1125</v>
      </c>
      <c r="AS576" s="10">
        <v>0</v>
      </c>
      <c r="AT576" s="57">
        <v>0</v>
      </c>
      <c r="AU576" s="44"/>
      <c r="AV576" s="42"/>
      <c r="AW576" s="34"/>
      <c r="AX576" s="34"/>
      <c r="AY576" s="42"/>
      <c r="AZ576" s="34"/>
      <c r="BA576" s="34"/>
      <c r="BB576" s="4"/>
      <c r="BC576" s="34"/>
      <c r="BD576" s="34"/>
      <c r="BE576" s="34"/>
      <c r="BF576" s="34"/>
      <c r="BG576" s="34"/>
      <c r="BH576" s="34"/>
      <c r="BI576" s="34"/>
      <c r="BJ576" s="34"/>
      <c r="BK576" s="34"/>
      <c r="BL576" s="42"/>
      <c r="BM576" s="42"/>
    </row>
    <row r="577" spans="1:65" x14ac:dyDescent="0.2">
      <c r="A577" s="42">
        <v>1163670</v>
      </c>
      <c r="B577">
        <v>1</v>
      </c>
      <c r="C577">
        <v>3</v>
      </c>
      <c r="D577">
        <v>10</v>
      </c>
      <c r="E577">
        <v>1</v>
      </c>
      <c r="F577">
        <v>4</v>
      </c>
      <c r="G577">
        <v>5</v>
      </c>
      <c r="H577">
        <v>5</v>
      </c>
      <c r="I577">
        <v>3</v>
      </c>
      <c r="J577">
        <v>1</v>
      </c>
      <c r="K577">
        <v>22</v>
      </c>
      <c r="L577" s="51">
        <v>6</v>
      </c>
      <c r="M577" s="34">
        <v>32</v>
      </c>
      <c r="N577">
        <v>6635</v>
      </c>
      <c r="O577">
        <v>40</v>
      </c>
      <c r="P577" s="8">
        <v>971.8</v>
      </c>
      <c r="Q577" s="8">
        <f t="shared" si="24"/>
        <v>1.25</v>
      </c>
      <c r="R577" s="8">
        <f t="shared" si="25"/>
        <v>165.875</v>
      </c>
      <c r="S577" s="8">
        <f t="shared" si="26"/>
        <v>14.646571213262998</v>
      </c>
      <c r="T577" s="10">
        <v>0.85681989449886964</v>
      </c>
      <c r="U577" s="10">
        <v>0.14318010550113036</v>
      </c>
      <c r="V577" s="10">
        <v>0</v>
      </c>
      <c r="W577" s="54">
        <v>7.5357950263752832E-2</v>
      </c>
      <c r="X577" s="10">
        <v>0</v>
      </c>
      <c r="Y577" s="10">
        <v>0.15825169555388094</v>
      </c>
      <c r="Z577" s="10">
        <v>0</v>
      </c>
      <c r="AA577" s="10">
        <v>3.3911077618688772E-2</v>
      </c>
      <c r="AB577" s="10">
        <v>0.12434061793519216</v>
      </c>
      <c r="AC577" s="10">
        <v>1.5071590052750565E-2</v>
      </c>
      <c r="AD577" s="10">
        <v>0</v>
      </c>
      <c r="AE577" s="10">
        <v>0.59306706857573477</v>
      </c>
      <c r="AF577" s="54">
        <v>0.48229088168801809</v>
      </c>
      <c r="AG577" s="44">
        <v>0.51770911831198196</v>
      </c>
      <c r="AH577" s="44">
        <v>0</v>
      </c>
      <c r="AI577" s="44">
        <v>0</v>
      </c>
      <c r="AJ577" s="54">
        <v>0.39939713639788998</v>
      </c>
      <c r="AK577" s="10">
        <v>0</v>
      </c>
      <c r="AL577" s="10">
        <v>6.0286360211002261E-2</v>
      </c>
      <c r="AM577" s="10">
        <v>0.19216277317256972</v>
      </c>
      <c r="AN577" s="10">
        <v>0.12057272042200452</v>
      </c>
      <c r="AO577" s="10">
        <v>1.5071590052750565E-2</v>
      </c>
      <c r="AP577" s="10">
        <v>0.12434061793519216</v>
      </c>
      <c r="AQ577" s="10">
        <v>1.1303692539562924E-2</v>
      </c>
      <c r="AR577" s="10">
        <v>3.3911077618688772E-2</v>
      </c>
      <c r="AS577" s="10">
        <v>0</v>
      </c>
      <c r="AT577" s="57">
        <v>4.2954031650339113E-2</v>
      </c>
      <c r="AU577" s="44"/>
      <c r="AV577" s="42"/>
      <c r="AW577" s="34"/>
      <c r="AX577" s="34"/>
      <c r="AY577" s="42"/>
      <c r="AZ577" s="34"/>
      <c r="BA577" s="34"/>
      <c r="BB577" s="4"/>
      <c r="BC577" s="34"/>
      <c r="BD577" s="34"/>
      <c r="BE577" s="34"/>
      <c r="BF577" s="34"/>
      <c r="BG577" s="34"/>
      <c r="BH577" s="34"/>
      <c r="BI577" s="34"/>
      <c r="BJ577" s="34"/>
      <c r="BK577" s="34"/>
      <c r="BL577" s="42"/>
      <c r="BM577" s="42"/>
    </row>
    <row r="578" spans="1:65" x14ac:dyDescent="0.2">
      <c r="A578" s="42">
        <v>1163760</v>
      </c>
      <c r="B578">
        <v>1</v>
      </c>
      <c r="C578">
        <v>1</v>
      </c>
      <c r="D578">
        <v>4</v>
      </c>
      <c r="E578">
        <v>2</v>
      </c>
      <c r="F578">
        <v>4</v>
      </c>
      <c r="G578">
        <v>4</v>
      </c>
      <c r="H578">
        <v>9</v>
      </c>
      <c r="I578">
        <v>1</v>
      </c>
      <c r="J578">
        <v>1</v>
      </c>
      <c r="K578">
        <v>36</v>
      </c>
      <c r="L578" s="51">
        <v>9</v>
      </c>
      <c r="M578" s="34">
        <v>57</v>
      </c>
      <c r="N578">
        <v>50000</v>
      </c>
      <c r="O578">
        <v>95</v>
      </c>
      <c r="P578" s="8">
        <v>6081</v>
      </c>
      <c r="Q578" s="8">
        <f t="shared" si="24"/>
        <v>1.6666666666666667</v>
      </c>
      <c r="R578" s="8">
        <f t="shared" si="25"/>
        <v>526.31578947368416</v>
      </c>
      <c r="S578" s="8">
        <f t="shared" si="26"/>
        <v>12.162000000000001</v>
      </c>
      <c r="T578" s="10">
        <v>0.94750000000000001</v>
      </c>
      <c r="U578" s="10">
        <v>5.2499999999999998E-2</v>
      </c>
      <c r="V578" s="10">
        <v>0</v>
      </c>
      <c r="W578" s="54">
        <v>0.219</v>
      </c>
      <c r="X578" s="10">
        <v>4.2000000000000003E-2</v>
      </c>
      <c r="Y578" s="10">
        <v>3.5999999999999997E-2</v>
      </c>
      <c r="Z578" s="10">
        <v>2.4E-2</v>
      </c>
      <c r="AA578" s="10">
        <v>1.95E-2</v>
      </c>
      <c r="AB578" s="10">
        <v>2.2499999999999999E-2</v>
      </c>
      <c r="AC578" s="10">
        <v>0.11600000000000001</v>
      </c>
      <c r="AD578" s="10">
        <v>8.9999999999999993E-3</v>
      </c>
      <c r="AE578" s="10">
        <v>0.51200000000000001</v>
      </c>
      <c r="AF578" s="54">
        <v>0.2195</v>
      </c>
      <c r="AG578" s="44">
        <v>0.63949999999999996</v>
      </c>
      <c r="AH578" s="44">
        <v>4.2000000000000003E-2</v>
      </c>
      <c r="AI578" s="44">
        <v>9.9000000000000005E-2</v>
      </c>
      <c r="AJ578" s="54">
        <v>0.53100000000000003</v>
      </c>
      <c r="AK578" s="10">
        <v>6.9000000000000006E-2</v>
      </c>
      <c r="AL578" s="10">
        <v>0.11600000000000001</v>
      </c>
      <c r="AM578" s="10">
        <v>9.9000000000000005E-2</v>
      </c>
      <c r="AN578" s="10">
        <v>4.2000000000000003E-2</v>
      </c>
      <c r="AO578" s="10">
        <v>0</v>
      </c>
      <c r="AP578" s="10">
        <v>2.2499999999999999E-2</v>
      </c>
      <c r="AQ578" s="10">
        <v>3.95E-2</v>
      </c>
      <c r="AR578" s="10">
        <v>2.7E-2</v>
      </c>
      <c r="AS578" s="10">
        <v>4.2000000000000003E-2</v>
      </c>
      <c r="AT578" s="57">
        <v>1.2E-2</v>
      </c>
      <c r="AU578" s="44"/>
      <c r="AV578" s="42"/>
      <c r="AW578" s="34"/>
      <c r="AX578" s="34"/>
      <c r="AY578" s="42"/>
      <c r="AZ578" s="34"/>
      <c r="BA578" s="34"/>
      <c r="BB578" s="4"/>
      <c r="BC578" s="34"/>
      <c r="BD578" s="34"/>
      <c r="BE578" s="34"/>
      <c r="BF578" s="34"/>
      <c r="BG578" s="34"/>
      <c r="BH578" s="34"/>
      <c r="BI578" s="34"/>
      <c r="BJ578" s="34"/>
      <c r="BK578" s="34"/>
      <c r="BL578" s="42"/>
      <c r="BM578" s="42"/>
    </row>
    <row r="579" spans="1:65" x14ac:dyDescent="0.2">
      <c r="A579" s="42">
        <v>1163830</v>
      </c>
      <c r="B579">
        <v>1</v>
      </c>
      <c r="C579">
        <v>1</v>
      </c>
      <c r="D579">
        <v>4</v>
      </c>
      <c r="E579">
        <v>2</v>
      </c>
      <c r="F579">
        <v>2</v>
      </c>
      <c r="G579">
        <v>7</v>
      </c>
      <c r="H579">
        <v>4</v>
      </c>
      <c r="I579">
        <v>2</v>
      </c>
      <c r="J579">
        <v>1</v>
      </c>
      <c r="K579">
        <v>49</v>
      </c>
      <c r="L579" s="51">
        <v>4</v>
      </c>
      <c r="M579" s="34">
        <v>11</v>
      </c>
      <c r="N579">
        <v>3450</v>
      </c>
      <c r="O579">
        <v>14</v>
      </c>
      <c r="P579" s="8">
        <v>331</v>
      </c>
      <c r="Q579" s="8">
        <f t="shared" si="24"/>
        <v>1.2727272727272727</v>
      </c>
      <c r="R579" s="8">
        <f t="shared" si="25"/>
        <v>246.42857142857142</v>
      </c>
      <c r="S579" s="8">
        <f t="shared" si="26"/>
        <v>9.5942028985507246</v>
      </c>
      <c r="T579" s="10">
        <v>0.93478260869565222</v>
      </c>
      <c r="U579" s="10">
        <v>6.5217391304347824E-2</v>
      </c>
      <c r="V579" s="10">
        <v>0</v>
      </c>
      <c r="W579" s="54">
        <v>0</v>
      </c>
      <c r="X579" s="10">
        <v>0.47826086956521741</v>
      </c>
      <c r="Y579" s="10">
        <v>0</v>
      </c>
      <c r="Z579" s="10">
        <v>0</v>
      </c>
      <c r="AA579" s="10">
        <v>0</v>
      </c>
      <c r="AB579" s="10">
        <v>0.2391304347826087</v>
      </c>
      <c r="AC579" s="10">
        <v>0</v>
      </c>
      <c r="AD579" s="10">
        <v>6.5217391304347824E-2</v>
      </c>
      <c r="AE579" s="10">
        <v>0.21739130434782608</v>
      </c>
      <c r="AF579" s="54">
        <v>0.10869565217391304</v>
      </c>
      <c r="AG579" s="44">
        <v>0.41304347826086957</v>
      </c>
      <c r="AH579" s="44">
        <v>0.47826086956521741</v>
      </c>
      <c r="AI579" s="44">
        <v>0</v>
      </c>
      <c r="AJ579" s="54">
        <v>0.10869565217391304</v>
      </c>
      <c r="AK579" s="10">
        <v>0.13043478260869565</v>
      </c>
      <c r="AL579" s="10">
        <v>0</v>
      </c>
      <c r="AM579" s="10">
        <v>4.3478260869565216E-2</v>
      </c>
      <c r="AN579" s="10">
        <v>0</v>
      </c>
      <c r="AO579" s="10">
        <v>0</v>
      </c>
      <c r="AP579" s="10">
        <v>0.2391304347826087</v>
      </c>
      <c r="AQ579" s="10">
        <v>0</v>
      </c>
      <c r="AR579" s="10">
        <v>0</v>
      </c>
      <c r="AS579" s="10">
        <v>0.47826086956521741</v>
      </c>
      <c r="AT579" s="57">
        <v>0</v>
      </c>
      <c r="AU579" s="44"/>
      <c r="AV579" s="42"/>
      <c r="AW579" s="34"/>
      <c r="AX579" s="34"/>
      <c r="AY579" s="42"/>
      <c r="AZ579" s="34"/>
      <c r="BA579" s="34"/>
      <c r="BB579" s="4"/>
      <c r="BC579" s="34"/>
      <c r="BD579" s="34"/>
      <c r="BE579" s="34"/>
      <c r="BF579" s="34"/>
      <c r="BG579" s="34"/>
      <c r="BH579" s="34"/>
      <c r="BI579" s="34"/>
      <c r="BJ579" s="34"/>
      <c r="BK579" s="34"/>
      <c r="BL579" s="42"/>
      <c r="BM579" s="42"/>
    </row>
    <row r="580" spans="1:65" x14ac:dyDescent="0.2">
      <c r="A580" s="42">
        <v>1165010</v>
      </c>
      <c r="B580">
        <v>1</v>
      </c>
      <c r="C580">
        <v>0</v>
      </c>
      <c r="D580">
        <v>0</v>
      </c>
      <c r="E580">
        <v>0</v>
      </c>
      <c r="F580">
        <v>4</v>
      </c>
      <c r="G580">
        <v>0</v>
      </c>
      <c r="H580">
        <v>0</v>
      </c>
      <c r="I580">
        <v>5</v>
      </c>
      <c r="J580">
        <v>0</v>
      </c>
      <c r="K580">
        <v>0</v>
      </c>
      <c r="L580" s="51">
        <v>5</v>
      </c>
      <c r="M580" s="34">
        <v>21</v>
      </c>
      <c r="N580">
        <v>13400</v>
      </c>
      <c r="O580">
        <v>37</v>
      </c>
      <c r="P580" s="8">
        <v>2096.5</v>
      </c>
      <c r="Q580" s="8">
        <f t="shared" ref="Q580:Q603" si="27">O580/M580</f>
        <v>1.7619047619047619</v>
      </c>
      <c r="R580" s="8">
        <f t="shared" ref="R580:R603" si="28">N580/O580</f>
        <v>362.16216216216219</v>
      </c>
      <c r="S580" s="8">
        <f t="shared" ref="S580:S603" si="29">P580/N580*100</f>
        <v>15.645522388059701</v>
      </c>
      <c r="T580" s="10">
        <v>0.95335820895522383</v>
      </c>
      <c r="U580" s="10">
        <v>1.6791044776119403E-2</v>
      </c>
      <c r="V580" s="10">
        <v>2.9850746268656716E-2</v>
      </c>
      <c r="W580" s="54">
        <v>0.20895522388059701</v>
      </c>
      <c r="X580" s="10">
        <v>0</v>
      </c>
      <c r="Y580" s="10">
        <v>0.20149253731343283</v>
      </c>
      <c r="Z580" s="10">
        <v>0</v>
      </c>
      <c r="AA580" s="10">
        <v>2.2388059701492536E-2</v>
      </c>
      <c r="AB580" s="10">
        <v>0</v>
      </c>
      <c r="AC580" s="10">
        <v>7.462686567164179E-3</v>
      </c>
      <c r="AD580" s="10">
        <v>0</v>
      </c>
      <c r="AE580" s="10">
        <v>0.55970149253731338</v>
      </c>
      <c r="AF580" s="54">
        <v>0.56529850746268662</v>
      </c>
      <c r="AG580" s="44">
        <v>0.43470149253731344</v>
      </c>
      <c r="AH580" s="44">
        <v>0</v>
      </c>
      <c r="AI580" s="44">
        <v>0</v>
      </c>
      <c r="AJ580" s="54">
        <v>0.27052238805970147</v>
      </c>
      <c r="AK580" s="10">
        <v>0</v>
      </c>
      <c r="AL580" s="10">
        <v>2.4253731343283583E-2</v>
      </c>
      <c r="AM580" s="10">
        <v>0.59141791044776115</v>
      </c>
      <c r="AN580" s="10">
        <v>7.4626865671641784E-2</v>
      </c>
      <c r="AO580" s="10">
        <v>1.6791044776119403E-2</v>
      </c>
      <c r="AP580" s="10">
        <v>0</v>
      </c>
      <c r="AQ580" s="10">
        <v>0</v>
      </c>
      <c r="AR580" s="10">
        <v>2.2388059701492536E-2</v>
      </c>
      <c r="AS580" s="10">
        <v>0</v>
      </c>
      <c r="AT580" s="57">
        <v>0</v>
      </c>
      <c r="AU580" s="44"/>
      <c r="AV580" s="42"/>
      <c r="AW580" s="34"/>
      <c r="AX580" s="34"/>
      <c r="AY580" s="42"/>
      <c r="AZ580" s="34"/>
      <c r="BA580" s="34"/>
      <c r="BB580" s="4"/>
      <c r="BC580" s="34"/>
      <c r="BD580" s="34"/>
      <c r="BE580" s="34"/>
      <c r="BF580" s="34"/>
      <c r="BG580" s="34"/>
      <c r="BH580" s="34"/>
      <c r="BI580" s="34"/>
      <c r="BJ580" s="34"/>
      <c r="BK580" s="34"/>
      <c r="BL580" s="42"/>
      <c r="BM580" s="42"/>
    </row>
    <row r="581" spans="1:65" x14ac:dyDescent="0.2">
      <c r="A581" s="42">
        <v>1165070</v>
      </c>
      <c r="B581">
        <v>3</v>
      </c>
      <c r="C581">
        <v>1</v>
      </c>
      <c r="D581">
        <v>10</v>
      </c>
      <c r="E581">
        <v>2</v>
      </c>
      <c r="F581">
        <v>4</v>
      </c>
      <c r="G581">
        <v>5</v>
      </c>
      <c r="H581">
        <v>7</v>
      </c>
      <c r="I581">
        <v>2</v>
      </c>
      <c r="J581">
        <v>1</v>
      </c>
      <c r="K581">
        <v>15</v>
      </c>
      <c r="L581" s="51">
        <v>5</v>
      </c>
      <c r="M581" s="34">
        <v>13</v>
      </c>
      <c r="N581">
        <v>7975</v>
      </c>
      <c r="O581">
        <v>23</v>
      </c>
      <c r="P581" s="8">
        <v>961.5</v>
      </c>
      <c r="Q581" s="8">
        <f t="shared" si="27"/>
        <v>1.7692307692307692</v>
      </c>
      <c r="R581" s="8">
        <f t="shared" si="28"/>
        <v>346.73913043478262</v>
      </c>
      <c r="S581" s="8">
        <f t="shared" si="29"/>
        <v>12.056426332288401</v>
      </c>
      <c r="T581" s="10">
        <v>0.90595611285266453</v>
      </c>
      <c r="U581" s="10">
        <v>0</v>
      </c>
      <c r="V581" s="10">
        <v>9.4043887147335428E-2</v>
      </c>
      <c r="W581" s="54">
        <v>2.5078369905956112E-2</v>
      </c>
      <c r="X581" s="10">
        <v>1.8808777429467086E-2</v>
      </c>
      <c r="Y581" s="10">
        <v>0</v>
      </c>
      <c r="Z581" s="10">
        <v>0</v>
      </c>
      <c r="AA581" s="10">
        <v>0</v>
      </c>
      <c r="AB581" s="10">
        <v>7.5235109717868343E-2</v>
      </c>
      <c r="AC581" s="10">
        <v>8.7774294670846395E-2</v>
      </c>
      <c r="AD581" s="10">
        <v>0</v>
      </c>
      <c r="AE581" s="10">
        <v>0.7931034482758621</v>
      </c>
      <c r="AF581" s="54">
        <v>0.64263322884012541</v>
      </c>
      <c r="AG581" s="44">
        <v>0.33855799373040751</v>
      </c>
      <c r="AH581" s="44">
        <v>1.8808777429467086E-2</v>
      </c>
      <c r="AI581" s="44">
        <v>0</v>
      </c>
      <c r="AJ581" s="54">
        <v>2.5078369905956112E-2</v>
      </c>
      <c r="AK581" s="10">
        <v>0</v>
      </c>
      <c r="AL581" s="10">
        <v>0.82445141065830718</v>
      </c>
      <c r="AM581" s="10">
        <v>0</v>
      </c>
      <c r="AN581" s="10">
        <v>0</v>
      </c>
      <c r="AO581" s="10">
        <v>0</v>
      </c>
      <c r="AP581" s="10">
        <v>7.5235109717868343E-2</v>
      </c>
      <c r="AQ581" s="10">
        <v>0</v>
      </c>
      <c r="AR581" s="10">
        <v>0</v>
      </c>
      <c r="AS581" s="10">
        <v>1.8808777429467086E-2</v>
      </c>
      <c r="AT581" s="57">
        <v>5.6426332288401257E-2</v>
      </c>
      <c r="AU581" s="44"/>
      <c r="AV581" s="42"/>
      <c r="AW581" s="34"/>
      <c r="AX581" s="34"/>
      <c r="AY581" s="42"/>
      <c r="AZ581" s="34"/>
      <c r="BA581" s="34"/>
      <c r="BB581" s="4"/>
      <c r="BC581" s="34"/>
      <c r="BD581" s="34"/>
      <c r="BE581" s="34"/>
      <c r="BF581" s="34"/>
      <c r="BG581" s="34"/>
      <c r="BH581" s="34"/>
      <c r="BI581" s="34"/>
      <c r="BJ581" s="34"/>
      <c r="BK581" s="34"/>
      <c r="BL581" s="42"/>
      <c r="BM581" s="42"/>
    </row>
    <row r="582" spans="1:65" x14ac:dyDescent="0.2">
      <c r="A582" s="42">
        <v>1165090</v>
      </c>
      <c r="B582">
        <v>1</v>
      </c>
      <c r="C582">
        <v>3</v>
      </c>
      <c r="D582">
        <v>10</v>
      </c>
      <c r="E582">
        <v>2</v>
      </c>
      <c r="F582">
        <v>4</v>
      </c>
      <c r="G582">
        <v>5</v>
      </c>
      <c r="H582">
        <v>3</v>
      </c>
      <c r="I582">
        <v>4</v>
      </c>
      <c r="J582">
        <v>1</v>
      </c>
      <c r="K582">
        <v>22</v>
      </c>
      <c r="L582" s="51">
        <v>4</v>
      </c>
      <c r="M582" s="34">
        <v>15</v>
      </c>
      <c r="N582">
        <v>5800</v>
      </c>
      <c r="O582">
        <v>19</v>
      </c>
      <c r="P582" s="8">
        <v>1046</v>
      </c>
      <c r="Q582" s="8">
        <f t="shared" si="27"/>
        <v>1.2666666666666666</v>
      </c>
      <c r="R582" s="8">
        <f t="shared" si="28"/>
        <v>305.26315789473682</v>
      </c>
      <c r="S582" s="8">
        <f t="shared" si="29"/>
        <v>18.03448275862069</v>
      </c>
      <c r="T582" s="10">
        <v>1</v>
      </c>
      <c r="U582" s="10">
        <v>0</v>
      </c>
      <c r="V582" s="10">
        <v>0</v>
      </c>
      <c r="W582" s="54">
        <v>2.5862068965517241E-2</v>
      </c>
      <c r="X582" s="10">
        <v>0</v>
      </c>
      <c r="Y582" s="10">
        <v>0</v>
      </c>
      <c r="Z582" s="10">
        <v>0</v>
      </c>
      <c r="AA582" s="10">
        <v>0.14224137931034483</v>
      </c>
      <c r="AB582" s="10">
        <v>5.1724137931034482E-2</v>
      </c>
      <c r="AC582" s="10">
        <v>0</v>
      </c>
      <c r="AD582" s="10">
        <v>0</v>
      </c>
      <c r="AE582" s="10">
        <v>0.78017241379310343</v>
      </c>
      <c r="AF582" s="54">
        <v>0.75</v>
      </c>
      <c r="AG582" s="44">
        <v>0.23275862068965517</v>
      </c>
      <c r="AH582" s="44">
        <v>0</v>
      </c>
      <c r="AI582" s="44">
        <v>1.7241379310344827E-2</v>
      </c>
      <c r="AJ582" s="54">
        <v>0.35344827586206895</v>
      </c>
      <c r="AK582" s="10">
        <v>0.15517241379310345</v>
      </c>
      <c r="AL582" s="10">
        <v>0.23275862068965517</v>
      </c>
      <c r="AM582" s="10">
        <v>0</v>
      </c>
      <c r="AN582" s="10">
        <v>0</v>
      </c>
      <c r="AO582" s="10">
        <v>0</v>
      </c>
      <c r="AP582" s="10">
        <v>5.1724137931034482E-2</v>
      </c>
      <c r="AQ582" s="10">
        <v>0</v>
      </c>
      <c r="AR582" s="10">
        <v>0.20689655172413793</v>
      </c>
      <c r="AS582" s="10">
        <v>0</v>
      </c>
      <c r="AT582" s="57">
        <v>0</v>
      </c>
      <c r="AU582" s="44"/>
      <c r="AV582" s="42"/>
      <c r="AW582" s="34"/>
      <c r="AX582" s="34"/>
      <c r="AY582" s="42"/>
      <c r="AZ582" s="34"/>
      <c r="BA582" s="34"/>
      <c r="BB582" s="4"/>
      <c r="BC582" s="34"/>
      <c r="BD582" s="34"/>
      <c r="BE582" s="34"/>
      <c r="BF582" s="34"/>
      <c r="BG582" s="34"/>
      <c r="BH582" s="34"/>
      <c r="BI582" s="34"/>
      <c r="BJ582" s="34"/>
      <c r="BK582" s="34"/>
      <c r="BL582" s="42"/>
      <c r="BM582" s="42"/>
    </row>
    <row r="583" spans="1:65" x14ac:dyDescent="0.2">
      <c r="A583" s="42">
        <v>1165100</v>
      </c>
      <c r="B583">
        <v>2</v>
      </c>
      <c r="C583">
        <v>1</v>
      </c>
      <c r="D583">
        <v>4</v>
      </c>
      <c r="E583">
        <v>2</v>
      </c>
      <c r="F583">
        <v>4</v>
      </c>
      <c r="G583">
        <v>6</v>
      </c>
      <c r="H583">
        <v>3</v>
      </c>
      <c r="I583">
        <v>4</v>
      </c>
      <c r="J583">
        <v>1</v>
      </c>
      <c r="K583">
        <v>17</v>
      </c>
      <c r="L583" s="51">
        <v>5</v>
      </c>
      <c r="M583" s="34">
        <v>20</v>
      </c>
      <c r="N583">
        <v>5375</v>
      </c>
      <c r="O583">
        <v>31</v>
      </c>
      <c r="P583" s="8">
        <v>761.5</v>
      </c>
      <c r="Q583" s="8">
        <f t="shared" si="27"/>
        <v>1.55</v>
      </c>
      <c r="R583" s="8">
        <f t="shared" si="28"/>
        <v>173.38709677419354</v>
      </c>
      <c r="S583" s="8">
        <f t="shared" si="29"/>
        <v>14.167441860465116</v>
      </c>
      <c r="T583" s="10">
        <v>0.7069767441860465</v>
      </c>
      <c r="U583" s="10">
        <v>0.19534883720930232</v>
      </c>
      <c r="V583" s="10">
        <v>9.7674418604651161E-2</v>
      </c>
      <c r="W583" s="54">
        <v>0.21860465116279071</v>
      </c>
      <c r="X583" s="10">
        <v>0</v>
      </c>
      <c r="Y583" s="10">
        <v>0.12558139534883722</v>
      </c>
      <c r="Z583" s="10">
        <v>0</v>
      </c>
      <c r="AA583" s="10">
        <v>0</v>
      </c>
      <c r="AB583" s="10">
        <v>0.11162790697674418</v>
      </c>
      <c r="AC583" s="10">
        <v>0</v>
      </c>
      <c r="AD583" s="10">
        <v>0.11162790697674418</v>
      </c>
      <c r="AE583" s="10">
        <v>0.4325581395348837</v>
      </c>
      <c r="AF583" s="54">
        <v>0.37674418604651161</v>
      </c>
      <c r="AG583" s="44">
        <v>0.62325581395348839</v>
      </c>
      <c r="AH583" s="44">
        <v>0</v>
      </c>
      <c r="AI583" s="44">
        <v>0</v>
      </c>
      <c r="AJ583" s="54">
        <v>0.30232558139534882</v>
      </c>
      <c r="AK583" s="10">
        <v>0.13953488372093023</v>
      </c>
      <c r="AL583" s="10">
        <v>0.2930232558139535</v>
      </c>
      <c r="AM583" s="10">
        <v>0.12558139534883722</v>
      </c>
      <c r="AN583" s="10">
        <v>0</v>
      </c>
      <c r="AO583" s="10">
        <v>0</v>
      </c>
      <c r="AP583" s="10">
        <v>0.11162790697674418</v>
      </c>
      <c r="AQ583" s="10">
        <v>0</v>
      </c>
      <c r="AR583" s="10">
        <v>0</v>
      </c>
      <c r="AS583" s="10">
        <v>0</v>
      </c>
      <c r="AT583" s="57">
        <v>2.7906976744186046E-2</v>
      </c>
      <c r="AU583" s="44"/>
      <c r="AV583" s="42"/>
      <c r="AW583" s="34"/>
      <c r="AX583" s="34"/>
      <c r="AY583" s="42"/>
      <c r="AZ583" s="34"/>
      <c r="BA583" s="34"/>
      <c r="BB583" s="4"/>
      <c r="BC583" s="34"/>
      <c r="BD583" s="34"/>
      <c r="BE583" s="34"/>
      <c r="BF583" s="34"/>
      <c r="BG583" s="34"/>
      <c r="BH583" s="34"/>
      <c r="BI583" s="34"/>
      <c r="BJ583" s="34"/>
      <c r="BK583" s="34"/>
      <c r="BL583" s="42"/>
      <c r="BM583" s="42"/>
    </row>
    <row r="584" spans="1:65" x14ac:dyDescent="0.2">
      <c r="A584" s="42">
        <v>1165160</v>
      </c>
      <c r="B584">
        <v>1</v>
      </c>
      <c r="C584">
        <v>0</v>
      </c>
      <c r="D584">
        <v>0</v>
      </c>
      <c r="E584">
        <v>2</v>
      </c>
      <c r="F584">
        <v>4</v>
      </c>
      <c r="G584">
        <v>6</v>
      </c>
      <c r="H584">
        <v>3</v>
      </c>
      <c r="I584">
        <v>4</v>
      </c>
      <c r="J584">
        <v>1</v>
      </c>
      <c r="K584">
        <v>27</v>
      </c>
      <c r="L584" s="51">
        <v>3</v>
      </c>
      <c r="M584" s="34">
        <v>24</v>
      </c>
      <c r="N584">
        <v>8600</v>
      </c>
      <c r="O584">
        <v>46</v>
      </c>
      <c r="P584" s="8">
        <v>1033</v>
      </c>
      <c r="Q584" s="8">
        <f t="shared" si="27"/>
        <v>1.9166666666666667</v>
      </c>
      <c r="R584" s="8">
        <f t="shared" si="28"/>
        <v>186.95652173913044</v>
      </c>
      <c r="S584" s="8">
        <f t="shared" si="29"/>
        <v>12.011627906976745</v>
      </c>
      <c r="T584" s="10">
        <v>0.70930232558139539</v>
      </c>
      <c r="U584" s="10">
        <v>0.2005813953488372</v>
      </c>
      <c r="V584" s="10">
        <v>9.0116279069767435E-2</v>
      </c>
      <c r="W584" s="54">
        <v>0</v>
      </c>
      <c r="X584" s="10">
        <v>1.7441860465116279E-2</v>
      </c>
      <c r="Y584" s="10">
        <v>0.18313953488372092</v>
      </c>
      <c r="Z584" s="10">
        <v>0</v>
      </c>
      <c r="AA584" s="10">
        <v>0</v>
      </c>
      <c r="AB584" s="10">
        <v>0</v>
      </c>
      <c r="AC584" s="10">
        <v>0</v>
      </c>
      <c r="AD584" s="10">
        <v>0</v>
      </c>
      <c r="AE584" s="10">
        <v>0.79941860465116277</v>
      </c>
      <c r="AF584" s="54">
        <v>0.16860465116279069</v>
      </c>
      <c r="AG584" s="44">
        <v>0.69767441860465118</v>
      </c>
      <c r="AH584" s="44">
        <v>1.7441860465116279E-2</v>
      </c>
      <c r="AI584" s="44">
        <v>0.11627906976744186</v>
      </c>
      <c r="AJ584" s="54">
        <v>0.36337209302325579</v>
      </c>
      <c r="AK584" s="10">
        <v>0</v>
      </c>
      <c r="AL584" s="10">
        <v>0</v>
      </c>
      <c r="AM584" s="10">
        <v>0.46802325581395349</v>
      </c>
      <c r="AN584" s="10">
        <v>0.15116279069767441</v>
      </c>
      <c r="AO584" s="10">
        <v>0</v>
      </c>
      <c r="AP584" s="10">
        <v>0</v>
      </c>
      <c r="AQ584" s="10">
        <v>0</v>
      </c>
      <c r="AR584" s="10">
        <v>0</v>
      </c>
      <c r="AS584" s="10">
        <v>1.7441860465116279E-2</v>
      </c>
      <c r="AT584" s="57">
        <v>0</v>
      </c>
      <c r="AU584" s="44"/>
      <c r="AV584" s="42"/>
      <c r="AW584" s="34"/>
      <c r="AX584" s="34"/>
      <c r="AY584" s="42"/>
      <c r="AZ584" s="34"/>
      <c r="BA584" s="34"/>
      <c r="BB584" s="4"/>
      <c r="BC584" s="34"/>
      <c r="BD584" s="34"/>
      <c r="BE584" s="34"/>
      <c r="BF584" s="34"/>
      <c r="BG584" s="34"/>
      <c r="BH584" s="34"/>
      <c r="BI584" s="34"/>
      <c r="BJ584" s="34"/>
      <c r="BK584" s="34"/>
      <c r="BL584" s="42"/>
      <c r="BM584" s="42"/>
    </row>
    <row r="585" spans="1:65" x14ac:dyDescent="0.2">
      <c r="A585" s="42">
        <v>1165310</v>
      </c>
      <c r="B585">
        <v>1</v>
      </c>
      <c r="C585">
        <v>1</v>
      </c>
      <c r="D585">
        <v>10</v>
      </c>
      <c r="E585">
        <v>2</v>
      </c>
      <c r="F585">
        <v>4</v>
      </c>
      <c r="G585">
        <v>5</v>
      </c>
      <c r="H585">
        <v>2</v>
      </c>
      <c r="I585">
        <v>4</v>
      </c>
      <c r="J585">
        <v>1</v>
      </c>
      <c r="K585">
        <v>25</v>
      </c>
      <c r="L585" s="51">
        <v>4</v>
      </c>
      <c r="M585" s="34">
        <v>22</v>
      </c>
      <c r="N585">
        <v>4725</v>
      </c>
      <c r="O585">
        <v>26</v>
      </c>
      <c r="P585" s="8">
        <v>711.5</v>
      </c>
      <c r="Q585" s="8">
        <f t="shared" si="27"/>
        <v>1.1818181818181819</v>
      </c>
      <c r="R585" s="8">
        <f t="shared" si="28"/>
        <v>181.73076923076923</v>
      </c>
      <c r="S585" s="8">
        <f t="shared" si="29"/>
        <v>15.05820105820106</v>
      </c>
      <c r="T585" s="10">
        <v>0.98412698412698407</v>
      </c>
      <c r="U585" s="10">
        <v>1.5873015873015872E-2</v>
      </c>
      <c r="V585" s="10">
        <v>0</v>
      </c>
      <c r="W585" s="54">
        <v>0.17460317460317459</v>
      </c>
      <c r="X585" s="10">
        <v>0</v>
      </c>
      <c r="Y585" s="10">
        <v>1.5873015873015872E-2</v>
      </c>
      <c r="Z585" s="10">
        <v>0</v>
      </c>
      <c r="AA585" s="10">
        <v>0</v>
      </c>
      <c r="AB585" s="10">
        <v>0</v>
      </c>
      <c r="AC585" s="10">
        <v>4.2328042328042326E-2</v>
      </c>
      <c r="AD585" s="10">
        <v>0</v>
      </c>
      <c r="AE585" s="10">
        <v>0.76719576719576721</v>
      </c>
      <c r="AF585" s="54">
        <v>0.56084656084656082</v>
      </c>
      <c r="AG585" s="44">
        <v>0.43915343915343913</v>
      </c>
      <c r="AH585" s="44">
        <v>0</v>
      </c>
      <c r="AI585" s="44">
        <v>0</v>
      </c>
      <c r="AJ585" s="54">
        <v>0.43915343915343913</v>
      </c>
      <c r="AK585" s="10">
        <v>0</v>
      </c>
      <c r="AL585" s="10">
        <v>4.2328042328042326E-2</v>
      </c>
      <c r="AM585" s="10">
        <v>0.34920634920634919</v>
      </c>
      <c r="AN585" s="10">
        <v>0</v>
      </c>
      <c r="AO585" s="10">
        <v>0</v>
      </c>
      <c r="AP585" s="10">
        <v>0</v>
      </c>
      <c r="AQ585" s="10">
        <v>0</v>
      </c>
      <c r="AR585" s="10">
        <v>0</v>
      </c>
      <c r="AS585" s="10">
        <v>0</v>
      </c>
      <c r="AT585" s="57">
        <v>0.1693121693121693</v>
      </c>
      <c r="AU585" s="44"/>
      <c r="AV585" s="42"/>
      <c r="AW585" s="34"/>
      <c r="AX585" s="34"/>
      <c r="AY585" s="42"/>
      <c r="AZ585" s="34"/>
      <c r="BA585" s="34"/>
      <c r="BB585" s="4"/>
      <c r="BC585" s="34"/>
      <c r="BD585" s="34"/>
      <c r="BE585" s="34"/>
      <c r="BF585" s="34"/>
      <c r="BG585" s="34"/>
      <c r="BH585" s="34"/>
      <c r="BI585" s="34"/>
      <c r="BJ585" s="34"/>
      <c r="BK585" s="34"/>
      <c r="BL585" s="42"/>
      <c r="BM585" s="42"/>
    </row>
    <row r="586" spans="1:65" x14ac:dyDescent="0.2">
      <c r="A586" s="42">
        <v>1165330</v>
      </c>
      <c r="B586">
        <v>2</v>
      </c>
      <c r="C586">
        <v>1</v>
      </c>
      <c r="D586">
        <v>4</v>
      </c>
      <c r="E586">
        <v>2</v>
      </c>
      <c r="F586">
        <v>4</v>
      </c>
      <c r="G586">
        <v>5</v>
      </c>
      <c r="H586">
        <v>4</v>
      </c>
      <c r="I586">
        <v>4</v>
      </c>
      <c r="J586">
        <v>1</v>
      </c>
      <c r="K586">
        <v>31</v>
      </c>
      <c r="L586" s="51">
        <v>4</v>
      </c>
      <c r="M586" s="34">
        <v>17</v>
      </c>
      <c r="N586">
        <v>14625</v>
      </c>
      <c r="O586">
        <v>28</v>
      </c>
      <c r="P586" s="8">
        <v>2035.5</v>
      </c>
      <c r="Q586" s="8">
        <f t="shared" si="27"/>
        <v>1.6470588235294117</v>
      </c>
      <c r="R586" s="8">
        <f t="shared" si="28"/>
        <v>522.32142857142856</v>
      </c>
      <c r="S586" s="8">
        <f t="shared" si="29"/>
        <v>13.917948717948716</v>
      </c>
      <c r="T586" s="10">
        <v>0.8683760683760684</v>
      </c>
      <c r="U586" s="10">
        <v>4.6153846153846156E-2</v>
      </c>
      <c r="V586" s="10">
        <v>8.5470085470085472E-2</v>
      </c>
      <c r="W586" s="54">
        <v>0.61025641025641031</v>
      </c>
      <c r="X586" s="10">
        <v>0</v>
      </c>
      <c r="Y586" s="10">
        <v>0</v>
      </c>
      <c r="Z586" s="10">
        <v>0</v>
      </c>
      <c r="AA586" s="10">
        <v>0</v>
      </c>
      <c r="AB586" s="10">
        <v>0</v>
      </c>
      <c r="AC586" s="10">
        <v>3.4188034188034191E-2</v>
      </c>
      <c r="AD586" s="10">
        <v>4.6153846153846156E-2</v>
      </c>
      <c r="AE586" s="10">
        <v>0.30940170940170941</v>
      </c>
      <c r="AF586" s="54">
        <v>0.47350427350427349</v>
      </c>
      <c r="AG586" s="44">
        <v>0.52649572649572651</v>
      </c>
      <c r="AH586" s="44">
        <v>0</v>
      </c>
      <c r="AI586" s="44">
        <v>0</v>
      </c>
      <c r="AJ586" s="54">
        <v>0.70085470085470081</v>
      </c>
      <c r="AK586" s="10">
        <v>9.7435897435897437E-2</v>
      </c>
      <c r="AL586" s="10">
        <v>3.4188034188034191E-2</v>
      </c>
      <c r="AM586" s="10">
        <v>6.8376068376068376E-3</v>
      </c>
      <c r="AN586" s="10">
        <v>6.8376068376068376E-3</v>
      </c>
      <c r="AO586" s="10">
        <v>0.11282051282051282</v>
      </c>
      <c r="AP586" s="10">
        <v>0</v>
      </c>
      <c r="AQ586" s="10">
        <v>0</v>
      </c>
      <c r="AR586" s="10">
        <v>0</v>
      </c>
      <c r="AS586" s="10">
        <v>0</v>
      </c>
      <c r="AT586" s="57">
        <v>4.1025641025641026E-2</v>
      </c>
      <c r="AU586" s="44"/>
      <c r="AV586" s="42"/>
      <c r="AW586" s="34"/>
      <c r="AX586" s="34"/>
      <c r="AY586" s="42"/>
      <c r="AZ586" s="34"/>
      <c r="BA586" s="34"/>
      <c r="BB586" s="4"/>
      <c r="BC586" s="34"/>
      <c r="BD586" s="34"/>
      <c r="BE586" s="34"/>
      <c r="BF586" s="34"/>
      <c r="BG586" s="34"/>
      <c r="BH586" s="34"/>
      <c r="BI586" s="34"/>
      <c r="BJ586" s="34"/>
      <c r="BK586" s="34"/>
      <c r="BL586" s="42"/>
      <c r="BM586" s="42"/>
    </row>
    <row r="587" spans="1:65" x14ac:dyDescent="0.2">
      <c r="A587" s="42">
        <v>1165390</v>
      </c>
      <c r="B587">
        <v>3</v>
      </c>
      <c r="C587">
        <v>1</v>
      </c>
      <c r="D587">
        <v>4</v>
      </c>
      <c r="E587">
        <v>2</v>
      </c>
      <c r="F587">
        <v>4</v>
      </c>
      <c r="G587">
        <v>4</v>
      </c>
      <c r="H587">
        <v>3</v>
      </c>
      <c r="I587">
        <v>4</v>
      </c>
      <c r="J587">
        <v>1</v>
      </c>
      <c r="K587">
        <v>19</v>
      </c>
      <c r="L587" s="51">
        <v>5</v>
      </c>
      <c r="M587" s="34">
        <v>24</v>
      </c>
      <c r="N587">
        <v>9350</v>
      </c>
      <c r="O587">
        <v>26</v>
      </c>
      <c r="P587" s="8">
        <v>928</v>
      </c>
      <c r="Q587" s="8">
        <f t="shared" si="27"/>
        <v>1.0833333333333333</v>
      </c>
      <c r="R587" s="8">
        <f t="shared" si="28"/>
        <v>359.61538461538464</v>
      </c>
      <c r="S587" s="8">
        <f t="shared" si="29"/>
        <v>9.9251336898395728</v>
      </c>
      <c r="T587" s="10">
        <v>0.62299465240641716</v>
      </c>
      <c r="U587" s="10">
        <v>0.3770053475935829</v>
      </c>
      <c r="V587" s="10">
        <v>0</v>
      </c>
      <c r="W587" s="54">
        <v>0.12834224598930483</v>
      </c>
      <c r="X587" s="10">
        <v>0</v>
      </c>
      <c r="Y587" s="10">
        <v>7.2192513368983954E-2</v>
      </c>
      <c r="Z587" s="10">
        <v>0</v>
      </c>
      <c r="AA587" s="10">
        <v>0</v>
      </c>
      <c r="AB587" s="10">
        <v>0</v>
      </c>
      <c r="AC587" s="10">
        <v>0.12834224598930483</v>
      </c>
      <c r="AD587" s="10">
        <v>3.2085561497326207E-2</v>
      </c>
      <c r="AE587" s="10">
        <v>0.63903743315508021</v>
      </c>
      <c r="AF587" s="54">
        <v>0.11497326203208556</v>
      </c>
      <c r="AG587" s="44">
        <v>0.68181818181818177</v>
      </c>
      <c r="AH587" s="44">
        <v>0</v>
      </c>
      <c r="AI587" s="44">
        <v>0.20320855614973263</v>
      </c>
      <c r="AJ587" s="54">
        <v>0.5267379679144385</v>
      </c>
      <c r="AK587" s="10">
        <v>6.4171122994652413E-2</v>
      </c>
      <c r="AL587" s="10">
        <v>0.18449197860962566</v>
      </c>
      <c r="AM587" s="10">
        <v>7.2192513368983954E-2</v>
      </c>
      <c r="AN587" s="10">
        <v>8.0213903743315516E-3</v>
      </c>
      <c r="AO587" s="10">
        <v>0</v>
      </c>
      <c r="AP587" s="10">
        <v>0</v>
      </c>
      <c r="AQ587" s="10">
        <v>0</v>
      </c>
      <c r="AR587" s="10">
        <v>0</v>
      </c>
      <c r="AS587" s="10">
        <v>0</v>
      </c>
      <c r="AT587" s="57">
        <v>0.14438502673796791</v>
      </c>
      <c r="AU587" s="44"/>
      <c r="AV587" s="42"/>
      <c r="AW587" s="34"/>
      <c r="AX587" s="34"/>
      <c r="AY587" s="42"/>
      <c r="AZ587" s="34"/>
      <c r="BA587" s="34"/>
      <c r="BB587" s="4"/>
      <c r="BC587" s="34"/>
      <c r="BD587" s="34"/>
      <c r="BE587" s="34"/>
      <c r="BF587" s="34"/>
      <c r="BG587" s="34"/>
      <c r="BH587" s="34"/>
      <c r="BI587" s="34"/>
      <c r="BJ587" s="34"/>
      <c r="BK587" s="34"/>
      <c r="BL587" s="42"/>
      <c r="BM587" s="42"/>
    </row>
    <row r="588" spans="1:65" x14ac:dyDescent="0.2">
      <c r="A588" s="42">
        <v>1165460</v>
      </c>
      <c r="B588">
        <v>2</v>
      </c>
      <c r="C588">
        <v>3</v>
      </c>
      <c r="D588">
        <v>10</v>
      </c>
      <c r="E588">
        <v>2</v>
      </c>
      <c r="F588">
        <v>4</v>
      </c>
      <c r="G588">
        <v>5</v>
      </c>
      <c r="H588">
        <v>6</v>
      </c>
      <c r="I588">
        <v>3</v>
      </c>
      <c r="J588">
        <v>1</v>
      </c>
      <c r="K588">
        <v>23</v>
      </c>
      <c r="L588" s="51">
        <v>3</v>
      </c>
      <c r="M588" s="34">
        <v>17</v>
      </c>
      <c r="N588">
        <v>9400</v>
      </c>
      <c r="O588">
        <v>30</v>
      </c>
      <c r="P588" s="8">
        <v>911</v>
      </c>
      <c r="Q588" s="8">
        <f t="shared" si="27"/>
        <v>1.7647058823529411</v>
      </c>
      <c r="R588" s="8">
        <f t="shared" si="28"/>
        <v>313.33333333333331</v>
      </c>
      <c r="S588" s="8">
        <f t="shared" si="29"/>
        <v>9.6914893617021285</v>
      </c>
      <c r="T588" s="10">
        <v>0.90957446808510634</v>
      </c>
      <c r="U588" s="10">
        <v>0</v>
      </c>
      <c r="V588" s="10">
        <v>9.0425531914893623E-2</v>
      </c>
      <c r="W588" s="54">
        <v>0.40425531914893614</v>
      </c>
      <c r="X588" s="10">
        <v>0.1276595744680851</v>
      </c>
      <c r="Y588" s="10">
        <v>0</v>
      </c>
      <c r="Z588" s="10">
        <v>0</v>
      </c>
      <c r="AA588" s="10">
        <v>0</v>
      </c>
      <c r="AB588" s="10">
        <v>0</v>
      </c>
      <c r="AC588" s="10">
        <v>0</v>
      </c>
      <c r="AD588" s="10">
        <v>0</v>
      </c>
      <c r="AE588" s="10">
        <v>0.46808510638297873</v>
      </c>
      <c r="AF588" s="54">
        <v>3.9893617021276598E-2</v>
      </c>
      <c r="AG588" s="44">
        <v>0.82446808510638303</v>
      </c>
      <c r="AH588" s="44">
        <v>0.1276595744680851</v>
      </c>
      <c r="AI588" s="44">
        <v>7.9787234042553185E-3</v>
      </c>
      <c r="AJ588" s="54">
        <v>0.60372340425531912</v>
      </c>
      <c r="AK588" s="10">
        <v>0.17287234042553193</v>
      </c>
      <c r="AL588" s="10">
        <v>0</v>
      </c>
      <c r="AM588" s="10">
        <v>0</v>
      </c>
      <c r="AN588" s="10">
        <v>0</v>
      </c>
      <c r="AO588" s="10">
        <v>0</v>
      </c>
      <c r="AP588" s="10">
        <v>0</v>
      </c>
      <c r="AQ588" s="10">
        <v>0</v>
      </c>
      <c r="AR588" s="10">
        <v>0</v>
      </c>
      <c r="AS588" s="10">
        <v>0.1276595744680851</v>
      </c>
      <c r="AT588" s="57">
        <v>9.5744680851063829E-2</v>
      </c>
      <c r="AU588" s="44"/>
      <c r="AV588" s="42"/>
      <c r="AW588" s="34"/>
      <c r="AX588" s="34"/>
      <c r="AY588" s="42"/>
      <c r="AZ588" s="34"/>
      <c r="BA588" s="34"/>
      <c r="BB588" s="4"/>
      <c r="BC588" s="34"/>
      <c r="BD588" s="34"/>
      <c r="BE588" s="34"/>
      <c r="BF588" s="34"/>
      <c r="BG588" s="34"/>
      <c r="BH588" s="34"/>
      <c r="BI588" s="34"/>
      <c r="BJ588" s="34"/>
      <c r="BK588" s="34"/>
      <c r="BL588" s="42"/>
      <c r="BM588" s="42"/>
    </row>
    <row r="589" spans="1:65" x14ac:dyDescent="0.2">
      <c r="A589" s="42">
        <v>1165720</v>
      </c>
      <c r="B589">
        <v>2</v>
      </c>
      <c r="C589">
        <v>3</v>
      </c>
      <c r="D589">
        <v>5</v>
      </c>
      <c r="E589">
        <v>2</v>
      </c>
      <c r="F589">
        <v>4</v>
      </c>
      <c r="G589">
        <v>4</v>
      </c>
      <c r="H589">
        <v>4</v>
      </c>
      <c r="I589">
        <v>4</v>
      </c>
      <c r="J589">
        <v>1</v>
      </c>
      <c r="K589">
        <v>31</v>
      </c>
      <c r="L589" s="51">
        <v>6</v>
      </c>
      <c r="M589" s="34">
        <v>38</v>
      </c>
      <c r="N589">
        <v>9600</v>
      </c>
      <c r="O589">
        <v>48</v>
      </c>
      <c r="P589" s="8">
        <v>1185</v>
      </c>
      <c r="Q589" s="8">
        <f t="shared" si="27"/>
        <v>1.263157894736842</v>
      </c>
      <c r="R589" s="8">
        <f t="shared" si="28"/>
        <v>200</v>
      </c>
      <c r="S589" s="8">
        <f t="shared" si="29"/>
        <v>12.34375</v>
      </c>
      <c r="T589" s="10">
        <v>0.6015625</v>
      </c>
      <c r="U589" s="10">
        <v>0.3828125</v>
      </c>
      <c r="V589" s="10">
        <v>1.5625E-2</v>
      </c>
      <c r="W589" s="54">
        <v>0.19270833333333334</v>
      </c>
      <c r="X589" s="10">
        <v>1.5625E-2</v>
      </c>
      <c r="Y589" s="10">
        <v>0.1015625</v>
      </c>
      <c r="Z589" s="10">
        <v>0</v>
      </c>
      <c r="AA589" s="10">
        <v>0</v>
      </c>
      <c r="AB589" s="10">
        <v>0.1015625</v>
      </c>
      <c r="AC589" s="10">
        <v>5.2083333333333336E-2</v>
      </c>
      <c r="AD589" s="10">
        <v>0</v>
      </c>
      <c r="AE589" s="10">
        <v>0.53645833333333337</v>
      </c>
      <c r="AF589" s="54">
        <v>0.2421875</v>
      </c>
      <c r="AG589" s="44">
        <v>0.63541666666666663</v>
      </c>
      <c r="AH589" s="44">
        <v>1.5625E-2</v>
      </c>
      <c r="AI589" s="44">
        <v>0.10677083333333333</v>
      </c>
      <c r="AJ589" s="54">
        <v>0.390625</v>
      </c>
      <c r="AK589" s="10">
        <v>1.0416666666666666E-2</v>
      </c>
      <c r="AL589" s="10">
        <v>5.2083333333333336E-2</v>
      </c>
      <c r="AM589" s="10">
        <v>0.23958333333333334</v>
      </c>
      <c r="AN589" s="10">
        <v>2.0833333333333332E-2</v>
      </c>
      <c r="AO589" s="10">
        <v>4.6875E-2</v>
      </c>
      <c r="AP589" s="10">
        <v>0.1015625</v>
      </c>
      <c r="AQ589" s="10">
        <v>0</v>
      </c>
      <c r="AR589" s="10">
        <v>0</v>
      </c>
      <c r="AS589" s="10">
        <v>1.5625E-2</v>
      </c>
      <c r="AT589" s="57">
        <v>0.12239583333333333</v>
      </c>
      <c r="AU589" s="44"/>
      <c r="AV589" s="42"/>
      <c r="AW589" s="34"/>
      <c r="AX589" s="34"/>
      <c r="AY589" s="42"/>
      <c r="AZ589" s="34"/>
      <c r="BA589" s="34"/>
      <c r="BB589" s="4"/>
      <c r="BC589" s="34"/>
      <c r="BD589" s="34"/>
      <c r="BE589" s="34"/>
      <c r="BF589" s="34"/>
      <c r="BG589" s="34"/>
      <c r="BH589" s="34"/>
      <c r="BI589" s="34"/>
      <c r="BJ589" s="34"/>
      <c r="BK589" s="34"/>
      <c r="BL589" s="42"/>
      <c r="BM589" s="42"/>
    </row>
    <row r="590" spans="1:65" x14ac:dyDescent="0.2">
      <c r="A590" s="42">
        <v>1166020</v>
      </c>
      <c r="B590">
        <v>3</v>
      </c>
      <c r="C590">
        <v>3</v>
      </c>
      <c r="D590">
        <v>17</v>
      </c>
      <c r="E590">
        <v>2</v>
      </c>
      <c r="F590">
        <v>4</v>
      </c>
      <c r="G590">
        <v>1</v>
      </c>
      <c r="H590">
        <v>7</v>
      </c>
      <c r="I590">
        <v>2</v>
      </c>
      <c r="J590">
        <v>1</v>
      </c>
      <c r="K590">
        <v>26</v>
      </c>
      <c r="L590" s="51">
        <v>4</v>
      </c>
      <c r="M590" s="34">
        <v>41</v>
      </c>
      <c r="N590">
        <v>22085</v>
      </c>
      <c r="O590">
        <v>61</v>
      </c>
      <c r="P590" s="8">
        <v>2611</v>
      </c>
      <c r="Q590" s="8">
        <f t="shared" si="27"/>
        <v>1.4878048780487805</v>
      </c>
      <c r="R590" s="8">
        <f t="shared" si="28"/>
        <v>362.04918032786884</v>
      </c>
      <c r="S590" s="8">
        <f t="shared" si="29"/>
        <v>11.822503961965134</v>
      </c>
      <c r="T590" s="10">
        <v>0.87887706588182024</v>
      </c>
      <c r="U590" s="10">
        <v>4.7543581616481777E-2</v>
      </c>
      <c r="V590" s="10">
        <v>7.3579352501697989E-2</v>
      </c>
      <c r="W590" s="54">
        <v>0.5637310391668553</v>
      </c>
      <c r="X590" s="10">
        <v>0</v>
      </c>
      <c r="Y590" s="10">
        <v>0</v>
      </c>
      <c r="Z590" s="10">
        <v>0</v>
      </c>
      <c r="AA590" s="10">
        <v>0</v>
      </c>
      <c r="AB590" s="10">
        <v>1.6979850577314919E-2</v>
      </c>
      <c r="AC590" s="10">
        <v>0</v>
      </c>
      <c r="AD590" s="10">
        <v>1.3583880461851936E-2</v>
      </c>
      <c r="AE590" s="10">
        <v>0.40570522979397783</v>
      </c>
      <c r="AF590" s="54">
        <v>0.21553090332805072</v>
      </c>
      <c r="AG590" s="44">
        <v>0.72560561467059093</v>
      </c>
      <c r="AH590" s="44">
        <v>1.811184061580258E-2</v>
      </c>
      <c r="AI590" s="44">
        <v>4.0751641385555808E-2</v>
      </c>
      <c r="AJ590" s="54">
        <v>0.76296128594068369</v>
      </c>
      <c r="AK590" s="10">
        <v>3.1695721077654518E-2</v>
      </c>
      <c r="AL590" s="10">
        <v>9.7351143309938867E-2</v>
      </c>
      <c r="AM590" s="10">
        <v>1.0187910346388952E-2</v>
      </c>
      <c r="AN590" s="10">
        <v>0</v>
      </c>
      <c r="AO590" s="10">
        <v>9.0559203079012898E-3</v>
      </c>
      <c r="AP590" s="10">
        <v>1.6979850577314919E-2</v>
      </c>
      <c r="AQ590" s="10">
        <v>3.7355671270092823E-2</v>
      </c>
      <c r="AR590" s="10">
        <v>0</v>
      </c>
      <c r="AS590" s="10">
        <v>0</v>
      </c>
      <c r="AT590" s="57">
        <v>3.4412497170024904E-2</v>
      </c>
      <c r="AU590" s="44"/>
      <c r="AV590" s="42"/>
      <c r="AW590" s="34"/>
      <c r="AX590" s="34"/>
      <c r="AY590" s="42"/>
      <c r="AZ590" s="34"/>
      <c r="BA590" s="34"/>
      <c r="BB590" s="4"/>
      <c r="BC590" s="34"/>
      <c r="BD590" s="34"/>
      <c r="BE590" s="34"/>
      <c r="BF590" s="34"/>
      <c r="BG590" s="34"/>
      <c r="BH590" s="34"/>
      <c r="BI590" s="34"/>
      <c r="BJ590" s="34"/>
      <c r="BK590" s="34"/>
      <c r="BL590" s="42"/>
      <c r="BM590" s="42"/>
    </row>
    <row r="591" spans="1:65" x14ac:dyDescent="0.2">
      <c r="A591" s="42">
        <v>1166080</v>
      </c>
      <c r="B591">
        <v>2</v>
      </c>
      <c r="C591">
        <v>1</v>
      </c>
      <c r="D591">
        <v>10</v>
      </c>
      <c r="E591">
        <v>2</v>
      </c>
      <c r="F591">
        <v>4</v>
      </c>
      <c r="G591">
        <v>8</v>
      </c>
      <c r="H591">
        <v>2</v>
      </c>
      <c r="I591">
        <v>4</v>
      </c>
      <c r="J591">
        <v>1</v>
      </c>
      <c r="K591">
        <v>21</v>
      </c>
      <c r="L591" s="51">
        <v>6</v>
      </c>
      <c r="M591" s="34">
        <v>23</v>
      </c>
      <c r="N591">
        <v>8575</v>
      </c>
      <c r="O591">
        <v>36</v>
      </c>
      <c r="P591" s="8">
        <v>1001.5</v>
      </c>
      <c r="Q591" s="8">
        <f t="shared" si="27"/>
        <v>1.5652173913043479</v>
      </c>
      <c r="R591" s="8">
        <f t="shared" si="28"/>
        <v>238.19444444444446</v>
      </c>
      <c r="S591" s="8">
        <f t="shared" si="29"/>
        <v>11.679300291545189</v>
      </c>
      <c r="T591" s="10">
        <v>1</v>
      </c>
      <c r="U591" s="10">
        <v>0</v>
      </c>
      <c r="V591" s="10">
        <v>0</v>
      </c>
      <c r="W591" s="54">
        <v>0.11661807580174927</v>
      </c>
      <c r="X591" s="10">
        <v>3.4985422740524783E-2</v>
      </c>
      <c r="Y591" s="10">
        <v>3.4985422740524783E-2</v>
      </c>
      <c r="Z591" s="10">
        <v>0.19825072886297376</v>
      </c>
      <c r="AA591" s="10">
        <v>0</v>
      </c>
      <c r="AB591" s="10">
        <v>0</v>
      </c>
      <c r="AC591" s="10">
        <v>0.13994169096209913</v>
      </c>
      <c r="AD591" s="10">
        <v>0</v>
      </c>
      <c r="AE591" s="10">
        <v>0.47521865889212828</v>
      </c>
      <c r="AF591" s="54">
        <v>0.30612244897959184</v>
      </c>
      <c r="AG591" s="44">
        <v>0.57725947521865895</v>
      </c>
      <c r="AH591" s="44">
        <v>3.4985422740524783E-2</v>
      </c>
      <c r="AI591" s="44">
        <v>8.1632653061224483E-2</v>
      </c>
      <c r="AJ591" s="54">
        <v>0.46064139941690962</v>
      </c>
      <c r="AK591" s="10">
        <v>0</v>
      </c>
      <c r="AL591" s="10">
        <v>0.29737609329446063</v>
      </c>
      <c r="AM591" s="10">
        <v>0.18367346938775511</v>
      </c>
      <c r="AN591" s="10">
        <v>2.3323615160349854E-2</v>
      </c>
      <c r="AO591" s="10">
        <v>0</v>
      </c>
      <c r="AP591" s="10">
        <v>0</v>
      </c>
      <c r="AQ591" s="10">
        <v>0</v>
      </c>
      <c r="AR591" s="10">
        <v>0</v>
      </c>
      <c r="AS591" s="10">
        <v>3.4985422740524783E-2</v>
      </c>
      <c r="AT591" s="57">
        <v>0</v>
      </c>
      <c r="AU591" s="44"/>
      <c r="AV591" s="42"/>
      <c r="AW591" s="34"/>
      <c r="AX591" s="34"/>
      <c r="AY591" s="42"/>
      <c r="AZ591" s="34"/>
      <c r="BA591" s="34"/>
      <c r="BB591" s="4"/>
      <c r="BC591" s="34"/>
      <c r="BD591" s="34"/>
      <c r="BE591" s="34"/>
      <c r="BF591" s="34"/>
      <c r="BG591" s="34"/>
      <c r="BH591" s="34"/>
      <c r="BI591" s="34"/>
      <c r="BJ591" s="34"/>
      <c r="BK591" s="34"/>
      <c r="BL591" s="42"/>
      <c r="BM591" s="42"/>
    </row>
    <row r="592" spans="1:65" x14ac:dyDescent="0.2">
      <c r="A592" s="42">
        <v>1166340</v>
      </c>
      <c r="B592">
        <v>2</v>
      </c>
      <c r="C592">
        <v>1</v>
      </c>
      <c r="D592">
        <v>4</v>
      </c>
      <c r="E592">
        <v>2</v>
      </c>
      <c r="F592">
        <v>4</v>
      </c>
      <c r="G592">
        <v>5</v>
      </c>
      <c r="H592">
        <v>5</v>
      </c>
      <c r="I592">
        <v>4</v>
      </c>
      <c r="J592">
        <v>1</v>
      </c>
      <c r="K592">
        <v>48</v>
      </c>
      <c r="L592" s="51">
        <v>3</v>
      </c>
      <c r="M592" s="34">
        <v>17</v>
      </c>
      <c r="N592">
        <v>5635</v>
      </c>
      <c r="O592">
        <v>22</v>
      </c>
      <c r="P592" s="8">
        <v>770.8</v>
      </c>
      <c r="Q592" s="8">
        <f t="shared" si="27"/>
        <v>1.2941176470588236</v>
      </c>
      <c r="R592" s="8">
        <f t="shared" si="28"/>
        <v>256.13636363636363</v>
      </c>
      <c r="S592" s="8">
        <f t="shared" si="29"/>
        <v>13.678793256433009</v>
      </c>
      <c r="T592" s="10">
        <v>0.90683229813664601</v>
      </c>
      <c r="U592" s="10">
        <v>0</v>
      </c>
      <c r="V592" s="10">
        <v>9.3167701863354033E-2</v>
      </c>
      <c r="W592" s="54">
        <v>3.5492457852706299E-2</v>
      </c>
      <c r="X592" s="10">
        <v>0</v>
      </c>
      <c r="Y592" s="10">
        <v>0.33274179236912155</v>
      </c>
      <c r="Z592" s="10">
        <v>0</v>
      </c>
      <c r="AA592" s="10">
        <v>0</v>
      </c>
      <c r="AB592" s="10">
        <v>0</v>
      </c>
      <c r="AC592" s="10">
        <v>0</v>
      </c>
      <c r="AD592" s="10">
        <v>0</v>
      </c>
      <c r="AE592" s="10">
        <v>0.63176574977817213</v>
      </c>
      <c r="AF592" s="54">
        <v>0.23513753327417924</v>
      </c>
      <c r="AG592" s="44">
        <v>0.65838509316770188</v>
      </c>
      <c r="AH592" s="44">
        <v>0</v>
      </c>
      <c r="AI592" s="44">
        <v>0.1064773735581189</v>
      </c>
      <c r="AJ592" s="54">
        <v>0.2129547471162378</v>
      </c>
      <c r="AK592" s="10">
        <v>0</v>
      </c>
      <c r="AL592" s="10">
        <v>0.17302573203194321</v>
      </c>
      <c r="AM592" s="10">
        <v>0.33274179236912155</v>
      </c>
      <c r="AN592" s="10">
        <v>0</v>
      </c>
      <c r="AO592" s="10">
        <v>0</v>
      </c>
      <c r="AP592" s="10">
        <v>0</v>
      </c>
      <c r="AQ592" s="10">
        <v>2.6619343389529725E-2</v>
      </c>
      <c r="AR592" s="10">
        <v>0</v>
      </c>
      <c r="AS592" s="10">
        <v>0</v>
      </c>
      <c r="AT592" s="57">
        <v>0.25465838509316768</v>
      </c>
      <c r="AU592" s="44"/>
      <c r="AV592" s="42"/>
      <c r="AW592" s="34"/>
      <c r="AX592" s="34"/>
      <c r="AY592" s="42"/>
      <c r="AZ592" s="34"/>
      <c r="BA592" s="34"/>
      <c r="BB592" s="4"/>
      <c r="BC592" s="34"/>
      <c r="BD592" s="34"/>
      <c r="BE592" s="34"/>
      <c r="BF592" s="34"/>
      <c r="BG592" s="34"/>
      <c r="BH592" s="34"/>
      <c r="BI592" s="34"/>
      <c r="BJ592" s="34"/>
      <c r="BK592" s="34"/>
      <c r="BL592" s="42"/>
      <c r="BM592" s="42"/>
    </row>
    <row r="593" spans="1:65" x14ac:dyDescent="0.2">
      <c r="A593" s="42">
        <v>1166460</v>
      </c>
      <c r="B593">
        <v>2</v>
      </c>
      <c r="C593">
        <v>3</v>
      </c>
      <c r="D593">
        <v>10</v>
      </c>
      <c r="E593">
        <v>2</v>
      </c>
      <c r="F593">
        <v>4</v>
      </c>
      <c r="G593">
        <v>5</v>
      </c>
      <c r="H593">
        <v>3</v>
      </c>
      <c r="I593">
        <v>4</v>
      </c>
      <c r="J593">
        <v>1</v>
      </c>
      <c r="K593">
        <v>40</v>
      </c>
      <c r="L593" s="51">
        <v>3</v>
      </c>
      <c r="M593" s="34">
        <v>34</v>
      </c>
      <c r="N593">
        <v>15625</v>
      </c>
      <c r="O593">
        <v>49</v>
      </c>
      <c r="P593" s="8">
        <v>1877</v>
      </c>
      <c r="Q593" s="8">
        <f t="shared" si="27"/>
        <v>1.4411764705882353</v>
      </c>
      <c r="R593" s="8">
        <f t="shared" si="28"/>
        <v>318.87755102040819</v>
      </c>
      <c r="S593" s="8">
        <f t="shared" si="29"/>
        <v>12.0128</v>
      </c>
      <c r="T593" s="10">
        <v>0.91520000000000001</v>
      </c>
      <c r="U593" s="10">
        <v>7.8399999999999997E-2</v>
      </c>
      <c r="V593" s="10">
        <v>6.4000000000000003E-3</v>
      </c>
      <c r="W593" s="54">
        <v>0</v>
      </c>
      <c r="X593" s="10">
        <v>0</v>
      </c>
      <c r="Y593" s="10">
        <v>0</v>
      </c>
      <c r="Z593" s="10">
        <v>5.7599999999999998E-2</v>
      </c>
      <c r="AA593" s="10">
        <v>0</v>
      </c>
      <c r="AB593" s="10">
        <v>0</v>
      </c>
      <c r="AC593" s="10">
        <v>0</v>
      </c>
      <c r="AD593" s="10">
        <v>9.5999999999999992E-3</v>
      </c>
      <c r="AE593" s="10">
        <v>0.93279999999999996</v>
      </c>
      <c r="AF593" s="54">
        <v>0.37759999999999999</v>
      </c>
      <c r="AG593" s="44">
        <v>0.56799999999999995</v>
      </c>
      <c r="AH593" s="44">
        <v>0</v>
      </c>
      <c r="AI593" s="44">
        <v>5.4399999999999997E-2</v>
      </c>
      <c r="AJ593" s="54">
        <v>0.72960000000000003</v>
      </c>
      <c r="AK593" s="10">
        <v>9.5999999999999992E-3</v>
      </c>
      <c r="AL593" s="10">
        <v>0</v>
      </c>
      <c r="AM593" s="10">
        <v>4.8000000000000001E-2</v>
      </c>
      <c r="AN593" s="10">
        <v>0.128</v>
      </c>
      <c r="AO593" s="10">
        <v>0</v>
      </c>
      <c r="AP593" s="10">
        <v>0</v>
      </c>
      <c r="AQ593" s="10">
        <v>0</v>
      </c>
      <c r="AR593" s="10">
        <v>0</v>
      </c>
      <c r="AS593" s="10">
        <v>0</v>
      </c>
      <c r="AT593" s="57">
        <v>8.48E-2</v>
      </c>
      <c r="AU593" s="44"/>
      <c r="AV593" s="42"/>
      <c r="AW593" s="34"/>
      <c r="AX593" s="34"/>
      <c r="AY593" s="42"/>
      <c r="AZ593" s="34"/>
      <c r="BA593" s="34"/>
      <c r="BB593" s="4"/>
      <c r="BC593" s="34"/>
      <c r="BD593" s="34"/>
      <c r="BE593" s="34"/>
      <c r="BF593" s="34"/>
      <c r="BG593" s="34"/>
      <c r="BH593" s="34"/>
      <c r="BI593" s="34"/>
      <c r="BJ593" s="34"/>
      <c r="BK593" s="34"/>
      <c r="BL593" s="42"/>
      <c r="BM593" s="42"/>
    </row>
    <row r="594" spans="1:65" x14ac:dyDescent="0.2">
      <c r="A594" s="42">
        <v>1166470</v>
      </c>
      <c r="B594">
        <v>3</v>
      </c>
      <c r="C594">
        <v>1</v>
      </c>
      <c r="D594">
        <v>10</v>
      </c>
      <c r="E594">
        <v>2</v>
      </c>
      <c r="F594">
        <v>4</v>
      </c>
      <c r="G594">
        <v>5</v>
      </c>
      <c r="H594">
        <v>2</v>
      </c>
      <c r="I594">
        <v>4</v>
      </c>
      <c r="J594">
        <v>1</v>
      </c>
      <c r="K594">
        <v>29</v>
      </c>
      <c r="L594" s="51">
        <v>2</v>
      </c>
      <c r="M594" s="34">
        <v>15</v>
      </c>
      <c r="N594">
        <v>6100</v>
      </c>
      <c r="O594">
        <v>32</v>
      </c>
      <c r="P594" s="8">
        <v>771</v>
      </c>
      <c r="Q594" s="8">
        <f t="shared" si="27"/>
        <v>2.1333333333333333</v>
      </c>
      <c r="R594" s="8">
        <f t="shared" si="28"/>
        <v>190.625</v>
      </c>
      <c r="S594" s="8">
        <f t="shared" si="29"/>
        <v>12.639344262295083</v>
      </c>
      <c r="T594" s="10">
        <v>0.98770491803278693</v>
      </c>
      <c r="U594" s="10">
        <v>0</v>
      </c>
      <c r="V594" s="10">
        <v>1.2295081967213115E-2</v>
      </c>
      <c r="W594" s="54">
        <v>0.47540983606557374</v>
      </c>
      <c r="X594" s="10">
        <v>0</v>
      </c>
      <c r="Y594" s="10">
        <v>0</v>
      </c>
      <c r="Z594" s="10">
        <v>0</v>
      </c>
      <c r="AA594" s="10">
        <v>0</v>
      </c>
      <c r="AB594" s="10">
        <v>0</v>
      </c>
      <c r="AC594" s="10">
        <v>0</v>
      </c>
      <c r="AD594" s="10">
        <v>0</v>
      </c>
      <c r="AE594" s="10">
        <v>0.52459016393442626</v>
      </c>
      <c r="AF594" s="54">
        <v>0.38934426229508196</v>
      </c>
      <c r="AG594" s="44">
        <v>0.61065573770491799</v>
      </c>
      <c r="AH594" s="44">
        <v>0</v>
      </c>
      <c r="AI594" s="44">
        <v>0</v>
      </c>
      <c r="AJ594" s="54">
        <v>0.68442622950819676</v>
      </c>
      <c r="AK594" s="10">
        <v>0</v>
      </c>
      <c r="AL594" s="10">
        <v>0.27459016393442626</v>
      </c>
      <c r="AM594" s="10">
        <v>0</v>
      </c>
      <c r="AN594" s="10">
        <v>0</v>
      </c>
      <c r="AO594" s="10">
        <v>0</v>
      </c>
      <c r="AP594" s="10">
        <v>0</v>
      </c>
      <c r="AQ594" s="10">
        <v>4.0983606557377046E-2</v>
      </c>
      <c r="AR594" s="10">
        <v>0</v>
      </c>
      <c r="AS594" s="10">
        <v>0</v>
      </c>
      <c r="AT594" s="57">
        <v>0</v>
      </c>
      <c r="AU594" s="44"/>
      <c r="AV594" s="42"/>
      <c r="AW594" s="34"/>
      <c r="AX594" s="34"/>
      <c r="AY594" s="42"/>
      <c r="AZ594" s="34"/>
      <c r="BA594" s="34"/>
      <c r="BB594" s="4"/>
      <c r="BC594" s="34"/>
      <c r="BD594" s="34"/>
      <c r="BE594" s="34"/>
      <c r="BF594" s="34"/>
      <c r="BG594" s="34"/>
      <c r="BH594" s="34"/>
      <c r="BI594" s="34"/>
      <c r="BJ594" s="34"/>
      <c r="BK594" s="34"/>
      <c r="BL594" s="42"/>
      <c r="BM594" s="42"/>
    </row>
    <row r="595" spans="1:65" x14ac:dyDescent="0.2">
      <c r="A595" s="42">
        <v>1166740</v>
      </c>
      <c r="B595">
        <v>2</v>
      </c>
      <c r="C595">
        <v>3</v>
      </c>
      <c r="D595">
        <v>10</v>
      </c>
      <c r="E595">
        <v>2</v>
      </c>
      <c r="F595">
        <v>4</v>
      </c>
      <c r="G595">
        <v>3</v>
      </c>
      <c r="H595">
        <v>5</v>
      </c>
      <c r="I595">
        <v>1</v>
      </c>
      <c r="J595">
        <v>1</v>
      </c>
      <c r="K595">
        <v>38</v>
      </c>
      <c r="L595" s="51">
        <v>4</v>
      </c>
      <c r="M595" s="34">
        <v>13</v>
      </c>
      <c r="N595">
        <v>6925</v>
      </c>
      <c r="O595">
        <v>13</v>
      </c>
      <c r="P595" s="8">
        <v>940.5</v>
      </c>
      <c r="Q595" s="8">
        <f t="shared" si="27"/>
        <v>1</v>
      </c>
      <c r="R595" s="8">
        <f t="shared" si="28"/>
        <v>532.69230769230774</v>
      </c>
      <c r="S595" s="8">
        <f t="shared" si="29"/>
        <v>13.581227436823104</v>
      </c>
      <c r="T595" s="10">
        <v>0.89169675090252709</v>
      </c>
      <c r="U595" s="10">
        <v>0.10830324909747292</v>
      </c>
      <c r="V595" s="10">
        <v>0</v>
      </c>
      <c r="W595" s="54">
        <v>6.4981949458483748E-2</v>
      </c>
      <c r="X595" s="10">
        <v>0</v>
      </c>
      <c r="Y595" s="10">
        <v>0</v>
      </c>
      <c r="Z595" s="10">
        <v>8.6642599277978335E-2</v>
      </c>
      <c r="AA595" s="10">
        <v>0</v>
      </c>
      <c r="AB595" s="10">
        <v>8.6642599277978335E-2</v>
      </c>
      <c r="AC595" s="10">
        <v>0</v>
      </c>
      <c r="AD595" s="10">
        <v>0</v>
      </c>
      <c r="AE595" s="10">
        <v>0.76173285198555951</v>
      </c>
      <c r="AF595" s="54">
        <v>0.56678700361010825</v>
      </c>
      <c r="AG595" s="44">
        <v>0.43321299638989169</v>
      </c>
      <c r="AH595" s="44">
        <v>0</v>
      </c>
      <c r="AI595" s="44">
        <v>0</v>
      </c>
      <c r="AJ595" s="54">
        <v>0.47653429602888087</v>
      </c>
      <c r="AK595" s="10">
        <v>0</v>
      </c>
      <c r="AL595" s="10">
        <v>2.1660649819494584E-2</v>
      </c>
      <c r="AM595" s="10">
        <v>0.35740072202166068</v>
      </c>
      <c r="AN595" s="10">
        <v>5.7761732851985562E-2</v>
      </c>
      <c r="AO595" s="10">
        <v>0</v>
      </c>
      <c r="AP595" s="10">
        <v>8.6642599277978335E-2</v>
      </c>
      <c r="AQ595" s="10">
        <v>0</v>
      </c>
      <c r="AR595" s="10">
        <v>0</v>
      </c>
      <c r="AS595" s="10">
        <v>0</v>
      </c>
      <c r="AT595" s="57">
        <v>0</v>
      </c>
      <c r="AU595" s="44"/>
      <c r="AV595" s="42"/>
      <c r="AW595" s="34"/>
      <c r="AX595" s="34"/>
      <c r="AY595" s="42"/>
      <c r="AZ595" s="34"/>
      <c r="BA595" s="34"/>
      <c r="BB595" s="4"/>
      <c r="BC595" s="34"/>
      <c r="BD595" s="34"/>
      <c r="BE595" s="34"/>
      <c r="BF595" s="34"/>
      <c r="BG595" s="34"/>
      <c r="BH595" s="34"/>
      <c r="BI595" s="34"/>
      <c r="BJ595" s="34"/>
      <c r="BK595" s="34"/>
      <c r="BL595" s="42"/>
      <c r="BM595" s="42"/>
    </row>
    <row r="596" spans="1:65" x14ac:dyDescent="0.2">
      <c r="A596" s="42">
        <v>1166870</v>
      </c>
      <c r="B596">
        <v>2</v>
      </c>
      <c r="C596">
        <v>3</v>
      </c>
      <c r="D596">
        <v>10</v>
      </c>
      <c r="E596">
        <v>2</v>
      </c>
      <c r="F596">
        <v>4</v>
      </c>
      <c r="G596">
        <v>4</v>
      </c>
      <c r="H596">
        <v>6</v>
      </c>
      <c r="I596">
        <v>4</v>
      </c>
      <c r="J596">
        <v>1</v>
      </c>
      <c r="K596">
        <v>13</v>
      </c>
      <c r="L596" s="51">
        <v>3</v>
      </c>
      <c r="M596" s="34">
        <v>6</v>
      </c>
      <c r="N596">
        <v>8250</v>
      </c>
      <c r="O596">
        <v>17</v>
      </c>
      <c r="P596" s="8">
        <v>1315</v>
      </c>
      <c r="Q596" s="8">
        <f t="shared" si="27"/>
        <v>2.8333333333333335</v>
      </c>
      <c r="R596" s="8">
        <f t="shared" si="28"/>
        <v>485.29411764705884</v>
      </c>
      <c r="S596" s="8">
        <f t="shared" si="29"/>
        <v>15.939393939393939</v>
      </c>
      <c r="T596" s="10">
        <v>0.5636363636363636</v>
      </c>
      <c r="U596" s="10">
        <v>0.21818181818181817</v>
      </c>
      <c r="V596" s="10">
        <v>0.21818181818181817</v>
      </c>
      <c r="W596" s="54">
        <v>0</v>
      </c>
      <c r="X596" s="10">
        <v>0</v>
      </c>
      <c r="Y596" s="10">
        <v>0.96363636363636362</v>
      </c>
      <c r="Z596" s="10">
        <v>0</v>
      </c>
      <c r="AA596" s="10">
        <v>0</v>
      </c>
      <c r="AB596" s="10">
        <v>2.7272727272727271E-2</v>
      </c>
      <c r="AC596" s="10">
        <v>0</v>
      </c>
      <c r="AD596" s="10">
        <v>0</v>
      </c>
      <c r="AE596" s="10">
        <v>9.0909090909090905E-3</v>
      </c>
      <c r="AF596" s="54">
        <v>9.0909090909090905E-3</v>
      </c>
      <c r="AG596" s="44">
        <v>0.99090909090909096</v>
      </c>
      <c r="AH596" s="44">
        <v>0</v>
      </c>
      <c r="AI596" s="44">
        <v>0</v>
      </c>
      <c r="AJ596" s="54">
        <v>0</v>
      </c>
      <c r="AK596" s="10">
        <v>0</v>
      </c>
      <c r="AL596" s="10">
        <v>0</v>
      </c>
      <c r="AM596" s="10">
        <v>0.96363636363636362</v>
      </c>
      <c r="AN596" s="10">
        <v>0</v>
      </c>
      <c r="AO596" s="10">
        <v>9.0909090909090905E-3</v>
      </c>
      <c r="AP596" s="10">
        <v>2.7272727272727271E-2</v>
      </c>
      <c r="AQ596" s="10">
        <v>0</v>
      </c>
      <c r="AR596" s="10">
        <v>0</v>
      </c>
      <c r="AS596" s="10">
        <v>0</v>
      </c>
      <c r="AT596" s="57">
        <v>0</v>
      </c>
      <c r="AU596" s="44"/>
      <c r="AV596" s="42"/>
      <c r="AW596" s="34"/>
      <c r="AX596" s="34"/>
      <c r="AY596" s="42"/>
      <c r="AZ596" s="34"/>
      <c r="BA596" s="34"/>
      <c r="BB596" s="4"/>
      <c r="BC596" s="34"/>
      <c r="BD596" s="34"/>
      <c r="BE596" s="34"/>
      <c r="BF596" s="34"/>
      <c r="BG596" s="34"/>
      <c r="BH596" s="34"/>
      <c r="BI596" s="34"/>
      <c r="BJ596" s="34"/>
      <c r="BK596" s="34"/>
      <c r="BL596" s="42"/>
      <c r="BM596" s="42"/>
    </row>
    <row r="597" spans="1:65" x14ac:dyDescent="0.2">
      <c r="A597" s="42">
        <v>1166960</v>
      </c>
      <c r="B597">
        <v>3</v>
      </c>
      <c r="C597">
        <v>1</v>
      </c>
      <c r="D597">
        <v>10</v>
      </c>
      <c r="E597">
        <v>2</v>
      </c>
      <c r="F597">
        <v>4</v>
      </c>
      <c r="G597">
        <v>5</v>
      </c>
      <c r="H597">
        <v>5</v>
      </c>
      <c r="I597">
        <v>4</v>
      </c>
      <c r="J597">
        <v>1</v>
      </c>
      <c r="K597">
        <v>19</v>
      </c>
      <c r="L597" s="51">
        <v>2</v>
      </c>
      <c r="M597" s="34">
        <v>9</v>
      </c>
      <c r="N597">
        <v>2800</v>
      </c>
      <c r="O597">
        <v>12</v>
      </c>
      <c r="P597" s="8">
        <v>281.5</v>
      </c>
      <c r="Q597" s="8">
        <f t="shared" si="27"/>
        <v>1.3333333333333333</v>
      </c>
      <c r="R597" s="8">
        <f t="shared" si="28"/>
        <v>233.33333333333334</v>
      </c>
      <c r="S597" s="8">
        <f t="shared" si="29"/>
        <v>10.053571428571429</v>
      </c>
      <c r="T597" s="10">
        <v>1</v>
      </c>
      <c r="U597" s="10">
        <v>0</v>
      </c>
      <c r="V597" s="10">
        <v>0</v>
      </c>
      <c r="W597" s="54">
        <v>0</v>
      </c>
      <c r="X597" s="10">
        <v>0</v>
      </c>
      <c r="Y597" s="10">
        <v>0.1875</v>
      </c>
      <c r="Z597" s="10">
        <v>0</v>
      </c>
      <c r="AA597" s="10">
        <v>0</v>
      </c>
      <c r="AB597" s="10">
        <v>0</v>
      </c>
      <c r="AC597" s="10">
        <v>0</v>
      </c>
      <c r="AD597" s="10">
        <v>0</v>
      </c>
      <c r="AE597" s="10">
        <v>0.8125</v>
      </c>
      <c r="AF597" s="54">
        <v>0</v>
      </c>
      <c r="AG597" s="44">
        <v>0.7857142857142857</v>
      </c>
      <c r="AH597" s="44">
        <v>0</v>
      </c>
      <c r="AI597" s="44">
        <v>0.21428571428571427</v>
      </c>
      <c r="AJ597" s="54">
        <v>0.39285714285714285</v>
      </c>
      <c r="AK597" s="10">
        <v>0</v>
      </c>
      <c r="AL597" s="10">
        <v>0</v>
      </c>
      <c r="AM597" s="10">
        <v>0.1875</v>
      </c>
      <c r="AN597" s="10">
        <v>0</v>
      </c>
      <c r="AO597" s="10">
        <v>0</v>
      </c>
      <c r="AP597" s="10">
        <v>0</v>
      </c>
      <c r="AQ597" s="10">
        <v>0</v>
      </c>
      <c r="AR597" s="10">
        <v>0</v>
      </c>
      <c r="AS597" s="10">
        <v>0</v>
      </c>
      <c r="AT597" s="57">
        <v>0.41964285714285715</v>
      </c>
      <c r="AU597" s="44"/>
      <c r="AV597" s="42"/>
      <c r="AW597" s="34"/>
      <c r="AX597" s="34"/>
      <c r="AY597" s="42"/>
      <c r="AZ597" s="34"/>
      <c r="BA597" s="34"/>
      <c r="BB597" s="4"/>
      <c r="BC597" s="34"/>
      <c r="BD597" s="34"/>
      <c r="BE597" s="34"/>
      <c r="BF597" s="34"/>
      <c r="BG597" s="34"/>
      <c r="BH597" s="34"/>
      <c r="BI597" s="34"/>
      <c r="BJ597" s="34"/>
      <c r="BK597" s="34"/>
      <c r="BL597" s="42"/>
      <c r="BM597" s="42"/>
    </row>
    <row r="598" spans="1:65" x14ac:dyDescent="0.2">
      <c r="A598" s="42">
        <v>1166980</v>
      </c>
      <c r="B598">
        <v>2</v>
      </c>
      <c r="C598">
        <v>1</v>
      </c>
      <c r="D598">
        <v>10</v>
      </c>
      <c r="E598">
        <v>2</v>
      </c>
      <c r="F598">
        <v>4</v>
      </c>
      <c r="G598">
        <v>4</v>
      </c>
      <c r="H598">
        <v>3</v>
      </c>
      <c r="I598">
        <v>4</v>
      </c>
      <c r="J598">
        <v>1</v>
      </c>
      <c r="K598">
        <v>25</v>
      </c>
      <c r="L598" s="51">
        <v>4</v>
      </c>
      <c r="M598" s="34">
        <v>13</v>
      </c>
      <c r="N598">
        <v>5300</v>
      </c>
      <c r="O598">
        <v>28</v>
      </c>
      <c r="P598" s="8">
        <v>676.5</v>
      </c>
      <c r="Q598" s="8">
        <f t="shared" si="27"/>
        <v>2.1538461538461537</v>
      </c>
      <c r="R598" s="8">
        <f t="shared" si="28"/>
        <v>189.28571428571428</v>
      </c>
      <c r="S598" s="8">
        <f t="shared" si="29"/>
        <v>12.764150943396228</v>
      </c>
      <c r="T598" s="10">
        <v>1</v>
      </c>
      <c r="U598" s="10">
        <v>0</v>
      </c>
      <c r="V598" s="10">
        <v>0</v>
      </c>
      <c r="W598" s="54">
        <v>0.6367924528301887</v>
      </c>
      <c r="X598" s="10">
        <v>0</v>
      </c>
      <c r="Y598" s="10">
        <v>0</v>
      </c>
      <c r="Z598" s="10">
        <v>0</v>
      </c>
      <c r="AA598" s="10">
        <v>0</v>
      </c>
      <c r="AB598" s="10">
        <v>2.8301886792452831E-2</v>
      </c>
      <c r="AC598" s="10">
        <v>3.7735849056603772E-2</v>
      </c>
      <c r="AD598" s="10">
        <v>0</v>
      </c>
      <c r="AE598" s="10">
        <v>0.29716981132075471</v>
      </c>
      <c r="AF598" s="54">
        <v>0.25943396226415094</v>
      </c>
      <c r="AG598" s="44">
        <v>0.70283018867924529</v>
      </c>
      <c r="AH598" s="44">
        <v>0</v>
      </c>
      <c r="AI598" s="44">
        <v>3.7735849056603772E-2</v>
      </c>
      <c r="AJ598" s="54">
        <v>0.76415094339622647</v>
      </c>
      <c r="AK598" s="10">
        <v>0.12735849056603774</v>
      </c>
      <c r="AL598" s="10">
        <v>5.1886792452830191E-2</v>
      </c>
      <c r="AM598" s="10">
        <v>0</v>
      </c>
      <c r="AN598" s="10">
        <v>0</v>
      </c>
      <c r="AO598" s="10">
        <v>2.8301886792452831E-2</v>
      </c>
      <c r="AP598" s="10">
        <v>2.8301886792452831E-2</v>
      </c>
      <c r="AQ598" s="10">
        <v>0</v>
      </c>
      <c r="AR598" s="10">
        <v>0</v>
      </c>
      <c r="AS598" s="10">
        <v>0</v>
      </c>
      <c r="AT598" s="57">
        <v>0</v>
      </c>
      <c r="AU598" s="44"/>
      <c r="AV598" s="42"/>
      <c r="AW598" s="34"/>
      <c r="AX598" s="34"/>
      <c r="AY598" s="42"/>
      <c r="AZ598" s="34"/>
      <c r="BA598" s="34"/>
      <c r="BB598" s="4"/>
      <c r="BC598" s="34"/>
      <c r="BD598" s="34"/>
      <c r="BE598" s="34"/>
      <c r="BF598" s="34"/>
      <c r="BG598" s="34"/>
      <c r="BH598" s="34"/>
      <c r="BI598" s="34"/>
      <c r="BJ598" s="34"/>
      <c r="BK598" s="34"/>
      <c r="BL598" s="42"/>
      <c r="BM598" s="42"/>
    </row>
    <row r="599" spans="1:65" x14ac:dyDescent="0.2">
      <c r="A599" s="42">
        <v>1167090</v>
      </c>
      <c r="B599">
        <v>2</v>
      </c>
      <c r="C599">
        <v>3</v>
      </c>
      <c r="D599">
        <v>10</v>
      </c>
      <c r="E599">
        <v>2</v>
      </c>
      <c r="F599">
        <v>4</v>
      </c>
      <c r="G599">
        <v>5</v>
      </c>
      <c r="H599">
        <v>5</v>
      </c>
      <c r="I599">
        <v>4</v>
      </c>
      <c r="J599">
        <v>1</v>
      </c>
      <c r="K599">
        <v>15</v>
      </c>
      <c r="L599" s="51">
        <v>3</v>
      </c>
      <c r="M599" s="34">
        <v>5</v>
      </c>
      <c r="N599">
        <v>9025</v>
      </c>
      <c r="O599">
        <v>22</v>
      </c>
      <c r="P599" s="8">
        <v>1218</v>
      </c>
      <c r="Q599" s="8">
        <f t="shared" si="27"/>
        <v>4.4000000000000004</v>
      </c>
      <c r="R599" s="8">
        <f t="shared" si="28"/>
        <v>410.22727272727275</v>
      </c>
      <c r="S599" s="8">
        <f t="shared" si="29"/>
        <v>13.495844875346261</v>
      </c>
      <c r="T599" s="10">
        <v>0.77562326869806097</v>
      </c>
      <c r="U599" s="10">
        <v>0.22437673130193905</v>
      </c>
      <c r="V599" s="10">
        <v>0</v>
      </c>
      <c r="W599" s="54">
        <v>4.4321329639889197E-2</v>
      </c>
      <c r="X599" s="10">
        <v>0</v>
      </c>
      <c r="Y599" s="10">
        <v>0</v>
      </c>
      <c r="Z599" s="10">
        <v>0</v>
      </c>
      <c r="AA599" s="10">
        <v>0</v>
      </c>
      <c r="AB599" s="10">
        <v>0.89750692520775621</v>
      </c>
      <c r="AC599" s="10">
        <v>0</v>
      </c>
      <c r="AD599" s="10">
        <v>0</v>
      </c>
      <c r="AE599" s="10">
        <v>5.817174515235457E-2</v>
      </c>
      <c r="AF599" s="54">
        <v>5.817174515235457E-2</v>
      </c>
      <c r="AG599" s="44">
        <v>0.94182825484764543</v>
      </c>
      <c r="AH599" s="44">
        <v>0</v>
      </c>
      <c r="AI599" s="44">
        <v>0</v>
      </c>
      <c r="AJ599" s="54">
        <v>7.7562326869806089E-2</v>
      </c>
      <c r="AK599" s="10">
        <v>0</v>
      </c>
      <c r="AL599" s="10">
        <v>0</v>
      </c>
      <c r="AM599" s="10">
        <v>0</v>
      </c>
      <c r="AN599" s="10">
        <v>0</v>
      </c>
      <c r="AO599" s="10">
        <v>2.4930747922437674E-2</v>
      </c>
      <c r="AP599" s="10">
        <v>0.89750692520775621</v>
      </c>
      <c r="AQ599" s="10">
        <v>0</v>
      </c>
      <c r="AR599" s="10">
        <v>0</v>
      </c>
      <c r="AS599" s="10">
        <v>0</v>
      </c>
      <c r="AT599" s="57">
        <v>0</v>
      </c>
      <c r="AU599" s="44"/>
      <c r="AV599" s="42"/>
      <c r="AW599" s="34"/>
      <c r="AX599" s="34"/>
      <c r="AY599" s="42"/>
      <c r="AZ599" s="34"/>
      <c r="BA599" s="34"/>
      <c r="BB599" s="4"/>
      <c r="BC599" s="34"/>
      <c r="BD599" s="34"/>
      <c r="BE599" s="34"/>
      <c r="BF599" s="34"/>
      <c r="BG599" s="34"/>
      <c r="BH599" s="34"/>
      <c r="BI599" s="34"/>
      <c r="BJ599" s="34"/>
      <c r="BK599" s="34"/>
      <c r="BL599" s="42"/>
      <c r="BM599" s="42"/>
    </row>
    <row r="600" spans="1:65" x14ac:dyDescent="0.2">
      <c r="A600" s="42">
        <v>1167230</v>
      </c>
      <c r="B600">
        <v>3</v>
      </c>
      <c r="C600">
        <v>3</v>
      </c>
      <c r="D600">
        <v>10</v>
      </c>
      <c r="E600">
        <v>2</v>
      </c>
      <c r="F600">
        <v>3</v>
      </c>
      <c r="G600">
        <v>5</v>
      </c>
      <c r="H600">
        <v>4</v>
      </c>
      <c r="I600">
        <v>4</v>
      </c>
      <c r="J600">
        <v>1</v>
      </c>
      <c r="K600">
        <v>29</v>
      </c>
      <c r="L600" s="51">
        <v>5</v>
      </c>
      <c r="M600" s="34">
        <v>23</v>
      </c>
      <c r="N600">
        <v>5050</v>
      </c>
      <c r="O600">
        <v>28</v>
      </c>
      <c r="P600" s="8">
        <v>851</v>
      </c>
      <c r="Q600" s="8">
        <f t="shared" si="27"/>
        <v>1.2173913043478262</v>
      </c>
      <c r="R600" s="8">
        <f t="shared" si="28"/>
        <v>180.35714285714286</v>
      </c>
      <c r="S600" s="8">
        <f t="shared" si="29"/>
        <v>16.851485148514854</v>
      </c>
      <c r="T600" s="10">
        <v>0.92574257425742579</v>
      </c>
      <c r="U600" s="10">
        <v>7.4257425742574254E-2</v>
      </c>
      <c r="V600" s="10">
        <v>0</v>
      </c>
      <c r="W600" s="54">
        <v>0</v>
      </c>
      <c r="X600" s="10">
        <v>0</v>
      </c>
      <c r="Y600" s="10">
        <v>8.9108910891089105E-2</v>
      </c>
      <c r="Z600" s="10">
        <v>3.9603960396039604E-2</v>
      </c>
      <c r="AA600" s="10">
        <v>8.9108910891089105E-2</v>
      </c>
      <c r="AB600" s="10">
        <v>0</v>
      </c>
      <c r="AC600" s="10">
        <v>0</v>
      </c>
      <c r="AD600" s="10">
        <v>0.10396039603960396</v>
      </c>
      <c r="AE600" s="10">
        <v>0.67821782178217827</v>
      </c>
      <c r="AF600" s="54">
        <v>0.53465346534653468</v>
      </c>
      <c r="AG600" s="44">
        <v>0.36633663366336633</v>
      </c>
      <c r="AH600" s="44">
        <v>0</v>
      </c>
      <c r="AI600" s="44">
        <v>9.9009900990099015E-2</v>
      </c>
      <c r="AJ600" s="54">
        <v>0.16831683168316833</v>
      </c>
      <c r="AK600" s="10">
        <v>0.43069306930693069</v>
      </c>
      <c r="AL600" s="10">
        <v>7.4257425742574254E-2</v>
      </c>
      <c r="AM600" s="10">
        <v>0.14851485148514851</v>
      </c>
      <c r="AN600" s="10">
        <v>0</v>
      </c>
      <c r="AO600" s="10">
        <v>3.9603960396039604E-2</v>
      </c>
      <c r="AP600" s="10">
        <v>0</v>
      </c>
      <c r="AQ600" s="10">
        <v>0</v>
      </c>
      <c r="AR600" s="10">
        <v>8.9108910891089105E-2</v>
      </c>
      <c r="AS600" s="10">
        <v>0</v>
      </c>
      <c r="AT600" s="57">
        <v>4.9504950495049507E-2</v>
      </c>
      <c r="AU600" s="44"/>
      <c r="AV600" s="42"/>
      <c r="AW600" s="34"/>
      <c r="AX600" s="34"/>
      <c r="AY600" s="42"/>
      <c r="AZ600" s="34"/>
      <c r="BA600" s="34"/>
      <c r="BB600" s="4"/>
      <c r="BC600" s="34"/>
      <c r="BD600" s="34"/>
      <c r="BE600" s="34"/>
      <c r="BF600" s="34"/>
      <c r="BG600" s="34"/>
      <c r="BH600" s="34"/>
      <c r="BI600" s="34"/>
      <c r="BJ600" s="34"/>
      <c r="BK600" s="34"/>
      <c r="BL600" s="42"/>
      <c r="BM600" s="42"/>
    </row>
    <row r="601" spans="1:65" x14ac:dyDescent="0.2">
      <c r="A601" s="42">
        <v>1167340</v>
      </c>
      <c r="B601">
        <v>3</v>
      </c>
      <c r="C601">
        <v>3</v>
      </c>
      <c r="D601">
        <v>17</v>
      </c>
      <c r="E601">
        <v>2</v>
      </c>
      <c r="F601">
        <v>4</v>
      </c>
      <c r="G601">
        <v>4</v>
      </c>
      <c r="H601">
        <v>9</v>
      </c>
      <c r="I601">
        <v>4</v>
      </c>
      <c r="J601">
        <v>1</v>
      </c>
      <c r="K601">
        <v>13</v>
      </c>
      <c r="L601" s="51">
        <v>4</v>
      </c>
      <c r="M601" s="34">
        <v>19</v>
      </c>
      <c r="N601">
        <v>29100</v>
      </c>
      <c r="O601">
        <v>25</v>
      </c>
      <c r="P601" s="8">
        <v>3302.75</v>
      </c>
      <c r="Q601" s="8">
        <f t="shared" si="27"/>
        <v>1.3157894736842106</v>
      </c>
      <c r="R601" s="8">
        <f t="shared" si="28"/>
        <v>1164</v>
      </c>
      <c r="S601" s="8">
        <f t="shared" si="29"/>
        <v>11.349656357388316</v>
      </c>
      <c r="T601" s="10">
        <v>1</v>
      </c>
      <c r="U601" s="10">
        <v>0</v>
      </c>
      <c r="V601" s="10">
        <v>0</v>
      </c>
      <c r="W601" s="54">
        <v>0.24656357388316152</v>
      </c>
      <c r="X601" s="10">
        <v>0.18041237113402062</v>
      </c>
      <c r="Y601" s="10">
        <v>1.5463917525773196E-2</v>
      </c>
      <c r="Z601" s="10">
        <v>0</v>
      </c>
      <c r="AA601" s="10">
        <v>0</v>
      </c>
      <c r="AB601" s="10">
        <v>0</v>
      </c>
      <c r="AC601" s="10">
        <v>0</v>
      </c>
      <c r="AD601" s="10">
        <v>0</v>
      </c>
      <c r="AE601" s="10">
        <v>0.55756013745704469</v>
      </c>
      <c r="AF601" s="54">
        <v>0.17010309278350516</v>
      </c>
      <c r="AG601" s="44">
        <v>0.64948453608247425</v>
      </c>
      <c r="AH601" s="44">
        <v>0.18041237113402062</v>
      </c>
      <c r="AI601" s="44">
        <v>0</v>
      </c>
      <c r="AJ601" s="54">
        <v>0.62285223367697595</v>
      </c>
      <c r="AK601" s="10">
        <v>0.12714776632302405</v>
      </c>
      <c r="AL601" s="10">
        <v>0</v>
      </c>
      <c r="AM601" s="10">
        <v>3.0927835051546393E-2</v>
      </c>
      <c r="AN601" s="10">
        <v>0</v>
      </c>
      <c r="AO601" s="10">
        <v>3.8659793814432991E-2</v>
      </c>
      <c r="AP601" s="10">
        <v>0</v>
      </c>
      <c r="AQ601" s="10">
        <v>0</v>
      </c>
      <c r="AR601" s="10">
        <v>0</v>
      </c>
      <c r="AS601" s="10">
        <v>0.18041237113402062</v>
      </c>
      <c r="AT601" s="57">
        <v>0</v>
      </c>
      <c r="AU601" s="44"/>
      <c r="AV601" s="42"/>
      <c r="AW601" s="34"/>
      <c r="AX601" s="34"/>
      <c r="AY601" s="42"/>
      <c r="AZ601" s="34"/>
      <c r="BA601" s="34"/>
      <c r="BB601" s="4"/>
      <c r="BC601" s="34"/>
      <c r="BD601" s="34"/>
      <c r="BE601" s="34"/>
      <c r="BF601" s="34"/>
      <c r="BG601" s="34"/>
      <c r="BH601" s="34"/>
      <c r="BI601" s="34"/>
      <c r="BJ601" s="34"/>
      <c r="BK601" s="34"/>
      <c r="BL601" s="42"/>
      <c r="BM601" s="42"/>
    </row>
    <row r="602" spans="1:65" x14ac:dyDescent="0.2">
      <c r="A602" s="42">
        <v>1167350</v>
      </c>
      <c r="B602">
        <v>2</v>
      </c>
      <c r="C602">
        <v>1</v>
      </c>
      <c r="D602">
        <v>4</v>
      </c>
      <c r="E602">
        <v>2</v>
      </c>
      <c r="F602">
        <v>4</v>
      </c>
      <c r="G602">
        <v>5</v>
      </c>
      <c r="H602">
        <v>2</v>
      </c>
      <c r="I602">
        <v>4</v>
      </c>
      <c r="J602">
        <v>2</v>
      </c>
      <c r="K602">
        <v>20</v>
      </c>
      <c r="L602" s="51">
        <v>3</v>
      </c>
      <c r="M602" s="34">
        <v>15</v>
      </c>
      <c r="N602">
        <v>5500</v>
      </c>
      <c r="O602">
        <v>19</v>
      </c>
      <c r="P602" s="8">
        <v>460</v>
      </c>
      <c r="Q602" s="8">
        <f t="shared" si="27"/>
        <v>1.2666666666666666</v>
      </c>
      <c r="R602" s="8">
        <f t="shared" si="28"/>
        <v>289.4736842105263</v>
      </c>
      <c r="S602" s="8">
        <f t="shared" si="29"/>
        <v>8.3636363636363633</v>
      </c>
      <c r="T602" s="10">
        <v>0.75909090909090904</v>
      </c>
      <c r="U602" s="10">
        <v>0.18636363636363637</v>
      </c>
      <c r="V602" s="10">
        <v>5.4545454545454543E-2</v>
      </c>
      <c r="W602" s="54">
        <v>0</v>
      </c>
      <c r="X602" s="10">
        <v>0.10909090909090909</v>
      </c>
      <c r="Y602" s="10">
        <v>0</v>
      </c>
      <c r="Z602" s="10">
        <v>0</v>
      </c>
      <c r="AA602" s="10">
        <v>2.7272727272727271E-2</v>
      </c>
      <c r="AB602" s="10">
        <v>0</v>
      </c>
      <c r="AC602" s="10">
        <v>0</v>
      </c>
      <c r="AD602" s="10">
        <v>0</v>
      </c>
      <c r="AE602" s="10">
        <v>0.86363636363636365</v>
      </c>
      <c r="AF602" s="54">
        <v>0.13636363636363635</v>
      </c>
      <c r="AG602" s="44">
        <v>0.50909090909090904</v>
      </c>
      <c r="AH602" s="44">
        <v>0.20909090909090908</v>
      </c>
      <c r="AI602" s="44">
        <v>0.14545454545454545</v>
      </c>
      <c r="AJ602" s="54">
        <v>0.69090909090909092</v>
      </c>
      <c r="AK602" s="10">
        <v>0.14545454545454545</v>
      </c>
      <c r="AL602" s="10">
        <v>0</v>
      </c>
      <c r="AM602" s="10">
        <v>0</v>
      </c>
      <c r="AN602" s="10">
        <v>0</v>
      </c>
      <c r="AO602" s="10">
        <v>0</v>
      </c>
      <c r="AP602" s="10">
        <v>0</v>
      </c>
      <c r="AQ602" s="10">
        <v>0</v>
      </c>
      <c r="AR602" s="10">
        <v>2.7272727272727271E-2</v>
      </c>
      <c r="AS602" s="10">
        <v>0.13636363636363635</v>
      </c>
      <c r="AT602" s="57">
        <v>0</v>
      </c>
      <c r="AU602" s="44"/>
      <c r="AV602" s="42"/>
      <c r="AW602" s="34"/>
      <c r="AX602" s="34"/>
      <c r="AY602" s="42"/>
      <c r="AZ602" s="34"/>
      <c r="BA602" s="34"/>
      <c r="BB602" s="4"/>
      <c r="BC602" s="34"/>
      <c r="BD602" s="34"/>
      <c r="BE602" s="34"/>
      <c r="BF602" s="34"/>
      <c r="BG602" s="34"/>
      <c r="BH602" s="34"/>
      <c r="BI602" s="34"/>
      <c r="BJ602" s="34"/>
      <c r="BK602" s="34"/>
      <c r="BL602" s="42"/>
      <c r="BM602" s="42"/>
    </row>
    <row r="603" spans="1:65" x14ac:dyDescent="0.2">
      <c r="A603" s="58">
        <v>1167670</v>
      </c>
      <c r="B603" s="58">
        <v>3</v>
      </c>
      <c r="C603" s="58">
        <v>3</v>
      </c>
      <c r="D603" s="58">
        <v>10</v>
      </c>
      <c r="E603" s="58">
        <v>2</v>
      </c>
      <c r="F603" s="58">
        <v>4</v>
      </c>
      <c r="G603" s="58">
        <v>4</v>
      </c>
      <c r="H603" s="58">
        <v>6</v>
      </c>
      <c r="I603" s="58">
        <v>4</v>
      </c>
      <c r="J603" s="58">
        <v>1</v>
      </c>
      <c r="K603" s="58">
        <v>15</v>
      </c>
      <c r="L603" s="59">
        <v>3</v>
      </c>
      <c r="M603" s="60">
        <v>9</v>
      </c>
      <c r="N603" s="58">
        <v>12300</v>
      </c>
      <c r="O603" s="58">
        <v>14</v>
      </c>
      <c r="P603" s="61">
        <v>1385</v>
      </c>
      <c r="Q603" s="61">
        <f t="shared" si="27"/>
        <v>1.5555555555555556</v>
      </c>
      <c r="R603" s="61">
        <f t="shared" si="28"/>
        <v>878.57142857142856</v>
      </c>
      <c r="S603" s="61">
        <f t="shared" si="29"/>
        <v>11.260162601626016</v>
      </c>
      <c r="T603" s="62">
        <v>1</v>
      </c>
      <c r="U603" s="62">
        <v>0</v>
      </c>
      <c r="V603" s="62">
        <v>0</v>
      </c>
      <c r="W603" s="63">
        <v>0.23577235772357724</v>
      </c>
      <c r="X603" s="62">
        <v>0</v>
      </c>
      <c r="Y603" s="62">
        <v>0</v>
      </c>
      <c r="Z603" s="62">
        <v>0.57723577235772361</v>
      </c>
      <c r="AA603" s="62">
        <v>0</v>
      </c>
      <c r="AB603" s="62">
        <v>0</v>
      </c>
      <c r="AC603" s="62">
        <v>0</v>
      </c>
      <c r="AD603" s="62">
        <v>0</v>
      </c>
      <c r="AE603" s="62">
        <v>0.18699186991869918</v>
      </c>
      <c r="AF603" s="63">
        <v>9.7560975609756101E-2</v>
      </c>
      <c r="AG603" s="62">
        <v>0.90243902439024393</v>
      </c>
      <c r="AH603" s="62">
        <v>0</v>
      </c>
      <c r="AI603" s="62">
        <v>0</v>
      </c>
      <c r="AJ603" s="63">
        <v>1</v>
      </c>
      <c r="AK603" s="62">
        <v>0</v>
      </c>
      <c r="AL603" s="62">
        <v>0</v>
      </c>
      <c r="AM603" s="62">
        <v>0</v>
      </c>
      <c r="AN603" s="62">
        <v>0</v>
      </c>
      <c r="AO603" s="62">
        <v>0</v>
      </c>
      <c r="AP603" s="62">
        <v>0</v>
      </c>
      <c r="AQ603" s="62">
        <v>0</v>
      </c>
      <c r="AR603" s="62">
        <v>0</v>
      </c>
      <c r="AS603" s="62">
        <v>0</v>
      </c>
      <c r="AT603" s="64">
        <v>0</v>
      </c>
      <c r="AU603" s="44"/>
      <c r="AV603" s="42"/>
      <c r="AW603" s="34"/>
      <c r="AX603" s="34"/>
      <c r="AY603" s="42"/>
      <c r="AZ603" s="34"/>
      <c r="BA603" s="34"/>
      <c r="BB603" s="4"/>
      <c r="BC603" s="34"/>
      <c r="BD603" s="34"/>
      <c r="BE603" s="34"/>
      <c r="BF603" s="34"/>
      <c r="BG603" s="34"/>
      <c r="BH603" s="34"/>
      <c r="BI603" s="34"/>
      <c r="BJ603" s="34"/>
      <c r="BK603" s="34"/>
      <c r="BL603" s="42"/>
      <c r="BM603" s="42"/>
    </row>
    <row r="604" spans="1:65" x14ac:dyDescent="0.2">
      <c r="B604" s="42"/>
      <c r="Q604" s="8"/>
      <c r="R604" s="8"/>
      <c r="S604" s="8"/>
      <c r="T604" s="8"/>
      <c r="U604" s="8"/>
      <c r="V604" s="8"/>
      <c r="W604" s="8"/>
      <c r="X604" s="8"/>
      <c r="Y604" s="8"/>
      <c r="Z604" s="8"/>
      <c r="AA604" s="8"/>
      <c r="AB604" s="8"/>
      <c r="AC604" s="8"/>
      <c r="AD604" s="8"/>
      <c r="AE604" s="8"/>
      <c r="AF604" s="8"/>
      <c r="AG604" s="8"/>
      <c r="AH604" s="8"/>
      <c r="AI604" s="8"/>
      <c r="AJ604" s="8"/>
      <c r="AU604" s="42"/>
      <c r="AV604" s="42"/>
      <c r="AW604" s="42"/>
      <c r="AX604" s="42"/>
      <c r="AY604" s="42"/>
      <c r="AZ604" s="42"/>
      <c r="BA604" s="42"/>
      <c r="BC604" s="42"/>
      <c r="BD604" s="42"/>
      <c r="BE604" s="42"/>
      <c r="BF604" s="42"/>
      <c r="BG604" s="42"/>
      <c r="BH604" s="42"/>
      <c r="BI604" s="42"/>
      <c r="BJ604" s="42"/>
      <c r="BK604" s="42"/>
      <c r="BL604" s="42"/>
      <c r="BM604" s="42"/>
    </row>
    <row r="605" spans="1:65" x14ac:dyDescent="0.2">
      <c r="B605" s="42"/>
      <c r="N605">
        <f>SUM(N4:N603)</f>
        <v>7148862</v>
      </c>
      <c r="AU605" s="42"/>
      <c r="AV605" s="42"/>
      <c r="AW605" s="42"/>
      <c r="AX605" s="42"/>
      <c r="AY605" s="42"/>
      <c r="AZ605" s="42"/>
      <c r="BA605" s="42"/>
      <c r="BC605" s="42"/>
      <c r="BD605" s="42"/>
      <c r="BE605" s="42"/>
      <c r="BF605" s="42"/>
      <c r="BG605" s="42"/>
      <c r="BH605" s="42"/>
      <c r="BI605" s="42"/>
      <c r="BJ605" s="42"/>
      <c r="BK605" s="42"/>
      <c r="BL605" s="42"/>
      <c r="BM605" s="42"/>
    </row>
    <row r="606" spans="1:65" x14ac:dyDescent="0.2">
      <c r="B606" s="42"/>
      <c r="AU606" s="42"/>
      <c r="AV606" s="42"/>
      <c r="AW606" s="42"/>
      <c r="AX606" s="42"/>
      <c r="AY606" s="42"/>
      <c r="AZ606" s="42"/>
      <c r="BA606" s="42"/>
      <c r="BC606" s="42"/>
      <c r="BD606" s="42"/>
      <c r="BE606" s="42"/>
      <c r="BF606" s="42"/>
      <c r="BG606" s="42"/>
      <c r="BH606" s="42"/>
      <c r="BI606" s="42"/>
      <c r="BJ606" s="42"/>
      <c r="BK606" s="42"/>
      <c r="BL606" s="42"/>
      <c r="BM606" s="42"/>
    </row>
    <row r="607" spans="1:65" x14ac:dyDescent="0.2">
      <c r="B607" s="42"/>
      <c r="AU607" s="42"/>
      <c r="AV607" s="42"/>
      <c r="AW607" s="42"/>
      <c r="AX607" s="42"/>
      <c r="AY607" s="42"/>
      <c r="AZ607" s="42"/>
      <c r="BA607" s="42"/>
      <c r="BC607" s="42"/>
      <c r="BD607" s="42"/>
      <c r="BE607" s="42"/>
      <c r="BF607" s="42"/>
      <c r="BG607" s="42"/>
      <c r="BH607" s="42"/>
      <c r="BI607" s="42"/>
      <c r="BJ607" s="42"/>
      <c r="BK607" s="42"/>
      <c r="BL607" s="42"/>
      <c r="BM607" s="42"/>
    </row>
    <row r="608" spans="1:65" x14ac:dyDescent="0.2">
      <c r="B608" s="42"/>
      <c r="AU608" s="42"/>
      <c r="AV608" s="42"/>
      <c r="AW608" s="42"/>
      <c r="AX608" s="42"/>
      <c r="AY608" s="42"/>
      <c r="AZ608" s="42"/>
      <c r="BA608" s="42"/>
      <c r="BC608" s="42"/>
      <c r="BD608" s="42"/>
      <c r="BE608" s="42"/>
      <c r="BF608" s="42"/>
      <c r="BG608" s="42"/>
      <c r="BH608" s="42"/>
      <c r="BI608" s="42"/>
      <c r="BJ608" s="42"/>
      <c r="BK608" s="42"/>
      <c r="BL608" s="42"/>
      <c r="BM608" s="42"/>
    </row>
    <row r="609" spans="2:65" x14ac:dyDescent="0.2">
      <c r="B609" s="42"/>
      <c r="AU609" s="42"/>
      <c r="AV609" s="42"/>
      <c r="AW609" s="42"/>
      <c r="AX609" s="42"/>
      <c r="AY609" s="42"/>
      <c r="AZ609" s="42"/>
      <c r="BA609" s="42"/>
      <c r="BC609" s="42"/>
      <c r="BD609" s="42"/>
      <c r="BE609" s="42"/>
      <c r="BF609" s="42"/>
      <c r="BG609" s="42"/>
      <c r="BH609" s="42"/>
      <c r="BI609" s="42"/>
      <c r="BJ609" s="42"/>
      <c r="BK609" s="42"/>
      <c r="BL609" s="42"/>
      <c r="BM609" s="42"/>
    </row>
    <row r="610" spans="2:65" x14ac:dyDescent="0.2">
      <c r="B610" s="42"/>
      <c r="AU610" s="42"/>
      <c r="AV610" s="42"/>
      <c r="AW610" s="42"/>
      <c r="AX610" s="42"/>
      <c r="AY610" s="42"/>
      <c r="AZ610" s="42"/>
      <c r="BA610" s="42"/>
      <c r="BC610" s="42"/>
      <c r="BD610" s="42"/>
      <c r="BE610" s="42"/>
      <c r="BF610" s="42"/>
      <c r="BG610" s="42"/>
      <c r="BH610" s="42"/>
      <c r="BI610" s="42"/>
      <c r="BJ610" s="42"/>
      <c r="BK610" s="42"/>
      <c r="BL610" s="42"/>
      <c r="BM610" s="42"/>
    </row>
    <row r="611" spans="2:65" x14ac:dyDescent="0.2">
      <c r="B611" s="42"/>
      <c r="AU611" s="42"/>
      <c r="AV611" s="42"/>
      <c r="AW611" s="42"/>
      <c r="AX611" s="42"/>
      <c r="AY611" s="42"/>
      <c r="AZ611" s="42"/>
      <c r="BA611" s="42"/>
      <c r="BC611" s="42"/>
      <c r="BD611" s="42"/>
      <c r="BE611" s="42"/>
      <c r="BF611" s="42"/>
      <c r="BG611" s="42"/>
      <c r="BH611" s="42"/>
      <c r="BI611" s="42"/>
      <c r="BJ611" s="42"/>
      <c r="BK611" s="42"/>
      <c r="BL611" s="42"/>
      <c r="BM611" s="42"/>
    </row>
    <row r="612" spans="2:65" x14ac:dyDescent="0.2">
      <c r="B612" s="42"/>
      <c r="AU612" s="42"/>
      <c r="AV612" s="42"/>
      <c r="AW612" s="42"/>
      <c r="AX612" s="42"/>
      <c r="AY612" s="42"/>
      <c r="AZ612" s="42"/>
      <c r="BA612" s="42"/>
      <c r="BC612" s="42"/>
      <c r="BD612" s="42"/>
      <c r="BE612" s="42"/>
      <c r="BF612" s="42"/>
      <c r="BG612" s="42"/>
      <c r="BH612" s="42"/>
      <c r="BI612" s="42"/>
      <c r="BJ612" s="42"/>
      <c r="BK612" s="42"/>
      <c r="BL612" s="42"/>
      <c r="BM612" s="42"/>
    </row>
    <row r="613" spans="2:65" x14ac:dyDescent="0.2">
      <c r="B613" s="42"/>
      <c r="AU613" s="42"/>
      <c r="AV613" s="42"/>
      <c r="AW613" s="42"/>
      <c r="AX613" s="42"/>
      <c r="AY613" s="42"/>
      <c r="AZ613" s="42"/>
      <c r="BA613" s="42"/>
      <c r="BC613" s="42"/>
      <c r="BD613" s="42"/>
      <c r="BE613" s="42"/>
      <c r="BF613" s="42"/>
      <c r="BG613" s="42"/>
      <c r="BH613" s="42"/>
      <c r="BI613" s="42"/>
      <c r="BJ613" s="42"/>
      <c r="BK613" s="42"/>
      <c r="BL613" s="42"/>
      <c r="BM613" s="42"/>
    </row>
    <row r="614" spans="2:65" x14ac:dyDescent="0.2">
      <c r="B614" s="42"/>
      <c r="AU614" s="42"/>
      <c r="AV614" s="42"/>
      <c r="AW614" s="42"/>
      <c r="AX614" s="42"/>
      <c r="AY614" s="42"/>
      <c r="AZ614" s="42"/>
      <c r="BA614" s="42"/>
      <c r="BC614" s="42"/>
      <c r="BD614" s="42"/>
      <c r="BE614" s="42"/>
      <c r="BF614" s="42"/>
      <c r="BG614" s="42"/>
      <c r="BH614" s="42"/>
      <c r="BI614" s="42"/>
      <c r="BJ614" s="42"/>
      <c r="BK614" s="42"/>
      <c r="BL614" s="42"/>
      <c r="BM614" s="42"/>
    </row>
    <row r="615" spans="2:65" x14ac:dyDescent="0.2">
      <c r="B615" s="42"/>
      <c r="AU615" s="42"/>
      <c r="AV615" s="42"/>
      <c r="AW615" s="42"/>
      <c r="AX615" s="42"/>
      <c r="AY615" s="42"/>
      <c r="AZ615" s="42"/>
      <c r="BA615" s="42"/>
      <c r="BC615" s="42"/>
      <c r="BD615" s="42"/>
      <c r="BE615" s="42"/>
      <c r="BF615" s="42"/>
      <c r="BG615" s="42"/>
      <c r="BH615" s="42"/>
      <c r="BI615" s="42"/>
      <c r="BJ615" s="42"/>
      <c r="BK615" s="42"/>
      <c r="BL615" s="42"/>
      <c r="BM615" s="42"/>
    </row>
    <row r="616" spans="2:65" x14ac:dyDescent="0.2">
      <c r="B616" s="42"/>
      <c r="AU616" s="42"/>
      <c r="AV616" s="42"/>
      <c r="AW616" s="42"/>
      <c r="AX616" s="42"/>
      <c r="AY616" s="42"/>
      <c r="AZ616" s="42"/>
      <c r="BA616" s="42"/>
      <c r="BC616" s="42"/>
      <c r="BD616" s="42"/>
      <c r="BE616" s="42"/>
      <c r="BF616" s="42"/>
      <c r="BG616" s="42"/>
      <c r="BH616" s="42"/>
      <c r="BI616" s="42"/>
      <c r="BJ616" s="42"/>
      <c r="BK616" s="42"/>
      <c r="BL616" s="42"/>
      <c r="BM616" s="42"/>
    </row>
    <row r="617" spans="2:65" x14ac:dyDescent="0.2">
      <c r="B617" s="42"/>
      <c r="AU617" s="42"/>
      <c r="AV617" s="42"/>
      <c r="AW617" s="42"/>
      <c r="AX617" s="42"/>
      <c r="AY617" s="42"/>
      <c r="AZ617" s="42"/>
      <c r="BA617" s="42"/>
      <c r="BC617" s="42"/>
      <c r="BD617" s="42"/>
      <c r="BE617" s="42"/>
      <c r="BF617" s="42"/>
      <c r="BG617" s="42"/>
      <c r="BH617" s="42"/>
      <c r="BI617" s="42"/>
      <c r="BJ617" s="42"/>
      <c r="BK617" s="42"/>
      <c r="BL617" s="42"/>
      <c r="BM617" s="42"/>
    </row>
    <row r="618" spans="2:65" x14ac:dyDescent="0.2">
      <c r="B618" s="42"/>
      <c r="AU618" s="42"/>
      <c r="AV618" s="42"/>
      <c r="AW618" s="42"/>
      <c r="AX618" s="42"/>
      <c r="AY618" s="42"/>
      <c r="AZ618" s="42"/>
      <c r="BA618" s="42"/>
      <c r="BC618" s="42"/>
      <c r="BD618" s="42"/>
      <c r="BE618" s="42"/>
      <c r="BF618" s="42"/>
      <c r="BG618" s="42"/>
      <c r="BH618" s="42"/>
      <c r="BI618" s="42"/>
      <c r="BJ618" s="42"/>
      <c r="BK618" s="42"/>
      <c r="BL618" s="42"/>
      <c r="BM618" s="42"/>
    </row>
    <row r="619" spans="2:65" x14ac:dyDescent="0.2">
      <c r="B619" s="42"/>
      <c r="AU619" s="42"/>
      <c r="AV619" s="42"/>
      <c r="AW619" s="42"/>
      <c r="AX619" s="42"/>
      <c r="AY619" s="42"/>
      <c r="AZ619" s="42"/>
      <c r="BA619" s="42"/>
      <c r="BC619" s="42"/>
      <c r="BD619" s="42"/>
      <c r="BE619" s="42"/>
      <c r="BF619" s="42"/>
      <c r="BG619" s="42"/>
      <c r="BH619" s="42"/>
      <c r="BI619" s="42"/>
      <c r="BJ619" s="42"/>
      <c r="BK619" s="42"/>
      <c r="BL619" s="42"/>
      <c r="BM619" s="42"/>
    </row>
    <row r="620" spans="2:65" x14ac:dyDescent="0.2">
      <c r="B620" s="42"/>
      <c r="AU620" s="42"/>
      <c r="AV620" s="42"/>
      <c r="AW620" s="42"/>
      <c r="AX620" s="42"/>
      <c r="AY620" s="42"/>
      <c r="AZ620" s="42"/>
      <c r="BA620" s="42"/>
      <c r="BC620" s="42"/>
      <c r="BD620" s="42"/>
      <c r="BE620" s="42"/>
      <c r="BF620" s="42"/>
      <c r="BG620" s="42"/>
      <c r="BH620" s="42"/>
      <c r="BI620" s="42"/>
      <c r="BJ620" s="42"/>
      <c r="BK620" s="42"/>
      <c r="BL620" s="42"/>
      <c r="BM620" s="42"/>
    </row>
    <row r="621" spans="2:65" x14ac:dyDescent="0.2">
      <c r="B621" s="42"/>
      <c r="AU621" s="42"/>
      <c r="AV621" s="42"/>
      <c r="AW621" s="42"/>
      <c r="AX621" s="42"/>
      <c r="AY621" s="42"/>
      <c r="AZ621" s="42"/>
      <c r="BA621" s="42"/>
      <c r="BC621" s="42"/>
      <c r="BD621" s="42"/>
      <c r="BE621" s="42"/>
      <c r="BF621" s="42"/>
      <c r="BG621" s="42"/>
      <c r="BH621" s="42"/>
      <c r="BI621" s="42"/>
      <c r="BJ621" s="42"/>
      <c r="BK621" s="42"/>
      <c r="BL621" s="42"/>
      <c r="BM621" s="42"/>
    </row>
    <row r="622" spans="2:65" x14ac:dyDescent="0.2">
      <c r="B622" s="42"/>
      <c r="AU622" s="42"/>
      <c r="AV622" s="42"/>
      <c r="AW622" s="42"/>
      <c r="AX622" s="42"/>
      <c r="AY622" s="42"/>
      <c r="AZ622" s="42"/>
      <c r="BA622" s="42"/>
      <c r="BC622" s="42"/>
      <c r="BD622" s="42"/>
      <c r="BE622" s="42"/>
      <c r="BF622" s="42"/>
      <c r="BG622" s="42"/>
      <c r="BH622" s="42"/>
      <c r="BI622" s="42"/>
      <c r="BJ622" s="42"/>
      <c r="BK622" s="42"/>
      <c r="BL622" s="42"/>
      <c r="BM622" s="42"/>
    </row>
    <row r="623" spans="2:65" x14ac:dyDescent="0.2">
      <c r="B623" s="42"/>
      <c r="AU623" s="42"/>
      <c r="AV623" s="42"/>
      <c r="AW623" s="42"/>
      <c r="AX623" s="42"/>
      <c r="AY623" s="42"/>
      <c r="AZ623" s="42"/>
      <c r="BA623" s="42"/>
      <c r="BC623" s="42"/>
      <c r="BD623" s="42"/>
      <c r="BE623" s="42"/>
      <c r="BF623" s="42"/>
      <c r="BG623" s="42"/>
      <c r="BH623" s="42"/>
      <c r="BI623" s="42"/>
      <c r="BJ623" s="42"/>
      <c r="BK623" s="42"/>
      <c r="BL623" s="42"/>
      <c r="BM623" s="42"/>
    </row>
    <row r="624" spans="2:65" x14ac:dyDescent="0.2">
      <c r="B624" s="42"/>
      <c r="AU624" s="42"/>
      <c r="AV624" s="42"/>
      <c r="AW624" s="42"/>
      <c r="AX624" s="42"/>
      <c r="AY624" s="42"/>
      <c r="AZ624" s="42"/>
      <c r="BA624" s="42"/>
      <c r="BC624" s="42"/>
      <c r="BD624" s="42"/>
      <c r="BE624" s="42"/>
      <c r="BF624" s="42"/>
      <c r="BG624" s="42"/>
      <c r="BH624" s="42"/>
      <c r="BI624" s="42"/>
      <c r="BJ624" s="42"/>
      <c r="BK624" s="42"/>
      <c r="BL624" s="42"/>
      <c r="BM624" s="42"/>
    </row>
    <row r="625" spans="2:65" x14ac:dyDescent="0.2">
      <c r="B625" s="42"/>
      <c r="AU625" s="42"/>
      <c r="AV625" s="42"/>
      <c r="AW625" s="42"/>
      <c r="AX625" s="42"/>
      <c r="AY625" s="42"/>
      <c r="AZ625" s="42"/>
      <c r="BA625" s="42"/>
      <c r="BC625" s="42"/>
      <c r="BD625" s="42"/>
      <c r="BE625" s="42"/>
      <c r="BF625" s="42"/>
      <c r="BG625" s="42"/>
      <c r="BH625" s="42"/>
      <c r="BI625" s="42"/>
      <c r="BJ625" s="42"/>
      <c r="BK625" s="42"/>
      <c r="BL625" s="42"/>
      <c r="BM625" s="42"/>
    </row>
    <row r="626" spans="2:65" x14ac:dyDescent="0.2">
      <c r="B626" s="42"/>
      <c r="AU626" s="42"/>
      <c r="AV626" s="42"/>
      <c r="AW626" s="42"/>
      <c r="AX626" s="42"/>
      <c r="AY626" s="42"/>
      <c r="AZ626" s="42"/>
      <c r="BA626" s="42"/>
      <c r="BC626" s="42"/>
      <c r="BD626" s="42"/>
      <c r="BE626" s="42"/>
      <c r="BF626" s="42"/>
      <c r="BG626" s="42"/>
      <c r="BH626" s="42"/>
      <c r="BI626" s="42"/>
      <c r="BJ626" s="42"/>
      <c r="BK626" s="42"/>
      <c r="BL626" s="42"/>
      <c r="BM626" s="42"/>
    </row>
    <row r="627" spans="2:65" x14ac:dyDescent="0.2">
      <c r="B627" s="42"/>
      <c r="AU627" s="42"/>
      <c r="AV627" s="42"/>
      <c r="AW627" s="42"/>
      <c r="AX627" s="42"/>
      <c r="AY627" s="42"/>
      <c r="AZ627" s="42"/>
      <c r="BA627" s="42"/>
      <c r="BC627" s="42"/>
      <c r="BD627" s="42"/>
      <c r="BE627" s="42"/>
      <c r="BF627" s="42"/>
      <c r="BG627" s="42"/>
      <c r="BH627" s="42"/>
      <c r="BI627" s="42"/>
      <c r="BJ627" s="42"/>
      <c r="BK627" s="42"/>
      <c r="BL627" s="42"/>
      <c r="BM627" s="42"/>
    </row>
    <row r="628" spans="2:65" x14ac:dyDescent="0.2">
      <c r="B628" s="42"/>
      <c r="AU628" s="42"/>
      <c r="AV628" s="42"/>
      <c r="AW628" s="42"/>
      <c r="AX628" s="42"/>
      <c r="AY628" s="42"/>
      <c r="AZ628" s="42"/>
      <c r="BA628" s="42"/>
      <c r="BC628" s="42"/>
      <c r="BD628" s="42"/>
      <c r="BE628" s="42"/>
      <c r="BF628" s="42"/>
      <c r="BG628" s="42"/>
      <c r="BH628" s="42"/>
      <c r="BI628" s="42"/>
      <c r="BJ628" s="42"/>
      <c r="BK628" s="42"/>
      <c r="BL628" s="42"/>
      <c r="BM628" s="42"/>
    </row>
    <row r="629" spans="2:65" x14ac:dyDescent="0.2">
      <c r="B629" s="42"/>
      <c r="AU629" s="42"/>
      <c r="AV629" s="42"/>
      <c r="AW629" s="42"/>
      <c r="AX629" s="42"/>
      <c r="AY629" s="42"/>
      <c r="AZ629" s="42"/>
      <c r="BA629" s="42"/>
      <c r="BC629" s="42"/>
      <c r="BD629" s="42"/>
      <c r="BE629" s="42"/>
      <c r="BF629" s="42"/>
      <c r="BG629" s="42"/>
      <c r="BH629" s="42"/>
      <c r="BI629" s="42"/>
      <c r="BJ629" s="42"/>
      <c r="BK629" s="42"/>
      <c r="BL629" s="42"/>
      <c r="BM629" s="42"/>
    </row>
    <row r="630" spans="2:65" x14ac:dyDescent="0.2">
      <c r="B630" s="42"/>
      <c r="AU630" s="42"/>
      <c r="AV630" s="42"/>
      <c r="AW630" s="42"/>
      <c r="AX630" s="42"/>
      <c r="AY630" s="42"/>
      <c r="AZ630" s="42"/>
      <c r="BA630" s="42"/>
      <c r="BC630" s="42"/>
      <c r="BD630" s="42"/>
      <c r="BE630" s="42"/>
      <c r="BF630" s="42"/>
      <c r="BG630" s="42"/>
      <c r="BH630" s="42"/>
      <c r="BI630" s="42"/>
      <c r="BJ630" s="42"/>
      <c r="BK630" s="42"/>
      <c r="BL630" s="42"/>
      <c r="BM630" s="42"/>
    </row>
    <row r="631" spans="2:65" x14ac:dyDescent="0.2">
      <c r="B631" s="42"/>
      <c r="AU631" s="42"/>
      <c r="AV631" s="42"/>
      <c r="AW631" s="42"/>
      <c r="AX631" s="42"/>
      <c r="AY631" s="42"/>
      <c r="AZ631" s="42"/>
      <c r="BA631" s="42"/>
      <c r="BC631" s="42"/>
      <c r="BD631" s="42"/>
      <c r="BE631" s="42"/>
      <c r="BF631" s="42"/>
      <c r="BG631" s="42"/>
      <c r="BH631" s="42"/>
      <c r="BI631" s="42"/>
      <c r="BJ631" s="42"/>
      <c r="BK631" s="42"/>
      <c r="BL631" s="42"/>
      <c r="BM631" s="42"/>
    </row>
    <row r="632" spans="2:65" x14ac:dyDescent="0.2">
      <c r="B632" s="42"/>
      <c r="AU632" s="42"/>
      <c r="AV632" s="42"/>
      <c r="AW632" s="42"/>
      <c r="AX632" s="42"/>
      <c r="AY632" s="42"/>
      <c r="AZ632" s="42"/>
      <c r="BA632" s="42"/>
      <c r="BC632" s="42"/>
      <c r="BD632" s="42"/>
      <c r="BE632" s="42"/>
      <c r="BF632" s="42"/>
      <c r="BG632" s="42"/>
      <c r="BH632" s="42"/>
      <c r="BI632" s="42"/>
      <c r="BJ632" s="42"/>
      <c r="BK632" s="42"/>
      <c r="BL632" s="42"/>
      <c r="BM632" s="42"/>
    </row>
    <row r="633" spans="2:65" x14ac:dyDescent="0.2">
      <c r="B633" s="42"/>
      <c r="AU633" s="42"/>
      <c r="AV633" s="42"/>
      <c r="AW633" s="42"/>
      <c r="AX633" s="42"/>
      <c r="AY633" s="42"/>
      <c r="AZ633" s="42"/>
      <c r="BA633" s="42"/>
      <c r="BC633" s="42"/>
      <c r="BD633" s="42"/>
      <c r="BE633" s="42"/>
      <c r="BF633" s="42"/>
      <c r="BG633" s="42"/>
      <c r="BH633" s="42"/>
      <c r="BI633" s="42"/>
      <c r="BJ633" s="42"/>
      <c r="BK633" s="42"/>
      <c r="BL633" s="42"/>
      <c r="BM633" s="42"/>
    </row>
    <row r="634" spans="2:65" x14ac:dyDescent="0.2">
      <c r="B634" s="42"/>
      <c r="AU634" s="42"/>
      <c r="AV634" s="42"/>
      <c r="AW634" s="42"/>
      <c r="AX634" s="42"/>
      <c r="AY634" s="42"/>
      <c r="AZ634" s="42"/>
      <c r="BA634" s="42"/>
      <c r="BC634" s="42"/>
      <c r="BD634" s="42"/>
      <c r="BE634" s="42"/>
      <c r="BF634" s="42"/>
      <c r="BG634" s="42"/>
      <c r="BH634" s="42"/>
      <c r="BI634" s="42"/>
      <c r="BJ634" s="42"/>
      <c r="BK634" s="42"/>
      <c r="BL634" s="42"/>
      <c r="BM634" s="42"/>
    </row>
    <row r="635" spans="2:65" x14ac:dyDescent="0.2">
      <c r="B635" s="42"/>
      <c r="AU635" s="42"/>
      <c r="AV635" s="42"/>
      <c r="AW635" s="42"/>
      <c r="AX635" s="42"/>
      <c r="AY635" s="42"/>
      <c r="AZ635" s="42"/>
      <c r="BA635" s="42"/>
      <c r="BC635" s="42"/>
      <c r="BD635" s="42"/>
      <c r="BE635" s="42"/>
      <c r="BF635" s="42"/>
      <c r="BG635" s="42"/>
      <c r="BH635" s="42"/>
      <c r="BI635" s="42"/>
      <c r="BJ635" s="42"/>
      <c r="BK635" s="42"/>
      <c r="BL635" s="42"/>
      <c r="BM635" s="42"/>
    </row>
    <row r="636" spans="2:65" x14ac:dyDescent="0.2">
      <c r="B636" s="42"/>
      <c r="AU636" s="42"/>
      <c r="AV636" s="42"/>
      <c r="AW636" s="42"/>
      <c r="AX636" s="42"/>
      <c r="AY636" s="42"/>
      <c r="AZ636" s="42"/>
      <c r="BA636" s="42"/>
      <c r="BC636" s="42"/>
      <c r="BD636" s="42"/>
      <c r="BE636" s="42"/>
      <c r="BF636" s="42"/>
      <c r="BG636" s="42"/>
      <c r="BH636" s="42"/>
      <c r="BI636" s="42"/>
      <c r="BJ636" s="42"/>
      <c r="BK636" s="42"/>
      <c r="BL636" s="42"/>
      <c r="BM636" s="42"/>
    </row>
    <row r="637" spans="2:65" x14ac:dyDescent="0.2">
      <c r="B637" s="42"/>
      <c r="AU637" s="42"/>
      <c r="AV637" s="42"/>
      <c r="AW637" s="42"/>
      <c r="AX637" s="42"/>
      <c r="AY637" s="42"/>
      <c r="AZ637" s="42"/>
      <c r="BA637" s="42"/>
      <c r="BC637" s="42"/>
      <c r="BD637" s="42"/>
      <c r="BE637" s="42"/>
      <c r="BF637" s="42"/>
      <c r="BG637" s="42"/>
      <c r="BH637" s="42"/>
      <c r="BI637" s="42"/>
      <c r="BJ637" s="42"/>
      <c r="BK637" s="42"/>
      <c r="BL637" s="42"/>
      <c r="BM637" s="42"/>
    </row>
    <row r="638" spans="2:65" x14ac:dyDescent="0.2">
      <c r="B638" s="42"/>
      <c r="AU638" s="42"/>
      <c r="AV638" s="42"/>
      <c r="AW638" s="42"/>
      <c r="AX638" s="42"/>
      <c r="AY638" s="42"/>
      <c r="AZ638" s="42"/>
      <c r="BA638" s="42"/>
      <c r="BC638" s="42"/>
      <c r="BD638" s="42"/>
      <c r="BE638" s="42"/>
      <c r="BF638" s="42"/>
      <c r="BG638" s="42"/>
      <c r="BH638" s="42"/>
      <c r="BI638" s="42"/>
      <c r="BJ638" s="42"/>
      <c r="BK638" s="42"/>
      <c r="BL638" s="42"/>
      <c r="BM638" s="42"/>
    </row>
    <row r="639" spans="2:65" x14ac:dyDescent="0.2">
      <c r="B639" s="42"/>
      <c r="AU639" s="42"/>
      <c r="AV639" s="42"/>
      <c r="AW639" s="42"/>
      <c r="AX639" s="42"/>
      <c r="AY639" s="42"/>
      <c r="AZ639" s="42"/>
      <c r="BA639" s="42"/>
      <c r="BC639" s="42"/>
      <c r="BD639" s="42"/>
      <c r="BE639" s="42"/>
      <c r="BF639" s="42"/>
      <c r="BG639" s="42"/>
      <c r="BH639" s="42"/>
      <c r="BI639" s="42"/>
      <c r="BJ639" s="42"/>
      <c r="BK639" s="42"/>
      <c r="BL639" s="42"/>
      <c r="BM639" s="42"/>
    </row>
    <row r="640" spans="2:65" x14ac:dyDescent="0.2">
      <c r="B640" s="42"/>
      <c r="AU640" s="42"/>
      <c r="AV640" s="42"/>
      <c r="AW640" s="42"/>
      <c r="AX640" s="42"/>
      <c r="AY640" s="42"/>
      <c r="AZ640" s="42"/>
      <c r="BA640" s="42"/>
      <c r="BC640" s="42"/>
      <c r="BD640" s="42"/>
      <c r="BE640" s="42"/>
      <c r="BF640" s="42"/>
      <c r="BG640" s="42"/>
      <c r="BH640" s="42"/>
      <c r="BI640" s="42"/>
      <c r="BJ640" s="42"/>
      <c r="BK640" s="42"/>
      <c r="BL640" s="42"/>
      <c r="BM640" s="42"/>
    </row>
    <row r="641" spans="2:65" x14ac:dyDescent="0.2">
      <c r="B641" s="42"/>
      <c r="AU641" s="42"/>
      <c r="AV641" s="42"/>
      <c r="AW641" s="42"/>
      <c r="AX641" s="42"/>
      <c r="AY641" s="42"/>
      <c r="AZ641" s="42"/>
      <c r="BA641" s="42"/>
      <c r="BC641" s="42"/>
      <c r="BD641" s="42"/>
      <c r="BE641" s="42"/>
      <c r="BF641" s="42"/>
      <c r="BG641" s="42"/>
      <c r="BH641" s="42"/>
      <c r="BI641" s="42"/>
      <c r="BJ641" s="42"/>
      <c r="BK641" s="42"/>
      <c r="BL641" s="42"/>
      <c r="BM641" s="42"/>
    </row>
    <row r="642" spans="2:65" x14ac:dyDescent="0.2">
      <c r="B642" s="42"/>
      <c r="AU642" s="42"/>
      <c r="AV642" s="42"/>
      <c r="AW642" s="42"/>
      <c r="AX642" s="42"/>
      <c r="AY642" s="42"/>
      <c r="AZ642" s="42"/>
      <c r="BA642" s="42"/>
      <c r="BC642" s="42"/>
      <c r="BD642" s="42"/>
      <c r="BE642" s="42"/>
      <c r="BF642" s="42"/>
      <c r="BG642" s="42"/>
      <c r="BH642" s="42"/>
      <c r="BI642" s="42"/>
      <c r="BJ642" s="42"/>
      <c r="BK642" s="42"/>
      <c r="BL642" s="42"/>
      <c r="BM642" s="42"/>
    </row>
    <row r="643" spans="2:65" x14ac:dyDescent="0.2">
      <c r="B643" s="42"/>
      <c r="AU643" s="42"/>
      <c r="AV643" s="42"/>
      <c r="AW643" s="42"/>
      <c r="AX643" s="42"/>
      <c r="AY643" s="42"/>
      <c r="AZ643" s="42"/>
      <c r="BA643" s="42"/>
      <c r="BC643" s="42"/>
      <c r="BD643" s="42"/>
      <c r="BE643" s="42"/>
      <c r="BF643" s="42"/>
      <c r="BG643" s="42"/>
      <c r="BH643" s="42"/>
      <c r="BI643" s="42"/>
      <c r="BJ643" s="42"/>
      <c r="BK643" s="42"/>
      <c r="BL643" s="42"/>
      <c r="BM643" s="42"/>
    </row>
    <row r="644" spans="2:65" x14ac:dyDescent="0.2">
      <c r="B644" s="42"/>
      <c r="AU644" s="42"/>
      <c r="AV644" s="42"/>
      <c r="AW644" s="42"/>
      <c r="AX644" s="42"/>
      <c r="AY644" s="42"/>
      <c r="AZ644" s="42"/>
      <c r="BA644" s="42"/>
      <c r="BC644" s="42"/>
      <c r="BD644" s="42"/>
      <c r="BE644" s="42"/>
      <c r="BF644" s="42"/>
      <c r="BG644" s="42"/>
      <c r="BH644" s="42"/>
      <c r="BI644" s="42"/>
      <c r="BJ644" s="42"/>
      <c r="BK644" s="42"/>
      <c r="BL644" s="42"/>
      <c r="BM644" s="42"/>
    </row>
    <row r="645" spans="2:65" x14ac:dyDescent="0.2">
      <c r="B645" s="42"/>
      <c r="AU645" s="42"/>
      <c r="AV645" s="42"/>
      <c r="AW645" s="42"/>
      <c r="AX645" s="42"/>
      <c r="AY645" s="42"/>
      <c r="AZ645" s="42"/>
      <c r="BA645" s="42"/>
      <c r="BC645" s="42"/>
      <c r="BD645" s="42"/>
      <c r="BE645" s="42"/>
      <c r="BF645" s="42"/>
      <c r="BG645" s="42"/>
      <c r="BH645" s="42"/>
      <c r="BI645" s="42"/>
      <c r="BJ645" s="42"/>
      <c r="BK645" s="42"/>
      <c r="BL645" s="42"/>
      <c r="BM645" s="42"/>
    </row>
    <row r="646" spans="2:65" x14ac:dyDescent="0.2">
      <c r="B646" s="42"/>
      <c r="AU646" s="42"/>
      <c r="AV646" s="42"/>
      <c r="AW646" s="42"/>
      <c r="AX646" s="42"/>
      <c r="AY646" s="42"/>
      <c r="AZ646" s="42"/>
      <c r="BA646" s="42"/>
      <c r="BC646" s="42"/>
      <c r="BD646" s="42"/>
      <c r="BE646" s="42"/>
      <c r="BF646" s="42"/>
      <c r="BG646" s="42"/>
      <c r="BH646" s="42"/>
      <c r="BI646" s="42"/>
      <c r="BJ646" s="42"/>
      <c r="BK646" s="42"/>
      <c r="BL646" s="42"/>
      <c r="BM646" s="42"/>
    </row>
    <row r="647" spans="2:65" x14ac:dyDescent="0.2">
      <c r="B647" s="42"/>
      <c r="AU647" s="42"/>
      <c r="AV647" s="42"/>
      <c r="AW647" s="42"/>
      <c r="AX647" s="42"/>
      <c r="AY647" s="42"/>
      <c r="AZ647" s="42"/>
      <c r="BA647" s="42"/>
      <c r="BC647" s="42"/>
      <c r="BD647" s="42"/>
      <c r="BE647" s="42"/>
      <c r="BF647" s="42"/>
      <c r="BG647" s="42"/>
      <c r="BH647" s="42"/>
      <c r="BI647" s="42"/>
      <c r="BJ647" s="42"/>
      <c r="BK647" s="42"/>
      <c r="BL647" s="42"/>
      <c r="BM647" s="42"/>
    </row>
    <row r="648" spans="2:65" x14ac:dyDescent="0.2">
      <c r="B648" s="42"/>
      <c r="AU648" s="42"/>
      <c r="AV648" s="42"/>
      <c r="AW648" s="42"/>
      <c r="AX648" s="42"/>
      <c r="AY648" s="42"/>
      <c r="AZ648" s="42"/>
      <c r="BA648" s="42"/>
      <c r="BC648" s="42"/>
      <c r="BD648" s="42"/>
      <c r="BE648" s="42"/>
      <c r="BF648" s="42"/>
      <c r="BG648" s="42"/>
      <c r="BH648" s="42"/>
      <c r="BI648" s="42"/>
      <c r="BJ648" s="42"/>
      <c r="BK648" s="42"/>
      <c r="BL648" s="42"/>
      <c r="BM648" s="42"/>
    </row>
    <row r="649" spans="2:65" x14ac:dyDescent="0.2">
      <c r="B649" s="42"/>
      <c r="AU649" s="42"/>
      <c r="AV649" s="42"/>
      <c r="AW649" s="42"/>
      <c r="AX649" s="42"/>
      <c r="AY649" s="42"/>
      <c r="AZ649" s="42"/>
      <c r="BA649" s="42"/>
      <c r="BC649" s="42"/>
      <c r="BD649" s="42"/>
      <c r="BE649" s="42"/>
      <c r="BF649" s="42"/>
      <c r="BG649" s="42"/>
      <c r="BH649" s="42"/>
      <c r="BI649" s="42"/>
      <c r="BJ649" s="42"/>
      <c r="BK649" s="42"/>
      <c r="BL649" s="42"/>
      <c r="BM649" s="42"/>
    </row>
    <row r="650" spans="2:65" x14ac:dyDescent="0.2">
      <c r="B650" s="42"/>
      <c r="AU650" s="42"/>
      <c r="AV650" s="42"/>
      <c r="AW650" s="42"/>
      <c r="AX650" s="42"/>
      <c r="AY650" s="42"/>
      <c r="AZ650" s="42"/>
      <c r="BA650" s="42"/>
      <c r="BC650" s="42"/>
      <c r="BD650" s="42"/>
      <c r="BE650" s="42"/>
      <c r="BF650" s="42"/>
      <c r="BG650" s="42"/>
      <c r="BH650" s="42"/>
      <c r="BI650" s="42"/>
      <c r="BJ650" s="42"/>
      <c r="BK650" s="42"/>
      <c r="BL650" s="42"/>
      <c r="BM650" s="42"/>
    </row>
    <row r="651" spans="2:65" x14ac:dyDescent="0.2">
      <c r="B651" s="42"/>
      <c r="AU651" s="42"/>
      <c r="AV651" s="42"/>
      <c r="AW651" s="42"/>
      <c r="AX651" s="42"/>
      <c r="AY651" s="42"/>
      <c r="AZ651" s="42"/>
      <c r="BA651" s="42"/>
      <c r="BC651" s="42"/>
      <c r="BD651" s="42"/>
      <c r="BE651" s="42"/>
      <c r="BF651" s="42"/>
      <c r="BG651" s="42"/>
      <c r="BH651" s="42"/>
      <c r="BI651" s="42"/>
      <c r="BJ651" s="42"/>
      <c r="BK651" s="42"/>
      <c r="BL651" s="42"/>
      <c r="BM651" s="42"/>
    </row>
    <row r="652" spans="2:65" x14ac:dyDescent="0.2">
      <c r="B652" s="42"/>
      <c r="AU652" s="42"/>
      <c r="AV652" s="42"/>
      <c r="AW652" s="42"/>
      <c r="AX652" s="42"/>
      <c r="AY652" s="42"/>
      <c r="AZ652" s="42"/>
      <c r="BA652" s="42"/>
      <c r="BC652" s="42"/>
      <c r="BD652" s="42"/>
      <c r="BE652" s="42"/>
      <c r="BF652" s="42"/>
      <c r="BG652" s="42"/>
      <c r="BH652" s="42"/>
      <c r="BI652" s="42"/>
      <c r="BJ652" s="42"/>
      <c r="BK652" s="42"/>
      <c r="BL652" s="42"/>
      <c r="BM652" s="42"/>
    </row>
    <row r="653" spans="2:65" x14ac:dyDescent="0.2">
      <c r="B653" s="42"/>
      <c r="AU653" s="42"/>
      <c r="AV653" s="42"/>
      <c r="AW653" s="42"/>
      <c r="AX653" s="42"/>
      <c r="AY653" s="42"/>
      <c r="AZ653" s="42"/>
      <c r="BA653" s="42"/>
      <c r="BC653" s="42"/>
      <c r="BD653" s="42"/>
      <c r="BE653" s="42"/>
      <c r="BF653" s="42"/>
      <c r="BG653" s="42"/>
      <c r="BH653" s="42"/>
      <c r="BI653" s="42"/>
      <c r="BJ653" s="42"/>
      <c r="BK653" s="42"/>
      <c r="BL653" s="42"/>
      <c r="BM653" s="42"/>
    </row>
    <row r="654" spans="2:65" x14ac:dyDescent="0.2">
      <c r="B654" s="42"/>
      <c r="AU654" s="42"/>
      <c r="AV654" s="42"/>
      <c r="AW654" s="42"/>
      <c r="AX654" s="42"/>
      <c r="AY654" s="42"/>
      <c r="AZ654" s="42"/>
      <c r="BA654" s="42"/>
      <c r="BC654" s="42"/>
      <c r="BD654" s="42"/>
      <c r="BE654" s="42"/>
      <c r="BF654" s="42"/>
      <c r="BG654" s="42"/>
      <c r="BH654" s="42"/>
      <c r="BI654" s="42"/>
      <c r="BJ654" s="42"/>
      <c r="BK654" s="42"/>
      <c r="BL654" s="42"/>
      <c r="BM654" s="42"/>
    </row>
    <row r="655" spans="2:65" x14ac:dyDescent="0.2">
      <c r="B655" s="42"/>
      <c r="AU655" s="42"/>
      <c r="AV655" s="42"/>
      <c r="AW655" s="42"/>
      <c r="AX655" s="42"/>
      <c r="AY655" s="42"/>
      <c r="AZ655" s="42"/>
      <c r="BA655" s="42"/>
      <c r="BC655" s="42"/>
      <c r="BD655" s="42"/>
      <c r="BE655" s="42"/>
      <c r="BF655" s="42"/>
      <c r="BG655" s="42"/>
      <c r="BH655" s="42"/>
      <c r="BI655" s="42"/>
      <c r="BJ655" s="42"/>
      <c r="BK655" s="42"/>
      <c r="BL655" s="42"/>
      <c r="BM655" s="42"/>
    </row>
    <row r="656" spans="2:65" x14ac:dyDescent="0.2">
      <c r="B656" s="42"/>
      <c r="AU656" s="42"/>
      <c r="AV656" s="42"/>
      <c r="AW656" s="42"/>
      <c r="AX656" s="42"/>
      <c r="AY656" s="42"/>
      <c r="AZ656" s="42"/>
      <c r="BA656" s="42"/>
      <c r="BC656" s="42"/>
      <c r="BD656" s="42"/>
      <c r="BE656" s="42"/>
      <c r="BF656" s="42"/>
      <c r="BG656" s="42"/>
      <c r="BH656" s="42"/>
      <c r="BI656" s="42"/>
      <c r="BJ656" s="42"/>
      <c r="BK656" s="42"/>
      <c r="BL656" s="42"/>
      <c r="BM656" s="42"/>
    </row>
    <row r="657" spans="2:65" x14ac:dyDescent="0.2">
      <c r="B657" s="42"/>
      <c r="AU657" s="42"/>
      <c r="AV657" s="42"/>
      <c r="AW657" s="42"/>
      <c r="AX657" s="42"/>
      <c r="AY657" s="42"/>
      <c r="AZ657" s="42"/>
      <c r="BA657" s="42"/>
      <c r="BC657" s="42"/>
      <c r="BD657" s="42"/>
      <c r="BE657" s="42"/>
      <c r="BF657" s="42"/>
      <c r="BG657" s="42"/>
      <c r="BH657" s="42"/>
      <c r="BI657" s="42"/>
      <c r="BJ657" s="42"/>
      <c r="BK657" s="42"/>
      <c r="BL657" s="42"/>
      <c r="BM657" s="42"/>
    </row>
    <row r="658" spans="2:65" x14ac:dyDescent="0.2">
      <c r="B658" s="42"/>
      <c r="AU658" s="42"/>
      <c r="AV658" s="42"/>
      <c r="AW658" s="42"/>
      <c r="AX658" s="42"/>
      <c r="AY658" s="42"/>
      <c r="AZ658" s="42"/>
      <c r="BA658" s="42"/>
      <c r="BC658" s="42"/>
      <c r="BD658" s="42"/>
      <c r="BE658" s="42"/>
      <c r="BF658" s="42"/>
      <c r="BG658" s="42"/>
      <c r="BH658" s="42"/>
      <c r="BI658" s="42"/>
      <c r="BJ658" s="42"/>
      <c r="BK658" s="42"/>
      <c r="BL658" s="42"/>
      <c r="BM658" s="42"/>
    </row>
    <row r="659" spans="2:65" x14ac:dyDescent="0.2">
      <c r="B659" s="42"/>
      <c r="AU659" s="42"/>
      <c r="AV659" s="42"/>
      <c r="AW659" s="42"/>
      <c r="AX659" s="42"/>
      <c r="AY659" s="42"/>
      <c r="AZ659" s="42"/>
      <c r="BA659" s="42"/>
      <c r="BC659" s="42"/>
      <c r="BD659" s="42"/>
      <c r="BE659" s="42"/>
      <c r="BF659" s="42"/>
      <c r="BG659" s="42"/>
      <c r="BH659" s="42"/>
      <c r="BI659" s="42"/>
      <c r="BJ659" s="42"/>
      <c r="BK659" s="42"/>
      <c r="BL659" s="42"/>
      <c r="BM659" s="42"/>
    </row>
    <row r="660" spans="2:65" x14ac:dyDescent="0.2">
      <c r="B660" s="42"/>
      <c r="AU660" s="42"/>
      <c r="AV660" s="42"/>
      <c r="AW660" s="42"/>
      <c r="AX660" s="42"/>
      <c r="AY660" s="42"/>
      <c r="AZ660" s="42"/>
      <c r="BA660" s="42"/>
      <c r="BC660" s="42"/>
      <c r="BD660" s="42"/>
      <c r="BE660" s="42"/>
      <c r="BF660" s="42"/>
      <c r="BG660" s="42"/>
      <c r="BH660" s="42"/>
      <c r="BI660" s="42"/>
      <c r="BJ660" s="42"/>
      <c r="BK660" s="42"/>
      <c r="BL660" s="42"/>
      <c r="BM660" s="42"/>
    </row>
    <row r="661" spans="2:65" x14ac:dyDescent="0.2">
      <c r="B661" s="42"/>
      <c r="AU661" s="42"/>
      <c r="AV661" s="42"/>
      <c r="AW661" s="42"/>
      <c r="AX661" s="42"/>
      <c r="AY661" s="42"/>
      <c r="AZ661" s="42"/>
      <c r="BA661" s="42"/>
      <c r="BC661" s="42"/>
      <c r="BD661" s="42"/>
      <c r="BE661" s="42"/>
      <c r="BF661" s="42"/>
      <c r="BG661" s="42"/>
      <c r="BH661" s="42"/>
      <c r="BI661" s="42"/>
      <c r="BJ661" s="42"/>
      <c r="BK661" s="42"/>
      <c r="BL661" s="42"/>
      <c r="BM661" s="42"/>
    </row>
    <row r="662" spans="2:65" x14ac:dyDescent="0.2">
      <c r="B662" s="42"/>
      <c r="AU662" s="42"/>
      <c r="AV662" s="42"/>
      <c r="AW662" s="42"/>
      <c r="AX662" s="42"/>
      <c r="AY662" s="42"/>
      <c r="AZ662" s="42"/>
      <c r="BA662" s="42"/>
      <c r="BC662" s="42"/>
      <c r="BD662" s="42"/>
      <c r="BE662" s="42"/>
      <c r="BF662" s="42"/>
      <c r="BG662" s="42"/>
      <c r="BH662" s="42"/>
      <c r="BI662" s="42"/>
      <c r="BJ662" s="42"/>
      <c r="BK662" s="42"/>
      <c r="BL662" s="42"/>
      <c r="BM662" s="42"/>
    </row>
    <row r="663" spans="2:65" x14ac:dyDescent="0.2">
      <c r="B663" s="42"/>
      <c r="AU663" s="42"/>
      <c r="AV663" s="42"/>
      <c r="AW663" s="42"/>
      <c r="AX663" s="42"/>
      <c r="AY663" s="42"/>
      <c r="AZ663" s="42"/>
      <c r="BA663" s="42"/>
      <c r="BC663" s="42"/>
      <c r="BD663" s="42"/>
      <c r="BE663" s="42"/>
      <c r="BF663" s="42"/>
      <c r="BG663" s="42"/>
      <c r="BH663" s="42"/>
      <c r="BI663" s="42"/>
      <c r="BJ663" s="42"/>
      <c r="BK663" s="42"/>
      <c r="BL663" s="42"/>
      <c r="BM663" s="42"/>
    </row>
    <row r="664" spans="2:65" x14ac:dyDescent="0.2">
      <c r="B664" s="42"/>
      <c r="AU664" s="42"/>
      <c r="AV664" s="42"/>
      <c r="AW664" s="42"/>
      <c r="AX664" s="42"/>
      <c r="AY664" s="42"/>
      <c r="AZ664" s="42"/>
      <c r="BA664" s="42"/>
      <c r="BC664" s="42"/>
      <c r="BD664" s="42"/>
      <c r="BE664" s="42"/>
      <c r="BF664" s="42"/>
      <c r="BG664" s="42"/>
      <c r="BH664" s="42"/>
      <c r="BI664" s="42"/>
      <c r="BJ664" s="42"/>
      <c r="BK664" s="42"/>
      <c r="BL664" s="42"/>
      <c r="BM664" s="42"/>
    </row>
    <row r="665" spans="2:65" x14ac:dyDescent="0.2">
      <c r="B665" s="42"/>
      <c r="AU665" s="42"/>
      <c r="AV665" s="42"/>
      <c r="AW665" s="42"/>
      <c r="AX665" s="42"/>
      <c r="AY665" s="42"/>
      <c r="AZ665" s="42"/>
      <c r="BA665" s="42"/>
      <c r="BC665" s="42"/>
      <c r="BD665" s="42"/>
      <c r="BE665" s="42"/>
      <c r="BF665" s="42"/>
      <c r="BG665" s="42"/>
      <c r="BH665" s="42"/>
      <c r="BI665" s="42"/>
      <c r="BJ665" s="42"/>
      <c r="BK665" s="42"/>
      <c r="BL665" s="42"/>
      <c r="BM665" s="42"/>
    </row>
    <row r="666" spans="2:65" x14ac:dyDescent="0.2">
      <c r="B666" s="42"/>
      <c r="AU666" s="42"/>
      <c r="AV666" s="42"/>
      <c r="AW666" s="42"/>
      <c r="AX666" s="42"/>
      <c r="AY666" s="42"/>
      <c r="AZ666" s="42"/>
      <c r="BA666" s="42"/>
      <c r="BC666" s="42"/>
      <c r="BD666" s="42"/>
      <c r="BE666" s="42"/>
      <c r="BF666" s="42"/>
      <c r="BG666" s="42"/>
      <c r="BH666" s="42"/>
      <c r="BI666" s="42"/>
      <c r="BJ666" s="42"/>
      <c r="BK666" s="42"/>
      <c r="BL666" s="42"/>
      <c r="BM666" s="42"/>
    </row>
    <row r="667" spans="2:65" x14ac:dyDescent="0.2">
      <c r="B667" s="42"/>
      <c r="AU667" s="42"/>
      <c r="AV667" s="42"/>
      <c r="AW667" s="42"/>
      <c r="AX667" s="42"/>
      <c r="AY667" s="42"/>
      <c r="AZ667" s="42"/>
      <c r="BA667" s="42"/>
      <c r="BC667" s="42"/>
      <c r="BD667" s="42"/>
      <c r="BE667" s="42"/>
      <c r="BF667" s="42"/>
      <c r="BG667" s="42"/>
      <c r="BH667" s="42"/>
      <c r="BI667" s="42"/>
      <c r="BJ667" s="42"/>
      <c r="BK667" s="42"/>
      <c r="BL667" s="42"/>
      <c r="BM667" s="42"/>
    </row>
    <row r="668" spans="2:65" x14ac:dyDescent="0.2">
      <c r="B668" s="42"/>
      <c r="AU668" s="42"/>
      <c r="AV668" s="42"/>
      <c r="AW668" s="42"/>
      <c r="AX668" s="42"/>
      <c r="AY668" s="42"/>
      <c r="AZ668" s="42"/>
      <c r="BA668" s="42"/>
      <c r="BC668" s="42"/>
      <c r="BD668" s="42"/>
      <c r="BE668" s="42"/>
      <c r="BF668" s="42"/>
      <c r="BG668" s="42"/>
      <c r="BH668" s="42"/>
      <c r="BI668" s="42"/>
      <c r="BJ668" s="42"/>
      <c r="BK668" s="42"/>
      <c r="BL668" s="42"/>
      <c r="BM668" s="42"/>
    </row>
    <row r="669" spans="2:65" x14ac:dyDescent="0.2">
      <c r="B669" s="42"/>
      <c r="AU669" s="42"/>
      <c r="AV669" s="42"/>
      <c r="AW669" s="42"/>
      <c r="AX669" s="42"/>
      <c r="AY669" s="42"/>
      <c r="AZ669" s="42"/>
      <c r="BA669" s="42"/>
      <c r="BC669" s="42"/>
      <c r="BD669" s="42"/>
      <c r="BE669" s="42"/>
      <c r="BF669" s="42"/>
      <c r="BG669" s="42"/>
      <c r="BH669" s="42"/>
      <c r="BI669" s="42"/>
      <c r="BJ669" s="42"/>
      <c r="BK669" s="42"/>
      <c r="BL669" s="42"/>
      <c r="BM669" s="42"/>
    </row>
    <row r="670" spans="2:65" x14ac:dyDescent="0.2">
      <c r="B670" s="42"/>
      <c r="AU670" s="42"/>
      <c r="AV670" s="42"/>
      <c r="AW670" s="42"/>
      <c r="AX670" s="42"/>
      <c r="AY670" s="42"/>
      <c r="AZ670" s="42"/>
      <c r="BA670" s="42"/>
      <c r="BC670" s="42"/>
      <c r="BD670" s="42"/>
      <c r="BE670" s="42"/>
      <c r="BF670" s="42"/>
      <c r="BG670" s="42"/>
      <c r="BH670" s="42"/>
      <c r="BI670" s="42"/>
      <c r="BJ670" s="42"/>
      <c r="BK670" s="42"/>
      <c r="BL670" s="42"/>
      <c r="BM670" s="42"/>
    </row>
    <row r="671" spans="2:65" x14ac:dyDescent="0.2">
      <c r="B671" s="42"/>
      <c r="AU671" s="42"/>
      <c r="AV671" s="42"/>
      <c r="AW671" s="42"/>
      <c r="AX671" s="42"/>
      <c r="AY671" s="42"/>
      <c r="AZ671" s="42"/>
      <c r="BA671" s="42"/>
      <c r="BC671" s="42"/>
      <c r="BD671" s="42"/>
      <c r="BE671" s="42"/>
      <c r="BF671" s="42"/>
      <c r="BG671" s="42"/>
      <c r="BH671" s="42"/>
      <c r="BI671" s="42"/>
      <c r="BJ671" s="42"/>
      <c r="BK671" s="42"/>
      <c r="BL671" s="42"/>
      <c r="BM671" s="42"/>
    </row>
    <row r="672" spans="2:65" x14ac:dyDescent="0.2">
      <c r="B672" s="42"/>
      <c r="AU672" s="42"/>
      <c r="AV672" s="42"/>
      <c r="AW672" s="42"/>
      <c r="AX672" s="42"/>
      <c r="AY672" s="42"/>
      <c r="AZ672" s="42"/>
      <c r="BA672" s="42"/>
      <c r="BC672" s="42"/>
      <c r="BD672" s="42"/>
      <c r="BE672" s="42"/>
      <c r="BF672" s="42"/>
      <c r="BG672" s="42"/>
      <c r="BH672" s="42"/>
      <c r="BI672" s="42"/>
      <c r="BJ672" s="42"/>
      <c r="BK672" s="42"/>
      <c r="BL672" s="42"/>
      <c r="BM672" s="42"/>
    </row>
    <row r="673" spans="2:65" x14ac:dyDescent="0.2">
      <c r="B673" s="42"/>
      <c r="AU673" s="42"/>
      <c r="AV673" s="42"/>
      <c r="AW673" s="42"/>
      <c r="AX673" s="42"/>
      <c r="AY673" s="42"/>
      <c r="AZ673" s="42"/>
      <c r="BA673" s="42"/>
      <c r="BC673" s="42"/>
      <c r="BD673" s="42"/>
      <c r="BE673" s="42"/>
      <c r="BF673" s="42"/>
      <c r="BG673" s="42"/>
      <c r="BH673" s="42"/>
      <c r="BI673" s="42"/>
      <c r="BJ673" s="42"/>
      <c r="BK673" s="42"/>
      <c r="BL673" s="42"/>
      <c r="BM673" s="42"/>
    </row>
    <row r="674" spans="2:65" x14ac:dyDescent="0.2">
      <c r="B674" s="42"/>
      <c r="AU674" s="42"/>
      <c r="AV674" s="42"/>
      <c r="AW674" s="42"/>
      <c r="AX674" s="42"/>
      <c r="AY674" s="42"/>
      <c r="AZ674" s="42"/>
      <c r="BA674" s="42"/>
      <c r="BC674" s="42"/>
      <c r="BD674" s="42"/>
      <c r="BE674" s="42"/>
      <c r="BF674" s="42"/>
      <c r="BG674" s="42"/>
      <c r="BH674" s="42"/>
      <c r="BI674" s="42"/>
      <c r="BJ674" s="42"/>
      <c r="BK674" s="42"/>
      <c r="BL674" s="42"/>
      <c r="BM674" s="42"/>
    </row>
    <row r="675" spans="2:65" x14ac:dyDescent="0.2">
      <c r="B675" s="42"/>
      <c r="AU675" s="42"/>
      <c r="AV675" s="42"/>
      <c r="AW675" s="42"/>
      <c r="AX675" s="42"/>
      <c r="AY675" s="42"/>
      <c r="AZ675" s="42"/>
      <c r="BA675" s="42"/>
      <c r="BC675" s="42"/>
      <c r="BD675" s="42"/>
      <c r="BE675" s="42"/>
      <c r="BF675" s="42"/>
      <c r="BG675" s="42"/>
      <c r="BH675" s="42"/>
      <c r="BI675" s="42"/>
      <c r="BJ675" s="42"/>
      <c r="BK675" s="42"/>
      <c r="BL675" s="42"/>
      <c r="BM675" s="42"/>
    </row>
    <row r="676" spans="2:65" x14ac:dyDescent="0.2">
      <c r="B676" s="42"/>
      <c r="AU676" s="42"/>
      <c r="AV676" s="42"/>
      <c r="AW676" s="42"/>
      <c r="AX676" s="42"/>
      <c r="AY676" s="42"/>
      <c r="AZ676" s="42"/>
      <c r="BA676" s="42"/>
      <c r="BC676" s="42"/>
      <c r="BD676" s="42"/>
      <c r="BE676" s="42"/>
      <c r="BF676" s="42"/>
      <c r="BG676" s="42"/>
      <c r="BH676" s="42"/>
      <c r="BI676" s="42"/>
      <c r="BJ676" s="42"/>
      <c r="BK676" s="42"/>
      <c r="BL676" s="42"/>
      <c r="BM676" s="42"/>
    </row>
    <row r="677" spans="2:65" x14ac:dyDescent="0.2">
      <c r="B677" s="42"/>
      <c r="AU677" s="42"/>
      <c r="AV677" s="42"/>
      <c r="AW677" s="42"/>
      <c r="AX677" s="42"/>
      <c r="AY677" s="42"/>
      <c r="AZ677" s="42"/>
      <c r="BA677" s="42"/>
      <c r="BC677" s="42"/>
      <c r="BD677" s="42"/>
      <c r="BE677" s="42"/>
      <c r="BF677" s="42"/>
      <c r="BG677" s="42"/>
      <c r="BH677" s="42"/>
      <c r="BI677" s="42"/>
      <c r="BJ677" s="42"/>
      <c r="BK677" s="42"/>
      <c r="BL677" s="42"/>
      <c r="BM677" s="42"/>
    </row>
    <row r="678" spans="2:65" x14ac:dyDescent="0.2">
      <c r="B678" s="42"/>
      <c r="AU678" s="42"/>
      <c r="AV678" s="42"/>
      <c r="AW678" s="42"/>
      <c r="AX678" s="42"/>
      <c r="AY678" s="42"/>
      <c r="AZ678" s="42"/>
      <c r="BA678" s="42"/>
      <c r="BC678" s="42"/>
      <c r="BD678" s="42"/>
      <c r="BE678" s="42"/>
      <c r="BF678" s="42"/>
      <c r="BG678" s="42"/>
      <c r="BH678" s="42"/>
      <c r="BI678" s="42"/>
      <c r="BJ678" s="42"/>
      <c r="BK678" s="42"/>
      <c r="BL678" s="42"/>
      <c r="BM678" s="42"/>
    </row>
    <row r="679" spans="2:65" x14ac:dyDescent="0.2">
      <c r="B679" s="42"/>
      <c r="AU679" s="42"/>
      <c r="AV679" s="42"/>
      <c r="AW679" s="42"/>
      <c r="AX679" s="42"/>
      <c r="AY679" s="42"/>
      <c r="AZ679" s="42"/>
      <c r="BA679" s="42"/>
      <c r="BC679" s="42"/>
      <c r="BD679" s="42"/>
      <c r="BE679" s="42"/>
      <c r="BF679" s="42"/>
      <c r="BG679" s="42"/>
      <c r="BH679" s="42"/>
      <c r="BI679" s="42"/>
      <c r="BJ679" s="42"/>
      <c r="BK679" s="42"/>
      <c r="BL679" s="42"/>
      <c r="BM679" s="42"/>
    </row>
    <row r="680" spans="2:65" x14ac:dyDescent="0.2">
      <c r="B680" s="42"/>
      <c r="AU680" s="42"/>
      <c r="AV680" s="42"/>
      <c r="AW680" s="42"/>
      <c r="AX680" s="42"/>
      <c r="AY680" s="42"/>
      <c r="AZ680" s="42"/>
      <c r="BA680" s="42"/>
      <c r="BC680" s="42"/>
      <c r="BD680" s="42"/>
      <c r="BE680" s="42"/>
      <c r="BF680" s="42"/>
      <c r="BG680" s="42"/>
      <c r="BH680" s="42"/>
      <c r="BI680" s="42"/>
      <c r="BJ680" s="42"/>
      <c r="BK680" s="42"/>
      <c r="BL680" s="42"/>
      <c r="BM680" s="42"/>
    </row>
    <row r="681" spans="2:65" x14ac:dyDescent="0.2">
      <c r="B681" s="42"/>
      <c r="AU681" s="42"/>
      <c r="AV681" s="42"/>
      <c r="AW681" s="42"/>
      <c r="AX681" s="42"/>
      <c r="AY681" s="42"/>
      <c r="AZ681" s="42"/>
      <c r="BA681" s="42"/>
      <c r="BC681" s="42"/>
      <c r="BD681" s="42"/>
      <c r="BE681" s="42"/>
      <c r="BF681" s="42"/>
      <c r="BG681" s="42"/>
      <c r="BH681" s="42"/>
      <c r="BI681" s="42"/>
      <c r="BJ681" s="42"/>
      <c r="BK681" s="42"/>
      <c r="BL681" s="42"/>
      <c r="BM681" s="42"/>
    </row>
    <row r="682" spans="2:65" x14ac:dyDescent="0.2">
      <c r="B682" s="42"/>
      <c r="AU682" s="42"/>
      <c r="AV682" s="42"/>
      <c r="AW682" s="42"/>
      <c r="AX682" s="42"/>
      <c r="AY682" s="42"/>
      <c r="AZ682" s="42"/>
      <c r="BA682" s="42"/>
      <c r="BC682" s="42"/>
      <c r="BD682" s="42"/>
      <c r="BE682" s="42"/>
      <c r="BF682" s="42"/>
      <c r="BG682" s="42"/>
      <c r="BH682" s="42"/>
      <c r="BI682" s="42"/>
      <c r="BJ682" s="42"/>
      <c r="BK682" s="42"/>
      <c r="BL682" s="42"/>
      <c r="BM682" s="42"/>
    </row>
    <row r="683" spans="2:65" x14ac:dyDescent="0.2">
      <c r="B683" s="42"/>
      <c r="AU683" s="42"/>
      <c r="AV683" s="42"/>
      <c r="AW683" s="42"/>
      <c r="AX683" s="42"/>
      <c r="AY683" s="42"/>
      <c r="AZ683" s="42"/>
      <c r="BA683" s="42"/>
      <c r="BC683" s="42"/>
      <c r="BD683" s="42"/>
      <c r="BE683" s="42"/>
      <c r="BF683" s="42"/>
      <c r="BG683" s="42"/>
      <c r="BH683" s="42"/>
      <c r="BI683" s="42"/>
      <c r="BJ683" s="42"/>
      <c r="BK683" s="42"/>
      <c r="BL683" s="42"/>
      <c r="BM683" s="42"/>
    </row>
    <row r="684" spans="2:65" x14ac:dyDescent="0.2">
      <c r="B684" s="42"/>
      <c r="AU684" s="42"/>
      <c r="AV684" s="42"/>
      <c r="AW684" s="42"/>
      <c r="AX684" s="42"/>
      <c r="AY684" s="42"/>
      <c r="AZ684" s="42"/>
      <c r="BA684" s="42"/>
      <c r="BC684" s="42"/>
      <c r="BD684" s="42"/>
      <c r="BE684" s="42"/>
      <c r="BF684" s="42"/>
      <c r="BG684" s="42"/>
      <c r="BH684" s="42"/>
      <c r="BI684" s="42"/>
      <c r="BJ684" s="42"/>
      <c r="BK684" s="42"/>
      <c r="BL684" s="42"/>
      <c r="BM684" s="42"/>
    </row>
    <row r="685" spans="2:65" x14ac:dyDescent="0.2">
      <c r="B685" s="42"/>
      <c r="AU685" s="42"/>
      <c r="AV685" s="42"/>
      <c r="AW685" s="42"/>
      <c r="AX685" s="42"/>
      <c r="AY685" s="42"/>
      <c r="AZ685" s="42"/>
      <c r="BA685" s="42"/>
      <c r="BC685" s="42"/>
      <c r="BD685" s="42"/>
      <c r="BE685" s="42"/>
      <c r="BF685" s="42"/>
      <c r="BG685" s="42"/>
      <c r="BH685" s="42"/>
      <c r="BI685" s="42"/>
      <c r="BJ685" s="42"/>
      <c r="BK685" s="42"/>
      <c r="BL685" s="42"/>
      <c r="BM685" s="42"/>
    </row>
    <row r="686" spans="2:65" x14ac:dyDescent="0.2">
      <c r="B686" s="42"/>
      <c r="AU686" s="42"/>
      <c r="AV686" s="42"/>
      <c r="AW686" s="42"/>
      <c r="AX686" s="42"/>
      <c r="AY686" s="42"/>
      <c r="AZ686" s="42"/>
      <c r="BA686" s="42"/>
      <c r="BC686" s="42"/>
      <c r="BD686" s="42"/>
      <c r="BE686" s="42"/>
      <c r="BF686" s="42"/>
      <c r="BG686" s="42"/>
      <c r="BH686" s="42"/>
      <c r="BI686" s="42"/>
      <c r="BJ686" s="42"/>
      <c r="BK686" s="42"/>
      <c r="BL686" s="42"/>
      <c r="BM686" s="42"/>
    </row>
    <row r="687" spans="2:65" x14ac:dyDescent="0.2">
      <c r="B687" s="42"/>
      <c r="AU687" s="42"/>
      <c r="AV687" s="42"/>
      <c r="AW687" s="42"/>
      <c r="AX687" s="42"/>
      <c r="AY687" s="42"/>
      <c r="AZ687" s="42"/>
      <c r="BA687" s="42"/>
      <c r="BC687" s="42"/>
      <c r="BD687" s="42"/>
      <c r="BE687" s="42"/>
      <c r="BF687" s="42"/>
      <c r="BG687" s="42"/>
      <c r="BH687" s="42"/>
      <c r="BI687" s="42"/>
      <c r="BJ687" s="42"/>
      <c r="BK687" s="42"/>
      <c r="BL687" s="42"/>
      <c r="BM687" s="42"/>
    </row>
    <row r="688" spans="2:65" x14ac:dyDescent="0.2">
      <c r="B688" s="42"/>
      <c r="AU688" s="42"/>
      <c r="AV688" s="42"/>
      <c r="AW688" s="42"/>
      <c r="AX688" s="42"/>
      <c r="AY688" s="42"/>
      <c r="AZ688" s="42"/>
      <c r="BA688" s="42"/>
      <c r="BC688" s="42"/>
      <c r="BD688" s="42"/>
      <c r="BE688" s="42"/>
      <c r="BF688" s="42"/>
      <c r="BG688" s="42"/>
      <c r="BH688" s="42"/>
      <c r="BI688" s="42"/>
      <c r="BJ688" s="42"/>
      <c r="BK688" s="42"/>
      <c r="BL688" s="42"/>
      <c r="BM688" s="42"/>
    </row>
    <row r="689" spans="2:65" x14ac:dyDescent="0.2">
      <c r="B689" s="42"/>
      <c r="AU689" s="42"/>
      <c r="AV689" s="42"/>
      <c r="AW689" s="42"/>
      <c r="AX689" s="42"/>
      <c r="AY689" s="42"/>
      <c r="AZ689" s="42"/>
      <c r="BA689" s="42"/>
      <c r="BC689" s="42"/>
      <c r="BD689" s="42"/>
      <c r="BE689" s="42"/>
      <c r="BF689" s="42"/>
      <c r="BG689" s="42"/>
      <c r="BH689" s="42"/>
      <c r="BI689" s="42"/>
      <c r="BJ689" s="42"/>
      <c r="BK689" s="42"/>
      <c r="BL689" s="42"/>
      <c r="BM689" s="42"/>
    </row>
    <row r="690" spans="2:65" x14ac:dyDescent="0.2">
      <c r="B690" s="42"/>
      <c r="AU690" s="42"/>
      <c r="AV690" s="42"/>
      <c r="AW690" s="42"/>
      <c r="AX690" s="42"/>
      <c r="AY690" s="42"/>
      <c r="AZ690" s="42"/>
      <c r="BA690" s="42"/>
      <c r="BC690" s="42"/>
      <c r="BD690" s="42"/>
      <c r="BE690" s="42"/>
      <c r="BF690" s="42"/>
      <c r="BG690" s="42"/>
      <c r="BH690" s="42"/>
      <c r="BI690" s="42"/>
      <c r="BJ690" s="42"/>
      <c r="BK690" s="42"/>
      <c r="BL690" s="42"/>
      <c r="BM690" s="42"/>
    </row>
    <row r="691" spans="2:65" x14ac:dyDescent="0.2">
      <c r="B691" s="42"/>
      <c r="AU691" s="42"/>
      <c r="AV691" s="42"/>
      <c r="AW691" s="42"/>
      <c r="AX691" s="42"/>
      <c r="AY691" s="42"/>
      <c r="AZ691" s="42"/>
      <c r="BA691" s="42"/>
      <c r="BC691" s="42"/>
      <c r="BD691" s="42"/>
      <c r="BE691" s="42"/>
      <c r="BF691" s="42"/>
      <c r="BG691" s="42"/>
      <c r="BH691" s="42"/>
      <c r="BI691" s="42"/>
      <c r="BJ691" s="42"/>
      <c r="BK691" s="42"/>
      <c r="BL691" s="42"/>
      <c r="BM691" s="42"/>
    </row>
    <row r="692" spans="2:65" x14ac:dyDescent="0.2">
      <c r="B692" s="42"/>
      <c r="AU692" s="42"/>
      <c r="AV692" s="42"/>
      <c r="AW692" s="42"/>
      <c r="AX692" s="42"/>
      <c r="AY692" s="42"/>
      <c r="AZ692" s="42"/>
      <c r="BA692" s="42"/>
      <c r="BC692" s="42"/>
      <c r="BD692" s="42"/>
      <c r="BE692" s="42"/>
      <c r="BF692" s="42"/>
      <c r="BG692" s="42"/>
      <c r="BH692" s="42"/>
      <c r="BI692" s="42"/>
      <c r="BJ692" s="42"/>
      <c r="BK692" s="42"/>
      <c r="BL692" s="42"/>
      <c r="BM692" s="42"/>
    </row>
    <row r="693" spans="2:65" x14ac:dyDescent="0.2">
      <c r="B693" s="42"/>
      <c r="AU693" s="42"/>
      <c r="AV693" s="42"/>
      <c r="AW693" s="42"/>
      <c r="AX693" s="42"/>
      <c r="AY693" s="42"/>
      <c r="AZ693" s="42"/>
      <c r="BA693" s="42"/>
      <c r="BC693" s="42"/>
      <c r="BD693" s="42"/>
      <c r="BE693" s="42"/>
      <c r="BF693" s="42"/>
      <c r="BG693" s="42"/>
      <c r="BH693" s="42"/>
      <c r="BI693" s="42"/>
      <c r="BJ693" s="42"/>
      <c r="BK693" s="42"/>
      <c r="BL693" s="42"/>
      <c r="BM693" s="42"/>
    </row>
    <row r="694" spans="2:65" x14ac:dyDescent="0.2">
      <c r="B694" s="42"/>
      <c r="AU694" s="42"/>
      <c r="AV694" s="42"/>
      <c r="AW694" s="42"/>
      <c r="AX694" s="42"/>
      <c r="AY694" s="42"/>
      <c r="AZ694" s="42"/>
      <c r="BA694" s="42"/>
      <c r="BC694" s="42"/>
      <c r="BD694" s="42"/>
      <c r="BE694" s="42"/>
      <c r="BF694" s="42"/>
      <c r="BG694" s="42"/>
      <c r="BH694" s="42"/>
      <c r="BI694" s="42"/>
      <c r="BJ694" s="42"/>
      <c r="BK694" s="42"/>
      <c r="BL694" s="42"/>
      <c r="BM694" s="42"/>
    </row>
    <row r="695" spans="2:65" x14ac:dyDescent="0.2">
      <c r="B695" s="42"/>
      <c r="AU695" s="42"/>
      <c r="AV695" s="42"/>
      <c r="AW695" s="42"/>
      <c r="AX695" s="42"/>
      <c r="AY695" s="42"/>
      <c r="AZ695" s="42"/>
      <c r="BA695" s="42"/>
      <c r="BC695" s="42"/>
      <c r="BD695" s="42"/>
      <c r="BE695" s="42"/>
      <c r="BF695" s="42"/>
      <c r="BG695" s="42"/>
      <c r="BH695" s="42"/>
      <c r="BI695" s="42"/>
      <c r="BJ695" s="42"/>
      <c r="BK695" s="42"/>
      <c r="BL695" s="42"/>
      <c r="BM695" s="42"/>
    </row>
    <row r="696" spans="2:65" x14ac:dyDescent="0.2">
      <c r="B696" s="42"/>
      <c r="AU696" s="42"/>
      <c r="AV696" s="42"/>
      <c r="AW696" s="42"/>
      <c r="AX696" s="42"/>
      <c r="AY696" s="42"/>
      <c r="AZ696" s="42"/>
      <c r="BA696" s="42"/>
      <c r="BC696" s="42"/>
      <c r="BD696" s="42"/>
      <c r="BE696" s="42"/>
      <c r="BF696" s="42"/>
      <c r="BG696" s="42"/>
      <c r="BH696" s="42"/>
      <c r="BI696" s="42"/>
      <c r="BJ696" s="42"/>
      <c r="BK696" s="42"/>
      <c r="BL696" s="42"/>
      <c r="BM696" s="42"/>
    </row>
    <row r="697" spans="2:65" x14ac:dyDescent="0.2">
      <c r="B697" s="42"/>
      <c r="AU697" s="42"/>
      <c r="AV697" s="42"/>
      <c r="AW697" s="42"/>
      <c r="AX697" s="42"/>
      <c r="AY697" s="42"/>
      <c r="AZ697" s="42"/>
      <c r="BA697" s="42"/>
      <c r="BC697" s="42"/>
      <c r="BD697" s="42"/>
      <c r="BE697" s="42"/>
      <c r="BF697" s="42"/>
      <c r="BG697" s="42"/>
      <c r="BH697" s="42"/>
      <c r="BI697" s="42"/>
      <c r="BJ697" s="42"/>
      <c r="BK697" s="42"/>
      <c r="BL697" s="42"/>
      <c r="BM697" s="42"/>
    </row>
    <row r="698" spans="2:65" x14ac:dyDescent="0.2">
      <c r="B698" s="42"/>
      <c r="AU698" s="42"/>
      <c r="AV698" s="42"/>
      <c r="AW698" s="42"/>
      <c r="AX698" s="42"/>
      <c r="AY698" s="42"/>
      <c r="AZ698" s="42"/>
      <c r="BA698" s="42"/>
      <c r="BC698" s="42"/>
      <c r="BD698" s="42"/>
      <c r="BE698" s="42"/>
      <c r="BF698" s="42"/>
      <c r="BG698" s="42"/>
      <c r="BH698" s="42"/>
      <c r="BI698" s="42"/>
      <c r="BJ698" s="42"/>
      <c r="BK698" s="42"/>
      <c r="BL698" s="42"/>
      <c r="BM698" s="42"/>
    </row>
    <row r="699" spans="2:65" x14ac:dyDescent="0.2">
      <c r="B699" s="42"/>
      <c r="AU699" s="42"/>
      <c r="AV699" s="42"/>
      <c r="AW699" s="42"/>
      <c r="AX699" s="42"/>
      <c r="AY699" s="42"/>
      <c r="AZ699" s="42"/>
      <c r="BA699" s="42"/>
      <c r="BC699" s="42"/>
      <c r="BD699" s="42"/>
      <c r="BE699" s="42"/>
      <c r="BF699" s="42"/>
      <c r="BG699" s="42"/>
      <c r="BH699" s="42"/>
      <c r="BI699" s="42"/>
      <c r="BJ699" s="42"/>
      <c r="BK699" s="42"/>
      <c r="BL699" s="42"/>
      <c r="BM699" s="42"/>
    </row>
    <row r="700" spans="2:65" x14ac:dyDescent="0.2">
      <c r="B700" s="42"/>
      <c r="AU700" s="42"/>
      <c r="AV700" s="42"/>
      <c r="AW700" s="42"/>
      <c r="AX700" s="42"/>
      <c r="AY700" s="42"/>
      <c r="AZ700" s="42"/>
      <c r="BA700" s="42"/>
      <c r="BC700" s="42"/>
      <c r="BD700" s="42"/>
      <c r="BE700" s="42"/>
      <c r="BF700" s="42"/>
      <c r="BG700" s="42"/>
      <c r="BH700" s="42"/>
      <c r="BI700" s="42"/>
      <c r="BJ700" s="42"/>
      <c r="BK700" s="42"/>
      <c r="BL700" s="42"/>
      <c r="BM700" s="42"/>
    </row>
    <row r="701" spans="2:65" x14ac:dyDescent="0.2">
      <c r="B701" s="42"/>
      <c r="AU701" s="42"/>
      <c r="AV701" s="42"/>
      <c r="AW701" s="42"/>
      <c r="AX701" s="42"/>
      <c r="AY701" s="42"/>
      <c r="AZ701" s="42"/>
      <c r="BA701" s="42"/>
      <c r="BC701" s="42"/>
      <c r="BD701" s="42"/>
      <c r="BE701" s="42"/>
      <c r="BF701" s="42"/>
      <c r="BG701" s="42"/>
      <c r="BH701" s="42"/>
      <c r="BI701" s="42"/>
      <c r="BJ701" s="42"/>
      <c r="BK701" s="42"/>
      <c r="BL701" s="42"/>
      <c r="BM701" s="42"/>
    </row>
    <row r="702" spans="2:65" x14ac:dyDescent="0.2">
      <c r="B702" s="42"/>
      <c r="AU702" s="42"/>
      <c r="AV702" s="42"/>
      <c r="AW702" s="42"/>
      <c r="AX702" s="42"/>
      <c r="AY702" s="42"/>
      <c r="AZ702" s="42"/>
      <c r="BA702" s="42"/>
      <c r="BC702" s="42"/>
      <c r="BD702" s="42"/>
      <c r="BE702" s="42"/>
      <c r="BF702" s="42"/>
      <c r="BG702" s="42"/>
      <c r="BH702" s="42"/>
      <c r="BI702" s="42"/>
      <c r="BJ702" s="42"/>
      <c r="BK702" s="42"/>
      <c r="BL702" s="42"/>
      <c r="BM702" s="42"/>
    </row>
    <row r="703" spans="2:65" x14ac:dyDescent="0.2">
      <c r="B703" s="42"/>
      <c r="AU703" s="42"/>
      <c r="AV703" s="42"/>
      <c r="AW703" s="42"/>
      <c r="AX703" s="42"/>
      <c r="AY703" s="42"/>
      <c r="AZ703" s="42"/>
      <c r="BA703" s="42"/>
      <c r="BC703" s="42"/>
      <c r="BD703" s="42"/>
      <c r="BE703" s="42"/>
      <c r="BF703" s="42"/>
      <c r="BG703" s="42"/>
      <c r="BH703" s="42"/>
      <c r="BI703" s="42"/>
      <c r="BJ703" s="42"/>
      <c r="BK703" s="42"/>
      <c r="BL703" s="42"/>
      <c r="BM703" s="42"/>
    </row>
    <row r="704" spans="2:65" x14ac:dyDescent="0.2">
      <c r="B704" s="42"/>
      <c r="AU704" s="42"/>
      <c r="AV704" s="42"/>
      <c r="AW704" s="42"/>
      <c r="AX704" s="42"/>
      <c r="AY704" s="42"/>
      <c r="AZ704" s="42"/>
      <c r="BA704" s="42"/>
      <c r="BC704" s="42"/>
      <c r="BD704" s="42"/>
      <c r="BE704" s="42"/>
      <c r="BF704" s="42"/>
      <c r="BG704" s="42"/>
      <c r="BH704" s="42"/>
      <c r="BI704" s="42"/>
      <c r="BJ704" s="42"/>
      <c r="BK704" s="42"/>
      <c r="BL704" s="42"/>
      <c r="BM704" s="42"/>
    </row>
    <row r="705" spans="2:65" x14ac:dyDescent="0.2">
      <c r="B705" s="42"/>
      <c r="AU705" s="42"/>
      <c r="AV705" s="42"/>
      <c r="AW705" s="42"/>
      <c r="AX705" s="42"/>
      <c r="AY705" s="42"/>
      <c r="AZ705" s="42"/>
      <c r="BA705" s="42"/>
      <c r="BC705" s="42"/>
      <c r="BD705" s="42"/>
      <c r="BE705" s="42"/>
      <c r="BF705" s="42"/>
      <c r="BG705" s="42"/>
      <c r="BH705" s="42"/>
      <c r="BI705" s="42"/>
      <c r="BJ705" s="42"/>
      <c r="BK705" s="42"/>
      <c r="BL705" s="42"/>
      <c r="BM705" s="42"/>
    </row>
    <row r="706" spans="2:65" x14ac:dyDescent="0.2">
      <c r="B706" s="42"/>
      <c r="AU706" s="42"/>
      <c r="AV706" s="42"/>
      <c r="AW706" s="42"/>
      <c r="AX706" s="42"/>
      <c r="AY706" s="42"/>
      <c r="AZ706" s="42"/>
      <c r="BA706" s="42"/>
      <c r="BC706" s="42"/>
      <c r="BD706" s="42"/>
      <c r="BE706" s="42"/>
      <c r="BF706" s="42"/>
      <c r="BG706" s="42"/>
      <c r="BH706" s="42"/>
      <c r="BI706" s="42"/>
      <c r="BJ706" s="42"/>
      <c r="BK706" s="42"/>
      <c r="BL706" s="42"/>
      <c r="BM706" s="42"/>
    </row>
    <row r="707" spans="2:65" x14ac:dyDescent="0.2">
      <c r="B707" s="42"/>
      <c r="AU707" s="42"/>
      <c r="AV707" s="42"/>
      <c r="AW707" s="42"/>
      <c r="AX707" s="42"/>
      <c r="AY707" s="42"/>
      <c r="AZ707" s="42"/>
      <c r="BA707" s="42"/>
      <c r="BC707" s="42"/>
      <c r="BD707" s="42"/>
      <c r="BE707" s="42"/>
      <c r="BF707" s="42"/>
      <c r="BG707" s="42"/>
      <c r="BH707" s="42"/>
      <c r="BI707" s="42"/>
      <c r="BJ707" s="42"/>
      <c r="BK707" s="42"/>
      <c r="BL707" s="42"/>
      <c r="BM707" s="42"/>
    </row>
    <row r="708" spans="2:65" x14ac:dyDescent="0.2">
      <c r="B708" s="42"/>
      <c r="AU708" s="42"/>
      <c r="AV708" s="42"/>
      <c r="AW708" s="42"/>
      <c r="AX708" s="42"/>
      <c r="AY708" s="42"/>
      <c r="AZ708" s="42"/>
      <c r="BA708" s="42"/>
      <c r="BC708" s="42"/>
      <c r="BD708" s="42"/>
      <c r="BE708" s="42"/>
      <c r="BF708" s="42"/>
      <c r="BG708" s="42"/>
      <c r="BH708" s="42"/>
      <c r="BI708" s="42"/>
      <c r="BJ708" s="42"/>
      <c r="BK708" s="42"/>
      <c r="BL708" s="42"/>
      <c r="BM708" s="42"/>
    </row>
    <row r="709" spans="2:65" x14ac:dyDescent="0.2">
      <c r="B709" s="42"/>
      <c r="AU709" s="42"/>
      <c r="AV709" s="42"/>
      <c r="AW709" s="42"/>
      <c r="AX709" s="42"/>
      <c r="AY709" s="42"/>
      <c r="AZ709" s="42"/>
      <c r="BA709" s="42"/>
      <c r="BC709" s="42"/>
      <c r="BD709" s="42"/>
      <c r="BE709" s="42"/>
      <c r="BF709" s="42"/>
      <c r="BG709" s="42"/>
      <c r="BH709" s="42"/>
      <c r="BI709" s="42"/>
      <c r="BJ709" s="42"/>
      <c r="BK709" s="42"/>
      <c r="BL709" s="42"/>
      <c r="BM709" s="42"/>
    </row>
    <row r="710" spans="2:65" x14ac:dyDescent="0.2">
      <c r="B710" s="42"/>
      <c r="AU710" s="42"/>
      <c r="AV710" s="42"/>
      <c r="AW710" s="42"/>
      <c r="AX710" s="42"/>
      <c r="AY710" s="42"/>
      <c r="AZ710" s="42"/>
      <c r="BA710" s="42"/>
      <c r="BC710" s="42"/>
      <c r="BD710" s="42"/>
      <c r="BE710" s="42"/>
      <c r="BF710" s="42"/>
      <c r="BG710" s="42"/>
      <c r="BH710" s="42"/>
      <c r="BI710" s="42"/>
      <c r="BJ710" s="42"/>
      <c r="BK710" s="42"/>
      <c r="BL710" s="42"/>
      <c r="BM710" s="42"/>
    </row>
    <row r="711" spans="2:65" x14ac:dyDescent="0.2">
      <c r="B711" s="42"/>
      <c r="AU711" s="42"/>
      <c r="AV711" s="42"/>
      <c r="AW711" s="42"/>
      <c r="AX711" s="42"/>
      <c r="AY711" s="42"/>
      <c r="AZ711" s="42"/>
      <c r="BA711" s="42"/>
      <c r="BC711" s="42"/>
      <c r="BD711" s="42"/>
      <c r="BE711" s="42"/>
      <c r="BF711" s="42"/>
      <c r="BG711" s="42"/>
      <c r="BH711" s="42"/>
      <c r="BI711" s="42"/>
      <c r="BJ711" s="42"/>
      <c r="BK711" s="42"/>
      <c r="BL711" s="42"/>
      <c r="BM711" s="42"/>
    </row>
    <row r="712" spans="2:65" x14ac:dyDescent="0.2">
      <c r="B712" s="42"/>
      <c r="AU712" s="42"/>
      <c r="AV712" s="42"/>
      <c r="AW712" s="42"/>
      <c r="AX712" s="42"/>
      <c r="AY712" s="42"/>
      <c r="AZ712" s="42"/>
      <c r="BA712" s="42"/>
      <c r="BC712" s="42"/>
      <c r="BD712" s="42"/>
      <c r="BE712" s="42"/>
      <c r="BF712" s="42"/>
      <c r="BG712" s="42"/>
      <c r="BH712" s="42"/>
      <c r="BI712" s="42"/>
      <c r="BJ712" s="42"/>
      <c r="BK712" s="42"/>
      <c r="BL712" s="42"/>
      <c r="BM712" s="42"/>
    </row>
    <row r="713" spans="2:65" x14ac:dyDescent="0.2">
      <c r="B713" s="42"/>
      <c r="AU713" s="42"/>
      <c r="AV713" s="42"/>
      <c r="AW713" s="42"/>
      <c r="AX713" s="42"/>
      <c r="AY713" s="42"/>
      <c r="AZ713" s="42"/>
      <c r="BA713" s="42"/>
      <c r="BC713" s="42"/>
      <c r="BD713" s="42"/>
      <c r="BE713" s="42"/>
      <c r="BF713" s="42"/>
      <c r="BG713" s="42"/>
      <c r="BH713" s="42"/>
      <c r="BI713" s="42"/>
      <c r="BJ713" s="42"/>
      <c r="BK713" s="42"/>
      <c r="BL713" s="42"/>
      <c r="BM713" s="42"/>
    </row>
    <row r="714" spans="2:65" x14ac:dyDescent="0.2">
      <c r="B714" s="42"/>
      <c r="AU714" s="42"/>
      <c r="AV714" s="42"/>
      <c r="AW714" s="42"/>
      <c r="AX714" s="42"/>
      <c r="AY714" s="42"/>
      <c r="AZ714" s="42"/>
      <c r="BA714" s="42"/>
      <c r="BC714" s="42"/>
      <c r="BD714" s="42"/>
      <c r="BE714" s="42"/>
      <c r="BF714" s="42"/>
      <c r="BG714" s="42"/>
      <c r="BH714" s="42"/>
      <c r="BI714" s="42"/>
      <c r="BJ714" s="42"/>
      <c r="BK714" s="42"/>
      <c r="BL714" s="42"/>
      <c r="BM714" s="42"/>
    </row>
    <row r="715" spans="2:65" x14ac:dyDescent="0.2">
      <c r="B715" s="42"/>
      <c r="AU715" s="42"/>
      <c r="AV715" s="42"/>
      <c r="AW715" s="42"/>
      <c r="AX715" s="42"/>
      <c r="AY715" s="42"/>
      <c r="AZ715" s="42"/>
      <c r="BA715" s="42"/>
      <c r="BC715" s="42"/>
      <c r="BD715" s="42"/>
      <c r="BE715" s="42"/>
      <c r="BF715" s="42"/>
      <c r="BG715" s="42"/>
      <c r="BH715" s="42"/>
      <c r="BI715" s="42"/>
      <c r="BJ715" s="42"/>
      <c r="BK715" s="42"/>
      <c r="BL715" s="42"/>
      <c r="BM715" s="42"/>
    </row>
    <row r="716" spans="2:65" x14ac:dyDescent="0.2">
      <c r="B716" s="42"/>
      <c r="AU716" s="42"/>
      <c r="AV716" s="42"/>
      <c r="AW716" s="42"/>
      <c r="AX716" s="42"/>
      <c r="AY716" s="42"/>
      <c r="AZ716" s="42"/>
      <c r="BA716" s="42"/>
      <c r="BC716" s="42"/>
      <c r="BD716" s="42"/>
      <c r="BE716" s="42"/>
      <c r="BF716" s="42"/>
      <c r="BG716" s="42"/>
      <c r="BH716" s="42"/>
      <c r="BI716" s="42"/>
      <c r="BJ716" s="42"/>
      <c r="BK716" s="42"/>
      <c r="BL716" s="42"/>
      <c r="BM716" s="42"/>
    </row>
    <row r="717" spans="2:65" x14ac:dyDescent="0.2">
      <c r="B717" s="42"/>
      <c r="AU717" s="42"/>
      <c r="AV717" s="42"/>
      <c r="AW717" s="42"/>
      <c r="AX717" s="42"/>
      <c r="AY717" s="42"/>
      <c r="AZ717" s="42"/>
      <c r="BA717" s="42"/>
      <c r="BC717" s="42"/>
      <c r="BD717" s="42"/>
      <c r="BE717" s="42"/>
      <c r="BF717" s="42"/>
      <c r="BG717" s="42"/>
      <c r="BH717" s="42"/>
      <c r="BI717" s="42"/>
      <c r="BJ717" s="42"/>
      <c r="BK717" s="42"/>
      <c r="BL717" s="42"/>
      <c r="BM717" s="42"/>
    </row>
    <row r="718" spans="2:65" x14ac:dyDescent="0.2">
      <c r="B718" s="42"/>
      <c r="AU718" s="42"/>
      <c r="AV718" s="42"/>
      <c r="AW718" s="42"/>
      <c r="AX718" s="42"/>
      <c r="AY718" s="42"/>
      <c r="AZ718" s="42"/>
      <c r="BA718" s="42"/>
      <c r="BC718" s="42"/>
      <c r="BD718" s="42"/>
      <c r="BE718" s="42"/>
      <c r="BF718" s="42"/>
      <c r="BG718" s="42"/>
      <c r="BH718" s="42"/>
      <c r="BI718" s="42"/>
      <c r="BJ718" s="42"/>
      <c r="BK718" s="42"/>
      <c r="BL718" s="42"/>
      <c r="BM718" s="42"/>
    </row>
    <row r="719" spans="2:65" x14ac:dyDescent="0.2">
      <c r="B719" s="42"/>
      <c r="AU719" s="42"/>
      <c r="AV719" s="42"/>
      <c r="AW719" s="42"/>
      <c r="AX719" s="42"/>
      <c r="AY719" s="42"/>
      <c r="AZ719" s="42"/>
      <c r="BA719" s="42"/>
      <c r="BC719" s="42"/>
      <c r="BD719" s="42"/>
      <c r="BE719" s="42"/>
      <c r="BF719" s="42"/>
      <c r="BG719" s="42"/>
      <c r="BH719" s="42"/>
      <c r="BI719" s="42"/>
      <c r="BJ719" s="42"/>
      <c r="BK719" s="42"/>
      <c r="BL719" s="42"/>
      <c r="BM719" s="42"/>
    </row>
    <row r="720" spans="2:65" x14ac:dyDescent="0.2">
      <c r="B720" s="42"/>
      <c r="AU720" s="42"/>
      <c r="AV720" s="42"/>
      <c r="AW720" s="42"/>
      <c r="AX720" s="42"/>
      <c r="AY720" s="42"/>
      <c r="AZ720" s="42"/>
      <c r="BA720" s="42"/>
      <c r="BC720" s="42"/>
      <c r="BD720" s="42"/>
      <c r="BE720" s="42"/>
      <c r="BF720" s="42"/>
      <c r="BG720" s="42"/>
      <c r="BH720" s="42"/>
      <c r="BI720" s="42"/>
      <c r="BJ720" s="42"/>
      <c r="BK720" s="42"/>
      <c r="BL720" s="42"/>
      <c r="BM720" s="42"/>
    </row>
    <row r="721" spans="2:65" x14ac:dyDescent="0.2">
      <c r="B721" s="42"/>
      <c r="AU721" s="42"/>
      <c r="AV721" s="42"/>
      <c r="AW721" s="42"/>
      <c r="AX721" s="42"/>
      <c r="AY721" s="42"/>
      <c r="AZ721" s="42"/>
      <c r="BA721" s="42"/>
      <c r="BC721" s="42"/>
      <c r="BD721" s="42"/>
      <c r="BE721" s="42"/>
      <c r="BF721" s="42"/>
      <c r="BG721" s="42"/>
      <c r="BH721" s="42"/>
      <c r="BI721" s="42"/>
      <c r="BJ721" s="42"/>
      <c r="BK721" s="42"/>
      <c r="BL721" s="42"/>
      <c r="BM721" s="42"/>
    </row>
    <row r="722" spans="2:65" x14ac:dyDescent="0.2">
      <c r="B722" s="42"/>
      <c r="AU722" s="42"/>
      <c r="AV722" s="42"/>
      <c r="AW722" s="42"/>
      <c r="AX722" s="42"/>
      <c r="AY722" s="42"/>
      <c r="AZ722" s="42"/>
      <c r="BA722" s="42"/>
      <c r="BC722" s="42"/>
      <c r="BD722" s="42"/>
      <c r="BE722" s="42"/>
      <c r="BF722" s="42"/>
      <c r="BG722" s="42"/>
      <c r="BH722" s="42"/>
      <c r="BI722" s="42"/>
      <c r="BJ722" s="42"/>
      <c r="BK722" s="42"/>
      <c r="BL722" s="42"/>
      <c r="BM722" s="42"/>
    </row>
    <row r="723" spans="2:65" x14ac:dyDescent="0.2">
      <c r="B723" s="42"/>
      <c r="AU723" s="42"/>
      <c r="AV723" s="42"/>
      <c r="AW723" s="42"/>
      <c r="AX723" s="42"/>
      <c r="AY723" s="42"/>
      <c r="AZ723" s="42"/>
      <c r="BA723" s="42"/>
      <c r="BC723" s="42"/>
      <c r="BD723" s="42"/>
      <c r="BE723" s="42"/>
      <c r="BF723" s="42"/>
      <c r="BG723" s="42"/>
      <c r="BH723" s="42"/>
      <c r="BI723" s="42"/>
      <c r="BJ723" s="42"/>
      <c r="BK723" s="42"/>
      <c r="BL723" s="42"/>
      <c r="BM723" s="42"/>
    </row>
    <row r="724" spans="2:65" x14ac:dyDescent="0.2">
      <c r="B724" s="42"/>
      <c r="AU724" s="42"/>
      <c r="AV724" s="42"/>
      <c r="AW724" s="42"/>
      <c r="AX724" s="42"/>
      <c r="AY724" s="42"/>
      <c r="AZ724" s="42"/>
      <c r="BA724" s="42"/>
      <c r="BC724" s="42"/>
      <c r="BD724" s="42"/>
      <c r="BE724" s="42"/>
      <c r="BF724" s="42"/>
      <c r="BG724" s="42"/>
      <c r="BH724" s="42"/>
      <c r="BI724" s="42"/>
      <c r="BJ724" s="42"/>
      <c r="BK724" s="42"/>
      <c r="BL724" s="42"/>
      <c r="BM724" s="42"/>
    </row>
    <row r="725" spans="2:65" x14ac:dyDescent="0.2">
      <c r="B725" s="42"/>
      <c r="AU725" s="42"/>
      <c r="AV725" s="42"/>
      <c r="AW725" s="42"/>
      <c r="AX725" s="42"/>
      <c r="AY725" s="42"/>
      <c r="AZ725" s="42"/>
      <c r="BA725" s="42"/>
      <c r="BC725" s="42"/>
      <c r="BD725" s="42"/>
      <c r="BE725" s="42"/>
      <c r="BF725" s="42"/>
      <c r="BG725" s="42"/>
      <c r="BH725" s="42"/>
      <c r="BI725" s="42"/>
      <c r="BJ725" s="42"/>
      <c r="BK725" s="42"/>
      <c r="BL725" s="42"/>
      <c r="BM725" s="42"/>
    </row>
    <row r="726" spans="2:65" x14ac:dyDescent="0.2">
      <c r="B726" s="42"/>
      <c r="AU726" s="42"/>
      <c r="AV726" s="42"/>
      <c r="AW726" s="42"/>
      <c r="AX726" s="42"/>
      <c r="AY726" s="42"/>
      <c r="AZ726" s="42"/>
      <c r="BA726" s="42"/>
      <c r="BC726" s="42"/>
      <c r="BD726" s="42"/>
      <c r="BE726" s="42"/>
      <c r="BF726" s="42"/>
      <c r="BG726" s="42"/>
      <c r="BH726" s="42"/>
      <c r="BI726" s="42"/>
      <c r="BJ726" s="42"/>
      <c r="BK726" s="42"/>
      <c r="BL726" s="42"/>
      <c r="BM726" s="42"/>
    </row>
    <row r="727" spans="2:65" x14ac:dyDescent="0.2">
      <c r="B727" s="42"/>
      <c r="AU727" s="42"/>
      <c r="AV727" s="42"/>
      <c r="AW727" s="42"/>
      <c r="AX727" s="42"/>
      <c r="AY727" s="42"/>
      <c r="AZ727" s="42"/>
      <c r="BA727" s="42"/>
      <c r="BC727" s="42"/>
      <c r="BD727" s="42"/>
      <c r="BE727" s="42"/>
      <c r="BF727" s="42"/>
      <c r="BG727" s="42"/>
      <c r="BH727" s="42"/>
      <c r="BI727" s="42"/>
      <c r="BJ727" s="42"/>
      <c r="BK727" s="42"/>
      <c r="BL727" s="42"/>
      <c r="BM727" s="42"/>
    </row>
    <row r="728" spans="2:65" x14ac:dyDescent="0.2">
      <c r="B728" s="42"/>
      <c r="AU728" s="42"/>
      <c r="AV728" s="42"/>
      <c r="AW728" s="42"/>
      <c r="AX728" s="42"/>
      <c r="AY728" s="42"/>
      <c r="AZ728" s="42"/>
      <c r="BA728" s="42"/>
      <c r="BC728" s="42"/>
      <c r="BD728" s="42"/>
      <c r="BE728" s="42"/>
      <c r="BF728" s="42"/>
      <c r="BG728" s="42"/>
      <c r="BH728" s="42"/>
      <c r="BI728" s="42"/>
      <c r="BJ728" s="42"/>
      <c r="BK728" s="42"/>
      <c r="BL728" s="42"/>
      <c r="BM728" s="42"/>
    </row>
    <row r="729" spans="2:65" x14ac:dyDescent="0.2">
      <c r="B729" s="42"/>
      <c r="AU729" s="42"/>
      <c r="AV729" s="42"/>
      <c r="AW729" s="42"/>
      <c r="AX729" s="42"/>
      <c r="AY729" s="42"/>
      <c r="AZ729" s="42"/>
      <c r="BA729" s="42"/>
      <c r="BC729" s="42"/>
      <c r="BD729" s="42"/>
      <c r="BE729" s="42"/>
      <c r="BF729" s="42"/>
      <c r="BG729" s="42"/>
      <c r="BH729" s="42"/>
      <c r="BI729" s="42"/>
      <c r="BJ729" s="42"/>
      <c r="BK729" s="42"/>
      <c r="BL729" s="42"/>
      <c r="BM729" s="42"/>
    </row>
    <row r="730" spans="2:65" x14ac:dyDescent="0.2">
      <c r="B730" s="42"/>
      <c r="AU730" s="42"/>
      <c r="AV730" s="42"/>
      <c r="AW730" s="42"/>
      <c r="AX730" s="42"/>
      <c r="AY730" s="42"/>
      <c r="AZ730" s="42"/>
      <c r="BA730" s="42"/>
      <c r="BC730" s="42"/>
      <c r="BD730" s="42"/>
      <c r="BE730" s="42"/>
      <c r="BF730" s="42"/>
      <c r="BG730" s="42"/>
      <c r="BH730" s="42"/>
      <c r="BI730" s="42"/>
      <c r="BJ730" s="42"/>
      <c r="BK730" s="42"/>
      <c r="BL730" s="42"/>
      <c r="BM730" s="42"/>
    </row>
    <row r="731" spans="2:65" x14ac:dyDescent="0.2">
      <c r="B731" s="42"/>
      <c r="AU731" s="42"/>
      <c r="AV731" s="42"/>
      <c r="AW731" s="42"/>
      <c r="AX731" s="42"/>
      <c r="AY731" s="42"/>
      <c r="AZ731" s="42"/>
      <c r="BA731" s="42"/>
      <c r="BC731" s="42"/>
      <c r="BD731" s="42"/>
      <c r="BE731" s="42"/>
      <c r="BF731" s="42"/>
      <c r="BG731" s="42"/>
      <c r="BH731" s="42"/>
      <c r="BI731" s="42"/>
      <c r="BJ731" s="42"/>
      <c r="BK731" s="42"/>
      <c r="BL731" s="42"/>
      <c r="BM731" s="42"/>
    </row>
    <row r="732" spans="2:65" x14ac:dyDescent="0.2">
      <c r="B732" s="42"/>
      <c r="AU732" s="42"/>
      <c r="AV732" s="42"/>
      <c r="AW732" s="42"/>
      <c r="AX732" s="42"/>
      <c r="AY732" s="42"/>
      <c r="AZ732" s="42"/>
      <c r="BA732" s="42"/>
      <c r="BC732" s="42"/>
      <c r="BD732" s="42"/>
      <c r="BE732" s="42"/>
      <c r="BF732" s="42"/>
      <c r="BG732" s="42"/>
      <c r="BH732" s="42"/>
      <c r="BI732" s="42"/>
      <c r="BJ732" s="42"/>
      <c r="BK732" s="42"/>
      <c r="BL732" s="42"/>
      <c r="BM732" s="42"/>
    </row>
    <row r="733" spans="2:65" x14ac:dyDescent="0.2">
      <c r="B733" s="42"/>
      <c r="AU733" s="42"/>
      <c r="AV733" s="42"/>
      <c r="AW733" s="42"/>
      <c r="AX733" s="42"/>
      <c r="AY733" s="42"/>
      <c r="AZ733" s="42"/>
      <c r="BA733" s="42"/>
      <c r="BC733" s="42"/>
      <c r="BD733" s="42"/>
      <c r="BE733" s="42"/>
      <c r="BF733" s="42"/>
      <c r="BG733" s="42"/>
      <c r="BH733" s="42"/>
      <c r="BI733" s="42"/>
      <c r="BJ733" s="42"/>
      <c r="BK733" s="42"/>
      <c r="BL733" s="42"/>
      <c r="BM733" s="42"/>
    </row>
    <row r="734" spans="2:65" x14ac:dyDescent="0.2">
      <c r="B734" s="42"/>
      <c r="AU734" s="42"/>
      <c r="AV734" s="42"/>
      <c r="AW734" s="42"/>
      <c r="AX734" s="42"/>
      <c r="AY734" s="42"/>
      <c r="AZ734" s="42"/>
      <c r="BA734" s="42"/>
      <c r="BC734" s="42"/>
      <c r="BD734" s="42"/>
      <c r="BE734" s="42"/>
      <c r="BF734" s="42"/>
      <c r="BG734" s="42"/>
      <c r="BH734" s="42"/>
      <c r="BI734" s="42"/>
      <c r="BJ734" s="42"/>
      <c r="BK734" s="42"/>
      <c r="BL734" s="42"/>
      <c r="BM734" s="42"/>
    </row>
    <row r="735" spans="2:65" x14ac:dyDescent="0.2">
      <c r="B735" s="42"/>
      <c r="AU735" s="42"/>
      <c r="AV735" s="42"/>
      <c r="AW735" s="42"/>
      <c r="AX735" s="42"/>
      <c r="AY735" s="42"/>
      <c r="AZ735" s="42"/>
      <c r="BA735" s="42"/>
      <c r="BC735" s="42"/>
      <c r="BD735" s="42"/>
      <c r="BE735" s="42"/>
      <c r="BF735" s="42"/>
      <c r="BG735" s="42"/>
      <c r="BH735" s="42"/>
      <c r="BI735" s="42"/>
      <c r="BJ735" s="42"/>
      <c r="BK735" s="42"/>
      <c r="BL735" s="42"/>
      <c r="BM735" s="42"/>
    </row>
    <row r="736" spans="2:65" x14ac:dyDescent="0.2">
      <c r="B736" s="42"/>
      <c r="AU736" s="42"/>
      <c r="AV736" s="42"/>
      <c r="AW736" s="42"/>
      <c r="AX736" s="42"/>
      <c r="AY736" s="42"/>
      <c r="AZ736" s="42"/>
      <c r="BA736" s="42"/>
      <c r="BC736" s="42"/>
      <c r="BD736" s="42"/>
      <c r="BE736" s="42"/>
      <c r="BF736" s="42"/>
      <c r="BG736" s="42"/>
      <c r="BH736" s="42"/>
      <c r="BI736" s="42"/>
      <c r="BJ736" s="42"/>
      <c r="BK736" s="42"/>
      <c r="BL736" s="42"/>
      <c r="BM736" s="42"/>
    </row>
    <row r="737" spans="2:65" x14ac:dyDescent="0.2">
      <c r="B737" s="42"/>
      <c r="AU737" s="42"/>
      <c r="AV737" s="42"/>
      <c r="AW737" s="42"/>
      <c r="AX737" s="42"/>
      <c r="AY737" s="42"/>
      <c r="AZ737" s="42"/>
      <c r="BA737" s="42"/>
      <c r="BC737" s="42"/>
      <c r="BD737" s="42"/>
      <c r="BE737" s="42"/>
      <c r="BF737" s="42"/>
      <c r="BG737" s="42"/>
      <c r="BH737" s="42"/>
      <c r="BI737" s="42"/>
      <c r="BJ737" s="42"/>
      <c r="BK737" s="42"/>
      <c r="BL737" s="42"/>
      <c r="BM737" s="42"/>
    </row>
    <row r="738" spans="2:65" x14ac:dyDescent="0.2">
      <c r="B738" s="42"/>
      <c r="AU738" s="42"/>
      <c r="AV738" s="42"/>
      <c r="AW738" s="42"/>
      <c r="AX738" s="42"/>
      <c r="AY738" s="42"/>
      <c r="AZ738" s="42"/>
      <c r="BA738" s="42"/>
      <c r="BC738" s="42"/>
      <c r="BD738" s="42"/>
      <c r="BE738" s="42"/>
      <c r="BF738" s="42"/>
      <c r="BG738" s="42"/>
      <c r="BH738" s="42"/>
      <c r="BI738" s="42"/>
      <c r="BJ738" s="42"/>
      <c r="BK738" s="42"/>
      <c r="BL738" s="42"/>
      <c r="BM738" s="42"/>
    </row>
    <row r="739" spans="2:65" x14ac:dyDescent="0.2">
      <c r="B739" s="42"/>
      <c r="AU739" s="42"/>
      <c r="AV739" s="42"/>
      <c r="AW739" s="42"/>
      <c r="AX739" s="42"/>
      <c r="AY739" s="42"/>
      <c r="AZ739" s="42"/>
      <c r="BA739" s="42"/>
      <c r="BC739" s="42"/>
      <c r="BD739" s="42"/>
      <c r="BE739" s="42"/>
      <c r="BF739" s="42"/>
      <c r="BG739" s="42"/>
      <c r="BH739" s="42"/>
      <c r="BI739" s="42"/>
      <c r="BJ739" s="42"/>
      <c r="BK739" s="42"/>
      <c r="BL739" s="42"/>
      <c r="BM739" s="42"/>
    </row>
    <row r="740" spans="2:65" x14ac:dyDescent="0.2">
      <c r="B740" s="42"/>
      <c r="AU740" s="42"/>
      <c r="AV740" s="42"/>
      <c r="AW740" s="42"/>
      <c r="AX740" s="42"/>
      <c r="AY740" s="42"/>
      <c r="AZ740" s="42"/>
      <c r="BA740" s="42"/>
      <c r="BC740" s="42"/>
      <c r="BD740" s="42"/>
      <c r="BE740" s="42"/>
      <c r="BF740" s="42"/>
      <c r="BG740" s="42"/>
      <c r="BH740" s="42"/>
      <c r="BI740" s="42"/>
      <c r="BJ740" s="42"/>
      <c r="BK740" s="42"/>
      <c r="BL740" s="42"/>
      <c r="BM740" s="42"/>
    </row>
    <row r="741" spans="2:65" x14ac:dyDescent="0.2">
      <c r="B741" s="42"/>
      <c r="AU741" s="42"/>
      <c r="AV741" s="42"/>
      <c r="AW741" s="42"/>
      <c r="AX741" s="42"/>
      <c r="AY741" s="42"/>
      <c r="AZ741" s="42"/>
      <c r="BA741" s="42"/>
      <c r="BC741" s="42"/>
      <c r="BD741" s="42"/>
      <c r="BE741" s="42"/>
      <c r="BF741" s="42"/>
      <c r="BG741" s="42"/>
      <c r="BH741" s="42"/>
      <c r="BI741" s="42"/>
      <c r="BJ741" s="42"/>
      <c r="BK741" s="42"/>
      <c r="BL741" s="42"/>
      <c r="BM741" s="42"/>
    </row>
    <row r="742" spans="2:65" x14ac:dyDescent="0.2">
      <c r="B742" s="42"/>
      <c r="AU742" s="42"/>
      <c r="AV742" s="42"/>
      <c r="AW742" s="42"/>
      <c r="AX742" s="42"/>
      <c r="AY742" s="42"/>
      <c r="AZ742" s="42"/>
      <c r="BA742" s="42"/>
      <c r="BC742" s="42"/>
      <c r="BD742" s="42"/>
      <c r="BE742" s="42"/>
      <c r="BF742" s="42"/>
      <c r="BG742" s="42"/>
      <c r="BH742" s="42"/>
      <c r="BI742" s="42"/>
      <c r="BJ742" s="42"/>
      <c r="BK742" s="42"/>
      <c r="BL742" s="42"/>
      <c r="BM742" s="42"/>
    </row>
    <row r="743" spans="2:65" x14ac:dyDescent="0.2">
      <c r="B743" s="42"/>
      <c r="AU743" s="42"/>
      <c r="AV743" s="42"/>
      <c r="AW743" s="42"/>
      <c r="AX743" s="42"/>
      <c r="AY743" s="42"/>
      <c r="AZ743" s="42"/>
      <c r="BA743" s="42"/>
      <c r="BC743" s="42"/>
      <c r="BD743" s="42"/>
      <c r="BE743" s="42"/>
      <c r="BF743" s="42"/>
      <c r="BG743" s="42"/>
      <c r="BH743" s="42"/>
      <c r="BI743" s="42"/>
      <c r="BJ743" s="42"/>
      <c r="BK743" s="42"/>
      <c r="BL743" s="42"/>
      <c r="BM743" s="42"/>
    </row>
    <row r="744" spans="2:65" x14ac:dyDescent="0.2">
      <c r="B744" s="42"/>
      <c r="AU744" s="42"/>
      <c r="AV744" s="42"/>
      <c r="AW744" s="42"/>
      <c r="AX744" s="42"/>
      <c r="AY744" s="42"/>
      <c r="AZ744" s="42"/>
      <c r="BA744" s="42"/>
      <c r="BC744" s="42"/>
      <c r="BD744" s="42"/>
      <c r="BE744" s="42"/>
      <c r="BF744" s="42"/>
      <c r="BG744" s="42"/>
      <c r="BH744" s="42"/>
      <c r="BI744" s="42"/>
      <c r="BJ744" s="42"/>
      <c r="BK744" s="42"/>
      <c r="BL744" s="42"/>
      <c r="BM744" s="42"/>
    </row>
    <row r="745" spans="2:65" x14ac:dyDescent="0.2">
      <c r="B745" s="42"/>
      <c r="AU745" s="42"/>
      <c r="AV745" s="42"/>
      <c r="AW745" s="42"/>
      <c r="AX745" s="42"/>
      <c r="AY745" s="42"/>
      <c r="AZ745" s="42"/>
      <c r="BA745" s="42"/>
      <c r="BC745" s="42"/>
      <c r="BD745" s="42"/>
      <c r="BE745" s="42"/>
      <c r="BF745" s="42"/>
      <c r="BG745" s="42"/>
      <c r="BH745" s="42"/>
      <c r="BI745" s="42"/>
      <c r="BJ745" s="42"/>
      <c r="BK745" s="42"/>
      <c r="BL745" s="42"/>
      <c r="BM745" s="42"/>
    </row>
    <row r="746" spans="2:65" x14ac:dyDescent="0.2">
      <c r="B746" s="42"/>
      <c r="AU746" s="42"/>
      <c r="AV746" s="42"/>
      <c r="AW746" s="42"/>
      <c r="AX746" s="42"/>
      <c r="AY746" s="42"/>
      <c r="AZ746" s="42"/>
      <c r="BA746" s="42"/>
      <c r="BC746" s="42"/>
      <c r="BD746" s="42"/>
      <c r="BE746" s="42"/>
      <c r="BF746" s="42"/>
      <c r="BG746" s="42"/>
      <c r="BH746" s="42"/>
      <c r="BI746" s="42"/>
      <c r="BJ746" s="42"/>
      <c r="BK746" s="42"/>
      <c r="BL746" s="42"/>
      <c r="BM746" s="42"/>
    </row>
    <row r="747" spans="2:65" x14ac:dyDescent="0.2">
      <c r="B747" s="42"/>
      <c r="AU747" s="42"/>
      <c r="AV747" s="42"/>
      <c r="AW747" s="42"/>
      <c r="AX747" s="42"/>
      <c r="AY747" s="42"/>
      <c r="AZ747" s="42"/>
      <c r="BA747" s="42"/>
      <c r="BC747" s="42"/>
      <c r="BD747" s="42"/>
      <c r="BE747" s="42"/>
      <c r="BF747" s="42"/>
      <c r="BG747" s="42"/>
      <c r="BH747" s="42"/>
      <c r="BI747" s="42"/>
      <c r="BJ747" s="42"/>
      <c r="BK747" s="42"/>
      <c r="BL747" s="42"/>
      <c r="BM747" s="42"/>
    </row>
    <row r="748" spans="2:65" x14ac:dyDescent="0.2">
      <c r="B748" s="42"/>
      <c r="AU748" s="42"/>
      <c r="AV748" s="42"/>
      <c r="AW748" s="42"/>
      <c r="AX748" s="42"/>
      <c r="AY748" s="42"/>
      <c r="AZ748" s="42"/>
      <c r="BA748" s="42"/>
      <c r="BC748" s="42"/>
      <c r="BD748" s="42"/>
      <c r="BE748" s="42"/>
      <c r="BF748" s="42"/>
      <c r="BG748" s="42"/>
      <c r="BH748" s="42"/>
      <c r="BI748" s="42"/>
      <c r="BJ748" s="42"/>
      <c r="BK748" s="42"/>
      <c r="BL748" s="42"/>
      <c r="BM748" s="42"/>
    </row>
    <row r="749" spans="2:65" x14ac:dyDescent="0.2">
      <c r="B749" s="42"/>
      <c r="AU749" s="42"/>
      <c r="AV749" s="42"/>
      <c r="AW749" s="42"/>
      <c r="AX749" s="42"/>
      <c r="AY749" s="42"/>
      <c r="AZ749" s="42"/>
      <c r="BA749" s="42"/>
      <c r="BC749" s="42"/>
      <c r="BD749" s="42"/>
      <c r="BE749" s="42"/>
      <c r="BF749" s="42"/>
      <c r="BG749" s="42"/>
      <c r="BH749" s="42"/>
      <c r="BI749" s="42"/>
      <c r="BJ749" s="42"/>
      <c r="BK749" s="42"/>
      <c r="BL749" s="42"/>
      <c r="BM749" s="42"/>
    </row>
    <row r="750" spans="2:65" x14ac:dyDescent="0.2">
      <c r="B750" s="42"/>
      <c r="AU750" s="42"/>
      <c r="AV750" s="42"/>
      <c r="AW750" s="42"/>
      <c r="AX750" s="42"/>
      <c r="AY750" s="42"/>
      <c r="AZ750" s="42"/>
      <c r="BA750" s="42"/>
      <c r="BC750" s="42"/>
      <c r="BD750" s="42"/>
      <c r="BE750" s="42"/>
      <c r="BF750" s="42"/>
      <c r="BG750" s="42"/>
      <c r="BH750" s="42"/>
      <c r="BI750" s="42"/>
      <c r="BJ750" s="42"/>
      <c r="BK750" s="42"/>
      <c r="BL750" s="42"/>
      <c r="BM750" s="42"/>
    </row>
    <row r="751" spans="2:65" x14ac:dyDescent="0.2">
      <c r="B751" s="42"/>
      <c r="AU751" s="42"/>
      <c r="AV751" s="42"/>
      <c r="AW751" s="42"/>
      <c r="AX751" s="42"/>
      <c r="AY751" s="42"/>
      <c r="AZ751" s="42"/>
      <c r="BA751" s="42"/>
      <c r="BC751" s="42"/>
      <c r="BD751" s="42"/>
      <c r="BE751" s="42"/>
      <c r="BF751" s="42"/>
      <c r="BG751" s="42"/>
      <c r="BH751" s="42"/>
      <c r="BI751" s="42"/>
      <c r="BJ751" s="42"/>
      <c r="BK751" s="42"/>
      <c r="BL751" s="42"/>
      <c r="BM751" s="42"/>
    </row>
    <row r="752" spans="2:65" x14ac:dyDescent="0.2">
      <c r="B752" s="42"/>
      <c r="AU752" s="42"/>
      <c r="AV752" s="42"/>
      <c r="AW752" s="42"/>
      <c r="AX752" s="42"/>
      <c r="AY752" s="42"/>
      <c r="AZ752" s="42"/>
      <c r="BA752" s="42"/>
      <c r="BC752" s="42"/>
      <c r="BD752" s="42"/>
      <c r="BE752" s="42"/>
      <c r="BF752" s="42"/>
      <c r="BG752" s="42"/>
      <c r="BH752" s="42"/>
      <c r="BI752" s="42"/>
      <c r="BJ752" s="42"/>
      <c r="BK752" s="42"/>
      <c r="BL752" s="42"/>
      <c r="BM752" s="42"/>
    </row>
    <row r="753" spans="2:65" x14ac:dyDescent="0.2">
      <c r="B753" s="42"/>
      <c r="AU753" s="42"/>
      <c r="AV753" s="42"/>
      <c r="AW753" s="42"/>
      <c r="AX753" s="42"/>
      <c r="AY753" s="42"/>
      <c r="AZ753" s="42"/>
      <c r="BA753" s="42"/>
      <c r="BC753" s="42"/>
      <c r="BD753" s="42"/>
      <c r="BE753" s="42"/>
      <c r="BF753" s="42"/>
      <c r="BG753" s="42"/>
      <c r="BH753" s="42"/>
      <c r="BI753" s="42"/>
      <c r="BJ753" s="42"/>
      <c r="BK753" s="42"/>
      <c r="BL753" s="42"/>
      <c r="BM753" s="42"/>
    </row>
    <row r="754" spans="2:65" x14ac:dyDescent="0.2">
      <c r="B754" s="42"/>
      <c r="AU754" s="42"/>
      <c r="AV754" s="42"/>
      <c r="AW754" s="42"/>
      <c r="AX754" s="42"/>
      <c r="AY754" s="42"/>
      <c r="AZ754" s="42"/>
      <c r="BA754" s="42"/>
      <c r="BC754" s="42"/>
      <c r="BD754" s="42"/>
      <c r="BE754" s="42"/>
      <c r="BF754" s="42"/>
      <c r="BG754" s="42"/>
      <c r="BH754" s="42"/>
      <c r="BI754" s="42"/>
      <c r="BJ754" s="42"/>
      <c r="BK754" s="42"/>
      <c r="BL754" s="42"/>
      <c r="BM754" s="42"/>
    </row>
    <row r="755" spans="2:65" x14ac:dyDescent="0.2">
      <c r="B755" s="42"/>
      <c r="AU755" s="42"/>
      <c r="AV755" s="42"/>
      <c r="AW755" s="42"/>
      <c r="AX755" s="42"/>
      <c r="AY755" s="42"/>
      <c r="AZ755" s="42"/>
      <c r="BA755" s="42"/>
      <c r="BC755" s="42"/>
      <c r="BD755" s="42"/>
      <c r="BE755" s="42"/>
      <c r="BF755" s="42"/>
      <c r="BG755" s="42"/>
      <c r="BH755" s="42"/>
      <c r="BI755" s="42"/>
      <c r="BJ755" s="42"/>
      <c r="BK755" s="42"/>
      <c r="BL755" s="42"/>
      <c r="BM755" s="42"/>
    </row>
    <row r="756" spans="2:65" x14ac:dyDescent="0.2">
      <c r="B756" s="42"/>
      <c r="AU756" s="42"/>
      <c r="AV756" s="42"/>
      <c r="AW756" s="42"/>
      <c r="AX756" s="42"/>
      <c r="AY756" s="42"/>
      <c r="AZ756" s="42"/>
      <c r="BA756" s="42"/>
      <c r="BC756" s="42"/>
      <c r="BD756" s="42"/>
      <c r="BE756" s="42"/>
      <c r="BF756" s="42"/>
      <c r="BG756" s="42"/>
      <c r="BH756" s="42"/>
      <c r="BI756" s="42"/>
      <c r="BJ756" s="42"/>
      <c r="BK756" s="42"/>
      <c r="BL756" s="42"/>
      <c r="BM756" s="42"/>
    </row>
    <row r="757" spans="2:65" x14ac:dyDescent="0.2">
      <c r="B757" s="42"/>
      <c r="AU757" s="42"/>
      <c r="AV757" s="42"/>
      <c r="AW757" s="42"/>
      <c r="AX757" s="42"/>
      <c r="AY757" s="42"/>
      <c r="AZ757" s="42"/>
      <c r="BA757" s="42"/>
      <c r="BC757" s="42"/>
      <c r="BD757" s="42"/>
      <c r="BE757" s="42"/>
      <c r="BF757" s="42"/>
      <c r="BG757" s="42"/>
      <c r="BH757" s="42"/>
      <c r="BI757" s="42"/>
      <c r="BJ757" s="42"/>
      <c r="BK757" s="42"/>
      <c r="BL757" s="42"/>
      <c r="BM757" s="42"/>
    </row>
    <row r="758" spans="2:65" x14ac:dyDescent="0.2">
      <c r="B758" s="42"/>
      <c r="AU758" s="42"/>
      <c r="AV758" s="42"/>
      <c r="AW758" s="42"/>
      <c r="AX758" s="42"/>
      <c r="AY758" s="42"/>
      <c r="AZ758" s="42"/>
      <c r="BA758" s="42"/>
      <c r="BC758" s="42"/>
      <c r="BD758" s="42"/>
      <c r="BE758" s="42"/>
      <c r="BF758" s="42"/>
      <c r="BG758" s="42"/>
      <c r="BH758" s="42"/>
      <c r="BI758" s="42"/>
      <c r="BJ758" s="42"/>
      <c r="BK758" s="42"/>
      <c r="BL758" s="42"/>
      <c r="BM758" s="42"/>
    </row>
    <row r="759" spans="2:65" x14ac:dyDescent="0.2">
      <c r="B759" s="42"/>
      <c r="AU759" s="42"/>
      <c r="AV759" s="42"/>
      <c r="AW759" s="42"/>
      <c r="AX759" s="42"/>
      <c r="AY759" s="42"/>
      <c r="AZ759" s="42"/>
      <c r="BA759" s="42"/>
      <c r="BC759" s="42"/>
      <c r="BD759" s="42"/>
      <c r="BE759" s="42"/>
      <c r="BF759" s="42"/>
      <c r="BG759" s="42"/>
      <c r="BH759" s="42"/>
      <c r="BI759" s="42"/>
      <c r="BJ759" s="42"/>
      <c r="BK759" s="42"/>
      <c r="BL759" s="42"/>
      <c r="BM759" s="42"/>
    </row>
    <row r="760" spans="2:65" x14ac:dyDescent="0.2">
      <c r="B760" s="42"/>
      <c r="AU760" s="42"/>
      <c r="AV760" s="42"/>
      <c r="AW760" s="42"/>
      <c r="AX760" s="42"/>
      <c r="AY760" s="42"/>
      <c r="AZ760" s="42"/>
      <c r="BA760" s="42"/>
      <c r="BC760" s="42"/>
      <c r="BD760" s="42"/>
      <c r="BE760" s="42"/>
      <c r="BF760" s="42"/>
      <c r="BG760" s="42"/>
      <c r="BH760" s="42"/>
      <c r="BI760" s="42"/>
      <c r="BJ760" s="42"/>
      <c r="BK760" s="42"/>
      <c r="BL760" s="42"/>
      <c r="BM760" s="42"/>
    </row>
    <row r="761" spans="2:65" x14ac:dyDescent="0.2">
      <c r="B761" s="42"/>
      <c r="AU761" s="42"/>
      <c r="AV761" s="42"/>
      <c r="AW761" s="42"/>
      <c r="AX761" s="42"/>
      <c r="AY761" s="42"/>
      <c r="AZ761" s="42"/>
      <c r="BA761" s="42"/>
      <c r="BC761" s="42"/>
      <c r="BD761" s="42"/>
      <c r="BE761" s="42"/>
      <c r="BF761" s="42"/>
      <c r="BG761" s="42"/>
      <c r="BH761" s="42"/>
      <c r="BI761" s="42"/>
      <c r="BJ761" s="42"/>
      <c r="BK761" s="42"/>
      <c r="BL761" s="42"/>
      <c r="BM761" s="42"/>
    </row>
    <row r="762" spans="2:65" x14ac:dyDescent="0.2">
      <c r="B762" s="42"/>
      <c r="AU762" s="42"/>
      <c r="AV762" s="42"/>
      <c r="AW762" s="42"/>
      <c r="AX762" s="42"/>
      <c r="AY762" s="42"/>
      <c r="AZ762" s="42"/>
      <c r="BA762" s="42"/>
      <c r="BC762" s="42"/>
      <c r="BD762" s="42"/>
      <c r="BE762" s="42"/>
      <c r="BF762" s="42"/>
      <c r="BG762" s="42"/>
      <c r="BH762" s="42"/>
      <c r="BI762" s="42"/>
      <c r="BJ762" s="42"/>
      <c r="BK762" s="42"/>
      <c r="BL762" s="42"/>
      <c r="BM762" s="42"/>
    </row>
    <row r="763" spans="2:65" x14ac:dyDescent="0.2">
      <c r="B763" s="42"/>
      <c r="AU763" s="42"/>
      <c r="AV763" s="42"/>
      <c r="AW763" s="42"/>
      <c r="AX763" s="42"/>
      <c r="AY763" s="42"/>
      <c r="AZ763" s="42"/>
      <c r="BA763" s="42"/>
      <c r="BC763" s="42"/>
      <c r="BD763" s="42"/>
      <c r="BE763" s="42"/>
      <c r="BF763" s="42"/>
      <c r="BG763" s="42"/>
      <c r="BH763" s="42"/>
      <c r="BI763" s="42"/>
      <c r="BJ763" s="42"/>
      <c r="BK763" s="42"/>
      <c r="BL763" s="42"/>
      <c r="BM763" s="42"/>
    </row>
    <row r="764" spans="2:65" x14ac:dyDescent="0.2">
      <c r="B764" s="42"/>
      <c r="AU764" s="42"/>
      <c r="AV764" s="42"/>
      <c r="AW764" s="42"/>
      <c r="AX764" s="42"/>
      <c r="AY764" s="42"/>
      <c r="AZ764" s="42"/>
      <c r="BA764" s="42"/>
      <c r="BC764" s="42"/>
      <c r="BD764" s="42"/>
      <c r="BE764" s="42"/>
      <c r="BF764" s="42"/>
      <c r="BG764" s="42"/>
      <c r="BH764" s="42"/>
      <c r="BI764" s="42"/>
      <c r="BJ764" s="42"/>
      <c r="BK764" s="42"/>
      <c r="BL764" s="42"/>
      <c r="BM764" s="42"/>
    </row>
    <row r="765" spans="2:65" x14ac:dyDescent="0.2">
      <c r="B765" s="42"/>
      <c r="AU765" s="42"/>
      <c r="AV765" s="42"/>
      <c r="AW765" s="42"/>
      <c r="AX765" s="42"/>
      <c r="AY765" s="42"/>
      <c r="AZ765" s="42"/>
      <c r="BA765" s="42"/>
      <c r="BC765" s="42"/>
      <c r="BD765" s="42"/>
      <c r="BE765" s="42"/>
      <c r="BF765" s="42"/>
      <c r="BG765" s="42"/>
      <c r="BH765" s="42"/>
      <c r="BI765" s="42"/>
      <c r="BJ765" s="42"/>
      <c r="BK765" s="42"/>
      <c r="BL765" s="42"/>
      <c r="BM765" s="42"/>
    </row>
    <row r="766" spans="2:65" x14ac:dyDescent="0.2">
      <c r="B766" s="42"/>
      <c r="AU766" s="42"/>
      <c r="AV766" s="42"/>
      <c r="AW766" s="42"/>
      <c r="AX766" s="42"/>
      <c r="AY766" s="42"/>
      <c r="AZ766" s="42"/>
      <c r="BA766" s="42"/>
    </row>
    <row r="767" spans="2:65" x14ac:dyDescent="0.2">
      <c r="B767" s="42"/>
      <c r="AU767" s="42"/>
      <c r="AV767" s="42"/>
      <c r="AW767" s="42"/>
      <c r="AX767" s="42"/>
      <c r="AY767" s="42"/>
      <c r="AZ767" s="42"/>
      <c r="BA767" s="42"/>
    </row>
    <row r="768" spans="2:65" x14ac:dyDescent="0.2">
      <c r="B768" s="42"/>
      <c r="AU768" s="42"/>
      <c r="AV768" s="42"/>
      <c r="AW768" s="42"/>
      <c r="AX768" s="42"/>
      <c r="AY768" s="42"/>
      <c r="AZ768" s="42"/>
      <c r="BA768" s="42"/>
    </row>
    <row r="769" spans="2:53" x14ac:dyDescent="0.2">
      <c r="B769" s="42"/>
      <c r="AU769" s="42"/>
      <c r="AV769" s="42"/>
      <c r="AW769" s="42"/>
      <c r="AX769" s="42"/>
      <c r="AY769" s="42"/>
      <c r="AZ769" s="42"/>
      <c r="BA769" s="42"/>
    </row>
    <row r="770" spans="2:53" x14ac:dyDescent="0.2">
      <c r="B770" s="42"/>
      <c r="AU770" s="42"/>
      <c r="AV770" s="42"/>
      <c r="AW770" s="42"/>
      <c r="AX770" s="42"/>
      <c r="AY770" s="42"/>
      <c r="AZ770" s="42"/>
      <c r="BA770" s="42"/>
    </row>
    <row r="771" spans="2:53" x14ac:dyDescent="0.2">
      <c r="B771" s="42"/>
      <c r="AU771" s="42"/>
      <c r="AV771" s="42"/>
      <c r="AW771" s="42"/>
      <c r="AX771" s="42"/>
      <c r="AY771" s="42"/>
      <c r="AZ771" s="42"/>
      <c r="BA771" s="42"/>
    </row>
    <row r="772" spans="2:53" x14ac:dyDescent="0.2">
      <c r="B772" s="42"/>
      <c r="AU772" s="42"/>
      <c r="AV772" s="42"/>
      <c r="AW772" s="42"/>
      <c r="AX772" s="42"/>
      <c r="AY772" s="42"/>
      <c r="AZ772" s="42"/>
      <c r="BA772" s="42"/>
    </row>
    <row r="773" spans="2:53" x14ac:dyDescent="0.2">
      <c r="B773" s="42"/>
      <c r="AU773" s="42"/>
      <c r="AV773" s="42"/>
      <c r="AW773" s="42"/>
      <c r="AX773" s="42"/>
      <c r="AY773" s="42"/>
      <c r="AZ773" s="42"/>
      <c r="BA773" s="42"/>
    </row>
    <row r="774" spans="2:53" x14ac:dyDescent="0.2">
      <c r="B774" s="42"/>
      <c r="AU774" s="42"/>
      <c r="AV774" s="42"/>
      <c r="AW774" s="42"/>
      <c r="AX774" s="42"/>
      <c r="AY774" s="42"/>
      <c r="AZ774" s="42"/>
      <c r="BA774" s="42"/>
    </row>
    <row r="775" spans="2:53" x14ac:dyDescent="0.2">
      <c r="B775" s="42"/>
      <c r="AU775" s="42"/>
      <c r="AV775" s="42"/>
      <c r="AW775" s="42"/>
      <c r="AX775" s="42"/>
      <c r="AY775" s="42"/>
      <c r="AZ775" s="42"/>
      <c r="BA775" s="42"/>
    </row>
    <row r="776" spans="2:53" x14ac:dyDescent="0.2">
      <c r="B776" s="42"/>
      <c r="AU776" s="42"/>
      <c r="AV776" s="42"/>
      <c r="AW776" s="42"/>
      <c r="AX776" s="42"/>
      <c r="AY776" s="42"/>
      <c r="AZ776" s="42"/>
      <c r="BA776" s="42"/>
    </row>
    <row r="777" spans="2:53" x14ac:dyDescent="0.2">
      <c r="B777" s="42"/>
      <c r="AU777" s="42"/>
      <c r="AV777" s="42"/>
      <c r="AW777" s="42"/>
      <c r="AX777" s="42"/>
      <c r="AY777" s="42"/>
      <c r="AZ777" s="42"/>
      <c r="BA777" s="42"/>
    </row>
    <row r="778" spans="2:53" x14ac:dyDescent="0.2">
      <c r="B778" s="42"/>
      <c r="AU778" s="42"/>
      <c r="AV778" s="42"/>
      <c r="AW778" s="42"/>
      <c r="AX778" s="42"/>
      <c r="AY778" s="42"/>
      <c r="AZ778" s="42"/>
      <c r="BA778" s="42"/>
    </row>
    <row r="779" spans="2:53" x14ac:dyDescent="0.2">
      <c r="B779" s="42"/>
      <c r="AU779" s="42"/>
      <c r="AV779" s="42"/>
      <c r="AW779" s="42"/>
      <c r="AX779" s="42"/>
      <c r="AY779" s="42"/>
      <c r="AZ779" s="42"/>
      <c r="BA779" s="42"/>
    </row>
    <row r="780" spans="2:53" x14ac:dyDescent="0.2">
      <c r="B780" s="42"/>
      <c r="AU780" s="42"/>
      <c r="AV780" s="42"/>
      <c r="AW780" s="42"/>
      <c r="AX780" s="42"/>
      <c r="AY780" s="42"/>
      <c r="AZ780" s="42"/>
      <c r="BA780" s="42"/>
    </row>
    <row r="781" spans="2:53" x14ac:dyDescent="0.2">
      <c r="B781" s="42"/>
      <c r="AU781" s="42"/>
      <c r="AV781" s="42"/>
      <c r="AW781" s="42"/>
      <c r="AX781" s="42"/>
      <c r="AY781" s="42"/>
      <c r="AZ781" s="42"/>
      <c r="BA781" s="42"/>
    </row>
    <row r="782" spans="2:53" x14ac:dyDescent="0.2">
      <c r="B782" s="42"/>
      <c r="AU782" s="42"/>
      <c r="AV782" s="42"/>
      <c r="AW782" s="42"/>
      <c r="AX782" s="42"/>
      <c r="AY782" s="42"/>
      <c r="AZ782" s="42"/>
      <c r="BA782" s="42"/>
    </row>
    <row r="783" spans="2:53" x14ac:dyDescent="0.2">
      <c r="B783" s="42"/>
      <c r="AU783" s="42"/>
      <c r="AV783" s="42"/>
      <c r="AW783" s="42"/>
      <c r="AX783" s="42"/>
      <c r="AY783" s="42"/>
      <c r="AZ783" s="42"/>
      <c r="BA783" s="42"/>
    </row>
    <row r="784" spans="2:53" x14ac:dyDescent="0.2">
      <c r="B784" s="42"/>
      <c r="AU784" s="42"/>
      <c r="AV784" s="42"/>
      <c r="AW784" s="42"/>
      <c r="AX784" s="42"/>
      <c r="AY784" s="42"/>
      <c r="AZ784" s="42"/>
      <c r="BA784" s="42"/>
    </row>
    <row r="785" spans="2:53" x14ac:dyDescent="0.2">
      <c r="B785" s="42"/>
      <c r="AU785" s="42"/>
      <c r="AV785" s="42"/>
      <c r="AW785" s="42"/>
      <c r="AX785" s="42"/>
      <c r="AY785" s="42"/>
      <c r="AZ785" s="42"/>
      <c r="BA785" s="42"/>
    </row>
    <row r="786" spans="2:53" x14ac:dyDescent="0.2">
      <c r="B786" s="42"/>
      <c r="AU786" s="42"/>
      <c r="AV786" s="42"/>
      <c r="AW786" s="42"/>
      <c r="AX786" s="42"/>
      <c r="AY786" s="42"/>
      <c r="AZ786" s="42"/>
      <c r="BA786" s="42"/>
    </row>
    <row r="787" spans="2:53" x14ac:dyDescent="0.2">
      <c r="B787" s="42"/>
      <c r="AU787" s="42"/>
      <c r="AV787" s="42"/>
      <c r="AW787" s="42"/>
      <c r="AX787" s="42"/>
      <c r="AY787" s="42"/>
      <c r="AZ787" s="42"/>
      <c r="BA787" s="42"/>
    </row>
    <row r="788" spans="2:53" x14ac:dyDescent="0.2">
      <c r="B788" s="42"/>
      <c r="AU788" s="42"/>
      <c r="AV788" s="42"/>
      <c r="AW788" s="42"/>
      <c r="AX788" s="42"/>
      <c r="AY788" s="42"/>
      <c r="AZ788" s="42"/>
      <c r="BA788" s="42"/>
    </row>
    <row r="789" spans="2:53" x14ac:dyDescent="0.2">
      <c r="B789" s="42"/>
      <c r="AU789" s="42"/>
      <c r="AV789" s="42"/>
      <c r="AW789" s="42"/>
      <c r="AX789" s="42"/>
      <c r="AY789" s="42"/>
      <c r="AZ789" s="42"/>
      <c r="BA789" s="42"/>
    </row>
    <row r="790" spans="2:53" x14ac:dyDescent="0.2">
      <c r="B790" s="42"/>
      <c r="AU790" s="42"/>
      <c r="AV790" s="42"/>
      <c r="AW790" s="42"/>
      <c r="AX790" s="42"/>
      <c r="AY790" s="42"/>
      <c r="AZ790" s="42"/>
      <c r="BA790" s="42"/>
    </row>
    <row r="791" spans="2:53" x14ac:dyDescent="0.2">
      <c r="B791" s="42"/>
      <c r="AU791" s="42"/>
      <c r="AV791" s="42"/>
      <c r="AW791" s="42"/>
      <c r="AX791" s="42"/>
      <c r="AY791" s="42"/>
      <c r="AZ791" s="42"/>
      <c r="BA791" s="42"/>
    </row>
    <row r="792" spans="2:53" x14ac:dyDescent="0.2">
      <c r="B792" s="42"/>
      <c r="AU792" s="42"/>
      <c r="AV792" s="42"/>
      <c r="AW792" s="42"/>
      <c r="AX792" s="42"/>
      <c r="AY792" s="42"/>
      <c r="AZ792" s="42"/>
      <c r="BA792" s="42"/>
    </row>
    <row r="793" spans="2:53" x14ac:dyDescent="0.2">
      <c r="B793" s="42"/>
      <c r="AU793" s="42"/>
      <c r="AV793" s="42"/>
      <c r="AW793" s="42"/>
      <c r="AX793" s="42"/>
      <c r="AY793" s="42"/>
      <c r="AZ793" s="42"/>
      <c r="BA793" s="42"/>
    </row>
    <row r="794" spans="2:53" x14ac:dyDescent="0.2">
      <c r="B794" s="42"/>
      <c r="AU794" s="42"/>
      <c r="AV794" s="42"/>
      <c r="AW794" s="42"/>
      <c r="AX794" s="42"/>
      <c r="AY794" s="42"/>
      <c r="AZ794" s="42"/>
      <c r="BA794" s="42"/>
    </row>
    <row r="795" spans="2:53" x14ac:dyDescent="0.2">
      <c r="B795" s="42"/>
      <c r="AU795" s="42"/>
      <c r="AV795" s="42"/>
      <c r="AW795" s="42"/>
      <c r="AX795" s="42"/>
      <c r="AY795" s="42"/>
      <c r="AZ795" s="42"/>
      <c r="BA795" s="42"/>
    </row>
    <row r="796" spans="2:53" x14ac:dyDescent="0.2">
      <c r="B796" s="42"/>
      <c r="AU796" s="42"/>
      <c r="AV796" s="42"/>
      <c r="AW796" s="42"/>
      <c r="AX796" s="42"/>
      <c r="AY796" s="42"/>
      <c r="AZ796" s="42"/>
      <c r="BA796" s="42"/>
    </row>
    <row r="797" spans="2:53" x14ac:dyDescent="0.2">
      <c r="B797" s="42"/>
      <c r="AU797" s="42"/>
      <c r="AV797" s="42"/>
      <c r="AW797" s="42"/>
      <c r="AX797" s="42"/>
      <c r="AY797" s="42"/>
      <c r="AZ797" s="42"/>
      <c r="BA797" s="42"/>
    </row>
    <row r="798" spans="2:53" x14ac:dyDescent="0.2">
      <c r="B798" s="42"/>
      <c r="AU798" s="42"/>
      <c r="AV798" s="42"/>
      <c r="AW798" s="42"/>
      <c r="AX798" s="42"/>
      <c r="AY798" s="42"/>
      <c r="AZ798" s="42"/>
      <c r="BA798" s="42"/>
    </row>
    <row r="799" spans="2:53" x14ac:dyDescent="0.2">
      <c r="B799" s="42"/>
      <c r="AU799" s="42"/>
      <c r="AV799" s="42"/>
      <c r="AW799" s="42"/>
      <c r="AX799" s="42"/>
      <c r="AY799" s="42"/>
      <c r="AZ799" s="42"/>
      <c r="BA799" s="42"/>
    </row>
    <row r="800" spans="2:53" x14ac:dyDescent="0.2">
      <c r="B800" s="42"/>
      <c r="AU800" s="42"/>
      <c r="AV800" s="42"/>
      <c r="AW800" s="42"/>
      <c r="AX800" s="42"/>
      <c r="AY800" s="42"/>
      <c r="AZ800" s="42"/>
      <c r="BA800" s="42"/>
    </row>
    <row r="801" spans="2:53" x14ac:dyDescent="0.2">
      <c r="B801" s="42"/>
      <c r="AU801" s="42"/>
      <c r="AV801" s="42"/>
      <c r="AW801" s="42"/>
      <c r="AX801" s="42"/>
      <c r="AY801" s="42"/>
      <c r="AZ801" s="42"/>
      <c r="BA801" s="42"/>
    </row>
    <row r="802" spans="2:53" x14ac:dyDescent="0.2">
      <c r="B802" s="42"/>
      <c r="AU802" s="42"/>
      <c r="AV802" s="42"/>
      <c r="AW802" s="42"/>
      <c r="AX802" s="42"/>
      <c r="AY802" s="42"/>
      <c r="AZ802" s="42"/>
      <c r="BA802" s="42"/>
    </row>
    <row r="803" spans="2:53" x14ac:dyDescent="0.2">
      <c r="B803" s="42"/>
      <c r="AU803" s="42"/>
      <c r="AV803" s="42"/>
      <c r="AW803" s="42"/>
      <c r="AX803" s="42"/>
      <c r="AY803" s="42"/>
      <c r="AZ803" s="42"/>
      <c r="BA803" s="42"/>
    </row>
    <row r="804" spans="2:53" x14ac:dyDescent="0.2">
      <c r="B804" s="42"/>
      <c r="AU804" s="42"/>
      <c r="AV804" s="42"/>
      <c r="AW804" s="42"/>
      <c r="AX804" s="42"/>
      <c r="AY804" s="42"/>
      <c r="AZ804" s="42"/>
      <c r="BA804" s="42"/>
    </row>
    <row r="805" spans="2:53" x14ac:dyDescent="0.2">
      <c r="B805" s="42"/>
      <c r="AU805" s="42"/>
      <c r="AV805" s="42"/>
      <c r="AW805" s="42"/>
      <c r="AX805" s="42"/>
      <c r="AY805" s="42"/>
      <c r="AZ805" s="42"/>
      <c r="BA805" s="42"/>
    </row>
    <row r="806" spans="2:53" x14ac:dyDescent="0.2">
      <c r="B806" s="42"/>
      <c r="AU806" s="42"/>
      <c r="AV806" s="42"/>
      <c r="AW806" s="42"/>
      <c r="AX806" s="42"/>
      <c r="AY806" s="42"/>
      <c r="AZ806" s="42"/>
      <c r="BA806" s="42"/>
    </row>
    <row r="807" spans="2:53" x14ac:dyDescent="0.2">
      <c r="B807" s="42"/>
      <c r="AU807" s="42"/>
      <c r="AV807" s="42"/>
      <c r="AW807" s="42"/>
      <c r="AX807" s="42"/>
      <c r="AY807" s="42"/>
      <c r="AZ807" s="42"/>
      <c r="BA807" s="42"/>
    </row>
    <row r="808" spans="2:53" x14ac:dyDescent="0.2">
      <c r="B808" s="42"/>
      <c r="AU808" s="42"/>
      <c r="AV808" s="42"/>
      <c r="AW808" s="42"/>
      <c r="AX808" s="42"/>
      <c r="AY808" s="42"/>
      <c r="AZ808" s="42"/>
      <c r="BA808" s="42"/>
    </row>
    <row r="809" spans="2:53" x14ac:dyDescent="0.2">
      <c r="B809" s="42"/>
      <c r="AU809" s="42"/>
      <c r="AV809" s="42"/>
      <c r="AW809" s="42"/>
      <c r="AX809" s="42"/>
      <c r="AY809" s="42"/>
      <c r="AZ809" s="42"/>
      <c r="BA809" s="42"/>
    </row>
    <row r="810" spans="2:53" x14ac:dyDescent="0.2">
      <c r="B810" s="42"/>
      <c r="AU810" s="42"/>
      <c r="AV810" s="42"/>
      <c r="AW810" s="42"/>
      <c r="AX810" s="42"/>
      <c r="AY810" s="42"/>
      <c r="AZ810" s="42"/>
      <c r="BA810" s="42"/>
    </row>
    <row r="811" spans="2:53" x14ac:dyDescent="0.2">
      <c r="B811" s="42"/>
      <c r="AU811" s="42"/>
      <c r="AV811" s="42"/>
      <c r="AW811" s="42"/>
      <c r="AX811" s="42"/>
      <c r="AY811" s="42"/>
      <c r="AZ811" s="42"/>
      <c r="BA811" s="42"/>
    </row>
    <row r="812" spans="2:53" x14ac:dyDescent="0.2">
      <c r="B812" s="42"/>
      <c r="AU812" s="42"/>
      <c r="AV812" s="42"/>
      <c r="AW812" s="42"/>
      <c r="AX812" s="42"/>
      <c r="AY812" s="42"/>
      <c r="AZ812" s="42"/>
      <c r="BA812" s="42"/>
    </row>
    <row r="813" spans="2:53" x14ac:dyDescent="0.2">
      <c r="B813" s="42"/>
      <c r="AU813" s="42"/>
      <c r="AV813" s="42"/>
      <c r="AW813" s="42"/>
      <c r="AX813" s="42"/>
      <c r="AY813" s="42"/>
      <c r="AZ813" s="42"/>
      <c r="BA813" s="42"/>
    </row>
    <row r="814" spans="2:53" x14ac:dyDescent="0.2">
      <c r="B814" s="42"/>
      <c r="AU814" s="42"/>
      <c r="AV814" s="42"/>
      <c r="AW814" s="42"/>
      <c r="AX814" s="42"/>
      <c r="AY814" s="42"/>
      <c r="AZ814" s="42"/>
      <c r="BA814" s="42"/>
    </row>
    <row r="815" spans="2:53" x14ac:dyDescent="0.2">
      <c r="B815" s="42"/>
      <c r="AU815" s="42"/>
      <c r="AV815" s="42"/>
      <c r="AW815" s="42"/>
      <c r="AX815" s="42"/>
      <c r="AY815" s="42"/>
      <c r="AZ815" s="42"/>
      <c r="BA815" s="42"/>
    </row>
    <row r="816" spans="2:53" x14ac:dyDescent="0.2">
      <c r="B816" s="42"/>
      <c r="AU816" s="42"/>
      <c r="AV816" s="42"/>
      <c r="AW816" s="42"/>
      <c r="AX816" s="42"/>
      <c r="AY816" s="42"/>
      <c r="AZ816" s="42"/>
      <c r="BA816" s="42"/>
    </row>
    <row r="817" spans="2:53" x14ac:dyDescent="0.2">
      <c r="B817" s="42"/>
      <c r="AU817" s="42"/>
      <c r="AV817" s="42"/>
      <c r="AW817" s="42"/>
      <c r="AX817" s="42"/>
      <c r="AY817" s="42"/>
      <c r="AZ817" s="42"/>
      <c r="BA817" s="42"/>
    </row>
    <row r="818" spans="2:53" x14ac:dyDescent="0.2">
      <c r="B818" s="42"/>
      <c r="AU818" s="42"/>
      <c r="AV818" s="42"/>
      <c r="AW818" s="42"/>
      <c r="AX818" s="42"/>
      <c r="AY818" s="42"/>
      <c r="AZ818" s="42"/>
      <c r="BA818" s="42"/>
    </row>
    <row r="819" spans="2:53" x14ac:dyDescent="0.2">
      <c r="B819" s="42"/>
      <c r="AU819" s="42"/>
      <c r="AV819" s="42"/>
      <c r="AW819" s="42"/>
      <c r="AX819" s="42"/>
      <c r="AY819" s="42"/>
      <c r="AZ819" s="42"/>
      <c r="BA819" s="42"/>
    </row>
    <row r="820" spans="2:53" x14ac:dyDescent="0.2">
      <c r="B820" s="42"/>
      <c r="AU820" s="42"/>
      <c r="AV820" s="42"/>
      <c r="AW820" s="42"/>
      <c r="AX820" s="42"/>
      <c r="AY820" s="42"/>
      <c r="AZ820" s="42"/>
      <c r="BA820" s="42"/>
    </row>
    <row r="821" spans="2:53" x14ac:dyDescent="0.2">
      <c r="B821" s="42"/>
      <c r="AU821" s="42"/>
      <c r="AV821" s="42"/>
      <c r="AW821" s="42"/>
      <c r="AX821" s="42"/>
      <c r="AY821" s="42"/>
      <c r="AZ821" s="42"/>
      <c r="BA821" s="42"/>
    </row>
    <row r="822" spans="2:53" x14ac:dyDescent="0.2">
      <c r="B822" s="42"/>
      <c r="AU822" s="42"/>
      <c r="AV822" s="42"/>
      <c r="AW822" s="42"/>
      <c r="AX822" s="42"/>
      <c r="AY822" s="42"/>
      <c r="AZ822" s="42"/>
      <c r="BA822" s="42"/>
    </row>
    <row r="823" spans="2:53" x14ac:dyDescent="0.2">
      <c r="B823" s="42"/>
      <c r="AU823" s="42"/>
      <c r="AV823" s="42"/>
      <c r="AW823" s="42"/>
      <c r="AX823" s="42"/>
      <c r="AY823" s="42"/>
      <c r="AZ823" s="42"/>
      <c r="BA823" s="42"/>
    </row>
    <row r="824" spans="2:53" x14ac:dyDescent="0.2">
      <c r="B824" s="42"/>
      <c r="AU824" s="42"/>
      <c r="AV824" s="42"/>
      <c r="AW824" s="42"/>
      <c r="AX824" s="42"/>
      <c r="AY824" s="42"/>
      <c r="AZ824" s="42"/>
      <c r="BA824" s="42"/>
    </row>
    <row r="825" spans="2:53" x14ac:dyDescent="0.2">
      <c r="B825" s="42"/>
      <c r="AU825" s="42"/>
      <c r="AV825" s="42"/>
      <c r="AW825" s="42"/>
      <c r="AX825" s="42"/>
      <c r="AY825" s="42"/>
      <c r="AZ825" s="42"/>
      <c r="BA825" s="42"/>
    </row>
    <row r="826" spans="2:53" x14ac:dyDescent="0.2">
      <c r="B826" s="42"/>
      <c r="AU826" s="42"/>
      <c r="AV826" s="42"/>
      <c r="AW826" s="42"/>
      <c r="AX826" s="42"/>
      <c r="AY826" s="42"/>
      <c r="AZ826" s="42"/>
      <c r="BA826" s="42"/>
    </row>
    <row r="827" spans="2:53" x14ac:dyDescent="0.2">
      <c r="B827" s="42"/>
      <c r="AU827" s="42"/>
      <c r="AV827" s="42"/>
      <c r="AW827" s="42"/>
      <c r="AX827" s="42"/>
      <c r="AY827" s="42"/>
      <c r="AZ827" s="42"/>
      <c r="BA827" s="42"/>
    </row>
    <row r="828" spans="2:53" x14ac:dyDescent="0.2">
      <c r="B828" s="42"/>
      <c r="AU828" s="42"/>
      <c r="AV828" s="42"/>
      <c r="AW828" s="42"/>
      <c r="AX828" s="42"/>
      <c r="AY828" s="42"/>
      <c r="AZ828" s="42"/>
      <c r="BA828" s="42"/>
    </row>
    <row r="829" spans="2:53" x14ac:dyDescent="0.2">
      <c r="B829" s="42"/>
      <c r="AU829" s="42"/>
      <c r="AV829" s="42"/>
      <c r="AW829" s="42"/>
      <c r="AX829" s="42"/>
      <c r="AY829" s="42"/>
      <c r="AZ829" s="42"/>
      <c r="BA829" s="42"/>
    </row>
    <row r="830" spans="2:53" x14ac:dyDescent="0.2">
      <c r="B830" s="42"/>
      <c r="AU830" s="42"/>
      <c r="AV830" s="42"/>
      <c r="AW830" s="42"/>
      <c r="AX830" s="42"/>
      <c r="AY830" s="42"/>
      <c r="AZ830" s="42"/>
      <c r="BA830" s="42"/>
    </row>
    <row r="831" spans="2:53" x14ac:dyDescent="0.2">
      <c r="B831" s="42"/>
      <c r="AU831" s="42"/>
      <c r="AV831" s="42"/>
      <c r="AW831" s="42"/>
      <c r="AX831" s="42"/>
      <c r="AY831" s="42"/>
      <c r="AZ831" s="42"/>
      <c r="BA831" s="42"/>
    </row>
    <row r="832" spans="2:53" x14ac:dyDescent="0.2">
      <c r="B832" s="42"/>
      <c r="AU832" s="42"/>
      <c r="AV832" s="42"/>
      <c r="AW832" s="42"/>
      <c r="AX832" s="42"/>
      <c r="AY832" s="42"/>
      <c r="AZ832" s="42"/>
      <c r="BA832" s="42"/>
    </row>
    <row r="833" spans="2:53" x14ac:dyDescent="0.2">
      <c r="B833" s="42"/>
      <c r="AU833" s="42"/>
      <c r="AV833" s="42"/>
      <c r="AW833" s="42"/>
      <c r="AX833" s="42"/>
      <c r="AY833" s="42"/>
      <c r="AZ833" s="42"/>
      <c r="BA833" s="42"/>
    </row>
    <row r="834" spans="2:53" x14ac:dyDescent="0.2">
      <c r="B834" s="42"/>
      <c r="AU834" s="42"/>
      <c r="AV834" s="42"/>
      <c r="AW834" s="42"/>
      <c r="AX834" s="42"/>
      <c r="AY834" s="42"/>
      <c r="AZ834" s="42"/>
      <c r="BA834" s="42"/>
    </row>
    <row r="835" spans="2:53" x14ac:dyDescent="0.2">
      <c r="B835" s="42"/>
      <c r="AU835" s="42"/>
      <c r="AV835" s="42"/>
      <c r="AW835" s="42"/>
      <c r="AX835" s="42"/>
      <c r="AY835" s="42"/>
      <c r="AZ835" s="42"/>
      <c r="BA835" s="42"/>
    </row>
    <row r="836" spans="2:53" x14ac:dyDescent="0.2">
      <c r="B836" s="42"/>
      <c r="AU836" s="42"/>
      <c r="AV836" s="42"/>
      <c r="AW836" s="42"/>
      <c r="AX836" s="42"/>
      <c r="AY836" s="42"/>
      <c r="AZ836" s="42"/>
      <c r="BA836" s="42"/>
    </row>
    <row r="837" spans="2:53" x14ac:dyDescent="0.2">
      <c r="B837" s="42"/>
      <c r="AU837" s="42"/>
      <c r="AV837" s="42"/>
      <c r="AW837" s="42"/>
      <c r="AX837" s="42"/>
      <c r="AY837" s="42"/>
      <c r="AZ837" s="42"/>
      <c r="BA837" s="42"/>
    </row>
    <row r="838" spans="2:53" x14ac:dyDescent="0.2">
      <c r="B838" s="42"/>
      <c r="AU838" s="42"/>
      <c r="AV838" s="42"/>
      <c r="AW838" s="42"/>
      <c r="AX838" s="42"/>
      <c r="AY838" s="42"/>
      <c r="AZ838" s="42"/>
      <c r="BA838" s="42"/>
    </row>
    <row r="839" spans="2:53" x14ac:dyDescent="0.2">
      <c r="B839" s="42"/>
      <c r="AU839" s="42"/>
      <c r="AV839" s="42"/>
      <c r="AW839" s="42"/>
      <c r="AX839" s="42"/>
      <c r="AY839" s="42"/>
      <c r="AZ839" s="42"/>
      <c r="BA839" s="42"/>
    </row>
    <row r="840" spans="2:53" x14ac:dyDescent="0.2">
      <c r="B840" s="42"/>
      <c r="AU840" s="42"/>
      <c r="AV840" s="42"/>
      <c r="AW840" s="42"/>
      <c r="AX840" s="42"/>
      <c r="AY840" s="42"/>
      <c r="AZ840" s="42"/>
      <c r="BA840" s="42"/>
    </row>
    <row r="841" spans="2:53" x14ac:dyDescent="0.2">
      <c r="B841" s="42"/>
      <c r="AU841" s="42"/>
      <c r="AV841" s="42"/>
      <c r="AW841" s="42"/>
      <c r="AX841" s="42"/>
      <c r="AY841" s="42"/>
      <c r="AZ841" s="42"/>
      <c r="BA841" s="42"/>
    </row>
    <row r="842" spans="2:53" x14ac:dyDescent="0.2">
      <c r="B842" s="42"/>
      <c r="AU842" s="42"/>
      <c r="AV842" s="42"/>
      <c r="AW842" s="42"/>
      <c r="AX842" s="42"/>
      <c r="AY842" s="42"/>
      <c r="AZ842" s="42"/>
      <c r="BA842" s="42"/>
    </row>
    <row r="843" spans="2:53" x14ac:dyDescent="0.2">
      <c r="B843" s="42"/>
      <c r="AU843" s="42"/>
      <c r="AV843" s="42"/>
      <c r="AW843" s="42"/>
      <c r="AX843" s="42"/>
      <c r="AY843" s="42"/>
      <c r="AZ843" s="42"/>
      <c r="BA843" s="42"/>
    </row>
    <row r="844" spans="2:53" x14ac:dyDescent="0.2">
      <c r="B844" s="42"/>
      <c r="AU844" s="42"/>
      <c r="AV844" s="42"/>
      <c r="AW844" s="42"/>
      <c r="AX844" s="42"/>
      <c r="AY844" s="42"/>
      <c r="AZ844" s="42"/>
      <c r="BA844" s="42"/>
    </row>
    <row r="845" spans="2:53" x14ac:dyDescent="0.2">
      <c r="B845" s="42"/>
      <c r="AU845" s="42"/>
      <c r="AV845" s="42"/>
      <c r="AW845" s="42"/>
      <c r="AX845" s="42"/>
      <c r="AY845" s="42"/>
      <c r="AZ845" s="42"/>
      <c r="BA845" s="42"/>
    </row>
    <row r="846" spans="2:53" x14ac:dyDescent="0.2">
      <c r="B846" s="42"/>
      <c r="AU846" s="42"/>
      <c r="AV846" s="42"/>
      <c r="AW846" s="42"/>
      <c r="AX846" s="42"/>
      <c r="AY846" s="42"/>
      <c r="AZ846" s="42"/>
      <c r="BA846" s="42"/>
    </row>
    <row r="847" spans="2:53" x14ac:dyDescent="0.2">
      <c r="B847" s="42"/>
      <c r="AU847" s="42"/>
      <c r="AV847" s="42"/>
      <c r="AW847" s="42"/>
      <c r="AX847" s="42"/>
      <c r="AY847" s="42"/>
      <c r="AZ847" s="42"/>
      <c r="BA847" s="42"/>
    </row>
    <row r="848" spans="2:53" x14ac:dyDescent="0.2">
      <c r="B848" s="42"/>
      <c r="AU848" s="42"/>
      <c r="AV848" s="42"/>
      <c r="AW848" s="42"/>
      <c r="AX848" s="42"/>
      <c r="AY848" s="42"/>
      <c r="AZ848" s="42"/>
      <c r="BA848" s="42"/>
    </row>
    <row r="849" spans="2:53" x14ac:dyDescent="0.2">
      <c r="B849" s="42"/>
      <c r="AU849" s="42"/>
      <c r="AV849" s="42"/>
      <c r="AW849" s="42"/>
      <c r="AX849" s="42"/>
      <c r="AY849" s="42"/>
      <c r="AZ849" s="42"/>
      <c r="BA849" s="42"/>
    </row>
    <row r="850" spans="2:53" x14ac:dyDescent="0.2">
      <c r="B850" s="42"/>
      <c r="AU850" s="42"/>
      <c r="AV850" s="42"/>
      <c r="AW850" s="42"/>
      <c r="AX850" s="42"/>
      <c r="AY850" s="42"/>
      <c r="AZ850" s="42"/>
      <c r="BA850" s="42"/>
    </row>
    <row r="851" spans="2:53" x14ac:dyDescent="0.2">
      <c r="B851" s="42"/>
      <c r="AU851" s="42"/>
      <c r="AV851" s="42"/>
      <c r="AW851" s="42"/>
      <c r="AX851" s="42"/>
      <c r="AY851" s="42"/>
      <c r="AZ851" s="42"/>
      <c r="BA851" s="42"/>
    </row>
    <row r="852" spans="2:53" x14ac:dyDescent="0.2">
      <c r="B852" s="42"/>
      <c r="AU852" s="42"/>
      <c r="AV852" s="42"/>
      <c r="AW852" s="42"/>
      <c r="AX852" s="42"/>
      <c r="AY852" s="42"/>
      <c r="AZ852" s="42"/>
      <c r="BA852" s="42"/>
    </row>
    <row r="853" spans="2:53" x14ac:dyDescent="0.2">
      <c r="B853" s="42"/>
      <c r="AU853" s="42"/>
      <c r="AV853" s="42"/>
      <c r="AW853" s="42"/>
      <c r="AX853" s="42"/>
      <c r="AY853" s="42"/>
      <c r="AZ853" s="42"/>
      <c r="BA853" s="42"/>
    </row>
    <row r="854" spans="2:53" x14ac:dyDescent="0.2">
      <c r="B854" s="42"/>
      <c r="AU854" s="42"/>
      <c r="AV854" s="42"/>
      <c r="AW854" s="42"/>
      <c r="AX854" s="42"/>
      <c r="AY854" s="42"/>
      <c r="AZ854" s="42"/>
      <c r="BA854" s="42"/>
    </row>
    <row r="855" spans="2:53" x14ac:dyDescent="0.2">
      <c r="B855" s="42"/>
      <c r="AU855" s="42"/>
      <c r="AV855" s="42"/>
      <c r="AW855" s="42"/>
      <c r="AX855" s="42"/>
      <c r="AY855" s="42"/>
      <c r="AZ855" s="42"/>
      <c r="BA855" s="42"/>
    </row>
    <row r="856" spans="2:53" x14ac:dyDescent="0.2">
      <c r="B856" s="42"/>
      <c r="AU856" s="42"/>
      <c r="AV856" s="42"/>
      <c r="AW856" s="42"/>
      <c r="AX856" s="42"/>
      <c r="AY856" s="42"/>
      <c r="AZ856" s="42"/>
      <c r="BA856" s="42"/>
    </row>
    <row r="857" spans="2:53" x14ac:dyDescent="0.2">
      <c r="B857" s="42"/>
      <c r="AU857" s="42"/>
      <c r="AV857" s="42"/>
      <c r="AW857" s="42"/>
      <c r="AX857" s="42"/>
      <c r="AY857" s="42"/>
      <c r="AZ857" s="42"/>
      <c r="BA857" s="42"/>
    </row>
    <row r="858" spans="2:53" x14ac:dyDescent="0.2">
      <c r="B858" s="42"/>
      <c r="AU858" s="42"/>
      <c r="AV858" s="42"/>
      <c r="AW858" s="42"/>
      <c r="AX858" s="42"/>
      <c r="AY858" s="42"/>
      <c r="AZ858" s="42"/>
      <c r="BA858" s="42"/>
    </row>
    <row r="859" spans="2:53" x14ac:dyDescent="0.2">
      <c r="B859" s="42"/>
      <c r="AU859" s="42"/>
      <c r="AV859" s="42"/>
      <c r="AW859" s="42"/>
      <c r="AX859" s="42"/>
      <c r="AY859" s="42"/>
      <c r="AZ859" s="42"/>
      <c r="BA859" s="42"/>
    </row>
    <row r="860" spans="2:53" x14ac:dyDescent="0.2">
      <c r="B860" s="42"/>
      <c r="AU860" s="42"/>
      <c r="AV860" s="42"/>
      <c r="AW860" s="42"/>
      <c r="AX860" s="42"/>
      <c r="AY860" s="42"/>
      <c r="AZ860" s="42"/>
      <c r="BA860" s="42"/>
    </row>
    <row r="861" spans="2:53" x14ac:dyDescent="0.2">
      <c r="B861" s="42"/>
      <c r="AU861" s="42"/>
      <c r="AV861" s="42"/>
      <c r="AW861" s="42"/>
      <c r="AX861" s="42"/>
      <c r="AY861" s="42"/>
      <c r="AZ861" s="42"/>
      <c r="BA861" s="42"/>
    </row>
    <row r="862" spans="2:53" x14ac:dyDescent="0.2">
      <c r="B862" s="42"/>
      <c r="AU862" s="42"/>
      <c r="AV862" s="42"/>
      <c r="AW862" s="42"/>
      <c r="AX862" s="42"/>
      <c r="AY862" s="42"/>
      <c r="AZ862" s="42"/>
      <c r="BA862" s="42"/>
    </row>
    <row r="863" spans="2:53" x14ac:dyDescent="0.2">
      <c r="B863" s="42"/>
      <c r="AU863" s="42"/>
      <c r="AV863" s="42"/>
      <c r="AW863" s="42"/>
      <c r="AX863" s="42"/>
      <c r="AY863" s="42"/>
      <c r="AZ863" s="42"/>
      <c r="BA863" s="42"/>
    </row>
    <row r="864" spans="2:53" x14ac:dyDescent="0.2">
      <c r="B864" s="42"/>
      <c r="AU864" s="42"/>
      <c r="AV864" s="42"/>
      <c r="AW864" s="42"/>
      <c r="AX864" s="42"/>
      <c r="AY864" s="42"/>
      <c r="AZ864" s="42"/>
      <c r="BA864" s="42"/>
    </row>
    <row r="865" spans="2:53" x14ac:dyDescent="0.2">
      <c r="B865" s="42"/>
      <c r="AU865" s="42"/>
      <c r="AV865" s="42"/>
      <c r="AW865" s="42"/>
      <c r="AX865" s="42"/>
      <c r="AY865" s="42"/>
      <c r="AZ865" s="42"/>
      <c r="BA865" s="42"/>
    </row>
    <row r="866" spans="2:53" x14ac:dyDescent="0.2">
      <c r="B866" s="42"/>
      <c r="AU866" s="42"/>
      <c r="AV866" s="42"/>
      <c r="AW866" s="42"/>
      <c r="AX866" s="42"/>
      <c r="AY866" s="42"/>
      <c r="AZ866" s="42"/>
      <c r="BA866" s="42"/>
    </row>
    <row r="867" spans="2:53" x14ac:dyDescent="0.2">
      <c r="B867" s="42"/>
      <c r="AU867" s="42"/>
      <c r="AV867" s="42"/>
      <c r="AW867" s="42"/>
      <c r="AX867" s="42"/>
      <c r="AY867" s="42"/>
      <c r="AZ867" s="42"/>
      <c r="BA867" s="42"/>
    </row>
    <row r="868" spans="2:53" x14ac:dyDescent="0.2">
      <c r="B868" s="42"/>
      <c r="AU868" s="42"/>
      <c r="AV868" s="42"/>
      <c r="AW868" s="42"/>
      <c r="AX868" s="42"/>
      <c r="AY868" s="42"/>
      <c r="AZ868" s="42"/>
      <c r="BA868" s="42"/>
    </row>
    <row r="869" spans="2:53" x14ac:dyDescent="0.2">
      <c r="B869" s="42"/>
      <c r="AU869" s="42"/>
      <c r="AV869" s="42"/>
      <c r="AW869" s="42"/>
      <c r="AX869" s="42"/>
      <c r="AY869" s="42"/>
      <c r="AZ869" s="42"/>
      <c r="BA869" s="42"/>
    </row>
    <row r="870" spans="2:53" x14ac:dyDescent="0.2">
      <c r="B870" s="42"/>
      <c r="AU870" s="42"/>
      <c r="AV870" s="42"/>
      <c r="AW870" s="42"/>
      <c r="AX870" s="42"/>
      <c r="AY870" s="42"/>
      <c r="AZ870" s="42"/>
      <c r="BA870" s="42"/>
    </row>
    <row r="871" spans="2:53" x14ac:dyDescent="0.2">
      <c r="B871" s="42"/>
      <c r="AU871" s="42"/>
      <c r="AV871" s="42"/>
      <c r="AW871" s="42"/>
      <c r="AX871" s="42"/>
      <c r="AY871" s="42"/>
      <c r="AZ871" s="42"/>
      <c r="BA871" s="42"/>
    </row>
    <row r="872" spans="2:53" x14ac:dyDescent="0.2">
      <c r="B872" s="42"/>
      <c r="AU872" s="42"/>
      <c r="AV872" s="42"/>
      <c r="AW872" s="42"/>
      <c r="AX872" s="42"/>
      <c r="AY872" s="42"/>
      <c r="AZ872" s="42"/>
      <c r="BA872" s="42"/>
    </row>
    <row r="873" spans="2:53" x14ac:dyDescent="0.2">
      <c r="B873" s="42"/>
      <c r="AU873" s="42"/>
      <c r="AV873" s="42"/>
      <c r="AW873" s="42"/>
      <c r="AX873" s="42"/>
      <c r="AY873" s="42"/>
      <c r="AZ873" s="42"/>
      <c r="BA873" s="42"/>
    </row>
    <row r="874" spans="2:53" x14ac:dyDescent="0.2">
      <c r="B874" s="42"/>
      <c r="AU874" s="42"/>
      <c r="AV874" s="42"/>
      <c r="AW874" s="42"/>
      <c r="AX874" s="42"/>
      <c r="AY874" s="42"/>
      <c r="AZ874" s="42"/>
      <c r="BA874" s="42"/>
    </row>
    <row r="875" spans="2:53" x14ac:dyDescent="0.2">
      <c r="B875" s="42"/>
      <c r="AU875" s="42"/>
      <c r="AV875" s="42"/>
      <c r="AW875" s="42"/>
      <c r="AX875" s="42"/>
      <c r="AY875" s="42"/>
      <c r="AZ875" s="42"/>
      <c r="BA875" s="42"/>
    </row>
    <row r="876" spans="2:53" x14ac:dyDescent="0.2">
      <c r="B876" s="42"/>
      <c r="AU876" s="42"/>
      <c r="AV876" s="42"/>
      <c r="AW876" s="42"/>
      <c r="AX876" s="42"/>
      <c r="AY876" s="42"/>
      <c r="AZ876" s="42"/>
      <c r="BA876" s="42"/>
    </row>
    <row r="877" spans="2:53" x14ac:dyDescent="0.2">
      <c r="B877" s="42"/>
      <c r="AU877" s="42"/>
      <c r="AV877" s="42"/>
      <c r="AW877" s="42"/>
      <c r="AX877" s="42"/>
      <c r="AY877" s="42"/>
      <c r="AZ877" s="42"/>
      <c r="BA877" s="42"/>
    </row>
    <row r="878" spans="2:53" x14ac:dyDescent="0.2">
      <c r="B878" s="42"/>
      <c r="AU878" s="42"/>
      <c r="AV878" s="42"/>
      <c r="AW878" s="42"/>
      <c r="AX878" s="42"/>
      <c r="AY878" s="42"/>
      <c r="AZ878" s="42"/>
      <c r="BA878" s="42"/>
    </row>
    <row r="879" spans="2:53" x14ac:dyDescent="0.2">
      <c r="B879" s="42"/>
      <c r="AU879" s="42"/>
      <c r="AV879" s="42"/>
      <c r="AW879" s="42"/>
      <c r="AX879" s="42"/>
      <c r="AY879" s="42"/>
      <c r="AZ879" s="42"/>
      <c r="BA879" s="42"/>
    </row>
    <row r="880" spans="2:53" x14ac:dyDescent="0.2">
      <c r="B880" s="42"/>
      <c r="AU880" s="42"/>
      <c r="AV880" s="42"/>
      <c r="AW880" s="42"/>
      <c r="AX880" s="42"/>
      <c r="AY880" s="42"/>
      <c r="AZ880" s="42"/>
      <c r="BA880" s="42"/>
    </row>
    <row r="881" spans="2:53" x14ac:dyDescent="0.2">
      <c r="B881" s="42"/>
      <c r="AU881" s="42"/>
      <c r="AV881" s="42"/>
      <c r="AW881" s="42"/>
      <c r="AX881" s="42"/>
      <c r="AY881" s="42"/>
      <c r="AZ881" s="42"/>
      <c r="BA881" s="42"/>
    </row>
    <row r="882" spans="2:53" x14ac:dyDescent="0.2">
      <c r="B882" s="42"/>
      <c r="AU882" s="42"/>
      <c r="AV882" s="42"/>
      <c r="AW882" s="42"/>
      <c r="AX882" s="42"/>
      <c r="AY882" s="42"/>
      <c r="AZ882" s="42"/>
      <c r="BA882" s="42"/>
    </row>
    <row r="883" spans="2:53" x14ac:dyDescent="0.2">
      <c r="B883" s="42"/>
      <c r="AU883" s="42"/>
      <c r="AV883" s="42"/>
      <c r="AW883" s="42"/>
      <c r="AX883" s="42"/>
      <c r="AY883" s="42"/>
      <c r="AZ883" s="42"/>
      <c r="BA883" s="42"/>
    </row>
    <row r="884" spans="2:53" x14ac:dyDescent="0.2">
      <c r="B884" s="42"/>
      <c r="AU884" s="42"/>
      <c r="AV884" s="42"/>
      <c r="AW884" s="42"/>
      <c r="AX884" s="42"/>
      <c r="AY884" s="42"/>
      <c r="AZ884" s="42"/>
      <c r="BA884" s="42"/>
    </row>
    <row r="885" spans="2:53" x14ac:dyDescent="0.2">
      <c r="B885" s="42"/>
      <c r="AU885" s="42"/>
      <c r="AV885" s="42"/>
      <c r="AW885" s="42"/>
      <c r="AX885" s="42"/>
      <c r="AY885" s="42"/>
      <c r="AZ885" s="42"/>
      <c r="BA885" s="42"/>
    </row>
    <row r="886" spans="2:53" x14ac:dyDescent="0.2">
      <c r="B886" s="42"/>
      <c r="AU886" s="42"/>
      <c r="AV886" s="42"/>
      <c r="AW886" s="42"/>
      <c r="AX886" s="42"/>
      <c r="AY886" s="42"/>
      <c r="AZ886" s="42"/>
      <c r="BA886" s="42"/>
    </row>
    <row r="887" spans="2:53" x14ac:dyDescent="0.2">
      <c r="B887" s="42"/>
      <c r="AU887" s="42"/>
      <c r="AV887" s="42"/>
      <c r="AW887" s="42"/>
      <c r="AX887" s="42"/>
      <c r="AY887" s="42"/>
      <c r="AZ887" s="42"/>
      <c r="BA887" s="42"/>
    </row>
    <row r="888" spans="2:53" x14ac:dyDescent="0.2">
      <c r="B888" s="42"/>
      <c r="AU888" s="42"/>
      <c r="AV888" s="42"/>
      <c r="AW888" s="42"/>
      <c r="AX888" s="42"/>
      <c r="AY888" s="42"/>
      <c r="AZ888" s="42"/>
      <c r="BA888" s="42"/>
    </row>
    <row r="889" spans="2:53" x14ac:dyDescent="0.2">
      <c r="B889" s="42"/>
      <c r="AU889" s="42"/>
      <c r="AV889" s="42"/>
      <c r="AW889" s="42"/>
      <c r="AX889" s="42"/>
      <c r="AY889" s="42"/>
      <c r="AZ889" s="42"/>
      <c r="BA889" s="42"/>
    </row>
    <row r="890" spans="2:53" x14ac:dyDescent="0.2">
      <c r="B890" s="42"/>
      <c r="AU890" s="42"/>
      <c r="AV890" s="42"/>
      <c r="AW890" s="42"/>
      <c r="AX890" s="42"/>
      <c r="AY890" s="42"/>
      <c r="AZ890" s="42"/>
      <c r="BA890" s="42"/>
    </row>
    <row r="891" spans="2:53" x14ac:dyDescent="0.2">
      <c r="B891" s="42"/>
      <c r="AU891" s="42"/>
      <c r="AV891" s="42"/>
      <c r="AW891" s="42"/>
      <c r="AX891" s="42"/>
      <c r="AY891" s="42"/>
      <c r="AZ891" s="42"/>
      <c r="BA891" s="42"/>
    </row>
    <row r="892" spans="2:53" x14ac:dyDescent="0.2">
      <c r="B892" s="42"/>
      <c r="AU892" s="42"/>
      <c r="AV892" s="42"/>
      <c r="AW892" s="42"/>
      <c r="AX892" s="42"/>
      <c r="AY892" s="42"/>
      <c r="AZ892" s="42"/>
      <c r="BA892" s="42"/>
    </row>
    <row r="893" spans="2:53" x14ac:dyDescent="0.2">
      <c r="B893" s="42"/>
      <c r="AU893" s="42"/>
      <c r="AV893" s="42"/>
      <c r="AW893" s="42"/>
      <c r="AX893" s="42"/>
      <c r="AY893" s="42"/>
      <c r="AZ893" s="42"/>
      <c r="BA893" s="42"/>
    </row>
    <row r="894" spans="2:53" x14ac:dyDescent="0.2">
      <c r="B894" s="42"/>
      <c r="AU894" s="42"/>
      <c r="AV894" s="42"/>
      <c r="AW894" s="42"/>
      <c r="AX894" s="42"/>
      <c r="AY894" s="42"/>
      <c r="AZ894" s="42"/>
      <c r="BA894" s="42"/>
    </row>
    <row r="895" spans="2:53" x14ac:dyDescent="0.2">
      <c r="B895" s="42"/>
      <c r="AU895" s="42"/>
      <c r="AV895" s="42"/>
      <c r="AW895" s="42"/>
      <c r="AX895" s="42"/>
      <c r="AY895" s="42"/>
      <c r="AZ895" s="42"/>
      <c r="BA895" s="42"/>
    </row>
    <row r="896" spans="2:53" x14ac:dyDescent="0.2">
      <c r="B896" s="42"/>
      <c r="AU896" s="42"/>
      <c r="AV896" s="42"/>
      <c r="AW896" s="42"/>
      <c r="AX896" s="42"/>
      <c r="AY896" s="42"/>
      <c r="AZ896" s="42"/>
      <c r="BA896" s="42"/>
    </row>
    <row r="897" spans="2:53" x14ac:dyDescent="0.2">
      <c r="B897" s="42"/>
      <c r="AU897" s="42"/>
      <c r="AV897" s="42"/>
      <c r="AW897" s="42"/>
      <c r="AX897" s="42"/>
      <c r="AY897" s="42"/>
      <c r="AZ897" s="42"/>
      <c r="BA897" s="42"/>
    </row>
    <row r="898" spans="2:53" x14ac:dyDescent="0.2">
      <c r="B898" s="42"/>
      <c r="AU898" s="42"/>
      <c r="AV898" s="42"/>
      <c r="AW898" s="42"/>
      <c r="AX898" s="42"/>
      <c r="AY898" s="42"/>
      <c r="AZ898" s="42"/>
      <c r="BA898" s="42"/>
    </row>
    <row r="899" spans="2:53" x14ac:dyDescent="0.2">
      <c r="B899" s="42"/>
      <c r="AU899" s="42"/>
      <c r="AV899" s="42"/>
      <c r="AW899" s="42"/>
      <c r="AX899" s="42"/>
      <c r="AY899" s="42"/>
      <c r="AZ899" s="42"/>
      <c r="BA899" s="42"/>
    </row>
    <row r="900" spans="2:53" x14ac:dyDescent="0.2">
      <c r="B900" s="42"/>
      <c r="AU900" s="42"/>
      <c r="AV900" s="42"/>
      <c r="AW900" s="42"/>
      <c r="AX900" s="42"/>
      <c r="AY900" s="42"/>
      <c r="AZ900" s="42"/>
      <c r="BA900" s="42"/>
    </row>
    <row r="901" spans="2:53" x14ac:dyDescent="0.2">
      <c r="B901" s="42"/>
      <c r="AU901" s="42"/>
      <c r="AV901" s="42"/>
      <c r="AW901" s="42"/>
      <c r="AX901" s="42"/>
      <c r="AY901" s="42"/>
      <c r="AZ901" s="42"/>
      <c r="BA901" s="42"/>
    </row>
    <row r="902" spans="2:53" x14ac:dyDescent="0.2">
      <c r="B902" s="42"/>
      <c r="AU902" s="42"/>
      <c r="AV902" s="42"/>
      <c r="AW902" s="42"/>
      <c r="AX902" s="42"/>
      <c r="AY902" s="42"/>
      <c r="AZ902" s="42"/>
      <c r="BA902" s="42"/>
    </row>
    <row r="903" spans="2:53" x14ac:dyDescent="0.2">
      <c r="B903" s="42"/>
      <c r="AU903" s="42"/>
      <c r="AV903" s="42"/>
      <c r="AW903" s="42"/>
      <c r="AX903" s="42"/>
      <c r="AY903" s="42"/>
      <c r="AZ903" s="42"/>
      <c r="BA903" s="42"/>
    </row>
    <row r="904" spans="2:53" x14ac:dyDescent="0.2">
      <c r="B904" s="42"/>
      <c r="AU904" s="42"/>
      <c r="AV904" s="42"/>
      <c r="AW904" s="42"/>
      <c r="AX904" s="42"/>
      <c r="AY904" s="42"/>
      <c r="AZ904" s="42"/>
      <c r="BA904" s="42"/>
    </row>
    <row r="905" spans="2:53" x14ac:dyDescent="0.2">
      <c r="B905" s="42"/>
      <c r="AU905" s="42"/>
      <c r="AV905" s="42"/>
      <c r="AW905" s="42"/>
      <c r="AX905" s="42"/>
      <c r="AY905" s="42"/>
      <c r="AZ905" s="42"/>
      <c r="BA905" s="42"/>
    </row>
    <row r="906" spans="2:53" x14ac:dyDescent="0.2">
      <c r="B906" s="42"/>
      <c r="AU906" s="42"/>
      <c r="AV906" s="42"/>
      <c r="AW906" s="42"/>
      <c r="AX906" s="42"/>
      <c r="AY906" s="42"/>
      <c r="AZ906" s="42"/>
      <c r="BA906" s="42"/>
    </row>
    <row r="907" spans="2:53" x14ac:dyDescent="0.2">
      <c r="B907" s="42"/>
      <c r="AU907" s="42"/>
      <c r="AV907" s="42"/>
      <c r="AW907" s="42"/>
      <c r="AX907" s="42"/>
      <c r="AY907" s="42"/>
      <c r="AZ907" s="42"/>
      <c r="BA907" s="42"/>
    </row>
    <row r="908" spans="2:53" x14ac:dyDescent="0.2">
      <c r="B908" s="42"/>
      <c r="AU908" s="42"/>
      <c r="AV908" s="42"/>
      <c r="AW908" s="42"/>
      <c r="AX908" s="42"/>
      <c r="AY908" s="42"/>
      <c r="AZ908" s="42"/>
      <c r="BA908" s="42"/>
    </row>
    <row r="909" spans="2:53" x14ac:dyDescent="0.2">
      <c r="B909" s="42"/>
      <c r="AU909" s="42"/>
      <c r="AV909" s="42"/>
      <c r="AW909" s="42"/>
      <c r="AX909" s="42"/>
      <c r="AY909" s="42"/>
      <c r="AZ909" s="42"/>
      <c r="BA909" s="42"/>
    </row>
    <row r="910" spans="2:53" x14ac:dyDescent="0.2">
      <c r="B910" s="42"/>
      <c r="AU910" s="42"/>
      <c r="AV910" s="42"/>
      <c r="AW910" s="42"/>
      <c r="AX910" s="42"/>
      <c r="AY910" s="42"/>
      <c r="AZ910" s="42"/>
      <c r="BA910" s="42"/>
    </row>
    <row r="911" spans="2:53" x14ac:dyDescent="0.2">
      <c r="B911" s="42"/>
      <c r="AU911" s="42"/>
      <c r="AV911" s="42"/>
      <c r="AW911" s="42"/>
      <c r="AX911" s="42"/>
      <c r="AY911" s="42"/>
      <c r="AZ911" s="42"/>
      <c r="BA911" s="42"/>
    </row>
    <row r="912" spans="2:53" x14ac:dyDescent="0.2">
      <c r="B912" s="42"/>
      <c r="AU912" s="42"/>
      <c r="AV912" s="42"/>
      <c r="AW912" s="42"/>
      <c r="AX912" s="42"/>
      <c r="AY912" s="42"/>
      <c r="AZ912" s="42"/>
      <c r="BA912" s="42"/>
    </row>
    <row r="913" spans="2:53" x14ac:dyDescent="0.2">
      <c r="B913" s="42"/>
      <c r="AU913" s="42"/>
      <c r="AV913" s="42"/>
      <c r="AW913" s="42"/>
      <c r="AX913" s="42"/>
      <c r="AY913" s="42"/>
      <c r="AZ913" s="42"/>
      <c r="BA913" s="42"/>
    </row>
    <row r="914" spans="2:53" x14ac:dyDescent="0.2">
      <c r="B914" s="42"/>
      <c r="AU914" s="42"/>
      <c r="AV914" s="42"/>
      <c r="AW914" s="42"/>
      <c r="AX914" s="42"/>
      <c r="AY914" s="42"/>
      <c r="AZ914" s="42"/>
      <c r="BA914" s="42"/>
    </row>
    <row r="915" spans="2:53" x14ac:dyDescent="0.2">
      <c r="B915" s="42"/>
      <c r="AU915" s="42"/>
      <c r="AV915" s="42"/>
      <c r="AW915" s="42"/>
      <c r="AX915" s="42"/>
      <c r="AY915" s="42"/>
      <c r="AZ915" s="42"/>
      <c r="BA915" s="42"/>
    </row>
    <row r="916" spans="2:53" x14ac:dyDescent="0.2">
      <c r="B916" s="42"/>
      <c r="AU916" s="42"/>
      <c r="AV916" s="42"/>
      <c r="AW916" s="42"/>
      <c r="AX916" s="42"/>
      <c r="AY916" s="42"/>
      <c r="AZ916" s="42"/>
      <c r="BA916" s="42"/>
    </row>
    <row r="917" spans="2:53" x14ac:dyDescent="0.2">
      <c r="B917" s="42"/>
      <c r="AU917" s="42"/>
      <c r="AV917" s="42"/>
      <c r="AW917" s="42"/>
      <c r="AX917" s="42"/>
      <c r="AY917" s="42"/>
      <c r="AZ917" s="42"/>
      <c r="BA917" s="42"/>
    </row>
    <row r="918" spans="2:53" x14ac:dyDescent="0.2">
      <c r="B918" s="42"/>
      <c r="AU918" s="42"/>
      <c r="AV918" s="42"/>
      <c r="AW918" s="42"/>
      <c r="AX918" s="42"/>
      <c r="AY918" s="42"/>
      <c r="AZ918" s="42"/>
      <c r="BA918" s="42"/>
    </row>
    <row r="919" spans="2:53" x14ac:dyDescent="0.2">
      <c r="B919" s="42"/>
      <c r="AU919" s="42"/>
      <c r="AV919" s="42"/>
      <c r="AW919" s="42"/>
      <c r="AX919" s="42"/>
      <c r="AY919" s="42"/>
      <c r="AZ919" s="42"/>
      <c r="BA919" s="42"/>
    </row>
    <row r="920" spans="2:53" x14ac:dyDescent="0.2">
      <c r="B920" s="42"/>
      <c r="AU920" s="42"/>
      <c r="AV920" s="42"/>
      <c r="AW920" s="42"/>
      <c r="AX920" s="42"/>
      <c r="AY920" s="42"/>
      <c r="AZ920" s="42"/>
      <c r="BA920" s="42"/>
    </row>
    <row r="921" spans="2:53" x14ac:dyDescent="0.2">
      <c r="B921" s="42"/>
      <c r="AU921" s="42"/>
      <c r="AV921" s="42"/>
      <c r="AW921" s="42"/>
      <c r="AX921" s="42"/>
      <c r="AY921" s="42"/>
      <c r="AZ921" s="42"/>
      <c r="BA921" s="42"/>
    </row>
    <row r="922" spans="2:53" x14ac:dyDescent="0.2">
      <c r="B922" s="42"/>
      <c r="AU922" s="42"/>
      <c r="AV922" s="42"/>
      <c r="AW922" s="42"/>
      <c r="AX922" s="42"/>
      <c r="AY922" s="42"/>
      <c r="AZ922" s="42"/>
      <c r="BA922" s="42"/>
    </row>
    <row r="923" spans="2:53" x14ac:dyDescent="0.2">
      <c r="B923" s="42"/>
      <c r="AU923" s="42"/>
      <c r="AV923" s="42"/>
      <c r="AW923" s="42"/>
      <c r="AX923" s="42"/>
      <c r="AY923" s="42"/>
      <c r="AZ923" s="42"/>
      <c r="BA923" s="42"/>
    </row>
    <row r="924" spans="2:53" x14ac:dyDescent="0.2">
      <c r="B924" s="42"/>
      <c r="AU924" s="42"/>
      <c r="AV924" s="42"/>
      <c r="AW924" s="42"/>
      <c r="AX924" s="42"/>
      <c r="AY924" s="42"/>
      <c r="AZ924" s="42"/>
      <c r="BA924" s="42"/>
    </row>
    <row r="925" spans="2:53" x14ac:dyDescent="0.2">
      <c r="B925" s="42"/>
      <c r="AU925" s="42"/>
      <c r="AV925" s="42"/>
      <c r="AW925" s="42"/>
      <c r="AX925" s="42"/>
      <c r="AY925" s="42"/>
      <c r="AZ925" s="42"/>
      <c r="BA925" s="42"/>
    </row>
    <row r="926" spans="2:53" x14ac:dyDescent="0.2">
      <c r="B926" s="42"/>
      <c r="AU926" s="42"/>
      <c r="AV926" s="42"/>
      <c r="AW926" s="42"/>
      <c r="AX926" s="42"/>
      <c r="AY926" s="42"/>
      <c r="AZ926" s="42"/>
      <c r="BA926" s="42"/>
    </row>
    <row r="927" spans="2:53" x14ac:dyDescent="0.2">
      <c r="B927" s="42"/>
      <c r="AU927" s="42"/>
      <c r="AV927" s="42"/>
      <c r="AW927" s="42"/>
      <c r="AX927" s="42"/>
      <c r="AY927" s="42"/>
      <c r="AZ927" s="42"/>
      <c r="BA927" s="42"/>
    </row>
    <row r="928" spans="2:53" x14ac:dyDescent="0.2">
      <c r="B928" s="42"/>
      <c r="AU928" s="42"/>
      <c r="AV928" s="42"/>
      <c r="AW928" s="42"/>
      <c r="AX928" s="42"/>
      <c r="AY928" s="42"/>
      <c r="AZ928" s="42"/>
      <c r="BA928" s="42"/>
    </row>
    <row r="929" spans="2:53" x14ac:dyDescent="0.2">
      <c r="B929" s="42"/>
      <c r="AU929" s="42"/>
      <c r="AV929" s="42"/>
      <c r="AW929" s="42"/>
      <c r="AX929" s="42"/>
      <c r="AY929" s="42"/>
      <c r="AZ929" s="42"/>
      <c r="BA929" s="42"/>
    </row>
    <row r="930" spans="2:53" x14ac:dyDescent="0.2">
      <c r="B930" s="42"/>
      <c r="AU930" s="42"/>
      <c r="AV930" s="42"/>
      <c r="AW930" s="42"/>
      <c r="AX930" s="42"/>
      <c r="AY930" s="42"/>
      <c r="AZ930" s="42"/>
      <c r="BA930" s="42"/>
    </row>
    <row r="931" spans="2:53" x14ac:dyDescent="0.2">
      <c r="B931" s="42"/>
      <c r="AU931" s="42"/>
      <c r="AV931" s="42"/>
      <c r="AW931" s="42"/>
      <c r="AX931" s="42"/>
      <c r="AY931" s="42"/>
      <c r="AZ931" s="42"/>
      <c r="BA931" s="42"/>
    </row>
    <row r="932" spans="2:53" x14ac:dyDescent="0.2">
      <c r="B932" s="42"/>
      <c r="AU932" s="42"/>
      <c r="AV932" s="42"/>
      <c r="AW932" s="42"/>
      <c r="AX932" s="42"/>
      <c r="AY932" s="42"/>
      <c r="AZ932" s="42"/>
      <c r="BA932" s="42"/>
    </row>
    <row r="933" spans="2:53" x14ac:dyDescent="0.2">
      <c r="B933" s="42"/>
      <c r="AU933" s="42"/>
      <c r="AV933" s="42"/>
      <c r="AW933" s="42"/>
      <c r="AX933" s="42"/>
      <c r="AY933" s="42"/>
      <c r="AZ933" s="42"/>
      <c r="BA933" s="42"/>
    </row>
    <row r="934" spans="2:53" x14ac:dyDescent="0.2">
      <c r="B934" s="42"/>
      <c r="AU934" s="42"/>
      <c r="AV934" s="42"/>
      <c r="AW934" s="42"/>
      <c r="AX934" s="42"/>
      <c r="AY934" s="42"/>
      <c r="AZ934" s="42"/>
      <c r="BA934" s="42"/>
    </row>
    <row r="935" spans="2:53" x14ac:dyDescent="0.2">
      <c r="B935" s="42"/>
      <c r="AU935" s="42"/>
      <c r="AV935" s="42"/>
      <c r="AW935" s="42"/>
      <c r="AX935" s="42"/>
      <c r="AY935" s="42"/>
      <c r="AZ935" s="42"/>
      <c r="BA935" s="42"/>
    </row>
    <row r="936" spans="2:53" x14ac:dyDescent="0.2">
      <c r="B936" s="42"/>
      <c r="AU936" s="42"/>
      <c r="AV936" s="42"/>
      <c r="AW936" s="42"/>
      <c r="AX936" s="42"/>
      <c r="AY936" s="42"/>
      <c r="AZ936" s="42"/>
      <c r="BA936" s="42"/>
    </row>
    <row r="937" spans="2:53" x14ac:dyDescent="0.2">
      <c r="B937" s="42"/>
      <c r="AU937" s="42"/>
      <c r="AV937" s="42"/>
      <c r="AW937" s="42"/>
      <c r="AX937" s="42"/>
      <c r="AY937" s="42"/>
      <c r="AZ937" s="42"/>
      <c r="BA937" s="42"/>
    </row>
    <row r="938" spans="2:53" x14ac:dyDescent="0.2">
      <c r="B938" s="42"/>
      <c r="AU938" s="42"/>
      <c r="AV938" s="42"/>
      <c r="AW938" s="42"/>
      <c r="AX938" s="42"/>
      <c r="AY938" s="42"/>
      <c r="AZ938" s="42"/>
      <c r="BA938" s="42"/>
    </row>
    <row r="939" spans="2:53" x14ac:dyDescent="0.2">
      <c r="B939" s="42"/>
      <c r="AU939" s="42"/>
      <c r="AV939" s="42"/>
      <c r="AW939" s="42"/>
      <c r="AX939" s="42"/>
      <c r="AY939" s="42"/>
      <c r="AZ939" s="42"/>
      <c r="BA939" s="42"/>
    </row>
    <row r="940" spans="2:53" x14ac:dyDescent="0.2">
      <c r="B940" s="42"/>
      <c r="AU940" s="42"/>
      <c r="AV940" s="42"/>
      <c r="AW940" s="42"/>
      <c r="AX940" s="42"/>
      <c r="AY940" s="42"/>
      <c r="AZ940" s="42"/>
      <c r="BA940" s="42"/>
    </row>
    <row r="941" spans="2:53" x14ac:dyDescent="0.2">
      <c r="B941" s="42"/>
      <c r="AU941" s="42"/>
      <c r="AV941" s="42"/>
      <c r="AW941" s="42"/>
      <c r="AX941" s="42"/>
      <c r="AY941" s="42"/>
      <c r="AZ941" s="42"/>
      <c r="BA941" s="42"/>
    </row>
    <row r="942" spans="2:53" x14ac:dyDescent="0.2">
      <c r="B942" s="42"/>
      <c r="AU942" s="42"/>
      <c r="AV942" s="42"/>
      <c r="AW942" s="42"/>
      <c r="AX942" s="42"/>
      <c r="AY942" s="42"/>
      <c r="AZ942" s="42"/>
      <c r="BA942" s="42"/>
    </row>
    <row r="943" spans="2:53" x14ac:dyDescent="0.2">
      <c r="B943" s="42"/>
      <c r="AU943" s="42"/>
      <c r="AV943" s="42"/>
      <c r="AW943" s="42"/>
      <c r="AX943" s="42"/>
      <c r="AY943" s="42"/>
      <c r="AZ943" s="42"/>
      <c r="BA943" s="42"/>
    </row>
    <row r="944" spans="2:53" x14ac:dyDescent="0.2">
      <c r="B944" s="42"/>
      <c r="AU944" s="42"/>
      <c r="AV944" s="42"/>
      <c r="AW944" s="42"/>
      <c r="AX944" s="42"/>
      <c r="AY944" s="42"/>
      <c r="AZ944" s="42"/>
      <c r="BA944" s="42"/>
    </row>
    <row r="945" spans="2:53" x14ac:dyDescent="0.2">
      <c r="B945" s="42"/>
      <c r="AU945" s="42"/>
      <c r="AV945" s="42"/>
      <c r="AW945" s="42"/>
      <c r="AX945" s="42"/>
      <c r="AY945" s="42"/>
      <c r="AZ945" s="42"/>
      <c r="BA945" s="42"/>
    </row>
    <row r="946" spans="2:53" x14ac:dyDescent="0.2">
      <c r="B946" s="42"/>
      <c r="AU946" s="42"/>
      <c r="AV946" s="42"/>
      <c r="AW946" s="42"/>
      <c r="AX946" s="42"/>
      <c r="AY946" s="42"/>
      <c r="AZ946" s="42"/>
      <c r="BA946" s="42"/>
    </row>
    <row r="947" spans="2:53" x14ac:dyDescent="0.2">
      <c r="B947" s="42"/>
      <c r="AU947" s="42"/>
      <c r="AV947" s="42"/>
      <c r="AW947" s="42"/>
      <c r="AX947" s="42"/>
      <c r="AY947" s="42"/>
      <c r="AZ947" s="42"/>
      <c r="BA947" s="42"/>
    </row>
    <row r="948" spans="2:53" x14ac:dyDescent="0.2">
      <c r="B948" s="42"/>
      <c r="AU948" s="42"/>
      <c r="AV948" s="42"/>
      <c r="AW948" s="42"/>
      <c r="AX948" s="42"/>
      <c r="AY948" s="42"/>
      <c r="AZ948" s="42"/>
      <c r="BA948" s="42"/>
    </row>
    <row r="949" spans="2:53" x14ac:dyDescent="0.2">
      <c r="B949" s="42"/>
      <c r="AU949" s="42"/>
      <c r="AV949" s="42"/>
      <c r="AW949" s="42"/>
      <c r="AX949" s="42"/>
      <c r="AY949" s="42"/>
      <c r="AZ949" s="42"/>
      <c r="BA949" s="42"/>
    </row>
    <row r="950" spans="2:53" x14ac:dyDescent="0.2">
      <c r="B950" s="42"/>
      <c r="AU950" s="42"/>
      <c r="AV950" s="42"/>
      <c r="AW950" s="42"/>
      <c r="AX950" s="42"/>
      <c r="AY950" s="42"/>
      <c r="AZ950" s="42"/>
      <c r="BA950" s="42"/>
    </row>
    <row r="951" spans="2:53" x14ac:dyDescent="0.2">
      <c r="B951" s="42"/>
      <c r="AU951" s="42"/>
      <c r="AV951" s="42"/>
      <c r="AW951" s="42"/>
      <c r="AX951" s="42"/>
      <c r="AY951" s="42"/>
      <c r="AZ951" s="42"/>
      <c r="BA951" s="42"/>
    </row>
    <row r="952" spans="2:53" x14ac:dyDescent="0.2">
      <c r="B952" s="42"/>
      <c r="AU952" s="42"/>
      <c r="AV952" s="42"/>
      <c r="AW952" s="42"/>
      <c r="AX952" s="42"/>
      <c r="AY952" s="42"/>
      <c r="AZ952" s="42"/>
      <c r="BA952" s="42"/>
    </row>
    <row r="953" spans="2:53" x14ac:dyDescent="0.2">
      <c r="B953" s="42"/>
      <c r="AU953" s="42"/>
      <c r="AV953" s="42"/>
      <c r="AW953" s="42"/>
      <c r="AX953" s="42"/>
      <c r="AY953" s="42"/>
      <c r="AZ953" s="42"/>
      <c r="BA953" s="42"/>
    </row>
    <row r="954" spans="2:53" x14ac:dyDescent="0.2">
      <c r="B954" s="42"/>
      <c r="AU954" s="42"/>
      <c r="AV954" s="42"/>
      <c r="AW954" s="42"/>
      <c r="AX954" s="42"/>
      <c r="AY954" s="42"/>
      <c r="AZ954" s="42"/>
      <c r="BA954" s="42"/>
    </row>
    <row r="955" spans="2:53" x14ac:dyDescent="0.2">
      <c r="B955" s="42"/>
      <c r="AU955" s="42"/>
      <c r="AV955" s="42"/>
      <c r="AW955" s="42"/>
      <c r="AX955" s="42"/>
      <c r="AY955" s="42"/>
      <c r="AZ955" s="42"/>
      <c r="BA955" s="42"/>
    </row>
    <row r="956" spans="2:53" x14ac:dyDescent="0.2">
      <c r="B956" s="42"/>
      <c r="AU956" s="42"/>
      <c r="AV956" s="42"/>
      <c r="AW956" s="42"/>
      <c r="AX956" s="42"/>
      <c r="AY956" s="42"/>
      <c r="AZ956" s="42"/>
      <c r="BA956" s="42"/>
    </row>
    <row r="957" spans="2:53" x14ac:dyDescent="0.2">
      <c r="B957" s="42"/>
      <c r="AU957" s="42"/>
      <c r="AV957" s="42"/>
      <c r="AW957" s="42"/>
      <c r="AX957" s="42"/>
      <c r="AY957" s="42"/>
      <c r="AZ957" s="42"/>
      <c r="BA957" s="42"/>
    </row>
    <row r="958" spans="2:53" x14ac:dyDescent="0.2">
      <c r="B958" s="42"/>
      <c r="AU958" s="42"/>
      <c r="AV958" s="42"/>
      <c r="AW958" s="42"/>
      <c r="AX958" s="42"/>
      <c r="AY958" s="42"/>
      <c r="AZ958" s="42"/>
      <c r="BA958" s="42"/>
    </row>
    <row r="959" spans="2:53" x14ac:dyDescent="0.2">
      <c r="B959" s="42"/>
      <c r="AU959" s="42"/>
      <c r="AV959" s="42"/>
      <c r="AW959" s="42"/>
      <c r="AX959" s="42"/>
      <c r="AY959" s="42"/>
      <c r="AZ959" s="42"/>
      <c r="BA959" s="42"/>
    </row>
    <row r="960" spans="2:53" x14ac:dyDescent="0.2">
      <c r="B960" s="42"/>
      <c r="AU960" s="42"/>
      <c r="AV960" s="42"/>
      <c r="AW960" s="42"/>
      <c r="AX960" s="42"/>
      <c r="AY960" s="42"/>
      <c r="AZ960" s="42"/>
      <c r="BA960" s="42"/>
    </row>
    <row r="961" spans="2:53" x14ac:dyDescent="0.2">
      <c r="B961" s="42"/>
      <c r="AU961" s="42"/>
      <c r="AV961" s="42"/>
      <c r="AW961" s="42"/>
      <c r="AX961" s="42"/>
      <c r="AY961" s="42"/>
      <c r="AZ961" s="42"/>
      <c r="BA961" s="42"/>
    </row>
    <row r="962" spans="2:53" x14ac:dyDescent="0.2">
      <c r="B962" s="42"/>
      <c r="AU962" s="42"/>
      <c r="AV962" s="42"/>
      <c r="AW962" s="42"/>
      <c r="AX962" s="42"/>
      <c r="AY962" s="42"/>
      <c r="AZ962" s="42"/>
      <c r="BA962" s="42"/>
    </row>
    <row r="963" spans="2:53" x14ac:dyDescent="0.2">
      <c r="B963" s="42"/>
      <c r="AU963" s="42"/>
      <c r="AV963" s="42"/>
      <c r="AW963" s="42"/>
      <c r="AX963" s="42"/>
      <c r="AY963" s="42"/>
      <c r="AZ963" s="42"/>
      <c r="BA963" s="42"/>
    </row>
    <row r="964" spans="2:53" x14ac:dyDescent="0.2">
      <c r="B964" s="42"/>
      <c r="AU964" s="42"/>
      <c r="AV964" s="42"/>
      <c r="AW964" s="42"/>
      <c r="AX964" s="42"/>
      <c r="AY964" s="42"/>
      <c r="AZ964" s="42"/>
      <c r="BA964" s="42"/>
    </row>
    <row r="965" spans="2:53" x14ac:dyDescent="0.2">
      <c r="B965" s="42"/>
      <c r="AU965" s="42"/>
      <c r="AV965" s="42"/>
      <c r="AW965" s="42"/>
      <c r="AX965" s="42"/>
      <c r="AY965" s="42"/>
      <c r="AZ965" s="42"/>
      <c r="BA965" s="42"/>
    </row>
    <row r="966" spans="2:53" x14ac:dyDescent="0.2">
      <c r="B966" s="42"/>
      <c r="AU966" s="42"/>
      <c r="AV966" s="42"/>
      <c r="AW966" s="42"/>
      <c r="AX966" s="42"/>
      <c r="AY966" s="42"/>
      <c r="AZ966" s="42"/>
      <c r="BA966" s="42"/>
    </row>
    <row r="967" spans="2:53" x14ac:dyDescent="0.2">
      <c r="B967" s="42"/>
      <c r="AU967" s="42"/>
      <c r="AV967" s="42"/>
      <c r="AW967" s="42"/>
      <c r="AX967" s="42"/>
      <c r="AY967" s="42"/>
      <c r="AZ967" s="42"/>
      <c r="BA967" s="42"/>
    </row>
    <row r="968" spans="2:53" x14ac:dyDescent="0.2">
      <c r="B968" s="42"/>
      <c r="AU968" s="42"/>
      <c r="AV968" s="42"/>
      <c r="AW968" s="42"/>
      <c r="AX968" s="42"/>
      <c r="AY968" s="42"/>
      <c r="AZ968" s="42"/>
      <c r="BA968" s="42"/>
    </row>
    <row r="969" spans="2:53" x14ac:dyDescent="0.2">
      <c r="B969" s="42"/>
      <c r="AU969" s="42"/>
      <c r="AV969" s="42"/>
      <c r="AW969" s="42"/>
      <c r="AX969" s="42"/>
      <c r="AY969" s="42"/>
      <c r="AZ969" s="42"/>
      <c r="BA969" s="42"/>
    </row>
    <row r="970" spans="2:53" x14ac:dyDescent="0.2">
      <c r="B970" s="42"/>
      <c r="AU970" s="42"/>
      <c r="AV970" s="42"/>
      <c r="AW970" s="42"/>
      <c r="AX970" s="42"/>
      <c r="AY970" s="42"/>
      <c r="AZ970" s="42"/>
      <c r="BA970" s="42"/>
    </row>
    <row r="971" spans="2:53" x14ac:dyDescent="0.2">
      <c r="B971" s="42"/>
      <c r="AU971" s="42"/>
      <c r="AV971" s="42"/>
      <c r="AW971" s="42"/>
      <c r="AX971" s="42"/>
      <c r="AY971" s="42"/>
      <c r="AZ971" s="42"/>
      <c r="BA971" s="42"/>
    </row>
    <row r="972" spans="2:53" x14ac:dyDescent="0.2">
      <c r="B972" s="42"/>
      <c r="AU972" s="42"/>
      <c r="AV972" s="42"/>
      <c r="AW972" s="42"/>
      <c r="AX972" s="42"/>
      <c r="AY972" s="42"/>
      <c r="AZ972" s="42"/>
      <c r="BA972" s="42"/>
    </row>
    <row r="973" spans="2:53" x14ac:dyDescent="0.2">
      <c r="B973" s="42"/>
      <c r="AU973" s="42"/>
      <c r="AV973" s="42"/>
      <c r="AW973" s="42"/>
      <c r="AX973" s="42"/>
      <c r="AY973" s="42"/>
      <c r="AZ973" s="42"/>
      <c r="BA973" s="42"/>
    </row>
    <row r="974" spans="2:53" x14ac:dyDescent="0.2">
      <c r="B974" s="42"/>
      <c r="AU974" s="42"/>
      <c r="AV974" s="42"/>
      <c r="AW974" s="42"/>
      <c r="AX974" s="42"/>
      <c r="AY974" s="42"/>
      <c r="AZ974" s="42"/>
      <c r="BA974" s="42"/>
    </row>
    <row r="975" spans="2:53" x14ac:dyDescent="0.2">
      <c r="B975" s="42"/>
      <c r="AU975" s="42"/>
      <c r="AV975" s="42"/>
      <c r="AW975" s="42"/>
      <c r="AX975" s="42"/>
      <c r="AY975" s="42"/>
      <c r="AZ975" s="42"/>
      <c r="BA975" s="42"/>
    </row>
    <row r="976" spans="2:53" x14ac:dyDescent="0.2">
      <c r="B976" s="42"/>
      <c r="AU976" s="42"/>
      <c r="AV976" s="42"/>
      <c r="AW976" s="42"/>
      <c r="AX976" s="42"/>
      <c r="AY976" s="42"/>
      <c r="AZ976" s="42"/>
      <c r="BA976" s="42"/>
    </row>
    <row r="977" spans="2:53" x14ac:dyDescent="0.2">
      <c r="B977" s="42"/>
      <c r="AU977" s="42"/>
      <c r="AV977" s="42"/>
      <c r="AW977" s="42"/>
      <c r="AX977" s="42"/>
      <c r="AY977" s="42"/>
      <c r="AZ977" s="42"/>
      <c r="BA977" s="42"/>
    </row>
    <row r="978" spans="2:53" x14ac:dyDescent="0.2">
      <c r="B978" s="42"/>
      <c r="AU978" s="42"/>
      <c r="AV978" s="42"/>
      <c r="AW978" s="42"/>
      <c r="AX978" s="42"/>
      <c r="AY978" s="42"/>
      <c r="AZ978" s="42"/>
      <c r="BA978" s="42"/>
    </row>
    <row r="979" spans="2:53" x14ac:dyDescent="0.2">
      <c r="B979" s="42"/>
      <c r="AU979" s="42"/>
      <c r="AV979" s="42"/>
      <c r="AW979" s="42"/>
      <c r="AX979" s="42"/>
      <c r="AY979" s="42"/>
      <c r="AZ979" s="42"/>
      <c r="BA979" s="42"/>
    </row>
    <row r="980" spans="2:53" x14ac:dyDescent="0.2">
      <c r="B980" s="42"/>
      <c r="AU980" s="42"/>
      <c r="AV980" s="42"/>
      <c r="AW980" s="42"/>
      <c r="AX980" s="42"/>
      <c r="AY980" s="42"/>
      <c r="AZ980" s="42"/>
      <c r="BA980" s="42"/>
    </row>
    <row r="981" spans="2:53" x14ac:dyDescent="0.2">
      <c r="B981" s="42"/>
      <c r="AU981" s="42"/>
      <c r="AV981" s="42"/>
      <c r="AW981" s="42"/>
      <c r="AX981" s="42"/>
      <c r="AY981" s="42"/>
      <c r="AZ981" s="42"/>
      <c r="BA981" s="42"/>
    </row>
    <row r="982" spans="2:53" x14ac:dyDescent="0.2">
      <c r="B982" s="42"/>
      <c r="AU982" s="42"/>
      <c r="AV982" s="42"/>
      <c r="AW982" s="42"/>
      <c r="AX982" s="42"/>
      <c r="AY982" s="42"/>
      <c r="AZ982" s="42"/>
      <c r="BA982" s="42"/>
    </row>
    <row r="983" spans="2:53" x14ac:dyDescent="0.2">
      <c r="B983" s="42"/>
      <c r="AU983" s="42"/>
      <c r="AV983" s="42"/>
      <c r="AW983" s="42"/>
      <c r="AX983" s="42"/>
      <c r="AY983" s="42"/>
      <c r="AZ983" s="42"/>
      <c r="BA983" s="42"/>
    </row>
    <row r="984" spans="2:53" x14ac:dyDescent="0.2">
      <c r="B984" s="42"/>
      <c r="AU984" s="42"/>
      <c r="AV984" s="42"/>
      <c r="AW984" s="42"/>
      <c r="AX984" s="42"/>
      <c r="AY984" s="42"/>
      <c r="AZ984" s="42"/>
      <c r="BA984" s="42"/>
    </row>
    <row r="985" spans="2:53" x14ac:dyDescent="0.2">
      <c r="B985" s="42"/>
      <c r="AU985" s="42"/>
      <c r="AV985" s="42"/>
      <c r="AW985" s="42"/>
      <c r="AX985" s="42"/>
      <c r="AY985" s="42"/>
      <c r="AZ985" s="42"/>
      <c r="BA985" s="42"/>
    </row>
    <row r="986" spans="2:53" x14ac:dyDescent="0.2">
      <c r="B986" s="42"/>
      <c r="AU986" s="42"/>
      <c r="AV986" s="42"/>
      <c r="AW986" s="42"/>
      <c r="AX986" s="42"/>
      <c r="AY986" s="42"/>
      <c r="AZ986" s="42"/>
      <c r="BA986" s="42"/>
    </row>
    <row r="987" spans="2:53" x14ac:dyDescent="0.2">
      <c r="B987" s="42"/>
      <c r="AU987" s="42"/>
      <c r="AV987" s="42"/>
      <c r="AW987" s="42"/>
      <c r="AX987" s="42"/>
      <c r="AY987" s="42"/>
      <c r="AZ987" s="42"/>
      <c r="BA987" s="42"/>
    </row>
    <row r="988" spans="2:53" x14ac:dyDescent="0.2">
      <c r="B988" s="42"/>
      <c r="AU988" s="42"/>
      <c r="AV988" s="42"/>
      <c r="AW988" s="42"/>
      <c r="AX988" s="42"/>
      <c r="AY988" s="42"/>
      <c r="AZ988" s="42"/>
      <c r="BA988" s="42"/>
    </row>
    <row r="989" spans="2:53" x14ac:dyDescent="0.2">
      <c r="B989" s="42"/>
      <c r="AU989" s="42"/>
      <c r="AV989" s="42"/>
      <c r="AW989" s="42"/>
      <c r="AX989" s="42"/>
      <c r="AY989" s="42"/>
      <c r="AZ989" s="42"/>
      <c r="BA989" s="42"/>
    </row>
    <row r="990" spans="2:53" x14ac:dyDescent="0.2">
      <c r="B990" s="42"/>
      <c r="AU990" s="42"/>
      <c r="AV990" s="42"/>
      <c r="AW990" s="42"/>
      <c r="AX990" s="42"/>
      <c r="AY990" s="42"/>
      <c r="AZ990" s="42"/>
      <c r="BA990" s="42"/>
    </row>
    <row r="991" spans="2:53" x14ac:dyDescent="0.2">
      <c r="B991" s="42"/>
      <c r="AU991" s="42"/>
      <c r="AV991" s="42"/>
      <c r="AW991" s="42"/>
      <c r="AX991" s="42"/>
      <c r="AY991" s="42"/>
      <c r="AZ991" s="42"/>
      <c r="BA991" s="42"/>
    </row>
    <row r="992" spans="2:53" x14ac:dyDescent="0.2">
      <c r="B992" s="42"/>
      <c r="AU992" s="42"/>
      <c r="AV992" s="42"/>
      <c r="AW992" s="42"/>
      <c r="AX992" s="42"/>
      <c r="AY992" s="42"/>
      <c r="AZ992" s="42"/>
      <c r="BA992" s="42"/>
    </row>
    <row r="993" spans="2:53" x14ac:dyDescent="0.2">
      <c r="B993" s="42"/>
      <c r="AU993" s="42"/>
      <c r="AV993" s="42"/>
      <c r="AW993" s="42"/>
      <c r="AX993" s="42"/>
      <c r="AY993" s="42"/>
      <c r="AZ993" s="42"/>
      <c r="BA993" s="42"/>
    </row>
    <row r="994" spans="2:53" x14ac:dyDescent="0.2">
      <c r="B994" s="42"/>
      <c r="AU994" s="42"/>
      <c r="AV994" s="42"/>
      <c r="AW994" s="42"/>
      <c r="AX994" s="42"/>
      <c r="AY994" s="42"/>
      <c r="AZ994" s="42"/>
      <c r="BA994" s="42"/>
    </row>
    <row r="995" spans="2:53" x14ac:dyDescent="0.2">
      <c r="B995" s="42"/>
      <c r="AU995" s="42"/>
      <c r="AV995" s="42"/>
      <c r="AW995" s="42"/>
      <c r="AX995" s="42"/>
      <c r="AY995" s="42"/>
      <c r="AZ995" s="42"/>
      <c r="BA995" s="42"/>
    </row>
    <row r="996" spans="2:53" x14ac:dyDescent="0.2">
      <c r="B996" s="42"/>
      <c r="AU996" s="42"/>
      <c r="AV996" s="42"/>
      <c r="AW996" s="42"/>
      <c r="AX996" s="42"/>
      <c r="AY996" s="42"/>
      <c r="AZ996" s="42"/>
      <c r="BA996" s="42"/>
    </row>
    <row r="997" spans="2:53" x14ac:dyDescent="0.2">
      <c r="B997" s="42"/>
      <c r="AU997" s="42"/>
      <c r="AV997" s="42"/>
      <c r="AW997" s="42"/>
      <c r="AX997" s="42"/>
      <c r="AY997" s="42"/>
      <c r="AZ997" s="42"/>
      <c r="BA997" s="42"/>
    </row>
    <row r="998" spans="2:53" x14ac:dyDescent="0.2">
      <c r="B998" s="42"/>
      <c r="AU998" s="42"/>
      <c r="AV998" s="42"/>
      <c r="AW998" s="42"/>
      <c r="AX998" s="42"/>
      <c r="AY998" s="42"/>
      <c r="AZ998" s="42"/>
      <c r="BA998" s="42"/>
    </row>
    <row r="999" spans="2:53" x14ac:dyDescent="0.2">
      <c r="B999" s="42"/>
      <c r="AU999" s="42"/>
      <c r="AV999" s="42"/>
      <c r="AW999" s="42"/>
      <c r="AX999" s="42"/>
      <c r="AY999" s="42"/>
      <c r="AZ999" s="42"/>
      <c r="BA999" s="42"/>
    </row>
    <row r="1000" spans="2:53" x14ac:dyDescent="0.2">
      <c r="B1000" s="42"/>
      <c r="AU1000" s="42"/>
      <c r="AV1000" s="42"/>
      <c r="AW1000" s="42"/>
      <c r="AX1000" s="42"/>
      <c r="AY1000" s="42"/>
      <c r="AZ1000" s="42"/>
      <c r="BA1000" s="42"/>
    </row>
    <row r="1001" spans="2:53" x14ac:dyDescent="0.2">
      <c r="B1001" s="42"/>
      <c r="AU1001" s="42"/>
      <c r="AV1001" s="42"/>
      <c r="AW1001" s="42"/>
      <c r="AX1001" s="42"/>
      <c r="AY1001" s="42"/>
      <c r="AZ1001" s="42"/>
      <c r="BA1001" s="42"/>
    </row>
    <row r="1002" spans="2:53" x14ac:dyDescent="0.2">
      <c r="B1002" s="42"/>
      <c r="AU1002" s="42"/>
      <c r="AV1002" s="42"/>
      <c r="AW1002" s="42"/>
      <c r="AX1002" s="42"/>
      <c r="AY1002" s="42"/>
      <c r="AZ1002" s="42"/>
      <c r="BA1002" s="42"/>
    </row>
    <row r="1003" spans="2:53" x14ac:dyDescent="0.2">
      <c r="B1003" s="42"/>
      <c r="AU1003" s="42"/>
      <c r="AV1003" s="42"/>
      <c r="AW1003" s="42"/>
      <c r="AX1003" s="42"/>
      <c r="AY1003" s="42"/>
      <c r="AZ1003" s="42"/>
      <c r="BA1003" s="42"/>
    </row>
    <row r="1004" spans="2:53" x14ac:dyDescent="0.2">
      <c r="B1004" s="42"/>
      <c r="AU1004" s="42"/>
      <c r="AV1004" s="42"/>
      <c r="AW1004" s="42"/>
      <c r="AX1004" s="42"/>
      <c r="AY1004" s="42"/>
      <c r="AZ1004" s="42"/>
      <c r="BA1004" s="42"/>
    </row>
    <row r="1005" spans="2:53" x14ac:dyDescent="0.2">
      <c r="B1005" s="42"/>
      <c r="AU1005" s="42"/>
      <c r="AV1005" s="42"/>
      <c r="AW1005" s="42"/>
      <c r="AX1005" s="42"/>
      <c r="AY1005" s="42"/>
      <c r="AZ1005" s="42"/>
      <c r="BA1005" s="42"/>
    </row>
    <row r="1006" spans="2:53" x14ac:dyDescent="0.2">
      <c r="B1006" s="42"/>
      <c r="AU1006" s="42"/>
      <c r="AV1006" s="42"/>
      <c r="AW1006" s="42"/>
      <c r="AX1006" s="42"/>
      <c r="AY1006" s="42"/>
      <c r="AZ1006" s="42"/>
      <c r="BA1006" s="42"/>
    </row>
    <row r="1007" spans="2:53" x14ac:dyDescent="0.2">
      <c r="B1007" s="42"/>
      <c r="AU1007" s="42"/>
      <c r="AV1007" s="42"/>
      <c r="AW1007" s="42"/>
      <c r="AX1007" s="42"/>
      <c r="AY1007" s="42"/>
      <c r="AZ1007" s="42"/>
      <c r="BA1007" s="42"/>
    </row>
    <row r="1008" spans="2:53" x14ac:dyDescent="0.2">
      <c r="B1008" s="42"/>
      <c r="AU1008" s="42"/>
      <c r="AV1008" s="42"/>
      <c r="AW1008" s="42"/>
      <c r="AX1008" s="42"/>
      <c r="AY1008" s="42"/>
      <c r="AZ1008" s="42"/>
      <c r="BA1008" s="42"/>
    </row>
    <row r="1009" spans="2:53" x14ac:dyDescent="0.2">
      <c r="B1009" s="42"/>
      <c r="AU1009" s="42"/>
      <c r="AV1009" s="42"/>
      <c r="AW1009" s="42"/>
      <c r="AX1009" s="42"/>
      <c r="AY1009" s="42"/>
      <c r="AZ1009" s="42"/>
      <c r="BA1009" s="42"/>
    </row>
    <row r="1010" spans="2:53" x14ac:dyDescent="0.2">
      <c r="B1010" s="42"/>
      <c r="AU1010" s="42"/>
      <c r="AV1010" s="42"/>
      <c r="AW1010" s="42"/>
      <c r="AX1010" s="42"/>
      <c r="AY1010" s="42"/>
      <c r="AZ1010" s="42"/>
      <c r="BA1010" s="42"/>
    </row>
    <row r="1011" spans="2:53" x14ac:dyDescent="0.2">
      <c r="B1011" s="42"/>
      <c r="AU1011" s="42"/>
      <c r="AV1011" s="42"/>
      <c r="AW1011" s="42"/>
      <c r="AX1011" s="42"/>
      <c r="AY1011" s="42"/>
      <c r="AZ1011" s="42"/>
      <c r="BA1011" s="42"/>
    </row>
    <row r="1012" spans="2:53" x14ac:dyDescent="0.2">
      <c r="B1012" s="42"/>
      <c r="AU1012" s="42"/>
      <c r="AV1012" s="42"/>
      <c r="AW1012" s="42"/>
      <c r="AX1012" s="42"/>
      <c r="AY1012" s="42"/>
      <c r="AZ1012" s="42"/>
      <c r="BA1012" s="42"/>
    </row>
    <row r="1013" spans="2:53" x14ac:dyDescent="0.2">
      <c r="B1013" s="42"/>
      <c r="AU1013" s="42"/>
      <c r="AV1013" s="42"/>
      <c r="AW1013" s="42"/>
      <c r="AX1013" s="42"/>
      <c r="AY1013" s="42"/>
      <c r="AZ1013" s="42"/>
      <c r="BA1013" s="42"/>
    </row>
    <row r="1014" spans="2:53" x14ac:dyDescent="0.2">
      <c r="B1014" s="42"/>
      <c r="AU1014" s="42"/>
      <c r="AV1014" s="42"/>
      <c r="AW1014" s="42"/>
      <c r="AX1014" s="42"/>
      <c r="AY1014" s="42"/>
      <c r="AZ1014" s="42"/>
      <c r="BA1014" s="42"/>
    </row>
    <row r="1015" spans="2:53" x14ac:dyDescent="0.2">
      <c r="B1015" s="42"/>
      <c r="AU1015" s="42"/>
      <c r="AV1015" s="42"/>
      <c r="AW1015" s="42"/>
      <c r="AX1015" s="42"/>
      <c r="AY1015" s="42"/>
      <c r="AZ1015" s="42"/>
      <c r="BA1015" s="42"/>
    </row>
    <row r="1016" spans="2:53" x14ac:dyDescent="0.2">
      <c r="B1016" s="42"/>
      <c r="AU1016" s="42"/>
      <c r="AV1016" s="42"/>
      <c r="AW1016" s="42"/>
      <c r="AX1016" s="42"/>
      <c r="AY1016" s="42"/>
      <c r="AZ1016" s="42"/>
      <c r="BA1016" s="42"/>
    </row>
    <row r="1017" spans="2:53" x14ac:dyDescent="0.2">
      <c r="B1017" s="42"/>
      <c r="AU1017" s="42"/>
      <c r="AV1017" s="42"/>
      <c r="AW1017" s="42"/>
      <c r="AX1017" s="42"/>
      <c r="AY1017" s="42"/>
      <c r="AZ1017" s="42"/>
      <c r="BA1017" s="42"/>
    </row>
    <row r="1018" spans="2:53" x14ac:dyDescent="0.2">
      <c r="B1018" s="42"/>
      <c r="AU1018" s="42"/>
      <c r="AV1018" s="42"/>
      <c r="AW1018" s="42"/>
      <c r="AX1018" s="42"/>
      <c r="AY1018" s="42"/>
      <c r="AZ1018" s="42"/>
      <c r="BA1018" s="42"/>
    </row>
    <row r="1019" spans="2:53" x14ac:dyDescent="0.2">
      <c r="B1019" s="42"/>
      <c r="AU1019" s="42"/>
      <c r="AV1019" s="42"/>
      <c r="AW1019" s="42"/>
      <c r="AX1019" s="42"/>
      <c r="AY1019" s="42"/>
      <c r="AZ1019" s="42"/>
      <c r="BA1019" s="42"/>
    </row>
    <row r="1020" spans="2:53" x14ac:dyDescent="0.2">
      <c r="B1020" s="42"/>
      <c r="AU1020" s="42"/>
      <c r="AV1020" s="42"/>
      <c r="AW1020" s="42"/>
      <c r="AX1020" s="42"/>
      <c r="AY1020" s="42"/>
      <c r="AZ1020" s="42"/>
      <c r="BA1020" s="42"/>
    </row>
    <row r="1021" spans="2:53" x14ac:dyDescent="0.2">
      <c r="B1021" s="42"/>
      <c r="AU1021" s="42"/>
      <c r="AV1021" s="42"/>
      <c r="AW1021" s="42"/>
      <c r="AX1021" s="42"/>
      <c r="AY1021" s="42"/>
      <c r="AZ1021" s="42"/>
      <c r="BA1021" s="42"/>
    </row>
    <row r="1022" spans="2:53" x14ac:dyDescent="0.2">
      <c r="B1022" s="42"/>
      <c r="AU1022" s="42"/>
      <c r="AV1022" s="42"/>
      <c r="AW1022" s="42"/>
      <c r="AX1022" s="42"/>
      <c r="AY1022" s="42"/>
      <c r="AZ1022" s="42"/>
      <c r="BA1022" s="42"/>
    </row>
    <row r="1023" spans="2:53" x14ac:dyDescent="0.2">
      <c r="B1023" s="42"/>
      <c r="AU1023" s="42"/>
      <c r="AV1023" s="42"/>
      <c r="AW1023" s="42"/>
      <c r="AX1023" s="42"/>
      <c r="AY1023" s="42"/>
      <c r="AZ1023" s="42"/>
      <c r="BA1023" s="42"/>
    </row>
    <row r="1024" spans="2:53" x14ac:dyDescent="0.2">
      <c r="B1024" s="42"/>
      <c r="AU1024" s="42"/>
      <c r="AV1024" s="42"/>
      <c r="AW1024" s="42"/>
      <c r="AX1024" s="42"/>
      <c r="AY1024" s="42"/>
      <c r="AZ1024" s="42"/>
      <c r="BA1024" s="42"/>
    </row>
    <row r="1025" spans="2:53" x14ac:dyDescent="0.2">
      <c r="B1025" s="42"/>
      <c r="AU1025" s="42"/>
      <c r="AV1025" s="42"/>
      <c r="AW1025" s="42"/>
      <c r="AX1025" s="42"/>
      <c r="AY1025" s="42"/>
      <c r="AZ1025" s="42"/>
      <c r="BA1025" s="42"/>
    </row>
    <row r="1026" spans="2:53" x14ac:dyDescent="0.2">
      <c r="B1026" s="42"/>
      <c r="AU1026" s="42"/>
      <c r="AV1026" s="42"/>
      <c r="AW1026" s="42"/>
      <c r="AX1026" s="42"/>
      <c r="AY1026" s="42"/>
      <c r="AZ1026" s="42"/>
      <c r="BA1026" s="42"/>
    </row>
    <row r="1027" spans="2:53" x14ac:dyDescent="0.2">
      <c r="B1027" s="42"/>
      <c r="AU1027" s="42"/>
      <c r="AV1027" s="42"/>
      <c r="AW1027" s="42"/>
      <c r="AX1027" s="42"/>
      <c r="AY1027" s="42"/>
      <c r="AZ1027" s="42"/>
      <c r="BA1027" s="42"/>
    </row>
    <row r="1028" spans="2:53" x14ac:dyDescent="0.2">
      <c r="B1028" s="42"/>
      <c r="AU1028" s="42"/>
      <c r="AV1028" s="42"/>
      <c r="AW1028" s="42"/>
      <c r="AX1028" s="42"/>
      <c r="AY1028" s="42"/>
      <c r="AZ1028" s="42"/>
      <c r="BA1028" s="42"/>
    </row>
    <row r="1029" spans="2:53" x14ac:dyDescent="0.2">
      <c r="B1029" s="42"/>
      <c r="AU1029" s="42"/>
      <c r="AV1029" s="42"/>
      <c r="AW1029" s="42"/>
      <c r="AX1029" s="42"/>
      <c r="AY1029" s="42"/>
      <c r="AZ1029" s="42"/>
      <c r="BA1029" s="42"/>
    </row>
    <row r="1030" spans="2:53" x14ac:dyDescent="0.2">
      <c r="B1030" s="42"/>
      <c r="AU1030" s="42"/>
      <c r="AV1030" s="42"/>
      <c r="AW1030" s="42"/>
      <c r="AX1030" s="42"/>
      <c r="AY1030" s="42"/>
      <c r="AZ1030" s="42"/>
      <c r="BA1030" s="42"/>
    </row>
    <row r="1031" spans="2:53" x14ac:dyDescent="0.2">
      <c r="B1031" s="42"/>
      <c r="AU1031" s="42"/>
      <c r="AV1031" s="42"/>
      <c r="AW1031" s="42"/>
      <c r="AX1031" s="42"/>
      <c r="AY1031" s="42"/>
      <c r="AZ1031" s="42"/>
      <c r="BA1031" s="42"/>
    </row>
    <row r="1032" spans="2:53" x14ac:dyDescent="0.2">
      <c r="B1032" s="42"/>
      <c r="AU1032" s="42"/>
      <c r="AV1032" s="42"/>
      <c r="AW1032" s="42"/>
      <c r="AX1032" s="42"/>
      <c r="AY1032" s="42"/>
      <c r="AZ1032" s="42"/>
      <c r="BA1032" s="42"/>
    </row>
    <row r="1033" spans="2:53" x14ac:dyDescent="0.2">
      <c r="B1033" s="42"/>
      <c r="AU1033" s="42"/>
      <c r="AV1033" s="42"/>
      <c r="AW1033" s="42"/>
      <c r="AX1033" s="42"/>
      <c r="AY1033" s="42"/>
      <c r="AZ1033" s="42"/>
      <c r="BA1033" s="42"/>
    </row>
    <row r="1034" spans="2:53" x14ac:dyDescent="0.2">
      <c r="B1034" s="42"/>
      <c r="AU1034" s="42"/>
      <c r="AV1034" s="42"/>
      <c r="AW1034" s="42"/>
      <c r="AX1034" s="42"/>
      <c r="AY1034" s="42"/>
      <c r="AZ1034" s="42"/>
      <c r="BA1034" s="42"/>
    </row>
    <row r="1035" spans="2:53" x14ac:dyDescent="0.2">
      <c r="B1035" s="42"/>
      <c r="AU1035" s="42"/>
      <c r="AV1035" s="42"/>
      <c r="AW1035" s="42"/>
      <c r="AX1035" s="42"/>
      <c r="AY1035" s="42"/>
      <c r="AZ1035" s="42"/>
      <c r="BA1035" s="42"/>
    </row>
    <row r="1036" spans="2:53" x14ac:dyDescent="0.2">
      <c r="B1036" s="42"/>
      <c r="AU1036" s="42"/>
      <c r="AV1036" s="42"/>
      <c r="AW1036" s="42"/>
      <c r="AX1036" s="42"/>
      <c r="AY1036" s="42"/>
      <c r="AZ1036" s="42"/>
      <c r="BA1036" s="42"/>
    </row>
    <row r="1037" spans="2:53" x14ac:dyDescent="0.2">
      <c r="B1037" s="42"/>
      <c r="AU1037" s="42"/>
      <c r="AV1037" s="42"/>
      <c r="AW1037" s="42"/>
      <c r="AX1037" s="42"/>
      <c r="AY1037" s="42"/>
      <c r="AZ1037" s="42"/>
      <c r="BA1037" s="42"/>
    </row>
    <row r="1038" spans="2:53" x14ac:dyDescent="0.2">
      <c r="B1038" s="42"/>
      <c r="AU1038" s="42"/>
      <c r="AV1038" s="42"/>
      <c r="AW1038" s="42"/>
      <c r="AX1038" s="42"/>
      <c r="AY1038" s="42"/>
      <c r="AZ1038" s="42"/>
      <c r="BA1038" s="42"/>
    </row>
    <row r="1039" spans="2:53" x14ac:dyDescent="0.2">
      <c r="B1039" s="42"/>
      <c r="AU1039" s="42"/>
      <c r="AV1039" s="42"/>
      <c r="AW1039" s="42"/>
      <c r="AX1039" s="42"/>
      <c r="AY1039" s="42"/>
      <c r="AZ1039" s="42"/>
      <c r="BA1039" s="42"/>
    </row>
    <row r="1040" spans="2:53" x14ac:dyDescent="0.2">
      <c r="B1040" s="42"/>
      <c r="AU1040" s="42"/>
      <c r="AV1040" s="42"/>
      <c r="AW1040" s="42"/>
      <c r="AX1040" s="42"/>
      <c r="AY1040" s="42"/>
      <c r="AZ1040" s="42"/>
      <c r="BA1040" s="42"/>
    </row>
    <row r="1041" spans="2:53" x14ac:dyDescent="0.2">
      <c r="B1041" s="42"/>
      <c r="AU1041" s="42"/>
      <c r="AV1041" s="42"/>
      <c r="AW1041" s="42"/>
      <c r="AX1041" s="42"/>
      <c r="AY1041" s="42"/>
      <c r="AZ1041" s="42"/>
      <c r="BA1041" s="42"/>
    </row>
    <row r="1042" spans="2:53" x14ac:dyDescent="0.2">
      <c r="B1042" s="42"/>
      <c r="AU1042" s="42"/>
      <c r="AV1042" s="42"/>
      <c r="AW1042" s="42"/>
      <c r="AX1042" s="42"/>
      <c r="AY1042" s="42"/>
      <c r="AZ1042" s="42"/>
      <c r="BA1042" s="42"/>
    </row>
    <row r="1043" spans="2:53" x14ac:dyDescent="0.2">
      <c r="B1043" s="42"/>
      <c r="AU1043" s="42"/>
      <c r="AV1043" s="42"/>
      <c r="AW1043" s="42"/>
      <c r="AX1043" s="42"/>
      <c r="AY1043" s="42"/>
      <c r="AZ1043" s="42"/>
      <c r="BA1043" s="42"/>
    </row>
    <row r="1044" spans="2:53" x14ac:dyDescent="0.2">
      <c r="B1044" s="42"/>
      <c r="AU1044" s="42"/>
      <c r="AV1044" s="42"/>
      <c r="AW1044" s="42"/>
      <c r="AX1044" s="42"/>
      <c r="AY1044" s="42"/>
      <c r="AZ1044" s="42"/>
      <c r="BA1044" s="42"/>
    </row>
    <row r="1045" spans="2:53" x14ac:dyDescent="0.2">
      <c r="B1045" s="42"/>
      <c r="AU1045" s="42"/>
      <c r="AV1045" s="42"/>
      <c r="AW1045" s="42"/>
      <c r="AX1045" s="42"/>
      <c r="AY1045" s="42"/>
      <c r="AZ1045" s="42"/>
      <c r="BA1045" s="42"/>
    </row>
    <row r="1046" spans="2:53" x14ac:dyDescent="0.2">
      <c r="B1046" s="42"/>
      <c r="AU1046" s="42"/>
      <c r="AV1046" s="42"/>
      <c r="AW1046" s="42"/>
      <c r="AX1046" s="42"/>
      <c r="AY1046" s="42"/>
      <c r="AZ1046" s="42"/>
      <c r="BA1046" s="42"/>
    </row>
    <row r="1047" spans="2:53" x14ac:dyDescent="0.2">
      <c r="B1047" s="42"/>
      <c r="AU1047" s="42"/>
      <c r="AV1047" s="42"/>
      <c r="AW1047" s="42"/>
      <c r="AX1047" s="42"/>
      <c r="AY1047" s="42"/>
      <c r="AZ1047" s="42"/>
      <c r="BA1047" s="42"/>
    </row>
    <row r="1048" spans="2:53" x14ac:dyDescent="0.2">
      <c r="B1048" s="42"/>
      <c r="AU1048" s="42"/>
      <c r="AV1048" s="42"/>
      <c r="AW1048" s="42"/>
      <c r="AX1048" s="42"/>
      <c r="AY1048" s="42"/>
      <c r="AZ1048" s="42"/>
      <c r="BA1048" s="42"/>
    </row>
    <row r="1049" spans="2:53" x14ac:dyDescent="0.2">
      <c r="B1049" s="42"/>
      <c r="AU1049" s="42"/>
      <c r="AV1049" s="42"/>
      <c r="AW1049" s="42"/>
      <c r="AX1049" s="42"/>
      <c r="AY1049" s="42"/>
      <c r="AZ1049" s="42"/>
      <c r="BA1049" s="42"/>
    </row>
    <row r="1050" spans="2:53" x14ac:dyDescent="0.2">
      <c r="B1050" s="42"/>
      <c r="AU1050" s="42"/>
      <c r="AV1050" s="42"/>
      <c r="AW1050" s="42"/>
      <c r="AX1050" s="42"/>
      <c r="AY1050" s="42"/>
      <c r="AZ1050" s="42"/>
      <c r="BA1050" s="42"/>
    </row>
    <row r="1051" spans="2:53" x14ac:dyDescent="0.2">
      <c r="B1051" s="42"/>
      <c r="AU1051" s="42"/>
      <c r="AV1051" s="42"/>
      <c r="AW1051" s="42"/>
      <c r="AX1051" s="42"/>
      <c r="AY1051" s="42"/>
      <c r="AZ1051" s="42"/>
      <c r="BA1051" s="42"/>
    </row>
    <row r="1052" spans="2:53" x14ac:dyDescent="0.2">
      <c r="B1052" s="42"/>
      <c r="AU1052" s="42"/>
      <c r="AV1052" s="42"/>
      <c r="AW1052" s="42"/>
      <c r="AX1052" s="42"/>
      <c r="AY1052" s="42"/>
      <c r="AZ1052" s="42"/>
      <c r="BA1052" s="42"/>
    </row>
    <row r="1053" spans="2:53" x14ac:dyDescent="0.2">
      <c r="B1053" s="42"/>
      <c r="AU1053" s="42"/>
      <c r="AV1053" s="42"/>
      <c r="AW1053" s="42"/>
      <c r="AX1053" s="42"/>
      <c r="AY1053" s="42"/>
      <c r="AZ1053" s="42"/>
      <c r="BA1053" s="42"/>
    </row>
    <row r="1054" spans="2:53" x14ac:dyDescent="0.2">
      <c r="B1054" s="42"/>
      <c r="AU1054" s="42"/>
      <c r="AV1054" s="42"/>
      <c r="AW1054" s="42"/>
      <c r="AX1054" s="42"/>
      <c r="AY1054" s="42"/>
      <c r="AZ1054" s="42"/>
      <c r="BA1054" s="42"/>
    </row>
    <row r="1055" spans="2:53" x14ac:dyDescent="0.2">
      <c r="B1055" s="42"/>
      <c r="AU1055" s="42"/>
      <c r="AV1055" s="42"/>
      <c r="AW1055" s="42"/>
      <c r="AX1055" s="42"/>
      <c r="AY1055" s="42"/>
      <c r="AZ1055" s="42"/>
      <c r="BA1055" s="42"/>
    </row>
    <row r="1056" spans="2:53" x14ac:dyDescent="0.2">
      <c r="B1056" s="42"/>
      <c r="AU1056" s="42"/>
      <c r="AV1056" s="42"/>
      <c r="AW1056" s="42"/>
      <c r="AX1056" s="42"/>
      <c r="AY1056" s="42"/>
      <c r="AZ1056" s="42"/>
      <c r="BA1056" s="42"/>
    </row>
    <row r="1057" spans="2:53" x14ac:dyDescent="0.2">
      <c r="B1057" s="42"/>
      <c r="AU1057" s="42"/>
      <c r="AV1057" s="42"/>
      <c r="AW1057" s="42"/>
      <c r="AX1057" s="42"/>
      <c r="AY1057" s="42"/>
      <c r="AZ1057" s="42"/>
      <c r="BA1057" s="42"/>
    </row>
    <row r="1058" spans="2:53" x14ac:dyDescent="0.2">
      <c r="B1058" s="42"/>
      <c r="AU1058" s="42"/>
      <c r="AV1058" s="42"/>
      <c r="AW1058" s="42"/>
      <c r="AX1058" s="42"/>
      <c r="AY1058" s="42"/>
      <c r="AZ1058" s="42"/>
      <c r="BA1058" s="42"/>
    </row>
    <row r="1059" spans="2:53" x14ac:dyDescent="0.2">
      <c r="B1059" s="42"/>
      <c r="AU1059" s="42"/>
      <c r="AV1059" s="42"/>
      <c r="AW1059" s="42"/>
      <c r="AX1059" s="42"/>
      <c r="AY1059" s="42"/>
      <c r="AZ1059" s="42"/>
      <c r="BA1059" s="42"/>
    </row>
    <row r="1060" spans="2:53" x14ac:dyDescent="0.2">
      <c r="B1060" s="42"/>
      <c r="AU1060" s="42"/>
      <c r="AV1060" s="42"/>
      <c r="AW1060" s="42"/>
      <c r="AX1060" s="42"/>
      <c r="AY1060" s="42"/>
      <c r="AZ1060" s="42"/>
      <c r="BA1060" s="42"/>
    </row>
    <row r="1061" spans="2:53" x14ac:dyDescent="0.2">
      <c r="B1061" s="42"/>
      <c r="AU1061" s="42"/>
      <c r="AV1061" s="42"/>
      <c r="AW1061" s="42"/>
      <c r="AX1061" s="42"/>
      <c r="AY1061" s="42"/>
      <c r="AZ1061" s="42"/>
      <c r="BA1061" s="42"/>
    </row>
    <row r="1062" spans="2:53" x14ac:dyDescent="0.2">
      <c r="B1062" s="42"/>
      <c r="AU1062" s="42"/>
      <c r="AV1062" s="42"/>
      <c r="AW1062" s="42"/>
      <c r="AX1062" s="42"/>
      <c r="AY1062" s="42"/>
      <c r="AZ1062" s="42"/>
      <c r="BA1062" s="42"/>
    </row>
    <row r="1063" spans="2:53" x14ac:dyDescent="0.2">
      <c r="B1063" s="42"/>
      <c r="AU1063" s="42"/>
      <c r="AV1063" s="42"/>
      <c r="AW1063" s="42"/>
      <c r="AX1063" s="42"/>
      <c r="AY1063" s="42"/>
      <c r="AZ1063" s="42"/>
      <c r="BA1063" s="42"/>
    </row>
    <row r="1064" spans="2:53" x14ac:dyDescent="0.2">
      <c r="B1064" s="42"/>
      <c r="AU1064" s="42"/>
      <c r="AV1064" s="42"/>
      <c r="AW1064" s="42"/>
      <c r="AX1064" s="42"/>
      <c r="AY1064" s="42"/>
      <c r="AZ1064" s="42"/>
      <c r="BA1064" s="42"/>
    </row>
    <row r="1065" spans="2:53" x14ac:dyDescent="0.2">
      <c r="B1065" s="42"/>
      <c r="AU1065" s="42"/>
      <c r="AV1065" s="42"/>
      <c r="AW1065" s="42"/>
      <c r="AX1065" s="42"/>
      <c r="AY1065" s="42"/>
      <c r="AZ1065" s="42"/>
      <c r="BA1065" s="42"/>
    </row>
    <row r="1066" spans="2:53" x14ac:dyDescent="0.2">
      <c r="B1066" s="42"/>
      <c r="AU1066" s="42"/>
      <c r="AV1066" s="42"/>
      <c r="AW1066" s="42"/>
      <c r="AX1066" s="42"/>
      <c r="AY1066" s="42"/>
      <c r="AZ1066" s="42"/>
      <c r="BA1066" s="42"/>
    </row>
    <row r="1067" spans="2:53" x14ac:dyDescent="0.2">
      <c r="B1067" s="42"/>
    </row>
    <row r="1068" spans="2:53" x14ac:dyDescent="0.2">
      <c r="B1068" s="42"/>
    </row>
    <row r="1069" spans="2:53" x14ac:dyDescent="0.2">
      <c r="B1069" s="42"/>
    </row>
    <row r="1070" spans="2:53" x14ac:dyDescent="0.2">
      <c r="B1070" s="42"/>
    </row>
    <row r="1071" spans="2:53" x14ac:dyDescent="0.2">
      <c r="B1071" s="42"/>
    </row>
    <row r="1072" spans="2:53" x14ac:dyDescent="0.2">
      <c r="B1072" s="42"/>
    </row>
    <row r="1073" spans="2:2" x14ac:dyDescent="0.2">
      <c r="B1073" s="42"/>
    </row>
    <row r="1074" spans="2:2" x14ac:dyDescent="0.2">
      <c r="B1074" s="42"/>
    </row>
    <row r="1075" spans="2:2" x14ac:dyDescent="0.2">
      <c r="B1075" s="42"/>
    </row>
    <row r="1076" spans="2:2" x14ac:dyDescent="0.2">
      <c r="B1076" s="42"/>
    </row>
    <row r="1077" spans="2:2" x14ac:dyDescent="0.2">
      <c r="B1077" s="42"/>
    </row>
    <row r="1078" spans="2:2" x14ac:dyDescent="0.2">
      <c r="B1078" s="42"/>
    </row>
    <row r="1079" spans="2:2" x14ac:dyDescent="0.2">
      <c r="B1079" s="42"/>
    </row>
    <row r="1080" spans="2:2" x14ac:dyDescent="0.2">
      <c r="B1080" s="42"/>
    </row>
    <row r="1081" spans="2:2" x14ac:dyDescent="0.2">
      <c r="B1081" s="42"/>
    </row>
    <row r="1082" spans="2:2" x14ac:dyDescent="0.2">
      <c r="B1082" s="42"/>
    </row>
    <row r="1083" spans="2:2" x14ac:dyDescent="0.2">
      <c r="B1083" s="42"/>
    </row>
    <row r="1084" spans="2:2" x14ac:dyDescent="0.2">
      <c r="B1084" s="42"/>
    </row>
    <row r="1085" spans="2:2" x14ac:dyDescent="0.2">
      <c r="B1085" s="42"/>
    </row>
    <row r="1086" spans="2:2" x14ac:dyDescent="0.2">
      <c r="B1086" s="42"/>
    </row>
    <row r="1087" spans="2:2" x14ac:dyDescent="0.2">
      <c r="B1087" s="42"/>
    </row>
    <row r="1088" spans="2:2" x14ac:dyDescent="0.2">
      <c r="B1088" s="42"/>
    </row>
    <row r="1089" spans="2:2" x14ac:dyDescent="0.2">
      <c r="B1089" s="42"/>
    </row>
    <row r="1090" spans="2:2" x14ac:dyDescent="0.2">
      <c r="B1090" s="42"/>
    </row>
    <row r="1091" spans="2:2" x14ac:dyDescent="0.2">
      <c r="B1091" s="42"/>
    </row>
    <row r="1092" spans="2:2" x14ac:dyDescent="0.2">
      <c r="B1092" s="42"/>
    </row>
    <row r="1093" spans="2:2" x14ac:dyDescent="0.2">
      <c r="B1093" s="42"/>
    </row>
    <row r="1094" spans="2:2" x14ac:dyDescent="0.2">
      <c r="B1094" s="42"/>
    </row>
    <row r="1095" spans="2:2" x14ac:dyDescent="0.2">
      <c r="B1095" s="42"/>
    </row>
    <row r="1096" spans="2:2" x14ac:dyDescent="0.2">
      <c r="B1096" s="42"/>
    </row>
    <row r="1097" spans="2:2" x14ac:dyDescent="0.2">
      <c r="B1097" s="42"/>
    </row>
    <row r="1098" spans="2:2" x14ac:dyDescent="0.2">
      <c r="B1098" s="42"/>
    </row>
    <row r="1099" spans="2:2" x14ac:dyDescent="0.2">
      <c r="B1099" s="42"/>
    </row>
    <row r="1100" spans="2:2" x14ac:dyDescent="0.2">
      <c r="B1100" s="42"/>
    </row>
    <row r="1101" spans="2:2" x14ac:dyDescent="0.2">
      <c r="B1101" s="42"/>
    </row>
    <row r="1102" spans="2:2" x14ac:dyDescent="0.2">
      <c r="B1102" s="42"/>
    </row>
    <row r="1103" spans="2:2" x14ac:dyDescent="0.2">
      <c r="B1103" s="42"/>
    </row>
    <row r="1104" spans="2:2" x14ac:dyDescent="0.2">
      <c r="B1104" s="42"/>
    </row>
    <row r="1105" spans="2:2" x14ac:dyDescent="0.2">
      <c r="B1105" s="42"/>
    </row>
    <row r="1106" spans="2:2" x14ac:dyDescent="0.2">
      <c r="B1106" s="42"/>
    </row>
    <row r="1107" spans="2:2" x14ac:dyDescent="0.2">
      <c r="B1107" s="42"/>
    </row>
    <row r="1108" spans="2:2" x14ac:dyDescent="0.2">
      <c r="B1108" s="42"/>
    </row>
    <row r="1109" spans="2:2" x14ac:dyDescent="0.2">
      <c r="B1109" s="42"/>
    </row>
    <row r="1110" spans="2:2" x14ac:dyDescent="0.2">
      <c r="B1110" s="42"/>
    </row>
    <row r="1111" spans="2:2" x14ac:dyDescent="0.2">
      <c r="B1111" s="42"/>
    </row>
    <row r="1112" spans="2:2" x14ac:dyDescent="0.2">
      <c r="B1112" s="42"/>
    </row>
    <row r="1113" spans="2:2" x14ac:dyDescent="0.2">
      <c r="B1113" s="42"/>
    </row>
    <row r="1114" spans="2:2" x14ac:dyDescent="0.2">
      <c r="B1114" s="42"/>
    </row>
    <row r="1115" spans="2:2" x14ac:dyDescent="0.2">
      <c r="B1115" s="42"/>
    </row>
    <row r="1116" spans="2:2" x14ac:dyDescent="0.2">
      <c r="B1116" s="42"/>
    </row>
    <row r="1117" spans="2:2" x14ac:dyDescent="0.2">
      <c r="B1117" s="42"/>
    </row>
    <row r="1118" spans="2:2" x14ac:dyDescent="0.2">
      <c r="B1118" s="42"/>
    </row>
    <row r="1119" spans="2:2" x14ac:dyDescent="0.2">
      <c r="B1119" s="42"/>
    </row>
    <row r="1120" spans="2:2" x14ac:dyDescent="0.2">
      <c r="B1120" s="42"/>
    </row>
    <row r="1121" spans="2:2" x14ac:dyDescent="0.2">
      <c r="B1121" s="42"/>
    </row>
    <row r="1122" spans="2:2" x14ac:dyDescent="0.2">
      <c r="B1122" s="42"/>
    </row>
    <row r="1123" spans="2:2" x14ac:dyDescent="0.2">
      <c r="B1123" s="42"/>
    </row>
    <row r="1124" spans="2:2" x14ac:dyDescent="0.2">
      <c r="B1124" s="42"/>
    </row>
    <row r="1125" spans="2:2" x14ac:dyDescent="0.2">
      <c r="B1125" s="42"/>
    </row>
    <row r="1126" spans="2:2" x14ac:dyDescent="0.2">
      <c r="B1126" s="42"/>
    </row>
    <row r="1127" spans="2:2" x14ac:dyDescent="0.2">
      <c r="B1127" s="42"/>
    </row>
    <row r="1128" spans="2:2" x14ac:dyDescent="0.2">
      <c r="B1128" s="42"/>
    </row>
    <row r="1129" spans="2:2" x14ac:dyDescent="0.2">
      <c r="B1129" s="42"/>
    </row>
    <row r="1130" spans="2:2" x14ac:dyDescent="0.2">
      <c r="B1130" s="42"/>
    </row>
    <row r="1131" spans="2:2" x14ac:dyDescent="0.2">
      <c r="B1131" s="42"/>
    </row>
    <row r="1132" spans="2:2" x14ac:dyDescent="0.2">
      <c r="B1132" s="42"/>
    </row>
    <row r="1133" spans="2:2" x14ac:dyDescent="0.2">
      <c r="B1133" s="42"/>
    </row>
    <row r="1134" spans="2:2" x14ac:dyDescent="0.2">
      <c r="B1134" s="42"/>
    </row>
    <row r="1135" spans="2:2" x14ac:dyDescent="0.2">
      <c r="B1135" s="42"/>
    </row>
    <row r="1136" spans="2:2" x14ac:dyDescent="0.2">
      <c r="B1136" s="42"/>
    </row>
    <row r="1137" spans="2:2" x14ac:dyDescent="0.2">
      <c r="B1137" s="42"/>
    </row>
    <row r="1138" spans="2:2" x14ac:dyDescent="0.2">
      <c r="B1138" s="42"/>
    </row>
    <row r="1139" spans="2:2" x14ac:dyDescent="0.2">
      <c r="B1139" s="42"/>
    </row>
    <row r="1140" spans="2:2" x14ac:dyDescent="0.2">
      <c r="B1140" s="42"/>
    </row>
    <row r="1141" spans="2:2" x14ac:dyDescent="0.2">
      <c r="B1141" s="42"/>
    </row>
    <row r="1142" spans="2:2" x14ac:dyDescent="0.2">
      <c r="B1142" s="42"/>
    </row>
    <row r="1143" spans="2:2" x14ac:dyDescent="0.2">
      <c r="B1143" s="42"/>
    </row>
    <row r="1144" spans="2:2" x14ac:dyDescent="0.2">
      <c r="B1144" s="42"/>
    </row>
    <row r="1145" spans="2:2" x14ac:dyDescent="0.2">
      <c r="B1145" s="42"/>
    </row>
    <row r="1146" spans="2:2" x14ac:dyDescent="0.2">
      <c r="B1146" s="42"/>
    </row>
    <row r="1147" spans="2:2" x14ac:dyDescent="0.2">
      <c r="B1147" s="42"/>
    </row>
    <row r="1148" spans="2:2" x14ac:dyDescent="0.2">
      <c r="B1148" s="42"/>
    </row>
    <row r="1149" spans="2:2" x14ac:dyDescent="0.2">
      <c r="B1149" s="42"/>
    </row>
    <row r="1150" spans="2:2" x14ac:dyDescent="0.2">
      <c r="B1150" s="42"/>
    </row>
    <row r="1151" spans="2:2" x14ac:dyDescent="0.2">
      <c r="B1151" s="42"/>
    </row>
    <row r="1152" spans="2:2" x14ac:dyDescent="0.2">
      <c r="B1152" s="42"/>
    </row>
    <row r="1153" spans="2:2" x14ac:dyDescent="0.2">
      <c r="B1153" s="42"/>
    </row>
    <row r="1154" spans="2:2" x14ac:dyDescent="0.2">
      <c r="B1154" s="42"/>
    </row>
    <row r="1155" spans="2:2" x14ac:dyDescent="0.2">
      <c r="B1155" s="42"/>
    </row>
    <row r="1156" spans="2:2" x14ac:dyDescent="0.2">
      <c r="B1156" s="42"/>
    </row>
    <row r="1157" spans="2:2" x14ac:dyDescent="0.2">
      <c r="B1157" s="42"/>
    </row>
    <row r="1158" spans="2:2" x14ac:dyDescent="0.2">
      <c r="B1158" s="42"/>
    </row>
    <row r="1159" spans="2:2" x14ac:dyDescent="0.2">
      <c r="B1159" s="42"/>
    </row>
    <row r="1160" spans="2:2" x14ac:dyDescent="0.2">
      <c r="B1160" s="42"/>
    </row>
    <row r="1161" spans="2:2" x14ac:dyDescent="0.2">
      <c r="B1161" s="42"/>
    </row>
    <row r="1162" spans="2:2" x14ac:dyDescent="0.2">
      <c r="B1162" s="42"/>
    </row>
    <row r="1163" spans="2:2" x14ac:dyDescent="0.2">
      <c r="B1163" s="42"/>
    </row>
    <row r="1164" spans="2:2" x14ac:dyDescent="0.2">
      <c r="B1164" s="42"/>
    </row>
    <row r="1165" spans="2:2" x14ac:dyDescent="0.2">
      <c r="B1165" s="42"/>
    </row>
    <row r="1166" spans="2:2" x14ac:dyDescent="0.2">
      <c r="B1166" s="42"/>
    </row>
    <row r="1167" spans="2:2" x14ac:dyDescent="0.2">
      <c r="B1167" s="42"/>
    </row>
    <row r="1168" spans="2:2" x14ac:dyDescent="0.2">
      <c r="B1168" s="42"/>
    </row>
    <row r="1169" spans="2:2" x14ac:dyDescent="0.2">
      <c r="B1169" s="42"/>
    </row>
    <row r="1170" spans="2:2" x14ac:dyDescent="0.2">
      <c r="B1170" s="42"/>
    </row>
    <row r="1171" spans="2:2" x14ac:dyDescent="0.2">
      <c r="B1171" s="42"/>
    </row>
    <row r="1172" spans="2:2" x14ac:dyDescent="0.2">
      <c r="B1172" s="42"/>
    </row>
    <row r="1173" spans="2:2" x14ac:dyDescent="0.2">
      <c r="B1173" s="42"/>
    </row>
    <row r="1174" spans="2:2" x14ac:dyDescent="0.2">
      <c r="B1174" s="42"/>
    </row>
    <row r="1175" spans="2:2" x14ac:dyDescent="0.2">
      <c r="B1175" s="42"/>
    </row>
    <row r="1176" spans="2:2" x14ac:dyDescent="0.2">
      <c r="B1176" s="42"/>
    </row>
    <row r="1177" spans="2:2" x14ac:dyDescent="0.2">
      <c r="B1177" s="42"/>
    </row>
    <row r="1178" spans="2:2" x14ac:dyDescent="0.2">
      <c r="B1178" s="42"/>
    </row>
    <row r="1179" spans="2:2" x14ac:dyDescent="0.2">
      <c r="B1179" s="42"/>
    </row>
    <row r="1180" spans="2:2" x14ac:dyDescent="0.2">
      <c r="B1180" s="42"/>
    </row>
    <row r="1181" spans="2:2" x14ac:dyDescent="0.2">
      <c r="B1181" s="42"/>
    </row>
    <row r="1182" spans="2:2" x14ac:dyDescent="0.2">
      <c r="B1182" s="42"/>
    </row>
    <row r="1183" spans="2:2" x14ac:dyDescent="0.2">
      <c r="B1183" s="42"/>
    </row>
    <row r="1184" spans="2:2" x14ac:dyDescent="0.2">
      <c r="B1184" s="42"/>
    </row>
    <row r="1185" spans="2:2" x14ac:dyDescent="0.2">
      <c r="B1185" s="42"/>
    </row>
    <row r="1186" spans="2:2" x14ac:dyDescent="0.2">
      <c r="B1186" s="42"/>
    </row>
    <row r="1187" spans="2:2" x14ac:dyDescent="0.2">
      <c r="B1187" s="42"/>
    </row>
    <row r="1188" spans="2:2" x14ac:dyDescent="0.2">
      <c r="B1188" s="42"/>
    </row>
    <row r="1189" spans="2:2" x14ac:dyDescent="0.2">
      <c r="B1189" s="42"/>
    </row>
    <row r="1190" spans="2:2" x14ac:dyDescent="0.2">
      <c r="B1190" s="42"/>
    </row>
    <row r="1191" spans="2:2" x14ac:dyDescent="0.2">
      <c r="B1191" s="42"/>
    </row>
    <row r="1192" spans="2:2" x14ac:dyDescent="0.2">
      <c r="B1192" s="42"/>
    </row>
    <row r="1193" spans="2:2" x14ac:dyDescent="0.2">
      <c r="B1193" s="42"/>
    </row>
    <row r="1194" spans="2:2" x14ac:dyDescent="0.2">
      <c r="B1194" s="42"/>
    </row>
    <row r="1195" spans="2:2" x14ac:dyDescent="0.2">
      <c r="B1195" s="42"/>
    </row>
    <row r="1196" spans="2:2" x14ac:dyDescent="0.2">
      <c r="B1196" s="42"/>
    </row>
    <row r="1197" spans="2:2" x14ac:dyDescent="0.2">
      <c r="B1197" s="42"/>
    </row>
    <row r="1198" spans="2:2" x14ac:dyDescent="0.2">
      <c r="B1198" s="42"/>
    </row>
    <row r="1199" spans="2:2" x14ac:dyDescent="0.2">
      <c r="B1199" s="42"/>
    </row>
    <row r="1200" spans="2:2" x14ac:dyDescent="0.2">
      <c r="B1200" s="42"/>
    </row>
    <row r="1201" spans="2:2" x14ac:dyDescent="0.2">
      <c r="B1201" s="42"/>
    </row>
    <row r="1202" spans="2:2" x14ac:dyDescent="0.2">
      <c r="B1202" s="42"/>
    </row>
    <row r="1203" spans="2:2" x14ac:dyDescent="0.2">
      <c r="B1203" s="42"/>
    </row>
    <row r="1204" spans="2:2" x14ac:dyDescent="0.2">
      <c r="B1204" s="42"/>
    </row>
    <row r="1205" spans="2:2" x14ac:dyDescent="0.2">
      <c r="B1205" s="42"/>
    </row>
    <row r="1206" spans="2:2" x14ac:dyDescent="0.2">
      <c r="B1206" s="42"/>
    </row>
    <row r="1207" spans="2:2" x14ac:dyDescent="0.2">
      <c r="B1207" s="42"/>
    </row>
    <row r="1208" spans="2:2" x14ac:dyDescent="0.2">
      <c r="B1208" s="42"/>
    </row>
    <row r="1209" spans="2:2" x14ac:dyDescent="0.2">
      <c r="B1209" s="42"/>
    </row>
    <row r="1210" spans="2:2" x14ac:dyDescent="0.2">
      <c r="B1210" s="42"/>
    </row>
    <row r="1211" spans="2:2" x14ac:dyDescent="0.2">
      <c r="B1211" s="42"/>
    </row>
    <row r="1212" spans="2:2" x14ac:dyDescent="0.2">
      <c r="B1212" s="42"/>
    </row>
    <row r="1213" spans="2:2" x14ac:dyDescent="0.2">
      <c r="B1213" s="42"/>
    </row>
    <row r="1214" spans="2:2" x14ac:dyDescent="0.2">
      <c r="B1214" s="42"/>
    </row>
    <row r="1215" spans="2:2" x14ac:dyDescent="0.2">
      <c r="B1215" s="42"/>
    </row>
    <row r="1216" spans="2:2" x14ac:dyDescent="0.2">
      <c r="B1216" s="42"/>
    </row>
    <row r="1217" spans="2:2" x14ac:dyDescent="0.2">
      <c r="B1217" s="42"/>
    </row>
    <row r="1218" spans="2:2" x14ac:dyDescent="0.2">
      <c r="B1218" s="42"/>
    </row>
    <row r="1219" spans="2:2" x14ac:dyDescent="0.2">
      <c r="B1219" s="42"/>
    </row>
    <row r="1220" spans="2:2" x14ac:dyDescent="0.2">
      <c r="B1220" s="42"/>
    </row>
    <row r="1221" spans="2:2" x14ac:dyDescent="0.2">
      <c r="B1221" s="42"/>
    </row>
    <row r="1222" spans="2:2" x14ac:dyDescent="0.2">
      <c r="B1222" s="42"/>
    </row>
    <row r="1223" spans="2:2" x14ac:dyDescent="0.2">
      <c r="B1223" s="42"/>
    </row>
    <row r="1224" spans="2:2" x14ac:dyDescent="0.2">
      <c r="B1224" s="42"/>
    </row>
    <row r="1225" spans="2:2" x14ac:dyDescent="0.2">
      <c r="B1225" s="42"/>
    </row>
    <row r="1226" spans="2:2" x14ac:dyDescent="0.2">
      <c r="B1226" s="42"/>
    </row>
    <row r="1227" spans="2:2" x14ac:dyDescent="0.2">
      <c r="B1227" s="42"/>
    </row>
    <row r="1228" spans="2:2" x14ac:dyDescent="0.2">
      <c r="B1228" s="42"/>
    </row>
    <row r="1229" spans="2:2" x14ac:dyDescent="0.2">
      <c r="B1229" s="42"/>
    </row>
    <row r="1230" spans="2:2" x14ac:dyDescent="0.2">
      <c r="B1230" s="42"/>
    </row>
    <row r="1231" spans="2:2" x14ac:dyDescent="0.2">
      <c r="B1231" s="42"/>
    </row>
    <row r="1232" spans="2:2" x14ac:dyDescent="0.2">
      <c r="B1232" s="42"/>
    </row>
    <row r="1233" spans="2:2" x14ac:dyDescent="0.2">
      <c r="B1233" s="42"/>
    </row>
    <row r="1234" spans="2:2" x14ac:dyDescent="0.2">
      <c r="B1234" s="42"/>
    </row>
    <row r="1235" spans="2:2" x14ac:dyDescent="0.2">
      <c r="B1235" s="42"/>
    </row>
    <row r="1236" spans="2:2" x14ac:dyDescent="0.2">
      <c r="B1236" s="42"/>
    </row>
    <row r="1237" spans="2:2" x14ac:dyDescent="0.2">
      <c r="B1237" s="42"/>
    </row>
    <row r="1238" spans="2:2" x14ac:dyDescent="0.2">
      <c r="B1238" s="42"/>
    </row>
    <row r="1239" spans="2:2" x14ac:dyDescent="0.2">
      <c r="B1239" s="42"/>
    </row>
    <row r="1240" spans="2:2" x14ac:dyDescent="0.2">
      <c r="B1240" s="42"/>
    </row>
    <row r="1241" spans="2:2" x14ac:dyDescent="0.2">
      <c r="B1241" s="42"/>
    </row>
    <row r="1242" spans="2:2" x14ac:dyDescent="0.2">
      <c r="B1242" s="42"/>
    </row>
    <row r="1243" spans="2:2" x14ac:dyDescent="0.2">
      <c r="B1243" s="42"/>
    </row>
    <row r="1244" spans="2:2" x14ac:dyDescent="0.2">
      <c r="B1244" s="42"/>
    </row>
    <row r="1245" spans="2:2" x14ac:dyDescent="0.2">
      <c r="B1245" s="42"/>
    </row>
    <row r="1246" spans="2:2" x14ac:dyDescent="0.2">
      <c r="B1246" s="42"/>
    </row>
    <row r="1247" spans="2:2" x14ac:dyDescent="0.2">
      <c r="B1247" s="42"/>
    </row>
    <row r="1248" spans="2:2" x14ac:dyDescent="0.2">
      <c r="B1248" s="42"/>
    </row>
    <row r="1249" spans="2:2" x14ac:dyDescent="0.2">
      <c r="B1249" s="42"/>
    </row>
    <row r="1250" spans="2:2" x14ac:dyDescent="0.2">
      <c r="B1250" s="42"/>
    </row>
    <row r="1251" spans="2:2" x14ac:dyDescent="0.2">
      <c r="B1251" s="42"/>
    </row>
    <row r="1252" spans="2:2" x14ac:dyDescent="0.2">
      <c r="B1252" s="42"/>
    </row>
    <row r="1253" spans="2:2" x14ac:dyDescent="0.2">
      <c r="B1253" s="42"/>
    </row>
    <row r="1254" spans="2:2" x14ac:dyDescent="0.2">
      <c r="B1254" s="42"/>
    </row>
    <row r="1255" spans="2:2" x14ac:dyDescent="0.2">
      <c r="B1255" s="42"/>
    </row>
    <row r="1256" spans="2:2" x14ac:dyDescent="0.2">
      <c r="B1256" s="42"/>
    </row>
    <row r="1257" spans="2:2" x14ac:dyDescent="0.2">
      <c r="B1257" s="42"/>
    </row>
    <row r="1258" spans="2:2" x14ac:dyDescent="0.2">
      <c r="B1258" s="42"/>
    </row>
    <row r="1259" spans="2:2" x14ac:dyDescent="0.2">
      <c r="B1259" s="42"/>
    </row>
    <row r="1260" spans="2:2" x14ac:dyDescent="0.2">
      <c r="B1260" s="42"/>
    </row>
    <row r="1261" spans="2:2" x14ac:dyDescent="0.2">
      <c r="B1261" s="42"/>
    </row>
    <row r="1262" spans="2:2" x14ac:dyDescent="0.2">
      <c r="B1262" s="42"/>
    </row>
    <row r="1263" spans="2:2" x14ac:dyDescent="0.2">
      <c r="B1263" s="42"/>
    </row>
    <row r="1264" spans="2:2" x14ac:dyDescent="0.2">
      <c r="B1264" s="42"/>
    </row>
    <row r="1265" spans="2:2" x14ac:dyDescent="0.2">
      <c r="B1265" s="42"/>
    </row>
    <row r="1266" spans="2:2" x14ac:dyDescent="0.2">
      <c r="B1266" s="42"/>
    </row>
    <row r="1267" spans="2:2" x14ac:dyDescent="0.2">
      <c r="B1267" s="42"/>
    </row>
    <row r="1268" spans="2:2" x14ac:dyDescent="0.2">
      <c r="B1268" s="42"/>
    </row>
    <row r="1269" spans="2:2" x14ac:dyDescent="0.2">
      <c r="B1269" s="42"/>
    </row>
    <row r="1270" spans="2:2" x14ac:dyDescent="0.2">
      <c r="B1270" s="42"/>
    </row>
    <row r="1271" spans="2:2" x14ac:dyDescent="0.2">
      <c r="B1271" s="42"/>
    </row>
    <row r="1272" spans="2:2" x14ac:dyDescent="0.2">
      <c r="B1272" s="42"/>
    </row>
    <row r="1273" spans="2:2" x14ac:dyDescent="0.2">
      <c r="B1273" s="42"/>
    </row>
    <row r="1274" spans="2:2" x14ac:dyDescent="0.2">
      <c r="B1274" s="42"/>
    </row>
    <row r="1275" spans="2:2" x14ac:dyDescent="0.2">
      <c r="B1275" s="42"/>
    </row>
    <row r="1276" spans="2:2" x14ac:dyDescent="0.2">
      <c r="B1276" s="42"/>
    </row>
    <row r="1277" spans="2:2" x14ac:dyDescent="0.2">
      <c r="B1277" s="42"/>
    </row>
    <row r="1278" spans="2:2" x14ac:dyDescent="0.2">
      <c r="B1278" s="42"/>
    </row>
    <row r="1279" spans="2:2" x14ac:dyDescent="0.2">
      <c r="B1279" s="42"/>
    </row>
    <row r="1280" spans="2:2" x14ac:dyDescent="0.2">
      <c r="B1280" s="42"/>
    </row>
    <row r="1281" spans="2:2" x14ac:dyDescent="0.2">
      <c r="B1281" s="42"/>
    </row>
    <row r="1282" spans="2:2" x14ac:dyDescent="0.2">
      <c r="B1282" s="42"/>
    </row>
    <row r="1283" spans="2:2" x14ac:dyDescent="0.2">
      <c r="B1283" s="42"/>
    </row>
    <row r="1284" spans="2:2" x14ac:dyDescent="0.2">
      <c r="B1284" s="42"/>
    </row>
    <row r="1285" spans="2:2" x14ac:dyDescent="0.2">
      <c r="B1285" s="42"/>
    </row>
    <row r="1286" spans="2:2" x14ac:dyDescent="0.2">
      <c r="B1286" s="42"/>
    </row>
    <row r="1287" spans="2:2" x14ac:dyDescent="0.2">
      <c r="B1287" s="42"/>
    </row>
    <row r="1288" spans="2:2" x14ac:dyDescent="0.2">
      <c r="B1288" s="42"/>
    </row>
    <row r="1289" spans="2:2" x14ac:dyDescent="0.2">
      <c r="B1289" s="42"/>
    </row>
    <row r="1290" spans="2:2" x14ac:dyDescent="0.2">
      <c r="B1290" s="42"/>
    </row>
    <row r="1291" spans="2:2" x14ac:dyDescent="0.2">
      <c r="B1291" s="42"/>
    </row>
    <row r="1292" spans="2:2" x14ac:dyDescent="0.2">
      <c r="B1292" s="42"/>
    </row>
    <row r="1293" spans="2:2" x14ac:dyDescent="0.2">
      <c r="B1293" s="42"/>
    </row>
    <row r="1294" spans="2:2" x14ac:dyDescent="0.2">
      <c r="B1294" s="42"/>
    </row>
    <row r="1295" spans="2:2" x14ac:dyDescent="0.2">
      <c r="B1295" s="42"/>
    </row>
    <row r="1296" spans="2:2" x14ac:dyDescent="0.2">
      <c r="B1296" s="42"/>
    </row>
    <row r="1297" spans="2:2" x14ac:dyDescent="0.2">
      <c r="B1297" s="42"/>
    </row>
    <row r="1298" spans="2:2" x14ac:dyDescent="0.2">
      <c r="B1298" s="42"/>
    </row>
    <row r="1299" spans="2:2" x14ac:dyDescent="0.2">
      <c r="B1299" s="42"/>
    </row>
    <row r="1300" spans="2:2" x14ac:dyDescent="0.2">
      <c r="B1300" s="42"/>
    </row>
    <row r="1301" spans="2:2" x14ac:dyDescent="0.2">
      <c r="B1301" s="42"/>
    </row>
    <row r="1302" spans="2:2" x14ac:dyDescent="0.2">
      <c r="B1302" s="42"/>
    </row>
    <row r="1303" spans="2:2" x14ac:dyDescent="0.2">
      <c r="B1303" s="42"/>
    </row>
    <row r="1304" spans="2:2" x14ac:dyDescent="0.2">
      <c r="B1304" s="42"/>
    </row>
    <row r="1305" spans="2:2" x14ac:dyDescent="0.2">
      <c r="B1305" s="42"/>
    </row>
    <row r="1306" spans="2:2" x14ac:dyDescent="0.2">
      <c r="B1306" s="42"/>
    </row>
    <row r="1307" spans="2:2" x14ac:dyDescent="0.2">
      <c r="B1307" s="42"/>
    </row>
    <row r="1308" spans="2:2" x14ac:dyDescent="0.2">
      <c r="B1308" s="42"/>
    </row>
    <row r="1309" spans="2:2" x14ac:dyDescent="0.2">
      <c r="B1309" s="42"/>
    </row>
    <row r="1310" spans="2:2" x14ac:dyDescent="0.2">
      <c r="B1310" s="42"/>
    </row>
    <row r="1311" spans="2:2" x14ac:dyDescent="0.2">
      <c r="B1311" s="42"/>
    </row>
    <row r="1312" spans="2:2" x14ac:dyDescent="0.2">
      <c r="B1312" s="42"/>
    </row>
    <row r="1313" spans="2:2" x14ac:dyDescent="0.2">
      <c r="B1313" s="42"/>
    </row>
    <row r="1314" spans="2:2" x14ac:dyDescent="0.2">
      <c r="B1314" s="42"/>
    </row>
    <row r="1315" spans="2:2" x14ac:dyDescent="0.2">
      <c r="B1315" s="42"/>
    </row>
    <row r="1316" spans="2:2" x14ac:dyDescent="0.2">
      <c r="B1316" s="42"/>
    </row>
    <row r="1317" spans="2:2" x14ac:dyDescent="0.2">
      <c r="B1317" s="42"/>
    </row>
    <row r="1318" spans="2:2" x14ac:dyDescent="0.2">
      <c r="B1318" s="42"/>
    </row>
    <row r="1319" spans="2:2" x14ac:dyDescent="0.2">
      <c r="B1319" s="42"/>
    </row>
    <row r="1320" spans="2:2" x14ac:dyDescent="0.2">
      <c r="B1320" s="42"/>
    </row>
    <row r="1321" spans="2:2" x14ac:dyDescent="0.2">
      <c r="B1321" s="42"/>
    </row>
    <row r="1322" spans="2:2" x14ac:dyDescent="0.2">
      <c r="B1322" s="42"/>
    </row>
    <row r="1323" spans="2:2" x14ac:dyDescent="0.2">
      <c r="B1323" s="42"/>
    </row>
    <row r="1324" spans="2:2" x14ac:dyDescent="0.2">
      <c r="B1324" s="42"/>
    </row>
    <row r="1325" spans="2:2" x14ac:dyDescent="0.2">
      <c r="B1325" s="42"/>
    </row>
    <row r="1326" spans="2:2" x14ac:dyDescent="0.2">
      <c r="B1326" s="42"/>
    </row>
    <row r="1327" spans="2:2" x14ac:dyDescent="0.2">
      <c r="B1327" s="42"/>
    </row>
    <row r="1328" spans="2:2" x14ac:dyDescent="0.2">
      <c r="B1328" s="42"/>
    </row>
    <row r="1329" spans="2:2" x14ac:dyDescent="0.2">
      <c r="B1329" s="42"/>
    </row>
    <row r="1330" spans="2:2" x14ac:dyDescent="0.2">
      <c r="B1330" s="42"/>
    </row>
    <row r="1331" spans="2:2" x14ac:dyDescent="0.2">
      <c r="B1331" s="42"/>
    </row>
    <row r="1332" spans="2:2" x14ac:dyDescent="0.2">
      <c r="B1332" s="42"/>
    </row>
    <row r="1333" spans="2:2" x14ac:dyDescent="0.2">
      <c r="B1333" s="42"/>
    </row>
    <row r="1334" spans="2:2" x14ac:dyDescent="0.2">
      <c r="B1334" s="42"/>
    </row>
    <row r="1335" spans="2:2" x14ac:dyDescent="0.2">
      <c r="B1335" s="42"/>
    </row>
    <row r="1336" spans="2:2" x14ac:dyDescent="0.2">
      <c r="B1336" s="42"/>
    </row>
    <row r="1337" spans="2:2" x14ac:dyDescent="0.2">
      <c r="B1337" s="42"/>
    </row>
    <row r="1338" spans="2:2" x14ac:dyDescent="0.2">
      <c r="B1338" s="42"/>
    </row>
    <row r="1339" spans="2:2" x14ac:dyDescent="0.2">
      <c r="B1339" s="42"/>
    </row>
    <row r="1340" spans="2:2" x14ac:dyDescent="0.2">
      <c r="B1340" s="42"/>
    </row>
    <row r="1341" spans="2:2" x14ac:dyDescent="0.2">
      <c r="B1341" s="42"/>
    </row>
    <row r="1342" spans="2:2" x14ac:dyDescent="0.2">
      <c r="B1342" s="42"/>
    </row>
    <row r="1343" spans="2:2" x14ac:dyDescent="0.2">
      <c r="B1343" s="42"/>
    </row>
    <row r="1344" spans="2:2" x14ac:dyDescent="0.2">
      <c r="B1344" s="42"/>
    </row>
    <row r="1345" spans="2:2" x14ac:dyDescent="0.2">
      <c r="B1345" s="42"/>
    </row>
    <row r="1346" spans="2:2" x14ac:dyDescent="0.2">
      <c r="B1346" s="42"/>
    </row>
    <row r="1347" spans="2:2" x14ac:dyDescent="0.2">
      <c r="B1347" s="42"/>
    </row>
    <row r="1348" spans="2:2" x14ac:dyDescent="0.2">
      <c r="B1348" s="42"/>
    </row>
    <row r="1349" spans="2:2" x14ac:dyDescent="0.2">
      <c r="B1349" s="42"/>
    </row>
    <row r="1350" spans="2:2" x14ac:dyDescent="0.2">
      <c r="B1350" s="42"/>
    </row>
    <row r="1351" spans="2:2" x14ac:dyDescent="0.2">
      <c r="B1351" s="42"/>
    </row>
    <row r="1352" spans="2:2" x14ac:dyDescent="0.2">
      <c r="B1352" s="42"/>
    </row>
    <row r="1353" spans="2:2" x14ac:dyDescent="0.2">
      <c r="B1353" s="42"/>
    </row>
    <row r="1354" spans="2:2" x14ac:dyDescent="0.2">
      <c r="B1354" s="42"/>
    </row>
    <row r="1355" spans="2:2" x14ac:dyDescent="0.2">
      <c r="B1355" s="42"/>
    </row>
    <row r="1356" spans="2:2" x14ac:dyDescent="0.2">
      <c r="B1356" s="42"/>
    </row>
    <row r="1357" spans="2:2" x14ac:dyDescent="0.2">
      <c r="B1357" s="42"/>
    </row>
    <row r="1358" spans="2:2" x14ac:dyDescent="0.2">
      <c r="B1358" s="42"/>
    </row>
    <row r="1359" spans="2:2" x14ac:dyDescent="0.2">
      <c r="B1359" s="42"/>
    </row>
    <row r="1360" spans="2:2" x14ac:dyDescent="0.2">
      <c r="B1360" s="42"/>
    </row>
    <row r="1361" spans="2:2" x14ac:dyDescent="0.2">
      <c r="B1361" s="42"/>
    </row>
    <row r="1362" spans="2:2" x14ac:dyDescent="0.2">
      <c r="B1362" s="42"/>
    </row>
    <row r="1363" spans="2:2" x14ac:dyDescent="0.2">
      <c r="B1363" s="42"/>
    </row>
    <row r="1364" spans="2:2" x14ac:dyDescent="0.2">
      <c r="B1364" s="42"/>
    </row>
    <row r="1365" spans="2:2" x14ac:dyDescent="0.2">
      <c r="B1365" s="42"/>
    </row>
    <row r="1366" spans="2:2" x14ac:dyDescent="0.2">
      <c r="B1366" s="42"/>
    </row>
    <row r="1367" spans="2:2" x14ac:dyDescent="0.2">
      <c r="B1367" s="42"/>
    </row>
    <row r="1368" spans="2:2" x14ac:dyDescent="0.2">
      <c r="B1368" s="42"/>
    </row>
    <row r="1369" spans="2:2" x14ac:dyDescent="0.2">
      <c r="B1369" s="42"/>
    </row>
    <row r="1370" spans="2:2" x14ac:dyDescent="0.2">
      <c r="B1370" s="42"/>
    </row>
    <row r="1371" spans="2:2" x14ac:dyDescent="0.2">
      <c r="B1371" s="42"/>
    </row>
    <row r="1372" spans="2:2" x14ac:dyDescent="0.2">
      <c r="B1372" s="42"/>
    </row>
    <row r="1373" spans="2:2" x14ac:dyDescent="0.2">
      <c r="B1373" s="42"/>
    </row>
    <row r="1374" spans="2:2" x14ac:dyDescent="0.2">
      <c r="B1374" s="42"/>
    </row>
    <row r="1375" spans="2:2" x14ac:dyDescent="0.2">
      <c r="B1375" s="42"/>
    </row>
    <row r="1376" spans="2:2" x14ac:dyDescent="0.2">
      <c r="B1376" s="42"/>
    </row>
    <row r="1377" spans="2:2" x14ac:dyDescent="0.2">
      <c r="B1377" s="42"/>
    </row>
    <row r="1378" spans="2:2" x14ac:dyDescent="0.2">
      <c r="B1378" s="42"/>
    </row>
    <row r="1379" spans="2:2" x14ac:dyDescent="0.2">
      <c r="B1379" s="42"/>
    </row>
    <row r="1380" spans="2:2" x14ac:dyDescent="0.2">
      <c r="B1380" s="42"/>
    </row>
    <row r="1381" spans="2:2" x14ac:dyDescent="0.2">
      <c r="B1381" s="42"/>
    </row>
    <row r="1382" spans="2:2" x14ac:dyDescent="0.2">
      <c r="B1382" s="42"/>
    </row>
    <row r="1383" spans="2:2" x14ac:dyDescent="0.2">
      <c r="B1383" s="42"/>
    </row>
    <row r="1384" spans="2:2" x14ac:dyDescent="0.2">
      <c r="B1384" s="42"/>
    </row>
    <row r="1385" spans="2:2" x14ac:dyDescent="0.2">
      <c r="B1385" s="42"/>
    </row>
    <row r="1386" spans="2:2" x14ac:dyDescent="0.2">
      <c r="B1386" s="42"/>
    </row>
    <row r="1387" spans="2:2" x14ac:dyDescent="0.2">
      <c r="B1387" s="42"/>
    </row>
    <row r="1388" spans="2:2" x14ac:dyDescent="0.2">
      <c r="B1388" s="42"/>
    </row>
    <row r="1389" spans="2:2" x14ac:dyDescent="0.2">
      <c r="B1389" s="42"/>
    </row>
    <row r="1390" spans="2:2" x14ac:dyDescent="0.2">
      <c r="B1390" s="42"/>
    </row>
    <row r="1391" spans="2:2" x14ac:dyDescent="0.2">
      <c r="B1391" s="42"/>
    </row>
    <row r="1392" spans="2:2" x14ac:dyDescent="0.2">
      <c r="B1392" s="42"/>
    </row>
    <row r="1393" spans="2:2" x14ac:dyDescent="0.2">
      <c r="B1393" s="42"/>
    </row>
    <row r="1394" spans="2:2" x14ac:dyDescent="0.2">
      <c r="B1394" s="42"/>
    </row>
    <row r="1395" spans="2:2" x14ac:dyDescent="0.2">
      <c r="B1395" s="42"/>
    </row>
    <row r="1396" spans="2:2" x14ac:dyDescent="0.2">
      <c r="B1396" s="42"/>
    </row>
    <row r="1397" spans="2:2" x14ac:dyDescent="0.2">
      <c r="B1397" s="42"/>
    </row>
    <row r="1398" spans="2:2" x14ac:dyDescent="0.2">
      <c r="B1398" s="42"/>
    </row>
    <row r="1399" spans="2:2" x14ac:dyDescent="0.2">
      <c r="B1399" s="42"/>
    </row>
    <row r="1400" spans="2:2" x14ac:dyDescent="0.2">
      <c r="B1400" s="42"/>
    </row>
    <row r="1401" spans="2:2" x14ac:dyDescent="0.2">
      <c r="B1401" s="42"/>
    </row>
    <row r="1402" spans="2:2" x14ac:dyDescent="0.2">
      <c r="B1402" s="42"/>
    </row>
    <row r="1403" spans="2:2" x14ac:dyDescent="0.2">
      <c r="B1403" s="42"/>
    </row>
    <row r="1404" spans="2:2" x14ac:dyDescent="0.2">
      <c r="B1404" s="42"/>
    </row>
    <row r="1405" spans="2:2" x14ac:dyDescent="0.2">
      <c r="B1405" s="42"/>
    </row>
    <row r="1406" spans="2:2" x14ac:dyDescent="0.2">
      <c r="B1406" s="42"/>
    </row>
    <row r="1407" spans="2:2" x14ac:dyDescent="0.2">
      <c r="B1407" s="42"/>
    </row>
    <row r="1408" spans="2:2" x14ac:dyDescent="0.2">
      <c r="B1408" s="42"/>
    </row>
    <row r="1409" spans="2:2" x14ac:dyDescent="0.2">
      <c r="B1409" s="42"/>
    </row>
    <row r="1410" spans="2:2" x14ac:dyDescent="0.2">
      <c r="B1410" s="42"/>
    </row>
    <row r="1411" spans="2:2" x14ac:dyDescent="0.2">
      <c r="B1411" s="42"/>
    </row>
    <row r="1412" spans="2:2" x14ac:dyDescent="0.2">
      <c r="B1412" s="42"/>
    </row>
    <row r="1413" spans="2:2" x14ac:dyDescent="0.2">
      <c r="B1413" s="42"/>
    </row>
    <row r="1414" spans="2:2" x14ac:dyDescent="0.2">
      <c r="B1414" s="42"/>
    </row>
    <row r="1415" spans="2:2" x14ac:dyDescent="0.2">
      <c r="B1415" s="42"/>
    </row>
    <row r="1416" spans="2:2" x14ac:dyDescent="0.2">
      <c r="B1416" s="42"/>
    </row>
    <row r="1417" spans="2:2" x14ac:dyDescent="0.2">
      <c r="B1417" s="42"/>
    </row>
    <row r="1418" spans="2:2" x14ac:dyDescent="0.2">
      <c r="B1418" s="42"/>
    </row>
    <row r="1419" spans="2:2" x14ac:dyDescent="0.2">
      <c r="B1419" s="42"/>
    </row>
    <row r="1420" spans="2:2" x14ac:dyDescent="0.2">
      <c r="B1420" s="42"/>
    </row>
    <row r="1421" spans="2:2" x14ac:dyDescent="0.2">
      <c r="B1421" s="42"/>
    </row>
    <row r="1422" spans="2:2" x14ac:dyDescent="0.2">
      <c r="B1422" s="42"/>
    </row>
    <row r="1423" spans="2:2" x14ac:dyDescent="0.2">
      <c r="B1423" s="42"/>
    </row>
    <row r="1424" spans="2:2" x14ac:dyDescent="0.2">
      <c r="B1424" s="42"/>
    </row>
    <row r="1425" spans="2:2" x14ac:dyDescent="0.2">
      <c r="B1425" s="42"/>
    </row>
    <row r="1426" spans="2:2" x14ac:dyDescent="0.2">
      <c r="B1426" s="42"/>
    </row>
    <row r="1427" spans="2:2" x14ac:dyDescent="0.2">
      <c r="B1427" s="42"/>
    </row>
    <row r="1428" spans="2:2" x14ac:dyDescent="0.2">
      <c r="B1428" s="42"/>
    </row>
    <row r="1429" spans="2:2" x14ac:dyDescent="0.2">
      <c r="B1429" s="42"/>
    </row>
    <row r="1430" spans="2:2" x14ac:dyDescent="0.2">
      <c r="B1430" s="42"/>
    </row>
    <row r="1431" spans="2:2" x14ac:dyDescent="0.2">
      <c r="B1431" s="42"/>
    </row>
    <row r="1432" spans="2:2" x14ac:dyDescent="0.2">
      <c r="B1432" s="42"/>
    </row>
    <row r="1433" spans="2:2" x14ac:dyDescent="0.2">
      <c r="B1433" s="42"/>
    </row>
    <row r="1434" spans="2:2" x14ac:dyDescent="0.2">
      <c r="B1434" s="42"/>
    </row>
    <row r="1435" spans="2:2" x14ac:dyDescent="0.2">
      <c r="B1435" s="42"/>
    </row>
    <row r="1436" spans="2:2" x14ac:dyDescent="0.2">
      <c r="B1436" s="42"/>
    </row>
    <row r="1437" spans="2:2" x14ac:dyDescent="0.2">
      <c r="B1437" s="42"/>
    </row>
    <row r="1438" spans="2:2" x14ac:dyDescent="0.2">
      <c r="B1438" s="42"/>
    </row>
    <row r="1439" spans="2:2" x14ac:dyDescent="0.2">
      <c r="B1439" s="42"/>
    </row>
    <row r="1440" spans="2:2" x14ac:dyDescent="0.2">
      <c r="B1440" s="42"/>
    </row>
    <row r="1441" spans="2:2" x14ac:dyDescent="0.2">
      <c r="B1441" s="42"/>
    </row>
    <row r="1442" spans="2:2" x14ac:dyDescent="0.2">
      <c r="B1442" s="42"/>
    </row>
    <row r="1443" spans="2:2" x14ac:dyDescent="0.2">
      <c r="B1443" s="42"/>
    </row>
    <row r="1444" spans="2:2" x14ac:dyDescent="0.2">
      <c r="B1444" s="42"/>
    </row>
    <row r="1445" spans="2:2" x14ac:dyDescent="0.2">
      <c r="B1445" s="42"/>
    </row>
    <row r="1446" spans="2:2" x14ac:dyDescent="0.2">
      <c r="B1446" s="42"/>
    </row>
    <row r="1447" spans="2:2" x14ac:dyDescent="0.2">
      <c r="B1447" s="42"/>
    </row>
    <row r="1448" spans="2:2" x14ac:dyDescent="0.2">
      <c r="B1448" s="42"/>
    </row>
    <row r="1449" spans="2:2" x14ac:dyDescent="0.2">
      <c r="B1449" s="42"/>
    </row>
    <row r="1450" spans="2:2" x14ac:dyDescent="0.2">
      <c r="B1450" s="42"/>
    </row>
    <row r="1451" spans="2:2" x14ac:dyDescent="0.2">
      <c r="B1451" s="42"/>
    </row>
    <row r="1452" spans="2:2" x14ac:dyDescent="0.2">
      <c r="B1452" s="42"/>
    </row>
    <row r="1453" spans="2:2" x14ac:dyDescent="0.2">
      <c r="B1453" s="42"/>
    </row>
    <row r="1454" spans="2:2" x14ac:dyDescent="0.2">
      <c r="B1454" s="42"/>
    </row>
    <row r="1455" spans="2:2" x14ac:dyDescent="0.2">
      <c r="B1455" s="42"/>
    </row>
    <row r="1456" spans="2:2" x14ac:dyDescent="0.2">
      <c r="B1456" s="42"/>
    </row>
    <row r="1457" spans="2:2" x14ac:dyDescent="0.2">
      <c r="B1457" s="42"/>
    </row>
    <row r="1458" spans="2:2" x14ac:dyDescent="0.2">
      <c r="B1458" s="42"/>
    </row>
    <row r="1459" spans="2:2" x14ac:dyDescent="0.2">
      <c r="B1459" s="42"/>
    </row>
    <row r="1460" spans="2:2" x14ac:dyDescent="0.2">
      <c r="B1460" s="42"/>
    </row>
    <row r="1461" spans="2:2" x14ac:dyDescent="0.2">
      <c r="B1461" s="42"/>
    </row>
    <row r="1462" spans="2:2" x14ac:dyDescent="0.2">
      <c r="B1462" s="42"/>
    </row>
    <row r="1463" spans="2:2" x14ac:dyDescent="0.2">
      <c r="B1463" s="42"/>
    </row>
    <row r="1464" spans="2:2" x14ac:dyDescent="0.2">
      <c r="B1464" s="42"/>
    </row>
    <row r="1465" spans="2:2" x14ac:dyDescent="0.2">
      <c r="B1465" s="42"/>
    </row>
    <row r="1466" spans="2:2" x14ac:dyDescent="0.2">
      <c r="B1466" s="42"/>
    </row>
    <row r="1467" spans="2:2" x14ac:dyDescent="0.2">
      <c r="B1467" s="42"/>
    </row>
    <row r="1468" spans="2:2" x14ac:dyDescent="0.2">
      <c r="B1468" s="42"/>
    </row>
    <row r="1469" spans="2:2" x14ac:dyDescent="0.2">
      <c r="B1469" s="42"/>
    </row>
    <row r="1470" spans="2:2" x14ac:dyDescent="0.2">
      <c r="B1470" s="42"/>
    </row>
    <row r="1471" spans="2:2" x14ac:dyDescent="0.2">
      <c r="B1471" s="42"/>
    </row>
    <row r="1472" spans="2:2" x14ac:dyDescent="0.2">
      <c r="B1472" s="42"/>
    </row>
    <row r="1473" spans="2:2" x14ac:dyDescent="0.2">
      <c r="B1473" s="42"/>
    </row>
    <row r="1474" spans="2:2" x14ac:dyDescent="0.2">
      <c r="B1474" s="42"/>
    </row>
    <row r="1475" spans="2:2" x14ac:dyDescent="0.2">
      <c r="B1475" s="42"/>
    </row>
    <row r="1476" spans="2:2" x14ac:dyDescent="0.2">
      <c r="B1476" s="42"/>
    </row>
    <row r="1477" spans="2:2" x14ac:dyDescent="0.2">
      <c r="B1477" s="42"/>
    </row>
    <row r="1478" spans="2:2" x14ac:dyDescent="0.2">
      <c r="B1478" s="42"/>
    </row>
    <row r="1479" spans="2:2" x14ac:dyDescent="0.2">
      <c r="B1479" s="42"/>
    </row>
    <row r="1480" spans="2:2" x14ac:dyDescent="0.2">
      <c r="B1480" s="42"/>
    </row>
    <row r="1481" spans="2:2" x14ac:dyDescent="0.2">
      <c r="B1481" s="42"/>
    </row>
    <row r="1482" spans="2:2" x14ac:dyDescent="0.2">
      <c r="B1482" s="42"/>
    </row>
    <row r="1483" spans="2:2" x14ac:dyDescent="0.2">
      <c r="B1483" s="42"/>
    </row>
    <row r="1484" spans="2:2" x14ac:dyDescent="0.2">
      <c r="B1484" s="42"/>
    </row>
    <row r="1485" spans="2:2" x14ac:dyDescent="0.2">
      <c r="B1485" s="42"/>
    </row>
    <row r="1486" spans="2:2" x14ac:dyDescent="0.2">
      <c r="B1486" s="42"/>
    </row>
    <row r="1487" spans="2:2" x14ac:dyDescent="0.2">
      <c r="B1487" s="42"/>
    </row>
    <row r="1488" spans="2:2" x14ac:dyDescent="0.2">
      <c r="B1488" s="42"/>
    </row>
    <row r="1489" spans="2:2" x14ac:dyDescent="0.2">
      <c r="B1489" s="42"/>
    </row>
    <row r="1490" spans="2:2" x14ac:dyDescent="0.2">
      <c r="B1490" s="42"/>
    </row>
    <row r="1491" spans="2:2" x14ac:dyDescent="0.2">
      <c r="B1491" s="42"/>
    </row>
    <row r="1492" spans="2:2" x14ac:dyDescent="0.2">
      <c r="B1492" s="42"/>
    </row>
    <row r="1493" spans="2:2" x14ac:dyDescent="0.2">
      <c r="B1493" s="42"/>
    </row>
    <row r="1494" spans="2:2" x14ac:dyDescent="0.2">
      <c r="B1494" s="42"/>
    </row>
    <row r="1495" spans="2:2" x14ac:dyDescent="0.2">
      <c r="B1495" s="42"/>
    </row>
    <row r="1496" spans="2:2" x14ac:dyDescent="0.2">
      <c r="B1496" s="42"/>
    </row>
    <row r="1497" spans="2:2" x14ac:dyDescent="0.2">
      <c r="B1497" s="42"/>
    </row>
    <row r="1498" spans="2:2" x14ac:dyDescent="0.2">
      <c r="B1498" s="42"/>
    </row>
    <row r="1499" spans="2:2" x14ac:dyDescent="0.2">
      <c r="B1499" s="42"/>
    </row>
    <row r="1500" spans="2:2" x14ac:dyDescent="0.2">
      <c r="B1500" s="42"/>
    </row>
    <row r="1501" spans="2:2" x14ac:dyDescent="0.2">
      <c r="B1501" s="42"/>
    </row>
    <row r="1502" spans="2:2" x14ac:dyDescent="0.2">
      <c r="B1502" s="42"/>
    </row>
    <row r="1503" spans="2:2" x14ac:dyDescent="0.2">
      <c r="B1503" s="42"/>
    </row>
    <row r="1504" spans="2:2" x14ac:dyDescent="0.2">
      <c r="B1504" s="42"/>
    </row>
    <row r="1505" spans="2:2" x14ac:dyDescent="0.2">
      <c r="B1505" s="42"/>
    </row>
    <row r="1506" spans="2:2" x14ac:dyDescent="0.2">
      <c r="B1506" s="42"/>
    </row>
    <row r="1507" spans="2:2" x14ac:dyDescent="0.2">
      <c r="B1507" s="42"/>
    </row>
    <row r="1508" spans="2:2" x14ac:dyDescent="0.2">
      <c r="B1508" s="42"/>
    </row>
    <row r="1509" spans="2:2" x14ac:dyDescent="0.2">
      <c r="B1509" s="42"/>
    </row>
    <row r="1510" spans="2:2" x14ac:dyDescent="0.2">
      <c r="B1510" s="42"/>
    </row>
    <row r="1511" spans="2:2" x14ac:dyDescent="0.2">
      <c r="B1511" s="42"/>
    </row>
    <row r="1512" spans="2:2" x14ac:dyDescent="0.2">
      <c r="B1512" s="42"/>
    </row>
    <row r="1513" spans="2:2" x14ac:dyDescent="0.2">
      <c r="B1513" s="42"/>
    </row>
    <row r="1514" spans="2:2" x14ac:dyDescent="0.2">
      <c r="B1514" s="42"/>
    </row>
    <row r="1515" spans="2:2" x14ac:dyDescent="0.2">
      <c r="B1515" s="42"/>
    </row>
    <row r="1516" spans="2:2" x14ac:dyDescent="0.2">
      <c r="B1516" s="42"/>
    </row>
    <row r="1517" spans="2:2" x14ac:dyDescent="0.2">
      <c r="B1517" s="42"/>
    </row>
    <row r="1518" spans="2:2" x14ac:dyDescent="0.2">
      <c r="B1518" s="42"/>
    </row>
    <row r="1519" spans="2:2" x14ac:dyDescent="0.2">
      <c r="B1519" s="42"/>
    </row>
    <row r="1520" spans="2:2" x14ac:dyDescent="0.2">
      <c r="B1520" s="42"/>
    </row>
    <row r="1521" spans="2:2" x14ac:dyDescent="0.2">
      <c r="B1521" s="42"/>
    </row>
    <row r="1522" spans="2:2" x14ac:dyDescent="0.2">
      <c r="B1522" s="42"/>
    </row>
    <row r="1523" spans="2:2" x14ac:dyDescent="0.2">
      <c r="B1523" s="42"/>
    </row>
    <row r="1524" spans="2:2" x14ac:dyDescent="0.2">
      <c r="B1524" s="42"/>
    </row>
    <row r="1525" spans="2:2" x14ac:dyDescent="0.2">
      <c r="B1525" s="42"/>
    </row>
    <row r="1526" spans="2:2" x14ac:dyDescent="0.2">
      <c r="B1526" s="42"/>
    </row>
    <row r="1527" spans="2:2" x14ac:dyDescent="0.2">
      <c r="B1527" s="42"/>
    </row>
    <row r="1528" spans="2:2" x14ac:dyDescent="0.2">
      <c r="B1528" s="42"/>
    </row>
    <row r="1529" spans="2:2" x14ac:dyDescent="0.2">
      <c r="B1529" s="42"/>
    </row>
    <row r="1530" spans="2:2" x14ac:dyDescent="0.2">
      <c r="B1530" s="42"/>
    </row>
    <row r="1531" spans="2:2" x14ac:dyDescent="0.2">
      <c r="B1531" s="42"/>
    </row>
    <row r="1532" spans="2:2" x14ac:dyDescent="0.2">
      <c r="B1532" s="42"/>
    </row>
    <row r="1533" spans="2:2" x14ac:dyDescent="0.2">
      <c r="B1533" s="42"/>
    </row>
    <row r="1534" spans="2:2" x14ac:dyDescent="0.2">
      <c r="B1534" s="42"/>
    </row>
    <row r="1535" spans="2:2" x14ac:dyDescent="0.2">
      <c r="B1535" s="42"/>
    </row>
    <row r="1536" spans="2:2" x14ac:dyDescent="0.2">
      <c r="B1536" s="42"/>
    </row>
    <row r="1537" spans="2:2" x14ac:dyDescent="0.2">
      <c r="B1537" s="42"/>
    </row>
    <row r="1538" spans="2:2" x14ac:dyDescent="0.2">
      <c r="B1538" s="42"/>
    </row>
    <row r="1539" spans="2:2" x14ac:dyDescent="0.2">
      <c r="B1539" s="42"/>
    </row>
    <row r="1540" spans="2:2" x14ac:dyDescent="0.2">
      <c r="B1540" s="42"/>
    </row>
    <row r="1541" spans="2:2" x14ac:dyDescent="0.2">
      <c r="B1541" s="42"/>
    </row>
    <row r="1542" spans="2:2" x14ac:dyDescent="0.2">
      <c r="B1542" s="42"/>
    </row>
    <row r="1543" spans="2:2" x14ac:dyDescent="0.2">
      <c r="B1543" s="42"/>
    </row>
    <row r="1544" spans="2:2" x14ac:dyDescent="0.2">
      <c r="B1544" s="42"/>
    </row>
    <row r="1545" spans="2:2" x14ac:dyDescent="0.2">
      <c r="B1545" s="42"/>
    </row>
    <row r="1546" spans="2:2" x14ac:dyDescent="0.2">
      <c r="B1546" s="42"/>
    </row>
    <row r="1547" spans="2:2" x14ac:dyDescent="0.2">
      <c r="B1547" s="42"/>
    </row>
    <row r="1548" spans="2:2" x14ac:dyDescent="0.2">
      <c r="B1548" s="42"/>
    </row>
    <row r="1549" spans="2:2" x14ac:dyDescent="0.2">
      <c r="B1549" s="42"/>
    </row>
    <row r="1550" spans="2:2" x14ac:dyDescent="0.2">
      <c r="B1550" s="42"/>
    </row>
    <row r="1551" spans="2:2" x14ac:dyDescent="0.2">
      <c r="B1551" s="42"/>
    </row>
    <row r="1552" spans="2:2" x14ac:dyDescent="0.2">
      <c r="B1552" s="42"/>
    </row>
    <row r="1553" spans="2:2" x14ac:dyDescent="0.2">
      <c r="B1553" s="42"/>
    </row>
    <row r="1554" spans="2:2" x14ac:dyDescent="0.2">
      <c r="B1554" s="42"/>
    </row>
    <row r="1555" spans="2:2" x14ac:dyDescent="0.2">
      <c r="B1555" s="42"/>
    </row>
    <row r="1556" spans="2:2" x14ac:dyDescent="0.2">
      <c r="B1556" s="42"/>
    </row>
    <row r="1557" spans="2:2" x14ac:dyDescent="0.2">
      <c r="B1557" s="42"/>
    </row>
    <row r="1558" spans="2:2" x14ac:dyDescent="0.2">
      <c r="B1558" s="42"/>
    </row>
    <row r="1559" spans="2:2" x14ac:dyDescent="0.2">
      <c r="B1559" s="42"/>
    </row>
    <row r="1560" spans="2:2" x14ac:dyDescent="0.2">
      <c r="B1560" s="42"/>
    </row>
    <row r="1561" spans="2:2" x14ac:dyDescent="0.2">
      <c r="B1561" s="42"/>
    </row>
    <row r="1562" spans="2:2" x14ac:dyDescent="0.2">
      <c r="B1562" s="42"/>
    </row>
    <row r="1563" spans="2:2" x14ac:dyDescent="0.2">
      <c r="B1563" s="42"/>
    </row>
    <row r="1564" spans="2:2" x14ac:dyDescent="0.2">
      <c r="B1564" s="42"/>
    </row>
    <row r="1565" spans="2:2" x14ac:dyDescent="0.2">
      <c r="B1565" s="42"/>
    </row>
    <row r="1566" spans="2:2" x14ac:dyDescent="0.2">
      <c r="B1566" s="42"/>
    </row>
    <row r="1567" spans="2:2" x14ac:dyDescent="0.2">
      <c r="B1567" s="42"/>
    </row>
    <row r="1568" spans="2:2" x14ac:dyDescent="0.2">
      <c r="B1568" s="42"/>
    </row>
    <row r="1569" spans="2:2" x14ac:dyDescent="0.2">
      <c r="B1569" s="42"/>
    </row>
    <row r="1570" spans="2:2" x14ac:dyDescent="0.2">
      <c r="B1570" s="42"/>
    </row>
    <row r="1571" spans="2:2" x14ac:dyDescent="0.2">
      <c r="B1571" s="42"/>
    </row>
    <row r="1572" spans="2:2" x14ac:dyDescent="0.2">
      <c r="B1572" s="42"/>
    </row>
    <row r="1573" spans="2:2" x14ac:dyDescent="0.2">
      <c r="B1573" s="42"/>
    </row>
    <row r="1574" spans="2:2" x14ac:dyDescent="0.2">
      <c r="B1574" s="42"/>
    </row>
    <row r="1575" spans="2:2" x14ac:dyDescent="0.2">
      <c r="B1575" s="42"/>
    </row>
    <row r="1576" spans="2:2" x14ac:dyDescent="0.2">
      <c r="B1576" s="42"/>
    </row>
    <row r="1577" spans="2:2" x14ac:dyDescent="0.2">
      <c r="B1577" s="42"/>
    </row>
    <row r="1578" spans="2:2" x14ac:dyDescent="0.2">
      <c r="B1578" s="42"/>
    </row>
    <row r="1579" spans="2:2" x14ac:dyDescent="0.2">
      <c r="B1579" s="42"/>
    </row>
    <row r="1580" spans="2:2" x14ac:dyDescent="0.2">
      <c r="B1580" s="42"/>
    </row>
    <row r="1581" spans="2:2" x14ac:dyDescent="0.2">
      <c r="B1581" s="42"/>
    </row>
    <row r="1582" spans="2:2" x14ac:dyDescent="0.2">
      <c r="B1582" s="42"/>
    </row>
    <row r="1583" spans="2:2" x14ac:dyDescent="0.2">
      <c r="B1583" s="42"/>
    </row>
    <row r="1584" spans="2:2" x14ac:dyDescent="0.2">
      <c r="B1584" s="42"/>
    </row>
    <row r="1585" spans="2:2" x14ac:dyDescent="0.2">
      <c r="B1585" s="42"/>
    </row>
    <row r="1586" spans="2:2" x14ac:dyDescent="0.2">
      <c r="B1586" s="42"/>
    </row>
    <row r="1587" spans="2:2" x14ac:dyDescent="0.2">
      <c r="B1587" s="42"/>
    </row>
    <row r="1588" spans="2:2" x14ac:dyDescent="0.2">
      <c r="B1588" s="42"/>
    </row>
    <row r="1589" spans="2:2" x14ac:dyDescent="0.2">
      <c r="B1589" s="42"/>
    </row>
    <row r="1590" spans="2:2" x14ac:dyDescent="0.2">
      <c r="B1590" s="42"/>
    </row>
    <row r="1591" spans="2:2" x14ac:dyDescent="0.2">
      <c r="B1591" s="42"/>
    </row>
    <row r="1592" spans="2:2" x14ac:dyDescent="0.2">
      <c r="B1592" s="42"/>
    </row>
    <row r="1593" spans="2:2" x14ac:dyDescent="0.2">
      <c r="B1593" s="42"/>
    </row>
    <row r="1594" spans="2:2" x14ac:dyDescent="0.2">
      <c r="B1594" s="42"/>
    </row>
    <row r="1595" spans="2:2" x14ac:dyDescent="0.2">
      <c r="B1595" s="42"/>
    </row>
    <row r="1596" spans="2:2" x14ac:dyDescent="0.2">
      <c r="B1596" s="42"/>
    </row>
    <row r="1597" spans="2:2" x14ac:dyDescent="0.2">
      <c r="B1597" s="42"/>
    </row>
    <row r="1598" spans="2:2" x14ac:dyDescent="0.2">
      <c r="B1598" s="42"/>
    </row>
    <row r="1599" spans="2:2" x14ac:dyDescent="0.2">
      <c r="B1599" s="42"/>
    </row>
    <row r="1600" spans="2:2" x14ac:dyDescent="0.2">
      <c r="B1600" s="42"/>
    </row>
    <row r="1601" spans="2:2" x14ac:dyDescent="0.2">
      <c r="B1601" s="42"/>
    </row>
    <row r="1602" spans="2:2" x14ac:dyDescent="0.2">
      <c r="B1602" s="42"/>
    </row>
    <row r="1603" spans="2:2" x14ac:dyDescent="0.2">
      <c r="B1603" s="42"/>
    </row>
    <row r="1604" spans="2:2" x14ac:dyDescent="0.2">
      <c r="B1604" s="42"/>
    </row>
    <row r="1605" spans="2:2" x14ac:dyDescent="0.2">
      <c r="B1605" s="42"/>
    </row>
    <row r="1606" spans="2:2" x14ac:dyDescent="0.2">
      <c r="B1606" s="42"/>
    </row>
    <row r="1607" spans="2:2" x14ac:dyDescent="0.2">
      <c r="B1607" s="42"/>
    </row>
    <row r="1608" spans="2:2" x14ac:dyDescent="0.2">
      <c r="B1608" s="42"/>
    </row>
    <row r="1609" spans="2:2" x14ac:dyDescent="0.2">
      <c r="B1609" s="42"/>
    </row>
    <row r="1610" spans="2:2" x14ac:dyDescent="0.2">
      <c r="B1610" s="42"/>
    </row>
    <row r="1611" spans="2:2" x14ac:dyDescent="0.2">
      <c r="B1611" s="42"/>
    </row>
    <row r="1612" spans="2:2" x14ac:dyDescent="0.2">
      <c r="B1612" s="42"/>
    </row>
    <row r="1613" spans="2:2" x14ac:dyDescent="0.2">
      <c r="B1613" s="42"/>
    </row>
    <row r="1614" spans="2:2" x14ac:dyDescent="0.2">
      <c r="B1614" s="42"/>
    </row>
    <row r="1615" spans="2:2" x14ac:dyDescent="0.2">
      <c r="B1615" s="42"/>
    </row>
    <row r="1616" spans="2:2" x14ac:dyDescent="0.2">
      <c r="B1616" s="42"/>
    </row>
    <row r="1617" spans="2:2" x14ac:dyDescent="0.2">
      <c r="B1617" s="42"/>
    </row>
    <row r="1618" spans="2:2" x14ac:dyDescent="0.2">
      <c r="B1618" s="42"/>
    </row>
    <row r="1619" spans="2:2" x14ac:dyDescent="0.2">
      <c r="B1619" s="42"/>
    </row>
    <row r="1620" spans="2:2" x14ac:dyDescent="0.2">
      <c r="B1620" s="42"/>
    </row>
    <row r="1621" spans="2:2" x14ac:dyDescent="0.2">
      <c r="B1621" s="42"/>
    </row>
    <row r="1622" spans="2:2" x14ac:dyDescent="0.2">
      <c r="B1622" s="42"/>
    </row>
    <row r="1623" spans="2:2" x14ac:dyDescent="0.2">
      <c r="B1623" s="42"/>
    </row>
    <row r="1624" spans="2:2" x14ac:dyDescent="0.2">
      <c r="B1624" s="42"/>
    </row>
    <row r="1625" spans="2:2" x14ac:dyDescent="0.2">
      <c r="B1625" s="42"/>
    </row>
    <row r="1626" spans="2:2" x14ac:dyDescent="0.2">
      <c r="B1626" s="42"/>
    </row>
    <row r="1627" spans="2:2" x14ac:dyDescent="0.2">
      <c r="B1627" s="42"/>
    </row>
    <row r="1628" spans="2:2" x14ac:dyDescent="0.2">
      <c r="B1628" s="42"/>
    </row>
    <row r="1629" spans="2:2" x14ac:dyDescent="0.2">
      <c r="B1629" s="42"/>
    </row>
    <row r="1630" spans="2:2" x14ac:dyDescent="0.2">
      <c r="B1630" s="42"/>
    </row>
    <row r="1631" spans="2:2" x14ac:dyDescent="0.2">
      <c r="B1631" s="42"/>
    </row>
    <row r="1632" spans="2:2" x14ac:dyDescent="0.2">
      <c r="B1632" s="42"/>
    </row>
    <row r="1633" spans="2:2" x14ac:dyDescent="0.2">
      <c r="B1633" s="42"/>
    </row>
    <row r="1634" spans="2:2" x14ac:dyDescent="0.2">
      <c r="B1634" s="42"/>
    </row>
    <row r="1635" spans="2:2" x14ac:dyDescent="0.2">
      <c r="B1635" s="42"/>
    </row>
    <row r="1636" spans="2:2" x14ac:dyDescent="0.2">
      <c r="B1636" s="42"/>
    </row>
    <row r="1637" spans="2:2" x14ac:dyDescent="0.2">
      <c r="B1637" s="42"/>
    </row>
    <row r="1638" spans="2:2" x14ac:dyDescent="0.2">
      <c r="B1638" s="42"/>
    </row>
    <row r="1639" spans="2:2" x14ac:dyDescent="0.2">
      <c r="B1639" s="42"/>
    </row>
    <row r="1640" spans="2:2" x14ac:dyDescent="0.2">
      <c r="B1640" s="42"/>
    </row>
    <row r="1641" spans="2:2" x14ac:dyDescent="0.2">
      <c r="B1641" s="42"/>
    </row>
    <row r="1642" spans="2:2" x14ac:dyDescent="0.2">
      <c r="B1642" s="42"/>
    </row>
    <row r="1643" spans="2:2" x14ac:dyDescent="0.2">
      <c r="B1643" s="42"/>
    </row>
    <row r="1644" spans="2:2" x14ac:dyDescent="0.2">
      <c r="B1644" s="42"/>
    </row>
    <row r="1645" spans="2:2" x14ac:dyDescent="0.2">
      <c r="B1645" s="42"/>
    </row>
    <row r="1646" spans="2:2" x14ac:dyDescent="0.2">
      <c r="B1646" s="42"/>
    </row>
    <row r="1647" spans="2:2" x14ac:dyDescent="0.2">
      <c r="B1647" s="42"/>
    </row>
    <row r="1648" spans="2:2" x14ac:dyDescent="0.2">
      <c r="B1648" s="42"/>
    </row>
    <row r="1649" spans="2:2" x14ac:dyDescent="0.2">
      <c r="B1649" s="42"/>
    </row>
    <row r="1650" spans="2:2" x14ac:dyDescent="0.2">
      <c r="B1650" s="42"/>
    </row>
    <row r="1651" spans="2:2" x14ac:dyDescent="0.2">
      <c r="B1651" s="42"/>
    </row>
    <row r="1652" spans="2:2" x14ac:dyDescent="0.2">
      <c r="B1652" s="42"/>
    </row>
    <row r="1653" spans="2:2" x14ac:dyDescent="0.2">
      <c r="B1653" s="42"/>
    </row>
    <row r="1654" spans="2:2" x14ac:dyDescent="0.2">
      <c r="B1654" s="42"/>
    </row>
    <row r="1655" spans="2:2" x14ac:dyDescent="0.2">
      <c r="B1655" s="42"/>
    </row>
    <row r="1656" spans="2:2" x14ac:dyDescent="0.2">
      <c r="B1656" s="42"/>
    </row>
    <row r="1657" spans="2:2" x14ac:dyDescent="0.2">
      <c r="B1657" s="42"/>
    </row>
    <row r="1658" spans="2:2" x14ac:dyDescent="0.2">
      <c r="B1658" s="42"/>
    </row>
    <row r="1659" spans="2:2" x14ac:dyDescent="0.2">
      <c r="B1659" s="42"/>
    </row>
    <row r="1660" spans="2:2" x14ac:dyDescent="0.2">
      <c r="B1660" s="42"/>
    </row>
    <row r="1661" spans="2:2" x14ac:dyDescent="0.2">
      <c r="B1661" s="42"/>
    </row>
    <row r="1662" spans="2:2" x14ac:dyDescent="0.2">
      <c r="B1662" s="42"/>
    </row>
    <row r="1663" spans="2:2" x14ac:dyDescent="0.2">
      <c r="B1663" s="42"/>
    </row>
    <row r="1664" spans="2:2" x14ac:dyDescent="0.2">
      <c r="B1664" s="42"/>
    </row>
    <row r="1665" spans="2:2" x14ac:dyDescent="0.2">
      <c r="B1665" s="42"/>
    </row>
    <row r="1666" spans="2:2" x14ac:dyDescent="0.2">
      <c r="B1666" s="42"/>
    </row>
    <row r="1667" spans="2:2" x14ac:dyDescent="0.2">
      <c r="B1667" s="42"/>
    </row>
    <row r="1668" spans="2:2" x14ac:dyDescent="0.2">
      <c r="B1668" s="42"/>
    </row>
    <row r="1669" spans="2:2" x14ac:dyDescent="0.2">
      <c r="B1669" s="42"/>
    </row>
    <row r="1670" spans="2:2" x14ac:dyDescent="0.2">
      <c r="B1670" s="42"/>
    </row>
    <row r="1671" spans="2:2" x14ac:dyDescent="0.2">
      <c r="B1671" s="42"/>
    </row>
    <row r="1672" spans="2:2" x14ac:dyDescent="0.2">
      <c r="B1672" s="42"/>
    </row>
    <row r="1673" spans="2:2" x14ac:dyDescent="0.2">
      <c r="B1673" s="42"/>
    </row>
    <row r="1674" spans="2:2" x14ac:dyDescent="0.2">
      <c r="B1674" s="42"/>
    </row>
    <row r="1675" spans="2:2" x14ac:dyDescent="0.2">
      <c r="B1675" s="42"/>
    </row>
    <row r="1676" spans="2:2" x14ac:dyDescent="0.2">
      <c r="B1676" s="42"/>
    </row>
    <row r="1677" spans="2:2" x14ac:dyDescent="0.2">
      <c r="B1677" s="42"/>
    </row>
    <row r="1678" spans="2:2" x14ac:dyDescent="0.2">
      <c r="B1678" s="42"/>
    </row>
    <row r="1679" spans="2:2" x14ac:dyDescent="0.2">
      <c r="B1679" s="42"/>
    </row>
    <row r="1680" spans="2:2" x14ac:dyDescent="0.2">
      <c r="B1680" s="42"/>
    </row>
    <row r="1681" spans="2:2" x14ac:dyDescent="0.2">
      <c r="B1681" s="42"/>
    </row>
    <row r="1682" spans="2:2" x14ac:dyDescent="0.2">
      <c r="B1682" s="42"/>
    </row>
    <row r="1683" spans="2:2" x14ac:dyDescent="0.2">
      <c r="B1683" s="42"/>
    </row>
    <row r="1684" spans="2:2" x14ac:dyDescent="0.2">
      <c r="B1684" s="42"/>
    </row>
    <row r="1685" spans="2:2" x14ac:dyDescent="0.2">
      <c r="B1685" s="42"/>
    </row>
    <row r="1686" spans="2:2" x14ac:dyDescent="0.2">
      <c r="B1686" s="42"/>
    </row>
    <row r="1687" spans="2:2" x14ac:dyDescent="0.2">
      <c r="B1687" s="42"/>
    </row>
    <row r="1688" spans="2:2" x14ac:dyDescent="0.2">
      <c r="B1688" s="42"/>
    </row>
    <row r="1689" spans="2:2" x14ac:dyDescent="0.2">
      <c r="B1689" s="42"/>
    </row>
    <row r="1690" spans="2:2" x14ac:dyDescent="0.2">
      <c r="B1690" s="42"/>
    </row>
    <row r="1691" spans="2:2" x14ac:dyDescent="0.2">
      <c r="B1691" s="42"/>
    </row>
    <row r="1692" spans="2:2" x14ac:dyDescent="0.2">
      <c r="B1692" s="42"/>
    </row>
    <row r="1693" spans="2:2" x14ac:dyDescent="0.2">
      <c r="B1693" s="42"/>
    </row>
    <row r="1694" spans="2:2" x14ac:dyDescent="0.2">
      <c r="B1694" s="42"/>
    </row>
    <row r="1695" spans="2:2" x14ac:dyDescent="0.2">
      <c r="B1695" s="42"/>
    </row>
    <row r="1696" spans="2:2" x14ac:dyDescent="0.2">
      <c r="B1696" s="42"/>
    </row>
    <row r="1697" spans="2:2" x14ac:dyDescent="0.2">
      <c r="B1697" s="42"/>
    </row>
    <row r="1698" spans="2:2" x14ac:dyDescent="0.2">
      <c r="B1698" s="42"/>
    </row>
    <row r="1699" spans="2:2" x14ac:dyDescent="0.2">
      <c r="B1699" s="42"/>
    </row>
    <row r="1700" spans="2:2" x14ac:dyDescent="0.2">
      <c r="B1700" s="42"/>
    </row>
    <row r="1701" spans="2:2" x14ac:dyDescent="0.2">
      <c r="B1701" s="42"/>
    </row>
    <row r="1702" spans="2:2" x14ac:dyDescent="0.2">
      <c r="B1702" s="42"/>
    </row>
    <row r="1703" spans="2:2" x14ac:dyDescent="0.2">
      <c r="B1703" s="42"/>
    </row>
    <row r="1704" spans="2:2" x14ac:dyDescent="0.2">
      <c r="B1704" s="42"/>
    </row>
    <row r="1705" spans="2:2" x14ac:dyDescent="0.2">
      <c r="B1705" s="42"/>
    </row>
    <row r="1706" spans="2:2" x14ac:dyDescent="0.2">
      <c r="B1706" s="42"/>
    </row>
    <row r="1707" spans="2:2" x14ac:dyDescent="0.2">
      <c r="B1707" s="42"/>
    </row>
    <row r="1708" spans="2:2" x14ac:dyDescent="0.2">
      <c r="B1708" s="42"/>
    </row>
    <row r="1709" spans="2:2" x14ac:dyDescent="0.2">
      <c r="B1709" s="42"/>
    </row>
    <row r="1710" spans="2:2" x14ac:dyDescent="0.2">
      <c r="B1710" s="42"/>
    </row>
    <row r="1711" spans="2:2" x14ac:dyDescent="0.2">
      <c r="B1711" s="42"/>
    </row>
    <row r="1712" spans="2:2" x14ac:dyDescent="0.2">
      <c r="B1712" s="42"/>
    </row>
    <row r="1713" spans="2:2" x14ac:dyDescent="0.2">
      <c r="B1713" s="42"/>
    </row>
    <row r="1714" spans="2:2" x14ac:dyDescent="0.2">
      <c r="B1714" s="42"/>
    </row>
    <row r="1715" spans="2:2" x14ac:dyDescent="0.2">
      <c r="B1715" s="42"/>
    </row>
    <row r="1716" spans="2:2" x14ac:dyDescent="0.2">
      <c r="B1716" s="42"/>
    </row>
    <row r="1717" spans="2:2" x14ac:dyDescent="0.2">
      <c r="B1717" s="42"/>
    </row>
    <row r="1718" spans="2:2" x14ac:dyDescent="0.2">
      <c r="B1718" s="42"/>
    </row>
    <row r="1719" spans="2:2" x14ac:dyDescent="0.2">
      <c r="B1719" s="42"/>
    </row>
    <row r="1720" spans="2:2" x14ac:dyDescent="0.2">
      <c r="B1720" s="42"/>
    </row>
    <row r="1721" spans="2:2" x14ac:dyDescent="0.2">
      <c r="B1721" s="42"/>
    </row>
    <row r="1722" spans="2:2" x14ac:dyDescent="0.2">
      <c r="B1722" s="42"/>
    </row>
    <row r="1723" spans="2:2" x14ac:dyDescent="0.2">
      <c r="B1723" s="42"/>
    </row>
    <row r="1724" spans="2:2" x14ac:dyDescent="0.2">
      <c r="B1724" s="42"/>
    </row>
    <row r="1725" spans="2:2" x14ac:dyDescent="0.2">
      <c r="B1725" s="42"/>
    </row>
    <row r="1726" spans="2:2" x14ac:dyDescent="0.2">
      <c r="B1726" s="42"/>
    </row>
    <row r="1727" spans="2:2" x14ac:dyDescent="0.2">
      <c r="B1727" s="42"/>
    </row>
    <row r="1728" spans="2:2" x14ac:dyDescent="0.2">
      <c r="B1728" s="42"/>
    </row>
    <row r="1729" spans="2:2" x14ac:dyDescent="0.2">
      <c r="B1729" s="42"/>
    </row>
    <row r="1730" spans="2:2" x14ac:dyDescent="0.2">
      <c r="B1730" s="42"/>
    </row>
    <row r="1731" spans="2:2" x14ac:dyDescent="0.2">
      <c r="B1731" s="42"/>
    </row>
    <row r="1732" spans="2:2" x14ac:dyDescent="0.2">
      <c r="B1732" s="42"/>
    </row>
    <row r="1733" spans="2:2" x14ac:dyDescent="0.2">
      <c r="B1733" s="42"/>
    </row>
    <row r="1734" spans="2:2" x14ac:dyDescent="0.2">
      <c r="B1734" s="42"/>
    </row>
    <row r="1735" spans="2:2" x14ac:dyDescent="0.2">
      <c r="B1735" s="42"/>
    </row>
    <row r="1736" spans="2:2" x14ac:dyDescent="0.2">
      <c r="B1736" s="42"/>
    </row>
    <row r="1737" spans="2:2" x14ac:dyDescent="0.2">
      <c r="B1737" s="42"/>
    </row>
    <row r="1738" spans="2:2" x14ac:dyDescent="0.2">
      <c r="B1738" s="42"/>
    </row>
    <row r="1739" spans="2:2" x14ac:dyDescent="0.2">
      <c r="B1739" s="42"/>
    </row>
    <row r="1740" spans="2:2" x14ac:dyDescent="0.2">
      <c r="B1740" s="42"/>
    </row>
    <row r="1741" spans="2:2" x14ac:dyDescent="0.2">
      <c r="B1741" s="42"/>
    </row>
    <row r="1742" spans="2:2" x14ac:dyDescent="0.2">
      <c r="B1742" s="42"/>
    </row>
    <row r="1743" spans="2:2" x14ac:dyDescent="0.2">
      <c r="B1743" s="42"/>
    </row>
    <row r="1744" spans="2:2" x14ac:dyDescent="0.2">
      <c r="B1744" s="42"/>
    </row>
    <row r="1745" spans="2:2" x14ac:dyDescent="0.2">
      <c r="B1745" s="42"/>
    </row>
    <row r="1746" spans="2:2" x14ac:dyDescent="0.2">
      <c r="B1746" s="42"/>
    </row>
    <row r="1747" spans="2:2" x14ac:dyDescent="0.2">
      <c r="B1747" s="42"/>
    </row>
    <row r="1748" spans="2:2" x14ac:dyDescent="0.2">
      <c r="B1748" s="42"/>
    </row>
    <row r="1749" spans="2:2" x14ac:dyDescent="0.2">
      <c r="B1749" s="42"/>
    </row>
    <row r="1750" spans="2:2" x14ac:dyDescent="0.2">
      <c r="B1750" s="42"/>
    </row>
    <row r="1751" spans="2:2" x14ac:dyDescent="0.2">
      <c r="B1751" s="42"/>
    </row>
    <row r="1752" spans="2:2" x14ac:dyDescent="0.2">
      <c r="B1752" s="42"/>
    </row>
    <row r="1753" spans="2:2" x14ac:dyDescent="0.2">
      <c r="B1753" s="42"/>
    </row>
    <row r="1754" spans="2:2" x14ac:dyDescent="0.2">
      <c r="B1754" s="42"/>
    </row>
    <row r="1755" spans="2:2" x14ac:dyDescent="0.2">
      <c r="B1755" s="42"/>
    </row>
    <row r="1756" spans="2:2" x14ac:dyDescent="0.2">
      <c r="B1756" s="42"/>
    </row>
    <row r="1757" spans="2:2" x14ac:dyDescent="0.2">
      <c r="B1757" s="42"/>
    </row>
    <row r="1758" spans="2:2" x14ac:dyDescent="0.2">
      <c r="B1758" s="42"/>
    </row>
    <row r="1759" spans="2:2" x14ac:dyDescent="0.2">
      <c r="B1759" s="42"/>
    </row>
    <row r="1760" spans="2:2" x14ac:dyDescent="0.2">
      <c r="B1760" s="42"/>
    </row>
    <row r="1761" spans="2:2" x14ac:dyDescent="0.2">
      <c r="B1761" s="42"/>
    </row>
    <row r="1762" spans="2:2" x14ac:dyDescent="0.2">
      <c r="B1762" s="42"/>
    </row>
    <row r="1763" spans="2:2" x14ac:dyDescent="0.2">
      <c r="B1763" s="42"/>
    </row>
    <row r="1764" spans="2:2" x14ac:dyDescent="0.2">
      <c r="B1764" s="42"/>
    </row>
    <row r="1765" spans="2:2" x14ac:dyDescent="0.2">
      <c r="B1765" s="42"/>
    </row>
    <row r="1766" spans="2:2" x14ac:dyDescent="0.2">
      <c r="B1766" s="42"/>
    </row>
    <row r="1767" spans="2:2" x14ac:dyDescent="0.2">
      <c r="B1767" s="42"/>
    </row>
    <row r="1768" spans="2:2" x14ac:dyDescent="0.2">
      <c r="B1768" s="42"/>
    </row>
    <row r="1769" spans="2:2" x14ac:dyDescent="0.2">
      <c r="B1769" s="42"/>
    </row>
    <row r="1770" spans="2:2" x14ac:dyDescent="0.2">
      <c r="B1770" s="42"/>
    </row>
    <row r="1771" spans="2:2" x14ac:dyDescent="0.2">
      <c r="B1771" s="42"/>
    </row>
    <row r="1772" spans="2:2" x14ac:dyDescent="0.2">
      <c r="B1772" s="42"/>
    </row>
    <row r="1773" spans="2:2" x14ac:dyDescent="0.2">
      <c r="B1773" s="42"/>
    </row>
    <row r="1774" spans="2:2" x14ac:dyDescent="0.2">
      <c r="B1774" s="42"/>
    </row>
    <row r="1775" spans="2:2" x14ac:dyDescent="0.2">
      <c r="B1775" s="42"/>
    </row>
    <row r="1776" spans="2:2" x14ac:dyDescent="0.2">
      <c r="B1776" s="42"/>
    </row>
    <row r="1777" spans="2:2" x14ac:dyDescent="0.2">
      <c r="B1777" s="42"/>
    </row>
    <row r="1778" spans="2:2" x14ac:dyDescent="0.2">
      <c r="B1778" s="42"/>
    </row>
    <row r="1779" spans="2:2" x14ac:dyDescent="0.2">
      <c r="B1779" s="42"/>
    </row>
    <row r="1780" spans="2:2" x14ac:dyDescent="0.2">
      <c r="B1780" s="42"/>
    </row>
    <row r="1781" spans="2:2" x14ac:dyDescent="0.2">
      <c r="B1781" s="42"/>
    </row>
    <row r="1782" spans="2:2" x14ac:dyDescent="0.2">
      <c r="B1782" s="42"/>
    </row>
    <row r="1783" spans="2:2" x14ac:dyDescent="0.2">
      <c r="B1783" s="42"/>
    </row>
    <row r="1784" spans="2:2" x14ac:dyDescent="0.2">
      <c r="B1784" s="42"/>
    </row>
    <row r="1785" spans="2:2" x14ac:dyDescent="0.2">
      <c r="B1785" s="42"/>
    </row>
    <row r="1786" spans="2:2" x14ac:dyDescent="0.2">
      <c r="B1786" s="42"/>
    </row>
    <row r="1787" spans="2:2" x14ac:dyDescent="0.2">
      <c r="B1787" s="42"/>
    </row>
    <row r="1788" spans="2:2" x14ac:dyDescent="0.2">
      <c r="B1788" s="42"/>
    </row>
    <row r="1789" spans="2:2" x14ac:dyDescent="0.2">
      <c r="B1789" s="42"/>
    </row>
    <row r="1790" spans="2:2" x14ac:dyDescent="0.2">
      <c r="B1790" s="42"/>
    </row>
    <row r="1791" spans="2:2" x14ac:dyDescent="0.2">
      <c r="B1791" s="42"/>
    </row>
    <row r="1792" spans="2:2" x14ac:dyDescent="0.2">
      <c r="B1792" s="42"/>
    </row>
    <row r="1793" spans="2:2" x14ac:dyDescent="0.2">
      <c r="B1793" s="42"/>
    </row>
    <row r="1794" spans="2:2" x14ac:dyDescent="0.2">
      <c r="B1794" s="42"/>
    </row>
    <row r="1795" spans="2:2" x14ac:dyDescent="0.2">
      <c r="B1795" s="42"/>
    </row>
    <row r="1796" spans="2:2" x14ac:dyDescent="0.2">
      <c r="B1796" s="42"/>
    </row>
    <row r="1797" spans="2:2" x14ac:dyDescent="0.2">
      <c r="B1797" s="42"/>
    </row>
    <row r="1798" spans="2:2" x14ac:dyDescent="0.2">
      <c r="B1798" s="42"/>
    </row>
    <row r="1799" spans="2:2" x14ac:dyDescent="0.2">
      <c r="B1799" s="42"/>
    </row>
    <row r="1800" spans="2:2" x14ac:dyDescent="0.2">
      <c r="B1800" s="42"/>
    </row>
    <row r="1801" spans="2:2" x14ac:dyDescent="0.2">
      <c r="B1801" s="42"/>
    </row>
    <row r="1802" spans="2:2" x14ac:dyDescent="0.2">
      <c r="B1802" s="42"/>
    </row>
    <row r="1803" spans="2:2" x14ac:dyDescent="0.2">
      <c r="B1803" s="42"/>
    </row>
    <row r="1804" spans="2:2" x14ac:dyDescent="0.2">
      <c r="B1804" s="42"/>
    </row>
    <row r="1805" spans="2:2" x14ac:dyDescent="0.2">
      <c r="B1805" s="42"/>
    </row>
    <row r="1806" spans="2:2" x14ac:dyDescent="0.2">
      <c r="B1806" s="42"/>
    </row>
    <row r="1807" spans="2:2" x14ac:dyDescent="0.2">
      <c r="B1807" s="42"/>
    </row>
    <row r="1808" spans="2:2" x14ac:dyDescent="0.2">
      <c r="B1808" s="42"/>
    </row>
    <row r="1809" spans="2:2" x14ac:dyDescent="0.2">
      <c r="B1809" s="42"/>
    </row>
    <row r="1810" spans="2:2" x14ac:dyDescent="0.2">
      <c r="B1810" s="42"/>
    </row>
    <row r="1811" spans="2:2" x14ac:dyDescent="0.2">
      <c r="B1811" s="42"/>
    </row>
    <row r="1812" spans="2:2" x14ac:dyDescent="0.2">
      <c r="B1812" s="42"/>
    </row>
    <row r="1813" spans="2:2" x14ac:dyDescent="0.2">
      <c r="B1813" s="42"/>
    </row>
    <row r="1814" spans="2:2" x14ac:dyDescent="0.2">
      <c r="B1814" s="42"/>
    </row>
    <row r="1815" spans="2:2" x14ac:dyDescent="0.2">
      <c r="B1815" s="42"/>
    </row>
    <row r="1816" spans="2:2" x14ac:dyDescent="0.2">
      <c r="B1816" s="42"/>
    </row>
    <row r="1817" spans="2:2" x14ac:dyDescent="0.2">
      <c r="B1817" s="42"/>
    </row>
    <row r="1818" spans="2:2" x14ac:dyDescent="0.2">
      <c r="B1818" s="42"/>
    </row>
    <row r="1819" spans="2:2" x14ac:dyDescent="0.2">
      <c r="B1819" s="42"/>
    </row>
    <row r="1820" spans="2:2" x14ac:dyDescent="0.2">
      <c r="B1820" s="42"/>
    </row>
    <row r="1821" spans="2:2" x14ac:dyDescent="0.2">
      <c r="B1821" s="42"/>
    </row>
    <row r="1822" spans="2:2" x14ac:dyDescent="0.2">
      <c r="B1822" s="42"/>
    </row>
    <row r="1823" spans="2:2" x14ac:dyDescent="0.2">
      <c r="B1823" s="42"/>
    </row>
    <row r="1824" spans="2:2" x14ac:dyDescent="0.2">
      <c r="B1824" s="42"/>
    </row>
    <row r="1825" spans="2:2" x14ac:dyDescent="0.2">
      <c r="B1825" s="42"/>
    </row>
    <row r="1826" spans="2:2" x14ac:dyDescent="0.2">
      <c r="B1826" s="42"/>
    </row>
    <row r="1827" spans="2:2" x14ac:dyDescent="0.2">
      <c r="B1827" s="42"/>
    </row>
    <row r="1828" spans="2:2" x14ac:dyDescent="0.2">
      <c r="B1828" s="42"/>
    </row>
    <row r="1829" spans="2:2" x14ac:dyDescent="0.2">
      <c r="B1829" s="42"/>
    </row>
    <row r="1830" spans="2:2" x14ac:dyDescent="0.2">
      <c r="B1830" s="42"/>
    </row>
    <row r="1831" spans="2:2" x14ac:dyDescent="0.2">
      <c r="B1831" s="42"/>
    </row>
    <row r="1832" spans="2:2" x14ac:dyDescent="0.2">
      <c r="B1832" s="42"/>
    </row>
    <row r="1833" spans="2:2" x14ac:dyDescent="0.2">
      <c r="B1833" s="42"/>
    </row>
    <row r="1834" spans="2:2" x14ac:dyDescent="0.2">
      <c r="B1834" s="42"/>
    </row>
    <row r="1835" spans="2:2" x14ac:dyDescent="0.2">
      <c r="B1835" s="42"/>
    </row>
    <row r="1836" spans="2:2" x14ac:dyDescent="0.2">
      <c r="B1836" s="42"/>
    </row>
    <row r="1837" spans="2:2" x14ac:dyDescent="0.2">
      <c r="B1837" s="42"/>
    </row>
    <row r="1838" spans="2:2" x14ac:dyDescent="0.2">
      <c r="B1838" s="42"/>
    </row>
    <row r="1839" spans="2:2" x14ac:dyDescent="0.2">
      <c r="B1839" s="42"/>
    </row>
    <row r="1840" spans="2:2" x14ac:dyDescent="0.2">
      <c r="B1840" s="42"/>
    </row>
    <row r="1841" spans="2:2" x14ac:dyDescent="0.2">
      <c r="B1841" s="42"/>
    </row>
    <row r="1842" spans="2:2" x14ac:dyDescent="0.2">
      <c r="B1842" s="42"/>
    </row>
    <row r="1843" spans="2:2" x14ac:dyDescent="0.2">
      <c r="B1843" s="42"/>
    </row>
    <row r="1844" spans="2:2" x14ac:dyDescent="0.2">
      <c r="B1844" s="42"/>
    </row>
    <row r="1845" spans="2:2" x14ac:dyDescent="0.2">
      <c r="B1845" s="42"/>
    </row>
    <row r="1846" spans="2:2" x14ac:dyDescent="0.2">
      <c r="B1846" s="42"/>
    </row>
    <row r="1847" spans="2:2" x14ac:dyDescent="0.2">
      <c r="B1847" s="42"/>
    </row>
    <row r="1848" spans="2:2" x14ac:dyDescent="0.2">
      <c r="B1848" s="42"/>
    </row>
    <row r="1849" spans="2:2" x14ac:dyDescent="0.2">
      <c r="B1849" s="42"/>
    </row>
    <row r="1850" spans="2:2" x14ac:dyDescent="0.2">
      <c r="B1850" s="42"/>
    </row>
    <row r="1851" spans="2:2" x14ac:dyDescent="0.2">
      <c r="B1851" s="42"/>
    </row>
    <row r="1852" spans="2:2" x14ac:dyDescent="0.2">
      <c r="B1852" s="42"/>
    </row>
    <row r="1853" spans="2:2" x14ac:dyDescent="0.2">
      <c r="B1853" s="42"/>
    </row>
    <row r="1854" spans="2:2" x14ac:dyDescent="0.2">
      <c r="B1854" s="42"/>
    </row>
    <row r="1855" spans="2:2" x14ac:dyDescent="0.2">
      <c r="B1855" s="42"/>
    </row>
    <row r="1856" spans="2:2" x14ac:dyDescent="0.2">
      <c r="B1856" s="42"/>
    </row>
    <row r="1857" spans="2:2" x14ac:dyDescent="0.2">
      <c r="B1857" s="42"/>
    </row>
    <row r="1858" spans="2:2" x14ac:dyDescent="0.2">
      <c r="B1858" s="42"/>
    </row>
    <row r="1859" spans="2:2" x14ac:dyDescent="0.2">
      <c r="B1859" s="42"/>
    </row>
    <row r="1860" spans="2:2" x14ac:dyDescent="0.2">
      <c r="B1860" s="42"/>
    </row>
    <row r="1861" spans="2:2" x14ac:dyDescent="0.2">
      <c r="B1861" s="42"/>
    </row>
    <row r="1862" spans="2:2" x14ac:dyDescent="0.2">
      <c r="B1862" s="42"/>
    </row>
    <row r="1863" spans="2:2" x14ac:dyDescent="0.2">
      <c r="B1863" s="42"/>
    </row>
    <row r="1864" spans="2:2" x14ac:dyDescent="0.2">
      <c r="B1864" s="42"/>
    </row>
    <row r="1865" spans="2:2" x14ac:dyDescent="0.2">
      <c r="B1865" s="42"/>
    </row>
    <row r="1866" spans="2:2" x14ac:dyDescent="0.2">
      <c r="B1866" s="42"/>
    </row>
    <row r="1867" spans="2:2" x14ac:dyDescent="0.2">
      <c r="B1867" s="42"/>
    </row>
    <row r="1868" spans="2:2" x14ac:dyDescent="0.2">
      <c r="B1868" s="42"/>
    </row>
    <row r="1869" spans="2:2" x14ac:dyDescent="0.2">
      <c r="B1869" s="42"/>
    </row>
    <row r="1870" spans="2:2" x14ac:dyDescent="0.2">
      <c r="B1870" s="42"/>
    </row>
    <row r="1871" spans="2:2" x14ac:dyDescent="0.2">
      <c r="B1871" s="42"/>
    </row>
    <row r="1872" spans="2:2" x14ac:dyDescent="0.2">
      <c r="B1872" s="42"/>
    </row>
    <row r="1873" spans="2:2" x14ac:dyDescent="0.2">
      <c r="B1873" s="42"/>
    </row>
    <row r="1874" spans="2:2" x14ac:dyDescent="0.2">
      <c r="B1874" s="42"/>
    </row>
    <row r="1875" spans="2:2" x14ac:dyDescent="0.2">
      <c r="B1875" s="42"/>
    </row>
    <row r="1876" spans="2:2" x14ac:dyDescent="0.2">
      <c r="B1876" s="42"/>
    </row>
    <row r="1877" spans="2:2" x14ac:dyDescent="0.2">
      <c r="B1877" s="42"/>
    </row>
    <row r="1878" spans="2:2" x14ac:dyDescent="0.2">
      <c r="B1878" s="42"/>
    </row>
    <row r="1879" spans="2:2" x14ac:dyDescent="0.2">
      <c r="B1879" s="42"/>
    </row>
    <row r="1880" spans="2:2" x14ac:dyDescent="0.2">
      <c r="B1880" s="42"/>
    </row>
    <row r="1881" spans="2:2" x14ac:dyDescent="0.2">
      <c r="B1881" s="42"/>
    </row>
    <row r="1882" spans="2:2" x14ac:dyDescent="0.2">
      <c r="B1882" s="42"/>
    </row>
    <row r="1883" spans="2:2" x14ac:dyDescent="0.2">
      <c r="B1883" s="42"/>
    </row>
    <row r="1884" spans="2:2" x14ac:dyDescent="0.2">
      <c r="B1884" s="42"/>
    </row>
    <row r="1885" spans="2:2" x14ac:dyDescent="0.2">
      <c r="B1885" s="42"/>
    </row>
    <row r="1886" spans="2:2" x14ac:dyDescent="0.2">
      <c r="B1886" s="42"/>
    </row>
    <row r="1887" spans="2:2" x14ac:dyDescent="0.2">
      <c r="B1887" s="42"/>
    </row>
    <row r="1888" spans="2:2" x14ac:dyDescent="0.2">
      <c r="B1888" s="42"/>
    </row>
    <row r="1889" spans="2:2" x14ac:dyDescent="0.2">
      <c r="B1889" s="42"/>
    </row>
    <row r="1890" spans="2:2" x14ac:dyDescent="0.2">
      <c r="B1890" s="42"/>
    </row>
    <row r="1891" spans="2:2" x14ac:dyDescent="0.2">
      <c r="B1891" s="42"/>
    </row>
    <row r="1892" spans="2:2" x14ac:dyDescent="0.2">
      <c r="B1892" s="42"/>
    </row>
    <row r="1893" spans="2:2" x14ac:dyDescent="0.2">
      <c r="B1893" s="42"/>
    </row>
    <row r="1894" spans="2:2" x14ac:dyDescent="0.2">
      <c r="B1894" s="42"/>
    </row>
    <row r="1895" spans="2:2" x14ac:dyDescent="0.2">
      <c r="B1895" s="42"/>
    </row>
    <row r="1896" spans="2:2" x14ac:dyDescent="0.2">
      <c r="B1896" s="42"/>
    </row>
    <row r="1897" spans="2:2" x14ac:dyDescent="0.2">
      <c r="B1897" s="42"/>
    </row>
    <row r="1898" spans="2:2" x14ac:dyDescent="0.2">
      <c r="B1898" s="42"/>
    </row>
    <row r="1899" spans="2:2" x14ac:dyDescent="0.2">
      <c r="B1899" s="42"/>
    </row>
    <row r="1900" spans="2:2" x14ac:dyDescent="0.2">
      <c r="B1900" s="42"/>
    </row>
    <row r="1901" spans="2:2" x14ac:dyDescent="0.2">
      <c r="B1901" s="42"/>
    </row>
    <row r="1902" spans="2:2" x14ac:dyDescent="0.2">
      <c r="B1902" s="42"/>
    </row>
    <row r="1903" spans="2:2" x14ac:dyDescent="0.2">
      <c r="B1903" s="42"/>
    </row>
    <row r="1904" spans="2:2" x14ac:dyDescent="0.2">
      <c r="B1904" s="42"/>
    </row>
    <row r="1905" spans="2:2" x14ac:dyDescent="0.2">
      <c r="B1905" s="42"/>
    </row>
    <row r="1906" spans="2:2" x14ac:dyDescent="0.2">
      <c r="B1906" s="42"/>
    </row>
    <row r="1907" spans="2:2" x14ac:dyDescent="0.2">
      <c r="B1907" s="42"/>
    </row>
    <row r="1908" spans="2:2" x14ac:dyDescent="0.2">
      <c r="B1908" s="42"/>
    </row>
    <row r="1909" spans="2:2" x14ac:dyDescent="0.2">
      <c r="B1909" s="42"/>
    </row>
    <row r="1910" spans="2:2" x14ac:dyDescent="0.2">
      <c r="B1910" s="42"/>
    </row>
    <row r="1911" spans="2:2" x14ac:dyDescent="0.2">
      <c r="B1911" s="42"/>
    </row>
    <row r="1912" spans="2:2" x14ac:dyDescent="0.2">
      <c r="B1912" s="42"/>
    </row>
    <row r="1913" spans="2:2" x14ac:dyDescent="0.2">
      <c r="B1913" s="42"/>
    </row>
    <row r="1914" spans="2:2" x14ac:dyDescent="0.2">
      <c r="B1914" s="42"/>
    </row>
    <row r="1915" spans="2:2" x14ac:dyDescent="0.2">
      <c r="B1915" s="42"/>
    </row>
    <row r="1916" spans="2:2" x14ac:dyDescent="0.2">
      <c r="B1916" s="42"/>
    </row>
    <row r="1917" spans="2:2" x14ac:dyDescent="0.2">
      <c r="B1917" s="42"/>
    </row>
    <row r="1918" spans="2:2" x14ac:dyDescent="0.2">
      <c r="B1918" s="42"/>
    </row>
    <row r="1919" spans="2:2" x14ac:dyDescent="0.2">
      <c r="B1919" s="42"/>
    </row>
    <row r="1920" spans="2:2" x14ac:dyDescent="0.2">
      <c r="B1920" s="42"/>
    </row>
    <row r="1921" spans="2:2" x14ac:dyDescent="0.2">
      <c r="B1921" s="42"/>
    </row>
    <row r="1922" spans="2:2" x14ac:dyDescent="0.2">
      <c r="B1922" s="42"/>
    </row>
    <row r="1923" spans="2:2" x14ac:dyDescent="0.2">
      <c r="B1923" s="42"/>
    </row>
    <row r="1924" spans="2:2" x14ac:dyDescent="0.2">
      <c r="B1924" s="42"/>
    </row>
    <row r="1925" spans="2:2" x14ac:dyDescent="0.2">
      <c r="B1925" s="42"/>
    </row>
    <row r="1926" spans="2:2" x14ac:dyDescent="0.2">
      <c r="B1926" s="42"/>
    </row>
    <row r="1927" spans="2:2" x14ac:dyDescent="0.2">
      <c r="B1927" s="42"/>
    </row>
    <row r="1928" spans="2:2" x14ac:dyDescent="0.2">
      <c r="B1928" s="42"/>
    </row>
    <row r="1929" spans="2:2" x14ac:dyDescent="0.2">
      <c r="B1929" s="42"/>
    </row>
    <row r="1930" spans="2:2" x14ac:dyDescent="0.2">
      <c r="B1930" s="42"/>
    </row>
    <row r="1931" spans="2:2" x14ac:dyDescent="0.2">
      <c r="B1931" s="42"/>
    </row>
    <row r="1932" spans="2:2" x14ac:dyDescent="0.2">
      <c r="B1932" s="42"/>
    </row>
    <row r="1933" spans="2:2" x14ac:dyDescent="0.2">
      <c r="B1933" s="42"/>
    </row>
    <row r="1934" spans="2:2" x14ac:dyDescent="0.2">
      <c r="B1934" s="42"/>
    </row>
    <row r="1935" spans="2:2" x14ac:dyDescent="0.2">
      <c r="B1935" s="42"/>
    </row>
    <row r="1936" spans="2:2" x14ac:dyDescent="0.2">
      <c r="B1936" s="42"/>
    </row>
    <row r="1937" spans="2:2" x14ac:dyDescent="0.2">
      <c r="B1937" s="42"/>
    </row>
    <row r="1938" spans="2:2" x14ac:dyDescent="0.2">
      <c r="B1938" s="42"/>
    </row>
    <row r="1939" spans="2:2" x14ac:dyDescent="0.2">
      <c r="B1939" s="42"/>
    </row>
    <row r="1940" spans="2:2" x14ac:dyDescent="0.2">
      <c r="B1940" s="42"/>
    </row>
    <row r="1941" spans="2:2" x14ac:dyDescent="0.2">
      <c r="B1941" s="42"/>
    </row>
    <row r="1942" spans="2:2" x14ac:dyDescent="0.2">
      <c r="B1942" s="42"/>
    </row>
    <row r="1943" spans="2:2" x14ac:dyDescent="0.2">
      <c r="B1943" s="42"/>
    </row>
    <row r="1944" spans="2:2" x14ac:dyDescent="0.2">
      <c r="B1944" s="42"/>
    </row>
    <row r="1945" spans="2:2" x14ac:dyDescent="0.2">
      <c r="B1945" s="42"/>
    </row>
    <row r="1946" spans="2:2" x14ac:dyDescent="0.2">
      <c r="B1946" s="42"/>
    </row>
    <row r="1947" spans="2:2" x14ac:dyDescent="0.2">
      <c r="B1947" s="42"/>
    </row>
    <row r="1948" spans="2:2" x14ac:dyDescent="0.2">
      <c r="B1948" s="42"/>
    </row>
    <row r="1949" spans="2:2" x14ac:dyDescent="0.2">
      <c r="B1949" s="42"/>
    </row>
    <row r="1950" spans="2:2" x14ac:dyDescent="0.2">
      <c r="B1950" s="42"/>
    </row>
    <row r="1951" spans="2:2" x14ac:dyDescent="0.2">
      <c r="B1951" s="42"/>
    </row>
    <row r="1952" spans="2:2" x14ac:dyDescent="0.2">
      <c r="B1952" s="42"/>
    </row>
    <row r="1953" spans="2:2" x14ac:dyDescent="0.2">
      <c r="B1953" s="42"/>
    </row>
    <row r="1954" spans="2:2" x14ac:dyDescent="0.2">
      <c r="B1954" s="42"/>
    </row>
    <row r="1955" spans="2:2" x14ac:dyDescent="0.2">
      <c r="B1955" s="42"/>
    </row>
    <row r="1956" spans="2:2" x14ac:dyDescent="0.2">
      <c r="B1956" s="42"/>
    </row>
    <row r="1957" spans="2:2" x14ac:dyDescent="0.2">
      <c r="B1957" s="42"/>
    </row>
    <row r="1958" spans="2:2" x14ac:dyDescent="0.2">
      <c r="B1958" s="42"/>
    </row>
    <row r="1959" spans="2:2" x14ac:dyDescent="0.2">
      <c r="B1959" s="42"/>
    </row>
    <row r="1960" spans="2:2" x14ac:dyDescent="0.2">
      <c r="B1960" s="42"/>
    </row>
    <row r="1961" spans="2:2" x14ac:dyDescent="0.2">
      <c r="B1961" s="42"/>
    </row>
    <row r="1962" spans="2:2" x14ac:dyDescent="0.2">
      <c r="B1962" s="42"/>
    </row>
    <row r="1963" spans="2:2" x14ac:dyDescent="0.2">
      <c r="B1963" s="42"/>
    </row>
    <row r="1964" spans="2:2" x14ac:dyDescent="0.2">
      <c r="B1964" s="42"/>
    </row>
    <row r="1965" spans="2:2" x14ac:dyDescent="0.2">
      <c r="B1965" s="42"/>
    </row>
    <row r="1966" spans="2:2" x14ac:dyDescent="0.2">
      <c r="B1966" s="42"/>
    </row>
    <row r="1967" spans="2:2" x14ac:dyDescent="0.2">
      <c r="B1967" s="42"/>
    </row>
    <row r="1968" spans="2:2" x14ac:dyDescent="0.2">
      <c r="B1968" s="42"/>
    </row>
    <row r="1969" spans="2:2" x14ac:dyDescent="0.2">
      <c r="B1969" s="42"/>
    </row>
    <row r="1970" spans="2:2" x14ac:dyDescent="0.2">
      <c r="B1970" s="42"/>
    </row>
    <row r="1971" spans="2:2" x14ac:dyDescent="0.2">
      <c r="B1971" s="42"/>
    </row>
    <row r="1972" spans="2:2" x14ac:dyDescent="0.2">
      <c r="B1972" s="42"/>
    </row>
    <row r="1973" spans="2:2" x14ac:dyDescent="0.2">
      <c r="B1973" s="42"/>
    </row>
    <row r="1974" spans="2:2" x14ac:dyDescent="0.2">
      <c r="B1974" s="42"/>
    </row>
    <row r="1975" spans="2:2" x14ac:dyDescent="0.2">
      <c r="B1975" s="42"/>
    </row>
    <row r="1976" spans="2:2" x14ac:dyDescent="0.2">
      <c r="B1976" s="42"/>
    </row>
    <row r="1977" spans="2:2" x14ac:dyDescent="0.2">
      <c r="B1977" s="42"/>
    </row>
    <row r="1978" spans="2:2" x14ac:dyDescent="0.2">
      <c r="B1978" s="42"/>
    </row>
    <row r="1979" spans="2:2" x14ac:dyDescent="0.2">
      <c r="B1979" s="42"/>
    </row>
    <row r="1980" spans="2:2" x14ac:dyDescent="0.2">
      <c r="B1980" s="42"/>
    </row>
    <row r="1981" spans="2:2" x14ac:dyDescent="0.2">
      <c r="B1981" s="42"/>
    </row>
    <row r="1982" spans="2:2" x14ac:dyDescent="0.2">
      <c r="B1982" s="42"/>
    </row>
    <row r="1983" spans="2:2" x14ac:dyDescent="0.2">
      <c r="B1983" s="42"/>
    </row>
    <row r="1984" spans="2:2" x14ac:dyDescent="0.2">
      <c r="B1984" s="42"/>
    </row>
    <row r="1985" spans="2:2" x14ac:dyDescent="0.2">
      <c r="B1985" s="42"/>
    </row>
    <row r="1986" spans="2:2" x14ac:dyDescent="0.2">
      <c r="B1986" s="42"/>
    </row>
    <row r="1987" spans="2:2" x14ac:dyDescent="0.2">
      <c r="B1987" s="42"/>
    </row>
    <row r="1988" spans="2:2" x14ac:dyDescent="0.2">
      <c r="B1988" s="42"/>
    </row>
    <row r="1989" spans="2:2" x14ac:dyDescent="0.2">
      <c r="B1989" s="42"/>
    </row>
    <row r="1990" spans="2:2" x14ac:dyDescent="0.2">
      <c r="B1990" s="42"/>
    </row>
    <row r="1991" spans="2:2" x14ac:dyDescent="0.2">
      <c r="B1991" s="42"/>
    </row>
    <row r="1992" spans="2:2" x14ac:dyDescent="0.2">
      <c r="B1992" s="42"/>
    </row>
    <row r="1993" spans="2:2" x14ac:dyDescent="0.2">
      <c r="B1993" s="42"/>
    </row>
    <row r="1994" spans="2:2" x14ac:dyDescent="0.2">
      <c r="B1994" s="42"/>
    </row>
    <row r="1995" spans="2:2" x14ac:dyDescent="0.2">
      <c r="B1995" s="42"/>
    </row>
    <row r="1996" spans="2:2" x14ac:dyDescent="0.2">
      <c r="B1996" s="42"/>
    </row>
    <row r="1997" spans="2:2" x14ac:dyDescent="0.2">
      <c r="B1997" s="42"/>
    </row>
    <row r="1998" spans="2:2" x14ac:dyDescent="0.2">
      <c r="B1998" s="42"/>
    </row>
    <row r="1999" spans="2:2" x14ac:dyDescent="0.2">
      <c r="B1999" s="42"/>
    </row>
    <row r="2000" spans="2:2" x14ac:dyDescent="0.2">
      <c r="B2000" s="42"/>
    </row>
    <row r="2001" spans="2:2" x14ac:dyDescent="0.2">
      <c r="B2001" s="42"/>
    </row>
    <row r="2002" spans="2:2" x14ac:dyDescent="0.2">
      <c r="B2002" s="42"/>
    </row>
    <row r="2003" spans="2:2" x14ac:dyDescent="0.2">
      <c r="B2003" s="42"/>
    </row>
    <row r="2004" spans="2:2" x14ac:dyDescent="0.2">
      <c r="B2004" s="42"/>
    </row>
    <row r="2005" spans="2:2" x14ac:dyDescent="0.2">
      <c r="B2005" s="42"/>
    </row>
    <row r="2006" spans="2:2" x14ac:dyDescent="0.2">
      <c r="B2006" s="42"/>
    </row>
    <row r="2007" spans="2:2" x14ac:dyDescent="0.2">
      <c r="B2007" s="42"/>
    </row>
    <row r="2008" spans="2:2" x14ac:dyDescent="0.2">
      <c r="B2008" s="42"/>
    </row>
    <row r="2009" spans="2:2" x14ac:dyDescent="0.2">
      <c r="B2009" s="42"/>
    </row>
    <row r="2010" spans="2:2" x14ac:dyDescent="0.2">
      <c r="B2010" s="42"/>
    </row>
    <row r="2011" spans="2:2" x14ac:dyDescent="0.2">
      <c r="B2011" s="42"/>
    </row>
    <row r="2012" spans="2:2" x14ac:dyDescent="0.2">
      <c r="B2012" s="42"/>
    </row>
    <row r="2013" spans="2:2" x14ac:dyDescent="0.2">
      <c r="B2013" s="42"/>
    </row>
    <row r="2014" spans="2:2" x14ac:dyDescent="0.2">
      <c r="B2014" s="42"/>
    </row>
    <row r="2015" spans="2:2" x14ac:dyDescent="0.2">
      <c r="B2015" s="42"/>
    </row>
    <row r="2016" spans="2:2" x14ac:dyDescent="0.2">
      <c r="B2016" s="42"/>
    </row>
    <row r="2017" spans="2:2" x14ac:dyDescent="0.2">
      <c r="B2017" s="42"/>
    </row>
    <row r="2018" spans="2:2" x14ac:dyDescent="0.2">
      <c r="B2018" s="42"/>
    </row>
    <row r="2019" spans="2:2" x14ac:dyDescent="0.2">
      <c r="B2019" s="42"/>
    </row>
    <row r="2020" spans="2:2" x14ac:dyDescent="0.2">
      <c r="B2020" s="42"/>
    </row>
    <row r="2021" spans="2:2" x14ac:dyDescent="0.2">
      <c r="B2021" s="42"/>
    </row>
    <row r="2022" spans="2:2" x14ac:dyDescent="0.2">
      <c r="B2022" s="42"/>
    </row>
    <row r="2023" spans="2:2" x14ac:dyDescent="0.2">
      <c r="B2023" s="42"/>
    </row>
    <row r="2024" spans="2:2" x14ac:dyDescent="0.2">
      <c r="B2024" s="42"/>
    </row>
    <row r="2025" spans="2:2" x14ac:dyDescent="0.2">
      <c r="B2025" s="42"/>
    </row>
    <row r="2026" spans="2:2" x14ac:dyDescent="0.2">
      <c r="B2026" s="42"/>
    </row>
    <row r="2027" spans="2:2" x14ac:dyDescent="0.2">
      <c r="B2027" s="42"/>
    </row>
    <row r="2028" spans="2:2" x14ac:dyDescent="0.2">
      <c r="B2028" s="42"/>
    </row>
    <row r="2029" spans="2:2" x14ac:dyDescent="0.2">
      <c r="B2029" s="42"/>
    </row>
    <row r="2030" spans="2:2" x14ac:dyDescent="0.2">
      <c r="B2030" s="42"/>
    </row>
    <row r="2031" spans="2:2" x14ac:dyDescent="0.2">
      <c r="B2031" s="42"/>
    </row>
    <row r="2032" spans="2:2" x14ac:dyDescent="0.2">
      <c r="B2032" s="42"/>
    </row>
    <row r="2033" spans="2:2" x14ac:dyDescent="0.2">
      <c r="B2033" s="42"/>
    </row>
    <row r="2034" spans="2:2" x14ac:dyDescent="0.2">
      <c r="B2034" s="42"/>
    </row>
    <row r="2035" spans="2:2" x14ac:dyDescent="0.2">
      <c r="B2035" s="42"/>
    </row>
    <row r="2036" spans="2:2" x14ac:dyDescent="0.2">
      <c r="B2036" s="42"/>
    </row>
    <row r="2037" spans="2:2" x14ac:dyDescent="0.2">
      <c r="B2037" s="42"/>
    </row>
    <row r="2038" spans="2:2" x14ac:dyDescent="0.2">
      <c r="B2038" s="42"/>
    </row>
    <row r="2039" spans="2:2" x14ac:dyDescent="0.2">
      <c r="B2039" s="42"/>
    </row>
    <row r="2040" spans="2:2" x14ac:dyDescent="0.2">
      <c r="B2040" s="42"/>
    </row>
    <row r="2041" spans="2:2" x14ac:dyDescent="0.2">
      <c r="B2041" s="42"/>
    </row>
    <row r="2042" spans="2:2" x14ac:dyDescent="0.2">
      <c r="B2042" s="42"/>
    </row>
    <row r="2043" spans="2:2" x14ac:dyDescent="0.2">
      <c r="B2043" s="42"/>
    </row>
    <row r="2044" spans="2:2" x14ac:dyDescent="0.2">
      <c r="B2044" s="42"/>
    </row>
    <row r="2045" spans="2:2" x14ac:dyDescent="0.2">
      <c r="B2045" s="42"/>
    </row>
    <row r="2046" spans="2:2" x14ac:dyDescent="0.2">
      <c r="B2046" s="42"/>
    </row>
    <row r="2047" spans="2:2" x14ac:dyDescent="0.2">
      <c r="B2047" s="42"/>
    </row>
    <row r="2048" spans="2:2" x14ac:dyDescent="0.2">
      <c r="B2048" s="42"/>
    </row>
    <row r="2049" spans="2:2" x14ac:dyDescent="0.2">
      <c r="B2049" s="42"/>
    </row>
    <row r="2050" spans="2:2" x14ac:dyDescent="0.2">
      <c r="B2050" s="42"/>
    </row>
    <row r="2051" spans="2:2" x14ac:dyDescent="0.2">
      <c r="B2051" s="42"/>
    </row>
    <row r="2052" spans="2:2" x14ac:dyDescent="0.2">
      <c r="B2052" s="42"/>
    </row>
    <row r="2053" spans="2:2" x14ac:dyDescent="0.2">
      <c r="B2053" s="42"/>
    </row>
    <row r="2054" spans="2:2" x14ac:dyDescent="0.2">
      <c r="B2054" s="42"/>
    </row>
    <row r="2055" spans="2:2" x14ac:dyDescent="0.2">
      <c r="B2055" s="42"/>
    </row>
    <row r="2056" spans="2:2" x14ac:dyDescent="0.2">
      <c r="B2056" s="42"/>
    </row>
    <row r="2057" spans="2:2" x14ac:dyDescent="0.2">
      <c r="B2057" s="42"/>
    </row>
    <row r="2058" spans="2:2" x14ac:dyDescent="0.2">
      <c r="B2058" s="42"/>
    </row>
    <row r="2059" spans="2:2" x14ac:dyDescent="0.2">
      <c r="B2059" s="42"/>
    </row>
    <row r="2060" spans="2:2" x14ac:dyDescent="0.2">
      <c r="B2060" s="42"/>
    </row>
    <row r="2061" spans="2:2" x14ac:dyDescent="0.2">
      <c r="B2061" s="42"/>
    </row>
    <row r="2062" spans="2:2" x14ac:dyDescent="0.2">
      <c r="B2062" s="42"/>
    </row>
    <row r="2063" spans="2:2" x14ac:dyDescent="0.2">
      <c r="B2063" s="42"/>
    </row>
    <row r="2064" spans="2:2" x14ac:dyDescent="0.2">
      <c r="B2064" s="42"/>
    </row>
    <row r="2065" spans="2:2" x14ac:dyDescent="0.2">
      <c r="B2065" s="42"/>
    </row>
    <row r="2066" spans="2:2" x14ac:dyDescent="0.2">
      <c r="B2066" s="42"/>
    </row>
    <row r="2067" spans="2:2" x14ac:dyDescent="0.2">
      <c r="B2067" s="42"/>
    </row>
    <row r="2068" spans="2:2" x14ac:dyDescent="0.2">
      <c r="B2068" s="42"/>
    </row>
    <row r="2069" spans="2:2" x14ac:dyDescent="0.2">
      <c r="B2069" s="42"/>
    </row>
    <row r="2070" spans="2:2" x14ac:dyDescent="0.2">
      <c r="B2070" s="42"/>
    </row>
    <row r="2071" spans="2:2" x14ac:dyDescent="0.2">
      <c r="B2071" s="42"/>
    </row>
    <row r="2072" spans="2:2" x14ac:dyDescent="0.2">
      <c r="B2072" s="42"/>
    </row>
    <row r="2073" spans="2:2" x14ac:dyDescent="0.2">
      <c r="B2073" s="42"/>
    </row>
    <row r="2074" spans="2:2" x14ac:dyDescent="0.2">
      <c r="B2074" s="42"/>
    </row>
    <row r="2075" spans="2:2" x14ac:dyDescent="0.2">
      <c r="B2075" s="42"/>
    </row>
    <row r="2076" spans="2:2" x14ac:dyDescent="0.2">
      <c r="B2076" s="42"/>
    </row>
    <row r="2077" spans="2:2" x14ac:dyDescent="0.2">
      <c r="B2077" s="42"/>
    </row>
    <row r="2078" spans="2:2" x14ac:dyDescent="0.2">
      <c r="B2078" s="42"/>
    </row>
    <row r="2079" spans="2:2" x14ac:dyDescent="0.2">
      <c r="B2079" s="42"/>
    </row>
    <row r="2080" spans="2:2" x14ac:dyDescent="0.2">
      <c r="B2080" s="42"/>
    </row>
    <row r="2081" spans="2:2" x14ac:dyDescent="0.2">
      <c r="B2081" s="42"/>
    </row>
    <row r="2082" spans="2:2" x14ac:dyDescent="0.2">
      <c r="B2082" s="42"/>
    </row>
    <row r="2083" spans="2:2" x14ac:dyDescent="0.2">
      <c r="B2083" s="42"/>
    </row>
    <row r="2084" spans="2:2" x14ac:dyDescent="0.2">
      <c r="B2084" s="42"/>
    </row>
    <row r="2085" spans="2:2" x14ac:dyDescent="0.2">
      <c r="B2085" s="42"/>
    </row>
    <row r="2086" spans="2:2" x14ac:dyDescent="0.2">
      <c r="B2086" s="42"/>
    </row>
    <row r="2087" spans="2:2" x14ac:dyDescent="0.2">
      <c r="B2087" s="42"/>
    </row>
    <row r="2088" spans="2:2" x14ac:dyDescent="0.2">
      <c r="B2088" s="42"/>
    </row>
    <row r="2089" spans="2:2" x14ac:dyDescent="0.2">
      <c r="B2089" s="42"/>
    </row>
    <row r="2090" spans="2:2" x14ac:dyDescent="0.2">
      <c r="B2090" s="42"/>
    </row>
    <row r="2091" spans="2:2" x14ac:dyDescent="0.2">
      <c r="B2091" s="42"/>
    </row>
    <row r="2092" spans="2:2" x14ac:dyDescent="0.2">
      <c r="B2092" s="42"/>
    </row>
    <row r="2093" spans="2:2" x14ac:dyDescent="0.2">
      <c r="B2093" s="42"/>
    </row>
    <row r="2094" spans="2:2" x14ac:dyDescent="0.2">
      <c r="B2094" s="42"/>
    </row>
    <row r="2095" spans="2:2" x14ac:dyDescent="0.2">
      <c r="B2095" s="42"/>
    </row>
    <row r="2096" spans="2:2" x14ac:dyDescent="0.2">
      <c r="B2096" s="42"/>
    </row>
    <row r="2097" spans="2:2" x14ac:dyDescent="0.2">
      <c r="B2097" s="42"/>
    </row>
    <row r="2098" spans="2:2" x14ac:dyDescent="0.2">
      <c r="B2098" s="42"/>
    </row>
    <row r="2099" spans="2:2" x14ac:dyDescent="0.2">
      <c r="B2099" s="42"/>
    </row>
    <row r="2100" spans="2:2" x14ac:dyDescent="0.2">
      <c r="B2100" s="42"/>
    </row>
    <row r="2101" spans="2:2" x14ac:dyDescent="0.2">
      <c r="B2101" s="42"/>
    </row>
    <row r="2102" spans="2:2" x14ac:dyDescent="0.2">
      <c r="B2102" s="42"/>
    </row>
    <row r="2103" spans="2:2" x14ac:dyDescent="0.2">
      <c r="B2103" s="42"/>
    </row>
    <row r="2104" spans="2:2" x14ac:dyDescent="0.2">
      <c r="B2104" s="42"/>
    </row>
    <row r="2105" spans="2:2" x14ac:dyDescent="0.2">
      <c r="B2105" s="42"/>
    </row>
    <row r="2106" spans="2:2" x14ac:dyDescent="0.2">
      <c r="B2106" s="42"/>
    </row>
    <row r="2107" spans="2:2" x14ac:dyDescent="0.2">
      <c r="B2107" s="42"/>
    </row>
    <row r="2108" spans="2:2" x14ac:dyDescent="0.2">
      <c r="B2108" s="42"/>
    </row>
    <row r="2109" spans="2:2" x14ac:dyDescent="0.2">
      <c r="B2109" s="42"/>
    </row>
    <row r="2110" spans="2:2" x14ac:dyDescent="0.2">
      <c r="B2110" s="42"/>
    </row>
    <row r="2111" spans="2:2" x14ac:dyDescent="0.2">
      <c r="B2111" s="42"/>
    </row>
    <row r="2112" spans="2:2" x14ac:dyDescent="0.2">
      <c r="B2112" s="42"/>
    </row>
    <row r="2113" spans="2:2" x14ac:dyDescent="0.2">
      <c r="B2113" s="42"/>
    </row>
    <row r="2114" spans="2:2" x14ac:dyDescent="0.2">
      <c r="B2114" s="42"/>
    </row>
    <row r="2115" spans="2:2" x14ac:dyDescent="0.2">
      <c r="B2115" s="42"/>
    </row>
    <row r="2116" spans="2:2" x14ac:dyDescent="0.2">
      <c r="B2116" s="42"/>
    </row>
    <row r="2117" spans="2:2" x14ac:dyDescent="0.2">
      <c r="B2117" s="42"/>
    </row>
    <row r="2118" spans="2:2" x14ac:dyDescent="0.2">
      <c r="B2118" s="42"/>
    </row>
    <row r="2119" spans="2:2" x14ac:dyDescent="0.2">
      <c r="B2119" s="42"/>
    </row>
    <row r="2120" spans="2:2" x14ac:dyDescent="0.2">
      <c r="B2120" s="42"/>
    </row>
    <row r="2121" spans="2:2" x14ac:dyDescent="0.2">
      <c r="B2121" s="42"/>
    </row>
    <row r="2122" spans="2:2" x14ac:dyDescent="0.2">
      <c r="B2122" s="42"/>
    </row>
    <row r="2123" spans="2:2" x14ac:dyDescent="0.2">
      <c r="B2123" s="42"/>
    </row>
    <row r="2124" spans="2:2" x14ac:dyDescent="0.2">
      <c r="B2124" s="42"/>
    </row>
    <row r="2125" spans="2:2" x14ac:dyDescent="0.2">
      <c r="B2125" s="42"/>
    </row>
    <row r="2126" spans="2:2" x14ac:dyDescent="0.2">
      <c r="B2126" s="42"/>
    </row>
    <row r="2127" spans="2:2" x14ac:dyDescent="0.2">
      <c r="B2127" s="42"/>
    </row>
    <row r="2128" spans="2:2" x14ac:dyDescent="0.2">
      <c r="B2128" s="42"/>
    </row>
    <row r="2129" spans="2:2" x14ac:dyDescent="0.2">
      <c r="B2129" s="42"/>
    </row>
    <row r="2130" spans="2:2" x14ac:dyDescent="0.2">
      <c r="B2130" s="42"/>
    </row>
    <row r="2131" spans="2:2" x14ac:dyDescent="0.2">
      <c r="B2131" s="42"/>
    </row>
    <row r="2132" spans="2:2" x14ac:dyDescent="0.2">
      <c r="B2132" s="42"/>
    </row>
    <row r="2133" spans="2:2" x14ac:dyDescent="0.2">
      <c r="B2133" s="42"/>
    </row>
    <row r="2134" spans="2:2" x14ac:dyDescent="0.2">
      <c r="B2134" s="42"/>
    </row>
    <row r="2135" spans="2:2" x14ac:dyDescent="0.2">
      <c r="B2135" s="42"/>
    </row>
    <row r="2136" spans="2:2" x14ac:dyDescent="0.2">
      <c r="B2136" s="42"/>
    </row>
    <row r="2137" spans="2:2" x14ac:dyDescent="0.2">
      <c r="B2137" s="42"/>
    </row>
    <row r="2138" spans="2:2" x14ac:dyDescent="0.2">
      <c r="B2138" s="42"/>
    </row>
    <row r="2139" spans="2:2" x14ac:dyDescent="0.2">
      <c r="B2139" s="42"/>
    </row>
    <row r="2140" spans="2:2" x14ac:dyDescent="0.2">
      <c r="B2140" s="42"/>
    </row>
    <row r="2141" spans="2:2" x14ac:dyDescent="0.2">
      <c r="B2141" s="42"/>
    </row>
    <row r="2142" spans="2:2" x14ac:dyDescent="0.2">
      <c r="B2142" s="42"/>
    </row>
    <row r="2143" spans="2:2" x14ac:dyDescent="0.2">
      <c r="B2143" s="42"/>
    </row>
    <row r="2144" spans="2:2" x14ac:dyDescent="0.2">
      <c r="B2144" s="42"/>
    </row>
    <row r="2145" spans="2:2" x14ac:dyDescent="0.2">
      <c r="B2145" s="42"/>
    </row>
    <row r="2146" spans="2:2" x14ac:dyDescent="0.2">
      <c r="B2146" s="42"/>
    </row>
    <row r="2147" spans="2:2" x14ac:dyDescent="0.2">
      <c r="B2147" s="42"/>
    </row>
    <row r="2148" spans="2:2" x14ac:dyDescent="0.2">
      <c r="B2148" s="42"/>
    </row>
    <row r="2149" spans="2:2" x14ac:dyDescent="0.2">
      <c r="B2149" s="42"/>
    </row>
    <row r="2150" spans="2:2" x14ac:dyDescent="0.2">
      <c r="B2150" s="42"/>
    </row>
    <row r="2151" spans="2:2" x14ac:dyDescent="0.2">
      <c r="B2151" s="42"/>
    </row>
    <row r="2152" spans="2:2" x14ac:dyDescent="0.2">
      <c r="B2152" s="42"/>
    </row>
    <row r="2153" spans="2:2" x14ac:dyDescent="0.2">
      <c r="B2153" s="42"/>
    </row>
    <row r="2154" spans="2:2" x14ac:dyDescent="0.2">
      <c r="B2154" s="42"/>
    </row>
    <row r="2155" spans="2:2" x14ac:dyDescent="0.2">
      <c r="B2155" s="42"/>
    </row>
    <row r="2156" spans="2:2" x14ac:dyDescent="0.2">
      <c r="B2156" s="42"/>
    </row>
    <row r="2157" spans="2:2" x14ac:dyDescent="0.2">
      <c r="B2157" s="42"/>
    </row>
    <row r="2158" spans="2:2" x14ac:dyDescent="0.2">
      <c r="B2158" s="42"/>
    </row>
    <row r="2159" spans="2:2" x14ac:dyDescent="0.2">
      <c r="B2159" s="42"/>
    </row>
    <row r="2160" spans="2:2" x14ac:dyDescent="0.2">
      <c r="B2160" s="42"/>
    </row>
    <row r="2161" spans="2:2" x14ac:dyDescent="0.2">
      <c r="B2161" s="42"/>
    </row>
    <row r="2162" spans="2:2" x14ac:dyDescent="0.2">
      <c r="B2162" s="42"/>
    </row>
    <row r="2163" spans="2:2" x14ac:dyDescent="0.2">
      <c r="B2163" s="42"/>
    </row>
    <row r="2164" spans="2:2" x14ac:dyDescent="0.2">
      <c r="B2164" s="42"/>
    </row>
    <row r="2165" spans="2:2" x14ac:dyDescent="0.2">
      <c r="B2165" s="42"/>
    </row>
    <row r="2166" spans="2:2" x14ac:dyDescent="0.2">
      <c r="B2166" s="42"/>
    </row>
    <row r="2167" spans="2:2" x14ac:dyDescent="0.2">
      <c r="B2167" s="42"/>
    </row>
    <row r="2168" spans="2:2" x14ac:dyDescent="0.2">
      <c r="B2168" s="42"/>
    </row>
    <row r="2169" spans="2:2" x14ac:dyDescent="0.2">
      <c r="B2169" s="42"/>
    </row>
    <row r="2170" spans="2:2" x14ac:dyDescent="0.2">
      <c r="B2170" s="42"/>
    </row>
    <row r="2171" spans="2:2" x14ac:dyDescent="0.2">
      <c r="B2171" s="42"/>
    </row>
    <row r="2172" spans="2:2" x14ac:dyDescent="0.2">
      <c r="B2172" s="42"/>
    </row>
    <row r="2173" spans="2:2" x14ac:dyDescent="0.2">
      <c r="B2173" s="42"/>
    </row>
    <row r="2174" spans="2:2" x14ac:dyDescent="0.2">
      <c r="B2174" s="42"/>
    </row>
    <row r="2175" spans="2:2" x14ac:dyDescent="0.2">
      <c r="B2175" s="42"/>
    </row>
    <row r="2176" spans="2:2" x14ac:dyDescent="0.2">
      <c r="B2176" s="42"/>
    </row>
    <row r="2177" spans="2:2" x14ac:dyDescent="0.2">
      <c r="B2177" s="42"/>
    </row>
    <row r="2178" spans="2:2" x14ac:dyDescent="0.2">
      <c r="B2178" s="42"/>
    </row>
    <row r="2179" spans="2:2" x14ac:dyDescent="0.2">
      <c r="B2179" s="42"/>
    </row>
    <row r="2180" spans="2:2" x14ac:dyDescent="0.2">
      <c r="B2180" s="42"/>
    </row>
    <row r="2181" spans="2:2" x14ac:dyDescent="0.2">
      <c r="B2181" s="42"/>
    </row>
    <row r="2182" spans="2:2" x14ac:dyDescent="0.2">
      <c r="B2182" s="42"/>
    </row>
    <row r="2183" spans="2:2" x14ac:dyDescent="0.2">
      <c r="B2183" s="42"/>
    </row>
    <row r="2184" spans="2:2" x14ac:dyDescent="0.2">
      <c r="B2184" s="42"/>
    </row>
    <row r="2185" spans="2:2" x14ac:dyDescent="0.2">
      <c r="B2185" s="42"/>
    </row>
    <row r="2186" spans="2:2" x14ac:dyDescent="0.2">
      <c r="B2186" s="42"/>
    </row>
    <row r="2187" spans="2:2" x14ac:dyDescent="0.2">
      <c r="B2187" s="42"/>
    </row>
    <row r="2188" spans="2:2" x14ac:dyDescent="0.2">
      <c r="B2188" s="42"/>
    </row>
    <row r="2189" spans="2:2" x14ac:dyDescent="0.2">
      <c r="B2189" s="42"/>
    </row>
    <row r="2190" spans="2:2" x14ac:dyDescent="0.2">
      <c r="B2190" s="42"/>
    </row>
    <row r="2191" spans="2:2" x14ac:dyDescent="0.2">
      <c r="B2191" s="42"/>
    </row>
    <row r="2192" spans="2:2" x14ac:dyDescent="0.2">
      <c r="B2192" s="42"/>
    </row>
    <row r="2193" spans="2:2" x14ac:dyDescent="0.2">
      <c r="B2193" s="42"/>
    </row>
    <row r="2194" spans="2:2" x14ac:dyDescent="0.2">
      <c r="B2194" s="42"/>
    </row>
    <row r="2195" spans="2:2" x14ac:dyDescent="0.2">
      <c r="B2195" s="42"/>
    </row>
    <row r="2196" spans="2:2" x14ac:dyDescent="0.2">
      <c r="B2196" s="42"/>
    </row>
    <row r="2197" spans="2:2" x14ac:dyDescent="0.2">
      <c r="B2197" s="42"/>
    </row>
    <row r="2198" spans="2:2" x14ac:dyDescent="0.2">
      <c r="B2198" s="42"/>
    </row>
    <row r="2199" spans="2:2" x14ac:dyDescent="0.2">
      <c r="B2199" s="42"/>
    </row>
    <row r="2200" spans="2:2" x14ac:dyDescent="0.2">
      <c r="B2200" s="42"/>
    </row>
    <row r="2201" spans="2:2" x14ac:dyDescent="0.2">
      <c r="B2201" s="42"/>
    </row>
    <row r="2202" spans="2:2" x14ac:dyDescent="0.2">
      <c r="B2202" s="42"/>
    </row>
    <row r="2203" spans="2:2" x14ac:dyDescent="0.2">
      <c r="B2203" s="42"/>
    </row>
    <row r="2204" spans="2:2" x14ac:dyDescent="0.2">
      <c r="B2204" s="42"/>
    </row>
    <row r="2205" spans="2:2" x14ac:dyDescent="0.2">
      <c r="B2205" s="42"/>
    </row>
    <row r="2206" spans="2:2" x14ac:dyDescent="0.2">
      <c r="B2206" s="42"/>
    </row>
    <row r="2207" spans="2:2" x14ac:dyDescent="0.2">
      <c r="B2207" s="42"/>
    </row>
    <row r="2208" spans="2:2" x14ac:dyDescent="0.2">
      <c r="B2208" s="42"/>
    </row>
    <row r="2209" spans="2:2" x14ac:dyDescent="0.2">
      <c r="B2209" s="42"/>
    </row>
    <row r="2210" spans="2:2" x14ac:dyDescent="0.2">
      <c r="B2210" s="42"/>
    </row>
    <row r="2211" spans="2:2" x14ac:dyDescent="0.2">
      <c r="B2211" s="42"/>
    </row>
    <row r="2212" spans="2:2" x14ac:dyDescent="0.2">
      <c r="B2212" s="42"/>
    </row>
    <row r="2213" spans="2:2" x14ac:dyDescent="0.2">
      <c r="B2213" s="42"/>
    </row>
    <row r="2214" spans="2:2" x14ac:dyDescent="0.2">
      <c r="B2214" s="42"/>
    </row>
    <row r="2215" spans="2:2" x14ac:dyDescent="0.2">
      <c r="B2215" s="42"/>
    </row>
    <row r="2216" spans="2:2" x14ac:dyDescent="0.2">
      <c r="B2216" s="42"/>
    </row>
    <row r="2217" spans="2:2" x14ac:dyDescent="0.2">
      <c r="B2217" s="42"/>
    </row>
    <row r="2218" spans="2:2" x14ac:dyDescent="0.2">
      <c r="B2218" s="42"/>
    </row>
    <row r="2219" spans="2:2" x14ac:dyDescent="0.2">
      <c r="B2219" s="42"/>
    </row>
    <row r="2220" spans="2:2" x14ac:dyDescent="0.2">
      <c r="B2220" s="42"/>
    </row>
    <row r="2221" spans="2:2" x14ac:dyDescent="0.2">
      <c r="B2221" s="42"/>
    </row>
    <row r="2222" spans="2:2" x14ac:dyDescent="0.2">
      <c r="B2222" s="42"/>
    </row>
    <row r="2223" spans="2:2" x14ac:dyDescent="0.2">
      <c r="B2223" s="42"/>
    </row>
    <row r="2224" spans="2:2" x14ac:dyDescent="0.2">
      <c r="B2224" s="42"/>
    </row>
    <row r="2225" spans="2:2" x14ac:dyDescent="0.2">
      <c r="B2225" s="42"/>
    </row>
    <row r="2226" spans="2:2" x14ac:dyDescent="0.2">
      <c r="B2226" s="42"/>
    </row>
    <row r="2227" spans="2:2" x14ac:dyDescent="0.2">
      <c r="B2227" s="42"/>
    </row>
    <row r="2228" spans="2:2" x14ac:dyDescent="0.2">
      <c r="B2228" s="42"/>
    </row>
    <row r="2229" spans="2:2" x14ac:dyDescent="0.2">
      <c r="B2229" s="42"/>
    </row>
    <row r="2230" spans="2:2" x14ac:dyDescent="0.2">
      <c r="B2230" s="42"/>
    </row>
    <row r="2231" spans="2:2" x14ac:dyDescent="0.2">
      <c r="B2231" s="42"/>
    </row>
    <row r="2232" spans="2:2" x14ac:dyDescent="0.2">
      <c r="B2232" s="42"/>
    </row>
    <row r="2233" spans="2:2" x14ac:dyDescent="0.2">
      <c r="B2233" s="42"/>
    </row>
    <row r="2234" spans="2:2" x14ac:dyDescent="0.2">
      <c r="B2234" s="42"/>
    </row>
    <row r="2235" spans="2:2" x14ac:dyDescent="0.2">
      <c r="B2235" s="42"/>
    </row>
    <row r="2236" spans="2:2" x14ac:dyDescent="0.2">
      <c r="B2236" s="42"/>
    </row>
    <row r="2237" spans="2:2" x14ac:dyDescent="0.2">
      <c r="B2237" s="42"/>
    </row>
    <row r="2238" spans="2:2" x14ac:dyDescent="0.2">
      <c r="B2238" s="42"/>
    </row>
    <row r="2239" spans="2:2" x14ac:dyDescent="0.2">
      <c r="B2239" s="42"/>
    </row>
    <row r="2240" spans="2:2" x14ac:dyDescent="0.2">
      <c r="B2240" s="42"/>
    </row>
    <row r="2241" spans="2:2" x14ac:dyDescent="0.2">
      <c r="B2241" s="42"/>
    </row>
    <row r="2242" spans="2:2" x14ac:dyDescent="0.2">
      <c r="B2242" s="42"/>
    </row>
    <row r="2243" spans="2:2" x14ac:dyDescent="0.2">
      <c r="B2243" s="42"/>
    </row>
    <row r="2244" spans="2:2" x14ac:dyDescent="0.2">
      <c r="B2244" s="42"/>
    </row>
    <row r="2245" spans="2:2" x14ac:dyDescent="0.2">
      <c r="B2245" s="42"/>
    </row>
    <row r="2246" spans="2:2" x14ac:dyDescent="0.2">
      <c r="B2246" s="42"/>
    </row>
    <row r="2247" spans="2:2" x14ac:dyDescent="0.2">
      <c r="B2247" s="42"/>
    </row>
    <row r="2248" spans="2:2" x14ac:dyDescent="0.2">
      <c r="B2248" s="42"/>
    </row>
    <row r="2249" spans="2:2" x14ac:dyDescent="0.2">
      <c r="B2249" s="42"/>
    </row>
    <row r="2250" spans="2:2" x14ac:dyDescent="0.2">
      <c r="B2250" s="42"/>
    </row>
    <row r="2251" spans="2:2" x14ac:dyDescent="0.2">
      <c r="B2251" s="42"/>
    </row>
    <row r="2252" spans="2:2" x14ac:dyDescent="0.2">
      <c r="B2252" s="42"/>
    </row>
    <row r="2253" spans="2:2" x14ac:dyDescent="0.2">
      <c r="B2253" s="42"/>
    </row>
    <row r="2254" spans="2:2" x14ac:dyDescent="0.2">
      <c r="B2254" s="42"/>
    </row>
    <row r="2255" spans="2:2" x14ac:dyDescent="0.2">
      <c r="B2255" s="42"/>
    </row>
    <row r="2256" spans="2:2" x14ac:dyDescent="0.2">
      <c r="B2256" s="42"/>
    </row>
    <row r="2257" spans="2:2" x14ac:dyDescent="0.2">
      <c r="B2257" s="42"/>
    </row>
    <row r="2258" spans="2:2" x14ac:dyDescent="0.2">
      <c r="B2258" s="42"/>
    </row>
    <row r="2259" spans="2:2" x14ac:dyDescent="0.2">
      <c r="B2259" s="42"/>
    </row>
    <row r="2260" spans="2:2" x14ac:dyDescent="0.2">
      <c r="B2260" s="42"/>
    </row>
    <row r="2261" spans="2:2" x14ac:dyDescent="0.2">
      <c r="B2261" s="42"/>
    </row>
    <row r="2262" spans="2:2" x14ac:dyDescent="0.2">
      <c r="B2262" s="42"/>
    </row>
    <row r="2263" spans="2:2" x14ac:dyDescent="0.2">
      <c r="B2263" s="42"/>
    </row>
    <row r="2264" spans="2:2" x14ac:dyDescent="0.2">
      <c r="B2264" s="42"/>
    </row>
    <row r="2265" spans="2:2" x14ac:dyDescent="0.2">
      <c r="B2265" s="42"/>
    </row>
    <row r="2266" spans="2:2" x14ac:dyDescent="0.2">
      <c r="B2266" s="42"/>
    </row>
    <row r="2267" spans="2:2" x14ac:dyDescent="0.2">
      <c r="B2267" s="42"/>
    </row>
    <row r="2268" spans="2:2" x14ac:dyDescent="0.2">
      <c r="B2268" s="42"/>
    </row>
    <row r="2269" spans="2:2" x14ac:dyDescent="0.2">
      <c r="B2269" s="42"/>
    </row>
    <row r="2270" spans="2:2" x14ac:dyDescent="0.2">
      <c r="B2270" s="42"/>
    </row>
    <row r="2271" spans="2:2" x14ac:dyDescent="0.2">
      <c r="B2271" s="42"/>
    </row>
    <row r="2272" spans="2:2" x14ac:dyDescent="0.2">
      <c r="B2272" s="42"/>
    </row>
    <row r="2273" spans="2:2" x14ac:dyDescent="0.2">
      <c r="B2273" s="42"/>
    </row>
    <row r="2274" spans="2:2" x14ac:dyDescent="0.2">
      <c r="B2274" s="42"/>
    </row>
    <row r="2275" spans="2:2" x14ac:dyDescent="0.2">
      <c r="B2275" s="42"/>
    </row>
    <row r="2276" spans="2:2" x14ac:dyDescent="0.2">
      <c r="B2276" s="42"/>
    </row>
    <row r="2277" spans="2:2" x14ac:dyDescent="0.2">
      <c r="B2277" s="42"/>
    </row>
    <row r="2278" spans="2:2" x14ac:dyDescent="0.2">
      <c r="B2278" s="42"/>
    </row>
    <row r="2279" spans="2:2" x14ac:dyDescent="0.2">
      <c r="B2279" s="42"/>
    </row>
    <row r="2280" spans="2:2" x14ac:dyDescent="0.2">
      <c r="B2280" s="42"/>
    </row>
    <row r="2281" spans="2:2" x14ac:dyDescent="0.2">
      <c r="B2281" s="42"/>
    </row>
    <row r="2282" spans="2:2" x14ac:dyDescent="0.2">
      <c r="B2282" s="42"/>
    </row>
    <row r="2283" spans="2:2" x14ac:dyDescent="0.2">
      <c r="B2283" s="42"/>
    </row>
    <row r="2284" spans="2:2" x14ac:dyDescent="0.2">
      <c r="B2284" s="42"/>
    </row>
    <row r="2285" spans="2:2" x14ac:dyDescent="0.2">
      <c r="B2285" s="42"/>
    </row>
    <row r="2286" spans="2:2" x14ac:dyDescent="0.2">
      <c r="B2286" s="42"/>
    </row>
    <row r="2287" spans="2:2" x14ac:dyDescent="0.2">
      <c r="B2287" s="42"/>
    </row>
    <row r="2288" spans="2:2" x14ac:dyDescent="0.2">
      <c r="B2288" s="42"/>
    </row>
    <row r="2289" spans="2:2" x14ac:dyDescent="0.2">
      <c r="B2289" s="42"/>
    </row>
    <row r="2290" spans="2:2" x14ac:dyDescent="0.2">
      <c r="B2290" s="42"/>
    </row>
    <row r="2291" spans="2:2" x14ac:dyDescent="0.2">
      <c r="B2291" s="42"/>
    </row>
    <row r="2292" spans="2:2" x14ac:dyDescent="0.2">
      <c r="B2292" s="42"/>
    </row>
    <row r="2293" spans="2:2" x14ac:dyDescent="0.2">
      <c r="B2293" s="42"/>
    </row>
    <row r="2294" spans="2:2" x14ac:dyDescent="0.2">
      <c r="B2294" s="42"/>
    </row>
    <row r="2295" spans="2:2" x14ac:dyDescent="0.2">
      <c r="B2295" s="42"/>
    </row>
    <row r="2296" spans="2:2" x14ac:dyDescent="0.2">
      <c r="B2296" s="42"/>
    </row>
    <row r="2297" spans="2:2" x14ac:dyDescent="0.2">
      <c r="B2297" s="42"/>
    </row>
    <row r="2298" spans="2:2" x14ac:dyDescent="0.2">
      <c r="B2298" s="42"/>
    </row>
    <row r="2299" spans="2:2" x14ac:dyDescent="0.2">
      <c r="B2299" s="42"/>
    </row>
    <row r="2300" spans="2:2" x14ac:dyDescent="0.2">
      <c r="B2300" s="42"/>
    </row>
    <row r="2301" spans="2:2" x14ac:dyDescent="0.2">
      <c r="B2301" s="42"/>
    </row>
    <row r="2302" spans="2:2" x14ac:dyDescent="0.2">
      <c r="B2302" s="42"/>
    </row>
    <row r="2303" spans="2:2" x14ac:dyDescent="0.2">
      <c r="B2303" s="42"/>
    </row>
    <row r="2304" spans="2:2" x14ac:dyDescent="0.2">
      <c r="B2304" s="42"/>
    </row>
    <row r="2305" spans="2:2" x14ac:dyDescent="0.2">
      <c r="B2305" s="42"/>
    </row>
    <row r="2306" spans="2:2" x14ac:dyDescent="0.2">
      <c r="B2306" s="42"/>
    </row>
    <row r="2307" spans="2:2" x14ac:dyDescent="0.2">
      <c r="B2307" s="42"/>
    </row>
    <row r="2308" spans="2:2" x14ac:dyDescent="0.2">
      <c r="B2308" s="42"/>
    </row>
    <row r="2309" spans="2:2" x14ac:dyDescent="0.2">
      <c r="B2309" s="42"/>
    </row>
    <row r="2310" spans="2:2" x14ac:dyDescent="0.2">
      <c r="B2310" s="42"/>
    </row>
    <row r="2311" spans="2:2" x14ac:dyDescent="0.2">
      <c r="B2311" s="42"/>
    </row>
    <row r="2312" spans="2:2" x14ac:dyDescent="0.2">
      <c r="B2312" s="42"/>
    </row>
    <row r="2313" spans="2:2" x14ac:dyDescent="0.2">
      <c r="B2313" s="42"/>
    </row>
    <row r="2314" spans="2:2" x14ac:dyDescent="0.2">
      <c r="B2314" s="42"/>
    </row>
    <row r="2315" spans="2:2" x14ac:dyDescent="0.2">
      <c r="B2315" s="42"/>
    </row>
    <row r="2316" spans="2:2" x14ac:dyDescent="0.2">
      <c r="B2316" s="42"/>
    </row>
    <row r="2317" spans="2:2" x14ac:dyDescent="0.2">
      <c r="B2317" s="42"/>
    </row>
    <row r="2318" spans="2:2" x14ac:dyDescent="0.2">
      <c r="B2318" s="42"/>
    </row>
    <row r="2319" spans="2:2" x14ac:dyDescent="0.2">
      <c r="B2319" s="42"/>
    </row>
    <row r="2320" spans="2:2" x14ac:dyDescent="0.2">
      <c r="B2320" s="42"/>
    </row>
    <row r="2321" spans="2:2" x14ac:dyDescent="0.2">
      <c r="B2321" s="42"/>
    </row>
    <row r="2322" spans="2:2" x14ac:dyDescent="0.2">
      <c r="B2322" s="42"/>
    </row>
    <row r="2323" spans="2:2" x14ac:dyDescent="0.2">
      <c r="B2323" s="42"/>
    </row>
    <row r="2324" spans="2:2" x14ac:dyDescent="0.2">
      <c r="B2324" s="42"/>
    </row>
    <row r="2325" spans="2:2" x14ac:dyDescent="0.2">
      <c r="B2325" s="42"/>
    </row>
    <row r="2326" spans="2:2" x14ac:dyDescent="0.2">
      <c r="B2326" s="42"/>
    </row>
    <row r="2327" spans="2:2" x14ac:dyDescent="0.2">
      <c r="B2327" s="42"/>
    </row>
    <row r="2328" spans="2:2" x14ac:dyDescent="0.2">
      <c r="B2328" s="42"/>
    </row>
    <row r="2329" spans="2:2" x14ac:dyDescent="0.2">
      <c r="B2329" s="42"/>
    </row>
    <row r="2330" spans="2:2" x14ac:dyDescent="0.2">
      <c r="B2330" s="42"/>
    </row>
    <row r="2331" spans="2:2" x14ac:dyDescent="0.2">
      <c r="B2331" s="42"/>
    </row>
    <row r="2332" spans="2:2" x14ac:dyDescent="0.2">
      <c r="B2332" s="42"/>
    </row>
    <row r="2333" spans="2:2" x14ac:dyDescent="0.2">
      <c r="B2333" s="42"/>
    </row>
    <row r="2334" spans="2:2" x14ac:dyDescent="0.2">
      <c r="B2334" s="42"/>
    </row>
    <row r="2335" spans="2:2" x14ac:dyDescent="0.2">
      <c r="B2335" s="42"/>
    </row>
    <row r="2336" spans="2:2" x14ac:dyDescent="0.2">
      <c r="B2336" s="42"/>
    </row>
    <row r="2337" spans="2:2" x14ac:dyDescent="0.2">
      <c r="B2337" s="42"/>
    </row>
    <row r="2338" spans="2:2" x14ac:dyDescent="0.2">
      <c r="B2338" s="42"/>
    </row>
    <row r="2339" spans="2:2" x14ac:dyDescent="0.2">
      <c r="B2339" s="42"/>
    </row>
    <row r="2340" spans="2:2" x14ac:dyDescent="0.2">
      <c r="B2340" s="42"/>
    </row>
    <row r="2341" spans="2:2" x14ac:dyDescent="0.2">
      <c r="B2341" s="42"/>
    </row>
    <row r="2342" spans="2:2" x14ac:dyDescent="0.2">
      <c r="B2342" s="42"/>
    </row>
    <row r="2343" spans="2:2" x14ac:dyDescent="0.2">
      <c r="B2343" s="42"/>
    </row>
    <row r="2344" spans="2:2" x14ac:dyDescent="0.2">
      <c r="B2344" s="42"/>
    </row>
    <row r="2345" spans="2:2" x14ac:dyDescent="0.2">
      <c r="B2345" s="42"/>
    </row>
    <row r="2346" spans="2:2" x14ac:dyDescent="0.2">
      <c r="B2346" s="42"/>
    </row>
    <row r="2347" spans="2:2" x14ac:dyDescent="0.2">
      <c r="B2347" s="42"/>
    </row>
    <row r="2348" spans="2:2" x14ac:dyDescent="0.2">
      <c r="B2348" s="42"/>
    </row>
    <row r="2349" spans="2:2" x14ac:dyDescent="0.2">
      <c r="B2349" s="42"/>
    </row>
    <row r="2350" spans="2:2" x14ac:dyDescent="0.2">
      <c r="B2350" s="42"/>
    </row>
    <row r="2351" spans="2:2" x14ac:dyDescent="0.2">
      <c r="B2351" s="42"/>
    </row>
    <row r="2352" spans="2:2" x14ac:dyDescent="0.2">
      <c r="B2352" s="42"/>
    </row>
    <row r="2353" spans="2:2" x14ac:dyDescent="0.2">
      <c r="B2353" s="42"/>
    </row>
    <row r="2354" spans="2:2" x14ac:dyDescent="0.2">
      <c r="B2354" s="42"/>
    </row>
    <row r="2355" spans="2:2" x14ac:dyDescent="0.2">
      <c r="B2355" s="42"/>
    </row>
    <row r="2356" spans="2:2" x14ac:dyDescent="0.2">
      <c r="B2356" s="42"/>
    </row>
    <row r="2357" spans="2:2" x14ac:dyDescent="0.2">
      <c r="B2357" s="42"/>
    </row>
    <row r="2358" spans="2:2" x14ac:dyDescent="0.2">
      <c r="B2358" s="42"/>
    </row>
    <row r="2359" spans="2:2" x14ac:dyDescent="0.2">
      <c r="B2359" s="42"/>
    </row>
    <row r="2360" spans="2:2" x14ac:dyDescent="0.2">
      <c r="B2360" s="42"/>
    </row>
    <row r="2361" spans="2:2" x14ac:dyDescent="0.2">
      <c r="B2361" s="42"/>
    </row>
    <row r="2362" spans="2:2" x14ac:dyDescent="0.2">
      <c r="B2362" s="42"/>
    </row>
    <row r="2363" spans="2:2" x14ac:dyDescent="0.2">
      <c r="B2363" s="42"/>
    </row>
    <row r="2364" spans="2:2" x14ac:dyDescent="0.2">
      <c r="B2364" s="42"/>
    </row>
    <row r="2365" spans="2:2" x14ac:dyDescent="0.2">
      <c r="B2365" s="42"/>
    </row>
    <row r="2366" spans="2:2" x14ac:dyDescent="0.2">
      <c r="B2366" s="42"/>
    </row>
    <row r="2367" spans="2:2" x14ac:dyDescent="0.2">
      <c r="B2367" s="42"/>
    </row>
    <row r="2368" spans="2:2" x14ac:dyDescent="0.2">
      <c r="B2368" s="42"/>
    </row>
    <row r="2369" spans="2:2" x14ac:dyDescent="0.2">
      <c r="B2369" s="42"/>
    </row>
    <row r="2370" spans="2:2" x14ac:dyDescent="0.2">
      <c r="B2370" s="42"/>
    </row>
    <row r="2371" spans="2:2" x14ac:dyDescent="0.2">
      <c r="B2371" s="42"/>
    </row>
    <row r="2372" spans="2:2" x14ac:dyDescent="0.2">
      <c r="B2372" s="42"/>
    </row>
    <row r="2373" spans="2:2" x14ac:dyDescent="0.2">
      <c r="B2373" s="42"/>
    </row>
    <row r="2374" spans="2:2" x14ac:dyDescent="0.2">
      <c r="B2374" s="42"/>
    </row>
    <row r="2375" spans="2:2" x14ac:dyDescent="0.2">
      <c r="B2375" s="42"/>
    </row>
    <row r="2376" spans="2:2" x14ac:dyDescent="0.2">
      <c r="B2376" s="42"/>
    </row>
    <row r="2377" spans="2:2" x14ac:dyDescent="0.2">
      <c r="B2377" s="42"/>
    </row>
    <row r="2378" spans="2:2" x14ac:dyDescent="0.2">
      <c r="B2378" s="42"/>
    </row>
    <row r="2379" spans="2:2" x14ac:dyDescent="0.2">
      <c r="B2379" s="42"/>
    </row>
    <row r="2380" spans="2:2" x14ac:dyDescent="0.2">
      <c r="B2380" s="42"/>
    </row>
    <row r="2381" spans="2:2" x14ac:dyDescent="0.2">
      <c r="B2381" s="42"/>
    </row>
    <row r="2382" spans="2:2" x14ac:dyDescent="0.2">
      <c r="B2382" s="42"/>
    </row>
    <row r="2383" spans="2:2" x14ac:dyDescent="0.2">
      <c r="B2383" s="42"/>
    </row>
    <row r="2384" spans="2:2" x14ac:dyDescent="0.2">
      <c r="B2384" s="42"/>
    </row>
    <row r="2385" spans="2:2" x14ac:dyDescent="0.2">
      <c r="B2385" s="42"/>
    </row>
    <row r="2386" spans="2:2" x14ac:dyDescent="0.2">
      <c r="B2386" s="42"/>
    </row>
    <row r="2387" spans="2:2" x14ac:dyDescent="0.2">
      <c r="B2387" s="42"/>
    </row>
    <row r="2388" spans="2:2" x14ac:dyDescent="0.2">
      <c r="B2388" s="42"/>
    </row>
    <row r="2389" spans="2:2" x14ac:dyDescent="0.2">
      <c r="B2389" s="42"/>
    </row>
    <row r="2390" spans="2:2" x14ac:dyDescent="0.2">
      <c r="B2390" s="42"/>
    </row>
    <row r="2391" spans="2:2" x14ac:dyDescent="0.2">
      <c r="B2391" s="42"/>
    </row>
    <row r="2392" spans="2:2" x14ac:dyDescent="0.2">
      <c r="B2392" s="42"/>
    </row>
    <row r="2393" spans="2:2" x14ac:dyDescent="0.2">
      <c r="B2393" s="42"/>
    </row>
    <row r="2394" spans="2:2" x14ac:dyDescent="0.2">
      <c r="B2394" s="42"/>
    </row>
    <row r="2395" spans="2:2" x14ac:dyDescent="0.2">
      <c r="B2395" s="42"/>
    </row>
    <row r="2396" spans="2:2" x14ac:dyDescent="0.2">
      <c r="B2396" s="42"/>
    </row>
    <row r="2397" spans="2:2" x14ac:dyDescent="0.2">
      <c r="B2397" s="42"/>
    </row>
    <row r="2398" spans="2:2" x14ac:dyDescent="0.2">
      <c r="B2398" s="42"/>
    </row>
    <row r="2399" spans="2:2" x14ac:dyDescent="0.2">
      <c r="B2399" s="42"/>
    </row>
    <row r="2400" spans="2:2" x14ac:dyDescent="0.2">
      <c r="B2400" s="42"/>
    </row>
    <row r="2401" spans="2:2" x14ac:dyDescent="0.2">
      <c r="B2401" s="42"/>
    </row>
    <row r="2402" spans="2:2" x14ac:dyDescent="0.2">
      <c r="B2402" s="42"/>
    </row>
    <row r="2403" spans="2:2" x14ac:dyDescent="0.2">
      <c r="B2403" s="42"/>
    </row>
    <row r="2404" spans="2:2" x14ac:dyDescent="0.2">
      <c r="B2404" s="42"/>
    </row>
    <row r="2405" spans="2:2" x14ac:dyDescent="0.2">
      <c r="B2405" s="42"/>
    </row>
    <row r="2406" spans="2:2" x14ac:dyDescent="0.2">
      <c r="B2406" s="42"/>
    </row>
    <row r="2407" spans="2:2" x14ac:dyDescent="0.2">
      <c r="B2407" s="42"/>
    </row>
    <row r="2408" spans="2:2" x14ac:dyDescent="0.2">
      <c r="B2408" s="42"/>
    </row>
    <row r="2409" spans="2:2" x14ac:dyDescent="0.2">
      <c r="B2409" s="42"/>
    </row>
    <row r="2410" spans="2:2" x14ac:dyDescent="0.2">
      <c r="B2410" s="42"/>
    </row>
    <row r="2411" spans="2:2" x14ac:dyDescent="0.2">
      <c r="B2411" s="42"/>
    </row>
    <row r="2412" spans="2:2" x14ac:dyDescent="0.2">
      <c r="B2412" s="42"/>
    </row>
    <row r="2413" spans="2:2" x14ac:dyDescent="0.2">
      <c r="B2413" s="42"/>
    </row>
    <row r="2414" spans="2:2" x14ac:dyDescent="0.2">
      <c r="B2414" s="42"/>
    </row>
    <row r="2415" spans="2:2" x14ac:dyDescent="0.2">
      <c r="B2415" s="42"/>
    </row>
    <row r="2416" spans="2:2" x14ac:dyDescent="0.2">
      <c r="B2416" s="42"/>
    </row>
    <row r="2417" spans="2:2" x14ac:dyDescent="0.2">
      <c r="B2417" s="42"/>
    </row>
    <row r="2418" spans="2:2" x14ac:dyDescent="0.2">
      <c r="B2418" s="42"/>
    </row>
    <row r="2419" spans="2:2" x14ac:dyDescent="0.2">
      <c r="B2419" s="42"/>
    </row>
    <row r="2420" spans="2:2" x14ac:dyDescent="0.2">
      <c r="B2420" s="42"/>
    </row>
    <row r="2421" spans="2:2" x14ac:dyDescent="0.2">
      <c r="B2421" s="42"/>
    </row>
    <row r="2422" spans="2:2" x14ac:dyDescent="0.2">
      <c r="B2422" s="42"/>
    </row>
    <row r="2423" spans="2:2" x14ac:dyDescent="0.2">
      <c r="B2423" s="42"/>
    </row>
    <row r="2424" spans="2:2" x14ac:dyDescent="0.2">
      <c r="B2424" s="42"/>
    </row>
    <row r="2425" spans="2:2" x14ac:dyDescent="0.2">
      <c r="B2425" s="42"/>
    </row>
    <row r="2426" spans="2:2" x14ac:dyDescent="0.2">
      <c r="B2426" s="42"/>
    </row>
    <row r="2427" spans="2:2" x14ac:dyDescent="0.2">
      <c r="B2427" s="42"/>
    </row>
    <row r="2428" spans="2:2" x14ac:dyDescent="0.2">
      <c r="B2428" s="42"/>
    </row>
    <row r="2429" spans="2:2" x14ac:dyDescent="0.2">
      <c r="B2429" s="42"/>
    </row>
    <row r="2430" spans="2:2" x14ac:dyDescent="0.2">
      <c r="B2430" s="42"/>
    </row>
    <row r="2431" spans="2:2" x14ac:dyDescent="0.2">
      <c r="B2431" s="42"/>
    </row>
    <row r="2432" spans="2:2" x14ac:dyDescent="0.2">
      <c r="B2432" s="42"/>
    </row>
    <row r="2433" spans="2:2" x14ac:dyDescent="0.2">
      <c r="B2433" s="42"/>
    </row>
    <row r="2434" spans="2:2" x14ac:dyDescent="0.2">
      <c r="B2434" s="42"/>
    </row>
    <row r="2435" spans="2:2" x14ac:dyDescent="0.2">
      <c r="B2435" s="42"/>
    </row>
    <row r="2436" spans="2:2" x14ac:dyDescent="0.2">
      <c r="B2436" s="42"/>
    </row>
    <row r="2437" spans="2:2" x14ac:dyDescent="0.2">
      <c r="B2437" s="42"/>
    </row>
    <row r="2438" spans="2:2" x14ac:dyDescent="0.2">
      <c r="B2438" s="42"/>
    </row>
    <row r="2439" spans="2:2" x14ac:dyDescent="0.2">
      <c r="B2439" s="42"/>
    </row>
    <row r="2440" spans="2:2" x14ac:dyDescent="0.2">
      <c r="B2440" s="42"/>
    </row>
    <row r="2441" spans="2:2" x14ac:dyDescent="0.2">
      <c r="B2441" s="42"/>
    </row>
    <row r="2442" spans="2:2" x14ac:dyDescent="0.2">
      <c r="B2442" s="42"/>
    </row>
    <row r="2443" spans="2:2" x14ac:dyDescent="0.2">
      <c r="B2443" s="42"/>
    </row>
    <row r="2444" spans="2:2" x14ac:dyDescent="0.2">
      <c r="B2444" s="42"/>
    </row>
    <row r="2445" spans="2:2" x14ac:dyDescent="0.2">
      <c r="B2445" s="42"/>
    </row>
    <row r="2446" spans="2:2" x14ac:dyDescent="0.2">
      <c r="B2446" s="42"/>
    </row>
    <row r="2447" spans="2:2" x14ac:dyDescent="0.2">
      <c r="B2447" s="42"/>
    </row>
    <row r="2448" spans="2:2" x14ac:dyDescent="0.2">
      <c r="B2448" s="42"/>
    </row>
    <row r="2449" spans="2:2" x14ac:dyDescent="0.2">
      <c r="B2449" s="42"/>
    </row>
    <row r="2450" spans="2:2" x14ac:dyDescent="0.2">
      <c r="B2450" s="42"/>
    </row>
    <row r="2451" spans="2:2" x14ac:dyDescent="0.2">
      <c r="B2451" s="42"/>
    </row>
    <row r="2452" spans="2:2" x14ac:dyDescent="0.2">
      <c r="B2452" s="42"/>
    </row>
    <row r="2453" spans="2:2" x14ac:dyDescent="0.2">
      <c r="B2453" s="42"/>
    </row>
    <row r="2454" spans="2:2" x14ac:dyDescent="0.2">
      <c r="B2454" s="42"/>
    </row>
    <row r="2455" spans="2:2" x14ac:dyDescent="0.2">
      <c r="B2455" s="42"/>
    </row>
    <row r="2456" spans="2:2" x14ac:dyDescent="0.2">
      <c r="B2456" s="42"/>
    </row>
    <row r="2457" spans="2:2" x14ac:dyDescent="0.2">
      <c r="B2457" s="42"/>
    </row>
    <row r="2458" spans="2:2" x14ac:dyDescent="0.2">
      <c r="B2458" s="42"/>
    </row>
    <row r="2459" spans="2:2" x14ac:dyDescent="0.2">
      <c r="B2459" s="42"/>
    </row>
    <row r="2460" spans="2:2" x14ac:dyDescent="0.2">
      <c r="B2460" s="42"/>
    </row>
    <row r="2461" spans="2:2" x14ac:dyDescent="0.2">
      <c r="B2461" s="42"/>
    </row>
    <row r="2462" spans="2:2" x14ac:dyDescent="0.2">
      <c r="B2462" s="42"/>
    </row>
    <row r="2463" spans="2:2" x14ac:dyDescent="0.2">
      <c r="B2463" s="42"/>
    </row>
    <row r="2464" spans="2:2" x14ac:dyDescent="0.2">
      <c r="B2464" s="42"/>
    </row>
    <row r="2465" spans="2:2" x14ac:dyDescent="0.2">
      <c r="B2465" s="42"/>
    </row>
    <row r="2466" spans="2:2" x14ac:dyDescent="0.2">
      <c r="B2466" s="42"/>
    </row>
    <row r="2467" spans="2:2" x14ac:dyDescent="0.2">
      <c r="B2467" s="42"/>
    </row>
    <row r="2468" spans="2:2" x14ac:dyDescent="0.2">
      <c r="B2468" s="42"/>
    </row>
    <row r="2469" spans="2:2" x14ac:dyDescent="0.2">
      <c r="B2469" s="42"/>
    </row>
    <row r="2470" spans="2:2" x14ac:dyDescent="0.2">
      <c r="B2470" s="42"/>
    </row>
    <row r="2471" spans="2:2" x14ac:dyDescent="0.2">
      <c r="B2471" s="42"/>
    </row>
    <row r="2472" spans="2:2" x14ac:dyDescent="0.2">
      <c r="B2472" s="42"/>
    </row>
    <row r="2473" spans="2:2" x14ac:dyDescent="0.2">
      <c r="B2473" s="42"/>
    </row>
    <row r="2474" spans="2:2" x14ac:dyDescent="0.2">
      <c r="B2474" s="42"/>
    </row>
    <row r="2475" spans="2:2" x14ac:dyDescent="0.2">
      <c r="B2475" s="42"/>
    </row>
    <row r="2476" spans="2:2" x14ac:dyDescent="0.2">
      <c r="B2476" s="42"/>
    </row>
    <row r="2477" spans="2:2" x14ac:dyDescent="0.2">
      <c r="B2477" s="42"/>
    </row>
    <row r="2478" spans="2:2" x14ac:dyDescent="0.2">
      <c r="B2478" s="42"/>
    </row>
    <row r="2479" spans="2:2" x14ac:dyDescent="0.2">
      <c r="B2479" s="42"/>
    </row>
    <row r="2480" spans="2:2" x14ac:dyDescent="0.2">
      <c r="B2480" s="42"/>
    </row>
    <row r="2481" spans="2:2" x14ac:dyDescent="0.2">
      <c r="B2481" s="42"/>
    </row>
    <row r="2482" spans="2:2" x14ac:dyDescent="0.2">
      <c r="B2482" s="42"/>
    </row>
    <row r="2483" spans="2:2" x14ac:dyDescent="0.2">
      <c r="B2483" s="42"/>
    </row>
    <row r="2484" spans="2:2" x14ac:dyDescent="0.2">
      <c r="B2484" s="42"/>
    </row>
    <row r="2485" spans="2:2" x14ac:dyDescent="0.2">
      <c r="B2485" s="42"/>
    </row>
    <row r="2486" spans="2:2" x14ac:dyDescent="0.2">
      <c r="B2486" s="42"/>
    </row>
    <row r="2487" spans="2:2" x14ac:dyDescent="0.2">
      <c r="B2487" s="42"/>
    </row>
    <row r="2488" spans="2:2" x14ac:dyDescent="0.2">
      <c r="B2488" s="42"/>
    </row>
    <row r="2489" spans="2:2" x14ac:dyDescent="0.2">
      <c r="B2489" s="42"/>
    </row>
    <row r="2490" spans="2:2" x14ac:dyDescent="0.2">
      <c r="B2490" s="42"/>
    </row>
    <row r="2491" spans="2:2" x14ac:dyDescent="0.2">
      <c r="B2491" s="42"/>
    </row>
    <row r="2492" spans="2:2" x14ac:dyDescent="0.2">
      <c r="B2492" s="42"/>
    </row>
    <row r="2493" spans="2:2" x14ac:dyDescent="0.2">
      <c r="B2493" s="42"/>
    </row>
    <row r="2494" spans="2:2" x14ac:dyDescent="0.2">
      <c r="B2494" s="42"/>
    </row>
    <row r="2495" spans="2:2" x14ac:dyDescent="0.2">
      <c r="B2495" s="42"/>
    </row>
    <row r="2496" spans="2:2" x14ac:dyDescent="0.2">
      <c r="B2496" s="42"/>
    </row>
    <row r="2497" spans="2:2" x14ac:dyDescent="0.2">
      <c r="B2497" s="42"/>
    </row>
    <row r="2498" spans="2:2" x14ac:dyDescent="0.2">
      <c r="B2498" s="42"/>
    </row>
    <row r="2499" spans="2:2" x14ac:dyDescent="0.2">
      <c r="B2499" s="42"/>
    </row>
    <row r="2500" spans="2:2" x14ac:dyDescent="0.2">
      <c r="B2500" s="42"/>
    </row>
    <row r="2501" spans="2:2" x14ac:dyDescent="0.2">
      <c r="B2501" s="42"/>
    </row>
    <row r="2502" spans="2:2" x14ac:dyDescent="0.2">
      <c r="B2502" s="42"/>
    </row>
    <row r="2503" spans="2:2" x14ac:dyDescent="0.2">
      <c r="B2503" s="42"/>
    </row>
    <row r="2504" spans="2:2" x14ac:dyDescent="0.2">
      <c r="B2504" s="42"/>
    </row>
    <row r="2505" spans="2:2" x14ac:dyDescent="0.2">
      <c r="B2505" s="42"/>
    </row>
    <row r="2506" spans="2:2" x14ac:dyDescent="0.2">
      <c r="B2506" s="42"/>
    </row>
    <row r="2507" spans="2:2" x14ac:dyDescent="0.2">
      <c r="B2507" s="42"/>
    </row>
    <row r="2508" spans="2:2" x14ac:dyDescent="0.2">
      <c r="B2508" s="42"/>
    </row>
    <row r="2509" spans="2:2" x14ac:dyDescent="0.2">
      <c r="B2509" s="42"/>
    </row>
    <row r="2510" spans="2:2" x14ac:dyDescent="0.2">
      <c r="B2510" s="42"/>
    </row>
    <row r="2511" spans="2:2" x14ac:dyDescent="0.2">
      <c r="B2511" s="42"/>
    </row>
    <row r="2512" spans="2:2" x14ac:dyDescent="0.2">
      <c r="B2512" s="42"/>
    </row>
    <row r="2513" spans="2:2" x14ac:dyDescent="0.2">
      <c r="B2513" s="42"/>
    </row>
    <row r="2514" spans="2:2" x14ac:dyDescent="0.2">
      <c r="B2514" s="42"/>
    </row>
    <row r="2515" spans="2:2" x14ac:dyDescent="0.2">
      <c r="B2515" s="42"/>
    </row>
    <row r="2516" spans="2:2" x14ac:dyDescent="0.2">
      <c r="B2516" s="42"/>
    </row>
    <row r="2517" spans="2:2" x14ac:dyDescent="0.2">
      <c r="B2517" s="42"/>
    </row>
    <row r="2518" spans="2:2" x14ac:dyDescent="0.2">
      <c r="B2518" s="42"/>
    </row>
    <row r="2519" spans="2:2" x14ac:dyDescent="0.2">
      <c r="B2519" s="42"/>
    </row>
    <row r="2520" spans="2:2" x14ac:dyDescent="0.2">
      <c r="B2520" s="42"/>
    </row>
    <row r="2521" spans="2:2" x14ac:dyDescent="0.2">
      <c r="B2521" s="42"/>
    </row>
    <row r="2522" spans="2:2" x14ac:dyDescent="0.2">
      <c r="B2522" s="42"/>
    </row>
    <row r="2523" spans="2:2" x14ac:dyDescent="0.2">
      <c r="B2523" s="42"/>
    </row>
    <row r="2524" spans="2:2" x14ac:dyDescent="0.2">
      <c r="B2524" s="42"/>
    </row>
    <row r="2525" spans="2:2" x14ac:dyDescent="0.2">
      <c r="B2525" s="42"/>
    </row>
    <row r="2526" spans="2:2" x14ac:dyDescent="0.2">
      <c r="B2526" s="42"/>
    </row>
    <row r="2527" spans="2:2" x14ac:dyDescent="0.2">
      <c r="B2527" s="42"/>
    </row>
    <row r="2528" spans="2:2" x14ac:dyDescent="0.2">
      <c r="B2528" s="42"/>
    </row>
    <row r="2529" spans="2:2" x14ac:dyDescent="0.2">
      <c r="B2529" s="42"/>
    </row>
    <row r="2530" spans="2:2" x14ac:dyDescent="0.2">
      <c r="B2530" s="42"/>
    </row>
    <row r="2531" spans="2:2" x14ac:dyDescent="0.2">
      <c r="B2531" s="42"/>
    </row>
    <row r="2532" spans="2:2" x14ac:dyDescent="0.2">
      <c r="B2532" s="42"/>
    </row>
    <row r="2533" spans="2:2" x14ac:dyDescent="0.2">
      <c r="B2533" s="42"/>
    </row>
    <row r="2534" spans="2:2" x14ac:dyDescent="0.2">
      <c r="B2534" s="42"/>
    </row>
    <row r="2535" spans="2:2" x14ac:dyDescent="0.2">
      <c r="B2535" s="42"/>
    </row>
    <row r="2536" spans="2:2" x14ac:dyDescent="0.2">
      <c r="B2536" s="42"/>
    </row>
    <row r="2537" spans="2:2" x14ac:dyDescent="0.2">
      <c r="B2537" s="42"/>
    </row>
    <row r="2538" spans="2:2" x14ac:dyDescent="0.2">
      <c r="B2538" s="42"/>
    </row>
    <row r="2539" spans="2:2" x14ac:dyDescent="0.2">
      <c r="B2539" s="42"/>
    </row>
    <row r="2540" spans="2:2" x14ac:dyDescent="0.2">
      <c r="B2540" s="42"/>
    </row>
    <row r="2541" spans="2:2" x14ac:dyDescent="0.2">
      <c r="B2541" s="42"/>
    </row>
    <row r="2542" spans="2:2" x14ac:dyDescent="0.2">
      <c r="B2542" s="42"/>
    </row>
    <row r="2543" spans="2:2" x14ac:dyDescent="0.2">
      <c r="B2543" s="42"/>
    </row>
    <row r="2544" spans="2:2" x14ac:dyDescent="0.2">
      <c r="B2544" s="42"/>
    </row>
    <row r="2545" spans="2:2" x14ac:dyDescent="0.2">
      <c r="B2545" s="42"/>
    </row>
    <row r="2546" spans="2:2" x14ac:dyDescent="0.2">
      <c r="B2546" s="42"/>
    </row>
    <row r="2547" spans="2:2" x14ac:dyDescent="0.2">
      <c r="B2547" s="42"/>
    </row>
    <row r="2548" spans="2:2" x14ac:dyDescent="0.2">
      <c r="B2548" s="42"/>
    </row>
    <row r="2549" spans="2:2" x14ac:dyDescent="0.2">
      <c r="B2549" s="42"/>
    </row>
    <row r="2550" spans="2:2" x14ac:dyDescent="0.2">
      <c r="B2550" s="42"/>
    </row>
    <row r="2551" spans="2:2" x14ac:dyDescent="0.2">
      <c r="B2551" s="42"/>
    </row>
    <row r="2552" spans="2:2" x14ac:dyDescent="0.2">
      <c r="B2552" s="42"/>
    </row>
    <row r="2553" spans="2:2" x14ac:dyDescent="0.2">
      <c r="B2553" s="42"/>
    </row>
    <row r="2554" spans="2:2" x14ac:dyDescent="0.2">
      <c r="B2554" s="42"/>
    </row>
    <row r="2555" spans="2:2" x14ac:dyDescent="0.2">
      <c r="B2555" s="42"/>
    </row>
    <row r="2556" spans="2:2" x14ac:dyDescent="0.2">
      <c r="B2556" s="42"/>
    </row>
    <row r="2557" spans="2:2" x14ac:dyDescent="0.2">
      <c r="B2557" s="42"/>
    </row>
    <row r="2558" spans="2:2" x14ac:dyDescent="0.2">
      <c r="B2558" s="42"/>
    </row>
    <row r="2559" spans="2:2" x14ac:dyDescent="0.2">
      <c r="B2559" s="42"/>
    </row>
    <row r="2560" spans="2:2" x14ac:dyDescent="0.2">
      <c r="B2560" s="42"/>
    </row>
    <row r="2561" spans="2:2" x14ac:dyDescent="0.2">
      <c r="B2561" s="42"/>
    </row>
    <row r="2562" spans="2:2" x14ac:dyDescent="0.2">
      <c r="B2562" s="42"/>
    </row>
    <row r="2563" spans="2:2" x14ac:dyDescent="0.2">
      <c r="B2563" s="42"/>
    </row>
    <row r="2564" spans="2:2" x14ac:dyDescent="0.2">
      <c r="B2564" s="42"/>
    </row>
    <row r="2565" spans="2:2" x14ac:dyDescent="0.2">
      <c r="B2565" s="42"/>
    </row>
    <row r="2566" spans="2:2" x14ac:dyDescent="0.2">
      <c r="B2566" s="42"/>
    </row>
    <row r="2567" spans="2:2" x14ac:dyDescent="0.2">
      <c r="B2567" s="42"/>
    </row>
    <row r="2568" spans="2:2" x14ac:dyDescent="0.2">
      <c r="B2568" s="42"/>
    </row>
    <row r="2569" spans="2:2" x14ac:dyDescent="0.2">
      <c r="B2569" s="42"/>
    </row>
    <row r="2570" spans="2:2" x14ac:dyDescent="0.2">
      <c r="B2570" s="42"/>
    </row>
    <row r="2571" spans="2:2" x14ac:dyDescent="0.2">
      <c r="B2571" s="42"/>
    </row>
    <row r="2572" spans="2:2" x14ac:dyDescent="0.2">
      <c r="B2572" s="42"/>
    </row>
    <row r="2573" spans="2:2" x14ac:dyDescent="0.2">
      <c r="B2573" s="42"/>
    </row>
    <row r="2574" spans="2:2" x14ac:dyDescent="0.2">
      <c r="B2574" s="42"/>
    </row>
    <row r="2575" spans="2:2" x14ac:dyDescent="0.2">
      <c r="B2575" s="42"/>
    </row>
    <row r="2576" spans="2:2" x14ac:dyDescent="0.2">
      <c r="B2576" s="42"/>
    </row>
    <row r="2577" spans="2:2" x14ac:dyDescent="0.2">
      <c r="B2577" s="42"/>
    </row>
    <row r="2578" spans="2:2" x14ac:dyDescent="0.2">
      <c r="B2578" s="42"/>
    </row>
    <row r="2579" spans="2:2" x14ac:dyDescent="0.2">
      <c r="B2579" s="42"/>
    </row>
    <row r="2580" spans="2:2" x14ac:dyDescent="0.2">
      <c r="B2580" s="42"/>
    </row>
    <row r="2581" spans="2:2" x14ac:dyDescent="0.2">
      <c r="B2581" s="42"/>
    </row>
    <row r="2582" spans="2:2" x14ac:dyDescent="0.2">
      <c r="B2582" s="42"/>
    </row>
    <row r="2583" spans="2:2" x14ac:dyDescent="0.2">
      <c r="B2583" s="42"/>
    </row>
    <row r="2584" spans="2:2" x14ac:dyDescent="0.2">
      <c r="B2584" s="42"/>
    </row>
    <row r="2585" spans="2:2" x14ac:dyDescent="0.2">
      <c r="B2585" s="42"/>
    </row>
    <row r="2586" spans="2:2" x14ac:dyDescent="0.2">
      <c r="B2586" s="42"/>
    </row>
    <row r="2587" spans="2:2" x14ac:dyDescent="0.2">
      <c r="B2587" s="42"/>
    </row>
    <row r="2588" spans="2:2" x14ac:dyDescent="0.2">
      <c r="B2588" s="42"/>
    </row>
    <row r="2589" spans="2:2" x14ac:dyDescent="0.2">
      <c r="B2589" s="42"/>
    </row>
    <row r="2590" spans="2:2" x14ac:dyDescent="0.2">
      <c r="B2590" s="42"/>
    </row>
    <row r="2591" spans="2:2" x14ac:dyDescent="0.2">
      <c r="B2591" s="42"/>
    </row>
    <row r="2592" spans="2:2" x14ac:dyDescent="0.2">
      <c r="B2592" s="42"/>
    </row>
    <row r="2593" spans="2:2" x14ac:dyDescent="0.2">
      <c r="B2593" s="42"/>
    </row>
    <row r="2594" spans="2:2" x14ac:dyDescent="0.2">
      <c r="B2594" s="42"/>
    </row>
    <row r="2595" spans="2:2" x14ac:dyDescent="0.2">
      <c r="B2595" s="42"/>
    </row>
    <row r="2596" spans="2:2" x14ac:dyDescent="0.2">
      <c r="B2596" s="42"/>
    </row>
    <row r="2597" spans="2:2" x14ac:dyDescent="0.2">
      <c r="B2597" s="42"/>
    </row>
    <row r="2598" spans="2:2" x14ac:dyDescent="0.2">
      <c r="B2598" s="42"/>
    </row>
    <row r="2599" spans="2:2" x14ac:dyDescent="0.2">
      <c r="B2599" s="42"/>
    </row>
    <row r="2600" spans="2:2" x14ac:dyDescent="0.2">
      <c r="B2600" s="42"/>
    </row>
    <row r="2601" spans="2:2" x14ac:dyDescent="0.2">
      <c r="B2601" s="42"/>
    </row>
    <row r="2602" spans="2:2" x14ac:dyDescent="0.2">
      <c r="B2602" s="42"/>
    </row>
    <row r="2603" spans="2:2" x14ac:dyDescent="0.2">
      <c r="B2603" s="42"/>
    </row>
    <row r="2604" spans="2:2" x14ac:dyDescent="0.2">
      <c r="B2604" s="42"/>
    </row>
    <row r="2605" spans="2:2" x14ac:dyDescent="0.2">
      <c r="B2605" s="42"/>
    </row>
    <row r="2606" spans="2:2" x14ac:dyDescent="0.2">
      <c r="B2606" s="42"/>
    </row>
    <row r="2607" spans="2:2" x14ac:dyDescent="0.2">
      <c r="B2607" s="42"/>
    </row>
    <row r="2608" spans="2:2" x14ac:dyDescent="0.2">
      <c r="B2608" s="42"/>
    </row>
    <row r="2609" spans="2:2" x14ac:dyDescent="0.2">
      <c r="B2609" s="42"/>
    </row>
    <row r="2610" spans="2:2" x14ac:dyDescent="0.2">
      <c r="B2610" s="42"/>
    </row>
    <row r="2611" spans="2:2" x14ac:dyDescent="0.2">
      <c r="B2611" s="42"/>
    </row>
    <row r="2612" spans="2:2" x14ac:dyDescent="0.2">
      <c r="B2612" s="42"/>
    </row>
    <row r="2613" spans="2:2" x14ac:dyDescent="0.2">
      <c r="B2613" s="42"/>
    </row>
    <row r="2614" spans="2:2" x14ac:dyDescent="0.2">
      <c r="B2614" s="42"/>
    </row>
    <row r="2615" spans="2:2" x14ac:dyDescent="0.2">
      <c r="B2615" s="42"/>
    </row>
    <row r="2616" spans="2:2" x14ac:dyDescent="0.2">
      <c r="B2616" s="42"/>
    </row>
    <row r="2617" spans="2:2" x14ac:dyDescent="0.2">
      <c r="B2617" s="42"/>
    </row>
    <row r="2618" spans="2:2" x14ac:dyDescent="0.2">
      <c r="B2618" s="42"/>
    </row>
    <row r="2619" spans="2:2" x14ac:dyDescent="0.2">
      <c r="B2619" s="42"/>
    </row>
    <row r="2620" spans="2:2" x14ac:dyDescent="0.2">
      <c r="B2620" s="42"/>
    </row>
    <row r="2621" spans="2:2" x14ac:dyDescent="0.2">
      <c r="B2621" s="42"/>
    </row>
    <row r="2622" spans="2:2" x14ac:dyDescent="0.2">
      <c r="B2622" s="42"/>
    </row>
    <row r="2623" spans="2:2" x14ac:dyDescent="0.2">
      <c r="B2623" s="42"/>
    </row>
    <row r="2624" spans="2:2" x14ac:dyDescent="0.2">
      <c r="B2624" s="42"/>
    </row>
    <row r="2625" spans="2:2" x14ac:dyDescent="0.2">
      <c r="B2625" s="42"/>
    </row>
    <row r="2626" spans="2:2" x14ac:dyDescent="0.2">
      <c r="B2626" s="42"/>
    </row>
    <row r="2627" spans="2:2" x14ac:dyDescent="0.2">
      <c r="B2627" s="42"/>
    </row>
    <row r="2628" spans="2:2" x14ac:dyDescent="0.2">
      <c r="B2628" s="42"/>
    </row>
    <row r="2629" spans="2:2" x14ac:dyDescent="0.2">
      <c r="B2629" s="42"/>
    </row>
    <row r="2630" spans="2:2" x14ac:dyDescent="0.2">
      <c r="B2630" s="42"/>
    </row>
    <row r="2631" spans="2:2" x14ac:dyDescent="0.2">
      <c r="B2631" s="42"/>
    </row>
    <row r="2632" spans="2:2" x14ac:dyDescent="0.2">
      <c r="B2632" s="42"/>
    </row>
    <row r="2633" spans="2:2" x14ac:dyDescent="0.2">
      <c r="B2633" s="42"/>
    </row>
    <row r="2634" spans="2:2" x14ac:dyDescent="0.2">
      <c r="B2634" s="42"/>
    </row>
    <row r="2635" spans="2:2" x14ac:dyDescent="0.2">
      <c r="B2635" s="42"/>
    </row>
    <row r="2636" spans="2:2" x14ac:dyDescent="0.2">
      <c r="B2636" s="42"/>
    </row>
    <row r="2637" spans="2:2" x14ac:dyDescent="0.2">
      <c r="B2637" s="42"/>
    </row>
    <row r="2638" spans="2:2" x14ac:dyDescent="0.2">
      <c r="B2638" s="42"/>
    </row>
    <row r="2639" spans="2:2" x14ac:dyDescent="0.2">
      <c r="B2639" s="42"/>
    </row>
    <row r="2640" spans="2:2" x14ac:dyDescent="0.2">
      <c r="B2640" s="42"/>
    </row>
    <row r="2641" spans="2:2" x14ac:dyDescent="0.2">
      <c r="B2641" s="42"/>
    </row>
    <row r="2642" spans="2:2" x14ac:dyDescent="0.2">
      <c r="B2642" s="42"/>
    </row>
    <row r="2643" spans="2:2" x14ac:dyDescent="0.2">
      <c r="B2643" s="42"/>
    </row>
    <row r="2644" spans="2:2" x14ac:dyDescent="0.2">
      <c r="B2644" s="42"/>
    </row>
    <row r="2645" spans="2:2" x14ac:dyDescent="0.2">
      <c r="B2645" s="42"/>
    </row>
    <row r="2646" spans="2:2" x14ac:dyDescent="0.2">
      <c r="B2646" s="42"/>
    </row>
    <row r="2647" spans="2:2" x14ac:dyDescent="0.2">
      <c r="B2647" s="42"/>
    </row>
    <row r="2648" spans="2:2" x14ac:dyDescent="0.2">
      <c r="B2648" s="42"/>
    </row>
    <row r="2649" spans="2:2" x14ac:dyDescent="0.2">
      <c r="B2649" s="42"/>
    </row>
    <row r="2650" spans="2:2" x14ac:dyDescent="0.2">
      <c r="B2650" s="42"/>
    </row>
    <row r="2651" spans="2:2" x14ac:dyDescent="0.2">
      <c r="B2651" s="42"/>
    </row>
    <row r="2652" spans="2:2" x14ac:dyDescent="0.2">
      <c r="B2652" s="42"/>
    </row>
    <row r="2653" spans="2:2" x14ac:dyDescent="0.2">
      <c r="B2653" s="42"/>
    </row>
    <row r="2654" spans="2:2" x14ac:dyDescent="0.2">
      <c r="B2654" s="42"/>
    </row>
    <row r="2655" spans="2:2" x14ac:dyDescent="0.2">
      <c r="B2655" s="42"/>
    </row>
    <row r="2656" spans="2:2" x14ac:dyDescent="0.2">
      <c r="B2656" s="42"/>
    </row>
    <row r="2657" spans="2:2" x14ac:dyDescent="0.2">
      <c r="B2657" s="42"/>
    </row>
    <row r="2658" spans="2:2" x14ac:dyDescent="0.2">
      <c r="B2658" s="42"/>
    </row>
    <row r="2659" spans="2:2" x14ac:dyDescent="0.2">
      <c r="B2659" s="42"/>
    </row>
    <row r="2660" spans="2:2" x14ac:dyDescent="0.2">
      <c r="B2660" s="42"/>
    </row>
    <row r="2661" spans="2:2" x14ac:dyDescent="0.2">
      <c r="B2661" s="42"/>
    </row>
    <row r="2662" spans="2:2" x14ac:dyDescent="0.2">
      <c r="B2662" s="42"/>
    </row>
    <row r="2663" spans="2:2" x14ac:dyDescent="0.2">
      <c r="B2663" s="42"/>
    </row>
    <row r="2664" spans="2:2" x14ac:dyDescent="0.2">
      <c r="B2664" s="42"/>
    </row>
    <row r="2665" spans="2:2" x14ac:dyDescent="0.2">
      <c r="B2665" s="42"/>
    </row>
    <row r="2666" spans="2:2" x14ac:dyDescent="0.2">
      <c r="B2666" s="42"/>
    </row>
    <row r="2667" spans="2:2" x14ac:dyDescent="0.2">
      <c r="B2667" s="42"/>
    </row>
    <row r="2668" spans="2:2" x14ac:dyDescent="0.2">
      <c r="B2668" s="42"/>
    </row>
    <row r="2669" spans="2:2" x14ac:dyDescent="0.2">
      <c r="B2669" s="42"/>
    </row>
    <row r="2670" spans="2:2" x14ac:dyDescent="0.2">
      <c r="B2670" s="42"/>
    </row>
    <row r="2671" spans="2:2" x14ac:dyDescent="0.2">
      <c r="B2671" s="42"/>
    </row>
    <row r="2672" spans="2:2" x14ac:dyDescent="0.2">
      <c r="B2672" s="42"/>
    </row>
    <row r="2673" spans="2:2" x14ac:dyDescent="0.2">
      <c r="B2673" s="42"/>
    </row>
    <row r="2674" spans="2:2" x14ac:dyDescent="0.2">
      <c r="B2674" s="42"/>
    </row>
    <row r="2675" spans="2:2" x14ac:dyDescent="0.2">
      <c r="B2675" s="42"/>
    </row>
    <row r="2676" spans="2:2" x14ac:dyDescent="0.2">
      <c r="B2676" s="42"/>
    </row>
    <row r="2677" spans="2:2" x14ac:dyDescent="0.2">
      <c r="B2677" s="42"/>
    </row>
    <row r="2678" spans="2:2" x14ac:dyDescent="0.2">
      <c r="B2678" s="42"/>
    </row>
    <row r="2679" spans="2:2" x14ac:dyDescent="0.2">
      <c r="B2679" s="42"/>
    </row>
    <row r="2680" spans="2:2" x14ac:dyDescent="0.2">
      <c r="B2680" s="42"/>
    </row>
    <row r="2681" spans="2:2" x14ac:dyDescent="0.2">
      <c r="B2681" s="42"/>
    </row>
    <row r="2682" spans="2:2" x14ac:dyDescent="0.2">
      <c r="B2682" s="42"/>
    </row>
    <row r="2683" spans="2:2" x14ac:dyDescent="0.2">
      <c r="B2683" s="42"/>
    </row>
    <row r="2684" spans="2:2" x14ac:dyDescent="0.2">
      <c r="B2684" s="42"/>
    </row>
    <row r="2685" spans="2:2" x14ac:dyDescent="0.2">
      <c r="B2685" s="42"/>
    </row>
    <row r="2686" spans="2:2" x14ac:dyDescent="0.2">
      <c r="B2686" s="42"/>
    </row>
    <row r="2687" spans="2:2" x14ac:dyDescent="0.2">
      <c r="B2687" s="42"/>
    </row>
    <row r="2688" spans="2:2" x14ac:dyDescent="0.2">
      <c r="B2688" s="42"/>
    </row>
    <row r="2689" spans="2:2" x14ac:dyDescent="0.2">
      <c r="B2689" s="42"/>
    </row>
    <row r="2690" spans="2:2" x14ac:dyDescent="0.2">
      <c r="B2690" s="42"/>
    </row>
    <row r="2691" spans="2:2" x14ac:dyDescent="0.2">
      <c r="B2691" s="42"/>
    </row>
    <row r="2692" spans="2:2" x14ac:dyDescent="0.2">
      <c r="B2692" s="42"/>
    </row>
    <row r="2693" spans="2:2" x14ac:dyDescent="0.2">
      <c r="B2693" s="42"/>
    </row>
    <row r="2694" spans="2:2" x14ac:dyDescent="0.2">
      <c r="B2694" s="42"/>
    </row>
    <row r="2695" spans="2:2" x14ac:dyDescent="0.2">
      <c r="B2695" s="42"/>
    </row>
    <row r="2696" spans="2:2" x14ac:dyDescent="0.2">
      <c r="B2696" s="42"/>
    </row>
    <row r="2697" spans="2:2" x14ac:dyDescent="0.2">
      <c r="B2697" s="42"/>
    </row>
    <row r="2698" spans="2:2" x14ac:dyDescent="0.2">
      <c r="B2698" s="42"/>
    </row>
    <row r="2699" spans="2:2" x14ac:dyDescent="0.2">
      <c r="B2699" s="42"/>
    </row>
    <row r="2700" spans="2:2" x14ac:dyDescent="0.2">
      <c r="B2700" s="42"/>
    </row>
    <row r="2701" spans="2:2" x14ac:dyDescent="0.2">
      <c r="B2701" s="42"/>
    </row>
    <row r="2702" spans="2:2" x14ac:dyDescent="0.2">
      <c r="B2702" s="42"/>
    </row>
    <row r="2703" spans="2:2" x14ac:dyDescent="0.2">
      <c r="B2703" s="42"/>
    </row>
    <row r="2704" spans="2:2" x14ac:dyDescent="0.2">
      <c r="B2704" s="42"/>
    </row>
    <row r="2705" spans="2:2" x14ac:dyDescent="0.2">
      <c r="B2705" s="42"/>
    </row>
    <row r="2706" spans="2:2" x14ac:dyDescent="0.2">
      <c r="B2706" s="42"/>
    </row>
    <row r="2707" spans="2:2" x14ac:dyDescent="0.2">
      <c r="B2707" s="42"/>
    </row>
    <row r="2708" spans="2:2" x14ac:dyDescent="0.2">
      <c r="B2708" s="42"/>
    </row>
    <row r="2709" spans="2:2" x14ac:dyDescent="0.2">
      <c r="B2709" s="42"/>
    </row>
    <row r="2710" spans="2:2" x14ac:dyDescent="0.2">
      <c r="B2710" s="42"/>
    </row>
    <row r="2711" spans="2:2" x14ac:dyDescent="0.2">
      <c r="B2711" s="42"/>
    </row>
    <row r="2712" spans="2:2" x14ac:dyDescent="0.2">
      <c r="B2712" s="42"/>
    </row>
    <row r="2713" spans="2:2" x14ac:dyDescent="0.2">
      <c r="B2713" s="42"/>
    </row>
    <row r="2714" spans="2:2" x14ac:dyDescent="0.2">
      <c r="B2714" s="42"/>
    </row>
    <row r="2715" spans="2:2" x14ac:dyDescent="0.2">
      <c r="B2715" s="42"/>
    </row>
    <row r="2716" spans="2:2" x14ac:dyDescent="0.2">
      <c r="B2716" s="42"/>
    </row>
    <row r="2717" spans="2:2" x14ac:dyDescent="0.2">
      <c r="B2717" s="42"/>
    </row>
    <row r="2718" spans="2:2" x14ac:dyDescent="0.2">
      <c r="B2718" s="42"/>
    </row>
    <row r="2719" spans="2:2" x14ac:dyDescent="0.2">
      <c r="B2719" s="42"/>
    </row>
    <row r="2720" spans="2:2" x14ac:dyDescent="0.2">
      <c r="B2720" s="42"/>
    </row>
    <row r="2721" spans="2:2" x14ac:dyDescent="0.2">
      <c r="B2721" s="42"/>
    </row>
    <row r="2722" spans="2:2" x14ac:dyDescent="0.2">
      <c r="B2722" s="42"/>
    </row>
    <row r="2723" spans="2:2" x14ac:dyDescent="0.2">
      <c r="B2723" s="42"/>
    </row>
    <row r="2724" spans="2:2" x14ac:dyDescent="0.2">
      <c r="B2724" s="42"/>
    </row>
    <row r="2725" spans="2:2" x14ac:dyDescent="0.2">
      <c r="B2725" s="42"/>
    </row>
    <row r="2726" spans="2:2" x14ac:dyDescent="0.2">
      <c r="B2726" s="42"/>
    </row>
    <row r="2727" spans="2:2" x14ac:dyDescent="0.2">
      <c r="B2727" s="42"/>
    </row>
    <row r="2728" spans="2:2" x14ac:dyDescent="0.2">
      <c r="B2728" s="42"/>
    </row>
    <row r="2729" spans="2:2" x14ac:dyDescent="0.2">
      <c r="B2729" s="42"/>
    </row>
    <row r="2730" spans="2:2" x14ac:dyDescent="0.2">
      <c r="B2730" s="42"/>
    </row>
    <row r="2731" spans="2:2" x14ac:dyDescent="0.2">
      <c r="B2731" s="42"/>
    </row>
    <row r="2732" spans="2:2" x14ac:dyDescent="0.2">
      <c r="B2732" s="42"/>
    </row>
    <row r="2733" spans="2:2" x14ac:dyDescent="0.2">
      <c r="B2733" s="42"/>
    </row>
    <row r="2734" spans="2:2" x14ac:dyDescent="0.2">
      <c r="B2734" s="42"/>
    </row>
    <row r="2735" spans="2:2" x14ac:dyDescent="0.2">
      <c r="B2735" s="42"/>
    </row>
    <row r="2736" spans="2:2" x14ac:dyDescent="0.2">
      <c r="B2736" s="42"/>
    </row>
    <row r="2737" spans="2:2" x14ac:dyDescent="0.2">
      <c r="B2737" s="42"/>
    </row>
    <row r="2738" spans="2:2" x14ac:dyDescent="0.2">
      <c r="B2738" s="42"/>
    </row>
    <row r="2739" spans="2:2" x14ac:dyDescent="0.2">
      <c r="B2739" s="42"/>
    </row>
    <row r="2740" spans="2:2" x14ac:dyDescent="0.2">
      <c r="B2740" s="42"/>
    </row>
    <row r="2741" spans="2:2" x14ac:dyDescent="0.2">
      <c r="B2741" s="42"/>
    </row>
    <row r="2742" spans="2:2" x14ac:dyDescent="0.2">
      <c r="B2742" s="42"/>
    </row>
    <row r="2743" spans="2:2" x14ac:dyDescent="0.2">
      <c r="B2743" s="42"/>
    </row>
    <row r="2744" spans="2:2" x14ac:dyDescent="0.2">
      <c r="B2744" s="42"/>
    </row>
    <row r="2745" spans="2:2" x14ac:dyDescent="0.2">
      <c r="B2745" s="42"/>
    </row>
    <row r="2746" spans="2:2" x14ac:dyDescent="0.2">
      <c r="B2746" s="42"/>
    </row>
    <row r="2747" spans="2:2" x14ac:dyDescent="0.2">
      <c r="B2747" s="42"/>
    </row>
    <row r="2748" spans="2:2" x14ac:dyDescent="0.2">
      <c r="B2748" s="42"/>
    </row>
    <row r="2749" spans="2:2" x14ac:dyDescent="0.2">
      <c r="B2749" s="42"/>
    </row>
    <row r="2750" spans="2:2" x14ac:dyDescent="0.2">
      <c r="B2750" s="42"/>
    </row>
    <row r="2751" spans="2:2" x14ac:dyDescent="0.2">
      <c r="B2751" s="42"/>
    </row>
    <row r="2752" spans="2:2" x14ac:dyDescent="0.2">
      <c r="B2752" s="42"/>
    </row>
    <row r="2753" spans="2:2" x14ac:dyDescent="0.2">
      <c r="B2753" s="42"/>
    </row>
    <row r="2754" spans="2:2" x14ac:dyDescent="0.2">
      <c r="B2754" s="42"/>
    </row>
    <row r="2755" spans="2:2" x14ac:dyDescent="0.2">
      <c r="B2755" s="42"/>
    </row>
    <row r="2756" spans="2:2" x14ac:dyDescent="0.2">
      <c r="B2756" s="42"/>
    </row>
    <row r="2757" spans="2:2" x14ac:dyDescent="0.2">
      <c r="B2757" s="42"/>
    </row>
    <row r="2758" spans="2:2" x14ac:dyDescent="0.2">
      <c r="B2758" s="42"/>
    </row>
    <row r="2759" spans="2:2" x14ac:dyDescent="0.2">
      <c r="B2759" s="42"/>
    </row>
    <row r="2760" spans="2:2" x14ac:dyDescent="0.2">
      <c r="B2760" s="42"/>
    </row>
    <row r="2761" spans="2:2" x14ac:dyDescent="0.2">
      <c r="B2761" s="42"/>
    </row>
    <row r="2762" spans="2:2" x14ac:dyDescent="0.2">
      <c r="B2762" s="42"/>
    </row>
    <row r="2763" spans="2:2" x14ac:dyDescent="0.2">
      <c r="B2763" s="42"/>
    </row>
    <row r="2764" spans="2:2" x14ac:dyDescent="0.2">
      <c r="B2764" s="42"/>
    </row>
    <row r="2765" spans="2:2" x14ac:dyDescent="0.2">
      <c r="B2765" s="42"/>
    </row>
    <row r="2766" spans="2:2" x14ac:dyDescent="0.2">
      <c r="B2766" s="42"/>
    </row>
    <row r="2767" spans="2:2" x14ac:dyDescent="0.2">
      <c r="B2767" s="42"/>
    </row>
    <row r="2768" spans="2:2" x14ac:dyDescent="0.2">
      <c r="B2768" s="42"/>
    </row>
    <row r="2769" spans="2:2" x14ac:dyDescent="0.2">
      <c r="B2769" s="42"/>
    </row>
    <row r="2770" spans="2:2" x14ac:dyDescent="0.2">
      <c r="B2770" s="42"/>
    </row>
    <row r="2771" spans="2:2" x14ac:dyDescent="0.2">
      <c r="B2771" s="42"/>
    </row>
    <row r="2772" spans="2:2" x14ac:dyDescent="0.2">
      <c r="B2772" s="42"/>
    </row>
    <row r="2773" spans="2:2" x14ac:dyDescent="0.2">
      <c r="B2773" s="42"/>
    </row>
    <row r="2774" spans="2:2" x14ac:dyDescent="0.2">
      <c r="B2774" s="42"/>
    </row>
    <row r="2775" spans="2:2" x14ac:dyDescent="0.2">
      <c r="B2775" s="42"/>
    </row>
    <row r="2776" spans="2:2" x14ac:dyDescent="0.2">
      <c r="B2776" s="42"/>
    </row>
    <row r="2777" spans="2:2" x14ac:dyDescent="0.2">
      <c r="B2777" s="42"/>
    </row>
    <row r="2778" spans="2:2" x14ac:dyDescent="0.2">
      <c r="B2778" s="42"/>
    </row>
    <row r="2779" spans="2:2" x14ac:dyDescent="0.2">
      <c r="B2779" s="42"/>
    </row>
    <row r="2780" spans="2:2" x14ac:dyDescent="0.2">
      <c r="B2780" s="42"/>
    </row>
    <row r="2781" spans="2:2" x14ac:dyDescent="0.2">
      <c r="B2781" s="42"/>
    </row>
    <row r="2782" spans="2:2" x14ac:dyDescent="0.2">
      <c r="B2782" s="42"/>
    </row>
    <row r="2783" spans="2:2" x14ac:dyDescent="0.2">
      <c r="B2783" s="42"/>
    </row>
    <row r="2784" spans="2:2" x14ac:dyDescent="0.2">
      <c r="B2784" s="42"/>
    </row>
    <row r="2785" spans="2:2" x14ac:dyDescent="0.2">
      <c r="B2785" s="42"/>
    </row>
    <row r="2786" spans="2:2" x14ac:dyDescent="0.2">
      <c r="B2786" s="42"/>
    </row>
    <row r="2787" spans="2:2" x14ac:dyDescent="0.2">
      <c r="B2787" s="42"/>
    </row>
    <row r="2788" spans="2:2" x14ac:dyDescent="0.2">
      <c r="B2788" s="42"/>
    </row>
    <row r="2789" spans="2:2" x14ac:dyDescent="0.2">
      <c r="B2789" s="42"/>
    </row>
    <row r="2790" spans="2:2" x14ac:dyDescent="0.2">
      <c r="B2790" s="42"/>
    </row>
    <row r="2791" spans="2:2" x14ac:dyDescent="0.2">
      <c r="B2791" s="42"/>
    </row>
    <row r="2792" spans="2:2" x14ac:dyDescent="0.2">
      <c r="B2792" s="42"/>
    </row>
    <row r="2793" spans="2:2" x14ac:dyDescent="0.2">
      <c r="B2793" s="42"/>
    </row>
    <row r="2794" spans="2:2" x14ac:dyDescent="0.2">
      <c r="B2794" s="42"/>
    </row>
    <row r="2795" spans="2:2" x14ac:dyDescent="0.2">
      <c r="B2795" s="42"/>
    </row>
    <row r="2796" spans="2:2" x14ac:dyDescent="0.2">
      <c r="B2796" s="42"/>
    </row>
    <row r="2797" spans="2:2" x14ac:dyDescent="0.2">
      <c r="B2797" s="42"/>
    </row>
    <row r="2798" spans="2:2" x14ac:dyDescent="0.2">
      <c r="B2798" s="42"/>
    </row>
    <row r="2799" spans="2:2" x14ac:dyDescent="0.2">
      <c r="B2799" s="42"/>
    </row>
    <row r="2800" spans="2:2" x14ac:dyDescent="0.2">
      <c r="B2800" s="42"/>
    </row>
    <row r="2801" spans="2:2" x14ac:dyDescent="0.2">
      <c r="B2801" s="42"/>
    </row>
    <row r="2802" spans="2:2" x14ac:dyDescent="0.2">
      <c r="B2802" s="42"/>
    </row>
    <row r="2803" spans="2:2" x14ac:dyDescent="0.2">
      <c r="B2803" s="42"/>
    </row>
    <row r="2804" spans="2:2" x14ac:dyDescent="0.2">
      <c r="B2804" s="42"/>
    </row>
    <row r="2805" spans="2:2" x14ac:dyDescent="0.2">
      <c r="B2805" s="42"/>
    </row>
    <row r="2806" spans="2:2" x14ac:dyDescent="0.2">
      <c r="B2806" s="42"/>
    </row>
    <row r="2807" spans="2:2" x14ac:dyDescent="0.2">
      <c r="B2807" s="42"/>
    </row>
    <row r="2808" spans="2:2" x14ac:dyDescent="0.2">
      <c r="B2808" s="42"/>
    </row>
    <row r="2809" spans="2:2" x14ac:dyDescent="0.2">
      <c r="B2809" s="42"/>
    </row>
    <row r="2810" spans="2:2" x14ac:dyDescent="0.2">
      <c r="B2810" s="42"/>
    </row>
    <row r="2811" spans="2:2" x14ac:dyDescent="0.2">
      <c r="B2811" s="42"/>
    </row>
    <row r="2812" spans="2:2" x14ac:dyDescent="0.2">
      <c r="B2812" s="42"/>
    </row>
    <row r="2813" spans="2:2" x14ac:dyDescent="0.2">
      <c r="B2813" s="42"/>
    </row>
    <row r="2814" spans="2:2" x14ac:dyDescent="0.2">
      <c r="B2814" s="42"/>
    </row>
    <row r="2815" spans="2:2" x14ac:dyDescent="0.2">
      <c r="B2815" s="42"/>
    </row>
    <row r="2816" spans="2:2" x14ac:dyDescent="0.2">
      <c r="B2816" s="42"/>
    </row>
    <row r="2817" spans="2:2" x14ac:dyDescent="0.2">
      <c r="B2817" s="42"/>
    </row>
    <row r="2818" spans="2:2" x14ac:dyDescent="0.2">
      <c r="B2818" s="42"/>
    </row>
    <row r="2819" spans="2:2" x14ac:dyDescent="0.2">
      <c r="B2819" s="42"/>
    </row>
    <row r="2820" spans="2:2" x14ac:dyDescent="0.2">
      <c r="B2820" s="42"/>
    </row>
    <row r="2821" spans="2:2" x14ac:dyDescent="0.2">
      <c r="B2821" s="42"/>
    </row>
    <row r="2822" spans="2:2" x14ac:dyDescent="0.2">
      <c r="B2822" s="42"/>
    </row>
    <row r="2823" spans="2:2" x14ac:dyDescent="0.2">
      <c r="B2823" s="42"/>
    </row>
    <row r="2824" spans="2:2" x14ac:dyDescent="0.2">
      <c r="B2824" s="42"/>
    </row>
    <row r="2825" spans="2:2" x14ac:dyDescent="0.2">
      <c r="B2825" s="42"/>
    </row>
    <row r="2826" spans="2:2" x14ac:dyDescent="0.2">
      <c r="B2826" s="42"/>
    </row>
    <row r="2827" spans="2:2" x14ac:dyDescent="0.2">
      <c r="B2827" s="42"/>
    </row>
    <row r="2828" spans="2:2" x14ac:dyDescent="0.2">
      <c r="B2828" s="42"/>
    </row>
    <row r="2829" spans="2:2" x14ac:dyDescent="0.2">
      <c r="B2829" s="42"/>
    </row>
    <row r="2830" spans="2:2" x14ac:dyDescent="0.2">
      <c r="B2830" s="42"/>
    </row>
    <row r="2831" spans="2:2" x14ac:dyDescent="0.2">
      <c r="B2831" s="42"/>
    </row>
    <row r="2832" spans="2:2" x14ac:dyDescent="0.2">
      <c r="B2832" s="42"/>
    </row>
    <row r="2833" spans="2:2" x14ac:dyDescent="0.2">
      <c r="B2833" s="42"/>
    </row>
    <row r="2834" spans="2:2" x14ac:dyDescent="0.2">
      <c r="B2834" s="42"/>
    </row>
    <row r="2835" spans="2:2" x14ac:dyDescent="0.2">
      <c r="B2835" s="42"/>
    </row>
    <row r="2836" spans="2:2" x14ac:dyDescent="0.2">
      <c r="B2836" s="42"/>
    </row>
    <row r="2837" spans="2:2" x14ac:dyDescent="0.2">
      <c r="B2837" s="42"/>
    </row>
    <row r="2838" spans="2:2" x14ac:dyDescent="0.2">
      <c r="B2838" s="42"/>
    </row>
    <row r="2839" spans="2:2" x14ac:dyDescent="0.2">
      <c r="B2839" s="42"/>
    </row>
    <row r="2840" spans="2:2" x14ac:dyDescent="0.2">
      <c r="B2840" s="42"/>
    </row>
    <row r="2841" spans="2:2" x14ac:dyDescent="0.2">
      <c r="B2841" s="42"/>
    </row>
    <row r="2842" spans="2:2" x14ac:dyDescent="0.2">
      <c r="B2842" s="42"/>
    </row>
    <row r="2843" spans="2:2" x14ac:dyDescent="0.2">
      <c r="B2843" s="42"/>
    </row>
    <row r="2844" spans="2:2" x14ac:dyDescent="0.2">
      <c r="B2844" s="42"/>
    </row>
    <row r="2845" spans="2:2" x14ac:dyDescent="0.2">
      <c r="B2845" s="42"/>
    </row>
    <row r="2846" spans="2:2" x14ac:dyDescent="0.2">
      <c r="B2846" s="42"/>
    </row>
    <row r="2847" spans="2:2" x14ac:dyDescent="0.2">
      <c r="B2847" s="42"/>
    </row>
    <row r="2848" spans="2:2" x14ac:dyDescent="0.2">
      <c r="B2848" s="42"/>
    </row>
    <row r="2849" spans="2:2" x14ac:dyDescent="0.2">
      <c r="B2849" s="42"/>
    </row>
    <row r="2850" spans="2:2" x14ac:dyDescent="0.2">
      <c r="B2850" s="42"/>
    </row>
    <row r="2851" spans="2:2" x14ac:dyDescent="0.2">
      <c r="B2851" s="42"/>
    </row>
    <row r="2852" spans="2:2" x14ac:dyDescent="0.2">
      <c r="B2852" s="42"/>
    </row>
    <row r="2853" spans="2:2" x14ac:dyDescent="0.2">
      <c r="B2853" s="42"/>
    </row>
    <row r="2854" spans="2:2" x14ac:dyDescent="0.2">
      <c r="B2854" s="42"/>
    </row>
    <row r="2855" spans="2:2" x14ac:dyDescent="0.2">
      <c r="B2855" s="42"/>
    </row>
    <row r="2856" spans="2:2" x14ac:dyDescent="0.2">
      <c r="B2856" s="42"/>
    </row>
    <row r="2857" spans="2:2" x14ac:dyDescent="0.2">
      <c r="B2857" s="42"/>
    </row>
    <row r="2858" spans="2:2" x14ac:dyDescent="0.2">
      <c r="B2858" s="42"/>
    </row>
    <row r="2859" spans="2:2" x14ac:dyDescent="0.2">
      <c r="B2859" s="42"/>
    </row>
    <row r="2860" spans="2:2" x14ac:dyDescent="0.2">
      <c r="B2860" s="42"/>
    </row>
    <row r="2861" spans="2:2" x14ac:dyDescent="0.2">
      <c r="B2861" s="42"/>
    </row>
    <row r="2862" spans="2:2" x14ac:dyDescent="0.2">
      <c r="B2862" s="42"/>
    </row>
    <row r="2863" spans="2:2" x14ac:dyDescent="0.2">
      <c r="B2863" s="42"/>
    </row>
    <row r="2864" spans="2:2" x14ac:dyDescent="0.2">
      <c r="B2864" s="42"/>
    </row>
    <row r="2865" spans="2:2" x14ac:dyDescent="0.2">
      <c r="B2865" s="42"/>
    </row>
    <row r="2866" spans="2:2" x14ac:dyDescent="0.2">
      <c r="B2866" s="42"/>
    </row>
    <row r="2867" spans="2:2" x14ac:dyDescent="0.2">
      <c r="B2867" s="42"/>
    </row>
    <row r="2868" spans="2:2" x14ac:dyDescent="0.2">
      <c r="B2868" s="42"/>
    </row>
    <row r="2869" spans="2:2" x14ac:dyDescent="0.2">
      <c r="B2869" s="42"/>
    </row>
    <row r="2870" spans="2:2" x14ac:dyDescent="0.2">
      <c r="B2870" s="42"/>
    </row>
    <row r="2871" spans="2:2" x14ac:dyDescent="0.2">
      <c r="B2871" s="42"/>
    </row>
    <row r="2872" spans="2:2" x14ac:dyDescent="0.2">
      <c r="B2872" s="42"/>
    </row>
    <row r="2873" spans="2:2" x14ac:dyDescent="0.2">
      <c r="B2873" s="42"/>
    </row>
    <row r="2874" spans="2:2" x14ac:dyDescent="0.2">
      <c r="B2874" s="42"/>
    </row>
    <row r="2875" spans="2:2" x14ac:dyDescent="0.2">
      <c r="B2875" s="42"/>
    </row>
    <row r="2876" spans="2:2" x14ac:dyDescent="0.2">
      <c r="B2876" s="42"/>
    </row>
    <row r="2877" spans="2:2" x14ac:dyDescent="0.2">
      <c r="B2877" s="42"/>
    </row>
    <row r="2878" spans="2:2" x14ac:dyDescent="0.2">
      <c r="B2878" s="42"/>
    </row>
    <row r="2879" spans="2:2" x14ac:dyDescent="0.2">
      <c r="B2879" s="42"/>
    </row>
    <row r="2880" spans="2:2" x14ac:dyDescent="0.2">
      <c r="B2880" s="42"/>
    </row>
    <row r="2881" spans="2:2" x14ac:dyDescent="0.2">
      <c r="B2881" s="42"/>
    </row>
    <row r="2882" spans="2:2" x14ac:dyDescent="0.2">
      <c r="B2882" s="42"/>
    </row>
    <row r="2883" spans="2:2" x14ac:dyDescent="0.2">
      <c r="B2883" s="42"/>
    </row>
    <row r="2884" spans="2:2" x14ac:dyDescent="0.2">
      <c r="B2884" s="42"/>
    </row>
    <row r="2885" spans="2:2" x14ac:dyDescent="0.2">
      <c r="B2885" s="42"/>
    </row>
    <row r="2886" spans="2:2" x14ac:dyDescent="0.2">
      <c r="B2886" s="42"/>
    </row>
    <row r="2887" spans="2:2" x14ac:dyDescent="0.2">
      <c r="B2887" s="42"/>
    </row>
    <row r="2888" spans="2:2" x14ac:dyDescent="0.2">
      <c r="B2888" s="42"/>
    </row>
    <row r="2889" spans="2:2" x14ac:dyDescent="0.2">
      <c r="B2889" s="42"/>
    </row>
    <row r="2890" spans="2:2" x14ac:dyDescent="0.2">
      <c r="B2890" s="42"/>
    </row>
    <row r="2891" spans="2:2" x14ac:dyDescent="0.2">
      <c r="B2891" s="42"/>
    </row>
    <row r="2892" spans="2:2" x14ac:dyDescent="0.2">
      <c r="B2892" s="42"/>
    </row>
    <row r="2893" spans="2:2" x14ac:dyDescent="0.2">
      <c r="B2893" s="42"/>
    </row>
    <row r="2894" spans="2:2" x14ac:dyDescent="0.2">
      <c r="B2894" s="42"/>
    </row>
    <row r="2895" spans="2:2" x14ac:dyDescent="0.2">
      <c r="B2895" s="42"/>
    </row>
    <row r="2896" spans="2:2" x14ac:dyDescent="0.2">
      <c r="B2896" s="42"/>
    </row>
    <row r="2897" spans="2:2" x14ac:dyDescent="0.2">
      <c r="B2897" s="42"/>
    </row>
    <row r="2898" spans="2:2" x14ac:dyDescent="0.2">
      <c r="B2898" s="42"/>
    </row>
    <row r="2899" spans="2:2" x14ac:dyDescent="0.2">
      <c r="B2899" s="42"/>
    </row>
    <row r="2900" spans="2:2" x14ac:dyDescent="0.2">
      <c r="B2900" s="42"/>
    </row>
    <row r="2901" spans="2:2" x14ac:dyDescent="0.2">
      <c r="B2901" s="42"/>
    </row>
    <row r="2902" spans="2:2" x14ac:dyDescent="0.2">
      <c r="B2902" s="42"/>
    </row>
    <row r="2903" spans="2:2" x14ac:dyDescent="0.2">
      <c r="B2903" s="42"/>
    </row>
    <row r="2904" spans="2:2" x14ac:dyDescent="0.2">
      <c r="B2904" s="42"/>
    </row>
    <row r="2905" spans="2:2" x14ac:dyDescent="0.2">
      <c r="B2905" s="42"/>
    </row>
    <row r="2906" spans="2:2" x14ac:dyDescent="0.2">
      <c r="B2906" s="42"/>
    </row>
    <row r="2907" spans="2:2" x14ac:dyDescent="0.2">
      <c r="B2907" s="42"/>
    </row>
    <row r="2908" spans="2:2" x14ac:dyDescent="0.2">
      <c r="B2908" s="42"/>
    </row>
    <row r="2909" spans="2:2" x14ac:dyDescent="0.2">
      <c r="B2909" s="42"/>
    </row>
    <row r="2910" spans="2:2" x14ac:dyDescent="0.2">
      <c r="B2910" s="42"/>
    </row>
    <row r="2911" spans="2:2" x14ac:dyDescent="0.2">
      <c r="B2911" s="42"/>
    </row>
    <row r="2912" spans="2:2" x14ac:dyDescent="0.2">
      <c r="B2912" s="42"/>
    </row>
    <row r="2913" spans="2:2" x14ac:dyDescent="0.2">
      <c r="B2913" s="42"/>
    </row>
    <row r="2914" spans="2:2" x14ac:dyDescent="0.2">
      <c r="B2914" s="42"/>
    </row>
    <row r="2915" spans="2:2" x14ac:dyDescent="0.2">
      <c r="B2915" s="42"/>
    </row>
    <row r="2916" spans="2:2" x14ac:dyDescent="0.2">
      <c r="B2916" s="42"/>
    </row>
    <row r="2917" spans="2:2" x14ac:dyDescent="0.2">
      <c r="B2917" s="42"/>
    </row>
    <row r="2918" spans="2:2" x14ac:dyDescent="0.2">
      <c r="B2918" s="42"/>
    </row>
    <row r="2919" spans="2:2" x14ac:dyDescent="0.2">
      <c r="B2919" s="42"/>
    </row>
    <row r="2920" spans="2:2" x14ac:dyDescent="0.2">
      <c r="B2920" s="42"/>
    </row>
    <row r="2921" spans="2:2" x14ac:dyDescent="0.2">
      <c r="B2921" s="42"/>
    </row>
    <row r="2922" spans="2:2" x14ac:dyDescent="0.2">
      <c r="B2922" s="42"/>
    </row>
    <row r="2923" spans="2:2" x14ac:dyDescent="0.2">
      <c r="B2923" s="42"/>
    </row>
    <row r="2924" spans="2:2" x14ac:dyDescent="0.2">
      <c r="B2924" s="42"/>
    </row>
    <row r="2925" spans="2:2" x14ac:dyDescent="0.2">
      <c r="B2925" s="42"/>
    </row>
    <row r="2926" spans="2:2" x14ac:dyDescent="0.2">
      <c r="B2926" s="42"/>
    </row>
    <row r="2927" spans="2:2" x14ac:dyDescent="0.2">
      <c r="B2927" s="42"/>
    </row>
    <row r="2928" spans="2:2" x14ac:dyDescent="0.2">
      <c r="B2928" s="42"/>
    </row>
    <row r="2929" spans="2:2" x14ac:dyDescent="0.2">
      <c r="B2929" s="42"/>
    </row>
    <row r="2930" spans="2:2" x14ac:dyDescent="0.2">
      <c r="B2930" s="42"/>
    </row>
    <row r="2931" spans="2:2" x14ac:dyDescent="0.2">
      <c r="B2931" s="42"/>
    </row>
    <row r="2932" spans="2:2" x14ac:dyDescent="0.2">
      <c r="B2932" s="42"/>
    </row>
    <row r="2933" spans="2:2" x14ac:dyDescent="0.2">
      <c r="B2933" s="42"/>
    </row>
    <row r="2934" spans="2:2" x14ac:dyDescent="0.2">
      <c r="B2934" s="42"/>
    </row>
    <row r="2935" spans="2:2" x14ac:dyDescent="0.2">
      <c r="B2935" s="42"/>
    </row>
    <row r="2936" spans="2:2" x14ac:dyDescent="0.2">
      <c r="B2936" s="42"/>
    </row>
    <row r="2937" spans="2:2" x14ac:dyDescent="0.2">
      <c r="B2937" s="42"/>
    </row>
    <row r="2938" spans="2:2" x14ac:dyDescent="0.2">
      <c r="B2938" s="42"/>
    </row>
    <row r="2939" spans="2:2" x14ac:dyDescent="0.2">
      <c r="B2939" s="42"/>
    </row>
    <row r="2940" spans="2:2" x14ac:dyDescent="0.2">
      <c r="B2940" s="42"/>
    </row>
    <row r="2941" spans="2:2" x14ac:dyDescent="0.2">
      <c r="B2941" s="42"/>
    </row>
    <row r="2942" spans="2:2" x14ac:dyDescent="0.2">
      <c r="B2942" s="42"/>
    </row>
    <row r="2943" spans="2:2" x14ac:dyDescent="0.2">
      <c r="B2943" s="42"/>
    </row>
    <row r="2944" spans="2:2" x14ac:dyDescent="0.2">
      <c r="B2944" s="42"/>
    </row>
    <row r="2945" spans="2:2" x14ac:dyDescent="0.2">
      <c r="B2945" s="42"/>
    </row>
    <row r="2946" spans="2:2" x14ac:dyDescent="0.2">
      <c r="B2946" s="42"/>
    </row>
    <row r="2947" spans="2:2" x14ac:dyDescent="0.2">
      <c r="B2947" s="42"/>
    </row>
    <row r="2948" spans="2:2" x14ac:dyDescent="0.2">
      <c r="B2948" s="42"/>
    </row>
    <row r="2949" spans="2:2" x14ac:dyDescent="0.2">
      <c r="B2949" s="42"/>
    </row>
    <row r="2950" spans="2:2" x14ac:dyDescent="0.2">
      <c r="B2950" s="42"/>
    </row>
    <row r="2951" spans="2:2" x14ac:dyDescent="0.2">
      <c r="B2951" s="42"/>
    </row>
    <row r="2952" spans="2:2" x14ac:dyDescent="0.2">
      <c r="B2952" s="42"/>
    </row>
    <row r="2953" spans="2:2" x14ac:dyDescent="0.2">
      <c r="B2953" s="42"/>
    </row>
    <row r="2954" spans="2:2" x14ac:dyDescent="0.2">
      <c r="B2954" s="42"/>
    </row>
    <row r="2955" spans="2:2" x14ac:dyDescent="0.2">
      <c r="B2955" s="42"/>
    </row>
    <row r="2956" spans="2:2" x14ac:dyDescent="0.2">
      <c r="B2956" s="42"/>
    </row>
    <row r="2957" spans="2:2" x14ac:dyDescent="0.2">
      <c r="B2957" s="42"/>
    </row>
    <row r="2958" spans="2:2" x14ac:dyDescent="0.2">
      <c r="B2958" s="42"/>
    </row>
    <row r="2959" spans="2:2" x14ac:dyDescent="0.2">
      <c r="B2959" s="42"/>
    </row>
    <row r="2960" spans="2:2" x14ac:dyDescent="0.2">
      <c r="B2960" s="42"/>
    </row>
    <row r="2961" spans="2:2" x14ac:dyDescent="0.2">
      <c r="B2961" s="42"/>
    </row>
    <row r="2962" spans="2:2" x14ac:dyDescent="0.2">
      <c r="B2962" s="42"/>
    </row>
    <row r="2963" spans="2:2" x14ac:dyDescent="0.2">
      <c r="B2963" s="42"/>
    </row>
    <row r="2964" spans="2:2" x14ac:dyDescent="0.2">
      <c r="B2964" s="42"/>
    </row>
    <row r="2965" spans="2:2" x14ac:dyDescent="0.2">
      <c r="B2965" s="42"/>
    </row>
    <row r="2966" spans="2:2" x14ac:dyDescent="0.2">
      <c r="B2966" s="42"/>
    </row>
    <row r="2967" spans="2:2" x14ac:dyDescent="0.2">
      <c r="B2967" s="42"/>
    </row>
    <row r="2968" spans="2:2" x14ac:dyDescent="0.2">
      <c r="B2968" s="42"/>
    </row>
    <row r="2969" spans="2:2" x14ac:dyDescent="0.2">
      <c r="B2969" s="42"/>
    </row>
    <row r="2970" spans="2:2" x14ac:dyDescent="0.2">
      <c r="B2970" s="42"/>
    </row>
    <row r="2971" spans="2:2" x14ac:dyDescent="0.2">
      <c r="B2971" s="42"/>
    </row>
    <row r="2972" spans="2:2" x14ac:dyDescent="0.2">
      <c r="B2972" s="42"/>
    </row>
    <row r="2973" spans="2:2" x14ac:dyDescent="0.2">
      <c r="B2973" s="42"/>
    </row>
    <row r="2974" spans="2:2" x14ac:dyDescent="0.2">
      <c r="B2974" s="42"/>
    </row>
    <row r="2975" spans="2:2" x14ac:dyDescent="0.2">
      <c r="B2975" s="42"/>
    </row>
    <row r="2976" spans="2:2" x14ac:dyDescent="0.2">
      <c r="B2976" s="42"/>
    </row>
    <row r="2977" spans="2:2" x14ac:dyDescent="0.2">
      <c r="B2977" s="42"/>
    </row>
    <row r="2978" spans="2:2" x14ac:dyDescent="0.2">
      <c r="B2978" s="42"/>
    </row>
    <row r="2979" spans="2:2" x14ac:dyDescent="0.2">
      <c r="B2979" s="42"/>
    </row>
    <row r="2980" spans="2:2" x14ac:dyDescent="0.2">
      <c r="B2980" s="42"/>
    </row>
    <row r="2981" spans="2:2" x14ac:dyDescent="0.2">
      <c r="B2981" s="42"/>
    </row>
    <row r="2982" spans="2:2" x14ac:dyDescent="0.2">
      <c r="B2982" s="42"/>
    </row>
    <row r="2983" spans="2:2" x14ac:dyDescent="0.2">
      <c r="B2983" s="42"/>
    </row>
    <row r="2984" spans="2:2" x14ac:dyDescent="0.2">
      <c r="B2984" s="42"/>
    </row>
    <row r="2985" spans="2:2" x14ac:dyDescent="0.2">
      <c r="B2985" s="42"/>
    </row>
    <row r="2986" spans="2:2" x14ac:dyDescent="0.2">
      <c r="B2986" s="42"/>
    </row>
    <row r="2987" spans="2:2" x14ac:dyDescent="0.2">
      <c r="B2987" s="42"/>
    </row>
    <row r="2988" spans="2:2" x14ac:dyDescent="0.2">
      <c r="B2988" s="42"/>
    </row>
    <row r="2989" spans="2:2" x14ac:dyDescent="0.2">
      <c r="B2989" s="42"/>
    </row>
    <row r="2990" spans="2:2" x14ac:dyDescent="0.2">
      <c r="B2990" s="42"/>
    </row>
    <row r="2991" spans="2:2" x14ac:dyDescent="0.2">
      <c r="B2991" s="42"/>
    </row>
    <row r="2992" spans="2:2" x14ac:dyDescent="0.2">
      <c r="B2992" s="42"/>
    </row>
    <row r="2993" spans="2:2" x14ac:dyDescent="0.2">
      <c r="B2993" s="42"/>
    </row>
    <row r="2994" spans="2:2" x14ac:dyDescent="0.2">
      <c r="B2994" s="42"/>
    </row>
    <row r="2995" spans="2:2" x14ac:dyDescent="0.2">
      <c r="B2995" s="42"/>
    </row>
    <row r="2996" spans="2:2" x14ac:dyDescent="0.2">
      <c r="B2996" s="42"/>
    </row>
    <row r="2997" spans="2:2" x14ac:dyDescent="0.2">
      <c r="B2997" s="42"/>
    </row>
    <row r="2998" spans="2:2" x14ac:dyDescent="0.2">
      <c r="B2998" s="42"/>
    </row>
    <row r="2999" spans="2:2" x14ac:dyDescent="0.2">
      <c r="B2999" s="42"/>
    </row>
    <row r="3000" spans="2:2" x14ac:dyDescent="0.2">
      <c r="B3000" s="42"/>
    </row>
    <row r="3001" spans="2:2" x14ac:dyDescent="0.2">
      <c r="B3001" s="42"/>
    </row>
    <row r="3002" spans="2:2" x14ac:dyDescent="0.2">
      <c r="B3002" s="42"/>
    </row>
    <row r="3003" spans="2:2" x14ac:dyDescent="0.2">
      <c r="B3003" s="42"/>
    </row>
    <row r="3004" spans="2:2" x14ac:dyDescent="0.2">
      <c r="B3004" s="42"/>
    </row>
    <row r="3005" spans="2:2" x14ac:dyDescent="0.2">
      <c r="B3005" s="42"/>
    </row>
    <row r="3006" spans="2:2" x14ac:dyDescent="0.2">
      <c r="B3006" s="42"/>
    </row>
    <row r="3007" spans="2:2" x14ac:dyDescent="0.2">
      <c r="B3007" s="42"/>
    </row>
    <row r="3008" spans="2:2" x14ac:dyDescent="0.2">
      <c r="B3008" s="42"/>
    </row>
    <row r="3009" spans="2:2" x14ac:dyDescent="0.2">
      <c r="B3009" s="42"/>
    </row>
    <row r="3010" spans="2:2" x14ac:dyDescent="0.2">
      <c r="B3010" s="42"/>
    </row>
    <row r="3011" spans="2:2" x14ac:dyDescent="0.2">
      <c r="B3011" s="42"/>
    </row>
    <row r="3012" spans="2:2" x14ac:dyDescent="0.2">
      <c r="B3012" s="42"/>
    </row>
    <row r="3013" spans="2:2" x14ac:dyDescent="0.2">
      <c r="B3013" s="42"/>
    </row>
    <row r="3014" spans="2:2" x14ac:dyDescent="0.2">
      <c r="B3014" s="42"/>
    </row>
    <row r="3015" spans="2:2" x14ac:dyDescent="0.2">
      <c r="B3015" s="42"/>
    </row>
    <row r="3016" spans="2:2" x14ac:dyDescent="0.2">
      <c r="B3016" s="42"/>
    </row>
    <row r="3017" spans="2:2" x14ac:dyDescent="0.2">
      <c r="B3017" s="42"/>
    </row>
    <row r="3018" spans="2:2" x14ac:dyDescent="0.2">
      <c r="B3018" s="42"/>
    </row>
    <row r="3019" spans="2:2" x14ac:dyDescent="0.2">
      <c r="B3019" s="42"/>
    </row>
    <row r="3020" spans="2:2" x14ac:dyDescent="0.2">
      <c r="B3020" s="42"/>
    </row>
    <row r="3021" spans="2:2" x14ac:dyDescent="0.2">
      <c r="B3021" s="42"/>
    </row>
    <row r="3022" spans="2:2" x14ac:dyDescent="0.2">
      <c r="B3022" s="42"/>
    </row>
    <row r="3023" spans="2:2" x14ac:dyDescent="0.2">
      <c r="B3023" s="42"/>
    </row>
    <row r="3024" spans="2:2" x14ac:dyDescent="0.2">
      <c r="B3024" s="42"/>
    </row>
    <row r="3025" spans="2:2" x14ac:dyDescent="0.2">
      <c r="B3025" s="42"/>
    </row>
    <row r="3026" spans="2:2" x14ac:dyDescent="0.2">
      <c r="B3026" s="42"/>
    </row>
    <row r="3027" spans="2:2" x14ac:dyDescent="0.2">
      <c r="B3027" s="42"/>
    </row>
    <row r="3028" spans="2:2" x14ac:dyDescent="0.2">
      <c r="B3028" s="42"/>
    </row>
    <row r="3029" spans="2:2" x14ac:dyDescent="0.2">
      <c r="B3029" s="42"/>
    </row>
    <row r="3030" spans="2:2" x14ac:dyDescent="0.2">
      <c r="B3030" s="42"/>
    </row>
    <row r="3031" spans="2:2" x14ac:dyDescent="0.2">
      <c r="B3031" s="42"/>
    </row>
    <row r="3032" spans="2:2" x14ac:dyDescent="0.2">
      <c r="B3032" s="42"/>
    </row>
    <row r="3033" spans="2:2" x14ac:dyDescent="0.2">
      <c r="B3033" s="42"/>
    </row>
    <row r="3034" spans="2:2" x14ac:dyDescent="0.2">
      <c r="B3034" s="42"/>
    </row>
    <row r="3035" spans="2:2" x14ac:dyDescent="0.2">
      <c r="B3035" s="42"/>
    </row>
    <row r="3036" spans="2:2" x14ac:dyDescent="0.2">
      <c r="B3036" s="42"/>
    </row>
    <row r="3037" spans="2:2" x14ac:dyDescent="0.2">
      <c r="B3037" s="42"/>
    </row>
    <row r="3038" spans="2:2" x14ac:dyDescent="0.2">
      <c r="B3038" s="42"/>
    </row>
    <row r="3039" spans="2:2" x14ac:dyDescent="0.2">
      <c r="B3039" s="42"/>
    </row>
    <row r="3040" spans="2:2" x14ac:dyDescent="0.2">
      <c r="B3040" s="42"/>
    </row>
    <row r="3041" spans="2:2" x14ac:dyDescent="0.2">
      <c r="B3041" s="42"/>
    </row>
    <row r="3042" spans="2:2" x14ac:dyDescent="0.2">
      <c r="B3042" s="42"/>
    </row>
    <row r="3043" spans="2:2" x14ac:dyDescent="0.2">
      <c r="B3043" s="42"/>
    </row>
    <row r="3044" spans="2:2" x14ac:dyDescent="0.2">
      <c r="B3044" s="42"/>
    </row>
    <row r="3045" spans="2:2" x14ac:dyDescent="0.2">
      <c r="B3045" s="42"/>
    </row>
    <row r="3046" spans="2:2" x14ac:dyDescent="0.2">
      <c r="B3046" s="42"/>
    </row>
    <row r="3047" spans="2:2" x14ac:dyDescent="0.2">
      <c r="B3047" s="42"/>
    </row>
    <row r="3048" spans="2:2" x14ac:dyDescent="0.2">
      <c r="B3048" s="42"/>
    </row>
    <row r="3049" spans="2:2" x14ac:dyDescent="0.2">
      <c r="B3049" s="42"/>
    </row>
    <row r="3050" spans="2:2" x14ac:dyDescent="0.2">
      <c r="B3050" s="42"/>
    </row>
    <row r="3051" spans="2:2" x14ac:dyDescent="0.2">
      <c r="B3051" s="42"/>
    </row>
    <row r="3052" spans="2:2" x14ac:dyDescent="0.2">
      <c r="B3052" s="42"/>
    </row>
    <row r="3053" spans="2:2" x14ac:dyDescent="0.2">
      <c r="B3053" s="42"/>
    </row>
    <row r="3054" spans="2:2" x14ac:dyDescent="0.2">
      <c r="B3054" s="42"/>
    </row>
    <row r="3055" spans="2:2" x14ac:dyDescent="0.2">
      <c r="B3055" s="42"/>
    </row>
    <row r="3056" spans="2:2" x14ac:dyDescent="0.2">
      <c r="B3056" s="42"/>
    </row>
    <row r="3057" spans="2:2" x14ac:dyDescent="0.2">
      <c r="B3057" s="42"/>
    </row>
    <row r="3058" spans="2:2" x14ac:dyDescent="0.2">
      <c r="B3058" s="42"/>
    </row>
    <row r="3059" spans="2:2" x14ac:dyDescent="0.2">
      <c r="B3059" s="42"/>
    </row>
    <row r="3060" spans="2:2" x14ac:dyDescent="0.2">
      <c r="B3060" s="42"/>
    </row>
    <row r="3061" spans="2:2" x14ac:dyDescent="0.2">
      <c r="B3061" s="42"/>
    </row>
    <row r="3062" spans="2:2" x14ac:dyDescent="0.2">
      <c r="B3062" s="42"/>
    </row>
    <row r="3063" spans="2:2" x14ac:dyDescent="0.2">
      <c r="B3063" s="42"/>
    </row>
    <row r="3064" spans="2:2" x14ac:dyDescent="0.2">
      <c r="B3064" s="42"/>
    </row>
    <row r="3065" spans="2:2" x14ac:dyDescent="0.2">
      <c r="B3065" s="42"/>
    </row>
    <row r="3066" spans="2:2" x14ac:dyDescent="0.2">
      <c r="B3066" s="42"/>
    </row>
    <row r="3067" spans="2:2" x14ac:dyDescent="0.2">
      <c r="B3067" s="42"/>
    </row>
    <row r="3068" spans="2:2" x14ac:dyDescent="0.2">
      <c r="B3068" s="42"/>
    </row>
    <row r="3069" spans="2:2" x14ac:dyDescent="0.2">
      <c r="B3069" s="42"/>
    </row>
    <row r="3070" spans="2:2" x14ac:dyDescent="0.2">
      <c r="B3070" s="42"/>
    </row>
    <row r="3071" spans="2:2" x14ac:dyDescent="0.2">
      <c r="B3071" s="42"/>
    </row>
    <row r="3072" spans="2:2" x14ac:dyDescent="0.2">
      <c r="B3072" s="42"/>
    </row>
    <row r="3073" spans="2:2" x14ac:dyDescent="0.2">
      <c r="B3073" s="42"/>
    </row>
    <row r="3074" spans="2:2" x14ac:dyDescent="0.2">
      <c r="B3074" s="42"/>
    </row>
    <row r="3075" spans="2:2" x14ac:dyDescent="0.2">
      <c r="B3075" s="42"/>
    </row>
    <row r="3076" spans="2:2" x14ac:dyDescent="0.2">
      <c r="B3076" s="42"/>
    </row>
    <row r="3077" spans="2:2" x14ac:dyDescent="0.2">
      <c r="B3077" s="42"/>
    </row>
    <row r="3078" spans="2:2" x14ac:dyDescent="0.2">
      <c r="B3078" s="42"/>
    </row>
    <row r="3079" spans="2:2" x14ac:dyDescent="0.2">
      <c r="B3079" s="42"/>
    </row>
    <row r="3080" spans="2:2" x14ac:dyDescent="0.2">
      <c r="B3080" s="42"/>
    </row>
    <row r="3081" spans="2:2" x14ac:dyDescent="0.2">
      <c r="B3081" s="42"/>
    </row>
    <row r="3082" spans="2:2" x14ac:dyDescent="0.2">
      <c r="B3082" s="42"/>
    </row>
    <row r="3083" spans="2:2" x14ac:dyDescent="0.2">
      <c r="B3083" s="42"/>
    </row>
    <row r="3084" spans="2:2" x14ac:dyDescent="0.2">
      <c r="B3084" s="42"/>
    </row>
    <row r="3085" spans="2:2" x14ac:dyDescent="0.2">
      <c r="B3085" s="42"/>
    </row>
    <row r="3086" spans="2:2" x14ac:dyDescent="0.2">
      <c r="B3086" s="42"/>
    </row>
    <row r="3087" spans="2:2" x14ac:dyDescent="0.2">
      <c r="B3087" s="42"/>
    </row>
    <row r="3088" spans="2:2" x14ac:dyDescent="0.2">
      <c r="B3088" s="42"/>
    </row>
    <row r="3089" spans="2:2" x14ac:dyDescent="0.2">
      <c r="B3089" s="42"/>
    </row>
    <row r="3090" spans="2:2" x14ac:dyDescent="0.2">
      <c r="B3090" s="42"/>
    </row>
    <row r="3091" spans="2:2" x14ac:dyDescent="0.2">
      <c r="B3091" s="42"/>
    </row>
    <row r="3092" spans="2:2" x14ac:dyDescent="0.2">
      <c r="B3092" s="42"/>
    </row>
    <row r="3093" spans="2:2" x14ac:dyDescent="0.2">
      <c r="B3093" s="42"/>
    </row>
    <row r="3094" spans="2:2" x14ac:dyDescent="0.2">
      <c r="B3094" s="42"/>
    </row>
    <row r="3095" spans="2:2" x14ac:dyDescent="0.2">
      <c r="B3095" s="42"/>
    </row>
    <row r="3096" spans="2:2" x14ac:dyDescent="0.2">
      <c r="B3096" s="42"/>
    </row>
    <row r="3097" spans="2:2" x14ac:dyDescent="0.2">
      <c r="B3097" s="42"/>
    </row>
    <row r="3098" spans="2:2" x14ac:dyDescent="0.2">
      <c r="B3098" s="42"/>
    </row>
    <row r="3099" spans="2:2" x14ac:dyDescent="0.2">
      <c r="B3099" s="42"/>
    </row>
    <row r="3100" spans="2:2" x14ac:dyDescent="0.2">
      <c r="B3100" s="42"/>
    </row>
    <row r="3101" spans="2:2" x14ac:dyDescent="0.2">
      <c r="B3101" s="42"/>
    </row>
    <row r="3102" spans="2:2" x14ac:dyDescent="0.2">
      <c r="B3102" s="42"/>
    </row>
    <row r="3103" spans="2:2" x14ac:dyDescent="0.2">
      <c r="B3103" s="42"/>
    </row>
    <row r="3104" spans="2:2" x14ac:dyDescent="0.2">
      <c r="B3104" s="42"/>
    </row>
    <row r="3105" spans="2:2" x14ac:dyDescent="0.2">
      <c r="B3105" s="42"/>
    </row>
    <row r="3106" spans="2:2" x14ac:dyDescent="0.2">
      <c r="B3106" s="42"/>
    </row>
    <row r="3107" spans="2:2" x14ac:dyDescent="0.2">
      <c r="B3107" s="42"/>
    </row>
    <row r="3108" spans="2:2" x14ac:dyDescent="0.2">
      <c r="B3108" s="42"/>
    </row>
    <row r="3109" spans="2:2" x14ac:dyDescent="0.2">
      <c r="B3109" s="42"/>
    </row>
    <row r="3110" spans="2:2" x14ac:dyDescent="0.2">
      <c r="B3110" s="42"/>
    </row>
    <row r="3111" spans="2:2" x14ac:dyDescent="0.2">
      <c r="B3111" s="42"/>
    </row>
    <row r="3112" spans="2:2" x14ac:dyDescent="0.2">
      <c r="B3112" s="42"/>
    </row>
    <row r="3113" spans="2:2" x14ac:dyDescent="0.2">
      <c r="B3113" s="42"/>
    </row>
    <row r="3114" spans="2:2" x14ac:dyDescent="0.2">
      <c r="B3114" s="42"/>
    </row>
    <row r="3115" spans="2:2" x14ac:dyDescent="0.2">
      <c r="B3115" s="42"/>
    </row>
    <row r="3116" spans="2:2" x14ac:dyDescent="0.2">
      <c r="B3116" s="42"/>
    </row>
    <row r="3117" spans="2:2" x14ac:dyDescent="0.2">
      <c r="B3117" s="42"/>
    </row>
    <row r="3118" spans="2:2" x14ac:dyDescent="0.2">
      <c r="B3118" s="42"/>
    </row>
    <row r="3119" spans="2:2" x14ac:dyDescent="0.2">
      <c r="B3119" s="42"/>
    </row>
    <row r="3120" spans="2:2" x14ac:dyDescent="0.2">
      <c r="B3120" s="42"/>
    </row>
    <row r="3121" spans="2:2" x14ac:dyDescent="0.2">
      <c r="B3121" s="42"/>
    </row>
    <row r="3122" spans="2:2" x14ac:dyDescent="0.2">
      <c r="B3122" s="42"/>
    </row>
    <row r="3123" spans="2:2" x14ac:dyDescent="0.2">
      <c r="B3123" s="42"/>
    </row>
    <row r="3124" spans="2:2" x14ac:dyDescent="0.2">
      <c r="B3124" s="42"/>
    </row>
    <row r="3125" spans="2:2" x14ac:dyDescent="0.2">
      <c r="B3125" s="42"/>
    </row>
    <row r="3126" spans="2:2" x14ac:dyDescent="0.2">
      <c r="B3126" s="42"/>
    </row>
    <row r="3127" spans="2:2" x14ac:dyDescent="0.2">
      <c r="B3127" s="42"/>
    </row>
    <row r="3128" spans="2:2" x14ac:dyDescent="0.2">
      <c r="B3128" s="42"/>
    </row>
    <row r="3129" spans="2:2" x14ac:dyDescent="0.2">
      <c r="B3129" s="42"/>
    </row>
    <row r="3130" spans="2:2" x14ac:dyDescent="0.2">
      <c r="B3130" s="42"/>
    </row>
    <row r="3131" spans="2:2" x14ac:dyDescent="0.2">
      <c r="B3131" s="42"/>
    </row>
    <row r="3132" spans="2:2" x14ac:dyDescent="0.2">
      <c r="B3132" s="42"/>
    </row>
    <row r="3133" spans="2:2" x14ac:dyDescent="0.2">
      <c r="B3133" s="42"/>
    </row>
    <row r="3134" spans="2:2" x14ac:dyDescent="0.2">
      <c r="B3134" s="42"/>
    </row>
    <row r="3135" spans="2:2" x14ac:dyDescent="0.2">
      <c r="B3135" s="42"/>
    </row>
    <row r="3136" spans="2:2" x14ac:dyDescent="0.2">
      <c r="B3136" s="42"/>
    </row>
    <row r="3137" spans="2:2" x14ac:dyDescent="0.2">
      <c r="B3137" s="42"/>
    </row>
    <row r="3138" spans="2:2" x14ac:dyDescent="0.2">
      <c r="B3138" s="42"/>
    </row>
    <row r="3139" spans="2:2" x14ac:dyDescent="0.2">
      <c r="B3139" s="42"/>
    </row>
    <row r="3140" spans="2:2" x14ac:dyDescent="0.2">
      <c r="B3140" s="42"/>
    </row>
    <row r="3141" spans="2:2" x14ac:dyDescent="0.2">
      <c r="B3141" s="42"/>
    </row>
    <row r="3142" spans="2:2" x14ac:dyDescent="0.2">
      <c r="B3142" s="42"/>
    </row>
    <row r="3143" spans="2:2" x14ac:dyDescent="0.2">
      <c r="B3143" s="42"/>
    </row>
    <row r="3144" spans="2:2" x14ac:dyDescent="0.2">
      <c r="B3144" s="42"/>
    </row>
    <row r="3145" spans="2:2" x14ac:dyDescent="0.2">
      <c r="B3145" s="42"/>
    </row>
    <row r="3146" spans="2:2" x14ac:dyDescent="0.2">
      <c r="B3146" s="42"/>
    </row>
    <row r="3147" spans="2:2" x14ac:dyDescent="0.2">
      <c r="B3147" s="42"/>
    </row>
    <row r="3148" spans="2:2" x14ac:dyDescent="0.2">
      <c r="B3148" s="42"/>
    </row>
    <row r="3149" spans="2:2" x14ac:dyDescent="0.2">
      <c r="B3149" s="42"/>
    </row>
    <row r="3150" spans="2:2" x14ac:dyDescent="0.2">
      <c r="B3150" s="42"/>
    </row>
    <row r="3151" spans="2:2" x14ac:dyDescent="0.2">
      <c r="B3151" s="42"/>
    </row>
    <row r="3152" spans="2:2" x14ac:dyDescent="0.2">
      <c r="B3152" s="42"/>
    </row>
    <row r="3153" spans="2:2" x14ac:dyDescent="0.2">
      <c r="B3153" s="42"/>
    </row>
    <row r="3154" spans="2:2" x14ac:dyDescent="0.2">
      <c r="B3154" s="42"/>
    </row>
    <row r="3155" spans="2:2" x14ac:dyDescent="0.2">
      <c r="B3155" s="42"/>
    </row>
    <row r="3156" spans="2:2" x14ac:dyDescent="0.2">
      <c r="B3156" s="42"/>
    </row>
    <row r="3157" spans="2:2" x14ac:dyDescent="0.2">
      <c r="B3157" s="42"/>
    </row>
    <row r="3158" spans="2:2" x14ac:dyDescent="0.2">
      <c r="B3158" s="42"/>
    </row>
    <row r="3159" spans="2:2" x14ac:dyDescent="0.2">
      <c r="B3159" s="42"/>
    </row>
    <row r="3160" spans="2:2" x14ac:dyDescent="0.2">
      <c r="B3160" s="42"/>
    </row>
    <row r="3161" spans="2:2" x14ac:dyDescent="0.2">
      <c r="B3161" s="42"/>
    </row>
    <row r="3162" spans="2:2" x14ac:dyDescent="0.2">
      <c r="B3162" s="42"/>
    </row>
    <row r="3163" spans="2:2" x14ac:dyDescent="0.2">
      <c r="B3163" s="42"/>
    </row>
    <row r="3164" spans="2:2" x14ac:dyDescent="0.2">
      <c r="B3164" s="42"/>
    </row>
    <row r="3165" spans="2:2" x14ac:dyDescent="0.2">
      <c r="B3165" s="42"/>
    </row>
    <row r="3166" spans="2:2" x14ac:dyDescent="0.2">
      <c r="B3166" s="42"/>
    </row>
    <row r="3167" spans="2:2" x14ac:dyDescent="0.2">
      <c r="B3167" s="42"/>
    </row>
    <row r="3168" spans="2:2" x14ac:dyDescent="0.2">
      <c r="B3168" s="42"/>
    </row>
    <row r="3169" spans="2:2" x14ac:dyDescent="0.2">
      <c r="B3169" s="42"/>
    </row>
    <row r="3170" spans="2:2" x14ac:dyDescent="0.2">
      <c r="B3170" s="42"/>
    </row>
    <row r="3171" spans="2:2" x14ac:dyDescent="0.2">
      <c r="B3171" s="42"/>
    </row>
    <row r="3172" spans="2:2" x14ac:dyDescent="0.2">
      <c r="B3172" s="42"/>
    </row>
    <row r="3173" spans="2:2" x14ac:dyDescent="0.2">
      <c r="B3173" s="42"/>
    </row>
    <row r="3174" spans="2:2" x14ac:dyDescent="0.2">
      <c r="B3174" s="42"/>
    </row>
    <row r="3175" spans="2:2" x14ac:dyDescent="0.2">
      <c r="B3175" s="42"/>
    </row>
    <row r="3176" spans="2:2" x14ac:dyDescent="0.2">
      <c r="B3176" s="42"/>
    </row>
    <row r="3177" spans="2:2" x14ac:dyDescent="0.2">
      <c r="B3177" s="42"/>
    </row>
    <row r="3178" spans="2:2" x14ac:dyDescent="0.2">
      <c r="B3178" s="42"/>
    </row>
    <row r="3179" spans="2:2" x14ac:dyDescent="0.2">
      <c r="B3179" s="42"/>
    </row>
    <row r="3180" spans="2:2" x14ac:dyDescent="0.2">
      <c r="B3180" s="42"/>
    </row>
    <row r="3181" spans="2:2" x14ac:dyDescent="0.2">
      <c r="B3181" s="42"/>
    </row>
    <row r="3182" spans="2:2" x14ac:dyDescent="0.2">
      <c r="B3182" s="42"/>
    </row>
    <row r="3183" spans="2:2" x14ac:dyDescent="0.2">
      <c r="B3183" s="42"/>
    </row>
    <row r="3184" spans="2:2" x14ac:dyDescent="0.2">
      <c r="B3184" s="42"/>
    </row>
    <row r="3185" spans="2:2" x14ac:dyDescent="0.2">
      <c r="B3185" s="42"/>
    </row>
    <row r="3186" spans="2:2" x14ac:dyDescent="0.2">
      <c r="B3186" s="42"/>
    </row>
    <row r="3187" spans="2:2" x14ac:dyDescent="0.2">
      <c r="B3187" s="42"/>
    </row>
    <row r="3188" spans="2:2" x14ac:dyDescent="0.2">
      <c r="B3188" s="42"/>
    </row>
    <row r="3189" spans="2:2" x14ac:dyDescent="0.2">
      <c r="B3189" s="42"/>
    </row>
    <row r="3190" spans="2:2" x14ac:dyDescent="0.2">
      <c r="B3190" s="42"/>
    </row>
    <row r="3191" spans="2:2" x14ac:dyDescent="0.2">
      <c r="B3191" s="42"/>
    </row>
    <row r="3192" spans="2:2" x14ac:dyDescent="0.2">
      <c r="B3192" s="42"/>
    </row>
    <row r="3193" spans="2:2" x14ac:dyDescent="0.2">
      <c r="B3193" s="42"/>
    </row>
    <row r="3194" spans="2:2" x14ac:dyDescent="0.2">
      <c r="B3194" s="42"/>
    </row>
    <row r="3195" spans="2:2" x14ac:dyDescent="0.2">
      <c r="B3195" s="42"/>
    </row>
    <row r="3196" spans="2:2" x14ac:dyDescent="0.2">
      <c r="B3196" s="42"/>
    </row>
    <row r="3197" spans="2:2" x14ac:dyDescent="0.2">
      <c r="B3197" s="42"/>
    </row>
    <row r="3198" spans="2:2" x14ac:dyDescent="0.2">
      <c r="B3198" s="42"/>
    </row>
    <row r="3199" spans="2:2" x14ac:dyDescent="0.2">
      <c r="B3199" s="42"/>
    </row>
    <row r="3200" spans="2:2" x14ac:dyDescent="0.2">
      <c r="B3200" s="42"/>
    </row>
    <row r="3201" spans="2:2" x14ac:dyDescent="0.2">
      <c r="B3201" s="42"/>
    </row>
    <row r="3202" spans="2:2" x14ac:dyDescent="0.2">
      <c r="B3202" s="42"/>
    </row>
    <row r="3203" spans="2:2" x14ac:dyDescent="0.2">
      <c r="B3203" s="42"/>
    </row>
    <row r="3204" spans="2:2" x14ac:dyDescent="0.2">
      <c r="B3204" s="42"/>
    </row>
    <row r="3205" spans="2:2" x14ac:dyDescent="0.2">
      <c r="B3205" s="42"/>
    </row>
    <row r="3206" spans="2:2" x14ac:dyDescent="0.2">
      <c r="B3206" s="42"/>
    </row>
    <row r="3207" spans="2:2" x14ac:dyDescent="0.2">
      <c r="B3207" s="42"/>
    </row>
    <row r="3208" spans="2:2" x14ac:dyDescent="0.2">
      <c r="B3208" s="42"/>
    </row>
    <row r="3209" spans="2:2" x14ac:dyDescent="0.2">
      <c r="B3209" s="42"/>
    </row>
    <row r="3210" spans="2:2" x14ac:dyDescent="0.2">
      <c r="B3210" s="42"/>
    </row>
    <row r="3211" spans="2:2" x14ac:dyDescent="0.2">
      <c r="B3211" s="42"/>
    </row>
    <row r="3212" spans="2:2" x14ac:dyDescent="0.2">
      <c r="B3212" s="42"/>
    </row>
    <row r="3213" spans="2:2" x14ac:dyDescent="0.2">
      <c r="B3213" s="42"/>
    </row>
    <row r="3214" spans="2:2" x14ac:dyDescent="0.2">
      <c r="B3214" s="42"/>
    </row>
    <row r="3215" spans="2:2" x14ac:dyDescent="0.2">
      <c r="B3215" s="42"/>
    </row>
    <row r="3216" spans="2:2" x14ac:dyDescent="0.2">
      <c r="B3216" s="42"/>
    </row>
    <row r="3217" spans="2:2" x14ac:dyDescent="0.2">
      <c r="B3217" s="42"/>
    </row>
    <row r="3218" spans="2:2" x14ac:dyDescent="0.2">
      <c r="B3218" s="42"/>
    </row>
    <row r="3219" spans="2:2" x14ac:dyDescent="0.2">
      <c r="B3219" s="42"/>
    </row>
    <row r="3220" spans="2:2" x14ac:dyDescent="0.2">
      <c r="B3220" s="42"/>
    </row>
    <row r="3221" spans="2:2" x14ac:dyDescent="0.2">
      <c r="B3221" s="42"/>
    </row>
    <row r="3222" spans="2:2" x14ac:dyDescent="0.2">
      <c r="B3222" s="42"/>
    </row>
    <row r="3223" spans="2:2" x14ac:dyDescent="0.2">
      <c r="B3223" s="42"/>
    </row>
    <row r="3224" spans="2:2" x14ac:dyDescent="0.2">
      <c r="B3224" s="42"/>
    </row>
    <row r="3225" spans="2:2" x14ac:dyDescent="0.2">
      <c r="B3225" s="42"/>
    </row>
    <row r="3226" spans="2:2" x14ac:dyDescent="0.2">
      <c r="B3226" s="42"/>
    </row>
    <row r="3227" spans="2:2" x14ac:dyDescent="0.2">
      <c r="B3227" s="42"/>
    </row>
    <row r="3228" spans="2:2" x14ac:dyDescent="0.2">
      <c r="B3228" s="42"/>
    </row>
    <row r="3229" spans="2:2" x14ac:dyDescent="0.2">
      <c r="B3229" s="42"/>
    </row>
    <row r="3230" spans="2:2" x14ac:dyDescent="0.2">
      <c r="B3230" s="42"/>
    </row>
    <row r="3231" spans="2:2" x14ac:dyDescent="0.2">
      <c r="B3231" s="42"/>
    </row>
    <row r="3232" spans="2:2" x14ac:dyDescent="0.2">
      <c r="B3232" s="42"/>
    </row>
    <row r="3233" spans="2:2" x14ac:dyDescent="0.2">
      <c r="B3233" s="42"/>
    </row>
    <row r="3234" spans="2:2" x14ac:dyDescent="0.2">
      <c r="B3234" s="42"/>
    </row>
    <row r="3235" spans="2:2" x14ac:dyDescent="0.2">
      <c r="B3235" s="42"/>
    </row>
    <row r="3236" spans="2:2" x14ac:dyDescent="0.2">
      <c r="B3236" s="42"/>
    </row>
    <row r="3237" spans="2:2" x14ac:dyDescent="0.2">
      <c r="B3237" s="42"/>
    </row>
    <row r="3238" spans="2:2" x14ac:dyDescent="0.2">
      <c r="B3238" s="42"/>
    </row>
    <row r="3239" spans="2:2" x14ac:dyDescent="0.2">
      <c r="B3239" s="42"/>
    </row>
    <row r="3240" spans="2:2" x14ac:dyDescent="0.2">
      <c r="B3240" s="42"/>
    </row>
    <row r="3241" spans="2:2" x14ac:dyDescent="0.2">
      <c r="B3241" s="42"/>
    </row>
    <row r="3242" spans="2:2" x14ac:dyDescent="0.2">
      <c r="B3242" s="42"/>
    </row>
    <row r="3243" spans="2:2" x14ac:dyDescent="0.2">
      <c r="B3243" s="42"/>
    </row>
    <row r="3244" spans="2:2" x14ac:dyDescent="0.2">
      <c r="B3244" s="42"/>
    </row>
    <row r="3245" spans="2:2" x14ac:dyDescent="0.2">
      <c r="B3245" s="42"/>
    </row>
    <row r="3246" spans="2:2" x14ac:dyDescent="0.2">
      <c r="B3246" s="42"/>
    </row>
    <row r="3247" spans="2:2" x14ac:dyDescent="0.2">
      <c r="B3247" s="42"/>
    </row>
    <row r="3248" spans="2:2" x14ac:dyDescent="0.2">
      <c r="B3248" s="42"/>
    </row>
    <row r="3249" spans="2:2" x14ac:dyDescent="0.2">
      <c r="B3249" s="42"/>
    </row>
    <row r="3250" spans="2:2" x14ac:dyDescent="0.2">
      <c r="B3250" s="42"/>
    </row>
    <row r="3251" spans="2:2" x14ac:dyDescent="0.2">
      <c r="B3251" s="42"/>
    </row>
    <row r="3252" spans="2:2" x14ac:dyDescent="0.2">
      <c r="B3252" s="42"/>
    </row>
    <row r="3253" spans="2:2" x14ac:dyDescent="0.2">
      <c r="B3253" s="42"/>
    </row>
    <row r="3254" spans="2:2" x14ac:dyDescent="0.2">
      <c r="B3254" s="42"/>
    </row>
    <row r="3255" spans="2:2" x14ac:dyDescent="0.2">
      <c r="B3255" s="42"/>
    </row>
    <row r="3256" spans="2:2" x14ac:dyDescent="0.2">
      <c r="B3256" s="42"/>
    </row>
    <row r="3257" spans="2:2" x14ac:dyDescent="0.2">
      <c r="B3257" s="42"/>
    </row>
    <row r="3258" spans="2:2" x14ac:dyDescent="0.2">
      <c r="B3258" s="42"/>
    </row>
    <row r="3259" spans="2:2" x14ac:dyDescent="0.2">
      <c r="B3259" s="42"/>
    </row>
    <row r="3260" spans="2:2" x14ac:dyDescent="0.2">
      <c r="B3260" s="42"/>
    </row>
    <row r="3261" spans="2:2" x14ac:dyDescent="0.2">
      <c r="B3261" s="42"/>
    </row>
    <row r="3262" spans="2:2" x14ac:dyDescent="0.2">
      <c r="B3262" s="42"/>
    </row>
    <row r="3263" spans="2:2" x14ac:dyDescent="0.2">
      <c r="B3263" s="42"/>
    </row>
    <row r="3264" spans="2:2" x14ac:dyDescent="0.2">
      <c r="B3264" s="42"/>
    </row>
    <row r="3265" spans="2:2" x14ac:dyDescent="0.2">
      <c r="B3265" s="42"/>
    </row>
    <row r="3266" spans="2:2" x14ac:dyDescent="0.2">
      <c r="B3266" s="42"/>
    </row>
    <row r="3267" spans="2:2" x14ac:dyDescent="0.2">
      <c r="B3267" s="42"/>
    </row>
    <row r="3268" spans="2:2" x14ac:dyDescent="0.2">
      <c r="B3268" s="42"/>
    </row>
    <row r="3269" spans="2:2" x14ac:dyDescent="0.2">
      <c r="B3269" s="42"/>
    </row>
    <row r="3270" spans="2:2" x14ac:dyDescent="0.2">
      <c r="B3270" s="42"/>
    </row>
    <row r="3271" spans="2:2" x14ac:dyDescent="0.2">
      <c r="B3271" s="42"/>
    </row>
    <row r="3272" spans="2:2" x14ac:dyDescent="0.2">
      <c r="B3272" s="42"/>
    </row>
    <row r="3273" spans="2:2" x14ac:dyDescent="0.2">
      <c r="B3273" s="42"/>
    </row>
    <row r="3274" spans="2:2" x14ac:dyDescent="0.2">
      <c r="B3274" s="42"/>
    </row>
    <row r="3275" spans="2:2" x14ac:dyDescent="0.2">
      <c r="B3275" s="42"/>
    </row>
    <row r="3276" spans="2:2" x14ac:dyDescent="0.2">
      <c r="B3276" s="42"/>
    </row>
    <row r="3277" spans="2:2" x14ac:dyDescent="0.2">
      <c r="B3277" s="42"/>
    </row>
    <row r="3278" spans="2:2" x14ac:dyDescent="0.2">
      <c r="B3278" s="42"/>
    </row>
    <row r="3279" spans="2:2" x14ac:dyDescent="0.2">
      <c r="B3279" s="42"/>
    </row>
    <row r="3280" spans="2:2" x14ac:dyDescent="0.2">
      <c r="B3280" s="42"/>
    </row>
    <row r="3281" spans="2:2" x14ac:dyDescent="0.2">
      <c r="B3281" s="42"/>
    </row>
    <row r="3282" spans="2:2" x14ac:dyDescent="0.2">
      <c r="B3282" s="42"/>
    </row>
    <row r="3283" spans="2:2" x14ac:dyDescent="0.2">
      <c r="B3283" s="42"/>
    </row>
    <row r="3284" spans="2:2" x14ac:dyDescent="0.2">
      <c r="B3284" s="42"/>
    </row>
    <row r="3285" spans="2:2" x14ac:dyDescent="0.2">
      <c r="B3285" s="42"/>
    </row>
    <row r="3286" spans="2:2" x14ac:dyDescent="0.2">
      <c r="B3286" s="42"/>
    </row>
    <row r="3287" spans="2:2" x14ac:dyDescent="0.2">
      <c r="B3287" s="42"/>
    </row>
    <row r="3288" spans="2:2" x14ac:dyDescent="0.2">
      <c r="B3288" s="42"/>
    </row>
    <row r="3289" spans="2:2" x14ac:dyDescent="0.2">
      <c r="B3289" s="42"/>
    </row>
    <row r="3290" spans="2:2" x14ac:dyDescent="0.2">
      <c r="B3290" s="42"/>
    </row>
    <row r="3291" spans="2:2" x14ac:dyDescent="0.2">
      <c r="B3291" s="42"/>
    </row>
    <row r="3292" spans="2:2" x14ac:dyDescent="0.2">
      <c r="B3292" s="42"/>
    </row>
    <row r="3293" spans="2:2" x14ac:dyDescent="0.2">
      <c r="B3293" s="42"/>
    </row>
    <row r="3294" spans="2:2" x14ac:dyDescent="0.2">
      <c r="B3294" s="42"/>
    </row>
    <row r="3295" spans="2:2" x14ac:dyDescent="0.2">
      <c r="B3295" s="42"/>
    </row>
    <row r="3296" spans="2:2" x14ac:dyDescent="0.2">
      <c r="B3296" s="42"/>
    </row>
    <row r="3297" spans="2:2" x14ac:dyDescent="0.2">
      <c r="B3297" s="42"/>
    </row>
    <row r="3298" spans="2:2" x14ac:dyDescent="0.2">
      <c r="B3298" s="42"/>
    </row>
    <row r="3299" spans="2:2" x14ac:dyDescent="0.2">
      <c r="B3299" s="42"/>
    </row>
    <row r="3300" spans="2:2" x14ac:dyDescent="0.2">
      <c r="B3300" s="42"/>
    </row>
    <row r="3301" spans="2:2" x14ac:dyDescent="0.2">
      <c r="B3301" s="42"/>
    </row>
    <row r="3302" spans="2:2" x14ac:dyDescent="0.2">
      <c r="B3302" s="42"/>
    </row>
    <row r="3303" spans="2:2" x14ac:dyDescent="0.2">
      <c r="B3303" s="42"/>
    </row>
    <row r="3304" spans="2:2" x14ac:dyDescent="0.2">
      <c r="B3304" s="42"/>
    </row>
    <row r="3305" spans="2:2" x14ac:dyDescent="0.2">
      <c r="B3305" s="42"/>
    </row>
    <row r="3306" spans="2:2" x14ac:dyDescent="0.2">
      <c r="B3306" s="42"/>
    </row>
    <row r="3307" spans="2:2" x14ac:dyDescent="0.2">
      <c r="B3307" s="42"/>
    </row>
    <row r="3308" spans="2:2" x14ac:dyDescent="0.2">
      <c r="B3308" s="42"/>
    </row>
    <row r="3309" spans="2:2" x14ac:dyDescent="0.2">
      <c r="B3309" s="42"/>
    </row>
    <row r="3310" spans="2:2" x14ac:dyDescent="0.2">
      <c r="B3310" s="42"/>
    </row>
    <row r="3311" spans="2:2" x14ac:dyDescent="0.2">
      <c r="B3311" s="42"/>
    </row>
    <row r="3312" spans="2:2" x14ac:dyDescent="0.2">
      <c r="B3312" s="42"/>
    </row>
    <row r="3313" spans="2:2" x14ac:dyDescent="0.2">
      <c r="B3313" s="42"/>
    </row>
    <row r="3314" spans="2:2" x14ac:dyDescent="0.2">
      <c r="B3314" s="42"/>
    </row>
    <row r="3315" spans="2:2" x14ac:dyDescent="0.2">
      <c r="B3315" s="42"/>
    </row>
    <row r="3316" spans="2:2" x14ac:dyDescent="0.2">
      <c r="B3316" s="42"/>
    </row>
    <row r="3317" spans="2:2" x14ac:dyDescent="0.2">
      <c r="B3317" s="42"/>
    </row>
    <row r="3318" spans="2:2" x14ac:dyDescent="0.2">
      <c r="B3318" s="42"/>
    </row>
    <row r="3319" spans="2:2" x14ac:dyDescent="0.2">
      <c r="B3319" s="42"/>
    </row>
    <row r="3320" spans="2:2" x14ac:dyDescent="0.2">
      <c r="B3320" s="42"/>
    </row>
    <row r="3321" spans="2:2" x14ac:dyDescent="0.2">
      <c r="B3321" s="42"/>
    </row>
    <row r="3322" spans="2:2" x14ac:dyDescent="0.2">
      <c r="B3322" s="42"/>
    </row>
    <row r="3323" spans="2:2" x14ac:dyDescent="0.2">
      <c r="B3323" s="42"/>
    </row>
    <row r="3324" spans="2:2" x14ac:dyDescent="0.2">
      <c r="B3324" s="42"/>
    </row>
    <row r="3325" spans="2:2" x14ac:dyDescent="0.2">
      <c r="B3325" s="42"/>
    </row>
    <row r="3326" spans="2:2" x14ac:dyDescent="0.2">
      <c r="B3326" s="42"/>
    </row>
    <row r="3327" spans="2:2" x14ac:dyDescent="0.2">
      <c r="B3327" s="42"/>
    </row>
    <row r="3328" spans="2:2" x14ac:dyDescent="0.2">
      <c r="B3328" s="42"/>
    </row>
    <row r="3329" spans="2:2" x14ac:dyDescent="0.2">
      <c r="B3329" s="42"/>
    </row>
    <row r="3330" spans="2:2" x14ac:dyDescent="0.2">
      <c r="B3330" s="42"/>
    </row>
    <row r="3331" spans="2:2" x14ac:dyDescent="0.2">
      <c r="B3331" s="42"/>
    </row>
    <row r="3332" spans="2:2" x14ac:dyDescent="0.2">
      <c r="B3332" s="42"/>
    </row>
    <row r="3333" spans="2:2" x14ac:dyDescent="0.2">
      <c r="B3333" s="42"/>
    </row>
    <row r="3334" spans="2:2" x14ac:dyDescent="0.2">
      <c r="B3334" s="42"/>
    </row>
    <row r="3335" spans="2:2" x14ac:dyDescent="0.2">
      <c r="B3335" s="42"/>
    </row>
    <row r="3336" spans="2:2" x14ac:dyDescent="0.2">
      <c r="B3336" s="42"/>
    </row>
    <row r="3337" spans="2:2" x14ac:dyDescent="0.2">
      <c r="B3337" s="42"/>
    </row>
    <row r="3338" spans="2:2" x14ac:dyDescent="0.2">
      <c r="B3338" s="42"/>
    </row>
    <row r="3339" spans="2:2" x14ac:dyDescent="0.2">
      <c r="B3339" s="42"/>
    </row>
    <row r="3340" spans="2:2" x14ac:dyDescent="0.2">
      <c r="B3340" s="42"/>
    </row>
    <row r="3341" spans="2:2" x14ac:dyDescent="0.2">
      <c r="B3341" s="42"/>
    </row>
    <row r="3342" spans="2:2" x14ac:dyDescent="0.2">
      <c r="B3342" s="42"/>
    </row>
    <row r="3343" spans="2:2" x14ac:dyDescent="0.2">
      <c r="B3343" s="42"/>
    </row>
    <row r="3344" spans="2:2" x14ac:dyDescent="0.2">
      <c r="B3344" s="42"/>
    </row>
    <row r="3345" spans="2:2" x14ac:dyDescent="0.2">
      <c r="B3345" s="42"/>
    </row>
    <row r="3346" spans="2:2" x14ac:dyDescent="0.2">
      <c r="B3346" s="42"/>
    </row>
    <row r="3347" spans="2:2" x14ac:dyDescent="0.2">
      <c r="B3347" s="42"/>
    </row>
    <row r="3348" spans="2:2" x14ac:dyDescent="0.2">
      <c r="B3348" s="42"/>
    </row>
    <row r="3349" spans="2:2" x14ac:dyDescent="0.2">
      <c r="B3349" s="42"/>
    </row>
    <row r="3350" spans="2:2" x14ac:dyDescent="0.2">
      <c r="B3350" s="42"/>
    </row>
    <row r="3351" spans="2:2" x14ac:dyDescent="0.2">
      <c r="B3351" s="42"/>
    </row>
    <row r="3352" spans="2:2" x14ac:dyDescent="0.2">
      <c r="B3352" s="42"/>
    </row>
    <row r="3353" spans="2:2" x14ac:dyDescent="0.2">
      <c r="B3353" s="42"/>
    </row>
    <row r="3354" spans="2:2" x14ac:dyDescent="0.2">
      <c r="B3354" s="42"/>
    </row>
    <row r="3355" spans="2:2" x14ac:dyDescent="0.2">
      <c r="B3355" s="42"/>
    </row>
    <row r="3356" spans="2:2" x14ac:dyDescent="0.2">
      <c r="B3356" s="42"/>
    </row>
    <row r="3357" spans="2:2" x14ac:dyDescent="0.2">
      <c r="B3357" s="42"/>
    </row>
    <row r="3358" spans="2:2" x14ac:dyDescent="0.2">
      <c r="B3358" s="42"/>
    </row>
    <row r="3359" spans="2:2" x14ac:dyDescent="0.2">
      <c r="B3359" s="42"/>
    </row>
    <row r="3360" spans="2:2" x14ac:dyDescent="0.2">
      <c r="B3360" s="42"/>
    </row>
    <row r="3361" spans="2:2" x14ac:dyDescent="0.2">
      <c r="B3361" s="42"/>
    </row>
    <row r="3362" spans="2:2" x14ac:dyDescent="0.2">
      <c r="B3362" s="42"/>
    </row>
    <row r="3363" spans="2:2" x14ac:dyDescent="0.2">
      <c r="B3363" s="42"/>
    </row>
    <row r="3364" spans="2:2" x14ac:dyDescent="0.2">
      <c r="B3364" s="42"/>
    </row>
    <row r="3365" spans="2:2" x14ac:dyDescent="0.2">
      <c r="B3365" s="42"/>
    </row>
    <row r="3366" spans="2:2" x14ac:dyDescent="0.2">
      <c r="B3366" s="42"/>
    </row>
    <row r="3367" spans="2:2" x14ac:dyDescent="0.2">
      <c r="B3367" s="42"/>
    </row>
    <row r="3368" spans="2:2" x14ac:dyDescent="0.2">
      <c r="B3368" s="42"/>
    </row>
    <row r="3369" spans="2:2" x14ac:dyDescent="0.2">
      <c r="B3369" s="42"/>
    </row>
    <row r="3370" spans="2:2" x14ac:dyDescent="0.2">
      <c r="B3370" s="42"/>
    </row>
    <row r="3371" spans="2:2" x14ac:dyDescent="0.2">
      <c r="B3371" s="42"/>
    </row>
    <row r="3372" spans="2:2" x14ac:dyDescent="0.2">
      <c r="B3372" s="42"/>
    </row>
    <row r="3373" spans="2:2" x14ac:dyDescent="0.2">
      <c r="B3373" s="42"/>
    </row>
    <row r="3374" spans="2:2" x14ac:dyDescent="0.2">
      <c r="B3374" s="42"/>
    </row>
    <row r="3375" spans="2:2" x14ac:dyDescent="0.2">
      <c r="B3375" s="42"/>
    </row>
    <row r="3376" spans="2:2" x14ac:dyDescent="0.2">
      <c r="B3376" s="42"/>
    </row>
    <row r="3377" spans="2:2" x14ac:dyDescent="0.2">
      <c r="B3377" s="42"/>
    </row>
    <row r="3378" spans="2:2" x14ac:dyDescent="0.2">
      <c r="B3378" s="42"/>
    </row>
    <row r="3379" spans="2:2" x14ac:dyDescent="0.2">
      <c r="B3379" s="42"/>
    </row>
    <row r="3380" spans="2:2" x14ac:dyDescent="0.2">
      <c r="B3380" s="42"/>
    </row>
    <row r="3381" spans="2:2" x14ac:dyDescent="0.2">
      <c r="B3381" s="42"/>
    </row>
    <row r="3382" spans="2:2" x14ac:dyDescent="0.2">
      <c r="B3382" s="42"/>
    </row>
    <row r="3383" spans="2:2" x14ac:dyDescent="0.2">
      <c r="B3383" s="42"/>
    </row>
    <row r="3384" spans="2:2" x14ac:dyDescent="0.2">
      <c r="B3384" s="42"/>
    </row>
    <row r="3385" spans="2:2" x14ac:dyDescent="0.2">
      <c r="B3385" s="42"/>
    </row>
    <row r="3386" spans="2:2" x14ac:dyDescent="0.2">
      <c r="B3386" s="42"/>
    </row>
    <row r="3387" spans="2:2" x14ac:dyDescent="0.2">
      <c r="B3387" s="42"/>
    </row>
    <row r="3388" spans="2:2" x14ac:dyDescent="0.2">
      <c r="B3388" s="42"/>
    </row>
    <row r="3389" spans="2:2" x14ac:dyDescent="0.2">
      <c r="B3389" s="42"/>
    </row>
    <row r="3390" spans="2:2" x14ac:dyDescent="0.2">
      <c r="B3390" s="42"/>
    </row>
    <row r="3391" spans="2:2" x14ac:dyDescent="0.2">
      <c r="B3391" s="42"/>
    </row>
    <row r="3392" spans="2:2" x14ac:dyDescent="0.2">
      <c r="B3392" s="42"/>
    </row>
    <row r="3393" spans="2:2" x14ac:dyDescent="0.2">
      <c r="B3393" s="42"/>
    </row>
    <row r="3394" spans="2:2" x14ac:dyDescent="0.2">
      <c r="B3394" s="42"/>
    </row>
    <row r="3395" spans="2:2" x14ac:dyDescent="0.2">
      <c r="B3395" s="42"/>
    </row>
    <row r="3396" spans="2:2" x14ac:dyDescent="0.2">
      <c r="B3396" s="42"/>
    </row>
    <row r="3397" spans="2:2" x14ac:dyDescent="0.2">
      <c r="B3397" s="42"/>
    </row>
    <row r="3398" spans="2:2" x14ac:dyDescent="0.2">
      <c r="B3398" s="42"/>
    </row>
    <row r="3399" spans="2:2" x14ac:dyDescent="0.2">
      <c r="B3399" s="42"/>
    </row>
    <row r="3400" spans="2:2" x14ac:dyDescent="0.2">
      <c r="B3400" s="42"/>
    </row>
    <row r="3401" spans="2:2" x14ac:dyDescent="0.2">
      <c r="B3401" s="42"/>
    </row>
    <row r="3402" spans="2:2" x14ac:dyDescent="0.2">
      <c r="B3402" s="42"/>
    </row>
    <row r="3403" spans="2:2" x14ac:dyDescent="0.2">
      <c r="B3403" s="42"/>
    </row>
    <row r="3404" spans="2:2" x14ac:dyDescent="0.2">
      <c r="B3404" s="42"/>
    </row>
    <row r="3405" spans="2:2" x14ac:dyDescent="0.2">
      <c r="B3405" s="42"/>
    </row>
    <row r="3406" spans="2:2" x14ac:dyDescent="0.2">
      <c r="B3406" s="42"/>
    </row>
    <row r="3407" spans="2:2" x14ac:dyDescent="0.2">
      <c r="B3407" s="42"/>
    </row>
    <row r="3408" spans="2:2" x14ac:dyDescent="0.2">
      <c r="B3408" s="42"/>
    </row>
    <row r="3409" spans="2:2" x14ac:dyDescent="0.2">
      <c r="B3409" s="42"/>
    </row>
    <row r="3410" spans="2:2" x14ac:dyDescent="0.2">
      <c r="B3410" s="42"/>
    </row>
    <row r="3411" spans="2:2" x14ac:dyDescent="0.2">
      <c r="B3411" s="42"/>
    </row>
    <row r="3412" spans="2:2" x14ac:dyDescent="0.2">
      <c r="B3412" s="42"/>
    </row>
    <row r="3413" spans="2:2" x14ac:dyDescent="0.2">
      <c r="B3413" s="42"/>
    </row>
    <row r="3414" spans="2:2" x14ac:dyDescent="0.2">
      <c r="B3414" s="42"/>
    </row>
    <row r="3415" spans="2:2" x14ac:dyDescent="0.2">
      <c r="B3415" s="42"/>
    </row>
    <row r="3416" spans="2:2" x14ac:dyDescent="0.2">
      <c r="B3416" s="42"/>
    </row>
    <row r="3417" spans="2:2" x14ac:dyDescent="0.2">
      <c r="B3417" s="42"/>
    </row>
    <row r="3418" spans="2:2" x14ac:dyDescent="0.2">
      <c r="B3418" s="42"/>
    </row>
    <row r="3419" spans="2:2" x14ac:dyDescent="0.2">
      <c r="B3419" s="42"/>
    </row>
    <row r="3420" spans="2:2" x14ac:dyDescent="0.2">
      <c r="B3420" s="42"/>
    </row>
    <row r="3421" spans="2:2" x14ac:dyDescent="0.2">
      <c r="B3421" s="42"/>
    </row>
    <row r="3422" spans="2:2" x14ac:dyDescent="0.2">
      <c r="B3422" s="42"/>
    </row>
    <row r="3423" spans="2:2" x14ac:dyDescent="0.2">
      <c r="B3423" s="42"/>
    </row>
    <row r="3424" spans="2:2" x14ac:dyDescent="0.2">
      <c r="B3424" s="42"/>
    </row>
    <row r="3425" spans="2:2" x14ac:dyDescent="0.2">
      <c r="B3425" s="42"/>
    </row>
    <row r="3426" spans="2:2" x14ac:dyDescent="0.2">
      <c r="B3426" s="42"/>
    </row>
    <row r="3427" spans="2:2" x14ac:dyDescent="0.2">
      <c r="B3427" s="42"/>
    </row>
    <row r="3428" spans="2:2" x14ac:dyDescent="0.2">
      <c r="B3428" s="42"/>
    </row>
    <row r="3429" spans="2:2" x14ac:dyDescent="0.2">
      <c r="B3429" s="42"/>
    </row>
    <row r="3430" spans="2:2" x14ac:dyDescent="0.2">
      <c r="B3430" s="42"/>
    </row>
    <row r="3431" spans="2:2" x14ac:dyDescent="0.2">
      <c r="B3431" s="42"/>
    </row>
    <row r="3432" spans="2:2" x14ac:dyDescent="0.2">
      <c r="B3432" s="42"/>
    </row>
    <row r="3433" spans="2:2" x14ac:dyDescent="0.2">
      <c r="B3433" s="42"/>
    </row>
    <row r="3434" spans="2:2" x14ac:dyDescent="0.2">
      <c r="B3434" s="42"/>
    </row>
    <row r="3435" spans="2:2" x14ac:dyDescent="0.2">
      <c r="B3435" s="42"/>
    </row>
    <row r="3436" spans="2:2" x14ac:dyDescent="0.2">
      <c r="B3436" s="42"/>
    </row>
    <row r="3437" spans="2:2" x14ac:dyDescent="0.2">
      <c r="B3437" s="42"/>
    </row>
    <row r="3438" spans="2:2" x14ac:dyDescent="0.2">
      <c r="B3438" s="42"/>
    </row>
    <row r="3439" spans="2:2" x14ac:dyDescent="0.2">
      <c r="B3439" s="42"/>
    </row>
    <row r="3440" spans="2:2" x14ac:dyDescent="0.2">
      <c r="B3440" s="42"/>
    </row>
    <row r="3441" spans="2:2" x14ac:dyDescent="0.2">
      <c r="B3441" s="42"/>
    </row>
    <row r="3442" spans="2:2" x14ac:dyDescent="0.2">
      <c r="B3442" s="42"/>
    </row>
    <row r="3443" spans="2:2" x14ac:dyDescent="0.2">
      <c r="B3443" s="42"/>
    </row>
    <row r="3444" spans="2:2" x14ac:dyDescent="0.2">
      <c r="B3444" s="42"/>
    </row>
    <row r="3445" spans="2:2" x14ac:dyDescent="0.2">
      <c r="B3445" s="42"/>
    </row>
    <row r="3446" spans="2:2" x14ac:dyDescent="0.2">
      <c r="B3446" s="42"/>
    </row>
    <row r="3447" spans="2:2" x14ac:dyDescent="0.2">
      <c r="B3447" s="42"/>
    </row>
    <row r="3448" spans="2:2" x14ac:dyDescent="0.2">
      <c r="B3448" s="42"/>
    </row>
    <row r="3449" spans="2:2" x14ac:dyDescent="0.2">
      <c r="B3449" s="42"/>
    </row>
    <row r="3450" spans="2:2" x14ac:dyDescent="0.2">
      <c r="B3450" s="42"/>
    </row>
    <row r="3451" spans="2:2" x14ac:dyDescent="0.2">
      <c r="B3451" s="42"/>
    </row>
    <row r="3452" spans="2:2" x14ac:dyDescent="0.2">
      <c r="B3452" s="42"/>
    </row>
    <row r="3453" spans="2:2" x14ac:dyDescent="0.2">
      <c r="B3453" s="42"/>
    </row>
    <row r="3454" spans="2:2" x14ac:dyDescent="0.2">
      <c r="B3454" s="42"/>
    </row>
    <row r="3455" spans="2:2" x14ac:dyDescent="0.2">
      <c r="B3455" s="42"/>
    </row>
    <row r="3456" spans="2:2" x14ac:dyDescent="0.2">
      <c r="B3456" s="42"/>
    </row>
    <row r="3457" spans="2:2" x14ac:dyDescent="0.2">
      <c r="B3457" s="42"/>
    </row>
    <row r="3458" spans="2:2" x14ac:dyDescent="0.2">
      <c r="B3458" s="42"/>
    </row>
    <row r="3459" spans="2:2" x14ac:dyDescent="0.2">
      <c r="B3459" s="42"/>
    </row>
    <row r="3460" spans="2:2" x14ac:dyDescent="0.2">
      <c r="B3460" s="42"/>
    </row>
    <row r="3461" spans="2:2" x14ac:dyDescent="0.2">
      <c r="B3461" s="42"/>
    </row>
    <row r="3462" spans="2:2" x14ac:dyDescent="0.2">
      <c r="B3462" s="42"/>
    </row>
    <row r="3463" spans="2:2" x14ac:dyDescent="0.2">
      <c r="B3463" s="42"/>
    </row>
    <row r="3464" spans="2:2" x14ac:dyDescent="0.2">
      <c r="B3464" s="42"/>
    </row>
    <row r="3465" spans="2:2" x14ac:dyDescent="0.2">
      <c r="B3465" s="42"/>
    </row>
    <row r="3466" spans="2:2" x14ac:dyDescent="0.2">
      <c r="B3466" s="42"/>
    </row>
    <row r="3467" spans="2:2" x14ac:dyDescent="0.2">
      <c r="B3467" s="42"/>
    </row>
    <row r="3468" spans="2:2" x14ac:dyDescent="0.2">
      <c r="B3468" s="42"/>
    </row>
    <row r="3469" spans="2:2" x14ac:dyDescent="0.2">
      <c r="B3469" s="42"/>
    </row>
    <row r="3470" spans="2:2" x14ac:dyDescent="0.2">
      <c r="B3470" s="42"/>
    </row>
    <row r="3471" spans="2:2" x14ac:dyDescent="0.2">
      <c r="B3471" s="42"/>
    </row>
    <row r="3472" spans="2:2" x14ac:dyDescent="0.2">
      <c r="B3472" s="42"/>
    </row>
    <row r="3473" spans="2:2" x14ac:dyDescent="0.2">
      <c r="B3473" s="42"/>
    </row>
    <row r="3474" spans="2:2" x14ac:dyDescent="0.2">
      <c r="B3474" s="42"/>
    </row>
    <row r="3475" spans="2:2" x14ac:dyDescent="0.2">
      <c r="B3475" s="42"/>
    </row>
    <row r="3476" spans="2:2" x14ac:dyDescent="0.2">
      <c r="B3476" s="42"/>
    </row>
    <row r="3477" spans="2:2" x14ac:dyDescent="0.2">
      <c r="B3477" s="42"/>
    </row>
    <row r="3478" spans="2:2" x14ac:dyDescent="0.2">
      <c r="B3478" s="42"/>
    </row>
    <row r="3479" spans="2:2" x14ac:dyDescent="0.2">
      <c r="B3479" s="42"/>
    </row>
    <row r="3480" spans="2:2" x14ac:dyDescent="0.2">
      <c r="B3480" s="42"/>
    </row>
    <row r="3481" spans="2:2" x14ac:dyDescent="0.2">
      <c r="B3481" s="42"/>
    </row>
    <row r="3482" spans="2:2" x14ac:dyDescent="0.2">
      <c r="B3482" s="42"/>
    </row>
    <row r="3483" spans="2:2" x14ac:dyDescent="0.2">
      <c r="B3483" s="42"/>
    </row>
    <row r="3484" spans="2:2" x14ac:dyDescent="0.2">
      <c r="B3484" s="42"/>
    </row>
    <row r="3485" spans="2:2" x14ac:dyDescent="0.2">
      <c r="B3485" s="42"/>
    </row>
    <row r="3486" spans="2:2" x14ac:dyDescent="0.2">
      <c r="B3486" s="42"/>
    </row>
    <row r="3487" spans="2:2" x14ac:dyDescent="0.2">
      <c r="B3487" s="42"/>
    </row>
    <row r="3488" spans="2:2" x14ac:dyDescent="0.2">
      <c r="B3488" s="42"/>
    </row>
    <row r="3489" spans="2:2" x14ac:dyDescent="0.2">
      <c r="B3489" s="42"/>
    </row>
    <row r="3490" spans="2:2" x14ac:dyDescent="0.2">
      <c r="B3490" s="42"/>
    </row>
    <row r="3491" spans="2:2" x14ac:dyDescent="0.2">
      <c r="B3491" s="42"/>
    </row>
    <row r="3492" spans="2:2" x14ac:dyDescent="0.2">
      <c r="B3492" s="42"/>
    </row>
    <row r="3493" spans="2:2" x14ac:dyDescent="0.2">
      <c r="B3493" s="42"/>
    </row>
    <row r="3494" spans="2:2" x14ac:dyDescent="0.2">
      <c r="B3494" s="42"/>
    </row>
    <row r="3495" spans="2:2" x14ac:dyDescent="0.2">
      <c r="B3495" s="42"/>
    </row>
    <row r="3496" spans="2:2" x14ac:dyDescent="0.2">
      <c r="B3496" s="42"/>
    </row>
    <row r="3497" spans="2:2" x14ac:dyDescent="0.2">
      <c r="B3497" s="42"/>
    </row>
    <row r="3498" spans="2:2" x14ac:dyDescent="0.2">
      <c r="B3498" s="42"/>
    </row>
    <row r="3499" spans="2:2" x14ac:dyDescent="0.2">
      <c r="B3499" s="42"/>
    </row>
    <row r="3500" spans="2:2" x14ac:dyDescent="0.2">
      <c r="B3500" s="42"/>
    </row>
    <row r="3501" spans="2:2" x14ac:dyDescent="0.2">
      <c r="B3501" s="42"/>
    </row>
    <row r="3502" spans="2:2" x14ac:dyDescent="0.2">
      <c r="B3502" s="42"/>
    </row>
    <row r="3503" spans="2:2" x14ac:dyDescent="0.2">
      <c r="B3503" s="42"/>
    </row>
    <row r="3504" spans="2:2" x14ac:dyDescent="0.2">
      <c r="B3504" s="42"/>
    </row>
    <row r="3505" spans="2:2" x14ac:dyDescent="0.2">
      <c r="B3505" s="42"/>
    </row>
    <row r="3506" spans="2:2" x14ac:dyDescent="0.2">
      <c r="B3506" s="42"/>
    </row>
    <row r="3507" spans="2:2" x14ac:dyDescent="0.2">
      <c r="B3507" s="42"/>
    </row>
    <row r="3508" spans="2:2" x14ac:dyDescent="0.2">
      <c r="B3508" s="42"/>
    </row>
    <row r="3509" spans="2:2" x14ac:dyDescent="0.2">
      <c r="B3509" s="42"/>
    </row>
    <row r="3510" spans="2:2" x14ac:dyDescent="0.2">
      <c r="B3510" s="42"/>
    </row>
    <row r="3511" spans="2:2" x14ac:dyDescent="0.2">
      <c r="B3511" s="42"/>
    </row>
    <row r="3512" spans="2:2" x14ac:dyDescent="0.2">
      <c r="B3512" s="42"/>
    </row>
    <row r="3513" spans="2:2" x14ac:dyDescent="0.2">
      <c r="B3513" s="42"/>
    </row>
    <row r="3514" spans="2:2" x14ac:dyDescent="0.2">
      <c r="B3514" s="42"/>
    </row>
    <row r="3515" spans="2:2" x14ac:dyDescent="0.2">
      <c r="B3515" s="42"/>
    </row>
    <row r="3516" spans="2:2" x14ac:dyDescent="0.2">
      <c r="B3516" s="42"/>
    </row>
    <row r="3517" spans="2:2" x14ac:dyDescent="0.2">
      <c r="B3517" s="42"/>
    </row>
    <row r="3518" spans="2:2" x14ac:dyDescent="0.2">
      <c r="B3518" s="42"/>
    </row>
    <row r="3519" spans="2:2" x14ac:dyDescent="0.2">
      <c r="B3519" s="42"/>
    </row>
    <row r="3520" spans="2:2" x14ac:dyDescent="0.2">
      <c r="B3520" s="42"/>
    </row>
    <row r="3521" spans="2:2" x14ac:dyDescent="0.2">
      <c r="B3521" s="42"/>
    </row>
    <row r="3522" spans="2:2" x14ac:dyDescent="0.2">
      <c r="B3522" s="42"/>
    </row>
    <row r="3523" spans="2:2" x14ac:dyDescent="0.2">
      <c r="B3523" s="42"/>
    </row>
    <row r="3524" spans="2:2" x14ac:dyDescent="0.2">
      <c r="B3524" s="42"/>
    </row>
    <row r="3525" spans="2:2" x14ac:dyDescent="0.2">
      <c r="B3525" s="42"/>
    </row>
    <row r="3526" spans="2:2" x14ac:dyDescent="0.2">
      <c r="B3526" s="42"/>
    </row>
    <row r="3527" spans="2:2" x14ac:dyDescent="0.2">
      <c r="B3527" s="42"/>
    </row>
    <row r="3528" spans="2:2" x14ac:dyDescent="0.2">
      <c r="B3528" s="42"/>
    </row>
    <row r="3529" spans="2:2" x14ac:dyDescent="0.2">
      <c r="B3529" s="42"/>
    </row>
    <row r="3530" spans="2:2" x14ac:dyDescent="0.2">
      <c r="B3530" s="42"/>
    </row>
    <row r="3531" spans="2:2" x14ac:dyDescent="0.2">
      <c r="B3531" s="42"/>
    </row>
    <row r="3532" spans="2:2" x14ac:dyDescent="0.2">
      <c r="B3532" s="42"/>
    </row>
    <row r="3533" spans="2:2" x14ac:dyDescent="0.2">
      <c r="B3533" s="42"/>
    </row>
    <row r="3534" spans="2:2" x14ac:dyDescent="0.2">
      <c r="B3534" s="42"/>
    </row>
    <row r="3535" spans="2:2" x14ac:dyDescent="0.2">
      <c r="B3535" s="42"/>
    </row>
    <row r="3536" spans="2:2" x14ac:dyDescent="0.2">
      <c r="B3536" s="42"/>
    </row>
    <row r="3537" spans="2:2" x14ac:dyDescent="0.2">
      <c r="B3537" s="42"/>
    </row>
    <row r="3538" spans="2:2" x14ac:dyDescent="0.2">
      <c r="B3538" s="42"/>
    </row>
    <row r="3539" spans="2:2" x14ac:dyDescent="0.2">
      <c r="B3539" s="42"/>
    </row>
    <row r="3540" spans="2:2" x14ac:dyDescent="0.2">
      <c r="B3540" s="42"/>
    </row>
    <row r="3541" spans="2:2" x14ac:dyDescent="0.2">
      <c r="B3541" s="42"/>
    </row>
    <row r="3542" spans="2:2" x14ac:dyDescent="0.2">
      <c r="B3542" s="42"/>
    </row>
    <row r="3543" spans="2:2" x14ac:dyDescent="0.2">
      <c r="B3543" s="42"/>
    </row>
    <row r="3544" spans="2:2" x14ac:dyDescent="0.2">
      <c r="B3544" s="42"/>
    </row>
    <row r="3545" spans="2:2" x14ac:dyDescent="0.2">
      <c r="B3545" s="42"/>
    </row>
    <row r="3546" spans="2:2" x14ac:dyDescent="0.2">
      <c r="B3546" s="42"/>
    </row>
    <row r="3547" spans="2:2" x14ac:dyDescent="0.2">
      <c r="B3547" s="42"/>
    </row>
    <row r="3548" spans="2:2" x14ac:dyDescent="0.2">
      <c r="B3548" s="42"/>
    </row>
    <row r="3549" spans="2:2" x14ac:dyDescent="0.2">
      <c r="B3549" s="42"/>
    </row>
    <row r="3550" spans="2:2" x14ac:dyDescent="0.2">
      <c r="B3550" s="42"/>
    </row>
    <row r="3551" spans="2:2" x14ac:dyDescent="0.2">
      <c r="B3551" s="42"/>
    </row>
    <row r="3552" spans="2:2" x14ac:dyDescent="0.2">
      <c r="B3552" s="42"/>
    </row>
    <row r="3553" spans="2:2" x14ac:dyDescent="0.2">
      <c r="B3553" s="42"/>
    </row>
    <row r="3554" spans="2:2" x14ac:dyDescent="0.2">
      <c r="B3554" s="42"/>
    </row>
    <row r="3555" spans="2:2" x14ac:dyDescent="0.2">
      <c r="B3555" s="42"/>
    </row>
    <row r="3556" spans="2:2" x14ac:dyDescent="0.2">
      <c r="B3556" s="42"/>
    </row>
    <row r="3557" spans="2:2" x14ac:dyDescent="0.2">
      <c r="B3557" s="42"/>
    </row>
    <row r="3558" spans="2:2" x14ac:dyDescent="0.2">
      <c r="B3558" s="42"/>
    </row>
    <row r="3559" spans="2:2" x14ac:dyDescent="0.2">
      <c r="B3559" s="42"/>
    </row>
    <row r="3560" spans="2:2" x14ac:dyDescent="0.2">
      <c r="B3560" s="42"/>
    </row>
    <row r="3561" spans="2:2" x14ac:dyDescent="0.2">
      <c r="B3561" s="42"/>
    </row>
    <row r="3562" spans="2:2" x14ac:dyDescent="0.2">
      <c r="B3562" s="42"/>
    </row>
    <row r="3563" spans="2:2" x14ac:dyDescent="0.2">
      <c r="B3563" s="42"/>
    </row>
    <row r="3564" spans="2:2" x14ac:dyDescent="0.2">
      <c r="B3564" s="42"/>
    </row>
    <row r="3565" spans="2:2" x14ac:dyDescent="0.2">
      <c r="B3565" s="42"/>
    </row>
    <row r="3566" spans="2:2" x14ac:dyDescent="0.2">
      <c r="B3566" s="42"/>
    </row>
    <row r="3567" spans="2:2" x14ac:dyDescent="0.2">
      <c r="B3567" s="42"/>
    </row>
    <row r="3568" spans="2:2" x14ac:dyDescent="0.2">
      <c r="B3568" s="42"/>
    </row>
    <row r="3569" spans="2:2" x14ac:dyDescent="0.2">
      <c r="B3569" s="42"/>
    </row>
    <row r="3570" spans="2:2" x14ac:dyDescent="0.2">
      <c r="B3570" s="42"/>
    </row>
    <row r="3571" spans="2:2" x14ac:dyDescent="0.2">
      <c r="B3571" s="42"/>
    </row>
    <row r="3572" spans="2:2" x14ac:dyDescent="0.2">
      <c r="B3572" s="42"/>
    </row>
    <row r="3573" spans="2:2" x14ac:dyDescent="0.2">
      <c r="B3573" s="42"/>
    </row>
    <row r="3574" spans="2:2" x14ac:dyDescent="0.2">
      <c r="B3574" s="42"/>
    </row>
    <row r="3575" spans="2:2" x14ac:dyDescent="0.2">
      <c r="B3575" s="42"/>
    </row>
    <row r="3576" spans="2:2" x14ac:dyDescent="0.2">
      <c r="B3576" s="42"/>
    </row>
    <row r="3577" spans="2:2" x14ac:dyDescent="0.2">
      <c r="B3577" s="42"/>
    </row>
    <row r="3578" spans="2:2" x14ac:dyDescent="0.2">
      <c r="B3578" s="42"/>
    </row>
    <row r="3579" spans="2:2" x14ac:dyDescent="0.2">
      <c r="B3579" s="42"/>
    </row>
    <row r="3580" spans="2:2" x14ac:dyDescent="0.2">
      <c r="B3580" s="42"/>
    </row>
    <row r="3581" spans="2:2" x14ac:dyDescent="0.2">
      <c r="B3581" s="42"/>
    </row>
    <row r="3582" spans="2:2" x14ac:dyDescent="0.2">
      <c r="B3582" s="42"/>
    </row>
    <row r="3583" spans="2:2" x14ac:dyDescent="0.2">
      <c r="B3583" s="42"/>
    </row>
    <row r="3584" spans="2:2" x14ac:dyDescent="0.2">
      <c r="B3584" s="42"/>
    </row>
    <row r="3585" spans="2:2" x14ac:dyDescent="0.2">
      <c r="B3585" s="42"/>
    </row>
    <row r="3586" spans="2:2" x14ac:dyDescent="0.2">
      <c r="B3586" s="42"/>
    </row>
    <row r="3587" spans="2:2" x14ac:dyDescent="0.2">
      <c r="B3587" s="42"/>
    </row>
    <row r="3588" spans="2:2" x14ac:dyDescent="0.2">
      <c r="B3588" s="42"/>
    </row>
    <row r="3589" spans="2:2" x14ac:dyDescent="0.2">
      <c r="B3589" s="42"/>
    </row>
    <row r="3590" spans="2:2" x14ac:dyDescent="0.2">
      <c r="B3590" s="42"/>
    </row>
    <row r="3591" spans="2:2" x14ac:dyDescent="0.2">
      <c r="B3591" s="42"/>
    </row>
    <row r="3592" spans="2:2" x14ac:dyDescent="0.2">
      <c r="B3592" s="42"/>
    </row>
    <row r="3593" spans="2:2" x14ac:dyDescent="0.2">
      <c r="B3593" s="42"/>
    </row>
    <row r="3594" spans="2:2" x14ac:dyDescent="0.2">
      <c r="B3594" s="42"/>
    </row>
    <row r="3595" spans="2:2" x14ac:dyDescent="0.2">
      <c r="B3595" s="42"/>
    </row>
    <row r="3596" spans="2:2" x14ac:dyDescent="0.2">
      <c r="B3596" s="42"/>
    </row>
    <row r="3597" spans="2:2" x14ac:dyDescent="0.2">
      <c r="B3597" s="42"/>
    </row>
    <row r="3598" spans="2:2" x14ac:dyDescent="0.2">
      <c r="B3598" s="42"/>
    </row>
    <row r="3599" spans="2:2" x14ac:dyDescent="0.2">
      <c r="B3599" s="42"/>
    </row>
    <row r="3600" spans="2:2" x14ac:dyDescent="0.2">
      <c r="B3600" s="42"/>
    </row>
    <row r="3601" spans="2:2" x14ac:dyDescent="0.2">
      <c r="B3601" s="42"/>
    </row>
    <row r="3602" spans="2:2" x14ac:dyDescent="0.2">
      <c r="B3602" s="42"/>
    </row>
    <row r="3603" spans="2:2" x14ac:dyDescent="0.2">
      <c r="B3603" s="42"/>
    </row>
    <row r="3604" spans="2:2" x14ac:dyDescent="0.2">
      <c r="B3604" s="42"/>
    </row>
    <row r="3605" spans="2:2" x14ac:dyDescent="0.2">
      <c r="B3605" s="42"/>
    </row>
    <row r="3606" spans="2:2" x14ac:dyDescent="0.2">
      <c r="B3606" s="42"/>
    </row>
    <row r="3607" spans="2:2" x14ac:dyDescent="0.2">
      <c r="B3607" s="42"/>
    </row>
    <row r="3608" spans="2:2" x14ac:dyDescent="0.2">
      <c r="B3608" s="42"/>
    </row>
    <row r="3609" spans="2:2" x14ac:dyDescent="0.2">
      <c r="B3609" s="42"/>
    </row>
    <row r="3610" spans="2:2" x14ac:dyDescent="0.2">
      <c r="B3610" s="42"/>
    </row>
    <row r="3611" spans="2:2" x14ac:dyDescent="0.2">
      <c r="B3611" s="42"/>
    </row>
    <row r="3612" spans="2:2" x14ac:dyDescent="0.2">
      <c r="B3612" s="42"/>
    </row>
    <row r="3613" spans="2:2" x14ac:dyDescent="0.2">
      <c r="B3613" s="42"/>
    </row>
    <row r="3614" spans="2:2" x14ac:dyDescent="0.2">
      <c r="B3614" s="42"/>
    </row>
    <row r="3615" spans="2:2" x14ac:dyDescent="0.2">
      <c r="B3615" s="42"/>
    </row>
    <row r="3616" spans="2:2" x14ac:dyDescent="0.2">
      <c r="B3616" s="42"/>
    </row>
    <row r="3617" spans="2:2" x14ac:dyDescent="0.2">
      <c r="B3617" s="42"/>
    </row>
    <row r="3618" spans="2:2" x14ac:dyDescent="0.2">
      <c r="B3618" s="42"/>
    </row>
    <row r="3619" spans="2:2" x14ac:dyDescent="0.2">
      <c r="B3619" s="42"/>
    </row>
    <row r="3620" spans="2:2" x14ac:dyDescent="0.2">
      <c r="B3620" s="42"/>
    </row>
    <row r="3621" spans="2:2" x14ac:dyDescent="0.2">
      <c r="B3621" s="42"/>
    </row>
    <row r="3622" spans="2:2" x14ac:dyDescent="0.2">
      <c r="B3622" s="42"/>
    </row>
    <row r="3623" spans="2:2" x14ac:dyDescent="0.2">
      <c r="B3623" s="42"/>
    </row>
    <row r="3624" spans="2:2" x14ac:dyDescent="0.2">
      <c r="B3624" s="42"/>
    </row>
    <row r="3625" spans="2:2" x14ac:dyDescent="0.2">
      <c r="B3625" s="42"/>
    </row>
    <row r="3626" spans="2:2" x14ac:dyDescent="0.2">
      <c r="B3626" s="42"/>
    </row>
    <row r="3627" spans="2:2" x14ac:dyDescent="0.2">
      <c r="B3627" s="42"/>
    </row>
    <row r="3628" spans="2:2" x14ac:dyDescent="0.2">
      <c r="B3628" s="42"/>
    </row>
    <row r="3629" spans="2:2" x14ac:dyDescent="0.2">
      <c r="B3629" s="42"/>
    </row>
    <row r="3630" spans="2:2" x14ac:dyDescent="0.2">
      <c r="B3630" s="42"/>
    </row>
    <row r="3631" spans="2:2" x14ac:dyDescent="0.2">
      <c r="B3631" s="42"/>
    </row>
    <row r="3632" spans="2:2" x14ac:dyDescent="0.2">
      <c r="B3632" s="42"/>
    </row>
    <row r="3633" spans="2:2" x14ac:dyDescent="0.2">
      <c r="B3633" s="42"/>
    </row>
    <row r="3634" spans="2:2" x14ac:dyDescent="0.2">
      <c r="B3634" s="42"/>
    </row>
    <row r="3635" spans="2:2" x14ac:dyDescent="0.2">
      <c r="B3635" s="42"/>
    </row>
    <row r="3636" spans="2:2" x14ac:dyDescent="0.2">
      <c r="B3636" s="42"/>
    </row>
    <row r="3637" spans="2:2" x14ac:dyDescent="0.2">
      <c r="B3637" s="42"/>
    </row>
    <row r="3638" spans="2:2" x14ac:dyDescent="0.2">
      <c r="B3638" s="42"/>
    </row>
    <row r="3639" spans="2:2" x14ac:dyDescent="0.2">
      <c r="B3639" s="42"/>
    </row>
    <row r="3640" spans="2:2" x14ac:dyDescent="0.2">
      <c r="B3640" s="42"/>
    </row>
    <row r="3641" spans="2:2" x14ac:dyDescent="0.2">
      <c r="B3641" s="42"/>
    </row>
    <row r="3642" spans="2:2" x14ac:dyDescent="0.2">
      <c r="B3642" s="42"/>
    </row>
    <row r="3643" spans="2:2" x14ac:dyDescent="0.2">
      <c r="B3643" s="42"/>
    </row>
    <row r="3644" spans="2:2" x14ac:dyDescent="0.2">
      <c r="B3644" s="42"/>
    </row>
    <row r="3645" spans="2:2" x14ac:dyDescent="0.2">
      <c r="B3645" s="42"/>
    </row>
    <row r="3646" spans="2:2" x14ac:dyDescent="0.2">
      <c r="B3646" s="42"/>
    </row>
    <row r="3647" spans="2:2" x14ac:dyDescent="0.2">
      <c r="B3647" s="42"/>
    </row>
    <row r="3648" spans="2:2" x14ac:dyDescent="0.2">
      <c r="B3648" s="42"/>
    </row>
    <row r="3649" spans="2:2" x14ac:dyDescent="0.2">
      <c r="B3649" s="42"/>
    </row>
    <row r="3650" spans="2:2" x14ac:dyDescent="0.2">
      <c r="B3650" s="42"/>
    </row>
    <row r="3651" spans="2:2" x14ac:dyDescent="0.2">
      <c r="B3651" s="42"/>
    </row>
    <row r="3652" spans="2:2" x14ac:dyDescent="0.2">
      <c r="B3652" s="42"/>
    </row>
    <row r="3653" spans="2:2" x14ac:dyDescent="0.2">
      <c r="B3653" s="42"/>
    </row>
    <row r="3654" spans="2:2" x14ac:dyDescent="0.2">
      <c r="B3654" s="42"/>
    </row>
    <row r="3655" spans="2:2" x14ac:dyDescent="0.2">
      <c r="B3655" s="42"/>
    </row>
    <row r="3656" spans="2:2" x14ac:dyDescent="0.2">
      <c r="B3656" s="42"/>
    </row>
    <row r="3657" spans="2:2" x14ac:dyDescent="0.2">
      <c r="B3657" s="42"/>
    </row>
    <row r="3658" spans="2:2" x14ac:dyDescent="0.2">
      <c r="B3658" s="42"/>
    </row>
    <row r="3659" spans="2:2" x14ac:dyDescent="0.2">
      <c r="B3659" s="42"/>
    </row>
    <row r="3660" spans="2:2" x14ac:dyDescent="0.2">
      <c r="B3660" s="42"/>
    </row>
    <row r="3661" spans="2:2" x14ac:dyDescent="0.2">
      <c r="B3661" s="42"/>
    </row>
    <row r="3662" spans="2:2" x14ac:dyDescent="0.2">
      <c r="B3662" s="42"/>
    </row>
    <row r="3663" spans="2:2" x14ac:dyDescent="0.2">
      <c r="B3663" s="42"/>
    </row>
    <row r="3664" spans="2:2" x14ac:dyDescent="0.2">
      <c r="B3664" s="42"/>
    </row>
    <row r="3665" spans="2:2" x14ac:dyDescent="0.2">
      <c r="B3665" s="42"/>
    </row>
    <row r="3666" spans="2:2" x14ac:dyDescent="0.2">
      <c r="B3666" s="42"/>
    </row>
    <row r="3667" spans="2:2" x14ac:dyDescent="0.2">
      <c r="B3667" s="42"/>
    </row>
    <row r="3668" spans="2:2" x14ac:dyDescent="0.2">
      <c r="B3668" s="42"/>
    </row>
    <row r="3669" spans="2:2" x14ac:dyDescent="0.2">
      <c r="B3669" s="42"/>
    </row>
    <row r="3670" spans="2:2" x14ac:dyDescent="0.2">
      <c r="B3670" s="42"/>
    </row>
    <row r="3671" spans="2:2" x14ac:dyDescent="0.2">
      <c r="B3671" s="42"/>
    </row>
    <row r="3672" spans="2:2" x14ac:dyDescent="0.2">
      <c r="B3672" s="42"/>
    </row>
    <row r="3673" spans="2:2" x14ac:dyDescent="0.2">
      <c r="B3673" s="42"/>
    </row>
    <row r="3674" spans="2:2" x14ac:dyDescent="0.2">
      <c r="B3674" s="42"/>
    </row>
    <row r="3675" spans="2:2" x14ac:dyDescent="0.2">
      <c r="B3675" s="42"/>
    </row>
    <row r="3676" spans="2:2" x14ac:dyDescent="0.2">
      <c r="B3676" s="42"/>
    </row>
    <row r="3677" spans="2:2" x14ac:dyDescent="0.2">
      <c r="B3677" s="42"/>
    </row>
    <row r="3678" spans="2:2" x14ac:dyDescent="0.2">
      <c r="B3678" s="42"/>
    </row>
    <row r="3679" spans="2:2" x14ac:dyDescent="0.2">
      <c r="B3679" s="42"/>
    </row>
    <row r="3680" spans="2:2" x14ac:dyDescent="0.2">
      <c r="B3680" s="42"/>
    </row>
    <row r="3681" spans="2:2" x14ac:dyDescent="0.2">
      <c r="B3681" s="42"/>
    </row>
    <row r="3682" spans="2:2" x14ac:dyDescent="0.2">
      <c r="B3682" s="42"/>
    </row>
    <row r="3683" spans="2:2" x14ac:dyDescent="0.2">
      <c r="B3683" s="42"/>
    </row>
    <row r="3684" spans="2:2" x14ac:dyDescent="0.2">
      <c r="B3684" s="42"/>
    </row>
    <row r="3685" spans="2:2" x14ac:dyDescent="0.2">
      <c r="B3685" s="42"/>
    </row>
    <row r="3686" spans="2:2" x14ac:dyDescent="0.2">
      <c r="B3686" s="42"/>
    </row>
    <row r="3687" spans="2:2" x14ac:dyDescent="0.2">
      <c r="B3687" s="42"/>
    </row>
    <row r="3688" spans="2:2" x14ac:dyDescent="0.2">
      <c r="B3688" s="42"/>
    </row>
    <row r="3689" spans="2:2" x14ac:dyDescent="0.2">
      <c r="B3689" s="42"/>
    </row>
    <row r="3690" spans="2:2" x14ac:dyDescent="0.2">
      <c r="B3690" s="42"/>
    </row>
    <row r="3691" spans="2:2" x14ac:dyDescent="0.2">
      <c r="B3691" s="42"/>
    </row>
    <row r="3692" spans="2:2" x14ac:dyDescent="0.2">
      <c r="B3692" s="42"/>
    </row>
    <row r="3693" spans="2:2" x14ac:dyDescent="0.2">
      <c r="B3693" s="42"/>
    </row>
    <row r="3694" spans="2:2" x14ac:dyDescent="0.2">
      <c r="B3694" s="42"/>
    </row>
    <row r="3695" spans="2:2" x14ac:dyDescent="0.2">
      <c r="B3695" s="42"/>
    </row>
    <row r="3696" spans="2:2" x14ac:dyDescent="0.2">
      <c r="B3696" s="42"/>
    </row>
    <row r="3697" spans="2:2" x14ac:dyDescent="0.2">
      <c r="B3697" s="42"/>
    </row>
    <row r="3698" spans="2:2" x14ac:dyDescent="0.2">
      <c r="B3698" s="42"/>
    </row>
    <row r="3699" spans="2:2" x14ac:dyDescent="0.2">
      <c r="B3699" s="42"/>
    </row>
    <row r="3700" spans="2:2" x14ac:dyDescent="0.2">
      <c r="B3700" s="42"/>
    </row>
    <row r="3701" spans="2:2" x14ac:dyDescent="0.2">
      <c r="B3701" s="42"/>
    </row>
    <row r="3702" spans="2:2" x14ac:dyDescent="0.2">
      <c r="B3702" s="42"/>
    </row>
    <row r="3703" spans="2:2" x14ac:dyDescent="0.2">
      <c r="B3703" s="42"/>
    </row>
    <row r="3704" spans="2:2" x14ac:dyDescent="0.2">
      <c r="B3704" s="42"/>
    </row>
    <row r="3705" spans="2:2" x14ac:dyDescent="0.2">
      <c r="B3705" s="42"/>
    </row>
    <row r="3706" spans="2:2" x14ac:dyDescent="0.2">
      <c r="B3706" s="42"/>
    </row>
    <row r="3707" spans="2:2" x14ac:dyDescent="0.2">
      <c r="B3707" s="42"/>
    </row>
    <row r="3708" spans="2:2" x14ac:dyDescent="0.2">
      <c r="B3708" s="42"/>
    </row>
    <row r="3709" spans="2:2" x14ac:dyDescent="0.2">
      <c r="B3709" s="42"/>
    </row>
    <row r="3710" spans="2:2" x14ac:dyDescent="0.2">
      <c r="B3710" s="42"/>
    </row>
    <row r="3711" spans="2:2" x14ac:dyDescent="0.2">
      <c r="B3711" s="42"/>
    </row>
    <row r="3712" spans="2:2" x14ac:dyDescent="0.2">
      <c r="B3712" s="42"/>
    </row>
    <row r="3713" spans="2:2" x14ac:dyDescent="0.2">
      <c r="B3713" s="42"/>
    </row>
    <row r="3714" spans="2:2" x14ac:dyDescent="0.2">
      <c r="B3714" s="42"/>
    </row>
    <row r="3715" spans="2:2" x14ac:dyDescent="0.2">
      <c r="B3715" s="42"/>
    </row>
    <row r="3716" spans="2:2" x14ac:dyDescent="0.2">
      <c r="B3716" s="42"/>
    </row>
    <row r="3717" spans="2:2" x14ac:dyDescent="0.2">
      <c r="B3717" s="42"/>
    </row>
    <row r="3718" spans="2:2" x14ac:dyDescent="0.2">
      <c r="B3718" s="42"/>
    </row>
    <row r="3719" spans="2:2" x14ac:dyDescent="0.2">
      <c r="B3719" s="42"/>
    </row>
    <row r="3720" spans="2:2" x14ac:dyDescent="0.2">
      <c r="B3720" s="42"/>
    </row>
    <row r="3721" spans="2:2" x14ac:dyDescent="0.2">
      <c r="B3721" s="42"/>
    </row>
    <row r="3722" spans="2:2" x14ac:dyDescent="0.2">
      <c r="B3722" s="42"/>
    </row>
    <row r="3723" spans="2:2" x14ac:dyDescent="0.2">
      <c r="B3723" s="42"/>
    </row>
    <row r="3724" spans="2:2" x14ac:dyDescent="0.2">
      <c r="B3724" s="42"/>
    </row>
    <row r="3725" spans="2:2" x14ac:dyDescent="0.2">
      <c r="B3725" s="42"/>
    </row>
    <row r="3726" spans="2:2" x14ac:dyDescent="0.2">
      <c r="B3726" s="42"/>
    </row>
    <row r="3727" spans="2:2" x14ac:dyDescent="0.2">
      <c r="B3727" s="42"/>
    </row>
    <row r="3728" spans="2:2" x14ac:dyDescent="0.2">
      <c r="B3728" s="42"/>
    </row>
    <row r="3729" spans="2:2" x14ac:dyDescent="0.2">
      <c r="B3729" s="42"/>
    </row>
    <row r="3730" spans="2:2" x14ac:dyDescent="0.2">
      <c r="B3730" s="42"/>
    </row>
    <row r="3731" spans="2:2" x14ac:dyDescent="0.2">
      <c r="B3731" s="42"/>
    </row>
    <row r="3732" spans="2:2" x14ac:dyDescent="0.2">
      <c r="B3732" s="42"/>
    </row>
    <row r="3733" spans="2:2" x14ac:dyDescent="0.2">
      <c r="B3733" s="42"/>
    </row>
    <row r="3734" spans="2:2" x14ac:dyDescent="0.2">
      <c r="B3734" s="42"/>
    </row>
    <row r="3735" spans="2:2" x14ac:dyDescent="0.2">
      <c r="B3735" s="42"/>
    </row>
    <row r="3736" spans="2:2" x14ac:dyDescent="0.2">
      <c r="B3736" s="42"/>
    </row>
    <row r="3737" spans="2:2" x14ac:dyDescent="0.2">
      <c r="B3737" s="42"/>
    </row>
    <row r="3738" spans="2:2" x14ac:dyDescent="0.2">
      <c r="B3738" s="42"/>
    </row>
    <row r="3739" spans="2:2" x14ac:dyDescent="0.2">
      <c r="B3739" s="42"/>
    </row>
    <row r="3740" spans="2:2" x14ac:dyDescent="0.2">
      <c r="B3740" s="42"/>
    </row>
    <row r="3741" spans="2:2" x14ac:dyDescent="0.2">
      <c r="B3741" s="42"/>
    </row>
    <row r="3742" spans="2:2" x14ac:dyDescent="0.2">
      <c r="B3742" s="42"/>
    </row>
    <row r="3743" spans="2:2" x14ac:dyDescent="0.2">
      <c r="B3743" s="42"/>
    </row>
    <row r="3744" spans="2:2" x14ac:dyDescent="0.2">
      <c r="B3744" s="42"/>
    </row>
    <row r="3745" spans="2:2" x14ac:dyDescent="0.2">
      <c r="B3745" s="42"/>
    </row>
    <row r="3746" spans="2:2" x14ac:dyDescent="0.2">
      <c r="B3746" s="42"/>
    </row>
    <row r="3747" spans="2:2" x14ac:dyDescent="0.2">
      <c r="B3747" s="42"/>
    </row>
    <row r="3748" spans="2:2" x14ac:dyDescent="0.2">
      <c r="B3748" s="42"/>
    </row>
    <row r="3749" spans="2:2" x14ac:dyDescent="0.2">
      <c r="B3749" s="42"/>
    </row>
    <row r="3750" spans="2:2" x14ac:dyDescent="0.2">
      <c r="B3750" s="42"/>
    </row>
    <row r="3751" spans="2:2" x14ac:dyDescent="0.2">
      <c r="B3751" s="42"/>
    </row>
    <row r="3752" spans="2:2" x14ac:dyDescent="0.2">
      <c r="B3752" s="42"/>
    </row>
    <row r="3753" spans="2:2" x14ac:dyDescent="0.2">
      <c r="B3753" s="42"/>
    </row>
    <row r="3754" spans="2:2" x14ac:dyDescent="0.2">
      <c r="B3754" s="42"/>
    </row>
    <row r="3755" spans="2:2" x14ac:dyDescent="0.2">
      <c r="B3755" s="42"/>
    </row>
    <row r="3756" spans="2:2" x14ac:dyDescent="0.2">
      <c r="B3756" s="42"/>
    </row>
    <row r="3757" spans="2:2" x14ac:dyDescent="0.2">
      <c r="B3757" s="42"/>
    </row>
    <row r="3758" spans="2:2" x14ac:dyDescent="0.2">
      <c r="B3758" s="42"/>
    </row>
    <row r="3759" spans="2:2" x14ac:dyDescent="0.2">
      <c r="B3759" s="42"/>
    </row>
    <row r="3760" spans="2:2" x14ac:dyDescent="0.2">
      <c r="B3760" s="42"/>
    </row>
    <row r="3761" spans="2:2" x14ac:dyDescent="0.2">
      <c r="B3761" s="42"/>
    </row>
    <row r="3762" spans="2:2" x14ac:dyDescent="0.2">
      <c r="B3762" s="42"/>
    </row>
    <row r="3763" spans="2:2" x14ac:dyDescent="0.2">
      <c r="B3763" s="42"/>
    </row>
    <row r="3764" spans="2:2" x14ac:dyDescent="0.2">
      <c r="B3764" s="42"/>
    </row>
    <row r="3765" spans="2:2" x14ac:dyDescent="0.2">
      <c r="B3765" s="42"/>
    </row>
    <row r="3766" spans="2:2" x14ac:dyDescent="0.2">
      <c r="B3766" s="42"/>
    </row>
    <row r="3767" spans="2:2" x14ac:dyDescent="0.2">
      <c r="B3767" s="42"/>
    </row>
    <row r="3768" spans="2:2" x14ac:dyDescent="0.2">
      <c r="B3768" s="42"/>
    </row>
    <row r="3769" spans="2:2" x14ac:dyDescent="0.2">
      <c r="B3769" s="42"/>
    </row>
    <row r="3770" spans="2:2" x14ac:dyDescent="0.2">
      <c r="B3770" s="42"/>
    </row>
    <row r="3771" spans="2:2" x14ac:dyDescent="0.2">
      <c r="B3771" s="42"/>
    </row>
    <row r="3772" spans="2:2" x14ac:dyDescent="0.2">
      <c r="B3772" s="42"/>
    </row>
    <row r="3773" spans="2:2" x14ac:dyDescent="0.2">
      <c r="B3773" s="42"/>
    </row>
    <row r="3774" spans="2:2" x14ac:dyDescent="0.2">
      <c r="B3774" s="42"/>
    </row>
    <row r="3775" spans="2:2" x14ac:dyDescent="0.2">
      <c r="B3775" s="42"/>
    </row>
    <row r="3776" spans="2:2" x14ac:dyDescent="0.2">
      <c r="B3776" s="42"/>
    </row>
    <row r="3777" spans="2:2" x14ac:dyDescent="0.2">
      <c r="B3777" s="42"/>
    </row>
    <row r="3778" spans="2:2" x14ac:dyDescent="0.2">
      <c r="B3778" s="42"/>
    </row>
    <row r="3779" spans="2:2" x14ac:dyDescent="0.2">
      <c r="B3779" s="42"/>
    </row>
    <row r="3780" spans="2:2" x14ac:dyDescent="0.2">
      <c r="B3780" s="42"/>
    </row>
    <row r="3781" spans="2:2" x14ac:dyDescent="0.2">
      <c r="B3781" s="42"/>
    </row>
    <row r="3782" spans="2:2" x14ac:dyDescent="0.2">
      <c r="B3782" s="42"/>
    </row>
    <row r="3783" spans="2:2" x14ac:dyDescent="0.2">
      <c r="B3783" s="42"/>
    </row>
    <row r="3784" spans="2:2" x14ac:dyDescent="0.2">
      <c r="B3784" s="42"/>
    </row>
    <row r="3785" spans="2:2" x14ac:dyDescent="0.2">
      <c r="B3785" s="42"/>
    </row>
    <row r="3786" spans="2:2" x14ac:dyDescent="0.2">
      <c r="B3786" s="42"/>
    </row>
    <row r="3787" spans="2:2" x14ac:dyDescent="0.2">
      <c r="B3787" s="42"/>
    </row>
    <row r="3788" spans="2:2" x14ac:dyDescent="0.2">
      <c r="B3788" s="42"/>
    </row>
    <row r="3789" spans="2:2" x14ac:dyDescent="0.2">
      <c r="B3789" s="42"/>
    </row>
    <row r="3790" spans="2:2" x14ac:dyDescent="0.2">
      <c r="B3790" s="42"/>
    </row>
    <row r="3791" spans="2:2" x14ac:dyDescent="0.2">
      <c r="B3791" s="42"/>
    </row>
    <row r="3792" spans="2:2" x14ac:dyDescent="0.2">
      <c r="B3792" s="42"/>
    </row>
    <row r="3793" spans="2:2" x14ac:dyDescent="0.2">
      <c r="B3793" s="42"/>
    </row>
    <row r="3794" spans="2:2" x14ac:dyDescent="0.2">
      <c r="B3794" s="42"/>
    </row>
    <row r="3795" spans="2:2" x14ac:dyDescent="0.2">
      <c r="B3795" s="42"/>
    </row>
    <row r="3796" spans="2:2" x14ac:dyDescent="0.2">
      <c r="B3796" s="42"/>
    </row>
    <row r="3797" spans="2:2" x14ac:dyDescent="0.2">
      <c r="B3797" s="42"/>
    </row>
    <row r="3798" spans="2:2" x14ac:dyDescent="0.2">
      <c r="B3798" s="42"/>
    </row>
    <row r="3799" spans="2:2" x14ac:dyDescent="0.2">
      <c r="B3799" s="42"/>
    </row>
    <row r="3800" spans="2:2" x14ac:dyDescent="0.2">
      <c r="B3800" s="42"/>
    </row>
    <row r="3801" spans="2:2" x14ac:dyDescent="0.2">
      <c r="B3801" s="42"/>
    </row>
    <row r="3802" spans="2:2" x14ac:dyDescent="0.2">
      <c r="B3802" s="42"/>
    </row>
    <row r="3803" spans="2:2" x14ac:dyDescent="0.2">
      <c r="B3803" s="42"/>
    </row>
    <row r="3804" spans="2:2" x14ac:dyDescent="0.2">
      <c r="B3804" s="42"/>
    </row>
    <row r="3805" spans="2:2" x14ac:dyDescent="0.2">
      <c r="B3805" s="42"/>
    </row>
    <row r="3806" spans="2:2" x14ac:dyDescent="0.2">
      <c r="B3806" s="42"/>
    </row>
    <row r="3807" spans="2:2" x14ac:dyDescent="0.2">
      <c r="B3807" s="42"/>
    </row>
    <row r="3808" spans="2:2" x14ac:dyDescent="0.2">
      <c r="B3808" s="42"/>
    </row>
    <row r="3809" spans="2:2" x14ac:dyDescent="0.2">
      <c r="B3809" s="42"/>
    </row>
    <row r="3810" spans="2:2" x14ac:dyDescent="0.2">
      <c r="B3810" s="42"/>
    </row>
    <row r="3811" spans="2:2" x14ac:dyDescent="0.2">
      <c r="B3811" s="42"/>
    </row>
    <row r="3812" spans="2:2" x14ac:dyDescent="0.2">
      <c r="B3812" s="42"/>
    </row>
    <row r="3813" spans="2:2" x14ac:dyDescent="0.2">
      <c r="B3813" s="42"/>
    </row>
    <row r="3814" spans="2:2" x14ac:dyDescent="0.2">
      <c r="B3814" s="42"/>
    </row>
    <row r="3815" spans="2:2" x14ac:dyDescent="0.2">
      <c r="B3815" s="42"/>
    </row>
    <row r="3816" spans="2:2" x14ac:dyDescent="0.2">
      <c r="B3816" s="42"/>
    </row>
    <row r="3817" spans="2:2" x14ac:dyDescent="0.2">
      <c r="B3817" s="42"/>
    </row>
    <row r="3818" spans="2:2" x14ac:dyDescent="0.2">
      <c r="B3818" s="42"/>
    </row>
    <row r="3819" spans="2:2" x14ac:dyDescent="0.2">
      <c r="B3819" s="42"/>
    </row>
    <row r="3820" spans="2:2" x14ac:dyDescent="0.2">
      <c r="B3820" s="42"/>
    </row>
    <row r="3821" spans="2:2" x14ac:dyDescent="0.2">
      <c r="B3821" s="42"/>
    </row>
    <row r="3822" spans="2:2" x14ac:dyDescent="0.2">
      <c r="B3822" s="42"/>
    </row>
    <row r="3823" spans="2:2" x14ac:dyDescent="0.2">
      <c r="B3823" s="42"/>
    </row>
    <row r="3824" spans="2:2" x14ac:dyDescent="0.2">
      <c r="B3824" s="42"/>
    </row>
    <row r="3825" spans="2:2" x14ac:dyDescent="0.2">
      <c r="B3825" s="42"/>
    </row>
    <row r="3826" spans="2:2" x14ac:dyDescent="0.2">
      <c r="B3826" s="42"/>
    </row>
    <row r="3827" spans="2:2" x14ac:dyDescent="0.2">
      <c r="B3827" s="42"/>
    </row>
    <row r="3828" spans="2:2" x14ac:dyDescent="0.2">
      <c r="B3828" s="42"/>
    </row>
    <row r="3829" spans="2:2" x14ac:dyDescent="0.2">
      <c r="B3829" s="42"/>
    </row>
    <row r="3830" spans="2:2" x14ac:dyDescent="0.2">
      <c r="B3830" s="42"/>
    </row>
    <row r="3831" spans="2:2" x14ac:dyDescent="0.2">
      <c r="B3831" s="42"/>
    </row>
    <row r="3832" spans="2:2" x14ac:dyDescent="0.2">
      <c r="B3832" s="42"/>
    </row>
    <row r="3833" spans="2:2" x14ac:dyDescent="0.2">
      <c r="B3833" s="42"/>
    </row>
    <row r="3834" spans="2:2" x14ac:dyDescent="0.2">
      <c r="B3834" s="42"/>
    </row>
    <row r="3835" spans="2:2" x14ac:dyDescent="0.2">
      <c r="B3835" s="42"/>
    </row>
    <row r="3836" spans="2:2" x14ac:dyDescent="0.2">
      <c r="B3836" s="42"/>
    </row>
    <row r="3837" spans="2:2" x14ac:dyDescent="0.2">
      <c r="B3837" s="42"/>
    </row>
    <row r="3838" spans="2:2" x14ac:dyDescent="0.2">
      <c r="B3838" s="42"/>
    </row>
    <row r="3839" spans="2:2" x14ac:dyDescent="0.2">
      <c r="B3839" s="42"/>
    </row>
    <row r="3840" spans="2:2" x14ac:dyDescent="0.2">
      <c r="B3840" s="42"/>
    </row>
    <row r="3841" spans="2:2" x14ac:dyDescent="0.2">
      <c r="B3841" s="42"/>
    </row>
    <row r="3842" spans="2:2" x14ac:dyDescent="0.2">
      <c r="B3842" s="42"/>
    </row>
    <row r="3843" spans="2:2" x14ac:dyDescent="0.2">
      <c r="B3843" s="42"/>
    </row>
    <row r="3844" spans="2:2" x14ac:dyDescent="0.2">
      <c r="B3844" s="42"/>
    </row>
    <row r="3845" spans="2:2" x14ac:dyDescent="0.2">
      <c r="B3845" s="42"/>
    </row>
    <row r="3846" spans="2:2" x14ac:dyDescent="0.2">
      <c r="B3846" s="42"/>
    </row>
    <row r="3847" spans="2:2" x14ac:dyDescent="0.2">
      <c r="B3847" s="42"/>
    </row>
    <row r="3848" spans="2:2" x14ac:dyDescent="0.2">
      <c r="B3848" s="42"/>
    </row>
    <row r="3849" spans="2:2" x14ac:dyDescent="0.2">
      <c r="B3849" s="42"/>
    </row>
    <row r="3850" spans="2:2" x14ac:dyDescent="0.2">
      <c r="B3850" s="42"/>
    </row>
    <row r="3851" spans="2:2" x14ac:dyDescent="0.2">
      <c r="B3851" s="42"/>
    </row>
    <row r="3852" spans="2:2" x14ac:dyDescent="0.2">
      <c r="B3852" s="42"/>
    </row>
    <row r="3853" spans="2:2" x14ac:dyDescent="0.2">
      <c r="B3853" s="42"/>
    </row>
    <row r="3854" spans="2:2" x14ac:dyDescent="0.2">
      <c r="B3854" s="42"/>
    </row>
    <row r="3855" spans="2:2" x14ac:dyDescent="0.2">
      <c r="B3855" s="42"/>
    </row>
    <row r="3856" spans="2:2" x14ac:dyDescent="0.2">
      <c r="B3856" s="42"/>
    </row>
    <row r="3857" spans="2:2" x14ac:dyDescent="0.2">
      <c r="B3857" s="42"/>
    </row>
    <row r="3858" spans="2:2" x14ac:dyDescent="0.2">
      <c r="B3858" s="42"/>
    </row>
    <row r="3859" spans="2:2" x14ac:dyDescent="0.2">
      <c r="B3859" s="42"/>
    </row>
    <row r="3860" spans="2:2" x14ac:dyDescent="0.2">
      <c r="B3860" s="42"/>
    </row>
    <row r="3861" spans="2:2" x14ac:dyDescent="0.2">
      <c r="B3861" s="42"/>
    </row>
    <row r="3862" spans="2:2" x14ac:dyDescent="0.2">
      <c r="B3862" s="42"/>
    </row>
    <row r="3863" spans="2:2" x14ac:dyDescent="0.2">
      <c r="B3863" s="42"/>
    </row>
    <row r="3864" spans="2:2" x14ac:dyDescent="0.2">
      <c r="B3864" s="42"/>
    </row>
    <row r="3865" spans="2:2" x14ac:dyDescent="0.2">
      <c r="B3865" s="42"/>
    </row>
    <row r="3866" spans="2:2" x14ac:dyDescent="0.2">
      <c r="B3866" s="42"/>
    </row>
    <row r="3867" spans="2:2" x14ac:dyDescent="0.2">
      <c r="B3867" s="42"/>
    </row>
    <row r="3868" spans="2:2" x14ac:dyDescent="0.2">
      <c r="B3868" s="42"/>
    </row>
    <row r="3869" spans="2:2" x14ac:dyDescent="0.2">
      <c r="B3869" s="42"/>
    </row>
    <row r="3870" spans="2:2" x14ac:dyDescent="0.2">
      <c r="B3870" s="42"/>
    </row>
    <row r="3871" spans="2:2" x14ac:dyDescent="0.2">
      <c r="B3871" s="42"/>
    </row>
    <row r="3872" spans="2:2" x14ac:dyDescent="0.2">
      <c r="B3872" s="42"/>
    </row>
    <row r="3873" spans="2:2" x14ac:dyDescent="0.2">
      <c r="B3873" s="42"/>
    </row>
    <row r="3874" spans="2:2" x14ac:dyDescent="0.2">
      <c r="B3874" s="42"/>
    </row>
    <row r="3875" spans="2:2" x14ac:dyDescent="0.2">
      <c r="B3875" s="42"/>
    </row>
    <row r="3876" spans="2:2" x14ac:dyDescent="0.2">
      <c r="B3876" s="42"/>
    </row>
    <row r="3877" spans="2:2" x14ac:dyDescent="0.2">
      <c r="B3877" s="42"/>
    </row>
    <row r="3878" spans="2:2" x14ac:dyDescent="0.2">
      <c r="B3878" s="42"/>
    </row>
    <row r="3879" spans="2:2" x14ac:dyDescent="0.2">
      <c r="B3879" s="42"/>
    </row>
    <row r="3880" spans="2:2" x14ac:dyDescent="0.2">
      <c r="B3880" s="42"/>
    </row>
    <row r="3881" spans="2:2" x14ac:dyDescent="0.2">
      <c r="B3881" s="42"/>
    </row>
    <row r="3882" spans="2:2" x14ac:dyDescent="0.2">
      <c r="B3882" s="42"/>
    </row>
    <row r="3883" spans="2:2" x14ac:dyDescent="0.2">
      <c r="B3883" s="42"/>
    </row>
    <row r="3884" spans="2:2" x14ac:dyDescent="0.2">
      <c r="B3884" s="42"/>
    </row>
    <row r="3885" spans="2:2" x14ac:dyDescent="0.2">
      <c r="B3885" s="42"/>
    </row>
    <row r="3886" spans="2:2" x14ac:dyDescent="0.2">
      <c r="B3886" s="42"/>
    </row>
    <row r="3887" spans="2:2" x14ac:dyDescent="0.2">
      <c r="B3887" s="42"/>
    </row>
    <row r="3888" spans="2:2" x14ac:dyDescent="0.2">
      <c r="B3888" s="42"/>
    </row>
    <row r="3889" spans="2:2" x14ac:dyDescent="0.2">
      <c r="B3889" s="42"/>
    </row>
    <row r="3890" spans="2:2" x14ac:dyDescent="0.2">
      <c r="B3890" s="42"/>
    </row>
    <row r="3891" spans="2:2" x14ac:dyDescent="0.2">
      <c r="B3891" s="42"/>
    </row>
    <row r="3892" spans="2:2" x14ac:dyDescent="0.2">
      <c r="B3892" s="42"/>
    </row>
    <row r="3893" spans="2:2" x14ac:dyDescent="0.2">
      <c r="B3893" s="42"/>
    </row>
    <row r="3894" spans="2:2" x14ac:dyDescent="0.2">
      <c r="B3894" s="42"/>
    </row>
    <row r="3895" spans="2:2" x14ac:dyDescent="0.2">
      <c r="B3895" s="42"/>
    </row>
    <row r="3896" spans="2:2" x14ac:dyDescent="0.2">
      <c r="B3896" s="42"/>
    </row>
    <row r="3897" spans="2:2" x14ac:dyDescent="0.2">
      <c r="B3897" s="42"/>
    </row>
    <row r="3898" spans="2:2" x14ac:dyDescent="0.2">
      <c r="B3898" s="42"/>
    </row>
    <row r="3899" spans="2:2" x14ac:dyDescent="0.2">
      <c r="B3899" s="42"/>
    </row>
    <row r="3900" spans="2:2" x14ac:dyDescent="0.2">
      <c r="B3900" s="42"/>
    </row>
    <row r="3901" spans="2:2" x14ac:dyDescent="0.2">
      <c r="B3901" s="42"/>
    </row>
    <row r="3902" spans="2:2" x14ac:dyDescent="0.2">
      <c r="B3902" s="42"/>
    </row>
    <row r="3903" spans="2:2" x14ac:dyDescent="0.2">
      <c r="B3903" s="42"/>
    </row>
    <row r="3904" spans="2:2" x14ac:dyDescent="0.2">
      <c r="B3904" s="42"/>
    </row>
    <row r="3905" spans="2:2" x14ac:dyDescent="0.2">
      <c r="B3905" s="42"/>
    </row>
    <row r="3906" spans="2:2" x14ac:dyDescent="0.2">
      <c r="B3906" s="42"/>
    </row>
    <row r="3907" spans="2:2" x14ac:dyDescent="0.2">
      <c r="B3907" s="42"/>
    </row>
    <row r="3908" spans="2:2" x14ac:dyDescent="0.2">
      <c r="B3908" s="42"/>
    </row>
    <row r="3909" spans="2:2" x14ac:dyDescent="0.2">
      <c r="B3909" s="42"/>
    </row>
    <row r="3910" spans="2:2" x14ac:dyDescent="0.2">
      <c r="B3910" s="42"/>
    </row>
    <row r="3911" spans="2:2" x14ac:dyDescent="0.2">
      <c r="B3911" s="42"/>
    </row>
    <row r="3912" spans="2:2" x14ac:dyDescent="0.2">
      <c r="B3912" s="42"/>
    </row>
    <row r="3913" spans="2:2" x14ac:dyDescent="0.2">
      <c r="B3913" s="42"/>
    </row>
    <row r="3914" spans="2:2" x14ac:dyDescent="0.2">
      <c r="B3914" s="42"/>
    </row>
    <row r="3915" spans="2:2" x14ac:dyDescent="0.2">
      <c r="B3915" s="42"/>
    </row>
    <row r="3916" spans="2:2" x14ac:dyDescent="0.2">
      <c r="B3916" s="42"/>
    </row>
    <row r="3917" spans="2:2" x14ac:dyDescent="0.2">
      <c r="B3917" s="42"/>
    </row>
    <row r="3918" spans="2:2" x14ac:dyDescent="0.2">
      <c r="B3918" s="42"/>
    </row>
    <row r="3919" spans="2:2" x14ac:dyDescent="0.2">
      <c r="B3919" s="42"/>
    </row>
    <row r="3920" spans="2:2" x14ac:dyDescent="0.2">
      <c r="B3920" s="42"/>
    </row>
    <row r="3921" spans="2:2" x14ac:dyDescent="0.2">
      <c r="B3921" s="42"/>
    </row>
    <row r="3922" spans="2:2" x14ac:dyDescent="0.2">
      <c r="B3922" s="42"/>
    </row>
    <row r="3923" spans="2:2" x14ac:dyDescent="0.2">
      <c r="B3923" s="42"/>
    </row>
    <row r="3924" spans="2:2" x14ac:dyDescent="0.2">
      <c r="B3924" s="42"/>
    </row>
    <row r="3925" spans="2:2" x14ac:dyDescent="0.2">
      <c r="B3925" s="42"/>
    </row>
    <row r="3926" spans="2:2" x14ac:dyDescent="0.2">
      <c r="B3926" s="42"/>
    </row>
    <row r="3927" spans="2:2" x14ac:dyDescent="0.2">
      <c r="B3927" s="42"/>
    </row>
    <row r="3928" spans="2:2" x14ac:dyDescent="0.2">
      <c r="B3928" s="42"/>
    </row>
    <row r="3929" spans="2:2" x14ac:dyDescent="0.2">
      <c r="B3929" s="42"/>
    </row>
    <row r="3930" spans="2:2" x14ac:dyDescent="0.2">
      <c r="B3930" s="42"/>
    </row>
    <row r="3931" spans="2:2" x14ac:dyDescent="0.2">
      <c r="B3931" s="42"/>
    </row>
    <row r="3932" spans="2:2" x14ac:dyDescent="0.2">
      <c r="B3932" s="42"/>
    </row>
    <row r="3933" spans="2:2" x14ac:dyDescent="0.2">
      <c r="B3933" s="42"/>
    </row>
    <row r="3934" spans="2:2" x14ac:dyDescent="0.2">
      <c r="B3934" s="42"/>
    </row>
    <row r="3935" spans="2:2" x14ac:dyDescent="0.2">
      <c r="B3935" s="42"/>
    </row>
    <row r="3936" spans="2:2" x14ac:dyDescent="0.2">
      <c r="B3936" s="42"/>
    </row>
    <row r="3937" spans="2:2" x14ac:dyDescent="0.2">
      <c r="B3937" s="42"/>
    </row>
    <row r="3938" spans="2:2" x14ac:dyDescent="0.2">
      <c r="B3938" s="42"/>
    </row>
    <row r="3939" spans="2:2" x14ac:dyDescent="0.2">
      <c r="B3939" s="42"/>
    </row>
    <row r="3940" spans="2:2" x14ac:dyDescent="0.2">
      <c r="B3940" s="42"/>
    </row>
    <row r="3941" spans="2:2" x14ac:dyDescent="0.2">
      <c r="B3941" s="42"/>
    </row>
    <row r="3942" spans="2:2" x14ac:dyDescent="0.2">
      <c r="B3942" s="42"/>
    </row>
    <row r="3943" spans="2:2" x14ac:dyDescent="0.2">
      <c r="B3943" s="42"/>
    </row>
    <row r="3944" spans="2:2" x14ac:dyDescent="0.2">
      <c r="B3944" s="42"/>
    </row>
    <row r="3945" spans="2:2" x14ac:dyDescent="0.2">
      <c r="B3945" s="42"/>
    </row>
    <row r="3946" spans="2:2" x14ac:dyDescent="0.2">
      <c r="B3946" s="42"/>
    </row>
    <row r="3947" spans="2:2" x14ac:dyDescent="0.2">
      <c r="B3947" s="42"/>
    </row>
    <row r="3948" spans="2:2" x14ac:dyDescent="0.2">
      <c r="B3948" s="42"/>
    </row>
    <row r="3949" spans="2:2" x14ac:dyDescent="0.2">
      <c r="B3949" s="42"/>
    </row>
    <row r="3950" spans="2:2" x14ac:dyDescent="0.2">
      <c r="B3950" s="42"/>
    </row>
    <row r="3951" spans="2:2" x14ac:dyDescent="0.2">
      <c r="B3951" s="42"/>
    </row>
    <row r="3952" spans="2:2" x14ac:dyDescent="0.2">
      <c r="B3952" s="42"/>
    </row>
    <row r="3953" spans="2:2" x14ac:dyDescent="0.2">
      <c r="B3953" s="42"/>
    </row>
    <row r="3954" spans="2:2" x14ac:dyDescent="0.2">
      <c r="B3954" s="42"/>
    </row>
    <row r="3955" spans="2:2" x14ac:dyDescent="0.2">
      <c r="B3955" s="42"/>
    </row>
    <row r="3956" spans="2:2" x14ac:dyDescent="0.2">
      <c r="B3956" s="42"/>
    </row>
    <row r="3957" spans="2:2" x14ac:dyDescent="0.2">
      <c r="B3957" s="42"/>
    </row>
    <row r="3958" spans="2:2" x14ac:dyDescent="0.2">
      <c r="B3958" s="42"/>
    </row>
    <row r="3959" spans="2:2" x14ac:dyDescent="0.2">
      <c r="B3959" s="42"/>
    </row>
    <row r="3960" spans="2:2" x14ac:dyDescent="0.2">
      <c r="B3960" s="42"/>
    </row>
    <row r="3961" spans="2:2" x14ac:dyDescent="0.2">
      <c r="B3961" s="42"/>
    </row>
    <row r="3962" spans="2:2" x14ac:dyDescent="0.2">
      <c r="B3962" s="42"/>
    </row>
    <row r="3963" spans="2:2" x14ac:dyDescent="0.2">
      <c r="B3963" s="42"/>
    </row>
    <row r="3964" spans="2:2" x14ac:dyDescent="0.2">
      <c r="B3964" s="42"/>
    </row>
    <row r="3965" spans="2:2" x14ac:dyDescent="0.2">
      <c r="B3965" s="42"/>
    </row>
    <row r="3966" spans="2:2" x14ac:dyDescent="0.2">
      <c r="B3966" s="42"/>
    </row>
    <row r="3967" spans="2:2" x14ac:dyDescent="0.2">
      <c r="B3967" s="42"/>
    </row>
    <row r="3968" spans="2:2" x14ac:dyDescent="0.2">
      <c r="B3968" s="42"/>
    </row>
    <row r="3969" spans="2:2" x14ac:dyDescent="0.2">
      <c r="B3969" s="42"/>
    </row>
    <row r="3970" spans="2:2" x14ac:dyDescent="0.2">
      <c r="B3970" s="42"/>
    </row>
    <row r="3971" spans="2:2" x14ac:dyDescent="0.2">
      <c r="B3971" s="42"/>
    </row>
    <row r="3972" spans="2:2" x14ac:dyDescent="0.2">
      <c r="B3972" s="42"/>
    </row>
    <row r="3973" spans="2:2" x14ac:dyDescent="0.2">
      <c r="B3973" s="42"/>
    </row>
    <row r="3974" spans="2:2" x14ac:dyDescent="0.2">
      <c r="B3974" s="42"/>
    </row>
    <row r="3975" spans="2:2" x14ac:dyDescent="0.2">
      <c r="B3975" s="42"/>
    </row>
    <row r="3976" spans="2:2" x14ac:dyDescent="0.2">
      <c r="B3976" s="42"/>
    </row>
    <row r="3977" spans="2:2" x14ac:dyDescent="0.2">
      <c r="B3977" s="42"/>
    </row>
    <row r="3978" spans="2:2" x14ac:dyDescent="0.2">
      <c r="B3978" s="42"/>
    </row>
    <row r="3979" spans="2:2" x14ac:dyDescent="0.2">
      <c r="B3979" s="42"/>
    </row>
    <row r="3980" spans="2:2" x14ac:dyDescent="0.2">
      <c r="B3980" s="42"/>
    </row>
    <row r="3981" spans="2:2" x14ac:dyDescent="0.2">
      <c r="B3981" s="42"/>
    </row>
    <row r="3982" spans="2:2" x14ac:dyDescent="0.2">
      <c r="B3982" s="42"/>
    </row>
    <row r="3983" spans="2:2" x14ac:dyDescent="0.2">
      <c r="B3983" s="42"/>
    </row>
    <row r="3984" spans="2:2" x14ac:dyDescent="0.2">
      <c r="B3984" s="42"/>
    </row>
    <row r="3985" spans="2:2" x14ac:dyDescent="0.2">
      <c r="B3985" s="42"/>
    </row>
    <row r="3986" spans="2:2" x14ac:dyDescent="0.2">
      <c r="B3986" s="42"/>
    </row>
    <row r="3987" spans="2:2" x14ac:dyDescent="0.2">
      <c r="B3987" s="42"/>
    </row>
    <row r="3988" spans="2:2" x14ac:dyDescent="0.2">
      <c r="B3988" s="42"/>
    </row>
    <row r="3989" spans="2:2" x14ac:dyDescent="0.2">
      <c r="B3989" s="42"/>
    </row>
    <row r="3990" spans="2:2" x14ac:dyDescent="0.2">
      <c r="B3990" s="42"/>
    </row>
    <row r="3991" spans="2:2" x14ac:dyDescent="0.2">
      <c r="B3991" s="42"/>
    </row>
    <row r="3992" spans="2:2" x14ac:dyDescent="0.2">
      <c r="B3992" s="42"/>
    </row>
    <row r="3993" spans="2:2" x14ac:dyDescent="0.2">
      <c r="B3993" s="42"/>
    </row>
    <row r="3994" spans="2:2" x14ac:dyDescent="0.2">
      <c r="B3994" s="42"/>
    </row>
    <row r="3995" spans="2:2" x14ac:dyDescent="0.2">
      <c r="B3995" s="42"/>
    </row>
    <row r="3996" spans="2:2" x14ac:dyDescent="0.2">
      <c r="B3996" s="42"/>
    </row>
    <row r="3997" spans="2:2" x14ac:dyDescent="0.2">
      <c r="B3997" s="42"/>
    </row>
    <row r="3998" spans="2:2" x14ac:dyDescent="0.2">
      <c r="B3998" s="42"/>
    </row>
    <row r="3999" spans="2:2" x14ac:dyDescent="0.2">
      <c r="B3999" s="42"/>
    </row>
    <row r="4000" spans="2:2" x14ac:dyDescent="0.2">
      <c r="B4000" s="42"/>
    </row>
    <row r="4001" spans="2:2" x14ac:dyDescent="0.2">
      <c r="B4001" s="42"/>
    </row>
    <row r="4002" spans="2:2" x14ac:dyDescent="0.2">
      <c r="B4002" s="42"/>
    </row>
    <row r="4003" spans="2:2" x14ac:dyDescent="0.2">
      <c r="B4003" s="42"/>
    </row>
    <row r="4004" spans="2:2" x14ac:dyDescent="0.2">
      <c r="B4004" s="42"/>
    </row>
    <row r="4005" spans="2:2" x14ac:dyDescent="0.2">
      <c r="B4005" s="42"/>
    </row>
    <row r="4006" spans="2:2" x14ac:dyDescent="0.2">
      <c r="B4006" s="42"/>
    </row>
    <row r="4007" spans="2:2" x14ac:dyDescent="0.2">
      <c r="B4007" s="42"/>
    </row>
    <row r="4008" spans="2:2" x14ac:dyDescent="0.2">
      <c r="B4008" s="42"/>
    </row>
    <row r="4009" spans="2:2" x14ac:dyDescent="0.2">
      <c r="B4009" s="42"/>
    </row>
    <row r="4010" spans="2:2" x14ac:dyDescent="0.2">
      <c r="B4010" s="42"/>
    </row>
    <row r="4011" spans="2:2" x14ac:dyDescent="0.2">
      <c r="B4011" s="42"/>
    </row>
    <row r="4012" spans="2:2" x14ac:dyDescent="0.2">
      <c r="B4012" s="42"/>
    </row>
    <row r="4013" spans="2:2" x14ac:dyDescent="0.2">
      <c r="B4013" s="42"/>
    </row>
    <row r="4014" spans="2:2" x14ac:dyDescent="0.2">
      <c r="B4014" s="42"/>
    </row>
    <row r="4015" spans="2:2" x14ac:dyDescent="0.2">
      <c r="B4015" s="42"/>
    </row>
    <row r="4016" spans="2:2" x14ac:dyDescent="0.2">
      <c r="B4016" s="42"/>
    </row>
    <row r="4017" spans="2:2" x14ac:dyDescent="0.2">
      <c r="B4017" s="42"/>
    </row>
    <row r="4018" spans="2:2" x14ac:dyDescent="0.2">
      <c r="B4018" s="42"/>
    </row>
    <row r="4019" spans="2:2" x14ac:dyDescent="0.2">
      <c r="B4019" s="42"/>
    </row>
    <row r="4020" spans="2:2" x14ac:dyDescent="0.2">
      <c r="B4020" s="42"/>
    </row>
    <row r="4021" spans="2:2" x14ac:dyDescent="0.2">
      <c r="B4021" s="42"/>
    </row>
    <row r="4022" spans="2:2" x14ac:dyDescent="0.2">
      <c r="B4022" s="42"/>
    </row>
    <row r="4023" spans="2:2" x14ac:dyDescent="0.2">
      <c r="B4023" s="42"/>
    </row>
    <row r="4024" spans="2:2" x14ac:dyDescent="0.2">
      <c r="B4024" s="42"/>
    </row>
    <row r="4025" spans="2:2" x14ac:dyDescent="0.2">
      <c r="B4025" s="42"/>
    </row>
    <row r="4026" spans="2:2" x14ac:dyDescent="0.2">
      <c r="B4026" s="42"/>
    </row>
    <row r="4027" spans="2:2" x14ac:dyDescent="0.2">
      <c r="B4027" s="42"/>
    </row>
    <row r="4028" spans="2:2" x14ac:dyDescent="0.2">
      <c r="B4028" s="42"/>
    </row>
    <row r="4029" spans="2:2" x14ac:dyDescent="0.2">
      <c r="B4029" s="42"/>
    </row>
    <row r="4030" spans="2:2" x14ac:dyDescent="0.2">
      <c r="B4030" s="42"/>
    </row>
    <row r="4031" spans="2:2" x14ac:dyDescent="0.2">
      <c r="B4031" s="42"/>
    </row>
    <row r="4032" spans="2:2" x14ac:dyDescent="0.2">
      <c r="B4032" s="42"/>
    </row>
    <row r="4033" spans="2:2" x14ac:dyDescent="0.2">
      <c r="B4033" s="42"/>
    </row>
    <row r="4034" spans="2:2" x14ac:dyDescent="0.2">
      <c r="B4034" s="42"/>
    </row>
    <row r="4035" spans="2:2" x14ac:dyDescent="0.2">
      <c r="B4035" s="42"/>
    </row>
    <row r="4036" spans="2:2" x14ac:dyDescent="0.2">
      <c r="B4036" s="42"/>
    </row>
    <row r="4037" spans="2:2" x14ac:dyDescent="0.2">
      <c r="B4037" s="42"/>
    </row>
    <row r="4038" spans="2:2" x14ac:dyDescent="0.2">
      <c r="B4038" s="42"/>
    </row>
    <row r="4039" spans="2:2" x14ac:dyDescent="0.2">
      <c r="B4039" s="42"/>
    </row>
    <row r="4040" spans="2:2" x14ac:dyDescent="0.2">
      <c r="B4040" s="42"/>
    </row>
    <row r="4041" spans="2:2" x14ac:dyDescent="0.2">
      <c r="B4041" s="42"/>
    </row>
    <row r="4042" spans="2:2" x14ac:dyDescent="0.2">
      <c r="B4042" s="42"/>
    </row>
    <row r="4043" spans="2:2" x14ac:dyDescent="0.2">
      <c r="B4043" s="42"/>
    </row>
    <row r="4044" spans="2:2" x14ac:dyDescent="0.2">
      <c r="B4044" s="42"/>
    </row>
    <row r="4045" spans="2:2" x14ac:dyDescent="0.2">
      <c r="B4045" s="42"/>
    </row>
    <row r="4046" spans="2:2" x14ac:dyDescent="0.2">
      <c r="B4046" s="42"/>
    </row>
    <row r="4047" spans="2:2" x14ac:dyDescent="0.2">
      <c r="B4047" s="42"/>
    </row>
    <row r="4048" spans="2:2" x14ac:dyDescent="0.2">
      <c r="B4048" s="42"/>
    </row>
    <row r="4049" spans="2:2" x14ac:dyDescent="0.2">
      <c r="B4049" s="42"/>
    </row>
    <row r="4050" spans="2:2" x14ac:dyDescent="0.2">
      <c r="B4050" s="42"/>
    </row>
    <row r="4051" spans="2:2" x14ac:dyDescent="0.2">
      <c r="B4051" s="42"/>
    </row>
    <row r="4052" spans="2:2" x14ac:dyDescent="0.2">
      <c r="B4052" s="42"/>
    </row>
    <row r="4053" spans="2:2" x14ac:dyDescent="0.2">
      <c r="B4053" s="42"/>
    </row>
    <row r="4054" spans="2:2" x14ac:dyDescent="0.2">
      <c r="B4054" s="42"/>
    </row>
    <row r="4055" spans="2:2" x14ac:dyDescent="0.2">
      <c r="B4055" s="42"/>
    </row>
    <row r="4056" spans="2:2" x14ac:dyDescent="0.2">
      <c r="B4056" s="42"/>
    </row>
    <row r="4057" spans="2:2" x14ac:dyDescent="0.2">
      <c r="B4057" s="42"/>
    </row>
    <row r="4058" spans="2:2" x14ac:dyDescent="0.2">
      <c r="B4058" s="42"/>
    </row>
    <row r="4059" spans="2:2" x14ac:dyDescent="0.2">
      <c r="B4059" s="42"/>
    </row>
    <row r="4060" spans="2:2" x14ac:dyDescent="0.2">
      <c r="B4060" s="42"/>
    </row>
    <row r="4061" spans="2:2" x14ac:dyDescent="0.2">
      <c r="B4061" s="42"/>
    </row>
    <row r="4062" spans="2:2" x14ac:dyDescent="0.2">
      <c r="B4062" s="42"/>
    </row>
    <row r="4063" spans="2:2" x14ac:dyDescent="0.2">
      <c r="B4063" s="42"/>
    </row>
    <row r="4064" spans="2:2" x14ac:dyDescent="0.2">
      <c r="B4064" s="42"/>
    </row>
    <row r="4065" spans="2:2" x14ac:dyDescent="0.2">
      <c r="B4065" s="42"/>
    </row>
    <row r="4066" spans="2:2" x14ac:dyDescent="0.2">
      <c r="B4066" s="42"/>
    </row>
    <row r="4067" spans="2:2" x14ac:dyDescent="0.2">
      <c r="B4067" s="42"/>
    </row>
    <row r="4068" spans="2:2" x14ac:dyDescent="0.2">
      <c r="B4068" s="42"/>
    </row>
    <row r="4069" spans="2:2" x14ac:dyDescent="0.2">
      <c r="B4069" s="42"/>
    </row>
    <row r="4070" spans="2:2" x14ac:dyDescent="0.2">
      <c r="B4070" s="42"/>
    </row>
    <row r="4071" spans="2:2" x14ac:dyDescent="0.2">
      <c r="B4071" s="42"/>
    </row>
    <row r="4072" spans="2:2" x14ac:dyDescent="0.2">
      <c r="B4072" s="42"/>
    </row>
    <row r="4073" spans="2:2" x14ac:dyDescent="0.2">
      <c r="B4073" s="42"/>
    </row>
    <row r="4074" spans="2:2" x14ac:dyDescent="0.2">
      <c r="B4074" s="42"/>
    </row>
    <row r="4075" spans="2:2" x14ac:dyDescent="0.2">
      <c r="B4075" s="42"/>
    </row>
    <row r="4076" spans="2:2" x14ac:dyDescent="0.2">
      <c r="B4076" s="42"/>
    </row>
    <row r="4077" spans="2:2" x14ac:dyDescent="0.2">
      <c r="B4077" s="42"/>
    </row>
    <row r="4078" spans="2:2" x14ac:dyDescent="0.2">
      <c r="B4078" s="42"/>
    </row>
    <row r="4079" spans="2:2" x14ac:dyDescent="0.2">
      <c r="B4079" s="42"/>
    </row>
    <row r="4080" spans="2:2" x14ac:dyDescent="0.2">
      <c r="B4080" s="42"/>
    </row>
    <row r="4081" spans="2:2" x14ac:dyDescent="0.2">
      <c r="B4081" s="42"/>
    </row>
    <row r="4082" spans="2:2" x14ac:dyDescent="0.2">
      <c r="B4082" s="42"/>
    </row>
    <row r="4083" spans="2:2" x14ac:dyDescent="0.2">
      <c r="B4083" s="42"/>
    </row>
    <row r="4084" spans="2:2" x14ac:dyDescent="0.2">
      <c r="B4084" s="42"/>
    </row>
    <row r="4085" spans="2:2" x14ac:dyDescent="0.2">
      <c r="B4085" s="42"/>
    </row>
    <row r="4086" spans="2:2" x14ac:dyDescent="0.2">
      <c r="B4086" s="42"/>
    </row>
    <row r="4087" spans="2:2" x14ac:dyDescent="0.2">
      <c r="B4087" s="42"/>
    </row>
    <row r="4088" spans="2:2" x14ac:dyDescent="0.2">
      <c r="B4088" s="42"/>
    </row>
    <row r="4089" spans="2:2" x14ac:dyDescent="0.2">
      <c r="B4089" s="42"/>
    </row>
    <row r="4090" spans="2:2" x14ac:dyDescent="0.2">
      <c r="B4090" s="42"/>
    </row>
    <row r="4091" spans="2:2" x14ac:dyDescent="0.2">
      <c r="B4091" s="42"/>
    </row>
    <row r="4092" spans="2:2" x14ac:dyDescent="0.2">
      <c r="B4092" s="42"/>
    </row>
    <row r="4093" spans="2:2" x14ac:dyDescent="0.2">
      <c r="B4093" s="42"/>
    </row>
    <row r="4094" spans="2:2" x14ac:dyDescent="0.2">
      <c r="B4094" s="42"/>
    </row>
    <row r="4095" spans="2:2" x14ac:dyDescent="0.2">
      <c r="B4095" s="42"/>
    </row>
    <row r="4096" spans="2:2" x14ac:dyDescent="0.2">
      <c r="B4096" s="42"/>
    </row>
    <row r="4097" spans="2:2" x14ac:dyDescent="0.2">
      <c r="B4097" s="42"/>
    </row>
    <row r="4098" spans="2:2" x14ac:dyDescent="0.2">
      <c r="B4098" s="42"/>
    </row>
    <row r="4099" spans="2:2" x14ac:dyDescent="0.2">
      <c r="B4099" s="42"/>
    </row>
    <row r="4100" spans="2:2" x14ac:dyDescent="0.2">
      <c r="B4100" s="42"/>
    </row>
    <row r="4101" spans="2:2" x14ac:dyDescent="0.2">
      <c r="B4101" s="42"/>
    </row>
    <row r="4102" spans="2:2" x14ac:dyDescent="0.2">
      <c r="B4102" s="42"/>
    </row>
    <row r="4103" spans="2:2" x14ac:dyDescent="0.2">
      <c r="B4103" s="42"/>
    </row>
    <row r="4104" spans="2:2" x14ac:dyDescent="0.2">
      <c r="B4104" s="42"/>
    </row>
    <row r="4105" spans="2:2" x14ac:dyDescent="0.2">
      <c r="B4105" s="42"/>
    </row>
    <row r="4106" spans="2:2" x14ac:dyDescent="0.2">
      <c r="B4106" s="42"/>
    </row>
    <row r="4107" spans="2:2" x14ac:dyDescent="0.2">
      <c r="B4107" s="42"/>
    </row>
    <row r="4108" spans="2:2" x14ac:dyDescent="0.2">
      <c r="B4108" s="42"/>
    </row>
    <row r="4109" spans="2:2" x14ac:dyDescent="0.2">
      <c r="B4109" s="42"/>
    </row>
    <row r="4110" spans="2:2" x14ac:dyDescent="0.2">
      <c r="B4110" s="42"/>
    </row>
    <row r="4111" spans="2:2" x14ac:dyDescent="0.2">
      <c r="B4111" s="42"/>
    </row>
    <row r="4112" spans="2:2" x14ac:dyDescent="0.2">
      <c r="B4112" s="42"/>
    </row>
    <row r="4113" spans="2:2" x14ac:dyDescent="0.2">
      <c r="B4113" s="42"/>
    </row>
    <row r="4114" spans="2:2" x14ac:dyDescent="0.2">
      <c r="B4114" s="42"/>
    </row>
    <row r="4115" spans="2:2" x14ac:dyDescent="0.2">
      <c r="B4115" s="42"/>
    </row>
    <row r="4116" spans="2:2" x14ac:dyDescent="0.2">
      <c r="B4116" s="42"/>
    </row>
    <row r="4117" spans="2:2" x14ac:dyDescent="0.2">
      <c r="B4117" s="42"/>
    </row>
    <row r="4118" spans="2:2" x14ac:dyDescent="0.2">
      <c r="B4118" s="42"/>
    </row>
    <row r="4119" spans="2:2" x14ac:dyDescent="0.2">
      <c r="B4119" s="42"/>
    </row>
    <row r="4120" spans="2:2" x14ac:dyDescent="0.2">
      <c r="B4120" s="42"/>
    </row>
    <row r="4121" spans="2:2" x14ac:dyDescent="0.2">
      <c r="B4121" s="42"/>
    </row>
    <row r="4122" spans="2:2" x14ac:dyDescent="0.2">
      <c r="B4122" s="42"/>
    </row>
    <row r="4123" spans="2:2" x14ac:dyDescent="0.2">
      <c r="B4123" s="42"/>
    </row>
    <row r="4124" spans="2:2" x14ac:dyDescent="0.2">
      <c r="B4124" s="42"/>
    </row>
    <row r="4125" spans="2:2" x14ac:dyDescent="0.2">
      <c r="B4125" s="42"/>
    </row>
    <row r="4126" spans="2:2" x14ac:dyDescent="0.2">
      <c r="B4126" s="42"/>
    </row>
    <row r="4127" spans="2:2" x14ac:dyDescent="0.2">
      <c r="B4127" s="42"/>
    </row>
    <row r="4128" spans="2:2" x14ac:dyDescent="0.2">
      <c r="B4128" s="42"/>
    </row>
    <row r="4129" spans="2:2" x14ac:dyDescent="0.2">
      <c r="B4129" s="42"/>
    </row>
    <row r="4130" spans="2:2" x14ac:dyDescent="0.2">
      <c r="B4130" s="42"/>
    </row>
    <row r="4131" spans="2:2" x14ac:dyDescent="0.2">
      <c r="B4131" s="42"/>
    </row>
    <row r="4132" spans="2:2" x14ac:dyDescent="0.2">
      <c r="B4132" s="42"/>
    </row>
    <row r="4133" spans="2:2" x14ac:dyDescent="0.2">
      <c r="B4133" s="42"/>
    </row>
    <row r="4134" spans="2:2" x14ac:dyDescent="0.2">
      <c r="B4134" s="42"/>
    </row>
    <row r="4135" spans="2:2" x14ac:dyDescent="0.2">
      <c r="B4135" s="42"/>
    </row>
    <row r="4136" spans="2:2" x14ac:dyDescent="0.2">
      <c r="B4136" s="42"/>
    </row>
    <row r="4137" spans="2:2" x14ac:dyDescent="0.2">
      <c r="B4137" s="42"/>
    </row>
    <row r="4138" spans="2:2" x14ac:dyDescent="0.2">
      <c r="B4138" s="42"/>
    </row>
    <row r="4139" spans="2:2" x14ac:dyDescent="0.2">
      <c r="B4139" s="42"/>
    </row>
    <row r="4140" spans="2:2" x14ac:dyDescent="0.2">
      <c r="B4140" s="42"/>
    </row>
    <row r="4141" spans="2:2" x14ac:dyDescent="0.2">
      <c r="B4141" s="42"/>
    </row>
    <row r="4142" spans="2:2" x14ac:dyDescent="0.2">
      <c r="B4142" s="42"/>
    </row>
    <row r="4143" spans="2:2" x14ac:dyDescent="0.2">
      <c r="B4143" s="42"/>
    </row>
    <row r="4144" spans="2:2" x14ac:dyDescent="0.2">
      <c r="B4144" s="42"/>
    </row>
    <row r="4145" spans="2:2" x14ac:dyDescent="0.2">
      <c r="B4145" s="42"/>
    </row>
    <row r="4146" spans="2:2" x14ac:dyDescent="0.2">
      <c r="B4146" s="42"/>
    </row>
    <row r="4147" spans="2:2" x14ac:dyDescent="0.2">
      <c r="B4147" s="42"/>
    </row>
    <row r="4148" spans="2:2" x14ac:dyDescent="0.2">
      <c r="B4148" s="42"/>
    </row>
    <row r="4149" spans="2:2" x14ac:dyDescent="0.2">
      <c r="B4149" s="42"/>
    </row>
    <row r="4150" spans="2:2" x14ac:dyDescent="0.2">
      <c r="B4150" s="42"/>
    </row>
    <row r="4151" spans="2:2" x14ac:dyDescent="0.2">
      <c r="B4151" s="42"/>
    </row>
    <row r="4152" spans="2:2" x14ac:dyDescent="0.2">
      <c r="B4152" s="42"/>
    </row>
    <row r="4153" spans="2:2" x14ac:dyDescent="0.2">
      <c r="B4153" s="42"/>
    </row>
    <row r="4154" spans="2:2" x14ac:dyDescent="0.2">
      <c r="B4154" s="42"/>
    </row>
    <row r="4155" spans="2:2" x14ac:dyDescent="0.2">
      <c r="B4155" s="42"/>
    </row>
    <row r="4156" spans="2:2" x14ac:dyDescent="0.2">
      <c r="B4156" s="42"/>
    </row>
    <row r="4157" spans="2:2" x14ac:dyDescent="0.2">
      <c r="B4157" s="42"/>
    </row>
    <row r="4158" spans="2:2" x14ac:dyDescent="0.2">
      <c r="B4158" s="42"/>
    </row>
    <row r="4159" spans="2:2" x14ac:dyDescent="0.2">
      <c r="B4159" s="42"/>
    </row>
    <row r="4160" spans="2:2" x14ac:dyDescent="0.2">
      <c r="B4160" s="42"/>
    </row>
    <row r="4161" spans="2:2" x14ac:dyDescent="0.2">
      <c r="B4161" s="42"/>
    </row>
    <row r="4162" spans="2:2" x14ac:dyDescent="0.2">
      <c r="B4162" s="42"/>
    </row>
    <row r="4163" spans="2:2" x14ac:dyDescent="0.2">
      <c r="B4163" s="42"/>
    </row>
    <row r="4164" spans="2:2" x14ac:dyDescent="0.2">
      <c r="B4164" s="42"/>
    </row>
    <row r="4165" spans="2:2" x14ac:dyDescent="0.2">
      <c r="B4165" s="42"/>
    </row>
    <row r="4166" spans="2:2" x14ac:dyDescent="0.2">
      <c r="B4166" s="42"/>
    </row>
    <row r="4167" spans="2:2" x14ac:dyDescent="0.2">
      <c r="B4167" s="42"/>
    </row>
    <row r="4168" spans="2:2" x14ac:dyDescent="0.2">
      <c r="B4168" s="42"/>
    </row>
    <row r="4169" spans="2:2" x14ac:dyDescent="0.2">
      <c r="B4169" s="42"/>
    </row>
    <row r="4170" spans="2:2" x14ac:dyDescent="0.2">
      <c r="B4170" s="42"/>
    </row>
    <row r="4171" spans="2:2" x14ac:dyDescent="0.2">
      <c r="B4171" s="42"/>
    </row>
    <row r="4172" spans="2:2" x14ac:dyDescent="0.2">
      <c r="B4172" s="42"/>
    </row>
    <row r="4173" spans="2:2" x14ac:dyDescent="0.2">
      <c r="B4173" s="42"/>
    </row>
    <row r="4174" spans="2:2" x14ac:dyDescent="0.2">
      <c r="B4174" s="42"/>
    </row>
    <row r="4175" spans="2:2" x14ac:dyDescent="0.2">
      <c r="B4175" s="42"/>
    </row>
    <row r="4176" spans="2:2" x14ac:dyDescent="0.2">
      <c r="B4176" s="42"/>
    </row>
    <row r="4177" spans="2:2" x14ac:dyDescent="0.2">
      <c r="B4177" s="42"/>
    </row>
    <row r="4178" spans="2:2" x14ac:dyDescent="0.2">
      <c r="B4178" s="42"/>
    </row>
    <row r="4179" spans="2:2" x14ac:dyDescent="0.2">
      <c r="B4179" s="42"/>
    </row>
    <row r="4180" spans="2:2" x14ac:dyDescent="0.2">
      <c r="B4180" s="42"/>
    </row>
    <row r="4181" spans="2:2" x14ac:dyDescent="0.2">
      <c r="B4181" s="42"/>
    </row>
    <row r="4182" spans="2:2" x14ac:dyDescent="0.2">
      <c r="B4182" s="42"/>
    </row>
    <row r="4183" spans="2:2" x14ac:dyDescent="0.2">
      <c r="B4183" s="42"/>
    </row>
    <row r="4184" spans="2:2" x14ac:dyDescent="0.2">
      <c r="B4184" s="42"/>
    </row>
    <row r="4185" spans="2:2" x14ac:dyDescent="0.2">
      <c r="B4185" s="42"/>
    </row>
    <row r="4186" spans="2:2" x14ac:dyDescent="0.2">
      <c r="B4186" s="42"/>
    </row>
    <row r="4187" spans="2:2" x14ac:dyDescent="0.2">
      <c r="B4187" s="42"/>
    </row>
    <row r="4188" spans="2:2" x14ac:dyDescent="0.2">
      <c r="B4188" s="42"/>
    </row>
    <row r="4189" spans="2:2" x14ac:dyDescent="0.2">
      <c r="B4189" s="42"/>
    </row>
    <row r="4190" spans="2:2" x14ac:dyDescent="0.2">
      <c r="B4190" s="42"/>
    </row>
    <row r="4191" spans="2:2" x14ac:dyDescent="0.2">
      <c r="B4191" s="42"/>
    </row>
    <row r="4192" spans="2:2" x14ac:dyDescent="0.2">
      <c r="B4192" s="42"/>
    </row>
    <row r="4193" spans="2:2" x14ac:dyDescent="0.2">
      <c r="B4193" s="42"/>
    </row>
    <row r="4194" spans="2:2" x14ac:dyDescent="0.2">
      <c r="B4194" s="42"/>
    </row>
    <row r="4195" spans="2:2" x14ac:dyDescent="0.2">
      <c r="B4195" s="42"/>
    </row>
    <row r="4196" spans="2:2" x14ac:dyDescent="0.2">
      <c r="B4196" s="42"/>
    </row>
    <row r="4197" spans="2:2" x14ac:dyDescent="0.2">
      <c r="B4197" s="42"/>
    </row>
    <row r="4198" spans="2:2" x14ac:dyDescent="0.2">
      <c r="B4198" s="42"/>
    </row>
    <row r="4199" spans="2:2" x14ac:dyDescent="0.2">
      <c r="B4199" s="42"/>
    </row>
    <row r="4200" spans="2:2" x14ac:dyDescent="0.2">
      <c r="B4200" s="42"/>
    </row>
    <row r="4201" spans="2:2" x14ac:dyDescent="0.2">
      <c r="B4201" s="42"/>
    </row>
    <row r="4202" spans="2:2" x14ac:dyDescent="0.2">
      <c r="B4202" s="42"/>
    </row>
    <row r="4203" spans="2:2" x14ac:dyDescent="0.2">
      <c r="B4203" s="42"/>
    </row>
    <row r="4204" spans="2:2" x14ac:dyDescent="0.2">
      <c r="B4204" s="42"/>
    </row>
    <row r="4205" spans="2:2" x14ac:dyDescent="0.2">
      <c r="B4205" s="42"/>
    </row>
    <row r="4206" spans="2:2" x14ac:dyDescent="0.2">
      <c r="B4206" s="42"/>
    </row>
    <row r="4207" spans="2:2" x14ac:dyDescent="0.2">
      <c r="B4207" s="42"/>
    </row>
    <row r="4208" spans="2:2" x14ac:dyDescent="0.2">
      <c r="B4208" s="42"/>
    </row>
    <row r="4209" spans="2:2" x14ac:dyDescent="0.2">
      <c r="B4209" s="42"/>
    </row>
    <row r="4210" spans="2:2" x14ac:dyDescent="0.2">
      <c r="B4210" s="42"/>
    </row>
    <row r="4211" spans="2:2" x14ac:dyDescent="0.2">
      <c r="B4211" s="42"/>
    </row>
    <row r="4212" spans="2:2" x14ac:dyDescent="0.2">
      <c r="B4212" s="42"/>
    </row>
    <row r="4213" spans="2:2" x14ac:dyDescent="0.2">
      <c r="B4213" s="42"/>
    </row>
    <row r="4214" spans="2:2" x14ac:dyDescent="0.2">
      <c r="B4214" s="42"/>
    </row>
    <row r="4215" spans="2:2" x14ac:dyDescent="0.2">
      <c r="B4215" s="42"/>
    </row>
    <row r="4216" spans="2:2" x14ac:dyDescent="0.2">
      <c r="B4216" s="42"/>
    </row>
    <row r="4217" spans="2:2" x14ac:dyDescent="0.2">
      <c r="B4217" s="42"/>
    </row>
    <row r="4218" spans="2:2" x14ac:dyDescent="0.2">
      <c r="B4218" s="42"/>
    </row>
    <row r="4219" spans="2:2" x14ac:dyDescent="0.2">
      <c r="B4219" s="42"/>
    </row>
    <row r="4220" spans="2:2" x14ac:dyDescent="0.2">
      <c r="B4220" s="42"/>
    </row>
    <row r="4221" spans="2:2" x14ac:dyDescent="0.2">
      <c r="B4221" s="42"/>
    </row>
    <row r="4222" spans="2:2" x14ac:dyDescent="0.2">
      <c r="B4222" s="42"/>
    </row>
    <row r="4223" spans="2:2" x14ac:dyDescent="0.2">
      <c r="B4223" s="42"/>
    </row>
    <row r="4224" spans="2:2" x14ac:dyDescent="0.2">
      <c r="B4224" s="42"/>
    </row>
    <row r="4225" spans="2:2" x14ac:dyDescent="0.2">
      <c r="B4225" s="42"/>
    </row>
    <row r="4226" spans="2:2" x14ac:dyDescent="0.2">
      <c r="B4226" s="42"/>
    </row>
    <row r="4227" spans="2:2" x14ac:dyDescent="0.2">
      <c r="B4227" s="42"/>
    </row>
    <row r="4228" spans="2:2" x14ac:dyDescent="0.2">
      <c r="B4228" s="42"/>
    </row>
    <row r="4229" spans="2:2" x14ac:dyDescent="0.2">
      <c r="B4229" s="42"/>
    </row>
    <row r="4230" spans="2:2" x14ac:dyDescent="0.2">
      <c r="B4230" s="42"/>
    </row>
    <row r="4231" spans="2:2" x14ac:dyDescent="0.2">
      <c r="B4231" s="42"/>
    </row>
    <row r="4232" spans="2:2" x14ac:dyDescent="0.2">
      <c r="B4232" s="42"/>
    </row>
    <row r="4233" spans="2:2" x14ac:dyDescent="0.2">
      <c r="B4233" s="42"/>
    </row>
    <row r="4234" spans="2:2" x14ac:dyDescent="0.2">
      <c r="B4234" s="42"/>
    </row>
    <row r="4235" spans="2:2" x14ac:dyDescent="0.2">
      <c r="B4235" s="42"/>
    </row>
    <row r="4236" spans="2:2" x14ac:dyDescent="0.2">
      <c r="B4236" s="42"/>
    </row>
    <row r="4237" spans="2:2" x14ac:dyDescent="0.2">
      <c r="B4237" s="42"/>
    </row>
    <row r="4238" spans="2:2" x14ac:dyDescent="0.2">
      <c r="B4238" s="42"/>
    </row>
    <row r="4239" spans="2:2" x14ac:dyDescent="0.2">
      <c r="B4239" s="42"/>
    </row>
    <row r="4240" spans="2:2" x14ac:dyDescent="0.2">
      <c r="B4240" s="42"/>
    </row>
    <row r="4241" spans="2:2" x14ac:dyDescent="0.2">
      <c r="B4241" s="42"/>
    </row>
    <row r="4242" spans="2:2" x14ac:dyDescent="0.2">
      <c r="B4242" s="42"/>
    </row>
    <row r="4243" spans="2:2" x14ac:dyDescent="0.2">
      <c r="B4243" s="42"/>
    </row>
    <row r="4244" spans="2:2" x14ac:dyDescent="0.2">
      <c r="B4244" s="42"/>
    </row>
    <row r="4245" spans="2:2" x14ac:dyDescent="0.2">
      <c r="B4245" s="42"/>
    </row>
    <row r="4246" spans="2:2" x14ac:dyDescent="0.2">
      <c r="B4246" s="42"/>
    </row>
    <row r="4247" spans="2:2" x14ac:dyDescent="0.2">
      <c r="B4247" s="42"/>
    </row>
    <row r="4248" spans="2:2" x14ac:dyDescent="0.2">
      <c r="B4248" s="42"/>
    </row>
    <row r="4249" spans="2:2" x14ac:dyDescent="0.2">
      <c r="B4249" s="42"/>
    </row>
    <row r="4250" spans="2:2" x14ac:dyDescent="0.2">
      <c r="B4250" s="42"/>
    </row>
    <row r="4251" spans="2:2" x14ac:dyDescent="0.2">
      <c r="B4251" s="42"/>
    </row>
    <row r="4252" spans="2:2" x14ac:dyDescent="0.2">
      <c r="B4252" s="42"/>
    </row>
    <row r="4253" spans="2:2" x14ac:dyDescent="0.2">
      <c r="B4253" s="42"/>
    </row>
    <row r="4254" spans="2:2" x14ac:dyDescent="0.2">
      <c r="B4254" s="42"/>
    </row>
    <row r="4255" spans="2:2" x14ac:dyDescent="0.2">
      <c r="B4255" s="42"/>
    </row>
    <row r="4256" spans="2:2" x14ac:dyDescent="0.2">
      <c r="B4256" s="42"/>
    </row>
    <row r="4257" spans="2:2" x14ac:dyDescent="0.2">
      <c r="B4257" s="42"/>
    </row>
    <row r="4258" spans="2:2" x14ac:dyDescent="0.2">
      <c r="B4258" s="42"/>
    </row>
    <row r="4259" spans="2:2" x14ac:dyDescent="0.2">
      <c r="B4259" s="42"/>
    </row>
    <row r="4260" spans="2:2" x14ac:dyDescent="0.2">
      <c r="B4260" s="42"/>
    </row>
    <row r="4261" spans="2:2" x14ac:dyDescent="0.2">
      <c r="B4261" s="42"/>
    </row>
    <row r="4262" spans="2:2" x14ac:dyDescent="0.2">
      <c r="B4262" s="42"/>
    </row>
    <row r="4263" spans="2:2" x14ac:dyDescent="0.2">
      <c r="B4263" s="42"/>
    </row>
    <row r="4264" spans="2:2" x14ac:dyDescent="0.2">
      <c r="B4264" s="42"/>
    </row>
    <row r="4265" spans="2:2" x14ac:dyDescent="0.2">
      <c r="B4265" s="42"/>
    </row>
    <row r="4266" spans="2:2" x14ac:dyDescent="0.2">
      <c r="B4266" s="42"/>
    </row>
    <row r="4267" spans="2:2" x14ac:dyDescent="0.2">
      <c r="B4267" s="42"/>
    </row>
    <row r="4268" spans="2:2" x14ac:dyDescent="0.2">
      <c r="B4268" s="42"/>
    </row>
    <row r="4269" spans="2:2" x14ac:dyDescent="0.2">
      <c r="B4269" s="42"/>
    </row>
    <row r="4270" spans="2:2" x14ac:dyDescent="0.2">
      <c r="B4270" s="42"/>
    </row>
    <row r="4271" spans="2:2" x14ac:dyDescent="0.2">
      <c r="B4271" s="42"/>
    </row>
    <row r="4272" spans="2:2" x14ac:dyDescent="0.2">
      <c r="B4272" s="42"/>
    </row>
    <row r="4273" spans="2:2" x14ac:dyDescent="0.2">
      <c r="B4273" s="42"/>
    </row>
    <row r="4274" spans="2:2" x14ac:dyDescent="0.2">
      <c r="B4274" s="42"/>
    </row>
    <row r="4275" spans="2:2" x14ac:dyDescent="0.2">
      <c r="B4275" s="42"/>
    </row>
    <row r="4276" spans="2:2" x14ac:dyDescent="0.2">
      <c r="B4276" s="42"/>
    </row>
    <row r="4277" spans="2:2" x14ac:dyDescent="0.2">
      <c r="B4277" s="42"/>
    </row>
    <row r="4278" spans="2:2" x14ac:dyDescent="0.2">
      <c r="B4278" s="42"/>
    </row>
    <row r="4279" spans="2:2" x14ac:dyDescent="0.2">
      <c r="B4279" s="42"/>
    </row>
    <row r="4280" spans="2:2" x14ac:dyDescent="0.2">
      <c r="B4280" s="42"/>
    </row>
    <row r="4281" spans="2:2" x14ac:dyDescent="0.2">
      <c r="B4281" s="42"/>
    </row>
    <row r="4282" spans="2:2" x14ac:dyDescent="0.2">
      <c r="B4282" s="42"/>
    </row>
    <row r="4283" spans="2:2" x14ac:dyDescent="0.2">
      <c r="B4283" s="42"/>
    </row>
    <row r="4284" spans="2:2" x14ac:dyDescent="0.2">
      <c r="B4284" s="42"/>
    </row>
    <row r="4285" spans="2:2" x14ac:dyDescent="0.2">
      <c r="B4285" s="42"/>
    </row>
    <row r="4286" spans="2:2" x14ac:dyDescent="0.2">
      <c r="B4286" s="42"/>
    </row>
    <row r="4287" spans="2:2" x14ac:dyDescent="0.2">
      <c r="B4287" s="42"/>
    </row>
    <row r="4288" spans="2:2" x14ac:dyDescent="0.2">
      <c r="B4288" s="42"/>
    </row>
    <row r="4289" spans="2:2" x14ac:dyDescent="0.2">
      <c r="B4289" s="42"/>
    </row>
    <row r="4290" spans="2:2" x14ac:dyDescent="0.2">
      <c r="B4290" s="42"/>
    </row>
    <row r="4291" spans="2:2" x14ac:dyDescent="0.2">
      <c r="B4291" s="42"/>
    </row>
    <row r="4292" spans="2:2" x14ac:dyDescent="0.2">
      <c r="B4292" s="42"/>
    </row>
    <row r="4293" spans="2:2" x14ac:dyDescent="0.2">
      <c r="B4293" s="42"/>
    </row>
    <row r="4294" spans="2:2" x14ac:dyDescent="0.2">
      <c r="B4294" s="42"/>
    </row>
    <row r="4295" spans="2:2" x14ac:dyDescent="0.2">
      <c r="B4295" s="42"/>
    </row>
    <row r="4296" spans="2:2" x14ac:dyDescent="0.2">
      <c r="B4296" s="42"/>
    </row>
    <row r="4297" spans="2:2" x14ac:dyDescent="0.2">
      <c r="B4297" s="42"/>
    </row>
    <row r="4298" spans="2:2" x14ac:dyDescent="0.2">
      <c r="B4298" s="42"/>
    </row>
    <row r="4299" spans="2:2" x14ac:dyDescent="0.2">
      <c r="B4299" s="42"/>
    </row>
    <row r="4300" spans="2:2" x14ac:dyDescent="0.2">
      <c r="B4300" s="42"/>
    </row>
    <row r="4301" spans="2:2" x14ac:dyDescent="0.2">
      <c r="B4301" s="42"/>
    </row>
    <row r="4302" spans="2:2" x14ac:dyDescent="0.2">
      <c r="B4302" s="42"/>
    </row>
    <row r="4303" spans="2:2" x14ac:dyDescent="0.2">
      <c r="B4303" s="42"/>
    </row>
    <row r="4304" spans="2:2" x14ac:dyDescent="0.2">
      <c r="B4304" s="42"/>
    </row>
    <row r="4305" spans="2:2" x14ac:dyDescent="0.2">
      <c r="B4305" s="42"/>
    </row>
    <row r="4306" spans="2:2" x14ac:dyDescent="0.2">
      <c r="B4306" s="42"/>
    </row>
    <row r="4307" spans="2:2" x14ac:dyDescent="0.2">
      <c r="B4307" s="42"/>
    </row>
    <row r="4308" spans="2:2" x14ac:dyDescent="0.2">
      <c r="B4308" s="42"/>
    </row>
    <row r="4309" spans="2:2" x14ac:dyDescent="0.2">
      <c r="B4309" s="42"/>
    </row>
    <row r="4310" spans="2:2" x14ac:dyDescent="0.2">
      <c r="B4310" s="42"/>
    </row>
    <row r="4311" spans="2:2" x14ac:dyDescent="0.2">
      <c r="B4311" s="42"/>
    </row>
    <row r="4312" spans="2:2" x14ac:dyDescent="0.2">
      <c r="B4312" s="42"/>
    </row>
    <row r="4313" spans="2:2" x14ac:dyDescent="0.2">
      <c r="B4313" s="42"/>
    </row>
    <row r="4314" spans="2:2" x14ac:dyDescent="0.2">
      <c r="B4314" s="42"/>
    </row>
    <row r="4315" spans="2:2" x14ac:dyDescent="0.2">
      <c r="B4315" s="42"/>
    </row>
    <row r="4316" spans="2:2" x14ac:dyDescent="0.2">
      <c r="B4316" s="42"/>
    </row>
    <row r="4317" spans="2:2" x14ac:dyDescent="0.2">
      <c r="B4317" s="42"/>
    </row>
    <row r="4318" spans="2:2" x14ac:dyDescent="0.2">
      <c r="B4318" s="42"/>
    </row>
    <row r="4319" spans="2:2" x14ac:dyDescent="0.2">
      <c r="B4319" s="42"/>
    </row>
    <row r="4320" spans="2:2" x14ac:dyDescent="0.2">
      <c r="B4320" s="42"/>
    </row>
    <row r="4321" spans="2:2" x14ac:dyDescent="0.2">
      <c r="B4321" s="42"/>
    </row>
    <row r="4322" spans="2:2" x14ac:dyDescent="0.2">
      <c r="B4322" s="42"/>
    </row>
    <row r="4323" spans="2:2" x14ac:dyDescent="0.2">
      <c r="B4323" s="42"/>
    </row>
    <row r="4324" spans="2:2" x14ac:dyDescent="0.2">
      <c r="B4324" s="42"/>
    </row>
    <row r="4325" spans="2:2" x14ac:dyDescent="0.2">
      <c r="B4325" s="42"/>
    </row>
    <row r="4326" spans="2:2" x14ac:dyDescent="0.2">
      <c r="B4326" s="42"/>
    </row>
    <row r="4327" spans="2:2" x14ac:dyDescent="0.2">
      <c r="B4327" s="42"/>
    </row>
    <row r="4328" spans="2:2" x14ac:dyDescent="0.2">
      <c r="B4328" s="42"/>
    </row>
    <row r="4329" spans="2:2" x14ac:dyDescent="0.2">
      <c r="B4329" s="42"/>
    </row>
    <row r="4330" spans="2:2" x14ac:dyDescent="0.2">
      <c r="B4330" s="42"/>
    </row>
    <row r="4331" spans="2:2" x14ac:dyDescent="0.2">
      <c r="B4331" s="42"/>
    </row>
    <row r="4332" spans="2:2" x14ac:dyDescent="0.2">
      <c r="B4332" s="42"/>
    </row>
    <row r="4333" spans="2:2" x14ac:dyDescent="0.2">
      <c r="B4333" s="42"/>
    </row>
    <row r="4334" spans="2:2" x14ac:dyDescent="0.2">
      <c r="B4334" s="42"/>
    </row>
    <row r="4335" spans="2:2" x14ac:dyDescent="0.2">
      <c r="B4335" s="42"/>
    </row>
    <row r="4336" spans="2:2" x14ac:dyDescent="0.2">
      <c r="B4336" s="42"/>
    </row>
    <row r="4337" spans="2:2" x14ac:dyDescent="0.2">
      <c r="B4337" s="42"/>
    </row>
    <row r="4338" spans="2:2" x14ac:dyDescent="0.2">
      <c r="B4338" s="42"/>
    </row>
    <row r="4339" spans="2:2" x14ac:dyDescent="0.2">
      <c r="B4339" s="42"/>
    </row>
    <row r="4340" spans="2:2" x14ac:dyDescent="0.2">
      <c r="B4340" s="42"/>
    </row>
    <row r="4341" spans="2:2" x14ac:dyDescent="0.2">
      <c r="B4341" s="42"/>
    </row>
    <row r="4342" spans="2:2" x14ac:dyDescent="0.2">
      <c r="B4342" s="42"/>
    </row>
    <row r="4343" spans="2:2" x14ac:dyDescent="0.2">
      <c r="B4343" s="42"/>
    </row>
    <row r="4344" spans="2:2" x14ac:dyDescent="0.2">
      <c r="B4344" s="42"/>
    </row>
    <row r="4345" spans="2:2" x14ac:dyDescent="0.2">
      <c r="B4345" s="42"/>
    </row>
    <row r="4346" spans="2:2" x14ac:dyDescent="0.2">
      <c r="B4346" s="42"/>
    </row>
    <row r="4347" spans="2:2" x14ac:dyDescent="0.2">
      <c r="B4347" s="42"/>
    </row>
    <row r="4348" spans="2:2" x14ac:dyDescent="0.2">
      <c r="B4348" s="42"/>
    </row>
    <row r="4349" spans="2:2" x14ac:dyDescent="0.2">
      <c r="B4349" s="42"/>
    </row>
    <row r="4350" spans="2:2" x14ac:dyDescent="0.2">
      <c r="B4350" s="42"/>
    </row>
    <row r="4351" spans="2:2" x14ac:dyDescent="0.2">
      <c r="B4351" s="42"/>
    </row>
    <row r="4352" spans="2:2" x14ac:dyDescent="0.2">
      <c r="B4352" s="42"/>
    </row>
    <row r="4353" spans="2:2" x14ac:dyDescent="0.2">
      <c r="B4353" s="42"/>
    </row>
    <row r="4354" spans="2:2" x14ac:dyDescent="0.2">
      <c r="B4354" s="42"/>
    </row>
    <row r="4355" spans="2:2" x14ac:dyDescent="0.2">
      <c r="B4355" s="42"/>
    </row>
    <row r="4356" spans="2:2" x14ac:dyDescent="0.2">
      <c r="B4356" s="42"/>
    </row>
    <row r="4357" spans="2:2" x14ac:dyDescent="0.2">
      <c r="B4357" s="42"/>
    </row>
    <row r="4358" spans="2:2" x14ac:dyDescent="0.2">
      <c r="B4358" s="42"/>
    </row>
    <row r="4359" spans="2:2" x14ac:dyDescent="0.2">
      <c r="B4359" s="42"/>
    </row>
    <row r="4360" spans="2:2" x14ac:dyDescent="0.2">
      <c r="B4360" s="42"/>
    </row>
    <row r="4361" spans="2:2" x14ac:dyDescent="0.2">
      <c r="B4361" s="42"/>
    </row>
    <row r="4362" spans="2:2" x14ac:dyDescent="0.2">
      <c r="B4362" s="42"/>
    </row>
    <row r="4363" spans="2:2" x14ac:dyDescent="0.2">
      <c r="B4363" s="42"/>
    </row>
    <row r="4364" spans="2:2" x14ac:dyDescent="0.2">
      <c r="B4364" s="42"/>
    </row>
    <row r="4365" spans="2:2" x14ac:dyDescent="0.2">
      <c r="B4365" s="42"/>
    </row>
    <row r="4366" spans="2:2" x14ac:dyDescent="0.2">
      <c r="B4366" s="42"/>
    </row>
    <row r="4367" spans="2:2" x14ac:dyDescent="0.2">
      <c r="B4367" s="42"/>
    </row>
    <row r="4368" spans="2:2" x14ac:dyDescent="0.2">
      <c r="B4368" s="42"/>
    </row>
    <row r="4369" spans="2:2" x14ac:dyDescent="0.2">
      <c r="B4369" s="42"/>
    </row>
    <row r="4370" spans="2:2" x14ac:dyDescent="0.2">
      <c r="B4370" s="42"/>
    </row>
    <row r="4371" spans="2:2" x14ac:dyDescent="0.2">
      <c r="B4371" s="42"/>
    </row>
    <row r="4372" spans="2:2" x14ac:dyDescent="0.2">
      <c r="B4372" s="42"/>
    </row>
    <row r="4373" spans="2:2" x14ac:dyDescent="0.2">
      <c r="B4373" s="42"/>
    </row>
    <row r="4374" spans="2:2" x14ac:dyDescent="0.2">
      <c r="B4374" s="42"/>
    </row>
    <row r="4375" spans="2:2" x14ac:dyDescent="0.2">
      <c r="B4375" s="42"/>
    </row>
    <row r="4376" spans="2:2" x14ac:dyDescent="0.2">
      <c r="B4376" s="42"/>
    </row>
    <row r="4377" spans="2:2" x14ac:dyDescent="0.2">
      <c r="B4377" s="42"/>
    </row>
    <row r="4378" spans="2:2" x14ac:dyDescent="0.2">
      <c r="B4378" s="42"/>
    </row>
    <row r="4379" spans="2:2" x14ac:dyDescent="0.2">
      <c r="B4379" s="42"/>
    </row>
    <row r="4380" spans="2:2" x14ac:dyDescent="0.2">
      <c r="B4380" s="42"/>
    </row>
    <row r="4381" spans="2:2" x14ac:dyDescent="0.2">
      <c r="B4381" s="42"/>
    </row>
    <row r="4382" spans="2:2" x14ac:dyDescent="0.2">
      <c r="B4382" s="42"/>
    </row>
    <row r="4383" spans="2:2" x14ac:dyDescent="0.2">
      <c r="B4383" s="42"/>
    </row>
    <row r="4384" spans="2:2" x14ac:dyDescent="0.2">
      <c r="B4384" s="42"/>
    </row>
    <row r="4385" spans="2:2" x14ac:dyDescent="0.2">
      <c r="B4385" s="42"/>
    </row>
    <row r="4386" spans="2:2" x14ac:dyDescent="0.2">
      <c r="B4386" s="42"/>
    </row>
    <row r="4387" spans="2:2" x14ac:dyDescent="0.2">
      <c r="B4387" s="42"/>
    </row>
    <row r="4388" spans="2:2" x14ac:dyDescent="0.2">
      <c r="B4388" s="42"/>
    </row>
    <row r="4389" spans="2:2" x14ac:dyDescent="0.2">
      <c r="B4389" s="42"/>
    </row>
    <row r="4390" spans="2:2" x14ac:dyDescent="0.2">
      <c r="B4390" s="42"/>
    </row>
    <row r="4391" spans="2:2" x14ac:dyDescent="0.2">
      <c r="B4391" s="42"/>
    </row>
    <row r="4392" spans="2:2" x14ac:dyDescent="0.2">
      <c r="B4392" s="42"/>
    </row>
    <row r="4393" spans="2:2" x14ac:dyDescent="0.2">
      <c r="B4393" s="42"/>
    </row>
    <row r="4394" spans="2:2" x14ac:dyDescent="0.2">
      <c r="B4394" s="42"/>
    </row>
    <row r="4395" spans="2:2" x14ac:dyDescent="0.2">
      <c r="B4395" s="42"/>
    </row>
    <row r="4396" spans="2:2" x14ac:dyDescent="0.2">
      <c r="B4396" s="42"/>
    </row>
    <row r="4397" spans="2:2" x14ac:dyDescent="0.2">
      <c r="B4397" s="42"/>
    </row>
    <row r="4398" spans="2:2" x14ac:dyDescent="0.2">
      <c r="B4398" s="42"/>
    </row>
    <row r="4399" spans="2:2" x14ac:dyDescent="0.2">
      <c r="B4399" s="42"/>
    </row>
    <row r="4400" spans="2:2" x14ac:dyDescent="0.2">
      <c r="B4400" s="42"/>
    </row>
    <row r="4401" spans="2:2" x14ac:dyDescent="0.2">
      <c r="B4401" s="42"/>
    </row>
    <row r="4402" spans="2:2" x14ac:dyDescent="0.2">
      <c r="B4402" s="42"/>
    </row>
    <row r="4403" spans="2:2" x14ac:dyDescent="0.2">
      <c r="B4403" s="42"/>
    </row>
    <row r="4404" spans="2:2" x14ac:dyDescent="0.2">
      <c r="B4404" s="42"/>
    </row>
    <row r="4405" spans="2:2" x14ac:dyDescent="0.2">
      <c r="B4405" s="42"/>
    </row>
    <row r="4406" spans="2:2" x14ac:dyDescent="0.2">
      <c r="B4406" s="42"/>
    </row>
    <row r="4407" spans="2:2" x14ac:dyDescent="0.2">
      <c r="B4407" s="42"/>
    </row>
    <row r="4408" spans="2:2" x14ac:dyDescent="0.2">
      <c r="B4408" s="42"/>
    </row>
    <row r="4409" spans="2:2" x14ac:dyDescent="0.2">
      <c r="B4409" s="42"/>
    </row>
    <row r="4410" spans="2:2" x14ac:dyDescent="0.2">
      <c r="B4410" s="42"/>
    </row>
    <row r="4411" spans="2:2" x14ac:dyDescent="0.2">
      <c r="B4411" s="42"/>
    </row>
    <row r="4412" spans="2:2" x14ac:dyDescent="0.2">
      <c r="B4412" s="42"/>
    </row>
    <row r="4413" spans="2:2" x14ac:dyDescent="0.2">
      <c r="B4413" s="42"/>
    </row>
    <row r="4414" spans="2:2" x14ac:dyDescent="0.2">
      <c r="B4414" s="42"/>
    </row>
    <row r="4415" spans="2:2" x14ac:dyDescent="0.2">
      <c r="B4415" s="42"/>
    </row>
    <row r="4416" spans="2:2" x14ac:dyDescent="0.2">
      <c r="B4416" s="42"/>
    </row>
    <row r="4417" spans="2:2" x14ac:dyDescent="0.2">
      <c r="B4417" s="42"/>
    </row>
    <row r="4418" spans="2:2" x14ac:dyDescent="0.2">
      <c r="B4418" s="42"/>
    </row>
    <row r="4419" spans="2:2" x14ac:dyDescent="0.2">
      <c r="B4419" s="42"/>
    </row>
    <row r="4420" spans="2:2" x14ac:dyDescent="0.2">
      <c r="B4420" s="42"/>
    </row>
    <row r="4421" spans="2:2" x14ac:dyDescent="0.2">
      <c r="B4421" s="42"/>
    </row>
    <row r="4422" spans="2:2" x14ac:dyDescent="0.2">
      <c r="B4422" s="42"/>
    </row>
    <row r="4423" spans="2:2" x14ac:dyDescent="0.2">
      <c r="B4423" s="42"/>
    </row>
    <row r="4424" spans="2:2" x14ac:dyDescent="0.2">
      <c r="B4424" s="42"/>
    </row>
    <row r="4425" spans="2:2" x14ac:dyDescent="0.2">
      <c r="B4425" s="42"/>
    </row>
    <row r="4426" spans="2:2" x14ac:dyDescent="0.2">
      <c r="B4426" s="42"/>
    </row>
    <row r="4427" spans="2:2" x14ac:dyDescent="0.2">
      <c r="B4427" s="42"/>
    </row>
    <row r="4428" spans="2:2" x14ac:dyDescent="0.2">
      <c r="B4428" s="42"/>
    </row>
    <row r="4429" spans="2:2" x14ac:dyDescent="0.2">
      <c r="B4429" s="42"/>
    </row>
    <row r="4430" spans="2:2" x14ac:dyDescent="0.2">
      <c r="B4430" s="42"/>
    </row>
    <row r="4431" spans="2:2" x14ac:dyDescent="0.2">
      <c r="B4431" s="42"/>
    </row>
    <row r="4432" spans="2:2" x14ac:dyDescent="0.2">
      <c r="B4432" s="42"/>
    </row>
    <row r="4433" spans="2:2" x14ac:dyDescent="0.2">
      <c r="B4433" s="42"/>
    </row>
    <row r="4434" spans="2:2" x14ac:dyDescent="0.2">
      <c r="B4434" s="42"/>
    </row>
    <row r="4435" spans="2:2" x14ac:dyDescent="0.2">
      <c r="B4435" s="42"/>
    </row>
    <row r="4436" spans="2:2" x14ac:dyDescent="0.2">
      <c r="B4436" s="42"/>
    </row>
    <row r="4437" spans="2:2" x14ac:dyDescent="0.2">
      <c r="B4437" s="42"/>
    </row>
    <row r="4438" spans="2:2" x14ac:dyDescent="0.2">
      <c r="B4438" s="42"/>
    </row>
    <row r="4439" spans="2:2" x14ac:dyDescent="0.2">
      <c r="B4439" s="42"/>
    </row>
    <row r="4440" spans="2:2" x14ac:dyDescent="0.2">
      <c r="B4440" s="42"/>
    </row>
    <row r="4441" spans="2:2" x14ac:dyDescent="0.2">
      <c r="B4441" s="42"/>
    </row>
    <row r="4442" spans="2:2" x14ac:dyDescent="0.2">
      <c r="B4442" s="42"/>
    </row>
    <row r="4443" spans="2:2" x14ac:dyDescent="0.2">
      <c r="B4443" s="42"/>
    </row>
    <row r="4444" spans="2:2" x14ac:dyDescent="0.2">
      <c r="B4444" s="42"/>
    </row>
    <row r="4445" spans="2:2" x14ac:dyDescent="0.2">
      <c r="B4445" s="42"/>
    </row>
    <row r="4446" spans="2:2" x14ac:dyDescent="0.2">
      <c r="B4446" s="42"/>
    </row>
    <row r="4447" spans="2:2" x14ac:dyDescent="0.2">
      <c r="B4447" s="42"/>
    </row>
    <row r="4448" spans="2:2" x14ac:dyDescent="0.2">
      <c r="B4448" s="42"/>
    </row>
    <row r="4449" spans="2:2" x14ac:dyDescent="0.2">
      <c r="B4449" s="42"/>
    </row>
    <row r="4450" spans="2:2" x14ac:dyDescent="0.2">
      <c r="B4450" s="42"/>
    </row>
    <row r="4451" spans="2:2" x14ac:dyDescent="0.2">
      <c r="B4451" s="42"/>
    </row>
    <row r="4452" spans="2:2" x14ac:dyDescent="0.2">
      <c r="B4452" s="42"/>
    </row>
    <row r="4453" spans="2:2" x14ac:dyDescent="0.2">
      <c r="B4453" s="42"/>
    </row>
    <row r="4454" spans="2:2" x14ac:dyDescent="0.2">
      <c r="B4454" s="42"/>
    </row>
    <row r="4455" spans="2:2" x14ac:dyDescent="0.2">
      <c r="B4455" s="42"/>
    </row>
    <row r="4456" spans="2:2" x14ac:dyDescent="0.2">
      <c r="B4456" s="42"/>
    </row>
    <row r="4457" spans="2:2" x14ac:dyDescent="0.2">
      <c r="B4457" s="42"/>
    </row>
    <row r="4458" spans="2:2" x14ac:dyDescent="0.2">
      <c r="B4458" s="42"/>
    </row>
    <row r="4459" spans="2:2" x14ac:dyDescent="0.2">
      <c r="B4459" s="42"/>
    </row>
    <row r="4460" spans="2:2" x14ac:dyDescent="0.2">
      <c r="B4460" s="42"/>
    </row>
    <row r="4461" spans="2:2" x14ac:dyDescent="0.2">
      <c r="B4461" s="42"/>
    </row>
    <row r="4462" spans="2:2" x14ac:dyDescent="0.2">
      <c r="B4462" s="42"/>
    </row>
    <row r="4463" spans="2:2" x14ac:dyDescent="0.2">
      <c r="B4463" s="42"/>
    </row>
    <row r="4464" spans="2:2" x14ac:dyDescent="0.2">
      <c r="B4464" s="42"/>
    </row>
    <row r="4465" spans="2:2" x14ac:dyDescent="0.2">
      <c r="B4465" s="42"/>
    </row>
    <row r="4466" spans="2:2" x14ac:dyDescent="0.2">
      <c r="B4466" s="42"/>
    </row>
    <row r="4467" spans="2:2" x14ac:dyDescent="0.2">
      <c r="B4467" s="42"/>
    </row>
    <row r="4468" spans="2:2" x14ac:dyDescent="0.2">
      <c r="B4468" s="42"/>
    </row>
    <row r="4469" spans="2:2" x14ac:dyDescent="0.2">
      <c r="B4469" s="42"/>
    </row>
    <row r="4470" spans="2:2" x14ac:dyDescent="0.2">
      <c r="B4470" s="42"/>
    </row>
    <row r="4471" spans="2:2" x14ac:dyDescent="0.2">
      <c r="B4471" s="42"/>
    </row>
    <row r="4472" spans="2:2" x14ac:dyDescent="0.2">
      <c r="B4472" s="42"/>
    </row>
    <row r="4473" spans="2:2" x14ac:dyDescent="0.2">
      <c r="B4473" s="42"/>
    </row>
    <row r="4474" spans="2:2" x14ac:dyDescent="0.2">
      <c r="B4474" s="42"/>
    </row>
    <row r="4475" spans="2:2" x14ac:dyDescent="0.2">
      <c r="B4475" s="42"/>
    </row>
    <row r="4476" spans="2:2" x14ac:dyDescent="0.2">
      <c r="B4476" s="42"/>
    </row>
    <row r="4477" spans="2:2" x14ac:dyDescent="0.2">
      <c r="B4477" s="42"/>
    </row>
    <row r="4478" spans="2:2" x14ac:dyDescent="0.2">
      <c r="B4478" s="42"/>
    </row>
    <row r="4479" spans="2:2" x14ac:dyDescent="0.2">
      <c r="B4479" s="42"/>
    </row>
    <row r="4480" spans="2:2" x14ac:dyDescent="0.2">
      <c r="B4480" s="42"/>
    </row>
    <row r="4481" spans="2:2" x14ac:dyDescent="0.2">
      <c r="B4481" s="42"/>
    </row>
    <row r="4482" spans="2:2" x14ac:dyDescent="0.2">
      <c r="B4482" s="42"/>
    </row>
    <row r="4483" spans="2:2" x14ac:dyDescent="0.2">
      <c r="B4483" s="42"/>
    </row>
    <row r="4484" spans="2:2" x14ac:dyDescent="0.2">
      <c r="B4484" s="42"/>
    </row>
    <row r="4485" spans="2:2" x14ac:dyDescent="0.2">
      <c r="B4485" s="42"/>
    </row>
    <row r="4486" spans="2:2" x14ac:dyDescent="0.2">
      <c r="B4486" s="42"/>
    </row>
    <row r="4487" spans="2:2" x14ac:dyDescent="0.2">
      <c r="B4487" s="42"/>
    </row>
    <row r="4488" spans="2:2" x14ac:dyDescent="0.2">
      <c r="B4488" s="42"/>
    </row>
    <row r="4489" spans="2:2" x14ac:dyDescent="0.2">
      <c r="B4489" s="42"/>
    </row>
    <row r="4490" spans="2:2" x14ac:dyDescent="0.2">
      <c r="B4490" s="42"/>
    </row>
    <row r="4491" spans="2:2" x14ac:dyDescent="0.2">
      <c r="B4491" s="42"/>
    </row>
    <row r="4492" spans="2:2" x14ac:dyDescent="0.2">
      <c r="B4492" s="42"/>
    </row>
    <row r="4493" spans="2:2" x14ac:dyDescent="0.2">
      <c r="B4493" s="42"/>
    </row>
    <row r="4494" spans="2:2" x14ac:dyDescent="0.2">
      <c r="B4494" s="42"/>
    </row>
    <row r="4495" spans="2:2" x14ac:dyDescent="0.2">
      <c r="B4495" s="42"/>
    </row>
    <row r="4496" spans="2:2" x14ac:dyDescent="0.2">
      <c r="B4496" s="42"/>
    </row>
    <row r="4497" spans="2:2" x14ac:dyDescent="0.2">
      <c r="B4497" s="42"/>
    </row>
    <row r="4498" spans="2:2" x14ac:dyDescent="0.2">
      <c r="B4498" s="42"/>
    </row>
    <row r="4499" spans="2:2" x14ac:dyDescent="0.2">
      <c r="B4499" s="42"/>
    </row>
    <row r="4500" spans="2:2" x14ac:dyDescent="0.2">
      <c r="B4500" s="42"/>
    </row>
    <row r="4501" spans="2:2" x14ac:dyDescent="0.2">
      <c r="B4501" s="42"/>
    </row>
    <row r="4502" spans="2:2" x14ac:dyDescent="0.2">
      <c r="B4502" s="42"/>
    </row>
    <row r="4503" spans="2:2" x14ac:dyDescent="0.2">
      <c r="B4503" s="42"/>
    </row>
    <row r="4504" spans="2:2" x14ac:dyDescent="0.2">
      <c r="B4504" s="42"/>
    </row>
    <row r="4505" spans="2:2" x14ac:dyDescent="0.2">
      <c r="B4505" s="42"/>
    </row>
    <row r="4506" spans="2:2" x14ac:dyDescent="0.2">
      <c r="B4506" s="42"/>
    </row>
    <row r="4507" spans="2:2" x14ac:dyDescent="0.2">
      <c r="B4507" s="42"/>
    </row>
    <row r="4508" spans="2:2" x14ac:dyDescent="0.2">
      <c r="B4508" s="42"/>
    </row>
    <row r="4509" spans="2:2" x14ac:dyDescent="0.2">
      <c r="B4509" s="42"/>
    </row>
    <row r="4510" spans="2:2" x14ac:dyDescent="0.2">
      <c r="B4510" s="42"/>
    </row>
    <row r="4511" spans="2:2" x14ac:dyDescent="0.2">
      <c r="B4511" s="42"/>
    </row>
    <row r="4512" spans="2:2" x14ac:dyDescent="0.2">
      <c r="B4512" s="42"/>
    </row>
    <row r="4513" spans="2:2" x14ac:dyDescent="0.2">
      <c r="B4513" s="42"/>
    </row>
    <row r="4514" spans="2:2" x14ac:dyDescent="0.2">
      <c r="B4514" s="42"/>
    </row>
    <row r="4515" spans="2:2" x14ac:dyDescent="0.2">
      <c r="B4515" s="42"/>
    </row>
    <row r="4516" spans="2:2" x14ac:dyDescent="0.2">
      <c r="B4516" s="42"/>
    </row>
    <row r="4517" spans="2:2" x14ac:dyDescent="0.2">
      <c r="B4517" s="42"/>
    </row>
    <row r="4518" spans="2:2" x14ac:dyDescent="0.2">
      <c r="B4518" s="42"/>
    </row>
    <row r="4519" spans="2:2" x14ac:dyDescent="0.2">
      <c r="B4519" s="42"/>
    </row>
    <row r="4520" spans="2:2" x14ac:dyDescent="0.2">
      <c r="B4520" s="42"/>
    </row>
    <row r="4521" spans="2:2" x14ac:dyDescent="0.2">
      <c r="B4521" s="42"/>
    </row>
    <row r="4522" spans="2:2" x14ac:dyDescent="0.2">
      <c r="B4522" s="42"/>
    </row>
    <row r="4523" spans="2:2" x14ac:dyDescent="0.2">
      <c r="B4523" s="42"/>
    </row>
    <row r="4524" spans="2:2" x14ac:dyDescent="0.2">
      <c r="B4524" s="42"/>
    </row>
    <row r="4525" spans="2:2" x14ac:dyDescent="0.2">
      <c r="B4525" s="42"/>
    </row>
    <row r="4526" spans="2:2" x14ac:dyDescent="0.2">
      <c r="B4526" s="42"/>
    </row>
    <row r="4527" spans="2:2" x14ac:dyDescent="0.2">
      <c r="B4527" s="42"/>
    </row>
    <row r="4528" spans="2:2" x14ac:dyDescent="0.2">
      <c r="B4528" s="42"/>
    </row>
    <row r="4529" spans="2:2" x14ac:dyDescent="0.2">
      <c r="B4529" s="42"/>
    </row>
    <row r="4530" spans="2:2" x14ac:dyDescent="0.2">
      <c r="B4530" s="42"/>
    </row>
    <row r="4531" spans="2:2" x14ac:dyDescent="0.2">
      <c r="B4531" s="42"/>
    </row>
    <row r="4532" spans="2:2" x14ac:dyDescent="0.2">
      <c r="B4532" s="42"/>
    </row>
    <row r="4533" spans="2:2" x14ac:dyDescent="0.2">
      <c r="B4533" s="42"/>
    </row>
    <row r="4534" spans="2:2" x14ac:dyDescent="0.2">
      <c r="B4534" s="42"/>
    </row>
    <row r="4535" spans="2:2" x14ac:dyDescent="0.2">
      <c r="B4535" s="42"/>
    </row>
    <row r="4536" spans="2:2" x14ac:dyDescent="0.2">
      <c r="B4536" s="42"/>
    </row>
    <row r="4537" spans="2:2" x14ac:dyDescent="0.2">
      <c r="B4537" s="42"/>
    </row>
    <row r="4538" spans="2:2" x14ac:dyDescent="0.2">
      <c r="B4538" s="42"/>
    </row>
    <row r="4539" spans="2:2" x14ac:dyDescent="0.2">
      <c r="B4539" s="42"/>
    </row>
    <row r="4540" spans="2:2" x14ac:dyDescent="0.2">
      <c r="B4540" s="42"/>
    </row>
    <row r="4541" spans="2:2" x14ac:dyDescent="0.2">
      <c r="B4541" s="42"/>
    </row>
    <row r="4542" spans="2:2" x14ac:dyDescent="0.2">
      <c r="B4542" s="42"/>
    </row>
    <row r="4543" spans="2:2" x14ac:dyDescent="0.2">
      <c r="B4543" s="42"/>
    </row>
    <row r="4544" spans="2:2" x14ac:dyDescent="0.2">
      <c r="B4544" s="42"/>
    </row>
    <row r="4545" spans="2:2" x14ac:dyDescent="0.2">
      <c r="B4545" s="42"/>
    </row>
    <row r="4546" spans="2:2" x14ac:dyDescent="0.2">
      <c r="B4546" s="42"/>
    </row>
    <row r="4547" spans="2:2" x14ac:dyDescent="0.2">
      <c r="B4547" s="42"/>
    </row>
    <row r="4548" spans="2:2" x14ac:dyDescent="0.2">
      <c r="B4548" s="42"/>
    </row>
    <row r="4549" spans="2:2" x14ac:dyDescent="0.2">
      <c r="B4549" s="42"/>
    </row>
    <row r="4550" spans="2:2" x14ac:dyDescent="0.2">
      <c r="B4550" s="42"/>
    </row>
    <row r="4551" spans="2:2" x14ac:dyDescent="0.2">
      <c r="B4551" s="42"/>
    </row>
    <row r="4552" spans="2:2" x14ac:dyDescent="0.2">
      <c r="B4552" s="42"/>
    </row>
    <row r="4553" spans="2:2" x14ac:dyDescent="0.2">
      <c r="B4553" s="42"/>
    </row>
    <row r="4554" spans="2:2" x14ac:dyDescent="0.2">
      <c r="B4554" s="42"/>
    </row>
    <row r="4555" spans="2:2" x14ac:dyDescent="0.2">
      <c r="B4555" s="42"/>
    </row>
    <row r="4556" spans="2:2" x14ac:dyDescent="0.2">
      <c r="B4556" s="42"/>
    </row>
    <row r="4557" spans="2:2" x14ac:dyDescent="0.2">
      <c r="B4557" s="42"/>
    </row>
    <row r="4558" spans="2:2" x14ac:dyDescent="0.2">
      <c r="B4558" s="42"/>
    </row>
    <row r="4559" spans="2:2" x14ac:dyDescent="0.2">
      <c r="B4559" s="42"/>
    </row>
    <row r="4560" spans="2:2" x14ac:dyDescent="0.2">
      <c r="B4560" s="42"/>
    </row>
    <row r="4561" spans="2:2" x14ac:dyDescent="0.2">
      <c r="B4561" s="42"/>
    </row>
    <row r="4562" spans="2:2" x14ac:dyDescent="0.2">
      <c r="B4562" s="42"/>
    </row>
    <row r="4563" spans="2:2" x14ac:dyDescent="0.2">
      <c r="B4563" s="42"/>
    </row>
    <row r="4564" spans="2:2" x14ac:dyDescent="0.2">
      <c r="B4564" s="42"/>
    </row>
    <row r="4565" spans="2:2" x14ac:dyDescent="0.2">
      <c r="B4565" s="42"/>
    </row>
    <row r="4566" spans="2:2" x14ac:dyDescent="0.2">
      <c r="B4566" s="42"/>
    </row>
    <row r="4567" spans="2:2" x14ac:dyDescent="0.2">
      <c r="B4567" s="42"/>
    </row>
    <row r="4568" spans="2:2" x14ac:dyDescent="0.2">
      <c r="B4568" s="42"/>
    </row>
    <row r="4569" spans="2:2" x14ac:dyDescent="0.2">
      <c r="B4569" s="42"/>
    </row>
    <row r="4570" spans="2:2" x14ac:dyDescent="0.2">
      <c r="B4570" s="42"/>
    </row>
    <row r="4571" spans="2:2" x14ac:dyDescent="0.2">
      <c r="B4571" s="42"/>
    </row>
    <row r="4572" spans="2:2" x14ac:dyDescent="0.2">
      <c r="B4572" s="42"/>
    </row>
    <row r="4573" spans="2:2" x14ac:dyDescent="0.2">
      <c r="B4573" s="42"/>
    </row>
    <row r="4574" spans="2:2" x14ac:dyDescent="0.2">
      <c r="B4574" s="42"/>
    </row>
    <row r="4575" spans="2:2" x14ac:dyDescent="0.2">
      <c r="B4575" s="42"/>
    </row>
    <row r="4576" spans="2:2" x14ac:dyDescent="0.2">
      <c r="B4576" s="42"/>
    </row>
    <row r="4577" spans="2:2" x14ac:dyDescent="0.2">
      <c r="B4577" s="42"/>
    </row>
    <row r="4578" spans="2:2" x14ac:dyDescent="0.2">
      <c r="B4578" s="42"/>
    </row>
    <row r="4579" spans="2:2" x14ac:dyDescent="0.2">
      <c r="B4579" s="42"/>
    </row>
    <row r="4580" spans="2:2" x14ac:dyDescent="0.2">
      <c r="B4580" s="42"/>
    </row>
    <row r="4581" spans="2:2" x14ac:dyDescent="0.2">
      <c r="B4581" s="42"/>
    </row>
    <row r="4582" spans="2:2" x14ac:dyDescent="0.2">
      <c r="B4582" s="42"/>
    </row>
    <row r="4583" spans="2:2" x14ac:dyDescent="0.2">
      <c r="B4583" s="42"/>
    </row>
    <row r="4584" spans="2:2" x14ac:dyDescent="0.2">
      <c r="B4584" s="42"/>
    </row>
    <row r="4585" spans="2:2" x14ac:dyDescent="0.2">
      <c r="B4585" s="42"/>
    </row>
    <row r="4586" spans="2:2" x14ac:dyDescent="0.2">
      <c r="B4586" s="42"/>
    </row>
    <row r="4587" spans="2:2" x14ac:dyDescent="0.2">
      <c r="B4587" s="42"/>
    </row>
    <row r="4588" spans="2:2" x14ac:dyDescent="0.2">
      <c r="B4588" s="42"/>
    </row>
    <row r="4589" spans="2:2" x14ac:dyDescent="0.2">
      <c r="B4589" s="42"/>
    </row>
    <row r="4590" spans="2:2" x14ac:dyDescent="0.2">
      <c r="B4590" s="42"/>
    </row>
    <row r="4591" spans="2:2" x14ac:dyDescent="0.2">
      <c r="B4591" s="42"/>
    </row>
    <row r="4592" spans="2:2" x14ac:dyDescent="0.2">
      <c r="B4592" s="42"/>
    </row>
    <row r="4593" spans="2:2" x14ac:dyDescent="0.2">
      <c r="B4593" s="42"/>
    </row>
    <row r="4594" spans="2:2" x14ac:dyDescent="0.2">
      <c r="B4594" s="42"/>
    </row>
    <row r="4595" spans="2:2" x14ac:dyDescent="0.2">
      <c r="B4595" s="42"/>
    </row>
    <row r="4596" spans="2:2" x14ac:dyDescent="0.2">
      <c r="B4596" s="42"/>
    </row>
    <row r="4597" spans="2:2" x14ac:dyDescent="0.2">
      <c r="B4597" s="42"/>
    </row>
    <row r="4598" spans="2:2" x14ac:dyDescent="0.2">
      <c r="B4598" s="42"/>
    </row>
    <row r="4599" spans="2:2" x14ac:dyDescent="0.2">
      <c r="B4599" s="42"/>
    </row>
    <row r="4600" spans="2:2" x14ac:dyDescent="0.2">
      <c r="B4600" s="42"/>
    </row>
    <row r="4601" spans="2:2" x14ac:dyDescent="0.2">
      <c r="B4601" s="42"/>
    </row>
    <row r="4602" spans="2:2" x14ac:dyDescent="0.2">
      <c r="B4602" s="42"/>
    </row>
    <row r="4603" spans="2:2" x14ac:dyDescent="0.2">
      <c r="B4603" s="42"/>
    </row>
    <row r="4604" spans="2:2" x14ac:dyDescent="0.2">
      <c r="B4604" s="42"/>
    </row>
    <row r="4605" spans="2:2" x14ac:dyDescent="0.2">
      <c r="B4605" s="42"/>
    </row>
    <row r="4606" spans="2:2" x14ac:dyDescent="0.2">
      <c r="B4606" s="42"/>
    </row>
    <row r="4607" spans="2:2" x14ac:dyDescent="0.2">
      <c r="B4607" s="42"/>
    </row>
    <row r="4608" spans="2:2" x14ac:dyDescent="0.2">
      <c r="B4608" s="42"/>
    </row>
    <row r="4609" spans="2:2" x14ac:dyDescent="0.2">
      <c r="B4609" s="42"/>
    </row>
    <row r="4610" spans="2:2" x14ac:dyDescent="0.2">
      <c r="B4610" s="42"/>
    </row>
    <row r="4611" spans="2:2" x14ac:dyDescent="0.2">
      <c r="B4611" s="42"/>
    </row>
    <row r="4612" spans="2:2" x14ac:dyDescent="0.2">
      <c r="B4612" s="42"/>
    </row>
    <row r="4613" spans="2:2" x14ac:dyDescent="0.2">
      <c r="B4613" s="42"/>
    </row>
    <row r="4614" spans="2:2" x14ac:dyDescent="0.2">
      <c r="B4614" s="42"/>
    </row>
    <row r="4615" spans="2:2" x14ac:dyDescent="0.2">
      <c r="B4615" s="42"/>
    </row>
    <row r="4616" spans="2:2" x14ac:dyDescent="0.2">
      <c r="B4616" s="42"/>
    </row>
    <row r="4617" spans="2:2" x14ac:dyDescent="0.2">
      <c r="B4617" s="42"/>
    </row>
    <row r="4618" spans="2:2" x14ac:dyDescent="0.2">
      <c r="B4618" s="42"/>
    </row>
    <row r="4619" spans="2:2" x14ac:dyDescent="0.2">
      <c r="B4619" s="42"/>
    </row>
    <row r="4620" spans="2:2" x14ac:dyDescent="0.2">
      <c r="B4620" s="42"/>
    </row>
    <row r="4621" spans="2:2" x14ac:dyDescent="0.2">
      <c r="B4621" s="42"/>
    </row>
    <row r="4622" spans="2:2" x14ac:dyDescent="0.2">
      <c r="B4622" s="42"/>
    </row>
    <row r="4623" spans="2:2" x14ac:dyDescent="0.2">
      <c r="B4623" s="42"/>
    </row>
    <row r="4624" spans="2:2" x14ac:dyDescent="0.2">
      <c r="B4624" s="42"/>
    </row>
    <row r="4625" spans="2:2" x14ac:dyDescent="0.2">
      <c r="B4625" s="42"/>
    </row>
    <row r="4626" spans="2:2" x14ac:dyDescent="0.2">
      <c r="B4626" s="42"/>
    </row>
    <row r="4627" spans="2:2" x14ac:dyDescent="0.2">
      <c r="B4627" s="42"/>
    </row>
    <row r="4628" spans="2:2" x14ac:dyDescent="0.2">
      <c r="B4628" s="42"/>
    </row>
    <row r="4629" spans="2:2" x14ac:dyDescent="0.2">
      <c r="B4629" s="42"/>
    </row>
    <row r="4630" spans="2:2" x14ac:dyDescent="0.2">
      <c r="B4630" s="42"/>
    </row>
    <row r="4631" spans="2:2" x14ac:dyDescent="0.2">
      <c r="B4631" s="42"/>
    </row>
    <row r="4632" spans="2:2" x14ac:dyDescent="0.2">
      <c r="B4632" s="42"/>
    </row>
    <row r="4633" spans="2:2" x14ac:dyDescent="0.2">
      <c r="B4633" s="42"/>
    </row>
    <row r="4634" spans="2:2" x14ac:dyDescent="0.2">
      <c r="B4634" s="42"/>
    </row>
    <row r="4635" spans="2:2" x14ac:dyDescent="0.2">
      <c r="B4635" s="42"/>
    </row>
    <row r="4636" spans="2:2" x14ac:dyDescent="0.2">
      <c r="B4636" s="42"/>
    </row>
    <row r="4637" spans="2:2" x14ac:dyDescent="0.2">
      <c r="B4637" s="42"/>
    </row>
    <row r="4638" spans="2:2" x14ac:dyDescent="0.2">
      <c r="B4638" s="42"/>
    </row>
    <row r="4639" spans="2:2" x14ac:dyDescent="0.2">
      <c r="B4639" s="42"/>
    </row>
    <row r="4640" spans="2:2" x14ac:dyDescent="0.2">
      <c r="B4640" s="42"/>
    </row>
    <row r="4641" spans="2:2" x14ac:dyDescent="0.2">
      <c r="B4641" s="42"/>
    </row>
    <row r="4642" spans="2:2" x14ac:dyDescent="0.2">
      <c r="B4642" s="42"/>
    </row>
    <row r="4643" spans="2:2" x14ac:dyDescent="0.2">
      <c r="B4643" s="42"/>
    </row>
    <row r="4644" spans="2:2" x14ac:dyDescent="0.2">
      <c r="B4644" s="42"/>
    </row>
    <row r="4645" spans="2:2" x14ac:dyDescent="0.2">
      <c r="B4645" s="42"/>
    </row>
    <row r="4646" spans="2:2" x14ac:dyDescent="0.2">
      <c r="B4646" s="42"/>
    </row>
    <row r="4647" spans="2:2" x14ac:dyDescent="0.2">
      <c r="B4647" s="42"/>
    </row>
    <row r="4648" spans="2:2" x14ac:dyDescent="0.2">
      <c r="B4648" s="42"/>
    </row>
    <row r="4649" spans="2:2" x14ac:dyDescent="0.2">
      <c r="B4649" s="42"/>
    </row>
    <row r="4650" spans="2:2" x14ac:dyDescent="0.2">
      <c r="B4650" s="42"/>
    </row>
    <row r="4651" spans="2:2" x14ac:dyDescent="0.2">
      <c r="B4651" s="42"/>
    </row>
    <row r="4652" spans="2:2" x14ac:dyDescent="0.2">
      <c r="B4652" s="42"/>
    </row>
    <row r="4653" spans="2:2" x14ac:dyDescent="0.2">
      <c r="B4653" s="42"/>
    </row>
    <row r="4654" spans="2:2" x14ac:dyDescent="0.2">
      <c r="B4654" s="42"/>
    </row>
    <row r="4655" spans="2:2" x14ac:dyDescent="0.2">
      <c r="B4655" s="42"/>
    </row>
    <row r="4656" spans="2:2" x14ac:dyDescent="0.2">
      <c r="B4656" s="42"/>
    </row>
    <row r="4657" spans="2:2" x14ac:dyDescent="0.2">
      <c r="B4657" s="42"/>
    </row>
    <row r="4658" spans="2:2" x14ac:dyDescent="0.2">
      <c r="B4658" s="42"/>
    </row>
    <row r="4659" spans="2:2" x14ac:dyDescent="0.2">
      <c r="B4659" s="42"/>
    </row>
    <row r="4660" spans="2:2" x14ac:dyDescent="0.2">
      <c r="B4660" s="42"/>
    </row>
    <row r="4661" spans="2:2" x14ac:dyDescent="0.2">
      <c r="B4661" s="42"/>
    </row>
    <row r="4662" spans="2:2" x14ac:dyDescent="0.2">
      <c r="B4662" s="42"/>
    </row>
    <row r="4663" spans="2:2" x14ac:dyDescent="0.2">
      <c r="B4663" s="42"/>
    </row>
    <row r="4664" spans="2:2" x14ac:dyDescent="0.2">
      <c r="B4664" s="42"/>
    </row>
    <row r="4665" spans="2:2" x14ac:dyDescent="0.2">
      <c r="B4665" s="42"/>
    </row>
    <row r="4666" spans="2:2" x14ac:dyDescent="0.2">
      <c r="B4666" s="42"/>
    </row>
    <row r="4667" spans="2:2" x14ac:dyDescent="0.2">
      <c r="B4667" s="42"/>
    </row>
    <row r="4668" spans="2:2" x14ac:dyDescent="0.2">
      <c r="B4668" s="42"/>
    </row>
    <row r="4669" spans="2:2" x14ac:dyDescent="0.2">
      <c r="B4669" s="42"/>
    </row>
    <row r="4670" spans="2:2" x14ac:dyDescent="0.2">
      <c r="B4670" s="42"/>
    </row>
    <row r="4671" spans="2:2" x14ac:dyDescent="0.2">
      <c r="B4671" s="42"/>
    </row>
    <row r="4672" spans="2:2" x14ac:dyDescent="0.2">
      <c r="B4672" s="42"/>
    </row>
    <row r="4673" spans="2:2" x14ac:dyDescent="0.2">
      <c r="B4673" s="42"/>
    </row>
    <row r="4674" spans="2:2" x14ac:dyDescent="0.2">
      <c r="B4674" s="42"/>
    </row>
    <row r="4675" spans="2:2" x14ac:dyDescent="0.2">
      <c r="B4675" s="42"/>
    </row>
    <row r="4676" spans="2:2" x14ac:dyDescent="0.2">
      <c r="B4676" s="42"/>
    </row>
    <row r="4677" spans="2:2" x14ac:dyDescent="0.2">
      <c r="B4677" s="42"/>
    </row>
    <row r="4678" spans="2:2" x14ac:dyDescent="0.2">
      <c r="B4678" s="42"/>
    </row>
    <row r="4679" spans="2:2" x14ac:dyDescent="0.2">
      <c r="B4679" s="42"/>
    </row>
    <row r="4680" spans="2:2" x14ac:dyDescent="0.2">
      <c r="B4680" s="42"/>
    </row>
    <row r="4681" spans="2:2" x14ac:dyDescent="0.2">
      <c r="B4681" s="42"/>
    </row>
    <row r="4682" spans="2:2" x14ac:dyDescent="0.2">
      <c r="B4682" s="42"/>
    </row>
    <row r="4683" spans="2:2" x14ac:dyDescent="0.2">
      <c r="B4683" s="42"/>
    </row>
    <row r="4684" spans="2:2" x14ac:dyDescent="0.2">
      <c r="B4684" s="42"/>
    </row>
    <row r="4685" spans="2:2" x14ac:dyDescent="0.2">
      <c r="B4685" s="42"/>
    </row>
    <row r="4686" spans="2:2" x14ac:dyDescent="0.2">
      <c r="B4686" s="42"/>
    </row>
    <row r="4687" spans="2:2" x14ac:dyDescent="0.2">
      <c r="B4687" s="42"/>
    </row>
    <row r="4688" spans="2:2" x14ac:dyDescent="0.2">
      <c r="B4688" s="42"/>
    </row>
    <row r="4689" spans="2:2" x14ac:dyDescent="0.2">
      <c r="B4689" s="42"/>
    </row>
    <row r="4690" spans="2:2" x14ac:dyDescent="0.2">
      <c r="B4690" s="42"/>
    </row>
    <row r="4691" spans="2:2" x14ac:dyDescent="0.2">
      <c r="B4691" s="42"/>
    </row>
    <row r="4692" spans="2:2" x14ac:dyDescent="0.2">
      <c r="B4692" s="42"/>
    </row>
    <row r="4693" spans="2:2" x14ac:dyDescent="0.2">
      <c r="B4693" s="42"/>
    </row>
    <row r="4694" spans="2:2" x14ac:dyDescent="0.2">
      <c r="B4694" s="42"/>
    </row>
    <row r="4695" spans="2:2" x14ac:dyDescent="0.2">
      <c r="B4695" s="42"/>
    </row>
    <row r="4696" spans="2:2" x14ac:dyDescent="0.2">
      <c r="B4696" s="42"/>
    </row>
    <row r="4697" spans="2:2" x14ac:dyDescent="0.2">
      <c r="B4697" s="42"/>
    </row>
    <row r="4698" spans="2:2" x14ac:dyDescent="0.2">
      <c r="B4698" s="42"/>
    </row>
    <row r="4699" spans="2:2" x14ac:dyDescent="0.2">
      <c r="B4699" s="42"/>
    </row>
    <row r="4700" spans="2:2" x14ac:dyDescent="0.2">
      <c r="B4700" s="42"/>
    </row>
    <row r="4701" spans="2:2" x14ac:dyDescent="0.2">
      <c r="B4701" s="42"/>
    </row>
    <row r="4702" spans="2:2" x14ac:dyDescent="0.2">
      <c r="B4702" s="42"/>
    </row>
    <row r="4703" spans="2:2" x14ac:dyDescent="0.2">
      <c r="B4703" s="42"/>
    </row>
    <row r="4704" spans="2:2" x14ac:dyDescent="0.2">
      <c r="B4704" s="42"/>
    </row>
    <row r="4705" spans="2:2" x14ac:dyDescent="0.2">
      <c r="B4705" s="42"/>
    </row>
    <row r="4706" spans="2:2" x14ac:dyDescent="0.2">
      <c r="B4706" s="42"/>
    </row>
    <row r="4707" spans="2:2" x14ac:dyDescent="0.2">
      <c r="B4707" s="42"/>
    </row>
    <row r="4708" spans="2:2" x14ac:dyDescent="0.2">
      <c r="B4708" s="42"/>
    </row>
    <row r="4709" spans="2:2" x14ac:dyDescent="0.2">
      <c r="B4709" s="42"/>
    </row>
    <row r="4710" spans="2:2" x14ac:dyDescent="0.2">
      <c r="B4710" s="42"/>
    </row>
    <row r="4711" spans="2:2" x14ac:dyDescent="0.2">
      <c r="B4711" s="42"/>
    </row>
    <row r="4712" spans="2:2" x14ac:dyDescent="0.2">
      <c r="B4712" s="42"/>
    </row>
    <row r="4713" spans="2:2" x14ac:dyDescent="0.2">
      <c r="B4713" s="42"/>
    </row>
    <row r="4714" spans="2:2" x14ac:dyDescent="0.2">
      <c r="B4714" s="42"/>
    </row>
    <row r="4715" spans="2:2" x14ac:dyDescent="0.2">
      <c r="B4715" s="42"/>
    </row>
    <row r="4716" spans="2:2" x14ac:dyDescent="0.2">
      <c r="B4716" s="42"/>
    </row>
    <row r="4717" spans="2:2" x14ac:dyDescent="0.2">
      <c r="B4717" s="42"/>
    </row>
    <row r="4718" spans="2:2" x14ac:dyDescent="0.2">
      <c r="B4718" s="42"/>
    </row>
    <row r="4719" spans="2:2" x14ac:dyDescent="0.2">
      <c r="B4719" s="42"/>
    </row>
    <row r="4720" spans="2:2" x14ac:dyDescent="0.2">
      <c r="B4720" s="42"/>
    </row>
    <row r="4721" spans="2:2" x14ac:dyDescent="0.2">
      <c r="B4721" s="42"/>
    </row>
    <row r="4722" spans="2:2" x14ac:dyDescent="0.2">
      <c r="B4722" s="42"/>
    </row>
    <row r="4723" spans="2:2" x14ac:dyDescent="0.2">
      <c r="B4723" s="42"/>
    </row>
    <row r="4724" spans="2:2" x14ac:dyDescent="0.2">
      <c r="B4724" s="42"/>
    </row>
    <row r="4725" spans="2:2" x14ac:dyDescent="0.2">
      <c r="B4725" s="42"/>
    </row>
    <row r="4726" spans="2:2" x14ac:dyDescent="0.2">
      <c r="B4726" s="42"/>
    </row>
    <row r="4727" spans="2:2" x14ac:dyDescent="0.2">
      <c r="B4727" s="42"/>
    </row>
    <row r="4728" spans="2:2" x14ac:dyDescent="0.2">
      <c r="B4728" s="42"/>
    </row>
    <row r="4729" spans="2:2" x14ac:dyDescent="0.2">
      <c r="B4729" s="42"/>
    </row>
    <row r="4730" spans="2:2" x14ac:dyDescent="0.2">
      <c r="B4730" s="42"/>
    </row>
    <row r="4731" spans="2:2" x14ac:dyDescent="0.2">
      <c r="B4731" s="42"/>
    </row>
    <row r="4732" spans="2:2" x14ac:dyDescent="0.2">
      <c r="B4732" s="42"/>
    </row>
    <row r="4733" spans="2:2" x14ac:dyDescent="0.2">
      <c r="B4733" s="42"/>
    </row>
    <row r="4734" spans="2:2" x14ac:dyDescent="0.2">
      <c r="B4734" s="42"/>
    </row>
    <row r="4735" spans="2:2" x14ac:dyDescent="0.2">
      <c r="B4735" s="42"/>
    </row>
    <row r="4736" spans="2:2" x14ac:dyDescent="0.2">
      <c r="B4736" s="42"/>
    </row>
    <row r="4737" spans="2:2" x14ac:dyDescent="0.2">
      <c r="B4737" s="42"/>
    </row>
    <row r="4738" spans="2:2" x14ac:dyDescent="0.2">
      <c r="B4738" s="42"/>
    </row>
    <row r="4739" spans="2:2" x14ac:dyDescent="0.2">
      <c r="B4739" s="42"/>
    </row>
    <row r="4740" spans="2:2" x14ac:dyDescent="0.2">
      <c r="B4740" s="42"/>
    </row>
    <row r="4741" spans="2:2" x14ac:dyDescent="0.2">
      <c r="B4741" s="42"/>
    </row>
    <row r="4742" spans="2:2" x14ac:dyDescent="0.2">
      <c r="B4742" s="42"/>
    </row>
    <row r="4743" spans="2:2" x14ac:dyDescent="0.2">
      <c r="B4743" s="42"/>
    </row>
    <row r="4744" spans="2:2" x14ac:dyDescent="0.2">
      <c r="B4744" s="42"/>
    </row>
    <row r="4745" spans="2:2" x14ac:dyDescent="0.2">
      <c r="B4745" s="42"/>
    </row>
    <row r="4746" spans="2:2" x14ac:dyDescent="0.2">
      <c r="B4746" s="42"/>
    </row>
    <row r="4747" spans="2:2" x14ac:dyDescent="0.2">
      <c r="B4747" s="42"/>
    </row>
    <row r="4748" spans="2:2" x14ac:dyDescent="0.2">
      <c r="B4748" s="42"/>
    </row>
    <row r="4749" spans="2:2" x14ac:dyDescent="0.2">
      <c r="B4749" s="42"/>
    </row>
    <row r="4750" spans="2:2" x14ac:dyDescent="0.2">
      <c r="B4750" s="42"/>
    </row>
    <row r="4751" spans="2:2" x14ac:dyDescent="0.2">
      <c r="B4751" s="42"/>
    </row>
    <row r="4752" spans="2:2" x14ac:dyDescent="0.2">
      <c r="B4752" s="42"/>
    </row>
    <row r="4753" spans="2:2" x14ac:dyDescent="0.2">
      <c r="B4753" s="42"/>
    </row>
    <row r="4754" spans="2:2" x14ac:dyDescent="0.2">
      <c r="B4754" s="42"/>
    </row>
    <row r="4755" spans="2:2" x14ac:dyDescent="0.2">
      <c r="B4755" s="42"/>
    </row>
    <row r="4756" spans="2:2" x14ac:dyDescent="0.2">
      <c r="B4756" s="42"/>
    </row>
    <row r="4757" spans="2:2" x14ac:dyDescent="0.2">
      <c r="B4757" s="42"/>
    </row>
    <row r="4758" spans="2:2" x14ac:dyDescent="0.2">
      <c r="B4758" s="42"/>
    </row>
    <row r="4759" spans="2:2" x14ac:dyDescent="0.2">
      <c r="B4759" s="42"/>
    </row>
    <row r="4760" spans="2:2" x14ac:dyDescent="0.2">
      <c r="B4760" s="42"/>
    </row>
    <row r="4761" spans="2:2" x14ac:dyDescent="0.2">
      <c r="B4761" s="42"/>
    </row>
    <row r="4762" spans="2:2" x14ac:dyDescent="0.2">
      <c r="B4762" s="42"/>
    </row>
    <row r="4763" spans="2:2" x14ac:dyDescent="0.2">
      <c r="B4763" s="42"/>
    </row>
    <row r="4764" spans="2:2" x14ac:dyDescent="0.2">
      <c r="B4764" s="42"/>
    </row>
    <row r="4765" spans="2:2" x14ac:dyDescent="0.2">
      <c r="B4765" s="42"/>
    </row>
    <row r="4766" spans="2:2" x14ac:dyDescent="0.2">
      <c r="B4766" s="42"/>
    </row>
    <row r="4767" spans="2:2" x14ac:dyDescent="0.2">
      <c r="B4767" s="42"/>
    </row>
    <row r="4768" spans="2:2" x14ac:dyDescent="0.2">
      <c r="B4768" s="42"/>
    </row>
    <row r="4769" spans="2:2" x14ac:dyDescent="0.2">
      <c r="B4769" s="42"/>
    </row>
    <row r="4770" spans="2:2" x14ac:dyDescent="0.2">
      <c r="B4770" s="42"/>
    </row>
    <row r="4771" spans="2:2" x14ac:dyDescent="0.2">
      <c r="B4771" s="42"/>
    </row>
    <row r="4772" spans="2:2" x14ac:dyDescent="0.2">
      <c r="B4772" s="42"/>
    </row>
    <row r="4773" spans="2:2" x14ac:dyDescent="0.2">
      <c r="B4773" s="42"/>
    </row>
    <row r="4774" spans="2:2" x14ac:dyDescent="0.2">
      <c r="B4774" s="42"/>
    </row>
    <row r="4775" spans="2:2" x14ac:dyDescent="0.2">
      <c r="B4775" s="42"/>
    </row>
    <row r="4776" spans="2:2" x14ac:dyDescent="0.2">
      <c r="B4776" s="42"/>
    </row>
    <row r="4777" spans="2:2" x14ac:dyDescent="0.2">
      <c r="B4777" s="42"/>
    </row>
    <row r="4778" spans="2:2" x14ac:dyDescent="0.2">
      <c r="B4778" s="42"/>
    </row>
    <row r="4779" spans="2:2" x14ac:dyDescent="0.2">
      <c r="B4779" s="42"/>
    </row>
    <row r="4780" spans="2:2" x14ac:dyDescent="0.2">
      <c r="B4780" s="42"/>
    </row>
    <row r="4781" spans="2:2" x14ac:dyDescent="0.2">
      <c r="B4781" s="42"/>
    </row>
    <row r="4782" spans="2:2" x14ac:dyDescent="0.2">
      <c r="B4782" s="42"/>
    </row>
    <row r="4783" spans="2:2" x14ac:dyDescent="0.2">
      <c r="B4783" s="42"/>
    </row>
    <row r="4784" spans="2:2" x14ac:dyDescent="0.2">
      <c r="B4784" s="42"/>
    </row>
    <row r="4785" spans="2:2" x14ac:dyDescent="0.2">
      <c r="B4785" s="42"/>
    </row>
    <row r="4786" spans="2:2" x14ac:dyDescent="0.2">
      <c r="B4786" s="42"/>
    </row>
    <row r="4787" spans="2:2" x14ac:dyDescent="0.2">
      <c r="B4787" s="42"/>
    </row>
    <row r="4788" spans="2:2" x14ac:dyDescent="0.2">
      <c r="B4788" s="42"/>
    </row>
    <row r="4789" spans="2:2" x14ac:dyDescent="0.2">
      <c r="B4789" s="42"/>
    </row>
    <row r="4790" spans="2:2" x14ac:dyDescent="0.2">
      <c r="B4790" s="42"/>
    </row>
    <row r="4791" spans="2:2" x14ac:dyDescent="0.2">
      <c r="B4791" s="42"/>
    </row>
    <row r="4792" spans="2:2" x14ac:dyDescent="0.2">
      <c r="B4792" s="42"/>
    </row>
    <row r="4793" spans="2:2" x14ac:dyDescent="0.2">
      <c r="B4793" s="42"/>
    </row>
    <row r="4794" spans="2:2" x14ac:dyDescent="0.2">
      <c r="B4794" s="42"/>
    </row>
    <row r="4795" spans="2:2" x14ac:dyDescent="0.2">
      <c r="B4795" s="42"/>
    </row>
    <row r="4796" spans="2:2" x14ac:dyDescent="0.2">
      <c r="B4796" s="42"/>
    </row>
    <row r="4797" spans="2:2" x14ac:dyDescent="0.2">
      <c r="B4797" s="42"/>
    </row>
    <row r="4798" spans="2:2" x14ac:dyDescent="0.2">
      <c r="B4798" s="42"/>
    </row>
    <row r="4799" spans="2:2" x14ac:dyDescent="0.2">
      <c r="B4799" s="42"/>
    </row>
    <row r="4800" spans="2:2" x14ac:dyDescent="0.2">
      <c r="B4800" s="42"/>
    </row>
    <row r="4801" spans="2:2" x14ac:dyDescent="0.2">
      <c r="B4801" s="42"/>
    </row>
    <row r="4802" spans="2:2" x14ac:dyDescent="0.2">
      <c r="B4802" s="42"/>
    </row>
    <row r="4803" spans="2:2" x14ac:dyDescent="0.2">
      <c r="B4803" s="42"/>
    </row>
    <row r="4804" spans="2:2" x14ac:dyDescent="0.2">
      <c r="B4804" s="42"/>
    </row>
    <row r="4805" spans="2:2" x14ac:dyDescent="0.2">
      <c r="B4805" s="42"/>
    </row>
    <row r="4806" spans="2:2" x14ac:dyDescent="0.2">
      <c r="B4806" s="42"/>
    </row>
    <row r="4807" spans="2:2" x14ac:dyDescent="0.2">
      <c r="B4807" s="42"/>
    </row>
    <row r="4808" spans="2:2" x14ac:dyDescent="0.2">
      <c r="B4808" s="42"/>
    </row>
    <row r="4809" spans="2:2" x14ac:dyDescent="0.2">
      <c r="B4809" s="42"/>
    </row>
    <row r="4810" spans="2:2" x14ac:dyDescent="0.2">
      <c r="B4810" s="42"/>
    </row>
    <row r="4811" spans="2:2" x14ac:dyDescent="0.2">
      <c r="B4811" s="42"/>
    </row>
    <row r="4812" spans="2:2" x14ac:dyDescent="0.2">
      <c r="B4812" s="42"/>
    </row>
    <row r="4813" spans="2:2" x14ac:dyDescent="0.2">
      <c r="B4813" s="42"/>
    </row>
    <row r="4814" spans="2:2" x14ac:dyDescent="0.2">
      <c r="B4814" s="42"/>
    </row>
    <row r="4815" spans="2:2" x14ac:dyDescent="0.2">
      <c r="B4815" s="42"/>
    </row>
    <row r="4816" spans="2:2" x14ac:dyDescent="0.2">
      <c r="B4816" s="42"/>
    </row>
    <row r="4817" spans="2:2" x14ac:dyDescent="0.2">
      <c r="B4817" s="42"/>
    </row>
    <row r="4818" spans="2:2" x14ac:dyDescent="0.2">
      <c r="B4818" s="42"/>
    </row>
    <row r="4819" spans="2:2" x14ac:dyDescent="0.2">
      <c r="B4819" s="42"/>
    </row>
    <row r="4820" spans="2:2" x14ac:dyDescent="0.2">
      <c r="B4820" s="42"/>
    </row>
    <row r="4821" spans="2:2" x14ac:dyDescent="0.2">
      <c r="B4821" s="42"/>
    </row>
    <row r="4822" spans="2:2" x14ac:dyDescent="0.2">
      <c r="B4822" s="42"/>
    </row>
    <row r="4823" spans="2:2" x14ac:dyDescent="0.2">
      <c r="B4823" s="42"/>
    </row>
    <row r="4824" spans="2:2" x14ac:dyDescent="0.2">
      <c r="B4824" s="42"/>
    </row>
    <row r="4825" spans="2:2" x14ac:dyDescent="0.2">
      <c r="B4825" s="42"/>
    </row>
    <row r="4826" spans="2:2" x14ac:dyDescent="0.2">
      <c r="B4826" s="42"/>
    </row>
    <row r="4827" spans="2:2" x14ac:dyDescent="0.2">
      <c r="B4827" s="42"/>
    </row>
    <row r="4828" spans="2:2" x14ac:dyDescent="0.2">
      <c r="B4828" s="42"/>
    </row>
    <row r="4829" spans="2:2" x14ac:dyDescent="0.2">
      <c r="B4829" s="42"/>
    </row>
    <row r="4830" spans="2:2" x14ac:dyDescent="0.2">
      <c r="B4830" s="42"/>
    </row>
    <row r="4831" spans="2:2" x14ac:dyDescent="0.2">
      <c r="B4831" s="42"/>
    </row>
    <row r="4832" spans="2:2" x14ac:dyDescent="0.2">
      <c r="B4832" s="42"/>
    </row>
    <row r="4833" spans="2:2" x14ac:dyDescent="0.2">
      <c r="B4833" s="42"/>
    </row>
    <row r="4834" spans="2:2" x14ac:dyDescent="0.2">
      <c r="B4834" s="42"/>
    </row>
    <row r="4835" spans="2:2" x14ac:dyDescent="0.2">
      <c r="B4835" s="42"/>
    </row>
    <row r="4836" spans="2:2" x14ac:dyDescent="0.2">
      <c r="B4836" s="42"/>
    </row>
    <row r="4837" spans="2:2" x14ac:dyDescent="0.2">
      <c r="B4837" s="42"/>
    </row>
    <row r="4838" spans="2:2" x14ac:dyDescent="0.2">
      <c r="B4838" s="42"/>
    </row>
    <row r="4839" spans="2:2" x14ac:dyDescent="0.2">
      <c r="B4839" s="42"/>
    </row>
    <row r="4840" spans="2:2" x14ac:dyDescent="0.2">
      <c r="B4840" s="42"/>
    </row>
    <row r="4841" spans="2:2" x14ac:dyDescent="0.2">
      <c r="B4841" s="42"/>
    </row>
    <row r="4842" spans="2:2" x14ac:dyDescent="0.2">
      <c r="B4842" s="42"/>
    </row>
    <row r="4843" spans="2:2" x14ac:dyDescent="0.2">
      <c r="B4843" s="42"/>
    </row>
    <row r="4844" spans="2:2" x14ac:dyDescent="0.2">
      <c r="B4844" s="42"/>
    </row>
    <row r="4845" spans="2:2" x14ac:dyDescent="0.2">
      <c r="B4845" s="42"/>
    </row>
    <row r="4846" spans="2:2" x14ac:dyDescent="0.2">
      <c r="B4846" s="42"/>
    </row>
    <row r="4847" spans="2:2" x14ac:dyDescent="0.2">
      <c r="B4847" s="42"/>
    </row>
    <row r="4848" spans="2:2" x14ac:dyDescent="0.2">
      <c r="B4848" s="42"/>
    </row>
    <row r="4849" spans="2:2" x14ac:dyDescent="0.2">
      <c r="B4849" s="42"/>
    </row>
    <row r="4850" spans="2:2" x14ac:dyDescent="0.2">
      <c r="B4850" s="42"/>
    </row>
    <row r="4851" spans="2:2" x14ac:dyDescent="0.2">
      <c r="B4851" s="42"/>
    </row>
    <row r="4852" spans="2:2" x14ac:dyDescent="0.2">
      <c r="B4852" s="42"/>
    </row>
    <row r="4853" spans="2:2" x14ac:dyDescent="0.2">
      <c r="B4853" s="42"/>
    </row>
    <row r="4854" spans="2:2" x14ac:dyDescent="0.2">
      <c r="B4854" s="42"/>
    </row>
    <row r="4855" spans="2:2" x14ac:dyDescent="0.2">
      <c r="B4855" s="42"/>
    </row>
    <row r="4856" spans="2:2" x14ac:dyDescent="0.2">
      <c r="B4856" s="42"/>
    </row>
    <row r="4857" spans="2:2" x14ac:dyDescent="0.2">
      <c r="B4857" s="42"/>
    </row>
    <row r="4858" spans="2:2" x14ac:dyDescent="0.2">
      <c r="B4858" s="42"/>
    </row>
    <row r="4859" spans="2:2" x14ac:dyDescent="0.2">
      <c r="B4859" s="42"/>
    </row>
    <row r="4860" spans="2:2" x14ac:dyDescent="0.2">
      <c r="B4860" s="42"/>
    </row>
    <row r="4861" spans="2:2" x14ac:dyDescent="0.2">
      <c r="B4861" s="42"/>
    </row>
    <row r="4862" spans="2:2" x14ac:dyDescent="0.2">
      <c r="B4862" s="42"/>
    </row>
    <row r="4863" spans="2:2" x14ac:dyDescent="0.2">
      <c r="B4863" s="42"/>
    </row>
    <row r="4864" spans="2:2" x14ac:dyDescent="0.2">
      <c r="B4864" s="42"/>
    </row>
    <row r="4865" spans="2:2" x14ac:dyDescent="0.2">
      <c r="B4865" s="42"/>
    </row>
    <row r="4866" spans="2:2" x14ac:dyDescent="0.2">
      <c r="B4866" s="42"/>
    </row>
    <row r="4867" spans="2:2" x14ac:dyDescent="0.2">
      <c r="B4867" s="42"/>
    </row>
    <row r="4868" spans="2:2" x14ac:dyDescent="0.2">
      <c r="B4868" s="42"/>
    </row>
    <row r="4869" spans="2:2" x14ac:dyDescent="0.2">
      <c r="B4869" s="42"/>
    </row>
    <row r="4870" spans="2:2" x14ac:dyDescent="0.2">
      <c r="B4870" s="42"/>
    </row>
    <row r="4871" spans="2:2" x14ac:dyDescent="0.2">
      <c r="B4871" s="42"/>
    </row>
    <row r="4872" spans="2:2" x14ac:dyDescent="0.2">
      <c r="B4872" s="42"/>
    </row>
    <row r="4873" spans="2:2" x14ac:dyDescent="0.2">
      <c r="B4873" s="42"/>
    </row>
    <row r="4874" spans="2:2" x14ac:dyDescent="0.2">
      <c r="B4874" s="42"/>
    </row>
    <row r="4875" spans="2:2" x14ac:dyDescent="0.2">
      <c r="B4875" s="42"/>
    </row>
    <row r="4876" spans="2:2" x14ac:dyDescent="0.2">
      <c r="B4876" s="42"/>
    </row>
    <row r="4877" spans="2:2" x14ac:dyDescent="0.2">
      <c r="B4877" s="42"/>
    </row>
    <row r="4878" spans="2:2" x14ac:dyDescent="0.2">
      <c r="B4878" s="42"/>
    </row>
    <row r="4879" spans="2:2" x14ac:dyDescent="0.2">
      <c r="B4879" s="42"/>
    </row>
    <row r="4880" spans="2:2" x14ac:dyDescent="0.2">
      <c r="B4880" s="42"/>
    </row>
    <row r="4881" spans="2:2" x14ac:dyDescent="0.2">
      <c r="B4881" s="42"/>
    </row>
    <row r="4882" spans="2:2" x14ac:dyDescent="0.2">
      <c r="B4882" s="42"/>
    </row>
    <row r="4883" spans="2:2" x14ac:dyDescent="0.2">
      <c r="B4883" s="42"/>
    </row>
    <row r="4884" spans="2:2" x14ac:dyDescent="0.2">
      <c r="B4884" s="42"/>
    </row>
    <row r="4885" spans="2:2" x14ac:dyDescent="0.2">
      <c r="B4885" s="42"/>
    </row>
    <row r="4886" spans="2:2" x14ac:dyDescent="0.2">
      <c r="B4886" s="42"/>
    </row>
    <row r="4887" spans="2:2" x14ac:dyDescent="0.2">
      <c r="B4887" s="42"/>
    </row>
    <row r="4888" spans="2:2" x14ac:dyDescent="0.2">
      <c r="B4888" s="42"/>
    </row>
    <row r="4889" spans="2:2" x14ac:dyDescent="0.2">
      <c r="B4889" s="42"/>
    </row>
  </sheetData>
  <phoneticPr fontId="0"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208"/>
  <sheetViews>
    <sheetView workbookViewId="0">
      <pane xSplit="1" ySplit="5" topLeftCell="B6" activePane="bottomRight" state="frozen"/>
      <selection pane="topRight" activeCell="B1" sqref="B1"/>
      <selection pane="bottomLeft" activeCell="A4" sqref="A4"/>
      <selection pane="bottomRight" activeCell="A5" sqref="A5"/>
    </sheetView>
  </sheetViews>
  <sheetFormatPr defaultRowHeight="12.75" x14ac:dyDescent="0.2"/>
  <cols>
    <col min="1" max="1" width="9.28515625" customWidth="1"/>
    <col min="2" max="2" width="9.7109375" customWidth="1"/>
  </cols>
  <sheetData>
    <row r="1" spans="1:71" x14ac:dyDescent="0.2">
      <c r="A1" t="s">
        <v>770</v>
      </c>
    </row>
    <row r="3" spans="1:71" x14ac:dyDescent="0.2">
      <c r="A3" s="30" t="s">
        <v>769</v>
      </c>
      <c r="B3" s="30"/>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6"/>
    </row>
    <row r="4" spans="1:71" ht="15" customHeight="1" x14ac:dyDescent="0.2">
      <c r="A4" s="9"/>
      <c r="B4" s="69" t="s">
        <v>693</v>
      </c>
      <c r="C4" s="9">
        <v>1</v>
      </c>
      <c r="D4" s="9">
        <v>2</v>
      </c>
      <c r="E4" s="9">
        <v>3</v>
      </c>
      <c r="F4" s="9">
        <v>4</v>
      </c>
      <c r="G4" s="9">
        <v>5</v>
      </c>
      <c r="H4" s="9">
        <v>6</v>
      </c>
      <c r="I4" s="9">
        <v>7</v>
      </c>
      <c r="J4" s="9">
        <v>8</v>
      </c>
      <c r="K4" s="9">
        <v>9</v>
      </c>
      <c r="L4" s="9">
        <v>10</v>
      </c>
      <c r="M4" s="9">
        <v>11</v>
      </c>
      <c r="N4" s="9">
        <v>12</v>
      </c>
      <c r="O4" s="9">
        <v>13</v>
      </c>
      <c r="P4" s="9">
        <v>14</v>
      </c>
      <c r="Q4" s="9">
        <v>15</v>
      </c>
      <c r="R4" s="9">
        <v>16</v>
      </c>
      <c r="S4" s="9">
        <v>17</v>
      </c>
      <c r="T4" s="9">
        <v>18</v>
      </c>
      <c r="U4" s="9">
        <v>19</v>
      </c>
      <c r="V4" s="9">
        <v>20</v>
      </c>
      <c r="W4" s="9">
        <v>21</v>
      </c>
      <c r="X4" s="9">
        <v>22</v>
      </c>
      <c r="Y4" s="9">
        <v>23</v>
      </c>
      <c r="Z4" s="9">
        <v>24</v>
      </c>
      <c r="AA4" s="9">
        <v>25</v>
      </c>
      <c r="AB4" s="9">
        <v>26</v>
      </c>
      <c r="AC4" s="9">
        <v>27</v>
      </c>
      <c r="AD4" s="9">
        <v>28</v>
      </c>
      <c r="AE4" s="9">
        <v>29</v>
      </c>
      <c r="AF4" s="9">
        <v>30</v>
      </c>
      <c r="AG4" s="9">
        <v>31</v>
      </c>
      <c r="AH4" s="9">
        <v>32</v>
      </c>
      <c r="AI4" s="9">
        <v>33</v>
      </c>
      <c r="AJ4" s="9">
        <v>34</v>
      </c>
      <c r="AK4" s="9">
        <v>35</v>
      </c>
      <c r="AL4" s="9">
        <v>36</v>
      </c>
      <c r="AM4" s="9">
        <v>37</v>
      </c>
      <c r="AN4" s="9">
        <v>38</v>
      </c>
      <c r="AO4" s="9">
        <v>39</v>
      </c>
      <c r="AP4" s="9">
        <v>40</v>
      </c>
      <c r="AQ4" s="9">
        <v>41</v>
      </c>
      <c r="AR4" s="9">
        <v>42</v>
      </c>
      <c r="AS4" s="9">
        <v>43</v>
      </c>
      <c r="AT4" s="9">
        <v>44</v>
      </c>
      <c r="AU4" s="9">
        <v>45</v>
      </c>
      <c r="AV4" s="9">
        <v>46</v>
      </c>
      <c r="AW4" s="9">
        <v>47</v>
      </c>
      <c r="AX4" s="9">
        <v>48</v>
      </c>
      <c r="AY4" s="9">
        <v>49</v>
      </c>
      <c r="AZ4" s="9">
        <v>50</v>
      </c>
      <c r="BA4" s="9">
        <v>51</v>
      </c>
      <c r="BB4" s="9">
        <v>52</v>
      </c>
      <c r="BC4" s="9">
        <v>53</v>
      </c>
      <c r="BD4" s="9">
        <v>54</v>
      </c>
      <c r="BE4" s="9">
        <v>55</v>
      </c>
      <c r="BF4" s="9">
        <v>56</v>
      </c>
      <c r="BG4" s="9">
        <v>57</v>
      </c>
      <c r="BH4" s="9">
        <v>58</v>
      </c>
      <c r="BI4" s="9">
        <v>59</v>
      </c>
      <c r="BJ4" s="9">
        <v>60</v>
      </c>
      <c r="BK4" s="9">
        <v>61</v>
      </c>
      <c r="BL4" s="9">
        <v>62</v>
      </c>
      <c r="BM4" s="9">
        <v>63</v>
      </c>
      <c r="BN4" s="9">
        <v>64</v>
      </c>
      <c r="BO4" s="9">
        <v>65</v>
      </c>
      <c r="BP4" s="9">
        <v>66</v>
      </c>
      <c r="BQ4" s="9">
        <v>67</v>
      </c>
      <c r="BR4" s="9">
        <v>68</v>
      </c>
    </row>
    <row r="5" spans="1:71" ht="89.25" x14ac:dyDescent="0.2">
      <c r="A5" s="9" t="s">
        <v>17</v>
      </c>
      <c r="B5" s="69"/>
      <c r="C5" s="9" t="s">
        <v>18</v>
      </c>
      <c r="D5" s="9" t="s">
        <v>19</v>
      </c>
      <c r="E5" s="9" t="s">
        <v>20</v>
      </c>
      <c r="F5" s="9" t="s">
        <v>21</v>
      </c>
      <c r="G5" s="9" t="s">
        <v>22</v>
      </c>
      <c r="H5" s="9" t="s">
        <v>23</v>
      </c>
      <c r="I5" s="9" t="s">
        <v>24</v>
      </c>
      <c r="J5" s="9" t="s">
        <v>25</v>
      </c>
      <c r="K5" s="9" t="s">
        <v>26</v>
      </c>
      <c r="L5" s="9" t="s">
        <v>27</v>
      </c>
      <c r="M5" s="9" t="s">
        <v>28</v>
      </c>
      <c r="N5" s="9" t="s">
        <v>29</v>
      </c>
      <c r="O5" s="9" t="s">
        <v>30</v>
      </c>
      <c r="P5" s="9" t="s">
        <v>31</v>
      </c>
      <c r="Q5" s="9" t="s">
        <v>32</v>
      </c>
      <c r="R5" s="9" t="s">
        <v>33</v>
      </c>
      <c r="S5" s="9" t="s">
        <v>34</v>
      </c>
      <c r="T5" s="9" t="s">
        <v>35</v>
      </c>
      <c r="U5" s="9" t="s">
        <v>36</v>
      </c>
      <c r="V5" s="9" t="s">
        <v>37</v>
      </c>
      <c r="W5" s="9" t="s">
        <v>38</v>
      </c>
      <c r="X5" s="9" t="s">
        <v>39</v>
      </c>
      <c r="Y5" s="9" t="s">
        <v>40</v>
      </c>
      <c r="Z5" s="9" t="s">
        <v>41</v>
      </c>
      <c r="AA5" s="9" t="s">
        <v>42</v>
      </c>
      <c r="AB5" s="9" t="s">
        <v>43</v>
      </c>
      <c r="AC5" s="9" t="s">
        <v>44</v>
      </c>
      <c r="AD5" s="9" t="s">
        <v>45</v>
      </c>
      <c r="AE5" s="9" t="s">
        <v>46</v>
      </c>
      <c r="AF5" s="9" t="s">
        <v>47</v>
      </c>
      <c r="AG5" s="9" t="s">
        <v>48</v>
      </c>
      <c r="AH5" s="9" t="s">
        <v>49</v>
      </c>
      <c r="AI5" s="9" t="s">
        <v>50</v>
      </c>
      <c r="AJ5" s="9" t="s">
        <v>51</v>
      </c>
      <c r="AK5" s="9" t="s">
        <v>52</v>
      </c>
      <c r="AL5" s="9" t="s">
        <v>53</v>
      </c>
      <c r="AM5" s="9" t="s">
        <v>54</v>
      </c>
      <c r="AN5" s="9" t="s">
        <v>55</v>
      </c>
      <c r="AO5" s="9" t="s">
        <v>56</v>
      </c>
      <c r="AP5" s="9" t="s">
        <v>57</v>
      </c>
      <c r="AQ5" s="9" t="s">
        <v>58</v>
      </c>
      <c r="AR5" s="9" t="s">
        <v>59</v>
      </c>
      <c r="AS5" s="9" t="s">
        <v>60</v>
      </c>
      <c r="AT5" s="9" t="s">
        <v>61</v>
      </c>
      <c r="AU5" s="9" t="s">
        <v>62</v>
      </c>
      <c r="AV5" s="9" t="s">
        <v>63</v>
      </c>
      <c r="AW5" s="9" t="s">
        <v>64</v>
      </c>
      <c r="AX5" s="9" t="s">
        <v>65</v>
      </c>
      <c r="AY5" s="9" t="s">
        <v>66</v>
      </c>
      <c r="AZ5" s="9" t="s">
        <v>67</v>
      </c>
      <c r="BA5" s="9" t="s">
        <v>68</v>
      </c>
      <c r="BB5" s="9" t="s">
        <v>69</v>
      </c>
      <c r="BC5" s="9" t="s">
        <v>70</v>
      </c>
      <c r="BD5" s="9" t="s">
        <v>71</v>
      </c>
      <c r="BE5" s="9" t="s">
        <v>72</v>
      </c>
      <c r="BF5" s="9" t="s">
        <v>73</v>
      </c>
      <c r="BG5" s="9" t="s">
        <v>74</v>
      </c>
      <c r="BH5" s="9" t="s">
        <v>75</v>
      </c>
      <c r="BI5" s="9" t="s">
        <v>76</v>
      </c>
      <c r="BJ5" s="9" t="s">
        <v>77</v>
      </c>
      <c r="BK5" s="9" t="s">
        <v>78</v>
      </c>
      <c r="BL5" s="9" t="s">
        <v>79</v>
      </c>
      <c r="BM5" s="9" t="s">
        <v>80</v>
      </c>
      <c r="BN5" s="9" t="s">
        <v>81</v>
      </c>
      <c r="BO5" s="9" t="s">
        <v>82</v>
      </c>
      <c r="BP5" s="9" t="s">
        <v>83</v>
      </c>
      <c r="BQ5" s="9" t="s">
        <v>84</v>
      </c>
      <c r="BR5" s="9" t="s">
        <v>85</v>
      </c>
    </row>
    <row r="6" spans="1:71" x14ac:dyDescent="0.2">
      <c r="A6">
        <f t="shared" ref="A6:A69" si="0">A609</f>
        <v>1010010</v>
      </c>
      <c r="B6">
        <f t="shared" ref="B6:B69" si="1">SUM(C6:BR6)</f>
        <v>2</v>
      </c>
      <c r="C6">
        <f>VLOOKUP(C$4,Description!$A$136:$C$203,3)*C609</f>
        <v>0</v>
      </c>
      <c r="D6">
        <f t="shared" ref="D6:D69" si="2">D609</f>
        <v>0</v>
      </c>
      <c r="E6">
        <f>VLOOKUP(E$4,Description!$A$136:$C$203,3)*E609</f>
        <v>0</v>
      </c>
      <c r="F6">
        <f t="shared" ref="F6:F69" si="3">F609</f>
        <v>0</v>
      </c>
      <c r="G6">
        <f>VLOOKUP(G$4,Description!$A$136:$C$203,3)*G609</f>
        <v>0</v>
      </c>
      <c r="H6">
        <f t="shared" ref="H6:H69" si="4">H609</f>
        <v>0</v>
      </c>
      <c r="I6">
        <f>VLOOKUP(I$4,Description!$A$136:$C$203,3)*I609</f>
        <v>0</v>
      </c>
      <c r="J6">
        <f t="shared" ref="J6:J69" si="5">J609</f>
        <v>0</v>
      </c>
      <c r="K6">
        <f>VLOOKUP(K$4,Description!$A$136:$C$203,3)*K609</f>
        <v>0</v>
      </c>
      <c r="L6">
        <f t="shared" ref="L6:L69" si="6">L609</f>
        <v>0</v>
      </c>
      <c r="M6">
        <f>VLOOKUP(M$4,Description!$A$136:$C$203,3)*M609</f>
        <v>0</v>
      </c>
      <c r="N6">
        <f t="shared" ref="N6:N69" si="7">N609</f>
        <v>0</v>
      </c>
      <c r="O6">
        <f>VLOOKUP(O$4,Description!$A$136:$C$203,3)*O609</f>
        <v>2</v>
      </c>
      <c r="P6">
        <f t="shared" ref="P6:P69" si="8">P609</f>
        <v>0</v>
      </c>
      <c r="Q6">
        <f>VLOOKUP(Q$4,Description!$A$136:$C$203,3)*Q609</f>
        <v>0</v>
      </c>
      <c r="R6">
        <f t="shared" ref="R6:R69" si="9">R609</f>
        <v>0</v>
      </c>
      <c r="S6">
        <f>VLOOKUP(S$4,Description!$A$136:$C$203,3)*S609</f>
        <v>0</v>
      </c>
      <c r="T6">
        <f t="shared" ref="T6:T69" si="10">T609</f>
        <v>0</v>
      </c>
      <c r="U6">
        <f>VLOOKUP(U$4,Description!$A$136:$C$203,3)*U609</f>
        <v>0</v>
      </c>
      <c r="V6">
        <f t="shared" ref="V6:V69" si="11">V609</f>
        <v>0</v>
      </c>
      <c r="W6">
        <f>VLOOKUP(W$4,Description!$A$136:$C$203,3)*W609</f>
        <v>0</v>
      </c>
      <c r="X6">
        <f t="shared" ref="X6:X69" si="12">X609</f>
        <v>0</v>
      </c>
      <c r="Y6">
        <f>VLOOKUP(Y$4,Description!$A$136:$C$203,3)*Y609</f>
        <v>0</v>
      </c>
      <c r="Z6">
        <f t="shared" ref="Z6:Z69" si="13">Z609</f>
        <v>0</v>
      </c>
      <c r="AA6">
        <f>VLOOKUP(AA$4,Description!$A$136:$C$203,3)*AA609</f>
        <v>0</v>
      </c>
      <c r="AB6">
        <f t="shared" ref="AB6:AB69" si="14">AB609</f>
        <v>0</v>
      </c>
      <c r="AC6">
        <f>VLOOKUP(AC$4,Description!$A$136:$C$203,3)*AC609</f>
        <v>0</v>
      </c>
      <c r="AD6">
        <f t="shared" ref="AD6:AD69" si="15">AD609</f>
        <v>0</v>
      </c>
      <c r="AE6">
        <f>VLOOKUP(AE$4,Description!$A$136:$C$203,3)*AE609</f>
        <v>0</v>
      </c>
      <c r="AF6">
        <f t="shared" ref="AF6:AF69" si="16">AF609</f>
        <v>0</v>
      </c>
      <c r="AG6">
        <f>VLOOKUP(AG$4,Description!$A$136:$C$203,3)*AG609</f>
        <v>0</v>
      </c>
      <c r="AH6">
        <f t="shared" ref="AH6:AH69" si="17">AH609</f>
        <v>0</v>
      </c>
      <c r="AI6">
        <f>VLOOKUP(AI$4,Description!$A$136:$C$203,3)*AI609</f>
        <v>0</v>
      </c>
      <c r="AJ6">
        <f t="shared" ref="AJ6:AJ69" si="18">AJ609</f>
        <v>0</v>
      </c>
      <c r="AK6">
        <f>VLOOKUP(AK$4,Description!$A$136:$C$203,3)*AK609</f>
        <v>0</v>
      </c>
      <c r="AL6">
        <f t="shared" ref="AL6:AL69" si="19">AL609</f>
        <v>0</v>
      </c>
      <c r="AM6">
        <f>VLOOKUP(AM$4,Description!$A$136:$C$203,3)*AM609</f>
        <v>0</v>
      </c>
      <c r="AN6">
        <f t="shared" ref="AN6:AN69" si="20">AN609</f>
        <v>0</v>
      </c>
      <c r="AO6">
        <f>VLOOKUP(AO$4,Description!$A$136:$C$203,3)*AO609</f>
        <v>0</v>
      </c>
      <c r="AP6">
        <f t="shared" ref="AP6:AP69" si="21">AP609</f>
        <v>0</v>
      </c>
      <c r="AQ6">
        <f>VLOOKUP(AQ$4,Description!$A$136:$C$203,3)*AQ609</f>
        <v>0</v>
      </c>
      <c r="AR6">
        <f t="shared" ref="AR6:AR69" si="22">AR609</f>
        <v>0</v>
      </c>
      <c r="AS6">
        <f>VLOOKUP(AS$4,Description!$A$136:$C$203,3)*AS609</f>
        <v>0</v>
      </c>
      <c r="AT6">
        <f t="shared" ref="AT6:AT69" si="23">AT609</f>
        <v>0</v>
      </c>
      <c r="AU6">
        <f>VLOOKUP(AU$4,Description!$A$136:$C$203,3)*AU609</f>
        <v>0</v>
      </c>
      <c r="AV6">
        <f t="shared" ref="AV6:AV69" si="24">AV609</f>
        <v>0</v>
      </c>
      <c r="AW6">
        <f>VLOOKUP(AW$4,Description!$A$136:$C$203,3)*AW609</f>
        <v>0</v>
      </c>
      <c r="AX6">
        <f t="shared" ref="AX6:AX69" si="25">AX609</f>
        <v>0</v>
      </c>
      <c r="AY6">
        <f>VLOOKUP(AY$4,Description!$A$136:$C$203,3)*AY609</f>
        <v>0</v>
      </c>
      <c r="AZ6">
        <f t="shared" ref="AZ6:AZ69" si="26">AZ609</f>
        <v>0</v>
      </c>
      <c r="BA6">
        <f>VLOOKUP(BA$4,Description!$A$136:$C$203,3)*BA609</f>
        <v>0</v>
      </c>
      <c r="BB6">
        <f t="shared" ref="BB6:BB69" si="27">BB609</f>
        <v>0</v>
      </c>
      <c r="BC6">
        <f>VLOOKUP(BC$4,Description!$A$136:$C$203,3)*BC609</f>
        <v>0</v>
      </c>
      <c r="BD6">
        <f t="shared" ref="BD6:BD69" si="28">BD609</f>
        <v>0</v>
      </c>
      <c r="BE6">
        <f>VLOOKUP(BE$4,Description!$A$136:$C$203,3)*BE609</f>
        <v>0</v>
      </c>
      <c r="BF6">
        <f t="shared" ref="BF6:BF69" si="29">BF609</f>
        <v>0</v>
      </c>
      <c r="BG6">
        <f>VLOOKUP(BG$4,Description!$A$136:$C$203,3)*BG609</f>
        <v>0</v>
      </c>
      <c r="BH6">
        <f t="shared" ref="BH6:BH69" si="30">BH609</f>
        <v>0</v>
      </c>
      <c r="BI6">
        <f>VLOOKUP(BI$4,Description!$A$136:$C$203,3)*BI609</f>
        <v>0</v>
      </c>
      <c r="BJ6">
        <f t="shared" ref="BJ6:BJ69" si="31">BJ609</f>
        <v>0</v>
      </c>
      <c r="BK6">
        <f>VLOOKUP(BK$4,Description!$A$136:$C$203,3)*BK609</f>
        <v>0</v>
      </c>
      <c r="BL6">
        <f t="shared" ref="BL6:BL69" si="32">BL609</f>
        <v>0</v>
      </c>
      <c r="BM6">
        <f>VLOOKUP(BM$4,Description!$A$136:$C$203,3)*BM609</f>
        <v>0</v>
      </c>
      <c r="BN6">
        <f t="shared" ref="BN6:BN69" si="33">BN609</f>
        <v>0</v>
      </c>
      <c r="BO6">
        <f>VLOOKUP(BO$4,Description!$A$136:$C$203,3)*BO609</f>
        <v>0</v>
      </c>
      <c r="BP6">
        <f t="shared" ref="BP6:BP69" si="34">BP609</f>
        <v>0</v>
      </c>
      <c r="BQ6">
        <f>VLOOKUP(BQ$4,Description!$A$136:$C$203,3)*BQ609</f>
        <v>0</v>
      </c>
      <c r="BR6">
        <f t="shared" ref="BR6:BR69" si="35">BR609</f>
        <v>0</v>
      </c>
    </row>
    <row r="7" spans="1:71" x14ac:dyDescent="0.2">
      <c r="A7">
        <f t="shared" si="0"/>
        <v>1010020</v>
      </c>
      <c r="B7">
        <f t="shared" si="1"/>
        <v>19</v>
      </c>
      <c r="C7">
        <f>VLOOKUP(C$4,Description!$A$136:$C$203,3)*C610</f>
        <v>0</v>
      </c>
      <c r="D7">
        <f t="shared" si="2"/>
        <v>1</v>
      </c>
      <c r="E7">
        <f>VLOOKUP(E$4,Description!$A$136:$C$203,3)*E610</f>
        <v>1</v>
      </c>
      <c r="F7">
        <f t="shared" si="3"/>
        <v>1</v>
      </c>
      <c r="G7">
        <f>VLOOKUP(G$4,Description!$A$136:$C$203,3)*G610</f>
        <v>0</v>
      </c>
      <c r="H7">
        <f t="shared" si="4"/>
        <v>0</v>
      </c>
      <c r="I7">
        <f>VLOOKUP(I$4,Description!$A$136:$C$203,3)*I610</f>
        <v>0</v>
      </c>
      <c r="J7">
        <f t="shared" si="5"/>
        <v>0</v>
      </c>
      <c r="K7">
        <f>VLOOKUP(K$4,Description!$A$136:$C$203,3)*K610</f>
        <v>0</v>
      </c>
      <c r="L7">
        <f t="shared" si="6"/>
        <v>0</v>
      </c>
      <c r="M7">
        <f>VLOOKUP(M$4,Description!$A$136:$C$203,3)*M610</f>
        <v>0</v>
      </c>
      <c r="N7">
        <f t="shared" si="7"/>
        <v>0</v>
      </c>
      <c r="O7">
        <f>VLOOKUP(O$4,Description!$A$136:$C$203,3)*O610</f>
        <v>0</v>
      </c>
      <c r="P7">
        <f t="shared" si="8"/>
        <v>1</v>
      </c>
      <c r="Q7">
        <f>VLOOKUP(Q$4,Description!$A$136:$C$203,3)*Q610</f>
        <v>0</v>
      </c>
      <c r="R7">
        <f t="shared" si="9"/>
        <v>1</v>
      </c>
      <c r="S7">
        <f>VLOOKUP(S$4,Description!$A$136:$C$203,3)*S610</f>
        <v>0</v>
      </c>
      <c r="T7">
        <f t="shared" si="10"/>
        <v>0</v>
      </c>
      <c r="U7">
        <f>VLOOKUP(U$4,Description!$A$136:$C$203,3)*U610</f>
        <v>0</v>
      </c>
      <c r="V7">
        <f t="shared" si="11"/>
        <v>0</v>
      </c>
      <c r="W7">
        <f>VLOOKUP(W$4,Description!$A$136:$C$203,3)*W610</f>
        <v>0</v>
      </c>
      <c r="X7">
        <f t="shared" si="12"/>
        <v>0</v>
      </c>
      <c r="Y7">
        <f>VLOOKUP(Y$4,Description!$A$136:$C$203,3)*Y610</f>
        <v>0</v>
      </c>
      <c r="Z7">
        <f t="shared" si="13"/>
        <v>1</v>
      </c>
      <c r="AA7">
        <f>VLOOKUP(AA$4,Description!$A$136:$C$203,3)*AA610</f>
        <v>4</v>
      </c>
      <c r="AB7">
        <f t="shared" si="14"/>
        <v>1</v>
      </c>
      <c r="AC7">
        <f>VLOOKUP(AC$4,Description!$A$136:$C$203,3)*AC610</f>
        <v>0</v>
      </c>
      <c r="AD7">
        <f t="shared" si="15"/>
        <v>0</v>
      </c>
      <c r="AE7">
        <f>VLOOKUP(AE$4,Description!$A$136:$C$203,3)*AE610</f>
        <v>4</v>
      </c>
      <c r="AF7">
        <f t="shared" si="16"/>
        <v>0</v>
      </c>
      <c r="AG7">
        <f>VLOOKUP(AG$4,Description!$A$136:$C$203,3)*AG610</f>
        <v>0</v>
      </c>
      <c r="AH7">
        <f t="shared" si="17"/>
        <v>0</v>
      </c>
      <c r="AI7">
        <f>VLOOKUP(AI$4,Description!$A$136:$C$203,3)*AI610</f>
        <v>1</v>
      </c>
      <c r="AJ7">
        <f t="shared" si="18"/>
        <v>0</v>
      </c>
      <c r="AK7">
        <f>VLOOKUP(AK$4,Description!$A$136:$C$203,3)*AK610</f>
        <v>0</v>
      </c>
      <c r="AL7">
        <f t="shared" si="19"/>
        <v>0</v>
      </c>
      <c r="AM7">
        <f>VLOOKUP(AM$4,Description!$A$136:$C$203,3)*AM610</f>
        <v>0</v>
      </c>
      <c r="AN7">
        <f t="shared" si="20"/>
        <v>0</v>
      </c>
      <c r="AO7">
        <f>VLOOKUP(AO$4,Description!$A$136:$C$203,3)*AO610</f>
        <v>2</v>
      </c>
      <c r="AP7">
        <f t="shared" si="21"/>
        <v>0</v>
      </c>
      <c r="AQ7">
        <f>VLOOKUP(AQ$4,Description!$A$136:$C$203,3)*AQ610</f>
        <v>1</v>
      </c>
      <c r="AR7">
        <f t="shared" si="22"/>
        <v>0</v>
      </c>
      <c r="AS7">
        <f>VLOOKUP(AS$4,Description!$A$136:$C$203,3)*AS610</f>
        <v>0</v>
      </c>
      <c r="AT7">
        <f t="shared" si="23"/>
        <v>0</v>
      </c>
      <c r="AU7">
        <f>VLOOKUP(AU$4,Description!$A$136:$C$203,3)*AU610</f>
        <v>0</v>
      </c>
      <c r="AV7">
        <f t="shared" si="24"/>
        <v>0</v>
      </c>
      <c r="AW7">
        <f>VLOOKUP(AW$4,Description!$A$136:$C$203,3)*AW610</f>
        <v>0</v>
      </c>
      <c r="AX7">
        <f t="shared" si="25"/>
        <v>0</v>
      </c>
      <c r="AY7">
        <f>VLOOKUP(AY$4,Description!$A$136:$C$203,3)*AY610</f>
        <v>0</v>
      </c>
      <c r="AZ7">
        <f t="shared" si="26"/>
        <v>0</v>
      </c>
      <c r="BA7">
        <f>VLOOKUP(BA$4,Description!$A$136:$C$203,3)*BA610</f>
        <v>0</v>
      </c>
      <c r="BB7">
        <f t="shared" si="27"/>
        <v>0</v>
      </c>
      <c r="BC7">
        <f>VLOOKUP(BC$4,Description!$A$136:$C$203,3)*BC610</f>
        <v>0</v>
      </c>
      <c r="BD7">
        <f t="shared" si="28"/>
        <v>0</v>
      </c>
      <c r="BE7">
        <f>VLOOKUP(BE$4,Description!$A$136:$C$203,3)*BE610</f>
        <v>0</v>
      </c>
      <c r="BF7">
        <f t="shared" si="29"/>
        <v>0</v>
      </c>
      <c r="BG7">
        <f>VLOOKUP(BG$4,Description!$A$136:$C$203,3)*BG610</f>
        <v>0</v>
      </c>
      <c r="BH7">
        <f t="shared" si="30"/>
        <v>0</v>
      </c>
      <c r="BI7">
        <f>VLOOKUP(BI$4,Description!$A$136:$C$203,3)*BI610</f>
        <v>0</v>
      </c>
      <c r="BJ7">
        <f t="shared" si="31"/>
        <v>0</v>
      </c>
      <c r="BK7">
        <f>VLOOKUP(BK$4,Description!$A$136:$C$203,3)*BK610</f>
        <v>0</v>
      </c>
      <c r="BL7">
        <f t="shared" si="32"/>
        <v>0</v>
      </c>
      <c r="BM7">
        <f>VLOOKUP(BM$4,Description!$A$136:$C$203,3)*BM610</f>
        <v>0</v>
      </c>
      <c r="BN7">
        <f t="shared" si="33"/>
        <v>0</v>
      </c>
      <c r="BO7">
        <f>VLOOKUP(BO$4,Description!$A$136:$C$203,3)*BO610</f>
        <v>0</v>
      </c>
      <c r="BP7">
        <f t="shared" si="34"/>
        <v>0</v>
      </c>
      <c r="BQ7">
        <f>VLOOKUP(BQ$4,Description!$A$136:$C$203,3)*BQ610</f>
        <v>0</v>
      </c>
      <c r="BR7">
        <f t="shared" si="35"/>
        <v>0</v>
      </c>
    </row>
    <row r="8" spans="1:71" x14ac:dyDescent="0.2">
      <c r="A8">
        <f t="shared" si="0"/>
        <v>1014020</v>
      </c>
      <c r="B8">
        <f t="shared" si="1"/>
        <v>23</v>
      </c>
      <c r="C8">
        <f>VLOOKUP(C$4,Description!$A$136:$C$203,3)*C611</f>
        <v>0</v>
      </c>
      <c r="D8">
        <f t="shared" si="2"/>
        <v>0</v>
      </c>
      <c r="E8">
        <f>VLOOKUP(E$4,Description!$A$136:$C$203,3)*E611</f>
        <v>0</v>
      </c>
      <c r="F8">
        <f t="shared" si="3"/>
        <v>0</v>
      </c>
      <c r="G8">
        <f>VLOOKUP(G$4,Description!$A$136:$C$203,3)*G611</f>
        <v>0</v>
      </c>
      <c r="H8">
        <f t="shared" si="4"/>
        <v>1</v>
      </c>
      <c r="I8">
        <f>VLOOKUP(I$4,Description!$A$136:$C$203,3)*I611</f>
        <v>0</v>
      </c>
      <c r="J8">
        <f t="shared" si="5"/>
        <v>0</v>
      </c>
      <c r="K8">
        <f>VLOOKUP(K$4,Description!$A$136:$C$203,3)*K611</f>
        <v>0</v>
      </c>
      <c r="L8">
        <f t="shared" si="6"/>
        <v>0</v>
      </c>
      <c r="M8">
        <f>VLOOKUP(M$4,Description!$A$136:$C$203,3)*M611</f>
        <v>0</v>
      </c>
      <c r="N8">
        <f t="shared" si="7"/>
        <v>0</v>
      </c>
      <c r="O8">
        <f>VLOOKUP(O$4,Description!$A$136:$C$203,3)*O611</f>
        <v>0</v>
      </c>
      <c r="P8">
        <f t="shared" si="8"/>
        <v>1</v>
      </c>
      <c r="Q8">
        <f>VLOOKUP(Q$4,Description!$A$136:$C$203,3)*Q611</f>
        <v>0</v>
      </c>
      <c r="R8">
        <f t="shared" si="9"/>
        <v>0</v>
      </c>
      <c r="S8">
        <f>VLOOKUP(S$4,Description!$A$136:$C$203,3)*S611</f>
        <v>0</v>
      </c>
      <c r="T8">
        <f t="shared" si="10"/>
        <v>0</v>
      </c>
      <c r="U8">
        <f>VLOOKUP(U$4,Description!$A$136:$C$203,3)*U611</f>
        <v>0</v>
      </c>
      <c r="V8">
        <f t="shared" si="11"/>
        <v>0</v>
      </c>
      <c r="W8">
        <f>VLOOKUP(W$4,Description!$A$136:$C$203,3)*W611</f>
        <v>0</v>
      </c>
      <c r="X8">
        <f t="shared" si="12"/>
        <v>0</v>
      </c>
      <c r="Y8">
        <f>VLOOKUP(Y$4,Description!$A$136:$C$203,3)*Y611</f>
        <v>0</v>
      </c>
      <c r="Z8">
        <f t="shared" si="13"/>
        <v>1</v>
      </c>
      <c r="AA8">
        <f>VLOOKUP(AA$4,Description!$A$136:$C$203,3)*AA611</f>
        <v>4</v>
      </c>
      <c r="AB8">
        <f t="shared" si="14"/>
        <v>1</v>
      </c>
      <c r="AC8">
        <f>VLOOKUP(AC$4,Description!$A$136:$C$203,3)*AC611</f>
        <v>5</v>
      </c>
      <c r="AD8">
        <f t="shared" si="15"/>
        <v>0</v>
      </c>
      <c r="AE8">
        <f>VLOOKUP(AE$4,Description!$A$136:$C$203,3)*AE611</f>
        <v>4</v>
      </c>
      <c r="AF8">
        <f t="shared" si="16"/>
        <v>0</v>
      </c>
      <c r="AG8">
        <f>VLOOKUP(AG$4,Description!$A$136:$C$203,3)*AG611</f>
        <v>0</v>
      </c>
      <c r="AH8">
        <f t="shared" si="17"/>
        <v>0</v>
      </c>
      <c r="AI8">
        <f>VLOOKUP(AI$4,Description!$A$136:$C$203,3)*AI611</f>
        <v>0</v>
      </c>
      <c r="AJ8">
        <f t="shared" si="18"/>
        <v>0</v>
      </c>
      <c r="AK8">
        <f>VLOOKUP(AK$4,Description!$A$136:$C$203,3)*AK611</f>
        <v>0</v>
      </c>
      <c r="AL8">
        <f t="shared" si="19"/>
        <v>0</v>
      </c>
      <c r="AM8">
        <f>VLOOKUP(AM$4,Description!$A$136:$C$203,3)*AM611</f>
        <v>0</v>
      </c>
      <c r="AN8">
        <f t="shared" si="20"/>
        <v>1</v>
      </c>
      <c r="AO8">
        <f>VLOOKUP(AO$4,Description!$A$136:$C$203,3)*AO611</f>
        <v>2</v>
      </c>
      <c r="AP8">
        <f t="shared" si="21"/>
        <v>0</v>
      </c>
      <c r="AQ8">
        <f>VLOOKUP(AQ$4,Description!$A$136:$C$203,3)*AQ611</f>
        <v>1</v>
      </c>
      <c r="AR8">
        <f t="shared" si="22"/>
        <v>0</v>
      </c>
      <c r="AS8">
        <f>VLOOKUP(AS$4,Description!$A$136:$C$203,3)*AS611</f>
        <v>0</v>
      </c>
      <c r="AT8">
        <f t="shared" si="23"/>
        <v>1</v>
      </c>
      <c r="AU8">
        <f>VLOOKUP(AU$4,Description!$A$136:$C$203,3)*AU611</f>
        <v>0</v>
      </c>
      <c r="AV8">
        <f t="shared" si="24"/>
        <v>0</v>
      </c>
      <c r="AW8">
        <f>VLOOKUP(AW$4,Description!$A$136:$C$203,3)*AW611</f>
        <v>0</v>
      </c>
      <c r="AX8">
        <f t="shared" si="25"/>
        <v>1</v>
      </c>
      <c r="AY8">
        <f>VLOOKUP(AY$4,Description!$A$136:$C$203,3)*AY611</f>
        <v>0</v>
      </c>
      <c r="AZ8">
        <f t="shared" si="26"/>
        <v>0</v>
      </c>
      <c r="BA8">
        <f>VLOOKUP(BA$4,Description!$A$136:$C$203,3)*BA611</f>
        <v>0</v>
      </c>
      <c r="BB8">
        <f t="shared" si="27"/>
        <v>0</v>
      </c>
      <c r="BC8">
        <f>VLOOKUP(BC$4,Description!$A$136:$C$203,3)*BC611</f>
        <v>0</v>
      </c>
      <c r="BD8">
        <f t="shared" si="28"/>
        <v>0</v>
      </c>
      <c r="BE8">
        <f>VLOOKUP(BE$4,Description!$A$136:$C$203,3)*BE611</f>
        <v>0</v>
      </c>
      <c r="BF8">
        <f t="shared" si="29"/>
        <v>0</v>
      </c>
      <c r="BG8">
        <f>VLOOKUP(BG$4,Description!$A$136:$C$203,3)*BG611</f>
        <v>0</v>
      </c>
      <c r="BH8">
        <f t="shared" si="30"/>
        <v>0</v>
      </c>
      <c r="BI8">
        <f>VLOOKUP(BI$4,Description!$A$136:$C$203,3)*BI611</f>
        <v>0</v>
      </c>
      <c r="BJ8">
        <f t="shared" si="31"/>
        <v>0</v>
      </c>
      <c r="BK8">
        <f>VLOOKUP(BK$4,Description!$A$136:$C$203,3)*BK611</f>
        <v>0</v>
      </c>
      <c r="BL8">
        <f t="shared" si="32"/>
        <v>0</v>
      </c>
      <c r="BM8">
        <f>VLOOKUP(BM$4,Description!$A$136:$C$203,3)*BM611</f>
        <v>0</v>
      </c>
      <c r="BN8">
        <f t="shared" si="33"/>
        <v>0</v>
      </c>
      <c r="BO8">
        <f>VLOOKUP(BO$4,Description!$A$136:$C$203,3)*BO611</f>
        <v>0</v>
      </c>
      <c r="BP8">
        <f t="shared" si="34"/>
        <v>0</v>
      </c>
      <c r="BQ8">
        <f>VLOOKUP(BQ$4,Description!$A$136:$C$203,3)*BQ611</f>
        <v>0</v>
      </c>
      <c r="BR8">
        <f t="shared" si="35"/>
        <v>0</v>
      </c>
    </row>
    <row r="9" spans="1:71" x14ac:dyDescent="0.2">
      <c r="A9">
        <f t="shared" si="0"/>
        <v>1014030</v>
      </c>
      <c r="B9">
        <f t="shared" si="1"/>
        <v>0</v>
      </c>
      <c r="C9">
        <f>VLOOKUP(C$4,Description!$A$136:$C$203,3)*C612</f>
        <v>0</v>
      </c>
      <c r="D9">
        <f t="shared" si="2"/>
        <v>0</v>
      </c>
      <c r="E9">
        <f>VLOOKUP(E$4,Description!$A$136:$C$203,3)*E612</f>
        <v>0</v>
      </c>
      <c r="F9">
        <f t="shared" si="3"/>
        <v>0</v>
      </c>
      <c r="G9">
        <f>VLOOKUP(G$4,Description!$A$136:$C$203,3)*G612</f>
        <v>0</v>
      </c>
      <c r="H9">
        <f t="shared" si="4"/>
        <v>0</v>
      </c>
      <c r="I9">
        <f>VLOOKUP(I$4,Description!$A$136:$C$203,3)*I612</f>
        <v>0</v>
      </c>
      <c r="J9">
        <f t="shared" si="5"/>
        <v>0</v>
      </c>
      <c r="K9">
        <f>VLOOKUP(K$4,Description!$A$136:$C$203,3)*K612</f>
        <v>0</v>
      </c>
      <c r="L9">
        <f t="shared" si="6"/>
        <v>0</v>
      </c>
      <c r="M9">
        <f>VLOOKUP(M$4,Description!$A$136:$C$203,3)*M612</f>
        <v>0</v>
      </c>
      <c r="N9">
        <f t="shared" si="7"/>
        <v>0</v>
      </c>
      <c r="O9">
        <f>VLOOKUP(O$4,Description!$A$136:$C$203,3)*O612</f>
        <v>0</v>
      </c>
      <c r="P9">
        <f t="shared" si="8"/>
        <v>0</v>
      </c>
      <c r="Q9">
        <f>VLOOKUP(Q$4,Description!$A$136:$C$203,3)*Q612</f>
        <v>0</v>
      </c>
      <c r="R9">
        <f t="shared" si="9"/>
        <v>0</v>
      </c>
      <c r="S9">
        <f>VLOOKUP(S$4,Description!$A$136:$C$203,3)*S612</f>
        <v>0</v>
      </c>
      <c r="T9">
        <f t="shared" si="10"/>
        <v>0</v>
      </c>
      <c r="U9">
        <f>VLOOKUP(U$4,Description!$A$136:$C$203,3)*U612</f>
        <v>0</v>
      </c>
      <c r="V9">
        <f t="shared" si="11"/>
        <v>0</v>
      </c>
      <c r="W9">
        <f>VLOOKUP(W$4,Description!$A$136:$C$203,3)*W612</f>
        <v>0</v>
      </c>
      <c r="X9">
        <f t="shared" si="12"/>
        <v>0</v>
      </c>
      <c r="Y9">
        <f>VLOOKUP(Y$4,Description!$A$136:$C$203,3)*Y612</f>
        <v>0</v>
      </c>
      <c r="Z9">
        <f t="shared" si="13"/>
        <v>0</v>
      </c>
      <c r="AA9">
        <f>VLOOKUP(AA$4,Description!$A$136:$C$203,3)*AA612</f>
        <v>0</v>
      </c>
      <c r="AB9">
        <f t="shared" si="14"/>
        <v>0</v>
      </c>
      <c r="AC9">
        <f>VLOOKUP(AC$4,Description!$A$136:$C$203,3)*AC612</f>
        <v>0</v>
      </c>
      <c r="AD9">
        <f t="shared" si="15"/>
        <v>0</v>
      </c>
      <c r="AE9">
        <f>VLOOKUP(AE$4,Description!$A$136:$C$203,3)*AE612</f>
        <v>0</v>
      </c>
      <c r="AF9">
        <f t="shared" si="16"/>
        <v>0</v>
      </c>
      <c r="AG9">
        <f>VLOOKUP(AG$4,Description!$A$136:$C$203,3)*AG612</f>
        <v>0</v>
      </c>
      <c r="AH9">
        <f t="shared" si="17"/>
        <v>0</v>
      </c>
      <c r="AI9">
        <f>VLOOKUP(AI$4,Description!$A$136:$C$203,3)*AI612</f>
        <v>0</v>
      </c>
      <c r="AJ9">
        <f t="shared" si="18"/>
        <v>0</v>
      </c>
      <c r="AK9">
        <f>VLOOKUP(AK$4,Description!$A$136:$C$203,3)*AK612</f>
        <v>0</v>
      </c>
      <c r="AL9">
        <f t="shared" si="19"/>
        <v>0</v>
      </c>
      <c r="AM9">
        <f>VLOOKUP(AM$4,Description!$A$136:$C$203,3)*AM612</f>
        <v>0</v>
      </c>
      <c r="AN9">
        <f t="shared" si="20"/>
        <v>0</v>
      </c>
      <c r="AO9">
        <f>VLOOKUP(AO$4,Description!$A$136:$C$203,3)*AO612</f>
        <v>0</v>
      </c>
      <c r="AP9">
        <f t="shared" si="21"/>
        <v>0</v>
      </c>
      <c r="AQ9">
        <f>VLOOKUP(AQ$4,Description!$A$136:$C$203,3)*AQ612</f>
        <v>0</v>
      </c>
      <c r="AR9">
        <f t="shared" si="22"/>
        <v>0</v>
      </c>
      <c r="AS9">
        <f>VLOOKUP(AS$4,Description!$A$136:$C$203,3)*AS612</f>
        <v>0</v>
      </c>
      <c r="AT9">
        <f t="shared" si="23"/>
        <v>0</v>
      </c>
      <c r="AU9">
        <f>VLOOKUP(AU$4,Description!$A$136:$C$203,3)*AU612</f>
        <v>0</v>
      </c>
      <c r="AV9">
        <f t="shared" si="24"/>
        <v>0</v>
      </c>
      <c r="AW9">
        <f>VLOOKUP(AW$4,Description!$A$136:$C$203,3)*AW612</f>
        <v>0</v>
      </c>
      <c r="AX9">
        <f t="shared" si="25"/>
        <v>0</v>
      </c>
      <c r="AY9">
        <f>VLOOKUP(AY$4,Description!$A$136:$C$203,3)*AY612</f>
        <v>0</v>
      </c>
      <c r="AZ9">
        <f t="shared" si="26"/>
        <v>0</v>
      </c>
      <c r="BA9">
        <f>VLOOKUP(BA$4,Description!$A$136:$C$203,3)*BA612</f>
        <v>0</v>
      </c>
      <c r="BB9">
        <f t="shared" si="27"/>
        <v>0</v>
      </c>
      <c r="BC9">
        <f>VLOOKUP(BC$4,Description!$A$136:$C$203,3)*BC612</f>
        <v>0</v>
      </c>
      <c r="BD9">
        <f t="shared" si="28"/>
        <v>0</v>
      </c>
      <c r="BE9">
        <f>VLOOKUP(BE$4,Description!$A$136:$C$203,3)*BE612</f>
        <v>0</v>
      </c>
      <c r="BF9">
        <f t="shared" si="29"/>
        <v>0</v>
      </c>
      <c r="BG9">
        <f>VLOOKUP(BG$4,Description!$A$136:$C$203,3)*BG612</f>
        <v>0</v>
      </c>
      <c r="BH9">
        <f t="shared" si="30"/>
        <v>0</v>
      </c>
      <c r="BI9">
        <f>VLOOKUP(BI$4,Description!$A$136:$C$203,3)*BI612</f>
        <v>0</v>
      </c>
      <c r="BJ9">
        <f t="shared" si="31"/>
        <v>0</v>
      </c>
      <c r="BK9">
        <f>VLOOKUP(BK$4,Description!$A$136:$C$203,3)*BK612</f>
        <v>0</v>
      </c>
      <c r="BL9">
        <f t="shared" si="32"/>
        <v>0</v>
      </c>
      <c r="BM9">
        <f>VLOOKUP(BM$4,Description!$A$136:$C$203,3)*BM612</f>
        <v>0</v>
      </c>
      <c r="BN9">
        <f t="shared" si="33"/>
        <v>0</v>
      </c>
      <c r="BO9">
        <f>VLOOKUP(BO$4,Description!$A$136:$C$203,3)*BO612</f>
        <v>0</v>
      </c>
      <c r="BP9">
        <f t="shared" si="34"/>
        <v>0</v>
      </c>
      <c r="BQ9">
        <f>VLOOKUP(BQ$4,Description!$A$136:$C$203,3)*BQ612</f>
        <v>0</v>
      </c>
      <c r="BR9">
        <f t="shared" si="35"/>
        <v>0</v>
      </c>
    </row>
    <row r="10" spans="1:71" x14ac:dyDescent="0.2">
      <c r="A10">
        <f t="shared" si="0"/>
        <v>1014190</v>
      </c>
      <c r="B10">
        <f t="shared" si="1"/>
        <v>10</v>
      </c>
      <c r="C10">
        <f>VLOOKUP(C$4,Description!$A$136:$C$203,3)*C613</f>
        <v>0</v>
      </c>
      <c r="D10">
        <f t="shared" si="2"/>
        <v>0</v>
      </c>
      <c r="E10">
        <f>VLOOKUP(E$4,Description!$A$136:$C$203,3)*E613</f>
        <v>0</v>
      </c>
      <c r="F10">
        <f t="shared" si="3"/>
        <v>0</v>
      </c>
      <c r="G10">
        <f>VLOOKUP(G$4,Description!$A$136:$C$203,3)*G613</f>
        <v>0</v>
      </c>
      <c r="H10">
        <f t="shared" si="4"/>
        <v>0</v>
      </c>
      <c r="I10">
        <f>VLOOKUP(I$4,Description!$A$136:$C$203,3)*I613</f>
        <v>0</v>
      </c>
      <c r="J10">
        <f t="shared" si="5"/>
        <v>0</v>
      </c>
      <c r="K10">
        <f>VLOOKUP(K$4,Description!$A$136:$C$203,3)*K613</f>
        <v>0</v>
      </c>
      <c r="L10">
        <f t="shared" si="6"/>
        <v>0</v>
      </c>
      <c r="M10">
        <f>VLOOKUP(M$4,Description!$A$136:$C$203,3)*M613</f>
        <v>0</v>
      </c>
      <c r="N10">
        <f t="shared" si="7"/>
        <v>1</v>
      </c>
      <c r="O10">
        <f>VLOOKUP(O$4,Description!$A$136:$C$203,3)*O613</f>
        <v>2</v>
      </c>
      <c r="P10">
        <f t="shared" si="8"/>
        <v>0</v>
      </c>
      <c r="Q10">
        <f>VLOOKUP(Q$4,Description!$A$136:$C$203,3)*Q613</f>
        <v>0</v>
      </c>
      <c r="R10">
        <f t="shared" si="9"/>
        <v>0</v>
      </c>
      <c r="S10">
        <f>VLOOKUP(S$4,Description!$A$136:$C$203,3)*S613</f>
        <v>0</v>
      </c>
      <c r="T10">
        <f t="shared" si="10"/>
        <v>0</v>
      </c>
      <c r="U10">
        <f>VLOOKUP(U$4,Description!$A$136:$C$203,3)*U613</f>
        <v>0</v>
      </c>
      <c r="V10">
        <f t="shared" si="11"/>
        <v>0</v>
      </c>
      <c r="W10">
        <f>VLOOKUP(W$4,Description!$A$136:$C$203,3)*W613</f>
        <v>0</v>
      </c>
      <c r="X10">
        <f t="shared" si="12"/>
        <v>0</v>
      </c>
      <c r="Y10">
        <f>VLOOKUP(Y$4,Description!$A$136:$C$203,3)*Y613</f>
        <v>0</v>
      </c>
      <c r="Z10">
        <f t="shared" si="13"/>
        <v>0</v>
      </c>
      <c r="AA10">
        <f>VLOOKUP(AA$4,Description!$A$136:$C$203,3)*AA613</f>
        <v>4</v>
      </c>
      <c r="AB10">
        <f t="shared" si="14"/>
        <v>1</v>
      </c>
      <c r="AC10">
        <f>VLOOKUP(AC$4,Description!$A$136:$C$203,3)*AC613</f>
        <v>0</v>
      </c>
      <c r="AD10">
        <f t="shared" si="15"/>
        <v>0</v>
      </c>
      <c r="AE10">
        <f>VLOOKUP(AE$4,Description!$A$136:$C$203,3)*AE613</f>
        <v>0</v>
      </c>
      <c r="AF10">
        <f t="shared" si="16"/>
        <v>0</v>
      </c>
      <c r="AG10">
        <f>VLOOKUP(AG$4,Description!$A$136:$C$203,3)*AG613</f>
        <v>0</v>
      </c>
      <c r="AH10">
        <f t="shared" si="17"/>
        <v>0</v>
      </c>
      <c r="AI10">
        <f>VLOOKUP(AI$4,Description!$A$136:$C$203,3)*AI613</f>
        <v>0</v>
      </c>
      <c r="AJ10">
        <f t="shared" si="18"/>
        <v>0</v>
      </c>
      <c r="AK10">
        <f>VLOOKUP(AK$4,Description!$A$136:$C$203,3)*AK613</f>
        <v>0</v>
      </c>
      <c r="AL10">
        <f t="shared" si="19"/>
        <v>0</v>
      </c>
      <c r="AM10">
        <f>VLOOKUP(AM$4,Description!$A$136:$C$203,3)*AM613</f>
        <v>0</v>
      </c>
      <c r="AN10">
        <f t="shared" si="20"/>
        <v>0</v>
      </c>
      <c r="AO10">
        <f>VLOOKUP(AO$4,Description!$A$136:$C$203,3)*AO613</f>
        <v>2</v>
      </c>
      <c r="AP10">
        <f t="shared" si="21"/>
        <v>0</v>
      </c>
      <c r="AQ10">
        <f>VLOOKUP(AQ$4,Description!$A$136:$C$203,3)*AQ613</f>
        <v>0</v>
      </c>
      <c r="AR10">
        <f t="shared" si="22"/>
        <v>0</v>
      </c>
      <c r="AS10">
        <f>VLOOKUP(AS$4,Description!$A$136:$C$203,3)*AS613</f>
        <v>0</v>
      </c>
      <c r="AT10">
        <f t="shared" si="23"/>
        <v>0</v>
      </c>
      <c r="AU10">
        <f>VLOOKUP(AU$4,Description!$A$136:$C$203,3)*AU613</f>
        <v>0</v>
      </c>
      <c r="AV10">
        <f t="shared" si="24"/>
        <v>0</v>
      </c>
      <c r="AW10">
        <f>VLOOKUP(AW$4,Description!$A$136:$C$203,3)*AW613</f>
        <v>0</v>
      </c>
      <c r="AX10">
        <f t="shared" si="25"/>
        <v>0</v>
      </c>
      <c r="AY10">
        <f>VLOOKUP(AY$4,Description!$A$136:$C$203,3)*AY613</f>
        <v>0</v>
      </c>
      <c r="AZ10">
        <f t="shared" si="26"/>
        <v>0</v>
      </c>
      <c r="BA10">
        <f>VLOOKUP(BA$4,Description!$A$136:$C$203,3)*BA613</f>
        <v>0</v>
      </c>
      <c r="BB10">
        <f t="shared" si="27"/>
        <v>0</v>
      </c>
      <c r="BC10">
        <f>VLOOKUP(BC$4,Description!$A$136:$C$203,3)*BC613</f>
        <v>0</v>
      </c>
      <c r="BD10">
        <f t="shared" si="28"/>
        <v>0</v>
      </c>
      <c r="BE10">
        <f>VLOOKUP(BE$4,Description!$A$136:$C$203,3)*BE613</f>
        <v>0</v>
      </c>
      <c r="BF10">
        <f t="shared" si="29"/>
        <v>0</v>
      </c>
      <c r="BG10">
        <f>VLOOKUP(BG$4,Description!$A$136:$C$203,3)*BG613</f>
        <v>0</v>
      </c>
      <c r="BH10">
        <f t="shared" si="30"/>
        <v>0</v>
      </c>
      <c r="BI10">
        <f>VLOOKUP(BI$4,Description!$A$136:$C$203,3)*BI613</f>
        <v>0</v>
      </c>
      <c r="BJ10">
        <f t="shared" si="31"/>
        <v>0</v>
      </c>
      <c r="BK10">
        <f>VLOOKUP(BK$4,Description!$A$136:$C$203,3)*BK613</f>
        <v>0</v>
      </c>
      <c r="BL10">
        <f t="shared" si="32"/>
        <v>0</v>
      </c>
      <c r="BM10">
        <f>VLOOKUP(BM$4,Description!$A$136:$C$203,3)*BM613</f>
        <v>0</v>
      </c>
      <c r="BN10">
        <f t="shared" si="33"/>
        <v>0</v>
      </c>
      <c r="BO10">
        <f>VLOOKUP(BO$4,Description!$A$136:$C$203,3)*BO613</f>
        <v>0</v>
      </c>
      <c r="BP10">
        <f t="shared" si="34"/>
        <v>0</v>
      </c>
      <c r="BQ10">
        <f>VLOOKUP(BQ$4,Description!$A$136:$C$203,3)*BQ613</f>
        <v>0</v>
      </c>
      <c r="BR10">
        <f t="shared" si="35"/>
        <v>0</v>
      </c>
    </row>
    <row r="11" spans="1:71" x14ac:dyDescent="0.2">
      <c r="A11">
        <f t="shared" si="0"/>
        <v>1017020</v>
      </c>
      <c r="B11">
        <f t="shared" si="1"/>
        <v>13</v>
      </c>
      <c r="C11">
        <f>VLOOKUP(C$4,Description!$A$136:$C$203,3)*C614</f>
        <v>0</v>
      </c>
      <c r="D11">
        <f t="shared" si="2"/>
        <v>0</v>
      </c>
      <c r="E11">
        <f>VLOOKUP(E$4,Description!$A$136:$C$203,3)*E614</f>
        <v>0</v>
      </c>
      <c r="F11">
        <f t="shared" si="3"/>
        <v>0</v>
      </c>
      <c r="G11">
        <f>VLOOKUP(G$4,Description!$A$136:$C$203,3)*G614</f>
        <v>0</v>
      </c>
      <c r="H11">
        <f t="shared" si="4"/>
        <v>0</v>
      </c>
      <c r="I11">
        <f>VLOOKUP(I$4,Description!$A$136:$C$203,3)*I614</f>
        <v>0</v>
      </c>
      <c r="J11">
        <f t="shared" si="5"/>
        <v>0</v>
      </c>
      <c r="K11">
        <f>VLOOKUP(K$4,Description!$A$136:$C$203,3)*K614</f>
        <v>0</v>
      </c>
      <c r="L11">
        <f t="shared" si="6"/>
        <v>0</v>
      </c>
      <c r="M11">
        <f>VLOOKUP(M$4,Description!$A$136:$C$203,3)*M614</f>
        <v>0</v>
      </c>
      <c r="N11">
        <f t="shared" si="7"/>
        <v>0</v>
      </c>
      <c r="O11">
        <f>VLOOKUP(O$4,Description!$A$136:$C$203,3)*O614</f>
        <v>0</v>
      </c>
      <c r="P11">
        <f t="shared" si="8"/>
        <v>1</v>
      </c>
      <c r="Q11">
        <f>VLOOKUP(Q$4,Description!$A$136:$C$203,3)*Q614</f>
        <v>0</v>
      </c>
      <c r="R11">
        <f t="shared" si="9"/>
        <v>1</v>
      </c>
      <c r="S11">
        <f>VLOOKUP(S$4,Description!$A$136:$C$203,3)*S614</f>
        <v>0</v>
      </c>
      <c r="T11">
        <f t="shared" si="10"/>
        <v>0</v>
      </c>
      <c r="U11">
        <f>VLOOKUP(U$4,Description!$A$136:$C$203,3)*U614</f>
        <v>0</v>
      </c>
      <c r="V11">
        <f t="shared" si="11"/>
        <v>0</v>
      </c>
      <c r="W11">
        <f>VLOOKUP(W$4,Description!$A$136:$C$203,3)*W614</f>
        <v>0</v>
      </c>
      <c r="X11">
        <f t="shared" si="12"/>
        <v>0</v>
      </c>
      <c r="Y11">
        <f>VLOOKUP(Y$4,Description!$A$136:$C$203,3)*Y614</f>
        <v>0</v>
      </c>
      <c r="Z11">
        <f t="shared" si="13"/>
        <v>1</v>
      </c>
      <c r="AA11">
        <f>VLOOKUP(AA$4,Description!$A$136:$C$203,3)*AA614</f>
        <v>4</v>
      </c>
      <c r="AB11">
        <f t="shared" si="14"/>
        <v>1</v>
      </c>
      <c r="AC11">
        <f>VLOOKUP(AC$4,Description!$A$136:$C$203,3)*AC614</f>
        <v>0</v>
      </c>
      <c r="AD11">
        <f t="shared" si="15"/>
        <v>0</v>
      </c>
      <c r="AE11">
        <f>VLOOKUP(AE$4,Description!$A$136:$C$203,3)*AE614</f>
        <v>0</v>
      </c>
      <c r="AF11">
        <f t="shared" si="16"/>
        <v>0</v>
      </c>
      <c r="AG11">
        <f>VLOOKUP(AG$4,Description!$A$136:$C$203,3)*AG614</f>
        <v>0</v>
      </c>
      <c r="AH11">
        <f t="shared" si="17"/>
        <v>0</v>
      </c>
      <c r="AI11">
        <f>VLOOKUP(AI$4,Description!$A$136:$C$203,3)*AI614</f>
        <v>0</v>
      </c>
      <c r="AJ11">
        <f t="shared" si="18"/>
        <v>0</v>
      </c>
      <c r="AK11">
        <f>VLOOKUP(AK$4,Description!$A$136:$C$203,3)*AK614</f>
        <v>0</v>
      </c>
      <c r="AL11">
        <f t="shared" si="19"/>
        <v>0</v>
      </c>
      <c r="AM11">
        <f>VLOOKUP(AM$4,Description!$A$136:$C$203,3)*AM614</f>
        <v>0</v>
      </c>
      <c r="AN11">
        <f t="shared" si="20"/>
        <v>1</v>
      </c>
      <c r="AO11">
        <f>VLOOKUP(AO$4,Description!$A$136:$C$203,3)*AO614</f>
        <v>2</v>
      </c>
      <c r="AP11">
        <f t="shared" si="21"/>
        <v>0</v>
      </c>
      <c r="AQ11">
        <f>VLOOKUP(AQ$4,Description!$A$136:$C$203,3)*AQ614</f>
        <v>0</v>
      </c>
      <c r="AR11">
        <f t="shared" si="22"/>
        <v>0</v>
      </c>
      <c r="AS11">
        <f>VLOOKUP(AS$4,Description!$A$136:$C$203,3)*AS614</f>
        <v>0</v>
      </c>
      <c r="AT11">
        <f t="shared" si="23"/>
        <v>1</v>
      </c>
      <c r="AU11">
        <f>VLOOKUP(AU$4,Description!$A$136:$C$203,3)*AU614</f>
        <v>0</v>
      </c>
      <c r="AV11">
        <f t="shared" si="24"/>
        <v>1</v>
      </c>
      <c r="AW11">
        <f>VLOOKUP(AW$4,Description!$A$136:$C$203,3)*AW614</f>
        <v>0</v>
      </c>
      <c r="AX11">
        <f t="shared" si="25"/>
        <v>0</v>
      </c>
      <c r="AY11">
        <f>VLOOKUP(AY$4,Description!$A$136:$C$203,3)*AY614</f>
        <v>0</v>
      </c>
      <c r="AZ11">
        <f t="shared" si="26"/>
        <v>0</v>
      </c>
      <c r="BA11">
        <f>VLOOKUP(BA$4,Description!$A$136:$C$203,3)*BA614</f>
        <v>0</v>
      </c>
      <c r="BB11">
        <f t="shared" si="27"/>
        <v>0</v>
      </c>
      <c r="BC11">
        <f>VLOOKUP(BC$4,Description!$A$136:$C$203,3)*BC614</f>
        <v>0</v>
      </c>
      <c r="BD11">
        <f t="shared" si="28"/>
        <v>0</v>
      </c>
      <c r="BE11">
        <f>VLOOKUP(BE$4,Description!$A$136:$C$203,3)*BE614</f>
        <v>0</v>
      </c>
      <c r="BF11">
        <f t="shared" si="29"/>
        <v>0</v>
      </c>
      <c r="BG11">
        <f>VLOOKUP(BG$4,Description!$A$136:$C$203,3)*BG614</f>
        <v>0</v>
      </c>
      <c r="BH11">
        <f t="shared" si="30"/>
        <v>0</v>
      </c>
      <c r="BI11">
        <f>VLOOKUP(BI$4,Description!$A$136:$C$203,3)*BI614</f>
        <v>0</v>
      </c>
      <c r="BJ11">
        <f t="shared" si="31"/>
        <v>0</v>
      </c>
      <c r="BK11">
        <f>VLOOKUP(BK$4,Description!$A$136:$C$203,3)*BK614</f>
        <v>0</v>
      </c>
      <c r="BL11">
        <f t="shared" si="32"/>
        <v>0</v>
      </c>
      <c r="BM11">
        <f>VLOOKUP(BM$4,Description!$A$136:$C$203,3)*BM614</f>
        <v>0</v>
      </c>
      <c r="BN11">
        <f t="shared" si="33"/>
        <v>0</v>
      </c>
      <c r="BO11">
        <f>VLOOKUP(BO$4,Description!$A$136:$C$203,3)*BO614</f>
        <v>0</v>
      </c>
      <c r="BP11">
        <f t="shared" si="34"/>
        <v>0</v>
      </c>
      <c r="BQ11">
        <f>VLOOKUP(BQ$4,Description!$A$136:$C$203,3)*BQ614</f>
        <v>0</v>
      </c>
      <c r="BR11">
        <f t="shared" si="35"/>
        <v>0</v>
      </c>
    </row>
    <row r="12" spans="1:71" x14ac:dyDescent="0.2">
      <c r="A12">
        <f t="shared" si="0"/>
        <v>1017110</v>
      </c>
      <c r="B12">
        <f t="shared" si="1"/>
        <v>11</v>
      </c>
      <c r="C12">
        <f>VLOOKUP(C$4,Description!$A$136:$C$203,3)*C615</f>
        <v>0</v>
      </c>
      <c r="D12">
        <f t="shared" si="2"/>
        <v>0</v>
      </c>
      <c r="E12">
        <f>VLOOKUP(E$4,Description!$A$136:$C$203,3)*E615</f>
        <v>0</v>
      </c>
      <c r="F12">
        <f t="shared" si="3"/>
        <v>1</v>
      </c>
      <c r="G12">
        <f>VLOOKUP(G$4,Description!$A$136:$C$203,3)*G615</f>
        <v>0</v>
      </c>
      <c r="H12">
        <f t="shared" si="4"/>
        <v>0</v>
      </c>
      <c r="I12">
        <f>VLOOKUP(I$4,Description!$A$136:$C$203,3)*I615</f>
        <v>0</v>
      </c>
      <c r="J12">
        <f t="shared" si="5"/>
        <v>0</v>
      </c>
      <c r="K12">
        <f>VLOOKUP(K$4,Description!$A$136:$C$203,3)*K615</f>
        <v>0</v>
      </c>
      <c r="L12">
        <f t="shared" si="6"/>
        <v>0</v>
      </c>
      <c r="M12">
        <f>VLOOKUP(M$4,Description!$A$136:$C$203,3)*M615</f>
        <v>0</v>
      </c>
      <c r="N12">
        <f t="shared" si="7"/>
        <v>0</v>
      </c>
      <c r="O12">
        <f>VLOOKUP(O$4,Description!$A$136:$C$203,3)*O615</f>
        <v>2</v>
      </c>
      <c r="P12">
        <f t="shared" si="8"/>
        <v>0</v>
      </c>
      <c r="Q12">
        <f>VLOOKUP(Q$4,Description!$A$136:$C$203,3)*Q615</f>
        <v>0</v>
      </c>
      <c r="R12">
        <f t="shared" si="9"/>
        <v>0</v>
      </c>
      <c r="S12">
        <f>VLOOKUP(S$4,Description!$A$136:$C$203,3)*S615</f>
        <v>0</v>
      </c>
      <c r="T12">
        <f t="shared" si="10"/>
        <v>0</v>
      </c>
      <c r="U12">
        <f>VLOOKUP(U$4,Description!$A$136:$C$203,3)*U615</f>
        <v>0</v>
      </c>
      <c r="V12">
        <f t="shared" si="11"/>
        <v>0</v>
      </c>
      <c r="W12">
        <f>VLOOKUP(W$4,Description!$A$136:$C$203,3)*W615</f>
        <v>0</v>
      </c>
      <c r="X12">
        <f t="shared" si="12"/>
        <v>0</v>
      </c>
      <c r="Y12">
        <f>VLOOKUP(Y$4,Description!$A$136:$C$203,3)*Y615</f>
        <v>0</v>
      </c>
      <c r="Z12">
        <f t="shared" si="13"/>
        <v>1</v>
      </c>
      <c r="AA12">
        <f>VLOOKUP(AA$4,Description!$A$136:$C$203,3)*AA615</f>
        <v>4</v>
      </c>
      <c r="AB12">
        <f t="shared" si="14"/>
        <v>1</v>
      </c>
      <c r="AC12">
        <f>VLOOKUP(AC$4,Description!$A$136:$C$203,3)*AC615</f>
        <v>0</v>
      </c>
      <c r="AD12">
        <f t="shared" si="15"/>
        <v>0</v>
      </c>
      <c r="AE12">
        <f>VLOOKUP(AE$4,Description!$A$136:$C$203,3)*AE615</f>
        <v>0</v>
      </c>
      <c r="AF12">
        <f t="shared" si="16"/>
        <v>0</v>
      </c>
      <c r="AG12">
        <f>VLOOKUP(AG$4,Description!$A$136:$C$203,3)*AG615</f>
        <v>0</v>
      </c>
      <c r="AH12">
        <f t="shared" si="17"/>
        <v>0</v>
      </c>
      <c r="AI12">
        <f>VLOOKUP(AI$4,Description!$A$136:$C$203,3)*AI615</f>
        <v>0</v>
      </c>
      <c r="AJ12">
        <f t="shared" si="18"/>
        <v>0</v>
      </c>
      <c r="AK12">
        <f>VLOOKUP(AK$4,Description!$A$136:$C$203,3)*AK615</f>
        <v>0</v>
      </c>
      <c r="AL12">
        <f t="shared" si="19"/>
        <v>0</v>
      </c>
      <c r="AM12">
        <f>VLOOKUP(AM$4,Description!$A$136:$C$203,3)*AM615</f>
        <v>0</v>
      </c>
      <c r="AN12">
        <f t="shared" si="20"/>
        <v>0</v>
      </c>
      <c r="AO12">
        <f>VLOOKUP(AO$4,Description!$A$136:$C$203,3)*AO615</f>
        <v>2</v>
      </c>
      <c r="AP12">
        <f t="shared" si="21"/>
        <v>0</v>
      </c>
      <c r="AQ12">
        <f>VLOOKUP(AQ$4,Description!$A$136:$C$203,3)*AQ615</f>
        <v>0</v>
      </c>
      <c r="AR12">
        <f t="shared" si="22"/>
        <v>0</v>
      </c>
      <c r="AS12">
        <f>VLOOKUP(AS$4,Description!$A$136:$C$203,3)*AS615</f>
        <v>0</v>
      </c>
      <c r="AT12">
        <f t="shared" si="23"/>
        <v>0</v>
      </c>
      <c r="AU12">
        <f>VLOOKUP(AU$4,Description!$A$136:$C$203,3)*AU615</f>
        <v>0</v>
      </c>
      <c r="AV12">
        <f t="shared" si="24"/>
        <v>0</v>
      </c>
      <c r="AW12">
        <f>VLOOKUP(AW$4,Description!$A$136:$C$203,3)*AW615</f>
        <v>0</v>
      </c>
      <c r="AX12">
        <f t="shared" si="25"/>
        <v>0</v>
      </c>
      <c r="AY12">
        <f>VLOOKUP(AY$4,Description!$A$136:$C$203,3)*AY615</f>
        <v>0</v>
      </c>
      <c r="AZ12">
        <f t="shared" si="26"/>
        <v>0</v>
      </c>
      <c r="BA12">
        <f>VLOOKUP(BA$4,Description!$A$136:$C$203,3)*BA615</f>
        <v>0</v>
      </c>
      <c r="BB12">
        <f t="shared" si="27"/>
        <v>0</v>
      </c>
      <c r="BC12">
        <f>VLOOKUP(BC$4,Description!$A$136:$C$203,3)*BC615</f>
        <v>0</v>
      </c>
      <c r="BD12">
        <f t="shared" si="28"/>
        <v>0</v>
      </c>
      <c r="BE12">
        <f>VLOOKUP(BE$4,Description!$A$136:$C$203,3)*BE615</f>
        <v>0</v>
      </c>
      <c r="BF12">
        <f t="shared" si="29"/>
        <v>0</v>
      </c>
      <c r="BG12">
        <f>VLOOKUP(BG$4,Description!$A$136:$C$203,3)*BG615</f>
        <v>0</v>
      </c>
      <c r="BH12">
        <f t="shared" si="30"/>
        <v>0</v>
      </c>
      <c r="BI12">
        <f>VLOOKUP(BI$4,Description!$A$136:$C$203,3)*BI615</f>
        <v>0</v>
      </c>
      <c r="BJ12">
        <f t="shared" si="31"/>
        <v>0</v>
      </c>
      <c r="BK12">
        <f>VLOOKUP(BK$4,Description!$A$136:$C$203,3)*BK615</f>
        <v>0</v>
      </c>
      <c r="BL12">
        <f t="shared" si="32"/>
        <v>0</v>
      </c>
      <c r="BM12">
        <f>VLOOKUP(BM$4,Description!$A$136:$C$203,3)*BM615</f>
        <v>0</v>
      </c>
      <c r="BN12">
        <f t="shared" si="33"/>
        <v>0</v>
      </c>
      <c r="BO12">
        <f>VLOOKUP(BO$4,Description!$A$136:$C$203,3)*BO615</f>
        <v>0</v>
      </c>
      <c r="BP12">
        <f t="shared" si="34"/>
        <v>0</v>
      </c>
      <c r="BQ12">
        <f>VLOOKUP(BQ$4,Description!$A$136:$C$203,3)*BQ615</f>
        <v>0</v>
      </c>
      <c r="BR12">
        <f t="shared" si="35"/>
        <v>0</v>
      </c>
    </row>
    <row r="13" spans="1:71" x14ac:dyDescent="0.2">
      <c r="A13">
        <f t="shared" si="0"/>
        <v>1017160</v>
      </c>
      <c r="B13">
        <f t="shared" si="1"/>
        <v>0</v>
      </c>
      <c r="C13">
        <f>VLOOKUP(C$4,Description!$A$136:$C$203,3)*C616</f>
        <v>0</v>
      </c>
      <c r="D13">
        <f t="shared" si="2"/>
        <v>0</v>
      </c>
      <c r="E13">
        <f>VLOOKUP(E$4,Description!$A$136:$C$203,3)*E616</f>
        <v>0</v>
      </c>
      <c r="F13">
        <f t="shared" si="3"/>
        <v>0</v>
      </c>
      <c r="G13">
        <f>VLOOKUP(G$4,Description!$A$136:$C$203,3)*G616</f>
        <v>0</v>
      </c>
      <c r="H13">
        <f t="shared" si="4"/>
        <v>0</v>
      </c>
      <c r="I13">
        <f>VLOOKUP(I$4,Description!$A$136:$C$203,3)*I616</f>
        <v>0</v>
      </c>
      <c r="J13">
        <f t="shared" si="5"/>
        <v>0</v>
      </c>
      <c r="K13">
        <f>VLOOKUP(K$4,Description!$A$136:$C$203,3)*K616</f>
        <v>0</v>
      </c>
      <c r="L13">
        <f t="shared" si="6"/>
        <v>0</v>
      </c>
      <c r="M13">
        <f>VLOOKUP(M$4,Description!$A$136:$C$203,3)*M616</f>
        <v>0</v>
      </c>
      <c r="N13">
        <f t="shared" si="7"/>
        <v>0</v>
      </c>
      <c r="O13">
        <f>VLOOKUP(O$4,Description!$A$136:$C$203,3)*O616</f>
        <v>0</v>
      </c>
      <c r="P13">
        <f t="shared" si="8"/>
        <v>0</v>
      </c>
      <c r="Q13">
        <f>VLOOKUP(Q$4,Description!$A$136:$C$203,3)*Q616</f>
        <v>0</v>
      </c>
      <c r="R13">
        <f t="shared" si="9"/>
        <v>0</v>
      </c>
      <c r="S13">
        <f>VLOOKUP(S$4,Description!$A$136:$C$203,3)*S616</f>
        <v>0</v>
      </c>
      <c r="T13">
        <f t="shared" si="10"/>
        <v>0</v>
      </c>
      <c r="U13">
        <f>VLOOKUP(U$4,Description!$A$136:$C$203,3)*U616</f>
        <v>0</v>
      </c>
      <c r="V13">
        <f t="shared" si="11"/>
        <v>0</v>
      </c>
      <c r="W13">
        <f>VLOOKUP(W$4,Description!$A$136:$C$203,3)*W616</f>
        <v>0</v>
      </c>
      <c r="X13">
        <f t="shared" si="12"/>
        <v>0</v>
      </c>
      <c r="Y13">
        <f>VLOOKUP(Y$4,Description!$A$136:$C$203,3)*Y616</f>
        <v>0</v>
      </c>
      <c r="Z13">
        <f t="shared" si="13"/>
        <v>0</v>
      </c>
      <c r="AA13">
        <f>VLOOKUP(AA$4,Description!$A$136:$C$203,3)*AA616</f>
        <v>0</v>
      </c>
      <c r="AB13">
        <f t="shared" si="14"/>
        <v>0</v>
      </c>
      <c r="AC13">
        <f>VLOOKUP(AC$4,Description!$A$136:$C$203,3)*AC616</f>
        <v>0</v>
      </c>
      <c r="AD13">
        <f t="shared" si="15"/>
        <v>0</v>
      </c>
      <c r="AE13">
        <f>VLOOKUP(AE$4,Description!$A$136:$C$203,3)*AE616</f>
        <v>0</v>
      </c>
      <c r="AF13">
        <f t="shared" si="16"/>
        <v>0</v>
      </c>
      <c r="AG13">
        <f>VLOOKUP(AG$4,Description!$A$136:$C$203,3)*AG616</f>
        <v>0</v>
      </c>
      <c r="AH13">
        <f t="shared" si="17"/>
        <v>0</v>
      </c>
      <c r="AI13">
        <f>VLOOKUP(AI$4,Description!$A$136:$C$203,3)*AI616</f>
        <v>0</v>
      </c>
      <c r="AJ13">
        <f t="shared" si="18"/>
        <v>0</v>
      </c>
      <c r="AK13">
        <f>VLOOKUP(AK$4,Description!$A$136:$C$203,3)*AK616</f>
        <v>0</v>
      </c>
      <c r="AL13">
        <f t="shared" si="19"/>
        <v>0</v>
      </c>
      <c r="AM13">
        <f>VLOOKUP(AM$4,Description!$A$136:$C$203,3)*AM616</f>
        <v>0</v>
      </c>
      <c r="AN13">
        <f t="shared" si="20"/>
        <v>0</v>
      </c>
      <c r="AO13">
        <f>VLOOKUP(AO$4,Description!$A$136:$C$203,3)*AO616</f>
        <v>0</v>
      </c>
      <c r="AP13">
        <f t="shared" si="21"/>
        <v>0</v>
      </c>
      <c r="AQ13">
        <f>VLOOKUP(AQ$4,Description!$A$136:$C$203,3)*AQ616</f>
        <v>0</v>
      </c>
      <c r="AR13">
        <f t="shared" si="22"/>
        <v>0</v>
      </c>
      <c r="AS13">
        <f>VLOOKUP(AS$4,Description!$A$136:$C$203,3)*AS616</f>
        <v>0</v>
      </c>
      <c r="AT13">
        <f t="shared" si="23"/>
        <v>0</v>
      </c>
      <c r="AU13">
        <f>VLOOKUP(AU$4,Description!$A$136:$C$203,3)*AU616</f>
        <v>0</v>
      </c>
      <c r="AV13">
        <f t="shared" si="24"/>
        <v>0</v>
      </c>
      <c r="AW13">
        <f>VLOOKUP(AW$4,Description!$A$136:$C$203,3)*AW616</f>
        <v>0</v>
      </c>
      <c r="AX13">
        <f t="shared" si="25"/>
        <v>0</v>
      </c>
      <c r="AY13">
        <f>VLOOKUP(AY$4,Description!$A$136:$C$203,3)*AY616</f>
        <v>0</v>
      </c>
      <c r="AZ13">
        <f t="shared" si="26"/>
        <v>0</v>
      </c>
      <c r="BA13">
        <f>VLOOKUP(BA$4,Description!$A$136:$C$203,3)*BA616</f>
        <v>0</v>
      </c>
      <c r="BB13">
        <f t="shared" si="27"/>
        <v>0</v>
      </c>
      <c r="BC13">
        <f>VLOOKUP(BC$4,Description!$A$136:$C$203,3)*BC616</f>
        <v>0</v>
      </c>
      <c r="BD13">
        <f t="shared" si="28"/>
        <v>0</v>
      </c>
      <c r="BE13">
        <f>VLOOKUP(BE$4,Description!$A$136:$C$203,3)*BE616</f>
        <v>0</v>
      </c>
      <c r="BF13">
        <f t="shared" si="29"/>
        <v>0</v>
      </c>
      <c r="BG13">
        <f>VLOOKUP(BG$4,Description!$A$136:$C$203,3)*BG616</f>
        <v>0</v>
      </c>
      <c r="BH13">
        <f t="shared" si="30"/>
        <v>0</v>
      </c>
      <c r="BI13">
        <f>VLOOKUP(BI$4,Description!$A$136:$C$203,3)*BI616</f>
        <v>0</v>
      </c>
      <c r="BJ13">
        <f t="shared" si="31"/>
        <v>0</v>
      </c>
      <c r="BK13">
        <f>VLOOKUP(BK$4,Description!$A$136:$C$203,3)*BK616</f>
        <v>0</v>
      </c>
      <c r="BL13">
        <f t="shared" si="32"/>
        <v>0</v>
      </c>
      <c r="BM13">
        <f>VLOOKUP(BM$4,Description!$A$136:$C$203,3)*BM616</f>
        <v>0</v>
      </c>
      <c r="BN13">
        <f t="shared" si="33"/>
        <v>0</v>
      </c>
      <c r="BO13">
        <f>VLOOKUP(BO$4,Description!$A$136:$C$203,3)*BO616</f>
        <v>0</v>
      </c>
      <c r="BP13">
        <f t="shared" si="34"/>
        <v>0</v>
      </c>
      <c r="BQ13">
        <f>VLOOKUP(BQ$4,Description!$A$136:$C$203,3)*BQ616</f>
        <v>0</v>
      </c>
      <c r="BR13">
        <f t="shared" si="35"/>
        <v>0</v>
      </c>
    </row>
    <row r="14" spans="1:71" x14ac:dyDescent="0.2">
      <c r="A14">
        <f t="shared" si="0"/>
        <v>1017360</v>
      </c>
      <c r="B14">
        <f t="shared" si="1"/>
        <v>17</v>
      </c>
      <c r="C14">
        <f>VLOOKUP(C$4,Description!$A$136:$C$203,3)*C617</f>
        <v>0</v>
      </c>
      <c r="D14">
        <f t="shared" si="2"/>
        <v>0</v>
      </c>
      <c r="E14">
        <f>VLOOKUP(E$4,Description!$A$136:$C$203,3)*E617</f>
        <v>0</v>
      </c>
      <c r="F14">
        <f t="shared" si="3"/>
        <v>1</v>
      </c>
      <c r="G14">
        <f>VLOOKUP(G$4,Description!$A$136:$C$203,3)*G617</f>
        <v>0</v>
      </c>
      <c r="H14">
        <f t="shared" si="4"/>
        <v>0</v>
      </c>
      <c r="I14">
        <f>VLOOKUP(I$4,Description!$A$136:$C$203,3)*I617</f>
        <v>0</v>
      </c>
      <c r="J14">
        <f t="shared" si="5"/>
        <v>0</v>
      </c>
      <c r="K14">
        <f>VLOOKUP(K$4,Description!$A$136:$C$203,3)*K617</f>
        <v>0</v>
      </c>
      <c r="L14">
        <f t="shared" si="6"/>
        <v>0</v>
      </c>
      <c r="M14">
        <f>VLOOKUP(M$4,Description!$A$136:$C$203,3)*M617</f>
        <v>0</v>
      </c>
      <c r="N14">
        <f t="shared" si="7"/>
        <v>0</v>
      </c>
      <c r="O14">
        <f>VLOOKUP(O$4,Description!$A$136:$C$203,3)*O617</f>
        <v>0</v>
      </c>
      <c r="P14">
        <f t="shared" si="8"/>
        <v>1</v>
      </c>
      <c r="Q14">
        <f>VLOOKUP(Q$4,Description!$A$136:$C$203,3)*Q617</f>
        <v>0</v>
      </c>
      <c r="R14">
        <f t="shared" si="9"/>
        <v>1</v>
      </c>
      <c r="S14">
        <f>VLOOKUP(S$4,Description!$A$136:$C$203,3)*S617</f>
        <v>0</v>
      </c>
      <c r="T14">
        <f t="shared" si="10"/>
        <v>0</v>
      </c>
      <c r="U14">
        <f>VLOOKUP(U$4,Description!$A$136:$C$203,3)*U617</f>
        <v>0</v>
      </c>
      <c r="V14">
        <f t="shared" si="11"/>
        <v>0</v>
      </c>
      <c r="W14">
        <f>VLOOKUP(W$4,Description!$A$136:$C$203,3)*W617</f>
        <v>0</v>
      </c>
      <c r="X14">
        <f t="shared" si="12"/>
        <v>0</v>
      </c>
      <c r="Y14">
        <f>VLOOKUP(Y$4,Description!$A$136:$C$203,3)*Y617</f>
        <v>0</v>
      </c>
      <c r="Z14">
        <f t="shared" si="13"/>
        <v>0</v>
      </c>
      <c r="AA14">
        <f>VLOOKUP(AA$4,Description!$A$136:$C$203,3)*AA617</f>
        <v>4</v>
      </c>
      <c r="AB14">
        <f t="shared" si="14"/>
        <v>1</v>
      </c>
      <c r="AC14">
        <f>VLOOKUP(AC$4,Description!$A$136:$C$203,3)*AC617</f>
        <v>0</v>
      </c>
      <c r="AD14">
        <f t="shared" si="15"/>
        <v>0</v>
      </c>
      <c r="AE14">
        <f>VLOOKUP(AE$4,Description!$A$136:$C$203,3)*AE617</f>
        <v>4</v>
      </c>
      <c r="AF14">
        <f t="shared" si="16"/>
        <v>0</v>
      </c>
      <c r="AG14">
        <f>VLOOKUP(AG$4,Description!$A$136:$C$203,3)*AG617</f>
        <v>0</v>
      </c>
      <c r="AH14">
        <f t="shared" si="17"/>
        <v>0</v>
      </c>
      <c r="AI14">
        <f>VLOOKUP(AI$4,Description!$A$136:$C$203,3)*AI617</f>
        <v>1</v>
      </c>
      <c r="AJ14">
        <f t="shared" si="18"/>
        <v>0</v>
      </c>
      <c r="AK14">
        <f>VLOOKUP(AK$4,Description!$A$136:$C$203,3)*AK617</f>
        <v>0</v>
      </c>
      <c r="AL14">
        <f t="shared" si="19"/>
        <v>0</v>
      </c>
      <c r="AM14">
        <f>VLOOKUP(AM$4,Description!$A$136:$C$203,3)*AM617</f>
        <v>0</v>
      </c>
      <c r="AN14">
        <f t="shared" si="20"/>
        <v>0</v>
      </c>
      <c r="AO14">
        <f>VLOOKUP(AO$4,Description!$A$136:$C$203,3)*AO617</f>
        <v>2</v>
      </c>
      <c r="AP14">
        <f t="shared" si="21"/>
        <v>0</v>
      </c>
      <c r="AQ14">
        <f>VLOOKUP(AQ$4,Description!$A$136:$C$203,3)*AQ617</f>
        <v>0</v>
      </c>
      <c r="AR14">
        <f t="shared" si="22"/>
        <v>0</v>
      </c>
      <c r="AS14">
        <f>VLOOKUP(AS$4,Description!$A$136:$C$203,3)*AS617</f>
        <v>0</v>
      </c>
      <c r="AT14">
        <f t="shared" si="23"/>
        <v>1</v>
      </c>
      <c r="AU14">
        <f>VLOOKUP(AU$4,Description!$A$136:$C$203,3)*AU617</f>
        <v>0</v>
      </c>
      <c r="AV14">
        <f t="shared" si="24"/>
        <v>0</v>
      </c>
      <c r="AW14">
        <f>VLOOKUP(AW$4,Description!$A$136:$C$203,3)*AW617</f>
        <v>0</v>
      </c>
      <c r="AX14">
        <f t="shared" si="25"/>
        <v>1</v>
      </c>
      <c r="AY14">
        <f>VLOOKUP(AY$4,Description!$A$136:$C$203,3)*AY617</f>
        <v>0</v>
      </c>
      <c r="AZ14">
        <f t="shared" si="26"/>
        <v>0</v>
      </c>
      <c r="BA14">
        <f>VLOOKUP(BA$4,Description!$A$136:$C$203,3)*BA617</f>
        <v>0</v>
      </c>
      <c r="BB14">
        <f t="shared" si="27"/>
        <v>0</v>
      </c>
      <c r="BC14">
        <f>VLOOKUP(BC$4,Description!$A$136:$C$203,3)*BC617</f>
        <v>0</v>
      </c>
      <c r="BD14">
        <f t="shared" si="28"/>
        <v>0</v>
      </c>
      <c r="BE14">
        <f>VLOOKUP(BE$4,Description!$A$136:$C$203,3)*BE617</f>
        <v>0</v>
      </c>
      <c r="BF14">
        <f t="shared" si="29"/>
        <v>0</v>
      </c>
      <c r="BG14">
        <f>VLOOKUP(BG$4,Description!$A$136:$C$203,3)*BG617</f>
        <v>0</v>
      </c>
      <c r="BH14">
        <f t="shared" si="30"/>
        <v>0</v>
      </c>
      <c r="BI14">
        <f>VLOOKUP(BI$4,Description!$A$136:$C$203,3)*BI617</f>
        <v>0</v>
      </c>
      <c r="BJ14">
        <f t="shared" si="31"/>
        <v>0</v>
      </c>
      <c r="BK14">
        <f>VLOOKUP(BK$4,Description!$A$136:$C$203,3)*BK617</f>
        <v>0</v>
      </c>
      <c r="BL14">
        <f t="shared" si="32"/>
        <v>0</v>
      </c>
      <c r="BM14">
        <f>VLOOKUP(BM$4,Description!$A$136:$C$203,3)*BM617</f>
        <v>0</v>
      </c>
      <c r="BN14">
        <f t="shared" si="33"/>
        <v>0</v>
      </c>
      <c r="BO14">
        <f>VLOOKUP(BO$4,Description!$A$136:$C$203,3)*BO617</f>
        <v>0</v>
      </c>
      <c r="BP14">
        <f t="shared" si="34"/>
        <v>0</v>
      </c>
      <c r="BQ14">
        <f>VLOOKUP(BQ$4,Description!$A$136:$C$203,3)*BQ617</f>
        <v>0</v>
      </c>
      <c r="BR14">
        <f t="shared" si="35"/>
        <v>0</v>
      </c>
    </row>
    <row r="15" spans="1:71" x14ac:dyDescent="0.2">
      <c r="A15">
        <f t="shared" si="0"/>
        <v>1017460</v>
      </c>
      <c r="B15">
        <f t="shared" si="1"/>
        <v>6</v>
      </c>
      <c r="C15">
        <f>VLOOKUP(C$4,Description!$A$136:$C$203,3)*C618</f>
        <v>0</v>
      </c>
      <c r="D15">
        <f t="shared" si="2"/>
        <v>1</v>
      </c>
      <c r="E15">
        <f>VLOOKUP(E$4,Description!$A$136:$C$203,3)*E618</f>
        <v>0</v>
      </c>
      <c r="F15">
        <f t="shared" si="3"/>
        <v>1</v>
      </c>
      <c r="G15">
        <f>VLOOKUP(G$4,Description!$A$136:$C$203,3)*G618</f>
        <v>0</v>
      </c>
      <c r="H15">
        <f t="shared" si="4"/>
        <v>0</v>
      </c>
      <c r="I15">
        <f>VLOOKUP(I$4,Description!$A$136:$C$203,3)*I618</f>
        <v>0</v>
      </c>
      <c r="J15">
        <f t="shared" si="5"/>
        <v>1</v>
      </c>
      <c r="K15">
        <f>VLOOKUP(K$4,Description!$A$136:$C$203,3)*K618</f>
        <v>0</v>
      </c>
      <c r="L15">
        <f t="shared" si="6"/>
        <v>0</v>
      </c>
      <c r="M15">
        <f>VLOOKUP(M$4,Description!$A$136:$C$203,3)*M618</f>
        <v>0</v>
      </c>
      <c r="N15">
        <f t="shared" si="7"/>
        <v>0</v>
      </c>
      <c r="O15">
        <f>VLOOKUP(O$4,Description!$A$136:$C$203,3)*O618</f>
        <v>0</v>
      </c>
      <c r="P15">
        <f t="shared" si="8"/>
        <v>1</v>
      </c>
      <c r="Q15">
        <f>VLOOKUP(Q$4,Description!$A$136:$C$203,3)*Q618</f>
        <v>0</v>
      </c>
      <c r="R15">
        <f t="shared" si="9"/>
        <v>1</v>
      </c>
      <c r="S15">
        <f>VLOOKUP(S$4,Description!$A$136:$C$203,3)*S618</f>
        <v>0</v>
      </c>
      <c r="T15">
        <f t="shared" si="10"/>
        <v>0</v>
      </c>
      <c r="U15">
        <f>VLOOKUP(U$4,Description!$A$136:$C$203,3)*U618</f>
        <v>0</v>
      </c>
      <c r="V15">
        <f t="shared" si="11"/>
        <v>0</v>
      </c>
      <c r="W15">
        <f>VLOOKUP(W$4,Description!$A$136:$C$203,3)*W618</f>
        <v>0</v>
      </c>
      <c r="X15">
        <f t="shared" si="12"/>
        <v>0</v>
      </c>
      <c r="Y15">
        <f>VLOOKUP(Y$4,Description!$A$136:$C$203,3)*Y618</f>
        <v>0</v>
      </c>
      <c r="Z15">
        <f t="shared" si="13"/>
        <v>0</v>
      </c>
      <c r="AA15">
        <f>VLOOKUP(AA$4,Description!$A$136:$C$203,3)*AA618</f>
        <v>0</v>
      </c>
      <c r="AB15">
        <f t="shared" si="14"/>
        <v>1</v>
      </c>
      <c r="AC15">
        <f>VLOOKUP(AC$4,Description!$A$136:$C$203,3)*AC618</f>
        <v>0</v>
      </c>
      <c r="AD15">
        <f t="shared" si="15"/>
        <v>0</v>
      </c>
      <c r="AE15">
        <f>VLOOKUP(AE$4,Description!$A$136:$C$203,3)*AE618</f>
        <v>0</v>
      </c>
      <c r="AF15">
        <f t="shared" si="16"/>
        <v>0</v>
      </c>
      <c r="AG15">
        <f>VLOOKUP(AG$4,Description!$A$136:$C$203,3)*AG618</f>
        <v>0</v>
      </c>
      <c r="AH15">
        <f t="shared" si="17"/>
        <v>0</v>
      </c>
      <c r="AI15">
        <f>VLOOKUP(AI$4,Description!$A$136:$C$203,3)*AI618</f>
        <v>0</v>
      </c>
      <c r="AJ15">
        <f t="shared" si="18"/>
        <v>0</v>
      </c>
      <c r="AK15">
        <f>VLOOKUP(AK$4,Description!$A$136:$C$203,3)*AK618</f>
        <v>0</v>
      </c>
      <c r="AL15">
        <f t="shared" si="19"/>
        <v>0</v>
      </c>
      <c r="AM15">
        <f>VLOOKUP(AM$4,Description!$A$136:$C$203,3)*AM618</f>
        <v>0</v>
      </c>
      <c r="AN15">
        <f t="shared" si="20"/>
        <v>0</v>
      </c>
      <c r="AO15">
        <f>VLOOKUP(AO$4,Description!$A$136:$C$203,3)*AO618</f>
        <v>0</v>
      </c>
      <c r="AP15">
        <f t="shared" si="21"/>
        <v>0</v>
      </c>
      <c r="AQ15">
        <f>VLOOKUP(AQ$4,Description!$A$136:$C$203,3)*AQ618</f>
        <v>0</v>
      </c>
      <c r="AR15">
        <f t="shared" si="22"/>
        <v>0</v>
      </c>
      <c r="AS15">
        <f>VLOOKUP(AS$4,Description!$A$136:$C$203,3)*AS618</f>
        <v>0</v>
      </c>
      <c r="AT15">
        <f t="shared" si="23"/>
        <v>0</v>
      </c>
      <c r="AU15">
        <f>VLOOKUP(AU$4,Description!$A$136:$C$203,3)*AU618</f>
        <v>0</v>
      </c>
      <c r="AV15">
        <f t="shared" si="24"/>
        <v>0</v>
      </c>
      <c r="AW15">
        <f>VLOOKUP(AW$4,Description!$A$136:$C$203,3)*AW618</f>
        <v>0</v>
      </c>
      <c r="AX15">
        <f t="shared" si="25"/>
        <v>0</v>
      </c>
      <c r="AY15">
        <f>VLOOKUP(AY$4,Description!$A$136:$C$203,3)*AY618</f>
        <v>0</v>
      </c>
      <c r="AZ15">
        <f t="shared" si="26"/>
        <v>0</v>
      </c>
      <c r="BA15">
        <f>VLOOKUP(BA$4,Description!$A$136:$C$203,3)*BA618</f>
        <v>0</v>
      </c>
      <c r="BB15">
        <f t="shared" si="27"/>
        <v>0</v>
      </c>
      <c r="BC15">
        <f>VLOOKUP(BC$4,Description!$A$136:$C$203,3)*BC618</f>
        <v>0</v>
      </c>
      <c r="BD15">
        <f t="shared" si="28"/>
        <v>0</v>
      </c>
      <c r="BE15">
        <f>VLOOKUP(BE$4,Description!$A$136:$C$203,3)*BE618</f>
        <v>0</v>
      </c>
      <c r="BF15">
        <f t="shared" si="29"/>
        <v>0</v>
      </c>
      <c r="BG15">
        <f>VLOOKUP(BG$4,Description!$A$136:$C$203,3)*BG618</f>
        <v>0</v>
      </c>
      <c r="BH15">
        <f t="shared" si="30"/>
        <v>0</v>
      </c>
      <c r="BI15">
        <f>VLOOKUP(BI$4,Description!$A$136:$C$203,3)*BI618</f>
        <v>0</v>
      </c>
      <c r="BJ15">
        <f t="shared" si="31"/>
        <v>0</v>
      </c>
      <c r="BK15">
        <f>VLOOKUP(BK$4,Description!$A$136:$C$203,3)*BK618</f>
        <v>0</v>
      </c>
      <c r="BL15">
        <f t="shared" si="32"/>
        <v>0</v>
      </c>
      <c r="BM15">
        <f>VLOOKUP(BM$4,Description!$A$136:$C$203,3)*BM618</f>
        <v>0</v>
      </c>
      <c r="BN15">
        <f t="shared" si="33"/>
        <v>0</v>
      </c>
      <c r="BO15">
        <f>VLOOKUP(BO$4,Description!$A$136:$C$203,3)*BO618</f>
        <v>0</v>
      </c>
      <c r="BP15">
        <f t="shared" si="34"/>
        <v>0</v>
      </c>
      <c r="BQ15">
        <f>VLOOKUP(BQ$4,Description!$A$136:$C$203,3)*BQ618</f>
        <v>0</v>
      </c>
      <c r="BR15">
        <f t="shared" si="35"/>
        <v>0</v>
      </c>
    </row>
    <row r="16" spans="1:71" x14ac:dyDescent="0.2">
      <c r="A16">
        <f t="shared" si="0"/>
        <v>1017490</v>
      </c>
      <c r="B16">
        <f t="shared" si="1"/>
        <v>30</v>
      </c>
      <c r="C16">
        <f>VLOOKUP(C$4,Description!$A$136:$C$203,3)*C619</f>
        <v>0</v>
      </c>
      <c r="D16">
        <f t="shared" si="2"/>
        <v>1</v>
      </c>
      <c r="E16">
        <f>VLOOKUP(E$4,Description!$A$136:$C$203,3)*E619</f>
        <v>0</v>
      </c>
      <c r="F16">
        <f t="shared" si="3"/>
        <v>0</v>
      </c>
      <c r="G16">
        <f>VLOOKUP(G$4,Description!$A$136:$C$203,3)*G619</f>
        <v>0</v>
      </c>
      <c r="H16">
        <f t="shared" si="4"/>
        <v>0</v>
      </c>
      <c r="I16">
        <f>VLOOKUP(I$4,Description!$A$136:$C$203,3)*I619</f>
        <v>0</v>
      </c>
      <c r="J16">
        <f t="shared" si="5"/>
        <v>0</v>
      </c>
      <c r="K16">
        <f>VLOOKUP(K$4,Description!$A$136:$C$203,3)*K619</f>
        <v>0</v>
      </c>
      <c r="L16">
        <f t="shared" si="6"/>
        <v>0</v>
      </c>
      <c r="M16">
        <f>VLOOKUP(M$4,Description!$A$136:$C$203,3)*M619</f>
        <v>0</v>
      </c>
      <c r="N16">
        <f t="shared" si="7"/>
        <v>0</v>
      </c>
      <c r="O16">
        <f>VLOOKUP(O$4,Description!$A$136:$C$203,3)*O619</f>
        <v>0</v>
      </c>
      <c r="P16">
        <f t="shared" si="8"/>
        <v>1</v>
      </c>
      <c r="Q16">
        <f>VLOOKUP(Q$4,Description!$A$136:$C$203,3)*Q619</f>
        <v>0</v>
      </c>
      <c r="R16">
        <f t="shared" si="9"/>
        <v>1</v>
      </c>
      <c r="S16">
        <f>VLOOKUP(S$4,Description!$A$136:$C$203,3)*S619</f>
        <v>0</v>
      </c>
      <c r="T16">
        <f t="shared" si="10"/>
        <v>0</v>
      </c>
      <c r="U16">
        <f>VLOOKUP(U$4,Description!$A$136:$C$203,3)*U619</f>
        <v>0</v>
      </c>
      <c r="V16">
        <f t="shared" si="11"/>
        <v>0</v>
      </c>
      <c r="W16">
        <f>VLOOKUP(W$4,Description!$A$136:$C$203,3)*W619</f>
        <v>0</v>
      </c>
      <c r="X16">
        <f t="shared" si="12"/>
        <v>0</v>
      </c>
      <c r="Y16">
        <f>VLOOKUP(Y$4,Description!$A$136:$C$203,3)*Y619</f>
        <v>0</v>
      </c>
      <c r="Z16">
        <f t="shared" si="13"/>
        <v>1</v>
      </c>
      <c r="AA16">
        <f>VLOOKUP(AA$4,Description!$A$136:$C$203,3)*AA619</f>
        <v>4</v>
      </c>
      <c r="AB16">
        <f t="shared" si="14"/>
        <v>1</v>
      </c>
      <c r="AC16">
        <f>VLOOKUP(AC$4,Description!$A$136:$C$203,3)*AC619</f>
        <v>5</v>
      </c>
      <c r="AD16">
        <f t="shared" si="15"/>
        <v>0</v>
      </c>
      <c r="AE16">
        <f>VLOOKUP(AE$4,Description!$A$136:$C$203,3)*AE619</f>
        <v>4</v>
      </c>
      <c r="AF16">
        <f t="shared" si="16"/>
        <v>0</v>
      </c>
      <c r="AG16">
        <f>VLOOKUP(AG$4,Description!$A$136:$C$203,3)*AG619</f>
        <v>0</v>
      </c>
      <c r="AH16">
        <f t="shared" si="17"/>
        <v>0</v>
      </c>
      <c r="AI16">
        <f>VLOOKUP(AI$4,Description!$A$136:$C$203,3)*AI619</f>
        <v>0</v>
      </c>
      <c r="AJ16">
        <f t="shared" si="18"/>
        <v>0</v>
      </c>
      <c r="AK16">
        <f>VLOOKUP(AK$4,Description!$A$136:$C$203,3)*AK619</f>
        <v>0</v>
      </c>
      <c r="AL16">
        <f t="shared" si="19"/>
        <v>0</v>
      </c>
      <c r="AM16">
        <f>VLOOKUP(AM$4,Description!$A$136:$C$203,3)*AM619</f>
        <v>0</v>
      </c>
      <c r="AN16">
        <f t="shared" si="20"/>
        <v>1</v>
      </c>
      <c r="AO16">
        <f>VLOOKUP(AO$4,Description!$A$136:$C$203,3)*AO619</f>
        <v>2</v>
      </c>
      <c r="AP16">
        <f t="shared" si="21"/>
        <v>1</v>
      </c>
      <c r="AQ16">
        <f>VLOOKUP(AQ$4,Description!$A$136:$C$203,3)*AQ619</f>
        <v>1</v>
      </c>
      <c r="AR16">
        <f t="shared" si="22"/>
        <v>0</v>
      </c>
      <c r="AS16">
        <f>VLOOKUP(AS$4,Description!$A$136:$C$203,3)*AS619</f>
        <v>0</v>
      </c>
      <c r="AT16">
        <f t="shared" si="23"/>
        <v>1</v>
      </c>
      <c r="AU16">
        <f>VLOOKUP(AU$4,Description!$A$136:$C$203,3)*AU619</f>
        <v>0</v>
      </c>
      <c r="AV16">
        <f t="shared" si="24"/>
        <v>0</v>
      </c>
      <c r="AW16">
        <f>VLOOKUP(AW$4,Description!$A$136:$C$203,3)*AW619</f>
        <v>0</v>
      </c>
      <c r="AX16">
        <f t="shared" si="25"/>
        <v>1</v>
      </c>
      <c r="AY16">
        <f>VLOOKUP(AY$4,Description!$A$136:$C$203,3)*AY619</f>
        <v>0</v>
      </c>
      <c r="AZ16">
        <f t="shared" si="26"/>
        <v>0</v>
      </c>
      <c r="BA16">
        <f>VLOOKUP(BA$4,Description!$A$136:$C$203,3)*BA619</f>
        <v>0</v>
      </c>
      <c r="BB16">
        <f t="shared" si="27"/>
        <v>0</v>
      </c>
      <c r="BC16">
        <f>VLOOKUP(BC$4,Description!$A$136:$C$203,3)*BC619</f>
        <v>5</v>
      </c>
      <c r="BD16">
        <f t="shared" si="28"/>
        <v>0</v>
      </c>
      <c r="BE16">
        <f>VLOOKUP(BE$4,Description!$A$136:$C$203,3)*BE619</f>
        <v>0</v>
      </c>
      <c r="BF16">
        <f t="shared" si="29"/>
        <v>0</v>
      </c>
      <c r="BG16">
        <f>VLOOKUP(BG$4,Description!$A$136:$C$203,3)*BG619</f>
        <v>0</v>
      </c>
      <c r="BH16">
        <f t="shared" si="30"/>
        <v>0</v>
      </c>
      <c r="BI16">
        <f>VLOOKUP(BI$4,Description!$A$136:$C$203,3)*BI619</f>
        <v>0</v>
      </c>
      <c r="BJ16">
        <f t="shared" si="31"/>
        <v>0</v>
      </c>
      <c r="BK16">
        <f>VLOOKUP(BK$4,Description!$A$136:$C$203,3)*BK619</f>
        <v>0</v>
      </c>
      <c r="BL16">
        <f t="shared" si="32"/>
        <v>0</v>
      </c>
      <c r="BM16">
        <f>VLOOKUP(BM$4,Description!$A$136:$C$203,3)*BM619</f>
        <v>0</v>
      </c>
      <c r="BN16">
        <f t="shared" si="33"/>
        <v>0</v>
      </c>
      <c r="BO16">
        <f>VLOOKUP(BO$4,Description!$A$136:$C$203,3)*BO619</f>
        <v>0</v>
      </c>
      <c r="BP16">
        <f t="shared" si="34"/>
        <v>0</v>
      </c>
      <c r="BQ16">
        <f>VLOOKUP(BQ$4,Description!$A$136:$C$203,3)*BQ619</f>
        <v>0</v>
      </c>
      <c r="BR16">
        <f t="shared" si="35"/>
        <v>0</v>
      </c>
    </row>
    <row r="17" spans="1:70" x14ac:dyDescent="0.2">
      <c r="A17">
        <f t="shared" si="0"/>
        <v>1020070</v>
      </c>
      <c r="B17">
        <f t="shared" si="1"/>
        <v>18</v>
      </c>
      <c r="C17">
        <f>VLOOKUP(C$4,Description!$A$136:$C$203,3)*C620</f>
        <v>0</v>
      </c>
      <c r="D17">
        <f t="shared" si="2"/>
        <v>0</v>
      </c>
      <c r="E17">
        <f>VLOOKUP(E$4,Description!$A$136:$C$203,3)*E620</f>
        <v>0</v>
      </c>
      <c r="F17">
        <f t="shared" si="3"/>
        <v>1</v>
      </c>
      <c r="G17">
        <f>VLOOKUP(G$4,Description!$A$136:$C$203,3)*G620</f>
        <v>0</v>
      </c>
      <c r="H17">
        <f t="shared" si="4"/>
        <v>0</v>
      </c>
      <c r="I17">
        <f>VLOOKUP(I$4,Description!$A$136:$C$203,3)*I620</f>
        <v>0</v>
      </c>
      <c r="J17">
        <f t="shared" si="5"/>
        <v>0</v>
      </c>
      <c r="K17">
        <f>VLOOKUP(K$4,Description!$A$136:$C$203,3)*K620</f>
        <v>0</v>
      </c>
      <c r="L17">
        <f t="shared" si="6"/>
        <v>0</v>
      </c>
      <c r="M17">
        <f>VLOOKUP(M$4,Description!$A$136:$C$203,3)*M620</f>
        <v>0</v>
      </c>
      <c r="N17">
        <f t="shared" si="7"/>
        <v>0</v>
      </c>
      <c r="O17">
        <f>VLOOKUP(O$4,Description!$A$136:$C$203,3)*O620</f>
        <v>0</v>
      </c>
      <c r="P17">
        <f t="shared" si="8"/>
        <v>1</v>
      </c>
      <c r="Q17">
        <f>VLOOKUP(Q$4,Description!$A$136:$C$203,3)*Q620</f>
        <v>0</v>
      </c>
      <c r="R17">
        <f t="shared" si="9"/>
        <v>1</v>
      </c>
      <c r="S17">
        <f>VLOOKUP(S$4,Description!$A$136:$C$203,3)*S620</f>
        <v>0</v>
      </c>
      <c r="T17">
        <f t="shared" si="10"/>
        <v>0</v>
      </c>
      <c r="U17">
        <f>VLOOKUP(U$4,Description!$A$136:$C$203,3)*U620</f>
        <v>0</v>
      </c>
      <c r="V17">
        <f t="shared" si="11"/>
        <v>0</v>
      </c>
      <c r="W17">
        <f>VLOOKUP(W$4,Description!$A$136:$C$203,3)*W620</f>
        <v>0</v>
      </c>
      <c r="X17">
        <f t="shared" si="12"/>
        <v>0</v>
      </c>
      <c r="Y17">
        <f>VLOOKUP(Y$4,Description!$A$136:$C$203,3)*Y620</f>
        <v>0</v>
      </c>
      <c r="Z17">
        <f t="shared" si="13"/>
        <v>1</v>
      </c>
      <c r="AA17">
        <f>VLOOKUP(AA$4,Description!$A$136:$C$203,3)*AA620</f>
        <v>4</v>
      </c>
      <c r="AB17">
        <f t="shared" si="14"/>
        <v>1</v>
      </c>
      <c r="AC17">
        <f>VLOOKUP(AC$4,Description!$A$136:$C$203,3)*AC620</f>
        <v>0</v>
      </c>
      <c r="AD17">
        <f t="shared" si="15"/>
        <v>0</v>
      </c>
      <c r="AE17">
        <f>VLOOKUP(AE$4,Description!$A$136:$C$203,3)*AE620</f>
        <v>4</v>
      </c>
      <c r="AF17">
        <f t="shared" si="16"/>
        <v>0</v>
      </c>
      <c r="AG17">
        <f>VLOOKUP(AG$4,Description!$A$136:$C$203,3)*AG620</f>
        <v>0</v>
      </c>
      <c r="AH17">
        <f t="shared" si="17"/>
        <v>0</v>
      </c>
      <c r="AI17">
        <f>VLOOKUP(AI$4,Description!$A$136:$C$203,3)*AI620</f>
        <v>0</v>
      </c>
      <c r="AJ17">
        <f t="shared" si="18"/>
        <v>0</v>
      </c>
      <c r="AK17">
        <f>VLOOKUP(AK$4,Description!$A$136:$C$203,3)*AK620</f>
        <v>0</v>
      </c>
      <c r="AL17">
        <f t="shared" si="19"/>
        <v>0</v>
      </c>
      <c r="AM17">
        <f>VLOOKUP(AM$4,Description!$A$136:$C$203,3)*AM620</f>
        <v>0</v>
      </c>
      <c r="AN17">
        <f t="shared" si="20"/>
        <v>1</v>
      </c>
      <c r="AO17">
        <f>VLOOKUP(AO$4,Description!$A$136:$C$203,3)*AO620</f>
        <v>2</v>
      </c>
      <c r="AP17">
        <f t="shared" si="21"/>
        <v>1</v>
      </c>
      <c r="AQ17">
        <f>VLOOKUP(AQ$4,Description!$A$136:$C$203,3)*AQ620</f>
        <v>0</v>
      </c>
      <c r="AR17">
        <f t="shared" si="22"/>
        <v>0</v>
      </c>
      <c r="AS17">
        <f>VLOOKUP(AS$4,Description!$A$136:$C$203,3)*AS620</f>
        <v>0</v>
      </c>
      <c r="AT17">
        <f t="shared" si="23"/>
        <v>1</v>
      </c>
      <c r="AU17">
        <f>VLOOKUP(AU$4,Description!$A$136:$C$203,3)*AU620</f>
        <v>0</v>
      </c>
      <c r="AV17">
        <f t="shared" si="24"/>
        <v>0</v>
      </c>
      <c r="AW17">
        <f>VLOOKUP(AW$4,Description!$A$136:$C$203,3)*AW620</f>
        <v>0</v>
      </c>
      <c r="AX17">
        <f t="shared" si="25"/>
        <v>0</v>
      </c>
      <c r="AY17">
        <f>VLOOKUP(AY$4,Description!$A$136:$C$203,3)*AY620</f>
        <v>0</v>
      </c>
      <c r="AZ17">
        <f t="shared" si="26"/>
        <v>0</v>
      </c>
      <c r="BA17">
        <f>VLOOKUP(BA$4,Description!$A$136:$C$203,3)*BA620</f>
        <v>0</v>
      </c>
      <c r="BB17">
        <f t="shared" si="27"/>
        <v>0</v>
      </c>
      <c r="BC17">
        <f>VLOOKUP(BC$4,Description!$A$136:$C$203,3)*BC620</f>
        <v>0</v>
      </c>
      <c r="BD17">
        <f t="shared" si="28"/>
        <v>0</v>
      </c>
      <c r="BE17">
        <f>VLOOKUP(BE$4,Description!$A$136:$C$203,3)*BE620</f>
        <v>0</v>
      </c>
      <c r="BF17">
        <f t="shared" si="29"/>
        <v>0</v>
      </c>
      <c r="BG17">
        <f>VLOOKUP(BG$4,Description!$A$136:$C$203,3)*BG620</f>
        <v>0</v>
      </c>
      <c r="BH17">
        <f t="shared" si="30"/>
        <v>0</v>
      </c>
      <c r="BI17">
        <f>VLOOKUP(BI$4,Description!$A$136:$C$203,3)*BI620</f>
        <v>0</v>
      </c>
      <c r="BJ17">
        <f t="shared" si="31"/>
        <v>0</v>
      </c>
      <c r="BK17">
        <f>VLOOKUP(BK$4,Description!$A$136:$C$203,3)*BK620</f>
        <v>0</v>
      </c>
      <c r="BL17">
        <f t="shared" si="32"/>
        <v>0</v>
      </c>
      <c r="BM17">
        <f>VLOOKUP(BM$4,Description!$A$136:$C$203,3)*BM620</f>
        <v>0</v>
      </c>
      <c r="BN17">
        <f t="shared" si="33"/>
        <v>0</v>
      </c>
      <c r="BO17">
        <f>VLOOKUP(BO$4,Description!$A$136:$C$203,3)*BO620</f>
        <v>0</v>
      </c>
      <c r="BP17">
        <f t="shared" si="34"/>
        <v>0</v>
      </c>
      <c r="BQ17">
        <f>VLOOKUP(BQ$4,Description!$A$136:$C$203,3)*BQ620</f>
        <v>0</v>
      </c>
      <c r="BR17">
        <f t="shared" si="35"/>
        <v>0</v>
      </c>
    </row>
    <row r="18" spans="1:70" x14ac:dyDescent="0.2">
      <c r="A18">
        <f t="shared" si="0"/>
        <v>1020210</v>
      </c>
      <c r="B18">
        <f t="shared" si="1"/>
        <v>8</v>
      </c>
      <c r="C18">
        <f>VLOOKUP(C$4,Description!$A$136:$C$203,3)*C621</f>
        <v>0</v>
      </c>
      <c r="D18">
        <f t="shared" si="2"/>
        <v>0</v>
      </c>
      <c r="E18">
        <f>VLOOKUP(E$4,Description!$A$136:$C$203,3)*E621</f>
        <v>0</v>
      </c>
      <c r="F18">
        <f t="shared" si="3"/>
        <v>1</v>
      </c>
      <c r="G18">
        <f>VLOOKUP(G$4,Description!$A$136:$C$203,3)*G621</f>
        <v>0</v>
      </c>
      <c r="H18">
        <f t="shared" si="4"/>
        <v>0</v>
      </c>
      <c r="I18">
        <f>VLOOKUP(I$4,Description!$A$136:$C$203,3)*I621</f>
        <v>0</v>
      </c>
      <c r="J18">
        <f t="shared" si="5"/>
        <v>0</v>
      </c>
      <c r="K18">
        <f>VLOOKUP(K$4,Description!$A$136:$C$203,3)*K621</f>
        <v>0</v>
      </c>
      <c r="L18">
        <f t="shared" si="6"/>
        <v>0</v>
      </c>
      <c r="M18">
        <f>VLOOKUP(M$4,Description!$A$136:$C$203,3)*M621</f>
        <v>0</v>
      </c>
      <c r="N18">
        <f t="shared" si="7"/>
        <v>0</v>
      </c>
      <c r="O18">
        <f>VLOOKUP(O$4,Description!$A$136:$C$203,3)*O621</f>
        <v>2</v>
      </c>
      <c r="P18">
        <f t="shared" si="8"/>
        <v>0</v>
      </c>
      <c r="Q18">
        <f>VLOOKUP(Q$4,Description!$A$136:$C$203,3)*Q621</f>
        <v>0</v>
      </c>
      <c r="R18">
        <f t="shared" si="9"/>
        <v>0</v>
      </c>
      <c r="S18">
        <f>VLOOKUP(S$4,Description!$A$136:$C$203,3)*S621</f>
        <v>0</v>
      </c>
      <c r="T18">
        <f t="shared" si="10"/>
        <v>0</v>
      </c>
      <c r="U18">
        <f>VLOOKUP(U$4,Description!$A$136:$C$203,3)*U621</f>
        <v>0</v>
      </c>
      <c r="V18">
        <f t="shared" si="11"/>
        <v>0</v>
      </c>
      <c r="W18">
        <f>VLOOKUP(W$4,Description!$A$136:$C$203,3)*W621</f>
        <v>0</v>
      </c>
      <c r="X18">
        <f t="shared" si="12"/>
        <v>0</v>
      </c>
      <c r="Y18">
        <f>VLOOKUP(Y$4,Description!$A$136:$C$203,3)*Y621</f>
        <v>0</v>
      </c>
      <c r="Z18">
        <f t="shared" si="13"/>
        <v>1</v>
      </c>
      <c r="AA18">
        <f>VLOOKUP(AA$4,Description!$A$136:$C$203,3)*AA621</f>
        <v>0</v>
      </c>
      <c r="AB18">
        <f t="shared" si="14"/>
        <v>1</v>
      </c>
      <c r="AC18">
        <f>VLOOKUP(AC$4,Description!$A$136:$C$203,3)*AC621</f>
        <v>0</v>
      </c>
      <c r="AD18">
        <f t="shared" si="15"/>
        <v>0</v>
      </c>
      <c r="AE18">
        <f>VLOOKUP(AE$4,Description!$A$136:$C$203,3)*AE621</f>
        <v>0</v>
      </c>
      <c r="AF18">
        <f t="shared" si="16"/>
        <v>0</v>
      </c>
      <c r="AG18">
        <f>VLOOKUP(AG$4,Description!$A$136:$C$203,3)*AG621</f>
        <v>0</v>
      </c>
      <c r="AH18">
        <f t="shared" si="17"/>
        <v>0</v>
      </c>
      <c r="AI18">
        <f>VLOOKUP(AI$4,Description!$A$136:$C$203,3)*AI621</f>
        <v>0</v>
      </c>
      <c r="AJ18">
        <f t="shared" si="18"/>
        <v>0</v>
      </c>
      <c r="AK18">
        <f>VLOOKUP(AK$4,Description!$A$136:$C$203,3)*AK621</f>
        <v>0</v>
      </c>
      <c r="AL18">
        <f t="shared" si="19"/>
        <v>0</v>
      </c>
      <c r="AM18">
        <f>VLOOKUP(AM$4,Description!$A$136:$C$203,3)*AM621</f>
        <v>0</v>
      </c>
      <c r="AN18">
        <f t="shared" si="20"/>
        <v>1</v>
      </c>
      <c r="AO18">
        <f>VLOOKUP(AO$4,Description!$A$136:$C$203,3)*AO621</f>
        <v>2</v>
      </c>
      <c r="AP18">
        <f t="shared" si="21"/>
        <v>0</v>
      </c>
      <c r="AQ18">
        <f>VLOOKUP(AQ$4,Description!$A$136:$C$203,3)*AQ621</f>
        <v>0</v>
      </c>
      <c r="AR18">
        <f t="shared" si="22"/>
        <v>0</v>
      </c>
      <c r="AS18">
        <f>VLOOKUP(AS$4,Description!$A$136:$C$203,3)*AS621</f>
        <v>0</v>
      </c>
      <c r="AT18">
        <f t="shared" si="23"/>
        <v>0</v>
      </c>
      <c r="AU18">
        <f>VLOOKUP(AU$4,Description!$A$136:$C$203,3)*AU621</f>
        <v>0</v>
      </c>
      <c r="AV18">
        <f t="shared" si="24"/>
        <v>0</v>
      </c>
      <c r="AW18">
        <f>VLOOKUP(AW$4,Description!$A$136:$C$203,3)*AW621</f>
        <v>0</v>
      </c>
      <c r="AX18">
        <f t="shared" si="25"/>
        <v>0</v>
      </c>
      <c r="AY18">
        <f>VLOOKUP(AY$4,Description!$A$136:$C$203,3)*AY621</f>
        <v>0</v>
      </c>
      <c r="AZ18">
        <f t="shared" si="26"/>
        <v>0</v>
      </c>
      <c r="BA18">
        <f>VLOOKUP(BA$4,Description!$A$136:$C$203,3)*BA621</f>
        <v>0</v>
      </c>
      <c r="BB18">
        <f t="shared" si="27"/>
        <v>0</v>
      </c>
      <c r="BC18">
        <f>VLOOKUP(BC$4,Description!$A$136:$C$203,3)*BC621</f>
        <v>0</v>
      </c>
      <c r="BD18">
        <f t="shared" si="28"/>
        <v>0</v>
      </c>
      <c r="BE18">
        <f>VLOOKUP(BE$4,Description!$A$136:$C$203,3)*BE621</f>
        <v>0</v>
      </c>
      <c r="BF18">
        <f t="shared" si="29"/>
        <v>0</v>
      </c>
      <c r="BG18">
        <f>VLOOKUP(BG$4,Description!$A$136:$C$203,3)*BG621</f>
        <v>0</v>
      </c>
      <c r="BH18">
        <f t="shared" si="30"/>
        <v>0</v>
      </c>
      <c r="BI18">
        <f>VLOOKUP(BI$4,Description!$A$136:$C$203,3)*BI621</f>
        <v>0</v>
      </c>
      <c r="BJ18">
        <f t="shared" si="31"/>
        <v>0</v>
      </c>
      <c r="BK18">
        <f>VLOOKUP(BK$4,Description!$A$136:$C$203,3)*BK621</f>
        <v>0</v>
      </c>
      <c r="BL18">
        <f t="shared" si="32"/>
        <v>0</v>
      </c>
      <c r="BM18">
        <f>VLOOKUP(BM$4,Description!$A$136:$C$203,3)*BM621</f>
        <v>0</v>
      </c>
      <c r="BN18">
        <f t="shared" si="33"/>
        <v>0</v>
      </c>
      <c r="BO18">
        <f>VLOOKUP(BO$4,Description!$A$136:$C$203,3)*BO621</f>
        <v>0</v>
      </c>
      <c r="BP18">
        <f t="shared" si="34"/>
        <v>0</v>
      </c>
      <c r="BQ18">
        <f>VLOOKUP(BQ$4,Description!$A$136:$C$203,3)*BQ621</f>
        <v>0</v>
      </c>
      <c r="BR18">
        <f t="shared" si="35"/>
        <v>0</v>
      </c>
    </row>
    <row r="19" spans="1:70" x14ac:dyDescent="0.2">
      <c r="A19">
        <f t="shared" si="0"/>
        <v>1024050</v>
      </c>
      <c r="B19">
        <f t="shared" si="1"/>
        <v>10</v>
      </c>
      <c r="C19">
        <f>VLOOKUP(C$4,Description!$A$136:$C$203,3)*C622</f>
        <v>0</v>
      </c>
      <c r="D19">
        <f t="shared" si="2"/>
        <v>0</v>
      </c>
      <c r="E19">
        <f>VLOOKUP(E$4,Description!$A$136:$C$203,3)*E622</f>
        <v>0</v>
      </c>
      <c r="F19">
        <f t="shared" si="3"/>
        <v>0</v>
      </c>
      <c r="G19">
        <f>VLOOKUP(G$4,Description!$A$136:$C$203,3)*G622</f>
        <v>0</v>
      </c>
      <c r="H19">
        <f t="shared" si="4"/>
        <v>0</v>
      </c>
      <c r="I19">
        <f>VLOOKUP(I$4,Description!$A$136:$C$203,3)*I622</f>
        <v>0</v>
      </c>
      <c r="J19">
        <f t="shared" si="5"/>
        <v>0</v>
      </c>
      <c r="K19">
        <f>VLOOKUP(K$4,Description!$A$136:$C$203,3)*K622</f>
        <v>0</v>
      </c>
      <c r="L19">
        <f t="shared" si="6"/>
        <v>0</v>
      </c>
      <c r="M19">
        <f>VLOOKUP(M$4,Description!$A$136:$C$203,3)*M622</f>
        <v>0</v>
      </c>
      <c r="N19">
        <f t="shared" si="7"/>
        <v>0</v>
      </c>
      <c r="O19">
        <f>VLOOKUP(O$4,Description!$A$136:$C$203,3)*O622</f>
        <v>0</v>
      </c>
      <c r="P19">
        <f t="shared" si="8"/>
        <v>1</v>
      </c>
      <c r="Q19">
        <f>VLOOKUP(Q$4,Description!$A$136:$C$203,3)*Q622</f>
        <v>0</v>
      </c>
      <c r="R19">
        <f t="shared" si="9"/>
        <v>0</v>
      </c>
      <c r="S19">
        <f>VLOOKUP(S$4,Description!$A$136:$C$203,3)*S622</f>
        <v>0</v>
      </c>
      <c r="T19">
        <f t="shared" si="10"/>
        <v>0</v>
      </c>
      <c r="U19">
        <f>VLOOKUP(U$4,Description!$A$136:$C$203,3)*U622</f>
        <v>0</v>
      </c>
      <c r="V19">
        <f t="shared" si="11"/>
        <v>0</v>
      </c>
      <c r="W19">
        <f>VLOOKUP(W$4,Description!$A$136:$C$203,3)*W622</f>
        <v>0</v>
      </c>
      <c r="X19">
        <f t="shared" si="12"/>
        <v>0</v>
      </c>
      <c r="Y19">
        <f>VLOOKUP(Y$4,Description!$A$136:$C$203,3)*Y622</f>
        <v>0</v>
      </c>
      <c r="Z19">
        <f t="shared" si="13"/>
        <v>0</v>
      </c>
      <c r="AA19">
        <f>VLOOKUP(AA$4,Description!$A$136:$C$203,3)*AA622</f>
        <v>4</v>
      </c>
      <c r="AB19">
        <f t="shared" si="14"/>
        <v>1</v>
      </c>
      <c r="AC19">
        <f>VLOOKUP(AC$4,Description!$A$136:$C$203,3)*AC622</f>
        <v>0</v>
      </c>
      <c r="AD19">
        <f t="shared" si="15"/>
        <v>0</v>
      </c>
      <c r="AE19">
        <f>VLOOKUP(AE$4,Description!$A$136:$C$203,3)*AE622</f>
        <v>0</v>
      </c>
      <c r="AF19">
        <f t="shared" si="16"/>
        <v>0</v>
      </c>
      <c r="AG19">
        <f>VLOOKUP(AG$4,Description!$A$136:$C$203,3)*AG622</f>
        <v>0</v>
      </c>
      <c r="AH19">
        <f t="shared" si="17"/>
        <v>0</v>
      </c>
      <c r="AI19">
        <f>VLOOKUP(AI$4,Description!$A$136:$C$203,3)*AI622</f>
        <v>1</v>
      </c>
      <c r="AJ19">
        <f t="shared" si="18"/>
        <v>0</v>
      </c>
      <c r="AK19">
        <f>VLOOKUP(AK$4,Description!$A$136:$C$203,3)*AK622</f>
        <v>0</v>
      </c>
      <c r="AL19">
        <f t="shared" si="19"/>
        <v>0</v>
      </c>
      <c r="AM19">
        <f>VLOOKUP(AM$4,Description!$A$136:$C$203,3)*AM622</f>
        <v>0</v>
      </c>
      <c r="AN19">
        <f t="shared" si="20"/>
        <v>0</v>
      </c>
      <c r="AO19">
        <f>VLOOKUP(AO$4,Description!$A$136:$C$203,3)*AO622</f>
        <v>2</v>
      </c>
      <c r="AP19">
        <f t="shared" si="21"/>
        <v>0</v>
      </c>
      <c r="AQ19">
        <f>VLOOKUP(AQ$4,Description!$A$136:$C$203,3)*AQ622</f>
        <v>0</v>
      </c>
      <c r="AR19">
        <f t="shared" si="22"/>
        <v>0</v>
      </c>
      <c r="AS19">
        <f>VLOOKUP(AS$4,Description!$A$136:$C$203,3)*AS622</f>
        <v>0</v>
      </c>
      <c r="AT19">
        <f t="shared" si="23"/>
        <v>1</v>
      </c>
      <c r="AU19">
        <f>VLOOKUP(AU$4,Description!$A$136:$C$203,3)*AU622</f>
        <v>0</v>
      </c>
      <c r="AV19">
        <f t="shared" si="24"/>
        <v>0</v>
      </c>
      <c r="AW19">
        <f>VLOOKUP(AW$4,Description!$A$136:$C$203,3)*AW622</f>
        <v>0</v>
      </c>
      <c r="AX19">
        <f t="shared" si="25"/>
        <v>0</v>
      </c>
      <c r="AY19">
        <f>VLOOKUP(AY$4,Description!$A$136:$C$203,3)*AY622</f>
        <v>0</v>
      </c>
      <c r="AZ19">
        <f t="shared" si="26"/>
        <v>0</v>
      </c>
      <c r="BA19">
        <f>VLOOKUP(BA$4,Description!$A$136:$C$203,3)*BA622</f>
        <v>0</v>
      </c>
      <c r="BB19">
        <f t="shared" si="27"/>
        <v>0</v>
      </c>
      <c r="BC19">
        <f>VLOOKUP(BC$4,Description!$A$136:$C$203,3)*BC622</f>
        <v>0</v>
      </c>
      <c r="BD19">
        <f t="shared" si="28"/>
        <v>0</v>
      </c>
      <c r="BE19">
        <f>VLOOKUP(BE$4,Description!$A$136:$C$203,3)*BE622</f>
        <v>0</v>
      </c>
      <c r="BF19">
        <f t="shared" si="29"/>
        <v>0</v>
      </c>
      <c r="BG19">
        <f>VLOOKUP(BG$4,Description!$A$136:$C$203,3)*BG622</f>
        <v>0</v>
      </c>
      <c r="BH19">
        <f t="shared" si="30"/>
        <v>0</v>
      </c>
      <c r="BI19">
        <f>VLOOKUP(BI$4,Description!$A$136:$C$203,3)*BI622</f>
        <v>0</v>
      </c>
      <c r="BJ19">
        <f t="shared" si="31"/>
        <v>0</v>
      </c>
      <c r="BK19">
        <f>VLOOKUP(BK$4,Description!$A$136:$C$203,3)*BK622</f>
        <v>0</v>
      </c>
      <c r="BL19">
        <f t="shared" si="32"/>
        <v>0</v>
      </c>
      <c r="BM19">
        <f>VLOOKUP(BM$4,Description!$A$136:$C$203,3)*BM622</f>
        <v>0</v>
      </c>
      <c r="BN19">
        <f t="shared" si="33"/>
        <v>0</v>
      </c>
      <c r="BO19">
        <f>VLOOKUP(BO$4,Description!$A$136:$C$203,3)*BO622</f>
        <v>0</v>
      </c>
      <c r="BP19">
        <f t="shared" si="34"/>
        <v>0</v>
      </c>
      <c r="BQ19">
        <f>VLOOKUP(BQ$4,Description!$A$136:$C$203,3)*BQ622</f>
        <v>0</v>
      </c>
      <c r="BR19">
        <f t="shared" si="35"/>
        <v>0</v>
      </c>
    </row>
    <row r="20" spans="1:70" x14ac:dyDescent="0.2">
      <c r="A20">
        <f t="shared" si="0"/>
        <v>1024100</v>
      </c>
      <c r="B20">
        <f t="shared" si="1"/>
        <v>15</v>
      </c>
      <c r="C20">
        <f>VLOOKUP(C$4,Description!$A$136:$C$203,3)*C623</f>
        <v>0</v>
      </c>
      <c r="D20">
        <f t="shared" si="2"/>
        <v>0</v>
      </c>
      <c r="E20">
        <f>VLOOKUP(E$4,Description!$A$136:$C$203,3)*E623</f>
        <v>0</v>
      </c>
      <c r="F20">
        <f t="shared" si="3"/>
        <v>0</v>
      </c>
      <c r="G20">
        <f>VLOOKUP(G$4,Description!$A$136:$C$203,3)*G623</f>
        <v>0</v>
      </c>
      <c r="H20">
        <f t="shared" si="4"/>
        <v>0</v>
      </c>
      <c r="I20">
        <f>VLOOKUP(I$4,Description!$A$136:$C$203,3)*I623</f>
        <v>0</v>
      </c>
      <c r="J20">
        <f t="shared" si="5"/>
        <v>0</v>
      </c>
      <c r="K20">
        <f>VLOOKUP(K$4,Description!$A$136:$C$203,3)*K623</f>
        <v>0</v>
      </c>
      <c r="L20">
        <f t="shared" si="6"/>
        <v>0</v>
      </c>
      <c r="M20">
        <f>VLOOKUP(M$4,Description!$A$136:$C$203,3)*M623</f>
        <v>0</v>
      </c>
      <c r="N20">
        <f t="shared" si="7"/>
        <v>0</v>
      </c>
      <c r="O20">
        <f>VLOOKUP(O$4,Description!$A$136:$C$203,3)*O623</f>
        <v>0</v>
      </c>
      <c r="P20">
        <f t="shared" si="8"/>
        <v>1</v>
      </c>
      <c r="Q20">
        <f>VLOOKUP(Q$4,Description!$A$136:$C$203,3)*Q623</f>
        <v>0</v>
      </c>
      <c r="R20">
        <f t="shared" si="9"/>
        <v>0</v>
      </c>
      <c r="S20">
        <f>VLOOKUP(S$4,Description!$A$136:$C$203,3)*S623</f>
        <v>0</v>
      </c>
      <c r="T20">
        <f t="shared" si="10"/>
        <v>0</v>
      </c>
      <c r="U20">
        <f>VLOOKUP(U$4,Description!$A$136:$C$203,3)*U623</f>
        <v>0</v>
      </c>
      <c r="V20">
        <f t="shared" si="11"/>
        <v>0</v>
      </c>
      <c r="W20">
        <f>VLOOKUP(W$4,Description!$A$136:$C$203,3)*W623</f>
        <v>0</v>
      </c>
      <c r="X20">
        <f t="shared" si="12"/>
        <v>0</v>
      </c>
      <c r="Y20">
        <f>VLOOKUP(Y$4,Description!$A$136:$C$203,3)*Y623</f>
        <v>0</v>
      </c>
      <c r="Z20">
        <f t="shared" si="13"/>
        <v>1</v>
      </c>
      <c r="AA20">
        <f>VLOOKUP(AA$4,Description!$A$136:$C$203,3)*AA623</f>
        <v>4</v>
      </c>
      <c r="AB20">
        <f t="shared" si="14"/>
        <v>1</v>
      </c>
      <c r="AC20">
        <f>VLOOKUP(AC$4,Description!$A$136:$C$203,3)*AC623</f>
        <v>0</v>
      </c>
      <c r="AD20">
        <f t="shared" si="15"/>
        <v>0</v>
      </c>
      <c r="AE20">
        <f>VLOOKUP(AE$4,Description!$A$136:$C$203,3)*AE623</f>
        <v>4</v>
      </c>
      <c r="AF20">
        <f t="shared" si="16"/>
        <v>0</v>
      </c>
      <c r="AG20">
        <f>VLOOKUP(AG$4,Description!$A$136:$C$203,3)*AG623</f>
        <v>0</v>
      </c>
      <c r="AH20">
        <f t="shared" si="17"/>
        <v>0</v>
      </c>
      <c r="AI20">
        <f>VLOOKUP(AI$4,Description!$A$136:$C$203,3)*AI623</f>
        <v>0</v>
      </c>
      <c r="AJ20">
        <f t="shared" si="18"/>
        <v>0</v>
      </c>
      <c r="AK20">
        <f>VLOOKUP(AK$4,Description!$A$136:$C$203,3)*AK623</f>
        <v>0</v>
      </c>
      <c r="AL20">
        <f t="shared" si="19"/>
        <v>0</v>
      </c>
      <c r="AM20">
        <f>VLOOKUP(AM$4,Description!$A$136:$C$203,3)*AM623</f>
        <v>0</v>
      </c>
      <c r="AN20">
        <f t="shared" si="20"/>
        <v>0</v>
      </c>
      <c r="AO20">
        <f>VLOOKUP(AO$4,Description!$A$136:$C$203,3)*AO623</f>
        <v>2</v>
      </c>
      <c r="AP20">
        <f t="shared" si="21"/>
        <v>0</v>
      </c>
      <c r="AQ20">
        <f>VLOOKUP(AQ$4,Description!$A$136:$C$203,3)*AQ623</f>
        <v>1</v>
      </c>
      <c r="AR20">
        <f t="shared" si="22"/>
        <v>0</v>
      </c>
      <c r="AS20">
        <f>VLOOKUP(AS$4,Description!$A$136:$C$203,3)*AS623</f>
        <v>0</v>
      </c>
      <c r="AT20">
        <f t="shared" si="23"/>
        <v>1</v>
      </c>
      <c r="AU20">
        <f>VLOOKUP(AU$4,Description!$A$136:$C$203,3)*AU623</f>
        <v>0</v>
      </c>
      <c r="AV20">
        <f t="shared" si="24"/>
        <v>0</v>
      </c>
      <c r="AW20">
        <f>VLOOKUP(AW$4,Description!$A$136:$C$203,3)*AW623</f>
        <v>0</v>
      </c>
      <c r="AX20">
        <f t="shared" si="25"/>
        <v>0</v>
      </c>
      <c r="AY20">
        <f>VLOOKUP(AY$4,Description!$A$136:$C$203,3)*AY623</f>
        <v>0</v>
      </c>
      <c r="AZ20">
        <f t="shared" si="26"/>
        <v>0</v>
      </c>
      <c r="BA20">
        <f>VLOOKUP(BA$4,Description!$A$136:$C$203,3)*BA623</f>
        <v>0</v>
      </c>
      <c r="BB20">
        <f t="shared" si="27"/>
        <v>0</v>
      </c>
      <c r="BC20">
        <f>VLOOKUP(BC$4,Description!$A$136:$C$203,3)*BC623</f>
        <v>0</v>
      </c>
      <c r="BD20">
        <f t="shared" si="28"/>
        <v>0</v>
      </c>
      <c r="BE20">
        <f>VLOOKUP(BE$4,Description!$A$136:$C$203,3)*BE623</f>
        <v>0</v>
      </c>
      <c r="BF20">
        <f t="shared" si="29"/>
        <v>0</v>
      </c>
      <c r="BG20">
        <f>VLOOKUP(BG$4,Description!$A$136:$C$203,3)*BG623</f>
        <v>0</v>
      </c>
      <c r="BH20">
        <f t="shared" si="30"/>
        <v>0</v>
      </c>
      <c r="BI20">
        <f>VLOOKUP(BI$4,Description!$A$136:$C$203,3)*BI623</f>
        <v>0</v>
      </c>
      <c r="BJ20">
        <f t="shared" si="31"/>
        <v>0</v>
      </c>
      <c r="BK20">
        <f>VLOOKUP(BK$4,Description!$A$136:$C$203,3)*BK623</f>
        <v>0</v>
      </c>
      <c r="BL20">
        <f t="shared" si="32"/>
        <v>0</v>
      </c>
      <c r="BM20">
        <f>VLOOKUP(BM$4,Description!$A$136:$C$203,3)*BM623</f>
        <v>0</v>
      </c>
      <c r="BN20">
        <f t="shared" si="33"/>
        <v>0</v>
      </c>
      <c r="BO20">
        <f>VLOOKUP(BO$4,Description!$A$136:$C$203,3)*BO623</f>
        <v>0</v>
      </c>
      <c r="BP20">
        <f t="shared" si="34"/>
        <v>0</v>
      </c>
      <c r="BQ20">
        <f>VLOOKUP(BQ$4,Description!$A$136:$C$203,3)*BQ623</f>
        <v>0</v>
      </c>
      <c r="BR20">
        <f t="shared" si="35"/>
        <v>0</v>
      </c>
    </row>
    <row r="21" spans="1:70" x14ac:dyDescent="0.2">
      <c r="A21">
        <f t="shared" si="0"/>
        <v>1024120</v>
      </c>
      <c r="B21">
        <f t="shared" si="1"/>
        <v>13</v>
      </c>
      <c r="C21">
        <f>VLOOKUP(C$4,Description!$A$136:$C$203,3)*C624</f>
        <v>0</v>
      </c>
      <c r="D21">
        <f t="shared" si="2"/>
        <v>0</v>
      </c>
      <c r="E21">
        <f>VLOOKUP(E$4,Description!$A$136:$C$203,3)*E624</f>
        <v>0</v>
      </c>
      <c r="F21">
        <f t="shared" si="3"/>
        <v>0</v>
      </c>
      <c r="G21">
        <f>VLOOKUP(G$4,Description!$A$136:$C$203,3)*G624</f>
        <v>0</v>
      </c>
      <c r="H21">
        <f t="shared" si="4"/>
        <v>0</v>
      </c>
      <c r="I21">
        <f>VLOOKUP(I$4,Description!$A$136:$C$203,3)*I624</f>
        <v>0</v>
      </c>
      <c r="J21">
        <f t="shared" si="5"/>
        <v>0</v>
      </c>
      <c r="K21">
        <f>VLOOKUP(K$4,Description!$A$136:$C$203,3)*K624</f>
        <v>0</v>
      </c>
      <c r="L21">
        <f t="shared" si="6"/>
        <v>0</v>
      </c>
      <c r="M21">
        <f>VLOOKUP(M$4,Description!$A$136:$C$203,3)*M624</f>
        <v>0</v>
      </c>
      <c r="N21">
        <f t="shared" si="7"/>
        <v>0</v>
      </c>
      <c r="O21">
        <f>VLOOKUP(O$4,Description!$A$136:$C$203,3)*O624</f>
        <v>2</v>
      </c>
      <c r="P21">
        <f t="shared" si="8"/>
        <v>0</v>
      </c>
      <c r="Q21">
        <f>VLOOKUP(Q$4,Description!$A$136:$C$203,3)*Q624</f>
        <v>0</v>
      </c>
      <c r="R21">
        <f t="shared" si="9"/>
        <v>0</v>
      </c>
      <c r="S21">
        <f>VLOOKUP(S$4,Description!$A$136:$C$203,3)*S624</f>
        <v>0</v>
      </c>
      <c r="T21">
        <f t="shared" si="10"/>
        <v>0</v>
      </c>
      <c r="U21">
        <f>VLOOKUP(U$4,Description!$A$136:$C$203,3)*U624</f>
        <v>0</v>
      </c>
      <c r="V21">
        <f t="shared" si="11"/>
        <v>0</v>
      </c>
      <c r="W21">
        <f>VLOOKUP(W$4,Description!$A$136:$C$203,3)*W624</f>
        <v>0</v>
      </c>
      <c r="X21">
        <f t="shared" si="12"/>
        <v>0</v>
      </c>
      <c r="Y21">
        <f>VLOOKUP(Y$4,Description!$A$136:$C$203,3)*Y624</f>
        <v>0</v>
      </c>
      <c r="Z21">
        <f t="shared" si="13"/>
        <v>1</v>
      </c>
      <c r="AA21">
        <f>VLOOKUP(AA$4,Description!$A$136:$C$203,3)*AA624</f>
        <v>4</v>
      </c>
      <c r="AB21">
        <f t="shared" si="14"/>
        <v>1</v>
      </c>
      <c r="AC21">
        <f>VLOOKUP(AC$4,Description!$A$136:$C$203,3)*AC624</f>
        <v>0</v>
      </c>
      <c r="AD21">
        <f t="shared" si="15"/>
        <v>0</v>
      </c>
      <c r="AE21">
        <f>VLOOKUP(AE$4,Description!$A$136:$C$203,3)*AE624</f>
        <v>0</v>
      </c>
      <c r="AF21">
        <f t="shared" si="16"/>
        <v>0</v>
      </c>
      <c r="AG21">
        <f>VLOOKUP(AG$4,Description!$A$136:$C$203,3)*AG624</f>
        <v>0</v>
      </c>
      <c r="AH21">
        <f t="shared" si="17"/>
        <v>0</v>
      </c>
      <c r="AI21">
        <f>VLOOKUP(AI$4,Description!$A$136:$C$203,3)*AI624</f>
        <v>0</v>
      </c>
      <c r="AJ21">
        <f t="shared" si="18"/>
        <v>0</v>
      </c>
      <c r="AK21">
        <f>VLOOKUP(AK$4,Description!$A$136:$C$203,3)*AK624</f>
        <v>0</v>
      </c>
      <c r="AL21">
        <f t="shared" si="19"/>
        <v>0</v>
      </c>
      <c r="AM21">
        <f>VLOOKUP(AM$4,Description!$A$136:$C$203,3)*AM624</f>
        <v>0</v>
      </c>
      <c r="AN21">
        <f t="shared" si="20"/>
        <v>1</v>
      </c>
      <c r="AO21">
        <f>VLOOKUP(AO$4,Description!$A$136:$C$203,3)*AO624</f>
        <v>2</v>
      </c>
      <c r="AP21">
        <f t="shared" si="21"/>
        <v>1</v>
      </c>
      <c r="AQ21">
        <f>VLOOKUP(AQ$4,Description!$A$136:$C$203,3)*AQ624</f>
        <v>0</v>
      </c>
      <c r="AR21">
        <f t="shared" si="22"/>
        <v>0</v>
      </c>
      <c r="AS21">
        <f>VLOOKUP(AS$4,Description!$A$136:$C$203,3)*AS624</f>
        <v>0</v>
      </c>
      <c r="AT21">
        <f t="shared" si="23"/>
        <v>1</v>
      </c>
      <c r="AU21">
        <f>VLOOKUP(AU$4,Description!$A$136:$C$203,3)*AU624</f>
        <v>0</v>
      </c>
      <c r="AV21">
        <f t="shared" si="24"/>
        <v>0</v>
      </c>
      <c r="AW21">
        <f>VLOOKUP(AW$4,Description!$A$136:$C$203,3)*AW624</f>
        <v>0</v>
      </c>
      <c r="AX21">
        <f t="shared" si="25"/>
        <v>0</v>
      </c>
      <c r="AY21">
        <f>VLOOKUP(AY$4,Description!$A$136:$C$203,3)*AY624</f>
        <v>0</v>
      </c>
      <c r="AZ21">
        <f t="shared" si="26"/>
        <v>0</v>
      </c>
      <c r="BA21">
        <f>VLOOKUP(BA$4,Description!$A$136:$C$203,3)*BA624</f>
        <v>0</v>
      </c>
      <c r="BB21">
        <f t="shared" si="27"/>
        <v>0</v>
      </c>
      <c r="BC21">
        <f>VLOOKUP(BC$4,Description!$A$136:$C$203,3)*BC624</f>
        <v>0</v>
      </c>
      <c r="BD21">
        <f t="shared" si="28"/>
        <v>0</v>
      </c>
      <c r="BE21">
        <f>VLOOKUP(BE$4,Description!$A$136:$C$203,3)*BE624</f>
        <v>0</v>
      </c>
      <c r="BF21">
        <f t="shared" si="29"/>
        <v>0</v>
      </c>
      <c r="BG21">
        <f>VLOOKUP(BG$4,Description!$A$136:$C$203,3)*BG624</f>
        <v>0</v>
      </c>
      <c r="BH21">
        <f t="shared" si="30"/>
        <v>0</v>
      </c>
      <c r="BI21">
        <f>VLOOKUP(BI$4,Description!$A$136:$C$203,3)*BI624</f>
        <v>0</v>
      </c>
      <c r="BJ21">
        <f t="shared" si="31"/>
        <v>0</v>
      </c>
      <c r="BK21">
        <f>VLOOKUP(BK$4,Description!$A$136:$C$203,3)*BK624</f>
        <v>0</v>
      </c>
      <c r="BL21">
        <f t="shared" si="32"/>
        <v>0</v>
      </c>
      <c r="BM21">
        <f>VLOOKUP(BM$4,Description!$A$136:$C$203,3)*BM624</f>
        <v>0</v>
      </c>
      <c r="BN21">
        <f t="shared" si="33"/>
        <v>0</v>
      </c>
      <c r="BO21">
        <f>VLOOKUP(BO$4,Description!$A$136:$C$203,3)*BO624</f>
        <v>0</v>
      </c>
      <c r="BP21">
        <f t="shared" si="34"/>
        <v>0</v>
      </c>
      <c r="BQ21">
        <f>VLOOKUP(BQ$4,Description!$A$136:$C$203,3)*BQ624</f>
        <v>0</v>
      </c>
      <c r="BR21">
        <f t="shared" si="35"/>
        <v>0</v>
      </c>
    </row>
    <row r="22" spans="1:70" x14ac:dyDescent="0.2">
      <c r="A22">
        <f t="shared" si="0"/>
        <v>1024220</v>
      </c>
      <c r="B22">
        <f t="shared" si="1"/>
        <v>11</v>
      </c>
      <c r="C22">
        <f>VLOOKUP(C$4,Description!$A$136:$C$203,3)*C625</f>
        <v>0</v>
      </c>
      <c r="D22">
        <f t="shared" si="2"/>
        <v>0</v>
      </c>
      <c r="E22">
        <f>VLOOKUP(E$4,Description!$A$136:$C$203,3)*E625</f>
        <v>0</v>
      </c>
      <c r="F22">
        <f t="shared" si="3"/>
        <v>1</v>
      </c>
      <c r="G22">
        <f>VLOOKUP(G$4,Description!$A$136:$C$203,3)*G625</f>
        <v>0</v>
      </c>
      <c r="H22">
        <f t="shared" si="4"/>
        <v>0</v>
      </c>
      <c r="I22">
        <f>VLOOKUP(I$4,Description!$A$136:$C$203,3)*I625</f>
        <v>0</v>
      </c>
      <c r="J22">
        <f t="shared" si="5"/>
        <v>0</v>
      </c>
      <c r="K22">
        <f>VLOOKUP(K$4,Description!$A$136:$C$203,3)*K625</f>
        <v>0</v>
      </c>
      <c r="L22">
        <f t="shared" si="6"/>
        <v>0</v>
      </c>
      <c r="M22">
        <f>VLOOKUP(M$4,Description!$A$136:$C$203,3)*M625</f>
        <v>0</v>
      </c>
      <c r="N22">
        <f t="shared" si="7"/>
        <v>0</v>
      </c>
      <c r="O22">
        <f>VLOOKUP(O$4,Description!$A$136:$C$203,3)*O625</f>
        <v>0</v>
      </c>
      <c r="P22">
        <f t="shared" si="8"/>
        <v>0</v>
      </c>
      <c r="Q22">
        <f>VLOOKUP(Q$4,Description!$A$136:$C$203,3)*Q625</f>
        <v>0</v>
      </c>
      <c r="R22">
        <f t="shared" si="9"/>
        <v>0</v>
      </c>
      <c r="S22">
        <f>VLOOKUP(S$4,Description!$A$136:$C$203,3)*S625</f>
        <v>0</v>
      </c>
      <c r="T22">
        <f t="shared" si="10"/>
        <v>0</v>
      </c>
      <c r="U22">
        <f>VLOOKUP(U$4,Description!$A$136:$C$203,3)*U625</f>
        <v>0</v>
      </c>
      <c r="V22">
        <f t="shared" si="11"/>
        <v>0</v>
      </c>
      <c r="W22">
        <f>VLOOKUP(W$4,Description!$A$136:$C$203,3)*W625</f>
        <v>0</v>
      </c>
      <c r="X22">
        <f t="shared" si="12"/>
        <v>0</v>
      </c>
      <c r="Y22">
        <f>VLOOKUP(Y$4,Description!$A$136:$C$203,3)*Y625</f>
        <v>0</v>
      </c>
      <c r="Z22">
        <f t="shared" si="13"/>
        <v>1</v>
      </c>
      <c r="AA22">
        <f>VLOOKUP(AA$4,Description!$A$136:$C$203,3)*AA625</f>
        <v>4</v>
      </c>
      <c r="AB22">
        <f t="shared" si="14"/>
        <v>1</v>
      </c>
      <c r="AC22">
        <f>VLOOKUP(AC$4,Description!$A$136:$C$203,3)*AC625</f>
        <v>0</v>
      </c>
      <c r="AD22">
        <f t="shared" si="15"/>
        <v>0</v>
      </c>
      <c r="AE22">
        <f>VLOOKUP(AE$4,Description!$A$136:$C$203,3)*AE625</f>
        <v>0</v>
      </c>
      <c r="AF22">
        <f t="shared" si="16"/>
        <v>0</v>
      </c>
      <c r="AG22">
        <f>VLOOKUP(AG$4,Description!$A$136:$C$203,3)*AG625</f>
        <v>0</v>
      </c>
      <c r="AH22">
        <f t="shared" si="17"/>
        <v>0</v>
      </c>
      <c r="AI22">
        <f>VLOOKUP(AI$4,Description!$A$136:$C$203,3)*AI625</f>
        <v>0</v>
      </c>
      <c r="AJ22">
        <f t="shared" si="18"/>
        <v>0</v>
      </c>
      <c r="AK22">
        <f>VLOOKUP(AK$4,Description!$A$136:$C$203,3)*AK625</f>
        <v>0</v>
      </c>
      <c r="AL22">
        <f t="shared" si="19"/>
        <v>0</v>
      </c>
      <c r="AM22">
        <f>VLOOKUP(AM$4,Description!$A$136:$C$203,3)*AM625</f>
        <v>0</v>
      </c>
      <c r="AN22">
        <f t="shared" si="20"/>
        <v>0</v>
      </c>
      <c r="AO22">
        <f>VLOOKUP(AO$4,Description!$A$136:$C$203,3)*AO625</f>
        <v>2</v>
      </c>
      <c r="AP22">
        <f t="shared" si="21"/>
        <v>1</v>
      </c>
      <c r="AQ22">
        <f>VLOOKUP(AQ$4,Description!$A$136:$C$203,3)*AQ625</f>
        <v>0</v>
      </c>
      <c r="AR22">
        <f t="shared" si="22"/>
        <v>0</v>
      </c>
      <c r="AS22">
        <f>VLOOKUP(AS$4,Description!$A$136:$C$203,3)*AS625</f>
        <v>0</v>
      </c>
      <c r="AT22">
        <f t="shared" si="23"/>
        <v>1</v>
      </c>
      <c r="AU22">
        <f>VLOOKUP(AU$4,Description!$A$136:$C$203,3)*AU625</f>
        <v>0</v>
      </c>
      <c r="AV22">
        <f t="shared" si="24"/>
        <v>0</v>
      </c>
      <c r="AW22">
        <f>VLOOKUP(AW$4,Description!$A$136:$C$203,3)*AW625</f>
        <v>0</v>
      </c>
      <c r="AX22">
        <f t="shared" si="25"/>
        <v>0</v>
      </c>
      <c r="AY22">
        <f>VLOOKUP(AY$4,Description!$A$136:$C$203,3)*AY625</f>
        <v>0</v>
      </c>
      <c r="AZ22">
        <f t="shared" si="26"/>
        <v>0</v>
      </c>
      <c r="BA22">
        <f>VLOOKUP(BA$4,Description!$A$136:$C$203,3)*BA625</f>
        <v>0</v>
      </c>
      <c r="BB22">
        <f t="shared" si="27"/>
        <v>0</v>
      </c>
      <c r="BC22">
        <f>VLOOKUP(BC$4,Description!$A$136:$C$203,3)*BC625</f>
        <v>0</v>
      </c>
      <c r="BD22">
        <f t="shared" si="28"/>
        <v>0</v>
      </c>
      <c r="BE22">
        <f>VLOOKUP(BE$4,Description!$A$136:$C$203,3)*BE625</f>
        <v>0</v>
      </c>
      <c r="BF22">
        <f t="shared" si="29"/>
        <v>0</v>
      </c>
      <c r="BG22">
        <f>VLOOKUP(BG$4,Description!$A$136:$C$203,3)*BG625</f>
        <v>0</v>
      </c>
      <c r="BH22">
        <f t="shared" si="30"/>
        <v>0</v>
      </c>
      <c r="BI22">
        <f>VLOOKUP(BI$4,Description!$A$136:$C$203,3)*BI625</f>
        <v>0</v>
      </c>
      <c r="BJ22">
        <f t="shared" si="31"/>
        <v>0</v>
      </c>
      <c r="BK22">
        <f>VLOOKUP(BK$4,Description!$A$136:$C$203,3)*BK625</f>
        <v>0</v>
      </c>
      <c r="BL22">
        <f t="shared" si="32"/>
        <v>0</v>
      </c>
      <c r="BM22">
        <f>VLOOKUP(BM$4,Description!$A$136:$C$203,3)*BM625</f>
        <v>0</v>
      </c>
      <c r="BN22">
        <f t="shared" si="33"/>
        <v>0</v>
      </c>
      <c r="BO22">
        <f>VLOOKUP(BO$4,Description!$A$136:$C$203,3)*BO625</f>
        <v>0</v>
      </c>
      <c r="BP22">
        <f t="shared" si="34"/>
        <v>0</v>
      </c>
      <c r="BQ22">
        <f>VLOOKUP(BQ$4,Description!$A$136:$C$203,3)*BQ625</f>
        <v>0</v>
      </c>
      <c r="BR22">
        <f t="shared" si="35"/>
        <v>0</v>
      </c>
    </row>
    <row r="23" spans="1:70" x14ac:dyDescent="0.2">
      <c r="A23">
        <f t="shared" si="0"/>
        <v>1024400</v>
      </c>
      <c r="B23">
        <f t="shared" si="1"/>
        <v>4</v>
      </c>
      <c r="C23">
        <f>VLOOKUP(C$4,Description!$A$136:$C$203,3)*C626</f>
        <v>0</v>
      </c>
      <c r="D23">
        <f t="shared" si="2"/>
        <v>0</v>
      </c>
      <c r="E23">
        <f>VLOOKUP(E$4,Description!$A$136:$C$203,3)*E626</f>
        <v>0</v>
      </c>
      <c r="F23">
        <f t="shared" si="3"/>
        <v>1</v>
      </c>
      <c r="G23">
        <f>VLOOKUP(G$4,Description!$A$136:$C$203,3)*G626</f>
        <v>0</v>
      </c>
      <c r="H23">
        <f t="shared" si="4"/>
        <v>0</v>
      </c>
      <c r="I23">
        <f>VLOOKUP(I$4,Description!$A$136:$C$203,3)*I626</f>
        <v>0</v>
      </c>
      <c r="J23">
        <f t="shared" si="5"/>
        <v>0</v>
      </c>
      <c r="K23">
        <f>VLOOKUP(K$4,Description!$A$136:$C$203,3)*K626</f>
        <v>0</v>
      </c>
      <c r="L23">
        <f t="shared" si="6"/>
        <v>0</v>
      </c>
      <c r="M23">
        <f>VLOOKUP(M$4,Description!$A$136:$C$203,3)*M626</f>
        <v>0</v>
      </c>
      <c r="N23">
        <f t="shared" si="7"/>
        <v>0</v>
      </c>
      <c r="O23">
        <f>VLOOKUP(O$4,Description!$A$136:$C$203,3)*O626</f>
        <v>0</v>
      </c>
      <c r="P23">
        <f t="shared" si="8"/>
        <v>0</v>
      </c>
      <c r="Q23">
        <f>VLOOKUP(Q$4,Description!$A$136:$C$203,3)*Q626</f>
        <v>0</v>
      </c>
      <c r="R23">
        <f t="shared" si="9"/>
        <v>0</v>
      </c>
      <c r="S23">
        <f>VLOOKUP(S$4,Description!$A$136:$C$203,3)*S626</f>
        <v>0</v>
      </c>
      <c r="T23">
        <f t="shared" si="10"/>
        <v>0</v>
      </c>
      <c r="U23">
        <f>VLOOKUP(U$4,Description!$A$136:$C$203,3)*U626</f>
        <v>0</v>
      </c>
      <c r="V23">
        <f t="shared" si="11"/>
        <v>0</v>
      </c>
      <c r="W23">
        <f>VLOOKUP(W$4,Description!$A$136:$C$203,3)*W626</f>
        <v>0</v>
      </c>
      <c r="X23">
        <f t="shared" si="12"/>
        <v>0</v>
      </c>
      <c r="Y23">
        <f>VLOOKUP(Y$4,Description!$A$136:$C$203,3)*Y626</f>
        <v>0</v>
      </c>
      <c r="Z23">
        <f t="shared" si="13"/>
        <v>0</v>
      </c>
      <c r="AA23">
        <f>VLOOKUP(AA$4,Description!$A$136:$C$203,3)*AA626</f>
        <v>0</v>
      </c>
      <c r="AB23">
        <f t="shared" si="14"/>
        <v>1</v>
      </c>
      <c r="AC23">
        <f>VLOOKUP(AC$4,Description!$A$136:$C$203,3)*AC626</f>
        <v>0</v>
      </c>
      <c r="AD23">
        <f t="shared" si="15"/>
        <v>0</v>
      </c>
      <c r="AE23">
        <f>VLOOKUP(AE$4,Description!$A$136:$C$203,3)*AE626</f>
        <v>0</v>
      </c>
      <c r="AF23">
        <f t="shared" si="16"/>
        <v>0</v>
      </c>
      <c r="AG23">
        <f>VLOOKUP(AG$4,Description!$A$136:$C$203,3)*AG626</f>
        <v>0</v>
      </c>
      <c r="AH23">
        <f t="shared" si="17"/>
        <v>0</v>
      </c>
      <c r="AI23">
        <f>VLOOKUP(AI$4,Description!$A$136:$C$203,3)*AI626</f>
        <v>0</v>
      </c>
      <c r="AJ23">
        <f t="shared" si="18"/>
        <v>0</v>
      </c>
      <c r="AK23">
        <f>VLOOKUP(AK$4,Description!$A$136:$C$203,3)*AK626</f>
        <v>0</v>
      </c>
      <c r="AL23">
        <f t="shared" si="19"/>
        <v>0</v>
      </c>
      <c r="AM23">
        <f>VLOOKUP(AM$4,Description!$A$136:$C$203,3)*AM626</f>
        <v>0</v>
      </c>
      <c r="AN23">
        <f t="shared" si="20"/>
        <v>0</v>
      </c>
      <c r="AO23">
        <f>VLOOKUP(AO$4,Description!$A$136:$C$203,3)*AO626</f>
        <v>2</v>
      </c>
      <c r="AP23">
        <f t="shared" si="21"/>
        <v>0</v>
      </c>
      <c r="AQ23">
        <f>VLOOKUP(AQ$4,Description!$A$136:$C$203,3)*AQ626</f>
        <v>0</v>
      </c>
      <c r="AR23">
        <f t="shared" si="22"/>
        <v>0</v>
      </c>
      <c r="AS23">
        <f>VLOOKUP(AS$4,Description!$A$136:$C$203,3)*AS626</f>
        <v>0</v>
      </c>
      <c r="AT23">
        <f t="shared" si="23"/>
        <v>0</v>
      </c>
      <c r="AU23">
        <f>VLOOKUP(AU$4,Description!$A$136:$C$203,3)*AU626</f>
        <v>0</v>
      </c>
      <c r="AV23">
        <f t="shared" si="24"/>
        <v>0</v>
      </c>
      <c r="AW23">
        <f>VLOOKUP(AW$4,Description!$A$136:$C$203,3)*AW626</f>
        <v>0</v>
      </c>
      <c r="AX23">
        <f t="shared" si="25"/>
        <v>0</v>
      </c>
      <c r="AY23">
        <f>VLOOKUP(AY$4,Description!$A$136:$C$203,3)*AY626</f>
        <v>0</v>
      </c>
      <c r="AZ23">
        <f t="shared" si="26"/>
        <v>0</v>
      </c>
      <c r="BA23">
        <f>VLOOKUP(BA$4,Description!$A$136:$C$203,3)*BA626</f>
        <v>0</v>
      </c>
      <c r="BB23">
        <f t="shared" si="27"/>
        <v>0</v>
      </c>
      <c r="BC23">
        <f>VLOOKUP(BC$4,Description!$A$136:$C$203,3)*BC626</f>
        <v>0</v>
      </c>
      <c r="BD23">
        <f t="shared" si="28"/>
        <v>0</v>
      </c>
      <c r="BE23">
        <f>VLOOKUP(BE$4,Description!$A$136:$C$203,3)*BE626</f>
        <v>0</v>
      </c>
      <c r="BF23">
        <f t="shared" si="29"/>
        <v>0</v>
      </c>
      <c r="BG23">
        <f>VLOOKUP(BG$4,Description!$A$136:$C$203,3)*BG626</f>
        <v>0</v>
      </c>
      <c r="BH23">
        <f t="shared" si="30"/>
        <v>0</v>
      </c>
      <c r="BI23">
        <f>VLOOKUP(BI$4,Description!$A$136:$C$203,3)*BI626</f>
        <v>0</v>
      </c>
      <c r="BJ23">
        <f t="shared" si="31"/>
        <v>0</v>
      </c>
      <c r="BK23">
        <f>VLOOKUP(BK$4,Description!$A$136:$C$203,3)*BK626</f>
        <v>0</v>
      </c>
      <c r="BL23">
        <f t="shared" si="32"/>
        <v>0</v>
      </c>
      <c r="BM23">
        <f>VLOOKUP(BM$4,Description!$A$136:$C$203,3)*BM626</f>
        <v>0</v>
      </c>
      <c r="BN23">
        <f t="shared" si="33"/>
        <v>0</v>
      </c>
      <c r="BO23">
        <f>VLOOKUP(BO$4,Description!$A$136:$C$203,3)*BO626</f>
        <v>0</v>
      </c>
      <c r="BP23">
        <f t="shared" si="34"/>
        <v>0</v>
      </c>
      <c r="BQ23">
        <f>VLOOKUP(BQ$4,Description!$A$136:$C$203,3)*BQ626</f>
        <v>0</v>
      </c>
      <c r="BR23">
        <f t="shared" si="35"/>
        <v>0</v>
      </c>
    </row>
    <row r="24" spans="1:70" x14ac:dyDescent="0.2">
      <c r="A24">
        <f t="shared" si="0"/>
        <v>1024630</v>
      </c>
      <c r="B24">
        <f t="shared" si="1"/>
        <v>14</v>
      </c>
      <c r="C24">
        <f>VLOOKUP(C$4,Description!$A$136:$C$203,3)*C627</f>
        <v>0</v>
      </c>
      <c r="D24">
        <f t="shared" si="2"/>
        <v>0</v>
      </c>
      <c r="E24">
        <f>VLOOKUP(E$4,Description!$A$136:$C$203,3)*E627</f>
        <v>1</v>
      </c>
      <c r="F24">
        <f t="shared" si="3"/>
        <v>1</v>
      </c>
      <c r="G24">
        <f>VLOOKUP(G$4,Description!$A$136:$C$203,3)*G627</f>
        <v>0</v>
      </c>
      <c r="H24">
        <f t="shared" si="4"/>
        <v>0</v>
      </c>
      <c r="I24">
        <f>VLOOKUP(I$4,Description!$A$136:$C$203,3)*I627</f>
        <v>0</v>
      </c>
      <c r="J24">
        <f t="shared" si="5"/>
        <v>0</v>
      </c>
      <c r="K24">
        <f>VLOOKUP(K$4,Description!$A$136:$C$203,3)*K627</f>
        <v>0</v>
      </c>
      <c r="L24">
        <f t="shared" si="6"/>
        <v>0</v>
      </c>
      <c r="M24">
        <f>VLOOKUP(M$4,Description!$A$136:$C$203,3)*M627</f>
        <v>0</v>
      </c>
      <c r="N24">
        <f t="shared" si="7"/>
        <v>0</v>
      </c>
      <c r="O24">
        <f>VLOOKUP(O$4,Description!$A$136:$C$203,3)*O627</f>
        <v>2</v>
      </c>
      <c r="P24">
        <f t="shared" si="8"/>
        <v>0</v>
      </c>
      <c r="Q24">
        <f>VLOOKUP(Q$4,Description!$A$136:$C$203,3)*Q627</f>
        <v>0</v>
      </c>
      <c r="R24">
        <f t="shared" si="9"/>
        <v>0</v>
      </c>
      <c r="S24">
        <f>VLOOKUP(S$4,Description!$A$136:$C$203,3)*S627</f>
        <v>0</v>
      </c>
      <c r="T24">
        <f t="shared" si="10"/>
        <v>0</v>
      </c>
      <c r="U24">
        <f>VLOOKUP(U$4,Description!$A$136:$C$203,3)*U627</f>
        <v>0</v>
      </c>
      <c r="V24">
        <f t="shared" si="11"/>
        <v>0</v>
      </c>
      <c r="W24">
        <f>VLOOKUP(W$4,Description!$A$136:$C$203,3)*W627</f>
        <v>0</v>
      </c>
      <c r="X24">
        <f t="shared" si="12"/>
        <v>0</v>
      </c>
      <c r="Y24">
        <f>VLOOKUP(Y$4,Description!$A$136:$C$203,3)*Y627</f>
        <v>0</v>
      </c>
      <c r="Z24">
        <f t="shared" si="13"/>
        <v>0</v>
      </c>
      <c r="AA24">
        <f>VLOOKUP(AA$4,Description!$A$136:$C$203,3)*AA627</f>
        <v>4</v>
      </c>
      <c r="AB24">
        <f t="shared" si="14"/>
        <v>1</v>
      </c>
      <c r="AC24">
        <f>VLOOKUP(AC$4,Description!$A$136:$C$203,3)*AC627</f>
        <v>0</v>
      </c>
      <c r="AD24">
        <f t="shared" si="15"/>
        <v>0</v>
      </c>
      <c r="AE24">
        <f>VLOOKUP(AE$4,Description!$A$136:$C$203,3)*AE627</f>
        <v>4</v>
      </c>
      <c r="AF24">
        <f t="shared" si="16"/>
        <v>0</v>
      </c>
      <c r="AG24">
        <f>VLOOKUP(AG$4,Description!$A$136:$C$203,3)*AG627</f>
        <v>0</v>
      </c>
      <c r="AH24">
        <f t="shared" si="17"/>
        <v>0</v>
      </c>
      <c r="AI24">
        <f>VLOOKUP(AI$4,Description!$A$136:$C$203,3)*AI627</f>
        <v>0</v>
      </c>
      <c r="AJ24">
        <f t="shared" si="18"/>
        <v>0</v>
      </c>
      <c r="AK24">
        <f>VLOOKUP(AK$4,Description!$A$136:$C$203,3)*AK627</f>
        <v>0</v>
      </c>
      <c r="AL24">
        <f t="shared" si="19"/>
        <v>0</v>
      </c>
      <c r="AM24">
        <f>VLOOKUP(AM$4,Description!$A$136:$C$203,3)*AM627</f>
        <v>0</v>
      </c>
      <c r="AN24">
        <f t="shared" si="20"/>
        <v>1</v>
      </c>
      <c r="AO24">
        <f>VLOOKUP(AO$4,Description!$A$136:$C$203,3)*AO627</f>
        <v>0</v>
      </c>
      <c r="AP24">
        <f t="shared" si="21"/>
        <v>0</v>
      </c>
      <c r="AQ24">
        <f>VLOOKUP(AQ$4,Description!$A$136:$C$203,3)*AQ627</f>
        <v>0</v>
      </c>
      <c r="AR24">
        <f t="shared" si="22"/>
        <v>0</v>
      </c>
      <c r="AS24">
        <f>VLOOKUP(AS$4,Description!$A$136:$C$203,3)*AS627</f>
        <v>0</v>
      </c>
      <c r="AT24">
        <f t="shared" si="23"/>
        <v>0</v>
      </c>
      <c r="AU24">
        <f>VLOOKUP(AU$4,Description!$A$136:$C$203,3)*AU627</f>
        <v>0</v>
      </c>
      <c r="AV24">
        <f t="shared" si="24"/>
        <v>0</v>
      </c>
      <c r="AW24">
        <f>VLOOKUP(AW$4,Description!$A$136:$C$203,3)*AW627</f>
        <v>0</v>
      </c>
      <c r="AX24">
        <f t="shared" si="25"/>
        <v>0</v>
      </c>
      <c r="AY24">
        <f>VLOOKUP(AY$4,Description!$A$136:$C$203,3)*AY627</f>
        <v>0</v>
      </c>
      <c r="AZ24">
        <f t="shared" si="26"/>
        <v>0</v>
      </c>
      <c r="BA24">
        <f>VLOOKUP(BA$4,Description!$A$136:$C$203,3)*BA627</f>
        <v>0</v>
      </c>
      <c r="BB24">
        <f t="shared" si="27"/>
        <v>0</v>
      </c>
      <c r="BC24">
        <f>VLOOKUP(BC$4,Description!$A$136:$C$203,3)*BC627</f>
        <v>0</v>
      </c>
      <c r="BD24">
        <f t="shared" si="28"/>
        <v>0</v>
      </c>
      <c r="BE24">
        <f>VLOOKUP(BE$4,Description!$A$136:$C$203,3)*BE627</f>
        <v>0</v>
      </c>
      <c r="BF24">
        <f t="shared" si="29"/>
        <v>0</v>
      </c>
      <c r="BG24">
        <f>VLOOKUP(BG$4,Description!$A$136:$C$203,3)*BG627</f>
        <v>0</v>
      </c>
      <c r="BH24">
        <f t="shared" si="30"/>
        <v>0</v>
      </c>
      <c r="BI24">
        <f>VLOOKUP(BI$4,Description!$A$136:$C$203,3)*BI627</f>
        <v>0</v>
      </c>
      <c r="BJ24">
        <f t="shared" si="31"/>
        <v>0</v>
      </c>
      <c r="BK24">
        <f>VLOOKUP(BK$4,Description!$A$136:$C$203,3)*BK627</f>
        <v>0</v>
      </c>
      <c r="BL24">
        <f t="shared" si="32"/>
        <v>0</v>
      </c>
      <c r="BM24">
        <f>VLOOKUP(BM$4,Description!$A$136:$C$203,3)*BM627</f>
        <v>0</v>
      </c>
      <c r="BN24">
        <f t="shared" si="33"/>
        <v>0</v>
      </c>
      <c r="BO24">
        <f>VLOOKUP(BO$4,Description!$A$136:$C$203,3)*BO627</f>
        <v>0</v>
      </c>
      <c r="BP24">
        <f t="shared" si="34"/>
        <v>0</v>
      </c>
      <c r="BQ24">
        <f>VLOOKUP(BQ$4,Description!$A$136:$C$203,3)*BQ627</f>
        <v>0</v>
      </c>
      <c r="BR24">
        <f t="shared" si="35"/>
        <v>0</v>
      </c>
    </row>
    <row r="25" spans="1:70" x14ac:dyDescent="0.2">
      <c r="A25">
        <f t="shared" si="0"/>
        <v>1025070</v>
      </c>
      <c r="B25">
        <f t="shared" si="1"/>
        <v>0</v>
      </c>
      <c r="C25">
        <f>VLOOKUP(C$4,Description!$A$136:$C$203,3)*C628</f>
        <v>0</v>
      </c>
      <c r="D25">
        <f t="shared" si="2"/>
        <v>0</v>
      </c>
      <c r="E25">
        <f>VLOOKUP(E$4,Description!$A$136:$C$203,3)*E628</f>
        <v>0</v>
      </c>
      <c r="F25">
        <f t="shared" si="3"/>
        <v>0</v>
      </c>
      <c r="G25">
        <f>VLOOKUP(G$4,Description!$A$136:$C$203,3)*G628</f>
        <v>0</v>
      </c>
      <c r="H25">
        <f t="shared" si="4"/>
        <v>0</v>
      </c>
      <c r="I25">
        <f>VLOOKUP(I$4,Description!$A$136:$C$203,3)*I628</f>
        <v>0</v>
      </c>
      <c r="J25">
        <f t="shared" si="5"/>
        <v>0</v>
      </c>
      <c r="K25">
        <f>VLOOKUP(K$4,Description!$A$136:$C$203,3)*K628</f>
        <v>0</v>
      </c>
      <c r="L25">
        <f t="shared" si="6"/>
        <v>0</v>
      </c>
      <c r="M25">
        <f>VLOOKUP(M$4,Description!$A$136:$C$203,3)*M628</f>
        <v>0</v>
      </c>
      <c r="N25">
        <f t="shared" si="7"/>
        <v>0</v>
      </c>
      <c r="O25">
        <f>VLOOKUP(O$4,Description!$A$136:$C$203,3)*O628</f>
        <v>0</v>
      </c>
      <c r="P25">
        <f t="shared" si="8"/>
        <v>0</v>
      </c>
      <c r="Q25">
        <f>VLOOKUP(Q$4,Description!$A$136:$C$203,3)*Q628</f>
        <v>0</v>
      </c>
      <c r="R25">
        <f t="shared" si="9"/>
        <v>0</v>
      </c>
      <c r="S25">
        <f>VLOOKUP(S$4,Description!$A$136:$C$203,3)*S628</f>
        <v>0</v>
      </c>
      <c r="T25">
        <f t="shared" si="10"/>
        <v>0</v>
      </c>
      <c r="U25">
        <f>VLOOKUP(U$4,Description!$A$136:$C$203,3)*U628</f>
        <v>0</v>
      </c>
      <c r="V25">
        <f t="shared" si="11"/>
        <v>0</v>
      </c>
      <c r="W25">
        <f>VLOOKUP(W$4,Description!$A$136:$C$203,3)*W628</f>
        <v>0</v>
      </c>
      <c r="X25">
        <f t="shared" si="12"/>
        <v>0</v>
      </c>
      <c r="Y25">
        <f>VLOOKUP(Y$4,Description!$A$136:$C$203,3)*Y628</f>
        <v>0</v>
      </c>
      <c r="Z25">
        <f t="shared" si="13"/>
        <v>0</v>
      </c>
      <c r="AA25">
        <f>VLOOKUP(AA$4,Description!$A$136:$C$203,3)*AA628</f>
        <v>0</v>
      </c>
      <c r="AB25">
        <f t="shared" si="14"/>
        <v>0</v>
      </c>
      <c r="AC25">
        <f>VLOOKUP(AC$4,Description!$A$136:$C$203,3)*AC628</f>
        <v>0</v>
      </c>
      <c r="AD25">
        <f t="shared" si="15"/>
        <v>0</v>
      </c>
      <c r="AE25">
        <f>VLOOKUP(AE$4,Description!$A$136:$C$203,3)*AE628</f>
        <v>0</v>
      </c>
      <c r="AF25">
        <f t="shared" si="16"/>
        <v>0</v>
      </c>
      <c r="AG25">
        <f>VLOOKUP(AG$4,Description!$A$136:$C$203,3)*AG628</f>
        <v>0</v>
      </c>
      <c r="AH25">
        <f t="shared" si="17"/>
        <v>0</v>
      </c>
      <c r="AI25">
        <f>VLOOKUP(AI$4,Description!$A$136:$C$203,3)*AI628</f>
        <v>0</v>
      </c>
      <c r="AJ25">
        <f t="shared" si="18"/>
        <v>0</v>
      </c>
      <c r="AK25">
        <f>VLOOKUP(AK$4,Description!$A$136:$C$203,3)*AK628</f>
        <v>0</v>
      </c>
      <c r="AL25">
        <f t="shared" si="19"/>
        <v>0</v>
      </c>
      <c r="AM25">
        <f>VLOOKUP(AM$4,Description!$A$136:$C$203,3)*AM628</f>
        <v>0</v>
      </c>
      <c r="AN25">
        <f t="shared" si="20"/>
        <v>0</v>
      </c>
      <c r="AO25">
        <f>VLOOKUP(AO$4,Description!$A$136:$C$203,3)*AO628</f>
        <v>0</v>
      </c>
      <c r="AP25">
        <f t="shared" si="21"/>
        <v>0</v>
      </c>
      <c r="AQ25">
        <f>VLOOKUP(AQ$4,Description!$A$136:$C$203,3)*AQ628</f>
        <v>0</v>
      </c>
      <c r="AR25">
        <f t="shared" si="22"/>
        <v>0</v>
      </c>
      <c r="AS25">
        <f>VLOOKUP(AS$4,Description!$A$136:$C$203,3)*AS628</f>
        <v>0</v>
      </c>
      <c r="AT25">
        <f t="shared" si="23"/>
        <v>0</v>
      </c>
      <c r="AU25">
        <f>VLOOKUP(AU$4,Description!$A$136:$C$203,3)*AU628</f>
        <v>0</v>
      </c>
      <c r="AV25">
        <f t="shared" si="24"/>
        <v>0</v>
      </c>
      <c r="AW25">
        <f>VLOOKUP(AW$4,Description!$A$136:$C$203,3)*AW628</f>
        <v>0</v>
      </c>
      <c r="AX25">
        <f t="shared" si="25"/>
        <v>0</v>
      </c>
      <c r="AY25">
        <f>VLOOKUP(AY$4,Description!$A$136:$C$203,3)*AY628</f>
        <v>0</v>
      </c>
      <c r="AZ25">
        <f t="shared" si="26"/>
        <v>0</v>
      </c>
      <c r="BA25">
        <f>VLOOKUP(BA$4,Description!$A$136:$C$203,3)*BA628</f>
        <v>0</v>
      </c>
      <c r="BB25">
        <f t="shared" si="27"/>
        <v>0</v>
      </c>
      <c r="BC25">
        <f>VLOOKUP(BC$4,Description!$A$136:$C$203,3)*BC628</f>
        <v>0</v>
      </c>
      <c r="BD25">
        <f t="shared" si="28"/>
        <v>0</v>
      </c>
      <c r="BE25">
        <f>VLOOKUP(BE$4,Description!$A$136:$C$203,3)*BE628</f>
        <v>0</v>
      </c>
      <c r="BF25">
        <f t="shared" si="29"/>
        <v>0</v>
      </c>
      <c r="BG25">
        <f>VLOOKUP(BG$4,Description!$A$136:$C$203,3)*BG628</f>
        <v>0</v>
      </c>
      <c r="BH25">
        <f t="shared" si="30"/>
        <v>0</v>
      </c>
      <c r="BI25">
        <f>VLOOKUP(BI$4,Description!$A$136:$C$203,3)*BI628</f>
        <v>0</v>
      </c>
      <c r="BJ25">
        <f t="shared" si="31"/>
        <v>0</v>
      </c>
      <c r="BK25">
        <f>VLOOKUP(BK$4,Description!$A$136:$C$203,3)*BK628</f>
        <v>0</v>
      </c>
      <c r="BL25">
        <f t="shared" si="32"/>
        <v>0</v>
      </c>
      <c r="BM25">
        <f>VLOOKUP(BM$4,Description!$A$136:$C$203,3)*BM628</f>
        <v>0</v>
      </c>
      <c r="BN25">
        <f t="shared" si="33"/>
        <v>0</v>
      </c>
      <c r="BO25">
        <f>VLOOKUP(BO$4,Description!$A$136:$C$203,3)*BO628</f>
        <v>0</v>
      </c>
      <c r="BP25">
        <f t="shared" si="34"/>
        <v>0</v>
      </c>
      <c r="BQ25">
        <f>VLOOKUP(BQ$4,Description!$A$136:$C$203,3)*BQ628</f>
        <v>0</v>
      </c>
      <c r="BR25">
        <f t="shared" si="35"/>
        <v>0</v>
      </c>
    </row>
    <row r="26" spans="1:70" x14ac:dyDescent="0.2">
      <c r="A26">
        <f t="shared" si="0"/>
        <v>1025140</v>
      </c>
      <c r="B26">
        <f t="shared" si="1"/>
        <v>0</v>
      </c>
      <c r="C26">
        <f>VLOOKUP(C$4,Description!$A$136:$C$203,3)*C629</f>
        <v>0</v>
      </c>
      <c r="D26">
        <f t="shared" si="2"/>
        <v>0</v>
      </c>
      <c r="E26">
        <f>VLOOKUP(E$4,Description!$A$136:$C$203,3)*E629</f>
        <v>0</v>
      </c>
      <c r="F26">
        <f t="shared" si="3"/>
        <v>0</v>
      </c>
      <c r="G26">
        <f>VLOOKUP(G$4,Description!$A$136:$C$203,3)*G629</f>
        <v>0</v>
      </c>
      <c r="H26">
        <f t="shared" si="4"/>
        <v>0</v>
      </c>
      <c r="I26">
        <f>VLOOKUP(I$4,Description!$A$136:$C$203,3)*I629</f>
        <v>0</v>
      </c>
      <c r="J26">
        <f t="shared" si="5"/>
        <v>0</v>
      </c>
      <c r="K26">
        <f>VLOOKUP(K$4,Description!$A$136:$C$203,3)*K629</f>
        <v>0</v>
      </c>
      <c r="L26">
        <f t="shared" si="6"/>
        <v>0</v>
      </c>
      <c r="M26">
        <f>VLOOKUP(M$4,Description!$A$136:$C$203,3)*M629</f>
        <v>0</v>
      </c>
      <c r="N26">
        <f t="shared" si="7"/>
        <v>0</v>
      </c>
      <c r="O26">
        <f>VLOOKUP(O$4,Description!$A$136:$C$203,3)*O629</f>
        <v>0</v>
      </c>
      <c r="P26">
        <f t="shared" si="8"/>
        <v>0</v>
      </c>
      <c r="Q26">
        <f>VLOOKUP(Q$4,Description!$A$136:$C$203,3)*Q629</f>
        <v>0</v>
      </c>
      <c r="R26">
        <f t="shared" si="9"/>
        <v>0</v>
      </c>
      <c r="S26">
        <f>VLOOKUP(S$4,Description!$A$136:$C$203,3)*S629</f>
        <v>0</v>
      </c>
      <c r="T26">
        <f t="shared" si="10"/>
        <v>0</v>
      </c>
      <c r="U26">
        <f>VLOOKUP(U$4,Description!$A$136:$C$203,3)*U629</f>
        <v>0</v>
      </c>
      <c r="V26">
        <f t="shared" si="11"/>
        <v>0</v>
      </c>
      <c r="W26">
        <f>VLOOKUP(W$4,Description!$A$136:$C$203,3)*W629</f>
        <v>0</v>
      </c>
      <c r="X26">
        <f t="shared" si="12"/>
        <v>0</v>
      </c>
      <c r="Y26">
        <f>VLOOKUP(Y$4,Description!$A$136:$C$203,3)*Y629</f>
        <v>0</v>
      </c>
      <c r="Z26">
        <f t="shared" si="13"/>
        <v>0</v>
      </c>
      <c r="AA26">
        <f>VLOOKUP(AA$4,Description!$A$136:$C$203,3)*AA629</f>
        <v>0</v>
      </c>
      <c r="AB26">
        <f t="shared" si="14"/>
        <v>0</v>
      </c>
      <c r="AC26">
        <f>VLOOKUP(AC$4,Description!$A$136:$C$203,3)*AC629</f>
        <v>0</v>
      </c>
      <c r="AD26">
        <f t="shared" si="15"/>
        <v>0</v>
      </c>
      <c r="AE26">
        <f>VLOOKUP(AE$4,Description!$A$136:$C$203,3)*AE629</f>
        <v>0</v>
      </c>
      <c r="AF26">
        <f t="shared" si="16"/>
        <v>0</v>
      </c>
      <c r="AG26">
        <f>VLOOKUP(AG$4,Description!$A$136:$C$203,3)*AG629</f>
        <v>0</v>
      </c>
      <c r="AH26">
        <f t="shared" si="17"/>
        <v>0</v>
      </c>
      <c r="AI26">
        <f>VLOOKUP(AI$4,Description!$A$136:$C$203,3)*AI629</f>
        <v>0</v>
      </c>
      <c r="AJ26">
        <f t="shared" si="18"/>
        <v>0</v>
      </c>
      <c r="AK26">
        <f>VLOOKUP(AK$4,Description!$A$136:$C$203,3)*AK629</f>
        <v>0</v>
      </c>
      <c r="AL26">
        <f t="shared" si="19"/>
        <v>0</v>
      </c>
      <c r="AM26">
        <f>VLOOKUP(AM$4,Description!$A$136:$C$203,3)*AM629</f>
        <v>0</v>
      </c>
      <c r="AN26">
        <f t="shared" si="20"/>
        <v>0</v>
      </c>
      <c r="AO26">
        <f>VLOOKUP(AO$4,Description!$A$136:$C$203,3)*AO629</f>
        <v>0</v>
      </c>
      <c r="AP26">
        <f t="shared" si="21"/>
        <v>0</v>
      </c>
      <c r="AQ26">
        <f>VLOOKUP(AQ$4,Description!$A$136:$C$203,3)*AQ629</f>
        <v>0</v>
      </c>
      <c r="AR26">
        <f t="shared" si="22"/>
        <v>0</v>
      </c>
      <c r="AS26">
        <f>VLOOKUP(AS$4,Description!$A$136:$C$203,3)*AS629</f>
        <v>0</v>
      </c>
      <c r="AT26">
        <f t="shared" si="23"/>
        <v>0</v>
      </c>
      <c r="AU26">
        <f>VLOOKUP(AU$4,Description!$A$136:$C$203,3)*AU629</f>
        <v>0</v>
      </c>
      <c r="AV26">
        <f t="shared" si="24"/>
        <v>0</v>
      </c>
      <c r="AW26">
        <f>VLOOKUP(AW$4,Description!$A$136:$C$203,3)*AW629</f>
        <v>0</v>
      </c>
      <c r="AX26">
        <f t="shared" si="25"/>
        <v>0</v>
      </c>
      <c r="AY26">
        <f>VLOOKUP(AY$4,Description!$A$136:$C$203,3)*AY629</f>
        <v>0</v>
      </c>
      <c r="AZ26">
        <f t="shared" si="26"/>
        <v>0</v>
      </c>
      <c r="BA26">
        <f>VLOOKUP(BA$4,Description!$A$136:$C$203,3)*BA629</f>
        <v>0</v>
      </c>
      <c r="BB26">
        <f t="shared" si="27"/>
        <v>0</v>
      </c>
      <c r="BC26">
        <f>VLOOKUP(BC$4,Description!$A$136:$C$203,3)*BC629</f>
        <v>0</v>
      </c>
      <c r="BD26">
        <f t="shared" si="28"/>
        <v>0</v>
      </c>
      <c r="BE26">
        <f>VLOOKUP(BE$4,Description!$A$136:$C$203,3)*BE629</f>
        <v>0</v>
      </c>
      <c r="BF26">
        <f t="shared" si="29"/>
        <v>0</v>
      </c>
      <c r="BG26">
        <f>VLOOKUP(BG$4,Description!$A$136:$C$203,3)*BG629</f>
        <v>0</v>
      </c>
      <c r="BH26">
        <f t="shared" si="30"/>
        <v>0</v>
      </c>
      <c r="BI26">
        <f>VLOOKUP(BI$4,Description!$A$136:$C$203,3)*BI629</f>
        <v>0</v>
      </c>
      <c r="BJ26">
        <f t="shared" si="31"/>
        <v>0</v>
      </c>
      <c r="BK26">
        <f>VLOOKUP(BK$4,Description!$A$136:$C$203,3)*BK629</f>
        <v>0</v>
      </c>
      <c r="BL26">
        <f t="shared" si="32"/>
        <v>0</v>
      </c>
      <c r="BM26">
        <f>VLOOKUP(BM$4,Description!$A$136:$C$203,3)*BM629</f>
        <v>0</v>
      </c>
      <c r="BN26">
        <f t="shared" si="33"/>
        <v>0</v>
      </c>
      <c r="BO26">
        <f>VLOOKUP(BO$4,Description!$A$136:$C$203,3)*BO629</f>
        <v>0</v>
      </c>
      <c r="BP26">
        <f t="shared" si="34"/>
        <v>0</v>
      </c>
      <c r="BQ26">
        <f>VLOOKUP(BQ$4,Description!$A$136:$C$203,3)*BQ629</f>
        <v>0</v>
      </c>
      <c r="BR26">
        <f t="shared" si="35"/>
        <v>0</v>
      </c>
    </row>
    <row r="27" spans="1:70" x14ac:dyDescent="0.2">
      <c r="A27">
        <f t="shared" si="0"/>
        <v>1025210</v>
      </c>
      <c r="B27">
        <f t="shared" si="1"/>
        <v>4</v>
      </c>
      <c r="C27">
        <f>VLOOKUP(C$4,Description!$A$136:$C$203,3)*C630</f>
        <v>0</v>
      </c>
      <c r="D27">
        <f t="shared" si="2"/>
        <v>0</v>
      </c>
      <c r="E27">
        <f>VLOOKUP(E$4,Description!$A$136:$C$203,3)*E630</f>
        <v>0</v>
      </c>
      <c r="F27">
        <f t="shared" si="3"/>
        <v>0</v>
      </c>
      <c r="G27">
        <f>VLOOKUP(G$4,Description!$A$136:$C$203,3)*G630</f>
        <v>0</v>
      </c>
      <c r="H27">
        <f t="shared" si="4"/>
        <v>0</v>
      </c>
      <c r="I27">
        <f>VLOOKUP(I$4,Description!$A$136:$C$203,3)*I630</f>
        <v>0</v>
      </c>
      <c r="J27">
        <f t="shared" si="5"/>
        <v>0</v>
      </c>
      <c r="K27">
        <f>VLOOKUP(K$4,Description!$A$136:$C$203,3)*K630</f>
        <v>0</v>
      </c>
      <c r="L27">
        <f t="shared" si="6"/>
        <v>0</v>
      </c>
      <c r="M27">
        <f>VLOOKUP(M$4,Description!$A$136:$C$203,3)*M630</f>
        <v>0</v>
      </c>
      <c r="N27">
        <f t="shared" si="7"/>
        <v>0</v>
      </c>
      <c r="O27">
        <f>VLOOKUP(O$4,Description!$A$136:$C$203,3)*O630</f>
        <v>0</v>
      </c>
      <c r="P27">
        <f t="shared" si="8"/>
        <v>1</v>
      </c>
      <c r="Q27">
        <f>VLOOKUP(Q$4,Description!$A$136:$C$203,3)*Q630</f>
        <v>0</v>
      </c>
      <c r="R27">
        <f t="shared" si="9"/>
        <v>0</v>
      </c>
      <c r="S27">
        <f>VLOOKUP(S$4,Description!$A$136:$C$203,3)*S630</f>
        <v>0</v>
      </c>
      <c r="T27">
        <f t="shared" si="10"/>
        <v>0</v>
      </c>
      <c r="U27">
        <f>VLOOKUP(U$4,Description!$A$136:$C$203,3)*U630</f>
        <v>0</v>
      </c>
      <c r="V27">
        <f t="shared" si="11"/>
        <v>0</v>
      </c>
      <c r="W27">
        <f>VLOOKUP(W$4,Description!$A$136:$C$203,3)*W630</f>
        <v>0</v>
      </c>
      <c r="X27">
        <f t="shared" si="12"/>
        <v>0</v>
      </c>
      <c r="Y27">
        <f>VLOOKUP(Y$4,Description!$A$136:$C$203,3)*Y630</f>
        <v>0</v>
      </c>
      <c r="Z27">
        <f t="shared" si="13"/>
        <v>0</v>
      </c>
      <c r="AA27">
        <f>VLOOKUP(AA$4,Description!$A$136:$C$203,3)*AA630</f>
        <v>0</v>
      </c>
      <c r="AB27">
        <f t="shared" si="14"/>
        <v>1</v>
      </c>
      <c r="AC27">
        <f>VLOOKUP(AC$4,Description!$A$136:$C$203,3)*AC630</f>
        <v>0</v>
      </c>
      <c r="AD27">
        <f t="shared" si="15"/>
        <v>0</v>
      </c>
      <c r="AE27">
        <f>VLOOKUP(AE$4,Description!$A$136:$C$203,3)*AE630</f>
        <v>0</v>
      </c>
      <c r="AF27">
        <f t="shared" si="16"/>
        <v>0</v>
      </c>
      <c r="AG27">
        <f>VLOOKUP(AG$4,Description!$A$136:$C$203,3)*AG630</f>
        <v>0</v>
      </c>
      <c r="AH27">
        <f t="shared" si="17"/>
        <v>0</v>
      </c>
      <c r="AI27">
        <f>VLOOKUP(AI$4,Description!$A$136:$C$203,3)*AI630</f>
        <v>0</v>
      </c>
      <c r="AJ27">
        <f t="shared" si="18"/>
        <v>0</v>
      </c>
      <c r="AK27">
        <f>VLOOKUP(AK$4,Description!$A$136:$C$203,3)*AK630</f>
        <v>0</v>
      </c>
      <c r="AL27">
        <f t="shared" si="19"/>
        <v>0</v>
      </c>
      <c r="AM27">
        <f>VLOOKUP(AM$4,Description!$A$136:$C$203,3)*AM630</f>
        <v>0</v>
      </c>
      <c r="AN27">
        <f t="shared" si="20"/>
        <v>0</v>
      </c>
      <c r="AO27">
        <f>VLOOKUP(AO$4,Description!$A$136:$C$203,3)*AO630</f>
        <v>2</v>
      </c>
      <c r="AP27">
        <f t="shared" si="21"/>
        <v>0</v>
      </c>
      <c r="AQ27">
        <f>VLOOKUP(AQ$4,Description!$A$136:$C$203,3)*AQ630</f>
        <v>0</v>
      </c>
      <c r="AR27">
        <f t="shared" si="22"/>
        <v>0</v>
      </c>
      <c r="AS27">
        <f>VLOOKUP(AS$4,Description!$A$136:$C$203,3)*AS630</f>
        <v>0</v>
      </c>
      <c r="AT27">
        <f t="shared" si="23"/>
        <v>0</v>
      </c>
      <c r="AU27">
        <f>VLOOKUP(AU$4,Description!$A$136:$C$203,3)*AU630</f>
        <v>0</v>
      </c>
      <c r="AV27">
        <f t="shared" si="24"/>
        <v>0</v>
      </c>
      <c r="AW27">
        <f>VLOOKUP(AW$4,Description!$A$136:$C$203,3)*AW630</f>
        <v>0</v>
      </c>
      <c r="AX27">
        <f t="shared" si="25"/>
        <v>0</v>
      </c>
      <c r="AY27">
        <f>VLOOKUP(AY$4,Description!$A$136:$C$203,3)*AY630</f>
        <v>0</v>
      </c>
      <c r="AZ27">
        <f t="shared" si="26"/>
        <v>0</v>
      </c>
      <c r="BA27">
        <f>VLOOKUP(BA$4,Description!$A$136:$C$203,3)*BA630</f>
        <v>0</v>
      </c>
      <c r="BB27">
        <f t="shared" si="27"/>
        <v>0</v>
      </c>
      <c r="BC27">
        <f>VLOOKUP(BC$4,Description!$A$136:$C$203,3)*BC630</f>
        <v>0</v>
      </c>
      <c r="BD27">
        <f t="shared" si="28"/>
        <v>0</v>
      </c>
      <c r="BE27">
        <f>VLOOKUP(BE$4,Description!$A$136:$C$203,3)*BE630</f>
        <v>0</v>
      </c>
      <c r="BF27">
        <f t="shared" si="29"/>
        <v>0</v>
      </c>
      <c r="BG27">
        <f>VLOOKUP(BG$4,Description!$A$136:$C$203,3)*BG630</f>
        <v>0</v>
      </c>
      <c r="BH27">
        <f t="shared" si="30"/>
        <v>0</v>
      </c>
      <c r="BI27">
        <f>VLOOKUP(BI$4,Description!$A$136:$C$203,3)*BI630</f>
        <v>0</v>
      </c>
      <c r="BJ27">
        <f t="shared" si="31"/>
        <v>0</v>
      </c>
      <c r="BK27">
        <f>VLOOKUP(BK$4,Description!$A$136:$C$203,3)*BK630</f>
        <v>0</v>
      </c>
      <c r="BL27">
        <f t="shared" si="32"/>
        <v>0</v>
      </c>
      <c r="BM27">
        <f>VLOOKUP(BM$4,Description!$A$136:$C$203,3)*BM630</f>
        <v>0</v>
      </c>
      <c r="BN27">
        <f t="shared" si="33"/>
        <v>0</v>
      </c>
      <c r="BO27">
        <f>VLOOKUP(BO$4,Description!$A$136:$C$203,3)*BO630</f>
        <v>0</v>
      </c>
      <c r="BP27">
        <f t="shared" si="34"/>
        <v>0</v>
      </c>
      <c r="BQ27">
        <f>VLOOKUP(BQ$4,Description!$A$136:$C$203,3)*BQ630</f>
        <v>0</v>
      </c>
      <c r="BR27">
        <f t="shared" si="35"/>
        <v>0</v>
      </c>
    </row>
    <row r="28" spans="1:70" x14ac:dyDescent="0.2">
      <c r="A28">
        <f t="shared" si="0"/>
        <v>1027040</v>
      </c>
      <c r="B28">
        <f t="shared" si="1"/>
        <v>11</v>
      </c>
      <c r="C28">
        <f>VLOOKUP(C$4,Description!$A$136:$C$203,3)*C631</f>
        <v>0</v>
      </c>
      <c r="D28">
        <f t="shared" si="2"/>
        <v>0</v>
      </c>
      <c r="E28">
        <f>VLOOKUP(E$4,Description!$A$136:$C$203,3)*E631</f>
        <v>0</v>
      </c>
      <c r="F28">
        <f t="shared" si="3"/>
        <v>0</v>
      </c>
      <c r="G28">
        <f>VLOOKUP(G$4,Description!$A$136:$C$203,3)*G631</f>
        <v>0</v>
      </c>
      <c r="H28">
        <f t="shared" si="4"/>
        <v>0</v>
      </c>
      <c r="I28">
        <f>VLOOKUP(I$4,Description!$A$136:$C$203,3)*I631</f>
        <v>0</v>
      </c>
      <c r="J28">
        <f t="shared" si="5"/>
        <v>0</v>
      </c>
      <c r="K28">
        <f>VLOOKUP(K$4,Description!$A$136:$C$203,3)*K631</f>
        <v>0</v>
      </c>
      <c r="L28">
        <f t="shared" si="6"/>
        <v>0</v>
      </c>
      <c r="M28">
        <f>VLOOKUP(M$4,Description!$A$136:$C$203,3)*M631</f>
        <v>0</v>
      </c>
      <c r="N28">
        <f t="shared" si="7"/>
        <v>0</v>
      </c>
      <c r="O28">
        <f>VLOOKUP(O$4,Description!$A$136:$C$203,3)*O631</f>
        <v>0</v>
      </c>
      <c r="P28">
        <f t="shared" si="8"/>
        <v>1</v>
      </c>
      <c r="Q28">
        <f>VLOOKUP(Q$4,Description!$A$136:$C$203,3)*Q631</f>
        <v>0</v>
      </c>
      <c r="R28">
        <f t="shared" si="9"/>
        <v>0</v>
      </c>
      <c r="S28">
        <f>VLOOKUP(S$4,Description!$A$136:$C$203,3)*S631</f>
        <v>0</v>
      </c>
      <c r="T28">
        <f t="shared" si="10"/>
        <v>0</v>
      </c>
      <c r="U28">
        <f>VLOOKUP(U$4,Description!$A$136:$C$203,3)*U631</f>
        <v>0</v>
      </c>
      <c r="V28">
        <f t="shared" si="11"/>
        <v>0</v>
      </c>
      <c r="W28">
        <f>VLOOKUP(W$4,Description!$A$136:$C$203,3)*W631</f>
        <v>0</v>
      </c>
      <c r="X28">
        <f t="shared" si="12"/>
        <v>0</v>
      </c>
      <c r="Y28">
        <f>VLOOKUP(Y$4,Description!$A$136:$C$203,3)*Y631</f>
        <v>0</v>
      </c>
      <c r="Z28">
        <f t="shared" si="13"/>
        <v>1</v>
      </c>
      <c r="AA28">
        <f>VLOOKUP(AA$4,Description!$A$136:$C$203,3)*AA631</f>
        <v>0</v>
      </c>
      <c r="AB28">
        <f t="shared" si="14"/>
        <v>1</v>
      </c>
      <c r="AC28">
        <f>VLOOKUP(AC$4,Description!$A$136:$C$203,3)*AC631</f>
        <v>0</v>
      </c>
      <c r="AD28">
        <f t="shared" si="15"/>
        <v>0</v>
      </c>
      <c r="AE28">
        <f>VLOOKUP(AE$4,Description!$A$136:$C$203,3)*AE631</f>
        <v>4</v>
      </c>
      <c r="AF28">
        <f t="shared" si="16"/>
        <v>0</v>
      </c>
      <c r="AG28">
        <f>VLOOKUP(AG$4,Description!$A$136:$C$203,3)*AG631</f>
        <v>0</v>
      </c>
      <c r="AH28">
        <f t="shared" si="17"/>
        <v>0</v>
      </c>
      <c r="AI28">
        <f>VLOOKUP(AI$4,Description!$A$136:$C$203,3)*AI631</f>
        <v>0</v>
      </c>
      <c r="AJ28">
        <f t="shared" si="18"/>
        <v>0</v>
      </c>
      <c r="AK28">
        <f>VLOOKUP(AK$4,Description!$A$136:$C$203,3)*AK631</f>
        <v>0</v>
      </c>
      <c r="AL28">
        <f t="shared" si="19"/>
        <v>0</v>
      </c>
      <c r="AM28">
        <f>VLOOKUP(AM$4,Description!$A$136:$C$203,3)*AM631</f>
        <v>0</v>
      </c>
      <c r="AN28">
        <f t="shared" si="20"/>
        <v>1</v>
      </c>
      <c r="AO28">
        <f>VLOOKUP(AO$4,Description!$A$136:$C$203,3)*AO631</f>
        <v>2</v>
      </c>
      <c r="AP28">
        <f t="shared" si="21"/>
        <v>0</v>
      </c>
      <c r="AQ28">
        <f>VLOOKUP(AQ$4,Description!$A$136:$C$203,3)*AQ631</f>
        <v>0</v>
      </c>
      <c r="AR28">
        <f t="shared" si="22"/>
        <v>0</v>
      </c>
      <c r="AS28">
        <f>VLOOKUP(AS$4,Description!$A$136:$C$203,3)*AS631</f>
        <v>0</v>
      </c>
      <c r="AT28">
        <f t="shared" si="23"/>
        <v>0</v>
      </c>
      <c r="AU28">
        <f>VLOOKUP(AU$4,Description!$A$136:$C$203,3)*AU631</f>
        <v>0</v>
      </c>
      <c r="AV28">
        <f t="shared" si="24"/>
        <v>0</v>
      </c>
      <c r="AW28">
        <f>VLOOKUP(AW$4,Description!$A$136:$C$203,3)*AW631</f>
        <v>0</v>
      </c>
      <c r="AX28">
        <f t="shared" si="25"/>
        <v>1</v>
      </c>
      <c r="AY28">
        <f>VLOOKUP(AY$4,Description!$A$136:$C$203,3)*AY631</f>
        <v>0</v>
      </c>
      <c r="AZ28">
        <f t="shared" si="26"/>
        <v>0</v>
      </c>
      <c r="BA28">
        <f>VLOOKUP(BA$4,Description!$A$136:$C$203,3)*BA631</f>
        <v>0</v>
      </c>
      <c r="BB28">
        <f t="shared" si="27"/>
        <v>0</v>
      </c>
      <c r="BC28">
        <f>VLOOKUP(BC$4,Description!$A$136:$C$203,3)*BC631</f>
        <v>0</v>
      </c>
      <c r="BD28">
        <f t="shared" si="28"/>
        <v>0</v>
      </c>
      <c r="BE28">
        <f>VLOOKUP(BE$4,Description!$A$136:$C$203,3)*BE631</f>
        <v>0</v>
      </c>
      <c r="BF28">
        <f t="shared" si="29"/>
        <v>0</v>
      </c>
      <c r="BG28">
        <f>VLOOKUP(BG$4,Description!$A$136:$C$203,3)*BG631</f>
        <v>0</v>
      </c>
      <c r="BH28">
        <f t="shared" si="30"/>
        <v>0</v>
      </c>
      <c r="BI28">
        <f>VLOOKUP(BI$4,Description!$A$136:$C$203,3)*BI631</f>
        <v>0</v>
      </c>
      <c r="BJ28">
        <f t="shared" si="31"/>
        <v>0</v>
      </c>
      <c r="BK28">
        <f>VLOOKUP(BK$4,Description!$A$136:$C$203,3)*BK631</f>
        <v>0</v>
      </c>
      <c r="BL28">
        <f t="shared" si="32"/>
        <v>0</v>
      </c>
      <c r="BM28">
        <f>VLOOKUP(BM$4,Description!$A$136:$C$203,3)*BM631</f>
        <v>0</v>
      </c>
      <c r="BN28">
        <f t="shared" si="33"/>
        <v>0</v>
      </c>
      <c r="BO28">
        <f>VLOOKUP(BO$4,Description!$A$136:$C$203,3)*BO631</f>
        <v>0</v>
      </c>
      <c r="BP28">
        <f t="shared" si="34"/>
        <v>0</v>
      </c>
      <c r="BQ28">
        <f>VLOOKUP(BQ$4,Description!$A$136:$C$203,3)*BQ631</f>
        <v>0</v>
      </c>
      <c r="BR28">
        <f t="shared" si="35"/>
        <v>0</v>
      </c>
    </row>
    <row r="29" spans="1:70" x14ac:dyDescent="0.2">
      <c r="A29">
        <f t="shared" si="0"/>
        <v>1027160</v>
      </c>
      <c r="B29">
        <f t="shared" si="1"/>
        <v>0</v>
      </c>
      <c r="C29">
        <f>VLOOKUP(C$4,Description!$A$136:$C$203,3)*C632</f>
        <v>0</v>
      </c>
      <c r="D29">
        <f t="shared" si="2"/>
        <v>0</v>
      </c>
      <c r="E29">
        <f>VLOOKUP(E$4,Description!$A$136:$C$203,3)*E632</f>
        <v>0</v>
      </c>
      <c r="F29">
        <f t="shared" si="3"/>
        <v>0</v>
      </c>
      <c r="G29">
        <f>VLOOKUP(G$4,Description!$A$136:$C$203,3)*G632</f>
        <v>0</v>
      </c>
      <c r="H29">
        <f t="shared" si="4"/>
        <v>0</v>
      </c>
      <c r="I29">
        <f>VLOOKUP(I$4,Description!$A$136:$C$203,3)*I632</f>
        <v>0</v>
      </c>
      <c r="J29">
        <f t="shared" si="5"/>
        <v>0</v>
      </c>
      <c r="K29">
        <f>VLOOKUP(K$4,Description!$A$136:$C$203,3)*K632</f>
        <v>0</v>
      </c>
      <c r="L29">
        <f t="shared" si="6"/>
        <v>0</v>
      </c>
      <c r="M29">
        <f>VLOOKUP(M$4,Description!$A$136:$C$203,3)*M632</f>
        <v>0</v>
      </c>
      <c r="N29">
        <f t="shared" si="7"/>
        <v>0</v>
      </c>
      <c r="O29">
        <f>VLOOKUP(O$4,Description!$A$136:$C$203,3)*O632</f>
        <v>0</v>
      </c>
      <c r="P29">
        <f t="shared" si="8"/>
        <v>0</v>
      </c>
      <c r="Q29">
        <f>VLOOKUP(Q$4,Description!$A$136:$C$203,3)*Q632</f>
        <v>0</v>
      </c>
      <c r="R29">
        <f t="shared" si="9"/>
        <v>0</v>
      </c>
      <c r="S29">
        <f>VLOOKUP(S$4,Description!$A$136:$C$203,3)*S632</f>
        <v>0</v>
      </c>
      <c r="T29">
        <f t="shared" si="10"/>
        <v>0</v>
      </c>
      <c r="U29">
        <f>VLOOKUP(U$4,Description!$A$136:$C$203,3)*U632</f>
        <v>0</v>
      </c>
      <c r="V29">
        <f t="shared" si="11"/>
        <v>0</v>
      </c>
      <c r="W29">
        <f>VLOOKUP(W$4,Description!$A$136:$C$203,3)*W632</f>
        <v>0</v>
      </c>
      <c r="X29">
        <f t="shared" si="12"/>
        <v>0</v>
      </c>
      <c r="Y29">
        <f>VLOOKUP(Y$4,Description!$A$136:$C$203,3)*Y632</f>
        <v>0</v>
      </c>
      <c r="Z29">
        <f t="shared" si="13"/>
        <v>0</v>
      </c>
      <c r="AA29">
        <f>VLOOKUP(AA$4,Description!$A$136:$C$203,3)*AA632</f>
        <v>0</v>
      </c>
      <c r="AB29">
        <f t="shared" si="14"/>
        <v>0</v>
      </c>
      <c r="AC29">
        <f>VLOOKUP(AC$4,Description!$A$136:$C$203,3)*AC632</f>
        <v>0</v>
      </c>
      <c r="AD29">
        <f t="shared" si="15"/>
        <v>0</v>
      </c>
      <c r="AE29">
        <f>VLOOKUP(AE$4,Description!$A$136:$C$203,3)*AE632</f>
        <v>0</v>
      </c>
      <c r="AF29">
        <f t="shared" si="16"/>
        <v>0</v>
      </c>
      <c r="AG29">
        <f>VLOOKUP(AG$4,Description!$A$136:$C$203,3)*AG632</f>
        <v>0</v>
      </c>
      <c r="AH29">
        <f t="shared" si="17"/>
        <v>0</v>
      </c>
      <c r="AI29">
        <f>VLOOKUP(AI$4,Description!$A$136:$C$203,3)*AI632</f>
        <v>0</v>
      </c>
      <c r="AJ29">
        <f t="shared" si="18"/>
        <v>0</v>
      </c>
      <c r="AK29">
        <f>VLOOKUP(AK$4,Description!$A$136:$C$203,3)*AK632</f>
        <v>0</v>
      </c>
      <c r="AL29">
        <f t="shared" si="19"/>
        <v>0</v>
      </c>
      <c r="AM29">
        <f>VLOOKUP(AM$4,Description!$A$136:$C$203,3)*AM632</f>
        <v>0</v>
      </c>
      <c r="AN29">
        <f t="shared" si="20"/>
        <v>0</v>
      </c>
      <c r="AO29">
        <f>VLOOKUP(AO$4,Description!$A$136:$C$203,3)*AO632</f>
        <v>0</v>
      </c>
      <c r="AP29">
        <f t="shared" si="21"/>
        <v>0</v>
      </c>
      <c r="AQ29">
        <f>VLOOKUP(AQ$4,Description!$A$136:$C$203,3)*AQ632</f>
        <v>0</v>
      </c>
      <c r="AR29">
        <f t="shared" si="22"/>
        <v>0</v>
      </c>
      <c r="AS29">
        <f>VLOOKUP(AS$4,Description!$A$136:$C$203,3)*AS632</f>
        <v>0</v>
      </c>
      <c r="AT29">
        <f t="shared" si="23"/>
        <v>0</v>
      </c>
      <c r="AU29">
        <f>VLOOKUP(AU$4,Description!$A$136:$C$203,3)*AU632</f>
        <v>0</v>
      </c>
      <c r="AV29">
        <f t="shared" si="24"/>
        <v>0</v>
      </c>
      <c r="AW29">
        <f>VLOOKUP(AW$4,Description!$A$136:$C$203,3)*AW632</f>
        <v>0</v>
      </c>
      <c r="AX29">
        <f t="shared" si="25"/>
        <v>0</v>
      </c>
      <c r="AY29">
        <f>VLOOKUP(AY$4,Description!$A$136:$C$203,3)*AY632</f>
        <v>0</v>
      </c>
      <c r="AZ29">
        <f t="shared" si="26"/>
        <v>0</v>
      </c>
      <c r="BA29">
        <f>VLOOKUP(BA$4,Description!$A$136:$C$203,3)*BA632</f>
        <v>0</v>
      </c>
      <c r="BB29">
        <f t="shared" si="27"/>
        <v>0</v>
      </c>
      <c r="BC29">
        <f>VLOOKUP(BC$4,Description!$A$136:$C$203,3)*BC632</f>
        <v>0</v>
      </c>
      <c r="BD29">
        <f t="shared" si="28"/>
        <v>0</v>
      </c>
      <c r="BE29">
        <f>VLOOKUP(BE$4,Description!$A$136:$C$203,3)*BE632</f>
        <v>0</v>
      </c>
      <c r="BF29">
        <f t="shared" si="29"/>
        <v>0</v>
      </c>
      <c r="BG29">
        <f>VLOOKUP(BG$4,Description!$A$136:$C$203,3)*BG632</f>
        <v>0</v>
      </c>
      <c r="BH29">
        <f t="shared" si="30"/>
        <v>0</v>
      </c>
      <c r="BI29">
        <f>VLOOKUP(BI$4,Description!$A$136:$C$203,3)*BI632</f>
        <v>0</v>
      </c>
      <c r="BJ29">
        <f t="shared" si="31"/>
        <v>0</v>
      </c>
      <c r="BK29">
        <f>VLOOKUP(BK$4,Description!$A$136:$C$203,3)*BK632</f>
        <v>0</v>
      </c>
      <c r="BL29">
        <f t="shared" si="32"/>
        <v>0</v>
      </c>
      <c r="BM29">
        <f>VLOOKUP(BM$4,Description!$A$136:$C$203,3)*BM632</f>
        <v>0</v>
      </c>
      <c r="BN29">
        <f t="shared" si="33"/>
        <v>0</v>
      </c>
      <c r="BO29">
        <f>VLOOKUP(BO$4,Description!$A$136:$C$203,3)*BO632</f>
        <v>0</v>
      </c>
      <c r="BP29">
        <f t="shared" si="34"/>
        <v>0</v>
      </c>
      <c r="BQ29">
        <f>VLOOKUP(BQ$4,Description!$A$136:$C$203,3)*BQ632</f>
        <v>0</v>
      </c>
      <c r="BR29">
        <f t="shared" si="35"/>
        <v>0</v>
      </c>
    </row>
    <row r="30" spans="1:70" x14ac:dyDescent="0.2">
      <c r="A30">
        <f t="shared" si="0"/>
        <v>1027210</v>
      </c>
      <c r="B30">
        <f t="shared" si="1"/>
        <v>0</v>
      </c>
      <c r="C30">
        <f>VLOOKUP(C$4,Description!$A$136:$C$203,3)*C633</f>
        <v>0</v>
      </c>
      <c r="D30">
        <f t="shared" si="2"/>
        <v>0</v>
      </c>
      <c r="E30">
        <f>VLOOKUP(E$4,Description!$A$136:$C$203,3)*E633</f>
        <v>0</v>
      </c>
      <c r="F30">
        <f t="shared" si="3"/>
        <v>0</v>
      </c>
      <c r="G30">
        <f>VLOOKUP(G$4,Description!$A$136:$C$203,3)*G633</f>
        <v>0</v>
      </c>
      <c r="H30">
        <f t="shared" si="4"/>
        <v>0</v>
      </c>
      <c r="I30">
        <f>VLOOKUP(I$4,Description!$A$136:$C$203,3)*I633</f>
        <v>0</v>
      </c>
      <c r="J30">
        <f t="shared" si="5"/>
        <v>0</v>
      </c>
      <c r="K30">
        <f>VLOOKUP(K$4,Description!$A$136:$C$203,3)*K633</f>
        <v>0</v>
      </c>
      <c r="L30">
        <f t="shared" si="6"/>
        <v>0</v>
      </c>
      <c r="M30">
        <f>VLOOKUP(M$4,Description!$A$136:$C$203,3)*M633</f>
        <v>0</v>
      </c>
      <c r="N30">
        <f t="shared" si="7"/>
        <v>0</v>
      </c>
      <c r="O30">
        <f>VLOOKUP(O$4,Description!$A$136:$C$203,3)*O633</f>
        <v>0</v>
      </c>
      <c r="P30">
        <f t="shared" si="8"/>
        <v>0</v>
      </c>
      <c r="Q30">
        <f>VLOOKUP(Q$4,Description!$A$136:$C$203,3)*Q633</f>
        <v>0</v>
      </c>
      <c r="R30">
        <f t="shared" si="9"/>
        <v>0</v>
      </c>
      <c r="S30">
        <f>VLOOKUP(S$4,Description!$A$136:$C$203,3)*S633</f>
        <v>0</v>
      </c>
      <c r="T30">
        <f t="shared" si="10"/>
        <v>0</v>
      </c>
      <c r="U30">
        <f>VLOOKUP(U$4,Description!$A$136:$C$203,3)*U633</f>
        <v>0</v>
      </c>
      <c r="V30">
        <f t="shared" si="11"/>
        <v>0</v>
      </c>
      <c r="W30">
        <f>VLOOKUP(W$4,Description!$A$136:$C$203,3)*W633</f>
        <v>0</v>
      </c>
      <c r="X30">
        <f t="shared" si="12"/>
        <v>0</v>
      </c>
      <c r="Y30">
        <f>VLOOKUP(Y$4,Description!$A$136:$C$203,3)*Y633</f>
        <v>0</v>
      </c>
      <c r="Z30">
        <f t="shared" si="13"/>
        <v>0</v>
      </c>
      <c r="AA30">
        <f>VLOOKUP(AA$4,Description!$A$136:$C$203,3)*AA633</f>
        <v>0</v>
      </c>
      <c r="AB30">
        <f t="shared" si="14"/>
        <v>0</v>
      </c>
      <c r="AC30">
        <f>VLOOKUP(AC$4,Description!$A$136:$C$203,3)*AC633</f>
        <v>0</v>
      </c>
      <c r="AD30">
        <f t="shared" si="15"/>
        <v>0</v>
      </c>
      <c r="AE30">
        <f>VLOOKUP(AE$4,Description!$A$136:$C$203,3)*AE633</f>
        <v>0</v>
      </c>
      <c r="AF30">
        <f t="shared" si="16"/>
        <v>0</v>
      </c>
      <c r="AG30">
        <f>VLOOKUP(AG$4,Description!$A$136:$C$203,3)*AG633</f>
        <v>0</v>
      </c>
      <c r="AH30">
        <f t="shared" si="17"/>
        <v>0</v>
      </c>
      <c r="AI30">
        <f>VLOOKUP(AI$4,Description!$A$136:$C$203,3)*AI633</f>
        <v>0</v>
      </c>
      <c r="AJ30">
        <f t="shared" si="18"/>
        <v>0</v>
      </c>
      <c r="AK30">
        <f>VLOOKUP(AK$4,Description!$A$136:$C$203,3)*AK633</f>
        <v>0</v>
      </c>
      <c r="AL30">
        <f t="shared" si="19"/>
        <v>0</v>
      </c>
      <c r="AM30">
        <f>VLOOKUP(AM$4,Description!$A$136:$C$203,3)*AM633</f>
        <v>0</v>
      </c>
      <c r="AN30">
        <f t="shared" si="20"/>
        <v>0</v>
      </c>
      <c r="AO30">
        <f>VLOOKUP(AO$4,Description!$A$136:$C$203,3)*AO633</f>
        <v>0</v>
      </c>
      <c r="AP30">
        <f t="shared" si="21"/>
        <v>0</v>
      </c>
      <c r="AQ30">
        <f>VLOOKUP(AQ$4,Description!$A$136:$C$203,3)*AQ633</f>
        <v>0</v>
      </c>
      <c r="AR30">
        <f t="shared" si="22"/>
        <v>0</v>
      </c>
      <c r="AS30">
        <f>VLOOKUP(AS$4,Description!$A$136:$C$203,3)*AS633</f>
        <v>0</v>
      </c>
      <c r="AT30">
        <f t="shared" si="23"/>
        <v>0</v>
      </c>
      <c r="AU30">
        <f>VLOOKUP(AU$4,Description!$A$136:$C$203,3)*AU633</f>
        <v>0</v>
      </c>
      <c r="AV30">
        <f t="shared" si="24"/>
        <v>0</v>
      </c>
      <c r="AW30">
        <f>VLOOKUP(AW$4,Description!$A$136:$C$203,3)*AW633</f>
        <v>0</v>
      </c>
      <c r="AX30">
        <f t="shared" si="25"/>
        <v>0</v>
      </c>
      <c r="AY30">
        <f>VLOOKUP(AY$4,Description!$A$136:$C$203,3)*AY633</f>
        <v>0</v>
      </c>
      <c r="AZ30">
        <f t="shared" si="26"/>
        <v>0</v>
      </c>
      <c r="BA30">
        <f>VLOOKUP(BA$4,Description!$A$136:$C$203,3)*BA633</f>
        <v>0</v>
      </c>
      <c r="BB30">
        <f t="shared" si="27"/>
        <v>0</v>
      </c>
      <c r="BC30">
        <f>VLOOKUP(BC$4,Description!$A$136:$C$203,3)*BC633</f>
        <v>0</v>
      </c>
      <c r="BD30">
        <f t="shared" si="28"/>
        <v>0</v>
      </c>
      <c r="BE30">
        <f>VLOOKUP(BE$4,Description!$A$136:$C$203,3)*BE633</f>
        <v>0</v>
      </c>
      <c r="BF30">
        <f t="shared" si="29"/>
        <v>0</v>
      </c>
      <c r="BG30">
        <f>VLOOKUP(BG$4,Description!$A$136:$C$203,3)*BG633</f>
        <v>0</v>
      </c>
      <c r="BH30">
        <f t="shared" si="30"/>
        <v>0</v>
      </c>
      <c r="BI30">
        <f>VLOOKUP(BI$4,Description!$A$136:$C$203,3)*BI633</f>
        <v>0</v>
      </c>
      <c r="BJ30">
        <f t="shared" si="31"/>
        <v>0</v>
      </c>
      <c r="BK30">
        <f>VLOOKUP(BK$4,Description!$A$136:$C$203,3)*BK633</f>
        <v>0</v>
      </c>
      <c r="BL30">
        <f t="shared" si="32"/>
        <v>0</v>
      </c>
      <c r="BM30">
        <f>VLOOKUP(BM$4,Description!$A$136:$C$203,3)*BM633</f>
        <v>0</v>
      </c>
      <c r="BN30">
        <f t="shared" si="33"/>
        <v>0</v>
      </c>
      <c r="BO30">
        <f>VLOOKUP(BO$4,Description!$A$136:$C$203,3)*BO633</f>
        <v>0</v>
      </c>
      <c r="BP30">
        <f t="shared" si="34"/>
        <v>0</v>
      </c>
      <c r="BQ30">
        <f>VLOOKUP(BQ$4,Description!$A$136:$C$203,3)*BQ633</f>
        <v>0</v>
      </c>
      <c r="BR30">
        <f t="shared" si="35"/>
        <v>0</v>
      </c>
    </row>
    <row r="31" spans="1:70" x14ac:dyDescent="0.2">
      <c r="A31">
        <f t="shared" si="0"/>
        <v>1027390</v>
      </c>
      <c r="B31">
        <f t="shared" si="1"/>
        <v>18</v>
      </c>
      <c r="C31">
        <f>VLOOKUP(C$4,Description!$A$136:$C$203,3)*C634</f>
        <v>0</v>
      </c>
      <c r="D31">
        <f t="shared" si="2"/>
        <v>0</v>
      </c>
      <c r="E31">
        <f>VLOOKUP(E$4,Description!$A$136:$C$203,3)*E634</f>
        <v>0</v>
      </c>
      <c r="F31">
        <f t="shared" si="3"/>
        <v>1</v>
      </c>
      <c r="G31">
        <f>VLOOKUP(G$4,Description!$A$136:$C$203,3)*G634</f>
        <v>0</v>
      </c>
      <c r="H31">
        <f t="shared" si="4"/>
        <v>0</v>
      </c>
      <c r="I31">
        <f>VLOOKUP(I$4,Description!$A$136:$C$203,3)*I634</f>
        <v>0</v>
      </c>
      <c r="J31">
        <f t="shared" si="5"/>
        <v>0</v>
      </c>
      <c r="K31">
        <f>VLOOKUP(K$4,Description!$A$136:$C$203,3)*K634</f>
        <v>0</v>
      </c>
      <c r="L31">
        <f t="shared" si="6"/>
        <v>0</v>
      </c>
      <c r="M31">
        <f>VLOOKUP(M$4,Description!$A$136:$C$203,3)*M634</f>
        <v>0</v>
      </c>
      <c r="N31">
        <f t="shared" si="7"/>
        <v>0</v>
      </c>
      <c r="O31">
        <f>VLOOKUP(O$4,Description!$A$136:$C$203,3)*O634</f>
        <v>0</v>
      </c>
      <c r="P31">
        <f t="shared" si="8"/>
        <v>0</v>
      </c>
      <c r="Q31">
        <f>VLOOKUP(Q$4,Description!$A$136:$C$203,3)*Q634</f>
        <v>0</v>
      </c>
      <c r="R31">
        <f t="shared" si="9"/>
        <v>0</v>
      </c>
      <c r="S31">
        <f>VLOOKUP(S$4,Description!$A$136:$C$203,3)*S634</f>
        <v>0</v>
      </c>
      <c r="T31">
        <f t="shared" si="10"/>
        <v>0</v>
      </c>
      <c r="U31">
        <f>VLOOKUP(U$4,Description!$A$136:$C$203,3)*U634</f>
        <v>0</v>
      </c>
      <c r="V31">
        <f t="shared" si="11"/>
        <v>0</v>
      </c>
      <c r="W31">
        <f>VLOOKUP(W$4,Description!$A$136:$C$203,3)*W634</f>
        <v>0</v>
      </c>
      <c r="X31">
        <f t="shared" si="12"/>
        <v>0</v>
      </c>
      <c r="Y31">
        <f>VLOOKUP(Y$4,Description!$A$136:$C$203,3)*Y634</f>
        <v>0</v>
      </c>
      <c r="Z31">
        <f t="shared" si="13"/>
        <v>1</v>
      </c>
      <c r="AA31">
        <f>VLOOKUP(AA$4,Description!$A$136:$C$203,3)*AA634</f>
        <v>4</v>
      </c>
      <c r="AB31">
        <f t="shared" si="14"/>
        <v>1</v>
      </c>
      <c r="AC31">
        <f>VLOOKUP(AC$4,Description!$A$136:$C$203,3)*AC634</f>
        <v>5</v>
      </c>
      <c r="AD31">
        <f t="shared" si="15"/>
        <v>0</v>
      </c>
      <c r="AE31">
        <f>VLOOKUP(AE$4,Description!$A$136:$C$203,3)*AE634</f>
        <v>0</v>
      </c>
      <c r="AF31">
        <f t="shared" si="16"/>
        <v>1</v>
      </c>
      <c r="AG31">
        <f>VLOOKUP(AG$4,Description!$A$136:$C$203,3)*AG634</f>
        <v>0</v>
      </c>
      <c r="AH31">
        <f t="shared" si="17"/>
        <v>0</v>
      </c>
      <c r="AI31">
        <f>VLOOKUP(AI$4,Description!$A$136:$C$203,3)*AI634</f>
        <v>1</v>
      </c>
      <c r="AJ31">
        <f t="shared" si="18"/>
        <v>0</v>
      </c>
      <c r="AK31">
        <f>VLOOKUP(AK$4,Description!$A$136:$C$203,3)*AK634</f>
        <v>0</v>
      </c>
      <c r="AL31">
        <f t="shared" si="19"/>
        <v>0</v>
      </c>
      <c r="AM31">
        <f>VLOOKUP(AM$4,Description!$A$136:$C$203,3)*AM634</f>
        <v>0</v>
      </c>
      <c r="AN31">
        <f t="shared" si="20"/>
        <v>0</v>
      </c>
      <c r="AO31">
        <f>VLOOKUP(AO$4,Description!$A$136:$C$203,3)*AO634</f>
        <v>2</v>
      </c>
      <c r="AP31">
        <f t="shared" si="21"/>
        <v>1</v>
      </c>
      <c r="AQ31">
        <f>VLOOKUP(AQ$4,Description!$A$136:$C$203,3)*AQ634</f>
        <v>0</v>
      </c>
      <c r="AR31">
        <f t="shared" si="22"/>
        <v>0</v>
      </c>
      <c r="AS31">
        <f>VLOOKUP(AS$4,Description!$A$136:$C$203,3)*AS634</f>
        <v>0</v>
      </c>
      <c r="AT31">
        <f t="shared" si="23"/>
        <v>1</v>
      </c>
      <c r="AU31">
        <f>VLOOKUP(AU$4,Description!$A$136:$C$203,3)*AU634</f>
        <v>0</v>
      </c>
      <c r="AV31">
        <f t="shared" si="24"/>
        <v>0</v>
      </c>
      <c r="AW31">
        <f>VLOOKUP(AW$4,Description!$A$136:$C$203,3)*AW634</f>
        <v>0</v>
      </c>
      <c r="AX31">
        <f t="shared" si="25"/>
        <v>0</v>
      </c>
      <c r="AY31">
        <f>VLOOKUP(AY$4,Description!$A$136:$C$203,3)*AY634</f>
        <v>0</v>
      </c>
      <c r="AZ31">
        <f t="shared" si="26"/>
        <v>0</v>
      </c>
      <c r="BA31">
        <f>VLOOKUP(BA$4,Description!$A$136:$C$203,3)*BA634</f>
        <v>0</v>
      </c>
      <c r="BB31">
        <f t="shared" si="27"/>
        <v>0</v>
      </c>
      <c r="BC31">
        <f>VLOOKUP(BC$4,Description!$A$136:$C$203,3)*BC634</f>
        <v>0</v>
      </c>
      <c r="BD31">
        <f t="shared" si="28"/>
        <v>0</v>
      </c>
      <c r="BE31">
        <f>VLOOKUP(BE$4,Description!$A$136:$C$203,3)*BE634</f>
        <v>0</v>
      </c>
      <c r="BF31">
        <f t="shared" si="29"/>
        <v>0</v>
      </c>
      <c r="BG31">
        <f>VLOOKUP(BG$4,Description!$A$136:$C$203,3)*BG634</f>
        <v>0</v>
      </c>
      <c r="BH31">
        <f t="shared" si="30"/>
        <v>0</v>
      </c>
      <c r="BI31">
        <f>VLOOKUP(BI$4,Description!$A$136:$C$203,3)*BI634</f>
        <v>0</v>
      </c>
      <c r="BJ31">
        <f t="shared" si="31"/>
        <v>0</v>
      </c>
      <c r="BK31">
        <f>VLOOKUP(BK$4,Description!$A$136:$C$203,3)*BK634</f>
        <v>0</v>
      </c>
      <c r="BL31">
        <f t="shared" si="32"/>
        <v>0</v>
      </c>
      <c r="BM31">
        <f>VLOOKUP(BM$4,Description!$A$136:$C$203,3)*BM634</f>
        <v>0</v>
      </c>
      <c r="BN31">
        <f t="shared" si="33"/>
        <v>0</v>
      </c>
      <c r="BO31">
        <f>VLOOKUP(BO$4,Description!$A$136:$C$203,3)*BO634</f>
        <v>0</v>
      </c>
      <c r="BP31">
        <f t="shared" si="34"/>
        <v>0</v>
      </c>
      <c r="BQ31">
        <f>VLOOKUP(BQ$4,Description!$A$136:$C$203,3)*BQ634</f>
        <v>0</v>
      </c>
      <c r="BR31">
        <f t="shared" si="35"/>
        <v>0</v>
      </c>
    </row>
    <row r="32" spans="1:70" x14ac:dyDescent="0.2">
      <c r="A32">
        <f t="shared" si="0"/>
        <v>1027480</v>
      </c>
      <c r="B32">
        <f t="shared" si="1"/>
        <v>9</v>
      </c>
      <c r="C32">
        <f>VLOOKUP(C$4,Description!$A$136:$C$203,3)*C635</f>
        <v>0</v>
      </c>
      <c r="D32">
        <f t="shared" si="2"/>
        <v>0</v>
      </c>
      <c r="E32">
        <f>VLOOKUP(E$4,Description!$A$136:$C$203,3)*E635</f>
        <v>0</v>
      </c>
      <c r="F32">
        <f t="shared" si="3"/>
        <v>1</v>
      </c>
      <c r="G32">
        <f>VLOOKUP(G$4,Description!$A$136:$C$203,3)*G635</f>
        <v>0</v>
      </c>
      <c r="H32">
        <f t="shared" si="4"/>
        <v>0</v>
      </c>
      <c r="I32">
        <f>VLOOKUP(I$4,Description!$A$136:$C$203,3)*I635</f>
        <v>0</v>
      </c>
      <c r="J32">
        <f t="shared" si="5"/>
        <v>0</v>
      </c>
      <c r="K32">
        <f>VLOOKUP(K$4,Description!$A$136:$C$203,3)*K635</f>
        <v>0</v>
      </c>
      <c r="L32">
        <f t="shared" si="6"/>
        <v>0</v>
      </c>
      <c r="M32">
        <f>VLOOKUP(M$4,Description!$A$136:$C$203,3)*M635</f>
        <v>0</v>
      </c>
      <c r="N32">
        <f t="shared" si="7"/>
        <v>0</v>
      </c>
      <c r="O32">
        <f>VLOOKUP(O$4,Description!$A$136:$C$203,3)*O635</f>
        <v>0</v>
      </c>
      <c r="P32">
        <f t="shared" si="8"/>
        <v>0</v>
      </c>
      <c r="Q32">
        <f>VLOOKUP(Q$4,Description!$A$136:$C$203,3)*Q635</f>
        <v>0</v>
      </c>
      <c r="R32">
        <f t="shared" si="9"/>
        <v>0</v>
      </c>
      <c r="S32">
        <f>VLOOKUP(S$4,Description!$A$136:$C$203,3)*S635</f>
        <v>0</v>
      </c>
      <c r="T32">
        <f t="shared" si="10"/>
        <v>0</v>
      </c>
      <c r="U32">
        <f>VLOOKUP(U$4,Description!$A$136:$C$203,3)*U635</f>
        <v>0</v>
      </c>
      <c r="V32">
        <f t="shared" si="11"/>
        <v>0</v>
      </c>
      <c r="W32">
        <f>VLOOKUP(W$4,Description!$A$136:$C$203,3)*W635</f>
        <v>0</v>
      </c>
      <c r="X32">
        <f t="shared" si="12"/>
        <v>0</v>
      </c>
      <c r="Y32">
        <f>VLOOKUP(Y$4,Description!$A$136:$C$203,3)*Y635</f>
        <v>0</v>
      </c>
      <c r="Z32">
        <f t="shared" si="13"/>
        <v>1</v>
      </c>
      <c r="AA32">
        <f>VLOOKUP(AA$4,Description!$A$136:$C$203,3)*AA635</f>
        <v>4</v>
      </c>
      <c r="AB32">
        <f t="shared" si="14"/>
        <v>1</v>
      </c>
      <c r="AC32">
        <f>VLOOKUP(AC$4,Description!$A$136:$C$203,3)*AC635</f>
        <v>0</v>
      </c>
      <c r="AD32">
        <f t="shared" si="15"/>
        <v>0</v>
      </c>
      <c r="AE32">
        <f>VLOOKUP(AE$4,Description!$A$136:$C$203,3)*AE635</f>
        <v>0</v>
      </c>
      <c r="AF32">
        <f t="shared" si="16"/>
        <v>0</v>
      </c>
      <c r="AG32">
        <f>VLOOKUP(AG$4,Description!$A$136:$C$203,3)*AG635</f>
        <v>0</v>
      </c>
      <c r="AH32">
        <f t="shared" si="17"/>
        <v>0</v>
      </c>
      <c r="AI32">
        <f>VLOOKUP(AI$4,Description!$A$136:$C$203,3)*AI635</f>
        <v>0</v>
      </c>
      <c r="AJ32">
        <f t="shared" si="18"/>
        <v>0</v>
      </c>
      <c r="AK32">
        <f>VLOOKUP(AK$4,Description!$A$136:$C$203,3)*AK635</f>
        <v>0</v>
      </c>
      <c r="AL32">
        <f t="shared" si="19"/>
        <v>0</v>
      </c>
      <c r="AM32">
        <f>VLOOKUP(AM$4,Description!$A$136:$C$203,3)*AM635</f>
        <v>0</v>
      </c>
      <c r="AN32">
        <f t="shared" si="20"/>
        <v>0</v>
      </c>
      <c r="AO32">
        <f>VLOOKUP(AO$4,Description!$A$136:$C$203,3)*AO635</f>
        <v>2</v>
      </c>
      <c r="AP32">
        <f t="shared" si="21"/>
        <v>0</v>
      </c>
      <c r="AQ32">
        <f>VLOOKUP(AQ$4,Description!$A$136:$C$203,3)*AQ635</f>
        <v>0</v>
      </c>
      <c r="AR32">
        <f t="shared" si="22"/>
        <v>0</v>
      </c>
      <c r="AS32">
        <f>VLOOKUP(AS$4,Description!$A$136:$C$203,3)*AS635</f>
        <v>0</v>
      </c>
      <c r="AT32">
        <f t="shared" si="23"/>
        <v>0</v>
      </c>
      <c r="AU32">
        <f>VLOOKUP(AU$4,Description!$A$136:$C$203,3)*AU635</f>
        <v>0</v>
      </c>
      <c r="AV32">
        <f t="shared" si="24"/>
        <v>0</v>
      </c>
      <c r="AW32">
        <f>VLOOKUP(AW$4,Description!$A$136:$C$203,3)*AW635</f>
        <v>0</v>
      </c>
      <c r="AX32">
        <f t="shared" si="25"/>
        <v>0</v>
      </c>
      <c r="AY32">
        <f>VLOOKUP(AY$4,Description!$A$136:$C$203,3)*AY635</f>
        <v>0</v>
      </c>
      <c r="AZ32">
        <f t="shared" si="26"/>
        <v>0</v>
      </c>
      <c r="BA32">
        <f>VLOOKUP(BA$4,Description!$A$136:$C$203,3)*BA635</f>
        <v>0</v>
      </c>
      <c r="BB32">
        <f t="shared" si="27"/>
        <v>0</v>
      </c>
      <c r="BC32">
        <f>VLOOKUP(BC$4,Description!$A$136:$C$203,3)*BC635</f>
        <v>0</v>
      </c>
      <c r="BD32">
        <f t="shared" si="28"/>
        <v>0</v>
      </c>
      <c r="BE32">
        <f>VLOOKUP(BE$4,Description!$A$136:$C$203,3)*BE635</f>
        <v>0</v>
      </c>
      <c r="BF32">
        <f t="shared" si="29"/>
        <v>0</v>
      </c>
      <c r="BG32">
        <f>VLOOKUP(BG$4,Description!$A$136:$C$203,3)*BG635</f>
        <v>0</v>
      </c>
      <c r="BH32">
        <f t="shared" si="30"/>
        <v>0</v>
      </c>
      <c r="BI32">
        <f>VLOOKUP(BI$4,Description!$A$136:$C$203,3)*BI635</f>
        <v>0</v>
      </c>
      <c r="BJ32">
        <f t="shared" si="31"/>
        <v>0</v>
      </c>
      <c r="BK32">
        <f>VLOOKUP(BK$4,Description!$A$136:$C$203,3)*BK635</f>
        <v>0</v>
      </c>
      <c r="BL32">
        <f t="shared" si="32"/>
        <v>0</v>
      </c>
      <c r="BM32">
        <f>VLOOKUP(BM$4,Description!$A$136:$C$203,3)*BM635</f>
        <v>0</v>
      </c>
      <c r="BN32">
        <f t="shared" si="33"/>
        <v>0</v>
      </c>
      <c r="BO32">
        <f>VLOOKUP(BO$4,Description!$A$136:$C$203,3)*BO635</f>
        <v>0</v>
      </c>
      <c r="BP32">
        <f t="shared" si="34"/>
        <v>0</v>
      </c>
      <c r="BQ32">
        <f>VLOOKUP(BQ$4,Description!$A$136:$C$203,3)*BQ635</f>
        <v>0</v>
      </c>
      <c r="BR32">
        <f t="shared" si="35"/>
        <v>0</v>
      </c>
    </row>
    <row r="33" spans="1:70" x14ac:dyDescent="0.2">
      <c r="A33">
        <f t="shared" si="0"/>
        <v>1027540</v>
      </c>
      <c r="B33">
        <f t="shared" si="1"/>
        <v>11</v>
      </c>
      <c r="C33">
        <f>VLOOKUP(C$4,Description!$A$136:$C$203,3)*C636</f>
        <v>0</v>
      </c>
      <c r="D33">
        <f t="shared" si="2"/>
        <v>1</v>
      </c>
      <c r="E33">
        <f>VLOOKUP(E$4,Description!$A$136:$C$203,3)*E636</f>
        <v>1</v>
      </c>
      <c r="F33">
        <f t="shared" si="3"/>
        <v>1</v>
      </c>
      <c r="G33">
        <f>VLOOKUP(G$4,Description!$A$136:$C$203,3)*G636</f>
        <v>0</v>
      </c>
      <c r="H33">
        <f t="shared" si="4"/>
        <v>0</v>
      </c>
      <c r="I33">
        <f>VLOOKUP(I$4,Description!$A$136:$C$203,3)*I636</f>
        <v>0</v>
      </c>
      <c r="J33">
        <f t="shared" si="5"/>
        <v>0</v>
      </c>
      <c r="K33">
        <f>VLOOKUP(K$4,Description!$A$136:$C$203,3)*K636</f>
        <v>0</v>
      </c>
      <c r="L33">
        <f t="shared" si="6"/>
        <v>0</v>
      </c>
      <c r="M33">
        <f>VLOOKUP(M$4,Description!$A$136:$C$203,3)*M636</f>
        <v>0</v>
      </c>
      <c r="N33">
        <f t="shared" si="7"/>
        <v>0</v>
      </c>
      <c r="O33">
        <f>VLOOKUP(O$4,Description!$A$136:$C$203,3)*O636</f>
        <v>2</v>
      </c>
      <c r="P33">
        <f t="shared" si="8"/>
        <v>0</v>
      </c>
      <c r="Q33">
        <f>VLOOKUP(Q$4,Description!$A$136:$C$203,3)*Q636</f>
        <v>0</v>
      </c>
      <c r="R33">
        <f t="shared" si="9"/>
        <v>0</v>
      </c>
      <c r="S33">
        <f>VLOOKUP(S$4,Description!$A$136:$C$203,3)*S636</f>
        <v>0</v>
      </c>
      <c r="T33">
        <f t="shared" si="10"/>
        <v>0</v>
      </c>
      <c r="U33">
        <f>VLOOKUP(U$4,Description!$A$136:$C$203,3)*U636</f>
        <v>0</v>
      </c>
      <c r="V33">
        <f t="shared" si="11"/>
        <v>0</v>
      </c>
      <c r="W33">
        <f>VLOOKUP(W$4,Description!$A$136:$C$203,3)*W636</f>
        <v>0</v>
      </c>
      <c r="X33">
        <f t="shared" si="12"/>
        <v>0</v>
      </c>
      <c r="Y33">
        <f>VLOOKUP(Y$4,Description!$A$136:$C$203,3)*Y636</f>
        <v>0</v>
      </c>
      <c r="Z33">
        <f t="shared" si="13"/>
        <v>1</v>
      </c>
      <c r="AA33">
        <f>VLOOKUP(AA$4,Description!$A$136:$C$203,3)*AA636</f>
        <v>0</v>
      </c>
      <c r="AB33">
        <f t="shared" si="14"/>
        <v>0</v>
      </c>
      <c r="AC33">
        <f>VLOOKUP(AC$4,Description!$A$136:$C$203,3)*AC636</f>
        <v>0</v>
      </c>
      <c r="AD33">
        <f t="shared" si="15"/>
        <v>0</v>
      </c>
      <c r="AE33">
        <f>VLOOKUP(AE$4,Description!$A$136:$C$203,3)*AE636</f>
        <v>0</v>
      </c>
      <c r="AF33">
        <f t="shared" si="16"/>
        <v>0</v>
      </c>
      <c r="AG33">
        <f>VLOOKUP(AG$4,Description!$A$136:$C$203,3)*AG636</f>
        <v>0</v>
      </c>
      <c r="AH33">
        <f t="shared" si="17"/>
        <v>0</v>
      </c>
      <c r="AI33">
        <f>VLOOKUP(AI$4,Description!$A$136:$C$203,3)*AI636</f>
        <v>0</v>
      </c>
      <c r="AJ33">
        <f t="shared" si="18"/>
        <v>0</v>
      </c>
      <c r="AK33">
        <f>VLOOKUP(AK$4,Description!$A$136:$C$203,3)*AK636</f>
        <v>0</v>
      </c>
      <c r="AL33">
        <f t="shared" si="19"/>
        <v>0</v>
      </c>
      <c r="AM33">
        <f>VLOOKUP(AM$4,Description!$A$136:$C$203,3)*AM636</f>
        <v>0</v>
      </c>
      <c r="AN33">
        <f t="shared" si="20"/>
        <v>1</v>
      </c>
      <c r="AO33">
        <f>VLOOKUP(AO$4,Description!$A$136:$C$203,3)*AO636</f>
        <v>2</v>
      </c>
      <c r="AP33">
        <f t="shared" si="21"/>
        <v>1</v>
      </c>
      <c r="AQ33">
        <f>VLOOKUP(AQ$4,Description!$A$136:$C$203,3)*AQ636</f>
        <v>0</v>
      </c>
      <c r="AR33">
        <f t="shared" si="22"/>
        <v>0</v>
      </c>
      <c r="AS33">
        <f>VLOOKUP(AS$4,Description!$A$136:$C$203,3)*AS636</f>
        <v>0</v>
      </c>
      <c r="AT33">
        <f t="shared" si="23"/>
        <v>1</v>
      </c>
      <c r="AU33">
        <f>VLOOKUP(AU$4,Description!$A$136:$C$203,3)*AU636</f>
        <v>0</v>
      </c>
      <c r="AV33">
        <f t="shared" si="24"/>
        <v>0</v>
      </c>
      <c r="AW33">
        <f>VLOOKUP(AW$4,Description!$A$136:$C$203,3)*AW636</f>
        <v>0</v>
      </c>
      <c r="AX33">
        <f t="shared" si="25"/>
        <v>0</v>
      </c>
      <c r="AY33">
        <f>VLOOKUP(AY$4,Description!$A$136:$C$203,3)*AY636</f>
        <v>0</v>
      </c>
      <c r="AZ33">
        <f t="shared" si="26"/>
        <v>0</v>
      </c>
      <c r="BA33">
        <f>VLOOKUP(BA$4,Description!$A$136:$C$203,3)*BA636</f>
        <v>0</v>
      </c>
      <c r="BB33">
        <f t="shared" si="27"/>
        <v>0</v>
      </c>
      <c r="BC33">
        <f>VLOOKUP(BC$4,Description!$A$136:$C$203,3)*BC636</f>
        <v>0</v>
      </c>
      <c r="BD33">
        <f t="shared" si="28"/>
        <v>0</v>
      </c>
      <c r="BE33">
        <f>VLOOKUP(BE$4,Description!$A$136:$C$203,3)*BE636</f>
        <v>0</v>
      </c>
      <c r="BF33">
        <f t="shared" si="29"/>
        <v>0</v>
      </c>
      <c r="BG33">
        <f>VLOOKUP(BG$4,Description!$A$136:$C$203,3)*BG636</f>
        <v>0</v>
      </c>
      <c r="BH33">
        <f t="shared" si="30"/>
        <v>0</v>
      </c>
      <c r="BI33">
        <f>VLOOKUP(BI$4,Description!$A$136:$C$203,3)*BI636</f>
        <v>0</v>
      </c>
      <c r="BJ33">
        <f t="shared" si="31"/>
        <v>0</v>
      </c>
      <c r="BK33">
        <f>VLOOKUP(BK$4,Description!$A$136:$C$203,3)*BK636</f>
        <v>0</v>
      </c>
      <c r="BL33">
        <f t="shared" si="32"/>
        <v>0</v>
      </c>
      <c r="BM33">
        <f>VLOOKUP(BM$4,Description!$A$136:$C$203,3)*BM636</f>
        <v>0</v>
      </c>
      <c r="BN33">
        <f t="shared" si="33"/>
        <v>0</v>
      </c>
      <c r="BO33">
        <f>VLOOKUP(BO$4,Description!$A$136:$C$203,3)*BO636</f>
        <v>0</v>
      </c>
      <c r="BP33">
        <f t="shared" si="34"/>
        <v>0</v>
      </c>
      <c r="BQ33">
        <f>VLOOKUP(BQ$4,Description!$A$136:$C$203,3)*BQ636</f>
        <v>0</v>
      </c>
      <c r="BR33">
        <f t="shared" si="35"/>
        <v>0</v>
      </c>
    </row>
    <row r="34" spans="1:70" x14ac:dyDescent="0.2">
      <c r="A34">
        <f t="shared" si="0"/>
        <v>1027580</v>
      </c>
      <c r="B34">
        <f t="shared" si="1"/>
        <v>13</v>
      </c>
      <c r="C34">
        <f>VLOOKUP(C$4,Description!$A$136:$C$203,3)*C637</f>
        <v>0</v>
      </c>
      <c r="D34">
        <f t="shared" si="2"/>
        <v>0</v>
      </c>
      <c r="E34">
        <f>VLOOKUP(E$4,Description!$A$136:$C$203,3)*E637</f>
        <v>0</v>
      </c>
      <c r="F34">
        <f t="shared" si="3"/>
        <v>0</v>
      </c>
      <c r="G34">
        <f>VLOOKUP(G$4,Description!$A$136:$C$203,3)*G637</f>
        <v>0</v>
      </c>
      <c r="H34">
        <f t="shared" si="4"/>
        <v>0</v>
      </c>
      <c r="I34">
        <f>VLOOKUP(I$4,Description!$A$136:$C$203,3)*I637</f>
        <v>0</v>
      </c>
      <c r="J34">
        <f t="shared" si="5"/>
        <v>0</v>
      </c>
      <c r="K34">
        <f>VLOOKUP(K$4,Description!$A$136:$C$203,3)*K637</f>
        <v>0</v>
      </c>
      <c r="L34">
        <f t="shared" si="6"/>
        <v>0</v>
      </c>
      <c r="M34">
        <f>VLOOKUP(M$4,Description!$A$136:$C$203,3)*M637</f>
        <v>0</v>
      </c>
      <c r="N34">
        <f t="shared" si="7"/>
        <v>0</v>
      </c>
      <c r="O34">
        <f>VLOOKUP(O$4,Description!$A$136:$C$203,3)*O637</f>
        <v>0</v>
      </c>
      <c r="P34">
        <f t="shared" si="8"/>
        <v>1</v>
      </c>
      <c r="Q34">
        <f>VLOOKUP(Q$4,Description!$A$136:$C$203,3)*Q637</f>
        <v>0</v>
      </c>
      <c r="R34">
        <f t="shared" si="9"/>
        <v>0</v>
      </c>
      <c r="S34">
        <f>VLOOKUP(S$4,Description!$A$136:$C$203,3)*S637</f>
        <v>0</v>
      </c>
      <c r="T34">
        <f t="shared" si="10"/>
        <v>0</v>
      </c>
      <c r="U34">
        <f>VLOOKUP(U$4,Description!$A$136:$C$203,3)*U637</f>
        <v>0</v>
      </c>
      <c r="V34">
        <f t="shared" si="11"/>
        <v>0</v>
      </c>
      <c r="W34">
        <f>VLOOKUP(W$4,Description!$A$136:$C$203,3)*W637</f>
        <v>0</v>
      </c>
      <c r="X34">
        <f t="shared" si="12"/>
        <v>0</v>
      </c>
      <c r="Y34">
        <f>VLOOKUP(Y$4,Description!$A$136:$C$203,3)*Y637</f>
        <v>0</v>
      </c>
      <c r="Z34">
        <f t="shared" si="13"/>
        <v>0</v>
      </c>
      <c r="AA34">
        <f>VLOOKUP(AA$4,Description!$A$136:$C$203,3)*AA637</f>
        <v>4</v>
      </c>
      <c r="AB34">
        <f t="shared" si="14"/>
        <v>1</v>
      </c>
      <c r="AC34">
        <f>VLOOKUP(AC$4,Description!$A$136:$C$203,3)*AC637</f>
        <v>0</v>
      </c>
      <c r="AD34">
        <f t="shared" si="15"/>
        <v>0</v>
      </c>
      <c r="AE34">
        <f>VLOOKUP(AE$4,Description!$A$136:$C$203,3)*AE637</f>
        <v>4</v>
      </c>
      <c r="AF34">
        <f t="shared" si="16"/>
        <v>0</v>
      </c>
      <c r="AG34">
        <f>VLOOKUP(AG$4,Description!$A$136:$C$203,3)*AG637</f>
        <v>0</v>
      </c>
      <c r="AH34">
        <f t="shared" si="17"/>
        <v>0</v>
      </c>
      <c r="AI34">
        <f>VLOOKUP(AI$4,Description!$A$136:$C$203,3)*AI637</f>
        <v>0</v>
      </c>
      <c r="AJ34">
        <f t="shared" si="18"/>
        <v>0</v>
      </c>
      <c r="AK34">
        <f>VLOOKUP(AK$4,Description!$A$136:$C$203,3)*AK637</f>
        <v>0</v>
      </c>
      <c r="AL34">
        <f t="shared" si="19"/>
        <v>0</v>
      </c>
      <c r="AM34">
        <f>VLOOKUP(AM$4,Description!$A$136:$C$203,3)*AM637</f>
        <v>0</v>
      </c>
      <c r="AN34">
        <f t="shared" si="20"/>
        <v>1</v>
      </c>
      <c r="AO34">
        <f>VLOOKUP(AO$4,Description!$A$136:$C$203,3)*AO637</f>
        <v>0</v>
      </c>
      <c r="AP34">
        <f t="shared" si="21"/>
        <v>0</v>
      </c>
      <c r="AQ34">
        <f>VLOOKUP(AQ$4,Description!$A$136:$C$203,3)*AQ637</f>
        <v>1</v>
      </c>
      <c r="AR34">
        <f t="shared" si="22"/>
        <v>0</v>
      </c>
      <c r="AS34">
        <f>VLOOKUP(AS$4,Description!$A$136:$C$203,3)*AS637</f>
        <v>0</v>
      </c>
      <c r="AT34">
        <f t="shared" si="23"/>
        <v>1</v>
      </c>
      <c r="AU34">
        <f>VLOOKUP(AU$4,Description!$A$136:$C$203,3)*AU637</f>
        <v>0</v>
      </c>
      <c r="AV34">
        <f t="shared" si="24"/>
        <v>0</v>
      </c>
      <c r="AW34">
        <f>VLOOKUP(AW$4,Description!$A$136:$C$203,3)*AW637</f>
        <v>0</v>
      </c>
      <c r="AX34">
        <f t="shared" si="25"/>
        <v>0</v>
      </c>
      <c r="AY34">
        <f>VLOOKUP(AY$4,Description!$A$136:$C$203,3)*AY637</f>
        <v>0</v>
      </c>
      <c r="AZ34">
        <f t="shared" si="26"/>
        <v>0</v>
      </c>
      <c r="BA34">
        <f>VLOOKUP(BA$4,Description!$A$136:$C$203,3)*BA637</f>
        <v>0</v>
      </c>
      <c r="BB34">
        <f t="shared" si="27"/>
        <v>0</v>
      </c>
      <c r="BC34">
        <f>VLOOKUP(BC$4,Description!$A$136:$C$203,3)*BC637</f>
        <v>0</v>
      </c>
      <c r="BD34">
        <f t="shared" si="28"/>
        <v>0</v>
      </c>
      <c r="BE34">
        <f>VLOOKUP(BE$4,Description!$A$136:$C$203,3)*BE637</f>
        <v>0</v>
      </c>
      <c r="BF34">
        <f t="shared" si="29"/>
        <v>0</v>
      </c>
      <c r="BG34">
        <f>VLOOKUP(BG$4,Description!$A$136:$C$203,3)*BG637</f>
        <v>0</v>
      </c>
      <c r="BH34">
        <f t="shared" si="30"/>
        <v>0</v>
      </c>
      <c r="BI34">
        <f>VLOOKUP(BI$4,Description!$A$136:$C$203,3)*BI637</f>
        <v>0</v>
      </c>
      <c r="BJ34">
        <f t="shared" si="31"/>
        <v>0</v>
      </c>
      <c r="BK34">
        <f>VLOOKUP(BK$4,Description!$A$136:$C$203,3)*BK637</f>
        <v>0</v>
      </c>
      <c r="BL34">
        <f t="shared" si="32"/>
        <v>0</v>
      </c>
      <c r="BM34">
        <f>VLOOKUP(BM$4,Description!$A$136:$C$203,3)*BM637</f>
        <v>0</v>
      </c>
      <c r="BN34">
        <f t="shared" si="33"/>
        <v>0</v>
      </c>
      <c r="BO34">
        <f>VLOOKUP(BO$4,Description!$A$136:$C$203,3)*BO637</f>
        <v>0</v>
      </c>
      <c r="BP34">
        <f t="shared" si="34"/>
        <v>0</v>
      </c>
      <c r="BQ34">
        <f>VLOOKUP(BQ$4,Description!$A$136:$C$203,3)*BQ637</f>
        <v>0</v>
      </c>
      <c r="BR34">
        <f t="shared" si="35"/>
        <v>0</v>
      </c>
    </row>
    <row r="35" spans="1:70" x14ac:dyDescent="0.2">
      <c r="A35">
        <f t="shared" si="0"/>
        <v>1027680</v>
      </c>
      <c r="B35">
        <f t="shared" si="1"/>
        <v>0</v>
      </c>
      <c r="C35">
        <f>VLOOKUP(C$4,Description!$A$136:$C$203,3)*C638</f>
        <v>0</v>
      </c>
      <c r="D35">
        <f t="shared" si="2"/>
        <v>0</v>
      </c>
      <c r="E35">
        <f>VLOOKUP(E$4,Description!$A$136:$C$203,3)*E638</f>
        <v>0</v>
      </c>
      <c r="F35">
        <f t="shared" si="3"/>
        <v>0</v>
      </c>
      <c r="G35">
        <f>VLOOKUP(G$4,Description!$A$136:$C$203,3)*G638</f>
        <v>0</v>
      </c>
      <c r="H35">
        <f t="shared" si="4"/>
        <v>0</v>
      </c>
      <c r="I35">
        <f>VLOOKUP(I$4,Description!$A$136:$C$203,3)*I638</f>
        <v>0</v>
      </c>
      <c r="J35">
        <f t="shared" si="5"/>
        <v>0</v>
      </c>
      <c r="K35">
        <f>VLOOKUP(K$4,Description!$A$136:$C$203,3)*K638</f>
        <v>0</v>
      </c>
      <c r="L35">
        <f t="shared" si="6"/>
        <v>0</v>
      </c>
      <c r="M35">
        <f>VLOOKUP(M$4,Description!$A$136:$C$203,3)*M638</f>
        <v>0</v>
      </c>
      <c r="N35">
        <f t="shared" si="7"/>
        <v>0</v>
      </c>
      <c r="O35">
        <f>VLOOKUP(O$4,Description!$A$136:$C$203,3)*O638</f>
        <v>0</v>
      </c>
      <c r="P35">
        <f t="shared" si="8"/>
        <v>0</v>
      </c>
      <c r="Q35">
        <f>VLOOKUP(Q$4,Description!$A$136:$C$203,3)*Q638</f>
        <v>0</v>
      </c>
      <c r="R35">
        <f t="shared" si="9"/>
        <v>0</v>
      </c>
      <c r="S35">
        <f>VLOOKUP(S$4,Description!$A$136:$C$203,3)*S638</f>
        <v>0</v>
      </c>
      <c r="T35">
        <f t="shared" si="10"/>
        <v>0</v>
      </c>
      <c r="U35">
        <f>VLOOKUP(U$4,Description!$A$136:$C$203,3)*U638</f>
        <v>0</v>
      </c>
      <c r="V35">
        <f t="shared" si="11"/>
        <v>0</v>
      </c>
      <c r="W35">
        <f>VLOOKUP(W$4,Description!$A$136:$C$203,3)*W638</f>
        <v>0</v>
      </c>
      <c r="X35">
        <f t="shared" si="12"/>
        <v>0</v>
      </c>
      <c r="Y35">
        <f>VLOOKUP(Y$4,Description!$A$136:$C$203,3)*Y638</f>
        <v>0</v>
      </c>
      <c r="Z35">
        <f t="shared" si="13"/>
        <v>0</v>
      </c>
      <c r="AA35">
        <f>VLOOKUP(AA$4,Description!$A$136:$C$203,3)*AA638</f>
        <v>0</v>
      </c>
      <c r="AB35">
        <f t="shared" si="14"/>
        <v>0</v>
      </c>
      <c r="AC35">
        <f>VLOOKUP(AC$4,Description!$A$136:$C$203,3)*AC638</f>
        <v>0</v>
      </c>
      <c r="AD35">
        <f t="shared" si="15"/>
        <v>0</v>
      </c>
      <c r="AE35">
        <f>VLOOKUP(AE$4,Description!$A$136:$C$203,3)*AE638</f>
        <v>0</v>
      </c>
      <c r="AF35">
        <f t="shared" si="16"/>
        <v>0</v>
      </c>
      <c r="AG35">
        <f>VLOOKUP(AG$4,Description!$A$136:$C$203,3)*AG638</f>
        <v>0</v>
      </c>
      <c r="AH35">
        <f t="shared" si="17"/>
        <v>0</v>
      </c>
      <c r="AI35">
        <f>VLOOKUP(AI$4,Description!$A$136:$C$203,3)*AI638</f>
        <v>0</v>
      </c>
      <c r="AJ35">
        <f t="shared" si="18"/>
        <v>0</v>
      </c>
      <c r="AK35">
        <f>VLOOKUP(AK$4,Description!$A$136:$C$203,3)*AK638</f>
        <v>0</v>
      </c>
      <c r="AL35">
        <f t="shared" si="19"/>
        <v>0</v>
      </c>
      <c r="AM35">
        <f>VLOOKUP(AM$4,Description!$A$136:$C$203,3)*AM638</f>
        <v>0</v>
      </c>
      <c r="AN35">
        <f t="shared" si="20"/>
        <v>0</v>
      </c>
      <c r="AO35">
        <f>VLOOKUP(AO$4,Description!$A$136:$C$203,3)*AO638</f>
        <v>0</v>
      </c>
      <c r="AP35">
        <f t="shared" si="21"/>
        <v>0</v>
      </c>
      <c r="AQ35">
        <f>VLOOKUP(AQ$4,Description!$A$136:$C$203,3)*AQ638</f>
        <v>0</v>
      </c>
      <c r="AR35">
        <f t="shared" si="22"/>
        <v>0</v>
      </c>
      <c r="AS35">
        <f>VLOOKUP(AS$4,Description!$A$136:$C$203,3)*AS638</f>
        <v>0</v>
      </c>
      <c r="AT35">
        <f t="shared" si="23"/>
        <v>0</v>
      </c>
      <c r="AU35">
        <f>VLOOKUP(AU$4,Description!$A$136:$C$203,3)*AU638</f>
        <v>0</v>
      </c>
      <c r="AV35">
        <f t="shared" si="24"/>
        <v>0</v>
      </c>
      <c r="AW35">
        <f>VLOOKUP(AW$4,Description!$A$136:$C$203,3)*AW638</f>
        <v>0</v>
      </c>
      <c r="AX35">
        <f t="shared" si="25"/>
        <v>0</v>
      </c>
      <c r="AY35">
        <f>VLOOKUP(AY$4,Description!$A$136:$C$203,3)*AY638</f>
        <v>0</v>
      </c>
      <c r="AZ35">
        <f t="shared" si="26"/>
        <v>0</v>
      </c>
      <c r="BA35">
        <f>VLOOKUP(BA$4,Description!$A$136:$C$203,3)*BA638</f>
        <v>0</v>
      </c>
      <c r="BB35">
        <f t="shared" si="27"/>
        <v>0</v>
      </c>
      <c r="BC35">
        <f>VLOOKUP(BC$4,Description!$A$136:$C$203,3)*BC638</f>
        <v>0</v>
      </c>
      <c r="BD35">
        <f t="shared" si="28"/>
        <v>0</v>
      </c>
      <c r="BE35">
        <f>VLOOKUP(BE$4,Description!$A$136:$C$203,3)*BE638</f>
        <v>0</v>
      </c>
      <c r="BF35">
        <f t="shared" si="29"/>
        <v>0</v>
      </c>
      <c r="BG35">
        <f>VLOOKUP(BG$4,Description!$A$136:$C$203,3)*BG638</f>
        <v>0</v>
      </c>
      <c r="BH35">
        <f t="shared" si="30"/>
        <v>0</v>
      </c>
      <c r="BI35">
        <f>VLOOKUP(BI$4,Description!$A$136:$C$203,3)*BI638</f>
        <v>0</v>
      </c>
      <c r="BJ35">
        <f t="shared" si="31"/>
        <v>0</v>
      </c>
      <c r="BK35">
        <f>VLOOKUP(BK$4,Description!$A$136:$C$203,3)*BK638</f>
        <v>0</v>
      </c>
      <c r="BL35">
        <f t="shared" si="32"/>
        <v>0</v>
      </c>
      <c r="BM35">
        <f>VLOOKUP(BM$4,Description!$A$136:$C$203,3)*BM638</f>
        <v>0</v>
      </c>
      <c r="BN35">
        <f t="shared" si="33"/>
        <v>0</v>
      </c>
      <c r="BO35">
        <f>VLOOKUP(BO$4,Description!$A$136:$C$203,3)*BO638</f>
        <v>0</v>
      </c>
      <c r="BP35">
        <f t="shared" si="34"/>
        <v>0</v>
      </c>
      <c r="BQ35">
        <f>VLOOKUP(BQ$4,Description!$A$136:$C$203,3)*BQ638</f>
        <v>0</v>
      </c>
      <c r="BR35">
        <f t="shared" si="35"/>
        <v>0</v>
      </c>
    </row>
    <row r="36" spans="1:70" x14ac:dyDescent="0.2">
      <c r="A36">
        <f t="shared" si="0"/>
        <v>1027720</v>
      </c>
      <c r="B36">
        <f t="shared" si="1"/>
        <v>4</v>
      </c>
      <c r="C36">
        <f>VLOOKUP(C$4,Description!$A$136:$C$203,3)*C639</f>
        <v>0</v>
      </c>
      <c r="D36">
        <f t="shared" si="2"/>
        <v>0</v>
      </c>
      <c r="E36">
        <f>VLOOKUP(E$4,Description!$A$136:$C$203,3)*E639</f>
        <v>0</v>
      </c>
      <c r="F36">
        <f t="shared" si="3"/>
        <v>1</v>
      </c>
      <c r="G36">
        <f>VLOOKUP(G$4,Description!$A$136:$C$203,3)*G639</f>
        <v>0</v>
      </c>
      <c r="H36">
        <f t="shared" si="4"/>
        <v>0</v>
      </c>
      <c r="I36">
        <f>VLOOKUP(I$4,Description!$A$136:$C$203,3)*I639</f>
        <v>0</v>
      </c>
      <c r="J36">
        <f t="shared" si="5"/>
        <v>0</v>
      </c>
      <c r="K36">
        <f>VLOOKUP(K$4,Description!$A$136:$C$203,3)*K639</f>
        <v>0</v>
      </c>
      <c r="L36">
        <f t="shared" si="6"/>
        <v>0</v>
      </c>
      <c r="M36">
        <f>VLOOKUP(M$4,Description!$A$136:$C$203,3)*M639</f>
        <v>0</v>
      </c>
      <c r="N36">
        <f t="shared" si="7"/>
        <v>0</v>
      </c>
      <c r="O36">
        <f>VLOOKUP(O$4,Description!$A$136:$C$203,3)*O639</f>
        <v>2</v>
      </c>
      <c r="P36">
        <f t="shared" si="8"/>
        <v>0</v>
      </c>
      <c r="Q36">
        <f>VLOOKUP(Q$4,Description!$A$136:$C$203,3)*Q639</f>
        <v>0</v>
      </c>
      <c r="R36">
        <f t="shared" si="9"/>
        <v>0</v>
      </c>
      <c r="S36">
        <f>VLOOKUP(S$4,Description!$A$136:$C$203,3)*S639</f>
        <v>0</v>
      </c>
      <c r="T36">
        <f t="shared" si="10"/>
        <v>0</v>
      </c>
      <c r="U36">
        <f>VLOOKUP(U$4,Description!$A$136:$C$203,3)*U639</f>
        <v>0</v>
      </c>
      <c r="V36">
        <f t="shared" si="11"/>
        <v>0</v>
      </c>
      <c r="W36">
        <f>VLOOKUP(W$4,Description!$A$136:$C$203,3)*W639</f>
        <v>0</v>
      </c>
      <c r="X36">
        <f t="shared" si="12"/>
        <v>0</v>
      </c>
      <c r="Y36">
        <f>VLOOKUP(Y$4,Description!$A$136:$C$203,3)*Y639</f>
        <v>0</v>
      </c>
      <c r="Z36">
        <f t="shared" si="13"/>
        <v>0</v>
      </c>
      <c r="AA36">
        <f>VLOOKUP(AA$4,Description!$A$136:$C$203,3)*AA639</f>
        <v>0</v>
      </c>
      <c r="AB36">
        <f t="shared" si="14"/>
        <v>1</v>
      </c>
      <c r="AC36">
        <f>VLOOKUP(AC$4,Description!$A$136:$C$203,3)*AC639</f>
        <v>0</v>
      </c>
      <c r="AD36">
        <f t="shared" si="15"/>
        <v>0</v>
      </c>
      <c r="AE36">
        <f>VLOOKUP(AE$4,Description!$A$136:$C$203,3)*AE639</f>
        <v>0</v>
      </c>
      <c r="AF36">
        <f t="shared" si="16"/>
        <v>0</v>
      </c>
      <c r="AG36">
        <f>VLOOKUP(AG$4,Description!$A$136:$C$203,3)*AG639</f>
        <v>0</v>
      </c>
      <c r="AH36">
        <f t="shared" si="17"/>
        <v>0</v>
      </c>
      <c r="AI36">
        <f>VLOOKUP(AI$4,Description!$A$136:$C$203,3)*AI639</f>
        <v>0</v>
      </c>
      <c r="AJ36">
        <f t="shared" si="18"/>
        <v>0</v>
      </c>
      <c r="AK36">
        <f>VLOOKUP(AK$4,Description!$A$136:$C$203,3)*AK639</f>
        <v>0</v>
      </c>
      <c r="AL36">
        <f t="shared" si="19"/>
        <v>0</v>
      </c>
      <c r="AM36">
        <f>VLOOKUP(AM$4,Description!$A$136:$C$203,3)*AM639</f>
        <v>0</v>
      </c>
      <c r="AN36">
        <f t="shared" si="20"/>
        <v>0</v>
      </c>
      <c r="AO36">
        <f>VLOOKUP(AO$4,Description!$A$136:$C$203,3)*AO639</f>
        <v>0</v>
      </c>
      <c r="AP36">
        <f t="shared" si="21"/>
        <v>0</v>
      </c>
      <c r="AQ36">
        <f>VLOOKUP(AQ$4,Description!$A$136:$C$203,3)*AQ639</f>
        <v>0</v>
      </c>
      <c r="AR36">
        <f t="shared" si="22"/>
        <v>0</v>
      </c>
      <c r="AS36">
        <f>VLOOKUP(AS$4,Description!$A$136:$C$203,3)*AS639</f>
        <v>0</v>
      </c>
      <c r="AT36">
        <f t="shared" si="23"/>
        <v>0</v>
      </c>
      <c r="AU36">
        <f>VLOOKUP(AU$4,Description!$A$136:$C$203,3)*AU639</f>
        <v>0</v>
      </c>
      <c r="AV36">
        <f t="shared" si="24"/>
        <v>0</v>
      </c>
      <c r="AW36">
        <f>VLOOKUP(AW$4,Description!$A$136:$C$203,3)*AW639</f>
        <v>0</v>
      </c>
      <c r="AX36">
        <f t="shared" si="25"/>
        <v>0</v>
      </c>
      <c r="AY36">
        <f>VLOOKUP(AY$4,Description!$A$136:$C$203,3)*AY639</f>
        <v>0</v>
      </c>
      <c r="AZ36">
        <f t="shared" si="26"/>
        <v>0</v>
      </c>
      <c r="BA36">
        <f>VLOOKUP(BA$4,Description!$A$136:$C$203,3)*BA639</f>
        <v>0</v>
      </c>
      <c r="BB36">
        <f t="shared" si="27"/>
        <v>0</v>
      </c>
      <c r="BC36">
        <f>VLOOKUP(BC$4,Description!$A$136:$C$203,3)*BC639</f>
        <v>0</v>
      </c>
      <c r="BD36">
        <f t="shared" si="28"/>
        <v>0</v>
      </c>
      <c r="BE36">
        <f>VLOOKUP(BE$4,Description!$A$136:$C$203,3)*BE639</f>
        <v>0</v>
      </c>
      <c r="BF36">
        <f t="shared" si="29"/>
        <v>0</v>
      </c>
      <c r="BG36">
        <f>VLOOKUP(BG$4,Description!$A$136:$C$203,3)*BG639</f>
        <v>0</v>
      </c>
      <c r="BH36">
        <f t="shared" si="30"/>
        <v>0</v>
      </c>
      <c r="BI36">
        <f>VLOOKUP(BI$4,Description!$A$136:$C$203,3)*BI639</f>
        <v>0</v>
      </c>
      <c r="BJ36">
        <f t="shared" si="31"/>
        <v>0</v>
      </c>
      <c r="BK36">
        <f>VLOOKUP(BK$4,Description!$A$136:$C$203,3)*BK639</f>
        <v>0</v>
      </c>
      <c r="BL36">
        <f t="shared" si="32"/>
        <v>0</v>
      </c>
      <c r="BM36">
        <f>VLOOKUP(BM$4,Description!$A$136:$C$203,3)*BM639</f>
        <v>0</v>
      </c>
      <c r="BN36">
        <f t="shared" si="33"/>
        <v>0</v>
      </c>
      <c r="BO36">
        <f>VLOOKUP(BO$4,Description!$A$136:$C$203,3)*BO639</f>
        <v>0</v>
      </c>
      <c r="BP36">
        <f t="shared" si="34"/>
        <v>0</v>
      </c>
      <c r="BQ36">
        <f>VLOOKUP(BQ$4,Description!$A$136:$C$203,3)*BQ639</f>
        <v>0</v>
      </c>
      <c r="BR36">
        <f t="shared" si="35"/>
        <v>0</v>
      </c>
    </row>
    <row r="37" spans="1:70" x14ac:dyDescent="0.2">
      <c r="A37">
        <f t="shared" si="0"/>
        <v>1027750</v>
      </c>
      <c r="B37">
        <f t="shared" si="1"/>
        <v>9</v>
      </c>
      <c r="C37">
        <f>VLOOKUP(C$4,Description!$A$136:$C$203,3)*C640</f>
        <v>0</v>
      </c>
      <c r="D37">
        <f t="shared" si="2"/>
        <v>0</v>
      </c>
      <c r="E37">
        <f>VLOOKUP(E$4,Description!$A$136:$C$203,3)*E640</f>
        <v>0</v>
      </c>
      <c r="F37">
        <f t="shared" si="3"/>
        <v>0</v>
      </c>
      <c r="G37">
        <f>VLOOKUP(G$4,Description!$A$136:$C$203,3)*G640</f>
        <v>0</v>
      </c>
      <c r="H37">
        <f t="shared" si="4"/>
        <v>0</v>
      </c>
      <c r="I37">
        <f>VLOOKUP(I$4,Description!$A$136:$C$203,3)*I640</f>
        <v>0</v>
      </c>
      <c r="J37">
        <f t="shared" si="5"/>
        <v>0</v>
      </c>
      <c r="K37">
        <f>VLOOKUP(K$4,Description!$A$136:$C$203,3)*K640</f>
        <v>0</v>
      </c>
      <c r="L37">
        <f t="shared" si="6"/>
        <v>0</v>
      </c>
      <c r="M37">
        <f>VLOOKUP(M$4,Description!$A$136:$C$203,3)*M640</f>
        <v>0</v>
      </c>
      <c r="N37">
        <f t="shared" si="7"/>
        <v>0</v>
      </c>
      <c r="O37">
        <f>VLOOKUP(O$4,Description!$A$136:$C$203,3)*O640</f>
        <v>0</v>
      </c>
      <c r="P37">
        <f t="shared" si="8"/>
        <v>1</v>
      </c>
      <c r="Q37">
        <f>VLOOKUP(Q$4,Description!$A$136:$C$203,3)*Q640</f>
        <v>0</v>
      </c>
      <c r="R37">
        <f t="shared" si="9"/>
        <v>0</v>
      </c>
      <c r="S37">
        <f>VLOOKUP(S$4,Description!$A$136:$C$203,3)*S640</f>
        <v>0</v>
      </c>
      <c r="T37">
        <f t="shared" si="10"/>
        <v>0</v>
      </c>
      <c r="U37">
        <f>VLOOKUP(U$4,Description!$A$136:$C$203,3)*U640</f>
        <v>0</v>
      </c>
      <c r="V37">
        <f t="shared" si="11"/>
        <v>0</v>
      </c>
      <c r="W37">
        <f>VLOOKUP(W$4,Description!$A$136:$C$203,3)*W640</f>
        <v>0</v>
      </c>
      <c r="X37">
        <f t="shared" si="12"/>
        <v>0</v>
      </c>
      <c r="Y37">
        <f>VLOOKUP(Y$4,Description!$A$136:$C$203,3)*Y640</f>
        <v>0</v>
      </c>
      <c r="Z37">
        <f t="shared" si="13"/>
        <v>1</v>
      </c>
      <c r="AA37">
        <f>VLOOKUP(AA$4,Description!$A$136:$C$203,3)*AA640</f>
        <v>4</v>
      </c>
      <c r="AB37">
        <f t="shared" si="14"/>
        <v>1</v>
      </c>
      <c r="AC37">
        <f>VLOOKUP(AC$4,Description!$A$136:$C$203,3)*AC640</f>
        <v>0</v>
      </c>
      <c r="AD37">
        <f t="shared" si="15"/>
        <v>0</v>
      </c>
      <c r="AE37">
        <f>VLOOKUP(AE$4,Description!$A$136:$C$203,3)*AE640</f>
        <v>0</v>
      </c>
      <c r="AF37">
        <f t="shared" si="16"/>
        <v>0</v>
      </c>
      <c r="AG37">
        <f>VLOOKUP(AG$4,Description!$A$136:$C$203,3)*AG640</f>
        <v>0</v>
      </c>
      <c r="AH37">
        <f t="shared" si="17"/>
        <v>0</v>
      </c>
      <c r="AI37">
        <f>VLOOKUP(AI$4,Description!$A$136:$C$203,3)*AI640</f>
        <v>0</v>
      </c>
      <c r="AJ37">
        <f t="shared" si="18"/>
        <v>0</v>
      </c>
      <c r="AK37">
        <f>VLOOKUP(AK$4,Description!$A$136:$C$203,3)*AK640</f>
        <v>0</v>
      </c>
      <c r="AL37">
        <f t="shared" si="19"/>
        <v>0</v>
      </c>
      <c r="AM37">
        <f>VLOOKUP(AM$4,Description!$A$136:$C$203,3)*AM640</f>
        <v>0</v>
      </c>
      <c r="AN37">
        <f t="shared" si="20"/>
        <v>0</v>
      </c>
      <c r="AO37">
        <f>VLOOKUP(AO$4,Description!$A$136:$C$203,3)*AO640</f>
        <v>2</v>
      </c>
      <c r="AP37">
        <f t="shared" si="21"/>
        <v>0</v>
      </c>
      <c r="AQ37">
        <f>VLOOKUP(AQ$4,Description!$A$136:$C$203,3)*AQ640</f>
        <v>0</v>
      </c>
      <c r="AR37">
        <f t="shared" si="22"/>
        <v>0</v>
      </c>
      <c r="AS37">
        <f>VLOOKUP(AS$4,Description!$A$136:$C$203,3)*AS640</f>
        <v>0</v>
      </c>
      <c r="AT37">
        <f t="shared" si="23"/>
        <v>0</v>
      </c>
      <c r="AU37">
        <f>VLOOKUP(AU$4,Description!$A$136:$C$203,3)*AU640</f>
        <v>0</v>
      </c>
      <c r="AV37">
        <f t="shared" si="24"/>
        <v>0</v>
      </c>
      <c r="AW37">
        <f>VLOOKUP(AW$4,Description!$A$136:$C$203,3)*AW640</f>
        <v>0</v>
      </c>
      <c r="AX37">
        <f t="shared" si="25"/>
        <v>0</v>
      </c>
      <c r="AY37">
        <f>VLOOKUP(AY$4,Description!$A$136:$C$203,3)*AY640</f>
        <v>0</v>
      </c>
      <c r="AZ37">
        <f t="shared" si="26"/>
        <v>0</v>
      </c>
      <c r="BA37">
        <f>VLOOKUP(BA$4,Description!$A$136:$C$203,3)*BA640</f>
        <v>0</v>
      </c>
      <c r="BB37">
        <f t="shared" si="27"/>
        <v>0</v>
      </c>
      <c r="BC37">
        <f>VLOOKUP(BC$4,Description!$A$136:$C$203,3)*BC640</f>
        <v>0</v>
      </c>
      <c r="BD37">
        <f t="shared" si="28"/>
        <v>0</v>
      </c>
      <c r="BE37">
        <f>VLOOKUP(BE$4,Description!$A$136:$C$203,3)*BE640</f>
        <v>0</v>
      </c>
      <c r="BF37">
        <f t="shared" si="29"/>
        <v>0</v>
      </c>
      <c r="BG37">
        <f>VLOOKUP(BG$4,Description!$A$136:$C$203,3)*BG640</f>
        <v>0</v>
      </c>
      <c r="BH37">
        <f t="shared" si="30"/>
        <v>0</v>
      </c>
      <c r="BI37">
        <f>VLOOKUP(BI$4,Description!$A$136:$C$203,3)*BI640</f>
        <v>0</v>
      </c>
      <c r="BJ37">
        <f t="shared" si="31"/>
        <v>0</v>
      </c>
      <c r="BK37">
        <f>VLOOKUP(BK$4,Description!$A$136:$C$203,3)*BK640</f>
        <v>0</v>
      </c>
      <c r="BL37">
        <f t="shared" si="32"/>
        <v>0</v>
      </c>
      <c r="BM37">
        <f>VLOOKUP(BM$4,Description!$A$136:$C$203,3)*BM640</f>
        <v>0</v>
      </c>
      <c r="BN37">
        <f t="shared" si="33"/>
        <v>0</v>
      </c>
      <c r="BO37">
        <f>VLOOKUP(BO$4,Description!$A$136:$C$203,3)*BO640</f>
        <v>0</v>
      </c>
      <c r="BP37">
        <f t="shared" si="34"/>
        <v>0</v>
      </c>
      <c r="BQ37">
        <f>VLOOKUP(BQ$4,Description!$A$136:$C$203,3)*BQ640</f>
        <v>0</v>
      </c>
      <c r="BR37">
        <f t="shared" si="35"/>
        <v>0</v>
      </c>
    </row>
    <row r="38" spans="1:70" x14ac:dyDescent="0.2">
      <c r="A38">
        <f t="shared" si="0"/>
        <v>1027810</v>
      </c>
      <c r="B38">
        <f t="shared" si="1"/>
        <v>0</v>
      </c>
      <c r="C38">
        <f>VLOOKUP(C$4,Description!$A$136:$C$203,3)*C641</f>
        <v>0</v>
      </c>
      <c r="D38">
        <f t="shared" si="2"/>
        <v>0</v>
      </c>
      <c r="E38">
        <f>VLOOKUP(E$4,Description!$A$136:$C$203,3)*E641</f>
        <v>0</v>
      </c>
      <c r="F38">
        <f t="shared" si="3"/>
        <v>0</v>
      </c>
      <c r="G38">
        <f>VLOOKUP(G$4,Description!$A$136:$C$203,3)*G641</f>
        <v>0</v>
      </c>
      <c r="H38">
        <f t="shared" si="4"/>
        <v>0</v>
      </c>
      <c r="I38">
        <f>VLOOKUP(I$4,Description!$A$136:$C$203,3)*I641</f>
        <v>0</v>
      </c>
      <c r="J38">
        <f t="shared" si="5"/>
        <v>0</v>
      </c>
      <c r="K38">
        <f>VLOOKUP(K$4,Description!$A$136:$C$203,3)*K641</f>
        <v>0</v>
      </c>
      <c r="L38">
        <f t="shared" si="6"/>
        <v>0</v>
      </c>
      <c r="M38">
        <f>VLOOKUP(M$4,Description!$A$136:$C$203,3)*M641</f>
        <v>0</v>
      </c>
      <c r="N38">
        <f t="shared" si="7"/>
        <v>0</v>
      </c>
      <c r="O38">
        <f>VLOOKUP(O$4,Description!$A$136:$C$203,3)*O641</f>
        <v>0</v>
      </c>
      <c r="P38">
        <f t="shared" si="8"/>
        <v>0</v>
      </c>
      <c r="Q38">
        <f>VLOOKUP(Q$4,Description!$A$136:$C$203,3)*Q641</f>
        <v>0</v>
      </c>
      <c r="R38">
        <f t="shared" si="9"/>
        <v>0</v>
      </c>
      <c r="S38">
        <f>VLOOKUP(S$4,Description!$A$136:$C$203,3)*S641</f>
        <v>0</v>
      </c>
      <c r="T38">
        <f t="shared" si="10"/>
        <v>0</v>
      </c>
      <c r="U38">
        <f>VLOOKUP(U$4,Description!$A$136:$C$203,3)*U641</f>
        <v>0</v>
      </c>
      <c r="V38">
        <f t="shared" si="11"/>
        <v>0</v>
      </c>
      <c r="W38">
        <f>VLOOKUP(W$4,Description!$A$136:$C$203,3)*W641</f>
        <v>0</v>
      </c>
      <c r="X38">
        <f t="shared" si="12"/>
        <v>0</v>
      </c>
      <c r="Y38">
        <f>VLOOKUP(Y$4,Description!$A$136:$C$203,3)*Y641</f>
        <v>0</v>
      </c>
      <c r="Z38">
        <f t="shared" si="13"/>
        <v>0</v>
      </c>
      <c r="AA38">
        <f>VLOOKUP(AA$4,Description!$A$136:$C$203,3)*AA641</f>
        <v>0</v>
      </c>
      <c r="AB38">
        <f t="shared" si="14"/>
        <v>0</v>
      </c>
      <c r="AC38">
        <f>VLOOKUP(AC$4,Description!$A$136:$C$203,3)*AC641</f>
        <v>0</v>
      </c>
      <c r="AD38">
        <f t="shared" si="15"/>
        <v>0</v>
      </c>
      <c r="AE38">
        <f>VLOOKUP(AE$4,Description!$A$136:$C$203,3)*AE641</f>
        <v>0</v>
      </c>
      <c r="AF38">
        <f t="shared" si="16"/>
        <v>0</v>
      </c>
      <c r="AG38">
        <f>VLOOKUP(AG$4,Description!$A$136:$C$203,3)*AG641</f>
        <v>0</v>
      </c>
      <c r="AH38">
        <f t="shared" si="17"/>
        <v>0</v>
      </c>
      <c r="AI38">
        <f>VLOOKUP(AI$4,Description!$A$136:$C$203,3)*AI641</f>
        <v>0</v>
      </c>
      <c r="AJ38">
        <f t="shared" si="18"/>
        <v>0</v>
      </c>
      <c r="AK38">
        <f>VLOOKUP(AK$4,Description!$A$136:$C$203,3)*AK641</f>
        <v>0</v>
      </c>
      <c r="AL38">
        <f t="shared" si="19"/>
        <v>0</v>
      </c>
      <c r="AM38">
        <f>VLOOKUP(AM$4,Description!$A$136:$C$203,3)*AM641</f>
        <v>0</v>
      </c>
      <c r="AN38">
        <f t="shared" si="20"/>
        <v>0</v>
      </c>
      <c r="AO38">
        <f>VLOOKUP(AO$4,Description!$A$136:$C$203,3)*AO641</f>
        <v>0</v>
      </c>
      <c r="AP38">
        <f t="shared" si="21"/>
        <v>0</v>
      </c>
      <c r="AQ38">
        <f>VLOOKUP(AQ$4,Description!$A$136:$C$203,3)*AQ641</f>
        <v>0</v>
      </c>
      <c r="AR38">
        <f t="shared" si="22"/>
        <v>0</v>
      </c>
      <c r="AS38">
        <f>VLOOKUP(AS$4,Description!$A$136:$C$203,3)*AS641</f>
        <v>0</v>
      </c>
      <c r="AT38">
        <f t="shared" si="23"/>
        <v>0</v>
      </c>
      <c r="AU38">
        <f>VLOOKUP(AU$4,Description!$A$136:$C$203,3)*AU641</f>
        <v>0</v>
      </c>
      <c r="AV38">
        <f t="shared" si="24"/>
        <v>0</v>
      </c>
      <c r="AW38">
        <f>VLOOKUP(AW$4,Description!$A$136:$C$203,3)*AW641</f>
        <v>0</v>
      </c>
      <c r="AX38">
        <f t="shared" si="25"/>
        <v>0</v>
      </c>
      <c r="AY38">
        <f>VLOOKUP(AY$4,Description!$A$136:$C$203,3)*AY641</f>
        <v>0</v>
      </c>
      <c r="AZ38">
        <f t="shared" si="26"/>
        <v>0</v>
      </c>
      <c r="BA38">
        <f>VLOOKUP(BA$4,Description!$A$136:$C$203,3)*BA641</f>
        <v>0</v>
      </c>
      <c r="BB38">
        <f t="shared" si="27"/>
        <v>0</v>
      </c>
      <c r="BC38">
        <f>VLOOKUP(BC$4,Description!$A$136:$C$203,3)*BC641</f>
        <v>0</v>
      </c>
      <c r="BD38">
        <f t="shared" si="28"/>
        <v>0</v>
      </c>
      <c r="BE38">
        <f>VLOOKUP(BE$4,Description!$A$136:$C$203,3)*BE641</f>
        <v>0</v>
      </c>
      <c r="BF38">
        <f t="shared" si="29"/>
        <v>0</v>
      </c>
      <c r="BG38">
        <f>VLOOKUP(BG$4,Description!$A$136:$C$203,3)*BG641</f>
        <v>0</v>
      </c>
      <c r="BH38">
        <f t="shared" si="30"/>
        <v>0</v>
      </c>
      <c r="BI38">
        <f>VLOOKUP(BI$4,Description!$A$136:$C$203,3)*BI641</f>
        <v>0</v>
      </c>
      <c r="BJ38">
        <f t="shared" si="31"/>
        <v>0</v>
      </c>
      <c r="BK38">
        <f>VLOOKUP(BK$4,Description!$A$136:$C$203,3)*BK641</f>
        <v>0</v>
      </c>
      <c r="BL38">
        <f t="shared" si="32"/>
        <v>0</v>
      </c>
      <c r="BM38">
        <f>VLOOKUP(BM$4,Description!$A$136:$C$203,3)*BM641</f>
        <v>0</v>
      </c>
      <c r="BN38">
        <f t="shared" si="33"/>
        <v>0</v>
      </c>
      <c r="BO38">
        <f>VLOOKUP(BO$4,Description!$A$136:$C$203,3)*BO641</f>
        <v>0</v>
      </c>
      <c r="BP38">
        <f t="shared" si="34"/>
        <v>0</v>
      </c>
      <c r="BQ38">
        <f>VLOOKUP(BQ$4,Description!$A$136:$C$203,3)*BQ641</f>
        <v>0</v>
      </c>
      <c r="BR38">
        <f t="shared" si="35"/>
        <v>0</v>
      </c>
    </row>
    <row r="39" spans="1:70" x14ac:dyDescent="0.2">
      <c r="A39">
        <f t="shared" si="0"/>
        <v>1027840</v>
      </c>
      <c r="B39">
        <f t="shared" si="1"/>
        <v>4</v>
      </c>
      <c r="C39">
        <f>VLOOKUP(C$4,Description!$A$136:$C$203,3)*C642</f>
        <v>0</v>
      </c>
      <c r="D39">
        <f t="shared" si="2"/>
        <v>0</v>
      </c>
      <c r="E39">
        <f>VLOOKUP(E$4,Description!$A$136:$C$203,3)*E642</f>
        <v>0</v>
      </c>
      <c r="F39">
        <f t="shared" si="3"/>
        <v>0</v>
      </c>
      <c r="G39">
        <f>VLOOKUP(G$4,Description!$A$136:$C$203,3)*G642</f>
        <v>0</v>
      </c>
      <c r="H39">
        <f t="shared" si="4"/>
        <v>0</v>
      </c>
      <c r="I39">
        <f>VLOOKUP(I$4,Description!$A$136:$C$203,3)*I642</f>
        <v>0</v>
      </c>
      <c r="J39">
        <f t="shared" si="5"/>
        <v>0</v>
      </c>
      <c r="K39">
        <f>VLOOKUP(K$4,Description!$A$136:$C$203,3)*K642</f>
        <v>0</v>
      </c>
      <c r="L39">
        <f t="shared" si="6"/>
        <v>0</v>
      </c>
      <c r="M39">
        <f>VLOOKUP(M$4,Description!$A$136:$C$203,3)*M642</f>
        <v>0</v>
      </c>
      <c r="N39">
        <f t="shared" si="7"/>
        <v>0</v>
      </c>
      <c r="O39">
        <f>VLOOKUP(O$4,Description!$A$136:$C$203,3)*O642</f>
        <v>2</v>
      </c>
      <c r="P39">
        <f t="shared" si="8"/>
        <v>0</v>
      </c>
      <c r="Q39">
        <f>VLOOKUP(Q$4,Description!$A$136:$C$203,3)*Q642</f>
        <v>0</v>
      </c>
      <c r="R39">
        <f t="shared" si="9"/>
        <v>0</v>
      </c>
      <c r="S39">
        <f>VLOOKUP(S$4,Description!$A$136:$C$203,3)*S642</f>
        <v>0</v>
      </c>
      <c r="T39">
        <f t="shared" si="10"/>
        <v>0</v>
      </c>
      <c r="U39">
        <f>VLOOKUP(U$4,Description!$A$136:$C$203,3)*U642</f>
        <v>0</v>
      </c>
      <c r="V39">
        <f t="shared" si="11"/>
        <v>0</v>
      </c>
      <c r="W39">
        <f>VLOOKUP(W$4,Description!$A$136:$C$203,3)*W642</f>
        <v>0</v>
      </c>
      <c r="X39">
        <f t="shared" si="12"/>
        <v>0</v>
      </c>
      <c r="Y39">
        <f>VLOOKUP(Y$4,Description!$A$136:$C$203,3)*Y642</f>
        <v>0</v>
      </c>
      <c r="Z39">
        <f t="shared" si="13"/>
        <v>0</v>
      </c>
      <c r="AA39">
        <f>VLOOKUP(AA$4,Description!$A$136:$C$203,3)*AA642</f>
        <v>0</v>
      </c>
      <c r="AB39">
        <f t="shared" si="14"/>
        <v>0</v>
      </c>
      <c r="AC39">
        <f>VLOOKUP(AC$4,Description!$A$136:$C$203,3)*AC642</f>
        <v>0</v>
      </c>
      <c r="AD39">
        <f t="shared" si="15"/>
        <v>0</v>
      </c>
      <c r="AE39">
        <f>VLOOKUP(AE$4,Description!$A$136:$C$203,3)*AE642</f>
        <v>0</v>
      </c>
      <c r="AF39">
        <f t="shared" si="16"/>
        <v>0</v>
      </c>
      <c r="AG39">
        <f>VLOOKUP(AG$4,Description!$A$136:$C$203,3)*AG642</f>
        <v>0</v>
      </c>
      <c r="AH39">
        <f t="shared" si="17"/>
        <v>0</v>
      </c>
      <c r="AI39">
        <f>VLOOKUP(AI$4,Description!$A$136:$C$203,3)*AI642</f>
        <v>0</v>
      </c>
      <c r="AJ39">
        <f t="shared" si="18"/>
        <v>0</v>
      </c>
      <c r="AK39">
        <f>VLOOKUP(AK$4,Description!$A$136:$C$203,3)*AK642</f>
        <v>0</v>
      </c>
      <c r="AL39">
        <f t="shared" si="19"/>
        <v>0</v>
      </c>
      <c r="AM39">
        <f>VLOOKUP(AM$4,Description!$A$136:$C$203,3)*AM642</f>
        <v>0</v>
      </c>
      <c r="AN39">
        <f t="shared" si="20"/>
        <v>0</v>
      </c>
      <c r="AO39">
        <f>VLOOKUP(AO$4,Description!$A$136:$C$203,3)*AO642</f>
        <v>2</v>
      </c>
      <c r="AP39">
        <f t="shared" si="21"/>
        <v>0</v>
      </c>
      <c r="AQ39">
        <f>VLOOKUP(AQ$4,Description!$A$136:$C$203,3)*AQ642</f>
        <v>0</v>
      </c>
      <c r="AR39">
        <f t="shared" si="22"/>
        <v>0</v>
      </c>
      <c r="AS39">
        <f>VLOOKUP(AS$4,Description!$A$136:$C$203,3)*AS642</f>
        <v>0</v>
      </c>
      <c r="AT39">
        <f t="shared" si="23"/>
        <v>0</v>
      </c>
      <c r="AU39">
        <f>VLOOKUP(AU$4,Description!$A$136:$C$203,3)*AU642</f>
        <v>0</v>
      </c>
      <c r="AV39">
        <f t="shared" si="24"/>
        <v>0</v>
      </c>
      <c r="AW39">
        <f>VLOOKUP(AW$4,Description!$A$136:$C$203,3)*AW642</f>
        <v>0</v>
      </c>
      <c r="AX39">
        <f t="shared" si="25"/>
        <v>0</v>
      </c>
      <c r="AY39">
        <f>VLOOKUP(AY$4,Description!$A$136:$C$203,3)*AY642</f>
        <v>0</v>
      </c>
      <c r="AZ39">
        <f t="shared" si="26"/>
        <v>0</v>
      </c>
      <c r="BA39">
        <f>VLOOKUP(BA$4,Description!$A$136:$C$203,3)*BA642</f>
        <v>0</v>
      </c>
      <c r="BB39">
        <f t="shared" si="27"/>
        <v>0</v>
      </c>
      <c r="BC39">
        <f>VLOOKUP(BC$4,Description!$A$136:$C$203,3)*BC642</f>
        <v>0</v>
      </c>
      <c r="BD39">
        <f t="shared" si="28"/>
        <v>0</v>
      </c>
      <c r="BE39">
        <f>VLOOKUP(BE$4,Description!$A$136:$C$203,3)*BE642</f>
        <v>0</v>
      </c>
      <c r="BF39">
        <f t="shared" si="29"/>
        <v>0</v>
      </c>
      <c r="BG39">
        <f>VLOOKUP(BG$4,Description!$A$136:$C$203,3)*BG642</f>
        <v>0</v>
      </c>
      <c r="BH39">
        <f t="shared" si="30"/>
        <v>0</v>
      </c>
      <c r="BI39">
        <f>VLOOKUP(BI$4,Description!$A$136:$C$203,3)*BI642</f>
        <v>0</v>
      </c>
      <c r="BJ39">
        <f t="shared" si="31"/>
        <v>0</v>
      </c>
      <c r="BK39">
        <f>VLOOKUP(BK$4,Description!$A$136:$C$203,3)*BK642</f>
        <v>0</v>
      </c>
      <c r="BL39">
        <f t="shared" si="32"/>
        <v>0</v>
      </c>
      <c r="BM39">
        <f>VLOOKUP(BM$4,Description!$A$136:$C$203,3)*BM642</f>
        <v>0</v>
      </c>
      <c r="BN39">
        <f t="shared" si="33"/>
        <v>0</v>
      </c>
      <c r="BO39">
        <f>VLOOKUP(BO$4,Description!$A$136:$C$203,3)*BO642</f>
        <v>0</v>
      </c>
      <c r="BP39">
        <f t="shared" si="34"/>
        <v>0</v>
      </c>
      <c r="BQ39">
        <f>VLOOKUP(BQ$4,Description!$A$136:$C$203,3)*BQ642</f>
        <v>0</v>
      </c>
      <c r="BR39">
        <f t="shared" si="35"/>
        <v>0</v>
      </c>
    </row>
    <row r="40" spans="1:70" x14ac:dyDescent="0.2">
      <c r="A40">
        <f t="shared" si="0"/>
        <v>1028020</v>
      </c>
      <c r="B40">
        <f t="shared" si="1"/>
        <v>5</v>
      </c>
      <c r="C40">
        <f>VLOOKUP(C$4,Description!$A$136:$C$203,3)*C643</f>
        <v>0</v>
      </c>
      <c r="D40">
        <f t="shared" si="2"/>
        <v>0</v>
      </c>
      <c r="E40">
        <f>VLOOKUP(E$4,Description!$A$136:$C$203,3)*E643</f>
        <v>0</v>
      </c>
      <c r="F40">
        <f t="shared" si="3"/>
        <v>0</v>
      </c>
      <c r="G40">
        <f>VLOOKUP(G$4,Description!$A$136:$C$203,3)*G643</f>
        <v>0</v>
      </c>
      <c r="H40">
        <f t="shared" si="4"/>
        <v>0</v>
      </c>
      <c r="I40">
        <f>VLOOKUP(I$4,Description!$A$136:$C$203,3)*I643</f>
        <v>0</v>
      </c>
      <c r="J40">
        <f t="shared" si="5"/>
        <v>0</v>
      </c>
      <c r="K40">
        <f>VLOOKUP(K$4,Description!$A$136:$C$203,3)*K643</f>
        <v>0</v>
      </c>
      <c r="L40">
        <f t="shared" si="6"/>
        <v>0</v>
      </c>
      <c r="M40">
        <f>VLOOKUP(M$4,Description!$A$136:$C$203,3)*M643</f>
        <v>0</v>
      </c>
      <c r="N40">
        <f t="shared" si="7"/>
        <v>0</v>
      </c>
      <c r="O40">
        <f>VLOOKUP(O$4,Description!$A$136:$C$203,3)*O643</f>
        <v>0</v>
      </c>
      <c r="P40">
        <f t="shared" si="8"/>
        <v>0</v>
      </c>
      <c r="Q40">
        <f>VLOOKUP(Q$4,Description!$A$136:$C$203,3)*Q643</f>
        <v>0</v>
      </c>
      <c r="R40">
        <f t="shared" si="9"/>
        <v>0</v>
      </c>
      <c r="S40">
        <f>VLOOKUP(S$4,Description!$A$136:$C$203,3)*S643</f>
        <v>0</v>
      </c>
      <c r="T40">
        <f t="shared" si="10"/>
        <v>0</v>
      </c>
      <c r="U40">
        <f>VLOOKUP(U$4,Description!$A$136:$C$203,3)*U643</f>
        <v>0</v>
      </c>
      <c r="V40">
        <f t="shared" si="11"/>
        <v>0</v>
      </c>
      <c r="W40">
        <f>VLOOKUP(W$4,Description!$A$136:$C$203,3)*W643</f>
        <v>0</v>
      </c>
      <c r="X40">
        <f t="shared" si="12"/>
        <v>0</v>
      </c>
      <c r="Y40">
        <f>VLOOKUP(Y$4,Description!$A$136:$C$203,3)*Y643</f>
        <v>0</v>
      </c>
      <c r="Z40">
        <f t="shared" si="13"/>
        <v>0</v>
      </c>
      <c r="AA40">
        <f>VLOOKUP(AA$4,Description!$A$136:$C$203,3)*AA643</f>
        <v>4</v>
      </c>
      <c r="AB40">
        <f t="shared" si="14"/>
        <v>0</v>
      </c>
      <c r="AC40">
        <f>VLOOKUP(AC$4,Description!$A$136:$C$203,3)*AC643</f>
        <v>0</v>
      </c>
      <c r="AD40">
        <f t="shared" si="15"/>
        <v>0</v>
      </c>
      <c r="AE40">
        <f>VLOOKUP(AE$4,Description!$A$136:$C$203,3)*AE643</f>
        <v>0</v>
      </c>
      <c r="AF40">
        <f t="shared" si="16"/>
        <v>0</v>
      </c>
      <c r="AG40">
        <f>VLOOKUP(AG$4,Description!$A$136:$C$203,3)*AG643</f>
        <v>0</v>
      </c>
      <c r="AH40">
        <f t="shared" si="17"/>
        <v>0</v>
      </c>
      <c r="AI40">
        <f>VLOOKUP(AI$4,Description!$A$136:$C$203,3)*AI643</f>
        <v>0</v>
      </c>
      <c r="AJ40">
        <f t="shared" si="18"/>
        <v>0</v>
      </c>
      <c r="AK40">
        <f>VLOOKUP(AK$4,Description!$A$136:$C$203,3)*AK643</f>
        <v>0</v>
      </c>
      <c r="AL40">
        <f t="shared" si="19"/>
        <v>0</v>
      </c>
      <c r="AM40">
        <f>VLOOKUP(AM$4,Description!$A$136:$C$203,3)*AM643</f>
        <v>0</v>
      </c>
      <c r="AN40">
        <f t="shared" si="20"/>
        <v>1</v>
      </c>
      <c r="AO40">
        <f>VLOOKUP(AO$4,Description!$A$136:$C$203,3)*AO643</f>
        <v>0</v>
      </c>
      <c r="AP40">
        <f t="shared" si="21"/>
        <v>0</v>
      </c>
      <c r="AQ40">
        <f>VLOOKUP(AQ$4,Description!$A$136:$C$203,3)*AQ643</f>
        <v>0</v>
      </c>
      <c r="AR40">
        <f t="shared" si="22"/>
        <v>0</v>
      </c>
      <c r="AS40">
        <f>VLOOKUP(AS$4,Description!$A$136:$C$203,3)*AS643</f>
        <v>0</v>
      </c>
      <c r="AT40">
        <f t="shared" si="23"/>
        <v>0</v>
      </c>
      <c r="AU40">
        <f>VLOOKUP(AU$4,Description!$A$136:$C$203,3)*AU643</f>
        <v>0</v>
      </c>
      <c r="AV40">
        <f t="shared" si="24"/>
        <v>0</v>
      </c>
      <c r="AW40">
        <f>VLOOKUP(AW$4,Description!$A$136:$C$203,3)*AW643</f>
        <v>0</v>
      </c>
      <c r="AX40">
        <f t="shared" si="25"/>
        <v>0</v>
      </c>
      <c r="AY40">
        <f>VLOOKUP(AY$4,Description!$A$136:$C$203,3)*AY643</f>
        <v>0</v>
      </c>
      <c r="AZ40">
        <f t="shared" si="26"/>
        <v>0</v>
      </c>
      <c r="BA40">
        <f>VLOOKUP(BA$4,Description!$A$136:$C$203,3)*BA643</f>
        <v>0</v>
      </c>
      <c r="BB40">
        <f t="shared" si="27"/>
        <v>0</v>
      </c>
      <c r="BC40">
        <f>VLOOKUP(BC$4,Description!$A$136:$C$203,3)*BC643</f>
        <v>0</v>
      </c>
      <c r="BD40">
        <f t="shared" si="28"/>
        <v>0</v>
      </c>
      <c r="BE40">
        <f>VLOOKUP(BE$4,Description!$A$136:$C$203,3)*BE643</f>
        <v>0</v>
      </c>
      <c r="BF40">
        <f t="shared" si="29"/>
        <v>0</v>
      </c>
      <c r="BG40">
        <f>VLOOKUP(BG$4,Description!$A$136:$C$203,3)*BG643</f>
        <v>0</v>
      </c>
      <c r="BH40">
        <f t="shared" si="30"/>
        <v>0</v>
      </c>
      <c r="BI40">
        <f>VLOOKUP(BI$4,Description!$A$136:$C$203,3)*BI643</f>
        <v>0</v>
      </c>
      <c r="BJ40">
        <f t="shared" si="31"/>
        <v>0</v>
      </c>
      <c r="BK40">
        <f>VLOOKUP(BK$4,Description!$A$136:$C$203,3)*BK643</f>
        <v>0</v>
      </c>
      <c r="BL40">
        <f t="shared" si="32"/>
        <v>0</v>
      </c>
      <c r="BM40">
        <f>VLOOKUP(BM$4,Description!$A$136:$C$203,3)*BM643</f>
        <v>0</v>
      </c>
      <c r="BN40">
        <f t="shared" si="33"/>
        <v>0</v>
      </c>
      <c r="BO40">
        <f>VLOOKUP(BO$4,Description!$A$136:$C$203,3)*BO643</f>
        <v>0</v>
      </c>
      <c r="BP40">
        <f t="shared" si="34"/>
        <v>0</v>
      </c>
      <c r="BQ40">
        <f>VLOOKUP(BQ$4,Description!$A$136:$C$203,3)*BQ643</f>
        <v>0</v>
      </c>
      <c r="BR40">
        <f t="shared" si="35"/>
        <v>0</v>
      </c>
    </row>
    <row r="41" spans="1:70" x14ac:dyDescent="0.2">
      <c r="A41">
        <f t="shared" si="0"/>
        <v>1028050</v>
      </c>
      <c r="B41">
        <f t="shared" si="1"/>
        <v>8</v>
      </c>
      <c r="C41">
        <f>VLOOKUP(C$4,Description!$A$136:$C$203,3)*C644</f>
        <v>0</v>
      </c>
      <c r="D41">
        <f t="shared" si="2"/>
        <v>0</v>
      </c>
      <c r="E41">
        <f>VLOOKUP(E$4,Description!$A$136:$C$203,3)*E644</f>
        <v>0</v>
      </c>
      <c r="F41">
        <f t="shared" si="3"/>
        <v>0</v>
      </c>
      <c r="G41">
        <f>VLOOKUP(G$4,Description!$A$136:$C$203,3)*G644</f>
        <v>0</v>
      </c>
      <c r="H41">
        <f t="shared" si="4"/>
        <v>0</v>
      </c>
      <c r="I41">
        <f>VLOOKUP(I$4,Description!$A$136:$C$203,3)*I644</f>
        <v>0</v>
      </c>
      <c r="J41">
        <f t="shared" si="5"/>
        <v>0</v>
      </c>
      <c r="K41">
        <f>VLOOKUP(K$4,Description!$A$136:$C$203,3)*K644</f>
        <v>0</v>
      </c>
      <c r="L41">
        <f t="shared" si="6"/>
        <v>0</v>
      </c>
      <c r="M41">
        <f>VLOOKUP(M$4,Description!$A$136:$C$203,3)*M644</f>
        <v>0</v>
      </c>
      <c r="N41">
        <f t="shared" si="7"/>
        <v>0</v>
      </c>
      <c r="O41">
        <f>VLOOKUP(O$4,Description!$A$136:$C$203,3)*O644</f>
        <v>0</v>
      </c>
      <c r="P41">
        <f t="shared" si="8"/>
        <v>1</v>
      </c>
      <c r="Q41">
        <f>VLOOKUP(Q$4,Description!$A$136:$C$203,3)*Q644</f>
        <v>0</v>
      </c>
      <c r="R41">
        <f t="shared" si="9"/>
        <v>0</v>
      </c>
      <c r="S41">
        <f>VLOOKUP(S$4,Description!$A$136:$C$203,3)*S644</f>
        <v>0</v>
      </c>
      <c r="T41">
        <f t="shared" si="10"/>
        <v>0</v>
      </c>
      <c r="U41">
        <f>VLOOKUP(U$4,Description!$A$136:$C$203,3)*U644</f>
        <v>0</v>
      </c>
      <c r="V41">
        <f t="shared" si="11"/>
        <v>0</v>
      </c>
      <c r="W41">
        <f>VLOOKUP(W$4,Description!$A$136:$C$203,3)*W644</f>
        <v>0</v>
      </c>
      <c r="X41">
        <f t="shared" si="12"/>
        <v>0</v>
      </c>
      <c r="Y41">
        <f>VLOOKUP(Y$4,Description!$A$136:$C$203,3)*Y644</f>
        <v>0</v>
      </c>
      <c r="Z41">
        <f t="shared" si="13"/>
        <v>1</v>
      </c>
      <c r="AA41">
        <f>VLOOKUP(AA$4,Description!$A$136:$C$203,3)*AA644</f>
        <v>4</v>
      </c>
      <c r="AB41">
        <f t="shared" si="14"/>
        <v>1</v>
      </c>
      <c r="AC41">
        <f>VLOOKUP(AC$4,Description!$A$136:$C$203,3)*AC644</f>
        <v>0</v>
      </c>
      <c r="AD41">
        <f t="shared" si="15"/>
        <v>0</v>
      </c>
      <c r="AE41">
        <f>VLOOKUP(AE$4,Description!$A$136:$C$203,3)*AE644</f>
        <v>0</v>
      </c>
      <c r="AF41">
        <f t="shared" si="16"/>
        <v>0</v>
      </c>
      <c r="AG41">
        <f>VLOOKUP(AG$4,Description!$A$136:$C$203,3)*AG644</f>
        <v>0</v>
      </c>
      <c r="AH41">
        <f t="shared" si="17"/>
        <v>0</v>
      </c>
      <c r="AI41">
        <f>VLOOKUP(AI$4,Description!$A$136:$C$203,3)*AI644</f>
        <v>0</v>
      </c>
      <c r="AJ41">
        <f t="shared" si="18"/>
        <v>0</v>
      </c>
      <c r="AK41">
        <f>VLOOKUP(AK$4,Description!$A$136:$C$203,3)*AK644</f>
        <v>0</v>
      </c>
      <c r="AL41">
        <f t="shared" si="19"/>
        <v>0</v>
      </c>
      <c r="AM41">
        <f>VLOOKUP(AM$4,Description!$A$136:$C$203,3)*AM644</f>
        <v>0</v>
      </c>
      <c r="AN41">
        <f t="shared" si="20"/>
        <v>0</v>
      </c>
      <c r="AO41">
        <f>VLOOKUP(AO$4,Description!$A$136:$C$203,3)*AO644</f>
        <v>0</v>
      </c>
      <c r="AP41">
        <f t="shared" si="21"/>
        <v>0</v>
      </c>
      <c r="AQ41">
        <f>VLOOKUP(AQ$4,Description!$A$136:$C$203,3)*AQ644</f>
        <v>0</v>
      </c>
      <c r="AR41">
        <f t="shared" si="22"/>
        <v>0</v>
      </c>
      <c r="AS41">
        <f>VLOOKUP(AS$4,Description!$A$136:$C$203,3)*AS644</f>
        <v>0</v>
      </c>
      <c r="AT41">
        <f t="shared" si="23"/>
        <v>1</v>
      </c>
      <c r="AU41">
        <f>VLOOKUP(AU$4,Description!$A$136:$C$203,3)*AU644</f>
        <v>0</v>
      </c>
      <c r="AV41">
        <f t="shared" si="24"/>
        <v>0</v>
      </c>
      <c r="AW41">
        <f>VLOOKUP(AW$4,Description!$A$136:$C$203,3)*AW644</f>
        <v>0</v>
      </c>
      <c r="AX41">
        <f t="shared" si="25"/>
        <v>0</v>
      </c>
      <c r="AY41">
        <f>VLOOKUP(AY$4,Description!$A$136:$C$203,3)*AY644</f>
        <v>0</v>
      </c>
      <c r="AZ41">
        <f t="shared" si="26"/>
        <v>0</v>
      </c>
      <c r="BA41">
        <f>VLOOKUP(BA$4,Description!$A$136:$C$203,3)*BA644</f>
        <v>0</v>
      </c>
      <c r="BB41">
        <f t="shared" si="27"/>
        <v>0</v>
      </c>
      <c r="BC41">
        <f>VLOOKUP(BC$4,Description!$A$136:$C$203,3)*BC644</f>
        <v>0</v>
      </c>
      <c r="BD41">
        <f t="shared" si="28"/>
        <v>0</v>
      </c>
      <c r="BE41">
        <f>VLOOKUP(BE$4,Description!$A$136:$C$203,3)*BE644</f>
        <v>0</v>
      </c>
      <c r="BF41">
        <f t="shared" si="29"/>
        <v>0</v>
      </c>
      <c r="BG41">
        <f>VLOOKUP(BG$4,Description!$A$136:$C$203,3)*BG644</f>
        <v>0</v>
      </c>
      <c r="BH41">
        <f t="shared" si="30"/>
        <v>0</v>
      </c>
      <c r="BI41">
        <f>VLOOKUP(BI$4,Description!$A$136:$C$203,3)*BI644</f>
        <v>0</v>
      </c>
      <c r="BJ41">
        <f t="shared" si="31"/>
        <v>0</v>
      </c>
      <c r="BK41">
        <f>VLOOKUP(BK$4,Description!$A$136:$C$203,3)*BK644</f>
        <v>0</v>
      </c>
      <c r="BL41">
        <f t="shared" si="32"/>
        <v>0</v>
      </c>
      <c r="BM41">
        <f>VLOOKUP(BM$4,Description!$A$136:$C$203,3)*BM644</f>
        <v>0</v>
      </c>
      <c r="BN41">
        <f t="shared" si="33"/>
        <v>0</v>
      </c>
      <c r="BO41">
        <f>VLOOKUP(BO$4,Description!$A$136:$C$203,3)*BO644</f>
        <v>0</v>
      </c>
      <c r="BP41">
        <f t="shared" si="34"/>
        <v>0</v>
      </c>
      <c r="BQ41">
        <f>VLOOKUP(BQ$4,Description!$A$136:$C$203,3)*BQ644</f>
        <v>0</v>
      </c>
      <c r="BR41">
        <f t="shared" si="35"/>
        <v>0</v>
      </c>
    </row>
    <row r="42" spans="1:70" x14ac:dyDescent="0.2">
      <c r="A42">
        <f t="shared" si="0"/>
        <v>1028110</v>
      </c>
      <c r="B42">
        <f t="shared" si="1"/>
        <v>2</v>
      </c>
      <c r="C42">
        <f>VLOOKUP(C$4,Description!$A$136:$C$203,3)*C645</f>
        <v>0</v>
      </c>
      <c r="D42">
        <f t="shared" si="2"/>
        <v>0</v>
      </c>
      <c r="E42">
        <f>VLOOKUP(E$4,Description!$A$136:$C$203,3)*E645</f>
        <v>0</v>
      </c>
      <c r="F42">
        <f t="shared" si="3"/>
        <v>0</v>
      </c>
      <c r="G42">
        <f>VLOOKUP(G$4,Description!$A$136:$C$203,3)*G645</f>
        <v>0</v>
      </c>
      <c r="H42">
        <f t="shared" si="4"/>
        <v>0</v>
      </c>
      <c r="I42">
        <f>VLOOKUP(I$4,Description!$A$136:$C$203,3)*I645</f>
        <v>0</v>
      </c>
      <c r="J42">
        <f t="shared" si="5"/>
        <v>0</v>
      </c>
      <c r="K42">
        <f>VLOOKUP(K$4,Description!$A$136:$C$203,3)*K645</f>
        <v>0</v>
      </c>
      <c r="L42">
        <f t="shared" si="6"/>
        <v>0</v>
      </c>
      <c r="M42">
        <f>VLOOKUP(M$4,Description!$A$136:$C$203,3)*M645</f>
        <v>0</v>
      </c>
      <c r="N42">
        <f t="shared" si="7"/>
        <v>0</v>
      </c>
      <c r="O42">
        <f>VLOOKUP(O$4,Description!$A$136:$C$203,3)*O645</f>
        <v>0</v>
      </c>
      <c r="P42">
        <f t="shared" si="8"/>
        <v>0</v>
      </c>
      <c r="Q42">
        <f>VLOOKUP(Q$4,Description!$A$136:$C$203,3)*Q645</f>
        <v>0</v>
      </c>
      <c r="R42">
        <f t="shared" si="9"/>
        <v>0</v>
      </c>
      <c r="S42">
        <f>VLOOKUP(S$4,Description!$A$136:$C$203,3)*S645</f>
        <v>0</v>
      </c>
      <c r="T42">
        <f t="shared" si="10"/>
        <v>0</v>
      </c>
      <c r="U42">
        <f>VLOOKUP(U$4,Description!$A$136:$C$203,3)*U645</f>
        <v>0</v>
      </c>
      <c r="V42">
        <f t="shared" si="11"/>
        <v>0</v>
      </c>
      <c r="W42">
        <f>VLOOKUP(W$4,Description!$A$136:$C$203,3)*W645</f>
        <v>0</v>
      </c>
      <c r="X42">
        <f t="shared" si="12"/>
        <v>0</v>
      </c>
      <c r="Y42">
        <f>VLOOKUP(Y$4,Description!$A$136:$C$203,3)*Y645</f>
        <v>0</v>
      </c>
      <c r="Z42">
        <f t="shared" si="13"/>
        <v>0</v>
      </c>
      <c r="AA42">
        <f>VLOOKUP(AA$4,Description!$A$136:$C$203,3)*AA645</f>
        <v>0</v>
      </c>
      <c r="AB42">
        <f t="shared" si="14"/>
        <v>1</v>
      </c>
      <c r="AC42">
        <f>VLOOKUP(AC$4,Description!$A$136:$C$203,3)*AC645</f>
        <v>0</v>
      </c>
      <c r="AD42">
        <f t="shared" si="15"/>
        <v>0</v>
      </c>
      <c r="AE42">
        <f>VLOOKUP(AE$4,Description!$A$136:$C$203,3)*AE645</f>
        <v>0</v>
      </c>
      <c r="AF42">
        <f t="shared" si="16"/>
        <v>0</v>
      </c>
      <c r="AG42">
        <f>VLOOKUP(AG$4,Description!$A$136:$C$203,3)*AG645</f>
        <v>0</v>
      </c>
      <c r="AH42">
        <f t="shared" si="17"/>
        <v>0</v>
      </c>
      <c r="AI42">
        <f>VLOOKUP(AI$4,Description!$A$136:$C$203,3)*AI645</f>
        <v>0</v>
      </c>
      <c r="AJ42">
        <f t="shared" si="18"/>
        <v>0</v>
      </c>
      <c r="AK42">
        <f>VLOOKUP(AK$4,Description!$A$136:$C$203,3)*AK645</f>
        <v>0</v>
      </c>
      <c r="AL42">
        <f t="shared" si="19"/>
        <v>0</v>
      </c>
      <c r="AM42">
        <f>VLOOKUP(AM$4,Description!$A$136:$C$203,3)*AM645</f>
        <v>0</v>
      </c>
      <c r="AN42">
        <f t="shared" si="20"/>
        <v>1</v>
      </c>
      <c r="AO42">
        <f>VLOOKUP(AO$4,Description!$A$136:$C$203,3)*AO645</f>
        <v>0</v>
      </c>
      <c r="AP42">
        <f t="shared" si="21"/>
        <v>0</v>
      </c>
      <c r="AQ42">
        <f>VLOOKUP(AQ$4,Description!$A$136:$C$203,3)*AQ645</f>
        <v>0</v>
      </c>
      <c r="AR42">
        <f t="shared" si="22"/>
        <v>0</v>
      </c>
      <c r="AS42">
        <f>VLOOKUP(AS$4,Description!$A$136:$C$203,3)*AS645</f>
        <v>0</v>
      </c>
      <c r="AT42">
        <f t="shared" si="23"/>
        <v>0</v>
      </c>
      <c r="AU42">
        <f>VLOOKUP(AU$4,Description!$A$136:$C$203,3)*AU645</f>
        <v>0</v>
      </c>
      <c r="AV42">
        <f t="shared" si="24"/>
        <v>0</v>
      </c>
      <c r="AW42">
        <f>VLOOKUP(AW$4,Description!$A$136:$C$203,3)*AW645</f>
        <v>0</v>
      </c>
      <c r="AX42">
        <f t="shared" si="25"/>
        <v>0</v>
      </c>
      <c r="AY42">
        <f>VLOOKUP(AY$4,Description!$A$136:$C$203,3)*AY645</f>
        <v>0</v>
      </c>
      <c r="AZ42">
        <f t="shared" si="26"/>
        <v>0</v>
      </c>
      <c r="BA42">
        <f>VLOOKUP(BA$4,Description!$A$136:$C$203,3)*BA645</f>
        <v>0</v>
      </c>
      <c r="BB42">
        <f t="shared" si="27"/>
        <v>0</v>
      </c>
      <c r="BC42">
        <f>VLOOKUP(BC$4,Description!$A$136:$C$203,3)*BC645</f>
        <v>0</v>
      </c>
      <c r="BD42">
        <f t="shared" si="28"/>
        <v>0</v>
      </c>
      <c r="BE42">
        <f>VLOOKUP(BE$4,Description!$A$136:$C$203,3)*BE645</f>
        <v>0</v>
      </c>
      <c r="BF42">
        <f t="shared" si="29"/>
        <v>0</v>
      </c>
      <c r="BG42">
        <f>VLOOKUP(BG$4,Description!$A$136:$C$203,3)*BG645</f>
        <v>0</v>
      </c>
      <c r="BH42">
        <f t="shared" si="30"/>
        <v>0</v>
      </c>
      <c r="BI42">
        <f>VLOOKUP(BI$4,Description!$A$136:$C$203,3)*BI645</f>
        <v>0</v>
      </c>
      <c r="BJ42">
        <f t="shared" si="31"/>
        <v>0</v>
      </c>
      <c r="BK42">
        <f>VLOOKUP(BK$4,Description!$A$136:$C$203,3)*BK645</f>
        <v>0</v>
      </c>
      <c r="BL42">
        <f t="shared" si="32"/>
        <v>0</v>
      </c>
      <c r="BM42">
        <f>VLOOKUP(BM$4,Description!$A$136:$C$203,3)*BM645</f>
        <v>0</v>
      </c>
      <c r="BN42">
        <f t="shared" si="33"/>
        <v>0</v>
      </c>
      <c r="BO42">
        <f>VLOOKUP(BO$4,Description!$A$136:$C$203,3)*BO645</f>
        <v>0</v>
      </c>
      <c r="BP42">
        <f t="shared" si="34"/>
        <v>0</v>
      </c>
      <c r="BQ42">
        <f>VLOOKUP(BQ$4,Description!$A$136:$C$203,3)*BQ645</f>
        <v>0</v>
      </c>
      <c r="BR42">
        <f t="shared" si="35"/>
        <v>0</v>
      </c>
    </row>
    <row r="43" spans="1:70" x14ac:dyDescent="0.2">
      <c r="A43">
        <f t="shared" si="0"/>
        <v>1028230</v>
      </c>
      <c r="B43">
        <f t="shared" si="1"/>
        <v>10</v>
      </c>
      <c r="C43">
        <f>VLOOKUP(C$4,Description!$A$136:$C$203,3)*C646</f>
        <v>0</v>
      </c>
      <c r="D43">
        <f t="shared" si="2"/>
        <v>0</v>
      </c>
      <c r="E43">
        <f>VLOOKUP(E$4,Description!$A$136:$C$203,3)*E646</f>
        <v>0</v>
      </c>
      <c r="F43">
        <f t="shared" si="3"/>
        <v>0</v>
      </c>
      <c r="G43">
        <f>VLOOKUP(G$4,Description!$A$136:$C$203,3)*G646</f>
        <v>0</v>
      </c>
      <c r="H43">
        <f t="shared" si="4"/>
        <v>0</v>
      </c>
      <c r="I43">
        <f>VLOOKUP(I$4,Description!$A$136:$C$203,3)*I646</f>
        <v>0</v>
      </c>
      <c r="J43">
        <f t="shared" si="5"/>
        <v>0</v>
      </c>
      <c r="K43">
        <f>VLOOKUP(K$4,Description!$A$136:$C$203,3)*K646</f>
        <v>0</v>
      </c>
      <c r="L43">
        <f t="shared" si="6"/>
        <v>0</v>
      </c>
      <c r="M43">
        <f>VLOOKUP(M$4,Description!$A$136:$C$203,3)*M646</f>
        <v>0</v>
      </c>
      <c r="N43">
        <f t="shared" si="7"/>
        <v>0</v>
      </c>
      <c r="O43">
        <f>VLOOKUP(O$4,Description!$A$136:$C$203,3)*O646</f>
        <v>2</v>
      </c>
      <c r="P43">
        <f t="shared" si="8"/>
        <v>0</v>
      </c>
      <c r="Q43">
        <f>VLOOKUP(Q$4,Description!$A$136:$C$203,3)*Q646</f>
        <v>0</v>
      </c>
      <c r="R43">
        <f t="shared" si="9"/>
        <v>0</v>
      </c>
      <c r="S43">
        <f>VLOOKUP(S$4,Description!$A$136:$C$203,3)*S646</f>
        <v>0</v>
      </c>
      <c r="T43">
        <f t="shared" si="10"/>
        <v>0</v>
      </c>
      <c r="U43">
        <f>VLOOKUP(U$4,Description!$A$136:$C$203,3)*U646</f>
        <v>0</v>
      </c>
      <c r="V43">
        <f t="shared" si="11"/>
        <v>0</v>
      </c>
      <c r="W43">
        <f>VLOOKUP(W$4,Description!$A$136:$C$203,3)*W646</f>
        <v>0</v>
      </c>
      <c r="X43">
        <f t="shared" si="12"/>
        <v>0</v>
      </c>
      <c r="Y43">
        <f>VLOOKUP(Y$4,Description!$A$136:$C$203,3)*Y646</f>
        <v>0</v>
      </c>
      <c r="Z43">
        <f t="shared" si="13"/>
        <v>1</v>
      </c>
      <c r="AA43">
        <f>VLOOKUP(AA$4,Description!$A$136:$C$203,3)*AA646</f>
        <v>4</v>
      </c>
      <c r="AB43">
        <f t="shared" si="14"/>
        <v>1</v>
      </c>
      <c r="AC43">
        <f>VLOOKUP(AC$4,Description!$A$136:$C$203,3)*AC646</f>
        <v>0</v>
      </c>
      <c r="AD43">
        <f t="shared" si="15"/>
        <v>0</v>
      </c>
      <c r="AE43">
        <f>VLOOKUP(AE$4,Description!$A$136:$C$203,3)*AE646</f>
        <v>0</v>
      </c>
      <c r="AF43">
        <f t="shared" si="16"/>
        <v>0</v>
      </c>
      <c r="AG43">
        <f>VLOOKUP(AG$4,Description!$A$136:$C$203,3)*AG646</f>
        <v>0</v>
      </c>
      <c r="AH43">
        <f t="shared" si="17"/>
        <v>0</v>
      </c>
      <c r="AI43">
        <f>VLOOKUP(AI$4,Description!$A$136:$C$203,3)*AI646</f>
        <v>0</v>
      </c>
      <c r="AJ43">
        <f t="shared" si="18"/>
        <v>0</v>
      </c>
      <c r="AK43">
        <f>VLOOKUP(AK$4,Description!$A$136:$C$203,3)*AK646</f>
        <v>0</v>
      </c>
      <c r="AL43">
        <f t="shared" si="19"/>
        <v>0</v>
      </c>
      <c r="AM43">
        <f>VLOOKUP(AM$4,Description!$A$136:$C$203,3)*AM646</f>
        <v>0</v>
      </c>
      <c r="AN43">
        <f t="shared" si="20"/>
        <v>1</v>
      </c>
      <c r="AO43">
        <f>VLOOKUP(AO$4,Description!$A$136:$C$203,3)*AO646</f>
        <v>0</v>
      </c>
      <c r="AP43">
        <f t="shared" si="21"/>
        <v>1</v>
      </c>
      <c r="AQ43">
        <f>VLOOKUP(AQ$4,Description!$A$136:$C$203,3)*AQ646</f>
        <v>0</v>
      </c>
      <c r="AR43">
        <f t="shared" si="22"/>
        <v>0</v>
      </c>
      <c r="AS43">
        <f>VLOOKUP(AS$4,Description!$A$136:$C$203,3)*AS646</f>
        <v>0</v>
      </c>
      <c r="AT43">
        <f t="shared" si="23"/>
        <v>0</v>
      </c>
      <c r="AU43">
        <f>VLOOKUP(AU$4,Description!$A$136:$C$203,3)*AU646</f>
        <v>0</v>
      </c>
      <c r="AV43">
        <f t="shared" si="24"/>
        <v>0</v>
      </c>
      <c r="AW43">
        <f>VLOOKUP(AW$4,Description!$A$136:$C$203,3)*AW646</f>
        <v>0</v>
      </c>
      <c r="AX43">
        <f t="shared" si="25"/>
        <v>0</v>
      </c>
      <c r="AY43">
        <f>VLOOKUP(AY$4,Description!$A$136:$C$203,3)*AY646</f>
        <v>0</v>
      </c>
      <c r="AZ43">
        <f t="shared" si="26"/>
        <v>0</v>
      </c>
      <c r="BA43">
        <f>VLOOKUP(BA$4,Description!$A$136:$C$203,3)*BA646</f>
        <v>0</v>
      </c>
      <c r="BB43">
        <f t="shared" si="27"/>
        <v>0</v>
      </c>
      <c r="BC43">
        <f>VLOOKUP(BC$4,Description!$A$136:$C$203,3)*BC646</f>
        <v>0</v>
      </c>
      <c r="BD43">
        <f t="shared" si="28"/>
        <v>0</v>
      </c>
      <c r="BE43">
        <f>VLOOKUP(BE$4,Description!$A$136:$C$203,3)*BE646</f>
        <v>0</v>
      </c>
      <c r="BF43">
        <f t="shared" si="29"/>
        <v>0</v>
      </c>
      <c r="BG43">
        <f>VLOOKUP(BG$4,Description!$A$136:$C$203,3)*BG646</f>
        <v>0</v>
      </c>
      <c r="BH43">
        <f t="shared" si="30"/>
        <v>0</v>
      </c>
      <c r="BI43">
        <f>VLOOKUP(BI$4,Description!$A$136:$C$203,3)*BI646</f>
        <v>0</v>
      </c>
      <c r="BJ43">
        <f t="shared" si="31"/>
        <v>0</v>
      </c>
      <c r="BK43">
        <f>VLOOKUP(BK$4,Description!$A$136:$C$203,3)*BK646</f>
        <v>0</v>
      </c>
      <c r="BL43">
        <f t="shared" si="32"/>
        <v>0</v>
      </c>
      <c r="BM43">
        <f>VLOOKUP(BM$4,Description!$A$136:$C$203,3)*BM646</f>
        <v>0</v>
      </c>
      <c r="BN43">
        <f t="shared" si="33"/>
        <v>0</v>
      </c>
      <c r="BO43">
        <f>VLOOKUP(BO$4,Description!$A$136:$C$203,3)*BO646</f>
        <v>0</v>
      </c>
      <c r="BP43">
        <f t="shared" si="34"/>
        <v>0</v>
      </c>
      <c r="BQ43">
        <f>VLOOKUP(BQ$4,Description!$A$136:$C$203,3)*BQ646</f>
        <v>0</v>
      </c>
      <c r="BR43">
        <f t="shared" si="35"/>
        <v>0</v>
      </c>
    </row>
    <row r="44" spans="1:70" x14ac:dyDescent="0.2">
      <c r="A44">
        <f t="shared" si="0"/>
        <v>1030040</v>
      </c>
      <c r="B44">
        <f t="shared" si="1"/>
        <v>11</v>
      </c>
      <c r="C44">
        <f>VLOOKUP(C$4,Description!$A$136:$C$203,3)*C647</f>
        <v>0</v>
      </c>
      <c r="D44">
        <f t="shared" si="2"/>
        <v>0</v>
      </c>
      <c r="E44">
        <f>VLOOKUP(E$4,Description!$A$136:$C$203,3)*E647</f>
        <v>0</v>
      </c>
      <c r="F44">
        <f t="shared" si="3"/>
        <v>0</v>
      </c>
      <c r="G44">
        <f>VLOOKUP(G$4,Description!$A$136:$C$203,3)*G647</f>
        <v>0</v>
      </c>
      <c r="H44">
        <f t="shared" si="4"/>
        <v>0</v>
      </c>
      <c r="I44">
        <f>VLOOKUP(I$4,Description!$A$136:$C$203,3)*I647</f>
        <v>0</v>
      </c>
      <c r="J44">
        <f t="shared" si="5"/>
        <v>0</v>
      </c>
      <c r="K44">
        <f>VLOOKUP(K$4,Description!$A$136:$C$203,3)*K647</f>
        <v>0</v>
      </c>
      <c r="L44">
        <f t="shared" si="6"/>
        <v>0</v>
      </c>
      <c r="M44">
        <f>VLOOKUP(M$4,Description!$A$136:$C$203,3)*M647</f>
        <v>0</v>
      </c>
      <c r="N44">
        <f t="shared" si="7"/>
        <v>0</v>
      </c>
      <c r="O44">
        <f>VLOOKUP(O$4,Description!$A$136:$C$203,3)*O647</f>
        <v>2</v>
      </c>
      <c r="P44">
        <f t="shared" si="8"/>
        <v>0</v>
      </c>
      <c r="Q44">
        <f>VLOOKUP(Q$4,Description!$A$136:$C$203,3)*Q647</f>
        <v>0</v>
      </c>
      <c r="R44">
        <f t="shared" si="9"/>
        <v>0</v>
      </c>
      <c r="S44">
        <f>VLOOKUP(S$4,Description!$A$136:$C$203,3)*S647</f>
        <v>0</v>
      </c>
      <c r="T44">
        <f t="shared" si="10"/>
        <v>0</v>
      </c>
      <c r="U44">
        <f>VLOOKUP(U$4,Description!$A$136:$C$203,3)*U647</f>
        <v>0</v>
      </c>
      <c r="V44">
        <f t="shared" si="11"/>
        <v>0</v>
      </c>
      <c r="W44">
        <f>VLOOKUP(W$4,Description!$A$136:$C$203,3)*W647</f>
        <v>0</v>
      </c>
      <c r="X44">
        <f t="shared" si="12"/>
        <v>0</v>
      </c>
      <c r="Y44">
        <f>VLOOKUP(Y$4,Description!$A$136:$C$203,3)*Y647</f>
        <v>0</v>
      </c>
      <c r="Z44">
        <f t="shared" si="13"/>
        <v>1</v>
      </c>
      <c r="AA44">
        <f>VLOOKUP(AA$4,Description!$A$136:$C$203,3)*AA647</f>
        <v>4</v>
      </c>
      <c r="AB44">
        <f t="shared" si="14"/>
        <v>1</v>
      </c>
      <c r="AC44">
        <f>VLOOKUP(AC$4,Description!$A$136:$C$203,3)*AC647</f>
        <v>0</v>
      </c>
      <c r="AD44">
        <f t="shared" si="15"/>
        <v>0</v>
      </c>
      <c r="AE44">
        <f>VLOOKUP(AE$4,Description!$A$136:$C$203,3)*AE647</f>
        <v>0</v>
      </c>
      <c r="AF44">
        <f t="shared" si="16"/>
        <v>1</v>
      </c>
      <c r="AG44">
        <f>VLOOKUP(AG$4,Description!$A$136:$C$203,3)*AG647</f>
        <v>0</v>
      </c>
      <c r="AH44">
        <f t="shared" si="17"/>
        <v>0</v>
      </c>
      <c r="AI44">
        <f>VLOOKUP(AI$4,Description!$A$136:$C$203,3)*AI647</f>
        <v>0</v>
      </c>
      <c r="AJ44">
        <f t="shared" si="18"/>
        <v>0</v>
      </c>
      <c r="AK44">
        <f>VLOOKUP(AK$4,Description!$A$136:$C$203,3)*AK647</f>
        <v>0</v>
      </c>
      <c r="AL44">
        <f t="shared" si="19"/>
        <v>0</v>
      </c>
      <c r="AM44">
        <f>VLOOKUP(AM$4,Description!$A$136:$C$203,3)*AM647</f>
        <v>0</v>
      </c>
      <c r="AN44">
        <f t="shared" si="20"/>
        <v>0</v>
      </c>
      <c r="AO44">
        <f>VLOOKUP(AO$4,Description!$A$136:$C$203,3)*AO647</f>
        <v>2</v>
      </c>
      <c r="AP44">
        <f t="shared" si="21"/>
        <v>0</v>
      </c>
      <c r="AQ44">
        <f>VLOOKUP(AQ$4,Description!$A$136:$C$203,3)*AQ647</f>
        <v>0</v>
      </c>
      <c r="AR44">
        <f t="shared" si="22"/>
        <v>0</v>
      </c>
      <c r="AS44">
        <f>VLOOKUP(AS$4,Description!$A$136:$C$203,3)*AS647</f>
        <v>0</v>
      </c>
      <c r="AT44">
        <f t="shared" si="23"/>
        <v>0</v>
      </c>
      <c r="AU44">
        <f>VLOOKUP(AU$4,Description!$A$136:$C$203,3)*AU647</f>
        <v>0</v>
      </c>
      <c r="AV44">
        <f t="shared" si="24"/>
        <v>0</v>
      </c>
      <c r="AW44">
        <f>VLOOKUP(AW$4,Description!$A$136:$C$203,3)*AW647</f>
        <v>0</v>
      </c>
      <c r="AX44">
        <f t="shared" si="25"/>
        <v>0</v>
      </c>
      <c r="AY44">
        <f>VLOOKUP(AY$4,Description!$A$136:$C$203,3)*AY647</f>
        <v>0</v>
      </c>
      <c r="AZ44">
        <f t="shared" si="26"/>
        <v>0</v>
      </c>
      <c r="BA44">
        <f>VLOOKUP(BA$4,Description!$A$136:$C$203,3)*BA647</f>
        <v>0</v>
      </c>
      <c r="BB44">
        <f t="shared" si="27"/>
        <v>0</v>
      </c>
      <c r="BC44">
        <f>VLOOKUP(BC$4,Description!$A$136:$C$203,3)*BC647</f>
        <v>0</v>
      </c>
      <c r="BD44">
        <f t="shared" si="28"/>
        <v>0</v>
      </c>
      <c r="BE44">
        <f>VLOOKUP(BE$4,Description!$A$136:$C$203,3)*BE647</f>
        <v>0</v>
      </c>
      <c r="BF44">
        <f t="shared" si="29"/>
        <v>0</v>
      </c>
      <c r="BG44">
        <f>VLOOKUP(BG$4,Description!$A$136:$C$203,3)*BG647</f>
        <v>0</v>
      </c>
      <c r="BH44">
        <f t="shared" si="30"/>
        <v>0</v>
      </c>
      <c r="BI44">
        <f>VLOOKUP(BI$4,Description!$A$136:$C$203,3)*BI647</f>
        <v>0</v>
      </c>
      <c r="BJ44">
        <f t="shared" si="31"/>
        <v>0</v>
      </c>
      <c r="BK44">
        <f>VLOOKUP(BK$4,Description!$A$136:$C$203,3)*BK647</f>
        <v>0</v>
      </c>
      <c r="BL44">
        <f t="shared" si="32"/>
        <v>0</v>
      </c>
      <c r="BM44">
        <f>VLOOKUP(BM$4,Description!$A$136:$C$203,3)*BM647</f>
        <v>0</v>
      </c>
      <c r="BN44">
        <f t="shared" si="33"/>
        <v>0</v>
      </c>
      <c r="BO44">
        <f>VLOOKUP(BO$4,Description!$A$136:$C$203,3)*BO647</f>
        <v>0</v>
      </c>
      <c r="BP44">
        <f t="shared" si="34"/>
        <v>0</v>
      </c>
      <c r="BQ44">
        <f>VLOOKUP(BQ$4,Description!$A$136:$C$203,3)*BQ647</f>
        <v>0</v>
      </c>
      <c r="BR44">
        <f t="shared" si="35"/>
        <v>0</v>
      </c>
    </row>
    <row r="45" spans="1:70" x14ac:dyDescent="0.2">
      <c r="A45">
        <f t="shared" si="0"/>
        <v>1030150</v>
      </c>
      <c r="B45">
        <f t="shared" si="1"/>
        <v>0</v>
      </c>
      <c r="C45">
        <f>VLOOKUP(C$4,Description!$A$136:$C$203,3)*C648</f>
        <v>0</v>
      </c>
      <c r="D45">
        <f t="shared" si="2"/>
        <v>0</v>
      </c>
      <c r="E45">
        <f>VLOOKUP(E$4,Description!$A$136:$C$203,3)*E648</f>
        <v>0</v>
      </c>
      <c r="F45">
        <f t="shared" si="3"/>
        <v>0</v>
      </c>
      <c r="G45">
        <f>VLOOKUP(G$4,Description!$A$136:$C$203,3)*G648</f>
        <v>0</v>
      </c>
      <c r="H45">
        <f t="shared" si="4"/>
        <v>0</v>
      </c>
      <c r="I45">
        <f>VLOOKUP(I$4,Description!$A$136:$C$203,3)*I648</f>
        <v>0</v>
      </c>
      <c r="J45">
        <f t="shared" si="5"/>
        <v>0</v>
      </c>
      <c r="K45">
        <f>VLOOKUP(K$4,Description!$A$136:$C$203,3)*K648</f>
        <v>0</v>
      </c>
      <c r="L45">
        <f t="shared" si="6"/>
        <v>0</v>
      </c>
      <c r="M45">
        <f>VLOOKUP(M$4,Description!$A$136:$C$203,3)*M648</f>
        <v>0</v>
      </c>
      <c r="N45">
        <f t="shared" si="7"/>
        <v>0</v>
      </c>
      <c r="O45">
        <f>VLOOKUP(O$4,Description!$A$136:$C$203,3)*O648</f>
        <v>0</v>
      </c>
      <c r="P45">
        <f t="shared" si="8"/>
        <v>0</v>
      </c>
      <c r="Q45">
        <f>VLOOKUP(Q$4,Description!$A$136:$C$203,3)*Q648</f>
        <v>0</v>
      </c>
      <c r="R45">
        <f t="shared" si="9"/>
        <v>0</v>
      </c>
      <c r="S45">
        <f>VLOOKUP(S$4,Description!$A$136:$C$203,3)*S648</f>
        <v>0</v>
      </c>
      <c r="T45">
        <f t="shared" si="10"/>
        <v>0</v>
      </c>
      <c r="U45">
        <f>VLOOKUP(U$4,Description!$A$136:$C$203,3)*U648</f>
        <v>0</v>
      </c>
      <c r="V45">
        <f t="shared" si="11"/>
        <v>0</v>
      </c>
      <c r="W45">
        <f>VLOOKUP(W$4,Description!$A$136:$C$203,3)*W648</f>
        <v>0</v>
      </c>
      <c r="X45">
        <f t="shared" si="12"/>
        <v>0</v>
      </c>
      <c r="Y45">
        <f>VLOOKUP(Y$4,Description!$A$136:$C$203,3)*Y648</f>
        <v>0</v>
      </c>
      <c r="Z45">
        <f t="shared" si="13"/>
        <v>0</v>
      </c>
      <c r="AA45">
        <f>VLOOKUP(AA$4,Description!$A$136:$C$203,3)*AA648</f>
        <v>0</v>
      </c>
      <c r="AB45">
        <f t="shared" si="14"/>
        <v>0</v>
      </c>
      <c r="AC45">
        <f>VLOOKUP(AC$4,Description!$A$136:$C$203,3)*AC648</f>
        <v>0</v>
      </c>
      <c r="AD45">
        <f t="shared" si="15"/>
        <v>0</v>
      </c>
      <c r="AE45">
        <f>VLOOKUP(AE$4,Description!$A$136:$C$203,3)*AE648</f>
        <v>0</v>
      </c>
      <c r="AF45">
        <f t="shared" si="16"/>
        <v>0</v>
      </c>
      <c r="AG45">
        <f>VLOOKUP(AG$4,Description!$A$136:$C$203,3)*AG648</f>
        <v>0</v>
      </c>
      <c r="AH45">
        <f t="shared" si="17"/>
        <v>0</v>
      </c>
      <c r="AI45">
        <f>VLOOKUP(AI$4,Description!$A$136:$C$203,3)*AI648</f>
        <v>0</v>
      </c>
      <c r="AJ45">
        <f t="shared" si="18"/>
        <v>0</v>
      </c>
      <c r="AK45">
        <f>VLOOKUP(AK$4,Description!$A$136:$C$203,3)*AK648</f>
        <v>0</v>
      </c>
      <c r="AL45">
        <f t="shared" si="19"/>
        <v>0</v>
      </c>
      <c r="AM45">
        <f>VLOOKUP(AM$4,Description!$A$136:$C$203,3)*AM648</f>
        <v>0</v>
      </c>
      <c r="AN45">
        <f t="shared" si="20"/>
        <v>0</v>
      </c>
      <c r="AO45">
        <f>VLOOKUP(AO$4,Description!$A$136:$C$203,3)*AO648</f>
        <v>0</v>
      </c>
      <c r="AP45">
        <f t="shared" si="21"/>
        <v>0</v>
      </c>
      <c r="AQ45">
        <f>VLOOKUP(AQ$4,Description!$A$136:$C$203,3)*AQ648</f>
        <v>0</v>
      </c>
      <c r="AR45">
        <f t="shared" si="22"/>
        <v>0</v>
      </c>
      <c r="AS45">
        <f>VLOOKUP(AS$4,Description!$A$136:$C$203,3)*AS648</f>
        <v>0</v>
      </c>
      <c r="AT45">
        <f t="shared" si="23"/>
        <v>0</v>
      </c>
      <c r="AU45">
        <f>VLOOKUP(AU$4,Description!$A$136:$C$203,3)*AU648</f>
        <v>0</v>
      </c>
      <c r="AV45">
        <f t="shared" si="24"/>
        <v>0</v>
      </c>
      <c r="AW45">
        <f>VLOOKUP(AW$4,Description!$A$136:$C$203,3)*AW648</f>
        <v>0</v>
      </c>
      <c r="AX45">
        <f t="shared" si="25"/>
        <v>0</v>
      </c>
      <c r="AY45">
        <f>VLOOKUP(AY$4,Description!$A$136:$C$203,3)*AY648</f>
        <v>0</v>
      </c>
      <c r="AZ45">
        <f t="shared" si="26"/>
        <v>0</v>
      </c>
      <c r="BA45">
        <f>VLOOKUP(BA$4,Description!$A$136:$C$203,3)*BA648</f>
        <v>0</v>
      </c>
      <c r="BB45">
        <f t="shared" si="27"/>
        <v>0</v>
      </c>
      <c r="BC45">
        <f>VLOOKUP(BC$4,Description!$A$136:$C$203,3)*BC648</f>
        <v>0</v>
      </c>
      <c r="BD45">
        <f t="shared" si="28"/>
        <v>0</v>
      </c>
      <c r="BE45">
        <f>VLOOKUP(BE$4,Description!$A$136:$C$203,3)*BE648</f>
        <v>0</v>
      </c>
      <c r="BF45">
        <f t="shared" si="29"/>
        <v>0</v>
      </c>
      <c r="BG45">
        <f>VLOOKUP(BG$4,Description!$A$136:$C$203,3)*BG648</f>
        <v>0</v>
      </c>
      <c r="BH45">
        <f t="shared" si="30"/>
        <v>0</v>
      </c>
      <c r="BI45">
        <f>VLOOKUP(BI$4,Description!$A$136:$C$203,3)*BI648</f>
        <v>0</v>
      </c>
      <c r="BJ45">
        <f t="shared" si="31"/>
        <v>0</v>
      </c>
      <c r="BK45">
        <f>VLOOKUP(BK$4,Description!$A$136:$C$203,3)*BK648</f>
        <v>0</v>
      </c>
      <c r="BL45">
        <f t="shared" si="32"/>
        <v>0</v>
      </c>
      <c r="BM45">
        <f>VLOOKUP(BM$4,Description!$A$136:$C$203,3)*BM648</f>
        <v>0</v>
      </c>
      <c r="BN45">
        <f t="shared" si="33"/>
        <v>0</v>
      </c>
      <c r="BO45">
        <f>VLOOKUP(BO$4,Description!$A$136:$C$203,3)*BO648</f>
        <v>0</v>
      </c>
      <c r="BP45">
        <f t="shared" si="34"/>
        <v>0</v>
      </c>
      <c r="BQ45">
        <f>VLOOKUP(BQ$4,Description!$A$136:$C$203,3)*BQ648</f>
        <v>0</v>
      </c>
      <c r="BR45">
        <f t="shared" si="35"/>
        <v>0</v>
      </c>
    </row>
    <row r="46" spans="1:70" x14ac:dyDescent="0.2">
      <c r="A46">
        <f t="shared" si="0"/>
        <v>1030200</v>
      </c>
      <c r="B46">
        <f t="shared" si="1"/>
        <v>13</v>
      </c>
      <c r="C46">
        <f>VLOOKUP(C$4,Description!$A$136:$C$203,3)*C649</f>
        <v>0</v>
      </c>
      <c r="D46">
        <f t="shared" si="2"/>
        <v>0</v>
      </c>
      <c r="E46">
        <f>VLOOKUP(E$4,Description!$A$136:$C$203,3)*E649</f>
        <v>0</v>
      </c>
      <c r="F46">
        <f t="shared" si="3"/>
        <v>1</v>
      </c>
      <c r="G46">
        <f>VLOOKUP(G$4,Description!$A$136:$C$203,3)*G649</f>
        <v>0</v>
      </c>
      <c r="H46">
        <f t="shared" si="4"/>
        <v>0</v>
      </c>
      <c r="I46">
        <f>VLOOKUP(I$4,Description!$A$136:$C$203,3)*I649</f>
        <v>0</v>
      </c>
      <c r="J46">
        <f t="shared" si="5"/>
        <v>0</v>
      </c>
      <c r="K46">
        <f>VLOOKUP(K$4,Description!$A$136:$C$203,3)*K649</f>
        <v>0</v>
      </c>
      <c r="L46">
        <f t="shared" si="6"/>
        <v>0</v>
      </c>
      <c r="M46">
        <f>VLOOKUP(M$4,Description!$A$136:$C$203,3)*M649</f>
        <v>0</v>
      </c>
      <c r="N46">
        <f t="shared" si="7"/>
        <v>0</v>
      </c>
      <c r="O46">
        <f>VLOOKUP(O$4,Description!$A$136:$C$203,3)*O649</f>
        <v>0</v>
      </c>
      <c r="P46">
        <f t="shared" si="8"/>
        <v>1</v>
      </c>
      <c r="Q46">
        <f>VLOOKUP(Q$4,Description!$A$136:$C$203,3)*Q649</f>
        <v>0</v>
      </c>
      <c r="R46">
        <f t="shared" si="9"/>
        <v>0</v>
      </c>
      <c r="S46">
        <f>VLOOKUP(S$4,Description!$A$136:$C$203,3)*S649</f>
        <v>0</v>
      </c>
      <c r="T46">
        <f t="shared" si="10"/>
        <v>0</v>
      </c>
      <c r="U46">
        <f>VLOOKUP(U$4,Description!$A$136:$C$203,3)*U649</f>
        <v>0</v>
      </c>
      <c r="V46">
        <f t="shared" si="11"/>
        <v>0</v>
      </c>
      <c r="W46">
        <f>VLOOKUP(W$4,Description!$A$136:$C$203,3)*W649</f>
        <v>0</v>
      </c>
      <c r="X46">
        <f t="shared" si="12"/>
        <v>0</v>
      </c>
      <c r="Y46">
        <f>VLOOKUP(Y$4,Description!$A$136:$C$203,3)*Y649</f>
        <v>0</v>
      </c>
      <c r="Z46">
        <f t="shared" si="13"/>
        <v>1</v>
      </c>
      <c r="AA46">
        <f>VLOOKUP(AA$4,Description!$A$136:$C$203,3)*AA649</f>
        <v>4</v>
      </c>
      <c r="AB46">
        <f t="shared" si="14"/>
        <v>1</v>
      </c>
      <c r="AC46">
        <f>VLOOKUP(AC$4,Description!$A$136:$C$203,3)*AC649</f>
        <v>0</v>
      </c>
      <c r="AD46">
        <f t="shared" si="15"/>
        <v>0</v>
      </c>
      <c r="AE46">
        <f>VLOOKUP(AE$4,Description!$A$136:$C$203,3)*AE649</f>
        <v>0</v>
      </c>
      <c r="AF46">
        <f t="shared" si="16"/>
        <v>0</v>
      </c>
      <c r="AG46">
        <f>VLOOKUP(AG$4,Description!$A$136:$C$203,3)*AG649</f>
        <v>0</v>
      </c>
      <c r="AH46">
        <f t="shared" si="17"/>
        <v>0</v>
      </c>
      <c r="AI46">
        <f>VLOOKUP(AI$4,Description!$A$136:$C$203,3)*AI649</f>
        <v>0</v>
      </c>
      <c r="AJ46">
        <f t="shared" si="18"/>
        <v>0</v>
      </c>
      <c r="AK46">
        <f>VLOOKUP(AK$4,Description!$A$136:$C$203,3)*AK649</f>
        <v>0</v>
      </c>
      <c r="AL46">
        <f t="shared" si="19"/>
        <v>0</v>
      </c>
      <c r="AM46">
        <f>VLOOKUP(AM$4,Description!$A$136:$C$203,3)*AM649</f>
        <v>0</v>
      </c>
      <c r="AN46">
        <f t="shared" si="20"/>
        <v>1</v>
      </c>
      <c r="AO46">
        <f>VLOOKUP(AO$4,Description!$A$136:$C$203,3)*AO649</f>
        <v>2</v>
      </c>
      <c r="AP46">
        <f t="shared" si="21"/>
        <v>0</v>
      </c>
      <c r="AQ46">
        <f>VLOOKUP(AQ$4,Description!$A$136:$C$203,3)*AQ649</f>
        <v>1</v>
      </c>
      <c r="AR46">
        <f t="shared" si="22"/>
        <v>0</v>
      </c>
      <c r="AS46">
        <f>VLOOKUP(AS$4,Description!$A$136:$C$203,3)*AS649</f>
        <v>0</v>
      </c>
      <c r="AT46">
        <f t="shared" si="23"/>
        <v>1</v>
      </c>
      <c r="AU46">
        <f>VLOOKUP(AU$4,Description!$A$136:$C$203,3)*AU649</f>
        <v>0</v>
      </c>
      <c r="AV46">
        <f t="shared" si="24"/>
        <v>0</v>
      </c>
      <c r="AW46">
        <f>VLOOKUP(AW$4,Description!$A$136:$C$203,3)*AW649</f>
        <v>0</v>
      </c>
      <c r="AX46">
        <f t="shared" si="25"/>
        <v>0</v>
      </c>
      <c r="AY46">
        <f>VLOOKUP(AY$4,Description!$A$136:$C$203,3)*AY649</f>
        <v>0</v>
      </c>
      <c r="AZ46">
        <f t="shared" si="26"/>
        <v>0</v>
      </c>
      <c r="BA46">
        <f>VLOOKUP(BA$4,Description!$A$136:$C$203,3)*BA649</f>
        <v>0</v>
      </c>
      <c r="BB46">
        <f t="shared" si="27"/>
        <v>0</v>
      </c>
      <c r="BC46">
        <f>VLOOKUP(BC$4,Description!$A$136:$C$203,3)*BC649</f>
        <v>0</v>
      </c>
      <c r="BD46">
        <f t="shared" si="28"/>
        <v>0</v>
      </c>
      <c r="BE46">
        <f>VLOOKUP(BE$4,Description!$A$136:$C$203,3)*BE649</f>
        <v>0</v>
      </c>
      <c r="BF46">
        <f t="shared" si="29"/>
        <v>0</v>
      </c>
      <c r="BG46">
        <f>VLOOKUP(BG$4,Description!$A$136:$C$203,3)*BG649</f>
        <v>0</v>
      </c>
      <c r="BH46">
        <f t="shared" si="30"/>
        <v>0</v>
      </c>
      <c r="BI46">
        <f>VLOOKUP(BI$4,Description!$A$136:$C$203,3)*BI649</f>
        <v>0</v>
      </c>
      <c r="BJ46">
        <f t="shared" si="31"/>
        <v>0</v>
      </c>
      <c r="BK46">
        <f>VLOOKUP(BK$4,Description!$A$136:$C$203,3)*BK649</f>
        <v>0</v>
      </c>
      <c r="BL46">
        <f t="shared" si="32"/>
        <v>0</v>
      </c>
      <c r="BM46">
        <f>VLOOKUP(BM$4,Description!$A$136:$C$203,3)*BM649</f>
        <v>0</v>
      </c>
      <c r="BN46">
        <f t="shared" si="33"/>
        <v>0</v>
      </c>
      <c r="BO46">
        <f>VLOOKUP(BO$4,Description!$A$136:$C$203,3)*BO649</f>
        <v>0</v>
      </c>
      <c r="BP46">
        <f t="shared" si="34"/>
        <v>0</v>
      </c>
      <c r="BQ46">
        <f>VLOOKUP(BQ$4,Description!$A$136:$C$203,3)*BQ649</f>
        <v>0</v>
      </c>
      <c r="BR46">
        <f t="shared" si="35"/>
        <v>0</v>
      </c>
    </row>
    <row r="47" spans="1:70" x14ac:dyDescent="0.2">
      <c r="A47">
        <f t="shared" si="0"/>
        <v>1030280</v>
      </c>
      <c r="B47">
        <f t="shared" si="1"/>
        <v>6</v>
      </c>
      <c r="C47">
        <f>VLOOKUP(C$4,Description!$A$136:$C$203,3)*C650</f>
        <v>0</v>
      </c>
      <c r="D47">
        <f t="shared" si="2"/>
        <v>0</v>
      </c>
      <c r="E47">
        <f>VLOOKUP(E$4,Description!$A$136:$C$203,3)*E650</f>
        <v>0</v>
      </c>
      <c r="F47">
        <f t="shared" si="3"/>
        <v>0</v>
      </c>
      <c r="G47">
        <f>VLOOKUP(G$4,Description!$A$136:$C$203,3)*G650</f>
        <v>0</v>
      </c>
      <c r="H47">
        <f t="shared" si="4"/>
        <v>0</v>
      </c>
      <c r="I47">
        <f>VLOOKUP(I$4,Description!$A$136:$C$203,3)*I650</f>
        <v>0</v>
      </c>
      <c r="J47">
        <f t="shared" si="5"/>
        <v>0</v>
      </c>
      <c r="K47">
        <f>VLOOKUP(K$4,Description!$A$136:$C$203,3)*K650</f>
        <v>0</v>
      </c>
      <c r="L47">
        <f t="shared" si="6"/>
        <v>0</v>
      </c>
      <c r="M47">
        <f>VLOOKUP(M$4,Description!$A$136:$C$203,3)*M650</f>
        <v>0</v>
      </c>
      <c r="N47">
        <f t="shared" si="7"/>
        <v>0</v>
      </c>
      <c r="O47">
        <f>VLOOKUP(O$4,Description!$A$136:$C$203,3)*O650</f>
        <v>2</v>
      </c>
      <c r="P47">
        <f t="shared" si="8"/>
        <v>0</v>
      </c>
      <c r="Q47">
        <f>VLOOKUP(Q$4,Description!$A$136:$C$203,3)*Q650</f>
        <v>0</v>
      </c>
      <c r="R47">
        <f t="shared" si="9"/>
        <v>0</v>
      </c>
      <c r="S47">
        <f>VLOOKUP(S$4,Description!$A$136:$C$203,3)*S650</f>
        <v>0</v>
      </c>
      <c r="T47">
        <f t="shared" si="10"/>
        <v>0</v>
      </c>
      <c r="U47">
        <f>VLOOKUP(U$4,Description!$A$136:$C$203,3)*U650</f>
        <v>0</v>
      </c>
      <c r="V47">
        <f t="shared" si="11"/>
        <v>0</v>
      </c>
      <c r="W47">
        <f>VLOOKUP(W$4,Description!$A$136:$C$203,3)*W650</f>
        <v>0</v>
      </c>
      <c r="X47">
        <f t="shared" si="12"/>
        <v>0</v>
      </c>
      <c r="Y47">
        <f>VLOOKUP(Y$4,Description!$A$136:$C$203,3)*Y650</f>
        <v>0</v>
      </c>
      <c r="Z47">
        <f t="shared" si="13"/>
        <v>1</v>
      </c>
      <c r="AA47">
        <f>VLOOKUP(AA$4,Description!$A$136:$C$203,3)*AA650</f>
        <v>0</v>
      </c>
      <c r="AB47">
        <f t="shared" si="14"/>
        <v>0</v>
      </c>
      <c r="AC47">
        <f>VLOOKUP(AC$4,Description!$A$136:$C$203,3)*AC650</f>
        <v>0</v>
      </c>
      <c r="AD47">
        <f t="shared" si="15"/>
        <v>0</v>
      </c>
      <c r="AE47">
        <f>VLOOKUP(AE$4,Description!$A$136:$C$203,3)*AE650</f>
        <v>0</v>
      </c>
      <c r="AF47">
        <f t="shared" si="16"/>
        <v>0</v>
      </c>
      <c r="AG47">
        <f>VLOOKUP(AG$4,Description!$A$136:$C$203,3)*AG650</f>
        <v>0</v>
      </c>
      <c r="AH47">
        <f t="shared" si="17"/>
        <v>0</v>
      </c>
      <c r="AI47">
        <f>VLOOKUP(AI$4,Description!$A$136:$C$203,3)*AI650</f>
        <v>0</v>
      </c>
      <c r="AJ47">
        <f t="shared" si="18"/>
        <v>0</v>
      </c>
      <c r="AK47">
        <f>VLOOKUP(AK$4,Description!$A$136:$C$203,3)*AK650</f>
        <v>0</v>
      </c>
      <c r="AL47">
        <f t="shared" si="19"/>
        <v>0</v>
      </c>
      <c r="AM47">
        <f>VLOOKUP(AM$4,Description!$A$136:$C$203,3)*AM650</f>
        <v>0</v>
      </c>
      <c r="AN47">
        <f t="shared" si="20"/>
        <v>0</v>
      </c>
      <c r="AO47">
        <f>VLOOKUP(AO$4,Description!$A$136:$C$203,3)*AO650</f>
        <v>2</v>
      </c>
      <c r="AP47">
        <f t="shared" si="21"/>
        <v>0</v>
      </c>
      <c r="AQ47">
        <f>VLOOKUP(AQ$4,Description!$A$136:$C$203,3)*AQ650</f>
        <v>0</v>
      </c>
      <c r="AR47">
        <f t="shared" si="22"/>
        <v>0</v>
      </c>
      <c r="AS47">
        <f>VLOOKUP(AS$4,Description!$A$136:$C$203,3)*AS650</f>
        <v>0</v>
      </c>
      <c r="AT47">
        <f t="shared" si="23"/>
        <v>1</v>
      </c>
      <c r="AU47">
        <f>VLOOKUP(AU$4,Description!$A$136:$C$203,3)*AU650</f>
        <v>0</v>
      </c>
      <c r="AV47">
        <f t="shared" si="24"/>
        <v>0</v>
      </c>
      <c r="AW47">
        <f>VLOOKUP(AW$4,Description!$A$136:$C$203,3)*AW650</f>
        <v>0</v>
      </c>
      <c r="AX47">
        <f t="shared" si="25"/>
        <v>0</v>
      </c>
      <c r="AY47">
        <f>VLOOKUP(AY$4,Description!$A$136:$C$203,3)*AY650</f>
        <v>0</v>
      </c>
      <c r="AZ47">
        <f t="shared" si="26"/>
        <v>0</v>
      </c>
      <c r="BA47">
        <f>VLOOKUP(BA$4,Description!$A$136:$C$203,3)*BA650</f>
        <v>0</v>
      </c>
      <c r="BB47">
        <f t="shared" si="27"/>
        <v>0</v>
      </c>
      <c r="BC47">
        <f>VLOOKUP(BC$4,Description!$A$136:$C$203,3)*BC650</f>
        <v>0</v>
      </c>
      <c r="BD47">
        <f t="shared" si="28"/>
        <v>0</v>
      </c>
      <c r="BE47">
        <f>VLOOKUP(BE$4,Description!$A$136:$C$203,3)*BE650</f>
        <v>0</v>
      </c>
      <c r="BF47">
        <f t="shared" si="29"/>
        <v>0</v>
      </c>
      <c r="BG47">
        <f>VLOOKUP(BG$4,Description!$A$136:$C$203,3)*BG650</f>
        <v>0</v>
      </c>
      <c r="BH47">
        <f t="shared" si="30"/>
        <v>0</v>
      </c>
      <c r="BI47">
        <f>VLOOKUP(BI$4,Description!$A$136:$C$203,3)*BI650</f>
        <v>0</v>
      </c>
      <c r="BJ47">
        <f t="shared" si="31"/>
        <v>0</v>
      </c>
      <c r="BK47">
        <f>VLOOKUP(BK$4,Description!$A$136:$C$203,3)*BK650</f>
        <v>0</v>
      </c>
      <c r="BL47">
        <f t="shared" si="32"/>
        <v>0</v>
      </c>
      <c r="BM47">
        <f>VLOOKUP(BM$4,Description!$A$136:$C$203,3)*BM650</f>
        <v>0</v>
      </c>
      <c r="BN47">
        <f t="shared" si="33"/>
        <v>0</v>
      </c>
      <c r="BO47">
        <f>VLOOKUP(BO$4,Description!$A$136:$C$203,3)*BO650</f>
        <v>0</v>
      </c>
      <c r="BP47">
        <f t="shared" si="34"/>
        <v>0</v>
      </c>
      <c r="BQ47">
        <f>VLOOKUP(BQ$4,Description!$A$136:$C$203,3)*BQ650</f>
        <v>0</v>
      </c>
      <c r="BR47">
        <f t="shared" si="35"/>
        <v>0</v>
      </c>
    </row>
    <row r="48" spans="1:70" x14ac:dyDescent="0.2">
      <c r="A48">
        <f t="shared" si="0"/>
        <v>1030300</v>
      </c>
      <c r="B48">
        <f t="shared" si="1"/>
        <v>14</v>
      </c>
      <c r="C48">
        <f>VLOOKUP(C$4,Description!$A$136:$C$203,3)*C651</f>
        <v>0</v>
      </c>
      <c r="D48">
        <f t="shared" si="2"/>
        <v>0</v>
      </c>
      <c r="E48">
        <f>VLOOKUP(E$4,Description!$A$136:$C$203,3)*E651</f>
        <v>0</v>
      </c>
      <c r="F48">
        <f t="shared" si="3"/>
        <v>0</v>
      </c>
      <c r="G48">
        <f>VLOOKUP(G$4,Description!$A$136:$C$203,3)*G651</f>
        <v>0</v>
      </c>
      <c r="H48">
        <f t="shared" si="4"/>
        <v>0</v>
      </c>
      <c r="I48">
        <f>VLOOKUP(I$4,Description!$A$136:$C$203,3)*I651</f>
        <v>0</v>
      </c>
      <c r="J48">
        <f t="shared" si="5"/>
        <v>0</v>
      </c>
      <c r="K48">
        <f>VLOOKUP(K$4,Description!$A$136:$C$203,3)*K651</f>
        <v>0</v>
      </c>
      <c r="L48">
        <f t="shared" si="6"/>
        <v>0</v>
      </c>
      <c r="M48">
        <f>VLOOKUP(M$4,Description!$A$136:$C$203,3)*M651</f>
        <v>0</v>
      </c>
      <c r="N48">
        <f t="shared" si="7"/>
        <v>0</v>
      </c>
      <c r="O48">
        <f>VLOOKUP(O$4,Description!$A$136:$C$203,3)*O651</f>
        <v>0</v>
      </c>
      <c r="P48">
        <f t="shared" si="8"/>
        <v>1</v>
      </c>
      <c r="Q48">
        <f>VLOOKUP(Q$4,Description!$A$136:$C$203,3)*Q651</f>
        <v>0</v>
      </c>
      <c r="R48">
        <f t="shared" si="9"/>
        <v>0</v>
      </c>
      <c r="S48">
        <f>VLOOKUP(S$4,Description!$A$136:$C$203,3)*S651</f>
        <v>2</v>
      </c>
      <c r="T48">
        <f t="shared" si="10"/>
        <v>1</v>
      </c>
      <c r="U48">
        <f>VLOOKUP(U$4,Description!$A$136:$C$203,3)*U651</f>
        <v>0</v>
      </c>
      <c r="V48">
        <f t="shared" si="11"/>
        <v>0</v>
      </c>
      <c r="W48">
        <f>VLOOKUP(W$4,Description!$A$136:$C$203,3)*W651</f>
        <v>0</v>
      </c>
      <c r="X48">
        <f t="shared" si="12"/>
        <v>0</v>
      </c>
      <c r="Y48">
        <f>VLOOKUP(Y$4,Description!$A$136:$C$203,3)*Y651</f>
        <v>0</v>
      </c>
      <c r="Z48">
        <f t="shared" si="13"/>
        <v>1</v>
      </c>
      <c r="AA48">
        <f>VLOOKUP(AA$4,Description!$A$136:$C$203,3)*AA651</f>
        <v>4</v>
      </c>
      <c r="AB48">
        <f t="shared" si="14"/>
        <v>1</v>
      </c>
      <c r="AC48">
        <f>VLOOKUP(AC$4,Description!$A$136:$C$203,3)*AC651</f>
        <v>0</v>
      </c>
      <c r="AD48">
        <f t="shared" si="15"/>
        <v>0</v>
      </c>
      <c r="AE48">
        <f>VLOOKUP(AE$4,Description!$A$136:$C$203,3)*AE651</f>
        <v>0</v>
      </c>
      <c r="AF48">
        <f t="shared" si="16"/>
        <v>0</v>
      </c>
      <c r="AG48">
        <f>VLOOKUP(AG$4,Description!$A$136:$C$203,3)*AG651</f>
        <v>0</v>
      </c>
      <c r="AH48">
        <f t="shared" si="17"/>
        <v>0</v>
      </c>
      <c r="AI48">
        <f>VLOOKUP(AI$4,Description!$A$136:$C$203,3)*AI651</f>
        <v>0</v>
      </c>
      <c r="AJ48">
        <f t="shared" si="18"/>
        <v>0</v>
      </c>
      <c r="AK48">
        <f>VLOOKUP(AK$4,Description!$A$136:$C$203,3)*AK651</f>
        <v>0</v>
      </c>
      <c r="AL48">
        <f t="shared" si="19"/>
        <v>0</v>
      </c>
      <c r="AM48">
        <f>VLOOKUP(AM$4,Description!$A$136:$C$203,3)*AM651</f>
        <v>0</v>
      </c>
      <c r="AN48">
        <f t="shared" si="20"/>
        <v>0</v>
      </c>
      <c r="AO48">
        <f>VLOOKUP(AO$4,Description!$A$136:$C$203,3)*AO651</f>
        <v>2</v>
      </c>
      <c r="AP48">
        <f t="shared" si="21"/>
        <v>0</v>
      </c>
      <c r="AQ48">
        <f>VLOOKUP(AQ$4,Description!$A$136:$C$203,3)*AQ651</f>
        <v>0</v>
      </c>
      <c r="AR48">
        <f t="shared" si="22"/>
        <v>0</v>
      </c>
      <c r="AS48">
        <f>VLOOKUP(AS$4,Description!$A$136:$C$203,3)*AS651</f>
        <v>0</v>
      </c>
      <c r="AT48">
        <f t="shared" si="23"/>
        <v>1</v>
      </c>
      <c r="AU48">
        <f>VLOOKUP(AU$4,Description!$A$136:$C$203,3)*AU651</f>
        <v>0</v>
      </c>
      <c r="AV48">
        <f t="shared" si="24"/>
        <v>1</v>
      </c>
      <c r="AW48">
        <f>VLOOKUP(AW$4,Description!$A$136:$C$203,3)*AW651</f>
        <v>0</v>
      </c>
      <c r="AX48">
        <f t="shared" si="25"/>
        <v>0</v>
      </c>
      <c r="AY48">
        <f>VLOOKUP(AY$4,Description!$A$136:$C$203,3)*AY651</f>
        <v>0</v>
      </c>
      <c r="AZ48">
        <f t="shared" si="26"/>
        <v>0</v>
      </c>
      <c r="BA48">
        <f>VLOOKUP(BA$4,Description!$A$136:$C$203,3)*BA651</f>
        <v>0</v>
      </c>
      <c r="BB48">
        <f t="shared" si="27"/>
        <v>0</v>
      </c>
      <c r="BC48">
        <f>VLOOKUP(BC$4,Description!$A$136:$C$203,3)*BC651</f>
        <v>0</v>
      </c>
      <c r="BD48">
        <f t="shared" si="28"/>
        <v>0</v>
      </c>
      <c r="BE48">
        <f>VLOOKUP(BE$4,Description!$A$136:$C$203,3)*BE651</f>
        <v>0</v>
      </c>
      <c r="BF48">
        <f t="shared" si="29"/>
        <v>0</v>
      </c>
      <c r="BG48">
        <f>VLOOKUP(BG$4,Description!$A$136:$C$203,3)*BG651</f>
        <v>0</v>
      </c>
      <c r="BH48">
        <f t="shared" si="30"/>
        <v>0</v>
      </c>
      <c r="BI48">
        <f>VLOOKUP(BI$4,Description!$A$136:$C$203,3)*BI651</f>
        <v>0</v>
      </c>
      <c r="BJ48">
        <f t="shared" si="31"/>
        <v>0</v>
      </c>
      <c r="BK48">
        <f>VLOOKUP(BK$4,Description!$A$136:$C$203,3)*BK651</f>
        <v>0</v>
      </c>
      <c r="BL48">
        <f t="shared" si="32"/>
        <v>0</v>
      </c>
      <c r="BM48">
        <f>VLOOKUP(BM$4,Description!$A$136:$C$203,3)*BM651</f>
        <v>0</v>
      </c>
      <c r="BN48">
        <f t="shared" si="33"/>
        <v>0</v>
      </c>
      <c r="BO48">
        <f>VLOOKUP(BO$4,Description!$A$136:$C$203,3)*BO651</f>
        <v>0</v>
      </c>
      <c r="BP48">
        <f t="shared" si="34"/>
        <v>0</v>
      </c>
      <c r="BQ48">
        <f>VLOOKUP(BQ$4,Description!$A$136:$C$203,3)*BQ651</f>
        <v>0</v>
      </c>
      <c r="BR48">
        <f t="shared" si="35"/>
        <v>0</v>
      </c>
    </row>
    <row r="49" spans="1:70" x14ac:dyDescent="0.2">
      <c r="A49">
        <f t="shared" si="0"/>
        <v>1034020</v>
      </c>
      <c r="B49">
        <f t="shared" si="1"/>
        <v>0</v>
      </c>
      <c r="C49">
        <f>VLOOKUP(C$4,Description!$A$136:$C$203,3)*C652</f>
        <v>0</v>
      </c>
      <c r="D49">
        <f t="shared" si="2"/>
        <v>0</v>
      </c>
      <c r="E49">
        <f>VLOOKUP(E$4,Description!$A$136:$C$203,3)*E652</f>
        <v>0</v>
      </c>
      <c r="F49">
        <f t="shared" si="3"/>
        <v>0</v>
      </c>
      <c r="G49">
        <f>VLOOKUP(G$4,Description!$A$136:$C$203,3)*G652</f>
        <v>0</v>
      </c>
      <c r="H49">
        <f t="shared" si="4"/>
        <v>0</v>
      </c>
      <c r="I49">
        <f>VLOOKUP(I$4,Description!$A$136:$C$203,3)*I652</f>
        <v>0</v>
      </c>
      <c r="J49">
        <f t="shared" si="5"/>
        <v>0</v>
      </c>
      <c r="K49">
        <f>VLOOKUP(K$4,Description!$A$136:$C$203,3)*K652</f>
        <v>0</v>
      </c>
      <c r="L49">
        <f t="shared" si="6"/>
        <v>0</v>
      </c>
      <c r="M49">
        <f>VLOOKUP(M$4,Description!$A$136:$C$203,3)*M652</f>
        <v>0</v>
      </c>
      <c r="N49">
        <f t="shared" si="7"/>
        <v>0</v>
      </c>
      <c r="O49">
        <f>VLOOKUP(O$4,Description!$A$136:$C$203,3)*O652</f>
        <v>0</v>
      </c>
      <c r="P49">
        <f t="shared" si="8"/>
        <v>0</v>
      </c>
      <c r="Q49">
        <f>VLOOKUP(Q$4,Description!$A$136:$C$203,3)*Q652</f>
        <v>0</v>
      </c>
      <c r="R49">
        <f t="shared" si="9"/>
        <v>0</v>
      </c>
      <c r="S49">
        <f>VLOOKUP(S$4,Description!$A$136:$C$203,3)*S652</f>
        <v>0</v>
      </c>
      <c r="T49">
        <f t="shared" si="10"/>
        <v>0</v>
      </c>
      <c r="U49">
        <f>VLOOKUP(U$4,Description!$A$136:$C$203,3)*U652</f>
        <v>0</v>
      </c>
      <c r="V49">
        <f t="shared" si="11"/>
        <v>0</v>
      </c>
      <c r="W49">
        <f>VLOOKUP(W$4,Description!$A$136:$C$203,3)*W652</f>
        <v>0</v>
      </c>
      <c r="X49">
        <f t="shared" si="12"/>
        <v>0</v>
      </c>
      <c r="Y49">
        <f>VLOOKUP(Y$4,Description!$A$136:$C$203,3)*Y652</f>
        <v>0</v>
      </c>
      <c r="Z49">
        <f t="shared" si="13"/>
        <v>0</v>
      </c>
      <c r="AA49">
        <f>VLOOKUP(AA$4,Description!$A$136:$C$203,3)*AA652</f>
        <v>0</v>
      </c>
      <c r="AB49">
        <f t="shared" si="14"/>
        <v>0</v>
      </c>
      <c r="AC49">
        <f>VLOOKUP(AC$4,Description!$A$136:$C$203,3)*AC652</f>
        <v>0</v>
      </c>
      <c r="AD49">
        <f t="shared" si="15"/>
        <v>0</v>
      </c>
      <c r="AE49">
        <f>VLOOKUP(AE$4,Description!$A$136:$C$203,3)*AE652</f>
        <v>0</v>
      </c>
      <c r="AF49">
        <f t="shared" si="16"/>
        <v>0</v>
      </c>
      <c r="AG49">
        <f>VLOOKUP(AG$4,Description!$A$136:$C$203,3)*AG652</f>
        <v>0</v>
      </c>
      <c r="AH49">
        <f t="shared" si="17"/>
        <v>0</v>
      </c>
      <c r="AI49">
        <f>VLOOKUP(AI$4,Description!$A$136:$C$203,3)*AI652</f>
        <v>0</v>
      </c>
      <c r="AJ49">
        <f t="shared" si="18"/>
        <v>0</v>
      </c>
      <c r="AK49">
        <f>VLOOKUP(AK$4,Description!$A$136:$C$203,3)*AK652</f>
        <v>0</v>
      </c>
      <c r="AL49">
        <f t="shared" si="19"/>
        <v>0</v>
      </c>
      <c r="AM49">
        <f>VLOOKUP(AM$4,Description!$A$136:$C$203,3)*AM652</f>
        <v>0</v>
      </c>
      <c r="AN49">
        <f t="shared" si="20"/>
        <v>0</v>
      </c>
      <c r="AO49">
        <f>VLOOKUP(AO$4,Description!$A$136:$C$203,3)*AO652</f>
        <v>0</v>
      </c>
      <c r="AP49">
        <f t="shared" si="21"/>
        <v>0</v>
      </c>
      <c r="AQ49">
        <f>VLOOKUP(AQ$4,Description!$A$136:$C$203,3)*AQ652</f>
        <v>0</v>
      </c>
      <c r="AR49">
        <f t="shared" si="22"/>
        <v>0</v>
      </c>
      <c r="AS49">
        <f>VLOOKUP(AS$4,Description!$A$136:$C$203,3)*AS652</f>
        <v>0</v>
      </c>
      <c r="AT49">
        <f t="shared" si="23"/>
        <v>0</v>
      </c>
      <c r="AU49">
        <f>VLOOKUP(AU$4,Description!$A$136:$C$203,3)*AU652</f>
        <v>0</v>
      </c>
      <c r="AV49">
        <f t="shared" si="24"/>
        <v>0</v>
      </c>
      <c r="AW49">
        <f>VLOOKUP(AW$4,Description!$A$136:$C$203,3)*AW652</f>
        <v>0</v>
      </c>
      <c r="AX49">
        <f t="shared" si="25"/>
        <v>0</v>
      </c>
      <c r="AY49">
        <f>VLOOKUP(AY$4,Description!$A$136:$C$203,3)*AY652</f>
        <v>0</v>
      </c>
      <c r="AZ49">
        <f t="shared" si="26"/>
        <v>0</v>
      </c>
      <c r="BA49">
        <f>VLOOKUP(BA$4,Description!$A$136:$C$203,3)*BA652</f>
        <v>0</v>
      </c>
      <c r="BB49">
        <f t="shared" si="27"/>
        <v>0</v>
      </c>
      <c r="BC49">
        <f>VLOOKUP(BC$4,Description!$A$136:$C$203,3)*BC652</f>
        <v>0</v>
      </c>
      <c r="BD49">
        <f t="shared" si="28"/>
        <v>0</v>
      </c>
      <c r="BE49">
        <f>VLOOKUP(BE$4,Description!$A$136:$C$203,3)*BE652</f>
        <v>0</v>
      </c>
      <c r="BF49">
        <f t="shared" si="29"/>
        <v>0</v>
      </c>
      <c r="BG49">
        <f>VLOOKUP(BG$4,Description!$A$136:$C$203,3)*BG652</f>
        <v>0</v>
      </c>
      <c r="BH49">
        <f t="shared" si="30"/>
        <v>0</v>
      </c>
      <c r="BI49">
        <f>VLOOKUP(BI$4,Description!$A$136:$C$203,3)*BI652</f>
        <v>0</v>
      </c>
      <c r="BJ49">
        <f t="shared" si="31"/>
        <v>0</v>
      </c>
      <c r="BK49">
        <f>VLOOKUP(BK$4,Description!$A$136:$C$203,3)*BK652</f>
        <v>0</v>
      </c>
      <c r="BL49">
        <f t="shared" si="32"/>
        <v>0</v>
      </c>
      <c r="BM49">
        <f>VLOOKUP(BM$4,Description!$A$136:$C$203,3)*BM652</f>
        <v>0</v>
      </c>
      <c r="BN49">
        <f t="shared" si="33"/>
        <v>0</v>
      </c>
      <c r="BO49">
        <f>VLOOKUP(BO$4,Description!$A$136:$C$203,3)*BO652</f>
        <v>0</v>
      </c>
      <c r="BP49">
        <f t="shared" si="34"/>
        <v>0</v>
      </c>
      <c r="BQ49">
        <f>VLOOKUP(BQ$4,Description!$A$136:$C$203,3)*BQ652</f>
        <v>0</v>
      </c>
      <c r="BR49">
        <f t="shared" si="35"/>
        <v>0</v>
      </c>
    </row>
    <row r="50" spans="1:70" x14ac:dyDescent="0.2">
      <c r="A50">
        <f t="shared" si="0"/>
        <v>1034130</v>
      </c>
      <c r="B50">
        <f t="shared" si="1"/>
        <v>8</v>
      </c>
      <c r="C50">
        <f>VLOOKUP(C$4,Description!$A$136:$C$203,3)*C653</f>
        <v>0</v>
      </c>
      <c r="D50">
        <f t="shared" si="2"/>
        <v>0</v>
      </c>
      <c r="E50">
        <f>VLOOKUP(E$4,Description!$A$136:$C$203,3)*E653</f>
        <v>0</v>
      </c>
      <c r="F50">
        <f t="shared" si="3"/>
        <v>0</v>
      </c>
      <c r="G50">
        <f>VLOOKUP(G$4,Description!$A$136:$C$203,3)*G653</f>
        <v>0</v>
      </c>
      <c r="H50">
        <f t="shared" si="4"/>
        <v>0</v>
      </c>
      <c r="I50">
        <f>VLOOKUP(I$4,Description!$A$136:$C$203,3)*I653</f>
        <v>0</v>
      </c>
      <c r="J50">
        <f t="shared" si="5"/>
        <v>0</v>
      </c>
      <c r="K50">
        <f>VLOOKUP(K$4,Description!$A$136:$C$203,3)*K653</f>
        <v>0</v>
      </c>
      <c r="L50">
        <f t="shared" si="6"/>
        <v>0</v>
      </c>
      <c r="M50">
        <f>VLOOKUP(M$4,Description!$A$136:$C$203,3)*M653</f>
        <v>0</v>
      </c>
      <c r="N50">
        <f t="shared" si="7"/>
        <v>0</v>
      </c>
      <c r="O50">
        <f>VLOOKUP(O$4,Description!$A$136:$C$203,3)*O653</f>
        <v>0</v>
      </c>
      <c r="P50">
        <f t="shared" si="8"/>
        <v>0</v>
      </c>
      <c r="Q50">
        <f>VLOOKUP(Q$4,Description!$A$136:$C$203,3)*Q653</f>
        <v>0</v>
      </c>
      <c r="R50">
        <f t="shared" si="9"/>
        <v>0</v>
      </c>
      <c r="S50">
        <f>VLOOKUP(S$4,Description!$A$136:$C$203,3)*S653</f>
        <v>0</v>
      </c>
      <c r="T50">
        <f t="shared" si="10"/>
        <v>0</v>
      </c>
      <c r="U50">
        <f>VLOOKUP(U$4,Description!$A$136:$C$203,3)*U653</f>
        <v>0</v>
      </c>
      <c r="V50">
        <f t="shared" si="11"/>
        <v>0</v>
      </c>
      <c r="W50">
        <f>VLOOKUP(W$4,Description!$A$136:$C$203,3)*W653</f>
        <v>0</v>
      </c>
      <c r="X50">
        <f t="shared" si="12"/>
        <v>0</v>
      </c>
      <c r="Y50">
        <f>VLOOKUP(Y$4,Description!$A$136:$C$203,3)*Y653</f>
        <v>0</v>
      </c>
      <c r="Z50">
        <f t="shared" si="13"/>
        <v>1</v>
      </c>
      <c r="AA50">
        <f>VLOOKUP(AA$4,Description!$A$136:$C$203,3)*AA653</f>
        <v>4</v>
      </c>
      <c r="AB50">
        <f t="shared" si="14"/>
        <v>1</v>
      </c>
      <c r="AC50">
        <f>VLOOKUP(AC$4,Description!$A$136:$C$203,3)*AC653</f>
        <v>0</v>
      </c>
      <c r="AD50">
        <f t="shared" si="15"/>
        <v>0</v>
      </c>
      <c r="AE50">
        <f>VLOOKUP(AE$4,Description!$A$136:$C$203,3)*AE653</f>
        <v>0</v>
      </c>
      <c r="AF50">
        <f t="shared" si="16"/>
        <v>1</v>
      </c>
      <c r="AG50">
        <f>VLOOKUP(AG$4,Description!$A$136:$C$203,3)*AG653</f>
        <v>0</v>
      </c>
      <c r="AH50">
        <f t="shared" si="17"/>
        <v>0</v>
      </c>
      <c r="AI50">
        <f>VLOOKUP(AI$4,Description!$A$136:$C$203,3)*AI653</f>
        <v>0</v>
      </c>
      <c r="AJ50">
        <f t="shared" si="18"/>
        <v>0</v>
      </c>
      <c r="AK50">
        <f>VLOOKUP(AK$4,Description!$A$136:$C$203,3)*AK653</f>
        <v>0</v>
      </c>
      <c r="AL50">
        <f t="shared" si="19"/>
        <v>0</v>
      </c>
      <c r="AM50">
        <f>VLOOKUP(AM$4,Description!$A$136:$C$203,3)*AM653</f>
        <v>0</v>
      </c>
      <c r="AN50">
        <f t="shared" si="20"/>
        <v>0</v>
      </c>
      <c r="AO50">
        <f>VLOOKUP(AO$4,Description!$A$136:$C$203,3)*AO653</f>
        <v>0</v>
      </c>
      <c r="AP50">
        <f t="shared" si="21"/>
        <v>0</v>
      </c>
      <c r="AQ50">
        <f>VLOOKUP(AQ$4,Description!$A$136:$C$203,3)*AQ653</f>
        <v>0</v>
      </c>
      <c r="AR50">
        <f t="shared" si="22"/>
        <v>0</v>
      </c>
      <c r="AS50">
        <f>VLOOKUP(AS$4,Description!$A$136:$C$203,3)*AS653</f>
        <v>0</v>
      </c>
      <c r="AT50">
        <f t="shared" si="23"/>
        <v>1</v>
      </c>
      <c r="AU50">
        <f>VLOOKUP(AU$4,Description!$A$136:$C$203,3)*AU653</f>
        <v>0</v>
      </c>
      <c r="AV50">
        <f t="shared" si="24"/>
        <v>0</v>
      </c>
      <c r="AW50">
        <f>VLOOKUP(AW$4,Description!$A$136:$C$203,3)*AW653</f>
        <v>0</v>
      </c>
      <c r="AX50">
        <f t="shared" si="25"/>
        <v>0</v>
      </c>
      <c r="AY50">
        <f>VLOOKUP(AY$4,Description!$A$136:$C$203,3)*AY653</f>
        <v>0</v>
      </c>
      <c r="AZ50">
        <f t="shared" si="26"/>
        <v>0</v>
      </c>
      <c r="BA50">
        <f>VLOOKUP(BA$4,Description!$A$136:$C$203,3)*BA653</f>
        <v>0</v>
      </c>
      <c r="BB50">
        <f t="shared" si="27"/>
        <v>0</v>
      </c>
      <c r="BC50">
        <f>VLOOKUP(BC$4,Description!$A$136:$C$203,3)*BC653</f>
        <v>0</v>
      </c>
      <c r="BD50">
        <f t="shared" si="28"/>
        <v>0</v>
      </c>
      <c r="BE50">
        <f>VLOOKUP(BE$4,Description!$A$136:$C$203,3)*BE653</f>
        <v>0</v>
      </c>
      <c r="BF50">
        <f t="shared" si="29"/>
        <v>0</v>
      </c>
      <c r="BG50">
        <f>VLOOKUP(BG$4,Description!$A$136:$C$203,3)*BG653</f>
        <v>0</v>
      </c>
      <c r="BH50">
        <f t="shared" si="30"/>
        <v>0</v>
      </c>
      <c r="BI50">
        <f>VLOOKUP(BI$4,Description!$A$136:$C$203,3)*BI653</f>
        <v>0</v>
      </c>
      <c r="BJ50">
        <f t="shared" si="31"/>
        <v>0</v>
      </c>
      <c r="BK50">
        <f>VLOOKUP(BK$4,Description!$A$136:$C$203,3)*BK653</f>
        <v>0</v>
      </c>
      <c r="BL50">
        <f t="shared" si="32"/>
        <v>0</v>
      </c>
      <c r="BM50">
        <f>VLOOKUP(BM$4,Description!$A$136:$C$203,3)*BM653</f>
        <v>0</v>
      </c>
      <c r="BN50">
        <f t="shared" si="33"/>
        <v>0</v>
      </c>
      <c r="BO50">
        <f>VLOOKUP(BO$4,Description!$A$136:$C$203,3)*BO653</f>
        <v>0</v>
      </c>
      <c r="BP50">
        <f t="shared" si="34"/>
        <v>0</v>
      </c>
      <c r="BQ50">
        <f>VLOOKUP(BQ$4,Description!$A$136:$C$203,3)*BQ653</f>
        <v>0</v>
      </c>
      <c r="BR50">
        <f t="shared" si="35"/>
        <v>0</v>
      </c>
    </row>
    <row r="51" spans="1:70" x14ac:dyDescent="0.2">
      <c r="A51">
        <f t="shared" si="0"/>
        <v>1034220</v>
      </c>
      <c r="B51">
        <f t="shared" si="1"/>
        <v>11</v>
      </c>
      <c r="C51">
        <f>VLOOKUP(C$4,Description!$A$136:$C$203,3)*C654</f>
        <v>0</v>
      </c>
      <c r="D51">
        <f t="shared" si="2"/>
        <v>0</v>
      </c>
      <c r="E51">
        <f>VLOOKUP(E$4,Description!$A$136:$C$203,3)*E654</f>
        <v>1</v>
      </c>
      <c r="F51">
        <f t="shared" si="3"/>
        <v>0</v>
      </c>
      <c r="G51">
        <f>VLOOKUP(G$4,Description!$A$136:$C$203,3)*G654</f>
        <v>0</v>
      </c>
      <c r="H51">
        <f t="shared" si="4"/>
        <v>0</v>
      </c>
      <c r="I51">
        <f>VLOOKUP(I$4,Description!$A$136:$C$203,3)*I654</f>
        <v>0</v>
      </c>
      <c r="J51">
        <f t="shared" si="5"/>
        <v>0</v>
      </c>
      <c r="K51">
        <f>VLOOKUP(K$4,Description!$A$136:$C$203,3)*K654</f>
        <v>0</v>
      </c>
      <c r="L51">
        <f t="shared" si="6"/>
        <v>0</v>
      </c>
      <c r="M51">
        <f>VLOOKUP(M$4,Description!$A$136:$C$203,3)*M654</f>
        <v>0</v>
      </c>
      <c r="N51">
        <f t="shared" si="7"/>
        <v>0</v>
      </c>
      <c r="O51">
        <f>VLOOKUP(O$4,Description!$A$136:$C$203,3)*O654</f>
        <v>0</v>
      </c>
      <c r="P51">
        <f t="shared" si="8"/>
        <v>1</v>
      </c>
      <c r="Q51">
        <f>VLOOKUP(Q$4,Description!$A$136:$C$203,3)*Q654</f>
        <v>0</v>
      </c>
      <c r="R51">
        <f t="shared" si="9"/>
        <v>0</v>
      </c>
      <c r="S51">
        <f>VLOOKUP(S$4,Description!$A$136:$C$203,3)*S654</f>
        <v>0</v>
      </c>
      <c r="T51">
        <f t="shared" si="10"/>
        <v>0</v>
      </c>
      <c r="U51">
        <f>VLOOKUP(U$4,Description!$A$136:$C$203,3)*U654</f>
        <v>0</v>
      </c>
      <c r="V51">
        <f t="shared" si="11"/>
        <v>0</v>
      </c>
      <c r="W51">
        <f>VLOOKUP(W$4,Description!$A$136:$C$203,3)*W654</f>
        <v>0</v>
      </c>
      <c r="X51">
        <f t="shared" si="12"/>
        <v>0</v>
      </c>
      <c r="Y51">
        <f>VLOOKUP(Y$4,Description!$A$136:$C$203,3)*Y654</f>
        <v>0</v>
      </c>
      <c r="Z51">
        <f t="shared" si="13"/>
        <v>1</v>
      </c>
      <c r="AA51">
        <f>VLOOKUP(AA$4,Description!$A$136:$C$203,3)*AA654</f>
        <v>4</v>
      </c>
      <c r="AB51">
        <f t="shared" si="14"/>
        <v>1</v>
      </c>
      <c r="AC51">
        <f>VLOOKUP(AC$4,Description!$A$136:$C$203,3)*AC654</f>
        <v>0</v>
      </c>
      <c r="AD51">
        <f t="shared" si="15"/>
        <v>0</v>
      </c>
      <c r="AE51">
        <f>VLOOKUP(AE$4,Description!$A$136:$C$203,3)*AE654</f>
        <v>0</v>
      </c>
      <c r="AF51">
        <f t="shared" si="16"/>
        <v>0</v>
      </c>
      <c r="AG51">
        <f>VLOOKUP(AG$4,Description!$A$136:$C$203,3)*AG654</f>
        <v>0</v>
      </c>
      <c r="AH51">
        <f t="shared" si="17"/>
        <v>0</v>
      </c>
      <c r="AI51">
        <f>VLOOKUP(AI$4,Description!$A$136:$C$203,3)*AI654</f>
        <v>0</v>
      </c>
      <c r="AJ51">
        <f t="shared" si="18"/>
        <v>0</v>
      </c>
      <c r="AK51">
        <f>VLOOKUP(AK$4,Description!$A$136:$C$203,3)*AK654</f>
        <v>0</v>
      </c>
      <c r="AL51">
        <f t="shared" si="19"/>
        <v>0</v>
      </c>
      <c r="AM51">
        <f>VLOOKUP(AM$4,Description!$A$136:$C$203,3)*AM654</f>
        <v>0</v>
      </c>
      <c r="AN51">
        <f t="shared" si="20"/>
        <v>1</v>
      </c>
      <c r="AO51">
        <f>VLOOKUP(AO$4,Description!$A$136:$C$203,3)*AO654</f>
        <v>2</v>
      </c>
      <c r="AP51">
        <f t="shared" si="21"/>
        <v>0</v>
      </c>
      <c r="AQ51">
        <f>VLOOKUP(AQ$4,Description!$A$136:$C$203,3)*AQ654</f>
        <v>0</v>
      </c>
      <c r="AR51">
        <f t="shared" si="22"/>
        <v>0</v>
      </c>
      <c r="AS51">
        <f>VLOOKUP(AS$4,Description!$A$136:$C$203,3)*AS654</f>
        <v>0</v>
      </c>
      <c r="AT51">
        <f t="shared" si="23"/>
        <v>0</v>
      </c>
      <c r="AU51">
        <f>VLOOKUP(AU$4,Description!$A$136:$C$203,3)*AU654</f>
        <v>0</v>
      </c>
      <c r="AV51">
        <f t="shared" si="24"/>
        <v>0</v>
      </c>
      <c r="AW51">
        <f>VLOOKUP(AW$4,Description!$A$136:$C$203,3)*AW654</f>
        <v>0</v>
      </c>
      <c r="AX51">
        <f t="shared" si="25"/>
        <v>0</v>
      </c>
      <c r="AY51">
        <f>VLOOKUP(AY$4,Description!$A$136:$C$203,3)*AY654</f>
        <v>0</v>
      </c>
      <c r="AZ51">
        <f t="shared" si="26"/>
        <v>0</v>
      </c>
      <c r="BA51">
        <f>VLOOKUP(BA$4,Description!$A$136:$C$203,3)*BA654</f>
        <v>0</v>
      </c>
      <c r="BB51">
        <f t="shared" si="27"/>
        <v>0</v>
      </c>
      <c r="BC51">
        <f>VLOOKUP(BC$4,Description!$A$136:$C$203,3)*BC654</f>
        <v>0</v>
      </c>
      <c r="BD51">
        <f t="shared" si="28"/>
        <v>0</v>
      </c>
      <c r="BE51">
        <f>VLOOKUP(BE$4,Description!$A$136:$C$203,3)*BE654</f>
        <v>0</v>
      </c>
      <c r="BF51">
        <f t="shared" si="29"/>
        <v>0</v>
      </c>
      <c r="BG51">
        <f>VLOOKUP(BG$4,Description!$A$136:$C$203,3)*BG654</f>
        <v>0</v>
      </c>
      <c r="BH51">
        <f t="shared" si="30"/>
        <v>0</v>
      </c>
      <c r="BI51">
        <f>VLOOKUP(BI$4,Description!$A$136:$C$203,3)*BI654</f>
        <v>0</v>
      </c>
      <c r="BJ51">
        <f t="shared" si="31"/>
        <v>0</v>
      </c>
      <c r="BK51">
        <f>VLOOKUP(BK$4,Description!$A$136:$C$203,3)*BK654</f>
        <v>0</v>
      </c>
      <c r="BL51">
        <f t="shared" si="32"/>
        <v>0</v>
      </c>
      <c r="BM51">
        <f>VLOOKUP(BM$4,Description!$A$136:$C$203,3)*BM654</f>
        <v>0</v>
      </c>
      <c r="BN51">
        <f t="shared" si="33"/>
        <v>0</v>
      </c>
      <c r="BO51">
        <f>VLOOKUP(BO$4,Description!$A$136:$C$203,3)*BO654</f>
        <v>0</v>
      </c>
      <c r="BP51">
        <f t="shared" si="34"/>
        <v>0</v>
      </c>
      <c r="BQ51">
        <f>VLOOKUP(BQ$4,Description!$A$136:$C$203,3)*BQ654</f>
        <v>0</v>
      </c>
      <c r="BR51">
        <f t="shared" si="35"/>
        <v>0</v>
      </c>
    </row>
    <row r="52" spans="1:70" x14ac:dyDescent="0.2">
      <c r="A52">
        <f t="shared" si="0"/>
        <v>1034350</v>
      </c>
      <c r="B52">
        <f t="shared" si="1"/>
        <v>0</v>
      </c>
      <c r="C52">
        <f>VLOOKUP(C$4,Description!$A$136:$C$203,3)*C655</f>
        <v>0</v>
      </c>
      <c r="D52">
        <f t="shared" si="2"/>
        <v>0</v>
      </c>
      <c r="E52">
        <f>VLOOKUP(E$4,Description!$A$136:$C$203,3)*E655</f>
        <v>0</v>
      </c>
      <c r="F52">
        <f t="shared" si="3"/>
        <v>0</v>
      </c>
      <c r="G52">
        <f>VLOOKUP(G$4,Description!$A$136:$C$203,3)*G655</f>
        <v>0</v>
      </c>
      <c r="H52">
        <f t="shared" si="4"/>
        <v>0</v>
      </c>
      <c r="I52">
        <f>VLOOKUP(I$4,Description!$A$136:$C$203,3)*I655</f>
        <v>0</v>
      </c>
      <c r="J52">
        <f t="shared" si="5"/>
        <v>0</v>
      </c>
      <c r="K52">
        <f>VLOOKUP(K$4,Description!$A$136:$C$203,3)*K655</f>
        <v>0</v>
      </c>
      <c r="L52">
        <f t="shared" si="6"/>
        <v>0</v>
      </c>
      <c r="M52">
        <f>VLOOKUP(M$4,Description!$A$136:$C$203,3)*M655</f>
        <v>0</v>
      </c>
      <c r="N52">
        <f t="shared" si="7"/>
        <v>0</v>
      </c>
      <c r="O52">
        <f>VLOOKUP(O$4,Description!$A$136:$C$203,3)*O655</f>
        <v>0</v>
      </c>
      <c r="P52">
        <f t="shared" si="8"/>
        <v>0</v>
      </c>
      <c r="Q52">
        <f>VLOOKUP(Q$4,Description!$A$136:$C$203,3)*Q655</f>
        <v>0</v>
      </c>
      <c r="R52">
        <f t="shared" si="9"/>
        <v>0</v>
      </c>
      <c r="S52">
        <f>VLOOKUP(S$4,Description!$A$136:$C$203,3)*S655</f>
        <v>0</v>
      </c>
      <c r="T52">
        <f t="shared" si="10"/>
        <v>0</v>
      </c>
      <c r="U52">
        <f>VLOOKUP(U$4,Description!$A$136:$C$203,3)*U655</f>
        <v>0</v>
      </c>
      <c r="V52">
        <f t="shared" si="11"/>
        <v>0</v>
      </c>
      <c r="W52">
        <f>VLOOKUP(W$4,Description!$A$136:$C$203,3)*W655</f>
        <v>0</v>
      </c>
      <c r="X52">
        <f t="shared" si="12"/>
        <v>0</v>
      </c>
      <c r="Y52">
        <f>VLOOKUP(Y$4,Description!$A$136:$C$203,3)*Y655</f>
        <v>0</v>
      </c>
      <c r="Z52">
        <f t="shared" si="13"/>
        <v>0</v>
      </c>
      <c r="AA52">
        <f>VLOOKUP(AA$4,Description!$A$136:$C$203,3)*AA655</f>
        <v>0</v>
      </c>
      <c r="AB52">
        <f t="shared" si="14"/>
        <v>0</v>
      </c>
      <c r="AC52">
        <f>VLOOKUP(AC$4,Description!$A$136:$C$203,3)*AC655</f>
        <v>0</v>
      </c>
      <c r="AD52">
        <f t="shared" si="15"/>
        <v>0</v>
      </c>
      <c r="AE52">
        <f>VLOOKUP(AE$4,Description!$A$136:$C$203,3)*AE655</f>
        <v>0</v>
      </c>
      <c r="AF52">
        <f t="shared" si="16"/>
        <v>0</v>
      </c>
      <c r="AG52">
        <f>VLOOKUP(AG$4,Description!$A$136:$C$203,3)*AG655</f>
        <v>0</v>
      </c>
      <c r="AH52">
        <f t="shared" si="17"/>
        <v>0</v>
      </c>
      <c r="AI52">
        <f>VLOOKUP(AI$4,Description!$A$136:$C$203,3)*AI655</f>
        <v>0</v>
      </c>
      <c r="AJ52">
        <f t="shared" si="18"/>
        <v>0</v>
      </c>
      <c r="AK52">
        <f>VLOOKUP(AK$4,Description!$A$136:$C$203,3)*AK655</f>
        <v>0</v>
      </c>
      <c r="AL52">
        <f t="shared" si="19"/>
        <v>0</v>
      </c>
      <c r="AM52">
        <f>VLOOKUP(AM$4,Description!$A$136:$C$203,3)*AM655</f>
        <v>0</v>
      </c>
      <c r="AN52">
        <f t="shared" si="20"/>
        <v>0</v>
      </c>
      <c r="AO52">
        <f>VLOOKUP(AO$4,Description!$A$136:$C$203,3)*AO655</f>
        <v>0</v>
      </c>
      <c r="AP52">
        <f t="shared" si="21"/>
        <v>0</v>
      </c>
      <c r="AQ52">
        <f>VLOOKUP(AQ$4,Description!$A$136:$C$203,3)*AQ655</f>
        <v>0</v>
      </c>
      <c r="AR52">
        <f t="shared" si="22"/>
        <v>0</v>
      </c>
      <c r="AS52">
        <f>VLOOKUP(AS$4,Description!$A$136:$C$203,3)*AS655</f>
        <v>0</v>
      </c>
      <c r="AT52">
        <f t="shared" si="23"/>
        <v>0</v>
      </c>
      <c r="AU52">
        <f>VLOOKUP(AU$4,Description!$A$136:$C$203,3)*AU655</f>
        <v>0</v>
      </c>
      <c r="AV52">
        <f t="shared" si="24"/>
        <v>0</v>
      </c>
      <c r="AW52">
        <f>VLOOKUP(AW$4,Description!$A$136:$C$203,3)*AW655</f>
        <v>0</v>
      </c>
      <c r="AX52">
        <f t="shared" si="25"/>
        <v>0</v>
      </c>
      <c r="AY52">
        <f>VLOOKUP(AY$4,Description!$A$136:$C$203,3)*AY655</f>
        <v>0</v>
      </c>
      <c r="AZ52">
        <f t="shared" si="26"/>
        <v>0</v>
      </c>
      <c r="BA52">
        <f>VLOOKUP(BA$4,Description!$A$136:$C$203,3)*BA655</f>
        <v>0</v>
      </c>
      <c r="BB52">
        <f t="shared" si="27"/>
        <v>0</v>
      </c>
      <c r="BC52">
        <f>VLOOKUP(BC$4,Description!$A$136:$C$203,3)*BC655</f>
        <v>0</v>
      </c>
      <c r="BD52">
        <f t="shared" si="28"/>
        <v>0</v>
      </c>
      <c r="BE52">
        <f>VLOOKUP(BE$4,Description!$A$136:$C$203,3)*BE655</f>
        <v>0</v>
      </c>
      <c r="BF52">
        <f t="shared" si="29"/>
        <v>0</v>
      </c>
      <c r="BG52">
        <f>VLOOKUP(BG$4,Description!$A$136:$C$203,3)*BG655</f>
        <v>0</v>
      </c>
      <c r="BH52">
        <f t="shared" si="30"/>
        <v>0</v>
      </c>
      <c r="BI52">
        <f>VLOOKUP(BI$4,Description!$A$136:$C$203,3)*BI655</f>
        <v>0</v>
      </c>
      <c r="BJ52">
        <f t="shared" si="31"/>
        <v>0</v>
      </c>
      <c r="BK52">
        <f>VLOOKUP(BK$4,Description!$A$136:$C$203,3)*BK655</f>
        <v>0</v>
      </c>
      <c r="BL52">
        <f t="shared" si="32"/>
        <v>0</v>
      </c>
      <c r="BM52">
        <f>VLOOKUP(BM$4,Description!$A$136:$C$203,3)*BM655</f>
        <v>0</v>
      </c>
      <c r="BN52">
        <f t="shared" si="33"/>
        <v>0</v>
      </c>
      <c r="BO52">
        <f>VLOOKUP(BO$4,Description!$A$136:$C$203,3)*BO655</f>
        <v>0</v>
      </c>
      <c r="BP52">
        <f t="shared" si="34"/>
        <v>0</v>
      </c>
      <c r="BQ52">
        <f>VLOOKUP(BQ$4,Description!$A$136:$C$203,3)*BQ655</f>
        <v>0</v>
      </c>
      <c r="BR52">
        <f t="shared" si="35"/>
        <v>0</v>
      </c>
    </row>
    <row r="53" spans="1:70" x14ac:dyDescent="0.2">
      <c r="A53">
        <f t="shared" si="0"/>
        <v>1035020</v>
      </c>
      <c r="B53">
        <f t="shared" si="1"/>
        <v>9</v>
      </c>
      <c r="C53">
        <f>VLOOKUP(C$4,Description!$A$136:$C$203,3)*C656</f>
        <v>0</v>
      </c>
      <c r="D53">
        <f t="shared" si="2"/>
        <v>0</v>
      </c>
      <c r="E53">
        <f>VLOOKUP(E$4,Description!$A$136:$C$203,3)*E656</f>
        <v>0</v>
      </c>
      <c r="F53">
        <f t="shared" si="3"/>
        <v>0</v>
      </c>
      <c r="G53">
        <f>VLOOKUP(G$4,Description!$A$136:$C$203,3)*G656</f>
        <v>0</v>
      </c>
      <c r="H53">
        <f t="shared" si="4"/>
        <v>0</v>
      </c>
      <c r="I53">
        <f>VLOOKUP(I$4,Description!$A$136:$C$203,3)*I656</f>
        <v>0</v>
      </c>
      <c r="J53">
        <f t="shared" si="5"/>
        <v>0</v>
      </c>
      <c r="K53">
        <f>VLOOKUP(K$4,Description!$A$136:$C$203,3)*K656</f>
        <v>0</v>
      </c>
      <c r="L53">
        <f t="shared" si="6"/>
        <v>0</v>
      </c>
      <c r="M53">
        <f>VLOOKUP(M$4,Description!$A$136:$C$203,3)*M656</f>
        <v>0</v>
      </c>
      <c r="N53">
        <f t="shared" si="7"/>
        <v>0</v>
      </c>
      <c r="O53">
        <f>VLOOKUP(O$4,Description!$A$136:$C$203,3)*O656</f>
        <v>2</v>
      </c>
      <c r="P53">
        <f t="shared" si="8"/>
        <v>0</v>
      </c>
      <c r="Q53">
        <f>VLOOKUP(Q$4,Description!$A$136:$C$203,3)*Q656</f>
        <v>0</v>
      </c>
      <c r="R53">
        <f t="shared" si="9"/>
        <v>0</v>
      </c>
      <c r="S53">
        <f>VLOOKUP(S$4,Description!$A$136:$C$203,3)*S656</f>
        <v>0</v>
      </c>
      <c r="T53">
        <f t="shared" si="10"/>
        <v>0</v>
      </c>
      <c r="U53">
        <f>VLOOKUP(U$4,Description!$A$136:$C$203,3)*U656</f>
        <v>0</v>
      </c>
      <c r="V53">
        <f t="shared" si="11"/>
        <v>0</v>
      </c>
      <c r="W53">
        <f>VLOOKUP(W$4,Description!$A$136:$C$203,3)*W656</f>
        <v>0</v>
      </c>
      <c r="X53">
        <f t="shared" si="12"/>
        <v>0</v>
      </c>
      <c r="Y53">
        <f>VLOOKUP(Y$4,Description!$A$136:$C$203,3)*Y656</f>
        <v>0</v>
      </c>
      <c r="Z53">
        <f t="shared" si="13"/>
        <v>0</v>
      </c>
      <c r="AA53">
        <f>VLOOKUP(AA$4,Description!$A$136:$C$203,3)*AA656</f>
        <v>4</v>
      </c>
      <c r="AB53">
        <f t="shared" si="14"/>
        <v>1</v>
      </c>
      <c r="AC53">
        <f>VLOOKUP(AC$4,Description!$A$136:$C$203,3)*AC656</f>
        <v>0</v>
      </c>
      <c r="AD53">
        <f t="shared" si="15"/>
        <v>0</v>
      </c>
      <c r="AE53">
        <f>VLOOKUP(AE$4,Description!$A$136:$C$203,3)*AE656</f>
        <v>0</v>
      </c>
      <c r="AF53">
        <f t="shared" si="16"/>
        <v>0</v>
      </c>
      <c r="AG53">
        <f>VLOOKUP(AG$4,Description!$A$136:$C$203,3)*AG656</f>
        <v>0</v>
      </c>
      <c r="AH53">
        <f t="shared" si="17"/>
        <v>0</v>
      </c>
      <c r="AI53">
        <f>VLOOKUP(AI$4,Description!$A$136:$C$203,3)*AI656</f>
        <v>0</v>
      </c>
      <c r="AJ53">
        <f t="shared" si="18"/>
        <v>0</v>
      </c>
      <c r="AK53">
        <f>VLOOKUP(AK$4,Description!$A$136:$C$203,3)*AK656</f>
        <v>0</v>
      </c>
      <c r="AL53">
        <f t="shared" si="19"/>
        <v>0</v>
      </c>
      <c r="AM53">
        <f>VLOOKUP(AM$4,Description!$A$136:$C$203,3)*AM656</f>
        <v>0</v>
      </c>
      <c r="AN53">
        <f t="shared" si="20"/>
        <v>0</v>
      </c>
      <c r="AO53">
        <f>VLOOKUP(AO$4,Description!$A$136:$C$203,3)*AO656</f>
        <v>2</v>
      </c>
      <c r="AP53">
        <f t="shared" si="21"/>
        <v>0</v>
      </c>
      <c r="AQ53">
        <f>VLOOKUP(AQ$4,Description!$A$136:$C$203,3)*AQ656</f>
        <v>0</v>
      </c>
      <c r="AR53">
        <f t="shared" si="22"/>
        <v>0</v>
      </c>
      <c r="AS53">
        <f>VLOOKUP(AS$4,Description!$A$136:$C$203,3)*AS656</f>
        <v>0</v>
      </c>
      <c r="AT53">
        <f t="shared" si="23"/>
        <v>0</v>
      </c>
      <c r="AU53">
        <f>VLOOKUP(AU$4,Description!$A$136:$C$203,3)*AU656</f>
        <v>0</v>
      </c>
      <c r="AV53">
        <f t="shared" si="24"/>
        <v>0</v>
      </c>
      <c r="AW53">
        <f>VLOOKUP(AW$4,Description!$A$136:$C$203,3)*AW656</f>
        <v>0</v>
      </c>
      <c r="AX53">
        <f t="shared" si="25"/>
        <v>0</v>
      </c>
      <c r="AY53">
        <f>VLOOKUP(AY$4,Description!$A$136:$C$203,3)*AY656</f>
        <v>0</v>
      </c>
      <c r="AZ53">
        <f t="shared" si="26"/>
        <v>0</v>
      </c>
      <c r="BA53">
        <f>VLOOKUP(BA$4,Description!$A$136:$C$203,3)*BA656</f>
        <v>0</v>
      </c>
      <c r="BB53">
        <f t="shared" si="27"/>
        <v>0</v>
      </c>
      <c r="BC53">
        <f>VLOOKUP(BC$4,Description!$A$136:$C$203,3)*BC656</f>
        <v>0</v>
      </c>
      <c r="BD53">
        <f t="shared" si="28"/>
        <v>0</v>
      </c>
      <c r="BE53">
        <f>VLOOKUP(BE$4,Description!$A$136:$C$203,3)*BE656</f>
        <v>0</v>
      </c>
      <c r="BF53">
        <f t="shared" si="29"/>
        <v>0</v>
      </c>
      <c r="BG53">
        <f>VLOOKUP(BG$4,Description!$A$136:$C$203,3)*BG656</f>
        <v>0</v>
      </c>
      <c r="BH53">
        <f t="shared" si="30"/>
        <v>0</v>
      </c>
      <c r="BI53">
        <f>VLOOKUP(BI$4,Description!$A$136:$C$203,3)*BI656</f>
        <v>0</v>
      </c>
      <c r="BJ53">
        <f t="shared" si="31"/>
        <v>0</v>
      </c>
      <c r="BK53">
        <f>VLOOKUP(BK$4,Description!$A$136:$C$203,3)*BK656</f>
        <v>0</v>
      </c>
      <c r="BL53">
        <f t="shared" si="32"/>
        <v>0</v>
      </c>
      <c r="BM53">
        <f>VLOOKUP(BM$4,Description!$A$136:$C$203,3)*BM656</f>
        <v>0</v>
      </c>
      <c r="BN53">
        <f t="shared" si="33"/>
        <v>0</v>
      </c>
      <c r="BO53">
        <f>VLOOKUP(BO$4,Description!$A$136:$C$203,3)*BO656</f>
        <v>0</v>
      </c>
      <c r="BP53">
        <f t="shared" si="34"/>
        <v>0</v>
      </c>
      <c r="BQ53">
        <f>VLOOKUP(BQ$4,Description!$A$136:$C$203,3)*BQ656</f>
        <v>0</v>
      </c>
      <c r="BR53">
        <f t="shared" si="35"/>
        <v>0</v>
      </c>
    </row>
    <row r="54" spans="1:70" x14ac:dyDescent="0.2">
      <c r="A54">
        <f t="shared" si="0"/>
        <v>1035100</v>
      </c>
      <c r="B54">
        <f t="shared" si="1"/>
        <v>0</v>
      </c>
      <c r="C54">
        <f>VLOOKUP(C$4,Description!$A$136:$C$203,3)*C657</f>
        <v>0</v>
      </c>
      <c r="D54">
        <f t="shared" si="2"/>
        <v>0</v>
      </c>
      <c r="E54">
        <f>VLOOKUP(E$4,Description!$A$136:$C$203,3)*E657</f>
        <v>0</v>
      </c>
      <c r="F54">
        <f t="shared" si="3"/>
        <v>0</v>
      </c>
      <c r="G54">
        <f>VLOOKUP(G$4,Description!$A$136:$C$203,3)*G657</f>
        <v>0</v>
      </c>
      <c r="H54">
        <f t="shared" si="4"/>
        <v>0</v>
      </c>
      <c r="I54">
        <f>VLOOKUP(I$4,Description!$A$136:$C$203,3)*I657</f>
        <v>0</v>
      </c>
      <c r="J54">
        <f t="shared" si="5"/>
        <v>0</v>
      </c>
      <c r="K54">
        <f>VLOOKUP(K$4,Description!$A$136:$C$203,3)*K657</f>
        <v>0</v>
      </c>
      <c r="L54">
        <f t="shared" si="6"/>
        <v>0</v>
      </c>
      <c r="M54">
        <f>VLOOKUP(M$4,Description!$A$136:$C$203,3)*M657</f>
        <v>0</v>
      </c>
      <c r="N54">
        <f t="shared" si="7"/>
        <v>0</v>
      </c>
      <c r="O54">
        <f>VLOOKUP(O$4,Description!$A$136:$C$203,3)*O657</f>
        <v>0</v>
      </c>
      <c r="P54">
        <f t="shared" si="8"/>
        <v>0</v>
      </c>
      <c r="Q54">
        <f>VLOOKUP(Q$4,Description!$A$136:$C$203,3)*Q657</f>
        <v>0</v>
      </c>
      <c r="R54">
        <f t="shared" si="9"/>
        <v>0</v>
      </c>
      <c r="S54">
        <f>VLOOKUP(S$4,Description!$A$136:$C$203,3)*S657</f>
        <v>0</v>
      </c>
      <c r="T54">
        <f t="shared" si="10"/>
        <v>0</v>
      </c>
      <c r="U54">
        <f>VLOOKUP(U$4,Description!$A$136:$C$203,3)*U657</f>
        <v>0</v>
      </c>
      <c r="V54">
        <f t="shared" si="11"/>
        <v>0</v>
      </c>
      <c r="W54">
        <f>VLOOKUP(W$4,Description!$A$136:$C$203,3)*W657</f>
        <v>0</v>
      </c>
      <c r="X54">
        <f t="shared" si="12"/>
        <v>0</v>
      </c>
      <c r="Y54">
        <f>VLOOKUP(Y$4,Description!$A$136:$C$203,3)*Y657</f>
        <v>0</v>
      </c>
      <c r="Z54">
        <f t="shared" si="13"/>
        <v>0</v>
      </c>
      <c r="AA54">
        <f>VLOOKUP(AA$4,Description!$A$136:$C$203,3)*AA657</f>
        <v>0</v>
      </c>
      <c r="AB54">
        <f t="shared" si="14"/>
        <v>0</v>
      </c>
      <c r="AC54">
        <f>VLOOKUP(AC$4,Description!$A$136:$C$203,3)*AC657</f>
        <v>0</v>
      </c>
      <c r="AD54">
        <f t="shared" si="15"/>
        <v>0</v>
      </c>
      <c r="AE54">
        <f>VLOOKUP(AE$4,Description!$A$136:$C$203,3)*AE657</f>
        <v>0</v>
      </c>
      <c r="AF54">
        <f t="shared" si="16"/>
        <v>0</v>
      </c>
      <c r="AG54">
        <f>VLOOKUP(AG$4,Description!$A$136:$C$203,3)*AG657</f>
        <v>0</v>
      </c>
      <c r="AH54">
        <f t="shared" si="17"/>
        <v>0</v>
      </c>
      <c r="AI54">
        <f>VLOOKUP(AI$4,Description!$A$136:$C$203,3)*AI657</f>
        <v>0</v>
      </c>
      <c r="AJ54">
        <f t="shared" si="18"/>
        <v>0</v>
      </c>
      <c r="AK54">
        <f>VLOOKUP(AK$4,Description!$A$136:$C$203,3)*AK657</f>
        <v>0</v>
      </c>
      <c r="AL54">
        <f t="shared" si="19"/>
        <v>0</v>
      </c>
      <c r="AM54">
        <f>VLOOKUP(AM$4,Description!$A$136:$C$203,3)*AM657</f>
        <v>0</v>
      </c>
      <c r="AN54">
        <f t="shared" si="20"/>
        <v>0</v>
      </c>
      <c r="AO54">
        <f>VLOOKUP(AO$4,Description!$A$136:$C$203,3)*AO657</f>
        <v>0</v>
      </c>
      <c r="AP54">
        <f t="shared" si="21"/>
        <v>0</v>
      </c>
      <c r="AQ54">
        <f>VLOOKUP(AQ$4,Description!$A$136:$C$203,3)*AQ657</f>
        <v>0</v>
      </c>
      <c r="AR54">
        <f t="shared" si="22"/>
        <v>0</v>
      </c>
      <c r="AS54">
        <f>VLOOKUP(AS$4,Description!$A$136:$C$203,3)*AS657</f>
        <v>0</v>
      </c>
      <c r="AT54">
        <f t="shared" si="23"/>
        <v>0</v>
      </c>
      <c r="AU54">
        <f>VLOOKUP(AU$4,Description!$A$136:$C$203,3)*AU657</f>
        <v>0</v>
      </c>
      <c r="AV54">
        <f t="shared" si="24"/>
        <v>0</v>
      </c>
      <c r="AW54">
        <f>VLOOKUP(AW$4,Description!$A$136:$C$203,3)*AW657</f>
        <v>0</v>
      </c>
      <c r="AX54">
        <f t="shared" si="25"/>
        <v>0</v>
      </c>
      <c r="AY54">
        <f>VLOOKUP(AY$4,Description!$A$136:$C$203,3)*AY657</f>
        <v>0</v>
      </c>
      <c r="AZ54">
        <f t="shared" si="26"/>
        <v>0</v>
      </c>
      <c r="BA54">
        <f>VLOOKUP(BA$4,Description!$A$136:$C$203,3)*BA657</f>
        <v>0</v>
      </c>
      <c r="BB54">
        <f t="shared" si="27"/>
        <v>0</v>
      </c>
      <c r="BC54">
        <f>VLOOKUP(BC$4,Description!$A$136:$C$203,3)*BC657</f>
        <v>0</v>
      </c>
      <c r="BD54">
        <f t="shared" si="28"/>
        <v>0</v>
      </c>
      <c r="BE54">
        <f>VLOOKUP(BE$4,Description!$A$136:$C$203,3)*BE657</f>
        <v>0</v>
      </c>
      <c r="BF54">
        <f t="shared" si="29"/>
        <v>0</v>
      </c>
      <c r="BG54">
        <f>VLOOKUP(BG$4,Description!$A$136:$C$203,3)*BG657</f>
        <v>0</v>
      </c>
      <c r="BH54">
        <f t="shared" si="30"/>
        <v>0</v>
      </c>
      <c r="BI54">
        <f>VLOOKUP(BI$4,Description!$A$136:$C$203,3)*BI657</f>
        <v>0</v>
      </c>
      <c r="BJ54">
        <f t="shared" si="31"/>
        <v>0</v>
      </c>
      <c r="BK54">
        <f>VLOOKUP(BK$4,Description!$A$136:$C$203,3)*BK657</f>
        <v>0</v>
      </c>
      <c r="BL54">
        <f t="shared" si="32"/>
        <v>0</v>
      </c>
      <c r="BM54">
        <f>VLOOKUP(BM$4,Description!$A$136:$C$203,3)*BM657</f>
        <v>0</v>
      </c>
      <c r="BN54">
        <f t="shared" si="33"/>
        <v>0</v>
      </c>
      <c r="BO54">
        <f>VLOOKUP(BO$4,Description!$A$136:$C$203,3)*BO657</f>
        <v>0</v>
      </c>
      <c r="BP54">
        <f t="shared" si="34"/>
        <v>0</v>
      </c>
      <c r="BQ54">
        <f>VLOOKUP(BQ$4,Description!$A$136:$C$203,3)*BQ657</f>
        <v>0</v>
      </c>
      <c r="BR54">
        <f t="shared" si="35"/>
        <v>0</v>
      </c>
    </row>
    <row r="55" spans="1:70" x14ac:dyDescent="0.2">
      <c r="A55">
        <f t="shared" si="0"/>
        <v>1035150</v>
      </c>
      <c r="B55">
        <f t="shared" si="1"/>
        <v>37</v>
      </c>
      <c r="C55">
        <f>VLOOKUP(C$4,Description!$A$136:$C$203,3)*C658</f>
        <v>0</v>
      </c>
      <c r="D55">
        <f t="shared" si="2"/>
        <v>1</v>
      </c>
      <c r="E55">
        <f>VLOOKUP(E$4,Description!$A$136:$C$203,3)*E658</f>
        <v>0</v>
      </c>
      <c r="F55">
        <f t="shared" si="3"/>
        <v>1</v>
      </c>
      <c r="G55">
        <f>VLOOKUP(G$4,Description!$A$136:$C$203,3)*G658</f>
        <v>0</v>
      </c>
      <c r="H55">
        <f t="shared" si="4"/>
        <v>0</v>
      </c>
      <c r="I55">
        <f>VLOOKUP(I$4,Description!$A$136:$C$203,3)*I658</f>
        <v>0</v>
      </c>
      <c r="J55">
        <f t="shared" si="5"/>
        <v>1</v>
      </c>
      <c r="K55">
        <f>VLOOKUP(K$4,Description!$A$136:$C$203,3)*K658</f>
        <v>0</v>
      </c>
      <c r="L55">
        <f t="shared" si="6"/>
        <v>0</v>
      </c>
      <c r="M55">
        <f>VLOOKUP(M$4,Description!$A$136:$C$203,3)*M658</f>
        <v>0</v>
      </c>
      <c r="N55">
        <f t="shared" si="7"/>
        <v>0</v>
      </c>
      <c r="O55">
        <f>VLOOKUP(O$4,Description!$A$136:$C$203,3)*O658</f>
        <v>0</v>
      </c>
      <c r="P55">
        <f t="shared" si="8"/>
        <v>1</v>
      </c>
      <c r="Q55">
        <f>VLOOKUP(Q$4,Description!$A$136:$C$203,3)*Q658</f>
        <v>0</v>
      </c>
      <c r="R55">
        <f t="shared" si="9"/>
        <v>1</v>
      </c>
      <c r="S55">
        <f>VLOOKUP(S$4,Description!$A$136:$C$203,3)*S658</f>
        <v>0</v>
      </c>
      <c r="T55">
        <f t="shared" si="10"/>
        <v>0</v>
      </c>
      <c r="U55">
        <f>VLOOKUP(U$4,Description!$A$136:$C$203,3)*U658</f>
        <v>5</v>
      </c>
      <c r="V55">
        <f t="shared" si="11"/>
        <v>0</v>
      </c>
      <c r="W55">
        <f>VLOOKUP(W$4,Description!$A$136:$C$203,3)*W658</f>
        <v>0</v>
      </c>
      <c r="X55">
        <f t="shared" si="12"/>
        <v>0</v>
      </c>
      <c r="Y55">
        <f>VLOOKUP(Y$4,Description!$A$136:$C$203,3)*Y658</f>
        <v>0</v>
      </c>
      <c r="Z55">
        <f t="shared" si="13"/>
        <v>0</v>
      </c>
      <c r="AA55">
        <f>VLOOKUP(AA$4,Description!$A$136:$C$203,3)*AA658</f>
        <v>4</v>
      </c>
      <c r="AB55">
        <f t="shared" si="14"/>
        <v>1</v>
      </c>
      <c r="AC55">
        <f>VLOOKUP(AC$4,Description!$A$136:$C$203,3)*AC658</f>
        <v>5</v>
      </c>
      <c r="AD55">
        <f t="shared" si="15"/>
        <v>0</v>
      </c>
      <c r="AE55">
        <f>VLOOKUP(AE$4,Description!$A$136:$C$203,3)*AE658</f>
        <v>0</v>
      </c>
      <c r="AF55">
        <f t="shared" si="16"/>
        <v>1</v>
      </c>
      <c r="AG55">
        <f>VLOOKUP(AG$4,Description!$A$136:$C$203,3)*AG658</f>
        <v>0</v>
      </c>
      <c r="AH55">
        <f t="shared" si="17"/>
        <v>0</v>
      </c>
      <c r="AI55">
        <f>VLOOKUP(AI$4,Description!$A$136:$C$203,3)*AI658</f>
        <v>0</v>
      </c>
      <c r="AJ55">
        <f t="shared" si="18"/>
        <v>0</v>
      </c>
      <c r="AK55">
        <f>VLOOKUP(AK$4,Description!$A$136:$C$203,3)*AK658</f>
        <v>0</v>
      </c>
      <c r="AL55">
        <f t="shared" si="19"/>
        <v>0</v>
      </c>
      <c r="AM55">
        <f>VLOOKUP(AM$4,Description!$A$136:$C$203,3)*AM658</f>
        <v>0</v>
      </c>
      <c r="AN55">
        <f t="shared" si="20"/>
        <v>1</v>
      </c>
      <c r="AO55">
        <f>VLOOKUP(AO$4,Description!$A$136:$C$203,3)*AO658</f>
        <v>2</v>
      </c>
      <c r="AP55">
        <f t="shared" si="21"/>
        <v>1</v>
      </c>
      <c r="AQ55">
        <f>VLOOKUP(AQ$4,Description!$A$136:$C$203,3)*AQ658</f>
        <v>1</v>
      </c>
      <c r="AR55">
        <f t="shared" si="22"/>
        <v>0</v>
      </c>
      <c r="AS55">
        <f>VLOOKUP(AS$4,Description!$A$136:$C$203,3)*AS658</f>
        <v>0</v>
      </c>
      <c r="AT55">
        <f t="shared" si="23"/>
        <v>1</v>
      </c>
      <c r="AU55">
        <f>VLOOKUP(AU$4,Description!$A$136:$C$203,3)*AU658</f>
        <v>5</v>
      </c>
      <c r="AV55">
        <f t="shared" si="24"/>
        <v>1</v>
      </c>
      <c r="AW55">
        <f>VLOOKUP(AW$4,Description!$A$136:$C$203,3)*AW658</f>
        <v>0</v>
      </c>
      <c r="AX55">
        <f t="shared" si="25"/>
        <v>1</v>
      </c>
      <c r="AY55">
        <f>VLOOKUP(AY$4,Description!$A$136:$C$203,3)*AY658</f>
        <v>0</v>
      </c>
      <c r="AZ55">
        <f t="shared" si="26"/>
        <v>1</v>
      </c>
      <c r="BA55">
        <f>VLOOKUP(BA$4,Description!$A$136:$C$203,3)*BA658</f>
        <v>0</v>
      </c>
      <c r="BB55">
        <f t="shared" si="27"/>
        <v>1</v>
      </c>
      <c r="BC55">
        <f>VLOOKUP(BC$4,Description!$A$136:$C$203,3)*BC658</f>
        <v>0</v>
      </c>
      <c r="BD55">
        <f t="shared" si="28"/>
        <v>1</v>
      </c>
      <c r="BE55">
        <f>VLOOKUP(BE$4,Description!$A$136:$C$203,3)*BE658</f>
        <v>0</v>
      </c>
      <c r="BF55">
        <f t="shared" si="29"/>
        <v>0</v>
      </c>
      <c r="BG55">
        <f>VLOOKUP(BG$4,Description!$A$136:$C$203,3)*BG658</f>
        <v>0</v>
      </c>
      <c r="BH55">
        <f t="shared" si="30"/>
        <v>0</v>
      </c>
      <c r="BI55">
        <f>VLOOKUP(BI$4,Description!$A$136:$C$203,3)*BI658</f>
        <v>0</v>
      </c>
      <c r="BJ55">
        <f t="shared" si="31"/>
        <v>0</v>
      </c>
      <c r="BK55">
        <f>VLOOKUP(BK$4,Description!$A$136:$C$203,3)*BK658</f>
        <v>0</v>
      </c>
      <c r="BL55">
        <f t="shared" si="32"/>
        <v>0</v>
      </c>
      <c r="BM55">
        <f>VLOOKUP(BM$4,Description!$A$136:$C$203,3)*BM658</f>
        <v>0</v>
      </c>
      <c r="BN55">
        <f t="shared" si="33"/>
        <v>0</v>
      </c>
      <c r="BO55">
        <f>VLOOKUP(BO$4,Description!$A$136:$C$203,3)*BO658</f>
        <v>0</v>
      </c>
      <c r="BP55">
        <f t="shared" si="34"/>
        <v>0</v>
      </c>
      <c r="BQ55">
        <f>VLOOKUP(BQ$4,Description!$A$136:$C$203,3)*BQ658</f>
        <v>0</v>
      </c>
      <c r="BR55">
        <f t="shared" si="35"/>
        <v>0</v>
      </c>
    </row>
    <row r="56" spans="1:70" x14ac:dyDescent="0.2">
      <c r="A56">
        <f t="shared" si="0"/>
        <v>1037050</v>
      </c>
      <c r="B56">
        <f t="shared" si="1"/>
        <v>10</v>
      </c>
      <c r="C56">
        <f>VLOOKUP(C$4,Description!$A$136:$C$203,3)*C659</f>
        <v>0</v>
      </c>
      <c r="D56">
        <f t="shared" si="2"/>
        <v>0</v>
      </c>
      <c r="E56">
        <f>VLOOKUP(E$4,Description!$A$136:$C$203,3)*E659</f>
        <v>0</v>
      </c>
      <c r="F56">
        <f t="shared" si="3"/>
        <v>0</v>
      </c>
      <c r="G56">
        <f>VLOOKUP(G$4,Description!$A$136:$C$203,3)*G659</f>
        <v>0</v>
      </c>
      <c r="H56">
        <f t="shared" si="4"/>
        <v>0</v>
      </c>
      <c r="I56">
        <f>VLOOKUP(I$4,Description!$A$136:$C$203,3)*I659</f>
        <v>0</v>
      </c>
      <c r="J56">
        <f t="shared" si="5"/>
        <v>1</v>
      </c>
      <c r="K56">
        <f>VLOOKUP(K$4,Description!$A$136:$C$203,3)*K659</f>
        <v>0</v>
      </c>
      <c r="L56">
        <f t="shared" si="6"/>
        <v>0</v>
      </c>
      <c r="M56">
        <f>VLOOKUP(M$4,Description!$A$136:$C$203,3)*M659</f>
        <v>0</v>
      </c>
      <c r="N56">
        <f t="shared" si="7"/>
        <v>0</v>
      </c>
      <c r="O56">
        <f>VLOOKUP(O$4,Description!$A$136:$C$203,3)*O659</f>
        <v>0</v>
      </c>
      <c r="P56">
        <f t="shared" si="8"/>
        <v>1</v>
      </c>
      <c r="Q56">
        <f>VLOOKUP(Q$4,Description!$A$136:$C$203,3)*Q659</f>
        <v>0</v>
      </c>
      <c r="R56">
        <f t="shared" si="9"/>
        <v>1</v>
      </c>
      <c r="S56">
        <f>VLOOKUP(S$4,Description!$A$136:$C$203,3)*S659</f>
        <v>0</v>
      </c>
      <c r="T56">
        <f t="shared" si="10"/>
        <v>0</v>
      </c>
      <c r="U56">
        <f>VLOOKUP(U$4,Description!$A$136:$C$203,3)*U659</f>
        <v>0</v>
      </c>
      <c r="V56">
        <f t="shared" si="11"/>
        <v>0</v>
      </c>
      <c r="W56">
        <f>VLOOKUP(W$4,Description!$A$136:$C$203,3)*W659</f>
        <v>0</v>
      </c>
      <c r="X56">
        <f t="shared" si="12"/>
        <v>0</v>
      </c>
      <c r="Y56">
        <f>VLOOKUP(Y$4,Description!$A$136:$C$203,3)*Y659</f>
        <v>0</v>
      </c>
      <c r="Z56">
        <f t="shared" si="13"/>
        <v>0</v>
      </c>
      <c r="AA56">
        <f>VLOOKUP(AA$4,Description!$A$136:$C$203,3)*AA659</f>
        <v>4</v>
      </c>
      <c r="AB56">
        <f t="shared" si="14"/>
        <v>1</v>
      </c>
      <c r="AC56">
        <f>VLOOKUP(AC$4,Description!$A$136:$C$203,3)*AC659</f>
        <v>0</v>
      </c>
      <c r="AD56">
        <f t="shared" si="15"/>
        <v>0</v>
      </c>
      <c r="AE56">
        <f>VLOOKUP(AE$4,Description!$A$136:$C$203,3)*AE659</f>
        <v>0</v>
      </c>
      <c r="AF56">
        <f t="shared" si="16"/>
        <v>0</v>
      </c>
      <c r="AG56">
        <f>VLOOKUP(AG$4,Description!$A$136:$C$203,3)*AG659</f>
        <v>0</v>
      </c>
      <c r="AH56">
        <f t="shared" si="17"/>
        <v>0</v>
      </c>
      <c r="AI56">
        <f>VLOOKUP(AI$4,Description!$A$136:$C$203,3)*AI659</f>
        <v>0</v>
      </c>
      <c r="AJ56">
        <f t="shared" si="18"/>
        <v>0</v>
      </c>
      <c r="AK56">
        <f>VLOOKUP(AK$4,Description!$A$136:$C$203,3)*AK659</f>
        <v>0</v>
      </c>
      <c r="AL56">
        <f t="shared" si="19"/>
        <v>0</v>
      </c>
      <c r="AM56">
        <f>VLOOKUP(AM$4,Description!$A$136:$C$203,3)*AM659</f>
        <v>0</v>
      </c>
      <c r="AN56">
        <f t="shared" si="20"/>
        <v>0</v>
      </c>
      <c r="AO56">
        <f>VLOOKUP(AO$4,Description!$A$136:$C$203,3)*AO659</f>
        <v>2</v>
      </c>
      <c r="AP56">
        <f t="shared" si="21"/>
        <v>0</v>
      </c>
      <c r="AQ56">
        <f>VLOOKUP(AQ$4,Description!$A$136:$C$203,3)*AQ659</f>
        <v>0</v>
      </c>
      <c r="AR56">
        <f t="shared" si="22"/>
        <v>0</v>
      </c>
      <c r="AS56">
        <f>VLOOKUP(AS$4,Description!$A$136:$C$203,3)*AS659</f>
        <v>0</v>
      </c>
      <c r="AT56">
        <f t="shared" si="23"/>
        <v>0</v>
      </c>
      <c r="AU56">
        <f>VLOOKUP(AU$4,Description!$A$136:$C$203,3)*AU659</f>
        <v>0</v>
      </c>
      <c r="AV56">
        <f t="shared" si="24"/>
        <v>0</v>
      </c>
      <c r="AW56">
        <f>VLOOKUP(AW$4,Description!$A$136:$C$203,3)*AW659</f>
        <v>0</v>
      </c>
      <c r="AX56">
        <f t="shared" si="25"/>
        <v>0</v>
      </c>
      <c r="AY56">
        <f>VLOOKUP(AY$4,Description!$A$136:$C$203,3)*AY659</f>
        <v>0</v>
      </c>
      <c r="AZ56">
        <f t="shared" si="26"/>
        <v>0</v>
      </c>
      <c r="BA56">
        <f>VLOOKUP(BA$4,Description!$A$136:$C$203,3)*BA659</f>
        <v>0</v>
      </c>
      <c r="BB56">
        <f t="shared" si="27"/>
        <v>0</v>
      </c>
      <c r="BC56">
        <f>VLOOKUP(BC$4,Description!$A$136:$C$203,3)*BC659</f>
        <v>0</v>
      </c>
      <c r="BD56">
        <f t="shared" si="28"/>
        <v>0</v>
      </c>
      <c r="BE56">
        <f>VLOOKUP(BE$4,Description!$A$136:$C$203,3)*BE659</f>
        <v>0</v>
      </c>
      <c r="BF56">
        <f t="shared" si="29"/>
        <v>0</v>
      </c>
      <c r="BG56">
        <f>VLOOKUP(BG$4,Description!$A$136:$C$203,3)*BG659</f>
        <v>0</v>
      </c>
      <c r="BH56">
        <f t="shared" si="30"/>
        <v>0</v>
      </c>
      <c r="BI56">
        <f>VLOOKUP(BI$4,Description!$A$136:$C$203,3)*BI659</f>
        <v>0</v>
      </c>
      <c r="BJ56">
        <f t="shared" si="31"/>
        <v>0</v>
      </c>
      <c r="BK56">
        <f>VLOOKUP(BK$4,Description!$A$136:$C$203,3)*BK659</f>
        <v>0</v>
      </c>
      <c r="BL56">
        <f t="shared" si="32"/>
        <v>0</v>
      </c>
      <c r="BM56">
        <f>VLOOKUP(BM$4,Description!$A$136:$C$203,3)*BM659</f>
        <v>0</v>
      </c>
      <c r="BN56">
        <f t="shared" si="33"/>
        <v>0</v>
      </c>
      <c r="BO56">
        <f>VLOOKUP(BO$4,Description!$A$136:$C$203,3)*BO659</f>
        <v>0</v>
      </c>
      <c r="BP56">
        <f t="shared" si="34"/>
        <v>0</v>
      </c>
      <c r="BQ56">
        <f>VLOOKUP(BQ$4,Description!$A$136:$C$203,3)*BQ659</f>
        <v>0</v>
      </c>
      <c r="BR56">
        <f t="shared" si="35"/>
        <v>0</v>
      </c>
    </row>
    <row r="57" spans="1:70" x14ac:dyDescent="0.2">
      <c r="A57">
        <f t="shared" si="0"/>
        <v>1037120</v>
      </c>
      <c r="B57">
        <f t="shared" si="1"/>
        <v>14</v>
      </c>
      <c r="C57">
        <f>VLOOKUP(C$4,Description!$A$136:$C$203,3)*C660</f>
        <v>0</v>
      </c>
      <c r="D57">
        <f t="shared" si="2"/>
        <v>0</v>
      </c>
      <c r="E57">
        <f>VLOOKUP(E$4,Description!$A$136:$C$203,3)*E660</f>
        <v>0</v>
      </c>
      <c r="F57">
        <f t="shared" si="3"/>
        <v>0</v>
      </c>
      <c r="G57">
        <f>VLOOKUP(G$4,Description!$A$136:$C$203,3)*G660</f>
        <v>0</v>
      </c>
      <c r="H57">
        <f t="shared" si="4"/>
        <v>0</v>
      </c>
      <c r="I57">
        <f>VLOOKUP(I$4,Description!$A$136:$C$203,3)*I660</f>
        <v>0</v>
      </c>
      <c r="J57">
        <f t="shared" si="5"/>
        <v>0</v>
      </c>
      <c r="K57">
        <f>VLOOKUP(K$4,Description!$A$136:$C$203,3)*K660</f>
        <v>0</v>
      </c>
      <c r="L57">
        <f t="shared" si="6"/>
        <v>0</v>
      </c>
      <c r="M57">
        <f>VLOOKUP(M$4,Description!$A$136:$C$203,3)*M660</f>
        <v>0</v>
      </c>
      <c r="N57">
        <f t="shared" si="7"/>
        <v>0</v>
      </c>
      <c r="O57">
        <f>VLOOKUP(O$4,Description!$A$136:$C$203,3)*O660</f>
        <v>0</v>
      </c>
      <c r="P57">
        <f t="shared" si="8"/>
        <v>1</v>
      </c>
      <c r="Q57">
        <f>VLOOKUP(Q$4,Description!$A$136:$C$203,3)*Q660</f>
        <v>0</v>
      </c>
      <c r="R57">
        <f t="shared" si="9"/>
        <v>0</v>
      </c>
      <c r="S57">
        <f>VLOOKUP(S$4,Description!$A$136:$C$203,3)*S660</f>
        <v>0</v>
      </c>
      <c r="T57">
        <f t="shared" si="10"/>
        <v>0</v>
      </c>
      <c r="U57">
        <f>VLOOKUP(U$4,Description!$A$136:$C$203,3)*U660</f>
        <v>0</v>
      </c>
      <c r="V57">
        <f t="shared" si="11"/>
        <v>0</v>
      </c>
      <c r="W57">
        <f>VLOOKUP(W$4,Description!$A$136:$C$203,3)*W660</f>
        <v>0</v>
      </c>
      <c r="X57">
        <f t="shared" si="12"/>
        <v>0</v>
      </c>
      <c r="Y57">
        <f>VLOOKUP(Y$4,Description!$A$136:$C$203,3)*Y660</f>
        <v>0</v>
      </c>
      <c r="Z57">
        <f t="shared" si="13"/>
        <v>1</v>
      </c>
      <c r="AA57">
        <f>VLOOKUP(AA$4,Description!$A$136:$C$203,3)*AA660</f>
        <v>4</v>
      </c>
      <c r="AB57">
        <f t="shared" si="14"/>
        <v>1</v>
      </c>
      <c r="AC57">
        <f>VLOOKUP(AC$4,Description!$A$136:$C$203,3)*AC660</f>
        <v>0</v>
      </c>
      <c r="AD57">
        <f t="shared" si="15"/>
        <v>0</v>
      </c>
      <c r="AE57">
        <f>VLOOKUP(AE$4,Description!$A$136:$C$203,3)*AE660</f>
        <v>4</v>
      </c>
      <c r="AF57">
        <f t="shared" si="16"/>
        <v>0</v>
      </c>
      <c r="AG57">
        <f>VLOOKUP(AG$4,Description!$A$136:$C$203,3)*AG660</f>
        <v>0</v>
      </c>
      <c r="AH57">
        <f t="shared" si="17"/>
        <v>0</v>
      </c>
      <c r="AI57">
        <f>VLOOKUP(AI$4,Description!$A$136:$C$203,3)*AI660</f>
        <v>0</v>
      </c>
      <c r="AJ57">
        <f t="shared" si="18"/>
        <v>0</v>
      </c>
      <c r="AK57">
        <f>VLOOKUP(AK$4,Description!$A$136:$C$203,3)*AK660</f>
        <v>0</v>
      </c>
      <c r="AL57">
        <f t="shared" si="19"/>
        <v>0</v>
      </c>
      <c r="AM57">
        <f>VLOOKUP(AM$4,Description!$A$136:$C$203,3)*AM660</f>
        <v>0</v>
      </c>
      <c r="AN57">
        <f t="shared" si="20"/>
        <v>1</v>
      </c>
      <c r="AO57">
        <f>VLOOKUP(AO$4,Description!$A$136:$C$203,3)*AO660</f>
        <v>2</v>
      </c>
      <c r="AP57">
        <f t="shared" si="21"/>
        <v>0</v>
      </c>
      <c r="AQ57">
        <f>VLOOKUP(AQ$4,Description!$A$136:$C$203,3)*AQ660</f>
        <v>0</v>
      </c>
      <c r="AR57">
        <f t="shared" si="22"/>
        <v>0</v>
      </c>
      <c r="AS57">
        <f>VLOOKUP(AS$4,Description!$A$136:$C$203,3)*AS660</f>
        <v>0</v>
      </c>
      <c r="AT57">
        <f t="shared" si="23"/>
        <v>0</v>
      </c>
      <c r="AU57">
        <f>VLOOKUP(AU$4,Description!$A$136:$C$203,3)*AU660</f>
        <v>0</v>
      </c>
      <c r="AV57">
        <f t="shared" si="24"/>
        <v>0</v>
      </c>
      <c r="AW57">
        <f>VLOOKUP(AW$4,Description!$A$136:$C$203,3)*AW660</f>
        <v>0</v>
      </c>
      <c r="AX57">
        <f t="shared" si="25"/>
        <v>0</v>
      </c>
      <c r="AY57">
        <f>VLOOKUP(AY$4,Description!$A$136:$C$203,3)*AY660</f>
        <v>0</v>
      </c>
      <c r="AZ57">
        <f t="shared" si="26"/>
        <v>0</v>
      </c>
      <c r="BA57">
        <f>VLOOKUP(BA$4,Description!$A$136:$C$203,3)*BA660</f>
        <v>0</v>
      </c>
      <c r="BB57">
        <f t="shared" si="27"/>
        <v>0</v>
      </c>
      <c r="BC57">
        <f>VLOOKUP(BC$4,Description!$A$136:$C$203,3)*BC660</f>
        <v>0</v>
      </c>
      <c r="BD57">
        <f t="shared" si="28"/>
        <v>0</v>
      </c>
      <c r="BE57">
        <f>VLOOKUP(BE$4,Description!$A$136:$C$203,3)*BE660</f>
        <v>0</v>
      </c>
      <c r="BF57">
        <f t="shared" si="29"/>
        <v>0</v>
      </c>
      <c r="BG57">
        <f>VLOOKUP(BG$4,Description!$A$136:$C$203,3)*BG660</f>
        <v>0</v>
      </c>
      <c r="BH57">
        <f t="shared" si="30"/>
        <v>0</v>
      </c>
      <c r="BI57">
        <f>VLOOKUP(BI$4,Description!$A$136:$C$203,3)*BI660</f>
        <v>0</v>
      </c>
      <c r="BJ57">
        <f t="shared" si="31"/>
        <v>0</v>
      </c>
      <c r="BK57">
        <f>VLOOKUP(BK$4,Description!$A$136:$C$203,3)*BK660</f>
        <v>0</v>
      </c>
      <c r="BL57">
        <f t="shared" si="32"/>
        <v>0</v>
      </c>
      <c r="BM57">
        <f>VLOOKUP(BM$4,Description!$A$136:$C$203,3)*BM660</f>
        <v>0</v>
      </c>
      <c r="BN57">
        <f t="shared" si="33"/>
        <v>0</v>
      </c>
      <c r="BO57">
        <f>VLOOKUP(BO$4,Description!$A$136:$C$203,3)*BO660</f>
        <v>0</v>
      </c>
      <c r="BP57">
        <f t="shared" si="34"/>
        <v>0</v>
      </c>
      <c r="BQ57">
        <f>VLOOKUP(BQ$4,Description!$A$136:$C$203,3)*BQ660</f>
        <v>0</v>
      </c>
      <c r="BR57">
        <f t="shared" si="35"/>
        <v>0</v>
      </c>
    </row>
    <row r="58" spans="1:70" x14ac:dyDescent="0.2">
      <c r="A58">
        <f t="shared" si="0"/>
        <v>1037190</v>
      </c>
      <c r="B58">
        <f t="shared" si="1"/>
        <v>12</v>
      </c>
      <c r="C58">
        <f>VLOOKUP(C$4,Description!$A$136:$C$203,3)*C661</f>
        <v>0</v>
      </c>
      <c r="D58">
        <f t="shared" si="2"/>
        <v>0</v>
      </c>
      <c r="E58">
        <f>VLOOKUP(E$4,Description!$A$136:$C$203,3)*E661</f>
        <v>0</v>
      </c>
      <c r="F58">
        <f t="shared" si="3"/>
        <v>0</v>
      </c>
      <c r="G58">
        <f>VLOOKUP(G$4,Description!$A$136:$C$203,3)*G661</f>
        <v>0</v>
      </c>
      <c r="H58">
        <f t="shared" si="4"/>
        <v>0</v>
      </c>
      <c r="I58">
        <f>VLOOKUP(I$4,Description!$A$136:$C$203,3)*I661</f>
        <v>0</v>
      </c>
      <c r="J58">
        <f t="shared" si="5"/>
        <v>0</v>
      </c>
      <c r="K58">
        <f>VLOOKUP(K$4,Description!$A$136:$C$203,3)*K661</f>
        <v>0</v>
      </c>
      <c r="L58">
        <f t="shared" si="6"/>
        <v>0</v>
      </c>
      <c r="M58">
        <f>VLOOKUP(M$4,Description!$A$136:$C$203,3)*M661</f>
        <v>0</v>
      </c>
      <c r="N58">
        <f t="shared" si="7"/>
        <v>0</v>
      </c>
      <c r="O58">
        <f>VLOOKUP(O$4,Description!$A$136:$C$203,3)*O661</f>
        <v>0</v>
      </c>
      <c r="P58">
        <f t="shared" si="8"/>
        <v>1</v>
      </c>
      <c r="Q58">
        <f>VLOOKUP(Q$4,Description!$A$136:$C$203,3)*Q661</f>
        <v>0</v>
      </c>
      <c r="R58">
        <f t="shared" si="9"/>
        <v>0</v>
      </c>
      <c r="S58">
        <f>VLOOKUP(S$4,Description!$A$136:$C$203,3)*S661</f>
        <v>0</v>
      </c>
      <c r="T58">
        <f t="shared" si="10"/>
        <v>0</v>
      </c>
      <c r="U58">
        <f>VLOOKUP(U$4,Description!$A$136:$C$203,3)*U661</f>
        <v>0</v>
      </c>
      <c r="V58">
        <f t="shared" si="11"/>
        <v>0</v>
      </c>
      <c r="W58">
        <f>VLOOKUP(W$4,Description!$A$136:$C$203,3)*W661</f>
        <v>0</v>
      </c>
      <c r="X58">
        <f t="shared" si="12"/>
        <v>0</v>
      </c>
      <c r="Y58">
        <f>VLOOKUP(Y$4,Description!$A$136:$C$203,3)*Y661</f>
        <v>0</v>
      </c>
      <c r="Z58">
        <f t="shared" si="13"/>
        <v>1</v>
      </c>
      <c r="AA58">
        <f>VLOOKUP(AA$4,Description!$A$136:$C$203,3)*AA661</f>
        <v>0</v>
      </c>
      <c r="AB58">
        <f t="shared" si="14"/>
        <v>0</v>
      </c>
      <c r="AC58">
        <f>VLOOKUP(AC$4,Description!$A$136:$C$203,3)*AC661</f>
        <v>0</v>
      </c>
      <c r="AD58">
        <f t="shared" si="15"/>
        <v>0</v>
      </c>
      <c r="AE58">
        <f>VLOOKUP(AE$4,Description!$A$136:$C$203,3)*AE661</f>
        <v>0</v>
      </c>
      <c r="AF58">
        <f t="shared" si="16"/>
        <v>0</v>
      </c>
      <c r="AG58">
        <f>VLOOKUP(AG$4,Description!$A$136:$C$203,3)*AG661</f>
        <v>0</v>
      </c>
      <c r="AH58">
        <f t="shared" si="17"/>
        <v>0</v>
      </c>
      <c r="AI58">
        <f>VLOOKUP(AI$4,Description!$A$136:$C$203,3)*AI661</f>
        <v>0</v>
      </c>
      <c r="AJ58">
        <f t="shared" si="18"/>
        <v>0</v>
      </c>
      <c r="AK58">
        <f>VLOOKUP(AK$4,Description!$A$136:$C$203,3)*AK661</f>
        <v>0</v>
      </c>
      <c r="AL58">
        <f t="shared" si="19"/>
        <v>0</v>
      </c>
      <c r="AM58">
        <f>VLOOKUP(AM$4,Description!$A$136:$C$203,3)*AM661</f>
        <v>0</v>
      </c>
      <c r="AN58">
        <f t="shared" si="20"/>
        <v>1</v>
      </c>
      <c r="AO58">
        <f>VLOOKUP(AO$4,Description!$A$136:$C$203,3)*AO661</f>
        <v>2</v>
      </c>
      <c r="AP58">
        <f t="shared" si="21"/>
        <v>1</v>
      </c>
      <c r="AQ58">
        <f>VLOOKUP(AQ$4,Description!$A$136:$C$203,3)*AQ661</f>
        <v>0</v>
      </c>
      <c r="AR58">
        <f t="shared" si="22"/>
        <v>0</v>
      </c>
      <c r="AS58">
        <f>VLOOKUP(AS$4,Description!$A$136:$C$203,3)*AS661</f>
        <v>0</v>
      </c>
      <c r="AT58">
        <f t="shared" si="23"/>
        <v>1</v>
      </c>
      <c r="AU58">
        <f>VLOOKUP(AU$4,Description!$A$136:$C$203,3)*AU661</f>
        <v>5</v>
      </c>
      <c r="AV58">
        <f t="shared" si="24"/>
        <v>0</v>
      </c>
      <c r="AW58">
        <f>VLOOKUP(AW$4,Description!$A$136:$C$203,3)*AW661</f>
        <v>0</v>
      </c>
      <c r="AX58">
        <f t="shared" si="25"/>
        <v>0</v>
      </c>
      <c r="AY58">
        <f>VLOOKUP(AY$4,Description!$A$136:$C$203,3)*AY661</f>
        <v>0</v>
      </c>
      <c r="AZ58">
        <f t="shared" si="26"/>
        <v>0</v>
      </c>
      <c r="BA58">
        <f>VLOOKUP(BA$4,Description!$A$136:$C$203,3)*BA661</f>
        <v>0</v>
      </c>
      <c r="BB58">
        <f t="shared" si="27"/>
        <v>0</v>
      </c>
      <c r="BC58">
        <f>VLOOKUP(BC$4,Description!$A$136:$C$203,3)*BC661</f>
        <v>0</v>
      </c>
      <c r="BD58">
        <f t="shared" si="28"/>
        <v>0</v>
      </c>
      <c r="BE58">
        <f>VLOOKUP(BE$4,Description!$A$136:$C$203,3)*BE661</f>
        <v>0</v>
      </c>
      <c r="BF58">
        <f t="shared" si="29"/>
        <v>0</v>
      </c>
      <c r="BG58">
        <f>VLOOKUP(BG$4,Description!$A$136:$C$203,3)*BG661</f>
        <v>0</v>
      </c>
      <c r="BH58">
        <f t="shared" si="30"/>
        <v>0</v>
      </c>
      <c r="BI58">
        <f>VLOOKUP(BI$4,Description!$A$136:$C$203,3)*BI661</f>
        <v>0</v>
      </c>
      <c r="BJ58">
        <f t="shared" si="31"/>
        <v>0</v>
      </c>
      <c r="BK58">
        <f>VLOOKUP(BK$4,Description!$A$136:$C$203,3)*BK661</f>
        <v>0</v>
      </c>
      <c r="BL58">
        <f t="shared" si="32"/>
        <v>0</v>
      </c>
      <c r="BM58">
        <f>VLOOKUP(BM$4,Description!$A$136:$C$203,3)*BM661</f>
        <v>0</v>
      </c>
      <c r="BN58">
        <f t="shared" si="33"/>
        <v>0</v>
      </c>
      <c r="BO58">
        <f>VLOOKUP(BO$4,Description!$A$136:$C$203,3)*BO661</f>
        <v>0</v>
      </c>
      <c r="BP58">
        <f t="shared" si="34"/>
        <v>0</v>
      </c>
      <c r="BQ58">
        <f>VLOOKUP(BQ$4,Description!$A$136:$C$203,3)*BQ661</f>
        <v>0</v>
      </c>
      <c r="BR58">
        <f t="shared" si="35"/>
        <v>0</v>
      </c>
    </row>
    <row r="59" spans="1:70" x14ac:dyDescent="0.2">
      <c r="A59">
        <f t="shared" si="0"/>
        <v>1037220</v>
      </c>
      <c r="B59">
        <f t="shared" si="1"/>
        <v>37</v>
      </c>
      <c r="C59">
        <f>VLOOKUP(C$4,Description!$A$136:$C$203,3)*C662</f>
        <v>0</v>
      </c>
      <c r="D59">
        <f t="shared" si="2"/>
        <v>0</v>
      </c>
      <c r="E59">
        <f>VLOOKUP(E$4,Description!$A$136:$C$203,3)*E662</f>
        <v>0</v>
      </c>
      <c r="F59">
        <f t="shared" si="3"/>
        <v>0</v>
      </c>
      <c r="G59">
        <f>VLOOKUP(G$4,Description!$A$136:$C$203,3)*G662</f>
        <v>0</v>
      </c>
      <c r="H59">
        <f t="shared" si="4"/>
        <v>0</v>
      </c>
      <c r="I59">
        <f>VLOOKUP(I$4,Description!$A$136:$C$203,3)*I662</f>
        <v>0</v>
      </c>
      <c r="J59">
        <f t="shared" si="5"/>
        <v>1</v>
      </c>
      <c r="K59">
        <f>VLOOKUP(K$4,Description!$A$136:$C$203,3)*K662</f>
        <v>0</v>
      </c>
      <c r="L59">
        <f t="shared" si="6"/>
        <v>0</v>
      </c>
      <c r="M59">
        <f>VLOOKUP(M$4,Description!$A$136:$C$203,3)*M662</f>
        <v>0</v>
      </c>
      <c r="N59">
        <f t="shared" si="7"/>
        <v>0</v>
      </c>
      <c r="O59">
        <f>VLOOKUP(O$4,Description!$A$136:$C$203,3)*O662</f>
        <v>0</v>
      </c>
      <c r="P59">
        <f t="shared" si="8"/>
        <v>1</v>
      </c>
      <c r="Q59">
        <f>VLOOKUP(Q$4,Description!$A$136:$C$203,3)*Q662</f>
        <v>0</v>
      </c>
      <c r="R59">
        <f t="shared" si="9"/>
        <v>1</v>
      </c>
      <c r="S59">
        <f>VLOOKUP(S$4,Description!$A$136:$C$203,3)*S662</f>
        <v>0</v>
      </c>
      <c r="T59">
        <f t="shared" si="10"/>
        <v>0</v>
      </c>
      <c r="U59">
        <f>VLOOKUP(U$4,Description!$A$136:$C$203,3)*U662</f>
        <v>0</v>
      </c>
      <c r="V59">
        <f t="shared" si="11"/>
        <v>0</v>
      </c>
      <c r="W59">
        <f>VLOOKUP(W$4,Description!$A$136:$C$203,3)*W662</f>
        <v>1</v>
      </c>
      <c r="X59">
        <f t="shared" si="12"/>
        <v>0</v>
      </c>
      <c r="Y59">
        <f>VLOOKUP(Y$4,Description!$A$136:$C$203,3)*Y662</f>
        <v>0</v>
      </c>
      <c r="Z59">
        <f t="shared" si="13"/>
        <v>1</v>
      </c>
      <c r="AA59">
        <f>VLOOKUP(AA$4,Description!$A$136:$C$203,3)*AA662</f>
        <v>4</v>
      </c>
      <c r="AB59">
        <f t="shared" si="14"/>
        <v>1</v>
      </c>
      <c r="AC59">
        <f>VLOOKUP(AC$4,Description!$A$136:$C$203,3)*AC662</f>
        <v>5</v>
      </c>
      <c r="AD59">
        <f t="shared" si="15"/>
        <v>0</v>
      </c>
      <c r="AE59">
        <f>VLOOKUP(AE$4,Description!$A$136:$C$203,3)*AE662</f>
        <v>4</v>
      </c>
      <c r="AF59">
        <f t="shared" si="16"/>
        <v>0</v>
      </c>
      <c r="AG59">
        <f>VLOOKUP(AG$4,Description!$A$136:$C$203,3)*AG662</f>
        <v>0</v>
      </c>
      <c r="AH59">
        <f t="shared" si="17"/>
        <v>0</v>
      </c>
      <c r="AI59">
        <f>VLOOKUP(AI$4,Description!$A$136:$C$203,3)*AI662</f>
        <v>0</v>
      </c>
      <c r="AJ59">
        <f t="shared" si="18"/>
        <v>0</v>
      </c>
      <c r="AK59">
        <f>VLOOKUP(AK$4,Description!$A$136:$C$203,3)*AK662</f>
        <v>0</v>
      </c>
      <c r="AL59">
        <f t="shared" si="19"/>
        <v>0</v>
      </c>
      <c r="AM59">
        <f>VLOOKUP(AM$4,Description!$A$136:$C$203,3)*AM662</f>
        <v>0</v>
      </c>
      <c r="AN59">
        <f t="shared" si="20"/>
        <v>1</v>
      </c>
      <c r="AO59">
        <f>VLOOKUP(AO$4,Description!$A$136:$C$203,3)*AO662</f>
        <v>2</v>
      </c>
      <c r="AP59">
        <f t="shared" si="21"/>
        <v>1</v>
      </c>
      <c r="AQ59">
        <f>VLOOKUP(AQ$4,Description!$A$136:$C$203,3)*AQ662</f>
        <v>1</v>
      </c>
      <c r="AR59">
        <f t="shared" si="22"/>
        <v>0</v>
      </c>
      <c r="AS59">
        <f>VLOOKUP(AS$4,Description!$A$136:$C$203,3)*AS662</f>
        <v>0</v>
      </c>
      <c r="AT59">
        <f t="shared" si="23"/>
        <v>1</v>
      </c>
      <c r="AU59">
        <f>VLOOKUP(AU$4,Description!$A$136:$C$203,3)*AU662</f>
        <v>5</v>
      </c>
      <c r="AV59">
        <f t="shared" si="24"/>
        <v>0</v>
      </c>
      <c r="AW59">
        <f>VLOOKUP(AW$4,Description!$A$136:$C$203,3)*AW662</f>
        <v>0</v>
      </c>
      <c r="AX59">
        <f t="shared" si="25"/>
        <v>1</v>
      </c>
      <c r="AY59">
        <f>VLOOKUP(AY$4,Description!$A$136:$C$203,3)*AY662</f>
        <v>0</v>
      </c>
      <c r="AZ59">
        <f t="shared" si="26"/>
        <v>0</v>
      </c>
      <c r="BA59">
        <f>VLOOKUP(BA$4,Description!$A$136:$C$203,3)*BA662</f>
        <v>0</v>
      </c>
      <c r="BB59">
        <f t="shared" si="27"/>
        <v>0</v>
      </c>
      <c r="BC59">
        <f>VLOOKUP(BC$4,Description!$A$136:$C$203,3)*BC662</f>
        <v>5</v>
      </c>
      <c r="BD59">
        <f t="shared" si="28"/>
        <v>0</v>
      </c>
      <c r="BE59">
        <f>VLOOKUP(BE$4,Description!$A$136:$C$203,3)*BE662</f>
        <v>0</v>
      </c>
      <c r="BF59">
        <f t="shared" si="29"/>
        <v>0</v>
      </c>
      <c r="BG59">
        <f>VLOOKUP(BG$4,Description!$A$136:$C$203,3)*BG662</f>
        <v>1</v>
      </c>
      <c r="BH59">
        <f t="shared" si="30"/>
        <v>0</v>
      </c>
      <c r="BI59">
        <f>VLOOKUP(BI$4,Description!$A$136:$C$203,3)*BI662</f>
        <v>0</v>
      </c>
      <c r="BJ59">
        <f t="shared" si="31"/>
        <v>0</v>
      </c>
      <c r="BK59">
        <f>VLOOKUP(BK$4,Description!$A$136:$C$203,3)*BK662</f>
        <v>0</v>
      </c>
      <c r="BL59">
        <f t="shared" si="32"/>
        <v>0</v>
      </c>
      <c r="BM59">
        <f>VLOOKUP(BM$4,Description!$A$136:$C$203,3)*BM662</f>
        <v>0</v>
      </c>
      <c r="BN59">
        <f t="shared" si="33"/>
        <v>0</v>
      </c>
      <c r="BO59">
        <f>VLOOKUP(BO$4,Description!$A$136:$C$203,3)*BO662</f>
        <v>0</v>
      </c>
      <c r="BP59">
        <f t="shared" si="34"/>
        <v>0</v>
      </c>
      <c r="BQ59">
        <f>VLOOKUP(BQ$4,Description!$A$136:$C$203,3)*BQ662</f>
        <v>0</v>
      </c>
      <c r="BR59">
        <f t="shared" si="35"/>
        <v>0</v>
      </c>
    </row>
    <row r="60" spans="1:70" x14ac:dyDescent="0.2">
      <c r="A60">
        <f t="shared" si="0"/>
        <v>1037250</v>
      </c>
      <c r="B60">
        <f t="shared" si="1"/>
        <v>7</v>
      </c>
      <c r="C60">
        <f>VLOOKUP(C$4,Description!$A$136:$C$203,3)*C663</f>
        <v>0</v>
      </c>
      <c r="D60">
        <f t="shared" si="2"/>
        <v>0</v>
      </c>
      <c r="E60">
        <f>VLOOKUP(E$4,Description!$A$136:$C$203,3)*E663</f>
        <v>0</v>
      </c>
      <c r="F60">
        <f t="shared" si="3"/>
        <v>1</v>
      </c>
      <c r="G60">
        <f>VLOOKUP(G$4,Description!$A$136:$C$203,3)*G663</f>
        <v>0</v>
      </c>
      <c r="H60">
        <f t="shared" si="4"/>
        <v>0</v>
      </c>
      <c r="I60">
        <f>VLOOKUP(I$4,Description!$A$136:$C$203,3)*I663</f>
        <v>0</v>
      </c>
      <c r="J60">
        <f t="shared" si="5"/>
        <v>0</v>
      </c>
      <c r="K60">
        <f>VLOOKUP(K$4,Description!$A$136:$C$203,3)*K663</f>
        <v>0</v>
      </c>
      <c r="L60">
        <f t="shared" si="6"/>
        <v>0</v>
      </c>
      <c r="M60">
        <f>VLOOKUP(M$4,Description!$A$136:$C$203,3)*M663</f>
        <v>0</v>
      </c>
      <c r="N60">
        <f t="shared" si="7"/>
        <v>0</v>
      </c>
      <c r="O60">
        <f>VLOOKUP(O$4,Description!$A$136:$C$203,3)*O663</f>
        <v>0</v>
      </c>
      <c r="P60">
        <f t="shared" si="8"/>
        <v>1</v>
      </c>
      <c r="Q60">
        <f>VLOOKUP(Q$4,Description!$A$136:$C$203,3)*Q663</f>
        <v>0</v>
      </c>
      <c r="R60">
        <f t="shared" si="9"/>
        <v>0</v>
      </c>
      <c r="S60">
        <f>VLOOKUP(S$4,Description!$A$136:$C$203,3)*S663</f>
        <v>0</v>
      </c>
      <c r="T60">
        <f t="shared" si="10"/>
        <v>0</v>
      </c>
      <c r="U60">
        <f>VLOOKUP(U$4,Description!$A$136:$C$203,3)*U663</f>
        <v>0</v>
      </c>
      <c r="V60">
        <f t="shared" si="11"/>
        <v>0</v>
      </c>
      <c r="W60">
        <f>VLOOKUP(W$4,Description!$A$136:$C$203,3)*W663</f>
        <v>0</v>
      </c>
      <c r="X60">
        <f t="shared" si="12"/>
        <v>0</v>
      </c>
      <c r="Y60">
        <f>VLOOKUP(Y$4,Description!$A$136:$C$203,3)*Y663</f>
        <v>1</v>
      </c>
      <c r="Z60">
        <f t="shared" si="13"/>
        <v>1</v>
      </c>
      <c r="AA60">
        <f>VLOOKUP(AA$4,Description!$A$136:$C$203,3)*AA663</f>
        <v>0</v>
      </c>
      <c r="AB60">
        <f t="shared" si="14"/>
        <v>1</v>
      </c>
      <c r="AC60">
        <f>VLOOKUP(AC$4,Description!$A$136:$C$203,3)*AC663</f>
        <v>0</v>
      </c>
      <c r="AD60">
        <f t="shared" si="15"/>
        <v>0</v>
      </c>
      <c r="AE60">
        <f>VLOOKUP(AE$4,Description!$A$136:$C$203,3)*AE663</f>
        <v>0</v>
      </c>
      <c r="AF60">
        <f t="shared" si="16"/>
        <v>0</v>
      </c>
      <c r="AG60">
        <f>VLOOKUP(AG$4,Description!$A$136:$C$203,3)*AG663</f>
        <v>0</v>
      </c>
      <c r="AH60">
        <f t="shared" si="17"/>
        <v>0</v>
      </c>
      <c r="AI60">
        <f>VLOOKUP(AI$4,Description!$A$136:$C$203,3)*AI663</f>
        <v>0</v>
      </c>
      <c r="AJ60">
        <f t="shared" si="18"/>
        <v>0</v>
      </c>
      <c r="AK60">
        <f>VLOOKUP(AK$4,Description!$A$136:$C$203,3)*AK663</f>
        <v>0</v>
      </c>
      <c r="AL60">
        <f t="shared" si="19"/>
        <v>0</v>
      </c>
      <c r="AM60">
        <f>VLOOKUP(AM$4,Description!$A$136:$C$203,3)*AM663</f>
        <v>0</v>
      </c>
      <c r="AN60">
        <f t="shared" si="20"/>
        <v>0</v>
      </c>
      <c r="AO60">
        <f>VLOOKUP(AO$4,Description!$A$136:$C$203,3)*AO663</f>
        <v>2</v>
      </c>
      <c r="AP60">
        <f t="shared" si="21"/>
        <v>0</v>
      </c>
      <c r="AQ60">
        <f>VLOOKUP(AQ$4,Description!$A$136:$C$203,3)*AQ663</f>
        <v>0</v>
      </c>
      <c r="AR60">
        <f t="shared" si="22"/>
        <v>0</v>
      </c>
      <c r="AS60">
        <f>VLOOKUP(AS$4,Description!$A$136:$C$203,3)*AS663</f>
        <v>0</v>
      </c>
      <c r="AT60">
        <f t="shared" si="23"/>
        <v>0</v>
      </c>
      <c r="AU60">
        <f>VLOOKUP(AU$4,Description!$A$136:$C$203,3)*AU663</f>
        <v>0</v>
      </c>
      <c r="AV60">
        <f t="shared" si="24"/>
        <v>0</v>
      </c>
      <c r="AW60">
        <f>VLOOKUP(AW$4,Description!$A$136:$C$203,3)*AW663</f>
        <v>0</v>
      </c>
      <c r="AX60">
        <f t="shared" si="25"/>
        <v>0</v>
      </c>
      <c r="AY60">
        <f>VLOOKUP(AY$4,Description!$A$136:$C$203,3)*AY663</f>
        <v>0</v>
      </c>
      <c r="AZ60">
        <f t="shared" si="26"/>
        <v>0</v>
      </c>
      <c r="BA60">
        <f>VLOOKUP(BA$4,Description!$A$136:$C$203,3)*BA663</f>
        <v>0</v>
      </c>
      <c r="BB60">
        <f t="shared" si="27"/>
        <v>0</v>
      </c>
      <c r="BC60">
        <f>VLOOKUP(BC$4,Description!$A$136:$C$203,3)*BC663</f>
        <v>0</v>
      </c>
      <c r="BD60">
        <f t="shared" si="28"/>
        <v>0</v>
      </c>
      <c r="BE60">
        <f>VLOOKUP(BE$4,Description!$A$136:$C$203,3)*BE663</f>
        <v>0</v>
      </c>
      <c r="BF60">
        <f t="shared" si="29"/>
        <v>0</v>
      </c>
      <c r="BG60">
        <f>VLOOKUP(BG$4,Description!$A$136:$C$203,3)*BG663</f>
        <v>0</v>
      </c>
      <c r="BH60">
        <f t="shared" si="30"/>
        <v>0</v>
      </c>
      <c r="BI60">
        <f>VLOOKUP(BI$4,Description!$A$136:$C$203,3)*BI663</f>
        <v>0</v>
      </c>
      <c r="BJ60">
        <f t="shared" si="31"/>
        <v>0</v>
      </c>
      <c r="BK60">
        <f>VLOOKUP(BK$4,Description!$A$136:$C$203,3)*BK663</f>
        <v>0</v>
      </c>
      <c r="BL60">
        <f t="shared" si="32"/>
        <v>0</v>
      </c>
      <c r="BM60">
        <f>VLOOKUP(BM$4,Description!$A$136:$C$203,3)*BM663</f>
        <v>0</v>
      </c>
      <c r="BN60">
        <f t="shared" si="33"/>
        <v>0</v>
      </c>
      <c r="BO60">
        <f>VLOOKUP(BO$4,Description!$A$136:$C$203,3)*BO663</f>
        <v>0</v>
      </c>
      <c r="BP60">
        <f t="shared" si="34"/>
        <v>0</v>
      </c>
      <c r="BQ60">
        <f>VLOOKUP(BQ$4,Description!$A$136:$C$203,3)*BQ663</f>
        <v>0</v>
      </c>
      <c r="BR60">
        <f t="shared" si="35"/>
        <v>0</v>
      </c>
    </row>
    <row r="61" spans="1:70" x14ac:dyDescent="0.2">
      <c r="A61">
        <f t="shared" si="0"/>
        <v>1037290</v>
      </c>
      <c r="B61">
        <f t="shared" si="1"/>
        <v>16</v>
      </c>
      <c r="C61">
        <f>VLOOKUP(C$4,Description!$A$136:$C$203,3)*C664</f>
        <v>0</v>
      </c>
      <c r="D61">
        <f t="shared" si="2"/>
        <v>0</v>
      </c>
      <c r="E61">
        <f>VLOOKUP(E$4,Description!$A$136:$C$203,3)*E664</f>
        <v>0</v>
      </c>
      <c r="F61">
        <f t="shared" si="3"/>
        <v>0</v>
      </c>
      <c r="G61">
        <f>VLOOKUP(G$4,Description!$A$136:$C$203,3)*G664</f>
        <v>0</v>
      </c>
      <c r="H61">
        <f t="shared" si="4"/>
        <v>0</v>
      </c>
      <c r="I61">
        <f>VLOOKUP(I$4,Description!$A$136:$C$203,3)*I664</f>
        <v>0</v>
      </c>
      <c r="J61">
        <f t="shared" si="5"/>
        <v>0</v>
      </c>
      <c r="K61">
        <f>VLOOKUP(K$4,Description!$A$136:$C$203,3)*K664</f>
        <v>0</v>
      </c>
      <c r="L61">
        <f t="shared" si="6"/>
        <v>0</v>
      </c>
      <c r="M61">
        <f>VLOOKUP(M$4,Description!$A$136:$C$203,3)*M664</f>
        <v>0</v>
      </c>
      <c r="N61">
        <f t="shared" si="7"/>
        <v>0</v>
      </c>
      <c r="O61">
        <f>VLOOKUP(O$4,Description!$A$136:$C$203,3)*O664</f>
        <v>0</v>
      </c>
      <c r="P61">
        <f t="shared" si="8"/>
        <v>1</v>
      </c>
      <c r="Q61">
        <f>VLOOKUP(Q$4,Description!$A$136:$C$203,3)*Q664</f>
        <v>0</v>
      </c>
      <c r="R61">
        <f t="shared" si="9"/>
        <v>0</v>
      </c>
      <c r="S61">
        <f>VLOOKUP(S$4,Description!$A$136:$C$203,3)*S664</f>
        <v>0</v>
      </c>
      <c r="T61">
        <f t="shared" si="10"/>
        <v>0</v>
      </c>
      <c r="U61">
        <f>VLOOKUP(U$4,Description!$A$136:$C$203,3)*U664</f>
        <v>0</v>
      </c>
      <c r="V61">
        <f t="shared" si="11"/>
        <v>0</v>
      </c>
      <c r="W61">
        <f>VLOOKUP(W$4,Description!$A$136:$C$203,3)*W664</f>
        <v>0</v>
      </c>
      <c r="X61">
        <f t="shared" si="12"/>
        <v>0</v>
      </c>
      <c r="Y61">
        <f>VLOOKUP(Y$4,Description!$A$136:$C$203,3)*Y664</f>
        <v>0</v>
      </c>
      <c r="Z61">
        <f t="shared" si="13"/>
        <v>1</v>
      </c>
      <c r="AA61">
        <f>VLOOKUP(AA$4,Description!$A$136:$C$203,3)*AA664</f>
        <v>4</v>
      </c>
      <c r="AB61">
        <f t="shared" si="14"/>
        <v>1</v>
      </c>
      <c r="AC61">
        <f>VLOOKUP(AC$4,Description!$A$136:$C$203,3)*AC664</f>
        <v>0</v>
      </c>
      <c r="AD61">
        <f t="shared" si="15"/>
        <v>0</v>
      </c>
      <c r="AE61">
        <f>VLOOKUP(AE$4,Description!$A$136:$C$203,3)*AE664</f>
        <v>4</v>
      </c>
      <c r="AF61">
        <f t="shared" si="16"/>
        <v>0</v>
      </c>
      <c r="AG61">
        <f>VLOOKUP(AG$4,Description!$A$136:$C$203,3)*AG664</f>
        <v>0</v>
      </c>
      <c r="AH61">
        <f t="shared" si="17"/>
        <v>0</v>
      </c>
      <c r="AI61">
        <f>VLOOKUP(AI$4,Description!$A$136:$C$203,3)*AI664</f>
        <v>0</v>
      </c>
      <c r="AJ61">
        <f t="shared" si="18"/>
        <v>0</v>
      </c>
      <c r="AK61">
        <f>VLOOKUP(AK$4,Description!$A$136:$C$203,3)*AK664</f>
        <v>0</v>
      </c>
      <c r="AL61">
        <f t="shared" si="19"/>
        <v>0</v>
      </c>
      <c r="AM61">
        <f>VLOOKUP(AM$4,Description!$A$136:$C$203,3)*AM664</f>
        <v>0</v>
      </c>
      <c r="AN61">
        <f t="shared" si="20"/>
        <v>1</v>
      </c>
      <c r="AO61">
        <f>VLOOKUP(AO$4,Description!$A$136:$C$203,3)*AO664</f>
        <v>2</v>
      </c>
      <c r="AP61">
        <f t="shared" si="21"/>
        <v>1</v>
      </c>
      <c r="AQ61">
        <f>VLOOKUP(AQ$4,Description!$A$136:$C$203,3)*AQ664</f>
        <v>0</v>
      </c>
      <c r="AR61">
        <f t="shared" si="22"/>
        <v>0</v>
      </c>
      <c r="AS61">
        <f>VLOOKUP(AS$4,Description!$A$136:$C$203,3)*AS664</f>
        <v>0</v>
      </c>
      <c r="AT61">
        <f t="shared" si="23"/>
        <v>1</v>
      </c>
      <c r="AU61">
        <f>VLOOKUP(AU$4,Description!$A$136:$C$203,3)*AU664</f>
        <v>0</v>
      </c>
      <c r="AV61">
        <f t="shared" si="24"/>
        <v>0</v>
      </c>
      <c r="AW61">
        <f>VLOOKUP(AW$4,Description!$A$136:$C$203,3)*AW664</f>
        <v>0</v>
      </c>
      <c r="AX61">
        <f t="shared" si="25"/>
        <v>0</v>
      </c>
      <c r="AY61">
        <f>VLOOKUP(AY$4,Description!$A$136:$C$203,3)*AY664</f>
        <v>0</v>
      </c>
      <c r="AZ61">
        <f t="shared" si="26"/>
        <v>0</v>
      </c>
      <c r="BA61">
        <f>VLOOKUP(BA$4,Description!$A$136:$C$203,3)*BA664</f>
        <v>0</v>
      </c>
      <c r="BB61">
        <f t="shared" si="27"/>
        <v>0</v>
      </c>
      <c r="BC61">
        <f>VLOOKUP(BC$4,Description!$A$136:$C$203,3)*BC664</f>
        <v>0</v>
      </c>
      <c r="BD61">
        <f t="shared" si="28"/>
        <v>0</v>
      </c>
      <c r="BE61">
        <f>VLOOKUP(BE$4,Description!$A$136:$C$203,3)*BE664</f>
        <v>0</v>
      </c>
      <c r="BF61">
        <f t="shared" si="29"/>
        <v>0</v>
      </c>
      <c r="BG61">
        <f>VLOOKUP(BG$4,Description!$A$136:$C$203,3)*BG664</f>
        <v>0</v>
      </c>
      <c r="BH61">
        <f t="shared" si="30"/>
        <v>0</v>
      </c>
      <c r="BI61">
        <f>VLOOKUP(BI$4,Description!$A$136:$C$203,3)*BI664</f>
        <v>0</v>
      </c>
      <c r="BJ61">
        <f t="shared" si="31"/>
        <v>0</v>
      </c>
      <c r="BK61">
        <f>VLOOKUP(BK$4,Description!$A$136:$C$203,3)*BK664</f>
        <v>0</v>
      </c>
      <c r="BL61">
        <f t="shared" si="32"/>
        <v>0</v>
      </c>
      <c r="BM61">
        <f>VLOOKUP(BM$4,Description!$A$136:$C$203,3)*BM664</f>
        <v>0</v>
      </c>
      <c r="BN61">
        <f t="shared" si="33"/>
        <v>0</v>
      </c>
      <c r="BO61">
        <f>VLOOKUP(BO$4,Description!$A$136:$C$203,3)*BO664</f>
        <v>0</v>
      </c>
      <c r="BP61">
        <f t="shared" si="34"/>
        <v>0</v>
      </c>
      <c r="BQ61">
        <f>VLOOKUP(BQ$4,Description!$A$136:$C$203,3)*BQ664</f>
        <v>0</v>
      </c>
      <c r="BR61">
        <f t="shared" si="35"/>
        <v>0</v>
      </c>
    </row>
    <row r="62" spans="1:70" x14ac:dyDescent="0.2">
      <c r="A62">
        <f t="shared" si="0"/>
        <v>1037420</v>
      </c>
      <c r="B62">
        <f t="shared" si="1"/>
        <v>17</v>
      </c>
      <c r="C62">
        <f>VLOOKUP(C$4,Description!$A$136:$C$203,3)*C665</f>
        <v>0</v>
      </c>
      <c r="D62">
        <f t="shared" si="2"/>
        <v>0</v>
      </c>
      <c r="E62">
        <f>VLOOKUP(E$4,Description!$A$136:$C$203,3)*E665</f>
        <v>0</v>
      </c>
      <c r="F62">
        <f t="shared" si="3"/>
        <v>1</v>
      </c>
      <c r="G62">
        <f>VLOOKUP(G$4,Description!$A$136:$C$203,3)*G665</f>
        <v>0</v>
      </c>
      <c r="H62">
        <f t="shared" si="4"/>
        <v>0</v>
      </c>
      <c r="I62">
        <f>VLOOKUP(I$4,Description!$A$136:$C$203,3)*I665</f>
        <v>0</v>
      </c>
      <c r="J62">
        <f t="shared" si="5"/>
        <v>0</v>
      </c>
      <c r="K62">
        <f>VLOOKUP(K$4,Description!$A$136:$C$203,3)*K665</f>
        <v>0</v>
      </c>
      <c r="L62">
        <f t="shared" si="6"/>
        <v>0</v>
      </c>
      <c r="M62">
        <f>VLOOKUP(M$4,Description!$A$136:$C$203,3)*M665</f>
        <v>0</v>
      </c>
      <c r="N62">
        <f t="shared" si="7"/>
        <v>0</v>
      </c>
      <c r="O62">
        <f>VLOOKUP(O$4,Description!$A$136:$C$203,3)*O665</f>
        <v>0</v>
      </c>
      <c r="P62">
        <f t="shared" si="8"/>
        <v>1</v>
      </c>
      <c r="Q62">
        <f>VLOOKUP(Q$4,Description!$A$136:$C$203,3)*Q665</f>
        <v>0</v>
      </c>
      <c r="R62">
        <f t="shared" si="9"/>
        <v>0</v>
      </c>
      <c r="S62">
        <f>VLOOKUP(S$4,Description!$A$136:$C$203,3)*S665</f>
        <v>0</v>
      </c>
      <c r="T62">
        <f t="shared" si="10"/>
        <v>0</v>
      </c>
      <c r="U62">
        <f>VLOOKUP(U$4,Description!$A$136:$C$203,3)*U665</f>
        <v>0</v>
      </c>
      <c r="V62">
        <f t="shared" si="11"/>
        <v>0</v>
      </c>
      <c r="W62">
        <f>VLOOKUP(W$4,Description!$A$136:$C$203,3)*W665</f>
        <v>0</v>
      </c>
      <c r="X62">
        <f t="shared" si="12"/>
        <v>0</v>
      </c>
      <c r="Y62">
        <f>VLOOKUP(Y$4,Description!$A$136:$C$203,3)*Y665</f>
        <v>0</v>
      </c>
      <c r="Z62">
        <f t="shared" si="13"/>
        <v>1</v>
      </c>
      <c r="AA62">
        <f>VLOOKUP(AA$4,Description!$A$136:$C$203,3)*AA665</f>
        <v>4</v>
      </c>
      <c r="AB62">
        <f t="shared" si="14"/>
        <v>1</v>
      </c>
      <c r="AC62">
        <f>VLOOKUP(AC$4,Description!$A$136:$C$203,3)*AC665</f>
        <v>0</v>
      </c>
      <c r="AD62">
        <f t="shared" si="15"/>
        <v>0</v>
      </c>
      <c r="AE62">
        <f>VLOOKUP(AE$4,Description!$A$136:$C$203,3)*AE665</f>
        <v>0</v>
      </c>
      <c r="AF62">
        <f t="shared" si="16"/>
        <v>1</v>
      </c>
      <c r="AG62">
        <f>VLOOKUP(AG$4,Description!$A$136:$C$203,3)*AG665</f>
        <v>0</v>
      </c>
      <c r="AH62">
        <f t="shared" si="17"/>
        <v>0</v>
      </c>
      <c r="AI62">
        <f>VLOOKUP(AI$4,Description!$A$136:$C$203,3)*AI665</f>
        <v>1</v>
      </c>
      <c r="AJ62">
        <f t="shared" si="18"/>
        <v>0</v>
      </c>
      <c r="AK62">
        <f>VLOOKUP(AK$4,Description!$A$136:$C$203,3)*AK665</f>
        <v>0</v>
      </c>
      <c r="AL62">
        <f t="shared" si="19"/>
        <v>0</v>
      </c>
      <c r="AM62">
        <f>VLOOKUP(AM$4,Description!$A$136:$C$203,3)*AM665</f>
        <v>0</v>
      </c>
      <c r="AN62">
        <f t="shared" si="20"/>
        <v>1</v>
      </c>
      <c r="AO62">
        <f>VLOOKUP(AO$4,Description!$A$136:$C$203,3)*AO665</f>
        <v>2</v>
      </c>
      <c r="AP62">
        <f t="shared" si="21"/>
        <v>1</v>
      </c>
      <c r="AQ62">
        <f>VLOOKUP(AQ$4,Description!$A$136:$C$203,3)*AQ665</f>
        <v>0</v>
      </c>
      <c r="AR62">
        <f t="shared" si="22"/>
        <v>0</v>
      </c>
      <c r="AS62">
        <f>VLOOKUP(AS$4,Description!$A$136:$C$203,3)*AS665</f>
        <v>0</v>
      </c>
      <c r="AT62">
        <f t="shared" si="23"/>
        <v>1</v>
      </c>
      <c r="AU62">
        <f>VLOOKUP(AU$4,Description!$A$136:$C$203,3)*AU665</f>
        <v>0</v>
      </c>
      <c r="AV62">
        <f t="shared" si="24"/>
        <v>1</v>
      </c>
      <c r="AW62">
        <f>VLOOKUP(AW$4,Description!$A$136:$C$203,3)*AW665</f>
        <v>0</v>
      </c>
      <c r="AX62">
        <f t="shared" si="25"/>
        <v>1</v>
      </c>
      <c r="AY62">
        <f>VLOOKUP(AY$4,Description!$A$136:$C$203,3)*AY665</f>
        <v>0</v>
      </c>
      <c r="AZ62">
        <f t="shared" si="26"/>
        <v>0</v>
      </c>
      <c r="BA62">
        <f>VLOOKUP(BA$4,Description!$A$136:$C$203,3)*BA665</f>
        <v>0</v>
      </c>
      <c r="BB62">
        <f t="shared" si="27"/>
        <v>0</v>
      </c>
      <c r="BC62">
        <f>VLOOKUP(BC$4,Description!$A$136:$C$203,3)*BC665</f>
        <v>0</v>
      </c>
      <c r="BD62">
        <f t="shared" si="28"/>
        <v>0</v>
      </c>
      <c r="BE62">
        <f>VLOOKUP(BE$4,Description!$A$136:$C$203,3)*BE665</f>
        <v>0</v>
      </c>
      <c r="BF62">
        <f t="shared" si="29"/>
        <v>0</v>
      </c>
      <c r="BG62">
        <f>VLOOKUP(BG$4,Description!$A$136:$C$203,3)*BG665</f>
        <v>0</v>
      </c>
      <c r="BH62">
        <f t="shared" si="30"/>
        <v>0</v>
      </c>
      <c r="BI62">
        <f>VLOOKUP(BI$4,Description!$A$136:$C$203,3)*BI665</f>
        <v>0</v>
      </c>
      <c r="BJ62">
        <f t="shared" si="31"/>
        <v>0</v>
      </c>
      <c r="BK62">
        <f>VLOOKUP(BK$4,Description!$A$136:$C$203,3)*BK665</f>
        <v>0</v>
      </c>
      <c r="BL62">
        <f t="shared" si="32"/>
        <v>0</v>
      </c>
      <c r="BM62">
        <f>VLOOKUP(BM$4,Description!$A$136:$C$203,3)*BM665</f>
        <v>0</v>
      </c>
      <c r="BN62">
        <f t="shared" si="33"/>
        <v>0</v>
      </c>
      <c r="BO62">
        <f>VLOOKUP(BO$4,Description!$A$136:$C$203,3)*BO665</f>
        <v>0</v>
      </c>
      <c r="BP62">
        <f t="shared" si="34"/>
        <v>0</v>
      </c>
      <c r="BQ62">
        <f>VLOOKUP(BQ$4,Description!$A$136:$C$203,3)*BQ665</f>
        <v>0</v>
      </c>
      <c r="BR62">
        <f t="shared" si="35"/>
        <v>0</v>
      </c>
    </row>
    <row r="63" spans="1:70" x14ac:dyDescent="0.2">
      <c r="A63">
        <f t="shared" si="0"/>
        <v>1037630</v>
      </c>
      <c r="B63">
        <f t="shared" si="1"/>
        <v>11</v>
      </c>
      <c r="C63">
        <f>VLOOKUP(C$4,Description!$A$136:$C$203,3)*C666</f>
        <v>0</v>
      </c>
      <c r="D63">
        <f t="shared" si="2"/>
        <v>0</v>
      </c>
      <c r="E63">
        <f>VLOOKUP(E$4,Description!$A$136:$C$203,3)*E666</f>
        <v>0</v>
      </c>
      <c r="F63">
        <f t="shared" si="3"/>
        <v>0</v>
      </c>
      <c r="G63">
        <f>VLOOKUP(G$4,Description!$A$136:$C$203,3)*G666</f>
        <v>0</v>
      </c>
      <c r="H63">
        <f t="shared" si="4"/>
        <v>0</v>
      </c>
      <c r="I63">
        <f>VLOOKUP(I$4,Description!$A$136:$C$203,3)*I666</f>
        <v>0</v>
      </c>
      <c r="J63">
        <f t="shared" si="5"/>
        <v>0</v>
      </c>
      <c r="K63">
        <f>VLOOKUP(K$4,Description!$A$136:$C$203,3)*K666</f>
        <v>0</v>
      </c>
      <c r="L63">
        <f t="shared" si="6"/>
        <v>0</v>
      </c>
      <c r="M63">
        <f>VLOOKUP(M$4,Description!$A$136:$C$203,3)*M666</f>
        <v>0</v>
      </c>
      <c r="N63">
        <f t="shared" si="7"/>
        <v>0</v>
      </c>
      <c r="O63">
        <f>VLOOKUP(O$4,Description!$A$136:$C$203,3)*O666</f>
        <v>0</v>
      </c>
      <c r="P63">
        <f t="shared" si="8"/>
        <v>1</v>
      </c>
      <c r="Q63">
        <f>VLOOKUP(Q$4,Description!$A$136:$C$203,3)*Q666</f>
        <v>0</v>
      </c>
      <c r="R63">
        <f t="shared" si="9"/>
        <v>0</v>
      </c>
      <c r="S63">
        <f>VLOOKUP(S$4,Description!$A$136:$C$203,3)*S666</f>
        <v>0</v>
      </c>
      <c r="T63">
        <f t="shared" si="10"/>
        <v>0</v>
      </c>
      <c r="U63">
        <f>VLOOKUP(U$4,Description!$A$136:$C$203,3)*U666</f>
        <v>0</v>
      </c>
      <c r="V63">
        <f t="shared" si="11"/>
        <v>0</v>
      </c>
      <c r="W63">
        <f>VLOOKUP(W$4,Description!$A$136:$C$203,3)*W666</f>
        <v>0</v>
      </c>
      <c r="X63">
        <f t="shared" si="12"/>
        <v>0</v>
      </c>
      <c r="Y63">
        <f>VLOOKUP(Y$4,Description!$A$136:$C$203,3)*Y666</f>
        <v>0</v>
      </c>
      <c r="Z63">
        <f t="shared" si="13"/>
        <v>1</v>
      </c>
      <c r="AA63">
        <f>VLOOKUP(AA$4,Description!$A$136:$C$203,3)*AA666</f>
        <v>4</v>
      </c>
      <c r="AB63">
        <f t="shared" si="14"/>
        <v>0</v>
      </c>
      <c r="AC63">
        <f>VLOOKUP(AC$4,Description!$A$136:$C$203,3)*AC666</f>
        <v>0</v>
      </c>
      <c r="AD63">
        <f t="shared" si="15"/>
        <v>0</v>
      </c>
      <c r="AE63">
        <f>VLOOKUP(AE$4,Description!$A$136:$C$203,3)*AE666</f>
        <v>0</v>
      </c>
      <c r="AF63">
        <f t="shared" si="16"/>
        <v>0</v>
      </c>
      <c r="AG63">
        <f>VLOOKUP(AG$4,Description!$A$136:$C$203,3)*AG666</f>
        <v>0</v>
      </c>
      <c r="AH63">
        <f t="shared" si="17"/>
        <v>0</v>
      </c>
      <c r="AI63">
        <f>VLOOKUP(AI$4,Description!$A$136:$C$203,3)*AI666</f>
        <v>0</v>
      </c>
      <c r="AJ63">
        <f t="shared" si="18"/>
        <v>0</v>
      </c>
      <c r="AK63">
        <f>VLOOKUP(AK$4,Description!$A$136:$C$203,3)*AK666</f>
        <v>0</v>
      </c>
      <c r="AL63">
        <f t="shared" si="19"/>
        <v>0</v>
      </c>
      <c r="AM63">
        <f>VLOOKUP(AM$4,Description!$A$136:$C$203,3)*AM666</f>
        <v>0</v>
      </c>
      <c r="AN63">
        <f t="shared" si="20"/>
        <v>1</v>
      </c>
      <c r="AO63">
        <f>VLOOKUP(AO$4,Description!$A$136:$C$203,3)*AO666</f>
        <v>2</v>
      </c>
      <c r="AP63">
        <f t="shared" si="21"/>
        <v>1</v>
      </c>
      <c r="AQ63">
        <f>VLOOKUP(AQ$4,Description!$A$136:$C$203,3)*AQ666</f>
        <v>0</v>
      </c>
      <c r="AR63">
        <f t="shared" si="22"/>
        <v>0</v>
      </c>
      <c r="AS63">
        <f>VLOOKUP(AS$4,Description!$A$136:$C$203,3)*AS666</f>
        <v>0</v>
      </c>
      <c r="AT63">
        <f t="shared" si="23"/>
        <v>0</v>
      </c>
      <c r="AU63">
        <f>VLOOKUP(AU$4,Description!$A$136:$C$203,3)*AU666</f>
        <v>0</v>
      </c>
      <c r="AV63">
        <f t="shared" si="24"/>
        <v>0</v>
      </c>
      <c r="AW63">
        <f>VLOOKUP(AW$4,Description!$A$136:$C$203,3)*AW666</f>
        <v>0</v>
      </c>
      <c r="AX63">
        <f t="shared" si="25"/>
        <v>1</v>
      </c>
      <c r="AY63">
        <f>VLOOKUP(AY$4,Description!$A$136:$C$203,3)*AY666</f>
        <v>0</v>
      </c>
      <c r="AZ63">
        <f t="shared" si="26"/>
        <v>0</v>
      </c>
      <c r="BA63">
        <f>VLOOKUP(BA$4,Description!$A$136:$C$203,3)*BA666</f>
        <v>0</v>
      </c>
      <c r="BB63">
        <f t="shared" si="27"/>
        <v>0</v>
      </c>
      <c r="BC63">
        <f>VLOOKUP(BC$4,Description!$A$136:$C$203,3)*BC666</f>
        <v>0</v>
      </c>
      <c r="BD63">
        <f t="shared" si="28"/>
        <v>0</v>
      </c>
      <c r="BE63">
        <f>VLOOKUP(BE$4,Description!$A$136:$C$203,3)*BE666</f>
        <v>0</v>
      </c>
      <c r="BF63">
        <f t="shared" si="29"/>
        <v>0</v>
      </c>
      <c r="BG63">
        <f>VLOOKUP(BG$4,Description!$A$136:$C$203,3)*BG666</f>
        <v>0</v>
      </c>
      <c r="BH63">
        <f t="shared" si="30"/>
        <v>0</v>
      </c>
      <c r="BI63">
        <f>VLOOKUP(BI$4,Description!$A$136:$C$203,3)*BI666</f>
        <v>0</v>
      </c>
      <c r="BJ63">
        <f t="shared" si="31"/>
        <v>0</v>
      </c>
      <c r="BK63">
        <f>VLOOKUP(BK$4,Description!$A$136:$C$203,3)*BK666</f>
        <v>0</v>
      </c>
      <c r="BL63">
        <f t="shared" si="32"/>
        <v>0</v>
      </c>
      <c r="BM63">
        <f>VLOOKUP(BM$4,Description!$A$136:$C$203,3)*BM666</f>
        <v>0</v>
      </c>
      <c r="BN63">
        <f t="shared" si="33"/>
        <v>0</v>
      </c>
      <c r="BO63">
        <f>VLOOKUP(BO$4,Description!$A$136:$C$203,3)*BO666</f>
        <v>0</v>
      </c>
      <c r="BP63">
        <f t="shared" si="34"/>
        <v>0</v>
      </c>
      <c r="BQ63">
        <f>VLOOKUP(BQ$4,Description!$A$136:$C$203,3)*BQ666</f>
        <v>0</v>
      </c>
      <c r="BR63">
        <f t="shared" si="35"/>
        <v>0</v>
      </c>
    </row>
    <row r="64" spans="1:70" x14ac:dyDescent="0.2">
      <c r="A64">
        <f t="shared" si="0"/>
        <v>1037690</v>
      </c>
      <c r="B64">
        <f t="shared" si="1"/>
        <v>10</v>
      </c>
      <c r="C64">
        <f>VLOOKUP(C$4,Description!$A$136:$C$203,3)*C667</f>
        <v>0</v>
      </c>
      <c r="D64">
        <f t="shared" si="2"/>
        <v>0</v>
      </c>
      <c r="E64">
        <f>VLOOKUP(E$4,Description!$A$136:$C$203,3)*E667</f>
        <v>0</v>
      </c>
      <c r="F64">
        <f t="shared" si="3"/>
        <v>1</v>
      </c>
      <c r="G64">
        <f>VLOOKUP(G$4,Description!$A$136:$C$203,3)*G667</f>
        <v>0</v>
      </c>
      <c r="H64">
        <f t="shared" si="4"/>
        <v>0</v>
      </c>
      <c r="I64">
        <f>VLOOKUP(I$4,Description!$A$136:$C$203,3)*I667</f>
        <v>0</v>
      </c>
      <c r="J64">
        <f t="shared" si="5"/>
        <v>0</v>
      </c>
      <c r="K64">
        <f>VLOOKUP(K$4,Description!$A$136:$C$203,3)*K667</f>
        <v>0</v>
      </c>
      <c r="L64">
        <f t="shared" si="6"/>
        <v>0</v>
      </c>
      <c r="M64">
        <f>VLOOKUP(M$4,Description!$A$136:$C$203,3)*M667</f>
        <v>0</v>
      </c>
      <c r="N64">
        <f t="shared" si="7"/>
        <v>0</v>
      </c>
      <c r="O64">
        <f>VLOOKUP(O$4,Description!$A$136:$C$203,3)*O667</f>
        <v>0</v>
      </c>
      <c r="P64">
        <f t="shared" si="8"/>
        <v>1</v>
      </c>
      <c r="Q64">
        <f>VLOOKUP(Q$4,Description!$A$136:$C$203,3)*Q667</f>
        <v>0</v>
      </c>
      <c r="R64">
        <f t="shared" si="9"/>
        <v>0</v>
      </c>
      <c r="S64">
        <f>VLOOKUP(S$4,Description!$A$136:$C$203,3)*S667</f>
        <v>0</v>
      </c>
      <c r="T64">
        <f t="shared" si="10"/>
        <v>0</v>
      </c>
      <c r="U64">
        <f>VLOOKUP(U$4,Description!$A$136:$C$203,3)*U667</f>
        <v>0</v>
      </c>
      <c r="V64">
        <f t="shared" si="11"/>
        <v>0</v>
      </c>
      <c r="W64">
        <f>VLOOKUP(W$4,Description!$A$136:$C$203,3)*W667</f>
        <v>0</v>
      </c>
      <c r="X64">
        <f t="shared" si="12"/>
        <v>0</v>
      </c>
      <c r="Y64">
        <f>VLOOKUP(Y$4,Description!$A$136:$C$203,3)*Y667</f>
        <v>0</v>
      </c>
      <c r="Z64">
        <f t="shared" si="13"/>
        <v>0</v>
      </c>
      <c r="AA64">
        <f>VLOOKUP(AA$4,Description!$A$136:$C$203,3)*AA667</f>
        <v>4</v>
      </c>
      <c r="AB64">
        <f t="shared" si="14"/>
        <v>1</v>
      </c>
      <c r="AC64">
        <f>VLOOKUP(AC$4,Description!$A$136:$C$203,3)*AC667</f>
        <v>0</v>
      </c>
      <c r="AD64">
        <f t="shared" si="15"/>
        <v>0</v>
      </c>
      <c r="AE64">
        <f>VLOOKUP(AE$4,Description!$A$136:$C$203,3)*AE667</f>
        <v>0</v>
      </c>
      <c r="AF64">
        <f t="shared" si="16"/>
        <v>0</v>
      </c>
      <c r="AG64">
        <f>VLOOKUP(AG$4,Description!$A$136:$C$203,3)*AG667</f>
        <v>0</v>
      </c>
      <c r="AH64">
        <f t="shared" si="17"/>
        <v>0</v>
      </c>
      <c r="AI64">
        <f>VLOOKUP(AI$4,Description!$A$136:$C$203,3)*AI667</f>
        <v>0</v>
      </c>
      <c r="AJ64">
        <f t="shared" si="18"/>
        <v>0</v>
      </c>
      <c r="AK64">
        <f>VLOOKUP(AK$4,Description!$A$136:$C$203,3)*AK667</f>
        <v>0</v>
      </c>
      <c r="AL64">
        <f t="shared" si="19"/>
        <v>0</v>
      </c>
      <c r="AM64">
        <f>VLOOKUP(AM$4,Description!$A$136:$C$203,3)*AM667</f>
        <v>0</v>
      </c>
      <c r="AN64">
        <f t="shared" si="20"/>
        <v>0</v>
      </c>
      <c r="AO64">
        <f>VLOOKUP(AO$4,Description!$A$136:$C$203,3)*AO667</f>
        <v>2</v>
      </c>
      <c r="AP64">
        <f t="shared" si="21"/>
        <v>0</v>
      </c>
      <c r="AQ64">
        <f>VLOOKUP(AQ$4,Description!$A$136:$C$203,3)*AQ667</f>
        <v>0</v>
      </c>
      <c r="AR64">
        <f t="shared" si="22"/>
        <v>0</v>
      </c>
      <c r="AS64">
        <f>VLOOKUP(AS$4,Description!$A$136:$C$203,3)*AS667</f>
        <v>0</v>
      </c>
      <c r="AT64">
        <f t="shared" si="23"/>
        <v>1</v>
      </c>
      <c r="AU64">
        <f>VLOOKUP(AU$4,Description!$A$136:$C$203,3)*AU667</f>
        <v>0</v>
      </c>
      <c r="AV64">
        <f t="shared" si="24"/>
        <v>0</v>
      </c>
      <c r="AW64">
        <f>VLOOKUP(AW$4,Description!$A$136:$C$203,3)*AW667</f>
        <v>0</v>
      </c>
      <c r="AX64">
        <f t="shared" si="25"/>
        <v>0</v>
      </c>
      <c r="AY64">
        <f>VLOOKUP(AY$4,Description!$A$136:$C$203,3)*AY667</f>
        <v>0</v>
      </c>
      <c r="AZ64">
        <f t="shared" si="26"/>
        <v>0</v>
      </c>
      <c r="BA64">
        <f>VLOOKUP(BA$4,Description!$A$136:$C$203,3)*BA667</f>
        <v>0</v>
      </c>
      <c r="BB64">
        <f t="shared" si="27"/>
        <v>0</v>
      </c>
      <c r="BC64">
        <f>VLOOKUP(BC$4,Description!$A$136:$C$203,3)*BC667</f>
        <v>0</v>
      </c>
      <c r="BD64">
        <f t="shared" si="28"/>
        <v>0</v>
      </c>
      <c r="BE64">
        <f>VLOOKUP(BE$4,Description!$A$136:$C$203,3)*BE667</f>
        <v>0</v>
      </c>
      <c r="BF64">
        <f t="shared" si="29"/>
        <v>0</v>
      </c>
      <c r="BG64">
        <f>VLOOKUP(BG$4,Description!$A$136:$C$203,3)*BG667</f>
        <v>0</v>
      </c>
      <c r="BH64">
        <f t="shared" si="30"/>
        <v>0</v>
      </c>
      <c r="BI64">
        <f>VLOOKUP(BI$4,Description!$A$136:$C$203,3)*BI667</f>
        <v>0</v>
      </c>
      <c r="BJ64">
        <f t="shared" si="31"/>
        <v>0</v>
      </c>
      <c r="BK64">
        <f>VLOOKUP(BK$4,Description!$A$136:$C$203,3)*BK667</f>
        <v>0</v>
      </c>
      <c r="BL64">
        <f t="shared" si="32"/>
        <v>0</v>
      </c>
      <c r="BM64">
        <f>VLOOKUP(BM$4,Description!$A$136:$C$203,3)*BM667</f>
        <v>0</v>
      </c>
      <c r="BN64">
        <f t="shared" si="33"/>
        <v>0</v>
      </c>
      <c r="BO64">
        <f>VLOOKUP(BO$4,Description!$A$136:$C$203,3)*BO667</f>
        <v>0</v>
      </c>
      <c r="BP64">
        <f t="shared" si="34"/>
        <v>0</v>
      </c>
      <c r="BQ64">
        <f>VLOOKUP(BQ$4,Description!$A$136:$C$203,3)*BQ667</f>
        <v>0</v>
      </c>
      <c r="BR64">
        <f t="shared" si="35"/>
        <v>0</v>
      </c>
    </row>
    <row r="65" spans="1:70" x14ac:dyDescent="0.2">
      <c r="A65">
        <f t="shared" si="0"/>
        <v>1037720</v>
      </c>
      <c r="B65">
        <f t="shared" si="1"/>
        <v>15</v>
      </c>
      <c r="C65">
        <f>VLOOKUP(C$4,Description!$A$136:$C$203,3)*C668</f>
        <v>0</v>
      </c>
      <c r="D65">
        <f t="shared" si="2"/>
        <v>0</v>
      </c>
      <c r="E65">
        <f>VLOOKUP(E$4,Description!$A$136:$C$203,3)*E668</f>
        <v>0</v>
      </c>
      <c r="F65">
        <f t="shared" si="3"/>
        <v>0</v>
      </c>
      <c r="G65">
        <f>VLOOKUP(G$4,Description!$A$136:$C$203,3)*G668</f>
        <v>0</v>
      </c>
      <c r="H65">
        <f t="shared" si="4"/>
        <v>0</v>
      </c>
      <c r="I65">
        <f>VLOOKUP(I$4,Description!$A$136:$C$203,3)*I668</f>
        <v>0</v>
      </c>
      <c r="J65">
        <f t="shared" si="5"/>
        <v>0</v>
      </c>
      <c r="K65">
        <f>VLOOKUP(K$4,Description!$A$136:$C$203,3)*K668</f>
        <v>0</v>
      </c>
      <c r="L65">
        <f t="shared" si="6"/>
        <v>0</v>
      </c>
      <c r="M65">
        <f>VLOOKUP(M$4,Description!$A$136:$C$203,3)*M668</f>
        <v>0</v>
      </c>
      <c r="N65">
        <f t="shared" si="7"/>
        <v>0</v>
      </c>
      <c r="O65">
        <f>VLOOKUP(O$4,Description!$A$136:$C$203,3)*O668</f>
        <v>2</v>
      </c>
      <c r="P65">
        <f t="shared" si="8"/>
        <v>0</v>
      </c>
      <c r="Q65">
        <f>VLOOKUP(Q$4,Description!$A$136:$C$203,3)*Q668</f>
        <v>0</v>
      </c>
      <c r="R65">
        <f t="shared" si="9"/>
        <v>0</v>
      </c>
      <c r="S65">
        <f>VLOOKUP(S$4,Description!$A$136:$C$203,3)*S668</f>
        <v>0</v>
      </c>
      <c r="T65">
        <f t="shared" si="10"/>
        <v>0</v>
      </c>
      <c r="U65">
        <f>VLOOKUP(U$4,Description!$A$136:$C$203,3)*U668</f>
        <v>0</v>
      </c>
      <c r="V65">
        <f t="shared" si="11"/>
        <v>0</v>
      </c>
      <c r="W65">
        <f>VLOOKUP(W$4,Description!$A$136:$C$203,3)*W668</f>
        <v>0</v>
      </c>
      <c r="X65">
        <f t="shared" si="12"/>
        <v>0</v>
      </c>
      <c r="Y65">
        <f>VLOOKUP(Y$4,Description!$A$136:$C$203,3)*Y668</f>
        <v>0</v>
      </c>
      <c r="Z65">
        <f t="shared" si="13"/>
        <v>1</v>
      </c>
      <c r="AA65">
        <f>VLOOKUP(AA$4,Description!$A$136:$C$203,3)*AA668</f>
        <v>4</v>
      </c>
      <c r="AB65">
        <f t="shared" si="14"/>
        <v>1</v>
      </c>
      <c r="AC65">
        <f>VLOOKUP(AC$4,Description!$A$136:$C$203,3)*AC668</f>
        <v>0</v>
      </c>
      <c r="AD65">
        <f t="shared" si="15"/>
        <v>0</v>
      </c>
      <c r="AE65">
        <f>VLOOKUP(AE$4,Description!$A$136:$C$203,3)*AE668</f>
        <v>4</v>
      </c>
      <c r="AF65">
        <f t="shared" si="16"/>
        <v>0</v>
      </c>
      <c r="AG65">
        <f>VLOOKUP(AG$4,Description!$A$136:$C$203,3)*AG668</f>
        <v>0</v>
      </c>
      <c r="AH65">
        <f t="shared" si="17"/>
        <v>0</v>
      </c>
      <c r="AI65">
        <f>VLOOKUP(AI$4,Description!$A$136:$C$203,3)*AI668</f>
        <v>0</v>
      </c>
      <c r="AJ65">
        <f t="shared" si="18"/>
        <v>0</v>
      </c>
      <c r="AK65">
        <f>VLOOKUP(AK$4,Description!$A$136:$C$203,3)*AK668</f>
        <v>0</v>
      </c>
      <c r="AL65">
        <f t="shared" si="19"/>
        <v>0</v>
      </c>
      <c r="AM65">
        <f>VLOOKUP(AM$4,Description!$A$136:$C$203,3)*AM668</f>
        <v>0</v>
      </c>
      <c r="AN65">
        <f t="shared" si="20"/>
        <v>0</v>
      </c>
      <c r="AO65">
        <f>VLOOKUP(AO$4,Description!$A$136:$C$203,3)*AO668</f>
        <v>2</v>
      </c>
      <c r="AP65">
        <f t="shared" si="21"/>
        <v>0</v>
      </c>
      <c r="AQ65">
        <f>VLOOKUP(AQ$4,Description!$A$136:$C$203,3)*AQ668</f>
        <v>0</v>
      </c>
      <c r="AR65">
        <f t="shared" si="22"/>
        <v>0</v>
      </c>
      <c r="AS65">
        <f>VLOOKUP(AS$4,Description!$A$136:$C$203,3)*AS668</f>
        <v>0</v>
      </c>
      <c r="AT65">
        <f t="shared" si="23"/>
        <v>0</v>
      </c>
      <c r="AU65">
        <f>VLOOKUP(AU$4,Description!$A$136:$C$203,3)*AU668</f>
        <v>0</v>
      </c>
      <c r="AV65">
        <f t="shared" si="24"/>
        <v>0</v>
      </c>
      <c r="AW65">
        <f>VLOOKUP(AW$4,Description!$A$136:$C$203,3)*AW668</f>
        <v>0</v>
      </c>
      <c r="AX65">
        <f t="shared" si="25"/>
        <v>1</v>
      </c>
      <c r="AY65">
        <f>VLOOKUP(AY$4,Description!$A$136:$C$203,3)*AY668</f>
        <v>0</v>
      </c>
      <c r="AZ65">
        <f t="shared" si="26"/>
        <v>0</v>
      </c>
      <c r="BA65">
        <f>VLOOKUP(BA$4,Description!$A$136:$C$203,3)*BA668</f>
        <v>0</v>
      </c>
      <c r="BB65">
        <f t="shared" si="27"/>
        <v>0</v>
      </c>
      <c r="BC65">
        <f>VLOOKUP(BC$4,Description!$A$136:$C$203,3)*BC668</f>
        <v>0</v>
      </c>
      <c r="BD65">
        <f t="shared" si="28"/>
        <v>0</v>
      </c>
      <c r="BE65">
        <f>VLOOKUP(BE$4,Description!$A$136:$C$203,3)*BE668</f>
        <v>0</v>
      </c>
      <c r="BF65">
        <f t="shared" si="29"/>
        <v>0</v>
      </c>
      <c r="BG65">
        <f>VLOOKUP(BG$4,Description!$A$136:$C$203,3)*BG668</f>
        <v>0</v>
      </c>
      <c r="BH65">
        <f t="shared" si="30"/>
        <v>0</v>
      </c>
      <c r="BI65">
        <f>VLOOKUP(BI$4,Description!$A$136:$C$203,3)*BI668</f>
        <v>0</v>
      </c>
      <c r="BJ65">
        <f t="shared" si="31"/>
        <v>0</v>
      </c>
      <c r="BK65">
        <f>VLOOKUP(BK$4,Description!$A$136:$C$203,3)*BK668</f>
        <v>0</v>
      </c>
      <c r="BL65">
        <f t="shared" si="32"/>
        <v>0</v>
      </c>
      <c r="BM65">
        <f>VLOOKUP(BM$4,Description!$A$136:$C$203,3)*BM668</f>
        <v>0</v>
      </c>
      <c r="BN65">
        <f t="shared" si="33"/>
        <v>0</v>
      </c>
      <c r="BO65">
        <f>VLOOKUP(BO$4,Description!$A$136:$C$203,3)*BO668</f>
        <v>0</v>
      </c>
      <c r="BP65">
        <f t="shared" si="34"/>
        <v>0</v>
      </c>
      <c r="BQ65">
        <f>VLOOKUP(BQ$4,Description!$A$136:$C$203,3)*BQ668</f>
        <v>0</v>
      </c>
      <c r="BR65">
        <f t="shared" si="35"/>
        <v>0</v>
      </c>
    </row>
    <row r="66" spans="1:70" x14ac:dyDescent="0.2">
      <c r="A66">
        <f t="shared" si="0"/>
        <v>1037850</v>
      </c>
      <c r="B66">
        <f t="shared" si="1"/>
        <v>16</v>
      </c>
      <c r="C66">
        <f>VLOOKUP(C$4,Description!$A$136:$C$203,3)*C669</f>
        <v>0</v>
      </c>
      <c r="D66">
        <f t="shared" si="2"/>
        <v>0</v>
      </c>
      <c r="E66">
        <f>VLOOKUP(E$4,Description!$A$136:$C$203,3)*E669</f>
        <v>0</v>
      </c>
      <c r="F66">
        <f t="shared" si="3"/>
        <v>1</v>
      </c>
      <c r="G66">
        <f>VLOOKUP(G$4,Description!$A$136:$C$203,3)*G669</f>
        <v>0</v>
      </c>
      <c r="H66">
        <f t="shared" si="4"/>
        <v>0</v>
      </c>
      <c r="I66">
        <f>VLOOKUP(I$4,Description!$A$136:$C$203,3)*I669</f>
        <v>0</v>
      </c>
      <c r="J66">
        <f t="shared" si="5"/>
        <v>0</v>
      </c>
      <c r="K66">
        <f>VLOOKUP(K$4,Description!$A$136:$C$203,3)*K669</f>
        <v>0</v>
      </c>
      <c r="L66">
        <f t="shared" si="6"/>
        <v>0</v>
      </c>
      <c r="M66">
        <f>VLOOKUP(M$4,Description!$A$136:$C$203,3)*M669</f>
        <v>0</v>
      </c>
      <c r="N66">
        <f t="shared" si="7"/>
        <v>0</v>
      </c>
      <c r="O66">
        <f>VLOOKUP(O$4,Description!$A$136:$C$203,3)*O669</f>
        <v>0</v>
      </c>
      <c r="P66">
        <f t="shared" si="8"/>
        <v>1</v>
      </c>
      <c r="Q66">
        <f>VLOOKUP(Q$4,Description!$A$136:$C$203,3)*Q669</f>
        <v>0</v>
      </c>
      <c r="R66">
        <f t="shared" si="9"/>
        <v>0</v>
      </c>
      <c r="S66">
        <f>VLOOKUP(S$4,Description!$A$136:$C$203,3)*S669</f>
        <v>0</v>
      </c>
      <c r="T66">
        <f t="shared" si="10"/>
        <v>0</v>
      </c>
      <c r="U66">
        <f>VLOOKUP(U$4,Description!$A$136:$C$203,3)*U669</f>
        <v>0</v>
      </c>
      <c r="V66">
        <f t="shared" si="11"/>
        <v>0</v>
      </c>
      <c r="W66">
        <f>VLOOKUP(W$4,Description!$A$136:$C$203,3)*W669</f>
        <v>0</v>
      </c>
      <c r="X66">
        <f t="shared" si="12"/>
        <v>0</v>
      </c>
      <c r="Y66">
        <f>VLOOKUP(Y$4,Description!$A$136:$C$203,3)*Y669</f>
        <v>0</v>
      </c>
      <c r="Z66">
        <f t="shared" si="13"/>
        <v>1</v>
      </c>
      <c r="AA66">
        <f>VLOOKUP(AA$4,Description!$A$136:$C$203,3)*AA669</f>
        <v>4</v>
      </c>
      <c r="AB66">
        <f t="shared" si="14"/>
        <v>1</v>
      </c>
      <c r="AC66">
        <f>VLOOKUP(AC$4,Description!$A$136:$C$203,3)*AC669</f>
        <v>0</v>
      </c>
      <c r="AD66">
        <f t="shared" si="15"/>
        <v>0</v>
      </c>
      <c r="AE66">
        <f>VLOOKUP(AE$4,Description!$A$136:$C$203,3)*AE669</f>
        <v>4</v>
      </c>
      <c r="AF66">
        <f t="shared" si="16"/>
        <v>0</v>
      </c>
      <c r="AG66">
        <f>VLOOKUP(AG$4,Description!$A$136:$C$203,3)*AG669</f>
        <v>0</v>
      </c>
      <c r="AH66">
        <f t="shared" si="17"/>
        <v>0</v>
      </c>
      <c r="AI66">
        <f>VLOOKUP(AI$4,Description!$A$136:$C$203,3)*AI669</f>
        <v>0</v>
      </c>
      <c r="AJ66">
        <f t="shared" si="18"/>
        <v>0</v>
      </c>
      <c r="AK66">
        <f>VLOOKUP(AK$4,Description!$A$136:$C$203,3)*AK669</f>
        <v>0</v>
      </c>
      <c r="AL66">
        <f t="shared" si="19"/>
        <v>0</v>
      </c>
      <c r="AM66">
        <f>VLOOKUP(AM$4,Description!$A$136:$C$203,3)*AM669</f>
        <v>0</v>
      </c>
      <c r="AN66">
        <f t="shared" si="20"/>
        <v>1</v>
      </c>
      <c r="AO66">
        <f>VLOOKUP(AO$4,Description!$A$136:$C$203,3)*AO669</f>
        <v>2</v>
      </c>
      <c r="AP66">
        <f t="shared" si="21"/>
        <v>0</v>
      </c>
      <c r="AQ66">
        <f>VLOOKUP(AQ$4,Description!$A$136:$C$203,3)*AQ669</f>
        <v>0</v>
      </c>
      <c r="AR66">
        <f t="shared" si="22"/>
        <v>0</v>
      </c>
      <c r="AS66">
        <f>VLOOKUP(AS$4,Description!$A$136:$C$203,3)*AS669</f>
        <v>0</v>
      </c>
      <c r="AT66">
        <f t="shared" si="23"/>
        <v>1</v>
      </c>
      <c r="AU66">
        <f>VLOOKUP(AU$4,Description!$A$136:$C$203,3)*AU669</f>
        <v>0</v>
      </c>
      <c r="AV66">
        <f t="shared" si="24"/>
        <v>0</v>
      </c>
      <c r="AW66">
        <f>VLOOKUP(AW$4,Description!$A$136:$C$203,3)*AW669</f>
        <v>0</v>
      </c>
      <c r="AX66">
        <f t="shared" si="25"/>
        <v>0</v>
      </c>
      <c r="AY66">
        <f>VLOOKUP(AY$4,Description!$A$136:$C$203,3)*AY669</f>
        <v>0</v>
      </c>
      <c r="AZ66">
        <f t="shared" si="26"/>
        <v>0</v>
      </c>
      <c r="BA66">
        <f>VLOOKUP(BA$4,Description!$A$136:$C$203,3)*BA669</f>
        <v>0</v>
      </c>
      <c r="BB66">
        <f t="shared" si="27"/>
        <v>0</v>
      </c>
      <c r="BC66">
        <f>VLOOKUP(BC$4,Description!$A$136:$C$203,3)*BC669</f>
        <v>0</v>
      </c>
      <c r="BD66">
        <f t="shared" si="28"/>
        <v>0</v>
      </c>
      <c r="BE66">
        <f>VLOOKUP(BE$4,Description!$A$136:$C$203,3)*BE669</f>
        <v>0</v>
      </c>
      <c r="BF66">
        <f t="shared" si="29"/>
        <v>0</v>
      </c>
      <c r="BG66">
        <f>VLOOKUP(BG$4,Description!$A$136:$C$203,3)*BG669</f>
        <v>0</v>
      </c>
      <c r="BH66">
        <f t="shared" si="30"/>
        <v>0</v>
      </c>
      <c r="BI66">
        <f>VLOOKUP(BI$4,Description!$A$136:$C$203,3)*BI669</f>
        <v>0</v>
      </c>
      <c r="BJ66">
        <f t="shared" si="31"/>
        <v>0</v>
      </c>
      <c r="BK66">
        <f>VLOOKUP(BK$4,Description!$A$136:$C$203,3)*BK669</f>
        <v>0</v>
      </c>
      <c r="BL66">
        <f t="shared" si="32"/>
        <v>0</v>
      </c>
      <c r="BM66">
        <f>VLOOKUP(BM$4,Description!$A$136:$C$203,3)*BM669</f>
        <v>0</v>
      </c>
      <c r="BN66">
        <f t="shared" si="33"/>
        <v>0</v>
      </c>
      <c r="BO66">
        <f>VLOOKUP(BO$4,Description!$A$136:$C$203,3)*BO669</f>
        <v>0</v>
      </c>
      <c r="BP66">
        <f t="shared" si="34"/>
        <v>0</v>
      </c>
      <c r="BQ66">
        <f>VLOOKUP(BQ$4,Description!$A$136:$C$203,3)*BQ669</f>
        <v>0</v>
      </c>
      <c r="BR66">
        <f t="shared" si="35"/>
        <v>0</v>
      </c>
    </row>
    <row r="67" spans="1:70" x14ac:dyDescent="0.2">
      <c r="A67">
        <f t="shared" si="0"/>
        <v>1037890</v>
      </c>
      <c r="B67">
        <f t="shared" si="1"/>
        <v>7</v>
      </c>
      <c r="C67">
        <f>VLOOKUP(C$4,Description!$A$136:$C$203,3)*C670</f>
        <v>0</v>
      </c>
      <c r="D67">
        <f t="shared" si="2"/>
        <v>0</v>
      </c>
      <c r="E67">
        <f>VLOOKUP(E$4,Description!$A$136:$C$203,3)*E670</f>
        <v>1</v>
      </c>
      <c r="F67">
        <f t="shared" si="3"/>
        <v>0</v>
      </c>
      <c r="G67">
        <f>VLOOKUP(G$4,Description!$A$136:$C$203,3)*G670</f>
        <v>0</v>
      </c>
      <c r="H67">
        <f t="shared" si="4"/>
        <v>0</v>
      </c>
      <c r="I67">
        <f>VLOOKUP(I$4,Description!$A$136:$C$203,3)*I670</f>
        <v>0</v>
      </c>
      <c r="J67">
        <f t="shared" si="5"/>
        <v>0</v>
      </c>
      <c r="K67">
        <f>VLOOKUP(K$4,Description!$A$136:$C$203,3)*K670</f>
        <v>0</v>
      </c>
      <c r="L67">
        <f t="shared" si="6"/>
        <v>0</v>
      </c>
      <c r="M67">
        <f>VLOOKUP(M$4,Description!$A$136:$C$203,3)*M670</f>
        <v>0</v>
      </c>
      <c r="N67">
        <f t="shared" si="7"/>
        <v>0</v>
      </c>
      <c r="O67">
        <f>VLOOKUP(O$4,Description!$A$136:$C$203,3)*O670</f>
        <v>0</v>
      </c>
      <c r="P67">
        <f t="shared" si="8"/>
        <v>1</v>
      </c>
      <c r="Q67">
        <f>VLOOKUP(Q$4,Description!$A$136:$C$203,3)*Q670</f>
        <v>0</v>
      </c>
      <c r="R67">
        <f t="shared" si="9"/>
        <v>0</v>
      </c>
      <c r="S67">
        <f>VLOOKUP(S$4,Description!$A$136:$C$203,3)*S670</f>
        <v>0</v>
      </c>
      <c r="T67">
        <f t="shared" si="10"/>
        <v>0</v>
      </c>
      <c r="U67">
        <f>VLOOKUP(U$4,Description!$A$136:$C$203,3)*U670</f>
        <v>0</v>
      </c>
      <c r="V67">
        <f t="shared" si="11"/>
        <v>0</v>
      </c>
      <c r="W67">
        <f>VLOOKUP(W$4,Description!$A$136:$C$203,3)*W670</f>
        <v>0</v>
      </c>
      <c r="X67">
        <f t="shared" si="12"/>
        <v>0</v>
      </c>
      <c r="Y67">
        <f>VLOOKUP(Y$4,Description!$A$136:$C$203,3)*Y670</f>
        <v>0</v>
      </c>
      <c r="Z67">
        <f t="shared" si="13"/>
        <v>0</v>
      </c>
      <c r="AA67">
        <f>VLOOKUP(AA$4,Description!$A$136:$C$203,3)*AA670</f>
        <v>4</v>
      </c>
      <c r="AB67">
        <f t="shared" si="14"/>
        <v>1</v>
      </c>
      <c r="AC67">
        <f>VLOOKUP(AC$4,Description!$A$136:$C$203,3)*AC670</f>
        <v>0</v>
      </c>
      <c r="AD67">
        <f t="shared" si="15"/>
        <v>0</v>
      </c>
      <c r="AE67">
        <f>VLOOKUP(AE$4,Description!$A$136:$C$203,3)*AE670</f>
        <v>0</v>
      </c>
      <c r="AF67">
        <f t="shared" si="16"/>
        <v>0</v>
      </c>
      <c r="AG67">
        <f>VLOOKUP(AG$4,Description!$A$136:$C$203,3)*AG670</f>
        <v>0</v>
      </c>
      <c r="AH67">
        <f t="shared" si="17"/>
        <v>0</v>
      </c>
      <c r="AI67">
        <f>VLOOKUP(AI$4,Description!$A$136:$C$203,3)*AI670</f>
        <v>0</v>
      </c>
      <c r="AJ67">
        <f t="shared" si="18"/>
        <v>0</v>
      </c>
      <c r="AK67">
        <f>VLOOKUP(AK$4,Description!$A$136:$C$203,3)*AK670</f>
        <v>0</v>
      </c>
      <c r="AL67">
        <f t="shared" si="19"/>
        <v>0</v>
      </c>
      <c r="AM67">
        <f>VLOOKUP(AM$4,Description!$A$136:$C$203,3)*AM670</f>
        <v>0</v>
      </c>
      <c r="AN67">
        <f t="shared" si="20"/>
        <v>0</v>
      </c>
      <c r="AO67">
        <f>VLOOKUP(AO$4,Description!$A$136:$C$203,3)*AO670</f>
        <v>0</v>
      </c>
      <c r="AP67">
        <f t="shared" si="21"/>
        <v>0</v>
      </c>
      <c r="AQ67">
        <f>VLOOKUP(AQ$4,Description!$A$136:$C$203,3)*AQ670</f>
        <v>0</v>
      </c>
      <c r="AR67">
        <f t="shared" si="22"/>
        <v>0</v>
      </c>
      <c r="AS67">
        <f>VLOOKUP(AS$4,Description!$A$136:$C$203,3)*AS670</f>
        <v>0</v>
      </c>
      <c r="AT67">
        <f t="shared" si="23"/>
        <v>0</v>
      </c>
      <c r="AU67">
        <f>VLOOKUP(AU$4,Description!$A$136:$C$203,3)*AU670</f>
        <v>0</v>
      </c>
      <c r="AV67">
        <f t="shared" si="24"/>
        <v>0</v>
      </c>
      <c r="AW67">
        <f>VLOOKUP(AW$4,Description!$A$136:$C$203,3)*AW670</f>
        <v>0</v>
      </c>
      <c r="AX67">
        <f t="shared" si="25"/>
        <v>0</v>
      </c>
      <c r="AY67">
        <f>VLOOKUP(AY$4,Description!$A$136:$C$203,3)*AY670</f>
        <v>0</v>
      </c>
      <c r="AZ67">
        <f t="shared" si="26"/>
        <v>0</v>
      </c>
      <c r="BA67">
        <f>VLOOKUP(BA$4,Description!$A$136:$C$203,3)*BA670</f>
        <v>0</v>
      </c>
      <c r="BB67">
        <f t="shared" si="27"/>
        <v>0</v>
      </c>
      <c r="BC67">
        <f>VLOOKUP(BC$4,Description!$A$136:$C$203,3)*BC670</f>
        <v>0</v>
      </c>
      <c r="BD67">
        <f t="shared" si="28"/>
        <v>0</v>
      </c>
      <c r="BE67">
        <f>VLOOKUP(BE$4,Description!$A$136:$C$203,3)*BE670</f>
        <v>0</v>
      </c>
      <c r="BF67">
        <f t="shared" si="29"/>
        <v>0</v>
      </c>
      <c r="BG67">
        <f>VLOOKUP(BG$4,Description!$A$136:$C$203,3)*BG670</f>
        <v>0</v>
      </c>
      <c r="BH67">
        <f t="shared" si="30"/>
        <v>0</v>
      </c>
      <c r="BI67">
        <f>VLOOKUP(BI$4,Description!$A$136:$C$203,3)*BI670</f>
        <v>0</v>
      </c>
      <c r="BJ67">
        <f t="shared" si="31"/>
        <v>0</v>
      </c>
      <c r="BK67">
        <f>VLOOKUP(BK$4,Description!$A$136:$C$203,3)*BK670</f>
        <v>0</v>
      </c>
      <c r="BL67">
        <f t="shared" si="32"/>
        <v>0</v>
      </c>
      <c r="BM67">
        <f>VLOOKUP(BM$4,Description!$A$136:$C$203,3)*BM670</f>
        <v>0</v>
      </c>
      <c r="BN67">
        <f t="shared" si="33"/>
        <v>0</v>
      </c>
      <c r="BO67">
        <f>VLOOKUP(BO$4,Description!$A$136:$C$203,3)*BO670</f>
        <v>0</v>
      </c>
      <c r="BP67">
        <f t="shared" si="34"/>
        <v>0</v>
      </c>
      <c r="BQ67">
        <f>VLOOKUP(BQ$4,Description!$A$136:$C$203,3)*BQ670</f>
        <v>0</v>
      </c>
      <c r="BR67">
        <f t="shared" si="35"/>
        <v>0</v>
      </c>
    </row>
    <row r="68" spans="1:70" x14ac:dyDescent="0.2">
      <c r="A68">
        <f t="shared" si="0"/>
        <v>1037940</v>
      </c>
      <c r="B68">
        <f t="shared" si="1"/>
        <v>13</v>
      </c>
      <c r="C68">
        <f>VLOOKUP(C$4,Description!$A$136:$C$203,3)*C671</f>
        <v>0</v>
      </c>
      <c r="D68">
        <f t="shared" si="2"/>
        <v>1</v>
      </c>
      <c r="E68">
        <f>VLOOKUP(E$4,Description!$A$136:$C$203,3)*E671</f>
        <v>1</v>
      </c>
      <c r="F68">
        <f t="shared" si="3"/>
        <v>0</v>
      </c>
      <c r="G68">
        <f>VLOOKUP(G$4,Description!$A$136:$C$203,3)*G671</f>
        <v>0</v>
      </c>
      <c r="H68">
        <f t="shared" si="4"/>
        <v>0</v>
      </c>
      <c r="I68">
        <f>VLOOKUP(I$4,Description!$A$136:$C$203,3)*I671</f>
        <v>0</v>
      </c>
      <c r="J68">
        <f t="shared" si="5"/>
        <v>0</v>
      </c>
      <c r="K68">
        <f>VLOOKUP(K$4,Description!$A$136:$C$203,3)*K671</f>
        <v>0</v>
      </c>
      <c r="L68">
        <f t="shared" si="6"/>
        <v>0</v>
      </c>
      <c r="M68">
        <f>VLOOKUP(M$4,Description!$A$136:$C$203,3)*M671</f>
        <v>0</v>
      </c>
      <c r="N68">
        <f t="shared" si="7"/>
        <v>0</v>
      </c>
      <c r="O68">
        <f>VLOOKUP(O$4,Description!$A$136:$C$203,3)*O671</f>
        <v>2</v>
      </c>
      <c r="P68">
        <f t="shared" si="8"/>
        <v>0</v>
      </c>
      <c r="Q68">
        <f>VLOOKUP(Q$4,Description!$A$136:$C$203,3)*Q671</f>
        <v>0</v>
      </c>
      <c r="R68">
        <f t="shared" si="9"/>
        <v>0</v>
      </c>
      <c r="S68">
        <f>VLOOKUP(S$4,Description!$A$136:$C$203,3)*S671</f>
        <v>0</v>
      </c>
      <c r="T68">
        <f t="shared" si="10"/>
        <v>0</v>
      </c>
      <c r="U68">
        <f>VLOOKUP(U$4,Description!$A$136:$C$203,3)*U671</f>
        <v>0</v>
      </c>
      <c r="V68">
        <f t="shared" si="11"/>
        <v>0</v>
      </c>
      <c r="W68">
        <f>VLOOKUP(W$4,Description!$A$136:$C$203,3)*W671</f>
        <v>0</v>
      </c>
      <c r="X68">
        <f t="shared" si="12"/>
        <v>0</v>
      </c>
      <c r="Y68">
        <f>VLOOKUP(Y$4,Description!$A$136:$C$203,3)*Y671</f>
        <v>0</v>
      </c>
      <c r="Z68">
        <f t="shared" si="13"/>
        <v>0</v>
      </c>
      <c r="AA68">
        <f>VLOOKUP(AA$4,Description!$A$136:$C$203,3)*AA671</f>
        <v>4</v>
      </c>
      <c r="AB68">
        <f t="shared" si="14"/>
        <v>1</v>
      </c>
      <c r="AC68">
        <f>VLOOKUP(AC$4,Description!$A$136:$C$203,3)*AC671</f>
        <v>0</v>
      </c>
      <c r="AD68">
        <f t="shared" si="15"/>
        <v>0</v>
      </c>
      <c r="AE68">
        <f>VLOOKUP(AE$4,Description!$A$136:$C$203,3)*AE671</f>
        <v>0</v>
      </c>
      <c r="AF68">
        <f t="shared" si="16"/>
        <v>0</v>
      </c>
      <c r="AG68">
        <f>VLOOKUP(AG$4,Description!$A$136:$C$203,3)*AG671</f>
        <v>0</v>
      </c>
      <c r="AH68">
        <f t="shared" si="17"/>
        <v>0</v>
      </c>
      <c r="AI68">
        <f>VLOOKUP(AI$4,Description!$A$136:$C$203,3)*AI671</f>
        <v>1</v>
      </c>
      <c r="AJ68">
        <f t="shared" si="18"/>
        <v>0</v>
      </c>
      <c r="AK68">
        <f>VLOOKUP(AK$4,Description!$A$136:$C$203,3)*AK671</f>
        <v>0</v>
      </c>
      <c r="AL68">
        <f t="shared" si="19"/>
        <v>0</v>
      </c>
      <c r="AM68">
        <f>VLOOKUP(AM$4,Description!$A$136:$C$203,3)*AM671</f>
        <v>0</v>
      </c>
      <c r="AN68">
        <f t="shared" si="20"/>
        <v>1</v>
      </c>
      <c r="AO68">
        <f>VLOOKUP(AO$4,Description!$A$136:$C$203,3)*AO671</f>
        <v>0</v>
      </c>
      <c r="AP68">
        <f t="shared" si="21"/>
        <v>1</v>
      </c>
      <c r="AQ68">
        <f>VLOOKUP(AQ$4,Description!$A$136:$C$203,3)*AQ671</f>
        <v>0</v>
      </c>
      <c r="AR68">
        <f t="shared" si="22"/>
        <v>0</v>
      </c>
      <c r="AS68">
        <f>VLOOKUP(AS$4,Description!$A$136:$C$203,3)*AS671</f>
        <v>0</v>
      </c>
      <c r="AT68">
        <f t="shared" si="23"/>
        <v>1</v>
      </c>
      <c r="AU68">
        <f>VLOOKUP(AU$4,Description!$A$136:$C$203,3)*AU671</f>
        <v>0</v>
      </c>
      <c r="AV68">
        <f t="shared" si="24"/>
        <v>0</v>
      </c>
      <c r="AW68">
        <f>VLOOKUP(AW$4,Description!$A$136:$C$203,3)*AW671</f>
        <v>0</v>
      </c>
      <c r="AX68">
        <f t="shared" si="25"/>
        <v>0</v>
      </c>
      <c r="AY68">
        <f>VLOOKUP(AY$4,Description!$A$136:$C$203,3)*AY671</f>
        <v>0</v>
      </c>
      <c r="AZ68">
        <f t="shared" si="26"/>
        <v>0</v>
      </c>
      <c r="BA68">
        <f>VLOOKUP(BA$4,Description!$A$136:$C$203,3)*BA671</f>
        <v>0</v>
      </c>
      <c r="BB68">
        <f t="shared" si="27"/>
        <v>0</v>
      </c>
      <c r="BC68">
        <f>VLOOKUP(BC$4,Description!$A$136:$C$203,3)*BC671</f>
        <v>0</v>
      </c>
      <c r="BD68">
        <f t="shared" si="28"/>
        <v>0</v>
      </c>
      <c r="BE68">
        <f>VLOOKUP(BE$4,Description!$A$136:$C$203,3)*BE671</f>
        <v>0</v>
      </c>
      <c r="BF68">
        <f t="shared" si="29"/>
        <v>0</v>
      </c>
      <c r="BG68">
        <f>VLOOKUP(BG$4,Description!$A$136:$C$203,3)*BG671</f>
        <v>0</v>
      </c>
      <c r="BH68">
        <f t="shared" si="30"/>
        <v>0</v>
      </c>
      <c r="BI68">
        <f>VLOOKUP(BI$4,Description!$A$136:$C$203,3)*BI671</f>
        <v>0</v>
      </c>
      <c r="BJ68">
        <f t="shared" si="31"/>
        <v>0</v>
      </c>
      <c r="BK68">
        <f>VLOOKUP(BK$4,Description!$A$136:$C$203,3)*BK671</f>
        <v>0</v>
      </c>
      <c r="BL68">
        <f t="shared" si="32"/>
        <v>0</v>
      </c>
      <c r="BM68">
        <f>VLOOKUP(BM$4,Description!$A$136:$C$203,3)*BM671</f>
        <v>0</v>
      </c>
      <c r="BN68">
        <f t="shared" si="33"/>
        <v>0</v>
      </c>
      <c r="BO68">
        <f>VLOOKUP(BO$4,Description!$A$136:$C$203,3)*BO671</f>
        <v>0</v>
      </c>
      <c r="BP68">
        <f t="shared" si="34"/>
        <v>0</v>
      </c>
      <c r="BQ68">
        <f>VLOOKUP(BQ$4,Description!$A$136:$C$203,3)*BQ671</f>
        <v>0</v>
      </c>
      <c r="BR68">
        <f t="shared" si="35"/>
        <v>0</v>
      </c>
    </row>
    <row r="69" spans="1:70" x14ac:dyDescent="0.2">
      <c r="A69">
        <f t="shared" si="0"/>
        <v>1038000</v>
      </c>
      <c r="B69">
        <f t="shared" si="1"/>
        <v>5</v>
      </c>
      <c r="C69">
        <f>VLOOKUP(C$4,Description!$A$136:$C$203,3)*C672</f>
        <v>0</v>
      </c>
      <c r="D69">
        <f t="shared" si="2"/>
        <v>0</v>
      </c>
      <c r="E69">
        <f>VLOOKUP(E$4,Description!$A$136:$C$203,3)*E672</f>
        <v>0</v>
      </c>
      <c r="F69">
        <f t="shared" si="3"/>
        <v>0</v>
      </c>
      <c r="G69">
        <f>VLOOKUP(G$4,Description!$A$136:$C$203,3)*G672</f>
        <v>0</v>
      </c>
      <c r="H69">
        <f t="shared" si="4"/>
        <v>0</v>
      </c>
      <c r="I69">
        <f>VLOOKUP(I$4,Description!$A$136:$C$203,3)*I672</f>
        <v>0</v>
      </c>
      <c r="J69">
        <f t="shared" si="5"/>
        <v>0</v>
      </c>
      <c r="K69">
        <f>VLOOKUP(K$4,Description!$A$136:$C$203,3)*K672</f>
        <v>0</v>
      </c>
      <c r="L69">
        <f t="shared" si="6"/>
        <v>0</v>
      </c>
      <c r="M69">
        <f>VLOOKUP(M$4,Description!$A$136:$C$203,3)*M672</f>
        <v>0</v>
      </c>
      <c r="N69">
        <f t="shared" si="7"/>
        <v>0</v>
      </c>
      <c r="O69">
        <f>VLOOKUP(O$4,Description!$A$136:$C$203,3)*O672</f>
        <v>0</v>
      </c>
      <c r="P69">
        <f t="shared" si="8"/>
        <v>1</v>
      </c>
      <c r="Q69">
        <f>VLOOKUP(Q$4,Description!$A$136:$C$203,3)*Q672</f>
        <v>0</v>
      </c>
      <c r="R69">
        <f t="shared" si="9"/>
        <v>0</v>
      </c>
      <c r="S69">
        <f>VLOOKUP(S$4,Description!$A$136:$C$203,3)*S672</f>
        <v>0</v>
      </c>
      <c r="T69">
        <f t="shared" si="10"/>
        <v>0</v>
      </c>
      <c r="U69">
        <f>VLOOKUP(U$4,Description!$A$136:$C$203,3)*U672</f>
        <v>0</v>
      </c>
      <c r="V69">
        <f t="shared" si="11"/>
        <v>0</v>
      </c>
      <c r="W69">
        <f>VLOOKUP(W$4,Description!$A$136:$C$203,3)*W672</f>
        <v>0</v>
      </c>
      <c r="X69">
        <f t="shared" si="12"/>
        <v>0</v>
      </c>
      <c r="Y69">
        <f>VLOOKUP(Y$4,Description!$A$136:$C$203,3)*Y672</f>
        <v>0</v>
      </c>
      <c r="Z69">
        <f t="shared" si="13"/>
        <v>1</v>
      </c>
      <c r="AA69">
        <f>VLOOKUP(AA$4,Description!$A$136:$C$203,3)*AA672</f>
        <v>0</v>
      </c>
      <c r="AB69">
        <f t="shared" si="14"/>
        <v>1</v>
      </c>
      <c r="AC69">
        <f>VLOOKUP(AC$4,Description!$A$136:$C$203,3)*AC672</f>
        <v>0</v>
      </c>
      <c r="AD69">
        <f t="shared" si="15"/>
        <v>0</v>
      </c>
      <c r="AE69">
        <f>VLOOKUP(AE$4,Description!$A$136:$C$203,3)*AE672</f>
        <v>0</v>
      </c>
      <c r="AF69">
        <f t="shared" si="16"/>
        <v>0</v>
      </c>
      <c r="AG69">
        <f>VLOOKUP(AG$4,Description!$A$136:$C$203,3)*AG672</f>
        <v>0</v>
      </c>
      <c r="AH69">
        <f t="shared" si="17"/>
        <v>0</v>
      </c>
      <c r="AI69">
        <f>VLOOKUP(AI$4,Description!$A$136:$C$203,3)*AI672</f>
        <v>0</v>
      </c>
      <c r="AJ69">
        <f t="shared" si="18"/>
        <v>0</v>
      </c>
      <c r="AK69">
        <f>VLOOKUP(AK$4,Description!$A$136:$C$203,3)*AK672</f>
        <v>0</v>
      </c>
      <c r="AL69">
        <f t="shared" si="19"/>
        <v>0</v>
      </c>
      <c r="AM69">
        <f>VLOOKUP(AM$4,Description!$A$136:$C$203,3)*AM672</f>
        <v>0</v>
      </c>
      <c r="AN69">
        <f t="shared" si="20"/>
        <v>0</v>
      </c>
      <c r="AO69">
        <f>VLOOKUP(AO$4,Description!$A$136:$C$203,3)*AO672</f>
        <v>2</v>
      </c>
      <c r="AP69">
        <f t="shared" si="21"/>
        <v>0</v>
      </c>
      <c r="AQ69">
        <f>VLOOKUP(AQ$4,Description!$A$136:$C$203,3)*AQ672</f>
        <v>0</v>
      </c>
      <c r="AR69">
        <f t="shared" si="22"/>
        <v>0</v>
      </c>
      <c r="AS69">
        <f>VLOOKUP(AS$4,Description!$A$136:$C$203,3)*AS672</f>
        <v>0</v>
      </c>
      <c r="AT69">
        <f t="shared" si="23"/>
        <v>0</v>
      </c>
      <c r="AU69">
        <f>VLOOKUP(AU$4,Description!$A$136:$C$203,3)*AU672</f>
        <v>0</v>
      </c>
      <c r="AV69">
        <f t="shared" si="24"/>
        <v>0</v>
      </c>
      <c r="AW69">
        <f>VLOOKUP(AW$4,Description!$A$136:$C$203,3)*AW672</f>
        <v>0</v>
      </c>
      <c r="AX69">
        <f t="shared" si="25"/>
        <v>0</v>
      </c>
      <c r="AY69">
        <f>VLOOKUP(AY$4,Description!$A$136:$C$203,3)*AY672</f>
        <v>0</v>
      </c>
      <c r="AZ69">
        <f t="shared" si="26"/>
        <v>0</v>
      </c>
      <c r="BA69">
        <f>VLOOKUP(BA$4,Description!$A$136:$C$203,3)*BA672</f>
        <v>0</v>
      </c>
      <c r="BB69">
        <f t="shared" si="27"/>
        <v>0</v>
      </c>
      <c r="BC69">
        <f>VLOOKUP(BC$4,Description!$A$136:$C$203,3)*BC672</f>
        <v>0</v>
      </c>
      <c r="BD69">
        <f t="shared" si="28"/>
        <v>0</v>
      </c>
      <c r="BE69">
        <f>VLOOKUP(BE$4,Description!$A$136:$C$203,3)*BE672</f>
        <v>0</v>
      </c>
      <c r="BF69">
        <f t="shared" si="29"/>
        <v>0</v>
      </c>
      <c r="BG69">
        <f>VLOOKUP(BG$4,Description!$A$136:$C$203,3)*BG672</f>
        <v>0</v>
      </c>
      <c r="BH69">
        <f t="shared" si="30"/>
        <v>0</v>
      </c>
      <c r="BI69">
        <f>VLOOKUP(BI$4,Description!$A$136:$C$203,3)*BI672</f>
        <v>0</v>
      </c>
      <c r="BJ69">
        <f t="shared" si="31"/>
        <v>0</v>
      </c>
      <c r="BK69">
        <f>VLOOKUP(BK$4,Description!$A$136:$C$203,3)*BK672</f>
        <v>0</v>
      </c>
      <c r="BL69">
        <f t="shared" si="32"/>
        <v>0</v>
      </c>
      <c r="BM69">
        <f>VLOOKUP(BM$4,Description!$A$136:$C$203,3)*BM672</f>
        <v>0</v>
      </c>
      <c r="BN69">
        <f t="shared" si="33"/>
        <v>0</v>
      </c>
      <c r="BO69">
        <f>VLOOKUP(BO$4,Description!$A$136:$C$203,3)*BO672</f>
        <v>0</v>
      </c>
      <c r="BP69">
        <f t="shared" si="34"/>
        <v>0</v>
      </c>
      <c r="BQ69">
        <f>VLOOKUP(BQ$4,Description!$A$136:$C$203,3)*BQ672</f>
        <v>0</v>
      </c>
      <c r="BR69">
        <f t="shared" si="35"/>
        <v>0</v>
      </c>
    </row>
    <row r="70" spans="1:70" x14ac:dyDescent="0.2">
      <c r="A70">
        <f t="shared" ref="A70:A133" si="36">A673</f>
        <v>1038080</v>
      </c>
      <c r="B70">
        <f t="shared" ref="B70:B133" si="37">SUM(C70:BR70)</f>
        <v>17</v>
      </c>
      <c r="C70">
        <f>VLOOKUP(C$4,Description!$A$136:$C$203,3)*C673</f>
        <v>0</v>
      </c>
      <c r="D70">
        <f t="shared" ref="D70:D133" si="38">D673</f>
        <v>0</v>
      </c>
      <c r="E70">
        <f>VLOOKUP(E$4,Description!$A$136:$C$203,3)*E673</f>
        <v>0</v>
      </c>
      <c r="F70">
        <f t="shared" ref="F70:F133" si="39">F673</f>
        <v>1</v>
      </c>
      <c r="G70">
        <f>VLOOKUP(G$4,Description!$A$136:$C$203,3)*G673</f>
        <v>0</v>
      </c>
      <c r="H70">
        <f t="shared" ref="H70:H133" si="40">H673</f>
        <v>0</v>
      </c>
      <c r="I70">
        <f>VLOOKUP(I$4,Description!$A$136:$C$203,3)*I673</f>
        <v>0</v>
      </c>
      <c r="J70">
        <f t="shared" ref="J70:J133" si="41">J673</f>
        <v>0</v>
      </c>
      <c r="K70">
        <f>VLOOKUP(K$4,Description!$A$136:$C$203,3)*K673</f>
        <v>0</v>
      </c>
      <c r="L70">
        <f t="shared" ref="L70:L133" si="42">L673</f>
        <v>0</v>
      </c>
      <c r="M70">
        <f>VLOOKUP(M$4,Description!$A$136:$C$203,3)*M673</f>
        <v>0</v>
      </c>
      <c r="N70">
        <f t="shared" ref="N70:N133" si="43">N673</f>
        <v>0</v>
      </c>
      <c r="O70">
        <f>VLOOKUP(O$4,Description!$A$136:$C$203,3)*O673</f>
        <v>0</v>
      </c>
      <c r="P70">
        <f t="shared" ref="P70:P133" si="44">P673</f>
        <v>1</v>
      </c>
      <c r="Q70">
        <f>VLOOKUP(Q$4,Description!$A$136:$C$203,3)*Q673</f>
        <v>0</v>
      </c>
      <c r="R70">
        <f t="shared" ref="R70:R133" si="45">R673</f>
        <v>0</v>
      </c>
      <c r="S70">
        <f>VLOOKUP(S$4,Description!$A$136:$C$203,3)*S673</f>
        <v>0</v>
      </c>
      <c r="T70">
        <f t="shared" ref="T70:T133" si="46">T673</f>
        <v>0</v>
      </c>
      <c r="U70">
        <f>VLOOKUP(U$4,Description!$A$136:$C$203,3)*U673</f>
        <v>0</v>
      </c>
      <c r="V70">
        <f t="shared" ref="V70:V133" si="47">V673</f>
        <v>0</v>
      </c>
      <c r="W70">
        <f>VLOOKUP(W$4,Description!$A$136:$C$203,3)*W673</f>
        <v>0</v>
      </c>
      <c r="X70">
        <f t="shared" ref="X70:X133" si="48">X673</f>
        <v>0</v>
      </c>
      <c r="Y70">
        <f>VLOOKUP(Y$4,Description!$A$136:$C$203,3)*Y673</f>
        <v>0</v>
      </c>
      <c r="Z70">
        <f t="shared" ref="Z70:Z133" si="49">Z673</f>
        <v>1</v>
      </c>
      <c r="AA70">
        <f>VLOOKUP(AA$4,Description!$A$136:$C$203,3)*AA673</f>
        <v>4</v>
      </c>
      <c r="AB70">
        <f t="shared" ref="AB70:AB133" si="50">AB673</f>
        <v>1</v>
      </c>
      <c r="AC70">
        <f>VLOOKUP(AC$4,Description!$A$136:$C$203,3)*AC673</f>
        <v>0</v>
      </c>
      <c r="AD70">
        <f t="shared" ref="AD70:AD133" si="51">AD673</f>
        <v>0</v>
      </c>
      <c r="AE70">
        <f>VLOOKUP(AE$4,Description!$A$136:$C$203,3)*AE673</f>
        <v>0</v>
      </c>
      <c r="AF70">
        <f t="shared" ref="AF70:AF133" si="52">AF673</f>
        <v>1</v>
      </c>
      <c r="AG70">
        <f>VLOOKUP(AG$4,Description!$A$136:$C$203,3)*AG673</f>
        <v>0</v>
      </c>
      <c r="AH70">
        <f t="shared" ref="AH70:AH133" si="53">AH673</f>
        <v>0</v>
      </c>
      <c r="AI70">
        <f>VLOOKUP(AI$4,Description!$A$136:$C$203,3)*AI673</f>
        <v>0</v>
      </c>
      <c r="AJ70">
        <f t="shared" ref="AJ70:AJ133" si="54">AJ673</f>
        <v>0</v>
      </c>
      <c r="AK70">
        <f>VLOOKUP(AK$4,Description!$A$136:$C$203,3)*AK673</f>
        <v>0</v>
      </c>
      <c r="AL70">
        <f t="shared" ref="AL70:AL133" si="55">AL673</f>
        <v>0</v>
      </c>
      <c r="AM70">
        <f>VLOOKUP(AM$4,Description!$A$136:$C$203,3)*AM673</f>
        <v>0</v>
      </c>
      <c r="AN70">
        <f t="shared" ref="AN70:AN133" si="56">AN673</f>
        <v>0</v>
      </c>
      <c r="AO70">
        <f>VLOOKUP(AO$4,Description!$A$136:$C$203,3)*AO673</f>
        <v>2</v>
      </c>
      <c r="AP70">
        <f t="shared" ref="AP70:AP133" si="57">AP673</f>
        <v>0</v>
      </c>
      <c r="AQ70">
        <f>VLOOKUP(AQ$4,Description!$A$136:$C$203,3)*AQ673</f>
        <v>0</v>
      </c>
      <c r="AR70">
        <f t="shared" ref="AR70:AR133" si="58">AR673</f>
        <v>0</v>
      </c>
      <c r="AS70">
        <f>VLOOKUP(AS$4,Description!$A$136:$C$203,3)*AS673</f>
        <v>0</v>
      </c>
      <c r="AT70">
        <f t="shared" ref="AT70:AT133" si="59">AT673</f>
        <v>1</v>
      </c>
      <c r="AU70">
        <f>VLOOKUP(AU$4,Description!$A$136:$C$203,3)*AU673</f>
        <v>0</v>
      </c>
      <c r="AV70">
        <f t="shared" ref="AV70:AV133" si="60">AV673</f>
        <v>0</v>
      </c>
      <c r="AW70">
        <f>VLOOKUP(AW$4,Description!$A$136:$C$203,3)*AW673</f>
        <v>0</v>
      </c>
      <c r="AX70">
        <f t="shared" ref="AX70:AX133" si="61">AX673</f>
        <v>0</v>
      </c>
      <c r="AY70">
        <f>VLOOKUP(AY$4,Description!$A$136:$C$203,3)*AY673</f>
        <v>0</v>
      </c>
      <c r="AZ70">
        <f t="shared" ref="AZ70:AZ133" si="62">AZ673</f>
        <v>0</v>
      </c>
      <c r="BA70">
        <f>VLOOKUP(BA$4,Description!$A$136:$C$203,3)*BA673</f>
        <v>0</v>
      </c>
      <c r="BB70">
        <f t="shared" ref="BB70:BB133" si="63">BB673</f>
        <v>0</v>
      </c>
      <c r="BC70">
        <f>VLOOKUP(BC$4,Description!$A$136:$C$203,3)*BC673</f>
        <v>5</v>
      </c>
      <c r="BD70">
        <f t="shared" ref="BD70:BD133" si="64">BD673</f>
        <v>0</v>
      </c>
      <c r="BE70">
        <f>VLOOKUP(BE$4,Description!$A$136:$C$203,3)*BE673</f>
        <v>0</v>
      </c>
      <c r="BF70">
        <f t="shared" ref="BF70:BF133" si="65">BF673</f>
        <v>0</v>
      </c>
      <c r="BG70">
        <f>VLOOKUP(BG$4,Description!$A$136:$C$203,3)*BG673</f>
        <v>0</v>
      </c>
      <c r="BH70">
        <f t="shared" ref="BH70:BH133" si="66">BH673</f>
        <v>0</v>
      </c>
      <c r="BI70">
        <f>VLOOKUP(BI$4,Description!$A$136:$C$203,3)*BI673</f>
        <v>0</v>
      </c>
      <c r="BJ70">
        <f t="shared" ref="BJ70:BJ133" si="67">BJ673</f>
        <v>0</v>
      </c>
      <c r="BK70">
        <f>VLOOKUP(BK$4,Description!$A$136:$C$203,3)*BK673</f>
        <v>0</v>
      </c>
      <c r="BL70">
        <f t="shared" ref="BL70:BL133" si="68">BL673</f>
        <v>0</v>
      </c>
      <c r="BM70">
        <f>VLOOKUP(BM$4,Description!$A$136:$C$203,3)*BM673</f>
        <v>0</v>
      </c>
      <c r="BN70">
        <f t="shared" ref="BN70:BN133" si="69">BN673</f>
        <v>0</v>
      </c>
      <c r="BO70">
        <f>VLOOKUP(BO$4,Description!$A$136:$C$203,3)*BO673</f>
        <v>0</v>
      </c>
      <c r="BP70">
        <f t="shared" ref="BP70:BP133" si="70">BP673</f>
        <v>0</v>
      </c>
      <c r="BQ70">
        <f>VLOOKUP(BQ$4,Description!$A$136:$C$203,3)*BQ673</f>
        <v>0</v>
      </c>
      <c r="BR70">
        <f t="shared" ref="BR70:BR133" si="71">BR673</f>
        <v>0</v>
      </c>
    </row>
    <row r="71" spans="1:70" x14ac:dyDescent="0.2">
      <c r="A71">
        <f t="shared" si="36"/>
        <v>1038110</v>
      </c>
      <c r="B71">
        <f t="shared" si="37"/>
        <v>6</v>
      </c>
      <c r="C71">
        <f>VLOOKUP(C$4,Description!$A$136:$C$203,3)*C674</f>
        <v>0</v>
      </c>
      <c r="D71">
        <f t="shared" si="38"/>
        <v>1</v>
      </c>
      <c r="E71">
        <f>VLOOKUP(E$4,Description!$A$136:$C$203,3)*E674</f>
        <v>0</v>
      </c>
      <c r="F71">
        <f t="shared" si="39"/>
        <v>0</v>
      </c>
      <c r="G71">
        <f>VLOOKUP(G$4,Description!$A$136:$C$203,3)*G674</f>
        <v>0</v>
      </c>
      <c r="H71">
        <f t="shared" si="40"/>
        <v>0</v>
      </c>
      <c r="I71">
        <f>VLOOKUP(I$4,Description!$A$136:$C$203,3)*I674</f>
        <v>0</v>
      </c>
      <c r="J71">
        <f t="shared" si="41"/>
        <v>0</v>
      </c>
      <c r="K71">
        <f>VLOOKUP(K$4,Description!$A$136:$C$203,3)*K674</f>
        <v>0</v>
      </c>
      <c r="L71">
        <f t="shared" si="42"/>
        <v>0</v>
      </c>
      <c r="M71">
        <f>VLOOKUP(M$4,Description!$A$136:$C$203,3)*M674</f>
        <v>0</v>
      </c>
      <c r="N71">
        <f t="shared" si="43"/>
        <v>0</v>
      </c>
      <c r="O71">
        <f>VLOOKUP(O$4,Description!$A$136:$C$203,3)*O674</f>
        <v>2</v>
      </c>
      <c r="P71">
        <f t="shared" si="44"/>
        <v>0</v>
      </c>
      <c r="Q71">
        <f>VLOOKUP(Q$4,Description!$A$136:$C$203,3)*Q674</f>
        <v>0</v>
      </c>
      <c r="R71">
        <f t="shared" si="45"/>
        <v>0</v>
      </c>
      <c r="S71">
        <f>VLOOKUP(S$4,Description!$A$136:$C$203,3)*S674</f>
        <v>0</v>
      </c>
      <c r="T71">
        <f t="shared" si="46"/>
        <v>0</v>
      </c>
      <c r="U71">
        <f>VLOOKUP(U$4,Description!$A$136:$C$203,3)*U674</f>
        <v>0</v>
      </c>
      <c r="V71">
        <f t="shared" si="47"/>
        <v>0</v>
      </c>
      <c r="W71">
        <f>VLOOKUP(W$4,Description!$A$136:$C$203,3)*W674</f>
        <v>0</v>
      </c>
      <c r="X71">
        <f t="shared" si="48"/>
        <v>0</v>
      </c>
      <c r="Y71">
        <f>VLOOKUP(Y$4,Description!$A$136:$C$203,3)*Y674</f>
        <v>0</v>
      </c>
      <c r="Z71">
        <f t="shared" si="49"/>
        <v>0</v>
      </c>
      <c r="AA71">
        <f>VLOOKUP(AA$4,Description!$A$136:$C$203,3)*AA674</f>
        <v>0</v>
      </c>
      <c r="AB71">
        <f t="shared" si="50"/>
        <v>1</v>
      </c>
      <c r="AC71">
        <f>VLOOKUP(AC$4,Description!$A$136:$C$203,3)*AC674</f>
        <v>0</v>
      </c>
      <c r="AD71">
        <f t="shared" si="51"/>
        <v>0</v>
      </c>
      <c r="AE71">
        <f>VLOOKUP(AE$4,Description!$A$136:$C$203,3)*AE674</f>
        <v>0</v>
      </c>
      <c r="AF71">
        <f t="shared" si="52"/>
        <v>0</v>
      </c>
      <c r="AG71">
        <f>VLOOKUP(AG$4,Description!$A$136:$C$203,3)*AG674</f>
        <v>0</v>
      </c>
      <c r="AH71">
        <f t="shared" si="53"/>
        <v>0</v>
      </c>
      <c r="AI71">
        <f>VLOOKUP(AI$4,Description!$A$136:$C$203,3)*AI674</f>
        <v>0</v>
      </c>
      <c r="AJ71">
        <f t="shared" si="54"/>
        <v>0</v>
      </c>
      <c r="AK71">
        <f>VLOOKUP(AK$4,Description!$A$136:$C$203,3)*AK674</f>
        <v>0</v>
      </c>
      <c r="AL71">
        <f t="shared" si="55"/>
        <v>0</v>
      </c>
      <c r="AM71">
        <f>VLOOKUP(AM$4,Description!$A$136:$C$203,3)*AM674</f>
        <v>0</v>
      </c>
      <c r="AN71">
        <f t="shared" si="56"/>
        <v>0</v>
      </c>
      <c r="AO71">
        <f>VLOOKUP(AO$4,Description!$A$136:$C$203,3)*AO674</f>
        <v>2</v>
      </c>
      <c r="AP71">
        <f t="shared" si="57"/>
        <v>0</v>
      </c>
      <c r="AQ71">
        <f>VLOOKUP(AQ$4,Description!$A$136:$C$203,3)*AQ674</f>
        <v>0</v>
      </c>
      <c r="AR71">
        <f t="shared" si="58"/>
        <v>0</v>
      </c>
      <c r="AS71">
        <f>VLOOKUP(AS$4,Description!$A$136:$C$203,3)*AS674</f>
        <v>0</v>
      </c>
      <c r="AT71">
        <f t="shared" si="59"/>
        <v>0</v>
      </c>
      <c r="AU71">
        <f>VLOOKUP(AU$4,Description!$A$136:$C$203,3)*AU674</f>
        <v>0</v>
      </c>
      <c r="AV71">
        <f t="shared" si="60"/>
        <v>0</v>
      </c>
      <c r="AW71">
        <f>VLOOKUP(AW$4,Description!$A$136:$C$203,3)*AW674</f>
        <v>0</v>
      </c>
      <c r="AX71">
        <f t="shared" si="61"/>
        <v>0</v>
      </c>
      <c r="AY71">
        <f>VLOOKUP(AY$4,Description!$A$136:$C$203,3)*AY674</f>
        <v>0</v>
      </c>
      <c r="AZ71">
        <f t="shared" si="62"/>
        <v>0</v>
      </c>
      <c r="BA71">
        <f>VLOOKUP(BA$4,Description!$A$136:$C$203,3)*BA674</f>
        <v>0</v>
      </c>
      <c r="BB71">
        <f t="shared" si="63"/>
        <v>0</v>
      </c>
      <c r="BC71">
        <f>VLOOKUP(BC$4,Description!$A$136:$C$203,3)*BC674</f>
        <v>0</v>
      </c>
      <c r="BD71">
        <f t="shared" si="64"/>
        <v>0</v>
      </c>
      <c r="BE71">
        <f>VLOOKUP(BE$4,Description!$A$136:$C$203,3)*BE674</f>
        <v>0</v>
      </c>
      <c r="BF71">
        <f t="shared" si="65"/>
        <v>0</v>
      </c>
      <c r="BG71">
        <f>VLOOKUP(BG$4,Description!$A$136:$C$203,3)*BG674</f>
        <v>0</v>
      </c>
      <c r="BH71">
        <f t="shared" si="66"/>
        <v>0</v>
      </c>
      <c r="BI71">
        <f>VLOOKUP(BI$4,Description!$A$136:$C$203,3)*BI674</f>
        <v>0</v>
      </c>
      <c r="BJ71">
        <f t="shared" si="67"/>
        <v>0</v>
      </c>
      <c r="BK71">
        <f>VLOOKUP(BK$4,Description!$A$136:$C$203,3)*BK674</f>
        <v>0</v>
      </c>
      <c r="BL71">
        <f t="shared" si="68"/>
        <v>0</v>
      </c>
      <c r="BM71">
        <f>VLOOKUP(BM$4,Description!$A$136:$C$203,3)*BM674</f>
        <v>0</v>
      </c>
      <c r="BN71">
        <f t="shared" si="69"/>
        <v>0</v>
      </c>
      <c r="BO71">
        <f>VLOOKUP(BO$4,Description!$A$136:$C$203,3)*BO674</f>
        <v>0</v>
      </c>
      <c r="BP71">
        <f t="shared" si="70"/>
        <v>0</v>
      </c>
      <c r="BQ71">
        <f>VLOOKUP(BQ$4,Description!$A$136:$C$203,3)*BQ674</f>
        <v>0</v>
      </c>
      <c r="BR71">
        <f t="shared" si="71"/>
        <v>0</v>
      </c>
    </row>
    <row r="72" spans="1:70" x14ac:dyDescent="0.2">
      <c r="A72">
        <f t="shared" si="36"/>
        <v>1040080</v>
      </c>
      <c r="B72">
        <f t="shared" si="37"/>
        <v>10</v>
      </c>
      <c r="C72">
        <f>VLOOKUP(C$4,Description!$A$136:$C$203,3)*C675</f>
        <v>0</v>
      </c>
      <c r="D72">
        <f t="shared" si="38"/>
        <v>0</v>
      </c>
      <c r="E72">
        <f>VLOOKUP(E$4,Description!$A$136:$C$203,3)*E675</f>
        <v>0</v>
      </c>
      <c r="F72">
        <f t="shared" si="39"/>
        <v>1</v>
      </c>
      <c r="G72">
        <f>VLOOKUP(G$4,Description!$A$136:$C$203,3)*G675</f>
        <v>0</v>
      </c>
      <c r="H72">
        <f t="shared" si="40"/>
        <v>0</v>
      </c>
      <c r="I72">
        <f>VLOOKUP(I$4,Description!$A$136:$C$203,3)*I675</f>
        <v>0</v>
      </c>
      <c r="J72">
        <f t="shared" si="41"/>
        <v>0</v>
      </c>
      <c r="K72">
        <f>VLOOKUP(K$4,Description!$A$136:$C$203,3)*K675</f>
        <v>0</v>
      </c>
      <c r="L72">
        <f t="shared" si="42"/>
        <v>0</v>
      </c>
      <c r="M72">
        <f>VLOOKUP(M$4,Description!$A$136:$C$203,3)*M675</f>
        <v>0</v>
      </c>
      <c r="N72">
        <f t="shared" si="43"/>
        <v>0</v>
      </c>
      <c r="O72">
        <f>VLOOKUP(O$4,Description!$A$136:$C$203,3)*O675</f>
        <v>2</v>
      </c>
      <c r="P72">
        <f t="shared" si="44"/>
        <v>0</v>
      </c>
      <c r="Q72">
        <f>VLOOKUP(Q$4,Description!$A$136:$C$203,3)*Q675</f>
        <v>0</v>
      </c>
      <c r="R72">
        <f t="shared" si="45"/>
        <v>0</v>
      </c>
      <c r="S72">
        <f>VLOOKUP(S$4,Description!$A$136:$C$203,3)*S675</f>
        <v>0</v>
      </c>
      <c r="T72">
        <f t="shared" si="46"/>
        <v>0</v>
      </c>
      <c r="U72">
        <f>VLOOKUP(U$4,Description!$A$136:$C$203,3)*U675</f>
        <v>0</v>
      </c>
      <c r="V72">
        <f t="shared" si="47"/>
        <v>0</v>
      </c>
      <c r="W72">
        <f>VLOOKUP(W$4,Description!$A$136:$C$203,3)*W675</f>
        <v>0</v>
      </c>
      <c r="X72">
        <f t="shared" si="48"/>
        <v>0</v>
      </c>
      <c r="Y72">
        <f>VLOOKUP(Y$4,Description!$A$136:$C$203,3)*Y675</f>
        <v>0</v>
      </c>
      <c r="Z72">
        <f t="shared" si="49"/>
        <v>1</v>
      </c>
      <c r="AA72">
        <f>VLOOKUP(AA$4,Description!$A$136:$C$203,3)*AA675</f>
        <v>0</v>
      </c>
      <c r="AB72">
        <f t="shared" si="50"/>
        <v>0</v>
      </c>
      <c r="AC72">
        <f>VLOOKUP(AC$4,Description!$A$136:$C$203,3)*AC675</f>
        <v>0</v>
      </c>
      <c r="AD72">
        <f t="shared" si="51"/>
        <v>0</v>
      </c>
      <c r="AE72">
        <f>VLOOKUP(AE$4,Description!$A$136:$C$203,3)*AE675</f>
        <v>0</v>
      </c>
      <c r="AF72">
        <f t="shared" si="52"/>
        <v>0</v>
      </c>
      <c r="AG72">
        <f>VLOOKUP(AG$4,Description!$A$136:$C$203,3)*AG675</f>
        <v>0</v>
      </c>
      <c r="AH72">
        <f t="shared" si="53"/>
        <v>0</v>
      </c>
      <c r="AI72">
        <f>VLOOKUP(AI$4,Description!$A$136:$C$203,3)*AI675</f>
        <v>0</v>
      </c>
      <c r="AJ72">
        <f t="shared" si="54"/>
        <v>0</v>
      </c>
      <c r="AK72">
        <f>VLOOKUP(AK$4,Description!$A$136:$C$203,3)*AK675</f>
        <v>0</v>
      </c>
      <c r="AL72">
        <f t="shared" si="55"/>
        <v>0</v>
      </c>
      <c r="AM72">
        <f>VLOOKUP(AM$4,Description!$A$136:$C$203,3)*AM675</f>
        <v>0</v>
      </c>
      <c r="AN72">
        <f t="shared" si="56"/>
        <v>0</v>
      </c>
      <c r="AO72">
        <f>VLOOKUP(AO$4,Description!$A$136:$C$203,3)*AO675</f>
        <v>2</v>
      </c>
      <c r="AP72">
        <f t="shared" si="57"/>
        <v>1</v>
      </c>
      <c r="AQ72">
        <f>VLOOKUP(AQ$4,Description!$A$136:$C$203,3)*AQ675</f>
        <v>1</v>
      </c>
      <c r="AR72">
        <f t="shared" si="58"/>
        <v>0</v>
      </c>
      <c r="AS72">
        <f>VLOOKUP(AS$4,Description!$A$136:$C$203,3)*AS675</f>
        <v>0</v>
      </c>
      <c r="AT72">
        <f t="shared" si="59"/>
        <v>1</v>
      </c>
      <c r="AU72">
        <f>VLOOKUP(AU$4,Description!$A$136:$C$203,3)*AU675</f>
        <v>0</v>
      </c>
      <c r="AV72">
        <f t="shared" si="60"/>
        <v>0</v>
      </c>
      <c r="AW72">
        <f>VLOOKUP(AW$4,Description!$A$136:$C$203,3)*AW675</f>
        <v>0</v>
      </c>
      <c r="AX72">
        <f t="shared" si="61"/>
        <v>1</v>
      </c>
      <c r="AY72">
        <f>VLOOKUP(AY$4,Description!$A$136:$C$203,3)*AY675</f>
        <v>0</v>
      </c>
      <c r="AZ72">
        <f t="shared" si="62"/>
        <v>0</v>
      </c>
      <c r="BA72">
        <f>VLOOKUP(BA$4,Description!$A$136:$C$203,3)*BA675</f>
        <v>0</v>
      </c>
      <c r="BB72">
        <f t="shared" si="63"/>
        <v>0</v>
      </c>
      <c r="BC72">
        <f>VLOOKUP(BC$4,Description!$A$136:$C$203,3)*BC675</f>
        <v>0</v>
      </c>
      <c r="BD72">
        <f t="shared" si="64"/>
        <v>0</v>
      </c>
      <c r="BE72">
        <f>VLOOKUP(BE$4,Description!$A$136:$C$203,3)*BE675</f>
        <v>0</v>
      </c>
      <c r="BF72">
        <f t="shared" si="65"/>
        <v>0</v>
      </c>
      <c r="BG72">
        <f>VLOOKUP(BG$4,Description!$A$136:$C$203,3)*BG675</f>
        <v>0</v>
      </c>
      <c r="BH72">
        <f t="shared" si="66"/>
        <v>0</v>
      </c>
      <c r="BI72">
        <f>VLOOKUP(BI$4,Description!$A$136:$C$203,3)*BI675</f>
        <v>0</v>
      </c>
      <c r="BJ72">
        <f t="shared" si="67"/>
        <v>0</v>
      </c>
      <c r="BK72">
        <f>VLOOKUP(BK$4,Description!$A$136:$C$203,3)*BK675</f>
        <v>0</v>
      </c>
      <c r="BL72">
        <f t="shared" si="68"/>
        <v>0</v>
      </c>
      <c r="BM72">
        <f>VLOOKUP(BM$4,Description!$A$136:$C$203,3)*BM675</f>
        <v>0</v>
      </c>
      <c r="BN72">
        <f t="shared" si="69"/>
        <v>0</v>
      </c>
      <c r="BO72">
        <f>VLOOKUP(BO$4,Description!$A$136:$C$203,3)*BO675</f>
        <v>0</v>
      </c>
      <c r="BP72">
        <f t="shared" si="70"/>
        <v>0</v>
      </c>
      <c r="BQ72">
        <f>VLOOKUP(BQ$4,Description!$A$136:$C$203,3)*BQ675</f>
        <v>0</v>
      </c>
      <c r="BR72">
        <f t="shared" si="71"/>
        <v>0</v>
      </c>
    </row>
    <row r="73" spans="1:70" x14ac:dyDescent="0.2">
      <c r="A73">
        <f t="shared" si="36"/>
        <v>1040150</v>
      </c>
      <c r="B73">
        <f t="shared" si="37"/>
        <v>26</v>
      </c>
      <c r="C73">
        <f>VLOOKUP(C$4,Description!$A$136:$C$203,3)*C676</f>
        <v>0</v>
      </c>
      <c r="D73">
        <f t="shared" si="38"/>
        <v>1</v>
      </c>
      <c r="E73">
        <f>VLOOKUP(E$4,Description!$A$136:$C$203,3)*E676</f>
        <v>1</v>
      </c>
      <c r="F73">
        <f t="shared" si="39"/>
        <v>1</v>
      </c>
      <c r="G73">
        <f>VLOOKUP(G$4,Description!$A$136:$C$203,3)*G676</f>
        <v>0</v>
      </c>
      <c r="H73">
        <f t="shared" si="40"/>
        <v>0</v>
      </c>
      <c r="I73">
        <f>VLOOKUP(I$4,Description!$A$136:$C$203,3)*I676</f>
        <v>0</v>
      </c>
      <c r="J73">
        <f t="shared" si="41"/>
        <v>1</v>
      </c>
      <c r="K73">
        <f>VLOOKUP(K$4,Description!$A$136:$C$203,3)*K676</f>
        <v>0</v>
      </c>
      <c r="L73">
        <f t="shared" si="42"/>
        <v>0</v>
      </c>
      <c r="M73">
        <f>VLOOKUP(M$4,Description!$A$136:$C$203,3)*M676</f>
        <v>0</v>
      </c>
      <c r="N73">
        <f t="shared" si="43"/>
        <v>0</v>
      </c>
      <c r="O73">
        <f>VLOOKUP(O$4,Description!$A$136:$C$203,3)*O676</f>
        <v>0</v>
      </c>
      <c r="P73">
        <f t="shared" si="44"/>
        <v>1</v>
      </c>
      <c r="Q73">
        <f>VLOOKUP(Q$4,Description!$A$136:$C$203,3)*Q676</f>
        <v>0</v>
      </c>
      <c r="R73">
        <f t="shared" si="45"/>
        <v>0</v>
      </c>
      <c r="S73">
        <f>VLOOKUP(S$4,Description!$A$136:$C$203,3)*S676</f>
        <v>0</v>
      </c>
      <c r="T73">
        <f t="shared" si="46"/>
        <v>1</v>
      </c>
      <c r="U73">
        <f>VLOOKUP(U$4,Description!$A$136:$C$203,3)*U676</f>
        <v>0</v>
      </c>
      <c r="V73">
        <f t="shared" si="47"/>
        <v>1</v>
      </c>
      <c r="W73">
        <f>VLOOKUP(W$4,Description!$A$136:$C$203,3)*W676</f>
        <v>0</v>
      </c>
      <c r="X73">
        <f t="shared" si="48"/>
        <v>0</v>
      </c>
      <c r="Y73">
        <f>VLOOKUP(Y$4,Description!$A$136:$C$203,3)*Y676</f>
        <v>0</v>
      </c>
      <c r="Z73">
        <f t="shared" si="49"/>
        <v>1</v>
      </c>
      <c r="AA73">
        <f>VLOOKUP(AA$4,Description!$A$136:$C$203,3)*AA676</f>
        <v>4</v>
      </c>
      <c r="AB73">
        <f t="shared" si="50"/>
        <v>1</v>
      </c>
      <c r="AC73">
        <f>VLOOKUP(AC$4,Description!$A$136:$C$203,3)*AC676</f>
        <v>5</v>
      </c>
      <c r="AD73">
        <f t="shared" si="51"/>
        <v>0</v>
      </c>
      <c r="AE73">
        <f>VLOOKUP(AE$4,Description!$A$136:$C$203,3)*AE676</f>
        <v>0</v>
      </c>
      <c r="AF73">
        <f t="shared" si="52"/>
        <v>0</v>
      </c>
      <c r="AG73">
        <f>VLOOKUP(AG$4,Description!$A$136:$C$203,3)*AG676</f>
        <v>0</v>
      </c>
      <c r="AH73">
        <f t="shared" si="53"/>
        <v>0</v>
      </c>
      <c r="AI73">
        <f>VLOOKUP(AI$4,Description!$A$136:$C$203,3)*AI676</f>
        <v>1</v>
      </c>
      <c r="AJ73">
        <f t="shared" si="54"/>
        <v>0</v>
      </c>
      <c r="AK73">
        <f>VLOOKUP(AK$4,Description!$A$136:$C$203,3)*AK676</f>
        <v>0</v>
      </c>
      <c r="AL73">
        <f t="shared" si="55"/>
        <v>0</v>
      </c>
      <c r="AM73">
        <f>VLOOKUP(AM$4,Description!$A$136:$C$203,3)*AM676</f>
        <v>0</v>
      </c>
      <c r="AN73">
        <f t="shared" si="56"/>
        <v>1</v>
      </c>
      <c r="AO73">
        <f>VLOOKUP(AO$4,Description!$A$136:$C$203,3)*AO676</f>
        <v>2</v>
      </c>
      <c r="AP73">
        <f t="shared" si="57"/>
        <v>1</v>
      </c>
      <c r="AQ73">
        <f>VLOOKUP(AQ$4,Description!$A$136:$C$203,3)*AQ676</f>
        <v>1</v>
      </c>
      <c r="AR73">
        <f t="shared" si="58"/>
        <v>0</v>
      </c>
      <c r="AS73">
        <f>VLOOKUP(AS$4,Description!$A$136:$C$203,3)*AS676</f>
        <v>0</v>
      </c>
      <c r="AT73">
        <f t="shared" si="59"/>
        <v>1</v>
      </c>
      <c r="AU73">
        <f>VLOOKUP(AU$4,Description!$A$136:$C$203,3)*AU676</f>
        <v>0</v>
      </c>
      <c r="AV73">
        <f t="shared" si="60"/>
        <v>1</v>
      </c>
      <c r="AW73">
        <f>VLOOKUP(AW$4,Description!$A$136:$C$203,3)*AW676</f>
        <v>0</v>
      </c>
      <c r="AX73">
        <f t="shared" si="61"/>
        <v>0</v>
      </c>
      <c r="AY73">
        <f>VLOOKUP(AY$4,Description!$A$136:$C$203,3)*AY676</f>
        <v>0</v>
      </c>
      <c r="AZ73">
        <f t="shared" si="62"/>
        <v>0</v>
      </c>
      <c r="BA73">
        <f>VLOOKUP(BA$4,Description!$A$136:$C$203,3)*BA676</f>
        <v>0</v>
      </c>
      <c r="BB73">
        <f t="shared" si="63"/>
        <v>0</v>
      </c>
      <c r="BC73">
        <f>VLOOKUP(BC$4,Description!$A$136:$C$203,3)*BC676</f>
        <v>0</v>
      </c>
      <c r="BD73">
        <f t="shared" si="64"/>
        <v>0</v>
      </c>
      <c r="BE73">
        <f>VLOOKUP(BE$4,Description!$A$136:$C$203,3)*BE676</f>
        <v>0</v>
      </c>
      <c r="BF73">
        <f t="shared" si="65"/>
        <v>0</v>
      </c>
      <c r="BG73">
        <f>VLOOKUP(BG$4,Description!$A$136:$C$203,3)*BG676</f>
        <v>0</v>
      </c>
      <c r="BH73">
        <f t="shared" si="66"/>
        <v>0</v>
      </c>
      <c r="BI73">
        <f>VLOOKUP(BI$4,Description!$A$136:$C$203,3)*BI676</f>
        <v>0</v>
      </c>
      <c r="BJ73">
        <f t="shared" si="67"/>
        <v>0</v>
      </c>
      <c r="BK73">
        <f>VLOOKUP(BK$4,Description!$A$136:$C$203,3)*BK676</f>
        <v>0</v>
      </c>
      <c r="BL73">
        <f t="shared" si="68"/>
        <v>0</v>
      </c>
      <c r="BM73">
        <f>VLOOKUP(BM$4,Description!$A$136:$C$203,3)*BM676</f>
        <v>0</v>
      </c>
      <c r="BN73">
        <f t="shared" si="69"/>
        <v>0</v>
      </c>
      <c r="BO73">
        <f>VLOOKUP(BO$4,Description!$A$136:$C$203,3)*BO676</f>
        <v>0</v>
      </c>
      <c r="BP73">
        <f t="shared" si="70"/>
        <v>0</v>
      </c>
      <c r="BQ73">
        <f>VLOOKUP(BQ$4,Description!$A$136:$C$203,3)*BQ676</f>
        <v>0</v>
      </c>
      <c r="BR73">
        <f t="shared" si="71"/>
        <v>0</v>
      </c>
    </row>
    <row r="74" spans="1:70" x14ac:dyDescent="0.2">
      <c r="A74">
        <f t="shared" si="36"/>
        <v>1040190</v>
      </c>
      <c r="B74">
        <f t="shared" si="37"/>
        <v>9</v>
      </c>
      <c r="C74">
        <f>VLOOKUP(C$4,Description!$A$136:$C$203,3)*C677</f>
        <v>0</v>
      </c>
      <c r="D74">
        <f t="shared" si="38"/>
        <v>0</v>
      </c>
      <c r="E74">
        <f>VLOOKUP(E$4,Description!$A$136:$C$203,3)*E677</f>
        <v>0</v>
      </c>
      <c r="F74">
        <f t="shared" si="39"/>
        <v>0</v>
      </c>
      <c r="G74">
        <f>VLOOKUP(G$4,Description!$A$136:$C$203,3)*G677</f>
        <v>0</v>
      </c>
      <c r="H74">
        <f t="shared" si="40"/>
        <v>0</v>
      </c>
      <c r="I74">
        <f>VLOOKUP(I$4,Description!$A$136:$C$203,3)*I677</f>
        <v>0</v>
      </c>
      <c r="J74">
        <f t="shared" si="41"/>
        <v>0</v>
      </c>
      <c r="K74">
        <f>VLOOKUP(K$4,Description!$A$136:$C$203,3)*K677</f>
        <v>0</v>
      </c>
      <c r="L74">
        <f t="shared" si="42"/>
        <v>0</v>
      </c>
      <c r="M74">
        <f>VLOOKUP(M$4,Description!$A$136:$C$203,3)*M677</f>
        <v>0</v>
      </c>
      <c r="N74">
        <f t="shared" si="43"/>
        <v>0</v>
      </c>
      <c r="O74">
        <f>VLOOKUP(O$4,Description!$A$136:$C$203,3)*O677</f>
        <v>2</v>
      </c>
      <c r="P74">
        <f t="shared" si="44"/>
        <v>0</v>
      </c>
      <c r="Q74">
        <f>VLOOKUP(Q$4,Description!$A$136:$C$203,3)*Q677</f>
        <v>0</v>
      </c>
      <c r="R74">
        <f t="shared" si="45"/>
        <v>0</v>
      </c>
      <c r="S74">
        <f>VLOOKUP(S$4,Description!$A$136:$C$203,3)*S677</f>
        <v>0</v>
      </c>
      <c r="T74">
        <f t="shared" si="46"/>
        <v>0</v>
      </c>
      <c r="U74">
        <f>VLOOKUP(U$4,Description!$A$136:$C$203,3)*U677</f>
        <v>0</v>
      </c>
      <c r="V74">
        <f t="shared" si="47"/>
        <v>0</v>
      </c>
      <c r="W74">
        <f>VLOOKUP(W$4,Description!$A$136:$C$203,3)*W677</f>
        <v>0</v>
      </c>
      <c r="X74">
        <f t="shared" si="48"/>
        <v>0</v>
      </c>
      <c r="Y74">
        <f>VLOOKUP(Y$4,Description!$A$136:$C$203,3)*Y677</f>
        <v>0</v>
      </c>
      <c r="Z74">
        <f t="shared" si="49"/>
        <v>0</v>
      </c>
      <c r="AA74">
        <f>VLOOKUP(AA$4,Description!$A$136:$C$203,3)*AA677</f>
        <v>4</v>
      </c>
      <c r="AB74">
        <f t="shared" si="50"/>
        <v>1</v>
      </c>
      <c r="AC74">
        <f>VLOOKUP(AC$4,Description!$A$136:$C$203,3)*AC677</f>
        <v>0</v>
      </c>
      <c r="AD74">
        <f t="shared" si="51"/>
        <v>0</v>
      </c>
      <c r="AE74">
        <f>VLOOKUP(AE$4,Description!$A$136:$C$203,3)*AE677</f>
        <v>0</v>
      </c>
      <c r="AF74">
        <f t="shared" si="52"/>
        <v>0</v>
      </c>
      <c r="AG74">
        <f>VLOOKUP(AG$4,Description!$A$136:$C$203,3)*AG677</f>
        <v>0</v>
      </c>
      <c r="AH74">
        <f t="shared" si="53"/>
        <v>0</v>
      </c>
      <c r="AI74">
        <f>VLOOKUP(AI$4,Description!$A$136:$C$203,3)*AI677</f>
        <v>0</v>
      </c>
      <c r="AJ74">
        <f t="shared" si="54"/>
        <v>0</v>
      </c>
      <c r="AK74">
        <f>VLOOKUP(AK$4,Description!$A$136:$C$203,3)*AK677</f>
        <v>0</v>
      </c>
      <c r="AL74">
        <f t="shared" si="55"/>
        <v>0</v>
      </c>
      <c r="AM74">
        <f>VLOOKUP(AM$4,Description!$A$136:$C$203,3)*AM677</f>
        <v>0</v>
      </c>
      <c r="AN74">
        <f t="shared" si="56"/>
        <v>0</v>
      </c>
      <c r="AO74">
        <f>VLOOKUP(AO$4,Description!$A$136:$C$203,3)*AO677</f>
        <v>2</v>
      </c>
      <c r="AP74">
        <f t="shared" si="57"/>
        <v>0</v>
      </c>
      <c r="AQ74">
        <f>VLOOKUP(AQ$4,Description!$A$136:$C$203,3)*AQ677</f>
        <v>0</v>
      </c>
      <c r="AR74">
        <f t="shared" si="58"/>
        <v>0</v>
      </c>
      <c r="AS74">
        <f>VLOOKUP(AS$4,Description!$A$136:$C$203,3)*AS677</f>
        <v>0</v>
      </c>
      <c r="AT74">
        <f t="shared" si="59"/>
        <v>0</v>
      </c>
      <c r="AU74">
        <f>VLOOKUP(AU$4,Description!$A$136:$C$203,3)*AU677</f>
        <v>0</v>
      </c>
      <c r="AV74">
        <f t="shared" si="60"/>
        <v>0</v>
      </c>
      <c r="AW74">
        <f>VLOOKUP(AW$4,Description!$A$136:$C$203,3)*AW677</f>
        <v>0</v>
      </c>
      <c r="AX74">
        <f t="shared" si="61"/>
        <v>0</v>
      </c>
      <c r="AY74">
        <f>VLOOKUP(AY$4,Description!$A$136:$C$203,3)*AY677</f>
        <v>0</v>
      </c>
      <c r="AZ74">
        <f t="shared" si="62"/>
        <v>0</v>
      </c>
      <c r="BA74">
        <f>VLOOKUP(BA$4,Description!$A$136:$C$203,3)*BA677</f>
        <v>0</v>
      </c>
      <c r="BB74">
        <f t="shared" si="63"/>
        <v>0</v>
      </c>
      <c r="BC74">
        <f>VLOOKUP(BC$4,Description!$A$136:$C$203,3)*BC677</f>
        <v>0</v>
      </c>
      <c r="BD74">
        <f t="shared" si="64"/>
        <v>0</v>
      </c>
      <c r="BE74">
        <f>VLOOKUP(BE$4,Description!$A$136:$C$203,3)*BE677</f>
        <v>0</v>
      </c>
      <c r="BF74">
        <f t="shared" si="65"/>
        <v>0</v>
      </c>
      <c r="BG74">
        <f>VLOOKUP(BG$4,Description!$A$136:$C$203,3)*BG677</f>
        <v>0</v>
      </c>
      <c r="BH74">
        <f t="shared" si="66"/>
        <v>0</v>
      </c>
      <c r="BI74">
        <f>VLOOKUP(BI$4,Description!$A$136:$C$203,3)*BI677</f>
        <v>0</v>
      </c>
      <c r="BJ74">
        <f t="shared" si="67"/>
        <v>0</v>
      </c>
      <c r="BK74">
        <f>VLOOKUP(BK$4,Description!$A$136:$C$203,3)*BK677</f>
        <v>0</v>
      </c>
      <c r="BL74">
        <f t="shared" si="68"/>
        <v>0</v>
      </c>
      <c r="BM74">
        <f>VLOOKUP(BM$4,Description!$A$136:$C$203,3)*BM677</f>
        <v>0</v>
      </c>
      <c r="BN74">
        <f t="shared" si="69"/>
        <v>0</v>
      </c>
      <c r="BO74">
        <f>VLOOKUP(BO$4,Description!$A$136:$C$203,3)*BO677</f>
        <v>0</v>
      </c>
      <c r="BP74">
        <f t="shared" si="70"/>
        <v>0</v>
      </c>
      <c r="BQ74">
        <f>VLOOKUP(BQ$4,Description!$A$136:$C$203,3)*BQ677</f>
        <v>0</v>
      </c>
      <c r="BR74">
        <f t="shared" si="71"/>
        <v>0</v>
      </c>
    </row>
    <row r="75" spans="1:70" x14ac:dyDescent="0.2">
      <c r="A75">
        <f t="shared" si="36"/>
        <v>1040250</v>
      </c>
      <c r="B75">
        <f t="shared" si="37"/>
        <v>15</v>
      </c>
      <c r="C75">
        <f>VLOOKUP(C$4,Description!$A$136:$C$203,3)*C678</f>
        <v>0</v>
      </c>
      <c r="D75">
        <f t="shared" si="38"/>
        <v>0</v>
      </c>
      <c r="E75">
        <f>VLOOKUP(E$4,Description!$A$136:$C$203,3)*E678</f>
        <v>1</v>
      </c>
      <c r="F75">
        <f t="shared" si="39"/>
        <v>0</v>
      </c>
      <c r="G75">
        <f>VLOOKUP(G$4,Description!$A$136:$C$203,3)*G678</f>
        <v>0</v>
      </c>
      <c r="H75">
        <f t="shared" si="40"/>
        <v>0</v>
      </c>
      <c r="I75">
        <f>VLOOKUP(I$4,Description!$A$136:$C$203,3)*I678</f>
        <v>0</v>
      </c>
      <c r="J75">
        <f t="shared" si="41"/>
        <v>0</v>
      </c>
      <c r="K75">
        <f>VLOOKUP(K$4,Description!$A$136:$C$203,3)*K678</f>
        <v>0</v>
      </c>
      <c r="L75">
        <f t="shared" si="42"/>
        <v>0</v>
      </c>
      <c r="M75">
        <f>VLOOKUP(M$4,Description!$A$136:$C$203,3)*M678</f>
        <v>0</v>
      </c>
      <c r="N75">
        <f t="shared" si="43"/>
        <v>0</v>
      </c>
      <c r="O75">
        <f>VLOOKUP(O$4,Description!$A$136:$C$203,3)*O678</f>
        <v>0</v>
      </c>
      <c r="P75">
        <f t="shared" si="44"/>
        <v>1</v>
      </c>
      <c r="Q75">
        <f>VLOOKUP(Q$4,Description!$A$136:$C$203,3)*Q678</f>
        <v>0</v>
      </c>
      <c r="R75">
        <f t="shared" si="45"/>
        <v>0</v>
      </c>
      <c r="S75">
        <f>VLOOKUP(S$4,Description!$A$136:$C$203,3)*S678</f>
        <v>0</v>
      </c>
      <c r="T75">
        <f t="shared" si="46"/>
        <v>0</v>
      </c>
      <c r="U75">
        <f>VLOOKUP(U$4,Description!$A$136:$C$203,3)*U678</f>
        <v>0</v>
      </c>
      <c r="V75">
        <f t="shared" si="47"/>
        <v>0</v>
      </c>
      <c r="W75">
        <f>VLOOKUP(W$4,Description!$A$136:$C$203,3)*W678</f>
        <v>0</v>
      </c>
      <c r="X75">
        <f t="shared" si="48"/>
        <v>0</v>
      </c>
      <c r="Y75">
        <f>VLOOKUP(Y$4,Description!$A$136:$C$203,3)*Y678</f>
        <v>0</v>
      </c>
      <c r="Z75">
        <f t="shared" si="49"/>
        <v>0</v>
      </c>
      <c r="AA75">
        <f>VLOOKUP(AA$4,Description!$A$136:$C$203,3)*AA678</f>
        <v>4</v>
      </c>
      <c r="AB75">
        <f t="shared" si="50"/>
        <v>1</v>
      </c>
      <c r="AC75">
        <f>VLOOKUP(AC$4,Description!$A$136:$C$203,3)*AC678</f>
        <v>5</v>
      </c>
      <c r="AD75">
        <f t="shared" si="51"/>
        <v>0</v>
      </c>
      <c r="AE75">
        <f>VLOOKUP(AE$4,Description!$A$136:$C$203,3)*AE678</f>
        <v>0</v>
      </c>
      <c r="AF75">
        <f t="shared" si="52"/>
        <v>0</v>
      </c>
      <c r="AG75">
        <f>VLOOKUP(AG$4,Description!$A$136:$C$203,3)*AG678</f>
        <v>0</v>
      </c>
      <c r="AH75">
        <f t="shared" si="53"/>
        <v>0</v>
      </c>
      <c r="AI75">
        <f>VLOOKUP(AI$4,Description!$A$136:$C$203,3)*AI678</f>
        <v>0</v>
      </c>
      <c r="AJ75">
        <f t="shared" si="54"/>
        <v>0</v>
      </c>
      <c r="AK75">
        <f>VLOOKUP(AK$4,Description!$A$136:$C$203,3)*AK678</f>
        <v>0</v>
      </c>
      <c r="AL75">
        <f t="shared" si="55"/>
        <v>0</v>
      </c>
      <c r="AM75">
        <f>VLOOKUP(AM$4,Description!$A$136:$C$203,3)*AM678</f>
        <v>0</v>
      </c>
      <c r="AN75">
        <f t="shared" si="56"/>
        <v>1</v>
      </c>
      <c r="AO75">
        <f>VLOOKUP(AO$4,Description!$A$136:$C$203,3)*AO678</f>
        <v>2</v>
      </c>
      <c r="AP75">
        <f t="shared" si="57"/>
        <v>0</v>
      </c>
      <c r="AQ75">
        <f>VLOOKUP(AQ$4,Description!$A$136:$C$203,3)*AQ678</f>
        <v>0</v>
      </c>
      <c r="AR75">
        <f t="shared" si="58"/>
        <v>0</v>
      </c>
      <c r="AS75">
        <f>VLOOKUP(AS$4,Description!$A$136:$C$203,3)*AS678</f>
        <v>0</v>
      </c>
      <c r="AT75">
        <f t="shared" si="59"/>
        <v>0</v>
      </c>
      <c r="AU75">
        <f>VLOOKUP(AU$4,Description!$A$136:$C$203,3)*AU678</f>
        <v>0</v>
      </c>
      <c r="AV75">
        <f t="shared" si="60"/>
        <v>0</v>
      </c>
      <c r="AW75">
        <f>VLOOKUP(AW$4,Description!$A$136:$C$203,3)*AW678</f>
        <v>0</v>
      </c>
      <c r="AX75">
        <f t="shared" si="61"/>
        <v>0</v>
      </c>
      <c r="AY75">
        <f>VLOOKUP(AY$4,Description!$A$136:$C$203,3)*AY678</f>
        <v>0</v>
      </c>
      <c r="AZ75">
        <f t="shared" si="62"/>
        <v>0</v>
      </c>
      <c r="BA75">
        <f>VLOOKUP(BA$4,Description!$A$136:$C$203,3)*BA678</f>
        <v>0</v>
      </c>
      <c r="BB75">
        <f t="shared" si="63"/>
        <v>0</v>
      </c>
      <c r="BC75">
        <f>VLOOKUP(BC$4,Description!$A$136:$C$203,3)*BC678</f>
        <v>0</v>
      </c>
      <c r="BD75">
        <f t="shared" si="64"/>
        <v>0</v>
      </c>
      <c r="BE75">
        <f>VLOOKUP(BE$4,Description!$A$136:$C$203,3)*BE678</f>
        <v>0</v>
      </c>
      <c r="BF75">
        <f t="shared" si="65"/>
        <v>0</v>
      </c>
      <c r="BG75">
        <f>VLOOKUP(BG$4,Description!$A$136:$C$203,3)*BG678</f>
        <v>0</v>
      </c>
      <c r="BH75">
        <f t="shared" si="66"/>
        <v>0</v>
      </c>
      <c r="BI75">
        <f>VLOOKUP(BI$4,Description!$A$136:$C$203,3)*BI678</f>
        <v>0</v>
      </c>
      <c r="BJ75">
        <f t="shared" si="67"/>
        <v>0</v>
      </c>
      <c r="BK75">
        <f>VLOOKUP(BK$4,Description!$A$136:$C$203,3)*BK678</f>
        <v>0</v>
      </c>
      <c r="BL75">
        <f t="shared" si="68"/>
        <v>0</v>
      </c>
      <c r="BM75">
        <f>VLOOKUP(BM$4,Description!$A$136:$C$203,3)*BM678</f>
        <v>0</v>
      </c>
      <c r="BN75">
        <f t="shared" si="69"/>
        <v>0</v>
      </c>
      <c r="BO75">
        <f>VLOOKUP(BO$4,Description!$A$136:$C$203,3)*BO678</f>
        <v>0</v>
      </c>
      <c r="BP75">
        <f t="shared" si="70"/>
        <v>0</v>
      </c>
      <c r="BQ75">
        <f>VLOOKUP(BQ$4,Description!$A$136:$C$203,3)*BQ678</f>
        <v>0</v>
      </c>
      <c r="BR75">
        <f t="shared" si="71"/>
        <v>0</v>
      </c>
    </row>
    <row r="76" spans="1:70" x14ac:dyDescent="0.2">
      <c r="A76">
        <f t="shared" si="36"/>
        <v>1040340</v>
      </c>
      <c r="B76">
        <f t="shared" si="37"/>
        <v>4</v>
      </c>
      <c r="C76">
        <f>VLOOKUP(C$4,Description!$A$136:$C$203,3)*C679</f>
        <v>0</v>
      </c>
      <c r="D76">
        <f t="shared" si="38"/>
        <v>0</v>
      </c>
      <c r="E76">
        <f>VLOOKUP(E$4,Description!$A$136:$C$203,3)*E679</f>
        <v>0</v>
      </c>
      <c r="F76">
        <f t="shared" si="39"/>
        <v>0</v>
      </c>
      <c r="G76">
        <f>VLOOKUP(G$4,Description!$A$136:$C$203,3)*G679</f>
        <v>0</v>
      </c>
      <c r="H76">
        <f t="shared" si="40"/>
        <v>0</v>
      </c>
      <c r="I76">
        <f>VLOOKUP(I$4,Description!$A$136:$C$203,3)*I679</f>
        <v>0</v>
      </c>
      <c r="J76">
        <f t="shared" si="41"/>
        <v>0</v>
      </c>
      <c r="K76">
        <f>VLOOKUP(K$4,Description!$A$136:$C$203,3)*K679</f>
        <v>0</v>
      </c>
      <c r="L76">
        <f t="shared" si="42"/>
        <v>0</v>
      </c>
      <c r="M76">
        <f>VLOOKUP(M$4,Description!$A$136:$C$203,3)*M679</f>
        <v>0</v>
      </c>
      <c r="N76">
        <f t="shared" si="43"/>
        <v>0</v>
      </c>
      <c r="O76">
        <f>VLOOKUP(O$4,Description!$A$136:$C$203,3)*O679</f>
        <v>0</v>
      </c>
      <c r="P76">
        <f t="shared" si="44"/>
        <v>0</v>
      </c>
      <c r="Q76">
        <f>VLOOKUP(Q$4,Description!$A$136:$C$203,3)*Q679</f>
        <v>0</v>
      </c>
      <c r="R76">
        <f t="shared" si="45"/>
        <v>0</v>
      </c>
      <c r="S76">
        <f>VLOOKUP(S$4,Description!$A$136:$C$203,3)*S679</f>
        <v>0</v>
      </c>
      <c r="T76">
        <f t="shared" si="46"/>
        <v>0</v>
      </c>
      <c r="U76">
        <f>VLOOKUP(U$4,Description!$A$136:$C$203,3)*U679</f>
        <v>0</v>
      </c>
      <c r="V76">
        <f t="shared" si="47"/>
        <v>0</v>
      </c>
      <c r="W76">
        <f>VLOOKUP(W$4,Description!$A$136:$C$203,3)*W679</f>
        <v>0</v>
      </c>
      <c r="X76">
        <f t="shared" si="48"/>
        <v>0</v>
      </c>
      <c r="Y76">
        <f>VLOOKUP(Y$4,Description!$A$136:$C$203,3)*Y679</f>
        <v>0</v>
      </c>
      <c r="Z76">
        <f t="shared" si="49"/>
        <v>1</v>
      </c>
      <c r="AA76">
        <f>VLOOKUP(AA$4,Description!$A$136:$C$203,3)*AA679</f>
        <v>0</v>
      </c>
      <c r="AB76">
        <f t="shared" si="50"/>
        <v>1</v>
      </c>
      <c r="AC76">
        <f>VLOOKUP(AC$4,Description!$A$136:$C$203,3)*AC679</f>
        <v>0</v>
      </c>
      <c r="AD76">
        <f t="shared" si="51"/>
        <v>0</v>
      </c>
      <c r="AE76">
        <f>VLOOKUP(AE$4,Description!$A$136:$C$203,3)*AE679</f>
        <v>0</v>
      </c>
      <c r="AF76">
        <f t="shared" si="52"/>
        <v>0</v>
      </c>
      <c r="AG76">
        <f>VLOOKUP(AG$4,Description!$A$136:$C$203,3)*AG679</f>
        <v>0</v>
      </c>
      <c r="AH76">
        <f t="shared" si="53"/>
        <v>0</v>
      </c>
      <c r="AI76">
        <f>VLOOKUP(AI$4,Description!$A$136:$C$203,3)*AI679</f>
        <v>0</v>
      </c>
      <c r="AJ76">
        <f t="shared" si="54"/>
        <v>0</v>
      </c>
      <c r="AK76">
        <f>VLOOKUP(AK$4,Description!$A$136:$C$203,3)*AK679</f>
        <v>0</v>
      </c>
      <c r="AL76">
        <f t="shared" si="55"/>
        <v>0</v>
      </c>
      <c r="AM76">
        <f>VLOOKUP(AM$4,Description!$A$136:$C$203,3)*AM679</f>
        <v>0</v>
      </c>
      <c r="AN76">
        <f t="shared" si="56"/>
        <v>0</v>
      </c>
      <c r="AO76">
        <f>VLOOKUP(AO$4,Description!$A$136:$C$203,3)*AO679</f>
        <v>2</v>
      </c>
      <c r="AP76">
        <f t="shared" si="57"/>
        <v>0</v>
      </c>
      <c r="AQ76">
        <f>VLOOKUP(AQ$4,Description!$A$136:$C$203,3)*AQ679</f>
        <v>0</v>
      </c>
      <c r="AR76">
        <f t="shared" si="58"/>
        <v>0</v>
      </c>
      <c r="AS76">
        <f>VLOOKUP(AS$4,Description!$A$136:$C$203,3)*AS679</f>
        <v>0</v>
      </c>
      <c r="AT76">
        <f t="shared" si="59"/>
        <v>0</v>
      </c>
      <c r="AU76">
        <f>VLOOKUP(AU$4,Description!$A$136:$C$203,3)*AU679</f>
        <v>0</v>
      </c>
      <c r="AV76">
        <f t="shared" si="60"/>
        <v>0</v>
      </c>
      <c r="AW76">
        <f>VLOOKUP(AW$4,Description!$A$136:$C$203,3)*AW679</f>
        <v>0</v>
      </c>
      <c r="AX76">
        <f t="shared" si="61"/>
        <v>0</v>
      </c>
      <c r="AY76">
        <f>VLOOKUP(AY$4,Description!$A$136:$C$203,3)*AY679</f>
        <v>0</v>
      </c>
      <c r="AZ76">
        <f t="shared" si="62"/>
        <v>0</v>
      </c>
      <c r="BA76">
        <f>VLOOKUP(BA$4,Description!$A$136:$C$203,3)*BA679</f>
        <v>0</v>
      </c>
      <c r="BB76">
        <f t="shared" si="63"/>
        <v>0</v>
      </c>
      <c r="BC76">
        <f>VLOOKUP(BC$4,Description!$A$136:$C$203,3)*BC679</f>
        <v>0</v>
      </c>
      <c r="BD76">
        <f t="shared" si="64"/>
        <v>0</v>
      </c>
      <c r="BE76">
        <f>VLOOKUP(BE$4,Description!$A$136:$C$203,3)*BE679</f>
        <v>0</v>
      </c>
      <c r="BF76">
        <f t="shared" si="65"/>
        <v>0</v>
      </c>
      <c r="BG76">
        <f>VLOOKUP(BG$4,Description!$A$136:$C$203,3)*BG679</f>
        <v>0</v>
      </c>
      <c r="BH76">
        <f t="shared" si="66"/>
        <v>0</v>
      </c>
      <c r="BI76">
        <f>VLOOKUP(BI$4,Description!$A$136:$C$203,3)*BI679</f>
        <v>0</v>
      </c>
      <c r="BJ76">
        <f t="shared" si="67"/>
        <v>0</v>
      </c>
      <c r="BK76">
        <f>VLOOKUP(BK$4,Description!$A$136:$C$203,3)*BK679</f>
        <v>0</v>
      </c>
      <c r="BL76">
        <f t="shared" si="68"/>
        <v>0</v>
      </c>
      <c r="BM76">
        <f>VLOOKUP(BM$4,Description!$A$136:$C$203,3)*BM679</f>
        <v>0</v>
      </c>
      <c r="BN76">
        <f t="shared" si="69"/>
        <v>0</v>
      </c>
      <c r="BO76">
        <f>VLOOKUP(BO$4,Description!$A$136:$C$203,3)*BO679</f>
        <v>0</v>
      </c>
      <c r="BP76">
        <f t="shared" si="70"/>
        <v>0</v>
      </c>
      <c r="BQ76">
        <f>VLOOKUP(BQ$4,Description!$A$136:$C$203,3)*BQ679</f>
        <v>0</v>
      </c>
      <c r="BR76">
        <f t="shared" si="71"/>
        <v>0</v>
      </c>
    </row>
    <row r="77" spans="1:70" x14ac:dyDescent="0.2">
      <c r="A77">
        <f t="shared" si="36"/>
        <v>1040370</v>
      </c>
      <c r="B77">
        <f t="shared" si="37"/>
        <v>13</v>
      </c>
      <c r="C77">
        <f>VLOOKUP(C$4,Description!$A$136:$C$203,3)*C680</f>
        <v>0</v>
      </c>
      <c r="D77">
        <f t="shared" si="38"/>
        <v>0</v>
      </c>
      <c r="E77">
        <f>VLOOKUP(E$4,Description!$A$136:$C$203,3)*E680</f>
        <v>0</v>
      </c>
      <c r="F77">
        <f t="shared" si="39"/>
        <v>0</v>
      </c>
      <c r="G77">
        <f>VLOOKUP(G$4,Description!$A$136:$C$203,3)*G680</f>
        <v>0</v>
      </c>
      <c r="H77">
        <f t="shared" si="40"/>
        <v>0</v>
      </c>
      <c r="I77">
        <f>VLOOKUP(I$4,Description!$A$136:$C$203,3)*I680</f>
        <v>0</v>
      </c>
      <c r="J77">
        <f t="shared" si="41"/>
        <v>0</v>
      </c>
      <c r="K77">
        <f>VLOOKUP(K$4,Description!$A$136:$C$203,3)*K680</f>
        <v>0</v>
      </c>
      <c r="L77">
        <f t="shared" si="42"/>
        <v>0</v>
      </c>
      <c r="M77">
        <f>VLOOKUP(M$4,Description!$A$136:$C$203,3)*M680</f>
        <v>0</v>
      </c>
      <c r="N77">
        <f t="shared" si="43"/>
        <v>0</v>
      </c>
      <c r="O77">
        <f>VLOOKUP(O$4,Description!$A$136:$C$203,3)*O680</f>
        <v>0</v>
      </c>
      <c r="P77">
        <f t="shared" si="44"/>
        <v>1</v>
      </c>
      <c r="Q77">
        <f>VLOOKUP(Q$4,Description!$A$136:$C$203,3)*Q680</f>
        <v>0</v>
      </c>
      <c r="R77">
        <f t="shared" si="45"/>
        <v>0</v>
      </c>
      <c r="S77">
        <f>VLOOKUP(S$4,Description!$A$136:$C$203,3)*S680</f>
        <v>0</v>
      </c>
      <c r="T77">
        <f t="shared" si="46"/>
        <v>0</v>
      </c>
      <c r="U77">
        <f>VLOOKUP(U$4,Description!$A$136:$C$203,3)*U680</f>
        <v>0</v>
      </c>
      <c r="V77">
        <f t="shared" si="47"/>
        <v>0</v>
      </c>
      <c r="W77">
        <f>VLOOKUP(W$4,Description!$A$136:$C$203,3)*W680</f>
        <v>0</v>
      </c>
      <c r="X77">
        <f t="shared" si="48"/>
        <v>0</v>
      </c>
      <c r="Y77">
        <f>VLOOKUP(Y$4,Description!$A$136:$C$203,3)*Y680</f>
        <v>0</v>
      </c>
      <c r="Z77">
        <f t="shared" si="49"/>
        <v>1</v>
      </c>
      <c r="AA77">
        <f>VLOOKUP(AA$4,Description!$A$136:$C$203,3)*AA680</f>
        <v>4</v>
      </c>
      <c r="AB77">
        <f t="shared" si="50"/>
        <v>1</v>
      </c>
      <c r="AC77">
        <f>VLOOKUP(AC$4,Description!$A$136:$C$203,3)*AC680</f>
        <v>0</v>
      </c>
      <c r="AD77">
        <f t="shared" si="51"/>
        <v>0</v>
      </c>
      <c r="AE77">
        <f>VLOOKUP(AE$4,Description!$A$136:$C$203,3)*AE680</f>
        <v>0</v>
      </c>
      <c r="AF77">
        <f t="shared" si="52"/>
        <v>0</v>
      </c>
      <c r="AG77">
        <f>VLOOKUP(AG$4,Description!$A$136:$C$203,3)*AG680</f>
        <v>0</v>
      </c>
      <c r="AH77">
        <f t="shared" si="53"/>
        <v>0</v>
      </c>
      <c r="AI77">
        <f>VLOOKUP(AI$4,Description!$A$136:$C$203,3)*AI680</f>
        <v>0</v>
      </c>
      <c r="AJ77">
        <f t="shared" si="54"/>
        <v>0</v>
      </c>
      <c r="AK77">
        <f>VLOOKUP(AK$4,Description!$A$136:$C$203,3)*AK680</f>
        <v>0</v>
      </c>
      <c r="AL77">
        <f t="shared" si="55"/>
        <v>0</v>
      </c>
      <c r="AM77">
        <f>VLOOKUP(AM$4,Description!$A$136:$C$203,3)*AM680</f>
        <v>0</v>
      </c>
      <c r="AN77">
        <f t="shared" si="56"/>
        <v>0</v>
      </c>
      <c r="AO77">
        <f>VLOOKUP(AO$4,Description!$A$136:$C$203,3)*AO680</f>
        <v>2</v>
      </c>
      <c r="AP77">
        <f t="shared" si="57"/>
        <v>1</v>
      </c>
      <c r="AQ77">
        <f>VLOOKUP(AQ$4,Description!$A$136:$C$203,3)*AQ680</f>
        <v>1</v>
      </c>
      <c r="AR77">
        <f t="shared" si="58"/>
        <v>0</v>
      </c>
      <c r="AS77">
        <f>VLOOKUP(AS$4,Description!$A$136:$C$203,3)*AS680</f>
        <v>0</v>
      </c>
      <c r="AT77">
        <f t="shared" si="59"/>
        <v>1</v>
      </c>
      <c r="AU77">
        <f>VLOOKUP(AU$4,Description!$A$136:$C$203,3)*AU680</f>
        <v>0</v>
      </c>
      <c r="AV77">
        <f t="shared" si="60"/>
        <v>0</v>
      </c>
      <c r="AW77">
        <f>VLOOKUP(AW$4,Description!$A$136:$C$203,3)*AW680</f>
        <v>0</v>
      </c>
      <c r="AX77">
        <f t="shared" si="61"/>
        <v>1</v>
      </c>
      <c r="AY77">
        <f>VLOOKUP(AY$4,Description!$A$136:$C$203,3)*AY680</f>
        <v>0</v>
      </c>
      <c r="AZ77">
        <f t="shared" si="62"/>
        <v>0</v>
      </c>
      <c r="BA77">
        <f>VLOOKUP(BA$4,Description!$A$136:$C$203,3)*BA680</f>
        <v>0</v>
      </c>
      <c r="BB77">
        <f t="shared" si="63"/>
        <v>0</v>
      </c>
      <c r="BC77">
        <f>VLOOKUP(BC$4,Description!$A$136:$C$203,3)*BC680</f>
        <v>0</v>
      </c>
      <c r="BD77">
        <f t="shared" si="64"/>
        <v>0</v>
      </c>
      <c r="BE77">
        <f>VLOOKUP(BE$4,Description!$A$136:$C$203,3)*BE680</f>
        <v>0</v>
      </c>
      <c r="BF77">
        <f t="shared" si="65"/>
        <v>0</v>
      </c>
      <c r="BG77">
        <f>VLOOKUP(BG$4,Description!$A$136:$C$203,3)*BG680</f>
        <v>0</v>
      </c>
      <c r="BH77">
        <f t="shared" si="66"/>
        <v>0</v>
      </c>
      <c r="BI77">
        <f>VLOOKUP(BI$4,Description!$A$136:$C$203,3)*BI680</f>
        <v>0</v>
      </c>
      <c r="BJ77">
        <f t="shared" si="67"/>
        <v>0</v>
      </c>
      <c r="BK77">
        <f>VLOOKUP(BK$4,Description!$A$136:$C$203,3)*BK680</f>
        <v>0</v>
      </c>
      <c r="BL77">
        <f t="shared" si="68"/>
        <v>0</v>
      </c>
      <c r="BM77">
        <f>VLOOKUP(BM$4,Description!$A$136:$C$203,3)*BM680</f>
        <v>0</v>
      </c>
      <c r="BN77">
        <f t="shared" si="69"/>
        <v>0</v>
      </c>
      <c r="BO77">
        <f>VLOOKUP(BO$4,Description!$A$136:$C$203,3)*BO680</f>
        <v>0</v>
      </c>
      <c r="BP77">
        <f t="shared" si="70"/>
        <v>0</v>
      </c>
      <c r="BQ77">
        <f>VLOOKUP(BQ$4,Description!$A$136:$C$203,3)*BQ680</f>
        <v>0</v>
      </c>
      <c r="BR77">
        <f t="shared" si="71"/>
        <v>0</v>
      </c>
    </row>
    <row r="78" spans="1:70" x14ac:dyDescent="0.2">
      <c r="A78">
        <f t="shared" si="36"/>
        <v>1044010</v>
      </c>
      <c r="B78">
        <f t="shared" si="37"/>
        <v>2</v>
      </c>
      <c r="C78">
        <f>VLOOKUP(C$4,Description!$A$136:$C$203,3)*C681</f>
        <v>0</v>
      </c>
      <c r="D78">
        <f t="shared" si="38"/>
        <v>0</v>
      </c>
      <c r="E78">
        <f>VLOOKUP(E$4,Description!$A$136:$C$203,3)*E681</f>
        <v>0</v>
      </c>
      <c r="F78">
        <f t="shared" si="39"/>
        <v>0</v>
      </c>
      <c r="G78">
        <f>VLOOKUP(G$4,Description!$A$136:$C$203,3)*G681</f>
        <v>0</v>
      </c>
      <c r="H78">
        <f t="shared" si="40"/>
        <v>0</v>
      </c>
      <c r="I78">
        <f>VLOOKUP(I$4,Description!$A$136:$C$203,3)*I681</f>
        <v>0</v>
      </c>
      <c r="J78">
        <f t="shared" si="41"/>
        <v>0</v>
      </c>
      <c r="K78">
        <f>VLOOKUP(K$4,Description!$A$136:$C$203,3)*K681</f>
        <v>0</v>
      </c>
      <c r="L78">
        <f t="shared" si="42"/>
        <v>0</v>
      </c>
      <c r="M78">
        <f>VLOOKUP(M$4,Description!$A$136:$C$203,3)*M681</f>
        <v>0</v>
      </c>
      <c r="N78">
        <f t="shared" si="43"/>
        <v>0</v>
      </c>
      <c r="O78">
        <f>VLOOKUP(O$4,Description!$A$136:$C$203,3)*O681</f>
        <v>0</v>
      </c>
      <c r="P78">
        <f t="shared" si="44"/>
        <v>0</v>
      </c>
      <c r="Q78">
        <f>VLOOKUP(Q$4,Description!$A$136:$C$203,3)*Q681</f>
        <v>0</v>
      </c>
      <c r="R78">
        <f t="shared" si="45"/>
        <v>0</v>
      </c>
      <c r="S78">
        <f>VLOOKUP(S$4,Description!$A$136:$C$203,3)*S681</f>
        <v>0</v>
      </c>
      <c r="T78">
        <f t="shared" si="46"/>
        <v>0</v>
      </c>
      <c r="U78">
        <f>VLOOKUP(U$4,Description!$A$136:$C$203,3)*U681</f>
        <v>0</v>
      </c>
      <c r="V78">
        <f t="shared" si="47"/>
        <v>0</v>
      </c>
      <c r="W78">
        <f>VLOOKUP(W$4,Description!$A$136:$C$203,3)*W681</f>
        <v>0</v>
      </c>
      <c r="X78">
        <f t="shared" si="48"/>
        <v>0</v>
      </c>
      <c r="Y78">
        <f>VLOOKUP(Y$4,Description!$A$136:$C$203,3)*Y681</f>
        <v>0</v>
      </c>
      <c r="Z78">
        <f t="shared" si="49"/>
        <v>0</v>
      </c>
      <c r="AA78">
        <f>VLOOKUP(AA$4,Description!$A$136:$C$203,3)*AA681</f>
        <v>0</v>
      </c>
      <c r="AB78">
        <f t="shared" si="50"/>
        <v>0</v>
      </c>
      <c r="AC78">
        <f>VLOOKUP(AC$4,Description!$A$136:$C$203,3)*AC681</f>
        <v>0</v>
      </c>
      <c r="AD78">
        <f t="shared" si="51"/>
        <v>0</v>
      </c>
      <c r="AE78">
        <f>VLOOKUP(AE$4,Description!$A$136:$C$203,3)*AE681</f>
        <v>0</v>
      </c>
      <c r="AF78">
        <f t="shared" si="52"/>
        <v>0</v>
      </c>
      <c r="AG78">
        <f>VLOOKUP(AG$4,Description!$A$136:$C$203,3)*AG681</f>
        <v>0</v>
      </c>
      <c r="AH78">
        <f t="shared" si="53"/>
        <v>0</v>
      </c>
      <c r="AI78">
        <f>VLOOKUP(AI$4,Description!$A$136:$C$203,3)*AI681</f>
        <v>0</v>
      </c>
      <c r="AJ78">
        <f t="shared" si="54"/>
        <v>0</v>
      </c>
      <c r="AK78">
        <f>VLOOKUP(AK$4,Description!$A$136:$C$203,3)*AK681</f>
        <v>0</v>
      </c>
      <c r="AL78">
        <f t="shared" si="55"/>
        <v>0</v>
      </c>
      <c r="AM78">
        <f>VLOOKUP(AM$4,Description!$A$136:$C$203,3)*AM681</f>
        <v>0</v>
      </c>
      <c r="AN78">
        <f t="shared" si="56"/>
        <v>0</v>
      </c>
      <c r="AO78">
        <f>VLOOKUP(AO$4,Description!$A$136:$C$203,3)*AO681</f>
        <v>2</v>
      </c>
      <c r="AP78">
        <f t="shared" si="57"/>
        <v>0</v>
      </c>
      <c r="AQ78">
        <f>VLOOKUP(AQ$4,Description!$A$136:$C$203,3)*AQ681</f>
        <v>0</v>
      </c>
      <c r="AR78">
        <f t="shared" si="58"/>
        <v>0</v>
      </c>
      <c r="AS78">
        <f>VLOOKUP(AS$4,Description!$A$136:$C$203,3)*AS681</f>
        <v>0</v>
      </c>
      <c r="AT78">
        <f t="shared" si="59"/>
        <v>0</v>
      </c>
      <c r="AU78">
        <f>VLOOKUP(AU$4,Description!$A$136:$C$203,3)*AU681</f>
        <v>0</v>
      </c>
      <c r="AV78">
        <f t="shared" si="60"/>
        <v>0</v>
      </c>
      <c r="AW78">
        <f>VLOOKUP(AW$4,Description!$A$136:$C$203,3)*AW681</f>
        <v>0</v>
      </c>
      <c r="AX78">
        <f t="shared" si="61"/>
        <v>0</v>
      </c>
      <c r="AY78">
        <f>VLOOKUP(AY$4,Description!$A$136:$C$203,3)*AY681</f>
        <v>0</v>
      </c>
      <c r="AZ78">
        <f t="shared" si="62"/>
        <v>0</v>
      </c>
      <c r="BA78">
        <f>VLOOKUP(BA$4,Description!$A$136:$C$203,3)*BA681</f>
        <v>0</v>
      </c>
      <c r="BB78">
        <f t="shared" si="63"/>
        <v>0</v>
      </c>
      <c r="BC78">
        <f>VLOOKUP(BC$4,Description!$A$136:$C$203,3)*BC681</f>
        <v>0</v>
      </c>
      <c r="BD78">
        <f t="shared" si="64"/>
        <v>0</v>
      </c>
      <c r="BE78">
        <f>VLOOKUP(BE$4,Description!$A$136:$C$203,3)*BE681</f>
        <v>0</v>
      </c>
      <c r="BF78">
        <f t="shared" si="65"/>
        <v>0</v>
      </c>
      <c r="BG78">
        <f>VLOOKUP(BG$4,Description!$A$136:$C$203,3)*BG681</f>
        <v>0</v>
      </c>
      <c r="BH78">
        <f t="shared" si="66"/>
        <v>0</v>
      </c>
      <c r="BI78">
        <f>VLOOKUP(BI$4,Description!$A$136:$C$203,3)*BI681</f>
        <v>0</v>
      </c>
      <c r="BJ78">
        <f t="shared" si="67"/>
        <v>0</v>
      </c>
      <c r="BK78">
        <f>VLOOKUP(BK$4,Description!$A$136:$C$203,3)*BK681</f>
        <v>0</v>
      </c>
      <c r="BL78">
        <f t="shared" si="68"/>
        <v>0</v>
      </c>
      <c r="BM78">
        <f>VLOOKUP(BM$4,Description!$A$136:$C$203,3)*BM681</f>
        <v>0</v>
      </c>
      <c r="BN78">
        <f t="shared" si="69"/>
        <v>0</v>
      </c>
      <c r="BO78">
        <f>VLOOKUP(BO$4,Description!$A$136:$C$203,3)*BO681</f>
        <v>0</v>
      </c>
      <c r="BP78">
        <f t="shared" si="70"/>
        <v>0</v>
      </c>
      <c r="BQ78">
        <f>VLOOKUP(BQ$4,Description!$A$136:$C$203,3)*BQ681</f>
        <v>0</v>
      </c>
      <c r="BR78">
        <f t="shared" si="71"/>
        <v>0</v>
      </c>
    </row>
    <row r="79" spans="1:70" x14ac:dyDescent="0.2">
      <c r="A79">
        <f t="shared" si="36"/>
        <v>1044140</v>
      </c>
      <c r="B79">
        <f t="shared" si="37"/>
        <v>7</v>
      </c>
      <c r="C79">
        <f>VLOOKUP(C$4,Description!$A$136:$C$203,3)*C682</f>
        <v>0</v>
      </c>
      <c r="D79">
        <f t="shared" si="38"/>
        <v>0</v>
      </c>
      <c r="E79">
        <f>VLOOKUP(E$4,Description!$A$136:$C$203,3)*E682</f>
        <v>0</v>
      </c>
      <c r="F79">
        <f t="shared" si="39"/>
        <v>1</v>
      </c>
      <c r="G79">
        <f>VLOOKUP(G$4,Description!$A$136:$C$203,3)*G682</f>
        <v>0</v>
      </c>
      <c r="H79">
        <f t="shared" si="40"/>
        <v>0</v>
      </c>
      <c r="I79">
        <f>VLOOKUP(I$4,Description!$A$136:$C$203,3)*I682</f>
        <v>0</v>
      </c>
      <c r="J79">
        <f t="shared" si="41"/>
        <v>0</v>
      </c>
      <c r="K79">
        <f>VLOOKUP(K$4,Description!$A$136:$C$203,3)*K682</f>
        <v>0</v>
      </c>
      <c r="L79">
        <f t="shared" si="42"/>
        <v>0</v>
      </c>
      <c r="M79">
        <f>VLOOKUP(M$4,Description!$A$136:$C$203,3)*M682</f>
        <v>0</v>
      </c>
      <c r="N79">
        <f t="shared" si="43"/>
        <v>0</v>
      </c>
      <c r="O79">
        <f>VLOOKUP(O$4,Description!$A$136:$C$203,3)*O682</f>
        <v>2</v>
      </c>
      <c r="P79">
        <f t="shared" si="44"/>
        <v>0</v>
      </c>
      <c r="Q79">
        <f>VLOOKUP(Q$4,Description!$A$136:$C$203,3)*Q682</f>
        <v>0</v>
      </c>
      <c r="R79">
        <f t="shared" si="45"/>
        <v>0</v>
      </c>
      <c r="S79">
        <f>VLOOKUP(S$4,Description!$A$136:$C$203,3)*S682</f>
        <v>0</v>
      </c>
      <c r="T79">
        <f t="shared" si="46"/>
        <v>0</v>
      </c>
      <c r="U79">
        <f>VLOOKUP(U$4,Description!$A$136:$C$203,3)*U682</f>
        <v>0</v>
      </c>
      <c r="V79">
        <f t="shared" si="47"/>
        <v>0</v>
      </c>
      <c r="W79">
        <f>VLOOKUP(W$4,Description!$A$136:$C$203,3)*W682</f>
        <v>0</v>
      </c>
      <c r="X79">
        <f t="shared" si="48"/>
        <v>0</v>
      </c>
      <c r="Y79">
        <f>VLOOKUP(Y$4,Description!$A$136:$C$203,3)*Y682</f>
        <v>0</v>
      </c>
      <c r="Z79">
        <f t="shared" si="49"/>
        <v>0</v>
      </c>
      <c r="AA79">
        <f>VLOOKUP(AA$4,Description!$A$136:$C$203,3)*AA682</f>
        <v>0</v>
      </c>
      <c r="AB79">
        <f t="shared" si="50"/>
        <v>0</v>
      </c>
      <c r="AC79">
        <f>VLOOKUP(AC$4,Description!$A$136:$C$203,3)*AC682</f>
        <v>0</v>
      </c>
      <c r="AD79">
        <f t="shared" si="51"/>
        <v>0</v>
      </c>
      <c r="AE79">
        <f>VLOOKUP(AE$4,Description!$A$136:$C$203,3)*AE682</f>
        <v>0</v>
      </c>
      <c r="AF79">
        <f t="shared" si="52"/>
        <v>0</v>
      </c>
      <c r="AG79">
        <f>VLOOKUP(AG$4,Description!$A$136:$C$203,3)*AG682</f>
        <v>0</v>
      </c>
      <c r="AH79">
        <f t="shared" si="53"/>
        <v>0</v>
      </c>
      <c r="AI79">
        <f>VLOOKUP(AI$4,Description!$A$136:$C$203,3)*AI682</f>
        <v>0</v>
      </c>
      <c r="AJ79">
        <f t="shared" si="54"/>
        <v>0</v>
      </c>
      <c r="AK79">
        <f>VLOOKUP(AK$4,Description!$A$136:$C$203,3)*AK682</f>
        <v>0</v>
      </c>
      <c r="AL79">
        <f t="shared" si="55"/>
        <v>0</v>
      </c>
      <c r="AM79">
        <f>VLOOKUP(AM$4,Description!$A$136:$C$203,3)*AM682</f>
        <v>0</v>
      </c>
      <c r="AN79">
        <f t="shared" si="56"/>
        <v>0</v>
      </c>
      <c r="AO79">
        <f>VLOOKUP(AO$4,Description!$A$136:$C$203,3)*AO682</f>
        <v>2</v>
      </c>
      <c r="AP79">
        <f t="shared" si="57"/>
        <v>1</v>
      </c>
      <c r="AQ79">
        <f>VLOOKUP(AQ$4,Description!$A$136:$C$203,3)*AQ682</f>
        <v>1</v>
      </c>
      <c r="AR79">
        <f t="shared" si="58"/>
        <v>0</v>
      </c>
      <c r="AS79">
        <f>VLOOKUP(AS$4,Description!$A$136:$C$203,3)*AS682</f>
        <v>0</v>
      </c>
      <c r="AT79">
        <f t="shared" si="59"/>
        <v>0</v>
      </c>
      <c r="AU79">
        <f>VLOOKUP(AU$4,Description!$A$136:$C$203,3)*AU682</f>
        <v>0</v>
      </c>
      <c r="AV79">
        <f t="shared" si="60"/>
        <v>0</v>
      </c>
      <c r="AW79">
        <f>VLOOKUP(AW$4,Description!$A$136:$C$203,3)*AW682</f>
        <v>0</v>
      </c>
      <c r="AX79">
        <f t="shared" si="61"/>
        <v>0</v>
      </c>
      <c r="AY79">
        <f>VLOOKUP(AY$4,Description!$A$136:$C$203,3)*AY682</f>
        <v>0</v>
      </c>
      <c r="AZ79">
        <f t="shared" si="62"/>
        <v>0</v>
      </c>
      <c r="BA79">
        <f>VLOOKUP(BA$4,Description!$A$136:$C$203,3)*BA682</f>
        <v>0</v>
      </c>
      <c r="BB79">
        <f t="shared" si="63"/>
        <v>0</v>
      </c>
      <c r="BC79">
        <f>VLOOKUP(BC$4,Description!$A$136:$C$203,3)*BC682</f>
        <v>0</v>
      </c>
      <c r="BD79">
        <f t="shared" si="64"/>
        <v>0</v>
      </c>
      <c r="BE79">
        <f>VLOOKUP(BE$4,Description!$A$136:$C$203,3)*BE682</f>
        <v>0</v>
      </c>
      <c r="BF79">
        <f t="shared" si="65"/>
        <v>0</v>
      </c>
      <c r="BG79">
        <f>VLOOKUP(BG$4,Description!$A$136:$C$203,3)*BG682</f>
        <v>0</v>
      </c>
      <c r="BH79">
        <f t="shared" si="66"/>
        <v>0</v>
      </c>
      <c r="BI79">
        <f>VLOOKUP(BI$4,Description!$A$136:$C$203,3)*BI682</f>
        <v>0</v>
      </c>
      <c r="BJ79">
        <f t="shared" si="67"/>
        <v>0</v>
      </c>
      <c r="BK79">
        <f>VLOOKUP(BK$4,Description!$A$136:$C$203,3)*BK682</f>
        <v>0</v>
      </c>
      <c r="BL79">
        <f t="shared" si="68"/>
        <v>0</v>
      </c>
      <c r="BM79">
        <f>VLOOKUP(BM$4,Description!$A$136:$C$203,3)*BM682</f>
        <v>0</v>
      </c>
      <c r="BN79">
        <f t="shared" si="69"/>
        <v>0</v>
      </c>
      <c r="BO79">
        <f>VLOOKUP(BO$4,Description!$A$136:$C$203,3)*BO682</f>
        <v>0</v>
      </c>
      <c r="BP79">
        <f t="shared" si="70"/>
        <v>0</v>
      </c>
      <c r="BQ79">
        <f>VLOOKUP(BQ$4,Description!$A$136:$C$203,3)*BQ682</f>
        <v>0</v>
      </c>
      <c r="BR79">
        <f t="shared" si="71"/>
        <v>0</v>
      </c>
    </row>
    <row r="80" spans="1:70" x14ac:dyDescent="0.2">
      <c r="A80">
        <f t="shared" si="36"/>
        <v>1044370</v>
      </c>
      <c r="B80">
        <f t="shared" si="37"/>
        <v>8</v>
      </c>
      <c r="C80">
        <f>VLOOKUP(C$4,Description!$A$136:$C$203,3)*C683</f>
        <v>0</v>
      </c>
      <c r="D80">
        <f t="shared" si="38"/>
        <v>0</v>
      </c>
      <c r="E80">
        <f>VLOOKUP(E$4,Description!$A$136:$C$203,3)*E683</f>
        <v>0</v>
      </c>
      <c r="F80">
        <f t="shared" si="39"/>
        <v>0</v>
      </c>
      <c r="G80">
        <f>VLOOKUP(G$4,Description!$A$136:$C$203,3)*G683</f>
        <v>0</v>
      </c>
      <c r="H80">
        <f t="shared" si="40"/>
        <v>0</v>
      </c>
      <c r="I80">
        <f>VLOOKUP(I$4,Description!$A$136:$C$203,3)*I683</f>
        <v>0</v>
      </c>
      <c r="J80">
        <f t="shared" si="41"/>
        <v>0</v>
      </c>
      <c r="K80">
        <f>VLOOKUP(K$4,Description!$A$136:$C$203,3)*K683</f>
        <v>0</v>
      </c>
      <c r="L80">
        <f t="shared" si="42"/>
        <v>0</v>
      </c>
      <c r="M80">
        <f>VLOOKUP(M$4,Description!$A$136:$C$203,3)*M683</f>
        <v>0</v>
      </c>
      <c r="N80">
        <f t="shared" si="43"/>
        <v>0</v>
      </c>
      <c r="O80">
        <f>VLOOKUP(O$4,Description!$A$136:$C$203,3)*O683</f>
        <v>2</v>
      </c>
      <c r="P80">
        <f t="shared" si="44"/>
        <v>0</v>
      </c>
      <c r="Q80">
        <f>VLOOKUP(Q$4,Description!$A$136:$C$203,3)*Q683</f>
        <v>0</v>
      </c>
      <c r="R80">
        <f t="shared" si="45"/>
        <v>0</v>
      </c>
      <c r="S80">
        <f>VLOOKUP(S$4,Description!$A$136:$C$203,3)*S683</f>
        <v>0</v>
      </c>
      <c r="T80">
        <f t="shared" si="46"/>
        <v>0</v>
      </c>
      <c r="U80">
        <f>VLOOKUP(U$4,Description!$A$136:$C$203,3)*U683</f>
        <v>0</v>
      </c>
      <c r="V80">
        <f t="shared" si="47"/>
        <v>0</v>
      </c>
      <c r="W80">
        <f>VLOOKUP(W$4,Description!$A$136:$C$203,3)*W683</f>
        <v>0</v>
      </c>
      <c r="X80">
        <f t="shared" si="48"/>
        <v>0</v>
      </c>
      <c r="Y80">
        <f>VLOOKUP(Y$4,Description!$A$136:$C$203,3)*Y683</f>
        <v>0</v>
      </c>
      <c r="Z80">
        <f t="shared" si="49"/>
        <v>1</v>
      </c>
      <c r="AA80">
        <f>VLOOKUP(AA$4,Description!$A$136:$C$203,3)*AA683</f>
        <v>4</v>
      </c>
      <c r="AB80">
        <f t="shared" si="50"/>
        <v>1</v>
      </c>
      <c r="AC80">
        <f>VLOOKUP(AC$4,Description!$A$136:$C$203,3)*AC683</f>
        <v>0</v>
      </c>
      <c r="AD80">
        <f t="shared" si="51"/>
        <v>0</v>
      </c>
      <c r="AE80">
        <f>VLOOKUP(AE$4,Description!$A$136:$C$203,3)*AE683</f>
        <v>0</v>
      </c>
      <c r="AF80">
        <f t="shared" si="52"/>
        <v>0</v>
      </c>
      <c r="AG80">
        <f>VLOOKUP(AG$4,Description!$A$136:$C$203,3)*AG683</f>
        <v>0</v>
      </c>
      <c r="AH80">
        <f t="shared" si="53"/>
        <v>0</v>
      </c>
      <c r="AI80">
        <f>VLOOKUP(AI$4,Description!$A$136:$C$203,3)*AI683</f>
        <v>0</v>
      </c>
      <c r="AJ80">
        <f t="shared" si="54"/>
        <v>0</v>
      </c>
      <c r="AK80">
        <f>VLOOKUP(AK$4,Description!$A$136:$C$203,3)*AK683</f>
        <v>0</v>
      </c>
      <c r="AL80">
        <f t="shared" si="55"/>
        <v>0</v>
      </c>
      <c r="AM80">
        <f>VLOOKUP(AM$4,Description!$A$136:$C$203,3)*AM683</f>
        <v>0</v>
      </c>
      <c r="AN80">
        <f t="shared" si="56"/>
        <v>0</v>
      </c>
      <c r="AO80">
        <f>VLOOKUP(AO$4,Description!$A$136:$C$203,3)*AO683</f>
        <v>0</v>
      </c>
      <c r="AP80">
        <f t="shared" si="57"/>
        <v>0</v>
      </c>
      <c r="AQ80">
        <f>VLOOKUP(AQ$4,Description!$A$136:$C$203,3)*AQ683</f>
        <v>0</v>
      </c>
      <c r="AR80">
        <f t="shared" si="58"/>
        <v>0</v>
      </c>
      <c r="AS80">
        <f>VLOOKUP(AS$4,Description!$A$136:$C$203,3)*AS683</f>
        <v>0</v>
      </c>
      <c r="AT80">
        <f t="shared" si="59"/>
        <v>0</v>
      </c>
      <c r="AU80">
        <f>VLOOKUP(AU$4,Description!$A$136:$C$203,3)*AU683</f>
        <v>0</v>
      </c>
      <c r="AV80">
        <f t="shared" si="60"/>
        <v>0</v>
      </c>
      <c r="AW80">
        <f>VLOOKUP(AW$4,Description!$A$136:$C$203,3)*AW683</f>
        <v>0</v>
      </c>
      <c r="AX80">
        <f t="shared" si="61"/>
        <v>0</v>
      </c>
      <c r="AY80">
        <f>VLOOKUP(AY$4,Description!$A$136:$C$203,3)*AY683</f>
        <v>0</v>
      </c>
      <c r="AZ80">
        <f t="shared" si="62"/>
        <v>0</v>
      </c>
      <c r="BA80">
        <f>VLOOKUP(BA$4,Description!$A$136:$C$203,3)*BA683</f>
        <v>0</v>
      </c>
      <c r="BB80">
        <f t="shared" si="63"/>
        <v>0</v>
      </c>
      <c r="BC80">
        <f>VLOOKUP(BC$4,Description!$A$136:$C$203,3)*BC683</f>
        <v>0</v>
      </c>
      <c r="BD80">
        <f t="shared" si="64"/>
        <v>0</v>
      </c>
      <c r="BE80">
        <f>VLOOKUP(BE$4,Description!$A$136:$C$203,3)*BE683</f>
        <v>0</v>
      </c>
      <c r="BF80">
        <f t="shared" si="65"/>
        <v>0</v>
      </c>
      <c r="BG80">
        <f>VLOOKUP(BG$4,Description!$A$136:$C$203,3)*BG683</f>
        <v>0</v>
      </c>
      <c r="BH80">
        <f t="shared" si="66"/>
        <v>0</v>
      </c>
      <c r="BI80">
        <f>VLOOKUP(BI$4,Description!$A$136:$C$203,3)*BI683</f>
        <v>0</v>
      </c>
      <c r="BJ80">
        <f t="shared" si="67"/>
        <v>0</v>
      </c>
      <c r="BK80">
        <f>VLOOKUP(BK$4,Description!$A$136:$C$203,3)*BK683</f>
        <v>0</v>
      </c>
      <c r="BL80">
        <f t="shared" si="68"/>
        <v>0</v>
      </c>
      <c r="BM80">
        <f>VLOOKUP(BM$4,Description!$A$136:$C$203,3)*BM683</f>
        <v>0</v>
      </c>
      <c r="BN80">
        <f t="shared" si="69"/>
        <v>0</v>
      </c>
      <c r="BO80">
        <f>VLOOKUP(BO$4,Description!$A$136:$C$203,3)*BO683</f>
        <v>0</v>
      </c>
      <c r="BP80">
        <f t="shared" si="70"/>
        <v>0</v>
      </c>
      <c r="BQ80">
        <f>VLOOKUP(BQ$4,Description!$A$136:$C$203,3)*BQ683</f>
        <v>0</v>
      </c>
      <c r="BR80">
        <f t="shared" si="71"/>
        <v>0</v>
      </c>
    </row>
    <row r="81" spans="1:70" x14ac:dyDescent="0.2">
      <c r="A81">
        <f t="shared" si="36"/>
        <v>1045030</v>
      </c>
      <c r="B81">
        <f t="shared" si="37"/>
        <v>19</v>
      </c>
      <c r="C81">
        <f>VLOOKUP(C$4,Description!$A$136:$C$203,3)*C684</f>
        <v>0</v>
      </c>
      <c r="D81">
        <f t="shared" si="38"/>
        <v>0</v>
      </c>
      <c r="E81">
        <f>VLOOKUP(E$4,Description!$A$136:$C$203,3)*E684</f>
        <v>0</v>
      </c>
      <c r="F81">
        <f t="shared" si="39"/>
        <v>0</v>
      </c>
      <c r="G81">
        <f>VLOOKUP(G$4,Description!$A$136:$C$203,3)*G684</f>
        <v>0</v>
      </c>
      <c r="H81">
        <f t="shared" si="40"/>
        <v>0</v>
      </c>
      <c r="I81">
        <f>VLOOKUP(I$4,Description!$A$136:$C$203,3)*I684</f>
        <v>0</v>
      </c>
      <c r="J81">
        <f t="shared" si="41"/>
        <v>0</v>
      </c>
      <c r="K81">
        <f>VLOOKUP(K$4,Description!$A$136:$C$203,3)*K684</f>
        <v>0</v>
      </c>
      <c r="L81">
        <f t="shared" si="42"/>
        <v>0</v>
      </c>
      <c r="M81">
        <f>VLOOKUP(M$4,Description!$A$136:$C$203,3)*M684</f>
        <v>0</v>
      </c>
      <c r="N81">
        <f t="shared" si="43"/>
        <v>0</v>
      </c>
      <c r="O81">
        <f>VLOOKUP(O$4,Description!$A$136:$C$203,3)*O684</f>
        <v>0</v>
      </c>
      <c r="P81">
        <f t="shared" si="44"/>
        <v>1</v>
      </c>
      <c r="Q81">
        <f>VLOOKUP(Q$4,Description!$A$136:$C$203,3)*Q684</f>
        <v>0</v>
      </c>
      <c r="R81">
        <f t="shared" si="45"/>
        <v>0</v>
      </c>
      <c r="S81">
        <f>VLOOKUP(S$4,Description!$A$136:$C$203,3)*S684</f>
        <v>0</v>
      </c>
      <c r="T81">
        <f t="shared" si="46"/>
        <v>0</v>
      </c>
      <c r="U81">
        <f>VLOOKUP(U$4,Description!$A$136:$C$203,3)*U684</f>
        <v>0</v>
      </c>
      <c r="V81">
        <f t="shared" si="47"/>
        <v>0</v>
      </c>
      <c r="W81">
        <f>VLOOKUP(W$4,Description!$A$136:$C$203,3)*W684</f>
        <v>0</v>
      </c>
      <c r="X81">
        <f t="shared" si="48"/>
        <v>0</v>
      </c>
      <c r="Y81">
        <f>VLOOKUP(Y$4,Description!$A$136:$C$203,3)*Y684</f>
        <v>0</v>
      </c>
      <c r="Z81">
        <f t="shared" si="49"/>
        <v>1</v>
      </c>
      <c r="AA81">
        <f>VLOOKUP(AA$4,Description!$A$136:$C$203,3)*AA684</f>
        <v>4</v>
      </c>
      <c r="AB81">
        <f t="shared" si="50"/>
        <v>1</v>
      </c>
      <c r="AC81">
        <f>VLOOKUP(AC$4,Description!$A$136:$C$203,3)*AC684</f>
        <v>0</v>
      </c>
      <c r="AD81">
        <f t="shared" si="51"/>
        <v>0</v>
      </c>
      <c r="AE81">
        <f>VLOOKUP(AE$4,Description!$A$136:$C$203,3)*AE684</f>
        <v>4</v>
      </c>
      <c r="AF81">
        <f t="shared" si="52"/>
        <v>0</v>
      </c>
      <c r="AG81">
        <f>VLOOKUP(AG$4,Description!$A$136:$C$203,3)*AG684</f>
        <v>0</v>
      </c>
      <c r="AH81">
        <f t="shared" si="53"/>
        <v>0</v>
      </c>
      <c r="AI81">
        <f>VLOOKUP(AI$4,Description!$A$136:$C$203,3)*AI684</f>
        <v>0</v>
      </c>
      <c r="AJ81">
        <f t="shared" si="54"/>
        <v>0</v>
      </c>
      <c r="AK81">
        <f>VLOOKUP(AK$4,Description!$A$136:$C$203,3)*AK684</f>
        <v>0</v>
      </c>
      <c r="AL81">
        <f t="shared" si="55"/>
        <v>0</v>
      </c>
      <c r="AM81">
        <f>VLOOKUP(AM$4,Description!$A$136:$C$203,3)*AM684</f>
        <v>0</v>
      </c>
      <c r="AN81">
        <f t="shared" si="56"/>
        <v>0</v>
      </c>
      <c r="AO81">
        <f>VLOOKUP(AO$4,Description!$A$136:$C$203,3)*AO684</f>
        <v>2</v>
      </c>
      <c r="AP81">
        <f t="shared" si="57"/>
        <v>0</v>
      </c>
      <c r="AQ81">
        <f>VLOOKUP(AQ$4,Description!$A$136:$C$203,3)*AQ684</f>
        <v>0</v>
      </c>
      <c r="AR81">
        <f t="shared" si="58"/>
        <v>0</v>
      </c>
      <c r="AS81">
        <f>VLOOKUP(AS$4,Description!$A$136:$C$203,3)*AS684</f>
        <v>0</v>
      </c>
      <c r="AT81">
        <f t="shared" si="59"/>
        <v>0</v>
      </c>
      <c r="AU81">
        <f>VLOOKUP(AU$4,Description!$A$136:$C$203,3)*AU684</f>
        <v>0</v>
      </c>
      <c r="AV81">
        <f t="shared" si="60"/>
        <v>0</v>
      </c>
      <c r="AW81">
        <f>VLOOKUP(AW$4,Description!$A$136:$C$203,3)*AW684</f>
        <v>0</v>
      </c>
      <c r="AX81">
        <f t="shared" si="61"/>
        <v>1</v>
      </c>
      <c r="AY81">
        <f>VLOOKUP(AY$4,Description!$A$136:$C$203,3)*AY684</f>
        <v>0</v>
      </c>
      <c r="AZ81">
        <f t="shared" si="62"/>
        <v>0</v>
      </c>
      <c r="BA81">
        <f>VLOOKUP(BA$4,Description!$A$136:$C$203,3)*BA684</f>
        <v>0</v>
      </c>
      <c r="BB81">
        <f t="shared" si="63"/>
        <v>0</v>
      </c>
      <c r="BC81">
        <f>VLOOKUP(BC$4,Description!$A$136:$C$203,3)*BC684</f>
        <v>5</v>
      </c>
      <c r="BD81">
        <f t="shared" si="64"/>
        <v>0</v>
      </c>
      <c r="BE81">
        <f>VLOOKUP(BE$4,Description!$A$136:$C$203,3)*BE684</f>
        <v>0</v>
      </c>
      <c r="BF81">
        <f t="shared" si="65"/>
        <v>0</v>
      </c>
      <c r="BG81">
        <f>VLOOKUP(BG$4,Description!$A$136:$C$203,3)*BG684</f>
        <v>0</v>
      </c>
      <c r="BH81">
        <f t="shared" si="66"/>
        <v>0</v>
      </c>
      <c r="BI81">
        <f>VLOOKUP(BI$4,Description!$A$136:$C$203,3)*BI684</f>
        <v>0</v>
      </c>
      <c r="BJ81">
        <f t="shared" si="67"/>
        <v>0</v>
      </c>
      <c r="BK81">
        <f>VLOOKUP(BK$4,Description!$A$136:$C$203,3)*BK684</f>
        <v>0</v>
      </c>
      <c r="BL81">
        <f t="shared" si="68"/>
        <v>0</v>
      </c>
      <c r="BM81">
        <f>VLOOKUP(BM$4,Description!$A$136:$C$203,3)*BM684</f>
        <v>0</v>
      </c>
      <c r="BN81">
        <f t="shared" si="69"/>
        <v>0</v>
      </c>
      <c r="BO81">
        <f>VLOOKUP(BO$4,Description!$A$136:$C$203,3)*BO684</f>
        <v>0</v>
      </c>
      <c r="BP81">
        <f t="shared" si="70"/>
        <v>0</v>
      </c>
      <c r="BQ81">
        <f>VLOOKUP(BQ$4,Description!$A$136:$C$203,3)*BQ684</f>
        <v>0</v>
      </c>
      <c r="BR81">
        <f t="shared" si="71"/>
        <v>0</v>
      </c>
    </row>
    <row r="82" spans="1:70" x14ac:dyDescent="0.2">
      <c r="A82">
        <f t="shared" si="36"/>
        <v>1045060</v>
      </c>
      <c r="B82">
        <f t="shared" si="37"/>
        <v>1</v>
      </c>
      <c r="C82">
        <f>VLOOKUP(C$4,Description!$A$136:$C$203,3)*C685</f>
        <v>0</v>
      </c>
      <c r="D82">
        <f t="shared" si="38"/>
        <v>0</v>
      </c>
      <c r="E82">
        <f>VLOOKUP(E$4,Description!$A$136:$C$203,3)*E685</f>
        <v>0</v>
      </c>
      <c r="F82">
        <f t="shared" si="39"/>
        <v>0</v>
      </c>
      <c r="G82">
        <f>VLOOKUP(G$4,Description!$A$136:$C$203,3)*G685</f>
        <v>0</v>
      </c>
      <c r="H82">
        <f t="shared" si="40"/>
        <v>0</v>
      </c>
      <c r="I82">
        <f>VLOOKUP(I$4,Description!$A$136:$C$203,3)*I685</f>
        <v>0</v>
      </c>
      <c r="J82">
        <f t="shared" si="41"/>
        <v>0</v>
      </c>
      <c r="K82">
        <f>VLOOKUP(K$4,Description!$A$136:$C$203,3)*K685</f>
        <v>0</v>
      </c>
      <c r="L82">
        <f t="shared" si="42"/>
        <v>0</v>
      </c>
      <c r="M82">
        <f>VLOOKUP(M$4,Description!$A$136:$C$203,3)*M685</f>
        <v>0</v>
      </c>
      <c r="N82">
        <f t="shared" si="43"/>
        <v>0</v>
      </c>
      <c r="O82">
        <f>VLOOKUP(O$4,Description!$A$136:$C$203,3)*O685</f>
        <v>0</v>
      </c>
      <c r="P82">
        <f t="shared" si="44"/>
        <v>0</v>
      </c>
      <c r="Q82">
        <f>VLOOKUP(Q$4,Description!$A$136:$C$203,3)*Q685</f>
        <v>0</v>
      </c>
      <c r="R82">
        <f t="shared" si="45"/>
        <v>0</v>
      </c>
      <c r="S82">
        <f>VLOOKUP(S$4,Description!$A$136:$C$203,3)*S685</f>
        <v>0</v>
      </c>
      <c r="T82">
        <f t="shared" si="46"/>
        <v>0</v>
      </c>
      <c r="U82">
        <f>VLOOKUP(U$4,Description!$A$136:$C$203,3)*U685</f>
        <v>0</v>
      </c>
      <c r="V82">
        <f t="shared" si="47"/>
        <v>0</v>
      </c>
      <c r="W82">
        <f>VLOOKUP(W$4,Description!$A$136:$C$203,3)*W685</f>
        <v>0</v>
      </c>
      <c r="X82">
        <f t="shared" si="48"/>
        <v>0</v>
      </c>
      <c r="Y82">
        <f>VLOOKUP(Y$4,Description!$A$136:$C$203,3)*Y685</f>
        <v>0</v>
      </c>
      <c r="Z82">
        <f t="shared" si="49"/>
        <v>0</v>
      </c>
      <c r="AA82">
        <f>VLOOKUP(AA$4,Description!$A$136:$C$203,3)*AA685</f>
        <v>0</v>
      </c>
      <c r="AB82">
        <f t="shared" si="50"/>
        <v>0</v>
      </c>
      <c r="AC82">
        <f>VLOOKUP(AC$4,Description!$A$136:$C$203,3)*AC685</f>
        <v>0</v>
      </c>
      <c r="AD82">
        <f t="shared" si="51"/>
        <v>0</v>
      </c>
      <c r="AE82">
        <f>VLOOKUP(AE$4,Description!$A$136:$C$203,3)*AE685</f>
        <v>0</v>
      </c>
      <c r="AF82">
        <f t="shared" si="52"/>
        <v>0</v>
      </c>
      <c r="AG82">
        <f>VLOOKUP(AG$4,Description!$A$136:$C$203,3)*AG685</f>
        <v>0</v>
      </c>
      <c r="AH82">
        <f t="shared" si="53"/>
        <v>0</v>
      </c>
      <c r="AI82">
        <f>VLOOKUP(AI$4,Description!$A$136:$C$203,3)*AI685</f>
        <v>1</v>
      </c>
      <c r="AJ82">
        <f t="shared" si="54"/>
        <v>0</v>
      </c>
      <c r="AK82">
        <f>VLOOKUP(AK$4,Description!$A$136:$C$203,3)*AK685</f>
        <v>0</v>
      </c>
      <c r="AL82">
        <f t="shared" si="55"/>
        <v>0</v>
      </c>
      <c r="AM82">
        <f>VLOOKUP(AM$4,Description!$A$136:$C$203,3)*AM685</f>
        <v>0</v>
      </c>
      <c r="AN82">
        <f t="shared" si="56"/>
        <v>0</v>
      </c>
      <c r="AO82">
        <f>VLOOKUP(AO$4,Description!$A$136:$C$203,3)*AO685</f>
        <v>0</v>
      </c>
      <c r="AP82">
        <f t="shared" si="57"/>
        <v>0</v>
      </c>
      <c r="AQ82">
        <f>VLOOKUP(AQ$4,Description!$A$136:$C$203,3)*AQ685</f>
        <v>0</v>
      </c>
      <c r="AR82">
        <f t="shared" si="58"/>
        <v>0</v>
      </c>
      <c r="AS82">
        <f>VLOOKUP(AS$4,Description!$A$136:$C$203,3)*AS685</f>
        <v>0</v>
      </c>
      <c r="AT82">
        <f t="shared" si="59"/>
        <v>0</v>
      </c>
      <c r="AU82">
        <f>VLOOKUP(AU$4,Description!$A$136:$C$203,3)*AU685</f>
        <v>0</v>
      </c>
      <c r="AV82">
        <f t="shared" si="60"/>
        <v>0</v>
      </c>
      <c r="AW82">
        <f>VLOOKUP(AW$4,Description!$A$136:$C$203,3)*AW685</f>
        <v>0</v>
      </c>
      <c r="AX82">
        <f t="shared" si="61"/>
        <v>0</v>
      </c>
      <c r="AY82">
        <f>VLOOKUP(AY$4,Description!$A$136:$C$203,3)*AY685</f>
        <v>0</v>
      </c>
      <c r="AZ82">
        <f t="shared" si="62"/>
        <v>0</v>
      </c>
      <c r="BA82">
        <f>VLOOKUP(BA$4,Description!$A$136:$C$203,3)*BA685</f>
        <v>0</v>
      </c>
      <c r="BB82">
        <f t="shared" si="63"/>
        <v>0</v>
      </c>
      <c r="BC82">
        <f>VLOOKUP(BC$4,Description!$A$136:$C$203,3)*BC685</f>
        <v>0</v>
      </c>
      <c r="BD82">
        <f t="shared" si="64"/>
        <v>0</v>
      </c>
      <c r="BE82">
        <f>VLOOKUP(BE$4,Description!$A$136:$C$203,3)*BE685</f>
        <v>0</v>
      </c>
      <c r="BF82">
        <f t="shared" si="65"/>
        <v>0</v>
      </c>
      <c r="BG82">
        <f>VLOOKUP(BG$4,Description!$A$136:$C$203,3)*BG685</f>
        <v>0</v>
      </c>
      <c r="BH82">
        <f t="shared" si="66"/>
        <v>0</v>
      </c>
      <c r="BI82">
        <f>VLOOKUP(BI$4,Description!$A$136:$C$203,3)*BI685</f>
        <v>0</v>
      </c>
      <c r="BJ82">
        <f t="shared" si="67"/>
        <v>0</v>
      </c>
      <c r="BK82">
        <f>VLOOKUP(BK$4,Description!$A$136:$C$203,3)*BK685</f>
        <v>0</v>
      </c>
      <c r="BL82">
        <f t="shared" si="68"/>
        <v>0</v>
      </c>
      <c r="BM82">
        <f>VLOOKUP(BM$4,Description!$A$136:$C$203,3)*BM685</f>
        <v>0</v>
      </c>
      <c r="BN82">
        <f t="shared" si="69"/>
        <v>0</v>
      </c>
      <c r="BO82">
        <f>VLOOKUP(BO$4,Description!$A$136:$C$203,3)*BO685</f>
        <v>0</v>
      </c>
      <c r="BP82">
        <f t="shared" si="70"/>
        <v>0</v>
      </c>
      <c r="BQ82">
        <f>VLOOKUP(BQ$4,Description!$A$136:$C$203,3)*BQ685</f>
        <v>0</v>
      </c>
      <c r="BR82">
        <f t="shared" si="71"/>
        <v>0</v>
      </c>
    </row>
    <row r="83" spans="1:70" x14ac:dyDescent="0.2">
      <c r="A83">
        <f t="shared" si="36"/>
        <v>1045100</v>
      </c>
      <c r="B83">
        <f t="shared" si="37"/>
        <v>2</v>
      </c>
      <c r="C83">
        <f>VLOOKUP(C$4,Description!$A$136:$C$203,3)*C686</f>
        <v>0</v>
      </c>
      <c r="D83">
        <f t="shared" si="38"/>
        <v>0</v>
      </c>
      <c r="E83">
        <f>VLOOKUP(E$4,Description!$A$136:$C$203,3)*E686</f>
        <v>0</v>
      </c>
      <c r="F83">
        <f t="shared" si="39"/>
        <v>0</v>
      </c>
      <c r="G83">
        <f>VLOOKUP(G$4,Description!$A$136:$C$203,3)*G686</f>
        <v>0</v>
      </c>
      <c r="H83">
        <f t="shared" si="40"/>
        <v>0</v>
      </c>
      <c r="I83">
        <f>VLOOKUP(I$4,Description!$A$136:$C$203,3)*I686</f>
        <v>0</v>
      </c>
      <c r="J83">
        <f t="shared" si="41"/>
        <v>0</v>
      </c>
      <c r="K83">
        <f>VLOOKUP(K$4,Description!$A$136:$C$203,3)*K686</f>
        <v>0</v>
      </c>
      <c r="L83">
        <f t="shared" si="42"/>
        <v>0</v>
      </c>
      <c r="M83">
        <f>VLOOKUP(M$4,Description!$A$136:$C$203,3)*M686</f>
        <v>0</v>
      </c>
      <c r="N83">
        <f t="shared" si="43"/>
        <v>0</v>
      </c>
      <c r="O83">
        <f>VLOOKUP(O$4,Description!$A$136:$C$203,3)*O686</f>
        <v>0</v>
      </c>
      <c r="P83">
        <f t="shared" si="44"/>
        <v>0</v>
      </c>
      <c r="Q83">
        <f>VLOOKUP(Q$4,Description!$A$136:$C$203,3)*Q686</f>
        <v>0</v>
      </c>
      <c r="R83">
        <f t="shared" si="45"/>
        <v>0</v>
      </c>
      <c r="S83">
        <f>VLOOKUP(S$4,Description!$A$136:$C$203,3)*S686</f>
        <v>0</v>
      </c>
      <c r="T83">
        <f t="shared" si="46"/>
        <v>0</v>
      </c>
      <c r="U83">
        <f>VLOOKUP(U$4,Description!$A$136:$C$203,3)*U686</f>
        <v>0</v>
      </c>
      <c r="V83">
        <f t="shared" si="47"/>
        <v>0</v>
      </c>
      <c r="W83">
        <f>VLOOKUP(W$4,Description!$A$136:$C$203,3)*W686</f>
        <v>0</v>
      </c>
      <c r="X83">
        <f t="shared" si="48"/>
        <v>0</v>
      </c>
      <c r="Y83">
        <f>VLOOKUP(Y$4,Description!$A$136:$C$203,3)*Y686</f>
        <v>0</v>
      </c>
      <c r="Z83">
        <f t="shared" si="49"/>
        <v>0</v>
      </c>
      <c r="AA83">
        <f>VLOOKUP(AA$4,Description!$A$136:$C$203,3)*AA686</f>
        <v>0</v>
      </c>
      <c r="AB83">
        <f t="shared" si="50"/>
        <v>0</v>
      </c>
      <c r="AC83">
        <f>VLOOKUP(AC$4,Description!$A$136:$C$203,3)*AC686</f>
        <v>0</v>
      </c>
      <c r="AD83">
        <f t="shared" si="51"/>
        <v>0</v>
      </c>
      <c r="AE83">
        <f>VLOOKUP(AE$4,Description!$A$136:$C$203,3)*AE686</f>
        <v>0</v>
      </c>
      <c r="AF83">
        <f t="shared" si="52"/>
        <v>0</v>
      </c>
      <c r="AG83">
        <f>VLOOKUP(AG$4,Description!$A$136:$C$203,3)*AG686</f>
        <v>0</v>
      </c>
      <c r="AH83">
        <f t="shared" si="53"/>
        <v>0</v>
      </c>
      <c r="AI83">
        <f>VLOOKUP(AI$4,Description!$A$136:$C$203,3)*AI686</f>
        <v>0</v>
      </c>
      <c r="AJ83">
        <f t="shared" si="54"/>
        <v>0</v>
      </c>
      <c r="AK83">
        <f>VLOOKUP(AK$4,Description!$A$136:$C$203,3)*AK686</f>
        <v>0</v>
      </c>
      <c r="AL83">
        <f t="shared" si="55"/>
        <v>0</v>
      </c>
      <c r="AM83">
        <f>VLOOKUP(AM$4,Description!$A$136:$C$203,3)*AM686</f>
        <v>0</v>
      </c>
      <c r="AN83">
        <f t="shared" si="56"/>
        <v>0</v>
      </c>
      <c r="AO83">
        <f>VLOOKUP(AO$4,Description!$A$136:$C$203,3)*AO686</f>
        <v>2</v>
      </c>
      <c r="AP83">
        <f t="shared" si="57"/>
        <v>0</v>
      </c>
      <c r="AQ83">
        <f>VLOOKUP(AQ$4,Description!$A$136:$C$203,3)*AQ686</f>
        <v>0</v>
      </c>
      <c r="AR83">
        <f t="shared" si="58"/>
        <v>0</v>
      </c>
      <c r="AS83">
        <f>VLOOKUP(AS$4,Description!$A$136:$C$203,3)*AS686</f>
        <v>0</v>
      </c>
      <c r="AT83">
        <f t="shared" si="59"/>
        <v>0</v>
      </c>
      <c r="AU83">
        <f>VLOOKUP(AU$4,Description!$A$136:$C$203,3)*AU686</f>
        <v>0</v>
      </c>
      <c r="AV83">
        <f t="shared" si="60"/>
        <v>0</v>
      </c>
      <c r="AW83">
        <f>VLOOKUP(AW$4,Description!$A$136:$C$203,3)*AW686</f>
        <v>0</v>
      </c>
      <c r="AX83">
        <f t="shared" si="61"/>
        <v>0</v>
      </c>
      <c r="AY83">
        <f>VLOOKUP(AY$4,Description!$A$136:$C$203,3)*AY686</f>
        <v>0</v>
      </c>
      <c r="AZ83">
        <f t="shared" si="62"/>
        <v>0</v>
      </c>
      <c r="BA83">
        <f>VLOOKUP(BA$4,Description!$A$136:$C$203,3)*BA686</f>
        <v>0</v>
      </c>
      <c r="BB83">
        <f t="shared" si="63"/>
        <v>0</v>
      </c>
      <c r="BC83">
        <f>VLOOKUP(BC$4,Description!$A$136:$C$203,3)*BC686</f>
        <v>0</v>
      </c>
      <c r="BD83">
        <f t="shared" si="64"/>
        <v>0</v>
      </c>
      <c r="BE83">
        <f>VLOOKUP(BE$4,Description!$A$136:$C$203,3)*BE686</f>
        <v>0</v>
      </c>
      <c r="BF83">
        <f t="shared" si="65"/>
        <v>0</v>
      </c>
      <c r="BG83">
        <f>VLOOKUP(BG$4,Description!$A$136:$C$203,3)*BG686</f>
        <v>0</v>
      </c>
      <c r="BH83">
        <f t="shared" si="66"/>
        <v>0</v>
      </c>
      <c r="BI83">
        <f>VLOOKUP(BI$4,Description!$A$136:$C$203,3)*BI686</f>
        <v>0</v>
      </c>
      <c r="BJ83">
        <f t="shared" si="67"/>
        <v>0</v>
      </c>
      <c r="BK83">
        <f>VLOOKUP(BK$4,Description!$A$136:$C$203,3)*BK686</f>
        <v>0</v>
      </c>
      <c r="BL83">
        <f t="shared" si="68"/>
        <v>0</v>
      </c>
      <c r="BM83">
        <f>VLOOKUP(BM$4,Description!$A$136:$C$203,3)*BM686</f>
        <v>0</v>
      </c>
      <c r="BN83">
        <f t="shared" si="69"/>
        <v>0</v>
      </c>
      <c r="BO83">
        <f>VLOOKUP(BO$4,Description!$A$136:$C$203,3)*BO686</f>
        <v>0</v>
      </c>
      <c r="BP83">
        <f t="shared" si="70"/>
        <v>0</v>
      </c>
      <c r="BQ83">
        <f>VLOOKUP(BQ$4,Description!$A$136:$C$203,3)*BQ686</f>
        <v>0</v>
      </c>
      <c r="BR83">
        <f t="shared" si="71"/>
        <v>0</v>
      </c>
    </row>
    <row r="84" spans="1:70" x14ac:dyDescent="0.2">
      <c r="A84">
        <f t="shared" si="36"/>
        <v>1045120</v>
      </c>
      <c r="B84">
        <f t="shared" si="37"/>
        <v>22</v>
      </c>
      <c r="C84">
        <f>VLOOKUP(C$4,Description!$A$136:$C$203,3)*C687</f>
        <v>0</v>
      </c>
      <c r="D84">
        <f t="shared" si="38"/>
        <v>1</v>
      </c>
      <c r="E84">
        <f>VLOOKUP(E$4,Description!$A$136:$C$203,3)*E687</f>
        <v>1</v>
      </c>
      <c r="F84">
        <f t="shared" si="39"/>
        <v>1</v>
      </c>
      <c r="G84">
        <f>VLOOKUP(G$4,Description!$A$136:$C$203,3)*G687</f>
        <v>0</v>
      </c>
      <c r="H84">
        <f t="shared" si="40"/>
        <v>0</v>
      </c>
      <c r="I84">
        <f>VLOOKUP(I$4,Description!$A$136:$C$203,3)*I687</f>
        <v>0</v>
      </c>
      <c r="J84">
        <f t="shared" si="41"/>
        <v>0</v>
      </c>
      <c r="K84">
        <f>VLOOKUP(K$4,Description!$A$136:$C$203,3)*K687</f>
        <v>0</v>
      </c>
      <c r="L84">
        <f t="shared" si="42"/>
        <v>0</v>
      </c>
      <c r="M84">
        <f>VLOOKUP(M$4,Description!$A$136:$C$203,3)*M687</f>
        <v>0</v>
      </c>
      <c r="N84">
        <f t="shared" si="43"/>
        <v>0</v>
      </c>
      <c r="O84">
        <f>VLOOKUP(O$4,Description!$A$136:$C$203,3)*O687</f>
        <v>0</v>
      </c>
      <c r="P84">
        <f t="shared" si="44"/>
        <v>1</v>
      </c>
      <c r="Q84">
        <f>VLOOKUP(Q$4,Description!$A$136:$C$203,3)*Q687</f>
        <v>0</v>
      </c>
      <c r="R84">
        <f t="shared" si="45"/>
        <v>0</v>
      </c>
      <c r="S84">
        <f>VLOOKUP(S$4,Description!$A$136:$C$203,3)*S687</f>
        <v>0</v>
      </c>
      <c r="T84">
        <f t="shared" si="46"/>
        <v>0</v>
      </c>
      <c r="U84">
        <f>VLOOKUP(U$4,Description!$A$136:$C$203,3)*U687</f>
        <v>0</v>
      </c>
      <c r="V84">
        <f t="shared" si="47"/>
        <v>0</v>
      </c>
      <c r="W84">
        <f>VLOOKUP(W$4,Description!$A$136:$C$203,3)*W687</f>
        <v>1</v>
      </c>
      <c r="X84">
        <f t="shared" si="48"/>
        <v>0</v>
      </c>
      <c r="Y84">
        <f>VLOOKUP(Y$4,Description!$A$136:$C$203,3)*Y687</f>
        <v>1</v>
      </c>
      <c r="Z84">
        <f t="shared" si="49"/>
        <v>1</v>
      </c>
      <c r="AA84">
        <f>VLOOKUP(AA$4,Description!$A$136:$C$203,3)*AA687</f>
        <v>4</v>
      </c>
      <c r="AB84">
        <f t="shared" si="50"/>
        <v>1</v>
      </c>
      <c r="AC84">
        <f>VLOOKUP(AC$4,Description!$A$136:$C$203,3)*AC687</f>
        <v>5</v>
      </c>
      <c r="AD84">
        <f t="shared" si="51"/>
        <v>1</v>
      </c>
      <c r="AE84">
        <f>VLOOKUP(AE$4,Description!$A$136:$C$203,3)*AE687</f>
        <v>0</v>
      </c>
      <c r="AF84">
        <f t="shared" si="52"/>
        <v>1</v>
      </c>
      <c r="AG84">
        <f>VLOOKUP(AG$4,Description!$A$136:$C$203,3)*AG687</f>
        <v>0</v>
      </c>
      <c r="AH84">
        <f t="shared" si="53"/>
        <v>0</v>
      </c>
      <c r="AI84">
        <f>VLOOKUP(AI$4,Description!$A$136:$C$203,3)*AI687</f>
        <v>1</v>
      </c>
      <c r="AJ84">
        <f t="shared" si="54"/>
        <v>0</v>
      </c>
      <c r="AK84">
        <f>VLOOKUP(AK$4,Description!$A$136:$C$203,3)*AK687</f>
        <v>0</v>
      </c>
      <c r="AL84">
        <f t="shared" si="55"/>
        <v>0</v>
      </c>
      <c r="AM84">
        <f>VLOOKUP(AM$4,Description!$A$136:$C$203,3)*AM687</f>
        <v>0</v>
      </c>
      <c r="AN84">
        <f t="shared" si="56"/>
        <v>0</v>
      </c>
      <c r="AO84">
        <f>VLOOKUP(AO$4,Description!$A$136:$C$203,3)*AO687</f>
        <v>0</v>
      </c>
      <c r="AP84">
        <f t="shared" si="57"/>
        <v>0</v>
      </c>
      <c r="AQ84">
        <f>VLOOKUP(AQ$4,Description!$A$136:$C$203,3)*AQ687</f>
        <v>0</v>
      </c>
      <c r="AR84">
        <f t="shared" si="58"/>
        <v>0</v>
      </c>
      <c r="AS84">
        <f>VLOOKUP(AS$4,Description!$A$136:$C$203,3)*AS687</f>
        <v>0</v>
      </c>
      <c r="AT84">
        <f t="shared" si="59"/>
        <v>0</v>
      </c>
      <c r="AU84">
        <f>VLOOKUP(AU$4,Description!$A$136:$C$203,3)*AU687</f>
        <v>0</v>
      </c>
      <c r="AV84">
        <f t="shared" si="60"/>
        <v>1</v>
      </c>
      <c r="AW84">
        <f>VLOOKUP(AW$4,Description!$A$136:$C$203,3)*AW687</f>
        <v>0</v>
      </c>
      <c r="AX84">
        <f t="shared" si="61"/>
        <v>1</v>
      </c>
      <c r="AY84">
        <f>VLOOKUP(AY$4,Description!$A$136:$C$203,3)*AY687</f>
        <v>0</v>
      </c>
      <c r="AZ84">
        <f t="shared" si="62"/>
        <v>0</v>
      </c>
      <c r="BA84">
        <f>VLOOKUP(BA$4,Description!$A$136:$C$203,3)*BA687</f>
        <v>0</v>
      </c>
      <c r="BB84">
        <f t="shared" si="63"/>
        <v>0</v>
      </c>
      <c r="BC84">
        <f>VLOOKUP(BC$4,Description!$A$136:$C$203,3)*BC687</f>
        <v>0</v>
      </c>
      <c r="BD84">
        <f t="shared" si="64"/>
        <v>0</v>
      </c>
      <c r="BE84">
        <f>VLOOKUP(BE$4,Description!$A$136:$C$203,3)*BE687</f>
        <v>0</v>
      </c>
      <c r="BF84">
        <f t="shared" si="65"/>
        <v>0</v>
      </c>
      <c r="BG84">
        <f>VLOOKUP(BG$4,Description!$A$136:$C$203,3)*BG687</f>
        <v>0</v>
      </c>
      <c r="BH84">
        <f t="shared" si="66"/>
        <v>0</v>
      </c>
      <c r="BI84">
        <f>VLOOKUP(BI$4,Description!$A$136:$C$203,3)*BI687</f>
        <v>0</v>
      </c>
      <c r="BJ84">
        <f t="shared" si="67"/>
        <v>0</v>
      </c>
      <c r="BK84">
        <f>VLOOKUP(BK$4,Description!$A$136:$C$203,3)*BK687</f>
        <v>0</v>
      </c>
      <c r="BL84">
        <f t="shared" si="68"/>
        <v>0</v>
      </c>
      <c r="BM84">
        <f>VLOOKUP(BM$4,Description!$A$136:$C$203,3)*BM687</f>
        <v>0</v>
      </c>
      <c r="BN84">
        <f t="shared" si="69"/>
        <v>0</v>
      </c>
      <c r="BO84">
        <f>VLOOKUP(BO$4,Description!$A$136:$C$203,3)*BO687</f>
        <v>0</v>
      </c>
      <c r="BP84">
        <f t="shared" si="70"/>
        <v>0</v>
      </c>
      <c r="BQ84">
        <f>VLOOKUP(BQ$4,Description!$A$136:$C$203,3)*BQ687</f>
        <v>0</v>
      </c>
      <c r="BR84">
        <f t="shared" si="71"/>
        <v>0</v>
      </c>
    </row>
    <row r="85" spans="1:70" x14ac:dyDescent="0.2">
      <c r="A85">
        <f t="shared" si="36"/>
        <v>1047210</v>
      </c>
      <c r="B85">
        <f t="shared" si="37"/>
        <v>12</v>
      </c>
      <c r="C85">
        <f>VLOOKUP(C$4,Description!$A$136:$C$203,3)*C688</f>
        <v>0</v>
      </c>
      <c r="D85">
        <f t="shared" si="38"/>
        <v>0</v>
      </c>
      <c r="E85">
        <f>VLOOKUP(E$4,Description!$A$136:$C$203,3)*E688</f>
        <v>1</v>
      </c>
      <c r="F85">
        <f t="shared" si="39"/>
        <v>0</v>
      </c>
      <c r="G85">
        <f>VLOOKUP(G$4,Description!$A$136:$C$203,3)*G688</f>
        <v>0</v>
      </c>
      <c r="H85">
        <f t="shared" si="40"/>
        <v>0</v>
      </c>
      <c r="I85">
        <f>VLOOKUP(I$4,Description!$A$136:$C$203,3)*I688</f>
        <v>0</v>
      </c>
      <c r="J85">
        <f t="shared" si="41"/>
        <v>0</v>
      </c>
      <c r="K85">
        <f>VLOOKUP(K$4,Description!$A$136:$C$203,3)*K688</f>
        <v>0</v>
      </c>
      <c r="L85">
        <f t="shared" si="42"/>
        <v>0</v>
      </c>
      <c r="M85">
        <f>VLOOKUP(M$4,Description!$A$136:$C$203,3)*M688</f>
        <v>0</v>
      </c>
      <c r="N85">
        <f t="shared" si="43"/>
        <v>0</v>
      </c>
      <c r="O85">
        <f>VLOOKUP(O$4,Description!$A$136:$C$203,3)*O688</f>
        <v>2</v>
      </c>
      <c r="P85">
        <f t="shared" si="44"/>
        <v>0</v>
      </c>
      <c r="Q85">
        <f>VLOOKUP(Q$4,Description!$A$136:$C$203,3)*Q688</f>
        <v>0</v>
      </c>
      <c r="R85">
        <f t="shared" si="45"/>
        <v>0</v>
      </c>
      <c r="S85">
        <f>VLOOKUP(S$4,Description!$A$136:$C$203,3)*S688</f>
        <v>0</v>
      </c>
      <c r="T85">
        <f t="shared" si="46"/>
        <v>0</v>
      </c>
      <c r="U85">
        <f>VLOOKUP(U$4,Description!$A$136:$C$203,3)*U688</f>
        <v>0</v>
      </c>
      <c r="V85">
        <f t="shared" si="47"/>
        <v>0</v>
      </c>
      <c r="W85">
        <f>VLOOKUP(W$4,Description!$A$136:$C$203,3)*W688</f>
        <v>0</v>
      </c>
      <c r="X85">
        <f t="shared" si="48"/>
        <v>0</v>
      </c>
      <c r="Y85">
        <f>VLOOKUP(Y$4,Description!$A$136:$C$203,3)*Y688</f>
        <v>0</v>
      </c>
      <c r="Z85">
        <f t="shared" si="49"/>
        <v>0</v>
      </c>
      <c r="AA85">
        <f>VLOOKUP(AA$4,Description!$A$136:$C$203,3)*AA688</f>
        <v>4</v>
      </c>
      <c r="AB85">
        <f t="shared" si="50"/>
        <v>1</v>
      </c>
      <c r="AC85">
        <f>VLOOKUP(AC$4,Description!$A$136:$C$203,3)*AC688</f>
        <v>0</v>
      </c>
      <c r="AD85">
        <f t="shared" si="51"/>
        <v>0</v>
      </c>
      <c r="AE85">
        <f>VLOOKUP(AE$4,Description!$A$136:$C$203,3)*AE688</f>
        <v>0</v>
      </c>
      <c r="AF85">
        <f t="shared" si="52"/>
        <v>0</v>
      </c>
      <c r="AG85">
        <f>VLOOKUP(AG$4,Description!$A$136:$C$203,3)*AG688</f>
        <v>0</v>
      </c>
      <c r="AH85">
        <f t="shared" si="53"/>
        <v>0</v>
      </c>
      <c r="AI85">
        <f>VLOOKUP(AI$4,Description!$A$136:$C$203,3)*AI688</f>
        <v>1</v>
      </c>
      <c r="AJ85">
        <f t="shared" si="54"/>
        <v>0</v>
      </c>
      <c r="AK85">
        <f>VLOOKUP(AK$4,Description!$A$136:$C$203,3)*AK688</f>
        <v>0</v>
      </c>
      <c r="AL85">
        <f t="shared" si="55"/>
        <v>0</v>
      </c>
      <c r="AM85">
        <f>VLOOKUP(AM$4,Description!$A$136:$C$203,3)*AM688</f>
        <v>0</v>
      </c>
      <c r="AN85">
        <f t="shared" si="56"/>
        <v>0</v>
      </c>
      <c r="AO85">
        <f>VLOOKUP(AO$4,Description!$A$136:$C$203,3)*AO688</f>
        <v>2</v>
      </c>
      <c r="AP85">
        <f t="shared" si="57"/>
        <v>0</v>
      </c>
      <c r="AQ85">
        <f>VLOOKUP(AQ$4,Description!$A$136:$C$203,3)*AQ688</f>
        <v>0</v>
      </c>
      <c r="AR85">
        <f t="shared" si="58"/>
        <v>0</v>
      </c>
      <c r="AS85">
        <f>VLOOKUP(AS$4,Description!$A$136:$C$203,3)*AS688</f>
        <v>0</v>
      </c>
      <c r="AT85">
        <f t="shared" si="59"/>
        <v>1</v>
      </c>
      <c r="AU85">
        <f>VLOOKUP(AU$4,Description!$A$136:$C$203,3)*AU688</f>
        <v>0</v>
      </c>
      <c r="AV85">
        <f t="shared" si="60"/>
        <v>0</v>
      </c>
      <c r="AW85">
        <f>VLOOKUP(AW$4,Description!$A$136:$C$203,3)*AW688</f>
        <v>0</v>
      </c>
      <c r="AX85">
        <f t="shared" si="61"/>
        <v>0</v>
      </c>
      <c r="AY85">
        <f>VLOOKUP(AY$4,Description!$A$136:$C$203,3)*AY688</f>
        <v>0</v>
      </c>
      <c r="AZ85">
        <f t="shared" si="62"/>
        <v>0</v>
      </c>
      <c r="BA85">
        <f>VLOOKUP(BA$4,Description!$A$136:$C$203,3)*BA688</f>
        <v>0</v>
      </c>
      <c r="BB85">
        <f t="shared" si="63"/>
        <v>0</v>
      </c>
      <c r="BC85">
        <f>VLOOKUP(BC$4,Description!$A$136:$C$203,3)*BC688</f>
        <v>0</v>
      </c>
      <c r="BD85">
        <f t="shared" si="64"/>
        <v>0</v>
      </c>
      <c r="BE85">
        <f>VLOOKUP(BE$4,Description!$A$136:$C$203,3)*BE688</f>
        <v>0</v>
      </c>
      <c r="BF85">
        <f t="shared" si="65"/>
        <v>0</v>
      </c>
      <c r="BG85">
        <f>VLOOKUP(BG$4,Description!$A$136:$C$203,3)*BG688</f>
        <v>0</v>
      </c>
      <c r="BH85">
        <f t="shared" si="66"/>
        <v>0</v>
      </c>
      <c r="BI85">
        <f>VLOOKUP(BI$4,Description!$A$136:$C$203,3)*BI688</f>
        <v>0</v>
      </c>
      <c r="BJ85">
        <f t="shared" si="67"/>
        <v>0</v>
      </c>
      <c r="BK85">
        <f>VLOOKUP(BK$4,Description!$A$136:$C$203,3)*BK688</f>
        <v>0</v>
      </c>
      <c r="BL85">
        <f t="shared" si="68"/>
        <v>0</v>
      </c>
      <c r="BM85">
        <f>VLOOKUP(BM$4,Description!$A$136:$C$203,3)*BM688</f>
        <v>0</v>
      </c>
      <c r="BN85">
        <f t="shared" si="69"/>
        <v>0</v>
      </c>
      <c r="BO85">
        <f>VLOOKUP(BO$4,Description!$A$136:$C$203,3)*BO688</f>
        <v>0</v>
      </c>
      <c r="BP85">
        <f t="shared" si="70"/>
        <v>0</v>
      </c>
      <c r="BQ85">
        <f>VLOOKUP(BQ$4,Description!$A$136:$C$203,3)*BQ688</f>
        <v>0</v>
      </c>
      <c r="BR85">
        <f t="shared" si="71"/>
        <v>0</v>
      </c>
    </row>
    <row r="86" spans="1:70" x14ac:dyDescent="0.2">
      <c r="A86">
        <f t="shared" si="36"/>
        <v>1047220</v>
      </c>
      <c r="B86">
        <f t="shared" si="37"/>
        <v>6</v>
      </c>
      <c r="C86">
        <f>VLOOKUP(C$4,Description!$A$136:$C$203,3)*C689</f>
        <v>0</v>
      </c>
      <c r="D86">
        <f t="shared" si="38"/>
        <v>0</v>
      </c>
      <c r="E86">
        <f>VLOOKUP(E$4,Description!$A$136:$C$203,3)*E689</f>
        <v>0</v>
      </c>
      <c r="F86">
        <f t="shared" si="39"/>
        <v>0</v>
      </c>
      <c r="G86">
        <f>VLOOKUP(G$4,Description!$A$136:$C$203,3)*G689</f>
        <v>0</v>
      </c>
      <c r="H86">
        <f t="shared" si="40"/>
        <v>0</v>
      </c>
      <c r="I86">
        <f>VLOOKUP(I$4,Description!$A$136:$C$203,3)*I689</f>
        <v>0</v>
      </c>
      <c r="J86">
        <f t="shared" si="41"/>
        <v>0</v>
      </c>
      <c r="K86">
        <f>VLOOKUP(K$4,Description!$A$136:$C$203,3)*K689</f>
        <v>0</v>
      </c>
      <c r="L86">
        <f t="shared" si="42"/>
        <v>0</v>
      </c>
      <c r="M86">
        <f>VLOOKUP(M$4,Description!$A$136:$C$203,3)*M689</f>
        <v>0</v>
      </c>
      <c r="N86">
        <f t="shared" si="43"/>
        <v>0</v>
      </c>
      <c r="O86">
        <f>VLOOKUP(O$4,Description!$A$136:$C$203,3)*O689</f>
        <v>0</v>
      </c>
      <c r="P86">
        <f t="shared" si="44"/>
        <v>1</v>
      </c>
      <c r="Q86">
        <f>VLOOKUP(Q$4,Description!$A$136:$C$203,3)*Q689</f>
        <v>0</v>
      </c>
      <c r="R86">
        <f t="shared" si="45"/>
        <v>0</v>
      </c>
      <c r="S86">
        <f>VLOOKUP(S$4,Description!$A$136:$C$203,3)*S689</f>
        <v>0</v>
      </c>
      <c r="T86">
        <f t="shared" si="46"/>
        <v>0</v>
      </c>
      <c r="U86">
        <f>VLOOKUP(U$4,Description!$A$136:$C$203,3)*U689</f>
        <v>0</v>
      </c>
      <c r="V86">
        <f t="shared" si="47"/>
        <v>0</v>
      </c>
      <c r="W86">
        <f>VLOOKUP(W$4,Description!$A$136:$C$203,3)*W689</f>
        <v>0</v>
      </c>
      <c r="X86">
        <f t="shared" si="48"/>
        <v>0</v>
      </c>
      <c r="Y86">
        <f>VLOOKUP(Y$4,Description!$A$136:$C$203,3)*Y689</f>
        <v>1</v>
      </c>
      <c r="Z86">
        <f t="shared" si="49"/>
        <v>1</v>
      </c>
      <c r="AA86">
        <f>VLOOKUP(AA$4,Description!$A$136:$C$203,3)*AA689</f>
        <v>0</v>
      </c>
      <c r="AB86">
        <f t="shared" si="50"/>
        <v>1</v>
      </c>
      <c r="AC86">
        <f>VLOOKUP(AC$4,Description!$A$136:$C$203,3)*AC689</f>
        <v>0</v>
      </c>
      <c r="AD86">
        <f t="shared" si="51"/>
        <v>0</v>
      </c>
      <c r="AE86">
        <f>VLOOKUP(AE$4,Description!$A$136:$C$203,3)*AE689</f>
        <v>0</v>
      </c>
      <c r="AF86">
        <f t="shared" si="52"/>
        <v>0</v>
      </c>
      <c r="AG86">
        <f>VLOOKUP(AG$4,Description!$A$136:$C$203,3)*AG689</f>
        <v>0</v>
      </c>
      <c r="AH86">
        <f t="shared" si="53"/>
        <v>0</v>
      </c>
      <c r="AI86">
        <f>VLOOKUP(AI$4,Description!$A$136:$C$203,3)*AI689</f>
        <v>0</v>
      </c>
      <c r="AJ86">
        <f t="shared" si="54"/>
        <v>0</v>
      </c>
      <c r="AK86">
        <f>VLOOKUP(AK$4,Description!$A$136:$C$203,3)*AK689</f>
        <v>0</v>
      </c>
      <c r="AL86">
        <f t="shared" si="55"/>
        <v>0</v>
      </c>
      <c r="AM86">
        <f>VLOOKUP(AM$4,Description!$A$136:$C$203,3)*AM689</f>
        <v>0</v>
      </c>
      <c r="AN86">
        <f t="shared" si="56"/>
        <v>0</v>
      </c>
      <c r="AO86">
        <f>VLOOKUP(AO$4,Description!$A$136:$C$203,3)*AO689</f>
        <v>2</v>
      </c>
      <c r="AP86">
        <f t="shared" si="57"/>
        <v>0</v>
      </c>
      <c r="AQ86">
        <f>VLOOKUP(AQ$4,Description!$A$136:$C$203,3)*AQ689</f>
        <v>0</v>
      </c>
      <c r="AR86">
        <f t="shared" si="58"/>
        <v>0</v>
      </c>
      <c r="AS86">
        <f>VLOOKUP(AS$4,Description!$A$136:$C$203,3)*AS689</f>
        <v>0</v>
      </c>
      <c r="AT86">
        <f t="shared" si="59"/>
        <v>0</v>
      </c>
      <c r="AU86">
        <f>VLOOKUP(AU$4,Description!$A$136:$C$203,3)*AU689</f>
        <v>0</v>
      </c>
      <c r="AV86">
        <f t="shared" si="60"/>
        <v>0</v>
      </c>
      <c r="AW86">
        <f>VLOOKUP(AW$4,Description!$A$136:$C$203,3)*AW689</f>
        <v>0</v>
      </c>
      <c r="AX86">
        <f t="shared" si="61"/>
        <v>0</v>
      </c>
      <c r="AY86">
        <f>VLOOKUP(AY$4,Description!$A$136:$C$203,3)*AY689</f>
        <v>0</v>
      </c>
      <c r="AZ86">
        <f t="shared" si="62"/>
        <v>0</v>
      </c>
      <c r="BA86">
        <f>VLOOKUP(BA$4,Description!$A$136:$C$203,3)*BA689</f>
        <v>0</v>
      </c>
      <c r="BB86">
        <f t="shared" si="63"/>
        <v>0</v>
      </c>
      <c r="BC86">
        <f>VLOOKUP(BC$4,Description!$A$136:$C$203,3)*BC689</f>
        <v>0</v>
      </c>
      <c r="BD86">
        <f t="shared" si="64"/>
        <v>0</v>
      </c>
      <c r="BE86">
        <f>VLOOKUP(BE$4,Description!$A$136:$C$203,3)*BE689</f>
        <v>0</v>
      </c>
      <c r="BF86">
        <f t="shared" si="65"/>
        <v>0</v>
      </c>
      <c r="BG86">
        <f>VLOOKUP(BG$4,Description!$A$136:$C$203,3)*BG689</f>
        <v>0</v>
      </c>
      <c r="BH86">
        <f t="shared" si="66"/>
        <v>0</v>
      </c>
      <c r="BI86">
        <f>VLOOKUP(BI$4,Description!$A$136:$C$203,3)*BI689</f>
        <v>0</v>
      </c>
      <c r="BJ86">
        <f t="shared" si="67"/>
        <v>0</v>
      </c>
      <c r="BK86">
        <f>VLOOKUP(BK$4,Description!$A$136:$C$203,3)*BK689</f>
        <v>0</v>
      </c>
      <c r="BL86">
        <f t="shared" si="68"/>
        <v>0</v>
      </c>
      <c r="BM86">
        <f>VLOOKUP(BM$4,Description!$A$136:$C$203,3)*BM689</f>
        <v>0</v>
      </c>
      <c r="BN86">
        <f t="shared" si="69"/>
        <v>0</v>
      </c>
      <c r="BO86">
        <f>VLOOKUP(BO$4,Description!$A$136:$C$203,3)*BO689</f>
        <v>0</v>
      </c>
      <c r="BP86">
        <f t="shared" si="70"/>
        <v>0</v>
      </c>
      <c r="BQ86">
        <f>VLOOKUP(BQ$4,Description!$A$136:$C$203,3)*BQ689</f>
        <v>0</v>
      </c>
      <c r="BR86">
        <f t="shared" si="71"/>
        <v>0</v>
      </c>
    </row>
    <row r="87" spans="1:70" x14ac:dyDescent="0.2">
      <c r="A87">
        <f t="shared" si="36"/>
        <v>1047350</v>
      </c>
      <c r="B87">
        <f t="shared" si="37"/>
        <v>13</v>
      </c>
      <c r="C87">
        <f>VLOOKUP(C$4,Description!$A$136:$C$203,3)*C690</f>
        <v>0</v>
      </c>
      <c r="D87">
        <f t="shared" si="38"/>
        <v>0</v>
      </c>
      <c r="E87">
        <f>VLOOKUP(E$4,Description!$A$136:$C$203,3)*E690</f>
        <v>0</v>
      </c>
      <c r="F87">
        <f t="shared" si="39"/>
        <v>1</v>
      </c>
      <c r="G87">
        <f>VLOOKUP(G$4,Description!$A$136:$C$203,3)*G690</f>
        <v>0</v>
      </c>
      <c r="H87">
        <f t="shared" si="40"/>
        <v>0</v>
      </c>
      <c r="I87">
        <f>VLOOKUP(I$4,Description!$A$136:$C$203,3)*I690</f>
        <v>0</v>
      </c>
      <c r="J87">
        <f t="shared" si="41"/>
        <v>0</v>
      </c>
      <c r="K87">
        <f>VLOOKUP(K$4,Description!$A$136:$C$203,3)*K690</f>
        <v>0</v>
      </c>
      <c r="L87">
        <f t="shared" si="42"/>
        <v>0</v>
      </c>
      <c r="M87">
        <f>VLOOKUP(M$4,Description!$A$136:$C$203,3)*M690</f>
        <v>0</v>
      </c>
      <c r="N87">
        <f t="shared" si="43"/>
        <v>0</v>
      </c>
      <c r="O87">
        <f>VLOOKUP(O$4,Description!$A$136:$C$203,3)*O690</f>
        <v>2</v>
      </c>
      <c r="P87">
        <f t="shared" si="44"/>
        <v>0</v>
      </c>
      <c r="Q87">
        <f>VLOOKUP(Q$4,Description!$A$136:$C$203,3)*Q690</f>
        <v>0</v>
      </c>
      <c r="R87">
        <f t="shared" si="45"/>
        <v>0</v>
      </c>
      <c r="S87">
        <f>VLOOKUP(S$4,Description!$A$136:$C$203,3)*S690</f>
        <v>0</v>
      </c>
      <c r="T87">
        <f t="shared" si="46"/>
        <v>0</v>
      </c>
      <c r="U87">
        <f>VLOOKUP(U$4,Description!$A$136:$C$203,3)*U690</f>
        <v>0</v>
      </c>
      <c r="V87">
        <f t="shared" si="47"/>
        <v>0</v>
      </c>
      <c r="W87">
        <f>VLOOKUP(W$4,Description!$A$136:$C$203,3)*W690</f>
        <v>0</v>
      </c>
      <c r="X87">
        <f t="shared" si="48"/>
        <v>0</v>
      </c>
      <c r="Y87">
        <f>VLOOKUP(Y$4,Description!$A$136:$C$203,3)*Y690</f>
        <v>1</v>
      </c>
      <c r="Z87">
        <f t="shared" si="49"/>
        <v>1</v>
      </c>
      <c r="AA87">
        <f>VLOOKUP(AA$4,Description!$A$136:$C$203,3)*AA690</f>
        <v>4</v>
      </c>
      <c r="AB87">
        <f t="shared" si="50"/>
        <v>1</v>
      </c>
      <c r="AC87">
        <f>VLOOKUP(AC$4,Description!$A$136:$C$203,3)*AC690</f>
        <v>0</v>
      </c>
      <c r="AD87">
        <f t="shared" si="51"/>
        <v>0</v>
      </c>
      <c r="AE87">
        <f>VLOOKUP(AE$4,Description!$A$136:$C$203,3)*AE690</f>
        <v>0</v>
      </c>
      <c r="AF87">
        <f t="shared" si="52"/>
        <v>0</v>
      </c>
      <c r="AG87">
        <f>VLOOKUP(AG$4,Description!$A$136:$C$203,3)*AG690</f>
        <v>0</v>
      </c>
      <c r="AH87">
        <f t="shared" si="53"/>
        <v>0</v>
      </c>
      <c r="AI87">
        <f>VLOOKUP(AI$4,Description!$A$136:$C$203,3)*AI690</f>
        <v>0</v>
      </c>
      <c r="AJ87">
        <f t="shared" si="54"/>
        <v>0</v>
      </c>
      <c r="AK87">
        <f>VLOOKUP(AK$4,Description!$A$136:$C$203,3)*AK690</f>
        <v>0</v>
      </c>
      <c r="AL87">
        <f t="shared" si="55"/>
        <v>0</v>
      </c>
      <c r="AM87">
        <f>VLOOKUP(AM$4,Description!$A$136:$C$203,3)*AM690</f>
        <v>0</v>
      </c>
      <c r="AN87">
        <f t="shared" si="56"/>
        <v>0</v>
      </c>
      <c r="AO87">
        <f>VLOOKUP(AO$4,Description!$A$136:$C$203,3)*AO690</f>
        <v>2</v>
      </c>
      <c r="AP87">
        <f t="shared" si="57"/>
        <v>0</v>
      </c>
      <c r="AQ87">
        <f>VLOOKUP(AQ$4,Description!$A$136:$C$203,3)*AQ690</f>
        <v>0</v>
      </c>
      <c r="AR87">
        <f t="shared" si="58"/>
        <v>0</v>
      </c>
      <c r="AS87">
        <f>VLOOKUP(AS$4,Description!$A$136:$C$203,3)*AS690</f>
        <v>0</v>
      </c>
      <c r="AT87">
        <f t="shared" si="59"/>
        <v>1</v>
      </c>
      <c r="AU87">
        <f>VLOOKUP(AU$4,Description!$A$136:$C$203,3)*AU690</f>
        <v>0</v>
      </c>
      <c r="AV87">
        <f t="shared" si="60"/>
        <v>0</v>
      </c>
      <c r="AW87">
        <f>VLOOKUP(AW$4,Description!$A$136:$C$203,3)*AW690</f>
        <v>0</v>
      </c>
      <c r="AX87">
        <f t="shared" si="61"/>
        <v>0</v>
      </c>
      <c r="AY87">
        <f>VLOOKUP(AY$4,Description!$A$136:$C$203,3)*AY690</f>
        <v>0</v>
      </c>
      <c r="AZ87">
        <f t="shared" si="62"/>
        <v>0</v>
      </c>
      <c r="BA87">
        <f>VLOOKUP(BA$4,Description!$A$136:$C$203,3)*BA690</f>
        <v>0</v>
      </c>
      <c r="BB87">
        <f t="shared" si="63"/>
        <v>0</v>
      </c>
      <c r="BC87">
        <f>VLOOKUP(BC$4,Description!$A$136:$C$203,3)*BC690</f>
        <v>0</v>
      </c>
      <c r="BD87">
        <f t="shared" si="64"/>
        <v>0</v>
      </c>
      <c r="BE87">
        <f>VLOOKUP(BE$4,Description!$A$136:$C$203,3)*BE690</f>
        <v>0</v>
      </c>
      <c r="BF87">
        <f t="shared" si="65"/>
        <v>0</v>
      </c>
      <c r="BG87">
        <f>VLOOKUP(BG$4,Description!$A$136:$C$203,3)*BG690</f>
        <v>0</v>
      </c>
      <c r="BH87">
        <f t="shared" si="66"/>
        <v>0</v>
      </c>
      <c r="BI87">
        <f>VLOOKUP(BI$4,Description!$A$136:$C$203,3)*BI690</f>
        <v>0</v>
      </c>
      <c r="BJ87">
        <f t="shared" si="67"/>
        <v>0</v>
      </c>
      <c r="BK87">
        <f>VLOOKUP(BK$4,Description!$A$136:$C$203,3)*BK690</f>
        <v>0</v>
      </c>
      <c r="BL87">
        <f t="shared" si="68"/>
        <v>0</v>
      </c>
      <c r="BM87">
        <f>VLOOKUP(BM$4,Description!$A$136:$C$203,3)*BM690</f>
        <v>0</v>
      </c>
      <c r="BN87">
        <f t="shared" si="69"/>
        <v>0</v>
      </c>
      <c r="BO87">
        <f>VLOOKUP(BO$4,Description!$A$136:$C$203,3)*BO690</f>
        <v>0</v>
      </c>
      <c r="BP87">
        <f t="shared" si="70"/>
        <v>0</v>
      </c>
      <c r="BQ87">
        <f>VLOOKUP(BQ$4,Description!$A$136:$C$203,3)*BQ690</f>
        <v>0</v>
      </c>
      <c r="BR87">
        <f t="shared" si="71"/>
        <v>0</v>
      </c>
    </row>
    <row r="88" spans="1:70" x14ac:dyDescent="0.2">
      <c r="A88">
        <f t="shared" si="36"/>
        <v>1047420</v>
      </c>
      <c r="B88">
        <f t="shared" si="37"/>
        <v>2</v>
      </c>
      <c r="C88">
        <f>VLOOKUP(C$4,Description!$A$136:$C$203,3)*C691</f>
        <v>0</v>
      </c>
      <c r="D88">
        <f t="shared" si="38"/>
        <v>0</v>
      </c>
      <c r="E88">
        <f>VLOOKUP(E$4,Description!$A$136:$C$203,3)*E691</f>
        <v>0</v>
      </c>
      <c r="F88">
        <f t="shared" si="39"/>
        <v>0</v>
      </c>
      <c r="G88">
        <f>VLOOKUP(G$4,Description!$A$136:$C$203,3)*G691</f>
        <v>0</v>
      </c>
      <c r="H88">
        <f t="shared" si="40"/>
        <v>0</v>
      </c>
      <c r="I88">
        <f>VLOOKUP(I$4,Description!$A$136:$C$203,3)*I691</f>
        <v>0</v>
      </c>
      <c r="J88">
        <f t="shared" si="41"/>
        <v>0</v>
      </c>
      <c r="K88">
        <f>VLOOKUP(K$4,Description!$A$136:$C$203,3)*K691</f>
        <v>0</v>
      </c>
      <c r="L88">
        <f t="shared" si="42"/>
        <v>0</v>
      </c>
      <c r="M88">
        <f>VLOOKUP(M$4,Description!$A$136:$C$203,3)*M691</f>
        <v>0</v>
      </c>
      <c r="N88">
        <f t="shared" si="43"/>
        <v>0</v>
      </c>
      <c r="O88">
        <f>VLOOKUP(O$4,Description!$A$136:$C$203,3)*O691</f>
        <v>2</v>
      </c>
      <c r="P88">
        <f t="shared" si="44"/>
        <v>0</v>
      </c>
      <c r="Q88">
        <f>VLOOKUP(Q$4,Description!$A$136:$C$203,3)*Q691</f>
        <v>0</v>
      </c>
      <c r="R88">
        <f t="shared" si="45"/>
        <v>0</v>
      </c>
      <c r="S88">
        <f>VLOOKUP(S$4,Description!$A$136:$C$203,3)*S691</f>
        <v>0</v>
      </c>
      <c r="T88">
        <f t="shared" si="46"/>
        <v>0</v>
      </c>
      <c r="U88">
        <f>VLOOKUP(U$4,Description!$A$136:$C$203,3)*U691</f>
        <v>0</v>
      </c>
      <c r="V88">
        <f t="shared" si="47"/>
        <v>0</v>
      </c>
      <c r="W88">
        <f>VLOOKUP(W$4,Description!$A$136:$C$203,3)*W691</f>
        <v>0</v>
      </c>
      <c r="X88">
        <f t="shared" si="48"/>
        <v>0</v>
      </c>
      <c r="Y88">
        <f>VLOOKUP(Y$4,Description!$A$136:$C$203,3)*Y691</f>
        <v>0</v>
      </c>
      <c r="Z88">
        <f t="shared" si="49"/>
        <v>0</v>
      </c>
      <c r="AA88">
        <f>VLOOKUP(AA$4,Description!$A$136:$C$203,3)*AA691</f>
        <v>0</v>
      </c>
      <c r="AB88">
        <f t="shared" si="50"/>
        <v>0</v>
      </c>
      <c r="AC88">
        <f>VLOOKUP(AC$4,Description!$A$136:$C$203,3)*AC691</f>
        <v>0</v>
      </c>
      <c r="AD88">
        <f t="shared" si="51"/>
        <v>0</v>
      </c>
      <c r="AE88">
        <f>VLOOKUP(AE$4,Description!$A$136:$C$203,3)*AE691</f>
        <v>0</v>
      </c>
      <c r="AF88">
        <f t="shared" si="52"/>
        <v>0</v>
      </c>
      <c r="AG88">
        <f>VLOOKUP(AG$4,Description!$A$136:$C$203,3)*AG691</f>
        <v>0</v>
      </c>
      <c r="AH88">
        <f t="shared" si="53"/>
        <v>0</v>
      </c>
      <c r="AI88">
        <f>VLOOKUP(AI$4,Description!$A$136:$C$203,3)*AI691</f>
        <v>0</v>
      </c>
      <c r="AJ88">
        <f t="shared" si="54"/>
        <v>0</v>
      </c>
      <c r="AK88">
        <f>VLOOKUP(AK$4,Description!$A$136:$C$203,3)*AK691</f>
        <v>0</v>
      </c>
      <c r="AL88">
        <f t="shared" si="55"/>
        <v>0</v>
      </c>
      <c r="AM88">
        <f>VLOOKUP(AM$4,Description!$A$136:$C$203,3)*AM691</f>
        <v>0</v>
      </c>
      <c r="AN88">
        <f t="shared" si="56"/>
        <v>0</v>
      </c>
      <c r="AO88">
        <f>VLOOKUP(AO$4,Description!$A$136:$C$203,3)*AO691</f>
        <v>0</v>
      </c>
      <c r="AP88">
        <f t="shared" si="57"/>
        <v>0</v>
      </c>
      <c r="AQ88">
        <f>VLOOKUP(AQ$4,Description!$A$136:$C$203,3)*AQ691</f>
        <v>0</v>
      </c>
      <c r="AR88">
        <f t="shared" si="58"/>
        <v>0</v>
      </c>
      <c r="AS88">
        <f>VLOOKUP(AS$4,Description!$A$136:$C$203,3)*AS691</f>
        <v>0</v>
      </c>
      <c r="AT88">
        <f t="shared" si="59"/>
        <v>0</v>
      </c>
      <c r="AU88">
        <f>VLOOKUP(AU$4,Description!$A$136:$C$203,3)*AU691</f>
        <v>0</v>
      </c>
      <c r="AV88">
        <f t="shared" si="60"/>
        <v>0</v>
      </c>
      <c r="AW88">
        <f>VLOOKUP(AW$4,Description!$A$136:$C$203,3)*AW691</f>
        <v>0</v>
      </c>
      <c r="AX88">
        <f t="shared" si="61"/>
        <v>0</v>
      </c>
      <c r="AY88">
        <f>VLOOKUP(AY$4,Description!$A$136:$C$203,3)*AY691</f>
        <v>0</v>
      </c>
      <c r="AZ88">
        <f t="shared" si="62"/>
        <v>0</v>
      </c>
      <c r="BA88">
        <f>VLOOKUP(BA$4,Description!$A$136:$C$203,3)*BA691</f>
        <v>0</v>
      </c>
      <c r="BB88">
        <f t="shared" si="63"/>
        <v>0</v>
      </c>
      <c r="BC88">
        <f>VLOOKUP(BC$4,Description!$A$136:$C$203,3)*BC691</f>
        <v>0</v>
      </c>
      <c r="BD88">
        <f t="shared" si="64"/>
        <v>0</v>
      </c>
      <c r="BE88">
        <f>VLOOKUP(BE$4,Description!$A$136:$C$203,3)*BE691</f>
        <v>0</v>
      </c>
      <c r="BF88">
        <f t="shared" si="65"/>
        <v>0</v>
      </c>
      <c r="BG88">
        <f>VLOOKUP(BG$4,Description!$A$136:$C$203,3)*BG691</f>
        <v>0</v>
      </c>
      <c r="BH88">
        <f t="shared" si="66"/>
        <v>0</v>
      </c>
      <c r="BI88">
        <f>VLOOKUP(BI$4,Description!$A$136:$C$203,3)*BI691</f>
        <v>0</v>
      </c>
      <c r="BJ88">
        <f t="shared" si="67"/>
        <v>0</v>
      </c>
      <c r="BK88">
        <f>VLOOKUP(BK$4,Description!$A$136:$C$203,3)*BK691</f>
        <v>0</v>
      </c>
      <c r="BL88">
        <f t="shared" si="68"/>
        <v>0</v>
      </c>
      <c r="BM88">
        <f>VLOOKUP(BM$4,Description!$A$136:$C$203,3)*BM691</f>
        <v>0</v>
      </c>
      <c r="BN88">
        <f t="shared" si="69"/>
        <v>0</v>
      </c>
      <c r="BO88">
        <f>VLOOKUP(BO$4,Description!$A$136:$C$203,3)*BO691</f>
        <v>0</v>
      </c>
      <c r="BP88">
        <f t="shared" si="70"/>
        <v>0</v>
      </c>
      <c r="BQ88">
        <f>VLOOKUP(BQ$4,Description!$A$136:$C$203,3)*BQ691</f>
        <v>0</v>
      </c>
      <c r="BR88">
        <f t="shared" si="71"/>
        <v>0</v>
      </c>
    </row>
    <row r="89" spans="1:70" x14ac:dyDescent="0.2">
      <c r="A89">
        <f t="shared" si="36"/>
        <v>1047610</v>
      </c>
      <c r="B89">
        <f t="shared" si="37"/>
        <v>11</v>
      </c>
      <c r="C89">
        <f>VLOOKUP(C$4,Description!$A$136:$C$203,3)*C692</f>
        <v>0</v>
      </c>
      <c r="D89">
        <f t="shared" si="38"/>
        <v>0</v>
      </c>
      <c r="E89">
        <f>VLOOKUP(E$4,Description!$A$136:$C$203,3)*E692</f>
        <v>1</v>
      </c>
      <c r="F89">
        <f t="shared" si="39"/>
        <v>0</v>
      </c>
      <c r="G89">
        <f>VLOOKUP(G$4,Description!$A$136:$C$203,3)*G692</f>
        <v>0</v>
      </c>
      <c r="H89">
        <f t="shared" si="40"/>
        <v>0</v>
      </c>
      <c r="I89">
        <f>VLOOKUP(I$4,Description!$A$136:$C$203,3)*I692</f>
        <v>0</v>
      </c>
      <c r="J89">
        <f t="shared" si="41"/>
        <v>0</v>
      </c>
      <c r="K89">
        <f>VLOOKUP(K$4,Description!$A$136:$C$203,3)*K692</f>
        <v>0</v>
      </c>
      <c r="L89">
        <f t="shared" si="42"/>
        <v>0</v>
      </c>
      <c r="M89">
        <f>VLOOKUP(M$4,Description!$A$136:$C$203,3)*M692</f>
        <v>0</v>
      </c>
      <c r="N89">
        <f t="shared" si="43"/>
        <v>0</v>
      </c>
      <c r="O89">
        <f>VLOOKUP(O$4,Description!$A$136:$C$203,3)*O692</f>
        <v>0</v>
      </c>
      <c r="P89">
        <f t="shared" si="44"/>
        <v>0</v>
      </c>
      <c r="Q89">
        <f>VLOOKUP(Q$4,Description!$A$136:$C$203,3)*Q692</f>
        <v>0</v>
      </c>
      <c r="R89">
        <f t="shared" si="45"/>
        <v>1</v>
      </c>
      <c r="S89">
        <f>VLOOKUP(S$4,Description!$A$136:$C$203,3)*S692</f>
        <v>0</v>
      </c>
      <c r="T89">
        <f t="shared" si="46"/>
        <v>0</v>
      </c>
      <c r="U89">
        <f>VLOOKUP(U$4,Description!$A$136:$C$203,3)*U692</f>
        <v>0</v>
      </c>
      <c r="V89">
        <f t="shared" si="47"/>
        <v>0</v>
      </c>
      <c r="W89">
        <f>VLOOKUP(W$4,Description!$A$136:$C$203,3)*W692</f>
        <v>0</v>
      </c>
      <c r="X89">
        <f t="shared" si="48"/>
        <v>0</v>
      </c>
      <c r="Y89">
        <f>VLOOKUP(Y$4,Description!$A$136:$C$203,3)*Y692</f>
        <v>0</v>
      </c>
      <c r="Z89">
        <f t="shared" si="49"/>
        <v>0</v>
      </c>
      <c r="AA89">
        <f>VLOOKUP(AA$4,Description!$A$136:$C$203,3)*AA692</f>
        <v>4</v>
      </c>
      <c r="AB89">
        <f t="shared" si="50"/>
        <v>1</v>
      </c>
      <c r="AC89">
        <f>VLOOKUP(AC$4,Description!$A$136:$C$203,3)*AC692</f>
        <v>0</v>
      </c>
      <c r="AD89">
        <f t="shared" si="51"/>
        <v>0</v>
      </c>
      <c r="AE89">
        <f>VLOOKUP(AE$4,Description!$A$136:$C$203,3)*AE692</f>
        <v>0</v>
      </c>
      <c r="AF89">
        <f t="shared" si="52"/>
        <v>0</v>
      </c>
      <c r="AG89">
        <f>VLOOKUP(AG$4,Description!$A$136:$C$203,3)*AG692</f>
        <v>0</v>
      </c>
      <c r="AH89">
        <f t="shared" si="53"/>
        <v>0</v>
      </c>
      <c r="AI89">
        <f>VLOOKUP(AI$4,Description!$A$136:$C$203,3)*AI692</f>
        <v>0</v>
      </c>
      <c r="AJ89">
        <f t="shared" si="54"/>
        <v>0</v>
      </c>
      <c r="AK89">
        <f>VLOOKUP(AK$4,Description!$A$136:$C$203,3)*AK692</f>
        <v>0</v>
      </c>
      <c r="AL89">
        <f t="shared" si="55"/>
        <v>0</v>
      </c>
      <c r="AM89">
        <f>VLOOKUP(AM$4,Description!$A$136:$C$203,3)*AM692</f>
        <v>0</v>
      </c>
      <c r="AN89">
        <f t="shared" si="56"/>
        <v>1</v>
      </c>
      <c r="AO89">
        <f>VLOOKUP(AO$4,Description!$A$136:$C$203,3)*AO692</f>
        <v>2</v>
      </c>
      <c r="AP89">
        <f t="shared" si="57"/>
        <v>0</v>
      </c>
      <c r="AQ89">
        <f>VLOOKUP(AQ$4,Description!$A$136:$C$203,3)*AQ692</f>
        <v>1</v>
      </c>
      <c r="AR89">
        <f t="shared" si="58"/>
        <v>0</v>
      </c>
      <c r="AS89">
        <f>VLOOKUP(AS$4,Description!$A$136:$C$203,3)*AS692</f>
        <v>0</v>
      </c>
      <c r="AT89">
        <f t="shared" si="59"/>
        <v>0</v>
      </c>
      <c r="AU89">
        <f>VLOOKUP(AU$4,Description!$A$136:$C$203,3)*AU692</f>
        <v>0</v>
      </c>
      <c r="AV89">
        <f t="shared" si="60"/>
        <v>0</v>
      </c>
      <c r="AW89">
        <f>VLOOKUP(AW$4,Description!$A$136:$C$203,3)*AW692</f>
        <v>0</v>
      </c>
      <c r="AX89">
        <f t="shared" si="61"/>
        <v>0</v>
      </c>
      <c r="AY89">
        <f>VLOOKUP(AY$4,Description!$A$136:$C$203,3)*AY692</f>
        <v>0</v>
      </c>
      <c r="AZ89">
        <f t="shared" si="62"/>
        <v>0</v>
      </c>
      <c r="BA89">
        <f>VLOOKUP(BA$4,Description!$A$136:$C$203,3)*BA692</f>
        <v>0</v>
      </c>
      <c r="BB89">
        <f t="shared" si="63"/>
        <v>0</v>
      </c>
      <c r="BC89">
        <f>VLOOKUP(BC$4,Description!$A$136:$C$203,3)*BC692</f>
        <v>0</v>
      </c>
      <c r="BD89">
        <f t="shared" si="64"/>
        <v>0</v>
      </c>
      <c r="BE89">
        <f>VLOOKUP(BE$4,Description!$A$136:$C$203,3)*BE692</f>
        <v>0</v>
      </c>
      <c r="BF89">
        <f t="shared" si="65"/>
        <v>0</v>
      </c>
      <c r="BG89">
        <f>VLOOKUP(BG$4,Description!$A$136:$C$203,3)*BG692</f>
        <v>0</v>
      </c>
      <c r="BH89">
        <f t="shared" si="66"/>
        <v>0</v>
      </c>
      <c r="BI89">
        <f>VLOOKUP(BI$4,Description!$A$136:$C$203,3)*BI692</f>
        <v>0</v>
      </c>
      <c r="BJ89">
        <f t="shared" si="67"/>
        <v>0</v>
      </c>
      <c r="BK89">
        <f>VLOOKUP(BK$4,Description!$A$136:$C$203,3)*BK692</f>
        <v>0</v>
      </c>
      <c r="BL89">
        <f t="shared" si="68"/>
        <v>0</v>
      </c>
      <c r="BM89">
        <f>VLOOKUP(BM$4,Description!$A$136:$C$203,3)*BM692</f>
        <v>0</v>
      </c>
      <c r="BN89">
        <f t="shared" si="69"/>
        <v>0</v>
      </c>
      <c r="BO89">
        <f>VLOOKUP(BO$4,Description!$A$136:$C$203,3)*BO692</f>
        <v>0</v>
      </c>
      <c r="BP89">
        <f t="shared" si="70"/>
        <v>0</v>
      </c>
      <c r="BQ89">
        <f>VLOOKUP(BQ$4,Description!$A$136:$C$203,3)*BQ692</f>
        <v>0</v>
      </c>
      <c r="BR89">
        <f t="shared" si="71"/>
        <v>0</v>
      </c>
    </row>
    <row r="90" spans="1:70" x14ac:dyDescent="0.2">
      <c r="A90">
        <f t="shared" si="36"/>
        <v>1047650</v>
      </c>
      <c r="B90">
        <f t="shared" si="37"/>
        <v>0</v>
      </c>
      <c r="C90">
        <f>VLOOKUP(C$4,Description!$A$136:$C$203,3)*C693</f>
        <v>0</v>
      </c>
      <c r="D90">
        <f t="shared" si="38"/>
        <v>0</v>
      </c>
      <c r="E90">
        <f>VLOOKUP(E$4,Description!$A$136:$C$203,3)*E693</f>
        <v>0</v>
      </c>
      <c r="F90">
        <f t="shared" si="39"/>
        <v>0</v>
      </c>
      <c r="G90">
        <f>VLOOKUP(G$4,Description!$A$136:$C$203,3)*G693</f>
        <v>0</v>
      </c>
      <c r="H90">
        <f t="shared" si="40"/>
        <v>0</v>
      </c>
      <c r="I90">
        <f>VLOOKUP(I$4,Description!$A$136:$C$203,3)*I693</f>
        <v>0</v>
      </c>
      <c r="J90">
        <f t="shared" si="41"/>
        <v>0</v>
      </c>
      <c r="K90">
        <f>VLOOKUP(K$4,Description!$A$136:$C$203,3)*K693</f>
        <v>0</v>
      </c>
      <c r="L90">
        <f t="shared" si="42"/>
        <v>0</v>
      </c>
      <c r="M90">
        <f>VLOOKUP(M$4,Description!$A$136:$C$203,3)*M693</f>
        <v>0</v>
      </c>
      <c r="N90">
        <f t="shared" si="43"/>
        <v>0</v>
      </c>
      <c r="O90">
        <f>VLOOKUP(O$4,Description!$A$136:$C$203,3)*O693</f>
        <v>0</v>
      </c>
      <c r="P90">
        <f t="shared" si="44"/>
        <v>0</v>
      </c>
      <c r="Q90">
        <f>VLOOKUP(Q$4,Description!$A$136:$C$203,3)*Q693</f>
        <v>0</v>
      </c>
      <c r="R90">
        <f t="shared" si="45"/>
        <v>0</v>
      </c>
      <c r="S90">
        <f>VLOOKUP(S$4,Description!$A$136:$C$203,3)*S693</f>
        <v>0</v>
      </c>
      <c r="T90">
        <f t="shared" si="46"/>
        <v>0</v>
      </c>
      <c r="U90">
        <f>VLOOKUP(U$4,Description!$A$136:$C$203,3)*U693</f>
        <v>0</v>
      </c>
      <c r="V90">
        <f t="shared" si="47"/>
        <v>0</v>
      </c>
      <c r="W90">
        <f>VLOOKUP(W$4,Description!$A$136:$C$203,3)*W693</f>
        <v>0</v>
      </c>
      <c r="X90">
        <f t="shared" si="48"/>
        <v>0</v>
      </c>
      <c r="Y90">
        <f>VLOOKUP(Y$4,Description!$A$136:$C$203,3)*Y693</f>
        <v>0</v>
      </c>
      <c r="Z90">
        <f t="shared" si="49"/>
        <v>0</v>
      </c>
      <c r="AA90">
        <f>VLOOKUP(AA$4,Description!$A$136:$C$203,3)*AA693</f>
        <v>0</v>
      </c>
      <c r="AB90">
        <f t="shared" si="50"/>
        <v>0</v>
      </c>
      <c r="AC90">
        <f>VLOOKUP(AC$4,Description!$A$136:$C$203,3)*AC693</f>
        <v>0</v>
      </c>
      <c r="AD90">
        <f t="shared" si="51"/>
        <v>0</v>
      </c>
      <c r="AE90">
        <f>VLOOKUP(AE$4,Description!$A$136:$C$203,3)*AE693</f>
        <v>0</v>
      </c>
      <c r="AF90">
        <f t="shared" si="52"/>
        <v>0</v>
      </c>
      <c r="AG90">
        <f>VLOOKUP(AG$4,Description!$A$136:$C$203,3)*AG693</f>
        <v>0</v>
      </c>
      <c r="AH90">
        <f t="shared" si="53"/>
        <v>0</v>
      </c>
      <c r="AI90">
        <f>VLOOKUP(AI$4,Description!$A$136:$C$203,3)*AI693</f>
        <v>0</v>
      </c>
      <c r="AJ90">
        <f t="shared" si="54"/>
        <v>0</v>
      </c>
      <c r="AK90">
        <f>VLOOKUP(AK$4,Description!$A$136:$C$203,3)*AK693</f>
        <v>0</v>
      </c>
      <c r="AL90">
        <f t="shared" si="55"/>
        <v>0</v>
      </c>
      <c r="AM90">
        <f>VLOOKUP(AM$4,Description!$A$136:$C$203,3)*AM693</f>
        <v>0</v>
      </c>
      <c r="AN90">
        <f t="shared" si="56"/>
        <v>0</v>
      </c>
      <c r="AO90">
        <f>VLOOKUP(AO$4,Description!$A$136:$C$203,3)*AO693</f>
        <v>0</v>
      </c>
      <c r="AP90">
        <f t="shared" si="57"/>
        <v>0</v>
      </c>
      <c r="AQ90">
        <f>VLOOKUP(AQ$4,Description!$A$136:$C$203,3)*AQ693</f>
        <v>0</v>
      </c>
      <c r="AR90">
        <f t="shared" si="58"/>
        <v>0</v>
      </c>
      <c r="AS90">
        <f>VLOOKUP(AS$4,Description!$A$136:$C$203,3)*AS693</f>
        <v>0</v>
      </c>
      <c r="AT90">
        <f t="shared" si="59"/>
        <v>0</v>
      </c>
      <c r="AU90">
        <f>VLOOKUP(AU$4,Description!$A$136:$C$203,3)*AU693</f>
        <v>0</v>
      </c>
      <c r="AV90">
        <f t="shared" si="60"/>
        <v>0</v>
      </c>
      <c r="AW90">
        <f>VLOOKUP(AW$4,Description!$A$136:$C$203,3)*AW693</f>
        <v>0</v>
      </c>
      <c r="AX90">
        <f t="shared" si="61"/>
        <v>0</v>
      </c>
      <c r="AY90">
        <f>VLOOKUP(AY$4,Description!$A$136:$C$203,3)*AY693</f>
        <v>0</v>
      </c>
      <c r="AZ90">
        <f t="shared" si="62"/>
        <v>0</v>
      </c>
      <c r="BA90">
        <f>VLOOKUP(BA$4,Description!$A$136:$C$203,3)*BA693</f>
        <v>0</v>
      </c>
      <c r="BB90">
        <f t="shared" si="63"/>
        <v>0</v>
      </c>
      <c r="BC90">
        <f>VLOOKUP(BC$4,Description!$A$136:$C$203,3)*BC693</f>
        <v>0</v>
      </c>
      <c r="BD90">
        <f t="shared" si="64"/>
        <v>0</v>
      </c>
      <c r="BE90">
        <f>VLOOKUP(BE$4,Description!$A$136:$C$203,3)*BE693</f>
        <v>0</v>
      </c>
      <c r="BF90">
        <f t="shared" si="65"/>
        <v>0</v>
      </c>
      <c r="BG90">
        <f>VLOOKUP(BG$4,Description!$A$136:$C$203,3)*BG693</f>
        <v>0</v>
      </c>
      <c r="BH90">
        <f t="shared" si="66"/>
        <v>0</v>
      </c>
      <c r="BI90">
        <f>VLOOKUP(BI$4,Description!$A$136:$C$203,3)*BI693</f>
        <v>0</v>
      </c>
      <c r="BJ90">
        <f t="shared" si="67"/>
        <v>0</v>
      </c>
      <c r="BK90">
        <f>VLOOKUP(BK$4,Description!$A$136:$C$203,3)*BK693</f>
        <v>0</v>
      </c>
      <c r="BL90">
        <f t="shared" si="68"/>
        <v>0</v>
      </c>
      <c r="BM90">
        <f>VLOOKUP(BM$4,Description!$A$136:$C$203,3)*BM693</f>
        <v>0</v>
      </c>
      <c r="BN90">
        <f t="shared" si="69"/>
        <v>0</v>
      </c>
      <c r="BO90">
        <f>VLOOKUP(BO$4,Description!$A$136:$C$203,3)*BO693</f>
        <v>0</v>
      </c>
      <c r="BP90">
        <f t="shared" si="70"/>
        <v>0</v>
      </c>
      <c r="BQ90">
        <f>VLOOKUP(BQ$4,Description!$A$136:$C$203,3)*BQ693</f>
        <v>0</v>
      </c>
      <c r="BR90">
        <f t="shared" si="71"/>
        <v>0</v>
      </c>
    </row>
    <row r="91" spans="1:70" x14ac:dyDescent="0.2">
      <c r="A91">
        <f t="shared" si="36"/>
        <v>1047750</v>
      </c>
      <c r="B91">
        <f t="shared" si="37"/>
        <v>19</v>
      </c>
      <c r="C91">
        <f>VLOOKUP(C$4,Description!$A$136:$C$203,3)*C694</f>
        <v>0</v>
      </c>
      <c r="D91">
        <f t="shared" si="38"/>
        <v>1</v>
      </c>
      <c r="E91">
        <f>VLOOKUP(E$4,Description!$A$136:$C$203,3)*E694</f>
        <v>0</v>
      </c>
      <c r="F91">
        <f t="shared" si="39"/>
        <v>1</v>
      </c>
      <c r="G91">
        <f>VLOOKUP(G$4,Description!$A$136:$C$203,3)*G694</f>
        <v>0</v>
      </c>
      <c r="H91">
        <f t="shared" si="40"/>
        <v>0</v>
      </c>
      <c r="I91">
        <f>VLOOKUP(I$4,Description!$A$136:$C$203,3)*I694</f>
        <v>0</v>
      </c>
      <c r="J91">
        <f t="shared" si="41"/>
        <v>0</v>
      </c>
      <c r="K91">
        <f>VLOOKUP(K$4,Description!$A$136:$C$203,3)*K694</f>
        <v>0</v>
      </c>
      <c r="L91">
        <f t="shared" si="42"/>
        <v>0</v>
      </c>
      <c r="M91">
        <f>VLOOKUP(M$4,Description!$A$136:$C$203,3)*M694</f>
        <v>0</v>
      </c>
      <c r="N91">
        <f t="shared" si="43"/>
        <v>0</v>
      </c>
      <c r="O91">
        <f>VLOOKUP(O$4,Description!$A$136:$C$203,3)*O694</f>
        <v>2</v>
      </c>
      <c r="P91">
        <f t="shared" si="44"/>
        <v>0</v>
      </c>
      <c r="Q91">
        <f>VLOOKUP(Q$4,Description!$A$136:$C$203,3)*Q694</f>
        <v>0</v>
      </c>
      <c r="R91">
        <f t="shared" si="45"/>
        <v>0</v>
      </c>
      <c r="S91">
        <f>VLOOKUP(S$4,Description!$A$136:$C$203,3)*S694</f>
        <v>0</v>
      </c>
      <c r="T91">
        <f t="shared" si="46"/>
        <v>0</v>
      </c>
      <c r="U91">
        <f>VLOOKUP(U$4,Description!$A$136:$C$203,3)*U694</f>
        <v>0</v>
      </c>
      <c r="V91">
        <f t="shared" si="47"/>
        <v>0</v>
      </c>
      <c r="W91">
        <f>VLOOKUP(W$4,Description!$A$136:$C$203,3)*W694</f>
        <v>0</v>
      </c>
      <c r="X91">
        <f t="shared" si="48"/>
        <v>0</v>
      </c>
      <c r="Y91">
        <f>VLOOKUP(Y$4,Description!$A$136:$C$203,3)*Y694</f>
        <v>0</v>
      </c>
      <c r="Z91">
        <f t="shared" si="49"/>
        <v>1</v>
      </c>
      <c r="AA91">
        <f>VLOOKUP(AA$4,Description!$A$136:$C$203,3)*AA694</f>
        <v>4</v>
      </c>
      <c r="AB91">
        <f t="shared" si="50"/>
        <v>1</v>
      </c>
      <c r="AC91">
        <f>VLOOKUP(AC$4,Description!$A$136:$C$203,3)*AC694</f>
        <v>0</v>
      </c>
      <c r="AD91">
        <f t="shared" si="51"/>
        <v>0</v>
      </c>
      <c r="AE91">
        <f>VLOOKUP(AE$4,Description!$A$136:$C$203,3)*AE694</f>
        <v>4</v>
      </c>
      <c r="AF91">
        <f t="shared" si="52"/>
        <v>0</v>
      </c>
      <c r="AG91">
        <f>VLOOKUP(AG$4,Description!$A$136:$C$203,3)*AG694</f>
        <v>0</v>
      </c>
      <c r="AH91">
        <f t="shared" si="53"/>
        <v>0</v>
      </c>
      <c r="AI91">
        <f>VLOOKUP(AI$4,Description!$A$136:$C$203,3)*AI694</f>
        <v>0</v>
      </c>
      <c r="AJ91">
        <f t="shared" si="54"/>
        <v>0</v>
      </c>
      <c r="AK91">
        <f>VLOOKUP(AK$4,Description!$A$136:$C$203,3)*AK694</f>
        <v>0</v>
      </c>
      <c r="AL91">
        <f t="shared" si="55"/>
        <v>0</v>
      </c>
      <c r="AM91">
        <f>VLOOKUP(AM$4,Description!$A$136:$C$203,3)*AM694</f>
        <v>0</v>
      </c>
      <c r="AN91">
        <f t="shared" si="56"/>
        <v>1</v>
      </c>
      <c r="AO91">
        <f>VLOOKUP(AO$4,Description!$A$136:$C$203,3)*AO694</f>
        <v>2</v>
      </c>
      <c r="AP91">
        <f t="shared" si="57"/>
        <v>1</v>
      </c>
      <c r="AQ91">
        <f>VLOOKUP(AQ$4,Description!$A$136:$C$203,3)*AQ694</f>
        <v>0</v>
      </c>
      <c r="AR91">
        <f t="shared" si="58"/>
        <v>0</v>
      </c>
      <c r="AS91">
        <f>VLOOKUP(AS$4,Description!$A$136:$C$203,3)*AS694</f>
        <v>0</v>
      </c>
      <c r="AT91">
        <f t="shared" si="59"/>
        <v>1</v>
      </c>
      <c r="AU91">
        <f>VLOOKUP(AU$4,Description!$A$136:$C$203,3)*AU694</f>
        <v>0</v>
      </c>
      <c r="AV91">
        <f t="shared" si="60"/>
        <v>0</v>
      </c>
      <c r="AW91">
        <f>VLOOKUP(AW$4,Description!$A$136:$C$203,3)*AW694</f>
        <v>0</v>
      </c>
      <c r="AX91">
        <f t="shared" si="61"/>
        <v>0</v>
      </c>
      <c r="AY91">
        <f>VLOOKUP(AY$4,Description!$A$136:$C$203,3)*AY694</f>
        <v>0</v>
      </c>
      <c r="AZ91">
        <f t="shared" si="62"/>
        <v>0</v>
      </c>
      <c r="BA91">
        <f>VLOOKUP(BA$4,Description!$A$136:$C$203,3)*BA694</f>
        <v>0</v>
      </c>
      <c r="BB91">
        <f t="shared" si="63"/>
        <v>0</v>
      </c>
      <c r="BC91">
        <f>VLOOKUP(BC$4,Description!$A$136:$C$203,3)*BC694</f>
        <v>0</v>
      </c>
      <c r="BD91">
        <f t="shared" si="64"/>
        <v>0</v>
      </c>
      <c r="BE91">
        <f>VLOOKUP(BE$4,Description!$A$136:$C$203,3)*BE694</f>
        <v>0</v>
      </c>
      <c r="BF91">
        <f t="shared" si="65"/>
        <v>0</v>
      </c>
      <c r="BG91">
        <f>VLOOKUP(BG$4,Description!$A$136:$C$203,3)*BG694</f>
        <v>0</v>
      </c>
      <c r="BH91">
        <f t="shared" si="66"/>
        <v>0</v>
      </c>
      <c r="BI91">
        <f>VLOOKUP(BI$4,Description!$A$136:$C$203,3)*BI694</f>
        <v>0</v>
      </c>
      <c r="BJ91">
        <f t="shared" si="67"/>
        <v>0</v>
      </c>
      <c r="BK91">
        <f>VLOOKUP(BK$4,Description!$A$136:$C$203,3)*BK694</f>
        <v>0</v>
      </c>
      <c r="BL91">
        <f t="shared" si="68"/>
        <v>0</v>
      </c>
      <c r="BM91">
        <f>VLOOKUP(BM$4,Description!$A$136:$C$203,3)*BM694</f>
        <v>0</v>
      </c>
      <c r="BN91">
        <f t="shared" si="69"/>
        <v>0</v>
      </c>
      <c r="BO91">
        <f>VLOOKUP(BO$4,Description!$A$136:$C$203,3)*BO694</f>
        <v>0</v>
      </c>
      <c r="BP91">
        <f t="shared" si="70"/>
        <v>0</v>
      </c>
      <c r="BQ91">
        <f>VLOOKUP(BQ$4,Description!$A$136:$C$203,3)*BQ694</f>
        <v>0</v>
      </c>
      <c r="BR91">
        <f t="shared" si="71"/>
        <v>0</v>
      </c>
    </row>
    <row r="92" spans="1:70" x14ac:dyDescent="0.2">
      <c r="A92">
        <f t="shared" si="36"/>
        <v>1047760</v>
      </c>
      <c r="B92">
        <f t="shared" si="37"/>
        <v>16</v>
      </c>
      <c r="C92">
        <f>VLOOKUP(C$4,Description!$A$136:$C$203,3)*C695</f>
        <v>0</v>
      </c>
      <c r="D92">
        <f t="shared" si="38"/>
        <v>0</v>
      </c>
      <c r="E92">
        <f>VLOOKUP(E$4,Description!$A$136:$C$203,3)*E695</f>
        <v>1</v>
      </c>
      <c r="F92">
        <f t="shared" si="39"/>
        <v>0</v>
      </c>
      <c r="G92">
        <f>VLOOKUP(G$4,Description!$A$136:$C$203,3)*G695</f>
        <v>0</v>
      </c>
      <c r="H92">
        <f t="shared" si="40"/>
        <v>0</v>
      </c>
      <c r="I92">
        <f>VLOOKUP(I$4,Description!$A$136:$C$203,3)*I695</f>
        <v>0</v>
      </c>
      <c r="J92">
        <f t="shared" si="41"/>
        <v>1</v>
      </c>
      <c r="K92">
        <f>VLOOKUP(K$4,Description!$A$136:$C$203,3)*K695</f>
        <v>0</v>
      </c>
      <c r="L92">
        <f t="shared" si="42"/>
        <v>0</v>
      </c>
      <c r="M92">
        <f>VLOOKUP(M$4,Description!$A$136:$C$203,3)*M695</f>
        <v>0</v>
      </c>
      <c r="N92">
        <f t="shared" si="43"/>
        <v>0</v>
      </c>
      <c r="O92">
        <f>VLOOKUP(O$4,Description!$A$136:$C$203,3)*O695</f>
        <v>2</v>
      </c>
      <c r="P92">
        <f t="shared" si="44"/>
        <v>0</v>
      </c>
      <c r="Q92">
        <f>VLOOKUP(Q$4,Description!$A$136:$C$203,3)*Q695</f>
        <v>0</v>
      </c>
      <c r="R92">
        <f t="shared" si="45"/>
        <v>1</v>
      </c>
      <c r="S92">
        <f>VLOOKUP(S$4,Description!$A$136:$C$203,3)*S695</f>
        <v>0</v>
      </c>
      <c r="T92">
        <f t="shared" si="46"/>
        <v>0</v>
      </c>
      <c r="U92">
        <f>VLOOKUP(U$4,Description!$A$136:$C$203,3)*U695</f>
        <v>0</v>
      </c>
      <c r="V92">
        <f t="shared" si="47"/>
        <v>0</v>
      </c>
      <c r="W92">
        <f>VLOOKUP(W$4,Description!$A$136:$C$203,3)*W695</f>
        <v>0</v>
      </c>
      <c r="X92">
        <f t="shared" si="48"/>
        <v>0</v>
      </c>
      <c r="Y92">
        <f>VLOOKUP(Y$4,Description!$A$136:$C$203,3)*Y695</f>
        <v>0</v>
      </c>
      <c r="Z92">
        <f t="shared" si="49"/>
        <v>1</v>
      </c>
      <c r="AA92">
        <f>VLOOKUP(AA$4,Description!$A$136:$C$203,3)*AA695</f>
        <v>4</v>
      </c>
      <c r="AB92">
        <f t="shared" si="50"/>
        <v>1</v>
      </c>
      <c r="AC92">
        <f>VLOOKUP(AC$4,Description!$A$136:$C$203,3)*AC695</f>
        <v>0</v>
      </c>
      <c r="AD92">
        <f t="shared" si="51"/>
        <v>0</v>
      </c>
      <c r="AE92">
        <f>VLOOKUP(AE$4,Description!$A$136:$C$203,3)*AE695</f>
        <v>0</v>
      </c>
      <c r="AF92">
        <f t="shared" si="52"/>
        <v>0</v>
      </c>
      <c r="AG92">
        <f>VLOOKUP(AG$4,Description!$A$136:$C$203,3)*AG695</f>
        <v>0</v>
      </c>
      <c r="AH92">
        <f t="shared" si="53"/>
        <v>0</v>
      </c>
      <c r="AI92">
        <f>VLOOKUP(AI$4,Description!$A$136:$C$203,3)*AI695</f>
        <v>0</v>
      </c>
      <c r="AJ92">
        <f t="shared" si="54"/>
        <v>0</v>
      </c>
      <c r="AK92">
        <f>VLOOKUP(AK$4,Description!$A$136:$C$203,3)*AK695</f>
        <v>0</v>
      </c>
      <c r="AL92">
        <f t="shared" si="55"/>
        <v>0</v>
      </c>
      <c r="AM92">
        <f>VLOOKUP(AM$4,Description!$A$136:$C$203,3)*AM695</f>
        <v>0</v>
      </c>
      <c r="AN92">
        <f t="shared" si="56"/>
        <v>1</v>
      </c>
      <c r="AO92">
        <f>VLOOKUP(AO$4,Description!$A$136:$C$203,3)*AO695</f>
        <v>2</v>
      </c>
      <c r="AP92">
        <f t="shared" si="57"/>
        <v>0</v>
      </c>
      <c r="AQ92">
        <f>VLOOKUP(AQ$4,Description!$A$136:$C$203,3)*AQ695</f>
        <v>0</v>
      </c>
      <c r="AR92">
        <f t="shared" si="58"/>
        <v>0</v>
      </c>
      <c r="AS92">
        <f>VLOOKUP(AS$4,Description!$A$136:$C$203,3)*AS695</f>
        <v>0</v>
      </c>
      <c r="AT92">
        <f t="shared" si="59"/>
        <v>1</v>
      </c>
      <c r="AU92">
        <f>VLOOKUP(AU$4,Description!$A$136:$C$203,3)*AU695</f>
        <v>0</v>
      </c>
      <c r="AV92">
        <f t="shared" si="60"/>
        <v>0</v>
      </c>
      <c r="AW92">
        <f>VLOOKUP(AW$4,Description!$A$136:$C$203,3)*AW695</f>
        <v>0</v>
      </c>
      <c r="AX92">
        <f t="shared" si="61"/>
        <v>1</v>
      </c>
      <c r="AY92">
        <f>VLOOKUP(AY$4,Description!$A$136:$C$203,3)*AY695</f>
        <v>0</v>
      </c>
      <c r="AZ92">
        <f t="shared" si="62"/>
        <v>0</v>
      </c>
      <c r="BA92">
        <f>VLOOKUP(BA$4,Description!$A$136:$C$203,3)*BA695</f>
        <v>0</v>
      </c>
      <c r="BB92">
        <f t="shared" si="63"/>
        <v>0</v>
      </c>
      <c r="BC92">
        <f>VLOOKUP(BC$4,Description!$A$136:$C$203,3)*BC695</f>
        <v>0</v>
      </c>
      <c r="BD92">
        <f t="shared" si="64"/>
        <v>0</v>
      </c>
      <c r="BE92">
        <f>VLOOKUP(BE$4,Description!$A$136:$C$203,3)*BE695</f>
        <v>0</v>
      </c>
      <c r="BF92">
        <f t="shared" si="65"/>
        <v>0</v>
      </c>
      <c r="BG92">
        <f>VLOOKUP(BG$4,Description!$A$136:$C$203,3)*BG695</f>
        <v>0</v>
      </c>
      <c r="BH92">
        <f t="shared" si="66"/>
        <v>0</v>
      </c>
      <c r="BI92">
        <f>VLOOKUP(BI$4,Description!$A$136:$C$203,3)*BI695</f>
        <v>0</v>
      </c>
      <c r="BJ92">
        <f t="shared" si="67"/>
        <v>0</v>
      </c>
      <c r="BK92">
        <f>VLOOKUP(BK$4,Description!$A$136:$C$203,3)*BK695</f>
        <v>0</v>
      </c>
      <c r="BL92">
        <f t="shared" si="68"/>
        <v>0</v>
      </c>
      <c r="BM92">
        <f>VLOOKUP(BM$4,Description!$A$136:$C$203,3)*BM695</f>
        <v>0</v>
      </c>
      <c r="BN92">
        <f t="shared" si="69"/>
        <v>0</v>
      </c>
      <c r="BO92">
        <f>VLOOKUP(BO$4,Description!$A$136:$C$203,3)*BO695</f>
        <v>0</v>
      </c>
      <c r="BP92">
        <f t="shared" si="70"/>
        <v>0</v>
      </c>
      <c r="BQ92">
        <f>VLOOKUP(BQ$4,Description!$A$136:$C$203,3)*BQ695</f>
        <v>0</v>
      </c>
      <c r="BR92">
        <f t="shared" si="71"/>
        <v>0</v>
      </c>
    </row>
    <row r="93" spans="1:70" x14ac:dyDescent="0.2">
      <c r="A93">
        <f t="shared" si="36"/>
        <v>1047870</v>
      </c>
      <c r="B93">
        <f t="shared" si="37"/>
        <v>22</v>
      </c>
      <c r="C93">
        <f>VLOOKUP(C$4,Description!$A$136:$C$203,3)*C696</f>
        <v>0</v>
      </c>
      <c r="D93">
        <f t="shared" si="38"/>
        <v>0</v>
      </c>
      <c r="E93">
        <f>VLOOKUP(E$4,Description!$A$136:$C$203,3)*E696</f>
        <v>0</v>
      </c>
      <c r="F93">
        <f t="shared" si="39"/>
        <v>1</v>
      </c>
      <c r="G93">
        <f>VLOOKUP(G$4,Description!$A$136:$C$203,3)*G696</f>
        <v>0</v>
      </c>
      <c r="H93">
        <f t="shared" si="40"/>
        <v>0</v>
      </c>
      <c r="I93">
        <f>VLOOKUP(I$4,Description!$A$136:$C$203,3)*I696</f>
        <v>0</v>
      </c>
      <c r="J93">
        <f t="shared" si="41"/>
        <v>0</v>
      </c>
      <c r="K93">
        <f>VLOOKUP(K$4,Description!$A$136:$C$203,3)*K696</f>
        <v>0</v>
      </c>
      <c r="L93">
        <f t="shared" si="42"/>
        <v>0</v>
      </c>
      <c r="M93">
        <f>VLOOKUP(M$4,Description!$A$136:$C$203,3)*M696</f>
        <v>3</v>
      </c>
      <c r="N93">
        <f t="shared" si="43"/>
        <v>0</v>
      </c>
      <c r="O93">
        <f>VLOOKUP(O$4,Description!$A$136:$C$203,3)*O696</f>
        <v>0</v>
      </c>
      <c r="P93">
        <f t="shared" si="44"/>
        <v>1</v>
      </c>
      <c r="Q93">
        <f>VLOOKUP(Q$4,Description!$A$136:$C$203,3)*Q696</f>
        <v>0</v>
      </c>
      <c r="R93">
        <f t="shared" si="45"/>
        <v>1</v>
      </c>
      <c r="S93">
        <f>VLOOKUP(S$4,Description!$A$136:$C$203,3)*S696</f>
        <v>0</v>
      </c>
      <c r="T93">
        <f t="shared" si="46"/>
        <v>0</v>
      </c>
      <c r="U93">
        <f>VLOOKUP(U$4,Description!$A$136:$C$203,3)*U696</f>
        <v>0</v>
      </c>
      <c r="V93">
        <f t="shared" si="47"/>
        <v>0</v>
      </c>
      <c r="W93">
        <f>VLOOKUP(W$4,Description!$A$136:$C$203,3)*W696</f>
        <v>0</v>
      </c>
      <c r="X93">
        <f t="shared" si="48"/>
        <v>0</v>
      </c>
      <c r="Y93">
        <f>VLOOKUP(Y$4,Description!$A$136:$C$203,3)*Y696</f>
        <v>0</v>
      </c>
      <c r="Z93">
        <f t="shared" si="49"/>
        <v>1</v>
      </c>
      <c r="AA93">
        <f>VLOOKUP(AA$4,Description!$A$136:$C$203,3)*AA696</f>
        <v>4</v>
      </c>
      <c r="AB93">
        <f t="shared" si="50"/>
        <v>1</v>
      </c>
      <c r="AC93">
        <f>VLOOKUP(AC$4,Description!$A$136:$C$203,3)*AC696</f>
        <v>5</v>
      </c>
      <c r="AD93">
        <f t="shared" si="51"/>
        <v>0</v>
      </c>
      <c r="AE93">
        <f>VLOOKUP(AE$4,Description!$A$136:$C$203,3)*AE696</f>
        <v>0</v>
      </c>
      <c r="AF93">
        <f t="shared" si="52"/>
        <v>0</v>
      </c>
      <c r="AG93">
        <f>VLOOKUP(AG$4,Description!$A$136:$C$203,3)*AG696</f>
        <v>0</v>
      </c>
      <c r="AH93">
        <f t="shared" si="53"/>
        <v>0</v>
      </c>
      <c r="AI93">
        <f>VLOOKUP(AI$4,Description!$A$136:$C$203,3)*AI696</f>
        <v>0</v>
      </c>
      <c r="AJ93">
        <f t="shared" si="54"/>
        <v>0</v>
      </c>
      <c r="AK93">
        <f>VLOOKUP(AK$4,Description!$A$136:$C$203,3)*AK696</f>
        <v>0</v>
      </c>
      <c r="AL93">
        <f t="shared" si="55"/>
        <v>0</v>
      </c>
      <c r="AM93">
        <f>VLOOKUP(AM$4,Description!$A$136:$C$203,3)*AM696</f>
        <v>0</v>
      </c>
      <c r="AN93">
        <f t="shared" si="56"/>
        <v>1</v>
      </c>
      <c r="AO93">
        <f>VLOOKUP(AO$4,Description!$A$136:$C$203,3)*AO696</f>
        <v>0</v>
      </c>
      <c r="AP93">
        <f t="shared" si="57"/>
        <v>1</v>
      </c>
      <c r="AQ93">
        <f>VLOOKUP(AQ$4,Description!$A$136:$C$203,3)*AQ696</f>
        <v>0</v>
      </c>
      <c r="AR93">
        <f t="shared" si="58"/>
        <v>0</v>
      </c>
      <c r="AS93">
        <f>VLOOKUP(AS$4,Description!$A$136:$C$203,3)*AS696</f>
        <v>0</v>
      </c>
      <c r="AT93">
        <f t="shared" si="59"/>
        <v>1</v>
      </c>
      <c r="AU93">
        <f>VLOOKUP(AU$4,Description!$A$136:$C$203,3)*AU696</f>
        <v>0</v>
      </c>
      <c r="AV93">
        <f t="shared" si="60"/>
        <v>1</v>
      </c>
      <c r="AW93">
        <f>VLOOKUP(AW$4,Description!$A$136:$C$203,3)*AW696</f>
        <v>0</v>
      </c>
      <c r="AX93">
        <f t="shared" si="61"/>
        <v>1</v>
      </c>
      <c r="AY93">
        <f>VLOOKUP(AY$4,Description!$A$136:$C$203,3)*AY696</f>
        <v>0</v>
      </c>
      <c r="AZ93">
        <f t="shared" si="62"/>
        <v>0</v>
      </c>
      <c r="BA93">
        <f>VLOOKUP(BA$4,Description!$A$136:$C$203,3)*BA696</f>
        <v>0</v>
      </c>
      <c r="BB93">
        <f t="shared" si="63"/>
        <v>0</v>
      </c>
      <c r="BC93">
        <f>VLOOKUP(BC$4,Description!$A$136:$C$203,3)*BC696</f>
        <v>0</v>
      </c>
      <c r="BD93">
        <f t="shared" si="64"/>
        <v>0</v>
      </c>
      <c r="BE93">
        <f>VLOOKUP(BE$4,Description!$A$136:$C$203,3)*BE696</f>
        <v>0</v>
      </c>
      <c r="BF93">
        <f t="shared" si="65"/>
        <v>0</v>
      </c>
      <c r="BG93">
        <f>VLOOKUP(BG$4,Description!$A$136:$C$203,3)*BG696</f>
        <v>0</v>
      </c>
      <c r="BH93">
        <f t="shared" si="66"/>
        <v>0</v>
      </c>
      <c r="BI93">
        <f>VLOOKUP(BI$4,Description!$A$136:$C$203,3)*BI696</f>
        <v>0</v>
      </c>
      <c r="BJ93">
        <f t="shared" si="67"/>
        <v>0</v>
      </c>
      <c r="BK93">
        <f>VLOOKUP(BK$4,Description!$A$136:$C$203,3)*BK696</f>
        <v>0</v>
      </c>
      <c r="BL93">
        <f t="shared" si="68"/>
        <v>0</v>
      </c>
      <c r="BM93">
        <f>VLOOKUP(BM$4,Description!$A$136:$C$203,3)*BM696</f>
        <v>0</v>
      </c>
      <c r="BN93">
        <f t="shared" si="69"/>
        <v>0</v>
      </c>
      <c r="BO93">
        <f>VLOOKUP(BO$4,Description!$A$136:$C$203,3)*BO696</f>
        <v>0</v>
      </c>
      <c r="BP93">
        <f t="shared" si="70"/>
        <v>0</v>
      </c>
      <c r="BQ93">
        <f>VLOOKUP(BQ$4,Description!$A$136:$C$203,3)*BQ696</f>
        <v>0</v>
      </c>
      <c r="BR93">
        <f t="shared" si="71"/>
        <v>0</v>
      </c>
    </row>
    <row r="94" spans="1:70" x14ac:dyDescent="0.2">
      <c r="A94">
        <f t="shared" si="36"/>
        <v>1047980</v>
      </c>
      <c r="B94">
        <f t="shared" si="37"/>
        <v>0</v>
      </c>
      <c r="C94">
        <f>VLOOKUP(C$4,Description!$A$136:$C$203,3)*C697</f>
        <v>0</v>
      </c>
      <c r="D94">
        <f t="shared" si="38"/>
        <v>0</v>
      </c>
      <c r="E94">
        <f>VLOOKUP(E$4,Description!$A$136:$C$203,3)*E697</f>
        <v>0</v>
      </c>
      <c r="F94">
        <f t="shared" si="39"/>
        <v>0</v>
      </c>
      <c r="G94">
        <f>VLOOKUP(G$4,Description!$A$136:$C$203,3)*G697</f>
        <v>0</v>
      </c>
      <c r="H94">
        <f t="shared" si="40"/>
        <v>0</v>
      </c>
      <c r="I94">
        <f>VLOOKUP(I$4,Description!$A$136:$C$203,3)*I697</f>
        <v>0</v>
      </c>
      <c r="J94">
        <f t="shared" si="41"/>
        <v>0</v>
      </c>
      <c r="K94">
        <f>VLOOKUP(K$4,Description!$A$136:$C$203,3)*K697</f>
        <v>0</v>
      </c>
      <c r="L94">
        <f t="shared" si="42"/>
        <v>0</v>
      </c>
      <c r="M94">
        <f>VLOOKUP(M$4,Description!$A$136:$C$203,3)*M697</f>
        <v>0</v>
      </c>
      <c r="N94">
        <f t="shared" si="43"/>
        <v>0</v>
      </c>
      <c r="O94">
        <f>VLOOKUP(O$4,Description!$A$136:$C$203,3)*O697</f>
        <v>0</v>
      </c>
      <c r="P94">
        <f t="shared" si="44"/>
        <v>0</v>
      </c>
      <c r="Q94">
        <f>VLOOKUP(Q$4,Description!$A$136:$C$203,3)*Q697</f>
        <v>0</v>
      </c>
      <c r="R94">
        <f t="shared" si="45"/>
        <v>0</v>
      </c>
      <c r="S94">
        <f>VLOOKUP(S$4,Description!$A$136:$C$203,3)*S697</f>
        <v>0</v>
      </c>
      <c r="T94">
        <f t="shared" si="46"/>
        <v>0</v>
      </c>
      <c r="U94">
        <f>VLOOKUP(U$4,Description!$A$136:$C$203,3)*U697</f>
        <v>0</v>
      </c>
      <c r="V94">
        <f t="shared" si="47"/>
        <v>0</v>
      </c>
      <c r="W94">
        <f>VLOOKUP(W$4,Description!$A$136:$C$203,3)*W697</f>
        <v>0</v>
      </c>
      <c r="X94">
        <f t="shared" si="48"/>
        <v>0</v>
      </c>
      <c r="Y94">
        <f>VLOOKUP(Y$4,Description!$A$136:$C$203,3)*Y697</f>
        <v>0</v>
      </c>
      <c r="Z94">
        <f t="shared" si="49"/>
        <v>0</v>
      </c>
      <c r="AA94">
        <f>VLOOKUP(AA$4,Description!$A$136:$C$203,3)*AA697</f>
        <v>0</v>
      </c>
      <c r="AB94">
        <f t="shared" si="50"/>
        <v>0</v>
      </c>
      <c r="AC94">
        <f>VLOOKUP(AC$4,Description!$A$136:$C$203,3)*AC697</f>
        <v>0</v>
      </c>
      <c r="AD94">
        <f t="shared" si="51"/>
        <v>0</v>
      </c>
      <c r="AE94">
        <f>VLOOKUP(AE$4,Description!$A$136:$C$203,3)*AE697</f>
        <v>0</v>
      </c>
      <c r="AF94">
        <f t="shared" si="52"/>
        <v>0</v>
      </c>
      <c r="AG94">
        <f>VLOOKUP(AG$4,Description!$A$136:$C$203,3)*AG697</f>
        <v>0</v>
      </c>
      <c r="AH94">
        <f t="shared" si="53"/>
        <v>0</v>
      </c>
      <c r="AI94">
        <f>VLOOKUP(AI$4,Description!$A$136:$C$203,3)*AI697</f>
        <v>0</v>
      </c>
      <c r="AJ94">
        <f t="shared" si="54"/>
        <v>0</v>
      </c>
      <c r="AK94">
        <f>VLOOKUP(AK$4,Description!$A$136:$C$203,3)*AK697</f>
        <v>0</v>
      </c>
      <c r="AL94">
        <f t="shared" si="55"/>
        <v>0</v>
      </c>
      <c r="AM94">
        <f>VLOOKUP(AM$4,Description!$A$136:$C$203,3)*AM697</f>
        <v>0</v>
      </c>
      <c r="AN94">
        <f t="shared" si="56"/>
        <v>0</v>
      </c>
      <c r="AO94">
        <f>VLOOKUP(AO$4,Description!$A$136:$C$203,3)*AO697</f>
        <v>0</v>
      </c>
      <c r="AP94">
        <f t="shared" si="57"/>
        <v>0</v>
      </c>
      <c r="AQ94">
        <f>VLOOKUP(AQ$4,Description!$A$136:$C$203,3)*AQ697</f>
        <v>0</v>
      </c>
      <c r="AR94">
        <f t="shared" si="58"/>
        <v>0</v>
      </c>
      <c r="AS94">
        <f>VLOOKUP(AS$4,Description!$A$136:$C$203,3)*AS697</f>
        <v>0</v>
      </c>
      <c r="AT94">
        <f t="shared" si="59"/>
        <v>0</v>
      </c>
      <c r="AU94">
        <f>VLOOKUP(AU$4,Description!$A$136:$C$203,3)*AU697</f>
        <v>0</v>
      </c>
      <c r="AV94">
        <f t="shared" si="60"/>
        <v>0</v>
      </c>
      <c r="AW94">
        <f>VLOOKUP(AW$4,Description!$A$136:$C$203,3)*AW697</f>
        <v>0</v>
      </c>
      <c r="AX94">
        <f t="shared" si="61"/>
        <v>0</v>
      </c>
      <c r="AY94">
        <f>VLOOKUP(AY$4,Description!$A$136:$C$203,3)*AY697</f>
        <v>0</v>
      </c>
      <c r="AZ94">
        <f t="shared" si="62"/>
        <v>0</v>
      </c>
      <c r="BA94">
        <f>VLOOKUP(BA$4,Description!$A$136:$C$203,3)*BA697</f>
        <v>0</v>
      </c>
      <c r="BB94">
        <f t="shared" si="63"/>
        <v>0</v>
      </c>
      <c r="BC94">
        <f>VLOOKUP(BC$4,Description!$A$136:$C$203,3)*BC697</f>
        <v>0</v>
      </c>
      <c r="BD94">
        <f t="shared" si="64"/>
        <v>0</v>
      </c>
      <c r="BE94">
        <f>VLOOKUP(BE$4,Description!$A$136:$C$203,3)*BE697</f>
        <v>0</v>
      </c>
      <c r="BF94">
        <f t="shared" si="65"/>
        <v>0</v>
      </c>
      <c r="BG94">
        <f>VLOOKUP(BG$4,Description!$A$136:$C$203,3)*BG697</f>
        <v>0</v>
      </c>
      <c r="BH94">
        <f t="shared" si="66"/>
        <v>0</v>
      </c>
      <c r="BI94">
        <f>VLOOKUP(BI$4,Description!$A$136:$C$203,3)*BI697</f>
        <v>0</v>
      </c>
      <c r="BJ94">
        <f t="shared" si="67"/>
        <v>0</v>
      </c>
      <c r="BK94">
        <f>VLOOKUP(BK$4,Description!$A$136:$C$203,3)*BK697</f>
        <v>0</v>
      </c>
      <c r="BL94">
        <f t="shared" si="68"/>
        <v>0</v>
      </c>
      <c r="BM94">
        <f>VLOOKUP(BM$4,Description!$A$136:$C$203,3)*BM697</f>
        <v>0</v>
      </c>
      <c r="BN94">
        <f t="shared" si="69"/>
        <v>0</v>
      </c>
      <c r="BO94">
        <f>VLOOKUP(BO$4,Description!$A$136:$C$203,3)*BO697</f>
        <v>0</v>
      </c>
      <c r="BP94">
        <f t="shared" si="70"/>
        <v>0</v>
      </c>
      <c r="BQ94">
        <f>VLOOKUP(BQ$4,Description!$A$136:$C$203,3)*BQ697</f>
        <v>0</v>
      </c>
      <c r="BR94">
        <f t="shared" si="71"/>
        <v>0</v>
      </c>
    </row>
    <row r="95" spans="1:70" x14ac:dyDescent="0.2">
      <c r="A95">
        <f t="shared" si="36"/>
        <v>1050050</v>
      </c>
      <c r="B95">
        <f t="shared" si="37"/>
        <v>19</v>
      </c>
      <c r="C95">
        <f>VLOOKUP(C$4,Description!$A$136:$C$203,3)*C698</f>
        <v>0</v>
      </c>
      <c r="D95">
        <f t="shared" si="38"/>
        <v>1</v>
      </c>
      <c r="E95">
        <f>VLOOKUP(E$4,Description!$A$136:$C$203,3)*E698</f>
        <v>1</v>
      </c>
      <c r="F95">
        <f t="shared" si="39"/>
        <v>0</v>
      </c>
      <c r="G95">
        <f>VLOOKUP(G$4,Description!$A$136:$C$203,3)*G698</f>
        <v>0</v>
      </c>
      <c r="H95">
        <f t="shared" si="40"/>
        <v>0</v>
      </c>
      <c r="I95">
        <f>VLOOKUP(I$4,Description!$A$136:$C$203,3)*I698</f>
        <v>0</v>
      </c>
      <c r="J95">
        <f t="shared" si="41"/>
        <v>1</v>
      </c>
      <c r="K95">
        <f>VLOOKUP(K$4,Description!$A$136:$C$203,3)*K698</f>
        <v>0</v>
      </c>
      <c r="L95">
        <f t="shared" si="42"/>
        <v>0</v>
      </c>
      <c r="M95">
        <f>VLOOKUP(M$4,Description!$A$136:$C$203,3)*M698</f>
        <v>0</v>
      </c>
      <c r="N95">
        <f t="shared" si="43"/>
        <v>0</v>
      </c>
      <c r="O95">
        <f>VLOOKUP(O$4,Description!$A$136:$C$203,3)*O698</f>
        <v>0</v>
      </c>
      <c r="P95">
        <f t="shared" si="44"/>
        <v>1</v>
      </c>
      <c r="Q95">
        <f>VLOOKUP(Q$4,Description!$A$136:$C$203,3)*Q698</f>
        <v>0</v>
      </c>
      <c r="R95">
        <f t="shared" si="45"/>
        <v>0</v>
      </c>
      <c r="S95">
        <f>VLOOKUP(S$4,Description!$A$136:$C$203,3)*S698</f>
        <v>0</v>
      </c>
      <c r="T95">
        <f t="shared" si="46"/>
        <v>0</v>
      </c>
      <c r="U95">
        <f>VLOOKUP(U$4,Description!$A$136:$C$203,3)*U698</f>
        <v>0</v>
      </c>
      <c r="V95">
        <f t="shared" si="47"/>
        <v>0</v>
      </c>
      <c r="W95">
        <f>VLOOKUP(W$4,Description!$A$136:$C$203,3)*W698</f>
        <v>0</v>
      </c>
      <c r="X95">
        <f t="shared" si="48"/>
        <v>0</v>
      </c>
      <c r="Y95">
        <f>VLOOKUP(Y$4,Description!$A$136:$C$203,3)*Y698</f>
        <v>0</v>
      </c>
      <c r="Z95">
        <f t="shared" si="49"/>
        <v>1</v>
      </c>
      <c r="AA95">
        <f>VLOOKUP(AA$4,Description!$A$136:$C$203,3)*AA698</f>
        <v>4</v>
      </c>
      <c r="AB95">
        <f t="shared" si="50"/>
        <v>1</v>
      </c>
      <c r="AC95">
        <f>VLOOKUP(AC$4,Description!$A$136:$C$203,3)*AC698</f>
        <v>0</v>
      </c>
      <c r="AD95">
        <f t="shared" si="51"/>
        <v>0</v>
      </c>
      <c r="AE95">
        <f>VLOOKUP(AE$4,Description!$A$136:$C$203,3)*AE698</f>
        <v>4</v>
      </c>
      <c r="AF95">
        <f t="shared" si="52"/>
        <v>0</v>
      </c>
      <c r="AG95">
        <f>VLOOKUP(AG$4,Description!$A$136:$C$203,3)*AG698</f>
        <v>0</v>
      </c>
      <c r="AH95">
        <f t="shared" si="53"/>
        <v>0</v>
      </c>
      <c r="AI95">
        <f>VLOOKUP(AI$4,Description!$A$136:$C$203,3)*AI698</f>
        <v>0</v>
      </c>
      <c r="AJ95">
        <f t="shared" si="54"/>
        <v>0</v>
      </c>
      <c r="AK95">
        <f>VLOOKUP(AK$4,Description!$A$136:$C$203,3)*AK698</f>
        <v>0</v>
      </c>
      <c r="AL95">
        <f t="shared" si="55"/>
        <v>0</v>
      </c>
      <c r="AM95">
        <f>VLOOKUP(AM$4,Description!$A$136:$C$203,3)*AM698</f>
        <v>0</v>
      </c>
      <c r="AN95">
        <f t="shared" si="56"/>
        <v>1</v>
      </c>
      <c r="AO95">
        <f>VLOOKUP(AO$4,Description!$A$136:$C$203,3)*AO698</f>
        <v>2</v>
      </c>
      <c r="AP95">
        <f t="shared" si="57"/>
        <v>1</v>
      </c>
      <c r="AQ95">
        <f>VLOOKUP(AQ$4,Description!$A$136:$C$203,3)*AQ698</f>
        <v>0</v>
      </c>
      <c r="AR95">
        <f t="shared" si="58"/>
        <v>0</v>
      </c>
      <c r="AS95">
        <f>VLOOKUP(AS$4,Description!$A$136:$C$203,3)*AS698</f>
        <v>0</v>
      </c>
      <c r="AT95">
        <f t="shared" si="59"/>
        <v>1</v>
      </c>
      <c r="AU95">
        <f>VLOOKUP(AU$4,Description!$A$136:$C$203,3)*AU698</f>
        <v>0</v>
      </c>
      <c r="AV95">
        <f t="shared" si="60"/>
        <v>0</v>
      </c>
      <c r="AW95">
        <f>VLOOKUP(AW$4,Description!$A$136:$C$203,3)*AW698</f>
        <v>0</v>
      </c>
      <c r="AX95">
        <f t="shared" si="61"/>
        <v>0</v>
      </c>
      <c r="AY95">
        <f>VLOOKUP(AY$4,Description!$A$136:$C$203,3)*AY698</f>
        <v>0</v>
      </c>
      <c r="AZ95">
        <f t="shared" si="62"/>
        <v>0</v>
      </c>
      <c r="BA95">
        <f>VLOOKUP(BA$4,Description!$A$136:$C$203,3)*BA698</f>
        <v>0</v>
      </c>
      <c r="BB95">
        <f t="shared" si="63"/>
        <v>0</v>
      </c>
      <c r="BC95">
        <f>VLOOKUP(BC$4,Description!$A$136:$C$203,3)*BC698</f>
        <v>0</v>
      </c>
      <c r="BD95">
        <f t="shared" si="64"/>
        <v>0</v>
      </c>
      <c r="BE95">
        <f>VLOOKUP(BE$4,Description!$A$136:$C$203,3)*BE698</f>
        <v>0</v>
      </c>
      <c r="BF95">
        <f t="shared" si="65"/>
        <v>0</v>
      </c>
      <c r="BG95">
        <f>VLOOKUP(BG$4,Description!$A$136:$C$203,3)*BG698</f>
        <v>0</v>
      </c>
      <c r="BH95">
        <f t="shared" si="66"/>
        <v>0</v>
      </c>
      <c r="BI95">
        <f>VLOOKUP(BI$4,Description!$A$136:$C$203,3)*BI698</f>
        <v>0</v>
      </c>
      <c r="BJ95">
        <f t="shared" si="67"/>
        <v>0</v>
      </c>
      <c r="BK95">
        <f>VLOOKUP(BK$4,Description!$A$136:$C$203,3)*BK698</f>
        <v>0</v>
      </c>
      <c r="BL95">
        <f t="shared" si="68"/>
        <v>0</v>
      </c>
      <c r="BM95">
        <f>VLOOKUP(BM$4,Description!$A$136:$C$203,3)*BM698</f>
        <v>0</v>
      </c>
      <c r="BN95">
        <f t="shared" si="69"/>
        <v>0</v>
      </c>
      <c r="BO95">
        <f>VLOOKUP(BO$4,Description!$A$136:$C$203,3)*BO698</f>
        <v>0</v>
      </c>
      <c r="BP95">
        <f t="shared" si="70"/>
        <v>0</v>
      </c>
      <c r="BQ95">
        <f>VLOOKUP(BQ$4,Description!$A$136:$C$203,3)*BQ698</f>
        <v>0</v>
      </c>
      <c r="BR95">
        <f t="shared" si="71"/>
        <v>0</v>
      </c>
    </row>
    <row r="96" spans="1:70" x14ac:dyDescent="0.2">
      <c r="A96">
        <f t="shared" si="36"/>
        <v>1050210</v>
      </c>
      <c r="B96">
        <f t="shared" si="37"/>
        <v>15</v>
      </c>
      <c r="C96">
        <f>VLOOKUP(C$4,Description!$A$136:$C$203,3)*C699</f>
        <v>0</v>
      </c>
      <c r="D96">
        <f t="shared" si="38"/>
        <v>0</v>
      </c>
      <c r="E96">
        <f>VLOOKUP(E$4,Description!$A$136:$C$203,3)*E699</f>
        <v>0</v>
      </c>
      <c r="F96">
        <f t="shared" si="39"/>
        <v>0</v>
      </c>
      <c r="G96">
        <f>VLOOKUP(G$4,Description!$A$136:$C$203,3)*G699</f>
        <v>0</v>
      </c>
      <c r="H96">
        <f t="shared" si="40"/>
        <v>0</v>
      </c>
      <c r="I96">
        <f>VLOOKUP(I$4,Description!$A$136:$C$203,3)*I699</f>
        <v>0</v>
      </c>
      <c r="J96">
        <f t="shared" si="41"/>
        <v>0</v>
      </c>
      <c r="K96">
        <f>VLOOKUP(K$4,Description!$A$136:$C$203,3)*K699</f>
        <v>0</v>
      </c>
      <c r="L96">
        <f t="shared" si="42"/>
        <v>0</v>
      </c>
      <c r="M96">
        <f>VLOOKUP(M$4,Description!$A$136:$C$203,3)*M699</f>
        <v>0</v>
      </c>
      <c r="N96">
        <f t="shared" si="43"/>
        <v>0</v>
      </c>
      <c r="O96">
        <f>VLOOKUP(O$4,Description!$A$136:$C$203,3)*O699</f>
        <v>0</v>
      </c>
      <c r="P96">
        <f t="shared" si="44"/>
        <v>1</v>
      </c>
      <c r="Q96">
        <f>VLOOKUP(Q$4,Description!$A$136:$C$203,3)*Q699</f>
        <v>0</v>
      </c>
      <c r="R96">
        <f t="shared" si="45"/>
        <v>0</v>
      </c>
      <c r="S96">
        <f>VLOOKUP(S$4,Description!$A$136:$C$203,3)*S699</f>
        <v>0</v>
      </c>
      <c r="T96">
        <f t="shared" si="46"/>
        <v>0</v>
      </c>
      <c r="U96">
        <f>VLOOKUP(U$4,Description!$A$136:$C$203,3)*U699</f>
        <v>0</v>
      </c>
      <c r="V96">
        <f t="shared" si="47"/>
        <v>0</v>
      </c>
      <c r="W96">
        <f>VLOOKUP(W$4,Description!$A$136:$C$203,3)*W699</f>
        <v>0</v>
      </c>
      <c r="X96">
        <f t="shared" si="48"/>
        <v>0</v>
      </c>
      <c r="Y96">
        <f>VLOOKUP(Y$4,Description!$A$136:$C$203,3)*Y699</f>
        <v>0</v>
      </c>
      <c r="Z96">
        <f t="shared" si="49"/>
        <v>1</v>
      </c>
      <c r="AA96">
        <f>VLOOKUP(AA$4,Description!$A$136:$C$203,3)*AA699</f>
        <v>4</v>
      </c>
      <c r="AB96">
        <f t="shared" si="50"/>
        <v>1</v>
      </c>
      <c r="AC96">
        <f>VLOOKUP(AC$4,Description!$A$136:$C$203,3)*AC699</f>
        <v>0</v>
      </c>
      <c r="AD96">
        <f t="shared" si="51"/>
        <v>0</v>
      </c>
      <c r="AE96">
        <f>VLOOKUP(AE$4,Description!$A$136:$C$203,3)*AE699</f>
        <v>0</v>
      </c>
      <c r="AF96">
        <f t="shared" si="52"/>
        <v>1</v>
      </c>
      <c r="AG96">
        <f>VLOOKUP(AG$4,Description!$A$136:$C$203,3)*AG699</f>
        <v>0</v>
      </c>
      <c r="AH96">
        <f t="shared" si="53"/>
        <v>0</v>
      </c>
      <c r="AI96">
        <f>VLOOKUP(AI$4,Description!$A$136:$C$203,3)*AI699</f>
        <v>0</v>
      </c>
      <c r="AJ96">
        <f t="shared" si="54"/>
        <v>0</v>
      </c>
      <c r="AK96">
        <f>VLOOKUP(AK$4,Description!$A$136:$C$203,3)*AK699</f>
        <v>0</v>
      </c>
      <c r="AL96">
        <f t="shared" si="55"/>
        <v>0</v>
      </c>
      <c r="AM96">
        <f>VLOOKUP(AM$4,Description!$A$136:$C$203,3)*AM699</f>
        <v>0</v>
      </c>
      <c r="AN96">
        <f t="shared" si="56"/>
        <v>0</v>
      </c>
      <c r="AO96">
        <f>VLOOKUP(AO$4,Description!$A$136:$C$203,3)*AO699</f>
        <v>0</v>
      </c>
      <c r="AP96">
        <f t="shared" si="57"/>
        <v>0</v>
      </c>
      <c r="AQ96">
        <f>VLOOKUP(AQ$4,Description!$A$136:$C$203,3)*AQ699</f>
        <v>0</v>
      </c>
      <c r="AR96">
        <f t="shared" si="58"/>
        <v>0</v>
      </c>
      <c r="AS96">
        <f>VLOOKUP(AS$4,Description!$A$136:$C$203,3)*AS699</f>
        <v>0</v>
      </c>
      <c r="AT96">
        <f t="shared" si="59"/>
        <v>1</v>
      </c>
      <c r="AU96">
        <f>VLOOKUP(AU$4,Description!$A$136:$C$203,3)*AU699</f>
        <v>0</v>
      </c>
      <c r="AV96">
        <f t="shared" si="60"/>
        <v>0</v>
      </c>
      <c r="AW96">
        <f>VLOOKUP(AW$4,Description!$A$136:$C$203,3)*AW699</f>
        <v>0</v>
      </c>
      <c r="AX96">
        <f t="shared" si="61"/>
        <v>1</v>
      </c>
      <c r="AY96">
        <f>VLOOKUP(AY$4,Description!$A$136:$C$203,3)*AY699</f>
        <v>0</v>
      </c>
      <c r="AZ96">
        <f t="shared" si="62"/>
        <v>0</v>
      </c>
      <c r="BA96">
        <f>VLOOKUP(BA$4,Description!$A$136:$C$203,3)*BA699</f>
        <v>0</v>
      </c>
      <c r="BB96">
        <f t="shared" si="63"/>
        <v>0</v>
      </c>
      <c r="BC96">
        <f>VLOOKUP(BC$4,Description!$A$136:$C$203,3)*BC699</f>
        <v>5</v>
      </c>
      <c r="BD96">
        <f t="shared" si="64"/>
        <v>0</v>
      </c>
      <c r="BE96">
        <f>VLOOKUP(BE$4,Description!$A$136:$C$203,3)*BE699</f>
        <v>0</v>
      </c>
      <c r="BF96">
        <f t="shared" si="65"/>
        <v>0</v>
      </c>
      <c r="BG96">
        <f>VLOOKUP(BG$4,Description!$A$136:$C$203,3)*BG699</f>
        <v>0</v>
      </c>
      <c r="BH96">
        <f t="shared" si="66"/>
        <v>0</v>
      </c>
      <c r="BI96">
        <f>VLOOKUP(BI$4,Description!$A$136:$C$203,3)*BI699</f>
        <v>0</v>
      </c>
      <c r="BJ96">
        <f t="shared" si="67"/>
        <v>0</v>
      </c>
      <c r="BK96">
        <f>VLOOKUP(BK$4,Description!$A$136:$C$203,3)*BK699</f>
        <v>0</v>
      </c>
      <c r="BL96">
        <f t="shared" si="68"/>
        <v>0</v>
      </c>
      <c r="BM96">
        <f>VLOOKUP(BM$4,Description!$A$136:$C$203,3)*BM699</f>
        <v>0</v>
      </c>
      <c r="BN96">
        <f t="shared" si="69"/>
        <v>0</v>
      </c>
      <c r="BO96">
        <f>VLOOKUP(BO$4,Description!$A$136:$C$203,3)*BO699</f>
        <v>0</v>
      </c>
      <c r="BP96">
        <f t="shared" si="70"/>
        <v>0</v>
      </c>
      <c r="BQ96">
        <f>VLOOKUP(BQ$4,Description!$A$136:$C$203,3)*BQ699</f>
        <v>0</v>
      </c>
      <c r="BR96">
        <f t="shared" si="71"/>
        <v>0</v>
      </c>
    </row>
    <row r="97" spans="1:70" x14ac:dyDescent="0.2">
      <c r="A97">
        <f t="shared" si="36"/>
        <v>1054110</v>
      </c>
      <c r="B97">
        <f t="shared" si="37"/>
        <v>14</v>
      </c>
      <c r="C97">
        <f>VLOOKUP(C$4,Description!$A$136:$C$203,3)*C700</f>
        <v>0</v>
      </c>
      <c r="D97">
        <f t="shared" si="38"/>
        <v>0</v>
      </c>
      <c r="E97">
        <f>VLOOKUP(E$4,Description!$A$136:$C$203,3)*E700</f>
        <v>0</v>
      </c>
      <c r="F97">
        <f t="shared" si="39"/>
        <v>0</v>
      </c>
      <c r="G97">
        <f>VLOOKUP(G$4,Description!$A$136:$C$203,3)*G700</f>
        <v>0</v>
      </c>
      <c r="H97">
        <f t="shared" si="40"/>
        <v>0</v>
      </c>
      <c r="I97">
        <f>VLOOKUP(I$4,Description!$A$136:$C$203,3)*I700</f>
        <v>0</v>
      </c>
      <c r="J97">
        <f t="shared" si="41"/>
        <v>0</v>
      </c>
      <c r="K97">
        <f>VLOOKUP(K$4,Description!$A$136:$C$203,3)*K700</f>
        <v>0</v>
      </c>
      <c r="L97">
        <f t="shared" si="42"/>
        <v>0</v>
      </c>
      <c r="M97">
        <f>VLOOKUP(M$4,Description!$A$136:$C$203,3)*M700</f>
        <v>0</v>
      </c>
      <c r="N97">
        <f t="shared" si="43"/>
        <v>0</v>
      </c>
      <c r="O97">
        <f>VLOOKUP(O$4,Description!$A$136:$C$203,3)*O700</f>
        <v>2</v>
      </c>
      <c r="P97">
        <f t="shared" si="44"/>
        <v>0</v>
      </c>
      <c r="Q97">
        <f>VLOOKUP(Q$4,Description!$A$136:$C$203,3)*Q700</f>
        <v>0</v>
      </c>
      <c r="R97">
        <f t="shared" si="45"/>
        <v>0</v>
      </c>
      <c r="S97">
        <f>VLOOKUP(S$4,Description!$A$136:$C$203,3)*S700</f>
        <v>0</v>
      </c>
      <c r="T97">
        <f t="shared" si="46"/>
        <v>0</v>
      </c>
      <c r="U97">
        <f>VLOOKUP(U$4,Description!$A$136:$C$203,3)*U700</f>
        <v>0</v>
      </c>
      <c r="V97">
        <f t="shared" si="47"/>
        <v>0</v>
      </c>
      <c r="W97">
        <f>VLOOKUP(W$4,Description!$A$136:$C$203,3)*W700</f>
        <v>0</v>
      </c>
      <c r="X97">
        <f t="shared" si="48"/>
        <v>0</v>
      </c>
      <c r="Y97">
        <f>VLOOKUP(Y$4,Description!$A$136:$C$203,3)*Y700</f>
        <v>0</v>
      </c>
      <c r="Z97">
        <f t="shared" si="49"/>
        <v>1</v>
      </c>
      <c r="AA97">
        <f>VLOOKUP(AA$4,Description!$A$136:$C$203,3)*AA700</f>
        <v>4</v>
      </c>
      <c r="AB97">
        <f t="shared" si="50"/>
        <v>1</v>
      </c>
      <c r="AC97">
        <f>VLOOKUP(AC$4,Description!$A$136:$C$203,3)*AC700</f>
        <v>0</v>
      </c>
      <c r="AD97">
        <f t="shared" si="51"/>
        <v>0</v>
      </c>
      <c r="AE97">
        <f>VLOOKUP(AE$4,Description!$A$136:$C$203,3)*AE700</f>
        <v>0</v>
      </c>
      <c r="AF97">
        <f t="shared" si="52"/>
        <v>1</v>
      </c>
      <c r="AG97">
        <f>VLOOKUP(AG$4,Description!$A$136:$C$203,3)*AG700</f>
        <v>0</v>
      </c>
      <c r="AH97">
        <f t="shared" si="53"/>
        <v>0</v>
      </c>
      <c r="AI97">
        <f>VLOOKUP(AI$4,Description!$A$136:$C$203,3)*AI700</f>
        <v>0</v>
      </c>
      <c r="AJ97">
        <f t="shared" si="54"/>
        <v>0</v>
      </c>
      <c r="AK97">
        <f>VLOOKUP(AK$4,Description!$A$136:$C$203,3)*AK700</f>
        <v>0</v>
      </c>
      <c r="AL97">
        <f t="shared" si="55"/>
        <v>0</v>
      </c>
      <c r="AM97">
        <f>VLOOKUP(AM$4,Description!$A$136:$C$203,3)*AM700</f>
        <v>0</v>
      </c>
      <c r="AN97">
        <f t="shared" si="56"/>
        <v>0</v>
      </c>
      <c r="AO97">
        <f>VLOOKUP(AO$4,Description!$A$136:$C$203,3)*AO700</f>
        <v>2</v>
      </c>
      <c r="AP97">
        <f t="shared" si="57"/>
        <v>0</v>
      </c>
      <c r="AQ97">
        <f>VLOOKUP(AQ$4,Description!$A$136:$C$203,3)*AQ700</f>
        <v>1</v>
      </c>
      <c r="AR97">
        <f t="shared" si="58"/>
        <v>0</v>
      </c>
      <c r="AS97">
        <f>VLOOKUP(AS$4,Description!$A$136:$C$203,3)*AS700</f>
        <v>0</v>
      </c>
      <c r="AT97">
        <f t="shared" si="59"/>
        <v>1</v>
      </c>
      <c r="AU97">
        <f>VLOOKUP(AU$4,Description!$A$136:$C$203,3)*AU700</f>
        <v>0</v>
      </c>
      <c r="AV97">
        <f t="shared" si="60"/>
        <v>0</v>
      </c>
      <c r="AW97">
        <f>VLOOKUP(AW$4,Description!$A$136:$C$203,3)*AW700</f>
        <v>0</v>
      </c>
      <c r="AX97">
        <f t="shared" si="61"/>
        <v>1</v>
      </c>
      <c r="AY97">
        <f>VLOOKUP(AY$4,Description!$A$136:$C$203,3)*AY700</f>
        <v>0</v>
      </c>
      <c r="AZ97">
        <f t="shared" si="62"/>
        <v>0</v>
      </c>
      <c r="BA97">
        <f>VLOOKUP(BA$4,Description!$A$136:$C$203,3)*BA700</f>
        <v>0</v>
      </c>
      <c r="BB97">
        <f t="shared" si="63"/>
        <v>0</v>
      </c>
      <c r="BC97">
        <f>VLOOKUP(BC$4,Description!$A$136:$C$203,3)*BC700</f>
        <v>0</v>
      </c>
      <c r="BD97">
        <f t="shared" si="64"/>
        <v>0</v>
      </c>
      <c r="BE97">
        <f>VLOOKUP(BE$4,Description!$A$136:$C$203,3)*BE700</f>
        <v>0</v>
      </c>
      <c r="BF97">
        <f t="shared" si="65"/>
        <v>0</v>
      </c>
      <c r="BG97">
        <f>VLOOKUP(BG$4,Description!$A$136:$C$203,3)*BG700</f>
        <v>0</v>
      </c>
      <c r="BH97">
        <f t="shared" si="66"/>
        <v>0</v>
      </c>
      <c r="BI97">
        <f>VLOOKUP(BI$4,Description!$A$136:$C$203,3)*BI700</f>
        <v>0</v>
      </c>
      <c r="BJ97">
        <f t="shared" si="67"/>
        <v>0</v>
      </c>
      <c r="BK97">
        <f>VLOOKUP(BK$4,Description!$A$136:$C$203,3)*BK700</f>
        <v>0</v>
      </c>
      <c r="BL97">
        <f t="shared" si="68"/>
        <v>0</v>
      </c>
      <c r="BM97">
        <f>VLOOKUP(BM$4,Description!$A$136:$C$203,3)*BM700</f>
        <v>0</v>
      </c>
      <c r="BN97">
        <f t="shared" si="69"/>
        <v>0</v>
      </c>
      <c r="BO97">
        <f>VLOOKUP(BO$4,Description!$A$136:$C$203,3)*BO700</f>
        <v>0</v>
      </c>
      <c r="BP97">
        <f t="shared" si="70"/>
        <v>0</v>
      </c>
      <c r="BQ97">
        <f>VLOOKUP(BQ$4,Description!$A$136:$C$203,3)*BQ700</f>
        <v>0</v>
      </c>
      <c r="BR97">
        <f t="shared" si="71"/>
        <v>0</v>
      </c>
    </row>
    <row r="98" spans="1:70" x14ac:dyDescent="0.2">
      <c r="A98">
        <f t="shared" si="36"/>
        <v>1054270</v>
      </c>
      <c r="B98">
        <f t="shared" si="37"/>
        <v>5</v>
      </c>
      <c r="C98">
        <f>VLOOKUP(C$4,Description!$A$136:$C$203,3)*C701</f>
        <v>0</v>
      </c>
      <c r="D98">
        <f t="shared" si="38"/>
        <v>0</v>
      </c>
      <c r="E98">
        <f>VLOOKUP(E$4,Description!$A$136:$C$203,3)*E701</f>
        <v>0</v>
      </c>
      <c r="F98">
        <f t="shared" si="39"/>
        <v>0</v>
      </c>
      <c r="G98">
        <f>VLOOKUP(G$4,Description!$A$136:$C$203,3)*G701</f>
        <v>0</v>
      </c>
      <c r="H98">
        <f t="shared" si="40"/>
        <v>0</v>
      </c>
      <c r="I98">
        <f>VLOOKUP(I$4,Description!$A$136:$C$203,3)*I701</f>
        <v>0</v>
      </c>
      <c r="J98">
        <f t="shared" si="41"/>
        <v>0</v>
      </c>
      <c r="K98">
        <f>VLOOKUP(K$4,Description!$A$136:$C$203,3)*K701</f>
        <v>0</v>
      </c>
      <c r="L98">
        <f t="shared" si="42"/>
        <v>0</v>
      </c>
      <c r="M98">
        <f>VLOOKUP(M$4,Description!$A$136:$C$203,3)*M701</f>
        <v>0</v>
      </c>
      <c r="N98">
        <f t="shared" si="43"/>
        <v>0</v>
      </c>
      <c r="O98">
        <f>VLOOKUP(O$4,Description!$A$136:$C$203,3)*O701</f>
        <v>0</v>
      </c>
      <c r="P98">
        <f t="shared" si="44"/>
        <v>1</v>
      </c>
      <c r="Q98">
        <f>VLOOKUP(Q$4,Description!$A$136:$C$203,3)*Q701</f>
        <v>0</v>
      </c>
      <c r="R98">
        <f t="shared" si="45"/>
        <v>0</v>
      </c>
      <c r="S98">
        <f>VLOOKUP(S$4,Description!$A$136:$C$203,3)*S701</f>
        <v>0</v>
      </c>
      <c r="T98">
        <f t="shared" si="46"/>
        <v>0</v>
      </c>
      <c r="U98">
        <f>VLOOKUP(U$4,Description!$A$136:$C$203,3)*U701</f>
        <v>0</v>
      </c>
      <c r="V98">
        <f t="shared" si="47"/>
        <v>0</v>
      </c>
      <c r="W98">
        <f>VLOOKUP(W$4,Description!$A$136:$C$203,3)*W701</f>
        <v>0</v>
      </c>
      <c r="X98">
        <f t="shared" si="48"/>
        <v>0</v>
      </c>
      <c r="Y98">
        <f>VLOOKUP(Y$4,Description!$A$136:$C$203,3)*Y701</f>
        <v>0</v>
      </c>
      <c r="Z98">
        <f t="shared" si="49"/>
        <v>1</v>
      </c>
      <c r="AA98">
        <f>VLOOKUP(AA$4,Description!$A$136:$C$203,3)*AA701</f>
        <v>0</v>
      </c>
      <c r="AB98">
        <f t="shared" si="50"/>
        <v>1</v>
      </c>
      <c r="AC98">
        <f>VLOOKUP(AC$4,Description!$A$136:$C$203,3)*AC701</f>
        <v>0</v>
      </c>
      <c r="AD98">
        <f t="shared" si="51"/>
        <v>0</v>
      </c>
      <c r="AE98">
        <f>VLOOKUP(AE$4,Description!$A$136:$C$203,3)*AE701</f>
        <v>0</v>
      </c>
      <c r="AF98">
        <f t="shared" si="52"/>
        <v>0</v>
      </c>
      <c r="AG98">
        <f>VLOOKUP(AG$4,Description!$A$136:$C$203,3)*AG701</f>
        <v>0</v>
      </c>
      <c r="AH98">
        <f t="shared" si="53"/>
        <v>0</v>
      </c>
      <c r="AI98">
        <f>VLOOKUP(AI$4,Description!$A$136:$C$203,3)*AI701</f>
        <v>0</v>
      </c>
      <c r="AJ98">
        <f t="shared" si="54"/>
        <v>0</v>
      </c>
      <c r="AK98">
        <f>VLOOKUP(AK$4,Description!$A$136:$C$203,3)*AK701</f>
        <v>0</v>
      </c>
      <c r="AL98">
        <f t="shared" si="55"/>
        <v>0</v>
      </c>
      <c r="AM98">
        <f>VLOOKUP(AM$4,Description!$A$136:$C$203,3)*AM701</f>
        <v>0</v>
      </c>
      <c r="AN98">
        <f t="shared" si="56"/>
        <v>0</v>
      </c>
      <c r="AO98">
        <f>VLOOKUP(AO$4,Description!$A$136:$C$203,3)*AO701</f>
        <v>2</v>
      </c>
      <c r="AP98">
        <f t="shared" si="57"/>
        <v>0</v>
      </c>
      <c r="AQ98">
        <f>VLOOKUP(AQ$4,Description!$A$136:$C$203,3)*AQ701</f>
        <v>0</v>
      </c>
      <c r="AR98">
        <f t="shared" si="58"/>
        <v>0</v>
      </c>
      <c r="AS98">
        <f>VLOOKUP(AS$4,Description!$A$136:$C$203,3)*AS701</f>
        <v>0</v>
      </c>
      <c r="AT98">
        <f t="shared" si="59"/>
        <v>0</v>
      </c>
      <c r="AU98">
        <f>VLOOKUP(AU$4,Description!$A$136:$C$203,3)*AU701</f>
        <v>0</v>
      </c>
      <c r="AV98">
        <f t="shared" si="60"/>
        <v>0</v>
      </c>
      <c r="AW98">
        <f>VLOOKUP(AW$4,Description!$A$136:$C$203,3)*AW701</f>
        <v>0</v>
      </c>
      <c r="AX98">
        <f t="shared" si="61"/>
        <v>0</v>
      </c>
      <c r="AY98">
        <f>VLOOKUP(AY$4,Description!$A$136:$C$203,3)*AY701</f>
        <v>0</v>
      </c>
      <c r="AZ98">
        <f t="shared" si="62"/>
        <v>0</v>
      </c>
      <c r="BA98">
        <f>VLOOKUP(BA$4,Description!$A$136:$C$203,3)*BA701</f>
        <v>0</v>
      </c>
      <c r="BB98">
        <f t="shared" si="63"/>
        <v>0</v>
      </c>
      <c r="BC98">
        <f>VLOOKUP(BC$4,Description!$A$136:$C$203,3)*BC701</f>
        <v>0</v>
      </c>
      <c r="BD98">
        <f t="shared" si="64"/>
        <v>0</v>
      </c>
      <c r="BE98">
        <f>VLOOKUP(BE$4,Description!$A$136:$C$203,3)*BE701</f>
        <v>0</v>
      </c>
      <c r="BF98">
        <f t="shared" si="65"/>
        <v>0</v>
      </c>
      <c r="BG98">
        <f>VLOOKUP(BG$4,Description!$A$136:$C$203,3)*BG701</f>
        <v>0</v>
      </c>
      <c r="BH98">
        <f t="shared" si="66"/>
        <v>0</v>
      </c>
      <c r="BI98">
        <f>VLOOKUP(BI$4,Description!$A$136:$C$203,3)*BI701</f>
        <v>0</v>
      </c>
      <c r="BJ98">
        <f t="shared" si="67"/>
        <v>0</v>
      </c>
      <c r="BK98">
        <f>VLOOKUP(BK$4,Description!$A$136:$C$203,3)*BK701</f>
        <v>0</v>
      </c>
      <c r="BL98">
        <f t="shared" si="68"/>
        <v>0</v>
      </c>
      <c r="BM98">
        <f>VLOOKUP(BM$4,Description!$A$136:$C$203,3)*BM701</f>
        <v>0</v>
      </c>
      <c r="BN98">
        <f t="shared" si="69"/>
        <v>0</v>
      </c>
      <c r="BO98">
        <f>VLOOKUP(BO$4,Description!$A$136:$C$203,3)*BO701</f>
        <v>0</v>
      </c>
      <c r="BP98">
        <f t="shared" si="70"/>
        <v>0</v>
      </c>
      <c r="BQ98">
        <f>VLOOKUP(BQ$4,Description!$A$136:$C$203,3)*BQ701</f>
        <v>0</v>
      </c>
      <c r="BR98">
        <f t="shared" si="71"/>
        <v>0</v>
      </c>
    </row>
    <row r="99" spans="1:70" x14ac:dyDescent="0.2">
      <c r="A99">
        <f t="shared" si="36"/>
        <v>1054310</v>
      </c>
      <c r="B99">
        <f t="shared" si="37"/>
        <v>13</v>
      </c>
      <c r="C99">
        <f>VLOOKUP(C$4,Description!$A$136:$C$203,3)*C702</f>
        <v>0</v>
      </c>
      <c r="D99">
        <f t="shared" si="38"/>
        <v>0</v>
      </c>
      <c r="E99">
        <f>VLOOKUP(E$4,Description!$A$136:$C$203,3)*E702</f>
        <v>0</v>
      </c>
      <c r="F99">
        <f t="shared" si="39"/>
        <v>0</v>
      </c>
      <c r="G99">
        <f>VLOOKUP(G$4,Description!$A$136:$C$203,3)*G702</f>
        <v>0</v>
      </c>
      <c r="H99">
        <f t="shared" si="40"/>
        <v>0</v>
      </c>
      <c r="I99">
        <f>VLOOKUP(I$4,Description!$A$136:$C$203,3)*I702</f>
        <v>0</v>
      </c>
      <c r="J99">
        <f t="shared" si="41"/>
        <v>0</v>
      </c>
      <c r="K99">
        <f>VLOOKUP(K$4,Description!$A$136:$C$203,3)*K702</f>
        <v>0</v>
      </c>
      <c r="L99">
        <f t="shared" si="42"/>
        <v>0</v>
      </c>
      <c r="M99">
        <f>VLOOKUP(M$4,Description!$A$136:$C$203,3)*M702</f>
        <v>0</v>
      </c>
      <c r="N99">
        <f t="shared" si="43"/>
        <v>0</v>
      </c>
      <c r="O99">
        <f>VLOOKUP(O$4,Description!$A$136:$C$203,3)*O702</f>
        <v>0</v>
      </c>
      <c r="P99">
        <f t="shared" si="44"/>
        <v>1</v>
      </c>
      <c r="Q99">
        <f>VLOOKUP(Q$4,Description!$A$136:$C$203,3)*Q702</f>
        <v>0</v>
      </c>
      <c r="R99">
        <f t="shared" si="45"/>
        <v>0</v>
      </c>
      <c r="S99">
        <f>VLOOKUP(S$4,Description!$A$136:$C$203,3)*S702</f>
        <v>0</v>
      </c>
      <c r="T99">
        <f t="shared" si="46"/>
        <v>0</v>
      </c>
      <c r="U99">
        <f>VLOOKUP(U$4,Description!$A$136:$C$203,3)*U702</f>
        <v>0</v>
      </c>
      <c r="V99">
        <f t="shared" si="47"/>
        <v>0</v>
      </c>
      <c r="W99">
        <f>VLOOKUP(W$4,Description!$A$136:$C$203,3)*W702</f>
        <v>0</v>
      </c>
      <c r="X99">
        <f t="shared" si="48"/>
        <v>0</v>
      </c>
      <c r="Y99">
        <f>VLOOKUP(Y$4,Description!$A$136:$C$203,3)*Y702</f>
        <v>0</v>
      </c>
      <c r="Z99">
        <f t="shared" si="49"/>
        <v>1</v>
      </c>
      <c r="AA99">
        <f>VLOOKUP(AA$4,Description!$A$136:$C$203,3)*AA702</f>
        <v>4</v>
      </c>
      <c r="AB99">
        <f t="shared" si="50"/>
        <v>1</v>
      </c>
      <c r="AC99">
        <f>VLOOKUP(AC$4,Description!$A$136:$C$203,3)*AC702</f>
        <v>0</v>
      </c>
      <c r="AD99">
        <f t="shared" si="51"/>
        <v>0</v>
      </c>
      <c r="AE99">
        <f>VLOOKUP(AE$4,Description!$A$136:$C$203,3)*AE702</f>
        <v>4</v>
      </c>
      <c r="AF99">
        <f t="shared" si="52"/>
        <v>0</v>
      </c>
      <c r="AG99">
        <f>VLOOKUP(AG$4,Description!$A$136:$C$203,3)*AG702</f>
        <v>0</v>
      </c>
      <c r="AH99">
        <f t="shared" si="53"/>
        <v>0</v>
      </c>
      <c r="AI99">
        <f>VLOOKUP(AI$4,Description!$A$136:$C$203,3)*AI702</f>
        <v>0</v>
      </c>
      <c r="AJ99">
        <f t="shared" si="54"/>
        <v>0</v>
      </c>
      <c r="AK99">
        <f>VLOOKUP(AK$4,Description!$A$136:$C$203,3)*AK702</f>
        <v>0</v>
      </c>
      <c r="AL99">
        <f t="shared" si="55"/>
        <v>0</v>
      </c>
      <c r="AM99">
        <f>VLOOKUP(AM$4,Description!$A$136:$C$203,3)*AM702</f>
        <v>0</v>
      </c>
      <c r="AN99">
        <f t="shared" si="56"/>
        <v>0</v>
      </c>
      <c r="AO99">
        <f>VLOOKUP(AO$4,Description!$A$136:$C$203,3)*AO702</f>
        <v>2</v>
      </c>
      <c r="AP99">
        <f t="shared" si="57"/>
        <v>0</v>
      </c>
      <c r="AQ99">
        <f>VLOOKUP(AQ$4,Description!$A$136:$C$203,3)*AQ702</f>
        <v>0</v>
      </c>
      <c r="AR99">
        <f t="shared" si="58"/>
        <v>0</v>
      </c>
      <c r="AS99">
        <f>VLOOKUP(AS$4,Description!$A$136:$C$203,3)*AS702</f>
        <v>0</v>
      </c>
      <c r="AT99">
        <f t="shared" si="59"/>
        <v>0</v>
      </c>
      <c r="AU99">
        <f>VLOOKUP(AU$4,Description!$A$136:$C$203,3)*AU702</f>
        <v>0</v>
      </c>
      <c r="AV99">
        <f t="shared" si="60"/>
        <v>0</v>
      </c>
      <c r="AW99">
        <f>VLOOKUP(AW$4,Description!$A$136:$C$203,3)*AW702</f>
        <v>0</v>
      </c>
      <c r="AX99">
        <f t="shared" si="61"/>
        <v>0</v>
      </c>
      <c r="AY99">
        <f>VLOOKUP(AY$4,Description!$A$136:$C$203,3)*AY702</f>
        <v>0</v>
      </c>
      <c r="AZ99">
        <f t="shared" si="62"/>
        <v>0</v>
      </c>
      <c r="BA99">
        <f>VLOOKUP(BA$4,Description!$A$136:$C$203,3)*BA702</f>
        <v>0</v>
      </c>
      <c r="BB99">
        <f t="shared" si="63"/>
        <v>0</v>
      </c>
      <c r="BC99">
        <f>VLOOKUP(BC$4,Description!$A$136:$C$203,3)*BC702</f>
        <v>0</v>
      </c>
      <c r="BD99">
        <f t="shared" si="64"/>
        <v>0</v>
      </c>
      <c r="BE99">
        <f>VLOOKUP(BE$4,Description!$A$136:$C$203,3)*BE702</f>
        <v>0</v>
      </c>
      <c r="BF99">
        <f t="shared" si="65"/>
        <v>0</v>
      </c>
      <c r="BG99">
        <f>VLOOKUP(BG$4,Description!$A$136:$C$203,3)*BG702</f>
        <v>0</v>
      </c>
      <c r="BH99">
        <f t="shared" si="66"/>
        <v>0</v>
      </c>
      <c r="BI99">
        <f>VLOOKUP(BI$4,Description!$A$136:$C$203,3)*BI702</f>
        <v>0</v>
      </c>
      <c r="BJ99">
        <f t="shared" si="67"/>
        <v>0</v>
      </c>
      <c r="BK99">
        <f>VLOOKUP(BK$4,Description!$A$136:$C$203,3)*BK702</f>
        <v>0</v>
      </c>
      <c r="BL99">
        <f t="shared" si="68"/>
        <v>0</v>
      </c>
      <c r="BM99">
        <f>VLOOKUP(BM$4,Description!$A$136:$C$203,3)*BM702</f>
        <v>0</v>
      </c>
      <c r="BN99">
        <f t="shared" si="69"/>
        <v>0</v>
      </c>
      <c r="BO99">
        <f>VLOOKUP(BO$4,Description!$A$136:$C$203,3)*BO702</f>
        <v>0</v>
      </c>
      <c r="BP99">
        <f t="shared" si="70"/>
        <v>0</v>
      </c>
      <c r="BQ99">
        <f>VLOOKUP(BQ$4,Description!$A$136:$C$203,3)*BQ702</f>
        <v>0</v>
      </c>
      <c r="BR99">
        <f t="shared" si="71"/>
        <v>0</v>
      </c>
    </row>
    <row r="100" spans="1:70" x14ac:dyDescent="0.2">
      <c r="A100">
        <f t="shared" si="36"/>
        <v>1055060</v>
      </c>
      <c r="B100">
        <f t="shared" si="37"/>
        <v>18</v>
      </c>
      <c r="C100">
        <f>VLOOKUP(C$4,Description!$A$136:$C$203,3)*C703</f>
        <v>0</v>
      </c>
      <c r="D100">
        <f t="shared" si="38"/>
        <v>0</v>
      </c>
      <c r="E100">
        <f>VLOOKUP(E$4,Description!$A$136:$C$203,3)*E703</f>
        <v>0</v>
      </c>
      <c r="F100">
        <f t="shared" si="39"/>
        <v>1</v>
      </c>
      <c r="G100">
        <f>VLOOKUP(G$4,Description!$A$136:$C$203,3)*G703</f>
        <v>0</v>
      </c>
      <c r="H100">
        <f t="shared" si="40"/>
        <v>0</v>
      </c>
      <c r="I100">
        <f>VLOOKUP(I$4,Description!$A$136:$C$203,3)*I703</f>
        <v>0</v>
      </c>
      <c r="J100">
        <f t="shared" si="41"/>
        <v>0</v>
      </c>
      <c r="K100">
        <f>VLOOKUP(K$4,Description!$A$136:$C$203,3)*K703</f>
        <v>0</v>
      </c>
      <c r="L100">
        <f t="shared" si="42"/>
        <v>0</v>
      </c>
      <c r="M100">
        <f>VLOOKUP(M$4,Description!$A$136:$C$203,3)*M703</f>
        <v>0</v>
      </c>
      <c r="N100">
        <f t="shared" si="43"/>
        <v>0</v>
      </c>
      <c r="O100">
        <f>VLOOKUP(O$4,Description!$A$136:$C$203,3)*O703</f>
        <v>0</v>
      </c>
      <c r="P100">
        <f t="shared" si="44"/>
        <v>1</v>
      </c>
      <c r="Q100">
        <f>VLOOKUP(Q$4,Description!$A$136:$C$203,3)*Q703</f>
        <v>0</v>
      </c>
      <c r="R100">
        <f t="shared" si="45"/>
        <v>1</v>
      </c>
      <c r="S100">
        <f>VLOOKUP(S$4,Description!$A$136:$C$203,3)*S703</f>
        <v>0</v>
      </c>
      <c r="T100">
        <f t="shared" si="46"/>
        <v>0</v>
      </c>
      <c r="U100">
        <f>VLOOKUP(U$4,Description!$A$136:$C$203,3)*U703</f>
        <v>0</v>
      </c>
      <c r="V100">
        <f t="shared" si="47"/>
        <v>0</v>
      </c>
      <c r="W100">
        <f>VLOOKUP(W$4,Description!$A$136:$C$203,3)*W703</f>
        <v>0</v>
      </c>
      <c r="X100">
        <f t="shared" si="48"/>
        <v>0</v>
      </c>
      <c r="Y100">
        <f>VLOOKUP(Y$4,Description!$A$136:$C$203,3)*Y703</f>
        <v>0</v>
      </c>
      <c r="Z100">
        <f t="shared" si="49"/>
        <v>1</v>
      </c>
      <c r="AA100">
        <f>VLOOKUP(AA$4,Description!$A$136:$C$203,3)*AA703</f>
        <v>4</v>
      </c>
      <c r="AB100">
        <f t="shared" si="50"/>
        <v>1</v>
      </c>
      <c r="AC100">
        <f>VLOOKUP(AC$4,Description!$A$136:$C$203,3)*AC703</f>
        <v>0</v>
      </c>
      <c r="AD100">
        <f t="shared" si="51"/>
        <v>0</v>
      </c>
      <c r="AE100">
        <f>VLOOKUP(AE$4,Description!$A$136:$C$203,3)*AE703</f>
        <v>4</v>
      </c>
      <c r="AF100">
        <f t="shared" si="52"/>
        <v>0</v>
      </c>
      <c r="AG100">
        <f>VLOOKUP(AG$4,Description!$A$136:$C$203,3)*AG703</f>
        <v>0</v>
      </c>
      <c r="AH100">
        <f t="shared" si="53"/>
        <v>0</v>
      </c>
      <c r="AI100">
        <f>VLOOKUP(AI$4,Description!$A$136:$C$203,3)*AI703</f>
        <v>1</v>
      </c>
      <c r="AJ100">
        <f t="shared" si="54"/>
        <v>0</v>
      </c>
      <c r="AK100">
        <f>VLOOKUP(AK$4,Description!$A$136:$C$203,3)*AK703</f>
        <v>0</v>
      </c>
      <c r="AL100">
        <f t="shared" si="55"/>
        <v>0</v>
      </c>
      <c r="AM100">
        <f>VLOOKUP(AM$4,Description!$A$136:$C$203,3)*AM703</f>
        <v>0</v>
      </c>
      <c r="AN100">
        <f t="shared" si="56"/>
        <v>0</v>
      </c>
      <c r="AO100">
        <f>VLOOKUP(AO$4,Description!$A$136:$C$203,3)*AO703</f>
        <v>2</v>
      </c>
      <c r="AP100">
        <f t="shared" si="57"/>
        <v>0</v>
      </c>
      <c r="AQ100">
        <f>VLOOKUP(AQ$4,Description!$A$136:$C$203,3)*AQ703</f>
        <v>0</v>
      </c>
      <c r="AR100">
        <f t="shared" si="58"/>
        <v>0</v>
      </c>
      <c r="AS100">
        <f>VLOOKUP(AS$4,Description!$A$136:$C$203,3)*AS703</f>
        <v>0</v>
      </c>
      <c r="AT100">
        <f t="shared" si="59"/>
        <v>1</v>
      </c>
      <c r="AU100">
        <f>VLOOKUP(AU$4,Description!$A$136:$C$203,3)*AU703</f>
        <v>0</v>
      </c>
      <c r="AV100">
        <f t="shared" si="60"/>
        <v>0</v>
      </c>
      <c r="AW100">
        <f>VLOOKUP(AW$4,Description!$A$136:$C$203,3)*AW703</f>
        <v>0</v>
      </c>
      <c r="AX100">
        <f t="shared" si="61"/>
        <v>1</v>
      </c>
      <c r="AY100">
        <f>VLOOKUP(AY$4,Description!$A$136:$C$203,3)*AY703</f>
        <v>0</v>
      </c>
      <c r="AZ100">
        <f t="shared" si="62"/>
        <v>0</v>
      </c>
      <c r="BA100">
        <f>VLOOKUP(BA$4,Description!$A$136:$C$203,3)*BA703</f>
        <v>0</v>
      </c>
      <c r="BB100">
        <f t="shared" si="63"/>
        <v>0</v>
      </c>
      <c r="BC100">
        <f>VLOOKUP(BC$4,Description!$A$136:$C$203,3)*BC703</f>
        <v>0</v>
      </c>
      <c r="BD100">
        <f t="shared" si="64"/>
        <v>0</v>
      </c>
      <c r="BE100">
        <f>VLOOKUP(BE$4,Description!$A$136:$C$203,3)*BE703</f>
        <v>0</v>
      </c>
      <c r="BF100">
        <f t="shared" si="65"/>
        <v>0</v>
      </c>
      <c r="BG100">
        <f>VLOOKUP(BG$4,Description!$A$136:$C$203,3)*BG703</f>
        <v>0</v>
      </c>
      <c r="BH100">
        <f t="shared" si="66"/>
        <v>0</v>
      </c>
      <c r="BI100">
        <f>VLOOKUP(BI$4,Description!$A$136:$C$203,3)*BI703</f>
        <v>0</v>
      </c>
      <c r="BJ100">
        <f t="shared" si="67"/>
        <v>0</v>
      </c>
      <c r="BK100">
        <f>VLOOKUP(BK$4,Description!$A$136:$C$203,3)*BK703</f>
        <v>0</v>
      </c>
      <c r="BL100">
        <f t="shared" si="68"/>
        <v>0</v>
      </c>
      <c r="BM100">
        <f>VLOOKUP(BM$4,Description!$A$136:$C$203,3)*BM703</f>
        <v>0</v>
      </c>
      <c r="BN100">
        <f t="shared" si="69"/>
        <v>0</v>
      </c>
      <c r="BO100">
        <f>VLOOKUP(BO$4,Description!$A$136:$C$203,3)*BO703</f>
        <v>0</v>
      </c>
      <c r="BP100">
        <f t="shared" si="70"/>
        <v>0</v>
      </c>
      <c r="BQ100">
        <f>VLOOKUP(BQ$4,Description!$A$136:$C$203,3)*BQ703</f>
        <v>0</v>
      </c>
      <c r="BR100">
        <f t="shared" si="71"/>
        <v>0</v>
      </c>
    </row>
    <row r="101" spans="1:70" x14ac:dyDescent="0.2">
      <c r="A101">
        <f t="shared" si="36"/>
        <v>1055160</v>
      </c>
      <c r="B101">
        <f t="shared" si="37"/>
        <v>17</v>
      </c>
      <c r="C101">
        <f>VLOOKUP(C$4,Description!$A$136:$C$203,3)*C704</f>
        <v>0</v>
      </c>
      <c r="D101">
        <f t="shared" si="38"/>
        <v>1</v>
      </c>
      <c r="E101">
        <f>VLOOKUP(E$4,Description!$A$136:$C$203,3)*E704</f>
        <v>0</v>
      </c>
      <c r="F101">
        <f t="shared" si="39"/>
        <v>0</v>
      </c>
      <c r="G101">
        <f>VLOOKUP(G$4,Description!$A$136:$C$203,3)*G704</f>
        <v>0</v>
      </c>
      <c r="H101">
        <f t="shared" si="40"/>
        <v>0</v>
      </c>
      <c r="I101">
        <f>VLOOKUP(I$4,Description!$A$136:$C$203,3)*I704</f>
        <v>0</v>
      </c>
      <c r="J101">
        <f t="shared" si="41"/>
        <v>1</v>
      </c>
      <c r="K101">
        <f>VLOOKUP(K$4,Description!$A$136:$C$203,3)*K704</f>
        <v>0</v>
      </c>
      <c r="L101">
        <f t="shared" si="42"/>
        <v>0</v>
      </c>
      <c r="M101">
        <f>VLOOKUP(M$4,Description!$A$136:$C$203,3)*M704</f>
        <v>0</v>
      </c>
      <c r="N101">
        <f t="shared" si="43"/>
        <v>0</v>
      </c>
      <c r="O101">
        <f>VLOOKUP(O$4,Description!$A$136:$C$203,3)*O704</f>
        <v>0</v>
      </c>
      <c r="P101">
        <f t="shared" si="44"/>
        <v>1</v>
      </c>
      <c r="Q101">
        <f>VLOOKUP(Q$4,Description!$A$136:$C$203,3)*Q704</f>
        <v>0</v>
      </c>
      <c r="R101">
        <f t="shared" si="45"/>
        <v>0</v>
      </c>
      <c r="S101">
        <f>VLOOKUP(S$4,Description!$A$136:$C$203,3)*S704</f>
        <v>0</v>
      </c>
      <c r="T101">
        <f t="shared" si="46"/>
        <v>0</v>
      </c>
      <c r="U101">
        <f>VLOOKUP(U$4,Description!$A$136:$C$203,3)*U704</f>
        <v>0</v>
      </c>
      <c r="V101">
        <f t="shared" si="47"/>
        <v>0</v>
      </c>
      <c r="W101">
        <f>VLOOKUP(W$4,Description!$A$136:$C$203,3)*W704</f>
        <v>0</v>
      </c>
      <c r="X101">
        <f t="shared" si="48"/>
        <v>0</v>
      </c>
      <c r="Y101">
        <f>VLOOKUP(Y$4,Description!$A$136:$C$203,3)*Y704</f>
        <v>0</v>
      </c>
      <c r="Z101">
        <f t="shared" si="49"/>
        <v>1</v>
      </c>
      <c r="AA101">
        <f>VLOOKUP(AA$4,Description!$A$136:$C$203,3)*AA704</f>
        <v>4</v>
      </c>
      <c r="AB101">
        <f t="shared" si="50"/>
        <v>1</v>
      </c>
      <c r="AC101">
        <f>VLOOKUP(AC$4,Description!$A$136:$C$203,3)*AC704</f>
        <v>0</v>
      </c>
      <c r="AD101">
        <f t="shared" si="51"/>
        <v>0</v>
      </c>
      <c r="AE101">
        <f>VLOOKUP(AE$4,Description!$A$136:$C$203,3)*AE704</f>
        <v>4</v>
      </c>
      <c r="AF101">
        <f t="shared" si="52"/>
        <v>0</v>
      </c>
      <c r="AG101">
        <f>VLOOKUP(AG$4,Description!$A$136:$C$203,3)*AG704</f>
        <v>0</v>
      </c>
      <c r="AH101">
        <f t="shared" si="53"/>
        <v>0</v>
      </c>
      <c r="AI101">
        <f>VLOOKUP(AI$4,Description!$A$136:$C$203,3)*AI704</f>
        <v>0</v>
      </c>
      <c r="AJ101">
        <f t="shared" si="54"/>
        <v>0</v>
      </c>
      <c r="AK101">
        <f>VLOOKUP(AK$4,Description!$A$136:$C$203,3)*AK704</f>
        <v>0</v>
      </c>
      <c r="AL101">
        <f t="shared" si="55"/>
        <v>0</v>
      </c>
      <c r="AM101">
        <f>VLOOKUP(AM$4,Description!$A$136:$C$203,3)*AM704</f>
        <v>0</v>
      </c>
      <c r="AN101">
        <f t="shared" si="56"/>
        <v>0</v>
      </c>
      <c r="AO101">
        <f>VLOOKUP(AO$4,Description!$A$136:$C$203,3)*AO704</f>
        <v>2</v>
      </c>
      <c r="AP101">
        <f t="shared" si="57"/>
        <v>0</v>
      </c>
      <c r="AQ101">
        <f>VLOOKUP(AQ$4,Description!$A$136:$C$203,3)*AQ704</f>
        <v>1</v>
      </c>
      <c r="AR101">
        <f t="shared" si="58"/>
        <v>0</v>
      </c>
      <c r="AS101">
        <f>VLOOKUP(AS$4,Description!$A$136:$C$203,3)*AS704</f>
        <v>0</v>
      </c>
      <c r="AT101">
        <f t="shared" si="59"/>
        <v>1</v>
      </c>
      <c r="AU101">
        <f>VLOOKUP(AU$4,Description!$A$136:$C$203,3)*AU704</f>
        <v>0</v>
      </c>
      <c r="AV101">
        <f t="shared" si="60"/>
        <v>0</v>
      </c>
      <c r="AW101">
        <f>VLOOKUP(AW$4,Description!$A$136:$C$203,3)*AW704</f>
        <v>0</v>
      </c>
      <c r="AX101">
        <f t="shared" si="61"/>
        <v>0</v>
      </c>
      <c r="AY101">
        <f>VLOOKUP(AY$4,Description!$A$136:$C$203,3)*AY704</f>
        <v>0</v>
      </c>
      <c r="AZ101">
        <f t="shared" si="62"/>
        <v>0</v>
      </c>
      <c r="BA101">
        <f>VLOOKUP(BA$4,Description!$A$136:$C$203,3)*BA704</f>
        <v>0</v>
      </c>
      <c r="BB101">
        <f t="shared" si="63"/>
        <v>0</v>
      </c>
      <c r="BC101">
        <f>VLOOKUP(BC$4,Description!$A$136:$C$203,3)*BC704</f>
        <v>0</v>
      </c>
      <c r="BD101">
        <f t="shared" si="64"/>
        <v>0</v>
      </c>
      <c r="BE101">
        <f>VLOOKUP(BE$4,Description!$A$136:$C$203,3)*BE704</f>
        <v>0</v>
      </c>
      <c r="BF101">
        <f t="shared" si="65"/>
        <v>0</v>
      </c>
      <c r="BG101">
        <f>VLOOKUP(BG$4,Description!$A$136:$C$203,3)*BG704</f>
        <v>0</v>
      </c>
      <c r="BH101">
        <f t="shared" si="66"/>
        <v>0</v>
      </c>
      <c r="BI101">
        <f>VLOOKUP(BI$4,Description!$A$136:$C$203,3)*BI704</f>
        <v>0</v>
      </c>
      <c r="BJ101">
        <f t="shared" si="67"/>
        <v>0</v>
      </c>
      <c r="BK101">
        <f>VLOOKUP(BK$4,Description!$A$136:$C$203,3)*BK704</f>
        <v>0</v>
      </c>
      <c r="BL101">
        <f t="shared" si="68"/>
        <v>0</v>
      </c>
      <c r="BM101">
        <f>VLOOKUP(BM$4,Description!$A$136:$C$203,3)*BM704</f>
        <v>0</v>
      </c>
      <c r="BN101">
        <f t="shared" si="69"/>
        <v>0</v>
      </c>
      <c r="BO101">
        <f>VLOOKUP(BO$4,Description!$A$136:$C$203,3)*BO704</f>
        <v>0</v>
      </c>
      <c r="BP101">
        <f t="shared" si="70"/>
        <v>0</v>
      </c>
      <c r="BQ101">
        <f>VLOOKUP(BQ$4,Description!$A$136:$C$203,3)*BQ704</f>
        <v>0</v>
      </c>
      <c r="BR101">
        <f t="shared" si="71"/>
        <v>0</v>
      </c>
    </row>
    <row r="102" spans="1:70" x14ac:dyDescent="0.2">
      <c r="A102">
        <f t="shared" si="36"/>
        <v>1055260</v>
      </c>
      <c r="B102">
        <f t="shared" si="37"/>
        <v>5</v>
      </c>
      <c r="C102">
        <f>VLOOKUP(C$4,Description!$A$136:$C$203,3)*C705</f>
        <v>0</v>
      </c>
      <c r="D102">
        <f t="shared" si="38"/>
        <v>0</v>
      </c>
      <c r="E102">
        <f>VLOOKUP(E$4,Description!$A$136:$C$203,3)*E705</f>
        <v>0</v>
      </c>
      <c r="F102">
        <f t="shared" si="39"/>
        <v>0</v>
      </c>
      <c r="G102">
        <f>VLOOKUP(G$4,Description!$A$136:$C$203,3)*G705</f>
        <v>0</v>
      </c>
      <c r="H102">
        <f t="shared" si="40"/>
        <v>0</v>
      </c>
      <c r="I102">
        <f>VLOOKUP(I$4,Description!$A$136:$C$203,3)*I705</f>
        <v>0</v>
      </c>
      <c r="J102">
        <f t="shared" si="41"/>
        <v>0</v>
      </c>
      <c r="K102">
        <f>VLOOKUP(K$4,Description!$A$136:$C$203,3)*K705</f>
        <v>0</v>
      </c>
      <c r="L102">
        <f t="shared" si="42"/>
        <v>0</v>
      </c>
      <c r="M102">
        <f>VLOOKUP(M$4,Description!$A$136:$C$203,3)*M705</f>
        <v>0</v>
      </c>
      <c r="N102">
        <f t="shared" si="43"/>
        <v>0</v>
      </c>
      <c r="O102">
        <f>VLOOKUP(O$4,Description!$A$136:$C$203,3)*O705</f>
        <v>2</v>
      </c>
      <c r="P102">
        <f t="shared" si="44"/>
        <v>0</v>
      </c>
      <c r="Q102">
        <f>VLOOKUP(Q$4,Description!$A$136:$C$203,3)*Q705</f>
        <v>0</v>
      </c>
      <c r="R102">
        <f t="shared" si="45"/>
        <v>0</v>
      </c>
      <c r="S102">
        <f>VLOOKUP(S$4,Description!$A$136:$C$203,3)*S705</f>
        <v>0</v>
      </c>
      <c r="T102">
        <f t="shared" si="46"/>
        <v>0</v>
      </c>
      <c r="U102">
        <f>VLOOKUP(U$4,Description!$A$136:$C$203,3)*U705</f>
        <v>0</v>
      </c>
      <c r="V102">
        <f t="shared" si="47"/>
        <v>0</v>
      </c>
      <c r="W102">
        <f>VLOOKUP(W$4,Description!$A$136:$C$203,3)*W705</f>
        <v>0</v>
      </c>
      <c r="X102">
        <f t="shared" si="48"/>
        <v>0</v>
      </c>
      <c r="Y102">
        <f>VLOOKUP(Y$4,Description!$A$136:$C$203,3)*Y705</f>
        <v>0</v>
      </c>
      <c r="Z102">
        <f t="shared" si="49"/>
        <v>0</v>
      </c>
      <c r="AA102">
        <f>VLOOKUP(AA$4,Description!$A$136:$C$203,3)*AA705</f>
        <v>0</v>
      </c>
      <c r="AB102">
        <f t="shared" si="50"/>
        <v>0</v>
      </c>
      <c r="AC102">
        <f>VLOOKUP(AC$4,Description!$A$136:$C$203,3)*AC705</f>
        <v>0</v>
      </c>
      <c r="AD102">
        <f t="shared" si="51"/>
        <v>0</v>
      </c>
      <c r="AE102">
        <f>VLOOKUP(AE$4,Description!$A$136:$C$203,3)*AE705</f>
        <v>0</v>
      </c>
      <c r="AF102">
        <f t="shared" si="52"/>
        <v>0</v>
      </c>
      <c r="AG102">
        <f>VLOOKUP(AG$4,Description!$A$136:$C$203,3)*AG705</f>
        <v>0</v>
      </c>
      <c r="AH102">
        <f t="shared" si="53"/>
        <v>0</v>
      </c>
      <c r="AI102">
        <f>VLOOKUP(AI$4,Description!$A$136:$C$203,3)*AI705</f>
        <v>0</v>
      </c>
      <c r="AJ102">
        <f t="shared" si="54"/>
        <v>0</v>
      </c>
      <c r="AK102">
        <f>VLOOKUP(AK$4,Description!$A$136:$C$203,3)*AK705</f>
        <v>0</v>
      </c>
      <c r="AL102">
        <f t="shared" si="55"/>
        <v>0</v>
      </c>
      <c r="AM102">
        <f>VLOOKUP(AM$4,Description!$A$136:$C$203,3)*AM705</f>
        <v>0</v>
      </c>
      <c r="AN102">
        <f t="shared" si="56"/>
        <v>0</v>
      </c>
      <c r="AO102">
        <f>VLOOKUP(AO$4,Description!$A$136:$C$203,3)*AO705</f>
        <v>2</v>
      </c>
      <c r="AP102">
        <f t="shared" si="57"/>
        <v>0</v>
      </c>
      <c r="AQ102">
        <f>VLOOKUP(AQ$4,Description!$A$136:$C$203,3)*AQ705</f>
        <v>0</v>
      </c>
      <c r="AR102">
        <f t="shared" si="58"/>
        <v>0</v>
      </c>
      <c r="AS102">
        <f>VLOOKUP(AS$4,Description!$A$136:$C$203,3)*AS705</f>
        <v>0</v>
      </c>
      <c r="AT102">
        <f t="shared" si="59"/>
        <v>1</v>
      </c>
      <c r="AU102">
        <f>VLOOKUP(AU$4,Description!$A$136:$C$203,3)*AU705</f>
        <v>0</v>
      </c>
      <c r="AV102">
        <f t="shared" si="60"/>
        <v>0</v>
      </c>
      <c r="AW102">
        <f>VLOOKUP(AW$4,Description!$A$136:$C$203,3)*AW705</f>
        <v>0</v>
      </c>
      <c r="AX102">
        <f t="shared" si="61"/>
        <v>0</v>
      </c>
      <c r="AY102">
        <f>VLOOKUP(AY$4,Description!$A$136:$C$203,3)*AY705</f>
        <v>0</v>
      </c>
      <c r="AZ102">
        <f t="shared" si="62"/>
        <v>0</v>
      </c>
      <c r="BA102">
        <f>VLOOKUP(BA$4,Description!$A$136:$C$203,3)*BA705</f>
        <v>0</v>
      </c>
      <c r="BB102">
        <f t="shared" si="63"/>
        <v>0</v>
      </c>
      <c r="BC102">
        <f>VLOOKUP(BC$4,Description!$A$136:$C$203,3)*BC705</f>
        <v>0</v>
      </c>
      <c r="BD102">
        <f t="shared" si="64"/>
        <v>0</v>
      </c>
      <c r="BE102">
        <f>VLOOKUP(BE$4,Description!$A$136:$C$203,3)*BE705</f>
        <v>0</v>
      </c>
      <c r="BF102">
        <f t="shared" si="65"/>
        <v>0</v>
      </c>
      <c r="BG102">
        <f>VLOOKUP(BG$4,Description!$A$136:$C$203,3)*BG705</f>
        <v>0</v>
      </c>
      <c r="BH102">
        <f t="shared" si="66"/>
        <v>0</v>
      </c>
      <c r="BI102">
        <f>VLOOKUP(BI$4,Description!$A$136:$C$203,3)*BI705</f>
        <v>0</v>
      </c>
      <c r="BJ102">
        <f t="shared" si="67"/>
        <v>0</v>
      </c>
      <c r="BK102">
        <f>VLOOKUP(BK$4,Description!$A$136:$C$203,3)*BK705</f>
        <v>0</v>
      </c>
      <c r="BL102">
        <f t="shared" si="68"/>
        <v>0</v>
      </c>
      <c r="BM102">
        <f>VLOOKUP(BM$4,Description!$A$136:$C$203,3)*BM705</f>
        <v>0</v>
      </c>
      <c r="BN102">
        <f t="shared" si="69"/>
        <v>0</v>
      </c>
      <c r="BO102">
        <f>VLOOKUP(BO$4,Description!$A$136:$C$203,3)*BO705</f>
        <v>0</v>
      </c>
      <c r="BP102">
        <f t="shared" si="70"/>
        <v>0</v>
      </c>
      <c r="BQ102">
        <f>VLOOKUP(BQ$4,Description!$A$136:$C$203,3)*BQ705</f>
        <v>0</v>
      </c>
      <c r="BR102">
        <f t="shared" si="71"/>
        <v>0</v>
      </c>
    </row>
    <row r="103" spans="1:70" x14ac:dyDescent="0.2">
      <c r="A103">
        <f t="shared" si="36"/>
        <v>1055330</v>
      </c>
      <c r="B103">
        <f t="shared" si="37"/>
        <v>6</v>
      </c>
      <c r="C103">
        <f>VLOOKUP(C$4,Description!$A$136:$C$203,3)*C706</f>
        <v>0</v>
      </c>
      <c r="D103">
        <f t="shared" si="38"/>
        <v>0</v>
      </c>
      <c r="E103">
        <f>VLOOKUP(E$4,Description!$A$136:$C$203,3)*E706</f>
        <v>0</v>
      </c>
      <c r="F103">
        <f t="shared" si="39"/>
        <v>1</v>
      </c>
      <c r="G103">
        <f>VLOOKUP(G$4,Description!$A$136:$C$203,3)*G706</f>
        <v>0</v>
      </c>
      <c r="H103">
        <f t="shared" si="40"/>
        <v>0</v>
      </c>
      <c r="I103">
        <f>VLOOKUP(I$4,Description!$A$136:$C$203,3)*I706</f>
        <v>0</v>
      </c>
      <c r="J103">
        <f t="shared" si="41"/>
        <v>0</v>
      </c>
      <c r="K103">
        <f>VLOOKUP(K$4,Description!$A$136:$C$203,3)*K706</f>
        <v>0</v>
      </c>
      <c r="L103">
        <f t="shared" si="42"/>
        <v>0</v>
      </c>
      <c r="M103">
        <f>VLOOKUP(M$4,Description!$A$136:$C$203,3)*M706</f>
        <v>0</v>
      </c>
      <c r="N103">
        <f t="shared" si="43"/>
        <v>0</v>
      </c>
      <c r="O103">
        <f>VLOOKUP(O$4,Description!$A$136:$C$203,3)*O706</f>
        <v>0</v>
      </c>
      <c r="P103">
        <f t="shared" si="44"/>
        <v>1</v>
      </c>
      <c r="Q103">
        <f>VLOOKUP(Q$4,Description!$A$136:$C$203,3)*Q706</f>
        <v>0</v>
      </c>
      <c r="R103">
        <f t="shared" si="45"/>
        <v>0</v>
      </c>
      <c r="S103">
        <f>VLOOKUP(S$4,Description!$A$136:$C$203,3)*S706</f>
        <v>0</v>
      </c>
      <c r="T103">
        <f t="shared" si="46"/>
        <v>0</v>
      </c>
      <c r="U103">
        <f>VLOOKUP(U$4,Description!$A$136:$C$203,3)*U706</f>
        <v>0</v>
      </c>
      <c r="V103">
        <f t="shared" si="47"/>
        <v>0</v>
      </c>
      <c r="W103">
        <f>VLOOKUP(W$4,Description!$A$136:$C$203,3)*W706</f>
        <v>0</v>
      </c>
      <c r="X103">
        <f t="shared" si="48"/>
        <v>0</v>
      </c>
      <c r="Y103">
        <f>VLOOKUP(Y$4,Description!$A$136:$C$203,3)*Y706</f>
        <v>0</v>
      </c>
      <c r="Z103">
        <f t="shared" si="49"/>
        <v>0</v>
      </c>
      <c r="AA103">
        <f>VLOOKUP(AA$4,Description!$A$136:$C$203,3)*AA706</f>
        <v>0</v>
      </c>
      <c r="AB103">
        <f t="shared" si="50"/>
        <v>0</v>
      </c>
      <c r="AC103">
        <f>VLOOKUP(AC$4,Description!$A$136:$C$203,3)*AC706</f>
        <v>0</v>
      </c>
      <c r="AD103">
        <f t="shared" si="51"/>
        <v>0</v>
      </c>
      <c r="AE103">
        <f>VLOOKUP(AE$4,Description!$A$136:$C$203,3)*AE706</f>
        <v>0</v>
      </c>
      <c r="AF103">
        <f t="shared" si="52"/>
        <v>0</v>
      </c>
      <c r="AG103">
        <f>VLOOKUP(AG$4,Description!$A$136:$C$203,3)*AG706</f>
        <v>0</v>
      </c>
      <c r="AH103">
        <f t="shared" si="53"/>
        <v>0</v>
      </c>
      <c r="AI103">
        <f>VLOOKUP(AI$4,Description!$A$136:$C$203,3)*AI706</f>
        <v>0</v>
      </c>
      <c r="AJ103">
        <f t="shared" si="54"/>
        <v>0</v>
      </c>
      <c r="AK103">
        <f>VLOOKUP(AK$4,Description!$A$136:$C$203,3)*AK706</f>
        <v>0</v>
      </c>
      <c r="AL103">
        <f t="shared" si="55"/>
        <v>0</v>
      </c>
      <c r="AM103">
        <f>VLOOKUP(AM$4,Description!$A$136:$C$203,3)*AM706</f>
        <v>0</v>
      </c>
      <c r="AN103">
        <f t="shared" si="56"/>
        <v>1</v>
      </c>
      <c r="AO103">
        <f>VLOOKUP(AO$4,Description!$A$136:$C$203,3)*AO706</f>
        <v>2</v>
      </c>
      <c r="AP103">
        <f t="shared" si="57"/>
        <v>0</v>
      </c>
      <c r="AQ103">
        <f>VLOOKUP(AQ$4,Description!$A$136:$C$203,3)*AQ706</f>
        <v>0</v>
      </c>
      <c r="AR103">
        <f t="shared" si="58"/>
        <v>0</v>
      </c>
      <c r="AS103">
        <f>VLOOKUP(AS$4,Description!$A$136:$C$203,3)*AS706</f>
        <v>0</v>
      </c>
      <c r="AT103">
        <f t="shared" si="59"/>
        <v>1</v>
      </c>
      <c r="AU103">
        <f>VLOOKUP(AU$4,Description!$A$136:$C$203,3)*AU706</f>
        <v>0</v>
      </c>
      <c r="AV103">
        <f t="shared" si="60"/>
        <v>0</v>
      </c>
      <c r="AW103">
        <f>VLOOKUP(AW$4,Description!$A$136:$C$203,3)*AW706</f>
        <v>0</v>
      </c>
      <c r="AX103">
        <f t="shared" si="61"/>
        <v>0</v>
      </c>
      <c r="AY103">
        <f>VLOOKUP(AY$4,Description!$A$136:$C$203,3)*AY706</f>
        <v>0</v>
      </c>
      <c r="AZ103">
        <f t="shared" si="62"/>
        <v>0</v>
      </c>
      <c r="BA103">
        <f>VLOOKUP(BA$4,Description!$A$136:$C$203,3)*BA706</f>
        <v>0</v>
      </c>
      <c r="BB103">
        <f t="shared" si="63"/>
        <v>0</v>
      </c>
      <c r="BC103">
        <f>VLOOKUP(BC$4,Description!$A$136:$C$203,3)*BC706</f>
        <v>0</v>
      </c>
      <c r="BD103">
        <f t="shared" si="64"/>
        <v>0</v>
      </c>
      <c r="BE103">
        <f>VLOOKUP(BE$4,Description!$A$136:$C$203,3)*BE706</f>
        <v>0</v>
      </c>
      <c r="BF103">
        <f t="shared" si="65"/>
        <v>0</v>
      </c>
      <c r="BG103">
        <f>VLOOKUP(BG$4,Description!$A$136:$C$203,3)*BG706</f>
        <v>0</v>
      </c>
      <c r="BH103">
        <f t="shared" si="66"/>
        <v>0</v>
      </c>
      <c r="BI103">
        <f>VLOOKUP(BI$4,Description!$A$136:$C$203,3)*BI706</f>
        <v>0</v>
      </c>
      <c r="BJ103">
        <f t="shared" si="67"/>
        <v>0</v>
      </c>
      <c r="BK103">
        <f>VLOOKUP(BK$4,Description!$A$136:$C$203,3)*BK706</f>
        <v>0</v>
      </c>
      <c r="BL103">
        <f t="shared" si="68"/>
        <v>0</v>
      </c>
      <c r="BM103">
        <f>VLOOKUP(BM$4,Description!$A$136:$C$203,3)*BM706</f>
        <v>0</v>
      </c>
      <c r="BN103">
        <f t="shared" si="69"/>
        <v>0</v>
      </c>
      <c r="BO103">
        <f>VLOOKUP(BO$4,Description!$A$136:$C$203,3)*BO706</f>
        <v>0</v>
      </c>
      <c r="BP103">
        <f t="shared" si="70"/>
        <v>0</v>
      </c>
      <c r="BQ103">
        <f>VLOOKUP(BQ$4,Description!$A$136:$C$203,3)*BQ706</f>
        <v>0</v>
      </c>
      <c r="BR103">
        <f t="shared" si="71"/>
        <v>0</v>
      </c>
    </row>
    <row r="104" spans="1:70" x14ac:dyDescent="0.2">
      <c r="A104">
        <f t="shared" si="36"/>
        <v>1057150</v>
      </c>
      <c r="B104">
        <f t="shared" si="37"/>
        <v>7</v>
      </c>
      <c r="C104">
        <f>VLOOKUP(C$4,Description!$A$136:$C$203,3)*C707</f>
        <v>0</v>
      </c>
      <c r="D104">
        <f t="shared" si="38"/>
        <v>0</v>
      </c>
      <c r="E104">
        <f>VLOOKUP(E$4,Description!$A$136:$C$203,3)*E707</f>
        <v>0</v>
      </c>
      <c r="F104">
        <f t="shared" si="39"/>
        <v>1</v>
      </c>
      <c r="G104">
        <f>VLOOKUP(G$4,Description!$A$136:$C$203,3)*G707</f>
        <v>0</v>
      </c>
      <c r="H104">
        <f t="shared" si="40"/>
        <v>0</v>
      </c>
      <c r="I104">
        <f>VLOOKUP(I$4,Description!$A$136:$C$203,3)*I707</f>
        <v>0</v>
      </c>
      <c r="J104">
        <f t="shared" si="41"/>
        <v>0</v>
      </c>
      <c r="K104">
        <f>VLOOKUP(K$4,Description!$A$136:$C$203,3)*K707</f>
        <v>0</v>
      </c>
      <c r="L104">
        <f t="shared" si="42"/>
        <v>0</v>
      </c>
      <c r="M104">
        <f>VLOOKUP(M$4,Description!$A$136:$C$203,3)*M707</f>
        <v>0</v>
      </c>
      <c r="N104">
        <f t="shared" si="43"/>
        <v>0</v>
      </c>
      <c r="O104">
        <f>VLOOKUP(O$4,Description!$A$136:$C$203,3)*O707</f>
        <v>2</v>
      </c>
      <c r="P104">
        <f t="shared" si="44"/>
        <v>0</v>
      </c>
      <c r="Q104">
        <f>VLOOKUP(Q$4,Description!$A$136:$C$203,3)*Q707</f>
        <v>0</v>
      </c>
      <c r="R104">
        <f t="shared" si="45"/>
        <v>0</v>
      </c>
      <c r="S104">
        <f>VLOOKUP(S$4,Description!$A$136:$C$203,3)*S707</f>
        <v>0</v>
      </c>
      <c r="T104">
        <f t="shared" si="46"/>
        <v>0</v>
      </c>
      <c r="U104">
        <f>VLOOKUP(U$4,Description!$A$136:$C$203,3)*U707</f>
        <v>0</v>
      </c>
      <c r="V104">
        <f t="shared" si="47"/>
        <v>0</v>
      </c>
      <c r="W104">
        <f>VLOOKUP(W$4,Description!$A$136:$C$203,3)*W707</f>
        <v>0</v>
      </c>
      <c r="X104">
        <f t="shared" si="48"/>
        <v>0</v>
      </c>
      <c r="Y104">
        <f>VLOOKUP(Y$4,Description!$A$136:$C$203,3)*Y707</f>
        <v>0</v>
      </c>
      <c r="Z104">
        <f t="shared" si="49"/>
        <v>0</v>
      </c>
      <c r="AA104">
        <f>VLOOKUP(AA$4,Description!$A$136:$C$203,3)*AA707</f>
        <v>0</v>
      </c>
      <c r="AB104">
        <f t="shared" si="50"/>
        <v>1</v>
      </c>
      <c r="AC104">
        <f>VLOOKUP(AC$4,Description!$A$136:$C$203,3)*AC707</f>
        <v>0</v>
      </c>
      <c r="AD104">
        <f t="shared" si="51"/>
        <v>0</v>
      </c>
      <c r="AE104">
        <f>VLOOKUP(AE$4,Description!$A$136:$C$203,3)*AE707</f>
        <v>0</v>
      </c>
      <c r="AF104">
        <f t="shared" si="52"/>
        <v>0</v>
      </c>
      <c r="AG104">
        <f>VLOOKUP(AG$4,Description!$A$136:$C$203,3)*AG707</f>
        <v>0</v>
      </c>
      <c r="AH104">
        <f t="shared" si="53"/>
        <v>0</v>
      </c>
      <c r="AI104">
        <f>VLOOKUP(AI$4,Description!$A$136:$C$203,3)*AI707</f>
        <v>0</v>
      </c>
      <c r="AJ104">
        <f t="shared" si="54"/>
        <v>0</v>
      </c>
      <c r="AK104">
        <f>VLOOKUP(AK$4,Description!$A$136:$C$203,3)*AK707</f>
        <v>0</v>
      </c>
      <c r="AL104">
        <f t="shared" si="55"/>
        <v>0</v>
      </c>
      <c r="AM104">
        <f>VLOOKUP(AM$4,Description!$A$136:$C$203,3)*AM707</f>
        <v>0</v>
      </c>
      <c r="AN104">
        <f t="shared" si="56"/>
        <v>1</v>
      </c>
      <c r="AO104">
        <f>VLOOKUP(AO$4,Description!$A$136:$C$203,3)*AO707</f>
        <v>0</v>
      </c>
      <c r="AP104">
        <f t="shared" si="57"/>
        <v>1</v>
      </c>
      <c r="AQ104">
        <f>VLOOKUP(AQ$4,Description!$A$136:$C$203,3)*AQ707</f>
        <v>0</v>
      </c>
      <c r="AR104">
        <f t="shared" si="58"/>
        <v>0</v>
      </c>
      <c r="AS104">
        <f>VLOOKUP(AS$4,Description!$A$136:$C$203,3)*AS707</f>
        <v>0</v>
      </c>
      <c r="AT104">
        <f t="shared" si="59"/>
        <v>1</v>
      </c>
      <c r="AU104">
        <f>VLOOKUP(AU$4,Description!$A$136:$C$203,3)*AU707</f>
        <v>0</v>
      </c>
      <c r="AV104">
        <f t="shared" si="60"/>
        <v>0</v>
      </c>
      <c r="AW104">
        <f>VLOOKUP(AW$4,Description!$A$136:$C$203,3)*AW707</f>
        <v>0</v>
      </c>
      <c r="AX104">
        <f t="shared" si="61"/>
        <v>0</v>
      </c>
      <c r="AY104">
        <f>VLOOKUP(AY$4,Description!$A$136:$C$203,3)*AY707</f>
        <v>0</v>
      </c>
      <c r="AZ104">
        <f t="shared" si="62"/>
        <v>0</v>
      </c>
      <c r="BA104">
        <f>VLOOKUP(BA$4,Description!$A$136:$C$203,3)*BA707</f>
        <v>0</v>
      </c>
      <c r="BB104">
        <f t="shared" si="63"/>
        <v>0</v>
      </c>
      <c r="BC104">
        <f>VLOOKUP(BC$4,Description!$A$136:$C$203,3)*BC707</f>
        <v>0</v>
      </c>
      <c r="BD104">
        <f t="shared" si="64"/>
        <v>0</v>
      </c>
      <c r="BE104">
        <f>VLOOKUP(BE$4,Description!$A$136:$C$203,3)*BE707</f>
        <v>0</v>
      </c>
      <c r="BF104">
        <f t="shared" si="65"/>
        <v>0</v>
      </c>
      <c r="BG104">
        <f>VLOOKUP(BG$4,Description!$A$136:$C$203,3)*BG707</f>
        <v>0</v>
      </c>
      <c r="BH104">
        <f t="shared" si="66"/>
        <v>0</v>
      </c>
      <c r="BI104">
        <f>VLOOKUP(BI$4,Description!$A$136:$C$203,3)*BI707</f>
        <v>0</v>
      </c>
      <c r="BJ104">
        <f t="shared" si="67"/>
        <v>0</v>
      </c>
      <c r="BK104">
        <f>VLOOKUP(BK$4,Description!$A$136:$C$203,3)*BK707</f>
        <v>0</v>
      </c>
      <c r="BL104">
        <f t="shared" si="68"/>
        <v>0</v>
      </c>
      <c r="BM104">
        <f>VLOOKUP(BM$4,Description!$A$136:$C$203,3)*BM707</f>
        <v>0</v>
      </c>
      <c r="BN104">
        <f t="shared" si="69"/>
        <v>0</v>
      </c>
      <c r="BO104">
        <f>VLOOKUP(BO$4,Description!$A$136:$C$203,3)*BO707</f>
        <v>0</v>
      </c>
      <c r="BP104">
        <f t="shared" si="70"/>
        <v>0</v>
      </c>
      <c r="BQ104">
        <f>VLOOKUP(BQ$4,Description!$A$136:$C$203,3)*BQ707</f>
        <v>0</v>
      </c>
      <c r="BR104">
        <f t="shared" si="71"/>
        <v>0</v>
      </c>
    </row>
    <row r="105" spans="1:70" x14ac:dyDescent="0.2">
      <c r="A105">
        <f t="shared" si="36"/>
        <v>1057280</v>
      </c>
      <c r="B105">
        <f t="shared" si="37"/>
        <v>40</v>
      </c>
      <c r="C105">
        <f>VLOOKUP(C$4,Description!$A$136:$C$203,3)*C708</f>
        <v>0</v>
      </c>
      <c r="D105">
        <f t="shared" si="38"/>
        <v>0</v>
      </c>
      <c r="E105">
        <f>VLOOKUP(E$4,Description!$A$136:$C$203,3)*E708</f>
        <v>0</v>
      </c>
      <c r="F105">
        <f t="shared" si="39"/>
        <v>0</v>
      </c>
      <c r="G105">
        <f>VLOOKUP(G$4,Description!$A$136:$C$203,3)*G708</f>
        <v>3</v>
      </c>
      <c r="H105">
        <f t="shared" si="40"/>
        <v>0</v>
      </c>
      <c r="I105">
        <f>VLOOKUP(I$4,Description!$A$136:$C$203,3)*I708</f>
        <v>0</v>
      </c>
      <c r="J105">
        <f t="shared" si="41"/>
        <v>1</v>
      </c>
      <c r="K105">
        <f>VLOOKUP(K$4,Description!$A$136:$C$203,3)*K708</f>
        <v>0</v>
      </c>
      <c r="L105">
        <f t="shared" si="42"/>
        <v>0</v>
      </c>
      <c r="M105">
        <f>VLOOKUP(M$4,Description!$A$136:$C$203,3)*M708</f>
        <v>3</v>
      </c>
      <c r="N105">
        <f t="shared" si="43"/>
        <v>0</v>
      </c>
      <c r="O105">
        <f>VLOOKUP(O$4,Description!$A$136:$C$203,3)*O708</f>
        <v>0</v>
      </c>
      <c r="P105">
        <f t="shared" si="44"/>
        <v>1</v>
      </c>
      <c r="Q105">
        <f>VLOOKUP(Q$4,Description!$A$136:$C$203,3)*Q708</f>
        <v>0</v>
      </c>
      <c r="R105">
        <f t="shared" si="45"/>
        <v>1</v>
      </c>
      <c r="S105">
        <f>VLOOKUP(S$4,Description!$A$136:$C$203,3)*S708</f>
        <v>0</v>
      </c>
      <c r="T105">
        <f t="shared" si="46"/>
        <v>0</v>
      </c>
      <c r="U105">
        <f>VLOOKUP(U$4,Description!$A$136:$C$203,3)*U708</f>
        <v>5</v>
      </c>
      <c r="V105">
        <f t="shared" si="47"/>
        <v>0</v>
      </c>
      <c r="W105">
        <f>VLOOKUP(W$4,Description!$A$136:$C$203,3)*W708</f>
        <v>0</v>
      </c>
      <c r="X105">
        <f t="shared" si="48"/>
        <v>0</v>
      </c>
      <c r="Y105">
        <f>VLOOKUP(Y$4,Description!$A$136:$C$203,3)*Y708</f>
        <v>0</v>
      </c>
      <c r="Z105">
        <f t="shared" si="49"/>
        <v>1</v>
      </c>
      <c r="AA105">
        <f>VLOOKUP(AA$4,Description!$A$136:$C$203,3)*AA708</f>
        <v>4</v>
      </c>
      <c r="AB105">
        <f t="shared" si="50"/>
        <v>1</v>
      </c>
      <c r="AC105">
        <f>VLOOKUP(AC$4,Description!$A$136:$C$203,3)*AC708</f>
        <v>5</v>
      </c>
      <c r="AD105">
        <f t="shared" si="51"/>
        <v>0</v>
      </c>
      <c r="AE105">
        <f>VLOOKUP(AE$4,Description!$A$136:$C$203,3)*AE708</f>
        <v>4</v>
      </c>
      <c r="AF105">
        <f t="shared" si="52"/>
        <v>0</v>
      </c>
      <c r="AG105">
        <f>VLOOKUP(AG$4,Description!$A$136:$C$203,3)*AG708</f>
        <v>0</v>
      </c>
      <c r="AH105">
        <f t="shared" si="53"/>
        <v>0</v>
      </c>
      <c r="AI105">
        <f>VLOOKUP(AI$4,Description!$A$136:$C$203,3)*AI708</f>
        <v>0</v>
      </c>
      <c r="AJ105">
        <f t="shared" si="54"/>
        <v>0</v>
      </c>
      <c r="AK105">
        <f>VLOOKUP(AK$4,Description!$A$136:$C$203,3)*AK708</f>
        <v>0</v>
      </c>
      <c r="AL105">
        <f t="shared" si="55"/>
        <v>0</v>
      </c>
      <c r="AM105">
        <f>VLOOKUP(AM$4,Description!$A$136:$C$203,3)*AM708</f>
        <v>0</v>
      </c>
      <c r="AN105">
        <f t="shared" si="56"/>
        <v>0</v>
      </c>
      <c r="AO105">
        <f>VLOOKUP(AO$4,Description!$A$136:$C$203,3)*AO708</f>
        <v>2</v>
      </c>
      <c r="AP105">
        <f t="shared" si="57"/>
        <v>1</v>
      </c>
      <c r="AQ105">
        <f>VLOOKUP(AQ$4,Description!$A$136:$C$203,3)*AQ708</f>
        <v>0</v>
      </c>
      <c r="AR105">
        <f t="shared" si="58"/>
        <v>0</v>
      </c>
      <c r="AS105">
        <f>VLOOKUP(AS$4,Description!$A$136:$C$203,3)*AS708</f>
        <v>0</v>
      </c>
      <c r="AT105">
        <f t="shared" si="59"/>
        <v>1</v>
      </c>
      <c r="AU105">
        <f>VLOOKUP(AU$4,Description!$A$136:$C$203,3)*AU708</f>
        <v>5</v>
      </c>
      <c r="AV105">
        <f t="shared" si="60"/>
        <v>0</v>
      </c>
      <c r="AW105">
        <f>VLOOKUP(AW$4,Description!$A$136:$C$203,3)*AW708</f>
        <v>0</v>
      </c>
      <c r="AX105">
        <f t="shared" si="61"/>
        <v>1</v>
      </c>
      <c r="AY105">
        <f>VLOOKUP(AY$4,Description!$A$136:$C$203,3)*AY708</f>
        <v>0</v>
      </c>
      <c r="AZ105">
        <f t="shared" si="62"/>
        <v>1</v>
      </c>
      <c r="BA105">
        <f>VLOOKUP(BA$4,Description!$A$136:$C$203,3)*BA708</f>
        <v>0</v>
      </c>
      <c r="BB105">
        <f t="shared" si="63"/>
        <v>0</v>
      </c>
      <c r="BC105">
        <f>VLOOKUP(BC$4,Description!$A$136:$C$203,3)*BC708</f>
        <v>0</v>
      </c>
      <c r="BD105">
        <f t="shared" si="64"/>
        <v>0</v>
      </c>
      <c r="BE105">
        <f>VLOOKUP(BE$4,Description!$A$136:$C$203,3)*BE708</f>
        <v>0</v>
      </c>
      <c r="BF105">
        <f t="shared" si="65"/>
        <v>0</v>
      </c>
      <c r="BG105">
        <f>VLOOKUP(BG$4,Description!$A$136:$C$203,3)*BG708</f>
        <v>0</v>
      </c>
      <c r="BH105">
        <f t="shared" si="66"/>
        <v>0</v>
      </c>
      <c r="BI105">
        <f>VLOOKUP(BI$4,Description!$A$136:$C$203,3)*BI708</f>
        <v>0</v>
      </c>
      <c r="BJ105">
        <f t="shared" si="67"/>
        <v>0</v>
      </c>
      <c r="BK105">
        <f>VLOOKUP(BK$4,Description!$A$136:$C$203,3)*BK708</f>
        <v>0</v>
      </c>
      <c r="BL105">
        <f t="shared" si="68"/>
        <v>0</v>
      </c>
      <c r="BM105">
        <f>VLOOKUP(BM$4,Description!$A$136:$C$203,3)*BM708</f>
        <v>0</v>
      </c>
      <c r="BN105">
        <f t="shared" si="69"/>
        <v>0</v>
      </c>
      <c r="BO105">
        <f>VLOOKUP(BO$4,Description!$A$136:$C$203,3)*BO708</f>
        <v>0</v>
      </c>
      <c r="BP105">
        <f t="shared" si="70"/>
        <v>0</v>
      </c>
      <c r="BQ105">
        <f>VLOOKUP(BQ$4,Description!$A$136:$C$203,3)*BQ708</f>
        <v>0</v>
      </c>
      <c r="BR105">
        <f t="shared" si="71"/>
        <v>0</v>
      </c>
    </row>
    <row r="106" spans="1:70" x14ac:dyDescent="0.2">
      <c r="A106">
        <f t="shared" si="36"/>
        <v>1057410</v>
      </c>
      <c r="B106">
        <f t="shared" si="37"/>
        <v>2</v>
      </c>
      <c r="C106">
        <f>VLOOKUP(C$4,Description!$A$136:$C$203,3)*C709</f>
        <v>0</v>
      </c>
      <c r="D106">
        <f t="shared" si="38"/>
        <v>0</v>
      </c>
      <c r="E106">
        <f>VLOOKUP(E$4,Description!$A$136:$C$203,3)*E709</f>
        <v>0</v>
      </c>
      <c r="F106">
        <f t="shared" si="39"/>
        <v>0</v>
      </c>
      <c r="G106">
        <f>VLOOKUP(G$4,Description!$A$136:$C$203,3)*G709</f>
        <v>0</v>
      </c>
      <c r="H106">
        <f t="shared" si="40"/>
        <v>0</v>
      </c>
      <c r="I106">
        <f>VLOOKUP(I$4,Description!$A$136:$C$203,3)*I709</f>
        <v>0</v>
      </c>
      <c r="J106">
        <f t="shared" si="41"/>
        <v>0</v>
      </c>
      <c r="K106">
        <f>VLOOKUP(K$4,Description!$A$136:$C$203,3)*K709</f>
        <v>0</v>
      </c>
      <c r="L106">
        <f t="shared" si="42"/>
        <v>0</v>
      </c>
      <c r="M106">
        <f>VLOOKUP(M$4,Description!$A$136:$C$203,3)*M709</f>
        <v>0</v>
      </c>
      <c r="N106">
        <f t="shared" si="43"/>
        <v>0</v>
      </c>
      <c r="O106">
        <f>VLOOKUP(O$4,Description!$A$136:$C$203,3)*O709</f>
        <v>0</v>
      </c>
      <c r="P106">
        <f t="shared" si="44"/>
        <v>0</v>
      </c>
      <c r="Q106">
        <f>VLOOKUP(Q$4,Description!$A$136:$C$203,3)*Q709</f>
        <v>0</v>
      </c>
      <c r="R106">
        <f t="shared" si="45"/>
        <v>0</v>
      </c>
      <c r="S106">
        <f>VLOOKUP(S$4,Description!$A$136:$C$203,3)*S709</f>
        <v>0</v>
      </c>
      <c r="T106">
        <f t="shared" si="46"/>
        <v>0</v>
      </c>
      <c r="U106">
        <f>VLOOKUP(U$4,Description!$A$136:$C$203,3)*U709</f>
        <v>0</v>
      </c>
      <c r="V106">
        <f t="shared" si="47"/>
        <v>0</v>
      </c>
      <c r="W106">
        <f>VLOOKUP(W$4,Description!$A$136:$C$203,3)*W709</f>
        <v>0</v>
      </c>
      <c r="X106">
        <f t="shared" si="48"/>
        <v>0</v>
      </c>
      <c r="Y106">
        <f>VLOOKUP(Y$4,Description!$A$136:$C$203,3)*Y709</f>
        <v>0</v>
      </c>
      <c r="Z106">
        <f t="shared" si="49"/>
        <v>1</v>
      </c>
      <c r="AA106">
        <f>VLOOKUP(AA$4,Description!$A$136:$C$203,3)*AA709</f>
        <v>0</v>
      </c>
      <c r="AB106">
        <f t="shared" si="50"/>
        <v>0</v>
      </c>
      <c r="AC106">
        <f>VLOOKUP(AC$4,Description!$A$136:$C$203,3)*AC709</f>
        <v>0</v>
      </c>
      <c r="AD106">
        <f t="shared" si="51"/>
        <v>1</v>
      </c>
      <c r="AE106">
        <f>VLOOKUP(AE$4,Description!$A$136:$C$203,3)*AE709</f>
        <v>0</v>
      </c>
      <c r="AF106">
        <f t="shared" si="52"/>
        <v>0</v>
      </c>
      <c r="AG106">
        <f>VLOOKUP(AG$4,Description!$A$136:$C$203,3)*AG709</f>
        <v>0</v>
      </c>
      <c r="AH106">
        <f t="shared" si="53"/>
        <v>0</v>
      </c>
      <c r="AI106">
        <f>VLOOKUP(AI$4,Description!$A$136:$C$203,3)*AI709</f>
        <v>0</v>
      </c>
      <c r="AJ106">
        <f t="shared" si="54"/>
        <v>0</v>
      </c>
      <c r="AK106">
        <f>VLOOKUP(AK$4,Description!$A$136:$C$203,3)*AK709</f>
        <v>0</v>
      </c>
      <c r="AL106">
        <f t="shared" si="55"/>
        <v>0</v>
      </c>
      <c r="AM106">
        <f>VLOOKUP(AM$4,Description!$A$136:$C$203,3)*AM709</f>
        <v>0</v>
      </c>
      <c r="AN106">
        <f t="shared" si="56"/>
        <v>0</v>
      </c>
      <c r="AO106">
        <f>VLOOKUP(AO$4,Description!$A$136:$C$203,3)*AO709</f>
        <v>0</v>
      </c>
      <c r="AP106">
        <f t="shared" si="57"/>
        <v>0</v>
      </c>
      <c r="AQ106">
        <f>VLOOKUP(AQ$4,Description!$A$136:$C$203,3)*AQ709</f>
        <v>0</v>
      </c>
      <c r="AR106">
        <f t="shared" si="58"/>
        <v>0</v>
      </c>
      <c r="AS106">
        <f>VLOOKUP(AS$4,Description!$A$136:$C$203,3)*AS709</f>
        <v>0</v>
      </c>
      <c r="AT106">
        <f t="shared" si="59"/>
        <v>0</v>
      </c>
      <c r="AU106">
        <f>VLOOKUP(AU$4,Description!$A$136:$C$203,3)*AU709</f>
        <v>0</v>
      </c>
      <c r="AV106">
        <f t="shared" si="60"/>
        <v>0</v>
      </c>
      <c r="AW106">
        <f>VLOOKUP(AW$4,Description!$A$136:$C$203,3)*AW709</f>
        <v>0</v>
      </c>
      <c r="AX106">
        <f t="shared" si="61"/>
        <v>0</v>
      </c>
      <c r="AY106">
        <f>VLOOKUP(AY$4,Description!$A$136:$C$203,3)*AY709</f>
        <v>0</v>
      </c>
      <c r="AZ106">
        <f t="shared" si="62"/>
        <v>0</v>
      </c>
      <c r="BA106">
        <f>VLOOKUP(BA$4,Description!$A$136:$C$203,3)*BA709</f>
        <v>0</v>
      </c>
      <c r="BB106">
        <f t="shared" si="63"/>
        <v>0</v>
      </c>
      <c r="BC106">
        <f>VLOOKUP(BC$4,Description!$A$136:$C$203,3)*BC709</f>
        <v>0</v>
      </c>
      <c r="BD106">
        <f t="shared" si="64"/>
        <v>0</v>
      </c>
      <c r="BE106">
        <f>VLOOKUP(BE$4,Description!$A$136:$C$203,3)*BE709</f>
        <v>0</v>
      </c>
      <c r="BF106">
        <f t="shared" si="65"/>
        <v>0</v>
      </c>
      <c r="BG106">
        <f>VLOOKUP(BG$4,Description!$A$136:$C$203,3)*BG709</f>
        <v>0</v>
      </c>
      <c r="BH106">
        <f t="shared" si="66"/>
        <v>0</v>
      </c>
      <c r="BI106">
        <f>VLOOKUP(BI$4,Description!$A$136:$C$203,3)*BI709</f>
        <v>0</v>
      </c>
      <c r="BJ106">
        <f t="shared" si="67"/>
        <v>0</v>
      </c>
      <c r="BK106">
        <f>VLOOKUP(BK$4,Description!$A$136:$C$203,3)*BK709</f>
        <v>0</v>
      </c>
      <c r="BL106">
        <f t="shared" si="68"/>
        <v>0</v>
      </c>
      <c r="BM106">
        <f>VLOOKUP(BM$4,Description!$A$136:$C$203,3)*BM709</f>
        <v>0</v>
      </c>
      <c r="BN106">
        <f t="shared" si="69"/>
        <v>0</v>
      </c>
      <c r="BO106">
        <f>VLOOKUP(BO$4,Description!$A$136:$C$203,3)*BO709</f>
        <v>0</v>
      </c>
      <c r="BP106">
        <f t="shared" si="70"/>
        <v>0</v>
      </c>
      <c r="BQ106">
        <f>VLOOKUP(BQ$4,Description!$A$136:$C$203,3)*BQ709</f>
        <v>0</v>
      </c>
      <c r="BR106">
        <f t="shared" si="71"/>
        <v>0</v>
      </c>
    </row>
    <row r="107" spans="1:70" x14ac:dyDescent="0.2">
      <c r="A107">
        <f t="shared" si="36"/>
        <v>1057500</v>
      </c>
      <c r="B107">
        <f t="shared" si="37"/>
        <v>10</v>
      </c>
      <c r="C107">
        <f>VLOOKUP(C$4,Description!$A$136:$C$203,3)*C710</f>
        <v>0</v>
      </c>
      <c r="D107">
        <f t="shared" si="38"/>
        <v>0</v>
      </c>
      <c r="E107">
        <f>VLOOKUP(E$4,Description!$A$136:$C$203,3)*E710</f>
        <v>0</v>
      </c>
      <c r="F107">
        <f t="shared" si="39"/>
        <v>1</v>
      </c>
      <c r="G107">
        <f>VLOOKUP(G$4,Description!$A$136:$C$203,3)*G710</f>
        <v>0</v>
      </c>
      <c r="H107">
        <f t="shared" si="40"/>
        <v>0</v>
      </c>
      <c r="I107">
        <f>VLOOKUP(I$4,Description!$A$136:$C$203,3)*I710</f>
        <v>0</v>
      </c>
      <c r="J107">
        <f t="shared" si="41"/>
        <v>0</v>
      </c>
      <c r="K107">
        <f>VLOOKUP(K$4,Description!$A$136:$C$203,3)*K710</f>
        <v>0</v>
      </c>
      <c r="L107">
        <f t="shared" si="42"/>
        <v>0</v>
      </c>
      <c r="M107">
        <f>VLOOKUP(M$4,Description!$A$136:$C$203,3)*M710</f>
        <v>0</v>
      </c>
      <c r="N107">
        <f t="shared" si="43"/>
        <v>0</v>
      </c>
      <c r="O107">
        <f>VLOOKUP(O$4,Description!$A$136:$C$203,3)*O710</f>
        <v>0</v>
      </c>
      <c r="P107">
        <f t="shared" si="44"/>
        <v>1</v>
      </c>
      <c r="Q107">
        <f>VLOOKUP(Q$4,Description!$A$136:$C$203,3)*Q710</f>
        <v>0</v>
      </c>
      <c r="R107">
        <f t="shared" si="45"/>
        <v>0</v>
      </c>
      <c r="S107">
        <f>VLOOKUP(S$4,Description!$A$136:$C$203,3)*S710</f>
        <v>0</v>
      </c>
      <c r="T107">
        <f t="shared" si="46"/>
        <v>0</v>
      </c>
      <c r="U107">
        <f>VLOOKUP(U$4,Description!$A$136:$C$203,3)*U710</f>
        <v>0</v>
      </c>
      <c r="V107">
        <f t="shared" si="47"/>
        <v>0</v>
      </c>
      <c r="W107">
        <f>VLOOKUP(W$4,Description!$A$136:$C$203,3)*W710</f>
        <v>0</v>
      </c>
      <c r="X107">
        <f t="shared" si="48"/>
        <v>0</v>
      </c>
      <c r="Y107">
        <f>VLOOKUP(Y$4,Description!$A$136:$C$203,3)*Y710</f>
        <v>0</v>
      </c>
      <c r="Z107">
        <f t="shared" si="49"/>
        <v>1</v>
      </c>
      <c r="AA107">
        <f>VLOOKUP(AA$4,Description!$A$136:$C$203,3)*AA710</f>
        <v>4</v>
      </c>
      <c r="AB107">
        <f t="shared" si="50"/>
        <v>1</v>
      </c>
      <c r="AC107">
        <f>VLOOKUP(AC$4,Description!$A$136:$C$203,3)*AC710</f>
        <v>0</v>
      </c>
      <c r="AD107">
        <f t="shared" si="51"/>
        <v>0</v>
      </c>
      <c r="AE107">
        <f>VLOOKUP(AE$4,Description!$A$136:$C$203,3)*AE710</f>
        <v>0</v>
      </c>
      <c r="AF107">
        <f t="shared" si="52"/>
        <v>0</v>
      </c>
      <c r="AG107">
        <f>VLOOKUP(AG$4,Description!$A$136:$C$203,3)*AG710</f>
        <v>0</v>
      </c>
      <c r="AH107">
        <f t="shared" si="53"/>
        <v>0</v>
      </c>
      <c r="AI107">
        <f>VLOOKUP(AI$4,Description!$A$136:$C$203,3)*AI710</f>
        <v>0</v>
      </c>
      <c r="AJ107">
        <f t="shared" si="54"/>
        <v>0</v>
      </c>
      <c r="AK107">
        <f>VLOOKUP(AK$4,Description!$A$136:$C$203,3)*AK710</f>
        <v>0</v>
      </c>
      <c r="AL107">
        <f t="shared" si="55"/>
        <v>0</v>
      </c>
      <c r="AM107">
        <f>VLOOKUP(AM$4,Description!$A$136:$C$203,3)*AM710</f>
        <v>0</v>
      </c>
      <c r="AN107">
        <f t="shared" si="56"/>
        <v>0</v>
      </c>
      <c r="AO107">
        <f>VLOOKUP(AO$4,Description!$A$136:$C$203,3)*AO710</f>
        <v>2</v>
      </c>
      <c r="AP107">
        <f t="shared" si="57"/>
        <v>0</v>
      </c>
      <c r="AQ107">
        <f>VLOOKUP(AQ$4,Description!$A$136:$C$203,3)*AQ710</f>
        <v>0</v>
      </c>
      <c r="AR107">
        <f t="shared" si="58"/>
        <v>0</v>
      </c>
      <c r="AS107">
        <f>VLOOKUP(AS$4,Description!$A$136:$C$203,3)*AS710</f>
        <v>0</v>
      </c>
      <c r="AT107">
        <f t="shared" si="59"/>
        <v>0</v>
      </c>
      <c r="AU107">
        <f>VLOOKUP(AU$4,Description!$A$136:$C$203,3)*AU710</f>
        <v>0</v>
      </c>
      <c r="AV107">
        <f t="shared" si="60"/>
        <v>0</v>
      </c>
      <c r="AW107">
        <f>VLOOKUP(AW$4,Description!$A$136:$C$203,3)*AW710</f>
        <v>0</v>
      </c>
      <c r="AX107">
        <f t="shared" si="61"/>
        <v>0</v>
      </c>
      <c r="AY107">
        <f>VLOOKUP(AY$4,Description!$A$136:$C$203,3)*AY710</f>
        <v>0</v>
      </c>
      <c r="AZ107">
        <f t="shared" si="62"/>
        <v>0</v>
      </c>
      <c r="BA107">
        <f>VLOOKUP(BA$4,Description!$A$136:$C$203,3)*BA710</f>
        <v>0</v>
      </c>
      <c r="BB107">
        <f t="shared" si="63"/>
        <v>0</v>
      </c>
      <c r="BC107">
        <f>VLOOKUP(BC$4,Description!$A$136:$C$203,3)*BC710</f>
        <v>0</v>
      </c>
      <c r="BD107">
        <f t="shared" si="64"/>
        <v>0</v>
      </c>
      <c r="BE107">
        <f>VLOOKUP(BE$4,Description!$A$136:$C$203,3)*BE710</f>
        <v>0</v>
      </c>
      <c r="BF107">
        <f t="shared" si="65"/>
        <v>0</v>
      </c>
      <c r="BG107">
        <f>VLOOKUP(BG$4,Description!$A$136:$C$203,3)*BG710</f>
        <v>0</v>
      </c>
      <c r="BH107">
        <f t="shared" si="66"/>
        <v>0</v>
      </c>
      <c r="BI107">
        <f>VLOOKUP(BI$4,Description!$A$136:$C$203,3)*BI710</f>
        <v>0</v>
      </c>
      <c r="BJ107">
        <f t="shared" si="67"/>
        <v>0</v>
      </c>
      <c r="BK107">
        <f>VLOOKUP(BK$4,Description!$A$136:$C$203,3)*BK710</f>
        <v>0</v>
      </c>
      <c r="BL107">
        <f t="shared" si="68"/>
        <v>0</v>
      </c>
      <c r="BM107">
        <f>VLOOKUP(BM$4,Description!$A$136:$C$203,3)*BM710</f>
        <v>0</v>
      </c>
      <c r="BN107">
        <f t="shared" si="69"/>
        <v>0</v>
      </c>
      <c r="BO107">
        <f>VLOOKUP(BO$4,Description!$A$136:$C$203,3)*BO710</f>
        <v>0</v>
      </c>
      <c r="BP107">
        <f t="shared" si="70"/>
        <v>0</v>
      </c>
      <c r="BQ107">
        <f>VLOOKUP(BQ$4,Description!$A$136:$C$203,3)*BQ710</f>
        <v>0</v>
      </c>
      <c r="BR107">
        <f t="shared" si="71"/>
        <v>0</v>
      </c>
    </row>
    <row r="108" spans="1:70" x14ac:dyDescent="0.2">
      <c r="A108">
        <f t="shared" si="36"/>
        <v>1057510</v>
      </c>
      <c r="B108">
        <f t="shared" si="37"/>
        <v>13</v>
      </c>
      <c r="C108">
        <f>VLOOKUP(C$4,Description!$A$136:$C$203,3)*C711</f>
        <v>0</v>
      </c>
      <c r="D108">
        <f t="shared" si="38"/>
        <v>0</v>
      </c>
      <c r="E108">
        <f>VLOOKUP(E$4,Description!$A$136:$C$203,3)*E711</f>
        <v>0</v>
      </c>
      <c r="F108">
        <f t="shared" si="39"/>
        <v>0</v>
      </c>
      <c r="G108">
        <f>VLOOKUP(G$4,Description!$A$136:$C$203,3)*G711</f>
        <v>0</v>
      </c>
      <c r="H108">
        <f t="shared" si="40"/>
        <v>0</v>
      </c>
      <c r="I108">
        <f>VLOOKUP(I$4,Description!$A$136:$C$203,3)*I711</f>
        <v>0</v>
      </c>
      <c r="J108">
        <f t="shared" si="41"/>
        <v>0</v>
      </c>
      <c r="K108">
        <f>VLOOKUP(K$4,Description!$A$136:$C$203,3)*K711</f>
        <v>0</v>
      </c>
      <c r="L108">
        <f t="shared" si="42"/>
        <v>0</v>
      </c>
      <c r="M108">
        <f>VLOOKUP(M$4,Description!$A$136:$C$203,3)*M711</f>
        <v>0</v>
      </c>
      <c r="N108">
        <f t="shared" si="43"/>
        <v>0</v>
      </c>
      <c r="O108">
        <f>VLOOKUP(O$4,Description!$A$136:$C$203,3)*O711</f>
        <v>0</v>
      </c>
      <c r="P108">
        <f t="shared" si="44"/>
        <v>1</v>
      </c>
      <c r="Q108">
        <f>VLOOKUP(Q$4,Description!$A$136:$C$203,3)*Q711</f>
        <v>0</v>
      </c>
      <c r="R108">
        <f t="shared" si="45"/>
        <v>0</v>
      </c>
      <c r="S108">
        <f>VLOOKUP(S$4,Description!$A$136:$C$203,3)*S711</f>
        <v>0</v>
      </c>
      <c r="T108">
        <f t="shared" si="46"/>
        <v>0</v>
      </c>
      <c r="U108">
        <f>VLOOKUP(U$4,Description!$A$136:$C$203,3)*U711</f>
        <v>0</v>
      </c>
      <c r="V108">
        <f t="shared" si="47"/>
        <v>0</v>
      </c>
      <c r="W108">
        <f>VLOOKUP(W$4,Description!$A$136:$C$203,3)*W711</f>
        <v>0</v>
      </c>
      <c r="X108">
        <f t="shared" si="48"/>
        <v>0</v>
      </c>
      <c r="Y108">
        <f>VLOOKUP(Y$4,Description!$A$136:$C$203,3)*Y711</f>
        <v>0</v>
      </c>
      <c r="Z108">
        <f t="shared" si="49"/>
        <v>1</v>
      </c>
      <c r="AA108">
        <f>VLOOKUP(AA$4,Description!$A$136:$C$203,3)*AA711</f>
        <v>4</v>
      </c>
      <c r="AB108">
        <f t="shared" si="50"/>
        <v>1</v>
      </c>
      <c r="AC108">
        <f>VLOOKUP(AC$4,Description!$A$136:$C$203,3)*AC711</f>
        <v>0</v>
      </c>
      <c r="AD108">
        <f t="shared" si="51"/>
        <v>0</v>
      </c>
      <c r="AE108">
        <f>VLOOKUP(AE$4,Description!$A$136:$C$203,3)*AE711</f>
        <v>4</v>
      </c>
      <c r="AF108">
        <f t="shared" si="52"/>
        <v>0</v>
      </c>
      <c r="AG108">
        <f>VLOOKUP(AG$4,Description!$A$136:$C$203,3)*AG711</f>
        <v>0</v>
      </c>
      <c r="AH108">
        <f t="shared" si="53"/>
        <v>0</v>
      </c>
      <c r="AI108">
        <f>VLOOKUP(AI$4,Description!$A$136:$C$203,3)*AI711</f>
        <v>0</v>
      </c>
      <c r="AJ108">
        <f t="shared" si="54"/>
        <v>0</v>
      </c>
      <c r="AK108">
        <f>VLOOKUP(AK$4,Description!$A$136:$C$203,3)*AK711</f>
        <v>0</v>
      </c>
      <c r="AL108">
        <f t="shared" si="55"/>
        <v>0</v>
      </c>
      <c r="AM108">
        <f>VLOOKUP(AM$4,Description!$A$136:$C$203,3)*AM711</f>
        <v>0</v>
      </c>
      <c r="AN108">
        <f t="shared" si="56"/>
        <v>0</v>
      </c>
      <c r="AO108">
        <f>VLOOKUP(AO$4,Description!$A$136:$C$203,3)*AO711</f>
        <v>2</v>
      </c>
      <c r="AP108">
        <f t="shared" si="57"/>
        <v>0</v>
      </c>
      <c r="AQ108">
        <f>VLOOKUP(AQ$4,Description!$A$136:$C$203,3)*AQ711</f>
        <v>0</v>
      </c>
      <c r="AR108">
        <f t="shared" si="58"/>
        <v>0</v>
      </c>
      <c r="AS108">
        <f>VLOOKUP(AS$4,Description!$A$136:$C$203,3)*AS711</f>
        <v>0</v>
      </c>
      <c r="AT108">
        <f t="shared" si="59"/>
        <v>0</v>
      </c>
      <c r="AU108">
        <f>VLOOKUP(AU$4,Description!$A$136:$C$203,3)*AU711</f>
        <v>0</v>
      </c>
      <c r="AV108">
        <f t="shared" si="60"/>
        <v>0</v>
      </c>
      <c r="AW108">
        <f>VLOOKUP(AW$4,Description!$A$136:$C$203,3)*AW711</f>
        <v>0</v>
      </c>
      <c r="AX108">
        <f t="shared" si="61"/>
        <v>0</v>
      </c>
      <c r="AY108">
        <f>VLOOKUP(AY$4,Description!$A$136:$C$203,3)*AY711</f>
        <v>0</v>
      </c>
      <c r="AZ108">
        <f t="shared" si="62"/>
        <v>0</v>
      </c>
      <c r="BA108">
        <f>VLOOKUP(BA$4,Description!$A$136:$C$203,3)*BA711</f>
        <v>0</v>
      </c>
      <c r="BB108">
        <f t="shared" si="63"/>
        <v>0</v>
      </c>
      <c r="BC108">
        <f>VLOOKUP(BC$4,Description!$A$136:$C$203,3)*BC711</f>
        <v>0</v>
      </c>
      <c r="BD108">
        <f t="shared" si="64"/>
        <v>0</v>
      </c>
      <c r="BE108">
        <f>VLOOKUP(BE$4,Description!$A$136:$C$203,3)*BE711</f>
        <v>0</v>
      </c>
      <c r="BF108">
        <f t="shared" si="65"/>
        <v>0</v>
      </c>
      <c r="BG108">
        <f>VLOOKUP(BG$4,Description!$A$136:$C$203,3)*BG711</f>
        <v>0</v>
      </c>
      <c r="BH108">
        <f t="shared" si="66"/>
        <v>0</v>
      </c>
      <c r="BI108">
        <f>VLOOKUP(BI$4,Description!$A$136:$C$203,3)*BI711</f>
        <v>0</v>
      </c>
      <c r="BJ108">
        <f t="shared" si="67"/>
        <v>0</v>
      </c>
      <c r="BK108">
        <f>VLOOKUP(BK$4,Description!$A$136:$C$203,3)*BK711</f>
        <v>0</v>
      </c>
      <c r="BL108">
        <f t="shared" si="68"/>
        <v>0</v>
      </c>
      <c r="BM108">
        <f>VLOOKUP(BM$4,Description!$A$136:$C$203,3)*BM711</f>
        <v>0</v>
      </c>
      <c r="BN108">
        <f t="shared" si="69"/>
        <v>0</v>
      </c>
      <c r="BO108">
        <f>VLOOKUP(BO$4,Description!$A$136:$C$203,3)*BO711</f>
        <v>0</v>
      </c>
      <c r="BP108">
        <f t="shared" si="70"/>
        <v>0</v>
      </c>
      <c r="BQ108">
        <f>VLOOKUP(BQ$4,Description!$A$136:$C$203,3)*BQ711</f>
        <v>0</v>
      </c>
      <c r="BR108">
        <f t="shared" si="71"/>
        <v>0</v>
      </c>
    </row>
    <row r="109" spans="1:70" x14ac:dyDescent="0.2">
      <c r="A109">
        <f t="shared" si="36"/>
        <v>1057550</v>
      </c>
      <c r="B109">
        <f t="shared" si="37"/>
        <v>7</v>
      </c>
      <c r="C109">
        <f>VLOOKUP(C$4,Description!$A$136:$C$203,3)*C712</f>
        <v>0</v>
      </c>
      <c r="D109">
        <f t="shared" si="38"/>
        <v>0</v>
      </c>
      <c r="E109">
        <f>VLOOKUP(E$4,Description!$A$136:$C$203,3)*E712</f>
        <v>0</v>
      </c>
      <c r="F109">
        <f t="shared" si="39"/>
        <v>0</v>
      </c>
      <c r="G109">
        <f>VLOOKUP(G$4,Description!$A$136:$C$203,3)*G712</f>
        <v>0</v>
      </c>
      <c r="H109">
        <f t="shared" si="40"/>
        <v>0</v>
      </c>
      <c r="I109">
        <f>VLOOKUP(I$4,Description!$A$136:$C$203,3)*I712</f>
        <v>0</v>
      </c>
      <c r="J109">
        <f t="shared" si="41"/>
        <v>0</v>
      </c>
      <c r="K109">
        <f>VLOOKUP(K$4,Description!$A$136:$C$203,3)*K712</f>
        <v>0</v>
      </c>
      <c r="L109">
        <f t="shared" si="42"/>
        <v>0</v>
      </c>
      <c r="M109">
        <f>VLOOKUP(M$4,Description!$A$136:$C$203,3)*M712</f>
        <v>0</v>
      </c>
      <c r="N109">
        <f t="shared" si="43"/>
        <v>0</v>
      </c>
      <c r="O109">
        <f>VLOOKUP(O$4,Description!$A$136:$C$203,3)*O712</f>
        <v>0</v>
      </c>
      <c r="P109">
        <f t="shared" si="44"/>
        <v>0</v>
      </c>
      <c r="Q109">
        <f>VLOOKUP(Q$4,Description!$A$136:$C$203,3)*Q712</f>
        <v>0</v>
      </c>
      <c r="R109">
        <f t="shared" si="45"/>
        <v>0</v>
      </c>
      <c r="S109">
        <f>VLOOKUP(S$4,Description!$A$136:$C$203,3)*S712</f>
        <v>0</v>
      </c>
      <c r="T109">
        <f t="shared" si="46"/>
        <v>0</v>
      </c>
      <c r="U109">
        <f>VLOOKUP(U$4,Description!$A$136:$C$203,3)*U712</f>
        <v>0</v>
      </c>
      <c r="V109">
        <f t="shared" si="47"/>
        <v>0</v>
      </c>
      <c r="W109">
        <f>VLOOKUP(W$4,Description!$A$136:$C$203,3)*W712</f>
        <v>0</v>
      </c>
      <c r="X109">
        <f t="shared" si="48"/>
        <v>0</v>
      </c>
      <c r="Y109">
        <f>VLOOKUP(Y$4,Description!$A$136:$C$203,3)*Y712</f>
        <v>0</v>
      </c>
      <c r="Z109">
        <f t="shared" si="49"/>
        <v>0</v>
      </c>
      <c r="AA109">
        <f>VLOOKUP(AA$4,Description!$A$136:$C$203,3)*AA712</f>
        <v>4</v>
      </c>
      <c r="AB109">
        <f t="shared" si="50"/>
        <v>1</v>
      </c>
      <c r="AC109">
        <f>VLOOKUP(AC$4,Description!$A$136:$C$203,3)*AC712</f>
        <v>0</v>
      </c>
      <c r="AD109">
        <f t="shared" si="51"/>
        <v>0</v>
      </c>
      <c r="AE109">
        <f>VLOOKUP(AE$4,Description!$A$136:$C$203,3)*AE712</f>
        <v>0</v>
      </c>
      <c r="AF109">
        <f t="shared" si="52"/>
        <v>0</v>
      </c>
      <c r="AG109">
        <f>VLOOKUP(AG$4,Description!$A$136:$C$203,3)*AG712</f>
        <v>0</v>
      </c>
      <c r="AH109">
        <f t="shared" si="53"/>
        <v>0</v>
      </c>
      <c r="AI109">
        <f>VLOOKUP(AI$4,Description!$A$136:$C$203,3)*AI712</f>
        <v>0</v>
      </c>
      <c r="AJ109">
        <f t="shared" si="54"/>
        <v>0</v>
      </c>
      <c r="AK109">
        <f>VLOOKUP(AK$4,Description!$A$136:$C$203,3)*AK712</f>
        <v>0</v>
      </c>
      <c r="AL109">
        <f t="shared" si="55"/>
        <v>0</v>
      </c>
      <c r="AM109">
        <f>VLOOKUP(AM$4,Description!$A$136:$C$203,3)*AM712</f>
        <v>0</v>
      </c>
      <c r="AN109">
        <f t="shared" si="56"/>
        <v>1</v>
      </c>
      <c r="AO109">
        <f>VLOOKUP(AO$4,Description!$A$136:$C$203,3)*AO712</f>
        <v>0</v>
      </c>
      <c r="AP109">
        <f t="shared" si="57"/>
        <v>0</v>
      </c>
      <c r="AQ109">
        <f>VLOOKUP(AQ$4,Description!$A$136:$C$203,3)*AQ712</f>
        <v>0</v>
      </c>
      <c r="AR109">
        <f t="shared" si="58"/>
        <v>0</v>
      </c>
      <c r="AS109">
        <f>VLOOKUP(AS$4,Description!$A$136:$C$203,3)*AS712</f>
        <v>0</v>
      </c>
      <c r="AT109">
        <f t="shared" si="59"/>
        <v>1</v>
      </c>
      <c r="AU109">
        <f>VLOOKUP(AU$4,Description!$A$136:$C$203,3)*AU712</f>
        <v>0</v>
      </c>
      <c r="AV109">
        <f t="shared" si="60"/>
        <v>0</v>
      </c>
      <c r="AW109">
        <f>VLOOKUP(AW$4,Description!$A$136:$C$203,3)*AW712</f>
        <v>0</v>
      </c>
      <c r="AX109">
        <f t="shared" si="61"/>
        <v>0</v>
      </c>
      <c r="AY109">
        <f>VLOOKUP(AY$4,Description!$A$136:$C$203,3)*AY712</f>
        <v>0</v>
      </c>
      <c r="AZ109">
        <f t="shared" si="62"/>
        <v>0</v>
      </c>
      <c r="BA109">
        <f>VLOOKUP(BA$4,Description!$A$136:$C$203,3)*BA712</f>
        <v>0</v>
      </c>
      <c r="BB109">
        <f t="shared" si="63"/>
        <v>0</v>
      </c>
      <c r="BC109">
        <f>VLOOKUP(BC$4,Description!$A$136:$C$203,3)*BC712</f>
        <v>0</v>
      </c>
      <c r="BD109">
        <f t="shared" si="64"/>
        <v>0</v>
      </c>
      <c r="BE109">
        <f>VLOOKUP(BE$4,Description!$A$136:$C$203,3)*BE712</f>
        <v>0</v>
      </c>
      <c r="BF109">
        <f t="shared" si="65"/>
        <v>0</v>
      </c>
      <c r="BG109">
        <f>VLOOKUP(BG$4,Description!$A$136:$C$203,3)*BG712</f>
        <v>0</v>
      </c>
      <c r="BH109">
        <f t="shared" si="66"/>
        <v>0</v>
      </c>
      <c r="BI109">
        <f>VLOOKUP(BI$4,Description!$A$136:$C$203,3)*BI712</f>
        <v>0</v>
      </c>
      <c r="BJ109">
        <f t="shared" si="67"/>
        <v>0</v>
      </c>
      <c r="BK109">
        <f>VLOOKUP(BK$4,Description!$A$136:$C$203,3)*BK712</f>
        <v>0</v>
      </c>
      <c r="BL109">
        <f t="shared" si="68"/>
        <v>0</v>
      </c>
      <c r="BM109">
        <f>VLOOKUP(BM$4,Description!$A$136:$C$203,3)*BM712</f>
        <v>0</v>
      </c>
      <c r="BN109">
        <f t="shared" si="69"/>
        <v>0</v>
      </c>
      <c r="BO109">
        <f>VLOOKUP(BO$4,Description!$A$136:$C$203,3)*BO712</f>
        <v>0</v>
      </c>
      <c r="BP109">
        <f t="shared" si="70"/>
        <v>0</v>
      </c>
      <c r="BQ109">
        <f>VLOOKUP(BQ$4,Description!$A$136:$C$203,3)*BQ712</f>
        <v>0</v>
      </c>
      <c r="BR109">
        <f t="shared" si="71"/>
        <v>0</v>
      </c>
    </row>
    <row r="110" spans="1:70" x14ac:dyDescent="0.2">
      <c r="A110">
        <f t="shared" si="36"/>
        <v>1057580</v>
      </c>
      <c r="B110">
        <f t="shared" si="37"/>
        <v>11</v>
      </c>
      <c r="C110">
        <f>VLOOKUP(C$4,Description!$A$136:$C$203,3)*C713</f>
        <v>0</v>
      </c>
      <c r="D110">
        <f t="shared" si="38"/>
        <v>0</v>
      </c>
      <c r="E110">
        <f>VLOOKUP(E$4,Description!$A$136:$C$203,3)*E713</f>
        <v>0</v>
      </c>
      <c r="F110">
        <f t="shared" si="39"/>
        <v>1</v>
      </c>
      <c r="G110">
        <f>VLOOKUP(G$4,Description!$A$136:$C$203,3)*G713</f>
        <v>0</v>
      </c>
      <c r="H110">
        <f t="shared" si="40"/>
        <v>0</v>
      </c>
      <c r="I110">
        <f>VLOOKUP(I$4,Description!$A$136:$C$203,3)*I713</f>
        <v>0</v>
      </c>
      <c r="J110">
        <f t="shared" si="41"/>
        <v>0</v>
      </c>
      <c r="K110">
        <f>VLOOKUP(K$4,Description!$A$136:$C$203,3)*K713</f>
        <v>0</v>
      </c>
      <c r="L110">
        <f t="shared" si="42"/>
        <v>0</v>
      </c>
      <c r="M110">
        <f>VLOOKUP(M$4,Description!$A$136:$C$203,3)*M713</f>
        <v>0</v>
      </c>
      <c r="N110">
        <f t="shared" si="43"/>
        <v>0</v>
      </c>
      <c r="O110">
        <f>VLOOKUP(O$4,Description!$A$136:$C$203,3)*O713</f>
        <v>2</v>
      </c>
      <c r="P110">
        <f t="shared" si="44"/>
        <v>0</v>
      </c>
      <c r="Q110">
        <f>VLOOKUP(Q$4,Description!$A$136:$C$203,3)*Q713</f>
        <v>0</v>
      </c>
      <c r="R110">
        <f t="shared" si="45"/>
        <v>0</v>
      </c>
      <c r="S110">
        <f>VLOOKUP(S$4,Description!$A$136:$C$203,3)*S713</f>
        <v>0</v>
      </c>
      <c r="T110">
        <f t="shared" si="46"/>
        <v>0</v>
      </c>
      <c r="U110">
        <f>VLOOKUP(U$4,Description!$A$136:$C$203,3)*U713</f>
        <v>0</v>
      </c>
      <c r="V110">
        <f t="shared" si="47"/>
        <v>0</v>
      </c>
      <c r="W110">
        <f>VLOOKUP(W$4,Description!$A$136:$C$203,3)*W713</f>
        <v>0</v>
      </c>
      <c r="X110">
        <f t="shared" si="48"/>
        <v>0</v>
      </c>
      <c r="Y110">
        <f>VLOOKUP(Y$4,Description!$A$136:$C$203,3)*Y713</f>
        <v>0</v>
      </c>
      <c r="Z110">
        <f t="shared" si="49"/>
        <v>0</v>
      </c>
      <c r="AA110">
        <f>VLOOKUP(AA$4,Description!$A$136:$C$203,3)*AA713</f>
        <v>4</v>
      </c>
      <c r="AB110">
        <f t="shared" si="50"/>
        <v>1</v>
      </c>
      <c r="AC110">
        <f>VLOOKUP(AC$4,Description!$A$136:$C$203,3)*AC713</f>
        <v>0</v>
      </c>
      <c r="AD110">
        <f t="shared" si="51"/>
        <v>0</v>
      </c>
      <c r="AE110">
        <f>VLOOKUP(AE$4,Description!$A$136:$C$203,3)*AE713</f>
        <v>0</v>
      </c>
      <c r="AF110">
        <f t="shared" si="52"/>
        <v>0</v>
      </c>
      <c r="AG110">
        <f>VLOOKUP(AG$4,Description!$A$136:$C$203,3)*AG713</f>
        <v>0</v>
      </c>
      <c r="AH110">
        <f t="shared" si="53"/>
        <v>0</v>
      </c>
      <c r="AI110">
        <f>VLOOKUP(AI$4,Description!$A$136:$C$203,3)*AI713</f>
        <v>0</v>
      </c>
      <c r="AJ110">
        <f t="shared" si="54"/>
        <v>0</v>
      </c>
      <c r="AK110">
        <f>VLOOKUP(AK$4,Description!$A$136:$C$203,3)*AK713</f>
        <v>0</v>
      </c>
      <c r="AL110">
        <f t="shared" si="55"/>
        <v>0</v>
      </c>
      <c r="AM110">
        <f>VLOOKUP(AM$4,Description!$A$136:$C$203,3)*AM713</f>
        <v>0</v>
      </c>
      <c r="AN110">
        <f t="shared" si="56"/>
        <v>0</v>
      </c>
      <c r="AO110">
        <f>VLOOKUP(AO$4,Description!$A$136:$C$203,3)*AO713</f>
        <v>2</v>
      </c>
      <c r="AP110">
        <f t="shared" si="57"/>
        <v>0</v>
      </c>
      <c r="AQ110">
        <f>VLOOKUP(AQ$4,Description!$A$136:$C$203,3)*AQ713</f>
        <v>0</v>
      </c>
      <c r="AR110">
        <f t="shared" si="58"/>
        <v>0</v>
      </c>
      <c r="AS110">
        <f>VLOOKUP(AS$4,Description!$A$136:$C$203,3)*AS713</f>
        <v>0</v>
      </c>
      <c r="AT110">
        <f t="shared" si="59"/>
        <v>1</v>
      </c>
      <c r="AU110">
        <f>VLOOKUP(AU$4,Description!$A$136:$C$203,3)*AU713</f>
        <v>0</v>
      </c>
      <c r="AV110">
        <f t="shared" si="60"/>
        <v>0</v>
      </c>
      <c r="AW110">
        <f>VLOOKUP(AW$4,Description!$A$136:$C$203,3)*AW713</f>
        <v>0</v>
      </c>
      <c r="AX110">
        <f t="shared" si="61"/>
        <v>0</v>
      </c>
      <c r="AY110">
        <f>VLOOKUP(AY$4,Description!$A$136:$C$203,3)*AY713</f>
        <v>0</v>
      </c>
      <c r="AZ110">
        <f t="shared" si="62"/>
        <v>0</v>
      </c>
      <c r="BA110">
        <f>VLOOKUP(BA$4,Description!$A$136:$C$203,3)*BA713</f>
        <v>0</v>
      </c>
      <c r="BB110">
        <f t="shared" si="63"/>
        <v>0</v>
      </c>
      <c r="BC110">
        <f>VLOOKUP(BC$4,Description!$A$136:$C$203,3)*BC713</f>
        <v>0</v>
      </c>
      <c r="BD110">
        <f t="shared" si="64"/>
        <v>0</v>
      </c>
      <c r="BE110">
        <f>VLOOKUP(BE$4,Description!$A$136:$C$203,3)*BE713</f>
        <v>0</v>
      </c>
      <c r="BF110">
        <f t="shared" si="65"/>
        <v>0</v>
      </c>
      <c r="BG110">
        <f>VLOOKUP(BG$4,Description!$A$136:$C$203,3)*BG713</f>
        <v>0</v>
      </c>
      <c r="BH110">
        <f t="shared" si="66"/>
        <v>0</v>
      </c>
      <c r="BI110">
        <f>VLOOKUP(BI$4,Description!$A$136:$C$203,3)*BI713</f>
        <v>0</v>
      </c>
      <c r="BJ110">
        <f t="shared" si="67"/>
        <v>0</v>
      </c>
      <c r="BK110">
        <f>VLOOKUP(BK$4,Description!$A$136:$C$203,3)*BK713</f>
        <v>0</v>
      </c>
      <c r="BL110">
        <f t="shared" si="68"/>
        <v>0</v>
      </c>
      <c r="BM110">
        <f>VLOOKUP(BM$4,Description!$A$136:$C$203,3)*BM713</f>
        <v>0</v>
      </c>
      <c r="BN110">
        <f t="shared" si="69"/>
        <v>0</v>
      </c>
      <c r="BO110">
        <f>VLOOKUP(BO$4,Description!$A$136:$C$203,3)*BO713</f>
        <v>0</v>
      </c>
      <c r="BP110">
        <f t="shared" si="70"/>
        <v>0</v>
      </c>
      <c r="BQ110">
        <f>VLOOKUP(BQ$4,Description!$A$136:$C$203,3)*BQ713</f>
        <v>0</v>
      </c>
      <c r="BR110">
        <f t="shared" si="71"/>
        <v>0</v>
      </c>
    </row>
    <row r="111" spans="1:70" x14ac:dyDescent="0.2">
      <c r="A111">
        <f t="shared" si="36"/>
        <v>1057800</v>
      </c>
      <c r="B111">
        <f t="shared" si="37"/>
        <v>15</v>
      </c>
      <c r="C111">
        <f>VLOOKUP(C$4,Description!$A$136:$C$203,3)*C714</f>
        <v>0</v>
      </c>
      <c r="D111">
        <f t="shared" si="38"/>
        <v>0</v>
      </c>
      <c r="E111">
        <f>VLOOKUP(E$4,Description!$A$136:$C$203,3)*E714</f>
        <v>1</v>
      </c>
      <c r="F111">
        <f t="shared" si="39"/>
        <v>0</v>
      </c>
      <c r="G111">
        <f>VLOOKUP(G$4,Description!$A$136:$C$203,3)*G714</f>
        <v>0</v>
      </c>
      <c r="H111">
        <f t="shared" si="40"/>
        <v>0</v>
      </c>
      <c r="I111">
        <f>VLOOKUP(I$4,Description!$A$136:$C$203,3)*I714</f>
        <v>0</v>
      </c>
      <c r="J111">
        <f t="shared" si="41"/>
        <v>0</v>
      </c>
      <c r="K111">
        <f>VLOOKUP(K$4,Description!$A$136:$C$203,3)*K714</f>
        <v>0</v>
      </c>
      <c r="L111">
        <f t="shared" si="42"/>
        <v>0</v>
      </c>
      <c r="M111">
        <f>VLOOKUP(M$4,Description!$A$136:$C$203,3)*M714</f>
        <v>0</v>
      </c>
      <c r="N111">
        <f t="shared" si="43"/>
        <v>0</v>
      </c>
      <c r="O111">
        <f>VLOOKUP(O$4,Description!$A$136:$C$203,3)*O714</f>
        <v>0</v>
      </c>
      <c r="P111">
        <f t="shared" si="44"/>
        <v>1</v>
      </c>
      <c r="Q111">
        <f>VLOOKUP(Q$4,Description!$A$136:$C$203,3)*Q714</f>
        <v>0</v>
      </c>
      <c r="R111">
        <f t="shared" si="45"/>
        <v>0</v>
      </c>
      <c r="S111">
        <f>VLOOKUP(S$4,Description!$A$136:$C$203,3)*S714</f>
        <v>0</v>
      </c>
      <c r="T111">
        <f t="shared" si="46"/>
        <v>0</v>
      </c>
      <c r="U111">
        <f>VLOOKUP(U$4,Description!$A$136:$C$203,3)*U714</f>
        <v>0</v>
      </c>
      <c r="V111">
        <f t="shared" si="47"/>
        <v>0</v>
      </c>
      <c r="W111">
        <f>VLOOKUP(W$4,Description!$A$136:$C$203,3)*W714</f>
        <v>0</v>
      </c>
      <c r="X111">
        <f t="shared" si="48"/>
        <v>0</v>
      </c>
      <c r="Y111">
        <f>VLOOKUP(Y$4,Description!$A$136:$C$203,3)*Y714</f>
        <v>0</v>
      </c>
      <c r="Z111">
        <f t="shared" si="49"/>
        <v>1</v>
      </c>
      <c r="AA111">
        <f>VLOOKUP(AA$4,Description!$A$136:$C$203,3)*AA714</f>
        <v>4</v>
      </c>
      <c r="AB111">
        <f t="shared" si="50"/>
        <v>1</v>
      </c>
      <c r="AC111">
        <f>VLOOKUP(AC$4,Description!$A$136:$C$203,3)*AC714</f>
        <v>0</v>
      </c>
      <c r="AD111">
        <f t="shared" si="51"/>
        <v>0</v>
      </c>
      <c r="AE111">
        <f>VLOOKUP(AE$4,Description!$A$136:$C$203,3)*AE714</f>
        <v>0</v>
      </c>
      <c r="AF111">
        <f t="shared" si="52"/>
        <v>1</v>
      </c>
      <c r="AG111">
        <f>VLOOKUP(AG$4,Description!$A$136:$C$203,3)*AG714</f>
        <v>0</v>
      </c>
      <c r="AH111">
        <f t="shared" si="53"/>
        <v>0</v>
      </c>
      <c r="AI111">
        <f>VLOOKUP(AI$4,Description!$A$136:$C$203,3)*AI714</f>
        <v>1</v>
      </c>
      <c r="AJ111">
        <f t="shared" si="54"/>
        <v>0</v>
      </c>
      <c r="AK111">
        <f>VLOOKUP(AK$4,Description!$A$136:$C$203,3)*AK714</f>
        <v>0</v>
      </c>
      <c r="AL111">
        <f t="shared" si="55"/>
        <v>0</v>
      </c>
      <c r="AM111">
        <f>VLOOKUP(AM$4,Description!$A$136:$C$203,3)*AM714</f>
        <v>0</v>
      </c>
      <c r="AN111">
        <f t="shared" si="56"/>
        <v>0</v>
      </c>
      <c r="AO111">
        <f>VLOOKUP(AO$4,Description!$A$136:$C$203,3)*AO714</f>
        <v>2</v>
      </c>
      <c r="AP111">
        <f t="shared" si="57"/>
        <v>0</v>
      </c>
      <c r="AQ111">
        <f>VLOOKUP(AQ$4,Description!$A$136:$C$203,3)*AQ714</f>
        <v>1</v>
      </c>
      <c r="AR111">
        <f t="shared" si="58"/>
        <v>0</v>
      </c>
      <c r="AS111">
        <f>VLOOKUP(AS$4,Description!$A$136:$C$203,3)*AS714</f>
        <v>0</v>
      </c>
      <c r="AT111">
        <f t="shared" si="59"/>
        <v>1</v>
      </c>
      <c r="AU111">
        <f>VLOOKUP(AU$4,Description!$A$136:$C$203,3)*AU714</f>
        <v>0</v>
      </c>
      <c r="AV111">
        <f t="shared" si="60"/>
        <v>0</v>
      </c>
      <c r="AW111">
        <f>VLOOKUP(AW$4,Description!$A$136:$C$203,3)*AW714</f>
        <v>0</v>
      </c>
      <c r="AX111">
        <f t="shared" si="61"/>
        <v>1</v>
      </c>
      <c r="AY111">
        <f>VLOOKUP(AY$4,Description!$A$136:$C$203,3)*AY714</f>
        <v>0</v>
      </c>
      <c r="AZ111">
        <f t="shared" si="62"/>
        <v>0</v>
      </c>
      <c r="BA111">
        <f>VLOOKUP(BA$4,Description!$A$136:$C$203,3)*BA714</f>
        <v>0</v>
      </c>
      <c r="BB111">
        <f t="shared" si="63"/>
        <v>0</v>
      </c>
      <c r="BC111">
        <f>VLOOKUP(BC$4,Description!$A$136:$C$203,3)*BC714</f>
        <v>0</v>
      </c>
      <c r="BD111">
        <f t="shared" si="64"/>
        <v>0</v>
      </c>
      <c r="BE111">
        <f>VLOOKUP(BE$4,Description!$A$136:$C$203,3)*BE714</f>
        <v>0</v>
      </c>
      <c r="BF111">
        <f t="shared" si="65"/>
        <v>0</v>
      </c>
      <c r="BG111">
        <f>VLOOKUP(BG$4,Description!$A$136:$C$203,3)*BG714</f>
        <v>0</v>
      </c>
      <c r="BH111">
        <f t="shared" si="66"/>
        <v>0</v>
      </c>
      <c r="BI111">
        <f>VLOOKUP(BI$4,Description!$A$136:$C$203,3)*BI714</f>
        <v>0</v>
      </c>
      <c r="BJ111">
        <f t="shared" si="67"/>
        <v>0</v>
      </c>
      <c r="BK111">
        <f>VLOOKUP(BK$4,Description!$A$136:$C$203,3)*BK714</f>
        <v>0</v>
      </c>
      <c r="BL111">
        <f t="shared" si="68"/>
        <v>0</v>
      </c>
      <c r="BM111">
        <f>VLOOKUP(BM$4,Description!$A$136:$C$203,3)*BM714</f>
        <v>0</v>
      </c>
      <c r="BN111">
        <f t="shared" si="69"/>
        <v>0</v>
      </c>
      <c r="BO111">
        <f>VLOOKUP(BO$4,Description!$A$136:$C$203,3)*BO714</f>
        <v>0</v>
      </c>
      <c r="BP111">
        <f t="shared" si="70"/>
        <v>0</v>
      </c>
      <c r="BQ111">
        <f>VLOOKUP(BQ$4,Description!$A$136:$C$203,3)*BQ714</f>
        <v>0</v>
      </c>
      <c r="BR111">
        <f t="shared" si="71"/>
        <v>0</v>
      </c>
    </row>
    <row r="112" spans="1:70" x14ac:dyDescent="0.2">
      <c r="A112">
        <f t="shared" si="36"/>
        <v>1057930</v>
      </c>
      <c r="B112">
        <f t="shared" si="37"/>
        <v>27</v>
      </c>
      <c r="C112">
        <f>VLOOKUP(C$4,Description!$A$136:$C$203,3)*C715</f>
        <v>0</v>
      </c>
      <c r="D112">
        <f t="shared" si="38"/>
        <v>0</v>
      </c>
      <c r="E112">
        <f>VLOOKUP(E$4,Description!$A$136:$C$203,3)*E715</f>
        <v>0</v>
      </c>
      <c r="F112">
        <f t="shared" si="39"/>
        <v>1</v>
      </c>
      <c r="G112">
        <f>VLOOKUP(G$4,Description!$A$136:$C$203,3)*G715</f>
        <v>0</v>
      </c>
      <c r="H112">
        <f t="shared" si="40"/>
        <v>0</v>
      </c>
      <c r="I112">
        <f>VLOOKUP(I$4,Description!$A$136:$C$203,3)*I715</f>
        <v>0</v>
      </c>
      <c r="J112">
        <f t="shared" si="41"/>
        <v>1</v>
      </c>
      <c r="K112">
        <f>VLOOKUP(K$4,Description!$A$136:$C$203,3)*K715</f>
        <v>0</v>
      </c>
      <c r="L112">
        <f t="shared" si="42"/>
        <v>0</v>
      </c>
      <c r="M112">
        <f>VLOOKUP(M$4,Description!$A$136:$C$203,3)*M715</f>
        <v>0</v>
      </c>
      <c r="N112">
        <f t="shared" si="43"/>
        <v>0</v>
      </c>
      <c r="O112">
        <f>VLOOKUP(O$4,Description!$A$136:$C$203,3)*O715</f>
        <v>0</v>
      </c>
      <c r="P112">
        <f t="shared" si="44"/>
        <v>1</v>
      </c>
      <c r="Q112">
        <f>VLOOKUP(Q$4,Description!$A$136:$C$203,3)*Q715</f>
        <v>0</v>
      </c>
      <c r="R112">
        <f t="shared" si="45"/>
        <v>0</v>
      </c>
      <c r="S112">
        <f>VLOOKUP(S$4,Description!$A$136:$C$203,3)*S715</f>
        <v>0</v>
      </c>
      <c r="T112">
        <f t="shared" si="46"/>
        <v>0</v>
      </c>
      <c r="U112">
        <f>VLOOKUP(U$4,Description!$A$136:$C$203,3)*U715</f>
        <v>0</v>
      </c>
      <c r="V112">
        <f t="shared" si="47"/>
        <v>0</v>
      </c>
      <c r="W112">
        <f>VLOOKUP(W$4,Description!$A$136:$C$203,3)*W715</f>
        <v>0</v>
      </c>
      <c r="X112">
        <f t="shared" si="48"/>
        <v>0</v>
      </c>
      <c r="Y112">
        <f>VLOOKUP(Y$4,Description!$A$136:$C$203,3)*Y715</f>
        <v>0</v>
      </c>
      <c r="Z112">
        <f t="shared" si="49"/>
        <v>1</v>
      </c>
      <c r="AA112">
        <f>VLOOKUP(AA$4,Description!$A$136:$C$203,3)*AA715</f>
        <v>4</v>
      </c>
      <c r="AB112">
        <f t="shared" si="50"/>
        <v>1</v>
      </c>
      <c r="AC112">
        <f>VLOOKUP(AC$4,Description!$A$136:$C$203,3)*AC715</f>
        <v>5</v>
      </c>
      <c r="AD112">
        <f t="shared" si="51"/>
        <v>0</v>
      </c>
      <c r="AE112">
        <f>VLOOKUP(AE$4,Description!$A$136:$C$203,3)*AE715</f>
        <v>4</v>
      </c>
      <c r="AF112">
        <f t="shared" si="52"/>
        <v>0</v>
      </c>
      <c r="AG112">
        <f>VLOOKUP(AG$4,Description!$A$136:$C$203,3)*AG715</f>
        <v>0</v>
      </c>
      <c r="AH112">
        <f t="shared" si="53"/>
        <v>0</v>
      </c>
      <c r="AI112">
        <f>VLOOKUP(AI$4,Description!$A$136:$C$203,3)*AI715</f>
        <v>0</v>
      </c>
      <c r="AJ112">
        <f t="shared" si="54"/>
        <v>0</v>
      </c>
      <c r="AK112">
        <f>VLOOKUP(AK$4,Description!$A$136:$C$203,3)*AK715</f>
        <v>0</v>
      </c>
      <c r="AL112">
        <f t="shared" si="55"/>
        <v>0</v>
      </c>
      <c r="AM112">
        <f>VLOOKUP(AM$4,Description!$A$136:$C$203,3)*AM715</f>
        <v>0</v>
      </c>
      <c r="AN112">
        <f t="shared" si="56"/>
        <v>0</v>
      </c>
      <c r="AO112">
        <f>VLOOKUP(AO$4,Description!$A$136:$C$203,3)*AO715</f>
        <v>2</v>
      </c>
      <c r="AP112">
        <f t="shared" si="57"/>
        <v>0</v>
      </c>
      <c r="AQ112">
        <f>VLOOKUP(AQ$4,Description!$A$136:$C$203,3)*AQ715</f>
        <v>0</v>
      </c>
      <c r="AR112">
        <f t="shared" si="58"/>
        <v>0</v>
      </c>
      <c r="AS112">
        <f>VLOOKUP(AS$4,Description!$A$136:$C$203,3)*AS715</f>
        <v>0</v>
      </c>
      <c r="AT112">
        <f t="shared" si="59"/>
        <v>1</v>
      </c>
      <c r="AU112">
        <f>VLOOKUP(AU$4,Description!$A$136:$C$203,3)*AU715</f>
        <v>0</v>
      </c>
      <c r="AV112">
        <f t="shared" si="60"/>
        <v>1</v>
      </c>
      <c r="AW112">
        <f>VLOOKUP(AW$4,Description!$A$136:$C$203,3)*AW715</f>
        <v>0</v>
      </c>
      <c r="AX112">
        <f t="shared" si="61"/>
        <v>0</v>
      </c>
      <c r="AY112">
        <f>VLOOKUP(AY$4,Description!$A$136:$C$203,3)*AY715</f>
        <v>0</v>
      </c>
      <c r="AZ112">
        <f t="shared" si="62"/>
        <v>0</v>
      </c>
      <c r="BA112">
        <f>VLOOKUP(BA$4,Description!$A$136:$C$203,3)*BA715</f>
        <v>0</v>
      </c>
      <c r="BB112">
        <f t="shared" si="63"/>
        <v>0</v>
      </c>
      <c r="BC112">
        <f>VLOOKUP(BC$4,Description!$A$136:$C$203,3)*BC715</f>
        <v>5</v>
      </c>
      <c r="BD112">
        <f t="shared" si="64"/>
        <v>0</v>
      </c>
      <c r="BE112">
        <f>VLOOKUP(BE$4,Description!$A$136:$C$203,3)*BE715</f>
        <v>0</v>
      </c>
      <c r="BF112">
        <f t="shared" si="65"/>
        <v>0</v>
      </c>
      <c r="BG112">
        <f>VLOOKUP(BG$4,Description!$A$136:$C$203,3)*BG715</f>
        <v>0</v>
      </c>
      <c r="BH112">
        <f t="shared" si="66"/>
        <v>0</v>
      </c>
      <c r="BI112">
        <f>VLOOKUP(BI$4,Description!$A$136:$C$203,3)*BI715</f>
        <v>0</v>
      </c>
      <c r="BJ112">
        <f t="shared" si="67"/>
        <v>0</v>
      </c>
      <c r="BK112">
        <f>VLOOKUP(BK$4,Description!$A$136:$C$203,3)*BK715</f>
        <v>0</v>
      </c>
      <c r="BL112">
        <f t="shared" si="68"/>
        <v>0</v>
      </c>
      <c r="BM112">
        <f>VLOOKUP(BM$4,Description!$A$136:$C$203,3)*BM715</f>
        <v>0</v>
      </c>
      <c r="BN112">
        <f t="shared" si="69"/>
        <v>0</v>
      </c>
      <c r="BO112">
        <f>VLOOKUP(BO$4,Description!$A$136:$C$203,3)*BO715</f>
        <v>0</v>
      </c>
      <c r="BP112">
        <f t="shared" si="70"/>
        <v>0</v>
      </c>
      <c r="BQ112">
        <f>VLOOKUP(BQ$4,Description!$A$136:$C$203,3)*BQ715</f>
        <v>0</v>
      </c>
      <c r="BR112">
        <f t="shared" si="71"/>
        <v>0</v>
      </c>
    </row>
    <row r="113" spans="1:70" x14ac:dyDescent="0.2">
      <c r="A113">
        <f t="shared" si="36"/>
        <v>1058000</v>
      </c>
      <c r="B113">
        <f t="shared" si="37"/>
        <v>11</v>
      </c>
      <c r="C113">
        <f>VLOOKUP(C$4,Description!$A$136:$C$203,3)*C716</f>
        <v>0</v>
      </c>
      <c r="D113">
        <f t="shared" si="38"/>
        <v>0</v>
      </c>
      <c r="E113">
        <f>VLOOKUP(E$4,Description!$A$136:$C$203,3)*E716</f>
        <v>0</v>
      </c>
      <c r="F113">
        <f t="shared" si="39"/>
        <v>0</v>
      </c>
      <c r="G113">
        <f>VLOOKUP(G$4,Description!$A$136:$C$203,3)*G716</f>
        <v>0</v>
      </c>
      <c r="H113">
        <f t="shared" si="40"/>
        <v>0</v>
      </c>
      <c r="I113">
        <f>VLOOKUP(I$4,Description!$A$136:$C$203,3)*I716</f>
        <v>0</v>
      </c>
      <c r="J113">
        <f t="shared" si="41"/>
        <v>0</v>
      </c>
      <c r="K113">
        <f>VLOOKUP(K$4,Description!$A$136:$C$203,3)*K716</f>
        <v>0</v>
      </c>
      <c r="L113">
        <f t="shared" si="42"/>
        <v>0</v>
      </c>
      <c r="M113">
        <f>VLOOKUP(M$4,Description!$A$136:$C$203,3)*M716</f>
        <v>0</v>
      </c>
      <c r="N113">
        <f t="shared" si="43"/>
        <v>0</v>
      </c>
      <c r="O113">
        <f>VLOOKUP(O$4,Description!$A$136:$C$203,3)*O716</f>
        <v>0</v>
      </c>
      <c r="P113">
        <f t="shared" si="44"/>
        <v>1</v>
      </c>
      <c r="Q113">
        <f>VLOOKUP(Q$4,Description!$A$136:$C$203,3)*Q716</f>
        <v>0</v>
      </c>
      <c r="R113">
        <f t="shared" si="45"/>
        <v>0</v>
      </c>
      <c r="S113">
        <f>VLOOKUP(S$4,Description!$A$136:$C$203,3)*S716</f>
        <v>0</v>
      </c>
      <c r="T113">
        <f t="shared" si="46"/>
        <v>0</v>
      </c>
      <c r="U113">
        <f>VLOOKUP(U$4,Description!$A$136:$C$203,3)*U716</f>
        <v>0</v>
      </c>
      <c r="V113">
        <f t="shared" si="47"/>
        <v>0</v>
      </c>
      <c r="W113">
        <f>VLOOKUP(W$4,Description!$A$136:$C$203,3)*W716</f>
        <v>0</v>
      </c>
      <c r="X113">
        <f t="shared" si="48"/>
        <v>0</v>
      </c>
      <c r="Y113">
        <f>VLOOKUP(Y$4,Description!$A$136:$C$203,3)*Y716</f>
        <v>0</v>
      </c>
      <c r="Z113">
        <f t="shared" si="49"/>
        <v>1</v>
      </c>
      <c r="AA113">
        <f>VLOOKUP(AA$4,Description!$A$136:$C$203,3)*AA716</f>
        <v>4</v>
      </c>
      <c r="AB113">
        <f t="shared" si="50"/>
        <v>1</v>
      </c>
      <c r="AC113">
        <f>VLOOKUP(AC$4,Description!$A$136:$C$203,3)*AC716</f>
        <v>0</v>
      </c>
      <c r="AD113">
        <f t="shared" si="51"/>
        <v>0</v>
      </c>
      <c r="AE113">
        <f>VLOOKUP(AE$4,Description!$A$136:$C$203,3)*AE716</f>
        <v>0</v>
      </c>
      <c r="AF113">
        <f t="shared" si="52"/>
        <v>0</v>
      </c>
      <c r="AG113">
        <f>VLOOKUP(AG$4,Description!$A$136:$C$203,3)*AG716</f>
        <v>0</v>
      </c>
      <c r="AH113">
        <f t="shared" si="53"/>
        <v>0</v>
      </c>
      <c r="AI113">
        <f>VLOOKUP(AI$4,Description!$A$136:$C$203,3)*AI716</f>
        <v>0</v>
      </c>
      <c r="AJ113">
        <f t="shared" si="54"/>
        <v>0</v>
      </c>
      <c r="AK113">
        <f>VLOOKUP(AK$4,Description!$A$136:$C$203,3)*AK716</f>
        <v>0</v>
      </c>
      <c r="AL113">
        <f t="shared" si="55"/>
        <v>0</v>
      </c>
      <c r="AM113">
        <f>VLOOKUP(AM$4,Description!$A$136:$C$203,3)*AM716</f>
        <v>0</v>
      </c>
      <c r="AN113">
        <f t="shared" si="56"/>
        <v>1</v>
      </c>
      <c r="AO113">
        <f>VLOOKUP(AO$4,Description!$A$136:$C$203,3)*AO716</f>
        <v>2</v>
      </c>
      <c r="AP113">
        <f t="shared" si="57"/>
        <v>0</v>
      </c>
      <c r="AQ113">
        <f>VLOOKUP(AQ$4,Description!$A$136:$C$203,3)*AQ716</f>
        <v>0</v>
      </c>
      <c r="AR113">
        <f t="shared" si="58"/>
        <v>0</v>
      </c>
      <c r="AS113">
        <f>VLOOKUP(AS$4,Description!$A$136:$C$203,3)*AS716</f>
        <v>0</v>
      </c>
      <c r="AT113">
        <f t="shared" si="59"/>
        <v>1</v>
      </c>
      <c r="AU113">
        <f>VLOOKUP(AU$4,Description!$A$136:$C$203,3)*AU716</f>
        <v>0</v>
      </c>
      <c r="AV113">
        <f t="shared" si="60"/>
        <v>0</v>
      </c>
      <c r="AW113">
        <f>VLOOKUP(AW$4,Description!$A$136:$C$203,3)*AW716</f>
        <v>0</v>
      </c>
      <c r="AX113">
        <f t="shared" si="61"/>
        <v>0</v>
      </c>
      <c r="AY113">
        <f>VLOOKUP(AY$4,Description!$A$136:$C$203,3)*AY716</f>
        <v>0</v>
      </c>
      <c r="AZ113">
        <f t="shared" si="62"/>
        <v>0</v>
      </c>
      <c r="BA113">
        <f>VLOOKUP(BA$4,Description!$A$136:$C$203,3)*BA716</f>
        <v>0</v>
      </c>
      <c r="BB113">
        <f t="shared" si="63"/>
        <v>0</v>
      </c>
      <c r="BC113">
        <f>VLOOKUP(BC$4,Description!$A$136:$C$203,3)*BC716</f>
        <v>0</v>
      </c>
      <c r="BD113">
        <f t="shared" si="64"/>
        <v>0</v>
      </c>
      <c r="BE113">
        <f>VLOOKUP(BE$4,Description!$A$136:$C$203,3)*BE716</f>
        <v>0</v>
      </c>
      <c r="BF113">
        <f t="shared" si="65"/>
        <v>0</v>
      </c>
      <c r="BG113">
        <f>VLOOKUP(BG$4,Description!$A$136:$C$203,3)*BG716</f>
        <v>0</v>
      </c>
      <c r="BH113">
        <f t="shared" si="66"/>
        <v>0</v>
      </c>
      <c r="BI113">
        <f>VLOOKUP(BI$4,Description!$A$136:$C$203,3)*BI716</f>
        <v>0</v>
      </c>
      <c r="BJ113">
        <f t="shared" si="67"/>
        <v>0</v>
      </c>
      <c r="BK113">
        <f>VLOOKUP(BK$4,Description!$A$136:$C$203,3)*BK716</f>
        <v>0</v>
      </c>
      <c r="BL113">
        <f t="shared" si="68"/>
        <v>0</v>
      </c>
      <c r="BM113">
        <f>VLOOKUP(BM$4,Description!$A$136:$C$203,3)*BM716</f>
        <v>0</v>
      </c>
      <c r="BN113">
        <f t="shared" si="69"/>
        <v>0</v>
      </c>
      <c r="BO113">
        <f>VLOOKUP(BO$4,Description!$A$136:$C$203,3)*BO716</f>
        <v>0</v>
      </c>
      <c r="BP113">
        <f t="shared" si="70"/>
        <v>0</v>
      </c>
      <c r="BQ113">
        <f>VLOOKUP(BQ$4,Description!$A$136:$C$203,3)*BQ716</f>
        <v>0</v>
      </c>
      <c r="BR113">
        <f t="shared" si="71"/>
        <v>0</v>
      </c>
    </row>
    <row r="114" spans="1:70" x14ac:dyDescent="0.2">
      <c r="A114">
        <f t="shared" si="36"/>
        <v>1058010</v>
      </c>
      <c r="B114">
        <f t="shared" si="37"/>
        <v>13</v>
      </c>
      <c r="C114">
        <f>VLOOKUP(C$4,Description!$A$136:$C$203,3)*C717</f>
        <v>0</v>
      </c>
      <c r="D114">
        <f t="shared" si="38"/>
        <v>0</v>
      </c>
      <c r="E114">
        <f>VLOOKUP(E$4,Description!$A$136:$C$203,3)*E717</f>
        <v>0</v>
      </c>
      <c r="F114">
        <f t="shared" si="39"/>
        <v>0</v>
      </c>
      <c r="G114">
        <f>VLOOKUP(G$4,Description!$A$136:$C$203,3)*G717</f>
        <v>0</v>
      </c>
      <c r="H114">
        <f t="shared" si="40"/>
        <v>0</v>
      </c>
      <c r="I114">
        <f>VLOOKUP(I$4,Description!$A$136:$C$203,3)*I717</f>
        <v>0</v>
      </c>
      <c r="J114">
        <f t="shared" si="41"/>
        <v>0</v>
      </c>
      <c r="K114">
        <f>VLOOKUP(K$4,Description!$A$136:$C$203,3)*K717</f>
        <v>0</v>
      </c>
      <c r="L114">
        <f t="shared" si="42"/>
        <v>0</v>
      </c>
      <c r="M114">
        <f>VLOOKUP(M$4,Description!$A$136:$C$203,3)*M717</f>
        <v>0</v>
      </c>
      <c r="N114">
        <f t="shared" si="43"/>
        <v>0</v>
      </c>
      <c r="O114">
        <f>VLOOKUP(O$4,Description!$A$136:$C$203,3)*O717</f>
        <v>2</v>
      </c>
      <c r="P114">
        <f t="shared" si="44"/>
        <v>0</v>
      </c>
      <c r="Q114">
        <f>VLOOKUP(Q$4,Description!$A$136:$C$203,3)*Q717</f>
        <v>0</v>
      </c>
      <c r="R114">
        <f t="shared" si="45"/>
        <v>0</v>
      </c>
      <c r="S114">
        <f>VLOOKUP(S$4,Description!$A$136:$C$203,3)*S717</f>
        <v>0</v>
      </c>
      <c r="T114">
        <f t="shared" si="46"/>
        <v>0</v>
      </c>
      <c r="U114">
        <f>VLOOKUP(U$4,Description!$A$136:$C$203,3)*U717</f>
        <v>0</v>
      </c>
      <c r="V114">
        <f t="shared" si="47"/>
        <v>0</v>
      </c>
      <c r="W114">
        <f>VLOOKUP(W$4,Description!$A$136:$C$203,3)*W717</f>
        <v>0</v>
      </c>
      <c r="X114">
        <f t="shared" si="48"/>
        <v>0</v>
      </c>
      <c r="Y114">
        <f>VLOOKUP(Y$4,Description!$A$136:$C$203,3)*Y717</f>
        <v>0</v>
      </c>
      <c r="Z114">
        <f t="shared" si="49"/>
        <v>1</v>
      </c>
      <c r="AA114">
        <f>VLOOKUP(AA$4,Description!$A$136:$C$203,3)*AA717</f>
        <v>4</v>
      </c>
      <c r="AB114">
        <f t="shared" si="50"/>
        <v>1</v>
      </c>
      <c r="AC114">
        <f>VLOOKUP(AC$4,Description!$A$136:$C$203,3)*AC717</f>
        <v>0</v>
      </c>
      <c r="AD114">
        <f t="shared" si="51"/>
        <v>0</v>
      </c>
      <c r="AE114">
        <f>VLOOKUP(AE$4,Description!$A$136:$C$203,3)*AE717</f>
        <v>0</v>
      </c>
      <c r="AF114">
        <f t="shared" si="52"/>
        <v>0</v>
      </c>
      <c r="AG114">
        <f>VLOOKUP(AG$4,Description!$A$136:$C$203,3)*AG717</f>
        <v>0</v>
      </c>
      <c r="AH114">
        <f t="shared" si="53"/>
        <v>0</v>
      </c>
      <c r="AI114">
        <f>VLOOKUP(AI$4,Description!$A$136:$C$203,3)*AI717</f>
        <v>0</v>
      </c>
      <c r="AJ114">
        <f t="shared" si="54"/>
        <v>0</v>
      </c>
      <c r="AK114">
        <f>VLOOKUP(AK$4,Description!$A$136:$C$203,3)*AK717</f>
        <v>0</v>
      </c>
      <c r="AL114">
        <f t="shared" si="55"/>
        <v>0</v>
      </c>
      <c r="AM114">
        <f>VLOOKUP(AM$4,Description!$A$136:$C$203,3)*AM717</f>
        <v>0</v>
      </c>
      <c r="AN114">
        <f t="shared" si="56"/>
        <v>1</v>
      </c>
      <c r="AO114">
        <f>VLOOKUP(AO$4,Description!$A$136:$C$203,3)*AO717</f>
        <v>2</v>
      </c>
      <c r="AP114">
        <f t="shared" si="57"/>
        <v>0</v>
      </c>
      <c r="AQ114">
        <f>VLOOKUP(AQ$4,Description!$A$136:$C$203,3)*AQ717</f>
        <v>0</v>
      </c>
      <c r="AR114">
        <f t="shared" si="58"/>
        <v>0</v>
      </c>
      <c r="AS114">
        <f>VLOOKUP(AS$4,Description!$A$136:$C$203,3)*AS717</f>
        <v>0</v>
      </c>
      <c r="AT114">
        <f t="shared" si="59"/>
        <v>1</v>
      </c>
      <c r="AU114">
        <f>VLOOKUP(AU$4,Description!$A$136:$C$203,3)*AU717</f>
        <v>0</v>
      </c>
      <c r="AV114">
        <f t="shared" si="60"/>
        <v>0</v>
      </c>
      <c r="AW114">
        <f>VLOOKUP(AW$4,Description!$A$136:$C$203,3)*AW717</f>
        <v>0</v>
      </c>
      <c r="AX114">
        <f t="shared" si="61"/>
        <v>1</v>
      </c>
      <c r="AY114">
        <f>VLOOKUP(AY$4,Description!$A$136:$C$203,3)*AY717</f>
        <v>0</v>
      </c>
      <c r="AZ114">
        <f t="shared" si="62"/>
        <v>0</v>
      </c>
      <c r="BA114">
        <f>VLOOKUP(BA$4,Description!$A$136:$C$203,3)*BA717</f>
        <v>0</v>
      </c>
      <c r="BB114">
        <f t="shared" si="63"/>
        <v>0</v>
      </c>
      <c r="BC114">
        <f>VLOOKUP(BC$4,Description!$A$136:$C$203,3)*BC717</f>
        <v>0</v>
      </c>
      <c r="BD114">
        <f t="shared" si="64"/>
        <v>0</v>
      </c>
      <c r="BE114">
        <f>VLOOKUP(BE$4,Description!$A$136:$C$203,3)*BE717</f>
        <v>0</v>
      </c>
      <c r="BF114">
        <f t="shared" si="65"/>
        <v>0</v>
      </c>
      <c r="BG114">
        <f>VLOOKUP(BG$4,Description!$A$136:$C$203,3)*BG717</f>
        <v>0</v>
      </c>
      <c r="BH114">
        <f t="shared" si="66"/>
        <v>0</v>
      </c>
      <c r="BI114">
        <f>VLOOKUP(BI$4,Description!$A$136:$C$203,3)*BI717</f>
        <v>0</v>
      </c>
      <c r="BJ114">
        <f t="shared" si="67"/>
        <v>0</v>
      </c>
      <c r="BK114">
        <f>VLOOKUP(BK$4,Description!$A$136:$C$203,3)*BK717</f>
        <v>0</v>
      </c>
      <c r="BL114">
        <f t="shared" si="68"/>
        <v>0</v>
      </c>
      <c r="BM114">
        <f>VLOOKUP(BM$4,Description!$A$136:$C$203,3)*BM717</f>
        <v>0</v>
      </c>
      <c r="BN114">
        <f t="shared" si="69"/>
        <v>0</v>
      </c>
      <c r="BO114">
        <f>VLOOKUP(BO$4,Description!$A$136:$C$203,3)*BO717</f>
        <v>0</v>
      </c>
      <c r="BP114">
        <f t="shared" si="70"/>
        <v>0</v>
      </c>
      <c r="BQ114">
        <f>VLOOKUP(BQ$4,Description!$A$136:$C$203,3)*BQ717</f>
        <v>0</v>
      </c>
      <c r="BR114">
        <f t="shared" si="71"/>
        <v>0</v>
      </c>
    </row>
    <row r="115" spans="1:70" x14ac:dyDescent="0.2">
      <c r="A115">
        <f t="shared" si="36"/>
        <v>1058190</v>
      </c>
      <c r="B115">
        <f t="shared" si="37"/>
        <v>8</v>
      </c>
      <c r="C115">
        <f>VLOOKUP(C$4,Description!$A$136:$C$203,3)*C718</f>
        <v>0</v>
      </c>
      <c r="D115">
        <f t="shared" si="38"/>
        <v>0</v>
      </c>
      <c r="E115">
        <f>VLOOKUP(E$4,Description!$A$136:$C$203,3)*E718</f>
        <v>0</v>
      </c>
      <c r="F115">
        <f t="shared" si="39"/>
        <v>1</v>
      </c>
      <c r="G115">
        <f>VLOOKUP(G$4,Description!$A$136:$C$203,3)*G718</f>
        <v>0</v>
      </c>
      <c r="H115">
        <f t="shared" si="40"/>
        <v>0</v>
      </c>
      <c r="I115">
        <f>VLOOKUP(I$4,Description!$A$136:$C$203,3)*I718</f>
        <v>0</v>
      </c>
      <c r="J115">
        <f t="shared" si="41"/>
        <v>0</v>
      </c>
      <c r="K115">
        <f>VLOOKUP(K$4,Description!$A$136:$C$203,3)*K718</f>
        <v>0</v>
      </c>
      <c r="L115">
        <f t="shared" si="42"/>
        <v>0</v>
      </c>
      <c r="M115">
        <f>VLOOKUP(M$4,Description!$A$136:$C$203,3)*M718</f>
        <v>0</v>
      </c>
      <c r="N115">
        <f t="shared" si="43"/>
        <v>0</v>
      </c>
      <c r="O115">
        <f>VLOOKUP(O$4,Description!$A$136:$C$203,3)*O718</f>
        <v>0</v>
      </c>
      <c r="P115">
        <f t="shared" si="44"/>
        <v>1</v>
      </c>
      <c r="Q115">
        <f>VLOOKUP(Q$4,Description!$A$136:$C$203,3)*Q718</f>
        <v>0</v>
      </c>
      <c r="R115">
        <f t="shared" si="45"/>
        <v>0</v>
      </c>
      <c r="S115">
        <f>VLOOKUP(S$4,Description!$A$136:$C$203,3)*S718</f>
        <v>0</v>
      </c>
      <c r="T115">
        <f t="shared" si="46"/>
        <v>0</v>
      </c>
      <c r="U115">
        <f>VLOOKUP(U$4,Description!$A$136:$C$203,3)*U718</f>
        <v>0</v>
      </c>
      <c r="V115">
        <f t="shared" si="47"/>
        <v>0</v>
      </c>
      <c r="W115">
        <f>VLOOKUP(W$4,Description!$A$136:$C$203,3)*W718</f>
        <v>0</v>
      </c>
      <c r="X115">
        <f t="shared" si="48"/>
        <v>0</v>
      </c>
      <c r="Y115">
        <f>VLOOKUP(Y$4,Description!$A$136:$C$203,3)*Y718</f>
        <v>0</v>
      </c>
      <c r="Z115">
        <f t="shared" si="49"/>
        <v>0</v>
      </c>
      <c r="AA115">
        <f>VLOOKUP(AA$4,Description!$A$136:$C$203,3)*AA718</f>
        <v>0</v>
      </c>
      <c r="AB115">
        <f t="shared" si="50"/>
        <v>1</v>
      </c>
      <c r="AC115">
        <f>VLOOKUP(AC$4,Description!$A$136:$C$203,3)*AC718</f>
        <v>0</v>
      </c>
      <c r="AD115">
        <f t="shared" si="51"/>
        <v>0</v>
      </c>
      <c r="AE115">
        <f>VLOOKUP(AE$4,Description!$A$136:$C$203,3)*AE718</f>
        <v>0</v>
      </c>
      <c r="AF115">
        <f t="shared" si="52"/>
        <v>1</v>
      </c>
      <c r="AG115">
        <f>VLOOKUP(AG$4,Description!$A$136:$C$203,3)*AG718</f>
        <v>0</v>
      </c>
      <c r="AH115">
        <f t="shared" si="53"/>
        <v>0</v>
      </c>
      <c r="AI115">
        <f>VLOOKUP(AI$4,Description!$A$136:$C$203,3)*AI718</f>
        <v>0</v>
      </c>
      <c r="AJ115">
        <f t="shared" si="54"/>
        <v>0</v>
      </c>
      <c r="AK115">
        <f>VLOOKUP(AK$4,Description!$A$136:$C$203,3)*AK718</f>
        <v>0</v>
      </c>
      <c r="AL115">
        <f t="shared" si="55"/>
        <v>0</v>
      </c>
      <c r="AM115">
        <f>VLOOKUP(AM$4,Description!$A$136:$C$203,3)*AM718</f>
        <v>0</v>
      </c>
      <c r="AN115">
        <f t="shared" si="56"/>
        <v>1</v>
      </c>
      <c r="AO115">
        <f>VLOOKUP(AO$4,Description!$A$136:$C$203,3)*AO718</f>
        <v>2</v>
      </c>
      <c r="AP115">
        <f t="shared" si="57"/>
        <v>1</v>
      </c>
      <c r="AQ115">
        <f>VLOOKUP(AQ$4,Description!$A$136:$C$203,3)*AQ718</f>
        <v>0</v>
      </c>
      <c r="AR115">
        <f t="shared" si="58"/>
        <v>0</v>
      </c>
      <c r="AS115">
        <f>VLOOKUP(AS$4,Description!$A$136:$C$203,3)*AS718</f>
        <v>0</v>
      </c>
      <c r="AT115">
        <f t="shared" si="59"/>
        <v>0</v>
      </c>
      <c r="AU115">
        <f>VLOOKUP(AU$4,Description!$A$136:$C$203,3)*AU718</f>
        <v>0</v>
      </c>
      <c r="AV115">
        <f t="shared" si="60"/>
        <v>0</v>
      </c>
      <c r="AW115">
        <f>VLOOKUP(AW$4,Description!$A$136:$C$203,3)*AW718</f>
        <v>0</v>
      </c>
      <c r="AX115">
        <f t="shared" si="61"/>
        <v>0</v>
      </c>
      <c r="AY115">
        <f>VLOOKUP(AY$4,Description!$A$136:$C$203,3)*AY718</f>
        <v>0</v>
      </c>
      <c r="AZ115">
        <f t="shared" si="62"/>
        <v>0</v>
      </c>
      <c r="BA115">
        <f>VLOOKUP(BA$4,Description!$A$136:$C$203,3)*BA718</f>
        <v>0</v>
      </c>
      <c r="BB115">
        <f t="shared" si="63"/>
        <v>0</v>
      </c>
      <c r="BC115">
        <f>VLOOKUP(BC$4,Description!$A$136:$C$203,3)*BC718</f>
        <v>0</v>
      </c>
      <c r="BD115">
        <f t="shared" si="64"/>
        <v>0</v>
      </c>
      <c r="BE115">
        <f>VLOOKUP(BE$4,Description!$A$136:$C$203,3)*BE718</f>
        <v>0</v>
      </c>
      <c r="BF115">
        <f t="shared" si="65"/>
        <v>0</v>
      </c>
      <c r="BG115">
        <f>VLOOKUP(BG$4,Description!$A$136:$C$203,3)*BG718</f>
        <v>0</v>
      </c>
      <c r="BH115">
        <f t="shared" si="66"/>
        <v>0</v>
      </c>
      <c r="BI115">
        <f>VLOOKUP(BI$4,Description!$A$136:$C$203,3)*BI718</f>
        <v>0</v>
      </c>
      <c r="BJ115">
        <f t="shared" si="67"/>
        <v>0</v>
      </c>
      <c r="BK115">
        <f>VLOOKUP(BK$4,Description!$A$136:$C$203,3)*BK718</f>
        <v>0</v>
      </c>
      <c r="BL115">
        <f t="shared" si="68"/>
        <v>0</v>
      </c>
      <c r="BM115">
        <f>VLOOKUP(BM$4,Description!$A$136:$C$203,3)*BM718</f>
        <v>0</v>
      </c>
      <c r="BN115">
        <f t="shared" si="69"/>
        <v>0</v>
      </c>
      <c r="BO115">
        <f>VLOOKUP(BO$4,Description!$A$136:$C$203,3)*BO718</f>
        <v>0</v>
      </c>
      <c r="BP115">
        <f t="shared" si="70"/>
        <v>0</v>
      </c>
      <c r="BQ115">
        <f>VLOOKUP(BQ$4,Description!$A$136:$C$203,3)*BQ718</f>
        <v>0</v>
      </c>
      <c r="BR115">
        <f t="shared" si="71"/>
        <v>0</v>
      </c>
    </row>
    <row r="116" spans="1:70" x14ac:dyDescent="0.2">
      <c r="A116">
        <f t="shared" si="36"/>
        <v>1058350</v>
      </c>
      <c r="B116">
        <f t="shared" si="37"/>
        <v>4</v>
      </c>
      <c r="C116">
        <f>VLOOKUP(C$4,Description!$A$136:$C$203,3)*C719</f>
        <v>0</v>
      </c>
      <c r="D116">
        <f t="shared" si="38"/>
        <v>0</v>
      </c>
      <c r="E116">
        <f>VLOOKUP(E$4,Description!$A$136:$C$203,3)*E719</f>
        <v>0</v>
      </c>
      <c r="F116">
        <f t="shared" si="39"/>
        <v>0</v>
      </c>
      <c r="G116">
        <f>VLOOKUP(G$4,Description!$A$136:$C$203,3)*G719</f>
        <v>0</v>
      </c>
      <c r="H116">
        <f t="shared" si="40"/>
        <v>0</v>
      </c>
      <c r="I116">
        <f>VLOOKUP(I$4,Description!$A$136:$C$203,3)*I719</f>
        <v>0</v>
      </c>
      <c r="J116">
        <f t="shared" si="41"/>
        <v>0</v>
      </c>
      <c r="K116">
        <f>VLOOKUP(K$4,Description!$A$136:$C$203,3)*K719</f>
        <v>0</v>
      </c>
      <c r="L116">
        <f t="shared" si="42"/>
        <v>0</v>
      </c>
      <c r="M116">
        <f>VLOOKUP(M$4,Description!$A$136:$C$203,3)*M719</f>
        <v>0</v>
      </c>
      <c r="N116">
        <f t="shared" si="43"/>
        <v>0</v>
      </c>
      <c r="O116">
        <f>VLOOKUP(O$4,Description!$A$136:$C$203,3)*O719</f>
        <v>0</v>
      </c>
      <c r="P116">
        <f t="shared" si="44"/>
        <v>0</v>
      </c>
      <c r="Q116">
        <f>VLOOKUP(Q$4,Description!$A$136:$C$203,3)*Q719</f>
        <v>0</v>
      </c>
      <c r="R116">
        <f t="shared" si="45"/>
        <v>0</v>
      </c>
      <c r="S116">
        <f>VLOOKUP(S$4,Description!$A$136:$C$203,3)*S719</f>
        <v>0</v>
      </c>
      <c r="T116">
        <f t="shared" si="46"/>
        <v>0</v>
      </c>
      <c r="U116">
        <f>VLOOKUP(U$4,Description!$A$136:$C$203,3)*U719</f>
        <v>0</v>
      </c>
      <c r="V116">
        <f t="shared" si="47"/>
        <v>0</v>
      </c>
      <c r="W116">
        <f>VLOOKUP(W$4,Description!$A$136:$C$203,3)*W719</f>
        <v>1</v>
      </c>
      <c r="X116">
        <f t="shared" si="48"/>
        <v>0</v>
      </c>
      <c r="Y116">
        <f>VLOOKUP(Y$4,Description!$A$136:$C$203,3)*Y719</f>
        <v>0</v>
      </c>
      <c r="Z116">
        <f t="shared" si="49"/>
        <v>0</v>
      </c>
      <c r="AA116">
        <f>VLOOKUP(AA$4,Description!$A$136:$C$203,3)*AA719</f>
        <v>0</v>
      </c>
      <c r="AB116">
        <f t="shared" si="50"/>
        <v>0</v>
      </c>
      <c r="AC116">
        <f>VLOOKUP(AC$4,Description!$A$136:$C$203,3)*AC719</f>
        <v>0</v>
      </c>
      <c r="AD116">
        <f t="shared" si="51"/>
        <v>0</v>
      </c>
      <c r="AE116">
        <f>VLOOKUP(AE$4,Description!$A$136:$C$203,3)*AE719</f>
        <v>0</v>
      </c>
      <c r="AF116">
        <f t="shared" si="52"/>
        <v>0</v>
      </c>
      <c r="AG116">
        <f>VLOOKUP(AG$4,Description!$A$136:$C$203,3)*AG719</f>
        <v>0</v>
      </c>
      <c r="AH116">
        <f t="shared" si="53"/>
        <v>0</v>
      </c>
      <c r="AI116">
        <f>VLOOKUP(AI$4,Description!$A$136:$C$203,3)*AI719</f>
        <v>0</v>
      </c>
      <c r="AJ116">
        <f t="shared" si="54"/>
        <v>0</v>
      </c>
      <c r="AK116">
        <f>VLOOKUP(AK$4,Description!$A$136:$C$203,3)*AK719</f>
        <v>0</v>
      </c>
      <c r="AL116">
        <f t="shared" si="55"/>
        <v>0</v>
      </c>
      <c r="AM116">
        <f>VLOOKUP(AM$4,Description!$A$136:$C$203,3)*AM719</f>
        <v>0</v>
      </c>
      <c r="AN116">
        <f t="shared" si="56"/>
        <v>0</v>
      </c>
      <c r="AO116">
        <f>VLOOKUP(AO$4,Description!$A$136:$C$203,3)*AO719</f>
        <v>2</v>
      </c>
      <c r="AP116">
        <f t="shared" si="57"/>
        <v>0</v>
      </c>
      <c r="AQ116">
        <f>VLOOKUP(AQ$4,Description!$A$136:$C$203,3)*AQ719</f>
        <v>1</v>
      </c>
      <c r="AR116">
        <f t="shared" si="58"/>
        <v>0</v>
      </c>
      <c r="AS116">
        <f>VLOOKUP(AS$4,Description!$A$136:$C$203,3)*AS719</f>
        <v>0</v>
      </c>
      <c r="AT116">
        <f t="shared" si="59"/>
        <v>0</v>
      </c>
      <c r="AU116">
        <f>VLOOKUP(AU$4,Description!$A$136:$C$203,3)*AU719</f>
        <v>0</v>
      </c>
      <c r="AV116">
        <f t="shared" si="60"/>
        <v>0</v>
      </c>
      <c r="AW116">
        <f>VLOOKUP(AW$4,Description!$A$136:$C$203,3)*AW719</f>
        <v>0</v>
      </c>
      <c r="AX116">
        <f t="shared" si="61"/>
        <v>0</v>
      </c>
      <c r="AY116">
        <f>VLOOKUP(AY$4,Description!$A$136:$C$203,3)*AY719</f>
        <v>0</v>
      </c>
      <c r="AZ116">
        <f t="shared" si="62"/>
        <v>0</v>
      </c>
      <c r="BA116">
        <f>VLOOKUP(BA$4,Description!$A$136:$C$203,3)*BA719</f>
        <v>0</v>
      </c>
      <c r="BB116">
        <f t="shared" si="63"/>
        <v>0</v>
      </c>
      <c r="BC116">
        <f>VLOOKUP(BC$4,Description!$A$136:$C$203,3)*BC719</f>
        <v>0</v>
      </c>
      <c r="BD116">
        <f t="shared" si="64"/>
        <v>0</v>
      </c>
      <c r="BE116">
        <f>VLOOKUP(BE$4,Description!$A$136:$C$203,3)*BE719</f>
        <v>0</v>
      </c>
      <c r="BF116">
        <f t="shared" si="65"/>
        <v>0</v>
      </c>
      <c r="BG116">
        <f>VLOOKUP(BG$4,Description!$A$136:$C$203,3)*BG719</f>
        <v>0</v>
      </c>
      <c r="BH116">
        <f t="shared" si="66"/>
        <v>0</v>
      </c>
      <c r="BI116">
        <f>VLOOKUP(BI$4,Description!$A$136:$C$203,3)*BI719</f>
        <v>0</v>
      </c>
      <c r="BJ116">
        <f t="shared" si="67"/>
        <v>0</v>
      </c>
      <c r="BK116">
        <f>VLOOKUP(BK$4,Description!$A$136:$C$203,3)*BK719</f>
        <v>0</v>
      </c>
      <c r="BL116">
        <f t="shared" si="68"/>
        <v>0</v>
      </c>
      <c r="BM116">
        <f>VLOOKUP(BM$4,Description!$A$136:$C$203,3)*BM719</f>
        <v>0</v>
      </c>
      <c r="BN116">
        <f t="shared" si="69"/>
        <v>0</v>
      </c>
      <c r="BO116">
        <f>VLOOKUP(BO$4,Description!$A$136:$C$203,3)*BO719</f>
        <v>0</v>
      </c>
      <c r="BP116">
        <f t="shared" si="70"/>
        <v>0</v>
      </c>
      <c r="BQ116">
        <f>VLOOKUP(BQ$4,Description!$A$136:$C$203,3)*BQ719</f>
        <v>0</v>
      </c>
      <c r="BR116">
        <f t="shared" si="71"/>
        <v>0</v>
      </c>
    </row>
    <row r="117" spans="1:70" x14ac:dyDescent="0.2">
      <c r="A117">
        <f t="shared" si="36"/>
        <v>1058370</v>
      </c>
      <c r="B117">
        <f t="shared" si="37"/>
        <v>7</v>
      </c>
      <c r="C117">
        <f>VLOOKUP(C$4,Description!$A$136:$C$203,3)*C720</f>
        <v>0</v>
      </c>
      <c r="D117">
        <f t="shared" si="38"/>
        <v>1</v>
      </c>
      <c r="E117">
        <f>VLOOKUP(E$4,Description!$A$136:$C$203,3)*E720</f>
        <v>0</v>
      </c>
      <c r="F117">
        <f t="shared" si="39"/>
        <v>0</v>
      </c>
      <c r="G117">
        <f>VLOOKUP(G$4,Description!$A$136:$C$203,3)*G720</f>
        <v>0</v>
      </c>
      <c r="H117">
        <f t="shared" si="40"/>
        <v>0</v>
      </c>
      <c r="I117">
        <f>VLOOKUP(I$4,Description!$A$136:$C$203,3)*I720</f>
        <v>0</v>
      </c>
      <c r="J117">
        <f t="shared" si="41"/>
        <v>0</v>
      </c>
      <c r="K117">
        <f>VLOOKUP(K$4,Description!$A$136:$C$203,3)*K720</f>
        <v>0</v>
      </c>
      <c r="L117">
        <f t="shared" si="42"/>
        <v>0</v>
      </c>
      <c r="M117">
        <f>VLOOKUP(M$4,Description!$A$136:$C$203,3)*M720</f>
        <v>0</v>
      </c>
      <c r="N117">
        <f t="shared" si="43"/>
        <v>0</v>
      </c>
      <c r="O117">
        <f>VLOOKUP(O$4,Description!$A$136:$C$203,3)*O720</f>
        <v>2</v>
      </c>
      <c r="P117">
        <f t="shared" si="44"/>
        <v>0</v>
      </c>
      <c r="Q117">
        <f>VLOOKUP(Q$4,Description!$A$136:$C$203,3)*Q720</f>
        <v>0</v>
      </c>
      <c r="R117">
        <f t="shared" si="45"/>
        <v>0</v>
      </c>
      <c r="S117">
        <f>VLOOKUP(S$4,Description!$A$136:$C$203,3)*S720</f>
        <v>0</v>
      </c>
      <c r="T117">
        <f t="shared" si="46"/>
        <v>0</v>
      </c>
      <c r="U117">
        <f>VLOOKUP(U$4,Description!$A$136:$C$203,3)*U720</f>
        <v>0</v>
      </c>
      <c r="V117">
        <f t="shared" si="47"/>
        <v>0</v>
      </c>
      <c r="W117">
        <f>VLOOKUP(W$4,Description!$A$136:$C$203,3)*W720</f>
        <v>0</v>
      </c>
      <c r="X117">
        <f t="shared" si="48"/>
        <v>0</v>
      </c>
      <c r="Y117">
        <f>VLOOKUP(Y$4,Description!$A$136:$C$203,3)*Y720</f>
        <v>0</v>
      </c>
      <c r="Z117">
        <f t="shared" si="49"/>
        <v>1</v>
      </c>
      <c r="AA117">
        <f>VLOOKUP(AA$4,Description!$A$136:$C$203,3)*AA720</f>
        <v>0</v>
      </c>
      <c r="AB117">
        <f t="shared" si="50"/>
        <v>1</v>
      </c>
      <c r="AC117">
        <f>VLOOKUP(AC$4,Description!$A$136:$C$203,3)*AC720</f>
        <v>0</v>
      </c>
      <c r="AD117">
        <f t="shared" si="51"/>
        <v>0</v>
      </c>
      <c r="AE117">
        <f>VLOOKUP(AE$4,Description!$A$136:$C$203,3)*AE720</f>
        <v>0</v>
      </c>
      <c r="AF117">
        <f t="shared" si="52"/>
        <v>0</v>
      </c>
      <c r="AG117">
        <f>VLOOKUP(AG$4,Description!$A$136:$C$203,3)*AG720</f>
        <v>0</v>
      </c>
      <c r="AH117">
        <f t="shared" si="53"/>
        <v>0</v>
      </c>
      <c r="AI117">
        <f>VLOOKUP(AI$4,Description!$A$136:$C$203,3)*AI720</f>
        <v>0</v>
      </c>
      <c r="AJ117">
        <f t="shared" si="54"/>
        <v>0</v>
      </c>
      <c r="AK117">
        <f>VLOOKUP(AK$4,Description!$A$136:$C$203,3)*AK720</f>
        <v>0</v>
      </c>
      <c r="AL117">
        <f t="shared" si="55"/>
        <v>0</v>
      </c>
      <c r="AM117">
        <f>VLOOKUP(AM$4,Description!$A$136:$C$203,3)*AM720</f>
        <v>0</v>
      </c>
      <c r="AN117">
        <f t="shared" si="56"/>
        <v>1</v>
      </c>
      <c r="AO117">
        <f>VLOOKUP(AO$4,Description!$A$136:$C$203,3)*AO720</f>
        <v>0</v>
      </c>
      <c r="AP117">
        <f t="shared" si="57"/>
        <v>0</v>
      </c>
      <c r="AQ117">
        <f>VLOOKUP(AQ$4,Description!$A$136:$C$203,3)*AQ720</f>
        <v>0</v>
      </c>
      <c r="AR117">
        <f t="shared" si="58"/>
        <v>0</v>
      </c>
      <c r="AS117">
        <f>VLOOKUP(AS$4,Description!$A$136:$C$203,3)*AS720</f>
        <v>0</v>
      </c>
      <c r="AT117">
        <f t="shared" si="59"/>
        <v>1</v>
      </c>
      <c r="AU117">
        <f>VLOOKUP(AU$4,Description!$A$136:$C$203,3)*AU720</f>
        <v>0</v>
      </c>
      <c r="AV117">
        <f t="shared" si="60"/>
        <v>0</v>
      </c>
      <c r="AW117">
        <f>VLOOKUP(AW$4,Description!$A$136:$C$203,3)*AW720</f>
        <v>0</v>
      </c>
      <c r="AX117">
        <f t="shared" si="61"/>
        <v>0</v>
      </c>
      <c r="AY117">
        <f>VLOOKUP(AY$4,Description!$A$136:$C$203,3)*AY720</f>
        <v>0</v>
      </c>
      <c r="AZ117">
        <f t="shared" si="62"/>
        <v>0</v>
      </c>
      <c r="BA117">
        <f>VLOOKUP(BA$4,Description!$A$136:$C$203,3)*BA720</f>
        <v>0</v>
      </c>
      <c r="BB117">
        <f t="shared" si="63"/>
        <v>0</v>
      </c>
      <c r="BC117">
        <f>VLOOKUP(BC$4,Description!$A$136:$C$203,3)*BC720</f>
        <v>0</v>
      </c>
      <c r="BD117">
        <f t="shared" si="64"/>
        <v>0</v>
      </c>
      <c r="BE117">
        <f>VLOOKUP(BE$4,Description!$A$136:$C$203,3)*BE720</f>
        <v>0</v>
      </c>
      <c r="BF117">
        <f t="shared" si="65"/>
        <v>0</v>
      </c>
      <c r="BG117">
        <f>VLOOKUP(BG$4,Description!$A$136:$C$203,3)*BG720</f>
        <v>0</v>
      </c>
      <c r="BH117">
        <f t="shared" si="66"/>
        <v>0</v>
      </c>
      <c r="BI117">
        <f>VLOOKUP(BI$4,Description!$A$136:$C$203,3)*BI720</f>
        <v>0</v>
      </c>
      <c r="BJ117">
        <f t="shared" si="67"/>
        <v>0</v>
      </c>
      <c r="BK117">
        <f>VLOOKUP(BK$4,Description!$A$136:$C$203,3)*BK720</f>
        <v>0</v>
      </c>
      <c r="BL117">
        <f t="shared" si="68"/>
        <v>0</v>
      </c>
      <c r="BM117">
        <f>VLOOKUP(BM$4,Description!$A$136:$C$203,3)*BM720</f>
        <v>0</v>
      </c>
      <c r="BN117">
        <f t="shared" si="69"/>
        <v>0</v>
      </c>
      <c r="BO117">
        <f>VLOOKUP(BO$4,Description!$A$136:$C$203,3)*BO720</f>
        <v>0</v>
      </c>
      <c r="BP117">
        <f t="shared" si="70"/>
        <v>0</v>
      </c>
      <c r="BQ117">
        <f>VLOOKUP(BQ$4,Description!$A$136:$C$203,3)*BQ720</f>
        <v>0</v>
      </c>
      <c r="BR117">
        <f t="shared" si="71"/>
        <v>0</v>
      </c>
    </row>
    <row r="118" spans="1:70" x14ac:dyDescent="0.2">
      <c r="A118">
        <f t="shared" si="36"/>
        <v>1060050</v>
      </c>
      <c r="B118">
        <f t="shared" si="37"/>
        <v>14</v>
      </c>
      <c r="C118">
        <f>VLOOKUP(C$4,Description!$A$136:$C$203,3)*C721</f>
        <v>0</v>
      </c>
      <c r="D118">
        <f t="shared" si="38"/>
        <v>0</v>
      </c>
      <c r="E118">
        <f>VLOOKUP(E$4,Description!$A$136:$C$203,3)*E721</f>
        <v>0</v>
      </c>
      <c r="F118">
        <f t="shared" si="39"/>
        <v>1</v>
      </c>
      <c r="G118">
        <f>VLOOKUP(G$4,Description!$A$136:$C$203,3)*G721</f>
        <v>0</v>
      </c>
      <c r="H118">
        <f t="shared" si="40"/>
        <v>0</v>
      </c>
      <c r="I118">
        <f>VLOOKUP(I$4,Description!$A$136:$C$203,3)*I721</f>
        <v>0</v>
      </c>
      <c r="J118">
        <f t="shared" si="41"/>
        <v>0</v>
      </c>
      <c r="K118">
        <f>VLOOKUP(K$4,Description!$A$136:$C$203,3)*K721</f>
        <v>0</v>
      </c>
      <c r="L118">
        <f t="shared" si="42"/>
        <v>0</v>
      </c>
      <c r="M118">
        <f>VLOOKUP(M$4,Description!$A$136:$C$203,3)*M721</f>
        <v>0</v>
      </c>
      <c r="N118">
        <f t="shared" si="43"/>
        <v>0</v>
      </c>
      <c r="O118">
        <f>VLOOKUP(O$4,Description!$A$136:$C$203,3)*O721</f>
        <v>0</v>
      </c>
      <c r="P118">
        <f t="shared" si="44"/>
        <v>1</v>
      </c>
      <c r="Q118">
        <f>VLOOKUP(Q$4,Description!$A$136:$C$203,3)*Q721</f>
        <v>0</v>
      </c>
      <c r="R118">
        <f t="shared" si="45"/>
        <v>0</v>
      </c>
      <c r="S118">
        <f>VLOOKUP(S$4,Description!$A$136:$C$203,3)*S721</f>
        <v>0</v>
      </c>
      <c r="T118">
        <f t="shared" si="46"/>
        <v>0</v>
      </c>
      <c r="U118">
        <f>VLOOKUP(U$4,Description!$A$136:$C$203,3)*U721</f>
        <v>0</v>
      </c>
      <c r="V118">
        <f t="shared" si="47"/>
        <v>0</v>
      </c>
      <c r="W118">
        <f>VLOOKUP(W$4,Description!$A$136:$C$203,3)*W721</f>
        <v>0</v>
      </c>
      <c r="X118">
        <f t="shared" si="48"/>
        <v>0</v>
      </c>
      <c r="Y118">
        <f>VLOOKUP(Y$4,Description!$A$136:$C$203,3)*Y721</f>
        <v>0</v>
      </c>
      <c r="Z118">
        <f t="shared" si="49"/>
        <v>1</v>
      </c>
      <c r="AA118">
        <f>VLOOKUP(AA$4,Description!$A$136:$C$203,3)*AA721</f>
        <v>4</v>
      </c>
      <c r="AB118">
        <f t="shared" si="50"/>
        <v>1</v>
      </c>
      <c r="AC118">
        <f>VLOOKUP(AC$4,Description!$A$136:$C$203,3)*AC721</f>
        <v>0</v>
      </c>
      <c r="AD118">
        <f t="shared" si="51"/>
        <v>0</v>
      </c>
      <c r="AE118">
        <f>VLOOKUP(AE$4,Description!$A$136:$C$203,3)*AE721</f>
        <v>0</v>
      </c>
      <c r="AF118">
        <f t="shared" si="52"/>
        <v>1</v>
      </c>
      <c r="AG118">
        <f>VLOOKUP(AG$4,Description!$A$136:$C$203,3)*AG721</f>
        <v>0</v>
      </c>
      <c r="AH118">
        <f t="shared" si="53"/>
        <v>0</v>
      </c>
      <c r="AI118">
        <f>VLOOKUP(AI$4,Description!$A$136:$C$203,3)*AI721</f>
        <v>0</v>
      </c>
      <c r="AJ118">
        <f t="shared" si="54"/>
        <v>0</v>
      </c>
      <c r="AK118">
        <f>VLOOKUP(AK$4,Description!$A$136:$C$203,3)*AK721</f>
        <v>0</v>
      </c>
      <c r="AL118">
        <f t="shared" si="55"/>
        <v>0</v>
      </c>
      <c r="AM118">
        <f>VLOOKUP(AM$4,Description!$A$136:$C$203,3)*AM721</f>
        <v>0</v>
      </c>
      <c r="AN118">
        <f t="shared" si="56"/>
        <v>0</v>
      </c>
      <c r="AO118">
        <f>VLOOKUP(AO$4,Description!$A$136:$C$203,3)*AO721</f>
        <v>2</v>
      </c>
      <c r="AP118">
        <f t="shared" si="57"/>
        <v>0</v>
      </c>
      <c r="AQ118">
        <f>VLOOKUP(AQ$4,Description!$A$136:$C$203,3)*AQ721</f>
        <v>1</v>
      </c>
      <c r="AR118">
        <f t="shared" si="58"/>
        <v>0</v>
      </c>
      <c r="AS118">
        <f>VLOOKUP(AS$4,Description!$A$136:$C$203,3)*AS721</f>
        <v>0</v>
      </c>
      <c r="AT118">
        <f t="shared" si="59"/>
        <v>1</v>
      </c>
      <c r="AU118">
        <f>VLOOKUP(AU$4,Description!$A$136:$C$203,3)*AU721</f>
        <v>0</v>
      </c>
      <c r="AV118">
        <f t="shared" si="60"/>
        <v>0</v>
      </c>
      <c r="AW118">
        <f>VLOOKUP(AW$4,Description!$A$136:$C$203,3)*AW721</f>
        <v>0</v>
      </c>
      <c r="AX118">
        <f t="shared" si="61"/>
        <v>1</v>
      </c>
      <c r="AY118">
        <f>VLOOKUP(AY$4,Description!$A$136:$C$203,3)*AY721</f>
        <v>0</v>
      </c>
      <c r="AZ118">
        <f t="shared" si="62"/>
        <v>0</v>
      </c>
      <c r="BA118">
        <f>VLOOKUP(BA$4,Description!$A$136:$C$203,3)*BA721</f>
        <v>0</v>
      </c>
      <c r="BB118">
        <f t="shared" si="63"/>
        <v>0</v>
      </c>
      <c r="BC118">
        <f>VLOOKUP(BC$4,Description!$A$136:$C$203,3)*BC721</f>
        <v>0</v>
      </c>
      <c r="BD118">
        <f t="shared" si="64"/>
        <v>0</v>
      </c>
      <c r="BE118">
        <f>VLOOKUP(BE$4,Description!$A$136:$C$203,3)*BE721</f>
        <v>0</v>
      </c>
      <c r="BF118">
        <f t="shared" si="65"/>
        <v>0</v>
      </c>
      <c r="BG118">
        <f>VLOOKUP(BG$4,Description!$A$136:$C$203,3)*BG721</f>
        <v>0</v>
      </c>
      <c r="BH118">
        <f t="shared" si="66"/>
        <v>0</v>
      </c>
      <c r="BI118">
        <f>VLOOKUP(BI$4,Description!$A$136:$C$203,3)*BI721</f>
        <v>0</v>
      </c>
      <c r="BJ118">
        <f t="shared" si="67"/>
        <v>0</v>
      </c>
      <c r="BK118">
        <f>VLOOKUP(BK$4,Description!$A$136:$C$203,3)*BK721</f>
        <v>0</v>
      </c>
      <c r="BL118">
        <f t="shared" si="68"/>
        <v>0</v>
      </c>
      <c r="BM118">
        <f>VLOOKUP(BM$4,Description!$A$136:$C$203,3)*BM721</f>
        <v>0</v>
      </c>
      <c r="BN118">
        <f t="shared" si="69"/>
        <v>0</v>
      </c>
      <c r="BO118">
        <f>VLOOKUP(BO$4,Description!$A$136:$C$203,3)*BO721</f>
        <v>0</v>
      </c>
      <c r="BP118">
        <f t="shared" si="70"/>
        <v>0</v>
      </c>
      <c r="BQ118">
        <f>VLOOKUP(BQ$4,Description!$A$136:$C$203,3)*BQ721</f>
        <v>0</v>
      </c>
      <c r="BR118">
        <f t="shared" si="71"/>
        <v>0</v>
      </c>
    </row>
    <row r="119" spans="1:70" x14ac:dyDescent="0.2">
      <c r="A119">
        <f t="shared" si="36"/>
        <v>1060130</v>
      </c>
      <c r="B119">
        <f t="shared" si="37"/>
        <v>25</v>
      </c>
      <c r="C119">
        <f>VLOOKUP(C$4,Description!$A$136:$C$203,3)*C722</f>
        <v>0</v>
      </c>
      <c r="D119">
        <f t="shared" si="38"/>
        <v>1</v>
      </c>
      <c r="E119">
        <f>VLOOKUP(E$4,Description!$A$136:$C$203,3)*E722</f>
        <v>0</v>
      </c>
      <c r="F119">
        <f t="shared" si="39"/>
        <v>0</v>
      </c>
      <c r="G119">
        <f>VLOOKUP(G$4,Description!$A$136:$C$203,3)*G722</f>
        <v>0</v>
      </c>
      <c r="H119">
        <f t="shared" si="40"/>
        <v>0</v>
      </c>
      <c r="I119">
        <f>VLOOKUP(I$4,Description!$A$136:$C$203,3)*I722</f>
        <v>0</v>
      </c>
      <c r="J119">
        <f t="shared" si="41"/>
        <v>0</v>
      </c>
      <c r="K119">
        <f>VLOOKUP(K$4,Description!$A$136:$C$203,3)*K722</f>
        <v>0</v>
      </c>
      <c r="L119">
        <f t="shared" si="42"/>
        <v>0</v>
      </c>
      <c r="M119">
        <f>VLOOKUP(M$4,Description!$A$136:$C$203,3)*M722</f>
        <v>0</v>
      </c>
      <c r="N119">
        <f t="shared" si="43"/>
        <v>0</v>
      </c>
      <c r="O119">
        <f>VLOOKUP(O$4,Description!$A$136:$C$203,3)*O722</f>
        <v>0</v>
      </c>
      <c r="P119">
        <f t="shared" si="44"/>
        <v>1</v>
      </c>
      <c r="Q119">
        <f>VLOOKUP(Q$4,Description!$A$136:$C$203,3)*Q722</f>
        <v>0</v>
      </c>
      <c r="R119">
        <f t="shared" si="45"/>
        <v>1</v>
      </c>
      <c r="S119">
        <f>VLOOKUP(S$4,Description!$A$136:$C$203,3)*S722</f>
        <v>0</v>
      </c>
      <c r="T119">
        <f t="shared" si="46"/>
        <v>0</v>
      </c>
      <c r="U119">
        <f>VLOOKUP(U$4,Description!$A$136:$C$203,3)*U722</f>
        <v>0</v>
      </c>
      <c r="V119">
        <f t="shared" si="47"/>
        <v>0</v>
      </c>
      <c r="W119">
        <f>VLOOKUP(W$4,Description!$A$136:$C$203,3)*W722</f>
        <v>0</v>
      </c>
      <c r="X119">
        <f t="shared" si="48"/>
        <v>0</v>
      </c>
      <c r="Y119">
        <f>VLOOKUP(Y$4,Description!$A$136:$C$203,3)*Y722</f>
        <v>0</v>
      </c>
      <c r="Z119">
        <f t="shared" si="49"/>
        <v>1</v>
      </c>
      <c r="AA119">
        <f>VLOOKUP(AA$4,Description!$A$136:$C$203,3)*AA722</f>
        <v>4</v>
      </c>
      <c r="AB119">
        <f t="shared" si="50"/>
        <v>1</v>
      </c>
      <c r="AC119">
        <f>VLOOKUP(AC$4,Description!$A$136:$C$203,3)*AC722</f>
        <v>5</v>
      </c>
      <c r="AD119">
        <f t="shared" si="51"/>
        <v>0</v>
      </c>
      <c r="AE119">
        <f>VLOOKUP(AE$4,Description!$A$136:$C$203,3)*AE722</f>
        <v>4</v>
      </c>
      <c r="AF119">
        <f t="shared" si="52"/>
        <v>0</v>
      </c>
      <c r="AG119">
        <f>VLOOKUP(AG$4,Description!$A$136:$C$203,3)*AG722</f>
        <v>0</v>
      </c>
      <c r="AH119">
        <f t="shared" si="53"/>
        <v>0</v>
      </c>
      <c r="AI119">
        <f>VLOOKUP(AI$4,Description!$A$136:$C$203,3)*AI722</f>
        <v>0</v>
      </c>
      <c r="AJ119">
        <f t="shared" si="54"/>
        <v>0</v>
      </c>
      <c r="AK119">
        <f>VLOOKUP(AK$4,Description!$A$136:$C$203,3)*AK722</f>
        <v>0</v>
      </c>
      <c r="AL119">
        <f t="shared" si="55"/>
        <v>0</v>
      </c>
      <c r="AM119">
        <f>VLOOKUP(AM$4,Description!$A$136:$C$203,3)*AM722</f>
        <v>0</v>
      </c>
      <c r="AN119">
        <f t="shared" si="56"/>
        <v>1</v>
      </c>
      <c r="AO119">
        <f>VLOOKUP(AO$4,Description!$A$136:$C$203,3)*AO722</f>
        <v>2</v>
      </c>
      <c r="AP119">
        <f t="shared" si="57"/>
        <v>0</v>
      </c>
      <c r="AQ119">
        <f>VLOOKUP(AQ$4,Description!$A$136:$C$203,3)*AQ722</f>
        <v>0</v>
      </c>
      <c r="AR119">
        <f t="shared" si="58"/>
        <v>0</v>
      </c>
      <c r="AS119">
        <f>VLOOKUP(AS$4,Description!$A$136:$C$203,3)*AS722</f>
        <v>0</v>
      </c>
      <c r="AT119">
        <f t="shared" si="59"/>
        <v>1</v>
      </c>
      <c r="AU119">
        <f>VLOOKUP(AU$4,Description!$A$136:$C$203,3)*AU722</f>
        <v>0</v>
      </c>
      <c r="AV119">
        <f t="shared" si="60"/>
        <v>1</v>
      </c>
      <c r="AW119">
        <f>VLOOKUP(AW$4,Description!$A$136:$C$203,3)*AW722</f>
        <v>2</v>
      </c>
      <c r="AX119">
        <f t="shared" si="61"/>
        <v>0</v>
      </c>
      <c r="AY119">
        <f>VLOOKUP(AY$4,Description!$A$136:$C$203,3)*AY722</f>
        <v>0</v>
      </c>
      <c r="AZ119">
        <f t="shared" si="62"/>
        <v>0</v>
      </c>
      <c r="BA119">
        <f>VLOOKUP(BA$4,Description!$A$136:$C$203,3)*BA722</f>
        <v>0</v>
      </c>
      <c r="BB119">
        <f t="shared" si="63"/>
        <v>0</v>
      </c>
      <c r="BC119">
        <f>VLOOKUP(BC$4,Description!$A$136:$C$203,3)*BC722</f>
        <v>0</v>
      </c>
      <c r="BD119">
        <f t="shared" si="64"/>
        <v>0</v>
      </c>
      <c r="BE119">
        <f>VLOOKUP(BE$4,Description!$A$136:$C$203,3)*BE722</f>
        <v>0</v>
      </c>
      <c r="BF119">
        <f t="shared" si="65"/>
        <v>0</v>
      </c>
      <c r="BG119">
        <f>VLOOKUP(BG$4,Description!$A$136:$C$203,3)*BG722</f>
        <v>0</v>
      </c>
      <c r="BH119">
        <f t="shared" si="66"/>
        <v>0</v>
      </c>
      <c r="BI119">
        <f>VLOOKUP(BI$4,Description!$A$136:$C$203,3)*BI722</f>
        <v>0</v>
      </c>
      <c r="BJ119">
        <f t="shared" si="67"/>
        <v>0</v>
      </c>
      <c r="BK119">
        <f>VLOOKUP(BK$4,Description!$A$136:$C$203,3)*BK722</f>
        <v>0</v>
      </c>
      <c r="BL119">
        <f t="shared" si="68"/>
        <v>0</v>
      </c>
      <c r="BM119">
        <f>VLOOKUP(BM$4,Description!$A$136:$C$203,3)*BM722</f>
        <v>0</v>
      </c>
      <c r="BN119">
        <f t="shared" si="69"/>
        <v>0</v>
      </c>
      <c r="BO119">
        <f>VLOOKUP(BO$4,Description!$A$136:$C$203,3)*BO722</f>
        <v>0</v>
      </c>
      <c r="BP119">
        <f t="shared" si="70"/>
        <v>0</v>
      </c>
      <c r="BQ119">
        <f>VLOOKUP(BQ$4,Description!$A$136:$C$203,3)*BQ722</f>
        <v>0</v>
      </c>
      <c r="BR119">
        <f t="shared" si="71"/>
        <v>0</v>
      </c>
    </row>
    <row r="120" spans="1:70" x14ac:dyDescent="0.2">
      <c r="A120">
        <f t="shared" si="36"/>
        <v>1060150</v>
      </c>
      <c r="B120">
        <f t="shared" si="37"/>
        <v>17</v>
      </c>
      <c r="C120">
        <f>VLOOKUP(C$4,Description!$A$136:$C$203,3)*C723</f>
        <v>0</v>
      </c>
      <c r="D120">
        <f t="shared" si="38"/>
        <v>1</v>
      </c>
      <c r="E120">
        <f>VLOOKUP(E$4,Description!$A$136:$C$203,3)*E723</f>
        <v>0</v>
      </c>
      <c r="F120">
        <f t="shared" si="39"/>
        <v>0</v>
      </c>
      <c r="G120">
        <f>VLOOKUP(G$4,Description!$A$136:$C$203,3)*G723</f>
        <v>0</v>
      </c>
      <c r="H120">
        <f t="shared" si="40"/>
        <v>0</v>
      </c>
      <c r="I120">
        <f>VLOOKUP(I$4,Description!$A$136:$C$203,3)*I723</f>
        <v>0</v>
      </c>
      <c r="J120">
        <f t="shared" si="41"/>
        <v>0</v>
      </c>
      <c r="K120">
        <f>VLOOKUP(K$4,Description!$A$136:$C$203,3)*K723</f>
        <v>0</v>
      </c>
      <c r="L120">
        <f t="shared" si="42"/>
        <v>0</v>
      </c>
      <c r="M120">
        <f>VLOOKUP(M$4,Description!$A$136:$C$203,3)*M723</f>
        <v>0</v>
      </c>
      <c r="N120">
        <f t="shared" si="43"/>
        <v>0</v>
      </c>
      <c r="O120">
        <f>VLOOKUP(O$4,Description!$A$136:$C$203,3)*O723</f>
        <v>0</v>
      </c>
      <c r="P120">
        <f t="shared" si="44"/>
        <v>1</v>
      </c>
      <c r="Q120">
        <f>VLOOKUP(Q$4,Description!$A$136:$C$203,3)*Q723</f>
        <v>0</v>
      </c>
      <c r="R120">
        <f t="shared" si="45"/>
        <v>0</v>
      </c>
      <c r="S120">
        <f>VLOOKUP(S$4,Description!$A$136:$C$203,3)*S723</f>
        <v>0</v>
      </c>
      <c r="T120">
        <f t="shared" si="46"/>
        <v>0</v>
      </c>
      <c r="U120">
        <f>VLOOKUP(U$4,Description!$A$136:$C$203,3)*U723</f>
        <v>0</v>
      </c>
      <c r="V120">
        <f t="shared" si="47"/>
        <v>0</v>
      </c>
      <c r="W120">
        <f>VLOOKUP(W$4,Description!$A$136:$C$203,3)*W723</f>
        <v>0</v>
      </c>
      <c r="X120">
        <f t="shared" si="48"/>
        <v>0</v>
      </c>
      <c r="Y120">
        <f>VLOOKUP(Y$4,Description!$A$136:$C$203,3)*Y723</f>
        <v>0</v>
      </c>
      <c r="Z120">
        <f t="shared" si="49"/>
        <v>1</v>
      </c>
      <c r="AA120">
        <f>VLOOKUP(AA$4,Description!$A$136:$C$203,3)*AA723</f>
        <v>4</v>
      </c>
      <c r="AB120">
        <f t="shared" si="50"/>
        <v>1</v>
      </c>
      <c r="AC120">
        <f>VLOOKUP(AC$4,Description!$A$136:$C$203,3)*AC723</f>
        <v>5</v>
      </c>
      <c r="AD120">
        <f t="shared" si="51"/>
        <v>0</v>
      </c>
      <c r="AE120">
        <f>VLOOKUP(AE$4,Description!$A$136:$C$203,3)*AE723</f>
        <v>0</v>
      </c>
      <c r="AF120">
        <f t="shared" si="52"/>
        <v>0</v>
      </c>
      <c r="AG120">
        <f>VLOOKUP(AG$4,Description!$A$136:$C$203,3)*AG723</f>
        <v>0</v>
      </c>
      <c r="AH120">
        <f t="shared" si="53"/>
        <v>0</v>
      </c>
      <c r="AI120">
        <f>VLOOKUP(AI$4,Description!$A$136:$C$203,3)*AI723</f>
        <v>0</v>
      </c>
      <c r="AJ120">
        <f t="shared" si="54"/>
        <v>0</v>
      </c>
      <c r="AK120">
        <f>VLOOKUP(AK$4,Description!$A$136:$C$203,3)*AK723</f>
        <v>0</v>
      </c>
      <c r="AL120">
        <f t="shared" si="55"/>
        <v>0</v>
      </c>
      <c r="AM120">
        <f>VLOOKUP(AM$4,Description!$A$136:$C$203,3)*AM723</f>
        <v>0</v>
      </c>
      <c r="AN120">
        <f t="shared" si="56"/>
        <v>1</v>
      </c>
      <c r="AO120">
        <f>VLOOKUP(AO$4,Description!$A$136:$C$203,3)*AO723</f>
        <v>2</v>
      </c>
      <c r="AP120">
        <f t="shared" si="57"/>
        <v>1</v>
      </c>
      <c r="AQ120">
        <f>VLOOKUP(AQ$4,Description!$A$136:$C$203,3)*AQ723</f>
        <v>0</v>
      </c>
      <c r="AR120">
        <f t="shared" si="58"/>
        <v>0</v>
      </c>
      <c r="AS120">
        <f>VLOOKUP(AS$4,Description!$A$136:$C$203,3)*AS723</f>
        <v>0</v>
      </c>
      <c r="AT120">
        <f t="shared" si="59"/>
        <v>0</v>
      </c>
      <c r="AU120">
        <f>VLOOKUP(AU$4,Description!$A$136:$C$203,3)*AU723</f>
        <v>0</v>
      </c>
      <c r="AV120">
        <f t="shared" si="60"/>
        <v>0</v>
      </c>
      <c r="AW120">
        <f>VLOOKUP(AW$4,Description!$A$136:$C$203,3)*AW723</f>
        <v>0</v>
      </c>
      <c r="AX120">
        <f t="shared" si="61"/>
        <v>0</v>
      </c>
      <c r="AY120">
        <f>VLOOKUP(AY$4,Description!$A$136:$C$203,3)*AY723</f>
        <v>0</v>
      </c>
      <c r="AZ120">
        <f t="shared" si="62"/>
        <v>0</v>
      </c>
      <c r="BA120">
        <f>VLOOKUP(BA$4,Description!$A$136:$C$203,3)*BA723</f>
        <v>0</v>
      </c>
      <c r="BB120">
        <f t="shared" si="63"/>
        <v>0</v>
      </c>
      <c r="BC120">
        <f>VLOOKUP(BC$4,Description!$A$136:$C$203,3)*BC723</f>
        <v>0</v>
      </c>
      <c r="BD120">
        <f t="shared" si="64"/>
        <v>0</v>
      </c>
      <c r="BE120">
        <f>VLOOKUP(BE$4,Description!$A$136:$C$203,3)*BE723</f>
        <v>0</v>
      </c>
      <c r="BF120">
        <f t="shared" si="65"/>
        <v>0</v>
      </c>
      <c r="BG120">
        <f>VLOOKUP(BG$4,Description!$A$136:$C$203,3)*BG723</f>
        <v>0</v>
      </c>
      <c r="BH120">
        <f t="shared" si="66"/>
        <v>0</v>
      </c>
      <c r="BI120">
        <f>VLOOKUP(BI$4,Description!$A$136:$C$203,3)*BI723</f>
        <v>0</v>
      </c>
      <c r="BJ120">
        <f t="shared" si="67"/>
        <v>0</v>
      </c>
      <c r="BK120">
        <f>VLOOKUP(BK$4,Description!$A$136:$C$203,3)*BK723</f>
        <v>0</v>
      </c>
      <c r="BL120">
        <f t="shared" si="68"/>
        <v>0</v>
      </c>
      <c r="BM120">
        <f>VLOOKUP(BM$4,Description!$A$136:$C$203,3)*BM723</f>
        <v>0</v>
      </c>
      <c r="BN120">
        <f t="shared" si="69"/>
        <v>0</v>
      </c>
      <c r="BO120">
        <f>VLOOKUP(BO$4,Description!$A$136:$C$203,3)*BO723</f>
        <v>0</v>
      </c>
      <c r="BP120">
        <f t="shared" si="70"/>
        <v>0</v>
      </c>
      <c r="BQ120">
        <f>VLOOKUP(BQ$4,Description!$A$136:$C$203,3)*BQ723</f>
        <v>0</v>
      </c>
      <c r="BR120">
        <f t="shared" si="71"/>
        <v>0</v>
      </c>
    </row>
    <row r="121" spans="1:70" x14ac:dyDescent="0.2">
      <c r="A121">
        <f t="shared" si="36"/>
        <v>1060230</v>
      </c>
      <c r="B121">
        <f t="shared" si="37"/>
        <v>18</v>
      </c>
      <c r="C121">
        <f>VLOOKUP(C$4,Description!$A$136:$C$203,3)*C724</f>
        <v>0</v>
      </c>
      <c r="D121">
        <f t="shared" si="38"/>
        <v>0</v>
      </c>
      <c r="E121">
        <f>VLOOKUP(E$4,Description!$A$136:$C$203,3)*E724</f>
        <v>0</v>
      </c>
      <c r="F121">
        <f t="shared" si="39"/>
        <v>1</v>
      </c>
      <c r="G121">
        <f>VLOOKUP(G$4,Description!$A$136:$C$203,3)*G724</f>
        <v>0</v>
      </c>
      <c r="H121">
        <f t="shared" si="40"/>
        <v>0</v>
      </c>
      <c r="I121">
        <f>VLOOKUP(I$4,Description!$A$136:$C$203,3)*I724</f>
        <v>0</v>
      </c>
      <c r="J121">
        <f t="shared" si="41"/>
        <v>0</v>
      </c>
      <c r="K121">
        <f>VLOOKUP(K$4,Description!$A$136:$C$203,3)*K724</f>
        <v>0</v>
      </c>
      <c r="L121">
        <f t="shared" si="42"/>
        <v>0</v>
      </c>
      <c r="M121">
        <f>VLOOKUP(M$4,Description!$A$136:$C$203,3)*M724</f>
        <v>0</v>
      </c>
      <c r="N121">
        <f t="shared" si="43"/>
        <v>0</v>
      </c>
      <c r="O121">
        <f>VLOOKUP(O$4,Description!$A$136:$C$203,3)*O724</f>
        <v>0</v>
      </c>
      <c r="P121">
        <f t="shared" si="44"/>
        <v>1</v>
      </c>
      <c r="Q121">
        <f>VLOOKUP(Q$4,Description!$A$136:$C$203,3)*Q724</f>
        <v>0</v>
      </c>
      <c r="R121">
        <f t="shared" si="45"/>
        <v>1</v>
      </c>
      <c r="S121">
        <f>VLOOKUP(S$4,Description!$A$136:$C$203,3)*S724</f>
        <v>0</v>
      </c>
      <c r="T121">
        <f t="shared" si="46"/>
        <v>0</v>
      </c>
      <c r="U121">
        <f>VLOOKUP(U$4,Description!$A$136:$C$203,3)*U724</f>
        <v>0</v>
      </c>
      <c r="V121">
        <f t="shared" si="47"/>
        <v>0</v>
      </c>
      <c r="W121">
        <f>VLOOKUP(W$4,Description!$A$136:$C$203,3)*W724</f>
        <v>0</v>
      </c>
      <c r="X121">
        <f t="shared" si="48"/>
        <v>0</v>
      </c>
      <c r="Y121">
        <f>VLOOKUP(Y$4,Description!$A$136:$C$203,3)*Y724</f>
        <v>0</v>
      </c>
      <c r="Z121">
        <f t="shared" si="49"/>
        <v>1</v>
      </c>
      <c r="AA121">
        <f>VLOOKUP(AA$4,Description!$A$136:$C$203,3)*AA724</f>
        <v>4</v>
      </c>
      <c r="AB121">
        <f t="shared" si="50"/>
        <v>1</v>
      </c>
      <c r="AC121">
        <f>VLOOKUP(AC$4,Description!$A$136:$C$203,3)*AC724</f>
        <v>0</v>
      </c>
      <c r="AD121">
        <f t="shared" si="51"/>
        <v>0</v>
      </c>
      <c r="AE121">
        <f>VLOOKUP(AE$4,Description!$A$136:$C$203,3)*AE724</f>
        <v>4</v>
      </c>
      <c r="AF121">
        <f t="shared" si="52"/>
        <v>0</v>
      </c>
      <c r="AG121">
        <f>VLOOKUP(AG$4,Description!$A$136:$C$203,3)*AG724</f>
        <v>0</v>
      </c>
      <c r="AH121">
        <f t="shared" si="53"/>
        <v>0</v>
      </c>
      <c r="AI121">
        <f>VLOOKUP(AI$4,Description!$A$136:$C$203,3)*AI724</f>
        <v>0</v>
      </c>
      <c r="AJ121">
        <f t="shared" si="54"/>
        <v>0</v>
      </c>
      <c r="AK121">
        <f>VLOOKUP(AK$4,Description!$A$136:$C$203,3)*AK724</f>
        <v>0</v>
      </c>
      <c r="AL121">
        <f t="shared" si="55"/>
        <v>0</v>
      </c>
      <c r="AM121">
        <f>VLOOKUP(AM$4,Description!$A$136:$C$203,3)*AM724</f>
        <v>0</v>
      </c>
      <c r="AN121">
        <f t="shared" si="56"/>
        <v>1</v>
      </c>
      <c r="AO121">
        <f>VLOOKUP(AO$4,Description!$A$136:$C$203,3)*AO724</f>
        <v>2</v>
      </c>
      <c r="AP121">
        <f t="shared" si="57"/>
        <v>0</v>
      </c>
      <c r="AQ121">
        <f>VLOOKUP(AQ$4,Description!$A$136:$C$203,3)*AQ724</f>
        <v>0</v>
      </c>
      <c r="AR121">
        <f t="shared" si="58"/>
        <v>0</v>
      </c>
      <c r="AS121">
        <f>VLOOKUP(AS$4,Description!$A$136:$C$203,3)*AS724</f>
        <v>0</v>
      </c>
      <c r="AT121">
        <f t="shared" si="59"/>
        <v>1</v>
      </c>
      <c r="AU121">
        <f>VLOOKUP(AU$4,Description!$A$136:$C$203,3)*AU724</f>
        <v>0</v>
      </c>
      <c r="AV121">
        <f t="shared" si="60"/>
        <v>0</v>
      </c>
      <c r="AW121">
        <f>VLOOKUP(AW$4,Description!$A$136:$C$203,3)*AW724</f>
        <v>0</v>
      </c>
      <c r="AX121">
        <f t="shared" si="61"/>
        <v>1</v>
      </c>
      <c r="AY121">
        <f>VLOOKUP(AY$4,Description!$A$136:$C$203,3)*AY724</f>
        <v>0</v>
      </c>
      <c r="AZ121">
        <f t="shared" si="62"/>
        <v>0</v>
      </c>
      <c r="BA121">
        <f>VLOOKUP(BA$4,Description!$A$136:$C$203,3)*BA724</f>
        <v>0</v>
      </c>
      <c r="BB121">
        <f t="shared" si="63"/>
        <v>0</v>
      </c>
      <c r="BC121">
        <f>VLOOKUP(BC$4,Description!$A$136:$C$203,3)*BC724</f>
        <v>0</v>
      </c>
      <c r="BD121">
        <f t="shared" si="64"/>
        <v>0</v>
      </c>
      <c r="BE121">
        <f>VLOOKUP(BE$4,Description!$A$136:$C$203,3)*BE724</f>
        <v>0</v>
      </c>
      <c r="BF121">
        <f t="shared" si="65"/>
        <v>0</v>
      </c>
      <c r="BG121">
        <f>VLOOKUP(BG$4,Description!$A$136:$C$203,3)*BG724</f>
        <v>0</v>
      </c>
      <c r="BH121">
        <f t="shared" si="66"/>
        <v>0</v>
      </c>
      <c r="BI121">
        <f>VLOOKUP(BI$4,Description!$A$136:$C$203,3)*BI724</f>
        <v>0</v>
      </c>
      <c r="BJ121">
        <f t="shared" si="67"/>
        <v>0</v>
      </c>
      <c r="BK121">
        <f>VLOOKUP(BK$4,Description!$A$136:$C$203,3)*BK724</f>
        <v>0</v>
      </c>
      <c r="BL121">
        <f t="shared" si="68"/>
        <v>0</v>
      </c>
      <c r="BM121">
        <f>VLOOKUP(BM$4,Description!$A$136:$C$203,3)*BM724</f>
        <v>0</v>
      </c>
      <c r="BN121">
        <f t="shared" si="69"/>
        <v>0</v>
      </c>
      <c r="BO121">
        <f>VLOOKUP(BO$4,Description!$A$136:$C$203,3)*BO724</f>
        <v>0</v>
      </c>
      <c r="BP121">
        <f t="shared" si="70"/>
        <v>0</v>
      </c>
      <c r="BQ121">
        <f>VLOOKUP(BQ$4,Description!$A$136:$C$203,3)*BQ724</f>
        <v>0</v>
      </c>
      <c r="BR121">
        <f t="shared" si="71"/>
        <v>0</v>
      </c>
    </row>
    <row r="122" spans="1:70" x14ac:dyDescent="0.2">
      <c r="A122">
        <f t="shared" si="36"/>
        <v>1060260</v>
      </c>
      <c r="B122">
        <f t="shared" si="37"/>
        <v>12</v>
      </c>
      <c r="C122">
        <f>VLOOKUP(C$4,Description!$A$136:$C$203,3)*C725</f>
        <v>0</v>
      </c>
      <c r="D122">
        <f t="shared" si="38"/>
        <v>0</v>
      </c>
      <c r="E122">
        <f>VLOOKUP(E$4,Description!$A$136:$C$203,3)*E725</f>
        <v>0</v>
      </c>
      <c r="F122">
        <f t="shared" si="39"/>
        <v>1</v>
      </c>
      <c r="G122">
        <f>VLOOKUP(G$4,Description!$A$136:$C$203,3)*G725</f>
        <v>0</v>
      </c>
      <c r="H122">
        <f t="shared" si="40"/>
        <v>0</v>
      </c>
      <c r="I122">
        <f>VLOOKUP(I$4,Description!$A$136:$C$203,3)*I725</f>
        <v>0</v>
      </c>
      <c r="J122">
        <f t="shared" si="41"/>
        <v>0</v>
      </c>
      <c r="K122">
        <f>VLOOKUP(K$4,Description!$A$136:$C$203,3)*K725</f>
        <v>0</v>
      </c>
      <c r="L122">
        <f t="shared" si="42"/>
        <v>0</v>
      </c>
      <c r="M122">
        <f>VLOOKUP(M$4,Description!$A$136:$C$203,3)*M725</f>
        <v>0</v>
      </c>
      <c r="N122">
        <f t="shared" si="43"/>
        <v>0</v>
      </c>
      <c r="O122">
        <f>VLOOKUP(O$4,Description!$A$136:$C$203,3)*O725</f>
        <v>0</v>
      </c>
      <c r="P122">
        <f t="shared" si="44"/>
        <v>1</v>
      </c>
      <c r="Q122">
        <f>VLOOKUP(Q$4,Description!$A$136:$C$203,3)*Q725</f>
        <v>0</v>
      </c>
      <c r="R122">
        <f t="shared" si="45"/>
        <v>0</v>
      </c>
      <c r="S122">
        <f>VLOOKUP(S$4,Description!$A$136:$C$203,3)*S725</f>
        <v>0</v>
      </c>
      <c r="T122">
        <f t="shared" si="46"/>
        <v>0</v>
      </c>
      <c r="U122">
        <f>VLOOKUP(U$4,Description!$A$136:$C$203,3)*U725</f>
        <v>0</v>
      </c>
      <c r="V122">
        <f t="shared" si="47"/>
        <v>0</v>
      </c>
      <c r="W122">
        <f>VLOOKUP(W$4,Description!$A$136:$C$203,3)*W725</f>
        <v>0</v>
      </c>
      <c r="X122">
        <f t="shared" si="48"/>
        <v>0</v>
      </c>
      <c r="Y122">
        <f>VLOOKUP(Y$4,Description!$A$136:$C$203,3)*Y725</f>
        <v>0</v>
      </c>
      <c r="Z122">
        <f t="shared" si="49"/>
        <v>1</v>
      </c>
      <c r="AA122">
        <f>VLOOKUP(AA$4,Description!$A$136:$C$203,3)*AA725</f>
        <v>4</v>
      </c>
      <c r="AB122">
        <f t="shared" si="50"/>
        <v>1</v>
      </c>
      <c r="AC122">
        <f>VLOOKUP(AC$4,Description!$A$136:$C$203,3)*AC725</f>
        <v>0</v>
      </c>
      <c r="AD122">
        <f t="shared" si="51"/>
        <v>0</v>
      </c>
      <c r="AE122">
        <f>VLOOKUP(AE$4,Description!$A$136:$C$203,3)*AE725</f>
        <v>0</v>
      </c>
      <c r="AF122">
        <f t="shared" si="52"/>
        <v>0</v>
      </c>
      <c r="AG122">
        <f>VLOOKUP(AG$4,Description!$A$136:$C$203,3)*AG725</f>
        <v>0</v>
      </c>
      <c r="AH122">
        <f t="shared" si="53"/>
        <v>0</v>
      </c>
      <c r="AI122">
        <f>VLOOKUP(AI$4,Description!$A$136:$C$203,3)*AI725</f>
        <v>0</v>
      </c>
      <c r="AJ122">
        <f t="shared" si="54"/>
        <v>0</v>
      </c>
      <c r="AK122">
        <f>VLOOKUP(AK$4,Description!$A$136:$C$203,3)*AK725</f>
        <v>0</v>
      </c>
      <c r="AL122">
        <f t="shared" si="55"/>
        <v>0</v>
      </c>
      <c r="AM122">
        <f>VLOOKUP(AM$4,Description!$A$136:$C$203,3)*AM725</f>
        <v>0</v>
      </c>
      <c r="AN122">
        <f t="shared" si="56"/>
        <v>1</v>
      </c>
      <c r="AO122">
        <f>VLOOKUP(AO$4,Description!$A$136:$C$203,3)*AO725</f>
        <v>2</v>
      </c>
      <c r="AP122">
        <f t="shared" si="57"/>
        <v>0</v>
      </c>
      <c r="AQ122">
        <f>VLOOKUP(AQ$4,Description!$A$136:$C$203,3)*AQ725</f>
        <v>1</v>
      </c>
      <c r="AR122">
        <f t="shared" si="58"/>
        <v>0</v>
      </c>
      <c r="AS122">
        <f>VLOOKUP(AS$4,Description!$A$136:$C$203,3)*AS725</f>
        <v>0</v>
      </c>
      <c r="AT122">
        <f t="shared" si="59"/>
        <v>0</v>
      </c>
      <c r="AU122">
        <f>VLOOKUP(AU$4,Description!$A$136:$C$203,3)*AU725</f>
        <v>0</v>
      </c>
      <c r="AV122">
        <f t="shared" si="60"/>
        <v>0</v>
      </c>
      <c r="AW122">
        <f>VLOOKUP(AW$4,Description!$A$136:$C$203,3)*AW725</f>
        <v>0</v>
      </c>
      <c r="AX122">
        <f t="shared" si="61"/>
        <v>0</v>
      </c>
      <c r="AY122">
        <f>VLOOKUP(AY$4,Description!$A$136:$C$203,3)*AY725</f>
        <v>0</v>
      </c>
      <c r="AZ122">
        <f t="shared" si="62"/>
        <v>0</v>
      </c>
      <c r="BA122">
        <f>VLOOKUP(BA$4,Description!$A$136:$C$203,3)*BA725</f>
        <v>0</v>
      </c>
      <c r="BB122">
        <f t="shared" si="63"/>
        <v>0</v>
      </c>
      <c r="BC122">
        <f>VLOOKUP(BC$4,Description!$A$136:$C$203,3)*BC725</f>
        <v>0</v>
      </c>
      <c r="BD122">
        <f t="shared" si="64"/>
        <v>0</v>
      </c>
      <c r="BE122">
        <f>VLOOKUP(BE$4,Description!$A$136:$C$203,3)*BE725</f>
        <v>0</v>
      </c>
      <c r="BF122">
        <f t="shared" si="65"/>
        <v>0</v>
      </c>
      <c r="BG122">
        <f>VLOOKUP(BG$4,Description!$A$136:$C$203,3)*BG725</f>
        <v>0</v>
      </c>
      <c r="BH122">
        <f t="shared" si="66"/>
        <v>0</v>
      </c>
      <c r="BI122">
        <f>VLOOKUP(BI$4,Description!$A$136:$C$203,3)*BI725</f>
        <v>0</v>
      </c>
      <c r="BJ122">
        <f t="shared" si="67"/>
        <v>0</v>
      </c>
      <c r="BK122">
        <f>VLOOKUP(BK$4,Description!$A$136:$C$203,3)*BK725</f>
        <v>0</v>
      </c>
      <c r="BL122">
        <f t="shared" si="68"/>
        <v>0</v>
      </c>
      <c r="BM122">
        <f>VLOOKUP(BM$4,Description!$A$136:$C$203,3)*BM725</f>
        <v>0</v>
      </c>
      <c r="BN122">
        <f t="shared" si="69"/>
        <v>0</v>
      </c>
      <c r="BO122">
        <f>VLOOKUP(BO$4,Description!$A$136:$C$203,3)*BO725</f>
        <v>0</v>
      </c>
      <c r="BP122">
        <f t="shared" si="70"/>
        <v>0</v>
      </c>
      <c r="BQ122">
        <f>VLOOKUP(BQ$4,Description!$A$136:$C$203,3)*BQ725</f>
        <v>0</v>
      </c>
      <c r="BR122">
        <f t="shared" si="71"/>
        <v>0</v>
      </c>
    </row>
    <row r="123" spans="1:70" x14ac:dyDescent="0.2">
      <c r="A123">
        <f t="shared" si="36"/>
        <v>1060330</v>
      </c>
      <c r="B123">
        <f t="shared" si="37"/>
        <v>8</v>
      </c>
      <c r="C123">
        <f>VLOOKUP(C$4,Description!$A$136:$C$203,3)*C726</f>
        <v>0</v>
      </c>
      <c r="D123">
        <f t="shared" si="38"/>
        <v>0</v>
      </c>
      <c r="E123">
        <f>VLOOKUP(E$4,Description!$A$136:$C$203,3)*E726</f>
        <v>0</v>
      </c>
      <c r="F123">
        <f t="shared" si="39"/>
        <v>0</v>
      </c>
      <c r="G123">
        <f>VLOOKUP(G$4,Description!$A$136:$C$203,3)*G726</f>
        <v>0</v>
      </c>
      <c r="H123">
        <f t="shared" si="40"/>
        <v>0</v>
      </c>
      <c r="I123">
        <f>VLOOKUP(I$4,Description!$A$136:$C$203,3)*I726</f>
        <v>0</v>
      </c>
      <c r="J123">
        <f t="shared" si="41"/>
        <v>0</v>
      </c>
      <c r="K123">
        <f>VLOOKUP(K$4,Description!$A$136:$C$203,3)*K726</f>
        <v>0</v>
      </c>
      <c r="L123">
        <f t="shared" si="42"/>
        <v>0</v>
      </c>
      <c r="M123">
        <f>VLOOKUP(M$4,Description!$A$136:$C$203,3)*M726</f>
        <v>0</v>
      </c>
      <c r="N123">
        <f t="shared" si="43"/>
        <v>0</v>
      </c>
      <c r="O123">
        <f>VLOOKUP(O$4,Description!$A$136:$C$203,3)*O726</f>
        <v>2</v>
      </c>
      <c r="P123">
        <f t="shared" si="44"/>
        <v>0</v>
      </c>
      <c r="Q123">
        <f>VLOOKUP(Q$4,Description!$A$136:$C$203,3)*Q726</f>
        <v>0</v>
      </c>
      <c r="R123">
        <f t="shared" si="45"/>
        <v>0</v>
      </c>
      <c r="S123">
        <f>VLOOKUP(S$4,Description!$A$136:$C$203,3)*S726</f>
        <v>0</v>
      </c>
      <c r="T123">
        <f t="shared" si="46"/>
        <v>0</v>
      </c>
      <c r="U123">
        <f>VLOOKUP(U$4,Description!$A$136:$C$203,3)*U726</f>
        <v>0</v>
      </c>
      <c r="V123">
        <f t="shared" si="47"/>
        <v>0</v>
      </c>
      <c r="W123">
        <f>VLOOKUP(W$4,Description!$A$136:$C$203,3)*W726</f>
        <v>0</v>
      </c>
      <c r="X123">
        <f t="shared" si="48"/>
        <v>0</v>
      </c>
      <c r="Y123">
        <f>VLOOKUP(Y$4,Description!$A$136:$C$203,3)*Y726</f>
        <v>0</v>
      </c>
      <c r="Z123">
        <f t="shared" si="49"/>
        <v>0</v>
      </c>
      <c r="AA123">
        <f>VLOOKUP(AA$4,Description!$A$136:$C$203,3)*AA726</f>
        <v>0</v>
      </c>
      <c r="AB123">
        <f t="shared" si="50"/>
        <v>1</v>
      </c>
      <c r="AC123">
        <f>VLOOKUP(AC$4,Description!$A$136:$C$203,3)*AC726</f>
        <v>0</v>
      </c>
      <c r="AD123">
        <f t="shared" si="51"/>
        <v>0</v>
      </c>
      <c r="AE123">
        <f>VLOOKUP(AE$4,Description!$A$136:$C$203,3)*AE726</f>
        <v>0</v>
      </c>
      <c r="AF123">
        <f t="shared" si="52"/>
        <v>0</v>
      </c>
      <c r="AG123">
        <f>VLOOKUP(AG$4,Description!$A$136:$C$203,3)*AG726</f>
        <v>0</v>
      </c>
      <c r="AH123">
        <f t="shared" si="53"/>
        <v>0</v>
      </c>
      <c r="AI123">
        <f>VLOOKUP(AI$4,Description!$A$136:$C$203,3)*AI726</f>
        <v>0</v>
      </c>
      <c r="AJ123">
        <f t="shared" si="54"/>
        <v>0</v>
      </c>
      <c r="AK123">
        <f>VLOOKUP(AK$4,Description!$A$136:$C$203,3)*AK726</f>
        <v>0</v>
      </c>
      <c r="AL123">
        <f t="shared" si="55"/>
        <v>0</v>
      </c>
      <c r="AM123">
        <f>VLOOKUP(AM$4,Description!$A$136:$C$203,3)*AM726</f>
        <v>0</v>
      </c>
      <c r="AN123">
        <f t="shared" si="56"/>
        <v>1</v>
      </c>
      <c r="AO123">
        <f>VLOOKUP(AO$4,Description!$A$136:$C$203,3)*AO726</f>
        <v>2</v>
      </c>
      <c r="AP123">
        <f t="shared" si="57"/>
        <v>1</v>
      </c>
      <c r="AQ123">
        <f>VLOOKUP(AQ$4,Description!$A$136:$C$203,3)*AQ726</f>
        <v>0</v>
      </c>
      <c r="AR123">
        <f t="shared" si="58"/>
        <v>0</v>
      </c>
      <c r="AS123">
        <f>VLOOKUP(AS$4,Description!$A$136:$C$203,3)*AS726</f>
        <v>0</v>
      </c>
      <c r="AT123">
        <f t="shared" si="59"/>
        <v>1</v>
      </c>
      <c r="AU123">
        <f>VLOOKUP(AU$4,Description!$A$136:$C$203,3)*AU726</f>
        <v>0</v>
      </c>
      <c r="AV123">
        <f t="shared" si="60"/>
        <v>0</v>
      </c>
      <c r="AW123">
        <f>VLOOKUP(AW$4,Description!$A$136:$C$203,3)*AW726</f>
        <v>0</v>
      </c>
      <c r="AX123">
        <f t="shared" si="61"/>
        <v>0</v>
      </c>
      <c r="AY123">
        <f>VLOOKUP(AY$4,Description!$A$136:$C$203,3)*AY726</f>
        <v>0</v>
      </c>
      <c r="AZ123">
        <f t="shared" si="62"/>
        <v>0</v>
      </c>
      <c r="BA123">
        <f>VLOOKUP(BA$4,Description!$A$136:$C$203,3)*BA726</f>
        <v>0</v>
      </c>
      <c r="BB123">
        <f t="shared" si="63"/>
        <v>0</v>
      </c>
      <c r="BC123">
        <f>VLOOKUP(BC$4,Description!$A$136:$C$203,3)*BC726</f>
        <v>0</v>
      </c>
      <c r="BD123">
        <f t="shared" si="64"/>
        <v>0</v>
      </c>
      <c r="BE123">
        <f>VLOOKUP(BE$4,Description!$A$136:$C$203,3)*BE726</f>
        <v>0</v>
      </c>
      <c r="BF123">
        <f t="shared" si="65"/>
        <v>0</v>
      </c>
      <c r="BG123">
        <f>VLOOKUP(BG$4,Description!$A$136:$C$203,3)*BG726</f>
        <v>0</v>
      </c>
      <c r="BH123">
        <f t="shared" si="66"/>
        <v>0</v>
      </c>
      <c r="BI123">
        <f>VLOOKUP(BI$4,Description!$A$136:$C$203,3)*BI726</f>
        <v>0</v>
      </c>
      <c r="BJ123">
        <f t="shared" si="67"/>
        <v>0</v>
      </c>
      <c r="BK123">
        <f>VLOOKUP(BK$4,Description!$A$136:$C$203,3)*BK726</f>
        <v>0</v>
      </c>
      <c r="BL123">
        <f t="shared" si="68"/>
        <v>0</v>
      </c>
      <c r="BM123">
        <f>VLOOKUP(BM$4,Description!$A$136:$C$203,3)*BM726</f>
        <v>0</v>
      </c>
      <c r="BN123">
        <f t="shared" si="69"/>
        <v>0</v>
      </c>
      <c r="BO123">
        <f>VLOOKUP(BO$4,Description!$A$136:$C$203,3)*BO726</f>
        <v>0</v>
      </c>
      <c r="BP123">
        <f t="shared" si="70"/>
        <v>0</v>
      </c>
      <c r="BQ123">
        <f>VLOOKUP(BQ$4,Description!$A$136:$C$203,3)*BQ726</f>
        <v>0</v>
      </c>
      <c r="BR123">
        <f t="shared" si="71"/>
        <v>0</v>
      </c>
    </row>
    <row r="124" spans="1:70" x14ac:dyDescent="0.2">
      <c r="A124">
        <f t="shared" si="36"/>
        <v>1060370</v>
      </c>
      <c r="B124">
        <f t="shared" si="37"/>
        <v>19</v>
      </c>
      <c r="C124">
        <f>VLOOKUP(C$4,Description!$A$136:$C$203,3)*C727</f>
        <v>0</v>
      </c>
      <c r="D124">
        <f t="shared" si="38"/>
        <v>0</v>
      </c>
      <c r="E124">
        <f>VLOOKUP(E$4,Description!$A$136:$C$203,3)*E727</f>
        <v>0</v>
      </c>
      <c r="F124">
        <f t="shared" si="39"/>
        <v>1</v>
      </c>
      <c r="G124">
        <f>VLOOKUP(G$4,Description!$A$136:$C$203,3)*G727</f>
        <v>0</v>
      </c>
      <c r="H124">
        <f t="shared" si="40"/>
        <v>0</v>
      </c>
      <c r="I124">
        <f>VLOOKUP(I$4,Description!$A$136:$C$203,3)*I727</f>
        <v>0</v>
      </c>
      <c r="J124">
        <f t="shared" si="41"/>
        <v>0</v>
      </c>
      <c r="K124">
        <f>VLOOKUP(K$4,Description!$A$136:$C$203,3)*K727</f>
        <v>0</v>
      </c>
      <c r="L124">
        <f t="shared" si="42"/>
        <v>0</v>
      </c>
      <c r="M124">
        <f>VLOOKUP(M$4,Description!$A$136:$C$203,3)*M727</f>
        <v>0</v>
      </c>
      <c r="N124">
        <f t="shared" si="43"/>
        <v>0</v>
      </c>
      <c r="O124">
        <f>VLOOKUP(O$4,Description!$A$136:$C$203,3)*O727</f>
        <v>0</v>
      </c>
      <c r="P124">
        <f t="shared" si="44"/>
        <v>1</v>
      </c>
      <c r="Q124">
        <f>VLOOKUP(Q$4,Description!$A$136:$C$203,3)*Q727</f>
        <v>0</v>
      </c>
      <c r="R124">
        <f t="shared" si="45"/>
        <v>1</v>
      </c>
      <c r="S124">
        <f>VLOOKUP(S$4,Description!$A$136:$C$203,3)*S727</f>
        <v>0</v>
      </c>
      <c r="T124">
        <f t="shared" si="46"/>
        <v>0</v>
      </c>
      <c r="U124">
        <f>VLOOKUP(U$4,Description!$A$136:$C$203,3)*U727</f>
        <v>0</v>
      </c>
      <c r="V124">
        <f t="shared" si="47"/>
        <v>0</v>
      </c>
      <c r="W124">
        <f>VLOOKUP(W$4,Description!$A$136:$C$203,3)*W727</f>
        <v>1</v>
      </c>
      <c r="X124">
        <f t="shared" si="48"/>
        <v>0</v>
      </c>
      <c r="Y124">
        <f>VLOOKUP(Y$4,Description!$A$136:$C$203,3)*Y727</f>
        <v>0</v>
      </c>
      <c r="Z124">
        <f t="shared" si="49"/>
        <v>1</v>
      </c>
      <c r="AA124">
        <f>VLOOKUP(AA$4,Description!$A$136:$C$203,3)*AA727</f>
        <v>4</v>
      </c>
      <c r="AB124">
        <f t="shared" si="50"/>
        <v>1</v>
      </c>
      <c r="AC124">
        <f>VLOOKUP(AC$4,Description!$A$136:$C$203,3)*AC727</f>
        <v>0</v>
      </c>
      <c r="AD124">
        <f t="shared" si="51"/>
        <v>0</v>
      </c>
      <c r="AE124">
        <f>VLOOKUP(AE$4,Description!$A$136:$C$203,3)*AE727</f>
        <v>4</v>
      </c>
      <c r="AF124">
        <f t="shared" si="52"/>
        <v>0</v>
      </c>
      <c r="AG124">
        <f>VLOOKUP(AG$4,Description!$A$136:$C$203,3)*AG727</f>
        <v>0</v>
      </c>
      <c r="AH124">
        <f t="shared" si="53"/>
        <v>0</v>
      </c>
      <c r="AI124">
        <f>VLOOKUP(AI$4,Description!$A$136:$C$203,3)*AI727</f>
        <v>0</v>
      </c>
      <c r="AJ124">
        <f t="shared" si="54"/>
        <v>0</v>
      </c>
      <c r="AK124">
        <f>VLOOKUP(AK$4,Description!$A$136:$C$203,3)*AK727</f>
        <v>0</v>
      </c>
      <c r="AL124">
        <f t="shared" si="55"/>
        <v>0</v>
      </c>
      <c r="AM124">
        <f>VLOOKUP(AM$4,Description!$A$136:$C$203,3)*AM727</f>
        <v>0</v>
      </c>
      <c r="AN124">
        <f t="shared" si="56"/>
        <v>0</v>
      </c>
      <c r="AO124">
        <f>VLOOKUP(AO$4,Description!$A$136:$C$203,3)*AO727</f>
        <v>2</v>
      </c>
      <c r="AP124">
        <f t="shared" si="57"/>
        <v>1</v>
      </c>
      <c r="AQ124">
        <f>VLOOKUP(AQ$4,Description!$A$136:$C$203,3)*AQ727</f>
        <v>0</v>
      </c>
      <c r="AR124">
        <f t="shared" si="58"/>
        <v>0</v>
      </c>
      <c r="AS124">
        <f>VLOOKUP(AS$4,Description!$A$136:$C$203,3)*AS727</f>
        <v>0</v>
      </c>
      <c r="AT124">
        <f t="shared" si="59"/>
        <v>1</v>
      </c>
      <c r="AU124">
        <f>VLOOKUP(AU$4,Description!$A$136:$C$203,3)*AU727</f>
        <v>0</v>
      </c>
      <c r="AV124">
        <f t="shared" si="60"/>
        <v>0</v>
      </c>
      <c r="AW124">
        <f>VLOOKUP(AW$4,Description!$A$136:$C$203,3)*AW727</f>
        <v>0</v>
      </c>
      <c r="AX124">
        <f t="shared" si="61"/>
        <v>1</v>
      </c>
      <c r="AY124">
        <f>VLOOKUP(AY$4,Description!$A$136:$C$203,3)*AY727</f>
        <v>0</v>
      </c>
      <c r="AZ124">
        <f t="shared" si="62"/>
        <v>0</v>
      </c>
      <c r="BA124">
        <f>VLOOKUP(BA$4,Description!$A$136:$C$203,3)*BA727</f>
        <v>0</v>
      </c>
      <c r="BB124">
        <f t="shared" si="63"/>
        <v>0</v>
      </c>
      <c r="BC124">
        <f>VLOOKUP(BC$4,Description!$A$136:$C$203,3)*BC727</f>
        <v>0</v>
      </c>
      <c r="BD124">
        <f t="shared" si="64"/>
        <v>0</v>
      </c>
      <c r="BE124">
        <f>VLOOKUP(BE$4,Description!$A$136:$C$203,3)*BE727</f>
        <v>0</v>
      </c>
      <c r="BF124">
        <f t="shared" si="65"/>
        <v>0</v>
      </c>
      <c r="BG124">
        <f>VLOOKUP(BG$4,Description!$A$136:$C$203,3)*BG727</f>
        <v>0</v>
      </c>
      <c r="BH124">
        <f t="shared" si="66"/>
        <v>0</v>
      </c>
      <c r="BI124">
        <f>VLOOKUP(BI$4,Description!$A$136:$C$203,3)*BI727</f>
        <v>0</v>
      </c>
      <c r="BJ124">
        <f t="shared" si="67"/>
        <v>0</v>
      </c>
      <c r="BK124">
        <f>VLOOKUP(BK$4,Description!$A$136:$C$203,3)*BK727</f>
        <v>0</v>
      </c>
      <c r="BL124">
        <f t="shared" si="68"/>
        <v>0</v>
      </c>
      <c r="BM124">
        <f>VLOOKUP(BM$4,Description!$A$136:$C$203,3)*BM727</f>
        <v>0</v>
      </c>
      <c r="BN124">
        <f t="shared" si="69"/>
        <v>0</v>
      </c>
      <c r="BO124">
        <f>VLOOKUP(BO$4,Description!$A$136:$C$203,3)*BO727</f>
        <v>0</v>
      </c>
      <c r="BP124">
        <f t="shared" si="70"/>
        <v>0</v>
      </c>
      <c r="BQ124">
        <f>VLOOKUP(BQ$4,Description!$A$136:$C$203,3)*BQ727</f>
        <v>0</v>
      </c>
      <c r="BR124">
        <f t="shared" si="71"/>
        <v>0</v>
      </c>
    </row>
    <row r="125" spans="1:70" x14ac:dyDescent="0.2">
      <c r="A125">
        <f t="shared" si="36"/>
        <v>1060420</v>
      </c>
      <c r="B125">
        <f t="shared" si="37"/>
        <v>12</v>
      </c>
      <c r="C125">
        <f>VLOOKUP(C$4,Description!$A$136:$C$203,3)*C728</f>
        <v>0</v>
      </c>
      <c r="D125">
        <f t="shared" si="38"/>
        <v>0</v>
      </c>
      <c r="E125">
        <f>VLOOKUP(E$4,Description!$A$136:$C$203,3)*E728</f>
        <v>0</v>
      </c>
      <c r="F125">
        <f t="shared" si="39"/>
        <v>0</v>
      </c>
      <c r="G125">
        <f>VLOOKUP(G$4,Description!$A$136:$C$203,3)*G728</f>
        <v>0</v>
      </c>
      <c r="H125">
        <f t="shared" si="40"/>
        <v>0</v>
      </c>
      <c r="I125">
        <f>VLOOKUP(I$4,Description!$A$136:$C$203,3)*I728</f>
        <v>0</v>
      </c>
      <c r="J125">
        <f t="shared" si="41"/>
        <v>0</v>
      </c>
      <c r="K125">
        <f>VLOOKUP(K$4,Description!$A$136:$C$203,3)*K728</f>
        <v>0</v>
      </c>
      <c r="L125">
        <f t="shared" si="42"/>
        <v>0</v>
      </c>
      <c r="M125">
        <f>VLOOKUP(M$4,Description!$A$136:$C$203,3)*M728</f>
        <v>0</v>
      </c>
      <c r="N125">
        <f t="shared" si="43"/>
        <v>0</v>
      </c>
      <c r="O125">
        <f>VLOOKUP(O$4,Description!$A$136:$C$203,3)*O728</f>
        <v>2</v>
      </c>
      <c r="P125">
        <f t="shared" si="44"/>
        <v>0</v>
      </c>
      <c r="Q125">
        <f>VLOOKUP(Q$4,Description!$A$136:$C$203,3)*Q728</f>
        <v>0</v>
      </c>
      <c r="R125">
        <f t="shared" si="45"/>
        <v>0</v>
      </c>
      <c r="S125">
        <f>VLOOKUP(S$4,Description!$A$136:$C$203,3)*S728</f>
        <v>0</v>
      </c>
      <c r="T125">
        <f t="shared" si="46"/>
        <v>0</v>
      </c>
      <c r="U125">
        <f>VLOOKUP(U$4,Description!$A$136:$C$203,3)*U728</f>
        <v>0</v>
      </c>
      <c r="V125">
        <f t="shared" si="47"/>
        <v>0</v>
      </c>
      <c r="W125">
        <f>VLOOKUP(W$4,Description!$A$136:$C$203,3)*W728</f>
        <v>0</v>
      </c>
      <c r="X125">
        <f t="shared" si="48"/>
        <v>0</v>
      </c>
      <c r="Y125">
        <f>VLOOKUP(Y$4,Description!$A$136:$C$203,3)*Y728</f>
        <v>0</v>
      </c>
      <c r="Z125">
        <f t="shared" si="49"/>
        <v>1</v>
      </c>
      <c r="AA125">
        <f>VLOOKUP(AA$4,Description!$A$136:$C$203,3)*AA728</f>
        <v>4</v>
      </c>
      <c r="AB125">
        <f t="shared" si="50"/>
        <v>1</v>
      </c>
      <c r="AC125">
        <f>VLOOKUP(AC$4,Description!$A$136:$C$203,3)*AC728</f>
        <v>0</v>
      </c>
      <c r="AD125">
        <f t="shared" si="51"/>
        <v>0</v>
      </c>
      <c r="AE125">
        <f>VLOOKUP(AE$4,Description!$A$136:$C$203,3)*AE728</f>
        <v>0</v>
      </c>
      <c r="AF125">
        <f t="shared" si="52"/>
        <v>0</v>
      </c>
      <c r="AG125">
        <f>VLOOKUP(AG$4,Description!$A$136:$C$203,3)*AG728</f>
        <v>0</v>
      </c>
      <c r="AH125">
        <f t="shared" si="53"/>
        <v>0</v>
      </c>
      <c r="AI125">
        <f>VLOOKUP(AI$4,Description!$A$136:$C$203,3)*AI728</f>
        <v>0</v>
      </c>
      <c r="AJ125">
        <f t="shared" si="54"/>
        <v>0</v>
      </c>
      <c r="AK125">
        <f>VLOOKUP(AK$4,Description!$A$136:$C$203,3)*AK728</f>
        <v>0</v>
      </c>
      <c r="AL125">
        <f t="shared" si="55"/>
        <v>0</v>
      </c>
      <c r="AM125">
        <f>VLOOKUP(AM$4,Description!$A$136:$C$203,3)*AM728</f>
        <v>0</v>
      </c>
      <c r="AN125">
        <f t="shared" si="56"/>
        <v>1</v>
      </c>
      <c r="AO125">
        <f>VLOOKUP(AO$4,Description!$A$136:$C$203,3)*AO728</f>
        <v>2</v>
      </c>
      <c r="AP125">
        <f t="shared" si="57"/>
        <v>0</v>
      </c>
      <c r="AQ125">
        <f>VLOOKUP(AQ$4,Description!$A$136:$C$203,3)*AQ728</f>
        <v>0</v>
      </c>
      <c r="AR125">
        <f t="shared" si="58"/>
        <v>0</v>
      </c>
      <c r="AS125">
        <f>VLOOKUP(AS$4,Description!$A$136:$C$203,3)*AS728</f>
        <v>0</v>
      </c>
      <c r="AT125">
        <f t="shared" si="59"/>
        <v>0</v>
      </c>
      <c r="AU125">
        <f>VLOOKUP(AU$4,Description!$A$136:$C$203,3)*AU728</f>
        <v>0</v>
      </c>
      <c r="AV125">
        <f t="shared" si="60"/>
        <v>0</v>
      </c>
      <c r="AW125">
        <f>VLOOKUP(AW$4,Description!$A$136:$C$203,3)*AW728</f>
        <v>0</v>
      </c>
      <c r="AX125">
        <f t="shared" si="61"/>
        <v>1</v>
      </c>
      <c r="AY125">
        <f>VLOOKUP(AY$4,Description!$A$136:$C$203,3)*AY728</f>
        <v>0</v>
      </c>
      <c r="AZ125">
        <f t="shared" si="62"/>
        <v>0</v>
      </c>
      <c r="BA125">
        <f>VLOOKUP(BA$4,Description!$A$136:$C$203,3)*BA728</f>
        <v>0</v>
      </c>
      <c r="BB125">
        <f t="shared" si="63"/>
        <v>0</v>
      </c>
      <c r="BC125">
        <f>VLOOKUP(BC$4,Description!$A$136:$C$203,3)*BC728</f>
        <v>0</v>
      </c>
      <c r="BD125">
        <f t="shared" si="64"/>
        <v>0</v>
      </c>
      <c r="BE125">
        <f>VLOOKUP(BE$4,Description!$A$136:$C$203,3)*BE728</f>
        <v>0</v>
      </c>
      <c r="BF125">
        <f t="shared" si="65"/>
        <v>0</v>
      </c>
      <c r="BG125">
        <f>VLOOKUP(BG$4,Description!$A$136:$C$203,3)*BG728</f>
        <v>0</v>
      </c>
      <c r="BH125">
        <f t="shared" si="66"/>
        <v>0</v>
      </c>
      <c r="BI125">
        <f>VLOOKUP(BI$4,Description!$A$136:$C$203,3)*BI728</f>
        <v>0</v>
      </c>
      <c r="BJ125">
        <f t="shared" si="67"/>
        <v>0</v>
      </c>
      <c r="BK125">
        <f>VLOOKUP(BK$4,Description!$A$136:$C$203,3)*BK728</f>
        <v>0</v>
      </c>
      <c r="BL125">
        <f t="shared" si="68"/>
        <v>0</v>
      </c>
      <c r="BM125">
        <f>VLOOKUP(BM$4,Description!$A$136:$C$203,3)*BM728</f>
        <v>0</v>
      </c>
      <c r="BN125">
        <f t="shared" si="69"/>
        <v>0</v>
      </c>
      <c r="BO125">
        <f>VLOOKUP(BO$4,Description!$A$136:$C$203,3)*BO728</f>
        <v>0</v>
      </c>
      <c r="BP125">
        <f t="shared" si="70"/>
        <v>0</v>
      </c>
      <c r="BQ125">
        <f>VLOOKUP(BQ$4,Description!$A$136:$C$203,3)*BQ728</f>
        <v>0</v>
      </c>
      <c r="BR125">
        <f t="shared" si="71"/>
        <v>0</v>
      </c>
    </row>
    <row r="126" spans="1:70" x14ac:dyDescent="0.2">
      <c r="A126">
        <f t="shared" si="36"/>
        <v>1060590</v>
      </c>
      <c r="B126">
        <f t="shared" si="37"/>
        <v>11</v>
      </c>
      <c r="C126">
        <f>VLOOKUP(C$4,Description!$A$136:$C$203,3)*C729</f>
        <v>0</v>
      </c>
      <c r="D126">
        <f t="shared" si="38"/>
        <v>0</v>
      </c>
      <c r="E126">
        <f>VLOOKUP(E$4,Description!$A$136:$C$203,3)*E729</f>
        <v>0</v>
      </c>
      <c r="F126">
        <f t="shared" si="39"/>
        <v>0</v>
      </c>
      <c r="G126">
        <f>VLOOKUP(G$4,Description!$A$136:$C$203,3)*G729</f>
        <v>0</v>
      </c>
      <c r="H126">
        <f t="shared" si="40"/>
        <v>0</v>
      </c>
      <c r="I126">
        <f>VLOOKUP(I$4,Description!$A$136:$C$203,3)*I729</f>
        <v>0</v>
      </c>
      <c r="J126">
        <f t="shared" si="41"/>
        <v>0</v>
      </c>
      <c r="K126">
        <f>VLOOKUP(K$4,Description!$A$136:$C$203,3)*K729</f>
        <v>0</v>
      </c>
      <c r="L126">
        <f t="shared" si="42"/>
        <v>0</v>
      </c>
      <c r="M126">
        <f>VLOOKUP(M$4,Description!$A$136:$C$203,3)*M729</f>
        <v>0</v>
      </c>
      <c r="N126">
        <f t="shared" si="43"/>
        <v>0</v>
      </c>
      <c r="O126">
        <f>VLOOKUP(O$4,Description!$A$136:$C$203,3)*O729</f>
        <v>2</v>
      </c>
      <c r="P126">
        <f t="shared" si="44"/>
        <v>0</v>
      </c>
      <c r="Q126">
        <f>VLOOKUP(Q$4,Description!$A$136:$C$203,3)*Q729</f>
        <v>0</v>
      </c>
      <c r="R126">
        <f t="shared" si="45"/>
        <v>0</v>
      </c>
      <c r="S126">
        <f>VLOOKUP(S$4,Description!$A$136:$C$203,3)*S729</f>
        <v>0</v>
      </c>
      <c r="T126">
        <f t="shared" si="46"/>
        <v>0</v>
      </c>
      <c r="U126">
        <f>VLOOKUP(U$4,Description!$A$136:$C$203,3)*U729</f>
        <v>0</v>
      </c>
      <c r="V126">
        <f t="shared" si="47"/>
        <v>0</v>
      </c>
      <c r="W126">
        <f>VLOOKUP(W$4,Description!$A$136:$C$203,3)*W729</f>
        <v>0</v>
      </c>
      <c r="X126">
        <f t="shared" si="48"/>
        <v>0</v>
      </c>
      <c r="Y126">
        <f>VLOOKUP(Y$4,Description!$A$136:$C$203,3)*Y729</f>
        <v>0</v>
      </c>
      <c r="Z126">
        <f t="shared" si="49"/>
        <v>0</v>
      </c>
      <c r="AA126">
        <f>VLOOKUP(AA$4,Description!$A$136:$C$203,3)*AA729</f>
        <v>4</v>
      </c>
      <c r="AB126">
        <f t="shared" si="50"/>
        <v>1</v>
      </c>
      <c r="AC126">
        <f>VLOOKUP(AC$4,Description!$A$136:$C$203,3)*AC729</f>
        <v>0</v>
      </c>
      <c r="AD126">
        <f t="shared" si="51"/>
        <v>0</v>
      </c>
      <c r="AE126">
        <f>VLOOKUP(AE$4,Description!$A$136:$C$203,3)*AE729</f>
        <v>0</v>
      </c>
      <c r="AF126">
        <f t="shared" si="52"/>
        <v>0</v>
      </c>
      <c r="AG126">
        <f>VLOOKUP(AG$4,Description!$A$136:$C$203,3)*AG729</f>
        <v>0</v>
      </c>
      <c r="AH126">
        <f t="shared" si="53"/>
        <v>0</v>
      </c>
      <c r="AI126">
        <f>VLOOKUP(AI$4,Description!$A$136:$C$203,3)*AI729</f>
        <v>0</v>
      </c>
      <c r="AJ126">
        <f t="shared" si="54"/>
        <v>0</v>
      </c>
      <c r="AK126">
        <f>VLOOKUP(AK$4,Description!$A$136:$C$203,3)*AK729</f>
        <v>0</v>
      </c>
      <c r="AL126">
        <f t="shared" si="55"/>
        <v>0</v>
      </c>
      <c r="AM126">
        <f>VLOOKUP(AM$4,Description!$A$136:$C$203,3)*AM729</f>
        <v>0</v>
      </c>
      <c r="AN126">
        <f t="shared" si="56"/>
        <v>0</v>
      </c>
      <c r="AO126">
        <f>VLOOKUP(AO$4,Description!$A$136:$C$203,3)*AO729</f>
        <v>2</v>
      </c>
      <c r="AP126">
        <f t="shared" si="57"/>
        <v>0</v>
      </c>
      <c r="AQ126">
        <f>VLOOKUP(AQ$4,Description!$A$136:$C$203,3)*AQ729</f>
        <v>1</v>
      </c>
      <c r="AR126">
        <f t="shared" si="58"/>
        <v>0</v>
      </c>
      <c r="AS126">
        <f>VLOOKUP(AS$4,Description!$A$136:$C$203,3)*AS729</f>
        <v>0</v>
      </c>
      <c r="AT126">
        <f t="shared" si="59"/>
        <v>1</v>
      </c>
      <c r="AU126">
        <f>VLOOKUP(AU$4,Description!$A$136:$C$203,3)*AU729</f>
        <v>0</v>
      </c>
      <c r="AV126">
        <f t="shared" si="60"/>
        <v>0</v>
      </c>
      <c r="AW126">
        <f>VLOOKUP(AW$4,Description!$A$136:$C$203,3)*AW729</f>
        <v>0</v>
      </c>
      <c r="AX126">
        <f t="shared" si="61"/>
        <v>0</v>
      </c>
      <c r="AY126">
        <f>VLOOKUP(AY$4,Description!$A$136:$C$203,3)*AY729</f>
        <v>0</v>
      </c>
      <c r="AZ126">
        <f t="shared" si="62"/>
        <v>0</v>
      </c>
      <c r="BA126">
        <f>VLOOKUP(BA$4,Description!$A$136:$C$203,3)*BA729</f>
        <v>0</v>
      </c>
      <c r="BB126">
        <f t="shared" si="63"/>
        <v>0</v>
      </c>
      <c r="BC126">
        <f>VLOOKUP(BC$4,Description!$A$136:$C$203,3)*BC729</f>
        <v>0</v>
      </c>
      <c r="BD126">
        <f t="shared" si="64"/>
        <v>0</v>
      </c>
      <c r="BE126">
        <f>VLOOKUP(BE$4,Description!$A$136:$C$203,3)*BE729</f>
        <v>0</v>
      </c>
      <c r="BF126">
        <f t="shared" si="65"/>
        <v>0</v>
      </c>
      <c r="BG126">
        <f>VLOOKUP(BG$4,Description!$A$136:$C$203,3)*BG729</f>
        <v>0</v>
      </c>
      <c r="BH126">
        <f t="shared" si="66"/>
        <v>0</v>
      </c>
      <c r="BI126">
        <f>VLOOKUP(BI$4,Description!$A$136:$C$203,3)*BI729</f>
        <v>0</v>
      </c>
      <c r="BJ126">
        <f t="shared" si="67"/>
        <v>0</v>
      </c>
      <c r="BK126">
        <f>VLOOKUP(BK$4,Description!$A$136:$C$203,3)*BK729</f>
        <v>0</v>
      </c>
      <c r="BL126">
        <f t="shared" si="68"/>
        <v>0</v>
      </c>
      <c r="BM126">
        <f>VLOOKUP(BM$4,Description!$A$136:$C$203,3)*BM729</f>
        <v>0</v>
      </c>
      <c r="BN126">
        <f t="shared" si="69"/>
        <v>0</v>
      </c>
      <c r="BO126">
        <f>VLOOKUP(BO$4,Description!$A$136:$C$203,3)*BO729</f>
        <v>0</v>
      </c>
      <c r="BP126">
        <f t="shared" si="70"/>
        <v>0</v>
      </c>
      <c r="BQ126">
        <f>VLOOKUP(BQ$4,Description!$A$136:$C$203,3)*BQ729</f>
        <v>0</v>
      </c>
      <c r="BR126">
        <f t="shared" si="71"/>
        <v>0</v>
      </c>
    </row>
    <row r="127" spans="1:70" x14ac:dyDescent="0.2">
      <c r="A127">
        <f t="shared" si="36"/>
        <v>1060640</v>
      </c>
      <c r="B127">
        <f t="shared" si="37"/>
        <v>17</v>
      </c>
      <c r="C127">
        <f>VLOOKUP(C$4,Description!$A$136:$C$203,3)*C730</f>
        <v>0</v>
      </c>
      <c r="D127">
        <f t="shared" si="38"/>
        <v>1</v>
      </c>
      <c r="E127">
        <f>VLOOKUP(E$4,Description!$A$136:$C$203,3)*E730</f>
        <v>0</v>
      </c>
      <c r="F127">
        <f t="shared" si="39"/>
        <v>1</v>
      </c>
      <c r="G127">
        <f>VLOOKUP(G$4,Description!$A$136:$C$203,3)*G730</f>
        <v>0</v>
      </c>
      <c r="H127">
        <f t="shared" si="40"/>
        <v>0</v>
      </c>
      <c r="I127">
        <f>VLOOKUP(I$4,Description!$A$136:$C$203,3)*I730</f>
        <v>0</v>
      </c>
      <c r="J127">
        <f t="shared" si="41"/>
        <v>0</v>
      </c>
      <c r="K127">
        <f>VLOOKUP(K$4,Description!$A$136:$C$203,3)*K730</f>
        <v>0</v>
      </c>
      <c r="L127">
        <f t="shared" si="42"/>
        <v>0</v>
      </c>
      <c r="M127">
        <f>VLOOKUP(M$4,Description!$A$136:$C$203,3)*M730</f>
        <v>0</v>
      </c>
      <c r="N127">
        <f t="shared" si="43"/>
        <v>0</v>
      </c>
      <c r="O127">
        <f>VLOOKUP(O$4,Description!$A$136:$C$203,3)*O730</f>
        <v>0</v>
      </c>
      <c r="P127">
        <f t="shared" si="44"/>
        <v>1</v>
      </c>
      <c r="Q127">
        <f>VLOOKUP(Q$4,Description!$A$136:$C$203,3)*Q730</f>
        <v>0</v>
      </c>
      <c r="R127">
        <f t="shared" si="45"/>
        <v>0</v>
      </c>
      <c r="S127">
        <f>VLOOKUP(S$4,Description!$A$136:$C$203,3)*S730</f>
        <v>0</v>
      </c>
      <c r="T127">
        <f t="shared" si="46"/>
        <v>0</v>
      </c>
      <c r="U127">
        <f>VLOOKUP(U$4,Description!$A$136:$C$203,3)*U730</f>
        <v>0</v>
      </c>
      <c r="V127">
        <f t="shared" si="47"/>
        <v>0</v>
      </c>
      <c r="W127">
        <f>VLOOKUP(W$4,Description!$A$136:$C$203,3)*W730</f>
        <v>0</v>
      </c>
      <c r="X127">
        <f t="shared" si="48"/>
        <v>0</v>
      </c>
      <c r="Y127">
        <f>VLOOKUP(Y$4,Description!$A$136:$C$203,3)*Y730</f>
        <v>0</v>
      </c>
      <c r="Z127">
        <f t="shared" si="49"/>
        <v>1</v>
      </c>
      <c r="AA127">
        <f>VLOOKUP(AA$4,Description!$A$136:$C$203,3)*AA730</f>
        <v>4</v>
      </c>
      <c r="AB127">
        <f t="shared" si="50"/>
        <v>1</v>
      </c>
      <c r="AC127">
        <f>VLOOKUP(AC$4,Description!$A$136:$C$203,3)*AC730</f>
        <v>0</v>
      </c>
      <c r="AD127">
        <f t="shared" si="51"/>
        <v>0</v>
      </c>
      <c r="AE127">
        <f>VLOOKUP(AE$4,Description!$A$136:$C$203,3)*AE730</f>
        <v>0</v>
      </c>
      <c r="AF127">
        <f t="shared" si="52"/>
        <v>1</v>
      </c>
      <c r="AG127">
        <f>VLOOKUP(AG$4,Description!$A$136:$C$203,3)*AG730</f>
        <v>0</v>
      </c>
      <c r="AH127">
        <f t="shared" si="53"/>
        <v>1</v>
      </c>
      <c r="AI127">
        <f>VLOOKUP(AI$4,Description!$A$136:$C$203,3)*AI730</f>
        <v>0</v>
      </c>
      <c r="AJ127">
        <f t="shared" si="54"/>
        <v>0</v>
      </c>
      <c r="AK127">
        <f>VLOOKUP(AK$4,Description!$A$136:$C$203,3)*AK730</f>
        <v>0</v>
      </c>
      <c r="AL127">
        <f t="shared" si="55"/>
        <v>0</v>
      </c>
      <c r="AM127">
        <f>VLOOKUP(AM$4,Description!$A$136:$C$203,3)*AM730</f>
        <v>0</v>
      </c>
      <c r="AN127">
        <f t="shared" si="56"/>
        <v>1</v>
      </c>
      <c r="AO127">
        <f>VLOOKUP(AO$4,Description!$A$136:$C$203,3)*AO730</f>
        <v>2</v>
      </c>
      <c r="AP127">
        <f t="shared" si="57"/>
        <v>1</v>
      </c>
      <c r="AQ127">
        <f>VLOOKUP(AQ$4,Description!$A$136:$C$203,3)*AQ730</f>
        <v>1</v>
      </c>
      <c r="AR127">
        <f t="shared" si="58"/>
        <v>0</v>
      </c>
      <c r="AS127">
        <f>VLOOKUP(AS$4,Description!$A$136:$C$203,3)*AS730</f>
        <v>0</v>
      </c>
      <c r="AT127">
        <f t="shared" si="59"/>
        <v>1</v>
      </c>
      <c r="AU127">
        <f>VLOOKUP(AU$4,Description!$A$136:$C$203,3)*AU730</f>
        <v>0</v>
      </c>
      <c r="AV127">
        <f t="shared" si="60"/>
        <v>0</v>
      </c>
      <c r="AW127">
        <f>VLOOKUP(AW$4,Description!$A$136:$C$203,3)*AW730</f>
        <v>0</v>
      </c>
      <c r="AX127">
        <f t="shared" si="61"/>
        <v>0</v>
      </c>
      <c r="AY127">
        <f>VLOOKUP(AY$4,Description!$A$136:$C$203,3)*AY730</f>
        <v>0</v>
      </c>
      <c r="AZ127">
        <f t="shared" si="62"/>
        <v>0</v>
      </c>
      <c r="BA127">
        <f>VLOOKUP(BA$4,Description!$A$136:$C$203,3)*BA730</f>
        <v>0</v>
      </c>
      <c r="BB127">
        <f t="shared" si="63"/>
        <v>0</v>
      </c>
      <c r="BC127">
        <f>VLOOKUP(BC$4,Description!$A$136:$C$203,3)*BC730</f>
        <v>0</v>
      </c>
      <c r="BD127">
        <f t="shared" si="64"/>
        <v>0</v>
      </c>
      <c r="BE127">
        <f>VLOOKUP(BE$4,Description!$A$136:$C$203,3)*BE730</f>
        <v>0</v>
      </c>
      <c r="BF127">
        <f t="shared" si="65"/>
        <v>0</v>
      </c>
      <c r="BG127">
        <f>VLOOKUP(BG$4,Description!$A$136:$C$203,3)*BG730</f>
        <v>0</v>
      </c>
      <c r="BH127">
        <f t="shared" si="66"/>
        <v>0</v>
      </c>
      <c r="BI127">
        <f>VLOOKUP(BI$4,Description!$A$136:$C$203,3)*BI730</f>
        <v>0</v>
      </c>
      <c r="BJ127">
        <f t="shared" si="67"/>
        <v>0</v>
      </c>
      <c r="BK127">
        <f>VLOOKUP(BK$4,Description!$A$136:$C$203,3)*BK730</f>
        <v>0</v>
      </c>
      <c r="BL127">
        <f t="shared" si="68"/>
        <v>0</v>
      </c>
      <c r="BM127">
        <f>VLOOKUP(BM$4,Description!$A$136:$C$203,3)*BM730</f>
        <v>0</v>
      </c>
      <c r="BN127">
        <f t="shared" si="69"/>
        <v>0</v>
      </c>
      <c r="BO127">
        <f>VLOOKUP(BO$4,Description!$A$136:$C$203,3)*BO730</f>
        <v>0</v>
      </c>
      <c r="BP127">
        <f t="shared" si="70"/>
        <v>0</v>
      </c>
      <c r="BQ127">
        <f>VLOOKUP(BQ$4,Description!$A$136:$C$203,3)*BQ730</f>
        <v>0</v>
      </c>
      <c r="BR127">
        <f t="shared" si="71"/>
        <v>0</v>
      </c>
    </row>
    <row r="128" spans="1:70" x14ac:dyDescent="0.2">
      <c r="A128">
        <f t="shared" si="36"/>
        <v>1060650</v>
      </c>
      <c r="B128">
        <f t="shared" si="37"/>
        <v>13</v>
      </c>
      <c r="C128">
        <f>VLOOKUP(C$4,Description!$A$136:$C$203,3)*C731</f>
        <v>0</v>
      </c>
      <c r="D128">
        <f t="shared" si="38"/>
        <v>0</v>
      </c>
      <c r="E128">
        <f>VLOOKUP(E$4,Description!$A$136:$C$203,3)*E731</f>
        <v>0</v>
      </c>
      <c r="F128">
        <f t="shared" si="39"/>
        <v>1</v>
      </c>
      <c r="G128">
        <f>VLOOKUP(G$4,Description!$A$136:$C$203,3)*G731</f>
        <v>0</v>
      </c>
      <c r="H128">
        <f t="shared" si="40"/>
        <v>0</v>
      </c>
      <c r="I128">
        <f>VLOOKUP(I$4,Description!$A$136:$C$203,3)*I731</f>
        <v>0</v>
      </c>
      <c r="J128">
        <f t="shared" si="41"/>
        <v>0</v>
      </c>
      <c r="K128">
        <f>VLOOKUP(K$4,Description!$A$136:$C$203,3)*K731</f>
        <v>0</v>
      </c>
      <c r="L128">
        <f t="shared" si="42"/>
        <v>0</v>
      </c>
      <c r="M128">
        <f>VLOOKUP(M$4,Description!$A$136:$C$203,3)*M731</f>
        <v>0</v>
      </c>
      <c r="N128">
        <f t="shared" si="43"/>
        <v>0</v>
      </c>
      <c r="O128">
        <f>VLOOKUP(O$4,Description!$A$136:$C$203,3)*O731</f>
        <v>0</v>
      </c>
      <c r="P128">
        <f t="shared" si="44"/>
        <v>1</v>
      </c>
      <c r="Q128">
        <f>VLOOKUP(Q$4,Description!$A$136:$C$203,3)*Q731</f>
        <v>0</v>
      </c>
      <c r="R128">
        <f t="shared" si="45"/>
        <v>0</v>
      </c>
      <c r="S128">
        <f>VLOOKUP(S$4,Description!$A$136:$C$203,3)*S731</f>
        <v>0</v>
      </c>
      <c r="T128">
        <f t="shared" si="46"/>
        <v>0</v>
      </c>
      <c r="U128">
        <f>VLOOKUP(U$4,Description!$A$136:$C$203,3)*U731</f>
        <v>0</v>
      </c>
      <c r="V128">
        <f t="shared" si="47"/>
        <v>0</v>
      </c>
      <c r="W128">
        <f>VLOOKUP(W$4,Description!$A$136:$C$203,3)*W731</f>
        <v>0</v>
      </c>
      <c r="X128">
        <f t="shared" si="48"/>
        <v>0</v>
      </c>
      <c r="Y128">
        <f>VLOOKUP(Y$4,Description!$A$136:$C$203,3)*Y731</f>
        <v>0</v>
      </c>
      <c r="Z128">
        <f t="shared" si="49"/>
        <v>1</v>
      </c>
      <c r="AA128">
        <f>VLOOKUP(AA$4,Description!$A$136:$C$203,3)*AA731</f>
        <v>4</v>
      </c>
      <c r="AB128">
        <f t="shared" si="50"/>
        <v>1</v>
      </c>
      <c r="AC128">
        <f>VLOOKUP(AC$4,Description!$A$136:$C$203,3)*AC731</f>
        <v>0</v>
      </c>
      <c r="AD128">
        <f t="shared" si="51"/>
        <v>0</v>
      </c>
      <c r="AE128">
        <f>VLOOKUP(AE$4,Description!$A$136:$C$203,3)*AE731</f>
        <v>0</v>
      </c>
      <c r="AF128">
        <f t="shared" si="52"/>
        <v>0</v>
      </c>
      <c r="AG128">
        <f>VLOOKUP(AG$4,Description!$A$136:$C$203,3)*AG731</f>
        <v>0</v>
      </c>
      <c r="AH128">
        <f t="shared" si="53"/>
        <v>0</v>
      </c>
      <c r="AI128">
        <f>VLOOKUP(AI$4,Description!$A$136:$C$203,3)*AI731</f>
        <v>0</v>
      </c>
      <c r="AJ128">
        <f t="shared" si="54"/>
        <v>0</v>
      </c>
      <c r="AK128">
        <f>VLOOKUP(AK$4,Description!$A$136:$C$203,3)*AK731</f>
        <v>0</v>
      </c>
      <c r="AL128">
        <f t="shared" si="55"/>
        <v>0</v>
      </c>
      <c r="AM128">
        <f>VLOOKUP(AM$4,Description!$A$136:$C$203,3)*AM731</f>
        <v>0</v>
      </c>
      <c r="AN128">
        <f t="shared" si="56"/>
        <v>1</v>
      </c>
      <c r="AO128">
        <f>VLOOKUP(AO$4,Description!$A$136:$C$203,3)*AO731</f>
        <v>2</v>
      </c>
      <c r="AP128">
        <f t="shared" si="57"/>
        <v>0</v>
      </c>
      <c r="AQ128">
        <f>VLOOKUP(AQ$4,Description!$A$136:$C$203,3)*AQ731</f>
        <v>1</v>
      </c>
      <c r="AR128">
        <f t="shared" si="58"/>
        <v>0</v>
      </c>
      <c r="AS128">
        <f>VLOOKUP(AS$4,Description!$A$136:$C$203,3)*AS731</f>
        <v>0</v>
      </c>
      <c r="AT128">
        <f t="shared" si="59"/>
        <v>1</v>
      </c>
      <c r="AU128">
        <f>VLOOKUP(AU$4,Description!$A$136:$C$203,3)*AU731</f>
        <v>0</v>
      </c>
      <c r="AV128">
        <f t="shared" si="60"/>
        <v>0</v>
      </c>
      <c r="AW128">
        <f>VLOOKUP(AW$4,Description!$A$136:$C$203,3)*AW731</f>
        <v>0</v>
      </c>
      <c r="AX128">
        <f t="shared" si="61"/>
        <v>0</v>
      </c>
      <c r="AY128">
        <f>VLOOKUP(AY$4,Description!$A$136:$C$203,3)*AY731</f>
        <v>0</v>
      </c>
      <c r="AZ128">
        <f t="shared" si="62"/>
        <v>0</v>
      </c>
      <c r="BA128">
        <f>VLOOKUP(BA$4,Description!$A$136:$C$203,3)*BA731</f>
        <v>0</v>
      </c>
      <c r="BB128">
        <f t="shared" si="63"/>
        <v>0</v>
      </c>
      <c r="BC128">
        <f>VLOOKUP(BC$4,Description!$A$136:$C$203,3)*BC731</f>
        <v>0</v>
      </c>
      <c r="BD128">
        <f t="shared" si="64"/>
        <v>0</v>
      </c>
      <c r="BE128">
        <f>VLOOKUP(BE$4,Description!$A$136:$C$203,3)*BE731</f>
        <v>0</v>
      </c>
      <c r="BF128">
        <f t="shared" si="65"/>
        <v>0</v>
      </c>
      <c r="BG128">
        <f>VLOOKUP(BG$4,Description!$A$136:$C$203,3)*BG731</f>
        <v>0</v>
      </c>
      <c r="BH128">
        <f t="shared" si="66"/>
        <v>0</v>
      </c>
      <c r="BI128">
        <f>VLOOKUP(BI$4,Description!$A$136:$C$203,3)*BI731</f>
        <v>0</v>
      </c>
      <c r="BJ128">
        <f t="shared" si="67"/>
        <v>0</v>
      </c>
      <c r="BK128">
        <f>VLOOKUP(BK$4,Description!$A$136:$C$203,3)*BK731</f>
        <v>0</v>
      </c>
      <c r="BL128">
        <f t="shared" si="68"/>
        <v>0</v>
      </c>
      <c r="BM128">
        <f>VLOOKUP(BM$4,Description!$A$136:$C$203,3)*BM731</f>
        <v>0</v>
      </c>
      <c r="BN128">
        <f t="shared" si="69"/>
        <v>0</v>
      </c>
      <c r="BO128">
        <f>VLOOKUP(BO$4,Description!$A$136:$C$203,3)*BO731</f>
        <v>0</v>
      </c>
      <c r="BP128">
        <f t="shared" si="70"/>
        <v>0</v>
      </c>
      <c r="BQ128">
        <f>VLOOKUP(BQ$4,Description!$A$136:$C$203,3)*BQ731</f>
        <v>0</v>
      </c>
      <c r="BR128">
        <f t="shared" si="71"/>
        <v>0</v>
      </c>
    </row>
    <row r="129" spans="1:70" x14ac:dyDescent="0.2">
      <c r="A129">
        <f t="shared" si="36"/>
        <v>1060720</v>
      </c>
      <c r="B129">
        <f t="shared" si="37"/>
        <v>25</v>
      </c>
      <c r="C129">
        <f>VLOOKUP(C$4,Description!$A$136:$C$203,3)*C732</f>
        <v>0</v>
      </c>
      <c r="D129">
        <f t="shared" si="38"/>
        <v>0</v>
      </c>
      <c r="E129">
        <f>VLOOKUP(E$4,Description!$A$136:$C$203,3)*E732</f>
        <v>0</v>
      </c>
      <c r="F129">
        <f t="shared" si="39"/>
        <v>0</v>
      </c>
      <c r="G129">
        <f>VLOOKUP(G$4,Description!$A$136:$C$203,3)*G732</f>
        <v>3</v>
      </c>
      <c r="H129">
        <f t="shared" si="40"/>
        <v>0</v>
      </c>
      <c r="I129">
        <f>VLOOKUP(I$4,Description!$A$136:$C$203,3)*I732</f>
        <v>0</v>
      </c>
      <c r="J129">
        <f t="shared" si="41"/>
        <v>1</v>
      </c>
      <c r="K129">
        <f>VLOOKUP(K$4,Description!$A$136:$C$203,3)*K732</f>
        <v>0</v>
      </c>
      <c r="L129">
        <f t="shared" si="42"/>
        <v>0</v>
      </c>
      <c r="M129">
        <f>VLOOKUP(M$4,Description!$A$136:$C$203,3)*M732</f>
        <v>0</v>
      </c>
      <c r="N129">
        <f t="shared" si="43"/>
        <v>0</v>
      </c>
      <c r="O129">
        <f>VLOOKUP(O$4,Description!$A$136:$C$203,3)*O732</f>
        <v>2</v>
      </c>
      <c r="P129">
        <f t="shared" si="44"/>
        <v>0</v>
      </c>
      <c r="Q129">
        <f>VLOOKUP(Q$4,Description!$A$136:$C$203,3)*Q732</f>
        <v>0</v>
      </c>
      <c r="R129">
        <f t="shared" si="45"/>
        <v>0</v>
      </c>
      <c r="S129">
        <f>VLOOKUP(S$4,Description!$A$136:$C$203,3)*S732</f>
        <v>0</v>
      </c>
      <c r="T129">
        <f t="shared" si="46"/>
        <v>0</v>
      </c>
      <c r="U129">
        <f>VLOOKUP(U$4,Description!$A$136:$C$203,3)*U732</f>
        <v>0</v>
      </c>
      <c r="V129">
        <f t="shared" si="47"/>
        <v>0</v>
      </c>
      <c r="W129">
        <f>VLOOKUP(W$4,Description!$A$136:$C$203,3)*W732</f>
        <v>0</v>
      </c>
      <c r="X129">
        <f t="shared" si="48"/>
        <v>0</v>
      </c>
      <c r="Y129">
        <f>VLOOKUP(Y$4,Description!$A$136:$C$203,3)*Y732</f>
        <v>0</v>
      </c>
      <c r="Z129">
        <f t="shared" si="49"/>
        <v>1</v>
      </c>
      <c r="AA129">
        <f>VLOOKUP(AA$4,Description!$A$136:$C$203,3)*AA732</f>
        <v>4</v>
      </c>
      <c r="AB129">
        <f t="shared" si="50"/>
        <v>1</v>
      </c>
      <c r="AC129">
        <f>VLOOKUP(AC$4,Description!$A$136:$C$203,3)*AC732</f>
        <v>5</v>
      </c>
      <c r="AD129">
        <f t="shared" si="51"/>
        <v>0</v>
      </c>
      <c r="AE129">
        <f>VLOOKUP(AE$4,Description!$A$136:$C$203,3)*AE732</f>
        <v>0</v>
      </c>
      <c r="AF129">
        <f t="shared" si="52"/>
        <v>1</v>
      </c>
      <c r="AG129">
        <f>VLOOKUP(AG$4,Description!$A$136:$C$203,3)*AG732</f>
        <v>0</v>
      </c>
      <c r="AH129">
        <f t="shared" si="53"/>
        <v>1</v>
      </c>
      <c r="AI129">
        <f>VLOOKUP(AI$4,Description!$A$136:$C$203,3)*AI732</f>
        <v>0</v>
      </c>
      <c r="AJ129">
        <f t="shared" si="54"/>
        <v>0</v>
      </c>
      <c r="AK129">
        <f>VLOOKUP(AK$4,Description!$A$136:$C$203,3)*AK732</f>
        <v>0</v>
      </c>
      <c r="AL129">
        <f t="shared" si="55"/>
        <v>0</v>
      </c>
      <c r="AM129">
        <f>VLOOKUP(AM$4,Description!$A$136:$C$203,3)*AM732</f>
        <v>0</v>
      </c>
      <c r="AN129">
        <f t="shared" si="56"/>
        <v>0</v>
      </c>
      <c r="AO129">
        <f>VLOOKUP(AO$4,Description!$A$136:$C$203,3)*AO732</f>
        <v>2</v>
      </c>
      <c r="AP129">
        <f t="shared" si="57"/>
        <v>1</v>
      </c>
      <c r="AQ129">
        <f>VLOOKUP(AQ$4,Description!$A$136:$C$203,3)*AQ732</f>
        <v>0</v>
      </c>
      <c r="AR129">
        <f t="shared" si="58"/>
        <v>0</v>
      </c>
      <c r="AS129">
        <f>VLOOKUP(AS$4,Description!$A$136:$C$203,3)*AS732</f>
        <v>0</v>
      </c>
      <c r="AT129">
        <f t="shared" si="59"/>
        <v>1</v>
      </c>
      <c r="AU129">
        <f>VLOOKUP(AU$4,Description!$A$136:$C$203,3)*AU732</f>
        <v>0</v>
      </c>
      <c r="AV129">
        <f t="shared" si="60"/>
        <v>1</v>
      </c>
      <c r="AW129">
        <f>VLOOKUP(AW$4,Description!$A$136:$C$203,3)*AW732</f>
        <v>0</v>
      </c>
      <c r="AX129">
        <f t="shared" si="61"/>
        <v>1</v>
      </c>
      <c r="AY129">
        <f>VLOOKUP(AY$4,Description!$A$136:$C$203,3)*AY732</f>
        <v>0</v>
      </c>
      <c r="AZ129">
        <f t="shared" si="62"/>
        <v>0</v>
      </c>
      <c r="BA129">
        <f>VLOOKUP(BA$4,Description!$A$136:$C$203,3)*BA732</f>
        <v>0</v>
      </c>
      <c r="BB129">
        <f t="shared" si="63"/>
        <v>0</v>
      </c>
      <c r="BC129">
        <f>VLOOKUP(BC$4,Description!$A$136:$C$203,3)*BC732</f>
        <v>0</v>
      </c>
      <c r="BD129">
        <f t="shared" si="64"/>
        <v>0</v>
      </c>
      <c r="BE129">
        <f>VLOOKUP(BE$4,Description!$A$136:$C$203,3)*BE732</f>
        <v>0</v>
      </c>
      <c r="BF129">
        <f t="shared" si="65"/>
        <v>0</v>
      </c>
      <c r="BG129">
        <f>VLOOKUP(BG$4,Description!$A$136:$C$203,3)*BG732</f>
        <v>0</v>
      </c>
      <c r="BH129">
        <f t="shared" si="66"/>
        <v>0</v>
      </c>
      <c r="BI129">
        <f>VLOOKUP(BI$4,Description!$A$136:$C$203,3)*BI732</f>
        <v>0</v>
      </c>
      <c r="BJ129">
        <f t="shared" si="67"/>
        <v>0</v>
      </c>
      <c r="BK129">
        <f>VLOOKUP(BK$4,Description!$A$136:$C$203,3)*BK732</f>
        <v>0</v>
      </c>
      <c r="BL129">
        <f t="shared" si="68"/>
        <v>0</v>
      </c>
      <c r="BM129">
        <f>VLOOKUP(BM$4,Description!$A$136:$C$203,3)*BM732</f>
        <v>0</v>
      </c>
      <c r="BN129">
        <f t="shared" si="69"/>
        <v>0</v>
      </c>
      <c r="BO129">
        <f>VLOOKUP(BO$4,Description!$A$136:$C$203,3)*BO732</f>
        <v>0</v>
      </c>
      <c r="BP129">
        <f t="shared" si="70"/>
        <v>0</v>
      </c>
      <c r="BQ129">
        <f>VLOOKUP(BQ$4,Description!$A$136:$C$203,3)*BQ732</f>
        <v>0</v>
      </c>
      <c r="BR129">
        <f t="shared" si="71"/>
        <v>0</v>
      </c>
    </row>
    <row r="130" spans="1:70" x14ac:dyDescent="0.2">
      <c r="A130">
        <f t="shared" si="36"/>
        <v>1060760</v>
      </c>
      <c r="B130">
        <f t="shared" si="37"/>
        <v>16</v>
      </c>
      <c r="C130">
        <f>VLOOKUP(C$4,Description!$A$136:$C$203,3)*C733</f>
        <v>0</v>
      </c>
      <c r="D130">
        <f t="shared" si="38"/>
        <v>1</v>
      </c>
      <c r="E130">
        <f>VLOOKUP(E$4,Description!$A$136:$C$203,3)*E733</f>
        <v>1</v>
      </c>
      <c r="F130">
        <f t="shared" si="39"/>
        <v>0</v>
      </c>
      <c r="G130">
        <f>VLOOKUP(G$4,Description!$A$136:$C$203,3)*G733</f>
        <v>0</v>
      </c>
      <c r="H130">
        <f t="shared" si="40"/>
        <v>0</v>
      </c>
      <c r="I130">
        <f>VLOOKUP(I$4,Description!$A$136:$C$203,3)*I733</f>
        <v>0</v>
      </c>
      <c r="J130">
        <f t="shared" si="41"/>
        <v>0</v>
      </c>
      <c r="K130">
        <f>VLOOKUP(K$4,Description!$A$136:$C$203,3)*K733</f>
        <v>0</v>
      </c>
      <c r="L130">
        <f t="shared" si="42"/>
        <v>0</v>
      </c>
      <c r="M130">
        <f>VLOOKUP(M$4,Description!$A$136:$C$203,3)*M733</f>
        <v>0</v>
      </c>
      <c r="N130">
        <f t="shared" si="43"/>
        <v>0</v>
      </c>
      <c r="O130">
        <f>VLOOKUP(O$4,Description!$A$136:$C$203,3)*O733</f>
        <v>0</v>
      </c>
      <c r="P130">
        <f t="shared" si="44"/>
        <v>1</v>
      </c>
      <c r="Q130">
        <f>VLOOKUP(Q$4,Description!$A$136:$C$203,3)*Q733</f>
        <v>0</v>
      </c>
      <c r="R130">
        <f t="shared" si="45"/>
        <v>0</v>
      </c>
      <c r="S130">
        <f>VLOOKUP(S$4,Description!$A$136:$C$203,3)*S733</f>
        <v>0</v>
      </c>
      <c r="T130">
        <f t="shared" si="46"/>
        <v>0</v>
      </c>
      <c r="U130">
        <f>VLOOKUP(U$4,Description!$A$136:$C$203,3)*U733</f>
        <v>0</v>
      </c>
      <c r="V130">
        <f t="shared" si="47"/>
        <v>0</v>
      </c>
      <c r="W130">
        <f>VLOOKUP(W$4,Description!$A$136:$C$203,3)*W733</f>
        <v>0</v>
      </c>
      <c r="X130">
        <f t="shared" si="48"/>
        <v>0</v>
      </c>
      <c r="Y130">
        <f>VLOOKUP(Y$4,Description!$A$136:$C$203,3)*Y733</f>
        <v>0</v>
      </c>
      <c r="Z130">
        <f t="shared" si="49"/>
        <v>1</v>
      </c>
      <c r="AA130">
        <f>VLOOKUP(AA$4,Description!$A$136:$C$203,3)*AA733</f>
        <v>4</v>
      </c>
      <c r="AB130">
        <f t="shared" si="50"/>
        <v>1</v>
      </c>
      <c r="AC130">
        <f>VLOOKUP(AC$4,Description!$A$136:$C$203,3)*AC733</f>
        <v>0</v>
      </c>
      <c r="AD130">
        <f t="shared" si="51"/>
        <v>0</v>
      </c>
      <c r="AE130">
        <f>VLOOKUP(AE$4,Description!$A$136:$C$203,3)*AE733</f>
        <v>0</v>
      </c>
      <c r="AF130">
        <f t="shared" si="52"/>
        <v>1</v>
      </c>
      <c r="AG130">
        <f>VLOOKUP(AG$4,Description!$A$136:$C$203,3)*AG733</f>
        <v>0</v>
      </c>
      <c r="AH130">
        <f t="shared" si="53"/>
        <v>0</v>
      </c>
      <c r="AI130">
        <f>VLOOKUP(AI$4,Description!$A$136:$C$203,3)*AI733</f>
        <v>1</v>
      </c>
      <c r="AJ130">
        <f t="shared" si="54"/>
        <v>0</v>
      </c>
      <c r="AK130">
        <f>VLOOKUP(AK$4,Description!$A$136:$C$203,3)*AK733</f>
        <v>0</v>
      </c>
      <c r="AL130">
        <f t="shared" si="55"/>
        <v>0</v>
      </c>
      <c r="AM130">
        <f>VLOOKUP(AM$4,Description!$A$136:$C$203,3)*AM733</f>
        <v>0</v>
      </c>
      <c r="AN130">
        <f t="shared" si="56"/>
        <v>0</v>
      </c>
      <c r="AO130">
        <f>VLOOKUP(AO$4,Description!$A$136:$C$203,3)*AO733</f>
        <v>2</v>
      </c>
      <c r="AP130">
        <f t="shared" si="57"/>
        <v>0</v>
      </c>
      <c r="AQ130">
        <f>VLOOKUP(AQ$4,Description!$A$136:$C$203,3)*AQ733</f>
        <v>1</v>
      </c>
      <c r="AR130">
        <f t="shared" si="58"/>
        <v>0</v>
      </c>
      <c r="AS130">
        <f>VLOOKUP(AS$4,Description!$A$136:$C$203,3)*AS733</f>
        <v>0</v>
      </c>
      <c r="AT130">
        <f t="shared" si="59"/>
        <v>1</v>
      </c>
      <c r="AU130">
        <f>VLOOKUP(AU$4,Description!$A$136:$C$203,3)*AU733</f>
        <v>0</v>
      </c>
      <c r="AV130">
        <f t="shared" si="60"/>
        <v>0</v>
      </c>
      <c r="AW130">
        <f>VLOOKUP(AW$4,Description!$A$136:$C$203,3)*AW733</f>
        <v>0</v>
      </c>
      <c r="AX130">
        <f t="shared" si="61"/>
        <v>1</v>
      </c>
      <c r="AY130">
        <f>VLOOKUP(AY$4,Description!$A$136:$C$203,3)*AY733</f>
        <v>0</v>
      </c>
      <c r="AZ130">
        <f t="shared" si="62"/>
        <v>0</v>
      </c>
      <c r="BA130">
        <f>VLOOKUP(BA$4,Description!$A$136:$C$203,3)*BA733</f>
        <v>0</v>
      </c>
      <c r="BB130">
        <f t="shared" si="63"/>
        <v>0</v>
      </c>
      <c r="BC130">
        <f>VLOOKUP(BC$4,Description!$A$136:$C$203,3)*BC733</f>
        <v>0</v>
      </c>
      <c r="BD130">
        <f t="shared" si="64"/>
        <v>0</v>
      </c>
      <c r="BE130">
        <f>VLOOKUP(BE$4,Description!$A$136:$C$203,3)*BE733</f>
        <v>0</v>
      </c>
      <c r="BF130">
        <f t="shared" si="65"/>
        <v>0</v>
      </c>
      <c r="BG130">
        <f>VLOOKUP(BG$4,Description!$A$136:$C$203,3)*BG733</f>
        <v>0</v>
      </c>
      <c r="BH130">
        <f t="shared" si="66"/>
        <v>0</v>
      </c>
      <c r="BI130">
        <f>VLOOKUP(BI$4,Description!$A$136:$C$203,3)*BI733</f>
        <v>0</v>
      </c>
      <c r="BJ130">
        <f t="shared" si="67"/>
        <v>0</v>
      </c>
      <c r="BK130">
        <f>VLOOKUP(BK$4,Description!$A$136:$C$203,3)*BK733</f>
        <v>0</v>
      </c>
      <c r="BL130">
        <f t="shared" si="68"/>
        <v>0</v>
      </c>
      <c r="BM130">
        <f>VLOOKUP(BM$4,Description!$A$136:$C$203,3)*BM733</f>
        <v>0</v>
      </c>
      <c r="BN130">
        <f t="shared" si="69"/>
        <v>0</v>
      </c>
      <c r="BO130">
        <f>VLOOKUP(BO$4,Description!$A$136:$C$203,3)*BO733</f>
        <v>0</v>
      </c>
      <c r="BP130">
        <f t="shared" si="70"/>
        <v>0</v>
      </c>
      <c r="BQ130">
        <f>VLOOKUP(BQ$4,Description!$A$136:$C$203,3)*BQ733</f>
        <v>0</v>
      </c>
      <c r="BR130">
        <f t="shared" si="71"/>
        <v>0</v>
      </c>
    </row>
    <row r="131" spans="1:70" x14ac:dyDescent="0.2">
      <c r="A131">
        <f t="shared" si="36"/>
        <v>1060810</v>
      </c>
      <c r="B131">
        <f t="shared" si="37"/>
        <v>9</v>
      </c>
      <c r="C131">
        <f>VLOOKUP(C$4,Description!$A$136:$C$203,3)*C734</f>
        <v>0</v>
      </c>
      <c r="D131">
        <f t="shared" si="38"/>
        <v>0</v>
      </c>
      <c r="E131">
        <f>VLOOKUP(E$4,Description!$A$136:$C$203,3)*E734</f>
        <v>0</v>
      </c>
      <c r="F131">
        <f t="shared" si="39"/>
        <v>0</v>
      </c>
      <c r="G131">
        <f>VLOOKUP(G$4,Description!$A$136:$C$203,3)*G734</f>
        <v>0</v>
      </c>
      <c r="H131">
        <f t="shared" si="40"/>
        <v>0</v>
      </c>
      <c r="I131">
        <f>VLOOKUP(I$4,Description!$A$136:$C$203,3)*I734</f>
        <v>0</v>
      </c>
      <c r="J131">
        <f t="shared" si="41"/>
        <v>0</v>
      </c>
      <c r="K131">
        <f>VLOOKUP(K$4,Description!$A$136:$C$203,3)*K734</f>
        <v>0</v>
      </c>
      <c r="L131">
        <f t="shared" si="42"/>
        <v>0</v>
      </c>
      <c r="M131">
        <f>VLOOKUP(M$4,Description!$A$136:$C$203,3)*M734</f>
        <v>0</v>
      </c>
      <c r="N131">
        <f t="shared" si="43"/>
        <v>0</v>
      </c>
      <c r="O131">
        <f>VLOOKUP(O$4,Description!$A$136:$C$203,3)*O734</f>
        <v>0</v>
      </c>
      <c r="P131">
        <f t="shared" si="44"/>
        <v>1</v>
      </c>
      <c r="Q131">
        <f>VLOOKUP(Q$4,Description!$A$136:$C$203,3)*Q734</f>
        <v>0</v>
      </c>
      <c r="R131">
        <f t="shared" si="45"/>
        <v>0</v>
      </c>
      <c r="S131">
        <f>VLOOKUP(S$4,Description!$A$136:$C$203,3)*S734</f>
        <v>0</v>
      </c>
      <c r="T131">
        <f t="shared" si="46"/>
        <v>0</v>
      </c>
      <c r="U131">
        <f>VLOOKUP(U$4,Description!$A$136:$C$203,3)*U734</f>
        <v>0</v>
      </c>
      <c r="V131">
        <f t="shared" si="47"/>
        <v>0</v>
      </c>
      <c r="W131">
        <f>VLOOKUP(W$4,Description!$A$136:$C$203,3)*W734</f>
        <v>0</v>
      </c>
      <c r="X131">
        <f t="shared" si="48"/>
        <v>0</v>
      </c>
      <c r="Y131">
        <f>VLOOKUP(Y$4,Description!$A$136:$C$203,3)*Y734</f>
        <v>0</v>
      </c>
      <c r="Z131">
        <f t="shared" si="49"/>
        <v>0</v>
      </c>
      <c r="AA131">
        <f>VLOOKUP(AA$4,Description!$A$136:$C$203,3)*AA734</f>
        <v>4</v>
      </c>
      <c r="AB131">
        <f t="shared" si="50"/>
        <v>1</v>
      </c>
      <c r="AC131">
        <f>VLOOKUP(AC$4,Description!$A$136:$C$203,3)*AC734</f>
        <v>0</v>
      </c>
      <c r="AD131">
        <f t="shared" si="51"/>
        <v>0</v>
      </c>
      <c r="AE131">
        <f>VLOOKUP(AE$4,Description!$A$136:$C$203,3)*AE734</f>
        <v>0</v>
      </c>
      <c r="AF131">
        <f t="shared" si="52"/>
        <v>1</v>
      </c>
      <c r="AG131">
        <f>VLOOKUP(AG$4,Description!$A$136:$C$203,3)*AG734</f>
        <v>0</v>
      </c>
      <c r="AH131">
        <f t="shared" si="53"/>
        <v>0</v>
      </c>
      <c r="AI131">
        <f>VLOOKUP(AI$4,Description!$A$136:$C$203,3)*AI734</f>
        <v>1</v>
      </c>
      <c r="AJ131">
        <f t="shared" si="54"/>
        <v>0</v>
      </c>
      <c r="AK131">
        <f>VLOOKUP(AK$4,Description!$A$136:$C$203,3)*AK734</f>
        <v>0</v>
      </c>
      <c r="AL131">
        <f t="shared" si="55"/>
        <v>0</v>
      </c>
      <c r="AM131">
        <f>VLOOKUP(AM$4,Description!$A$136:$C$203,3)*AM734</f>
        <v>0</v>
      </c>
      <c r="AN131">
        <f t="shared" si="56"/>
        <v>0</v>
      </c>
      <c r="AO131">
        <f>VLOOKUP(AO$4,Description!$A$136:$C$203,3)*AO734</f>
        <v>0</v>
      </c>
      <c r="AP131">
        <f t="shared" si="57"/>
        <v>0</v>
      </c>
      <c r="AQ131">
        <f>VLOOKUP(AQ$4,Description!$A$136:$C$203,3)*AQ734</f>
        <v>0</v>
      </c>
      <c r="AR131">
        <f t="shared" si="58"/>
        <v>0</v>
      </c>
      <c r="AS131">
        <f>VLOOKUP(AS$4,Description!$A$136:$C$203,3)*AS734</f>
        <v>0</v>
      </c>
      <c r="AT131">
        <f t="shared" si="59"/>
        <v>1</v>
      </c>
      <c r="AU131">
        <f>VLOOKUP(AU$4,Description!$A$136:$C$203,3)*AU734</f>
        <v>0</v>
      </c>
      <c r="AV131">
        <f t="shared" si="60"/>
        <v>0</v>
      </c>
      <c r="AW131">
        <f>VLOOKUP(AW$4,Description!$A$136:$C$203,3)*AW734</f>
        <v>0</v>
      </c>
      <c r="AX131">
        <f t="shared" si="61"/>
        <v>0</v>
      </c>
      <c r="AY131">
        <f>VLOOKUP(AY$4,Description!$A$136:$C$203,3)*AY734</f>
        <v>0</v>
      </c>
      <c r="AZ131">
        <f t="shared" si="62"/>
        <v>0</v>
      </c>
      <c r="BA131">
        <f>VLOOKUP(BA$4,Description!$A$136:$C$203,3)*BA734</f>
        <v>0</v>
      </c>
      <c r="BB131">
        <f t="shared" si="63"/>
        <v>0</v>
      </c>
      <c r="BC131">
        <f>VLOOKUP(BC$4,Description!$A$136:$C$203,3)*BC734</f>
        <v>0</v>
      </c>
      <c r="BD131">
        <f t="shared" si="64"/>
        <v>0</v>
      </c>
      <c r="BE131">
        <f>VLOOKUP(BE$4,Description!$A$136:$C$203,3)*BE734</f>
        <v>0</v>
      </c>
      <c r="BF131">
        <f t="shared" si="65"/>
        <v>0</v>
      </c>
      <c r="BG131">
        <f>VLOOKUP(BG$4,Description!$A$136:$C$203,3)*BG734</f>
        <v>0</v>
      </c>
      <c r="BH131">
        <f t="shared" si="66"/>
        <v>0</v>
      </c>
      <c r="BI131">
        <f>VLOOKUP(BI$4,Description!$A$136:$C$203,3)*BI734</f>
        <v>0</v>
      </c>
      <c r="BJ131">
        <f t="shared" si="67"/>
        <v>0</v>
      </c>
      <c r="BK131">
        <f>VLOOKUP(BK$4,Description!$A$136:$C$203,3)*BK734</f>
        <v>0</v>
      </c>
      <c r="BL131">
        <f t="shared" si="68"/>
        <v>0</v>
      </c>
      <c r="BM131">
        <f>VLOOKUP(BM$4,Description!$A$136:$C$203,3)*BM734</f>
        <v>0</v>
      </c>
      <c r="BN131">
        <f t="shared" si="69"/>
        <v>0</v>
      </c>
      <c r="BO131">
        <f>VLOOKUP(BO$4,Description!$A$136:$C$203,3)*BO734</f>
        <v>0</v>
      </c>
      <c r="BP131">
        <f t="shared" si="70"/>
        <v>0</v>
      </c>
      <c r="BQ131">
        <f>VLOOKUP(BQ$4,Description!$A$136:$C$203,3)*BQ734</f>
        <v>0</v>
      </c>
      <c r="BR131">
        <f t="shared" si="71"/>
        <v>0</v>
      </c>
    </row>
    <row r="132" spans="1:70" x14ac:dyDescent="0.2">
      <c r="A132">
        <f t="shared" si="36"/>
        <v>1060920</v>
      </c>
      <c r="B132">
        <f t="shared" si="37"/>
        <v>13</v>
      </c>
      <c r="C132">
        <f>VLOOKUP(C$4,Description!$A$136:$C$203,3)*C735</f>
        <v>0</v>
      </c>
      <c r="D132">
        <f t="shared" si="38"/>
        <v>1</v>
      </c>
      <c r="E132">
        <f>VLOOKUP(E$4,Description!$A$136:$C$203,3)*E735</f>
        <v>0</v>
      </c>
      <c r="F132">
        <f t="shared" si="39"/>
        <v>1</v>
      </c>
      <c r="G132">
        <f>VLOOKUP(G$4,Description!$A$136:$C$203,3)*G735</f>
        <v>0</v>
      </c>
      <c r="H132">
        <f t="shared" si="40"/>
        <v>0</v>
      </c>
      <c r="I132">
        <f>VLOOKUP(I$4,Description!$A$136:$C$203,3)*I735</f>
        <v>0</v>
      </c>
      <c r="J132">
        <f t="shared" si="41"/>
        <v>0</v>
      </c>
      <c r="K132">
        <f>VLOOKUP(K$4,Description!$A$136:$C$203,3)*K735</f>
        <v>0</v>
      </c>
      <c r="L132">
        <f t="shared" si="42"/>
        <v>0</v>
      </c>
      <c r="M132">
        <f>VLOOKUP(M$4,Description!$A$136:$C$203,3)*M735</f>
        <v>0</v>
      </c>
      <c r="N132">
        <f t="shared" si="43"/>
        <v>0</v>
      </c>
      <c r="O132">
        <f>VLOOKUP(O$4,Description!$A$136:$C$203,3)*O735</f>
        <v>2</v>
      </c>
      <c r="P132">
        <f t="shared" si="44"/>
        <v>0</v>
      </c>
      <c r="Q132">
        <f>VLOOKUP(Q$4,Description!$A$136:$C$203,3)*Q735</f>
        <v>0</v>
      </c>
      <c r="R132">
        <f t="shared" si="45"/>
        <v>0</v>
      </c>
      <c r="S132">
        <f>VLOOKUP(S$4,Description!$A$136:$C$203,3)*S735</f>
        <v>0</v>
      </c>
      <c r="T132">
        <f t="shared" si="46"/>
        <v>0</v>
      </c>
      <c r="U132">
        <f>VLOOKUP(U$4,Description!$A$136:$C$203,3)*U735</f>
        <v>0</v>
      </c>
      <c r="V132">
        <f t="shared" si="47"/>
        <v>0</v>
      </c>
      <c r="W132">
        <f>VLOOKUP(W$4,Description!$A$136:$C$203,3)*W735</f>
        <v>0</v>
      </c>
      <c r="X132">
        <f t="shared" si="48"/>
        <v>0</v>
      </c>
      <c r="Y132">
        <f>VLOOKUP(Y$4,Description!$A$136:$C$203,3)*Y735</f>
        <v>0</v>
      </c>
      <c r="Z132">
        <f t="shared" si="49"/>
        <v>1</v>
      </c>
      <c r="AA132">
        <f>VLOOKUP(AA$4,Description!$A$136:$C$203,3)*AA735</f>
        <v>4</v>
      </c>
      <c r="AB132">
        <f t="shared" si="50"/>
        <v>1</v>
      </c>
      <c r="AC132">
        <f>VLOOKUP(AC$4,Description!$A$136:$C$203,3)*AC735</f>
        <v>0</v>
      </c>
      <c r="AD132">
        <f t="shared" si="51"/>
        <v>0</v>
      </c>
      <c r="AE132">
        <f>VLOOKUP(AE$4,Description!$A$136:$C$203,3)*AE735</f>
        <v>0</v>
      </c>
      <c r="AF132">
        <f t="shared" si="52"/>
        <v>0</v>
      </c>
      <c r="AG132">
        <f>VLOOKUP(AG$4,Description!$A$136:$C$203,3)*AG735</f>
        <v>0</v>
      </c>
      <c r="AH132">
        <f t="shared" si="53"/>
        <v>0</v>
      </c>
      <c r="AI132">
        <f>VLOOKUP(AI$4,Description!$A$136:$C$203,3)*AI735</f>
        <v>0</v>
      </c>
      <c r="AJ132">
        <f t="shared" si="54"/>
        <v>0</v>
      </c>
      <c r="AK132">
        <f>VLOOKUP(AK$4,Description!$A$136:$C$203,3)*AK735</f>
        <v>0</v>
      </c>
      <c r="AL132">
        <f t="shared" si="55"/>
        <v>0</v>
      </c>
      <c r="AM132">
        <f>VLOOKUP(AM$4,Description!$A$136:$C$203,3)*AM735</f>
        <v>0</v>
      </c>
      <c r="AN132">
        <f t="shared" si="56"/>
        <v>0</v>
      </c>
      <c r="AO132">
        <f>VLOOKUP(AO$4,Description!$A$136:$C$203,3)*AO735</f>
        <v>2</v>
      </c>
      <c r="AP132">
        <f t="shared" si="57"/>
        <v>0</v>
      </c>
      <c r="AQ132">
        <f>VLOOKUP(AQ$4,Description!$A$136:$C$203,3)*AQ735</f>
        <v>0</v>
      </c>
      <c r="AR132">
        <f t="shared" si="58"/>
        <v>0</v>
      </c>
      <c r="AS132">
        <f>VLOOKUP(AS$4,Description!$A$136:$C$203,3)*AS735</f>
        <v>0</v>
      </c>
      <c r="AT132">
        <f t="shared" si="59"/>
        <v>1</v>
      </c>
      <c r="AU132">
        <f>VLOOKUP(AU$4,Description!$A$136:$C$203,3)*AU735</f>
        <v>0</v>
      </c>
      <c r="AV132">
        <f t="shared" si="60"/>
        <v>0</v>
      </c>
      <c r="AW132">
        <f>VLOOKUP(AW$4,Description!$A$136:$C$203,3)*AW735</f>
        <v>0</v>
      </c>
      <c r="AX132">
        <f t="shared" si="61"/>
        <v>0</v>
      </c>
      <c r="AY132">
        <f>VLOOKUP(AY$4,Description!$A$136:$C$203,3)*AY735</f>
        <v>0</v>
      </c>
      <c r="AZ132">
        <f t="shared" si="62"/>
        <v>0</v>
      </c>
      <c r="BA132">
        <f>VLOOKUP(BA$4,Description!$A$136:$C$203,3)*BA735</f>
        <v>0</v>
      </c>
      <c r="BB132">
        <f t="shared" si="63"/>
        <v>0</v>
      </c>
      <c r="BC132">
        <f>VLOOKUP(BC$4,Description!$A$136:$C$203,3)*BC735</f>
        <v>0</v>
      </c>
      <c r="BD132">
        <f t="shared" si="64"/>
        <v>0</v>
      </c>
      <c r="BE132">
        <f>VLOOKUP(BE$4,Description!$A$136:$C$203,3)*BE735</f>
        <v>0</v>
      </c>
      <c r="BF132">
        <f t="shared" si="65"/>
        <v>0</v>
      </c>
      <c r="BG132">
        <f>VLOOKUP(BG$4,Description!$A$136:$C$203,3)*BG735</f>
        <v>0</v>
      </c>
      <c r="BH132">
        <f t="shared" si="66"/>
        <v>0</v>
      </c>
      <c r="BI132">
        <f>VLOOKUP(BI$4,Description!$A$136:$C$203,3)*BI735</f>
        <v>0</v>
      </c>
      <c r="BJ132">
        <f t="shared" si="67"/>
        <v>0</v>
      </c>
      <c r="BK132">
        <f>VLOOKUP(BK$4,Description!$A$136:$C$203,3)*BK735</f>
        <v>0</v>
      </c>
      <c r="BL132">
        <f t="shared" si="68"/>
        <v>0</v>
      </c>
      <c r="BM132">
        <f>VLOOKUP(BM$4,Description!$A$136:$C$203,3)*BM735</f>
        <v>0</v>
      </c>
      <c r="BN132">
        <f t="shared" si="69"/>
        <v>0</v>
      </c>
      <c r="BO132">
        <f>VLOOKUP(BO$4,Description!$A$136:$C$203,3)*BO735</f>
        <v>0</v>
      </c>
      <c r="BP132">
        <f t="shared" si="70"/>
        <v>0</v>
      </c>
      <c r="BQ132">
        <f>VLOOKUP(BQ$4,Description!$A$136:$C$203,3)*BQ735</f>
        <v>0</v>
      </c>
      <c r="BR132">
        <f t="shared" si="71"/>
        <v>0</v>
      </c>
    </row>
    <row r="133" spans="1:70" x14ac:dyDescent="0.2">
      <c r="A133">
        <f t="shared" si="36"/>
        <v>1060980</v>
      </c>
      <c r="B133">
        <f t="shared" si="37"/>
        <v>13</v>
      </c>
      <c r="C133">
        <f>VLOOKUP(C$4,Description!$A$136:$C$203,3)*C736</f>
        <v>0</v>
      </c>
      <c r="D133">
        <f t="shared" si="38"/>
        <v>0</v>
      </c>
      <c r="E133">
        <f>VLOOKUP(E$4,Description!$A$136:$C$203,3)*E736</f>
        <v>0</v>
      </c>
      <c r="F133">
        <f t="shared" si="39"/>
        <v>0</v>
      </c>
      <c r="G133">
        <f>VLOOKUP(G$4,Description!$A$136:$C$203,3)*G736</f>
        <v>3</v>
      </c>
      <c r="H133">
        <f t="shared" si="40"/>
        <v>0</v>
      </c>
      <c r="I133">
        <f>VLOOKUP(I$4,Description!$A$136:$C$203,3)*I736</f>
        <v>0</v>
      </c>
      <c r="J133">
        <f t="shared" si="41"/>
        <v>0</v>
      </c>
      <c r="K133">
        <f>VLOOKUP(K$4,Description!$A$136:$C$203,3)*K736</f>
        <v>0</v>
      </c>
      <c r="L133">
        <f t="shared" si="42"/>
        <v>0</v>
      </c>
      <c r="M133">
        <f>VLOOKUP(M$4,Description!$A$136:$C$203,3)*M736</f>
        <v>0</v>
      </c>
      <c r="N133">
        <f t="shared" si="43"/>
        <v>0</v>
      </c>
      <c r="O133">
        <f>VLOOKUP(O$4,Description!$A$136:$C$203,3)*O736</f>
        <v>0</v>
      </c>
      <c r="P133">
        <f t="shared" si="44"/>
        <v>1</v>
      </c>
      <c r="Q133">
        <f>VLOOKUP(Q$4,Description!$A$136:$C$203,3)*Q736</f>
        <v>0</v>
      </c>
      <c r="R133">
        <f t="shared" si="45"/>
        <v>0</v>
      </c>
      <c r="S133">
        <f>VLOOKUP(S$4,Description!$A$136:$C$203,3)*S736</f>
        <v>0</v>
      </c>
      <c r="T133">
        <f t="shared" si="46"/>
        <v>0</v>
      </c>
      <c r="U133">
        <f>VLOOKUP(U$4,Description!$A$136:$C$203,3)*U736</f>
        <v>0</v>
      </c>
      <c r="V133">
        <f t="shared" si="47"/>
        <v>0</v>
      </c>
      <c r="W133">
        <f>VLOOKUP(W$4,Description!$A$136:$C$203,3)*W736</f>
        <v>0</v>
      </c>
      <c r="X133">
        <f t="shared" si="48"/>
        <v>0</v>
      </c>
      <c r="Y133">
        <f>VLOOKUP(Y$4,Description!$A$136:$C$203,3)*Y736</f>
        <v>1</v>
      </c>
      <c r="Z133">
        <f t="shared" si="49"/>
        <v>1</v>
      </c>
      <c r="AA133">
        <f>VLOOKUP(AA$4,Description!$A$136:$C$203,3)*AA736</f>
        <v>4</v>
      </c>
      <c r="AB133">
        <f t="shared" si="50"/>
        <v>1</v>
      </c>
      <c r="AC133">
        <f>VLOOKUP(AC$4,Description!$A$136:$C$203,3)*AC736</f>
        <v>0</v>
      </c>
      <c r="AD133">
        <f t="shared" si="51"/>
        <v>0</v>
      </c>
      <c r="AE133">
        <f>VLOOKUP(AE$4,Description!$A$136:$C$203,3)*AE736</f>
        <v>0</v>
      </c>
      <c r="AF133">
        <f t="shared" si="52"/>
        <v>0</v>
      </c>
      <c r="AG133">
        <f>VLOOKUP(AG$4,Description!$A$136:$C$203,3)*AG736</f>
        <v>0</v>
      </c>
      <c r="AH133">
        <f t="shared" si="53"/>
        <v>0</v>
      </c>
      <c r="AI133">
        <f>VLOOKUP(AI$4,Description!$A$136:$C$203,3)*AI736</f>
        <v>0</v>
      </c>
      <c r="AJ133">
        <f t="shared" si="54"/>
        <v>0</v>
      </c>
      <c r="AK133">
        <f>VLOOKUP(AK$4,Description!$A$136:$C$203,3)*AK736</f>
        <v>0</v>
      </c>
      <c r="AL133">
        <f t="shared" si="55"/>
        <v>0</v>
      </c>
      <c r="AM133">
        <f>VLOOKUP(AM$4,Description!$A$136:$C$203,3)*AM736</f>
        <v>0</v>
      </c>
      <c r="AN133">
        <f t="shared" si="56"/>
        <v>0</v>
      </c>
      <c r="AO133">
        <f>VLOOKUP(AO$4,Description!$A$136:$C$203,3)*AO736</f>
        <v>2</v>
      </c>
      <c r="AP133">
        <f t="shared" si="57"/>
        <v>0</v>
      </c>
      <c r="AQ133">
        <f>VLOOKUP(AQ$4,Description!$A$136:$C$203,3)*AQ736</f>
        <v>0</v>
      </c>
      <c r="AR133">
        <f t="shared" si="58"/>
        <v>0</v>
      </c>
      <c r="AS133">
        <f>VLOOKUP(AS$4,Description!$A$136:$C$203,3)*AS736</f>
        <v>0</v>
      </c>
      <c r="AT133">
        <f t="shared" si="59"/>
        <v>0</v>
      </c>
      <c r="AU133">
        <f>VLOOKUP(AU$4,Description!$A$136:$C$203,3)*AU736</f>
        <v>0</v>
      </c>
      <c r="AV133">
        <f t="shared" si="60"/>
        <v>0</v>
      </c>
      <c r="AW133">
        <f>VLOOKUP(AW$4,Description!$A$136:$C$203,3)*AW736</f>
        <v>0</v>
      </c>
      <c r="AX133">
        <f t="shared" si="61"/>
        <v>0</v>
      </c>
      <c r="AY133">
        <f>VLOOKUP(AY$4,Description!$A$136:$C$203,3)*AY736</f>
        <v>0</v>
      </c>
      <c r="AZ133">
        <f t="shared" si="62"/>
        <v>0</v>
      </c>
      <c r="BA133">
        <f>VLOOKUP(BA$4,Description!$A$136:$C$203,3)*BA736</f>
        <v>0</v>
      </c>
      <c r="BB133">
        <f t="shared" si="63"/>
        <v>0</v>
      </c>
      <c r="BC133">
        <f>VLOOKUP(BC$4,Description!$A$136:$C$203,3)*BC736</f>
        <v>0</v>
      </c>
      <c r="BD133">
        <f t="shared" si="64"/>
        <v>0</v>
      </c>
      <c r="BE133">
        <f>VLOOKUP(BE$4,Description!$A$136:$C$203,3)*BE736</f>
        <v>0</v>
      </c>
      <c r="BF133">
        <f t="shared" si="65"/>
        <v>0</v>
      </c>
      <c r="BG133">
        <f>VLOOKUP(BG$4,Description!$A$136:$C$203,3)*BG736</f>
        <v>0</v>
      </c>
      <c r="BH133">
        <f t="shared" si="66"/>
        <v>0</v>
      </c>
      <c r="BI133">
        <f>VLOOKUP(BI$4,Description!$A$136:$C$203,3)*BI736</f>
        <v>0</v>
      </c>
      <c r="BJ133">
        <f t="shared" si="67"/>
        <v>0</v>
      </c>
      <c r="BK133">
        <f>VLOOKUP(BK$4,Description!$A$136:$C$203,3)*BK736</f>
        <v>0</v>
      </c>
      <c r="BL133">
        <f t="shared" si="68"/>
        <v>0</v>
      </c>
      <c r="BM133">
        <f>VLOOKUP(BM$4,Description!$A$136:$C$203,3)*BM736</f>
        <v>0</v>
      </c>
      <c r="BN133">
        <f t="shared" si="69"/>
        <v>0</v>
      </c>
      <c r="BO133">
        <f>VLOOKUP(BO$4,Description!$A$136:$C$203,3)*BO736</f>
        <v>0</v>
      </c>
      <c r="BP133">
        <f t="shared" si="70"/>
        <v>0</v>
      </c>
      <c r="BQ133">
        <f>VLOOKUP(BQ$4,Description!$A$136:$C$203,3)*BQ736</f>
        <v>0</v>
      </c>
      <c r="BR133">
        <f t="shared" si="71"/>
        <v>0</v>
      </c>
    </row>
    <row r="134" spans="1:70" x14ac:dyDescent="0.2">
      <c r="A134">
        <f t="shared" ref="A134:A197" si="72">A737</f>
        <v>1061080</v>
      </c>
      <c r="B134">
        <f t="shared" ref="B134:B197" si="73">SUM(C134:BR134)</f>
        <v>22</v>
      </c>
      <c r="C134">
        <f>VLOOKUP(C$4,Description!$A$136:$C$203,3)*C737</f>
        <v>0</v>
      </c>
      <c r="D134">
        <f t="shared" ref="D134:D197" si="74">D737</f>
        <v>0</v>
      </c>
      <c r="E134">
        <f>VLOOKUP(E$4,Description!$A$136:$C$203,3)*E737</f>
        <v>0</v>
      </c>
      <c r="F134">
        <f t="shared" ref="F134:F197" si="75">F737</f>
        <v>0</v>
      </c>
      <c r="G134">
        <f>VLOOKUP(G$4,Description!$A$136:$C$203,3)*G737</f>
        <v>3</v>
      </c>
      <c r="H134">
        <f t="shared" ref="H134:H197" si="76">H737</f>
        <v>0</v>
      </c>
      <c r="I134">
        <f>VLOOKUP(I$4,Description!$A$136:$C$203,3)*I737</f>
        <v>0</v>
      </c>
      <c r="J134">
        <f t="shared" ref="J134:J197" si="77">J737</f>
        <v>0</v>
      </c>
      <c r="K134">
        <f>VLOOKUP(K$4,Description!$A$136:$C$203,3)*K737</f>
        <v>0</v>
      </c>
      <c r="L134">
        <f t="shared" ref="L134:L197" si="78">L737</f>
        <v>0</v>
      </c>
      <c r="M134">
        <f>VLOOKUP(M$4,Description!$A$136:$C$203,3)*M737</f>
        <v>0</v>
      </c>
      <c r="N134">
        <f t="shared" ref="N134:N197" si="79">N737</f>
        <v>0</v>
      </c>
      <c r="O134">
        <f>VLOOKUP(O$4,Description!$A$136:$C$203,3)*O737</f>
        <v>0</v>
      </c>
      <c r="P134">
        <f t="shared" ref="P134:P197" si="80">P737</f>
        <v>1</v>
      </c>
      <c r="Q134">
        <f>VLOOKUP(Q$4,Description!$A$136:$C$203,3)*Q737</f>
        <v>0</v>
      </c>
      <c r="R134">
        <f t="shared" ref="R134:R197" si="81">R737</f>
        <v>0</v>
      </c>
      <c r="S134">
        <f>VLOOKUP(S$4,Description!$A$136:$C$203,3)*S737</f>
        <v>0</v>
      </c>
      <c r="T134">
        <f t="shared" ref="T134:T197" si="82">T737</f>
        <v>0</v>
      </c>
      <c r="U134">
        <f>VLOOKUP(U$4,Description!$A$136:$C$203,3)*U737</f>
        <v>0</v>
      </c>
      <c r="V134">
        <f t="shared" ref="V134:V197" si="83">V737</f>
        <v>0</v>
      </c>
      <c r="W134">
        <f>VLOOKUP(W$4,Description!$A$136:$C$203,3)*W737</f>
        <v>0</v>
      </c>
      <c r="X134">
        <f t="shared" ref="X134:X197" si="84">X737</f>
        <v>0</v>
      </c>
      <c r="Y134">
        <f>VLOOKUP(Y$4,Description!$A$136:$C$203,3)*Y737</f>
        <v>1</v>
      </c>
      <c r="Z134">
        <f t="shared" ref="Z134:Z197" si="85">Z737</f>
        <v>1</v>
      </c>
      <c r="AA134">
        <f>VLOOKUP(AA$4,Description!$A$136:$C$203,3)*AA737</f>
        <v>4</v>
      </c>
      <c r="AB134">
        <f t="shared" ref="AB134:AB197" si="86">AB737</f>
        <v>1</v>
      </c>
      <c r="AC134">
        <f>VLOOKUP(AC$4,Description!$A$136:$C$203,3)*AC737</f>
        <v>0</v>
      </c>
      <c r="AD134">
        <f t="shared" ref="AD134:AD197" si="87">AD737</f>
        <v>0</v>
      </c>
      <c r="AE134">
        <f>VLOOKUP(AE$4,Description!$A$136:$C$203,3)*AE737</f>
        <v>4</v>
      </c>
      <c r="AF134">
        <f t="shared" ref="AF134:AF197" si="88">AF737</f>
        <v>0</v>
      </c>
      <c r="AG134">
        <f>VLOOKUP(AG$4,Description!$A$136:$C$203,3)*AG737</f>
        <v>0</v>
      </c>
      <c r="AH134">
        <f t="shared" ref="AH134:AH197" si="89">AH737</f>
        <v>0</v>
      </c>
      <c r="AI134">
        <f>VLOOKUP(AI$4,Description!$A$136:$C$203,3)*AI737</f>
        <v>1</v>
      </c>
      <c r="AJ134">
        <f t="shared" ref="AJ134:AJ197" si="90">AJ737</f>
        <v>0</v>
      </c>
      <c r="AK134">
        <f>VLOOKUP(AK$4,Description!$A$136:$C$203,3)*AK737</f>
        <v>0</v>
      </c>
      <c r="AL134">
        <f t="shared" ref="AL134:AL197" si="91">AL737</f>
        <v>0</v>
      </c>
      <c r="AM134">
        <f>VLOOKUP(AM$4,Description!$A$136:$C$203,3)*AM737</f>
        <v>0</v>
      </c>
      <c r="AN134">
        <f t="shared" ref="AN134:AN197" si="92">AN737</f>
        <v>1</v>
      </c>
      <c r="AO134">
        <f>VLOOKUP(AO$4,Description!$A$136:$C$203,3)*AO737</f>
        <v>2</v>
      </c>
      <c r="AP134">
        <f t="shared" ref="AP134:AP197" si="93">AP737</f>
        <v>0</v>
      </c>
      <c r="AQ134">
        <f>VLOOKUP(AQ$4,Description!$A$136:$C$203,3)*AQ737</f>
        <v>1</v>
      </c>
      <c r="AR134">
        <f t="shared" ref="AR134:AR197" si="94">AR737</f>
        <v>0</v>
      </c>
      <c r="AS134">
        <f>VLOOKUP(AS$4,Description!$A$136:$C$203,3)*AS737</f>
        <v>0</v>
      </c>
      <c r="AT134">
        <f t="shared" ref="AT134:AT197" si="95">AT737</f>
        <v>1</v>
      </c>
      <c r="AU134">
        <f>VLOOKUP(AU$4,Description!$A$136:$C$203,3)*AU737</f>
        <v>0</v>
      </c>
      <c r="AV134">
        <f t="shared" ref="AV134:AV197" si="96">AV737</f>
        <v>0</v>
      </c>
      <c r="AW134">
        <f>VLOOKUP(AW$4,Description!$A$136:$C$203,3)*AW737</f>
        <v>0</v>
      </c>
      <c r="AX134">
        <f t="shared" ref="AX134:AX197" si="97">AX737</f>
        <v>1</v>
      </c>
      <c r="AY134">
        <f>VLOOKUP(AY$4,Description!$A$136:$C$203,3)*AY737</f>
        <v>0</v>
      </c>
      <c r="AZ134">
        <f t="shared" ref="AZ134:AZ197" si="98">AZ737</f>
        <v>0</v>
      </c>
      <c r="BA134">
        <f>VLOOKUP(BA$4,Description!$A$136:$C$203,3)*BA737</f>
        <v>0</v>
      </c>
      <c r="BB134">
        <f t="shared" ref="BB134:BB197" si="99">BB737</f>
        <v>0</v>
      </c>
      <c r="BC134">
        <f>VLOOKUP(BC$4,Description!$A$136:$C$203,3)*BC737</f>
        <v>0</v>
      </c>
      <c r="BD134">
        <f t="shared" ref="BD134:BD197" si="100">BD737</f>
        <v>0</v>
      </c>
      <c r="BE134">
        <f>VLOOKUP(BE$4,Description!$A$136:$C$203,3)*BE737</f>
        <v>0</v>
      </c>
      <c r="BF134">
        <f t="shared" ref="BF134:BF197" si="101">BF737</f>
        <v>0</v>
      </c>
      <c r="BG134">
        <f>VLOOKUP(BG$4,Description!$A$136:$C$203,3)*BG737</f>
        <v>0</v>
      </c>
      <c r="BH134">
        <f t="shared" ref="BH134:BH197" si="102">BH737</f>
        <v>0</v>
      </c>
      <c r="BI134">
        <f>VLOOKUP(BI$4,Description!$A$136:$C$203,3)*BI737</f>
        <v>0</v>
      </c>
      <c r="BJ134">
        <f t="shared" ref="BJ134:BJ197" si="103">BJ737</f>
        <v>0</v>
      </c>
      <c r="BK134">
        <f>VLOOKUP(BK$4,Description!$A$136:$C$203,3)*BK737</f>
        <v>0</v>
      </c>
      <c r="BL134">
        <f t="shared" ref="BL134:BL197" si="104">BL737</f>
        <v>0</v>
      </c>
      <c r="BM134">
        <f>VLOOKUP(BM$4,Description!$A$136:$C$203,3)*BM737</f>
        <v>0</v>
      </c>
      <c r="BN134">
        <f t="shared" ref="BN134:BN197" si="105">BN737</f>
        <v>0</v>
      </c>
      <c r="BO134">
        <f>VLOOKUP(BO$4,Description!$A$136:$C$203,3)*BO737</f>
        <v>0</v>
      </c>
      <c r="BP134">
        <f t="shared" ref="BP134:BP197" si="106">BP737</f>
        <v>0</v>
      </c>
      <c r="BQ134">
        <f>VLOOKUP(BQ$4,Description!$A$136:$C$203,3)*BQ737</f>
        <v>0</v>
      </c>
      <c r="BR134">
        <f t="shared" ref="BR134:BR197" si="107">BR737</f>
        <v>0</v>
      </c>
    </row>
    <row r="135" spans="1:70" x14ac:dyDescent="0.2">
      <c r="A135">
        <f t="shared" si="72"/>
        <v>1061130</v>
      </c>
      <c r="B135">
        <f t="shared" si="73"/>
        <v>10</v>
      </c>
      <c r="C135">
        <f>VLOOKUP(C$4,Description!$A$136:$C$203,3)*C738</f>
        <v>0</v>
      </c>
      <c r="D135">
        <f t="shared" si="74"/>
        <v>0</v>
      </c>
      <c r="E135">
        <f>VLOOKUP(E$4,Description!$A$136:$C$203,3)*E738</f>
        <v>0</v>
      </c>
      <c r="F135">
        <f t="shared" si="75"/>
        <v>0</v>
      </c>
      <c r="G135">
        <f>VLOOKUP(G$4,Description!$A$136:$C$203,3)*G738</f>
        <v>0</v>
      </c>
      <c r="H135">
        <f t="shared" si="76"/>
        <v>0</v>
      </c>
      <c r="I135">
        <f>VLOOKUP(I$4,Description!$A$136:$C$203,3)*I738</f>
        <v>0</v>
      </c>
      <c r="J135">
        <f t="shared" si="77"/>
        <v>0</v>
      </c>
      <c r="K135">
        <f>VLOOKUP(K$4,Description!$A$136:$C$203,3)*K738</f>
        <v>0</v>
      </c>
      <c r="L135">
        <f t="shared" si="78"/>
        <v>0</v>
      </c>
      <c r="M135">
        <f>VLOOKUP(M$4,Description!$A$136:$C$203,3)*M738</f>
        <v>0</v>
      </c>
      <c r="N135">
        <f t="shared" si="79"/>
        <v>0</v>
      </c>
      <c r="O135">
        <f>VLOOKUP(O$4,Description!$A$136:$C$203,3)*O738</f>
        <v>0</v>
      </c>
      <c r="P135">
        <f t="shared" si="80"/>
        <v>1</v>
      </c>
      <c r="Q135">
        <f>VLOOKUP(Q$4,Description!$A$136:$C$203,3)*Q738</f>
        <v>0</v>
      </c>
      <c r="R135">
        <f t="shared" si="81"/>
        <v>1</v>
      </c>
      <c r="S135">
        <f>VLOOKUP(S$4,Description!$A$136:$C$203,3)*S738</f>
        <v>0</v>
      </c>
      <c r="T135">
        <f t="shared" si="82"/>
        <v>0</v>
      </c>
      <c r="U135">
        <f>VLOOKUP(U$4,Description!$A$136:$C$203,3)*U738</f>
        <v>0</v>
      </c>
      <c r="V135">
        <f t="shared" si="83"/>
        <v>0</v>
      </c>
      <c r="W135">
        <f>VLOOKUP(W$4,Description!$A$136:$C$203,3)*W738</f>
        <v>0</v>
      </c>
      <c r="X135">
        <f t="shared" si="84"/>
        <v>0</v>
      </c>
      <c r="Y135">
        <f>VLOOKUP(Y$4,Description!$A$136:$C$203,3)*Y738</f>
        <v>0</v>
      </c>
      <c r="Z135">
        <f t="shared" si="85"/>
        <v>1</v>
      </c>
      <c r="AA135">
        <f>VLOOKUP(AA$4,Description!$A$136:$C$203,3)*AA738</f>
        <v>4</v>
      </c>
      <c r="AB135">
        <f t="shared" si="86"/>
        <v>1</v>
      </c>
      <c r="AC135">
        <f>VLOOKUP(AC$4,Description!$A$136:$C$203,3)*AC738</f>
        <v>0</v>
      </c>
      <c r="AD135">
        <f t="shared" si="87"/>
        <v>0</v>
      </c>
      <c r="AE135">
        <f>VLOOKUP(AE$4,Description!$A$136:$C$203,3)*AE738</f>
        <v>0</v>
      </c>
      <c r="AF135">
        <f t="shared" si="88"/>
        <v>0</v>
      </c>
      <c r="AG135">
        <f>VLOOKUP(AG$4,Description!$A$136:$C$203,3)*AG738</f>
        <v>0</v>
      </c>
      <c r="AH135">
        <f t="shared" si="89"/>
        <v>0</v>
      </c>
      <c r="AI135">
        <f>VLOOKUP(AI$4,Description!$A$136:$C$203,3)*AI738</f>
        <v>0</v>
      </c>
      <c r="AJ135">
        <f t="shared" si="90"/>
        <v>0</v>
      </c>
      <c r="AK135">
        <f>VLOOKUP(AK$4,Description!$A$136:$C$203,3)*AK738</f>
        <v>0</v>
      </c>
      <c r="AL135">
        <f t="shared" si="91"/>
        <v>0</v>
      </c>
      <c r="AM135">
        <f>VLOOKUP(AM$4,Description!$A$136:$C$203,3)*AM738</f>
        <v>0</v>
      </c>
      <c r="AN135">
        <f t="shared" si="92"/>
        <v>0</v>
      </c>
      <c r="AO135">
        <f>VLOOKUP(AO$4,Description!$A$136:$C$203,3)*AO738</f>
        <v>2</v>
      </c>
      <c r="AP135">
        <f t="shared" si="93"/>
        <v>0</v>
      </c>
      <c r="AQ135">
        <f>VLOOKUP(AQ$4,Description!$A$136:$C$203,3)*AQ738</f>
        <v>0</v>
      </c>
      <c r="AR135">
        <f t="shared" si="94"/>
        <v>0</v>
      </c>
      <c r="AS135">
        <f>VLOOKUP(AS$4,Description!$A$136:$C$203,3)*AS738</f>
        <v>0</v>
      </c>
      <c r="AT135">
        <f t="shared" si="95"/>
        <v>0</v>
      </c>
      <c r="AU135">
        <f>VLOOKUP(AU$4,Description!$A$136:$C$203,3)*AU738</f>
        <v>0</v>
      </c>
      <c r="AV135">
        <f t="shared" si="96"/>
        <v>0</v>
      </c>
      <c r="AW135">
        <f>VLOOKUP(AW$4,Description!$A$136:$C$203,3)*AW738</f>
        <v>0</v>
      </c>
      <c r="AX135">
        <f t="shared" si="97"/>
        <v>0</v>
      </c>
      <c r="AY135">
        <f>VLOOKUP(AY$4,Description!$A$136:$C$203,3)*AY738</f>
        <v>0</v>
      </c>
      <c r="AZ135">
        <f t="shared" si="98"/>
        <v>0</v>
      </c>
      <c r="BA135">
        <f>VLOOKUP(BA$4,Description!$A$136:$C$203,3)*BA738</f>
        <v>0</v>
      </c>
      <c r="BB135">
        <f t="shared" si="99"/>
        <v>0</v>
      </c>
      <c r="BC135">
        <f>VLOOKUP(BC$4,Description!$A$136:$C$203,3)*BC738</f>
        <v>0</v>
      </c>
      <c r="BD135">
        <f t="shared" si="100"/>
        <v>0</v>
      </c>
      <c r="BE135">
        <f>VLOOKUP(BE$4,Description!$A$136:$C$203,3)*BE738</f>
        <v>0</v>
      </c>
      <c r="BF135">
        <f t="shared" si="101"/>
        <v>0</v>
      </c>
      <c r="BG135">
        <f>VLOOKUP(BG$4,Description!$A$136:$C$203,3)*BG738</f>
        <v>0</v>
      </c>
      <c r="BH135">
        <f t="shared" si="102"/>
        <v>0</v>
      </c>
      <c r="BI135">
        <f>VLOOKUP(BI$4,Description!$A$136:$C$203,3)*BI738</f>
        <v>0</v>
      </c>
      <c r="BJ135">
        <f t="shared" si="103"/>
        <v>0</v>
      </c>
      <c r="BK135">
        <f>VLOOKUP(BK$4,Description!$A$136:$C$203,3)*BK738</f>
        <v>0</v>
      </c>
      <c r="BL135">
        <f t="shared" si="104"/>
        <v>0</v>
      </c>
      <c r="BM135">
        <f>VLOOKUP(BM$4,Description!$A$136:$C$203,3)*BM738</f>
        <v>0</v>
      </c>
      <c r="BN135">
        <f t="shared" si="105"/>
        <v>0</v>
      </c>
      <c r="BO135">
        <f>VLOOKUP(BO$4,Description!$A$136:$C$203,3)*BO738</f>
        <v>0</v>
      </c>
      <c r="BP135">
        <f t="shared" si="106"/>
        <v>0</v>
      </c>
      <c r="BQ135">
        <f>VLOOKUP(BQ$4,Description!$A$136:$C$203,3)*BQ738</f>
        <v>0</v>
      </c>
      <c r="BR135">
        <f t="shared" si="107"/>
        <v>0</v>
      </c>
    </row>
    <row r="136" spans="1:70" x14ac:dyDescent="0.2">
      <c r="A136">
        <f t="shared" si="72"/>
        <v>1061180</v>
      </c>
      <c r="B136">
        <f t="shared" si="73"/>
        <v>28</v>
      </c>
      <c r="C136">
        <f>VLOOKUP(C$4,Description!$A$136:$C$203,3)*C739</f>
        <v>0</v>
      </c>
      <c r="D136">
        <f t="shared" si="74"/>
        <v>0</v>
      </c>
      <c r="E136">
        <f>VLOOKUP(E$4,Description!$A$136:$C$203,3)*E739</f>
        <v>0</v>
      </c>
      <c r="F136">
        <f t="shared" si="75"/>
        <v>1</v>
      </c>
      <c r="G136">
        <f>VLOOKUP(G$4,Description!$A$136:$C$203,3)*G739</f>
        <v>0</v>
      </c>
      <c r="H136">
        <f t="shared" si="76"/>
        <v>0</v>
      </c>
      <c r="I136">
        <f>VLOOKUP(I$4,Description!$A$136:$C$203,3)*I739</f>
        <v>0</v>
      </c>
      <c r="J136">
        <f t="shared" si="77"/>
        <v>0</v>
      </c>
      <c r="K136">
        <f>VLOOKUP(K$4,Description!$A$136:$C$203,3)*K739</f>
        <v>0</v>
      </c>
      <c r="L136">
        <f t="shared" si="78"/>
        <v>0</v>
      </c>
      <c r="M136">
        <f>VLOOKUP(M$4,Description!$A$136:$C$203,3)*M739</f>
        <v>0</v>
      </c>
      <c r="N136">
        <f t="shared" si="79"/>
        <v>0</v>
      </c>
      <c r="O136">
        <f>VLOOKUP(O$4,Description!$A$136:$C$203,3)*O739</f>
        <v>0</v>
      </c>
      <c r="P136">
        <f t="shared" si="80"/>
        <v>1</v>
      </c>
      <c r="Q136">
        <f>VLOOKUP(Q$4,Description!$A$136:$C$203,3)*Q739</f>
        <v>0</v>
      </c>
      <c r="R136">
        <f t="shared" si="81"/>
        <v>0</v>
      </c>
      <c r="S136">
        <f>VLOOKUP(S$4,Description!$A$136:$C$203,3)*S739</f>
        <v>0</v>
      </c>
      <c r="T136">
        <f t="shared" si="82"/>
        <v>1</v>
      </c>
      <c r="U136">
        <f>VLOOKUP(U$4,Description!$A$136:$C$203,3)*U739</f>
        <v>0</v>
      </c>
      <c r="V136">
        <f t="shared" si="83"/>
        <v>0</v>
      </c>
      <c r="W136">
        <f>VLOOKUP(W$4,Description!$A$136:$C$203,3)*W739</f>
        <v>0</v>
      </c>
      <c r="X136">
        <f t="shared" si="84"/>
        <v>0</v>
      </c>
      <c r="Y136">
        <f>VLOOKUP(Y$4,Description!$A$136:$C$203,3)*Y739</f>
        <v>1</v>
      </c>
      <c r="Z136">
        <f t="shared" si="85"/>
        <v>1</v>
      </c>
      <c r="AA136">
        <f>VLOOKUP(AA$4,Description!$A$136:$C$203,3)*AA739</f>
        <v>4</v>
      </c>
      <c r="AB136">
        <f t="shared" si="86"/>
        <v>1</v>
      </c>
      <c r="AC136">
        <f>VLOOKUP(AC$4,Description!$A$136:$C$203,3)*AC739</f>
        <v>0</v>
      </c>
      <c r="AD136">
        <f t="shared" si="87"/>
        <v>0</v>
      </c>
      <c r="AE136">
        <f>VLOOKUP(AE$4,Description!$A$136:$C$203,3)*AE739</f>
        <v>0</v>
      </c>
      <c r="AF136">
        <f t="shared" si="88"/>
        <v>1</v>
      </c>
      <c r="AG136">
        <f>VLOOKUP(AG$4,Description!$A$136:$C$203,3)*AG739</f>
        <v>0</v>
      </c>
      <c r="AH136">
        <f t="shared" si="89"/>
        <v>0</v>
      </c>
      <c r="AI136">
        <f>VLOOKUP(AI$4,Description!$A$136:$C$203,3)*AI739</f>
        <v>1</v>
      </c>
      <c r="AJ136">
        <f t="shared" si="90"/>
        <v>0</v>
      </c>
      <c r="AK136">
        <f>VLOOKUP(AK$4,Description!$A$136:$C$203,3)*AK739</f>
        <v>0</v>
      </c>
      <c r="AL136">
        <f t="shared" si="91"/>
        <v>0</v>
      </c>
      <c r="AM136">
        <f>VLOOKUP(AM$4,Description!$A$136:$C$203,3)*AM739</f>
        <v>0</v>
      </c>
      <c r="AN136">
        <f t="shared" si="92"/>
        <v>1</v>
      </c>
      <c r="AO136">
        <f>VLOOKUP(AO$4,Description!$A$136:$C$203,3)*AO739</f>
        <v>2</v>
      </c>
      <c r="AP136">
        <f t="shared" si="93"/>
        <v>1</v>
      </c>
      <c r="AQ136">
        <f>VLOOKUP(AQ$4,Description!$A$136:$C$203,3)*AQ739</f>
        <v>1</v>
      </c>
      <c r="AR136">
        <f t="shared" si="94"/>
        <v>0</v>
      </c>
      <c r="AS136">
        <f>VLOOKUP(AS$4,Description!$A$136:$C$203,3)*AS739</f>
        <v>0</v>
      </c>
      <c r="AT136">
        <f t="shared" si="95"/>
        <v>1</v>
      </c>
      <c r="AU136">
        <f>VLOOKUP(AU$4,Description!$A$136:$C$203,3)*AU739</f>
        <v>5</v>
      </c>
      <c r="AV136">
        <f t="shared" si="96"/>
        <v>1</v>
      </c>
      <c r="AW136">
        <f>VLOOKUP(AW$4,Description!$A$136:$C$203,3)*AW739</f>
        <v>0</v>
      </c>
      <c r="AX136">
        <f t="shared" si="97"/>
        <v>1</v>
      </c>
      <c r="AY136">
        <f>VLOOKUP(AY$4,Description!$A$136:$C$203,3)*AY739</f>
        <v>0</v>
      </c>
      <c r="AZ136">
        <f t="shared" si="98"/>
        <v>1</v>
      </c>
      <c r="BA136">
        <f>VLOOKUP(BA$4,Description!$A$136:$C$203,3)*BA739</f>
        <v>0</v>
      </c>
      <c r="BB136">
        <f t="shared" si="99"/>
        <v>1</v>
      </c>
      <c r="BC136">
        <f>VLOOKUP(BC$4,Description!$A$136:$C$203,3)*BC739</f>
        <v>0</v>
      </c>
      <c r="BD136">
        <f t="shared" si="100"/>
        <v>0</v>
      </c>
      <c r="BE136">
        <f>VLOOKUP(BE$4,Description!$A$136:$C$203,3)*BE739</f>
        <v>0</v>
      </c>
      <c r="BF136">
        <f t="shared" si="101"/>
        <v>0</v>
      </c>
      <c r="BG136">
        <f>VLOOKUP(BG$4,Description!$A$136:$C$203,3)*BG739</f>
        <v>0</v>
      </c>
      <c r="BH136">
        <f t="shared" si="102"/>
        <v>1</v>
      </c>
      <c r="BI136">
        <f>VLOOKUP(BI$4,Description!$A$136:$C$203,3)*BI739</f>
        <v>0</v>
      </c>
      <c r="BJ136">
        <f t="shared" si="103"/>
        <v>0</v>
      </c>
      <c r="BK136">
        <f>VLOOKUP(BK$4,Description!$A$136:$C$203,3)*BK739</f>
        <v>0</v>
      </c>
      <c r="BL136">
        <f t="shared" si="104"/>
        <v>0</v>
      </c>
      <c r="BM136">
        <f>VLOOKUP(BM$4,Description!$A$136:$C$203,3)*BM739</f>
        <v>0</v>
      </c>
      <c r="BN136">
        <f t="shared" si="105"/>
        <v>0</v>
      </c>
      <c r="BO136">
        <f>VLOOKUP(BO$4,Description!$A$136:$C$203,3)*BO739</f>
        <v>0</v>
      </c>
      <c r="BP136">
        <f t="shared" si="106"/>
        <v>0</v>
      </c>
      <c r="BQ136">
        <f>VLOOKUP(BQ$4,Description!$A$136:$C$203,3)*BQ739</f>
        <v>0</v>
      </c>
      <c r="BR136">
        <f t="shared" si="107"/>
        <v>0</v>
      </c>
    </row>
    <row r="137" spans="1:70" x14ac:dyDescent="0.2">
      <c r="A137">
        <f t="shared" si="72"/>
        <v>1061310</v>
      </c>
      <c r="B137">
        <f t="shared" si="73"/>
        <v>16</v>
      </c>
      <c r="C137">
        <f>VLOOKUP(C$4,Description!$A$136:$C$203,3)*C740</f>
        <v>0</v>
      </c>
      <c r="D137">
        <f t="shared" si="74"/>
        <v>0</v>
      </c>
      <c r="E137">
        <f>VLOOKUP(E$4,Description!$A$136:$C$203,3)*E740</f>
        <v>0</v>
      </c>
      <c r="F137">
        <f t="shared" si="75"/>
        <v>1</v>
      </c>
      <c r="G137">
        <f>VLOOKUP(G$4,Description!$A$136:$C$203,3)*G740</f>
        <v>0</v>
      </c>
      <c r="H137">
        <f t="shared" si="76"/>
        <v>0</v>
      </c>
      <c r="I137">
        <f>VLOOKUP(I$4,Description!$A$136:$C$203,3)*I740</f>
        <v>0</v>
      </c>
      <c r="J137">
        <f t="shared" si="77"/>
        <v>0</v>
      </c>
      <c r="K137">
        <f>VLOOKUP(K$4,Description!$A$136:$C$203,3)*K740</f>
        <v>0</v>
      </c>
      <c r="L137">
        <f t="shared" si="78"/>
        <v>0</v>
      </c>
      <c r="M137">
        <f>VLOOKUP(M$4,Description!$A$136:$C$203,3)*M740</f>
        <v>0</v>
      </c>
      <c r="N137">
        <f t="shared" si="79"/>
        <v>0</v>
      </c>
      <c r="O137">
        <f>VLOOKUP(O$4,Description!$A$136:$C$203,3)*O740</f>
        <v>0</v>
      </c>
      <c r="P137">
        <f t="shared" si="80"/>
        <v>1</v>
      </c>
      <c r="Q137">
        <f>VLOOKUP(Q$4,Description!$A$136:$C$203,3)*Q740</f>
        <v>0</v>
      </c>
      <c r="R137">
        <f t="shared" si="81"/>
        <v>1</v>
      </c>
      <c r="S137">
        <f>VLOOKUP(S$4,Description!$A$136:$C$203,3)*S740</f>
        <v>0</v>
      </c>
      <c r="T137">
        <f t="shared" si="82"/>
        <v>0</v>
      </c>
      <c r="U137">
        <f>VLOOKUP(U$4,Description!$A$136:$C$203,3)*U740</f>
        <v>0</v>
      </c>
      <c r="V137">
        <f t="shared" si="83"/>
        <v>0</v>
      </c>
      <c r="W137">
        <f>VLOOKUP(W$4,Description!$A$136:$C$203,3)*W740</f>
        <v>0</v>
      </c>
      <c r="X137">
        <f t="shared" si="84"/>
        <v>0</v>
      </c>
      <c r="Y137">
        <f>VLOOKUP(Y$4,Description!$A$136:$C$203,3)*Y740</f>
        <v>0</v>
      </c>
      <c r="Z137">
        <f t="shared" si="85"/>
        <v>1</v>
      </c>
      <c r="AA137">
        <f>VLOOKUP(AA$4,Description!$A$136:$C$203,3)*AA740</f>
        <v>4</v>
      </c>
      <c r="AB137">
        <f t="shared" si="86"/>
        <v>1</v>
      </c>
      <c r="AC137">
        <f>VLOOKUP(AC$4,Description!$A$136:$C$203,3)*AC740</f>
        <v>0</v>
      </c>
      <c r="AD137">
        <f t="shared" si="87"/>
        <v>0</v>
      </c>
      <c r="AE137">
        <f>VLOOKUP(AE$4,Description!$A$136:$C$203,3)*AE740</f>
        <v>0</v>
      </c>
      <c r="AF137">
        <f t="shared" si="88"/>
        <v>1</v>
      </c>
      <c r="AG137">
        <f>VLOOKUP(AG$4,Description!$A$136:$C$203,3)*AG740</f>
        <v>0</v>
      </c>
      <c r="AH137">
        <f t="shared" si="89"/>
        <v>0</v>
      </c>
      <c r="AI137">
        <f>VLOOKUP(AI$4,Description!$A$136:$C$203,3)*AI740</f>
        <v>0</v>
      </c>
      <c r="AJ137">
        <f t="shared" si="90"/>
        <v>0</v>
      </c>
      <c r="AK137">
        <f>VLOOKUP(AK$4,Description!$A$136:$C$203,3)*AK740</f>
        <v>0</v>
      </c>
      <c r="AL137">
        <f t="shared" si="91"/>
        <v>0</v>
      </c>
      <c r="AM137">
        <f>VLOOKUP(AM$4,Description!$A$136:$C$203,3)*AM740</f>
        <v>0</v>
      </c>
      <c r="AN137">
        <f t="shared" si="92"/>
        <v>1</v>
      </c>
      <c r="AO137">
        <f>VLOOKUP(AO$4,Description!$A$136:$C$203,3)*AO740</f>
        <v>2</v>
      </c>
      <c r="AP137">
        <f t="shared" si="93"/>
        <v>0</v>
      </c>
      <c r="AQ137">
        <f>VLOOKUP(AQ$4,Description!$A$136:$C$203,3)*AQ740</f>
        <v>0</v>
      </c>
      <c r="AR137">
        <f t="shared" si="94"/>
        <v>0</v>
      </c>
      <c r="AS137">
        <f>VLOOKUP(AS$4,Description!$A$136:$C$203,3)*AS740</f>
        <v>0</v>
      </c>
      <c r="AT137">
        <f t="shared" si="95"/>
        <v>1</v>
      </c>
      <c r="AU137">
        <f>VLOOKUP(AU$4,Description!$A$136:$C$203,3)*AU740</f>
        <v>0</v>
      </c>
      <c r="AV137">
        <f t="shared" si="96"/>
        <v>0</v>
      </c>
      <c r="AW137">
        <f>VLOOKUP(AW$4,Description!$A$136:$C$203,3)*AW740</f>
        <v>0</v>
      </c>
      <c r="AX137">
        <f t="shared" si="97"/>
        <v>1</v>
      </c>
      <c r="AY137">
        <f>VLOOKUP(AY$4,Description!$A$136:$C$203,3)*AY740</f>
        <v>0</v>
      </c>
      <c r="AZ137">
        <f t="shared" si="98"/>
        <v>0</v>
      </c>
      <c r="BA137">
        <f>VLOOKUP(BA$4,Description!$A$136:$C$203,3)*BA740</f>
        <v>0</v>
      </c>
      <c r="BB137">
        <f t="shared" si="99"/>
        <v>0</v>
      </c>
      <c r="BC137">
        <f>VLOOKUP(BC$4,Description!$A$136:$C$203,3)*BC740</f>
        <v>0</v>
      </c>
      <c r="BD137">
        <f t="shared" si="100"/>
        <v>1</v>
      </c>
      <c r="BE137">
        <f>VLOOKUP(BE$4,Description!$A$136:$C$203,3)*BE740</f>
        <v>0</v>
      </c>
      <c r="BF137">
        <f t="shared" si="101"/>
        <v>0</v>
      </c>
      <c r="BG137">
        <f>VLOOKUP(BG$4,Description!$A$136:$C$203,3)*BG740</f>
        <v>0</v>
      </c>
      <c r="BH137">
        <f t="shared" si="102"/>
        <v>0</v>
      </c>
      <c r="BI137">
        <f>VLOOKUP(BI$4,Description!$A$136:$C$203,3)*BI740</f>
        <v>0</v>
      </c>
      <c r="BJ137">
        <f t="shared" si="103"/>
        <v>0</v>
      </c>
      <c r="BK137">
        <f>VLOOKUP(BK$4,Description!$A$136:$C$203,3)*BK740</f>
        <v>0</v>
      </c>
      <c r="BL137">
        <f t="shared" si="104"/>
        <v>0</v>
      </c>
      <c r="BM137">
        <f>VLOOKUP(BM$4,Description!$A$136:$C$203,3)*BM740</f>
        <v>0</v>
      </c>
      <c r="BN137">
        <f t="shared" si="105"/>
        <v>0</v>
      </c>
      <c r="BO137">
        <f>VLOOKUP(BO$4,Description!$A$136:$C$203,3)*BO740</f>
        <v>0</v>
      </c>
      <c r="BP137">
        <f t="shared" si="106"/>
        <v>0</v>
      </c>
      <c r="BQ137">
        <f>VLOOKUP(BQ$4,Description!$A$136:$C$203,3)*BQ740</f>
        <v>0</v>
      </c>
      <c r="BR137">
        <f t="shared" si="107"/>
        <v>0</v>
      </c>
    </row>
    <row r="138" spans="1:70" x14ac:dyDescent="0.2">
      <c r="A138">
        <f t="shared" si="72"/>
        <v>1061380</v>
      </c>
      <c r="B138">
        <f t="shared" si="73"/>
        <v>37</v>
      </c>
      <c r="C138">
        <f>VLOOKUP(C$4,Description!$A$136:$C$203,3)*C741</f>
        <v>0</v>
      </c>
      <c r="D138">
        <f t="shared" si="74"/>
        <v>0</v>
      </c>
      <c r="E138">
        <f>VLOOKUP(E$4,Description!$A$136:$C$203,3)*E741</f>
        <v>0</v>
      </c>
      <c r="F138">
        <f t="shared" si="75"/>
        <v>1</v>
      </c>
      <c r="G138">
        <f>VLOOKUP(G$4,Description!$A$136:$C$203,3)*G741</f>
        <v>0</v>
      </c>
      <c r="H138">
        <f t="shared" si="76"/>
        <v>0</v>
      </c>
      <c r="I138">
        <f>VLOOKUP(I$4,Description!$A$136:$C$203,3)*I741</f>
        <v>0</v>
      </c>
      <c r="J138">
        <f t="shared" si="77"/>
        <v>0</v>
      </c>
      <c r="K138">
        <f>VLOOKUP(K$4,Description!$A$136:$C$203,3)*K741</f>
        <v>0</v>
      </c>
      <c r="L138">
        <f t="shared" si="78"/>
        <v>0</v>
      </c>
      <c r="M138">
        <f>VLOOKUP(M$4,Description!$A$136:$C$203,3)*M741</f>
        <v>3</v>
      </c>
      <c r="N138">
        <f t="shared" si="79"/>
        <v>0</v>
      </c>
      <c r="O138">
        <f>VLOOKUP(O$4,Description!$A$136:$C$203,3)*O741</f>
        <v>0</v>
      </c>
      <c r="P138">
        <f t="shared" si="80"/>
        <v>1</v>
      </c>
      <c r="Q138">
        <f>VLOOKUP(Q$4,Description!$A$136:$C$203,3)*Q741</f>
        <v>0</v>
      </c>
      <c r="R138">
        <f t="shared" si="81"/>
        <v>0</v>
      </c>
      <c r="S138">
        <f>VLOOKUP(S$4,Description!$A$136:$C$203,3)*S741</f>
        <v>0</v>
      </c>
      <c r="T138">
        <f t="shared" si="82"/>
        <v>0</v>
      </c>
      <c r="U138">
        <f>VLOOKUP(U$4,Description!$A$136:$C$203,3)*U741</f>
        <v>0</v>
      </c>
      <c r="V138">
        <f t="shared" si="83"/>
        <v>1</v>
      </c>
      <c r="W138">
        <f>VLOOKUP(W$4,Description!$A$136:$C$203,3)*W741</f>
        <v>0</v>
      </c>
      <c r="X138">
        <f t="shared" si="84"/>
        <v>0</v>
      </c>
      <c r="Y138">
        <f>VLOOKUP(Y$4,Description!$A$136:$C$203,3)*Y741</f>
        <v>0</v>
      </c>
      <c r="Z138">
        <f t="shared" si="85"/>
        <v>0</v>
      </c>
      <c r="AA138">
        <f>VLOOKUP(AA$4,Description!$A$136:$C$203,3)*AA741</f>
        <v>4</v>
      </c>
      <c r="AB138">
        <f t="shared" si="86"/>
        <v>1</v>
      </c>
      <c r="AC138">
        <f>VLOOKUP(AC$4,Description!$A$136:$C$203,3)*AC741</f>
        <v>0</v>
      </c>
      <c r="AD138">
        <f t="shared" si="87"/>
        <v>0</v>
      </c>
      <c r="AE138">
        <f>VLOOKUP(AE$4,Description!$A$136:$C$203,3)*AE741</f>
        <v>0</v>
      </c>
      <c r="AF138">
        <f t="shared" si="88"/>
        <v>0</v>
      </c>
      <c r="AG138">
        <f>VLOOKUP(AG$4,Description!$A$136:$C$203,3)*AG741</f>
        <v>0</v>
      </c>
      <c r="AH138">
        <f t="shared" si="89"/>
        <v>0</v>
      </c>
      <c r="AI138">
        <f>VLOOKUP(AI$4,Description!$A$136:$C$203,3)*AI741</f>
        <v>0</v>
      </c>
      <c r="AJ138">
        <f t="shared" si="90"/>
        <v>1</v>
      </c>
      <c r="AK138">
        <f>VLOOKUP(AK$4,Description!$A$136:$C$203,3)*AK741</f>
        <v>0</v>
      </c>
      <c r="AL138">
        <f t="shared" si="91"/>
        <v>0</v>
      </c>
      <c r="AM138">
        <f>VLOOKUP(AM$4,Description!$A$136:$C$203,3)*AM741</f>
        <v>0</v>
      </c>
      <c r="AN138">
        <f t="shared" si="92"/>
        <v>0</v>
      </c>
      <c r="AO138">
        <f>VLOOKUP(AO$4,Description!$A$136:$C$203,3)*AO741</f>
        <v>2</v>
      </c>
      <c r="AP138">
        <f t="shared" si="93"/>
        <v>1</v>
      </c>
      <c r="AQ138">
        <f>VLOOKUP(AQ$4,Description!$A$136:$C$203,3)*AQ741</f>
        <v>0</v>
      </c>
      <c r="AR138">
        <f t="shared" si="94"/>
        <v>0</v>
      </c>
      <c r="AS138">
        <f>VLOOKUP(AS$4,Description!$A$136:$C$203,3)*AS741</f>
        <v>0</v>
      </c>
      <c r="AT138">
        <f t="shared" si="95"/>
        <v>1</v>
      </c>
      <c r="AU138">
        <f>VLOOKUP(AU$4,Description!$A$136:$C$203,3)*AU741</f>
        <v>5</v>
      </c>
      <c r="AV138">
        <f t="shared" si="96"/>
        <v>0</v>
      </c>
      <c r="AW138">
        <f>VLOOKUP(AW$4,Description!$A$136:$C$203,3)*AW741</f>
        <v>0</v>
      </c>
      <c r="AX138">
        <f t="shared" si="97"/>
        <v>1</v>
      </c>
      <c r="AY138">
        <f>VLOOKUP(AY$4,Description!$A$136:$C$203,3)*AY741</f>
        <v>0</v>
      </c>
      <c r="AZ138">
        <f t="shared" si="98"/>
        <v>0</v>
      </c>
      <c r="BA138">
        <f>VLOOKUP(BA$4,Description!$A$136:$C$203,3)*BA741</f>
        <v>6</v>
      </c>
      <c r="BB138">
        <f t="shared" si="99"/>
        <v>1</v>
      </c>
      <c r="BC138">
        <f>VLOOKUP(BC$4,Description!$A$136:$C$203,3)*BC741</f>
        <v>5</v>
      </c>
      <c r="BD138">
        <f t="shared" si="100"/>
        <v>0</v>
      </c>
      <c r="BE138">
        <f>VLOOKUP(BE$4,Description!$A$136:$C$203,3)*BE741</f>
        <v>0</v>
      </c>
      <c r="BF138">
        <f t="shared" si="101"/>
        <v>0</v>
      </c>
      <c r="BG138">
        <f>VLOOKUP(BG$4,Description!$A$136:$C$203,3)*BG741</f>
        <v>0</v>
      </c>
      <c r="BH138">
        <f t="shared" si="102"/>
        <v>0</v>
      </c>
      <c r="BI138">
        <f>VLOOKUP(BI$4,Description!$A$136:$C$203,3)*BI741</f>
        <v>3</v>
      </c>
      <c r="BJ138">
        <f t="shared" si="103"/>
        <v>0</v>
      </c>
      <c r="BK138">
        <f>VLOOKUP(BK$4,Description!$A$136:$C$203,3)*BK741</f>
        <v>0</v>
      </c>
      <c r="BL138">
        <f t="shared" si="104"/>
        <v>0</v>
      </c>
      <c r="BM138">
        <f>VLOOKUP(BM$4,Description!$A$136:$C$203,3)*BM741</f>
        <v>0</v>
      </c>
      <c r="BN138">
        <f t="shared" si="105"/>
        <v>0</v>
      </c>
      <c r="BO138">
        <f>VLOOKUP(BO$4,Description!$A$136:$C$203,3)*BO741</f>
        <v>0</v>
      </c>
      <c r="BP138">
        <f t="shared" si="106"/>
        <v>0</v>
      </c>
      <c r="BQ138">
        <f>VLOOKUP(BQ$4,Description!$A$136:$C$203,3)*BQ741</f>
        <v>0</v>
      </c>
      <c r="BR138">
        <f t="shared" si="107"/>
        <v>0</v>
      </c>
    </row>
    <row r="139" spans="1:70" x14ac:dyDescent="0.2">
      <c r="A139">
        <f t="shared" si="72"/>
        <v>1061400</v>
      </c>
      <c r="B139">
        <f t="shared" si="73"/>
        <v>19</v>
      </c>
      <c r="C139">
        <f>VLOOKUP(C$4,Description!$A$136:$C$203,3)*C742</f>
        <v>0</v>
      </c>
      <c r="D139">
        <f t="shared" si="74"/>
        <v>0</v>
      </c>
      <c r="E139">
        <f>VLOOKUP(E$4,Description!$A$136:$C$203,3)*E742</f>
        <v>0</v>
      </c>
      <c r="F139">
        <f t="shared" si="75"/>
        <v>0</v>
      </c>
      <c r="G139">
        <f>VLOOKUP(G$4,Description!$A$136:$C$203,3)*G742</f>
        <v>0</v>
      </c>
      <c r="H139">
        <f t="shared" si="76"/>
        <v>0</v>
      </c>
      <c r="I139">
        <f>VLOOKUP(I$4,Description!$A$136:$C$203,3)*I742</f>
        <v>0</v>
      </c>
      <c r="J139">
        <f t="shared" si="77"/>
        <v>0</v>
      </c>
      <c r="K139">
        <f>VLOOKUP(K$4,Description!$A$136:$C$203,3)*K742</f>
        <v>0</v>
      </c>
      <c r="L139">
        <f t="shared" si="78"/>
        <v>0</v>
      </c>
      <c r="M139">
        <f>VLOOKUP(M$4,Description!$A$136:$C$203,3)*M742</f>
        <v>0</v>
      </c>
      <c r="N139">
        <f t="shared" si="79"/>
        <v>0</v>
      </c>
      <c r="O139">
        <f>VLOOKUP(O$4,Description!$A$136:$C$203,3)*O742</f>
        <v>0</v>
      </c>
      <c r="P139">
        <f t="shared" si="80"/>
        <v>1</v>
      </c>
      <c r="Q139">
        <f>VLOOKUP(Q$4,Description!$A$136:$C$203,3)*Q742</f>
        <v>0</v>
      </c>
      <c r="R139">
        <f t="shared" si="81"/>
        <v>1</v>
      </c>
      <c r="S139">
        <f>VLOOKUP(S$4,Description!$A$136:$C$203,3)*S742</f>
        <v>0</v>
      </c>
      <c r="T139">
        <f t="shared" si="82"/>
        <v>0</v>
      </c>
      <c r="U139">
        <f>VLOOKUP(U$4,Description!$A$136:$C$203,3)*U742</f>
        <v>0</v>
      </c>
      <c r="V139">
        <f t="shared" si="83"/>
        <v>0</v>
      </c>
      <c r="W139">
        <f>VLOOKUP(W$4,Description!$A$136:$C$203,3)*W742</f>
        <v>0</v>
      </c>
      <c r="X139">
        <f t="shared" si="84"/>
        <v>0</v>
      </c>
      <c r="Y139">
        <f>VLOOKUP(Y$4,Description!$A$136:$C$203,3)*Y742</f>
        <v>0</v>
      </c>
      <c r="Z139">
        <f t="shared" si="85"/>
        <v>1</v>
      </c>
      <c r="AA139">
        <f>VLOOKUP(AA$4,Description!$A$136:$C$203,3)*AA742</f>
        <v>4</v>
      </c>
      <c r="AB139">
        <f t="shared" si="86"/>
        <v>1</v>
      </c>
      <c r="AC139">
        <f>VLOOKUP(AC$4,Description!$A$136:$C$203,3)*AC742</f>
        <v>0</v>
      </c>
      <c r="AD139">
        <f t="shared" si="87"/>
        <v>0</v>
      </c>
      <c r="AE139">
        <f>VLOOKUP(AE$4,Description!$A$136:$C$203,3)*AE742</f>
        <v>4</v>
      </c>
      <c r="AF139">
        <f t="shared" si="88"/>
        <v>0</v>
      </c>
      <c r="AG139">
        <f>VLOOKUP(AG$4,Description!$A$136:$C$203,3)*AG742</f>
        <v>0</v>
      </c>
      <c r="AH139">
        <f t="shared" si="89"/>
        <v>0</v>
      </c>
      <c r="AI139">
        <f>VLOOKUP(AI$4,Description!$A$136:$C$203,3)*AI742</f>
        <v>0</v>
      </c>
      <c r="AJ139">
        <f t="shared" si="90"/>
        <v>0</v>
      </c>
      <c r="AK139">
        <f>VLOOKUP(AK$4,Description!$A$136:$C$203,3)*AK742</f>
        <v>0</v>
      </c>
      <c r="AL139">
        <f t="shared" si="91"/>
        <v>0</v>
      </c>
      <c r="AM139">
        <f>VLOOKUP(AM$4,Description!$A$136:$C$203,3)*AM742</f>
        <v>0</v>
      </c>
      <c r="AN139">
        <f t="shared" si="92"/>
        <v>1</v>
      </c>
      <c r="AO139">
        <f>VLOOKUP(AO$4,Description!$A$136:$C$203,3)*AO742</f>
        <v>2</v>
      </c>
      <c r="AP139">
        <f t="shared" si="93"/>
        <v>0</v>
      </c>
      <c r="AQ139">
        <f>VLOOKUP(AQ$4,Description!$A$136:$C$203,3)*AQ742</f>
        <v>1</v>
      </c>
      <c r="AR139">
        <f t="shared" si="94"/>
        <v>0</v>
      </c>
      <c r="AS139">
        <f>VLOOKUP(AS$4,Description!$A$136:$C$203,3)*AS742</f>
        <v>0</v>
      </c>
      <c r="AT139">
        <f t="shared" si="95"/>
        <v>1</v>
      </c>
      <c r="AU139">
        <f>VLOOKUP(AU$4,Description!$A$136:$C$203,3)*AU742</f>
        <v>0</v>
      </c>
      <c r="AV139">
        <f t="shared" si="96"/>
        <v>1</v>
      </c>
      <c r="AW139">
        <f>VLOOKUP(AW$4,Description!$A$136:$C$203,3)*AW742</f>
        <v>0</v>
      </c>
      <c r="AX139">
        <f t="shared" si="97"/>
        <v>1</v>
      </c>
      <c r="AY139">
        <f>VLOOKUP(AY$4,Description!$A$136:$C$203,3)*AY742</f>
        <v>0</v>
      </c>
      <c r="AZ139">
        <f t="shared" si="98"/>
        <v>0</v>
      </c>
      <c r="BA139">
        <f>VLOOKUP(BA$4,Description!$A$136:$C$203,3)*BA742</f>
        <v>0</v>
      </c>
      <c r="BB139">
        <f t="shared" si="99"/>
        <v>0</v>
      </c>
      <c r="BC139">
        <f>VLOOKUP(BC$4,Description!$A$136:$C$203,3)*BC742</f>
        <v>0</v>
      </c>
      <c r="BD139">
        <f t="shared" si="100"/>
        <v>0</v>
      </c>
      <c r="BE139">
        <f>VLOOKUP(BE$4,Description!$A$136:$C$203,3)*BE742</f>
        <v>0</v>
      </c>
      <c r="BF139">
        <f t="shared" si="101"/>
        <v>0</v>
      </c>
      <c r="BG139">
        <f>VLOOKUP(BG$4,Description!$A$136:$C$203,3)*BG742</f>
        <v>0</v>
      </c>
      <c r="BH139">
        <f t="shared" si="102"/>
        <v>0</v>
      </c>
      <c r="BI139">
        <f>VLOOKUP(BI$4,Description!$A$136:$C$203,3)*BI742</f>
        <v>0</v>
      </c>
      <c r="BJ139">
        <f t="shared" si="103"/>
        <v>0</v>
      </c>
      <c r="BK139">
        <f>VLOOKUP(BK$4,Description!$A$136:$C$203,3)*BK742</f>
        <v>0</v>
      </c>
      <c r="BL139">
        <f t="shared" si="104"/>
        <v>0</v>
      </c>
      <c r="BM139">
        <f>VLOOKUP(BM$4,Description!$A$136:$C$203,3)*BM742</f>
        <v>0</v>
      </c>
      <c r="BN139">
        <f t="shared" si="105"/>
        <v>0</v>
      </c>
      <c r="BO139">
        <f>VLOOKUP(BO$4,Description!$A$136:$C$203,3)*BO742</f>
        <v>0</v>
      </c>
      <c r="BP139">
        <f t="shared" si="106"/>
        <v>0</v>
      </c>
      <c r="BQ139">
        <f>VLOOKUP(BQ$4,Description!$A$136:$C$203,3)*BQ742</f>
        <v>0</v>
      </c>
      <c r="BR139">
        <f t="shared" si="107"/>
        <v>0</v>
      </c>
    </row>
    <row r="140" spans="1:70" x14ac:dyDescent="0.2">
      <c r="A140">
        <f t="shared" si="72"/>
        <v>1061500</v>
      </c>
      <c r="B140">
        <f t="shared" si="73"/>
        <v>0</v>
      </c>
      <c r="C140">
        <f>VLOOKUP(C$4,Description!$A$136:$C$203,3)*C743</f>
        <v>0</v>
      </c>
      <c r="D140">
        <f t="shared" si="74"/>
        <v>0</v>
      </c>
      <c r="E140">
        <f>VLOOKUP(E$4,Description!$A$136:$C$203,3)*E743</f>
        <v>0</v>
      </c>
      <c r="F140">
        <f t="shared" si="75"/>
        <v>0</v>
      </c>
      <c r="G140">
        <f>VLOOKUP(G$4,Description!$A$136:$C$203,3)*G743</f>
        <v>0</v>
      </c>
      <c r="H140">
        <f t="shared" si="76"/>
        <v>0</v>
      </c>
      <c r="I140">
        <f>VLOOKUP(I$4,Description!$A$136:$C$203,3)*I743</f>
        <v>0</v>
      </c>
      <c r="J140">
        <f t="shared" si="77"/>
        <v>0</v>
      </c>
      <c r="K140">
        <f>VLOOKUP(K$4,Description!$A$136:$C$203,3)*K743</f>
        <v>0</v>
      </c>
      <c r="L140">
        <f t="shared" si="78"/>
        <v>0</v>
      </c>
      <c r="M140">
        <f>VLOOKUP(M$4,Description!$A$136:$C$203,3)*M743</f>
        <v>0</v>
      </c>
      <c r="N140">
        <f t="shared" si="79"/>
        <v>0</v>
      </c>
      <c r="O140">
        <f>VLOOKUP(O$4,Description!$A$136:$C$203,3)*O743</f>
        <v>0</v>
      </c>
      <c r="P140">
        <f t="shared" si="80"/>
        <v>0</v>
      </c>
      <c r="Q140">
        <f>VLOOKUP(Q$4,Description!$A$136:$C$203,3)*Q743</f>
        <v>0</v>
      </c>
      <c r="R140">
        <f t="shared" si="81"/>
        <v>0</v>
      </c>
      <c r="S140">
        <f>VLOOKUP(S$4,Description!$A$136:$C$203,3)*S743</f>
        <v>0</v>
      </c>
      <c r="T140">
        <f t="shared" si="82"/>
        <v>0</v>
      </c>
      <c r="U140">
        <f>VLOOKUP(U$4,Description!$A$136:$C$203,3)*U743</f>
        <v>0</v>
      </c>
      <c r="V140">
        <f t="shared" si="83"/>
        <v>0</v>
      </c>
      <c r="W140">
        <f>VLOOKUP(W$4,Description!$A$136:$C$203,3)*W743</f>
        <v>0</v>
      </c>
      <c r="X140">
        <f t="shared" si="84"/>
        <v>0</v>
      </c>
      <c r="Y140">
        <f>VLOOKUP(Y$4,Description!$A$136:$C$203,3)*Y743</f>
        <v>0</v>
      </c>
      <c r="Z140">
        <f t="shared" si="85"/>
        <v>0</v>
      </c>
      <c r="AA140">
        <f>VLOOKUP(AA$4,Description!$A$136:$C$203,3)*AA743</f>
        <v>0</v>
      </c>
      <c r="AB140">
        <f t="shared" si="86"/>
        <v>0</v>
      </c>
      <c r="AC140">
        <f>VLOOKUP(AC$4,Description!$A$136:$C$203,3)*AC743</f>
        <v>0</v>
      </c>
      <c r="AD140">
        <f t="shared" si="87"/>
        <v>0</v>
      </c>
      <c r="AE140">
        <f>VLOOKUP(AE$4,Description!$A$136:$C$203,3)*AE743</f>
        <v>0</v>
      </c>
      <c r="AF140">
        <f t="shared" si="88"/>
        <v>0</v>
      </c>
      <c r="AG140">
        <f>VLOOKUP(AG$4,Description!$A$136:$C$203,3)*AG743</f>
        <v>0</v>
      </c>
      <c r="AH140">
        <f t="shared" si="89"/>
        <v>0</v>
      </c>
      <c r="AI140">
        <f>VLOOKUP(AI$4,Description!$A$136:$C$203,3)*AI743</f>
        <v>0</v>
      </c>
      <c r="AJ140">
        <f t="shared" si="90"/>
        <v>0</v>
      </c>
      <c r="AK140">
        <f>VLOOKUP(AK$4,Description!$A$136:$C$203,3)*AK743</f>
        <v>0</v>
      </c>
      <c r="AL140">
        <f t="shared" si="91"/>
        <v>0</v>
      </c>
      <c r="AM140">
        <f>VLOOKUP(AM$4,Description!$A$136:$C$203,3)*AM743</f>
        <v>0</v>
      </c>
      <c r="AN140">
        <f t="shared" si="92"/>
        <v>0</v>
      </c>
      <c r="AO140">
        <f>VLOOKUP(AO$4,Description!$A$136:$C$203,3)*AO743</f>
        <v>0</v>
      </c>
      <c r="AP140">
        <f t="shared" si="93"/>
        <v>0</v>
      </c>
      <c r="AQ140">
        <f>VLOOKUP(AQ$4,Description!$A$136:$C$203,3)*AQ743</f>
        <v>0</v>
      </c>
      <c r="AR140">
        <f t="shared" si="94"/>
        <v>0</v>
      </c>
      <c r="AS140">
        <f>VLOOKUP(AS$4,Description!$A$136:$C$203,3)*AS743</f>
        <v>0</v>
      </c>
      <c r="AT140">
        <f t="shared" si="95"/>
        <v>0</v>
      </c>
      <c r="AU140">
        <f>VLOOKUP(AU$4,Description!$A$136:$C$203,3)*AU743</f>
        <v>0</v>
      </c>
      <c r="AV140">
        <f t="shared" si="96"/>
        <v>0</v>
      </c>
      <c r="AW140">
        <f>VLOOKUP(AW$4,Description!$A$136:$C$203,3)*AW743</f>
        <v>0</v>
      </c>
      <c r="AX140">
        <f t="shared" si="97"/>
        <v>0</v>
      </c>
      <c r="AY140">
        <f>VLOOKUP(AY$4,Description!$A$136:$C$203,3)*AY743</f>
        <v>0</v>
      </c>
      <c r="AZ140">
        <f t="shared" si="98"/>
        <v>0</v>
      </c>
      <c r="BA140">
        <f>VLOOKUP(BA$4,Description!$A$136:$C$203,3)*BA743</f>
        <v>0</v>
      </c>
      <c r="BB140">
        <f t="shared" si="99"/>
        <v>0</v>
      </c>
      <c r="BC140">
        <f>VLOOKUP(BC$4,Description!$A$136:$C$203,3)*BC743</f>
        <v>0</v>
      </c>
      <c r="BD140">
        <f t="shared" si="100"/>
        <v>0</v>
      </c>
      <c r="BE140">
        <f>VLOOKUP(BE$4,Description!$A$136:$C$203,3)*BE743</f>
        <v>0</v>
      </c>
      <c r="BF140">
        <f t="shared" si="101"/>
        <v>0</v>
      </c>
      <c r="BG140">
        <f>VLOOKUP(BG$4,Description!$A$136:$C$203,3)*BG743</f>
        <v>0</v>
      </c>
      <c r="BH140">
        <f t="shared" si="102"/>
        <v>0</v>
      </c>
      <c r="BI140">
        <f>VLOOKUP(BI$4,Description!$A$136:$C$203,3)*BI743</f>
        <v>0</v>
      </c>
      <c r="BJ140">
        <f t="shared" si="103"/>
        <v>0</v>
      </c>
      <c r="BK140">
        <f>VLOOKUP(BK$4,Description!$A$136:$C$203,3)*BK743</f>
        <v>0</v>
      </c>
      <c r="BL140">
        <f t="shared" si="104"/>
        <v>0</v>
      </c>
      <c r="BM140">
        <f>VLOOKUP(BM$4,Description!$A$136:$C$203,3)*BM743</f>
        <v>0</v>
      </c>
      <c r="BN140">
        <f t="shared" si="105"/>
        <v>0</v>
      </c>
      <c r="BO140">
        <f>VLOOKUP(BO$4,Description!$A$136:$C$203,3)*BO743</f>
        <v>0</v>
      </c>
      <c r="BP140">
        <f t="shared" si="106"/>
        <v>0</v>
      </c>
      <c r="BQ140">
        <f>VLOOKUP(BQ$4,Description!$A$136:$C$203,3)*BQ743</f>
        <v>0</v>
      </c>
      <c r="BR140">
        <f t="shared" si="107"/>
        <v>0</v>
      </c>
    </row>
    <row r="141" spans="1:70" x14ac:dyDescent="0.2">
      <c r="A141">
        <f t="shared" si="72"/>
        <v>1061580</v>
      </c>
      <c r="B141">
        <f t="shared" si="73"/>
        <v>53</v>
      </c>
      <c r="C141">
        <f>VLOOKUP(C$4,Description!$A$136:$C$203,3)*C744</f>
        <v>0</v>
      </c>
      <c r="D141">
        <f t="shared" si="74"/>
        <v>0</v>
      </c>
      <c r="E141">
        <f>VLOOKUP(E$4,Description!$A$136:$C$203,3)*E744</f>
        <v>0</v>
      </c>
      <c r="F141">
        <f t="shared" si="75"/>
        <v>1</v>
      </c>
      <c r="G141">
        <f>VLOOKUP(G$4,Description!$A$136:$C$203,3)*G744</f>
        <v>0</v>
      </c>
      <c r="H141">
        <f t="shared" si="76"/>
        <v>0</v>
      </c>
      <c r="I141">
        <f>VLOOKUP(I$4,Description!$A$136:$C$203,3)*I744</f>
        <v>0</v>
      </c>
      <c r="J141">
        <f t="shared" si="77"/>
        <v>1</v>
      </c>
      <c r="K141">
        <f>VLOOKUP(K$4,Description!$A$136:$C$203,3)*K744</f>
        <v>0</v>
      </c>
      <c r="L141">
        <f t="shared" si="78"/>
        <v>0</v>
      </c>
      <c r="M141">
        <f>VLOOKUP(M$4,Description!$A$136:$C$203,3)*M744</f>
        <v>3</v>
      </c>
      <c r="N141">
        <f t="shared" si="79"/>
        <v>0</v>
      </c>
      <c r="O141">
        <f>VLOOKUP(O$4,Description!$A$136:$C$203,3)*O744</f>
        <v>0</v>
      </c>
      <c r="P141">
        <f t="shared" si="80"/>
        <v>1</v>
      </c>
      <c r="Q141">
        <f>VLOOKUP(Q$4,Description!$A$136:$C$203,3)*Q744</f>
        <v>0</v>
      </c>
      <c r="R141">
        <f t="shared" si="81"/>
        <v>0</v>
      </c>
      <c r="S141">
        <f>VLOOKUP(S$4,Description!$A$136:$C$203,3)*S744</f>
        <v>2</v>
      </c>
      <c r="T141">
        <f t="shared" si="82"/>
        <v>0</v>
      </c>
      <c r="U141">
        <f>VLOOKUP(U$4,Description!$A$136:$C$203,3)*U744</f>
        <v>0</v>
      </c>
      <c r="V141">
        <f t="shared" si="83"/>
        <v>1</v>
      </c>
      <c r="W141">
        <f>VLOOKUP(W$4,Description!$A$136:$C$203,3)*W744</f>
        <v>0</v>
      </c>
      <c r="X141">
        <f t="shared" si="84"/>
        <v>0</v>
      </c>
      <c r="Y141">
        <f>VLOOKUP(Y$4,Description!$A$136:$C$203,3)*Y744</f>
        <v>0</v>
      </c>
      <c r="Z141">
        <f t="shared" si="85"/>
        <v>1</v>
      </c>
      <c r="AA141">
        <f>VLOOKUP(AA$4,Description!$A$136:$C$203,3)*AA744</f>
        <v>4</v>
      </c>
      <c r="AB141">
        <f t="shared" si="86"/>
        <v>1</v>
      </c>
      <c r="AC141">
        <f>VLOOKUP(AC$4,Description!$A$136:$C$203,3)*AC744</f>
        <v>5</v>
      </c>
      <c r="AD141">
        <f t="shared" si="87"/>
        <v>0</v>
      </c>
      <c r="AE141">
        <f>VLOOKUP(AE$4,Description!$A$136:$C$203,3)*AE744</f>
        <v>4</v>
      </c>
      <c r="AF141">
        <f t="shared" si="88"/>
        <v>0</v>
      </c>
      <c r="AG141">
        <f>VLOOKUP(AG$4,Description!$A$136:$C$203,3)*AG744</f>
        <v>5</v>
      </c>
      <c r="AH141">
        <f t="shared" si="89"/>
        <v>0</v>
      </c>
      <c r="AI141">
        <f>VLOOKUP(AI$4,Description!$A$136:$C$203,3)*AI744</f>
        <v>0</v>
      </c>
      <c r="AJ141">
        <f t="shared" si="90"/>
        <v>0</v>
      </c>
      <c r="AK141">
        <f>VLOOKUP(AK$4,Description!$A$136:$C$203,3)*AK744</f>
        <v>0</v>
      </c>
      <c r="AL141">
        <f t="shared" si="91"/>
        <v>0</v>
      </c>
      <c r="AM141">
        <f>VLOOKUP(AM$4,Description!$A$136:$C$203,3)*AM744</f>
        <v>0</v>
      </c>
      <c r="AN141">
        <f t="shared" si="92"/>
        <v>1</v>
      </c>
      <c r="AO141">
        <f>VLOOKUP(AO$4,Description!$A$136:$C$203,3)*AO744</f>
        <v>2</v>
      </c>
      <c r="AP141">
        <f t="shared" si="93"/>
        <v>1</v>
      </c>
      <c r="AQ141">
        <f>VLOOKUP(AQ$4,Description!$A$136:$C$203,3)*AQ744</f>
        <v>0</v>
      </c>
      <c r="AR141">
        <f t="shared" si="94"/>
        <v>0</v>
      </c>
      <c r="AS141">
        <f>VLOOKUP(AS$4,Description!$A$136:$C$203,3)*AS744</f>
        <v>0</v>
      </c>
      <c r="AT141">
        <f t="shared" si="95"/>
        <v>1</v>
      </c>
      <c r="AU141">
        <f>VLOOKUP(AU$4,Description!$A$136:$C$203,3)*AU744</f>
        <v>5</v>
      </c>
      <c r="AV141">
        <f t="shared" si="96"/>
        <v>1</v>
      </c>
      <c r="AW141">
        <f>VLOOKUP(AW$4,Description!$A$136:$C$203,3)*AW744</f>
        <v>0</v>
      </c>
      <c r="AX141">
        <f t="shared" si="97"/>
        <v>1</v>
      </c>
      <c r="AY141">
        <f>VLOOKUP(AY$4,Description!$A$136:$C$203,3)*AY744</f>
        <v>0</v>
      </c>
      <c r="AZ141">
        <f t="shared" si="98"/>
        <v>0</v>
      </c>
      <c r="BA141">
        <f>VLOOKUP(BA$4,Description!$A$136:$C$203,3)*BA744</f>
        <v>6</v>
      </c>
      <c r="BB141">
        <f t="shared" si="99"/>
        <v>0</v>
      </c>
      <c r="BC141">
        <f>VLOOKUP(BC$4,Description!$A$136:$C$203,3)*BC744</f>
        <v>0</v>
      </c>
      <c r="BD141">
        <f t="shared" si="100"/>
        <v>1</v>
      </c>
      <c r="BE141">
        <f>VLOOKUP(BE$4,Description!$A$136:$C$203,3)*BE744</f>
        <v>0</v>
      </c>
      <c r="BF141">
        <f t="shared" si="101"/>
        <v>0</v>
      </c>
      <c r="BG141">
        <f>VLOOKUP(BG$4,Description!$A$136:$C$203,3)*BG744</f>
        <v>1</v>
      </c>
      <c r="BH141">
        <f t="shared" si="102"/>
        <v>1</v>
      </c>
      <c r="BI141">
        <f>VLOOKUP(BI$4,Description!$A$136:$C$203,3)*BI744</f>
        <v>3</v>
      </c>
      <c r="BJ141">
        <f t="shared" si="103"/>
        <v>0</v>
      </c>
      <c r="BK141">
        <f>VLOOKUP(BK$4,Description!$A$136:$C$203,3)*BK744</f>
        <v>0</v>
      </c>
      <c r="BL141">
        <f t="shared" si="104"/>
        <v>0</v>
      </c>
      <c r="BM141">
        <f>VLOOKUP(BM$4,Description!$A$136:$C$203,3)*BM744</f>
        <v>0</v>
      </c>
      <c r="BN141">
        <f t="shared" si="105"/>
        <v>0</v>
      </c>
      <c r="BO141">
        <f>VLOOKUP(BO$4,Description!$A$136:$C$203,3)*BO744</f>
        <v>0</v>
      </c>
      <c r="BP141">
        <f t="shared" si="106"/>
        <v>0</v>
      </c>
      <c r="BQ141">
        <f>VLOOKUP(BQ$4,Description!$A$136:$C$203,3)*BQ744</f>
        <v>0</v>
      </c>
      <c r="BR141">
        <f t="shared" si="107"/>
        <v>0</v>
      </c>
    </row>
    <row r="142" spans="1:70" x14ac:dyDescent="0.2">
      <c r="A142">
        <f t="shared" si="72"/>
        <v>1061660</v>
      </c>
      <c r="B142">
        <f t="shared" si="73"/>
        <v>15</v>
      </c>
      <c r="C142">
        <f>VLOOKUP(C$4,Description!$A$136:$C$203,3)*C745</f>
        <v>0</v>
      </c>
      <c r="D142">
        <f t="shared" si="74"/>
        <v>1</v>
      </c>
      <c r="E142">
        <f>VLOOKUP(E$4,Description!$A$136:$C$203,3)*E745</f>
        <v>0</v>
      </c>
      <c r="F142">
        <f t="shared" si="75"/>
        <v>1</v>
      </c>
      <c r="G142">
        <f>VLOOKUP(G$4,Description!$A$136:$C$203,3)*G745</f>
        <v>0</v>
      </c>
      <c r="H142">
        <f t="shared" si="76"/>
        <v>0</v>
      </c>
      <c r="I142">
        <f>VLOOKUP(I$4,Description!$A$136:$C$203,3)*I745</f>
        <v>0</v>
      </c>
      <c r="J142">
        <f t="shared" si="77"/>
        <v>0</v>
      </c>
      <c r="K142">
        <f>VLOOKUP(K$4,Description!$A$136:$C$203,3)*K745</f>
        <v>0</v>
      </c>
      <c r="L142">
        <f t="shared" si="78"/>
        <v>0</v>
      </c>
      <c r="M142">
        <f>VLOOKUP(M$4,Description!$A$136:$C$203,3)*M745</f>
        <v>0</v>
      </c>
      <c r="N142">
        <f t="shared" si="79"/>
        <v>0</v>
      </c>
      <c r="O142">
        <f>VLOOKUP(O$4,Description!$A$136:$C$203,3)*O745</f>
        <v>2</v>
      </c>
      <c r="P142">
        <f t="shared" si="80"/>
        <v>0</v>
      </c>
      <c r="Q142">
        <f>VLOOKUP(Q$4,Description!$A$136:$C$203,3)*Q745</f>
        <v>0</v>
      </c>
      <c r="R142">
        <f t="shared" si="81"/>
        <v>0</v>
      </c>
      <c r="S142">
        <f>VLOOKUP(S$4,Description!$A$136:$C$203,3)*S745</f>
        <v>0</v>
      </c>
      <c r="T142">
        <f t="shared" si="82"/>
        <v>0</v>
      </c>
      <c r="U142">
        <f>VLOOKUP(U$4,Description!$A$136:$C$203,3)*U745</f>
        <v>0</v>
      </c>
      <c r="V142">
        <f t="shared" si="83"/>
        <v>0</v>
      </c>
      <c r="W142">
        <f>VLOOKUP(W$4,Description!$A$136:$C$203,3)*W745</f>
        <v>0</v>
      </c>
      <c r="X142">
        <f t="shared" si="84"/>
        <v>0</v>
      </c>
      <c r="Y142">
        <f>VLOOKUP(Y$4,Description!$A$136:$C$203,3)*Y745</f>
        <v>0</v>
      </c>
      <c r="Z142">
        <f t="shared" si="85"/>
        <v>1</v>
      </c>
      <c r="AA142">
        <f>VLOOKUP(AA$4,Description!$A$136:$C$203,3)*AA745</f>
        <v>4</v>
      </c>
      <c r="AB142">
        <f t="shared" si="86"/>
        <v>1</v>
      </c>
      <c r="AC142">
        <f>VLOOKUP(AC$4,Description!$A$136:$C$203,3)*AC745</f>
        <v>0</v>
      </c>
      <c r="AD142">
        <f t="shared" si="87"/>
        <v>0</v>
      </c>
      <c r="AE142">
        <f>VLOOKUP(AE$4,Description!$A$136:$C$203,3)*AE745</f>
        <v>0</v>
      </c>
      <c r="AF142">
        <f t="shared" si="88"/>
        <v>0</v>
      </c>
      <c r="AG142">
        <f>VLOOKUP(AG$4,Description!$A$136:$C$203,3)*AG745</f>
        <v>0</v>
      </c>
      <c r="AH142">
        <f t="shared" si="89"/>
        <v>0</v>
      </c>
      <c r="AI142">
        <f>VLOOKUP(AI$4,Description!$A$136:$C$203,3)*AI745</f>
        <v>0</v>
      </c>
      <c r="AJ142">
        <f t="shared" si="90"/>
        <v>0</v>
      </c>
      <c r="AK142">
        <f>VLOOKUP(AK$4,Description!$A$136:$C$203,3)*AK745</f>
        <v>0</v>
      </c>
      <c r="AL142">
        <f t="shared" si="91"/>
        <v>0</v>
      </c>
      <c r="AM142">
        <f>VLOOKUP(AM$4,Description!$A$136:$C$203,3)*AM745</f>
        <v>0</v>
      </c>
      <c r="AN142">
        <f t="shared" si="92"/>
        <v>1</v>
      </c>
      <c r="AO142">
        <f>VLOOKUP(AO$4,Description!$A$136:$C$203,3)*AO745</f>
        <v>2</v>
      </c>
      <c r="AP142">
        <f t="shared" si="93"/>
        <v>0</v>
      </c>
      <c r="AQ142">
        <f>VLOOKUP(AQ$4,Description!$A$136:$C$203,3)*AQ745</f>
        <v>1</v>
      </c>
      <c r="AR142">
        <f t="shared" si="94"/>
        <v>0</v>
      </c>
      <c r="AS142">
        <f>VLOOKUP(AS$4,Description!$A$136:$C$203,3)*AS745</f>
        <v>0</v>
      </c>
      <c r="AT142">
        <f t="shared" si="95"/>
        <v>1</v>
      </c>
      <c r="AU142">
        <f>VLOOKUP(AU$4,Description!$A$136:$C$203,3)*AU745</f>
        <v>0</v>
      </c>
      <c r="AV142">
        <f t="shared" si="96"/>
        <v>0</v>
      </c>
      <c r="AW142">
        <f>VLOOKUP(AW$4,Description!$A$136:$C$203,3)*AW745</f>
        <v>0</v>
      </c>
      <c r="AX142">
        <f t="shared" si="97"/>
        <v>0</v>
      </c>
      <c r="AY142">
        <f>VLOOKUP(AY$4,Description!$A$136:$C$203,3)*AY745</f>
        <v>0</v>
      </c>
      <c r="AZ142">
        <f t="shared" si="98"/>
        <v>0</v>
      </c>
      <c r="BA142">
        <f>VLOOKUP(BA$4,Description!$A$136:$C$203,3)*BA745</f>
        <v>0</v>
      </c>
      <c r="BB142">
        <f t="shared" si="99"/>
        <v>0</v>
      </c>
      <c r="BC142">
        <f>VLOOKUP(BC$4,Description!$A$136:$C$203,3)*BC745</f>
        <v>0</v>
      </c>
      <c r="BD142">
        <f t="shared" si="100"/>
        <v>0</v>
      </c>
      <c r="BE142">
        <f>VLOOKUP(BE$4,Description!$A$136:$C$203,3)*BE745</f>
        <v>0</v>
      </c>
      <c r="BF142">
        <f t="shared" si="101"/>
        <v>0</v>
      </c>
      <c r="BG142">
        <f>VLOOKUP(BG$4,Description!$A$136:$C$203,3)*BG745</f>
        <v>0</v>
      </c>
      <c r="BH142">
        <f t="shared" si="102"/>
        <v>0</v>
      </c>
      <c r="BI142">
        <f>VLOOKUP(BI$4,Description!$A$136:$C$203,3)*BI745</f>
        <v>0</v>
      </c>
      <c r="BJ142">
        <f t="shared" si="103"/>
        <v>0</v>
      </c>
      <c r="BK142">
        <f>VLOOKUP(BK$4,Description!$A$136:$C$203,3)*BK745</f>
        <v>0</v>
      </c>
      <c r="BL142">
        <f t="shared" si="104"/>
        <v>0</v>
      </c>
      <c r="BM142">
        <f>VLOOKUP(BM$4,Description!$A$136:$C$203,3)*BM745</f>
        <v>0</v>
      </c>
      <c r="BN142">
        <f t="shared" si="105"/>
        <v>0</v>
      </c>
      <c r="BO142">
        <f>VLOOKUP(BO$4,Description!$A$136:$C$203,3)*BO745</f>
        <v>0</v>
      </c>
      <c r="BP142">
        <f t="shared" si="106"/>
        <v>0</v>
      </c>
      <c r="BQ142">
        <f>VLOOKUP(BQ$4,Description!$A$136:$C$203,3)*BQ745</f>
        <v>0</v>
      </c>
      <c r="BR142">
        <f t="shared" si="107"/>
        <v>0</v>
      </c>
    </row>
    <row r="143" spans="1:70" x14ac:dyDescent="0.2">
      <c r="A143">
        <f t="shared" si="72"/>
        <v>1061700</v>
      </c>
      <c r="B143">
        <f t="shared" si="73"/>
        <v>1</v>
      </c>
      <c r="C143">
        <f>VLOOKUP(C$4,Description!$A$136:$C$203,3)*C746</f>
        <v>0</v>
      </c>
      <c r="D143">
        <f t="shared" si="74"/>
        <v>0</v>
      </c>
      <c r="E143">
        <f>VLOOKUP(E$4,Description!$A$136:$C$203,3)*E746</f>
        <v>0</v>
      </c>
      <c r="F143">
        <f t="shared" si="75"/>
        <v>0</v>
      </c>
      <c r="G143">
        <f>VLOOKUP(G$4,Description!$A$136:$C$203,3)*G746</f>
        <v>0</v>
      </c>
      <c r="H143">
        <f t="shared" si="76"/>
        <v>0</v>
      </c>
      <c r="I143">
        <f>VLOOKUP(I$4,Description!$A$136:$C$203,3)*I746</f>
        <v>0</v>
      </c>
      <c r="J143">
        <f t="shared" si="77"/>
        <v>0</v>
      </c>
      <c r="K143">
        <f>VLOOKUP(K$4,Description!$A$136:$C$203,3)*K746</f>
        <v>0</v>
      </c>
      <c r="L143">
        <f t="shared" si="78"/>
        <v>0</v>
      </c>
      <c r="M143">
        <f>VLOOKUP(M$4,Description!$A$136:$C$203,3)*M746</f>
        <v>0</v>
      </c>
      <c r="N143">
        <f t="shared" si="79"/>
        <v>0</v>
      </c>
      <c r="O143">
        <f>VLOOKUP(O$4,Description!$A$136:$C$203,3)*O746</f>
        <v>0</v>
      </c>
      <c r="P143">
        <f t="shared" si="80"/>
        <v>0</v>
      </c>
      <c r="Q143">
        <f>VLOOKUP(Q$4,Description!$A$136:$C$203,3)*Q746</f>
        <v>0</v>
      </c>
      <c r="R143">
        <f t="shared" si="81"/>
        <v>0</v>
      </c>
      <c r="S143">
        <f>VLOOKUP(S$4,Description!$A$136:$C$203,3)*S746</f>
        <v>0</v>
      </c>
      <c r="T143">
        <f t="shared" si="82"/>
        <v>0</v>
      </c>
      <c r="U143">
        <f>VLOOKUP(U$4,Description!$A$136:$C$203,3)*U746</f>
        <v>0</v>
      </c>
      <c r="V143">
        <f t="shared" si="83"/>
        <v>0</v>
      </c>
      <c r="W143">
        <f>VLOOKUP(W$4,Description!$A$136:$C$203,3)*W746</f>
        <v>0</v>
      </c>
      <c r="X143">
        <f t="shared" si="84"/>
        <v>0</v>
      </c>
      <c r="Y143">
        <f>VLOOKUP(Y$4,Description!$A$136:$C$203,3)*Y746</f>
        <v>0</v>
      </c>
      <c r="Z143">
        <f t="shared" si="85"/>
        <v>0</v>
      </c>
      <c r="AA143">
        <f>VLOOKUP(AA$4,Description!$A$136:$C$203,3)*AA746</f>
        <v>0</v>
      </c>
      <c r="AB143">
        <f t="shared" si="86"/>
        <v>1</v>
      </c>
      <c r="AC143">
        <f>VLOOKUP(AC$4,Description!$A$136:$C$203,3)*AC746</f>
        <v>0</v>
      </c>
      <c r="AD143">
        <f t="shared" si="87"/>
        <v>0</v>
      </c>
      <c r="AE143">
        <f>VLOOKUP(AE$4,Description!$A$136:$C$203,3)*AE746</f>
        <v>0</v>
      </c>
      <c r="AF143">
        <f t="shared" si="88"/>
        <v>0</v>
      </c>
      <c r="AG143">
        <f>VLOOKUP(AG$4,Description!$A$136:$C$203,3)*AG746</f>
        <v>0</v>
      </c>
      <c r="AH143">
        <f t="shared" si="89"/>
        <v>0</v>
      </c>
      <c r="AI143">
        <f>VLOOKUP(AI$4,Description!$A$136:$C$203,3)*AI746</f>
        <v>0</v>
      </c>
      <c r="AJ143">
        <f t="shared" si="90"/>
        <v>0</v>
      </c>
      <c r="AK143">
        <f>VLOOKUP(AK$4,Description!$A$136:$C$203,3)*AK746</f>
        <v>0</v>
      </c>
      <c r="AL143">
        <f t="shared" si="91"/>
        <v>0</v>
      </c>
      <c r="AM143">
        <f>VLOOKUP(AM$4,Description!$A$136:$C$203,3)*AM746</f>
        <v>0</v>
      </c>
      <c r="AN143">
        <f t="shared" si="92"/>
        <v>0</v>
      </c>
      <c r="AO143">
        <f>VLOOKUP(AO$4,Description!$A$136:$C$203,3)*AO746</f>
        <v>0</v>
      </c>
      <c r="AP143">
        <f t="shared" si="93"/>
        <v>0</v>
      </c>
      <c r="AQ143">
        <f>VLOOKUP(AQ$4,Description!$A$136:$C$203,3)*AQ746</f>
        <v>0</v>
      </c>
      <c r="AR143">
        <f t="shared" si="94"/>
        <v>0</v>
      </c>
      <c r="AS143">
        <f>VLOOKUP(AS$4,Description!$A$136:$C$203,3)*AS746</f>
        <v>0</v>
      </c>
      <c r="AT143">
        <f t="shared" si="95"/>
        <v>0</v>
      </c>
      <c r="AU143">
        <f>VLOOKUP(AU$4,Description!$A$136:$C$203,3)*AU746</f>
        <v>0</v>
      </c>
      <c r="AV143">
        <f t="shared" si="96"/>
        <v>0</v>
      </c>
      <c r="AW143">
        <f>VLOOKUP(AW$4,Description!$A$136:$C$203,3)*AW746</f>
        <v>0</v>
      </c>
      <c r="AX143">
        <f t="shared" si="97"/>
        <v>0</v>
      </c>
      <c r="AY143">
        <f>VLOOKUP(AY$4,Description!$A$136:$C$203,3)*AY746</f>
        <v>0</v>
      </c>
      <c r="AZ143">
        <f t="shared" si="98"/>
        <v>0</v>
      </c>
      <c r="BA143">
        <f>VLOOKUP(BA$4,Description!$A$136:$C$203,3)*BA746</f>
        <v>0</v>
      </c>
      <c r="BB143">
        <f t="shared" si="99"/>
        <v>0</v>
      </c>
      <c r="BC143">
        <f>VLOOKUP(BC$4,Description!$A$136:$C$203,3)*BC746</f>
        <v>0</v>
      </c>
      <c r="BD143">
        <f t="shared" si="100"/>
        <v>0</v>
      </c>
      <c r="BE143">
        <f>VLOOKUP(BE$4,Description!$A$136:$C$203,3)*BE746</f>
        <v>0</v>
      </c>
      <c r="BF143">
        <f t="shared" si="101"/>
        <v>0</v>
      </c>
      <c r="BG143">
        <f>VLOOKUP(BG$4,Description!$A$136:$C$203,3)*BG746</f>
        <v>0</v>
      </c>
      <c r="BH143">
        <f t="shared" si="102"/>
        <v>0</v>
      </c>
      <c r="BI143">
        <f>VLOOKUP(BI$4,Description!$A$136:$C$203,3)*BI746</f>
        <v>0</v>
      </c>
      <c r="BJ143">
        <f t="shared" si="103"/>
        <v>0</v>
      </c>
      <c r="BK143">
        <f>VLOOKUP(BK$4,Description!$A$136:$C$203,3)*BK746</f>
        <v>0</v>
      </c>
      <c r="BL143">
        <f t="shared" si="104"/>
        <v>0</v>
      </c>
      <c r="BM143">
        <f>VLOOKUP(BM$4,Description!$A$136:$C$203,3)*BM746</f>
        <v>0</v>
      </c>
      <c r="BN143">
        <f t="shared" si="105"/>
        <v>0</v>
      </c>
      <c r="BO143">
        <f>VLOOKUP(BO$4,Description!$A$136:$C$203,3)*BO746</f>
        <v>0</v>
      </c>
      <c r="BP143">
        <f t="shared" si="106"/>
        <v>0</v>
      </c>
      <c r="BQ143">
        <f>VLOOKUP(BQ$4,Description!$A$136:$C$203,3)*BQ746</f>
        <v>0</v>
      </c>
      <c r="BR143">
        <f t="shared" si="107"/>
        <v>0</v>
      </c>
    </row>
    <row r="144" spans="1:70" x14ac:dyDescent="0.2">
      <c r="A144">
        <f t="shared" si="72"/>
        <v>1061730</v>
      </c>
      <c r="B144">
        <f t="shared" si="73"/>
        <v>14</v>
      </c>
      <c r="C144">
        <f>VLOOKUP(C$4,Description!$A$136:$C$203,3)*C747</f>
        <v>0</v>
      </c>
      <c r="D144">
        <f t="shared" si="74"/>
        <v>0</v>
      </c>
      <c r="E144">
        <f>VLOOKUP(E$4,Description!$A$136:$C$203,3)*E747</f>
        <v>0</v>
      </c>
      <c r="F144">
        <f t="shared" si="75"/>
        <v>1</v>
      </c>
      <c r="G144">
        <f>VLOOKUP(G$4,Description!$A$136:$C$203,3)*G747</f>
        <v>0</v>
      </c>
      <c r="H144">
        <f t="shared" si="76"/>
        <v>0</v>
      </c>
      <c r="I144">
        <f>VLOOKUP(I$4,Description!$A$136:$C$203,3)*I747</f>
        <v>0</v>
      </c>
      <c r="J144">
        <f t="shared" si="77"/>
        <v>0</v>
      </c>
      <c r="K144">
        <f>VLOOKUP(K$4,Description!$A$136:$C$203,3)*K747</f>
        <v>0</v>
      </c>
      <c r="L144">
        <f t="shared" si="78"/>
        <v>0</v>
      </c>
      <c r="M144">
        <f>VLOOKUP(M$4,Description!$A$136:$C$203,3)*M747</f>
        <v>0</v>
      </c>
      <c r="N144">
        <f t="shared" si="79"/>
        <v>0</v>
      </c>
      <c r="O144">
        <f>VLOOKUP(O$4,Description!$A$136:$C$203,3)*O747</f>
        <v>0</v>
      </c>
      <c r="P144">
        <f t="shared" si="80"/>
        <v>1</v>
      </c>
      <c r="Q144">
        <f>VLOOKUP(Q$4,Description!$A$136:$C$203,3)*Q747</f>
        <v>0</v>
      </c>
      <c r="R144">
        <f t="shared" si="81"/>
        <v>1</v>
      </c>
      <c r="S144">
        <f>VLOOKUP(S$4,Description!$A$136:$C$203,3)*S747</f>
        <v>0</v>
      </c>
      <c r="T144">
        <f t="shared" si="82"/>
        <v>0</v>
      </c>
      <c r="U144">
        <f>VLOOKUP(U$4,Description!$A$136:$C$203,3)*U747</f>
        <v>0</v>
      </c>
      <c r="V144">
        <f t="shared" si="83"/>
        <v>0</v>
      </c>
      <c r="W144">
        <f>VLOOKUP(W$4,Description!$A$136:$C$203,3)*W747</f>
        <v>0</v>
      </c>
      <c r="X144">
        <f t="shared" si="84"/>
        <v>0</v>
      </c>
      <c r="Y144">
        <f>VLOOKUP(Y$4,Description!$A$136:$C$203,3)*Y747</f>
        <v>1</v>
      </c>
      <c r="Z144">
        <f t="shared" si="85"/>
        <v>1</v>
      </c>
      <c r="AA144">
        <f>VLOOKUP(AA$4,Description!$A$136:$C$203,3)*AA747</f>
        <v>4</v>
      </c>
      <c r="AB144">
        <f t="shared" si="86"/>
        <v>1</v>
      </c>
      <c r="AC144">
        <f>VLOOKUP(AC$4,Description!$A$136:$C$203,3)*AC747</f>
        <v>0</v>
      </c>
      <c r="AD144">
        <f t="shared" si="87"/>
        <v>0</v>
      </c>
      <c r="AE144">
        <f>VLOOKUP(AE$4,Description!$A$136:$C$203,3)*AE747</f>
        <v>0</v>
      </c>
      <c r="AF144">
        <f t="shared" si="88"/>
        <v>0</v>
      </c>
      <c r="AG144">
        <f>VLOOKUP(AG$4,Description!$A$136:$C$203,3)*AG747</f>
        <v>0</v>
      </c>
      <c r="AH144">
        <f t="shared" si="89"/>
        <v>0</v>
      </c>
      <c r="AI144">
        <f>VLOOKUP(AI$4,Description!$A$136:$C$203,3)*AI747</f>
        <v>0</v>
      </c>
      <c r="AJ144">
        <f t="shared" si="90"/>
        <v>0</v>
      </c>
      <c r="AK144">
        <f>VLOOKUP(AK$4,Description!$A$136:$C$203,3)*AK747</f>
        <v>0</v>
      </c>
      <c r="AL144">
        <f t="shared" si="91"/>
        <v>0</v>
      </c>
      <c r="AM144">
        <f>VLOOKUP(AM$4,Description!$A$136:$C$203,3)*AM747</f>
        <v>0</v>
      </c>
      <c r="AN144">
        <f t="shared" si="92"/>
        <v>0</v>
      </c>
      <c r="AO144">
        <f>VLOOKUP(AO$4,Description!$A$136:$C$203,3)*AO747</f>
        <v>2</v>
      </c>
      <c r="AP144">
        <f t="shared" si="93"/>
        <v>0</v>
      </c>
      <c r="AQ144">
        <f>VLOOKUP(AQ$4,Description!$A$136:$C$203,3)*AQ747</f>
        <v>0</v>
      </c>
      <c r="AR144">
        <f t="shared" si="94"/>
        <v>0</v>
      </c>
      <c r="AS144">
        <f>VLOOKUP(AS$4,Description!$A$136:$C$203,3)*AS747</f>
        <v>0</v>
      </c>
      <c r="AT144">
        <f t="shared" si="95"/>
        <v>1</v>
      </c>
      <c r="AU144">
        <f>VLOOKUP(AU$4,Description!$A$136:$C$203,3)*AU747</f>
        <v>0</v>
      </c>
      <c r="AV144">
        <f t="shared" si="96"/>
        <v>0</v>
      </c>
      <c r="AW144">
        <f>VLOOKUP(AW$4,Description!$A$136:$C$203,3)*AW747</f>
        <v>0</v>
      </c>
      <c r="AX144">
        <f t="shared" si="97"/>
        <v>1</v>
      </c>
      <c r="AY144">
        <f>VLOOKUP(AY$4,Description!$A$136:$C$203,3)*AY747</f>
        <v>0</v>
      </c>
      <c r="AZ144">
        <f t="shared" si="98"/>
        <v>0</v>
      </c>
      <c r="BA144">
        <f>VLOOKUP(BA$4,Description!$A$136:$C$203,3)*BA747</f>
        <v>0</v>
      </c>
      <c r="BB144">
        <f t="shared" si="99"/>
        <v>0</v>
      </c>
      <c r="BC144">
        <f>VLOOKUP(BC$4,Description!$A$136:$C$203,3)*BC747</f>
        <v>0</v>
      </c>
      <c r="BD144">
        <f t="shared" si="100"/>
        <v>0</v>
      </c>
      <c r="BE144">
        <f>VLOOKUP(BE$4,Description!$A$136:$C$203,3)*BE747</f>
        <v>0</v>
      </c>
      <c r="BF144">
        <f t="shared" si="101"/>
        <v>0</v>
      </c>
      <c r="BG144">
        <f>VLOOKUP(BG$4,Description!$A$136:$C$203,3)*BG747</f>
        <v>0</v>
      </c>
      <c r="BH144">
        <f t="shared" si="102"/>
        <v>0</v>
      </c>
      <c r="BI144">
        <f>VLOOKUP(BI$4,Description!$A$136:$C$203,3)*BI747</f>
        <v>0</v>
      </c>
      <c r="BJ144">
        <f t="shared" si="103"/>
        <v>0</v>
      </c>
      <c r="BK144">
        <f>VLOOKUP(BK$4,Description!$A$136:$C$203,3)*BK747</f>
        <v>0</v>
      </c>
      <c r="BL144">
        <f t="shared" si="104"/>
        <v>0</v>
      </c>
      <c r="BM144">
        <f>VLOOKUP(BM$4,Description!$A$136:$C$203,3)*BM747</f>
        <v>0</v>
      </c>
      <c r="BN144">
        <f t="shared" si="105"/>
        <v>0</v>
      </c>
      <c r="BO144">
        <f>VLOOKUP(BO$4,Description!$A$136:$C$203,3)*BO747</f>
        <v>0</v>
      </c>
      <c r="BP144">
        <f t="shared" si="106"/>
        <v>0</v>
      </c>
      <c r="BQ144">
        <f>VLOOKUP(BQ$4,Description!$A$136:$C$203,3)*BQ747</f>
        <v>0</v>
      </c>
      <c r="BR144">
        <f t="shared" si="107"/>
        <v>0</v>
      </c>
    </row>
    <row r="145" spans="1:70" x14ac:dyDescent="0.2">
      <c r="A145">
        <f t="shared" si="72"/>
        <v>1061820</v>
      </c>
      <c r="B145">
        <f t="shared" si="73"/>
        <v>13</v>
      </c>
      <c r="C145">
        <f>VLOOKUP(C$4,Description!$A$136:$C$203,3)*C748</f>
        <v>0</v>
      </c>
      <c r="D145">
        <f t="shared" si="74"/>
        <v>0</v>
      </c>
      <c r="E145">
        <f>VLOOKUP(E$4,Description!$A$136:$C$203,3)*E748</f>
        <v>0</v>
      </c>
      <c r="F145">
        <f t="shared" si="75"/>
        <v>1</v>
      </c>
      <c r="G145">
        <f>VLOOKUP(G$4,Description!$A$136:$C$203,3)*G748</f>
        <v>0</v>
      </c>
      <c r="H145">
        <f t="shared" si="76"/>
        <v>0</v>
      </c>
      <c r="I145">
        <f>VLOOKUP(I$4,Description!$A$136:$C$203,3)*I748</f>
        <v>0</v>
      </c>
      <c r="J145">
        <f t="shared" si="77"/>
        <v>0</v>
      </c>
      <c r="K145">
        <f>VLOOKUP(K$4,Description!$A$136:$C$203,3)*K748</f>
        <v>0</v>
      </c>
      <c r="L145">
        <f t="shared" si="78"/>
        <v>0</v>
      </c>
      <c r="M145">
        <f>VLOOKUP(M$4,Description!$A$136:$C$203,3)*M748</f>
        <v>0</v>
      </c>
      <c r="N145">
        <f t="shared" si="79"/>
        <v>0</v>
      </c>
      <c r="O145">
        <f>VLOOKUP(O$4,Description!$A$136:$C$203,3)*O748</f>
        <v>2</v>
      </c>
      <c r="P145">
        <f t="shared" si="80"/>
        <v>0</v>
      </c>
      <c r="Q145">
        <f>VLOOKUP(Q$4,Description!$A$136:$C$203,3)*Q748</f>
        <v>0</v>
      </c>
      <c r="R145">
        <f t="shared" si="81"/>
        <v>0</v>
      </c>
      <c r="S145">
        <f>VLOOKUP(S$4,Description!$A$136:$C$203,3)*S748</f>
        <v>0</v>
      </c>
      <c r="T145">
        <f t="shared" si="82"/>
        <v>0</v>
      </c>
      <c r="U145">
        <f>VLOOKUP(U$4,Description!$A$136:$C$203,3)*U748</f>
        <v>0</v>
      </c>
      <c r="V145">
        <f t="shared" si="83"/>
        <v>0</v>
      </c>
      <c r="W145">
        <f>VLOOKUP(W$4,Description!$A$136:$C$203,3)*W748</f>
        <v>0</v>
      </c>
      <c r="X145">
        <f t="shared" si="84"/>
        <v>0</v>
      </c>
      <c r="Y145">
        <f>VLOOKUP(Y$4,Description!$A$136:$C$203,3)*Y748</f>
        <v>0</v>
      </c>
      <c r="Z145">
        <f t="shared" si="85"/>
        <v>1</v>
      </c>
      <c r="AA145">
        <f>VLOOKUP(AA$4,Description!$A$136:$C$203,3)*AA748</f>
        <v>4</v>
      </c>
      <c r="AB145">
        <f t="shared" si="86"/>
        <v>1</v>
      </c>
      <c r="AC145">
        <f>VLOOKUP(AC$4,Description!$A$136:$C$203,3)*AC748</f>
        <v>0</v>
      </c>
      <c r="AD145">
        <f t="shared" si="87"/>
        <v>0</v>
      </c>
      <c r="AE145">
        <f>VLOOKUP(AE$4,Description!$A$136:$C$203,3)*AE748</f>
        <v>0</v>
      </c>
      <c r="AF145">
        <f t="shared" si="88"/>
        <v>0</v>
      </c>
      <c r="AG145">
        <f>VLOOKUP(AG$4,Description!$A$136:$C$203,3)*AG748</f>
        <v>0</v>
      </c>
      <c r="AH145">
        <f t="shared" si="89"/>
        <v>0</v>
      </c>
      <c r="AI145">
        <f>VLOOKUP(AI$4,Description!$A$136:$C$203,3)*AI748</f>
        <v>0</v>
      </c>
      <c r="AJ145">
        <f t="shared" si="90"/>
        <v>0</v>
      </c>
      <c r="AK145">
        <f>VLOOKUP(AK$4,Description!$A$136:$C$203,3)*AK748</f>
        <v>0</v>
      </c>
      <c r="AL145">
        <f t="shared" si="91"/>
        <v>0</v>
      </c>
      <c r="AM145">
        <f>VLOOKUP(AM$4,Description!$A$136:$C$203,3)*AM748</f>
        <v>0</v>
      </c>
      <c r="AN145">
        <f t="shared" si="92"/>
        <v>1</v>
      </c>
      <c r="AO145">
        <f>VLOOKUP(AO$4,Description!$A$136:$C$203,3)*AO748</f>
        <v>2</v>
      </c>
      <c r="AP145">
        <f t="shared" si="93"/>
        <v>0</v>
      </c>
      <c r="AQ145">
        <f>VLOOKUP(AQ$4,Description!$A$136:$C$203,3)*AQ748</f>
        <v>0</v>
      </c>
      <c r="AR145">
        <f t="shared" si="94"/>
        <v>0</v>
      </c>
      <c r="AS145">
        <f>VLOOKUP(AS$4,Description!$A$136:$C$203,3)*AS748</f>
        <v>0</v>
      </c>
      <c r="AT145">
        <f t="shared" si="95"/>
        <v>1</v>
      </c>
      <c r="AU145">
        <f>VLOOKUP(AU$4,Description!$A$136:$C$203,3)*AU748</f>
        <v>0</v>
      </c>
      <c r="AV145">
        <f t="shared" si="96"/>
        <v>0</v>
      </c>
      <c r="AW145">
        <f>VLOOKUP(AW$4,Description!$A$136:$C$203,3)*AW748</f>
        <v>0</v>
      </c>
      <c r="AX145">
        <f t="shared" si="97"/>
        <v>0</v>
      </c>
      <c r="AY145">
        <f>VLOOKUP(AY$4,Description!$A$136:$C$203,3)*AY748</f>
        <v>0</v>
      </c>
      <c r="AZ145">
        <f t="shared" si="98"/>
        <v>0</v>
      </c>
      <c r="BA145">
        <f>VLOOKUP(BA$4,Description!$A$136:$C$203,3)*BA748</f>
        <v>0</v>
      </c>
      <c r="BB145">
        <f t="shared" si="99"/>
        <v>0</v>
      </c>
      <c r="BC145">
        <f>VLOOKUP(BC$4,Description!$A$136:$C$203,3)*BC748</f>
        <v>0</v>
      </c>
      <c r="BD145">
        <f t="shared" si="100"/>
        <v>0</v>
      </c>
      <c r="BE145">
        <f>VLOOKUP(BE$4,Description!$A$136:$C$203,3)*BE748</f>
        <v>0</v>
      </c>
      <c r="BF145">
        <f t="shared" si="101"/>
        <v>0</v>
      </c>
      <c r="BG145">
        <f>VLOOKUP(BG$4,Description!$A$136:$C$203,3)*BG748</f>
        <v>0</v>
      </c>
      <c r="BH145">
        <f t="shared" si="102"/>
        <v>0</v>
      </c>
      <c r="BI145">
        <f>VLOOKUP(BI$4,Description!$A$136:$C$203,3)*BI748</f>
        <v>0</v>
      </c>
      <c r="BJ145">
        <f t="shared" si="103"/>
        <v>0</v>
      </c>
      <c r="BK145">
        <f>VLOOKUP(BK$4,Description!$A$136:$C$203,3)*BK748</f>
        <v>0</v>
      </c>
      <c r="BL145">
        <f t="shared" si="104"/>
        <v>0</v>
      </c>
      <c r="BM145">
        <f>VLOOKUP(BM$4,Description!$A$136:$C$203,3)*BM748</f>
        <v>0</v>
      </c>
      <c r="BN145">
        <f t="shared" si="105"/>
        <v>0</v>
      </c>
      <c r="BO145">
        <f>VLOOKUP(BO$4,Description!$A$136:$C$203,3)*BO748</f>
        <v>0</v>
      </c>
      <c r="BP145">
        <f t="shared" si="106"/>
        <v>0</v>
      </c>
      <c r="BQ145">
        <f>VLOOKUP(BQ$4,Description!$A$136:$C$203,3)*BQ748</f>
        <v>0</v>
      </c>
      <c r="BR145">
        <f t="shared" si="107"/>
        <v>0</v>
      </c>
    </row>
    <row r="146" spans="1:70" x14ac:dyDescent="0.2">
      <c r="A146">
        <f t="shared" si="72"/>
        <v>1061830</v>
      </c>
      <c r="B146">
        <f t="shared" si="73"/>
        <v>9</v>
      </c>
      <c r="C146">
        <f>VLOOKUP(C$4,Description!$A$136:$C$203,3)*C749</f>
        <v>0</v>
      </c>
      <c r="D146">
        <f t="shared" si="74"/>
        <v>0</v>
      </c>
      <c r="E146">
        <f>VLOOKUP(E$4,Description!$A$136:$C$203,3)*E749</f>
        <v>0</v>
      </c>
      <c r="F146">
        <f t="shared" si="75"/>
        <v>0</v>
      </c>
      <c r="G146">
        <f>VLOOKUP(G$4,Description!$A$136:$C$203,3)*G749</f>
        <v>0</v>
      </c>
      <c r="H146">
        <f t="shared" si="76"/>
        <v>0</v>
      </c>
      <c r="I146">
        <f>VLOOKUP(I$4,Description!$A$136:$C$203,3)*I749</f>
        <v>0</v>
      </c>
      <c r="J146">
        <f t="shared" si="77"/>
        <v>0</v>
      </c>
      <c r="K146">
        <f>VLOOKUP(K$4,Description!$A$136:$C$203,3)*K749</f>
        <v>0</v>
      </c>
      <c r="L146">
        <f t="shared" si="78"/>
        <v>0</v>
      </c>
      <c r="M146">
        <f>VLOOKUP(M$4,Description!$A$136:$C$203,3)*M749</f>
        <v>0</v>
      </c>
      <c r="N146">
        <f t="shared" si="79"/>
        <v>0</v>
      </c>
      <c r="O146">
        <f>VLOOKUP(O$4,Description!$A$136:$C$203,3)*O749</f>
        <v>2</v>
      </c>
      <c r="P146">
        <f t="shared" si="80"/>
        <v>0</v>
      </c>
      <c r="Q146">
        <f>VLOOKUP(Q$4,Description!$A$136:$C$203,3)*Q749</f>
        <v>0</v>
      </c>
      <c r="R146">
        <f t="shared" si="81"/>
        <v>0</v>
      </c>
      <c r="S146">
        <f>VLOOKUP(S$4,Description!$A$136:$C$203,3)*S749</f>
        <v>0</v>
      </c>
      <c r="T146">
        <f t="shared" si="82"/>
        <v>0</v>
      </c>
      <c r="U146">
        <f>VLOOKUP(U$4,Description!$A$136:$C$203,3)*U749</f>
        <v>0</v>
      </c>
      <c r="V146">
        <f t="shared" si="83"/>
        <v>0</v>
      </c>
      <c r="W146">
        <f>VLOOKUP(W$4,Description!$A$136:$C$203,3)*W749</f>
        <v>0</v>
      </c>
      <c r="X146">
        <f t="shared" si="84"/>
        <v>0</v>
      </c>
      <c r="Y146">
        <f>VLOOKUP(Y$4,Description!$A$136:$C$203,3)*Y749</f>
        <v>0</v>
      </c>
      <c r="Z146">
        <f t="shared" si="85"/>
        <v>1</v>
      </c>
      <c r="AA146">
        <f>VLOOKUP(AA$4,Description!$A$136:$C$203,3)*AA749</f>
        <v>4</v>
      </c>
      <c r="AB146">
        <f t="shared" si="86"/>
        <v>0</v>
      </c>
      <c r="AC146">
        <f>VLOOKUP(AC$4,Description!$A$136:$C$203,3)*AC749</f>
        <v>0</v>
      </c>
      <c r="AD146">
        <f t="shared" si="87"/>
        <v>0</v>
      </c>
      <c r="AE146">
        <f>VLOOKUP(AE$4,Description!$A$136:$C$203,3)*AE749</f>
        <v>0</v>
      </c>
      <c r="AF146">
        <f t="shared" si="88"/>
        <v>0</v>
      </c>
      <c r="AG146">
        <f>VLOOKUP(AG$4,Description!$A$136:$C$203,3)*AG749</f>
        <v>0</v>
      </c>
      <c r="AH146">
        <f t="shared" si="89"/>
        <v>0</v>
      </c>
      <c r="AI146">
        <f>VLOOKUP(AI$4,Description!$A$136:$C$203,3)*AI749</f>
        <v>0</v>
      </c>
      <c r="AJ146">
        <f t="shared" si="90"/>
        <v>0</v>
      </c>
      <c r="AK146">
        <f>VLOOKUP(AK$4,Description!$A$136:$C$203,3)*AK749</f>
        <v>0</v>
      </c>
      <c r="AL146">
        <f t="shared" si="91"/>
        <v>0</v>
      </c>
      <c r="AM146">
        <f>VLOOKUP(AM$4,Description!$A$136:$C$203,3)*AM749</f>
        <v>0</v>
      </c>
      <c r="AN146">
        <f t="shared" si="92"/>
        <v>0</v>
      </c>
      <c r="AO146">
        <f>VLOOKUP(AO$4,Description!$A$136:$C$203,3)*AO749</f>
        <v>2</v>
      </c>
      <c r="AP146">
        <f t="shared" si="93"/>
        <v>0</v>
      </c>
      <c r="AQ146">
        <f>VLOOKUP(AQ$4,Description!$A$136:$C$203,3)*AQ749</f>
        <v>0</v>
      </c>
      <c r="AR146">
        <f t="shared" si="94"/>
        <v>0</v>
      </c>
      <c r="AS146">
        <f>VLOOKUP(AS$4,Description!$A$136:$C$203,3)*AS749</f>
        <v>0</v>
      </c>
      <c r="AT146">
        <f t="shared" si="95"/>
        <v>0</v>
      </c>
      <c r="AU146">
        <f>VLOOKUP(AU$4,Description!$A$136:$C$203,3)*AU749</f>
        <v>0</v>
      </c>
      <c r="AV146">
        <f t="shared" si="96"/>
        <v>0</v>
      </c>
      <c r="AW146">
        <f>VLOOKUP(AW$4,Description!$A$136:$C$203,3)*AW749</f>
        <v>0</v>
      </c>
      <c r="AX146">
        <f t="shared" si="97"/>
        <v>0</v>
      </c>
      <c r="AY146">
        <f>VLOOKUP(AY$4,Description!$A$136:$C$203,3)*AY749</f>
        <v>0</v>
      </c>
      <c r="AZ146">
        <f t="shared" si="98"/>
        <v>0</v>
      </c>
      <c r="BA146">
        <f>VLOOKUP(BA$4,Description!$A$136:$C$203,3)*BA749</f>
        <v>0</v>
      </c>
      <c r="BB146">
        <f t="shared" si="99"/>
        <v>0</v>
      </c>
      <c r="BC146">
        <f>VLOOKUP(BC$4,Description!$A$136:$C$203,3)*BC749</f>
        <v>0</v>
      </c>
      <c r="BD146">
        <f t="shared" si="100"/>
        <v>0</v>
      </c>
      <c r="BE146">
        <f>VLOOKUP(BE$4,Description!$A$136:$C$203,3)*BE749</f>
        <v>0</v>
      </c>
      <c r="BF146">
        <f t="shared" si="101"/>
        <v>0</v>
      </c>
      <c r="BG146">
        <f>VLOOKUP(BG$4,Description!$A$136:$C$203,3)*BG749</f>
        <v>0</v>
      </c>
      <c r="BH146">
        <f t="shared" si="102"/>
        <v>0</v>
      </c>
      <c r="BI146">
        <f>VLOOKUP(BI$4,Description!$A$136:$C$203,3)*BI749</f>
        <v>0</v>
      </c>
      <c r="BJ146">
        <f t="shared" si="103"/>
        <v>0</v>
      </c>
      <c r="BK146">
        <f>VLOOKUP(BK$4,Description!$A$136:$C$203,3)*BK749</f>
        <v>0</v>
      </c>
      <c r="BL146">
        <f t="shared" si="104"/>
        <v>0</v>
      </c>
      <c r="BM146">
        <f>VLOOKUP(BM$4,Description!$A$136:$C$203,3)*BM749</f>
        <v>0</v>
      </c>
      <c r="BN146">
        <f t="shared" si="105"/>
        <v>0</v>
      </c>
      <c r="BO146">
        <f>VLOOKUP(BO$4,Description!$A$136:$C$203,3)*BO749</f>
        <v>0</v>
      </c>
      <c r="BP146">
        <f t="shared" si="106"/>
        <v>0</v>
      </c>
      <c r="BQ146">
        <f>VLOOKUP(BQ$4,Description!$A$136:$C$203,3)*BQ749</f>
        <v>0</v>
      </c>
      <c r="BR146">
        <f t="shared" si="107"/>
        <v>0</v>
      </c>
    </row>
    <row r="147" spans="1:70" x14ac:dyDescent="0.2">
      <c r="A147">
        <f t="shared" si="72"/>
        <v>1061940</v>
      </c>
      <c r="B147">
        <f t="shared" si="73"/>
        <v>23</v>
      </c>
      <c r="C147">
        <f>VLOOKUP(C$4,Description!$A$136:$C$203,3)*C750</f>
        <v>0</v>
      </c>
      <c r="D147">
        <f t="shared" si="74"/>
        <v>0</v>
      </c>
      <c r="E147">
        <f>VLOOKUP(E$4,Description!$A$136:$C$203,3)*E750</f>
        <v>1</v>
      </c>
      <c r="F147">
        <f t="shared" si="75"/>
        <v>1</v>
      </c>
      <c r="G147">
        <f>VLOOKUP(G$4,Description!$A$136:$C$203,3)*G750</f>
        <v>0</v>
      </c>
      <c r="H147">
        <f t="shared" si="76"/>
        <v>0</v>
      </c>
      <c r="I147">
        <f>VLOOKUP(I$4,Description!$A$136:$C$203,3)*I750</f>
        <v>0</v>
      </c>
      <c r="J147">
        <f t="shared" si="77"/>
        <v>1</v>
      </c>
      <c r="K147">
        <f>VLOOKUP(K$4,Description!$A$136:$C$203,3)*K750</f>
        <v>0</v>
      </c>
      <c r="L147">
        <f t="shared" si="78"/>
        <v>0</v>
      </c>
      <c r="M147">
        <f>VLOOKUP(M$4,Description!$A$136:$C$203,3)*M750</f>
        <v>0</v>
      </c>
      <c r="N147">
        <f t="shared" si="79"/>
        <v>0</v>
      </c>
      <c r="O147">
        <f>VLOOKUP(O$4,Description!$A$136:$C$203,3)*O750</f>
        <v>0</v>
      </c>
      <c r="P147">
        <f t="shared" si="80"/>
        <v>1</v>
      </c>
      <c r="Q147">
        <f>VLOOKUP(Q$4,Description!$A$136:$C$203,3)*Q750</f>
        <v>0</v>
      </c>
      <c r="R147">
        <f t="shared" si="81"/>
        <v>0</v>
      </c>
      <c r="S147">
        <f>VLOOKUP(S$4,Description!$A$136:$C$203,3)*S750</f>
        <v>0</v>
      </c>
      <c r="T147">
        <f t="shared" si="82"/>
        <v>0</v>
      </c>
      <c r="U147">
        <f>VLOOKUP(U$4,Description!$A$136:$C$203,3)*U750</f>
        <v>5</v>
      </c>
      <c r="V147">
        <f t="shared" si="83"/>
        <v>0</v>
      </c>
      <c r="W147">
        <f>VLOOKUP(W$4,Description!$A$136:$C$203,3)*W750</f>
        <v>0</v>
      </c>
      <c r="X147">
        <f t="shared" si="84"/>
        <v>0</v>
      </c>
      <c r="Y147">
        <f>VLOOKUP(Y$4,Description!$A$136:$C$203,3)*Y750</f>
        <v>0</v>
      </c>
      <c r="Z147">
        <f t="shared" si="85"/>
        <v>0</v>
      </c>
      <c r="AA147">
        <f>VLOOKUP(AA$4,Description!$A$136:$C$203,3)*AA750</f>
        <v>4</v>
      </c>
      <c r="AB147">
        <f t="shared" si="86"/>
        <v>1</v>
      </c>
      <c r="AC147">
        <f>VLOOKUP(AC$4,Description!$A$136:$C$203,3)*AC750</f>
        <v>0</v>
      </c>
      <c r="AD147">
        <f t="shared" si="87"/>
        <v>0</v>
      </c>
      <c r="AE147">
        <f>VLOOKUP(AE$4,Description!$A$136:$C$203,3)*AE750</f>
        <v>0</v>
      </c>
      <c r="AF147">
        <f t="shared" si="88"/>
        <v>1</v>
      </c>
      <c r="AG147">
        <f>VLOOKUP(AG$4,Description!$A$136:$C$203,3)*AG750</f>
        <v>0</v>
      </c>
      <c r="AH147">
        <f t="shared" si="89"/>
        <v>0</v>
      </c>
      <c r="AI147">
        <f>VLOOKUP(AI$4,Description!$A$136:$C$203,3)*AI750</f>
        <v>1</v>
      </c>
      <c r="AJ147">
        <f t="shared" si="90"/>
        <v>0</v>
      </c>
      <c r="AK147">
        <f>VLOOKUP(AK$4,Description!$A$136:$C$203,3)*AK750</f>
        <v>0</v>
      </c>
      <c r="AL147">
        <f t="shared" si="91"/>
        <v>0</v>
      </c>
      <c r="AM147">
        <f>VLOOKUP(AM$4,Description!$A$136:$C$203,3)*AM750</f>
        <v>0</v>
      </c>
      <c r="AN147">
        <f t="shared" si="92"/>
        <v>1</v>
      </c>
      <c r="AO147">
        <f>VLOOKUP(AO$4,Description!$A$136:$C$203,3)*AO750</f>
        <v>2</v>
      </c>
      <c r="AP147">
        <f t="shared" si="93"/>
        <v>1</v>
      </c>
      <c r="AQ147">
        <f>VLOOKUP(AQ$4,Description!$A$136:$C$203,3)*AQ750</f>
        <v>1</v>
      </c>
      <c r="AR147">
        <f t="shared" si="94"/>
        <v>0</v>
      </c>
      <c r="AS147">
        <f>VLOOKUP(AS$4,Description!$A$136:$C$203,3)*AS750</f>
        <v>0</v>
      </c>
      <c r="AT147">
        <f t="shared" si="95"/>
        <v>1</v>
      </c>
      <c r="AU147">
        <f>VLOOKUP(AU$4,Description!$A$136:$C$203,3)*AU750</f>
        <v>0</v>
      </c>
      <c r="AV147">
        <f t="shared" si="96"/>
        <v>0</v>
      </c>
      <c r="AW147">
        <f>VLOOKUP(AW$4,Description!$A$136:$C$203,3)*AW750</f>
        <v>0</v>
      </c>
      <c r="AX147">
        <f t="shared" si="97"/>
        <v>1</v>
      </c>
      <c r="AY147">
        <f>VLOOKUP(AY$4,Description!$A$136:$C$203,3)*AY750</f>
        <v>0</v>
      </c>
      <c r="AZ147">
        <f t="shared" si="98"/>
        <v>0</v>
      </c>
      <c r="BA147">
        <f>VLOOKUP(BA$4,Description!$A$136:$C$203,3)*BA750</f>
        <v>0</v>
      </c>
      <c r="BB147">
        <f t="shared" si="99"/>
        <v>0</v>
      </c>
      <c r="BC147">
        <f>VLOOKUP(BC$4,Description!$A$136:$C$203,3)*BC750</f>
        <v>0</v>
      </c>
      <c r="BD147">
        <f t="shared" si="100"/>
        <v>0</v>
      </c>
      <c r="BE147">
        <f>VLOOKUP(BE$4,Description!$A$136:$C$203,3)*BE750</f>
        <v>0</v>
      </c>
      <c r="BF147">
        <f t="shared" si="101"/>
        <v>0</v>
      </c>
      <c r="BG147">
        <f>VLOOKUP(BG$4,Description!$A$136:$C$203,3)*BG750</f>
        <v>0</v>
      </c>
      <c r="BH147">
        <f t="shared" si="102"/>
        <v>0</v>
      </c>
      <c r="BI147">
        <f>VLOOKUP(BI$4,Description!$A$136:$C$203,3)*BI750</f>
        <v>0</v>
      </c>
      <c r="BJ147">
        <f t="shared" si="103"/>
        <v>0</v>
      </c>
      <c r="BK147">
        <f>VLOOKUP(BK$4,Description!$A$136:$C$203,3)*BK750</f>
        <v>0</v>
      </c>
      <c r="BL147">
        <f t="shared" si="104"/>
        <v>0</v>
      </c>
      <c r="BM147">
        <f>VLOOKUP(BM$4,Description!$A$136:$C$203,3)*BM750</f>
        <v>0</v>
      </c>
      <c r="BN147">
        <f t="shared" si="105"/>
        <v>0</v>
      </c>
      <c r="BO147">
        <f>VLOOKUP(BO$4,Description!$A$136:$C$203,3)*BO750</f>
        <v>0</v>
      </c>
      <c r="BP147">
        <f t="shared" si="106"/>
        <v>0</v>
      </c>
      <c r="BQ147">
        <f>VLOOKUP(BQ$4,Description!$A$136:$C$203,3)*BQ750</f>
        <v>0</v>
      </c>
      <c r="BR147">
        <f t="shared" si="107"/>
        <v>0</v>
      </c>
    </row>
    <row r="148" spans="1:70" x14ac:dyDescent="0.2">
      <c r="A148">
        <f t="shared" si="72"/>
        <v>1062120</v>
      </c>
      <c r="B148">
        <f t="shared" si="73"/>
        <v>3</v>
      </c>
      <c r="C148">
        <f>VLOOKUP(C$4,Description!$A$136:$C$203,3)*C751</f>
        <v>0</v>
      </c>
      <c r="D148">
        <f t="shared" si="74"/>
        <v>0</v>
      </c>
      <c r="E148">
        <f>VLOOKUP(E$4,Description!$A$136:$C$203,3)*E751</f>
        <v>0</v>
      </c>
      <c r="F148">
        <f t="shared" si="75"/>
        <v>0</v>
      </c>
      <c r="G148">
        <f>VLOOKUP(G$4,Description!$A$136:$C$203,3)*G751</f>
        <v>0</v>
      </c>
      <c r="H148">
        <f t="shared" si="76"/>
        <v>0</v>
      </c>
      <c r="I148">
        <f>VLOOKUP(I$4,Description!$A$136:$C$203,3)*I751</f>
        <v>0</v>
      </c>
      <c r="J148">
        <f t="shared" si="77"/>
        <v>0</v>
      </c>
      <c r="K148">
        <f>VLOOKUP(K$4,Description!$A$136:$C$203,3)*K751</f>
        <v>0</v>
      </c>
      <c r="L148">
        <f t="shared" si="78"/>
        <v>0</v>
      </c>
      <c r="M148">
        <f>VLOOKUP(M$4,Description!$A$136:$C$203,3)*M751</f>
        <v>0</v>
      </c>
      <c r="N148">
        <f t="shared" si="79"/>
        <v>0</v>
      </c>
      <c r="O148">
        <f>VLOOKUP(O$4,Description!$A$136:$C$203,3)*O751</f>
        <v>0</v>
      </c>
      <c r="P148">
        <f t="shared" si="80"/>
        <v>0</v>
      </c>
      <c r="Q148">
        <f>VLOOKUP(Q$4,Description!$A$136:$C$203,3)*Q751</f>
        <v>0</v>
      </c>
      <c r="R148">
        <f t="shared" si="81"/>
        <v>0</v>
      </c>
      <c r="S148">
        <f>VLOOKUP(S$4,Description!$A$136:$C$203,3)*S751</f>
        <v>0</v>
      </c>
      <c r="T148">
        <f t="shared" si="82"/>
        <v>0</v>
      </c>
      <c r="U148">
        <f>VLOOKUP(U$4,Description!$A$136:$C$203,3)*U751</f>
        <v>0</v>
      </c>
      <c r="V148">
        <f t="shared" si="83"/>
        <v>0</v>
      </c>
      <c r="W148">
        <f>VLOOKUP(W$4,Description!$A$136:$C$203,3)*W751</f>
        <v>0</v>
      </c>
      <c r="X148">
        <f t="shared" si="84"/>
        <v>0</v>
      </c>
      <c r="Y148">
        <f>VLOOKUP(Y$4,Description!$A$136:$C$203,3)*Y751</f>
        <v>0</v>
      </c>
      <c r="Z148">
        <f t="shared" si="85"/>
        <v>1</v>
      </c>
      <c r="AA148">
        <f>VLOOKUP(AA$4,Description!$A$136:$C$203,3)*AA751</f>
        <v>0</v>
      </c>
      <c r="AB148">
        <f t="shared" si="86"/>
        <v>0</v>
      </c>
      <c r="AC148">
        <f>VLOOKUP(AC$4,Description!$A$136:$C$203,3)*AC751</f>
        <v>0</v>
      </c>
      <c r="AD148">
        <f t="shared" si="87"/>
        <v>0</v>
      </c>
      <c r="AE148">
        <f>VLOOKUP(AE$4,Description!$A$136:$C$203,3)*AE751</f>
        <v>0</v>
      </c>
      <c r="AF148">
        <f t="shared" si="88"/>
        <v>0</v>
      </c>
      <c r="AG148">
        <f>VLOOKUP(AG$4,Description!$A$136:$C$203,3)*AG751</f>
        <v>0</v>
      </c>
      <c r="AH148">
        <f t="shared" si="89"/>
        <v>0</v>
      </c>
      <c r="AI148">
        <f>VLOOKUP(AI$4,Description!$A$136:$C$203,3)*AI751</f>
        <v>0</v>
      </c>
      <c r="AJ148">
        <f t="shared" si="90"/>
        <v>0</v>
      </c>
      <c r="AK148">
        <f>VLOOKUP(AK$4,Description!$A$136:$C$203,3)*AK751</f>
        <v>0</v>
      </c>
      <c r="AL148">
        <f t="shared" si="91"/>
        <v>0</v>
      </c>
      <c r="AM148">
        <f>VLOOKUP(AM$4,Description!$A$136:$C$203,3)*AM751</f>
        <v>0</v>
      </c>
      <c r="AN148">
        <f t="shared" si="92"/>
        <v>0</v>
      </c>
      <c r="AO148">
        <f>VLOOKUP(AO$4,Description!$A$136:$C$203,3)*AO751</f>
        <v>2</v>
      </c>
      <c r="AP148">
        <f t="shared" si="93"/>
        <v>0</v>
      </c>
      <c r="AQ148">
        <f>VLOOKUP(AQ$4,Description!$A$136:$C$203,3)*AQ751</f>
        <v>0</v>
      </c>
      <c r="AR148">
        <f t="shared" si="94"/>
        <v>0</v>
      </c>
      <c r="AS148">
        <f>VLOOKUP(AS$4,Description!$A$136:$C$203,3)*AS751</f>
        <v>0</v>
      </c>
      <c r="AT148">
        <f t="shared" si="95"/>
        <v>0</v>
      </c>
      <c r="AU148">
        <f>VLOOKUP(AU$4,Description!$A$136:$C$203,3)*AU751</f>
        <v>0</v>
      </c>
      <c r="AV148">
        <f t="shared" si="96"/>
        <v>0</v>
      </c>
      <c r="AW148">
        <f>VLOOKUP(AW$4,Description!$A$136:$C$203,3)*AW751</f>
        <v>0</v>
      </c>
      <c r="AX148">
        <f t="shared" si="97"/>
        <v>0</v>
      </c>
      <c r="AY148">
        <f>VLOOKUP(AY$4,Description!$A$136:$C$203,3)*AY751</f>
        <v>0</v>
      </c>
      <c r="AZ148">
        <f t="shared" si="98"/>
        <v>0</v>
      </c>
      <c r="BA148">
        <f>VLOOKUP(BA$4,Description!$A$136:$C$203,3)*BA751</f>
        <v>0</v>
      </c>
      <c r="BB148">
        <f t="shared" si="99"/>
        <v>0</v>
      </c>
      <c r="BC148">
        <f>VLOOKUP(BC$4,Description!$A$136:$C$203,3)*BC751</f>
        <v>0</v>
      </c>
      <c r="BD148">
        <f t="shared" si="100"/>
        <v>0</v>
      </c>
      <c r="BE148">
        <f>VLOOKUP(BE$4,Description!$A$136:$C$203,3)*BE751</f>
        <v>0</v>
      </c>
      <c r="BF148">
        <f t="shared" si="101"/>
        <v>0</v>
      </c>
      <c r="BG148">
        <f>VLOOKUP(BG$4,Description!$A$136:$C$203,3)*BG751</f>
        <v>0</v>
      </c>
      <c r="BH148">
        <f t="shared" si="102"/>
        <v>0</v>
      </c>
      <c r="BI148">
        <f>VLOOKUP(BI$4,Description!$A$136:$C$203,3)*BI751</f>
        <v>0</v>
      </c>
      <c r="BJ148">
        <f t="shared" si="103"/>
        <v>0</v>
      </c>
      <c r="BK148">
        <f>VLOOKUP(BK$4,Description!$A$136:$C$203,3)*BK751</f>
        <v>0</v>
      </c>
      <c r="BL148">
        <f t="shared" si="104"/>
        <v>0</v>
      </c>
      <c r="BM148">
        <f>VLOOKUP(BM$4,Description!$A$136:$C$203,3)*BM751</f>
        <v>0</v>
      </c>
      <c r="BN148">
        <f t="shared" si="105"/>
        <v>0</v>
      </c>
      <c r="BO148">
        <f>VLOOKUP(BO$4,Description!$A$136:$C$203,3)*BO751</f>
        <v>0</v>
      </c>
      <c r="BP148">
        <f t="shared" si="106"/>
        <v>0</v>
      </c>
      <c r="BQ148">
        <f>VLOOKUP(BQ$4,Description!$A$136:$C$203,3)*BQ751</f>
        <v>0</v>
      </c>
      <c r="BR148">
        <f t="shared" si="107"/>
        <v>0</v>
      </c>
    </row>
    <row r="149" spans="1:70" x14ac:dyDescent="0.2">
      <c r="A149">
        <f t="shared" si="72"/>
        <v>1062220</v>
      </c>
      <c r="B149">
        <f t="shared" si="73"/>
        <v>4</v>
      </c>
      <c r="C149">
        <f>VLOOKUP(C$4,Description!$A$136:$C$203,3)*C752</f>
        <v>0</v>
      </c>
      <c r="D149">
        <f t="shared" si="74"/>
        <v>0</v>
      </c>
      <c r="E149">
        <f>VLOOKUP(E$4,Description!$A$136:$C$203,3)*E752</f>
        <v>0</v>
      </c>
      <c r="F149">
        <f t="shared" si="75"/>
        <v>0</v>
      </c>
      <c r="G149">
        <f>VLOOKUP(G$4,Description!$A$136:$C$203,3)*G752</f>
        <v>0</v>
      </c>
      <c r="H149">
        <f t="shared" si="76"/>
        <v>0</v>
      </c>
      <c r="I149">
        <f>VLOOKUP(I$4,Description!$A$136:$C$203,3)*I752</f>
        <v>0</v>
      </c>
      <c r="J149">
        <f t="shared" si="77"/>
        <v>0</v>
      </c>
      <c r="K149">
        <f>VLOOKUP(K$4,Description!$A$136:$C$203,3)*K752</f>
        <v>0</v>
      </c>
      <c r="L149">
        <f t="shared" si="78"/>
        <v>0</v>
      </c>
      <c r="M149">
        <f>VLOOKUP(M$4,Description!$A$136:$C$203,3)*M752</f>
        <v>0</v>
      </c>
      <c r="N149">
        <f t="shared" si="79"/>
        <v>0</v>
      </c>
      <c r="O149">
        <f>VLOOKUP(O$4,Description!$A$136:$C$203,3)*O752</f>
        <v>2</v>
      </c>
      <c r="P149">
        <f t="shared" si="80"/>
        <v>0</v>
      </c>
      <c r="Q149">
        <f>VLOOKUP(Q$4,Description!$A$136:$C$203,3)*Q752</f>
        <v>0</v>
      </c>
      <c r="R149">
        <f t="shared" si="81"/>
        <v>0</v>
      </c>
      <c r="S149">
        <f>VLOOKUP(S$4,Description!$A$136:$C$203,3)*S752</f>
        <v>0</v>
      </c>
      <c r="T149">
        <f t="shared" si="82"/>
        <v>0</v>
      </c>
      <c r="U149">
        <f>VLOOKUP(U$4,Description!$A$136:$C$203,3)*U752</f>
        <v>0</v>
      </c>
      <c r="V149">
        <f t="shared" si="83"/>
        <v>0</v>
      </c>
      <c r="W149">
        <f>VLOOKUP(W$4,Description!$A$136:$C$203,3)*W752</f>
        <v>0</v>
      </c>
      <c r="X149">
        <f t="shared" si="84"/>
        <v>0</v>
      </c>
      <c r="Y149">
        <f>VLOOKUP(Y$4,Description!$A$136:$C$203,3)*Y752</f>
        <v>0</v>
      </c>
      <c r="Z149">
        <f t="shared" si="85"/>
        <v>0</v>
      </c>
      <c r="AA149">
        <f>VLOOKUP(AA$4,Description!$A$136:$C$203,3)*AA752</f>
        <v>0</v>
      </c>
      <c r="AB149">
        <f t="shared" si="86"/>
        <v>1</v>
      </c>
      <c r="AC149">
        <f>VLOOKUP(AC$4,Description!$A$136:$C$203,3)*AC752</f>
        <v>0</v>
      </c>
      <c r="AD149">
        <f t="shared" si="87"/>
        <v>0</v>
      </c>
      <c r="AE149">
        <f>VLOOKUP(AE$4,Description!$A$136:$C$203,3)*AE752</f>
        <v>0</v>
      </c>
      <c r="AF149">
        <f t="shared" si="88"/>
        <v>0</v>
      </c>
      <c r="AG149">
        <f>VLOOKUP(AG$4,Description!$A$136:$C$203,3)*AG752</f>
        <v>0</v>
      </c>
      <c r="AH149">
        <f t="shared" si="89"/>
        <v>0</v>
      </c>
      <c r="AI149">
        <f>VLOOKUP(AI$4,Description!$A$136:$C$203,3)*AI752</f>
        <v>1</v>
      </c>
      <c r="AJ149">
        <f t="shared" si="90"/>
        <v>0</v>
      </c>
      <c r="AK149">
        <f>VLOOKUP(AK$4,Description!$A$136:$C$203,3)*AK752</f>
        <v>0</v>
      </c>
      <c r="AL149">
        <f t="shared" si="91"/>
        <v>0</v>
      </c>
      <c r="AM149">
        <f>VLOOKUP(AM$4,Description!$A$136:$C$203,3)*AM752</f>
        <v>0</v>
      </c>
      <c r="AN149">
        <f t="shared" si="92"/>
        <v>0</v>
      </c>
      <c r="AO149">
        <f>VLOOKUP(AO$4,Description!$A$136:$C$203,3)*AO752</f>
        <v>0</v>
      </c>
      <c r="AP149">
        <f t="shared" si="93"/>
        <v>0</v>
      </c>
      <c r="AQ149">
        <f>VLOOKUP(AQ$4,Description!$A$136:$C$203,3)*AQ752</f>
        <v>0</v>
      </c>
      <c r="AR149">
        <f t="shared" si="94"/>
        <v>0</v>
      </c>
      <c r="AS149">
        <f>VLOOKUP(AS$4,Description!$A$136:$C$203,3)*AS752</f>
        <v>0</v>
      </c>
      <c r="AT149">
        <f t="shared" si="95"/>
        <v>0</v>
      </c>
      <c r="AU149">
        <f>VLOOKUP(AU$4,Description!$A$136:$C$203,3)*AU752</f>
        <v>0</v>
      </c>
      <c r="AV149">
        <f t="shared" si="96"/>
        <v>0</v>
      </c>
      <c r="AW149">
        <f>VLOOKUP(AW$4,Description!$A$136:$C$203,3)*AW752</f>
        <v>0</v>
      </c>
      <c r="AX149">
        <f t="shared" si="97"/>
        <v>0</v>
      </c>
      <c r="AY149">
        <f>VLOOKUP(AY$4,Description!$A$136:$C$203,3)*AY752</f>
        <v>0</v>
      </c>
      <c r="AZ149">
        <f t="shared" si="98"/>
        <v>0</v>
      </c>
      <c r="BA149">
        <f>VLOOKUP(BA$4,Description!$A$136:$C$203,3)*BA752</f>
        <v>0</v>
      </c>
      <c r="BB149">
        <f t="shared" si="99"/>
        <v>0</v>
      </c>
      <c r="BC149">
        <f>VLOOKUP(BC$4,Description!$A$136:$C$203,3)*BC752</f>
        <v>0</v>
      </c>
      <c r="BD149">
        <f t="shared" si="100"/>
        <v>0</v>
      </c>
      <c r="BE149">
        <f>VLOOKUP(BE$4,Description!$A$136:$C$203,3)*BE752</f>
        <v>0</v>
      </c>
      <c r="BF149">
        <f t="shared" si="101"/>
        <v>0</v>
      </c>
      <c r="BG149">
        <f>VLOOKUP(BG$4,Description!$A$136:$C$203,3)*BG752</f>
        <v>0</v>
      </c>
      <c r="BH149">
        <f t="shared" si="102"/>
        <v>0</v>
      </c>
      <c r="BI149">
        <f>VLOOKUP(BI$4,Description!$A$136:$C$203,3)*BI752</f>
        <v>0</v>
      </c>
      <c r="BJ149">
        <f t="shared" si="103"/>
        <v>0</v>
      </c>
      <c r="BK149">
        <f>VLOOKUP(BK$4,Description!$A$136:$C$203,3)*BK752</f>
        <v>0</v>
      </c>
      <c r="BL149">
        <f t="shared" si="104"/>
        <v>0</v>
      </c>
      <c r="BM149">
        <f>VLOOKUP(BM$4,Description!$A$136:$C$203,3)*BM752</f>
        <v>0</v>
      </c>
      <c r="BN149">
        <f t="shared" si="105"/>
        <v>0</v>
      </c>
      <c r="BO149">
        <f>VLOOKUP(BO$4,Description!$A$136:$C$203,3)*BO752</f>
        <v>0</v>
      </c>
      <c r="BP149">
        <f t="shared" si="106"/>
        <v>0</v>
      </c>
      <c r="BQ149">
        <f>VLOOKUP(BQ$4,Description!$A$136:$C$203,3)*BQ752</f>
        <v>0</v>
      </c>
      <c r="BR149">
        <f t="shared" si="107"/>
        <v>0</v>
      </c>
    </row>
    <row r="150" spans="1:70" x14ac:dyDescent="0.2">
      <c r="A150">
        <f t="shared" si="72"/>
        <v>1062270</v>
      </c>
      <c r="B150">
        <f t="shared" si="73"/>
        <v>15</v>
      </c>
      <c r="C150">
        <f>VLOOKUP(C$4,Description!$A$136:$C$203,3)*C753</f>
        <v>0</v>
      </c>
      <c r="D150">
        <f t="shared" si="74"/>
        <v>0</v>
      </c>
      <c r="E150">
        <f>VLOOKUP(E$4,Description!$A$136:$C$203,3)*E753</f>
        <v>0</v>
      </c>
      <c r="F150">
        <f t="shared" si="75"/>
        <v>0</v>
      </c>
      <c r="G150">
        <f>VLOOKUP(G$4,Description!$A$136:$C$203,3)*G753</f>
        <v>0</v>
      </c>
      <c r="H150">
        <f t="shared" si="76"/>
        <v>0</v>
      </c>
      <c r="I150">
        <f>VLOOKUP(I$4,Description!$A$136:$C$203,3)*I753</f>
        <v>0</v>
      </c>
      <c r="J150">
        <f t="shared" si="77"/>
        <v>1</v>
      </c>
      <c r="K150">
        <f>VLOOKUP(K$4,Description!$A$136:$C$203,3)*K753</f>
        <v>0</v>
      </c>
      <c r="L150">
        <f t="shared" si="78"/>
        <v>0</v>
      </c>
      <c r="M150">
        <f>VLOOKUP(M$4,Description!$A$136:$C$203,3)*M753</f>
        <v>0</v>
      </c>
      <c r="N150">
        <f t="shared" si="79"/>
        <v>0</v>
      </c>
      <c r="O150">
        <f>VLOOKUP(O$4,Description!$A$136:$C$203,3)*O753</f>
        <v>0</v>
      </c>
      <c r="P150">
        <f t="shared" si="80"/>
        <v>1</v>
      </c>
      <c r="Q150">
        <f>VLOOKUP(Q$4,Description!$A$136:$C$203,3)*Q753</f>
        <v>0</v>
      </c>
      <c r="R150">
        <f t="shared" si="81"/>
        <v>0</v>
      </c>
      <c r="S150">
        <f>VLOOKUP(S$4,Description!$A$136:$C$203,3)*S753</f>
        <v>0</v>
      </c>
      <c r="T150">
        <f t="shared" si="82"/>
        <v>0</v>
      </c>
      <c r="U150">
        <f>VLOOKUP(U$4,Description!$A$136:$C$203,3)*U753</f>
        <v>0</v>
      </c>
      <c r="V150">
        <f t="shared" si="83"/>
        <v>0</v>
      </c>
      <c r="W150">
        <f>VLOOKUP(W$4,Description!$A$136:$C$203,3)*W753</f>
        <v>0</v>
      </c>
      <c r="X150">
        <f t="shared" si="84"/>
        <v>0</v>
      </c>
      <c r="Y150">
        <f>VLOOKUP(Y$4,Description!$A$136:$C$203,3)*Y753</f>
        <v>0</v>
      </c>
      <c r="Z150">
        <f t="shared" si="85"/>
        <v>1</v>
      </c>
      <c r="AA150">
        <f>VLOOKUP(AA$4,Description!$A$136:$C$203,3)*AA753</f>
        <v>4</v>
      </c>
      <c r="AB150">
        <f t="shared" si="86"/>
        <v>1</v>
      </c>
      <c r="AC150">
        <f>VLOOKUP(AC$4,Description!$A$136:$C$203,3)*AC753</f>
        <v>0</v>
      </c>
      <c r="AD150">
        <f t="shared" si="87"/>
        <v>0</v>
      </c>
      <c r="AE150">
        <f>VLOOKUP(AE$4,Description!$A$136:$C$203,3)*AE753</f>
        <v>0</v>
      </c>
      <c r="AF150">
        <f t="shared" si="88"/>
        <v>1</v>
      </c>
      <c r="AG150">
        <f>VLOOKUP(AG$4,Description!$A$136:$C$203,3)*AG753</f>
        <v>0</v>
      </c>
      <c r="AH150">
        <f t="shared" si="89"/>
        <v>0</v>
      </c>
      <c r="AI150">
        <f>VLOOKUP(AI$4,Description!$A$136:$C$203,3)*AI753</f>
        <v>0</v>
      </c>
      <c r="AJ150">
        <f t="shared" si="90"/>
        <v>0</v>
      </c>
      <c r="AK150">
        <f>VLOOKUP(AK$4,Description!$A$136:$C$203,3)*AK753</f>
        <v>0</v>
      </c>
      <c r="AL150">
        <f t="shared" si="91"/>
        <v>0</v>
      </c>
      <c r="AM150">
        <f>VLOOKUP(AM$4,Description!$A$136:$C$203,3)*AM753</f>
        <v>0</v>
      </c>
      <c r="AN150">
        <f t="shared" si="92"/>
        <v>1</v>
      </c>
      <c r="AO150">
        <f>VLOOKUP(AO$4,Description!$A$136:$C$203,3)*AO753</f>
        <v>2</v>
      </c>
      <c r="AP150">
        <f t="shared" si="93"/>
        <v>0</v>
      </c>
      <c r="AQ150">
        <f>VLOOKUP(AQ$4,Description!$A$136:$C$203,3)*AQ753</f>
        <v>1</v>
      </c>
      <c r="AR150">
        <f t="shared" si="94"/>
        <v>0</v>
      </c>
      <c r="AS150">
        <f>VLOOKUP(AS$4,Description!$A$136:$C$203,3)*AS753</f>
        <v>0</v>
      </c>
      <c r="AT150">
        <f t="shared" si="95"/>
        <v>1</v>
      </c>
      <c r="AU150">
        <f>VLOOKUP(AU$4,Description!$A$136:$C$203,3)*AU753</f>
        <v>0</v>
      </c>
      <c r="AV150">
        <f t="shared" si="96"/>
        <v>0</v>
      </c>
      <c r="AW150">
        <f>VLOOKUP(AW$4,Description!$A$136:$C$203,3)*AW753</f>
        <v>0</v>
      </c>
      <c r="AX150">
        <f t="shared" si="97"/>
        <v>1</v>
      </c>
      <c r="AY150">
        <f>VLOOKUP(AY$4,Description!$A$136:$C$203,3)*AY753</f>
        <v>0</v>
      </c>
      <c r="AZ150">
        <f t="shared" si="98"/>
        <v>0</v>
      </c>
      <c r="BA150">
        <f>VLOOKUP(BA$4,Description!$A$136:$C$203,3)*BA753</f>
        <v>0</v>
      </c>
      <c r="BB150">
        <f t="shared" si="99"/>
        <v>0</v>
      </c>
      <c r="BC150">
        <f>VLOOKUP(BC$4,Description!$A$136:$C$203,3)*BC753</f>
        <v>0</v>
      </c>
      <c r="BD150">
        <f t="shared" si="100"/>
        <v>0</v>
      </c>
      <c r="BE150">
        <f>VLOOKUP(BE$4,Description!$A$136:$C$203,3)*BE753</f>
        <v>0</v>
      </c>
      <c r="BF150">
        <f t="shared" si="101"/>
        <v>0</v>
      </c>
      <c r="BG150">
        <f>VLOOKUP(BG$4,Description!$A$136:$C$203,3)*BG753</f>
        <v>0</v>
      </c>
      <c r="BH150">
        <f t="shared" si="102"/>
        <v>0</v>
      </c>
      <c r="BI150">
        <f>VLOOKUP(BI$4,Description!$A$136:$C$203,3)*BI753</f>
        <v>0</v>
      </c>
      <c r="BJ150">
        <f t="shared" si="103"/>
        <v>0</v>
      </c>
      <c r="BK150">
        <f>VLOOKUP(BK$4,Description!$A$136:$C$203,3)*BK753</f>
        <v>0</v>
      </c>
      <c r="BL150">
        <f t="shared" si="104"/>
        <v>0</v>
      </c>
      <c r="BM150">
        <f>VLOOKUP(BM$4,Description!$A$136:$C$203,3)*BM753</f>
        <v>0</v>
      </c>
      <c r="BN150">
        <f t="shared" si="105"/>
        <v>0</v>
      </c>
      <c r="BO150">
        <f>VLOOKUP(BO$4,Description!$A$136:$C$203,3)*BO753</f>
        <v>0</v>
      </c>
      <c r="BP150">
        <f t="shared" si="106"/>
        <v>0</v>
      </c>
      <c r="BQ150">
        <f>VLOOKUP(BQ$4,Description!$A$136:$C$203,3)*BQ753</f>
        <v>0</v>
      </c>
      <c r="BR150">
        <f t="shared" si="107"/>
        <v>0</v>
      </c>
    </row>
    <row r="151" spans="1:70" x14ac:dyDescent="0.2">
      <c r="A151">
        <f t="shared" si="72"/>
        <v>1062310</v>
      </c>
      <c r="B151">
        <f t="shared" si="73"/>
        <v>10</v>
      </c>
      <c r="C151">
        <f>VLOOKUP(C$4,Description!$A$136:$C$203,3)*C754</f>
        <v>0</v>
      </c>
      <c r="D151">
        <f t="shared" si="74"/>
        <v>0</v>
      </c>
      <c r="E151">
        <f>VLOOKUP(E$4,Description!$A$136:$C$203,3)*E754</f>
        <v>1</v>
      </c>
      <c r="F151">
        <f t="shared" si="75"/>
        <v>0</v>
      </c>
      <c r="G151">
        <f>VLOOKUP(G$4,Description!$A$136:$C$203,3)*G754</f>
        <v>0</v>
      </c>
      <c r="H151">
        <f t="shared" si="76"/>
        <v>0</v>
      </c>
      <c r="I151">
        <f>VLOOKUP(I$4,Description!$A$136:$C$203,3)*I754</f>
        <v>0</v>
      </c>
      <c r="J151">
        <f t="shared" si="77"/>
        <v>0</v>
      </c>
      <c r="K151">
        <f>VLOOKUP(K$4,Description!$A$136:$C$203,3)*K754</f>
        <v>0</v>
      </c>
      <c r="L151">
        <f t="shared" si="78"/>
        <v>0</v>
      </c>
      <c r="M151">
        <f>VLOOKUP(M$4,Description!$A$136:$C$203,3)*M754</f>
        <v>0</v>
      </c>
      <c r="N151">
        <f t="shared" si="79"/>
        <v>0</v>
      </c>
      <c r="O151">
        <f>VLOOKUP(O$4,Description!$A$136:$C$203,3)*O754</f>
        <v>0</v>
      </c>
      <c r="P151">
        <f t="shared" si="80"/>
        <v>0</v>
      </c>
      <c r="Q151">
        <f>VLOOKUP(Q$4,Description!$A$136:$C$203,3)*Q754</f>
        <v>0</v>
      </c>
      <c r="R151">
        <f t="shared" si="81"/>
        <v>0</v>
      </c>
      <c r="S151">
        <f>VLOOKUP(S$4,Description!$A$136:$C$203,3)*S754</f>
        <v>0</v>
      </c>
      <c r="T151">
        <f t="shared" si="82"/>
        <v>0</v>
      </c>
      <c r="U151">
        <f>VLOOKUP(U$4,Description!$A$136:$C$203,3)*U754</f>
        <v>0</v>
      </c>
      <c r="V151">
        <f t="shared" si="83"/>
        <v>0</v>
      </c>
      <c r="W151">
        <f>VLOOKUP(W$4,Description!$A$136:$C$203,3)*W754</f>
        <v>0</v>
      </c>
      <c r="X151">
        <f t="shared" si="84"/>
        <v>0</v>
      </c>
      <c r="Y151">
        <f>VLOOKUP(Y$4,Description!$A$136:$C$203,3)*Y754</f>
        <v>0</v>
      </c>
      <c r="Z151">
        <f t="shared" si="85"/>
        <v>1</v>
      </c>
      <c r="AA151">
        <f>VLOOKUP(AA$4,Description!$A$136:$C$203,3)*AA754</f>
        <v>4</v>
      </c>
      <c r="AB151">
        <f t="shared" si="86"/>
        <v>1</v>
      </c>
      <c r="AC151">
        <f>VLOOKUP(AC$4,Description!$A$136:$C$203,3)*AC754</f>
        <v>0</v>
      </c>
      <c r="AD151">
        <f t="shared" si="87"/>
        <v>0</v>
      </c>
      <c r="AE151">
        <f>VLOOKUP(AE$4,Description!$A$136:$C$203,3)*AE754</f>
        <v>0</v>
      </c>
      <c r="AF151">
        <f t="shared" si="88"/>
        <v>0</v>
      </c>
      <c r="AG151">
        <f>VLOOKUP(AG$4,Description!$A$136:$C$203,3)*AG754</f>
        <v>0</v>
      </c>
      <c r="AH151">
        <f t="shared" si="89"/>
        <v>0</v>
      </c>
      <c r="AI151">
        <f>VLOOKUP(AI$4,Description!$A$136:$C$203,3)*AI754</f>
        <v>0</v>
      </c>
      <c r="AJ151">
        <f t="shared" si="90"/>
        <v>0</v>
      </c>
      <c r="AK151">
        <f>VLOOKUP(AK$4,Description!$A$136:$C$203,3)*AK754</f>
        <v>0</v>
      </c>
      <c r="AL151">
        <f t="shared" si="91"/>
        <v>0</v>
      </c>
      <c r="AM151">
        <f>VLOOKUP(AM$4,Description!$A$136:$C$203,3)*AM754</f>
        <v>0</v>
      </c>
      <c r="AN151">
        <f t="shared" si="92"/>
        <v>0</v>
      </c>
      <c r="AO151">
        <f>VLOOKUP(AO$4,Description!$A$136:$C$203,3)*AO754</f>
        <v>2</v>
      </c>
      <c r="AP151">
        <f t="shared" si="93"/>
        <v>0</v>
      </c>
      <c r="AQ151">
        <f>VLOOKUP(AQ$4,Description!$A$136:$C$203,3)*AQ754</f>
        <v>1</v>
      </c>
      <c r="AR151">
        <f t="shared" si="94"/>
        <v>0</v>
      </c>
      <c r="AS151">
        <f>VLOOKUP(AS$4,Description!$A$136:$C$203,3)*AS754</f>
        <v>0</v>
      </c>
      <c r="AT151">
        <f t="shared" si="95"/>
        <v>0</v>
      </c>
      <c r="AU151">
        <f>VLOOKUP(AU$4,Description!$A$136:$C$203,3)*AU754</f>
        <v>0</v>
      </c>
      <c r="AV151">
        <f t="shared" si="96"/>
        <v>0</v>
      </c>
      <c r="AW151">
        <f>VLOOKUP(AW$4,Description!$A$136:$C$203,3)*AW754</f>
        <v>0</v>
      </c>
      <c r="AX151">
        <f t="shared" si="97"/>
        <v>0</v>
      </c>
      <c r="AY151">
        <f>VLOOKUP(AY$4,Description!$A$136:$C$203,3)*AY754</f>
        <v>0</v>
      </c>
      <c r="AZ151">
        <f t="shared" si="98"/>
        <v>0</v>
      </c>
      <c r="BA151">
        <f>VLOOKUP(BA$4,Description!$A$136:$C$203,3)*BA754</f>
        <v>0</v>
      </c>
      <c r="BB151">
        <f t="shared" si="99"/>
        <v>0</v>
      </c>
      <c r="BC151">
        <f>VLOOKUP(BC$4,Description!$A$136:$C$203,3)*BC754</f>
        <v>0</v>
      </c>
      <c r="BD151">
        <f t="shared" si="100"/>
        <v>0</v>
      </c>
      <c r="BE151">
        <f>VLOOKUP(BE$4,Description!$A$136:$C$203,3)*BE754</f>
        <v>0</v>
      </c>
      <c r="BF151">
        <f t="shared" si="101"/>
        <v>0</v>
      </c>
      <c r="BG151">
        <f>VLOOKUP(BG$4,Description!$A$136:$C$203,3)*BG754</f>
        <v>0</v>
      </c>
      <c r="BH151">
        <f t="shared" si="102"/>
        <v>0</v>
      </c>
      <c r="BI151">
        <f>VLOOKUP(BI$4,Description!$A$136:$C$203,3)*BI754</f>
        <v>0</v>
      </c>
      <c r="BJ151">
        <f t="shared" si="103"/>
        <v>0</v>
      </c>
      <c r="BK151">
        <f>VLOOKUP(BK$4,Description!$A$136:$C$203,3)*BK754</f>
        <v>0</v>
      </c>
      <c r="BL151">
        <f t="shared" si="104"/>
        <v>0</v>
      </c>
      <c r="BM151">
        <f>VLOOKUP(BM$4,Description!$A$136:$C$203,3)*BM754</f>
        <v>0</v>
      </c>
      <c r="BN151">
        <f t="shared" si="105"/>
        <v>0</v>
      </c>
      <c r="BO151">
        <f>VLOOKUP(BO$4,Description!$A$136:$C$203,3)*BO754</f>
        <v>0</v>
      </c>
      <c r="BP151">
        <f t="shared" si="106"/>
        <v>0</v>
      </c>
      <c r="BQ151">
        <f>VLOOKUP(BQ$4,Description!$A$136:$C$203,3)*BQ754</f>
        <v>0</v>
      </c>
      <c r="BR151">
        <f t="shared" si="107"/>
        <v>0</v>
      </c>
    </row>
    <row r="152" spans="1:70" x14ac:dyDescent="0.2">
      <c r="A152">
        <f t="shared" si="72"/>
        <v>1065040</v>
      </c>
      <c r="B152">
        <f t="shared" si="73"/>
        <v>15</v>
      </c>
      <c r="C152">
        <f>VLOOKUP(C$4,Description!$A$136:$C$203,3)*C755</f>
        <v>0</v>
      </c>
      <c r="D152">
        <f t="shared" si="74"/>
        <v>0</v>
      </c>
      <c r="E152">
        <f>VLOOKUP(E$4,Description!$A$136:$C$203,3)*E755</f>
        <v>0</v>
      </c>
      <c r="F152">
        <f t="shared" si="75"/>
        <v>1</v>
      </c>
      <c r="G152">
        <f>VLOOKUP(G$4,Description!$A$136:$C$203,3)*G755</f>
        <v>0</v>
      </c>
      <c r="H152">
        <f t="shared" si="76"/>
        <v>0</v>
      </c>
      <c r="I152">
        <f>VLOOKUP(I$4,Description!$A$136:$C$203,3)*I755</f>
        <v>0</v>
      </c>
      <c r="J152">
        <f t="shared" si="77"/>
        <v>0</v>
      </c>
      <c r="K152">
        <f>VLOOKUP(K$4,Description!$A$136:$C$203,3)*K755</f>
        <v>0</v>
      </c>
      <c r="L152">
        <f t="shared" si="78"/>
        <v>0</v>
      </c>
      <c r="M152">
        <f>VLOOKUP(M$4,Description!$A$136:$C$203,3)*M755</f>
        <v>0</v>
      </c>
      <c r="N152">
        <f t="shared" si="79"/>
        <v>0</v>
      </c>
      <c r="O152">
        <f>VLOOKUP(O$4,Description!$A$136:$C$203,3)*O755</f>
        <v>0</v>
      </c>
      <c r="P152">
        <f t="shared" si="80"/>
        <v>1</v>
      </c>
      <c r="Q152">
        <f>VLOOKUP(Q$4,Description!$A$136:$C$203,3)*Q755</f>
        <v>0</v>
      </c>
      <c r="R152">
        <f t="shared" si="81"/>
        <v>0</v>
      </c>
      <c r="S152">
        <f>VLOOKUP(S$4,Description!$A$136:$C$203,3)*S755</f>
        <v>0</v>
      </c>
      <c r="T152">
        <f t="shared" si="82"/>
        <v>0</v>
      </c>
      <c r="U152">
        <f>VLOOKUP(U$4,Description!$A$136:$C$203,3)*U755</f>
        <v>0</v>
      </c>
      <c r="V152">
        <f t="shared" si="83"/>
        <v>0</v>
      </c>
      <c r="W152">
        <f>VLOOKUP(W$4,Description!$A$136:$C$203,3)*W755</f>
        <v>0</v>
      </c>
      <c r="X152">
        <f t="shared" si="84"/>
        <v>0</v>
      </c>
      <c r="Y152">
        <f>VLOOKUP(Y$4,Description!$A$136:$C$203,3)*Y755</f>
        <v>0</v>
      </c>
      <c r="Z152">
        <f t="shared" si="85"/>
        <v>1</v>
      </c>
      <c r="AA152">
        <f>VLOOKUP(AA$4,Description!$A$136:$C$203,3)*AA755</f>
        <v>4</v>
      </c>
      <c r="AB152">
        <f t="shared" si="86"/>
        <v>1</v>
      </c>
      <c r="AC152">
        <f>VLOOKUP(AC$4,Description!$A$136:$C$203,3)*AC755</f>
        <v>5</v>
      </c>
      <c r="AD152">
        <f t="shared" si="87"/>
        <v>0</v>
      </c>
      <c r="AE152">
        <f>VLOOKUP(AE$4,Description!$A$136:$C$203,3)*AE755</f>
        <v>0</v>
      </c>
      <c r="AF152">
        <f t="shared" si="88"/>
        <v>0</v>
      </c>
      <c r="AG152">
        <f>VLOOKUP(AG$4,Description!$A$136:$C$203,3)*AG755</f>
        <v>0</v>
      </c>
      <c r="AH152">
        <f t="shared" si="89"/>
        <v>0</v>
      </c>
      <c r="AI152">
        <f>VLOOKUP(AI$4,Description!$A$136:$C$203,3)*AI755</f>
        <v>0</v>
      </c>
      <c r="AJ152">
        <f t="shared" si="90"/>
        <v>0</v>
      </c>
      <c r="AK152">
        <f>VLOOKUP(AK$4,Description!$A$136:$C$203,3)*AK755</f>
        <v>0</v>
      </c>
      <c r="AL152">
        <f t="shared" si="91"/>
        <v>0</v>
      </c>
      <c r="AM152">
        <f>VLOOKUP(AM$4,Description!$A$136:$C$203,3)*AM755</f>
        <v>0</v>
      </c>
      <c r="AN152">
        <f t="shared" si="92"/>
        <v>0</v>
      </c>
      <c r="AO152">
        <f>VLOOKUP(AO$4,Description!$A$136:$C$203,3)*AO755</f>
        <v>2</v>
      </c>
      <c r="AP152">
        <f t="shared" si="93"/>
        <v>0</v>
      </c>
      <c r="AQ152">
        <f>VLOOKUP(AQ$4,Description!$A$136:$C$203,3)*AQ755</f>
        <v>0</v>
      </c>
      <c r="AR152">
        <f t="shared" si="94"/>
        <v>0</v>
      </c>
      <c r="AS152">
        <f>VLOOKUP(AS$4,Description!$A$136:$C$203,3)*AS755</f>
        <v>0</v>
      </c>
      <c r="AT152">
        <f t="shared" si="95"/>
        <v>0</v>
      </c>
      <c r="AU152">
        <f>VLOOKUP(AU$4,Description!$A$136:$C$203,3)*AU755</f>
        <v>0</v>
      </c>
      <c r="AV152">
        <f t="shared" si="96"/>
        <v>0</v>
      </c>
      <c r="AW152">
        <f>VLOOKUP(AW$4,Description!$A$136:$C$203,3)*AW755</f>
        <v>0</v>
      </c>
      <c r="AX152">
        <f t="shared" si="97"/>
        <v>0</v>
      </c>
      <c r="AY152">
        <f>VLOOKUP(AY$4,Description!$A$136:$C$203,3)*AY755</f>
        <v>0</v>
      </c>
      <c r="AZ152">
        <f t="shared" si="98"/>
        <v>0</v>
      </c>
      <c r="BA152">
        <f>VLOOKUP(BA$4,Description!$A$136:$C$203,3)*BA755</f>
        <v>0</v>
      </c>
      <c r="BB152">
        <f t="shared" si="99"/>
        <v>0</v>
      </c>
      <c r="BC152">
        <f>VLOOKUP(BC$4,Description!$A$136:$C$203,3)*BC755</f>
        <v>0</v>
      </c>
      <c r="BD152">
        <f t="shared" si="100"/>
        <v>0</v>
      </c>
      <c r="BE152">
        <f>VLOOKUP(BE$4,Description!$A$136:$C$203,3)*BE755</f>
        <v>0</v>
      </c>
      <c r="BF152">
        <f t="shared" si="101"/>
        <v>0</v>
      </c>
      <c r="BG152">
        <f>VLOOKUP(BG$4,Description!$A$136:$C$203,3)*BG755</f>
        <v>0</v>
      </c>
      <c r="BH152">
        <f t="shared" si="102"/>
        <v>0</v>
      </c>
      <c r="BI152">
        <f>VLOOKUP(BI$4,Description!$A$136:$C$203,3)*BI755</f>
        <v>0</v>
      </c>
      <c r="BJ152">
        <f t="shared" si="103"/>
        <v>0</v>
      </c>
      <c r="BK152">
        <f>VLOOKUP(BK$4,Description!$A$136:$C$203,3)*BK755</f>
        <v>0</v>
      </c>
      <c r="BL152">
        <f t="shared" si="104"/>
        <v>0</v>
      </c>
      <c r="BM152">
        <f>VLOOKUP(BM$4,Description!$A$136:$C$203,3)*BM755</f>
        <v>0</v>
      </c>
      <c r="BN152">
        <f t="shared" si="105"/>
        <v>0</v>
      </c>
      <c r="BO152">
        <f>VLOOKUP(BO$4,Description!$A$136:$C$203,3)*BO755</f>
        <v>0</v>
      </c>
      <c r="BP152">
        <f t="shared" si="106"/>
        <v>0</v>
      </c>
      <c r="BQ152">
        <f>VLOOKUP(BQ$4,Description!$A$136:$C$203,3)*BQ755</f>
        <v>0</v>
      </c>
      <c r="BR152">
        <f t="shared" si="107"/>
        <v>0</v>
      </c>
    </row>
    <row r="153" spans="1:70" x14ac:dyDescent="0.2">
      <c r="A153">
        <f t="shared" si="72"/>
        <v>1065080</v>
      </c>
      <c r="B153">
        <f t="shared" si="73"/>
        <v>13</v>
      </c>
      <c r="C153">
        <f>VLOOKUP(C$4,Description!$A$136:$C$203,3)*C756</f>
        <v>0</v>
      </c>
      <c r="D153">
        <f t="shared" si="74"/>
        <v>1</v>
      </c>
      <c r="E153">
        <f>VLOOKUP(E$4,Description!$A$136:$C$203,3)*E756</f>
        <v>0</v>
      </c>
      <c r="F153">
        <f t="shared" si="75"/>
        <v>0</v>
      </c>
      <c r="G153">
        <f>VLOOKUP(G$4,Description!$A$136:$C$203,3)*G756</f>
        <v>0</v>
      </c>
      <c r="H153">
        <f t="shared" si="76"/>
        <v>0</v>
      </c>
      <c r="I153">
        <f>VLOOKUP(I$4,Description!$A$136:$C$203,3)*I756</f>
        <v>0</v>
      </c>
      <c r="J153">
        <f t="shared" si="77"/>
        <v>0</v>
      </c>
      <c r="K153">
        <f>VLOOKUP(K$4,Description!$A$136:$C$203,3)*K756</f>
        <v>0</v>
      </c>
      <c r="L153">
        <f t="shared" si="78"/>
        <v>0</v>
      </c>
      <c r="M153">
        <f>VLOOKUP(M$4,Description!$A$136:$C$203,3)*M756</f>
        <v>0</v>
      </c>
      <c r="N153">
        <f t="shared" si="79"/>
        <v>0</v>
      </c>
      <c r="O153">
        <f>VLOOKUP(O$4,Description!$A$136:$C$203,3)*O756</f>
        <v>2</v>
      </c>
      <c r="P153">
        <f t="shared" si="80"/>
        <v>0</v>
      </c>
      <c r="Q153">
        <f>VLOOKUP(Q$4,Description!$A$136:$C$203,3)*Q756</f>
        <v>0</v>
      </c>
      <c r="R153">
        <f t="shared" si="81"/>
        <v>0</v>
      </c>
      <c r="S153">
        <f>VLOOKUP(S$4,Description!$A$136:$C$203,3)*S756</f>
        <v>0</v>
      </c>
      <c r="T153">
        <f t="shared" si="82"/>
        <v>0</v>
      </c>
      <c r="U153">
        <f>VLOOKUP(U$4,Description!$A$136:$C$203,3)*U756</f>
        <v>0</v>
      </c>
      <c r="V153">
        <f t="shared" si="83"/>
        <v>0</v>
      </c>
      <c r="W153">
        <f>VLOOKUP(W$4,Description!$A$136:$C$203,3)*W756</f>
        <v>0</v>
      </c>
      <c r="X153">
        <f t="shared" si="84"/>
        <v>0</v>
      </c>
      <c r="Y153">
        <f>VLOOKUP(Y$4,Description!$A$136:$C$203,3)*Y756</f>
        <v>0</v>
      </c>
      <c r="Z153">
        <f t="shared" si="85"/>
        <v>1</v>
      </c>
      <c r="AA153">
        <f>VLOOKUP(AA$4,Description!$A$136:$C$203,3)*AA756</f>
        <v>4</v>
      </c>
      <c r="AB153">
        <f t="shared" si="86"/>
        <v>0</v>
      </c>
      <c r="AC153">
        <f>VLOOKUP(AC$4,Description!$A$136:$C$203,3)*AC756</f>
        <v>0</v>
      </c>
      <c r="AD153">
        <f t="shared" si="87"/>
        <v>0</v>
      </c>
      <c r="AE153">
        <f>VLOOKUP(AE$4,Description!$A$136:$C$203,3)*AE756</f>
        <v>0</v>
      </c>
      <c r="AF153">
        <f t="shared" si="88"/>
        <v>0</v>
      </c>
      <c r="AG153">
        <f>VLOOKUP(AG$4,Description!$A$136:$C$203,3)*AG756</f>
        <v>0</v>
      </c>
      <c r="AH153">
        <f t="shared" si="89"/>
        <v>0</v>
      </c>
      <c r="AI153">
        <f>VLOOKUP(AI$4,Description!$A$136:$C$203,3)*AI756</f>
        <v>0</v>
      </c>
      <c r="AJ153">
        <f t="shared" si="90"/>
        <v>0</v>
      </c>
      <c r="AK153">
        <f>VLOOKUP(AK$4,Description!$A$136:$C$203,3)*AK756</f>
        <v>0</v>
      </c>
      <c r="AL153">
        <f t="shared" si="91"/>
        <v>0</v>
      </c>
      <c r="AM153">
        <f>VLOOKUP(AM$4,Description!$A$136:$C$203,3)*AM756</f>
        <v>0</v>
      </c>
      <c r="AN153">
        <f t="shared" si="92"/>
        <v>1</v>
      </c>
      <c r="AO153">
        <f>VLOOKUP(AO$4,Description!$A$136:$C$203,3)*AO756</f>
        <v>2</v>
      </c>
      <c r="AP153">
        <f t="shared" si="93"/>
        <v>1</v>
      </c>
      <c r="AQ153">
        <f>VLOOKUP(AQ$4,Description!$A$136:$C$203,3)*AQ756</f>
        <v>1</v>
      </c>
      <c r="AR153">
        <f t="shared" si="94"/>
        <v>0</v>
      </c>
      <c r="AS153">
        <f>VLOOKUP(AS$4,Description!$A$136:$C$203,3)*AS756</f>
        <v>0</v>
      </c>
      <c r="AT153">
        <f t="shared" si="95"/>
        <v>0</v>
      </c>
      <c r="AU153">
        <f>VLOOKUP(AU$4,Description!$A$136:$C$203,3)*AU756</f>
        <v>0</v>
      </c>
      <c r="AV153">
        <f t="shared" si="96"/>
        <v>0</v>
      </c>
      <c r="AW153">
        <f>VLOOKUP(AW$4,Description!$A$136:$C$203,3)*AW756</f>
        <v>0</v>
      </c>
      <c r="AX153">
        <f t="shared" si="97"/>
        <v>0</v>
      </c>
      <c r="AY153">
        <f>VLOOKUP(AY$4,Description!$A$136:$C$203,3)*AY756</f>
        <v>0</v>
      </c>
      <c r="AZ153">
        <f t="shared" si="98"/>
        <v>0</v>
      </c>
      <c r="BA153">
        <f>VLOOKUP(BA$4,Description!$A$136:$C$203,3)*BA756</f>
        <v>0</v>
      </c>
      <c r="BB153">
        <f t="shared" si="99"/>
        <v>0</v>
      </c>
      <c r="BC153">
        <f>VLOOKUP(BC$4,Description!$A$136:$C$203,3)*BC756</f>
        <v>0</v>
      </c>
      <c r="BD153">
        <f t="shared" si="100"/>
        <v>0</v>
      </c>
      <c r="BE153">
        <f>VLOOKUP(BE$4,Description!$A$136:$C$203,3)*BE756</f>
        <v>0</v>
      </c>
      <c r="BF153">
        <f t="shared" si="101"/>
        <v>0</v>
      </c>
      <c r="BG153">
        <f>VLOOKUP(BG$4,Description!$A$136:$C$203,3)*BG756</f>
        <v>0</v>
      </c>
      <c r="BH153">
        <f t="shared" si="102"/>
        <v>0</v>
      </c>
      <c r="BI153">
        <f>VLOOKUP(BI$4,Description!$A$136:$C$203,3)*BI756</f>
        <v>0</v>
      </c>
      <c r="BJ153">
        <f t="shared" si="103"/>
        <v>0</v>
      </c>
      <c r="BK153">
        <f>VLOOKUP(BK$4,Description!$A$136:$C$203,3)*BK756</f>
        <v>0</v>
      </c>
      <c r="BL153">
        <f t="shared" si="104"/>
        <v>0</v>
      </c>
      <c r="BM153">
        <f>VLOOKUP(BM$4,Description!$A$136:$C$203,3)*BM756</f>
        <v>0</v>
      </c>
      <c r="BN153">
        <f t="shared" si="105"/>
        <v>0</v>
      </c>
      <c r="BO153">
        <f>VLOOKUP(BO$4,Description!$A$136:$C$203,3)*BO756</f>
        <v>0</v>
      </c>
      <c r="BP153">
        <f t="shared" si="106"/>
        <v>0</v>
      </c>
      <c r="BQ153">
        <f>VLOOKUP(BQ$4,Description!$A$136:$C$203,3)*BQ756</f>
        <v>0</v>
      </c>
      <c r="BR153">
        <f t="shared" si="107"/>
        <v>0</v>
      </c>
    </row>
    <row r="154" spans="1:70" x14ac:dyDescent="0.2">
      <c r="A154">
        <f t="shared" si="72"/>
        <v>1065100</v>
      </c>
      <c r="B154">
        <f t="shared" si="73"/>
        <v>17</v>
      </c>
      <c r="C154">
        <f>VLOOKUP(C$4,Description!$A$136:$C$203,3)*C757</f>
        <v>0</v>
      </c>
      <c r="D154">
        <f t="shared" si="74"/>
        <v>0</v>
      </c>
      <c r="E154">
        <f>VLOOKUP(E$4,Description!$A$136:$C$203,3)*E757</f>
        <v>0</v>
      </c>
      <c r="F154">
        <f t="shared" si="75"/>
        <v>1</v>
      </c>
      <c r="G154">
        <f>VLOOKUP(G$4,Description!$A$136:$C$203,3)*G757</f>
        <v>0</v>
      </c>
      <c r="H154">
        <f t="shared" si="76"/>
        <v>0</v>
      </c>
      <c r="I154">
        <f>VLOOKUP(I$4,Description!$A$136:$C$203,3)*I757</f>
        <v>0</v>
      </c>
      <c r="J154">
        <f t="shared" si="77"/>
        <v>0</v>
      </c>
      <c r="K154">
        <f>VLOOKUP(K$4,Description!$A$136:$C$203,3)*K757</f>
        <v>0</v>
      </c>
      <c r="L154">
        <f t="shared" si="78"/>
        <v>0</v>
      </c>
      <c r="M154">
        <f>VLOOKUP(M$4,Description!$A$136:$C$203,3)*M757</f>
        <v>0</v>
      </c>
      <c r="N154">
        <f t="shared" si="79"/>
        <v>0</v>
      </c>
      <c r="O154">
        <f>VLOOKUP(O$4,Description!$A$136:$C$203,3)*O757</f>
        <v>2</v>
      </c>
      <c r="P154">
        <f t="shared" si="80"/>
        <v>0</v>
      </c>
      <c r="Q154">
        <f>VLOOKUP(Q$4,Description!$A$136:$C$203,3)*Q757</f>
        <v>0</v>
      </c>
      <c r="R154">
        <f t="shared" si="81"/>
        <v>0</v>
      </c>
      <c r="S154">
        <f>VLOOKUP(S$4,Description!$A$136:$C$203,3)*S757</f>
        <v>0</v>
      </c>
      <c r="T154">
        <f t="shared" si="82"/>
        <v>0</v>
      </c>
      <c r="U154">
        <f>VLOOKUP(U$4,Description!$A$136:$C$203,3)*U757</f>
        <v>0</v>
      </c>
      <c r="V154">
        <f t="shared" si="83"/>
        <v>0</v>
      </c>
      <c r="W154">
        <f>VLOOKUP(W$4,Description!$A$136:$C$203,3)*W757</f>
        <v>0</v>
      </c>
      <c r="X154">
        <f t="shared" si="84"/>
        <v>0</v>
      </c>
      <c r="Y154">
        <f>VLOOKUP(Y$4,Description!$A$136:$C$203,3)*Y757</f>
        <v>0</v>
      </c>
      <c r="Z154">
        <f t="shared" si="85"/>
        <v>1</v>
      </c>
      <c r="AA154">
        <f>VLOOKUP(AA$4,Description!$A$136:$C$203,3)*AA757</f>
        <v>4</v>
      </c>
      <c r="AB154">
        <f t="shared" si="86"/>
        <v>1</v>
      </c>
      <c r="AC154">
        <f>VLOOKUP(AC$4,Description!$A$136:$C$203,3)*AC757</f>
        <v>0</v>
      </c>
      <c r="AD154">
        <f t="shared" si="87"/>
        <v>0</v>
      </c>
      <c r="AE154">
        <f>VLOOKUP(AE$4,Description!$A$136:$C$203,3)*AE757</f>
        <v>4</v>
      </c>
      <c r="AF154">
        <f t="shared" si="88"/>
        <v>0</v>
      </c>
      <c r="AG154">
        <f>VLOOKUP(AG$4,Description!$A$136:$C$203,3)*AG757</f>
        <v>0</v>
      </c>
      <c r="AH154">
        <f t="shared" si="89"/>
        <v>0</v>
      </c>
      <c r="AI154">
        <f>VLOOKUP(AI$4,Description!$A$136:$C$203,3)*AI757</f>
        <v>0</v>
      </c>
      <c r="AJ154">
        <f t="shared" si="90"/>
        <v>0</v>
      </c>
      <c r="AK154">
        <f>VLOOKUP(AK$4,Description!$A$136:$C$203,3)*AK757</f>
        <v>0</v>
      </c>
      <c r="AL154">
        <f t="shared" si="91"/>
        <v>0</v>
      </c>
      <c r="AM154">
        <f>VLOOKUP(AM$4,Description!$A$136:$C$203,3)*AM757</f>
        <v>0</v>
      </c>
      <c r="AN154">
        <f t="shared" si="92"/>
        <v>1</v>
      </c>
      <c r="AO154">
        <f>VLOOKUP(AO$4,Description!$A$136:$C$203,3)*AO757</f>
        <v>2</v>
      </c>
      <c r="AP154">
        <f t="shared" si="93"/>
        <v>0</v>
      </c>
      <c r="AQ154">
        <f>VLOOKUP(AQ$4,Description!$A$136:$C$203,3)*AQ757</f>
        <v>0</v>
      </c>
      <c r="AR154">
        <f t="shared" si="94"/>
        <v>0</v>
      </c>
      <c r="AS154">
        <f>VLOOKUP(AS$4,Description!$A$136:$C$203,3)*AS757</f>
        <v>0</v>
      </c>
      <c r="AT154">
        <f t="shared" si="95"/>
        <v>1</v>
      </c>
      <c r="AU154">
        <f>VLOOKUP(AU$4,Description!$A$136:$C$203,3)*AU757</f>
        <v>0</v>
      </c>
      <c r="AV154">
        <f t="shared" si="96"/>
        <v>0</v>
      </c>
      <c r="AW154">
        <f>VLOOKUP(AW$4,Description!$A$136:$C$203,3)*AW757</f>
        <v>0</v>
      </c>
      <c r="AX154">
        <f t="shared" si="97"/>
        <v>0</v>
      </c>
      <c r="AY154">
        <f>VLOOKUP(AY$4,Description!$A$136:$C$203,3)*AY757</f>
        <v>0</v>
      </c>
      <c r="AZ154">
        <f t="shared" si="98"/>
        <v>0</v>
      </c>
      <c r="BA154">
        <f>VLOOKUP(BA$4,Description!$A$136:$C$203,3)*BA757</f>
        <v>0</v>
      </c>
      <c r="BB154">
        <f t="shared" si="99"/>
        <v>0</v>
      </c>
      <c r="BC154">
        <f>VLOOKUP(BC$4,Description!$A$136:$C$203,3)*BC757</f>
        <v>0</v>
      </c>
      <c r="BD154">
        <f t="shared" si="100"/>
        <v>0</v>
      </c>
      <c r="BE154">
        <f>VLOOKUP(BE$4,Description!$A$136:$C$203,3)*BE757</f>
        <v>0</v>
      </c>
      <c r="BF154">
        <f t="shared" si="101"/>
        <v>0</v>
      </c>
      <c r="BG154">
        <f>VLOOKUP(BG$4,Description!$A$136:$C$203,3)*BG757</f>
        <v>0</v>
      </c>
      <c r="BH154">
        <f t="shared" si="102"/>
        <v>0</v>
      </c>
      <c r="BI154">
        <f>VLOOKUP(BI$4,Description!$A$136:$C$203,3)*BI757</f>
        <v>0</v>
      </c>
      <c r="BJ154">
        <f t="shared" si="103"/>
        <v>0</v>
      </c>
      <c r="BK154">
        <f>VLOOKUP(BK$4,Description!$A$136:$C$203,3)*BK757</f>
        <v>0</v>
      </c>
      <c r="BL154">
        <f t="shared" si="104"/>
        <v>0</v>
      </c>
      <c r="BM154">
        <f>VLOOKUP(BM$4,Description!$A$136:$C$203,3)*BM757</f>
        <v>0</v>
      </c>
      <c r="BN154">
        <f t="shared" si="105"/>
        <v>0</v>
      </c>
      <c r="BO154">
        <f>VLOOKUP(BO$4,Description!$A$136:$C$203,3)*BO757</f>
        <v>0</v>
      </c>
      <c r="BP154">
        <f t="shared" si="106"/>
        <v>0</v>
      </c>
      <c r="BQ154">
        <f>VLOOKUP(BQ$4,Description!$A$136:$C$203,3)*BQ757</f>
        <v>0</v>
      </c>
      <c r="BR154">
        <f t="shared" si="107"/>
        <v>0</v>
      </c>
    </row>
    <row r="155" spans="1:70" x14ac:dyDescent="0.2">
      <c r="A155">
        <f t="shared" si="72"/>
        <v>1065160</v>
      </c>
      <c r="B155">
        <f t="shared" si="73"/>
        <v>20</v>
      </c>
      <c r="C155">
        <f>VLOOKUP(C$4,Description!$A$136:$C$203,3)*C758</f>
        <v>0</v>
      </c>
      <c r="D155">
        <f t="shared" si="74"/>
        <v>1</v>
      </c>
      <c r="E155">
        <f>VLOOKUP(E$4,Description!$A$136:$C$203,3)*E758</f>
        <v>1</v>
      </c>
      <c r="F155">
        <f t="shared" si="75"/>
        <v>0</v>
      </c>
      <c r="G155">
        <f>VLOOKUP(G$4,Description!$A$136:$C$203,3)*G758</f>
        <v>0</v>
      </c>
      <c r="H155">
        <f t="shared" si="76"/>
        <v>0</v>
      </c>
      <c r="I155">
        <f>VLOOKUP(I$4,Description!$A$136:$C$203,3)*I758</f>
        <v>0</v>
      </c>
      <c r="J155">
        <f t="shared" si="77"/>
        <v>1</v>
      </c>
      <c r="K155">
        <f>VLOOKUP(K$4,Description!$A$136:$C$203,3)*K758</f>
        <v>0</v>
      </c>
      <c r="L155">
        <f t="shared" si="78"/>
        <v>0</v>
      </c>
      <c r="M155">
        <f>VLOOKUP(M$4,Description!$A$136:$C$203,3)*M758</f>
        <v>0</v>
      </c>
      <c r="N155">
        <f t="shared" si="79"/>
        <v>0</v>
      </c>
      <c r="O155">
        <f>VLOOKUP(O$4,Description!$A$136:$C$203,3)*O758</f>
        <v>0</v>
      </c>
      <c r="P155">
        <f t="shared" si="80"/>
        <v>1</v>
      </c>
      <c r="Q155">
        <f>VLOOKUP(Q$4,Description!$A$136:$C$203,3)*Q758</f>
        <v>0</v>
      </c>
      <c r="R155">
        <f t="shared" si="81"/>
        <v>0</v>
      </c>
      <c r="S155">
        <f>VLOOKUP(S$4,Description!$A$136:$C$203,3)*S758</f>
        <v>0</v>
      </c>
      <c r="T155">
        <f t="shared" si="82"/>
        <v>0</v>
      </c>
      <c r="U155">
        <f>VLOOKUP(U$4,Description!$A$136:$C$203,3)*U758</f>
        <v>0</v>
      </c>
      <c r="V155">
        <f t="shared" si="83"/>
        <v>0</v>
      </c>
      <c r="W155">
        <f>VLOOKUP(W$4,Description!$A$136:$C$203,3)*W758</f>
        <v>0</v>
      </c>
      <c r="X155">
        <f t="shared" si="84"/>
        <v>0</v>
      </c>
      <c r="Y155">
        <f>VLOOKUP(Y$4,Description!$A$136:$C$203,3)*Y758</f>
        <v>0</v>
      </c>
      <c r="Z155">
        <f t="shared" si="85"/>
        <v>1</v>
      </c>
      <c r="AA155">
        <f>VLOOKUP(AA$4,Description!$A$136:$C$203,3)*AA758</f>
        <v>4</v>
      </c>
      <c r="AB155">
        <f t="shared" si="86"/>
        <v>1</v>
      </c>
      <c r="AC155">
        <f>VLOOKUP(AC$4,Description!$A$136:$C$203,3)*AC758</f>
        <v>0</v>
      </c>
      <c r="AD155">
        <f t="shared" si="87"/>
        <v>0</v>
      </c>
      <c r="AE155">
        <f>VLOOKUP(AE$4,Description!$A$136:$C$203,3)*AE758</f>
        <v>4</v>
      </c>
      <c r="AF155">
        <f t="shared" si="88"/>
        <v>0</v>
      </c>
      <c r="AG155">
        <f>VLOOKUP(AG$4,Description!$A$136:$C$203,3)*AG758</f>
        <v>0</v>
      </c>
      <c r="AH155">
        <f t="shared" si="89"/>
        <v>0</v>
      </c>
      <c r="AI155">
        <f>VLOOKUP(AI$4,Description!$A$136:$C$203,3)*AI758</f>
        <v>0</v>
      </c>
      <c r="AJ155">
        <f t="shared" si="90"/>
        <v>0</v>
      </c>
      <c r="AK155">
        <f>VLOOKUP(AK$4,Description!$A$136:$C$203,3)*AK758</f>
        <v>0</v>
      </c>
      <c r="AL155">
        <f t="shared" si="91"/>
        <v>0</v>
      </c>
      <c r="AM155">
        <f>VLOOKUP(AM$4,Description!$A$136:$C$203,3)*AM758</f>
        <v>0</v>
      </c>
      <c r="AN155">
        <f t="shared" si="92"/>
        <v>1</v>
      </c>
      <c r="AO155">
        <f>VLOOKUP(AO$4,Description!$A$136:$C$203,3)*AO758</f>
        <v>2</v>
      </c>
      <c r="AP155">
        <f t="shared" si="93"/>
        <v>1</v>
      </c>
      <c r="AQ155">
        <f>VLOOKUP(AQ$4,Description!$A$136:$C$203,3)*AQ758</f>
        <v>0</v>
      </c>
      <c r="AR155">
        <f t="shared" si="94"/>
        <v>0</v>
      </c>
      <c r="AS155">
        <f>VLOOKUP(AS$4,Description!$A$136:$C$203,3)*AS758</f>
        <v>0</v>
      </c>
      <c r="AT155">
        <f t="shared" si="95"/>
        <v>1</v>
      </c>
      <c r="AU155">
        <f>VLOOKUP(AU$4,Description!$A$136:$C$203,3)*AU758</f>
        <v>0</v>
      </c>
      <c r="AV155">
        <f t="shared" si="96"/>
        <v>0</v>
      </c>
      <c r="AW155">
        <f>VLOOKUP(AW$4,Description!$A$136:$C$203,3)*AW758</f>
        <v>0</v>
      </c>
      <c r="AX155">
        <f t="shared" si="97"/>
        <v>1</v>
      </c>
      <c r="AY155">
        <f>VLOOKUP(AY$4,Description!$A$136:$C$203,3)*AY758</f>
        <v>0</v>
      </c>
      <c r="AZ155">
        <f t="shared" si="98"/>
        <v>0</v>
      </c>
      <c r="BA155">
        <f>VLOOKUP(BA$4,Description!$A$136:$C$203,3)*BA758</f>
        <v>0</v>
      </c>
      <c r="BB155">
        <f t="shared" si="99"/>
        <v>0</v>
      </c>
      <c r="BC155">
        <f>VLOOKUP(BC$4,Description!$A$136:$C$203,3)*BC758</f>
        <v>0</v>
      </c>
      <c r="BD155">
        <f t="shared" si="100"/>
        <v>0</v>
      </c>
      <c r="BE155">
        <f>VLOOKUP(BE$4,Description!$A$136:$C$203,3)*BE758</f>
        <v>0</v>
      </c>
      <c r="BF155">
        <f t="shared" si="101"/>
        <v>0</v>
      </c>
      <c r="BG155">
        <f>VLOOKUP(BG$4,Description!$A$136:$C$203,3)*BG758</f>
        <v>0</v>
      </c>
      <c r="BH155">
        <f t="shared" si="102"/>
        <v>0</v>
      </c>
      <c r="BI155">
        <f>VLOOKUP(BI$4,Description!$A$136:$C$203,3)*BI758</f>
        <v>0</v>
      </c>
      <c r="BJ155">
        <f t="shared" si="103"/>
        <v>0</v>
      </c>
      <c r="BK155">
        <f>VLOOKUP(BK$4,Description!$A$136:$C$203,3)*BK758</f>
        <v>0</v>
      </c>
      <c r="BL155">
        <f t="shared" si="104"/>
        <v>0</v>
      </c>
      <c r="BM155">
        <f>VLOOKUP(BM$4,Description!$A$136:$C$203,3)*BM758</f>
        <v>0</v>
      </c>
      <c r="BN155">
        <f t="shared" si="105"/>
        <v>0</v>
      </c>
      <c r="BO155">
        <f>VLOOKUP(BO$4,Description!$A$136:$C$203,3)*BO758</f>
        <v>0</v>
      </c>
      <c r="BP155">
        <f t="shared" si="106"/>
        <v>0</v>
      </c>
      <c r="BQ155">
        <f>VLOOKUP(BQ$4,Description!$A$136:$C$203,3)*BQ758</f>
        <v>0</v>
      </c>
      <c r="BR155">
        <f t="shared" si="107"/>
        <v>0</v>
      </c>
    </row>
    <row r="156" spans="1:70" x14ac:dyDescent="0.2">
      <c r="A156">
        <f t="shared" si="72"/>
        <v>1065340</v>
      </c>
      <c r="B156">
        <f t="shared" si="73"/>
        <v>0</v>
      </c>
      <c r="C156">
        <f>VLOOKUP(C$4,Description!$A$136:$C$203,3)*C759</f>
        <v>0</v>
      </c>
      <c r="D156">
        <f t="shared" si="74"/>
        <v>0</v>
      </c>
      <c r="E156">
        <f>VLOOKUP(E$4,Description!$A$136:$C$203,3)*E759</f>
        <v>0</v>
      </c>
      <c r="F156">
        <f t="shared" si="75"/>
        <v>0</v>
      </c>
      <c r="G156">
        <f>VLOOKUP(G$4,Description!$A$136:$C$203,3)*G759</f>
        <v>0</v>
      </c>
      <c r="H156">
        <f t="shared" si="76"/>
        <v>0</v>
      </c>
      <c r="I156">
        <f>VLOOKUP(I$4,Description!$A$136:$C$203,3)*I759</f>
        <v>0</v>
      </c>
      <c r="J156">
        <f t="shared" si="77"/>
        <v>0</v>
      </c>
      <c r="K156">
        <f>VLOOKUP(K$4,Description!$A$136:$C$203,3)*K759</f>
        <v>0</v>
      </c>
      <c r="L156">
        <f t="shared" si="78"/>
        <v>0</v>
      </c>
      <c r="M156">
        <f>VLOOKUP(M$4,Description!$A$136:$C$203,3)*M759</f>
        <v>0</v>
      </c>
      <c r="N156">
        <f t="shared" si="79"/>
        <v>0</v>
      </c>
      <c r="O156">
        <f>VLOOKUP(O$4,Description!$A$136:$C$203,3)*O759</f>
        <v>0</v>
      </c>
      <c r="P156">
        <f t="shared" si="80"/>
        <v>0</v>
      </c>
      <c r="Q156">
        <f>VLOOKUP(Q$4,Description!$A$136:$C$203,3)*Q759</f>
        <v>0</v>
      </c>
      <c r="R156">
        <f t="shared" si="81"/>
        <v>0</v>
      </c>
      <c r="S156">
        <f>VLOOKUP(S$4,Description!$A$136:$C$203,3)*S759</f>
        <v>0</v>
      </c>
      <c r="T156">
        <f t="shared" si="82"/>
        <v>0</v>
      </c>
      <c r="U156">
        <f>VLOOKUP(U$4,Description!$A$136:$C$203,3)*U759</f>
        <v>0</v>
      </c>
      <c r="V156">
        <f t="shared" si="83"/>
        <v>0</v>
      </c>
      <c r="W156">
        <f>VLOOKUP(W$4,Description!$A$136:$C$203,3)*W759</f>
        <v>0</v>
      </c>
      <c r="X156">
        <f t="shared" si="84"/>
        <v>0</v>
      </c>
      <c r="Y156">
        <f>VLOOKUP(Y$4,Description!$A$136:$C$203,3)*Y759</f>
        <v>0</v>
      </c>
      <c r="Z156">
        <f t="shared" si="85"/>
        <v>0</v>
      </c>
      <c r="AA156">
        <f>VLOOKUP(AA$4,Description!$A$136:$C$203,3)*AA759</f>
        <v>0</v>
      </c>
      <c r="AB156">
        <f t="shared" si="86"/>
        <v>0</v>
      </c>
      <c r="AC156">
        <f>VLOOKUP(AC$4,Description!$A$136:$C$203,3)*AC759</f>
        <v>0</v>
      </c>
      <c r="AD156">
        <f t="shared" si="87"/>
        <v>0</v>
      </c>
      <c r="AE156">
        <f>VLOOKUP(AE$4,Description!$A$136:$C$203,3)*AE759</f>
        <v>0</v>
      </c>
      <c r="AF156">
        <f t="shared" si="88"/>
        <v>0</v>
      </c>
      <c r="AG156">
        <f>VLOOKUP(AG$4,Description!$A$136:$C$203,3)*AG759</f>
        <v>0</v>
      </c>
      <c r="AH156">
        <f t="shared" si="89"/>
        <v>0</v>
      </c>
      <c r="AI156">
        <f>VLOOKUP(AI$4,Description!$A$136:$C$203,3)*AI759</f>
        <v>0</v>
      </c>
      <c r="AJ156">
        <f t="shared" si="90"/>
        <v>0</v>
      </c>
      <c r="AK156">
        <f>VLOOKUP(AK$4,Description!$A$136:$C$203,3)*AK759</f>
        <v>0</v>
      </c>
      <c r="AL156">
        <f t="shared" si="91"/>
        <v>0</v>
      </c>
      <c r="AM156">
        <f>VLOOKUP(AM$4,Description!$A$136:$C$203,3)*AM759</f>
        <v>0</v>
      </c>
      <c r="AN156">
        <f t="shared" si="92"/>
        <v>0</v>
      </c>
      <c r="AO156">
        <f>VLOOKUP(AO$4,Description!$A$136:$C$203,3)*AO759</f>
        <v>0</v>
      </c>
      <c r="AP156">
        <f t="shared" si="93"/>
        <v>0</v>
      </c>
      <c r="AQ156">
        <f>VLOOKUP(AQ$4,Description!$A$136:$C$203,3)*AQ759</f>
        <v>0</v>
      </c>
      <c r="AR156">
        <f t="shared" si="94"/>
        <v>0</v>
      </c>
      <c r="AS156">
        <f>VLOOKUP(AS$4,Description!$A$136:$C$203,3)*AS759</f>
        <v>0</v>
      </c>
      <c r="AT156">
        <f t="shared" si="95"/>
        <v>0</v>
      </c>
      <c r="AU156">
        <f>VLOOKUP(AU$4,Description!$A$136:$C$203,3)*AU759</f>
        <v>0</v>
      </c>
      <c r="AV156">
        <f t="shared" si="96"/>
        <v>0</v>
      </c>
      <c r="AW156">
        <f>VLOOKUP(AW$4,Description!$A$136:$C$203,3)*AW759</f>
        <v>0</v>
      </c>
      <c r="AX156">
        <f t="shared" si="97"/>
        <v>0</v>
      </c>
      <c r="AY156">
        <f>VLOOKUP(AY$4,Description!$A$136:$C$203,3)*AY759</f>
        <v>0</v>
      </c>
      <c r="AZ156">
        <f t="shared" si="98"/>
        <v>0</v>
      </c>
      <c r="BA156">
        <f>VLOOKUP(BA$4,Description!$A$136:$C$203,3)*BA759</f>
        <v>0</v>
      </c>
      <c r="BB156">
        <f t="shared" si="99"/>
        <v>0</v>
      </c>
      <c r="BC156">
        <f>VLOOKUP(BC$4,Description!$A$136:$C$203,3)*BC759</f>
        <v>0</v>
      </c>
      <c r="BD156">
        <f t="shared" si="100"/>
        <v>0</v>
      </c>
      <c r="BE156">
        <f>VLOOKUP(BE$4,Description!$A$136:$C$203,3)*BE759</f>
        <v>0</v>
      </c>
      <c r="BF156">
        <f t="shared" si="101"/>
        <v>0</v>
      </c>
      <c r="BG156">
        <f>VLOOKUP(BG$4,Description!$A$136:$C$203,3)*BG759</f>
        <v>0</v>
      </c>
      <c r="BH156">
        <f t="shared" si="102"/>
        <v>0</v>
      </c>
      <c r="BI156">
        <f>VLOOKUP(BI$4,Description!$A$136:$C$203,3)*BI759</f>
        <v>0</v>
      </c>
      <c r="BJ156">
        <f t="shared" si="103"/>
        <v>0</v>
      </c>
      <c r="BK156">
        <f>VLOOKUP(BK$4,Description!$A$136:$C$203,3)*BK759</f>
        <v>0</v>
      </c>
      <c r="BL156">
        <f t="shared" si="104"/>
        <v>0</v>
      </c>
      <c r="BM156">
        <f>VLOOKUP(BM$4,Description!$A$136:$C$203,3)*BM759</f>
        <v>0</v>
      </c>
      <c r="BN156">
        <f t="shared" si="105"/>
        <v>0</v>
      </c>
      <c r="BO156">
        <f>VLOOKUP(BO$4,Description!$A$136:$C$203,3)*BO759</f>
        <v>0</v>
      </c>
      <c r="BP156">
        <f t="shared" si="106"/>
        <v>0</v>
      </c>
      <c r="BQ156">
        <f>VLOOKUP(BQ$4,Description!$A$136:$C$203,3)*BQ759</f>
        <v>0</v>
      </c>
      <c r="BR156">
        <f t="shared" si="107"/>
        <v>0</v>
      </c>
    </row>
    <row r="157" spans="1:70" x14ac:dyDescent="0.2">
      <c r="A157">
        <f t="shared" si="72"/>
        <v>1065370</v>
      </c>
      <c r="B157">
        <f t="shared" si="73"/>
        <v>4</v>
      </c>
      <c r="C157">
        <f>VLOOKUP(C$4,Description!$A$136:$C$203,3)*C760</f>
        <v>0</v>
      </c>
      <c r="D157">
        <f t="shared" si="74"/>
        <v>0</v>
      </c>
      <c r="E157">
        <f>VLOOKUP(E$4,Description!$A$136:$C$203,3)*E760</f>
        <v>0</v>
      </c>
      <c r="F157">
        <f t="shared" si="75"/>
        <v>0</v>
      </c>
      <c r="G157">
        <f>VLOOKUP(G$4,Description!$A$136:$C$203,3)*G760</f>
        <v>0</v>
      </c>
      <c r="H157">
        <f t="shared" si="76"/>
        <v>1</v>
      </c>
      <c r="I157">
        <f>VLOOKUP(I$4,Description!$A$136:$C$203,3)*I760</f>
        <v>0</v>
      </c>
      <c r="J157">
        <f t="shared" si="77"/>
        <v>0</v>
      </c>
      <c r="K157">
        <f>VLOOKUP(K$4,Description!$A$136:$C$203,3)*K760</f>
        <v>0</v>
      </c>
      <c r="L157">
        <f t="shared" si="78"/>
        <v>0</v>
      </c>
      <c r="M157">
        <f>VLOOKUP(M$4,Description!$A$136:$C$203,3)*M760</f>
        <v>0</v>
      </c>
      <c r="N157">
        <f t="shared" si="79"/>
        <v>0</v>
      </c>
      <c r="O157">
        <f>VLOOKUP(O$4,Description!$A$136:$C$203,3)*O760</f>
        <v>0</v>
      </c>
      <c r="P157">
        <f t="shared" si="80"/>
        <v>1</v>
      </c>
      <c r="Q157">
        <f>VLOOKUP(Q$4,Description!$A$136:$C$203,3)*Q760</f>
        <v>0</v>
      </c>
      <c r="R157">
        <f t="shared" si="81"/>
        <v>0</v>
      </c>
      <c r="S157">
        <f>VLOOKUP(S$4,Description!$A$136:$C$203,3)*S760</f>
        <v>0</v>
      </c>
      <c r="T157">
        <f t="shared" si="82"/>
        <v>0</v>
      </c>
      <c r="U157">
        <f>VLOOKUP(U$4,Description!$A$136:$C$203,3)*U760</f>
        <v>0</v>
      </c>
      <c r="V157">
        <f t="shared" si="83"/>
        <v>0</v>
      </c>
      <c r="W157">
        <f>VLOOKUP(W$4,Description!$A$136:$C$203,3)*W760</f>
        <v>0</v>
      </c>
      <c r="X157">
        <f t="shared" si="84"/>
        <v>0</v>
      </c>
      <c r="Y157">
        <f>VLOOKUP(Y$4,Description!$A$136:$C$203,3)*Y760</f>
        <v>0</v>
      </c>
      <c r="Z157">
        <f t="shared" si="85"/>
        <v>0</v>
      </c>
      <c r="AA157">
        <f>VLOOKUP(AA$4,Description!$A$136:$C$203,3)*AA760</f>
        <v>0</v>
      </c>
      <c r="AB157">
        <f t="shared" si="86"/>
        <v>0</v>
      </c>
      <c r="AC157">
        <f>VLOOKUP(AC$4,Description!$A$136:$C$203,3)*AC760</f>
        <v>0</v>
      </c>
      <c r="AD157">
        <f t="shared" si="87"/>
        <v>0</v>
      </c>
      <c r="AE157">
        <f>VLOOKUP(AE$4,Description!$A$136:$C$203,3)*AE760</f>
        <v>0</v>
      </c>
      <c r="AF157">
        <f t="shared" si="88"/>
        <v>0</v>
      </c>
      <c r="AG157">
        <f>VLOOKUP(AG$4,Description!$A$136:$C$203,3)*AG760</f>
        <v>0</v>
      </c>
      <c r="AH157">
        <f t="shared" si="89"/>
        <v>0</v>
      </c>
      <c r="AI157">
        <f>VLOOKUP(AI$4,Description!$A$136:$C$203,3)*AI760</f>
        <v>0</v>
      </c>
      <c r="AJ157">
        <f t="shared" si="90"/>
        <v>0</v>
      </c>
      <c r="AK157">
        <f>VLOOKUP(AK$4,Description!$A$136:$C$203,3)*AK760</f>
        <v>0</v>
      </c>
      <c r="AL157">
        <f t="shared" si="91"/>
        <v>0</v>
      </c>
      <c r="AM157">
        <f>VLOOKUP(AM$4,Description!$A$136:$C$203,3)*AM760</f>
        <v>0</v>
      </c>
      <c r="AN157">
        <f t="shared" si="92"/>
        <v>0</v>
      </c>
      <c r="AO157">
        <f>VLOOKUP(AO$4,Description!$A$136:$C$203,3)*AO760</f>
        <v>2</v>
      </c>
      <c r="AP157">
        <f t="shared" si="93"/>
        <v>0</v>
      </c>
      <c r="AQ157">
        <f>VLOOKUP(AQ$4,Description!$A$136:$C$203,3)*AQ760</f>
        <v>0</v>
      </c>
      <c r="AR157">
        <f t="shared" si="94"/>
        <v>0</v>
      </c>
      <c r="AS157">
        <f>VLOOKUP(AS$4,Description!$A$136:$C$203,3)*AS760</f>
        <v>0</v>
      </c>
      <c r="AT157">
        <f t="shared" si="95"/>
        <v>0</v>
      </c>
      <c r="AU157">
        <f>VLOOKUP(AU$4,Description!$A$136:$C$203,3)*AU760</f>
        <v>0</v>
      </c>
      <c r="AV157">
        <f t="shared" si="96"/>
        <v>0</v>
      </c>
      <c r="AW157">
        <f>VLOOKUP(AW$4,Description!$A$136:$C$203,3)*AW760</f>
        <v>0</v>
      </c>
      <c r="AX157">
        <f t="shared" si="97"/>
        <v>0</v>
      </c>
      <c r="AY157">
        <f>VLOOKUP(AY$4,Description!$A$136:$C$203,3)*AY760</f>
        <v>0</v>
      </c>
      <c r="AZ157">
        <f t="shared" si="98"/>
        <v>0</v>
      </c>
      <c r="BA157">
        <f>VLOOKUP(BA$4,Description!$A$136:$C$203,3)*BA760</f>
        <v>0</v>
      </c>
      <c r="BB157">
        <f t="shared" si="99"/>
        <v>0</v>
      </c>
      <c r="BC157">
        <f>VLOOKUP(BC$4,Description!$A$136:$C$203,3)*BC760</f>
        <v>0</v>
      </c>
      <c r="BD157">
        <f t="shared" si="100"/>
        <v>0</v>
      </c>
      <c r="BE157">
        <f>VLOOKUP(BE$4,Description!$A$136:$C$203,3)*BE760</f>
        <v>0</v>
      </c>
      <c r="BF157">
        <f t="shared" si="101"/>
        <v>0</v>
      </c>
      <c r="BG157">
        <f>VLOOKUP(BG$4,Description!$A$136:$C$203,3)*BG760</f>
        <v>0</v>
      </c>
      <c r="BH157">
        <f t="shared" si="102"/>
        <v>0</v>
      </c>
      <c r="BI157">
        <f>VLOOKUP(BI$4,Description!$A$136:$C$203,3)*BI760</f>
        <v>0</v>
      </c>
      <c r="BJ157">
        <f t="shared" si="103"/>
        <v>0</v>
      </c>
      <c r="BK157">
        <f>VLOOKUP(BK$4,Description!$A$136:$C$203,3)*BK760</f>
        <v>0</v>
      </c>
      <c r="BL157">
        <f t="shared" si="104"/>
        <v>0</v>
      </c>
      <c r="BM157">
        <f>VLOOKUP(BM$4,Description!$A$136:$C$203,3)*BM760</f>
        <v>0</v>
      </c>
      <c r="BN157">
        <f t="shared" si="105"/>
        <v>0</v>
      </c>
      <c r="BO157">
        <f>VLOOKUP(BO$4,Description!$A$136:$C$203,3)*BO760</f>
        <v>0</v>
      </c>
      <c r="BP157">
        <f t="shared" si="106"/>
        <v>0</v>
      </c>
      <c r="BQ157">
        <f>VLOOKUP(BQ$4,Description!$A$136:$C$203,3)*BQ760</f>
        <v>0</v>
      </c>
      <c r="BR157">
        <f t="shared" si="107"/>
        <v>0</v>
      </c>
    </row>
    <row r="158" spans="1:70" x14ac:dyDescent="0.2">
      <c r="A158">
        <f t="shared" si="72"/>
        <v>1065450</v>
      </c>
      <c r="B158">
        <f t="shared" si="73"/>
        <v>0</v>
      </c>
      <c r="C158">
        <f>VLOOKUP(C$4,Description!$A$136:$C$203,3)*C761</f>
        <v>0</v>
      </c>
      <c r="D158">
        <f t="shared" si="74"/>
        <v>0</v>
      </c>
      <c r="E158">
        <f>VLOOKUP(E$4,Description!$A$136:$C$203,3)*E761</f>
        <v>0</v>
      </c>
      <c r="F158">
        <f t="shared" si="75"/>
        <v>0</v>
      </c>
      <c r="G158">
        <f>VLOOKUP(G$4,Description!$A$136:$C$203,3)*G761</f>
        <v>0</v>
      </c>
      <c r="H158">
        <f t="shared" si="76"/>
        <v>0</v>
      </c>
      <c r="I158">
        <f>VLOOKUP(I$4,Description!$A$136:$C$203,3)*I761</f>
        <v>0</v>
      </c>
      <c r="J158">
        <f t="shared" si="77"/>
        <v>0</v>
      </c>
      <c r="K158">
        <f>VLOOKUP(K$4,Description!$A$136:$C$203,3)*K761</f>
        <v>0</v>
      </c>
      <c r="L158">
        <f t="shared" si="78"/>
        <v>0</v>
      </c>
      <c r="M158">
        <f>VLOOKUP(M$4,Description!$A$136:$C$203,3)*M761</f>
        <v>0</v>
      </c>
      <c r="N158">
        <f t="shared" si="79"/>
        <v>0</v>
      </c>
      <c r="O158">
        <f>VLOOKUP(O$4,Description!$A$136:$C$203,3)*O761</f>
        <v>0</v>
      </c>
      <c r="P158">
        <f t="shared" si="80"/>
        <v>0</v>
      </c>
      <c r="Q158">
        <f>VLOOKUP(Q$4,Description!$A$136:$C$203,3)*Q761</f>
        <v>0</v>
      </c>
      <c r="R158">
        <f t="shared" si="81"/>
        <v>0</v>
      </c>
      <c r="S158">
        <f>VLOOKUP(S$4,Description!$A$136:$C$203,3)*S761</f>
        <v>0</v>
      </c>
      <c r="T158">
        <f t="shared" si="82"/>
        <v>0</v>
      </c>
      <c r="U158">
        <f>VLOOKUP(U$4,Description!$A$136:$C$203,3)*U761</f>
        <v>0</v>
      </c>
      <c r="V158">
        <f t="shared" si="83"/>
        <v>0</v>
      </c>
      <c r="W158">
        <f>VLOOKUP(W$4,Description!$A$136:$C$203,3)*W761</f>
        <v>0</v>
      </c>
      <c r="X158">
        <f t="shared" si="84"/>
        <v>0</v>
      </c>
      <c r="Y158">
        <f>VLOOKUP(Y$4,Description!$A$136:$C$203,3)*Y761</f>
        <v>0</v>
      </c>
      <c r="Z158">
        <f t="shared" si="85"/>
        <v>0</v>
      </c>
      <c r="AA158">
        <f>VLOOKUP(AA$4,Description!$A$136:$C$203,3)*AA761</f>
        <v>0</v>
      </c>
      <c r="AB158">
        <f t="shared" si="86"/>
        <v>0</v>
      </c>
      <c r="AC158">
        <f>VLOOKUP(AC$4,Description!$A$136:$C$203,3)*AC761</f>
        <v>0</v>
      </c>
      <c r="AD158">
        <f t="shared" si="87"/>
        <v>0</v>
      </c>
      <c r="AE158">
        <f>VLOOKUP(AE$4,Description!$A$136:$C$203,3)*AE761</f>
        <v>0</v>
      </c>
      <c r="AF158">
        <f t="shared" si="88"/>
        <v>0</v>
      </c>
      <c r="AG158">
        <f>VLOOKUP(AG$4,Description!$A$136:$C$203,3)*AG761</f>
        <v>0</v>
      </c>
      <c r="AH158">
        <f t="shared" si="89"/>
        <v>0</v>
      </c>
      <c r="AI158">
        <f>VLOOKUP(AI$4,Description!$A$136:$C$203,3)*AI761</f>
        <v>0</v>
      </c>
      <c r="AJ158">
        <f t="shared" si="90"/>
        <v>0</v>
      </c>
      <c r="AK158">
        <f>VLOOKUP(AK$4,Description!$A$136:$C$203,3)*AK761</f>
        <v>0</v>
      </c>
      <c r="AL158">
        <f t="shared" si="91"/>
        <v>0</v>
      </c>
      <c r="AM158">
        <f>VLOOKUP(AM$4,Description!$A$136:$C$203,3)*AM761</f>
        <v>0</v>
      </c>
      <c r="AN158">
        <f t="shared" si="92"/>
        <v>0</v>
      </c>
      <c r="AO158">
        <f>VLOOKUP(AO$4,Description!$A$136:$C$203,3)*AO761</f>
        <v>0</v>
      </c>
      <c r="AP158">
        <f t="shared" si="93"/>
        <v>0</v>
      </c>
      <c r="AQ158">
        <f>VLOOKUP(AQ$4,Description!$A$136:$C$203,3)*AQ761</f>
        <v>0</v>
      </c>
      <c r="AR158">
        <f t="shared" si="94"/>
        <v>0</v>
      </c>
      <c r="AS158">
        <f>VLOOKUP(AS$4,Description!$A$136:$C$203,3)*AS761</f>
        <v>0</v>
      </c>
      <c r="AT158">
        <f t="shared" si="95"/>
        <v>0</v>
      </c>
      <c r="AU158">
        <f>VLOOKUP(AU$4,Description!$A$136:$C$203,3)*AU761</f>
        <v>0</v>
      </c>
      <c r="AV158">
        <f t="shared" si="96"/>
        <v>0</v>
      </c>
      <c r="AW158">
        <f>VLOOKUP(AW$4,Description!$A$136:$C$203,3)*AW761</f>
        <v>0</v>
      </c>
      <c r="AX158">
        <f t="shared" si="97"/>
        <v>0</v>
      </c>
      <c r="AY158">
        <f>VLOOKUP(AY$4,Description!$A$136:$C$203,3)*AY761</f>
        <v>0</v>
      </c>
      <c r="AZ158">
        <f t="shared" si="98"/>
        <v>0</v>
      </c>
      <c r="BA158">
        <f>VLOOKUP(BA$4,Description!$A$136:$C$203,3)*BA761</f>
        <v>0</v>
      </c>
      <c r="BB158">
        <f t="shared" si="99"/>
        <v>0</v>
      </c>
      <c r="BC158">
        <f>VLOOKUP(BC$4,Description!$A$136:$C$203,3)*BC761</f>
        <v>0</v>
      </c>
      <c r="BD158">
        <f t="shared" si="100"/>
        <v>0</v>
      </c>
      <c r="BE158">
        <f>VLOOKUP(BE$4,Description!$A$136:$C$203,3)*BE761</f>
        <v>0</v>
      </c>
      <c r="BF158">
        <f t="shared" si="101"/>
        <v>0</v>
      </c>
      <c r="BG158">
        <f>VLOOKUP(BG$4,Description!$A$136:$C$203,3)*BG761</f>
        <v>0</v>
      </c>
      <c r="BH158">
        <f t="shared" si="102"/>
        <v>0</v>
      </c>
      <c r="BI158">
        <f>VLOOKUP(BI$4,Description!$A$136:$C$203,3)*BI761</f>
        <v>0</v>
      </c>
      <c r="BJ158">
        <f t="shared" si="103"/>
        <v>0</v>
      </c>
      <c r="BK158">
        <f>VLOOKUP(BK$4,Description!$A$136:$C$203,3)*BK761</f>
        <v>0</v>
      </c>
      <c r="BL158">
        <f t="shared" si="104"/>
        <v>0</v>
      </c>
      <c r="BM158">
        <f>VLOOKUP(BM$4,Description!$A$136:$C$203,3)*BM761</f>
        <v>0</v>
      </c>
      <c r="BN158">
        <f t="shared" si="105"/>
        <v>0</v>
      </c>
      <c r="BO158">
        <f>VLOOKUP(BO$4,Description!$A$136:$C$203,3)*BO761</f>
        <v>0</v>
      </c>
      <c r="BP158">
        <f t="shared" si="106"/>
        <v>0</v>
      </c>
      <c r="BQ158">
        <f>VLOOKUP(BQ$4,Description!$A$136:$C$203,3)*BQ761</f>
        <v>0</v>
      </c>
      <c r="BR158">
        <f t="shared" si="107"/>
        <v>0</v>
      </c>
    </row>
    <row r="159" spans="1:70" x14ac:dyDescent="0.2">
      <c r="A159">
        <f t="shared" si="72"/>
        <v>1065510</v>
      </c>
      <c r="B159">
        <f t="shared" si="73"/>
        <v>12</v>
      </c>
      <c r="C159">
        <f>VLOOKUP(C$4,Description!$A$136:$C$203,3)*C762</f>
        <v>0</v>
      </c>
      <c r="D159">
        <f t="shared" si="74"/>
        <v>0</v>
      </c>
      <c r="E159">
        <f>VLOOKUP(E$4,Description!$A$136:$C$203,3)*E762</f>
        <v>0</v>
      </c>
      <c r="F159">
        <f t="shared" si="75"/>
        <v>1</v>
      </c>
      <c r="G159">
        <f>VLOOKUP(G$4,Description!$A$136:$C$203,3)*G762</f>
        <v>0</v>
      </c>
      <c r="H159">
        <f t="shared" si="76"/>
        <v>0</v>
      </c>
      <c r="I159">
        <f>VLOOKUP(I$4,Description!$A$136:$C$203,3)*I762</f>
        <v>0</v>
      </c>
      <c r="J159">
        <f t="shared" si="77"/>
        <v>0</v>
      </c>
      <c r="K159">
        <f>VLOOKUP(K$4,Description!$A$136:$C$203,3)*K762</f>
        <v>0</v>
      </c>
      <c r="L159">
        <f t="shared" si="78"/>
        <v>0</v>
      </c>
      <c r="M159">
        <f>VLOOKUP(M$4,Description!$A$136:$C$203,3)*M762</f>
        <v>0</v>
      </c>
      <c r="N159">
        <f t="shared" si="79"/>
        <v>0</v>
      </c>
      <c r="O159">
        <f>VLOOKUP(O$4,Description!$A$136:$C$203,3)*O762</f>
        <v>0</v>
      </c>
      <c r="P159">
        <f t="shared" si="80"/>
        <v>1</v>
      </c>
      <c r="Q159">
        <f>VLOOKUP(Q$4,Description!$A$136:$C$203,3)*Q762</f>
        <v>0</v>
      </c>
      <c r="R159">
        <f t="shared" si="81"/>
        <v>0</v>
      </c>
      <c r="S159">
        <f>VLOOKUP(S$4,Description!$A$136:$C$203,3)*S762</f>
        <v>0</v>
      </c>
      <c r="T159">
        <f t="shared" si="82"/>
        <v>0</v>
      </c>
      <c r="U159">
        <f>VLOOKUP(U$4,Description!$A$136:$C$203,3)*U762</f>
        <v>0</v>
      </c>
      <c r="V159">
        <f t="shared" si="83"/>
        <v>0</v>
      </c>
      <c r="W159">
        <f>VLOOKUP(W$4,Description!$A$136:$C$203,3)*W762</f>
        <v>0</v>
      </c>
      <c r="X159">
        <f t="shared" si="84"/>
        <v>0</v>
      </c>
      <c r="Y159">
        <f>VLOOKUP(Y$4,Description!$A$136:$C$203,3)*Y762</f>
        <v>0</v>
      </c>
      <c r="Z159">
        <f t="shared" si="85"/>
        <v>1</v>
      </c>
      <c r="AA159">
        <f>VLOOKUP(AA$4,Description!$A$136:$C$203,3)*AA762</f>
        <v>4</v>
      </c>
      <c r="AB159">
        <f t="shared" si="86"/>
        <v>1</v>
      </c>
      <c r="AC159">
        <f>VLOOKUP(AC$4,Description!$A$136:$C$203,3)*AC762</f>
        <v>0</v>
      </c>
      <c r="AD159">
        <f t="shared" si="87"/>
        <v>0</v>
      </c>
      <c r="AE159">
        <f>VLOOKUP(AE$4,Description!$A$136:$C$203,3)*AE762</f>
        <v>0</v>
      </c>
      <c r="AF159">
        <f t="shared" si="88"/>
        <v>0</v>
      </c>
      <c r="AG159">
        <f>VLOOKUP(AG$4,Description!$A$136:$C$203,3)*AG762</f>
        <v>0</v>
      </c>
      <c r="AH159">
        <f t="shared" si="89"/>
        <v>0</v>
      </c>
      <c r="AI159">
        <f>VLOOKUP(AI$4,Description!$A$136:$C$203,3)*AI762</f>
        <v>0</v>
      </c>
      <c r="AJ159">
        <f t="shared" si="90"/>
        <v>0</v>
      </c>
      <c r="AK159">
        <f>VLOOKUP(AK$4,Description!$A$136:$C$203,3)*AK762</f>
        <v>0</v>
      </c>
      <c r="AL159">
        <f t="shared" si="91"/>
        <v>0</v>
      </c>
      <c r="AM159">
        <f>VLOOKUP(AM$4,Description!$A$136:$C$203,3)*AM762</f>
        <v>0</v>
      </c>
      <c r="AN159">
        <f t="shared" si="92"/>
        <v>0</v>
      </c>
      <c r="AO159">
        <f>VLOOKUP(AO$4,Description!$A$136:$C$203,3)*AO762</f>
        <v>2</v>
      </c>
      <c r="AP159">
        <f t="shared" si="93"/>
        <v>0</v>
      </c>
      <c r="AQ159">
        <f>VLOOKUP(AQ$4,Description!$A$136:$C$203,3)*AQ762</f>
        <v>1</v>
      </c>
      <c r="AR159">
        <f t="shared" si="94"/>
        <v>0</v>
      </c>
      <c r="AS159">
        <f>VLOOKUP(AS$4,Description!$A$136:$C$203,3)*AS762</f>
        <v>0</v>
      </c>
      <c r="AT159">
        <f t="shared" si="95"/>
        <v>1</v>
      </c>
      <c r="AU159">
        <f>VLOOKUP(AU$4,Description!$A$136:$C$203,3)*AU762</f>
        <v>0</v>
      </c>
      <c r="AV159">
        <f t="shared" si="96"/>
        <v>0</v>
      </c>
      <c r="AW159">
        <f>VLOOKUP(AW$4,Description!$A$136:$C$203,3)*AW762</f>
        <v>0</v>
      </c>
      <c r="AX159">
        <f t="shared" si="97"/>
        <v>0</v>
      </c>
      <c r="AY159">
        <f>VLOOKUP(AY$4,Description!$A$136:$C$203,3)*AY762</f>
        <v>0</v>
      </c>
      <c r="AZ159">
        <f t="shared" si="98"/>
        <v>0</v>
      </c>
      <c r="BA159">
        <f>VLOOKUP(BA$4,Description!$A$136:$C$203,3)*BA762</f>
        <v>0</v>
      </c>
      <c r="BB159">
        <f t="shared" si="99"/>
        <v>0</v>
      </c>
      <c r="BC159">
        <f>VLOOKUP(BC$4,Description!$A$136:$C$203,3)*BC762</f>
        <v>0</v>
      </c>
      <c r="BD159">
        <f t="shared" si="100"/>
        <v>0</v>
      </c>
      <c r="BE159">
        <f>VLOOKUP(BE$4,Description!$A$136:$C$203,3)*BE762</f>
        <v>0</v>
      </c>
      <c r="BF159">
        <f t="shared" si="101"/>
        <v>0</v>
      </c>
      <c r="BG159">
        <f>VLOOKUP(BG$4,Description!$A$136:$C$203,3)*BG762</f>
        <v>0</v>
      </c>
      <c r="BH159">
        <f t="shared" si="102"/>
        <v>0</v>
      </c>
      <c r="BI159">
        <f>VLOOKUP(BI$4,Description!$A$136:$C$203,3)*BI762</f>
        <v>0</v>
      </c>
      <c r="BJ159">
        <f t="shared" si="103"/>
        <v>0</v>
      </c>
      <c r="BK159">
        <f>VLOOKUP(BK$4,Description!$A$136:$C$203,3)*BK762</f>
        <v>0</v>
      </c>
      <c r="BL159">
        <f t="shared" si="104"/>
        <v>0</v>
      </c>
      <c r="BM159">
        <f>VLOOKUP(BM$4,Description!$A$136:$C$203,3)*BM762</f>
        <v>0</v>
      </c>
      <c r="BN159">
        <f t="shared" si="105"/>
        <v>0</v>
      </c>
      <c r="BO159">
        <f>VLOOKUP(BO$4,Description!$A$136:$C$203,3)*BO762</f>
        <v>0</v>
      </c>
      <c r="BP159">
        <f t="shared" si="106"/>
        <v>0</v>
      </c>
      <c r="BQ159">
        <f>VLOOKUP(BQ$4,Description!$A$136:$C$203,3)*BQ762</f>
        <v>0</v>
      </c>
      <c r="BR159">
        <f t="shared" si="107"/>
        <v>0</v>
      </c>
    </row>
    <row r="160" spans="1:70" x14ac:dyDescent="0.2">
      <c r="A160">
        <f t="shared" si="72"/>
        <v>1065600</v>
      </c>
      <c r="B160">
        <f t="shared" si="73"/>
        <v>10</v>
      </c>
      <c r="C160">
        <f>VLOOKUP(C$4,Description!$A$136:$C$203,3)*C763</f>
        <v>0</v>
      </c>
      <c r="D160">
        <f t="shared" si="74"/>
        <v>0</v>
      </c>
      <c r="E160">
        <f>VLOOKUP(E$4,Description!$A$136:$C$203,3)*E763</f>
        <v>0</v>
      </c>
      <c r="F160">
        <f t="shared" si="75"/>
        <v>0</v>
      </c>
      <c r="G160">
        <f>VLOOKUP(G$4,Description!$A$136:$C$203,3)*G763</f>
        <v>0</v>
      </c>
      <c r="H160">
        <f t="shared" si="76"/>
        <v>0</v>
      </c>
      <c r="I160">
        <f>VLOOKUP(I$4,Description!$A$136:$C$203,3)*I763</f>
        <v>0</v>
      </c>
      <c r="J160">
        <f t="shared" si="77"/>
        <v>0</v>
      </c>
      <c r="K160">
        <f>VLOOKUP(K$4,Description!$A$136:$C$203,3)*K763</f>
        <v>0</v>
      </c>
      <c r="L160">
        <f t="shared" si="78"/>
        <v>0</v>
      </c>
      <c r="M160">
        <f>VLOOKUP(M$4,Description!$A$136:$C$203,3)*M763</f>
        <v>0</v>
      </c>
      <c r="N160">
        <f t="shared" si="79"/>
        <v>0</v>
      </c>
      <c r="O160">
        <f>VLOOKUP(O$4,Description!$A$136:$C$203,3)*O763</f>
        <v>0</v>
      </c>
      <c r="P160">
        <f t="shared" si="80"/>
        <v>1</v>
      </c>
      <c r="Q160">
        <f>VLOOKUP(Q$4,Description!$A$136:$C$203,3)*Q763</f>
        <v>0</v>
      </c>
      <c r="R160">
        <f t="shared" si="81"/>
        <v>0</v>
      </c>
      <c r="S160">
        <f>VLOOKUP(S$4,Description!$A$136:$C$203,3)*S763</f>
        <v>0</v>
      </c>
      <c r="T160">
        <f t="shared" si="82"/>
        <v>0</v>
      </c>
      <c r="U160">
        <f>VLOOKUP(U$4,Description!$A$136:$C$203,3)*U763</f>
        <v>0</v>
      </c>
      <c r="V160">
        <f t="shared" si="83"/>
        <v>0</v>
      </c>
      <c r="W160">
        <f>VLOOKUP(W$4,Description!$A$136:$C$203,3)*W763</f>
        <v>0</v>
      </c>
      <c r="X160">
        <f t="shared" si="84"/>
        <v>0</v>
      </c>
      <c r="Y160">
        <f>VLOOKUP(Y$4,Description!$A$136:$C$203,3)*Y763</f>
        <v>0</v>
      </c>
      <c r="Z160">
        <f t="shared" si="85"/>
        <v>0</v>
      </c>
      <c r="AA160">
        <f>VLOOKUP(AA$4,Description!$A$136:$C$203,3)*AA763</f>
        <v>4</v>
      </c>
      <c r="AB160">
        <f t="shared" si="86"/>
        <v>1</v>
      </c>
      <c r="AC160">
        <f>VLOOKUP(AC$4,Description!$A$136:$C$203,3)*AC763</f>
        <v>0</v>
      </c>
      <c r="AD160">
        <f t="shared" si="87"/>
        <v>0</v>
      </c>
      <c r="AE160">
        <f>VLOOKUP(AE$4,Description!$A$136:$C$203,3)*AE763</f>
        <v>0</v>
      </c>
      <c r="AF160">
        <f t="shared" si="88"/>
        <v>0</v>
      </c>
      <c r="AG160">
        <f>VLOOKUP(AG$4,Description!$A$136:$C$203,3)*AG763</f>
        <v>0</v>
      </c>
      <c r="AH160">
        <f t="shared" si="89"/>
        <v>0</v>
      </c>
      <c r="AI160">
        <f>VLOOKUP(AI$4,Description!$A$136:$C$203,3)*AI763</f>
        <v>1</v>
      </c>
      <c r="AJ160">
        <f t="shared" si="90"/>
        <v>0</v>
      </c>
      <c r="AK160">
        <f>VLOOKUP(AK$4,Description!$A$136:$C$203,3)*AK763</f>
        <v>0</v>
      </c>
      <c r="AL160">
        <f t="shared" si="91"/>
        <v>0</v>
      </c>
      <c r="AM160">
        <f>VLOOKUP(AM$4,Description!$A$136:$C$203,3)*AM763</f>
        <v>0</v>
      </c>
      <c r="AN160">
        <f t="shared" si="92"/>
        <v>0</v>
      </c>
      <c r="AO160">
        <f>VLOOKUP(AO$4,Description!$A$136:$C$203,3)*AO763</f>
        <v>2</v>
      </c>
      <c r="AP160">
        <f t="shared" si="93"/>
        <v>1</v>
      </c>
      <c r="AQ160">
        <f>VLOOKUP(AQ$4,Description!$A$136:$C$203,3)*AQ763</f>
        <v>0</v>
      </c>
      <c r="AR160">
        <f t="shared" si="94"/>
        <v>0</v>
      </c>
      <c r="AS160">
        <f>VLOOKUP(AS$4,Description!$A$136:$C$203,3)*AS763</f>
        <v>0</v>
      </c>
      <c r="AT160">
        <f t="shared" si="95"/>
        <v>0</v>
      </c>
      <c r="AU160">
        <f>VLOOKUP(AU$4,Description!$A$136:$C$203,3)*AU763</f>
        <v>0</v>
      </c>
      <c r="AV160">
        <f t="shared" si="96"/>
        <v>0</v>
      </c>
      <c r="AW160">
        <f>VLOOKUP(AW$4,Description!$A$136:$C$203,3)*AW763</f>
        <v>0</v>
      </c>
      <c r="AX160">
        <f t="shared" si="97"/>
        <v>0</v>
      </c>
      <c r="AY160">
        <f>VLOOKUP(AY$4,Description!$A$136:$C$203,3)*AY763</f>
        <v>0</v>
      </c>
      <c r="AZ160">
        <f t="shared" si="98"/>
        <v>0</v>
      </c>
      <c r="BA160">
        <f>VLOOKUP(BA$4,Description!$A$136:$C$203,3)*BA763</f>
        <v>0</v>
      </c>
      <c r="BB160">
        <f t="shared" si="99"/>
        <v>0</v>
      </c>
      <c r="BC160">
        <f>VLOOKUP(BC$4,Description!$A$136:$C$203,3)*BC763</f>
        <v>0</v>
      </c>
      <c r="BD160">
        <f t="shared" si="100"/>
        <v>0</v>
      </c>
      <c r="BE160">
        <f>VLOOKUP(BE$4,Description!$A$136:$C$203,3)*BE763</f>
        <v>0</v>
      </c>
      <c r="BF160">
        <f t="shared" si="101"/>
        <v>0</v>
      </c>
      <c r="BG160">
        <f>VLOOKUP(BG$4,Description!$A$136:$C$203,3)*BG763</f>
        <v>0</v>
      </c>
      <c r="BH160">
        <f t="shared" si="102"/>
        <v>0</v>
      </c>
      <c r="BI160">
        <f>VLOOKUP(BI$4,Description!$A$136:$C$203,3)*BI763</f>
        <v>0</v>
      </c>
      <c r="BJ160">
        <f t="shared" si="103"/>
        <v>0</v>
      </c>
      <c r="BK160">
        <f>VLOOKUP(BK$4,Description!$A$136:$C$203,3)*BK763</f>
        <v>0</v>
      </c>
      <c r="BL160">
        <f t="shared" si="104"/>
        <v>0</v>
      </c>
      <c r="BM160">
        <f>VLOOKUP(BM$4,Description!$A$136:$C$203,3)*BM763</f>
        <v>0</v>
      </c>
      <c r="BN160">
        <f t="shared" si="105"/>
        <v>0</v>
      </c>
      <c r="BO160">
        <f>VLOOKUP(BO$4,Description!$A$136:$C$203,3)*BO763</f>
        <v>0</v>
      </c>
      <c r="BP160">
        <f t="shared" si="106"/>
        <v>0</v>
      </c>
      <c r="BQ160">
        <f>VLOOKUP(BQ$4,Description!$A$136:$C$203,3)*BQ763</f>
        <v>0</v>
      </c>
      <c r="BR160">
        <f t="shared" si="107"/>
        <v>0</v>
      </c>
    </row>
    <row r="161" spans="1:70" x14ac:dyDescent="0.2">
      <c r="A161">
        <f t="shared" si="72"/>
        <v>1065650</v>
      </c>
      <c r="B161">
        <f t="shared" si="73"/>
        <v>15</v>
      </c>
      <c r="C161">
        <f>VLOOKUP(C$4,Description!$A$136:$C$203,3)*C764</f>
        <v>0</v>
      </c>
      <c r="D161">
        <f t="shared" si="74"/>
        <v>0</v>
      </c>
      <c r="E161">
        <f>VLOOKUP(E$4,Description!$A$136:$C$203,3)*E764</f>
        <v>0</v>
      </c>
      <c r="F161">
        <f t="shared" si="75"/>
        <v>1</v>
      </c>
      <c r="G161">
        <f>VLOOKUP(G$4,Description!$A$136:$C$203,3)*G764</f>
        <v>0</v>
      </c>
      <c r="H161">
        <f t="shared" si="76"/>
        <v>0</v>
      </c>
      <c r="I161">
        <f>VLOOKUP(I$4,Description!$A$136:$C$203,3)*I764</f>
        <v>0</v>
      </c>
      <c r="J161">
        <f t="shared" si="77"/>
        <v>0</v>
      </c>
      <c r="K161">
        <f>VLOOKUP(K$4,Description!$A$136:$C$203,3)*K764</f>
        <v>0</v>
      </c>
      <c r="L161">
        <f t="shared" si="78"/>
        <v>0</v>
      </c>
      <c r="M161">
        <f>VLOOKUP(M$4,Description!$A$136:$C$203,3)*M764</f>
        <v>0</v>
      </c>
      <c r="N161">
        <f t="shared" si="79"/>
        <v>0</v>
      </c>
      <c r="O161">
        <f>VLOOKUP(O$4,Description!$A$136:$C$203,3)*O764</f>
        <v>0</v>
      </c>
      <c r="P161">
        <f t="shared" si="80"/>
        <v>1</v>
      </c>
      <c r="Q161">
        <f>VLOOKUP(Q$4,Description!$A$136:$C$203,3)*Q764</f>
        <v>0</v>
      </c>
      <c r="R161">
        <f t="shared" si="81"/>
        <v>0</v>
      </c>
      <c r="S161">
        <f>VLOOKUP(S$4,Description!$A$136:$C$203,3)*S764</f>
        <v>0</v>
      </c>
      <c r="T161">
        <f t="shared" si="82"/>
        <v>0</v>
      </c>
      <c r="U161">
        <f>VLOOKUP(U$4,Description!$A$136:$C$203,3)*U764</f>
        <v>0</v>
      </c>
      <c r="V161">
        <f t="shared" si="83"/>
        <v>0</v>
      </c>
      <c r="W161">
        <f>VLOOKUP(W$4,Description!$A$136:$C$203,3)*W764</f>
        <v>0</v>
      </c>
      <c r="X161">
        <f t="shared" si="84"/>
        <v>0</v>
      </c>
      <c r="Y161">
        <f>VLOOKUP(Y$4,Description!$A$136:$C$203,3)*Y764</f>
        <v>0</v>
      </c>
      <c r="Z161">
        <f t="shared" si="85"/>
        <v>1</v>
      </c>
      <c r="AA161">
        <f>VLOOKUP(AA$4,Description!$A$136:$C$203,3)*AA764</f>
        <v>4</v>
      </c>
      <c r="AB161">
        <f t="shared" si="86"/>
        <v>1</v>
      </c>
      <c r="AC161">
        <f>VLOOKUP(AC$4,Description!$A$136:$C$203,3)*AC764</f>
        <v>0</v>
      </c>
      <c r="AD161">
        <f t="shared" si="87"/>
        <v>0</v>
      </c>
      <c r="AE161">
        <f>VLOOKUP(AE$4,Description!$A$136:$C$203,3)*AE764</f>
        <v>4</v>
      </c>
      <c r="AF161">
        <f t="shared" si="88"/>
        <v>0</v>
      </c>
      <c r="AG161">
        <f>VLOOKUP(AG$4,Description!$A$136:$C$203,3)*AG764</f>
        <v>0</v>
      </c>
      <c r="AH161">
        <f t="shared" si="89"/>
        <v>0</v>
      </c>
      <c r="AI161">
        <f>VLOOKUP(AI$4,Description!$A$136:$C$203,3)*AI764</f>
        <v>0</v>
      </c>
      <c r="AJ161">
        <f t="shared" si="90"/>
        <v>0</v>
      </c>
      <c r="AK161">
        <f>VLOOKUP(AK$4,Description!$A$136:$C$203,3)*AK764</f>
        <v>0</v>
      </c>
      <c r="AL161">
        <f t="shared" si="91"/>
        <v>0</v>
      </c>
      <c r="AM161">
        <f>VLOOKUP(AM$4,Description!$A$136:$C$203,3)*AM764</f>
        <v>0</v>
      </c>
      <c r="AN161">
        <f t="shared" si="92"/>
        <v>0</v>
      </c>
      <c r="AO161">
        <f>VLOOKUP(AO$4,Description!$A$136:$C$203,3)*AO764</f>
        <v>2</v>
      </c>
      <c r="AP161">
        <f t="shared" si="93"/>
        <v>0</v>
      </c>
      <c r="AQ161">
        <f>VLOOKUP(AQ$4,Description!$A$136:$C$203,3)*AQ764</f>
        <v>0</v>
      </c>
      <c r="AR161">
        <f t="shared" si="94"/>
        <v>0</v>
      </c>
      <c r="AS161">
        <f>VLOOKUP(AS$4,Description!$A$136:$C$203,3)*AS764</f>
        <v>0</v>
      </c>
      <c r="AT161">
        <f t="shared" si="95"/>
        <v>1</v>
      </c>
      <c r="AU161">
        <f>VLOOKUP(AU$4,Description!$A$136:$C$203,3)*AU764</f>
        <v>0</v>
      </c>
      <c r="AV161">
        <f t="shared" si="96"/>
        <v>0</v>
      </c>
      <c r="AW161">
        <f>VLOOKUP(AW$4,Description!$A$136:$C$203,3)*AW764</f>
        <v>0</v>
      </c>
      <c r="AX161">
        <f t="shared" si="97"/>
        <v>0</v>
      </c>
      <c r="AY161">
        <f>VLOOKUP(AY$4,Description!$A$136:$C$203,3)*AY764</f>
        <v>0</v>
      </c>
      <c r="AZ161">
        <f t="shared" si="98"/>
        <v>0</v>
      </c>
      <c r="BA161">
        <f>VLOOKUP(BA$4,Description!$A$136:$C$203,3)*BA764</f>
        <v>0</v>
      </c>
      <c r="BB161">
        <f t="shared" si="99"/>
        <v>0</v>
      </c>
      <c r="BC161">
        <f>VLOOKUP(BC$4,Description!$A$136:$C$203,3)*BC764</f>
        <v>0</v>
      </c>
      <c r="BD161">
        <f t="shared" si="100"/>
        <v>0</v>
      </c>
      <c r="BE161">
        <f>VLOOKUP(BE$4,Description!$A$136:$C$203,3)*BE764</f>
        <v>0</v>
      </c>
      <c r="BF161">
        <f t="shared" si="101"/>
        <v>0</v>
      </c>
      <c r="BG161">
        <f>VLOOKUP(BG$4,Description!$A$136:$C$203,3)*BG764</f>
        <v>0</v>
      </c>
      <c r="BH161">
        <f t="shared" si="102"/>
        <v>0</v>
      </c>
      <c r="BI161">
        <f>VLOOKUP(BI$4,Description!$A$136:$C$203,3)*BI764</f>
        <v>0</v>
      </c>
      <c r="BJ161">
        <f t="shared" si="103"/>
        <v>0</v>
      </c>
      <c r="BK161">
        <f>VLOOKUP(BK$4,Description!$A$136:$C$203,3)*BK764</f>
        <v>0</v>
      </c>
      <c r="BL161">
        <f t="shared" si="104"/>
        <v>0</v>
      </c>
      <c r="BM161">
        <f>VLOOKUP(BM$4,Description!$A$136:$C$203,3)*BM764</f>
        <v>0</v>
      </c>
      <c r="BN161">
        <f t="shared" si="105"/>
        <v>0</v>
      </c>
      <c r="BO161">
        <f>VLOOKUP(BO$4,Description!$A$136:$C$203,3)*BO764</f>
        <v>0</v>
      </c>
      <c r="BP161">
        <f t="shared" si="106"/>
        <v>0</v>
      </c>
      <c r="BQ161">
        <f>VLOOKUP(BQ$4,Description!$A$136:$C$203,3)*BQ764</f>
        <v>0</v>
      </c>
      <c r="BR161">
        <f t="shared" si="107"/>
        <v>0</v>
      </c>
    </row>
    <row r="162" spans="1:70" x14ac:dyDescent="0.2">
      <c r="A162">
        <f t="shared" si="72"/>
        <v>1065660</v>
      </c>
      <c r="B162">
        <f t="shared" si="73"/>
        <v>19</v>
      </c>
      <c r="C162">
        <f>VLOOKUP(C$4,Description!$A$136:$C$203,3)*C765</f>
        <v>0</v>
      </c>
      <c r="D162">
        <f t="shared" si="74"/>
        <v>0</v>
      </c>
      <c r="E162">
        <f>VLOOKUP(E$4,Description!$A$136:$C$203,3)*E765</f>
        <v>0</v>
      </c>
      <c r="F162">
        <f t="shared" si="75"/>
        <v>1</v>
      </c>
      <c r="G162">
        <f>VLOOKUP(G$4,Description!$A$136:$C$203,3)*G765</f>
        <v>0</v>
      </c>
      <c r="H162">
        <f t="shared" si="76"/>
        <v>0</v>
      </c>
      <c r="I162">
        <f>VLOOKUP(I$4,Description!$A$136:$C$203,3)*I765</f>
        <v>0</v>
      </c>
      <c r="J162">
        <f t="shared" si="77"/>
        <v>1</v>
      </c>
      <c r="K162">
        <f>VLOOKUP(K$4,Description!$A$136:$C$203,3)*K765</f>
        <v>0</v>
      </c>
      <c r="L162">
        <f t="shared" si="78"/>
        <v>0</v>
      </c>
      <c r="M162">
        <f>VLOOKUP(M$4,Description!$A$136:$C$203,3)*M765</f>
        <v>0</v>
      </c>
      <c r="N162">
        <f t="shared" si="79"/>
        <v>0</v>
      </c>
      <c r="O162">
        <f>VLOOKUP(O$4,Description!$A$136:$C$203,3)*O765</f>
        <v>0</v>
      </c>
      <c r="P162">
        <f t="shared" si="80"/>
        <v>1</v>
      </c>
      <c r="Q162">
        <f>VLOOKUP(Q$4,Description!$A$136:$C$203,3)*Q765</f>
        <v>0</v>
      </c>
      <c r="R162">
        <f t="shared" si="81"/>
        <v>0</v>
      </c>
      <c r="S162">
        <f>VLOOKUP(S$4,Description!$A$136:$C$203,3)*S765</f>
        <v>0</v>
      </c>
      <c r="T162">
        <f t="shared" si="82"/>
        <v>0</v>
      </c>
      <c r="U162">
        <f>VLOOKUP(U$4,Description!$A$136:$C$203,3)*U765</f>
        <v>0</v>
      </c>
      <c r="V162">
        <f t="shared" si="83"/>
        <v>0</v>
      </c>
      <c r="W162">
        <f>VLOOKUP(W$4,Description!$A$136:$C$203,3)*W765</f>
        <v>0</v>
      </c>
      <c r="X162">
        <f t="shared" si="84"/>
        <v>0</v>
      </c>
      <c r="Y162">
        <f>VLOOKUP(Y$4,Description!$A$136:$C$203,3)*Y765</f>
        <v>0</v>
      </c>
      <c r="Z162">
        <f t="shared" si="85"/>
        <v>1</v>
      </c>
      <c r="AA162">
        <f>VLOOKUP(AA$4,Description!$A$136:$C$203,3)*AA765</f>
        <v>4</v>
      </c>
      <c r="AB162">
        <f t="shared" si="86"/>
        <v>1</v>
      </c>
      <c r="AC162">
        <f>VLOOKUP(AC$4,Description!$A$136:$C$203,3)*AC765</f>
        <v>0</v>
      </c>
      <c r="AD162">
        <f t="shared" si="87"/>
        <v>0</v>
      </c>
      <c r="AE162">
        <f>VLOOKUP(AE$4,Description!$A$136:$C$203,3)*AE765</f>
        <v>4</v>
      </c>
      <c r="AF162">
        <f t="shared" si="88"/>
        <v>0</v>
      </c>
      <c r="AG162">
        <f>VLOOKUP(AG$4,Description!$A$136:$C$203,3)*AG765</f>
        <v>0</v>
      </c>
      <c r="AH162">
        <f t="shared" si="89"/>
        <v>0</v>
      </c>
      <c r="AI162">
        <f>VLOOKUP(AI$4,Description!$A$136:$C$203,3)*AI765</f>
        <v>0</v>
      </c>
      <c r="AJ162">
        <f t="shared" si="90"/>
        <v>0</v>
      </c>
      <c r="AK162">
        <f>VLOOKUP(AK$4,Description!$A$136:$C$203,3)*AK765</f>
        <v>0</v>
      </c>
      <c r="AL162">
        <f t="shared" si="91"/>
        <v>0</v>
      </c>
      <c r="AM162">
        <f>VLOOKUP(AM$4,Description!$A$136:$C$203,3)*AM765</f>
        <v>0</v>
      </c>
      <c r="AN162">
        <f t="shared" si="92"/>
        <v>0</v>
      </c>
      <c r="AO162">
        <f>VLOOKUP(AO$4,Description!$A$136:$C$203,3)*AO765</f>
        <v>2</v>
      </c>
      <c r="AP162">
        <f t="shared" si="93"/>
        <v>0</v>
      </c>
      <c r="AQ162">
        <f>VLOOKUP(AQ$4,Description!$A$136:$C$203,3)*AQ765</f>
        <v>0</v>
      </c>
      <c r="AR162">
        <f t="shared" si="94"/>
        <v>0</v>
      </c>
      <c r="AS162">
        <f>VLOOKUP(AS$4,Description!$A$136:$C$203,3)*AS765</f>
        <v>0</v>
      </c>
      <c r="AT162">
        <f t="shared" si="95"/>
        <v>1</v>
      </c>
      <c r="AU162">
        <f>VLOOKUP(AU$4,Description!$A$136:$C$203,3)*AU765</f>
        <v>0</v>
      </c>
      <c r="AV162">
        <f t="shared" si="96"/>
        <v>1</v>
      </c>
      <c r="AW162">
        <f>VLOOKUP(AW$4,Description!$A$136:$C$203,3)*AW765</f>
        <v>0</v>
      </c>
      <c r="AX162">
        <f t="shared" si="97"/>
        <v>1</v>
      </c>
      <c r="AY162">
        <f>VLOOKUP(AY$4,Description!$A$136:$C$203,3)*AY765</f>
        <v>0</v>
      </c>
      <c r="AZ162">
        <f t="shared" si="98"/>
        <v>0</v>
      </c>
      <c r="BA162">
        <f>VLOOKUP(BA$4,Description!$A$136:$C$203,3)*BA765</f>
        <v>0</v>
      </c>
      <c r="BB162">
        <f t="shared" si="99"/>
        <v>0</v>
      </c>
      <c r="BC162">
        <f>VLOOKUP(BC$4,Description!$A$136:$C$203,3)*BC765</f>
        <v>0</v>
      </c>
      <c r="BD162">
        <f t="shared" si="100"/>
        <v>1</v>
      </c>
      <c r="BE162">
        <f>VLOOKUP(BE$4,Description!$A$136:$C$203,3)*BE765</f>
        <v>0</v>
      </c>
      <c r="BF162">
        <f t="shared" si="101"/>
        <v>0</v>
      </c>
      <c r="BG162">
        <f>VLOOKUP(BG$4,Description!$A$136:$C$203,3)*BG765</f>
        <v>0</v>
      </c>
      <c r="BH162">
        <f t="shared" si="102"/>
        <v>0</v>
      </c>
      <c r="BI162">
        <f>VLOOKUP(BI$4,Description!$A$136:$C$203,3)*BI765</f>
        <v>0</v>
      </c>
      <c r="BJ162">
        <f t="shared" si="103"/>
        <v>0</v>
      </c>
      <c r="BK162">
        <f>VLOOKUP(BK$4,Description!$A$136:$C$203,3)*BK765</f>
        <v>0</v>
      </c>
      <c r="BL162">
        <f t="shared" si="104"/>
        <v>0</v>
      </c>
      <c r="BM162">
        <f>VLOOKUP(BM$4,Description!$A$136:$C$203,3)*BM765</f>
        <v>0</v>
      </c>
      <c r="BN162">
        <f t="shared" si="105"/>
        <v>0</v>
      </c>
      <c r="BO162">
        <f>VLOOKUP(BO$4,Description!$A$136:$C$203,3)*BO765</f>
        <v>0</v>
      </c>
      <c r="BP162">
        <f t="shared" si="106"/>
        <v>0</v>
      </c>
      <c r="BQ162">
        <f>VLOOKUP(BQ$4,Description!$A$136:$C$203,3)*BQ765</f>
        <v>0</v>
      </c>
      <c r="BR162">
        <f t="shared" si="107"/>
        <v>0</v>
      </c>
    </row>
    <row r="163" spans="1:70" x14ac:dyDescent="0.2">
      <c r="A163">
        <f t="shared" si="72"/>
        <v>1065710</v>
      </c>
      <c r="B163">
        <f t="shared" si="73"/>
        <v>10</v>
      </c>
      <c r="C163">
        <f>VLOOKUP(C$4,Description!$A$136:$C$203,3)*C766</f>
        <v>0</v>
      </c>
      <c r="D163">
        <f t="shared" si="74"/>
        <v>0</v>
      </c>
      <c r="E163">
        <f>VLOOKUP(E$4,Description!$A$136:$C$203,3)*E766</f>
        <v>0</v>
      </c>
      <c r="F163">
        <f t="shared" si="75"/>
        <v>0</v>
      </c>
      <c r="G163">
        <f>VLOOKUP(G$4,Description!$A$136:$C$203,3)*G766</f>
        <v>0</v>
      </c>
      <c r="H163">
        <f t="shared" si="76"/>
        <v>0</v>
      </c>
      <c r="I163">
        <f>VLOOKUP(I$4,Description!$A$136:$C$203,3)*I766</f>
        <v>0</v>
      </c>
      <c r="J163">
        <f t="shared" si="77"/>
        <v>0</v>
      </c>
      <c r="K163">
        <f>VLOOKUP(K$4,Description!$A$136:$C$203,3)*K766</f>
        <v>0</v>
      </c>
      <c r="L163">
        <f t="shared" si="78"/>
        <v>0</v>
      </c>
      <c r="M163">
        <f>VLOOKUP(M$4,Description!$A$136:$C$203,3)*M766</f>
        <v>0</v>
      </c>
      <c r="N163">
        <f t="shared" si="79"/>
        <v>0</v>
      </c>
      <c r="O163">
        <f>VLOOKUP(O$4,Description!$A$136:$C$203,3)*O766</f>
        <v>0</v>
      </c>
      <c r="P163">
        <f t="shared" si="80"/>
        <v>1</v>
      </c>
      <c r="Q163">
        <f>VLOOKUP(Q$4,Description!$A$136:$C$203,3)*Q766</f>
        <v>0</v>
      </c>
      <c r="R163">
        <f t="shared" si="81"/>
        <v>0</v>
      </c>
      <c r="S163">
        <f>VLOOKUP(S$4,Description!$A$136:$C$203,3)*S766</f>
        <v>0</v>
      </c>
      <c r="T163">
        <f t="shared" si="82"/>
        <v>0</v>
      </c>
      <c r="U163">
        <f>VLOOKUP(U$4,Description!$A$136:$C$203,3)*U766</f>
        <v>0</v>
      </c>
      <c r="V163">
        <f t="shared" si="83"/>
        <v>0</v>
      </c>
      <c r="W163">
        <f>VLOOKUP(W$4,Description!$A$136:$C$203,3)*W766</f>
        <v>0</v>
      </c>
      <c r="X163">
        <f t="shared" si="84"/>
        <v>0</v>
      </c>
      <c r="Y163">
        <f>VLOOKUP(Y$4,Description!$A$136:$C$203,3)*Y766</f>
        <v>0</v>
      </c>
      <c r="Z163">
        <f t="shared" si="85"/>
        <v>1</v>
      </c>
      <c r="AA163">
        <f>VLOOKUP(AA$4,Description!$A$136:$C$203,3)*AA766</f>
        <v>4</v>
      </c>
      <c r="AB163">
        <f t="shared" si="86"/>
        <v>1</v>
      </c>
      <c r="AC163">
        <f>VLOOKUP(AC$4,Description!$A$136:$C$203,3)*AC766</f>
        <v>0</v>
      </c>
      <c r="AD163">
        <f t="shared" si="87"/>
        <v>0</v>
      </c>
      <c r="AE163">
        <f>VLOOKUP(AE$4,Description!$A$136:$C$203,3)*AE766</f>
        <v>0</v>
      </c>
      <c r="AF163">
        <f t="shared" si="88"/>
        <v>0</v>
      </c>
      <c r="AG163">
        <f>VLOOKUP(AG$4,Description!$A$136:$C$203,3)*AG766</f>
        <v>0</v>
      </c>
      <c r="AH163">
        <f t="shared" si="89"/>
        <v>0</v>
      </c>
      <c r="AI163">
        <f>VLOOKUP(AI$4,Description!$A$136:$C$203,3)*AI766</f>
        <v>0</v>
      </c>
      <c r="AJ163">
        <f t="shared" si="90"/>
        <v>0</v>
      </c>
      <c r="AK163">
        <f>VLOOKUP(AK$4,Description!$A$136:$C$203,3)*AK766</f>
        <v>0</v>
      </c>
      <c r="AL163">
        <f t="shared" si="91"/>
        <v>0</v>
      </c>
      <c r="AM163">
        <f>VLOOKUP(AM$4,Description!$A$136:$C$203,3)*AM766</f>
        <v>0</v>
      </c>
      <c r="AN163">
        <f t="shared" si="92"/>
        <v>0</v>
      </c>
      <c r="AO163">
        <f>VLOOKUP(AO$4,Description!$A$136:$C$203,3)*AO766</f>
        <v>2</v>
      </c>
      <c r="AP163">
        <f t="shared" si="93"/>
        <v>0</v>
      </c>
      <c r="AQ163">
        <f>VLOOKUP(AQ$4,Description!$A$136:$C$203,3)*AQ766</f>
        <v>0</v>
      </c>
      <c r="AR163">
        <f t="shared" si="94"/>
        <v>0</v>
      </c>
      <c r="AS163">
        <f>VLOOKUP(AS$4,Description!$A$136:$C$203,3)*AS766</f>
        <v>0</v>
      </c>
      <c r="AT163">
        <f t="shared" si="95"/>
        <v>1</v>
      </c>
      <c r="AU163">
        <f>VLOOKUP(AU$4,Description!$A$136:$C$203,3)*AU766</f>
        <v>0</v>
      </c>
      <c r="AV163">
        <f t="shared" si="96"/>
        <v>0</v>
      </c>
      <c r="AW163">
        <f>VLOOKUP(AW$4,Description!$A$136:$C$203,3)*AW766</f>
        <v>0</v>
      </c>
      <c r="AX163">
        <f t="shared" si="97"/>
        <v>0</v>
      </c>
      <c r="AY163">
        <f>VLOOKUP(AY$4,Description!$A$136:$C$203,3)*AY766</f>
        <v>0</v>
      </c>
      <c r="AZ163">
        <f t="shared" si="98"/>
        <v>0</v>
      </c>
      <c r="BA163">
        <f>VLOOKUP(BA$4,Description!$A$136:$C$203,3)*BA766</f>
        <v>0</v>
      </c>
      <c r="BB163">
        <f t="shared" si="99"/>
        <v>0</v>
      </c>
      <c r="BC163">
        <f>VLOOKUP(BC$4,Description!$A$136:$C$203,3)*BC766</f>
        <v>0</v>
      </c>
      <c r="BD163">
        <f t="shared" si="100"/>
        <v>0</v>
      </c>
      <c r="BE163">
        <f>VLOOKUP(BE$4,Description!$A$136:$C$203,3)*BE766</f>
        <v>0</v>
      </c>
      <c r="BF163">
        <f t="shared" si="101"/>
        <v>0</v>
      </c>
      <c r="BG163">
        <f>VLOOKUP(BG$4,Description!$A$136:$C$203,3)*BG766</f>
        <v>0</v>
      </c>
      <c r="BH163">
        <f t="shared" si="102"/>
        <v>0</v>
      </c>
      <c r="BI163">
        <f>VLOOKUP(BI$4,Description!$A$136:$C$203,3)*BI766</f>
        <v>0</v>
      </c>
      <c r="BJ163">
        <f t="shared" si="103"/>
        <v>0</v>
      </c>
      <c r="BK163">
        <f>VLOOKUP(BK$4,Description!$A$136:$C$203,3)*BK766</f>
        <v>0</v>
      </c>
      <c r="BL163">
        <f t="shared" si="104"/>
        <v>0</v>
      </c>
      <c r="BM163">
        <f>VLOOKUP(BM$4,Description!$A$136:$C$203,3)*BM766</f>
        <v>0</v>
      </c>
      <c r="BN163">
        <f t="shared" si="105"/>
        <v>0</v>
      </c>
      <c r="BO163">
        <f>VLOOKUP(BO$4,Description!$A$136:$C$203,3)*BO766</f>
        <v>0</v>
      </c>
      <c r="BP163">
        <f t="shared" si="106"/>
        <v>0</v>
      </c>
      <c r="BQ163">
        <f>VLOOKUP(BQ$4,Description!$A$136:$C$203,3)*BQ766</f>
        <v>0</v>
      </c>
      <c r="BR163">
        <f t="shared" si="107"/>
        <v>0</v>
      </c>
    </row>
    <row r="164" spans="1:70" x14ac:dyDescent="0.2">
      <c r="A164">
        <f t="shared" si="72"/>
        <v>1065780</v>
      </c>
      <c r="B164">
        <f t="shared" si="73"/>
        <v>12</v>
      </c>
      <c r="C164">
        <f>VLOOKUP(C$4,Description!$A$136:$C$203,3)*C767</f>
        <v>0</v>
      </c>
      <c r="D164">
        <f t="shared" si="74"/>
        <v>0</v>
      </c>
      <c r="E164">
        <f>VLOOKUP(E$4,Description!$A$136:$C$203,3)*E767</f>
        <v>0</v>
      </c>
      <c r="F164">
        <f t="shared" si="75"/>
        <v>0</v>
      </c>
      <c r="G164">
        <f>VLOOKUP(G$4,Description!$A$136:$C$203,3)*G767</f>
        <v>0</v>
      </c>
      <c r="H164">
        <f t="shared" si="76"/>
        <v>0</v>
      </c>
      <c r="I164">
        <f>VLOOKUP(I$4,Description!$A$136:$C$203,3)*I767</f>
        <v>0</v>
      </c>
      <c r="J164">
        <f t="shared" si="77"/>
        <v>0</v>
      </c>
      <c r="K164">
        <f>VLOOKUP(K$4,Description!$A$136:$C$203,3)*K767</f>
        <v>0</v>
      </c>
      <c r="L164">
        <f t="shared" si="78"/>
        <v>0</v>
      </c>
      <c r="M164">
        <f>VLOOKUP(M$4,Description!$A$136:$C$203,3)*M767</f>
        <v>0</v>
      </c>
      <c r="N164">
        <f t="shared" si="79"/>
        <v>0</v>
      </c>
      <c r="O164">
        <f>VLOOKUP(O$4,Description!$A$136:$C$203,3)*O767</f>
        <v>0</v>
      </c>
      <c r="P164">
        <f t="shared" si="80"/>
        <v>1</v>
      </c>
      <c r="Q164">
        <f>VLOOKUP(Q$4,Description!$A$136:$C$203,3)*Q767</f>
        <v>0</v>
      </c>
      <c r="R164">
        <f t="shared" si="81"/>
        <v>0</v>
      </c>
      <c r="S164">
        <f>VLOOKUP(S$4,Description!$A$136:$C$203,3)*S767</f>
        <v>0</v>
      </c>
      <c r="T164">
        <f t="shared" si="82"/>
        <v>0</v>
      </c>
      <c r="U164">
        <f>VLOOKUP(U$4,Description!$A$136:$C$203,3)*U767</f>
        <v>0</v>
      </c>
      <c r="V164">
        <f t="shared" si="83"/>
        <v>0</v>
      </c>
      <c r="W164">
        <f>VLOOKUP(W$4,Description!$A$136:$C$203,3)*W767</f>
        <v>0</v>
      </c>
      <c r="X164">
        <f t="shared" si="84"/>
        <v>0</v>
      </c>
      <c r="Y164">
        <f>VLOOKUP(Y$4,Description!$A$136:$C$203,3)*Y767</f>
        <v>0</v>
      </c>
      <c r="Z164">
        <f t="shared" si="85"/>
        <v>1</v>
      </c>
      <c r="AA164">
        <f>VLOOKUP(AA$4,Description!$A$136:$C$203,3)*AA767</f>
        <v>4</v>
      </c>
      <c r="AB164">
        <f t="shared" si="86"/>
        <v>1</v>
      </c>
      <c r="AC164">
        <f>VLOOKUP(AC$4,Description!$A$136:$C$203,3)*AC767</f>
        <v>0</v>
      </c>
      <c r="AD164">
        <f t="shared" si="87"/>
        <v>0</v>
      </c>
      <c r="AE164">
        <f>VLOOKUP(AE$4,Description!$A$136:$C$203,3)*AE767</f>
        <v>0</v>
      </c>
      <c r="AF164">
        <f t="shared" si="88"/>
        <v>1</v>
      </c>
      <c r="AG164">
        <f>VLOOKUP(AG$4,Description!$A$136:$C$203,3)*AG767</f>
        <v>0</v>
      </c>
      <c r="AH164">
        <f t="shared" si="89"/>
        <v>0</v>
      </c>
      <c r="AI164">
        <f>VLOOKUP(AI$4,Description!$A$136:$C$203,3)*AI767</f>
        <v>0</v>
      </c>
      <c r="AJ164">
        <f t="shared" si="90"/>
        <v>0</v>
      </c>
      <c r="AK164">
        <f>VLOOKUP(AK$4,Description!$A$136:$C$203,3)*AK767</f>
        <v>0</v>
      </c>
      <c r="AL164">
        <f t="shared" si="91"/>
        <v>0</v>
      </c>
      <c r="AM164">
        <f>VLOOKUP(AM$4,Description!$A$136:$C$203,3)*AM767</f>
        <v>0</v>
      </c>
      <c r="AN164">
        <f t="shared" si="92"/>
        <v>0</v>
      </c>
      <c r="AO164">
        <f>VLOOKUP(AO$4,Description!$A$136:$C$203,3)*AO767</f>
        <v>2</v>
      </c>
      <c r="AP164">
        <f t="shared" si="93"/>
        <v>1</v>
      </c>
      <c r="AQ164">
        <f>VLOOKUP(AQ$4,Description!$A$136:$C$203,3)*AQ767</f>
        <v>0</v>
      </c>
      <c r="AR164">
        <f t="shared" si="94"/>
        <v>0</v>
      </c>
      <c r="AS164">
        <f>VLOOKUP(AS$4,Description!$A$136:$C$203,3)*AS767</f>
        <v>0</v>
      </c>
      <c r="AT164">
        <f t="shared" si="95"/>
        <v>1</v>
      </c>
      <c r="AU164">
        <f>VLOOKUP(AU$4,Description!$A$136:$C$203,3)*AU767</f>
        <v>0</v>
      </c>
      <c r="AV164">
        <f t="shared" si="96"/>
        <v>0</v>
      </c>
      <c r="AW164">
        <f>VLOOKUP(AW$4,Description!$A$136:$C$203,3)*AW767</f>
        <v>0</v>
      </c>
      <c r="AX164">
        <f t="shared" si="97"/>
        <v>0</v>
      </c>
      <c r="AY164">
        <f>VLOOKUP(AY$4,Description!$A$136:$C$203,3)*AY767</f>
        <v>0</v>
      </c>
      <c r="AZ164">
        <f t="shared" si="98"/>
        <v>0</v>
      </c>
      <c r="BA164">
        <f>VLOOKUP(BA$4,Description!$A$136:$C$203,3)*BA767</f>
        <v>0</v>
      </c>
      <c r="BB164">
        <f t="shared" si="99"/>
        <v>0</v>
      </c>
      <c r="BC164">
        <f>VLOOKUP(BC$4,Description!$A$136:$C$203,3)*BC767</f>
        <v>0</v>
      </c>
      <c r="BD164">
        <f t="shared" si="100"/>
        <v>0</v>
      </c>
      <c r="BE164">
        <f>VLOOKUP(BE$4,Description!$A$136:$C$203,3)*BE767</f>
        <v>0</v>
      </c>
      <c r="BF164">
        <f t="shared" si="101"/>
        <v>0</v>
      </c>
      <c r="BG164">
        <f>VLOOKUP(BG$4,Description!$A$136:$C$203,3)*BG767</f>
        <v>0</v>
      </c>
      <c r="BH164">
        <f t="shared" si="102"/>
        <v>0</v>
      </c>
      <c r="BI164">
        <f>VLOOKUP(BI$4,Description!$A$136:$C$203,3)*BI767</f>
        <v>0</v>
      </c>
      <c r="BJ164">
        <f t="shared" si="103"/>
        <v>0</v>
      </c>
      <c r="BK164">
        <f>VLOOKUP(BK$4,Description!$A$136:$C$203,3)*BK767</f>
        <v>0</v>
      </c>
      <c r="BL164">
        <f t="shared" si="104"/>
        <v>0</v>
      </c>
      <c r="BM164">
        <f>VLOOKUP(BM$4,Description!$A$136:$C$203,3)*BM767</f>
        <v>0</v>
      </c>
      <c r="BN164">
        <f t="shared" si="105"/>
        <v>0</v>
      </c>
      <c r="BO164">
        <f>VLOOKUP(BO$4,Description!$A$136:$C$203,3)*BO767</f>
        <v>0</v>
      </c>
      <c r="BP164">
        <f t="shared" si="106"/>
        <v>0</v>
      </c>
      <c r="BQ164">
        <f>VLOOKUP(BQ$4,Description!$A$136:$C$203,3)*BQ767</f>
        <v>0</v>
      </c>
      <c r="BR164">
        <f t="shared" si="107"/>
        <v>0</v>
      </c>
    </row>
    <row r="165" spans="1:70" x14ac:dyDescent="0.2">
      <c r="A165">
        <f t="shared" si="72"/>
        <v>1070040</v>
      </c>
      <c r="B165">
        <f t="shared" si="73"/>
        <v>15</v>
      </c>
      <c r="C165">
        <f>VLOOKUP(C$4,Description!$A$136:$C$203,3)*C768</f>
        <v>0</v>
      </c>
      <c r="D165">
        <f t="shared" si="74"/>
        <v>0</v>
      </c>
      <c r="E165">
        <f>VLOOKUP(E$4,Description!$A$136:$C$203,3)*E768</f>
        <v>0</v>
      </c>
      <c r="F165">
        <f t="shared" si="75"/>
        <v>0</v>
      </c>
      <c r="G165">
        <f>VLOOKUP(G$4,Description!$A$136:$C$203,3)*G768</f>
        <v>0</v>
      </c>
      <c r="H165">
        <f t="shared" si="76"/>
        <v>0</v>
      </c>
      <c r="I165">
        <f>VLOOKUP(I$4,Description!$A$136:$C$203,3)*I768</f>
        <v>0</v>
      </c>
      <c r="J165">
        <f t="shared" si="77"/>
        <v>0</v>
      </c>
      <c r="K165">
        <f>VLOOKUP(K$4,Description!$A$136:$C$203,3)*K768</f>
        <v>0</v>
      </c>
      <c r="L165">
        <f t="shared" si="78"/>
        <v>0</v>
      </c>
      <c r="M165">
        <f>VLOOKUP(M$4,Description!$A$136:$C$203,3)*M768</f>
        <v>0</v>
      </c>
      <c r="N165">
        <f t="shared" si="79"/>
        <v>0</v>
      </c>
      <c r="O165">
        <f>VLOOKUP(O$4,Description!$A$136:$C$203,3)*O768</f>
        <v>2</v>
      </c>
      <c r="P165">
        <f t="shared" si="80"/>
        <v>0</v>
      </c>
      <c r="Q165">
        <f>VLOOKUP(Q$4,Description!$A$136:$C$203,3)*Q768</f>
        <v>0</v>
      </c>
      <c r="R165">
        <f t="shared" si="81"/>
        <v>0</v>
      </c>
      <c r="S165">
        <f>VLOOKUP(S$4,Description!$A$136:$C$203,3)*S768</f>
        <v>0</v>
      </c>
      <c r="T165">
        <f t="shared" si="82"/>
        <v>0</v>
      </c>
      <c r="U165">
        <f>VLOOKUP(U$4,Description!$A$136:$C$203,3)*U768</f>
        <v>5</v>
      </c>
      <c r="V165">
        <f t="shared" si="83"/>
        <v>0</v>
      </c>
      <c r="W165">
        <f>VLOOKUP(W$4,Description!$A$136:$C$203,3)*W768</f>
        <v>0</v>
      </c>
      <c r="X165">
        <f t="shared" si="84"/>
        <v>0</v>
      </c>
      <c r="Y165">
        <f>VLOOKUP(Y$4,Description!$A$136:$C$203,3)*Y768</f>
        <v>0</v>
      </c>
      <c r="Z165">
        <f t="shared" si="85"/>
        <v>0</v>
      </c>
      <c r="AA165">
        <f>VLOOKUP(AA$4,Description!$A$136:$C$203,3)*AA768</f>
        <v>4</v>
      </c>
      <c r="AB165">
        <f t="shared" si="86"/>
        <v>1</v>
      </c>
      <c r="AC165">
        <f>VLOOKUP(AC$4,Description!$A$136:$C$203,3)*AC768</f>
        <v>0</v>
      </c>
      <c r="AD165">
        <f t="shared" si="87"/>
        <v>0</v>
      </c>
      <c r="AE165">
        <f>VLOOKUP(AE$4,Description!$A$136:$C$203,3)*AE768</f>
        <v>0</v>
      </c>
      <c r="AF165">
        <f t="shared" si="88"/>
        <v>0</v>
      </c>
      <c r="AG165">
        <f>VLOOKUP(AG$4,Description!$A$136:$C$203,3)*AG768</f>
        <v>0</v>
      </c>
      <c r="AH165">
        <f t="shared" si="89"/>
        <v>0</v>
      </c>
      <c r="AI165">
        <f>VLOOKUP(AI$4,Description!$A$136:$C$203,3)*AI768</f>
        <v>0</v>
      </c>
      <c r="AJ165">
        <f t="shared" si="90"/>
        <v>0</v>
      </c>
      <c r="AK165">
        <f>VLOOKUP(AK$4,Description!$A$136:$C$203,3)*AK768</f>
        <v>0</v>
      </c>
      <c r="AL165">
        <f t="shared" si="91"/>
        <v>0</v>
      </c>
      <c r="AM165">
        <f>VLOOKUP(AM$4,Description!$A$136:$C$203,3)*AM768</f>
        <v>0</v>
      </c>
      <c r="AN165">
        <f t="shared" si="92"/>
        <v>1</v>
      </c>
      <c r="AO165">
        <f>VLOOKUP(AO$4,Description!$A$136:$C$203,3)*AO768</f>
        <v>2</v>
      </c>
      <c r="AP165">
        <f t="shared" si="93"/>
        <v>0</v>
      </c>
      <c r="AQ165">
        <f>VLOOKUP(AQ$4,Description!$A$136:$C$203,3)*AQ768</f>
        <v>0</v>
      </c>
      <c r="AR165">
        <f t="shared" si="94"/>
        <v>0</v>
      </c>
      <c r="AS165">
        <f>VLOOKUP(AS$4,Description!$A$136:$C$203,3)*AS768</f>
        <v>0</v>
      </c>
      <c r="AT165">
        <f t="shared" si="95"/>
        <v>0</v>
      </c>
      <c r="AU165">
        <f>VLOOKUP(AU$4,Description!$A$136:$C$203,3)*AU768</f>
        <v>0</v>
      </c>
      <c r="AV165">
        <f t="shared" si="96"/>
        <v>0</v>
      </c>
      <c r="AW165">
        <f>VLOOKUP(AW$4,Description!$A$136:$C$203,3)*AW768</f>
        <v>0</v>
      </c>
      <c r="AX165">
        <f t="shared" si="97"/>
        <v>0</v>
      </c>
      <c r="AY165">
        <f>VLOOKUP(AY$4,Description!$A$136:$C$203,3)*AY768</f>
        <v>0</v>
      </c>
      <c r="AZ165">
        <f t="shared" si="98"/>
        <v>0</v>
      </c>
      <c r="BA165">
        <f>VLOOKUP(BA$4,Description!$A$136:$C$203,3)*BA768</f>
        <v>0</v>
      </c>
      <c r="BB165">
        <f t="shared" si="99"/>
        <v>0</v>
      </c>
      <c r="BC165">
        <f>VLOOKUP(BC$4,Description!$A$136:$C$203,3)*BC768</f>
        <v>0</v>
      </c>
      <c r="BD165">
        <f t="shared" si="100"/>
        <v>0</v>
      </c>
      <c r="BE165">
        <f>VLOOKUP(BE$4,Description!$A$136:$C$203,3)*BE768</f>
        <v>0</v>
      </c>
      <c r="BF165">
        <f t="shared" si="101"/>
        <v>0</v>
      </c>
      <c r="BG165">
        <f>VLOOKUP(BG$4,Description!$A$136:$C$203,3)*BG768</f>
        <v>0</v>
      </c>
      <c r="BH165">
        <f t="shared" si="102"/>
        <v>0</v>
      </c>
      <c r="BI165">
        <f>VLOOKUP(BI$4,Description!$A$136:$C$203,3)*BI768</f>
        <v>0</v>
      </c>
      <c r="BJ165">
        <f t="shared" si="103"/>
        <v>0</v>
      </c>
      <c r="BK165">
        <f>VLOOKUP(BK$4,Description!$A$136:$C$203,3)*BK768</f>
        <v>0</v>
      </c>
      <c r="BL165">
        <f t="shared" si="104"/>
        <v>0</v>
      </c>
      <c r="BM165">
        <f>VLOOKUP(BM$4,Description!$A$136:$C$203,3)*BM768</f>
        <v>0</v>
      </c>
      <c r="BN165">
        <f t="shared" si="105"/>
        <v>0</v>
      </c>
      <c r="BO165">
        <f>VLOOKUP(BO$4,Description!$A$136:$C$203,3)*BO768</f>
        <v>0</v>
      </c>
      <c r="BP165">
        <f t="shared" si="106"/>
        <v>0</v>
      </c>
      <c r="BQ165">
        <f>VLOOKUP(BQ$4,Description!$A$136:$C$203,3)*BQ768</f>
        <v>0</v>
      </c>
      <c r="BR165">
        <f t="shared" si="107"/>
        <v>0</v>
      </c>
    </row>
    <row r="166" spans="1:70" x14ac:dyDescent="0.2">
      <c r="A166">
        <f t="shared" si="72"/>
        <v>1070070</v>
      </c>
      <c r="B166">
        <f t="shared" si="73"/>
        <v>18</v>
      </c>
      <c r="C166">
        <f>VLOOKUP(C$4,Description!$A$136:$C$203,3)*C769</f>
        <v>0</v>
      </c>
      <c r="D166">
        <f t="shared" si="74"/>
        <v>0</v>
      </c>
      <c r="E166">
        <f>VLOOKUP(E$4,Description!$A$136:$C$203,3)*E769</f>
        <v>1</v>
      </c>
      <c r="F166">
        <f t="shared" si="75"/>
        <v>0</v>
      </c>
      <c r="G166">
        <f>VLOOKUP(G$4,Description!$A$136:$C$203,3)*G769</f>
        <v>0</v>
      </c>
      <c r="H166">
        <f t="shared" si="76"/>
        <v>0</v>
      </c>
      <c r="I166">
        <f>VLOOKUP(I$4,Description!$A$136:$C$203,3)*I769</f>
        <v>0</v>
      </c>
      <c r="J166">
        <f t="shared" si="77"/>
        <v>0</v>
      </c>
      <c r="K166">
        <f>VLOOKUP(K$4,Description!$A$136:$C$203,3)*K769</f>
        <v>0</v>
      </c>
      <c r="L166">
        <f t="shared" si="78"/>
        <v>0</v>
      </c>
      <c r="M166">
        <f>VLOOKUP(M$4,Description!$A$136:$C$203,3)*M769</f>
        <v>0</v>
      </c>
      <c r="N166">
        <f t="shared" si="79"/>
        <v>0</v>
      </c>
      <c r="O166">
        <f>VLOOKUP(O$4,Description!$A$136:$C$203,3)*O769</f>
        <v>0</v>
      </c>
      <c r="P166">
        <f t="shared" si="80"/>
        <v>1</v>
      </c>
      <c r="Q166">
        <f>VLOOKUP(Q$4,Description!$A$136:$C$203,3)*Q769</f>
        <v>0</v>
      </c>
      <c r="R166">
        <f t="shared" si="81"/>
        <v>1</v>
      </c>
      <c r="S166">
        <f>VLOOKUP(S$4,Description!$A$136:$C$203,3)*S769</f>
        <v>0</v>
      </c>
      <c r="T166">
        <f t="shared" si="82"/>
        <v>0</v>
      </c>
      <c r="U166">
        <f>VLOOKUP(U$4,Description!$A$136:$C$203,3)*U769</f>
        <v>5</v>
      </c>
      <c r="V166">
        <f t="shared" si="83"/>
        <v>0</v>
      </c>
      <c r="W166">
        <f>VLOOKUP(W$4,Description!$A$136:$C$203,3)*W769</f>
        <v>0</v>
      </c>
      <c r="X166">
        <f t="shared" si="84"/>
        <v>0</v>
      </c>
      <c r="Y166">
        <f>VLOOKUP(Y$4,Description!$A$136:$C$203,3)*Y769</f>
        <v>0</v>
      </c>
      <c r="Z166">
        <f t="shared" si="85"/>
        <v>1</v>
      </c>
      <c r="AA166">
        <f>VLOOKUP(AA$4,Description!$A$136:$C$203,3)*AA769</f>
        <v>4</v>
      </c>
      <c r="AB166">
        <f t="shared" si="86"/>
        <v>1</v>
      </c>
      <c r="AC166">
        <f>VLOOKUP(AC$4,Description!$A$136:$C$203,3)*AC769</f>
        <v>0</v>
      </c>
      <c r="AD166">
        <f t="shared" si="87"/>
        <v>0</v>
      </c>
      <c r="AE166">
        <f>VLOOKUP(AE$4,Description!$A$136:$C$203,3)*AE769</f>
        <v>0</v>
      </c>
      <c r="AF166">
        <f t="shared" si="88"/>
        <v>0</v>
      </c>
      <c r="AG166">
        <f>VLOOKUP(AG$4,Description!$A$136:$C$203,3)*AG769</f>
        <v>0</v>
      </c>
      <c r="AH166">
        <f t="shared" si="89"/>
        <v>0</v>
      </c>
      <c r="AI166">
        <f>VLOOKUP(AI$4,Description!$A$136:$C$203,3)*AI769</f>
        <v>0</v>
      </c>
      <c r="AJ166">
        <f t="shared" si="90"/>
        <v>0</v>
      </c>
      <c r="AK166">
        <f>VLOOKUP(AK$4,Description!$A$136:$C$203,3)*AK769</f>
        <v>0</v>
      </c>
      <c r="AL166">
        <f t="shared" si="91"/>
        <v>0</v>
      </c>
      <c r="AM166">
        <f>VLOOKUP(AM$4,Description!$A$136:$C$203,3)*AM769</f>
        <v>0</v>
      </c>
      <c r="AN166">
        <f t="shared" si="92"/>
        <v>0</v>
      </c>
      <c r="AO166">
        <f>VLOOKUP(AO$4,Description!$A$136:$C$203,3)*AO769</f>
        <v>2</v>
      </c>
      <c r="AP166">
        <f t="shared" si="93"/>
        <v>0</v>
      </c>
      <c r="AQ166">
        <f>VLOOKUP(AQ$4,Description!$A$136:$C$203,3)*AQ769</f>
        <v>1</v>
      </c>
      <c r="AR166">
        <f t="shared" si="94"/>
        <v>0</v>
      </c>
      <c r="AS166">
        <f>VLOOKUP(AS$4,Description!$A$136:$C$203,3)*AS769</f>
        <v>0</v>
      </c>
      <c r="AT166">
        <f t="shared" si="95"/>
        <v>1</v>
      </c>
      <c r="AU166">
        <f>VLOOKUP(AU$4,Description!$A$136:$C$203,3)*AU769</f>
        <v>0</v>
      </c>
      <c r="AV166">
        <f t="shared" si="96"/>
        <v>0</v>
      </c>
      <c r="AW166">
        <f>VLOOKUP(AW$4,Description!$A$136:$C$203,3)*AW769</f>
        <v>0</v>
      </c>
      <c r="AX166">
        <f t="shared" si="97"/>
        <v>0</v>
      </c>
      <c r="AY166">
        <f>VLOOKUP(AY$4,Description!$A$136:$C$203,3)*AY769</f>
        <v>0</v>
      </c>
      <c r="AZ166">
        <f t="shared" si="98"/>
        <v>0</v>
      </c>
      <c r="BA166">
        <f>VLOOKUP(BA$4,Description!$A$136:$C$203,3)*BA769</f>
        <v>0</v>
      </c>
      <c r="BB166">
        <f t="shared" si="99"/>
        <v>0</v>
      </c>
      <c r="BC166">
        <f>VLOOKUP(BC$4,Description!$A$136:$C$203,3)*BC769</f>
        <v>0</v>
      </c>
      <c r="BD166">
        <f t="shared" si="100"/>
        <v>0</v>
      </c>
      <c r="BE166">
        <f>VLOOKUP(BE$4,Description!$A$136:$C$203,3)*BE769</f>
        <v>0</v>
      </c>
      <c r="BF166">
        <f t="shared" si="101"/>
        <v>0</v>
      </c>
      <c r="BG166">
        <f>VLOOKUP(BG$4,Description!$A$136:$C$203,3)*BG769</f>
        <v>0</v>
      </c>
      <c r="BH166">
        <f t="shared" si="102"/>
        <v>0</v>
      </c>
      <c r="BI166">
        <f>VLOOKUP(BI$4,Description!$A$136:$C$203,3)*BI769</f>
        <v>0</v>
      </c>
      <c r="BJ166">
        <f t="shared" si="103"/>
        <v>0</v>
      </c>
      <c r="BK166">
        <f>VLOOKUP(BK$4,Description!$A$136:$C$203,3)*BK769</f>
        <v>0</v>
      </c>
      <c r="BL166">
        <f t="shared" si="104"/>
        <v>0</v>
      </c>
      <c r="BM166">
        <f>VLOOKUP(BM$4,Description!$A$136:$C$203,3)*BM769</f>
        <v>0</v>
      </c>
      <c r="BN166">
        <f t="shared" si="105"/>
        <v>0</v>
      </c>
      <c r="BO166">
        <f>VLOOKUP(BO$4,Description!$A$136:$C$203,3)*BO769</f>
        <v>0</v>
      </c>
      <c r="BP166">
        <f t="shared" si="106"/>
        <v>0</v>
      </c>
      <c r="BQ166">
        <f>VLOOKUP(BQ$4,Description!$A$136:$C$203,3)*BQ769</f>
        <v>0</v>
      </c>
      <c r="BR166">
        <f t="shared" si="107"/>
        <v>0</v>
      </c>
    </row>
    <row r="167" spans="1:70" x14ac:dyDescent="0.2">
      <c r="A167">
        <f t="shared" si="72"/>
        <v>1070140</v>
      </c>
      <c r="B167">
        <f t="shared" si="73"/>
        <v>5</v>
      </c>
      <c r="C167">
        <f>VLOOKUP(C$4,Description!$A$136:$C$203,3)*C770</f>
        <v>0</v>
      </c>
      <c r="D167">
        <f t="shared" si="74"/>
        <v>1</v>
      </c>
      <c r="E167">
        <f>VLOOKUP(E$4,Description!$A$136:$C$203,3)*E770</f>
        <v>1</v>
      </c>
      <c r="F167">
        <f t="shared" si="75"/>
        <v>0</v>
      </c>
      <c r="G167">
        <f>VLOOKUP(G$4,Description!$A$136:$C$203,3)*G770</f>
        <v>0</v>
      </c>
      <c r="H167">
        <f t="shared" si="76"/>
        <v>0</v>
      </c>
      <c r="I167">
        <f>VLOOKUP(I$4,Description!$A$136:$C$203,3)*I770</f>
        <v>0</v>
      </c>
      <c r="J167">
        <f t="shared" si="77"/>
        <v>0</v>
      </c>
      <c r="K167">
        <f>VLOOKUP(K$4,Description!$A$136:$C$203,3)*K770</f>
        <v>0</v>
      </c>
      <c r="L167">
        <f t="shared" si="78"/>
        <v>0</v>
      </c>
      <c r="M167">
        <f>VLOOKUP(M$4,Description!$A$136:$C$203,3)*M770</f>
        <v>0</v>
      </c>
      <c r="N167">
        <f t="shared" si="79"/>
        <v>0</v>
      </c>
      <c r="O167">
        <f>VLOOKUP(O$4,Description!$A$136:$C$203,3)*O770</f>
        <v>0</v>
      </c>
      <c r="P167">
        <f t="shared" si="80"/>
        <v>1</v>
      </c>
      <c r="Q167">
        <f>VLOOKUP(Q$4,Description!$A$136:$C$203,3)*Q770</f>
        <v>0</v>
      </c>
      <c r="R167">
        <f t="shared" si="81"/>
        <v>0</v>
      </c>
      <c r="S167">
        <f>VLOOKUP(S$4,Description!$A$136:$C$203,3)*S770</f>
        <v>0</v>
      </c>
      <c r="T167">
        <f t="shared" si="82"/>
        <v>0</v>
      </c>
      <c r="U167">
        <f>VLOOKUP(U$4,Description!$A$136:$C$203,3)*U770</f>
        <v>0</v>
      </c>
      <c r="V167">
        <f t="shared" si="83"/>
        <v>0</v>
      </c>
      <c r="W167">
        <f>VLOOKUP(W$4,Description!$A$136:$C$203,3)*W770</f>
        <v>0</v>
      </c>
      <c r="X167">
        <f t="shared" si="84"/>
        <v>0</v>
      </c>
      <c r="Y167">
        <f>VLOOKUP(Y$4,Description!$A$136:$C$203,3)*Y770</f>
        <v>0</v>
      </c>
      <c r="Z167">
        <f t="shared" si="85"/>
        <v>0</v>
      </c>
      <c r="AA167">
        <f>VLOOKUP(AA$4,Description!$A$136:$C$203,3)*AA770</f>
        <v>0</v>
      </c>
      <c r="AB167">
        <f t="shared" si="86"/>
        <v>0</v>
      </c>
      <c r="AC167">
        <f>VLOOKUP(AC$4,Description!$A$136:$C$203,3)*AC770</f>
        <v>0</v>
      </c>
      <c r="AD167">
        <f t="shared" si="87"/>
        <v>0</v>
      </c>
      <c r="AE167">
        <f>VLOOKUP(AE$4,Description!$A$136:$C$203,3)*AE770</f>
        <v>0</v>
      </c>
      <c r="AF167">
        <f t="shared" si="88"/>
        <v>0</v>
      </c>
      <c r="AG167">
        <f>VLOOKUP(AG$4,Description!$A$136:$C$203,3)*AG770</f>
        <v>0</v>
      </c>
      <c r="AH167">
        <f t="shared" si="89"/>
        <v>0</v>
      </c>
      <c r="AI167">
        <f>VLOOKUP(AI$4,Description!$A$136:$C$203,3)*AI770</f>
        <v>0</v>
      </c>
      <c r="AJ167">
        <f t="shared" si="90"/>
        <v>0</v>
      </c>
      <c r="AK167">
        <f>VLOOKUP(AK$4,Description!$A$136:$C$203,3)*AK770</f>
        <v>0</v>
      </c>
      <c r="AL167">
        <f t="shared" si="91"/>
        <v>0</v>
      </c>
      <c r="AM167">
        <f>VLOOKUP(AM$4,Description!$A$136:$C$203,3)*AM770</f>
        <v>0</v>
      </c>
      <c r="AN167">
        <f t="shared" si="92"/>
        <v>0</v>
      </c>
      <c r="AO167">
        <f>VLOOKUP(AO$4,Description!$A$136:$C$203,3)*AO770</f>
        <v>2</v>
      </c>
      <c r="AP167">
        <f t="shared" si="93"/>
        <v>0</v>
      </c>
      <c r="AQ167">
        <f>VLOOKUP(AQ$4,Description!$A$136:$C$203,3)*AQ770</f>
        <v>0</v>
      </c>
      <c r="AR167">
        <f t="shared" si="94"/>
        <v>0</v>
      </c>
      <c r="AS167">
        <f>VLOOKUP(AS$4,Description!$A$136:$C$203,3)*AS770</f>
        <v>0</v>
      </c>
      <c r="AT167">
        <f t="shared" si="95"/>
        <v>0</v>
      </c>
      <c r="AU167">
        <f>VLOOKUP(AU$4,Description!$A$136:$C$203,3)*AU770</f>
        <v>0</v>
      </c>
      <c r="AV167">
        <f t="shared" si="96"/>
        <v>0</v>
      </c>
      <c r="AW167">
        <f>VLOOKUP(AW$4,Description!$A$136:$C$203,3)*AW770</f>
        <v>0</v>
      </c>
      <c r="AX167">
        <f t="shared" si="97"/>
        <v>0</v>
      </c>
      <c r="AY167">
        <f>VLOOKUP(AY$4,Description!$A$136:$C$203,3)*AY770</f>
        <v>0</v>
      </c>
      <c r="AZ167">
        <f t="shared" si="98"/>
        <v>0</v>
      </c>
      <c r="BA167">
        <f>VLOOKUP(BA$4,Description!$A$136:$C$203,3)*BA770</f>
        <v>0</v>
      </c>
      <c r="BB167">
        <f t="shared" si="99"/>
        <v>0</v>
      </c>
      <c r="BC167">
        <f>VLOOKUP(BC$4,Description!$A$136:$C$203,3)*BC770</f>
        <v>0</v>
      </c>
      <c r="BD167">
        <f t="shared" si="100"/>
        <v>0</v>
      </c>
      <c r="BE167">
        <f>VLOOKUP(BE$4,Description!$A$136:$C$203,3)*BE770</f>
        <v>0</v>
      </c>
      <c r="BF167">
        <f t="shared" si="101"/>
        <v>0</v>
      </c>
      <c r="BG167">
        <f>VLOOKUP(BG$4,Description!$A$136:$C$203,3)*BG770</f>
        <v>0</v>
      </c>
      <c r="BH167">
        <f t="shared" si="102"/>
        <v>0</v>
      </c>
      <c r="BI167">
        <f>VLOOKUP(BI$4,Description!$A$136:$C$203,3)*BI770</f>
        <v>0</v>
      </c>
      <c r="BJ167">
        <f t="shared" si="103"/>
        <v>0</v>
      </c>
      <c r="BK167">
        <f>VLOOKUP(BK$4,Description!$A$136:$C$203,3)*BK770</f>
        <v>0</v>
      </c>
      <c r="BL167">
        <f t="shared" si="104"/>
        <v>0</v>
      </c>
      <c r="BM167">
        <f>VLOOKUP(BM$4,Description!$A$136:$C$203,3)*BM770</f>
        <v>0</v>
      </c>
      <c r="BN167">
        <f t="shared" si="105"/>
        <v>0</v>
      </c>
      <c r="BO167">
        <f>VLOOKUP(BO$4,Description!$A$136:$C$203,3)*BO770</f>
        <v>0</v>
      </c>
      <c r="BP167">
        <f t="shared" si="106"/>
        <v>0</v>
      </c>
      <c r="BQ167">
        <f>VLOOKUP(BQ$4,Description!$A$136:$C$203,3)*BQ770</f>
        <v>0</v>
      </c>
      <c r="BR167">
        <f t="shared" si="107"/>
        <v>0</v>
      </c>
    </row>
    <row r="168" spans="1:70" x14ac:dyDescent="0.2">
      <c r="A168">
        <f t="shared" si="72"/>
        <v>1070270</v>
      </c>
      <c r="B168">
        <f t="shared" si="73"/>
        <v>15</v>
      </c>
      <c r="C168">
        <f>VLOOKUP(C$4,Description!$A$136:$C$203,3)*C771</f>
        <v>0</v>
      </c>
      <c r="D168">
        <f t="shared" si="74"/>
        <v>0</v>
      </c>
      <c r="E168">
        <f>VLOOKUP(E$4,Description!$A$136:$C$203,3)*E771</f>
        <v>1</v>
      </c>
      <c r="F168">
        <f t="shared" si="75"/>
        <v>0</v>
      </c>
      <c r="G168">
        <f>VLOOKUP(G$4,Description!$A$136:$C$203,3)*G771</f>
        <v>0</v>
      </c>
      <c r="H168">
        <f t="shared" si="76"/>
        <v>0</v>
      </c>
      <c r="I168">
        <f>VLOOKUP(I$4,Description!$A$136:$C$203,3)*I771</f>
        <v>0</v>
      </c>
      <c r="J168">
        <f t="shared" si="77"/>
        <v>0</v>
      </c>
      <c r="K168">
        <f>VLOOKUP(K$4,Description!$A$136:$C$203,3)*K771</f>
        <v>0</v>
      </c>
      <c r="L168">
        <f t="shared" si="78"/>
        <v>0</v>
      </c>
      <c r="M168">
        <f>VLOOKUP(M$4,Description!$A$136:$C$203,3)*M771</f>
        <v>0</v>
      </c>
      <c r="N168">
        <f t="shared" si="79"/>
        <v>0</v>
      </c>
      <c r="O168">
        <f>VLOOKUP(O$4,Description!$A$136:$C$203,3)*O771</f>
        <v>0</v>
      </c>
      <c r="P168">
        <f t="shared" si="80"/>
        <v>1</v>
      </c>
      <c r="Q168">
        <f>VLOOKUP(Q$4,Description!$A$136:$C$203,3)*Q771</f>
        <v>0</v>
      </c>
      <c r="R168">
        <f t="shared" si="81"/>
        <v>1</v>
      </c>
      <c r="S168">
        <f>VLOOKUP(S$4,Description!$A$136:$C$203,3)*S771</f>
        <v>0</v>
      </c>
      <c r="T168">
        <f t="shared" si="82"/>
        <v>0</v>
      </c>
      <c r="U168">
        <f>VLOOKUP(U$4,Description!$A$136:$C$203,3)*U771</f>
        <v>0</v>
      </c>
      <c r="V168">
        <f t="shared" si="83"/>
        <v>0</v>
      </c>
      <c r="W168">
        <f>VLOOKUP(W$4,Description!$A$136:$C$203,3)*W771</f>
        <v>0</v>
      </c>
      <c r="X168">
        <f t="shared" si="84"/>
        <v>0</v>
      </c>
      <c r="Y168">
        <f>VLOOKUP(Y$4,Description!$A$136:$C$203,3)*Y771</f>
        <v>0</v>
      </c>
      <c r="Z168">
        <f t="shared" si="85"/>
        <v>1</v>
      </c>
      <c r="AA168">
        <f>VLOOKUP(AA$4,Description!$A$136:$C$203,3)*AA771</f>
        <v>4</v>
      </c>
      <c r="AB168">
        <f t="shared" si="86"/>
        <v>1</v>
      </c>
      <c r="AC168">
        <f>VLOOKUP(AC$4,Description!$A$136:$C$203,3)*AC771</f>
        <v>0</v>
      </c>
      <c r="AD168">
        <f t="shared" si="87"/>
        <v>0</v>
      </c>
      <c r="AE168">
        <f>VLOOKUP(AE$4,Description!$A$136:$C$203,3)*AE771</f>
        <v>4</v>
      </c>
      <c r="AF168">
        <f t="shared" si="88"/>
        <v>0</v>
      </c>
      <c r="AG168">
        <f>VLOOKUP(AG$4,Description!$A$136:$C$203,3)*AG771</f>
        <v>0</v>
      </c>
      <c r="AH168">
        <f t="shared" si="89"/>
        <v>0</v>
      </c>
      <c r="AI168">
        <f>VLOOKUP(AI$4,Description!$A$136:$C$203,3)*AI771</f>
        <v>0</v>
      </c>
      <c r="AJ168">
        <f t="shared" si="90"/>
        <v>0</v>
      </c>
      <c r="AK168">
        <f>VLOOKUP(AK$4,Description!$A$136:$C$203,3)*AK771</f>
        <v>0</v>
      </c>
      <c r="AL168">
        <f t="shared" si="91"/>
        <v>0</v>
      </c>
      <c r="AM168">
        <f>VLOOKUP(AM$4,Description!$A$136:$C$203,3)*AM771</f>
        <v>0</v>
      </c>
      <c r="AN168">
        <f t="shared" si="92"/>
        <v>0</v>
      </c>
      <c r="AO168">
        <f>VLOOKUP(AO$4,Description!$A$136:$C$203,3)*AO771</f>
        <v>2</v>
      </c>
      <c r="AP168">
        <f t="shared" si="93"/>
        <v>0</v>
      </c>
      <c r="AQ168">
        <f>VLOOKUP(AQ$4,Description!$A$136:$C$203,3)*AQ771</f>
        <v>0</v>
      </c>
      <c r="AR168">
        <f t="shared" si="94"/>
        <v>0</v>
      </c>
      <c r="AS168">
        <f>VLOOKUP(AS$4,Description!$A$136:$C$203,3)*AS771</f>
        <v>0</v>
      </c>
      <c r="AT168">
        <f t="shared" si="95"/>
        <v>0</v>
      </c>
      <c r="AU168">
        <f>VLOOKUP(AU$4,Description!$A$136:$C$203,3)*AU771</f>
        <v>0</v>
      </c>
      <c r="AV168">
        <f t="shared" si="96"/>
        <v>0</v>
      </c>
      <c r="AW168">
        <f>VLOOKUP(AW$4,Description!$A$136:$C$203,3)*AW771</f>
        <v>0</v>
      </c>
      <c r="AX168">
        <f t="shared" si="97"/>
        <v>0</v>
      </c>
      <c r="AY168">
        <f>VLOOKUP(AY$4,Description!$A$136:$C$203,3)*AY771</f>
        <v>0</v>
      </c>
      <c r="AZ168">
        <f t="shared" si="98"/>
        <v>0</v>
      </c>
      <c r="BA168">
        <f>VLOOKUP(BA$4,Description!$A$136:$C$203,3)*BA771</f>
        <v>0</v>
      </c>
      <c r="BB168">
        <f t="shared" si="99"/>
        <v>0</v>
      </c>
      <c r="BC168">
        <f>VLOOKUP(BC$4,Description!$A$136:$C$203,3)*BC771</f>
        <v>0</v>
      </c>
      <c r="BD168">
        <f t="shared" si="100"/>
        <v>0</v>
      </c>
      <c r="BE168">
        <f>VLOOKUP(BE$4,Description!$A$136:$C$203,3)*BE771</f>
        <v>0</v>
      </c>
      <c r="BF168">
        <f t="shared" si="101"/>
        <v>0</v>
      </c>
      <c r="BG168">
        <f>VLOOKUP(BG$4,Description!$A$136:$C$203,3)*BG771</f>
        <v>0</v>
      </c>
      <c r="BH168">
        <f t="shared" si="102"/>
        <v>0</v>
      </c>
      <c r="BI168">
        <f>VLOOKUP(BI$4,Description!$A$136:$C$203,3)*BI771</f>
        <v>0</v>
      </c>
      <c r="BJ168">
        <f t="shared" si="103"/>
        <v>0</v>
      </c>
      <c r="BK168">
        <f>VLOOKUP(BK$4,Description!$A$136:$C$203,3)*BK771</f>
        <v>0</v>
      </c>
      <c r="BL168">
        <f t="shared" si="104"/>
        <v>0</v>
      </c>
      <c r="BM168">
        <f>VLOOKUP(BM$4,Description!$A$136:$C$203,3)*BM771</f>
        <v>0</v>
      </c>
      <c r="BN168">
        <f t="shared" si="105"/>
        <v>0</v>
      </c>
      <c r="BO168">
        <f>VLOOKUP(BO$4,Description!$A$136:$C$203,3)*BO771</f>
        <v>0</v>
      </c>
      <c r="BP168">
        <f t="shared" si="106"/>
        <v>0</v>
      </c>
      <c r="BQ168">
        <f>VLOOKUP(BQ$4,Description!$A$136:$C$203,3)*BQ771</f>
        <v>0</v>
      </c>
      <c r="BR168">
        <f t="shared" si="107"/>
        <v>0</v>
      </c>
    </row>
    <row r="169" spans="1:70" x14ac:dyDescent="0.2">
      <c r="A169">
        <f t="shared" si="72"/>
        <v>1070300</v>
      </c>
      <c r="B169">
        <f t="shared" si="73"/>
        <v>34</v>
      </c>
      <c r="C169">
        <f>VLOOKUP(C$4,Description!$A$136:$C$203,3)*C772</f>
        <v>0</v>
      </c>
      <c r="D169">
        <f t="shared" si="74"/>
        <v>1</v>
      </c>
      <c r="E169">
        <f>VLOOKUP(E$4,Description!$A$136:$C$203,3)*E772</f>
        <v>0</v>
      </c>
      <c r="F169">
        <f t="shared" si="75"/>
        <v>1</v>
      </c>
      <c r="G169">
        <f>VLOOKUP(G$4,Description!$A$136:$C$203,3)*G772</f>
        <v>0</v>
      </c>
      <c r="H169">
        <f t="shared" si="76"/>
        <v>0</v>
      </c>
      <c r="I169">
        <f>VLOOKUP(I$4,Description!$A$136:$C$203,3)*I772</f>
        <v>0</v>
      </c>
      <c r="J169">
        <f t="shared" si="77"/>
        <v>1</v>
      </c>
      <c r="K169">
        <f>VLOOKUP(K$4,Description!$A$136:$C$203,3)*K772</f>
        <v>0</v>
      </c>
      <c r="L169">
        <f t="shared" si="78"/>
        <v>0</v>
      </c>
      <c r="M169">
        <f>VLOOKUP(M$4,Description!$A$136:$C$203,3)*M772</f>
        <v>0</v>
      </c>
      <c r="N169">
        <f t="shared" si="79"/>
        <v>0</v>
      </c>
      <c r="O169">
        <f>VLOOKUP(O$4,Description!$A$136:$C$203,3)*O772</f>
        <v>0</v>
      </c>
      <c r="P169">
        <f t="shared" si="80"/>
        <v>1</v>
      </c>
      <c r="Q169">
        <f>VLOOKUP(Q$4,Description!$A$136:$C$203,3)*Q772</f>
        <v>0</v>
      </c>
      <c r="R169">
        <f t="shared" si="81"/>
        <v>0</v>
      </c>
      <c r="S169">
        <f>VLOOKUP(S$4,Description!$A$136:$C$203,3)*S772</f>
        <v>0</v>
      </c>
      <c r="T169">
        <f t="shared" si="82"/>
        <v>0</v>
      </c>
      <c r="U169">
        <f>VLOOKUP(U$4,Description!$A$136:$C$203,3)*U772</f>
        <v>0</v>
      </c>
      <c r="V169">
        <f t="shared" si="83"/>
        <v>0</v>
      </c>
      <c r="W169">
        <f>VLOOKUP(W$4,Description!$A$136:$C$203,3)*W772</f>
        <v>0</v>
      </c>
      <c r="X169">
        <f t="shared" si="84"/>
        <v>0</v>
      </c>
      <c r="Y169">
        <f>VLOOKUP(Y$4,Description!$A$136:$C$203,3)*Y772</f>
        <v>0</v>
      </c>
      <c r="Z169">
        <f t="shared" si="85"/>
        <v>1</v>
      </c>
      <c r="AA169">
        <f>VLOOKUP(AA$4,Description!$A$136:$C$203,3)*AA772</f>
        <v>4</v>
      </c>
      <c r="AB169">
        <f t="shared" si="86"/>
        <v>1</v>
      </c>
      <c r="AC169">
        <f>VLOOKUP(AC$4,Description!$A$136:$C$203,3)*AC772</f>
        <v>5</v>
      </c>
      <c r="AD169">
        <f t="shared" si="87"/>
        <v>0</v>
      </c>
      <c r="AE169">
        <f>VLOOKUP(AE$4,Description!$A$136:$C$203,3)*AE772</f>
        <v>4</v>
      </c>
      <c r="AF169">
        <f t="shared" si="88"/>
        <v>0</v>
      </c>
      <c r="AG169">
        <f>VLOOKUP(AG$4,Description!$A$136:$C$203,3)*AG772</f>
        <v>0</v>
      </c>
      <c r="AH169">
        <f t="shared" si="89"/>
        <v>0</v>
      </c>
      <c r="AI169">
        <f>VLOOKUP(AI$4,Description!$A$136:$C$203,3)*AI772</f>
        <v>0</v>
      </c>
      <c r="AJ169">
        <f t="shared" si="90"/>
        <v>0</v>
      </c>
      <c r="AK169">
        <f>VLOOKUP(AK$4,Description!$A$136:$C$203,3)*AK772</f>
        <v>0</v>
      </c>
      <c r="AL169">
        <f t="shared" si="91"/>
        <v>0</v>
      </c>
      <c r="AM169">
        <f>VLOOKUP(AM$4,Description!$A$136:$C$203,3)*AM772</f>
        <v>0</v>
      </c>
      <c r="AN169">
        <f t="shared" si="92"/>
        <v>0</v>
      </c>
      <c r="AO169">
        <f>VLOOKUP(AO$4,Description!$A$136:$C$203,3)*AO772</f>
        <v>2</v>
      </c>
      <c r="AP169">
        <f t="shared" si="93"/>
        <v>1</v>
      </c>
      <c r="AQ169">
        <f>VLOOKUP(AQ$4,Description!$A$136:$C$203,3)*AQ772</f>
        <v>0</v>
      </c>
      <c r="AR169">
        <f t="shared" si="94"/>
        <v>0</v>
      </c>
      <c r="AS169">
        <f>VLOOKUP(AS$4,Description!$A$136:$C$203,3)*AS772</f>
        <v>0</v>
      </c>
      <c r="AT169">
        <f t="shared" si="95"/>
        <v>1</v>
      </c>
      <c r="AU169">
        <f>VLOOKUP(AU$4,Description!$A$136:$C$203,3)*AU772</f>
        <v>5</v>
      </c>
      <c r="AV169">
        <f t="shared" si="96"/>
        <v>0</v>
      </c>
      <c r="AW169">
        <f>VLOOKUP(AW$4,Description!$A$136:$C$203,3)*AW772</f>
        <v>0</v>
      </c>
      <c r="AX169">
        <f t="shared" si="97"/>
        <v>1</v>
      </c>
      <c r="AY169">
        <f>VLOOKUP(AY$4,Description!$A$136:$C$203,3)*AY772</f>
        <v>0</v>
      </c>
      <c r="AZ169">
        <f t="shared" si="98"/>
        <v>0</v>
      </c>
      <c r="BA169">
        <f>VLOOKUP(BA$4,Description!$A$136:$C$203,3)*BA772</f>
        <v>0</v>
      </c>
      <c r="BB169">
        <f t="shared" si="99"/>
        <v>0</v>
      </c>
      <c r="BC169">
        <f>VLOOKUP(BC$4,Description!$A$136:$C$203,3)*BC772</f>
        <v>0</v>
      </c>
      <c r="BD169">
        <f t="shared" si="100"/>
        <v>1</v>
      </c>
      <c r="BE169">
        <f>VLOOKUP(BE$4,Description!$A$136:$C$203,3)*BE772</f>
        <v>0</v>
      </c>
      <c r="BF169">
        <f t="shared" si="101"/>
        <v>0</v>
      </c>
      <c r="BG169">
        <f>VLOOKUP(BG$4,Description!$A$136:$C$203,3)*BG772</f>
        <v>0</v>
      </c>
      <c r="BH169">
        <f t="shared" si="102"/>
        <v>0</v>
      </c>
      <c r="BI169">
        <f>VLOOKUP(BI$4,Description!$A$136:$C$203,3)*BI772</f>
        <v>3</v>
      </c>
      <c r="BJ169">
        <f t="shared" si="103"/>
        <v>1</v>
      </c>
      <c r="BK169">
        <f>VLOOKUP(BK$4,Description!$A$136:$C$203,3)*BK772</f>
        <v>0</v>
      </c>
      <c r="BL169">
        <f t="shared" si="104"/>
        <v>0</v>
      </c>
      <c r="BM169">
        <f>VLOOKUP(BM$4,Description!$A$136:$C$203,3)*BM772</f>
        <v>0</v>
      </c>
      <c r="BN169">
        <f t="shared" si="105"/>
        <v>0</v>
      </c>
      <c r="BO169">
        <f>VLOOKUP(BO$4,Description!$A$136:$C$203,3)*BO772</f>
        <v>0</v>
      </c>
      <c r="BP169">
        <f t="shared" si="106"/>
        <v>0</v>
      </c>
      <c r="BQ169">
        <f>VLOOKUP(BQ$4,Description!$A$136:$C$203,3)*BQ772</f>
        <v>0</v>
      </c>
      <c r="BR169">
        <f t="shared" si="107"/>
        <v>0</v>
      </c>
    </row>
    <row r="170" spans="1:70" x14ac:dyDescent="0.2">
      <c r="A170">
        <f t="shared" si="72"/>
        <v>1070310</v>
      </c>
      <c r="B170">
        <f t="shared" si="73"/>
        <v>10</v>
      </c>
      <c r="C170">
        <f>VLOOKUP(C$4,Description!$A$136:$C$203,3)*C773</f>
        <v>0</v>
      </c>
      <c r="D170">
        <f t="shared" si="74"/>
        <v>0</v>
      </c>
      <c r="E170">
        <f>VLOOKUP(E$4,Description!$A$136:$C$203,3)*E773</f>
        <v>0</v>
      </c>
      <c r="F170">
        <f t="shared" si="75"/>
        <v>1</v>
      </c>
      <c r="G170">
        <f>VLOOKUP(G$4,Description!$A$136:$C$203,3)*G773</f>
        <v>0</v>
      </c>
      <c r="H170">
        <f t="shared" si="76"/>
        <v>0</v>
      </c>
      <c r="I170">
        <f>VLOOKUP(I$4,Description!$A$136:$C$203,3)*I773</f>
        <v>0</v>
      </c>
      <c r="J170">
        <f t="shared" si="77"/>
        <v>1</v>
      </c>
      <c r="K170">
        <f>VLOOKUP(K$4,Description!$A$136:$C$203,3)*K773</f>
        <v>0</v>
      </c>
      <c r="L170">
        <f t="shared" si="78"/>
        <v>0</v>
      </c>
      <c r="M170">
        <f>VLOOKUP(M$4,Description!$A$136:$C$203,3)*M773</f>
        <v>0</v>
      </c>
      <c r="N170">
        <f t="shared" si="79"/>
        <v>0</v>
      </c>
      <c r="O170">
        <f>VLOOKUP(O$4,Description!$A$136:$C$203,3)*O773</f>
        <v>0</v>
      </c>
      <c r="P170">
        <f t="shared" si="80"/>
        <v>1</v>
      </c>
      <c r="Q170">
        <f>VLOOKUP(Q$4,Description!$A$136:$C$203,3)*Q773</f>
        <v>0</v>
      </c>
      <c r="R170">
        <f t="shared" si="81"/>
        <v>0</v>
      </c>
      <c r="S170">
        <f>VLOOKUP(S$4,Description!$A$136:$C$203,3)*S773</f>
        <v>0</v>
      </c>
      <c r="T170">
        <f t="shared" si="82"/>
        <v>0</v>
      </c>
      <c r="U170">
        <f>VLOOKUP(U$4,Description!$A$136:$C$203,3)*U773</f>
        <v>0</v>
      </c>
      <c r="V170">
        <f t="shared" si="83"/>
        <v>0</v>
      </c>
      <c r="W170">
        <f>VLOOKUP(W$4,Description!$A$136:$C$203,3)*W773</f>
        <v>0</v>
      </c>
      <c r="X170">
        <f t="shared" si="84"/>
        <v>0</v>
      </c>
      <c r="Y170">
        <f>VLOOKUP(Y$4,Description!$A$136:$C$203,3)*Y773</f>
        <v>0</v>
      </c>
      <c r="Z170">
        <f t="shared" si="85"/>
        <v>0</v>
      </c>
      <c r="AA170">
        <f>VLOOKUP(AA$4,Description!$A$136:$C$203,3)*AA773</f>
        <v>4</v>
      </c>
      <c r="AB170">
        <f t="shared" si="86"/>
        <v>0</v>
      </c>
      <c r="AC170">
        <f>VLOOKUP(AC$4,Description!$A$136:$C$203,3)*AC773</f>
        <v>0</v>
      </c>
      <c r="AD170">
        <f t="shared" si="87"/>
        <v>0</v>
      </c>
      <c r="AE170">
        <f>VLOOKUP(AE$4,Description!$A$136:$C$203,3)*AE773</f>
        <v>0</v>
      </c>
      <c r="AF170">
        <f t="shared" si="88"/>
        <v>1</v>
      </c>
      <c r="AG170">
        <f>VLOOKUP(AG$4,Description!$A$136:$C$203,3)*AG773</f>
        <v>0</v>
      </c>
      <c r="AH170">
        <f t="shared" si="89"/>
        <v>0</v>
      </c>
      <c r="AI170">
        <f>VLOOKUP(AI$4,Description!$A$136:$C$203,3)*AI773</f>
        <v>0</v>
      </c>
      <c r="AJ170">
        <f t="shared" si="90"/>
        <v>0</v>
      </c>
      <c r="AK170">
        <f>VLOOKUP(AK$4,Description!$A$136:$C$203,3)*AK773</f>
        <v>0</v>
      </c>
      <c r="AL170">
        <f t="shared" si="91"/>
        <v>0</v>
      </c>
      <c r="AM170">
        <f>VLOOKUP(AM$4,Description!$A$136:$C$203,3)*AM773</f>
        <v>0</v>
      </c>
      <c r="AN170">
        <f t="shared" si="92"/>
        <v>0</v>
      </c>
      <c r="AO170">
        <f>VLOOKUP(AO$4,Description!$A$136:$C$203,3)*AO773</f>
        <v>2</v>
      </c>
      <c r="AP170">
        <f t="shared" si="93"/>
        <v>0</v>
      </c>
      <c r="AQ170">
        <f>VLOOKUP(AQ$4,Description!$A$136:$C$203,3)*AQ773</f>
        <v>0</v>
      </c>
      <c r="AR170">
        <f t="shared" si="94"/>
        <v>0</v>
      </c>
      <c r="AS170">
        <f>VLOOKUP(AS$4,Description!$A$136:$C$203,3)*AS773</f>
        <v>0</v>
      </c>
      <c r="AT170">
        <f t="shared" si="95"/>
        <v>0</v>
      </c>
      <c r="AU170">
        <f>VLOOKUP(AU$4,Description!$A$136:$C$203,3)*AU773</f>
        <v>0</v>
      </c>
      <c r="AV170">
        <f t="shared" si="96"/>
        <v>0</v>
      </c>
      <c r="AW170">
        <f>VLOOKUP(AW$4,Description!$A$136:$C$203,3)*AW773</f>
        <v>0</v>
      </c>
      <c r="AX170">
        <f t="shared" si="97"/>
        <v>0</v>
      </c>
      <c r="AY170">
        <f>VLOOKUP(AY$4,Description!$A$136:$C$203,3)*AY773</f>
        <v>0</v>
      </c>
      <c r="AZ170">
        <f t="shared" si="98"/>
        <v>0</v>
      </c>
      <c r="BA170">
        <f>VLOOKUP(BA$4,Description!$A$136:$C$203,3)*BA773</f>
        <v>0</v>
      </c>
      <c r="BB170">
        <f t="shared" si="99"/>
        <v>0</v>
      </c>
      <c r="BC170">
        <f>VLOOKUP(BC$4,Description!$A$136:$C$203,3)*BC773</f>
        <v>0</v>
      </c>
      <c r="BD170">
        <f t="shared" si="100"/>
        <v>0</v>
      </c>
      <c r="BE170">
        <f>VLOOKUP(BE$4,Description!$A$136:$C$203,3)*BE773</f>
        <v>0</v>
      </c>
      <c r="BF170">
        <f t="shared" si="101"/>
        <v>0</v>
      </c>
      <c r="BG170">
        <f>VLOOKUP(BG$4,Description!$A$136:$C$203,3)*BG773</f>
        <v>0</v>
      </c>
      <c r="BH170">
        <f t="shared" si="102"/>
        <v>0</v>
      </c>
      <c r="BI170">
        <f>VLOOKUP(BI$4,Description!$A$136:$C$203,3)*BI773</f>
        <v>0</v>
      </c>
      <c r="BJ170">
        <f t="shared" si="103"/>
        <v>0</v>
      </c>
      <c r="BK170">
        <f>VLOOKUP(BK$4,Description!$A$136:$C$203,3)*BK773</f>
        <v>0</v>
      </c>
      <c r="BL170">
        <f t="shared" si="104"/>
        <v>0</v>
      </c>
      <c r="BM170">
        <f>VLOOKUP(BM$4,Description!$A$136:$C$203,3)*BM773</f>
        <v>0</v>
      </c>
      <c r="BN170">
        <f t="shared" si="105"/>
        <v>0</v>
      </c>
      <c r="BO170">
        <f>VLOOKUP(BO$4,Description!$A$136:$C$203,3)*BO773</f>
        <v>0</v>
      </c>
      <c r="BP170">
        <f t="shared" si="106"/>
        <v>0</v>
      </c>
      <c r="BQ170">
        <f>VLOOKUP(BQ$4,Description!$A$136:$C$203,3)*BQ773</f>
        <v>0</v>
      </c>
      <c r="BR170">
        <f t="shared" si="107"/>
        <v>0</v>
      </c>
    </row>
    <row r="171" spans="1:70" x14ac:dyDescent="0.2">
      <c r="A171">
        <f t="shared" si="72"/>
        <v>1070330</v>
      </c>
      <c r="B171">
        <f t="shared" si="73"/>
        <v>14</v>
      </c>
      <c r="C171">
        <f>VLOOKUP(C$4,Description!$A$136:$C$203,3)*C774</f>
        <v>0</v>
      </c>
      <c r="D171">
        <f t="shared" si="74"/>
        <v>0</v>
      </c>
      <c r="E171">
        <f>VLOOKUP(E$4,Description!$A$136:$C$203,3)*E774</f>
        <v>0</v>
      </c>
      <c r="F171">
        <f t="shared" si="75"/>
        <v>0</v>
      </c>
      <c r="G171">
        <f>VLOOKUP(G$4,Description!$A$136:$C$203,3)*G774</f>
        <v>0</v>
      </c>
      <c r="H171">
        <f t="shared" si="76"/>
        <v>0</v>
      </c>
      <c r="I171">
        <f>VLOOKUP(I$4,Description!$A$136:$C$203,3)*I774</f>
        <v>0</v>
      </c>
      <c r="J171">
        <f t="shared" si="77"/>
        <v>1</v>
      </c>
      <c r="K171">
        <f>VLOOKUP(K$4,Description!$A$136:$C$203,3)*K774</f>
        <v>0</v>
      </c>
      <c r="L171">
        <f t="shared" si="78"/>
        <v>0</v>
      </c>
      <c r="M171">
        <f>VLOOKUP(M$4,Description!$A$136:$C$203,3)*M774</f>
        <v>0</v>
      </c>
      <c r="N171">
        <f t="shared" si="79"/>
        <v>0</v>
      </c>
      <c r="O171">
        <f>VLOOKUP(O$4,Description!$A$136:$C$203,3)*O774</f>
        <v>2</v>
      </c>
      <c r="P171">
        <f t="shared" si="80"/>
        <v>0</v>
      </c>
      <c r="Q171">
        <f>VLOOKUP(Q$4,Description!$A$136:$C$203,3)*Q774</f>
        <v>0</v>
      </c>
      <c r="R171">
        <f t="shared" si="81"/>
        <v>0</v>
      </c>
      <c r="S171">
        <f>VLOOKUP(S$4,Description!$A$136:$C$203,3)*S774</f>
        <v>0</v>
      </c>
      <c r="T171">
        <f t="shared" si="82"/>
        <v>0</v>
      </c>
      <c r="U171">
        <f>VLOOKUP(U$4,Description!$A$136:$C$203,3)*U774</f>
        <v>0</v>
      </c>
      <c r="V171">
        <f t="shared" si="83"/>
        <v>0</v>
      </c>
      <c r="W171">
        <f>VLOOKUP(W$4,Description!$A$136:$C$203,3)*W774</f>
        <v>0</v>
      </c>
      <c r="X171">
        <f t="shared" si="84"/>
        <v>0</v>
      </c>
      <c r="Y171">
        <f>VLOOKUP(Y$4,Description!$A$136:$C$203,3)*Y774</f>
        <v>0</v>
      </c>
      <c r="Z171">
        <f t="shared" si="85"/>
        <v>1</v>
      </c>
      <c r="AA171">
        <f>VLOOKUP(AA$4,Description!$A$136:$C$203,3)*AA774</f>
        <v>4</v>
      </c>
      <c r="AB171">
        <f t="shared" si="86"/>
        <v>1</v>
      </c>
      <c r="AC171">
        <f>VLOOKUP(AC$4,Description!$A$136:$C$203,3)*AC774</f>
        <v>0</v>
      </c>
      <c r="AD171">
        <f t="shared" si="87"/>
        <v>0</v>
      </c>
      <c r="AE171">
        <f>VLOOKUP(AE$4,Description!$A$136:$C$203,3)*AE774</f>
        <v>0</v>
      </c>
      <c r="AF171">
        <f t="shared" si="88"/>
        <v>1</v>
      </c>
      <c r="AG171">
        <f>VLOOKUP(AG$4,Description!$A$136:$C$203,3)*AG774</f>
        <v>0</v>
      </c>
      <c r="AH171">
        <f t="shared" si="89"/>
        <v>0</v>
      </c>
      <c r="AI171">
        <f>VLOOKUP(AI$4,Description!$A$136:$C$203,3)*AI774</f>
        <v>0</v>
      </c>
      <c r="AJ171">
        <f t="shared" si="90"/>
        <v>0</v>
      </c>
      <c r="AK171">
        <f>VLOOKUP(AK$4,Description!$A$136:$C$203,3)*AK774</f>
        <v>0</v>
      </c>
      <c r="AL171">
        <f t="shared" si="91"/>
        <v>0</v>
      </c>
      <c r="AM171">
        <f>VLOOKUP(AM$4,Description!$A$136:$C$203,3)*AM774</f>
        <v>0</v>
      </c>
      <c r="AN171">
        <f t="shared" si="92"/>
        <v>0</v>
      </c>
      <c r="AO171">
        <f>VLOOKUP(AO$4,Description!$A$136:$C$203,3)*AO774</f>
        <v>2</v>
      </c>
      <c r="AP171">
        <f t="shared" si="93"/>
        <v>1</v>
      </c>
      <c r="AQ171">
        <f>VLOOKUP(AQ$4,Description!$A$136:$C$203,3)*AQ774</f>
        <v>0</v>
      </c>
      <c r="AR171">
        <f t="shared" si="94"/>
        <v>0</v>
      </c>
      <c r="AS171">
        <f>VLOOKUP(AS$4,Description!$A$136:$C$203,3)*AS774</f>
        <v>0</v>
      </c>
      <c r="AT171">
        <f t="shared" si="95"/>
        <v>1</v>
      </c>
      <c r="AU171">
        <f>VLOOKUP(AU$4,Description!$A$136:$C$203,3)*AU774</f>
        <v>0</v>
      </c>
      <c r="AV171">
        <f t="shared" si="96"/>
        <v>0</v>
      </c>
      <c r="AW171">
        <f>VLOOKUP(AW$4,Description!$A$136:$C$203,3)*AW774</f>
        <v>0</v>
      </c>
      <c r="AX171">
        <f t="shared" si="97"/>
        <v>0</v>
      </c>
      <c r="AY171">
        <f>VLOOKUP(AY$4,Description!$A$136:$C$203,3)*AY774</f>
        <v>0</v>
      </c>
      <c r="AZ171">
        <f t="shared" si="98"/>
        <v>0</v>
      </c>
      <c r="BA171">
        <f>VLOOKUP(BA$4,Description!$A$136:$C$203,3)*BA774</f>
        <v>0</v>
      </c>
      <c r="BB171">
        <f t="shared" si="99"/>
        <v>0</v>
      </c>
      <c r="BC171">
        <f>VLOOKUP(BC$4,Description!$A$136:$C$203,3)*BC774</f>
        <v>0</v>
      </c>
      <c r="BD171">
        <f t="shared" si="100"/>
        <v>0</v>
      </c>
      <c r="BE171">
        <f>VLOOKUP(BE$4,Description!$A$136:$C$203,3)*BE774</f>
        <v>0</v>
      </c>
      <c r="BF171">
        <f t="shared" si="101"/>
        <v>0</v>
      </c>
      <c r="BG171">
        <f>VLOOKUP(BG$4,Description!$A$136:$C$203,3)*BG774</f>
        <v>0</v>
      </c>
      <c r="BH171">
        <f t="shared" si="102"/>
        <v>0</v>
      </c>
      <c r="BI171">
        <f>VLOOKUP(BI$4,Description!$A$136:$C$203,3)*BI774</f>
        <v>0</v>
      </c>
      <c r="BJ171">
        <f t="shared" si="103"/>
        <v>0</v>
      </c>
      <c r="BK171">
        <f>VLOOKUP(BK$4,Description!$A$136:$C$203,3)*BK774</f>
        <v>0</v>
      </c>
      <c r="BL171">
        <f t="shared" si="104"/>
        <v>0</v>
      </c>
      <c r="BM171">
        <f>VLOOKUP(BM$4,Description!$A$136:$C$203,3)*BM774</f>
        <v>0</v>
      </c>
      <c r="BN171">
        <f t="shared" si="105"/>
        <v>0</v>
      </c>
      <c r="BO171">
        <f>VLOOKUP(BO$4,Description!$A$136:$C$203,3)*BO774</f>
        <v>0</v>
      </c>
      <c r="BP171">
        <f t="shared" si="106"/>
        <v>0</v>
      </c>
      <c r="BQ171">
        <f>VLOOKUP(BQ$4,Description!$A$136:$C$203,3)*BQ774</f>
        <v>0</v>
      </c>
      <c r="BR171">
        <f t="shared" si="107"/>
        <v>0</v>
      </c>
    </row>
    <row r="172" spans="1:70" x14ac:dyDescent="0.2">
      <c r="A172">
        <f t="shared" si="72"/>
        <v>1070420</v>
      </c>
      <c r="B172">
        <f t="shared" si="73"/>
        <v>16</v>
      </c>
      <c r="C172">
        <f>VLOOKUP(C$4,Description!$A$136:$C$203,3)*C775</f>
        <v>0</v>
      </c>
      <c r="D172">
        <f t="shared" si="74"/>
        <v>0</v>
      </c>
      <c r="E172">
        <f>VLOOKUP(E$4,Description!$A$136:$C$203,3)*E775</f>
        <v>0</v>
      </c>
      <c r="F172">
        <f t="shared" si="75"/>
        <v>1</v>
      </c>
      <c r="G172">
        <f>VLOOKUP(G$4,Description!$A$136:$C$203,3)*G775</f>
        <v>0</v>
      </c>
      <c r="H172">
        <f t="shared" si="76"/>
        <v>0</v>
      </c>
      <c r="I172">
        <f>VLOOKUP(I$4,Description!$A$136:$C$203,3)*I775</f>
        <v>0</v>
      </c>
      <c r="J172">
        <f t="shared" si="77"/>
        <v>0</v>
      </c>
      <c r="K172">
        <f>VLOOKUP(K$4,Description!$A$136:$C$203,3)*K775</f>
        <v>0</v>
      </c>
      <c r="L172">
        <f t="shared" si="78"/>
        <v>0</v>
      </c>
      <c r="M172">
        <f>VLOOKUP(M$4,Description!$A$136:$C$203,3)*M775</f>
        <v>0</v>
      </c>
      <c r="N172">
        <f t="shared" si="79"/>
        <v>0</v>
      </c>
      <c r="O172">
        <f>VLOOKUP(O$4,Description!$A$136:$C$203,3)*O775</f>
        <v>2</v>
      </c>
      <c r="P172">
        <f t="shared" si="80"/>
        <v>0</v>
      </c>
      <c r="Q172">
        <f>VLOOKUP(Q$4,Description!$A$136:$C$203,3)*Q775</f>
        <v>0</v>
      </c>
      <c r="R172">
        <f t="shared" si="81"/>
        <v>0</v>
      </c>
      <c r="S172">
        <f>VLOOKUP(S$4,Description!$A$136:$C$203,3)*S775</f>
        <v>0</v>
      </c>
      <c r="T172">
        <f t="shared" si="82"/>
        <v>0</v>
      </c>
      <c r="U172">
        <f>VLOOKUP(U$4,Description!$A$136:$C$203,3)*U775</f>
        <v>0</v>
      </c>
      <c r="V172">
        <f t="shared" si="83"/>
        <v>0</v>
      </c>
      <c r="W172">
        <f>VLOOKUP(W$4,Description!$A$136:$C$203,3)*W775</f>
        <v>0</v>
      </c>
      <c r="X172">
        <f t="shared" si="84"/>
        <v>0</v>
      </c>
      <c r="Y172">
        <f>VLOOKUP(Y$4,Description!$A$136:$C$203,3)*Y775</f>
        <v>0</v>
      </c>
      <c r="Z172">
        <f t="shared" si="85"/>
        <v>1</v>
      </c>
      <c r="AA172">
        <f>VLOOKUP(AA$4,Description!$A$136:$C$203,3)*AA775</f>
        <v>4</v>
      </c>
      <c r="AB172">
        <f t="shared" si="86"/>
        <v>1</v>
      </c>
      <c r="AC172">
        <f>VLOOKUP(AC$4,Description!$A$136:$C$203,3)*AC775</f>
        <v>0</v>
      </c>
      <c r="AD172">
        <f t="shared" si="87"/>
        <v>0</v>
      </c>
      <c r="AE172">
        <f>VLOOKUP(AE$4,Description!$A$136:$C$203,3)*AE775</f>
        <v>0</v>
      </c>
      <c r="AF172">
        <f t="shared" si="88"/>
        <v>0</v>
      </c>
      <c r="AG172">
        <f>VLOOKUP(AG$4,Description!$A$136:$C$203,3)*AG775</f>
        <v>0</v>
      </c>
      <c r="AH172">
        <f t="shared" si="89"/>
        <v>0</v>
      </c>
      <c r="AI172">
        <f>VLOOKUP(AI$4,Description!$A$136:$C$203,3)*AI775</f>
        <v>0</v>
      </c>
      <c r="AJ172">
        <f t="shared" si="90"/>
        <v>0</v>
      </c>
      <c r="AK172">
        <f>VLOOKUP(AK$4,Description!$A$136:$C$203,3)*AK775</f>
        <v>0</v>
      </c>
      <c r="AL172">
        <f t="shared" si="91"/>
        <v>0</v>
      </c>
      <c r="AM172">
        <f>VLOOKUP(AM$4,Description!$A$136:$C$203,3)*AM775</f>
        <v>0</v>
      </c>
      <c r="AN172">
        <f t="shared" si="92"/>
        <v>1</v>
      </c>
      <c r="AO172">
        <f>VLOOKUP(AO$4,Description!$A$136:$C$203,3)*AO775</f>
        <v>2</v>
      </c>
      <c r="AP172">
        <f t="shared" si="93"/>
        <v>1</v>
      </c>
      <c r="AQ172">
        <f>VLOOKUP(AQ$4,Description!$A$136:$C$203,3)*AQ775</f>
        <v>1</v>
      </c>
      <c r="AR172">
        <f t="shared" si="94"/>
        <v>0</v>
      </c>
      <c r="AS172">
        <f>VLOOKUP(AS$4,Description!$A$136:$C$203,3)*AS775</f>
        <v>0</v>
      </c>
      <c r="AT172">
        <f t="shared" si="95"/>
        <v>1</v>
      </c>
      <c r="AU172">
        <f>VLOOKUP(AU$4,Description!$A$136:$C$203,3)*AU775</f>
        <v>0</v>
      </c>
      <c r="AV172">
        <f t="shared" si="96"/>
        <v>1</v>
      </c>
      <c r="AW172">
        <f>VLOOKUP(AW$4,Description!$A$136:$C$203,3)*AW775</f>
        <v>0</v>
      </c>
      <c r="AX172">
        <f t="shared" si="97"/>
        <v>0</v>
      </c>
      <c r="AY172">
        <f>VLOOKUP(AY$4,Description!$A$136:$C$203,3)*AY775</f>
        <v>0</v>
      </c>
      <c r="AZ172">
        <f t="shared" si="98"/>
        <v>0</v>
      </c>
      <c r="BA172">
        <f>VLOOKUP(BA$4,Description!$A$136:$C$203,3)*BA775</f>
        <v>0</v>
      </c>
      <c r="BB172">
        <f t="shared" si="99"/>
        <v>0</v>
      </c>
      <c r="BC172">
        <f>VLOOKUP(BC$4,Description!$A$136:$C$203,3)*BC775</f>
        <v>0</v>
      </c>
      <c r="BD172">
        <f t="shared" si="100"/>
        <v>0</v>
      </c>
      <c r="BE172">
        <f>VLOOKUP(BE$4,Description!$A$136:$C$203,3)*BE775</f>
        <v>0</v>
      </c>
      <c r="BF172">
        <f t="shared" si="101"/>
        <v>0</v>
      </c>
      <c r="BG172">
        <f>VLOOKUP(BG$4,Description!$A$136:$C$203,3)*BG775</f>
        <v>0</v>
      </c>
      <c r="BH172">
        <f t="shared" si="102"/>
        <v>0</v>
      </c>
      <c r="BI172">
        <f>VLOOKUP(BI$4,Description!$A$136:$C$203,3)*BI775</f>
        <v>0</v>
      </c>
      <c r="BJ172">
        <f t="shared" si="103"/>
        <v>0</v>
      </c>
      <c r="BK172">
        <f>VLOOKUP(BK$4,Description!$A$136:$C$203,3)*BK775</f>
        <v>0</v>
      </c>
      <c r="BL172">
        <f t="shared" si="104"/>
        <v>0</v>
      </c>
      <c r="BM172">
        <f>VLOOKUP(BM$4,Description!$A$136:$C$203,3)*BM775</f>
        <v>0</v>
      </c>
      <c r="BN172">
        <f t="shared" si="105"/>
        <v>0</v>
      </c>
      <c r="BO172">
        <f>VLOOKUP(BO$4,Description!$A$136:$C$203,3)*BO775</f>
        <v>0</v>
      </c>
      <c r="BP172">
        <f t="shared" si="106"/>
        <v>0</v>
      </c>
      <c r="BQ172">
        <f>VLOOKUP(BQ$4,Description!$A$136:$C$203,3)*BQ775</f>
        <v>0</v>
      </c>
      <c r="BR172">
        <f t="shared" si="107"/>
        <v>0</v>
      </c>
    </row>
    <row r="173" spans="1:70" x14ac:dyDescent="0.2">
      <c r="A173">
        <f t="shared" si="72"/>
        <v>1070500</v>
      </c>
      <c r="B173">
        <f t="shared" si="73"/>
        <v>28</v>
      </c>
      <c r="C173">
        <f>VLOOKUP(C$4,Description!$A$136:$C$203,3)*C776</f>
        <v>0</v>
      </c>
      <c r="D173">
        <f t="shared" si="74"/>
        <v>0</v>
      </c>
      <c r="E173">
        <f>VLOOKUP(E$4,Description!$A$136:$C$203,3)*E776</f>
        <v>0</v>
      </c>
      <c r="F173">
        <f t="shared" si="75"/>
        <v>1</v>
      </c>
      <c r="G173">
        <f>VLOOKUP(G$4,Description!$A$136:$C$203,3)*G776</f>
        <v>0</v>
      </c>
      <c r="H173">
        <f t="shared" si="76"/>
        <v>0</v>
      </c>
      <c r="I173">
        <f>VLOOKUP(I$4,Description!$A$136:$C$203,3)*I776</f>
        <v>0</v>
      </c>
      <c r="J173">
        <f t="shared" si="77"/>
        <v>0</v>
      </c>
      <c r="K173">
        <f>VLOOKUP(K$4,Description!$A$136:$C$203,3)*K776</f>
        <v>0</v>
      </c>
      <c r="L173">
        <f t="shared" si="78"/>
        <v>0</v>
      </c>
      <c r="M173">
        <f>VLOOKUP(M$4,Description!$A$136:$C$203,3)*M776</f>
        <v>0</v>
      </c>
      <c r="N173">
        <f t="shared" si="79"/>
        <v>0</v>
      </c>
      <c r="O173">
        <f>VLOOKUP(O$4,Description!$A$136:$C$203,3)*O776</f>
        <v>0</v>
      </c>
      <c r="P173">
        <f t="shared" si="80"/>
        <v>1</v>
      </c>
      <c r="Q173">
        <f>VLOOKUP(Q$4,Description!$A$136:$C$203,3)*Q776</f>
        <v>0</v>
      </c>
      <c r="R173">
        <f t="shared" si="81"/>
        <v>0</v>
      </c>
      <c r="S173">
        <f>VLOOKUP(S$4,Description!$A$136:$C$203,3)*S776</f>
        <v>0</v>
      </c>
      <c r="T173">
        <f t="shared" si="82"/>
        <v>0</v>
      </c>
      <c r="U173">
        <f>VLOOKUP(U$4,Description!$A$136:$C$203,3)*U776</f>
        <v>0</v>
      </c>
      <c r="V173">
        <f t="shared" si="83"/>
        <v>0</v>
      </c>
      <c r="W173">
        <f>VLOOKUP(W$4,Description!$A$136:$C$203,3)*W776</f>
        <v>0</v>
      </c>
      <c r="X173">
        <f t="shared" si="84"/>
        <v>0</v>
      </c>
      <c r="Y173">
        <f>VLOOKUP(Y$4,Description!$A$136:$C$203,3)*Y776</f>
        <v>0</v>
      </c>
      <c r="Z173">
        <f t="shared" si="85"/>
        <v>1</v>
      </c>
      <c r="AA173">
        <f>VLOOKUP(AA$4,Description!$A$136:$C$203,3)*AA776</f>
        <v>4</v>
      </c>
      <c r="AB173">
        <f t="shared" si="86"/>
        <v>1</v>
      </c>
      <c r="AC173">
        <f>VLOOKUP(AC$4,Description!$A$136:$C$203,3)*AC776</f>
        <v>5</v>
      </c>
      <c r="AD173">
        <f t="shared" si="87"/>
        <v>0</v>
      </c>
      <c r="AE173">
        <f>VLOOKUP(AE$4,Description!$A$136:$C$203,3)*AE776</f>
        <v>4</v>
      </c>
      <c r="AF173">
        <f t="shared" si="88"/>
        <v>0</v>
      </c>
      <c r="AG173">
        <f>VLOOKUP(AG$4,Description!$A$136:$C$203,3)*AG776</f>
        <v>0</v>
      </c>
      <c r="AH173">
        <f t="shared" si="89"/>
        <v>0</v>
      </c>
      <c r="AI173">
        <f>VLOOKUP(AI$4,Description!$A$136:$C$203,3)*AI776</f>
        <v>0</v>
      </c>
      <c r="AJ173">
        <f t="shared" si="90"/>
        <v>0</v>
      </c>
      <c r="AK173">
        <f>VLOOKUP(AK$4,Description!$A$136:$C$203,3)*AK776</f>
        <v>0</v>
      </c>
      <c r="AL173">
        <f t="shared" si="91"/>
        <v>0</v>
      </c>
      <c r="AM173">
        <f>VLOOKUP(AM$4,Description!$A$136:$C$203,3)*AM776</f>
        <v>0</v>
      </c>
      <c r="AN173">
        <f t="shared" si="92"/>
        <v>1</v>
      </c>
      <c r="AO173">
        <f>VLOOKUP(AO$4,Description!$A$136:$C$203,3)*AO776</f>
        <v>2</v>
      </c>
      <c r="AP173">
        <f t="shared" si="93"/>
        <v>0</v>
      </c>
      <c r="AQ173">
        <f>VLOOKUP(AQ$4,Description!$A$136:$C$203,3)*AQ776</f>
        <v>0</v>
      </c>
      <c r="AR173">
        <f t="shared" si="94"/>
        <v>0</v>
      </c>
      <c r="AS173">
        <f>VLOOKUP(AS$4,Description!$A$136:$C$203,3)*AS776</f>
        <v>0</v>
      </c>
      <c r="AT173">
        <f t="shared" si="95"/>
        <v>1</v>
      </c>
      <c r="AU173">
        <f>VLOOKUP(AU$4,Description!$A$136:$C$203,3)*AU776</f>
        <v>0</v>
      </c>
      <c r="AV173">
        <f t="shared" si="96"/>
        <v>1</v>
      </c>
      <c r="AW173">
        <f>VLOOKUP(AW$4,Description!$A$136:$C$203,3)*AW776</f>
        <v>0</v>
      </c>
      <c r="AX173">
        <f t="shared" si="97"/>
        <v>1</v>
      </c>
      <c r="AY173">
        <f>VLOOKUP(AY$4,Description!$A$136:$C$203,3)*AY776</f>
        <v>0</v>
      </c>
      <c r="AZ173">
        <f t="shared" si="98"/>
        <v>0</v>
      </c>
      <c r="BA173">
        <f>VLOOKUP(BA$4,Description!$A$136:$C$203,3)*BA776</f>
        <v>0</v>
      </c>
      <c r="BB173">
        <f t="shared" si="99"/>
        <v>0</v>
      </c>
      <c r="BC173">
        <f>VLOOKUP(BC$4,Description!$A$136:$C$203,3)*BC776</f>
        <v>5</v>
      </c>
      <c r="BD173">
        <f t="shared" si="100"/>
        <v>0</v>
      </c>
      <c r="BE173">
        <f>VLOOKUP(BE$4,Description!$A$136:$C$203,3)*BE776</f>
        <v>0</v>
      </c>
      <c r="BF173">
        <f t="shared" si="101"/>
        <v>0</v>
      </c>
      <c r="BG173">
        <f>VLOOKUP(BG$4,Description!$A$136:$C$203,3)*BG776</f>
        <v>0</v>
      </c>
      <c r="BH173">
        <f t="shared" si="102"/>
        <v>0</v>
      </c>
      <c r="BI173">
        <f>VLOOKUP(BI$4,Description!$A$136:$C$203,3)*BI776</f>
        <v>0</v>
      </c>
      <c r="BJ173">
        <f t="shared" si="103"/>
        <v>0</v>
      </c>
      <c r="BK173">
        <f>VLOOKUP(BK$4,Description!$A$136:$C$203,3)*BK776</f>
        <v>0</v>
      </c>
      <c r="BL173">
        <f t="shared" si="104"/>
        <v>0</v>
      </c>
      <c r="BM173">
        <f>VLOOKUP(BM$4,Description!$A$136:$C$203,3)*BM776</f>
        <v>0</v>
      </c>
      <c r="BN173">
        <f t="shared" si="105"/>
        <v>0</v>
      </c>
      <c r="BO173">
        <f>VLOOKUP(BO$4,Description!$A$136:$C$203,3)*BO776</f>
        <v>0</v>
      </c>
      <c r="BP173">
        <f t="shared" si="106"/>
        <v>0</v>
      </c>
      <c r="BQ173">
        <f>VLOOKUP(BQ$4,Description!$A$136:$C$203,3)*BQ776</f>
        <v>0</v>
      </c>
      <c r="BR173">
        <f t="shared" si="107"/>
        <v>0</v>
      </c>
    </row>
    <row r="174" spans="1:70" x14ac:dyDescent="0.2">
      <c r="A174">
        <f t="shared" si="72"/>
        <v>1070600</v>
      </c>
      <c r="B174">
        <f t="shared" si="73"/>
        <v>11</v>
      </c>
      <c r="C174">
        <f>VLOOKUP(C$4,Description!$A$136:$C$203,3)*C777</f>
        <v>0</v>
      </c>
      <c r="D174">
        <f t="shared" si="74"/>
        <v>0</v>
      </c>
      <c r="E174">
        <f>VLOOKUP(E$4,Description!$A$136:$C$203,3)*E777</f>
        <v>0</v>
      </c>
      <c r="F174">
        <f t="shared" si="75"/>
        <v>0</v>
      </c>
      <c r="G174">
        <f>VLOOKUP(G$4,Description!$A$136:$C$203,3)*G777</f>
        <v>0</v>
      </c>
      <c r="H174">
        <f t="shared" si="76"/>
        <v>0</v>
      </c>
      <c r="I174">
        <f>VLOOKUP(I$4,Description!$A$136:$C$203,3)*I777</f>
        <v>0</v>
      </c>
      <c r="J174">
        <f t="shared" si="77"/>
        <v>0</v>
      </c>
      <c r="K174">
        <f>VLOOKUP(K$4,Description!$A$136:$C$203,3)*K777</f>
        <v>0</v>
      </c>
      <c r="L174">
        <f t="shared" si="78"/>
        <v>0</v>
      </c>
      <c r="M174">
        <f>VLOOKUP(M$4,Description!$A$136:$C$203,3)*M777</f>
        <v>0</v>
      </c>
      <c r="N174">
        <f t="shared" si="79"/>
        <v>0</v>
      </c>
      <c r="O174">
        <f>VLOOKUP(O$4,Description!$A$136:$C$203,3)*O777</f>
        <v>0</v>
      </c>
      <c r="P174">
        <f t="shared" si="80"/>
        <v>0</v>
      </c>
      <c r="Q174">
        <f>VLOOKUP(Q$4,Description!$A$136:$C$203,3)*Q777</f>
        <v>0</v>
      </c>
      <c r="R174">
        <f t="shared" si="81"/>
        <v>0</v>
      </c>
      <c r="S174">
        <f>VLOOKUP(S$4,Description!$A$136:$C$203,3)*S777</f>
        <v>0</v>
      </c>
      <c r="T174">
        <f t="shared" si="82"/>
        <v>0</v>
      </c>
      <c r="U174">
        <f>VLOOKUP(U$4,Description!$A$136:$C$203,3)*U777</f>
        <v>0</v>
      </c>
      <c r="V174">
        <f t="shared" si="83"/>
        <v>0</v>
      </c>
      <c r="W174">
        <f>VLOOKUP(W$4,Description!$A$136:$C$203,3)*W777</f>
        <v>0</v>
      </c>
      <c r="X174">
        <f t="shared" si="84"/>
        <v>0</v>
      </c>
      <c r="Y174">
        <f>VLOOKUP(Y$4,Description!$A$136:$C$203,3)*Y777</f>
        <v>0</v>
      </c>
      <c r="Z174">
        <f t="shared" si="85"/>
        <v>1</v>
      </c>
      <c r="AA174">
        <f>VLOOKUP(AA$4,Description!$A$136:$C$203,3)*AA777</f>
        <v>4</v>
      </c>
      <c r="AB174">
        <f t="shared" si="86"/>
        <v>1</v>
      </c>
      <c r="AC174">
        <f>VLOOKUP(AC$4,Description!$A$136:$C$203,3)*AC777</f>
        <v>0</v>
      </c>
      <c r="AD174">
        <f t="shared" si="87"/>
        <v>0</v>
      </c>
      <c r="AE174">
        <f>VLOOKUP(AE$4,Description!$A$136:$C$203,3)*AE777</f>
        <v>0</v>
      </c>
      <c r="AF174">
        <f t="shared" si="88"/>
        <v>0</v>
      </c>
      <c r="AG174">
        <f>VLOOKUP(AG$4,Description!$A$136:$C$203,3)*AG777</f>
        <v>0</v>
      </c>
      <c r="AH174">
        <f t="shared" si="89"/>
        <v>0</v>
      </c>
      <c r="AI174">
        <f>VLOOKUP(AI$4,Description!$A$136:$C$203,3)*AI777</f>
        <v>0</v>
      </c>
      <c r="AJ174">
        <f t="shared" si="90"/>
        <v>0</v>
      </c>
      <c r="AK174">
        <f>VLOOKUP(AK$4,Description!$A$136:$C$203,3)*AK777</f>
        <v>0</v>
      </c>
      <c r="AL174">
        <f t="shared" si="91"/>
        <v>0</v>
      </c>
      <c r="AM174">
        <f>VLOOKUP(AM$4,Description!$A$136:$C$203,3)*AM777</f>
        <v>0</v>
      </c>
      <c r="AN174">
        <f t="shared" si="92"/>
        <v>1</v>
      </c>
      <c r="AO174">
        <f>VLOOKUP(AO$4,Description!$A$136:$C$203,3)*AO777</f>
        <v>2</v>
      </c>
      <c r="AP174">
        <f t="shared" si="93"/>
        <v>1</v>
      </c>
      <c r="AQ174">
        <f>VLOOKUP(AQ$4,Description!$A$136:$C$203,3)*AQ777</f>
        <v>0</v>
      </c>
      <c r="AR174">
        <f t="shared" si="94"/>
        <v>0</v>
      </c>
      <c r="AS174">
        <f>VLOOKUP(AS$4,Description!$A$136:$C$203,3)*AS777</f>
        <v>0</v>
      </c>
      <c r="AT174">
        <f t="shared" si="95"/>
        <v>1</v>
      </c>
      <c r="AU174">
        <f>VLOOKUP(AU$4,Description!$A$136:$C$203,3)*AU777</f>
        <v>0</v>
      </c>
      <c r="AV174">
        <f t="shared" si="96"/>
        <v>0</v>
      </c>
      <c r="AW174">
        <f>VLOOKUP(AW$4,Description!$A$136:$C$203,3)*AW777</f>
        <v>0</v>
      </c>
      <c r="AX174">
        <f t="shared" si="97"/>
        <v>0</v>
      </c>
      <c r="AY174">
        <f>VLOOKUP(AY$4,Description!$A$136:$C$203,3)*AY777</f>
        <v>0</v>
      </c>
      <c r="AZ174">
        <f t="shared" si="98"/>
        <v>0</v>
      </c>
      <c r="BA174">
        <f>VLOOKUP(BA$4,Description!$A$136:$C$203,3)*BA777</f>
        <v>0</v>
      </c>
      <c r="BB174">
        <f t="shared" si="99"/>
        <v>0</v>
      </c>
      <c r="BC174">
        <f>VLOOKUP(BC$4,Description!$A$136:$C$203,3)*BC777</f>
        <v>0</v>
      </c>
      <c r="BD174">
        <f t="shared" si="100"/>
        <v>0</v>
      </c>
      <c r="BE174">
        <f>VLOOKUP(BE$4,Description!$A$136:$C$203,3)*BE777</f>
        <v>0</v>
      </c>
      <c r="BF174">
        <f t="shared" si="101"/>
        <v>0</v>
      </c>
      <c r="BG174">
        <f>VLOOKUP(BG$4,Description!$A$136:$C$203,3)*BG777</f>
        <v>0</v>
      </c>
      <c r="BH174">
        <f t="shared" si="102"/>
        <v>0</v>
      </c>
      <c r="BI174">
        <f>VLOOKUP(BI$4,Description!$A$136:$C$203,3)*BI777</f>
        <v>0</v>
      </c>
      <c r="BJ174">
        <f t="shared" si="103"/>
        <v>0</v>
      </c>
      <c r="BK174">
        <f>VLOOKUP(BK$4,Description!$A$136:$C$203,3)*BK777</f>
        <v>0</v>
      </c>
      <c r="BL174">
        <f t="shared" si="104"/>
        <v>0</v>
      </c>
      <c r="BM174">
        <f>VLOOKUP(BM$4,Description!$A$136:$C$203,3)*BM777</f>
        <v>0</v>
      </c>
      <c r="BN174">
        <f t="shared" si="105"/>
        <v>0</v>
      </c>
      <c r="BO174">
        <f>VLOOKUP(BO$4,Description!$A$136:$C$203,3)*BO777</f>
        <v>0</v>
      </c>
      <c r="BP174">
        <f t="shared" si="106"/>
        <v>0</v>
      </c>
      <c r="BQ174">
        <f>VLOOKUP(BQ$4,Description!$A$136:$C$203,3)*BQ777</f>
        <v>0</v>
      </c>
      <c r="BR174">
        <f t="shared" si="107"/>
        <v>0</v>
      </c>
    </row>
    <row r="175" spans="1:70" x14ac:dyDescent="0.2">
      <c r="A175">
        <f t="shared" si="72"/>
        <v>1070660</v>
      </c>
      <c r="B175">
        <f t="shared" si="73"/>
        <v>10</v>
      </c>
      <c r="C175">
        <f>VLOOKUP(C$4,Description!$A$136:$C$203,3)*C778</f>
        <v>0</v>
      </c>
      <c r="D175">
        <f t="shared" si="74"/>
        <v>0</v>
      </c>
      <c r="E175">
        <f>VLOOKUP(E$4,Description!$A$136:$C$203,3)*E778</f>
        <v>0</v>
      </c>
      <c r="F175">
        <f t="shared" si="75"/>
        <v>0</v>
      </c>
      <c r="G175">
        <f>VLOOKUP(G$4,Description!$A$136:$C$203,3)*G778</f>
        <v>0</v>
      </c>
      <c r="H175">
        <f t="shared" si="76"/>
        <v>0</v>
      </c>
      <c r="I175">
        <f>VLOOKUP(I$4,Description!$A$136:$C$203,3)*I778</f>
        <v>0</v>
      </c>
      <c r="J175">
        <f t="shared" si="77"/>
        <v>0</v>
      </c>
      <c r="K175">
        <f>VLOOKUP(K$4,Description!$A$136:$C$203,3)*K778</f>
        <v>0</v>
      </c>
      <c r="L175">
        <f t="shared" si="78"/>
        <v>0</v>
      </c>
      <c r="M175">
        <f>VLOOKUP(M$4,Description!$A$136:$C$203,3)*M778</f>
        <v>0</v>
      </c>
      <c r="N175">
        <f t="shared" si="79"/>
        <v>0</v>
      </c>
      <c r="O175">
        <f>VLOOKUP(O$4,Description!$A$136:$C$203,3)*O778</f>
        <v>2</v>
      </c>
      <c r="P175">
        <f t="shared" si="80"/>
        <v>0</v>
      </c>
      <c r="Q175">
        <f>VLOOKUP(Q$4,Description!$A$136:$C$203,3)*Q778</f>
        <v>0</v>
      </c>
      <c r="R175">
        <f t="shared" si="81"/>
        <v>0</v>
      </c>
      <c r="S175">
        <f>VLOOKUP(S$4,Description!$A$136:$C$203,3)*S778</f>
        <v>0</v>
      </c>
      <c r="T175">
        <f t="shared" si="82"/>
        <v>0</v>
      </c>
      <c r="U175">
        <f>VLOOKUP(U$4,Description!$A$136:$C$203,3)*U778</f>
        <v>0</v>
      </c>
      <c r="V175">
        <f t="shared" si="83"/>
        <v>0</v>
      </c>
      <c r="W175">
        <f>VLOOKUP(W$4,Description!$A$136:$C$203,3)*W778</f>
        <v>0</v>
      </c>
      <c r="X175">
        <f t="shared" si="84"/>
        <v>0</v>
      </c>
      <c r="Y175">
        <f>VLOOKUP(Y$4,Description!$A$136:$C$203,3)*Y778</f>
        <v>0</v>
      </c>
      <c r="Z175">
        <f t="shared" si="85"/>
        <v>1</v>
      </c>
      <c r="AA175">
        <f>VLOOKUP(AA$4,Description!$A$136:$C$203,3)*AA778</f>
        <v>4</v>
      </c>
      <c r="AB175">
        <f t="shared" si="86"/>
        <v>1</v>
      </c>
      <c r="AC175">
        <f>VLOOKUP(AC$4,Description!$A$136:$C$203,3)*AC778</f>
        <v>0</v>
      </c>
      <c r="AD175">
        <f t="shared" si="87"/>
        <v>0</v>
      </c>
      <c r="AE175">
        <f>VLOOKUP(AE$4,Description!$A$136:$C$203,3)*AE778</f>
        <v>0</v>
      </c>
      <c r="AF175">
        <f t="shared" si="88"/>
        <v>1</v>
      </c>
      <c r="AG175">
        <f>VLOOKUP(AG$4,Description!$A$136:$C$203,3)*AG778</f>
        <v>0</v>
      </c>
      <c r="AH175">
        <f t="shared" si="89"/>
        <v>0</v>
      </c>
      <c r="AI175">
        <f>VLOOKUP(AI$4,Description!$A$136:$C$203,3)*AI778</f>
        <v>0</v>
      </c>
      <c r="AJ175">
        <f t="shared" si="90"/>
        <v>0</v>
      </c>
      <c r="AK175">
        <f>VLOOKUP(AK$4,Description!$A$136:$C$203,3)*AK778</f>
        <v>0</v>
      </c>
      <c r="AL175">
        <f t="shared" si="91"/>
        <v>0</v>
      </c>
      <c r="AM175">
        <f>VLOOKUP(AM$4,Description!$A$136:$C$203,3)*AM778</f>
        <v>0</v>
      </c>
      <c r="AN175">
        <f t="shared" si="92"/>
        <v>0</v>
      </c>
      <c r="AO175">
        <f>VLOOKUP(AO$4,Description!$A$136:$C$203,3)*AO778</f>
        <v>0</v>
      </c>
      <c r="AP175">
        <f t="shared" si="93"/>
        <v>0</v>
      </c>
      <c r="AQ175">
        <f>VLOOKUP(AQ$4,Description!$A$136:$C$203,3)*AQ778</f>
        <v>0</v>
      </c>
      <c r="AR175">
        <f t="shared" si="94"/>
        <v>0</v>
      </c>
      <c r="AS175">
        <f>VLOOKUP(AS$4,Description!$A$136:$C$203,3)*AS778</f>
        <v>0</v>
      </c>
      <c r="AT175">
        <f t="shared" si="95"/>
        <v>1</v>
      </c>
      <c r="AU175">
        <f>VLOOKUP(AU$4,Description!$A$136:$C$203,3)*AU778</f>
        <v>0</v>
      </c>
      <c r="AV175">
        <f t="shared" si="96"/>
        <v>0</v>
      </c>
      <c r="AW175">
        <f>VLOOKUP(AW$4,Description!$A$136:$C$203,3)*AW778</f>
        <v>0</v>
      </c>
      <c r="AX175">
        <f t="shared" si="97"/>
        <v>0</v>
      </c>
      <c r="AY175">
        <f>VLOOKUP(AY$4,Description!$A$136:$C$203,3)*AY778</f>
        <v>0</v>
      </c>
      <c r="AZ175">
        <f t="shared" si="98"/>
        <v>0</v>
      </c>
      <c r="BA175">
        <f>VLOOKUP(BA$4,Description!$A$136:$C$203,3)*BA778</f>
        <v>0</v>
      </c>
      <c r="BB175">
        <f t="shared" si="99"/>
        <v>0</v>
      </c>
      <c r="BC175">
        <f>VLOOKUP(BC$4,Description!$A$136:$C$203,3)*BC778</f>
        <v>0</v>
      </c>
      <c r="BD175">
        <f t="shared" si="100"/>
        <v>0</v>
      </c>
      <c r="BE175">
        <f>VLOOKUP(BE$4,Description!$A$136:$C$203,3)*BE778</f>
        <v>0</v>
      </c>
      <c r="BF175">
        <f t="shared" si="101"/>
        <v>0</v>
      </c>
      <c r="BG175">
        <f>VLOOKUP(BG$4,Description!$A$136:$C$203,3)*BG778</f>
        <v>0</v>
      </c>
      <c r="BH175">
        <f t="shared" si="102"/>
        <v>0</v>
      </c>
      <c r="BI175">
        <f>VLOOKUP(BI$4,Description!$A$136:$C$203,3)*BI778</f>
        <v>0</v>
      </c>
      <c r="BJ175">
        <f t="shared" si="103"/>
        <v>0</v>
      </c>
      <c r="BK175">
        <f>VLOOKUP(BK$4,Description!$A$136:$C$203,3)*BK778</f>
        <v>0</v>
      </c>
      <c r="BL175">
        <f t="shared" si="104"/>
        <v>0</v>
      </c>
      <c r="BM175">
        <f>VLOOKUP(BM$4,Description!$A$136:$C$203,3)*BM778</f>
        <v>0</v>
      </c>
      <c r="BN175">
        <f t="shared" si="105"/>
        <v>0</v>
      </c>
      <c r="BO175">
        <f>VLOOKUP(BO$4,Description!$A$136:$C$203,3)*BO778</f>
        <v>0</v>
      </c>
      <c r="BP175">
        <f t="shared" si="106"/>
        <v>0</v>
      </c>
      <c r="BQ175">
        <f>VLOOKUP(BQ$4,Description!$A$136:$C$203,3)*BQ778</f>
        <v>0</v>
      </c>
      <c r="BR175">
        <f t="shared" si="107"/>
        <v>0</v>
      </c>
    </row>
    <row r="176" spans="1:70" x14ac:dyDescent="0.2">
      <c r="A176">
        <f t="shared" si="72"/>
        <v>1070670</v>
      </c>
      <c r="B176">
        <f t="shared" si="73"/>
        <v>7</v>
      </c>
      <c r="C176">
        <f>VLOOKUP(C$4,Description!$A$136:$C$203,3)*C779</f>
        <v>0</v>
      </c>
      <c r="D176">
        <f t="shared" si="74"/>
        <v>0</v>
      </c>
      <c r="E176">
        <f>VLOOKUP(E$4,Description!$A$136:$C$203,3)*E779</f>
        <v>0</v>
      </c>
      <c r="F176">
        <f t="shared" si="75"/>
        <v>0</v>
      </c>
      <c r="G176">
        <f>VLOOKUP(G$4,Description!$A$136:$C$203,3)*G779</f>
        <v>0</v>
      </c>
      <c r="H176">
        <f t="shared" si="76"/>
        <v>0</v>
      </c>
      <c r="I176">
        <f>VLOOKUP(I$4,Description!$A$136:$C$203,3)*I779</f>
        <v>0</v>
      </c>
      <c r="J176">
        <f t="shared" si="77"/>
        <v>0</v>
      </c>
      <c r="K176">
        <f>VLOOKUP(K$4,Description!$A$136:$C$203,3)*K779</f>
        <v>0</v>
      </c>
      <c r="L176">
        <f t="shared" si="78"/>
        <v>0</v>
      </c>
      <c r="M176">
        <f>VLOOKUP(M$4,Description!$A$136:$C$203,3)*M779</f>
        <v>0</v>
      </c>
      <c r="N176">
        <f t="shared" si="79"/>
        <v>0</v>
      </c>
      <c r="O176">
        <f>VLOOKUP(O$4,Description!$A$136:$C$203,3)*O779</f>
        <v>2</v>
      </c>
      <c r="P176">
        <f t="shared" si="80"/>
        <v>0</v>
      </c>
      <c r="Q176">
        <f>VLOOKUP(Q$4,Description!$A$136:$C$203,3)*Q779</f>
        <v>0</v>
      </c>
      <c r="R176">
        <f t="shared" si="81"/>
        <v>0</v>
      </c>
      <c r="S176">
        <f>VLOOKUP(S$4,Description!$A$136:$C$203,3)*S779</f>
        <v>0</v>
      </c>
      <c r="T176">
        <f t="shared" si="82"/>
        <v>0</v>
      </c>
      <c r="U176">
        <f>VLOOKUP(U$4,Description!$A$136:$C$203,3)*U779</f>
        <v>0</v>
      </c>
      <c r="V176">
        <f t="shared" si="83"/>
        <v>0</v>
      </c>
      <c r="W176">
        <f>VLOOKUP(W$4,Description!$A$136:$C$203,3)*W779</f>
        <v>0</v>
      </c>
      <c r="X176">
        <f t="shared" si="84"/>
        <v>0</v>
      </c>
      <c r="Y176">
        <f>VLOOKUP(Y$4,Description!$A$136:$C$203,3)*Y779</f>
        <v>0</v>
      </c>
      <c r="Z176">
        <f t="shared" si="85"/>
        <v>1</v>
      </c>
      <c r="AA176">
        <f>VLOOKUP(AA$4,Description!$A$136:$C$203,3)*AA779</f>
        <v>0</v>
      </c>
      <c r="AB176">
        <f t="shared" si="86"/>
        <v>1</v>
      </c>
      <c r="AC176">
        <f>VLOOKUP(AC$4,Description!$A$136:$C$203,3)*AC779</f>
        <v>0</v>
      </c>
      <c r="AD176">
        <f t="shared" si="87"/>
        <v>0</v>
      </c>
      <c r="AE176">
        <f>VLOOKUP(AE$4,Description!$A$136:$C$203,3)*AE779</f>
        <v>0</v>
      </c>
      <c r="AF176">
        <f t="shared" si="88"/>
        <v>0</v>
      </c>
      <c r="AG176">
        <f>VLOOKUP(AG$4,Description!$A$136:$C$203,3)*AG779</f>
        <v>0</v>
      </c>
      <c r="AH176">
        <f t="shared" si="89"/>
        <v>0</v>
      </c>
      <c r="AI176">
        <f>VLOOKUP(AI$4,Description!$A$136:$C$203,3)*AI779</f>
        <v>0</v>
      </c>
      <c r="AJ176">
        <f t="shared" si="90"/>
        <v>0</v>
      </c>
      <c r="AK176">
        <f>VLOOKUP(AK$4,Description!$A$136:$C$203,3)*AK779</f>
        <v>0</v>
      </c>
      <c r="AL176">
        <f t="shared" si="91"/>
        <v>0</v>
      </c>
      <c r="AM176">
        <f>VLOOKUP(AM$4,Description!$A$136:$C$203,3)*AM779</f>
        <v>0</v>
      </c>
      <c r="AN176">
        <f t="shared" si="92"/>
        <v>0</v>
      </c>
      <c r="AO176">
        <f>VLOOKUP(AO$4,Description!$A$136:$C$203,3)*AO779</f>
        <v>2</v>
      </c>
      <c r="AP176">
        <f t="shared" si="93"/>
        <v>0</v>
      </c>
      <c r="AQ176">
        <f>VLOOKUP(AQ$4,Description!$A$136:$C$203,3)*AQ779</f>
        <v>0</v>
      </c>
      <c r="AR176">
        <f t="shared" si="94"/>
        <v>0</v>
      </c>
      <c r="AS176">
        <f>VLOOKUP(AS$4,Description!$A$136:$C$203,3)*AS779</f>
        <v>0</v>
      </c>
      <c r="AT176">
        <f t="shared" si="95"/>
        <v>1</v>
      </c>
      <c r="AU176">
        <f>VLOOKUP(AU$4,Description!$A$136:$C$203,3)*AU779</f>
        <v>0</v>
      </c>
      <c r="AV176">
        <f t="shared" si="96"/>
        <v>0</v>
      </c>
      <c r="AW176">
        <f>VLOOKUP(AW$4,Description!$A$136:$C$203,3)*AW779</f>
        <v>0</v>
      </c>
      <c r="AX176">
        <f t="shared" si="97"/>
        <v>0</v>
      </c>
      <c r="AY176">
        <f>VLOOKUP(AY$4,Description!$A$136:$C$203,3)*AY779</f>
        <v>0</v>
      </c>
      <c r="AZ176">
        <f t="shared" si="98"/>
        <v>0</v>
      </c>
      <c r="BA176">
        <f>VLOOKUP(BA$4,Description!$A$136:$C$203,3)*BA779</f>
        <v>0</v>
      </c>
      <c r="BB176">
        <f t="shared" si="99"/>
        <v>0</v>
      </c>
      <c r="BC176">
        <f>VLOOKUP(BC$4,Description!$A$136:$C$203,3)*BC779</f>
        <v>0</v>
      </c>
      <c r="BD176">
        <f t="shared" si="100"/>
        <v>0</v>
      </c>
      <c r="BE176">
        <f>VLOOKUP(BE$4,Description!$A$136:$C$203,3)*BE779</f>
        <v>0</v>
      </c>
      <c r="BF176">
        <f t="shared" si="101"/>
        <v>0</v>
      </c>
      <c r="BG176">
        <f>VLOOKUP(BG$4,Description!$A$136:$C$203,3)*BG779</f>
        <v>0</v>
      </c>
      <c r="BH176">
        <f t="shared" si="102"/>
        <v>0</v>
      </c>
      <c r="BI176">
        <f>VLOOKUP(BI$4,Description!$A$136:$C$203,3)*BI779</f>
        <v>0</v>
      </c>
      <c r="BJ176">
        <f t="shared" si="103"/>
        <v>0</v>
      </c>
      <c r="BK176">
        <f>VLOOKUP(BK$4,Description!$A$136:$C$203,3)*BK779</f>
        <v>0</v>
      </c>
      <c r="BL176">
        <f t="shared" si="104"/>
        <v>0</v>
      </c>
      <c r="BM176">
        <f>VLOOKUP(BM$4,Description!$A$136:$C$203,3)*BM779</f>
        <v>0</v>
      </c>
      <c r="BN176">
        <f t="shared" si="105"/>
        <v>0</v>
      </c>
      <c r="BO176">
        <f>VLOOKUP(BO$4,Description!$A$136:$C$203,3)*BO779</f>
        <v>0</v>
      </c>
      <c r="BP176">
        <f t="shared" si="106"/>
        <v>0</v>
      </c>
      <c r="BQ176">
        <f>VLOOKUP(BQ$4,Description!$A$136:$C$203,3)*BQ779</f>
        <v>0</v>
      </c>
      <c r="BR176">
        <f t="shared" si="107"/>
        <v>0</v>
      </c>
    </row>
    <row r="177" spans="1:70" x14ac:dyDescent="0.2">
      <c r="A177">
        <f t="shared" si="72"/>
        <v>1070790</v>
      </c>
      <c r="B177">
        <f t="shared" si="73"/>
        <v>17</v>
      </c>
      <c r="C177">
        <f>VLOOKUP(C$4,Description!$A$136:$C$203,3)*C780</f>
        <v>0</v>
      </c>
      <c r="D177">
        <f t="shared" si="74"/>
        <v>1</v>
      </c>
      <c r="E177">
        <f>VLOOKUP(E$4,Description!$A$136:$C$203,3)*E780</f>
        <v>0</v>
      </c>
      <c r="F177">
        <f t="shared" si="75"/>
        <v>1</v>
      </c>
      <c r="G177">
        <f>VLOOKUP(G$4,Description!$A$136:$C$203,3)*G780</f>
        <v>0</v>
      </c>
      <c r="H177">
        <f t="shared" si="76"/>
        <v>0</v>
      </c>
      <c r="I177">
        <f>VLOOKUP(I$4,Description!$A$136:$C$203,3)*I780</f>
        <v>0</v>
      </c>
      <c r="J177">
        <f t="shared" si="77"/>
        <v>0</v>
      </c>
      <c r="K177">
        <f>VLOOKUP(K$4,Description!$A$136:$C$203,3)*K780</f>
        <v>0</v>
      </c>
      <c r="L177">
        <f t="shared" si="78"/>
        <v>0</v>
      </c>
      <c r="M177">
        <f>VLOOKUP(M$4,Description!$A$136:$C$203,3)*M780</f>
        <v>0</v>
      </c>
      <c r="N177">
        <f t="shared" si="79"/>
        <v>0</v>
      </c>
      <c r="O177">
        <f>VLOOKUP(O$4,Description!$A$136:$C$203,3)*O780</f>
        <v>2</v>
      </c>
      <c r="P177">
        <f t="shared" si="80"/>
        <v>0</v>
      </c>
      <c r="Q177">
        <f>VLOOKUP(Q$4,Description!$A$136:$C$203,3)*Q780</f>
        <v>0</v>
      </c>
      <c r="R177">
        <f t="shared" si="81"/>
        <v>0</v>
      </c>
      <c r="S177">
        <f>VLOOKUP(S$4,Description!$A$136:$C$203,3)*S780</f>
        <v>0</v>
      </c>
      <c r="T177">
        <f t="shared" si="82"/>
        <v>0</v>
      </c>
      <c r="U177">
        <f>VLOOKUP(U$4,Description!$A$136:$C$203,3)*U780</f>
        <v>0</v>
      </c>
      <c r="V177">
        <f t="shared" si="83"/>
        <v>0</v>
      </c>
      <c r="W177">
        <f>VLOOKUP(W$4,Description!$A$136:$C$203,3)*W780</f>
        <v>0</v>
      </c>
      <c r="X177">
        <f t="shared" si="84"/>
        <v>0</v>
      </c>
      <c r="Y177">
        <f>VLOOKUP(Y$4,Description!$A$136:$C$203,3)*Y780</f>
        <v>0</v>
      </c>
      <c r="Z177">
        <f t="shared" si="85"/>
        <v>1</v>
      </c>
      <c r="AA177">
        <f>VLOOKUP(AA$4,Description!$A$136:$C$203,3)*AA780</f>
        <v>4</v>
      </c>
      <c r="AB177">
        <f t="shared" si="86"/>
        <v>1</v>
      </c>
      <c r="AC177">
        <f>VLOOKUP(AC$4,Description!$A$136:$C$203,3)*AC780</f>
        <v>0</v>
      </c>
      <c r="AD177">
        <f t="shared" si="87"/>
        <v>0</v>
      </c>
      <c r="AE177">
        <f>VLOOKUP(AE$4,Description!$A$136:$C$203,3)*AE780</f>
        <v>0</v>
      </c>
      <c r="AF177">
        <f t="shared" si="88"/>
        <v>1</v>
      </c>
      <c r="AG177">
        <f>VLOOKUP(AG$4,Description!$A$136:$C$203,3)*AG780</f>
        <v>0</v>
      </c>
      <c r="AH177">
        <f t="shared" si="89"/>
        <v>0</v>
      </c>
      <c r="AI177">
        <f>VLOOKUP(AI$4,Description!$A$136:$C$203,3)*AI780</f>
        <v>0</v>
      </c>
      <c r="AJ177">
        <f t="shared" si="90"/>
        <v>0</v>
      </c>
      <c r="AK177">
        <f>VLOOKUP(AK$4,Description!$A$136:$C$203,3)*AK780</f>
        <v>0</v>
      </c>
      <c r="AL177">
        <f t="shared" si="91"/>
        <v>0</v>
      </c>
      <c r="AM177">
        <f>VLOOKUP(AM$4,Description!$A$136:$C$203,3)*AM780</f>
        <v>0</v>
      </c>
      <c r="AN177">
        <f t="shared" si="92"/>
        <v>0</v>
      </c>
      <c r="AO177">
        <f>VLOOKUP(AO$4,Description!$A$136:$C$203,3)*AO780</f>
        <v>2</v>
      </c>
      <c r="AP177">
        <f t="shared" si="93"/>
        <v>0</v>
      </c>
      <c r="AQ177">
        <f>VLOOKUP(AQ$4,Description!$A$136:$C$203,3)*AQ780</f>
        <v>1</v>
      </c>
      <c r="AR177">
        <f t="shared" si="94"/>
        <v>0</v>
      </c>
      <c r="AS177">
        <f>VLOOKUP(AS$4,Description!$A$136:$C$203,3)*AS780</f>
        <v>0</v>
      </c>
      <c r="AT177">
        <f t="shared" si="95"/>
        <v>1</v>
      </c>
      <c r="AU177">
        <f>VLOOKUP(AU$4,Description!$A$136:$C$203,3)*AU780</f>
        <v>0</v>
      </c>
      <c r="AV177">
        <f t="shared" si="96"/>
        <v>1</v>
      </c>
      <c r="AW177">
        <f>VLOOKUP(AW$4,Description!$A$136:$C$203,3)*AW780</f>
        <v>0</v>
      </c>
      <c r="AX177">
        <f t="shared" si="97"/>
        <v>1</v>
      </c>
      <c r="AY177">
        <f>VLOOKUP(AY$4,Description!$A$136:$C$203,3)*AY780</f>
        <v>0</v>
      </c>
      <c r="AZ177">
        <f t="shared" si="98"/>
        <v>0</v>
      </c>
      <c r="BA177">
        <f>VLOOKUP(BA$4,Description!$A$136:$C$203,3)*BA780</f>
        <v>0</v>
      </c>
      <c r="BB177">
        <f t="shared" si="99"/>
        <v>0</v>
      </c>
      <c r="BC177">
        <f>VLOOKUP(BC$4,Description!$A$136:$C$203,3)*BC780</f>
        <v>0</v>
      </c>
      <c r="BD177">
        <f t="shared" si="100"/>
        <v>0</v>
      </c>
      <c r="BE177">
        <f>VLOOKUP(BE$4,Description!$A$136:$C$203,3)*BE780</f>
        <v>0</v>
      </c>
      <c r="BF177">
        <f t="shared" si="101"/>
        <v>0</v>
      </c>
      <c r="BG177">
        <f>VLOOKUP(BG$4,Description!$A$136:$C$203,3)*BG780</f>
        <v>0</v>
      </c>
      <c r="BH177">
        <f t="shared" si="102"/>
        <v>0</v>
      </c>
      <c r="BI177">
        <f>VLOOKUP(BI$4,Description!$A$136:$C$203,3)*BI780</f>
        <v>0</v>
      </c>
      <c r="BJ177">
        <f t="shared" si="103"/>
        <v>0</v>
      </c>
      <c r="BK177">
        <f>VLOOKUP(BK$4,Description!$A$136:$C$203,3)*BK780</f>
        <v>0</v>
      </c>
      <c r="BL177">
        <f t="shared" si="104"/>
        <v>0</v>
      </c>
      <c r="BM177">
        <f>VLOOKUP(BM$4,Description!$A$136:$C$203,3)*BM780</f>
        <v>0</v>
      </c>
      <c r="BN177">
        <f t="shared" si="105"/>
        <v>0</v>
      </c>
      <c r="BO177">
        <f>VLOOKUP(BO$4,Description!$A$136:$C$203,3)*BO780</f>
        <v>0</v>
      </c>
      <c r="BP177">
        <f t="shared" si="106"/>
        <v>0</v>
      </c>
      <c r="BQ177">
        <f>VLOOKUP(BQ$4,Description!$A$136:$C$203,3)*BQ780</f>
        <v>0</v>
      </c>
      <c r="BR177">
        <f t="shared" si="107"/>
        <v>0</v>
      </c>
    </row>
    <row r="178" spans="1:70" x14ac:dyDescent="0.2">
      <c r="A178">
        <f t="shared" si="72"/>
        <v>1070880</v>
      </c>
      <c r="B178">
        <f t="shared" si="73"/>
        <v>14</v>
      </c>
      <c r="C178">
        <f>VLOOKUP(C$4,Description!$A$136:$C$203,3)*C781</f>
        <v>0</v>
      </c>
      <c r="D178">
        <f t="shared" si="74"/>
        <v>1</v>
      </c>
      <c r="E178">
        <f>VLOOKUP(E$4,Description!$A$136:$C$203,3)*E781</f>
        <v>0</v>
      </c>
      <c r="F178">
        <f t="shared" si="75"/>
        <v>0</v>
      </c>
      <c r="G178">
        <f>VLOOKUP(G$4,Description!$A$136:$C$203,3)*G781</f>
        <v>0</v>
      </c>
      <c r="H178">
        <f t="shared" si="76"/>
        <v>0</v>
      </c>
      <c r="I178">
        <f>VLOOKUP(I$4,Description!$A$136:$C$203,3)*I781</f>
        <v>0</v>
      </c>
      <c r="J178">
        <f t="shared" si="77"/>
        <v>0</v>
      </c>
      <c r="K178">
        <f>VLOOKUP(K$4,Description!$A$136:$C$203,3)*K781</f>
        <v>0</v>
      </c>
      <c r="L178">
        <f t="shared" si="78"/>
        <v>0</v>
      </c>
      <c r="M178">
        <f>VLOOKUP(M$4,Description!$A$136:$C$203,3)*M781</f>
        <v>0</v>
      </c>
      <c r="N178">
        <f t="shared" si="79"/>
        <v>0</v>
      </c>
      <c r="O178">
        <f>VLOOKUP(O$4,Description!$A$136:$C$203,3)*O781</f>
        <v>2</v>
      </c>
      <c r="P178">
        <f t="shared" si="80"/>
        <v>0</v>
      </c>
      <c r="Q178">
        <f>VLOOKUP(Q$4,Description!$A$136:$C$203,3)*Q781</f>
        <v>0</v>
      </c>
      <c r="R178">
        <f t="shared" si="81"/>
        <v>0</v>
      </c>
      <c r="S178">
        <f>VLOOKUP(S$4,Description!$A$136:$C$203,3)*S781</f>
        <v>0</v>
      </c>
      <c r="T178">
        <f t="shared" si="82"/>
        <v>0</v>
      </c>
      <c r="U178">
        <f>VLOOKUP(U$4,Description!$A$136:$C$203,3)*U781</f>
        <v>0</v>
      </c>
      <c r="V178">
        <f t="shared" si="83"/>
        <v>0</v>
      </c>
      <c r="W178">
        <f>VLOOKUP(W$4,Description!$A$136:$C$203,3)*W781</f>
        <v>0</v>
      </c>
      <c r="X178">
        <f t="shared" si="84"/>
        <v>0</v>
      </c>
      <c r="Y178">
        <f>VLOOKUP(Y$4,Description!$A$136:$C$203,3)*Y781</f>
        <v>0</v>
      </c>
      <c r="Z178">
        <f t="shared" si="85"/>
        <v>1</v>
      </c>
      <c r="AA178">
        <f>VLOOKUP(AA$4,Description!$A$136:$C$203,3)*AA781</f>
        <v>0</v>
      </c>
      <c r="AB178">
        <f t="shared" si="86"/>
        <v>0</v>
      </c>
      <c r="AC178">
        <f>VLOOKUP(AC$4,Description!$A$136:$C$203,3)*AC781</f>
        <v>0</v>
      </c>
      <c r="AD178">
        <f t="shared" si="87"/>
        <v>0</v>
      </c>
      <c r="AE178">
        <f>VLOOKUP(AE$4,Description!$A$136:$C$203,3)*AE781</f>
        <v>4</v>
      </c>
      <c r="AF178">
        <f t="shared" si="88"/>
        <v>0</v>
      </c>
      <c r="AG178">
        <f>VLOOKUP(AG$4,Description!$A$136:$C$203,3)*AG781</f>
        <v>0</v>
      </c>
      <c r="AH178">
        <f t="shared" si="89"/>
        <v>0</v>
      </c>
      <c r="AI178">
        <f>VLOOKUP(AI$4,Description!$A$136:$C$203,3)*AI781</f>
        <v>0</v>
      </c>
      <c r="AJ178">
        <f t="shared" si="90"/>
        <v>0</v>
      </c>
      <c r="AK178">
        <f>VLOOKUP(AK$4,Description!$A$136:$C$203,3)*AK781</f>
        <v>0</v>
      </c>
      <c r="AL178">
        <f t="shared" si="91"/>
        <v>0</v>
      </c>
      <c r="AM178">
        <f>VLOOKUP(AM$4,Description!$A$136:$C$203,3)*AM781</f>
        <v>0</v>
      </c>
      <c r="AN178">
        <f t="shared" si="92"/>
        <v>1</v>
      </c>
      <c r="AO178">
        <f>VLOOKUP(AO$4,Description!$A$136:$C$203,3)*AO781</f>
        <v>2</v>
      </c>
      <c r="AP178">
        <f t="shared" si="93"/>
        <v>1</v>
      </c>
      <c r="AQ178">
        <f>VLOOKUP(AQ$4,Description!$A$136:$C$203,3)*AQ781</f>
        <v>1</v>
      </c>
      <c r="AR178">
        <f t="shared" si="94"/>
        <v>0</v>
      </c>
      <c r="AS178">
        <f>VLOOKUP(AS$4,Description!$A$136:$C$203,3)*AS781</f>
        <v>0</v>
      </c>
      <c r="AT178">
        <f t="shared" si="95"/>
        <v>1</v>
      </c>
      <c r="AU178">
        <f>VLOOKUP(AU$4,Description!$A$136:$C$203,3)*AU781</f>
        <v>0</v>
      </c>
      <c r="AV178">
        <f t="shared" si="96"/>
        <v>0</v>
      </c>
      <c r="AW178">
        <f>VLOOKUP(AW$4,Description!$A$136:$C$203,3)*AW781</f>
        <v>0</v>
      </c>
      <c r="AX178">
        <f t="shared" si="97"/>
        <v>0</v>
      </c>
      <c r="AY178">
        <f>VLOOKUP(AY$4,Description!$A$136:$C$203,3)*AY781</f>
        <v>0</v>
      </c>
      <c r="AZ178">
        <f t="shared" si="98"/>
        <v>0</v>
      </c>
      <c r="BA178">
        <f>VLOOKUP(BA$4,Description!$A$136:$C$203,3)*BA781</f>
        <v>0</v>
      </c>
      <c r="BB178">
        <f t="shared" si="99"/>
        <v>0</v>
      </c>
      <c r="BC178">
        <f>VLOOKUP(BC$4,Description!$A$136:$C$203,3)*BC781</f>
        <v>0</v>
      </c>
      <c r="BD178">
        <f t="shared" si="100"/>
        <v>0</v>
      </c>
      <c r="BE178">
        <f>VLOOKUP(BE$4,Description!$A$136:$C$203,3)*BE781</f>
        <v>0</v>
      </c>
      <c r="BF178">
        <f t="shared" si="101"/>
        <v>0</v>
      </c>
      <c r="BG178">
        <f>VLOOKUP(BG$4,Description!$A$136:$C$203,3)*BG781</f>
        <v>0</v>
      </c>
      <c r="BH178">
        <f t="shared" si="102"/>
        <v>0</v>
      </c>
      <c r="BI178">
        <f>VLOOKUP(BI$4,Description!$A$136:$C$203,3)*BI781</f>
        <v>0</v>
      </c>
      <c r="BJ178">
        <f t="shared" si="103"/>
        <v>0</v>
      </c>
      <c r="BK178">
        <f>VLOOKUP(BK$4,Description!$A$136:$C$203,3)*BK781</f>
        <v>0</v>
      </c>
      <c r="BL178">
        <f t="shared" si="104"/>
        <v>0</v>
      </c>
      <c r="BM178">
        <f>VLOOKUP(BM$4,Description!$A$136:$C$203,3)*BM781</f>
        <v>0</v>
      </c>
      <c r="BN178">
        <f t="shared" si="105"/>
        <v>0</v>
      </c>
      <c r="BO178">
        <f>VLOOKUP(BO$4,Description!$A$136:$C$203,3)*BO781</f>
        <v>0</v>
      </c>
      <c r="BP178">
        <f t="shared" si="106"/>
        <v>0</v>
      </c>
      <c r="BQ178">
        <f>VLOOKUP(BQ$4,Description!$A$136:$C$203,3)*BQ781</f>
        <v>0</v>
      </c>
      <c r="BR178">
        <f t="shared" si="107"/>
        <v>0</v>
      </c>
    </row>
    <row r="179" spans="1:70" x14ac:dyDescent="0.2">
      <c r="A179">
        <f t="shared" si="72"/>
        <v>1070980</v>
      </c>
      <c r="B179">
        <f t="shared" si="73"/>
        <v>14</v>
      </c>
      <c r="C179">
        <f>VLOOKUP(C$4,Description!$A$136:$C$203,3)*C782</f>
        <v>0</v>
      </c>
      <c r="D179">
        <f t="shared" si="74"/>
        <v>1</v>
      </c>
      <c r="E179">
        <f>VLOOKUP(E$4,Description!$A$136:$C$203,3)*E782</f>
        <v>0</v>
      </c>
      <c r="F179">
        <f t="shared" si="75"/>
        <v>1</v>
      </c>
      <c r="G179">
        <f>VLOOKUP(G$4,Description!$A$136:$C$203,3)*G782</f>
        <v>0</v>
      </c>
      <c r="H179">
        <f t="shared" si="76"/>
        <v>0</v>
      </c>
      <c r="I179">
        <f>VLOOKUP(I$4,Description!$A$136:$C$203,3)*I782</f>
        <v>0</v>
      </c>
      <c r="J179">
        <f t="shared" si="77"/>
        <v>0</v>
      </c>
      <c r="K179">
        <f>VLOOKUP(K$4,Description!$A$136:$C$203,3)*K782</f>
        <v>0</v>
      </c>
      <c r="L179">
        <f t="shared" si="78"/>
        <v>0</v>
      </c>
      <c r="M179">
        <f>VLOOKUP(M$4,Description!$A$136:$C$203,3)*M782</f>
        <v>0</v>
      </c>
      <c r="N179">
        <f t="shared" si="79"/>
        <v>0</v>
      </c>
      <c r="O179">
        <f>VLOOKUP(O$4,Description!$A$136:$C$203,3)*O782</f>
        <v>2</v>
      </c>
      <c r="P179">
        <f t="shared" si="80"/>
        <v>0</v>
      </c>
      <c r="Q179">
        <f>VLOOKUP(Q$4,Description!$A$136:$C$203,3)*Q782</f>
        <v>0</v>
      </c>
      <c r="R179">
        <f t="shared" si="81"/>
        <v>0</v>
      </c>
      <c r="S179">
        <f>VLOOKUP(S$4,Description!$A$136:$C$203,3)*S782</f>
        <v>0</v>
      </c>
      <c r="T179">
        <f t="shared" si="82"/>
        <v>0</v>
      </c>
      <c r="U179">
        <f>VLOOKUP(U$4,Description!$A$136:$C$203,3)*U782</f>
        <v>0</v>
      </c>
      <c r="V179">
        <f t="shared" si="83"/>
        <v>0</v>
      </c>
      <c r="W179">
        <f>VLOOKUP(W$4,Description!$A$136:$C$203,3)*W782</f>
        <v>0</v>
      </c>
      <c r="X179">
        <f t="shared" si="84"/>
        <v>0</v>
      </c>
      <c r="Y179">
        <f>VLOOKUP(Y$4,Description!$A$136:$C$203,3)*Y782</f>
        <v>0</v>
      </c>
      <c r="Z179">
        <f t="shared" si="85"/>
        <v>0</v>
      </c>
      <c r="AA179">
        <f>VLOOKUP(AA$4,Description!$A$136:$C$203,3)*AA782</f>
        <v>4</v>
      </c>
      <c r="AB179">
        <f t="shared" si="86"/>
        <v>1</v>
      </c>
      <c r="AC179">
        <f>VLOOKUP(AC$4,Description!$A$136:$C$203,3)*AC782</f>
        <v>0</v>
      </c>
      <c r="AD179">
        <f t="shared" si="87"/>
        <v>0</v>
      </c>
      <c r="AE179">
        <f>VLOOKUP(AE$4,Description!$A$136:$C$203,3)*AE782</f>
        <v>0</v>
      </c>
      <c r="AF179">
        <f t="shared" si="88"/>
        <v>0</v>
      </c>
      <c r="AG179">
        <f>VLOOKUP(AG$4,Description!$A$136:$C$203,3)*AG782</f>
        <v>0</v>
      </c>
      <c r="AH179">
        <f t="shared" si="89"/>
        <v>0</v>
      </c>
      <c r="AI179">
        <f>VLOOKUP(AI$4,Description!$A$136:$C$203,3)*AI782</f>
        <v>0</v>
      </c>
      <c r="AJ179">
        <f t="shared" si="90"/>
        <v>0</v>
      </c>
      <c r="AK179">
        <f>VLOOKUP(AK$4,Description!$A$136:$C$203,3)*AK782</f>
        <v>0</v>
      </c>
      <c r="AL179">
        <f t="shared" si="91"/>
        <v>0</v>
      </c>
      <c r="AM179">
        <f>VLOOKUP(AM$4,Description!$A$136:$C$203,3)*AM782</f>
        <v>0</v>
      </c>
      <c r="AN179">
        <f t="shared" si="92"/>
        <v>1</v>
      </c>
      <c r="AO179">
        <f>VLOOKUP(AO$4,Description!$A$136:$C$203,3)*AO782</f>
        <v>2</v>
      </c>
      <c r="AP179">
        <f t="shared" si="93"/>
        <v>1</v>
      </c>
      <c r="AQ179">
        <f>VLOOKUP(AQ$4,Description!$A$136:$C$203,3)*AQ782</f>
        <v>0</v>
      </c>
      <c r="AR179">
        <f t="shared" si="94"/>
        <v>0</v>
      </c>
      <c r="AS179">
        <f>VLOOKUP(AS$4,Description!$A$136:$C$203,3)*AS782</f>
        <v>0</v>
      </c>
      <c r="AT179">
        <f t="shared" si="95"/>
        <v>1</v>
      </c>
      <c r="AU179">
        <f>VLOOKUP(AU$4,Description!$A$136:$C$203,3)*AU782</f>
        <v>0</v>
      </c>
      <c r="AV179">
        <f t="shared" si="96"/>
        <v>0</v>
      </c>
      <c r="AW179">
        <f>VLOOKUP(AW$4,Description!$A$136:$C$203,3)*AW782</f>
        <v>0</v>
      </c>
      <c r="AX179">
        <f t="shared" si="97"/>
        <v>0</v>
      </c>
      <c r="AY179">
        <f>VLOOKUP(AY$4,Description!$A$136:$C$203,3)*AY782</f>
        <v>0</v>
      </c>
      <c r="AZ179">
        <f t="shared" si="98"/>
        <v>0</v>
      </c>
      <c r="BA179">
        <f>VLOOKUP(BA$4,Description!$A$136:$C$203,3)*BA782</f>
        <v>0</v>
      </c>
      <c r="BB179">
        <f t="shared" si="99"/>
        <v>0</v>
      </c>
      <c r="BC179">
        <f>VLOOKUP(BC$4,Description!$A$136:$C$203,3)*BC782</f>
        <v>0</v>
      </c>
      <c r="BD179">
        <f t="shared" si="100"/>
        <v>0</v>
      </c>
      <c r="BE179">
        <f>VLOOKUP(BE$4,Description!$A$136:$C$203,3)*BE782</f>
        <v>0</v>
      </c>
      <c r="BF179">
        <f t="shared" si="101"/>
        <v>0</v>
      </c>
      <c r="BG179">
        <f>VLOOKUP(BG$4,Description!$A$136:$C$203,3)*BG782</f>
        <v>0</v>
      </c>
      <c r="BH179">
        <f t="shared" si="102"/>
        <v>0</v>
      </c>
      <c r="BI179">
        <f>VLOOKUP(BI$4,Description!$A$136:$C$203,3)*BI782</f>
        <v>0</v>
      </c>
      <c r="BJ179">
        <f t="shared" si="103"/>
        <v>0</v>
      </c>
      <c r="BK179">
        <f>VLOOKUP(BK$4,Description!$A$136:$C$203,3)*BK782</f>
        <v>0</v>
      </c>
      <c r="BL179">
        <f t="shared" si="104"/>
        <v>0</v>
      </c>
      <c r="BM179">
        <f>VLOOKUP(BM$4,Description!$A$136:$C$203,3)*BM782</f>
        <v>0</v>
      </c>
      <c r="BN179">
        <f t="shared" si="105"/>
        <v>0</v>
      </c>
      <c r="BO179">
        <f>VLOOKUP(BO$4,Description!$A$136:$C$203,3)*BO782</f>
        <v>0</v>
      </c>
      <c r="BP179">
        <f t="shared" si="106"/>
        <v>0</v>
      </c>
      <c r="BQ179">
        <f>VLOOKUP(BQ$4,Description!$A$136:$C$203,3)*BQ782</f>
        <v>0</v>
      </c>
      <c r="BR179">
        <f t="shared" si="107"/>
        <v>0</v>
      </c>
    </row>
    <row r="180" spans="1:70" x14ac:dyDescent="0.2">
      <c r="A180">
        <f t="shared" si="72"/>
        <v>1071010</v>
      </c>
      <c r="B180">
        <f t="shared" si="73"/>
        <v>18</v>
      </c>
      <c r="C180">
        <f>VLOOKUP(C$4,Description!$A$136:$C$203,3)*C783</f>
        <v>0</v>
      </c>
      <c r="D180">
        <f t="shared" si="74"/>
        <v>0</v>
      </c>
      <c r="E180">
        <f>VLOOKUP(E$4,Description!$A$136:$C$203,3)*E783</f>
        <v>0</v>
      </c>
      <c r="F180">
        <f t="shared" si="75"/>
        <v>1</v>
      </c>
      <c r="G180">
        <f>VLOOKUP(G$4,Description!$A$136:$C$203,3)*G783</f>
        <v>0</v>
      </c>
      <c r="H180">
        <f t="shared" si="76"/>
        <v>0</v>
      </c>
      <c r="I180">
        <f>VLOOKUP(I$4,Description!$A$136:$C$203,3)*I783</f>
        <v>0</v>
      </c>
      <c r="J180">
        <f t="shared" si="77"/>
        <v>0</v>
      </c>
      <c r="K180">
        <f>VLOOKUP(K$4,Description!$A$136:$C$203,3)*K783</f>
        <v>0</v>
      </c>
      <c r="L180">
        <f t="shared" si="78"/>
        <v>0</v>
      </c>
      <c r="M180">
        <f>VLOOKUP(M$4,Description!$A$136:$C$203,3)*M783</f>
        <v>0</v>
      </c>
      <c r="N180">
        <f t="shared" si="79"/>
        <v>0</v>
      </c>
      <c r="O180">
        <f>VLOOKUP(O$4,Description!$A$136:$C$203,3)*O783</f>
        <v>0</v>
      </c>
      <c r="P180">
        <f t="shared" si="80"/>
        <v>1</v>
      </c>
      <c r="Q180">
        <f>VLOOKUP(Q$4,Description!$A$136:$C$203,3)*Q783</f>
        <v>0</v>
      </c>
      <c r="R180">
        <f t="shared" si="81"/>
        <v>0</v>
      </c>
      <c r="S180">
        <f>VLOOKUP(S$4,Description!$A$136:$C$203,3)*S783</f>
        <v>0</v>
      </c>
      <c r="T180">
        <f t="shared" si="82"/>
        <v>0</v>
      </c>
      <c r="U180">
        <f>VLOOKUP(U$4,Description!$A$136:$C$203,3)*U783</f>
        <v>0</v>
      </c>
      <c r="V180">
        <f t="shared" si="83"/>
        <v>1</v>
      </c>
      <c r="W180">
        <f>VLOOKUP(W$4,Description!$A$136:$C$203,3)*W783</f>
        <v>0</v>
      </c>
      <c r="X180">
        <f t="shared" si="84"/>
        <v>0</v>
      </c>
      <c r="Y180">
        <f>VLOOKUP(Y$4,Description!$A$136:$C$203,3)*Y783</f>
        <v>0</v>
      </c>
      <c r="Z180">
        <f t="shared" si="85"/>
        <v>1</v>
      </c>
      <c r="AA180">
        <f>VLOOKUP(AA$4,Description!$A$136:$C$203,3)*AA783</f>
        <v>4</v>
      </c>
      <c r="AB180">
        <f t="shared" si="86"/>
        <v>1</v>
      </c>
      <c r="AC180">
        <f>VLOOKUP(AC$4,Description!$A$136:$C$203,3)*AC783</f>
        <v>0</v>
      </c>
      <c r="AD180">
        <f t="shared" si="87"/>
        <v>0</v>
      </c>
      <c r="AE180">
        <f>VLOOKUP(AE$4,Description!$A$136:$C$203,3)*AE783</f>
        <v>4</v>
      </c>
      <c r="AF180">
        <f t="shared" si="88"/>
        <v>0</v>
      </c>
      <c r="AG180">
        <f>VLOOKUP(AG$4,Description!$A$136:$C$203,3)*AG783</f>
        <v>0</v>
      </c>
      <c r="AH180">
        <f t="shared" si="89"/>
        <v>0</v>
      </c>
      <c r="AI180">
        <f>VLOOKUP(AI$4,Description!$A$136:$C$203,3)*AI783</f>
        <v>0</v>
      </c>
      <c r="AJ180">
        <f t="shared" si="90"/>
        <v>0</v>
      </c>
      <c r="AK180">
        <f>VLOOKUP(AK$4,Description!$A$136:$C$203,3)*AK783</f>
        <v>0</v>
      </c>
      <c r="AL180">
        <f t="shared" si="91"/>
        <v>0</v>
      </c>
      <c r="AM180">
        <f>VLOOKUP(AM$4,Description!$A$136:$C$203,3)*AM783</f>
        <v>0</v>
      </c>
      <c r="AN180">
        <f t="shared" si="92"/>
        <v>0</v>
      </c>
      <c r="AO180">
        <f>VLOOKUP(AO$4,Description!$A$136:$C$203,3)*AO783</f>
        <v>2</v>
      </c>
      <c r="AP180">
        <f t="shared" si="93"/>
        <v>0</v>
      </c>
      <c r="AQ180">
        <f>VLOOKUP(AQ$4,Description!$A$136:$C$203,3)*AQ783</f>
        <v>1</v>
      </c>
      <c r="AR180">
        <f t="shared" si="94"/>
        <v>0</v>
      </c>
      <c r="AS180">
        <f>VLOOKUP(AS$4,Description!$A$136:$C$203,3)*AS783</f>
        <v>0</v>
      </c>
      <c r="AT180">
        <f t="shared" si="95"/>
        <v>1</v>
      </c>
      <c r="AU180">
        <f>VLOOKUP(AU$4,Description!$A$136:$C$203,3)*AU783</f>
        <v>0</v>
      </c>
      <c r="AV180">
        <f t="shared" si="96"/>
        <v>0</v>
      </c>
      <c r="AW180">
        <f>VLOOKUP(AW$4,Description!$A$136:$C$203,3)*AW783</f>
        <v>0</v>
      </c>
      <c r="AX180">
        <f t="shared" si="97"/>
        <v>1</v>
      </c>
      <c r="AY180">
        <f>VLOOKUP(AY$4,Description!$A$136:$C$203,3)*AY783</f>
        <v>0</v>
      </c>
      <c r="AZ180">
        <f t="shared" si="98"/>
        <v>0</v>
      </c>
      <c r="BA180">
        <f>VLOOKUP(BA$4,Description!$A$136:$C$203,3)*BA783</f>
        <v>0</v>
      </c>
      <c r="BB180">
        <f t="shared" si="99"/>
        <v>0</v>
      </c>
      <c r="BC180">
        <f>VLOOKUP(BC$4,Description!$A$136:$C$203,3)*BC783</f>
        <v>0</v>
      </c>
      <c r="BD180">
        <f t="shared" si="100"/>
        <v>0</v>
      </c>
      <c r="BE180">
        <f>VLOOKUP(BE$4,Description!$A$136:$C$203,3)*BE783</f>
        <v>0</v>
      </c>
      <c r="BF180">
        <f t="shared" si="101"/>
        <v>0</v>
      </c>
      <c r="BG180">
        <f>VLOOKUP(BG$4,Description!$A$136:$C$203,3)*BG783</f>
        <v>0</v>
      </c>
      <c r="BH180">
        <f t="shared" si="102"/>
        <v>0</v>
      </c>
      <c r="BI180">
        <f>VLOOKUP(BI$4,Description!$A$136:$C$203,3)*BI783</f>
        <v>0</v>
      </c>
      <c r="BJ180">
        <f t="shared" si="103"/>
        <v>0</v>
      </c>
      <c r="BK180">
        <f>VLOOKUP(BK$4,Description!$A$136:$C$203,3)*BK783</f>
        <v>0</v>
      </c>
      <c r="BL180">
        <f t="shared" si="104"/>
        <v>0</v>
      </c>
      <c r="BM180">
        <f>VLOOKUP(BM$4,Description!$A$136:$C$203,3)*BM783</f>
        <v>0</v>
      </c>
      <c r="BN180">
        <f t="shared" si="105"/>
        <v>0</v>
      </c>
      <c r="BO180">
        <f>VLOOKUP(BO$4,Description!$A$136:$C$203,3)*BO783</f>
        <v>0</v>
      </c>
      <c r="BP180">
        <f t="shared" si="106"/>
        <v>0</v>
      </c>
      <c r="BQ180">
        <f>VLOOKUP(BQ$4,Description!$A$136:$C$203,3)*BQ783</f>
        <v>0</v>
      </c>
      <c r="BR180">
        <f t="shared" si="107"/>
        <v>0</v>
      </c>
    </row>
    <row r="181" spans="1:70" x14ac:dyDescent="0.2">
      <c r="A181">
        <f t="shared" si="72"/>
        <v>1071090</v>
      </c>
      <c r="B181">
        <f t="shared" si="73"/>
        <v>15</v>
      </c>
      <c r="C181">
        <f>VLOOKUP(C$4,Description!$A$136:$C$203,3)*C784</f>
        <v>0</v>
      </c>
      <c r="D181">
        <f t="shared" si="74"/>
        <v>1</v>
      </c>
      <c r="E181">
        <f>VLOOKUP(E$4,Description!$A$136:$C$203,3)*E784</f>
        <v>0</v>
      </c>
      <c r="F181">
        <f t="shared" si="75"/>
        <v>0</v>
      </c>
      <c r="G181">
        <f>VLOOKUP(G$4,Description!$A$136:$C$203,3)*G784</f>
        <v>0</v>
      </c>
      <c r="H181">
        <f t="shared" si="76"/>
        <v>0</v>
      </c>
      <c r="I181">
        <f>VLOOKUP(I$4,Description!$A$136:$C$203,3)*I784</f>
        <v>0</v>
      </c>
      <c r="J181">
        <f t="shared" si="77"/>
        <v>0</v>
      </c>
      <c r="K181">
        <f>VLOOKUP(K$4,Description!$A$136:$C$203,3)*K784</f>
        <v>0</v>
      </c>
      <c r="L181">
        <f t="shared" si="78"/>
        <v>0</v>
      </c>
      <c r="M181">
        <f>VLOOKUP(M$4,Description!$A$136:$C$203,3)*M784</f>
        <v>0</v>
      </c>
      <c r="N181">
        <f t="shared" si="79"/>
        <v>0</v>
      </c>
      <c r="O181">
        <f>VLOOKUP(O$4,Description!$A$136:$C$203,3)*O784</f>
        <v>0</v>
      </c>
      <c r="P181">
        <f t="shared" si="80"/>
        <v>1</v>
      </c>
      <c r="Q181">
        <f>VLOOKUP(Q$4,Description!$A$136:$C$203,3)*Q784</f>
        <v>0</v>
      </c>
      <c r="R181">
        <f t="shared" si="81"/>
        <v>0</v>
      </c>
      <c r="S181">
        <f>VLOOKUP(S$4,Description!$A$136:$C$203,3)*S784</f>
        <v>0</v>
      </c>
      <c r="T181">
        <f t="shared" si="82"/>
        <v>0</v>
      </c>
      <c r="U181">
        <f>VLOOKUP(U$4,Description!$A$136:$C$203,3)*U784</f>
        <v>0</v>
      </c>
      <c r="V181">
        <f t="shared" si="83"/>
        <v>0</v>
      </c>
      <c r="W181">
        <f>VLOOKUP(W$4,Description!$A$136:$C$203,3)*W784</f>
        <v>0</v>
      </c>
      <c r="X181">
        <f t="shared" si="84"/>
        <v>0</v>
      </c>
      <c r="Y181">
        <f>VLOOKUP(Y$4,Description!$A$136:$C$203,3)*Y784</f>
        <v>0</v>
      </c>
      <c r="Z181">
        <f t="shared" si="85"/>
        <v>1</v>
      </c>
      <c r="AA181">
        <f>VLOOKUP(AA$4,Description!$A$136:$C$203,3)*AA784</f>
        <v>4</v>
      </c>
      <c r="AB181">
        <f t="shared" si="86"/>
        <v>0</v>
      </c>
      <c r="AC181">
        <f>VLOOKUP(AC$4,Description!$A$136:$C$203,3)*AC784</f>
        <v>0</v>
      </c>
      <c r="AD181">
        <f t="shared" si="87"/>
        <v>0</v>
      </c>
      <c r="AE181">
        <f>VLOOKUP(AE$4,Description!$A$136:$C$203,3)*AE784</f>
        <v>4</v>
      </c>
      <c r="AF181">
        <f t="shared" si="88"/>
        <v>0</v>
      </c>
      <c r="AG181">
        <f>VLOOKUP(AG$4,Description!$A$136:$C$203,3)*AG784</f>
        <v>0</v>
      </c>
      <c r="AH181">
        <f t="shared" si="89"/>
        <v>0</v>
      </c>
      <c r="AI181">
        <f>VLOOKUP(AI$4,Description!$A$136:$C$203,3)*AI784</f>
        <v>1</v>
      </c>
      <c r="AJ181">
        <f t="shared" si="90"/>
        <v>0</v>
      </c>
      <c r="AK181">
        <f>VLOOKUP(AK$4,Description!$A$136:$C$203,3)*AK784</f>
        <v>0</v>
      </c>
      <c r="AL181">
        <f t="shared" si="91"/>
        <v>0</v>
      </c>
      <c r="AM181">
        <f>VLOOKUP(AM$4,Description!$A$136:$C$203,3)*AM784</f>
        <v>0</v>
      </c>
      <c r="AN181">
        <f t="shared" si="92"/>
        <v>1</v>
      </c>
      <c r="AO181">
        <f>VLOOKUP(AO$4,Description!$A$136:$C$203,3)*AO784</f>
        <v>2</v>
      </c>
      <c r="AP181">
        <f t="shared" si="93"/>
        <v>0</v>
      </c>
      <c r="AQ181">
        <f>VLOOKUP(AQ$4,Description!$A$136:$C$203,3)*AQ784</f>
        <v>0</v>
      </c>
      <c r="AR181">
        <f t="shared" si="94"/>
        <v>0</v>
      </c>
      <c r="AS181">
        <f>VLOOKUP(AS$4,Description!$A$136:$C$203,3)*AS784</f>
        <v>0</v>
      </c>
      <c r="AT181">
        <f t="shared" si="95"/>
        <v>0</v>
      </c>
      <c r="AU181">
        <f>VLOOKUP(AU$4,Description!$A$136:$C$203,3)*AU784</f>
        <v>0</v>
      </c>
      <c r="AV181">
        <f t="shared" si="96"/>
        <v>0</v>
      </c>
      <c r="AW181">
        <f>VLOOKUP(AW$4,Description!$A$136:$C$203,3)*AW784</f>
        <v>0</v>
      </c>
      <c r="AX181">
        <f t="shared" si="97"/>
        <v>0</v>
      </c>
      <c r="AY181">
        <f>VLOOKUP(AY$4,Description!$A$136:$C$203,3)*AY784</f>
        <v>0</v>
      </c>
      <c r="AZ181">
        <f t="shared" si="98"/>
        <v>0</v>
      </c>
      <c r="BA181">
        <f>VLOOKUP(BA$4,Description!$A$136:$C$203,3)*BA784</f>
        <v>0</v>
      </c>
      <c r="BB181">
        <f t="shared" si="99"/>
        <v>0</v>
      </c>
      <c r="BC181">
        <f>VLOOKUP(BC$4,Description!$A$136:$C$203,3)*BC784</f>
        <v>0</v>
      </c>
      <c r="BD181">
        <f t="shared" si="100"/>
        <v>0</v>
      </c>
      <c r="BE181">
        <f>VLOOKUP(BE$4,Description!$A$136:$C$203,3)*BE784</f>
        <v>0</v>
      </c>
      <c r="BF181">
        <f t="shared" si="101"/>
        <v>0</v>
      </c>
      <c r="BG181">
        <f>VLOOKUP(BG$4,Description!$A$136:$C$203,3)*BG784</f>
        <v>0</v>
      </c>
      <c r="BH181">
        <f t="shared" si="102"/>
        <v>0</v>
      </c>
      <c r="BI181">
        <f>VLOOKUP(BI$4,Description!$A$136:$C$203,3)*BI784</f>
        <v>0</v>
      </c>
      <c r="BJ181">
        <f t="shared" si="103"/>
        <v>0</v>
      </c>
      <c r="BK181">
        <f>VLOOKUP(BK$4,Description!$A$136:$C$203,3)*BK784</f>
        <v>0</v>
      </c>
      <c r="BL181">
        <f t="shared" si="104"/>
        <v>0</v>
      </c>
      <c r="BM181">
        <f>VLOOKUP(BM$4,Description!$A$136:$C$203,3)*BM784</f>
        <v>0</v>
      </c>
      <c r="BN181">
        <f t="shared" si="105"/>
        <v>0</v>
      </c>
      <c r="BO181">
        <f>VLOOKUP(BO$4,Description!$A$136:$C$203,3)*BO784</f>
        <v>0</v>
      </c>
      <c r="BP181">
        <f t="shared" si="106"/>
        <v>0</v>
      </c>
      <c r="BQ181">
        <f>VLOOKUP(BQ$4,Description!$A$136:$C$203,3)*BQ784</f>
        <v>0</v>
      </c>
      <c r="BR181">
        <f t="shared" si="107"/>
        <v>0</v>
      </c>
    </row>
    <row r="182" spans="1:70" x14ac:dyDescent="0.2">
      <c r="A182">
        <f t="shared" si="72"/>
        <v>1071120</v>
      </c>
      <c r="B182">
        <f t="shared" si="73"/>
        <v>17</v>
      </c>
      <c r="C182">
        <f>VLOOKUP(C$4,Description!$A$136:$C$203,3)*C785</f>
        <v>0</v>
      </c>
      <c r="D182">
        <f t="shared" si="74"/>
        <v>0</v>
      </c>
      <c r="E182">
        <f>VLOOKUP(E$4,Description!$A$136:$C$203,3)*E785</f>
        <v>0</v>
      </c>
      <c r="F182">
        <f t="shared" si="75"/>
        <v>1</v>
      </c>
      <c r="G182">
        <f>VLOOKUP(G$4,Description!$A$136:$C$203,3)*G785</f>
        <v>0</v>
      </c>
      <c r="H182">
        <f t="shared" si="76"/>
        <v>0</v>
      </c>
      <c r="I182">
        <f>VLOOKUP(I$4,Description!$A$136:$C$203,3)*I785</f>
        <v>0</v>
      </c>
      <c r="J182">
        <f t="shared" si="77"/>
        <v>0</v>
      </c>
      <c r="K182">
        <f>VLOOKUP(K$4,Description!$A$136:$C$203,3)*K785</f>
        <v>0</v>
      </c>
      <c r="L182">
        <f t="shared" si="78"/>
        <v>0</v>
      </c>
      <c r="M182">
        <f>VLOOKUP(M$4,Description!$A$136:$C$203,3)*M785</f>
        <v>0</v>
      </c>
      <c r="N182">
        <f t="shared" si="79"/>
        <v>0</v>
      </c>
      <c r="O182">
        <f>VLOOKUP(O$4,Description!$A$136:$C$203,3)*O785</f>
        <v>0</v>
      </c>
      <c r="P182">
        <f t="shared" si="80"/>
        <v>1</v>
      </c>
      <c r="Q182">
        <f>VLOOKUP(Q$4,Description!$A$136:$C$203,3)*Q785</f>
        <v>0</v>
      </c>
      <c r="R182">
        <f t="shared" si="81"/>
        <v>0</v>
      </c>
      <c r="S182">
        <f>VLOOKUP(S$4,Description!$A$136:$C$203,3)*S785</f>
        <v>0</v>
      </c>
      <c r="T182">
        <f t="shared" si="82"/>
        <v>0</v>
      </c>
      <c r="U182">
        <f>VLOOKUP(U$4,Description!$A$136:$C$203,3)*U785</f>
        <v>0</v>
      </c>
      <c r="V182">
        <f t="shared" si="83"/>
        <v>0</v>
      </c>
      <c r="W182">
        <f>VLOOKUP(W$4,Description!$A$136:$C$203,3)*W785</f>
        <v>0</v>
      </c>
      <c r="X182">
        <f t="shared" si="84"/>
        <v>0</v>
      </c>
      <c r="Y182">
        <f>VLOOKUP(Y$4,Description!$A$136:$C$203,3)*Y785</f>
        <v>0</v>
      </c>
      <c r="Z182">
        <f t="shared" si="85"/>
        <v>1</v>
      </c>
      <c r="AA182">
        <f>VLOOKUP(AA$4,Description!$A$136:$C$203,3)*AA785</f>
        <v>4</v>
      </c>
      <c r="AB182">
        <f t="shared" si="86"/>
        <v>1</v>
      </c>
      <c r="AC182">
        <f>VLOOKUP(AC$4,Description!$A$136:$C$203,3)*AC785</f>
        <v>0</v>
      </c>
      <c r="AD182">
        <f t="shared" si="87"/>
        <v>0</v>
      </c>
      <c r="AE182">
        <f>VLOOKUP(AE$4,Description!$A$136:$C$203,3)*AE785</f>
        <v>0</v>
      </c>
      <c r="AF182">
        <f t="shared" si="88"/>
        <v>1</v>
      </c>
      <c r="AG182">
        <f>VLOOKUP(AG$4,Description!$A$136:$C$203,3)*AG785</f>
        <v>0</v>
      </c>
      <c r="AH182">
        <f t="shared" si="89"/>
        <v>0</v>
      </c>
      <c r="AI182">
        <f>VLOOKUP(AI$4,Description!$A$136:$C$203,3)*AI785</f>
        <v>0</v>
      </c>
      <c r="AJ182">
        <f t="shared" si="90"/>
        <v>0</v>
      </c>
      <c r="AK182">
        <f>VLOOKUP(AK$4,Description!$A$136:$C$203,3)*AK785</f>
        <v>0</v>
      </c>
      <c r="AL182">
        <f t="shared" si="91"/>
        <v>0</v>
      </c>
      <c r="AM182">
        <f>VLOOKUP(AM$4,Description!$A$136:$C$203,3)*AM785</f>
        <v>0</v>
      </c>
      <c r="AN182">
        <f t="shared" si="92"/>
        <v>0</v>
      </c>
      <c r="AO182">
        <f>VLOOKUP(AO$4,Description!$A$136:$C$203,3)*AO785</f>
        <v>2</v>
      </c>
      <c r="AP182">
        <f t="shared" si="93"/>
        <v>0</v>
      </c>
      <c r="AQ182">
        <f>VLOOKUP(AQ$4,Description!$A$136:$C$203,3)*AQ785</f>
        <v>0</v>
      </c>
      <c r="AR182">
        <f t="shared" si="94"/>
        <v>0</v>
      </c>
      <c r="AS182">
        <f>VLOOKUP(AS$4,Description!$A$136:$C$203,3)*AS785</f>
        <v>0</v>
      </c>
      <c r="AT182">
        <f t="shared" si="95"/>
        <v>0</v>
      </c>
      <c r="AU182">
        <f>VLOOKUP(AU$4,Description!$A$136:$C$203,3)*AU785</f>
        <v>0</v>
      </c>
      <c r="AV182">
        <f t="shared" si="96"/>
        <v>0</v>
      </c>
      <c r="AW182">
        <f>VLOOKUP(AW$4,Description!$A$136:$C$203,3)*AW785</f>
        <v>0</v>
      </c>
      <c r="AX182">
        <f t="shared" si="97"/>
        <v>1</v>
      </c>
      <c r="AY182">
        <f>VLOOKUP(AY$4,Description!$A$136:$C$203,3)*AY785</f>
        <v>0</v>
      </c>
      <c r="AZ182">
        <f t="shared" si="98"/>
        <v>0</v>
      </c>
      <c r="BA182">
        <f>VLOOKUP(BA$4,Description!$A$136:$C$203,3)*BA785</f>
        <v>0</v>
      </c>
      <c r="BB182">
        <f t="shared" si="99"/>
        <v>0</v>
      </c>
      <c r="BC182">
        <f>VLOOKUP(BC$4,Description!$A$136:$C$203,3)*BC785</f>
        <v>5</v>
      </c>
      <c r="BD182">
        <f t="shared" si="100"/>
        <v>0</v>
      </c>
      <c r="BE182">
        <f>VLOOKUP(BE$4,Description!$A$136:$C$203,3)*BE785</f>
        <v>0</v>
      </c>
      <c r="BF182">
        <f t="shared" si="101"/>
        <v>0</v>
      </c>
      <c r="BG182">
        <f>VLOOKUP(BG$4,Description!$A$136:$C$203,3)*BG785</f>
        <v>0</v>
      </c>
      <c r="BH182">
        <f t="shared" si="102"/>
        <v>0</v>
      </c>
      <c r="BI182">
        <f>VLOOKUP(BI$4,Description!$A$136:$C$203,3)*BI785</f>
        <v>0</v>
      </c>
      <c r="BJ182">
        <f t="shared" si="103"/>
        <v>0</v>
      </c>
      <c r="BK182">
        <f>VLOOKUP(BK$4,Description!$A$136:$C$203,3)*BK785</f>
        <v>0</v>
      </c>
      <c r="BL182">
        <f t="shared" si="104"/>
        <v>0</v>
      </c>
      <c r="BM182">
        <f>VLOOKUP(BM$4,Description!$A$136:$C$203,3)*BM785</f>
        <v>0</v>
      </c>
      <c r="BN182">
        <f t="shared" si="105"/>
        <v>0</v>
      </c>
      <c r="BO182">
        <f>VLOOKUP(BO$4,Description!$A$136:$C$203,3)*BO785</f>
        <v>0</v>
      </c>
      <c r="BP182">
        <f t="shared" si="106"/>
        <v>0</v>
      </c>
      <c r="BQ182">
        <f>VLOOKUP(BQ$4,Description!$A$136:$C$203,3)*BQ785</f>
        <v>0</v>
      </c>
      <c r="BR182">
        <f t="shared" si="107"/>
        <v>0</v>
      </c>
    </row>
    <row r="183" spans="1:70" x14ac:dyDescent="0.2">
      <c r="A183">
        <f t="shared" si="72"/>
        <v>1071340</v>
      </c>
      <c r="B183">
        <f t="shared" si="73"/>
        <v>10</v>
      </c>
      <c r="C183">
        <f>VLOOKUP(C$4,Description!$A$136:$C$203,3)*C786</f>
        <v>0</v>
      </c>
      <c r="D183">
        <f t="shared" si="74"/>
        <v>0</v>
      </c>
      <c r="E183">
        <f>VLOOKUP(E$4,Description!$A$136:$C$203,3)*E786</f>
        <v>0</v>
      </c>
      <c r="F183">
        <f t="shared" si="75"/>
        <v>0</v>
      </c>
      <c r="G183">
        <f>VLOOKUP(G$4,Description!$A$136:$C$203,3)*G786</f>
        <v>0</v>
      </c>
      <c r="H183">
        <f t="shared" si="76"/>
        <v>0</v>
      </c>
      <c r="I183">
        <f>VLOOKUP(I$4,Description!$A$136:$C$203,3)*I786</f>
        <v>0</v>
      </c>
      <c r="J183">
        <f t="shared" si="77"/>
        <v>0</v>
      </c>
      <c r="K183">
        <f>VLOOKUP(K$4,Description!$A$136:$C$203,3)*K786</f>
        <v>0</v>
      </c>
      <c r="L183">
        <f t="shared" si="78"/>
        <v>0</v>
      </c>
      <c r="M183">
        <f>VLOOKUP(M$4,Description!$A$136:$C$203,3)*M786</f>
        <v>0</v>
      </c>
      <c r="N183">
        <f t="shared" si="79"/>
        <v>0</v>
      </c>
      <c r="O183">
        <f>VLOOKUP(O$4,Description!$A$136:$C$203,3)*O786</f>
        <v>2</v>
      </c>
      <c r="P183">
        <f t="shared" si="80"/>
        <v>0</v>
      </c>
      <c r="Q183">
        <f>VLOOKUP(Q$4,Description!$A$136:$C$203,3)*Q786</f>
        <v>0</v>
      </c>
      <c r="R183">
        <f t="shared" si="81"/>
        <v>0</v>
      </c>
      <c r="S183">
        <f>VLOOKUP(S$4,Description!$A$136:$C$203,3)*S786</f>
        <v>0</v>
      </c>
      <c r="T183">
        <f t="shared" si="82"/>
        <v>0</v>
      </c>
      <c r="U183">
        <f>VLOOKUP(U$4,Description!$A$136:$C$203,3)*U786</f>
        <v>0</v>
      </c>
      <c r="V183">
        <f t="shared" si="83"/>
        <v>0</v>
      </c>
      <c r="W183">
        <f>VLOOKUP(W$4,Description!$A$136:$C$203,3)*W786</f>
        <v>0</v>
      </c>
      <c r="X183">
        <f t="shared" si="84"/>
        <v>0</v>
      </c>
      <c r="Y183">
        <f>VLOOKUP(Y$4,Description!$A$136:$C$203,3)*Y786</f>
        <v>0</v>
      </c>
      <c r="Z183">
        <f t="shared" si="85"/>
        <v>1</v>
      </c>
      <c r="AA183">
        <f>VLOOKUP(AA$4,Description!$A$136:$C$203,3)*AA786</f>
        <v>4</v>
      </c>
      <c r="AB183">
        <f t="shared" si="86"/>
        <v>0</v>
      </c>
      <c r="AC183">
        <f>VLOOKUP(AC$4,Description!$A$136:$C$203,3)*AC786</f>
        <v>0</v>
      </c>
      <c r="AD183">
        <f t="shared" si="87"/>
        <v>0</v>
      </c>
      <c r="AE183">
        <f>VLOOKUP(AE$4,Description!$A$136:$C$203,3)*AE786</f>
        <v>0</v>
      </c>
      <c r="AF183">
        <f t="shared" si="88"/>
        <v>0</v>
      </c>
      <c r="AG183">
        <f>VLOOKUP(AG$4,Description!$A$136:$C$203,3)*AG786</f>
        <v>0</v>
      </c>
      <c r="AH183">
        <f t="shared" si="89"/>
        <v>0</v>
      </c>
      <c r="AI183">
        <f>VLOOKUP(AI$4,Description!$A$136:$C$203,3)*AI786</f>
        <v>0</v>
      </c>
      <c r="AJ183">
        <f t="shared" si="90"/>
        <v>0</v>
      </c>
      <c r="AK183">
        <f>VLOOKUP(AK$4,Description!$A$136:$C$203,3)*AK786</f>
        <v>0</v>
      </c>
      <c r="AL183">
        <f t="shared" si="91"/>
        <v>0</v>
      </c>
      <c r="AM183">
        <f>VLOOKUP(AM$4,Description!$A$136:$C$203,3)*AM786</f>
        <v>0</v>
      </c>
      <c r="AN183">
        <f t="shared" si="92"/>
        <v>0</v>
      </c>
      <c r="AO183">
        <f>VLOOKUP(AO$4,Description!$A$136:$C$203,3)*AO786</f>
        <v>2</v>
      </c>
      <c r="AP183">
        <f t="shared" si="93"/>
        <v>1</v>
      </c>
      <c r="AQ183">
        <f>VLOOKUP(AQ$4,Description!$A$136:$C$203,3)*AQ786</f>
        <v>0</v>
      </c>
      <c r="AR183">
        <f t="shared" si="94"/>
        <v>0</v>
      </c>
      <c r="AS183">
        <f>VLOOKUP(AS$4,Description!$A$136:$C$203,3)*AS786</f>
        <v>0</v>
      </c>
      <c r="AT183">
        <f t="shared" si="95"/>
        <v>0</v>
      </c>
      <c r="AU183">
        <f>VLOOKUP(AU$4,Description!$A$136:$C$203,3)*AU786</f>
        <v>0</v>
      </c>
      <c r="AV183">
        <f t="shared" si="96"/>
        <v>0</v>
      </c>
      <c r="AW183">
        <f>VLOOKUP(AW$4,Description!$A$136:$C$203,3)*AW786</f>
        <v>0</v>
      </c>
      <c r="AX183">
        <f t="shared" si="97"/>
        <v>0</v>
      </c>
      <c r="AY183">
        <f>VLOOKUP(AY$4,Description!$A$136:$C$203,3)*AY786</f>
        <v>0</v>
      </c>
      <c r="AZ183">
        <f t="shared" si="98"/>
        <v>0</v>
      </c>
      <c r="BA183">
        <f>VLOOKUP(BA$4,Description!$A$136:$C$203,3)*BA786</f>
        <v>0</v>
      </c>
      <c r="BB183">
        <f t="shared" si="99"/>
        <v>0</v>
      </c>
      <c r="BC183">
        <f>VLOOKUP(BC$4,Description!$A$136:$C$203,3)*BC786</f>
        <v>0</v>
      </c>
      <c r="BD183">
        <f t="shared" si="100"/>
        <v>0</v>
      </c>
      <c r="BE183">
        <f>VLOOKUP(BE$4,Description!$A$136:$C$203,3)*BE786</f>
        <v>0</v>
      </c>
      <c r="BF183">
        <f t="shared" si="101"/>
        <v>0</v>
      </c>
      <c r="BG183">
        <f>VLOOKUP(BG$4,Description!$A$136:$C$203,3)*BG786</f>
        <v>0</v>
      </c>
      <c r="BH183">
        <f t="shared" si="102"/>
        <v>0</v>
      </c>
      <c r="BI183">
        <f>VLOOKUP(BI$4,Description!$A$136:$C$203,3)*BI786</f>
        <v>0</v>
      </c>
      <c r="BJ183">
        <f t="shared" si="103"/>
        <v>0</v>
      </c>
      <c r="BK183">
        <f>VLOOKUP(BK$4,Description!$A$136:$C$203,3)*BK786</f>
        <v>0</v>
      </c>
      <c r="BL183">
        <f t="shared" si="104"/>
        <v>0</v>
      </c>
      <c r="BM183">
        <f>VLOOKUP(BM$4,Description!$A$136:$C$203,3)*BM786</f>
        <v>0</v>
      </c>
      <c r="BN183">
        <f t="shared" si="105"/>
        <v>0</v>
      </c>
      <c r="BO183">
        <f>VLOOKUP(BO$4,Description!$A$136:$C$203,3)*BO786</f>
        <v>0</v>
      </c>
      <c r="BP183">
        <f t="shared" si="106"/>
        <v>0</v>
      </c>
      <c r="BQ183">
        <f>VLOOKUP(BQ$4,Description!$A$136:$C$203,3)*BQ786</f>
        <v>0</v>
      </c>
      <c r="BR183">
        <f t="shared" si="107"/>
        <v>0</v>
      </c>
    </row>
    <row r="184" spans="1:70" x14ac:dyDescent="0.2">
      <c r="A184">
        <f t="shared" si="72"/>
        <v>1071460</v>
      </c>
      <c r="B184">
        <f t="shared" si="73"/>
        <v>25</v>
      </c>
      <c r="C184">
        <f>VLOOKUP(C$4,Description!$A$136:$C$203,3)*C787</f>
        <v>0</v>
      </c>
      <c r="D184">
        <f t="shared" si="74"/>
        <v>1</v>
      </c>
      <c r="E184">
        <f>VLOOKUP(E$4,Description!$A$136:$C$203,3)*E787</f>
        <v>0</v>
      </c>
      <c r="F184">
        <f t="shared" si="75"/>
        <v>0</v>
      </c>
      <c r="G184">
        <f>VLOOKUP(G$4,Description!$A$136:$C$203,3)*G787</f>
        <v>0</v>
      </c>
      <c r="H184">
        <f t="shared" si="76"/>
        <v>0</v>
      </c>
      <c r="I184">
        <f>VLOOKUP(I$4,Description!$A$136:$C$203,3)*I787</f>
        <v>0</v>
      </c>
      <c r="J184">
        <f t="shared" si="77"/>
        <v>0</v>
      </c>
      <c r="K184">
        <f>VLOOKUP(K$4,Description!$A$136:$C$203,3)*K787</f>
        <v>0</v>
      </c>
      <c r="L184">
        <f t="shared" si="78"/>
        <v>0</v>
      </c>
      <c r="M184">
        <f>VLOOKUP(M$4,Description!$A$136:$C$203,3)*M787</f>
        <v>0</v>
      </c>
      <c r="N184">
        <f t="shared" si="79"/>
        <v>0</v>
      </c>
      <c r="O184">
        <f>VLOOKUP(O$4,Description!$A$136:$C$203,3)*O787</f>
        <v>0</v>
      </c>
      <c r="P184">
        <f t="shared" si="80"/>
        <v>1</v>
      </c>
      <c r="Q184">
        <f>VLOOKUP(Q$4,Description!$A$136:$C$203,3)*Q787</f>
        <v>0</v>
      </c>
      <c r="R184">
        <f t="shared" si="81"/>
        <v>0</v>
      </c>
      <c r="S184">
        <f>VLOOKUP(S$4,Description!$A$136:$C$203,3)*S787</f>
        <v>0</v>
      </c>
      <c r="T184">
        <f t="shared" si="82"/>
        <v>1</v>
      </c>
      <c r="U184">
        <f>VLOOKUP(U$4,Description!$A$136:$C$203,3)*U787</f>
        <v>0</v>
      </c>
      <c r="V184">
        <f t="shared" si="83"/>
        <v>0</v>
      </c>
      <c r="W184">
        <f>VLOOKUP(W$4,Description!$A$136:$C$203,3)*W787</f>
        <v>0</v>
      </c>
      <c r="X184">
        <f t="shared" si="84"/>
        <v>0</v>
      </c>
      <c r="Y184">
        <f>VLOOKUP(Y$4,Description!$A$136:$C$203,3)*Y787</f>
        <v>1</v>
      </c>
      <c r="Z184">
        <f t="shared" si="85"/>
        <v>1</v>
      </c>
      <c r="AA184">
        <f>VLOOKUP(AA$4,Description!$A$136:$C$203,3)*AA787</f>
        <v>4</v>
      </c>
      <c r="AB184">
        <f t="shared" si="86"/>
        <v>1</v>
      </c>
      <c r="AC184">
        <f>VLOOKUP(AC$4,Description!$A$136:$C$203,3)*AC787</f>
        <v>5</v>
      </c>
      <c r="AD184">
        <f t="shared" si="87"/>
        <v>0</v>
      </c>
      <c r="AE184">
        <f>VLOOKUP(AE$4,Description!$A$136:$C$203,3)*AE787</f>
        <v>4</v>
      </c>
      <c r="AF184">
        <f t="shared" si="88"/>
        <v>0</v>
      </c>
      <c r="AG184">
        <f>VLOOKUP(AG$4,Description!$A$136:$C$203,3)*AG787</f>
        <v>0</v>
      </c>
      <c r="AH184">
        <f t="shared" si="89"/>
        <v>0</v>
      </c>
      <c r="AI184">
        <f>VLOOKUP(AI$4,Description!$A$136:$C$203,3)*AI787</f>
        <v>0</v>
      </c>
      <c r="AJ184">
        <f t="shared" si="90"/>
        <v>0</v>
      </c>
      <c r="AK184">
        <f>VLOOKUP(AK$4,Description!$A$136:$C$203,3)*AK787</f>
        <v>0</v>
      </c>
      <c r="AL184">
        <f t="shared" si="91"/>
        <v>0</v>
      </c>
      <c r="AM184">
        <f>VLOOKUP(AM$4,Description!$A$136:$C$203,3)*AM787</f>
        <v>0</v>
      </c>
      <c r="AN184">
        <f t="shared" si="92"/>
        <v>0</v>
      </c>
      <c r="AO184">
        <f>VLOOKUP(AO$4,Description!$A$136:$C$203,3)*AO787</f>
        <v>2</v>
      </c>
      <c r="AP184">
        <f t="shared" si="93"/>
        <v>0</v>
      </c>
      <c r="AQ184">
        <f>VLOOKUP(AQ$4,Description!$A$136:$C$203,3)*AQ787</f>
        <v>0</v>
      </c>
      <c r="AR184">
        <f t="shared" si="94"/>
        <v>0</v>
      </c>
      <c r="AS184">
        <f>VLOOKUP(AS$4,Description!$A$136:$C$203,3)*AS787</f>
        <v>0</v>
      </c>
      <c r="AT184">
        <f t="shared" si="95"/>
        <v>1</v>
      </c>
      <c r="AU184">
        <f>VLOOKUP(AU$4,Description!$A$136:$C$203,3)*AU787</f>
        <v>0</v>
      </c>
      <c r="AV184">
        <f t="shared" si="96"/>
        <v>1</v>
      </c>
      <c r="AW184">
        <f>VLOOKUP(AW$4,Description!$A$136:$C$203,3)*AW787</f>
        <v>0</v>
      </c>
      <c r="AX184">
        <f t="shared" si="97"/>
        <v>1</v>
      </c>
      <c r="AY184">
        <f>VLOOKUP(AY$4,Description!$A$136:$C$203,3)*AY787</f>
        <v>0</v>
      </c>
      <c r="AZ184">
        <f t="shared" si="98"/>
        <v>0</v>
      </c>
      <c r="BA184">
        <f>VLOOKUP(BA$4,Description!$A$136:$C$203,3)*BA787</f>
        <v>0</v>
      </c>
      <c r="BB184">
        <f t="shared" si="99"/>
        <v>0</v>
      </c>
      <c r="BC184">
        <f>VLOOKUP(BC$4,Description!$A$136:$C$203,3)*BC787</f>
        <v>0</v>
      </c>
      <c r="BD184">
        <f t="shared" si="100"/>
        <v>0</v>
      </c>
      <c r="BE184">
        <f>VLOOKUP(BE$4,Description!$A$136:$C$203,3)*BE787</f>
        <v>0</v>
      </c>
      <c r="BF184">
        <f t="shared" si="101"/>
        <v>0</v>
      </c>
      <c r="BG184">
        <f>VLOOKUP(BG$4,Description!$A$136:$C$203,3)*BG787</f>
        <v>1</v>
      </c>
      <c r="BH184">
        <f t="shared" si="102"/>
        <v>0</v>
      </c>
      <c r="BI184">
        <f>VLOOKUP(BI$4,Description!$A$136:$C$203,3)*BI787</f>
        <v>0</v>
      </c>
      <c r="BJ184">
        <f t="shared" si="103"/>
        <v>0</v>
      </c>
      <c r="BK184">
        <f>VLOOKUP(BK$4,Description!$A$136:$C$203,3)*BK787</f>
        <v>0</v>
      </c>
      <c r="BL184">
        <f t="shared" si="104"/>
        <v>0</v>
      </c>
      <c r="BM184">
        <f>VLOOKUP(BM$4,Description!$A$136:$C$203,3)*BM787</f>
        <v>0</v>
      </c>
      <c r="BN184">
        <f t="shared" si="105"/>
        <v>0</v>
      </c>
      <c r="BO184">
        <f>VLOOKUP(BO$4,Description!$A$136:$C$203,3)*BO787</f>
        <v>0</v>
      </c>
      <c r="BP184">
        <f t="shared" si="106"/>
        <v>0</v>
      </c>
      <c r="BQ184">
        <f>VLOOKUP(BQ$4,Description!$A$136:$C$203,3)*BQ787</f>
        <v>0</v>
      </c>
      <c r="BR184">
        <f t="shared" si="107"/>
        <v>0</v>
      </c>
    </row>
    <row r="185" spans="1:70" x14ac:dyDescent="0.2">
      <c r="A185">
        <f t="shared" si="72"/>
        <v>1071500</v>
      </c>
      <c r="B185">
        <f t="shared" si="73"/>
        <v>21</v>
      </c>
      <c r="C185">
        <f>VLOOKUP(C$4,Description!$A$136:$C$203,3)*C788</f>
        <v>0</v>
      </c>
      <c r="D185">
        <f t="shared" si="74"/>
        <v>1</v>
      </c>
      <c r="E185">
        <f>VLOOKUP(E$4,Description!$A$136:$C$203,3)*E788</f>
        <v>0</v>
      </c>
      <c r="F185">
        <f t="shared" si="75"/>
        <v>0</v>
      </c>
      <c r="G185">
        <f>VLOOKUP(G$4,Description!$A$136:$C$203,3)*G788</f>
        <v>0</v>
      </c>
      <c r="H185">
        <f t="shared" si="76"/>
        <v>0</v>
      </c>
      <c r="I185">
        <f>VLOOKUP(I$4,Description!$A$136:$C$203,3)*I788</f>
        <v>0</v>
      </c>
      <c r="J185">
        <f t="shared" si="77"/>
        <v>0</v>
      </c>
      <c r="K185">
        <f>VLOOKUP(K$4,Description!$A$136:$C$203,3)*K788</f>
        <v>0</v>
      </c>
      <c r="L185">
        <f t="shared" si="78"/>
        <v>0</v>
      </c>
      <c r="M185">
        <f>VLOOKUP(M$4,Description!$A$136:$C$203,3)*M788</f>
        <v>0</v>
      </c>
      <c r="N185">
        <f t="shared" si="79"/>
        <v>0</v>
      </c>
      <c r="O185">
        <f>VLOOKUP(O$4,Description!$A$136:$C$203,3)*O788</f>
        <v>0</v>
      </c>
      <c r="P185">
        <f t="shared" si="80"/>
        <v>1</v>
      </c>
      <c r="Q185">
        <f>VLOOKUP(Q$4,Description!$A$136:$C$203,3)*Q788</f>
        <v>0</v>
      </c>
      <c r="R185">
        <f t="shared" si="81"/>
        <v>0</v>
      </c>
      <c r="S185">
        <f>VLOOKUP(S$4,Description!$A$136:$C$203,3)*S788</f>
        <v>0</v>
      </c>
      <c r="T185">
        <f t="shared" si="82"/>
        <v>0</v>
      </c>
      <c r="U185">
        <f>VLOOKUP(U$4,Description!$A$136:$C$203,3)*U788</f>
        <v>0</v>
      </c>
      <c r="V185">
        <f t="shared" si="83"/>
        <v>0</v>
      </c>
      <c r="W185">
        <f>VLOOKUP(W$4,Description!$A$136:$C$203,3)*W788</f>
        <v>0</v>
      </c>
      <c r="X185">
        <f t="shared" si="84"/>
        <v>0</v>
      </c>
      <c r="Y185">
        <f>VLOOKUP(Y$4,Description!$A$136:$C$203,3)*Y788</f>
        <v>0</v>
      </c>
      <c r="Z185">
        <f t="shared" si="85"/>
        <v>1</v>
      </c>
      <c r="AA185">
        <f>VLOOKUP(AA$4,Description!$A$136:$C$203,3)*AA788</f>
        <v>4</v>
      </c>
      <c r="AB185">
        <f t="shared" si="86"/>
        <v>0</v>
      </c>
      <c r="AC185">
        <f>VLOOKUP(AC$4,Description!$A$136:$C$203,3)*AC788</f>
        <v>0</v>
      </c>
      <c r="AD185">
        <f t="shared" si="87"/>
        <v>0</v>
      </c>
      <c r="AE185">
        <f>VLOOKUP(AE$4,Description!$A$136:$C$203,3)*AE788</f>
        <v>0</v>
      </c>
      <c r="AF185">
        <f t="shared" si="88"/>
        <v>0</v>
      </c>
      <c r="AG185">
        <f>VLOOKUP(AG$4,Description!$A$136:$C$203,3)*AG788</f>
        <v>0</v>
      </c>
      <c r="AH185">
        <f t="shared" si="89"/>
        <v>0</v>
      </c>
      <c r="AI185">
        <f>VLOOKUP(AI$4,Description!$A$136:$C$203,3)*AI788</f>
        <v>1</v>
      </c>
      <c r="AJ185">
        <f t="shared" si="90"/>
        <v>0</v>
      </c>
      <c r="AK185">
        <f>VLOOKUP(AK$4,Description!$A$136:$C$203,3)*AK788</f>
        <v>0</v>
      </c>
      <c r="AL185">
        <f t="shared" si="91"/>
        <v>0</v>
      </c>
      <c r="AM185">
        <f>VLOOKUP(AM$4,Description!$A$136:$C$203,3)*AM788</f>
        <v>0</v>
      </c>
      <c r="AN185">
        <f t="shared" si="92"/>
        <v>1</v>
      </c>
      <c r="AO185">
        <f>VLOOKUP(AO$4,Description!$A$136:$C$203,3)*AO788</f>
        <v>2</v>
      </c>
      <c r="AP185">
        <f t="shared" si="93"/>
        <v>1</v>
      </c>
      <c r="AQ185">
        <f>VLOOKUP(AQ$4,Description!$A$136:$C$203,3)*AQ788</f>
        <v>1</v>
      </c>
      <c r="AR185">
        <f t="shared" si="94"/>
        <v>0</v>
      </c>
      <c r="AS185">
        <f>VLOOKUP(AS$4,Description!$A$136:$C$203,3)*AS788</f>
        <v>0</v>
      </c>
      <c r="AT185">
        <f t="shared" si="95"/>
        <v>1</v>
      </c>
      <c r="AU185">
        <f>VLOOKUP(AU$4,Description!$A$136:$C$203,3)*AU788</f>
        <v>0</v>
      </c>
      <c r="AV185">
        <f t="shared" si="96"/>
        <v>0</v>
      </c>
      <c r="AW185">
        <f>VLOOKUP(AW$4,Description!$A$136:$C$203,3)*AW788</f>
        <v>0</v>
      </c>
      <c r="AX185">
        <f t="shared" si="97"/>
        <v>1</v>
      </c>
      <c r="AY185">
        <f>VLOOKUP(AY$4,Description!$A$136:$C$203,3)*AY788</f>
        <v>0</v>
      </c>
      <c r="AZ185">
        <f t="shared" si="98"/>
        <v>0</v>
      </c>
      <c r="BA185">
        <f>VLOOKUP(BA$4,Description!$A$136:$C$203,3)*BA788</f>
        <v>0</v>
      </c>
      <c r="BB185">
        <f t="shared" si="99"/>
        <v>0</v>
      </c>
      <c r="BC185">
        <f>VLOOKUP(BC$4,Description!$A$136:$C$203,3)*BC788</f>
        <v>5</v>
      </c>
      <c r="BD185">
        <f t="shared" si="100"/>
        <v>1</v>
      </c>
      <c r="BE185">
        <f>VLOOKUP(BE$4,Description!$A$136:$C$203,3)*BE788</f>
        <v>0</v>
      </c>
      <c r="BF185">
        <f t="shared" si="101"/>
        <v>0</v>
      </c>
      <c r="BG185">
        <f>VLOOKUP(BG$4,Description!$A$136:$C$203,3)*BG788</f>
        <v>0</v>
      </c>
      <c r="BH185">
        <f t="shared" si="102"/>
        <v>0</v>
      </c>
      <c r="BI185">
        <f>VLOOKUP(BI$4,Description!$A$136:$C$203,3)*BI788</f>
        <v>0</v>
      </c>
      <c r="BJ185">
        <f t="shared" si="103"/>
        <v>0</v>
      </c>
      <c r="BK185">
        <f>VLOOKUP(BK$4,Description!$A$136:$C$203,3)*BK788</f>
        <v>0</v>
      </c>
      <c r="BL185">
        <f t="shared" si="104"/>
        <v>0</v>
      </c>
      <c r="BM185">
        <f>VLOOKUP(BM$4,Description!$A$136:$C$203,3)*BM788</f>
        <v>0</v>
      </c>
      <c r="BN185">
        <f t="shared" si="105"/>
        <v>0</v>
      </c>
      <c r="BO185">
        <f>VLOOKUP(BO$4,Description!$A$136:$C$203,3)*BO788</f>
        <v>0</v>
      </c>
      <c r="BP185">
        <f t="shared" si="106"/>
        <v>0</v>
      </c>
      <c r="BQ185">
        <f>VLOOKUP(BQ$4,Description!$A$136:$C$203,3)*BQ788</f>
        <v>0</v>
      </c>
      <c r="BR185">
        <f t="shared" si="107"/>
        <v>0</v>
      </c>
    </row>
    <row r="186" spans="1:70" x14ac:dyDescent="0.2">
      <c r="A186">
        <f t="shared" si="72"/>
        <v>1071560</v>
      </c>
      <c r="B186">
        <f t="shared" si="73"/>
        <v>21</v>
      </c>
      <c r="C186">
        <f>VLOOKUP(C$4,Description!$A$136:$C$203,3)*C789</f>
        <v>0</v>
      </c>
      <c r="D186">
        <f t="shared" si="74"/>
        <v>1</v>
      </c>
      <c r="E186">
        <f>VLOOKUP(E$4,Description!$A$136:$C$203,3)*E789</f>
        <v>1</v>
      </c>
      <c r="F186">
        <f t="shared" si="75"/>
        <v>1</v>
      </c>
      <c r="G186">
        <f>VLOOKUP(G$4,Description!$A$136:$C$203,3)*G789</f>
        <v>0</v>
      </c>
      <c r="H186">
        <f t="shared" si="76"/>
        <v>0</v>
      </c>
      <c r="I186">
        <f>VLOOKUP(I$4,Description!$A$136:$C$203,3)*I789</f>
        <v>0</v>
      </c>
      <c r="J186">
        <f t="shared" si="77"/>
        <v>0</v>
      </c>
      <c r="K186">
        <f>VLOOKUP(K$4,Description!$A$136:$C$203,3)*K789</f>
        <v>0</v>
      </c>
      <c r="L186">
        <f t="shared" si="78"/>
        <v>0</v>
      </c>
      <c r="M186">
        <f>VLOOKUP(M$4,Description!$A$136:$C$203,3)*M789</f>
        <v>0</v>
      </c>
      <c r="N186">
        <f t="shared" si="79"/>
        <v>0</v>
      </c>
      <c r="O186">
        <f>VLOOKUP(O$4,Description!$A$136:$C$203,3)*O789</f>
        <v>0</v>
      </c>
      <c r="P186">
        <f t="shared" si="80"/>
        <v>1</v>
      </c>
      <c r="Q186">
        <f>VLOOKUP(Q$4,Description!$A$136:$C$203,3)*Q789</f>
        <v>0</v>
      </c>
      <c r="R186">
        <f t="shared" si="81"/>
        <v>1</v>
      </c>
      <c r="S186">
        <f>VLOOKUP(S$4,Description!$A$136:$C$203,3)*S789</f>
        <v>0</v>
      </c>
      <c r="T186">
        <f t="shared" si="82"/>
        <v>0</v>
      </c>
      <c r="U186">
        <f>VLOOKUP(U$4,Description!$A$136:$C$203,3)*U789</f>
        <v>0</v>
      </c>
      <c r="V186">
        <f t="shared" si="83"/>
        <v>0</v>
      </c>
      <c r="W186">
        <f>VLOOKUP(W$4,Description!$A$136:$C$203,3)*W789</f>
        <v>0</v>
      </c>
      <c r="X186">
        <f t="shared" si="84"/>
        <v>0</v>
      </c>
      <c r="Y186">
        <f>VLOOKUP(Y$4,Description!$A$136:$C$203,3)*Y789</f>
        <v>0</v>
      </c>
      <c r="Z186">
        <f t="shared" si="85"/>
        <v>1</v>
      </c>
      <c r="AA186">
        <f>VLOOKUP(AA$4,Description!$A$136:$C$203,3)*AA789</f>
        <v>4</v>
      </c>
      <c r="AB186">
        <f t="shared" si="86"/>
        <v>1</v>
      </c>
      <c r="AC186">
        <f>VLOOKUP(AC$4,Description!$A$136:$C$203,3)*AC789</f>
        <v>0</v>
      </c>
      <c r="AD186">
        <f t="shared" si="87"/>
        <v>0</v>
      </c>
      <c r="AE186">
        <f>VLOOKUP(AE$4,Description!$A$136:$C$203,3)*AE789</f>
        <v>0</v>
      </c>
      <c r="AF186">
        <f t="shared" si="88"/>
        <v>1</v>
      </c>
      <c r="AG186">
        <f>VLOOKUP(AG$4,Description!$A$136:$C$203,3)*AG789</f>
        <v>0</v>
      </c>
      <c r="AH186">
        <f t="shared" si="89"/>
        <v>0</v>
      </c>
      <c r="AI186">
        <f>VLOOKUP(AI$4,Description!$A$136:$C$203,3)*AI789</f>
        <v>1</v>
      </c>
      <c r="AJ186">
        <f t="shared" si="90"/>
        <v>0</v>
      </c>
      <c r="AK186">
        <f>VLOOKUP(AK$4,Description!$A$136:$C$203,3)*AK789</f>
        <v>0</v>
      </c>
      <c r="AL186">
        <f t="shared" si="91"/>
        <v>0</v>
      </c>
      <c r="AM186">
        <f>VLOOKUP(AM$4,Description!$A$136:$C$203,3)*AM789</f>
        <v>0</v>
      </c>
      <c r="AN186">
        <f t="shared" si="92"/>
        <v>0</v>
      </c>
      <c r="AO186">
        <f>VLOOKUP(AO$4,Description!$A$136:$C$203,3)*AO789</f>
        <v>2</v>
      </c>
      <c r="AP186">
        <f t="shared" si="93"/>
        <v>1</v>
      </c>
      <c r="AQ186">
        <f>VLOOKUP(AQ$4,Description!$A$136:$C$203,3)*AQ789</f>
        <v>0</v>
      </c>
      <c r="AR186">
        <f t="shared" si="94"/>
        <v>0</v>
      </c>
      <c r="AS186">
        <f>VLOOKUP(AS$4,Description!$A$136:$C$203,3)*AS789</f>
        <v>0</v>
      </c>
      <c r="AT186">
        <f t="shared" si="95"/>
        <v>1</v>
      </c>
      <c r="AU186">
        <f>VLOOKUP(AU$4,Description!$A$136:$C$203,3)*AU789</f>
        <v>0</v>
      </c>
      <c r="AV186">
        <f t="shared" si="96"/>
        <v>1</v>
      </c>
      <c r="AW186">
        <f>VLOOKUP(AW$4,Description!$A$136:$C$203,3)*AW789</f>
        <v>2</v>
      </c>
      <c r="AX186">
        <f t="shared" si="97"/>
        <v>1</v>
      </c>
      <c r="AY186">
        <f>VLOOKUP(AY$4,Description!$A$136:$C$203,3)*AY789</f>
        <v>0</v>
      </c>
      <c r="AZ186">
        <f t="shared" si="98"/>
        <v>0</v>
      </c>
      <c r="BA186">
        <f>VLOOKUP(BA$4,Description!$A$136:$C$203,3)*BA789</f>
        <v>0</v>
      </c>
      <c r="BB186">
        <f t="shared" si="99"/>
        <v>0</v>
      </c>
      <c r="BC186">
        <f>VLOOKUP(BC$4,Description!$A$136:$C$203,3)*BC789</f>
        <v>0</v>
      </c>
      <c r="BD186">
        <f t="shared" si="100"/>
        <v>0</v>
      </c>
      <c r="BE186">
        <f>VLOOKUP(BE$4,Description!$A$136:$C$203,3)*BE789</f>
        <v>0</v>
      </c>
      <c r="BF186">
        <f t="shared" si="101"/>
        <v>0</v>
      </c>
      <c r="BG186">
        <f>VLOOKUP(BG$4,Description!$A$136:$C$203,3)*BG789</f>
        <v>0</v>
      </c>
      <c r="BH186">
        <f t="shared" si="102"/>
        <v>0</v>
      </c>
      <c r="BI186">
        <f>VLOOKUP(BI$4,Description!$A$136:$C$203,3)*BI789</f>
        <v>0</v>
      </c>
      <c r="BJ186">
        <f t="shared" si="103"/>
        <v>0</v>
      </c>
      <c r="BK186">
        <f>VLOOKUP(BK$4,Description!$A$136:$C$203,3)*BK789</f>
        <v>0</v>
      </c>
      <c r="BL186">
        <f t="shared" si="104"/>
        <v>0</v>
      </c>
      <c r="BM186">
        <f>VLOOKUP(BM$4,Description!$A$136:$C$203,3)*BM789</f>
        <v>0</v>
      </c>
      <c r="BN186">
        <f t="shared" si="105"/>
        <v>0</v>
      </c>
      <c r="BO186">
        <f>VLOOKUP(BO$4,Description!$A$136:$C$203,3)*BO789</f>
        <v>0</v>
      </c>
      <c r="BP186">
        <f t="shared" si="106"/>
        <v>0</v>
      </c>
      <c r="BQ186">
        <f>VLOOKUP(BQ$4,Description!$A$136:$C$203,3)*BQ789</f>
        <v>0</v>
      </c>
      <c r="BR186">
        <f t="shared" si="107"/>
        <v>0</v>
      </c>
    </row>
    <row r="187" spans="1:70" x14ac:dyDescent="0.2">
      <c r="A187">
        <f t="shared" si="72"/>
        <v>1071640</v>
      </c>
      <c r="B187">
        <f t="shared" si="73"/>
        <v>27</v>
      </c>
      <c r="C187">
        <f>VLOOKUP(C$4,Description!$A$136:$C$203,3)*C790</f>
        <v>0</v>
      </c>
      <c r="D187">
        <f t="shared" si="74"/>
        <v>1</v>
      </c>
      <c r="E187">
        <f>VLOOKUP(E$4,Description!$A$136:$C$203,3)*E790</f>
        <v>1</v>
      </c>
      <c r="F187">
        <f t="shared" si="75"/>
        <v>1</v>
      </c>
      <c r="G187">
        <f>VLOOKUP(G$4,Description!$A$136:$C$203,3)*G790</f>
        <v>0</v>
      </c>
      <c r="H187">
        <f t="shared" si="76"/>
        <v>0</v>
      </c>
      <c r="I187">
        <f>VLOOKUP(I$4,Description!$A$136:$C$203,3)*I790</f>
        <v>0</v>
      </c>
      <c r="J187">
        <f t="shared" si="77"/>
        <v>0</v>
      </c>
      <c r="K187">
        <f>VLOOKUP(K$4,Description!$A$136:$C$203,3)*K790</f>
        <v>0</v>
      </c>
      <c r="L187">
        <f t="shared" si="78"/>
        <v>0</v>
      </c>
      <c r="M187">
        <f>VLOOKUP(M$4,Description!$A$136:$C$203,3)*M790</f>
        <v>0</v>
      </c>
      <c r="N187">
        <f t="shared" si="79"/>
        <v>0</v>
      </c>
      <c r="O187">
        <f>VLOOKUP(O$4,Description!$A$136:$C$203,3)*O790</f>
        <v>0</v>
      </c>
      <c r="P187">
        <f t="shared" si="80"/>
        <v>1</v>
      </c>
      <c r="Q187">
        <f>VLOOKUP(Q$4,Description!$A$136:$C$203,3)*Q790</f>
        <v>0</v>
      </c>
      <c r="R187">
        <f t="shared" si="81"/>
        <v>0</v>
      </c>
      <c r="S187">
        <f>VLOOKUP(S$4,Description!$A$136:$C$203,3)*S790</f>
        <v>0</v>
      </c>
      <c r="T187">
        <f t="shared" si="82"/>
        <v>0</v>
      </c>
      <c r="U187">
        <f>VLOOKUP(U$4,Description!$A$136:$C$203,3)*U790</f>
        <v>0</v>
      </c>
      <c r="V187">
        <f t="shared" si="83"/>
        <v>0</v>
      </c>
      <c r="W187">
        <f>VLOOKUP(W$4,Description!$A$136:$C$203,3)*W790</f>
        <v>0</v>
      </c>
      <c r="X187">
        <f t="shared" si="84"/>
        <v>0</v>
      </c>
      <c r="Y187">
        <f>VLOOKUP(Y$4,Description!$A$136:$C$203,3)*Y790</f>
        <v>0</v>
      </c>
      <c r="Z187">
        <f t="shared" si="85"/>
        <v>1</v>
      </c>
      <c r="AA187">
        <f>VLOOKUP(AA$4,Description!$A$136:$C$203,3)*AA790</f>
        <v>4</v>
      </c>
      <c r="AB187">
        <f t="shared" si="86"/>
        <v>1</v>
      </c>
      <c r="AC187">
        <f>VLOOKUP(AC$4,Description!$A$136:$C$203,3)*AC790</f>
        <v>0</v>
      </c>
      <c r="AD187">
        <f t="shared" si="87"/>
        <v>0</v>
      </c>
      <c r="AE187">
        <f>VLOOKUP(AE$4,Description!$A$136:$C$203,3)*AE790</f>
        <v>4</v>
      </c>
      <c r="AF187">
        <f t="shared" si="88"/>
        <v>0</v>
      </c>
      <c r="AG187">
        <f>VLOOKUP(AG$4,Description!$A$136:$C$203,3)*AG790</f>
        <v>0</v>
      </c>
      <c r="AH187">
        <f t="shared" si="89"/>
        <v>0</v>
      </c>
      <c r="AI187">
        <f>VLOOKUP(AI$4,Description!$A$136:$C$203,3)*AI790</f>
        <v>0</v>
      </c>
      <c r="AJ187">
        <f t="shared" si="90"/>
        <v>0</v>
      </c>
      <c r="AK187">
        <f>VLOOKUP(AK$4,Description!$A$136:$C$203,3)*AK790</f>
        <v>0</v>
      </c>
      <c r="AL187">
        <f t="shared" si="91"/>
        <v>0</v>
      </c>
      <c r="AM187">
        <f>VLOOKUP(AM$4,Description!$A$136:$C$203,3)*AM790</f>
        <v>0</v>
      </c>
      <c r="AN187">
        <f t="shared" si="92"/>
        <v>1</v>
      </c>
      <c r="AO187">
        <f>VLOOKUP(AO$4,Description!$A$136:$C$203,3)*AO790</f>
        <v>2</v>
      </c>
      <c r="AP187">
        <f t="shared" si="93"/>
        <v>1</v>
      </c>
      <c r="AQ187">
        <f>VLOOKUP(AQ$4,Description!$A$136:$C$203,3)*AQ790</f>
        <v>1</v>
      </c>
      <c r="AR187">
        <f t="shared" si="94"/>
        <v>0</v>
      </c>
      <c r="AS187">
        <f>VLOOKUP(AS$4,Description!$A$136:$C$203,3)*AS790</f>
        <v>0</v>
      </c>
      <c r="AT187">
        <f t="shared" si="95"/>
        <v>1</v>
      </c>
      <c r="AU187">
        <f>VLOOKUP(AU$4,Description!$A$136:$C$203,3)*AU790</f>
        <v>0</v>
      </c>
      <c r="AV187">
        <f t="shared" si="96"/>
        <v>1</v>
      </c>
      <c r="AW187">
        <f>VLOOKUP(AW$4,Description!$A$136:$C$203,3)*AW790</f>
        <v>0</v>
      </c>
      <c r="AX187">
        <f t="shared" si="97"/>
        <v>1</v>
      </c>
      <c r="AY187">
        <f>VLOOKUP(AY$4,Description!$A$136:$C$203,3)*AY790</f>
        <v>0</v>
      </c>
      <c r="AZ187">
        <f t="shared" si="98"/>
        <v>0</v>
      </c>
      <c r="BA187">
        <f>VLOOKUP(BA$4,Description!$A$136:$C$203,3)*BA790</f>
        <v>0</v>
      </c>
      <c r="BB187">
        <f t="shared" si="99"/>
        <v>0</v>
      </c>
      <c r="BC187">
        <f>VLOOKUP(BC$4,Description!$A$136:$C$203,3)*BC790</f>
        <v>5</v>
      </c>
      <c r="BD187">
        <f t="shared" si="100"/>
        <v>0</v>
      </c>
      <c r="BE187">
        <f>VLOOKUP(BE$4,Description!$A$136:$C$203,3)*BE790</f>
        <v>0</v>
      </c>
      <c r="BF187">
        <f t="shared" si="101"/>
        <v>0</v>
      </c>
      <c r="BG187">
        <f>VLOOKUP(BG$4,Description!$A$136:$C$203,3)*BG790</f>
        <v>0</v>
      </c>
      <c r="BH187">
        <f t="shared" si="102"/>
        <v>0</v>
      </c>
      <c r="BI187">
        <f>VLOOKUP(BI$4,Description!$A$136:$C$203,3)*BI790</f>
        <v>0</v>
      </c>
      <c r="BJ187">
        <f t="shared" si="103"/>
        <v>0</v>
      </c>
      <c r="BK187">
        <f>VLOOKUP(BK$4,Description!$A$136:$C$203,3)*BK790</f>
        <v>0</v>
      </c>
      <c r="BL187">
        <f t="shared" si="104"/>
        <v>0</v>
      </c>
      <c r="BM187">
        <f>VLOOKUP(BM$4,Description!$A$136:$C$203,3)*BM790</f>
        <v>0</v>
      </c>
      <c r="BN187">
        <f t="shared" si="105"/>
        <v>0</v>
      </c>
      <c r="BO187">
        <f>VLOOKUP(BO$4,Description!$A$136:$C$203,3)*BO790</f>
        <v>0</v>
      </c>
      <c r="BP187">
        <f t="shared" si="106"/>
        <v>0</v>
      </c>
      <c r="BQ187">
        <f>VLOOKUP(BQ$4,Description!$A$136:$C$203,3)*BQ790</f>
        <v>0</v>
      </c>
      <c r="BR187">
        <f t="shared" si="107"/>
        <v>0</v>
      </c>
    </row>
    <row r="188" spans="1:70" x14ac:dyDescent="0.2">
      <c r="A188">
        <f t="shared" si="72"/>
        <v>1071780</v>
      </c>
      <c r="B188">
        <f t="shared" si="73"/>
        <v>17</v>
      </c>
      <c r="C188">
        <f>VLOOKUP(C$4,Description!$A$136:$C$203,3)*C791</f>
        <v>0</v>
      </c>
      <c r="D188">
        <f t="shared" si="74"/>
        <v>0</v>
      </c>
      <c r="E188">
        <f>VLOOKUP(E$4,Description!$A$136:$C$203,3)*E791</f>
        <v>0</v>
      </c>
      <c r="F188">
        <f t="shared" si="75"/>
        <v>1</v>
      </c>
      <c r="G188">
        <f>VLOOKUP(G$4,Description!$A$136:$C$203,3)*G791</f>
        <v>0</v>
      </c>
      <c r="H188">
        <f t="shared" si="76"/>
        <v>0</v>
      </c>
      <c r="I188">
        <f>VLOOKUP(I$4,Description!$A$136:$C$203,3)*I791</f>
        <v>0</v>
      </c>
      <c r="J188">
        <f t="shared" si="77"/>
        <v>0</v>
      </c>
      <c r="K188">
        <f>VLOOKUP(K$4,Description!$A$136:$C$203,3)*K791</f>
        <v>0</v>
      </c>
      <c r="L188">
        <f t="shared" si="78"/>
        <v>0</v>
      </c>
      <c r="M188">
        <f>VLOOKUP(M$4,Description!$A$136:$C$203,3)*M791</f>
        <v>0</v>
      </c>
      <c r="N188">
        <f t="shared" si="79"/>
        <v>0</v>
      </c>
      <c r="O188">
        <f>VLOOKUP(O$4,Description!$A$136:$C$203,3)*O791</f>
        <v>0</v>
      </c>
      <c r="P188">
        <f t="shared" si="80"/>
        <v>1</v>
      </c>
      <c r="Q188">
        <f>VLOOKUP(Q$4,Description!$A$136:$C$203,3)*Q791</f>
        <v>0</v>
      </c>
      <c r="R188">
        <f t="shared" si="81"/>
        <v>0</v>
      </c>
      <c r="S188">
        <f>VLOOKUP(S$4,Description!$A$136:$C$203,3)*S791</f>
        <v>0</v>
      </c>
      <c r="T188">
        <f t="shared" si="82"/>
        <v>0</v>
      </c>
      <c r="U188">
        <f>VLOOKUP(U$4,Description!$A$136:$C$203,3)*U791</f>
        <v>0</v>
      </c>
      <c r="V188">
        <f t="shared" si="83"/>
        <v>0</v>
      </c>
      <c r="W188">
        <f>VLOOKUP(W$4,Description!$A$136:$C$203,3)*W791</f>
        <v>0</v>
      </c>
      <c r="X188">
        <f t="shared" si="84"/>
        <v>0</v>
      </c>
      <c r="Y188">
        <f>VLOOKUP(Y$4,Description!$A$136:$C$203,3)*Y791</f>
        <v>0</v>
      </c>
      <c r="Z188">
        <f t="shared" si="85"/>
        <v>1</v>
      </c>
      <c r="AA188">
        <f>VLOOKUP(AA$4,Description!$A$136:$C$203,3)*AA791</f>
        <v>4</v>
      </c>
      <c r="AB188">
        <f t="shared" si="86"/>
        <v>0</v>
      </c>
      <c r="AC188">
        <f>VLOOKUP(AC$4,Description!$A$136:$C$203,3)*AC791</f>
        <v>0</v>
      </c>
      <c r="AD188">
        <f t="shared" si="87"/>
        <v>0</v>
      </c>
      <c r="AE188">
        <f>VLOOKUP(AE$4,Description!$A$136:$C$203,3)*AE791</f>
        <v>4</v>
      </c>
      <c r="AF188">
        <f t="shared" si="88"/>
        <v>0</v>
      </c>
      <c r="AG188">
        <f>VLOOKUP(AG$4,Description!$A$136:$C$203,3)*AG791</f>
        <v>0</v>
      </c>
      <c r="AH188">
        <f t="shared" si="89"/>
        <v>0</v>
      </c>
      <c r="AI188">
        <f>VLOOKUP(AI$4,Description!$A$136:$C$203,3)*AI791</f>
        <v>1</v>
      </c>
      <c r="AJ188">
        <f t="shared" si="90"/>
        <v>0</v>
      </c>
      <c r="AK188">
        <f>VLOOKUP(AK$4,Description!$A$136:$C$203,3)*AK791</f>
        <v>0</v>
      </c>
      <c r="AL188">
        <f t="shared" si="91"/>
        <v>0</v>
      </c>
      <c r="AM188">
        <f>VLOOKUP(AM$4,Description!$A$136:$C$203,3)*AM791</f>
        <v>0</v>
      </c>
      <c r="AN188">
        <f t="shared" si="92"/>
        <v>0</v>
      </c>
      <c r="AO188">
        <f>VLOOKUP(AO$4,Description!$A$136:$C$203,3)*AO791</f>
        <v>2</v>
      </c>
      <c r="AP188">
        <f t="shared" si="93"/>
        <v>1</v>
      </c>
      <c r="AQ188">
        <f>VLOOKUP(AQ$4,Description!$A$136:$C$203,3)*AQ791</f>
        <v>0</v>
      </c>
      <c r="AR188">
        <f t="shared" si="94"/>
        <v>0</v>
      </c>
      <c r="AS188">
        <f>VLOOKUP(AS$4,Description!$A$136:$C$203,3)*AS791</f>
        <v>0</v>
      </c>
      <c r="AT188">
        <f t="shared" si="95"/>
        <v>1</v>
      </c>
      <c r="AU188">
        <f>VLOOKUP(AU$4,Description!$A$136:$C$203,3)*AU791</f>
        <v>0</v>
      </c>
      <c r="AV188">
        <f t="shared" si="96"/>
        <v>1</v>
      </c>
      <c r="AW188">
        <f>VLOOKUP(AW$4,Description!$A$136:$C$203,3)*AW791</f>
        <v>0</v>
      </c>
      <c r="AX188">
        <f t="shared" si="97"/>
        <v>0</v>
      </c>
      <c r="AY188">
        <f>VLOOKUP(AY$4,Description!$A$136:$C$203,3)*AY791</f>
        <v>0</v>
      </c>
      <c r="AZ188">
        <f t="shared" si="98"/>
        <v>0</v>
      </c>
      <c r="BA188">
        <f>VLOOKUP(BA$4,Description!$A$136:$C$203,3)*BA791</f>
        <v>0</v>
      </c>
      <c r="BB188">
        <f t="shared" si="99"/>
        <v>0</v>
      </c>
      <c r="BC188">
        <f>VLOOKUP(BC$4,Description!$A$136:$C$203,3)*BC791</f>
        <v>0</v>
      </c>
      <c r="BD188">
        <f t="shared" si="100"/>
        <v>0</v>
      </c>
      <c r="BE188">
        <f>VLOOKUP(BE$4,Description!$A$136:$C$203,3)*BE791</f>
        <v>0</v>
      </c>
      <c r="BF188">
        <f t="shared" si="101"/>
        <v>0</v>
      </c>
      <c r="BG188">
        <f>VLOOKUP(BG$4,Description!$A$136:$C$203,3)*BG791</f>
        <v>0</v>
      </c>
      <c r="BH188">
        <f t="shared" si="102"/>
        <v>0</v>
      </c>
      <c r="BI188">
        <f>VLOOKUP(BI$4,Description!$A$136:$C$203,3)*BI791</f>
        <v>0</v>
      </c>
      <c r="BJ188">
        <f t="shared" si="103"/>
        <v>0</v>
      </c>
      <c r="BK188">
        <f>VLOOKUP(BK$4,Description!$A$136:$C$203,3)*BK791</f>
        <v>0</v>
      </c>
      <c r="BL188">
        <f t="shared" si="104"/>
        <v>0</v>
      </c>
      <c r="BM188">
        <f>VLOOKUP(BM$4,Description!$A$136:$C$203,3)*BM791</f>
        <v>0</v>
      </c>
      <c r="BN188">
        <f t="shared" si="105"/>
        <v>0</v>
      </c>
      <c r="BO188">
        <f>VLOOKUP(BO$4,Description!$A$136:$C$203,3)*BO791</f>
        <v>0</v>
      </c>
      <c r="BP188">
        <f t="shared" si="106"/>
        <v>0</v>
      </c>
      <c r="BQ188">
        <f>VLOOKUP(BQ$4,Description!$A$136:$C$203,3)*BQ791</f>
        <v>0</v>
      </c>
      <c r="BR188">
        <f t="shared" si="107"/>
        <v>0</v>
      </c>
    </row>
    <row r="189" spans="1:70" x14ac:dyDescent="0.2">
      <c r="A189">
        <f t="shared" si="72"/>
        <v>1071800</v>
      </c>
      <c r="B189">
        <f t="shared" si="73"/>
        <v>20</v>
      </c>
      <c r="C189">
        <f>VLOOKUP(C$4,Description!$A$136:$C$203,3)*C792</f>
        <v>0</v>
      </c>
      <c r="D189">
        <f t="shared" si="74"/>
        <v>1</v>
      </c>
      <c r="E189">
        <f>VLOOKUP(E$4,Description!$A$136:$C$203,3)*E792</f>
        <v>0</v>
      </c>
      <c r="F189">
        <f t="shared" si="75"/>
        <v>1</v>
      </c>
      <c r="G189">
        <f>VLOOKUP(G$4,Description!$A$136:$C$203,3)*G792</f>
        <v>0</v>
      </c>
      <c r="H189">
        <f t="shared" si="76"/>
        <v>0</v>
      </c>
      <c r="I189">
        <f>VLOOKUP(I$4,Description!$A$136:$C$203,3)*I792</f>
        <v>0</v>
      </c>
      <c r="J189">
        <f t="shared" si="77"/>
        <v>0</v>
      </c>
      <c r="K189">
        <f>VLOOKUP(K$4,Description!$A$136:$C$203,3)*K792</f>
        <v>0</v>
      </c>
      <c r="L189">
        <f t="shared" si="78"/>
        <v>0</v>
      </c>
      <c r="M189">
        <f>VLOOKUP(M$4,Description!$A$136:$C$203,3)*M792</f>
        <v>0</v>
      </c>
      <c r="N189">
        <f t="shared" si="79"/>
        <v>0</v>
      </c>
      <c r="O189">
        <f>VLOOKUP(O$4,Description!$A$136:$C$203,3)*O792</f>
        <v>0</v>
      </c>
      <c r="P189">
        <f t="shared" si="80"/>
        <v>1</v>
      </c>
      <c r="Q189">
        <f>VLOOKUP(Q$4,Description!$A$136:$C$203,3)*Q792</f>
        <v>0</v>
      </c>
      <c r="R189">
        <f t="shared" si="81"/>
        <v>0</v>
      </c>
      <c r="S189">
        <f>VLOOKUP(S$4,Description!$A$136:$C$203,3)*S792</f>
        <v>0</v>
      </c>
      <c r="T189">
        <f t="shared" si="82"/>
        <v>0</v>
      </c>
      <c r="U189">
        <f>VLOOKUP(U$4,Description!$A$136:$C$203,3)*U792</f>
        <v>0</v>
      </c>
      <c r="V189">
        <f t="shared" si="83"/>
        <v>0</v>
      </c>
      <c r="W189">
        <f>VLOOKUP(W$4,Description!$A$136:$C$203,3)*W792</f>
        <v>0</v>
      </c>
      <c r="X189">
        <f t="shared" si="84"/>
        <v>0</v>
      </c>
      <c r="Y189">
        <f>VLOOKUP(Y$4,Description!$A$136:$C$203,3)*Y792</f>
        <v>0</v>
      </c>
      <c r="Z189">
        <f t="shared" si="85"/>
        <v>1</v>
      </c>
      <c r="AA189">
        <f>VLOOKUP(AA$4,Description!$A$136:$C$203,3)*AA792</f>
        <v>4</v>
      </c>
      <c r="AB189">
        <f t="shared" si="86"/>
        <v>1</v>
      </c>
      <c r="AC189">
        <f>VLOOKUP(AC$4,Description!$A$136:$C$203,3)*AC792</f>
        <v>0</v>
      </c>
      <c r="AD189">
        <f t="shared" si="87"/>
        <v>0</v>
      </c>
      <c r="AE189">
        <f>VLOOKUP(AE$4,Description!$A$136:$C$203,3)*AE792</f>
        <v>4</v>
      </c>
      <c r="AF189">
        <f t="shared" si="88"/>
        <v>0</v>
      </c>
      <c r="AG189">
        <f>VLOOKUP(AG$4,Description!$A$136:$C$203,3)*AG792</f>
        <v>0</v>
      </c>
      <c r="AH189">
        <f t="shared" si="89"/>
        <v>0</v>
      </c>
      <c r="AI189">
        <f>VLOOKUP(AI$4,Description!$A$136:$C$203,3)*AI792</f>
        <v>0</v>
      </c>
      <c r="AJ189">
        <f t="shared" si="90"/>
        <v>0</v>
      </c>
      <c r="AK189">
        <f>VLOOKUP(AK$4,Description!$A$136:$C$203,3)*AK792</f>
        <v>0</v>
      </c>
      <c r="AL189">
        <f t="shared" si="91"/>
        <v>0</v>
      </c>
      <c r="AM189">
        <f>VLOOKUP(AM$4,Description!$A$136:$C$203,3)*AM792</f>
        <v>0</v>
      </c>
      <c r="AN189">
        <f t="shared" si="92"/>
        <v>0</v>
      </c>
      <c r="AO189">
        <f>VLOOKUP(AO$4,Description!$A$136:$C$203,3)*AO792</f>
        <v>2</v>
      </c>
      <c r="AP189">
        <f t="shared" si="93"/>
        <v>1</v>
      </c>
      <c r="AQ189">
        <f>VLOOKUP(AQ$4,Description!$A$136:$C$203,3)*AQ792</f>
        <v>0</v>
      </c>
      <c r="AR189">
        <f t="shared" si="94"/>
        <v>0</v>
      </c>
      <c r="AS189">
        <f>VLOOKUP(AS$4,Description!$A$136:$C$203,3)*AS792</f>
        <v>0</v>
      </c>
      <c r="AT189">
        <f t="shared" si="95"/>
        <v>1</v>
      </c>
      <c r="AU189">
        <f>VLOOKUP(AU$4,Description!$A$136:$C$203,3)*AU792</f>
        <v>0</v>
      </c>
      <c r="AV189">
        <f t="shared" si="96"/>
        <v>1</v>
      </c>
      <c r="AW189">
        <f>VLOOKUP(AW$4,Description!$A$136:$C$203,3)*AW792</f>
        <v>0</v>
      </c>
      <c r="AX189">
        <f t="shared" si="97"/>
        <v>1</v>
      </c>
      <c r="AY189">
        <f>VLOOKUP(AY$4,Description!$A$136:$C$203,3)*AY792</f>
        <v>0</v>
      </c>
      <c r="AZ189">
        <f t="shared" si="98"/>
        <v>0</v>
      </c>
      <c r="BA189">
        <f>VLOOKUP(BA$4,Description!$A$136:$C$203,3)*BA792</f>
        <v>0</v>
      </c>
      <c r="BB189">
        <f t="shared" si="99"/>
        <v>0</v>
      </c>
      <c r="BC189">
        <f>VLOOKUP(BC$4,Description!$A$136:$C$203,3)*BC792</f>
        <v>0</v>
      </c>
      <c r="BD189">
        <f t="shared" si="100"/>
        <v>1</v>
      </c>
      <c r="BE189">
        <f>VLOOKUP(BE$4,Description!$A$136:$C$203,3)*BE792</f>
        <v>0</v>
      </c>
      <c r="BF189">
        <f t="shared" si="101"/>
        <v>0</v>
      </c>
      <c r="BG189">
        <f>VLOOKUP(BG$4,Description!$A$136:$C$203,3)*BG792</f>
        <v>0</v>
      </c>
      <c r="BH189">
        <f t="shared" si="102"/>
        <v>0</v>
      </c>
      <c r="BI189">
        <f>VLOOKUP(BI$4,Description!$A$136:$C$203,3)*BI792</f>
        <v>0</v>
      </c>
      <c r="BJ189">
        <f t="shared" si="103"/>
        <v>0</v>
      </c>
      <c r="BK189">
        <f>VLOOKUP(BK$4,Description!$A$136:$C$203,3)*BK792</f>
        <v>0</v>
      </c>
      <c r="BL189">
        <f t="shared" si="104"/>
        <v>0</v>
      </c>
      <c r="BM189">
        <f>VLOOKUP(BM$4,Description!$A$136:$C$203,3)*BM792</f>
        <v>0</v>
      </c>
      <c r="BN189">
        <f t="shared" si="105"/>
        <v>0</v>
      </c>
      <c r="BO189">
        <f>VLOOKUP(BO$4,Description!$A$136:$C$203,3)*BO792</f>
        <v>0</v>
      </c>
      <c r="BP189">
        <f t="shared" si="106"/>
        <v>0</v>
      </c>
      <c r="BQ189">
        <f>VLOOKUP(BQ$4,Description!$A$136:$C$203,3)*BQ792</f>
        <v>0</v>
      </c>
      <c r="BR189">
        <f t="shared" si="107"/>
        <v>0</v>
      </c>
    </row>
    <row r="190" spans="1:70" x14ac:dyDescent="0.2">
      <c r="A190">
        <f t="shared" si="72"/>
        <v>1071840</v>
      </c>
      <c r="B190">
        <f t="shared" si="73"/>
        <v>12</v>
      </c>
      <c r="C190">
        <f>VLOOKUP(C$4,Description!$A$136:$C$203,3)*C793</f>
        <v>0</v>
      </c>
      <c r="D190">
        <f t="shared" si="74"/>
        <v>1</v>
      </c>
      <c r="E190">
        <f>VLOOKUP(E$4,Description!$A$136:$C$203,3)*E793</f>
        <v>1</v>
      </c>
      <c r="F190">
        <f t="shared" si="75"/>
        <v>0</v>
      </c>
      <c r="G190">
        <f>VLOOKUP(G$4,Description!$A$136:$C$203,3)*G793</f>
        <v>0</v>
      </c>
      <c r="H190">
        <f t="shared" si="76"/>
        <v>0</v>
      </c>
      <c r="I190">
        <f>VLOOKUP(I$4,Description!$A$136:$C$203,3)*I793</f>
        <v>0</v>
      </c>
      <c r="J190">
        <f t="shared" si="77"/>
        <v>0</v>
      </c>
      <c r="K190">
        <f>VLOOKUP(K$4,Description!$A$136:$C$203,3)*K793</f>
        <v>0</v>
      </c>
      <c r="L190">
        <f t="shared" si="78"/>
        <v>0</v>
      </c>
      <c r="M190">
        <f>VLOOKUP(M$4,Description!$A$136:$C$203,3)*M793</f>
        <v>0</v>
      </c>
      <c r="N190">
        <f t="shared" si="79"/>
        <v>0</v>
      </c>
      <c r="O190">
        <f>VLOOKUP(O$4,Description!$A$136:$C$203,3)*O793</f>
        <v>0</v>
      </c>
      <c r="P190">
        <f t="shared" si="80"/>
        <v>1</v>
      </c>
      <c r="Q190">
        <f>VLOOKUP(Q$4,Description!$A$136:$C$203,3)*Q793</f>
        <v>0</v>
      </c>
      <c r="R190">
        <f t="shared" si="81"/>
        <v>0</v>
      </c>
      <c r="S190">
        <f>VLOOKUP(S$4,Description!$A$136:$C$203,3)*S793</f>
        <v>0</v>
      </c>
      <c r="T190">
        <f t="shared" si="82"/>
        <v>0</v>
      </c>
      <c r="U190">
        <f>VLOOKUP(U$4,Description!$A$136:$C$203,3)*U793</f>
        <v>0</v>
      </c>
      <c r="V190">
        <f t="shared" si="83"/>
        <v>0</v>
      </c>
      <c r="W190">
        <f>VLOOKUP(W$4,Description!$A$136:$C$203,3)*W793</f>
        <v>0</v>
      </c>
      <c r="X190">
        <f t="shared" si="84"/>
        <v>0</v>
      </c>
      <c r="Y190">
        <f>VLOOKUP(Y$4,Description!$A$136:$C$203,3)*Y793</f>
        <v>0</v>
      </c>
      <c r="Z190">
        <f t="shared" si="85"/>
        <v>1</v>
      </c>
      <c r="AA190">
        <f>VLOOKUP(AA$4,Description!$A$136:$C$203,3)*AA793</f>
        <v>4</v>
      </c>
      <c r="AB190">
        <f t="shared" si="86"/>
        <v>1</v>
      </c>
      <c r="AC190">
        <f>VLOOKUP(AC$4,Description!$A$136:$C$203,3)*AC793</f>
        <v>0</v>
      </c>
      <c r="AD190">
        <f t="shared" si="87"/>
        <v>0</v>
      </c>
      <c r="AE190">
        <f>VLOOKUP(AE$4,Description!$A$136:$C$203,3)*AE793</f>
        <v>0</v>
      </c>
      <c r="AF190">
        <f t="shared" si="88"/>
        <v>1</v>
      </c>
      <c r="AG190">
        <f>VLOOKUP(AG$4,Description!$A$136:$C$203,3)*AG793</f>
        <v>0</v>
      </c>
      <c r="AH190">
        <f t="shared" si="89"/>
        <v>0</v>
      </c>
      <c r="AI190">
        <f>VLOOKUP(AI$4,Description!$A$136:$C$203,3)*AI793</f>
        <v>0</v>
      </c>
      <c r="AJ190">
        <f t="shared" si="90"/>
        <v>0</v>
      </c>
      <c r="AK190">
        <f>VLOOKUP(AK$4,Description!$A$136:$C$203,3)*AK793</f>
        <v>0</v>
      </c>
      <c r="AL190">
        <f t="shared" si="91"/>
        <v>0</v>
      </c>
      <c r="AM190">
        <f>VLOOKUP(AM$4,Description!$A$136:$C$203,3)*AM793</f>
        <v>0</v>
      </c>
      <c r="AN190">
        <f t="shared" si="92"/>
        <v>1</v>
      </c>
      <c r="AO190">
        <f>VLOOKUP(AO$4,Description!$A$136:$C$203,3)*AO793</f>
        <v>0</v>
      </c>
      <c r="AP190">
        <f t="shared" si="93"/>
        <v>0</v>
      </c>
      <c r="AQ190">
        <f>VLOOKUP(AQ$4,Description!$A$136:$C$203,3)*AQ793</f>
        <v>1</v>
      </c>
      <c r="AR190">
        <f t="shared" si="94"/>
        <v>0</v>
      </c>
      <c r="AS190">
        <f>VLOOKUP(AS$4,Description!$A$136:$C$203,3)*AS793</f>
        <v>0</v>
      </c>
      <c r="AT190">
        <f t="shared" si="95"/>
        <v>0</v>
      </c>
      <c r="AU190">
        <f>VLOOKUP(AU$4,Description!$A$136:$C$203,3)*AU793</f>
        <v>0</v>
      </c>
      <c r="AV190">
        <f t="shared" si="96"/>
        <v>0</v>
      </c>
      <c r="AW190">
        <f>VLOOKUP(AW$4,Description!$A$136:$C$203,3)*AW793</f>
        <v>0</v>
      </c>
      <c r="AX190">
        <f t="shared" si="97"/>
        <v>0</v>
      </c>
      <c r="AY190">
        <f>VLOOKUP(AY$4,Description!$A$136:$C$203,3)*AY793</f>
        <v>0</v>
      </c>
      <c r="AZ190">
        <f t="shared" si="98"/>
        <v>0</v>
      </c>
      <c r="BA190">
        <f>VLOOKUP(BA$4,Description!$A$136:$C$203,3)*BA793</f>
        <v>0</v>
      </c>
      <c r="BB190">
        <f t="shared" si="99"/>
        <v>0</v>
      </c>
      <c r="BC190">
        <f>VLOOKUP(BC$4,Description!$A$136:$C$203,3)*BC793</f>
        <v>0</v>
      </c>
      <c r="BD190">
        <f t="shared" si="100"/>
        <v>0</v>
      </c>
      <c r="BE190">
        <f>VLOOKUP(BE$4,Description!$A$136:$C$203,3)*BE793</f>
        <v>0</v>
      </c>
      <c r="BF190">
        <f t="shared" si="101"/>
        <v>0</v>
      </c>
      <c r="BG190">
        <f>VLOOKUP(BG$4,Description!$A$136:$C$203,3)*BG793</f>
        <v>0</v>
      </c>
      <c r="BH190">
        <f t="shared" si="102"/>
        <v>0</v>
      </c>
      <c r="BI190">
        <f>VLOOKUP(BI$4,Description!$A$136:$C$203,3)*BI793</f>
        <v>0</v>
      </c>
      <c r="BJ190">
        <f t="shared" si="103"/>
        <v>0</v>
      </c>
      <c r="BK190">
        <f>VLOOKUP(BK$4,Description!$A$136:$C$203,3)*BK793</f>
        <v>0</v>
      </c>
      <c r="BL190">
        <f t="shared" si="104"/>
        <v>0</v>
      </c>
      <c r="BM190">
        <f>VLOOKUP(BM$4,Description!$A$136:$C$203,3)*BM793</f>
        <v>0</v>
      </c>
      <c r="BN190">
        <f t="shared" si="105"/>
        <v>0</v>
      </c>
      <c r="BO190">
        <f>VLOOKUP(BO$4,Description!$A$136:$C$203,3)*BO793</f>
        <v>0</v>
      </c>
      <c r="BP190">
        <f t="shared" si="106"/>
        <v>0</v>
      </c>
      <c r="BQ190">
        <f>VLOOKUP(BQ$4,Description!$A$136:$C$203,3)*BQ793</f>
        <v>0</v>
      </c>
      <c r="BR190">
        <f t="shared" si="107"/>
        <v>0</v>
      </c>
    </row>
    <row r="191" spans="1:70" x14ac:dyDescent="0.2">
      <c r="A191">
        <f t="shared" si="72"/>
        <v>1071910</v>
      </c>
      <c r="B191">
        <f t="shared" si="73"/>
        <v>35</v>
      </c>
      <c r="C191">
        <f>VLOOKUP(C$4,Description!$A$136:$C$203,3)*C794</f>
        <v>0</v>
      </c>
      <c r="D191">
        <f t="shared" si="74"/>
        <v>1</v>
      </c>
      <c r="E191">
        <f>VLOOKUP(E$4,Description!$A$136:$C$203,3)*E794</f>
        <v>1</v>
      </c>
      <c r="F191">
        <f t="shared" si="75"/>
        <v>0</v>
      </c>
      <c r="G191">
        <f>VLOOKUP(G$4,Description!$A$136:$C$203,3)*G794</f>
        <v>0</v>
      </c>
      <c r="H191">
        <f t="shared" si="76"/>
        <v>0</v>
      </c>
      <c r="I191">
        <f>VLOOKUP(I$4,Description!$A$136:$C$203,3)*I794</f>
        <v>0</v>
      </c>
      <c r="J191">
        <f t="shared" si="77"/>
        <v>1</v>
      </c>
      <c r="K191">
        <f>VLOOKUP(K$4,Description!$A$136:$C$203,3)*K794</f>
        <v>0</v>
      </c>
      <c r="L191">
        <f t="shared" si="78"/>
        <v>0</v>
      </c>
      <c r="M191">
        <f>VLOOKUP(M$4,Description!$A$136:$C$203,3)*M794</f>
        <v>0</v>
      </c>
      <c r="N191">
        <f t="shared" si="79"/>
        <v>0</v>
      </c>
      <c r="O191">
        <f>VLOOKUP(O$4,Description!$A$136:$C$203,3)*O794</f>
        <v>0</v>
      </c>
      <c r="P191">
        <f t="shared" si="80"/>
        <v>1</v>
      </c>
      <c r="Q191">
        <f>VLOOKUP(Q$4,Description!$A$136:$C$203,3)*Q794</f>
        <v>0</v>
      </c>
      <c r="R191">
        <f t="shared" si="81"/>
        <v>0</v>
      </c>
      <c r="S191">
        <f>VLOOKUP(S$4,Description!$A$136:$C$203,3)*S794</f>
        <v>0</v>
      </c>
      <c r="T191">
        <f t="shared" si="82"/>
        <v>0</v>
      </c>
      <c r="U191">
        <f>VLOOKUP(U$4,Description!$A$136:$C$203,3)*U794</f>
        <v>5</v>
      </c>
      <c r="V191">
        <f t="shared" si="83"/>
        <v>0</v>
      </c>
      <c r="W191">
        <f>VLOOKUP(W$4,Description!$A$136:$C$203,3)*W794</f>
        <v>0</v>
      </c>
      <c r="X191">
        <f t="shared" si="84"/>
        <v>0</v>
      </c>
      <c r="Y191">
        <f>VLOOKUP(Y$4,Description!$A$136:$C$203,3)*Y794</f>
        <v>0</v>
      </c>
      <c r="Z191">
        <f t="shared" si="85"/>
        <v>1</v>
      </c>
      <c r="AA191">
        <f>VLOOKUP(AA$4,Description!$A$136:$C$203,3)*AA794</f>
        <v>4</v>
      </c>
      <c r="AB191">
        <f t="shared" si="86"/>
        <v>1</v>
      </c>
      <c r="AC191">
        <f>VLOOKUP(AC$4,Description!$A$136:$C$203,3)*AC794</f>
        <v>0</v>
      </c>
      <c r="AD191">
        <f t="shared" si="87"/>
        <v>0</v>
      </c>
      <c r="AE191">
        <f>VLOOKUP(AE$4,Description!$A$136:$C$203,3)*AE794</f>
        <v>4</v>
      </c>
      <c r="AF191">
        <f t="shared" si="88"/>
        <v>0</v>
      </c>
      <c r="AG191">
        <f>VLOOKUP(AG$4,Description!$A$136:$C$203,3)*AG794</f>
        <v>0</v>
      </c>
      <c r="AH191">
        <f t="shared" si="89"/>
        <v>0</v>
      </c>
      <c r="AI191">
        <f>VLOOKUP(AI$4,Description!$A$136:$C$203,3)*AI794</f>
        <v>0</v>
      </c>
      <c r="AJ191">
        <f t="shared" si="90"/>
        <v>0</v>
      </c>
      <c r="AK191">
        <f>VLOOKUP(AK$4,Description!$A$136:$C$203,3)*AK794</f>
        <v>0</v>
      </c>
      <c r="AL191">
        <f t="shared" si="91"/>
        <v>0</v>
      </c>
      <c r="AM191">
        <f>VLOOKUP(AM$4,Description!$A$136:$C$203,3)*AM794</f>
        <v>0</v>
      </c>
      <c r="AN191">
        <f t="shared" si="92"/>
        <v>1</v>
      </c>
      <c r="AO191">
        <f>VLOOKUP(AO$4,Description!$A$136:$C$203,3)*AO794</f>
        <v>2</v>
      </c>
      <c r="AP191">
        <f t="shared" si="93"/>
        <v>1</v>
      </c>
      <c r="AQ191">
        <f>VLOOKUP(AQ$4,Description!$A$136:$C$203,3)*AQ794</f>
        <v>0</v>
      </c>
      <c r="AR191">
        <f t="shared" si="94"/>
        <v>0</v>
      </c>
      <c r="AS191">
        <f>VLOOKUP(AS$4,Description!$A$136:$C$203,3)*AS794</f>
        <v>0</v>
      </c>
      <c r="AT191">
        <f t="shared" si="95"/>
        <v>1</v>
      </c>
      <c r="AU191">
        <f>VLOOKUP(AU$4,Description!$A$136:$C$203,3)*AU794</f>
        <v>5</v>
      </c>
      <c r="AV191">
        <f t="shared" si="96"/>
        <v>0</v>
      </c>
      <c r="AW191">
        <f>VLOOKUP(AW$4,Description!$A$136:$C$203,3)*AW794</f>
        <v>0</v>
      </c>
      <c r="AX191">
        <f t="shared" si="97"/>
        <v>1</v>
      </c>
      <c r="AY191">
        <f>VLOOKUP(AY$4,Description!$A$136:$C$203,3)*AY794</f>
        <v>0</v>
      </c>
      <c r="AZ191">
        <f t="shared" si="98"/>
        <v>0</v>
      </c>
      <c r="BA191">
        <f>VLOOKUP(BA$4,Description!$A$136:$C$203,3)*BA794</f>
        <v>0</v>
      </c>
      <c r="BB191">
        <f t="shared" si="99"/>
        <v>0</v>
      </c>
      <c r="BC191">
        <f>VLOOKUP(BC$4,Description!$A$136:$C$203,3)*BC794</f>
        <v>5</v>
      </c>
      <c r="BD191">
        <f t="shared" si="100"/>
        <v>0</v>
      </c>
      <c r="BE191">
        <f>VLOOKUP(BE$4,Description!$A$136:$C$203,3)*BE794</f>
        <v>0</v>
      </c>
      <c r="BF191">
        <f t="shared" si="101"/>
        <v>0</v>
      </c>
      <c r="BG191">
        <f>VLOOKUP(BG$4,Description!$A$136:$C$203,3)*BG794</f>
        <v>0</v>
      </c>
      <c r="BH191">
        <f t="shared" si="102"/>
        <v>0</v>
      </c>
      <c r="BI191">
        <f>VLOOKUP(BI$4,Description!$A$136:$C$203,3)*BI794</f>
        <v>0</v>
      </c>
      <c r="BJ191">
        <f t="shared" si="103"/>
        <v>0</v>
      </c>
      <c r="BK191">
        <f>VLOOKUP(BK$4,Description!$A$136:$C$203,3)*BK794</f>
        <v>0</v>
      </c>
      <c r="BL191">
        <f t="shared" si="104"/>
        <v>0</v>
      </c>
      <c r="BM191">
        <f>VLOOKUP(BM$4,Description!$A$136:$C$203,3)*BM794</f>
        <v>0</v>
      </c>
      <c r="BN191">
        <f t="shared" si="105"/>
        <v>0</v>
      </c>
      <c r="BO191">
        <f>VLOOKUP(BO$4,Description!$A$136:$C$203,3)*BO794</f>
        <v>0</v>
      </c>
      <c r="BP191">
        <f t="shared" si="106"/>
        <v>0</v>
      </c>
      <c r="BQ191">
        <f>VLOOKUP(BQ$4,Description!$A$136:$C$203,3)*BQ794</f>
        <v>0</v>
      </c>
      <c r="BR191">
        <f t="shared" si="107"/>
        <v>0</v>
      </c>
    </row>
    <row r="192" spans="1:70" x14ac:dyDescent="0.2">
      <c r="A192">
        <f t="shared" si="72"/>
        <v>1075060</v>
      </c>
      <c r="B192">
        <f t="shared" si="73"/>
        <v>9</v>
      </c>
      <c r="C192">
        <f>VLOOKUP(C$4,Description!$A$136:$C$203,3)*C795</f>
        <v>0</v>
      </c>
      <c r="D192">
        <f t="shared" si="74"/>
        <v>0</v>
      </c>
      <c r="E192">
        <f>VLOOKUP(E$4,Description!$A$136:$C$203,3)*E795</f>
        <v>0</v>
      </c>
      <c r="F192">
        <f t="shared" si="75"/>
        <v>0</v>
      </c>
      <c r="G192">
        <f>VLOOKUP(G$4,Description!$A$136:$C$203,3)*G795</f>
        <v>0</v>
      </c>
      <c r="H192">
        <f t="shared" si="76"/>
        <v>0</v>
      </c>
      <c r="I192">
        <f>VLOOKUP(I$4,Description!$A$136:$C$203,3)*I795</f>
        <v>0</v>
      </c>
      <c r="J192">
        <f t="shared" si="77"/>
        <v>0</v>
      </c>
      <c r="K192">
        <f>VLOOKUP(K$4,Description!$A$136:$C$203,3)*K795</f>
        <v>0</v>
      </c>
      <c r="L192">
        <f t="shared" si="78"/>
        <v>0</v>
      </c>
      <c r="M192">
        <f>VLOOKUP(M$4,Description!$A$136:$C$203,3)*M795</f>
        <v>0</v>
      </c>
      <c r="N192">
        <f t="shared" si="79"/>
        <v>0</v>
      </c>
      <c r="O192">
        <f>VLOOKUP(O$4,Description!$A$136:$C$203,3)*O795</f>
        <v>2</v>
      </c>
      <c r="P192">
        <f t="shared" si="80"/>
        <v>0</v>
      </c>
      <c r="Q192">
        <f>VLOOKUP(Q$4,Description!$A$136:$C$203,3)*Q795</f>
        <v>0</v>
      </c>
      <c r="R192">
        <f t="shared" si="81"/>
        <v>0</v>
      </c>
      <c r="S192">
        <f>VLOOKUP(S$4,Description!$A$136:$C$203,3)*S795</f>
        <v>0</v>
      </c>
      <c r="T192">
        <f t="shared" si="82"/>
        <v>0</v>
      </c>
      <c r="U192">
        <f>VLOOKUP(U$4,Description!$A$136:$C$203,3)*U795</f>
        <v>0</v>
      </c>
      <c r="V192">
        <f t="shared" si="83"/>
        <v>0</v>
      </c>
      <c r="W192">
        <f>VLOOKUP(W$4,Description!$A$136:$C$203,3)*W795</f>
        <v>0</v>
      </c>
      <c r="X192">
        <f t="shared" si="84"/>
        <v>0</v>
      </c>
      <c r="Y192">
        <f>VLOOKUP(Y$4,Description!$A$136:$C$203,3)*Y795</f>
        <v>0</v>
      </c>
      <c r="Z192">
        <f t="shared" si="85"/>
        <v>0</v>
      </c>
      <c r="AA192">
        <f>VLOOKUP(AA$4,Description!$A$136:$C$203,3)*AA795</f>
        <v>4</v>
      </c>
      <c r="AB192">
        <f t="shared" si="86"/>
        <v>1</v>
      </c>
      <c r="AC192">
        <f>VLOOKUP(AC$4,Description!$A$136:$C$203,3)*AC795</f>
        <v>0</v>
      </c>
      <c r="AD192">
        <f t="shared" si="87"/>
        <v>0</v>
      </c>
      <c r="AE192">
        <f>VLOOKUP(AE$4,Description!$A$136:$C$203,3)*AE795</f>
        <v>0</v>
      </c>
      <c r="AF192">
        <f t="shared" si="88"/>
        <v>0</v>
      </c>
      <c r="AG192">
        <f>VLOOKUP(AG$4,Description!$A$136:$C$203,3)*AG795</f>
        <v>0</v>
      </c>
      <c r="AH192">
        <f t="shared" si="89"/>
        <v>0</v>
      </c>
      <c r="AI192">
        <f>VLOOKUP(AI$4,Description!$A$136:$C$203,3)*AI795</f>
        <v>0</v>
      </c>
      <c r="AJ192">
        <f t="shared" si="90"/>
        <v>0</v>
      </c>
      <c r="AK192">
        <f>VLOOKUP(AK$4,Description!$A$136:$C$203,3)*AK795</f>
        <v>0</v>
      </c>
      <c r="AL192">
        <f t="shared" si="91"/>
        <v>0</v>
      </c>
      <c r="AM192">
        <f>VLOOKUP(AM$4,Description!$A$136:$C$203,3)*AM795</f>
        <v>0</v>
      </c>
      <c r="AN192">
        <f t="shared" si="92"/>
        <v>0</v>
      </c>
      <c r="AO192">
        <f>VLOOKUP(AO$4,Description!$A$136:$C$203,3)*AO795</f>
        <v>2</v>
      </c>
      <c r="AP192">
        <f t="shared" si="93"/>
        <v>0</v>
      </c>
      <c r="AQ192">
        <f>VLOOKUP(AQ$4,Description!$A$136:$C$203,3)*AQ795</f>
        <v>0</v>
      </c>
      <c r="AR192">
        <f t="shared" si="94"/>
        <v>0</v>
      </c>
      <c r="AS192">
        <f>VLOOKUP(AS$4,Description!$A$136:$C$203,3)*AS795</f>
        <v>0</v>
      </c>
      <c r="AT192">
        <f t="shared" si="95"/>
        <v>0</v>
      </c>
      <c r="AU192">
        <f>VLOOKUP(AU$4,Description!$A$136:$C$203,3)*AU795</f>
        <v>0</v>
      </c>
      <c r="AV192">
        <f t="shared" si="96"/>
        <v>0</v>
      </c>
      <c r="AW192">
        <f>VLOOKUP(AW$4,Description!$A$136:$C$203,3)*AW795</f>
        <v>0</v>
      </c>
      <c r="AX192">
        <f t="shared" si="97"/>
        <v>0</v>
      </c>
      <c r="AY192">
        <f>VLOOKUP(AY$4,Description!$A$136:$C$203,3)*AY795</f>
        <v>0</v>
      </c>
      <c r="AZ192">
        <f t="shared" si="98"/>
        <v>0</v>
      </c>
      <c r="BA192">
        <f>VLOOKUP(BA$4,Description!$A$136:$C$203,3)*BA795</f>
        <v>0</v>
      </c>
      <c r="BB192">
        <f t="shared" si="99"/>
        <v>0</v>
      </c>
      <c r="BC192">
        <f>VLOOKUP(BC$4,Description!$A$136:$C$203,3)*BC795</f>
        <v>0</v>
      </c>
      <c r="BD192">
        <f t="shared" si="100"/>
        <v>0</v>
      </c>
      <c r="BE192">
        <f>VLOOKUP(BE$4,Description!$A$136:$C$203,3)*BE795</f>
        <v>0</v>
      </c>
      <c r="BF192">
        <f t="shared" si="101"/>
        <v>0</v>
      </c>
      <c r="BG192">
        <f>VLOOKUP(BG$4,Description!$A$136:$C$203,3)*BG795</f>
        <v>0</v>
      </c>
      <c r="BH192">
        <f t="shared" si="102"/>
        <v>0</v>
      </c>
      <c r="BI192">
        <f>VLOOKUP(BI$4,Description!$A$136:$C$203,3)*BI795</f>
        <v>0</v>
      </c>
      <c r="BJ192">
        <f t="shared" si="103"/>
        <v>0</v>
      </c>
      <c r="BK192">
        <f>VLOOKUP(BK$4,Description!$A$136:$C$203,3)*BK795</f>
        <v>0</v>
      </c>
      <c r="BL192">
        <f t="shared" si="104"/>
        <v>0</v>
      </c>
      <c r="BM192">
        <f>VLOOKUP(BM$4,Description!$A$136:$C$203,3)*BM795</f>
        <v>0</v>
      </c>
      <c r="BN192">
        <f t="shared" si="105"/>
        <v>0</v>
      </c>
      <c r="BO192">
        <f>VLOOKUP(BO$4,Description!$A$136:$C$203,3)*BO795</f>
        <v>0</v>
      </c>
      <c r="BP192">
        <f t="shared" si="106"/>
        <v>0</v>
      </c>
      <c r="BQ192">
        <f>VLOOKUP(BQ$4,Description!$A$136:$C$203,3)*BQ795</f>
        <v>0</v>
      </c>
      <c r="BR192">
        <f t="shared" si="107"/>
        <v>0</v>
      </c>
    </row>
    <row r="193" spans="1:70" x14ac:dyDescent="0.2">
      <c r="A193">
        <f t="shared" si="72"/>
        <v>1075130</v>
      </c>
      <c r="B193">
        <f t="shared" si="73"/>
        <v>14</v>
      </c>
      <c r="C193">
        <f>VLOOKUP(C$4,Description!$A$136:$C$203,3)*C796</f>
        <v>0</v>
      </c>
      <c r="D193">
        <f t="shared" si="74"/>
        <v>0</v>
      </c>
      <c r="E193">
        <f>VLOOKUP(E$4,Description!$A$136:$C$203,3)*E796</f>
        <v>0</v>
      </c>
      <c r="F193">
        <f t="shared" si="75"/>
        <v>1</v>
      </c>
      <c r="G193">
        <f>VLOOKUP(G$4,Description!$A$136:$C$203,3)*G796</f>
        <v>0</v>
      </c>
      <c r="H193">
        <f t="shared" si="76"/>
        <v>0</v>
      </c>
      <c r="I193">
        <f>VLOOKUP(I$4,Description!$A$136:$C$203,3)*I796</f>
        <v>0</v>
      </c>
      <c r="J193">
        <f t="shared" si="77"/>
        <v>0</v>
      </c>
      <c r="K193">
        <f>VLOOKUP(K$4,Description!$A$136:$C$203,3)*K796</f>
        <v>0</v>
      </c>
      <c r="L193">
        <f t="shared" si="78"/>
        <v>0</v>
      </c>
      <c r="M193">
        <f>VLOOKUP(M$4,Description!$A$136:$C$203,3)*M796</f>
        <v>0</v>
      </c>
      <c r="N193">
        <f t="shared" si="79"/>
        <v>0</v>
      </c>
      <c r="O193">
        <f>VLOOKUP(O$4,Description!$A$136:$C$203,3)*O796</f>
        <v>0</v>
      </c>
      <c r="P193">
        <f t="shared" si="80"/>
        <v>1</v>
      </c>
      <c r="Q193">
        <f>VLOOKUP(Q$4,Description!$A$136:$C$203,3)*Q796</f>
        <v>0</v>
      </c>
      <c r="R193">
        <f t="shared" si="81"/>
        <v>0</v>
      </c>
      <c r="S193">
        <f>VLOOKUP(S$4,Description!$A$136:$C$203,3)*S796</f>
        <v>0</v>
      </c>
      <c r="T193">
        <f t="shared" si="82"/>
        <v>0</v>
      </c>
      <c r="U193">
        <f>VLOOKUP(U$4,Description!$A$136:$C$203,3)*U796</f>
        <v>0</v>
      </c>
      <c r="V193">
        <f t="shared" si="83"/>
        <v>0</v>
      </c>
      <c r="W193">
        <f>VLOOKUP(W$4,Description!$A$136:$C$203,3)*W796</f>
        <v>0</v>
      </c>
      <c r="X193">
        <f t="shared" si="84"/>
        <v>0</v>
      </c>
      <c r="Y193">
        <f>VLOOKUP(Y$4,Description!$A$136:$C$203,3)*Y796</f>
        <v>0</v>
      </c>
      <c r="Z193">
        <f t="shared" si="85"/>
        <v>1</v>
      </c>
      <c r="AA193">
        <f>VLOOKUP(AA$4,Description!$A$136:$C$203,3)*AA796</f>
        <v>4</v>
      </c>
      <c r="AB193">
        <f t="shared" si="86"/>
        <v>1</v>
      </c>
      <c r="AC193">
        <f>VLOOKUP(AC$4,Description!$A$136:$C$203,3)*AC796</f>
        <v>0</v>
      </c>
      <c r="AD193">
        <f t="shared" si="87"/>
        <v>0</v>
      </c>
      <c r="AE193">
        <f>VLOOKUP(AE$4,Description!$A$136:$C$203,3)*AE796</f>
        <v>4</v>
      </c>
      <c r="AF193">
        <f t="shared" si="88"/>
        <v>0</v>
      </c>
      <c r="AG193">
        <f>VLOOKUP(AG$4,Description!$A$136:$C$203,3)*AG796</f>
        <v>0</v>
      </c>
      <c r="AH193">
        <f t="shared" si="89"/>
        <v>0</v>
      </c>
      <c r="AI193">
        <f>VLOOKUP(AI$4,Description!$A$136:$C$203,3)*AI796</f>
        <v>0</v>
      </c>
      <c r="AJ193">
        <f t="shared" si="90"/>
        <v>0</v>
      </c>
      <c r="AK193">
        <f>VLOOKUP(AK$4,Description!$A$136:$C$203,3)*AK796</f>
        <v>0</v>
      </c>
      <c r="AL193">
        <f t="shared" si="91"/>
        <v>0</v>
      </c>
      <c r="AM193">
        <f>VLOOKUP(AM$4,Description!$A$136:$C$203,3)*AM796</f>
        <v>0</v>
      </c>
      <c r="AN193">
        <f t="shared" si="92"/>
        <v>0</v>
      </c>
      <c r="AO193">
        <f>VLOOKUP(AO$4,Description!$A$136:$C$203,3)*AO796</f>
        <v>2</v>
      </c>
      <c r="AP193">
        <f t="shared" si="93"/>
        <v>0</v>
      </c>
      <c r="AQ193">
        <f>VLOOKUP(AQ$4,Description!$A$136:$C$203,3)*AQ796</f>
        <v>0</v>
      </c>
      <c r="AR193">
        <f t="shared" si="94"/>
        <v>0</v>
      </c>
      <c r="AS193">
        <f>VLOOKUP(AS$4,Description!$A$136:$C$203,3)*AS796</f>
        <v>0</v>
      </c>
      <c r="AT193">
        <f t="shared" si="95"/>
        <v>0</v>
      </c>
      <c r="AU193">
        <f>VLOOKUP(AU$4,Description!$A$136:$C$203,3)*AU796</f>
        <v>0</v>
      </c>
      <c r="AV193">
        <f t="shared" si="96"/>
        <v>0</v>
      </c>
      <c r="AW193">
        <f>VLOOKUP(AW$4,Description!$A$136:$C$203,3)*AW796</f>
        <v>0</v>
      </c>
      <c r="AX193">
        <f t="shared" si="97"/>
        <v>0</v>
      </c>
      <c r="AY193">
        <f>VLOOKUP(AY$4,Description!$A$136:$C$203,3)*AY796</f>
        <v>0</v>
      </c>
      <c r="AZ193">
        <f t="shared" si="98"/>
        <v>0</v>
      </c>
      <c r="BA193">
        <f>VLOOKUP(BA$4,Description!$A$136:$C$203,3)*BA796</f>
        <v>0</v>
      </c>
      <c r="BB193">
        <f t="shared" si="99"/>
        <v>0</v>
      </c>
      <c r="BC193">
        <f>VLOOKUP(BC$4,Description!$A$136:$C$203,3)*BC796</f>
        <v>0</v>
      </c>
      <c r="BD193">
        <f t="shared" si="100"/>
        <v>0</v>
      </c>
      <c r="BE193">
        <f>VLOOKUP(BE$4,Description!$A$136:$C$203,3)*BE796</f>
        <v>0</v>
      </c>
      <c r="BF193">
        <f t="shared" si="101"/>
        <v>0</v>
      </c>
      <c r="BG193">
        <f>VLOOKUP(BG$4,Description!$A$136:$C$203,3)*BG796</f>
        <v>0</v>
      </c>
      <c r="BH193">
        <f t="shared" si="102"/>
        <v>0</v>
      </c>
      <c r="BI193">
        <f>VLOOKUP(BI$4,Description!$A$136:$C$203,3)*BI796</f>
        <v>0</v>
      </c>
      <c r="BJ193">
        <f t="shared" si="103"/>
        <v>0</v>
      </c>
      <c r="BK193">
        <f>VLOOKUP(BK$4,Description!$A$136:$C$203,3)*BK796</f>
        <v>0</v>
      </c>
      <c r="BL193">
        <f t="shared" si="104"/>
        <v>0</v>
      </c>
      <c r="BM193">
        <f>VLOOKUP(BM$4,Description!$A$136:$C$203,3)*BM796</f>
        <v>0</v>
      </c>
      <c r="BN193">
        <f t="shared" si="105"/>
        <v>0</v>
      </c>
      <c r="BO193">
        <f>VLOOKUP(BO$4,Description!$A$136:$C$203,3)*BO796</f>
        <v>0</v>
      </c>
      <c r="BP193">
        <f t="shared" si="106"/>
        <v>0</v>
      </c>
      <c r="BQ193">
        <f>VLOOKUP(BQ$4,Description!$A$136:$C$203,3)*BQ796</f>
        <v>0</v>
      </c>
      <c r="BR193">
        <f t="shared" si="107"/>
        <v>0</v>
      </c>
    </row>
    <row r="194" spans="1:70" x14ac:dyDescent="0.2">
      <c r="A194">
        <f t="shared" si="72"/>
        <v>1075200</v>
      </c>
      <c r="B194">
        <f t="shared" si="73"/>
        <v>20</v>
      </c>
      <c r="C194">
        <f>VLOOKUP(C$4,Description!$A$136:$C$203,3)*C797</f>
        <v>0</v>
      </c>
      <c r="D194">
        <f t="shared" si="74"/>
        <v>1</v>
      </c>
      <c r="E194">
        <f>VLOOKUP(E$4,Description!$A$136:$C$203,3)*E797</f>
        <v>1</v>
      </c>
      <c r="F194">
        <f t="shared" si="75"/>
        <v>0</v>
      </c>
      <c r="G194">
        <f>VLOOKUP(G$4,Description!$A$136:$C$203,3)*G797</f>
        <v>0</v>
      </c>
      <c r="H194">
        <f t="shared" si="76"/>
        <v>0</v>
      </c>
      <c r="I194">
        <f>VLOOKUP(I$4,Description!$A$136:$C$203,3)*I797</f>
        <v>0</v>
      </c>
      <c r="J194">
        <f t="shared" si="77"/>
        <v>1</v>
      </c>
      <c r="K194">
        <f>VLOOKUP(K$4,Description!$A$136:$C$203,3)*K797</f>
        <v>0</v>
      </c>
      <c r="L194">
        <f t="shared" si="78"/>
        <v>0</v>
      </c>
      <c r="M194">
        <f>VLOOKUP(M$4,Description!$A$136:$C$203,3)*M797</f>
        <v>0</v>
      </c>
      <c r="N194">
        <f t="shared" si="79"/>
        <v>0</v>
      </c>
      <c r="O194">
        <f>VLOOKUP(O$4,Description!$A$136:$C$203,3)*O797</f>
        <v>0</v>
      </c>
      <c r="P194">
        <f t="shared" si="80"/>
        <v>1</v>
      </c>
      <c r="Q194">
        <f>VLOOKUP(Q$4,Description!$A$136:$C$203,3)*Q797</f>
        <v>0</v>
      </c>
      <c r="R194">
        <f t="shared" si="81"/>
        <v>0</v>
      </c>
      <c r="S194">
        <f>VLOOKUP(S$4,Description!$A$136:$C$203,3)*S797</f>
        <v>0</v>
      </c>
      <c r="T194">
        <f t="shared" si="82"/>
        <v>0</v>
      </c>
      <c r="U194">
        <f>VLOOKUP(U$4,Description!$A$136:$C$203,3)*U797</f>
        <v>0</v>
      </c>
      <c r="V194">
        <f t="shared" si="83"/>
        <v>0</v>
      </c>
      <c r="W194">
        <f>VLOOKUP(W$4,Description!$A$136:$C$203,3)*W797</f>
        <v>0</v>
      </c>
      <c r="X194">
        <f t="shared" si="84"/>
        <v>0</v>
      </c>
      <c r="Y194">
        <f>VLOOKUP(Y$4,Description!$A$136:$C$203,3)*Y797</f>
        <v>0</v>
      </c>
      <c r="Z194">
        <f t="shared" si="85"/>
        <v>1</v>
      </c>
      <c r="AA194">
        <f>VLOOKUP(AA$4,Description!$A$136:$C$203,3)*AA797</f>
        <v>4</v>
      </c>
      <c r="AB194">
        <f t="shared" si="86"/>
        <v>1</v>
      </c>
      <c r="AC194">
        <f>VLOOKUP(AC$4,Description!$A$136:$C$203,3)*AC797</f>
        <v>0</v>
      </c>
      <c r="AD194">
        <f t="shared" si="87"/>
        <v>0</v>
      </c>
      <c r="AE194">
        <f>VLOOKUP(AE$4,Description!$A$136:$C$203,3)*AE797</f>
        <v>4</v>
      </c>
      <c r="AF194">
        <f t="shared" si="88"/>
        <v>0</v>
      </c>
      <c r="AG194">
        <f>VLOOKUP(AG$4,Description!$A$136:$C$203,3)*AG797</f>
        <v>0</v>
      </c>
      <c r="AH194">
        <f t="shared" si="89"/>
        <v>0</v>
      </c>
      <c r="AI194">
        <f>VLOOKUP(AI$4,Description!$A$136:$C$203,3)*AI797</f>
        <v>0</v>
      </c>
      <c r="AJ194">
        <f t="shared" si="90"/>
        <v>0</v>
      </c>
      <c r="AK194">
        <f>VLOOKUP(AK$4,Description!$A$136:$C$203,3)*AK797</f>
        <v>0</v>
      </c>
      <c r="AL194">
        <f t="shared" si="91"/>
        <v>0</v>
      </c>
      <c r="AM194">
        <f>VLOOKUP(AM$4,Description!$A$136:$C$203,3)*AM797</f>
        <v>0</v>
      </c>
      <c r="AN194">
        <f t="shared" si="92"/>
        <v>1</v>
      </c>
      <c r="AO194">
        <f>VLOOKUP(AO$4,Description!$A$136:$C$203,3)*AO797</f>
        <v>2</v>
      </c>
      <c r="AP194">
        <f t="shared" si="93"/>
        <v>1</v>
      </c>
      <c r="AQ194">
        <f>VLOOKUP(AQ$4,Description!$A$136:$C$203,3)*AQ797</f>
        <v>0</v>
      </c>
      <c r="AR194">
        <f t="shared" si="94"/>
        <v>0</v>
      </c>
      <c r="AS194">
        <f>VLOOKUP(AS$4,Description!$A$136:$C$203,3)*AS797</f>
        <v>0</v>
      </c>
      <c r="AT194">
        <f t="shared" si="95"/>
        <v>1</v>
      </c>
      <c r="AU194">
        <f>VLOOKUP(AU$4,Description!$A$136:$C$203,3)*AU797</f>
        <v>0</v>
      </c>
      <c r="AV194">
        <f t="shared" si="96"/>
        <v>0</v>
      </c>
      <c r="AW194">
        <f>VLOOKUP(AW$4,Description!$A$136:$C$203,3)*AW797</f>
        <v>0</v>
      </c>
      <c r="AX194">
        <f t="shared" si="97"/>
        <v>1</v>
      </c>
      <c r="AY194">
        <f>VLOOKUP(AY$4,Description!$A$136:$C$203,3)*AY797</f>
        <v>0</v>
      </c>
      <c r="AZ194">
        <f t="shared" si="98"/>
        <v>0</v>
      </c>
      <c r="BA194">
        <f>VLOOKUP(BA$4,Description!$A$136:$C$203,3)*BA797</f>
        <v>0</v>
      </c>
      <c r="BB194">
        <f t="shared" si="99"/>
        <v>0</v>
      </c>
      <c r="BC194">
        <f>VLOOKUP(BC$4,Description!$A$136:$C$203,3)*BC797</f>
        <v>0</v>
      </c>
      <c r="BD194">
        <f t="shared" si="100"/>
        <v>0</v>
      </c>
      <c r="BE194">
        <f>VLOOKUP(BE$4,Description!$A$136:$C$203,3)*BE797</f>
        <v>0</v>
      </c>
      <c r="BF194">
        <f t="shared" si="101"/>
        <v>0</v>
      </c>
      <c r="BG194">
        <f>VLOOKUP(BG$4,Description!$A$136:$C$203,3)*BG797</f>
        <v>0</v>
      </c>
      <c r="BH194">
        <f t="shared" si="102"/>
        <v>0</v>
      </c>
      <c r="BI194">
        <f>VLOOKUP(BI$4,Description!$A$136:$C$203,3)*BI797</f>
        <v>0</v>
      </c>
      <c r="BJ194">
        <f t="shared" si="103"/>
        <v>0</v>
      </c>
      <c r="BK194">
        <f>VLOOKUP(BK$4,Description!$A$136:$C$203,3)*BK797</f>
        <v>0</v>
      </c>
      <c r="BL194">
        <f t="shared" si="104"/>
        <v>0</v>
      </c>
      <c r="BM194">
        <f>VLOOKUP(BM$4,Description!$A$136:$C$203,3)*BM797</f>
        <v>0</v>
      </c>
      <c r="BN194">
        <f t="shared" si="105"/>
        <v>0</v>
      </c>
      <c r="BO194">
        <f>VLOOKUP(BO$4,Description!$A$136:$C$203,3)*BO797</f>
        <v>0</v>
      </c>
      <c r="BP194">
        <f t="shared" si="106"/>
        <v>0</v>
      </c>
      <c r="BQ194">
        <f>VLOOKUP(BQ$4,Description!$A$136:$C$203,3)*BQ797</f>
        <v>0</v>
      </c>
      <c r="BR194">
        <f t="shared" si="107"/>
        <v>0</v>
      </c>
    </row>
    <row r="195" spans="1:70" x14ac:dyDescent="0.2">
      <c r="A195">
        <f t="shared" si="72"/>
        <v>1075220</v>
      </c>
      <c r="B195">
        <f t="shared" si="73"/>
        <v>19</v>
      </c>
      <c r="C195">
        <f>VLOOKUP(C$4,Description!$A$136:$C$203,3)*C798</f>
        <v>0</v>
      </c>
      <c r="D195">
        <f t="shared" si="74"/>
        <v>0</v>
      </c>
      <c r="E195">
        <f>VLOOKUP(E$4,Description!$A$136:$C$203,3)*E798</f>
        <v>0</v>
      </c>
      <c r="F195">
        <f t="shared" si="75"/>
        <v>1</v>
      </c>
      <c r="G195">
        <f>VLOOKUP(G$4,Description!$A$136:$C$203,3)*G798</f>
        <v>0</v>
      </c>
      <c r="H195">
        <f t="shared" si="76"/>
        <v>0</v>
      </c>
      <c r="I195">
        <f>VLOOKUP(I$4,Description!$A$136:$C$203,3)*I798</f>
        <v>0</v>
      </c>
      <c r="J195">
        <f t="shared" si="77"/>
        <v>0</v>
      </c>
      <c r="K195">
        <f>VLOOKUP(K$4,Description!$A$136:$C$203,3)*K798</f>
        <v>0</v>
      </c>
      <c r="L195">
        <f t="shared" si="78"/>
        <v>0</v>
      </c>
      <c r="M195">
        <f>VLOOKUP(M$4,Description!$A$136:$C$203,3)*M798</f>
        <v>0</v>
      </c>
      <c r="N195">
        <f t="shared" si="79"/>
        <v>0</v>
      </c>
      <c r="O195">
        <f>VLOOKUP(O$4,Description!$A$136:$C$203,3)*O798</f>
        <v>0</v>
      </c>
      <c r="P195">
        <f t="shared" si="80"/>
        <v>1</v>
      </c>
      <c r="Q195">
        <f>VLOOKUP(Q$4,Description!$A$136:$C$203,3)*Q798</f>
        <v>0</v>
      </c>
      <c r="R195">
        <f t="shared" si="81"/>
        <v>0</v>
      </c>
      <c r="S195">
        <f>VLOOKUP(S$4,Description!$A$136:$C$203,3)*S798</f>
        <v>0</v>
      </c>
      <c r="T195">
        <f t="shared" si="82"/>
        <v>0</v>
      </c>
      <c r="U195">
        <f>VLOOKUP(U$4,Description!$A$136:$C$203,3)*U798</f>
        <v>0</v>
      </c>
      <c r="V195">
        <f t="shared" si="83"/>
        <v>0</v>
      </c>
      <c r="W195">
        <f>VLOOKUP(W$4,Description!$A$136:$C$203,3)*W798</f>
        <v>0</v>
      </c>
      <c r="X195">
        <f t="shared" si="84"/>
        <v>0</v>
      </c>
      <c r="Y195">
        <f>VLOOKUP(Y$4,Description!$A$136:$C$203,3)*Y798</f>
        <v>0</v>
      </c>
      <c r="Z195">
        <f t="shared" si="85"/>
        <v>1</v>
      </c>
      <c r="AA195">
        <f>VLOOKUP(AA$4,Description!$A$136:$C$203,3)*AA798</f>
        <v>4</v>
      </c>
      <c r="AB195">
        <f t="shared" si="86"/>
        <v>1</v>
      </c>
      <c r="AC195">
        <f>VLOOKUP(AC$4,Description!$A$136:$C$203,3)*AC798</f>
        <v>0</v>
      </c>
      <c r="AD195">
        <f t="shared" si="87"/>
        <v>0</v>
      </c>
      <c r="AE195">
        <f>VLOOKUP(AE$4,Description!$A$136:$C$203,3)*AE798</f>
        <v>4</v>
      </c>
      <c r="AF195">
        <f t="shared" si="88"/>
        <v>0</v>
      </c>
      <c r="AG195">
        <f>VLOOKUP(AG$4,Description!$A$136:$C$203,3)*AG798</f>
        <v>0</v>
      </c>
      <c r="AH195">
        <f t="shared" si="89"/>
        <v>0</v>
      </c>
      <c r="AI195">
        <f>VLOOKUP(AI$4,Description!$A$136:$C$203,3)*AI798</f>
        <v>0</v>
      </c>
      <c r="AJ195">
        <f t="shared" si="90"/>
        <v>0</v>
      </c>
      <c r="AK195">
        <f>VLOOKUP(AK$4,Description!$A$136:$C$203,3)*AK798</f>
        <v>0</v>
      </c>
      <c r="AL195">
        <f t="shared" si="91"/>
        <v>0</v>
      </c>
      <c r="AM195">
        <f>VLOOKUP(AM$4,Description!$A$136:$C$203,3)*AM798</f>
        <v>0</v>
      </c>
      <c r="AN195">
        <f t="shared" si="92"/>
        <v>1</v>
      </c>
      <c r="AO195">
        <f>VLOOKUP(AO$4,Description!$A$136:$C$203,3)*AO798</f>
        <v>2</v>
      </c>
      <c r="AP195">
        <f t="shared" si="93"/>
        <v>1</v>
      </c>
      <c r="AQ195">
        <f>VLOOKUP(AQ$4,Description!$A$136:$C$203,3)*AQ798</f>
        <v>1</v>
      </c>
      <c r="AR195">
        <f t="shared" si="94"/>
        <v>0</v>
      </c>
      <c r="AS195">
        <f>VLOOKUP(AS$4,Description!$A$136:$C$203,3)*AS798</f>
        <v>0</v>
      </c>
      <c r="AT195">
        <f t="shared" si="95"/>
        <v>1</v>
      </c>
      <c r="AU195">
        <f>VLOOKUP(AU$4,Description!$A$136:$C$203,3)*AU798</f>
        <v>0</v>
      </c>
      <c r="AV195">
        <f t="shared" si="96"/>
        <v>0</v>
      </c>
      <c r="AW195">
        <f>VLOOKUP(AW$4,Description!$A$136:$C$203,3)*AW798</f>
        <v>0</v>
      </c>
      <c r="AX195">
        <f t="shared" si="97"/>
        <v>1</v>
      </c>
      <c r="AY195">
        <f>VLOOKUP(AY$4,Description!$A$136:$C$203,3)*AY798</f>
        <v>0</v>
      </c>
      <c r="AZ195">
        <f t="shared" si="98"/>
        <v>0</v>
      </c>
      <c r="BA195">
        <f>VLOOKUP(BA$4,Description!$A$136:$C$203,3)*BA798</f>
        <v>0</v>
      </c>
      <c r="BB195">
        <f t="shared" si="99"/>
        <v>0</v>
      </c>
      <c r="BC195">
        <f>VLOOKUP(BC$4,Description!$A$136:$C$203,3)*BC798</f>
        <v>0</v>
      </c>
      <c r="BD195">
        <f t="shared" si="100"/>
        <v>0</v>
      </c>
      <c r="BE195">
        <f>VLOOKUP(BE$4,Description!$A$136:$C$203,3)*BE798</f>
        <v>0</v>
      </c>
      <c r="BF195">
        <f t="shared" si="101"/>
        <v>0</v>
      </c>
      <c r="BG195">
        <f>VLOOKUP(BG$4,Description!$A$136:$C$203,3)*BG798</f>
        <v>0</v>
      </c>
      <c r="BH195">
        <f t="shared" si="102"/>
        <v>0</v>
      </c>
      <c r="BI195">
        <f>VLOOKUP(BI$4,Description!$A$136:$C$203,3)*BI798</f>
        <v>0</v>
      </c>
      <c r="BJ195">
        <f t="shared" si="103"/>
        <v>0</v>
      </c>
      <c r="BK195">
        <f>VLOOKUP(BK$4,Description!$A$136:$C$203,3)*BK798</f>
        <v>0</v>
      </c>
      <c r="BL195">
        <f t="shared" si="104"/>
        <v>0</v>
      </c>
      <c r="BM195">
        <f>VLOOKUP(BM$4,Description!$A$136:$C$203,3)*BM798</f>
        <v>0</v>
      </c>
      <c r="BN195">
        <f t="shared" si="105"/>
        <v>0</v>
      </c>
      <c r="BO195">
        <f>VLOOKUP(BO$4,Description!$A$136:$C$203,3)*BO798</f>
        <v>0</v>
      </c>
      <c r="BP195">
        <f t="shared" si="106"/>
        <v>0</v>
      </c>
      <c r="BQ195">
        <f>VLOOKUP(BQ$4,Description!$A$136:$C$203,3)*BQ798</f>
        <v>0</v>
      </c>
      <c r="BR195">
        <f t="shared" si="107"/>
        <v>0</v>
      </c>
    </row>
    <row r="196" spans="1:70" x14ac:dyDescent="0.2">
      <c r="A196">
        <f t="shared" si="72"/>
        <v>1075280</v>
      </c>
      <c r="B196">
        <f t="shared" si="73"/>
        <v>10</v>
      </c>
      <c r="C196">
        <f>VLOOKUP(C$4,Description!$A$136:$C$203,3)*C799</f>
        <v>0</v>
      </c>
      <c r="D196">
        <f t="shared" si="74"/>
        <v>0</v>
      </c>
      <c r="E196">
        <f>VLOOKUP(E$4,Description!$A$136:$C$203,3)*E799</f>
        <v>0</v>
      </c>
      <c r="F196">
        <f t="shared" si="75"/>
        <v>0</v>
      </c>
      <c r="G196">
        <f>VLOOKUP(G$4,Description!$A$136:$C$203,3)*G799</f>
        <v>0</v>
      </c>
      <c r="H196">
        <f t="shared" si="76"/>
        <v>0</v>
      </c>
      <c r="I196">
        <f>VLOOKUP(I$4,Description!$A$136:$C$203,3)*I799</f>
        <v>0</v>
      </c>
      <c r="J196">
        <f t="shared" si="77"/>
        <v>0</v>
      </c>
      <c r="K196">
        <f>VLOOKUP(K$4,Description!$A$136:$C$203,3)*K799</f>
        <v>0</v>
      </c>
      <c r="L196">
        <f t="shared" si="78"/>
        <v>0</v>
      </c>
      <c r="M196">
        <f>VLOOKUP(M$4,Description!$A$136:$C$203,3)*M799</f>
        <v>0</v>
      </c>
      <c r="N196">
        <f t="shared" si="79"/>
        <v>0</v>
      </c>
      <c r="O196">
        <f>VLOOKUP(O$4,Description!$A$136:$C$203,3)*O799</f>
        <v>2</v>
      </c>
      <c r="P196">
        <f t="shared" si="80"/>
        <v>0</v>
      </c>
      <c r="Q196">
        <f>VLOOKUP(Q$4,Description!$A$136:$C$203,3)*Q799</f>
        <v>0</v>
      </c>
      <c r="R196">
        <f t="shared" si="81"/>
        <v>0</v>
      </c>
      <c r="S196">
        <f>VLOOKUP(S$4,Description!$A$136:$C$203,3)*S799</f>
        <v>0</v>
      </c>
      <c r="T196">
        <f t="shared" si="82"/>
        <v>0</v>
      </c>
      <c r="U196">
        <f>VLOOKUP(U$4,Description!$A$136:$C$203,3)*U799</f>
        <v>0</v>
      </c>
      <c r="V196">
        <f t="shared" si="83"/>
        <v>0</v>
      </c>
      <c r="W196">
        <f>VLOOKUP(W$4,Description!$A$136:$C$203,3)*W799</f>
        <v>0</v>
      </c>
      <c r="X196">
        <f t="shared" si="84"/>
        <v>0</v>
      </c>
      <c r="Y196">
        <f>VLOOKUP(Y$4,Description!$A$136:$C$203,3)*Y799</f>
        <v>0</v>
      </c>
      <c r="Z196">
        <f t="shared" si="85"/>
        <v>1</v>
      </c>
      <c r="AA196">
        <f>VLOOKUP(AA$4,Description!$A$136:$C$203,3)*AA799</f>
        <v>4</v>
      </c>
      <c r="AB196">
        <f t="shared" si="86"/>
        <v>1</v>
      </c>
      <c r="AC196">
        <f>VLOOKUP(AC$4,Description!$A$136:$C$203,3)*AC799</f>
        <v>0</v>
      </c>
      <c r="AD196">
        <f t="shared" si="87"/>
        <v>0</v>
      </c>
      <c r="AE196">
        <f>VLOOKUP(AE$4,Description!$A$136:$C$203,3)*AE799</f>
        <v>0</v>
      </c>
      <c r="AF196">
        <f t="shared" si="88"/>
        <v>0</v>
      </c>
      <c r="AG196">
        <f>VLOOKUP(AG$4,Description!$A$136:$C$203,3)*AG799</f>
        <v>0</v>
      </c>
      <c r="AH196">
        <f t="shared" si="89"/>
        <v>0</v>
      </c>
      <c r="AI196">
        <f>VLOOKUP(AI$4,Description!$A$136:$C$203,3)*AI799</f>
        <v>0</v>
      </c>
      <c r="AJ196">
        <f t="shared" si="90"/>
        <v>0</v>
      </c>
      <c r="AK196">
        <f>VLOOKUP(AK$4,Description!$A$136:$C$203,3)*AK799</f>
        <v>0</v>
      </c>
      <c r="AL196">
        <f t="shared" si="91"/>
        <v>0</v>
      </c>
      <c r="AM196">
        <f>VLOOKUP(AM$4,Description!$A$136:$C$203,3)*AM799</f>
        <v>0</v>
      </c>
      <c r="AN196">
        <f t="shared" si="92"/>
        <v>0</v>
      </c>
      <c r="AO196">
        <f>VLOOKUP(AO$4,Description!$A$136:$C$203,3)*AO799</f>
        <v>2</v>
      </c>
      <c r="AP196">
        <f t="shared" si="93"/>
        <v>0</v>
      </c>
      <c r="AQ196">
        <f>VLOOKUP(AQ$4,Description!$A$136:$C$203,3)*AQ799</f>
        <v>0</v>
      </c>
      <c r="AR196">
        <f t="shared" si="94"/>
        <v>0</v>
      </c>
      <c r="AS196">
        <f>VLOOKUP(AS$4,Description!$A$136:$C$203,3)*AS799</f>
        <v>0</v>
      </c>
      <c r="AT196">
        <f t="shared" si="95"/>
        <v>0</v>
      </c>
      <c r="AU196">
        <f>VLOOKUP(AU$4,Description!$A$136:$C$203,3)*AU799</f>
        <v>0</v>
      </c>
      <c r="AV196">
        <f t="shared" si="96"/>
        <v>0</v>
      </c>
      <c r="AW196">
        <f>VLOOKUP(AW$4,Description!$A$136:$C$203,3)*AW799</f>
        <v>0</v>
      </c>
      <c r="AX196">
        <f t="shared" si="97"/>
        <v>0</v>
      </c>
      <c r="AY196">
        <f>VLOOKUP(AY$4,Description!$A$136:$C$203,3)*AY799</f>
        <v>0</v>
      </c>
      <c r="AZ196">
        <f t="shared" si="98"/>
        <v>0</v>
      </c>
      <c r="BA196">
        <f>VLOOKUP(BA$4,Description!$A$136:$C$203,3)*BA799</f>
        <v>0</v>
      </c>
      <c r="BB196">
        <f t="shared" si="99"/>
        <v>0</v>
      </c>
      <c r="BC196">
        <f>VLOOKUP(BC$4,Description!$A$136:$C$203,3)*BC799</f>
        <v>0</v>
      </c>
      <c r="BD196">
        <f t="shared" si="100"/>
        <v>0</v>
      </c>
      <c r="BE196">
        <f>VLOOKUP(BE$4,Description!$A$136:$C$203,3)*BE799</f>
        <v>0</v>
      </c>
      <c r="BF196">
        <f t="shared" si="101"/>
        <v>0</v>
      </c>
      <c r="BG196">
        <f>VLOOKUP(BG$4,Description!$A$136:$C$203,3)*BG799</f>
        <v>0</v>
      </c>
      <c r="BH196">
        <f t="shared" si="102"/>
        <v>0</v>
      </c>
      <c r="BI196">
        <f>VLOOKUP(BI$4,Description!$A$136:$C$203,3)*BI799</f>
        <v>0</v>
      </c>
      <c r="BJ196">
        <f t="shared" si="103"/>
        <v>0</v>
      </c>
      <c r="BK196">
        <f>VLOOKUP(BK$4,Description!$A$136:$C$203,3)*BK799</f>
        <v>0</v>
      </c>
      <c r="BL196">
        <f t="shared" si="104"/>
        <v>0</v>
      </c>
      <c r="BM196">
        <f>VLOOKUP(BM$4,Description!$A$136:$C$203,3)*BM799</f>
        <v>0</v>
      </c>
      <c r="BN196">
        <f t="shared" si="105"/>
        <v>0</v>
      </c>
      <c r="BO196">
        <f>VLOOKUP(BO$4,Description!$A$136:$C$203,3)*BO799</f>
        <v>0</v>
      </c>
      <c r="BP196">
        <f t="shared" si="106"/>
        <v>0</v>
      </c>
      <c r="BQ196">
        <f>VLOOKUP(BQ$4,Description!$A$136:$C$203,3)*BQ799</f>
        <v>0</v>
      </c>
      <c r="BR196">
        <f t="shared" si="107"/>
        <v>0</v>
      </c>
    </row>
    <row r="197" spans="1:70" x14ac:dyDescent="0.2">
      <c r="A197">
        <f t="shared" si="72"/>
        <v>1075350</v>
      </c>
      <c r="B197">
        <f t="shared" si="73"/>
        <v>34</v>
      </c>
      <c r="C197">
        <f>VLOOKUP(C$4,Description!$A$136:$C$203,3)*C800</f>
        <v>0</v>
      </c>
      <c r="D197">
        <f t="shared" si="74"/>
        <v>0</v>
      </c>
      <c r="E197">
        <f>VLOOKUP(E$4,Description!$A$136:$C$203,3)*E800</f>
        <v>0</v>
      </c>
      <c r="F197">
        <f t="shared" si="75"/>
        <v>0</v>
      </c>
      <c r="G197">
        <f>VLOOKUP(G$4,Description!$A$136:$C$203,3)*G800</f>
        <v>0</v>
      </c>
      <c r="H197">
        <f t="shared" si="76"/>
        <v>0</v>
      </c>
      <c r="I197">
        <f>VLOOKUP(I$4,Description!$A$136:$C$203,3)*I800</f>
        <v>0</v>
      </c>
      <c r="J197">
        <f t="shared" si="77"/>
        <v>1</v>
      </c>
      <c r="K197">
        <f>VLOOKUP(K$4,Description!$A$136:$C$203,3)*K800</f>
        <v>0</v>
      </c>
      <c r="L197">
        <f t="shared" si="78"/>
        <v>0</v>
      </c>
      <c r="M197">
        <f>VLOOKUP(M$4,Description!$A$136:$C$203,3)*M800</f>
        <v>0</v>
      </c>
      <c r="N197">
        <f t="shared" si="79"/>
        <v>0</v>
      </c>
      <c r="O197">
        <f>VLOOKUP(O$4,Description!$A$136:$C$203,3)*O800</f>
        <v>0</v>
      </c>
      <c r="P197">
        <f t="shared" si="80"/>
        <v>1</v>
      </c>
      <c r="Q197">
        <f>VLOOKUP(Q$4,Description!$A$136:$C$203,3)*Q800</f>
        <v>0</v>
      </c>
      <c r="R197">
        <f t="shared" si="81"/>
        <v>1</v>
      </c>
      <c r="S197">
        <f>VLOOKUP(S$4,Description!$A$136:$C$203,3)*S800</f>
        <v>0</v>
      </c>
      <c r="T197">
        <f t="shared" si="82"/>
        <v>0</v>
      </c>
      <c r="U197">
        <f>VLOOKUP(U$4,Description!$A$136:$C$203,3)*U800</f>
        <v>0</v>
      </c>
      <c r="V197">
        <f t="shared" si="83"/>
        <v>0</v>
      </c>
      <c r="W197">
        <f>VLOOKUP(W$4,Description!$A$136:$C$203,3)*W800</f>
        <v>0</v>
      </c>
      <c r="X197">
        <f t="shared" si="84"/>
        <v>0</v>
      </c>
      <c r="Y197">
        <f>VLOOKUP(Y$4,Description!$A$136:$C$203,3)*Y800</f>
        <v>1</v>
      </c>
      <c r="Z197">
        <f t="shared" si="85"/>
        <v>1</v>
      </c>
      <c r="AA197">
        <f>VLOOKUP(AA$4,Description!$A$136:$C$203,3)*AA800</f>
        <v>4</v>
      </c>
      <c r="AB197">
        <f t="shared" si="86"/>
        <v>1</v>
      </c>
      <c r="AC197">
        <f>VLOOKUP(AC$4,Description!$A$136:$C$203,3)*AC800</f>
        <v>5</v>
      </c>
      <c r="AD197">
        <f t="shared" si="87"/>
        <v>0</v>
      </c>
      <c r="AE197">
        <f>VLOOKUP(AE$4,Description!$A$136:$C$203,3)*AE800</f>
        <v>4</v>
      </c>
      <c r="AF197">
        <f t="shared" si="88"/>
        <v>0</v>
      </c>
      <c r="AG197">
        <f>VLOOKUP(AG$4,Description!$A$136:$C$203,3)*AG800</f>
        <v>0</v>
      </c>
      <c r="AH197">
        <f t="shared" si="89"/>
        <v>0</v>
      </c>
      <c r="AI197">
        <f>VLOOKUP(AI$4,Description!$A$136:$C$203,3)*AI800</f>
        <v>1</v>
      </c>
      <c r="AJ197">
        <f t="shared" si="90"/>
        <v>0</v>
      </c>
      <c r="AK197">
        <f>VLOOKUP(AK$4,Description!$A$136:$C$203,3)*AK800</f>
        <v>0</v>
      </c>
      <c r="AL197">
        <f t="shared" si="91"/>
        <v>0</v>
      </c>
      <c r="AM197">
        <f>VLOOKUP(AM$4,Description!$A$136:$C$203,3)*AM800</f>
        <v>0</v>
      </c>
      <c r="AN197">
        <f t="shared" si="92"/>
        <v>1</v>
      </c>
      <c r="AO197">
        <f>VLOOKUP(AO$4,Description!$A$136:$C$203,3)*AO800</f>
        <v>2</v>
      </c>
      <c r="AP197">
        <f t="shared" si="93"/>
        <v>1</v>
      </c>
      <c r="AQ197">
        <f>VLOOKUP(AQ$4,Description!$A$136:$C$203,3)*AQ800</f>
        <v>1</v>
      </c>
      <c r="AR197">
        <f t="shared" si="94"/>
        <v>0</v>
      </c>
      <c r="AS197">
        <f>VLOOKUP(AS$4,Description!$A$136:$C$203,3)*AS800</f>
        <v>0</v>
      </c>
      <c r="AT197">
        <f t="shared" si="95"/>
        <v>1</v>
      </c>
      <c r="AU197">
        <f>VLOOKUP(AU$4,Description!$A$136:$C$203,3)*AU800</f>
        <v>0</v>
      </c>
      <c r="AV197">
        <f t="shared" si="96"/>
        <v>1</v>
      </c>
      <c r="AW197">
        <f>VLOOKUP(AW$4,Description!$A$136:$C$203,3)*AW800</f>
        <v>0</v>
      </c>
      <c r="AX197">
        <f t="shared" si="97"/>
        <v>1</v>
      </c>
      <c r="AY197">
        <f>VLOOKUP(AY$4,Description!$A$136:$C$203,3)*AY800</f>
        <v>0</v>
      </c>
      <c r="AZ197">
        <f t="shared" si="98"/>
        <v>0</v>
      </c>
      <c r="BA197">
        <f>VLOOKUP(BA$4,Description!$A$136:$C$203,3)*BA800</f>
        <v>0</v>
      </c>
      <c r="BB197">
        <f t="shared" si="99"/>
        <v>0</v>
      </c>
      <c r="BC197">
        <f>VLOOKUP(BC$4,Description!$A$136:$C$203,3)*BC800</f>
        <v>5</v>
      </c>
      <c r="BD197">
        <f t="shared" si="100"/>
        <v>0</v>
      </c>
      <c r="BE197">
        <f>VLOOKUP(BE$4,Description!$A$136:$C$203,3)*BE800</f>
        <v>0</v>
      </c>
      <c r="BF197">
        <f t="shared" si="101"/>
        <v>0</v>
      </c>
      <c r="BG197">
        <f>VLOOKUP(BG$4,Description!$A$136:$C$203,3)*BG800</f>
        <v>1</v>
      </c>
      <c r="BH197">
        <f t="shared" si="102"/>
        <v>0</v>
      </c>
      <c r="BI197">
        <f>VLOOKUP(BI$4,Description!$A$136:$C$203,3)*BI800</f>
        <v>0</v>
      </c>
      <c r="BJ197">
        <f t="shared" si="103"/>
        <v>0</v>
      </c>
      <c r="BK197">
        <f>VLOOKUP(BK$4,Description!$A$136:$C$203,3)*BK800</f>
        <v>0</v>
      </c>
      <c r="BL197">
        <f t="shared" si="104"/>
        <v>0</v>
      </c>
      <c r="BM197">
        <f>VLOOKUP(BM$4,Description!$A$136:$C$203,3)*BM800</f>
        <v>0</v>
      </c>
      <c r="BN197">
        <f t="shared" si="105"/>
        <v>0</v>
      </c>
      <c r="BO197">
        <f>VLOOKUP(BO$4,Description!$A$136:$C$203,3)*BO800</f>
        <v>0</v>
      </c>
      <c r="BP197">
        <f t="shared" si="106"/>
        <v>0</v>
      </c>
      <c r="BQ197">
        <f>VLOOKUP(BQ$4,Description!$A$136:$C$203,3)*BQ800</f>
        <v>0</v>
      </c>
      <c r="BR197">
        <f t="shared" si="107"/>
        <v>0</v>
      </c>
    </row>
    <row r="198" spans="1:70" x14ac:dyDescent="0.2">
      <c r="A198">
        <f t="shared" ref="A198:A261" si="108">A801</f>
        <v>1075400</v>
      </c>
      <c r="B198">
        <f t="shared" ref="B198:B261" si="109">SUM(C198:BR198)</f>
        <v>0</v>
      </c>
      <c r="C198">
        <f>VLOOKUP(C$4,Description!$A$136:$C$203,3)*C801</f>
        <v>0</v>
      </c>
      <c r="D198">
        <f t="shared" ref="D198:D261" si="110">D801</f>
        <v>0</v>
      </c>
      <c r="E198">
        <f>VLOOKUP(E$4,Description!$A$136:$C$203,3)*E801</f>
        <v>0</v>
      </c>
      <c r="F198">
        <f t="shared" ref="F198:F261" si="111">F801</f>
        <v>0</v>
      </c>
      <c r="G198">
        <f>VLOOKUP(G$4,Description!$A$136:$C$203,3)*G801</f>
        <v>0</v>
      </c>
      <c r="H198">
        <f t="shared" ref="H198:H261" si="112">H801</f>
        <v>0</v>
      </c>
      <c r="I198">
        <f>VLOOKUP(I$4,Description!$A$136:$C$203,3)*I801</f>
        <v>0</v>
      </c>
      <c r="J198">
        <f t="shared" ref="J198:J261" si="113">J801</f>
        <v>0</v>
      </c>
      <c r="K198">
        <f>VLOOKUP(K$4,Description!$A$136:$C$203,3)*K801</f>
        <v>0</v>
      </c>
      <c r="L198">
        <f t="shared" ref="L198:L261" si="114">L801</f>
        <v>0</v>
      </c>
      <c r="M198">
        <f>VLOOKUP(M$4,Description!$A$136:$C$203,3)*M801</f>
        <v>0</v>
      </c>
      <c r="N198">
        <f t="shared" ref="N198:N261" si="115">N801</f>
        <v>0</v>
      </c>
      <c r="O198">
        <f>VLOOKUP(O$4,Description!$A$136:$C$203,3)*O801</f>
        <v>0</v>
      </c>
      <c r="P198">
        <f t="shared" ref="P198:P261" si="116">P801</f>
        <v>0</v>
      </c>
      <c r="Q198">
        <f>VLOOKUP(Q$4,Description!$A$136:$C$203,3)*Q801</f>
        <v>0</v>
      </c>
      <c r="R198">
        <f t="shared" ref="R198:R261" si="117">R801</f>
        <v>0</v>
      </c>
      <c r="S198">
        <f>VLOOKUP(S$4,Description!$A$136:$C$203,3)*S801</f>
        <v>0</v>
      </c>
      <c r="T198">
        <f t="shared" ref="T198:T261" si="118">T801</f>
        <v>0</v>
      </c>
      <c r="U198">
        <f>VLOOKUP(U$4,Description!$A$136:$C$203,3)*U801</f>
        <v>0</v>
      </c>
      <c r="V198">
        <f t="shared" ref="V198:V261" si="119">V801</f>
        <v>0</v>
      </c>
      <c r="W198">
        <f>VLOOKUP(W$4,Description!$A$136:$C$203,3)*W801</f>
        <v>0</v>
      </c>
      <c r="X198">
        <f t="shared" ref="X198:X261" si="120">X801</f>
        <v>0</v>
      </c>
      <c r="Y198">
        <f>VLOOKUP(Y$4,Description!$A$136:$C$203,3)*Y801</f>
        <v>0</v>
      </c>
      <c r="Z198">
        <f t="shared" ref="Z198:Z261" si="121">Z801</f>
        <v>0</v>
      </c>
      <c r="AA198">
        <f>VLOOKUP(AA$4,Description!$A$136:$C$203,3)*AA801</f>
        <v>0</v>
      </c>
      <c r="AB198">
        <f t="shared" ref="AB198:AB261" si="122">AB801</f>
        <v>0</v>
      </c>
      <c r="AC198">
        <f>VLOOKUP(AC$4,Description!$A$136:$C$203,3)*AC801</f>
        <v>0</v>
      </c>
      <c r="AD198">
        <f t="shared" ref="AD198:AD261" si="123">AD801</f>
        <v>0</v>
      </c>
      <c r="AE198">
        <f>VLOOKUP(AE$4,Description!$A$136:$C$203,3)*AE801</f>
        <v>0</v>
      </c>
      <c r="AF198">
        <f t="shared" ref="AF198:AF261" si="124">AF801</f>
        <v>0</v>
      </c>
      <c r="AG198">
        <f>VLOOKUP(AG$4,Description!$A$136:$C$203,3)*AG801</f>
        <v>0</v>
      </c>
      <c r="AH198">
        <f t="shared" ref="AH198:AH261" si="125">AH801</f>
        <v>0</v>
      </c>
      <c r="AI198">
        <f>VLOOKUP(AI$4,Description!$A$136:$C$203,3)*AI801</f>
        <v>0</v>
      </c>
      <c r="AJ198">
        <f t="shared" ref="AJ198:AJ261" si="126">AJ801</f>
        <v>0</v>
      </c>
      <c r="AK198">
        <f>VLOOKUP(AK$4,Description!$A$136:$C$203,3)*AK801</f>
        <v>0</v>
      </c>
      <c r="AL198">
        <f t="shared" ref="AL198:AL261" si="127">AL801</f>
        <v>0</v>
      </c>
      <c r="AM198">
        <f>VLOOKUP(AM$4,Description!$A$136:$C$203,3)*AM801</f>
        <v>0</v>
      </c>
      <c r="AN198">
        <f t="shared" ref="AN198:AN261" si="128">AN801</f>
        <v>0</v>
      </c>
      <c r="AO198">
        <f>VLOOKUP(AO$4,Description!$A$136:$C$203,3)*AO801</f>
        <v>0</v>
      </c>
      <c r="AP198">
        <f t="shared" ref="AP198:AP261" si="129">AP801</f>
        <v>0</v>
      </c>
      <c r="AQ198">
        <f>VLOOKUP(AQ$4,Description!$A$136:$C$203,3)*AQ801</f>
        <v>0</v>
      </c>
      <c r="AR198">
        <f t="shared" ref="AR198:AR261" si="130">AR801</f>
        <v>0</v>
      </c>
      <c r="AS198">
        <f>VLOOKUP(AS$4,Description!$A$136:$C$203,3)*AS801</f>
        <v>0</v>
      </c>
      <c r="AT198">
        <f t="shared" ref="AT198:AT261" si="131">AT801</f>
        <v>0</v>
      </c>
      <c r="AU198">
        <f>VLOOKUP(AU$4,Description!$A$136:$C$203,3)*AU801</f>
        <v>0</v>
      </c>
      <c r="AV198">
        <f t="shared" ref="AV198:AV261" si="132">AV801</f>
        <v>0</v>
      </c>
      <c r="AW198">
        <f>VLOOKUP(AW$4,Description!$A$136:$C$203,3)*AW801</f>
        <v>0</v>
      </c>
      <c r="AX198">
        <f t="shared" ref="AX198:AX261" si="133">AX801</f>
        <v>0</v>
      </c>
      <c r="AY198">
        <f>VLOOKUP(AY$4,Description!$A$136:$C$203,3)*AY801</f>
        <v>0</v>
      </c>
      <c r="AZ198">
        <f t="shared" ref="AZ198:AZ261" si="134">AZ801</f>
        <v>0</v>
      </c>
      <c r="BA198">
        <f>VLOOKUP(BA$4,Description!$A$136:$C$203,3)*BA801</f>
        <v>0</v>
      </c>
      <c r="BB198">
        <f t="shared" ref="BB198:BB261" si="135">BB801</f>
        <v>0</v>
      </c>
      <c r="BC198">
        <f>VLOOKUP(BC$4,Description!$A$136:$C$203,3)*BC801</f>
        <v>0</v>
      </c>
      <c r="BD198">
        <f t="shared" ref="BD198:BD261" si="136">BD801</f>
        <v>0</v>
      </c>
      <c r="BE198">
        <f>VLOOKUP(BE$4,Description!$A$136:$C$203,3)*BE801</f>
        <v>0</v>
      </c>
      <c r="BF198">
        <f t="shared" ref="BF198:BF261" si="137">BF801</f>
        <v>0</v>
      </c>
      <c r="BG198">
        <f>VLOOKUP(BG$4,Description!$A$136:$C$203,3)*BG801</f>
        <v>0</v>
      </c>
      <c r="BH198">
        <f t="shared" ref="BH198:BH261" si="138">BH801</f>
        <v>0</v>
      </c>
      <c r="BI198">
        <f>VLOOKUP(BI$4,Description!$A$136:$C$203,3)*BI801</f>
        <v>0</v>
      </c>
      <c r="BJ198">
        <f t="shared" ref="BJ198:BJ261" si="139">BJ801</f>
        <v>0</v>
      </c>
      <c r="BK198">
        <f>VLOOKUP(BK$4,Description!$A$136:$C$203,3)*BK801</f>
        <v>0</v>
      </c>
      <c r="BL198">
        <f t="shared" ref="BL198:BL261" si="140">BL801</f>
        <v>0</v>
      </c>
      <c r="BM198">
        <f>VLOOKUP(BM$4,Description!$A$136:$C$203,3)*BM801</f>
        <v>0</v>
      </c>
      <c r="BN198">
        <f t="shared" ref="BN198:BN261" si="141">BN801</f>
        <v>0</v>
      </c>
      <c r="BO198">
        <f>VLOOKUP(BO$4,Description!$A$136:$C$203,3)*BO801</f>
        <v>0</v>
      </c>
      <c r="BP198">
        <f t="shared" ref="BP198:BP261" si="142">BP801</f>
        <v>0</v>
      </c>
      <c r="BQ198">
        <f>VLOOKUP(BQ$4,Description!$A$136:$C$203,3)*BQ801</f>
        <v>0</v>
      </c>
      <c r="BR198">
        <f t="shared" ref="BR198:BR261" si="143">BR801</f>
        <v>0</v>
      </c>
    </row>
    <row r="199" spans="1:70" x14ac:dyDescent="0.2">
      <c r="A199">
        <f t="shared" si="108"/>
        <v>1075420</v>
      </c>
      <c r="B199">
        <f t="shared" si="109"/>
        <v>15</v>
      </c>
      <c r="C199">
        <f>VLOOKUP(C$4,Description!$A$136:$C$203,3)*C802</f>
        <v>0</v>
      </c>
      <c r="D199">
        <f t="shared" si="110"/>
        <v>0</v>
      </c>
      <c r="E199">
        <f>VLOOKUP(E$4,Description!$A$136:$C$203,3)*E802</f>
        <v>0</v>
      </c>
      <c r="F199">
        <f t="shared" si="111"/>
        <v>0</v>
      </c>
      <c r="G199">
        <f>VLOOKUP(G$4,Description!$A$136:$C$203,3)*G802</f>
        <v>0</v>
      </c>
      <c r="H199">
        <f t="shared" si="112"/>
        <v>0</v>
      </c>
      <c r="I199">
        <f>VLOOKUP(I$4,Description!$A$136:$C$203,3)*I802</f>
        <v>0</v>
      </c>
      <c r="J199">
        <f t="shared" si="113"/>
        <v>0</v>
      </c>
      <c r="K199">
        <f>VLOOKUP(K$4,Description!$A$136:$C$203,3)*K802</f>
        <v>0</v>
      </c>
      <c r="L199">
        <f t="shared" si="114"/>
        <v>0</v>
      </c>
      <c r="M199">
        <f>VLOOKUP(M$4,Description!$A$136:$C$203,3)*M802</f>
        <v>0</v>
      </c>
      <c r="N199">
        <f t="shared" si="115"/>
        <v>0</v>
      </c>
      <c r="O199">
        <f>VLOOKUP(O$4,Description!$A$136:$C$203,3)*O802</f>
        <v>0</v>
      </c>
      <c r="P199">
        <f t="shared" si="116"/>
        <v>1</v>
      </c>
      <c r="Q199">
        <f>VLOOKUP(Q$4,Description!$A$136:$C$203,3)*Q802</f>
        <v>0</v>
      </c>
      <c r="R199">
        <f t="shared" si="117"/>
        <v>0</v>
      </c>
      <c r="S199">
        <f>VLOOKUP(S$4,Description!$A$136:$C$203,3)*S802</f>
        <v>0</v>
      </c>
      <c r="T199">
        <f t="shared" si="118"/>
        <v>0</v>
      </c>
      <c r="U199">
        <f>VLOOKUP(U$4,Description!$A$136:$C$203,3)*U802</f>
        <v>0</v>
      </c>
      <c r="V199">
        <f t="shared" si="119"/>
        <v>0</v>
      </c>
      <c r="W199">
        <f>VLOOKUP(W$4,Description!$A$136:$C$203,3)*W802</f>
        <v>0</v>
      </c>
      <c r="X199">
        <f t="shared" si="120"/>
        <v>0</v>
      </c>
      <c r="Y199">
        <f>VLOOKUP(Y$4,Description!$A$136:$C$203,3)*Y802</f>
        <v>0</v>
      </c>
      <c r="Z199">
        <f t="shared" si="121"/>
        <v>1</v>
      </c>
      <c r="AA199">
        <f>VLOOKUP(AA$4,Description!$A$136:$C$203,3)*AA802</f>
        <v>4</v>
      </c>
      <c r="AB199">
        <f t="shared" si="122"/>
        <v>1</v>
      </c>
      <c r="AC199">
        <f>VLOOKUP(AC$4,Description!$A$136:$C$203,3)*AC802</f>
        <v>0</v>
      </c>
      <c r="AD199">
        <f t="shared" si="123"/>
        <v>0</v>
      </c>
      <c r="AE199">
        <f>VLOOKUP(AE$4,Description!$A$136:$C$203,3)*AE802</f>
        <v>4</v>
      </c>
      <c r="AF199">
        <f t="shared" si="124"/>
        <v>0</v>
      </c>
      <c r="AG199">
        <f>VLOOKUP(AG$4,Description!$A$136:$C$203,3)*AG802</f>
        <v>0</v>
      </c>
      <c r="AH199">
        <f t="shared" si="125"/>
        <v>0</v>
      </c>
      <c r="AI199">
        <f>VLOOKUP(AI$4,Description!$A$136:$C$203,3)*AI802</f>
        <v>0</v>
      </c>
      <c r="AJ199">
        <f t="shared" si="126"/>
        <v>0</v>
      </c>
      <c r="AK199">
        <f>VLOOKUP(AK$4,Description!$A$136:$C$203,3)*AK802</f>
        <v>0</v>
      </c>
      <c r="AL199">
        <f t="shared" si="127"/>
        <v>0</v>
      </c>
      <c r="AM199">
        <f>VLOOKUP(AM$4,Description!$A$136:$C$203,3)*AM802</f>
        <v>0</v>
      </c>
      <c r="AN199">
        <f t="shared" si="128"/>
        <v>1</v>
      </c>
      <c r="AO199">
        <f>VLOOKUP(AO$4,Description!$A$136:$C$203,3)*AO802</f>
        <v>2</v>
      </c>
      <c r="AP199">
        <f t="shared" si="129"/>
        <v>0</v>
      </c>
      <c r="AQ199">
        <f>VLOOKUP(AQ$4,Description!$A$136:$C$203,3)*AQ802</f>
        <v>0</v>
      </c>
      <c r="AR199">
        <f t="shared" si="130"/>
        <v>0</v>
      </c>
      <c r="AS199">
        <f>VLOOKUP(AS$4,Description!$A$136:$C$203,3)*AS802</f>
        <v>0</v>
      </c>
      <c r="AT199">
        <f t="shared" si="131"/>
        <v>0</v>
      </c>
      <c r="AU199">
        <f>VLOOKUP(AU$4,Description!$A$136:$C$203,3)*AU802</f>
        <v>0</v>
      </c>
      <c r="AV199">
        <f t="shared" si="132"/>
        <v>0</v>
      </c>
      <c r="AW199">
        <f>VLOOKUP(AW$4,Description!$A$136:$C$203,3)*AW802</f>
        <v>0</v>
      </c>
      <c r="AX199">
        <f t="shared" si="133"/>
        <v>1</v>
      </c>
      <c r="AY199">
        <f>VLOOKUP(AY$4,Description!$A$136:$C$203,3)*AY802</f>
        <v>0</v>
      </c>
      <c r="AZ199">
        <f t="shared" si="134"/>
        <v>0</v>
      </c>
      <c r="BA199">
        <f>VLOOKUP(BA$4,Description!$A$136:$C$203,3)*BA802</f>
        <v>0</v>
      </c>
      <c r="BB199">
        <f t="shared" si="135"/>
        <v>0</v>
      </c>
      <c r="BC199">
        <f>VLOOKUP(BC$4,Description!$A$136:$C$203,3)*BC802</f>
        <v>0</v>
      </c>
      <c r="BD199">
        <f t="shared" si="136"/>
        <v>0</v>
      </c>
      <c r="BE199">
        <f>VLOOKUP(BE$4,Description!$A$136:$C$203,3)*BE802</f>
        <v>0</v>
      </c>
      <c r="BF199">
        <f t="shared" si="137"/>
        <v>0</v>
      </c>
      <c r="BG199">
        <f>VLOOKUP(BG$4,Description!$A$136:$C$203,3)*BG802</f>
        <v>0</v>
      </c>
      <c r="BH199">
        <f t="shared" si="138"/>
        <v>0</v>
      </c>
      <c r="BI199">
        <f>VLOOKUP(BI$4,Description!$A$136:$C$203,3)*BI802</f>
        <v>0</v>
      </c>
      <c r="BJ199">
        <f t="shared" si="139"/>
        <v>0</v>
      </c>
      <c r="BK199">
        <f>VLOOKUP(BK$4,Description!$A$136:$C$203,3)*BK802</f>
        <v>0</v>
      </c>
      <c r="BL199">
        <f t="shared" si="140"/>
        <v>0</v>
      </c>
      <c r="BM199">
        <f>VLOOKUP(BM$4,Description!$A$136:$C$203,3)*BM802</f>
        <v>0</v>
      </c>
      <c r="BN199">
        <f t="shared" si="141"/>
        <v>0</v>
      </c>
      <c r="BO199">
        <f>VLOOKUP(BO$4,Description!$A$136:$C$203,3)*BO802</f>
        <v>0</v>
      </c>
      <c r="BP199">
        <f t="shared" si="142"/>
        <v>0</v>
      </c>
      <c r="BQ199">
        <f>VLOOKUP(BQ$4,Description!$A$136:$C$203,3)*BQ802</f>
        <v>0</v>
      </c>
      <c r="BR199">
        <f t="shared" si="143"/>
        <v>0</v>
      </c>
    </row>
    <row r="200" spans="1:70" x14ac:dyDescent="0.2">
      <c r="A200">
        <f t="shared" si="108"/>
        <v>1075520</v>
      </c>
      <c r="B200">
        <f t="shared" si="109"/>
        <v>12</v>
      </c>
      <c r="C200">
        <f>VLOOKUP(C$4,Description!$A$136:$C$203,3)*C803</f>
        <v>0</v>
      </c>
      <c r="D200">
        <f t="shared" si="110"/>
        <v>1</v>
      </c>
      <c r="E200">
        <f>VLOOKUP(E$4,Description!$A$136:$C$203,3)*E803</f>
        <v>0</v>
      </c>
      <c r="F200">
        <f t="shared" si="111"/>
        <v>1</v>
      </c>
      <c r="G200">
        <f>VLOOKUP(G$4,Description!$A$136:$C$203,3)*G803</f>
        <v>0</v>
      </c>
      <c r="H200">
        <f t="shared" si="112"/>
        <v>0</v>
      </c>
      <c r="I200">
        <f>VLOOKUP(I$4,Description!$A$136:$C$203,3)*I803</f>
        <v>0</v>
      </c>
      <c r="J200">
        <f t="shared" si="113"/>
        <v>0</v>
      </c>
      <c r="K200">
        <f>VLOOKUP(K$4,Description!$A$136:$C$203,3)*K803</f>
        <v>0</v>
      </c>
      <c r="L200">
        <f t="shared" si="114"/>
        <v>0</v>
      </c>
      <c r="M200">
        <f>VLOOKUP(M$4,Description!$A$136:$C$203,3)*M803</f>
        <v>0</v>
      </c>
      <c r="N200">
        <f t="shared" si="115"/>
        <v>0</v>
      </c>
      <c r="O200">
        <f>VLOOKUP(O$4,Description!$A$136:$C$203,3)*O803</f>
        <v>0</v>
      </c>
      <c r="P200">
        <f t="shared" si="116"/>
        <v>1</v>
      </c>
      <c r="Q200">
        <f>VLOOKUP(Q$4,Description!$A$136:$C$203,3)*Q803</f>
        <v>0</v>
      </c>
      <c r="R200">
        <f t="shared" si="117"/>
        <v>0</v>
      </c>
      <c r="S200">
        <f>VLOOKUP(S$4,Description!$A$136:$C$203,3)*S803</f>
        <v>0</v>
      </c>
      <c r="T200">
        <f t="shared" si="118"/>
        <v>0</v>
      </c>
      <c r="U200">
        <f>VLOOKUP(U$4,Description!$A$136:$C$203,3)*U803</f>
        <v>0</v>
      </c>
      <c r="V200">
        <f t="shared" si="119"/>
        <v>0</v>
      </c>
      <c r="W200">
        <f>VLOOKUP(W$4,Description!$A$136:$C$203,3)*W803</f>
        <v>0</v>
      </c>
      <c r="X200">
        <f t="shared" si="120"/>
        <v>0</v>
      </c>
      <c r="Y200">
        <f>VLOOKUP(Y$4,Description!$A$136:$C$203,3)*Y803</f>
        <v>0</v>
      </c>
      <c r="Z200">
        <f t="shared" si="121"/>
        <v>1</v>
      </c>
      <c r="AA200">
        <f>VLOOKUP(AA$4,Description!$A$136:$C$203,3)*AA803</f>
        <v>4</v>
      </c>
      <c r="AB200">
        <f t="shared" si="122"/>
        <v>1</v>
      </c>
      <c r="AC200">
        <f>VLOOKUP(AC$4,Description!$A$136:$C$203,3)*AC803</f>
        <v>0</v>
      </c>
      <c r="AD200">
        <f t="shared" si="123"/>
        <v>0</v>
      </c>
      <c r="AE200">
        <f>VLOOKUP(AE$4,Description!$A$136:$C$203,3)*AE803</f>
        <v>0</v>
      </c>
      <c r="AF200">
        <f t="shared" si="124"/>
        <v>0</v>
      </c>
      <c r="AG200">
        <f>VLOOKUP(AG$4,Description!$A$136:$C$203,3)*AG803</f>
        <v>0</v>
      </c>
      <c r="AH200">
        <f t="shared" si="125"/>
        <v>0</v>
      </c>
      <c r="AI200">
        <f>VLOOKUP(AI$4,Description!$A$136:$C$203,3)*AI803</f>
        <v>0</v>
      </c>
      <c r="AJ200">
        <f t="shared" si="126"/>
        <v>0</v>
      </c>
      <c r="AK200">
        <f>VLOOKUP(AK$4,Description!$A$136:$C$203,3)*AK803</f>
        <v>0</v>
      </c>
      <c r="AL200">
        <f t="shared" si="127"/>
        <v>0</v>
      </c>
      <c r="AM200">
        <f>VLOOKUP(AM$4,Description!$A$136:$C$203,3)*AM803</f>
        <v>0</v>
      </c>
      <c r="AN200">
        <f t="shared" si="128"/>
        <v>0</v>
      </c>
      <c r="AO200">
        <f>VLOOKUP(AO$4,Description!$A$136:$C$203,3)*AO803</f>
        <v>2</v>
      </c>
      <c r="AP200">
        <f t="shared" si="129"/>
        <v>0</v>
      </c>
      <c r="AQ200">
        <f>VLOOKUP(AQ$4,Description!$A$136:$C$203,3)*AQ803</f>
        <v>0</v>
      </c>
      <c r="AR200">
        <f t="shared" si="130"/>
        <v>0</v>
      </c>
      <c r="AS200">
        <f>VLOOKUP(AS$4,Description!$A$136:$C$203,3)*AS803</f>
        <v>0</v>
      </c>
      <c r="AT200">
        <f t="shared" si="131"/>
        <v>1</v>
      </c>
      <c r="AU200">
        <f>VLOOKUP(AU$4,Description!$A$136:$C$203,3)*AU803</f>
        <v>0</v>
      </c>
      <c r="AV200">
        <f t="shared" si="132"/>
        <v>0</v>
      </c>
      <c r="AW200">
        <f>VLOOKUP(AW$4,Description!$A$136:$C$203,3)*AW803</f>
        <v>0</v>
      </c>
      <c r="AX200">
        <f t="shared" si="133"/>
        <v>0</v>
      </c>
      <c r="AY200">
        <f>VLOOKUP(AY$4,Description!$A$136:$C$203,3)*AY803</f>
        <v>0</v>
      </c>
      <c r="AZ200">
        <f t="shared" si="134"/>
        <v>0</v>
      </c>
      <c r="BA200">
        <f>VLOOKUP(BA$4,Description!$A$136:$C$203,3)*BA803</f>
        <v>0</v>
      </c>
      <c r="BB200">
        <f t="shared" si="135"/>
        <v>0</v>
      </c>
      <c r="BC200">
        <f>VLOOKUP(BC$4,Description!$A$136:$C$203,3)*BC803</f>
        <v>0</v>
      </c>
      <c r="BD200">
        <f t="shared" si="136"/>
        <v>0</v>
      </c>
      <c r="BE200">
        <f>VLOOKUP(BE$4,Description!$A$136:$C$203,3)*BE803</f>
        <v>0</v>
      </c>
      <c r="BF200">
        <f t="shared" si="137"/>
        <v>0</v>
      </c>
      <c r="BG200">
        <f>VLOOKUP(BG$4,Description!$A$136:$C$203,3)*BG803</f>
        <v>0</v>
      </c>
      <c r="BH200">
        <f t="shared" si="138"/>
        <v>0</v>
      </c>
      <c r="BI200">
        <f>VLOOKUP(BI$4,Description!$A$136:$C$203,3)*BI803</f>
        <v>0</v>
      </c>
      <c r="BJ200">
        <f t="shared" si="139"/>
        <v>0</v>
      </c>
      <c r="BK200">
        <f>VLOOKUP(BK$4,Description!$A$136:$C$203,3)*BK803</f>
        <v>0</v>
      </c>
      <c r="BL200">
        <f t="shared" si="140"/>
        <v>0</v>
      </c>
      <c r="BM200">
        <f>VLOOKUP(BM$4,Description!$A$136:$C$203,3)*BM803</f>
        <v>0</v>
      </c>
      <c r="BN200">
        <f t="shared" si="141"/>
        <v>0</v>
      </c>
      <c r="BO200">
        <f>VLOOKUP(BO$4,Description!$A$136:$C$203,3)*BO803</f>
        <v>0</v>
      </c>
      <c r="BP200">
        <f t="shared" si="142"/>
        <v>0</v>
      </c>
      <c r="BQ200">
        <f>VLOOKUP(BQ$4,Description!$A$136:$C$203,3)*BQ803</f>
        <v>0</v>
      </c>
      <c r="BR200">
        <f t="shared" si="143"/>
        <v>0</v>
      </c>
    </row>
    <row r="201" spans="1:70" x14ac:dyDescent="0.2">
      <c r="A201">
        <f t="shared" si="108"/>
        <v>1075610</v>
      </c>
      <c r="B201">
        <f t="shared" si="109"/>
        <v>31</v>
      </c>
      <c r="C201">
        <f>VLOOKUP(C$4,Description!$A$136:$C$203,3)*C804</f>
        <v>0</v>
      </c>
      <c r="D201">
        <f t="shared" si="110"/>
        <v>0</v>
      </c>
      <c r="E201">
        <f>VLOOKUP(E$4,Description!$A$136:$C$203,3)*E804</f>
        <v>1</v>
      </c>
      <c r="F201">
        <f t="shared" si="111"/>
        <v>0</v>
      </c>
      <c r="G201">
        <f>VLOOKUP(G$4,Description!$A$136:$C$203,3)*G804</f>
        <v>0</v>
      </c>
      <c r="H201">
        <f t="shared" si="112"/>
        <v>0</v>
      </c>
      <c r="I201">
        <f>VLOOKUP(I$4,Description!$A$136:$C$203,3)*I804</f>
        <v>0</v>
      </c>
      <c r="J201">
        <f t="shared" si="113"/>
        <v>1</v>
      </c>
      <c r="K201">
        <f>VLOOKUP(K$4,Description!$A$136:$C$203,3)*K804</f>
        <v>0</v>
      </c>
      <c r="L201">
        <f t="shared" si="114"/>
        <v>0</v>
      </c>
      <c r="M201">
        <f>VLOOKUP(M$4,Description!$A$136:$C$203,3)*M804</f>
        <v>0</v>
      </c>
      <c r="N201">
        <f t="shared" si="115"/>
        <v>0</v>
      </c>
      <c r="O201">
        <f>VLOOKUP(O$4,Description!$A$136:$C$203,3)*O804</f>
        <v>0</v>
      </c>
      <c r="P201">
        <f t="shared" si="116"/>
        <v>1</v>
      </c>
      <c r="Q201">
        <f>VLOOKUP(Q$4,Description!$A$136:$C$203,3)*Q804</f>
        <v>0</v>
      </c>
      <c r="R201">
        <f t="shared" si="117"/>
        <v>0</v>
      </c>
      <c r="S201">
        <f>VLOOKUP(S$4,Description!$A$136:$C$203,3)*S804</f>
        <v>0</v>
      </c>
      <c r="T201">
        <f t="shared" si="118"/>
        <v>0</v>
      </c>
      <c r="U201">
        <f>VLOOKUP(U$4,Description!$A$136:$C$203,3)*U804</f>
        <v>5</v>
      </c>
      <c r="V201">
        <f t="shared" si="119"/>
        <v>0</v>
      </c>
      <c r="W201">
        <f>VLOOKUP(W$4,Description!$A$136:$C$203,3)*W804</f>
        <v>0</v>
      </c>
      <c r="X201">
        <f t="shared" si="120"/>
        <v>0</v>
      </c>
      <c r="Y201">
        <f>VLOOKUP(Y$4,Description!$A$136:$C$203,3)*Y804</f>
        <v>0</v>
      </c>
      <c r="Z201">
        <f t="shared" si="121"/>
        <v>1</v>
      </c>
      <c r="AA201">
        <f>VLOOKUP(AA$4,Description!$A$136:$C$203,3)*AA804</f>
        <v>4</v>
      </c>
      <c r="AB201">
        <f t="shared" si="122"/>
        <v>1</v>
      </c>
      <c r="AC201">
        <f>VLOOKUP(AC$4,Description!$A$136:$C$203,3)*AC804</f>
        <v>5</v>
      </c>
      <c r="AD201">
        <f t="shared" si="123"/>
        <v>0</v>
      </c>
      <c r="AE201">
        <f>VLOOKUP(AE$4,Description!$A$136:$C$203,3)*AE804</f>
        <v>0</v>
      </c>
      <c r="AF201">
        <f t="shared" si="124"/>
        <v>1</v>
      </c>
      <c r="AG201">
        <f>VLOOKUP(AG$4,Description!$A$136:$C$203,3)*AG804</f>
        <v>0</v>
      </c>
      <c r="AH201">
        <f t="shared" si="125"/>
        <v>0</v>
      </c>
      <c r="AI201">
        <f>VLOOKUP(AI$4,Description!$A$136:$C$203,3)*AI804</f>
        <v>0</v>
      </c>
      <c r="AJ201">
        <f t="shared" si="126"/>
        <v>0</v>
      </c>
      <c r="AK201">
        <f>VLOOKUP(AK$4,Description!$A$136:$C$203,3)*AK804</f>
        <v>0</v>
      </c>
      <c r="AL201">
        <f t="shared" si="127"/>
        <v>0</v>
      </c>
      <c r="AM201">
        <f>VLOOKUP(AM$4,Description!$A$136:$C$203,3)*AM804</f>
        <v>0</v>
      </c>
      <c r="AN201">
        <f t="shared" si="128"/>
        <v>0</v>
      </c>
      <c r="AO201">
        <f>VLOOKUP(AO$4,Description!$A$136:$C$203,3)*AO804</f>
        <v>2</v>
      </c>
      <c r="AP201">
        <f t="shared" si="129"/>
        <v>0</v>
      </c>
      <c r="AQ201">
        <f>VLOOKUP(AQ$4,Description!$A$136:$C$203,3)*AQ804</f>
        <v>0</v>
      </c>
      <c r="AR201">
        <f t="shared" si="130"/>
        <v>0</v>
      </c>
      <c r="AS201">
        <f>VLOOKUP(AS$4,Description!$A$136:$C$203,3)*AS804</f>
        <v>0</v>
      </c>
      <c r="AT201">
        <f t="shared" si="131"/>
        <v>1</v>
      </c>
      <c r="AU201">
        <f>VLOOKUP(AU$4,Description!$A$136:$C$203,3)*AU804</f>
        <v>0</v>
      </c>
      <c r="AV201">
        <f t="shared" si="132"/>
        <v>0</v>
      </c>
      <c r="AW201">
        <f>VLOOKUP(AW$4,Description!$A$136:$C$203,3)*AW804</f>
        <v>2</v>
      </c>
      <c r="AX201">
        <f t="shared" si="133"/>
        <v>0</v>
      </c>
      <c r="AY201">
        <f>VLOOKUP(AY$4,Description!$A$136:$C$203,3)*AY804</f>
        <v>0</v>
      </c>
      <c r="AZ201">
        <f t="shared" si="134"/>
        <v>0</v>
      </c>
      <c r="BA201">
        <f>VLOOKUP(BA$4,Description!$A$136:$C$203,3)*BA804</f>
        <v>0</v>
      </c>
      <c r="BB201">
        <f t="shared" si="135"/>
        <v>0</v>
      </c>
      <c r="BC201">
        <f>VLOOKUP(BC$4,Description!$A$136:$C$203,3)*BC804</f>
        <v>5</v>
      </c>
      <c r="BD201">
        <f t="shared" si="136"/>
        <v>0</v>
      </c>
      <c r="BE201">
        <f>VLOOKUP(BE$4,Description!$A$136:$C$203,3)*BE804</f>
        <v>0</v>
      </c>
      <c r="BF201">
        <f t="shared" si="137"/>
        <v>0</v>
      </c>
      <c r="BG201">
        <f>VLOOKUP(BG$4,Description!$A$136:$C$203,3)*BG804</f>
        <v>1</v>
      </c>
      <c r="BH201">
        <f t="shared" si="138"/>
        <v>0</v>
      </c>
      <c r="BI201">
        <f>VLOOKUP(BI$4,Description!$A$136:$C$203,3)*BI804</f>
        <v>0</v>
      </c>
      <c r="BJ201">
        <f t="shared" si="139"/>
        <v>0</v>
      </c>
      <c r="BK201">
        <f>VLOOKUP(BK$4,Description!$A$136:$C$203,3)*BK804</f>
        <v>0</v>
      </c>
      <c r="BL201">
        <f t="shared" si="140"/>
        <v>0</v>
      </c>
      <c r="BM201">
        <f>VLOOKUP(BM$4,Description!$A$136:$C$203,3)*BM804</f>
        <v>0</v>
      </c>
      <c r="BN201">
        <f t="shared" si="141"/>
        <v>0</v>
      </c>
      <c r="BO201">
        <f>VLOOKUP(BO$4,Description!$A$136:$C$203,3)*BO804</f>
        <v>0</v>
      </c>
      <c r="BP201">
        <f t="shared" si="142"/>
        <v>0</v>
      </c>
      <c r="BQ201">
        <f>VLOOKUP(BQ$4,Description!$A$136:$C$203,3)*BQ804</f>
        <v>0</v>
      </c>
      <c r="BR201">
        <f t="shared" si="143"/>
        <v>0</v>
      </c>
    </row>
    <row r="202" spans="1:70" x14ac:dyDescent="0.2">
      <c r="A202">
        <f t="shared" si="108"/>
        <v>1075630</v>
      </c>
      <c r="B202">
        <f t="shared" si="109"/>
        <v>27</v>
      </c>
      <c r="C202">
        <f>VLOOKUP(C$4,Description!$A$136:$C$203,3)*C805</f>
        <v>0</v>
      </c>
      <c r="D202">
        <f t="shared" si="110"/>
        <v>0</v>
      </c>
      <c r="E202">
        <f>VLOOKUP(E$4,Description!$A$136:$C$203,3)*E805</f>
        <v>0</v>
      </c>
      <c r="F202">
        <f t="shared" si="111"/>
        <v>0</v>
      </c>
      <c r="G202">
        <f>VLOOKUP(G$4,Description!$A$136:$C$203,3)*G805</f>
        <v>0</v>
      </c>
      <c r="H202">
        <f t="shared" si="112"/>
        <v>0</v>
      </c>
      <c r="I202">
        <f>VLOOKUP(I$4,Description!$A$136:$C$203,3)*I805</f>
        <v>0</v>
      </c>
      <c r="J202">
        <f t="shared" si="113"/>
        <v>0</v>
      </c>
      <c r="K202">
        <f>VLOOKUP(K$4,Description!$A$136:$C$203,3)*K805</f>
        <v>0</v>
      </c>
      <c r="L202">
        <f t="shared" si="114"/>
        <v>0</v>
      </c>
      <c r="M202">
        <f>VLOOKUP(M$4,Description!$A$136:$C$203,3)*M805</f>
        <v>0</v>
      </c>
      <c r="N202">
        <f t="shared" si="115"/>
        <v>0</v>
      </c>
      <c r="O202">
        <f>VLOOKUP(O$4,Description!$A$136:$C$203,3)*O805</f>
        <v>0</v>
      </c>
      <c r="P202">
        <f t="shared" si="116"/>
        <v>1</v>
      </c>
      <c r="Q202">
        <f>VLOOKUP(Q$4,Description!$A$136:$C$203,3)*Q805</f>
        <v>0</v>
      </c>
      <c r="R202">
        <f t="shared" si="117"/>
        <v>0</v>
      </c>
      <c r="S202">
        <f>VLOOKUP(S$4,Description!$A$136:$C$203,3)*S805</f>
        <v>0</v>
      </c>
      <c r="T202">
        <f t="shared" si="118"/>
        <v>0</v>
      </c>
      <c r="U202">
        <f>VLOOKUP(U$4,Description!$A$136:$C$203,3)*U805</f>
        <v>0</v>
      </c>
      <c r="V202">
        <f t="shared" si="119"/>
        <v>0</v>
      </c>
      <c r="W202">
        <f>VLOOKUP(W$4,Description!$A$136:$C$203,3)*W805</f>
        <v>0</v>
      </c>
      <c r="X202">
        <f t="shared" si="120"/>
        <v>0</v>
      </c>
      <c r="Y202">
        <f>VLOOKUP(Y$4,Description!$A$136:$C$203,3)*Y805</f>
        <v>0</v>
      </c>
      <c r="Z202">
        <f t="shared" si="121"/>
        <v>0</v>
      </c>
      <c r="AA202">
        <f>VLOOKUP(AA$4,Description!$A$136:$C$203,3)*AA805</f>
        <v>4</v>
      </c>
      <c r="AB202">
        <f t="shared" si="122"/>
        <v>1</v>
      </c>
      <c r="AC202">
        <f>VLOOKUP(AC$4,Description!$A$136:$C$203,3)*AC805</f>
        <v>5</v>
      </c>
      <c r="AD202">
        <f t="shared" si="123"/>
        <v>0</v>
      </c>
      <c r="AE202">
        <f>VLOOKUP(AE$4,Description!$A$136:$C$203,3)*AE805</f>
        <v>4</v>
      </c>
      <c r="AF202">
        <f t="shared" si="124"/>
        <v>0</v>
      </c>
      <c r="AG202">
        <f>VLOOKUP(AG$4,Description!$A$136:$C$203,3)*AG805</f>
        <v>0</v>
      </c>
      <c r="AH202">
        <f t="shared" si="125"/>
        <v>0</v>
      </c>
      <c r="AI202">
        <f>VLOOKUP(AI$4,Description!$A$136:$C$203,3)*AI805</f>
        <v>0</v>
      </c>
      <c r="AJ202">
        <f t="shared" si="126"/>
        <v>0</v>
      </c>
      <c r="AK202">
        <f>VLOOKUP(AK$4,Description!$A$136:$C$203,3)*AK805</f>
        <v>0</v>
      </c>
      <c r="AL202">
        <f t="shared" si="127"/>
        <v>0</v>
      </c>
      <c r="AM202">
        <f>VLOOKUP(AM$4,Description!$A$136:$C$203,3)*AM805</f>
        <v>0</v>
      </c>
      <c r="AN202">
        <f t="shared" si="128"/>
        <v>1</v>
      </c>
      <c r="AO202">
        <f>VLOOKUP(AO$4,Description!$A$136:$C$203,3)*AO805</f>
        <v>2</v>
      </c>
      <c r="AP202">
        <f t="shared" si="129"/>
        <v>1</v>
      </c>
      <c r="AQ202">
        <f>VLOOKUP(AQ$4,Description!$A$136:$C$203,3)*AQ805</f>
        <v>1</v>
      </c>
      <c r="AR202">
        <f t="shared" si="130"/>
        <v>0</v>
      </c>
      <c r="AS202">
        <f>VLOOKUP(AS$4,Description!$A$136:$C$203,3)*AS805</f>
        <v>0</v>
      </c>
      <c r="AT202">
        <f t="shared" si="131"/>
        <v>1</v>
      </c>
      <c r="AU202">
        <f>VLOOKUP(AU$4,Description!$A$136:$C$203,3)*AU805</f>
        <v>0</v>
      </c>
      <c r="AV202">
        <f t="shared" si="132"/>
        <v>0</v>
      </c>
      <c r="AW202">
        <f>VLOOKUP(AW$4,Description!$A$136:$C$203,3)*AW805</f>
        <v>0</v>
      </c>
      <c r="AX202">
        <f t="shared" si="133"/>
        <v>1</v>
      </c>
      <c r="AY202">
        <f>VLOOKUP(AY$4,Description!$A$136:$C$203,3)*AY805</f>
        <v>0</v>
      </c>
      <c r="AZ202">
        <f t="shared" si="134"/>
        <v>0</v>
      </c>
      <c r="BA202">
        <f>VLOOKUP(BA$4,Description!$A$136:$C$203,3)*BA805</f>
        <v>0</v>
      </c>
      <c r="BB202">
        <f t="shared" si="135"/>
        <v>0</v>
      </c>
      <c r="BC202">
        <f>VLOOKUP(BC$4,Description!$A$136:$C$203,3)*BC805</f>
        <v>5</v>
      </c>
      <c r="BD202">
        <f t="shared" si="136"/>
        <v>0</v>
      </c>
      <c r="BE202">
        <f>VLOOKUP(BE$4,Description!$A$136:$C$203,3)*BE805</f>
        <v>0</v>
      </c>
      <c r="BF202">
        <f t="shared" si="137"/>
        <v>0</v>
      </c>
      <c r="BG202">
        <f>VLOOKUP(BG$4,Description!$A$136:$C$203,3)*BG805</f>
        <v>0</v>
      </c>
      <c r="BH202">
        <f t="shared" si="138"/>
        <v>0</v>
      </c>
      <c r="BI202">
        <f>VLOOKUP(BI$4,Description!$A$136:$C$203,3)*BI805</f>
        <v>0</v>
      </c>
      <c r="BJ202">
        <f t="shared" si="139"/>
        <v>0</v>
      </c>
      <c r="BK202">
        <f>VLOOKUP(BK$4,Description!$A$136:$C$203,3)*BK805</f>
        <v>0</v>
      </c>
      <c r="BL202">
        <f t="shared" si="140"/>
        <v>0</v>
      </c>
      <c r="BM202">
        <f>VLOOKUP(BM$4,Description!$A$136:$C$203,3)*BM805</f>
        <v>0</v>
      </c>
      <c r="BN202">
        <f t="shared" si="141"/>
        <v>0</v>
      </c>
      <c r="BO202">
        <f>VLOOKUP(BO$4,Description!$A$136:$C$203,3)*BO805</f>
        <v>0</v>
      </c>
      <c r="BP202">
        <f t="shared" si="142"/>
        <v>0</v>
      </c>
      <c r="BQ202">
        <f>VLOOKUP(BQ$4,Description!$A$136:$C$203,3)*BQ805</f>
        <v>0</v>
      </c>
      <c r="BR202">
        <f t="shared" si="143"/>
        <v>0</v>
      </c>
    </row>
    <row r="203" spans="1:70" x14ac:dyDescent="0.2">
      <c r="A203">
        <f t="shared" si="108"/>
        <v>1075690</v>
      </c>
      <c r="B203">
        <f t="shared" si="109"/>
        <v>11</v>
      </c>
      <c r="C203">
        <f>VLOOKUP(C$4,Description!$A$136:$C$203,3)*C806</f>
        <v>0</v>
      </c>
      <c r="D203">
        <f t="shared" si="110"/>
        <v>0</v>
      </c>
      <c r="E203">
        <f>VLOOKUP(E$4,Description!$A$136:$C$203,3)*E806</f>
        <v>0</v>
      </c>
      <c r="F203">
        <f t="shared" si="111"/>
        <v>1</v>
      </c>
      <c r="G203">
        <f>VLOOKUP(G$4,Description!$A$136:$C$203,3)*G806</f>
        <v>0</v>
      </c>
      <c r="H203">
        <f t="shared" si="112"/>
        <v>0</v>
      </c>
      <c r="I203">
        <f>VLOOKUP(I$4,Description!$A$136:$C$203,3)*I806</f>
        <v>0</v>
      </c>
      <c r="J203">
        <f t="shared" si="113"/>
        <v>0</v>
      </c>
      <c r="K203">
        <f>VLOOKUP(K$4,Description!$A$136:$C$203,3)*K806</f>
        <v>0</v>
      </c>
      <c r="L203">
        <f t="shared" si="114"/>
        <v>0</v>
      </c>
      <c r="M203">
        <f>VLOOKUP(M$4,Description!$A$136:$C$203,3)*M806</f>
        <v>0</v>
      </c>
      <c r="N203">
        <f t="shared" si="115"/>
        <v>0</v>
      </c>
      <c r="O203">
        <f>VLOOKUP(O$4,Description!$A$136:$C$203,3)*O806</f>
        <v>2</v>
      </c>
      <c r="P203">
        <f t="shared" si="116"/>
        <v>0</v>
      </c>
      <c r="Q203">
        <f>VLOOKUP(Q$4,Description!$A$136:$C$203,3)*Q806</f>
        <v>0</v>
      </c>
      <c r="R203">
        <f t="shared" si="117"/>
        <v>0</v>
      </c>
      <c r="S203">
        <f>VLOOKUP(S$4,Description!$A$136:$C$203,3)*S806</f>
        <v>0</v>
      </c>
      <c r="T203">
        <f t="shared" si="118"/>
        <v>0</v>
      </c>
      <c r="U203">
        <f>VLOOKUP(U$4,Description!$A$136:$C$203,3)*U806</f>
        <v>0</v>
      </c>
      <c r="V203">
        <f t="shared" si="119"/>
        <v>0</v>
      </c>
      <c r="W203">
        <f>VLOOKUP(W$4,Description!$A$136:$C$203,3)*W806</f>
        <v>0</v>
      </c>
      <c r="X203">
        <f t="shared" si="120"/>
        <v>0</v>
      </c>
      <c r="Y203">
        <f>VLOOKUP(Y$4,Description!$A$136:$C$203,3)*Y806</f>
        <v>0</v>
      </c>
      <c r="Z203">
        <f t="shared" si="121"/>
        <v>0</v>
      </c>
      <c r="AA203">
        <f>VLOOKUP(AA$4,Description!$A$136:$C$203,3)*AA806</f>
        <v>4</v>
      </c>
      <c r="AB203">
        <f t="shared" si="122"/>
        <v>1</v>
      </c>
      <c r="AC203">
        <f>VLOOKUP(AC$4,Description!$A$136:$C$203,3)*AC806</f>
        <v>0</v>
      </c>
      <c r="AD203">
        <f t="shared" si="123"/>
        <v>0</v>
      </c>
      <c r="AE203">
        <f>VLOOKUP(AE$4,Description!$A$136:$C$203,3)*AE806</f>
        <v>0</v>
      </c>
      <c r="AF203">
        <f t="shared" si="124"/>
        <v>0</v>
      </c>
      <c r="AG203">
        <f>VLOOKUP(AG$4,Description!$A$136:$C$203,3)*AG806</f>
        <v>0</v>
      </c>
      <c r="AH203">
        <f t="shared" si="125"/>
        <v>0</v>
      </c>
      <c r="AI203">
        <f>VLOOKUP(AI$4,Description!$A$136:$C$203,3)*AI806</f>
        <v>0</v>
      </c>
      <c r="AJ203">
        <f t="shared" si="126"/>
        <v>0</v>
      </c>
      <c r="AK203">
        <f>VLOOKUP(AK$4,Description!$A$136:$C$203,3)*AK806</f>
        <v>0</v>
      </c>
      <c r="AL203">
        <f t="shared" si="127"/>
        <v>0</v>
      </c>
      <c r="AM203">
        <f>VLOOKUP(AM$4,Description!$A$136:$C$203,3)*AM806</f>
        <v>0</v>
      </c>
      <c r="AN203">
        <f t="shared" si="128"/>
        <v>0</v>
      </c>
      <c r="AO203">
        <f>VLOOKUP(AO$4,Description!$A$136:$C$203,3)*AO806</f>
        <v>2</v>
      </c>
      <c r="AP203">
        <f t="shared" si="129"/>
        <v>0</v>
      </c>
      <c r="AQ203">
        <f>VLOOKUP(AQ$4,Description!$A$136:$C$203,3)*AQ806</f>
        <v>0</v>
      </c>
      <c r="AR203">
        <f t="shared" si="130"/>
        <v>0</v>
      </c>
      <c r="AS203">
        <f>VLOOKUP(AS$4,Description!$A$136:$C$203,3)*AS806</f>
        <v>0</v>
      </c>
      <c r="AT203">
        <f t="shared" si="131"/>
        <v>1</v>
      </c>
      <c r="AU203">
        <f>VLOOKUP(AU$4,Description!$A$136:$C$203,3)*AU806</f>
        <v>0</v>
      </c>
      <c r="AV203">
        <f t="shared" si="132"/>
        <v>0</v>
      </c>
      <c r="AW203">
        <f>VLOOKUP(AW$4,Description!$A$136:$C$203,3)*AW806</f>
        <v>0</v>
      </c>
      <c r="AX203">
        <f t="shared" si="133"/>
        <v>0</v>
      </c>
      <c r="AY203">
        <f>VLOOKUP(AY$4,Description!$A$136:$C$203,3)*AY806</f>
        <v>0</v>
      </c>
      <c r="AZ203">
        <f t="shared" si="134"/>
        <v>0</v>
      </c>
      <c r="BA203">
        <f>VLOOKUP(BA$4,Description!$A$136:$C$203,3)*BA806</f>
        <v>0</v>
      </c>
      <c r="BB203">
        <f t="shared" si="135"/>
        <v>0</v>
      </c>
      <c r="BC203">
        <f>VLOOKUP(BC$4,Description!$A$136:$C$203,3)*BC806</f>
        <v>0</v>
      </c>
      <c r="BD203">
        <f t="shared" si="136"/>
        <v>0</v>
      </c>
      <c r="BE203">
        <f>VLOOKUP(BE$4,Description!$A$136:$C$203,3)*BE806</f>
        <v>0</v>
      </c>
      <c r="BF203">
        <f t="shared" si="137"/>
        <v>0</v>
      </c>
      <c r="BG203">
        <f>VLOOKUP(BG$4,Description!$A$136:$C$203,3)*BG806</f>
        <v>0</v>
      </c>
      <c r="BH203">
        <f t="shared" si="138"/>
        <v>0</v>
      </c>
      <c r="BI203">
        <f>VLOOKUP(BI$4,Description!$A$136:$C$203,3)*BI806</f>
        <v>0</v>
      </c>
      <c r="BJ203">
        <f t="shared" si="139"/>
        <v>0</v>
      </c>
      <c r="BK203">
        <f>VLOOKUP(BK$4,Description!$A$136:$C$203,3)*BK806</f>
        <v>0</v>
      </c>
      <c r="BL203">
        <f t="shared" si="140"/>
        <v>0</v>
      </c>
      <c r="BM203">
        <f>VLOOKUP(BM$4,Description!$A$136:$C$203,3)*BM806</f>
        <v>0</v>
      </c>
      <c r="BN203">
        <f t="shared" si="141"/>
        <v>0</v>
      </c>
      <c r="BO203">
        <f>VLOOKUP(BO$4,Description!$A$136:$C$203,3)*BO806</f>
        <v>0</v>
      </c>
      <c r="BP203">
        <f t="shared" si="142"/>
        <v>0</v>
      </c>
      <c r="BQ203">
        <f>VLOOKUP(BQ$4,Description!$A$136:$C$203,3)*BQ806</f>
        <v>0</v>
      </c>
      <c r="BR203">
        <f t="shared" si="143"/>
        <v>0</v>
      </c>
    </row>
    <row r="204" spans="1:70" x14ac:dyDescent="0.2">
      <c r="A204">
        <f t="shared" si="108"/>
        <v>1075730</v>
      </c>
      <c r="B204">
        <f t="shared" si="109"/>
        <v>22</v>
      </c>
      <c r="C204">
        <f>VLOOKUP(C$4,Description!$A$136:$C$203,3)*C807</f>
        <v>0</v>
      </c>
      <c r="D204">
        <f t="shared" si="110"/>
        <v>0</v>
      </c>
      <c r="E204">
        <f>VLOOKUP(E$4,Description!$A$136:$C$203,3)*E807</f>
        <v>0</v>
      </c>
      <c r="F204">
        <f t="shared" si="111"/>
        <v>1</v>
      </c>
      <c r="G204">
        <f>VLOOKUP(G$4,Description!$A$136:$C$203,3)*G807</f>
        <v>0</v>
      </c>
      <c r="H204">
        <f t="shared" si="112"/>
        <v>0</v>
      </c>
      <c r="I204">
        <f>VLOOKUP(I$4,Description!$A$136:$C$203,3)*I807</f>
        <v>0</v>
      </c>
      <c r="J204">
        <f t="shared" si="113"/>
        <v>0</v>
      </c>
      <c r="K204">
        <f>VLOOKUP(K$4,Description!$A$136:$C$203,3)*K807</f>
        <v>0</v>
      </c>
      <c r="L204">
        <f t="shared" si="114"/>
        <v>0</v>
      </c>
      <c r="M204">
        <f>VLOOKUP(M$4,Description!$A$136:$C$203,3)*M807</f>
        <v>0</v>
      </c>
      <c r="N204">
        <f t="shared" si="115"/>
        <v>0</v>
      </c>
      <c r="O204">
        <f>VLOOKUP(O$4,Description!$A$136:$C$203,3)*O807</f>
        <v>0</v>
      </c>
      <c r="P204">
        <f t="shared" si="116"/>
        <v>1</v>
      </c>
      <c r="Q204">
        <f>VLOOKUP(Q$4,Description!$A$136:$C$203,3)*Q807</f>
        <v>0</v>
      </c>
      <c r="R204">
        <f t="shared" si="117"/>
        <v>0</v>
      </c>
      <c r="S204">
        <f>VLOOKUP(S$4,Description!$A$136:$C$203,3)*S807</f>
        <v>0</v>
      </c>
      <c r="T204">
        <f t="shared" si="118"/>
        <v>0</v>
      </c>
      <c r="U204">
        <f>VLOOKUP(U$4,Description!$A$136:$C$203,3)*U807</f>
        <v>0</v>
      </c>
      <c r="V204">
        <f t="shared" si="119"/>
        <v>0</v>
      </c>
      <c r="W204">
        <f>VLOOKUP(W$4,Description!$A$136:$C$203,3)*W807</f>
        <v>0</v>
      </c>
      <c r="X204">
        <f t="shared" si="120"/>
        <v>0</v>
      </c>
      <c r="Y204">
        <f>VLOOKUP(Y$4,Description!$A$136:$C$203,3)*Y807</f>
        <v>0</v>
      </c>
      <c r="Z204">
        <f t="shared" si="121"/>
        <v>1</v>
      </c>
      <c r="AA204">
        <f>VLOOKUP(AA$4,Description!$A$136:$C$203,3)*AA807</f>
        <v>4</v>
      </c>
      <c r="AB204">
        <f t="shared" si="122"/>
        <v>1</v>
      </c>
      <c r="AC204">
        <f>VLOOKUP(AC$4,Description!$A$136:$C$203,3)*AC807</f>
        <v>5</v>
      </c>
      <c r="AD204">
        <f t="shared" si="123"/>
        <v>0</v>
      </c>
      <c r="AE204">
        <f>VLOOKUP(AE$4,Description!$A$136:$C$203,3)*AE807</f>
        <v>4</v>
      </c>
      <c r="AF204">
        <f t="shared" si="124"/>
        <v>0</v>
      </c>
      <c r="AG204">
        <f>VLOOKUP(AG$4,Description!$A$136:$C$203,3)*AG807</f>
        <v>0</v>
      </c>
      <c r="AH204">
        <f t="shared" si="125"/>
        <v>0</v>
      </c>
      <c r="AI204">
        <f>VLOOKUP(AI$4,Description!$A$136:$C$203,3)*AI807</f>
        <v>0</v>
      </c>
      <c r="AJ204">
        <f t="shared" si="126"/>
        <v>0</v>
      </c>
      <c r="AK204">
        <f>VLOOKUP(AK$4,Description!$A$136:$C$203,3)*AK807</f>
        <v>0</v>
      </c>
      <c r="AL204">
        <f t="shared" si="127"/>
        <v>0</v>
      </c>
      <c r="AM204">
        <f>VLOOKUP(AM$4,Description!$A$136:$C$203,3)*AM807</f>
        <v>0</v>
      </c>
      <c r="AN204">
        <f t="shared" si="128"/>
        <v>1</v>
      </c>
      <c r="AO204">
        <f>VLOOKUP(AO$4,Description!$A$136:$C$203,3)*AO807</f>
        <v>2</v>
      </c>
      <c r="AP204">
        <f t="shared" si="129"/>
        <v>0</v>
      </c>
      <c r="AQ204">
        <f>VLOOKUP(AQ$4,Description!$A$136:$C$203,3)*AQ807</f>
        <v>0</v>
      </c>
      <c r="AR204">
        <f t="shared" si="130"/>
        <v>0</v>
      </c>
      <c r="AS204">
        <f>VLOOKUP(AS$4,Description!$A$136:$C$203,3)*AS807</f>
        <v>0</v>
      </c>
      <c r="AT204">
        <f t="shared" si="131"/>
        <v>1</v>
      </c>
      <c r="AU204">
        <f>VLOOKUP(AU$4,Description!$A$136:$C$203,3)*AU807</f>
        <v>0</v>
      </c>
      <c r="AV204">
        <f t="shared" si="132"/>
        <v>1</v>
      </c>
      <c r="AW204">
        <f>VLOOKUP(AW$4,Description!$A$136:$C$203,3)*AW807</f>
        <v>0</v>
      </c>
      <c r="AX204">
        <f t="shared" si="133"/>
        <v>0</v>
      </c>
      <c r="AY204">
        <f>VLOOKUP(AY$4,Description!$A$136:$C$203,3)*AY807</f>
        <v>0</v>
      </c>
      <c r="AZ204">
        <f t="shared" si="134"/>
        <v>0</v>
      </c>
      <c r="BA204">
        <f>VLOOKUP(BA$4,Description!$A$136:$C$203,3)*BA807</f>
        <v>0</v>
      </c>
      <c r="BB204">
        <f t="shared" si="135"/>
        <v>0</v>
      </c>
      <c r="BC204">
        <f>VLOOKUP(BC$4,Description!$A$136:$C$203,3)*BC807</f>
        <v>0</v>
      </c>
      <c r="BD204">
        <f t="shared" si="136"/>
        <v>0</v>
      </c>
      <c r="BE204">
        <f>VLOOKUP(BE$4,Description!$A$136:$C$203,3)*BE807</f>
        <v>0</v>
      </c>
      <c r="BF204">
        <f t="shared" si="137"/>
        <v>0</v>
      </c>
      <c r="BG204">
        <f>VLOOKUP(BG$4,Description!$A$136:$C$203,3)*BG807</f>
        <v>0</v>
      </c>
      <c r="BH204">
        <f t="shared" si="138"/>
        <v>0</v>
      </c>
      <c r="BI204">
        <f>VLOOKUP(BI$4,Description!$A$136:$C$203,3)*BI807</f>
        <v>0</v>
      </c>
      <c r="BJ204">
        <f t="shared" si="139"/>
        <v>0</v>
      </c>
      <c r="BK204">
        <f>VLOOKUP(BK$4,Description!$A$136:$C$203,3)*BK807</f>
        <v>0</v>
      </c>
      <c r="BL204">
        <f t="shared" si="140"/>
        <v>0</v>
      </c>
      <c r="BM204">
        <f>VLOOKUP(BM$4,Description!$A$136:$C$203,3)*BM807</f>
        <v>0</v>
      </c>
      <c r="BN204">
        <f t="shared" si="141"/>
        <v>0</v>
      </c>
      <c r="BO204">
        <f>VLOOKUP(BO$4,Description!$A$136:$C$203,3)*BO807</f>
        <v>0</v>
      </c>
      <c r="BP204">
        <f t="shared" si="142"/>
        <v>0</v>
      </c>
      <c r="BQ204">
        <f>VLOOKUP(BQ$4,Description!$A$136:$C$203,3)*BQ807</f>
        <v>0</v>
      </c>
      <c r="BR204">
        <f t="shared" si="143"/>
        <v>0</v>
      </c>
    </row>
    <row r="205" spans="1:70" x14ac:dyDescent="0.2">
      <c r="A205">
        <f t="shared" si="108"/>
        <v>1077110</v>
      </c>
      <c r="B205">
        <f t="shared" si="109"/>
        <v>16</v>
      </c>
      <c r="C205">
        <f>VLOOKUP(C$4,Description!$A$136:$C$203,3)*C808</f>
        <v>0</v>
      </c>
      <c r="D205">
        <f t="shared" si="110"/>
        <v>0</v>
      </c>
      <c r="E205">
        <f>VLOOKUP(E$4,Description!$A$136:$C$203,3)*E808</f>
        <v>0</v>
      </c>
      <c r="F205">
        <f t="shared" si="111"/>
        <v>1</v>
      </c>
      <c r="G205">
        <f>VLOOKUP(G$4,Description!$A$136:$C$203,3)*G808</f>
        <v>0</v>
      </c>
      <c r="H205">
        <f t="shared" si="112"/>
        <v>0</v>
      </c>
      <c r="I205">
        <f>VLOOKUP(I$4,Description!$A$136:$C$203,3)*I808</f>
        <v>0</v>
      </c>
      <c r="J205">
        <f t="shared" si="113"/>
        <v>0</v>
      </c>
      <c r="K205">
        <f>VLOOKUP(K$4,Description!$A$136:$C$203,3)*K808</f>
        <v>0</v>
      </c>
      <c r="L205">
        <f t="shared" si="114"/>
        <v>0</v>
      </c>
      <c r="M205">
        <f>VLOOKUP(M$4,Description!$A$136:$C$203,3)*M808</f>
        <v>0</v>
      </c>
      <c r="N205">
        <f t="shared" si="115"/>
        <v>0</v>
      </c>
      <c r="O205">
        <f>VLOOKUP(O$4,Description!$A$136:$C$203,3)*O808</f>
        <v>2</v>
      </c>
      <c r="P205">
        <f t="shared" si="116"/>
        <v>0</v>
      </c>
      <c r="Q205">
        <f>VLOOKUP(Q$4,Description!$A$136:$C$203,3)*Q808</f>
        <v>0</v>
      </c>
      <c r="R205">
        <f t="shared" si="117"/>
        <v>0</v>
      </c>
      <c r="S205">
        <f>VLOOKUP(S$4,Description!$A$136:$C$203,3)*S808</f>
        <v>0</v>
      </c>
      <c r="T205">
        <f t="shared" si="118"/>
        <v>0</v>
      </c>
      <c r="U205">
        <f>VLOOKUP(U$4,Description!$A$136:$C$203,3)*U808</f>
        <v>0</v>
      </c>
      <c r="V205">
        <f t="shared" si="119"/>
        <v>0</v>
      </c>
      <c r="W205">
        <f>VLOOKUP(W$4,Description!$A$136:$C$203,3)*W808</f>
        <v>0</v>
      </c>
      <c r="X205">
        <f t="shared" si="120"/>
        <v>0</v>
      </c>
      <c r="Y205">
        <f>VLOOKUP(Y$4,Description!$A$136:$C$203,3)*Y808</f>
        <v>0</v>
      </c>
      <c r="Z205">
        <f t="shared" si="121"/>
        <v>1</v>
      </c>
      <c r="AA205">
        <f>VLOOKUP(AA$4,Description!$A$136:$C$203,3)*AA808</f>
        <v>4</v>
      </c>
      <c r="AB205">
        <f t="shared" si="122"/>
        <v>0</v>
      </c>
      <c r="AC205">
        <f>VLOOKUP(AC$4,Description!$A$136:$C$203,3)*AC808</f>
        <v>0</v>
      </c>
      <c r="AD205">
        <f t="shared" si="123"/>
        <v>0</v>
      </c>
      <c r="AE205">
        <f>VLOOKUP(AE$4,Description!$A$136:$C$203,3)*AE808</f>
        <v>4</v>
      </c>
      <c r="AF205">
        <f t="shared" si="124"/>
        <v>0</v>
      </c>
      <c r="AG205">
        <f>VLOOKUP(AG$4,Description!$A$136:$C$203,3)*AG808</f>
        <v>0</v>
      </c>
      <c r="AH205">
        <f t="shared" si="125"/>
        <v>0</v>
      </c>
      <c r="AI205">
        <f>VLOOKUP(AI$4,Description!$A$136:$C$203,3)*AI808</f>
        <v>0</v>
      </c>
      <c r="AJ205">
        <f t="shared" si="126"/>
        <v>0</v>
      </c>
      <c r="AK205">
        <f>VLOOKUP(AK$4,Description!$A$136:$C$203,3)*AK808</f>
        <v>0</v>
      </c>
      <c r="AL205">
        <f t="shared" si="127"/>
        <v>0</v>
      </c>
      <c r="AM205">
        <f>VLOOKUP(AM$4,Description!$A$136:$C$203,3)*AM808</f>
        <v>0</v>
      </c>
      <c r="AN205">
        <f t="shared" si="128"/>
        <v>0</v>
      </c>
      <c r="AO205">
        <f>VLOOKUP(AO$4,Description!$A$136:$C$203,3)*AO808</f>
        <v>2</v>
      </c>
      <c r="AP205">
        <f t="shared" si="129"/>
        <v>0</v>
      </c>
      <c r="AQ205">
        <f>VLOOKUP(AQ$4,Description!$A$136:$C$203,3)*AQ808</f>
        <v>0</v>
      </c>
      <c r="AR205">
        <f t="shared" si="130"/>
        <v>0</v>
      </c>
      <c r="AS205">
        <f>VLOOKUP(AS$4,Description!$A$136:$C$203,3)*AS808</f>
        <v>0</v>
      </c>
      <c r="AT205">
        <f t="shared" si="131"/>
        <v>1</v>
      </c>
      <c r="AU205">
        <f>VLOOKUP(AU$4,Description!$A$136:$C$203,3)*AU808</f>
        <v>0</v>
      </c>
      <c r="AV205">
        <f t="shared" si="132"/>
        <v>0</v>
      </c>
      <c r="AW205">
        <f>VLOOKUP(AW$4,Description!$A$136:$C$203,3)*AW808</f>
        <v>0</v>
      </c>
      <c r="AX205">
        <f t="shared" si="133"/>
        <v>1</v>
      </c>
      <c r="AY205">
        <f>VLOOKUP(AY$4,Description!$A$136:$C$203,3)*AY808</f>
        <v>0</v>
      </c>
      <c r="AZ205">
        <f t="shared" si="134"/>
        <v>0</v>
      </c>
      <c r="BA205">
        <f>VLOOKUP(BA$4,Description!$A$136:$C$203,3)*BA808</f>
        <v>0</v>
      </c>
      <c r="BB205">
        <f t="shared" si="135"/>
        <v>0</v>
      </c>
      <c r="BC205">
        <f>VLOOKUP(BC$4,Description!$A$136:$C$203,3)*BC808</f>
        <v>0</v>
      </c>
      <c r="BD205">
        <f t="shared" si="136"/>
        <v>0</v>
      </c>
      <c r="BE205">
        <f>VLOOKUP(BE$4,Description!$A$136:$C$203,3)*BE808</f>
        <v>0</v>
      </c>
      <c r="BF205">
        <f t="shared" si="137"/>
        <v>0</v>
      </c>
      <c r="BG205">
        <f>VLOOKUP(BG$4,Description!$A$136:$C$203,3)*BG808</f>
        <v>0</v>
      </c>
      <c r="BH205">
        <f t="shared" si="138"/>
        <v>0</v>
      </c>
      <c r="BI205">
        <f>VLOOKUP(BI$4,Description!$A$136:$C$203,3)*BI808</f>
        <v>0</v>
      </c>
      <c r="BJ205">
        <f t="shared" si="139"/>
        <v>0</v>
      </c>
      <c r="BK205">
        <f>VLOOKUP(BK$4,Description!$A$136:$C$203,3)*BK808</f>
        <v>0</v>
      </c>
      <c r="BL205">
        <f t="shared" si="140"/>
        <v>0</v>
      </c>
      <c r="BM205">
        <f>VLOOKUP(BM$4,Description!$A$136:$C$203,3)*BM808</f>
        <v>0</v>
      </c>
      <c r="BN205">
        <f t="shared" si="141"/>
        <v>0</v>
      </c>
      <c r="BO205">
        <f>VLOOKUP(BO$4,Description!$A$136:$C$203,3)*BO808</f>
        <v>0</v>
      </c>
      <c r="BP205">
        <f t="shared" si="142"/>
        <v>0</v>
      </c>
      <c r="BQ205">
        <f>VLOOKUP(BQ$4,Description!$A$136:$C$203,3)*BQ808</f>
        <v>0</v>
      </c>
      <c r="BR205">
        <f t="shared" si="143"/>
        <v>0</v>
      </c>
    </row>
    <row r="206" spans="1:70" x14ac:dyDescent="0.2">
      <c r="A206">
        <f t="shared" si="108"/>
        <v>1077200</v>
      </c>
      <c r="B206">
        <f t="shared" si="109"/>
        <v>7</v>
      </c>
      <c r="C206">
        <f>VLOOKUP(C$4,Description!$A$136:$C$203,3)*C809</f>
        <v>0</v>
      </c>
      <c r="D206">
        <f t="shared" si="110"/>
        <v>0</v>
      </c>
      <c r="E206">
        <f>VLOOKUP(E$4,Description!$A$136:$C$203,3)*E809</f>
        <v>0</v>
      </c>
      <c r="F206">
        <f t="shared" si="111"/>
        <v>1</v>
      </c>
      <c r="G206">
        <f>VLOOKUP(G$4,Description!$A$136:$C$203,3)*G809</f>
        <v>0</v>
      </c>
      <c r="H206">
        <f t="shared" si="112"/>
        <v>0</v>
      </c>
      <c r="I206">
        <f>VLOOKUP(I$4,Description!$A$136:$C$203,3)*I809</f>
        <v>0</v>
      </c>
      <c r="J206">
        <f t="shared" si="113"/>
        <v>0</v>
      </c>
      <c r="K206">
        <f>VLOOKUP(K$4,Description!$A$136:$C$203,3)*K809</f>
        <v>0</v>
      </c>
      <c r="L206">
        <f t="shared" si="114"/>
        <v>0</v>
      </c>
      <c r="M206">
        <f>VLOOKUP(M$4,Description!$A$136:$C$203,3)*M809</f>
        <v>0</v>
      </c>
      <c r="N206">
        <f t="shared" si="115"/>
        <v>0</v>
      </c>
      <c r="O206">
        <f>VLOOKUP(O$4,Description!$A$136:$C$203,3)*O809</f>
        <v>2</v>
      </c>
      <c r="P206">
        <f t="shared" si="116"/>
        <v>0</v>
      </c>
      <c r="Q206">
        <f>VLOOKUP(Q$4,Description!$A$136:$C$203,3)*Q809</f>
        <v>0</v>
      </c>
      <c r="R206">
        <f t="shared" si="117"/>
        <v>0</v>
      </c>
      <c r="S206">
        <f>VLOOKUP(S$4,Description!$A$136:$C$203,3)*S809</f>
        <v>0</v>
      </c>
      <c r="T206">
        <f t="shared" si="118"/>
        <v>0</v>
      </c>
      <c r="U206">
        <f>VLOOKUP(U$4,Description!$A$136:$C$203,3)*U809</f>
        <v>0</v>
      </c>
      <c r="V206">
        <f t="shared" si="119"/>
        <v>0</v>
      </c>
      <c r="W206">
        <f>VLOOKUP(W$4,Description!$A$136:$C$203,3)*W809</f>
        <v>0</v>
      </c>
      <c r="X206">
        <f t="shared" si="120"/>
        <v>0</v>
      </c>
      <c r="Y206">
        <f>VLOOKUP(Y$4,Description!$A$136:$C$203,3)*Y809</f>
        <v>0</v>
      </c>
      <c r="Z206">
        <f t="shared" si="121"/>
        <v>1</v>
      </c>
      <c r="AA206">
        <f>VLOOKUP(AA$4,Description!$A$136:$C$203,3)*AA809</f>
        <v>0</v>
      </c>
      <c r="AB206">
        <f t="shared" si="122"/>
        <v>1</v>
      </c>
      <c r="AC206">
        <f>VLOOKUP(AC$4,Description!$A$136:$C$203,3)*AC809</f>
        <v>0</v>
      </c>
      <c r="AD206">
        <f t="shared" si="123"/>
        <v>0</v>
      </c>
      <c r="AE206">
        <f>VLOOKUP(AE$4,Description!$A$136:$C$203,3)*AE809</f>
        <v>0</v>
      </c>
      <c r="AF206">
        <f t="shared" si="124"/>
        <v>0</v>
      </c>
      <c r="AG206">
        <f>VLOOKUP(AG$4,Description!$A$136:$C$203,3)*AG809</f>
        <v>0</v>
      </c>
      <c r="AH206">
        <f t="shared" si="125"/>
        <v>0</v>
      </c>
      <c r="AI206">
        <f>VLOOKUP(AI$4,Description!$A$136:$C$203,3)*AI809</f>
        <v>0</v>
      </c>
      <c r="AJ206">
        <f t="shared" si="126"/>
        <v>0</v>
      </c>
      <c r="AK206">
        <f>VLOOKUP(AK$4,Description!$A$136:$C$203,3)*AK809</f>
        <v>0</v>
      </c>
      <c r="AL206">
        <f t="shared" si="127"/>
        <v>0</v>
      </c>
      <c r="AM206">
        <f>VLOOKUP(AM$4,Description!$A$136:$C$203,3)*AM809</f>
        <v>0</v>
      </c>
      <c r="AN206">
        <f t="shared" si="128"/>
        <v>0</v>
      </c>
      <c r="AO206">
        <f>VLOOKUP(AO$4,Description!$A$136:$C$203,3)*AO809</f>
        <v>2</v>
      </c>
      <c r="AP206">
        <f t="shared" si="129"/>
        <v>0</v>
      </c>
      <c r="AQ206">
        <f>VLOOKUP(AQ$4,Description!$A$136:$C$203,3)*AQ809</f>
        <v>0</v>
      </c>
      <c r="AR206">
        <f t="shared" si="130"/>
        <v>0</v>
      </c>
      <c r="AS206">
        <f>VLOOKUP(AS$4,Description!$A$136:$C$203,3)*AS809</f>
        <v>0</v>
      </c>
      <c r="AT206">
        <f t="shared" si="131"/>
        <v>0</v>
      </c>
      <c r="AU206">
        <f>VLOOKUP(AU$4,Description!$A$136:$C$203,3)*AU809</f>
        <v>0</v>
      </c>
      <c r="AV206">
        <f t="shared" si="132"/>
        <v>0</v>
      </c>
      <c r="AW206">
        <f>VLOOKUP(AW$4,Description!$A$136:$C$203,3)*AW809</f>
        <v>0</v>
      </c>
      <c r="AX206">
        <f t="shared" si="133"/>
        <v>0</v>
      </c>
      <c r="AY206">
        <f>VLOOKUP(AY$4,Description!$A$136:$C$203,3)*AY809</f>
        <v>0</v>
      </c>
      <c r="AZ206">
        <f t="shared" si="134"/>
        <v>0</v>
      </c>
      <c r="BA206">
        <f>VLOOKUP(BA$4,Description!$A$136:$C$203,3)*BA809</f>
        <v>0</v>
      </c>
      <c r="BB206">
        <f t="shared" si="135"/>
        <v>0</v>
      </c>
      <c r="BC206">
        <f>VLOOKUP(BC$4,Description!$A$136:$C$203,3)*BC809</f>
        <v>0</v>
      </c>
      <c r="BD206">
        <f t="shared" si="136"/>
        <v>0</v>
      </c>
      <c r="BE206">
        <f>VLOOKUP(BE$4,Description!$A$136:$C$203,3)*BE809</f>
        <v>0</v>
      </c>
      <c r="BF206">
        <f t="shared" si="137"/>
        <v>0</v>
      </c>
      <c r="BG206">
        <f>VLOOKUP(BG$4,Description!$A$136:$C$203,3)*BG809</f>
        <v>0</v>
      </c>
      <c r="BH206">
        <f t="shared" si="138"/>
        <v>0</v>
      </c>
      <c r="BI206">
        <f>VLOOKUP(BI$4,Description!$A$136:$C$203,3)*BI809</f>
        <v>0</v>
      </c>
      <c r="BJ206">
        <f t="shared" si="139"/>
        <v>0</v>
      </c>
      <c r="BK206">
        <f>VLOOKUP(BK$4,Description!$A$136:$C$203,3)*BK809</f>
        <v>0</v>
      </c>
      <c r="BL206">
        <f t="shared" si="140"/>
        <v>0</v>
      </c>
      <c r="BM206">
        <f>VLOOKUP(BM$4,Description!$A$136:$C$203,3)*BM809</f>
        <v>0</v>
      </c>
      <c r="BN206">
        <f t="shared" si="141"/>
        <v>0</v>
      </c>
      <c r="BO206">
        <f>VLOOKUP(BO$4,Description!$A$136:$C$203,3)*BO809</f>
        <v>0</v>
      </c>
      <c r="BP206">
        <f t="shared" si="142"/>
        <v>0</v>
      </c>
      <c r="BQ206">
        <f>VLOOKUP(BQ$4,Description!$A$136:$C$203,3)*BQ809</f>
        <v>0</v>
      </c>
      <c r="BR206">
        <f t="shared" si="143"/>
        <v>0</v>
      </c>
    </row>
    <row r="207" spans="1:70" x14ac:dyDescent="0.2">
      <c r="A207">
        <f t="shared" si="108"/>
        <v>1077300</v>
      </c>
      <c r="B207">
        <f t="shared" si="109"/>
        <v>5</v>
      </c>
      <c r="C207">
        <f>VLOOKUP(C$4,Description!$A$136:$C$203,3)*C810</f>
        <v>0</v>
      </c>
      <c r="D207">
        <f t="shared" si="110"/>
        <v>0</v>
      </c>
      <c r="E207">
        <f>VLOOKUP(E$4,Description!$A$136:$C$203,3)*E810</f>
        <v>0</v>
      </c>
      <c r="F207">
        <f t="shared" si="111"/>
        <v>1</v>
      </c>
      <c r="G207">
        <f>VLOOKUP(G$4,Description!$A$136:$C$203,3)*G810</f>
        <v>0</v>
      </c>
      <c r="H207">
        <f t="shared" si="112"/>
        <v>0</v>
      </c>
      <c r="I207">
        <f>VLOOKUP(I$4,Description!$A$136:$C$203,3)*I810</f>
        <v>0</v>
      </c>
      <c r="J207">
        <f t="shared" si="113"/>
        <v>0</v>
      </c>
      <c r="K207">
        <f>VLOOKUP(K$4,Description!$A$136:$C$203,3)*K810</f>
        <v>0</v>
      </c>
      <c r="L207">
        <f t="shared" si="114"/>
        <v>0</v>
      </c>
      <c r="M207">
        <f>VLOOKUP(M$4,Description!$A$136:$C$203,3)*M810</f>
        <v>0</v>
      </c>
      <c r="N207">
        <f t="shared" si="115"/>
        <v>0</v>
      </c>
      <c r="O207">
        <f>VLOOKUP(O$4,Description!$A$136:$C$203,3)*O810</f>
        <v>0</v>
      </c>
      <c r="P207">
        <f t="shared" si="116"/>
        <v>1</v>
      </c>
      <c r="Q207">
        <f>VLOOKUP(Q$4,Description!$A$136:$C$203,3)*Q810</f>
        <v>0</v>
      </c>
      <c r="R207">
        <f t="shared" si="117"/>
        <v>0</v>
      </c>
      <c r="S207">
        <f>VLOOKUP(S$4,Description!$A$136:$C$203,3)*S810</f>
        <v>0</v>
      </c>
      <c r="T207">
        <f t="shared" si="118"/>
        <v>0</v>
      </c>
      <c r="U207">
        <f>VLOOKUP(U$4,Description!$A$136:$C$203,3)*U810</f>
        <v>0</v>
      </c>
      <c r="V207">
        <f t="shared" si="119"/>
        <v>0</v>
      </c>
      <c r="W207">
        <f>VLOOKUP(W$4,Description!$A$136:$C$203,3)*W810</f>
        <v>0</v>
      </c>
      <c r="X207">
        <f t="shared" si="120"/>
        <v>0</v>
      </c>
      <c r="Y207">
        <f>VLOOKUP(Y$4,Description!$A$136:$C$203,3)*Y810</f>
        <v>0</v>
      </c>
      <c r="Z207">
        <f t="shared" si="121"/>
        <v>1</v>
      </c>
      <c r="AA207">
        <f>VLOOKUP(AA$4,Description!$A$136:$C$203,3)*AA810</f>
        <v>0</v>
      </c>
      <c r="AB207">
        <f t="shared" si="122"/>
        <v>0</v>
      </c>
      <c r="AC207">
        <f>VLOOKUP(AC$4,Description!$A$136:$C$203,3)*AC810</f>
        <v>0</v>
      </c>
      <c r="AD207">
        <f t="shared" si="123"/>
        <v>0</v>
      </c>
      <c r="AE207">
        <f>VLOOKUP(AE$4,Description!$A$136:$C$203,3)*AE810</f>
        <v>0</v>
      </c>
      <c r="AF207">
        <f t="shared" si="124"/>
        <v>0</v>
      </c>
      <c r="AG207">
        <f>VLOOKUP(AG$4,Description!$A$136:$C$203,3)*AG810</f>
        <v>0</v>
      </c>
      <c r="AH207">
        <f t="shared" si="125"/>
        <v>0</v>
      </c>
      <c r="AI207">
        <f>VLOOKUP(AI$4,Description!$A$136:$C$203,3)*AI810</f>
        <v>0</v>
      </c>
      <c r="AJ207">
        <f t="shared" si="126"/>
        <v>0</v>
      </c>
      <c r="AK207">
        <f>VLOOKUP(AK$4,Description!$A$136:$C$203,3)*AK810</f>
        <v>0</v>
      </c>
      <c r="AL207">
        <f t="shared" si="127"/>
        <v>0</v>
      </c>
      <c r="AM207">
        <f>VLOOKUP(AM$4,Description!$A$136:$C$203,3)*AM810</f>
        <v>0</v>
      </c>
      <c r="AN207">
        <f t="shared" si="128"/>
        <v>0</v>
      </c>
      <c r="AO207">
        <f>VLOOKUP(AO$4,Description!$A$136:$C$203,3)*AO810</f>
        <v>2</v>
      </c>
      <c r="AP207">
        <f t="shared" si="129"/>
        <v>0</v>
      </c>
      <c r="AQ207">
        <f>VLOOKUP(AQ$4,Description!$A$136:$C$203,3)*AQ810</f>
        <v>0</v>
      </c>
      <c r="AR207">
        <f t="shared" si="130"/>
        <v>0</v>
      </c>
      <c r="AS207">
        <f>VLOOKUP(AS$4,Description!$A$136:$C$203,3)*AS810</f>
        <v>0</v>
      </c>
      <c r="AT207">
        <f t="shared" si="131"/>
        <v>0</v>
      </c>
      <c r="AU207">
        <f>VLOOKUP(AU$4,Description!$A$136:$C$203,3)*AU810</f>
        <v>0</v>
      </c>
      <c r="AV207">
        <f t="shared" si="132"/>
        <v>0</v>
      </c>
      <c r="AW207">
        <f>VLOOKUP(AW$4,Description!$A$136:$C$203,3)*AW810</f>
        <v>0</v>
      </c>
      <c r="AX207">
        <f t="shared" si="133"/>
        <v>0</v>
      </c>
      <c r="AY207">
        <f>VLOOKUP(AY$4,Description!$A$136:$C$203,3)*AY810</f>
        <v>0</v>
      </c>
      <c r="AZ207">
        <f t="shared" si="134"/>
        <v>0</v>
      </c>
      <c r="BA207">
        <f>VLOOKUP(BA$4,Description!$A$136:$C$203,3)*BA810</f>
        <v>0</v>
      </c>
      <c r="BB207">
        <f t="shared" si="135"/>
        <v>0</v>
      </c>
      <c r="BC207">
        <f>VLOOKUP(BC$4,Description!$A$136:$C$203,3)*BC810</f>
        <v>0</v>
      </c>
      <c r="BD207">
        <f t="shared" si="136"/>
        <v>0</v>
      </c>
      <c r="BE207">
        <f>VLOOKUP(BE$4,Description!$A$136:$C$203,3)*BE810</f>
        <v>0</v>
      </c>
      <c r="BF207">
        <f t="shared" si="137"/>
        <v>0</v>
      </c>
      <c r="BG207">
        <f>VLOOKUP(BG$4,Description!$A$136:$C$203,3)*BG810</f>
        <v>0</v>
      </c>
      <c r="BH207">
        <f t="shared" si="138"/>
        <v>0</v>
      </c>
      <c r="BI207">
        <f>VLOOKUP(BI$4,Description!$A$136:$C$203,3)*BI810</f>
        <v>0</v>
      </c>
      <c r="BJ207">
        <f t="shared" si="139"/>
        <v>0</v>
      </c>
      <c r="BK207">
        <f>VLOOKUP(BK$4,Description!$A$136:$C$203,3)*BK810</f>
        <v>0</v>
      </c>
      <c r="BL207">
        <f t="shared" si="140"/>
        <v>0</v>
      </c>
      <c r="BM207">
        <f>VLOOKUP(BM$4,Description!$A$136:$C$203,3)*BM810</f>
        <v>0</v>
      </c>
      <c r="BN207">
        <f t="shared" si="141"/>
        <v>0</v>
      </c>
      <c r="BO207">
        <f>VLOOKUP(BO$4,Description!$A$136:$C$203,3)*BO810</f>
        <v>0</v>
      </c>
      <c r="BP207">
        <f t="shared" si="142"/>
        <v>0</v>
      </c>
      <c r="BQ207">
        <f>VLOOKUP(BQ$4,Description!$A$136:$C$203,3)*BQ810</f>
        <v>0</v>
      </c>
      <c r="BR207">
        <f t="shared" si="143"/>
        <v>0</v>
      </c>
    </row>
    <row r="208" spans="1:70" x14ac:dyDescent="0.2">
      <c r="A208">
        <f t="shared" si="108"/>
        <v>1077390</v>
      </c>
      <c r="B208">
        <f t="shared" si="109"/>
        <v>16</v>
      </c>
      <c r="C208">
        <f>VLOOKUP(C$4,Description!$A$136:$C$203,3)*C811</f>
        <v>0</v>
      </c>
      <c r="D208">
        <f t="shared" si="110"/>
        <v>0</v>
      </c>
      <c r="E208">
        <f>VLOOKUP(E$4,Description!$A$136:$C$203,3)*E811</f>
        <v>0</v>
      </c>
      <c r="F208">
        <f t="shared" si="111"/>
        <v>0</v>
      </c>
      <c r="G208">
        <f>VLOOKUP(G$4,Description!$A$136:$C$203,3)*G811</f>
        <v>0</v>
      </c>
      <c r="H208">
        <f t="shared" si="112"/>
        <v>0</v>
      </c>
      <c r="I208">
        <f>VLOOKUP(I$4,Description!$A$136:$C$203,3)*I811</f>
        <v>0</v>
      </c>
      <c r="J208">
        <f t="shared" si="113"/>
        <v>0</v>
      </c>
      <c r="K208">
        <f>VLOOKUP(K$4,Description!$A$136:$C$203,3)*K811</f>
        <v>0</v>
      </c>
      <c r="L208">
        <f t="shared" si="114"/>
        <v>0</v>
      </c>
      <c r="M208">
        <f>VLOOKUP(M$4,Description!$A$136:$C$203,3)*M811</f>
        <v>0</v>
      </c>
      <c r="N208">
        <f t="shared" si="115"/>
        <v>0</v>
      </c>
      <c r="O208">
        <f>VLOOKUP(O$4,Description!$A$136:$C$203,3)*O811</f>
        <v>0</v>
      </c>
      <c r="P208">
        <f t="shared" si="116"/>
        <v>1</v>
      </c>
      <c r="Q208">
        <f>VLOOKUP(Q$4,Description!$A$136:$C$203,3)*Q811</f>
        <v>0</v>
      </c>
      <c r="R208">
        <f t="shared" si="117"/>
        <v>0</v>
      </c>
      <c r="S208">
        <f>VLOOKUP(S$4,Description!$A$136:$C$203,3)*S811</f>
        <v>0</v>
      </c>
      <c r="T208">
        <f t="shared" si="118"/>
        <v>0</v>
      </c>
      <c r="U208">
        <f>VLOOKUP(U$4,Description!$A$136:$C$203,3)*U811</f>
        <v>0</v>
      </c>
      <c r="V208">
        <f t="shared" si="119"/>
        <v>0</v>
      </c>
      <c r="W208">
        <f>VLOOKUP(W$4,Description!$A$136:$C$203,3)*W811</f>
        <v>0</v>
      </c>
      <c r="X208">
        <f t="shared" si="120"/>
        <v>0</v>
      </c>
      <c r="Y208">
        <f>VLOOKUP(Y$4,Description!$A$136:$C$203,3)*Y811</f>
        <v>0</v>
      </c>
      <c r="Z208">
        <f t="shared" si="121"/>
        <v>1</v>
      </c>
      <c r="AA208">
        <f>VLOOKUP(AA$4,Description!$A$136:$C$203,3)*AA811</f>
        <v>4</v>
      </c>
      <c r="AB208">
        <f t="shared" si="122"/>
        <v>1</v>
      </c>
      <c r="AC208">
        <f>VLOOKUP(AC$4,Description!$A$136:$C$203,3)*AC811</f>
        <v>0</v>
      </c>
      <c r="AD208">
        <f t="shared" si="123"/>
        <v>0</v>
      </c>
      <c r="AE208">
        <f>VLOOKUP(AE$4,Description!$A$136:$C$203,3)*AE811</f>
        <v>4</v>
      </c>
      <c r="AF208">
        <f t="shared" si="124"/>
        <v>0</v>
      </c>
      <c r="AG208">
        <f>VLOOKUP(AG$4,Description!$A$136:$C$203,3)*AG811</f>
        <v>0</v>
      </c>
      <c r="AH208">
        <f t="shared" si="125"/>
        <v>0</v>
      </c>
      <c r="AI208">
        <f>VLOOKUP(AI$4,Description!$A$136:$C$203,3)*AI811</f>
        <v>0</v>
      </c>
      <c r="AJ208">
        <f t="shared" si="126"/>
        <v>0</v>
      </c>
      <c r="AK208">
        <f>VLOOKUP(AK$4,Description!$A$136:$C$203,3)*AK811</f>
        <v>0</v>
      </c>
      <c r="AL208">
        <f t="shared" si="127"/>
        <v>0</v>
      </c>
      <c r="AM208">
        <f>VLOOKUP(AM$4,Description!$A$136:$C$203,3)*AM811</f>
        <v>0</v>
      </c>
      <c r="AN208">
        <f t="shared" si="128"/>
        <v>0</v>
      </c>
      <c r="AO208">
        <f>VLOOKUP(AO$4,Description!$A$136:$C$203,3)*AO811</f>
        <v>2</v>
      </c>
      <c r="AP208">
        <f t="shared" si="129"/>
        <v>1</v>
      </c>
      <c r="AQ208">
        <f>VLOOKUP(AQ$4,Description!$A$136:$C$203,3)*AQ811</f>
        <v>0</v>
      </c>
      <c r="AR208">
        <f t="shared" si="130"/>
        <v>0</v>
      </c>
      <c r="AS208">
        <f>VLOOKUP(AS$4,Description!$A$136:$C$203,3)*AS811</f>
        <v>0</v>
      </c>
      <c r="AT208">
        <f t="shared" si="131"/>
        <v>1</v>
      </c>
      <c r="AU208">
        <f>VLOOKUP(AU$4,Description!$A$136:$C$203,3)*AU811</f>
        <v>0</v>
      </c>
      <c r="AV208">
        <f t="shared" si="132"/>
        <v>0</v>
      </c>
      <c r="AW208">
        <f>VLOOKUP(AW$4,Description!$A$136:$C$203,3)*AW811</f>
        <v>0</v>
      </c>
      <c r="AX208">
        <f t="shared" si="133"/>
        <v>1</v>
      </c>
      <c r="AY208">
        <f>VLOOKUP(AY$4,Description!$A$136:$C$203,3)*AY811</f>
        <v>0</v>
      </c>
      <c r="AZ208">
        <f t="shared" si="134"/>
        <v>0</v>
      </c>
      <c r="BA208">
        <f>VLOOKUP(BA$4,Description!$A$136:$C$203,3)*BA811</f>
        <v>0</v>
      </c>
      <c r="BB208">
        <f t="shared" si="135"/>
        <v>0</v>
      </c>
      <c r="BC208">
        <f>VLOOKUP(BC$4,Description!$A$136:$C$203,3)*BC811</f>
        <v>0</v>
      </c>
      <c r="BD208">
        <f t="shared" si="136"/>
        <v>0</v>
      </c>
      <c r="BE208">
        <f>VLOOKUP(BE$4,Description!$A$136:$C$203,3)*BE811</f>
        <v>0</v>
      </c>
      <c r="BF208">
        <f t="shared" si="137"/>
        <v>0</v>
      </c>
      <c r="BG208">
        <f>VLOOKUP(BG$4,Description!$A$136:$C$203,3)*BG811</f>
        <v>0</v>
      </c>
      <c r="BH208">
        <f t="shared" si="138"/>
        <v>0</v>
      </c>
      <c r="BI208">
        <f>VLOOKUP(BI$4,Description!$A$136:$C$203,3)*BI811</f>
        <v>0</v>
      </c>
      <c r="BJ208">
        <f t="shared" si="139"/>
        <v>0</v>
      </c>
      <c r="BK208">
        <f>VLOOKUP(BK$4,Description!$A$136:$C$203,3)*BK811</f>
        <v>0</v>
      </c>
      <c r="BL208">
        <f t="shared" si="140"/>
        <v>0</v>
      </c>
      <c r="BM208">
        <f>VLOOKUP(BM$4,Description!$A$136:$C$203,3)*BM811</f>
        <v>0</v>
      </c>
      <c r="BN208">
        <f t="shared" si="141"/>
        <v>0</v>
      </c>
      <c r="BO208">
        <f>VLOOKUP(BO$4,Description!$A$136:$C$203,3)*BO811</f>
        <v>0</v>
      </c>
      <c r="BP208">
        <f t="shared" si="142"/>
        <v>0</v>
      </c>
      <c r="BQ208">
        <f>VLOOKUP(BQ$4,Description!$A$136:$C$203,3)*BQ811</f>
        <v>0</v>
      </c>
      <c r="BR208">
        <f t="shared" si="143"/>
        <v>0</v>
      </c>
    </row>
    <row r="209" spans="1:70" x14ac:dyDescent="0.2">
      <c r="A209">
        <f t="shared" si="108"/>
        <v>1077480</v>
      </c>
      <c r="B209">
        <f t="shared" si="109"/>
        <v>18</v>
      </c>
      <c r="C209">
        <f>VLOOKUP(C$4,Description!$A$136:$C$203,3)*C812</f>
        <v>0</v>
      </c>
      <c r="D209">
        <f t="shared" si="110"/>
        <v>1</v>
      </c>
      <c r="E209">
        <f>VLOOKUP(E$4,Description!$A$136:$C$203,3)*E812</f>
        <v>0</v>
      </c>
      <c r="F209">
        <f t="shared" si="111"/>
        <v>1</v>
      </c>
      <c r="G209">
        <f>VLOOKUP(G$4,Description!$A$136:$C$203,3)*G812</f>
        <v>0</v>
      </c>
      <c r="H209">
        <f t="shared" si="112"/>
        <v>0</v>
      </c>
      <c r="I209">
        <f>VLOOKUP(I$4,Description!$A$136:$C$203,3)*I812</f>
        <v>0</v>
      </c>
      <c r="J209">
        <f t="shared" si="113"/>
        <v>0</v>
      </c>
      <c r="K209">
        <f>VLOOKUP(K$4,Description!$A$136:$C$203,3)*K812</f>
        <v>0</v>
      </c>
      <c r="L209">
        <f t="shared" si="114"/>
        <v>0</v>
      </c>
      <c r="M209">
        <f>VLOOKUP(M$4,Description!$A$136:$C$203,3)*M812</f>
        <v>0</v>
      </c>
      <c r="N209">
        <f t="shared" si="115"/>
        <v>0</v>
      </c>
      <c r="O209">
        <f>VLOOKUP(O$4,Description!$A$136:$C$203,3)*O812</f>
        <v>0</v>
      </c>
      <c r="P209">
        <f t="shared" si="116"/>
        <v>1</v>
      </c>
      <c r="Q209">
        <f>VLOOKUP(Q$4,Description!$A$136:$C$203,3)*Q812</f>
        <v>0</v>
      </c>
      <c r="R209">
        <f t="shared" si="117"/>
        <v>0</v>
      </c>
      <c r="S209">
        <f>VLOOKUP(S$4,Description!$A$136:$C$203,3)*S812</f>
        <v>0</v>
      </c>
      <c r="T209">
        <f t="shared" si="118"/>
        <v>0</v>
      </c>
      <c r="U209">
        <f>VLOOKUP(U$4,Description!$A$136:$C$203,3)*U812</f>
        <v>0</v>
      </c>
      <c r="V209">
        <f t="shared" si="119"/>
        <v>0</v>
      </c>
      <c r="W209">
        <f>VLOOKUP(W$4,Description!$A$136:$C$203,3)*W812</f>
        <v>0</v>
      </c>
      <c r="X209">
        <f t="shared" si="120"/>
        <v>0</v>
      </c>
      <c r="Y209">
        <f>VLOOKUP(Y$4,Description!$A$136:$C$203,3)*Y812</f>
        <v>0</v>
      </c>
      <c r="Z209">
        <f t="shared" si="121"/>
        <v>1</v>
      </c>
      <c r="AA209">
        <f>VLOOKUP(AA$4,Description!$A$136:$C$203,3)*AA812</f>
        <v>4</v>
      </c>
      <c r="AB209">
        <f t="shared" si="122"/>
        <v>1</v>
      </c>
      <c r="AC209">
        <f>VLOOKUP(AC$4,Description!$A$136:$C$203,3)*AC812</f>
        <v>0</v>
      </c>
      <c r="AD209">
        <f t="shared" si="123"/>
        <v>0</v>
      </c>
      <c r="AE209">
        <f>VLOOKUP(AE$4,Description!$A$136:$C$203,3)*AE812</f>
        <v>4</v>
      </c>
      <c r="AF209">
        <f t="shared" si="124"/>
        <v>0</v>
      </c>
      <c r="AG209">
        <f>VLOOKUP(AG$4,Description!$A$136:$C$203,3)*AG812</f>
        <v>0</v>
      </c>
      <c r="AH209">
        <f t="shared" si="125"/>
        <v>0</v>
      </c>
      <c r="AI209">
        <f>VLOOKUP(AI$4,Description!$A$136:$C$203,3)*AI812</f>
        <v>0</v>
      </c>
      <c r="AJ209">
        <f t="shared" si="126"/>
        <v>0</v>
      </c>
      <c r="AK209">
        <f>VLOOKUP(AK$4,Description!$A$136:$C$203,3)*AK812</f>
        <v>0</v>
      </c>
      <c r="AL209">
        <f t="shared" si="127"/>
        <v>0</v>
      </c>
      <c r="AM209">
        <f>VLOOKUP(AM$4,Description!$A$136:$C$203,3)*AM812</f>
        <v>0</v>
      </c>
      <c r="AN209">
        <f t="shared" si="128"/>
        <v>1</v>
      </c>
      <c r="AO209">
        <f>VLOOKUP(AO$4,Description!$A$136:$C$203,3)*AO812</f>
        <v>2</v>
      </c>
      <c r="AP209">
        <f t="shared" si="129"/>
        <v>0</v>
      </c>
      <c r="AQ209">
        <f>VLOOKUP(AQ$4,Description!$A$136:$C$203,3)*AQ812</f>
        <v>1</v>
      </c>
      <c r="AR209">
        <f t="shared" si="130"/>
        <v>0</v>
      </c>
      <c r="AS209">
        <f>VLOOKUP(AS$4,Description!$A$136:$C$203,3)*AS812</f>
        <v>0</v>
      </c>
      <c r="AT209">
        <f t="shared" si="131"/>
        <v>1</v>
      </c>
      <c r="AU209">
        <f>VLOOKUP(AU$4,Description!$A$136:$C$203,3)*AU812</f>
        <v>0</v>
      </c>
      <c r="AV209">
        <f t="shared" si="132"/>
        <v>0</v>
      </c>
      <c r="AW209">
        <f>VLOOKUP(AW$4,Description!$A$136:$C$203,3)*AW812</f>
        <v>0</v>
      </c>
      <c r="AX209">
        <f t="shared" si="133"/>
        <v>0</v>
      </c>
      <c r="AY209">
        <f>VLOOKUP(AY$4,Description!$A$136:$C$203,3)*AY812</f>
        <v>0</v>
      </c>
      <c r="AZ209">
        <f t="shared" si="134"/>
        <v>0</v>
      </c>
      <c r="BA209">
        <f>VLOOKUP(BA$4,Description!$A$136:$C$203,3)*BA812</f>
        <v>0</v>
      </c>
      <c r="BB209">
        <f t="shared" si="135"/>
        <v>0</v>
      </c>
      <c r="BC209">
        <f>VLOOKUP(BC$4,Description!$A$136:$C$203,3)*BC812</f>
        <v>0</v>
      </c>
      <c r="BD209">
        <f t="shared" si="136"/>
        <v>0</v>
      </c>
      <c r="BE209">
        <f>VLOOKUP(BE$4,Description!$A$136:$C$203,3)*BE812</f>
        <v>0</v>
      </c>
      <c r="BF209">
        <f t="shared" si="137"/>
        <v>0</v>
      </c>
      <c r="BG209">
        <f>VLOOKUP(BG$4,Description!$A$136:$C$203,3)*BG812</f>
        <v>0</v>
      </c>
      <c r="BH209">
        <f t="shared" si="138"/>
        <v>0</v>
      </c>
      <c r="BI209">
        <f>VLOOKUP(BI$4,Description!$A$136:$C$203,3)*BI812</f>
        <v>0</v>
      </c>
      <c r="BJ209">
        <f t="shared" si="139"/>
        <v>0</v>
      </c>
      <c r="BK209">
        <f>VLOOKUP(BK$4,Description!$A$136:$C$203,3)*BK812</f>
        <v>0</v>
      </c>
      <c r="BL209">
        <f t="shared" si="140"/>
        <v>0</v>
      </c>
      <c r="BM209">
        <f>VLOOKUP(BM$4,Description!$A$136:$C$203,3)*BM812</f>
        <v>0</v>
      </c>
      <c r="BN209">
        <f t="shared" si="141"/>
        <v>0</v>
      </c>
      <c r="BO209">
        <f>VLOOKUP(BO$4,Description!$A$136:$C$203,3)*BO812</f>
        <v>0</v>
      </c>
      <c r="BP209">
        <f t="shared" si="142"/>
        <v>0</v>
      </c>
      <c r="BQ209">
        <f>VLOOKUP(BQ$4,Description!$A$136:$C$203,3)*BQ812</f>
        <v>0</v>
      </c>
      <c r="BR209">
        <f t="shared" si="143"/>
        <v>0</v>
      </c>
    </row>
    <row r="210" spans="1:70" x14ac:dyDescent="0.2">
      <c r="A210">
        <f t="shared" si="108"/>
        <v>1077500</v>
      </c>
      <c r="B210">
        <f t="shared" si="109"/>
        <v>13</v>
      </c>
      <c r="C210">
        <f>VLOOKUP(C$4,Description!$A$136:$C$203,3)*C813</f>
        <v>0</v>
      </c>
      <c r="D210">
        <f t="shared" si="110"/>
        <v>1</v>
      </c>
      <c r="E210">
        <f>VLOOKUP(E$4,Description!$A$136:$C$203,3)*E813</f>
        <v>0</v>
      </c>
      <c r="F210">
        <f t="shared" si="111"/>
        <v>1</v>
      </c>
      <c r="G210">
        <f>VLOOKUP(G$4,Description!$A$136:$C$203,3)*G813</f>
        <v>0</v>
      </c>
      <c r="H210">
        <f t="shared" si="112"/>
        <v>0</v>
      </c>
      <c r="I210">
        <f>VLOOKUP(I$4,Description!$A$136:$C$203,3)*I813</f>
        <v>0</v>
      </c>
      <c r="J210">
        <f t="shared" si="113"/>
        <v>0</v>
      </c>
      <c r="K210">
        <f>VLOOKUP(K$4,Description!$A$136:$C$203,3)*K813</f>
        <v>0</v>
      </c>
      <c r="L210">
        <f t="shared" si="114"/>
        <v>0</v>
      </c>
      <c r="M210">
        <f>VLOOKUP(M$4,Description!$A$136:$C$203,3)*M813</f>
        <v>0</v>
      </c>
      <c r="N210">
        <f t="shared" si="115"/>
        <v>0</v>
      </c>
      <c r="O210">
        <f>VLOOKUP(O$4,Description!$A$136:$C$203,3)*O813</f>
        <v>2</v>
      </c>
      <c r="P210">
        <f t="shared" si="116"/>
        <v>0</v>
      </c>
      <c r="Q210">
        <f>VLOOKUP(Q$4,Description!$A$136:$C$203,3)*Q813</f>
        <v>0</v>
      </c>
      <c r="R210">
        <f t="shared" si="117"/>
        <v>0</v>
      </c>
      <c r="S210">
        <f>VLOOKUP(S$4,Description!$A$136:$C$203,3)*S813</f>
        <v>0</v>
      </c>
      <c r="T210">
        <f t="shared" si="118"/>
        <v>0</v>
      </c>
      <c r="U210">
        <f>VLOOKUP(U$4,Description!$A$136:$C$203,3)*U813</f>
        <v>0</v>
      </c>
      <c r="V210">
        <f t="shared" si="119"/>
        <v>0</v>
      </c>
      <c r="W210">
        <f>VLOOKUP(W$4,Description!$A$136:$C$203,3)*W813</f>
        <v>0</v>
      </c>
      <c r="X210">
        <f t="shared" si="120"/>
        <v>0</v>
      </c>
      <c r="Y210">
        <f>VLOOKUP(Y$4,Description!$A$136:$C$203,3)*Y813</f>
        <v>0</v>
      </c>
      <c r="Z210">
        <f t="shared" si="121"/>
        <v>1</v>
      </c>
      <c r="AA210">
        <f>VLOOKUP(AA$4,Description!$A$136:$C$203,3)*AA813</f>
        <v>4</v>
      </c>
      <c r="AB210">
        <f t="shared" si="122"/>
        <v>1</v>
      </c>
      <c r="AC210">
        <f>VLOOKUP(AC$4,Description!$A$136:$C$203,3)*AC813</f>
        <v>0</v>
      </c>
      <c r="AD210">
        <f t="shared" si="123"/>
        <v>0</v>
      </c>
      <c r="AE210">
        <f>VLOOKUP(AE$4,Description!$A$136:$C$203,3)*AE813</f>
        <v>0</v>
      </c>
      <c r="AF210">
        <f t="shared" si="124"/>
        <v>0</v>
      </c>
      <c r="AG210">
        <f>VLOOKUP(AG$4,Description!$A$136:$C$203,3)*AG813</f>
        <v>0</v>
      </c>
      <c r="AH210">
        <f t="shared" si="125"/>
        <v>0</v>
      </c>
      <c r="AI210">
        <f>VLOOKUP(AI$4,Description!$A$136:$C$203,3)*AI813</f>
        <v>0</v>
      </c>
      <c r="AJ210">
        <f t="shared" si="126"/>
        <v>0</v>
      </c>
      <c r="AK210">
        <f>VLOOKUP(AK$4,Description!$A$136:$C$203,3)*AK813</f>
        <v>0</v>
      </c>
      <c r="AL210">
        <f t="shared" si="127"/>
        <v>0</v>
      </c>
      <c r="AM210">
        <f>VLOOKUP(AM$4,Description!$A$136:$C$203,3)*AM813</f>
        <v>0</v>
      </c>
      <c r="AN210">
        <f t="shared" si="128"/>
        <v>0</v>
      </c>
      <c r="AO210">
        <f>VLOOKUP(AO$4,Description!$A$136:$C$203,3)*AO813</f>
        <v>2</v>
      </c>
      <c r="AP210">
        <f t="shared" si="129"/>
        <v>0</v>
      </c>
      <c r="AQ210">
        <f>VLOOKUP(AQ$4,Description!$A$136:$C$203,3)*AQ813</f>
        <v>0</v>
      </c>
      <c r="AR210">
        <f t="shared" si="130"/>
        <v>0</v>
      </c>
      <c r="AS210">
        <f>VLOOKUP(AS$4,Description!$A$136:$C$203,3)*AS813</f>
        <v>0</v>
      </c>
      <c r="AT210">
        <f t="shared" si="131"/>
        <v>1</v>
      </c>
      <c r="AU210">
        <f>VLOOKUP(AU$4,Description!$A$136:$C$203,3)*AU813</f>
        <v>0</v>
      </c>
      <c r="AV210">
        <f t="shared" si="132"/>
        <v>0</v>
      </c>
      <c r="AW210">
        <f>VLOOKUP(AW$4,Description!$A$136:$C$203,3)*AW813</f>
        <v>0</v>
      </c>
      <c r="AX210">
        <f t="shared" si="133"/>
        <v>0</v>
      </c>
      <c r="AY210">
        <f>VLOOKUP(AY$4,Description!$A$136:$C$203,3)*AY813</f>
        <v>0</v>
      </c>
      <c r="AZ210">
        <f t="shared" si="134"/>
        <v>0</v>
      </c>
      <c r="BA210">
        <f>VLOOKUP(BA$4,Description!$A$136:$C$203,3)*BA813</f>
        <v>0</v>
      </c>
      <c r="BB210">
        <f t="shared" si="135"/>
        <v>0</v>
      </c>
      <c r="BC210">
        <f>VLOOKUP(BC$4,Description!$A$136:$C$203,3)*BC813</f>
        <v>0</v>
      </c>
      <c r="BD210">
        <f t="shared" si="136"/>
        <v>0</v>
      </c>
      <c r="BE210">
        <f>VLOOKUP(BE$4,Description!$A$136:$C$203,3)*BE813</f>
        <v>0</v>
      </c>
      <c r="BF210">
        <f t="shared" si="137"/>
        <v>0</v>
      </c>
      <c r="BG210">
        <f>VLOOKUP(BG$4,Description!$A$136:$C$203,3)*BG813</f>
        <v>0</v>
      </c>
      <c r="BH210">
        <f t="shared" si="138"/>
        <v>0</v>
      </c>
      <c r="BI210">
        <f>VLOOKUP(BI$4,Description!$A$136:$C$203,3)*BI813</f>
        <v>0</v>
      </c>
      <c r="BJ210">
        <f t="shared" si="139"/>
        <v>0</v>
      </c>
      <c r="BK210">
        <f>VLOOKUP(BK$4,Description!$A$136:$C$203,3)*BK813</f>
        <v>0</v>
      </c>
      <c r="BL210">
        <f t="shared" si="140"/>
        <v>0</v>
      </c>
      <c r="BM210">
        <f>VLOOKUP(BM$4,Description!$A$136:$C$203,3)*BM813</f>
        <v>0</v>
      </c>
      <c r="BN210">
        <f t="shared" si="141"/>
        <v>0</v>
      </c>
      <c r="BO210">
        <f>VLOOKUP(BO$4,Description!$A$136:$C$203,3)*BO813</f>
        <v>0</v>
      </c>
      <c r="BP210">
        <f t="shared" si="142"/>
        <v>0</v>
      </c>
      <c r="BQ210">
        <f>VLOOKUP(BQ$4,Description!$A$136:$C$203,3)*BQ813</f>
        <v>0</v>
      </c>
      <c r="BR210">
        <f t="shared" si="143"/>
        <v>0</v>
      </c>
    </row>
    <row r="211" spans="1:70" x14ac:dyDescent="0.2">
      <c r="A211">
        <f t="shared" si="108"/>
        <v>1077570</v>
      </c>
      <c r="B211">
        <f t="shared" si="109"/>
        <v>13</v>
      </c>
      <c r="C211">
        <f>VLOOKUP(C$4,Description!$A$136:$C$203,3)*C814</f>
        <v>0</v>
      </c>
      <c r="D211">
        <f t="shared" si="110"/>
        <v>0</v>
      </c>
      <c r="E211">
        <f>VLOOKUP(E$4,Description!$A$136:$C$203,3)*E814</f>
        <v>1</v>
      </c>
      <c r="F211">
        <f t="shared" si="111"/>
        <v>0</v>
      </c>
      <c r="G211">
        <f>VLOOKUP(G$4,Description!$A$136:$C$203,3)*G814</f>
        <v>0</v>
      </c>
      <c r="H211">
        <f t="shared" si="112"/>
        <v>0</v>
      </c>
      <c r="I211">
        <f>VLOOKUP(I$4,Description!$A$136:$C$203,3)*I814</f>
        <v>0</v>
      </c>
      <c r="J211">
        <f t="shared" si="113"/>
        <v>1</v>
      </c>
      <c r="K211">
        <f>VLOOKUP(K$4,Description!$A$136:$C$203,3)*K814</f>
        <v>0</v>
      </c>
      <c r="L211">
        <f t="shared" si="114"/>
        <v>0</v>
      </c>
      <c r="M211">
        <f>VLOOKUP(M$4,Description!$A$136:$C$203,3)*M814</f>
        <v>0</v>
      </c>
      <c r="N211">
        <f t="shared" si="115"/>
        <v>0</v>
      </c>
      <c r="O211">
        <f>VLOOKUP(O$4,Description!$A$136:$C$203,3)*O814</f>
        <v>0</v>
      </c>
      <c r="P211">
        <f t="shared" si="116"/>
        <v>1</v>
      </c>
      <c r="Q211">
        <f>VLOOKUP(Q$4,Description!$A$136:$C$203,3)*Q814</f>
        <v>0</v>
      </c>
      <c r="R211">
        <f t="shared" si="117"/>
        <v>0</v>
      </c>
      <c r="S211">
        <f>VLOOKUP(S$4,Description!$A$136:$C$203,3)*S814</f>
        <v>0</v>
      </c>
      <c r="T211">
        <f t="shared" si="118"/>
        <v>0</v>
      </c>
      <c r="U211">
        <f>VLOOKUP(U$4,Description!$A$136:$C$203,3)*U814</f>
        <v>0</v>
      </c>
      <c r="V211">
        <f t="shared" si="119"/>
        <v>0</v>
      </c>
      <c r="W211">
        <f>VLOOKUP(W$4,Description!$A$136:$C$203,3)*W814</f>
        <v>0</v>
      </c>
      <c r="X211">
        <f t="shared" si="120"/>
        <v>0</v>
      </c>
      <c r="Y211">
        <f>VLOOKUP(Y$4,Description!$A$136:$C$203,3)*Y814</f>
        <v>0</v>
      </c>
      <c r="Z211">
        <f t="shared" si="121"/>
        <v>1</v>
      </c>
      <c r="AA211">
        <f>VLOOKUP(AA$4,Description!$A$136:$C$203,3)*AA814</f>
        <v>4</v>
      </c>
      <c r="AB211">
        <f t="shared" si="122"/>
        <v>1</v>
      </c>
      <c r="AC211">
        <f>VLOOKUP(AC$4,Description!$A$136:$C$203,3)*AC814</f>
        <v>0</v>
      </c>
      <c r="AD211">
        <f t="shared" si="123"/>
        <v>0</v>
      </c>
      <c r="AE211">
        <f>VLOOKUP(AE$4,Description!$A$136:$C$203,3)*AE814</f>
        <v>0</v>
      </c>
      <c r="AF211">
        <f t="shared" si="124"/>
        <v>1</v>
      </c>
      <c r="AG211">
        <f>VLOOKUP(AG$4,Description!$A$136:$C$203,3)*AG814</f>
        <v>0</v>
      </c>
      <c r="AH211">
        <f t="shared" si="125"/>
        <v>0</v>
      </c>
      <c r="AI211">
        <f>VLOOKUP(AI$4,Description!$A$136:$C$203,3)*AI814</f>
        <v>0</v>
      </c>
      <c r="AJ211">
        <f t="shared" si="126"/>
        <v>0</v>
      </c>
      <c r="AK211">
        <f>VLOOKUP(AK$4,Description!$A$136:$C$203,3)*AK814</f>
        <v>0</v>
      </c>
      <c r="AL211">
        <f t="shared" si="127"/>
        <v>0</v>
      </c>
      <c r="AM211">
        <f>VLOOKUP(AM$4,Description!$A$136:$C$203,3)*AM814</f>
        <v>0</v>
      </c>
      <c r="AN211">
        <f t="shared" si="128"/>
        <v>0</v>
      </c>
      <c r="AO211">
        <f>VLOOKUP(AO$4,Description!$A$136:$C$203,3)*AO814</f>
        <v>0</v>
      </c>
      <c r="AP211">
        <f t="shared" si="129"/>
        <v>1</v>
      </c>
      <c r="AQ211">
        <f>VLOOKUP(AQ$4,Description!$A$136:$C$203,3)*AQ814</f>
        <v>0</v>
      </c>
      <c r="AR211">
        <f t="shared" si="130"/>
        <v>0</v>
      </c>
      <c r="AS211">
        <f>VLOOKUP(AS$4,Description!$A$136:$C$203,3)*AS814</f>
        <v>0</v>
      </c>
      <c r="AT211">
        <f t="shared" si="131"/>
        <v>1</v>
      </c>
      <c r="AU211">
        <f>VLOOKUP(AU$4,Description!$A$136:$C$203,3)*AU814</f>
        <v>0</v>
      </c>
      <c r="AV211">
        <f t="shared" si="132"/>
        <v>0</v>
      </c>
      <c r="AW211">
        <f>VLOOKUP(AW$4,Description!$A$136:$C$203,3)*AW814</f>
        <v>0</v>
      </c>
      <c r="AX211">
        <f t="shared" si="133"/>
        <v>1</v>
      </c>
      <c r="AY211">
        <f>VLOOKUP(AY$4,Description!$A$136:$C$203,3)*AY814</f>
        <v>0</v>
      </c>
      <c r="AZ211">
        <f t="shared" si="134"/>
        <v>0</v>
      </c>
      <c r="BA211">
        <f>VLOOKUP(BA$4,Description!$A$136:$C$203,3)*BA814</f>
        <v>0</v>
      </c>
      <c r="BB211">
        <f t="shared" si="135"/>
        <v>0</v>
      </c>
      <c r="BC211">
        <f>VLOOKUP(BC$4,Description!$A$136:$C$203,3)*BC814</f>
        <v>0</v>
      </c>
      <c r="BD211">
        <f t="shared" si="136"/>
        <v>0</v>
      </c>
      <c r="BE211">
        <f>VLOOKUP(BE$4,Description!$A$136:$C$203,3)*BE814</f>
        <v>0</v>
      </c>
      <c r="BF211">
        <f t="shared" si="137"/>
        <v>0</v>
      </c>
      <c r="BG211">
        <f>VLOOKUP(BG$4,Description!$A$136:$C$203,3)*BG814</f>
        <v>0</v>
      </c>
      <c r="BH211">
        <f t="shared" si="138"/>
        <v>0</v>
      </c>
      <c r="BI211">
        <f>VLOOKUP(BI$4,Description!$A$136:$C$203,3)*BI814</f>
        <v>0</v>
      </c>
      <c r="BJ211">
        <f t="shared" si="139"/>
        <v>0</v>
      </c>
      <c r="BK211">
        <f>VLOOKUP(BK$4,Description!$A$136:$C$203,3)*BK814</f>
        <v>0</v>
      </c>
      <c r="BL211">
        <f t="shared" si="140"/>
        <v>0</v>
      </c>
      <c r="BM211">
        <f>VLOOKUP(BM$4,Description!$A$136:$C$203,3)*BM814</f>
        <v>0</v>
      </c>
      <c r="BN211">
        <f t="shared" si="141"/>
        <v>0</v>
      </c>
      <c r="BO211">
        <f>VLOOKUP(BO$4,Description!$A$136:$C$203,3)*BO814</f>
        <v>0</v>
      </c>
      <c r="BP211">
        <f t="shared" si="142"/>
        <v>0</v>
      </c>
      <c r="BQ211">
        <f>VLOOKUP(BQ$4,Description!$A$136:$C$203,3)*BQ814</f>
        <v>0</v>
      </c>
      <c r="BR211">
        <f t="shared" si="143"/>
        <v>0</v>
      </c>
    </row>
    <row r="212" spans="1:70" x14ac:dyDescent="0.2">
      <c r="A212">
        <f t="shared" si="108"/>
        <v>1080020</v>
      </c>
      <c r="B212">
        <f t="shared" si="109"/>
        <v>0</v>
      </c>
      <c r="C212">
        <f>VLOOKUP(C$4,Description!$A$136:$C$203,3)*C815</f>
        <v>0</v>
      </c>
      <c r="D212">
        <f t="shared" si="110"/>
        <v>0</v>
      </c>
      <c r="E212">
        <f>VLOOKUP(E$4,Description!$A$136:$C$203,3)*E815</f>
        <v>0</v>
      </c>
      <c r="F212">
        <f t="shared" si="111"/>
        <v>0</v>
      </c>
      <c r="G212">
        <f>VLOOKUP(G$4,Description!$A$136:$C$203,3)*G815</f>
        <v>0</v>
      </c>
      <c r="H212">
        <f t="shared" si="112"/>
        <v>0</v>
      </c>
      <c r="I212">
        <f>VLOOKUP(I$4,Description!$A$136:$C$203,3)*I815</f>
        <v>0</v>
      </c>
      <c r="J212">
        <f t="shared" si="113"/>
        <v>0</v>
      </c>
      <c r="K212">
        <f>VLOOKUP(K$4,Description!$A$136:$C$203,3)*K815</f>
        <v>0</v>
      </c>
      <c r="L212">
        <f t="shared" si="114"/>
        <v>0</v>
      </c>
      <c r="M212">
        <f>VLOOKUP(M$4,Description!$A$136:$C$203,3)*M815</f>
        <v>0</v>
      </c>
      <c r="N212">
        <f t="shared" si="115"/>
        <v>0</v>
      </c>
      <c r="O212">
        <f>VLOOKUP(O$4,Description!$A$136:$C$203,3)*O815</f>
        <v>0</v>
      </c>
      <c r="P212">
        <f t="shared" si="116"/>
        <v>0</v>
      </c>
      <c r="Q212">
        <f>VLOOKUP(Q$4,Description!$A$136:$C$203,3)*Q815</f>
        <v>0</v>
      </c>
      <c r="R212">
        <f t="shared" si="117"/>
        <v>0</v>
      </c>
      <c r="S212">
        <f>VLOOKUP(S$4,Description!$A$136:$C$203,3)*S815</f>
        <v>0</v>
      </c>
      <c r="T212">
        <f t="shared" si="118"/>
        <v>0</v>
      </c>
      <c r="U212">
        <f>VLOOKUP(U$4,Description!$A$136:$C$203,3)*U815</f>
        <v>0</v>
      </c>
      <c r="V212">
        <f t="shared" si="119"/>
        <v>0</v>
      </c>
      <c r="W212">
        <f>VLOOKUP(W$4,Description!$A$136:$C$203,3)*W815</f>
        <v>0</v>
      </c>
      <c r="X212">
        <f t="shared" si="120"/>
        <v>0</v>
      </c>
      <c r="Y212">
        <f>VLOOKUP(Y$4,Description!$A$136:$C$203,3)*Y815</f>
        <v>0</v>
      </c>
      <c r="Z212">
        <f t="shared" si="121"/>
        <v>0</v>
      </c>
      <c r="AA212">
        <f>VLOOKUP(AA$4,Description!$A$136:$C$203,3)*AA815</f>
        <v>0</v>
      </c>
      <c r="AB212">
        <f t="shared" si="122"/>
        <v>0</v>
      </c>
      <c r="AC212">
        <f>VLOOKUP(AC$4,Description!$A$136:$C$203,3)*AC815</f>
        <v>0</v>
      </c>
      <c r="AD212">
        <f t="shared" si="123"/>
        <v>0</v>
      </c>
      <c r="AE212">
        <f>VLOOKUP(AE$4,Description!$A$136:$C$203,3)*AE815</f>
        <v>0</v>
      </c>
      <c r="AF212">
        <f t="shared" si="124"/>
        <v>0</v>
      </c>
      <c r="AG212">
        <f>VLOOKUP(AG$4,Description!$A$136:$C$203,3)*AG815</f>
        <v>0</v>
      </c>
      <c r="AH212">
        <f t="shared" si="125"/>
        <v>0</v>
      </c>
      <c r="AI212">
        <f>VLOOKUP(AI$4,Description!$A$136:$C$203,3)*AI815</f>
        <v>0</v>
      </c>
      <c r="AJ212">
        <f t="shared" si="126"/>
        <v>0</v>
      </c>
      <c r="AK212">
        <f>VLOOKUP(AK$4,Description!$A$136:$C$203,3)*AK815</f>
        <v>0</v>
      </c>
      <c r="AL212">
        <f t="shared" si="127"/>
        <v>0</v>
      </c>
      <c r="AM212">
        <f>VLOOKUP(AM$4,Description!$A$136:$C$203,3)*AM815</f>
        <v>0</v>
      </c>
      <c r="AN212">
        <f t="shared" si="128"/>
        <v>0</v>
      </c>
      <c r="AO212">
        <f>VLOOKUP(AO$4,Description!$A$136:$C$203,3)*AO815</f>
        <v>0</v>
      </c>
      <c r="AP212">
        <f t="shared" si="129"/>
        <v>0</v>
      </c>
      <c r="AQ212">
        <f>VLOOKUP(AQ$4,Description!$A$136:$C$203,3)*AQ815</f>
        <v>0</v>
      </c>
      <c r="AR212">
        <f t="shared" si="130"/>
        <v>0</v>
      </c>
      <c r="AS212">
        <f>VLOOKUP(AS$4,Description!$A$136:$C$203,3)*AS815</f>
        <v>0</v>
      </c>
      <c r="AT212">
        <f t="shared" si="131"/>
        <v>0</v>
      </c>
      <c r="AU212">
        <f>VLOOKUP(AU$4,Description!$A$136:$C$203,3)*AU815</f>
        <v>0</v>
      </c>
      <c r="AV212">
        <f t="shared" si="132"/>
        <v>0</v>
      </c>
      <c r="AW212">
        <f>VLOOKUP(AW$4,Description!$A$136:$C$203,3)*AW815</f>
        <v>0</v>
      </c>
      <c r="AX212">
        <f t="shared" si="133"/>
        <v>0</v>
      </c>
      <c r="AY212">
        <f>VLOOKUP(AY$4,Description!$A$136:$C$203,3)*AY815</f>
        <v>0</v>
      </c>
      <c r="AZ212">
        <f t="shared" si="134"/>
        <v>0</v>
      </c>
      <c r="BA212">
        <f>VLOOKUP(BA$4,Description!$A$136:$C$203,3)*BA815</f>
        <v>0</v>
      </c>
      <c r="BB212">
        <f t="shared" si="135"/>
        <v>0</v>
      </c>
      <c r="BC212">
        <f>VLOOKUP(BC$4,Description!$A$136:$C$203,3)*BC815</f>
        <v>0</v>
      </c>
      <c r="BD212">
        <f t="shared" si="136"/>
        <v>0</v>
      </c>
      <c r="BE212">
        <f>VLOOKUP(BE$4,Description!$A$136:$C$203,3)*BE815</f>
        <v>0</v>
      </c>
      <c r="BF212">
        <f t="shared" si="137"/>
        <v>0</v>
      </c>
      <c r="BG212">
        <f>VLOOKUP(BG$4,Description!$A$136:$C$203,3)*BG815</f>
        <v>0</v>
      </c>
      <c r="BH212">
        <f t="shared" si="138"/>
        <v>0</v>
      </c>
      <c r="BI212">
        <f>VLOOKUP(BI$4,Description!$A$136:$C$203,3)*BI815</f>
        <v>0</v>
      </c>
      <c r="BJ212">
        <f t="shared" si="139"/>
        <v>0</v>
      </c>
      <c r="BK212">
        <f>VLOOKUP(BK$4,Description!$A$136:$C$203,3)*BK815</f>
        <v>0</v>
      </c>
      <c r="BL212">
        <f t="shared" si="140"/>
        <v>0</v>
      </c>
      <c r="BM212">
        <f>VLOOKUP(BM$4,Description!$A$136:$C$203,3)*BM815</f>
        <v>0</v>
      </c>
      <c r="BN212">
        <f t="shared" si="141"/>
        <v>0</v>
      </c>
      <c r="BO212">
        <f>VLOOKUP(BO$4,Description!$A$136:$C$203,3)*BO815</f>
        <v>0</v>
      </c>
      <c r="BP212">
        <f t="shared" si="142"/>
        <v>0</v>
      </c>
      <c r="BQ212">
        <f>VLOOKUP(BQ$4,Description!$A$136:$C$203,3)*BQ815</f>
        <v>0</v>
      </c>
      <c r="BR212">
        <f t="shared" si="143"/>
        <v>0</v>
      </c>
    </row>
    <row r="213" spans="1:70" x14ac:dyDescent="0.2">
      <c r="A213">
        <f t="shared" si="108"/>
        <v>1080080</v>
      </c>
      <c r="B213">
        <f t="shared" si="109"/>
        <v>11</v>
      </c>
      <c r="C213">
        <f>VLOOKUP(C$4,Description!$A$136:$C$203,3)*C816</f>
        <v>0</v>
      </c>
      <c r="D213">
        <f t="shared" si="110"/>
        <v>0</v>
      </c>
      <c r="E213">
        <f>VLOOKUP(E$4,Description!$A$136:$C$203,3)*E816</f>
        <v>0</v>
      </c>
      <c r="F213">
        <f t="shared" si="111"/>
        <v>0</v>
      </c>
      <c r="G213">
        <f>VLOOKUP(G$4,Description!$A$136:$C$203,3)*G816</f>
        <v>0</v>
      </c>
      <c r="H213">
        <f t="shared" si="112"/>
        <v>0</v>
      </c>
      <c r="I213">
        <f>VLOOKUP(I$4,Description!$A$136:$C$203,3)*I816</f>
        <v>0</v>
      </c>
      <c r="J213">
        <f t="shared" si="113"/>
        <v>0</v>
      </c>
      <c r="K213">
        <f>VLOOKUP(K$4,Description!$A$136:$C$203,3)*K816</f>
        <v>0</v>
      </c>
      <c r="L213">
        <f t="shared" si="114"/>
        <v>0</v>
      </c>
      <c r="M213">
        <f>VLOOKUP(M$4,Description!$A$136:$C$203,3)*M816</f>
        <v>0</v>
      </c>
      <c r="N213">
        <f t="shared" si="115"/>
        <v>0</v>
      </c>
      <c r="O213">
        <f>VLOOKUP(O$4,Description!$A$136:$C$203,3)*O816</f>
        <v>0</v>
      </c>
      <c r="P213">
        <f t="shared" si="116"/>
        <v>1</v>
      </c>
      <c r="Q213">
        <f>VLOOKUP(Q$4,Description!$A$136:$C$203,3)*Q816</f>
        <v>0</v>
      </c>
      <c r="R213">
        <f t="shared" si="117"/>
        <v>0</v>
      </c>
      <c r="S213">
        <f>VLOOKUP(S$4,Description!$A$136:$C$203,3)*S816</f>
        <v>0</v>
      </c>
      <c r="T213">
        <f t="shared" si="118"/>
        <v>0</v>
      </c>
      <c r="U213">
        <f>VLOOKUP(U$4,Description!$A$136:$C$203,3)*U816</f>
        <v>0</v>
      </c>
      <c r="V213">
        <f t="shared" si="119"/>
        <v>0</v>
      </c>
      <c r="W213">
        <f>VLOOKUP(W$4,Description!$A$136:$C$203,3)*W816</f>
        <v>0</v>
      </c>
      <c r="X213">
        <f t="shared" si="120"/>
        <v>0</v>
      </c>
      <c r="Y213">
        <f>VLOOKUP(Y$4,Description!$A$136:$C$203,3)*Y816</f>
        <v>0</v>
      </c>
      <c r="Z213">
        <f t="shared" si="121"/>
        <v>1</v>
      </c>
      <c r="AA213">
        <f>VLOOKUP(AA$4,Description!$A$136:$C$203,3)*AA816</f>
        <v>4</v>
      </c>
      <c r="AB213">
        <f t="shared" si="122"/>
        <v>1</v>
      </c>
      <c r="AC213">
        <f>VLOOKUP(AC$4,Description!$A$136:$C$203,3)*AC816</f>
        <v>0</v>
      </c>
      <c r="AD213">
        <f t="shared" si="123"/>
        <v>0</v>
      </c>
      <c r="AE213">
        <f>VLOOKUP(AE$4,Description!$A$136:$C$203,3)*AE816</f>
        <v>0</v>
      </c>
      <c r="AF213">
        <f t="shared" si="124"/>
        <v>0</v>
      </c>
      <c r="AG213">
        <f>VLOOKUP(AG$4,Description!$A$136:$C$203,3)*AG816</f>
        <v>0</v>
      </c>
      <c r="AH213">
        <f t="shared" si="125"/>
        <v>0</v>
      </c>
      <c r="AI213">
        <f>VLOOKUP(AI$4,Description!$A$136:$C$203,3)*AI816</f>
        <v>0</v>
      </c>
      <c r="AJ213">
        <f t="shared" si="126"/>
        <v>0</v>
      </c>
      <c r="AK213">
        <f>VLOOKUP(AK$4,Description!$A$136:$C$203,3)*AK816</f>
        <v>0</v>
      </c>
      <c r="AL213">
        <f t="shared" si="127"/>
        <v>0</v>
      </c>
      <c r="AM213">
        <f>VLOOKUP(AM$4,Description!$A$136:$C$203,3)*AM816</f>
        <v>0</v>
      </c>
      <c r="AN213">
        <f t="shared" si="128"/>
        <v>1</v>
      </c>
      <c r="AO213">
        <f>VLOOKUP(AO$4,Description!$A$136:$C$203,3)*AO816</f>
        <v>2</v>
      </c>
      <c r="AP213">
        <f t="shared" si="129"/>
        <v>0</v>
      </c>
      <c r="AQ213">
        <f>VLOOKUP(AQ$4,Description!$A$136:$C$203,3)*AQ816</f>
        <v>0</v>
      </c>
      <c r="AR213">
        <f t="shared" si="130"/>
        <v>0</v>
      </c>
      <c r="AS213">
        <f>VLOOKUP(AS$4,Description!$A$136:$C$203,3)*AS816</f>
        <v>0</v>
      </c>
      <c r="AT213">
        <f t="shared" si="131"/>
        <v>1</v>
      </c>
      <c r="AU213">
        <f>VLOOKUP(AU$4,Description!$A$136:$C$203,3)*AU816</f>
        <v>0</v>
      </c>
      <c r="AV213">
        <f t="shared" si="132"/>
        <v>0</v>
      </c>
      <c r="AW213">
        <f>VLOOKUP(AW$4,Description!$A$136:$C$203,3)*AW816</f>
        <v>0</v>
      </c>
      <c r="AX213">
        <f t="shared" si="133"/>
        <v>0</v>
      </c>
      <c r="AY213">
        <f>VLOOKUP(AY$4,Description!$A$136:$C$203,3)*AY816</f>
        <v>0</v>
      </c>
      <c r="AZ213">
        <f t="shared" si="134"/>
        <v>0</v>
      </c>
      <c r="BA213">
        <f>VLOOKUP(BA$4,Description!$A$136:$C$203,3)*BA816</f>
        <v>0</v>
      </c>
      <c r="BB213">
        <f t="shared" si="135"/>
        <v>0</v>
      </c>
      <c r="BC213">
        <f>VLOOKUP(BC$4,Description!$A$136:$C$203,3)*BC816</f>
        <v>0</v>
      </c>
      <c r="BD213">
        <f t="shared" si="136"/>
        <v>0</v>
      </c>
      <c r="BE213">
        <f>VLOOKUP(BE$4,Description!$A$136:$C$203,3)*BE816</f>
        <v>0</v>
      </c>
      <c r="BF213">
        <f t="shared" si="137"/>
        <v>0</v>
      </c>
      <c r="BG213">
        <f>VLOOKUP(BG$4,Description!$A$136:$C$203,3)*BG816</f>
        <v>0</v>
      </c>
      <c r="BH213">
        <f t="shared" si="138"/>
        <v>0</v>
      </c>
      <c r="BI213">
        <f>VLOOKUP(BI$4,Description!$A$136:$C$203,3)*BI816</f>
        <v>0</v>
      </c>
      <c r="BJ213">
        <f t="shared" si="139"/>
        <v>0</v>
      </c>
      <c r="BK213">
        <f>VLOOKUP(BK$4,Description!$A$136:$C$203,3)*BK816</f>
        <v>0</v>
      </c>
      <c r="BL213">
        <f t="shared" si="140"/>
        <v>0</v>
      </c>
      <c r="BM213">
        <f>VLOOKUP(BM$4,Description!$A$136:$C$203,3)*BM816</f>
        <v>0</v>
      </c>
      <c r="BN213">
        <f t="shared" si="141"/>
        <v>0</v>
      </c>
      <c r="BO213">
        <f>VLOOKUP(BO$4,Description!$A$136:$C$203,3)*BO816</f>
        <v>0</v>
      </c>
      <c r="BP213">
        <f t="shared" si="142"/>
        <v>0</v>
      </c>
      <c r="BQ213">
        <f>VLOOKUP(BQ$4,Description!$A$136:$C$203,3)*BQ816</f>
        <v>0</v>
      </c>
      <c r="BR213">
        <f t="shared" si="143"/>
        <v>0</v>
      </c>
    </row>
    <row r="214" spans="1:70" x14ac:dyDescent="0.2">
      <c r="A214">
        <f t="shared" si="108"/>
        <v>1080180</v>
      </c>
      <c r="B214">
        <f t="shared" si="109"/>
        <v>13</v>
      </c>
      <c r="C214">
        <f>VLOOKUP(C$4,Description!$A$136:$C$203,3)*C817</f>
        <v>0</v>
      </c>
      <c r="D214">
        <f t="shared" si="110"/>
        <v>0</v>
      </c>
      <c r="E214">
        <f>VLOOKUP(E$4,Description!$A$136:$C$203,3)*E817</f>
        <v>0</v>
      </c>
      <c r="F214">
        <f t="shared" si="111"/>
        <v>0</v>
      </c>
      <c r="G214">
        <f>VLOOKUP(G$4,Description!$A$136:$C$203,3)*G817</f>
        <v>0</v>
      </c>
      <c r="H214">
        <f t="shared" si="112"/>
        <v>0</v>
      </c>
      <c r="I214">
        <f>VLOOKUP(I$4,Description!$A$136:$C$203,3)*I817</f>
        <v>0</v>
      </c>
      <c r="J214">
        <f t="shared" si="113"/>
        <v>0</v>
      </c>
      <c r="K214">
        <f>VLOOKUP(K$4,Description!$A$136:$C$203,3)*K817</f>
        <v>0</v>
      </c>
      <c r="L214">
        <f t="shared" si="114"/>
        <v>0</v>
      </c>
      <c r="M214">
        <f>VLOOKUP(M$4,Description!$A$136:$C$203,3)*M817</f>
        <v>0</v>
      </c>
      <c r="N214">
        <f t="shared" si="115"/>
        <v>0</v>
      </c>
      <c r="O214">
        <f>VLOOKUP(O$4,Description!$A$136:$C$203,3)*O817</f>
        <v>0</v>
      </c>
      <c r="P214">
        <f t="shared" si="116"/>
        <v>1</v>
      </c>
      <c r="Q214">
        <f>VLOOKUP(Q$4,Description!$A$136:$C$203,3)*Q817</f>
        <v>0</v>
      </c>
      <c r="R214">
        <f t="shared" si="117"/>
        <v>0</v>
      </c>
      <c r="S214">
        <f>VLOOKUP(S$4,Description!$A$136:$C$203,3)*S817</f>
        <v>0</v>
      </c>
      <c r="T214">
        <f t="shared" si="118"/>
        <v>0</v>
      </c>
      <c r="U214">
        <f>VLOOKUP(U$4,Description!$A$136:$C$203,3)*U817</f>
        <v>0</v>
      </c>
      <c r="V214">
        <f t="shared" si="119"/>
        <v>0</v>
      </c>
      <c r="W214">
        <f>VLOOKUP(W$4,Description!$A$136:$C$203,3)*W817</f>
        <v>0</v>
      </c>
      <c r="X214">
        <f t="shared" si="120"/>
        <v>0</v>
      </c>
      <c r="Y214">
        <f>VLOOKUP(Y$4,Description!$A$136:$C$203,3)*Y817</f>
        <v>0</v>
      </c>
      <c r="Z214">
        <f t="shared" si="121"/>
        <v>0</v>
      </c>
      <c r="AA214">
        <f>VLOOKUP(AA$4,Description!$A$136:$C$203,3)*AA817</f>
        <v>4</v>
      </c>
      <c r="AB214">
        <f t="shared" si="122"/>
        <v>1</v>
      </c>
      <c r="AC214">
        <f>VLOOKUP(AC$4,Description!$A$136:$C$203,3)*AC817</f>
        <v>0</v>
      </c>
      <c r="AD214">
        <f t="shared" si="123"/>
        <v>0</v>
      </c>
      <c r="AE214">
        <f>VLOOKUP(AE$4,Description!$A$136:$C$203,3)*AE817</f>
        <v>4</v>
      </c>
      <c r="AF214">
        <f t="shared" si="124"/>
        <v>0</v>
      </c>
      <c r="AG214">
        <f>VLOOKUP(AG$4,Description!$A$136:$C$203,3)*AG817</f>
        <v>0</v>
      </c>
      <c r="AH214">
        <f t="shared" si="125"/>
        <v>0</v>
      </c>
      <c r="AI214">
        <f>VLOOKUP(AI$4,Description!$A$136:$C$203,3)*AI817</f>
        <v>0</v>
      </c>
      <c r="AJ214">
        <f t="shared" si="126"/>
        <v>0</v>
      </c>
      <c r="AK214">
        <f>VLOOKUP(AK$4,Description!$A$136:$C$203,3)*AK817</f>
        <v>0</v>
      </c>
      <c r="AL214">
        <f t="shared" si="127"/>
        <v>0</v>
      </c>
      <c r="AM214">
        <f>VLOOKUP(AM$4,Description!$A$136:$C$203,3)*AM817</f>
        <v>0</v>
      </c>
      <c r="AN214">
        <f t="shared" si="128"/>
        <v>1</v>
      </c>
      <c r="AO214">
        <f>VLOOKUP(AO$4,Description!$A$136:$C$203,3)*AO817</f>
        <v>0</v>
      </c>
      <c r="AP214">
        <f t="shared" si="129"/>
        <v>0</v>
      </c>
      <c r="AQ214">
        <f>VLOOKUP(AQ$4,Description!$A$136:$C$203,3)*AQ817</f>
        <v>0</v>
      </c>
      <c r="AR214">
        <f t="shared" si="130"/>
        <v>0</v>
      </c>
      <c r="AS214">
        <f>VLOOKUP(AS$4,Description!$A$136:$C$203,3)*AS817</f>
        <v>0</v>
      </c>
      <c r="AT214">
        <f t="shared" si="131"/>
        <v>1</v>
      </c>
      <c r="AU214">
        <f>VLOOKUP(AU$4,Description!$A$136:$C$203,3)*AU817</f>
        <v>0</v>
      </c>
      <c r="AV214">
        <f t="shared" si="132"/>
        <v>0</v>
      </c>
      <c r="AW214">
        <f>VLOOKUP(AW$4,Description!$A$136:$C$203,3)*AW817</f>
        <v>0</v>
      </c>
      <c r="AX214">
        <f t="shared" si="133"/>
        <v>1</v>
      </c>
      <c r="AY214">
        <f>VLOOKUP(AY$4,Description!$A$136:$C$203,3)*AY817</f>
        <v>0</v>
      </c>
      <c r="AZ214">
        <f t="shared" si="134"/>
        <v>0</v>
      </c>
      <c r="BA214">
        <f>VLOOKUP(BA$4,Description!$A$136:$C$203,3)*BA817</f>
        <v>0</v>
      </c>
      <c r="BB214">
        <f t="shared" si="135"/>
        <v>0</v>
      </c>
      <c r="BC214">
        <f>VLOOKUP(BC$4,Description!$A$136:$C$203,3)*BC817</f>
        <v>0</v>
      </c>
      <c r="BD214">
        <f t="shared" si="136"/>
        <v>0</v>
      </c>
      <c r="BE214">
        <f>VLOOKUP(BE$4,Description!$A$136:$C$203,3)*BE817</f>
        <v>0</v>
      </c>
      <c r="BF214">
        <f t="shared" si="137"/>
        <v>0</v>
      </c>
      <c r="BG214">
        <f>VLOOKUP(BG$4,Description!$A$136:$C$203,3)*BG817</f>
        <v>0</v>
      </c>
      <c r="BH214">
        <f t="shared" si="138"/>
        <v>0</v>
      </c>
      <c r="BI214">
        <f>VLOOKUP(BI$4,Description!$A$136:$C$203,3)*BI817</f>
        <v>0</v>
      </c>
      <c r="BJ214">
        <f t="shared" si="139"/>
        <v>0</v>
      </c>
      <c r="BK214">
        <f>VLOOKUP(BK$4,Description!$A$136:$C$203,3)*BK817</f>
        <v>0</v>
      </c>
      <c r="BL214">
        <f t="shared" si="140"/>
        <v>0</v>
      </c>
      <c r="BM214">
        <f>VLOOKUP(BM$4,Description!$A$136:$C$203,3)*BM817</f>
        <v>0</v>
      </c>
      <c r="BN214">
        <f t="shared" si="141"/>
        <v>0</v>
      </c>
      <c r="BO214">
        <f>VLOOKUP(BO$4,Description!$A$136:$C$203,3)*BO817</f>
        <v>0</v>
      </c>
      <c r="BP214">
        <f t="shared" si="142"/>
        <v>0</v>
      </c>
      <c r="BQ214">
        <f>VLOOKUP(BQ$4,Description!$A$136:$C$203,3)*BQ817</f>
        <v>0</v>
      </c>
      <c r="BR214">
        <f t="shared" si="143"/>
        <v>0</v>
      </c>
    </row>
    <row r="215" spans="1:70" x14ac:dyDescent="0.2">
      <c r="A215">
        <f t="shared" si="108"/>
        <v>1080220</v>
      </c>
      <c r="B215">
        <f t="shared" si="109"/>
        <v>29</v>
      </c>
      <c r="C215">
        <f>VLOOKUP(C$4,Description!$A$136:$C$203,3)*C818</f>
        <v>0</v>
      </c>
      <c r="D215">
        <f t="shared" si="110"/>
        <v>1</v>
      </c>
      <c r="E215">
        <f>VLOOKUP(E$4,Description!$A$136:$C$203,3)*E818</f>
        <v>1</v>
      </c>
      <c r="F215">
        <f t="shared" si="111"/>
        <v>1</v>
      </c>
      <c r="G215">
        <f>VLOOKUP(G$4,Description!$A$136:$C$203,3)*G818</f>
        <v>0</v>
      </c>
      <c r="H215">
        <f t="shared" si="112"/>
        <v>0</v>
      </c>
      <c r="I215">
        <f>VLOOKUP(I$4,Description!$A$136:$C$203,3)*I818</f>
        <v>0</v>
      </c>
      <c r="J215">
        <f t="shared" si="113"/>
        <v>0</v>
      </c>
      <c r="K215">
        <f>VLOOKUP(K$4,Description!$A$136:$C$203,3)*K818</f>
        <v>0</v>
      </c>
      <c r="L215">
        <f t="shared" si="114"/>
        <v>0</v>
      </c>
      <c r="M215">
        <f>VLOOKUP(M$4,Description!$A$136:$C$203,3)*M818</f>
        <v>0</v>
      </c>
      <c r="N215">
        <f t="shared" si="115"/>
        <v>0</v>
      </c>
      <c r="O215">
        <f>VLOOKUP(O$4,Description!$A$136:$C$203,3)*O818</f>
        <v>0</v>
      </c>
      <c r="P215">
        <f t="shared" si="116"/>
        <v>1</v>
      </c>
      <c r="Q215">
        <f>VLOOKUP(Q$4,Description!$A$136:$C$203,3)*Q818</f>
        <v>0</v>
      </c>
      <c r="R215">
        <f t="shared" si="117"/>
        <v>1</v>
      </c>
      <c r="S215">
        <f>VLOOKUP(S$4,Description!$A$136:$C$203,3)*S818</f>
        <v>0</v>
      </c>
      <c r="T215">
        <f t="shared" si="118"/>
        <v>0</v>
      </c>
      <c r="U215">
        <f>VLOOKUP(U$4,Description!$A$136:$C$203,3)*U818</f>
        <v>0</v>
      </c>
      <c r="V215">
        <f t="shared" si="119"/>
        <v>0</v>
      </c>
      <c r="W215">
        <f>VLOOKUP(W$4,Description!$A$136:$C$203,3)*W818</f>
        <v>0</v>
      </c>
      <c r="X215">
        <f t="shared" si="120"/>
        <v>0</v>
      </c>
      <c r="Y215">
        <f>VLOOKUP(Y$4,Description!$A$136:$C$203,3)*Y818</f>
        <v>0</v>
      </c>
      <c r="Z215">
        <f t="shared" si="121"/>
        <v>1</v>
      </c>
      <c r="AA215">
        <f>VLOOKUP(AA$4,Description!$A$136:$C$203,3)*AA818</f>
        <v>4</v>
      </c>
      <c r="AB215">
        <f t="shared" si="122"/>
        <v>1</v>
      </c>
      <c r="AC215">
        <f>VLOOKUP(AC$4,Description!$A$136:$C$203,3)*AC818</f>
        <v>5</v>
      </c>
      <c r="AD215">
        <f t="shared" si="123"/>
        <v>0</v>
      </c>
      <c r="AE215">
        <f>VLOOKUP(AE$4,Description!$A$136:$C$203,3)*AE818</f>
        <v>4</v>
      </c>
      <c r="AF215">
        <f t="shared" si="124"/>
        <v>0</v>
      </c>
      <c r="AG215">
        <f>VLOOKUP(AG$4,Description!$A$136:$C$203,3)*AG818</f>
        <v>0</v>
      </c>
      <c r="AH215">
        <f t="shared" si="125"/>
        <v>0</v>
      </c>
      <c r="AI215">
        <f>VLOOKUP(AI$4,Description!$A$136:$C$203,3)*AI818</f>
        <v>0</v>
      </c>
      <c r="AJ215">
        <f t="shared" si="126"/>
        <v>0</v>
      </c>
      <c r="AK215">
        <f>VLOOKUP(AK$4,Description!$A$136:$C$203,3)*AK818</f>
        <v>0</v>
      </c>
      <c r="AL215">
        <f t="shared" si="127"/>
        <v>0</v>
      </c>
      <c r="AM215">
        <f>VLOOKUP(AM$4,Description!$A$136:$C$203,3)*AM818</f>
        <v>0</v>
      </c>
      <c r="AN215">
        <f t="shared" si="128"/>
        <v>1</v>
      </c>
      <c r="AO215">
        <f>VLOOKUP(AO$4,Description!$A$136:$C$203,3)*AO818</f>
        <v>2</v>
      </c>
      <c r="AP215">
        <f t="shared" si="129"/>
        <v>1</v>
      </c>
      <c r="AQ215">
        <f>VLOOKUP(AQ$4,Description!$A$136:$C$203,3)*AQ818</f>
        <v>0</v>
      </c>
      <c r="AR215">
        <f t="shared" si="130"/>
        <v>0</v>
      </c>
      <c r="AS215">
        <f>VLOOKUP(AS$4,Description!$A$136:$C$203,3)*AS818</f>
        <v>0</v>
      </c>
      <c r="AT215">
        <f t="shared" si="131"/>
        <v>1</v>
      </c>
      <c r="AU215">
        <f>VLOOKUP(AU$4,Description!$A$136:$C$203,3)*AU818</f>
        <v>0</v>
      </c>
      <c r="AV215">
        <f t="shared" si="132"/>
        <v>0</v>
      </c>
      <c r="AW215">
        <f>VLOOKUP(AW$4,Description!$A$136:$C$203,3)*AW818</f>
        <v>0</v>
      </c>
      <c r="AX215">
        <f t="shared" si="133"/>
        <v>1</v>
      </c>
      <c r="AY215">
        <f>VLOOKUP(AY$4,Description!$A$136:$C$203,3)*AY818</f>
        <v>0</v>
      </c>
      <c r="AZ215">
        <f t="shared" si="134"/>
        <v>0</v>
      </c>
      <c r="BA215">
        <f>VLOOKUP(BA$4,Description!$A$136:$C$203,3)*BA818</f>
        <v>0</v>
      </c>
      <c r="BB215">
        <f t="shared" si="135"/>
        <v>0</v>
      </c>
      <c r="BC215">
        <f>VLOOKUP(BC$4,Description!$A$136:$C$203,3)*BC818</f>
        <v>0</v>
      </c>
      <c r="BD215">
        <f t="shared" si="136"/>
        <v>0</v>
      </c>
      <c r="BE215">
        <f>VLOOKUP(BE$4,Description!$A$136:$C$203,3)*BE818</f>
        <v>0</v>
      </c>
      <c r="BF215">
        <f t="shared" si="137"/>
        <v>0</v>
      </c>
      <c r="BG215">
        <f>VLOOKUP(BG$4,Description!$A$136:$C$203,3)*BG818</f>
        <v>0</v>
      </c>
      <c r="BH215">
        <f t="shared" si="138"/>
        <v>0</v>
      </c>
      <c r="BI215">
        <f>VLOOKUP(BI$4,Description!$A$136:$C$203,3)*BI818</f>
        <v>3</v>
      </c>
      <c r="BJ215">
        <f t="shared" si="139"/>
        <v>0</v>
      </c>
      <c r="BK215">
        <f>VLOOKUP(BK$4,Description!$A$136:$C$203,3)*BK818</f>
        <v>0</v>
      </c>
      <c r="BL215">
        <f t="shared" si="140"/>
        <v>0</v>
      </c>
      <c r="BM215">
        <f>VLOOKUP(BM$4,Description!$A$136:$C$203,3)*BM818</f>
        <v>0</v>
      </c>
      <c r="BN215">
        <f t="shared" si="141"/>
        <v>0</v>
      </c>
      <c r="BO215">
        <f>VLOOKUP(BO$4,Description!$A$136:$C$203,3)*BO818</f>
        <v>0</v>
      </c>
      <c r="BP215">
        <f t="shared" si="142"/>
        <v>0</v>
      </c>
      <c r="BQ215">
        <f>VLOOKUP(BQ$4,Description!$A$136:$C$203,3)*BQ818</f>
        <v>0</v>
      </c>
      <c r="BR215">
        <f t="shared" si="143"/>
        <v>0</v>
      </c>
    </row>
    <row r="216" spans="1:70" x14ac:dyDescent="0.2">
      <c r="A216">
        <f t="shared" si="108"/>
        <v>1080230</v>
      </c>
      <c r="B216">
        <f t="shared" si="109"/>
        <v>10</v>
      </c>
      <c r="C216">
        <f>VLOOKUP(C$4,Description!$A$136:$C$203,3)*C819</f>
        <v>0</v>
      </c>
      <c r="D216">
        <f t="shared" si="110"/>
        <v>0</v>
      </c>
      <c r="E216">
        <f>VLOOKUP(E$4,Description!$A$136:$C$203,3)*E819</f>
        <v>0</v>
      </c>
      <c r="F216">
        <f t="shared" si="111"/>
        <v>0</v>
      </c>
      <c r="G216">
        <f>VLOOKUP(G$4,Description!$A$136:$C$203,3)*G819</f>
        <v>0</v>
      </c>
      <c r="H216">
        <f t="shared" si="112"/>
        <v>0</v>
      </c>
      <c r="I216">
        <f>VLOOKUP(I$4,Description!$A$136:$C$203,3)*I819</f>
        <v>0</v>
      </c>
      <c r="J216">
        <f t="shared" si="113"/>
        <v>0</v>
      </c>
      <c r="K216">
        <f>VLOOKUP(K$4,Description!$A$136:$C$203,3)*K819</f>
        <v>0</v>
      </c>
      <c r="L216">
        <f t="shared" si="114"/>
        <v>0</v>
      </c>
      <c r="M216">
        <f>VLOOKUP(M$4,Description!$A$136:$C$203,3)*M819</f>
        <v>0</v>
      </c>
      <c r="N216">
        <f t="shared" si="115"/>
        <v>0</v>
      </c>
      <c r="O216">
        <f>VLOOKUP(O$4,Description!$A$136:$C$203,3)*O819</f>
        <v>0</v>
      </c>
      <c r="P216">
        <f t="shared" si="116"/>
        <v>1</v>
      </c>
      <c r="Q216">
        <f>VLOOKUP(Q$4,Description!$A$136:$C$203,3)*Q819</f>
        <v>0</v>
      </c>
      <c r="R216">
        <f t="shared" si="117"/>
        <v>0</v>
      </c>
      <c r="S216">
        <f>VLOOKUP(S$4,Description!$A$136:$C$203,3)*S819</f>
        <v>0</v>
      </c>
      <c r="T216">
        <f t="shared" si="118"/>
        <v>0</v>
      </c>
      <c r="U216">
        <f>VLOOKUP(U$4,Description!$A$136:$C$203,3)*U819</f>
        <v>0</v>
      </c>
      <c r="V216">
        <f t="shared" si="119"/>
        <v>0</v>
      </c>
      <c r="W216">
        <f>VLOOKUP(W$4,Description!$A$136:$C$203,3)*W819</f>
        <v>0</v>
      </c>
      <c r="X216">
        <f t="shared" si="120"/>
        <v>0</v>
      </c>
      <c r="Y216">
        <f>VLOOKUP(Y$4,Description!$A$136:$C$203,3)*Y819</f>
        <v>0</v>
      </c>
      <c r="Z216">
        <f t="shared" si="121"/>
        <v>1</v>
      </c>
      <c r="AA216">
        <f>VLOOKUP(AA$4,Description!$A$136:$C$203,3)*AA819</f>
        <v>4</v>
      </c>
      <c r="AB216">
        <f t="shared" si="122"/>
        <v>0</v>
      </c>
      <c r="AC216">
        <f>VLOOKUP(AC$4,Description!$A$136:$C$203,3)*AC819</f>
        <v>0</v>
      </c>
      <c r="AD216">
        <f t="shared" si="123"/>
        <v>0</v>
      </c>
      <c r="AE216">
        <f>VLOOKUP(AE$4,Description!$A$136:$C$203,3)*AE819</f>
        <v>0</v>
      </c>
      <c r="AF216">
        <f t="shared" si="124"/>
        <v>0</v>
      </c>
      <c r="AG216">
        <f>VLOOKUP(AG$4,Description!$A$136:$C$203,3)*AG819</f>
        <v>0</v>
      </c>
      <c r="AH216">
        <f t="shared" si="125"/>
        <v>0</v>
      </c>
      <c r="AI216">
        <f>VLOOKUP(AI$4,Description!$A$136:$C$203,3)*AI819</f>
        <v>0</v>
      </c>
      <c r="AJ216">
        <f t="shared" si="126"/>
        <v>0</v>
      </c>
      <c r="AK216">
        <f>VLOOKUP(AK$4,Description!$A$136:$C$203,3)*AK819</f>
        <v>0</v>
      </c>
      <c r="AL216">
        <f t="shared" si="127"/>
        <v>0</v>
      </c>
      <c r="AM216">
        <f>VLOOKUP(AM$4,Description!$A$136:$C$203,3)*AM819</f>
        <v>0</v>
      </c>
      <c r="AN216">
        <f t="shared" si="128"/>
        <v>0</v>
      </c>
      <c r="AO216">
        <f>VLOOKUP(AO$4,Description!$A$136:$C$203,3)*AO819</f>
        <v>2</v>
      </c>
      <c r="AP216">
        <f t="shared" si="129"/>
        <v>0</v>
      </c>
      <c r="AQ216">
        <f>VLOOKUP(AQ$4,Description!$A$136:$C$203,3)*AQ819</f>
        <v>0</v>
      </c>
      <c r="AR216">
        <f t="shared" si="130"/>
        <v>0</v>
      </c>
      <c r="AS216">
        <f>VLOOKUP(AS$4,Description!$A$136:$C$203,3)*AS819</f>
        <v>0</v>
      </c>
      <c r="AT216">
        <f t="shared" si="131"/>
        <v>1</v>
      </c>
      <c r="AU216">
        <f>VLOOKUP(AU$4,Description!$A$136:$C$203,3)*AU819</f>
        <v>0</v>
      </c>
      <c r="AV216">
        <f t="shared" si="132"/>
        <v>0</v>
      </c>
      <c r="AW216">
        <f>VLOOKUP(AW$4,Description!$A$136:$C$203,3)*AW819</f>
        <v>0</v>
      </c>
      <c r="AX216">
        <f t="shared" si="133"/>
        <v>1</v>
      </c>
      <c r="AY216">
        <f>VLOOKUP(AY$4,Description!$A$136:$C$203,3)*AY819</f>
        <v>0</v>
      </c>
      <c r="AZ216">
        <f t="shared" si="134"/>
        <v>0</v>
      </c>
      <c r="BA216">
        <f>VLOOKUP(BA$4,Description!$A$136:$C$203,3)*BA819</f>
        <v>0</v>
      </c>
      <c r="BB216">
        <f t="shared" si="135"/>
        <v>0</v>
      </c>
      <c r="BC216">
        <f>VLOOKUP(BC$4,Description!$A$136:$C$203,3)*BC819</f>
        <v>0</v>
      </c>
      <c r="BD216">
        <f t="shared" si="136"/>
        <v>0</v>
      </c>
      <c r="BE216">
        <f>VLOOKUP(BE$4,Description!$A$136:$C$203,3)*BE819</f>
        <v>0</v>
      </c>
      <c r="BF216">
        <f t="shared" si="137"/>
        <v>0</v>
      </c>
      <c r="BG216">
        <f>VLOOKUP(BG$4,Description!$A$136:$C$203,3)*BG819</f>
        <v>0</v>
      </c>
      <c r="BH216">
        <f t="shared" si="138"/>
        <v>0</v>
      </c>
      <c r="BI216">
        <f>VLOOKUP(BI$4,Description!$A$136:$C$203,3)*BI819</f>
        <v>0</v>
      </c>
      <c r="BJ216">
        <f t="shared" si="139"/>
        <v>0</v>
      </c>
      <c r="BK216">
        <f>VLOOKUP(BK$4,Description!$A$136:$C$203,3)*BK819</f>
        <v>0</v>
      </c>
      <c r="BL216">
        <f t="shared" si="140"/>
        <v>0</v>
      </c>
      <c r="BM216">
        <f>VLOOKUP(BM$4,Description!$A$136:$C$203,3)*BM819</f>
        <v>0</v>
      </c>
      <c r="BN216">
        <f t="shared" si="141"/>
        <v>0</v>
      </c>
      <c r="BO216">
        <f>VLOOKUP(BO$4,Description!$A$136:$C$203,3)*BO819</f>
        <v>0</v>
      </c>
      <c r="BP216">
        <f t="shared" si="142"/>
        <v>0</v>
      </c>
      <c r="BQ216">
        <f>VLOOKUP(BQ$4,Description!$A$136:$C$203,3)*BQ819</f>
        <v>0</v>
      </c>
      <c r="BR216">
        <f t="shared" si="143"/>
        <v>0</v>
      </c>
    </row>
    <row r="217" spans="1:70" x14ac:dyDescent="0.2">
      <c r="A217">
        <f t="shared" si="108"/>
        <v>1080250</v>
      </c>
      <c r="B217">
        <f t="shared" si="109"/>
        <v>21</v>
      </c>
      <c r="C217">
        <f>VLOOKUP(C$4,Description!$A$136:$C$203,3)*C820</f>
        <v>0</v>
      </c>
      <c r="D217">
        <f t="shared" si="110"/>
        <v>0</v>
      </c>
      <c r="E217">
        <f>VLOOKUP(E$4,Description!$A$136:$C$203,3)*E820</f>
        <v>1</v>
      </c>
      <c r="F217">
        <f t="shared" si="111"/>
        <v>0</v>
      </c>
      <c r="G217">
        <f>VLOOKUP(G$4,Description!$A$136:$C$203,3)*G820</f>
        <v>0</v>
      </c>
      <c r="H217">
        <f t="shared" si="112"/>
        <v>0</v>
      </c>
      <c r="I217">
        <f>VLOOKUP(I$4,Description!$A$136:$C$203,3)*I820</f>
        <v>0</v>
      </c>
      <c r="J217">
        <f t="shared" si="113"/>
        <v>0</v>
      </c>
      <c r="K217">
        <f>VLOOKUP(K$4,Description!$A$136:$C$203,3)*K820</f>
        <v>0</v>
      </c>
      <c r="L217">
        <f t="shared" si="114"/>
        <v>0</v>
      </c>
      <c r="M217">
        <f>VLOOKUP(M$4,Description!$A$136:$C$203,3)*M820</f>
        <v>0</v>
      </c>
      <c r="N217">
        <f t="shared" si="115"/>
        <v>0</v>
      </c>
      <c r="O217">
        <f>VLOOKUP(O$4,Description!$A$136:$C$203,3)*O820</f>
        <v>2</v>
      </c>
      <c r="P217">
        <f t="shared" si="116"/>
        <v>1</v>
      </c>
      <c r="Q217">
        <f>VLOOKUP(Q$4,Description!$A$136:$C$203,3)*Q820</f>
        <v>0</v>
      </c>
      <c r="R217">
        <f t="shared" si="117"/>
        <v>0</v>
      </c>
      <c r="S217">
        <f>VLOOKUP(S$4,Description!$A$136:$C$203,3)*S820</f>
        <v>0</v>
      </c>
      <c r="T217">
        <f t="shared" si="118"/>
        <v>0</v>
      </c>
      <c r="U217">
        <f>VLOOKUP(U$4,Description!$A$136:$C$203,3)*U820</f>
        <v>0</v>
      </c>
      <c r="V217">
        <f t="shared" si="119"/>
        <v>0</v>
      </c>
      <c r="W217">
        <f>VLOOKUP(W$4,Description!$A$136:$C$203,3)*W820</f>
        <v>0</v>
      </c>
      <c r="X217">
        <f t="shared" si="120"/>
        <v>0</v>
      </c>
      <c r="Y217">
        <f>VLOOKUP(Y$4,Description!$A$136:$C$203,3)*Y820</f>
        <v>0</v>
      </c>
      <c r="Z217">
        <f t="shared" si="121"/>
        <v>1</v>
      </c>
      <c r="AA217">
        <f>VLOOKUP(AA$4,Description!$A$136:$C$203,3)*AA820</f>
        <v>4</v>
      </c>
      <c r="AB217">
        <f t="shared" si="122"/>
        <v>1</v>
      </c>
      <c r="AC217">
        <f>VLOOKUP(AC$4,Description!$A$136:$C$203,3)*AC820</f>
        <v>0</v>
      </c>
      <c r="AD217">
        <f t="shared" si="123"/>
        <v>0</v>
      </c>
      <c r="AE217">
        <f>VLOOKUP(AE$4,Description!$A$136:$C$203,3)*AE820</f>
        <v>0</v>
      </c>
      <c r="AF217">
        <f t="shared" si="124"/>
        <v>1</v>
      </c>
      <c r="AG217">
        <f>VLOOKUP(AG$4,Description!$A$136:$C$203,3)*AG820</f>
        <v>0</v>
      </c>
      <c r="AH217">
        <f t="shared" si="125"/>
        <v>0</v>
      </c>
      <c r="AI217">
        <f>VLOOKUP(AI$4,Description!$A$136:$C$203,3)*AI820</f>
        <v>0</v>
      </c>
      <c r="AJ217">
        <f t="shared" si="126"/>
        <v>0</v>
      </c>
      <c r="AK217">
        <f>VLOOKUP(AK$4,Description!$A$136:$C$203,3)*AK820</f>
        <v>0</v>
      </c>
      <c r="AL217">
        <f t="shared" si="127"/>
        <v>0</v>
      </c>
      <c r="AM217">
        <f>VLOOKUP(AM$4,Description!$A$136:$C$203,3)*AM820</f>
        <v>0</v>
      </c>
      <c r="AN217">
        <f t="shared" si="128"/>
        <v>0</v>
      </c>
      <c r="AO217">
        <f>VLOOKUP(AO$4,Description!$A$136:$C$203,3)*AO820</f>
        <v>2</v>
      </c>
      <c r="AP217">
        <f t="shared" si="129"/>
        <v>0</v>
      </c>
      <c r="AQ217">
        <f>VLOOKUP(AQ$4,Description!$A$136:$C$203,3)*AQ820</f>
        <v>0</v>
      </c>
      <c r="AR217">
        <f t="shared" si="130"/>
        <v>0</v>
      </c>
      <c r="AS217">
        <f>VLOOKUP(AS$4,Description!$A$136:$C$203,3)*AS820</f>
        <v>0</v>
      </c>
      <c r="AT217">
        <f t="shared" si="131"/>
        <v>1</v>
      </c>
      <c r="AU217">
        <f>VLOOKUP(AU$4,Description!$A$136:$C$203,3)*AU820</f>
        <v>0</v>
      </c>
      <c r="AV217">
        <f t="shared" si="132"/>
        <v>0</v>
      </c>
      <c r="AW217">
        <f>VLOOKUP(AW$4,Description!$A$136:$C$203,3)*AW820</f>
        <v>0</v>
      </c>
      <c r="AX217">
        <f t="shared" si="133"/>
        <v>1</v>
      </c>
      <c r="AY217">
        <f>VLOOKUP(AY$4,Description!$A$136:$C$203,3)*AY820</f>
        <v>0</v>
      </c>
      <c r="AZ217">
        <f t="shared" si="134"/>
        <v>0</v>
      </c>
      <c r="BA217">
        <f>VLOOKUP(BA$4,Description!$A$136:$C$203,3)*BA820</f>
        <v>0</v>
      </c>
      <c r="BB217">
        <f t="shared" si="135"/>
        <v>0</v>
      </c>
      <c r="BC217">
        <f>VLOOKUP(BC$4,Description!$A$136:$C$203,3)*BC820</f>
        <v>5</v>
      </c>
      <c r="BD217">
        <f t="shared" si="136"/>
        <v>0</v>
      </c>
      <c r="BE217">
        <f>VLOOKUP(BE$4,Description!$A$136:$C$203,3)*BE820</f>
        <v>0</v>
      </c>
      <c r="BF217">
        <f t="shared" si="137"/>
        <v>0</v>
      </c>
      <c r="BG217">
        <f>VLOOKUP(BG$4,Description!$A$136:$C$203,3)*BG820</f>
        <v>0</v>
      </c>
      <c r="BH217">
        <f t="shared" si="138"/>
        <v>1</v>
      </c>
      <c r="BI217">
        <f>VLOOKUP(BI$4,Description!$A$136:$C$203,3)*BI820</f>
        <v>0</v>
      </c>
      <c r="BJ217">
        <f t="shared" si="139"/>
        <v>0</v>
      </c>
      <c r="BK217">
        <f>VLOOKUP(BK$4,Description!$A$136:$C$203,3)*BK820</f>
        <v>0</v>
      </c>
      <c r="BL217">
        <f t="shared" si="140"/>
        <v>0</v>
      </c>
      <c r="BM217">
        <f>VLOOKUP(BM$4,Description!$A$136:$C$203,3)*BM820</f>
        <v>0</v>
      </c>
      <c r="BN217">
        <f t="shared" si="141"/>
        <v>0</v>
      </c>
      <c r="BO217">
        <f>VLOOKUP(BO$4,Description!$A$136:$C$203,3)*BO820</f>
        <v>0</v>
      </c>
      <c r="BP217">
        <f t="shared" si="142"/>
        <v>0</v>
      </c>
      <c r="BQ217">
        <f>VLOOKUP(BQ$4,Description!$A$136:$C$203,3)*BQ820</f>
        <v>0</v>
      </c>
      <c r="BR217">
        <f t="shared" si="143"/>
        <v>0</v>
      </c>
    </row>
    <row r="218" spans="1:70" x14ac:dyDescent="0.2">
      <c r="A218">
        <f t="shared" si="108"/>
        <v>1080330</v>
      </c>
      <c r="B218">
        <f t="shared" si="109"/>
        <v>10</v>
      </c>
      <c r="C218">
        <f>VLOOKUP(C$4,Description!$A$136:$C$203,3)*C821</f>
        <v>0</v>
      </c>
      <c r="D218">
        <f t="shared" si="110"/>
        <v>0</v>
      </c>
      <c r="E218">
        <f>VLOOKUP(E$4,Description!$A$136:$C$203,3)*E821</f>
        <v>1</v>
      </c>
      <c r="F218">
        <f t="shared" si="111"/>
        <v>0</v>
      </c>
      <c r="G218">
        <f>VLOOKUP(G$4,Description!$A$136:$C$203,3)*G821</f>
        <v>0</v>
      </c>
      <c r="H218">
        <f t="shared" si="112"/>
        <v>0</v>
      </c>
      <c r="I218">
        <f>VLOOKUP(I$4,Description!$A$136:$C$203,3)*I821</f>
        <v>0</v>
      </c>
      <c r="J218">
        <f t="shared" si="113"/>
        <v>0</v>
      </c>
      <c r="K218">
        <f>VLOOKUP(K$4,Description!$A$136:$C$203,3)*K821</f>
        <v>0</v>
      </c>
      <c r="L218">
        <f t="shared" si="114"/>
        <v>0</v>
      </c>
      <c r="M218">
        <f>VLOOKUP(M$4,Description!$A$136:$C$203,3)*M821</f>
        <v>0</v>
      </c>
      <c r="N218">
        <f t="shared" si="115"/>
        <v>0</v>
      </c>
      <c r="O218">
        <f>VLOOKUP(O$4,Description!$A$136:$C$203,3)*O821</f>
        <v>0</v>
      </c>
      <c r="P218">
        <f t="shared" si="116"/>
        <v>1</v>
      </c>
      <c r="Q218">
        <f>VLOOKUP(Q$4,Description!$A$136:$C$203,3)*Q821</f>
        <v>0</v>
      </c>
      <c r="R218">
        <f t="shared" si="117"/>
        <v>0</v>
      </c>
      <c r="S218">
        <f>VLOOKUP(S$4,Description!$A$136:$C$203,3)*S821</f>
        <v>0</v>
      </c>
      <c r="T218">
        <f t="shared" si="118"/>
        <v>0</v>
      </c>
      <c r="U218">
        <f>VLOOKUP(U$4,Description!$A$136:$C$203,3)*U821</f>
        <v>0</v>
      </c>
      <c r="V218">
        <f t="shared" si="119"/>
        <v>0</v>
      </c>
      <c r="W218">
        <f>VLOOKUP(W$4,Description!$A$136:$C$203,3)*W821</f>
        <v>0</v>
      </c>
      <c r="X218">
        <f t="shared" si="120"/>
        <v>0</v>
      </c>
      <c r="Y218">
        <f>VLOOKUP(Y$4,Description!$A$136:$C$203,3)*Y821</f>
        <v>0</v>
      </c>
      <c r="Z218">
        <f t="shared" si="121"/>
        <v>1</v>
      </c>
      <c r="AA218">
        <f>VLOOKUP(AA$4,Description!$A$136:$C$203,3)*AA821</f>
        <v>4</v>
      </c>
      <c r="AB218">
        <f t="shared" si="122"/>
        <v>1</v>
      </c>
      <c r="AC218">
        <f>VLOOKUP(AC$4,Description!$A$136:$C$203,3)*AC821</f>
        <v>0</v>
      </c>
      <c r="AD218">
        <f t="shared" si="123"/>
        <v>0</v>
      </c>
      <c r="AE218">
        <f>VLOOKUP(AE$4,Description!$A$136:$C$203,3)*AE821</f>
        <v>0</v>
      </c>
      <c r="AF218">
        <f t="shared" si="124"/>
        <v>0</v>
      </c>
      <c r="AG218">
        <f>VLOOKUP(AG$4,Description!$A$136:$C$203,3)*AG821</f>
        <v>0</v>
      </c>
      <c r="AH218">
        <f t="shared" si="125"/>
        <v>0</v>
      </c>
      <c r="AI218">
        <f>VLOOKUP(AI$4,Description!$A$136:$C$203,3)*AI821</f>
        <v>0</v>
      </c>
      <c r="AJ218">
        <f t="shared" si="126"/>
        <v>0</v>
      </c>
      <c r="AK218">
        <f>VLOOKUP(AK$4,Description!$A$136:$C$203,3)*AK821</f>
        <v>0</v>
      </c>
      <c r="AL218">
        <f t="shared" si="127"/>
        <v>0</v>
      </c>
      <c r="AM218">
        <f>VLOOKUP(AM$4,Description!$A$136:$C$203,3)*AM821</f>
        <v>0</v>
      </c>
      <c r="AN218">
        <f t="shared" si="128"/>
        <v>0</v>
      </c>
      <c r="AO218">
        <f>VLOOKUP(AO$4,Description!$A$136:$C$203,3)*AO821</f>
        <v>2</v>
      </c>
      <c r="AP218">
        <f t="shared" si="129"/>
        <v>0</v>
      </c>
      <c r="AQ218">
        <f>VLOOKUP(AQ$4,Description!$A$136:$C$203,3)*AQ821</f>
        <v>0</v>
      </c>
      <c r="AR218">
        <f t="shared" si="130"/>
        <v>0</v>
      </c>
      <c r="AS218">
        <f>VLOOKUP(AS$4,Description!$A$136:$C$203,3)*AS821</f>
        <v>0</v>
      </c>
      <c r="AT218">
        <f t="shared" si="131"/>
        <v>0</v>
      </c>
      <c r="AU218">
        <f>VLOOKUP(AU$4,Description!$A$136:$C$203,3)*AU821</f>
        <v>0</v>
      </c>
      <c r="AV218">
        <f t="shared" si="132"/>
        <v>0</v>
      </c>
      <c r="AW218">
        <f>VLOOKUP(AW$4,Description!$A$136:$C$203,3)*AW821</f>
        <v>0</v>
      </c>
      <c r="AX218">
        <f t="shared" si="133"/>
        <v>0</v>
      </c>
      <c r="AY218">
        <f>VLOOKUP(AY$4,Description!$A$136:$C$203,3)*AY821</f>
        <v>0</v>
      </c>
      <c r="AZ218">
        <f t="shared" si="134"/>
        <v>0</v>
      </c>
      <c r="BA218">
        <f>VLOOKUP(BA$4,Description!$A$136:$C$203,3)*BA821</f>
        <v>0</v>
      </c>
      <c r="BB218">
        <f t="shared" si="135"/>
        <v>0</v>
      </c>
      <c r="BC218">
        <f>VLOOKUP(BC$4,Description!$A$136:$C$203,3)*BC821</f>
        <v>0</v>
      </c>
      <c r="BD218">
        <f t="shared" si="136"/>
        <v>0</v>
      </c>
      <c r="BE218">
        <f>VLOOKUP(BE$4,Description!$A$136:$C$203,3)*BE821</f>
        <v>0</v>
      </c>
      <c r="BF218">
        <f t="shared" si="137"/>
        <v>0</v>
      </c>
      <c r="BG218">
        <f>VLOOKUP(BG$4,Description!$A$136:$C$203,3)*BG821</f>
        <v>0</v>
      </c>
      <c r="BH218">
        <f t="shared" si="138"/>
        <v>0</v>
      </c>
      <c r="BI218">
        <f>VLOOKUP(BI$4,Description!$A$136:$C$203,3)*BI821</f>
        <v>0</v>
      </c>
      <c r="BJ218">
        <f t="shared" si="139"/>
        <v>0</v>
      </c>
      <c r="BK218">
        <f>VLOOKUP(BK$4,Description!$A$136:$C$203,3)*BK821</f>
        <v>0</v>
      </c>
      <c r="BL218">
        <f t="shared" si="140"/>
        <v>0</v>
      </c>
      <c r="BM218">
        <f>VLOOKUP(BM$4,Description!$A$136:$C$203,3)*BM821</f>
        <v>0</v>
      </c>
      <c r="BN218">
        <f t="shared" si="141"/>
        <v>0</v>
      </c>
      <c r="BO218">
        <f>VLOOKUP(BO$4,Description!$A$136:$C$203,3)*BO821</f>
        <v>0</v>
      </c>
      <c r="BP218">
        <f t="shared" si="142"/>
        <v>0</v>
      </c>
      <c r="BQ218">
        <f>VLOOKUP(BQ$4,Description!$A$136:$C$203,3)*BQ821</f>
        <v>0</v>
      </c>
      <c r="BR218">
        <f t="shared" si="143"/>
        <v>0</v>
      </c>
    </row>
    <row r="219" spans="1:70" x14ac:dyDescent="0.2">
      <c r="A219">
        <f t="shared" si="108"/>
        <v>1080380</v>
      </c>
      <c r="B219">
        <f t="shared" si="109"/>
        <v>15</v>
      </c>
      <c r="C219">
        <f>VLOOKUP(C$4,Description!$A$136:$C$203,3)*C822</f>
        <v>0</v>
      </c>
      <c r="D219">
        <f t="shared" si="110"/>
        <v>0</v>
      </c>
      <c r="E219">
        <f>VLOOKUP(E$4,Description!$A$136:$C$203,3)*E822</f>
        <v>0</v>
      </c>
      <c r="F219">
        <f t="shared" si="111"/>
        <v>0</v>
      </c>
      <c r="G219">
        <f>VLOOKUP(G$4,Description!$A$136:$C$203,3)*G822</f>
        <v>0</v>
      </c>
      <c r="H219">
        <f t="shared" si="112"/>
        <v>0</v>
      </c>
      <c r="I219">
        <f>VLOOKUP(I$4,Description!$A$136:$C$203,3)*I822</f>
        <v>0</v>
      </c>
      <c r="J219">
        <f t="shared" si="113"/>
        <v>0</v>
      </c>
      <c r="K219">
        <f>VLOOKUP(K$4,Description!$A$136:$C$203,3)*K822</f>
        <v>0</v>
      </c>
      <c r="L219">
        <f t="shared" si="114"/>
        <v>0</v>
      </c>
      <c r="M219">
        <f>VLOOKUP(M$4,Description!$A$136:$C$203,3)*M822</f>
        <v>0</v>
      </c>
      <c r="N219">
        <f t="shared" si="115"/>
        <v>0</v>
      </c>
      <c r="O219">
        <f>VLOOKUP(O$4,Description!$A$136:$C$203,3)*O822</f>
        <v>0</v>
      </c>
      <c r="P219">
        <f t="shared" si="116"/>
        <v>1</v>
      </c>
      <c r="Q219">
        <f>VLOOKUP(Q$4,Description!$A$136:$C$203,3)*Q822</f>
        <v>0</v>
      </c>
      <c r="R219">
        <f t="shared" si="117"/>
        <v>0</v>
      </c>
      <c r="S219">
        <f>VLOOKUP(S$4,Description!$A$136:$C$203,3)*S822</f>
        <v>0</v>
      </c>
      <c r="T219">
        <f t="shared" si="118"/>
        <v>0</v>
      </c>
      <c r="U219">
        <f>VLOOKUP(U$4,Description!$A$136:$C$203,3)*U822</f>
        <v>0</v>
      </c>
      <c r="V219">
        <f t="shared" si="119"/>
        <v>0</v>
      </c>
      <c r="W219">
        <f>VLOOKUP(W$4,Description!$A$136:$C$203,3)*W822</f>
        <v>0</v>
      </c>
      <c r="X219">
        <f t="shared" si="120"/>
        <v>0</v>
      </c>
      <c r="Y219">
        <f>VLOOKUP(Y$4,Description!$A$136:$C$203,3)*Y822</f>
        <v>0</v>
      </c>
      <c r="Z219">
        <f t="shared" si="121"/>
        <v>1</v>
      </c>
      <c r="AA219">
        <f>VLOOKUP(AA$4,Description!$A$136:$C$203,3)*AA822</f>
        <v>4</v>
      </c>
      <c r="AB219">
        <f t="shared" si="122"/>
        <v>0</v>
      </c>
      <c r="AC219">
        <f>VLOOKUP(AC$4,Description!$A$136:$C$203,3)*AC822</f>
        <v>0</v>
      </c>
      <c r="AD219">
        <f t="shared" si="123"/>
        <v>0</v>
      </c>
      <c r="AE219">
        <f>VLOOKUP(AE$4,Description!$A$136:$C$203,3)*AE822</f>
        <v>4</v>
      </c>
      <c r="AF219">
        <f t="shared" si="124"/>
        <v>0</v>
      </c>
      <c r="AG219">
        <f>VLOOKUP(AG$4,Description!$A$136:$C$203,3)*AG822</f>
        <v>0</v>
      </c>
      <c r="AH219">
        <f t="shared" si="125"/>
        <v>0</v>
      </c>
      <c r="AI219">
        <f>VLOOKUP(AI$4,Description!$A$136:$C$203,3)*AI822</f>
        <v>1</v>
      </c>
      <c r="AJ219">
        <f t="shared" si="126"/>
        <v>0</v>
      </c>
      <c r="AK219">
        <f>VLOOKUP(AK$4,Description!$A$136:$C$203,3)*AK822</f>
        <v>0</v>
      </c>
      <c r="AL219">
        <f t="shared" si="127"/>
        <v>0</v>
      </c>
      <c r="AM219">
        <f>VLOOKUP(AM$4,Description!$A$136:$C$203,3)*AM822</f>
        <v>0</v>
      </c>
      <c r="AN219">
        <f t="shared" si="128"/>
        <v>0</v>
      </c>
      <c r="AO219">
        <f>VLOOKUP(AO$4,Description!$A$136:$C$203,3)*AO822</f>
        <v>2</v>
      </c>
      <c r="AP219">
        <f t="shared" si="129"/>
        <v>0</v>
      </c>
      <c r="AQ219">
        <f>VLOOKUP(AQ$4,Description!$A$136:$C$203,3)*AQ822</f>
        <v>1</v>
      </c>
      <c r="AR219">
        <f t="shared" si="130"/>
        <v>0</v>
      </c>
      <c r="AS219">
        <f>VLOOKUP(AS$4,Description!$A$136:$C$203,3)*AS822</f>
        <v>0</v>
      </c>
      <c r="AT219">
        <f t="shared" si="131"/>
        <v>0</v>
      </c>
      <c r="AU219">
        <f>VLOOKUP(AU$4,Description!$A$136:$C$203,3)*AU822</f>
        <v>0</v>
      </c>
      <c r="AV219">
        <f t="shared" si="132"/>
        <v>0</v>
      </c>
      <c r="AW219">
        <f>VLOOKUP(AW$4,Description!$A$136:$C$203,3)*AW822</f>
        <v>0</v>
      </c>
      <c r="AX219">
        <f t="shared" si="133"/>
        <v>1</v>
      </c>
      <c r="AY219">
        <f>VLOOKUP(AY$4,Description!$A$136:$C$203,3)*AY822</f>
        <v>0</v>
      </c>
      <c r="AZ219">
        <f t="shared" si="134"/>
        <v>0</v>
      </c>
      <c r="BA219">
        <f>VLOOKUP(BA$4,Description!$A$136:$C$203,3)*BA822</f>
        <v>0</v>
      </c>
      <c r="BB219">
        <f t="shared" si="135"/>
        <v>0</v>
      </c>
      <c r="BC219">
        <f>VLOOKUP(BC$4,Description!$A$136:$C$203,3)*BC822</f>
        <v>0</v>
      </c>
      <c r="BD219">
        <f t="shared" si="136"/>
        <v>0</v>
      </c>
      <c r="BE219">
        <f>VLOOKUP(BE$4,Description!$A$136:$C$203,3)*BE822</f>
        <v>0</v>
      </c>
      <c r="BF219">
        <f t="shared" si="137"/>
        <v>0</v>
      </c>
      <c r="BG219">
        <f>VLOOKUP(BG$4,Description!$A$136:$C$203,3)*BG822</f>
        <v>0</v>
      </c>
      <c r="BH219">
        <f t="shared" si="138"/>
        <v>0</v>
      </c>
      <c r="BI219">
        <f>VLOOKUP(BI$4,Description!$A$136:$C$203,3)*BI822</f>
        <v>0</v>
      </c>
      <c r="BJ219">
        <f t="shared" si="139"/>
        <v>0</v>
      </c>
      <c r="BK219">
        <f>VLOOKUP(BK$4,Description!$A$136:$C$203,3)*BK822</f>
        <v>0</v>
      </c>
      <c r="BL219">
        <f t="shared" si="140"/>
        <v>0</v>
      </c>
      <c r="BM219">
        <f>VLOOKUP(BM$4,Description!$A$136:$C$203,3)*BM822</f>
        <v>0</v>
      </c>
      <c r="BN219">
        <f t="shared" si="141"/>
        <v>0</v>
      </c>
      <c r="BO219">
        <f>VLOOKUP(BO$4,Description!$A$136:$C$203,3)*BO822</f>
        <v>0</v>
      </c>
      <c r="BP219">
        <f t="shared" si="142"/>
        <v>0</v>
      </c>
      <c r="BQ219">
        <f>VLOOKUP(BQ$4,Description!$A$136:$C$203,3)*BQ822</f>
        <v>0</v>
      </c>
      <c r="BR219">
        <f t="shared" si="143"/>
        <v>0</v>
      </c>
    </row>
    <row r="220" spans="1:70" x14ac:dyDescent="0.2">
      <c r="A220">
        <f t="shared" si="108"/>
        <v>1080390</v>
      </c>
      <c r="B220">
        <f t="shared" si="109"/>
        <v>17</v>
      </c>
      <c r="C220">
        <f>VLOOKUP(C$4,Description!$A$136:$C$203,3)*C823</f>
        <v>0</v>
      </c>
      <c r="D220">
        <f t="shared" si="110"/>
        <v>0</v>
      </c>
      <c r="E220">
        <f>VLOOKUP(E$4,Description!$A$136:$C$203,3)*E823</f>
        <v>0</v>
      </c>
      <c r="F220">
        <f t="shared" si="111"/>
        <v>0</v>
      </c>
      <c r="G220">
        <f>VLOOKUP(G$4,Description!$A$136:$C$203,3)*G823</f>
        <v>0</v>
      </c>
      <c r="H220">
        <f t="shared" si="112"/>
        <v>0</v>
      </c>
      <c r="I220">
        <f>VLOOKUP(I$4,Description!$A$136:$C$203,3)*I823</f>
        <v>0</v>
      </c>
      <c r="J220">
        <f t="shared" si="113"/>
        <v>0</v>
      </c>
      <c r="K220">
        <f>VLOOKUP(K$4,Description!$A$136:$C$203,3)*K823</f>
        <v>0</v>
      </c>
      <c r="L220">
        <f t="shared" si="114"/>
        <v>0</v>
      </c>
      <c r="M220">
        <f>VLOOKUP(M$4,Description!$A$136:$C$203,3)*M823</f>
        <v>0</v>
      </c>
      <c r="N220">
        <f t="shared" si="115"/>
        <v>0</v>
      </c>
      <c r="O220">
        <f>VLOOKUP(O$4,Description!$A$136:$C$203,3)*O823</f>
        <v>0</v>
      </c>
      <c r="P220">
        <f t="shared" si="116"/>
        <v>1</v>
      </c>
      <c r="Q220">
        <f>VLOOKUP(Q$4,Description!$A$136:$C$203,3)*Q823</f>
        <v>0</v>
      </c>
      <c r="R220">
        <f t="shared" si="117"/>
        <v>0</v>
      </c>
      <c r="S220">
        <f>VLOOKUP(S$4,Description!$A$136:$C$203,3)*S823</f>
        <v>0</v>
      </c>
      <c r="T220">
        <f t="shared" si="118"/>
        <v>0</v>
      </c>
      <c r="U220">
        <f>VLOOKUP(U$4,Description!$A$136:$C$203,3)*U823</f>
        <v>5</v>
      </c>
      <c r="V220">
        <f t="shared" si="119"/>
        <v>0</v>
      </c>
      <c r="W220">
        <f>VLOOKUP(W$4,Description!$A$136:$C$203,3)*W823</f>
        <v>0</v>
      </c>
      <c r="X220">
        <f t="shared" si="120"/>
        <v>0</v>
      </c>
      <c r="Y220">
        <f>VLOOKUP(Y$4,Description!$A$136:$C$203,3)*Y823</f>
        <v>0</v>
      </c>
      <c r="Z220">
        <f t="shared" si="121"/>
        <v>0</v>
      </c>
      <c r="AA220">
        <f>VLOOKUP(AA$4,Description!$A$136:$C$203,3)*AA823</f>
        <v>4</v>
      </c>
      <c r="AB220">
        <f t="shared" si="122"/>
        <v>1</v>
      </c>
      <c r="AC220">
        <f>VLOOKUP(AC$4,Description!$A$136:$C$203,3)*AC823</f>
        <v>0</v>
      </c>
      <c r="AD220">
        <f t="shared" si="123"/>
        <v>0</v>
      </c>
      <c r="AE220">
        <f>VLOOKUP(AE$4,Description!$A$136:$C$203,3)*AE823</f>
        <v>0</v>
      </c>
      <c r="AF220">
        <f t="shared" si="124"/>
        <v>0</v>
      </c>
      <c r="AG220">
        <f>VLOOKUP(AG$4,Description!$A$136:$C$203,3)*AG823</f>
        <v>0</v>
      </c>
      <c r="AH220">
        <f t="shared" si="125"/>
        <v>0</v>
      </c>
      <c r="AI220">
        <f>VLOOKUP(AI$4,Description!$A$136:$C$203,3)*AI823</f>
        <v>0</v>
      </c>
      <c r="AJ220">
        <f t="shared" si="126"/>
        <v>0</v>
      </c>
      <c r="AK220">
        <f>VLOOKUP(AK$4,Description!$A$136:$C$203,3)*AK823</f>
        <v>0</v>
      </c>
      <c r="AL220">
        <f t="shared" si="127"/>
        <v>0</v>
      </c>
      <c r="AM220">
        <f>VLOOKUP(AM$4,Description!$A$136:$C$203,3)*AM823</f>
        <v>0</v>
      </c>
      <c r="AN220">
        <f t="shared" si="128"/>
        <v>1</v>
      </c>
      <c r="AO220">
        <f>VLOOKUP(AO$4,Description!$A$136:$C$203,3)*AO823</f>
        <v>2</v>
      </c>
      <c r="AP220">
        <f t="shared" si="129"/>
        <v>0</v>
      </c>
      <c r="AQ220">
        <f>VLOOKUP(AQ$4,Description!$A$136:$C$203,3)*AQ823</f>
        <v>1</v>
      </c>
      <c r="AR220">
        <f t="shared" si="130"/>
        <v>0</v>
      </c>
      <c r="AS220">
        <f>VLOOKUP(AS$4,Description!$A$136:$C$203,3)*AS823</f>
        <v>0</v>
      </c>
      <c r="AT220">
        <f t="shared" si="131"/>
        <v>1</v>
      </c>
      <c r="AU220">
        <f>VLOOKUP(AU$4,Description!$A$136:$C$203,3)*AU823</f>
        <v>0</v>
      </c>
      <c r="AV220">
        <f t="shared" si="132"/>
        <v>0</v>
      </c>
      <c r="AW220">
        <f>VLOOKUP(AW$4,Description!$A$136:$C$203,3)*AW823</f>
        <v>0</v>
      </c>
      <c r="AX220">
        <f t="shared" si="133"/>
        <v>1</v>
      </c>
      <c r="AY220">
        <f>VLOOKUP(AY$4,Description!$A$136:$C$203,3)*AY823</f>
        <v>0</v>
      </c>
      <c r="AZ220">
        <f t="shared" si="134"/>
        <v>0</v>
      </c>
      <c r="BA220">
        <f>VLOOKUP(BA$4,Description!$A$136:$C$203,3)*BA823</f>
        <v>0</v>
      </c>
      <c r="BB220">
        <f t="shared" si="135"/>
        <v>0</v>
      </c>
      <c r="BC220">
        <f>VLOOKUP(BC$4,Description!$A$136:$C$203,3)*BC823</f>
        <v>0</v>
      </c>
      <c r="BD220">
        <f t="shared" si="136"/>
        <v>0</v>
      </c>
      <c r="BE220">
        <f>VLOOKUP(BE$4,Description!$A$136:$C$203,3)*BE823</f>
        <v>0</v>
      </c>
      <c r="BF220">
        <f t="shared" si="137"/>
        <v>0</v>
      </c>
      <c r="BG220">
        <f>VLOOKUP(BG$4,Description!$A$136:$C$203,3)*BG823</f>
        <v>0</v>
      </c>
      <c r="BH220">
        <f t="shared" si="138"/>
        <v>0</v>
      </c>
      <c r="BI220">
        <f>VLOOKUP(BI$4,Description!$A$136:$C$203,3)*BI823</f>
        <v>0</v>
      </c>
      <c r="BJ220">
        <f t="shared" si="139"/>
        <v>0</v>
      </c>
      <c r="BK220">
        <f>VLOOKUP(BK$4,Description!$A$136:$C$203,3)*BK823</f>
        <v>0</v>
      </c>
      <c r="BL220">
        <f t="shared" si="140"/>
        <v>0</v>
      </c>
      <c r="BM220">
        <f>VLOOKUP(BM$4,Description!$A$136:$C$203,3)*BM823</f>
        <v>0</v>
      </c>
      <c r="BN220">
        <f t="shared" si="141"/>
        <v>0</v>
      </c>
      <c r="BO220">
        <f>VLOOKUP(BO$4,Description!$A$136:$C$203,3)*BO823</f>
        <v>0</v>
      </c>
      <c r="BP220">
        <f t="shared" si="142"/>
        <v>0</v>
      </c>
      <c r="BQ220">
        <f>VLOOKUP(BQ$4,Description!$A$136:$C$203,3)*BQ823</f>
        <v>0</v>
      </c>
      <c r="BR220">
        <f t="shared" si="143"/>
        <v>0</v>
      </c>
    </row>
    <row r="221" spans="1:70" x14ac:dyDescent="0.2">
      <c r="A221">
        <f t="shared" si="108"/>
        <v>1080470</v>
      </c>
      <c r="B221">
        <f t="shared" si="109"/>
        <v>0</v>
      </c>
      <c r="C221">
        <f>VLOOKUP(C$4,Description!$A$136:$C$203,3)*C824</f>
        <v>0</v>
      </c>
      <c r="D221">
        <f t="shared" si="110"/>
        <v>0</v>
      </c>
      <c r="E221">
        <f>VLOOKUP(E$4,Description!$A$136:$C$203,3)*E824</f>
        <v>0</v>
      </c>
      <c r="F221">
        <f t="shared" si="111"/>
        <v>0</v>
      </c>
      <c r="G221">
        <f>VLOOKUP(G$4,Description!$A$136:$C$203,3)*G824</f>
        <v>0</v>
      </c>
      <c r="H221">
        <f t="shared" si="112"/>
        <v>0</v>
      </c>
      <c r="I221">
        <f>VLOOKUP(I$4,Description!$A$136:$C$203,3)*I824</f>
        <v>0</v>
      </c>
      <c r="J221">
        <f t="shared" si="113"/>
        <v>0</v>
      </c>
      <c r="K221">
        <f>VLOOKUP(K$4,Description!$A$136:$C$203,3)*K824</f>
        <v>0</v>
      </c>
      <c r="L221">
        <f t="shared" si="114"/>
        <v>0</v>
      </c>
      <c r="M221">
        <f>VLOOKUP(M$4,Description!$A$136:$C$203,3)*M824</f>
        <v>0</v>
      </c>
      <c r="N221">
        <f t="shared" si="115"/>
        <v>0</v>
      </c>
      <c r="O221">
        <f>VLOOKUP(O$4,Description!$A$136:$C$203,3)*O824</f>
        <v>0</v>
      </c>
      <c r="P221">
        <f t="shared" si="116"/>
        <v>0</v>
      </c>
      <c r="Q221">
        <f>VLOOKUP(Q$4,Description!$A$136:$C$203,3)*Q824</f>
        <v>0</v>
      </c>
      <c r="R221">
        <f t="shared" si="117"/>
        <v>0</v>
      </c>
      <c r="S221">
        <f>VLOOKUP(S$4,Description!$A$136:$C$203,3)*S824</f>
        <v>0</v>
      </c>
      <c r="T221">
        <f t="shared" si="118"/>
        <v>0</v>
      </c>
      <c r="U221">
        <f>VLOOKUP(U$4,Description!$A$136:$C$203,3)*U824</f>
        <v>0</v>
      </c>
      <c r="V221">
        <f t="shared" si="119"/>
        <v>0</v>
      </c>
      <c r="W221">
        <f>VLOOKUP(W$4,Description!$A$136:$C$203,3)*W824</f>
        <v>0</v>
      </c>
      <c r="X221">
        <f t="shared" si="120"/>
        <v>0</v>
      </c>
      <c r="Y221">
        <f>VLOOKUP(Y$4,Description!$A$136:$C$203,3)*Y824</f>
        <v>0</v>
      </c>
      <c r="Z221">
        <f t="shared" si="121"/>
        <v>0</v>
      </c>
      <c r="AA221">
        <f>VLOOKUP(AA$4,Description!$A$136:$C$203,3)*AA824</f>
        <v>0</v>
      </c>
      <c r="AB221">
        <f t="shared" si="122"/>
        <v>0</v>
      </c>
      <c r="AC221">
        <f>VLOOKUP(AC$4,Description!$A$136:$C$203,3)*AC824</f>
        <v>0</v>
      </c>
      <c r="AD221">
        <f t="shared" si="123"/>
        <v>0</v>
      </c>
      <c r="AE221">
        <f>VLOOKUP(AE$4,Description!$A$136:$C$203,3)*AE824</f>
        <v>0</v>
      </c>
      <c r="AF221">
        <f t="shared" si="124"/>
        <v>0</v>
      </c>
      <c r="AG221">
        <f>VLOOKUP(AG$4,Description!$A$136:$C$203,3)*AG824</f>
        <v>0</v>
      </c>
      <c r="AH221">
        <f t="shared" si="125"/>
        <v>0</v>
      </c>
      <c r="AI221">
        <f>VLOOKUP(AI$4,Description!$A$136:$C$203,3)*AI824</f>
        <v>0</v>
      </c>
      <c r="AJ221">
        <f t="shared" si="126"/>
        <v>0</v>
      </c>
      <c r="AK221">
        <f>VLOOKUP(AK$4,Description!$A$136:$C$203,3)*AK824</f>
        <v>0</v>
      </c>
      <c r="AL221">
        <f t="shared" si="127"/>
        <v>0</v>
      </c>
      <c r="AM221">
        <f>VLOOKUP(AM$4,Description!$A$136:$C$203,3)*AM824</f>
        <v>0</v>
      </c>
      <c r="AN221">
        <f t="shared" si="128"/>
        <v>0</v>
      </c>
      <c r="AO221">
        <f>VLOOKUP(AO$4,Description!$A$136:$C$203,3)*AO824</f>
        <v>0</v>
      </c>
      <c r="AP221">
        <f t="shared" si="129"/>
        <v>0</v>
      </c>
      <c r="AQ221">
        <f>VLOOKUP(AQ$4,Description!$A$136:$C$203,3)*AQ824</f>
        <v>0</v>
      </c>
      <c r="AR221">
        <f t="shared" si="130"/>
        <v>0</v>
      </c>
      <c r="AS221">
        <f>VLOOKUP(AS$4,Description!$A$136:$C$203,3)*AS824</f>
        <v>0</v>
      </c>
      <c r="AT221">
        <f t="shared" si="131"/>
        <v>0</v>
      </c>
      <c r="AU221">
        <f>VLOOKUP(AU$4,Description!$A$136:$C$203,3)*AU824</f>
        <v>0</v>
      </c>
      <c r="AV221">
        <f t="shared" si="132"/>
        <v>0</v>
      </c>
      <c r="AW221">
        <f>VLOOKUP(AW$4,Description!$A$136:$C$203,3)*AW824</f>
        <v>0</v>
      </c>
      <c r="AX221">
        <f t="shared" si="133"/>
        <v>0</v>
      </c>
      <c r="AY221">
        <f>VLOOKUP(AY$4,Description!$A$136:$C$203,3)*AY824</f>
        <v>0</v>
      </c>
      <c r="AZ221">
        <f t="shared" si="134"/>
        <v>0</v>
      </c>
      <c r="BA221">
        <f>VLOOKUP(BA$4,Description!$A$136:$C$203,3)*BA824</f>
        <v>0</v>
      </c>
      <c r="BB221">
        <f t="shared" si="135"/>
        <v>0</v>
      </c>
      <c r="BC221">
        <f>VLOOKUP(BC$4,Description!$A$136:$C$203,3)*BC824</f>
        <v>0</v>
      </c>
      <c r="BD221">
        <f t="shared" si="136"/>
        <v>0</v>
      </c>
      <c r="BE221">
        <f>VLOOKUP(BE$4,Description!$A$136:$C$203,3)*BE824</f>
        <v>0</v>
      </c>
      <c r="BF221">
        <f t="shared" si="137"/>
        <v>0</v>
      </c>
      <c r="BG221">
        <f>VLOOKUP(BG$4,Description!$A$136:$C$203,3)*BG824</f>
        <v>0</v>
      </c>
      <c r="BH221">
        <f t="shared" si="138"/>
        <v>0</v>
      </c>
      <c r="BI221">
        <f>VLOOKUP(BI$4,Description!$A$136:$C$203,3)*BI824</f>
        <v>0</v>
      </c>
      <c r="BJ221">
        <f t="shared" si="139"/>
        <v>0</v>
      </c>
      <c r="BK221">
        <f>VLOOKUP(BK$4,Description!$A$136:$C$203,3)*BK824</f>
        <v>0</v>
      </c>
      <c r="BL221">
        <f t="shared" si="140"/>
        <v>0</v>
      </c>
      <c r="BM221">
        <f>VLOOKUP(BM$4,Description!$A$136:$C$203,3)*BM824</f>
        <v>0</v>
      </c>
      <c r="BN221">
        <f t="shared" si="141"/>
        <v>0</v>
      </c>
      <c r="BO221">
        <f>VLOOKUP(BO$4,Description!$A$136:$C$203,3)*BO824</f>
        <v>0</v>
      </c>
      <c r="BP221">
        <f t="shared" si="142"/>
        <v>0</v>
      </c>
      <c r="BQ221">
        <f>VLOOKUP(BQ$4,Description!$A$136:$C$203,3)*BQ824</f>
        <v>0</v>
      </c>
      <c r="BR221">
        <f t="shared" si="143"/>
        <v>0</v>
      </c>
    </row>
    <row r="222" spans="1:70" x14ac:dyDescent="0.2">
      <c r="A222">
        <f t="shared" si="108"/>
        <v>1080570</v>
      </c>
      <c r="B222">
        <f t="shared" si="109"/>
        <v>12</v>
      </c>
      <c r="C222">
        <f>VLOOKUP(C$4,Description!$A$136:$C$203,3)*C825</f>
        <v>0</v>
      </c>
      <c r="D222">
        <f t="shared" si="110"/>
        <v>0</v>
      </c>
      <c r="E222">
        <f>VLOOKUP(E$4,Description!$A$136:$C$203,3)*E825</f>
        <v>0</v>
      </c>
      <c r="F222">
        <f t="shared" si="111"/>
        <v>1</v>
      </c>
      <c r="G222">
        <f>VLOOKUP(G$4,Description!$A$136:$C$203,3)*G825</f>
        <v>0</v>
      </c>
      <c r="H222">
        <f t="shared" si="112"/>
        <v>0</v>
      </c>
      <c r="I222">
        <f>VLOOKUP(I$4,Description!$A$136:$C$203,3)*I825</f>
        <v>0</v>
      </c>
      <c r="J222">
        <f t="shared" si="113"/>
        <v>0</v>
      </c>
      <c r="K222">
        <f>VLOOKUP(K$4,Description!$A$136:$C$203,3)*K825</f>
        <v>0</v>
      </c>
      <c r="L222">
        <f t="shared" si="114"/>
        <v>0</v>
      </c>
      <c r="M222">
        <f>VLOOKUP(M$4,Description!$A$136:$C$203,3)*M825</f>
        <v>0</v>
      </c>
      <c r="N222">
        <f t="shared" si="115"/>
        <v>0</v>
      </c>
      <c r="O222">
        <f>VLOOKUP(O$4,Description!$A$136:$C$203,3)*O825</f>
        <v>0</v>
      </c>
      <c r="P222">
        <f t="shared" si="116"/>
        <v>1</v>
      </c>
      <c r="Q222">
        <f>VLOOKUP(Q$4,Description!$A$136:$C$203,3)*Q825</f>
        <v>0</v>
      </c>
      <c r="R222">
        <f t="shared" si="117"/>
        <v>0</v>
      </c>
      <c r="S222">
        <f>VLOOKUP(S$4,Description!$A$136:$C$203,3)*S825</f>
        <v>0</v>
      </c>
      <c r="T222">
        <f t="shared" si="118"/>
        <v>0</v>
      </c>
      <c r="U222">
        <f>VLOOKUP(U$4,Description!$A$136:$C$203,3)*U825</f>
        <v>0</v>
      </c>
      <c r="V222">
        <f t="shared" si="119"/>
        <v>0</v>
      </c>
      <c r="W222">
        <f>VLOOKUP(W$4,Description!$A$136:$C$203,3)*W825</f>
        <v>0</v>
      </c>
      <c r="X222">
        <f t="shared" si="120"/>
        <v>0</v>
      </c>
      <c r="Y222">
        <f>VLOOKUP(Y$4,Description!$A$136:$C$203,3)*Y825</f>
        <v>0</v>
      </c>
      <c r="Z222">
        <f t="shared" si="121"/>
        <v>1</v>
      </c>
      <c r="AA222">
        <f>VLOOKUP(AA$4,Description!$A$136:$C$203,3)*AA825</f>
        <v>4</v>
      </c>
      <c r="AB222">
        <f t="shared" si="122"/>
        <v>0</v>
      </c>
      <c r="AC222">
        <f>VLOOKUP(AC$4,Description!$A$136:$C$203,3)*AC825</f>
        <v>0</v>
      </c>
      <c r="AD222">
        <f t="shared" si="123"/>
        <v>0</v>
      </c>
      <c r="AE222">
        <f>VLOOKUP(AE$4,Description!$A$136:$C$203,3)*AE825</f>
        <v>0</v>
      </c>
      <c r="AF222">
        <f t="shared" si="124"/>
        <v>1</v>
      </c>
      <c r="AG222">
        <f>VLOOKUP(AG$4,Description!$A$136:$C$203,3)*AG825</f>
        <v>0</v>
      </c>
      <c r="AH222">
        <f t="shared" si="125"/>
        <v>0</v>
      </c>
      <c r="AI222">
        <f>VLOOKUP(AI$4,Description!$A$136:$C$203,3)*AI825</f>
        <v>1</v>
      </c>
      <c r="AJ222">
        <f t="shared" si="126"/>
        <v>0</v>
      </c>
      <c r="AK222">
        <f>VLOOKUP(AK$4,Description!$A$136:$C$203,3)*AK825</f>
        <v>0</v>
      </c>
      <c r="AL222">
        <f t="shared" si="127"/>
        <v>0</v>
      </c>
      <c r="AM222">
        <f>VLOOKUP(AM$4,Description!$A$136:$C$203,3)*AM825</f>
        <v>0</v>
      </c>
      <c r="AN222">
        <f t="shared" si="128"/>
        <v>0</v>
      </c>
      <c r="AO222">
        <f>VLOOKUP(AO$4,Description!$A$136:$C$203,3)*AO825</f>
        <v>2</v>
      </c>
      <c r="AP222">
        <f t="shared" si="129"/>
        <v>0</v>
      </c>
      <c r="AQ222">
        <f>VLOOKUP(AQ$4,Description!$A$136:$C$203,3)*AQ825</f>
        <v>0</v>
      </c>
      <c r="AR222">
        <f t="shared" si="130"/>
        <v>0</v>
      </c>
      <c r="AS222">
        <f>VLOOKUP(AS$4,Description!$A$136:$C$203,3)*AS825</f>
        <v>0</v>
      </c>
      <c r="AT222">
        <f t="shared" si="131"/>
        <v>0</v>
      </c>
      <c r="AU222">
        <f>VLOOKUP(AU$4,Description!$A$136:$C$203,3)*AU825</f>
        <v>0</v>
      </c>
      <c r="AV222">
        <f t="shared" si="132"/>
        <v>0</v>
      </c>
      <c r="AW222">
        <f>VLOOKUP(AW$4,Description!$A$136:$C$203,3)*AW825</f>
        <v>0</v>
      </c>
      <c r="AX222">
        <f t="shared" si="133"/>
        <v>1</v>
      </c>
      <c r="AY222">
        <f>VLOOKUP(AY$4,Description!$A$136:$C$203,3)*AY825</f>
        <v>0</v>
      </c>
      <c r="AZ222">
        <f t="shared" si="134"/>
        <v>0</v>
      </c>
      <c r="BA222">
        <f>VLOOKUP(BA$4,Description!$A$136:$C$203,3)*BA825</f>
        <v>0</v>
      </c>
      <c r="BB222">
        <f t="shared" si="135"/>
        <v>0</v>
      </c>
      <c r="BC222">
        <f>VLOOKUP(BC$4,Description!$A$136:$C$203,3)*BC825</f>
        <v>0</v>
      </c>
      <c r="BD222">
        <f t="shared" si="136"/>
        <v>0</v>
      </c>
      <c r="BE222">
        <f>VLOOKUP(BE$4,Description!$A$136:$C$203,3)*BE825</f>
        <v>0</v>
      </c>
      <c r="BF222">
        <f t="shared" si="137"/>
        <v>0</v>
      </c>
      <c r="BG222">
        <f>VLOOKUP(BG$4,Description!$A$136:$C$203,3)*BG825</f>
        <v>0</v>
      </c>
      <c r="BH222">
        <f t="shared" si="138"/>
        <v>0</v>
      </c>
      <c r="BI222">
        <f>VLOOKUP(BI$4,Description!$A$136:$C$203,3)*BI825</f>
        <v>0</v>
      </c>
      <c r="BJ222">
        <f t="shared" si="139"/>
        <v>0</v>
      </c>
      <c r="BK222">
        <f>VLOOKUP(BK$4,Description!$A$136:$C$203,3)*BK825</f>
        <v>0</v>
      </c>
      <c r="BL222">
        <f t="shared" si="140"/>
        <v>0</v>
      </c>
      <c r="BM222">
        <f>VLOOKUP(BM$4,Description!$A$136:$C$203,3)*BM825</f>
        <v>0</v>
      </c>
      <c r="BN222">
        <f t="shared" si="141"/>
        <v>0</v>
      </c>
      <c r="BO222">
        <f>VLOOKUP(BO$4,Description!$A$136:$C$203,3)*BO825</f>
        <v>0</v>
      </c>
      <c r="BP222">
        <f t="shared" si="142"/>
        <v>0</v>
      </c>
      <c r="BQ222">
        <f>VLOOKUP(BQ$4,Description!$A$136:$C$203,3)*BQ825</f>
        <v>0</v>
      </c>
      <c r="BR222">
        <f t="shared" si="143"/>
        <v>0</v>
      </c>
    </row>
    <row r="223" spans="1:70" x14ac:dyDescent="0.2">
      <c r="A223">
        <f t="shared" si="108"/>
        <v>1080590</v>
      </c>
      <c r="B223">
        <f t="shared" si="109"/>
        <v>16</v>
      </c>
      <c r="C223">
        <f>VLOOKUP(C$4,Description!$A$136:$C$203,3)*C826</f>
        <v>0</v>
      </c>
      <c r="D223">
        <f t="shared" si="110"/>
        <v>1</v>
      </c>
      <c r="E223">
        <f>VLOOKUP(E$4,Description!$A$136:$C$203,3)*E826</f>
        <v>0</v>
      </c>
      <c r="F223">
        <f t="shared" si="111"/>
        <v>0</v>
      </c>
      <c r="G223">
        <f>VLOOKUP(G$4,Description!$A$136:$C$203,3)*G826</f>
        <v>0</v>
      </c>
      <c r="H223">
        <f t="shared" si="112"/>
        <v>0</v>
      </c>
      <c r="I223">
        <f>VLOOKUP(I$4,Description!$A$136:$C$203,3)*I826</f>
        <v>0</v>
      </c>
      <c r="J223">
        <f t="shared" si="113"/>
        <v>0</v>
      </c>
      <c r="K223">
        <f>VLOOKUP(K$4,Description!$A$136:$C$203,3)*K826</f>
        <v>0</v>
      </c>
      <c r="L223">
        <f t="shared" si="114"/>
        <v>0</v>
      </c>
      <c r="M223">
        <f>VLOOKUP(M$4,Description!$A$136:$C$203,3)*M826</f>
        <v>0</v>
      </c>
      <c r="N223">
        <f t="shared" si="115"/>
        <v>0</v>
      </c>
      <c r="O223">
        <f>VLOOKUP(O$4,Description!$A$136:$C$203,3)*O826</f>
        <v>0</v>
      </c>
      <c r="P223">
        <f t="shared" si="116"/>
        <v>0</v>
      </c>
      <c r="Q223">
        <f>VLOOKUP(Q$4,Description!$A$136:$C$203,3)*Q826</f>
        <v>0</v>
      </c>
      <c r="R223">
        <f t="shared" si="117"/>
        <v>0</v>
      </c>
      <c r="S223">
        <f>VLOOKUP(S$4,Description!$A$136:$C$203,3)*S826</f>
        <v>0</v>
      </c>
      <c r="T223">
        <f t="shared" si="118"/>
        <v>0</v>
      </c>
      <c r="U223">
        <f>VLOOKUP(U$4,Description!$A$136:$C$203,3)*U826</f>
        <v>0</v>
      </c>
      <c r="V223">
        <f t="shared" si="119"/>
        <v>0</v>
      </c>
      <c r="W223">
        <f>VLOOKUP(W$4,Description!$A$136:$C$203,3)*W826</f>
        <v>0</v>
      </c>
      <c r="X223">
        <f t="shared" si="120"/>
        <v>0</v>
      </c>
      <c r="Y223">
        <f>VLOOKUP(Y$4,Description!$A$136:$C$203,3)*Y826</f>
        <v>0</v>
      </c>
      <c r="Z223">
        <f t="shared" si="121"/>
        <v>1</v>
      </c>
      <c r="AA223">
        <f>VLOOKUP(AA$4,Description!$A$136:$C$203,3)*AA826</f>
        <v>4</v>
      </c>
      <c r="AB223">
        <f t="shared" si="122"/>
        <v>1</v>
      </c>
      <c r="AC223">
        <f>VLOOKUP(AC$4,Description!$A$136:$C$203,3)*AC826</f>
        <v>0</v>
      </c>
      <c r="AD223">
        <f t="shared" si="123"/>
        <v>0</v>
      </c>
      <c r="AE223">
        <f>VLOOKUP(AE$4,Description!$A$136:$C$203,3)*AE826</f>
        <v>4</v>
      </c>
      <c r="AF223">
        <f t="shared" si="124"/>
        <v>0</v>
      </c>
      <c r="AG223">
        <f>VLOOKUP(AG$4,Description!$A$136:$C$203,3)*AG826</f>
        <v>0</v>
      </c>
      <c r="AH223">
        <f t="shared" si="125"/>
        <v>0</v>
      </c>
      <c r="AI223">
        <f>VLOOKUP(AI$4,Description!$A$136:$C$203,3)*AI826</f>
        <v>1</v>
      </c>
      <c r="AJ223">
        <f t="shared" si="126"/>
        <v>0</v>
      </c>
      <c r="AK223">
        <f>VLOOKUP(AK$4,Description!$A$136:$C$203,3)*AK826</f>
        <v>0</v>
      </c>
      <c r="AL223">
        <f t="shared" si="127"/>
        <v>0</v>
      </c>
      <c r="AM223">
        <f>VLOOKUP(AM$4,Description!$A$136:$C$203,3)*AM826</f>
        <v>0</v>
      </c>
      <c r="AN223">
        <f t="shared" si="128"/>
        <v>0</v>
      </c>
      <c r="AO223">
        <f>VLOOKUP(AO$4,Description!$A$136:$C$203,3)*AO826</f>
        <v>2</v>
      </c>
      <c r="AP223">
        <f t="shared" si="129"/>
        <v>1</v>
      </c>
      <c r="AQ223">
        <f>VLOOKUP(AQ$4,Description!$A$136:$C$203,3)*AQ826</f>
        <v>0</v>
      </c>
      <c r="AR223">
        <f t="shared" si="130"/>
        <v>0</v>
      </c>
      <c r="AS223">
        <f>VLOOKUP(AS$4,Description!$A$136:$C$203,3)*AS826</f>
        <v>0</v>
      </c>
      <c r="AT223">
        <f t="shared" si="131"/>
        <v>1</v>
      </c>
      <c r="AU223">
        <f>VLOOKUP(AU$4,Description!$A$136:$C$203,3)*AU826</f>
        <v>0</v>
      </c>
      <c r="AV223">
        <f t="shared" si="132"/>
        <v>0</v>
      </c>
      <c r="AW223">
        <f>VLOOKUP(AW$4,Description!$A$136:$C$203,3)*AW826</f>
        <v>0</v>
      </c>
      <c r="AX223">
        <f t="shared" si="133"/>
        <v>0</v>
      </c>
      <c r="AY223">
        <f>VLOOKUP(AY$4,Description!$A$136:$C$203,3)*AY826</f>
        <v>0</v>
      </c>
      <c r="AZ223">
        <f t="shared" si="134"/>
        <v>0</v>
      </c>
      <c r="BA223">
        <f>VLOOKUP(BA$4,Description!$A$136:$C$203,3)*BA826</f>
        <v>0</v>
      </c>
      <c r="BB223">
        <f t="shared" si="135"/>
        <v>0</v>
      </c>
      <c r="BC223">
        <f>VLOOKUP(BC$4,Description!$A$136:$C$203,3)*BC826</f>
        <v>0</v>
      </c>
      <c r="BD223">
        <f t="shared" si="136"/>
        <v>0</v>
      </c>
      <c r="BE223">
        <f>VLOOKUP(BE$4,Description!$A$136:$C$203,3)*BE826</f>
        <v>0</v>
      </c>
      <c r="BF223">
        <f t="shared" si="137"/>
        <v>0</v>
      </c>
      <c r="BG223">
        <f>VLOOKUP(BG$4,Description!$A$136:$C$203,3)*BG826</f>
        <v>0</v>
      </c>
      <c r="BH223">
        <f t="shared" si="138"/>
        <v>0</v>
      </c>
      <c r="BI223">
        <f>VLOOKUP(BI$4,Description!$A$136:$C$203,3)*BI826</f>
        <v>0</v>
      </c>
      <c r="BJ223">
        <f t="shared" si="139"/>
        <v>0</v>
      </c>
      <c r="BK223">
        <f>VLOOKUP(BK$4,Description!$A$136:$C$203,3)*BK826</f>
        <v>0</v>
      </c>
      <c r="BL223">
        <f t="shared" si="140"/>
        <v>0</v>
      </c>
      <c r="BM223">
        <f>VLOOKUP(BM$4,Description!$A$136:$C$203,3)*BM826</f>
        <v>0</v>
      </c>
      <c r="BN223">
        <f t="shared" si="141"/>
        <v>0</v>
      </c>
      <c r="BO223">
        <f>VLOOKUP(BO$4,Description!$A$136:$C$203,3)*BO826</f>
        <v>0</v>
      </c>
      <c r="BP223">
        <f t="shared" si="142"/>
        <v>0</v>
      </c>
      <c r="BQ223">
        <f>VLOOKUP(BQ$4,Description!$A$136:$C$203,3)*BQ826</f>
        <v>0</v>
      </c>
      <c r="BR223">
        <f t="shared" si="143"/>
        <v>0</v>
      </c>
    </row>
    <row r="224" spans="1:70" x14ac:dyDescent="0.2">
      <c r="A224">
        <f t="shared" si="108"/>
        <v>1080690</v>
      </c>
      <c r="B224">
        <f t="shared" si="109"/>
        <v>10</v>
      </c>
      <c r="C224">
        <f>VLOOKUP(C$4,Description!$A$136:$C$203,3)*C827</f>
        <v>0</v>
      </c>
      <c r="D224">
        <f t="shared" si="110"/>
        <v>0</v>
      </c>
      <c r="E224">
        <f>VLOOKUP(E$4,Description!$A$136:$C$203,3)*E827</f>
        <v>0</v>
      </c>
      <c r="F224">
        <f t="shared" si="111"/>
        <v>0</v>
      </c>
      <c r="G224">
        <f>VLOOKUP(G$4,Description!$A$136:$C$203,3)*G827</f>
        <v>0</v>
      </c>
      <c r="H224">
        <f t="shared" si="112"/>
        <v>0</v>
      </c>
      <c r="I224">
        <f>VLOOKUP(I$4,Description!$A$136:$C$203,3)*I827</f>
        <v>0</v>
      </c>
      <c r="J224">
        <f t="shared" si="113"/>
        <v>0</v>
      </c>
      <c r="K224">
        <f>VLOOKUP(K$4,Description!$A$136:$C$203,3)*K827</f>
        <v>0</v>
      </c>
      <c r="L224">
        <f t="shared" si="114"/>
        <v>0</v>
      </c>
      <c r="M224">
        <f>VLOOKUP(M$4,Description!$A$136:$C$203,3)*M827</f>
        <v>0</v>
      </c>
      <c r="N224">
        <f t="shared" si="115"/>
        <v>0</v>
      </c>
      <c r="O224">
        <f>VLOOKUP(O$4,Description!$A$136:$C$203,3)*O827</f>
        <v>0</v>
      </c>
      <c r="P224">
        <f t="shared" si="116"/>
        <v>1</v>
      </c>
      <c r="Q224">
        <f>VLOOKUP(Q$4,Description!$A$136:$C$203,3)*Q827</f>
        <v>0</v>
      </c>
      <c r="R224">
        <f t="shared" si="117"/>
        <v>0</v>
      </c>
      <c r="S224">
        <f>VLOOKUP(S$4,Description!$A$136:$C$203,3)*S827</f>
        <v>0</v>
      </c>
      <c r="T224">
        <f t="shared" si="118"/>
        <v>0</v>
      </c>
      <c r="U224">
        <f>VLOOKUP(U$4,Description!$A$136:$C$203,3)*U827</f>
        <v>0</v>
      </c>
      <c r="V224">
        <f t="shared" si="119"/>
        <v>0</v>
      </c>
      <c r="W224">
        <f>VLOOKUP(W$4,Description!$A$136:$C$203,3)*W827</f>
        <v>0</v>
      </c>
      <c r="X224">
        <f t="shared" si="120"/>
        <v>0</v>
      </c>
      <c r="Y224">
        <f>VLOOKUP(Y$4,Description!$A$136:$C$203,3)*Y827</f>
        <v>0</v>
      </c>
      <c r="Z224">
        <f t="shared" si="121"/>
        <v>1</v>
      </c>
      <c r="AA224">
        <f>VLOOKUP(AA$4,Description!$A$136:$C$203,3)*AA827</f>
        <v>4</v>
      </c>
      <c r="AB224">
        <f t="shared" si="122"/>
        <v>1</v>
      </c>
      <c r="AC224">
        <f>VLOOKUP(AC$4,Description!$A$136:$C$203,3)*AC827</f>
        <v>0</v>
      </c>
      <c r="AD224">
        <f t="shared" si="123"/>
        <v>0</v>
      </c>
      <c r="AE224">
        <f>VLOOKUP(AE$4,Description!$A$136:$C$203,3)*AE827</f>
        <v>0</v>
      </c>
      <c r="AF224">
        <f t="shared" si="124"/>
        <v>0</v>
      </c>
      <c r="AG224">
        <f>VLOOKUP(AG$4,Description!$A$136:$C$203,3)*AG827</f>
        <v>0</v>
      </c>
      <c r="AH224">
        <f t="shared" si="125"/>
        <v>0</v>
      </c>
      <c r="AI224">
        <f>VLOOKUP(AI$4,Description!$A$136:$C$203,3)*AI827</f>
        <v>0</v>
      </c>
      <c r="AJ224">
        <f t="shared" si="126"/>
        <v>0</v>
      </c>
      <c r="AK224">
        <f>VLOOKUP(AK$4,Description!$A$136:$C$203,3)*AK827</f>
        <v>0</v>
      </c>
      <c r="AL224">
        <f t="shared" si="127"/>
        <v>0</v>
      </c>
      <c r="AM224">
        <f>VLOOKUP(AM$4,Description!$A$136:$C$203,3)*AM827</f>
        <v>0</v>
      </c>
      <c r="AN224">
        <f t="shared" si="128"/>
        <v>0</v>
      </c>
      <c r="AO224">
        <f>VLOOKUP(AO$4,Description!$A$136:$C$203,3)*AO827</f>
        <v>2</v>
      </c>
      <c r="AP224">
        <f t="shared" si="129"/>
        <v>0</v>
      </c>
      <c r="AQ224">
        <f>VLOOKUP(AQ$4,Description!$A$136:$C$203,3)*AQ827</f>
        <v>0</v>
      </c>
      <c r="AR224">
        <f t="shared" si="130"/>
        <v>0</v>
      </c>
      <c r="AS224">
        <f>VLOOKUP(AS$4,Description!$A$136:$C$203,3)*AS827</f>
        <v>0</v>
      </c>
      <c r="AT224">
        <f t="shared" si="131"/>
        <v>1</v>
      </c>
      <c r="AU224">
        <f>VLOOKUP(AU$4,Description!$A$136:$C$203,3)*AU827</f>
        <v>0</v>
      </c>
      <c r="AV224">
        <f t="shared" si="132"/>
        <v>0</v>
      </c>
      <c r="AW224">
        <f>VLOOKUP(AW$4,Description!$A$136:$C$203,3)*AW827</f>
        <v>0</v>
      </c>
      <c r="AX224">
        <f t="shared" si="133"/>
        <v>0</v>
      </c>
      <c r="AY224">
        <f>VLOOKUP(AY$4,Description!$A$136:$C$203,3)*AY827</f>
        <v>0</v>
      </c>
      <c r="AZ224">
        <f t="shared" si="134"/>
        <v>0</v>
      </c>
      <c r="BA224">
        <f>VLOOKUP(BA$4,Description!$A$136:$C$203,3)*BA827</f>
        <v>0</v>
      </c>
      <c r="BB224">
        <f t="shared" si="135"/>
        <v>0</v>
      </c>
      <c r="BC224">
        <f>VLOOKUP(BC$4,Description!$A$136:$C$203,3)*BC827</f>
        <v>0</v>
      </c>
      <c r="BD224">
        <f t="shared" si="136"/>
        <v>0</v>
      </c>
      <c r="BE224">
        <f>VLOOKUP(BE$4,Description!$A$136:$C$203,3)*BE827</f>
        <v>0</v>
      </c>
      <c r="BF224">
        <f t="shared" si="137"/>
        <v>0</v>
      </c>
      <c r="BG224">
        <f>VLOOKUP(BG$4,Description!$A$136:$C$203,3)*BG827</f>
        <v>0</v>
      </c>
      <c r="BH224">
        <f t="shared" si="138"/>
        <v>0</v>
      </c>
      <c r="BI224">
        <f>VLOOKUP(BI$4,Description!$A$136:$C$203,3)*BI827</f>
        <v>0</v>
      </c>
      <c r="BJ224">
        <f t="shared" si="139"/>
        <v>0</v>
      </c>
      <c r="BK224">
        <f>VLOOKUP(BK$4,Description!$A$136:$C$203,3)*BK827</f>
        <v>0</v>
      </c>
      <c r="BL224">
        <f t="shared" si="140"/>
        <v>0</v>
      </c>
      <c r="BM224">
        <f>VLOOKUP(BM$4,Description!$A$136:$C$203,3)*BM827</f>
        <v>0</v>
      </c>
      <c r="BN224">
        <f t="shared" si="141"/>
        <v>0</v>
      </c>
      <c r="BO224">
        <f>VLOOKUP(BO$4,Description!$A$136:$C$203,3)*BO827</f>
        <v>0</v>
      </c>
      <c r="BP224">
        <f t="shared" si="142"/>
        <v>0</v>
      </c>
      <c r="BQ224">
        <f>VLOOKUP(BQ$4,Description!$A$136:$C$203,3)*BQ827</f>
        <v>0</v>
      </c>
      <c r="BR224">
        <f t="shared" si="143"/>
        <v>0</v>
      </c>
    </row>
    <row r="225" spans="1:70" x14ac:dyDescent="0.2">
      <c r="A225">
        <f t="shared" si="108"/>
        <v>1080750</v>
      </c>
      <c r="B225">
        <f t="shared" si="109"/>
        <v>11</v>
      </c>
      <c r="C225">
        <f>VLOOKUP(C$4,Description!$A$136:$C$203,3)*C828</f>
        <v>0</v>
      </c>
      <c r="D225">
        <f t="shared" si="110"/>
        <v>0</v>
      </c>
      <c r="E225">
        <f>VLOOKUP(E$4,Description!$A$136:$C$203,3)*E828</f>
        <v>1</v>
      </c>
      <c r="F225">
        <f t="shared" si="111"/>
        <v>1</v>
      </c>
      <c r="G225">
        <f>VLOOKUP(G$4,Description!$A$136:$C$203,3)*G828</f>
        <v>0</v>
      </c>
      <c r="H225">
        <f t="shared" si="112"/>
        <v>0</v>
      </c>
      <c r="I225">
        <f>VLOOKUP(I$4,Description!$A$136:$C$203,3)*I828</f>
        <v>0</v>
      </c>
      <c r="J225">
        <f t="shared" si="113"/>
        <v>0</v>
      </c>
      <c r="K225">
        <f>VLOOKUP(K$4,Description!$A$136:$C$203,3)*K828</f>
        <v>0</v>
      </c>
      <c r="L225">
        <f t="shared" si="114"/>
        <v>0</v>
      </c>
      <c r="M225">
        <f>VLOOKUP(M$4,Description!$A$136:$C$203,3)*M828</f>
        <v>0</v>
      </c>
      <c r="N225">
        <f t="shared" si="115"/>
        <v>0</v>
      </c>
      <c r="O225">
        <f>VLOOKUP(O$4,Description!$A$136:$C$203,3)*O828</f>
        <v>0</v>
      </c>
      <c r="P225">
        <f t="shared" si="116"/>
        <v>1</v>
      </c>
      <c r="Q225">
        <f>VLOOKUP(Q$4,Description!$A$136:$C$203,3)*Q828</f>
        <v>0</v>
      </c>
      <c r="R225">
        <f t="shared" si="117"/>
        <v>1</v>
      </c>
      <c r="S225">
        <f>VLOOKUP(S$4,Description!$A$136:$C$203,3)*S828</f>
        <v>0</v>
      </c>
      <c r="T225">
        <f t="shared" si="118"/>
        <v>0</v>
      </c>
      <c r="U225">
        <f>VLOOKUP(U$4,Description!$A$136:$C$203,3)*U828</f>
        <v>0</v>
      </c>
      <c r="V225">
        <f t="shared" si="119"/>
        <v>0</v>
      </c>
      <c r="W225">
        <f>VLOOKUP(W$4,Description!$A$136:$C$203,3)*W828</f>
        <v>0</v>
      </c>
      <c r="X225">
        <f t="shared" si="120"/>
        <v>0</v>
      </c>
      <c r="Y225">
        <f>VLOOKUP(Y$4,Description!$A$136:$C$203,3)*Y828</f>
        <v>0</v>
      </c>
      <c r="Z225">
        <f t="shared" si="121"/>
        <v>1</v>
      </c>
      <c r="AA225">
        <f>VLOOKUP(AA$4,Description!$A$136:$C$203,3)*AA828</f>
        <v>0</v>
      </c>
      <c r="AB225">
        <f t="shared" si="122"/>
        <v>1</v>
      </c>
      <c r="AC225">
        <f>VLOOKUP(AC$4,Description!$A$136:$C$203,3)*AC828</f>
        <v>0</v>
      </c>
      <c r="AD225">
        <f t="shared" si="123"/>
        <v>0</v>
      </c>
      <c r="AE225">
        <f>VLOOKUP(AE$4,Description!$A$136:$C$203,3)*AE828</f>
        <v>0</v>
      </c>
      <c r="AF225">
        <f t="shared" si="124"/>
        <v>1</v>
      </c>
      <c r="AG225">
        <f>VLOOKUP(AG$4,Description!$A$136:$C$203,3)*AG828</f>
        <v>0</v>
      </c>
      <c r="AH225">
        <f t="shared" si="125"/>
        <v>0</v>
      </c>
      <c r="AI225">
        <f>VLOOKUP(AI$4,Description!$A$136:$C$203,3)*AI828</f>
        <v>0</v>
      </c>
      <c r="AJ225">
        <f t="shared" si="126"/>
        <v>0</v>
      </c>
      <c r="AK225">
        <f>VLOOKUP(AK$4,Description!$A$136:$C$203,3)*AK828</f>
        <v>0</v>
      </c>
      <c r="AL225">
        <f t="shared" si="127"/>
        <v>0</v>
      </c>
      <c r="AM225">
        <f>VLOOKUP(AM$4,Description!$A$136:$C$203,3)*AM828</f>
        <v>0</v>
      </c>
      <c r="AN225">
        <f t="shared" si="128"/>
        <v>0</v>
      </c>
      <c r="AO225">
        <f>VLOOKUP(AO$4,Description!$A$136:$C$203,3)*AO828</f>
        <v>2</v>
      </c>
      <c r="AP225">
        <f t="shared" si="129"/>
        <v>0</v>
      </c>
      <c r="AQ225">
        <f>VLOOKUP(AQ$4,Description!$A$136:$C$203,3)*AQ828</f>
        <v>0</v>
      </c>
      <c r="AR225">
        <f t="shared" si="130"/>
        <v>0</v>
      </c>
      <c r="AS225">
        <f>VLOOKUP(AS$4,Description!$A$136:$C$203,3)*AS828</f>
        <v>0</v>
      </c>
      <c r="AT225">
        <f t="shared" si="131"/>
        <v>1</v>
      </c>
      <c r="AU225">
        <f>VLOOKUP(AU$4,Description!$A$136:$C$203,3)*AU828</f>
        <v>0</v>
      </c>
      <c r="AV225">
        <f t="shared" si="132"/>
        <v>0</v>
      </c>
      <c r="AW225">
        <f>VLOOKUP(AW$4,Description!$A$136:$C$203,3)*AW828</f>
        <v>0</v>
      </c>
      <c r="AX225">
        <f t="shared" si="133"/>
        <v>1</v>
      </c>
      <c r="AY225">
        <f>VLOOKUP(AY$4,Description!$A$136:$C$203,3)*AY828</f>
        <v>0</v>
      </c>
      <c r="AZ225">
        <f t="shared" si="134"/>
        <v>0</v>
      </c>
      <c r="BA225">
        <f>VLOOKUP(BA$4,Description!$A$136:$C$203,3)*BA828</f>
        <v>0</v>
      </c>
      <c r="BB225">
        <f t="shared" si="135"/>
        <v>0</v>
      </c>
      <c r="BC225">
        <f>VLOOKUP(BC$4,Description!$A$136:$C$203,3)*BC828</f>
        <v>0</v>
      </c>
      <c r="BD225">
        <f t="shared" si="136"/>
        <v>0</v>
      </c>
      <c r="BE225">
        <f>VLOOKUP(BE$4,Description!$A$136:$C$203,3)*BE828</f>
        <v>0</v>
      </c>
      <c r="BF225">
        <f t="shared" si="137"/>
        <v>0</v>
      </c>
      <c r="BG225">
        <f>VLOOKUP(BG$4,Description!$A$136:$C$203,3)*BG828</f>
        <v>0</v>
      </c>
      <c r="BH225">
        <f t="shared" si="138"/>
        <v>0</v>
      </c>
      <c r="BI225">
        <f>VLOOKUP(BI$4,Description!$A$136:$C$203,3)*BI828</f>
        <v>0</v>
      </c>
      <c r="BJ225">
        <f t="shared" si="139"/>
        <v>0</v>
      </c>
      <c r="BK225">
        <f>VLOOKUP(BK$4,Description!$A$136:$C$203,3)*BK828</f>
        <v>0</v>
      </c>
      <c r="BL225">
        <f t="shared" si="140"/>
        <v>0</v>
      </c>
      <c r="BM225">
        <f>VLOOKUP(BM$4,Description!$A$136:$C$203,3)*BM828</f>
        <v>0</v>
      </c>
      <c r="BN225">
        <f t="shared" si="141"/>
        <v>0</v>
      </c>
      <c r="BO225">
        <f>VLOOKUP(BO$4,Description!$A$136:$C$203,3)*BO828</f>
        <v>0</v>
      </c>
      <c r="BP225">
        <f t="shared" si="142"/>
        <v>0</v>
      </c>
      <c r="BQ225">
        <f>VLOOKUP(BQ$4,Description!$A$136:$C$203,3)*BQ828</f>
        <v>0</v>
      </c>
      <c r="BR225">
        <f t="shared" si="143"/>
        <v>0</v>
      </c>
    </row>
    <row r="226" spans="1:70" x14ac:dyDescent="0.2">
      <c r="A226">
        <f t="shared" si="108"/>
        <v>1080820</v>
      </c>
      <c r="B226">
        <f t="shared" si="109"/>
        <v>11</v>
      </c>
      <c r="C226">
        <f>VLOOKUP(C$4,Description!$A$136:$C$203,3)*C829</f>
        <v>0</v>
      </c>
      <c r="D226">
        <f t="shared" si="110"/>
        <v>0</v>
      </c>
      <c r="E226">
        <f>VLOOKUP(E$4,Description!$A$136:$C$203,3)*E829</f>
        <v>0</v>
      </c>
      <c r="F226">
        <f t="shared" si="111"/>
        <v>0</v>
      </c>
      <c r="G226">
        <f>VLOOKUP(G$4,Description!$A$136:$C$203,3)*G829</f>
        <v>0</v>
      </c>
      <c r="H226">
        <f t="shared" si="112"/>
        <v>0</v>
      </c>
      <c r="I226">
        <f>VLOOKUP(I$4,Description!$A$136:$C$203,3)*I829</f>
        <v>0</v>
      </c>
      <c r="J226">
        <f t="shared" si="113"/>
        <v>0</v>
      </c>
      <c r="K226">
        <f>VLOOKUP(K$4,Description!$A$136:$C$203,3)*K829</f>
        <v>0</v>
      </c>
      <c r="L226">
        <f t="shared" si="114"/>
        <v>0</v>
      </c>
      <c r="M226">
        <f>VLOOKUP(M$4,Description!$A$136:$C$203,3)*M829</f>
        <v>0</v>
      </c>
      <c r="N226">
        <f t="shared" si="115"/>
        <v>0</v>
      </c>
      <c r="O226">
        <f>VLOOKUP(O$4,Description!$A$136:$C$203,3)*O829</f>
        <v>2</v>
      </c>
      <c r="P226">
        <f t="shared" si="116"/>
        <v>0</v>
      </c>
      <c r="Q226">
        <f>VLOOKUP(Q$4,Description!$A$136:$C$203,3)*Q829</f>
        <v>0</v>
      </c>
      <c r="R226">
        <f t="shared" si="117"/>
        <v>0</v>
      </c>
      <c r="S226">
        <f>VLOOKUP(S$4,Description!$A$136:$C$203,3)*S829</f>
        <v>0</v>
      </c>
      <c r="T226">
        <f t="shared" si="118"/>
        <v>0</v>
      </c>
      <c r="U226">
        <f>VLOOKUP(U$4,Description!$A$136:$C$203,3)*U829</f>
        <v>0</v>
      </c>
      <c r="V226">
        <f t="shared" si="119"/>
        <v>0</v>
      </c>
      <c r="W226">
        <f>VLOOKUP(W$4,Description!$A$136:$C$203,3)*W829</f>
        <v>0</v>
      </c>
      <c r="X226">
        <f t="shared" si="120"/>
        <v>0</v>
      </c>
      <c r="Y226">
        <f>VLOOKUP(Y$4,Description!$A$136:$C$203,3)*Y829</f>
        <v>0</v>
      </c>
      <c r="Z226">
        <f t="shared" si="121"/>
        <v>1</v>
      </c>
      <c r="AA226">
        <f>VLOOKUP(AA$4,Description!$A$136:$C$203,3)*AA829</f>
        <v>4</v>
      </c>
      <c r="AB226">
        <f t="shared" si="122"/>
        <v>1</v>
      </c>
      <c r="AC226">
        <f>VLOOKUP(AC$4,Description!$A$136:$C$203,3)*AC829</f>
        <v>0</v>
      </c>
      <c r="AD226">
        <f t="shared" si="123"/>
        <v>0</v>
      </c>
      <c r="AE226">
        <f>VLOOKUP(AE$4,Description!$A$136:$C$203,3)*AE829</f>
        <v>0</v>
      </c>
      <c r="AF226">
        <f t="shared" si="124"/>
        <v>0</v>
      </c>
      <c r="AG226">
        <f>VLOOKUP(AG$4,Description!$A$136:$C$203,3)*AG829</f>
        <v>0</v>
      </c>
      <c r="AH226">
        <f t="shared" si="125"/>
        <v>0</v>
      </c>
      <c r="AI226">
        <f>VLOOKUP(AI$4,Description!$A$136:$C$203,3)*AI829</f>
        <v>0</v>
      </c>
      <c r="AJ226">
        <f t="shared" si="126"/>
        <v>0</v>
      </c>
      <c r="AK226">
        <f>VLOOKUP(AK$4,Description!$A$136:$C$203,3)*AK829</f>
        <v>0</v>
      </c>
      <c r="AL226">
        <f t="shared" si="127"/>
        <v>0</v>
      </c>
      <c r="AM226">
        <f>VLOOKUP(AM$4,Description!$A$136:$C$203,3)*AM829</f>
        <v>0</v>
      </c>
      <c r="AN226">
        <f t="shared" si="128"/>
        <v>0</v>
      </c>
      <c r="AO226">
        <f>VLOOKUP(AO$4,Description!$A$136:$C$203,3)*AO829</f>
        <v>2</v>
      </c>
      <c r="AP226">
        <f t="shared" si="129"/>
        <v>0</v>
      </c>
      <c r="AQ226">
        <f>VLOOKUP(AQ$4,Description!$A$136:$C$203,3)*AQ829</f>
        <v>0</v>
      </c>
      <c r="AR226">
        <f t="shared" si="130"/>
        <v>0</v>
      </c>
      <c r="AS226">
        <f>VLOOKUP(AS$4,Description!$A$136:$C$203,3)*AS829</f>
        <v>0</v>
      </c>
      <c r="AT226">
        <f t="shared" si="131"/>
        <v>1</v>
      </c>
      <c r="AU226">
        <f>VLOOKUP(AU$4,Description!$A$136:$C$203,3)*AU829</f>
        <v>0</v>
      </c>
      <c r="AV226">
        <f t="shared" si="132"/>
        <v>0</v>
      </c>
      <c r="AW226">
        <f>VLOOKUP(AW$4,Description!$A$136:$C$203,3)*AW829</f>
        <v>0</v>
      </c>
      <c r="AX226">
        <f t="shared" si="133"/>
        <v>0</v>
      </c>
      <c r="AY226">
        <f>VLOOKUP(AY$4,Description!$A$136:$C$203,3)*AY829</f>
        <v>0</v>
      </c>
      <c r="AZ226">
        <f t="shared" si="134"/>
        <v>0</v>
      </c>
      <c r="BA226">
        <f>VLOOKUP(BA$4,Description!$A$136:$C$203,3)*BA829</f>
        <v>0</v>
      </c>
      <c r="BB226">
        <f t="shared" si="135"/>
        <v>0</v>
      </c>
      <c r="BC226">
        <f>VLOOKUP(BC$4,Description!$A$136:$C$203,3)*BC829</f>
        <v>0</v>
      </c>
      <c r="BD226">
        <f t="shared" si="136"/>
        <v>0</v>
      </c>
      <c r="BE226">
        <f>VLOOKUP(BE$4,Description!$A$136:$C$203,3)*BE829</f>
        <v>0</v>
      </c>
      <c r="BF226">
        <f t="shared" si="137"/>
        <v>0</v>
      </c>
      <c r="BG226">
        <f>VLOOKUP(BG$4,Description!$A$136:$C$203,3)*BG829</f>
        <v>0</v>
      </c>
      <c r="BH226">
        <f t="shared" si="138"/>
        <v>0</v>
      </c>
      <c r="BI226">
        <f>VLOOKUP(BI$4,Description!$A$136:$C$203,3)*BI829</f>
        <v>0</v>
      </c>
      <c r="BJ226">
        <f t="shared" si="139"/>
        <v>0</v>
      </c>
      <c r="BK226">
        <f>VLOOKUP(BK$4,Description!$A$136:$C$203,3)*BK829</f>
        <v>0</v>
      </c>
      <c r="BL226">
        <f t="shared" si="140"/>
        <v>0</v>
      </c>
      <c r="BM226">
        <f>VLOOKUP(BM$4,Description!$A$136:$C$203,3)*BM829</f>
        <v>0</v>
      </c>
      <c r="BN226">
        <f t="shared" si="141"/>
        <v>0</v>
      </c>
      <c r="BO226">
        <f>VLOOKUP(BO$4,Description!$A$136:$C$203,3)*BO829</f>
        <v>0</v>
      </c>
      <c r="BP226">
        <f t="shared" si="142"/>
        <v>0</v>
      </c>
      <c r="BQ226">
        <f>VLOOKUP(BQ$4,Description!$A$136:$C$203,3)*BQ829</f>
        <v>0</v>
      </c>
      <c r="BR226">
        <f t="shared" si="143"/>
        <v>0</v>
      </c>
    </row>
    <row r="227" spans="1:70" x14ac:dyDescent="0.2">
      <c r="A227">
        <f t="shared" si="108"/>
        <v>1080950</v>
      </c>
      <c r="B227">
        <f t="shared" si="109"/>
        <v>9</v>
      </c>
      <c r="C227">
        <f>VLOOKUP(C$4,Description!$A$136:$C$203,3)*C830</f>
        <v>0</v>
      </c>
      <c r="D227">
        <f t="shared" si="110"/>
        <v>0</v>
      </c>
      <c r="E227">
        <f>VLOOKUP(E$4,Description!$A$136:$C$203,3)*E830</f>
        <v>0</v>
      </c>
      <c r="F227">
        <f t="shared" si="111"/>
        <v>0</v>
      </c>
      <c r="G227">
        <f>VLOOKUP(G$4,Description!$A$136:$C$203,3)*G830</f>
        <v>0</v>
      </c>
      <c r="H227">
        <f t="shared" si="112"/>
        <v>0</v>
      </c>
      <c r="I227">
        <f>VLOOKUP(I$4,Description!$A$136:$C$203,3)*I830</f>
        <v>0</v>
      </c>
      <c r="J227">
        <f t="shared" si="113"/>
        <v>0</v>
      </c>
      <c r="K227">
        <f>VLOOKUP(K$4,Description!$A$136:$C$203,3)*K830</f>
        <v>0</v>
      </c>
      <c r="L227">
        <f t="shared" si="114"/>
        <v>0</v>
      </c>
      <c r="M227">
        <f>VLOOKUP(M$4,Description!$A$136:$C$203,3)*M830</f>
        <v>0</v>
      </c>
      <c r="N227">
        <f t="shared" si="115"/>
        <v>0</v>
      </c>
      <c r="O227">
        <f>VLOOKUP(O$4,Description!$A$136:$C$203,3)*O830</f>
        <v>0</v>
      </c>
      <c r="P227">
        <f t="shared" si="116"/>
        <v>1</v>
      </c>
      <c r="Q227">
        <f>VLOOKUP(Q$4,Description!$A$136:$C$203,3)*Q830</f>
        <v>0</v>
      </c>
      <c r="R227">
        <f t="shared" si="117"/>
        <v>0</v>
      </c>
      <c r="S227">
        <f>VLOOKUP(S$4,Description!$A$136:$C$203,3)*S830</f>
        <v>0</v>
      </c>
      <c r="T227">
        <f t="shared" si="118"/>
        <v>0</v>
      </c>
      <c r="U227">
        <f>VLOOKUP(U$4,Description!$A$136:$C$203,3)*U830</f>
        <v>0</v>
      </c>
      <c r="V227">
        <f t="shared" si="119"/>
        <v>0</v>
      </c>
      <c r="W227">
        <f>VLOOKUP(W$4,Description!$A$136:$C$203,3)*W830</f>
        <v>0</v>
      </c>
      <c r="X227">
        <f t="shared" si="120"/>
        <v>0</v>
      </c>
      <c r="Y227">
        <f>VLOOKUP(Y$4,Description!$A$136:$C$203,3)*Y830</f>
        <v>0</v>
      </c>
      <c r="Z227">
        <f t="shared" si="121"/>
        <v>1</v>
      </c>
      <c r="AA227">
        <f>VLOOKUP(AA$4,Description!$A$136:$C$203,3)*AA830</f>
        <v>4</v>
      </c>
      <c r="AB227">
        <f t="shared" si="122"/>
        <v>1</v>
      </c>
      <c r="AC227">
        <f>VLOOKUP(AC$4,Description!$A$136:$C$203,3)*AC830</f>
        <v>0</v>
      </c>
      <c r="AD227">
        <f t="shared" si="123"/>
        <v>0</v>
      </c>
      <c r="AE227">
        <f>VLOOKUP(AE$4,Description!$A$136:$C$203,3)*AE830</f>
        <v>0</v>
      </c>
      <c r="AF227">
        <f t="shared" si="124"/>
        <v>0</v>
      </c>
      <c r="AG227">
        <f>VLOOKUP(AG$4,Description!$A$136:$C$203,3)*AG830</f>
        <v>0</v>
      </c>
      <c r="AH227">
        <f t="shared" si="125"/>
        <v>0</v>
      </c>
      <c r="AI227">
        <f>VLOOKUP(AI$4,Description!$A$136:$C$203,3)*AI830</f>
        <v>0</v>
      </c>
      <c r="AJ227">
        <f t="shared" si="126"/>
        <v>0</v>
      </c>
      <c r="AK227">
        <f>VLOOKUP(AK$4,Description!$A$136:$C$203,3)*AK830</f>
        <v>0</v>
      </c>
      <c r="AL227">
        <f t="shared" si="127"/>
        <v>0</v>
      </c>
      <c r="AM227">
        <f>VLOOKUP(AM$4,Description!$A$136:$C$203,3)*AM830</f>
        <v>0</v>
      </c>
      <c r="AN227">
        <f t="shared" si="128"/>
        <v>0</v>
      </c>
      <c r="AO227">
        <f>VLOOKUP(AO$4,Description!$A$136:$C$203,3)*AO830</f>
        <v>2</v>
      </c>
      <c r="AP227">
        <f t="shared" si="129"/>
        <v>0</v>
      </c>
      <c r="AQ227">
        <f>VLOOKUP(AQ$4,Description!$A$136:$C$203,3)*AQ830</f>
        <v>0</v>
      </c>
      <c r="AR227">
        <f t="shared" si="130"/>
        <v>0</v>
      </c>
      <c r="AS227">
        <f>VLOOKUP(AS$4,Description!$A$136:$C$203,3)*AS830</f>
        <v>0</v>
      </c>
      <c r="AT227">
        <f t="shared" si="131"/>
        <v>0</v>
      </c>
      <c r="AU227">
        <f>VLOOKUP(AU$4,Description!$A$136:$C$203,3)*AU830</f>
        <v>0</v>
      </c>
      <c r="AV227">
        <f t="shared" si="132"/>
        <v>0</v>
      </c>
      <c r="AW227">
        <f>VLOOKUP(AW$4,Description!$A$136:$C$203,3)*AW830</f>
        <v>0</v>
      </c>
      <c r="AX227">
        <f t="shared" si="133"/>
        <v>0</v>
      </c>
      <c r="AY227">
        <f>VLOOKUP(AY$4,Description!$A$136:$C$203,3)*AY830</f>
        <v>0</v>
      </c>
      <c r="AZ227">
        <f t="shared" si="134"/>
        <v>0</v>
      </c>
      <c r="BA227">
        <f>VLOOKUP(BA$4,Description!$A$136:$C$203,3)*BA830</f>
        <v>0</v>
      </c>
      <c r="BB227">
        <f t="shared" si="135"/>
        <v>0</v>
      </c>
      <c r="BC227">
        <f>VLOOKUP(BC$4,Description!$A$136:$C$203,3)*BC830</f>
        <v>0</v>
      </c>
      <c r="BD227">
        <f t="shared" si="136"/>
        <v>0</v>
      </c>
      <c r="BE227">
        <f>VLOOKUP(BE$4,Description!$A$136:$C$203,3)*BE830</f>
        <v>0</v>
      </c>
      <c r="BF227">
        <f t="shared" si="137"/>
        <v>0</v>
      </c>
      <c r="BG227">
        <f>VLOOKUP(BG$4,Description!$A$136:$C$203,3)*BG830</f>
        <v>0</v>
      </c>
      <c r="BH227">
        <f t="shared" si="138"/>
        <v>0</v>
      </c>
      <c r="BI227">
        <f>VLOOKUP(BI$4,Description!$A$136:$C$203,3)*BI830</f>
        <v>0</v>
      </c>
      <c r="BJ227">
        <f t="shared" si="139"/>
        <v>0</v>
      </c>
      <c r="BK227">
        <f>VLOOKUP(BK$4,Description!$A$136:$C$203,3)*BK830</f>
        <v>0</v>
      </c>
      <c r="BL227">
        <f t="shared" si="140"/>
        <v>0</v>
      </c>
      <c r="BM227">
        <f>VLOOKUP(BM$4,Description!$A$136:$C$203,3)*BM830</f>
        <v>0</v>
      </c>
      <c r="BN227">
        <f t="shared" si="141"/>
        <v>0</v>
      </c>
      <c r="BO227">
        <f>VLOOKUP(BO$4,Description!$A$136:$C$203,3)*BO830</f>
        <v>0</v>
      </c>
      <c r="BP227">
        <f t="shared" si="142"/>
        <v>0</v>
      </c>
      <c r="BQ227">
        <f>VLOOKUP(BQ$4,Description!$A$136:$C$203,3)*BQ830</f>
        <v>0</v>
      </c>
      <c r="BR227">
        <f t="shared" si="143"/>
        <v>0</v>
      </c>
    </row>
    <row r="228" spans="1:70" x14ac:dyDescent="0.2">
      <c r="A228">
        <f t="shared" si="108"/>
        <v>1081110</v>
      </c>
      <c r="B228">
        <f t="shared" si="109"/>
        <v>15</v>
      </c>
      <c r="C228">
        <f>VLOOKUP(C$4,Description!$A$136:$C$203,3)*C831</f>
        <v>0</v>
      </c>
      <c r="D228">
        <f t="shared" si="110"/>
        <v>0</v>
      </c>
      <c r="E228">
        <f>VLOOKUP(E$4,Description!$A$136:$C$203,3)*E831</f>
        <v>0</v>
      </c>
      <c r="F228">
        <f t="shared" si="111"/>
        <v>1</v>
      </c>
      <c r="G228">
        <f>VLOOKUP(G$4,Description!$A$136:$C$203,3)*G831</f>
        <v>0</v>
      </c>
      <c r="H228">
        <f t="shared" si="112"/>
        <v>0</v>
      </c>
      <c r="I228">
        <f>VLOOKUP(I$4,Description!$A$136:$C$203,3)*I831</f>
        <v>0</v>
      </c>
      <c r="J228">
        <f t="shared" si="113"/>
        <v>1</v>
      </c>
      <c r="K228">
        <f>VLOOKUP(K$4,Description!$A$136:$C$203,3)*K831</f>
        <v>0</v>
      </c>
      <c r="L228">
        <f t="shared" si="114"/>
        <v>0</v>
      </c>
      <c r="M228">
        <f>VLOOKUP(M$4,Description!$A$136:$C$203,3)*M831</f>
        <v>0</v>
      </c>
      <c r="N228">
        <f t="shared" si="115"/>
        <v>0</v>
      </c>
      <c r="O228">
        <f>VLOOKUP(O$4,Description!$A$136:$C$203,3)*O831</f>
        <v>0</v>
      </c>
      <c r="P228">
        <f t="shared" si="116"/>
        <v>1</v>
      </c>
      <c r="Q228">
        <f>VLOOKUP(Q$4,Description!$A$136:$C$203,3)*Q831</f>
        <v>0</v>
      </c>
      <c r="R228">
        <f t="shared" si="117"/>
        <v>0</v>
      </c>
      <c r="S228">
        <f>VLOOKUP(S$4,Description!$A$136:$C$203,3)*S831</f>
        <v>0</v>
      </c>
      <c r="T228">
        <f t="shared" si="118"/>
        <v>0</v>
      </c>
      <c r="U228">
        <f>VLOOKUP(U$4,Description!$A$136:$C$203,3)*U831</f>
        <v>0</v>
      </c>
      <c r="V228">
        <f t="shared" si="119"/>
        <v>0</v>
      </c>
      <c r="W228">
        <f>VLOOKUP(W$4,Description!$A$136:$C$203,3)*W831</f>
        <v>0</v>
      </c>
      <c r="X228">
        <f t="shared" si="120"/>
        <v>0</v>
      </c>
      <c r="Y228">
        <f>VLOOKUP(Y$4,Description!$A$136:$C$203,3)*Y831</f>
        <v>0</v>
      </c>
      <c r="Z228">
        <f t="shared" si="121"/>
        <v>1</v>
      </c>
      <c r="AA228">
        <f>VLOOKUP(AA$4,Description!$A$136:$C$203,3)*AA831</f>
        <v>4</v>
      </c>
      <c r="AB228">
        <f t="shared" si="122"/>
        <v>1</v>
      </c>
      <c r="AC228">
        <f>VLOOKUP(AC$4,Description!$A$136:$C$203,3)*AC831</f>
        <v>0</v>
      </c>
      <c r="AD228">
        <f t="shared" si="123"/>
        <v>0</v>
      </c>
      <c r="AE228">
        <f>VLOOKUP(AE$4,Description!$A$136:$C$203,3)*AE831</f>
        <v>0</v>
      </c>
      <c r="AF228">
        <f t="shared" si="124"/>
        <v>0</v>
      </c>
      <c r="AG228">
        <f>VLOOKUP(AG$4,Description!$A$136:$C$203,3)*AG831</f>
        <v>0</v>
      </c>
      <c r="AH228">
        <f t="shared" si="125"/>
        <v>0</v>
      </c>
      <c r="AI228">
        <f>VLOOKUP(AI$4,Description!$A$136:$C$203,3)*AI831</f>
        <v>1</v>
      </c>
      <c r="AJ228">
        <f t="shared" si="126"/>
        <v>0</v>
      </c>
      <c r="AK228">
        <f>VLOOKUP(AK$4,Description!$A$136:$C$203,3)*AK831</f>
        <v>0</v>
      </c>
      <c r="AL228">
        <f t="shared" si="127"/>
        <v>0</v>
      </c>
      <c r="AM228">
        <f>VLOOKUP(AM$4,Description!$A$136:$C$203,3)*AM831</f>
        <v>0</v>
      </c>
      <c r="AN228">
        <f t="shared" si="128"/>
        <v>1</v>
      </c>
      <c r="AO228">
        <f>VLOOKUP(AO$4,Description!$A$136:$C$203,3)*AO831</f>
        <v>2</v>
      </c>
      <c r="AP228">
        <f t="shared" si="129"/>
        <v>0</v>
      </c>
      <c r="AQ228">
        <f>VLOOKUP(AQ$4,Description!$A$136:$C$203,3)*AQ831</f>
        <v>0</v>
      </c>
      <c r="AR228">
        <f t="shared" si="130"/>
        <v>0</v>
      </c>
      <c r="AS228">
        <f>VLOOKUP(AS$4,Description!$A$136:$C$203,3)*AS831</f>
        <v>0</v>
      </c>
      <c r="AT228">
        <f t="shared" si="131"/>
        <v>1</v>
      </c>
      <c r="AU228">
        <f>VLOOKUP(AU$4,Description!$A$136:$C$203,3)*AU831</f>
        <v>0</v>
      </c>
      <c r="AV228">
        <f t="shared" si="132"/>
        <v>1</v>
      </c>
      <c r="AW228">
        <f>VLOOKUP(AW$4,Description!$A$136:$C$203,3)*AW831</f>
        <v>0</v>
      </c>
      <c r="AX228">
        <f t="shared" si="133"/>
        <v>0</v>
      </c>
      <c r="AY228">
        <f>VLOOKUP(AY$4,Description!$A$136:$C$203,3)*AY831</f>
        <v>0</v>
      </c>
      <c r="AZ228">
        <f t="shared" si="134"/>
        <v>0</v>
      </c>
      <c r="BA228">
        <f>VLOOKUP(BA$4,Description!$A$136:$C$203,3)*BA831</f>
        <v>0</v>
      </c>
      <c r="BB228">
        <f t="shared" si="135"/>
        <v>0</v>
      </c>
      <c r="BC228">
        <f>VLOOKUP(BC$4,Description!$A$136:$C$203,3)*BC831</f>
        <v>0</v>
      </c>
      <c r="BD228">
        <f t="shared" si="136"/>
        <v>0</v>
      </c>
      <c r="BE228">
        <f>VLOOKUP(BE$4,Description!$A$136:$C$203,3)*BE831</f>
        <v>0</v>
      </c>
      <c r="BF228">
        <f t="shared" si="137"/>
        <v>0</v>
      </c>
      <c r="BG228">
        <f>VLOOKUP(BG$4,Description!$A$136:$C$203,3)*BG831</f>
        <v>0</v>
      </c>
      <c r="BH228">
        <f t="shared" si="138"/>
        <v>0</v>
      </c>
      <c r="BI228">
        <f>VLOOKUP(BI$4,Description!$A$136:$C$203,3)*BI831</f>
        <v>0</v>
      </c>
      <c r="BJ228">
        <f t="shared" si="139"/>
        <v>0</v>
      </c>
      <c r="BK228">
        <f>VLOOKUP(BK$4,Description!$A$136:$C$203,3)*BK831</f>
        <v>0</v>
      </c>
      <c r="BL228">
        <f t="shared" si="140"/>
        <v>0</v>
      </c>
      <c r="BM228">
        <f>VLOOKUP(BM$4,Description!$A$136:$C$203,3)*BM831</f>
        <v>0</v>
      </c>
      <c r="BN228">
        <f t="shared" si="141"/>
        <v>0</v>
      </c>
      <c r="BO228">
        <f>VLOOKUP(BO$4,Description!$A$136:$C$203,3)*BO831</f>
        <v>0</v>
      </c>
      <c r="BP228">
        <f t="shared" si="142"/>
        <v>0</v>
      </c>
      <c r="BQ228">
        <f>VLOOKUP(BQ$4,Description!$A$136:$C$203,3)*BQ831</f>
        <v>0</v>
      </c>
      <c r="BR228">
        <f t="shared" si="143"/>
        <v>0</v>
      </c>
    </row>
    <row r="229" spans="1:70" x14ac:dyDescent="0.2">
      <c r="A229">
        <f t="shared" si="108"/>
        <v>1081140</v>
      </c>
      <c r="B229">
        <f t="shared" si="109"/>
        <v>15</v>
      </c>
      <c r="C229">
        <f>VLOOKUP(C$4,Description!$A$136:$C$203,3)*C832</f>
        <v>0</v>
      </c>
      <c r="D229">
        <f t="shared" si="110"/>
        <v>1</v>
      </c>
      <c r="E229">
        <f>VLOOKUP(E$4,Description!$A$136:$C$203,3)*E832</f>
        <v>0</v>
      </c>
      <c r="F229">
        <f t="shared" si="111"/>
        <v>0</v>
      </c>
      <c r="G229">
        <f>VLOOKUP(G$4,Description!$A$136:$C$203,3)*G832</f>
        <v>0</v>
      </c>
      <c r="H229">
        <f t="shared" si="112"/>
        <v>0</v>
      </c>
      <c r="I229">
        <f>VLOOKUP(I$4,Description!$A$136:$C$203,3)*I832</f>
        <v>0</v>
      </c>
      <c r="J229">
        <f t="shared" si="113"/>
        <v>0</v>
      </c>
      <c r="K229">
        <f>VLOOKUP(K$4,Description!$A$136:$C$203,3)*K832</f>
        <v>0</v>
      </c>
      <c r="L229">
        <f t="shared" si="114"/>
        <v>0</v>
      </c>
      <c r="M229">
        <f>VLOOKUP(M$4,Description!$A$136:$C$203,3)*M832</f>
        <v>0</v>
      </c>
      <c r="N229">
        <f t="shared" si="115"/>
        <v>0</v>
      </c>
      <c r="O229">
        <f>VLOOKUP(O$4,Description!$A$136:$C$203,3)*O832</f>
        <v>2</v>
      </c>
      <c r="P229">
        <f t="shared" si="116"/>
        <v>0</v>
      </c>
      <c r="Q229">
        <f>VLOOKUP(Q$4,Description!$A$136:$C$203,3)*Q832</f>
        <v>0</v>
      </c>
      <c r="R229">
        <f t="shared" si="117"/>
        <v>1</v>
      </c>
      <c r="S229">
        <f>VLOOKUP(S$4,Description!$A$136:$C$203,3)*S832</f>
        <v>0</v>
      </c>
      <c r="T229">
        <f t="shared" si="118"/>
        <v>0</v>
      </c>
      <c r="U229">
        <f>VLOOKUP(U$4,Description!$A$136:$C$203,3)*U832</f>
        <v>0</v>
      </c>
      <c r="V229">
        <f t="shared" si="119"/>
        <v>0</v>
      </c>
      <c r="W229">
        <f>VLOOKUP(W$4,Description!$A$136:$C$203,3)*W832</f>
        <v>0</v>
      </c>
      <c r="X229">
        <f t="shared" si="120"/>
        <v>0</v>
      </c>
      <c r="Y229">
        <f>VLOOKUP(Y$4,Description!$A$136:$C$203,3)*Y832</f>
        <v>0</v>
      </c>
      <c r="Z229">
        <f t="shared" si="121"/>
        <v>1</v>
      </c>
      <c r="AA229">
        <f>VLOOKUP(AA$4,Description!$A$136:$C$203,3)*AA832</f>
        <v>4</v>
      </c>
      <c r="AB229">
        <f t="shared" si="122"/>
        <v>1</v>
      </c>
      <c r="AC229">
        <f>VLOOKUP(AC$4,Description!$A$136:$C$203,3)*AC832</f>
        <v>0</v>
      </c>
      <c r="AD229">
        <f t="shared" si="123"/>
        <v>0</v>
      </c>
      <c r="AE229">
        <f>VLOOKUP(AE$4,Description!$A$136:$C$203,3)*AE832</f>
        <v>0</v>
      </c>
      <c r="AF229">
        <f t="shared" si="124"/>
        <v>1</v>
      </c>
      <c r="AG229">
        <f>VLOOKUP(AG$4,Description!$A$136:$C$203,3)*AG832</f>
        <v>0</v>
      </c>
      <c r="AH229">
        <f t="shared" si="125"/>
        <v>0</v>
      </c>
      <c r="AI229">
        <f>VLOOKUP(AI$4,Description!$A$136:$C$203,3)*AI832</f>
        <v>0</v>
      </c>
      <c r="AJ229">
        <f t="shared" si="126"/>
        <v>0</v>
      </c>
      <c r="AK229">
        <f>VLOOKUP(AK$4,Description!$A$136:$C$203,3)*AK832</f>
        <v>0</v>
      </c>
      <c r="AL229">
        <f t="shared" si="127"/>
        <v>0</v>
      </c>
      <c r="AM229">
        <f>VLOOKUP(AM$4,Description!$A$136:$C$203,3)*AM832</f>
        <v>0</v>
      </c>
      <c r="AN229">
        <f t="shared" si="128"/>
        <v>1</v>
      </c>
      <c r="AO229">
        <f>VLOOKUP(AO$4,Description!$A$136:$C$203,3)*AO832</f>
        <v>2</v>
      </c>
      <c r="AP229">
        <f t="shared" si="129"/>
        <v>1</v>
      </c>
      <c r="AQ229">
        <f>VLOOKUP(AQ$4,Description!$A$136:$C$203,3)*AQ832</f>
        <v>0</v>
      </c>
      <c r="AR229">
        <f t="shared" si="130"/>
        <v>0</v>
      </c>
      <c r="AS229">
        <f>VLOOKUP(AS$4,Description!$A$136:$C$203,3)*AS832</f>
        <v>0</v>
      </c>
      <c r="AT229">
        <f t="shared" si="131"/>
        <v>0</v>
      </c>
      <c r="AU229">
        <f>VLOOKUP(AU$4,Description!$A$136:$C$203,3)*AU832</f>
        <v>0</v>
      </c>
      <c r="AV229">
        <f t="shared" si="132"/>
        <v>0</v>
      </c>
      <c r="AW229">
        <f>VLOOKUP(AW$4,Description!$A$136:$C$203,3)*AW832</f>
        <v>0</v>
      </c>
      <c r="AX229">
        <f t="shared" si="133"/>
        <v>0</v>
      </c>
      <c r="AY229">
        <f>VLOOKUP(AY$4,Description!$A$136:$C$203,3)*AY832</f>
        <v>0</v>
      </c>
      <c r="AZ229">
        <f t="shared" si="134"/>
        <v>0</v>
      </c>
      <c r="BA229">
        <f>VLOOKUP(BA$4,Description!$A$136:$C$203,3)*BA832</f>
        <v>0</v>
      </c>
      <c r="BB229">
        <f t="shared" si="135"/>
        <v>0</v>
      </c>
      <c r="BC229">
        <f>VLOOKUP(BC$4,Description!$A$136:$C$203,3)*BC832</f>
        <v>0</v>
      </c>
      <c r="BD229">
        <f t="shared" si="136"/>
        <v>0</v>
      </c>
      <c r="BE229">
        <f>VLOOKUP(BE$4,Description!$A$136:$C$203,3)*BE832</f>
        <v>0</v>
      </c>
      <c r="BF229">
        <f t="shared" si="137"/>
        <v>0</v>
      </c>
      <c r="BG229">
        <f>VLOOKUP(BG$4,Description!$A$136:$C$203,3)*BG832</f>
        <v>0</v>
      </c>
      <c r="BH229">
        <f t="shared" si="138"/>
        <v>0</v>
      </c>
      <c r="BI229">
        <f>VLOOKUP(BI$4,Description!$A$136:$C$203,3)*BI832</f>
        <v>0</v>
      </c>
      <c r="BJ229">
        <f t="shared" si="139"/>
        <v>0</v>
      </c>
      <c r="BK229">
        <f>VLOOKUP(BK$4,Description!$A$136:$C$203,3)*BK832</f>
        <v>0</v>
      </c>
      <c r="BL229">
        <f t="shared" si="140"/>
        <v>0</v>
      </c>
      <c r="BM229">
        <f>VLOOKUP(BM$4,Description!$A$136:$C$203,3)*BM832</f>
        <v>0</v>
      </c>
      <c r="BN229">
        <f t="shared" si="141"/>
        <v>0</v>
      </c>
      <c r="BO229">
        <f>VLOOKUP(BO$4,Description!$A$136:$C$203,3)*BO832</f>
        <v>0</v>
      </c>
      <c r="BP229">
        <f t="shared" si="142"/>
        <v>0</v>
      </c>
      <c r="BQ229">
        <f>VLOOKUP(BQ$4,Description!$A$136:$C$203,3)*BQ832</f>
        <v>0</v>
      </c>
      <c r="BR229">
        <f t="shared" si="143"/>
        <v>0</v>
      </c>
    </row>
    <row r="230" spans="1:70" x14ac:dyDescent="0.2">
      <c r="A230">
        <f t="shared" si="108"/>
        <v>1081260</v>
      </c>
      <c r="B230">
        <f t="shared" si="109"/>
        <v>14</v>
      </c>
      <c r="C230">
        <f>VLOOKUP(C$4,Description!$A$136:$C$203,3)*C833</f>
        <v>0</v>
      </c>
      <c r="D230">
        <f t="shared" si="110"/>
        <v>1</v>
      </c>
      <c r="E230">
        <f>VLOOKUP(E$4,Description!$A$136:$C$203,3)*E833</f>
        <v>0</v>
      </c>
      <c r="F230">
        <f t="shared" si="111"/>
        <v>0</v>
      </c>
      <c r="G230">
        <f>VLOOKUP(G$4,Description!$A$136:$C$203,3)*G833</f>
        <v>0</v>
      </c>
      <c r="H230">
        <f t="shared" si="112"/>
        <v>0</v>
      </c>
      <c r="I230">
        <f>VLOOKUP(I$4,Description!$A$136:$C$203,3)*I833</f>
        <v>0</v>
      </c>
      <c r="J230">
        <f t="shared" si="113"/>
        <v>0</v>
      </c>
      <c r="K230">
        <f>VLOOKUP(K$4,Description!$A$136:$C$203,3)*K833</f>
        <v>0</v>
      </c>
      <c r="L230">
        <f t="shared" si="114"/>
        <v>0</v>
      </c>
      <c r="M230">
        <f>VLOOKUP(M$4,Description!$A$136:$C$203,3)*M833</f>
        <v>0</v>
      </c>
      <c r="N230">
        <f t="shared" si="115"/>
        <v>0</v>
      </c>
      <c r="O230">
        <f>VLOOKUP(O$4,Description!$A$136:$C$203,3)*O833</f>
        <v>0</v>
      </c>
      <c r="P230">
        <f t="shared" si="116"/>
        <v>1</v>
      </c>
      <c r="Q230">
        <f>VLOOKUP(Q$4,Description!$A$136:$C$203,3)*Q833</f>
        <v>0</v>
      </c>
      <c r="R230">
        <f t="shared" si="117"/>
        <v>0</v>
      </c>
      <c r="S230">
        <f>VLOOKUP(S$4,Description!$A$136:$C$203,3)*S833</f>
        <v>0</v>
      </c>
      <c r="T230">
        <f t="shared" si="118"/>
        <v>0</v>
      </c>
      <c r="U230">
        <f>VLOOKUP(U$4,Description!$A$136:$C$203,3)*U833</f>
        <v>0</v>
      </c>
      <c r="V230">
        <f t="shared" si="119"/>
        <v>0</v>
      </c>
      <c r="W230">
        <f>VLOOKUP(W$4,Description!$A$136:$C$203,3)*W833</f>
        <v>0</v>
      </c>
      <c r="X230">
        <f t="shared" si="120"/>
        <v>0</v>
      </c>
      <c r="Y230">
        <f>VLOOKUP(Y$4,Description!$A$136:$C$203,3)*Y833</f>
        <v>0</v>
      </c>
      <c r="Z230">
        <f t="shared" si="121"/>
        <v>1</v>
      </c>
      <c r="AA230">
        <f>VLOOKUP(AA$4,Description!$A$136:$C$203,3)*AA833</f>
        <v>4</v>
      </c>
      <c r="AB230">
        <f t="shared" si="122"/>
        <v>1</v>
      </c>
      <c r="AC230">
        <f>VLOOKUP(AC$4,Description!$A$136:$C$203,3)*AC833</f>
        <v>0</v>
      </c>
      <c r="AD230">
        <f t="shared" si="123"/>
        <v>0</v>
      </c>
      <c r="AE230">
        <f>VLOOKUP(AE$4,Description!$A$136:$C$203,3)*AE833</f>
        <v>4</v>
      </c>
      <c r="AF230">
        <f t="shared" si="124"/>
        <v>0</v>
      </c>
      <c r="AG230">
        <f>VLOOKUP(AG$4,Description!$A$136:$C$203,3)*AG833</f>
        <v>0</v>
      </c>
      <c r="AH230">
        <f t="shared" si="125"/>
        <v>0</v>
      </c>
      <c r="AI230">
        <f>VLOOKUP(AI$4,Description!$A$136:$C$203,3)*AI833</f>
        <v>0</v>
      </c>
      <c r="AJ230">
        <f t="shared" si="126"/>
        <v>0</v>
      </c>
      <c r="AK230">
        <f>VLOOKUP(AK$4,Description!$A$136:$C$203,3)*AK833</f>
        <v>0</v>
      </c>
      <c r="AL230">
        <f t="shared" si="127"/>
        <v>0</v>
      </c>
      <c r="AM230">
        <f>VLOOKUP(AM$4,Description!$A$136:$C$203,3)*AM833</f>
        <v>0</v>
      </c>
      <c r="AN230">
        <f t="shared" si="128"/>
        <v>0</v>
      </c>
      <c r="AO230">
        <f>VLOOKUP(AO$4,Description!$A$136:$C$203,3)*AO833</f>
        <v>2</v>
      </c>
      <c r="AP230">
        <f t="shared" si="129"/>
        <v>0</v>
      </c>
      <c r="AQ230">
        <f>VLOOKUP(AQ$4,Description!$A$136:$C$203,3)*AQ833</f>
        <v>0</v>
      </c>
      <c r="AR230">
        <f t="shared" si="130"/>
        <v>0</v>
      </c>
      <c r="AS230">
        <f>VLOOKUP(AS$4,Description!$A$136:$C$203,3)*AS833</f>
        <v>0</v>
      </c>
      <c r="AT230">
        <f t="shared" si="131"/>
        <v>0</v>
      </c>
      <c r="AU230">
        <f>VLOOKUP(AU$4,Description!$A$136:$C$203,3)*AU833</f>
        <v>0</v>
      </c>
      <c r="AV230">
        <f t="shared" si="132"/>
        <v>0</v>
      </c>
      <c r="AW230">
        <f>VLOOKUP(AW$4,Description!$A$136:$C$203,3)*AW833</f>
        <v>0</v>
      </c>
      <c r="AX230">
        <f t="shared" si="133"/>
        <v>0</v>
      </c>
      <c r="AY230">
        <f>VLOOKUP(AY$4,Description!$A$136:$C$203,3)*AY833</f>
        <v>0</v>
      </c>
      <c r="AZ230">
        <f t="shared" si="134"/>
        <v>0</v>
      </c>
      <c r="BA230">
        <f>VLOOKUP(BA$4,Description!$A$136:$C$203,3)*BA833</f>
        <v>0</v>
      </c>
      <c r="BB230">
        <f t="shared" si="135"/>
        <v>0</v>
      </c>
      <c r="BC230">
        <f>VLOOKUP(BC$4,Description!$A$136:$C$203,3)*BC833</f>
        <v>0</v>
      </c>
      <c r="BD230">
        <f t="shared" si="136"/>
        <v>0</v>
      </c>
      <c r="BE230">
        <f>VLOOKUP(BE$4,Description!$A$136:$C$203,3)*BE833</f>
        <v>0</v>
      </c>
      <c r="BF230">
        <f t="shared" si="137"/>
        <v>0</v>
      </c>
      <c r="BG230">
        <f>VLOOKUP(BG$4,Description!$A$136:$C$203,3)*BG833</f>
        <v>0</v>
      </c>
      <c r="BH230">
        <f t="shared" si="138"/>
        <v>0</v>
      </c>
      <c r="BI230">
        <f>VLOOKUP(BI$4,Description!$A$136:$C$203,3)*BI833</f>
        <v>0</v>
      </c>
      <c r="BJ230">
        <f t="shared" si="139"/>
        <v>0</v>
      </c>
      <c r="BK230">
        <f>VLOOKUP(BK$4,Description!$A$136:$C$203,3)*BK833</f>
        <v>0</v>
      </c>
      <c r="BL230">
        <f t="shared" si="140"/>
        <v>0</v>
      </c>
      <c r="BM230">
        <f>VLOOKUP(BM$4,Description!$A$136:$C$203,3)*BM833</f>
        <v>0</v>
      </c>
      <c r="BN230">
        <f t="shared" si="141"/>
        <v>0</v>
      </c>
      <c r="BO230">
        <f>VLOOKUP(BO$4,Description!$A$136:$C$203,3)*BO833</f>
        <v>0</v>
      </c>
      <c r="BP230">
        <f t="shared" si="142"/>
        <v>0</v>
      </c>
      <c r="BQ230">
        <f>VLOOKUP(BQ$4,Description!$A$136:$C$203,3)*BQ833</f>
        <v>0</v>
      </c>
      <c r="BR230">
        <f t="shared" si="143"/>
        <v>0</v>
      </c>
    </row>
    <row r="231" spans="1:70" x14ac:dyDescent="0.2">
      <c r="A231">
        <f t="shared" si="108"/>
        <v>1081410</v>
      </c>
      <c r="B231">
        <f t="shared" si="109"/>
        <v>36</v>
      </c>
      <c r="C231">
        <f>VLOOKUP(C$4,Description!$A$136:$C$203,3)*C834</f>
        <v>0</v>
      </c>
      <c r="D231">
        <f t="shared" si="110"/>
        <v>0</v>
      </c>
      <c r="E231">
        <f>VLOOKUP(E$4,Description!$A$136:$C$203,3)*E834</f>
        <v>1</v>
      </c>
      <c r="F231">
        <f t="shared" si="111"/>
        <v>0</v>
      </c>
      <c r="G231">
        <f>VLOOKUP(G$4,Description!$A$136:$C$203,3)*G834</f>
        <v>3</v>
      </c>
      <c r="H231">
        <f t="shared" si="112"/>
        <v>0</v>
      </c>
      <c r="I231">
        <f>VLOOKUP(I$4,Description!$A$136:$C$203,3)*I834</f>
        <v>0</v>
      </c>
      <c r="J231">
        <f t="shared" si="113"/>
        <v>0</v>
      </c>
      <c r="K231">
        <f>VLOOKUP(K$4,Description!$A$136:$C$203,3)*K834</f>
        <v>0</v>
      </c>
      <c r="L231">
        <f t="shared" si="114"/>
        <v>0</v>
      </c>
      <c r="M231">
        <f>VLOOKUP(M$4,Description!$A$136:$C$203,3)*M834</f>
        <v>0</v>
      </c>
      <c r="N231">
        <f t="shared" si="115"/>
        <v>0</v>
      </c>
      <c r="O231">
        <f>VLOOKUP(O$4,Description!$A$136:$C$203,3)*O834</f>
        <v>0</v>
      </c>
      <c r="P231">
        <f t="shared" si="116"/>
        <v>1</v>
      </c>
      <c r="Q231">
        <f>VLOOKUP(Q$4,Description!$A$136:$C$203,3)*Q834</f>
        <v>0</v>
      </c>
      <c r="R231">
        <f t="shared" si="117"/>
        <v>0</v>
      </c>
      <c r="S231">
        <f>VLOOKUP(S$4,Description!$A$136:$C$203,3)*S834</f>
        <v>0</v>
      </c>
      <c r="T231">
        <f t="shared" si="118"/>
        <v>0</v>
      </c>
      <c r="U231">
        <f>VLOOKUP(U$4,Description!$A$136:$C$203,3)*U834</f>
        <v>0</v>
      </c>
      <c r="V231">
        <f t="shared" si="119"/>
        <v>1</v>
      </c>
      <c r="W231">
        <f>VLOOKUP(W$4,Description!$A$136:$C$203,3)*W834</f>
        <v>0</v>
      </c>
      <c r="X231">
        <f t="shared" si="120"/>
        <v>0</v>
      </c>
      <c r="Y231">
        <f>VLOOKUP(Y$4,Description!$A$136:$C$203,3)*Y834</f>
        <v>1</v>
      </c>
      <c r="Z231">
        <f t="shared" si="121"/>
        <v>1</v>
      </c>
      <c r="AA231">
        <f>VLOOKUP(AA$4,Description!$A$136:$C$203,3)*AA834</f>
        <v>4</v>
      </c>
      <c r="AB231">
        <f t="shared" si="122"/>
        <v>1</v>
      </c>
      <c r="AC231">
        <f>VLOOKUP(AC$4,Description!$A$136:$C$203,3)*AC834</f>
        <v>5</v>
      </c>
      <c r="AD231">
        <f t="shared" si="123"/>
        <v>1</v>
      </c>
      <c r="AE231">
        <f>VLOOKUP(AE$4,Description!$A$136:$C$203,3)*AE834</f>
        <v>0</v>
      </c>
      <c r="AF231">
        <f t="shared" si="124"/>
        <v>1</v>
      </c>
      <c r="AG231">
        <f>VLOOKUP(AG$4,Description!$A$136:$C$203,3)*AG834</f>
        <v>0</v>
      </c>
      <c r="AH231">
        <f t="shared" si="125"/>
        <v>1</v>
      </c>
      <c r="AI231">
        <f>VLOOKUP(AI$4,Description!$A$136:$C$203,3)*AI834</f>
        <v>0</v>
      </c>
      <c r="AJ231">
        <f t="shared" si="126"/>
        <v>0</v>
      </c>
      <c r="AK231">
        <f>VLOOKUP(AK$4,Description!$A$136:$C$203,3)*AK834</f>
        <v>0</v>
      </c>
      <c r="AL231">
        <f t="shared" si="127"/>
        <v>0</v>
      </c>
      <c r="AM231">
        <f>VLOOKUP(AM$4,Description!$A$136:$C$203,3)*AM834</f>
        <v>0</v>
      </c>
      <c r="AN231">
        <f t="shared" si="128"/>
        <v>0</v>
      </c>
      <c r="AO231">
        <f>VLOOKUP(AO$4,Description!$A$136:$C$203,3)*AO834</f>
        <v>2</v>
      </c>
      <c r="AP231">
        <f t="shared" si="129"/>
        <v>1</v>
      </c>
      <c r="AQ231">
        <f>VLOOKUP(AQ$4,Description!$A$136:$C$203,3)*AQ834</f>
        <v>0</v>
      </c>
      <c r="AR231">
        <f t="shared" si="130"/>
        <v>0</v>
      </c>
      <c r="AS231">
        <f>VLOOKUP(AS$4,Description!$A$136:$C$203,3)*AS834</f>
        <v>0</v>
      </c>
      <c r="AT231">
        <f t="shared" si="131"/>
        <v>1</v>
      </c>
      <c r="AU231">
        <f>VLOOKUP(AU$4,Description!$A$136:$C$203,3)*AU834</f>
        <v>0</v>
      </c>
      <c r="AV231">
        <f t="shared" si="132"/>
        <v>1</v>
      </c>
      <c r="AW231">
        <f>VLOOKUP(AW$4,Description!$A$136:$C$203,3)*AW834</f>
        <v>2</v>
      </c>
      <c r="AX231">
        <f t="shared" si="133"/>
        <v>0</v>
      </c>
      <c r="AY231">
        <f>VLOOKUP(AY$4,Description!$A$136:$C$203,3)*AY834</f>
        <v>0</v>
      </c>
      <c r="AZ231">
        <f t="shared" si="134"/>
        <v>1</v>
      </c>
      <c r="BA231">
        <f>VLOOKUP(BA$4,Description!$A$136:$C$203,3)*BA834</f>
        <v>6</v>
      </c>
      <c r="BB231">
        <f t="shared" si="135"/>
        <v>0</v>
      </c>
      <c r="BC231">
        <f>VLOOKUP(BC$4,Description!$A$136:$C$203,3)*BC834</f>
        <v>0</v>
      </c>
      <c r="BD231">
        <f t="shared" si="136"/>
        <v>1</v>
      </c>
      <c r="BE231">
        <f>VLOOKUP(BE$4,Description!$A$136:$C$203,3)*BE834</f>
        <v>0</v>
      </c>
      <c r="BF231">
        <f t="shared" si="137"/>
        <v>0</v>
      </c>
      <c r="BG231">
        <f>VLOOKUP(BG$4,Description!$A$136:$C$203,3)*BG834</f>
        <v>0</v>
      </c>
      <c r="BH231">
        <f t="shared" si="138"/>
        <v>0</v>
      </c>
      <c r="BI231">
        <f>VLOOKUP(BI$4,Description!$A$136:$C$203,3)*BI834</f>
        <v>0</v>
      </c>
      <c r="BJ231">
        <f t="shared" si="139"/>
        <v>0</v>
      </c>
      <c r="BK231">
        <f>VLOOKUP(BK$4,Description!$A$136:$C$203,3)*BK834</f>
        <v>0</v>
      </c>
      <c r="BL231">
        <f t="shared" si="140"/>
        <v>0</v>
      </c>
      <c r="BM231">
        <f>VLOOKUP(BM$4,Description!$A$136:$C$203,3)*BM834</f>
        <v>0</v>
      </c>
      <c r="BN231">
        <f t="shared" si="141"/>
        <v>0</v>
      </c>
      <c r="BO231">
        <f>VLOOKUP(BO$4,Description!$A$136:$C$203,3)*BO834</f>
        <v>0</v>
      </c>
      <c r="BP231">
        <f t="shared" si="142"/>
        <v>0</v>
      </c>
      <c r="BQ231">
        <f>VLOOKUP(BQ$4,Description!$A$136:$C$203,3)*BQ834</f>
        <v>0</v>
      </c>
      <c r="BR231">
        <f t="shared" si="143"/>
        <v>0</v>
      </c>
    </row>
    <row r="232" spans="1:70" x14ac:dyDescent="0.2">
      <c r="A232">
        <f t="shared" si="108"/>
        <v>1081490</v>
      </c>
      <c r="B232">
        <f t="shared" si="109"/>
        <v>19</v>
      </c>
      <c r="C232">
        <f>VLOOKUP(C$4,Description!$A$136:$C$203,3)*C835</f>
        <v>0</v>
      </c>
      <c r="D232">
        <f t="shared" si="110"/>
        <v>0</v>
      </c>
      <c r="E232">
        <f>VLOOKUP(E$4,Description!$A$136:$C$203,3)*E835</f>
        <v>0</v>
      </c>
      <c r="F232">
        <f t="shared" si="111"/>
        <v>1</v>
      </c>
      <c r="G232">
        <f>VLOOKUP(G$4,Description!$A$136:$C$203,3)*G835</f>
        <v>0</v>
      </c>
      <c r="H232">
        <f t="shared" si="112"/>
        <v>0</v>
      </c>
      <c r="I232">
        <f>VLOOKUP(I$4,Description!$A$136:$C$203,3)*I835</f>
        <v>0</v>
      </c>
      <c r="J232">
        <f t="shared" si="113"/>
        <v>1</v>
      </c>
      <c r="K232">
        <f>VLOOKUP(K$4,Description!$A$136:$C$203,3)*K835</f>
        <v>0</v>
      </c>
      <c r="L232">
        <f t="shared" si="114"/>
        <v>0</v>
      </c>
      <c r="M232">
        <f>VLOOKUP(M$4,Description!$A$136:$C$203,3)*M835</f>
        <v>0</v>
      </c>
      <c r="N232">
        <f t="shared" si="115"/>
        <v>0</v>
      </c>
      <c r="O232">
        <f>VLOOKUP(O$4,Description!$A$136:$C$203,3)*O835</f>
        <v>0</v>
      </c>
      <c r="P232">
        <f t="shared" si="116"/>
        <v>1</v>
      </c>
      <c r="Q232">
        <f>VLOOKUP(Q$4,Description!$A$136:$C$203,3)*Q835</f>
        <v>0</v>
      </c>
      <c r="R232">
        <f t="shared" si="117"/>
        <v>1</v>
      </c>
      <c r="S232">
        <f>VLOOKUP(S$4,Description!$A$136:$C$203,3)*S835</f>
        <v>0</v>
      </c>
      <c r="T232">
        <f t="shared" si="118"/>
        <v>0</v>
      </c>
      <c r="U232">
        <f>VLOOKUP(U$4,Description!$A$136:$C$203,3)*U835</f>
        <v>0</v>
      </c>
      <c r="V232">
        <f t="shared" si="119"/>
        <v>0</v>
      </c>
      <c r="W232">
        <f>VLOOKUP(W$4,Description!$A$136:$C$203,3)*W835</f>
        <v>0</v>
      </c>
      <c r="X232">
        <f t="shared" si="120"/>
        <v>0</v>
      </c>
      <c r="Y232">
        <f>VLOOKUP(Y$4,Description!$A$136:$C$203,3)*Y835</f>
        <v>0</v>
      </c>
      <c r="Z232">
        <f t="shared" si="121"/>
        <v>1</v>
      </c>
      <c r="AA232">
        <f>VLOOKUP(AA$4,Description!$A$136:$C$203,3)*AA835</f>
        <v>4</v>
      </c>
      <c r="AB232">
        <f t="shared" si="122"/>
        <v>1</v>
      </c>
      <c r="AC232">
        <f>VLOOKUP(AC$4,Description!$A$136:$C$203,3)*AC835</f>
        <v>0</v>
      </c>
      <c r="AD232">
        <f t="shared" si="123"/>
        <v>0</v>
      </c>
      <c r="AE232">
        <f>VLOOKUP(AE$4,Description!$A$136:$C$203,3)*AE835</f>
        <v>4</v>
      </c>
      <c r="AF232">
        <f t="shared" si="124"/>
        <v>0</v>
      </c>
      <c r="AG232">
        <f>VLOOKUP(AG$4,Description!$A$136:$C$203,3)*AG835</f>
        <v>0</v>
      </c>
      <c r="AH232">
        <f t="shared" si="125"/>
        <v>0</v>
      </c>
      <c r="AI232">
        <f>VLOOKUP(AI$4,Description!$A$136:$C$203,3)*AI835</f>
        <v>0</v>
      </c>
      <c r="AJ232">
        <f t="shared" si="126"/>
        <v>0</v>
      </c>
      <c r="AK232">
        <f>VLOOKUP(AK$4,Description!$A$136:$C$203,3)*AK835</f>
        <v>0</v>
      </c>
      <c r="AL232">
        <f t="shared" si="127"/>
        <v>0</v>
      </c>
      <c r="AM232">
        <f>VLOOKUP(AM$4,Description!$A$136:$C$203,3)*AM835</f>
        <v>0</v>
      </c>
      <c r="AN232">
        <f t="shared" si="128"/>
        <v>1</v>
      </c>
      <c r="AO232">
        <f>VLOOKUP(AO$4,Description!$A$136:$C$203,3)*AO835</f>
        <v>2</v>
      </c>
      <c r="AP232">
        <f t="shared" si="129"/>
        <v>1</v>
      </c>
      <c r="AQ232">
        <f>VLOOKUP(AQ$4,Description!$A$136:$C$203,3)*AQ835</f>
        <v>0</v>
      </c>
      <c r="AR232">
        <f t="shared" si="130"/>
        <v>0</v>
      </c>
      <c r="AS232">
        <f>VLOOKUP(AS$4,Description!$A$136:$C$203,3)*AS835</f>
        <v>0</v>
      </c>
      <c r="AT232">
        <f t="shared" si="131"/>
        <v>0</v>
      </c>
      <c r="AU232">
        <f>VLOOKUP(AU$4,Description!$A$136:$C$203,3)*AU835</f>
        <v>0</v>
      </c>
      <c r="AV232">
        <f t="shared" si="132"/>
        <v>0</v>
      </c>
      <c r="AW232">
        <f>VLOOKUP(AW$4,Description!$A$136:$C$203,3)*AW835</f>
        <v>0</v>
      </c>
      <c r="AX232">
        <f t="shared" si="133"/>
        <v>1</v>
      </c>
      <c r="AY232">
        <f>VLOOKUP(AY$4,Description!$A$136:$C$203,3)*AY835</f>
        <v>0</v>
      </c>
      <c r="AZ232">
        <f t="shared" si="134"/>
        <v>0</v>
      </c>
      <c r="BA232">
        <f>VLOOKUP(BA$4,Description!$A$136:$C$203,3)*BA835</f>
        <v>0</v>
      </c>
      <c r="BB232">
        <f t="shared" si="135"/>
        <v>0</v>
      </c>
      <c r="BC232">
        <f>VLOOKUP(BC$4,Description!$A$136:$C$203,3)*BC835</f>
        <v>0</v>
      </c>
      <c r="BD232">
        <f t="shared" si="136"/>
        <v>0</v>
      </c>
      <c r="BE232">
        <f>VLOOKUP(BE$4,Description!$A$136:$C$203,3)*BE835</f>
        <v>0</v>
      </c>
      <c r="BF232">
        <f t="shared" si="137"/>
        <v>0</v>
      </c>
      <c r="BG232">
        <f>VLOOKUP(BG$4,Description!$A$136:$C$203,3)*BG835</f>
        <v>0</v>
      </c>
      <c r="BH232">
        <f t="shared" si="138"/>
        <v>0</v>
      </c>
      <c r="BI232">
        <f>VLOOKUP(BI$4,Description!$A$136:$C$203,3)*BI835</f>
        <v>0</v>
      </c>
      <c r="BJ232">
        <f t="shared" si="139"/>
        <v>0</v>
      </c>
      <c r="BK232">
        <f>VLOOKUP(BK$4,Description!$A$136:$C$203,3)*BK835</f>
        <v>0</v>
      </c>
      <c r="BL232">
        <f t="shared" si="140"/>
        <v>0</v>
      </c>
      <c r="BM232">
        <f>VLOOKUP(BM$4,Description!$A$136:$C$203,3)*BM835</f>
        <v>0</v>
      </c>
      <c r="BN232">
        <f t="shared" si="141"/>
        <v>0</v>
      </c>
      <c r="BO232">
        <f>VLOOKUP(BO$4,Description!$A$136:$C$203,3)*BO835</f>
        <v>0</v>
      </c>
      <c r="BP232">
        <f t="shared" si="142"/>
        <v>0</v>
      </c>
      <c r="BQ232">
        <f>VLOOKUP(BQ$4,Description!$A$136:$C$203,3)*BQ835</f>
        <v>0</v>
      </c>
      <c r="BR232">
        <f t="shared" si="143"/>
        <v>0</v>
      </c>
    </row>
    <row r="233" spans="1:70" x14ac:dyDescent="0.2">
      <c r="A233">
        <f t="shared" si="108"/>
        <v>1081530</v>
      </c>
      <c r="B233">
        <f t="shared" si="109"/>
        <v>22</v>
      </c>
      <c r="C233">
        <f>VLOOKUP(C$4,Description!$A$136:$C$203,3)*C836</f>
        <v>0</v>
      </c>
      <c r="D233">
        <f t="shared" si="110"/>
        <v>0</v>
      </c>
      <c r="E233">
        <f>VLOOKUP(E$4,Description!$A$136:$C$203,3)*E836</f>
        <v>0</v>
      </c>
      <c r="F233">
        <f t="shared" si="111"/>
        <v>1</v>
      </c>
      <c r="G233">
        <f>VLOOKUP(G$4,Description!$A$136:$C$203,3)*G836</f>
        <v>0</v>
      </c>
      <c r="H233">
        <f t="shared" si="112"/>
        <v>0</v>
      </c>
      <c r="I233">
        <f>VLOOKUP(I$4,Description!$A$136:$C$203,3)*I836</f>
        <v>0</v>
      </c>
      <c r="J233">
        <f t="shared" si="113"/>
        <v>0</v>
      </c>
      <c r="K233">
        <f>VLOOKUP(K$4,Description!$A$136:$C$203,3)*K836</f>
        <v>0</v>
      </c>
      <c r="L233">
        <f t="shared" si="114"/>
        <v>0</v>
      </c>
      <c r="M233">
        <f>VLOOKUP(M$4,Description!$A$136:$C$203,3)*M836</f>
        <v>3</v>
      </c>
      <c r="N233">
        <f t="shared" si="115"/>
        <v>1</v>
      </c>
      <c r="O233">
        <f>VLOOKUP(O$4,Description!$A$136:$C$203,3)*O836</f>
        <v>0</v>
      </c>
      <c r="P233">
        <f t="shared" si="116"/>
        <v>1</v>
      </c>
      <c r="Q233">
        <f>VLOOKUP(Q$4,Description!$A$136:$C$203,3)*Q836</f>
        <v>0</v>
      </c>
      <c r="R233">
        <f t="shared" si="117"/>
        <v>0</v>
      </c>
      <c r="S233">
        <f>VLOOKUP(S$4,Description!$A$136:$C$203,3)*S836</f>
        <v>0</v>
      </c>
      <c r="T233">
        <f t="shared" si="118"/>
        <v>1</v>
      </c>
      <c r="U233">
        <f>VLOOKUP(U$4,Description!$A$136:$C$203,3)*U836</f>
        <v>0</v>
      </c>
      <c r="V233">
        <f t="shared" si="119"/>
        <v>0</v>
      </c>
      <c r="W233">
        <f>VLOOKUP(W$4,Description!$A$136:$C$203,3)*W836</f>
        <v>0</v>
      </c>
      <c r="X233">
        <f t="shared" si="120"/>
        <v>0</v>
      </c>
      <c r="Y233">
        <f>VLOOKUP(Y$4,Description!$A$136:$C$203,3)*Y836</f>
        <v>0</v>
      </c>
      <c r="Z233">
        <f t="shared" si="121"/>
        <v>1</v>
      </c>
      <c r="AA233">
        <f>VLOOKUP(AA$4,Description!$A$136:$C$203,3)*AA836</f>
        <v>4</v>
      </c>
      <c r="AB233">
        <f t="shared" si="122"/>
        <v>1</v>
      </c>
      <c r="AC233">
        <f>VLOOKUP(AC$4,Description!$A$136:$C$203,3)*AC836</f>
        <v>0</v>
      </c>
      <c r="AD233">
        <f t="shared" si="123"/>
        <v>0</v>
      </c>
      <c r="AE233">
        <f>VLOOKUP(AE$4,Description!$A$136:$C$203,3)*AE836</f>
        <v>0</v>
      </c>
      <c r="AF233">
        <f t="shared" si="124"/>
        <v>1</v>
      </c>
      <c r="AG233">
        <f>VLOOKUP(AG$4,Description!$A$136:$C$203,3)*AG836</f>
        <v>0</v>
      </c>
      <c r="AH233">
        <f t="shared" si="125"/>
        <v>0</v>
      </c>
      <c r="AI233">
        <f>VLOOKUP(AI$4,Description!$A$136:$C$203,3)*AI836</f>
        <v>0</v>
      </c>
      <c r="AJ233">
        <f t="shared" si="126"/>
        <v>0</v>
      </c>
      <c r="AK233">
        <f>VLOOKUP(AK$4,Description!$A$136:$C$203,3)*AK836</f>
        <v>0</v>
      </c>
      <c r="AL233">
        <f t="shared" si="127"/>
        <v>0</v>
      </c>
      <c r="AM233">
        <f>VLOOKUP(AM$4,Description!$A$136:$C$203,3)*AM836</f>
        <v>0</v>
      </c>
      <c r="AN233">
        <f t="shared" si="128"/>
        <v>0</v>
      </c>
      <c r="AO233">
        <f>VLOOKUP(AO$4,Description!$A$136:$C$203,3)*AO836</f>
        <v>2</v>
      </c>
      <c r="AP233">
        <f t="shared" si="129"/>
        <v>1</v>
      </c>
      <c r="AQ233">
        <f>VLOOKUP(AQ$4,Description!$A$136:$C$203,3)*AQ836</f>
        <v>1</v>
      </c>
      <c r="AR233">
        <f t="shared" si="130"/>
        <v>0</v>
      </c>
      <c r="AS233">
        <f>VLOOKUP(AS$4,Description!$A$136:$C$203,3)*AS836</f>
        <v>0</v>
      </c>
      <c r="AT233">
        <f t="shared" si="131"/>
        <v>1</v>
      </c>
      <c r="AU233">
        <f>VLOOKUP(AU$4,Description!$A$136:$C$203,3)*AU836</f>
        <v>0</v>
      </c>
      <c r="AV233">
        <f t="shared" si="132"/>
        <v>0</v>
      </c>
      <c r="AW233">
        <f>VLOOKUP(AW$4,Description!$A$136:$C$203,3)*AW836</f>
        <v>2</v>
      </c>
      <c r="AX233">
        <f t="shared" si="133"/>
        <v>1</v>
      </c>
      <c r="AY233">
        <f>VLOOKUP(AY$4,Description!$A$136:$C$203,3)*AY836</f>
        <v>0</v>
      </c>
      <c r="AZ233">
        <f t="shared" si="134"/>
        <v>0</v>
      </c>
      <c r="BA233">
        <f>VLOOKUP(BA$4,Description!$A$136:$C$203,3)*BA836</f>
        <v>0</v>
      </c>
      <c r="BB233">
        <f t="shared" si="135"/>
        <v>0</v>
      </c>
      <c r="BC233">
        <f>VLOOKUP(BC$4,Description!$A$136:$C$203,3)*BC836</f>
        <v>0</v>
      </c>
      <c r="BD233">
        <f t="shared" si="136"/>
        <v>0</v>
      </c>
      <c r="BE233">
        <f>VLOOKUP(BE$4,Description!$A$136:$C$203,3)*BE836</f>
        <v>0</v>
      </c>
      <c r="BF233">
        <f t="shared" si="137"/>
        <v>0</v>
      </c>
      <c r="BG233">
        <f>VLOOKUP(BG$4,Description!$A$136:$C$203,3)*BG836</f>
        <v>0</v>
      </c>
      <c r="BH233">
        <f t="shared" si="138"/>
        <v>0</v>
      </c>
      <c r="BI233">
        <f>VLOOKUP(BI$4,Description!$A$136:$C$203,3)*BI836</f>
        <v>0</v>
      </c>
      <c r="BJ233">
        <f t="shared" si="139"/>
        <v>0</v>
      </c>
      <c r="BK233">
        <f>VLOOKUP(BK$4,Description!$A$136:$C$203,3)*BK836</f>
        <v>0</v>
      </c>
      <c r="BL233">
        <f t="shared" si="140"/>
        <v>0</v>
      </c>
      <c r="BM233">
        <f>VLOOKUP(BM$4,Description!$A$136:$C$203,3)*BM836</f>
        <v>0</v>
      </c>
      <c r="BN233">
        <f t="shared" si="141"/>
        <v>0</v>
      </c>
      <c r="BO233">
        <f>VLOOKUP(BO$4,Description!$A$136:$C$203,3)*BO836</f>
        <v>0</v>
      </c>
      <c r="BP233">
        <f t="shared" si="142"/>
        <v>0</v>
      </c>
      <c r="BQ233">
        <f>VLOOKUP(BQ$4,Description!$A$136:$C$203,3)*BQ836</f>
        <v>0</v>
      </c>
      <c r="BR233">
        <f t="shared" si="143"/>
        <v>0</v>
      </c>
    </row>
    <row r="234" spans="1:70" x14ac:dyDescent="0.2">
      <c r="A234">
        <f t="shared" si="108"/>
        <v>1081640</v>
      </c>
      <c r="B234">
        <f t="shared" si="109"/>
        <v>36</v>
      </c>
      <c r="C234">
        <f>VLOOKUP(C$4,Description!$A$136:$C$203,3)*C837</f>
        <v>0</v>
      </c>
      <c r="D234">
        <f t="shared" si="110"/>
        <v>0</v>
      </c>
      <c r="E234">
        <f>VLOOKUP(E$4,Description!$A$136:$C$203,3)*E837</f>
        <v>1</v>
      </c>
      <c r="F234">
        <f t="shared" si="111"/>
        <v>1</v>
      </c>
      <c r="G234">
        <f>VLOOKUP(G$4,Description!$A$136:$C$203,3)*G837</f>
        <v>0</v>
      </c>
      <c r="H234">
        <f t="shared" si="112"/>
        <v>0</v>
      </c>
      <c r="I234">
        <f>VLOOKUP(I$4,Description!$A$136:$C$203,3)*I837</f>
        <v>0</v>
      </c>
      <c r="J234">
        <f t="shared" si="113"/>
        <v>1</v>
      </c>
      <c r="K234">
        <f>VLOOKUP(K$4,Description!$A$136:$C$203,3)*K837</f>
        <v>0</v>
      </c>
      <c r="L234">
        <f t="shared" si="114"/>
        <v>0</v>
      </c>
      <c r="M234">
        <f>VLOOKUP(M$4,Description!$A$136:$C$203,3)*M837</f>
        <v>0</v>
      </c>
      <c r="N234">
        <f t="shared" si="115"/>
        <v>0</v>
      </c>
      <c r="O234">
        <f>VLOOKUP(O$4,Description!$A$136:$C$203,3)*O837</f>
        <v>0</v>
      </c>
      <c r="P234">
        <f t="shared" si="116"/>
        <v>1</v>
      </c>
      <c r="Q234">
        <f>VLOOKUP(Q$4,Description!$A$136:$C$203,3)*Q837</f>
        <v>0</v>
      </c>
      <c r="R234">
        <f t="shared" si="117"/>
        <v>0</v>
      </c>
      <c r="S234">
        <f>VLOOKUP(S$4,Description!$A$136:$C$203,3)*S837</f>
        <v>0</v>
      </c>
      <c r="T234">
        <f t="shared" si="118"/>
        <v>0</v>
      </c>
      <c r="U234">
        <f>VLOOKUP(U$4,Description!$A$136:$C$203,3)*U837</f>
        <v>5</v>
      </c>
      <c r="V234">
        <f t="shared" si="119"/>
        <v>0</v>
      </c>
      <c r="W234">
        <f>VLOOKUP(W$4,Description!$A$136:$C$203,3)*W837</f>
        <v>0</v>
      </c>
      <c r="X234">
        <f t="shared" si="120"/>
        <v>0</v>
      </c>
      <c r="Y234">
        <f>VLOOKUP(Y$4,Description!$A$136:$C$203,3)*Y837</f>
        <v>0</v>
      </c>
      <c r="Z234">
        <f t="shared" si="121"/>
        <v>0</v>
      </c>
      <c r="AA234">
        <f>VLOOKUP(AA$4,Description!$A$136:$C$203,3)*AA837</f>
        <v>4</v>
      </c>
      <c r="AB234">
        <f t="shared" si="122"/>
        <v>1</v>
      </c>
      <c r="AC234">
        <f>VLOOKUP(AC$4,Description!$A$136:$C$203,3)*AC837</f>
        <v>5</v>
      </c>
      <c r="AD234">
        <f t="shared" si="123"/>
        <v>0</v>
      </c>
      <c r="AE234">
        <f>VLOOKUP(AE$4,Description!$A$136:$C$203,3)*AE837</f>
        <v>0</v>
      </c>
      <c r="AF234">
        <f t="shared" si="124"/>
        <v>1</v>
      </c>
      <c r="AG234">
        <f>VLOOKUP(AG$4,Description!$A$136:$C$203,3)*AG837</f>
        <v>0</v>
      </c>
      <c r="AH234">
        <f t="shared" si="125"/>
        <v>0</v>
      </c>
      <c r="AI234">
        <f>VLOOKUP(AI$4,Description!$A$136:$C$203,3)*AI837</f>
        <v>0</v>
      </c>
      <c r="AJ234">
        <f t="shared" si="126"/>
        <v>0</v>
      </c>
      <c r="AK234">
        <f>VLOOKUP(AK$4,Description!$A$136:$C$203,3)*AK837</f>
        <v>0</v>
      </c>
      <c r="AL234">
        <f t="shared" si="127"/>
        <v>0</v>
      </c>
      <c r="AM234">
        <f>VLOOKUP(AM$4,Description!$A$136:$C$203,3)*AM837</f>
        <v>0</v>
      </c>
      <c r="AN234">
        <f t="shared" si="128"/>
        <v>0</v>
      </c>
      <c r="AO234">
        <f>VLOOKUP(AO$4,Description!$A$136:$C$203,3)*AO837</f>
        <v>2</v>
      </c>
      <c r="AP234">
        <f t="shared" si="129"/>
        <v>1</v>
      </c>
      <c r="AQ234">
        <f>VLOOKUP(AQ$4,Description!$A$136:$C$203,3)*AQ837</f>
        <v>1</v>
      </c>
      <c r="AR234">
        <f t="shared" si="130"/>
        <v>0</v>
      </c>
      <c r="AS234">
        <f>VLOOKUP(AS$4,Description!$A$136:$C$203,3)*AS837</f>
        <v>0</v>
      </c>
      <c r="AT234">
        <f t="shared" si="131"/>
        <v>1</v>
      </c>
      <c r="AU234">
        <f>VLOOKUP(AU$4,Description!$A$136:$C$203,3)*AU837</f>
        <v>5</v>
      </c>
      <c r="AV234">
        <f t="shared" si="132"/>
        <v>1</v>
      </c>
      <c r="AW234">
        <f>VLOOKUP(AW$4,Description!$A$136:$C$203,3)*AW837</f>
        <v>0</v>
      </c>
      <c r="AX234">
        <f t="shared" si="133"/>
        <v>1</v>
      </c>
      <c r="AY234">
        <f>VLOOKUP(AY$4,Description!$A$136:$C$203,3)*AY837</f>
        <v>0</v>
      </c>
      <c r="AZ234">
        <f t="shared" si="134"/>
        <v>0</v>
      </c>
      <c r="BA234">
        <f>VLOOKUP(BA$4,Description!$A$136:$C$203,3)*BA837</f>
        <v>0</v>
      </c>
      <c r="BB234">
        <f t="shared" si="135"/>
        <v>0</v>
      </c>
      <c r="BC234">
        <f>VLOOKUP(BC$4,Description!$A$136:$C$203,3)*BC837</f>
        <v>0</v>
      </c>
      <c r="BD234">
        <f t="shared" si="136"/>
        <v>0</v>
      </c>
      <c r="BE234">
        <f>VLOOKUP(BE$4,Description!$A$136:$C$203,3)*BE837</f>
        <v>0</v>
      </c>
      <c r="BF234">
        <f t="shared" si="137"/>
        <v>0</v>
      </c>
      <c r="BG234">
        <f>VLOOKUP(BG$4,Description!$A$136:$C$203,3)*BG837</f>
        <v>0</v>
      </c>
      <c r="BH234">
        <f t="shared" si="138"/>
        <v>0</v>
      </c>
      <c r="BI234">
        <f>VLOOKUP(BI$4,Description!$A$136:$C$203,3)*BI837</f>
        <v>3</v>
      </c>
      <c r="BJ234">
        <f t="shared" si="139"/>
        <v>1</v>
      </c>
      <c r="BK234">
        <f>VLOOKUP(BK$4,Description!$A$136:$C$203,3)*BK837</f>
        <v>0</v>
      </c>
      <c r="BL234">
        <f t="shared" si="140"/>
        <v>0</v>
      </c>
      <c r="BM234">
        <f>VLOOKUP(BM$4,Description!$A$136:$C$203,3)*BM837</f>
        <v>0</v>
      </c>
      <c r="BN234">
        <f t="shared" si="141"/>
        <v>0</v>
      </c>
      <c r="BO234">
        <f>VLOOKUP(BO$4,Description!$A$136:$C$203,3)*BO837</f>
        <v>0</v>
      </c>
      <c r="BP234">
        <f t="shared" si="142"/>
        <v>0</v>
      </c>
      <c r="BQ234">
        <f>VLOOKUP(BQ$4,Description!$A$136:$C$203,3)*BQ837</f>
        <v>0</v>
      </c>
      <c r="BR234">
        <f t="shared" si="143"/>
        <v>0</v>
      </c>
    </row>
    <row r="235" spans="1:70" x14ac:dyDescent="0.2">
      <c r="A235">
        <f t="shared" si="108"/>
        <v>1081720</v>
      </c>
      <c r="B235">
        <f t="shared" si="109"/>
        <v>0</v>
      </c>
      <c r="C235">
        <f>VLOOKUP(C$4,Description!$A$136:$C$203,3)*C838</f>
        <v>0</v>
      </c>
      <c r="D235">
        <f t="shared" si="110"/>
        <v>0</v>
      </c>
      <c r="E235">
        <f>VLOOKUP(E$4,Description!$A$136:$C$203,3)*E838</f>
        <v>0</v>
      </c>
      <c r="F235">
        <f t="shared" si="111"/>
        <v>0</v>
      </c>
      <c r="G235">
        <f>VLOOKUP(G$4,Description!$A$136:$C$203,3)*G838</f>
        <v>0</v>
      </c>
      <c r="H235">
        <f t="shared" si="112"/>
        <v>0</v>
      </c>
      <c r="I235">
        <f>VLOOKUP(I$4,Description!$A$136:$C$203,3)*I838</f>
        <v>0</v>
      </c>
      <c r="J235">
        <f t="shared" si="113"/>
        <v>0</v>
      </c>
      <c r="K235">
        <f>VLOOKUP(K$4,Description!$A$136:$C$203,3)*K838</f>
        <v>0</v>
      </c>
      <c r="L235">
        <f t="shared" si="114"/>
        <v>0</v>
      </c>
      <c r="M235">
        <f>VLOOKUP(M$4,Description!$A$136:$C$203,3)*M838</f>
        <v>0</v>
      </c>
      <c r="N235">
        <f t="shared" si="115"/>
        <v>0</v>
      </c>
      <c r="O235">
        <f>VLOOKUP(O$4,Description!$A$136:$C$203,3)*O838</f>
        <v>0</v>
      </c>
      <c r="P235">
        <f t="shared" si="116"/>
        <v>0</v>
      </c>
      <c r="Q235">
        <f>VLOOKUP(Q$4,Description!$A$136:$C$203,3)*Q838</f>
        <v>0</v>
      </c>
      <c r="R235">
        <f t="shared" si="117"/>
        <v>0</v>
      </c>
      <c r="S235">
        <f>VLOOKUP(S$4,Description!$A$136:$C$203,3)*S838</f>
        <v>0</v>
      </c>
      <c r="T235">
        <f t="shared" si="118"/>
        <v>0</v>
      </c>
      <c r="U235">
        <f>VLOOKUP(U$4,Description!$A$136:$C$203,3)*U838</f>
        <v>0</v>
      </c>
      <c r="V235">
        <f t="shared" si="119"/>
        <v>0</v>
      </c>
      <c r="W235">
        <f>VLOOKUP(W$4,Description!$A$136:$C$203,3)*W838</f>
        <v>0</v>
      </c>
      <c r="X235">
        <f t="shared" si="120"/>
        <v>0</v>
      </c>
      <c r="Y235">
        <f>VLOOKUP(Y$4,Description!$A$136:$C$203,3)*Y838</f>
        <v>0</v>
      </c>
      <c r="Z235">
        <f t="shared" si="121"/>
        <v>0</v>
      </c>
      <c r="AA235">
        <f>VLOOKUP(AA$4,Description!$A$136:$C$203,3)*AA838</f>
        <v>0</v>
      </c>
      <c r="AB235">
        <f t="shared" si="122"/>
        <v>0</v>
      </c>
      <c r="AC235">
        <f>VLOOKUP(AC$4,Description!$A$136:$C$203,3)*AC838</f>
        <v>0</v>
      </c>
      <c r="AD235">
        <f t="shared" si="123"/>
        <v>0</v>
      </c>
      <c r="AE235">
        <f>VLOOKUP(AE$4,Description!$A$136:$C$203,3)*AE838</f>
        <v>0</v>
      </c>
      <c r="AF235">
        <f t="shared" si="124"/>
        <v>0</v>
      </c>
      <c r="AG235">
        <f>VLOOKUP(AG$4,Description!$A$136:$C$203,3)*AG838</f>
        <v>0</v>
      </c>
      <c r="AH235">
        <f t="shared" si="125"/>
        <v>0</v>
      </c>
      <c r="AI235">
        <f>VLOOKUP(AI$4,Description!$A$136:$C$203,3)*AI838</f>
        <v>0</v>
      </c>
      <c r="AJ235">
        <f t="shared" si="126"/>
        <v>0</v>
      </c>
      <c r="AK235">
        <f>VLOOKUP(AK$4,Description!$A$136:$C$203,3)*AK838</f>
        <v>0</v>
      </c>
      <c r="AL235">
        <f t="shared" si="127"/>
        <v>0</v>
      </c>
      <c r="AM235">
        <f>VLOOKUP(AM$4,Description!$A$136:$C$203,3)*AM838</f>
        <v>0</v>
      </c>
      <c r="AN235">
        <f t="shared" si="128"/>
        <v>0</v>
      </c>
      <c r="AO235">
        <f>VLOOKUP(AO$4,Description!$A$136:$C$203,3)*AO838</f>
        <v>0</v>
      </c>
      <c r="AP235">
        <f t="shared" si="129"/>
        <v>0</v>
      </c>
      <c r="AQ235">
        <f>VLOOKUP(AQ$4,Description!$A$136:$C$203,3)*AQ838</f>
        <v>0</v>
      </c>
      <c r="AR235">
        <f t="shared" si="130"/>
        <v>0</v>
      </c>
      <c r="AS235">
        <f>VLOOKUP(AS$4,Description!$A$136:$C$203,3)*AS838</f>
        <v>0</v>
      </c>
      <c r="AT235">
        <f t="shared" si="131"/>
        <v>0</v>
      </c>
      <c r="AU235">
        <f>VLOOKUP(AU$4,Description!$A$136:$C$203,3)*AU838</f>
        <v>0</v>
      </c>
      <c r="AV235">
        <f t="shared" si="132"/>
        <v>0</v>
      </c>
      <c r="AW235">
        <f>VLOOKUP(AW$4,Description!$A$136:$C$203,3)*AW838</f>
        <v>0</v>
      </c>
      <c r="AX235">
        <f t="shared" si="133"/>
        <v>0</v>
      </c>
      <c r="AY235">
        <f>VLOOKUP(AY$4,Description!$A$136:$C$203,3)*AY838</f>
        <v>0</v>
      </c>
      <c r="AZ235">
        <f t="shared" si="134"/>
        <v>0</v>
      </c>
      <c r="BA235">
        <f>VLOOKUP(BA$4,Description!$A$136:$C$203,3)*BA838</f>
        <v>0</v>
      </c>
      <c r="BB235">
        <f t="shared" si="135"/>
        <v>0</v>
      </c>
      <c r="BC235">
        <f>VLOOKUP(BC$4,Description!$A$136:$C$203,3)*BC838</f>
        <v>0</v>
      </c>
      <c r="BD235">
        <f t="shared" si="136"/>
        <v>0</v>
      </c>
      <c r="BE235">
        <f>VLOOKUP(BE$4,Description!$A$136:$C$203,3)*BE838</f>
        <v>0</v>
      </c>
      <c r="BF235">
        <f t="shared" si="137"/>
        <v>0</v>
      </c>
      <c r="BG235">
        <f>VLOOKUP(BG$4,Description!$A$136:$C$203,3)*BG838</f>
        <v>0</v>
      </c>
      <c r="BH235">
        <f t="shared" si="138"/>
        <v>0</v>
      </c>
      <c r="BI235">
        <f>VLOOKUP(BI$4,Description!$A$136:$C$203,3)*BI838</f>
        <v>0</v>
      </c>
      <c r="BJ235">
        <f t="shared" si="139"/>
        <v>0</v>
      </c>
      <c r="BK235">
        <f>VLOOKUP(BK$4,Description!$A$136:$C$203,3)*BK838</f>
        <v>0</v>
      </c>
      <c r="BL235">
        <f t="shared" si="140"/>
        <v>0</v>
      </c>
      <c r="BM235">
        <f>VLOOKUP(BM$4,Description!$A$136:$C$203,3)*BM838</f>
        <v>0</v>
      </c>
      <c r="BN235">
        <f t="shared" si="141"/>
        <v>0</v>
      </c>
      <c r="BO235">
        <f>VLOOKUP(BO$4,Description!$A$136:$C$203,3)*BO838</f>
        <v>0</v>
      </c>
      <c r="BP235">
        <f t="shared" si="142"/>
        <v>0</v>
      </c>
      <c r="BQ235">
        <f>VLOOKUP(BQ$4,Description!$A$136:$C$203,3)*BQ838</f>
        <v>0</v>
      </c>
      <c r="BR235">
        <f t="shared" si="143"/>
        <v>0</v>
      </c>
    </row>
    <row r="236" spans="1:70" x14ac:dyDescent="0.2">
      <c r="A236">
        <f t="shared" si="108"/>
        <v>1081820</v>
      </c>
      <c r="B236">
        <f t="shared" si="109"/>
        <v>14</v>
      </c>
      <c r="C236">
        <f>VLOOKUP(C$4,Description!$A$136:$C$203,3)*C839</f>
        <v>0</v>
      </c>
      <c r="D236">
        <f t="shared" si="110"/>
        <v>1</v>
      </c>
      <c r="E236">
        <f>VLOOKUP(E$4,Description!$A$136:$C$203,3)*E839</f>
        <v>0</v>
      </c>
      <c r="F236">
        <f t="shared" si="111"/>
        <v>0</v>
      </c>
      <c r="G236">
        <f>VLOOKUP(G$4,Description!$A$136:$C$203,3)*G839</f>
        <v>0</v>
      </c>
      <c r="H236">
        <f t="shared" si="112"/>
        <v>0</v>
      </c>
      <c r="I236">
        <f>VLOOKUP(I$4,Description!$A$136:$C$203,3)*I839</f>
        <v>0</v>
      </c>
      <c r="J236">
        <f t="shared" si="113"/>
        <v>0</v>
      </c>
      <c r="K236">
        <f>VLOOKUP(K$4,Description!$A$136:$C$203,3)*K839</f>
        <v>0</v>
      </c>
      <c r="L236">
        <f t="shared" si="114"/>
        <v>0</v>
      </c>
      <c r="M236">
        <f>VLOOKUP(M$4,Description!$A$136:$C$203,3)*M839</f>
        <v>0</v>
      </c>
      <c r="N236">
        <f t="shared" si="115"/>
        <v>0</v>
      </c>
      <c r="O236">
        <f>VLOOKUP(O$4,Description!$A$136:$C$203,3)*O839</f>
        <v>0</v>
      </c>
      <c r="P236">
        <f t="shared" si="116"/>
        <v>1</v>
      </c>
      <c r="Q236">
        <f>VLOOKUP(Q$4,Description!$A$136:$C$203,3)*Q839</f>
        <v>0</v>
      </c>
      <c r="R236">
        <f t="shared" si="117"/>
        <v>0</v>
      </c>
      <c r="S236">
        <f>VLOOKUP(S$4,Description!$A$136:$C$203,3)*S839</f>
        <v>0</v>
      </c>
      <c r="T236">
        <f t="shared" si="118"/>
        <v>0</v>
      </c>
      <c r="U236">
        <f>VLOOKUP(U$4,Description!$A$136:$C$203,3)*U839</f>
        <v>0</v>
      </c>
      <c r="V236">
        <f t="shared" si="119"/>
        <v>0</v>
      </c>
      <c r="W236">
        <f>VLOOKUP(W$4,Description!$A$136:$C$203,3)*W839</f>
        <v>0</v>
      </c>
      <c r="X236">
        <f t="shared" si="120"/>
        <v>0</v>
      </c>
      <c r="Y236">
        <f>VLOOKUP(Y$4,Description!$A$136:$C$203,3)*Y839</f>
        <v>0</v>
      </c>
      <c r="Z236">
        <f t="shared" si="121"/>
        <v>1</v>
      </c>
      <c r="AA236">
        <f>VLOOKUP(AA$4,Description!$A$136:$C$203,3)*AA839</f>
        <v>4</v>
      </c>
      <c r="AB236">
        <f t="shared" si="122"/>
        <v>1</v>
      </c>
      <c r="AC236">
        <f>VLOOKUP(AC$4,Description!$A$136:$C$203,3)*AC839</f>
        <v>0</v>
      </c>
      <c r="AD236">
        <f t="shared" si="123"/>
        <v>0</v>
      </c>
      <c r="AE236">
        <f>VLOOKUP(AE$4,Description!$A$136:$C$203,3)*AE839</f>
        <v>0</v>
      </c>
      <c r="AF236">
        <f t="shared" si="124"/>
        <v>1</v>
      </c>
      <c r="AG236">
        <f>VLOOKUP(AG$4,Description!$A$136:$C$203,3)*AG839</f>
        <v>0</v>
      </c>
      <c r="AH236">
        <f t="shared" si="125"/>
        <v>0</v>
      </c>
      <c r="AI236">
        <f>VLOOKUP(AI$4,Description!$A$136:$C$203,3)*AI839</f>
        <v>0</v>
      </c>
      <c r="AJ236">
        <f t="shared" si="126"/>
        <v>0</v>
      </c>
      <c r="AK236">
        <f>VLOOKUP(AK$4,Description!$A$136:$C$203,3)*AK839</f>
        <v>0</v>
      </c>
      <c r="AL236">
        <f t="shared" si="127"/>
        <v>0</v>
      </c>
      <c r="AM236">
        <f>VLOOKUP(AM$4,Description!$A$136:$C$203,3)*AM839</f>
        <v>0</v>
      </c>
      <c r="AN236">
        <f t="shared" si="128"/>
        <v>0</v>
      </c>
      <c r="AO236">
        <f>VLOOKUP(AO$4,Description!$A$136:$C$203,3)*AO839</f>
        <v>2</v>
      </c>
      <c r="AP236">
        <f t="shared" si="129"/>
        <v>0</v>
      </c>
      <c r="AQ236">
        <f>VLOOKUP(AQ$4,Description!$A$136:$C$203,3)*AQ839</f>
        <v>1</v>
      </c>
      <c r="AR236">
        <f t="shared" si="130"/>
        <v>0</v>
      </c>
      <c r="AS236">
        <f>VLOOKUP(AS$4,Description!$A$136:$C$203,3)*AS839</f>
        <v>0</v>
      </c>
      <c r="AT236">
        <f t="shared" si="131"/>
        <v>1</v>
      </c>
      <c r="AU236">
        <f>VLOOKUP(AU$4,Description!$A$136:$C$203,3)*AU839</f>
        <v>0</v>
      </c>
      <c r="AV236">
        <f t="shared" si="132"/>
        <v>0</v>
      </c>
      <c r="AW236">
        <f>VLOOKUP(AW$4,Description!$A$136:$C$203,3)*AW839</f>
        <v>0</v>
      </c>
      <c r="AX236">
        <f t="shared" si="133"/>
        <v>1</v>
      </c>
      <c r="AY236">
        <f>VLOOKUP(AY$4,Description!$A$136:$C$203,3)*AY839</f>
        <v>0</v>
      </c>
      <c r="AZ236">
        <f t="shared" si="134"/>
        <v>0</v>
      </c>
      <c r="BA236">
        <f>VLOOKUP(BA$4,Description!$A$136:$C$203,3)*BA839</f>
        <v>0</v>
      </c>
      <c r="BB236">
        <f t="shared" si="135"/>
        <v>0</v>
      </c>
      <c r="BC236">
        <f>VLOOKUP(BC$4,Description!$A$136:$C$203,3)*BC839</f>
        <v>0</v>
      </c>
      <c r="BD236">
        <f t="shared" si="136"/>
        <v>0</v>
      </c>
      <c r="BE236">
        <f>VLOOKUP(BE$4,Description!$A$136:$C$203,3)*BE839</f>
        <v>0</v>
      </c>
      <c r="BF236">
        <f t="shared" si="137"/>
        <v>0</v>
      </c>
      <c r="BG236">
        <f>VLOOKUP(BG$4,Description!$A$136:$C$203,3)*BG839</f>
        <v>0</v>
      </c>
      <c r="BH236">
        <f t="shared" si="138"/>
        <v>0</v>
      </c>
      <c r="BI236">
        <f>VLOOKUP(BI$4,Description!$A$136:$C$203,3)*BI839</f>
        <v>0</v>
      </c>
      <c r="BJ236">
        <f t="shared" si="139"/>
        <v>0</v>
      </c>
      <c r="BK236">
        <f>VLOOKUP(BK$4,Description!$A$136:$C$203,3)*BK839</f>
        <v>0</v>
      </c>
      <c r="BL236">
        <f t="shared" si="140"/>
        <v>0</v>
      </c>
      <c r="BM236">
        <f>VLOOKUP(BM$4,Description!$A$136:$C$203,3)*BM839</f>
        <v>0</v>
      </c>
      <c r="BN236">
        <f t="shared" si="141"/>
        <v>0</v>
      </c>
      <c r="BO236">
        <f>VLOOKUP(BO$4,Description!$A$136:$C$203,3)*BO839</f>
        <v>0</v>
      </c>
      <c r="BP236">
        <f t="shared" si="142"/>
        <v>0</v>
      </c>
      <c r="BQ236">
        <f>VLOOKUP(BQ$4,Description!$A$136:$C$203,3)*BQ839</f>
        <v>0</v>
      </c>
      <c r="BR236">
        <f t="shared" si="143"/>
        <v>0</v>
      </c>
    </row>
    <row r="237" spans="1:70" x14ac:dyDescent="0.2">
      <c r="A237">
        <f t="shared" si="108"/>
        <v>1081850</v>
      </c>
      <c r="B237">
        <f t="shared" si="109"/>
        <v>9</v>
      </c>
      <c r="C237">
        <f>VLOOKUP(C$4,Description!$A$136:$C$203,3)*C840</f>
        <v>0</v>
      </c>
      <c r="D237">
        <f t="shared" si="110"/>
        <v>0</v>
      </c>
      <c r="E237">
        <f>VLOOKUP(E$4,Description!$A$136:$C$203,3)*E840</f>
        <v>0</v>
      </c>
      <c r="F237">
        <f t="shared" si="111"/>
        <v>0</v>
      </c>
      <c r="G237">
        <f>VLOOKUP(G$4,Description!$A$136:$C$203,3)*G840</f>
        <v>0</v>
      </c>
      <c r="H237">
        <f t="shared" si="112"/>
        <v>0</v>
      </c>
      <c r="I237">
        <f>VLOOKUP(I$4,Description!$A$136:$C$203,3)*I840</f>
        <v>0</v>
      </c>
      <c r="J237">
        <f t="shared" si="113"/>
        <v>0</v>
      </c>
      <c r="K237">
        <f>VLOOKUP(K$4,Description!$A$136:$C$203,3)*K840</f>
        <v>0</v>
      </c>
      <c r="L237">
        <f t="shared" si="114"/>
        <v>0</v>
      </c>
      <c r="M237">
        <f>VLOOKUP(M$4,Description!$A$136:$C$203,3)*M840</f>
        <v>0</v>
      </c>
      <c r="N237">
        <f t="shared" si="115"/>
        <v>0</v>
      </c>
      <c r="O237">
        <f>VLOOKUP(O$4,Description!$A$136:$C$203,3)*O840</f>
        <v>2</v>
      </c>
      <c r="P237">
        <f t="shared" si="116"/>
        <v>0</v>
      </c>
      <c r="Q237">
        <f>VLOOKUP(Q$4,Description!$A$136:$C$203,3)*Q840</f>
        <v>0</v>
      </c>
      <c r="R237">
        <f t="shared" si="117"/>
        <v>0</v>
      </c>
      <c r="S237">
        <f>VLOOKUP(S$4,Description!$A$136:$C$203,3)*S840</f>
        <v>0</v>
      </c>
      <c r="T237">
        <f t="shared" si="118"/>
        <v>0</v>
      </c>
      <c r="U237">
        <f>VLOOKUP(U$4,Description!$A$136:$C$203,3)*U840</f>
        <v>0</v>
      </c>
      <c r="V237">
        <f t="shared" si="119"/>
        <v>0</v>
      </c>
      <c r="W237">
        <f>VLOOKUP(W$4,Description!$A$136:$C$203,3)*W840</f>
        <v>0</v>
      </c>
      <c r="X237">
        <f t="shared" si="120"/>
        <v>0</v>
      </c>
      <c r="Y237">
        <f>VLOOKUP(Y$4,Description!$A$136:$C$203,3)*Y840</f>
        <v>0</v>
      </c>
      <c r="Z237">
        <f t="shared" si="121"/>
        <v>0</v>
      </c>
      <c r="AA237">
        <f>VLOOKUP(AA$4,Description!$A$136:$C$203,3)*AA840</f>
        <v>0</v>
      </c>
      <c r="AB237">
        <f t="shared" si="122"/>
        <v>1</v>
      </c>
      <c r="AC237">
        <f>VLOOKUP(AC$4,Description!$A$136:$C$203,3)*AC840</f>
        <v>0</v>
      </c>
      <c r="AD237">
        <f t="shared" si="123"/>
        <v>0</v>
      </c>
      <c r="AE237">
        <f>VLOOKUP(AE$4,Description!$A$136:$C$203,3)*AE840</f>
        <v>4</v>
      </c>
      <c r="AF237">
        <f t="shared" si="124"/>
        <v>0</v>
      </c>
      <c r="AG237">
        <f>VLOOKUP(AG$4,Description!$A$136:$C$203,3)*AG840</f>
        <v>0</v>
      </c>
      <c r="AH237">
        <f t="shared" si="125"/>
        <v>0</v>
      </c>
      <c r="AI237">
        <f>VLOOKUP(AI$4,Description!$A$136:$C$203,3)*AI840</f>
        <v>0</v>
      </c>
      <c r="AJ237">
        <f t="shared" si="126"/>
        <v>0</v>
      </c>
      <c r="AK237">
        <f>VLOOKUP(AK$4,Description!$A$136:$C$203,3)*AK840</f>
        <v>0</v>
      </c>
      <c r="AL237">
        <f t="shared" si="127"/>
        <v>0</v>
      </c>
      <c r="AM237">
        <f>VLOOKUP(AM$4,Description!$A$136:$C$203,3)*AM840</f>
        <v>0</v>
      </c>
      <c r="AN237">
        <f t="shared" si="128"/>
        <v>1</v>
      </c>
      <c r="AO237">
        <f>VLOOKUP(AO$4,Description!$A$136:$C$203,3)*AO840</f>
        <v>0</v>
      </c>
      <c r="AP237">
        <f t="shared" si="129"/>
        <v>0</v>
      </c>
      <c r="AQ237">
        <f>VLOOKUP(AQ$4,Description!$A$136:$C$203,3)*AQ840</f>
        <v>1</v>
      </c>
      <c r="AR237">
        <f t="shared" si="130"/>
        <v>0</v>
      </c>
      <c r="AS237">
        <f>VLOOKUP(AS$4,Description!$A$136:$C$203,3)*AS840</f>
        <v>0</v>
      </c>
      <c r="AT237">
        <f t="shared" si="131"/>
        <v>0</v>
      </c>
      <c r="AU237">
        <f>VLOOKUP(AU$4,Description!$A$136:$C$203,3)*AU840</f>
        <v>0</v>
      </c>
      <c r="AV237">
        <f t="shared" si="132"/>
        <v>0</v>
      </c>
      <c r="AW237">
        <f>VLOOKUP(AW$4,Description!$A$136:$C$203,3)*AW840</f>
        <v>0</v>
      </c>
      <c r="AX237">
        <f t="shared" si="133"/>
        <v>0</v>
      </c>
      <c r="AY237">
        <f>VLOOKUP(AY$4,Description!$A$136:$C$203,3)*AY840</f>
        <v>0</v>
      </c>
      <c r="AZ237">
        <f t="shared" si="134"/>
        <v>0</v>
      </c>
      <c r="BA237">
        <f>VLOOKUP(BA$4,Description!$A$136:$C$203,3)*BA840</f>
        <v>0</v>
      </c>
      <c r="BB237">
        <f t="shared" si="135"/>
        <v>0</v>
      </c>
      <c r="BC237">
        <f>VLOOKUP(BC$4,Description!$A$136:$C$203,3)*BC840</f>
        <v>0</v>
      </c>
      <c r="BD237">
        <f t="shared" si="136"/>
        <v>0</v>
      </c>
      <c r="BE237">
        <f>VLOOKUP(BE$4,Description!$A$136:$C$203,3)*BE840</f>
        <v>0</v>
      </c>
      <c r="BF237">
        <f t="shared" si="137"/>
        <v>0</v>
      </c>
      <c r="BG237">
        <f>VLOOKUP(BG$4,Description!$A$136:$C$203,3)*BG840</f>
        <v>0</v>
      </c>
      <c r="BH237">
        <f t="shared" si="138"/>
        <v>0</v>
      </c>
      <c r="BI237">
        <f>VLOOKUP(BI$4,Description!$A$136:$C$203,3)*BI840</f>
        <v>0</v>
      </c>
      <c r="BJ237">
        <f t="shared" si="139"/>
        <v>0</v>
      </c>
      <c r="BK237">
        <f>VLOOKUP(BK$4,Description!$A$136:$C$203,3)*BK840</f>
        <v>0</v>
      </c>
      <c r="BL237">
        <f t="shared" si="140"/>
        <v>0</v>
      </c>
      <c r="BM237">
        <f>VLOOKUP(BM$4,Description!$A$136:$C$203,3)*BM840</f>
        <v>0</v>
      </c>
      <c r="BN237">
        <f t="shared" si="141"/>
        <v>0</v>
      </c>
      <c r="BO237">
        <f>VLOOKUP(BO$4,Description!$A$136:$C$203,3)*BO840</f>
        <v>0</v>
      </c>
      <c r="BP237">
        <f t="shared" si="142"/>
        <v>0</v>
      </c>
      <c r="BQ237">
        <f>VLOOKUP(BQ$4,Description!$A$136:$C$203,3)*BQ840</f>
        <v>0</v>
      </c>
      <c r="BR237">
        <f t="shared" si="143"/>
        <v>0</v>
      </c>
    </row>
    <row r="238" spans="1:70" x14ac:dyDescent="0.2">
      <c r="A238">
        <f t="shared" si="108"/>
        <v>1081900</v>
      </c>
      <c r="B238">
        <f t="shared" si="109"/>
        <v>12</v>
      </c>
      <c r="C238">
        <f>VLOOKUP(C$4,Description!$A$136:$C$203,3)*C841</f>
        <v>0</v>
      </c>
      <c r="D238">
        <f t="shared" si="110"/>
        <v>0</v>
      </c>
      <c r="E238">
        <f>VLOOKUP(E$4,Description!$A$136:$C$203,3)*E841</f>
        <v>0</v>
      </c>
      <c r="F238">
        <f t="shared" si="111"/>
        <v>1</v>
      </c>
      <c r="G238">
        <f>VLOOKUP(G$4,Description!$A$136:$C$203,3)*G841</f>
        <v>0</v>
      </c>
      <c r="H238">
        <f t="shared" si="112"/>
        <v>0</v>
      </c>
      <c r="I238">
        <f>VLOOKUP(I$4,Description!$A$136:$C$203,3)*I841</f>
        <v>0</v>
      </c>
      <c r="J238">
        <f t="shared" si="113"/>
        <v>0</v>
      </c>
      <c r="K238">
        <f>VLOOKUP(K$4,Description!$A$136:$C$203,3)*K841</f>
        <v>0</v>
      </c>
      <c r="L238">
        <f t="shared" si="114"/>
        <v>0</v>
      </c>
      <c r="M238">
        <f>VLOOKUP(M$4,Description!$A$136:$C$203,3)*M841</f>
        <v>0</v>
      </c>
      <c r="N238">
        <f t="shared" si="115"/>
        <v>0</v>
      </c>
      <c r="O238">
        <f>VLOOKUP(O$4,Description!$A$136:$C$203,3)*O841</f>
        <v>0</v>
      </c>
      <c r="P238">
        <f t="shared" si="116"/>
        <v>1</v>
      </c>
      <c r="Q238">
        <f>VLOOKUP(Q$4,Description!$A$136:$C$203,3)*Q841</f>
        <v>0</v>
      </c>
      <c r="R238">
        <f t="shared" si="117"/>
        <v>0</v>
      </c>
      <c r="S238">
        <f>VLOOKUP(S$4,Description!$A$136:$C$203,3)*S841</f>
        <v>0</v>
      </c>
      <c r="T238">
        <f t="shared" si="118"/>
        <v>0</v>
      </c>
      <c r="U238">
        <f>VLOOKUP(U$4,Description!$A$136:$C$203,3)*U841</f>
        <v>0</v>
      </c>
      <c r="V238">
        <f t="shared" si="119"/>
        <v>0</v>
      </c>
      <c r="W238">
        <f>VLOOKUP(W$4,Description!$A$136:$C$203,3)*W841</f>
        <v>0</v>
      </c>
      <c r="X238">
        <f t="shared" si="120"/>
        <v>0</v>
      </c>
      <c r="Y238">
        <f>VLOOKUP(Y$4,Description!$A$136:$C$203,3)*Y841</f>
        <v>0</v>
      </c>
      <c r="Z238">
        <f t="shared" si="121"/>
        <v>1</v>
      </c>
      <c r="AA238">
        <f>VLOOKUP(AA$4,Description!$A$136:$C$203,3)*AA841</f>
        <v>4</v>
      </c>
      <c r="AB238">
        <f t="shared" si="122"/>
        <v>1</v>
      </c>
      <c r="AC238">
        <f>VLOOKUP(AC$4,Description!$A$136:$C$203,3)*AC841</f>
        <v>0</v>
      </c>
      <c r="AD238">
        <f t="shared" si="123"/>
        <v>0</v>
      </c>
      <c r="AE238">
        <f>VLOOKUP(AE$4,Description!$A$136:$C$203,3)*AE841</f>
        <v>0</v>
      </c>
      <c r="AF238">
        <f t="shared" si="124"/>
        <v>1</v>
      </c>
      <c r="AG238">
        <f>VLOOKUP(AG$4,Description!$A$136:$C$203,3)*AG841</f>
        <v>0</v>
      </c>
      <c r="AH238">
        <f t="shared" si="125"/>
        <v>0</v>
      </c>
      <c r="AI238">
        <f>VLOOKUP(AI$4,Description!$A$136:$C$203,3)*AI841</f>
        <v>0</v>
      </c>
      <c r="AJ238">
        <f t="shared" si="126"/>
        <v>0</v>
      </c>
      <c r="AK238">
        <f>VLOOKUP(AK$4,Description!$A$136:$C$203,3)*AK841</f>
        <v>0</v>
      </c>
      <c r="AL238">
        <f t="shared" si="127"/>
        <v>0</v>
      </c>
      <c r="AM238">
        <f>VLOOKUP(AM$4,Description!$A$136:$C$203,3)*AM841</f>
        <v>0</v>
      </c>
      <c r="AN238">
        <f t="shared" si="128"/>
        <v>0</v>
      </c>
      <c r="AO238">
        <f>VLOOKUP(AO$4,Description!$A$136:$C$203,3)*AO841</f>
        <v>2</v>
      </c>
      <c r="AP238">
        <f t="shared" si="129"/>
        <v>0</v>
      </c>
      <c r="AQ238">
        <f>VLOOKUP(AQ$4,Description!$A$136:$C$203,3)*AQ841</f>
        <v>0</v>
      </c>
      <c r="AR238">
        <f t="shared" si="130"/>
        <v>0</v>
      </c>
      <c r="AS238">
        <f>VLOOKUP(AS$4,Description!$A$136:$C$203,3)*AS841</f>
        <v>0</v>
      </c>
      <c r="AT238">
        <f t="shared" si="131"/>
        <v>1</v>
      </c>
      <c r="AU238">
        <f>VLOOKUP(AU$4,Description!$A$136:$C$203,3)*AU841</f>
        <v>0</v>
      </c>
      <c r="AV238">
        <f t="shared" si="132"/>
        <v>0</v>
      </c>
      <c r="AW238">
        <f>VLOOKUP(AW$4,Description!$A$136:$C$203,3)*AW841</f>
        <v>0</v>
      </c>
      <c r="AX238">
        <f t="shared" si="133"/>
        <v>0</v>
      </c>
      <c r="AY238">
        <f>VLOOKUP(AY$4,Description!$A$136:$C$203,3)*AY841</f>
        <v>0</v>
      </c>
      <c r="AZ238">
        <f t="shared" si="134"/>
        <v>0</v>
      </c>
      <c r="BA238">
        <f>VLOOKUP(BA$4,Description!$A$136:$C$203,3)*BA841</f>
        <v>0</v>
      </c>
      <c r="BB238">
        <f t="shared" si="135"/>
        <v>0</v>
      </c>
      <c r="BC238">
        <f>VLOOKUP(BC$4,Description!$A$136:$C$203,3)*BC841</f>
        <v>0</v>
      </c>
      <c r="BD238">
        <f t="shared" si="136"/>
        <v>0</v>
      </c>
      <c r="BE238">
        <f>VLOOKUP(BE$4,Description!$A$136:$C$203,3)*BE841</f>
        <v>0</v>
      </c>
      <c r="BF238">
        <f t="shared" si="137"/>
        <v>0</v>
      </c>
      <c r="BG238">
        <f>VLOOKUP(BG$4,Description!$A$136:$C$203,3)*BG841</f>
        <v>0</v>
      </c>
      <c r="BH238">
        <f t="shared" si="138"/>
        <v>0</v>
      </c>
      <c r="BI238">
        <f>VLOOKUP(BI$4,Description!$A$136:$C$203,3)*BI841</f>
        <v>0</v>
      </c>
      <c r="BJ238">
        <f t="shared" si="139"/>
        <v>0</v>
      </c>
      <c r="BK238">
        <f>VLOOKUP(BK$4,Description!$A$136:$C$203,3)*BK841</f>
        <v>0</v>
      </c>
      <c r="BL238">
        <f t="shared" si="140"/>
        <v>0</v>
      </c>
      <c r="BM238">
        <f>VLOOKUP(BM$4,Description!$A$136:$C$203,3)*BM841</f>
        <v>0</v>
      </c>
      <c r="BN238">
        <f t="shared" si="141"/>
        <v>0</v>
      </c>
      <c r="BO238">
        <f>VLOOKUP(BO$4,Description!$A$136:$C$203,3)*BO841</f>
        <v>0</v>
      </c>
      <c r="BP238">
        <f t="shared" si="142"/>
        <v>0</v>
      </c>
      <c r="BQ238">
        <f>VLOOKUP(BQ$4,Description!$A$136:$C$203,3)*BQ841</f>
        <v>0</v>
      </c>
      <c r="BR238">
        <f t="shared" si="143"/>
        <v>0</v>
      </c>
    </row>
    <row r="239" spans="1:70" x14ac:dyDescent="0.2">
      <c r="A239">
        <f t="shared" si="108"/>
        <v>1082020</v>
      </c>
      <c r="B239">
        <f t="shared" si="109"/>
        <v>11</v>
      </c>
      <c r="C239">
        <f>VLOOKUP(C$4,Description!$A$136:$C$203,3)*C842</f>
        <v>0</v>
      </c>
      <c r="D239">
        <f t="shared" si="110"/>
        <v>0</v>
      </c>
      <c r="E239">
        <f>VLOOKUP(E$4,Description!$A$136:$C$203,3)*E842</f>
        <v>0</v>
      </c>
      <c r="F239">
        <f t="shared" si="111"/>
        <v>1</v>
      </c>
      <c r="G239">
        <f>VLOOKUP(G$4,Description!$A$136:$C$203,3)*G842</f>
        <v>0</v>
      </c>
      <c r="H239">
        <f t="shared" si="112"/>
        <v>0</v>
      </c>
      <c r="I239">
        <f>VLOOKUP(I$4,Description!$A$136:$C$203,3)*I842</f>
        <v>0</v>
      </c>
      <c r="J239">
        <f t="shared" si="113"/>
        <v>0</v>
      </c>
      <c r="K239">
        <f>VLOOKUP(K$4,Description!$A$136:$C$203,3)*K842</f>
        <v>0</v>
      </c>
      <c r="L239">
        <f t="shared" si="114"/>
        <v>0</v>
      </c>
      <c r="M239">
        <f>VLOOKUP(M$4,Description!$A$136:$C$203,3)*M842</f>
        <v>0</v>
      </c>
      <c r="N239">
        <f t="shared" si="115"/>
        <v>0</v>
      </c>
      <c r="O239">
        <f>VLOOKUP(O$4,Description!$A$136:$C$203,3)*O842</f>
        <v>0</v>
      </c>
      <c r="P239">
        <f t="shared" si="116"/>
        <v>1</v>
      </c>
      <c r="Q239">
        <f>VLOOKUP(Q$4,Description!$A$136:$C$203,3)*Q842</f>
        <v>0</v>
      </c>
      <c r="R239">
        <f t="shared" si="117"/>
        <v>0</v>
      </c>
      <c r="S239">
        <f>VLOOKUP(S$4,Description!$A$136:$C$203,3)*S842</f>
        <v>0</v>
      </c>
      <c r="T239">
        <f t="shared" si="118"/>
        <v>0</v>
      </c>
      <c r="U239">
        <f>VLOOKUP(U$4,Description!$A$136:$C$203,3)*U842</f>
        <v>0</v>
      </c>
      <c r="V239">
        <f t="shared" si="119"/>
        <v>0</v>
      </c>
      <c r="W239">
        <f>VLOOKUP(W$4,Description!$A$136:$C$203,3)*W842</f>
        <v>0</v>
      </c>
      <c r="X239">
        <f t="shared" si="120"/>
        <v>0</v>
      </c>
      <c r="Y239">
        <f>VLOOKUP(Y$4,Description!$A$136:$C$203,3)*Y842</f>
        <v>0</v>
      </c>
      <c r="Z239">
        <f t="shared" si="121"/>
        <v>1</v>
      </c>
      <c r="AA239">
        <f>VLOOKUP(AA$4,Description!$A$136:$C$203,3)*AA842</f>
        <v>4</v>
      </c>
      <c r="AB239">
        <f t="shared" si="122"/>
        <v>1</v>
      </c>
      <c r="AC239">
        <f>VLOOKUP(AC$4,Description!$A$136:$C$203,3)*AC842</f>
        <v>0</v>
      </c>
      <c r="AD239">
        <f t="shared" si="123"/>
        <v>0</v>
      </c>
      <c r="AE239">
        <f>VLOOKUP(AE$4,Description!$A$136:$C$203,3)*AE842</f>
        <v>0</v>
      </c>
      <c r="AF239">
        <f t="shared" si="124"/>
        <v>0</v>
      </c>
      <c r="AG239">
        <f>VLOOKUP(AG$4,Description!$A$136:$C$203,3)*AG842</f>
        <v>0</v>
      </c>
      <c r="AH239">
        <f t="shared" si="125"/>
        <v>0</v>
      </c>
      <c r="AI239">
        <f>VLOOKUP(AI$4,Description!$A$136:$C$203,3)*AI842</f>
        <v>0</v>
      </c>
      <c r="AJ239">
        <f t="shared" si="126"/>
        <v>0</v>
      </c>
      <c r="AK239">
        <f>VLOOKUP(AK$4,Description!$A$136:$C$203,3)*AK842</f>
        <v>0</v>
      </c>
      <c r="AL239">
        <f t="shared" si="127"/>
        <v>0</v>
      </c>
      <c r="AM239">
        <f>VLOOKUP(AM$4,Description!$A$136:$C$203,3)*AM842</f>
        <v>0</v>
      </c>
      <c r="AN239">
        <f t="shared" si="128"/>
        <v>0</v>
      </c>
      <c r="AO239">
        <f>VLOOKUP(AO$4,Description!$A$136:$C$203,3)*AO842</f>
        <v>2</v>
      </c>
      <c r="AP239">
        <f t="shared" si="129"/>
        <v>0</v>
      </c>
      <c r="AQ239">
        <f>VLOOKUP(AQ$4,Description!$A$136:$C$203,3)*AQ842</f>
        <v>0</v>
      </c>
      <c r="AR239">
        <f t="shared" si="130"/>
        <v>0</v>
      </c>
      <c r="AS239">
        <f>VLOOKUP(AS$4,Description!$A$136:$C$203,3)*AS842</f>
        <v>0</v>
      </c>
      <c r="AT239">
        <f t="shared" si="131"/>
        <v>1</v>
      </c>
      <c r="AU239">
        <f>VLOOKUP(AU$4,Description!$A$136:$C$203,3)*AU842</f>
        <v>0</v>
      </c>
      <c r="AV239">
        <f t="shared" si="132"/>
        <v>0</v>
      </c>
      <c r="AW239">
        <f>VLOOKUP(AW$4,Description!$A$136:$C$203,3)*AW842</f>
        <v>0</v>
      </c>
      <c r="AX239">
        <f t="shared" si="133"/>
        <v>0</v>
      </c>
      <c r="AY239">
        <f>VLOOKUP(AY$4,Description!$A$136:$C$203,3)*AY842</f>
        <v>0</v>
      </c>
      <c r="AZ239">
        <f t="shared" si="134"/>
        <v>0</v>
      </c>
      <c r="BA239">
        <f>VLOOKUP(BA$4,Description!$A$136:$C$203,3)*BA842</f>
        <v>0</v>
      </c>
      <c r="BB239">
        <f t="shared" si="135"/>
        <v>0</v>
      </c>
      <c r="BC239">
        <f>VLOOKUP(BC$4,Description!$A$136:$C$203,3)*BC842</f>
        <v>0</v>
      </c>
      <c r="BD239">
        <f t="shared" si="136"/>
        <v>0</v>
      </c>
      <c r="BE239">
        <f>VLOOKUP(BE$4,Description!$A$136:$C$203,3)*BE842</f>
        <v>0</v>
      </c>
      <c r="BF239">
        <f t="shared" si="137"/>
        <v>0</v>
      </c>
      <c r="BG239">
        <f>VLOOKUP(BG$4,Description!$A$136:$C$203,3)*BG842</f>
        <v>0</v>
      </c>
      <c r="BH239">
        <f t="shared" si="138"/>
        <v>0</v>
      </c>
      <c r="BI239">
        <f>VLOOKUP(BI$4,Description!$A$136:$C$203,3)*BI842</f>
        <v>0</v>
      </c>
      <c r="BJ239">
        <f t="shared" si="139"/>
        <v>0</v>
      </c>
      <c r="BK239">
        <f>VLOOKUP(BK$4,Description!$A$136:$C$203,3)*BK842</f>
        <v>0</v>
      </c>
      <c r="BL239">
        <f t="shared" si="140"/>
        <v>0</v>
      </c>
      <c r="BM239">
        <f>VLOOKUP(BM$4,Description!$A$136:$C$203,3)*BM842</f>
        <v>0</v>
      </c>
      <c r="BN239">
        <f t="shared" si="141"/>
        <v>0</v>
      </c>
      <c r="BO239">
        <f>VLOOKUP(BO$4,Description!$A$136:$C$203,3)*BO842</f>
        <v>0</v>
      </c>
      <c r="BP239">
        <f t="shared" si="142"/>
        <v>0</v>
      </c>
      <c r="BQ239">
        <f>VLOOKUP(BQ$4,Description!$A$136:$C$203,3)*BQ842</f>
        <v>0</v>
      </c>
      <c r="BR239">
        <f t="shared" si="143"/>
        <v>0</v>
      </c>
    </row>
    <row r="240" spans="1:70" x14ac:dyDescent="0.2">
      <c r="A240">
        <f t="shared" si="108"/>
        <v>1082110</v>
      </c>
      <c r="B240">
        <f t="shared" si="109"/>
        <v>4</v>
      </c>
      <c r="C240">
        <f>VLOOKUP(C$4,Description!$A$136:$C$203,3)*C843</f>
        <v>0</v>
      </c>
      <c r="D240">
        <f t="shared" si="110"/>
        <v>0</v>
      </c>
      <c r="E240">
        <f>VLOOKUP(E$4,Description!$A$136:$C$203,3)*E843</f>
        <v>0</v>
      </c>
      <c r="F240">
        <f t="shared" si="111"/>
        <v>0</v>
      </c>
      <c r="G240">
        <f>VLOOKUP(G$4,Description!$A$136:$C$203,3)*G843</f>
        <v>0</v>
      </c>
      <c r="H240">
        <f t="shared" si="112"/>
        <v>0</v>
      </c>
      <c r="I240">
        <f>VLOOKUP(I$4,Description!$A$136:$C$203,3)*I843</f>
        <v>0</v>
      </c>
      <c r="J240">
        <f t="shared" si="113"/>
        <v>0</v>
      </c>
      <c r="K240">
        <f>VLOOKUP(K$4,Description!$A$136:$C$203,3)*K843</f>
        <v>0</v>
      </c>
      <c r="L240">
        <f t="shared" si="114"/>
        <v>0</v>
      </c>
      <c r="M240">
        <f>VLOOKUP(M$4,Description!$A$136:$C$203,3)*M843</f>
        <v>0</v>
      </c>
      <c r="N240">
        <f t="shared" si="115"/>
        <v>0</v>
      </c>
      <c r="O240">
        <f>VLOOKUP(O$4,Description!$A$136:$C$203,3)*O843</f>
        <v>2</v>
      </c>
      <c r="P240">
        <f t="shared" si="116"/>
        <v>0</v>
      </c>
      <c r="Q240">
        <f>VLOOKUP(Q$4,Description!$A$136:$C$203,3)*Q843</f>
        <v>0</v>
      </c>
      <c r="R240">
        <f t="shared" si="117"/>
        <v>0</v>
      </c>
      <c r="S240">
        <f>VLOOKUP(S$4,Description!$A$136:$C$203,3)*S843</f>
        <v>0</v>
      </c>
      <c r="T240">
        <f t="shared" si="118"/>
        <v>0</v>
      </c>
      <c r="U240">
        <f>VLOOKUP(U$4,Description!$A$136:$C$203,3)*U843</f>
        <v>0</v>
      </c>
      <c r="V240">
        <f t="shared" si="119"/>
        <v>0</v>
      </c>
      <c r="W240">
        <f>VLOOKUP(W$4,Description!$A$136:$C$203,3)*W843</f>
        <v>0</v>
      </c>
      <c r="X240">
        <f t="shared" si="120"/>
        <v>0</v>
      </c>
      <c r="Y240">
        <f>VLOOKUP(Y$4,Description!$A$136:$C$203,3)*Y843</f>
        <v>0</v>
      </c>
      <c r="Z240">
        <f t="shared" si="121"/>
        <v>1</v>
      </c>
      <c r="AA240">
        <f>VLOOKUP(AA$4,Description!$A$136:$C$203,3)*AA843</f>
        <v>0</v>
      </c>
      <c r="AB240">
        <f t="shared" si="122"/>
        <v>0</v>
      </c>
      <c r="AC240">
        <f>VLOOKUP(AC$4,Description!$A$136:$C$203,3)*AC843</f>
        <v>0</v>
      </c>
      <c r="AD240">
        <f t="shared" si="123"/>
        <v>0</v>
      </c>
      <c r="AE240">
        <f>VLOOKUP(AE$4,Description!$A$136:$C$203,3)*AE843</f>
        <v>0</v>
      </c>
      <c r="AF240">
        <f t="shared" si="124"/>
        <v>0</v>
      </c>
      <c r="AG240">
        <f>VLOOKUP(AG$4,Description!$A$136:$C$203,3)*AG843</f>
        <v>0</v>
      </c>
      <c r="AH240">
        <f t="shared" si="125"/>
        <v>0</v>
      </c>
      <c r="AI240">
        <f>VLOOKUP(AI$4,Description!$A$136:$C$203,3)*AI843</f>
        <v>0</v>
      </c>
      <c r="AJ240">
        <f t="shared" si="126"/>
        <v>0</v>
      </c>
      <c r="AK240">
        <f>VLOOKUP(AK$4,Description!$A$136:$C$203,3)*AK843</f>
        <v>0</v>
      </c>
      <c r="AL240">
        <f t="shared" si="127"/>
        <v>0</v>
      </c>
      <c r="AM240">
        <f>VLOOKUP(AM$4,Description!$A$136:$C$203,3)*AM843</f>
        <v>0</v>
      </c>
      <c r="AN240">
        <f t="shared" si="128"/>
        <v>0</v>
      </c>
      <c r="AO240">
        <f>VLOOKUP(AO$4,Description!$A$136:$C$203,3)*AO843</f>
        <v>0</v>
      </c>
      <c r="AP240">
        <f t="shared" si="129"/>
        <v>0</v>
      </c>
      <c r="AQ240">
        <f>VLOOKUP(AQ$4,Description!$A$136:$C$203,3)*AQ843</f>
        <v>0</v>
      </c>
      <c r="AR240">
        <f t="shared" si="130"/>
        <v>0</v>
      </c>
      <c r="AS240">
        <f>VLOOKUP(AS$4,Description!$A$136:$C$203,3)*AS843</f>
        <v>0</v>
      </c>
      <c r="AT240">
        <f t="shared" si="131"/>
        <v>1</v>
      </c>
      <c r="AU240">
        <f>VLOOKUP(AU$4,Description!$A$136:$C$203,3)*AU843</f>
        <v>0</v>
      </c>
      <c r="AV240">
        <f t="shared" si="132"/>
        <v>0</v>
      </c>
      <c r="AW240">
        <f>VLOOKUP(AW$4,Description!$A$136:$C$203,3)*AW843</f>
        <v>0</v>
      </c>
      <c r="AX240">
        <f t="shared" si="133"/>
        <v>0</v>
      </c>
      <c r="AY240">
        <f>VLOOKUP(AY$4,Description!$A$136:$C$203,3)*AY843</f>
        <v>0</v>
      </c>
      <c r="AZ240">
        <f t="shared" si="134"/>
        <v>0</v>
      </c>
      <c r="BA240">
        <f>VLOOKUP(BA$4,Description!$A$136:$C$203,3)*BA843</f>
        <v>0</v>
      </c>
      <c r="BB240">
        <f t="shared" si="135"/>
        <v>0</v>
      </c>
      <c r="BC240">
        <f>VLOOKUP(BC$4,Description!$A$136:$C$203,3)*BC843</f>
        <v>0</v>
      </c>
      <c r="BD240">
        <f t="shared" si="136"/>
        <v>0</v>
      </c>
      <c r="BE240">
        <f>VLOOKUP(BE$4,Description!$A$136:$C$203,3)*BE843</f>
        <v>0</v>
      </c>
      <c r="BF240">
        <f t="shared" si="137"/>
        <v>0</v>
      </c>
      <c r="BG240">
        <f>VLOOKUP(BG$4,Description!$A$136:$C$203,3)*BG843</f>
        <v>0</v>
      </c>
      <c r="BH240">
        <f t="shared" si="138"/>
        <v>0</v>
      </c>
      <c r="BI240">
        <f>VLOOKUP(BI$4,Description!$A$136:$C$203,3)*BI843</f>
        <v>0</v>
      </c>
      <c r="BJ240">
        <f t="shared" si="139"/>
        <v>0</v>
      </c>
      <c r="BK240">
        <f>VLOOKUP(BK$4,Description!$A$136:$C$203,3)*BK843</f>
        <v>0</v>
      </c>
      <c r="BL240">
        <f t="shared" si="140"/>
        <v>0</v>
      </c>
      <c r="BM240">
        <f>VLOOKUP(BM$4,Description!$A$136:$C$203,3)*BM843</f>
        <v>0</v>
      </c>
      <c r="BN240">
        <f t="shared" si="141"/>
        <v>0</v>
      </c>
      <c r="BO240">
        <f>VLOOKUP(BO$4,Description!$A$136:$C$203,3)*BO843</f>
        <v>0</v>
      </c>
      <c r="BP240">
        <f t="shared" si="142"/>
        <v>0</v>
      </c>
      <c r="BQ240">
        <f>VLOOKUP(BQ$4,Description!$A$136:$C$203,3)*BQ843</f>
        <v>0</v>
      </c>
      <c r="BR240">
        <f t="shared" si="143"/>
        <v>0</v>
      </c>
    </row>
    <row r="241" spans="1:70" x14ac:dyDescent="0.2">
      <c r="A241">
        <f t="shared" si="108"/>
        <v>1082190</v>
      </c>
      <c r="B241">
        <f t="shared" si="109"/>
        <v>11</v>
      </c>
      <c r="C241">
        <f>VLOOKUP(C$4,Description!$A$136:$C$203,3)*C844</f>
        <v>0</v>
      </c>
      <c r="D241">
        <f t="shared" si="110"/>
        <v>0</v>
      </c>
      <c r="E241">
        <f>VLOOKUP(E$4,Description!$A$136:$C$203,3)*E844</f>
        <v>1</v>
      </c>
      <c r="F241">
        <f t="shared" si="111"/>
        <v>0</v>
      </c>
      <c r="G241">
        <f>VLOOKUP(G$4,Description!$A$136:$C$203,3)*G844</f>
        <v>0</v>
      </c>
      <c r="H241">
        <f t="shared" si="112"/>
        <v>0</v>
      </c>
      <c r="I241">
        <f>VLOOKUP(I$4,Description!$A$136:$C$203,3)*I844</f>
        <v>0</v>
      </c>
      <c r="J241">
        <f t="shared" si="113"/>
        <v>0</v>
      </c>
      <c r="K241">
        <f>VLOOKUP(K$4,Description!$A$136:$C$203,3)*K844</f>
        <v>0</v>
      </c>
      <c r="L241">
        <f t="shared" si="114"/>
        <v>0</v>
      </c>
      <c r="M241">
        <f>VLOOKUP(M$4,Description!$A$136:$C$203,3)*M844</f>
        <v>0</v>
      </c>
      <c r="N241">
        <f t="shared" si="115"/>
        <v>0</v>
      </c>
      <c r="O241">
        <f>VLOOKUP(O$4,Description!$A$136:$C$203,3)*O844</f>
        <v>0</v>
      </c>
      <c r="P241">
        <f t="shared" si="116"/>
        <v>1</v>
      </c>
      <c r="Q241">
        <f>VLOOKUP(Q$4,Description!$A$136:$C$203,3)*Q844</f>
        <v>0</v>
      </c>
      <c r="R241">
        <f t="shared" si="117"/>
        <v>0</v>
      </c>
      <c r="S241">
        <f>VLOOKUP(S$4,Description!$A$136:$C$203,3)*S844</f>
        <v>0</v>
      </c>
      <c r="T241">
        <f t="shared" si="118"/>
        <v>0</v>
      </c>
      <c r="U241">
        <f>VLOOKUP(U$4,Description!$A$136:$C$203,3)*U844</f>
        <v>0</v>
      </c>
      <c r="V241">
        <f t="shared" si="119"/>
        <v>0</v>
      </c>
      <c r="W241">
        <f>VLOOKUP(W$4,Description!$A$136:$C$203,3)*W844</f>
        <v>0</v>
      </c>
      <c r="X241">
        <f t="shared" si="120"/>
        <v>0</v>
      </c>
      <c r="Y241">
        <f>VLOOKUP(Y$4,Description!$A$136:$C$203,3)*Y844</f>
        <v>0</v>
      </c>
      <c r="Z241">
        <f t="shared" si="121"/>
        <v>1</v>
      </c>
      <c r="AA241">
        <f>VLOOKUP(AA$4,Description!$A$136:$C$203,3)*AA844</f>
        <v>4</v>
      </c>
      <c r="AB241">
        <f t="shared" si="122"/>
        <v>1</v>
      </c>
      <c r="AC241">
        <f>VLOOKUP(AC$4,Description!$A$136:$C$203,3)*AC844</f>
        <v>0</v>
      </c>
      <c r="AD241">
        <f t="shared" si="123"/>
        <v>0</v>
      </c>
      <c r="AE241">
        <f>VLOOKUP(AE$4,Description!$A$136:$C$203,3)*AE844</f>
        <v>0</v>
      </c>
      <c r="AF241">
        <f t="shared" si="124"/>
        <v>0</v>
      </c>
      <c r="AG241">
        <f>VLOOKUP(AG$4,Description!$A$136:$C$203,3)*AG844</f>
        <v>0</v>
      </c>
      <c r="AH241">
        <f t="shared" si="125"/>
        <v>0</v>
      </c>
      <c r="AI241">
        <f>VLOOKUP(AI$4,Description!$A$136:$C$203,3)*AI844</f>
        <v>0</v>
      </c>
      <c r="AJ241">
        <f t="shared" si="126"/>
        <v>0</v>
      </c>
      <c r="AK241">
        <f>VLOOKUP(AK$4,Description!$A$136:$C$203,3)*AK844</f>
        <v>0</v>
      </c>
      <c r="AL241">
        <f t="shared" si="127"/>
        <v>0</v>
      </c>
      <c r="AM241">
        <f>VLOOKUP(AM$4,Description!$A$136:$C$203,3)*AM844</f>
        <v>0</v>
      </c>
      <c r="AN241">
        <f t="shared" si="128"/>
        <v>0</v>
      </c>
      <c r="AO241">
        <f>VLOOKUP(AO$4,Description!$A$136:$C$203,3)*AO844</f>
        <v>2</v>
      </c>
      <c r="AP241">
        <f t="shared" si="129"/>
        <v>0</v>
      </c>
      <c r="AQ241">
        <f>VLOOKUP(AQ$4,Description!$A$136:$C$203,3)*AQ844</f>
        <v>0</v>
      </c>
      <c r="AR241">
        <f t="shared" si="130"/>
        <v>0</v>
      </c>
      <c r="AS241">
        <f>VLOOKUP(AS$4,Description!$A$136:$C$203,3)*AS844</f>
        <v>0</v>
      </c>
      <c r="AT241">
        <f t="shared" si="131"/>
        <v>1</v>
      </c>
      <c r="AU241">
        <f>VLOOKUP(AU$4,Description!$A$136:$C$203,3)*AU844</f>
        <v>0</v>
      </c>
      <c r="AV241">
        <f t="shared" si="132"/>
        <v>0</v>
      </c>
      <c r="AW241">
        <f>VLOOKUP(AW$4,Description!$A$136:$C$203,3)*AW844</f>
        <v>0</v>
      </c>
      <c r="AX241">
        <f t="shared" si="133"/>
        <v>0</v>
      </c>
      <c r="AY241">
        <f>VLOOKUP(AY$4,Description!$A$136:$C$203,3)*AY844</f>
        <v>0</v>
      </c>
      <c r="AZ241">
        <f t="shared" si="134"/>
        <v>0</v>
      </c>
      <c r="BA241">
        <f>VLOOKUP(BA$4,Description!$A$136:$C$203,3)*BA844</f>
        <v>0</v>
      </c>
      <c r="BB241">
        <f t="shared" si="135"/>
        <v>0</v>
      </c>
      <c r="BC241">
        <f>VLOOKUP(BC$4,Description!$A$136:$C$203,3)*BC844</f>
        <v>0</v>
      </c>
      <c r="BD241">
        <f t="shared" si="136"/>
        <v>0</v>
      </c>
      <c r="BE241">
        <f>VLOOKUP(BE$4,Description!$A$136:$C$203,3)*BE844</f>
        <v>0</v>
      </c>
      <c r="BF241">
        <f t="shared" si="137"/>
        <v>0</v>
      </c>
      <c r="BG241">
        <f>VLOOKUP(BG$4,Description!$A$136:$C$203,3)*BG844</f>
        <v>0</v>
      </c>
      <c r="BH241">
        <f t="shared" si="138"/>
        <v>0</v>
      </c>
      <c r="BI241">
        <f>VLOOKUP(BI$4,Description!$A$136:$C$203,3)*BI844</f>
        <v>0</v>
      </c>
      <c r="BJ241">
        <f t="shared" si="139"/>
        <v>0</v>
      </c>
      <c r="BK241">
        <f>VLOOKUP(BK$4,Description!$A$136:$C$203,3)*BK844</f>
        <v>0</v>
      </c>
      <c r="BL241">
        <f t="shared" si="140"/>
        <v>0</v>
      </c>
      <c r="BM241">
        <f>VLOOKUP(BM$4,Description!$A$136:$C$203,3)*BM844</f>
        <v>0</v>
      </c>
      <c r="BN241">
        <f t="shared" si="141"/>
        <v>0</v>
      </c>
      <c r="BO241">
        <f>VLOOKUP(BO$4,Description!$A$136:$C$203,3)*BO844</f>
        <v>0</v>
      </c>
      <c r="BP241">
        <f t="shared" si="142"/>
        <v>0</v>
      </c>
      <c r="BQ241">
        <f>VLOOKUP(BQ$4,Description!$A$136:$C$203,3)*BQ844</f>
        <v>0</v>
      </c>
      <c r="BR241">
        <f t="shared" si="143"/>
        <v>0</v>
      </c>
    </row>
    <row r="242" spans="1:70" x14ac:dyDescent="0.2">
      <c r="A242">
        <f t="shared" si="108"/>
        <v>1082210</v>
      </c>
      <c r="B242">
        <f t="shared" si="109"/>
        <v>17</v>
      </c>
      <c r="C242">
        <f>VLOOKUP(C$4,Description!$A$136:$C$203,3)*C845</f>
        <v>0</v>
      </c>
      <c r="D242">
        <f t="shared" si="110"/>
        <v>0</v>
      </c>
      <c r="E242">
        <f>VLOOKUP(E$4,Description!$A$136:$C$203,3)*E845</f>
        <v>0</v>
      </c>
      <c r="F242">
        <f t="shared" si="111"/>
        <v>0</v>
      </c>
      <c r="G242">
        <f>VLOOKUP(G$4,Description!$A$136:$C$203,3)*G845</f>
        <v>0</v>
      </c>
      <c r="H242">
        <f t="shared" si="112"/>
        <v>0</v>
      </c>
      <c r="I242">
        <f>VLOOKUP(I$4,Description!$A$136:$C$203,3)*I845</f>
        <v>0</v>
      </c>
      <c r="J242">
        <f t="shared" si="113"/>
        <v>1</v>
      </c>
      <c r="K242">
        <f>VLOOKUP(K$4,Description!$A$136:$C$203,3)*K845</f>
        <v>0</v>
      </c>
      <c r="L242">
        <f t="shared" si="114"/>
        <v>0</v>
      </c>
      <c r="M242">
        <f>VLOOKUP(M$4,Description!$A$136:$C$203,3)*M845</f>
        <v>0</v>
      </c>
      <c r="N242">
        <f t="shared" si="115"/>
        <v>0</v>
      </c>
      <c r="O242">
        <f>VLOOKUP(O$4,Description!$A$136:$C$203,3)*O845</f>
        <v>0</v>
      </c>
      <c r="P242">
        <f t="shared" si="116"/>
        <v>1</v>
      </c>
      <c r="Q242">
        <f>VLOOKUP(Q$4,Description!$A$136:$C$203,3)*Q845</f>
        <v>0</v>
      </c>
      <c r="R242">
        <f t="shared" si="117"/>
        <v>0</v>
      </c>
      <c r="S242">
        <f>VLOOKUP(S$4,Description!$A$136:$C$203,3)*S845</f>
        <v>0</v>
      </c>
      <c r="T242">
        <f t="shared" si="118"/>
        <v>0</v>
      </c>
      <c r="U242">
        <f>VLOOKUP(U$4,Description!$A$136:$C$203,3)*U845</f>
        <v>0</v>
      </c>
      <c r="V242">
        <f t="shared" si="119"/>
        <v>0</v>
      </c>
      <c r="W242">
        <f>VLOOKUP(W$4,Description!$A$136:$C$203,3)*W845</f>
        <v>0</v>
      </c>
      <c r="X242">
        <f t="shared" si="120"/>
        <v>0</v>
      </c>
      <c r="Y242">
        <f>VLOOKUP(Y$4,Description!$A$136:$C$203,3)*Y845</f>
        <v>0</v>
      </c>
      <c r="Z242">
        <f t="shared" si="121"/>
        <v>1</v>
      </c>
      <c r="AA242">
        <f>VLOOKUP(AA$4,Description!$A$136:$C$203,3)*AA845</f>
        <v>4</v>
      </c>
      <c r="AB242">
        <f t="shared" si="122"/>
        <v>1</v>
      </c>
      <c r="AC242">
        <f>VLOOKUP(AC$4,Description!$A$136:$C$203,3)*AC845</f>
        <v>0</v>
      </c>
      <c r="AD242">
        <f t="shared" si="123"/>
        <v>0</v>
      </c>
      <c r="AE242">
        <f>VLOOKUP(AE$4,Description!$A$136:$C$203,3)*AE845</f>
        <v>4</v>
      </c>
      <c r="AF242">
        <f t="shared" si="124"/>
        <v>0</v>
      </c>
      <c r="AG242">
        <f>VLOOKUP(AG$4,Description!$A$136:$C$203,3)*AG845</f>
        <v>0</v>
      </c>
      <c r="AH242">
        <f t="shared" si="125"/>
        <v>0</v>
      </c>
      <c r="AI242">
        <f>VLOOKUP(AI$4,Description!$A$136:$C$203,3)*AI845</f>
        <v>0</v>
      </c>
      <c r="AJ242">
        <f t="shared" si="126"/>
        <v>0</v>
      </c>
      <c r="AK242">
        <f>VLOOKUP(AK$4,Description!$A$136:$C$203,3)*AK845</f>
        <v>0</v>
      </c>
      <c r="AL242">
        <f t="shared" si="127"/>
        <v>0</v>
      </c>
      <c r="AM242">
        <f>VLOOKUP(AM$4,Description!$A$136:$C$203,3)*AM845</f>
        <v>0</v>
      </c>
      <c r="AN242">
        <f t="shared" si="128"/>
        <v>0</v>
      </c>
      <c r="AO242">
        <f>VLOOKUP(AO$4,Description!$A$136:$C$203,3)*AO845</f>
        <v>2</v>
      </c>
      <c r="AP242">
        <f t="shared" si="129"/>
        <v>0</v>
      </c>
      <c r="AQ242">
        <f>VLOOKUP(AQ$4,Description!$A$136:$C$203,3)*AQ845</f>
        <v>0</v>
      </c>
      <c r="AR242">
        <f t="shared" si="130"/>
        <v>0</v>
      </c>
      <c r="AS242">
        <f>VLOOKUP(AS$4,Description!$A$136:$C$203,3)*AS845</f>
        <v>0</v>
      </c>
      <c r="AT242">
        <f t="shared" si="131"/>
        <v>1</v>
      </c>
      <c r="AU242">
        <f>VLOOKUP(AU$4,Description!$A$136:$C$203,3)*AU845</f>
        <v>0</v>
      </c>
      <c r="AV242">
        <f t="shared" si="132"/>
        <v>1</v>
      </c>
      <c r="AW242">
        <f>VLOOKUP(AW$4,Description!$A$136:$C$203,3)*AW845</f>
        <v>0</v>
      </c>
      <c r="AX242">
        <f t="shared" si="133"/>
        <v>1</v>
      </c>
      <c r="AY242">
        <f>VLOOKUP(AY$4,Description!$A$136:$C$203,3)*AY845</f>
        <v>0</v>
      </c>
      <c r="AZ242">
        <f t="shared" si="134"/>
        <v>0</v>
      </c>
      <c r="BA242">
        <f>VLOOKUP(BA$4,Description!$A$136:$C$203,3)*BA845</f>
        <v>0</v>
      </c>
      <c r="BB242">
        <f t="shared" si="135"/>
        <v>0</v>
      </c>
      <c r="BC242">
        <f>VLOOKUP(BC$4,Description!$A$136:$C$203,3)*BC845</f>
        <v>0</v>
      </c>
      <c r="BD242">
        <f t="shared" si="136"/>
        <v>0</v>
      </c>
      <c r="BE242">
        <f>VLOOKUP(BE$4,Description!$A$136:$C$203,3)*BE845</f>
        <v>0</v>
      </c>
      <c r="BF242">
        <f t="shared" si="137"/>
        <v>0</v>
      </c>
      <c r="BG242">
        <f>VLOOKUP(BG$4,Description!$A$136:$C$203,3)*BG845</f>
        <v>0</v>
      </c>
      <c r="BH242">
        <f t="shared" si="138"/>
        <v>0</v>
      </c>
      <c r="BI242">
        <f>VLOOKUP(BI$4,Description!$A$136:$C$203,3)*BI845</f>
        <v>0</v>
      </c>
      <c r="BJ242">
        <f t="shared" si="139"/>
        <v>0</v>
      </c>
      <c r="BK242">
        <f>VLOOKUP(BK$4,Description!$A$136:$C$203,3)*BK845</f>
        <v>0</v>
      </c>
      <c r="BL242">
        <f t="shared" si="140"/>
        <v>0</v>
      </c>
      <c r="BM242">
        <f>VLOOKUP(BM$4,Description!$A$136:$C$203,3)*BM845</f>
        <v>0</v>
      </c>
      <c r="BN242">
        <f t="shared" si="141"/>
        <v>0</v>
      </c>
      <c r="BO242">
        <f>VLOOKUP(BO$4,Description!$A$136:$C$203,3)*BO845</f>
        <v>0</v>
      </c>
      <c r="BP242">
        <f t="shared" si="142"/>
        <v>0</v>
      </c>
      <c r="BQ242">
        <f>VLOOKUP(BQ$4,Description!$A$136:$C$203,3)*BQ845</f>
        <v>0</v>
      </c>
      <c r="BR242">
        <f t="shared" si="143"/>
        <v>0</v>
      </c>
    </row>
    <row r="243" spans="1:70" x14ac:dyDescent="0.2">
      <c r="A243">
        <f t="shared" si="108"/>
        <v>1082260</v>
      </c>
      <c r="B243">
        <f t="shared" si="109"/>
        <v>0</v>
      </c>
      <c r="C243">
        <f>VLOOKUP(C$4,Description!$A$136:$C$203,3)*C846</f>
        <v>0</v>
      </c>
      <c r="D243">
        <f t="shared" si="110"/>
        <v>0</v>
      </c>
      <c r="E243">
        <f>VLOOKUP(E$4,Description!$A$136:$C$203,3)*E846</f>
        <v>0</v>
      </c>
      <c r="F243">
        <f t="shared" si="111"/>
        <v>0</v>
      </c>
      <c r="G243">
        <f>VLOOKUP(G$4,Description!$A$136:$C$203,3)*G846</f>
        <v>0</v>
      </c>
      <c r="H243">
        <f t="shared" si="112"/>
        <v>0</v>
      </c>
      <c r="I243">
        <f>VLOOKUP(I$4,Description!$A$136:$C$203,3)*I846</f>
        <v>0</v>
      </c>
      <c r="J243">
        <f t="shared" si="113"/>
        <v>0</v>
      </c>
      <c r="K243">
        <f>VLOOKUP(K$4,Description!$A$136:$C$203,3)*K846</f>
        <v>0</v>
      </c>
      <c r="L243">
        <f t="shared" si="114"/>
        <v>0</v>
      </c>
      <c r="M243">
        <f>VLOOKUP(M$4,Description!$A$136:$C$203,3)*M846</f>
        <v>0</v>
      </c>
      <c r="N243">
        <f t="shared" si="115"/>
        <v>0</v>
      </c>
      <c r="O243">
        <f>VLOOKUP(O$4,Description!$A$136:$C$203,3)*O846</f>
        <v>0</v>
      </c>
      <c r="P243">
        <f t="shared" si="116"/>
        <v>0</v>
      </c>
      <c r="Q243">
        <f>VLOOKUP(Q$4,Description!$A$136:$C$203,3)*Q846</f>
        <v>0</v>
      </c>
      <c r="R243">
        <f t="shared" si="117"/>
        <v>0</v>
      </c>
      <c r="S243">
        <f>VLOOKUP(S$4,Description!$A$136:$C$203,3)*S846</f>
        <v>0</v>
      </c>
      <c r="T243">
        <f t="shared" si="118"/>
        <v>0</v>
      </c>
      <c r="U243">
        <f>VLOOKUP(U$4,Description!$A$136:$C$203,3)*U846</f>
        <v>0</v>
      </c>
      <c r="V243">
        <f t="shared" si="119"/>
        <v>0</v>
      </c>
      <c r="W243">
        <f>VLOOKUP(W$4,Description!$A$136:$C$203,3)*W846</f>
        <v>0</v>
      </c>
      <c r="X243">
        <f t="shared" si="120"/>
        <v>0</v>
      </c>
      <c r="Y243">
        <f>VLOOKUP(Y$4,Description!$A$136:$C$203,3)*Y846</f>
        <v>0</v>
      </c>
      <c r="Z243">
        <f t="shared" si="121"/>
        <v>0</v>
      </c>
      <c r="AA243">
        <f>VLOOKUP(AA$4,Description!$A$136:$C$203,3)*AA846</f>
        <v>0</v>
      </c>
      <c r="AB243">
        <f t="shared" si="122"/>
        <v>0</v>
      </c>
      <c r="AC243">
        <f>VLOOKUP(AC$4,Description!$A$136:$C$203,3)*AC846</f>
        <v>0</v>
      </c>
      <c r="AD243">
        <f t="shared" si="123"/>
        <v>0</v>
      </c>
      <c r="AE243">
        <f>VLOOKUP(AE$4,Description!$A$136:$C$203,3)*AE846</f>
        <v>0</v>
      </c>
      <c r="AF243">
        <f t="shared" si="124"/>
        <v>0</v>
      </c>
      <c r="AG243">
        <f>VLOOKUP(AG$4,Description!$A$136:$C$203,3)*AG846</f>
        <v>0</v>
      </c>
      <c r="AH243">
        <f t="shared" si="125"/>
        <v>0</v>
      </c>
      <c r="AI243">
        <f>VLOOKUP(AI$4,Description!$A$136:$C$203,3)*AI846</f>
        <v>0</v>
      </c>
      <c r="AJ243">
        <f t="shared" si="126"/>
        <v>0</v>
      </c>
      <c r="AK243">
        <f>VLOOKUP(AK$4,Description!$A$136:$C$203,3)*AK846</f>
        <v>0</v>
      </c>
      <c r="AL243">
        <f t="shared" si="127"/>
        <v>0</v>
      </c>
      <c r="AM243">
        <f>VLOOKUP(AM$4,Description!$A$136:$C$203,3)*AM846</f>
        <v>0</v>
      </c>
      <c r="AN243">
        <f t="shared" si="128"/>
        <v>0</v>
      </c>
      <c r="AO243">
        <f>VLOOKUP(AO$4,Description!$A$136:$C$203,3)*AO846</f>
        <v>0</v>
      </c>
      <c r="AP243">
        <f t="shared" si="129"/>
        <v>0</v>
      </c>
      <c r="AQ243">
        <f>VLOOKUP(AQ$4,Description!$A$136:$C$203,3)*AQ846</f>
        <v>0</v>
      </c>
      <c r="AR243">
        <f t="shared" si="130"/>
        <v>0</v>
      </c>
      <c r="AS243">
        <f>VLOOKUP(AS$4,Description!$A$136:$C$203,3)*AS846</f>
        <v>0</v>
      </c>
      <c r="AT243">
        <f t="shared" si="131"/>
        <v>0</v>
      </c>
      <c r="AU243">
        <f>VLOOKUP(AU$4,Description!$A$136:$C$203,3)*AU846</f>
        <v>0</v>
      </c>
      <c r="AV243">
        <f t="shared" si="132"/>
        <v>0</v>
      </c>
      <c r="AW243">
        <f>VLOOKUP(AW$4,Description!$A$136:$C$203,3)*AW846</f>
        <v>0</v>
      </c>
      <c r="AX243">
        <f t="shared" si="133"/>
        <v>0</v>
      </c>
      <c r="AY243">
        <f>VLOOKUP(AY$4,Description!$A$136:$C$203,3)*AY846</f>
        <v>0</v>
      </c>
      <c r="AZ243">
        <f t="shared" si="134"/>
        <v>0</v>
      </c>
      <c r="BA243">
        <f>VLOOKUP(BA$4,Description!$A$136:$C$203,3)*BA846</f>
        <v>0</v>
      </c>
      <c r="BB243">
        <f t="shared" si="135"/>
        <v>0</v>
      </c>
      <c r="BC243">
        <f>VLOOKUP(BC$4,Description!$A$136:$C$203,3)*BC846</f>
        <v>0</v>
      </c>
      <c r="BD243">
        <f t="shared" si="136"/>
        <v>0</v>
      </c>
      <c r="BE243">
        <f>VLOOKUP(BE$4,Description!$A$136:$C$203,3)*BE846</f>
        <v>0</v>
      </c>
      <c r="BF243">
        <f t="shared" si="137"/>
        <v>0</v>
      </c>
      <c r="BG243">
        <f>VLOOKUP(BG$4,Description!$A$136:$C$203,3)*BG846</f>
        <v>0</v>
      </c>
      <c r="BH243">
        <f t="shared" si="138"/>
        <v>0</v>
      </c>
      <c r="BI243">
        <f>VLOOKUP(BI$4,Description!$A$136:$C$203,3)*BI846</f>
        <v>0</v>
      </c>
      <c r="BJ243">
        <f t="shared" si="139"/>
        <v>0</v>
      </c>
      <c r="BK243">
        <f>VLOOKUP(BK$4,Description!$A$136:$C$203,3)*BK846</f>
        <v>0</v>
      </c>
      <c r="BL243">
        <f t="shared" si="140"/>
        <v>0</v>
      </c>
      <c r="BM243">
        <f>VLOOKUP(BM$4,Description!$A$136:$C$203,3)*BM846</f>
        <v>0</v>
      </c>
      <c r="BN243">
        <f t="shared" si="141"/>
        <v>0</v>
      </c>
      <c r="BO243">
        <f>VLOOKUP(BO$4,Description!$A$136:$C$203,3)*BO846</f>
        <v>0</v>
      </c>
      <c r="BP243">
        <f t="shared" si="142"/>
        <v>0</v>
      </c>
      <c r="BQ243">
        <f>VLOOKUP(BQ$4,Description!$A$136:$C$203,3)*BQ846</f>
        <v>0</v>
      </c>
      <c r="BR243">
        <f t="shared" si="143"/>
        <v>0</v>
      </c>
    </row>
    <row r="244" spans="1:70" x14ac:dyDescent="0.2">
      <c r="A244">
        <f t="shared" si="108"/>
        <v>1085080</v>
      </c>
      <c r="B244">
        <f t="shared" si="109"/>
        <v>11</v>
      </c>
      <c r="C244">
        <f>VLOOKUP(C$4,Description!$A$136:$C$203,3)*C847</f>
        <v>0</v>
      </c>
      <c r="D244">
        <f t="shared" si="110"/>
        <v>0</v>
      </c>
      <c r="E244">
        <f>VLOOKUP(E$4,Description!$A$136:$C$203,3)*E847</f>
        <v>0</v>
      </c>
      <c r="F244">
        <f t="shared" si="111"/>
        <v>0</v>
      </c>
      <c r="G244">
        <f>VLOOKUP(G$4,Description!$A$136:$C$203,3)*G847</f>
        <v>0</v>
      </c>
      <c r="H244">
        <f t="shared" si="112"/>
        <v>0</v>
      </c>
      <c r="I244">
        <f>VLOOKUP(I$4,Description!$A$136:$C$203,3)*I847</f>
        <v>0</v>
      </c>
      <c r="J244">
        <f t="shared" si="113"/>
        <v>0</v>
      </c>
      <c r="K244">
        <f>VLOOKUP(K$4,Description!$A$136:$C$203,3)*K847</f>
        <v>0</v>
      </c>
      <c r="L244">
        <f t="shared" si="114"/>
        <v>0</v>
      </c>
      <c r="M244">
        <f>VLOOKUP(M$4,Description!$A$136:$C$203,3)*M847</f>
        <v>0</v>
      </c>
      <c r="N244">
        <f t="shared" si="115"/>
        <v>0</v>
      </c>
      <c r="O244">
        <f>VLOOKUP(O$4,Description!$A$136:$C$203,3)*O847</f>
        <v>0</v>
      </c>
      <c r="P244">
        <f t="shared" si="116"/>
        <v>1</v>
      </c>
      <c r="Q244">
        <f>VLOOKUP(Q$4,Description!$A$136:$C$203,3)*Q847</f>
        <v>0</v>
      </c>
      <c r="R244">
        <f t="shared" si="117"/>
        <v>0</v>
      </c>
      <c r="S244">
        <f>VLOOKUP(S$4,Description!$A$136:$C$203,3)*S847</f>
        <v>0</v>
      </c>
      <c r="T244">
        <f t="shared" si="118"/>
        <v>0</v>
      </c>
      <c r="U244">
        <f>VLOOKUP(U$4,Description!$A$136:$C$203,3)*U847</f>
        <v>0</v>
      </c>
      <c r="V244">
        <f t="shared" si="119"/>
        <v>0</v>
      </c>
      <c r="W244">
        <f>VLOOKUP(W$4,Description!$A$136:$C$203,3)*W847</f>
        <v>0</v>
      </c>
      <c r="X244">
        <f t="shared" si="120"/>
        <v>0</v>
      </c>
      <c r="Y244">
        <f>VLOOKUP(Y$4,Description!$A$136:$C$203,3)*Y847</f>
        <v>0</v>
      </c>
      <c r="Z244">
        <f t="shared" si="121"/>
        <v>1</v>
      </c>
      <c r="AA244">
        <f>VLOOKUP(AA$4,Description!$A$136:$C$203,3)*AA847</f>
        <v>4</v>
      </c>
      <c r="AB244">
        <f t="shared" si="122"/>
        <v>1</v>
      </c>
      <c r="AC244">
        <f>VLOOKUP(AC$4,Description!$A$136:$C$203,3)*AC847</f>
        <v>0</v>
      </c>
      <c r="AD244">
        <f t="shared" si="123"/>
        <v>0</v>
      </c>
      <c r="AE244">
        <f>VLOOKUP(AE$4,Description!$A$136:$C$203,3)*AE847</f>
        <v>0</v>
      </c>
      <c r="AF244">
        <f t="shared" si="124"/>
        <v>1</v>
      </c>
      <c r="AG244">
        <f>VLOOKUP(AG$4,Description!$A$136:$C$203,3)*AG847</f>
        <v>0</v>
      </c>
      <c r="AH244">
        <f t="shared" si="125"/>
        <v>0</v>
      </c>
      <c r="AI244">
        <f>VLOOKUP(AI$4,Description!$A$136:$C$203,3)*AI847</f>
        <v>0</v>
      </c>
      <c r="AJ244">
        <f t="shared" si="126"/>
        <v>0</v>
      </c>
      <c r="AK244">
        <f>VLOOKUP(AK$4,Description!$A$136:$C$203,3)*AK847</f>
        <v>0</v>
      </c>
      <c r="AL244">
        <f t="shared" si="127"/>
        <v>0</v>
      </c>
      <c r="AM244">
        <f>VLOOKUP(AM$4,Description!$A$136:$C$203,3)*AM847</f>
        <v>0</v>
      </c>
      <c r="AN244">
        <f t="shared" si="128"/>
        <v>0</v>
      </c>
      <c r="AO244">
        <f>VLOOKUP(AO$4,Description!$A$136:$C$203,3)*AO847</f>
        <v>2</v>
      </c>
      <c r="AP244">
        <f t="shared" si="129"/>
        <v>0</v>
      </c>
      <c r="AQ244">
        <f>VLOOKUP(AQ$4,Description!$A$136:$C$203,3)*AQ847</f>
        <v>1</v>
      </c>
      <c r="AR244">
        <f t="shared" si="130"/>
        <v>0</v>
      </c>
      <c r="AS244">
        <f>VLOOKUP(AS$4,Description!$A$136:$C$203,3)*AS847</f>
        <v>0</v>
      </c>
      <c r="AT244">
        <f t="shared" si="131"/>
        <v>0</v>
      </c>
      <c r="AU244">
        <f>VLOOKUP(AU$4,Description!$A$136:$C$203,3)*AU847</f>
        <v>0</v>
      </c>
      <c r="AV244">
        <f t="shared" si="132"/>
        <v>0</v>
      </c>
      <c r="AW244">
        <f>VLOOKUP(AW$4,Description!$A$136:$C$203,3)*AW847</f>
        <v>0</v>
      </c>
      <c r="AX244">
        <f t="shared" si="133"/>
        <v>0</v>
      </c>
      <c r="AY244">
        <f>VLOOKUP(AY$4,Description!$A$136:$C$203,3)*AY847</f>
        <v>0</v>
      </c>
      <c r="AZ244">
        <f t="shared" si="134"/>
        <v>0</v>
      </c>
      <c r="BA244">
        <f>VLOOKUP(BA$4,Description!$A$136:$C$203,3)*BA847</f>
        <v>0</v>
      </c>
      <c r="BB244">
        <f t="shared" si="135"/>
        <v>0</v>
      </c>
      <c r="BC244">
        <f>VLOOKUP(BC$4,Description!$A$136:$C$203,3)*BC847</f>
        <v>0</v>
      </c>
      <c r="BD244">
        <f t="shared" si="136"/>
        <v>0</v>
      </c>
      <c r="BE244">
        <f>VLOOKUP(BE$4,Description!$A$136:$C$203,3)*BE847</f>
        <v>0</v>
      </c>
      <c r="BF244">
        <f t="shared" si="137"/>
        <v>0</v>
      </c>
      <c r="BG244">
        <f>VLOOKUP(BG$4,Description!$A$136:$C$203,3)*BG847</f>
        <v>0</v>
      </c>
      <c r="BH244">
        <f t="shared" si="138"/>
        <v>0</v>
      </c>
      <c r="BI244">
        <f>VLOOKUP(BI$4,Description!$A$136:$C$203,3)*BI847</f>
        <v>0</v>
      </c>
      <c r="BJ244">
        <f t="shared" si="139"/>
        <v>0</v>
      </c>
      <c r="BK244">
        <f>VLOOKUP(BK$4,Description!$A$136:$C$203,3)*BK847</f>
        <v>0</v>
      </c>
      <c r="BL244">
        <f t="shared" si="140"/>
        <v>0</v>
      </c>
      <c r="BM244">
        <f>VLOOKUP(BM$4,Description!$A$136:$C$203,3)*BM847</f>
        <v>0</v>
      </c>
      <c r="BN244">
        <f t="shared" si="141"/>
        <v>0</v>
      </c>
      <c r="BO244">
        <f>VLOOKUP(BO$4,Description!$A$136:$C$203,3)*BO847</f>
        <v>0</v>
      </c>
      <c r="BP244">
        <f t="shared" si="142"/>
        <v>0</v>
      </c>
      <c r="BQ244">
        <f>VLOOKUP(BQ$4,Description!$A$136:$C$203,3)*BQ847</f>
        <v>0</v>
      </c>
      <c r="BR244">
        <f t="shared" si="143"/>
        <v>0</v>
      </c>
    </row>
    <row r="245" spans="1:70" x14ac:dyDescent="0.2">
      <c r="A245">
        <f t="shared" si="108"/>
        <v>1085220</v>
      </c>
      <c r="B245">
        <f t="shared" si="109"/>
        <v>0</v>
      </c>
      <c r="C245">
        <f>VLOOKUP(C$4,Description!$A$136:$C$203,3)*C848</f>
        <v>0</v>
      </c>
      <c r="D245">
        <f t="shared" si="110"/>
        <v>0</v>
      </c>
      <c r="E245">
        <f>VLOOKUP(E$4,Description!$A$136:$C$203,3)*E848</f>
        <v>0</v>
      </c>
      <c r="F245">
        <f t="shared" si="111"/>
        <v>0</v>
      </c>
      <c r="G245">
        <f>VLOOKUP(G$4,Description!$A$136:$C$203,3)*G848</f>
        <v>0</v>
      </c>
      <c r="H245">
        <f t="shared" si="112"/>
        <v>0</v>
      </c>
      <c r="I245">
        <f>VLOOKUP(I$4,Description!$A$136:$C$203,3)*I848</f>
        <v>0</v>
      </c>
      <c r="J245">
        <f t="shared" si="113"/>
        <v>0</v>
      </c>
      <c r="K245">
        <f>VLOOKUP(K$4,Description!$A$136:$C$203,3)*K848</f>
        <v>0</v>
      </c>
      <c r="L245">
        <f t="shared" si="114"/>
        <v>0</v>
      </c>
      <c r="M245">
        <f>VLOOKUP(M$4,Description!$A$136:$C$203,3)*M848</f>
        <v>0</v>
      </c>
      <c r="N245">
        <f t="shared" si="115"/>
        <v>0</v>
      </c>
      <c r="O245">
        <f>VLOOKUP(O$4,Description!$A$136:$C$203,3)*O848</f>
        <v>0</v>
      </c>
      <c r="P245">
        <f t="shared" si="116"/>
        <v>0</v>
      </c>
      <c r="Q245">
        <f>VLOOKUP(Q$4,Description!$A$136:$C$203,3)*Q848</f>
        <v>0</v>
      </c>
      <c r="R245">
        <f t="shared" si="117"/>
        <v>0</v>
      </c>
      <c r="S245">
        <f>VLOOKUP(S$4,Description!$A$136:$C$203,3)*S848</f>
        <v>0</v>
      </c>
      <c r="T245">
        <f t="shared" si="118"/>
        <v>0</v>
      </c>
      <c r="U245">
        <f>VLOOKUP(U$4,Description!$A$136:$C$203,3)*U848</f>
        <v>0</v>
      </c>
      <c r="V245">
        <f t="shared" si="119"/>
        <v>0</v>
      </c>
      <c r="W245">
        <f>VLOOKUP(W$4,Description!$A$136:$C$203,3)*W848</f>
        <v>0</v>
      </c>
      <c r="X245">
        <f t="shared" si="120"/>
        <v>0</v>
      </c>
      <c r="Y245">
        <f>VLOOKUP(Y$4,Description!$A$136:$C$203,3)*Y848</f>
        <v>0</v>
      </c>
      <c r="Z245">
        <f t="shared" si="121"/>
        <v>0</v>
      </c>
      <c r="AA245">
        <f>VLOOKUP(AA$4,Description!$A$136:$C$203,3)*AA848</f>
        <v>0</v>
      </c>
      <c r="AB245">
        <f t="shared" si="122"/>
        <v>0</v>
      </c>
      <c r="AC245">
        <f>VLOOKUP(AC$4,Description!$A$136:$C$203,3)*AC848</f>
        <v>0</v>
      </c>
      <c r="AD245">
        <f t="shared" si="123"/>
        <v>0</v>
      </c>
      <c r="AE245">
        <f>VLOOKUP(AE$4,Description!$A$136:$C$203,3)*AE848</f>
        <v>0</v>
      </c>
      <c r="AF245">
        <f t="shared" si="124"/>
        <v>0</v>
      </c>
      <c r="AG245">
        <f>VLOOKUP(AG$4,Description!$A$136:$C$203,3)*AG848</f>
        <v>0</v>
      </c>
      <c r="AH245">
        <f t="shared" si="125"/>
        <v>0</v>
      </c>
      <c r="AI245">
        <f>VLOOKUP(AI$4,Description!$A$136:$C$203,3)*AI848</f>
        <v>0</v>
      </c>
      <c r="AJ245">
        <f t="shared" si="126"/>
        <v>0</v>
      </c>
      <c r="AK245">
        <f>VLOOKUP(AK$4,Description!$A$136:$C$203,3)*AK848</f>
        <v>0</v>
      </c>
      <c r="AL245">
        <f t="shared" si="127"/>
        <v>0</v>
      </c>
      <c r="AM245">
        <f>VLOOKUP(AM$4,Description!$A$136:$C$203,3)*AM848</f>
        <v>0</v>
      </c>
      <c r="AN245">
        <f t="shared" si="128"/>
        <v>0</v>
      </c>
      <c r="AO245">
        <f>VLOOKUP(AO$4,Description!$A$136:$C$203,3)*AO848</f>
        <v>0</v>
      </c>
      <c r="AP245">
        <f t="shared" si="129"/>
        <v>0</v>
      </c>
      <c r="AQ245">
        <f>VLOOKUP(AQ$4,Description!$A$136:$C$203,3)*AQ848</f>
        <v>0</v>
      </c>
      <c r="AR245">
        <f t="shared" si="130"/>
        <v>0</v>
      </c>
      <c r="AS245">
        <f>VLOOKUP(AS$4,Description!$A$136:$C$203,3)*AS848</f>
        <v>0</v>
      </c>
      <c r="AT245">
        <f t="shared" si="131"/>
        <v>0</v>
      </c>
      <c r="AU245">
        <f>VLOOKUP(AU$4,Description!$A$136:$C$203,3)*AU848</f>
        <v>0</v>
      </c>
      <c r="AV245">
        <f t="shared" si="132"/>
        <v>0</v>
      </c>
      <c r="AW245">
        <f>VLOOKUP(AW$4,Description!$A$136:$C$203,3)*AW848</f>
        <v>0</v>
      </c>
      <c r="AX245">
        <f t="shared" si="133"/>
        <v>0</v>
      </c>
      <c r="AY245">
        <f>VLOOKUP(AY$4,Description!$A$136:$C$203,3)*AY848</f>
        <v>0</v>
      </c>
      <c r="AZ245">
        <f t="shared" si="134"/>
        <v>0</v>
      </c>
      <c r="BA245">
        <f>VLOOKUP(BA$4,Description!$A$136:$C$203,3)*BA848</f>
        <v>0</v>
      </c>
      <c r="BB245">
        <f t="shared" si="135"/>
        <v>0</v>
      </c>
      <c r="BC245">
        <f>VLOOKUP(BC$4,Description!$A$136:$C$203,3)*BC848</f>
        <v>0</v>
      </c>
      <c r="BD245">
        <f t="shared" si="136"/>
        <v>0</v>
      </c>
      <c r="BE245">
        <f>VLOOKUP(BE$4,Description!$A$136:$C$203,3)*BE848</f>
        <v>0</v>
      </c>
      <c r="BF245">
        <f t="shared" si="137"/>
        <v>0</v>
      </c>
      <c r="BG245">
        <f>VLOOKUP(BG$4,Description!$A$136:$C$203,3)*BG848</f>
        <v>0</v>
      </c>
      <c r="BH245">
        <f t="shared" si="138"/>
        <v>0</v>
      </c>
      <c r="BI245">
        <f>VLOOKUP(BI$4,Description!$A$136:$C$203,3)*BI848</f>
        <v>0</v>
      </c>
      <c r="BJ245">
        <f t="shared" si="139"/>
        <v>0</v>
      </c>
      <c r="BK245">
        <f>VLOOKUP(BK$4,Description!$A$136:$C$203,3)*BK848</f>
        <v>0</v>
      </c>
      <c r="BL245">
        <f t="shared" si="140"/>
        <v>0</v>
      </c>
      <c r="BM245">
        <f>VLOOKUP(BM$4,Description!$A$136:$C$203,3)*BM848</f>
        <v>0</v>
      </c>
      <c r="BN245">
        <f t="shared" si="141"/>
        <v>0</v>
      </c>
      <c r="BO245">
        <f>VLOOKUP(BO$4,Description!$A$136:$C$203,3)*BO848</f>
        <v>0</v>
      </c>
      <c r="BP245">
        <f t="shared" si="142"/>
        <v>0</v>
      </c>
      <c r="BQ245">
        <f>VLOOKUP(BQ$4,Description!$A$136:$C$203,3)*BQ848</f>
        <v>0</v>
      </c>
      <c r="BR245">
        <f t="shared" si="143"/>
        <v>0</v>
      </c>
    </row>
    <row r="246" spans="1:70" x14ac:dyDescent="0.2">
      <c r="A246">
        <f t="shared" si="108"/>
        <v>1085230</v>
      </c>
      <c r="B246">
        <f t="shared" si="109"/>
        <v>13</v>
      </c>
      <c r="C246">
        <f>VLOOKUP(C$4,Description!$A$136:$C$203,3)*C849</f>
        <v>0</v>
      </c>
      <c r="D246">
        <f t="shared" si="110"/>
        <v>0</v>
      </c>
      <c r="E246">
        <f>VLOOKUP(E$4,Description!$A$136:$C$203,3)*E849</f>
        <v>0</v>
      </c>
      <c r="F246">
        <f t="shared" si="111"/>
        <v>1</v>
      </c>
      <c r="G246">
        <f>VLOOKUP(G$4,Description!$A$136:$C$203,3)*G849</f>
        <v>0</v>
      </c>
      <c r="H246">
        <f t="shared" si="112"/>
        <v>0</v>
      </c>
      <c r="I246">
        <f>VLOOKUP(I$4,Description!$A$136:$C$203,3)*I849</f>
        <v>0</v>
      </c>
      <c r="J246">
        <f t="shared" si="113"/>
        <v>0</v>
      </c>
      <c r="K246">
        <f>VLOOKUP(K$4,Description!$A$136:$C$203,3)*K849</f>
        <v>0</v>
      </c>
      <c r="L246">
        <f t="shared" si="114"/>
        <v>0</v>
      </c>
      <c r="M246">
        <f>VLOOKUP(M$4,Description!$A$136:$C$203,3)*M849</f>
        <v>0</v>
      </c>
      <c r="N246">
        <f t="shared" si="115"/>
        <v>0</v>
      </c>
      <c r="O246">
        <f>VLOOKUP(O$4,Description!$A$136:$C$203,3)*O849</f>
        <v>0</v>
      </c>
      <c r="P246">
        <f t="shared" si="116"/>
        <v>1</v>
      </c>
      <c r="Q246">
        <f>VLOOKUP(Q$4,Description!$A$136:$C$203,3)*Q849</f>
        <v>0</v>
      </c>
      <c r="R246">
        <f t="shared" si="117"/>
        <v>0</v>
      </c>
      <c r="S246">
        <f>VLOOKUP(S$4,Description!$A$136:$C$203,3)*S849</f>
        <v>0</v>
      </c>
      <c r="T246">
        <f t="shared" si="118"/>
        <v>0</v>
      </c>
      <c r="U246">
        <f>VLOOKUP(U$4,Description!$A$136:$C$203,3)*U849</f>
        <v>0</v>
      </c>
      <c r="V246">
        <f t="shared" si="119"/>
        <v>0</v>
      </c>
      <c r="W246">
        <f>VLOOKUP(W$4,Description!$A$136:$C$203,3)*W849</f>
        <v>0</v>
      </c>
      <c r="X246">
        <f t="shared" si="120"/>
        <v>0</v>
      </c>
      <c r="Y246">
        <f>VLOOKUP(Y$4,Description!$A$136:$C$203,3)*Y849</f>
        <v>0</v>
      </c>
      <c r="Z246">
        <f t="shared" si="121"/>
        <v>1</v>
      </c>
      <c r="AA246">
        <f>VLOOKUP(AA$4,Description!$A$136:$C$203,3)*AA849</f>
        <v>4</v>
      </c>
      <c r="AB246">
        <f t="shared" si="122"/>
        <v>1</v>
      </c>
      <c r="AC246">
        <f>VLOOKUP(AC$4,Description!$A$136:$C$203,3)*AC849</f>
        <v>0</v>
      </c>
      <c r="AD246">
        <f t="shared" si="123"/>
        <v>0</v>
      </c>
      <c r="AE246">
        <f>VLOOKUP(AE$4,Description!$A$136:$C$203,3)*AE849</f>
        <v>0</v>
      </c>
      <c r="AF246">
        <f t="shared" si="124"/>
        <v>0</v>
      </c>
      <c r="AG246">
        <f>VLOOKUP(AG$4,Description!$A$136:$C$203,3)*AG849</f>
        <v>0</v>
      </c>
      <c r="AH246">
        <f t="shared" si="125"/>
        <v>0</v>
      </c>
      <c r="AI246">
        <f>VLOOKUP(AI$4,Description!$A$136:$C$203,3)*AI849</f>
        <v>0</v>
      </c>
      <c r="AJ246">
        <f t="shared" si="126"/>
        <v>0</v>
      </c>
      <c r="AK246">
        <f>VLOOKUP(AK$4,Description!$A$136:$C$203,3)*AK849</f>
        <v>0</v>
      </c>
      <c r="AL246">
        <f t="shared" si="127"/>
        <v>0</v>
      </c>
      <c r="AM246">
        <f>VLOOKUP(AM$4,Description!$A$136:$C$203,3)*AM849</f>
        <v>0</v>
      </c>
      <c r="AN246">
        <f t="shared" si="128"/>
        <v>0</v>
      </c>
      <c r="AO246">
        <f>VLOOKUP(AO$4,Description!$A$136:$C$203,3)*AO849</f>
        <v>2</v>
      </c>
      <c r="AP246">
        <f t="shared" si="129"/>
        <v>0</v>
      </c>
      <c r="AQ246">
        <f>VLOOKUP(AQ$4,Description!$A$136:$C$203,3)*AQ849</f>
        <v>1</v>
      </c>
      <c r="AR246">
        <f t="shared" si="130"/>
        <v>0</v>
      </c>
      <c r="AS246">
        <f>VLOOKUP(AS$4,Description!$A$136:$C$203,3)*AS849</f>
        <v>0</v>
      </c>
      <c r="AT246">
        <f t="shared" si="131"/>
        <v>1</v>
      </c>
      <c r="AU246">
        <f>VLOOKUP(AU$4,Description!$A$136:$C$203,3)*AU849</f>
        <v>0</v>
      </c>
      <c r="AV246">
        <f t="shared" si="132"/>
        <v>0</v>
      </c>
      <c r="AW246">
        <f>VLOOKUP(AW$4,Description!$A$136:$C$203,3)*AW849</f>
        <v>0</v>
      </c>
      <c r="AX246">
        <f t="shared" si="133"/>
        <v>1</v>
      </c>
      <c r="AY246">
        <f>VLOOKUP(AY$4,Description!$A$136:$C$203,3)*AY849</f>
        <v>0</v>
      </c>
      <c r="AZ246">
        <f t="shared" si="134"/>
        <v>0</v>
      </c>
      <c r="BA246">
        <f>VLOOKUP(BA$4,Description!$A$136:$C$203,3)*BA849</f>
        <v>0</v>
      </c>
      <c r="BB246">
        <f t="shared" si="135"/>
        <v>0</v>
      </c>
      <c r="BC246">
        <f>VLOOKUP(BC$4,Description!$A$136:$C$203,3)*BC849</f>
        <v>0</v>
      </c>
      <c r="BD246">
        <f t="shared" si="136"/>
        <v>0</v>
      </c>
      <c r="BE246">
        <f>VLOOKUP(BE$4,Description!$A$136:$C$203,3)*BE849</f>
        <v>0</v>
      </c>
      <c r="BF246">
        <f t="shared" si="137"/>
        <v>0</v>
      </c>
      <c r="BG246">
        <f>VLOOKUP(BG$4,Description!$A$136:$C$203,3)*BG849</f>
        <v>0</v>
      </c>
      <c r="BH246">
        <f t="shared" si="138"/>
        <v>0</v>
      </c>
      <c r="BI246">
        <f>VLOOKUP(BI$4,Description!$A$136:$C$203,3)*BI849</f>
        <v>0</v>
      </c>
      <c r="BJ246">
        <f t="shared" si="139"/>
        <v>0</v>
      </c>
      <c r="BK246">
        <f>VLOOKUP(BK$4,Description!$A$136:$C$203,3)*BK849</f>
        <v>0</v>
      </c>
      <c r="BL246">
        <f t="shared" si="140"/>
        <v>0</v>
      </c>
      <c r="BM246">
        <f>VLOOKUP(BM$4,Description!$A$136:$C$203,3)*BM849</f>
        <v>0</v>
      </c>
      <c r="BN246">
        <f t="shared" si="141"/>
        <v>0</v>
      </c>
      <c r="BO246">
        <f>VLOOKUP(BO$4,Description!$A$136:$C$203,3)*BO849</f>
        <v>0</v>
      </c>
      <c r="BP246">
        <f t="shared" si="142"/>
        <v>0</v>
      </c>
      <c r="BQ246">
        <f>VLOOKUP(BQ$4,Description!$A$136:$C$203,3)*BQ849</f>
        <v>0</v>
      </c>
      <c r="BR246">
        <f t="shared" si="143"/>
        <v>0</v>
      </c>
    </row>
    <row r="247" spans="1:70" x14ac:dyDescent="0.2">
      <c r="A247">
        <f t="shared" si="108"/>
        <v>1085290</v>
      </c>
      <c r="B247">
        <f t="shared" si="109"/>
        <v>18</v>
      </c>
      <c r="C247">
        <f>VLOOKUP(C$4,Description!$A$136:$C$203,3)*C850</f>
        <v>0</v>
      </c>
      <c r="D247">
        <f t="shared" si="110"/>
        <v>1</v>
      </c>
      <c r="E247">
        <f>VLOOKUP(E$4,Description!$A$136:$C$203,3)*E850</f>
        <v>0</v>
      </c>
      <c r="F247">
        <f t="shared" si="111"/>
        <v>0</v>
      </c>
      <c r="G247">
        <f>VLOOKUP(G$4,Description!$A$136:$C$203,3)*G850</f>
        <v>0</v>
      </c>
      <c r="H247">
        <f t="shared" si="112"/>
        <v>0</v>
      </c>
      <c r="I247">
        <f>VLOOKUP(I$4,Description!$A$136:$C$203,3)*I850</f>
        <v>0</v>
      </c>
      <c r="J247">
        <f t="shared" si="113"/>
        <v>0</v>
      </c>
      <c r="K247">
        <f>VLOOKUP(K$4,Description!$A$136:$C$203,3)*K850</f>
        <v>0</v>
      </c>
      <c r="L247">
        <f t="shared" si="114"/>
        <v>0</v>
      </c>
      <c r="M247">
        <f>VLOOKUP(M$4,Description!$A$136:$C$203,3)*M850</f>
        <v>0</v>
      </c>
      <c r="N247">
        <f t="shared" si="115"/>
        <v>0</v>
      </c>
      <c r="O247">
        <f>VLOOKUP(O$4,Description!$A$136:$C$203,3)*O850</f>
        <v>0</v>
      </c>
      <c r="P247">
        <f t="shared" si="116"/>
        <v>1</v>
      </c>
      <c r="Q247">
        <f>VLOOKUP(Q$4,Description!$A$136:$C$203,3)*Q850</f>
        <v>0</v>
      </c>
      <c r="R247">
        <f t="shared" si="117"/>
        <v>0</v>
      </c>
      <c r="S247">
        <f>VLOOKUP(S$4,Description!$A$136:$C$203,3)*S850</f>
        <v>0</v>
      </c>
      <c r="T247">
        <f t="shared" si="118"/>
        <v>0</v>
      </c>
      <c r="U247">
        <f>VLOOKUP(U$4,Description!$A$136:$C$203,3)*U850</f>
        <v>0</v>
      </c>
      <c r="V247">
        <f t="shared" si="119"/>
        <v>0</v>
      </c>
      <c r="W247">
        <f>VLOOKUP(W$4,Description!$A$136:$C$203,3)*W850</f>
        <v>0</v>
      </c>
      <c r="X247">
        <f t="shared" si="120"/>
        <v>0</v>
      </c>
      <c r="Y247">
        <f>VLOOKUP(Y$4,Description!$A$136:$C$203,3)*Y850</f>
        <v>0</v>
      </c>
      <c r="Z247">
        <f t="shared" si="121"/>
        <v>1</v>
      </c>
      <c r="AA247">
        <f>VLOOKUP(AA$4,Description!$A$136:$C$203,3)*AA850</f>
        <v>4</v>
      </c>
      <c r="AB247">
        <f t="shared" si="122"/>
        <v>1</v>
      </c>
      <c r="AC247">
        <f>VLOOKUP(AC$4,Description!$A$136:$C$203,3)*AC850</f>
        <v>0</v>
      </c>
      <c r="AD247">
        <f t="shared" si="123"/>
        <v>0</v>
      </c>
      <c r="AE247">
        <f>VLOOKUP(AE$4,Description!$A$136:$C$203,3)*AE850</f>
        <v>0</v>
      </c>
      <c r="AF247">
        <f t="shared" si="124"/>
        <v>0</v>
      </c>
      <c r="AG247">
        <f>VLOOKUP(AG$4,Description!$A$136:$C$203,3)*AG850</f>
        <v>0</v>
      </c>
      <c r="AH247">
        <f t="shared" si="125"/>
        <v>0</v>
      </c>
      <c r="AI247">
        <f>VLOOKUP(AI$4,Description!$A$136:$C$203,3)*AI850</f>
        <v>0</v>
      </c>
      <c r="AJ247">
        <f t="shared" si="126"/>
        <v>0</v>
      </c>
      <c r="AK247">
        <f>VLOOKUP(AK$4,Description!$A$136:$C$203,3)*AK850</f>
        <v>0</v>
      </c>
      <c r="AL247">
        <f t="shared" si="127"/>
        <v>0</v>
      </c>
      <c r="AM247">
        <f>VLOOKUP(AM$4,Description!$A$136:$C$203,3)*AM850</f>
        <v>0</v>
      </c>
      <c r="AN247">
        <f t="shared" si="128"/>
        <v>0</v>
      </c>
      <c r="AO247">
        <f>VLOOKUP(AO$4,Description!$A$136:$C$203,3)*AO850</f>
        <v>2</v>
      </c>
      <c r="AP247">
        <f t="shared" si="129"/>
        <v>1</v>
      </c>
      <c r="AQ247">
        <f>VLOOKUP(AQ$4,Description!$A$136:$C$203,3)*AQ850</f>
        <v>1</v>
      </c>
      <c r="AR247">
        <f t="shared" si="130"/>
        <v>0</v>
      </c>
      <c r="AS247">
        <f>VLOOKUP(AS$4,Description!$A$136:$C$203,3)*AS850</f>
        <v>0</v>
      </c>
      <c r="AT247">
        <f t="shared" si="131"/>
        <v>1</v>
      </c>
      <c r="AU247">
        <f>VLOOKUP(AU$4,Description!$A$136:$C$203,3)*AU850</f>
        <v>5</v>
      </c>
      <c r="AV247">
        <f t="shared" si="132"/>
        <v>0</v>
      </c>
      <c r="AW247">
        <f>VLOOKUP(AW$4,Description!$A$136:$C$203,3)*AW850</f>
        <v>0</v>
      </c>
      <c r="AX247">
        <f t="shared" si="133"/>
        <v>0</v>
      </c>
      <c r="AY247">
        <f>VLOOKUP(AY$4,Description!$A$136:$C$203,3)*AY850</f>
        <v>0</v>
      </c>
      <c r="AZ247">
        <f t="shared" si="134"/>
        <v>0</v>
      </c>
      <c r="BA247">
        <f>VLOOKUP(BA$4,Description!$A$136:$C$203,3)*BA850</f>
        <v>0</v>
      </c>
      <c r="BB247">
        <f t="shared" si="135"/>
        <v>0</v>
      </c>
      <c r="BC247">
        <f>VLOOKUP(BC$4,Description!$A$136:$C$203,3)*BC850</f>
        <v>0</v>
      </c>
      <c r="BD247">
        <f t="shared" si="136"/>
        <v>0</v>
      </c>
      <c r="BE247">
        <f>VLOOKUP(BE$4,Description!$A$136:$C$203,3)*BE850</f>
        <v>0</v>
      </c>
      <c r="BF247">
        <f t="shared" si="137"/>
        <v>0</v>
      </c>
      <c r="BG247">
        <f>VLOOKUP(BG$4,Description!$A$136:$C$203,3)*BG850</f>
        <v>0</v>
      </c>
      <c r="BH247">
        <f t="shared" si="138"/>
        <v>0</v>
      </c>
      <c r="BI247">
        <f>VLOOKUP(BI$4,Description!$A$136:$C$203,3)*BI850</f>
        <v>0</v>
      </c>
      <c r="BJ247">
        <f t="shared" si="139"/>
        <v>0</v>
      </c>
      <c r="BK247">
        <f>VLOOKUP(BK$4,Description!$A$136:$C$203,3)*BK850</f>
        <v>0</v>
      </c>
      <c r="BL247">
        <f t="shared" si="140"/>
        <v>0</v>
      </c>
      <c r="BM247">
        <f>VLOOKUP(BM$4,Description!$A$136:$C$203,3)*BM850</f>
        <v>0</v>
      </c>
      <c r="BN247">
        <f t="shared" si="141"/>
        <v>0</v>
      </c>
      <c r="BO247">
        <f>VLOOKUP(BO$4,Description!$A$136:$C$203,3)*BO850</f>
        <v>0</v>
      </c>
      <c r="BP247">
        <f t="shared" si="142"/>
        <v>0</v>
      </c>
      <c r="BQ247">
        <f>VLOOKUP(BQ$4,Description!$A$136:$C$203,3)*BQ850</f>
        <v>0</v>
      </c>
      <c r="BR247">
        <f t="shared" si="143"/>
        <v>0</v>
      </c>
    </row>
    <row r="248" spans="1:70" x14ac:dyDescent="0.2">
      <c r="A248">
        <f t="shared" si="108"/>
        <v>1085340</v>
      </c>
      <c r="B248">
        <f t="shared" si="109"/>
        <v>12</v>
      </c>
      <c r="C248">
        <f>VLOOKUP(C$4,Description!$A$136:$C$203,3)*C851</f>
        <v>0</v>
      </c>
      <c r="D248">
        <f t="shared" si="110"/>
        <v>0</v>
      </c>
      <c r="E248">
        <f>VLOOKUP(E$4,Description!$A$136:$C$203,3)*E851</f>
        <v>0</v>
      </c>
      <c r="F248">
        <f t="shared" si="111"/>
        <v>1</v>
      </c>
      <c r="G248">
        <f>VLOOKUP(G$4,Description!$A$136:$C$203,3)*G851</f>
        <v>0</v>
      </c>
      <c r="H248">
        <f t="shared" si="112"/>
        <v>0</v>
      </c>
      <c r="I248">
        <f>VLOOKUP(I$4,Description!$A$136:$C$203,3)*I851</f>
        <v>0</v>
      </c>
      <c r="J248">
        <f t="shared" si="113"/>
        <v>0</v>
      </c>
      <c r="K248">
        <f>VLOOKUP(K$4,Description!$A$136:$C$203,3)*K851</f>
        <v>0</v>
      </c>
      <c r="L248">
        <f t="shared" si="114"/>
        <v>0</v>
      </c>
      <c r="M248">
        <f>VLOOKUP(M$4,Description!$A$136:$C$203,3)*M851</f>
        <v>0</v>
      </c>
      <c r="N248">
        <f t="shared" si="115"/>
        <v>0</v>
      </c>
      <c r="O248">
        <f>VLOOKUP(O$4,Description!$A$136:$C$203,3)*O851</f>
        <v>2</v>
      </c>
      <c r="P248">
        <f t="shared" si="116"/>
        <v>0</v>
      </c>
      <c r="Q248">
        <f>VLOOKUP(Q$4,Description!$A$136:$C$203,3)*Q851</f>
        <v>0</v>
      </c>
      <c r="R248">
        <f t="shared" si="117"/>
        <v>1</v>
      </c>
      <c r="S248">
        <f>VLOOKUP(S$4,Description!$A$136:$C$203,3)*S851</f>
        <v>0</v>
      </c>
      <c r="T248">
        <f t="shared" si="118"/>
        <v>0</v>
      </c>
      <c r="U248">
        <f>VLOOKUP(U$4,Description!$A$136:$C$203,3)*U851</f>
        <v>0</v>
      </c>
      <c r="V248">
        <f t="shared" si="119"/>
        <v>0</v>
      </c>
      <c r="W248">
        <f>VLOOKUP(W$4,Description!$A$136:$C$203,3)*W851</f>
        <v>0</v>
      </c>
      <c r="X248">
        <f t="shared" si="120"/>
        <v>0</v>
      </c>
      <c r="Y248">
        <f>VLOOKUP(Y$4,Description!$A$136:$C$203,3)*Y851</f>
        <v>0</v>
      </c>
      <c r="Z248">
        <f t="shared" si="121"/>
        <v>1</v>
      </c>
      <c r="AA248">
        <f>VLOOKUP(AA$4,Description!$A$136:$C$203,3)*AA851</f>
        <v>4</v>
      </c>
      <c r="AB248">
        <f t="shared" si="122"/>
        <v>1</v>
      </c>
      <c r="AC248">
        <f>VLOOKUP(AC$4,Description!$A$136:$C$203,3)*AC851</f>
        <v>0</v>
      </c>
      <c r="AD248">
        <f t="shared" si="123"/>
        <v>0</v>
      </c>
      <c r="AE248">
        <f>VLOOKUP(AE$4,Description!$A$136:$C$203,3)*AE851</f>
        <v>0</v>
      </c>
      <c r="AF248">
        <f t="shared" si="124"/>
        <v>0</v>
      </c>
      <c r="AG248">
        <f>VLOOKUP(AG$4,Description!$A$136:$C$203,3)*AG851</f>
        <v>0</v>
      </c>
      <c r="AH248">
        <f t="shared" si="125"/>
        <v>0</v>
      </c>
      <c r="AI248">
        <f>VLOOKUP(AI$4,Description!$A$136:$C$203,3)*AI851</f>
        <v>0</v>
      </c>
      <c r="AJ248">
        <f t="shared" si="126"/>
        <v>0</v>
      </c>
      <c r="AK248">
        <f>VLOOKUP(AK$4,Description!$A$136:$C$203,3)*AK851</f>
        <v>0</v>
      </c>
      <c r="AL248">
        <f t="shared" si="127"/>
        <v>0</v>
      </c>
      <c r="AM248">
        <f>VLOOKUP(AM$4,Description!$A$136:$C$203,3)*AM851</f>
        <v>0</v>
      </c>
      <c r="AN248">
        <f t="shared" si="128"/>
        <v>0</v>
      </c>
      <c r="AO248">
        <f>VLOOKUP(AO$4,Description!$A$136:$C$203,3)*AO851</f>
        <v>2</v>
      </c>
      <c r="AP248">
        <f t="shared" si="129"/>
        <v>0</v>
      </c>
      <c r="AQ248">
        <f>VLOOKUP(AQ$4,Description!$A$136:$C$203,3)*AQ851</f>
        <v>0</v>
      </c>
      <c r="AR248">
        <f t="shared" si="130"/>
        <v>0</v>
      </c>
      <c r="AS248">
        <f>VLOOKUP(AS$4,Description!$A$136:$C$203,3)*AS851</f>
        <v>0</v>
      </c>
      <c r="AT248">
        <f t="shared" si="131"/>
        <v>0</v>
      </c>
      <c r="AU248">
        <f>VLOOKUP(AU$4,Description!$A$136:$C$203,3)*AU851</f>
        <v>0</v>
      </c>
      <c r="AV248">
        <f t="shared" si="132"/>
        <v>0</v>
      </c>
      <c r="AW248">
        <f>VLOOKUP(AW$4,Description!$A$136:$C$203,3)*AW851</f>
        <v>0</v>
      </c>
      <c r="AX248">
        <f t="shared" si="133"/>
        <v>0</v>
      </c>
      <c r="AY248">
        <f>VLOOKUP(AY$4,Description!$A$136:$C$203,3)*AY851</f>
        <v>0</v>
      </c>
      <c r="AZ248">
        <f t="shared" si="134"/>
        <v>0</v>
      </c>
      <c r="BA248">
        <f>VLOOKUP(BA$4,Description!$A$136:$C$203,3)*BA851</f>
        <v>0</v>
      </c>
      <c r="BB248">
        <f t="shared" si="135"/>
        <v>0</v>
      </c>
      <c r="BC248">
        <f>VLOOKUP(BC$4,Description!$A$136:$C$203,3)*BC851</f>
        <v>0</v>
      </c>
      <c r="BD248">
        <f t="shared" si="136"/>
        <v>0</v>
      </c>
      <c r="BE248">
        <f>VLOOKUP(BE$4,Description!$A$136:$C$203,3)*BE851</f>
        <v>0</v>
      </c>
      <c r="BF248">
        <f t="shared" si="137"/>
        <v>0</v>
      </c>
      <c r="BG248">
        <f>VLOOKUP(BG$4,Description!$A$136:$C$203,3)*BG851</f>
        <v>0</v>
      </c>
      <c r="BH248">
        <f t="shared" si="138"/>
        <v>0</v>
      </c>
      <c r="BI248">
        <f>VLOOKUP(BI$4,Description!$A$136:$C$203,3)*BI851</f>
        <v>0</v>
      </c>
      <c r="BJ248">
        <f t="shared" si="139"/>
        <v>0</v>
      </c>
      <c r="BK248">
        <f>VLOOKUP(BK$4,Description!$A$136:$C$203,3)*BK851</f>
        <v>0</v>
      </c>
      <c r="BL248">
        <f t="shared" si="140"/>
        <v>0</v>
      </c>
      <c r="BM248">
        <f>VLOOKUP(BM$4,Description!$A$136:$C$203,3)*BM851</f>
        <v>0</v>
      </c>
      <c r="BN248">
        <f t="shared" si="141"/>
        <v>0</v>
      </c>
      <c r="BO248">
        <f>VLOOKUP(BO$4,Description!$A$136:$C$203,3)*BO851</f>
        <v>0</v>
      </c>
      <c r="BP248">
        <f t="shared" si="142"/>
        <v>0</v>
      </c>
      <c r="BQ248">
        <f>VLOOKUP(BQ$4,Description!$A$136:$C$203,3)*BQ851</f>
        <v>0</v>
      </c>
      <c r="BR248">
        <f t="shared" si="143"/>
        <v>0</v>
      </c>
    </row>
    <row r="249" spans="1:70" x14ac:dyDescent="0.2">
      <c r="A249">
        <f t="shared" si="108"/>
        <v>1085460</v>
      </c>
      <c r="B249">
        <f t="shared" si="109"/>
        <v>15</v>
      </c>
      <c r="C249">
        <f>VLOOKUP(C$4,Description!$A$136:$C$203,3)*C852</f>
        <v>0</v>
      </c>
      <c r="D249">
        <f t="shared" si="110"/>
        <v>0</v>
      </c>
      <c r="E249">
        <f>VLOOKUP(E$4,Description!$A$136:$C$203,3)*E852</f>
        <v>0</v>
      </c>
      <c r="F249">
        <f t="shared" si="111"/>
        <v>0</v>
      </c>
      <c r="G249">
        <f>VLOOKUP(G$4,Description!$A$136:$C$203,3)*G852</f>
        <v>0</v>
      </c>
      <c r="H249">
        <f t="shared" si="112"/>
        <v>0</v>
      </c>
      <c r="I249">
        <f>VLOOKUP(I$4,Description!$A$136:$C$203,3)*I852</f>
        <v>0</v>
      </c>
      <c r="J249">
        <f t="shared" si="113"/>
        <v>0</v>
      </c>
      <c r="K249">
        <f>VLOOKUP(K$4,Description!$A$136:$C$203,3)*K852</f>
        <v>0</v>
      </c>
      <c r="L249">
        <f t="shared" si="114"/>
        <v>0</v>
      </c>
      <c r="M249">
        <f>VLOOKUP(M$4,Description!$A$136:$C$203,3)*M852</f>
        <v>0</v>
      </c>
      <c r="N249">
        <f t="shared" si="115"/>
        <v>0</v>
      </c>
      <c r="O249">
        <f>VLOOKUP(O$4,Description!$A$136:$C$203,3)*O852</f>
        <v>0</v>
      </c>
      <c r="P249">
        <f t="shared" si="116"/>
        <v>1</v>
      </c>
      <c r="Q249">
        <f>VLOOKUP(Q$4,Description!$A$136:$C$203,3)*Q852</f>
        <v>0</v>
      </c>
      <c r="R249">
        <f t="shared" si="117"/>
        <v>0</v>
      </c>
      <c r="S249">
        <f>VLOOKUP(S$4,Description!$A$136:$C$203,3)*S852</f>
        <v>0</v>
      </c>
      <c r="T249">
        <f t="shared" si="118"/>
        <v>0</v>
      </c>
      <c r="U249">
        <f>VLOOKUP(U$4,Description!$A$136:$C$203,3)*U852</f>
        <v>0</v>
      </c>
      <c r="V249">
        <f t="shared" si="119"/>
        <v>0</v>
      </c>
      <c r="W249">
        <f>VLOOKUP(W$4,Description!$A$136:$C$203,3)*W852</f>
        <v>0</v>
      </c>
      <c r="X249">
        <f t="shared" si="120"/>
        <v>0</v>
      </c>
      <c r="Y249">
        <f>VLOOKUP(Y$4,Description!$A$136:$C$203,3)*Y852</f>
        <v>0</v>
      </c>
      <c r="Z249">
        <f t="shared" si="121"/>
        <v>1</v>
      </c>
      <c r="AA249">
        <f>VLOOKUP(AA$4,Description!$A$136:$C$203,3)*AA852</f>
        <v>4</v>
      </c>
      <c r="AB249">
        <f t="shared" si="122"/>
        <v>1</v>
      </c>
      <c r="AC249">
        <f>VLOOKUP(AC$4,Description!$A$136:$C$203,3)*AC852</f>
        <v>0</v>
      </c>
      <c r="AD249">
        <f t="shared" si="123"/>
        <v>0</v>
      </c>
      <c r="AE249">
        <f>VLOOKUP(AE$4,Description!$A$136:$C$203,3)*AE852</f>
        <v>0</v>
      </c>
      <c r="AF249">
        <f t="shared" si="124"/>
        <v>0</v>
      </c>
      <c r="AG249">
        <f>VLOOKUP(AG$4,Description!$A$136:$C$203,3)*AG852</f>
        <v>0</v>
      </c>
      <c r="AH249">
        <f t="shared" si="125"/>
        <v>0</v>
      </c>
      <c r="AI249">
        <f>VLOOKUP(AI$4,Description!$A$136:$C$203,3)*AI852</f>
        <v>0</v>
      </c>
      <c r="AJ249">
        <f t="shared" si="126"/>
        <v>0</v>
      </c>
      <c r="AK249">
        <f>VLOOKUP(AK$4,Description!$A$136:$C$203,3)*AK852</f>
        <v>0</v>
      </c>
      <c r="AL249">
        <f t="shared" si="127"/>
        <v>0</v>
      </c>
      <c r="AM249">
        <f>VLOOKUP(AM$4,Description!$A$136:$C$203,3)*AM852</f>
        <v>0</v>
      </c>
      <c r="AN249">
        <f t="shared" si="128"/>
        <v>0</v>
      </c>
      <c r="AO249">
        <f>VLOOKUP(AO$4,Description!$A$136:$C$203,3)*AO852</f>
        <v>2</v>
      </c>
      <c r="AP249">
        <f t="shared" si="129"/>
        <v>0</v>
      </c>
      <c r="AQ249">
        <f>VLOOKUP(AQ$4,Description!$A$136:$C$203,3)*AQ852</f>
        <v>0</v>
      </c>
      <c r="AR249">
        <f t="shared" si="130"/>
        <v>0</v>
      </c>
      <c r="AS249">
        <f>VLOOKUP(AS$4,Description!$A$136:$C$203,3)*AS852</f>
        <v>0</v>
      </c>
      <c r="AT249">
        <f t="shared" si="131"/>
        <v>1</v>
      </c>
      <c r="AU249">
        <f>VLOOKUP(AU$4,Description!$A$136:$C$203,3)*AU852</f>
        <v>5</v>
      </c>
      <c r="AV249">
        <f t="shared" si="132"/>
        <v>0</v>
      </c>
      <c r="AW249">
        <f>VLOOKUP(AW$4,Description!$A$136:$C$203,3)*AW852</f>
        <v>0</v>
      </c>
      <c r="AX249">
        <f t="shared" si="133"/>
        <v>0</v>
      </c>
      <c r="AY249">
        <f>VLOOKUP(AY$4,Description!$A$136:$C$203,3)*AY852</f>
        <v>0</v>
      </c>
      <c r="AZ249">
        <f t="shared" si="134"/>
        <v>0</v>
      </c>
      <c r="BA249">
        <f>VLOOKUP(BA$4,Description!$A$136:$C$203,3)*BA852</f>
        <v>0</v>
      </c>
      <c r="BB249">
        <f t="shared" si="135"/>
        <v>0</v>
      </c>
      <c r="BC249">
        <f>VLOOKUP(BC$4,Description!$A$136:$C$203,3)*BC852</f>
        <v>0</v>
      </c>
      <c r="BD249">
        <f t="shared" si="136"/>
        <v>0</v>
      </c>
      <c r="BE249">
        <f>VLOOKUP(BE$4,Description!$A$136:$C$203,3)*BE852</f>
        <v>0</v>
      </c>
      <c r="BF249">
        <f t="shared" si="137"/>
        <v>0</v>
      </c>
      <c r="BG249">
        <f>VLOOKUP(BG$4,Description!$A$136:$C$203,3)*BG852</f>
        <v>0</v>
      </c>
      <c r="BH249">
        <f t="shared" si="138"/>
        <v>0</v>
      </c>
      <c r="BI249">
        <f>VLOOKUP(BI$4,Description!$A$136:$C$203,3)*BI852</f>
        <v>0</v>
      </c>
      <c r="BJ249">
        <f t="shared" si="139"/>
        <v>0</v>
      </c>
      <c r="BK249">
        <f>VLOOKUP(BK$4,Description!$A$136:$C$203,3)*BK852</f>
        <v>0</v>
      </c>
      <c r="BL249">
        <f t="shared" si="140"/>
        <v>0</v>
      </c>
      <c r="BM249">
        <f>VLOOKUP(BM$4,Description!$A$136:$C$203,3)*BM852</f>
        <v>0</v>
      </c>
      <c r="BN249">
        <f t="shared" si="141"/>
        <v>0</v>
      </c>
      <c r="BO249">
        <f>VLOOKUP(BO$4,Description!$A$136:$C$203,3)*BO852</f>
        <v>0</v>
      </c>
      <c r="BP249">
        <f t="shared" si="142"/>
        <v>0</v>
      </c>
      <c r="BQ249">
        <f>VLOOKUP(BQ$4,Description!$A$136:$C$203,3)*BQ852</f>
        <v>0</v>
      </c>
      <c r="BR249">
        <f t="shared" si="143"/>
        <v>0</v>
      </c>
    </row>
    <row r="250" spans="1:70" x14ac:dyDescent="0.2">
      <c r="A250">
        <f t="shared" si="108"/>
        <v>1085480</v>
      </c>
      <c r="B250">
        <f t="shared" si="109"/>
        <v>8</v>
      </c>
      <c r="C250">
        <f>VLOOKUP(C$4,Description!$A$136:$C$203,3)*C853</f>
        <v>0</v>
      </c>
      <c r="D250">
        <f t="shared" si="110"/>
        <v>0</v>
      </c>
      <c r="E250">
        <f>VLOOKUP(E$4,Description!$A$136:$C$203,3)*E853</f>
        <v>0</v>
      </c>
      <c r="F250">
        <f t="shared" si="111"/>
        <v>0</v>
      </c>
      <c r="G250">
        <f>VLOOKUP(G$4,Description!$A$136:$C$203,3)*G853</f>
        <v>0</v>
      </c>
      <c r="H250">
        <f t="shared" si="112"/>
        <v>0</v>
      </c>
      <c r="I250">
        <f>VLOOKUP(I$4,Description!$A$136:$C$203,3)*I853</f>
        <v>0</v>
      </c>
      <c r="J250">
        <f t="shared" si="113"/>
        <v>0</v>
      </c>
      <c r="K250">
        <f>VLOOKUP(K$4,Description!$A$136:$C$203,3)*K853</f>
        <v>0</v>
      </c>
      <c r="L250">
        <f t="shared" si="114"/>
        <v>0</v>
      </c>
      <c r="M250">
        <f>VLOOKUP(M$4,Description!$A$136:$C$203,3)*M853</f>
        <v>0</v>
      </c>
      <c r="N250">
        <f t="shared" si="115"/>
        <v>0</v>
      </c>
      <c r="O250">
        <f>VLOOKUP(O$4,Description!$A$136:$C$203,3)*O853</f>
        <v>0</v>
      </c>
      <c r="P250">
        <f t="shared" si="116"/>
        <v>1</v>
      </c>
      <c r="Q250">
        <f>VLOOKUP(Q$4,Description!$A$136:$C$203,3)*Q853</f>
        <v>0</v>
      </c>
      <c r="R250">
        <f t="shared" si="117"/>
        <v>0</v>
      </c>
      <c r="S250">
        <f>VLOOKUP(S$4,Description!$A$136:$C$203,3)*S853</f>
        <v>0</v>
      </c>
      <c r="T250">
        <f t="shared" si="118"/>
        <v>0</v>
      </c>
      <c r="U250">
        <f>VLOOKUP(U$4,Description!$A$136:$C$203,3)*U853</f>
        <v>0</v>
      </c>
      <c r="V250">
        <f t="shared" si="119"/>
        <v>0</v>
      </c>
      <c r="W250">
        <f>VLOOKUP(W$4,Description!$A$136:$C$203,3)*W853</f>
        <v>0</v>
      </c>
      <c r="X250">
        <f t="shared" si="120"/>
        <v>0</v>
      </c>
      <c r="Y250">
        <f>VLOOKUP(Y$4,Description!$A$136:$C$203,3)*Y853</f>
        <v>0</v>
      </c>
      <c r="Z250">
        <f t="shared" si="121"/>
        <v>1</v>
      </c>
      <c r="AA250">
        <f>VLOOKUP(AA$4,Description!$A$136:$C$203,3)*AA853</f>
        <v>4</v>
      </c>
      <c r="AB250">
        <f t="shared" si="122"/>
        <v>1</v>
      </c>
      <c r="AC250">
        <f>VLOOKUP(AC$4,Description!$A$136:$C$203,3)*AC853</f>
        <v>0</v>
      </c>
      <c r="AD250">
        <f t="shared" si="123"/>
        <v>0</v>
      </c>
      <c r="AE250">
        <f>VLOOKUP(AE$4,Description!$A$136:$C$203,3)*AE853</f>
        <v>0</v>
      </c>
      <c r="AF250">
        <f t="shared" si="124"/>
        <v>0</v>
      </c>
      <c r="AG250">
        <f>VLOOKUP(AG$4,Description!$A$136:$C$203,3)*AG853</f>
        <v>0</v>
      </c>
      <c r="AH250">
        <f t="shared" si="125"/>
        <v>0</v>
      </c>
      <c r="AI250">
        <f>VLOOKUP(AI$4,Description!$A$136:$C$203,3)*AI853</f>
        <v>0</v>
      </c>
      <c r="AJ250">
        <f t="shared" si="126"/>
        <v>0</v>
      </c>
      <c r="AK250">
        <f>VLOOKUP(AK$4,Description!$A$136:$C$203,3)*AK853</f>
        <v>0</v>
      </c>
      <c r="AL250">
        <f t="shared" si="127"/>
        <v>0</v>
      </c>
      <c r="AM250">
        <f>VLOOKUP(AM$4,Description!$A$136:$C$203,3)*AM853</f>
        <v>0</v>
      </c>
      <c r="AN250">
        <f t="shared" si="128"/>
        <v>0</v>
      </c>
      <c r="AO250">
        <f>VLOOKUP(AO$4,Description!$A$136:$C$203,3)*AO853</f>
        <v>0</v>
      </c>
      <c r="AP250">
        <f t="shared" si="129"/>
        <v>0</v>
      </c>
      <c r="AQ250">
        <f>VLOOKUP(AQ$4,Description!$A$136:$C$203,3)*AQ853</f>
        <v>0</v>
      </c>
      <c r="AR250">
        <f t="shared" si="130"/>
        <v>0</v>
      </c>
      <c r="AS250">
        <f>VLOOKUP(AS$4,Description!$A$136:$C$203,3)*AS853</f>
        <v>0</v>
      </c>
      <c r="AT250">
        <f t="shared" si="131"/>
        <v>1</v>
      </c>
      <c r="AU250">
        <f>VLOOKUP(AU$4,Description!$A$136:$C$203,3)*AU853</f>
        <v>0</v>
      </c>
      <c r="AV250">
        <f t="shared" si="132"/>
        <v>0</v>
      </c>
      <c r="AW250">
        <f>VLOOKUP(AW$4,Description!$A$136:$C$203,3)*AW853</f>
        <v>0</v>
      </c>
      <c r="AX250">
        <f t="shared" si="133"/>
        <v>0</v>
      </c>
      <c r="AY250">
        <f>VLOOKUP(AY$4,Description!$A$136:$C$203,3)*AY853</f>
        <v>0</v>
      </c>
      <c r="AZ250">
        <f t="shared" si="134"/>
        <v>0</v>
      </c>
      <c r="BA250">
        <f>VLOOKUP(BA$4,Description!$A$136:$C$203,3)*BA853</f>
        <v>0</v>
      </c>
      <c r="BB250">
        <f t="shared" si="135"/>
        <v>0</v>
      </c>
      <c r="BC250">
        <f>VLOOKUP(BC$4,Description!$A$136:$C$203,3)*BC853</f>
        <v>0</v>
      </c>
      <c r="BD250">
        <f t="shared" si="136"/>
        <v>0</v>
      </c>
      <c r="BE250">
        <f>VLOOKUP(BE$4,Description!$A$136:$C$203,3)*BE853</f>
        <v>0</v>
      </c>
      <c r="BF250">
        <f t="shared" si="137"/>
        <v>0</v>
      </c>
      <c r="BG250">
        <f>VLOOKUP(BG$4,Description!$A$136:$C$203,3)*BG853</f>
        <v>0</v>
      </c>
      <c r="BH250">
        <f t="shared" si="138"/>
        <v>0</v>
      </c>
      <c r="BI250">
        <f>VLOOKUP(BI$4,Description!$A$136:$C$203,3)*BI853</f>
        <v>0</v>
      </c>
      <c r="BJ250">
        <f t="shared" si="139"/>
        <v>0</v>
      </c>
      <c r="BK250">
        <f>VLOOKUP(BK$4,Description!$A$136:$C$203,3)*BK853</f>
        <v>0</v>
      </c>
      <c r="BL250">
        <f t="shared" si="140"/>
        <v>0</v>
      </c>
      <c r="BM250">
        <f>VLOOKUP(BM$4,Description!$A$136:$C$203,3)*BM853</f>
        <v>0</v>
      </c>
      <c r="BN250">
        <f t="shared" si="141"/>
        <v>0</v>
      </c>
      <c r="BO250">
        <f>VLOOKUP(BO$4,Description!$A$136:$C$203,3)*BO853</f>
        <v>0</v>
      </c>
      <c r="BP250">
        <f t="shared" si="142"/>
        <v>0</v>
      </c>
      <c r="BQ250">
        <f>VLOOKUP(BQ$4,Description!$A$136:$C$203,3)*BQ853</f>
        <v>0</v>
      </c>
      <c r="BR250">
        <f t="shared" si="143"/>
        <v>0</v>
      </c>
    </row>
    <row r="251" spans="1:70" x14ac:dyDescent="0.2">
      <c r="A251">
        <f t="shared" si="108"/>
        <v>1085530</v>
      </c>
      <c r="B251">
        <f t="shared" si="109"/>
        <v>13</v>
      </c>
      <c r="C251">
        <f>VLOOKUP(C$4,Description!$A$136:$C$203,3)*C854</f>
        <v>0</v>
      </c>
      <c r="D251">
        <f t="shared" si="110"/>
        <v>0</v>
      </c>
      <c r="E251">
        <f>VLOOKUP(E$4,Description!$A$136:$C$203,3)*E854</f>
        <v>0</v>
      </c>
      <c r="F251">
        <f t="shared" si="111"/>
        <v>0</v>
      </c>
      <c r="G251">
        <f>VLOOKUP(G$4,Description!$A$136:$C$203,3)*G854</f>
        <v>0</v>
      </c>
      <c r="H251">
        <f t="shared" si="112"/>
        <v>0</v>
      </c>
      <c r="I251">
        <f>VLOOKUP(I$4,Description!$A$136:$C$203,3)*I854</f>
        <v>0</v>
      </c>
      <c r="J251">
        <f t="shared" si="113"/>
        <v>0</v>
      </c>
      <c r="K251">
        <f>VLOOKUP(K$4,Description!$A$136:$C$203,3)*K854</f>
        <v>0</v>
      </c>
      <c r="L251">
        <f t="shared" si="114"/>
        <v>0</v>
      </c>
      <c r="M251">
        <f>VLOOKUP(M$4,Description!$A$136:$C$203,3)*M854</f>
        <v>0</v>
      </c>
      <c r="N251">
        <f t="shared" si="115"/>
        <v>0</v>
      </c>
      <c r="O251">
        <f>VLOOKUP(O$4,Description!$A$136:$C$203,3)*O854</f>
        <v>0</v>
      </c>
      <c r="P251">
        <f t="shared" si="116"/>
        <v>1</v>
      </c>
      <c r="Q251">
        <f>VLOOKUP(Q$4,Description!$A$136:$C$203,3)*Q854</f>
        <v>0</v>
      </c>
      <c r="R251">
        <f t="shared" si="117"/>
        <v>0</v>
      </c>
      <c r="S251">
        <f>VLOOKUP(S$4,Description!$A$136:$C$203,3)*S854</f>
        <v>0</v>
      </c>
      <c r="T251">
        <f t="shared" si="118"/>
        <v>0</v>
      </c>
      <c r="U251">
        <f>VLOOKUP(U$4,Description!$A$136:$C$203,3)*U854</f>
        <v>0</v>
      </c>
      <c r="V251">
        <f t="shared" si="119"/>
        <v>0</v>
      </c>
      <c r="W251">
        <f>VLOOKUP(W$4,Description!$A$136:$C$203,3)*W854</f>
        <v>0</v>
      </c>
      <c r="X251">
        <f t="shared" si="120"/>
        <v>0</v>
      </c>
      <c r="Y251">
        <f>VLOOKUP(Y$4,Description!$A$136:$C$203,3)*Y854</f>
        <v>0</v>
      </c>
      <c r="Z251">
        <f t="shared" si="121"/>
        <v>1</v>
      </c>
      <c r="AA251">
        <f>VLOOKUP(AA$4,Description!$A$136:$C$203,3)*AA854</f>
        <v>4</v>
      </c>
      <c r="AB251">
        <f t="shared" si="122"/>
        <v>1</v>
      </c>
      <c r="AC251">
        <f>VLOOKUP(AC$4,Description!$A$136:$C$203,3)*AC854</f>
        <v>0</v>
      </c>
      <c r="AD251">
        <f t="shared" si="123"/>
        <v>0</v>
      </c>
      <c r="AE251">
        <f>VLOOKUP(AE$4,Description!$A$136:$C$203,3)*AE854</f>
        <v>0</v>
      </c>
      <c r="AF251">
        <f t="shared" si="124"/>
        <v>1</v>
      </c>
      <c r="AG251">
        <f>VLOOKUP(AG$4,Description!$A$136:$C$203,3)*AG854</f>
        <v>0</v>
      </c>
      <c r="AH251">
        <f t="shared" si="125"/>
        <v>0</v>
      </c>
      <c r="AI251">
        <f>VLOOKUP(AI$4,Description!$A$136:$C$203,3)*AI854</f>
        <v>0</v>
      </c>
      <c r="AJ251">
        <f t="shared" si="126"/>
        <v>0</v>
      </c>
      <c r="AK251">
        <f>VLOOKUP(AK$4,Description!$A$136:$C$203,3)*AK854</f>
        <v>0</v>
      </c>
      <c r="AL251">
        <f t="shared" si="127"/>
        <v>0</v>
      </c>
      <c r="AM251">
        <f>VLOOKUP(AM$4,Description!$A$136:$C$203,3)*AM854</f>
        <v>0</v>
      </c>
      <c r="AN251">
        <f t="shared" si="128"/>
        <v>1</v>
      </c>
      <c r="AO251">
        <f>VLOOKUP(AO$4,Description!$A$136:$C$203,3)*AO854</f>
        <v>2</v>
      </c>
      <c r="AP251">
        <f t="shared" si="129"/>
        <v>0</v>
      </c>
      <c r="AQ251">
        <f>VLOOKUP(AQ$4,Description!$A$136:$C$203,3)*AQ854</f>
        <v>0</v>
      </c>
      <c r="AR251">
        <f t="shared" si="130"/>
        <v>0</v>
      </c>
      <c r="AS251">
        <f>VLOOKUP(AS$4,Description!$A$136:$C$203,3)*AS854</f>
        <v>0</v>
      </c>
      <c r="AT251">
        <f t="shared" si="131"/>
        <v>1</v>
      </c>
      <c r="AU251">
        <f>VLOOKUP(AU$4,Description!$A$136:$C$203,3)*AU854</f>
        <v>0</v>
      </c>
      <c r="AV251">
        <f t="shared" si="132"/>
        <v>0</v>
      </c>
      <c r="AW251">
        <f>VLOOKUP(AW$4,Description!$A$136:$C$203,3)*AW854</f>
        <v>0</v>
      </c>
      <c r="AX251">
        <f t="shared" si="133"/>
        <v>1</v>
      </c>
      <c r="AY251">
        <f>VLOOKUP(AY$4,Description!$A$136:$C$203,3)*AY854</f>
        <v>0</v>
      </c>
      <c r="AZ251">
        <f t="shared" si="134"/>
        <v>0</v>
      </c>
      <c r="BA251">
        <f>VLOOKUP(BA$4,Description!$A$136:$C$203,3)*BA854</f>
        <v>0</v>
      </c>
      <c r="BB251">
        <f t="shared" si="135"/>
        <v>0</v>
      </c>
      <c r="BC251">
        <f>VLOOKUP(BC$4,Description!$A$136:$C$203,3)*BC854</f>
        <v>0</v>
      </c>
      <c r="BD251">
        <f t="shared" si="136"/>
        <v>0</v>
      </c>
      <c r="BE251">
        <f>VLOOKUP(BE$4,Description!$A$136:$C$203,3)*BE854</f>
        <v>0</v>
      </c>
      <c r="BF251">
        <f t="shared" si="137"/>
        <v>0</v>
      </c>
      <c r="BG251">
        <f>VLOOKUP(BG$4,Description!$A$136:$C$203,3)*BG854</f>
        <v>0</v>
      </c>
      <c r="BH251">
        <f t="shared" si="138"/>
        <v>0</v>
      </c>
      <c r="BI251">
        <f>VLOOKUP(BI$4,Description!$A$136:$C$203,3)*BI854</f>
        <v>0</v>
      </c>
      <c r="BJ251">
        <f t="shared" si="139"/>
        <v>0</v>
      </c>
      <c r="BK251">
        <f>VLOOKUP(BK$4,Description!$A$136:$C$203,3)*BK854</f>
        <v>0</v>
      </c>
      <c r="BL251">
        <f t="shared" si="140"/>
        <v>0</v>
      </c>
      <c r="BM251">
        <f>VLOOKUP(BM$4,Description!$A$136:$C$203,3)*BM854</f>
        <v>0</v>
      </c>
      <c r="BN251">
        <f t="shared" si="141"/>
        <v>0</v>
      </c>
      <c r="BO251">
        <f>VLOOKUP(BO$4,Description!$A$136:$C$203,3)*BO854</f>
        <v>0</v>
      </c>
      <c r="BP251">
        <f t="shared" si="142"/>
        <v>0</v>
      </c>
      <c r="BQ251">
        <f>VLOOKUP(BQ$4,Description!$A$136:$C$203,3)*BQ854</f>
        <v>0</v>
      </c>
      <c r="BR251">
        <f t="shared" si="143"/>
        <v>0</v>
      </c>
    </row>
    <row r="252" spans="1:70" x14ac:dyDescent="0.2">
      <c r="A252">
        <f t="shared" si="108"/>
        <v>1085590</v>
      </c>
      <c r="B252">
        <f t="shared" si="109"/>
        <v>13</v>
      </c>
      <c r="C252">
        <f>VLOOKUP(C$4,Description!$A$136:$C$203,3)*C855</f>
        <v>0</v>
      </c>
      <c r="D252">
        <f t="shared" si="110"/>
        <v>1</v>
      </c>
      <c r="E252">
        <f>VLOOKUP(E$4,Description!$A$136:$C$203,3)*E855</f>
        <v>0</v>
      </c>
      <c r="F252">
        <f t="shared" si="111"/>
        <v>0</v>
      </c>
      <c r="G252">
        <f>VLOOKUP(G$4,Description!$A$136:$C$203,3)*G855</f>
        <v>0</v>
      </c>
      <c r="H252">
        <f t="shared" si="112"/>
        <v>0</v>
      </c>
      <c r="I252">
        <f>VLOOKUP(I$4,Description!$A$136:$C$203,3)*I855</f>
        <v>0</v>
      </c>
      <c r="J252">
        <f t="shared" si="113"/>
        <v>0</v>
      </c>
      <c r="K252">
        <f>VLOOKUP(K$4,Description!$A$136:$C$203,3)*K855</f>
        <v>0</v>
      </c>
      <c r="L252">
        <f t="shared" si="114"/>
        <v>0</v>
      </c>
      <c r="M252">
        <f>VLOOKUP(M$4,Description!$A$136:$C$203,3)*M855</f>
        <v>0</v>
      </c>
      <c r="N252">
        <f t="shared" si="115"/>
        <v>0</v>
      </c>
      <c r="O252">
        <f>VLOOKUP(O$4,Description!$A$136:$C$203,3)*O855</f>
        <v>0</v>
      </c>
      <c r="P252">
        <f t="shared" si="116"/>
        <v>0</v>
      </c>
      <c r="Q252">
        <f>VLOOKUP(Q$4,Description!$A$136:$C$203,3)*Q855</f>
        <v>0</v>
      </c>
      <c r="R252">
        <f t="shared" si="117"/>
        <v>0</v>
      </c>
      <c r="S252">
        <f>VLOOKUP(S$4,Description!$A$136:$C$203,3)*S855</f>
        <v>0</v>
      </c>
      <c r="T252">
        <f t="shared" si="118"/>
        <v>0</v>
      </c>
      <c r="U252">
        <f>VLOOKUP(U$4,Description!$A$136:$C$203,3)*U855</f>
        <v>0</v>
      </c>
      <c r="V252">
        <f t="shared" si="119"/>
        <v>0</v>
      </c>
      <c r="W252">
        <f>VLOOKUP(W$4,Description!$A$136:$C$203,3)*W855</f>
        <v>0</v>
      </c>
      <c r="X252">
        <f t="shared" si="120"/>
        <v>0</v>
      </c>
      <c r="Y252">
        <f>VLOOKUP(Y$4,Description!$A$136:$C$203,3)*Y855</f>
        <v>0</v>
      </c>
      <c r="Z252">
        <f t="shared" si="121"/>
        <v>1</v>
      </c>
      <c r="AA252">
        <f>VLOOKUP(AA$4,Description!$A$136:$C$203,3)*AA855</f>
        <v>4</v>
      </c>
      <c r="AB252">
        <f t="shared" si="122"/>
        <v>0</v>
      </c>
      <c r="AC252">
        <f>VLOOKUP(AC$4,Description!$A$136:$C$203,3)*AC855</f>
        <v>0</v>
      </c>
      <c r="AD252">
        <f t="shared" si="123"/>
        <v>0</v>
      </c>
      <c r="AE252">
        <f>VLOOKUP(AE$4,Description!$A$136:$C$203,3)*AE855</f>
        <v>4</v>
      </c>
      <c r="AF252">
        <f t="shared" si="124"/>
        <v>0</v>
      </c>
      <c r="AG252">
        <f>VLOOKUP(AG$4,Description!$A$136:$C$203,3)*AG855</f>
        <v>0</v>
      </c>
      <c r="AH252">
        <f t="shared" si="125"/>
        <v>0</v>
      </c>
      <c r="AI252">
        <f>VLOOKUP(AI$4,Description!$A$136:$C$203,3)*AI855</f>
        <v>0</v>
      </c>
      <c r="AJ252">
        <f t="shared" si="126"/>
        <v>0</v>
      </c>
      <c r="AK252">
        <f>VLOOKUP(AK$4,Description!$A$136:$C$203,3)*AK855</f>
        <v>0</v>
      </c>
      <c r="AL252">
        <f t="shared" si="127"/>
        <v>0</v>
      </c>
      <c r="AM252">
        <f>VLOOKUP(AM$4,Description!$A$136:$C$203,3)*AM855</f>
        <v>0</v>
      </c>
      <c r="AN252">
        <f t="shared" si="128"/>
        <v>0</v>
      </c>
      <c r="AO252">
        <f>VLOOKUP(AO$4,Description!$A$136:$C$203,3)*AO855</f>
        <v>2</v>
      </c>
      <c r="AP252">
        <f t="shared" si="129"/>
        <v>0</v>
      </c>
      <c r="AQ252">
        <f>VLOOKUP(AQ$4,Description!$A$136:$C$203,3)*AQ855</f>
        <v>0</v>
      </c>
      <c r="AR252">
        <f t="shared" si="130"/>
        <v>0</v>
      </c>
      <c r="AS252">
        <f>VLOOKUP(AS$4,Description!$A$136:$C$203,3)*AS855</f>
        <v>0</v>
      </c>
      <c r="AT252">
        <f t="shared" si="131"/>
        <v>1</v>
      </c>
      <c r="AU252">
        <f>VLOOKUP(AU$4,Description!$A$136:$C$203,3)*AU855</f>
        <v>0</v>
      </c>
      <c r="AV252">
        <f t="shared" si="132"/>
        <v>0</v>
      </c>
      <c r="AW252">
        <f>VLOOKUP(AW$4,Description!$A$136:$C$203,3)*AW855</f>
        <v>0</v>
      </c>
      <c r="AX252">
        <f t="shared" si="133"/>
        <v>0</v>
      </c>
      <c r="AY252">
        <f>VLOOKUP(AY$4,Description!$A$136:$C$203,3)*AY855</f>
        <v>0</v>
      </c>
      <c r="AZ252">
        <f t="shared" si="134"/>
        <v>0</v>
      </c>
      <c r="BA252">
        <f>VLOOKUP(BA$4,Description!$A$136:$C$203,3)*BA855</f>
        <v>0</v>
      </c>
      <c r="BB252">
        <f t="shared" si="135"/>
        <v>0</v>
      </c>
      <c r="BC252">
        <f>VLOOKUP(BC$4,Description!$A$136:$C$203,3)*BC855</f>
        <v>0</v>
      </c>
      <c r="BD252">
        <f t="shared" si="136"/>
        <v>0</v>
      </c>
      <c r="BE252">
        <f>VLOOKUP(BE$4,Description!$A$136:$C$203,3)*BE855</f>
        <v>0</v>
      </c>
      <c r="BF252">
        <f t="shared" si="137"/>
        <v>0</v>
      </c>
      <c r="BG252">
        <f>VLOOKUP(BG$4,Description!$A$136:$C$203,3)*BG855</f>
        <v>0</v>
      </c>
      <c r="BH252">
        <f t="shared" si="138"/>
        <v>0</v>
      </c>
      <c r="BI252">
        <f>VLOOKUP(BI$4,Description!$A$136:$C$203,3)*BI855</f>
        <v>0</v>
      </c>
      <c r="BJ252">
        <f t="shared" si="139"/>
        <v>0</v>
      </c>
      <c r="BK252">
        <f>VLOOKUP(BK$4,Description!$A$136:$C$203,3)*BK855</f>
        <v>0</v>
      </c>
      <c r="BL252">
        <f t="shared" si="140"/>
        <v>0</v>
      </c>
      <c r="BM252">
        <f>VLOOKUP(BM$4,Description!$A$136:$C$203,3)*BM855</f>
        <v>0</v>
      </c>
      <c r="BN252">
        <f t="shared" si="141"/>
        <v>0</v>
      </c>
      <c r="BO252">
        <f>VLOOKUP(BO$4,Description!$A$136:$C$203,3)*BO855</f>
        <v>0</v>
      </c>
      <c r="BP252">
        <f t="shared" si="142"/>
        <v>0</v>
      </c>
      <c r="BQ252">
        <f>VLOOKUP(BQ$4,Description!$A$136:$C$203,3)*BQ855</f>
        <v>0</v>
      </c>
      <c r="BR252">
        <f t="shared" si="143"/>
        <v>0</v>
      </c>
    </row>
    <row r="253" spans="1:70" x14ac:dyDescent="0.2">
      <c r="A253">
        <f t="shared" si="108"/>
        <v>1085630</v>
      </c>
      <c r="B253">
        <f t="shared" si="109"/>
        <v>11</v>
      </c>
      <c r="C253">
        <f>VLOOKUP(C$4,Description!$A$136:$C$203,3)*C856</f>
        <v>0</v>
      </c>
      <c r="D253">
        <f t="shared" si="110"/>
        <v>0</v>
      </c>
      <c r="E253">
        <f>VLOOKUP(E$4,Description!$A$136:$C$203,3)*E856</f>
        <v>0</v>
      </c>
      <c r="F253">
        <f t="shared" si="111"/>
        <v>1</v>
      </c>
      <c r="G253">
        <f>VLOOKUP(G$4,Description!$A$136:$C$203,3)*G856</f>
        <v>0</v>
      </c>
      <c r="H253">
        <f t="shared" si="112"/>
        <v>0</v>
      </c>
      <c r="I253">
        <f>VLOOKUP(I$4,Description!$A$136:$C$203,3)*I856</f>
        <v>0</v>
      </c>
      <c r="J253">
        <f t="shared" si="113"/>
        <v>0</v>
      </c>
      <c r="K253">
        <f>VLOOKUP(K$4,Description!$A$136:$C$203,3)*K856</f>
        <v>0</v>
      </c>
      <c r="L253">
        <f t="shared" si="114"/>
        <v>0</v>
      </c>
      <c r="M253">
        <f>VLOOKUP(M$4,Description!$A$136:$C$203,3)*M856</f>
        <v>0</v>
      </c>
      <c r="N253">
        <f t="shared" si="115"/>
        <v>0</v>
      </c>
      <c r="O253">
        <f>VLOOKUP(O$4,Description!$A$136:$C$203,3)*O856</f>
        <v>2</v>
      </c>
      <c r="P253">
        <f t="shared" si="116"/>
        <v>0</v>
      </c>
      <c r="Q253">
        <f>VLOOKUP(Q$4,Description!$A$136:$C$203,3)*Q856</f>
        <v>0</v>
      </c>
      <c r="R253">
        <f t="shared" si="117"/>
        <v>1</v>
      </c>
      <c r="S253">
        <f>VLOOKUP(S$4,Description!$A$136:$C$203,3)*S856</f>
        <v>0</v>
      </c>
      <c r="T253">
        <f t="shared" si="118"/>
        <v>0</v>
      </c>
      <c r="U253">
        <f>VLOOKUP(U$4,Description!$A$136:$C$203,3)*U856</f>
        <v>0</v>
      </c>
      <c r="V253">
        <f t="shared" si="119"/>
        <v>0</v>
      </c>
      <c r="W253">
        <f>VLOOKUP(W$4,Description!$A$136:$C$203,3)*W856</f>
        <v>0</v>
      </c>
      <c r="X253">
        <f t="shared" si="120"/>
        <v>0</v>
      </c>
      <c r="Y253">
        <f>VLOOKUP(Y$4,Description!$A$136:$C$203,3)*Y856</f>
        <v>0</v>
      </c>
      <c r="Z253">
        <f t="shared" si="121"/>
        <v>1</v>
      </c>
      <c r="AA253">
        <f>VLOOKUP(AA$4,Description!$A$136:$C$203,3)*AA856</f>
        <v>4</v>
      </c>
      <c r="AB253">
        <f t="shared" si="122"/>
        <v>1</v>
      </c>
      <c r="AC253">
        <f>VLOOKUP(AC$4,Description!$A$136:$C$203,3)*AC856</f>
        <v>0</v>
      </c>
      <c r="AD253">
        <f t="shared" si="123"/>
        <v>0</v>
      </c>
      <c r="AE253">
        <f>VLOOKUP(AE$4,Description!$A$136:$C$203,3)*AE856</f>
        <v>0</v>
      </c>
      <c r="AF253">
        <f t="shared" si="124"/>
        <v>0</v>
      </c>
      <c r="AG253">
        <f>VLOOKUP(AG$4,Description!$A$136:$C$203,3)*AG856</f>
        <v>0</v>
      </c>
      <c r="AH253">
        <f t="shared" si="125"/>
        <v>0</v>
      </c>
      <c r="AI253">
        <f>VLOOKUP(AI$4,Description!$A$136:$C$203,3)*AI856</f>
        <v>0</v>
      </c>
      <c r="AJ253">
        <f t="shared" si="126"/>
        <v>0</v>
      </c>
      <c r="AK253">
        <f>VLOOKUP(AK$4,Description!$A$136:$C$203,3)*AK856</f>
        <v>0</v>
      </c>
      <c r="AL253">
        <f t="shared" si="127"/>
        <v>0</v>
      </c>
      <c r="AM253">
        <f>VLOOKUP(AM$4,Description!$A$136:$C$203,3)*AM856</f>
        <v>0</v>
      </c>
      <c r="AN253">
        <f t="shared" si="128"/>
        <v>0</v>
      </c>
      <c r="AO253">
        <f>VLOOKUP(AO$4,Description!$A$136:$C$203,3)*AO856</f>
        <v>0</v>
      </c>
      <c r="AP253">
        <f t="shared" si="129"/>
        <v>0</v>
      </c>
      <c r="AQ253">
        <f>VLOOKUP(AQ$4,Description!$A$136:$C$203,3)*AQ856</f>
        <v>1</v>
      </c>
      <c r="AR253">
        <f t="shared" si="130"/>
        <v>0</v>
      </c>
      <c r="AS253">
        <f>VLOOKUP(AS$4,Description!$A$136:$C$203,3)*AS856</f>
        <v>0</v>
      </c>
      <c r="AT253">
        <f t="shared" si="131"/>
        <v>0</v>
      </c>
      <c r="AU253">
        <f>VLOOKUP(AU$4,Description!$A$136:$C$203,3)*AU856</f>
        <v>0</v>
      </c>
      <c r="AV253">
        <f t="shared" si="132"/>
        <v>0</v>
      </c>
      <c r="AW253">
        <f>VLOOKUP(AW$4,Description!$A$136:$C$203,3)*AW856</f>
        <v>0</v>
      </c>
      <c r="AX253">
        <f t="shared" si="133"/>
        <v>0</v>
      </c>
      <c r="AY253">
        <f>VLOOKUP(AY$4,Description!$A$136:$C$203,3)*AY856</f>
        <v>0</v>
      </c>
      <c r="AZ253">
        <f t="shared" si="134"/>
        <v>0</v>
      </c>
      <c r="BA253">
        <f>VLOOKUP(BA$4,Description!$A$136:$C$203,3)*BA856</f>
        <v>0</v>
      </c>
      <c r="BB253">
        <f t="shared" si="135"/>
        <v>0</v>
      </c>
      <c r="BC253">
        <f>VLOOKUP(BC$4,Description!$A$136:$C$203,3)*BC856</f>
        <v>0</v>
      </c>
      <c r="BD253">
        <f t="shared" si="136"/>
        <v>0</v>
      </c>
      <c r="BE253">
        <f>VLOOKUP(BE$4,Description!$A$136:$C$203,3)*BE856</f>
        <v>0</v>
      </c>
      <c r="BF253">
        <f t="shared" si="137"/>
        <v>0</v>
      </c>
      <c r="BG253">
        <f>VLOOKUP(BG$4,Description!$A$136:$C$203,3)*BG856</f>
        <v>0</v>
      </c>
      <c r="BH253">
        <f t="shared" si="138"/>
        <v>0</v>
      </c>
      <c r="BI253">
        <f>VLOOKUP(BI$4,Description!$A$136:$C$203,3)*BI856</f>
        <v>0</v>
      </c>
      <c r="BJ253">
        <f t="shared" si="139"/>
        <v>0</v>
      </c>
      <c r="BK253">
        <f>VLOOKUP(BK$4,Description!$A$136:$C$203,3)*BK856</f>
        <v>0</v>
      </c>
      <c r="BL253">
        <f t="shared" si="140"/>
        <v>0</v>
      </c>
      <c r="BM253">
        <f>VLOOKUP(BM$4,Description!$A$136:$C$203,3)*BM856</f>
        <v>0</v>
      </c>
      <c r="BN253">
        <f t="shared" si="141"/>
        <v>0</v>
      </c>
      <c r="BO253">
        <f>VLOOKUP(BO$4,Description!$A$136:$C$203,3)*BO856</f>
        <v>0</v>
      </c>
      <c r="BP253">
        <f t="shared" si="142"/>
        <v>0</v>
      </c>
      <c r="BQ253">
        <f>VLOOKUP(BQ$4,Description!$A$136:$C$203,3)*BQ856</f>
        <v>0</v>
      </c>
      <c r="BR253">
        <f t="shared" si="143"/>
        <v>0</v>
      </c>
    </row>
    <row r="254" spans="1:70" x14ac:dyDescent="0.2">
      <c r="A254">
        <f t="shared" si="108"/>
        <v>1090040</v>
      </c>
      <c r="B254">
        <f t="shared" si="109"/>
        <v>34</v>
      </c>
      <c r="C254">
        <f>VLOOKUP(C$4,Description!$A$136:$C$203,3)*C857</f>
        <v>0</v>
      </c>
      <c r="D254">
        <f t="shared" si="110"/>
        <v>1</v>
      </c>
      <c r="E254">
        <f>VLOOKUP(E$4,Description!$A$136:$C$203,3)*E857</f>
        <v>1</v>
      </c>
      <c r="F254">
        <f t="shared" si="111"/>
        <v>1</v>
      </c>
      <c r="G254">
        <f>VLOOKUP(G$4,Description!$A$136:$C$203,3)*G857</f>
        <v>0</v>
      </c>
      <c r="H254">
        <f t="shared" si="112"/>
        <v>0</v>
      </c>
      <c r="I254">
        <f>VLOOKUP(I$4,Description!$A$136:$C$203,3)*I857</f>
        <v>0</v>
      </c>
      <c r="J254">
        <f t="shared" si="113"/>
        <v>1</v>
      </c>
      <c r="K254">
        <f>VLOOKUP(K$4,Description!$A$136:$C$203,3)*K857</f>
        <v>0</v>
      </c>
      <c r="L254">
        <f t="shared" si="114"/>
        <v>0</v>
      </c>
      <c r="M254">
        <f>VLOOKUP(M$4,Description!$A$136:$C$203,3)*M857</f>
        <v>0</v>
      </c>
      <c r="N254">
        <f t="shared" si="115"/>
        <v>1</v>
      </c>
      <c r="O254">
        <f>VLOOKUP(O$4,Description!$A$136:$C$203,3)*O857</f>
        <v>0</v>
      </c>
      <c r="P254">
        <f t="shared" si="116"/>
        <v>1</v>
      </c>
      <c r="Q254">
        <f>VLOOKUP(Q$4,Description!$A$136:$C$203,3)*Q857</f>
        <v>0</v>
      </c>
      <c r="R254">
        <f t="shared" si="117"/>
        <v>0</v>
      </c>
      <c r="S254">
        <f>VLOOKUP(S$4,Description!$A$136:$C$203,3)*S857</f>
        <v>0</v>
      </c>
      <c r="T254">
        <f t="shared" si="118"/>
        <v>0</v>
      </c>
      <c r="U254">
        <f>VLOOKUP(U$4,Description!$A$136:$C$203,3)*U857</f>
        <v>5</v>
      </c>
      <c r="V254">
        <f t="shared" si="119"/>
        <v>1</v>
      </c>
      <c r="W254">
        <f>VLOOKUP(W$4,Description!$A$136:$C$203,3)*W857</f>
        <v>0</v>
      </c>
      <c r="X254">
        <f t="shared" si="120"/>
        <v>0</v>
      </c>
      <c r="Y254">
        <f>VLOOKUP(Y$4,Description!$A$136:$C$203,3)*Y857</f>
        <v>0</v>
      </c>
      <c r="Z254">
        <f t="shared" si="121"/>
        <v>1</v>
      </c>
      <c r="AA254">
        <f>VLOOKUP(AA$4,Description!$A$136:$C$203,3)*AA857</f>
        <v>4</v>
      </c>
      <c r="AB254">
        <f t="shared" si="122"/>
        <v>1</v>
      </c>
      <c r="AC254">
        <f>VLOOKUP(AC$4,Description!$A$136:$C$203,3)*AC857</f>
        <v>0</v>
      </c>
      <c r="AD254">
        <f t="shared" si="123"/>
        <v>0</v>
      </c>
      <c r="AE254">
        <f>VLOOKUP(AE$4,Description!$A$136:$C$203,3)*AE857</f>
        <v>4</v>
      </c>
      <c r="AF254">
        <f t="shared" si="124"/>
        <v>0</v>
      </c>
      <c r="AG254">
        <f>VLOOKUP(AG$4,Description!$A$136:$C$203,3)*AG857</f>
        <v>0</v>
      </c>
      <c r="AH254">
        <f t="shared" si="125"/>
        <v>0</v>
      </c>
      <c r="AI254">
        <f>VLOOKUP(AI$4,Description!$A$136:$C$203,3)*AI857</f>
        <v>1</v>
      </c>
      <c r="AJ254">
        <f t="shared" si="126"/>
        <v>0</v>
      </c>
      <c r="AK254">
        <f>VLOOKUP(AK$4,Description!$A$136:$C$203,3)*AK857</f>
        <v>0</v>
      </c>
      <c r="AL254">
        <f t="shared" si="127"/>
        <v>0</v>
      </c>
      <c r="AM254">
        <f>VLOOKUP(AM$4,Description!$A$136:$C$203,3)*AM857</f>
        <v>0</v>
      </c>
      <c r="AN254">
        <f t="shared" si="128"/>
        <v>1</v>
      </c>
      <c r="AO254">
        <f>VLOOKUP(AO$4,Description!$A$136:$C$203,3)*AO857</f>
        <v>2</v>
      </c>
      <c r="AP254">
        <f t="shared" si="129"/>
        <v>0</v>
      </c>
      <c r="AQ254">
        <f>VLOOKUP(AQ$4,Description!$A$136:$C$203,3)*AQ857</f>
        <v>0</v>
      </c>
      <c r="AR254">
        <f t="shared" si="130"/>
        <v>0</v>
      </c>
      <c r="AS254">
        <f>VLOOKUP(AS$4,Description!$A$136:$C$203,3)*AS857</f>
        <v>0</v>
      </c>
      <c r="AT254">
        <f t="shared" si="131"/>
        <v>1</v>
      </c>
      <c r="AU254">
        <f>VLOOKUP(AU$4,Description!$A$136:$C$203,3)*AU857</f>
        <v>0</v>
      </c>
      <c r="AV254">
        <f t="shared" si="132"/>
        <v>0</v>
      </c>
      <c r="AW254">
        <f>VLOOKUP(AW$4,Description!$A$136:$C$203,3)*AW857</f>
        <v>0</v>
      </c>
      <c r="AX254">
        <f t="shared" si="133"/>
        <v>1</v>
      </c>
      <c r="AY254">
        <f>VLOOKUP(AY$4,Description!$A$136:$C$203,3)*AY857</f>
        <v>0</v>
      </c>
      <c r="AZ254">
        <f t="shared" si="134"/>
        <v>0</v>
      </c>
      <c r="BA254">
        <f>VLOOKUP(BA$4,Description!$A$136:$C$203,3)*BA857</f>
        <v>0</v>
      </c>
      <c r="BB254">
        <f t="shared" si="135"/>
        <v>0</v>
      </c>
      <c r="BC254">
        <f>VLOOKUP(BC$4,Description!$A$136:$C$203,3)*BC857</f>
        <v>5</v>
      </c>
      <c r="BD254">
        <f t="shared" si="136"/>
        <v>0</v>
      </c>
      <c r="BE254">
        <f>VLOOKUP(BE$4,Description!$A$136:$C$203,3)*BE857</f>
        <v>0</v>
      </c>
      <c r="BF254">
        <f t="shared" si="137"/>
        <v>0</v>
      </c>
      <c r="BG254">
        <f>VLOOKUP(BG$4,Description!$A$136:$C$203,3)*BG857</f>
        <v>0</v>
      </c>
      <c r="BH254">
        <f t="shared" si="138"/>
        <v>1</v>
      </c>
      <c r="BI254">
        <f>VLOOKUP(BI$4,Description!$A$136:$C$203,3)*BI857</f>
        <v>0</v>
      </c>
      <c r="BJ254">
        <f t="shared" si="139"/>
        <v>0</v>
      </c>
      <c r="BK254">
        <f>VLOOKUP(BK$4,Description!$A$136:$C$203,3)*BK857</f>
        <v>0</v>
      </c>
      <c r="BL254">
        <f t="shared" si="140"/>
        <v>0</v>
      </c>
      <c r="BM254">
        <f>VLOOKUP(BM$4,Description!$A$136:$C$203,3)*BM857</f>
        <v>0</v>
      </c>
      <c r="BN254">
        <f t="shared" si="141"/>
        <v>0</v>
      </c>
      <c r="BO254">
        <f>VLOOKUP(BO$4,Description!$A$136:$C$203,3)*BO857</f>
        <v>0</v>
      </c>
      <c r="BP254">
        <f t="shared" si="142"/>
        <v>0</v>
      </c>
      <c r="BQ254">
        <f>VLOOKUP(BQ$4,Description!$A$136:$C$203,3)*BQ857</f>
        <v>0</v>
      </c>
      <c r="BR254">
        <f t="shared" si="143"/>
        <v>0</v>
      </c>
    </row>
    <row r="255" spans="1:70" x14ac:dyDescent="0.2">
      <c r="A255">
        <f t="shared" si="108"/>
        <v>1094030</v>
      </c>
      <c r="B255">
        <f t="shared" si="109"/>
        <v>13</v>
      </c>
      <c r="C255">
        <f>VLOOKUP(C$4,Description!$A$136:$C$203,3)*C858</f>
        <v>0</v>
      </c>
      <c r="D255">
        <f t="shared" si="110"/>
        <v>0</v>
      </c>
      <c r="E255">
        <f>VLOOKUP(E$4,Description!$A$136:$C$203,3)*E858</f>
        <v>0</v>
      </c>
      <c r="F255">
        <f t="shared" si="111"/>
        <v>0</v>
      </c>
      <c r="G255">
        <f>VLOOKUP(G$4,Description!$A$136:$C$203,3)*G858</f>
        <v>0</v>
      </c>
      <c r="H255">
        <f t="shared" si="112"/>
        <v>0</v>
      </c>
      <c r="I255">
        <f>VLOOKUP(I$4,Description!$A$136:$C$203,3)*I858</f>
        <v>0</v>
      </c>
      <c r="J255">
        <f t="shared" si="113"/>
        <v>0</v>
      </c>
      <c r="K255">
        <f>VLOOKUP(K$4,Description!$A$136:$C$203,3)*K858</f>
        <v>0</v>
      </c>
      <c r="L255">
        <f t="shared" si="114"/>
        <v>0</v>
      </c>
      <c r="M255">
        <f>VLOOKUP(M$4,Description!$A$136:$C$203,3)*M858</f>
        <v>0</v>
      </c>
      <c r="N255">
        <f t="shared" si="115"/>
        <v>0</v>
      </c>
      <c r="O255">
        <f>VLOOKUP(O$4,Description!$A$136:$C$203,3)*O858</f>
        <v>0</v>
      </c>
      <c r="P255">
        <f t="shared" si="116"/>
        <v>1</v>
      </c>
      <c r="Q255">
        <f>VLOOKUP(Q$4,Description!$A$136:$C$203,3)*Q858</f>
        <v>0</v>
      </c>
      <c r="R255">
        <f t="shared" si="117"/>
        <v>0</v>
      </c>
      <c r="S255">
        <f>VLOOKUP(S$4,Description!$A$136:$C$203,3)*S858</f>
        <v>0</v>
      </c>
      <c r="T255">
        <f t="shared" si="118"/>
        <v>0</v>
      </c>
      <c r="U255">
        <f>VLOOKUP(U$4,Description!$A$136:$C$203,3)*U858</f>
        <v>0</v>
      </c>
      <c r="V255">
        <f t="shared" si="119"/>
        <v>0</v>
      </c>
      <c r="W255">
        <f>VLOOKUP(W$4,Description!$A$136:$C$203,3)*W858</f>
        <v>0</v>
      </c>
      <c r="X255">
        <f t="shared" si="120"/>
        <v>0</v>
      </c>
      <c r="Y255">
        <f>VLOOKUP(Y$4,Description!$A$136:$C$203,3)*Y858</f>
        <v>0</v>
      </c>
      <c r="Z255">
        <f t="shared" si="121"/>
        <v>1</v>
      </c>
      <c r="AA255">
        <f>VLOOKUP(AA$4,Description!$A$136:$C$203,3)*AA858</f>
        <v>4</v>
      </c>
      <c r="AB255">
        <f t="shared" si="122"/>
        <v>1</v>
      </c>
      <c r="AC255">
        <f>VLOOKUP(AC$4,Description!$A$136:$C$203,3)*AC858</f>
        <v>0</v>
      </c>
      <c r="AD255">
        <f t="shared" si="123"/>
        <v>0</v>
      </c>
      <c r="AE255">
        <f>VLOOKUP(AE$4,Description!$A$136:$C$203,3)*AE858</f>
        <v>4</v>
      </c>
      <c r="AF255">
        <f t="shared" si="124"/>
        <v>0</v>
      </c>
      <c r="AG255">
        <f>VLOOKUP(AG$4,Description!$A$136:$C$203,3)*AG858</f>
        <v>0</v>
      </c>
      <c r="AH255">
        <f t="shared" si="125"/>
        <v>0</v>
      </c>
      <c r="AI255">
        <f>VLOOKUP(AI$4,Description!$A$136:$C$203,3)*AI858</f>
        <v>0</v>
      </c>
      <c r="AJ255">
        <f t="shared" si="126"/>
        <v>0</v>
      </c>
      <c r="AK255">
        <f>VLOOKUP(AK$4,Description!$A$136:$C$203,3)*AK858</f>
        <v>0</v>
      </c>
      <c r="AL255">
        <f t="shared" si="127"/>
        <v>0</v>
      </c>
      <c r="AM255">
        <f>VLOOKUP(AM$4,Description!$A$136:$C$203,3)*AM858</f>
        <v>0</v>
      </c>
      <c r="AN255">
        <f t="shared" si="128"/>
        <v>0</v>
      </c>
      <c r="AO255">
        <f>VLOOKUP(AO$4,Description!$A$136:$C$203,3)*AO858</f>
        <v>2</v>
      </c>
      <c r="AP255">
        <f t="shared" si="129"/>
        <v>0</v>
      </c>
      <c r="AQ255">
        <f>VLOOKUP(AQ$4,Description!$A$136:$C$203,3)*AQ858</f>
        <v>0</v>
      </c>
      <c r="AR255">
        <f t="shared" si="130"/>
        <v>0</v>
      </c>
      <c r="AS255">
        <f>VLOOKUP(AS$4,Description!$A$136:$C$203,3)*AS858</f>
        <v>0</v>
      </c>
      <c r="AT255">
        <f t="shared" si="131"/>
        <v>0</v>
      </c>
      <c r="AU255">
        <f>VLOOKUP(AU$4,Description!$A$136:$C$203,3)*AU858</f>
        <v>0</v>
      </c>
      <c r="AV255">
        <f t="shared" si="132"/>
        <v>0</v>
      </c>
      <c r="AW255">
        <f>VLOOKUP(AW$4,Description!$A$136:$C$203,3)*AW858</f>
        <v>0</v>
      </c>
      <c r="AX255">
        <f t="shared" si="133"/>
        <v>0</v>
      </c>
      <c r="AY255">
        <f>VLOOKUP(AY$4,Description!$A$136:$C$203,3)*AY858</f>
        <v>0</v>
      </c>
      <c r="AZ255">
        <f t="shared" si="134"/>
        <v>0</v>
      </c>
      <c r="BA255">
        <f>VLOOKUP(BA$4,Description!$A$136:$C$203,3)*BA858</f>
        <v>0</v>
      </c>
      <c r="BB255">
        <f t="shared" si="135"/>
        <v>0</v>
      </c>
      <c r="BC255">
        <f>VLOOKUP(BC$4,Description!$A$136:$C$203,3)*BC858</f>
        <v>0</v>
      </c>
      <c r="BD255">
        <f t="shared" si="136"/>
        <v>0</v>
      </c>
      <c r="BE255">
        <f>VLOOKUP(BE$4,Description!$A$136:$C$203,3)*BE858</f>
        <v>0</v>
      </c>
      <c r="BF255">
        <f t="shared" si="137"/>
        <v>0</v>
      </c>
      <c r="BG255">
        <f>VLOOKUP(BG$4,Description!$A$136:$C$203,3)*BG858</f>
        <v>0</v>
      </c>
      <c r="BH255">
        <f t="shared" si="138"/>
        <v>0</v>
      </c>
      <c r="BI255">
        <f>VLOOKUP(BI$4,Description!$A$136:$C$203,3)*BI858</f>
        <v>0</v>
      </c>
      <c r="BJ255">
        <f t="shared" si="139"/>
        <v>0</v>
      </c>
      <c r="BK255">
        <f>VLOOKUP(BK$4,Description!$A$136:$C$203,3)*BK858</f>
        <v>0</v>
      </c>
      <c r="BL255">
        <f t="shared" si="140"/>
        <v>0</v>
      </c>
      <c r="BM255">
        <f>VLOOKUP(BM$4,Description!$A$136:$C$203,3)*BM858</f>
        <v>0</v>
      </c>
      <c r="BN255">
        <f t="shared" si="141"/>
        <v>0</v>
      </c>
      <c r="BO255">
        <f>VLOOKUP(BO$4,Description!$A$136:$C$203,3)*BO858</f>
        <v>0</v>
      </c>
      <c r="BP255">
        <f t="shared" si="142"/>
        <v>0</v>
      </c>
      <c r="BQ255">
        <f>VLOOKUP(BQ$4,Description!$A$136:$C$203,3)*BQ858</f>
        <v>0</v>
      </c>
      <c r="BR255">
        <f t="shared" si="143"/>
        <v>0</v>
      </c>
    </row>
    <row r="256" spans="1:70" x14ac:dyDescent="0.2">
      <c r="A256">
        <f t="shared" si="108"/>
        <v>1094070</v>
      </c>
      <c r="B256">
        <f t="shared" si="109"/>
        <v>0</v>
      </c>
      <c r="C256">
        <f>VLOOKUP(C$4,Description!$A$136:$C$203,3)*C859</f>
        <v>0</v>
      </c>
      <c r="D256">
        <f t="shared" si="110"/>
        <v>0</v>
      </c>
      <c r="E256">
        <f>VLOOKUP(E$4,Description!$A$136:$C$203,3)*E859</f>
        <v>0</v>
      </c>
      <c r="F256">
        <f t="shared" si="111"/>
        <v>0</v>
      </c>
      <c r="G256">
        <f>VLOOKUP(G$4,Description!$A$136:$C$203,3)*G859</f>
        <v>0</v>
      </c>
      <c r="H256">
        <f t="shared" si="112"/>
        <v>0</v>
      </c>
      <c r="I256">
        <f>VLOOKUP(I$4,Description!$A$136:$C$203,3)*I859</f>
        <v>0</v>
      </c>
      <c r="J256">
        <f t="shared" si="113"/>
        <v>0</v>
      </c>
      <c r="K256">
        <f>VLOOKUP(K$4,Description!$A$136:$C$203,3)*K859</f>
        <v>0</v>
      </c>
      <c r="L256">
        <f t="shared" si="114"/>
        <v>0</v>
      </c>
      <c r="M256">
        <f>VLOOKUP(M$4,Description!$A$136:$C$203,3)*M859</f>
        <v>0</v>
      </c>
      <c r="N256">
        <f t="shared" si="115"/>
        <v>0</v>
      </c>
      <c r="O256">
        <f>VLOOKUP(O$4,Description!$A$136:$C$203,3)*O859</f>
        <v>0</v>
      </c>
      <c r="P256">
        <f t="shared" si="116"/>
        <v>0</v>
      </c>
      <c r="Q256">
        <f>VLOOKUP(Q$4,Description!$A$136:$C$203,3)*Q859</f>
        <v>0</v>
      </c>
      <c r="R256">
        <f t="shared" si="117"/>
        <v>0</v>
      </c>
      <c r="S256">
        <f>VLOOKUP(S$4,Description!$A$136:$C$203,3)*S859</f>
        <v>0</v>
      </c>
      <c r="T256">
        <f t="shared" si="118"/>
        <v>0</v>
      </c>
      <c r="U256">
        <f>VLOOKUP(U$4,Description!$A$136:$C$203,3)*U859</f>
        <v>0</v>
      </c>
      <c r="V256">
        <f t="shared" si="119"/>
        <v>0</v>
      </c>
      <c r="W256">
        <f>VLOOKUP(W$4,Description!$A$136:$C$203,3)*W859</f>
        <v>0</v>
      </c>
      <c r="X256">
        <f t="shared" si="120"/>
        <v>0</v>
      </c>
      <c r="Y256">
        <f>VLOOKUP(Y$4,Description!$A$136:$C$203,3)*Y859</f>
        <v>0</v>
      </c>
      <c r="Z256">
        <f t="shared" si="121"/>
        <v>0</v>
      </c>
      <c r="AA256">
        <f>VLOOKUP(AA$4,Description!$A$136:$C$203,3)*AA859</f>
        <v>0</v>
      </c>
      <c r="AB256">
        <f t="shared" si="122"/>
        <v>0</v>
      </c>
      <c r="AC256">
        <f>VLOOKUP(AC$4,Description!$A$136:$C$203,3)*AC859</f>
        <v>0</v>
      </c>
      <c r="AD256">
        <f t="shared" si="123"/>
        <v>0</v>
      </c>
      <c r="AE256">
        <f>VLOOKUP(AE$4,Description!$A$136:$C$203,3)*AE859</f>
        <v>0</v>
      </c>
      <c r="AF256">
        <f t="shared" si="124"/>
        <v>0</v>
      </c>
      <c r="AG256">
        <f>VLOOKUP(AG$4,Description!$A$136:$C$203,3)*AG859</f>
        <v>0</v>
      </c>
      <c r="AH256">
        <f t="shared" si="125"/>
        <v>0</v>
      </c>
      <c r="AI256">
        <f>VLOOKUP(AI$4,Description!$A$136:$C$203,3)*AI859</f>
        <v>0</v>
      </c>
      <c r="AJ256">
        <f t="shared" si="126"/>
        <v>0</v>
      </c>
      <c r="AK256">
        <f>VLOOKUP(AK$4,Description!$A$136:$C$203,3)*AK859</f>
        <v>0</v>
      </c>
      <c r="AL256">
        <f t="shared" si="127"/>
        <v>0</v>
      </c>
      <c r="AM256">
        <f>VLOOKUP(AM$4,Description!$A$136:$C$203,3)*AM859</f>
        <v>0</v>
      </c>
      <c r="AN256">
        <f t="shared" si="128"/>
        <v>0</v>
      </c>
      <c r="AO256">
        <f>VLOOKUP(AO$4,Description!$A$136:$C$203,3)*AO859</f>
        <v>0</v>
      </c>
      <c r="AP256">
        <f t="shared" si="129"/>
        <v>0</v>
      </c>
      <c r="AQ256">
        <f>VLOOKUP(AQ$4,Description!$A$136:$C$203,3)*AQ859</f>
        <v>0</v>
      </c>
      <c r="AR256">
        <f t="shared" si="130"/>
        <v>0</v>
      </c>
      <c r="AS256">
        <f>VLOOKUP(AS$4,Description!$A$136:$C$203,3)*AS859</f>
        <v>0</v>
      </c>
      <c r="AT256">
        <f t="shared" si="131"/>
        <v>0</v>
      </c>
      <c r="AU256">
        <f>VLOOKUP(AU$4,Description!$A$136:$C$203,3)*AU859</f>
        <v>0</v>
      </c>
      <c r="AV256">
        <f t="shared" si="132"/>
        <v>0</v>
      </c>
      <c r="AW256">
        <f>VLOOKUP(AW$4,Description!$A$136:$C$203,3)*AW859</f>
        <v>0</v>
      </c>
      <c r="AX256">
        <f t="shared" si="133"/>
        <v>0</v>
      </c>
      <c r="AY256">
        <f>VLOOKUP(AY$4,Description!$A$136:$C$203,3)*AY859</f>
        <v>0</v>
      </c>
      <c r="AZ256">
        <f t="shared" si="134"/>
        <v>0</v>
      </c>
      <c r="BA256">
        <f>VLOOKUP(BA$4,Description!$A$136:$C$203,3)*BA859</f>
        <v>0</v>
      </c>
      <c r="BB256">
        <f t="shared" si="135"/>
        <v>0</v>
      </c>
      <c r="BC256">
        <f>VLOOKUP(BC$4,Description!$A$136:$C$203,3)*BC859</f>
        <v>0</v>
      </c>
      <c r="BD256">
        <f t="shared" si="136"/>
        <v>0</v>
      </c>
      <c r="BE256">
        <f>VLOOKUP(BE$4,Description!$A$136:$C$203,3)*BE859</f>
        <v>0</v>
      </c>
      <c r="BF256">
        <f t="shared" si="137"/>
        <v>0</v>
      </c>
      <c r="BG256">
        <f>VLOOKUP(BG$4,Description!$A$136:$C$203,3)*BG859</f>
        <v>0</v>
      </c>
      <c r="BH256">
        <f t="shared" si="138"/>
        <v>0</v>
      </c>
      <c r="BI256">
        <f>VLOOKUP(BI$4,Description!$A$136:$C$203,3)*BI859</f>
        <v>0</v>
      </c>
      <c r="BJ256">
        <f t="shared" si="139"/>
        <v>0</v>
      </c>
      <c r="BK256">
        <f>VLOOKUP(BK$4,Description!$A$136:$C$203,3)*BK859</f>
        <v>0</v>
      </c>
      <c r="BL256">
        <f t="shared" si="140"/>
        <v>0</v>
      </c>
      <c r="BM256">
        <f>VLOOKUP(BM$4,Description!$A$136:$C$203,3)*BM859</f>
        <v>0</v>
      </c>
      <c r="BN256">
        <f t="shared" si="141"/>
        <v>0</v>
      </c>
      <c r="BO256">
        <f>VLOOKUP(BO$4,Description!$A$136:$C$203,3)*BO859</f>
        <v>0</v>
      </c>
      <c r="BP256">
        <f t="shared" si="142"/>
        <v>0</v>
      </c>
      <c r="BQ256">
        <f>VLOOKUP(BQ$4,Description!$A$136:$C$203,3)*BQ859</f>
        <v>0</v>
      </c>
      <c r="BR256">
        <f t="shared" si="143"/>
        <v>0</v>
      </c>
    </row>
    <row r="257" spans="1:70" x14ac:dyDescent="0.2">
      <c r="A257">
        <f t="shared" si="108"/>
        <v>1095130</v>
      </c>
      <c r="B257">
        <f t="shared" si="109"/>
        <v>32</v>
      </c>
      <c r="C257">
        <f>VLOOKUP(C$4,Description!$A$136:$C$203,3)*C860</f>
        <v>0</v>
      </c>
      <c r="D257">
        <f t="shared" si="110"/>
        <v>0</v>
      </c>
      <c r="E257">
        <f>VLOOKUP(E$4,Description!$A$136:$C$203,3)*E860</f>
        <v>0</v>
      </c>
      <c r="F257">
        <f t="shared" si="111"/>
        <v>1</v>
      </c>
      <c r="G257">
        <f>VLOOKUP(G$4,Description!$A$136:$C$203,3)*G860</f>
        <v>0</v>
      </c>
      <c r="H257">
        <f t="shared" si="112"/>
        <v>0</v>
      </c>
      <c r="I257">
        <f>VLOOKUP(I$4,Description!$A$136:$C$203,3)*I860</f>
        <v>0</v>
      </c>
      <c r="J257">
        <f t="shared" si="113"/>
        <v>0</v>
      </c>
      <c r="K257">
        <f>VLOOKUP(K$4,Description!$A$136:$C$203,3)*K860</f>
        <v>0</v>
      </c>
      <c r="L257">
        <f t="shared" si="114"/>
        <v>1</v>
      </c>
      <c r="M257">
        <f>VLOOKUP(M$4,Description!$A$136:$C$203,3)*M860</f>
        <v>0</v>
      </c>
      <c r="N257">
        <f t="shared" si="115"/>
        <v>0</v>
      </c>
      <c r="O257">
        <f>VLOOKUP(O$4,Description!$A$136:$C$203,3)*O860</f>
        <v>0</v>
      </c>
      <c r="P257">
        <f t="shared" si="116"/>
        <v>1</v>
      </c>
      <c r="Q257">
        <f>VLOOKUP(Q$4,Description!$A$136:$C$203,3)*Q860</f>
        <v>0</v>
      </c>
      <c r="R257">
        <f t="shared" si="117"/>
        <v>0</v>
      </c>
      <c r="S257">
        <f>VLOOKUP(S$4,Description!$A$136:$C$203,3)*S860</f>
        <v>0</v>
      </c>
      <c r="T257">
        <f t="shared" si="118"/>
        <v>0</v>
      </c>
      <c r="U257">
        <f>VLOOKUP(U$4,Description!$A$136:$C$203,3)*U860</f>
        <v>0</v>
      </c>
      <c r="V257">
        <f t="shared" si="119"/>
        <v>1</v>
      </c>
      <c r="W257">
        <f>VLOOKUP(W$4,Description!$A$136:$C$203,3)*W860</f>
        <v>0</v>
      </c>
      <c r="X257">
        <f t="shared" si="120"/>
        <v>0</v>
      </c>
      <c r="Y257">
        <f>VLOOKUP(Y$4,Description!$A$136:$C$203,3)*Y860</f>
        <v>0</v>
      </c>
      <c r="Z257">
        <f t="shared" si="121"/>
        <v>1</v>
      </c>
      <c r="AA257">
        <f>VLOOKUP(AA$4,Description!$A$136:$C$203,3)*AA860</f>
        <v>4</v>
      </c>
      <c r="AB257">
        <f t="shared" si="122"/>
        <v>1</v>
      </c>
      <c r="AC257">
        <f>VLOOKUP(AC$4,Description!$A$136:$C$203,3)*AC860</f>
        <v>5</v>
      </c>
      <c r="AD257">
        <f t="shared" si="123"/>
        <v>0</v>
      </c>
      <c r="AE257">
        <f>VLOOKUP(AE$4,Description!$A$136:$C$203,3)*AE860</f>
        <v>4</v>
      </c>
      <c r="AF257">
        <f t="shared" si="124"/>
        <v>0</v>
      </c>
      <c r="AG257">
        <f>VLOOKUP(AG$4,Description!$A$136:$C$203,3)*AG860</f>
        <v>0</v>
      </c>
      <c r="AH257">
        <f t="shared" si="125"/>
        <v>0</v>
      </c>
      <c r="AI257">
        <f>VLOOKUP(AI$4,Description!$A$136:$C$203,3)*AI860</f>
        <v>0</v>
      </c>
      <c r="AJ257">
        <f t="shared" si="126"/>
        <v>0</v>
      </c>
      <c r="AK257">
        <f>VLOOKUP(AK$4,Description!$A$136:$C$203,3)*AK860</f>
        <v>0</v>
      </c>
      <c r="AL257">
        <f t="shared" si="127"/>
        <v>0</v>
      </c>
      <c r="AM257">
        <f>VLOOKUP(AM$4,Description!$A$136:$C$203,3)*AM860</f>
        <v>0</v>
      </c>
      <c r="AN257">
        <f t="shared" si="128"/>
        <v>0</v>
      </c>
      <c r="AO257">
        <f>VLOOKUP(AO$4,Description!$A$136:$C$203,3)*AO860</f>
        <v>2</v>
      </c>
      <c r="AP257">
        <f t="shared" si="129"/>
        <v>1</v>
      </c>
      <c r="AQ257">
        <f>VLOOKUP(AQ$4,Description!$A$136:$C$203,3)*AQ860</f>
        <v>0</v>
      </c>
      <c r="AR257">
        <f t="shared" si="130"/>
        <v>0</v>
      </c>
      <c r="AS257">
        <f>VLOOKUP(AS$4,Description!$A$136:$C$203,3)*AS860</f>
        <v>0</v>
      </c>
      <c r="AT257">
        <f t="shared" si="131"/>
        <v>1</v>
      </c>
      <c r="AU257">
        <f>VLOOKUP(AU$4,Description!$A$136:$C$203,3)*AU860</f>
        <v>5</v>
      </c>
      <c r="AV257">
        <f t="shared" si="132"/>
        <v>1</v>
      </c>
      <c r="AW257">
        <f>VLOOKUP(AW$4,Description!$A$136:$C$203,3)*AW860</f>
        <v>0</v>
      </c>
      <c r="AX257">
        <f t="shared" si="133"/>
        <v>1</v>
      </c>
      <c r="AY257">
        <f>VLOOKUP(AY$4,Description!$A$136:$C$203,3)*AY860</f>
        <v>0</v>
      </c>
      <c r="AZ257">
        <f t="shared" si="134"/>
        <v>1</v>
      </c>
      <c r="BA257">
        <f>VLOOKUP(BA$4,Description!$A$136:$C$203,3)*BA860</f>
        <v>0</v>
      </c>
      <c r="BB257">
        <f t="shared" si="135"/>
        <v>0</v>
      </c>
      <c r="BC257">
        <f>VLOOKUP(BC$4,Description!$A$136:$C$203,3)*BC860</f>
        <v>0</v>
      </c>
      <c r="BD257">
        <f t="shared" si="136"/>
        <v>1</v>
      </c>
      <c r="BE257">
        <f>VLOOKUP(BE$4,Description!$A$136:$C$203,3)*BE860</f>
        <v>0</v>
      </c>
      <c r="BF257">
        <f t="shared" si="137"/>
        <v>0</v>
      </c>
      <c r="BG257">
        <f>VLOOKUP(BG$4,Description!$A$136:$C$203,3)*BG860</f>
        <v>0</v>
      </c>
      <c r="BH257">
        <f t="shared" si="138"/>
        <v>0</v>
      </c>
      <c r="BI257">
        <f>VLOOKUP(BI$4,Description!$A$136:$C$203,3)*BI860</f>
        <v>0</v>
      </c>
      <c r="BJ257">
        <f t="shared" si="139"/>
        <v>0</v>
      </c>
      <c r="BK257">
        <f>VLOOKUP(BK$4,Description!$A$136:$C$203,3)*BK860</f>
        <v>0</v>
      </c>
      <c r="BL257">
        <f t="shared" si="140"/>
        <v>0</v>
      </c>
      <c r="BM257">
        <f>VLOOKUP(BM$4,Description!$A$136:$C$203,3)*BM860</f>
        <v>0</v>
      </c>
      <c r="BN257">
        <f t="shared" si="141"/>
        <v>0</v>
      </c>
      <c r="BO257">
        <f>VLOOKUP(BO$4,Description!$A$136:$C$203,3)*BO860</f>
        <v>0</v>
      </c>
      <c r="BP257">
        <f t="shared" si="142"/>
        <v>0</v>
      </c>
      <c r="BQ257">
        <f>VLOOKUP(BQ$4,Description!$A$136:$C$203,3)*BQ860</f>
        <v>0</v>
      </c>
      <c r="BR257">
        <f t="shared" si="143"/>
        <v>0</v>
      </c>
    </row>
    <row r="258" spans="1:70" x14ac:dyDescent="0.2">
      <c r="A258">
        <f t="shared" si="108"/>
        <v>1095140</v>
      </c>
      <c r="B258">
        <f t="shared" si="109"/>
        <v>0</v>
      </c>
      <c r="C258">
        <f>VLOOKUP(C$4,Description!$A$136:$C$203,3)*C861</f>
        <v>0</v>
      </c>
      <c r="D258">
        <f t="shared" si="110"/>
        <v>0</v>
      </c>
      <c r="E258">
        <f>VLOOKUP(E$4,Description!$A$136:$C$203,3)*E861</f>
        <v>0</v>
      </c>
      <c r="F258">
        <f t="shared" si="111"/>
        <v>0</v>
      </c>
      <c r="G258">
        <f>VLOOKUP(G$4,Description!$A$136:$C$203,3)*G861</f>
        <v>0</v>
      </c>
      <c r="H258">
        <f t="shared" si="112"/>
        <v>0</v>
      </c>
      <c r="I258">
        <f>VLOOKUP(I$4,Description!$A$136:$C$203,3)*I861</f>
        <v>0</v>
      </c>
      <c r="J258">
        <f t="shared" si="113"/>
        <v>0</v>
      </c>
      <c r="K258">
        <f>VLOOKUP(K$4,Description!$A$136:$C$203,3)*K861</f>
        <v>0</v>
      </c>
      <c r="L258">
        <f t="shared" si="114"/>
        <v>0</v>
      </c>
      <c r="M258">
        <f>VLOOKUP(M$4,Description!$A$136:$C$203,3)*M861</f>
        <v>0</v>
      </c>
      <c r="N258">
        <f t="shared" si="115"/>
        <v>0</v>
      </c>
      <c r="O258">
        <f>VLOOKUP(O$4,Description!$A$136:$C$203,3)*O861</f>
        <v>0</v>
      </c>
      <c r="P258">
        <f t="shared" si="116"/>
        <v>0</v>
      </c>
      <c r="Q258">
        <f>VLOOKUP(Q$4,Description!$A$136:$C$203,3)*Q861</f>
        <v>0</v>
      </c>
      <c r="R258">
        <f t="shared" si="117"/>
        <v>0</v>
      </c>
      <c r="S258">
        <f>VLOOKUP(S$4,Description!$A$136:$C$203,3)*S861</f>
        <v>0</v>
      </c>
      <c r="T258">
        <f t="shared" si="118"/>
        <v>0</v>
      </c>
      <c r="U258">
        <f>VLOOKUP(U$4,Description!$A$136:$C$203,3)*U861</f>
        <v>0</v>
      </c>
      <c r="V258">
        <f t="shared" si="119"/>
        <v>0</v>
      </c>
      <c r="W258">
        <f>VLOOKUP(W$4,Description!$A$136:$C$203,3)*W861</f>
        <v>0</v>
      </c>
      <c r="X258">
        <f t="shared" si="120"/>
        <v>0</v>
      </c>
      <c r="Y258">
        <f>VLOOKUP(Y$4,Description!$A$136:$C$203,3)*Y861</f>
        <v>0</v>
      </c>
      <c r="Z258">
        <f t="shared" si="121"/>
        <v>0</v>
      </c>
      <c r="AA258">
        <f>VLOOKUP(AA$4,Description!$A$136:$C$203,3)*AA861</f>
        <v>0</v>
      </c>
      <c r="AB258">
        <f t="shared" si="122"/>
        <v>0</v>
      </c>
      <c r="AC258">
        <f>VLOOKUP(AC$4,Description!$A$136:$C$203,3)*AC861</f>
        <v>0</v>
      </c>
      <c r="AD258">
        <f t="shared" si="123"/>
        <v>0</v>
      </c>
      <c r="AE258">
        <f>VLOOKUP(AE$4,Description!$A$136:$C$203,3)*AE861</f>
        <v>0</v>
      </c>
      <c r="AF258">
        <f t="shared" si="124"/>
        <v>0</v>
      </c>
      <c r="AG258">
        <f>VLOOKUP(AG$4,Description!$A$136:$C$203,3)*AG861</f>
        <v>0</v>
      </c>
      <c r="AH258">
        <f t="shared" si="125"/>
        <v>0</v>
      </c>
      <c r="AI258">
        <f>VLOOKUP(AI$4,Description!$A$136:$C$203,3)*AI861</f>
        <v>0</v>
      </c>
      <c r="AJ258">
        <f t="shared" si="126"/>
        <v>0</v>
      </c>
      <c r="AK258">
        <f>VLOOKUP(AK$4,Description!$A$136:$C$203,3)*AK861</f>
        <v>0</v>
      </c>
      <c r="AL258">
        <f t="shared" si="127"/>
        <v>0</v>
      </c>
      <c r="AM258">
        <f>VLOOKUP(AM$4,Description!$A$136:$C$203,3)*AM861</f>
        <v>0</v>
      </c>
      <c r="AN258">
        <f t="shared" si="128"/>
        <v>0</v>
      </c>
      <c r="AO258">
        <f>VLOOKUP(AO$4,Description!$A$136:$C$203,3)*AO861</f>
        <v>0</v>
      </c>
      <c r="AP258">
        <f t="shared" si="129"/>
        <v>0</v>
      </c>
      <c r="AQ258">
        <f>VLOOKUP(AQ$4,Description!$A$136:$C$203,3)*AQ861</f>
        <v>0</v>
      </c>
      <c r="AR258">
        <f t="shared" si="130"/>
        <v>0</v>
      </c>
      <c r="AS258">
        <f>VLOOKUP(AS$4,Description!$A$136:$C$203,3)*AS861</f>
        <v>0</v>
      </c>
      <c r="AT258">
        <f t="shared" si="131"/>
        <v>0</v>
      </c>
      <c r="AU258">
        <f>VLOOKUP(AU$4,Description!$A$136:$C$203,3)*AU861</f>
        <v>0</v>
      </c>
      <c r="AV258">
        <f t="shared" si="132"/>
        <v>0</v>
      </c>
      <c r="AW258">
        <f>VLOOKUP(AW$4,Description!$A$136:$C$203,3)*AW861</f>
        <v>0</v>
      </c>
      <c r="AX258">
        <f t="shared" si="133"/>
        <v>0</v>
      </c>
      <c r="AY258">
        <f>VLOOKUP(AY$4,Description!$A$136:$C$203,3)*AY861</f>
        <v>0</v>
      </c>
      <c r="AZ258">
        <f t="shared" si="134"/>
        <v>0</v>
      </c>
      <c r="BA258">
        <f>VLOOKUP(BA$4,Description!$A$136:$C$203,3)*BA861</f>
        <v>0</v>
      </c>
      <c r="BB258">
        <f t="shared" si="135"/>
        <v>0</v>
      </c>
      <c r="BC258">
        <f>VLOOKUP(BC$4,Description!$A$136:$C$203,3)*BC861</f>
        <v>0</v>
      </c>
      <c r="BD258">
        <f t="shared" si="136"/>
        <v>0</v>
      </c>
      <c r="BE258">
        <f>VLOOKUP(BE$4,Description!$A$136:$C$203,3)*BE861</f>
        <v>0</v>
      </c>
      <c r="BF258">
        <f t="shared" si="137"/>
        <v>0</v>
      </c>
      <c r="BG258">
        <f>VLOOKUP(BG$4,Description!$A$136:$C$203,3)*BG861</f>
        <v>0</v>
      </c>
      <c r="BH258">
        <f t="shared" si="138"/>
        <v>0</v>
      </c>
      <c r="BI258">
        <f>VLOOKUP(BI$4,Description!$A$136:$C$203,3)*BI861</f>
        <v>0</v>
      </c>
      <c r="BJ258">
        <f t="shared" si="139"/>
        <v>0</v>
      </c>
      <c r="BK258">
        <f>VLOOKUP(BK$4,Description!$A$136:$C$203,3)*BK861</f>
        <v>0</v>
      </c>
      <c r="BL258">
        <f t="shared" si="140"/>
        <v>0</v>
      </c>
      <c r="BM258">
        <f>VLOOKUP(BM$4,Description!$A$136:$C$203,3)*BM861</f>
        <v>0</v>
      </c>
      <c r="BN258">
        <f t="shared" si="141"/>
        <v>0</v>
      </c>
      <c r="BO258">
        <f>VLOOKUP(BO$4,Description!$A$136:$C$203,3)*BO861</f>
        <v>0</v>
      </c>
      <c r="BP258">
        <f t="shared" si="142"/>
        <v>0</v>
      </c>
      <c r="BQ258">
        <f>VLOOKUP(BQ$4,Description!$A$136:$C$203,3)*BQ861</f>
        <v>0</v>
      </c>
      <c r="BR258">
        <f t="shared" si="143"/>
        <v>0</v>
      </c>
    </row>
    <row r="259" spans="1:70" x14ac:dyDescent="0.2">
      <c r="A259">
        <f t="shared" si="108"/>
        <v>1095150</v>
      </c>
      <c r="B259">
        <f t="shared" si="109"/>
        <v>12</v>
      </c>
      <c r="C259">
        <f>VLOOKUP(C$4,Description!$A$136:$C$203,3)*C862</f>
        <v>0</v>
      </c>
      <c r="D259">
        <f t="shared" si="110"/>
        <v>0</v>
      </c>
      <c r="E259">
        <f>VLOOKUP(E$4,Description!$A$136:$C$203,3)*E862</f>
        <v>0</v>
      </c>
      <c r="F259">
        <f t="shared" si="111"/>
        <v>0</v>
      </c>
      <c r="G259">
        <f>VLOOKUP(G$4,Description!$A$136:$C$203,3)*G862</f>
        <v>0</v>
      </c>
      <c r="H259">
        <f t="shared" si="112"/>
        <v>0</v>
      </c>
      <c r="I259">
        <f>VLOOKUP(I$4,Description!$A$136:$C$203,3)*I862</f>
        <v>0</v>
      </c>
      <c r="J259">
        <f t="shared" si="113"/>
        <v>0</v>
      </c>
      <c r="K259">
        <f>VLOOKUP(K$4,Description!$A$136:$C$203,3)*K862</f>
        <v>0</v>
      </c>
      <c r="L259">
        <f t="shared" si="114"/>
        <v>0</v>
      </c>
      <c r="M259">
        <f>VLOOKUP(M$4,Description!$A$136:$C$203,3)*M862</f>
        <v>0</v>
      </c>
      <c r="N259">
        <f t="shared" si="115"/>
        <v>0</v>
      </c>
      <c r="O259">
        <f>VLOOKUP(O$4,Description!$A$136:$C$203,3)*O862</f>
        <v>2</v>
      </c>
      <c r="P259">
        <f t="shared" si="116"/>
        <v>0</v>
      </c>
      <c r="Q259">
        <f>VLOOKUP(Q$4,Description!$A$136:$C$203,3)*Q862</f>
        <v>0</v>
      </c>
      <c r="R259">
        <f t="shared" si="117"/>
        <v>0</v>
      </c>
      <c r="S259">
        <f>VLOOKUP(S$4,Description!$A$136:$C$203,3)*S862</f>
        <v>0</v>
      </c>
      <c r="T259">
        <f t="shared" si="118"/>
        <v>0</v>
      </c>
      <c r="U259">
        <f>VLOOKUP(U$4,Description!$A$136:$C$203,3)*U862</f>
        <v>0</v>
      </c>
      <c r="V259">
        <f t="shared" si="119"/>
        <v>0</v>
      </c>
      <c r="W259">
        <f>VLOOKUP(W$4,Description!$A$136:$C$203,3)*W862</f>
        <v>0</v>
      </c>
      <c r="X259">
        <f t="shared" si="120"/>
        <v>0</v>
      </c>
      <c r="Y259">
        <f>VLOOKUP(Y$4,Description!$A$136:$C$203,3)*Y862</f>
        <v>0</v>
      </c>
      <c r="Z259">
        <f t="shared" si="121"/>
        <v>0</v>
      </c>
      <c r="AA259">
        <f>VLOOKUP(AA$4,Description!$A$136:$C$203,3)*AA862</f>
        <v>4</v>
      </c>
      <c r="AB259">
        <f t="shared" si="122"/>
        <v>1</v>
      </c>
      <c r="AC259">
        <f>VLOOKUP(AC$4,Description!$A$136:$C$203,3)*AC862</f>
        <v>0</v>
      </c>
      <c r="AD259">
        <f t="shared" si="123"/>
        <v>0</v>
      </c>
      <c r="AE259">
        <f>VLOOKUP(AE$4,Description!$A$136:$C$203,3)*AE862</f>
        <v>0</v>
      </c>
      <c r="AF259">
        <f t="shared" si="124"/>
        <v>0</v>
      </c>
      <c r="AG259">
        <f>VLOOKUP(AG$4,Description!$A$136:$C$203,3)*AG862</f>
        <v>0</v>
      </c>
      <c r="AH259">
        <f t="shared" si="125"/>
        <v>0</v>
      </c>
      <c r="AI259">
        <f>VLOOKUP(AI$4,Description!$A$136:$C$203,3)*AI862</f>
        <v>0</v>
      </c>
      <c r="AJ259">
        <f t="shared" si="126"/>
        <v>0</v>
      </c>
      <c r="AK259">
        <f>VLOOKUP(AK$4,Description!$A$136:$C$203,3)*AK862</f>
        <v>0</v>
      </c>
      <c r="AL259">
        <f t="shared" si="127"/>
        <v>0</v>
      </c>
      <c r="AM259">
        <f>VLOOKUP(AM$4,Description!$A$136:$C$203,3)*AM862</f>
        <v>0</v>
      </c>
      <c r="AN259">
        <f t="shared" si="128"/>
        <v>0</v>
      </c>
      <c r="AO259">
        <f>VLOOKUP(AO$4,Description!$A$136:$C$203,3)*AO862</f>
        <v>2</v>
      </c>
      <c r="AP259">
        <f t="shared" si="129"/>
        <v>1</v>
      </c>
      <c r="AQ259">
        <f>VLOOKUP(AQ$4,Description!$A$136:$C$203,3)*AQ862</f>
        <v>0</v>
      </c>
      <c r="AR259">
        <f t="shared" si="130"/>
        <v>0</v>
      </c>
      <c r="AS259">
        <f>VLOOKUP(AS$4,Description!$A$136:$C$203,3)*AS862</f>
        <v>0</v>
      </c>
      <c r="AT259">
        <f t="shared" si="131"/>
        <v>1</v>
      </c>
      <c r="AU259">
        <f>VLOOKUP(AU$4,Description!$A$136:$C$203,3)*AU862</f>
        <v>0</v>
      </c>
      <c r="AV259">
        <f t="shared" si="132"/>
        <v>0</v>
      </c>
      <c r="AW259">
        <f>VLOOKUP(AW$4,Description!$A$136:$C$203,3)*AW862</f>
        <v>0</v>
      </c>
      <c r="AX259">
        <f t="shared" si="133"/>
        <v>1</v>
      </c>
      <c r="AY259">
        <f>VLOOKUP(AY$4,Description!$A$136:$C$203,3)*AY862</f>
        <v>0</v>
      </c>
      <c r="AZ259">
        <f t="shared" si="134"/>
        <v>0</v>
      </c>
      <c r="BA259">
        <f>VLOOKUP(BA$4,Description!$A$136:$C$203,3)*BA862</f>
        <v>0</v>
      </c>
      <c r="BB259">
        <f t="shared" si="135"/>
        <v>0</v>
      </c>
      <c r="BC259">
        <f>VLOOKUP(BC$4,Description!$A$136:$C$203,3)*BC862</f>
        <v>0</v>
      </c>
      <c r="BD259">
        <f t="shared" si="136"/>
        <v>0</v>
      </c>
      <c r="BE259">
        <f>VLOOKUP(BE$4,Description!$A$136:$C$203,3)*BE862</f>
        <v>0</v>
      </c>
      <c r="BF259">
        <f t="shared" si="137"/>
        <v>0</v>
      </c>
      <c r="BG259">
        <f>VLOOKUP(BG$4,Description!$A$136:$C$203,3)*BG862</f>
        <v>0</v>
      </c>
      <c r="BH259">
        <f t="shared" si="138"/>
        <v>0</v>
      </c>
      <c r="BI259">
        <f>VLOOKUP(BI$4,Description!$A$136:$C$203,3)*BI862</f>
        <v>0</v>
      </c>
      <c r="BJ259">
        <f t="shared" si="139"/>
        <v>0</v>
      </c>
      <c r="BK259">
        <f>VLOOKUP(BK$4,Description!$A$136:$C$203,3)*BK862</f>
        <v>0</v>
      </c>
      <c r="BL259">
        <f t="shared" si="140"/>
        <v>0</v>
      </c>
      <c r="BM259">
        <f>VLOOKUP(BM$4,Description!$A$136:$C$203,3)*BM862</f>
        <v>0</v>
      </c>
      <c r="BN259">
        <f t="shared" si="141"/>
        <v>0</v>
      </c>
      <c r="BO259">
        <f>VLOOKUP(BO$4,Description!$A$136:$C$203,3)*BO862</f>
        <v>0</v>
      </c>
      <c r="BP259">
        <f t="shared" si="142"/>
        <v>0</v>
      </c>
      <c r="BQ259">
        <f>VLOOKUP(BQ$4,Description!$A$136:$C$203,3)*BQ862</f>
        <v>0</v>
      </c>
      <c r="BR259">
        <f t="shared" si="143"/>
        <v>0</v>
      </c>
    </row>
    <row r="260" spans="1:70" x14ac:dyDescent="0.2">
      <c r="A260">
        <f t="shared" si="108"/>
        <v>1095220</v>
      </c>
      <c r="B260">
        <f t="shared" si="109"/>
        <v>11</v>
      </c>
      <c r="C260">
        <f>VLOOKUP(C$4,Description!$A$136:$C$203,3)*C863</f>
        <v>0</v>
      </c>
      <c r="D260">
        <f t="shared" si="110"/>
        <v>0</v>
      </c>
      <c r="E260">
        <f>VLOOKUP(E$4,Description!$A$136:$C$203,3)*E863</f>
        <v>0</v>
      </c>
      <c r="F260">
        <f t="shared" si="111"/>
        <v>0</v>
      </c>
      <c r="G260">
        <f>VLOOKUP(G$4,Description!$A$136:$C$203,3)*G863</f>
        <v>0</v>
      </c>
      <c r="H260">
        <f t="shared" si="112"/>
        <v>0</v>
      </c>
      <c r="I260">
        <f>VLOOKUP(I$4,Description!$A$136:$C$203,3)*I863</f>
        <v>0</v>
      </c>
      <c r="J260">
        <f t="shared" si="113"/>
        <v>0</v>
      </c>
      <c r="K260">
        <f>VLOOKUP(K$4,Description!$A$136:$C$203,3)*K863</f>
        <v>0</v>
      </c>
      <c r="L260">
        <f t="shared" si="114"/>
        <v>0</v>
      </c>
      <c r="M260">
        <f>VLOOKUP(M$4,Description!$A$136:$C$203,3)*M863</f>
        <v>0</v>
      </c>
      <c r="N260">
        <f t="shared" si="115"/>
        <v>0</v>
      </c>
      <c r="O260">
        <f>VLOOKUP(O$4,Description!$A$136:$C$203,3)*O863</f>
        <v>0</v>
      </c>
      <c r="P260">
        <f t="shared" si="116"/>
        <v>1</v>
      </c>
      <c r="Q260">
        <f>VLOOKUP(Q$4,Description!$A$136:$C$203,3)*Q863</f>
        <v>0</v>
      </c>
      <c r="R260">
        <f t="shared" si="117"/>
        <v>0</v>
      </c>
      <c r="S260">
        <f>VLOOKUP(S$4,Description!$A$136:$C$203,3)*S863</f>
        <v>0</v>
      </c>
      <c r="T260">
        <f t="shared" si="118"/>
        <v>0</v>
      </c>
      <c r="U260">
        <f>VLOOKUP(U$4,Description!$A$136:$C$203,3)*U863</f>
        <v>0</v>
      </c>
      <c r="V260">
        <f t="shared" si="119"/>
        <v>0</v>
      </c>
      <c r="W260">
        <f>VLOOKUP(W$4,Description!$A$136:$C$203,3)*W863</f>
        <v>0</v>
      </c>
      <c r="X260">
        <f t="shared" si="120"/>
        <v>0</v>
      </c>
      <c r="Y260">
        <f>VLOOKUP(Y$4,Description!$A$136:$C$203,3)*Y863</f>
        <v>0</v>
      </c>
      <c r="Z260">
        <f t="shared" si="121"/>
        <v>1</v>
      </c>
      <c r="AA260">
        <f>VLOOKUP(AA$4,Description!$A$136:$C$203,3)*AA863</f>
        <v>4</v>
      </c>
      <c r="AB260">
        <f t="shared" si="122"/>
        <v>1</v>
      </c>
      <c r="AC260">
        <f>VLOOKUP(AC$4,Description!$A$136:$C$203,3)*AC863</f>
        <v>0</v>
      </c>
      <c r="AD260">
        <f t="shared" si="123"/>
        <v>0</v>
      </c>
      <c r="AE260">
        <f>VLOOKUP(AE$4,Description!$A$136:$C$203,3)*AE863</f>
        <v>0</v>
      </c>
      <c r="AF260">
        <f t="shared" si="124"/>
        <v>1</v>
      </c>
      <c r="AG260">
        <f>VLOOKUP(AG$4,Description!$A$136:$C$203,3)*AG863</f>
        <v>0</v>
      </c>
      <c r="AH260">
        <f t="shared" si="125"/>
        <v>0</v>
      </c>
      <c r="AI260">
        <f>VLOOKUP(AI$4,Description!$A$136:$C$203,3)*AI863</f>
        <v>0</v>
      </c>
      <c r="AJ260">
        <f t="shared" si="126"/>
        <v>0</v>
      </c>
      <c r="AK260">
        <f>VLOOKUP(AK$4,Description!$A$136:$C$203,3)*AK863</f>
        <v>0</v>
      </c>
      <c r="AL260">
        <f t="shared" si="127"/>
        <v>0</v>
      </c>
      <c r="AM260">
        <f>VLOOKUP(AM$4,Description!$A$136:$C$203,3)*AM863</f>
        <v>0</v>
      </c>
      <c r="AN260">
        <f t="shared" si="128"/>
        <v>0</v>
      </c>
      <c r="AO260">
        <f>VLOOKUP(AO$4,Description!$A$136:$C$203,3)*AO863</f>
        <v>2</v>
      </c>
      <c r="AP260">
        <f t="shared" si="129"/>
        <v>0</v>
      </c>
      <c r="AQ260">
        <f>VLOOKUP(AQ$4,Description!$A$136:$C$203,3)*AQ863</f>
        <v>0</v>
      </c>
      <c r="AR260">
        <f t="shared" si="130"/>
        <v>0</v>
      </c>
      <c r="AS260">
        <f>VLOOKUP(AS$4,Description!$A$136:$C$203,3)*AS863</f>
        <v>0</v>
      </c>
      <c r="AT260">
        <f t="shared" si="131"/>
        <v>1</v>
      </c>
      <c r="AU260">
        <f>VLOOKUP(AU$4,Description!$A$136:$C$203,3)*AU863</f>
        <v>0</v>
      </c>
      <c r="AV260">
        <f t="shared" si="132"/>
        <v>0</v>
      </c>
      <c r="AW260">
        <f>VLOOKUP(AW$4,Description!$A$136:$C$203,3)*AW863</f>
        <v>0</v>
      </c>
      <c r="AX260">
        <f t="shared" si="133"/>
        <v>0</v>
      </c>
      <c r="AY260">
        <f>VLOOKUP(AY$4,Description!$A$136:$C$203,3)*AY863</f>
        <v>0</v>
      </c>
      <c r="AZ260">
        <f t="shared" si="134"/>
        <v>0</v>
      </c>
      <c r="BA260">
        <f>VLOOKUP(BA$4,Description!$A$136:$C$203,3)*BA863</f>
        <v>0</v>
      </c>
      <c r="BB260">
        <f t="shared" si="135"/>
        <v>0</v>
      </c>
      <c r="BC260">
        <f>VLOOKUP(BC$4,Description!$A$136:$C$203,3)*BC863</f>
        <v>0</v>
      </c>
      <c r="BD260">
        <f t="shared" si="136"/>
        <v>0</v>
      </c>
      <c r="BE260">
        <f>VLOOKUP(BE$4,Description!$A$136:$C$203,3)*BE863</f>
        <v>0</v>
      </c>
      <c r="BF260">
        <f t="shared" si="137"/>
        <v>0</v>
      </c>
      <c r="BG260">
        <f>VLOOKUP(BG$4,Description!$A$136:$C$203,3)*BG863</f>
        <v>0</v>
      </c>
      <c r="BH260">
        <f t="shared" si="138"/>
        <v>0</v>
      </c>
      <c r="BI260">
        <f>VLOOKUP(BI$4,Description!$A$136:$C$203,3)*BI863</f>
        <v>0</v>
      </c>
      <c r="BJ260">
        <f t="shared" si="139"/>
        <v>0</v>
      </c>
      <c r="BK260">
        <f>VLOOKUP(BK$4,Description!$A$136:$C$203,3)*BK863</f>
        <v>0</v>
      </c>
      <c r="BL260">
        <f t="shared" si="140"/>
        <v>0</v>
      </c>
      <c r="BM260">
        <f>VLOOKUP(BM$4,Description!$A$136:$C$203,3)*BM863</f>
        <v>0</v>
      </c>
      <c r="BN260">
        <f t="shared" si="141"/>
        <v>0</v>
      </c>
      <c r="BO260">
        <f>VLOOKUP(BO$4,Description!$A$136:$C$203,3)*BO863</f>
        <v>0</v>
      </c>
      <c r="BP260">
        <f t="shared" si="142"/>
        <v>0</v>
      </c>
      <c r="BQ260">
        <f>VLOOKUP(BQ$4,Description!$A$136:$C$203,3)*BQ863</f>
        <v>0</v>
      </c>
      <c r="BR260">
        <f t="shared" si="143"/>
        <v>0</v>
      </c>
    </row>
    <row r="261" spans="1:70" x14ac:dyDescent="0.2">
      <c r="A261">
        <f t="shared" si="108"/>
        <v>1095330</v>
      </c>
      <c r="B261">
        <f t="shared" si="109"/>
        <v>16</v>
      </c>
      <c r="C261">
        <f>VLOOKUP(C$4,Description!$A$136:$C$203,3)*C864</f>
        <v>0</v>
      </c>
      <c r="D261">
        <f t="shared" si="110"/>
        <v>0</v>
      </c>
      <c r="E261">
        <f>VLOOKUP(E$4,Description!$A$136:$C$203,3)*E864</f>
        <v>0</v>
      </c>
      <c r="F261">
        <f t="shared" si="111"/>
        <v>1</v>
      </c>
      <c r="G261">
        <f>VLOOKUP(G$4,Description!$A$136:$C$203,3)*G864</f>
        <v>0</v>
      </c>
      <c r="H261">
        <f t="shared" si="112"/>
        <v>0</v>
      </c>
      <c r="I261">
        <f>VLOOKUP(I$4,Description!$A$136:$C$203,3)*I864</f>
        <v>0</v>
      </c>
      <c r="J261">
        <f t="shared" si="113"/>
        <v>0</v>
      </c>
      <c r="K261">
        <f>VLOOKUP(K$4,Description!$A$136:$C$203,3)*K864</f>
        <v>0</v>
      </c>
      <c r="L261">
        <f t="shared" si="114"/>
        <v>0</v>
      </c>
      <c r="M261">
        <f>VLOOKUP(M$4,Description!$A$136:$C$203,3)*M864</f>
        <v>0</v>
      </c>
      <c r="N261">
        <f t="shared" si="115"/>
        <v>0</v>
      </c>
      <c r="O261">
        <f>VLOOKUP(O$4,Description!$A$136:$C$203,3)*O864</f>
        <v>0</v>
      </c>
      <c r="P261">
        <f t="shared" si="116"/>
        <v>1</v>
      </c>
      <c r="Q261">
        <f>VLOOKUP(Q$4,Description!$A$136:$C$203,3)*Q864</f>
        <v>0</v>
      </c>
      <c r="R261">
        <f t="shared" si="117"/>
        <v>0</v>
      </c>
      <c r="S261">
        <f>VLOOKUP(S$4,Description!$A$136:$C$203,3)*S864</f>
        <v>0</v>
      </c>
      <c r="T261">
        <f t="shared" si="118"/>
        <v>0</v>
      </c>
      <c r="U261">
        <f>VLOOKUP(U$4,Description!$A$136:$C$203,3)*U864</f>
        <v>0</v>
      </c>
      <c r="V261">
        <f t="shared" si="119"/>
        <v>0</v>
      </c>
      <c r="W261">
        <f>VLOOKUP(W$4,Description!$A$136:$C$203,3)*W864</f>
        <v>0</v>
      </c>
      <c r="X261">
        <f t="shared" si="120"/>
        <v>0</v>
      </c>
      <c r="Y261">
        <f>VLOOKUP(Y$4,Description!$A$136:$C$203,3)*Y864</f>
        <v>0</v>
      </c>
      <c r="Z261">
        <f t="shared" si="121"/>
        <v>1</v>
      </c>
      <c r="AA261">
        <f>VLOOKUP(AA$4,Description!$A$136:$C$203,3)*AA864</f>
        <v>4</v>
      </c>
      <c r="AB261">
        <f t="shared" si="122"/>
        <v>1</v>
      </c>
      <c r="AC261">
        <f>VLOOKUP(AC$4,Description!$A$136:$C$203,3)*AC864</f>
        <v>0</v>
      </c>
      <c r="AD261">
        <f t="shared" si="123"/>
        <v>0</v>
      </c>
      <c r="AE261">
        <f>VLOOKUP(AE$4,Description!$A$136:$C$203,3)*AE864</f>
        <v>4</v>
      </c>
      <c r="AF261">
        <f t="shared" si="124"/>
        <v>0</v>
      </c>
      <c r="AG261">
        <f>VLOOKUP(AG$4,Description!$A$136:$C$203,3)*AG864</f>
        <v>0</v>
      </c>
      <c r="AH261">
        <f t="shared" si="125"/>
        <v>0</v>
      </c>
      <c r="AI261">
        <f>VLOOKUP(AI$4,Description!$A$136:$C$203,3)*AI864</f>
        <v>1</v>
      </c>
      <c r="AJ261">
        <f t="shared" si="126"/>
        <v>0</v>
      </c>
      <c r="AK261">
        <f>VLOOKUP(AK$4,Description!$A$136:$C$203,3)*AK864</f>
        <v>0</v>
      </c>
      <c r="AL261">
        <f t="shared" si="127"/>
        <v>0</v>
      </c>
      <c r="AM261">
        <f>VLOOKUP(AM$4,Description!$A$136:$C$203,3)*AM864</f>
        <v>0</v>
      </c>
      <c r="AN261">
        <f t="shared" si="128"/>
        <v>0</v>
      </c>
      <c r="AO261">
        <f>VLOOKUP(AO$4,Description!$A$136:$C$203,3)*AO864</f>
        <v>2</v>
      </c>
      <c r="AP261">
        <f t="shared" si="129"/>
        <v>0</v>
      </c>
      <c r="AQ261">
        <f>VLOOKUP(AQ$4,Description!$A$136:$C$203,3)*AQ864</f>
        <v>0</v>
      </c>
      <c r="AR261">
        <f t="shared" si="130"/>
        <v>0</v>
      </c>
      <c r="AS261">
        <f>VLOOKUP(AS$4,Description!$A$136:$C$203,3)*AS864</f>
        <v>0</v>
      </c>
      <c r="AT261">
        <f t="shared" si="131"/>
        <v>1</v>
      </c>
      <c r="AU261">
        <f>VLOOKUP(AU$4,Description!$A$136:$C$203,3)*AU864</f>
        <v>0</v>
      </c>
      <c r="AV261">
        <f t="shared" si="132"/>
        <v>0</v>
      </c>
      <c r="AW261">
        <f>VLOOKUP(AW$4,Description!$A$136:$C$203,3)*AW864</f>
        <v>0</v>
      </c>
      <c r="AX261">
        <f t="shared" si="133"/>
        <v>0</v>
      </c>
      <c r="AY261">
        <f>VLOOKUP(AY$4,Description!$A$136:$C$203,3)*AY864</f>
        <v>0</v>
      </c>
      <c r="AZ261">
        <f t="shared" si="134"/>
        <v>0</v>
      </c>
      <c r="BA261">
        <f>VLOOKUP(BA$4,Description!$A$136:$C$203,3)*BA864</f>
        <v>0</v>
      </c>
      <c r="BB261">
        <f t="shared" si="135"/>
        <v>0</v>
      </c>
      <c r="BC261">
        <f>VLOOKUP(BC$4,Description!$A$136:$C$203,3)*BC864</f>
        <v>0</v>
      </c>
      <c r="BD261">
        <f t="shared" si="136"/>
        <v>0</v>
      </c>
      <c r="BE261">
        <f>VLOOKUP(BE$4,Description!$A$136:$C$203,3)*BE864</f>
        <v>0</v>
      </c>
      <c r="BF261">
        <f t="shared" si="137"/>
        <v>0</v>
      </c>
      <c r="BG261">
        <f>VLOOKUP(BG$4,Description!$A$136:$C$203,3)*BG864</f>
        <v>0</v>
      </c>
      <c r="BH261">
        <f t="shared" si="138"/>
        <v>0</v>
      </c>
      <c r="BI261">
        <f>VLOOKUP(BI$4,Description!$A$136:$C$203,3)*BI864</f>
        <v>0</v>
      </c>
      <c r="BJ261">
        <f t="shared" si="139"/>
        <v>0</v>
      </c>
      <c r="BK261">
        <f>VLOOKUP(BK$4,Description!$A$136:$C$203,3)*BK864</f>
        <v>0</v>
      </c>
      <c r="BL261">
        <f t="shared" si="140"/>
        <v>0</v>
      </c>
      <c r="BM261">
        <f>VLOOKUP(BM$4,Description!$A$136:$C$203,3)*BM864</f>
        <v>0</v>
      </c>
      <c r="BN261">
        <f t="shared" si="141"/>
        <v>0</v>
      </c>
      <c r="BO261">
        <f>VLOOKUP(BO$4,Description!$A$136:$C$203,3)*BO864</f>
        <v>0</v>
      </c>
      <c r="BP261">
        <f t="shared" si="142"/>
        <v>0</v>
      </c>
      <c r="BQ261">
        <f>VLOOKUP(BQ$4,Description!$A$136:$C$203,3)*BQ864</f>
        <v>0</v>
      </c>
      <c r="BR261">
        <f t="shared" si="143"/>
        <v>0</v>
      </c>
    </row>
    <row r="262" spans="1:70" x14ac:dyDescent="0.2">
      <c r="A262">
        <f t="shared" ref="A262:A325" si="144">A865</f>
        <v>1097180</v>
      </c>
      <c r="B262">
        <f t="shared" ref="B262:B325" si="145">SUM(C262:BR262)</f>
        <v>28</v>
      </c>
      <c r="C262">
        <f>VLOOKUP(C$4,Description!$A$136:$C$203,3)*C865</f>
        <v>0</v>
      </c>
      <c r="D262">
        <f t="shared" ref="D262:D325" si="146">D865</f>
        <v>1</v>
      </c>
      <c r="E262">
        <f>VLOOKUP(E$4,Description!$A$136:$C$203,3)*E865</f>
        <v>1</v>
      </c>
      <c r="F262">
        <f t="shared" ref="F262:F325" si="147">F865</f>
        <v>0</v>
      </c>
      <c r="G262">
        <f>VLOOKUP(G$4,Description!$A$136:$C$203,3)*G865</f>
        <v>0</v>
      </c>
      <c r="H262">
        <f t="shared" ref="H262:H325" si="148">H865</f>
        <v>0</v>
      </c>
      <c r="I262">
        <f>VLOOKUP(I$4,Description!$A$136:$C$203,3)*I865</f>
        <v>0</v>
      </c>
      <c r="J262">
        <f t="shared" ref="J262:J325" si="149">J865</f>
        <v>0</v>
      </c>
      <c r="K262">
        <f>VLOOKUP(K$4,Description!$A$136:$C$203,3)*K865</f>
        <v>0</v>
      </c>
      <c r="L262">
        <f t="shared" ref="L262:L325" si="150">L865</f>
        <v>0</v>
      </c>
      <c r="M262">
        <f>VLOOKUP(M$4,Description!$A$136:$C$203,3)*M865</f>
        <v>0</v>
      </c>
      <c r="N262">
        <f t="shared" ref="N262:N325" si="151">N865</f>
        <v>0</v>
      </c>
      <c r="O262">
        <f>VLOOKUP(O$4,Description!$A$136:$C$203,3)*O865</f>
        <v>0</v>
      </c>
      <c r="P262">
        <f t="shared" ref="P262:P325" si="152">P865</f>
        <v>1</v>
      </c>
      <c r="Q262">
        <f>VLOOKUP(Q$4,Description!$A$136:$C$203,3)*Q865</f>
        <v>0</v>
      </c>
      <c r="R262">
        <f t="shared" ref="R262:R325" si="153">R865</f>
        <v>0</v>
      </c>
      <c r="S262">
        <f>VLOOKUP(S$4,Description!$A$136:$C$203,3)*S865</f>
        <v>0</v>
      </c>
      <c r="T262">
        <f t="shared" ref="T262:T325" si="154">T865</f>
        <v>0</v>
      </c>
      <c r="U262">
        <f>VLOOKUP(U$4,Description!$A$136:$C$203,3)*U865</f>
        <v>5</v>
      </c>
      <c r="V262">
        <f t="shared" ref="V262:V325" si="155">V865</f>
        <v>0</v>
      </c>
      <c r="W262">
        <f>VLOOKUP(W$4,Description!$A$136:$C$203,3)*W865</f>
        <v>0</v>
      </c>
      <c r="X262">
        <f t="shared" ref="X262:X325" si="156">X865</f>
        <v>0</v>
      </c>
      <c r="Y262">
        <f>VLOOKUP(Y$4,Description!$A$136:$C$203,3)*Y865</f>
        <v>0</v>
      </c>
      <c r="Z262">
        <f t="shared" ref="Z262:Z325" si="157">Z865</f>
        <v>1</v>
      </c>
      <c r="AA262">
        <f>VLOOKUP(AA$4,Description!$A$136:$C$203,3)*AA865</f>
        <v>4</v>
      </c>
      <c r="AB262">
        <f t="shared" ref="AB262:AB325" si="158">AB865</f>
        <v>1</v>
      </c>
      <c r="AC262">
        <f>VLOOKUP(AC$4,Description!$A$136:$C$203,3)*AC865</f>
        <v>5</v>
      </c>
      <c r="AD262">
        <f t="shared" ref="AD262:AD325" si="159">AD865</f>
        <v>0</v>
      </c>
      <c r="AE262">
        <f>VLOOKUP(AE$4,Description!$A$136:$C$203,3)*AE865</f>
        <v>0</v>
      </c>
      <c r="AF262">
        <f t="shared" ref="AF262:AF325" si="160">AF865</f>
        <v>1</v>
      </c>
      <c r="AG262">
        <f>VLOOKUP(AG$4,Description!$A$136:$C$203,3)*AG865</f>
        <v>0</v>
      </c>
      <c r="AH262">
        <f t="shared" ref="AH262:AH325" si="161">AH865</f>
        <v>0</v>
      </c>
      <c r="AI262">
        <f>VLOOKUP(AI$4,Description!$A$136:$C$203,3)*AI865</f>
        <v>0</v>
      </c>
      <c r="AJ262">
        <f t="shared" ref="AJ262:AJ325" si="162">AJ865</f>
        <v>0</v>
      </c>
      <c r="AK262">
        <f>VLOOKUP(AK$4,Description!$A$136:$C$203,3)*AK865</f>
        <v>0</v>
      </c>
      <c r="AL262">
        <f t="shared" ref="AL262:AL325" si="163">AL865</f>
        <v>0</v>
      </c>
      <c r="AM262">
        <f>VLOOKUP(AM$4,Description!$A$136:$C$203,3)*AM865</f>
        <v>0</v>
      </c>
      <c r="AN262">
        <f t="shared" ref="AN262:AN325" si="164">AN865</f>
        <v>1</v>
      </c>
      <c r="AO262">
        <f>VLOOKUP(AO$4,Description!$A$136:$C$203,3)*AO865</f>
        <v>2</v>
      </c>
      <c r="AP262">
        <f t="shared" ref="AP262:AP325" si="165">AP865</f>
        <v>1</v>
      </c>
      <c r="AQ262">
        <f>VLOOKUP(AQ$4,Description!$A$136:$C$203,3)*AQ865</f>
        <v>1</v>
      </c>
      <c r="AR262">
        <f t="shared" ref="AR262:AR325" si="166">AR865</f>
        <v>0</v>
      </c>
      <c r="AS262">
        <f>VLOOKUP(AS$4,Description!$A$136:$C$203,3)*AS865</f>
        <v>0</v>
      </c>
      <c r="AT262">
        <f t="shared" ref="AT262:AT325" si="167">AT865</f>
        <v>1</v>
      </c>
      <c r="AU262">
        <f>VLOOKUP(AU$4,Description!$A$136:$C$203,3)*AU865</f>
        <v>0</v>
      </c>
      <c r="AV262">
        <f t="shared" ref="AV262:AV325" si="168">AV865</f>
        <v>1</v>
      </c>
      <c r="AW262">
        <f>VLOOKUP(AW$4,Description!$A$136:$C$203,3)*AW865</f>
        <v>0</v>
      </c>
      <c r="AX262">
        <f t="shared" ref="AX262:AX325" si="169">AX865</f>
        <v>1</v>
      </c>
      <c r="AY262">
        <f>VLOOKUP(AY$4,Description!$A$136:$C$203,3)*AY865</f>
        <v>0</v>
      </c>
      <c r="AZ262">
        <f t="shared" ref="AZ262:AZ325" si="170">AZ865</f>
        <v>0</v>
      </c>
      <c r="BA262">
        <f>VLOOKUP(BA$4,Description!$A$136:$C$203,3)*BA865</f>
        <v>0</v>
      </c>
      <c r="BB262">
        <f t="shared" ref="BB262:BB325" si="171">BB865</f>
        <v>0</v>
      </c>
      <c r="BC262">
        <f>VLOOKUP(BC$4,Description!$A$136:$C$203,3)*BC865</f>
        <v>0</v>
      </c>
      <c r="BD262">
        <f t="shared" ref="BD262:BD325" si="172">BD865</f>
        <v>0</v>
      </c>
      <c r="BE262">
        <f>VLOOKUP(BE$4,Description!$A$136:$C$203,3)*BE865</f>
        <v>0</v>
      </c>
      <c r="BF262">
        <f t="shared" ref="BF262:BF325" si="173">BF865</f>
        <v>0</v>
      </c>
      <c r="BG262">
        <f>VLOOKUP(BG$4,Description!$A$136:$C$203,3)*BG865</f>
        <v>0</v>
      </c>
      <c r="BH262">
        <f t="shared" ref="BH262:BH325" si="174">BH865</f>
        <v>0</v>
      </c>
      <c r="BI262">
        <f>VLOOKUP(BI$4,Description!$A$136:$C$203,3)*BI865</f>
        <v>0</v>
      </c>
      <c r="BJ262">
        <f t="shared" ref="BJ262:BJ325" si="175">BJ865</f>
        <v>0</v>
      </c>
      <c r="BK262">
        <f>VLOOKUP(BK$4,Description!$A$136:$C$203,3)*BK865</f>
        <v>0</v>
      </c>
      <c r="BL262">
        <f t="shared" ref="BL262:BL325" si="176">BL865</f>
        <v>0</v>
      </c>
      <c r="BM262">
        <f>VLOOKUP(BM$4,Description!$A$136:$C$203,3)*BM865</f>
        <v>0</v>
      </c>
      <c r="BN262">
        <f t="shared" ref="BN262:BN325" si="177">BN865</f>
        <v>0</v>
      </c>
      <c r="BO262">
        <f>VLOOKUP(BO$4,Description!$A$136:$C$203,3)*BO865</f>
        <v>0</v>
      </c>
      <c r="BP262">
        <f t="shared" ref="BP262:BP325" si="178">BP865</f>
        <v>0</v>
      </c>
      <c r="BQ262">
        <f>VLOOKUP(BQ$4,Description!$A$136:$C$203,3)*BQ865</f>
        <v>0</v>
      </c>
      <c r="BR262">
        <f t="shared" ref="BR262:BR325" si="179">BR865</f>
        <v>0</v>
      </c>
    </row>
    <row r="263" spans="1:70" x14ac:dyDescent="0.2">
      <c r="A263">
        <f t="shared" si="144"/>
        <v>1097370</v>
      </c>
      <c r="B263">
        <f t="shared" si="145"/>
        <v>11</v>
      </c>
      <c r="C263">
        <f>VLOOKUP(C$4,Description!$A$136:$C$203,3)*C866</f>
        <v>0</v>
      </c>
      <c r="D263">
        <f t="shared" si="146"/>
        <v>0</v>
      </c>
      <c r="E263">
        <f>VLOOKUP(E$4,Description!$A$136:$C$203,3)*E866</f>
        <v>0</v>
      </c>
      <c r="F263">
        <f t="shared" si="147"/>
        <v>1</v>
      </c>
      <c r="G263">
        <f>VLOOKUP(G$4,Description!$A$136:$C$203,3)*G866</f>
        <v>0</v>
      </c>
      <c r="H263">
        <f t="shared" si="148"/>
        <v>0</v>
      </c>
      <c r="I263">
        <f>VLOOKUP(I$4,Description!$A$136:$C$203,3)*I866</f>
        <v>0</v>
      </c>
      <c r="J263">
        <f t="shared" si="149"/>
        <v>0</v>
      </c>
      <c r="K263">
        <f>VLOOKUP(K$4,Description!$A$136:$C$203,3)*K866</f>
        <v>0</v>
      </c>
      <c r="L263">
        <f t="shared" si="150"/>
        <v>0</v>
      </c>
      <c r="M263">
        <f>VLOOKUP(M$4,Description!$A$136:$C$203,3)*M866</f>
        <v>0</v>
      </c>
      <c r="N263">
        <f t="shared" si="151"/>
        <v>0</v>
      </c>
      <c r="O263">
        <f>VLOOKUP(O$4,Description!$A$136:$C$203,3)*O866</f>
        <v>0</v>
      </c>
      <c r="P263">
        <f t="shared" si="152"/>
        <v>1</v>
      </c>
      <c r="Q263">
        <f>VLOOKUP(Q$4,Description!$A$136:$C$203,3)*Q866</f>
        <v>0</v>
      </c>
      <c r="R263">
        <f t="shared" si="153"/>
        <v>0</v>
      </c>
      <c r="S263">
        <f>VLOOKUP(S$4,Description!$A$136:$C$203,3)*S866</f>
        <v>0</v>
      </c>
      <c r="T263">
        <f t="shared" si="154"/>
        <v>0</v>
      </c>
      <c r="U263">
        <f>VLOOKUP(U$4,Description!$A$136:$C$203,3)*U866</f>
        <v>0</v>
      </c>
      <c r="V263">
        <f t="shared" si="155"/>
        <v>0</v>
      </c>
      <c r="W263">
        <f>VLOOKUP(W$4,Description!$A$136:$C$203,3)*W866</f>
        <v>0</v>
      </c>
      <c r="X263">
        <f t="shared" si="156"/>
        <v>0</v>
      </c>
      <c r="Y263">
        <f>VLOOKUP(Y$4,Description!$A$136:$C$203,3)*Y866</f>
        <v>0</v>
      </c>
      <c r="Z263">
        <f t="shared" si="157"/>
        <v>1</v>
      </c>
      <c r="AA263">
        <f>VLOOKUP(AA$4,Description!$A$136:$C$203,3)*AA866</f>
        <v>4</v>
      </c>
      <c r="AB263">
        <f t="shared" si="158"/>
        <v>1</v>
      </c>
      <c r="AC263">
        <f>VLOOKUP(AC$4,Description!$A$136:$C$203,3)*AC866</f>
        <v>0</v>
      </c>
      <c r="AD263">
        <f t="shared" si="159"/>
        <v>0</v>
      </c>
      <c r="AE263">
        <f>VLOOKUP(AE$4,Description!$A$136:$C$203,3)*AE866</f>
        <v>0</v>
      </c>
      <c r="AF263">
        <f t="shared" si="160"/>
        <v>0</v>
      </c>
      <c r="AG263">
        <f>VLOOKUP(AG$4,Description!$A$136:$C$203,3)*AG866</f>
        <v>0</v>
      </c>
      <c r="AH263">
        <f t="shared" si="161"/>
        <v>0</v>
      </c>
      <c r="AI263">
        <f>VLOOKUP(AI$4,Description!$A$136:$C$203,3)*AI866</f>
        <v>0</v>
      </c>
      <c r="AJ263">
        <f t="shared" si="162"/>
        <v>0</v>
      </c>
      <c r="AK263">
        <f>VLOOKUP(AK$4,Description!$A$136:$C$203,3)*AK866</f>
        <v>0</v>
      </c>
      <c r="AL263">
        <f t="shared" si="163"/>
        <v>0</v>
      </c>
      <c r="AM263">
        <f>VLOOKUP(AM$4,Description!$A$136:$C$203,3)*AM866</f>
        <v>0</v>
      </c>
      <c r="AN263">
        <f t="shared" si="164"/>
        <v>0</v>
      </c>
      <c r="AO263">
        <f>VLOOKUP(AO$4,Description!$A$136:$C$203,3)*AO866</f>
        <v>2</v>
      </c>
      <c r="AP263">
        <f t="shared" si="165"/>
        <v>0</v>
      </c>
      <c r="AQ263">
        <f>VLOOKUP(AQ$4,Description!$A$136:$C$203,3)*AQ866</f>
        <v>0</v>
      </c>
      <c r="AR263">
        <f t="shared" si="166"/>
        <v>0</v>
      </c>
      <c r="AS263">
        <f>VLOOKUP(AS$4,Description!$A$136:$C$203,3)*AS866</f>
        <v>0</v>
      </c>
      <c r="AT263">
        <f t="shared" si="167"/>
        <v>1</v>
      </c>
      <c r="AU263">
        <f>VLOOKUP(AU$4,Description!$A$136:$C$203,3)*AU866</f>
        <v>0</v>
      </c>
      <c r="AV263">
        <f t="shared" si="168"/>
        <v>0</v>
      </c>
      <c r="AW263">
        <f>VLOOKUP(AW$4,Description!$A$136:$C$203,3)*AW866</f>
        <v>0</v>
      </c>
      <c r="AX263">
        <f t="shared" si="169"/>
        <v>0</v>
      </c>
      <c r="AY263">
        <f>VLOOKUP(AY$4,Description!$A$136:$C$203,3)*AY866</f>
        <v>0</v>
      </c>
      <c r="AZ263">
        <f t="shared" si="170"/>
        <v>0</v>
      </c>
      <c r="BA263">
        <f>VLOOKUP(BA$4,Description!$A$136:$C$203,3)*BA866</f>
        <v>0</v>
      </c>
      <c r="BB263">
        <f t="shared" si="171"/>
        <v>0</v>
      </c>
      <c r="BC263">
        <f>VLOOKUP(BC$4,Description!$A$136:$C$203,3)*BC866</f>
        <v>0</v>
      </c>
      <c r="BD263">
        <f t="shared" si="172"/>
        <v>0</v>
      </c>
      <c r="BE263">
        <f>VLOOKUP(BE$4,Description!$A$136:$C$203,3)*BE866</f>
        <v>0</v>
      </c>
      <c r="BF263">
        <f t="shared" si="173"/>
        <v>0</v>
      </c>
      <c r="BG263">
        <f>VLOOKUP(BG$4,Description!$A$136:$C$203,3)*BG866</f>
        <v>0</v>
      </c>
      <c r="BH263">
        <f t="shared" si="174"/>
        <v>0</v>
      </c>
      <c r="BI263">
        <f>VLOOKUP(BI$4,Description!$A$136:$C$203,3)*BI866</f>
        <v>0</v>
      </c>
      <c r="BJ263">
        <f t="shared" si="175"/>
        <v>0</v>
      </c>
      <c r="BK263">
        <f>VLOOKUP(BK$4,Description!$A$136:$C$203,3)*BK866</f>
        <v>0</v>
      </c>
      <c r="BL263">
        <f t="shared" si="176"/>
        <v>0</v>
      </c>
      <c r="BM263">
        <f>VLOOKUP(BM$4,Description!$A$136:$C$203,3)*BM866</f>
        <v>0</v>
      </c>
      <c r="BN263">
        <f t="shared" si="177"/>
        <v>0</v>
      </c>
      <c r="BO263">
        <f>VLOOKUP(BO$4,Description!$A$136:$C$203,3)*BO866</f>
        <v>0</v>
      </c>
      <c r="BP263">
        <f t="shared" si="178"/>
        <v>0</v>
      </c>
      <c r="BQ263">
        <f>VLOOKUP(BQ$4,Description!$A$136:$C$203,3)*BQ866</f>
        <v>0</v>
      </c>
      <c r="BR263">
        <f t="shared" si="179"/>
        <v>0</v>
      </c>
    </row>
    <row r="264" spans="1:70" x14ac:dyDescent="0.2">
      <c r="A264">
        <f t="shared" si="144"/>
        <v>1097410</v>
      </c>
      <c r="B264">
        <f t="shared" si="145"/>
        <v>27</v>
      </c>
      <c r="C264">
        <f>VLOOKUP(C$4,Description!$A$136:$C$203,3)*C867</f>
        <v>0</v>
      </c>
      <c r="D264">
        <f t="shared" si="146"/>
        <v>0</v>
      </c>
      <c r="E264">
        <f>VLOOKUP(E$4,Description!$A$136:$C$203,3)*E867</f>
        <v>0</v>
      </c>
      <c r="F264">
        <f t="shared" si="147"/>
        <v>0</v>
      </c>
      <c r="G264">
        <f>VLOOKUP(G$4,Description!$A$136:$C$203,3)*G867</f>
        <v>3</v>
      </c>
      <c r="H264">
        <f t="shared" si="148"/>
        <v>0</v>
      </c>
      <c r="I264">
        <f>VLOOKUP(I$4,Description!$A$136:$C$203,3)*I867</f>
        <v>0</v>
      </c>
      <c r="J264">
        <f t="shared" si="149"/>
        <v>1</v>
      </c>
      <c r="K264">
        <f>VLOOKUP(K$4,Description!$A$136:$C$203,3)*K867</f>
        <v>0</v>
      </c>
      <c r="L264">
        <f t="shared" si="150"/>
        <v>0</v>
      </c>
      <c r="M264">
        <f>VLOOKUP(M$4,Description!$A$136:$C$203,3)*M867</f>
        <v>0</v>
      </c>
      <c r="N264">
        <f t="shared" si="151"/>
        <v>0</v>
      </c>
      <c r="O264">
        <f>VLOOKUP(O$4,Description!$A$136:$C$203,3)*O867</f>
        <v>0</v>
      </c>
      <c r="P264">
        <f t="shared" si="152"/>
        <v>1</v>
      </c>
      <c r="Q264">
        <f>VLOOKUP(Q$4,Description!$A$136:$C$203,3)*Q867</f>
        <v>0</v>
      </c>
      <c r="R264">
        <f t="shared" si="153"/>
        <v>0</v>
      </c>
      <c r="S264">
        <f>VLOOKUP(S$4,Description!$A$136:$C$203,3)*S867</f>
        <v>0</v>
      </c>
      <c r="T264">
        <f t="shared" si="154"/>
        <v>1</v>
      </c>
      <c r="U264">
        <f>VLOOKUP(U$4,Description!$A$136:$C$203,3)*U867</f>
        <v>5</v>
      </c>
      <c r="V264">
        <f t="shared" si="155"/>
        <v>0</v>
      </c>
      <c r="W264">
        <f>VLOOKUP(W$4,Description!$A$136:$C$203,3)*W867</f>
        <v>0</v>
      </c>
      <c r="X264">
        <f t="shared" si="156"/>
        <v>0</v>
      </c>
      <c r="Y264">
        <f>VLOOKUP(Y$4,Description!$A$136:$C$203,3)*Y867</f>
        <v>0</v>
      </c>
      <c r="Z264">
        <f t="shared" si="157"/>
        <v>1</v>
      </c>
      <c r="AA264">
        <f>VLOOKUP(AA$4,Description!$A$136:$C$203,3)*AA867</f>
        <v>4</v>
      </c>
      <c r="AB264">
        <f t="shared" si="158"/>
        <v>1</v>
      </c>
      <c r="AC264">
        <f>VLOOKUP(AC$4,Description!$A$136:$C$203,3)*AC867</f>
        <v>0</v>
      </c>
      <c r="AD264">
        <f t="shared" si="159"/>
        <v>0</v>
      </c>
      <c r="AE264">
        <f>VLOOKUP(AE$4,Description!$A$136:$C$203,3)*AE867</f>
        <v>4</v>
      </c>
      <c r="AF264">
        <f t="shared" si="160"/>
        <v>0</v>
      </c>
      <c r="AG264">
        <f>VLOOKUP(AG$4,Description!$A$136:$C$203,3)*AG867</f>
        <v>0</v>
      </c>
      <c r="AH264">
        <f t="shared" si="161"/>
        <v>0</v>
      </c>
      <c r="AI264">
        <f>VLOOKUP(AI$4,Description!$A$136:$C$203,3)*AI867</f>
        <v>0</v>
      </c>
      <c r="AJ264">
        <f t="shared" si="162"/>
        <v>0</v>
      </c>
      <c r="AK264">
        <f>VLOOKUP(AK$4,Description!$A$136:$C$203,3)*AK867</f>
        <v>0</v>
      </c>
      <c r="AL264">
        <f t="shared" si="163"/>
        <v>0</v>
      </c>
      <c r="AM264">
        <f>VLOOKUP(AM$4,Description!$A$136:$C$203,3)*AM867</f>
        <v>0</v>
      </c>
      <c r="AN264">
        <f t="shared" si="164"/>
        <v>1</v>
      </c>
      <c r="AO264">
        <f>VLOOKUP(AO$4,Description!$A$136:$C$203,3)*AO867</f>
        <v>2</v>
      </c>
      <c r="AP264">
        <f t="shared" si="165"/>
        <v>0</v>
      </c>
      <c r="AQ264">
        <f>VLOOKUP(AQ$4,Description!$A$136:$C$203,3)*AQ867</f>
        <v>0</v>
      </c>
      <c r="AR264">
        <f t="shared" si="166"/>
        <v>0</v>
      </c>
      <c r="AS264">
        <f>VLOOKUP(AS$4,Description!$A$136:$C$203,3)*AS867</f>
        <v>0</v>
      </c>
      <c r="AT264">
        <f t="shared" si="167"/>
        <v>1</v>
      </c>
      <c r="AU264">
        <f>VLOOKUP(AU$4,Description!$A$136:$C$203,3)*AU867</f>
        <v>0</v>
      </c>
      <c r="AV264">
        <f t="shared" si="168"/>
        <v>0</v>
      </c>
      <c r="AW264">
        <f>VLOOKUP(AW$4,Description!$A$136:$C$203,3)*AW867</f>
        <v>0</v>
      </c>
      <c r="AX264">
        <f t="shared" si="169"/>
        <v>1</v>
      </c>
      <c r="AY264">
        <f>VLOOKUP(AY$4,Description!$A$136:$C$203,3)*AY867</f>
        <v>0</v>
      </c>
      <c r="AZ264">
        <f t="shared" si="170"/>
        <v>0</v>
      </c>
      <c r="BA264">
        <f>VLOOKUP(BA$4,Description!$A$136:$C$203,3)*BA867</f>
        <v>0</v>
      </c>
      <c r="BB264">
        <f t="shared" si="171"/>
        <v>0</v>
      </c>
      <c r="BC264">
        <f>VLOOKUP(BC$4,Description!$A$136:$C$203,3)*BC867</f>
        <v>0</v>
      </c>
      <c r="BD264">
        <f t="shared" si="172"/>
        <v>0</v>
      </c>
      <c r="BE264">
        <f>VLOOKUP(BE$4,Description!$A$136:$C$203,3)*BE867</f>
        <v>0</v>
      </c>
      <c r="BF264">
        <f t="shared" si="173"/>
        <v>0</v>
      </c>
      <c r="BG264">
        <f>VLOOKUP(BG$4,Description!$A$136:$C$203,3)*BG867</f>
        <v>1</v>
      </c>
      <c r="BH264">
        <f t="shared" si="174"/>
        <v>0</v>
      </c>
      <c r="BI264">
        <f>VLOOKUP(BI$4,Description!$A$136:$C$203,3)*BI867</f>
        <v>0</v>
      </c>
      <c r="BJ264">
        <f t="shared" si="175"/>
        <v>0</v>
      </c>
      <c r="BK264">
        <f>VLOOKUP(BK$4,Description!$A$136:$C$203,3)*BK867</f>
        <v>0</v>
      </c>
      <c r="BL264">
        <f t="shared" si="176"/>
        <v>0</v>
      </c>
      <c r="BM264">
        <f>VLOOKUP(BM$4,Description!$A$136:$C$203,3)*BM867</f>
        <v>0</v>
      </c>
      <c r="BN264">
        <f t="shared" si="177"/>
        <v>0</v>
      </c>
      <c r="BO264">
        <f>VLOOKUP(BO$4,Description!$A$136:$C$203,3)*BO867</f>
        <v>0</v>
      </c>
      <c r="BP264">
        <f t="shared" si="178"/>
        <v>0</v>
      </c>
      <c r="BQ264">
        <f>VLOOKUP(BQ$4,Description!$A$136:$C$203,3)*BQ867</f>
        <v>0</v>
      </c>
      <c r="BR264">
        <f t="shared" si="179"/>
        <v>0</v>
      </c>
    </row>
    <row r="265" spans="1:70" x14ac:dyDescent="0.2">
      <c r="A265">
        <f t="shared" si="144"/>
        <v>1097450</v>
      </c>
      <c r="B265">
        <f t="shared" si="145"/>
        <v>9</v>
      </c>
      <c r="C265">
        <f>VLOOKUP(C$4,Description!$A$136:$C$203,3)*C868</f>
        <v>0</v>
      </c>
      <c r="D265">
        <f t="shared" si="146"/>
        <v>0</v>
      </c>
      <c r="E265">
        <f>VLOOKUP(E$4,Description!$A$136:$C$203,3)*E868</f>
        <v>0</v>
      </c>
      <c r="F265">
        <f t="shared" si="147"/>
        <v>0</v>
      </c>
      <c r="G265">
        <f>VLOOKUP(G$4,Description!$A$136:$C$203,3)*G868</f>
        <v>0</v>
      </c>
      <c r="H265">
        <f t="shared" si="148"/>
        <v>0</v>
      </c>
      <c r="I265">
        <f>VLOOKUP(I$4,Description!$A$136:$C$203,3)*I868</f>
        <v>0</v>
      </c>
      <c r="J265">
        <f t="shared" si="149"/>
        <v>0</v>
      </c>
      <c r="K265">
        <f>VLOOKUP(K$4,Description!$A$136:$C$203,3)*K868</f>
        <v>0</v>
      </c>
      <c r="L265">
        <f t="shared" si="150"/>
        <v>0</v>
      </c>
      <c r="M265">
        <f>VLOOKUP(M$4,Description!$A$136:$C$203,3)*M868</f>
        <v>0</v>
      </c>
      <c r="N265">
        <f t="shared" si="151"/>
        <v>0</v>
      </c>
      <c r="O265">
        <f>VLOOKUP(O$4,Description!$A$136:$C$203,3)*O868</f>
        <v>2</v>
      </c>
      <c r="P265">
        <f t="shared" si="152"/>
        <v>0</v>
      </c>
      <c r="Q265">
        <f>VLOOKUP(Q$4,Description!$A$136:$C$203,3)*Q868</f>
        <v>0</v>
      </c>
      <c r="R265">
        <f t="shared" si="153"/>
        <v>0</v>
      </c>
      <c r="S265">
        <f>VLOOKUP(S$4,Description!$A$136:$C$203,3)*S868</f>
        <v>0</v>
      </c>
      <c r="T265">
        <f t="shared" si="154"/>
        <v>0</v>
      </c>
      <c r="U265">
        <f>VLOOKUP(U$4,Description!$A$136:$C$203,3)*U868</f>
        <v>0</v>
      </c>
      <c r="V265">
        <f t="shared" si="155"/>
        <v>0</v>
      </c>
      <c r="W265">
        <f>VLOOKUP(W$4,Description!$A$136:$C$203,3)*W868</f>
        <v>0</v>
      </c>
      <c r="X265">
        <f t="shared" si="156"/>
        <v>0</v>
      </c>
      <c r="Y265">
        <f>VLOOKUP(Y$4,Description!$A$136:$C$203,3)*Y868</f>
        <v>0</v>
      </c>
      <c r="Z265">
        <f t="shared" si="157"/>
        <v>0</v>
      </c>
      <c r="AA265">
        <f>VLOOKUP(AA$4,Description!$A$136:$C$203,3)*AA868</f>
        <v>4</v>
      </c>
      <c r="AB265">
        <f t="shared" si="158"/>
        <v>1</v>
      </c>
      <c r="AC265">
        <f>VLOOKUP(AC$4,Description!$A$136:$C$203,3)*AC868</f>
        <v>0</v>
      </c>
      <c r="AD265">
        <f t="shared" si="159"/>
        <v>0</v>
      </c>
      <c r="AE265">
        <f>VLOOKUP(AE$4,Description!$A$136:$C$203,3)*AE868</f>
        <v>0</v>
      </c>
      <c r="AF265">
        <f t="shared" si="160"/>
        <v>0</v>
      </c>
      <c r="AG265">
        <f>VLOOKUP(AG$4,Description!$A$136:$C$203,3)*AG868</f>
        <v>0</v>
      </c>
      <c r="AH265">
        <f t="shared" si="161"/>
        <v>0</v>
      </c>
      <c r="AI265">
        <f>VLOOKUP(AI$4,Description!$A$136:$C$203,3)*AI868</f>
        <v>0</v>
      </c>
      <c r="AJ265">
        <f t="shared" si="162"/>
        <v>0</v>
      </c>
      <c r="AK265">
        <f>VLOOKUP(AK$4,Description!$A$136:$C$203,3)*AK868</f>
        <v>0</v>
      </c>
      <c r="AL265">
        <f t="shared" si="163"/>
        <v>0</v>
      </c>
      <c r="AM265">
        <f>VLOOKUP(AM$4,Description!$A$136:$C$203,3)*AM868</f>
        <v>0</v>
      </c>
      <c r="AN265">
        <f t="shared" si="164"/>
        <v>0</v>
      </c>
      <c r="AO265">
        <f>VLOOKUP(AO$4,Description!$A$136:$C$203,3)*AO868</f>
        <v>2</v>
      </c>
      <c r="AP265">
        <f t="shared" si="165"/>
        <v>0</v>
      </c>
      <c r="AQ265">
        <f>VLOOKUP(AQ$4,Description!$A$136:$C$203,3)*AQ868</f>
        <v>0</v>
      </c>
      <c r="AR265">
        <f t="shared" si="166"/>
        <v>0</v>
      </c>
      <c r="AS265">
        <f>VLOOKUP(AS$4,Description!$A$136:$C$203,3)*AS868</f>
        <v>0</v>
      </c>
      <c r="AT265">
        <f t="shared" si="167"/>
        <v>0</v>
      </c>
      <c r="AU265">
        <f>VLOOKUP(AU$4,Description!$A$136:$C$203,3)*AU868</f>
        <v>0</v>
      </c>
      <c r="AV265">
        <f t="shared" si="168"/>
        <v>0</v>
      </c>
      <c r="AW265">
        <f>VLOOKUP(AW$4,Description!$A$136:$C$203,3)*AW868</f>
        <v>0</v>
      </c>
      <c r="AX265">
        <f t="shared" si="169"/>
        <v>0</v>
      </c>
      <c r="AY265">
        <f>VLOOKUP(AY$4,Description!$A$136:$C$203,3)*AY868</f>
        <v>0</v>
      </c>
      <c r="AZ265">
        <f t="shared" si="170"/>
        <v>0</v>
      </c>
      <c r="BA265">
        <f>VLOOKUP(BA$4,Description!$A$136:$C$203,3)*BA868</f>
        <v>0</v>
      </c>
      <c r="BB265">
        <f t="shared" si="171"/>
        <v>0</v>
      </c>
      <c r="BC265">
        <f>VLOOKUP(BC$4,Description!$A$136:$C$203,3)*BC868</f>
        <v>0</v>
      </c>
      <c r="BD265">
        <f t="shared" si="172"/>
        <v>0</v>
      </c>
      <c r="BE265">
        <f>VLOOKUP(BE$4,Description!$A$136:$C$203,3)*BE868</f>
        <v>0</v>
      </c>
      <c r="BF265">
        <f t="shared" si="173"/>
        <v>0</v>
      </c>
      <c r="BG265">
        <f>VLOOKUP(BG$4,Description!$A$136:$C$203,3)*BG868</f>
        <v>0</v>
      </c>
      <c r="BH265">
        <f t="shared" si="174"/>
        <v>0</v>
      </c>
      <c r="BI265">
        <f>VLOOKUP(BI$4,Description!$A$136:$C$203,3)*BI868</f>
        <v>0</v>
      </c>
      <c r="BJ265">
        <f t="shared" si="175"/>
        <v>0</v>
      </c>
      <c r="BK265">
        <f>VLOOKUP(BK$4,Description!$A$136:$C$203,3)*BK868</f>
        <v>0</v>
      </c>
      <c r="BL265">
        <f t="shared" si="176"/>
        <v>0</v>
      </c>
      <c r="BM265">
        <f>VLOOKUP(BM$4,Description!$A$136:$C$203,3)*BM868</f>
        <v>0</v>
      </c>
      <c r="BN265">
        <f t="shared" si="177"/>
        <v>0</v>
      </c>
      <c r="BO265">
        <f>VLOOKUP(BO$4,Description!$A$136:$C$203,3)*BO868</f>
        <v>0</v>
      </c>
      <c r="BP265">
        <f t="shared" si="178"/>
        <v>0</v>
      </c>
      <c r="BQ265">
        <f>VLOOKUP(BQ$4,Description!$A$136:$C$203,3)*BQ868</f>
        <v>0</v>
      </c>
      <c r="BR265">
        <f t="shared" si="179"/>
        <v>0</v>
      </c>
    </row>
    <row r="266" spans="1:70" x14ac:dyDescent="0.2">
      <c r="A266">
        <f t="shared" si="144"/>
        <v>1097530</v>
      </c>
      <c r="B266">
        <f t="shared" si="145"/>
        <v>14</v>
      </c>
      <c r="C266">
        <f>VLOOKUP(C$4,Description!$A$136:$C$203,3)*C869</f>
        <v>0</v>
      </c>
      <c r="D266">
        <f t="shared" si="146"/>
        <v>0</v>
      </c>
      <c r="E266">
        <f>VLOOKUP(E$4,Description!$A$136:$C$203,3)*E869</f>
        <v>0</v>
      </c>
      <c r="F266">
        <f t="shared" si="147"/>
        <v>1</v>
      </c>
      <c r="G266">
        <f>VLOOKUP(G$4,Description!$A$136:$C$203,3)*G869</f>
        <v>0</v>
      </c>
      <c r="H266">
        <f t="shared" si="148"/>
        <v>0</v>
      </c>
      <c r="I266">
        <f>VLOOKUP(I$4,Description!$A$136:$C$203,3)*I869</f>
        <v>0</v>
      </c>
      <c r="J266">
        <f t="shared" si="149"/>
        <v>0</v>
      </c>
      <c r="K266">
        <f>VLOOKUP(K$4,Description!$A$136:$C$203,3)*K869</f>
        <v>0</v>
      </c>
      <c r="L266">
        <f t="shared" si="150"/>
        <v>0</v>
      </c>
      <c r="M266">
        <f>VLOOKUP(M$4,Description!$A$136:$C$203,3)*M869</f>
        <v>0</v>
      </c>
      <c r="N266">
        <f t="shared" si="151"/>
        <v>0</v>
      </c>
      <c r="O266">
        <f>VLOOKUP(O$4,Description!$A$136:$C$203,3)*O869</f>
        <v>0</v>
      </c>
      <c r="P266">
        <f t="shared" si="152"/>
        <v>1</v>
      </c>
      <c r="Q266">
        <f>VLOOKUP(Q$4,Description!$A$136:$C$203,3)*Q869</f>
        <v>0</v>
      </c>
      <c r="R266">
        <f t="shared" si="153"/>
        <v>0</v>
      </c>
      <c r="S266">
        <f>VLOOKUP(S$4,Description!$A$136:$C$203,3)*S869</f>
        <v>0</v>
      </c>
      <c r="T266">
        <f t="shared" si="154"/>
        <v>0</v>
      </c>
      <c r="U266">
        <f>VLOOKUP(U$4,Description!$A$136:$C$203,3)*U869</f>
        <v>0</v>
      </c>
      <c r="V266">
        <f t="shared" si="155"/>
        <v>0</v>
      </c>
      <c r="W266">
        <f>VLOOKUP(W$4,Description!$A$136:$C$203,3)*W869</f>
        <v>0</v>
      </c>
      <c r="X266">
        <f t="shared" si="156"/>
        <v>0</v>
      </c>
      <c r="Y266">
        <f>VLOOKUP(Y$4,Description!$A$136:$C$203,3)*Y869</f>
        <v>0</v>
      </c>
      <c r="Z266">
        <f t="shared" si="157"/>
        <v>1</v>
      </c>
      <c r="AA266">
        <f>VLOOKUP(AA$4,Description!$A$136:$C$203,3)*AA869</f>
        <v>4</v>
      </c>
      <c r="AB266">
        <f t="shared" si="158"/>
        <v>1</v>
      </c>
      <c r="AC266">
        <f>VLOOKUP(AC$4,Description!$A$136:$C$203,3)*AC869</f>
        <v>0</v>
      </c>
      <c r="AD266">
        <f t="shared" si="159"/>
        <v>0</v>
      </c>
      <c r="AE266">
        <f>VLOOKUP(AE$4,Description!$A$136:$C$203,3)*AE869</f>
        <v>0</v>
      </c>
      <c r="AF266">
        <f t="shared" si="160"/>
        <v>1</v>
      </c>
      <c r="AG266">
        <f>VLOOKUP(AG$4,Description!$A$136:$C$203,3)*AG869</f>
        <v>0</v>
      </c>
      <c r="AH266">
        <f t="shared" si="161"/>
        <v>0</v>
      </c>
      <c r="AI266">
        <f>VLOOKUP(AI$4,Description!$A$136:$C$203,3)*AI869</f>
        <v>1</v>
      </c>
      <c r="AJ266">
        <f t="shared" si="162"/>
        <v>0</v>
      </c>
      <c r="AK266">
        <f>VLOOKUP(AK$4,Description!$A$136:$C$203,3)*AK869</f>
        <v>0</v>
      </c>
      <c r="AL266">
        <f t="shared" si="163"/>
        <v>0</v>
      </c>
      <c r="AM266">
        <f>VLOOKUP(AM$4,Description!$A$136:$C$203,3)*AM869</f>
        <v>0</v>
      </c>
      <c r="AN266">
        <f t="shared" si="164"/>
        <v>0</v>
      </c>
      <c r="AO266">
        <f>VLOOKUP(AO$4,Description!$A$136:$C$203,3)*AO869</f>
        <v>2</v>
      </c>
      <c r="AP266">
        <f t="shared" si="165"/>
        <v>1</v>
      </c>
      <c r="AQ266">
        <f>VLOOKUP(AQ$4,Description!$A$136:$C$203,3)*AQ869</f>
        <v>1</v>
      </c>
      <c r="AR266">
        <f t="shared" si="166"/>
        <v>0</v>
      </c>
      <c r="AS266">
        <f>VLOOKUP(AS$4,Description!$A$136:$C$203,3)*AS869</f>
        <v>0</v>
      </c>
      <c r="AT266">
        <f t="shared" si="167"/>
        <v>0</v>
      </c>
      <c r="AU266">
        <f>VLOOKUP(AU$4,Description!$A$136:$C$203,3)*AU869</f>
        <v>0</v>
      </c>
      <c r="AV266">
        <f t="shared" si="168"/>
        <v>0</v>
      </c>
      <c r="AW266">
        <f>VLOOKUP(AW$4,Description!$A$136:$C$203,3)*AW869</f>
        <v>0</v>
      </c>
      <c r="AX266">
        <f t="shared" si="169"/>
        <v>0</v>
      </c>
      <c r="AY266">
        <f>VLOOKUP(AY$4,Description!$A$136:$C$203,3)*AY869</f>
        <v>0</v>
      </c>
      <c r="AZ266">
        <f t="shared" si="170"/>
        <v>0</v>
      </c>
      <c r="BA266">
        <f>VLOOKUP(BA$4,Description!$A$136:$C$203,3)*BA869</f>
        <v>0</v>
      </c>
      <c r="BB266">
        <f t="shared" si="171"/>
        <v>0</v>
      </c>
      <c r="BC266">
        <f>VLOOKUP(BC$4,Description!$A$136:$C$203,3)*BC869</f>
        <v>0</v>
      </c>
      <c r="BD266">
        <f t="shared" si="172"/>
        <v>0</v>
      </c>
      <c r="BE266">
        <f>VLOOKUP(BE$4,Description!$A$136:$C$203,3)*BE869</f>
        <v>0</v>
      </c>
      <c r="BF266">
        <f t="shared" si="173"/>
        <v>0</v>
      </c>
      <c r="BG266">
        <f>VLOOKUP(BG$4,Description!$A$136:$C$203,3)*BG869</f>
        <v>0</v>
      </c>
      <c r="BH266">
        <f t="shared" si="174"/>
        <v>0</v>
      </c>
      <c r="BI266">
        <f>VLOOKUP(BI$4,Description!$A$136:$C$203,3)*BI869</f>
        <v>0</v>
      </c>
      <c r="BJ266">
        <f t="shared" si="175"/>
        <v>0</v>
      </c>
      <c r="BK266">
        <f>VLOOKUP(BK$4,Description!$A$136:$C$203,3)*BK869</f>
        <v>0</v>
      </c>
      <c r="BL266">
        <f t="shared" si="176"/>
        <v>0</v>
      </c>
      <c r="BM266">
        <f>VLOOKUP(BM$4,Description!$A$136:$C$203,3)*BM869</f>
        <v>0</v>
      </c>
      <c r="BN266">
        <f t="shared" si="177"/>
        <v>0</v>
      </c>
      <c r="BO266">
        <f>VLOOKUP(BO$4,Description!$A$136:$C$203,3)*BO869</f>
        <v>0</v>
      </c>
      <c r="BP266">
        <f t="shared" si="178"/>
        <v>0</v>
      </c>
      <c r="BQ266">
        <f>VLOOKUP(BQ$4,Description!$A$136:$C$203,3)*BQ869</f>
        <v>0</v>
      </c>
      <c r="BR266">
        <f t="shared" si="179"/>
        <v>0</v>
      </c>
    </row>
    <row r="267" spans="1:70" x14ac:dyDescent="0.2">
      <c r="A267">
        <f t="shared" si="144"/>
        <v>1097540</v>
      </c>
      <c r="B267">
        <f t="shared" si="145"/>
        <v>13</v>
      </c>
      <c r="C267">
        <f>VLOOKUP(C$4,Description!$A$136:$C$203,3)*C870</f>
        <v>0</v>
      </c>
      <c r="D267">
        <f t="shared" si="146"/>
        <v>1</v>
      </c>
      <c r="E267">
        <f>VLOOKUP(E$4,Description!$A$136:$C$203,3)*E870</f>
        <v>0</v>
      </c>
      <c r="F267">
        <f t="shared" si="147"/>
        <v>1</v>
      </c>
      <c r="G267">
        <f>VLOOKUP(G$4,Description!$A$136:$C$203,3)*G870</f>
        <v>0</v>
      </c>
      <c r="H267">
        <f t="shared" si="148"/>
        <v>0</v>
      </c>
      <c r="I267">
        <f>VLOOKUP(I$4,Description!$A$136:$C$203,3)*I870</f>
        <v>0</v>
      </c>
      <c r="J267">
        <f t="shared" si="149"/>
        <v>0</v>
      </c>
      <c r="K267">
        <f>VLOOKUP(K$4,Description!$A$136:$C$203,3)*K870</f>
        <v>0</v>
      </c>
      <c r="L267">
        <f t="shared" si="150"/>
        <v>0</v>
      </c>
      <c r="M267">
        <f>VLOOKUP(M$4,Description!$A$136:$C$203,3)*M870</f>
        <v>0</v>
      </c>
      <c r="N267">
        <f t="shared" si="151"/>
        <v>0</v>
      </c>
      <c r="O267">
        <f>VLOOKUP(O$4,Description!$A$136:$C$203,3)*O870</f>
        <v>0</v>
      </c>
      <c r="P267">
        <f t="shared" si="152"/>
        <v>1</v>
      </c>
      <c r="Q267">
        <f>VLOOKUP(Q$4,Description!$A$136:$C$203,3)*Q870</f>
        <v>0</v>
      </c>
      <c r="R267">
        <f t="shared" si="153"/>
        <v>0</v>
      </c>
      <c r="S267">
        <f>VLOOKUP(S$4,Description!$A$136:$C$203,3)*S870</f>
        <v>0</v>
      </c>
      <c r="T267">
        <f t="shared" si="154"/>
        <v>0</v>
      </c>
      <c r="U267">
        <f>VLOOKUP(U$4,Description!$A$136:$C$203,3)*U870</f>
        <v>0</v>
      </c>
      <c r="V267">
        <f t="shared" si="155"/>
        <v>0</v>
      </c>
      <c r="W267">
        <f>VLOOKUP(W$4,Description!$A$136:$C$203,3)*W870</f>
        <v>0</v>
      </c>
      <c r="X267">
        <f t="shared" si="156"/>
        <v>0</v>
      </c>
      <c r="Y267">
        <f>VLOOKUP(Y$4,Description!$A$136:$C$203,3)*Y870</f>
        <v>0</v>
      </c>
      <c r="Z267">
        <f t="shared" si="157"/>
        <v>1</v>
      </c>
      <c r="AA267">
        <f>VLOOKUP(AA$4,Description!$A$136:$C$203,3)*AA870</f>
        <v>4</v>
      </c>
      <c r="AB267">
        <f t="shared" si="158"/>
        <v>1</v>
      </c>
      <c r="AC267">
        <f>VLOOKUP(AC$4,Description!$A$136:$C$203,3)*AC870</f>
        <v>0</v>
      </c>
      <c r="AD267">
        <f t="shared" si="159"/>
        <v>0</v>
      </c>
      <c r="AE267">
        <f>VLOOKUP(AE$4,Description!$A$136:$C$203,3)*AE870</f>
        <v>0</v>
      </c>
      <c r="AF267">
        <f t="shared" si="160"/>
        <v>0</v>
      </c>
      <c r="AG267">
        <f>VLOOKUP(AG$4,Description!$A$136:$C$203,3)*AG870</f>
        <v>0</v>
      </c>
      <c r="AH267">
        <f t="shared" si="161"/>
        <v>0</v>
      </c>
      <c r="AI267">
        <f>VLOOKUP(AI$4,Description!$A$136:$C$203,3)*AI870</f>
        <v>0</v>
      </c>
      <c r="AJ267">
        <f t="shared" si="162"/>
        <v>0</v>
      </c>
      <c r="AK267">
        <f>VLOOKUP(AK$4,Description!$A$136:$C$203,3)*AK870</f>
        <v>0</v>
      </c>
      <c r="AL267">
        <f t="shared" si="163"/>
        <v>0</v>
      </c>
      <c r="AM267">
        <f>VLOOKUP(AM$4,Description!$A$136:$C$203,3)*AM870</f>
        <v>0</v>
      </c>
      <c r="AN267">
        <f t="shared" si="164"/>
        <v>1</v>
      </c>
      <c r="AO267">
        <f>VLOOKUP(AO$4,Description!$A$136:$C$203,3)*AO870</f>
        <v>2</v>
      </c>
      <c r="AP267">
        <f t="shared" si="165"/>
        <v>0</v>
      </c>
      <c r="AQ267">
        <f>VLOOKUP(AQ$4,Description!$A$136:$C$203,3)*AQ870</f>
        <v>0</v>
      </c>
      <c r="AR267">
        <f t="shared" si="166"/>
        <v>0</v>
      </c>
      <c r="AS267">
        <f>VLOOKUP(AS$4,Description!$A$136:$C$203,3)*AS870</f>
        <v>0</v>
      </c>
      <c r="AT267">
        <f t="shared" si="167"/>
        <v>1</v>
      </c>
      <c r="AU267">
        <f>VLOOKUP(AU$4,Description!$A$136:$C$203,3)*AU870</f>
        <v>0</v>
      </c>
      <c r="AV267">
        <f t="shared" si="168"/>
        <v>0</v>
      </c>
      <c r="AW267">
        <f>VLOOKUP(AW$4,Description!$A$136:$C$203,3)*AW870</f>
        <v>0</v>
      </c>
      <c r="AX267">
        <f t="shared" si="169"/>
        <v>0</v>
      </c>
      <c r="AY267">
        <f>VLOOKUP(AY$4,Description!$A$136:$C$203,3)*AY870</f>
        <v>0</v>
      </c>
      <c r="AZ267">
        <f t="shared" si="170"/>
        <v>0</v>
      </c>
      <c r="BA267">
        <f>VLOOKUP(BA$4,Description!$A$136:$C$203,3)*BA870</f>
        <v>0</v>
      </c>
      <c r="BB267">
        <f t="shared" si="171"/>
        <v>0</v>
      </c>
      <c r="BC267">
        <f>VLOOKUP(BC$4,Description!$A$136:$C$203,3)*BC870</f>
        <v>0</v>
      </c>
      <c r="BD267">
        <f t="shared" si="172"/>
        <v>0</v>
      </c>
      <c r="BE267">
        <f>VLOOKUP(BE$4,Description!$A$136:$C$203,3)*BE870</f>
        <v>0</v>
      </c>
      <c r="BF267">
        <f t="shared" si="173"/>
        <v>0</v>
      </c>
      <c r="BG267">
        <f>VLOOKUP(BG$4,Description!$A$136:$C$203,3)*BG870</f>
        <v>0</v>
      </c>
      <c r="BH267">
        <f t="shared" si="174"/>
        <v>0</v>
      </c>
      <c r="BI267">
        <f>VLOOKUP(BI$4,Description!$A$136:$C$203,3)*BI870</f>
        <v>0</v>
      </c>
      <c r="BJ267">
        <f t="shared" si="175"/>
        <v>0</v>
      </c>
      <c r="BK267">
        <f>VLOOKUP(BK$4,Description!$A$136:$C$203,3)*BK870</f>
        <v>0</v>
      </c>
      <c r="BL267">
        <f t="shared" si="176"/>
        <v>0</v>
      </c>
      <c r="BM267">
        <f>VLOOKUP(BM$4,Description!$A$136:$C$203,3)*BM870</f>
        <v>0</v>
      </c>
      <c r="BN267">
        <f t="shared" si="177"/>
        <v>0</v>
      </c>
      <c r="BO267">
        <f>VLOOKUP(BO$4,Description!$A$136:$C$203,3)*BO870</f>
        <v>0</v>
      </c>
      <c r="BP267">
        <f t="shared" si="178"/>
        <v>0</v>
      </c>
      <c r="BQ267">
        <f>VLOOKUP(BQ$4,Description!$A$136:$C$203,3)*BQ870</f>
        <v>0</v>
      </c>
      <c r="BR267">
        <f t="shared" si="179"/>
        <v>0</v>
      </c>
    </row>
    <row r="268" spans="1:70" x14ac:dyDescent="0.2">
      <c r="A268">
        <f t="shared" si="144"/>
        <v>1100100</v>
      </c>
      <c r="B268">
        <f t="shared" si="145"/>
        <v>9</v>
      </c>
      <c r="C268">
        <f>VLOOKUP(C$4,Description!$A$136:$C$203,3)*C871</f>
        <v>0</v>
      </c>
      <c r="D268">
        <f t="shared" si="146"/>
        <v>0</v>
      </c>
      <c r="E268">
        <f>VLOOKUP(E$4,Description!$A$136:$C$203,3)*E871</f>
        <v>0</v>
      </c>
      <c r="F268">
        <f t="shared" si="147"/>
        <v>0</v>
      </c>
      <c r="G268">
        <f>VLOOKUP(G$4,Description!$A$136:$C$203,3)*G871</f>
        <v>0</v>
      </c>
      <c r="H268">
        <f t="shared" si="148"/>
        <v>0</v>
      </c>
      <c r="I268">
        <f>VLOOKUP(I$4,Description!$A$136:$C$203,3)*I871</f>
        <v>0</v>
      </c>
      <c r="J268">
        <f t="shared" si="149"/>
        <v>0</v>
      </c>
      <c r="K268">
        <f>VLOOKUP(K$4,Description!$A$136:$C$203,3)*K871</f>
        <v>0</v>
      </c>
      <c r="L268">
        <f t="shared" si="150"/>
        <v>0</v>
      </c>
      <c r="M268">
        <f>VLOOKUP(M$4,Description!$A$136:$C$203,3)*M871</f>
        <v>0</v>
      </c>
      <c r="N268">
        <f t="shared" si="151"/>
        <v>0</v>
      </c>
      <c r="O268">
        <f>VLOOKUP(O$4,Description!$A$136:$C$203,3)*O871</f>
        <v>0</v>
      </c>
      <c r="P268">
        <f t="shared" si="152"/>
        <v>1</v>
      </c>
      <c r="Q268">
        <f>VLOOKUP(Q$4,Description!$A$136:$C$203,3)*Q871</f>
        <v>0</v>
      </c>
      <c r="R268">
        <f t="shared" si="153"/>
        <v>0</v>
      </c>
      <c r="S268">
        <f>VLOOKUP(S$4,Description!$A$136:$C$203,3)*S871</f>
        <v>0</v>
      </c>
      <c r="T268">
        <f t="shared" si="154"/>
        <v>0</v>
      </c>
      <c r="U268">
        <f>VLOOKUP(U$4,Description!$A$136:$C$203,3)*U871</f>
        <v>0</v>
      </c>
      <c r="V268">
        <f t="shared" si="155"/>
        <v>0</v>
      </c>
      <c r="W268">
        <f>VLOOKUP(W$4,Description!$A$136:$C$203,3)*W871</f>
        <v>0</v>
      </c>
      <c r="X268">
        <f t="shared" si="156"/>
        <v>0</v>
      </c>
      <c r="Y268">
        <f>VLOOKUP(Y$4,Description!$A$136:$C$203,3)*Y871</f>
        <v>0</v>
      </c>
      <c r="Z268">
        <f t="shared" si="157"/>
        <v>1</v>
      </c>
      <c r="AA268">
        <f>VLOOKUP(AA$4,Description!$A$136:$C$203,3)*AA871</f>
        <v>4</v>
      </c>
      <c r="AB268">
        <f t="shared" si="158"/>
        <v>1</v>
      </c>
      <c r="AC268">
        <f>VLOOKUP(AC$4,Description!$A$136:$C$203,3)*AC871</f>
        <v>0</v>
      </c>
      <c r="AD268">
        <f t="shared" si="159"/>
        <v>0</v>
      </c>
      <c r="AE268">
        <f>VLOOKUP(AE$4,Description!$A$136:$C$203,3)*AE871</f>
        <v>0</v>
      </c>
      <c r="AF268">
        <f t="shared" si="160"/>
        <v>0</v>
      </c>
      <c r="AG268">
        <f>VLOOKUP(AG$4,Description!$A$136:$C$203,3)*AG871</f>
        <v>0</v>
      </c>
      <c r="AH268">
        <f t="shared" si="161"/>
        <v>0</v>
      </c>
      <c r="AI268">
        <f>VLOOKUP(AI$4,Description!$A$136:$C$203,3)*AI871</f>
        <v>0</v>
      </c>
      <c r="AJ268">
        <f t="shared" si="162"/>
        <v>0</v>
      </c>
      <c r="AK268">
        <f>VLOOKUP(AK$4,Description!$A$136:$C$203,3)*AK871</f>
        <v>0</v>
      </c>
      <c r="AL268">
        <f t="shared" si="163"/>
        <v>0</v>
      </c>
      <c r="AM268">
        <f>VLOOKUP(AM$4,Description!$A$136:$C$203,3)*AM871</f>
        <v>0</v>
      </c>
      <c r="AN268">
        <f t="shared" si="164"/>
        <v>0</v>
      </c>
      <c r="AO268">
        <f>VLOOKUP(AO$4,Description!$A$136:$C$203,3)*AO871</f>
        <v>2</v>
      </c>
      <c r="AP268">
        <f t="shared" si="165"/>
        <v>0</v>
      </c>
      <c r="AQ268">
        <f>VLOOKUP(AQ$4,Description!$A$136:$C$203,3)*AQ871</f>
        <v>0</v>
      </c>
      <c r="AR268">
        <f t="shared" si="166"/>
        <v>0</v>
      </c>
      <c r="AS268">
        <f>VLOOKUP(AS$4,Description!$A$136:$C$203,3)*AS871</f>
        <v>0</v>
      </c>
      <c r="AT268">
        <f t="shared" si="167"/>
        <v>0</v>
      </c>
      <c r="AU268">
        <f>VLOOKUP(AU$4,Description!$A$136:$C$203,3)*AU871</f>
        <v>0</v>
      </c>
      <c r="AV268">
        <f t="shared" si="168"/>
        <v>0</v>
      </c>
      <c r="AW268">
        <f>VLOOKUP(AW$4,Description!$A$136:$C$203,3)*AW871</f>
        <v>0</v>
      </c>
      <c r="AX268">
        <f t="shared" si="169"/>
        <v>0</v>
      </c>
      <c r="AY268">
        <f>VLOOKUP(AY$4,Description!$A$136:$C$203,3)*AY871</f>
        <v>0</v>
      </c>
      <c r="AZ268">
        <f t="shared" si="170"/>
        <v>0</v>
      </c>
      <c r="BA268">
        <f>VLOOKUP(BA$4,Description!$A$136:$C$203,3)*BA871</f>
        <v>0</v>
      </c>
      <c r="BB268">
        <f t="shared" si="171"/>
        <v>0</v>
      </c>
      <c r="BC268">
        <f>VLOOKUP(BC$4,Description!$A$136:$C$203,3)*BC871</f>
        <v>0</v>
      </c>
      <c r="BD268">
        <f t="shared" si="172"/>
        <v>0</v>
      </c>
      <c r="BE268">
        <f>VLOOKUP(BE$4,Description!$A$136:$C$203,3)*BE871</f>
        <v>0</v>
      </c>
      <c r="BF268">
        <f t="shared" si="173"/>
        <v>0</v>
      </c>
      <c r="BG268">
        <f>VLOOKUP(BG$4,Description!$A$136:$C$203,3)*BG871</f>
        <v>0</v>
      </c>
      <c r="BH268">
        <f t="shared" si="174"/>
        <v>0</v>
      </c>
      <c r="BI268">
        <f>VLOOKUP(BI$4,Description!$A$136:$C$203,3)*BI871</f>
        <v>0</v>
      </c>
      <c r="BJ268">
        <f t="shared" si="175"/>
        <v>0</v>
      </c>
      <c r="BK268">
        <f>VLOOKUP(BK$4,Description!$A$136:$C$203,3)*BK871</f>
        <v>0</v>
      </c>
      <c r="BL268">
        <f t="shared" si="176"/>
        <v>0</v>
      </c>
      <c r="BM268">
        <f>VLOOKUP(BM$4,Description!$A$136:$C$203,3)*BM871</f>
        <v>0</v>
      </c>
      <c r="BN268">
        <f t="shared" si="177"/>
        <v>0</v>
      </c>
      <c r="BO268">
        <f>VLOOKUP(BO$4,Description!$A$136:$C$203,3)*BO871</f>
        <v>0</v>
      </c>
      <c r="BP268">
        <f t="shared" si="178"/>
        <v>0</v>
      </c>
      <c r="BQ268">
        <f>VLOOKUP(BQ$4,Description!$A$136:$C$203,3)*BQ871</f>
        <v>0</v>
      </c>
      <c r="BR268">
        <f t="shared" si="179"/>
        <v>0</v>
      </c>
    </row>
    <row r="269" spans="1:70" x14ac:dyDescent="0.2">
      <c r="A269">
        <f t="shared" si="144"/>
        <v>1100120</v>
      </c>
      <c r="B269">
        <f t="shared" si="145"/>
        <v>8</v>
      </c>
      <c r="C269">
        <f>VLOOKUP(C$4,Description!$A$136:$C$203,3)*C872</f>
        <v>0</v>
      </c>
      <c r="D269">
        <f t="shared" si="146"/>
        <v>1</v>
      </c>
      <c r="E269">
        <f>VLOOKUP(E$4,Description!$A$136:$C$203,3)*E872</f>
        <v>0</v>
      </c>
      <c r="F269">
        <f t="shared" si="147"/>
        <v>0</v>
      </c>
      <c r="G269">
        <f>VLOOKUP(G$4,Description!$A$136:$C$203,3)*G872</f>
        <v>0</v>
      </c>
      <c r="H269">
        <f t="shared" si="148"/>
        <v>0</v>
      </c>
      <c r="I269">
        <f>VLOOKUP(I$4,Description!$A$136:$C$203,3)*I872</f>
        <v>0</v>
      </c>
      <c r="J269">
        <f t="shared" si="149"/>
        <v>0</v>
      </c>
      <c r="K269">
        <f>VLOOKUP(K$4,Description!$A$136:$C$203,3)*K872</f>
        <v>0</v>
      </c>
      <c r="L269">
        <f t="shared" si="150"/>
        <v>0</v>
      </c>
      <c r="M269">
        <f>VLOOKUP(M$4,Description!$A$136:$C$203,3)*M872</f>
        <v>0</v>
      </c>
      <c r="N269">
        <f t="shared" si="151"/>
        <v>0</v>
      </c>
      <c r="O269">
        <f>VLOOKUP(O$4,Description!$A$136:$C$203,3)*O872</f>
        <v>0</v>
      </c>
      <c r="P269">
        <f t="shared" si="152"/>
        <v>1</v>
      </c>
      <c r="Q269">
        <f>VLOOKUP(Q$4,Description!$A$136:$C$203,3)*Q872</f>
        <v>0</v>
      </c>
      <c r="R269">
        <f t="shared" si="153"/>
        <v>0</v>
      </c>
      <c r="S269">
        <f>VLOOKUP(S$4,Description!$A$136:$C$203,3)*S872</f>
        <v>0</v>
      </c>
      <c r="T269">
        <f t="shared" si="154"/>
        <v>0</v>
      </c>
      <c r="U269">
        <f>VLOOKUP(U$4,Description!$A$136:$C$203,3)*U872</f>
        <v>0</v>
      </c>
      <c r="V269">
        <f t="shared" si="155"/>
        <v>0</v>
      </c>
      <c r="W269">
        <f>VLOOKUP(W$4,Description!$A$136:$C$203,3)*W872</f>
        <v>0</v>
      </c>
      <c r="X269">
        <f t="shared" si="156"/>
        <v>0</v>
      </c>
      <c r="Y269">
        <f>VLOOKUP(Y$4,Description!$A$136:$C$203,3)*Y872</f>
        <v>0</v>
      </c>
      <c r="Z269">
        <f t="shared" si="157"/>
        <v>1</v>
      </c>
      <c r="AA269">
        <f>VLOOKUP(AA$4,Description!$A$136:$C$203,3)*AA872</f>
        <v>0</v>
      </c>
      <c r="AB269">
        <f t="shared" si="158"/>
        <v>1</v>
      </c>
      <c r="AC269">
        <f>VLOOKUP(AC$4,Description!$A$136:$C$203,3)*AC872</f>
        <v>0</v>
      </c>
      <c r="AD269">
        <f t="shared" si="159"/>
        <v>0</v>
      </c>
      <c r="AE269">
        <f>VLOOKUP(AE$4,Description!$A$136:$C$203,3)*AE872</f>
        <v>0</v>
      </c>
      <c r="AF269">
        <f t="shared" si="160"/>
        <v>0</v>
      </c>
      <c r="AG269">
        <f>VLOOKUP(AG$4,Description!$A$136:$C$203,3)*AG872</f>
        <v>0</v>
      </c>
      <c r="AH269">
        <f t="shared" si="161"/>
        <v>0</v>
      </c>
      <c r="AI269">
        <f>VLOOKUP(AI$4,Description!$A$136:$C$203,3)*AI872</f>
        <v>0</v>
      </c>
      <c r="AJ269">
        <f t="shared" si="162"/>
        <v>0</v>
      </c>
      <c r="AK269">
        <f>VLOOKUP(AK$4,Description!$A$136:$C$203,3)*AK872</f>
        <v>0</v>
      </c>
      <c r="AL269">
        <f t="shared" si="163"/>
        <v>0</v>
      </c>
      <c r="AM269">
        <f>VLOOKUP(AM$4,Description!$A$136:$C$203,3)*AM872</f>
        <v>0</v>
      </c>
      <c r="AN269">
        <f t="shared" si="164"/>
        <v>0</v>
      </c>
      <c r="AO269">
        <f>VLOOKUP(AO$4,Description!$A$136:$C$203,3)*AO872</f>
        <v>2</v>
      </c>
      <c r="AP269">
        <f t="shared" si="165"/>
        <v>0</v>
      </c>
      <c r="AQ269">
        <f>VLOOKUP(AQ$4,Description!$A$136:$C$203,3)*AQ872</f>
        <v>1</v>
      </c>
      <c r="AR269">
        <f t="shared" si="166"/>
        <v>0</v>
      </c>
      <c r="AS269">
        <f>VLOOKUP(AS$4,Description!$A$136:$C$203,3)*AS872</f>
        <v>0</v>
      </c>
      <c r="AT269">
        <f t="shared" si="167"/>
        <v>0</v>
      </c>
      <c r="AU269">
        <f>VLOOKUP(AU$4,Description!$A$136:$C$203,3)*AU872</f>
        <v>0</v>
      </c>
      <c r="AV269">
        <f t="shared" si="168"/>
        <v>0</v>
      </c>
      <c r="AW269">
        <f>VLOOKUP(AW$4,Description!$A$136:$C$203,3)*AW872</f>
        <v>0</v>
      </c>
      <c r="AX269">
        <f t="shared" si="169"/>
        <v>1</v>
      </c>
      <c r="AY269">
        <f>VLOOKUP(AY$4,Description!$A$136:$C$203,3)*AY872</f>
        <v>0</v>
      </c>
      <c r="AZ269">
        <f t="shared" si="170"/>
        <v>0</v>
      </c>
      <c r="BA269">
        <f>VLOOKUP(BA$4,Description!$A$136:$C$203,3)*BA872</f>
        <v>0</v>
      </c>
      <c r="BB269">
        <f t="shared" si="171"/>
        <v>0</v>
      </c>
      <c r="BC269">
        <f>VLOOKUP(BC$4,Description!$A$136:$C$203,3)*BC872</f>
        <v>0</v>
      </c>
      <c r="BD269">
        <f t="shared" si="172"/>
        <v>0</v>
      </c>
      <c r="BE269">
        <f>VLOOKUP(BE$4,Description!$A$136:$C$203,3)*BE872</f>
        <v>0</v>
      </c>
      <c r="BF269">
        <f t="shared" si="173"/>
        <v>0</v>
      </c>
      <c r="BG269">
        <f>VLOOKUP(BG$4,Description!$A$136:$C$203,3)*BG872</f>
        <v>0</v>
      </c>
      <c r="BH269">
        <f t="shared" si="174"/>
        <v>0</v>
      </c>
      <c r="BI269">
        <f>VLOOKUP(BI$4,Description!$A$136:$C$203,3)*BI872</f>
        <v>0</v>
      </c>
      <c r="BJ269">
        <f t="shared" si="175"/>
        <v>0</v>
      </c>
      <c r="BK269">
        <f>VLOOKUP(BK$4,Description!$A$136:$C$203,3)*BK872</f>
        <v>0</v>
      </c>
      <c r="BL269">
        <f t="shared" si="176"/>
        <v>0</v>
      </c>
      <c r="BM269">
        <f>VLOOKUP(BM$4,Description!$A$136:$C$203,3)*BM872</f>
        <v>0</v>
      </c>
      <c r="BN269">
        <f t="shared" si="177"/>
        <v>0</v>
      </c>
      <c r="BO269">
        <f>VLOOKUP(BO$4,Description!$A$136:$C$203,3)*BO872</f>
        <v>0</v>
      </c>
      <c r="BP269">
        <f t="shared" si="178"/>
        <v>0</v>
      </c>
      <c r="BQ269">
        <f>VLOOKUP(BQ$4,Description!$A$136:$C$203,3)*BQ872</f>
        <v>0</v>
      </c>
      <c r="BR269">
        <f t="shared" si="179"/>
        <v>0</v>
      </c>
    </row>
    <row r="270" spans="1:70" x14ac:dyDescent="0.2">
      <c r="A270">
        <f t="shared" si="144"/>
        <v>1100290</v>
      </c>
      <c r="B270">
        <f t="shared" si="145"/>
        <v>31</v>
      </c>
      <c r="C270">
        <f>VLOOKUP(C$4,Description!$A$136:$C$203,3)*C873</f>
        <v>0</v>
      </c>
      <c r="D270">
        <f t="shared" si="146"/>
        <v>0</v>
      </c>
      <c r="E270">
        <f>VLOOKUP(E$4,Description!$A$136:$C$203,3)*E873</f>
        <v>0</v>
      </c>
      <c r="F270">
        <f t="shared" si="147"/>
        <v>0</v>
      </c>
      <c r="G270">
        <f>VLOOKUP(G$4,Description!$A$136:$C$203,3)*G873</f>
        <v>0</v>
      </c>
      <c r="H270">
        <f t="shared" si="148"/>
        <v>1</v>
      </c>
      <c r="I270">
        <f>VLOOKUP(I$4,Description!$A$136:$C$203,3)*I873</f>
        <v>0</v>
      </c>
      <c r="J270">
        <f t="shared" si="149"/>
        <v>0</v>
      </c>
      <c r="K270">
        <f>VLOOKUP(K$4,Description!$A$136:$C$203,3)*K873</f>
        <v>0</v>
      </c>
      <c r="L270">
        <f t="shared" si="150"/>
        <v>0</v>
      </c>
      <c r="M270">
        <f>VLOOKUP(M$4,Description!$A$136:$C$203,3)*M873</f>
        <v>0</v>
      </c>
      <c r="N270">
        <f t="shared" si="151"/>
        <v>0</v>
      </c>
      <c r="O270">
        <f>VLOOKUP(O$4,Description!$A$136:$C$203,3)*O873</f>
        <v>0</v>
      </c>
      <c r="P270">
        <f t="shared" si="152"/>
        <v>1</v>
      </c>
      <c r="Q270">
        <f>VLOOKUP(Q$4,Description!$A$136:$C$203,3)*Q873</f>
        <v>0</v>
      </c>
      <c r="R270">
        <f t="shared" si="153"/>
        <v>1</v>
      </c>
      <c r="S270">
        <f>VLOOKUP(S$4,Description!$A$136:$C$203,3)*S873</f>
        <v>0</v>
      </c>
      <c r="T270">
        <f t="shared" si="154"/>
        <v>0</v>
      </c>
      <c r="U270">
        <f>VLOOKUP(U$4,Description!$A$136:$C$203,3)*U873</f>
        <v>0</v>
      </c>
      <c r="V270">
        <f t="shared" si="155"/>
        <v>0</v>
      </c>
      <c r="W270">
        <f>VLOOKUP(W$4,Description!$A$136:$C$203,3)*W873</f>
        <v>0</v>
      </c>
      <c r="X270">
        <f t="shared" si="156"/>
        <v>0</v>
      </c>
      <c r="Y270">
        <f>VLOOKUP(Y$4,Description!$A$136:$C$203,3)*Y873</f>
        <v>0</v>
      </c>
      <c r="Z270">
        <f t="shared" si="157"/>
        <v>1</v>
      </c>
      <c r="AA270">
        <f>VLOOKUP(AA$4,Description!$A$136:$C$203,3)*AA873</f>
        <v>4</v>
      </c>
      <c r="AB270">
        <f t="shared" si="158"/>
        <v>1</v>
      </c>
      <c r="AC270">
        <f>VLOOKUP(AC$4,Description!$A$136:$C$203,3)*AC873</f>
        <v>5</v>
      </c>
      <c r="AD270">
        <f t="shared" si="159"/>
        <v>0</v>
      </c>
      <c r="AE270">
        <f>VLOOKUP(AE$4,Description!$A$136:$C$203,3)*AE873</f>
        <v>0</v>
      </c>
      <c r="AF270">
        <f t="shared" si="160"/>
        <v>1</v>
      </c>
      <c r="AG270">
        <f>VLOOKUP(AG$4,Description!$A$136:$C$203,3)*AG873</f>
        <v>0</v>
      </c>
      <c r="AH270">
        <f t="shared" si="161"/>
        <v>1</v>
      </c>
      <c r="AI270">
        <f>VLOOKUP(AI$4,Description!$A$136:$C$203,3)*AI873</f>
        <v>0</v>
      </c>
      <c r="AJ270">
        <f t="shared" si="162"/>
        <v>1</v>
      </c>
      <c r="AK270">
        <f>VLOOKUP(AK$4,Description!$A$136:$C$203,3)*AK873</f>
        <v>0</v>
      </c>
      <c r="AL270">
        <f t="shared" si="163"/>
        <v>0</v>
      </c>
      <c r="AM270">
        <f>VLOOKUP(AM$4,Description!$A$136:$C$203,3)*AM873</f>
        <v>0</v>
      </c>
      <c r="AN270">
        <f t="shared" si="164"/>
        <v>0</v>
      </c>
      <c r="AO270">
        <f>VLOOKUP(AO$4,Description!$A$136:$C$203,3)*AO873</f>
        <v>2</v>
      </c>
      <c r="AP270">
        <f t="shared" si="165"/>
        <v>1</v>
      </c>
      <c r="AQ270">
        <f>VLOOKUP(AQ$4,Description!$A$136:$C$203,3)*AQ873</f>
        <v>0</v>
      </c>
      <c r="AR270">
        <f t="shared" si="166"/>
        <v>0</v>
      </c>
      <c r="AS270">
        <f>VLOOKUP(AS$4,Description!$A$136:$C$203,3)*AS873</f>
        <v>0</v>
      </c>
      <c r="AT270">
        <f t="shared" si="167"/>
        <v>1</v>
      </c>
      <c r="AU270">
        <f>VLOOKUP(AU$4,Description!$A$136:$C$203,3)*AU873</f>
        <v>0</v>
      </c>
      <c r="AV270">
        <f t="shared" si="168"/>
        <v>1</v>
      </c>
      <c r="AW270">
        <f>VLOOKUP(AW$4,Description!$A$136:$C$203,3)*AW873</f>
        <v>0</v>
      </c>
      <c r="AX270">
        <f t="shared" si="169"/>
        <v>1</v>
      </c>
      <c r="AY270">
        <f>VLOOKUP(AY$4,Description!$A$136:$C$203,3)*AY873</f>
        <v>0</v>
      </c>
      <c r="AZ270">
        <f t="shared" si="170"/>
        <v>0</v>
      </c>
      <c r="BA270">
        <f>VLOOKUP(BA$4,Description!$A$136:$C$203,3)*BA873</f>
        <v>0</v>
      </c>
      <c r="BB270">
        <f t="shared" si="171"/>
        <v>0</v>
      </c>
      <c r="BC270">
        <f>VLOOKUP(BC$4,Description!$A$136:$C$203,3)*BC873</f>
        <v>5</v>
      </c>
      <c r="BD270">
        <f t="shared" si="172"/>
        <v>0</v>
      </c>
      <c r="BE270">
        <f>VLOOKUP(BE$4,Description!$A$136:$C$203,3)*BE873</f>
        <v>0</v>
      </c>
      <c r="BF270">
        <f t="shared" si="173"/>
        <v>0</v>
      </c>
      <c r="BG270">
        <f>VLOOKUP(BG$4,Description!$A$136:$C$203,3)*BG873</f>
        <v>0</v>
      </c>
      <c r="BH270">
        <f t="shared" si="174"/>
        <v>0</v>
      </c>
      <c r="BI270">
        <f>VLOOKUP(BI$4,Description!$A$136:$C$203,3)*BI873</f>
        <v>3</v>
      </c>
      <c r="BJ270">
        <f t="shared" si="175"/>
        <v>0</v>
      </c>
      <c r="BK270">
        <f>VLOOKUP(BK$4,Description!$A$136:$C$203,3)*BK873</f>
        <v>0</v>
      </c>
      <c r="BL270">
        <f t="shared" si="176"/>
        <v>0</v>
      </c>
      <c r="BM270">
        <f>VLOOKUP(BM$4,Description!$A$136:$C$203,3)*BM873</f>
        <v>0</v>
      </c>
      <c r="BN270">
        <f t="shared" si="177"/>
        <v>0</v>
      </c>
      <c r="BO270">
        <f>VLOOKUP(BO$4,Description!$A$136:$C$203,3)*BO873</f>
        <v>0</v>
      </c>
      <c r="BP270">
        <f t="shared" si="178"/>
        <v>0</v>
      </c>
      <c r="BQ270">
        <f>VLOOKUP(BQ$4,Description!$A$136:$C$203,3)*BQ873</f>
        <v>0</v>
      </c>
      <c r="BR270">
        <f t="shared" si="179"/>
        <v>0</v>
      </c>
    </row>
    <row r="271" spans="1:70" x14ac:dyDescent="0.2">
      <c r="A271">
        <f t="shared" si="144"/>
        <v>1100420</v>
      </c>
      <c r="B271">
        <f t="shared" si="145"/>
        <v>13</v>
      </c>
      <c r="C271">
        <f>VLOOKUP(C$4,Description!$A$136:$C$203,3)*C874</f>
        <v>0</v>
      </c>
      <c r="D271">
        <f t="shared" si="146"/>
        <v>0</v>
      </c>
      <c r="E271">
        <f>VLOOKUP(E$4,Description!$A$136:$C$203,3)*E874</f>
        <v>0</v>
      </c>
      <c r="F271">
        <f t="shared" si="147"/>
        <v>0</v>
      </c>
      <c r="G271">
        <f>VLOOKUP(G$4,Description!$A$136:$C$203,3)*G874</f>
        <v>0</v>
      </c>
      <c r="H271">
        <f t="shared" si="148"/>
        <v>0</v>
      </c>
      <c r="I271">
        <f>VLOOKUP(I$4,Description!$A$136:$C$203,3)*I874</f>
        <v>0</v>
      </c>
      <c r="J271">
        <f t="shared" si="149"/>
        <v>0</v>
      </c>
      <c r="K271">
        <f>VLOOKUP(K$4,Description!$A$136:$C$203,3)*K874</f>
        <v>0</v>
      </c>
      <c r="L271">
        <f t="shared" si="150"/>
        <v>0</v>
      </c>
      <c r="M271">
        <f>VLOOKUP(M$4,Description!$A$136:$C$203,3)*M874</f>
        <v>0</v>
      </c>
      <c r="N271">
        <f t="shared" si="151"/>
        <v>0</v>
      </c>
      <c r="O271">
        <f>VLOOKUP(O$4,Description!$A$136:$C$203,3)*O874</f>
        <v>0</v>
      </c>
      <c r="P271">
        <f t="shared" si="152"/>
        <v>1</v>
      </c>
      <c r="Q271">
        <f>VLOOKUP(Q$4,Description!$A$136:$C$203,3)*Q874</f>
        <v>0</v>
      </c>
      <c r="R271">
        <f t="shared" si="153"/>
        <v>0</v>
      </c>
      <c r="S271">
        <f>VLOOKUP(S$4,Description!$A$136:$C$203,3)*S874</f>
        <v>0</v>
      </c>
      <c r="T271">
        <f t="shared" si="154"/>
        <v>0</v>
      </c>
      <c r="U271">
        <f>VLOOKUP(U$4,Description!$A$136:$C$203,3)*U874</f>
        <v>0</v>
      </c>
      <c r="V271">
        <f t="shared" si="155"/>
        <v>0</v>
      </c>
      <c r="W271">
        <f>VLOOKUP(W$4,Description!$A$136:$C$203,3)*W874</f>
        <v>0</v>
      </c>
      <c r="X271">
        <f t="shared" si="156"/>
        <v>0</v>
      </c>
      <c r="Y271">
        <f>VLOOKUP(Y$4,Description!$A$136:$C$203,3)*Y874</f>
        <v>1</v>
      </c>
      <c r="Z271">
        <f t="shared" si="157"/>
        <v>1</v>
      </c>
      <c r="AA271">
        <f>VLOOKUP(AA$4,Description!$A$136:$C$203,3)*AA874</f>
        <v>4</v>
      </c>
      <c r="AB271">
        <f t="shared" si="158"/>
        <v>1</v>
      </c>
      <c r="AC271">
        <f>VLOOKUP(AC$4,Description!$A$136:$C$203,3)*AC874</f>
        <v>0</v>
      </c>
      <c r="AD271">
        <f t="shared" si="159"/>
        <v>0</v>
      </c>
      <c r="AE271">
        <f>VLOOKUP(AE$4,Description!$A$136:$C$203,3)*AE874</f>
        <v>0</v>
      </c>
      <c r="AF271">
        <f t="shared" si="160"/>
        <v>1</v>
      </c>
      <c r="AG271">
        <f>VLOOKUP(AG$4,Description!$A$136:$C$203,3)*AG874</f>
        <v>0</v>
      </c>
      <c r="AH271">
        <f t="shared" si="161"/>
        <v>0</v>
      </c>
      <c r="AI271">
        <f>VLOOKUP(AI$4,Description!$A$136:$C$203,3)*AI874</f>
        <v>0</v>
      </c>
      <c r="AJ271">
        <f t="shared" si="162"/>
        <v>0</v>
      </c>
      <c r="AK271">
        <f>VLOOKUP(AK$4,Description!$A$136:$C$203,3)*AK874</f>
        <v>0</v>
      </c>
      <c r="AL271">
        <f t="shared" si="163"/>
        <v>0</v>
      </c>
      <c r="AM271">
        <f>VLOOKUP(AM$4,Description!$A$136:$C$203,3)*AM874</f>
        <v>0</v>
      </c>
      <c r="AN271">
        <f t="shared" si="164"/>
        <v>0</v>
      </c>
      <c r="AO271">
        <f>VLOOKUP(AO$4,Description!$A$136:$C$203,3)*AO874</f>
        <v>2</v>
      </c>
      <c r="AP271">
        <f t="shared" si="165"/>
        <v>0</v>
      </c>
      <c r="AQ271">
        <f>VLOOKUP(AQ$4,Description!$A$136:$C$203,3)*AQ874</f>
        <v>0</v>
      </c>
      <c r="AR271">
        <f t="shared" si="166"/>
        <v>0</v>
      </c>
      <c r="AS271">
        <f>VLOOKUP(AS$4,Description!$A$136:$C$203,3)*AS874</f>
        <v>0</v>
      </c>
      <c r="AT271">
        <f t="shared" si="167"/>
        <v>1</v>
      </c>
      <c r="AU271">
        <f>VLOOKUP(AU$4,Description!$A$136:$C$203,3)*AU874</f>
        <v>0</v>
      </c>
      <c r="AV271">
        <f t="shared" si="168"/>
        <v>0</v>
      </c>
      <c r="AW271">
        <f>VLOOKUP(AW$4,Description!$A$136:$C$203,3)*AW874</f>
        <v>0</v>
      </c>
      <c r="AX271">
        <f t="shared" si="169"/>
        <v>1</v>
      </c>
      <c r="AY271">
        <f>VLOOKUP(AY$4,Description!$A$136:$C$203,3)*AY874</f>
        <v>0</v>
      </c>
      <c r="AZ271">
        <f t="shared" si="170"/>
        <v>0</v>
      </c>
      <c r="BA271">
        <f>VLOOKUP(BA$4,Description!$A$136:$C$203,3)*BA874</f>
        <v>0</v>
      </c>
      <c r="BB271">
        <f t="shared" si="171"/>
        <v>0</v>
      </c>
      <c r="BC271">
        <f>VLOOKUP(BC$4,Description!$A$136:$C$203,3)*BC874</f>
        <v>0</v>
      </c>
      <c r="BD271">
        <f t="shared" si="172"/>
        <v>0</v>
      </c>
      <c r="BE271">
        <f>VLOOKUP(BE$4,Description!$A$136:$C$203,3)*BE874</f>
        <v>0</v>
      </c>
      <c r="BF271">
        <f t="shared" si="173"/>
        <v>0</v>
      </c>
      <c r="BG271">
        <f>VLOOKUP(BG$4,Description!$A$136:$C$203,3)*BG874</f>
        <v>0</v>
      </c>
      <c r="BH271">
        <f t="shared" si="174"/>
        <v>0</v>
      </c>
      <c r="BI271">
        <f>VLOOKUP(BI$4,Description!$A$136:$C$203,3)*BI874</f>
        <v>0</v>
      </c>
      <c r="BJ271">
        <f t="shared" si="175"/>
        <v>0</v>
      </c>
      <c r="BK271">
        <f>VLOOKUP(BK$4,Description!$A$136:$C$203,3)*BK874</f>
        <v>0</v>
      </c>
      <c r="BL271">
        <f t="shared" si="176"/>
        <v>0</v>
      </c>
      <c r="BM271">
        <f>VLOOKUP(BM$4,Description!$A$136:$C$203,3)*BM874</f>
        <v>0</v>
      </c>
      <c r="BN271">
        <f t="shared" si="177"/>
        <v>0</v>
      </c>
      <c r="BO271">
        <f>VLOOKUP(BO$4,Description!$A$136:$C$203,3)*BO874</f>
        <v>0</v>
      </c>
      <c r="BP271">
        <f t="shared" si="178"/>
        <v>0</v>
      </c>
      <c r="BQ271">
        <f>VLOOKUP(BQ$4,Description!$A$136:$C$203,3)*BQ874</f>
        <v>0</v>
      </c>
      <c r="BR271">
        <f t="shared" si="179"/>
        <v>0</v>
      </c>
    </row>
    <row r="272" spans="1:70" x14ac:dyDescent="0.2">
      <c r="A272">
        <f t="shared" si="144"/>
        <v>1100460</v>
      </c>
      <c r="B272">
        <f t="shared" si="145"/>
        <v>19</v>
      </c>
      <c r="C272">
        <f>VLOOKUP(C$4,Description!$A$136:$C$203,3)*C875</f>
        <v>0</v>
      </c>
      <c r="D272">
        <f t="shared" si="146"/>
        <v>0</v>
      </c>
      <c r="E272">
        <f>VLOOKUP(E$4,Description!$A$136:$C$203,3)*E875</f>
        <v>1</v>
      </c>
      <c r="F272">
        <f t="shared" si="147"/>
        <v>0</v>
      </c>
      <c r="G272">
        <f>VLOOKUP(G$4,Description!$A$136:$C$203,3)*G875</f>
        <v>0</v>
      </c>
      <c r="H272">
        <f t="shared" si="148"/>
        <v>0</v>
      </c>
      <c r="I272">
        <f>VLOOKUP(I$4,Description!$A$136:$C$203,3)*I875</f>
        <v>0</v>
      </c>
      <c r="J272">
        <f t="shared" si="149"/>
        <v>0</v>
      </c>
      <c r="K272">
        <f>VLOOKUP(K$4,Description!$A$136:$C$203,3)*K875</f>
        <v>0</v>
      </c>
      <c r="L272">
        <f t="shared" si="150"/>
        <v>0</v>
      </c>
      <c r="M272">
        <f>VLOOKUP(M$4,Description!$A$136:$C$203,3)*M875</f>
        <v>0</v>
      </c>
      <c r="N272">
        <f t="shared" si="151"/>
        <v>0</v>
      </c>
      <c r="O272">
        <f>VLOOKUP(O$4,Description!$A$136:$C$203,3)*O875</f>
        <v>0</v>
      </c>
      <c r="P272">
        <f t="shared" si="152"/>
        <v>1</v>
      </c>
      <c r="Q272">
        <f>VLOOKUP(Q$4,Description!$A$136:$C$203,3)*Q875</f>
        <v>0</v>
      </c>
      <c r="R272">
        <f t="shared" si="153"/>
        <v>1</v>
      </c>
      <c r="S272">
        <f>VLOOKUP(S$4,Description!$A$136:$C$203,3)*S875</f>
        <v>0</v>
      </c>
      <c r="T272">
        <f t="shared" si="154"/>
        <v>0</v>
      </c>
      <c r="U272">
        <f>VLOOKUP(U$4,Description!$A$136:$C$203,3)*U875</f>
        <v>0</v>
      </c>
      <c r="V272">
        <f t="shared" si="155"/>
        <v>0</v>
      </c>
      <c r="W272">
        <f>VLOOKUP(W$4,Description!$A$136:$C$203,3)*W875</f>
        <v>0</v>
      </c>
      <c r="X272">
        <f t="shared" si="156"/>
        <v>0</v>
      </c>
      <c r="Y272">
        <f>VLOOKUP(Y$4,Description!$A$136:$C$203,3)*Y875</f>
        <v>0</v>
      </c>
      <c r="Z272">
        <f t="shared" si="157"/>
        <v>1</v>
      </c>
      <c r="AA272">
        <f>VLOOKUP(AA$4,Description!$A$136:$C$203,3)*AA875</f>
        <v>4</v>
      </c>
      <c r="AB272">
        <f t="shared" si="158"/>
        <v>1</v>
      </c>
      <c r="AC272">
        <f>VLOOKUP(AC$4,Description!$A$136:$C$203,3)*AC875</f>
        <v>0</v>
      </c>
      <c r="AD272">
        <f t="shared" si="159"/>
        <v>0</v>
      </c>
      <c r="AE272">
        <f>VLOOKUP(AE$4,Description!$A$136:$C$203,3)*AE875</f>
        <v>4</v>
      </c>
      <c r="AF272">
        <f t="shared" si="160"/>
        <v>0</v>
      </c>
      <c r="AG272">
        <f>VLOOKUP(AG$4,Description!$A$136:$C$203,3)*AG875</f>
        <v>0</v>
      </c>
      <c r="AH272">
        <f t="shared" si="161"/>
        <v>0</v>
      </c>
      <c r="AI272">
        <f>VLOOKUP(AI$4,Description!$A$136:$C$203,3)*AI875</f>
        <v>0</v>
      </c>
      <c r="AJ272">
        <f t="shared" si="162"/>
        <v>0</v>
      </c>
      <c r="AK272">
        <f>VLOOKUP(AK$4,Description!$A$136:$C$203,3)*AK875</f>
        <v>0</v>
      </c>
      <c r="AL272">
        <f t="shared" si="163"/>
        <v>0</v>
      </c>
      <c r="AM272">
        <f>VLOOKUP(AM$4,Description!$A$136:$C$203,3)*AM875</f>
        <v>0</v>
      </c>
      <c r="AN272">
        <f t="shared" si="164"/>
        <v>1</v>
      </c>
      <c r="AO272">
        <f>VLOOKUP(AO$4,Description!$A$136:$C$203,3)*AO875</f>
        <v>2</v>
      </c>
      <c r="AP272">
        <f t="shared" si="165"/>
        <v>1</v>
      </c>
      <c r="AQ272">
        <f>VLOOKUP(AQ$4,Description!$A$136:$C$203,3)*AQ875</f>
        <v>0</v>
      </c>
      <c r="AR272">
        <f t="shared" si="166"/>
        <v>0</v>
      </c>
      <c r="AS272">
        <f>VLOOKUP(AS$4,Description!$A$136:$C$203,3)*AS875</f>
        <v>0</v>
      </c>
      <c r="AT272">
        <f t="shared" si="167"/>
        <v>1</v>
      </c>
      <c r="AU272">
        <f>VLOOKUP(AU$4,Description!$A$136:$C$203,3)*AU875</f>
        <v>0</v>
      </c>
      <c r="AV272">
        <f t="shared" si="168"/>
        <v>0</v>
      </c>
      <c r="AW272">
        <f>VLOOKUP(AW$4,Description!$A$136:$C$203,3)*AW875</f>
        <v>0</v>
      </c>
      <c r="AX272">
        <f t="shared" si="169"/>
        <v>1</v>
      </c>
      <c r="AY272">
        <f>VLOOKUP(AY$4,Description!$A$136:$C$203,3)*AY875</f>
        <v>0</v>
      </c>
      <c r="AZ272">
        <f t="shared" si="170"/>
        <v>0</v>
      </c>
      <c r="BA272">
        <f>VLOOKUP(BA$4,Description!$A$136:$C$203,3)*BA875</f>
        <v>0</v>
      </c>
      <c r="BB272">
        <f t="shared" si="171"/>
        <v>0</v>
      </c>
      <c r="BC272">
        <f>VLOOKUP(BC$4,Description!$A$136:$C$203,3)*BC875</f>
        <v>0</v>
      </c>
      <c r="BD272">
        <f t="shared" si="172"/>
        <v>0</v>
      </c>
      <c r="BE272">
        <f>VLOOKUP(BE$4,Description!$A$136:$C$203,3)*BE875</f>
        <v>0</v>
      </c>
      <c r="BF272">
        <f t="shared" si="173"/>
        <v>0</v>
      </c>
      <c r="BG272">
        <f>VLOOKUP(BG$4,Description!$A$136:$C$203,3)*BG875</f>
        <v>0</v>
      </c>
      <c r="BH272">
        <f t="shared" si="174"/>
        <v>0</v>
      </c>
      <c r="BI272">
        <f>VLOOKUP(BI$4,Description!$A$136:$C$203,3)*BI875</f>
        <v>0</v>
      </c>
      <c r="BJ272">
        <f t="shared" si="175"/>
        <v>0</v>
      </c>
      <c r="BK272">
        <f>VLOOKUP(BK$4,Description!$A$136:$C$203,3)*BK875</f>
        <v>0</v>
      </c>
      <c r="BL272">
        <f t="shared" si="176"/>
        <v>0</v>
      </c>
      <c r="BM272">
        <f>VLOOKUP(BM$4,Description!$A$136:$C$203,3)*BM875</f>
        <v>0</v>
      </c>
      <c r="BN272">
        <f t="shared" si="177"/>
        <v>0</v>
      </c>
      <c r="BO272">
        <f>VLOOKUP(BO$4,Description!$A$136:$C$203,3)*BO875</f>
        <v>0</v>
      </c>
      <c r="BP272">
        <f t="shared" si="178"/>
        <v>0</v>
      </c>
      <c r="BQ272">
        <f>VLOOKUP(BQ$4,Description!$A$136:$C$203,3)*BQ875</f>
        <v>0</v>
      </c>
      <c r="BR272">
        <f t="shared" si="179"/>
        <v>0</v>
      </c>
    </row>
    <row r="273" spans="1:70" x14ac:dyDescent="0.2">
      <c r="A273">
        <f t="shared" si="144"/>
        <v>1100470</v>
      </c>
      <c r="B273">
        <f t="shared" si="145"/>
        <v>12</v>
      </c>
      <c r="C273">
        <f>VLOOKUP(C$4,Description!$A$136:$C$203,3)*C876</f>
        <v>0</v>
      </c>
      <c r="D273">
        <f t="shared" si="146"/>
        <v>0</v>
      </c>
      <c r="E273">
        <f>VLOOKUP(E$4,Description!$A$136:$C$203,3)*E876</f>
        <v>0</v>
      </c>
      <c r="F273">
        <f t="shared" si="147"/>
        <v>0</v>
      </c>
      <c r="G273">
        <f>VLOOKUP(G$4,Description!$A$136:$C$203,3)*G876</f>
        <v>0</v>
      </c>
      <c r="H273">
        <f t="shared" si="148"/>
        <v>0</v>
      </c>
      <c r="I273">
        <f>VLOOKUP(I$4,Description!$A$136:$C$203,3)*I876</f>
        <v>0</v>
      </c>
      <c r="J273">
        <f t="shared" si="149"/>
        <v>0</v>
      </c>
      <c r="K273">
        <f>VLOOKUP(K$4,Description!$A$136:$C$203,3)*K876</f>
        <v>0</v>
      </c>
      <c r="L273">
        <f t="shared" si="150"/>
        <v>0</v>
      </c>
      <c r="M273">
        <f>VLOOKUP(M$4,Description!$A$136:$C$203,3)*M876</f>
        <v>0</v>
      </c>
      <c r="N273">
        <f t="shared" si="151"/>
        <v>0</v>
      </c>
      <c r="O273">
        <f>VLOOKUP(O$4,Description!$A$136:$C$203,3)*O876</f>
        <v>2</v>
      </c>
      <c r="P273">
        <f t="shared" si="152"/>
        <v>0</v>
      </c>
      <c r="Q273">
        <f>VLOOKUP(Q$4,Description!$A$136:$C$203,3)*Q876</f>
        <v>0</v>
      </c>
      <c r="R273">
        <f t="shared" si="153"/>
        <v>1</v>
      </c>
      <c r="S273">
        <f>VLOOKUP(S$4,Description!$A$136:$C$203,3)*S876</f>
        <v>0</v>
      </c>
      <c r="T273">
        <f t="shared" si="154"/>
        <v>0</v>
      </c>
      <c r="U273">
        <f>VLOOKUP(U$4,Description!$A$136:$C$203,3)*U876</f>
        <v>0</v>
      </c>
      <c r="V273">
        <f t="shared" si="155"/>
        <v>0</v>
      </c>
      <c r="W273">
        <f>VLOOKUP(W$4,Description!$A$136:$C$203,3)*W876</f>
        <v>0</v>
      </c>
      <c r="X273">
        <f t="shared" si="156"/>
        <v>0</v>
      </c>
      <c r="Y273">
        <f>VLOOKUP(Y$4,Description!$A$136:$C$203,3)*Y876</f>
        <v>0</v>
      </c>
      <c r="Z273">
        <f t="shared" si="157"/>
        <v>1</v>
      </c>
      <c r="AA273">
        <f>VLOOKUP(AA$4,Description!$A$136:$C$203,3)*AA876</f>
        <v>4</v>
      </c>
      <c r="AB273">
        <f t="shared" si="158"/>
        <v>1</v>
      </c>
      <c r="AC273">
        <f>VLOOKUP(AC$4,Description!$A$136:$C$203,3)*AC876</f>
        <v>0</v>
      </c>
      <c r="AD273">
        <f t="shared" si="159"/>
        <v>0</v>
      </c>
      <c r="AE273">
        <f>VLOOKUP(AE$4,Description!$A$136:$C$203,3)*AE876</f>
        <v>0</v>
      </c>
      <c r="AF273">
        <f t="shared" si="160"/>
        <v>0</v>
      </c>
      <c r="AG273">
        <f>VLOOKUP(AG$4,Description!$A$136:$C$203,3)*AG876</f>
        <v>0</v>
      </c>
      <c r="AH273">
        <f t="shared" si="161"/>
        <v>0</v>
      </c>
      <c r="AI273">
        <f>VLOOKUP(AI$4,Description!$A$136:$C$203,3)*AI876</f>
        <v>0</v>
      </c>
      <c r="AJ273">
        <f t="shared" si="162"/>
        <v>0</v>
      </c>
      <c r="AK273">
        <f>VLOOKUP(AK$4,Description!$A$136:$C$203,3)*AK876</f>
        <v>0</v>
      </c>
      <c r="AL273">
        <f t="shared" si="163"/>
        <v>0</v>
      </c>
      <c r="AM273">
        <f>VLOOKUP(AM$4,Description!$A$136:$C$203,3)*AM876</f>
        <v>0</v>
      </c>
      <c r="AN273">
        <f t="shared" si="164"/>
        <v>0</v>
      </c>
      <c r="AO273">
        <f>VLOOKUP(AO$4,Description!$A$136:$C$203,3)*AO876</f>
        <v>2</v>
      </c>
      <c r="AP273">
        <f t="shared" si="165"/>
        <v>0</v>
      </c>
      <c r="AQ273">
        <f>VLOOKUP(AQ$4,Description!$A$136:$C$203,3)*AQ876</f>
        <v>0</v>
      </c>
      <c r="AR273">
        <f t="shared" si="166"/>
        <v>0</v>
      </c>
      <c r="AS273">
        <f>VLOOKUP(AS$4,Description!$A$136:$C$203,3)*AS876</f>
        <v>0</v>
      </c>
      <c r="AT273">
        <f t="shared" si="167"/>
        <v>1</v>
      </c>
      <c r="AU273">
        <f>VLOOKUP(AU$4,Description!$A$136:$C$203,3)*AU876</f>
        <v>0</v>
      </c>
      <c r="AV273">
        <f t="shared" si="168"/>
        <v>0</v>
      </c>
      <c r="AW273">
        <f>VLOOKUP(AW$4,Description!$A$136:$C$203,3)*AW876</f>
        <v>0</v>
      </c>
      <c r="AX273">
        <f t="shared" si="169"/>
        <v>0</v>
      </c>
      <c r="AY273">
        <f>VLOOKUP(AY$4,Description!$A$136:$C$203,3)*AY876</f>
        <v>0</v>
      </c>
      <c r="AZ273">
        <f t="shared" si="170"/>
        <v>0</v>
      </c>
      <c r="BA273">
        <f>VLOOKUP(BA$4,Description!$A$136:$C$203,3)*BA876</f>
        <v>0</v>
      </c>
      <c r="BB273">
        <f t="shared" si="171"/>
        <v>0</v>
      </c>
      <c r="BC273">
        <f>VLOOKUP(BC$4,Description!$A$136:$C$203,3)*BC876</f>
        <v>0</v>
      </c>
      <c r="BD273">
        <f t="shared" si="172"/>
        <v>0</v>
      </c>
      <c r="BE273">
        <f>VLOOKUP(BE$4,Description!$A$136:$C$203,3)*BE876</f>
        <v>0</v>
      </c>
      <c r="BF273">
        <f t="shared" si="173"/>
        <v>0</v>
      </c>
      <c r="BG273">
        <f>VLOOKUP(BG$4,Description!$A$136:$C$203,3)*BG876</f>
        <v>0</v>
      </c>
      <c r="BH273">
        <f t="shared" si="174"/>
        <v>0</v>
      </c>
      <c r="BI273">
        <f>VLOOKUP(BI$4,Description!$A$136:$C$203,3)*BI876</f>
        <v>0</v>
      </c>
      <c r="BJ273">
        <f t="shared" si="175"/>
        <v>0</v>
      </c>
      <c r="BK273">
        <f>VLOOKUP(BK$4,Description!$A$136:$C$203,3)*BK876</f>
        <v>0</v>
      </c>
      <c r="BL273">
        <f t="shared" si="176"/>
        <v>0</v>
      </c>
      <c r="BM273">
        <f>VLOOKUP(BM$4,Description!$A$136:$C$203,3)*BM876</f>
        <v>0</v>
      </c>
      <c r="BN273">
        <f t="shared" si="177"/>
        <v>0</v>
      </c>
      <c r="BO273">
        <f>VLOOKUP(BO$4,Description!$A$136:$C$203,3)*BO876</f>
        <v>0</v>
      </c>
      <c r="BP273">
        <f t="shared" si="178"/>
        <v>0</v>
      </c>
      <c r="BQ273">
        <f>VLOOKUP(BQ$4,Description!$A$136:$C$203,3)*BQ876</f>
        <v>0</v>
      </c>
      <c r="BR273">
        <f t="shared" si="179"/>
        <v>0</v>
      </c>
    </row>
    <row r="274" spans="1:70" x14ac:dyDescent="0.2">
      <c r="A274">
        <f t="shared" si="144"/>
        <v>1100490</v>
      </c>
      <c r="B274">
        <f t="shared" si="145"/>
        <v>28</v>
      </c>
      <c r="C274">
        <f>VLOOKUP(C$4,Description!$A$136:$C$203,3)*C877</f>
        <v>0</v>
      </c>
      <c r="D274">
        <f t="shared" si="146"/>
        <v>0</v>
      </c>
      <c r="E274">
        <f>VLOOKUP(E$4,Description!$A$136:$C$203,3)*E877</f>
        <v>0</v>
      </c>
      <c r="F274">
        <f t="shared" si="147"/>
        <v>1</v>
      </c>
      <c r="G274">
        <f>VLOOKUP(G$4,Description!$A$136:$C$203,3)*G877</f>
        <v>0</v>
      </c>
      <c r="H274">
        <f t="shared" si="148"/>
        <v>1</v>
      </c>
      <c r="I274">
        <f>VLOOKUP(I$4,Description!$A$136:$C$203,3)*I877</f>
        <v>0</v>
      </c>
      <c r="J274">
        <f t="shared" si="149"/>
        <v>1</v>
      </c>
      <c r="K274">
        <f>VLOOKUP(K$4,Description!$A$136:$C$203,3)*K877</f>
        <v>0</v>
      </c>
      <c r="L274">
        <f t="shared" si="150"/>
        <v>0</v>
      </c>
      <c r="M274">
        <f>VLOOKUP(M$4,Description!$A$136:$C$203,3)*M877</f>
        <v>0</v>
      </c>
      <c r="N274">
        <f t="shared" si="151"/>
        <v>0</v>
      </c>
      <c r="O274">
        <f>VLOOKUP(O$4,Description!$A$136:$C$203,3)*O877</f>
        <v>0</v>
      </c>
      <c r="P274">
        <f t="shared" si="152"/>
        <v>1</v>
      </c>
      <c r="Q274">
        <f>VLOOKUP(Q$4,Description!$A$136:$C$203,3)*Q877</f>
        <v>0</v>
      </c>
      <c r="R274">
        <f t="shared" si="153"/>
        <v>1</v>
      </c>
      <c r="S274">
        <f>VLOOKUP(S$4,Description!$A$136:$C$203,3)*S877</f>
        <v>0</v>
      </c>
      <c r="T274">
        <f t="shared" si="154"/>
        <v>1</v>
      </c>
      <c r="U274">
        <f>VLOOKUP(U$4,Description!$A$136:$C$203,3)*U877</f>
        <v>0</v>
      </c>
      <c r="V274">
        <f t="shared" si="155"/>
        <v>0</v>
      </c>
      <c r="W274">
        <f>VLOOKUP(W$4,Description!$A$136:$C$203,3)*W877</f>
        <v>0</v>
      </c>
      <c r="X274">
        <f t="shared" si="156"/>
        <v>0</v>
      </c>
      <c r="Y274">
        <f>VLOOKUP(Y$4,Description!$A$136:$C$203,3)*Y877</f>
        <v>1</v>
      </c>
      <c r="Z274">
        <f t="shared" si="157"/>
        <v>1</v>
      </c>
      <c r="AA274">
        <f>VLOOKUP(AA$4,Description!$A$136:$C$203,3)*AA877</f>
        <v>4</v>
      </c>
      <c r="AB274">
        <f t="shared" si="158"/>
        <v>1</v>
      </c>
      <c r="AC274">
        <f>VLOOKUP(AC$4,Description!$A$136:$C$203,3)*AC877</f>
        <v>0</v>
      </c>
      <c r="AD274">
        <f t="shared" si="159"/>
        <v>0</v>
      </c>
      <c r="AE274">
        <f>VLOOKUP(AE$4,Description!$A$136:$C$203,3)*AE877</f>
        <v>0</v>
      </c>
      <c r="AF274">
        <f t="shared" si="160"/>
        <v>1</v>
      </c>
      <c r="AG274">
        <f>VLOOKUP(AG$4,Description!$A$136:$C$203,3)*AG877</f>
        <v>0</v>
      </c>
      <c r="AH274">
        <f t="shared" si="161"/>
        <v>1</v>
      </c>
      <c r="AI274">
        <f>VLOOKUP(AI$4,Description!$A$136:$C$203,3)*AI877</f>
        <v>0</v>
      </c>
      <c r="AJ274">
        <f t="shared" si="162"/>
        <v>0</v>
      </c>
      <c r="AK274">
        <f>VLOOKUP(AK$4,Description!$A$136:$C$203,3)*AK877</f>
        <v>0</v>
      </c>
      <c r="AL274">
        <f t="shared" si="163"/>
        <v>0</v>
      </c>
      <c r="AM274">
        <f>VLOOKUP(AM$4,Description!$A$136:$C$203,3)*AM877</f>
        <v>0</v>
      </c>
      <c r="AN274">
        <f t="shared" si="164"/>
        <v>0</v>
      </c>
      <c r="AO274">
        <f>VLOOKUP(AO$4,Description!$A$136:$C$203,3)*AO877</f>
        <v>2</v>
      </c>
      <c r="AP274">
        <f t="shared" si="165"/>
        <v>0</v>
      </c>
      <c r="AQ274">
        <f>VLOOKUP(AQ$4,Description!$A$136:$C$203,3)*AQ877</f>
        <v>1</v>
      </c>
      <c r="AR274">
        <f t="shared" si="166"/>
        <v>0</v>
      </c>
      <c r="AS274">
        <f>VLOOKUP(AS$4,Description!$A$136:$C$203,3)*AS877</f>
        <v>0</v>
      </c>
      <c r="AT274">
        <f t="shared" si="167"/>
        <v>1</v>
      </c>
      <c r="AU274">
        <f>VLOOKUP(AU$4,Description!$A$136:$C$203,3)*AU877</f>
        <v>5</v>
      </c>
      <c r="AV274">
        <f t="shared" si="168"/>
        <v>1</v>
      </c>
      <c r="AW274">
        <f>VLOOKUP(AW$4,Description!$A$136:$C$203,3)*AW877</f>
        <v>0</v>
      </c>
      <c r="AX274">
        <f t="shared" si="169"/>
        <v>1</v>
      </c>
      <c r="AY274">
        <f>VLOOKUP(AY$4,Description!$A$136:$C$203,3)*AY877</f>
        <v>0</v>
      </c>
      <c r="AZ274">
        <f t="shared" si="170"/>
        <v>0</v>
      </c>
      <c r="BA274">
        <f>VLOOKUP(BA$4,Description!$A$136:$C$203,3)*BA877</f>
        <v>0</v>
      </c>
      <c r="BB274">
        <f t="shared" si="171"/>
        <v>0</v>
      </c>
      <c r="BC274">
        <f>VLOOKUP(BC$4,Description!$A$136:$C$203,3)*BC877</f>
        <v>0</v>
      </c>
      <c r="BD274">
        <f t="shared" si="172"/>
        <v>1</v>
      </c>
      <c r="BE274">
        <f>VLOOKUP(BE$4,Description!$A$136:$C$203,3)*BE877</f>
        <v>0</v>
      </c>
      <c r="BF274">
        <f t="shared" si="173"/>
        <v>0</v>
      </c>
      <c r="BG274">
        <f>VLOOKUP(BG$4,Description!$A$136:$C$203,3)*BG877</f>
        <v>1</v>
      </c>
      <c r="BH274">
        <f t="shared" si="174"/>
        <v>0</v>
      </c>
      <c r="BI274">
        <f>VLOOKUP(BI$4,Description!$A$136:$C$203,3)*BI877</f>
        <v>0</v>
      </c>
      <c r="BJ274">
        <f t="shared" si="175"/>
        <v>0</v>
      </c>
      <c r="BK274">
        <f>VLOOKUP(BK$4,Description!$A$136:$C$203,3)*BK877</f>
        <v>0</v>
      </c>
      <c r="BL274">
        <f t="shared" si="176"/>
        <v>0</v>
      </c>
      <c r="BM274">
        <f>VLOOKUP(BM$4,Description!$A$136:$C$203,3)*BM877</f>
        <v>0</v>
      </c>
      <c r="BN274">
        <f t="shared" si="177"/>
        <v>0</v>
      </c>
      <c r="BO274">
        <f>VLOOKUP(BO$4,Description!$A$136:$C$203,3)*BO877</f>
        <v>0</v>
      </c>
      <c r="BP274">
        <f t="shared" si="178"/>
        <v>0</v>
      </c>
      <c r="BQ274">
        <f>VLOOKUP(BQ$4,Description!$A$136:$C$203,3)*BQ877</f>
        <v>0</v>
      </c>
      <c r="BR274">
        <f t="shared" si="179"/>
        <v>0</v>
      </c>
    </row>
    <row r="275" spans="1:70" x14ac:dyDescent="0.2">
      <c r="A275">
        <f t="shared" si="144"/>
        <v>1100510</v>
      </c>
      <c r="B275">
        <f t="shared" si="145"/>
        <v>18</v>
      </c>
      <c r="C275">
        <f>VLOOKUP(C$4,Description!$A$136:$C$203,3)*C878</f>
        <v>0</v>
      </c>
      <c r="D275">
        <f t="shared" si="146"/>
        <v>0</v>
      </c>
      <c r="E275">
        <f>VLOOKUP(E$4,Description!$A$136:$C$203,3)*E878</f>
        <v>0</v>
      </c>
      <c r="F275">
        <f t="shared" si="147"/>
        <v>1</v>
      </c>
      <c r="G275">
        <f>VLOOKUP(G$4,Description!$A$136:$C$203,3)*G878</f>
        <v>0</v>
      </c>
      <c r="H275">
        <f t="shared" si="148"/>
        <v>0</v>
      </c>
      <c r="I275">
        <f>VLOOKUP(I$4,Description!$A$136:$C$203,3)*I878</f>
        <v>0</v>
      </c>
      <c r="J275">
        <f t="shared" si="149"/>
        <v>0</v>
      </c>
      <c r="K275">
        <f>VLOOKUP(K$4,Description!$A$136:$C$203,3)*K878</f>
        <v>0</v>
      </c>
      <c r="L275">
        <f t="shared" si="150"/>
        <v>0</v>
      </c>
      <c r="M275">
        <f>VLOOKUP(M$4,Description!$A$136:$C$203,3)*M878</f>
        <v>3</v>
      </c>
      <c r="N275">
        <f t="shared" si="151"/>
        <v>0</v>
      </c>
      <c r="O275">
        <f>VLOOKUP(O$4,Description!$A$136:$C$203,3)*O878</f>
        <v>0</v>
      </c>
      <c r="P275">
        <f t="shared" si="152"/>
        <v>1</v>
      </c>
      <c r="Q275">
        <f>VLOOKUP(Q$4,Description!$A$136:$C$203,3)*Q878</f>
        <v>0</v>
      </c>
      <c r="R275">
        <f t="shared" si="153"/>
        <v>0</v>
      </c>
      <c r="S275">
        <f>VLOOKUP(S$4,Description!$A$136:$C$203,3)*S878</f>
        <v>0</v>
      </c>
      <c r="T275">
        <f t="shared" si="154"/>
        <v>1</v>
      </c>
      <c r="U275">
        <f>VLOOKUP(U$4,Description!$A$136:$C$203,3)*U878</f>
        <v>0</v>
      </c>
      <c r="V275">
        <f t="shared" si="155"/>
        <v>1</v>
      </c>
      <c r="W275">
        <f>VLOOKUP(W$4,Description!$A$136:$C$203,3)*W878</f>
        <v>0</v>
      </c>
      <c r="X275">
        <f t="shared" si="156"/>
        <v>0</v>
      </c>
      <c r="Y275">
        <f>VLOOKUP(Y$4,Description!$A$136:$C$203,3)*Y878</f>
        <v>0</v>
      </c>
      <c r="Z275">
        <f t="shared" si="157"/>
        <v>1</v>
      </c>
      <c r="AA275">
        <f>VLOOKUP(AA$4,Description!$A$136:$C$203,3)*AA878</f>
        <v>4</v>
      </c>
      <c r="AB275">
        <f t="shared" si="158"/>
        <v>1</v>
      </c>
      <c r="AC275">
        <f>VLOOKUP(AC$4,Description!$A$136:$C$203,3)*AC878</f>
        <v>0</v>
      </c>
      <c r="AD275">
        <f t="shared" si="159"/>
        <v>0</v>
      </c>
      <c r="AE275">
        <f>VLOOKUP(AE$4,Description!$A$136:$C$203,3)*AE878</f>
        <v>0</v>
      </c>
      <c r="AF275">
        <f t="shared" si="160"/>
        <v>1</v>
      </c>
      <c r="AG275">
        <f>VLOOKUP(AG$4,Description!$A$136:$C$203,3)*AG878</f>
        <v>0</v>
      </c>
      <c r="AH275">
        <f t="shared" si="161"/>
        <v>0</v>
      </c>
      <c r="AI275">
        <f>VLOOKUP(AI$4,Description!$A$136:$C$203,3)*AI878</f>
        <v>1</v>
      </c>
      <c r="AJ275">
        <f t="shared" si="162"/>
        <v>0</v>
      </c>
      <c r="AK275">
        <f>VLOOKUP(AK$4,Description!$A$136:$C$203,3)*AK878</f>
        <v>0</v>
      </c>
      <c r="AL275">
        <f t="shared" si="163"/>
        <v>0</v>
      </c>
      <c r="AM275">
        <f>VLOOKUP(AM$4,Description!$A$136:$C$203,3)*AM878</f>
        <v>0</v>
      </c>
      <c r="AN275">
        <f t="shared" si="164"/>
        <v>0</v>
      </c>
      <c r="AO275">
        <f>VLOOKUP(AO$4,Description!$A$136:$C$203,3)*AO878</f>
        <v>2</v>
      </c>
      <c r="AP275">
        <f t="shared" si="165"/>
        <v>0</v>
      </c>
      <c r="AQ275">
        <f>VLOOKUP(AQ$4,Description!$A$136:$C$203,3)*AQ878</f>
        <v>1</v>
      </c>
      <c r="AR275">
        <f t="shared" si="166"/>
        <v>0</v>
      </c>
      <c r="AS275">
        <f>VLOOKUP(AS$4,Description!$A$136:$C$203,3)*AS878</f>
        <v>0</v>
      </c>
      <c r="AT275">
        <f t="shared" si="167"/>
        <v>0</v>
      </c>
      <c r="AU275">
        <f>VLOOKUP(AU$4,Description!$A$136:$C$203,3)*AU878</f>
        <v>0</v>
      </c>
      <c r="AV275">
        <f t="shared" si="168"/>
        <v>0</v>
      </c>
      <c r="AW275">
        <f>VLOOKUP(AW$4,Description!$A$136:$C$203,3)*AW878</f>
        <v>0</v>
      </c>
      <c r="AX275">
        <f t="shared" si="169"/>
        <v>0</v>
      </c>
      <c r="AY275">
        <f>VLOOKUP(AY$4,Description!$A$136:$C$203,3)*AY878</f>
        <v>0</v>
      </c>
      <c r="AZ275">
        <f t="shared" si="170"/>
        <v>0</v>
      </c>
      <c r="BA275">
        <f>VLOOKUP(BA$4,Description!$A$136:$C$203,3)*BA878</f>
        <v>0</v>
      </c>
      <c r="BB275">
        <f t="shared" si="171"/>
        <v>0</v>
      </c>
      <c r="BC275">
        <f>VLOOKUP(BC$4,Description!$A$136:$C$203,3)*BC878</f>
        <v>0</v>
      </c>
      <c r="BD275">
        <f t="shared" si="172"/>
        <v>0</v>
      </c>
      <c r="BE275">
        <f>VLOOKUP(BE$4,Description!$A$136:$C$203,3)*BE878</f>
        <v>0</v>
      </c>
      <c r="BF275">
        <f t="shared" si="173"/>
        <v>0</v>
      </c>
      <c r="BG275">
        <f>VLOOKUP(BG$4,Description!$A$136:$C$203,3)*BG878</f>
        <v>0</v>
      </c>
      <c r="BH275">
        <f t="shared" si="174"/>
        <v>0</v>
      </c>
      <c r="BI275">
        <f>VLOOKUP(BI$4,Description!$A$136:$C$203,3)*BI878</f>
        <v>0</v>
      </c>
      <c r="BJ275">
        <f t="shared" si="175"/>
        <v>0</v>
      </c>
      <c r="BK275">
        <f>VLOOKUP(BK$4,Description!$A$136:$C$203,3)*BK878</f>
        <v>0</v>
      </c>
      <c r="BL275">
        <f t="shared" si="176"/>
        <v>0</v>
      </c>
      <c r="BM275">
        <f>VLOOKUP(BM$4,Description!$A$136:$C$203,3)*BM878</f>
        <v>0</v>
      </c>
      <c r="BN275">
        <f t="shared" si="177"/>
        <v>0</v>
      </c>
      <c r="BO275">
        <f>VLOOKUP(BO$4,Description!$A$136:$C$203,3)*BO878</f>
        <v>0</v>
      </c>
      <c r="BP275">
        <f t="shared" si="178"/>
        <v>0</v>
      </c>
      <c r="BQ275">
        <f>VLOOKUP(BQ$4,Description!$A$136:$C$203,3)*BQ878</f>
        <v>0</v>
      </c>
      <c r="BR275">
        <f t="shared" si="179"/>
        <v>0</v>
      </c>
    </row>
    <row r="276" spans="1:70" x14ac:dyDescent="0.2">
      <c r="A276">
        <f t="shared" si="144"/>
        <v>1100620</v>
      </c>
      <c r="B276">
        <f t="shared" si="145"/>
        <v>14</v>
      </c>
      <c r="C276">
        <f>VLOOKUP(C$4,Description!$A$136:$C$203,3)*C879</f>
        <v>0</v>
      </c>
      <c r="D276">
        <f t="shared" si="146"/>
        <v>1</v>
      </c>
      <c r="E276">
        <f>VLOOKUP(E$4,Description!$A$136:$C$203,3)*E879</f>
        <v>1</v>
      </c>
      <c r="F276">
        <f t="shared" si="147"/>
        <v>0</v>
      </c>
      <c r="G276">
        <f>VLOOKUP(G$4,Description!$A$136:$C$203,3)*G879</f>
        <v>0</v>
      </c>
      <c r="H276">
        <f t="shared" si="148"/>
        <v>0</v>
      </c>
      <c r="I276">
        <f>VLOOKUP(I$4,Description!$A$136:$C$203,3)*I879</f>
        <v>0</v>
      </c>
      <c r="J276">
        <f t="shared" si="149"/>
        <v>1</v>
      </c>
      <c r="K276">
        <f>VLOOKUP(K$4,Description!$A$136:$C$203,3)*K879</f>
        <v>0</v>
      </c>
      <c r="L276">
        <f t="shared" si="150"/>
        <v>0</v>
      </c>
      <c r="M276">
        <f>VLOOKUP(M$4,Description!$A$136:$C$203,3)*M879</f>
        <v>0</v>
      </c>
      <c r="N276">
        <f t="shared" si="151"/>
        <v>0</v>
      </c>
      <c r="O276">
        <f>VLOOKUP(O$4,Description!$A$136:$C$203,3)*O879</f>
        <v>2</v>
      </c>
      <c r="P276">
        <f t="shared" si="152"/>
        <v>1</v>
      </c>
      <c r="Q276">
        <f>VLOOKUP(Q$4,Description!$A$136:$C$203,3)*Q879</f>
        <v>0</v>
      </c>
      <c r="R276">
        <f t="shared" si="153"/>
        <v>0</v>
      </c>
      <c r="S276">
        <f>VLOOKUP(S$4,Description!$A$136:$C$203,3)*S879</f>
        <v>0</v>
      </c>
      <c r="T276">
        <f t="shared" si="154"/>
        <v>0</v>
      </c>
      <c r="U276">
        <f>VLOOKUP(U$4,Description!$A$136:$C$203,3)*U879</f>
        <v>0</v>
      </c>
      <c r="V276">
        <f t="shared" si="155"/>
        <v>0</v>
      </c>
      <c r="W276">
        <f>VLOOKUP(W$4,Description!$A$136:$C$203,3)*W879</f>
        <v>0</v>
      </c>
      <c r="X276">
        <f t="shared" si="156"/>
        <v>0</v>
      </c>
      <c r="Y276">
        <f>VLOOKUP(Y$4,Description!$A$136:$C$203,3)*Y879</f>
        <v>0</v>
      </c>
      <c r="Z276">
        <f t="shared" si="157"/>
        <v>1</v>
      </c>
      <c r="AA276">
        <f>VLOOKUP(AA$4,Description!$A$136:$C$203,3)*AA879</f>
        <v>4</v>
      </c>
      <c r="AB276">
        <f t="shared" si="158"/>
        <v>1</v>
      </c>
      <c r="AC276">
        <f>VLOOKUP(AC$4,Description!$A$136:$C$203,3)*AC879</f>
        <v>0</v>
      </c>
      <c r="AD276">
        <f t="shared" si="159"/>
        <v>0</v>
      </c>
      <c r="AE276">
        <f>VLOOKUP(AE$4,Description!$A$136:$C$203,3)*AE879</f>
        <v>0</v>
      </c>
      <c r="AF276">
        <f t="shared" si="160"/>
        <v>1</v>
      </c>
      <c r="AG276">
        <f>VLOOKUP(AG$4,Description!$A$136:$C$203,3)*AG879</f>
        <v>0</v>
      </c>
      <c r="AH276">
        <f t="shared" si="161"/>
        <v>0</v>
      </c>
      <c r="AI276">
        <f>VLOOKUP(AI$4,Description!$A$136:$C$203,3)*AI879</f>
        <v>0</v>
      </c>
      <c r="AJ276">
        <f t="shared" si="162"/>
        <v>0</v>
      </c>
      <c r="AK276">
        <f>VLOOKUP(AK$4,Description!$A$136:$C$203,3)*AK879</f>
        <v>0</v>
      </c>
      <c r="AL276">
        <f t="shared" si="163"/>
        <v>0</v>
      </c>
      <c r="AM276">
        <f>VLOOKUP(AM$4,Description!$A$136:$C$203,3)*AM879</f>
        <v>0</v>
      </c>
      <c r="AN276">
        <f t="shared" si="164"/>
        <v>1</v>
      </c>
      <c r="AO276">
        <f>VLOOKUP(AO$4,Description!$A$136:$C$203,3)*AO879</f>
        <v>0</v>
      </c>
      <c r="AP276">
        <f t="shared" si="165"/>
        <v>0</v>
      </c>
      <c r="AQ276">
        <f>VLOOKUP(AQ$4,Description!$A$136:$C$203,3)*AQ879</f>
        <v>0</v>
      </c>
      <c r="AR276">
        <f t="shared" si="166"/>
        <v>0</v>
      </c>
      <c r="AS276">
        <f>VLOOKUP(AS$4,Description!$A$136:$C$203,3)*AS879</f>
        <v>0</v>
      </c>
      <c r="AT276">
        <f t="shared" si="167"/>
        <v>0</v>
      </c>
      <c r="AU276">
        <f>VLOOKUP(AU$4,Description!$A$136:$C$203,3)*AU879</f>
        <v>0</v>
      </c>
      <c r="AV276">
        <f t="shared" si="168"/>
        <v>0</v>
      </c>
      <c r="AW276">
        <f>VLOOKUP(AW$4,Description!$A$136:$C$203,3)*AW879</f>
        <v>0</v>
      </c>
      <c r="AX276">
        <f t="shared" si="169"/>
        <v>0</v>
      </c>
      <c r="AY276">
        <f>VLOOKUP(AY$4,Description!$A$136:$C$203,3)*AY879</f>
        <v>0</v>
      </c>
      <c r="AZ276">
        <f t="shared" si="170"/>
        <v>0</v>
      </c>
      <c r="BA276">
        <f>VLOOKUP(BA$4,Description!$A$136:$C$203,3)*BA879</f>
        <v>0</v>
      </c>
      <c r="BB276">
        <f t="shared" si="171"/>
        <v>0</v>
      </c>
      <c r="BC276">
        <f>VLOOKUP(BC$4,Description!$A$136:$C$203,3)*BC879</f>
        <v>0</v>
      </c>
      <c r="BD276">
        <f t="shared" si="172"/>
        <v>0</v>
      </c>
      <c r="BE276">
        <f>VLOOKUP(BE$4,Description!$A$136:$C$203,3)*BE879</f>
        <v>0</v>
      </c>
      <c r="BF276">
        <f t="shared" si="173"/>
        <v>0</v>
      </c>
      <c r="BG276">
        <f>VLOOKUP(BG$4,Description!$A$136:$C$203,3)*BG879</f>
        <v>0</v>
      </c>
      <c r="BH276">
        <f t="shared" si="174"/>
        <v>0</v>
      </c>
      <c r="BI276">
        <f>VLOOKUP(BI$4,Description!$A$136:$C$203,3)*BI879</f>
        <v>0</v>
      </c>
      <c r="BJ276">
        <f t="shared" si="175"/>
        <v>0</v>
      </c>
      <c r="BK276">
        <f>VLOOKUP(BK$4,Description!$A$136:$C$203,3)*BK879</f>
        <v>0</v>
      </c>
      <c r="BL276">
        <f t="shared" si="176"/>
        <v>0</v>
      </c>
      <c r="BM276">
        <f>VLOOKUP(BM$4,Description!$A$136:$C$203,3)*BM879</f>
        <v>0</v>
      </c>
      <c r="BN276">
        <f t="shared" si="177"/>
        <v>0</v>
      </c>
      <c r="BO276">
        <f>VLOOKUP(BO$4,Description!$A$136:$C$203,3)*BO879</f>
        <v>0</v>
      </c>
      <c r="BP276">
        <f t="shared" si="178"/>
        <v>0</v>
      </c>
      <c r="BQ276">
        <f>VLOOKUP(BQ$4,Description!$A$136:$C$203,3)*BQ879</f>
        <v>0</v>
      </c>
      <c r="BR276">
        <f t="shared" si="179"/>
        <v>0</v>
      </c>
    </row>
    <row r="277" spans="1:70" x14ac:dyDescent="0.2">
      <c r="A277">
        <f t="shared" si="144"/>
        <v>1100790</v>
      </c>
      <c r="B277">
        <f t="shared" si="145"/>
        <v>28</v>
      </c>
      <c r="C277">
        <f>VLOOKUP(C$4,Description!$A$136:$C$203,3)*C880</f>
        <v>0</v>
      </c>
      <c r="D277">
        <f t="shared" si="146"/>
        <v>1</v>
      </c>
      <c r="E277">
        <f>VLOOKUP(E$4,Description!$A$136:$C$203,3)*E880</f>
        <v>1</v>
      </c>
      <c r="F277">
        <f t="shared" si="147"/>
        <v>1</v>
      </c>
      <c r="G277">
        <f>VLOOKUP(G$4,Description!$A$136:$C$203,3)*G880</f>
        <v>0</v>
      </c>
      <c r="H277">
        <f t="shared" si="148"/>
        <v>0</v>
      </c>
      <c r="I277">
        <f>VLOOKUP(I$4,Description!$A$136:$C$203,3)*I880</f>
        <v>0</v>
      </c>
      <c r="J277">
        <f t="shared" si="149"/>
        <v>1</v>
      </c>
      <c r="K277">
        <f>VLOOKUP(K$4,Description!$A$136:$C$203,3)*K880</f>
        <v>0</v>
      </c>
      <c r="L277">
        <f t="shared" si="150"/>
        <v>0</v>
      </c>
      <c r="M277">
        <f>VLOOKUP(M$4,Description!$A$136:$C$203,3)*M880</f>
        <v>0</v>
      </c>
      <c r="N277">
        <f t="shared" si="151"/>
        <v>0</v>
      </c>
      <c r="O277">
        <f>VLOOKUP(O$4,Description!$A$136:$C$203,3)*O880</f>
        <v>0</v>
      </c>
      <c r="P277">
        <f t="shared" si="152"/>
        <v>1</v>
      </c>
      <c r="Q277">
        <f>VLOOKUP(Q$4,Description!$A$136:$C$203,3)*Q880</f>
        <v>0</v>
      </c>
      <c r="R277">
        <f t="shared" si="153"/>
        <v>1</v>
      </c>
      <c r="S277">
        <f>VLOOKUP(S$4,Description!$A$136:$C$203,3)*S880</f>
        <v>0</v>
      </c>
      <c r="T277">
        <f t="shared" si="154"/>
        <v>1</v>
      </c>
      <c r="U277">
        <f>VLOOKUP(U$4,Description!$A$136:$C$203,3)*U880</f>
        <v>0</v>
      </c>
      <c r="V277">
        <f t="shared" si="155"/>
        <v>0</v>
      </c>
      <c r="W277">
        <f>VLOOKUP(W$4,Description!$A$136:$C$203,3)*W880</f>
        <v>0</v>
      </c>
      <c r="X277">
        <f t="shared" si="156"/>
        <v>0</v>
      </c>
      <c r="Y277">
        <f>VLOOKUP(Y$4,Description!$A$136:$C$203,3)*Y880</f>
        <v>1</v>
      </c>
      <c r="Z277">
        <f t="shared" si="157"/>
        <v>0</v>
      </c>
      <c r="AA277">
        <f>VLOOKUP(AA$4,Description!$A$136:$C$203,3)*AA880</f>
        <v>4</v>
      </c>
      <c r="AB277">
        <f t="shared" si="158"/>
        <v>1</v>
      </c>
      <c r="AC277">
        <f>VLOOKUP(AC$4,Description!$A$136:$C$203,3)*AC880</f>
        <v>0</v>
      </c>
      <c r="AD277">
        <f t="shared" si="159"/>
        <v>0</v>
      </c>
      <c r="AE277">
        <f>VLOOKUP(AE$4,Description!$A$136:$C$203,3)*AE880</f>
        <v>0</v>
      </c>
      <c r="AF277">
        <f t="shared" si="160"/>
        <v>1</v>
      </c>
      <c r="AG277">
        <f>VLOOKUP(AG$4,Description!$A$136:$C$203,3)*AG880</f>
        <v>0</v>
      </c>
      <c r="AH277">
        <f t="shared" si="161"/>
        <v>0</v>
      </c>
      <c r="AI277">
        <f>VLOOKUP(AI$4,Description!$A$136:$C$203,3)*AI880</f>
        <v>0</v>
      </c>
      <c r="AJ277">
        <f t="shared" si="162"/>
        <v>0</v>
      </c>
      <c r="AK277">
        <f>VLOOKUP(AK$4,Description!$A$136:$C$203,3)*AK880</f>
        <v>0</v>
      </c>
      <c r="AL277">
        <f t="shared" si="163"/>
        <v>0</v>
      </c>
      <c r="AM277">
        <f>VLOOKUP(AM$4,Description!$A$136:$C$203,3)*AM880</f>
        <v>0</v>
      </c>
      <c r="AN277">
        <f t="shared" si="164"/>
        <v>1</v>
      </c>
      <c r="AO277">
        <f>VLOOKUP(AO$4,Description!$A$136:$C$203,3)*AO880</f>
        <v>2</v>
      </c>
      <c r="AP277">
        <f t="shared" si="165"/>
        <v>1</v>
      </c>
      <c r="AQ277">
        <f>VLOOKUP(AQ$4,Description!$A$136:$C$203,3)*AQ880</f>
        <v>0</v>
      </c>
      <c r="AR277">
        <f t="shared" si="166"/>
        <v>0</v>
      </c>
      <c r="AS277">
        <f>VLOOKUP(AS$4,Description!$A$136:$C$203,3)*AS880</f>
        <v>0</v>
      </c>
      <c r="AT277">
        <f t="shared" si="167"/>
        <v>1</v>
      </c>
      <c r="AU277">
        <f>VLOOKUP(AU$4,Description!$A$136:$C$203,3)*AU880</f>
        <v>5</v>
      </c>
      <c r="AV277">
        <f t="shared" si="168"/>
        <v>1</v>
      </c>
      <c r="AW277">
        <f>VLOOKUP(AW$4,Description!$A$136:$C$203,3)*AW880</f>
        <v>0</v>
      </c>
      <c r="AX277">
        <f t="shared" si="169"/>
        <v>1</v>
      </c>
      <c r="AY277">
        <f>VLOOKUP(AY$4,Description!$A$136:$C$203,3)*AY880</f>
        <v>0</v>
      </c>
      <c r="AZ277">
        <f t="shared" si="170"/>
        <v>1</v>
      </c>
      <c r="BA277">
        <f>VLOOKUP(BA$4,Description!$A$136:$C$203,3)*BA880</f>
        <v>0</v>
      </c>
      <c r="BB277">
        <f t="shared" si="171"/>
        <v>0</v>
      </c>
      <c r="BC277">
        <f>VLOOKUP(BC$4,Description!$A$136:$C$203,3)*BC880</f>
        <v>0</v>
      </c>
      <c r="BD277">
        <f t="shared" si="172"/>
        <v>1</v>
      </c>
      <c r="BE277">
        <f>VLOOKUP(BE$4,Description!$A$136:$C$203,3)*BE880</f>
        <v>0</v>
      </c>
      <c r="BF277">
        <f t="shared" si="173"/>
        <v>0</v>
      </c>
      <c r="BG277">
        <f>VLOOKUP(BG$4,Description!$A$136:$C$203,3)*BG880</f>
        <v>0</v>
      </c>
      <c r="BH277">
        <f t="shared" si="174"/>
        <v>0</v>
      </c>
      <c r="BI277">
        <f>VLOOKUP(BI$4,Description!$A$136:$C$203,3)*BI880</f>
        <v>0</v>
      </c>
      <c r="BJ277">
        <f t="shared" si="175"/>
        <v>0</v>
      </c>
      <c r="BK277">
        <f>VLOOKUP(BK$4,Description!$A$136:$C$203,3)*BK880</f>
        <v>0</v>
      </c>
      <c r="BL277">
        <f t="shared" si="176"/>
        <v>0</v>
      </c>
      <c r="BM277">
        <f>VLOOKUP(BM$4,Description!$A$136:$C$203,3)*BM880</f>
        <v>0</v>
      </c>
      <c r="BN277">
        <f t="shared" si="177"/>
        <v>0</v>
      </c>
      <c r="BO277">
        <f>VLOOKUP(BO$4,Description!$A$136:$C$203,3)*BO880</f>
        <v>0</v>
      </c>
      <c r="BP277">
        <f t="shared" si="178"/>
        <v>0</v>
      </c>
      <c r="BQ277">
        <f>VLOOKUP(BQ$4,Description!$A$136:$C$203,3)*BQ880</f>
        <v>0</v>
      </c>
      <c r="BR277">
        <f t="shared" si="179"/>
        <v>0</v>
      </c>
    </row>
    <row r="278" spans="1:70" x14ac:dyDescent="0.2">
      <c r="A278">
        <f t="shared" si="144"/>
        <v>1100860</v>
      </c>
      <c r="B278">
        <f t="shared" si="145"/>
        <v>19</v>
      </c>
      <c r="C278">
        <f>VLOOKUP(C$4,Description!$A$136:$C$203,3)*C881</f>
        <v>0</v>
      </c>
      <c r="D278">
        <f t="shared" si="146"/>
        <v>1</v>
      </c>
      <c r="E278">
        <f>VLOOKUP(E$4,Description!$A$136:$C$203,3)*E881</f>
        <v>0</v>
      </c>
      <c r="F278">
        <f t="shared" si="147"/>
        <v>0</v>
      </c>
      <c r="G278">
        <f>VLOOKUP(G$4,Description!$A$136:$C$203,3)*G881</f>
        <v>3</v>
      </c>
      <c r="H278">
        <f t="shared" si="148"/>
        <v>0</v>
      </c>
      <c r="I278">
        <f>VLOOKUP(I$4,Description!$A$136:$C$203,3)*I881</f>
        <v>0</v>
      </c>
      <c r="J278">
        <f t="shared" si="149"/>
        <v>0</v>
      </c>
      <c r="K278">
        <f>VLOOKUP(K$4,Description!$A$136:$C$203,3)*K881</f>
        <v>0</v>
      </c>
      <c r="L278">
        <f t="shared" si="150"/>
        <v>0</v>
      </c>
      <c r="M278">
        <f>VLOOKUP(M$4,Description!$A$136:$C$203,3)*M881</f>
        <v>0</v>
      </c>
      <c r="N278">
        <f t="shared" si="151"/>
        <v>0</v>
      </c>
      <c r="O278">
        <f>VLOOKUP(O$4,Description!$A$136:$C$203,3)*O881</f>
        <v>0</v>
      </c>
      <c r="P278">
        <f t="shared" si="152"/>
        <v>1</v>
      </c>
      <c r="Q278">
        <f>VLOOKUP(Q$4,Description!$A$136:$C$203,3)*Q881</f>
        <v>0</v>
      </c>
      <c r="R278">
        <f t="shared" si="153"/>
        <v>0</v>
      </c>
      <c r="S278">
        <f>VLOOKUP(S$4,Description!$A$136:$C$203,3)*S881</f>
        <v>0</v>
      </c>
      <c r="T278">
        <f t="shared" si="154"/>
        <v>0</v>
      </c>
      <c r="U278">
        <f>VLOOKUP(U$4,Description!$A$136:$C$203,3)*U881</f>
        <v>0</v>
      </c>
      <c r="V278">
        <f t="shared" si="155"/>
        <v>0</v>
      </c>
      <c r="W278">
        <f>VLOOKUP(W$4,Description!$A$136:$C$203,3)*W881</f>
        <v>0</v>
      </c>
      <c r="X278">
        <f t="shared" si="156"/>
        <v>0</v>
      </c>
      <c r="Y278">
        <f>VLOOKUP(Y$4,Description!$A$136:$C$203,3)*Y881</f>
        <v>0</v>
      </c>
      <c r="Z278">
        <f t="shared" si="157"/>
        <v>1</v>
      </c>
      <c r="AA278">
        <f>VLOOKUP(AA$4,Description!$A$136:$C$203,3)*AA881</f>
        <v>4</v>
      </c>
      <c r="AB278">
        <f t="shared" si="158"/>
        <v>1</v>
      </c>
      <c r="AC278">
        <f>VLOOKUP(AC$4,Description!$A$136:$C$203,3)*AC881</f>
        <v>0</v>
      </c>
      <c r="AD278">
        <f t="shared" si="159"/>
        <v>0</v>
      </c>
      <c r="AE278">
        <f>VLOOKUP(AE$4,Description!$A$136:$C$203,3)*AE881</f>
        <v>4</v>
      </c>
      <c r="AF278">
        <f t="shared" si="160"/>
        <v>0</v>
      </c>
      <c r="AG278">
        <f>VLOOKUP(AG$4,Description!$A$136:$C$203,3)*AG881</f>
        <v>0</v>
      </c>
      <c r="AH278">
        <f t="shared" si="161"/>
        <v>0</v>
      </c>
      <c r="AI278">
        <f>VLOOKUP(AI$4,Description!$A$136:$C$203,3)*AI881</f>
        <v>1</v>
      </c>
      <c r="AJ278">
        <f t="shared" si="162"/>
        <v>0</v>
      </c>
      <c r="AK278">
        <f>VLOOKUP(AK$4,Description!$A$136:$C$203,3)*AK881</f>
        <v>0</v>
      </c>
      <c r="AL278">
        <f t="shared" si="163"/>
        <v>0</v>
      </c>
      <c r="AM278">
        <f>VLOOKUP(AM$4,Description!$A$136:$C$203,3)*AM881</f>
        <v>0</v>
      </c>
      <c r="AN278">
        <f t="shared" si="164"/>
        <v>0</v>
      </c>
      <c r="AO278">
        <f>VLOOKUP(AO$4,Description!$A$136:$C$203,3)*AO881</f>
        <v>2</v>
      </c>
      <c r="AP278">
        <f t="shared" si="165"/>
        <v>0</v>
      </c>
      <c r="AQ278">
        <f>VLOOKUP(AQ$4,Description!$A$136:$C$203,3)*AQ881</f>
        <v>0</v>
      </c>
      <c r="AR278">
        <f t="shared" si="166"/>
        <v>0</v>
      </c>
      <c r="AS278">
        <f>VLOOKUP(AS$4,Description!$A$136:$C$203,3)*AS881</f>
        <v>0</v>
      </c>
      <c r="AT278">
        <f t="shared" si="167"/>
        <v>0</v>
      </c>
      <c r="AU278">
        <f>VLOOKUP(AU$4,Description!$A$136:$C$203,3)*AU881</f>
        <v>0</v>
      </c>
      <c r="AV278">
        <f t="shared" si="168"/>
        <v>0</v>
      </c>
      <c r="AW278">
        <f>VLOOKUP(AW$4,Description!$A$136:$C$203,3)*AW881</f>
        <v>0</v>
      </c>
      <c r="AX278">
        <f t="shared" si="169"/>
        <v>1</v>
      </c>
      <c r="AY278">
        <f>VLOOKUP(AY$4,Description!$A$136:$C$203,3)*AY881</f>
        <v>0</v>
      </c>
      <c r="AZ278">
        <f t="shared" si="170"/>
        <v>0</v>
      </c>
      <c r="BA278">
        <f>VLOOKUP(BA$4,Description!$A$136:$C$203,3)*BA881</f>
        <v>0</v>
      </c>
      <c r="BB278">
        <f t="shared" si="171"/>
        <v>0</v>
      </c>
      <c r="BC278">
        <f>VLOOKUP(BC$4,Description!$A$136:$C$203,3)*BC881</f>
        <v>0</v>
      </c>
      <c r="BD278">
        <f t="shared" si="172"/>
        <v>0</v>
      </c>
      <c r="BE278">
        <f>VLOOKUP(BE$4,Description!$A$136:$C$203,3)*BE881</f>
        <v>0</v>
      </c>
      <c r="BF278">
        <f t="shared" si="173"/>
        <v>0</v>
      </c>
      <c r="BG278">
        <f>VLOOKUP(BG$4,Description!$A$136:$C$203,3)*BG881</f>
        <v>0</v>
      </c>
      <c r="BH278">
        <f t="shared" si="174"/>
        <v>0</v>
      </c>
      <c r="BI278">
        <f>VLOOKUP(BI$4,Description!$A$136:$C$203,3)*BI881</f>
        <v>0</v>
      </c>
      <c r="BJ278">
        <f t="shared" si="175"/>
        <v>0</v>
      </c>
      <c r="BK278">
        <f>VLOOKUP(BK$4,Description!$A$136:$C$203,3)*BK881</f>
        <v>0</v>
      </c>
      <c r="BL278">
        <f t="shared" si="176"/>
        <v>0</v>
      </c>
      <c r="BM278">
        <f>VLOOKUP(BM$4,Description!$A$136:$C$203,3)*BM881</f>
        <v>0</v>
      </c>
      <c r="BN278">
        <f t="shared" si="177"/>
        <v>0</v>
      </c>
      <c r="BO278">
        <f>VLOOKUP(BO$4,Description!$A$136:$C$203,3)*BO881</f>
        <v>0</v>
      </c>
      <c r="BP278">
        <f t="shared" si="178"/>
        <v>0</v>
      </c>
      <c r="BQ278">
        <f>VLOOKUP(BQ$4,Description!$A$136:$C$203,3)*BQ881</f>
        <v>0</v>
      </c>
      <c r="BR278">
        <f t="shared" si="179"/>
        <v>0</v>
      </c>
    </row>
    <row r="279" spans="1:70" x14ac:dyDescent="0.2">
      <c r="A279">
        <f t="shared" si="144"/>
        <v>1100910</v>
      </c>
      <c r="B279">
        <f t="shared" si="145"/>
        <v>29</v>
      </c>
      <c r="C279">
        <f>VLOOKUP(C$4,Description!$A$136:$C$203,3)*C882</f>
        <v>0</v>
      </c>
      <c r="D279">
        <f t="shared" si="146"/>
        <v>0</v>
      </c>
      <c r="E279">
        <f>VLOOKUP(E$4,Description!$A$136:$C$203,3)*E882</f>
        <v>0</v>
      </c>
      <c r="F279">
        <f t="shared" si="147"/>
        <v>1</v>
      </c>
      <c r="G279">
        <f>VLOOKUP(G$4,Description!$A$136:$C$203,3)*G882</f>
        <v>0</v>
      </c>
      <c r="H279">
        <f t="shared" si="148"/>
        <v>0</v>
      </c>
      <c r="I279">
        <f>VLOOKUP(I$4,Description!$A$136:$C$203,3)*I882</f>
        <v>0</v>
      </c>
      <c r="J279">
        <f t="shared" si="149"/>
        <v>1</v>
      </c>
      <c r="K279">
        <f>VLOOKUP(K$4,Description!$A$136:$C$203,3)*K882</f>
        <v>0</v>
      </c>
      <c r="L279">
        <f t="shared" si="150"/>
        <v>0</v>
      </c>
      <c r="M279">
        <f>VLOOKUP(M$4,Description!$A$136:$C$203,3)*M882</f>
        <v>3</v>
      </c>
      <c r="N279">
        <f t="shared" si="151"/>
        <v>0</v>
      </c>
      <c r="O279">
        <f>VLOOKUP(O$4,Description!$A$136:$C$203,3)*O882</f>
        <v>0</v>
      </c>
      <c r="P279">
        <f t="shared" si="152"/>
        <v>1</v>
      </c>
      <c r="Q279">
        <f>VLOOKUP(Q$4,Description!$A$136:$C$203,3)*Q882</f>
        <v>0</v>
      </c>
      <c r="R279">
        <f t="shared" si="153"/>
        <v>0</v>
      </c>
      <c r="S279">
        <f>VLOOKUP(S$4,Description!$A$136:$C$203,3)*S882</f>
        <v>0</v>
      </c>
      <c r="T279">
        <f t="shared" si="154"/>
        <v>0</v>
      </c>
      <c r="U279">
        <f>VLOOKUP(U$4,Description!$A$136:$C$203,3)*U882</f>
        <v>0</v>
      </c>
      <c r="V279">
        <f t="shared" si="155"/>
        <v>1</v>
      </c>
      <c r="W279">
        <f>VLOOKUP(W$4,Description!$A$136:$C$203,3)*W882</f>
        <v>0</v>
      </c>
      <c r="X279">
        <f t="shared" si="156"/>
        <v>0</v>
      </c>
      <c r="Y279">
        <f>VLOOKUP(Y$4,Description!$A$136:$C$203,3)*Y882</f>
        <v>0</v>
      </c>
      <c r="Z279">
        <f t="shared" si="157"/>
        <v>1</v>
      </c>
      <c r="AA279">
        <f>VLOOKUP(AA$4,Description!$A$136:$C$203,3)*AA882</f>
        <v>4</v>
      </c>
      <c r="AB279">
        <f t="shared" si="158"/>
        <v>1</v>
      </c>
      <c r="AC279">
        <f>VLOOKUP(AC$4,Description!$A$136:$C$203,3)*AC882</f>
        <v>5</v>
      </c>
      <c r="AD279">
        <f t="shared" si="159"/>
        <v>0</v>
      </c>
      <c r="AE279">
        <f>VLOOKUP(AE$4,Description!$A$136:$C$203,3)*AE882</f>
        <v>0</v>
      </c>
      <c r="AF279">
        <f t="shared" si="160"/>
        <v>1</v>
      </c>
      <c r="AG279">
        <f>VLOOKUP(AG$4,Description!$A$136:$C$203,3)*AG882</f>
        <v>0</v>
      </c>
      <c r="AH279">
        <f t="shared" si="161"/>
        <v>1</v>
      </c>
      <c r="AI279">
        <f>VLOOKUP(AI$4,Description!$A$136:$C$203,3)*AI882</f>
        <v>0</v>
      </c>
      <c r="AJ279">
        <f t="shared" si="162"/>
        <v>0</v>
      </c>
      <c r="AK279">
        <f>VLOOKUP(AK$4,Description!$A$136:$C$203,3)*AK882</f>
        <v>0</v>
      </c>
      <c r="AL279">
        <f t="shared" si="163"/>
        <v>0</v>
      </c>
      <c r="AM279">
        <f>VLOOKUP(AM$4,Description!$A$136:$C$203,3)*AM882</f>
        <v>0</v>
      </c>
      <c r="AN279">
        <f t="shared" si="164"/>
        <v>0</v>
      </c>
      <c r="AO279">
        <f>VLOOKUP(AO$4,Description!$A$136:$C$203,3)*AO882</f>
        <v>2</v>
      </c>
      <c r="AP279">
        <f t="shared" si="165"/>
        <v>1</v>
      </c>
      <c r="AQ279">
        <f>VLOOKUP(AQ$4,Description!$A$136:$C$203,3)*AQ882</f>
        <v>0</v>
      </c>
      <c r="AR279">
        <f t="shared" si="166"/>
        <v>0</v>
      </c>
      <c r="AS279">
        <f>VLOOKUP(AS$4,Description!$A$136:$C$203,3)*AS882</f>
        <v>0</v>
      </c>
      <c r="AT279">
        <f t="shared" si="167"/>
        <v>1</v>
      </c>
      <c r="AU279">
        <f>VLOOKUP(AU$4,Description!$A$136:$C$203,3)*AU882</f>
        <v>0</v>
      </c>
      <c r="AV279">
        <f t="shared" si="168"/>
        <v>0</v>
      </c>
      <c r="AW279">
        <f>VLOOKUP(AW$4,Description!$A$136:$C$203,3)*AW882</f>
        <v>0</v>
      </c>
      <c r="AX279">
        <f t="shared" si="169"/>
        <v>1</v>
      </c>
      <c r="AY279">
        <f>VLOOKUP(AY$4,Description!$A$136:$C$203,3)*AY882</f>
        <v>0</v>
      </c>
      <c r="AZ279">
        <f t="shared" si="170"/>
        <v>0</v>
      </c>
      <c r="BA279">
        <f>VLOOKUP(BA$4,Description!$A$136:$C$203,3)*BA882</f>
        <v>0</v>
      </c>
      <c r="BB279">
        <f t="shared" si="171"/>
        <v>0</v>
      </c>
      <c r="BC279">
        <f>VLOOKUP(BC$4,Description!$A$136:$C$203,3)*BC882</f>
        <v>0</v>
      </c>
      <c r="BD279">
        <f t="shared" si="172"/>
        <v>1</v>
      </c>
      <c r="BE279">
        <f>VLOOKUP(BE$4,Description!$A$136:$C$203,3)*BE882</f>
        <v>0</v>
      </c>
      <c r="BF279">
        <f t="shared" si="173"/>
        <v>0</v>
      </c>
      <c r="BG279">
        <f>VLOOKUP(BG$4,Description!$A$136:$C$203,3)*BG882</f>
        <v>0</v>
      </c>
      <c r="BH279">
        <f t="shared" si="174"/>
        <v>0</v>
      </c>
      <c r="BI279">
        <f>VLOOKUP(BI$4,Description!$A$136:$C$203,3)*BI882</f>
        <v>3</v>
      </c>
      <c r="BJ279">
        <f t="shared" si="175"/>
        <v>0</v>
      </c>
      <c r="BK279">
        <f>VLOOKUP(BK$4,Description!$A$136:$C$203,3)*BK882</f>
        <v>0</v>
      </c>
      <c r="BL279">
        <f t="shared" si="176"/>
        <v>0</v>
      </c>
      <c r="BM279">
        <f>VLOOKUP(BM$4,Description!$A$136:$C$203,3)*BM882</f>
        <v>0</v>
      </c>
      <c r="BN279">
        <f t="shared" si="177"/>
        <v>0</v>
      </c>
      <c r="BO279">
        <f>VLOOKUP(BO$4,Description!$A$136:$C$203,3)*BO882</f>
        <v>0</v>
      </c>
      <c r="BP279">
        <f t="shared" si="178"/>
        <v>0</v>
      </c>
      <c r="BQ279">
        <f>VLOOKUP(BQ$4,Description!$A$136:$C$203,3)*BQ882</f>
        <v>0</v>
      </c>
      <c r="BR279">
        <f t="shared" si="179"/>
        <v>0</v>
      </c>
    </row>
    <row r="280" spans="1:70" x14ac:dyDescent="0.2">
      <c r="A280">
        <f t="shared" si="144"/>
        <v>1101030</v>
      </c>
      <c r="B280">
        <f t="shared" si="145"/>
        <v>19</v>
      </c>
      <c r="C280">
        <f>VLOOKUP(C$4,Description!$A$136:$C$203,3)*C883</f>
        <v>0</v>
      </c>
      <c r="D280">
        <f t="shared" si="146"/>
        <v>0</v>
      </c>
      <c r="E280">
        <f>VLOOKUP(E$4,Description!$A$136:$C$203,3)*E883</f>
        <v>1</v>
      </c>
      <c r="F280">
        <f t="shared" si="147"/>
        <v>0</v>
      </c>
      <c r="G280">
        <f>VLOOKUP(G$4,Description!$A$136:$C$203,3)*G883</f>
        <v>0</v>
      </c>
      <c r="H280">
        <f t="shared" si="148"/>
        <v>0</v>
      </c>
      <c r="I280">
        <f>VLOOKUP(I$4,Description!$A$136:$C$203,3)*I883</f>
        <v>0</v>
      </c>
      <c r="J280">
        <f t="shared" si="149"/>
        <v>0</v>
      </c>
      <c r="K280">
        <f>VLOOKUP(K$4,Description!$A$136:$C$203,3)*K883</f>
        <v>0</v>
      </c>
      <c r="L280">
        <f t="shared" si="150"/>
        <v>0</v>
      </c>
      <c r="M280">
        <f>VLOOKUP(M$4,Description!$A$136:$C$203,3)*M883</f>
        <v>0</v>
      </c>
      <c r="N280">
        <f t="shared" si="151"/>
        <v>0</v>
      </c>
      <c r="O280">
        <f>VLOOKUP(O$4,Description!$A$136:$C$203,3)*O883</f>
        <v>0</v>
      </c>
      <c r="P280">
        <f t="shared" si="152"/>
        <v>1</v>
      </c>
      <c r="Q280">
        <f>VLOOKUP(Q$4,Description!$A$136:$C$203,3)*Q883</f>
        <v>0</v>
      </c>
      <c r="R280">
        <f t="shared" si="153"/>
        <v>0</v>
      </c>
      <c r="S280">
        <f>VLOOKUP(S$4,Description!$A$136:$C$203,3)*S883</f>
        <v>0</v>
      </c>
      <c r="T280">
        <f t="shared" si="154"/>
        <v>0</v>
      </c>
      <c r="U280">
        <f>VLOOKUP(U$4,Description!$A$136:$C$203,3)*U883</f>
        <v>0</v>
      </c>
      <c r="V280">
        <f t="shared" si="155"/>
        <v>0</v>
      </c>
      <c r="W280">
        <f>VLOOKUP(W$4,Description!$A$136:$C$203,3)*W883</f>
        <v>0</v>
      </c>
      <c r="X280">
        <f t="shared" si="156"/>
        <v>0</v>
      </c>
      <c r="Y280">
        <f>VLOOKUP(Y$4,Description!$A$136:$C$203,3)*Y883</f>
        <v>1</v>
      </c>
      <c r="Z280">
        <f t="shared" si="157"/>
        <v>1</v>
      </c>
      <c r="AA280">
        <f>VLOOKUP(AA$4,Description!$A$136:$C$203,3)*AA883</f>
        <v>4</v>
      </c>
      <c r="AB280">
        <f t="shared" si="158"/>
        <v>1</v>
      </c>
      <c r="AC280">
        <f>VLOOKUP(AC$4,Description!$A$136:$C$203,3)*AC883</f>
        <v>5</v>
      </c>
      <c r="AD280">
        <f t="shared" si="159"/>
        <v>0</v>
      </c>
      <c r="AE280">
        <f>VLOOKUP(AE$4,Description!$A$136:$C$203,3)*AE883</f>
        <v>0</v>
      </c>
      <c r="AF280">
        <f t="shared" si="160"/>
        <v>0</v>
      </c>
      <c r="AG280">
        <f>VLOOKUP(AG$4,Description!$A$136:$C$203,3)*AG883</f>
        <v>0</v>
      </c>
      <c r="AH280">
        <f t="shared" si="161"/>
        <v>1</v>
      </c>
      <c r="AI280">
        <f>VLOOKUP(AI$4,Description!$A$136:$C$203,3)*AI883</f>
        <v>0</v>
      </c>
      <c r="AJ280">
        <f t="shared" si="162"/>
        <v>0</v>
      </c>
      <c r="AK280">
        <f>VLOOKUP(AK$4,Description!$A$136:$C$203,3)*AK883</f>
        <v>0</v>
      </c>
      <c r="AL280">
        <f t="shared" si="163"/>
        <v>0</v>
      </c>
      <c r="AM280">
        <f>VLOOKUP(AM$4,Description!$A$136:$C$203,3)*AM883</f>
        <v>0</v>
      </c>
      <c r="AN280">
        <f t="shared" si="164"/>
        <v>0</v>
      </c>
      <c r="AO280">
        <f>VLOOKUP(AO$4,Description!$A$136:$C$203,3)*AO883</f>
        <v>2</v>
      </c>
      <c r="AP280">
        <f t="shared" si="165"/>
        <v>1</v>
      </c>
      <c r="AQ280">
        <f>VLOOKUP(AQ$4,Description!$A$136:$C$203,3)*AQ883</f>
        <v>1</v>
      </c>
      <c r="AR280">
        <f t="shared" si="166"/>
        <v>0</v>
      </c>
      <c r="AS280">
        <f>VLOOKUP(AS$4,Description!$A$136:$C$203,3)*AS883</f>
        <v>0</v>
      </c>
      <c r="AT280">
        <f t="shared" si="167"/>
        <v>0</v>
      </c>
      <c r="AU280">
        <f>VLOOKUP(AU$4,Description!$A$136:$C$203,3)*AU883</f>
        <v>0</v>
      </c>
      <c r="AV280">
        <f t="shared" si="168"/>
        <v>0</v>
      </c>
      <c r="AW280">
        <f>VLOOKUP(AW$4,Description!$A$136:$C$203,3)*AW883</f>
        <v>0</v>
      </c>
      <c r="AX280">
        <f t="shared" si="169"/>
        <v>0</v>
      </c>
      <c r="AY280">
        <f>VLOOKUP(AY$4,Description!$A$136:$C$203,3)*AY883</f>
        <v>0</v>
      </c>
      <c r="AZ280">
        <f t="shared" si="170"/>
        <v>0</v>
      </c>
      <c r="BA280">
        <f>VLOOKUP(BA$4,Description!$A$136:$C$203,3)*BA883</f>
        <v>0</v>
      </c>
      <c r="BB280">
        <f t="shared" si="171"/>
        <v>0</v>
      </c>
      <c r="BC280">
        <f>VLOOKUP(BC$4,Description!$A$136:$C$203,3)*BC883</f>
        <v>0</v>
      </c>
      <c r="BD280">
        <f t="shared" si="172"/>
        <v>0</v>
      </c>
      <c r="BE280">
        <f>VLOOKUP(BE$4,Description!$A$136:$C$203,3)*BE883</f>
        <v>0</v>
      </c>
      <c r="BF280">
        <f t="shared" si="173"/>
        <v>0</v>
      </c>
      <c r="BG280">
        <f>VLOOKUP(BG$4,Description!$A$136:$C$203,3)*BG883</f>
        <v>0</v>
      </c>
      <c r="BH280">
        <f t="shared" si="174"/>
        <v>0</v>
      </c>
      <c r="BI280">
        <f>VLOOKUP(BI$4,Description!$A$136:$C$203,3)*BI883</f>
        <v>0</v>
      </c>
      <c r="BJ280">
        <f t="shared" si="175"/>
        <v>0</v>
      </c>
      <c r="BK280">
        <f>VLOOKUP(BK$4,Description!$A$136:$C$203,3)*BK883</f>
        <v>0</v>
      </c>
      <c r="BL280">
        <f t="shared" si="176"/>
        <v>0</v>
      </c>
      <c r="BM280">
        <f>VLOOKUP(BM$4,Description!$A$136:$C$203,3)*BM883</f>
        <v>0</v>
      </c>
      <c r="BN280">
        <f t="shared" si="177"/>
        <v>0</v>
      </c>
      <c r="BO280">
        <f>VLOOKUP(BO$4,Description!$A$136:$C$203,3)*BO883</f>
        <v>0</v>
      </c>
      <c r="BP280">
        <f t="shared" si="178"/>
        <v>0</v>
      </c>
      <c r="BQ280">
        <f>VLOOKUP(BQ$4,Description!$A$136:$C$203,3)*BQ883</f>
        <v>0</v>
      </c>
      <c r="BR280">
        <f t="shared" si="179"/>
        <v>0</v>
      </c>
    </row>
    <row r="281" spans="1:70" x14ac:dyDescent="0.2">
      <c r="A281">
        <f t="shared" si="144"/>
        <v>1101070</v>
      </c>
      <c r="B281">
        <f t="shared" si="145"/>
        <v>20</v>
      </c>
      <c r="C281">
        <f>VLOOKUP(C$4,Description!$A$136:$C$203,3)*C884</f>
        <v>0</v>
      </c>
      <c r="D281">
        <f t="shared" si="146"/>
        <v>0</v>
      </c>
      <c r="E281">
        <f>VLOOKUP(E$4,Description!$A$136:$C$203,3)*E884</f>
        <v>0</v>
      </c>
      <c r="F281">
        <f t="shared" si="147"/>
        <v>0</v>
      </c>
      <c r="G281">
        <f>VLOOKUP(G$4,Description!$A$136:$C$203,3)*G884</f>
        <v>0</v>
      </c>
      <c r="H281">
        <f t="shared" si="148"/>
        <v>0</v>
      </c>
      <c r="I281">
        <f>VLOOKUP(I$4,Description!$A$136:$C$203,3)*I884</f>
        <v>0</v>
      </c>
      <c r="J281">
        <f t="shared" si="149"/>
        <v>0</v>
      </c>
      <c r="K281">
        <f>VLOOKUP(K$4,Description!$A$136:$C$203,3)*K884</f>
        <v>0</v>
      </c>
      <c r="L281">
        <f t="shared" si="150"/>
        <v>0</v>
      </c>
      <c r="M281">
        <f>VLOOKUP(M$4,Description!$A$136:$C$203,3)*M884</f>
        <v>0</v>
      </c>
      <c r="N281">
        <f t="shared" si="151"/>
        <v>0</v>
      </c>
      <c r="O281">
        <f>VLOOKUP(O$4,Description!$A$136:$C$203,3)*O884</f>
        <v>0</v>
      </c>
      <c r="P281">
        <f t="shared" si="152"/>
        <v>1</v>
      </c>
      <c r="Q281">
        <f>VLOOKUP(Q$4,Description!$A$136:$C$203,3)*Q884</f>
        <v>0</v>
      </c>
      <c r="R281">
        <f t="shared" si="153"/>
        <v>0</v>
      </c>
      <c r="S281">
        <f>VLOOKUP(S$4,Description!$A$136:$C$203,3)*S884</f>
        <v>0</v>
      </c>
      <c r="T281">
        <f t="shared" si="154"/>
        <v>0</v>
      </c>
      <c r="U281">
        <f>VLOOKUP(U$4,Description!$A$136:$C$203,3)*U884</f>
        <v>0</v>
      </c>
      <c r="V281">
        <f t="shared" si="155"/>
        <v>0</v>
      </c>
      <c r="W281">
        <f>VLOOKUP(W$4,Description!$A$136:$C$203,3)*W884</f>
        <v>0</v>
      </c>
      <c r="X281">
        <f t="shared" si="156"/>
        <v>0</v>
      </c>
      <c r="Y281">
        <f>VLOOKUP(Y$4,Description!$A$136:$C$203,3)*Y884</f>
        <v>1</v>
      </c>
      <c r="Z281">
        <f t="shared" si="157"/>
        <v>1</v>
      </c>
      <c r="AA281">
        <f>VLOOKUP(AA$4,Description!$A$136:$C$203,3)*AA884</f>
        <v>4</v>
      </c>
      <c r="AB281">
        <f t="shared" si="158"/>
        <v>1</v>
      </c>
      <c r="AC281">
        <f>VLOOKUP(AC$4,Description!$A$136:$C$203,3)*AC884</f>
        <v>5</v>
      </c>
      <c r="AD281">
        <f t="shared" si="159"/>
        <v>0</v>
      </c>
      <c r="AE281">
        <f>VLOOKUP(AE$4,Description!$A$136:$C$203,3)*AE884</f>
        <v>0</v>
      </c>
      <c r="AF281">
        <f t="shared" si="160"/>
        <v>1</v>
      </c>
      <c r="AG281">
        <f>VLOOKUP(AG$4,Description!$A$136:$C$203,3)*AG884</f>
        <v>0</v>
      </c>
      <c r="AH281">
        <f t="shared" si="161"/>
        <v>0</v>
      </c>
      <c r="AI281">
        <f>VLOOKUP(AI$4,Description!$A$136:$C$203,3)*AI884</f>
        <v>0</v>
      </c>
      <c r="AJ281">
        <f t="shared" si="162"/>
        <v>0</v>
      </c>
      <c r="AK281">
        <f>VLOOKUP(AK$4,Description!$A$136:$C$203,3)*AK884</f>
        <v>0</v>
      </c>
      <c r="AL281">
        <f t="shared" si="163"/>
        <v>0</v>
      </c>
      <c r="AM281">
        <f>VLOOKUP(AM$4,Description!$A$136:$C$203,3)*AM884</f>
        <v>0</v>
      </c>
      <c r="AN281">
        <f t="shared" si="164"/>
        <v>0</v>
      </c>
      <c r="AO281">
        <f>VLOOKUP(AO$4,Description!$A$136:$C$203,3)*AO884</f>
        <v>2</v>
      </c>
      <c r="AP281">
        <f t="shared" si="165"/>
        <v>1</v>
      </c>
      <c r="AQ281">
        <f>VLOOKUP(AQ$4,Description!$A$136:$C$203,3)*AQ884</f>
        <v>1</v>
      </c>
      <c r="AR281">
        <f t="shared" si="166"/>
        <v>0</v>
      </c>
      <c r="AS281">
        <f>VLOOKUP(AS$4,Description!$A$136:$C$203,3)*AS884</f>
        <v>0</v>
      </c>
      <c r="AT281">
        <f t="shared" si="167"/>
        <v>1</v>
      </c>
      <c r="AU281">
        <f>VLOOKUP(AU$4,Description!$A$136:$C$203,3)*AU884</f>
        <v>0</v>
      </c>
      <c r="AV281">
        <f t="shared" si="168"/>
        <v>0</v>
      </c>
      <c r="AW281">
        <f>VLOOKUP(AW$4,Description!$A$136:$C$203,3)*AW884</f>
        <v>0</v>
      </c>
      <c r="AX281">
        <f t="shared" si="169"/>
        <v>1</v>
      </c>
      <c r="AY281">
        <f>VLOOKUP(AY$4,Description!$A$136:$C$203,3)*AY884</f>
        <v>0</v>
      </c>
      <c r="AZ281">
        <f t="shared" si="170"/>
        <v>0</v>
      </c>
      <c r="BA281">
        <f>VLOOKUP(BA$4,Description!$A$136:$C$203,3)*BA884</f>
        <v>0</v>
      </c>
      <c r="BB281">
        <f t="shared" si="171"/>
        <v>0</v>
      </c>
      <c r="BC281">
        <f>VLOOKUP(BC$4,Description!$A$136:$C$203,3)*BC884</f>
        <v>0</v>
      </c>
      <c r="BD281">
        <f t="shared" si="172"/>
        <v>0</v>
      </c>
      <c r="BE281">
        <f>VLOOKUP(BE$4,Description!$A$136:$C$203,3)*BE884</f>
        <v>0</v>
      </c>
      <c r="BF281">
        <f t="shared" si="173"/>
        <v>0</v>
      </c>
      <c r="BG281">
        <f>VLOOKUP(BG$4,Description!$A$136:$C$203,3)*BG884</f>
        <v>0</v>
      </c>
      <c r="BH281">
        <f t="shared" si="174"/>
        <v>0</v>
      </c>
      <c r="BI281">
        <f>VLOOKUP(BI$4,Description!$A$136:$C$203,3)*BI884</f>
        <v>0</v>
      </c>
      <c r="BJ281">
        <f t="shared" si="175"/>
        <v>0</v>
      </c>
      <c r="BK281">
        <f>VLOOKUP(BK$4,Description!$A$136:$C$203,3)*BK884</f>
        <v>0</v>
      </c>
      <c r="BL281">
        <f t="shared" si="176"/>
        <v>0</v>
      </c>
      <c r="BM281">
        <f>VLOOKUP(BM$4,Description!$A$136:$C$203,3)*BM884</f>
        <v>0</v>
      </c>
      <c r="BN281">
        <f t="shared" si="177"/>
        <v>0</v>
      </c>
      <c r="BO281">
        <f>VLOOKUP(BO$4,Description!$A$136:$C$203,3)*BO884</f>
        <v>0</v>
      </c>
      <c r="BP281">
        <f t="shared" si="178"/>
        <v>0</v>
      </c>
      <c r="BQ281">
        <f>VLOOKUP(BQ$4,Description!$A$136:$C$203,3)*BQ884</f>
        <v>0</v>
      </c>
      <c r="BR281">
        <f t="shared" si="179"/>
        <v>0</v>
      </c>
    </row>
    <row r="282" spans="1:70" x14ac:dyDescent="0.2">
      <c r="A282">
        <f t="shared" si="144"/>
        <v>1101080</v>
      </c>
      <c r="B282">
        <f t="shared" si="145"/>
        <v>18</v>
      </c>
      <c r="C282">
        <f>VLOOKUP(C$4,Description!$A$136:$C$203,3)*C885</f>
        <v>0</v>
      </c>
      <c r="D282">
        <f t="shared" si="146"/>
        <v>0</v>
      </c>
      <c r="E282">
        <f>VLOOKUP(E$4,Description!$A$136:$C$203,3)*E885</f>
        <v>0</v>
      </c>
      <c r="F282">
        <f t="shared" si="147"/>
        <v>0</v>
      </c>
      <c r="G282">
        <f>VLOOKUP(G$4,Description!$A$136:$C$203,3)*G885</f>
        <v>3</v>
      </c>
      <c r="H282">
        <f t="shared" si="148"/>
        <v>0</v>
      </c>
      <c r="I282">
        <f>VLOOKUP(I$4,Description!$A$136:$C$203,3)*I885</f>
        <v>0</v>
      </c>
      <c r="J282">
        <f t="shared" si="149"/>
        <v>0</v>
      </c>
      <c r="K282">
        <f>VLOOKUP(K$4,Description!$A$136:$C$203,3)*K885</f>
        <v>0</v>
      </c>
      <c r="L282">
        <f t="shared" si="150"/>
        <v>0</v>
      </c>
      <c r="M282">
        <f>VLOOKUP(M$4,Description!$A$136:$C$203,3)*M885</f>
        <v>0</v>
      </c>
      <c r="N282">
        <f t="shared" si="151"/>
        <v>0</v>
      </c>
      <c r="O282">
        <f>VLOOKUP(O$4,Description!$A$136:$C$203,3)*O885</f>
        <v>0</v>
      </c>
      <c r="P282">
        <f t="shared" si="152"/>
        <v>1</v>
      </c>
      <c r="Q282">
        <f>VLOOKUP(Q$4,Description!$A$136:$C$203,3)*Q885</f>
        <v>0</v>
      </c>
      <c r="R282">
        <f t="shared" si="153"/>
        <v>1</v>
      </c>
      <c r="S282">
        <f>VLOOKUP(S$4,Description!$A$136:$C$203,3)*S885</f>
        <v>0</v>
      </c>
      <c r="T282">
        <f t="shared" si="154"/>
        <v>0</v>
      </c>
      <c r="U282">
        <f>VLOOKUP(U$4,Description!$A$136:$C$203,3)*U885</f>
        <v>0</v>
      </c>
      <c r="V282">
        <f t="shared" si="155"/>
        <v>0</v>
      </c>
      <c r="W282">
        <f>VLOOKUP(W$4,Description!$A$136:$C$203,3)*W885</f>
        <v>0</v>
      </c>
      <c r="X282">
        <f t="shared" si="156"/>
        <v>0</v>
      </c>
      <c r="Y282">
        <f>VLOOKUP(Y$4,Description!$A$136:$C$203,3)*Y885</f>
        <v>0</v>
      </c>
      <c r="Z282">
        <f t="shared" si="157"/>
        <v>1</v>
      </c>
      <c r="AA282">
        <f>VLOOKUP(AA$4,Description!$A$136:$C$203,3)*AA885</f>
        <v>4</v>
      </c>
      <c r="AB282">
        <f t="shared" si="158"/>
        <v>1</v>
      </c>
      <c r="AC282">
        <f>VLOOKUP(AC$4,Description!$A$136:$C$203,3)*AC885</f>
        <v>0</v>
      </c>
      <c r="AD282">
        <f t="shared" si="159"/>
        <v>0</v>
      </c>
      <c r="AE282">
        <f>VLOOKUP(AE$4,Description!$A$136:$C$203,3)*AE885</f>
        <v>0</v>
      </c>
      <c r="AF282">
        <f t="shared" si="160"/>
        <v>1</v>
      </c>
      <c r="AG282">
        <f>VLOOKUP(AG$4,Description!$A$136:$C$203,3)*AG885</f>
        <v>0</v>
      </c>
      <c r="AH282">
        <f t="shared" si="161"/>
        <v>0</v>
      </c>
      <c r="AI282">
        <f>VLOOKUP(AI$4,Description!$A$136:$C$203,3)*AI885</f>
        <v>0</v>
      </c>
      <c r="AJ282">
        <f t="shared" si="162"/>
        <v>0</v>
      </c>
      <c r="AK282">
        <f>VLOOKUP(AK$4,Description!$A$136:$C$203,3)*AK885</f>
        <v>0</v>
      </c>
      <c r="AL282">
        <f t="shared" si="163"/>
        <v>0</v>
      </c>
      <c r="AM282">
        <f>VLOOKUP(AM$4,Description!$A$136:$C$203,3)*AM885</f>
        <v>0</v>
      </c>
      <c r="AN282">
        <f t="shared" si="164"/>
        <v>1</v>
      </c>
      <c r="AO282">
        <f>VLOOKUP(AO$4,Description!$A$136:$C$203,3)*AO885</f>
        <v>2</v>
      </c>
      <c r="AP282">
        <f t="shared" si="165"/>
        <v>1</v>
      </c>
      <c r="AQ282">
        <f>VLOOKUP(AQ$4,Description!$A$136:$C$203,3)*AQ885</f>
        <v>0</v>
      </c>
      <c r="AR282">
        <f t="shared" si="166"/>
        <v>0</v>
      </c>
      <c r="AS282">
        <f>VLOOKUP(AS$4,Description!$A$136:$C$203,3)*AS885</f>
        <v>0</v>
      </c>
      <c r="AT282">
        <f t="shared" si="167"/>
        <v>1</v>
      </c>
      <c r="AU282">
        <f>VLOOKUP(AU$4,Description!$A$136:$C$203,3)*AU885</f>
        <v>0</v>
      </c>
      <c r="AV282">
        <f t="shared" si="168"/>
        <v>0</v>
      </c>
      <c r="AW282">
        <f>VLOOKUP(AW$4,Description!$A$136:$C$203,3)*AW885</f>
        <v>0</v>
      </c>
      <c r="AX282">
        <f t="shared" si="169"/>
        <v>1</v>
      </c>
      <c r="AY282">
        <f>VLOOKUP(AY$4,Description!$A$136:$C$203,3)*AY885</f>
        <v>0</v>
      </c>
      <c r="AZ282">
        <f t="shared" si="170"/>
        <v>0</v>
      </c>
      <c r="BA282">
        <f>VLOOKUP(BA$4,Description!$A$136:$C$203,3)*BA885</f>
        <v>0</v>
      </c>
      <c r="BB282">
        <f t="shared" si="171"/>
        <v>0</v>
      </c>
      <c r="BC282">
        <f>VLOOKUP(BC$4,Description!$A$136:$C$203,3)*BC885</f>
        <v>0</v>
      </c>
      <c r="BD282">
        <f t="shared" si="172"/>
        <v>0</v>
      </c>
      <c r="BE282">
        <f>VLOOKUP(BE$4,Description!$A$136:$C$203,3)*BE885</f>
        <v>0</v>
      </c>
      <c r="BF282">
        <f t="shared" si="173"/>
        <v>0</v>
      </c>
      <c r="BG282">
        <f>VLOOKUP(BG$4,Description!$A$136:$C$203,3)*BG885</f>
        <v>0</v>
      </c>
      <c r="BH282">
        <f t="shared" si="174"/>
        <v>0</v>
      </c>
      <c r="BI282">
        <f>VLOOKUP(BI$4,Description!$A$136:$C$203,3)*BI885</f>
        <v>0</v>
      </c>
      <c r="BJ282">
        <f t="shared" si="175"/>
        <v>0</v>
      </c>
      <c r="BK282">
        <f>VLOOKUP(BK$4,Description!$A$136:$C$203,3)*BK885</f>
        <v>0</v>
      </c>
      <c r="BL282">
        <f t="shared" si="176"/>
        <v>0</v>
      </c>
      <c r="BM282">
        <f>VLOOKUP(BM$4,Description!$A$136:$C$203,3)*BM885</f>
        <v>0</v>
      </c>
      <c r="BN282">
        <f t="shared" si="177"/>
        <v>0</v>
      </c>
      <c r="BO282">
        <f>VLOOKUP(BO$4,Description!$A$136:$C$203,3)*BO885</f>
        <v>0</v>
      </c>
      <c r="BP282">
        <f t="shared" si="178"/>
        <v>0</v>
      </c>
      <c r="BQ282">
        <f>VLOOKUP(BQ$4,Description!$A$136:$C$203,3)*BQ885</f>
        <v>0</v>
      </c>
      <c r="BR282">
        <f t="shared" si="179"/>
        <v>0</v>
      </c>
    </row>
    <row r="283" spans="1:70" x14ac:dyDescent="0.2">
      <c r="A283">
        <f t="shared" si="144"/>
        <v>1104070</v>
      </c>
      <c r="B283">
        <f t="shared" si="145"/>
        <v>16</v>
      </c>
      <c r="C283">
        <f>VLOOKUP(C$4,Description!$A$136:$C$203,3)*C886</f>
        <v>0</v>
      </c>
      <c r="D283">
        <f t="shared" si="146"/>
        <v>1</v>
      </c>
      <c r="E283">
        <f>VLOOKUP(E$4,Description!$A$136:$C$203,3)*E886</f>
        <v>0</v>
      </c>
      <c r="F283">
        <f t="shared" si="147"/>
        <v>0</v>
      </c>
      <c r="G283">
        <f>VLOOKUP(G$4,Description!$A$136:$C$203,3)*G886</f>
        <v>0</v>
      </c>
      <c r="H283">
        <f t="shared" si="148"/>
        <v>0</v>
      </c>
      <c r="I283">
        <f>VLOOKUP(I$4,Description!$A$136:$C$203,3)*I886</f>
        <v>0</v>
      </c>
      <c r="J283">
        <f t="shared" si="149"/>
        <v>0</v>
      </c>
      <c r="K283">
        <f>VLOOKUP(K$4,Description!$A$136:$C$203,3)*K886</f>
        <v>0</v>
      </c>
      <c r="L283">
        <f t="shared" si="150"/>
        <v>0</v>
      </c>
      <c r="M283">
        <f>VLOOKUP(M$4,Description!$A$136:$C$203,3)*M886</f>
        <v>0</v>
      </c>
      <c r="N283">
        <f t="shared" si="151"/>
        <v>0</v>
      </c>
      <c r="O283">
        <f>VLOOKUP(O$4,Description!$A$136:$C$203,3)*O886</f>
        <v>0</v>
      </c>
      <c r="P283">
        <f t="shared" si="152"/>
        <v>1</v>
      </c>
      <c r="Q283">
        <f>VLOOKUP(Q$4,Description!$A$136:$C$203,3)*Q886</f>
        <v>0</v>
      </c>
      <c r="R283">
        <f t="shared" si="153"/>
        <v>0</v>
      </c>
      <c r="S283">
        <f>VLOOKUP(S$4,Description!$A$136:$C$203,3)*S886</f>
        <v>0</v>
      </c>
      <c r="T283">
        <f t="shared" si="154"/>
        <v>0</v>
      </c>
      <c r="U283">
        <f>VLOOKUP(U$4,Description!$A$136:$C$203,3)*U886</f>
        <v>0</v>
      </c>
      <c r="V283">
        <f t="shared" si="155"/>
        <v>0</v>
      </c>
      <c r="W283">
        <f>VLOOKUP(W$4,Description!$A$136:$C$203,3)*W886</f>
        <v>0</v>
      </c>
      <c r="X283">
        <f t="shared" si="156"/>
        <v>0</v>
      </c>
      <c r="Y283">
        <f>VLOOKUP(Y$4,Description!$A$136:$C$203,3)*Y886</f>
        <v>0</v>
      </c>
      <c r="Z283">
        <f t="shared" si="157"/>
        <v>1</v>
      </c>
      <c r="AA283">
        <f>VLOOKUP(AA$4,Description!$A$136:$C$203,3)*AA886</f>
        <v>4</v>
      </c>
      <c r="AB283">
        <f t="shared" si="158"/>
        <v>0</v>
      </c>
      <c r="AC283">
        <f>VLOOKUP(AC$4,Description!$A$136:$C$203,3)*AC886</f>
        <v>0</v>
      </c>
      <c r="AD283">
        <f t="shared" si="159"/>
        <v>0</v>
      </c>
      <c r="AE283">
        <f>VLOOKUP(AE$4,Description!$A$136:$C$203,3)*AE886</f>
        <v>4</v>
      </c>
      <c r="AF283">
        <f t="shared" si="160"/>
        <v>0</v>
      </c>
      <c r="AG283">
        <f>VLOOKUP(AG$4,Description!$A$136:$C$203,3)*AG886</f>
        <v>0</v>
      </c>
      <c r="AH283">
        <f t="shared" si="161"/>
        <v>0</v>
      </c>
      <c r="AI283">
        <f>VLOOKUP(AI$4,Description!$A$136:$C$203,3)*AI886</f>
        <v>0</v>
      </c>
      <c r="AJ283">
        <f t="shared" si="162"/>
        <v>0</v>
      </c>
      <c r="AK283">
        <f>VLOOKUP(AK$4,Description!$A$136:$C$203,3)*AK886</f>
        <v>0</v>
      </c>
      <c r="AL283">
        <f t="shared" si="163"/>
        <v>0</v>
      </c>
      <c r="AM283">
        <f>VLOOKUP(AM$4,Description!$A$136:$C$203,3)*AM886</f>
        <v>0</v>
      </c>
      <c r="AN283">
        <f t="shared" si="164"/>
        <v>1</v>
      </c>
      <c r="AO283">
        <f>VLOOKUP(AO$4,Description!$A$136:$C$203,3)*AO886</f>
        <v>2</v>
      </c>
      <c r="AP283">
        <f t="shared" si="165"/>
        <v>1</v>
      </c>
      <c r="AQ283">
        <f>VLOOKUP(AQ$4,Description!$A$136:$C$203,3)*AQ886</f>
        <v>0</v>
      </c>
      <c r="AR283">
        <f t="shared" si="166"/>
        <v>0</v>
      </c>
      <c r="AS283">
        <f>VLOOKUP(AS$4,Description!$A$136:$C$203,3)*AS886</f>
        <v>0</v>
      </c>
      <c r="AT283">
        <f t="shared" si="167"/>
        <v>0</v>
      </c>
      <c r="AU283">
        <f>VLOOKUP(AU$4,Description!$A$136:$C$203,3)*AU886</f>
        <v>0</v>
      </c>
      <c r="AV283">
        <f t="shared" si="168"/>
        <v>0</v>
      </c>
      <c r="AW283">
        <f>VLOOKUP(AW$4,Description!$A$136:$C$203,3)*AW886</f>
        <v>0</v>
      </c>
      <c r="AX283">
        <f t="shared" si="169"/>
        <v>1</v>
      </c>
      <c r="AY283">
        <f>VLOOKUP(AY$4,Description!$A$136:$C$203,3)*AY886</f>
        <v>0</v>
      </c>
      <c r="AZ283">
        <f t="shared" si="170"/>
        <v>0</v>
      </c>
      <c r="BA283">
        <f>VLOOKUP(BA$4,Description!$A$136:$C$203,3)*BA886</f>
        <v>0</v>
      </c>
      <c r="BB283">
        <f t="shared" si="171"/>
        <v>0</v>
      </c>
      <c r="BC283">
        <f>VLOOKUP(BC$4,Description!$A$136:$C$203,3)*BC886</f>
        <v>0</v>
      </c>
      <c r="BD283">
        <f t="shared" si="172"/>
        <v>0</v>
      </c>
      <c r="BE283">
        <f>VLOOKUP(BE$4,Description!$A$136:$C$203,3)*BE886</f>
        <v>0</v>
      </c>
      <c r="BF283">
        <f t="shared" si="173"/>
        <v>0</v>
      </c>
      <c r="BG283">
        <f>VLOOKUP(BG$4,Description!$A$136:$C$203,3)*BG886</f>
        <v>0</v>
      </c>
      <c r="BH283">
        <f t="shared" si="174"/>
        <v>0</v>
      </c>
      <c r="BI283">
        <f>VLOOKUP(BI$4,Description!$A$136:$C$203,3)*BI886</f>
        <v>0</v>
      </c>
      <c r="BJ283">
        <f t="shared" si="175"/>
        <v>0</v>
      </c>
      <c r="BK283">
        <f>VLOOKUP(BK$4,Description!$A$136:$C$203,3)*BK886</f>
        <v>0</v>
      </c>
      <c r="BL283">
        <f t="shared" si="176"/>
        <v>0</v>
      </c>
      <c r="BM283">
        <f>VLOOKUP(BM$4,Description!$A$136:$C$203,3)*BM886</f>
        <v>0</v>
      </c>
      <c r="BN283">
        <f t="shared" si="177"/>
        <v>0</v>
      </c>
      <c r="BO283">
        <f>VLOOKUP(BO$4,Description!$A$136:$C$203,3)*BO886</f>
        <v>0</v>
      </c>
      <c r="BP283">
        <f t="shared" si="178"/>
        <v>0</v>
      </c>
      <c r="BQ283">
        <f>VLOOKUP(BQ$4,Description!$A$136:$C$203,3)*BQ886</f>
        <v>0</v>
      </c>
      <c r="BR283">
        <f t="shared" si="179"/>
        <v>0</v>
      </c>
    </row>
    <row r="284" spans="1:70" x14ac:dyDescent="0.2">
      <c r="A284">
        <f t="shared" si="144"/>
        <v>1104230</v>
      </c>
      <c r="B284">
        <f t="shared" si="145"/>
        <v>16</v>
      </c>
      <c r="C284">
        <f>VLOOKUP(C$4,Description!$A$136:$C$203,3)*C887</f>
        <v>0</v>
      </c>
      <c r="D284">
        <f t="shared" si="146"/>
        <v>0</v>
      </c>
      <c r="E284">
        <f>VLOOKUP(E$4,Description!$A$136:$C$203,3)*E887</f>
        <v>0</v>
      </c>
      <c r="F284">
        <f t="shared" si="147"/>
        <v>1</v>
      </c>
      <c r="G284">
        <f>VLOOKUP(G$4,Description!$A$136:$C$203,3)*G887</f>
        <v>0</v>
      </c>
      <c r="H284">
        <f t="shared" si="148"/>
        <v>0</v>
      </c>
      <c r="I284">
        <f>VLOOKUP(I$4,Description!$A$136:$C$203,3)*I887</f>
        <v>0</v>
      </c>
      <c r="J284">
        <f t="shared" si="149"/>
        <v>0</v>
      </c>
      <c r="K284">
        <f>VLOOKUP(K$4,Description!$A$136:$C$203,3)*K887</f>
        <v>0</v>
      </c>
      <c r="L284">
        <f t="shared" si="150"/>
        <v>0</v>
      </c>
      <c r="M284">
        <f>VLOOKUP(M$4,Description!$A$136:$C$203,3)*M887</f>
        <v>0</v>
      </c>
      <c r="N284">
        <f t="shared" si="151"/>
        <v>0</v>
      </c>
      <c r="O284">
        <f>VLOOKUP(O$4,Description!$A$136:$C$203,3)*O887</f>
        <v>0</v>
      </c>
      <c r="P284">
        <f t="shared" si="152"/>
        <v>1</v>
      </c>
      <c r="Q284">
        <f>VLOOKUP(Q$4,Description!$A$136:$C$203,3)*Q887</f>
        <v>0</v>
      </c>
      <c r="R284">
        <f t="shared" si="153"/>
        <v>0</v>
      </c>
      <c r="S284">
        <f>VLOOKUP(S$4,Description!$A$136:$C$203,3)*S887</f>
        <v>0</v>
      </c>
      <c r="T284">
        <f t="shared" si="154"/>
        <v>0</v>
      </c>
      <c r="U284">
        <f>VLOOKUP(U$4,Description!$A$136:$C$203,3)*U887</f>
        <v>0</v>
      </c>
      <c r="V284">
        <f t="shared" si="155"/>
        <v>0</v>
      </c>
      <c r="W284">
        <f>VLOOKUP(W$4,Description!$A$136:$C$203,3)*W887</f>
        <v>0</v>
      </c>
      <c r="X284">
        <f t="shared" si="156"/>
        <v>0</v>
      </c>
      <c r="Y284">
        <f>VLOOKUP(Y$4,Description!$A$136:$C$203,3)*Y887</f>
        <v>0</v>
      </c>
      <c r="Z284">
        <f t="shared" si="157"/>
        <v>1</v>
      </c>
      <c r="AA284">
        <f>VLOOKUP(AA$4,Description!$A$136:$C$203,3)*AA887</f>
        <v>4</v>
      </c>
      <c r="AB284">
        <f t="shared" si="158"/>
        <v>1</v>
      </c>
      <c r="AC284">
        <f>VLOOKUP(AC$4,Description!$A$136:$C$203,3)*AC887</f>
        <v>0</v>
      </c>
      <c r="AD284">
        <f t="shared" si="159"/>
        <v>0</v>
      </c>
      <c r="AE284">
        <f>VLOOKUP(AE$4,Description!$A$136:$C$203,3)*AE887</f>
        <v>4</v>
      </c>
      <c r="AF284">
        <f t="shared" si="160"/>
        <v>0</v>
      </c>
      <c r="AG284">
        <f>VLOOKUP(AG$4,Description!$A$136:$C$203,3)*AG887</f>
        <v>0</v>
      </c>
      <c r="AH284">
        <f t="shared" si="161"/>
        <v>0</v>
      </c>
      <c r="AI284">
        <f>VLOOKUP(AI$4,Description!$A$136:$C$203,3)*AI887</f>
        <v>0</v>
      </c>
      <c r="AJ284">
        <f t="shared" si="162"/>
        <v>0</v>
      </c>
      <c r="AK284">
        <f>VLOOKUP(AK$4,Description!$A$136:$C$203,3)*AK887</f>
        <v>0</v>
      </c>
      <c r="AL284">
        <f t="shared" si="163"/>
        <v>0</v>
      </c>
      <c r="AM284">
        <f>VLOOKUP(AM$4,Description!$A$136:$C$203,3)*AM887</f>
        <v>0</v>
      </c>
      <c r="AN284">
        <f t="shared" si="164"/>
        <v>1</v>
      </c>
      <c r="AO284">
        <f>VLOOKUP(AO$4,Description!$A$136:$C$203,3)*AO887</f>
        <v>2</v>
      </c>
      <c r="AP284">
        <f t="shared" si="165"/>
        <v>0</v>
      </c>
      <c r="AQ284">
        <f>VLOOKUP(AQ$4,Description!$A$136:$C$203,3)*AQ887</f>
        <v>0</v>
      </c>
      <c r="AR284">
        <f t="shared" si="166"/>
        <v>0</v>
      </c>
      <c r="AS284">
        <f>VLOOKUP(AS$4,Description!$A$136:$C$203,3)*AS887</f>
        <v>0</v>
      </c>
      <c r="AT284">
        <f t="shared" si="167"/>
        <v>1</v>
      </c>
      <c r="AU284">
        <f>VLOOKUP(AU$4,Description!$A$136:$C$203,3)*AU887</f>
        <v>0</v>
      </c>
      <c r="AV284">
        <f t="shared" si="168"/>
        <v>0</v>
      </c>
      <c r="AW284">
        <f>VLOOKUP(AW$4,Description!$A$136:$C$203,3)*AW887</f>
        <v>0</v>
      </c>
      <c r="AX284">
        <f t="shared" si="169"/>
        <v>0</v>
      </c>
      <c r="AY284">
        <f>VLOOKUP(AY$4,Description!$A$136:$C$203,3)*AY887</f>
        <v>0</v>
      </c>
      <c r="AZ284">
        <f t="shared" si="170"/>
        <v>0</v>
      </c>
      <c r="BA284">
        <f>VLOOKUP(BA$4,Description!$A$136:$C$203,3)*BA887</f>
        <v>0</v>
      </c>
      <c r="BB284">
        <f t="shared" si="171"/>
        <v>0</v>
      </c>
      <c r="BC284">
        <f>VLOOKUP(BC$4,Description!$A$136:$C$203,3)*BC887</f>
        <v>0</v>
      </c>
      <c r="BD284">
        <f t="shared" si="172"/>
        <v>0</v>
      </c>
      <c r="BE284">
        <f>VLOOKUP(BE$4,Description!$A$136:$C$203,3)*BE887</f>
        <v>0</v>
      </c>
      <c r="BF284">
        <f t="shared" si="173"/>
        <v>0</v>
      </c>
      <c r="BG284">
        <f>VLOOKUP(BG$4,Description!$A$136:$C$203,3)*BG887</f>
        <v>0</v>
      </c>
      <c r="BH284">
        <f t="shared" si="174"/>
        <v>0</v>
      </c>
      <c r="BI284">
        <f>VLOOKUP(BI$4,Description!$A$136:$C$203,3)*BI887</f>
        <v>0</v>
      </c>
      <c r="BJ284">
        <f t="shared" si="175"/>
        <v>0</v>
      </c>
      <c r="BK284">
        <f>VLOOKUP(BK$4,Description!$A$136:$C$203,3)*BK887</f>
        <v>0</v>
      </c>
      <c r="BL284">
        <f t="shared" si="176"/>
        <v>0</v>
      </c>
      <c r="BM284">
        <f>VLOOKUP(BM$4,Description!$A$136:$C$203,3)*BM887</f>
        <v>0</v>
      </c>
      <c r="BN284">
        <f t="shared" si="177"/>
        <v>0</v>
      </c>
      <c r="BO284">
        <f>VLOOKUP(BO$4,Description!$A$136:$C$203,3)*BO887</f>
        <v>0</v>
      </c>
      <c r="BP284">
        <f t="shared" si="178"/>
        <v>0</v>
      </c>
      <c r="BQ284">
        <f>VLOOKUP(BQ$4,Description!$A$136:$C$203,3)*BQ887</f>
        <v>0</v>
      </c>
      <c r="BR284">
        <f t="shared" si="179"/>
        <v>0</v>
      </c>
    </row>
    <row r="285" spans="1:70" x14ac:dyDescent="0.2">
      <c r="A285">
        <f t="shared" si="144"/>
        <v>1104380</v>
      </c>
      <c r="B285">
        <f t="shared" si="145"/>
        <v>0</v>
      </c>
      <c r="C285">
        <f>VLOOKUP(C$4,Description!$A$136:$C$203,3)*C888</f>
        <v>0</v>
      </c>
      <c r="D285">
        <f t="shared" si="146"/>
        <v>0</v>
      </c>
      <c r="E285">
        <f>VLOOKUP(E$4,Description!$A$136:$C$203,3)*E888</f>
        <v>0</v>
      </c>
      <c r="F285">
        <f t="shared" si="147"/>
        <v>0</v>
      </c>
      <c r="G285">
        <f>VLOOKUP(G$4,Description!$A$136:$C$203,3)*G888</f>
        <v>0</v>
      </c>
      <c r="H285">
        <f t="shared" si="148"/>
        <v>0</v>
      </c>
      <c r="I285">
        <f>VLOOKUP(I$4,Description!$A$136:$C$203,3)*I888</f>
        <v>0</v>
      </c>
      <c r="J285">
        <f t="shared" si="149"/>
        <v>0</v>
      </c>
      <c r="K285">
        <f>VLOOKUP(K$4,Description!$A$136:$C$203,3)*K888</f>
        <v>0</v>
      </c>
      <c r="L285">
        <f t="shared" si="150"/>
        <v>0</v>
      </c>
      <c r="M285">
        <f>VLOOKUP(M$4,Description!$A$136:$C$203,3)*M888</f>
        <v>0</v>
      </c>
      <c r="N285">
        <f t="shared" si="151"/>
        <v>0</v>
      </c>
      <c r="O285">
        <f>VLOOKUP(O$4,Description!$A$136:$C$203,3)*O888</f>
        <v>0</v>
      </c>
      <c r="P285">
        <f t="shared" si="152"/>
        <v>0</v>
      </c>
      <c r="Q285">
        <f>VLOOKUP(Q$4,Description!$A$136:$C$203,3)*Q888</f>
        <v>0</v>
      </c>
      <c r="R285">
        <f t="shared" si="153"/>
        <v>0</v>
      </c>
      <c r="S285">
        <f>VLOOKUP(S$4,Description!$A$136:$C$203,3)*S888</f>
        <v>0</v>
      </c>
      <c r="T285">
        <f t="shared" si="154"/>
        <v>0</v>
      </c>
      <c r="U285">
        <f>VLOOKUP(U$4,Description!$A$136:$C$203,3)*U888</f>
        <v>0</v>
      </c>
      <c r="V285">
        <f t="shared" si="155"/>
        <v>0</v>
      </c>
      <c r="W285">
        <f>VLOOKUP(W$4,Description!$A$136:$C$203,3)*W888</f>
        <v>0</v>
      </c>
      <c r="X285">
        <f t="shared" si="156"/>
        <v>0</v>
      </c>
      <c r="Y285">
        <f>VLOOKUP(Y$4,Description!$A$136:$C$203,3)*Y888</f>
        <v>0</v>
      </c>
      <c r="Z285">
        <f t="shared" si="157"/>
        <v>0</v>
      </c>
      <c r="AA285">
        <f>VLOOKUP(AA$4,Description!$A$136:$C$203,3)*AA888</f>
        <v>0</v>
      </c>
      <c r="AB285">
        <f t="shared" si="158"/>
        <v>0</v>
      </c>
      <c r="AC285">
        <f>VLOOKUP(AC$4,Description!$A$136:$C$203,3)*AC888</f>
        <v>0</v>
      </c>
      <c r="AD285">
        <f t="shared" si="159"/>
        <v>0</v>
      </c>
      <c r="AE285">
        <f>VLOOKUP(AE$4,Description!$A$136:$C$203,3)*AE888</f>
        <v>0</v>
      </c>
      <c r="AF285">
        <f t="shared" si="160"/>
        <v>0</v>
      </c>
      <c r="AG285">
        <f>VLOOKUP(AG$4,Description!$A$136:$C$203,3)*AG888</f>
        <v>0</v>
      </c>
      <c r="AH285">
        <f t="shared" si="161"/>
        <v>0</v>
      </c>
      <c r="AI285">
        <f>VLOOKUP(AI$4,Description!$A$136:$C$203,3)*AI888</f>
        <v>0</v>
      </c>
      <c r="AJ285">
        <f t="shared" si="162"/>
        <v>0</v>
      </c>
      <c r="AK285">
        <f>VLOOKUP(AK$4,Description!$A$136:$C$203,3)*AK888</f>
        <v>0</v>
      </c>
      <c r="AL285">
        <f t="shared" si="163"/>
        <v>0</v>
      </c>
      <c r="AM285">
        <f>VLOOKUP(AM$4,Description!$A$136:$C$203,3)*AM888</f>
        <v>0</v>
      </c>
      <c r="AN285">
        <f t="shared" si="164"/>
        <v>0</v>
      </c>
      <c r="AO285">
        <f>VLOOKUP(AO$4,Description!$A$136:$C$203,3)*AO888</f>
        <v>0</v>
      </c>
      <c r="AP285">
        <f t="shared" si="165"/>
        <v>0</v>
      </c>
      <c r="AQ285">
        <f>VLOOKUP(AQ$4,Description!$A$136:$C$203,3)*AQ888</f>
        <v>0</v>
      </c>
      <c r="AR285">
        <f t="shared" si="166"/>
        <v>0</v>
      </c>
      <c r="AS285">
        <f>VLOOKUP(AS$4,Description!$A$136:$C$203,3)*AS888</f>
        <v>0</v>
      </c>
      <c r="AT285">
        <f t="shared" si="167"/>
        <v>0</v>
      </c>
      <c r="AU285">
        <f>VLOOKUP(AU$4,Description!$A$136:$C$203,3)*AU888</f>
        <v>0</v>
      </c>
      <c r="AV285">
        <f t="shared" si="168"/>
        <v>0</v>
      </c>
      <c r="AW285">
        <f>VLOOKUP(AW$4,Description!$A$136:$C$203,3)*AW888</f>
        <v>0</v>
      </c>
      <c r="AX285">
        <f t="shared" si="169"/>
        <v>0</v>
      </c>
      <c r="AY285">
        <f>VLOOKUP(AY$4,Description!$A$136:$C$203,3)*AY888</f>
        <v>0</v>
      </c>
      <c r="AZ285">
        <f t="shared" si="170"/>
        <v>0</v>
      </c>
      <c r="BA285">
        <f>VLOOKUP(BA$4,Description!$A$136:$C$203,3)*BA888</f>
        <v>0</v>
      </c>
      <c r="BB285">
        <f t="shared" si="171"/>
        <v>0</v>
      </c>
      <c r="BC285">
        <f>VLOOKUP(BC$4,Description!$A$136:$C$203,3)*BC888</f>
        <v>0</v>
      </c>
      <c r="BD285">
        <f t="shared" si="172"/>
        <v>0</v>
      </c>
      <c r="BE285">
        <f>VLOOKUP(BE$4,Description!$A$136:$C$203,3)*BE888</f>
        <v>0</v>
      </c>
      <c r="BF285">
        <f t="shared" si="173"/>
        <v>0</v>
      </c>
      <c r="BG285">
        <f>VLOOKUP(BG$4,Description!$A$136:$C$203,3)*BG888</f>
        <v>0</v>
      </c>
      <c r="BH285">
        <f t="shared" si="174"/>
        <v>0</v>
      </c>
      <c r="BI285">
        <f>VLOOKUP(BI$4,Description!$A$136:$C$203,3)*BI888</f>
        <v>0</v>
      </c>
      <c r="BJ285">
        <f t="shared" si="175"/>
        <v>0</v>
      </c>
      <c r="BK285">
        <f>VLOOKUP(BK$4,Description!$A$136:$C$203,3)*BK888</f>
        <v>0</v>
      </c>
      <c r="BL285">
        <f t="shared" si="176"/>
        <v>0</v>
      </c>
      <c r="BM285">
        <f>VLOOKUP(BM$4,Description!$A$136:$C$203,3)*BM888</f>
        <v>0</v>
      </c>
      <c r="BN285">
        <f t="shared" si="177"/>
        <v>0</v>
      </c>
      <c r="BO285">
        <f>VLOOKUP(BO$4,Description!$A$136:$C$203,3)*BO888</f>
        <v>0</v>
      </c>
      <c r="BP285">
        <f t="shared" si="178"/>
        <v>0</v>
      </c>
      <c r="BQ285">
        <f>VLOOKUP(BQ$4,Description!$A$136:$C$203,3)*BQ888</f>
        <v>0</v>
      </c>
      <c r="BR285">
        <f t="shared" si="179"/>
        <v>0</v>
      </c>
    </row>
    <row r="286" spans="1:70" x14ac:dyDescent="0.2">
      <c r="A286">
        <f t="shared" si="144"/>
        <v>1104490</v>
      </c>
      <c r="B286">
        <f t="shared" si="145"/>
        <v>10</v>
      </c>
      <c r="C286">
        <f>VLOOKUP(C$4,Description!$A$136:$C$203,3)*C889</f>
        <v>0</v>
      </c>
      <c r="D286">
        <f t="shared" si="146"/>
        <v>0</v>
      </c>
      <c r="E286">
        <f>VLOOKUP(E$4,Description!$A$136:$C$203,3)*E889</f>
        <v>0</v>
      </c>
      <c r="F286">
        <f t="shared" si="147"/>
        <v>0</v>
      </c>
      <c r="G286">
        <f>VLOOKUP(G$4,Description!$A$136:$C$203,3)*G889</f>
        <v>0</v>
      </c>
      <c r="H286">
        <f t="shared" si="148"/>
        <v>0</v>
      </c>
      <c r="I286">
        <f>VLOOKUP(I$4,Description!$A$136:$C$203,3)*I889</f>
        <v>0</v>
      </c>
      <c r="J286">
        <f t="shared" si="149"/>
        <v>0</v>
      </c>
      <c r="K286">
        <f>VLOOKUP(K$4,Description!$A$136:$C$203,3)*K889</f>
        <v>0</v>
      </c>
      <c r="L286">
        <f t="shared" si="150"/>
        <v>0</v>
      </c>
      <c r="M286">
        <f>VLOOKUP(M$4,Description!$A$136:$C$203,3)*M889</f>
        <v>0</v>
      </c>
      <c r="N286">
        <f t="shared" si="151"/>
        <v>0</v>
      </c>
      <c r="O286">
        <f>VLOOKUP(O$4,Description!$A$136:$C$203,3)*O889</f>
        <v>0</v>
      </c>
      <c r="P286">
        <f t="shared" si="152"/>
        <v>1</v>
      </c>
      <c r="Q286">
        <f>VLOOKUP(Q$4,Description!$A$136:$C$203,3)*Q889</f>
        <v>0</v>
      </c>
      <c r="R286">
        <f t="shared" si="153"/>
        <v>0</v>
      </c>
      <c r="S286">
        <f>VLOOKUP(S$4,Description!$A$136:$C$203,3)*S889</f>
        <v>0</v>
      </c>
      <c r="T286">
        <f t="shared" si="154"/>
        <v>0</v>
      </c>
      <c r="U286">
        <f>VLOOKUP(U$4,Description!$A$136:$C$203,3)*U889</f>
        <v>0</v>
      </c>
      <c r="V286">
        <f t="shared" si="155"/>
        <v>0</v>
      </c>
      <c r="W286">
        <f>VLOOKUP(W$4,Description!$A$136:$C$203,3)*W889</f>
        <v>0</v>
      </c>
      <c r="X286">
        <f t="shared" si="156"/>
        <v>0</v>
      </c>
      <c r="Y286">
        <f>VLOOKUP(Y$4,Description!$A$136:$C$203,3)*Y889</f>
        <v>0</v>
      </c>
      <c r="Z286">
        <f t="shared" si="157"/>
        <v>1</v>
      </c>
      <c r="AA286">
        <f>VLOOKUP(AA$4,Description!$A$136:$C$203,3)*AA889</f>
        <v>4</v>
      </c>
      <c r="AB286">
        <f t="shared" si="158"/>
        <v>1</v>
      </c>
      <c r="AC286">
        <f>VLOOKUP(AC$4,Description!$A$136:$C$203,3)*AC889</f>
        <v>0</v>
      </c>
      <c r="AD286">
        <f t="shared" si="159"/>
        <v>0</v>
      </c>
      <c r="AE286">
        <f>VLOOKUP(AE$4,Description!$A$136:$C$203,3)*AE889</f>
        <v>0</v>
      </c>
      <c r="AF286">
        <f t="shared" si="160"/>
        <v>0</v>
      </c>
      <c r="AG286">
        <f>VLOOKUP(AG$4,Description!$A$136:$C$203,3)*AG889</f>
        <v>0</v>
      </c>
      <c r="AH286">
        <f t="shared" si="161"/>
        <v>0</v>
      </c>
      <c r="AI286">
        <f>VLOOKUP(AI$4,Description!$A$136:$C$203,3)*AI889</f>
        <v>0</v>
      </c>
      <c r="AJ286">
        <f t="shared" si="162"/>
        <v>0</v>
      </c>
      <c r="AK286">
        <f>VLOOKUP(AK$4,Description!$A$136:$C$203,3)*AK889</f>
        <v>0</v>
      </c>
      <c r="AL286">
        <f t="shared" si="163"/>
        <v>0</v>
      </c>
      <c r="AM286">
        <f>VLOOKUP(AM$4,Description!$A$136:$C$203,3)*AM889</f>
        <v>0</v>
      </c>
      <c r="AN286">
        <f t="shared" si="164"/>
        <v>0</v>
      </c>
      <c r="AO286">
        <f>VLOOKUP(AO$4,Description!$A$136:$C$203,3)*AO889</f>
        <v>2</v>
      </c>
      <c r="AP286">
        <f t="shared" si="165"/>
        <v>1</v>
      </c>
      <c r="AQ286">
        <f>VLOOKUP(AQ$4,Description!$A$136:$C$203,3)*AQ889</f>
        <v>0</v>
      </c>
      <c r="AR286">
        <f t="shared" si="166"/>
        <v>0</v>
      </c>
      <c r="AS286">
        <f>VLOOKUP(AS$4,Description!$A$136:$C$203,3)*AS889</f>
        <v>0</v>
      </c>
      <c r="AT286">
        <f t="shared" si="167"/>
        <v>0</v>
      </c>
      <c r="AU286">
        <f>VLOOKUP(AU$4,Description!$A$136:$C$203,3)*AU889</f>
        <v>0</v>
      </c>
      <c r="AV286">
        <f t="shared" si="168"/>
        <v>0</v>
      </c>
      <c r="AW286">
        <f>VLOOKUP(AW$4,Description!$A$136:$C$203,3)*AW889</f>
        <v>0</v>
      </c>
      <c r="AX286">
        <f t="shared" si="169"/>
        <v>0</v>
      </c>
      <c r="AY286">
        <f>VLOOKUP(AY$4,Description!$A$136:$C$203,3)*AY889</f>
        <v>0</v>
      </c>
      <c r="AZ286">
        <f t="shared" si="170"/>
        <v>0</v>
      </c>
      <c r="BA286">
        <f>VLOOKUP(BA$4,Description!$A$136:$C$203,3)*BA889</f>
        <v>0</v>
      </c>
      <c r="BB286">
        <f t="shared" si="171"/>
        <v>0</v>
      </c>
      <c r="BC286">
        <f>VLOOKUP(BC$4,Description!$A$136:$C$203,3)*BC889</f>
        <v>0</v>
      </c>
      <c r="BD286">
        <f t="shared" si="172"/>
        <v>0</v>
      </c>
      <c r="BE286">
        <f>VLOOKUP(BE$4,Description!$A$136:$C$203,3)*BE889</f>
        <v>0</v>
      </c>
      <c r="BF286">
        <f t="shared" si="173"/>
        <v>0</v>
      </c>
      <c r="BG286">
        <f>VLOOKUP(BG$4,Description!$A$136:$C$203,3)*BG889</f>
        <v>0</v>
      </c>
      <c r="BH286">
        <f t="shared" si="174"/>
        <v>0</v>
      </c>
      <c r="BI286">
        <f>VLOOKUP(BI$4,Description!$A$136:$C$203,3)*BI889</f>
        <v>0</v>
      </c>
      <c r="BJ286">
        <f t="shared" si="175"/>
        <v>0</v>
      </c>
      <c r="BK286">
        <f>VLOOKUP(BK$4,Description!$A$136:$C$203,3)*BK889</f>
        <v>0</v>
      </c>
      <c r="BL286">
        <f t="shared" si="176"/>
        <v>0</v>
      </c>
      <c r="BM286">
        <f>VLOOKUP(BM$4,Description!$A$136:$C$203,3)*BM889</f>
        <v>0</v>
      </c>
      <c r="BN286">
        <f t="shared" si="177"/>
        <v>0</v>
      </c>
      <c r="BO286">
        <f>VLOOKUP(BO$4,Description!$A$136:$C$203,3)*BO889</f>
        <v>0</v>
      </c>
      <c r="BP286">
        <f t="shared" si="178"/>
        <v>0</v>
      </c>
      <c r="BQ286">
        <f>VLOOKUP(BQ$4,Description!$A$136:$C$203,3)*BQ889</f>
        <v>0</v>
      </c>
      <c r="BR286">
        <f t="shared" si="179"/>
        <v>0</v>
      </c>
    </row>
    <row r="287" spans="1:70" x14ac:dyDescent="0.2">
      <c r="A287">
        <f t="shared" si="144"/>
        <v>1104510</v>
      </c>
      <c r="B287">
        <f t="shared" si="145"/>
        <v>11</v>
      </c>
      <c r="C287">
        <f>VLOOKUP(C$4,Description!$A$136:$C$203,3)*C890</f>
        <v>0</v>
      </c>
      <c r="D287">
        <f t="shared" si="146"/>
        <v>0</v>
      </c>
      <c r="E287">
        <f>VLOOKUP(E$4,Description!$A$136:$C$203,3)*E890</f>
        <v>0</v>
      </c>
      <c r="F287">
        <f t="shared" si="147"/>
        <v>1</v>
      </c>
      <c r="G287">
        <f>VLOOKUP(G$4,Description!$A$136:$C$203,3)*G890</f>
        <v>0</v>
      </c>
      <c r="H287">
        <f t="shared" si="148"/>
        <v>0</v>
      </c>
      <c r="I287">
        <f>VLOOKUP(I$4,Description!$A$136:$C$203,3)*I890</f>
        <v>0</v>
      </c>
      <c r="J287">
        <f t="shared" si="149"/>
        <v>0</v>
      </c>
      <c r="K287">
        <f>VLOOKUP(K$4,Description!$A$136:$C$203,3)*K890</f>
        <v>0</v>
      </c>
      <c r="L287">
        <f t="shared" si="150"/>
        <v>0</v>
      </c>
      <c r="M287">
        <f>VLOOKUP(M$4,Description!$A$136:$C$203,3)*M890</f>
        <v>0</v>
      </c>
      <c r="N287">
        <f t="shared" si="151"/>
        <v>0</v>
      </c>
      <c r="O287">
        <f>VLOOKUP(O$4,Description!$A$136:$C$203,3)*O890</f>
        <v>2</v>
      </c>
      <c r="P287">
        <f t="shared" si="152"/>
        <v>0</v>
      </c>
      <c r="Q287">
        <f>VLOOKUP(Q$4,Description!$A$136:$C$203,3)*Q890</f>
        <v>0</v>
      </c>
      <c r="R287">
        <f t="shared" si="153"/>
        <v>1</v>
      </c>
      <c r="S287">
        <f>VLOOKUP(S$4,Description!$A$136:$C$203,3)*S890</f>
        <v>0</v>
      </c>
      <c r="T287">
        <f t="shared" si="154"/>
        <v>0</v>
      </c>
      <c r="U287">
        <f>VLOOKUP(U$4,Description!$A$136:$C$203,3)*U890</f>
        <v>0</v>
      </c>
      <c r="V287">
        <f t="shared" si="155"/>
        <v>0</v>
      </c>
      <c r="W287">
        <f>VLOOKUP(W$4,Description!$A$136:$C$203,3)*W890</f>
        <v>0</v>
      </c>
      <c r="X287">
        <f t="shared" si="156"/>
        <v>0</v>
      </c>
      <c r="Y287">
        <f>VLOOKUP(Y$4,Description!$A$136:$C$203,3)*Y890</f>
        <v>0</v>
      </c>
      <c r="Z287">
        <f t="shared" si="157"/>
        <v>0</v>
      </c>
      <c r="AA287">
        <f>VLOOKUP(AA$4,Description!$A$136:$C$203,3)*AA890</f>
        <v>4</v>
      </c>
      <c r="AB287">
        <f t="shared" si="158"/>
        <v>1</v>
      </c>
      <c r="AC287">
        <f>VLOOKUP(AC$4,Description!$A$136:$C$203,3)*AC890</f>
        <v>0</v>
      </c>
      <c r="AD287">
        <f t="shared" si="159"/>
        <v>0</v>
      </c>
      <c r="AE287">
        <f>VLOOKUP(AE$4,Description!$A$136:$C$203,3)*AE890</f>
        <v>0</v>
      </c>
      <c r="AF287">
        <f t="shared" si="160"/>
        <v>0</v>
      </c>
      <c r="AG287">
        <f>VLOOKUP(AG$4,Description!$A$136:$C$203,3)*AG890</f>
        <v>0</v>
      </c>
      <c r="AH287">
        <f t="shared" si="161"/>
        <v>0</v>
      </c>
      <c r="AI287">
        <f>VLOOKUP(AI$4,Description!$A$136:$C$203,3)*AI890</f>
        <v>0</v>
      </c>
      <c r="AJ287">
        <f t="shared" si="162"/>
        <v>0</v>
      </c>
      <c r="AK287">
        <f>VLOOKUP(AK$4,Description!$A$136:$C$203,3)*AK890</f>
        <v>0</v>
      </c>
      <c r="AL287">
        <f t="shared" si="163"/>
        <v>0</v>
      </c>
      <c r="AM287">
        <f>VLOOKUP(AM$4,Description!$A$136:$C$203,3)*AM890</f>
        <v>0</v>
      </c>
      <c r="AN287">
        <f t="shared" si="164"/>
        <v>0</v>
      </c>
      <c r="AO287">
        <f>VLOOKUP(AO$4,Description!$A$136:$C$203,3)*AO890</f>
        <v>2</v>
      </c>
      <c r="AP287">
        <f t="shared" si="165"/>
        <v>0</v>
      </c>
      <c r="AQ287">
        <f>VLOOKUP(AQ$4,Description!$A$136:$C$203,3)*AQ890</f>
        <v>0</v>
      </c>
      <c r="AR287">
        <f t="shared" si="166"/>
        <v>0</v>
      </c>
      <c r="AS287">
        <f>VLOOKUP(AS$4,Description!$A$136:$C$203,3)*AS890</f>
        <v>0</v>
      </c>
      <c r="AT287">
        <f t="shared" si="167"/>
        <v>0</v>
      </c>
      <c r="AU287">
        <f>VLOOKUP(AU$4,Description!$A$136:$C$203,3)*AU890</f>
        <v>0</v>
      </c>
      <c r="AV287">
        <f t="shared" si="168"/>
        <v>0</v>
      </c>
      <c r="AW287">
        <f>VLOOKUP(AW$4,Description!$A$136:$C$203,3)*AW890</f>
        <v>0</v>
      </c>
      <c r="AX287">
        <f t="shared" si="169"/>
        <v>0</v>
      </c>
      <c r="AY287">
        <f>VLOOKUP(AY$4,Description!$A$136:$C$203,3)*AY890</f>
        <v>0</v>
      </c>
      <c r="AZ287">
        <f t="shared" si="170"/>
        <v>0</v>
      </c>
      <c r="BA287">
        <f>VLOOKUP(BA$4,Description!$A$136:$C$203,3)*BA890</f>
        <v>0</v>
      </c>
      <c r="BB287">
        <f t="shared" si="171"/>
        <v>0</v>
      </c>
      <c r="BC287">
        <f>VLOOKUP(BC$4,Description!$A$136:$C$203,3)*BC890</f>
        <v>0</v>
      </c>
      <c r="BD287">
        <f t="shared" si="172"/>
        <v>0</v>
      </c>
      <c r="BE287">
        <f>VLOOKUP(BE$4,Description!$A$136:$C$203,3)*BE890</f>
        <v>0</v>
      </c>
      <c r="BF287">
        <f t="shared" si="173"/>
        <v>0</v>
      </c>
      <c r="BG287">
        <f>VLOOKUP(BG$4,Description!$A$136:$C$203,3)*BG890</f>
        <v>0</v>
      </c>
      <c r="BH287">
        <f t="shared" si="174"/>
        <v>0</v>
      </c>
      <c r="BI287">
        <f>VLOOKUP(BI$4,Description!$A$136:$C$203,3)*BI890</f>
        <v>0</v>
      </c>
      <c r="BJ287">
        <f t="shared" si="175"/>
        <v>0</v>
      </c>
      <c r="BK287">
        <f>VLOOKUP(BK$4,Description!$A$136:$C$203,3)*BK890</f>
        <v>0</v>
      </c>
      <c r="BL287">
        <f t="shared" si="176"/>
        <v>0</v>
      </c>
      <c r="BM287">
        <f>VLOOKUP(BM$4,Description!$A$136:$C$203,3)*BM890</f>
        <v>0</v>
      </c>
      <c r="BN287">
        <f t="shared" si="177"/>
        <v>0</v>
      </c>
      <c r="BO287">
        <f>VLOOKUP(BO$4,Description!$A$136:$C$203,3)*BO890</f>
        <v>0</v>
      </c>
      <c r="BP287">
        <f t="shared" si="178"/>
        <v>0</v>
      </c>
      <c r="BQ287">
        <f>VLOOKUP(BQ$4,Description!$A$136:$C$203,3)*BQ890</f>
        <v>0</v>
      </c>
      <c r="BR287">
        <f t="shared" si="179"/>
        <v>0</v>
      </c>
    </row>
    <row r="288" spans="1:70" x14ac:dyDescent="0.2">
      <c r="A288">
        <f t="shared" si="144"/>
        <v>1104630</v>
      </c>
      <c r="B288">
        <f t="shared" si="145"/>
        <v>19</v>
      </c>
      <c r="C288">
        <f>VLOOKUP(C$4,Description!$A$136:$C$203,3)*C891</f>
        <v>0</v>
      </c>
      <c r="D288">
        <f t="shared" si="146"/>
        <v>0</v>
      </c>
      <c r="E288">
        <f>VLOOKUP(E$4,Description!$A$136:$C$203,3)*E891</f>
        <v>0</v>
      </c>
      <c r="F288">
        <f t="shared" si="147"/>
        <v>1</v>
      </c>
      <c r="G288">
        <f>VLOOKUP(G$4,Description!$A$136:$C$203,3)*G891</f>
        <v>0</v>
      </c>
      <c r="H288">
        <f t="shared" si="148"/>
        <v>0</v>
      </c>
      <c r="I288">
        <f>VLOOKUP(I$4,Description!$A$136:$C$203,3)*I891</f>
        <v>0</v>
      </c>
      <c r="J288">
        <f t="shared" si="149"/>
        <v>0</v>
      </c>
      <c r="K288">
        <f>VLOOKUP(K$4,Description!$A$136:$C$203,3)*K891</f>
        <v>0</v>
      </c>
      <c r="L288">
        <f t="shared" si="150"/>
        <v>0</v>
      </c>
      <c r="M288">
        <f>VLOOKUP(M$4,Description!$A$136:$C$203,3)*M891</f>
        <v>0</v>
      </c>
      <c r="N288">
        <f t="shared" si="151"/>
        <v>0</v>
      </c>
      <c r="O288">
        <f>VLOOKUP(O$4,Description!$A$136:$C$203,3)*O891</f>
        <v>0</v>
      </c>
      <c r="P288">
        <f t="shared" si="152"/>
        <v>1</v>
      </c>
      <c r="Q288">
        <f>VLOOKUP(Q$4,Description!$A$136:$C$203,3)*Q891</f>
        <v>0</v>
      </c>
      <c r="R288">
        <f t="shared" si="153"/>
        <v>0</v>
      </c>
      <c r="S288">
        <f>VLOOKUP(S$4,Description!$A$136:$C$203,3)*S891</f>
        <v>0</v>
      </c>
      <c r="T288">
        <f t="shared" si="154"/>
        <v>0</v>
      </c>
      <c r="U288">
        <f>VLOOKUP(U$4,Description!$A$136:$C$203,3)*U891</f>
        <v>0</v>
      </c>
      <c r="V288">
        <f t="shared" si="155"/>
        <v>0</v>
      </c>
      <c r="W288">
        <f>VLOOKUP(W$4,Description!$A$136:$C$203,3)*W891</f>
        <v>0</v>
      </c>
      <c r="X288">
        <f t="shared" si="156"/>
        <v>0</v>
      </c>
      <c r="Y288">
        <f>VLOOKUP(Y$4,Description!$A$136:$C$203,3)*Y891</f>
        <v>0</v>
      </c>
      <c r="Z288">
        <f t="shared" si="157"/>
        <v>1</v>
      </c>
      <c r="AA288">
        <f>VLOOKUP(AA$4,Description!$A$136:$C$203,3)*AA891</f>
        <v>4</v>
      </c>
      <c r="AB288">
        <f t="shared" si="158"/>
        <v>1</v>
      </c>
      <c r="AC288">
        <f>VLOOKUP(AC$4,Description!$A$136:$C$203,3)*AC891</f>
        <v>5</v>
      </c>
      <c r="AD288">
        <f t="shared" si="159"/>
        <v>0</v>
      </c>
      <c r="AE288">
        <f>VLOOKUP(AE$4,Description!$A$136:$C$203,3)*AE891</f>
        <v>4</v>
      </c>
      <c r="AF288">
        <f t="shared" si="160"/>
        <v>0</v>
      </c>
      <c r="AG288">
        <f>VLOOKUP(AG$4,Description!$A$136:$C$203,3)*AG891</f>
        <v>0</v>
      </c>
      <c r="AH288">
        <f t="shared" si="161"/>
        <v>0</v>
      </c>
      <c r="AI288">
        <f>VLOOKUP(AI$4,Description!$A$136:$C$203,3)*AI891</f>
        <v>0</v>
      </c>
      <c r="AJ288">
        <f t="shared" si="162"/>
        <v>0</v>
      </c>
      <c r="AK288">
        <f>VLOOKUP(AK$4,Description!$A$136:$C$203,3)*AK891</f>
        <v>0</v>
      </c>
      <c r="AL288">
        <f t="shared" si="163"/>
        <v>0</v>
      </c>
      <c r="AM288">
        <f>VLOOKUP(AM$4,Description!$A$136:$C$203,3)*AM891</f>
        <v>0</v>
      </c>
      <c r="AN288">
        <f t="shared" si="164"/>
        <v>0</v>
      </c>
      <c r="AO288">
        <f>VLOOKUP(AO$4,Description!$A$136:$C$203,3)*AO891</f>
        <v>2</v>
      </c>
      <c r="AP288">
        <f t="shared" si="165"/>
        <v>0</v>
      </c>
      <c r="AQ288">
        <f>VLOOKUP(AQ$4,Description!$A$136:$C$203,3)*AQ891</f>
        <v>0</v>
      </c>
      <c r="AR288">
        <f t="shared" si="166"/>
        <v>0</v>
      </c>
      <c r="AS288">
        <f>VLOOKUP(AS$4,Description!$A$136:$C$203,3)*AS891</f>
        <v>0</v>
      </c>
      <c r="AT288">
        <f t="shared" si="167"/>
        <v>0</v>
      </c>
      <c r="AU288">
        <f>VLOOKUP(AU$4,Description!$A$136:$C$203,3)*AU891</f>
        <v>0</v>
      </c>
      <c r="AV288">
        <f t="shared" si="168"/>
        <v>0</v>
      </c>
      <c r="AW288">
        <f>VLOOKUP(AW$4,Description!$A$136:$C$203,3)*AW891</f>
        <v>0</v>
      </c>
      <c r="AX288">
        <f t="shared" si="169"/>
        <v>0</v>
      </c>
      <c r="AY288">
        <f>VLOOKUP(AY$4,Description!$A$136:$C$203,3)*AY891</f>
        <v>0</v>
      </c>
      <c r="AZ288">
        <f t="shared" si="170"/>
        <v>0</v>
      </c>
      <c r="BA288">
        <f>VLOOKUP(BA$4,Description!$A$136:$C$203,3)*BA891</f>
        <v>0</v>
      </c>
      <c r="BB288">
        <f t="shared" si="171"/>
        <v>0</v>
      </c>
      <c r="BC288">
        <f>VLOOKUP(BC$4,Description!$A$136:$C$203,3)*BC891</f>
        <v>0</v>
      </c>
      <c r="BD288">
        <f t="shared" si="172"/>
        <v>0</v>
      </c>
      <c r="BE288">
        <f>VLOOKUP(BE$4,Description!$A$136:$C$203,3)*BE891</f>
        <v>0</v>
      </c>
      <c r="BF288">
        <f t="shared" si="173"/>
        <v>0</v>
      </c>
      <c r="BG288">
        <f>VLOOKUP(BG$4,Description!$A$136:$C$203,3)*BG891</f>
        <v>0</v>
      </c>
      <c r="BH288">
        <f t="shared" si="174"/>
        <v>0</v>
      </c>
      <c r="BI288">
        <f>VLOOKUP(BI$4,Description!$A$136:$C$203,3)*BI891</f>
        <v>0</v>
      </c>
      <c r="BJ288">
        <f t="shared" si="175"/>
        <v>0</v>
      </c>
      <c r="BK288">
        <f>VLOOKUP(BK$4,Description!$A$136:$C$203,3)*BK891</f>
        <v>0</v>
      </c>
      <c r="BL288">
        <f t="shared" si="176"/>
        <v>0</v>
      </c>
      <c r="BM288">
        <f>VLOOKUP(BM$4,Description!$A$136:$C$203,3)*BM891</f>
        <v>0</v>
      </c>
      <c r="BN288">
        <f t="shared" si="177"/>
        <v>0</v>
      </c>
      <c r="BO288">
        <f>VLOOKUP(BO$4,Description!$A$136:$C$203,3)*BO891</f>
        <v>0</v>
      </c>
      <c r="BP288">
        <f t="shared" si="178"/>
        <v>0</v>
      </c>
      <c r="BQ288">
        <f>VLOOKUP(BQ$4,Description!$A$136:$C$203,3)*BQ891</f>
        <v>0</v>
      </c>
      <c r="BR288">
        <f t="shared" si="179"/>
        <v>0</v>
      </c>
    </row>
    <row r="289" spans="1:70" x14ac:dyDescent="0.2">
      <c r="A289">
        <f t="shared" si="144"/>
        <v>1104740</v>
      </c>
      <c r="B289">
        <f t="shared" si="145"/>
        <v>11</v>
      </c>
      <c r="C289">
        <f>VLOOKUP(C$4,Description!$A$136:$C$203,3)*C892</f>
        <v>0</v>
      </c>
      <c r="D289">
        <f t="shared" si="146"/>
        <v>0</v>
      </c>
      <c r="E289">
        <f>VLOOKUP(E$4,Description!$A$136:$C$203,3)*E892</f>
        <v>0</v>
      </c>
      <c r="F289">
        <f t="shared" si="147"/>
        <v>0</v>
      </c>
      <c r="G289">
        <f>VLOOKUP(G$4,Description!$A$136:$C$203,3)*G892</f>
        <v>0</v>
      </c>
      <c r="H289">
        <f t="shared" si="148"/>
        <v>0</v>
      </c>
      <c r="I289">
        <f>VLOOKUP(I$4,Description!$A$136:$C$203,3)*I892</f>
        <v>0</v>
      </c>
      <c r="J289">
        <f t="shared" si="149"/>
        <v>0</v>
      </c>
      <c r="K289">
        <f>VLOOKUP(K$4,Description!$A$136:$C$203,3)*K892</f>
        <v>0</v>
      </c>
      <c r="L289">
        <f t="shared" si="150"/>
        <v>0</v>
      </c>
      <c r="M289">
        <f>VLOOKUP(M$4,Description!$A$136:$C$203,3)*M892</f>
        <v>0</v>
      </c>
      <c r="N289">
        <f t="shared" si="151"/>
        <v>0</v>
      </c>
      <c r="O289">
        <f>VLOOKUP(O$4,Description!$A$136:$C$203,3)*O892</f>
        <v>0</v>
      </c>
      <c r="P289">
        <f t="shared" si="152"/>
        <v>1</v>
      </c>
      <c r="Q289">
        <f>VLOOKUP(Q$4,Description!$A$136:$C$203,3)*Q892</f>
        <v>0</v>
      </c>
      <c r="R289">
        <f t="shared" si="153"/>
        <v>0</v>
      </c>
      <c r="S289">
        <f>VLOOKUP(S$4,Description!$A$136:$C$203,3)*S892</f>
        <v>0</v>
      </c>
      <c r="T289">
        <f t="shared" si="154"/>
        <v>0</v>
      </c>
      <c r="U289">
        <f>VLOOKUP(U$4,Description!$A$136:$C$203,3)*U892</f>
        <v>0</v>
      </c>
      <c r="V289">
        <f t="shared" si="155"/>
        <v>0</v>
      </c>
      <c r="W289">
        <f>VLOOKUP(W$4,Description!$A$136:$C$203,3)*W892</f>
        <v>0</v>
      </c>
      <c r="X289">
        <f t="shared" si="156"/>
        <v>0</v>
      </c>
      <c r="Y289">
        <f>VLOOKUP(Y$4,Description!$A$136:$C$203,3)*Y892</f>
        <v>1</v>
      </c>
      <c r="Z289">
        <f t="shared" si="157"/>
        <v>1</v>
      </c>
      <c r="AA289">
        <f>VLOOKUP(AA$4,Description!$A$136:$C$203,3)*AA892</f>
        <v>4</v>
      </c>
      <c r="AB289">
        <f t="shared" si="158"/>
        <v>1</v>
      </c>
      <c r="AC289">
        <f>VLOOKUP(AC$4,Description!$A$136:$C$203,3)*AC892</f>
        <v>0</v>
      </c>
      <c r="AD289">
        <f t="shared" si="159"/>
        <v>0</v>
      </c>
      <c r="AE289">
        <f>VLOOKUP(AE$4,Description!$A$136:$C$203,3)*AE892</f>
        <v>0</v>
      </c>
      <c r="AF289">
        <f t="shared" si="160"/>
        <v>0</v>
      </c>
      <c r="AG289">
        <f>VLOOKUP(AG$4,Description!$A$136:$C$203,3)*AG892</f>
        <v>0</v>
      </c>
      <c r="AH289">
        <f t="shared" si="161"/>
        <v>0</v>
      </c>
      <c r="AI289">
        <f>VLOOKUP(AI$4,Description!$A$136:$C$203,3)*AI892</f>
        <v>0</v>
      </c>
      <c r="AJ289">
        <f t="shared" si="162"/>
        <v>0</v>
      </c>
      <c r="AK289">
        <f>VLOOKUP(AK$4,Description!$A$136:$C$203,3)*AK892</f>
        <v>0</v>
      </c>
      <c r="AL289">
        <f t="shared" si="163"/>
        <v>0</v>
      </c>
      <c r="AM289">
        <f>VLOOKUP(AM$4,Description!$A$136:$C$203,3)*AM892</f>
        <v>0</v>
      </c>
      <c r="AN289">
        <f t="shared" si="164"/>
        <v>0</v>
      </c>
      <c r="AO289">
        <f>VLOOKUP(AO$4,Description!$A$136:$C$203,3)*AO892</f>
        <v>2</v>
      </c>
      <c r="AP289">
        <f t="shared" si="165"/>
        <v>0</v>
      </c>
      <c r="AQ289">
        <f>VLOOKUP(AQ$4,Description!$A$136:$C$203,3)*AQ892</f>
        <v>0</v>
      </c>
      <c r="AR289">
        <f t="shared" si="166"/>
        <v>0</v>
      </c>
      <c r="AS289">
        <f>VLOOKUP(AS$4,Description!$A$136:$C$203,3)*AS892</f>
        <v>0</v>
      </c>
      <c r="AT289">
        <f t="shared" si="167"/>
        <v>1</v>
      </c>
      <c r="AU289">
        <f>VLOOKUP(AU$4,Description!$A$136:$C$203,3)*AU892</f>
        <v>0</v>
      </c>
      <c r="AV289">
        <f t="shared" si="168"/>
        <v>0</v>
      </c>
      <c r="AW289">
        <f>VLOOKUP(AW$4,Description!$A$136:$C$203,3)*AW892</f>
        <v>0</v>
      </c>
      <c r="AX289">
        <f t="shared" si="169"/>
        <v>0</v>
      </c>
      <c r="AY289">
        <f>VLOOKUP(AY$4,Description!$A$136:$C$203,3)*AY892</f>
        <v>0</v>
      </c>
      <c r="AZ289">
        <f t="shared" si="170"/>
        <v>0</v>
      </c>
      <c r="BA289">
        <f>VLOOKUP(BA$4,Description!$A$136:$C$203,3)*BA892</f>
        <v>0</v>
      </c>
      <c r="BB289">
        <f t="shared" si="171"/>
        <v>0</v>
      </c>
      <c r="BC289">
        <f>VLOOKUP(BC$4,Description!$A$136:$C$203,3)*BC892</f>
        <v>0</v>
      </c>
      <c r="BD289">
        <f t="shared" si="172"/>
        <v>0</v>
      </c>
      <c r="BE289">
        <f>VLOOKUP(BE$4,Description!$A$136:$C$203,3)*BE892</f>
        <v>0</v>
      </c>
      <c r="BF289">
        <f t="shared" si="173"/>
        <v>0</v>
      </c>
      <c r="BG289">
        <f>VLOOKUP(BG$4,Description!$A$136:$C$203,3)*BG892</f>
        <v>0</v>
      </c>
      <c r="BH289">
        <f t="shared" si="174"/>
        <v>0</v>
      </c>
      <c r="BI289">
        <f>VLOOKUP(BI$4,Description!$A$136:$C$203,3)*BI892</f>
        <v>0</v>
      </c>
      <c r="BJ289">
        <f t="shared" si="175"/>
        <v>0</v>
      </c>
      <c r="BK289">
        <f>VLOOKUP(BK$4,Description!$A$136:$C$203,3)*BK892</f>
        <v>0</v>
      </c>
      <c r="BL289">
        <f t="shared" si="176"/>
        <v>0</v>
      </c>
      <c r="BM289">
        <f>VLOOKUP(BM$4,Description!$A$136:$C$203,3)*BM892</f>
        <v>0</v>
      </c>
      <c r="BN289">
        <f t="shared" si="177"/>
        <v>0</v>
      </c>
      <c r="BO289">
        <f>VLOOKUP(BO$4,Description!$A$136:$C$203,3)*BO892</f>
        <v>0</v>
      </c>
      <c r="BP289">
        <f t="shared" si="178"/>
        <v>0</v>
      </c>
      <c r="BQ289">
        <f>VLOOKUP(BQ$4,Description!$A$136:$C$203,3)*BQ892</f>
        <v>0</v>
      </c>
      <c r="BR289">
        <f t="shared" si="179"/>
        <v>0</v>
      </c>
    </row>
    <row r="290" spans="1:70" x14ac:dyDescent="0.2">
      <c r="A290">
        <f t="shared" si="144"/>
        <v>1105040</v>
      </c>
      <c r="B290">
        <f t="shared" si="145"/>
        <v>13</v>
      </c>
      <c r="C290">
        <f>VLOOKUP(C$4,Description!$A$136:$C$203,3)*C893</f>
        <v>0</v>
      </c>
      <c r="D290">
        <f t="shared" si="146"/>
        <v>0</v>
      </c>
      <c r="E290">
        <f>VLOOKUP(E$4,Description!$A$136:$C$203,3)*E893</f>
        <v>0</v>
      </c>
      <c r="F290">
        <f t="shared" si="147"/>
        <v>1</v>
      </c>
      <c r="G290">
        <f>VLOOKUP(G$4,Description!$A$136:$C$203,3)*G893</f>
        <v>0</v>
      </c>
      <c r="H290">
        <f t="shared" si="148"/>
        <v>0</v>
      </c>
      <c r="I290">
        <f>VLOOKUP(I$4,Description!$A$136:$C$203,3)*I893</f>
        <v>0</v>
      </c>
      <c r="J290">
        <f t="shared" si="149"/>
        <v>0</v>
      </c>
      <c r="K290">
        <f>VLOOKUP(K$4,Description!$A$136:$C$203,3)*K893</f>
        <v>0</v>
      </c>
      <c r="L290">
        <f t="shared" si="150"/>
        <v>0</v>
      </c>
      <c r="M290">
        <f>VLOOKUP(M$4,Description!$A$136:$C$203,3)*M893</f>
        <v>0</v>
      </c>
      <c r="N290">
        <f t="shared" si="151"/>
        <v>0</v>
      </c>
      <c r="O290">
        <f>VLOOKUP(O$4,Description!$A$136:$C$203,3)*O893</f>
        <v>0</v>
      </c>
      <c r="P290">
        <f t="shared" si="152"/>
        <v>1</v>
      </c>
      <c r="Q290">
        <f>VLOOKUP(Q$4,Description!$A$136:$C$203,3)*Q893</f>
        <v>0</v>
      </c>
      <c r="R290">
        <f t="shared" si="153"/>
        <v>1</v>
      </c>
      <c r="S290">
        <f>VLOOKUP(S$4,Description!$A$136:$C$203,3)*S893</f>
        <v>0</v>
      </c>
      <c r="T290">
        <f t="shared" si="154"/>
        <v>1</v>
      </c>
      <c r="U290">
        <f>VLOOKUP(U$4,Description!$A$136:$C$203,3)*U893</f>
        <v>0</v>
      </c>
      <c r="V290">
        <f t="shared" si="155"/>
        <v>0</v>
      </c>
      <c r="W290">
        <f>VLOOKUP(W$4,Description!$A$136:$C$203,3)*W893</f>
        <v>0</v>
      </c>
      <c r="X290">
        <f t="shared" si="156"/>
        <v>0</v>
      </c>
      <c r="Y290">
        <f>VLOOKUP(Y$4,Description!$A$136:$C$203,3)*Y893</f>
        <v>0</v>
      </c>
      <c r="Z290">
        <f t="shared" si="157"/>
        <v>1</v>
      </c>
      <c r="AA290">
        <f>VLOOKUP(AA$4,Description!$A$136:$C$203,3)*AA893</f>
        <v>4</v>
      </c>
      <c r="AB290">
        <f t="shared" si="158"/>
        <v>1</v>
      </c>
      <c r="AC290">
        <f>VLOOKUP(AC$4,Description!$A$136:$C$203,3)*AC893</f>
        <v>0</v>
      </c>
      <c r="AD290">
        <f t="shared" si="159"/>
        <v>0</v>
      </c>
      <c r="AE290">
        <f>VLOOKUP(AE$4,Description!$A$136:$C$203,3)*AE893</f>
        <v>0</v>
      </c>
      <c r="AF290">
        <f t="shared" si="160"/>
        <v>0</v>
      </c>
      <c r="AG290">
        <f>VLOOKUP(AG$4,Description!$A$136:$C$203,3)*AG893</f>
        <v>0</v>
      </c>
      <c r="AH290">
        <f t="shared" si="161"/>
        <v>0</v>
      </c>
      <c r="AI290">
        <f>VLOOKUP(AI$4,Description!$A$136:$C$203,3)*AI893</f>
        <v>0</v>
      </c>
      <c r="AJ290">
        <f t="shared" si="162"/>
        <v>0</v>
      </c>
      <c r="AK290">
        <f>VLOOKUP(AK$4,Description!$A$136:$C$203,3)*AK893</f>
        <v>0</v>
      </c>
      <c r="AL290">
        <f t="shared" si="163"/>
        <v>0</v>
      </c>
      <c r="AM290">
        <f>VLOOKUP(AM$4,Description!$A$136:$C$203,3)*AM893</f>
        <v>0</v>
      </c>
      <c r="AN290">
        <f t="shared" si="164"/>
        <v>0</v>
      </c>
      <c r="AO290">
        <f>VLOOKUP(AO$4,Description!$A$136:$C$203,3)*AO893</f>
        <v>2</v>
      </c>
      <c r="AP290">
        <f t="shared" si="165"/>
        <v>0</v>
      </c>
      <c r="AQ290">
        <f>VLOOKUP(AQ$4,Description!$A$136:$C$203,3)*AQ893</f>
        <v>0</v>
      </c>
      <c r="AR290">
        <f t="shared" si="166"/>
        <v>0</v>
      </c>
      <c r="AS290">
        <f>VLOOKUP(AS$4,Description!$A$136:$C$203,3)*AS893</f>
        <v>0</v>
      </c>
      <c r="AT290">
        <f t="shared" si="167"/>
        <v>1</v>
      </c>
      <c r="AU290">
        <f>VLOOKUP(AU$4,Description!$A$136:$C$203,3)*AU893</f>
        <v>0</v>
      </c>
      <c r="AV290">
        <f t="shared" si="168"/>
        <v>0</v>
      </c>
      <c r="AW290">
        <f>VLOOKUP(AW$4,Description!$A$136:$C$203,3)*AW893</f>
        <v>0</v>
      </c>
      <c r="AX290">
        <f t="shared" si="169"/>
        <v>0</v>
      </c>
      <c r="AY290">
        <f>VLOOKUP(AY$4,Description!$A$136:$C$203,3)*AY893</f>
        <v>0</v>
      </c>
      <c r="AZ290">
        <f t="shared" si="170"/>
        <v>0</v>
      </c>
      <c r="BA290">
        <f>VLOOKUP(BA$4,Description!$A$136:$C$203,3)*BA893</f>
        <v>0</v>
      </c>
      <c r="BB290">
        <f t="shared" si="171"/>
        <v>0</v>
      </c>
      <c r="BC290">
        <f>VLOOKUP(BC$4,Description!$A$136:$C$203,3)*BC893</f>
        <v>0</v>
      </c>
      <c r="BD290">
        <f t="shared" si="172"/>
        <v>0</v>
      </c>
      <c r="BE290">
        <f>VLOOKUP(BE$4,Description!$A$136:$C$203,3)*BE893</f>
        <v>0</v>
      </c>
      <c r="BF290">
        <f t="shared" si="173"/>
        <v>0</v>
      </c>
      <c r="BG290">
        <f>VLOOKUP(BG$4,Description!$A$136:$C$203,3)*BG893</f>
        <v>0</v>
      </c>
      <c r="BH290">
        <f t="shared" si="174"/>
        <v>0</v>
      </c>
      <c r="BI290">
        <f>VLOOKUP(BI$4,Description!$A$136:$C$203,3)*BI893</f>
        <v>0</v>
      </c>
      <c r="BJ290">
        <f t="shared" si="175"/>
        <v>0</v>
      </c>
      <c r="BK290">
        <f>VLOOKUP(BK$4,Description!$A$136:$C$203,3)*BK893</f>
        <v>0</v>
      </c>
      <c r="BL290">
        <f t="shared" si="176"/>
        <v>0</v>
      </c>
      <c r="BM290">
        <f>VLOOKUP(BM$4,Description!$A$136:$C$203,3)*BM893</f>
        <v>0</v>
      </c>
      <c r="BN290">
        <f t="shared" si="177"/>
        <v>0</v>
      </c>
      <c r="BO290">
        <f>VLOOKUP(BO$4,Description!$A$136:$C$203,3)*BO893</f>
        <v>0</v>
      </c>
      <c r="BP290">
        <f t="shared" si="178"/>
        <v>0</v>
      </c>
      <c r="BQ290">
        <f>VLOOKUP(BQ$4,Description!$A$136:$C$203,3)*BQ893</f>
        <v>0</v>
      </c>
      <c r="BR290">
        <f t="shared" si="179"/>
        <v>0</v>
      </c>
    </row>
    <row r="291" spans="1:70" x14ac:dyDescent="0.2">
      <c r="A291">
        <f t="shared" si="144"/>
        <v>1105100</v>
      </c>
      <c r="B291">
        <f t="shared" si="145"/>
        <v>0</v>
      </c>
      <c r="C291">
        <f>VLOOKUP(C$4,Description!$A$136:$C$203,3)*C894</f>
        <v>0</v>
      </c>
      <c r="D291">
        <f t="shared" si="146"/>
        <v>0</v>
      </c>
      <c r="E291">
        <f>VLOOKUP(E$4,Description!$A$136:$C$203,3)*E894</f>
        <v>0</v>
      </c>
      <c r="F291">
        <f t="shared" si="147"/>
        <v>0</v>
      </c>
      <c r="G291">
        <f>VLOOKUP(G$4,Description!$A$136:$C$203,3)*G894</f>
        <v>0</v>
      </c>
      <c r="H291">
        <f t="shared" si="148"/>
        <v>0</v>
      </c>
      <c r="I291">
        <f>VLOOKUP(I$4,Description!$A$136:$C$203,3)*I894</f>
        <v>0</v>
      </c>
      <c r="J291">
        <f t="shared" si="149"/>
        <v>0</v>
      </c>
      <c r="K291">
        <f>VLOOKUP(K$4,Description!$A$136:$C$203,3)*K894</f>
        <v>0</v>
      </c>
      <c r="L291">
        <f t="shared" si="150"/>
        <v>0</v>
      </c>
      <c r="M291">
        <f>VLOOKUP(M$4,Description!$A$136:$C$203,3)*M894</f>
        <v>0</v>
      </c>
      <c r="N291">
        <f t="shared" si="151"/>
        <v>0</v>
      </c>
      <c r="O291">
        <f>VLOOKUP(O$4,Description!$A$136:$C$203,3)*O894</f>
        <v>0</v>
      </c>
      <c r="P291">
        <f t="shared" si="152"/>
        <v>0</v>
      </c>
      <c r="Q291">
        <f>VLOOKUP(Q$4,Description!$A$136:$C$203,3)*Q894</f>
        <v>0</v>
      </c>
      <c r="R291">
        <f t="shared" si="153"/>
        <v>0</v>
      </c>
      <c r="S291">
        <f>VLOOKUP(S$4,Description!$A$136:$C$203,3)*S894</f>
        <v>0</v>
      </c>
      <c r="T291">
        <f t="shared" si="154"/>
        <v>0</v>
      </c>
      <c r="U291">
        <f>VLOOKUP(U$4,Description!$A$136:$C$203,3)*U894</f>
        <v>0</v>
      </c>
      <c r="V291">
        <f t="shared" si="155"/>
        <v>0</v>
      </c>
      <c r="W291">
        <f>VLOOKUP(W$4,Description!$A$136:$C$203,3)*W894</f>
        <v>0</v>
      </c>
      <c r="X291">
        <f t="shared" si="156"/>
        <v>0</v>
      </c>
      <c r="Y291">
        <f>VLOOKUP(Y$4,Description!$A$136:$C$203,3)*Y894</f>
        <v>0</v>
      </c>
      <c r="Z291">
        <f t="shared" si="157"/>
        <v>0</v>
      </c>
      <c r="AA291">
        <f>VLOOKUP(AA$4,Description!$A$136:$C$203,3)*AA894</f>
        <v>0</v>
      </c>
      <c r="AB291">
        <f t="shared" si="158"/>
        <v>0</v>
      </c>
      <c r="AC291">
        <f>VLOOKUP(AC$4,Description!$A$136:$C$203,3)*AC894</f>
        <v>0</v>
      </c>
      <c r="AD291">
        <f t="shared" si="159"/>
        <v>0</v>
      </c>
      <c r="AE291">
        <f>VLOOKUP(AE$4,Description!$A$136:$C$203,3)*AE894</f>
        <v>0</v>
      </c>
      <c r="AF291">
        <f t="shared" si="160"/>
        <v>0</v>
      </c>
      <c r="AG291">
        <f>VLOOKUP(AG$4,Description!$A$136:$C$203,3)*AG894</f>
        <v>0</v>
      </c>
      <c r="AH291">
        <f t="shared" si="161"/>
        <v>0</v>
      </c>
      <c r="AI291">
        <f>VLOOKUP(AI$4,Description!$A$136:$C$203,3)*AI894</f>
        <v>0</v>
      </c>
      <c r="AJ291">
        <f t="shared" si="162"/>
        <v>0</v>
      </c>
      <c r="AK291">
        <f>VLOOKUP(AK$4,Description!$A$136:$C$203,3)*AK894</f>
        <v>0</v>
      </c>
      <c r="AL291">
        <f t="shared" si="163"/>
        <v>0</v>
      </c>
      <c r="AM291">
        <f>VLOOKUP(AM$4,Description!$A$136:$C$203,3)*AM894</f>
        <v>0</v>
      </c>
      <c r="AN291">
        <f t="shared" si="164"/>
        <v>0</v>
      </c>
      <c r="AO291">
        <f>VLOOKUP(AO$4,Description!$A$136:$C$203,3)*AO894</f>
        <v>0</v>
      </c>
      <c r="AP291">
        <f t="shared" si="165"/>
        <v>0</v>
      </c>
      <c r="AQ291">
        <f>VLOOKUP(AQ$4,Description!$A$136:$C$203,3)*AQ894</f>
        <v>0</v>
      </c>
      <c r="AR291">
        <f t="shared" si="166"/>
        <v>0</v>
      </c>
      <c r="AS291">
        <f>VLOOKUP(AS$4,Description!$A$136:$C$203,3)*AS894</f>
        <v>0</v>
      </c>
      <c r="AT291">
        <f t="shared" si="167"/>
        <v>0</v>
      </c>
      <c r="AU291">
        <f>VLOOKUP(AU$4,Description!$A$136:$C$203,3)*AU894</f>
        <v>0</v>
      </c>
      <c r="AV291">
        <f t="shared" si="168"/>
        <v>0</v>
      </c>
      <c r="AW291">
        <f>VLOOKUP(AW$4,Description!$A$136:$C$203,3)*AW894</f>
        <v>0</v>
      </c>
      <c r="AX291">
        <f t="shared" si="169"/>
        <v>0</v>
      </c>
      <c r="AY291">
        <f>VLOOKUP(AY$4,Description!$A$136:$C$203,3)*AY894</f>
        <v>0</v>
      </c>
      <c r="AZ291">
        <f t="shared" si="170"/>
        <v>0</v>
      </c>
      <c r="BA291">
        <f>VLOOKUP(BA$4,Description!$A$136:$C$203,3)*BA894</f>
        <v>0</v>
      </c>
      <c r="BB291">
        <f t="shared" si="171"/>
        <v>0</v>
      </c>
      <c r="BC291">
        <f>VLOOKUP(BC$4,Description!$A$136:$C$203,3)*BC894</f>
        <v>0</v>
      </c>
      <c r="BD291">
        <f t="shared" si="172"/>
        <v>0</v>
      </c>
      <c r="BE291">
        <f>VLOOKUP(BE$4,Description!$A$136:$C$203,3)*BE894</f>
        <v>0</v>
      </c>
      <c r="BF291">
        <f t="shared" si="173"/>
        <v>0</v>
      </c>
      <c r="BG291">
        <f>VLOOKUP(BG$4,Description!$A$136:$C$203,3)*BG894</f>
        <v>0</v>
      </c>
      <c r="BH291">
        <f t="shared" si="174"/>
        <v>0</v>
      </c>
      <c r="BI291">
        <f>VLOOKUP(BI$4,Description!$A$136:$C$203,3)*BI894</f>
        <v>0</v>
      </c>
      <c r="BJ291">
        <f t="shared" si="175"/>
        <v>0</v>
      </c>
      <c r="BK291">
        <f>VLOOKUP(BK$4,Description!$A$136:$C$203,3)*BK894</f>
        <v>0</v>
      </c>
      <c r="BL291">
        <f t="shared" si="176"/>
        <v>0</v>
      </c>
      <c r="BM291">
        <f>VLOOKUP(BM$4,Description!$A$136:$C$203,3)*BM894</f>
        <v>0</v>
      </c>
      <c r="BN291">
        <f t="shared" si="177"/>
        <v>0</v>
      </c>
      <c r="BO291">
        <f>VLOOKUP(BO$4,Description!$A$136:$C$203,3)*BO894</f>
        <v>0</v>
      </c>
      <c r="BP291">
        <f t="shared" si="178"/>
        <v>0</v>
      </c>
      <c r="BQ291">
        <f>VLOOKUP(BQ$4,Description!$A$136:$C$203,3)*BQ894</f>
        <v>0</v>
      </c>
      <c r="BR291">
        <f t="shared" si="179"/>
        <v>0</v>
      </c>
    </row>
    <row r="292" spans="1:70" x14ac:dyDescent="0.2">
      <c r="A292">
        <f t="shared" si="144"/>
        <v>1105130</v>
      </c>
      <c r="B292">
        <f t="shared" si="145"/>
        <v>14</v>
      </c>
      <c r="C292">
        <f>VLOOKUP(C$4,Description!$A$136:$C$203,3)*C895</f>
        <v>0</v>
      </c>
      <c r="D292">
        <f t="shared" si="146"/>
        <v>0</v>
      </c>
      <c r="E292">
        <f>VLOOKUP(E$4,Description!$A$136:$C$203,3)*E895</f>
        <v>0</v>
      </c>
      <c r="F292">
        <f t="shared" si="147"/>
        <v>0</v>
      </c>
      <c r="G292">
        <f>VLOOKUP(G$4,Description!$A$136:$C$203,3)*G895</f>
        <v>0</v>
      </c>
      <c r="H292">
        <f t="shared" si="148"/>
        <v>0</v>
      </c>
      <c r="I292">
        <f>VLOOKUP(I$4,Description!$A$136:$C$203,3)*I895</f>
        <v>0</v>
      </c>
      <c r="J292">
        <f t="shared" si="149"/>
        <v>0</v>
      </c>
      <c r="K292">
        <f>VLOOKUP(K$4,Description!$A$136:$C$203,3)*K895</f>
        <v>0</v>
      </c>
      <c r="L292">
        <f t="shared" si="150"/>
        <v>0</v>
      </c>
      <c r="M292">
        <f>VLOOKUP(M$4,Description!$A$136:$C$203,3)*M895</f>
        <v>0</v>
      </c>
      <c r="N292">
        <f t="shared" si="151"/>
        <v>0</v>
      </c>
      <c r="O292">
        <f>VLOOKUP(O$4,Description!$A$136:$C$203,3)*O895</f>
        <v>2</v>
      </c>
      <c r="P292">
        <f t="shared" si="152"/>
        <v>0</v>
      </c>
      <c r="Q292">
        <f>VLOOKUP(Q$4,Description!$A$136:$C$203,3)*Q895</f>
        <v>0</v>
      </c>
      <c r="R292">
        <f t="shared" si="153"/>
        <v>1</v>
      </c>
      <c r="S292">
        <f>VLOOKUP(S$4,Description!$A$136:$C$203,3)*S895</f>
        <v>0</v>
      </c>
      <c r="T292">
        <f t="shared" si="154"/>
        <v>0</v>
      </c>
      <c r="U292">
        <f>VLOOKUP(U$4,Description!$A$136:$C$203,3)*U895</f>
        <v>0</v>
      </c>
      <c r="V292">
        <f t="shared" si="155"/>
        <v>0</v>
      </c>
      <c r="W292">
        <f>VLOOKUP(W$4,Description!$A$136:$C$203,3)*W895</f>
        <v>0</v>
      </c>
      <c r="X292">
        <f t="shared" si="156"/>
        <v>0</v>
      </c>
      <c r="Y292">
        <f>VLOOKUP(Y$4,Description!$A$136:$C$203,3)*Y895</f>
        <v>0</v>
      </c>
      <c r="Z292">
        <f t="shared" si="157"/>
        <v>1</v>
      </c>
      <c r="AA292">
        <f>VLOOKUP(AA$4,Description!$A$136:$C$203,3)*AA895</f>
        <v>4</v>
      </c>
      <c r="AB292">
        <f t="shared" si="158"/>
        <v>1</v>
      </c>
      <c r="AC292">
        <f>VLOOKUP(AC$4,Description!$A$136:$C$203,3)*AC895</f>
        <v>0</v>
      </c>
      <c r="AD292">
        <f t="shared" si="159"/>
        <v>0</v>
      </c>
      <c r="AE292">
        <f>VLOOKUP(AE$4,Description!$A$136:$C$203,3)*AE895</f>
        <v>0</v>
      </c>
      <c r="AF292">
        <f t="shared" si="160"/>
        <v>0</v>
      </c>
      <c r="AG292">
        <f>VLOOKUP(AG$4,Description!$A$136:$C$203,3)*AG895</f>
        <v>0</v>
      </c>
      <c r="AH292">
        <f t="shared" si="161"/>
        <v>0</v>
      </c>
      <c r="AI292">
        <f>VLOOKUP(AI$4,Description!$A$136:$C$203,3)*AI895</f>
        <v>0</v>
      </c>
      <c r="AJ292">
        <f t="shared" si="162"/>
        <v>0</v>
      </c>
      <c r="AK292">
        <f>VLOOKUP(AK$4,Description!$A$136:$C$203,3)*AK895</f>
        <v>0</v>
      </c>
      <c r="AL292">
        <f t="shared" si="163"/>
        <v>0</v>
      </c>
      <c r="AM292">
        <f>VLOOKUP(AM$4,Description!$A$136:$C$203,3)*AM895</f>
        <v>0</v>
      </c>
      <c r="AN292">
        <f t="shared" si="164"/>
        <v>0</v>
      </c>
      <c r="AO292">
        <f>VLOOKUP(AO$4,Description!$A$136:$C$203,3)*AO895</f>
        <v>2</v>
      </c>
      <c r="AP292">
        <f t="shared" si="165"/>
        <v>1</v>
      </c>
      <c r="AQ292">
        <f>VLOOKUP(AQ$4,Description!$A$136:$C$203,3)*AQ895</f>
        <v>1</v>
      </c>
      <c r="AR292">
        <f t="shared" si="166"/>
        <v>0</v>
      </c>
      <c r="AS292">
        <f>VLOOKUP(AS$4,Description!$A$136:$C$203,3)*AS895</f>
        <v>0</v>
      </c>
      <c r="AT292">
        <f t="shared" si="167"/>
        <v>1</v>
      </c>
      <c r="AU292">
        <f>VLOOKUP(AU$4,Description!$A$136:$C$203,3)*AU895</f>
        <v>0</v>
      </c>
      <c r="AV292">
        <f t="shared" si="168"/>
        <v>0</v>
      </c>
      <c r="AW292">
        <f>VLOOKUP(AW$4,Description!$A$136:$C$203,3)*AW895</f>
        <v>0</v>
      </c>
      <c r="AX292">
        <f t="shared" si="169"/>
        <v>0</v>
      </c>
      <c r="AY292">
        <f>VLOOKUP(AY$4,Description!$A$136:$C$203,3)*AY895</f>
        <v>0</v>
      </c>
      <c r="AZ292">
        <f t="shared" si="170"/>
        <v>0</v>
      </c>
      <c r="BA292">
        <f>VLOOKUP(BA$4,Description!$A$136:$C$203,3)*BA895</f>
        <v>0</v>
      </c>
      <c r="BB292">
        <f t="shared" si="171"/>
        <v>0</v>
      </c>
      <c r="BC292">
        <f>VLOOKUP(BC$4,Description!$A$136:$C$203,3)*BC895</f>
        <v>0</v>
      </c>
      <c r="BD292">
        <f t="shared" si="172"/>
        <v>0</v>
      </c>
      <c r="BE292">
        <f>VLOOKUP(BE$4,Description!$A$136:$C$203,3)*BE895</f>
        <v>0</v>
      </c>
      <c r="BF292">
        <f t="shared" si="173"/>
        <v>0</v>
      </c>
      <c r="BG292">
        <f>VLOOKUP(BG$4,Description!$A$136:$C$203,3)*BG895</f>
        <v>0</v>
      </c>
      <c r="BH292">
        <f t="shared" si="174"/>
        <v>0</v>
      </c>
      <c r="BI292">
        <f>VLOOKUP(BI$4,Description!$A$136:$C$203,3)*BI895</f>
        <v>0</v>
      </c>
      <c r="BJ292">
        <f t="shared" si="175"/>
        <v>0</v>
      </c>
      <c r="BK292">
        <f>VLOOKUP(BK$4,Description!$A$136:$C$203,3)*BK895</f>
        <v>0</v>
      </c>
      <c r="BL292">
        <f t="shared" si="176"/>
        <v>0</v>
      </c>
      <c r="BM292">
        <f>VLOOKUP(BM$4,Description!$A$136:$C$203,3)*BM895</f>
        <v>0</v>
      </c>
      <c r="BN292">
        <f t="shared" si="177"/>
        <v>0</v>
      </c>
      <c r="BO292">
        <f>VLOOKUP(BO$4,Description!$A$136:$C$203,3)*BO895</f>
        <v>0</v>
      </c>
      <c r="BP292">
        <f t="shared" si="178"/>
        <v>0</v>
      </c>
      <c r="BQ292">
        <f>VLOOKUP(BQ$4,Description!$A$136:$C$203,3)*BQ895</f>
        <v>0</v>
      </c>
      <c r="BR292">
        <f t="shared" si="179"/>
        <v>0</v>
      </c>
    </row>
    <row r="293" spans="1:70" x14ac:dyDescent="0.2">
      <c r="A293">
        <f t="shared" si="144"/>
        <v>1105150</v>
      </c>
      <c r="B293">
        <f t="shared" si="145"/>
        <v>17</v>
      </c>
      <c r="C293">
        <f>VLOOKUP(C$4,Description!$A$136:$C$203,3)*C896</f>
        <v>0</v>
      </c>
      <c r="D293">
        <f t="shared" si="146"/>
        <v>1</v>
      </c>
      <c r="E293">
        <f>VLOOKUP(E$4,Description!$A$136:$C$203,3)*E896</f>
        <v>1</v>
      </c>
      <c r="F293">
        <f t="shared" si="147"/>
        <v>0</v>
      </c>
      <c r="G293">
        <f>VLOOKUP(G$4,Description!$A$136:$C$203,3)*G896</f>
        <v>0</v>
      </c>
      <c r="H293">
        <f t="shared" si="148"/>
        <v>0</v>
      </c>
      <c r="I293">
        <f>VLOOKUP(I$4,Description!$A$136:$C$203,3)*I896</f>
        <v>0</v>
      </c>
      <c r="J293">
        <f t="shared" si="149"/>
        <v>0</v>
      </c>
      <c r="K293">
        <f>VLOOKUP(K$4,Description!$A$136:$C$203,3)*K896</f>
        <v>0</v>
      </c>
      <c r="L293">
        <f t="shared" si="150"/>
        <v>0</v>
      </c>
      <c r="M293">
        <f>VLOOKUP(M$4,Description!$A$136:$C$203,3)*M896</f>
        <v>0</v>
      </c>
      <c r="N293">
        <f t="shared" si="151"/>
        <v>0</v>
      </c>
      <c r="O293">
        <f>VLOOKUP(O$4,Description!$A$136:$C$203,3)*O896</f>
        <v>0</v>
      </c>
      <c r="P293">
        <f t="shared" si="152"/>
        <v>1</v>
      </c>
      <c r="Q293">
        <f>VLOOKUP(Q$4,Description!$A$136:$C$203,3)*Q896</f>
        <v>0</v>
      </c>
      <c r="R293">
        <f t="shared" si="153"/>
        <v>0</v>
      </c>
      <c r="S293">
        <f>VLOOKUP(S$4,Description!$A$136:$C$203,3)*S896</f>
        <v>0</v>
      </c>
      <c r="T293">
        <f t="shared" si="154"/>
        <v>0</v>
      </c>
      <c r="U293">
        <f>VLOOKUP(U$4,Description!$A$136:$C$203,3)*U896</f>
        <v>0</v>
      </c>
      <c r="V293">
        <f t="shared" si="155"/>
        <v>0</v>
      </c>
      <c r="W293">
        <f>VLOOKUP(W$4,Description!$A$136:$C$203,3)*W896</f>
        <v>0</v>
      </c>
      <c r="X293">
        <f t="shared" si="156"/>
        <v>0</v>
      </c>
      <c r="Y293">
        <f>VLOOKUP(Y$4,Description!$A$136:$C$203,3)*Y896</f>
        <v>0</v>
      </c>
      <c r="Z293">
        <f t="shared" si="157"/>
        <v>1</v>
      </c>
      <c r="AA293">
        <f>VLOOKUP(AA$4,Description!$A$136:$C$203,3)*AA896</f>
        <v>4</v>
      </c>
      <c r="AB293">
        <f t="shared" si="158"/>
        <v>1</v>
      </c>
      <c r="AC293">
        <f>VLOOKUP(AC$4,Description!$A$136:$C$203,3)*AC896</f>
        <v>0</v>
      </c>
      <c r="AD293">
        <f t="shared" si="159"/>
        <v>0</v>
      </c>
      <c r="AE293">
        <f>VLOOKUP(AE$4,Description!$A$136:$C$203,3)*AE896</f>
        <v>4</v>
      </c>
      <c r="AF293">
        <f t="shared" si="160"/>
        <v>0</v>
      </c>
      <c r="AG293">
        <f>VLOOKUP(AG$4,Description!$A$136:$C$203,3)*AG896</f>
        <v>0</v>
      </c>
      <c r="AH293">
        <f t="shared" si="161"/>
        <v>0</v>
      </c>
      <c r="AI293">
        <f>VLOOKUP(AI$4,Description!$A$136:$C$203,3)*AI896</f>
        <v>0</v>
      </c>
      <c r="AJ293">
        <f t="shared" si="162"/>
        <v>0</v>
      </c>
      <c r="AK293">
        <f>VLOOKUP(AK$4,Description!$A$136:$C$203,3)*AK896</f>
        <v>0</v>
      </c>
      <c r="AL293">
        <f t="shared" si="163"/>
        <v>0</v>
      </c>
      <c r="AM293">
        <f>VLOOKUP(AM$4,Description!$A$136:$C$203,3)*AM896</f>
        <v>0</v>
      </c>
      <c r="AN293">
        <f t="shared" si="164"/>
        <v>0</v>
      </c>
      <c r="AO293">
        <f>VLOOKUP(AO$4,Description!$A$136:$C$203,3)*AO896</f>
        <v>2</v>
      </c>
      <c r="AP293">
        <f t="shared" si="165"/>
        <v>0</v>
      </c>
      <c r="AQ293">
        <f>VLOOKUP(AQ$4,Description!$A$136:$C$203,3)*AQ896</f>
        <v>1</v>
      </c>
      <c r="AR293">
        <f t="shared" si="166"/>
        <v>0</v>
      </c>
      <c r="AS293">
        <f>VLOOKUP(AS$4,Description!$A$136:$C$203,3)*AS896</f>
        <v>0</v>
      </c>
      <c r="AT293">
        <f t="shared" si="167"/>
        <v>1</v>
      </c>
      <c r="AU293">
        <f>VLOOKUP(AU$4,Description!$A$136:$C$203,3)*AU896</f>
        <v>0</v>
      </c>
      <c r="AV293">
        <f t="shared" si="168"/>
        <v>0</v>
      </c>
      <c r="AW293">
        <f>VLOOKUP(AW$4,Description!$A$136:$C$203,3)*AW896</f>
        <v>0</v>
      </c>
      <c r="AX293">
        <f t="shared" si="169"/>
        <v>0</v>
      </c>
      <c r="AY293">
        <f>VLOOKUP(AY$4,Description!$A$136:$C$203,3)*AY896</f>
        <v>0</v>
      </c>
      <c r="AZ293">
        <f t="shared" si="170"/>
        <v>0</v>
      </c>
      <c r="BA293">
        <f>VLOOKUP(BA$4,Description!$A$136:$C$203,3)*BA896</f>
        <v>0</v>
      </c>
      <c r="BB293">
        <f t="shared" si="171"/>
        <v>0</v>
      </c>
      <c r="BC293">
        <f>VLOOKUP(BC$4,Description!$A$136:$C$203,3)*BC896</f>
        <v>0</v>
      </c>
      <c r="BD293">
        <f t="shared" si="172"/>
        <v>0</v>
      </c>
      <c r="BE293">
        <f>VLOOKUP(BE$4,Description!$A$136:$C$203,3)*BE896</f>
        <v>0</v>
      </c>
      <c r="BF293">
        <f t="shared" si="173"/>
        <v>0</v>
      </c>
      <c r="BG293">
        <f>VLOOKUP(BG$4,Description!$A$136:$C$203,3)*BG896</f>
        <v>0</v>
      </c>
      <c r="BH293">
        <f t="shared" si="174"/>
        <v>0</v>
      </c>
      <c r="BI293">
        <f>VLOOKUP(BI$4,Description!$A$136:$C$203,3)*BI896</f>
        <v>0</v>
      </c>
      <c r="BJ293">
        <f t="shared" si="175"/>
        <v>0</v>
      </c>
      <c r="BK293">
        <f>VLOOKUP(BK$4,Description!$A$136:$C$203,3)*BK896</f>
        <v>0</v>
      </c>
      <c r="BL293">
        <f t="shared" si="176"/>
        <v>0</v>
      </c>
      <c r="BM293">
        <f>VLOOKUP(BM$4,Description!$A$136:$C$203,3)*BM896</f>
        <v>0</v>
      </c>
      <c r="BN293">
        <f t="shared" si="177"/>
        <v>0</v>
      </c>
      <c r="BO293">
        <f>VLOOKUP(BO$4,Description!$A$136:$C$203,3)*BO896</f>
        <v>0</v>
      </c>
      <c r="BP293">
        <f t="shared" si="178"/>
        <v>0</v>
      </c>
      <c r="BQ293">
        <f>VLOOKUP(BQ$4,Description!$A$136:$C$203,3)*BQ896</f>
        <v>0</v>
      </c>
      <c r="BR293">
        <f t="shared" si="179"/>
        <v>0</v>
      </c>
    </row>
    <row r="294" spans="1:70" x14ac:dyDescent="0.2">
      <c r="A294">
        <f t="shared" si="144"/>
        <v>1105250</v>
      </c>
      <c r="B294">
        <f t="shared" si="145"/>
        <v>13</v>
      </c>
      <c r="C294">
        <f>VLOOKUP(C$4,Description!$A$136:$C$203,3)*C897</f>
        <v>0</v>
      </c>
      <c r="D294">
        <f t="shared" si="146"/>
        <v>0</v>
      </c>
      <c r="E294">
        <f>VLOOKUP(E$4,Description!$A$136:$C$203,3)*E897</f>
        <v>0</v>
      </c>
      <c r="F294">
        <f t="shared" si="147"/>
        <v>1</v>
      </c>
      <c r="G294">
        <f>VLOOKUP(G$4,Description!$A$136:$C$203,3)*G897</f>
        <v>0</v>
      </c>
      <c r="H294">
        <f t="shared" si="148"/>
        <v>0</v>
      </c>
      <c r="I294">
        <f>VLOOKUP(I$4,Description!$A$136:$C$203,3)*I897</f>
        <v>0</v>
      </c>
      <c r="J294">
        <f t="shared" si="149"/>
        <v>0</v>
      </c>
      <c r="K294">
        <f>VLOOKUP(K$4,Description!$A$136:$C$203,3)*K897</f>
        <v>0</v>
      </c>
      <c r="L294">
        <f t="shared" si="150"/>
        <v>0</v>
      </c>
      <c r="M294">
        <f>VLOOKUP(M$4,Description!$A$136:$C$203,3)*M897</f>
        <v>0</v>
      </c>
      <c r="N294">
        <f t="shared" si="151"/>
        <v>0</v>
      </c>
      <c r="O294">
        <f>VLOOKUP(O$4,Description!$A$136:$C$203,3)*O897</f>
        <v>0</v>
      </c>
      <c r="P294">
        <f t="shared" si="152"/>
        <v>1</v>
      </c>
      <c r="Q294">
        <f>VLOOKUP(Q$4,Description!$A$136:$C$203,3)*Q897</f>
        <v>0</v>
      </c>
      <c r="R294">
        <f t="shared" si="153"/>
        <v>0</v>
      </c>
      <c r="S294">
        <f>VLOOKUP(S$4,Description!$A$136:$C$203,3)*S897</f>
        <v>0</v>
      </c>
      <c r="T294">
        <f t="shared" si="154"/>
        <v>0</v>
      </c>
      <c r="U294">
        <f>VLOOKUP(U$4,Description!$A$136:$C$203,3)*U897</f>
        <v>0</v>
      </c>
      <c r="V294">
        <f t="shared" si="155"/>
        <v>0</v>
      </c>
      <c r="W294">
        <f>VLOOKUP(W$4,Description!$A$136:$C$203,3)*W897</f>
        <v>0</v>
      </c>
      <c r="X294">
        <f t="shared" si="156"/>
        <v>0</v>
      </c>
      <c r="Y294">
        <f>VLOOKUP(Y$4,Description!$A$136:$C$203,3)*Y897</f>
        <v>0</v>
      </c>
      <c r="Z294">
        <f t="shared" si="157"/>
        <v>1</v>
      </c>
      <c r="AA294">
        <f>VLOOKUP(AA$4,Description!$A$136:$C$203,3)*AA897</f>
        <v>4</v>
      </c>
      <c r="AB294">
        <f t="shared" si="158"/>
        <v>1</v>
      </c>
      <c r="AC294">
        <f>VLOOKUP(AC$4,Description!$A$136:$C$203,3)*AC897</f>
        <v>0</v>
      </c>
      <c r="AD294">
        <f t="shared" si="159"/>
        <v>0</v>
      </c>
      <c r="AE294">
        <f>VLOOKUP(AE$4,Description!$A$136:$C$203,3)*AE897</f>
        <v>0</v>
      </c>
      <c r="AF294">
        <f t="shared" si="160"/>
        <v>1</v>
      </c>
      <c r="AG294">
        <f>VLOOKUP(AG$4,Description!$A$136:$C$203,3)*AG897</f>
        <v>0</v>
      </c>
      <c r="AH294">
        <f t="shared" si="161"/>
        <v>0</v>
      </c>
      <c r="AI294">
        <f>VLOOKUP(AI$4,Description!$A$136:$C$203,3)*AI897</f>
        <v>0</v>
      </c>
      <c r="AJ294">
        <f t="shared" si="162"/>
        <v>0</v>
      </c>
      <c r="AK294">
        <f>VLOOKUP(AK$4,Description!$A$136:$C$203,3)*AK897</f>
        <v>0</v>
      </c>
      <c r="AL294">
        <f t="shared" si="163"/>
        <v>0</v>
      </c>
      <c r="AM294">
        <f>VLOOKUP(AM$4,Description!$A$136:$C$203,3)*AM897</f>
        <v>0</v>
      </c>
      <c r="AN294">
        <f t="shared" si="164"/>
        <v>0</v>
      </c>
      <c r="AO294">
        <f>VLOOKUP(AO$4,Description!$A$136:$C$203,3)*AO897</f>
        <v>2</v>
      </c>
      <c r="AP294">
        <f t="shared" si="165"/>
        <v>1</v>
      </c>
      <c r="AQ294">
        <f>VLOOKUP(AQ$4,Description!$A$136:$C$203,3)*AQ897</f>
        <v>0</v>
      </c>
      <c r="AR294">
        <f t="shared" si="166"/>
        <v>0</v>
      </c>
      <c r="AS294">
        <f>VLOOKUP(AS$4,Description!$A$136:$C$203,3)*AS897</f>
        <v>0</v>
      </c>
      <c r="AT294">
        <f t="shared" si="167"/>
        <v>0</v>
      </c>
      <c r="AU294">
        <f>VLOOKUP(AU$4,Description!$A$136:$C$203,3)*AU897</f>
        <v>0</v>
      </c>
      <c r="AV294">
        <f t="shared" si="168"/>
        <v>0</v>
      </c>
      <c r="AW294">
        <f>VLOOKUP(AW$4,Description!$A$136:$C$203,3)*AW897</f>
        <v>0</v>
      </c>
      <c r="AX294">
        <f t="shared" si="169"/>
        <v>0</v>
      </c>
      <c r="AY294">
        <f>VLOOKUP(AY$4,Description!$A$136:$C$203,3)*AY897</f>
        <v>0</v>
      </c>
      <c r="AZ294">
        <f t="shared" si="170"/>
        <v>0</v>
      </c>
      <c r="BA294">
        <f>VLOOKUP(BA$4,Description!$A$136:$C$203,3)*BA897</f>
        <v>0</v>
      </c>
      <c r="BB294">
        <f t="shared" si="171"/>
        <v>0</v>
      </c>
      <c r="BC294">
        <f>VLOOKUP(BC$4,Description!$A$136:$C$203,3)*BC897</f>
        <v>0</v>
      </c>
      <c r="BD294">
        <f t="shared" si="172"/>
        <v>1</v>
      </c>
      <c r="BE294">
        <f>VLOOKUP(BE$4,Description!$A$136:$C$203,3)*BE897</f>
        <v>0</v>
      </c>
      <c r="BF294">
        <f t="shared" si="173"/>
        <v>0</v>
      </c>
      <c r="BG294">
        <f>VLOOKUP(BG$4,Description!$A$136:$C$203,3)*BG897</f>
        <v>0</v>
      </c>
      <c r="BH294">
        <f t="shared" si="174"/>
        <v>0</v>
      </c>
      <c r="BI294">
        <f>VLOOKUP(BI$4,Description!$A$136:$C$203,3)*BI897</f>
        <v>0</v>
      </c>
      <c r="BJ294">
        <f t="shared" si="175"/>
        <v>0</v>
      </c>
      <c r="BK294">
        <f>VLOOKUP(BK$4,Description!$A$136:$C$203,3)*BK897</f>
        <v>0</v>
      </c>
      <c r="BL294">
        <f t="shared" si="176"/>
        <v>0</v>
      </c>
      <c r="BM294">
        <f>VLOOKUP(BM$4,Description!$A$136:$C$203,3)*BM897</f>
        <v>0</v>
      </c>
      <c r="BN294">
        <f t="shared" si="177"/>
        <v>0</v>
      </c>
      <c r="BO294">
        <f>VLOOKUP(BO$4,Description!$A$136:$C$203,3)*BO897</f>
        <v>0</v>
      </c>
      <c r="BP294">
        <f t="shared" si="178"/>
        <v>0</v>
      </c>
      <c r="BQ294">
        <f>VLOOKUP(BQ$4,Description!$A$136:$C$203,3)*BQ897</f>
        <v>0</v>
      </c>
      <c r="BR294">
        <f t="shared" si="179"/>
        <v>0</v>
      </c>
    </row>
    <row r="295" spans="1:70" x14ac:dyDescent="0.2">
      <c r="A295">
        <f t="shared" si="144"/>
        <v>1105370</v>
      </c>
      <c r="B295">
        <f t="shared" si="145"/>
        <v>16</v>
      </c>
      <c r="C295">
        <f>VLOOKUP(C$4,Description!$A$136:$C$203,3)*C898</f>
        <v>0</v>
      </c>
      <c r="D295">
        <f t="shared" si="146"/>
        <v>0</v>
      </c>
      <c r="E295">
        <f>VLOOKUP(E$4,Description!$A$136:$C$203,3)*E898</f>
        <v>0</v>
      </c>
      <c r="F295">
        <f t="shared" si="147"/>
        <v>1</v>
      </c>
      <c r="G295">
        <f>VLOOKUP(G$4,Description!$A$136:$C$203,3)*G898</f>
        <v>0</v>
      </c>
      <c r="H295">
        <f t="shared" si="148"/>
        <v>0</v>
      </c>
      <c r="I295">
        <f>VLOOKUP(I$4,Description!$A$136:$C$203,3)*I898</f>
        <v>0</v>
      </c>
      <c r="J295">
        <f t="shared" si="149"/>
        <v>0</v>
      </c>
      <c r="K295">
        <f>VLOOKUP(K$4,Description!$A$136:$C$203,3)*K898</f>
        <v>0</v>
      </c>
      <c r="L295">
        <f t="shared" si="150"/>
        <v>0</v>
      </c>
      <c r="M295">
        <f>VLOOKUP(M$4,Description!$A$136:$C$203,3)*M898</f>
        <v>0</v>
      </c>
      <c r="N295">
        <f t="shared" si="151"/>
        <v>0</v>
      </c>
      <c r="O295">
        <f>VLOOKUP(O$4,Description!$A$136:$C$203,3)*O898</f>
        <v>0</v>
      </c>
      <c r="P295">
        <f t="shared" si="152"/>
        <v>1</v>
      </c>
      <c r="Q295">
        <f>VLOOKUP(Q$4,Description!$A$136:$C$203,3)*Q898</f>
        <v>0</v>
      </c>
      <c r="R295">
        <f t="shared" si="153"/>
        <v>1</v>
      </c>
      <c r="S295">
        <f>VLOOKUP(S$4,Description!$A$136:$C$203,3)*S898</f>
        <v>0</v>
      </c>
      <c r="T295">
        <f t="shared" si="154"/>
        <v>0</v>
      </c>
      <c r="U295">
        <f>VLOOKUP(U$4,Description!$A$136:$C$203,3)*U898</f>
        <v>0</v>
      </c>
      <c r="V295">
        <f t="shared" si="155"/>
        <v>0</v>
      </c>
      <c r="W295">
        <f>VLOOKUP(W$4,Description!$A$136:$C$203,3)*W898</f>
        <v>0</v>
      </c>
      <c r="X295">
        <f t="shared" si="156"/>
        <v>0</v>
      </c>
      <c r="Y295">
        <f>VLOOKUP(Y$4,Description!$A$136:$C$203,3)*Y898</f>
        <v>0</v>
      </c>
      <c r="Z295">
        <f t="shared" si="157"/>
        <v>1</v>
      </c>
      <c r="AA295">
        <f>VLOOKUP(AA$4,Description!$A$136:$C$203,3)*AA898</f>
        <v>4</v>
      </c>
      <c r="AB295">
        <f t="shared" si="158"/>
        <v>1</v>
      </c>
      <c r="AC295">
        <f>VLOOKUP(AC$4,Description!$A$136:$C$203,3)*AC898</f>
        <v>0</v>
      </c>
      <c r="AD295">
        <f t="shared" si="159"/>
        <v>0</v>
      </c>
      <c r="AE295">
        <f>VLOOKUP(AE$4,Description!$A$136:$C$203,3)*AE898</f>
        <v>4</v>
      </c>
      <c r="AF295">
        <f t="shared" si="160"/>
        <v>0</v>
      </c>
      <c r="AG295">
        <f>VLOOKUP(AG$4,Description!$A$136:$C$203,3)*AG898</f>
        <v>0</v>
      </c>
      <c r="AH295">
        <f t="shared" si="161"/>
        <v>0</v>
      </c>
      <c r="AI295">
        <f>VLOOKUP(AI$4,Description!$A$136:$C$203,3)*AI898</f>
        <v>0</v>
      </c>
      <c r="AJ295">
        <f t="shared" si="162"/>
        <v>0</v>
      </c>
      <c r="AK295">
        <f>VLOOKUP(AK$4,Description!$A$136:$C$203,3)*AK898</f>
        <v>0</v>
      </c>
      <c r="AL295">
        <f t="shared" si="163"/>
        <v>0</v>
      </c>
      <c r="AM295">
        <f>VLOOKUP(AM$4,Description!$A$136:$C$203,3)*AM898</f>
        <v>0</v>
      </c>
      <c r="AN295">
        <f t="shared" si="164"/>
        <v>0</v>
      </c>
      <c r="AO295">
        <f>VLOOKUP(AO$4,Description!$A$136:$C$203,3)*AO898</f>
        <v>2</v>
      </c>
      <c r="AP295">
        <f t="shared" si="165"/>
        <v>0</v>
      </c>
      <c r="AQ295">
        <f>VLOOKUP(AQ$4,Description!$A$136:$C$203,3)*AQ898</f>
        <v>0</v>
      </c>
      <c r="AR295">
        <f t="shared" si="166"/>
        <v>0</v>
      </c>
      <c r="AS295">
        <f>VLOOKUP(AS$4,Description!$A$136:$C$203,3)*AS898</f>
        <v>0</v>
      </c>
      <c r="AT295">
        <f t="shared" si="167"/>
        <v>0</v>
      </c>
      <c r="AU295">
        <f>VLOOKUP(AU$4,Description!$A$136:$C$203,3)*AU898</f>
        <v>0</v>
      </c>
      <c r="AV295">
        <f t="shared" si="168"/>
        <v>0</v>
      </c>
      <c r="AW295">
        <f>VLOOKUP(AW$4,Description!$A$136:$C$203,3)*AW898</f>
        <v>0</v>
      </c>
      <c r="AX295">
        <f t="shared" si="169"/>
        <v>1</v>
      </c>
      <c r="AY295">
        <f>VLOOKUP(AY$4,Description!$A$136:$C$203,3)*AY898</f>
        <v>0</v>
      </c>
      <c r="AZ295">
        <f t="shared" si="170"/>
        <v>0</v>
      </c>
      <c r="BA295">
        <f>VLOOKUP(BA$4,Description!$A$136:$C$203,3)*BA898</f>
        <v>0</v>
      </c>
      <c r="BB295">
        <f t="shared" si="171"/>
        <v>0</v>
      </c>
      <c r="BC295">
        <f>VLOOKUP(BC$4,Description!$A$136:$C$203,3)*BC898</f>
        <v>0</v>
      </c>
      <c r="BD295">
        <f t="shared" si="172"/>
        <v>0</v>
      </c>
      <c r="BE295">
        <f>VLOOKUP(BE$4,Description!$A$136:$C$203,3)*BE898</f>
        <v>0</v>
      </c>
      <c r="BF295">
        <f t="shared" si="173"/>
        <v>0</v>
      </c>
      <c r="BG295">
        <f>VLOOKUP(BG$4,Description!$A$136:$C$203,3)*BG898</f>
        <v>0</v>
      </c>
      <c r="BH295">
        <f t="shared" si="174"/>
        <v>0</v>
      </c>
      <c r="BI295">
        <f>VLOOKUP(BI$4,Description!$A$136:$C$203,3)*BI898</f>
        <v>0</v>
      </c>
      <c r="BJ295">
        <f t="shared" si="175"/>
        <v>0</v>
      </c>
      <c r="BK295">
        <f>VLOOKUP(BK$4,Description!$A$136:$C$203,3)*BK898</f>
        <v>0</v>
      </c>
      <c r="BL295">
        <f t="shared" si="176"/>
        <v>0</v>
      </c>
      <c r="BM295">
        <f>VLOOKUP(BM$4,Description!$A$136:$C$203,3)*BM898</f>
        <v>0</v>
      </c>
      <c r="BN295">
        <f t="shared" si="177"/>
        <v>0</v>
      </c>
      <c r="BO295">
        <f>VLOOKUP(BO$4,Description!$A$136:$C$203,3)*BO898</f>
        <v>0</v>
      </c>
      <c r="BP295">
        <f t="shared" si="178"/>
        <v>0</v>
      </c>
      <c r="BQ295">
        <f>VLOOKUP(BQ$4,Description!$A$136:$C$203,3)*BQ898</f>
        <v>0</v>
      </c>
      <c r="BR295">
        <f t="shared" si="179"/>
        <v>0</v>
      </c>
    </row>
    <row r="296" spans="1:70" x14ac:dyDescent="0.2">
      <c r="A296">
        <f t="shared" si="144"/>
        <v>1105400</v>
      </c>
      <c r="B296">
        <f t="shared" si="145"/>
        <v>30</v>
      </c>
      <c r="C296">
        <f>VLOOKUP(C$4,Description!$A$136:$C$203,3)*C899</f>
        <v>0</v>
      </c>
      <c r="D296">
        <f t="shared" si="146"/>
        <v>1</v>
      </c>
      <c r="E296">
        <f>VLOOKUP(E$4,Description!$A$136:$C$203,3)*E899</f>
        <v>0</v>
      </c>
      <c r="F296">
        <f t="shared" si="147"/>
        <v>0</v>
      </c>
      <c r="G296">
        <f>VLOOKUP(G$4,Description!$A$136:$C$203,3)*G899</f>
        <v>0</v>
      </c>
      <c r="H296">
        <f t="shared" si="148"/>
        <v>1</v>
      </c>
      <c r="I296">
        <f>VLOOKUP(I$4,Description!$A$136:$C$203,3)*I899</f>
        <v>0</v>
      </c>
      <c r="J296">
        <f t="shared" si="149"/>
        <v>0</v>
      </c>
      <c r="K296">
        <f>VLOOKUP(K$4,Description!$A$136:$C$203,3)*K899</f>
        <v>0</v>
      </c>
      <c r="L296">
        <f t="shared" si="150"/>
        <v>0</v>
      </c>
      <c r="M296">
        <f>VLOOKUP(M$4,Description!$A$136:$C$203,3)*M899</f>
        <v>0</v>
      </c>
      <c r="N296">
        <f t="shared" si="151"/>
        <v>0</v>
      </c>
      <c r="O296">
        <f>VLOOKUP(O$4,Description!$A$136:$C$203,3)*O899</f>
        <v>0</v>
      </c>
      <c r="P296">
        <f t="shared" si="152"/>
        <v>1</v>
      </c>
      <c r="Q296">
        <f>VLOOKUP(Q$4,Description!$A$136:$C$203,3)*Q899</f>
        <v>0</v>
      </c>
      <c r="R296">
        <f t="shared" si="153"/>
        <v>1</v>
      </c>
      <c r="S296">
        <f>VLOOKUP(S$4,Description!$A$136:$C$203,3)*S899</f>
        <v>0</v>
      </c>
      <c r="T296">
        <f t="shared" si="154"/>
        <v>1</v>
      </c>
      <c r="U296">
        <f>VLOOKUP(U$4,Description!$A$136:$C$203,3)*U899</f>
        <v>0</v>
      </c>
      <c r="V296">
        <f t="shared" si="155"/>
        <v>0</v>
      </c>
      <c r="W296">
        <f>VLOOKUP(W$4,Description!$A$136:$C$203,3)*W899</f>
        <v>0</v>
      </c>
      <c r="X296">
        <f t="shared" si="156"/>
        <v>0</v>
      </c>
      <c r="Y296">
        <f>VLOOKUP(Y$4,Description!$A$136:$C$203,3)*Y899</f>
        <v>0</v>
      </c>
      <c r="Z296">
        <f t="shared" si="157"/>
        <v>1</v>
      </c>
      <c r="AA296">
        <f>VLOOKUP(AA$4,Description!$A$136:$C$203,3)*AA899</f>
        <v>4</v>
      </c>
      <c r="AB296">
        <f t="shared" si="158"/>
        <v>1</v>
      </c>
      <c r="AC296">
        <f>VLOOKUP(AC$4,Description!$A$136:$C$203,3)*AC899</f>
        <v>5</v>
      </c>
      <c r="AD296">
        <f t="shared" si="159"/>
        <v>0</v>
      </c>
      <c r="AE296">
        <f>VLOOKUP(AE$4,Description!$A$136:$C$203,3)*AE899</f>
        <v>0</v>
      </c>
      <c r="AF296">
        <f t="shared" si="160"/>
        <v>1</v>
      </c>
      <c r="AG296">
        <f>VLOOKUP(AG$4,Description!$A$136:$C$203,3)*AG899</f>
        <v>0</v>
      </c>
      <c r="AH296">
        <f t="shared" si="161"/>
        <v>0</v>
      </c>
      <c r="AI296">
        <f>VLOOKUP(AI$4,Description!$A$136:$C$203,3)*AI899</f>
        <v>0</v>
      </c>
      <c r="AJ296">
        <f t="shared" si="162"/>
        <v>0</v>
      </c>
      <c r="AK296">
        <f>VLOOKUP(AK$4,Description!$A$136:$C$203,3)*AK899</f>
        <v>0</v>
      </c>
      <c r="AL296">
        <f t="shared" si="163"/>
        <v>0</v>
      </c>
      <c r="AM296">
        <f>VLOOKUP(AM$4,Description!$A$136:$C$203,3)*AM899</f>
        <v>0</v>
      </c>
      <c r="AN296">
        <f t="shared" si="164"/>
        <v>1</v>
      </c>
      <c r="AO296">
        <f>VLOOKUP(AO$4,Description!$A$136:$C$203,3)*AO899</f>
        <v>2</v>
      </c>
      <c r="AP296">
        <f t="shared" si="165"/>
        <v>1</v>
      </c>
      <c r="AQ296">
        <f>VLOOKUP(AQ$4,Description!$A$136:$C$203,3)*AQ899</f>
        <v>0</v>
      </c>
      <c r="AR296">
        <f t="shared" si="166"/>
        <v>0</v>
      </c>
      <c r="AS296">
        <f>VLOOKUP(AS$4,Description!$A$136:$C$203,3)*AS899</f>
        <v>0</v>
      </c>
      <c r="AT296">
        <f t="shared" si="167"/>
        <v>1</v>
      </c>
      <c r="AU296">
        <f>VLOOKUP(AU$4,Description!$A$136:$C$203,3)*AU899</f>
        <v>0</v>
      </c>
      <c r="AV296">
        <f t="shared" si="168"/>
        <v>1</v>
      </c>
      <c r="AW296">
        <f>VLOOKUP(AW$4,Description!$A$136:$C$203,3)*AW899</f>
        <v>0</v>
      </c>
      <c r="AX296">
        <f t="shared" si="169"/>
        <v>1</v>
      </c>
      <c r="AY296">
        <f>VLOOKUP(AY$4,Description!$A$136:$C$203,3)*AY899</f>
        <v>0</v>
      </c>
      <c r="AZ296">
        <f t="shared" si="170"/>
        <v>1</v>
      </c>
      <c r="BA296">
        <f>VLOOKUP(BA$4,Description!$A$136:$C$203,3)*BA899</f>
        <v>0</v>
      </c>
      <c r="BB296">
        <f t="shared" si="171"/>
        <v>0</v>
      </c>
      <c r="BC296">
        <f>VLOOKUP(BC$4,Description!$A$136:$C$203,3)*BC899</f>
        <v>5</v>
      </c>
      <c r="BD296">
        <f t="shared" si="172"/>
        <v>0</v>
      </c>
      <c r="BE296">
        <f>VLOOKUP(BE$4,Description!$A$136:$C$203,3)*BE899</f>
        <v>0</v>
      </c>
      <c r="BF296">
        <f t="shared" si="173"/>
        <v>0</v>
      </c>
      <c r="BG296">
        <f>VLOOKUP(BG$4,Description!$A$136:$C$203,3)*BG899</f>
        <v>0</v>
      </c>
      <c r="BH296">
        <f t="shared" si="174"/>
        <v>0</v>
      </c>
      <c r="BI296">
        <f>VLOOKUP(BI$4,Description!$A$136:$C$203,3)*BI899</f>
        <v>0</v>
      </c>
      <c r="BJ296">
        <f t="shared" si="175"/>
        <v>0</v>
      </c>
      <c r="BK296">
        <f>VLOOKUP(BK$4,Description!$A$136:$C$203,3)*BK899</f>
        <v>0</v>
      </c>
      <c r="BL296">
        <f t="shared" si="176"/>
        <v>0</v>
      </c>
      <c r="BM296">
        <f>VLOOKUP(BM$4,Description!$A$136:$C$203,3)*BM899</f>
        <v>0</v>
      </c>
      <c r="BN296">
        <f t="shared" si="177"/>
        <v>0</v>
      </c>
      <c r="BO296">
        <f>VLOOKUP(BO$4,Description!$A$136:$C$203,3)*BO899</f>
        <v>0</v>
      </c>
      <c r="BP296">
        <f t="shared" si="178"/>
        <v>0</v>
      </c>
      <c r="BQ296">
        <f>VLOOKUP(BQ$4,Description!$A$136:$C$203,3)*BQ899</f>
        <v>0</v>
      </c>
      <c r="BR296">
        <f t="shared" si="179"/>
        <v>0</v>
      </c>
    </row>
    <row r="297" spans="1:70" x14ac:dyDescent="0.2">
      <c r="A297">
        <f t="shared" si="144"/>
        <v>1105580</v>
      </c>
      <c r="B297">
        <f t="shared" si="145"/>
        <v>23</v>
      </c>
      <c r="C297">
        <f>VLOOKUP(C$4,Description!$A$136:$C$203,3)*C900</f>
        <v>0</v>
      </c>
      <c r="D297">
        <f t="shared" si="146"/>
        <v>0</v>
      </c>
      <c r="E297">
        <f>VLOOKUP(E$4,Description!$A$136:$C$203,3)*E900</f>
        <v>0</v>
      </c>
      <c r="F297">
        <f t="shared" si="147"/>
        <v>1</v>
      </c>
      <c r="G297">
        <f>VLOOKUP(G$4,Description!$A$136:$C$203,3)*G900</f>
        <v>0</v>
      </c>
      <c r="H297">
        <f t="shared" si="148"/>
        <v>0</v>
      </c>
      <c r="I297">
        <f>VLOOKUP(I$4,Description!$A$136:$C$203,3)*I900</f>
        <v>0</v>
      </c>
      <c r="J297">
        <f t="shared" si="149"/>
        <v>0</v>
      </c>
      <c r="K297">
        <f>VLOOKUP(K$4,Description!$A$136:$C$203,3)*K900</f>
        <v>0</v>
      </c>
      <c r="L297">
        <f t="shared" si="150"/>
        <v>0</v>
      </c>
      <c r="M297">
        <f>VLOOKUP(M$4,Description!$A$136:$C$203,3)*M900</f>
        <v>0</v>
      </c>
      <c r="N297">
        <f t="shared" si="151"/>
        <v>0</v>
      </c>
      <c r="O297">
        <f>VLOOKUP(O$4,Description!$A$136:$C$203,3)*O900</f>
        <v>0</v>
      </c>
      <c r="P297">
        <f t="shared" si="152"/>
        <v>1</v>
      </c>
      <c r="Q297">
        <f>VLOOKUP(Q$4,Description!$A$136:$C$203,3)*Q900</f>
        <v>0</v>
      </c>
      <c r="R297">
        <f t="shared" si="153"/>
        <v>1</v>
      </c>
      <c r="S297">
        <f>VLOOKUP(S$4,Description!$A$136:$C$203,3)*S900</f>
        <v>0</v>
      </c>
      <c r="T297">
        <f t="shared" si="154"/>
        <v>0</v>
      </c>
      <c r="U297">
        <f>VLOOKUP(U$4,Description!$A$136:$C$203,3)*U900</f>
        <v>0</v>
      </c>
      <c r="V297">
        <f t="shared" si="155"/>
        <v>0</v>
      </c>
      <c r="W297">
        <f>VLOOKUP(W$4,Description!$A$136:$C$203,3)*W900</f>
        <v>0</v>
      </c>
      <c r="X297">
        <f t="shared" si="156"/>
        <v>0</v>
      </c>
      <c r="Y297">
        <f>VLOOKUP(Y$4,Description!$A$136:$C$203,3)*Y900</f>
        <v>0</v>
      </c>
      <c r="Z297">
        <f t="shared" si="157"/>
        <v>1</v>
      </c>
      <c r="AA297">
        <f>VLOOKUP(AA$4,Description!$A$136:$C$203,3)*AA900</f>
        <v>4</v>
      </c>
      <c r="AB297">
        <f t="shared" si="158"/>
        <v>1</v>
      </c>
      <c r="AC297">
        <f>VLOOKUP(AC$4,Description!$A$136:$C$203,3)*AC900</f>
        <v>5</v>
      </c>
      <c r="AD297">
        <f t="shared" si="159"/>
        <v>0</v>
      </c>
      <c r="AE297">
        <f>VLOOKUP(AE$4,Description!$A$136:$C$203,3)*AE900</f>
        <v>4</v>
      </c>
      <c r="AF297">
        <f t="shared" si="160"/>
        <v>0</v>
      </c>
      <c r="AG297">
        <f>VLOOKUP(AG$4,Description!$A$136:$C$203,3)*AG900</f>
        <v>0</v>
      </c>
      <c r="AH297">
        <f t="shared" si="161"/>
        <v>0</v>
      </c>
      <c r="AI297">
        <f>VLOOKUP(AI$4,Description!$A$136:$C$203,3)*AI900</f>
        <v>0</v>
      </c>
      <c r="AJ297">
        <f t="shared" si="162"/>
        <v>0</v>
      </c>
      <c r="AK297">
        <f>VLOOKUP(AK$4,Description!$A$136:$C$203,3)*AK900</f>
        <v>0</v>
      </c>
      <c r="AL297">
        <f t="shared" si="163"/>
        <v>0</v>
      </c>
      <c r="AM297">
        <f>VLOOKUP(AM$4,Description!$A$136:$C$203,3)*AM900</f>
        <v>0</v>
      </c>
      <c r="AN297">
        <f t="shared" si="164"/>
        <v>0</v>
      </c>
      <c r="AO297">
        <f>VLOOKUP(AO$4,Description!$A$136:$C$203,3)*AO900</f>
        <v>2</v>
      </c>
      <c r="AP297">
        <f t="shared" si="165"/>
        <v>1</v>
      </c>
      <c r="AQ297">
        <f>VLOOKUP(AQ$4,Description!$A$136:$C$203,3)*AQ900</f>
        <v>0</v>
      </c>
      <c r="AR297">
        <f t="shared" si="166"/>
        <v>0</v>
      </c>
      <c r="AS297">
        <f>VLOOKUP(AS$4,Description!$A$136:$C$203,3)*AS900</f>
        <v>0</v>
      </c>
      <c r="AT297">
        <f t="shared" si="167"/>
        <v>1</v>
      </c>
      <c r="AU297">
        <f>VLOOKUP(AU$4,Description!$A$136:$C$203,3)*AU900</f>
        <v>0</v>
      </c>
      <c r="AV297">
        <f t="shared" si="168"/>
        <v>0</v>
      </c>
      <c r="AW297">
        <f>VLOOKUP(AW$4,Description!$A$136:$C$203,3)*AW900</f>
        <v>0</v>
      </c>
      <c r="AX297">
        <f t="shared" si="169"/>
        <v>1</v>
      </c>
      <c r="AY297">
        <f>VLOOKUP(AY$4,Description!$A$136:$C$203,3)*AY900</f>
        <v>0</v>
      </c>
      <c r="AZ297">
        <f t="shared" si="170"/>
        <v>0</v>
      </c>
      <c r="BA297">
        <f>VLOOKUP(BA$4,Description!$A$136:$C$203,3)*BA900</f>
        <v>0</v>
      </c>
      <c r="BB297">
        <f t="shared" si="171"/>
        <v>0</v>
      </c>
      <c r="BC297">
        <f>VLOOKUP(BC$4,Description!$A$136:$C$203,3)*BC900</f>
        <v>0</v>
      </c>
      <c r="BD297">
        <f t="shared" si="172"/>
        <v>0</v>
      </c>
      <c r="BE297">
        <f>VLOOKUP(BE$4,Description!$A$136:$C$203,3)*BE900</f>
        <v>0</v>
      </c>
      <c r="BF297">
        <f t="shared" si="173"/>
        <v>0</v>
      </c>
      <c r="BG297">
        <f>VLOOKUP(BG$4,Description!$A$136:$C$203,3)*BG900</f>
        <v>0</v>
      </c>
      <c r="BH297">
        <f t="shared" si="174"/>
        <v>0</v>
      </c>
      <c r="BI297">
        <f>VLOOKUP(BI$4,Description!$A$136:$C$203,3)*BI900</f>
        <v>0</v>
      </c>
      <c r="BJ297">
        <f t="shared" si="175"/>
        <v>0</v>
      </c>
      <c r="BK297">
        <f>VLOOKUP(BK$4,Description!$A$136:$C$203,3)*BK900</f>
        <v>0</v>
      </c>
      <c r="BL297">
        <f t="shared" si="176"/>
        <v>0</v>
      </c>
      <c r="BM297">
        <f>VLOOKUP(BM$4,Description!$A$136:$C$203,3)*BM900</f>
        <v>0</v>
      </c>
      <c r="BN297">
        <f t="shared" si="177"/>
        <v>0</v>
      </c>
      <c r="BO297">
        <f>VLOOKUP(BO$4,Description!$A$136:$C$203,3)*BO900</f>
        <v>0</v>
      </c>
      <c r="BP297">
        <f t="shared" si="178"/>
        <v>0</v>
      </c>
      <c r="BQ297">
        <f>VLOOKUP(BQ$4,Description!$A$136:$C$203,3)*BQ900</f>
        <v>0</v>
      </c>
      <c r="BR297">
        <f t="shared" si="179"/>
        <v>0</v>
      </c>
    </row>
    <row r="298" spans="1:70" x14ac:dyDescent="0.2">
      <c r="A298">
        <f t="shared" si="144"/>
        <v>1105630</v>
      </c>
      <c r="B298">
        <f t="shared" si="145"/>
        <v>16</v>
      </c>
      <c r="C298">
        <f>VLOOKUP(C$4,Description!$A$136:$C$203,3)*C901</f>
        <v>0</v>
      </c>
      <c r="D298">
        <f t="shared" si="146"/>
        <v>1</v>
      </c>
      <c r="E298">
        <f>VLOOKUP(E$4,Description!$A$136:$C$203,3)*E901</f>
        <v>0</v>
      </c>
      <c r="F298">
        <f t="shared" si="147"/>
        <v>0</v>
      </c>
      <c r="G298">
        <f>VLOOKUP(G$4,Description!$A$136:$C$203,3)*G901</f>
        <v>0</v>
      </c>
      <c r="H298">
        <f t="shared" si="148"/>
        <v>0</v>
      </c>
      <c r="I298">
        <f>VLOOKUP(I$4,Description!$A$136:$C$203,3)*I901</f>
        <v>0</v>
      </c>
      <c r="J298">
        <f t="shared" si="149"/>
        <v>0</v>
      </c>
      <c r="K298">
        <f>VLOOKUP(K$4,Description!$A$136:$C$203,3)*K901</f>
        <v>0</v>
      </c>
      <c r="L298">
        <f t="shared" si="150"/>
        <v>0</v>
      </c>
      <c r="M298">
        <f>VLOOKUP(M$4,Description!$A$136:$C$203,3)*M901</f>
        <v>0</v>
      </c>
      <c r="N298">
        <f t="shared" si="151"/>
        <v>0</v>
      </c>
      <c r="O298">
        <f>VLOOKUP(O$4,Description!$A$136:$C$203,3)*O901</f>
        <v>0</v>
      </c>
      <c r="P298">
        <f t="shared" si="152"/>
        <v>1</v>
      </c>
      <c r="Q298">
        <f>VLOOKUP(Q$4,Description!$A$136:$C$203,3)*Q901</f>
        <v>0</v>
      </c>
      <c r="R298">
        <f t="shared" si="153"/>
        <v>1</v>
      </c>
      <c r="S298">
        <f>VLOOKUP(S$4,Description!$A$136:$C$203,3)*S901</f>
        <v>0</v>
      </c>
      <c r="T298">
        <f t="shared" si="154"/>
        <v>0</v>
      </c>
      <c r="U298">
        <f>VLOOKUP(U$4,Description!$A$136:$C$203,3)*U901</f>
        <v>0</v>
      </c>
      <c r="V298">
        <f t="shared" si="155"/>
        <v>0</v>
      </c>
      <c r="W298">
        <f>VLOOKUP(W$4,Description!$A$136:$C$203,3)*W901</f>
        <v>0</v>
      </c>
      <c r="X298">
        <f t="shared" si="156"/>
        <v>0</v>
      </c>
      <c r="Y298">
        <f>VLOOKUP(Y$4,Description!$A$136:$C$203,3)*Y901</f>
        <v>0</v>
      </c>
      <c r="Z298">
        <f t="shared" si="157"/>
        <v>1</v>
      </c>
      <c r="AA298">
        <f>VLOOKUP(AA$4,Description!$A$136:$C$203,3)*AA901</f>
        <v>0</v>
      </c>
      <c r="AB298">
        <f t="shared" si="158"/>
        <v>0</v>
      </c>
      <c r="AC298">
        <f>VLOOKUP(AC$4,Description!$A$136:$C$203,3)*AC901</f>
        <v>0</v>
      </c>
      <c r="AD298">
        <f t="shared" si="159"/>
        <v>0</v>
      </c>
      <c r="AE298">
        <f>VLOOKUP(AE$4,Description!$A$136:$C$203,3)*AE901</f>
        <v>0</v>
      </c>
      <c r="AF298">
        <f t="shared" si="160"/>
        <v>0</v>
      </c>
      <c r="AG298">
        <f>VLOOKUP(AG$4,Description!$A$136:$C$203,3)*AG901</f>
        <v>0</v>
      </c>
      <c r="AH298">
        <f t="shared" si="161"/>
        <v>0</v>
      </c>
      <c r="AI298">
        <f>VLOOKUP(AI$4,Description!$A$136:$C$203,3)*AI901</f>
        <v>0</v>
      </c>
      <c r="AJ298">
        <f t="shared" si="162"/>
        <v>0</v>
      </c>
      <c r="AK298">
        <f>VLOOKUP(AK$4,Description!$A$136:$C$203,3)*AK901</f>
        <v>0</v>
      </c>
      <c r="AL298">
        <f t="shared" si="163"/>
        <v>0</v>
      </c>
      <c r="AM298">
        <f>VLOOKUP(AM$4,Description!$A$136:$C$203,3)*AM901</f>
        <v>0</v>
      </c>
      <c r="AN298">
        <f t="shared" si="164"/>
        <v>1</v>
      </c>
      <c r="AO298">
        <f>VLOOKUP(AO$4,Description!$A$136:$C$203,3)*AO901</f>
        <v>2</v>
      </c>
      <c r="AP298">
        <f t="shared" si="165"/>
        <v>0</v>
      </c>
      <c r="AQ298">
        <f>VLOOKUP(AQ$4,Description!$A$136:$C$203,3)*AQ901</f>
        <v>1</v>
      </c>
      <c r="AR298">
        <f t="shared" si="166"/>
        <v>0</v>
      </c>
      <c r="AS298">
        <f>VLOOKUP(AS$4,Description!$A$136:$C$203,3)*AS901</f>
        <v>0</v>
      </c>
      <c r="AT298">
        <f t="shared" si="167"/>
        <v>1</v>
      </c>
      <c r="AU298">
        <f>VLOOKUP(AU$4,Description!$A$136:$C$203,3)*AU901</f>
        <v>0</v>
      </c>
      <c r="AV298">
        <f t="shared" si="168"/>
        <v>0</v>
      </c>
      <c r="AW298">
        <f>VLOOKUP(AW$4,Description!$A$136:$C$203,3)*AW901</f>
        <v>0</v>
      </c>
      <c r="AX298">
        <f t="shared" si="169"/>
        <v>0</v>
      </c>
      <c r="AY298">
        <f>VLOOKUP(AY$4,Description!$A$136:$C$203,3)*AY901</f>
        <v>6</v>
      </c>
      <c r="AZ298">
        <f t="shared" si="170"/>
        <v>1</v>
      </c>
      <c r="BA298">
        <f>VLOOKUP(BA$4,Description!$A$136:$C$203,3)*BA901</f>
        <v>0</v>
      </c>
      <c r="BB298">
        <f t="shared" si="171"/>
        <v>0</v>
      </c>
      <c r="BC298">
        <f>VLOOKUP(BC$4,Description!$A$136:$C$203,3)*BC901</f>
        <v>0</v>
      </c>
      <c r="BD298">
        <f t="shared" si="172"/>
        <v>0</v>
      </c>
      <c r="BE298">
        <f>VLOOKUP(BE$4,Description!$A$136:$C$203,3)*BE901</f>
        <v>0</v>
      </c>
      <c r="BF298">
        <f t="shared" si="173"/>
        <v>0</v>
      </c>
      <c r="BG298">
        <f>VLOOKUP(BG$4,Description!$A$136:$C$203,3)*BG901</f>
        <v>0</v>
      </c>
      <c r="BH298">
        <f t="shared" si="174"/>
        <v>0</v>
      </c>
      <c r="BI298">
        <f>VLOOKUP(BI$4,Description!$A$136:$C$203,3)*BI901</f>
        <v>0</v>
      </c>
      <c r="BJ298">
        <f t="shared" si="175"/>
        <v>0</v>
      </c>
      <c r="BK298">
        <f>VLOOKUP(BK$4,Description!$A$136:$C$203,3)*BK901</f>
        <v>0</v>
      </c>
      <c r="BL298">
        <f t="shared" si="176"/>
        <v>0</v>
      </c>
      <c r="BM298">
        <f>VLOOKUP(BM$4,Description!$A$136:$C$203,3)*BM901</f>
        <v>0</v>
      </c>
      <c r="BN298">
        <f t="shared" si="177"/>
        <v>0</v>
      </c>
      <c r="BO298">
        <f>VLOOKUP(BO$4,Description!$A$136:$C$203,3)*BO901</f>
        <v>0</v>
      </c>
      <c r="BP298">
        <f t="shared" si="178"/>
        <v>0</v>
      </c>
      <c r="BQ298">
        <f>VLOOKUP(BQ$4,Description!$A$136:$C$203,3)*BQ901</f>
        <v>0</v>
      </c>
      <c r="BR298">
        <f t="shared" si="179"/>
        <v>0</v>
      </c>
    </row>
    <row r="299" spans="1:70" x14ac:dyDescent="0.2">
      <c r="A299">
        <f t="shared" si="144"/>
        <v>1105830</v>
      </c>
      <c r="B299">
        <f t="shared" si="145"/>
        <v>18</v>
      </c>
      <c r="C299">
        <f>VLOOKUP(C$4,Description!$A$136:$C$203,3)*C902</f>
        <v>0</v>
      </c>
      <c r="D299">
        <f t="shared" si="146"/>
        <v>0</v>
      </c>
      <c r="E299">
        <f>VLOOKUP(E$4,Description!$A$136:$C$203,3)*E902</f>
        <v>0</v>
      </c>
      <c r="F299">
        <f t="shared" si="147"/>
        <v>1</v>
      </c>
      <c r="G299">
        <f>VLOOKUP(G$4,Description!$A$136:$C$203,3)*G902</f>
        <v>0</v>
      </c>
      <c r="H299">
        <f t="shared" si="148"/>
        <v>0</v>
      </c>
      <c r="I299">
        <f>VLOOKUP(I$4,Description!$A$136:$C$203,3)*I902</f>
        <v>0</v>
      </c>
      <c r="J299">
        <f t="shared" si="149"/>
        <v>0</v>
      </c>
      <c r="K299">
        <f>VLOOKUP(K$4,Description!$A$136:$C$203,3)*K902</f>
        <v>0</v>
      </c>
      <c r="L299">
        <f t="shared" si="150"/>
        <v>0</v>
      </c>
      <c r="M299">
        <f>VLOOKUP(M$4,Description!$A$136:$C$203,3)*M902</f>
        <v>0</v>
      </c>
      <c r="N299">
        <f t="shared" si="151"/>
        <v>0</v>
      </c>
      <c r="O299">
        <f>VLOOKUP(O$4,Description!$A$136:$C$203,3)*O902</f>
        <v>0</v>
      </c>
      <c r="P299">
        <f t="shared" si="152"/>
        <v>1</v>
      </c>
      <c r="Q299">
        <f>VLOOKUP(Q$4,Description!$A$136:$C$203,3)*Q902</f>
        <v>0</v>
      </c>
      <c r="R299">
        <f t="shared" si="153"/>
        <v>1</v>
      </c>
      <c r="S299">
        <f>VLOOKUP(S$4,Description!$A$136:$C$203,3)*S902</f>
        <v>0</v>
      </c>
      <c r="T299">
        <f t="shared" si="154"/>
        <v>0</v>
      </c>
      <c r="U299">
        <f>VLOOKUP(U$4,Description!$A$136:$C$203,3)*U902</f>
        <v>0</v>
      </c>
      <c r="V299">
        <f t="shared" si="155"/>
        <v>0</v>
      </c>
      <c r="W299">
        <f>VLOOKUP(W$4,Description!$A$136:$C$203,3)*W902</f>
        <v>0</v>
      </c>
      <c r="X299">
        <f t="shared" si="156"/>
        <v>0</v>
      </c>
      <c r="Y299">
        <f>VLOOKUP(Y$4,Description!$A$136:$C$203,3)*Y902</f>
        <v>0</v>
      </c>
      <c r="Z299">
        <f t="shared" si="157"/>
        <v>1</v>
      </c>
      <c r="AA299">
        <f>VLOOKUP(AA$4,Description!$A$136:$C$203,3)*AA902</f>
        <v>4</v>
      </c>
      <c r="AB299">
        <f t="shared" si="158"/>
        <v>1</v>
      </c>
      <c r="AC299">
        <f>VLOOKUP(AC$4,Description!$A$136:$C$203,3)*AC902</f>
        <v>0</v>
      </c>
      <c r="AD299">
        <f t="shared" si="159"/>
        <v>0</v>
      </c>
      <c r="AE299">
        <f>VLOOKUP(AE$4,Description!$A$136:$C$203,3)*AE902</f>
        <v>4</v>
      </c>
      <c r="AF299">
        <f t="shared" si="160"/>
        <v>0</v>
      </c>
      <c r="AG299">
        <f>VLOOKUP(AG$4,Description!$A$136:$C$203,3)*AG902</f>
        <v>0</v>
      </c>
      <c r="AH299">
        <f t="shared" si="161"/>
        <v>0</v>
      </c>
      <c r="AI299">
        <f>VLOOKUP(AI$4,Description!$A$136:$C$203,3)*AI902</f>
        <v>0</v>
      </c>
      <c r="AJ299">
        <f t="shared" si="162"/>
        <v>0</v>
      </c>
      <c r="AK299">
        <f>VLOOKUP(AK$4,Description!$A$136:$C$203,3)*AK902</f>
        <v>0</v>
      </c>
      <c r="AL299">
        <f t="shared" si="163"/>
        <v>0</v>
      </c>
      <c r="AM299">
        <f>VLOOKUP(AM$4,Description!$A$136:$C$203,3)*AM902</f>
        <v>0</v>
      </c>
      <c r="AN299">
        <f t="shared" si="164"/>
        <v>0</v>
      </c>
      <c r="AO299">
        <f>VLOOKUP(AO$4,Description!$A$136:$C$203,3)*AO902</f>
        <v>2</v>
      </c>
      <c r="AP299">
        <f t="shared" si="165"/>
        <v>0</v>
      </c>
      <c r="AQ299">
        <f>VLOOKUP(AQ$4,Description!$A$136:$C$203,3)*AQ902</f>
        <v>1</v>
      </c>
      <c r="AR299">
        <f t="shared" si="166"/>
        <v>0</v>
      </c>
      <c r="AS299">
        <f>VLOOKUP(AS$4,Description!$A$136:$C$203,3)*AS902</f>
        <v>0</v>
      </c>
      <c r="AT299">
        <f t="shared" si="167"/>
        <v>1</v>
      </c>
      <c r="AU299">
        <f>VLOOKUP(AU$4,Description!$A$136:$C$203,3)*AU902</f>
        <v>0</v>
      </c>
      <c r="AV299">
        <f t="shared" si="168"/>
        <v>1</v>
      </c>
      <c r="AW299">
        <f>VLOOKUP(AW$4,Description!$A$136:$C$203,3)*AW902</f>
        <v>0</v>
      </c>
      <c r="AX299">
        <f t="shared" si="169"/>
        <v>0</v>
      </c>
      <c r="AY299">
        <f>VLOOKUP(AY$4,Description!$A$136:$C$203,3)*AY902</f>
        <v>0</v>
      </c>
      <c r="AZ299">
        <f t="shared" si="170"/>
        <v>0</v>
      </c>
      <c r="BA299">
        <f>VLOOKUP(BA$4,Description!$A$136:$C$203,3)*BA902</f>
        <v>0</v>
      </c>
      <c r="BB299">
        <f t="shared" si="171"/>
        <v>0</v>
      </c>
      <c r="BC299">
        <f>VLOOKUP(BC$4,Description!$A$136:$C$203,3)*BC902</f>
        <v>0</v>
      </c>
      <c r="BD299">
        <f t="shared" si="172"/>
        <v>0</v>
      </c>
      <c r="BE299">
        <f>VLOOKUP(BE$4,Description!$A$136:$C$203,3)*BE902</f>
        <v>0</v>
      </c>
      <c r="BF299">
        <f t="shared" si="173"/>
        <v>0</v>
      </c>
      <c r="BG299">
        <f>VLOOKUP(BG$4,Description!$A$136:$C$203,3)*BG902</f>
        <v>0</v>
      </c>
      <c r="BH299">
        <f t="shared" si="174"/>
        <v>0</v>
      </c>
      <c r="BI299">
        <f>VLOOKUP(BI$4,Description!$A$136:$C$203,3)*BI902</f>
        <v>0</v>
      </c>
      <c r="BJ299">
        <f t="shared" si="175"/>
        <v>0</v>
      </c>
      <c r="BK299">
        <f>VLOOKUP(BK$4,Description!$A$136:$C$203,3)*BK902</f>
        <v>0</v>
      </c>
      <c r="BL299">
        <f t="shared" si="176"/>
        <v>0</v>
      </c>
      <c r="BM299">
        <f>VLOOKUP(BM$4,Description!$A$136:$C$203,3)*BM902</f>
        <v>0</v>
      </c>
      <c r="BN299">
        <f t="shared" si="177"/>
        <v>0</v>
      </c>
      <c r="BO299">
        <f>VLOOKUP(BO$4,Description!$A$136:$C$203,3)*BO902</f>
        <v>0</v>
      </c>
      <c r="BP299">
        <f t="shared" si="178"/>
        <v>0</v>
      </c>
      <c r="BQ299">
        <f>VLOOKUP(BQ$4,Description!$A$136:$C$203,3)*BQ902</f>
        <v>0</v>
      </c>
      <c r="BR299">
        <f t="shared" si="179"/>
        <v>0</v>
      </c>
    </row>
    <row r="300" spans="1:70" x14ac:dyDescent="0.2">
      <c r="A300">
        <f t="shared" si="144"/>
        <v>1105890</v>
      </c>
      <c r="B300">
        <f t="shared" si="145"/>
        <v>11</v>
      </c>
      <c r="C300">
        <f>VLOOKUP(C$4,Description!$A$136:$C$203,3)*C903</f>
        <v>0</v>
      </c>
      <c r="D300">
        <f t="shared" si="146"/>
        <v>0</v>
      </c>
      <c r="E300">
        <f>VLOOKUP(E$4,Description!$A$136:$C$203,3)*E903</f>
        <v>0</v>
      </c>
      <c r="F300">
        <f t="shared" si="147"/>
        <v>1</v>
      </c>
      <c r="G300">
        <f>VLOOKUP(G$4,Description!$A$136:$C$203,3)*G903</f>
        <v>0</v>
      </c>
      <c r="H300">
        <f t="shared" si="148"/>
        <v>0</v>
      </c>
      <c r="I300">
        <f>VLOOKUP(I$4,Description!$A$136:$C$203,3)*I903</f>
        <v>0</v>
      </c>
      <c r="J300">
        <f t="shared" si="149"/>
        <v>0</v>
      </c>
      <c r="K300">
        <f>VLOOKUP(K$4,Description!$A$136:$C$203,3)*K903</f>
        <v>0</v>
      </c>
      <c r="L300">
        <f t="shared" si="150"/>
        <v>0</v>
      </c>
      <c r="M300">
        <f>VLOOKUP(M$4,Description!$A$136:$C$203,3)*M903</f>
        <v>0</v>
      </c>
      <c r="N300">
        <f t="shared" si="151"/>
        <v>0</v>
      </c>
      <c r="O300">
        <f>VLOOKUP(O$4,Description!$A$136:$C$203,3)*O903</f>
        <v>0</v>
      </c>
      <c r="P300">
        <f t="shared" si="152"/>
        <v>1</v>
      </c>
      <c r="Q300">
        <f>VLOOKUP(Q$4,Description!$A$136:$C$203,3)*Q903</f>
        <v>0</v>
      </c>
      <c r="R300">
        <f t="shared" si="153"/>
        <v>0</v>
      </c>
      <c r="S300">
        <f>VLOOKUP(S$4,Description!$A$136:$C$203,3)*S903</f>
        <v>0</v>
      </c>
      <c r="T300">
        <f t="shared" si="154"/>
        <v>0</v>
      </c>
      <c r="U300">
        <f>VLOOKUP(U$4,Description!$A$136:$C$203,3)*U903</f>
        <v>0</v>
      </c>
      <c r="V300">
        <f t="shared" si="155"/>
        <v>0</v>
      </c>
      <c r="W300">
        <f>VLOOKUP(W$4,Description!$A$136:$C$203,3)*W903</f>
        <v>0</v>
      </c>
      <c r="X300">
        <f t="shared" si="156"/>
        <v>0</v>
      </c>
      <c r="Y300">
        <f>VLOOKUP(Y$4,Description!$A$136:$C$203,3)*Y903</f>
        <v>0</v>
      </c>
      <c r="Z300">
        <f t="shared" si="157"/>
        <v>1</v>
      </c>
      <c r="AA300">
        <f>VLOOKUP(AA$4,Description!$A$136:$C$203,3)*AA903</f>
        <v>4</v>
      </c>
      <c r="AB300">
        <f t="shared" si="158"/>
        <v>1</v>
      </c>
      <c r="AC300">
        <f>VLOOKUP(AC$4,Description!$A$136:$C$203,3)*AC903</f>
        <v>0</v>
      </c>
      <c r="AD300">
        <f t="shared" si="159"/>
        <v>0</v>
      </c>
      <c r="AE300">
        <f>VLOOKUP(AE$4,Description!$A$136:$C$203,3)*AE903</f>
        <v>0</v>
      </c>
      <c r="AF300">
        <f t="shared" si="160"/>
        <v>0</v>
      </c>
      <c r="AG300">
        <f>VLOOKUP(AG$4,Description!$A$136:$C$203,3)*AG903</f>
        <v>0</v>
      </c>
      <c r="AH300">
        <f t="shared" si="161"/>
        <v>0</v>
      </c>
      <c r="AI300">
        <f>VLOOKUP(AI$4,Description!$A$136:$C$203,3)*AI903</f>
        <v>0</v>
      </c>
      <c r="AJ300">
        <f t="shared" si="162"/>
        <v>0</v>
      </c>
      <c r="AK300">
        <f>VLOOKUP(AK$4,Description!$A$136:$C$203,3)*AK903</f>
        <v>0</v>
      </c>
      <c r="AL300">
        <f t="shared" si="163"/>
        <v>0</v>
      </c>
      <c r="AM300">
        <f>VLOOKUP(AM$4,Description!$A$136:$C$203,3)*AM903</f>
        <v>0</v>
      </c>
      <c r="AN300">
        <f t="shared" si="164"/>
        <v>0</v>
      </c>
      <c r="AO300">
        <f>VLOOKUP(AO$4,Description!$A$136:$C$203,3)*AO903</f>
        <v>2</v>
      </c>
      <c r="AP300">
        <f t="shared" si="165"/>
        <v>0</v>
      </c>
      <c r="AQ300">
        <f>VLOOKUP(AQ$4,Description!$A$136:$C$203,3)*AQ903</f>
        <v>0</v>
      </c>
      <c r="AR300">
        <f t="shared" si="166"/>
        <v>0</v>
      </c>
      <c r="AS300">
        <f>VLOOKUP(AS$4,Description!$A$136:$C$203,3)*AS903</f>
        <v>0</v>
      </c>
      <c r="AT300">
        <f t="shared" si="167"/>
        <v>1</v>
      </c>
      <c r="AU300">
        <f>VLOOKUP(AU$4,Description!$A$136:$C$203,3)*AU903</f>
        <v>0</v>
      </c>
      <c r="AV300">
        <f t="shared" si="168"/>
        <v>0</v>
      </c>
      <c r="AW300">
        <f>VLOOKUP(AW$4,Description!$A$136:$C$203,3)*AW903</f>
        <v>0</v>
      </c>
      <c r="AX300">
        <f t="shared" si="169"/>
        <v>0</v>
      </c>
      <c r="AY300">
        <f>VLOOKUP(AY$4,Description!$A$136:$C$203,3)*AY903</f>
        <v>0</v>
      </c>
      <c r="AZ300">
        <f t="shared" si="170"/>
        <v>0</v>
      </c>
      <c r="BA300">
        <f>VLOOKUP(BA$4,Description!$A$136:$C$203,3)*BA903</f>
        <v>0</v>
      </c>
      <c r="BB300">
        <f t="shared" si="171"/>
        <v>0</v>
      </c>
      <c r="BC300">
        <f>VLOOKUP(BC$4,Description!$A$136:$C$203,3)*BC903</f>
        <v>0</v>
      </c>
      <c r="BD300">
        <f t="shared" si="172"/>
        <v>0</v>
      </c>
      <c r="BE300">
        <f>VLOOKUP(BE$4,Description!$A$136:$C$203,3)*BE903</f>
        <v>0</v>
      </c>
      <c r="BF300">
        <f t="shared" si="173"/>
        <v>0</v>
      </c>
      <c r="BG300">
        <f>VLOOKUP(BG$4,Description!$A$136:$C$203,3)*BG903</f>
        <v>0</v>
      </c>
      <c r="BH300">
        <f t="shared" si="174"/>
        <v>0</v>
      </c>
      <c r="BI300">
        <f>VLOOKUP(BI$4,Description!$A$136:$C$203,3)*BI903</f>
        <v>0</v>
      </c>
      <c r="BJ300">
        <f t="shared" si="175"/>
        <v>0</v>
      </c>
      <c r="BK300">
        <f>VLOOKUP(BK$4,Description!$A$136:$C$203,3)*BK903</f>
        <v>0</v>
      </c>
      <c r="BL300">
        <f t="shared" si="176"/>
        <v>0</v>
      </c>
      <c r="BM300">
        <f>VLOOKUP(BM$4,Description!$A$136:$C$203,3)*BM903</f>
        <v>0</v>
      </c>
      <c r="BN300">
        <f t="shared" si="177"/>
        <v>0</v>
      </c>
      <c r="BO300">
        <f>VLOOKUP(BO$4,Description!$A$136:$C$203,3)*BO903</f>
        <v>0</v>
      </c>
      <c r="BP300">
        <f t="shared" si="178"/>
        <v>0</v>
      </c>
      <c r="BQ300">
        <f>VLOOKUP(BQ$4,Description!$A$136:$C$203,3)*BQ903</f>
        <v>0</v>
      </c>
      <c r="BR300">
        <f t="shared" si="179"/>
        <v>0</v>
      </c>
    </row>
    <row r="301" spans="1:70" x14ac:dyDescent="0.2">
      <c r="A301">
        <f t="shared" si="144"/>
        <v>1105900</v>
      </c>
      <c r="B301">
        <f t="shared" si="145"/>
        <v>9</v>
      </c>
      <c r="C301">
        <f>VLOOKUP(C$4,Description!$A$136:$C$203,3)*C904</f>
        <v>0</v>
      </c>
      <c r="D301">
        <f t="shared" si="146"/>
        <v>0</v>
      </c>
      <c r="E301">
        <f>VLOOKUP(E$4,Description!$A$136:$C$203,3)*E904</f>
        <v>0</v>
      </c>
      <c r="F301">
        <f t="shared" si="147"/>
        <v>0</v>
      </c>
      <c r="G301">
        <f>VLOOKUP(G$4,Description!$A$136:$C$203,3)*G904</f>
        <v>0</v>
      </c>
      <c r="H301">
        <f t="shared" si="148"/>
        <v>0</v>
      </c>
      <c r="I301">
        <f>VLOOKUP(I$4,Description!$A$136:$C$203,3)*I904</f>
        <v>0</v>
      </c>
      <c r="J301">
        <f t="shared" si="149"/>
        <v>0</v>
      </c>
      <c r="K301">
        <f>VLOOKUP(K$4,Description!$A$136:$C$203,3)*K904</f>
        <v>0</v>
      </c>
      <c r="L301">
        <f t="shared" si="150"/>
        <v>0</v>
      </c>
      <c r="M301">
        <f>VLOOKUP(M$4,Description!$A$136:$C$203,3)*M904</f>
        <v>0</v>
      </c>
      <c r="N301">
        <f t="shared" si="151"/>
        <v>0</v>
      </c>
      <c r="O301">
        <f>VLOOKUP(O$4,Description!$A$136:$C$203,3)*O904</f>
        <v>0</v>
      </c>
      <c r="P301">
        <f t="shared" si="152"/>
        <v>1</v>
      </c>
      <c r="Q301">
        <f>VLOOKUP(Q$4,Description!$A$136:$C$203,3)*Q904</f>
        <v>0</v>
      </c>
      <c r="R301">
        <f t="shared" si="153"/>
        <v>0</v>
      </c>
      <c r="S301">
        <f>VLOOKUP(S$4,Description!$A$136:$C$203,3)*S904</f>
        <v>0</v>
      </c>
      <c r="T301">
        <f t="shared" si="154"/>
        <v>0</v>
      </c>
      <c r="U301">
        <f>VLOOKUP(U$4,Description!$A$136:$C$203,3)*U904</f>
        <v>0</v>
      </c>
      <c r="V301">
        <f t="shared" si="155"/>
        <v>0</v>
      </c>
      <c r="W301">
        <f>VLOOKUP(W$4,Description!$A$136:$C$203,3)*W904</f>
        <v>0</v>
      </c>
      <c r="X301">
        <f t="shared" si="156"/>
        <v>0</v>
      </c>
      <c r="Y301">
        <f>VLOOKUP(Y$4,Description!$A$136:$C$203,3)*Y904</f>
        <v>0</v>
      </c>
      <c r="Z301">
        <f t="shared" si="157"/>
        <v>0</v>
      </c>
      <c r="AA301">
        <f>VLOOKUP(AA$4,Description!$A$136:$C$203,3)*AA904</f>
        <v>4</v>
      </c>
      <c r="AB301">
        <f t="shared" si="158"/>
        <v>1</v>
      </c>
      <c r="AC301">
        <f>VLOOKUP(AC$4,Description!$A$136:$C$203,3)*AC904</f>
        <v>0</v>
      </c>
      <c r="AD301">
        <f t="shared" si="159"/>
        <v>0</v>
      </c>
      <c r="AE301">
        <f>VLOOKUP(AE$4,Description!$A$136:$C$203,3)*AE904</f>
        <v>0</v>
      </c>
      <c r="AF301">
        <f t="shared" si="160"/>
        <v>0</v>
      </c>
      <c r="AG301">
        <f>VLOOKUP(AG$4,Description!$A$136:$C$203,3)*AG904</f>
        <v>0</v>
      </c>
      <c r="AH301">
        <f t="shared" si="161"/>
        <v>0</v>
      </c>
      <c r="AI301">
        <f>VLOOKUP(AI$4,Description!$A$136:$C$203,3)*AI904</f>
        <v>0</v>
      </c>
      <c r="AJ301">
        <f t="shared" si="162"/>
        <v>0</v>
      </c>
      <c r="AK301">
        <f>VLOOKUP(AK$4,Description!$A$136:$C$203,3)*AK904</f>
        <v>0</v>
      </c>
      <c r="AL301">
        <f t="shared" si="163"/>
        <v>0</v>
      </c>
      <c r="AM301">
        <f>VLOOKUP(AM$4,Description!$A$136:$C$203,3)*AM904</f>
        <v>0</v>
      </c>
      <c r="AN301">
        <f t="shared" si="164"/>
        <v>0</v>
      </c>
      <c r="AO301">
        <f>VLOOKUP(AO$4,Description!$A$136:$C$203,3)*AO904</f>
        <v>2</v>
      </c>
      <c r="AP301">
        <f t="shared" si="165"/>
        <v>0</v>
      </c>
      <c r="AQ301">
        <f>VLOOKUP(AQ$4,Description!$A$136:$C$203,3)*AQ904</f>
        <v>0</v>
      </c>
      <c r="AR301">
        <f t="shared" si="166"/>
        <v>0</v>
      </c>
      <c r="AS301">
        <f>VLOOKUP(AS$4,Description!$A$136:$C$203,3)*AS904</f>
        <v>0</v>
      </c>
      <c r="AT301">
        <f t="shared" si="167"/>
        <v>1</v>
      </c>
      <c r="AU301">
        <f>VLOOKUP(AU$4,Description!$A$136:$C$203,3)*AU904</f>
        <v>0</v>
      </c>
      <c r="AV301">
        <f t="shared" si="168"/>
        <v>0</v>
      </c>
      <c r="AW301">
        <f>VLOOKUP(AW$4,Description!$A$136:$C$203,3)*AW904</f>
        <v>0</v>
      </c>
      <c r="AX301">
        <f t="shared" si="169"/>
        <v>0</v>
      </c>
      <c r="AY301">
        <f>VLOOKUP(AY$4,Description!$A$136:$C$203,3)*AY904</f>
        <v>0</v>
      </c>
      <c r="AZ301">
        <f t="shared" si="170"/>
        <v>0</v>
      </c>
      <c r="BA301">
        <f>VLOOKUP(BA$4,Description!$A$136:$C$203,3)*BA904</f>
        <v>0</v>
      </c>
      <c r="BB301">
        <f t="shared" si="171"/>
        <v>0</v>
      </c>
      <c r="BC301">
        <f>VLOOKUP(BC$4,Description!$A$136:$C$203,3)*BC904</f>
        <v>0</v>
      </c>
      <c r="BD301">
        <f t="shared" si="172"/>
        <v>0</v>
      </c>
      <c r="BE301">
        <f>VLOOKUP(BE$4,Description!$A$136:$C$203,3)*BE904</f>
        <v>0</v>
      </c>
      <c r="BF301">
        <f t="shared" si="173"/>
        <v>0</v>
      </c>
      <c r="BG301">
        <f>VLOOKUP(BG$4,Description!$A$136:$C$203,3)*BG904</f>
        <v>0</v>
      </c>
      <c r="BH301">
        <f t="shared" si="174"/>
        <v>0</v>
      </c>
      <c r="BI301">
        <f>VLOOKUP(BI$4,Description!$A$136:$C$203,3)*BI904</f>
        <v>0</v>
      </c>
      <c r="BJ301">
        <f t="shared" si="175"/>
        <v>0</v>
      </c>
      <c r="BK301">
        <f>VLOOKUP(BK$4,Description!$A$136:$C$203,3)*BK904</f>
        <v>0</v>
      </c>
      <c r="BL301">
        <f t="shared" si="176"/>
        <v>0</v>
      </c>
      <c r="BM301">
        <f>VLOOKUP(BM$4,Description!$A$136:$C$203,3)*BM904</f>
        <v>0</v>
      </c>
      <c r="BN301">
        <f t="shared" si="177"/>
        <v>0</v>
      </c>
      <c r="BO301">
        <f>VLOOKUP(BO$4,Description!$A$136:$C$203,3)*BO904</f>
        <v>0</v>
      </c>
      <c r="BP301">
        <f t="shared" si="178"/>
        <v>0</v>
      </c>
      <c r="BQ301">
        <f>VLOOKUP(BQ$4,Description!$A$136:$C$203,3)*BQ904</f>
        <v>0</v>
      </c>
      <c r="BR301">
        <f t="shared" si="179"/>
        <v>0</v>
      </c>
    </row>
    <row r="302" spans="1:70" x14ac:dyDescent="0.2">
      <c r="A302">
        <f t="shared" si="144"/>
        <v>1106020</v>
      </c>
      <c r="B302">
        <f t="shared" si="145"/>
        <v>14</v>
      </c>
      <c r="C302">
        <f>VLOOKUP(C$4,Description!$A$136:$C$203,3)*C905</f>
        <v>0</v>
      </c>
      <c r="D302">
        <f t="shared" si="146"/>
        <v>0</v>
      </c>
      <c r="E302">
        <f>VLOOKUP(E$4,Description!$A$136:$C$203,3)*E905</f>
        <v>1</v>
      </c>
      <c r="F302">
        <f t="shared" si="147"/>
        <v>0</v>
      </c>
      <c r="G302">
        <f>VLOOKUP(G$4,Description!$A$136:$C$203,3)*G905</f>
        <v>0</v>
      </c>
      <c r="H302">
        <f t="shared" si="148"/>
        <v>0</v>
      </c>
      <c r="I302">
        <f>VLOOKUP(I$4,Description!$A$136:$C$203,3)*I905</f>
        <v>0</v>
      </c>
      <c r="J302">
        <f t="shared" si="149"/>
        <v>0</v>
      </c>
      <c r="K302">
        <f>VLOOKUP(K$4,Description!$A$136:$C$203,3)*K905</f>
        <v>0</v>
      </c>
      <c r="L302">
        <f t="shared" si="150"/>
        <v>0</v>
      </c>
      <c r="M302">
        <f>VLOOKUP(M$4,Description!$A$136:$C$203,3)*M905</f>
        <v>0</v>
      </c>
      <c r="N302">
        <f t="shared" si="151"/>
        <v>0</v>
      </c>
      <c r="O302">
        <f>VLOOKUP(O$4,Description!$A$136:$C$203,3)*O905</f>
        <v>0</v>
      </c>
      <c r="P302">
        <f t="shared" si="152"/>
        <v>1</v>
      </c>
      <c r="Q302">
        <f>VLOOKUP(Q$4,Description!$A$136:$C$203,3)*Q905</f>
        <v>0</v>
      </c>
      <c r="R302">
        <f t="shared" si="153"/>
        <v>0</v>
      </c>
      <c r="S302">
        <f>VLOOKUP(S$4,Description!$A$136:$C$203,3)*S905</f>
        <v>0</v>
      </c>
      <c r="T302">
        <f t="shared" si="154"/>
        <v>0</v>
      </c>
      <c r="U302">
        <f>VLOOKUP(U$4,Description!$A$136:$C$203,3)*U905</f>
        <v>0</v>
      </c>
      <c r="V302">
        <f t="shared" si="155"/>
        <v>0</v>
      </c>
      <c r="W302">
        <f>VLOOKUP(W$4,Description!$A$136:$C$203,3)*W905</f>
        <v>0</v>
      </c>
      <c r="X302">
        <f t="shared" si="156"/>
        <v>0</v>
      </c>
      <c r="Y302">
        <f>VLOOKUP(Y$4,Description!$A$136:$C$203,3)*Y905</f>
        <v>0</v>
      </c>
      <c r="Z302">
        <f t="shared" si="157"/>
        <v>1</v>
      </c>
      <c r="AA302">
        <f>VLOOKUP(AA$4,Description!$A$136:$C$203,3)*AA905</f>
        <v>4</v>
      </c>
      <c r="AB302">
        <f t="shared" si="158"/>
        <v>0</v>
      </c>
      <c r="AC302">
        <f>VLOOKUP(AC$4,Description!$A$136:$C$203,3)*AC905</f>
        <v>0</v>
      </c>
      <c r="AD302">
        <f t="shared" si="159"/>
        <v>0</v>
      </c>
      <c r="AE302">
        <f>VLOOKUP(AE$4,Description!$A$136:$C$203,3)*AE905</f>
        <v>4</v>
      </c>
      <c r="AF302">
        <f t="shared" si="160"/>
        <v>0</v>
      </c>
      <c r="AG302">
        <f>VLOOKUP(AG$4,Description!$A$136:$C$203,3)*AG905</f>
        <v>0</v>
      </c>
      <c r="AH302">
        <f t="shared" si="161"/>
        <v>0</v>
      </c>
      <c r="AI302">
        <f>VLOOKUP(AI$4,Description!$A$136:$C$203,3)*AI905</f>
        <v>0</v>
      </c>
      <c r="AJ302">
        <f t="shared" si="162"/>
        <v>0</v>
      </c>
      <c r="AK302">
        <f>VLOOKUP(AK$4,Description!$A$136:$C$203,3)*AK905</f>
        <v>0</v>
      </c>
      <c r="AL302">
        <f t="shared" si="163"/>
        <v>0</v>
      </c>
      <c r="AM302">
        <f>VLOOKUP(AM$4,Description!$A$136:$C$203,3)*AM905</f>
        <v>0</v>
      </c>
      <c r="AN302">
        <f t="shared" si="164"/>
        <v>0</v>
      </c>
      <c r="AO302">
        <f>VLOOKUP(AO$4,Description!$A$136:$C$203,3)*AO905</f>
        <v>2</v>
      </c>
      <c r="AP302">
        <f t="shared" si="165"/>
        <v>0</v>
      </c>
      <c r="AQ302">
        <f>VLOOKUP(AQ$4,Description!$A$136:$C$203,3)*AQ905</f>
        <v>1</v>
      </c>
      <c r="AR302">
        <f t="shared" si="166"/>
        <v>0</v>
      </c>
      <c r="AS302">
        <f>VLOOKUP(AS$4,Description!$A$136:$C$203,3)*AS905</f>
        <v>0</v>
      </c>
      <c r="AT302">
        <f t="shared" si="167"/>
        <v>0</v>
      </c>
      <c r="AU302">
        <f>VLOOKUP(AU$4,Description!$A$136:$C$203,3)*AU905</f>
        <v>0</v>
      </c>
      <c r="AV302">
        <f t="shared" si="168"/>
        <v>0</v>
      </c>
      <c r="AW302">
        <f>VLOOKUP(AW$4,Description!$A$136:$C$203,3)*AW905</f>
        <v>0</v>
      </c>
      <c r="AX302">
        <f t="shared" si="169"/>
        <v>0</v>
      </c>
      <c r="AY302">
        <f>VLOOKUP(AY$4,Description!$A$136:$C$203,3)*AY905</f>
        <v>0</v>
      </c>
      <c r="AZ302">
        <f t="shared" si="170"/>
        <v>0</v>
      </c>
      <c r="BA302">
        <f>VLOOKUP(BA$4,Description!$A$136:$C$203,3)*BA905</f>
        <v>0</v>
      </c>
      <c r="BB302">
        <f t="shared" si="171"/>
        <v>0</v>
      </c>
      <c r="BC302">
        <f>VLOOKUP(BC$4,Description!$A$136:$C$203,3)*BC905</f>
        <v>0</v>
      </c>
      <c r="BD302">
        <f t="shared" si="172"/>
        <v>0</v>
      </c>
      <c r="BE302">
        <f>VLOOKUP(BE$4,Description!$A$136:$C$203,3)*BE905</f>
        <v>0</v>
      </c>
      <c r="BF302">
        <f t="shared" si="173"/>
        <v>0</v>
      </c>
      <c r="BG302">
        <f>VLOOKUP(BG$4,Description!$A$136:$C$203,3)*BG905</f>
        <v>0</v>
      </c>
      <c r="BH302">
        <f t="shared" si="174"/>
        <v>0</v>
      </c>
      <c r="BI302">
        <f>VLOOKUP(BI$4,Description!$A$136:$C$203,3)*BI905</f>
        <v>0</v>
      </c>
      <c r="BJ302">
        <f t="shared" si="175"/>
        <v>0</v>
      </c>
      <c r="BK302">
        <f>VLOOKUP(BK$4,Description!$A$136:$C$203,3)*BK905</f>
        <v>0</v>
      </c>
      <c r="BL302">
        <f t="shared" si="176"/>
        <v>0</v>
      </c>
      <c r="BM302">
        <f>VLOOKUP(BM$4,Description!$A$136:$C$203,3)*BM905</f>
        <v>0</v>
      </c>
      <c r="BN302">
        <f t="shared" si="177"/>
        <v>0</v>
      </c>
      <c r="BO302">
        <f>VLOOKUP(BO$4,Description!$A$136:$C$203,3)*BO905</f>
        <v>0</v>
      </c>
      <c r="BP302">
        <f t="shared" si="178"/>
        <v>0</v>
      </c>
      <c r="BQ302">
        <f>VLOOKUP(BQ$4,Description!$A$136:$C$203,3)*BQ905</f>
        <v>0</v>
      </c>
      <c r="BR302">
        <f t="shared" si="179"/>
        <v>0</v>
      </c>
    </row>
    <row r="303" spans="1:70" x14ac:dyDescent="0.2">
      <c r="A303">
        <f t="shared" si="144"/>
        <v>1106040</v>
      </c>
      <c r="B303">
        <f t="shared" si="145"/>
        <v>8</v>
      </c>
      <c r="C303">
        <f>VLOOKUP(C$4,Description!$A$136:$C$203,3)*C906</f>
        <v>0</v>
      </c>
      <c r="D303">
        <f t="shared" si="146"/>
        <v>0</v>
      </c>
      <c r="E303">
        <f>VLOOKUP(E$4,Description!$A$136:$C$203,3)*E906</f>
        <v>0</v>
      </c>
      <c r="F303">
        <f t="shared" si="147"/>
        <v>0</v>
      </c>
      <c r="G303">
        <f>VLOOKUP(G$4,Description!$A$136:$C$203,3)*G906</f>
        <v>0</v>
      </c>
      <c r="H303">
        <f t="shared" si="148"/>
        <v>0</v>
      </c>
      <c r="I303">
        <f>VLOOKUP(I$4,Description!$A$136:$C$203,3)*I906</f>
        <v>0</v>
      </c>
      <c r="J303">
        <f t="shared" si="149"/>
        <v>0</v>
      </c>
      <c r="K303">
        <f>VLOOKUP(K$4,Description!$A$136:$C$203,3)*K906</f>
        <v>0</v>
      </c>
      <c r="L303">
        <f t="shared" si="150"/>
        <v>0</v>
      </c>
      <c r="M303">
        <f>VLOOKUP(M$4,Description!$A$136:$C$203,3)*M906</f>
        <v>0</v>
      </c>
      <c r="N303">
        <f t="shared" si="151"/>
        <v>0</v>
      </c>
      <c r="O303">
        <f>VLOOKUP(O$4,Description!$A$136:$C$203,3)*O906</f>
        <v>0</v>
      </c>
      <c r="P303">
        <f t="shared" si="152"/>
        <v>1</v>
      </c>
      <c r="Q303">
        <f>VLOOKUP(Q$4,Description!$A$136:$C$203,3)*Q906</f>
        <v>0</v>
      </c>
      <c r="R303">
        <f t="shared" si="153"/>
        <v>0</v>
      </c>
      <c r="S303">
        <f>VLOOKUP(S$4,Description!$A$136:$C$203,3)*S906</f>
        <v>0</v>
      </c>
      <c r="T303">
        <f t="shared" si="154"/>
        <v>0</v>
      </c>
      <c r="U303">
        <f>VLOOKUP(U$4,Description!$A$136:$C$203,3)*U906</f>
        <v>0</v>
      </c>
      <c r="V303">
        <f t="shared" si="155"/>
        <v>0</v>
      </c>
      <c r="W303">
        <f>VLOOKUP(W$4,Description!$A$136:$C$203,3)*W906</f>
        <v>0</v>
      </c>
      <c r="X303">
        <f t="shared" si="156"/>
        <v>0</v>
      </c>
      <c r="Y303">
        <f>VLOOKUP(Y$4,Description!$A$136:$C$203,3)*Y906</f>
        <v>0</v>
      </c>
      <c r="Z303">
        <f t="shared" si="157"/>
        <v>0</v>
      </c>
      <c r="AA303">
        <f>VLOOKUP(AA$4,Description!$A$136:$C$203,3)*AA906</f>
        <v>4</v>
      </c>
      <c r="AB303">
        <f t="shared" si="158"/>
        <v>0</v>
      </c>
      <c r="AC303">
        <f>VLOOKUP(AC$4,Description!$A$136:$C$203,3)*AC906</f>
        <v>0</v>
      </c>
      <c r="AD303">
        <f t="shared" si="159"/>
        <v>0</v>
      </c>
      <c r="AE303">
        <f>VLOOKUP(AE$4,Description!$A$136:$C$203,3)*AE906</f>
        <v>0</v>
      </c>
      <c r="AF303">
        <f t="shared" si="160"/>
        <v>0</v>
      </c>
      <c r="AG303">
        <f>VLOOKUP(AG$4,Description!$A$136:$C$203,3)*AG906</f>
        <v>0</v>
      </c>
      <c r="AH303">
        <f t="shared" si="161"/>
        <v>0</v>
      </c>
      <c r="AI303">
        <f>VLOOKUP(AI$4,Description!$A$136:$C$203,3)*AI906</f>
        <v>0</v>
      </c>
      <c r="AJ303">
        <f t="shared" si="162"/>
        <v>0</v>
      </c>
      <c r="AK303">
        <f>VLOOKUP(AK$4,Description!$A$136:$C$203,3)*AK906</f>
        <v>0</v>
      </c>
      <c r="AL303">
        <f t="shared" si="163"/>
        <v>0</v>
      </c>
      <c r="AM303">
        <f>VLOOKUP(AM$4,Description!$A$136:$C$203,3)*AM906</f>
        <v>0</v>
      </c>
      <c r="AN303">
        <f t="shared" si="164"/>
        <v>0</v>
      </c>
      <c r="AO303">
        <f>VLOOKUP(AO$4,Description!$A$136:$C$203,3)*AO906</f>
        <v>2</v>
      </c>
      <c r="AP303">
        <f t="shared" si="165"/>
        <v>0</v>
      </c>
      <c r="AQ303">
        <f>VLOOKUP(AQ$4,Description!$A$136:$C$203,3)*AQ906</f>
        <v>0</v>
      </c>
      <c r="AR303">
        <f t="shared" si="166"/>
        <v>0</v>
      </c>
      <c r="AS303">
        <f>VLOOKUP(AS$4,Description!$A$136:$C$203,3)*AS906</f>
        <v>0</v>
      </c>
      <c r="AT303">
        <f t="shared" si="167"/>
        <v>1</v>
      </c>
      <c r="AU303">
        <f>VLOOKUP(AU$4,Description!$A$136:$C$203,3)*AU906</f>
        <v>0</v>
      </c>
      <c r="AV303">
        <f t="shared" si="168"/>
        <v>0</v>
      </c>
      <c r="AW303">
        <f>VLOOKUP(AW$4,Description!$A$136:$C$203,3)*AW906</f>
        <v>0</v>
      </c>
      <c r="AX303">
        <f t="shared" si="169"/>
        <v>0</v>
      </c>
      <c r="AY303">
        <f>VLOOKUP(AY$4,Description!$A$136:$C$203,3)*AY906</f>
        <v>0</v>
      </c>
      <c r="AZ303">
        <f t="shared" si="170"/>
        <v>0</v>
      </c>
      <c r="BA303">
        <f>VLOOKUP(BA$4,Description!$A$136:$C$203,3)*BA906</f>
        <v>0</v>
      </c>
      <c r="BB303">
        <f t="shared" si="171"/>
        <v>0</v>
      </c>
      <c r="BC303">
        <f>VLOOKUP(BC$4,Description!$A$136:$C$203,3)*BC906</f>
        <v>0</v>
      </c>
      <c r="BD303">
        <f t="shared" si="172"/>
        <v>0</v>
      </c>
      <c r="BE303">
        <f>VLOOKUP(BE$4,Description!$A$136:$C$203,3)*BE906</f>
        <v>0</v>
      </c>
      <c r="BF303">
        <f t="shared" si="173"/>
        <v>0</v>
      </c>
      <c r="BG303">
        <f>VLOOKUP(BG$4,Description!$A$136:$C$203,3)*BG906</f>
        <v>0</v>
      </c>
      <c r="BH303">
        <f t="shared" si="174"/>
        <v>0</v>
      </c>
      <c r="BI303">
        <f>VLOOKUP(BI$4,Description!$A$136:$C$203,3)*BI906</f>
        <v>0</v>
      </c>
      <c r="BJ303">
        <f t="shared" si="175"/>
        <v>0</v>
      </c>
      <c r="BK303">
        <f>VLOOKUP(BK$4,Description!$A$136:$C$203,3)*BK906</f>
        <v>0</v>
      </c>
      <c r="BL303">
        <f t="shared" si="176"/>
        <v>0</v>
      </c>
      <c r="BM303">
        <f>VLOOKUP(BM$4,Description!$A$136:$C$203,3)*BM906</f>
        <v>0</v>
      </c>
      <c r="BN303">
        <f t="shared" si="177"/>
        <v>0</v>
      </c>
      <c r="BO303">
        <f>VLOOKUP(BO$4,Description!$A$136:$C$203,3)*BO906</f>
        <v>0</v>
      </c>
      <c r="BP303">
        <f t="shared" si="178"/>
        <v>0</v>
      </c>
      <c r="BQ303">
        <f>VLOOKUP(BQ$4,Description!$A$136:$C$203,3)*BQ906</f>
        <v>0</v>
      </c>
      <c r="BR303">
        <f t="shared" si="179"/>
        <v>0</v>
      </c>
    </row>
    <row r="304" spans="1:70" x14ac:dyDescent="0.2">
      <c r="A304">
        <f t="shared" si="144"/>
        <v>1106090</v>
      </c>
      <c r="B304">
        <f t="shared" si="145"/>
        <v>14</v>
      </c>
      <c r="C304">
        <f>VLOOKUP(C$4,Description!$A$136:$C$203,3)*C907</f>
        <v>0</v>
      </c>
      <c r="D304">
        <f t="shared" si="146"/>
        <v>0</v>
      </c>
      <c r="E304">
        <f>VLOOKUP(E$4,Description!$A$136:$C$203,3)*E907</f>
        <v>0</v>
      </c>
      <c r="F304">
        <f t="shared" si="147"/>
        <v>0</v>
      </c>
      <c r="G304">
        <f>VLOOKUP(G$4,Description!$A$136:$C$203,3)*G907</f>
        <v>0</v>
      </c>
      <c r="H304">
        <f t="shared" si="148"/>
        <v>0</v>
      </c>
      <c r="I304">
        <f>VLOOKUP(I$4,Description!$A$136:$C$203,3)*I907</f>
        <v>0</v>
      </c>
      <c r="J304">
        <f t="shared" si="149"/>
        <v>0</v>
      </c>
      <c r="K304">
        <f>VLOOKUP(K$4,Description!$A$136:$C$203,3)*K907</f>
        <v>0</v>
      </c>
      <c r="L304">
        <f t="shared" si="150"/>
        <v>0</v>
      </c>
      <c r="M304">
        <f>VLOOKUP(M$4,Description!$A$136:$C$203,3)*M907</f>
        <v>0</v>
      </c>
      <c r="N304">
        <f t="shared" si="151"/>
        <v>0</v>
      </c>
      <c r="O304">
        <f>VLOOKUP(O$4,Description!$A$136:$C$203,3)*O907</f>
        <v>0</v>
      </c>
      <c r="P304">
        <f t="shared" si="152"/>
        <v>1</v>
      </c>
      <c r="Q304">
        <f>VLOOKUP(Q$4,Description!$A$136:$C$203,3)*Q907</f>
        <v>0</v>
      </c>
      <c r="R304">
        <f t="shared" si="153"/>
        <v>1</v>
      </c>
      <c r="S304">
        <f>VLOOKUP(S$4,Description!$A$136:$C$203,3)*S907</f>
        <v>0</v>
      </c>
      <c r="T304">
        <f t="shared" si="154"/>
        <v>0</v>
      </c>
      <c r="U304">
        <f>VLOOKUP(U$4,Description!$A$136:$C$203,3)*U907</f>
        <v>0</v>
      </c>
      <c r="V304">
        <f t="shared" si="155"/>
        <v>0</v>
      </c>
      <c r="W304">
        <f>VLOOKUP(W$4,Description!$A$136:$C$203,3)*W907</f>
        <v>0</v>
      </c>
      <c r="X304">
        <f t="shared" si="156"/>
        <v>0</v>
      </c>
      <c r="Y304">
        <f>VLOOKUP(Y$4,Description!$A$136:$C$203,3)*Y907</f>
        <v>0</v>
      </c>
      <c r="Z304">
        <f t="shared" si="157"/>
        <v>0</v>
      </c>
      <c r="AA304">
        <f>VLOOKUP(AA$4,Description!$A$136:$C$203,3)*AA907</f>
        <v>4</v>
      </c>
      <c r="AB304">
        <f t="shared" si="158"/>
        <v>1</v>
      </c>
      <c r="AC304">
        <f>VLOOKUP(AC$4,Description!$A$136:$C$203,3)*AC907</f>
        <v>0</v>
      </c>
      <c r="AD304">
        <f t="shared" si="159"/>
        <v>0</v>
      </c>
      <c r="AE304">
        <f>VLOOKUP(AE$4,Description!$A$136:$C$203,3)*AE907</f>
        <v>4</v>
      </c>
      <c r="AF304">
        <f t="shared" si="160"/>
        <v>0</v>
      </c>
      <c r="AG304">
        <f>VLOOKUP(AG$4,Description!$A$136:$C$203,3)*AG907</f>
        <v>0</v>
      </c>
      <c r="AH304">
        <f t="shared" si="161"/>
        <v>0</v>
      </c>
      <c r="AI304">
        <f>VLOOKUP(AI$4,Description!$A$136:$C$203,3)*AI907</f>
        <v>0</v>
      </c>
      <c r="AJ304">
        <f t="shared" si="162"/>
        <v>0</v>
      </c>
      <c r="AK304">
        <f>VLOOKUP(AK$4,Description!$A$136:$C$203,3)*AK907</f>
        <v>0</v>
      </c>
      <c r="AL304">
        <f t="shared" si="163"/>
        <v>0</v>
      </c>
      <c r="AM304">
        <f>VLOOKUP(AM$4,Description!$A$136:$C$203,3)*AM907</f>
        <v>0</v>
      </c>
      <c r="AN304">
        <f t="shared" si="164"/>
        <v>0</v>
      </c>
      <c r="AO304">
        <f>VLOOKUP(AO$4,Description!$A$136:$C$203,3)*AO907</f>
        <v>2</v>
      </c>
      <c r="AP304">
        <f t="shared" si="165"/>
        <v>0</v>
      </c>
      <c r="AQ304">
        <f>VLOOKUP(AQ$4,Description!$A$136:$C$203,3)*AQ907</f>
        <v>0</v>
      </c>
      <c r="AR304">
        <f t="shared" si="166"/>
        <v>0</v>
      </c>
      <c r="AS304">
        <f>VLOOKUP(AS$4,Description!$A$136:$C$203,3)*AS907</f>
        <v>0</v>
      </c>
      <c r="AT304">
        <f t="shared" si="167"/>
        <v>1</v>
      </c>
      <c r="AU304">
        <f>VLOOKUP(AU$4,Description!$A$136:$C$203,3)*AU907</f>
        <v>0</v>
      </c>
      <c r="AV304">
        <f t="shared" si="168"/>
        <v>0</v>
      </c>
      <c r="AW304">
        <f>VLOOKUP(AW$4,Description!$A$136:$C$203,3)*AW907</f>
        <v>0</v>
      </c>
      <c r="AX304">
        <f t="shared" si="169"/>
        <v>0</v>
      </c>
      <c r="AY304">
        <f>VLOOKUP(AY$4,Description!$A$136:$C$203,3)*AY907</f>
        <v>0</v>
      </c>
      <c r="AZ304">
        <f t="shared" si="170"/>
        <v>0</v>
      </c>
      <c r="BA304">
        <f>VLOOKUP(BA$4,Description!$A$136:$C$203,3)*BA907</f>
        <v>0</v>
      </c>
      <c r="BB304">
        <f t="shared" si="171"/>
        <v>0</v>
      </c>
      <c r="BC304">
        <f>VLOOKUP(BC$4,Description!$A$136:$C$203,3)*BC907</f>
        <v>0</v>
      </c>
      <c r="BD304">
        <f t="shared" si="172"/>
        <v>0</v>
      </c>
      <c r="BE304">
        <f>VLOOKUP(BE$4,Description!$A$136:$C$203,3)*BE907</f>
        <v>0</v>
      </c>
      <c r="BF304">
        <f t="shared" si="173"/>
        <v>0</v>
      </c>
      <c r="BG304">
        <f>VLOOKUP(BG$4,Description!$A$136:$C$203,3)*BG907</f>
        <v>0</v>
      </c>
      <c r="BH304">
        <f t="shared" si="174"/>
        <v>0</v>
      </c>
      <c r="BI304">
        <f>VLOOKUP(BI$4,Description!$A$136:$C$203,3)*BI907</f>
        <v>0</v>
      </c>
      <c r="BJ304">
        <f t="shared" si="175"/>
        <v>0</v>
      </c>
      <c r="BK304">
        <f>VLOOKUP(BK$4,Description!$A$136:$C$203,3)*BK907</f>
        <v>0</v>
      </c>
      <c r="BL304">
        <f t="shared" si="176"/>
        <v>0</v>
      </c>
      <c r="BM304">
        <f>VLOOKUP(BM$4,Description!$A$136:$C$203,3)*BM907</f>
        <v>0</v>
      </c>
      <c r="BN304">
        <f t="shared" si="177"/>
        <v>0</v>
      </c>
      <c r="BO304">
        <f>VLOOKUP(BO$4,Description!$A$136:$C$203,3)*BO907</f>
        <v>0</v>
      </c>
      <c r="BP304">
        <f t="shared" si="178"/>
        <v>0</v>
      </c>
      <c r="BQ304">
        <f>VLOOKUP(BQ$4,Description!$A$136:$C$203,3)*BQ907</f>
        <v>0</v>
      </c>
      <c r="BR304">
        <f t="shared" si="179"/>
        <v>0</v>
      </c>
    </row>
    <row r="305" spans="1:70" x14ac:dyDescent="0.2">
      <c r="A305">
        <f t="shared" si="144"/>
        <v>1106180</v>
      </c>
      <c r="B305">
        <f t="shared" si="145"/>
        <v>38</v>
      </c>
      <c r="C305">
        <f>VLOOKUP(C$4,Description!$A$136:$C$203,3)*C908</f>
        <v>0</v>
      </c>
      <c r="D305">
        <f t="shared" si="146"/>
        <v>0</v>
      </c>
      <c r="E305">
        <f>VLOOKUP(E$4,Description!$A$136:$C$203,3)*E908</f>
        <v>0</v>
      </c>
      <c r="F305">
        <f t="shared" si="147"/>
        <v>1</v>
      </c>
      <c r="G305">
        <f>VLOOKUP(G$4,Description!$A$136:$C$203,3)*G908</f>
        <v>0</v>
      </c>
      <c r="H305">
        <f t="shared" si="148"/>
        <v>0</v>
      </c>
      <c r="I305">
        <f>VLOOKUP(I$4,Description!$A$136:$C$203,3)*I908</f>
        <v>0</v>
      </c>
      <c r="J305">
        <f t="shared" si="149"/>
        <v>0</v>
      </c>
      <c r="K305">
        <f>VLOOKUP(K$4,Description!$A$136:$C$203,3)*K908</f>
        <v>0</v>
      </c>
      <c r="L305">
        <f t="shared" si="150"/>
        <v>0</v>
      </c>
      <c r="M305">
        <f>VLOOKUP(M$4,Description!$A$136:$C$203,3)*M908</f>
        <v>0</v>
      </c>
      <c r="N305">
        <f t="shared" si="151"/>
        <v>0</v>
      </c>
      <c r="O305">
        <f>VLOOKUP(O$4,Description!$A$136:$C$203,3)*O908</f>
        <v>0</v>
      </c>
      <c r="P305">
        <f t="shared" si="152"/>
        <v>1</v>
      </c>
      <c r="Q305">
        <f>VLOOKUP(Q$4,Description!$A$136:$C$203,3)*Q908</f>
        <v>0</v>
      </c>
      <c r="R305">
        <f t="shared" si="153"/>
        <v>0</v>
      </c>
      <c r="S305">
        <f>VLOOKUP(S$4,Description!$A$136:$C$203,3)*S908</f>
        <v>0</v>
      </c>
      <c r="T305">
        <f t="shared" si="154"/>
        <v>0</v>
      </c>
      <c r="U305">
        <f>VLOOKUP(U$4,Description!$A$136:$C$203,3)*U908</f>
        <v>5</v>
      </c>
      <c r="V305">
        <f t="shared" si="155"/>
        <v>0</v>
      </c>
      <c r="W305">
        <f>VLOOKUP(W$4,Description!$A$136:$C$203,3)*W908</f>
        <v>0</v>
      </c>
      <c r="X305">
        <f t="shared" si="156"/>
        <v>0</v>
      </c>
      <c r="Y305">
        <f>VLOOKUP(Y$4,Description!$A$136:$C$203,3)*Y908</f>
        <v>0</v>
      </c>
      <c r="Z305">
        <f t="shared" si="157"/>
        <v>1</v>
      </c>
      <c r="AA305">
        <f>VLOOKUP(AA$4,Description!$A$136:$C$203,3)*AA908</f>
        <v>4</v>
      </c>
      <c r="AB305">
        <f t="shared" si="158"/>
        <v>1</v>
      </c>
      <c r="AC305">
        <f>VLOOKUP(AC$4,Description!$A$136:$C$203,3)*AC908</f>
        <v>0</v>
      </c>
      <c r="AD305">
        <f t="shared" si="159"/>
        <v>0</v>
      </c>
      <c r="AE305">
        <f>VLOOKUP(AE$4,Description!$A$136:$C$203,3)*AE908</f>
        <v>0</v>
      </c>
      <c r="AF305">
        <f t="shared" si="160"/>
        <v>1</v>
      </c>
      <c r="AG305">
        <f>VLOOKUP(AG$4,Description!$A$136:$C$203,3)*AG908</f>
        <v>0</v>
      </c>
      <c r="AH305">
        <f t="shared" si="161"/>
        <v>0</v>
      </c>
      <c r="AI305">
        <f>VLOOKUP(AI$4,Description!$A$136:$C$203,3)*AI908</f>
        <v>0</v>
      </c>
      <c r="AJ305">
        <f t="shared" si="162"/>
        <v>0</v>
      </c>
      <c r="AK305">
        <f>VLOOKUP(AK$4,Description!$A$136:$C$203,3)*AK908</f>
        <v>0</v>
      </c>
      <c r="AL305">
        <f t="shared" si="163"/>
        <v>0</v>
      </c>
      <c r="AM305">
        <f>VLOOKUP(AM$4,Description!$A$136:$C$203,3)*AM908</f>
        <v>0</v>
      </c>
      <c r="AN305">
        <f t="shared" si="164"/>
        <v>0</v>
      </c>
      <c r="AO305">
        <f>VLOOKUP(AO$4,Description!$A$136:$C$203,3)*AO908</f>
        <v>2</v>
      </c>
      <c r="AP305">
        <f t="shared" si="165"/>
        <v>1</v>
      </c>
      <c r="AQ305">
        <f>VLOOKUP(AQ$4,Description!$A$136:$C$203,3)*AQ908</f>
        <v>0</v>
      </c>
      <c r="AR305">
        <f t="shared" si="166"/>
        <v>0</v>
      </c>
      <c r="AS305">
        <f>VLOOKUP(AS$4,Description!$A$136:$C$203,3)*AS908</f>
        <v>0</v>
      </c>
      <c r="AT305">
        <f t="shared" si="167"/>
        <v>1</v>
      </c>
      <c r="AU305">
        <f>VLOOKUP(AU$4,Description!$A$136:$C$203,3)*AU908</f>
        <v>5</v>
      </c>
      <c r="AV305">
        <f t="shared" si="168"/>
        <v>1</v>
      </c>
      <c r="AW305">
        <f>VLOOKUP(AW$4,Description!$A$136:$C$203,3)*AW908</f>
        <v>2</v>
      </c>
      <c r="AX305">
        <f t="shared" si="169"/>
        <v>0</v>
      </c>
      <c r="AY305">
        <f>VLOOKUP(AY$4,Description!$A$136:$C$203,3)*AY908</f>
        <v>6</v>
      </c>
      <c r="AZ305">
        <f t="shared" si="170"/>
        <v>0</v>
      </c>
      <c r="BA305">
        <f>VLOOKUP(BA$4,Description!$A$136:$C$203,3)*BA908</f>
        <v>0</v>
      </c>
      <c r="BB305">
        <f t="shared" si="171"/>
        <v>1</v>
      </c>
      <c r="BC305">
        <f>VLOOKUP(BC$4,Description!$A$136:$C$203,3)*BC908</f>
        <v>5</v>
      </c>
      <c r="BD305">
        <f t="shared" si="172"/>
        <v>0</v>
      </c>
      <c r="BE305">
        <f>VLOOKUP(BE$4,Description!$A$136:$C$203,3)*BE908</f>
        <v>0</v>
      </c>
      <c r="BF305">
        <f t="shared" si="173"/>
        <v>0</v>
      </c>
      <c r="BG305">
        <f>VLOOKUP(BG$4,Description!$A$136:$C$203,3)*BG908</f>
        <v>0</v>
      </c>
      <c r="BH305">
        <f t="shared" si="174"/>
        <v>0</v>
      </c>
      <c r="BI305">
        <f>VLOOKUP(BI$4,Description!$A$136:$C$203,3)*BI908</f>
        <v>0</v>
      </c>
      <c r="BJ305">
        <f t="shared" si="175"/>
        <v>0</v>
      </c>
      <c r="BK305">
        <f>VLOOKUP(BK$4,Description!$A$136:$C$203,3)*BK908</f>
        <v>0</v>
      </c>
      <c r="BL305">
        <f t="shared" si="176"/>
        <v>0</v>
      </c>
      <c r="BM305">
        <f>VLOOKUP(BM$4,Description!$A$136:$C$203,3)*BM908</f>
        <v>0</v>
      </c>
      <c r="BN305">
        <f t="shared" si="177"/>
        <v>0</v>
      </c>
      <c r="BO305">
        <f>VLOOKUP(BO$4,Description!$A$136:$C$203,3)*BO908</f>
        <v>0</v>
      </c>
      <c r="BP305">
        <f t="shared" si="178"/>
        <v>0</v>
      </c>
      <c r="BQ305">
        <f>VLOOKUP(BQ$4,Description!$A$136:$C$203,3)*BQ908</f>
        <v>0</v>
      </c>
      <c r="BR305">
        <f t="shared" si="179"/>
        <v>0</v>
      </c>
    </row>
    <row r="306" spans="1:70" x14ac:dyDescent="0.2">
      <c r="A306">
        <f t="shared" si="144"/>
        <v>1106290</v>
      </c>
      <c r="B306">
        <f t="shared" si="145"/>
        <v>0</v>
      </c>
      <c r="C306">
        <f>VLOOKUP(C$4,Description!$A$136:$C$203,3)*C909</f>
        <v>0</v>
      </c>
      <c r="D306">
        <f t="shared" si="146"/>
        <v>0</v>
      </c>
      <c r="E306">
        <f>VLOOKUP(E$4,Description!$A$136:$C$203,3)*E909</f>
        <v>0</v>
      </c>
      <c r="F306">
        <f t="shared" si="147"/>
        <v>0</v>
      </c>
      <c r="G306">
        <f>VLOOKUP(G$4,Description!$A$136:$C$203,3)*G909</f>
        <v>0</v>
      </c>
      <c r="H306">
        <f t="shared" si="148"/>
        <v>0</v>
      </c>
      <c r="I306">
        <f>VLOOKUP(I$4,Description!$A$136:$C$203,3)*I909</f>
        <v>0</v>
      </c>
      <c r="J306">
        <f t="shared" si="149"/>
        <v>0</v>
      </c>
      <c r="K306">
        <f>VLOOKUP(K$4,Description!$A$136:$C$203,3)*K909</f>
        <v>0</v>
      </c>
      <c r="L306">
        <f t="shared" si="150"/>
        <v>0</v>
      </c>
      <c r="M306">
        <f>VLOOKUP(M$4,Description!$A$136:$C$203,3)*M909</f>
        <v>0</v>
      </c>
      <c r="N306">
        <f t="shared" si="151"/>
        <v>0</v>
      </c>
      <c r="O306">
        <f>VLOOKUP(O$4,Description!$A$136:$C$203,3)*O909</f>
        <v>0</v>
      </c>
      <c r="P306">
        <f t="shared" si="152"/>
        <v>0</v>
      </c>
      <c r="Q306">
        <f>VLOOKUP(Q$4,Description!$A$136:$C$203,3)*Q909</f>
        <v>0</v>
      </c>
      <c r="R306">
        <f t="shared" si="153"/>
        <v>0</v>
      </c>
      <c r="S306">
        <f>VLOOKUP(S$4,Description!$A$136:$C$203,3)*S909</f>
        <v>0</v>
      </c>
      <c r="T306">
        <f t="shared" si="154"/>
        <v>0</v>
      </c>
      <c r="U306">
        <f>VLOOKUP(U$4,Description!$A$136:$C$203,3)*U909</f>
        <v>0</v>
      </c>
      <c r="V306">
        <f t="shared" si="155"/>
        <v>0</v>
      </c>
      <c r="W306">
        <f>VLOOKUP(W$4,Description!$A$136:$C$203,3)*W909</f>
        <v>0</v>
      </c>
      <c r="X306">
        <f t="shared" si="156"/>
        <v>0</v>
      </c>
      <c r="Y306">
        <f>VLOOKUP(Y$4,Description!$A$136:$C$203,3)*Y909</f>
        <v>0</v>
      </c>
      <c r="Z306">
        <f t="shared" si="157"/>
        <v>0</v>
      </c>
      <c r="AA306">
        <f>VLOOKUP(AA$4,Description!$A$136:$C$203,3)*AA909</f>
        <v>0</v>
      </c>
      <c r="AB306">
        <f t="shared" si="158"/>
        <v>0</v>
      </c>
      <c r="AC306">
        <f>VLOOKUP(AC$4,Description!$A$136:$C$203,3)*AC909</f>
        <v>0</v>
      </c>
      <c r="AD306">
        <f t="shared" si="159"/>
        <v>0</v>
      </c>
      <c r="AE306">
        <f>VLOOKUP(AE$4,Description!$A$136:$C$203,3)*AE909</f>
        <v>0</v>
      </c>
      <c r="AF306">
        <f t="shared" si="160"/>
        <v>0</v>
      </c>
      <c r="AG306">
        <f>VLOOKUP(AG$4,Description!$A$136:$C$203,3)*AG909</f>
        <v>0</v>
      </c>
      <c r="AH306">
        <f t="shared" si="161"/>
        <v>0</v>
      </c>
      <c r="AI306">
        <f>VLOOKUP(AI$4,Description!$A$136:$C$203,3)*AI909</f>
        <v>0</v>
      </c>
      <c r="AJ306">
        <f t="shared" si="162"/>
        <v>0</v>
      </c>
      <c r="AK306">
        <f>VLOOKUP(AK$4,Description!$A$136:$C$203,3)*AK909</f>
        <v>0</v>
      </c>
      <c r="AL306">
        <f t="shared" si="163"/>
        <v>0</v>
      </c>
      <c r="AM306">
        <f>VLOOKUP(AM$4,Description!$A$136:$C$203,3)*AM909</f>
        <v>0</v>
      </c>
      <c r="AN306">
        <f t="shared" si="164"/>
        <v>0</v>
      </c>
      <c r="AO306">
        <f>VLOOKUP(AO$4,Description!$A$136:$C$203,3)*AO909</f>
        <v>0</v>
      </c>
      <c r="AP306">
        <f t="shared" si="165"/>
        <v>0</v>
      </c>
      <c r="AQ306">
        <f>VLOOKUP(AQ$4,Description!$A$136:$C$203,3)*AQ909</f>
        <v>0</v>
      </c>
      <c r="AR306">
        <f t="shared" si="166"/>
        <v>0</v>
      </c>
      <c r="AS306">
        <f>VLOOKUP(AS$4,Description!$A$136:$C$203,3)*AS909</f>
        <v>0</v>
      </c>
      <c r="AT306">
        <f t="shared" si="167"/>
        <v>0</v>
      </c>
      <c r="AU306">
        <f>VLOOKUP(AU$4,Description!$A$136:$C$203,3)*AU909</f>
        <v>0</v>
      </c>
      <c r="AV306">
        <f t="shared" si="168"/>
        <v>0</v>
      </c>
      <c r="AW306">
        <f>VLOOKUP(AW$4,Description!$A$136:$C$203,3)*AW909</f>
        <v>0</v>
      </c>
      <c r="AX306">
        <f t="shared" si="169"/>
        <v>0</v>
      </c>
      <c r="AY306">
        <f>VLOOKUP(AY$4,Description!$A$136:$C$203,3)*AY909</f>
        <v>0</v>
      </c>
      <c r="AZ306">
        <f t="shared" si="170"/>
        <v>0</v>
      </c>
      <c r="BA306">
        <f>VLOOKUP(BA$4,Description!$A$136:$C$203,3)*BA909</f>
        <v>0</v>
      </c>
      <c r="BB306">
        <f t="shared" si="171"/>
        <v>0</v>
      </c>
      <c r="BC306">
        <f>VLOOKUP(BC$4,Description!$A$136:$C$203,3)*BC909</f>
        <v>0</v>
      </c>
      <c r="BD306">
        <f t="shared" si="172"/>
        <v>0</v>
      </c>
      <c r="BE306">
        <f>VLOOKUP(BE$4,Description!$A$136:$C$203,3)*BE909</f>
        <v>0</v>
      </c>
      <c r="BF306">
        <f t="shared" si="173"/>
        <v>0</v>
      </c>
      <c r="BG306">
        <f>VLOOKUP(BG$4,Description!$A$136:$C$203,3)*BG909</f>
        <v>0</v>
      </c>
      <c r="BH306">
        <f t="shared" si="174"/>
        <v>0</v>
      </c>
      <c r="BI306">
        <f>VLOOKUP(BI$4,Description!$A$136:$C$203,3)*BI909</f>
        <v>0</v>
      </c>
      <c r="BJ306">
        <f t="shared" si="175"/>
        <v>0</v>
      </c>
      <c r="BK306">
        <f>VLOOKUP(BK$4,Description!$A$136:$C$203,3)*BK909</f>
        <v>0</v>
      </c>
      <c r="BL306">
        <f t="shared" si="176"/>
        <v>0</v>
      </c>
      <c r="BM306">
        <f>VLOOKUP(BM$4,Description!$A$136:$C$203,3)*BM909</f>
        <v>0</v>
      </c>
      <c r="BN306">
        <f t="shared" si="177"/>
        <v>0</v>
      </c>
      <c r="BO306">
        <f>VLOOKUP(BO$4,Description!$A$136:$C$203,3)*BO909</f>
        <v>0</v>
      </c>
      <c r="BP306">
        <f t="shared" si="178"/>
        <v>0</v>
      </c>
      <c r="BQ306">
        <f>VLOOKUP(BQ$4,Description!$A$136:$C$203,3)*BQ909</f>
        <v>0</v>
      </c>
      <c r="BR306">
        <f t="shared" si="179"/>
        <v>0</v>
      </c>
    </row>
    <row r="307" spans="1:70" x14ac:dyDescent="0.2">
      <c r="A307">
        <f t="shared" si="144"/>
        <v>1106360</v>
      </c>
      <c r="B307">
        <f t="shared" si="145"/>
        <v>0</v>
      </c>
      <c r="C307">
        <f>VLOOKUP(C$4,Description!$A$136:$C$203,3)*C910</f>
        <v>0</v>
      </c>
      <c r="D307">
        <f t="shared" si="146"/>
        <v>0</v>
      </c>
      <c r="E307">
        <f>VLOOKUP(E$4,Description!$A$136:$C$203,3)*E910</f>
        <v>0</v>
      </c>
      <c r="F307">
        <f t="shared" si="147"/>
        <v>0</v>
      </c>
      <c r="G307">
        <f>VLOOKUP(G$4,Description!$A$136:$C$203,3)*G910</f>
        <v>0</v>
      </c>
      <c r="H307">
        <f t="shared" si="148"/>
        <v>0</v>
      </c>
      <c r="I307">
        <f>VLOOKUP(I$4,Description!$A$136:$C$203,3)*I910</f>
        <v>0</v>
      </c>
      <c r="J307">
        <f t="shared" si="149"/>
        <v>0</v>
      </c>
      <c r="K307">
        <f>VLOOKUP(K$4,Description!$A$136:$C$203,3)*K910</f>
        <v>0</v>
      </c>
      <c r="L307">
        <f t="shared" si="150"/>
        <v>0</v>
      </c>
      <c r="M307">
        <f>VLOOKUP(M$4,Description!$A$136:$C$203,3)*M910</f>
        <v>0</v>
      </c>
      <c r="N307">
        <f t="shared" si="151"/>
        <v>0</v>
      </c>
      <c r="O307">
        <f>VLOOKUP(O$4,Description!$A$136:$C$203,3)*O910</f>
        <v>0</v>
      </c>
      <c r="P307">
        <f t="shared" si="152"/>
        <v>0</v>
      </c>
      <c r="Q307">
        <f>VLOOKUP(Q$4,Description!$A$136:$C$203,3)*Q910</f>
        <v>0</v>
      </c>
      <c r="R307">
        <f t="shared" si="153"/>
        <v>0</v>
      </c>
      <c r="S307">
        <f>VLOOKUP(S$4,Description!$A$136:$C$203,3)*S910</f>
        <v>0</v>
      </c>
      <c r="T307">
        <f t="shared" si="154"/>
        <v>0</v>
      </c>
      <c r="U307">
        <f>VLOOKUP(U$4,Description!$A$136:$C$203,3)*U910</f>
        <v>0</v>
      </c>
      <c r="V307">
        <f t="shared" si="155"/>
        <v>0</v>
      </c>
      <c r="W307">
        <f>VLOOKUP(W$4,Description!$A$136:$C$203,3)*W910</f>
        <v>0</v>
      </c>
      <c r="X307">
        <f t="shared" si="156"/>
        <v>0</v>
      </c>
      <c r="Y307">
        <f>VLOOKUP(Y$4,Description!$A$136:$C$203,3)*Y910</f>
        <v>0</v>
      </c>
      <c r="Z307">
        <f t="shared" si="157"/>
        <v>0</v>
      </c>
      <c r="AA307">
        <f>VLOOKUP(AA$4,Description!$A$136:$C$203,3)*AA910</f>
        <v>0</v>
      </c>
      <c r="AB307">
        <f t="shared" si="158"/>
        <v>0</v>
      </c>
      <c r="AC307">
        <f>VLOOKUP(AC$4,Description!$A$136:$C$203,3)*AC910</f>
        <v>0</v>
      </c>
      <c r="AD307">
        <f t="shared" si="159"/>
        <v>0</v>
      </c>
      <c r="AE307">
        <f>VLOOKUP(AE$4,Description!$A$136:$C$203,3)*AE910</f>
        <v>0</v>
      </c>
      <c r="AF307">
        <f t="shared" si="160"/>
        <v>0</v>
      </c>
      <c r="AG307">
        <f>VLOOKUP(AG$4,Description!$A$136:$C$203,3)*AG910</f>
        <v>0</v>
      </c>
      <c r="AH307">
        <f t="shared" si="161"/>
        <v>0</v>
      </c>
      <c r="AI307">
        <f>VLOOKUP(AI$4,Description!$A$136:$C$203,3)*AI910</f>
        <v>0</v>
      </c>
      <c r="AJ307">
        <f t="shared" si="162"/>
        <v>0</v>
      </c>
      <c r="AK307">
        <f>VLOOKUP(AK$4,Description!$A$136:$C$203,3)*AK910</f>
        <v>0</v>
      </c>
      <c r="AL307">
        <f t="shared" si="163"/>
        <v>0</v>
      </c>
      <c r="AM307">
        <f>VLOOKUP(AM$4,Description!$A$136:$C$203,3)*AM910</f>
        <v>0</v>
      </c>
      <c r="AN307">
        <f t="shared" si="164"/>
        <v>0</v>
      </c>
      <c r="AO307">
        <f>VLOOKUP(AO$4,Description!$A$136:$C$203,3)*AO910</f>
        <v>0</v>
      </c>
      <c r="AP307">
        <f t="shared" si="165"/>
        <v>0</v>
      </c>
      <c r="AQ307">
        <f>VLOOKUP(AQ$4,Description!$A$136:$C$203,3)*AQ910</f>
        <v>0</v>
      </c>
      <c r="AR307">
        <f t="shared" si="166"/>
        <v>0</v>
      </c>
      <c r="AS307">
        <f>VLOOKUP(AS$4,Description!$A$136:$C$203,3)*AS910</f>
        <v>0</v>
      </c>
      <c r="AT307">
        <f t="shared" si="167"/>
        <v>0</v>
      </c>
      <c r="AU307">
        <f>VLOOKUP(AU$4,Description!$A$136:$C$203,3)*AU910</f>
        <v>0</v>
      </c>
      <c r="AV307">
        <f t="shared" si="168"/>
        <v>0</v>
      </c>
      <c r="AW307">
        <f>VLOOKUP(AW$4,Description!$A$136:$C$203,3)*AW910</f>
        <v>0</v>
      </c>
      <c r="AX307">
        <f t="shared" si="169"/>
        <v>0</v>
      </c>
      <c r="AY307">
        <f>VLOOKUP(AY$4,Description!$A$136:$C$203,3)*AY910</f>
        <v>0</v>
      </c>
      <c r="AZ307">
        <f t="shared" si="170"/>
        <v>0</v>
      </c>
      <c r="BA307">
        <f>VLOOKUP(BA$4,Description!$A$136:$C$203,3)*BA910</f>
        <v>0</v>
      </c>
      <c r="BB307">
        <f t="shared" si="171"/>
        <v>0</v>
      </c>
      <c r="BC307">
        <f>VLOOKUP(BC$4,Description!$A$136:$C$203,3)*BC910</f>
        <v>0</v>
      </c>
      <c r="BD307">
        <f t="shared" si="172"/>
        <v>0</v>
      </c>
      <c r="BE307">
        <f>VLOOKUP(BE$4,Description!$A$136:$C$203,3)*BE910</f>
        <v>0</v>
      </c>
      <c r="BF307">
        <f t="shared" si="173"/>
        <v>0</v>
      </c>
      <c r="BG307">
        <f>VLOOKUP(BG$4,Description!$A$136:$C$203,3)*BG910</f>
        <v>0</v>
      </c>
      <c r="BH307">
        <f t="shared" si="174"/>
        <v>0</v>
      </c>
      <c r="BI307">
        <f>VLOOKUP(BI$4,Description!$A$136:$C$203,3)*BI910</f>
        <v>0</v>
      </c>
      <c r="BJ307">
        <f t="shared" si="175"/>
        <v>0</v>
      </c>
      <c r="BK307">
        <f>VLOOKUP(BK$4,Description!$A$136:$C$203,3)*BK910</f>
        <v>0</v>
      </c>
      <c r="BL307">
        <f t="shared" si="176"/>
        <v>0</v>
      </c>
      <c r="BM307">
        <f>VLOOKUP(BM$4,Description!$A$136:$C$203,3)*BM910</f>
        <v>0</v>
      </c>
      <c r="BN307">
        <f t="shared" si="177"/>
        <v>0</v>
      </c>
      <c r="BO307">
        <f>VLOOKUP(BO$4,Description!$A$136:$C$203,3)*BO910</f>
        <v>0</v>
      </c>
      <c r="BP307">
        <f t="shared" si="178"/>
        <v>0</v>
      </c>
      <c r="BQ307">
        <f>VLOOKUP(BQ$4,Description!$A$136:$C$203,3)*BQ910</f>
        <v>0</v>
      </c>
      <c r="BR307">
        <f t="shared" si="179"/>
        <v>0</v>
      </c>
    </row>
    <row r="308" spans="1:70" x14ac:dyDescent="0.2">
      <c r="A308">
        <f t="shared" si="144"/>
        <v>1106440</v>
      </c>
      <c r="B308">
        <f t="shared" si="145"/>
        <v>14</v>
      </c>
      <c r="C308">
        <f>VLOOKUP(C$4,Description!$A$136:$C$203,3)*C911</f>
        <v>0</v>
      </c>
      <c r="D308">
        <f t="shared" si="146"/>
        <v>1</v>
      </c>
      <c r="E308">
        <f>VLOOKUP(E$4,Description!$A$136:$C$203,3)*E911</f>
        <v>0</v>
      </c>
      <c r="F308">
        <f t="shared" si="147"/>
        <v>1</v>
      </c>
      <c r="G308">
        <f>VLOOKUP(G$4,Description!$A$136:$C$203,3)*G911</f>
        <v>0</v>
      </c>
      <c r="H308">
        <f t="shared" si="148"/>
        <v>0</v>
      </c>
      <c r="I308">
        <f>VLOOKUP(I$4,Description!$A$136:$C$203,3)*I911</f>
        <v>0</v>
      </c>
      <c r="J308">
        <f t="shared" si="149"/>
        <v>0</v>
      </c>
      <c r="K308">
        <f>VLOOKUP(K$4,Description!$A$136:$C$203,3)*K911</f>
        <v>0</v>
      </c>
      <c r="L308">
        <f t="shared" si="150"/>
        <v>0</v>
      </c>
      <c r="M308">
        <f>VLOOKUP(M$4,Description!$A$136:$C$203,3)*M911</f>
        <v>0</v>
      </c>
      <c r="N308">
        <f t="shared" si="151"/>
        <v>0</v>
      </c>
      <c r="O308">
        <f>VLOOKUP(O$4,Description!$A$136:$C$203,3)*O911</f>
        <v>2</v>
      </c>
      <c r="P308">
        <f t="shared" si="152"/>
        <v>0</v>
      </c>
      <c r="Q308">
        <f>VLOOKUP(Q$4,Description!$A$136:$C$203,3)*Q911</f>
        <v>0</v>
      </c>
      <c r="R308">
        <f t="shared" si="153"/>
        <v>0</v>
      </c>
      <c r="S308">
        <f>VLOOKUP(S$4,Description!$A$136:$C$203,3)*S911</f>
        <v>0</v>
      </c>
      <c r="T308">
        <f t="shared" si="154"/>
        <v>0</v>
      </c>
      <c r="U308">
        <f>VLOOKUP(U$4,Description!$A$136:$C$203,3)*U911</f>
        <v>0</v>
      </c>
      <c r="V308">
        <f t="shared" si="155"/>
        <v>0</v>
      </c>
      <c r="W308">
        <f>VLOOKUP(W$4,Description!$A$136:$C$203,3)*W911</f>
        <v>0</v>
      </c>
      <c r="X308">
        <f t="shared" si="156"/>
        <v>0</v>
      </c>
      <c r="Y308">
        <f>VLOOKUP(Y$4,Description!$A$136:$C$203,3)*Y911</f>
        <v>0</v>
      </c>
      <c r="Z308">
        <f t="shared" si="157"/>
        <v>1</v>
      </c>
      <c r="AA308">
        <f>VLOOKUP(AA$4,Description!$A$136:$C$203,3)*AA911</f>
        <v>4</v>
      </c>
      <c r="AB308">
        <f t="shared" si="158"/>
        <v>1</v>
      </c>
      <c r="AC308">
        <f>VLOOKUP(AC$4,Description!$A$136:$C$203,3)*AC911</f>
        <v>0</v>
      </c>
      <c r="AD308">
        <f t="shared" si="159"/>
        <v>0</v>
      </c>
      <c r="AE308">
        <f>VLOOKUP(AE$4,Description!$A$136:$C$203,3)*AE911</f>
        <v>0</v>
      </c>
      <c r="AF308">
        <f t="shared" si="160"/>
        <v>0</v>
      </c>
      <c r="AG308">
        <f>VLOOKUP(AG$4,Description!$A$136:$C$203,3)*AG911</f>
        <v>0</v>
      </c>
      <c r="AH308">
        <f t="shared" si="161"/>
        <v>0</v>
      </c>
      <c r="AI308">
        <f>VLOOKUP(AI$4,Description!$A$136:$C$203,3)*AI911</f>
        <v>0</v>
      </c>
      <c r="AJ308">
        <f t="shared" si="162"/>
        <v>0</v>
      </c>
      <c r="AK308">
        <f>VLOOKUP(AK$4,Description!$A$136:$C$203,3)*AK911</f>
        <v>0</v>
      </c>
      <c r="AL308">
        <f t="shared" si="163"/>
        <v>0</v>
      </c>
      <c r="AM308">
        <f>VLOOKUP(AM$4,Description!$A$136:$C$203,3)*AM911</f>
        <v>0</v>
      </c>
      <c r="AN308">
        <f t="shared" si="164"/>
        <v>1</v>
      </c>
      <c r="AO308">
        <f>VLOOKUP(AO$4,Description!$A$136:$C$203,3)*AO911</f>
        <v>2</v>
      </c>
      <c r="AP308">
        <f t="shared" si="165"/>
        <v>1</v>
      </c>
      <c r="AQ308">
        <f>VLOOKUP(AQ$4,Description!$A$136:$C$203,3)*AQ911</f>
        <v>0</v>
      </c>
      <c r="AR308">
        <f t="shared" si="166"/>
        <v>0</v>
      </c>
      <c r="AS308">
        <f>VLOOKUP(AS$4,Description!$A$136:$C$203,3)*AS911</f>
        <v>0</v>
      </c>
      <c r="AT308">
        <f t="shared" si="167"/>
        <v>0</v>
      </c>
      <c r="AU308">
        <f>VLOOKUP(AU$4,Description!$A$136:$C$203,3)*AU911</f>
        <v>0</v>
      </c>
      <c r="AV308">
        <f t="shared" si="168"/>
        <v>0</v>
      </c>
      <c r="AW308">
        <f>VLOOKUP(AW$4,Description!$A$136:$C$203,3)*AW911</f>
        <v>0</v>
      </c>
      <c r="AX308">
        <f t="shared" si="169"/>
        <v>0</v>
      </c>
      <c r="AY308">
        <f>VLOOKUP(AY$4,Description!$A$136:$C$203,3)*AY911</f>
        <v>0</v>
      </c>
      <c r="AZ308">
        <f t="shared" si="170"/>
        <v>0</v>
      </c>
      <c r="BA308">
        <f>VLOOKUP(BA$4,Description!$A$136:$C$203,3)*BA911</f>
        <v>0</v>
      </c>
      <c r="BB308">
        <f t="shared" si="171"/>
        <v>0</v>
      </c>
      <c r="BC308">
        <f>VLOOKUP(BC$4,Description!$A$136:$C$203,3)*BC911</f>
        <v>0</v>
      </c>
      <c r="BD308">
        <f t="shared" si="172"/>
        <v>0</v>
      </c>
      <c r="BE308">
        <f>VLOOKUP(BE$4,Description!$A$136:$C$203,3)*BE911</f>
        <v>0</v>
      </c>
      <c r="BF308">
        <f t="shared" si="173"/>
        <v>0</v>
      </c>
      <c r="BG308">
        <f>VLOOKUP(BG$4,Description!$A$136:$C$203,3)*BG911</f>
        <v>0</v>
      </c>
      <c r="BH308">
        <f t="shared" si="174"/>
        <v>0</v>
      </c>
      <c r="BI308">
        <f>VLOOKUP(BI$4,Description!$A$136:$C$203,3)*BI911</f>
        <v>0</v>
      </c>
      <c r="BJ308">
        <f t="shared" si="175"/>
        <v>0</v>
      </c>
      <c r="BK308">
        <f>VLOOKUP(BK$4,Description!$A$136:$C$203,3)*BK911</f>
        <v>0</v>
      </c>
      <c r="BL308">
        <f t="shared" si="176"/>
        <v>0</v>
      </c>
      <c r="BM308">
        <f>VLOOKUP(BM$4,Description!$A$136:$C$203,3)*BM911</f>
        <v>0</v>
      </c>
      <c r="BN308">
        <f t="shared" si="177"/>
        <v>0</v>
      </c>
      <c r="BO308">
        <f>VLOOKUP(BO$4,Description!$A$136:$C$203,3)*BO911</f>
        <v>0</v>
      </c>
      <c r="BP308">
        <f t="shared" si="178"/>
        <v>0</v>
      </c>
      <c r="BQ308">
        <f>VLOOKUP(BQ$4,Description!$A$136:$C$203,3)*BQ911</f>
        <v>0</v>
      </c>
      <c r="BR308">
        <f t="shared" si="179"/>
        <v>0</v>
      </c>
    </row>
    <row r="309" spans="1:70" x14ac:dyDescent="0.2">
      <c r="A309">
        <f t="shared" si="144"/>
        <v>1106550</v>
      </c>
      <c r="B309">
        <f t="shared" si="145"/>
        <v>15</v>
      </c>
      <c r="C309">
        <f>VLOOKUP(C$4,Description!$A$136:$C$203,3)*C912</f>
        <v>0</v>
      </c>
      <c r="D309">
        <f t="shared" si="146"/>
        <v>0</v>
      </c>
      <c r="E309">
        <f>VLOOKUP(E$4,Description!$A$136:$C$203,3)*E912</f>
        <v>0</v>
      </c>
      <c r="F309">
        <f t="shared" si="147"/>
        <v>1</v>
      </c>
      <c r="G309">
        <f>VLOOKUP(G$4,Description!$A$136:$C$203,3)*G912</f>
        <v>0</v>
      </c>
      <c r="H309">
        <f t="shared" si="148"/>
        <v>0</v>
      </c>
      <c r="I309">
        <f>VLOOKUP(I$4,Description!$A$136:$C$203,3)*I912</f>
        <v>0</v>
      </c>
      <c r="J309">
        <f t="shared" si="149"/>
        <v>0</v>
      </c>
      <c r="K309">
        <f>VLOOKUP(K$4,Description!$A$136:$C$203,3)*K912</f>
        <v>0</v>
      </c>
      <c r="L309">
        <f t="shared" si="150"/>
        <v>0</v>
      </c>
      <c r="M309">
        <f>VLOOKUP(M$4,Description!$A$136:$C$203,3)*M912</f>
        <v>0</v>
      </c>
      <c r="N309">
        <f t="shared" si="151"/>
        <v>0</v>
      </c>
      <c r="O309">
        <f>VLOOKUP(O$4,Description!$A$136:$C$203,3)*O912</f>
        <v>0</v>
      </c>
      <c r="P309">
        <f t="shared" si="152"/>
        <v>0</v>
      </c>
      <c r="Q309">
        <f>VLOOKUP(Q$4,Description!$A$136:$C$203,3)*Q912</f>
        <v>0</v>
      </c>
      <c r="R309">
        <f t="shared" si="153"/>
        <v>0</v>
      </c>
      <c r="S309">
        <f>VLOOKUP(S$4,Description!$A$136:$C$203,3)*S912</f>
        <v>0</v>
      </c>
      <c r="T309">
        <f t="shared" si="154"/>
        <v>0</v>
      </c>
      <c r="U309">
        <f>VLOOKUP(U$4,Description!$A$136:$C$203,3)*U912</f>
        <v>0</v>
      </c>
      <c r="V309">
        <f t="shared" si="155"/>
        <v>0</v>
      </c>
      <c r="W309">
        <f>VLOOKUP(W$4,Description!$A$136:$C$203,3)*W912</f>
        <v>0</v>
      </c>
      <c r="X309">
        <f t="shared" si="156"/>
        <v>0</v>
      </c>
      <c r="Y309">
        <f>VLOOKUP(Y$4,Description!$A$136:$C$203,3)*Y912</f>
        <v>0</v>
      </c>
      <c r="Z309">
        <f t="shared" si="157"/>
        <v>1</v>
      </c>
      <c r="AA309">
        <f>VLOOKUP(AA$4,Description!$A$136:$C$203,3)*AA912</f>
        <v>4</v>
      </c>
      <c r="AB309">
        <f t="shared" si="158"/>
        <v>0</v>
      </c>
      <c r="AC309">
        <f>VLOOKUP(AC$4,Description!$A$136:$C$203,3)*AC912</f>
        <v>0</v>
      </c>
      <c r="AD309">
        <f t="shared" si="159"/>
        <v>0</v>
      </c>
      <c r="AE309">
        <f>VLOOKUP(AE$4,Description!$A$136:$C$203,3)*AE912</f>
        <v>4</v>
      </c>
      <c r="AF309">
        <f t="shared" si="160"/>
        <v>0</v>
      </c>
      <c r="AG309">
        <f>VLOOKUP(AG$4,Description!$A$136:$C$203,3)*AG912</f>
        <v>0</v>
      </c>
      <c r="AH309">
        <f t="shared" si="161"/>
        <v>0</v>
      </c>
      <c r="AI309">
        <f>VLOOKUP(AI$4,Description!$A$136:$C$203,3)*AI912</f>
        <v>0</v>
      </c>
      <c r="AJ309">
        <f t="shared" si="162"/>
        <v>0</v>
      </c>
      <c r="AK309">
        <f>VLOOKUP(AK$4,Description!$A$136:$C$203,3)*AK912</f>
        <v>0</v>
      </c>
      <c r="AL309">
        <f t="shared" si="163"/>
        <v>0</v>
      </c>
      <c r="AM309">
        <f>VLOOKUP(AM$4,Description!$A$136:$C$203,3)*AM912</f>
        <v>0</v>
      </c>
      <c r="AN309">
        <f t="shared" si="164"/>
        <v>0</v>
      </c>
      <c r="AO309">
        <f>VLOOKUP(AO$4,Description!$A$136:$C$203,3)*AO912</f>
        <v>0</v>
      </c>
      <c r="AP309">
        <f t="shared" si="165"/>
        <v>0</v>
      </c>
      <c r="AQ309">
        <f>VLOOKUP(AQ$4,Description!$A$136:$C$203,3)*AQ912</f>
        <v>0</v>
      </c>
      <c r="AR309">
        <f t="shared" si="166"/>
        <v>0</v>
      </c>
      <c r="AS309">
        <f>VLOOKUP(AS$4,Description!$A$136:$C$203,3)*AS912</f>
        <v>0</v>
      </c>
      <c r="AT309">
        <f t="shared" si="167"/>
        <v>0</v>
      </c>
      <c r="AU309">
        <f>VLOOKUP(AU$4,Description!$A$136:$C$203,3)*AU912</f>
        <v>0</v>
      </c>
      <c r="AV309">
        <f t="shared" si="168"/>
        <v>0</v>
      </c>
      <c r="AW309">
        <f>VLOOKUP(AW$4,Description!$A$136:$C$203,3)*AW912</f>
        <v>0</v>
      </c>
      <c r="AX309">
        <f t="shared" si="169"/>
        <v>0</v>
      </c>
      <c r="AY309">
        <f>VLOOKUP(AY$4,Description!$A$136:$C$203,3)*AY912</f>
        <v>0</v>
      </c>
      <c r="AZ309">
        <f t="shared" si="170"/>
        <v>0</v>
      </c>
      <c r="BA309">
        <f>VLOOKUP(BA$4,Description!$A$136:$C$203,3)*BA912</f>
        <v>0</v>
      </c>
      <c r="BB309">
        <f t="shared" si="171"/>
        <v>0</v>
      </c>
      <c r="BC309">
        <f>VLOOKUP(BC$4,Description!$A$136:$C$203,3)*BC912</f>
        <v>5</v>
      </c>
      <c r="BD309">
        <f t="shared" si="172"/>
        <v>0</v>
      </c>
      <c r="BE309">
        <f>VLOOKUP(BE$4,Description!$A$136:$C$203,3)*BE912</f>
        <v>0</v>
      </c>
      <c r="BF309">
        <f t="shared" si="173"/>
        <v>0</v>
      </c>
      <c r="BG309">
        <f>VLOOKUP(BG$4,Description!$A$136:$C$203,3)*BG912</f>
        <v>0</v>
      </c>
      <c r="BH309">
        <f t="shared" si="174"/>
        <v>0</v>
      </c>
      <c r="BI309">
        <f>VLOOKUP(BI$4,Description!$A$136:$C$203,3)*BI912</f>
        <v>0</v>
      </c>
      <c r="BJ309">
        <f t="shared" si="175"/>
        <v>0</v>
      </c>
      <c r="BK309">
        <f>VLOOKUP(BK$4,Description!$A$136:$C$203,3)*BK912</f>
        <v>0</v>
      </c>
      <c r="BL309">
        <f t="shared" si="176"/>
        <v>0</v>
      </c>
      <c r="BM309">
        <f>VLOOKUP(BM$4,Description!$A$136:$C$203,3)*BM912</f>
        <v>0</v>
      </c>
      <c r="BN309">
        <f t="shared" si="177"/>
        <v>0</v>
      </c>
      <c r="BO309">
        <f>VLOOKUP(BO$4,Description!$A$136:$C$203,3)*BO912</f>
        <v>0</v>
      </c>
      <c r="BP309">
        <f t="shared" si="178"/>
        <v>0</v>
      </c>
      <c r="BQ309">
        <f>VLOOKUP(BQ$4,Description!$A$136:$C$203,3)*BQ912</f>
        <v>0</v>
      </c>
      <c r="BR309">
        <f t="shared" si="179"/>
        <v>0</v>
      </c>
    </row>
    <row r="310" spans="1:70" x14ac:dyDescent="0.2">
      <c r="A310">
        <f t="shared" si="144"/>
        <v>1106570</v>
      </c>
      <c r="B310">
        <f t="shared" si="145"/>
        <v>30</v>
      </c>
      <c r="C310">
        <f>VLOOKUP(C$4,Description!$A$136:$C$203,3)*C913</f>
        <v>0</v>
      </c>
      <c r="D310">
        <f t="shared" si="146"/>
        <v>0</v>
      </c>
      <c r="E310">
        <f>VLOOKUP(E$4,Description!$A$136:$C$203,3)*E913</f>
        <v>0</v>
      </c>
      <c r="F310">
        <f t="shared" si="147"/>
        <v>0</v>
      </c>
      <c r="G310">
        <f>VLOOKUP(G$4,Description!$A$136:$C$203,3)*G913</f>
        <v>0</v>
      </c>
      <c r="H310">
        <f t="shared" si="148"/>
        <v>0</v>
      </c>
      <c r="I310">
        <f>VLOOKUP(I$4,Description!$A$136:$C$203,3)*I913</f>
        <v>0</v>
      </c>
      <c r="J310">
        <f t="shared" si="149"/>
        <v>0</v>
      </c>
      <c r="K310">
        <f>VLOOKUP(K$4,Description!$A$136:$C$203,3)*K913</f>
        <v>0</v>
      </c>
      <c r="L310">
        <f t="shared" si="150"/>
        <v>0</v>
      </c>
      <c r="M310">
        <f>VLOOKUP(M$4,Description!$A$136:$C$203,3)*M913</f>
        <v>0</v>
      </c>
      <c r="N310">
        <f t="shared" si="151"/>
        <v>0</v>
      </c>
      <c r="O310">
        <f>VLOOKUP(O$4,Description!$A$136:$C$203,3)*O913</f>
        <v>0</v>
      </c>
      <c r="P310">
        <f t="shared" si="152"/>
        <v>1</v>
      </c>
      <c r="Q310">
        <f>VLOOKUP(Q$4,Description!$A$136:$C$203,3)*Q913</f>
        <v>0</v>
      </c>
      <c r="R310">
        <f t="shared" si="153"/>
        <v>0</v>
      </c>
      <c r="S310">
        <f>VLOOKUP(S$4,Description!$A$136:$C$203,3)*S913</f>
        <v>0</v>
      </c>
      <c r="T310">
        <f t="shared" si="154"/>
        <v>0</v>
      </c>
      <c r="U310">
        <f>VLOOKUP(U$4,Description!$A$136:$C$203,3)*U913</f>
        <v>5</v>
      </c>
      <c r="V310">
        <f t="shared" si="155"/>
        <v>0</v>
      </c>
      <c r="W310">
        <f>VLOOKUP(W$4,Description!$A$136:$C$203,3)*W913</f>
        <v>0</v>
      </c>
      <c r="X310">
        <f t="shared" si="156"/>
        <v>0</v>
      </c>
      <c r="Y310">
        <f>VLOOKUP(Y$4,Description!$A$136:$C$203,3)*Y913</f>
        <v>0</v>
      </c>
      <c r="Z310">
        <f t="shared" si="157"/>
        <v>1</v>
      </c>
      <c r="AA310">
        <f>VLOOKUP(AA$4,Description!$A$136:$C$203,3)*AA913</f>
        <v>4</v>
      </c>
      <c r="AB310">
        <f t="shared" si="158"/>
        <v>1</v>
      </c>
      <c r="AC310">
        <f>VLOOKUP(AC$4,Description!$A$136:$C$203,3)*AC913</f>
        <v>5</v>
      </c>
      <c r="AD310">
        <f t="shared" si="159"/>
        <v>0</v>
      </c>
      <c r="AE310">
        <f>VLOOKUP(AE$4,Description!$A$136:$C$203,3)*AE913</f>
        <v>0</v>
      </c>
      <c r="AF310">
        <f t="shared" si="160"/>
        <v>1</v>
      </c>
      <c r="AG310">
        <f>VLOOKUP(AG$4,Description!$A$136:$C$203,3)*AG913</f>
        <v>0</v>
      </c>
      <c r="AH310">
        <f t="shared" si="161"/>
        <v>0</v>
      </c>
      <c r="AI310">
        <f>VLOOKUP(AI$4,Description!$A$136:$C$203,3)*AI913</f>
        <v>0</v>
      </c>
      <c r="AJ310">
        <f t="shared" si="162"/>
        <v>0</v>
      </c>
      <c r="AK310">
        <f>VLOOKUP(AK$4,Description!$A$136:$C$203,3)*AK913</f>
        <v>0</v>
      </c>
      <c r="AL310">
        <f t="shared" si="163"/>
        <v>0</v>
      </c>
      <c r="AM310">
        <f>VLOOKUP(AM$4,Description!$A$136:$C$203,3)*AM913</f>
        <v>0</v>
      </c>
      <c r="AN310">
        <f t="shared" si="164"/>
        <v>1</v>
      </c>
      <c r="AO310">
        <f>VLOOKUP(AO$4,Description!$A$136:$C$203,3)*AO913</f>
        <v>2</v>
      </c>
      <c r="AP310">
        <f t="shared" si="165"/>
        <v>1</v>
      </c>
      <c r="AQ310">
        <f>VLOOKUP(AQ$4,Description!$A$136:$C$203,3)*AQ913</f>
        <v>0</v>
      </c>
      <c r="AR310">
        <f t="shared" si="166"/>
        <v>0</v>
      </c>
      <c r="AS310">
        <f>VLOOKUP(AS$4,Description!$A$136:$C$203,3)*AS913</f>
        <v>0</v>
      </c>
      <c r="AT310">
        <f t="shared" si="167"/>
        <v>1</v>
      </c>
      <c r="AU310">
        <f>VLOOKUP(AU$4,Description!$A$136:$C$203,3)*AU913</f>
        <v>0</v>
      </c>
      <c r="AV310">
        <f t="shared" si="168"/>
        <v>1</v>
      </c>
      <c r="AW310">
        <f>VLOOKUP(AW$4,Description!$A$136:$C$203,3)*AW913</f>
        <v>0</v>
      </c>
      <c r="AX310">
        <f t="shared" si="169"/>
        <v>1</v>
      </c>
      <c r="AY310">
        <f>VLOOKUP(AY$4,Description!$A$136:$C$203,3)*AY913</f>
        <v>0</v>
      </c>
      <c r="AZ310">
        <f t="shared" si="170"/>
        <v>0</v>
      </c>
      <c r="BA310">
        <f>VLOOKUP(BA$4,Description!$A$136:$C$203,3)*BA913</f>
        <v>0</v>
      </c>
      <c r="BB310">
        <f t="shared" si="171"/>
        <v>0</v>
      </c>
      <c r="BC310">
        <f>VLOOKUP(BC$4,Description!$A$136:$C$203,3)*BC913</f>
        <v>5</v>
      </c>
      <c r="BD310">
        <f t="shared" si="172"/>
        <v>0</v>
      </c>
      <c r="BE310">
        <f>VLOOKUP(BE$4,Description!$A$136:$C$203,3)*BE913</f>
        <v>0</v>
      </c>
      <c r="BF310">
        <f t="shared" si="173"/>
        <v>0</v>
      </c>
      <c r="BG310">
        <f>VLOOKUP(BG$4,Description!$A$136:$C$203,3)*BG913</f>
        <v>0</v>
      </c>
      <c r="BH310">
        <f t="shared" si="174"/>
        <v>0</v>
      </c>
      <c r="BI310">
        <f>VLOOKUP(BI$4,Description!$A$136:$C$203,3)*BI913</f>
        <v>0</v>
      </c>
      <c r="BJ310">
        <f t="shared" si="175"/>
        <v>0</v>
      </c>
      <c r="BK310">
        <f>VLOOKUP(BK$4,Description!$A$136:$C$203,3)*BK913</f>
        <v>0</v>
      </c>
      <c r="BL310">
        <f t="shared" si="176"/>
        <v>0</v>
      </c>
      <c r="BM310">
        <f>VLOOKUP(BM$4,Description!$A$136:$C$203,3)*BM913</f>
        <v>0</v>
      </c>
      <c r="BN310">
        <f t="shared" si="177"/>
        <v>0</v>
      </c>
      <c r="BO310">
        <f>VLOOKUP(BO$4,Description!$A$136:$C$203,3)*BO913</f>
        <v>0</v>
      </c>
      <c r="BP310">
        <f t="shared" si="178"/>
        <v>0</v>
      </c>
      <c r="BQ310">
        <f>VLOOKUP(BQ$4,Description!$A$136:$C$203,3)*BQ913</f>
        <v>0</v>
      </c>
      <c r="BR310">
        <f t="shared" si="179"/>
        <v>0</v>
      </c>
    </row>
    <row r="311" spans="1:70" x14ac:dyDescent="0.2">
      <c r="A311">
        <f t="shared" si="144"/>
        <v>1106630</v>
      </c>
      <c r="B311">
        <f t="shared" si="145"/>
        <v>15</v>
      </c>
      <c r="C311">
        <f>VLOOKUP(C$4,Description!$A$136:$C$203,3)*C914</f>
        <v>0</v>
      </c>
      <c r="D311">
        <f t="shared" si="146"/>
        <v>0</v>
      </c>
      <c r="E311">
        <f>VLOOKUP(E$4,Description!$A$136:$C$203,3)*E914</f>
        <v>0</v>
      </c>
      <c r="F311">
        <f t="shared" si="147"/>
        <v>1</v>
      </c>
      <c r="G311">
        <f>VLOOKUP(G$4,Description!$A$136:$C$203,3)*G914</f>
        <v>0</v>
      </c>
      <c r="H311">
        <f t="shared" si="148"/>
        <v>0</v>
      </c>
      <c r="I311">
        <f>VLOOKUP(I$4,Description!$A$136:$C$203,3)*I914</f>
        <v>0</v>
      </c>
      <c r="J311">
        <f t="shared" si="149"/>
        <v>1</v>
      </c>
      <c r="K311">
        <f>VLOOKUP(K$4,Description!$A$136:$C$203,3)*K914</f>
        <v>0</v>
      </c>
      <c r="L311">
        <f t="shared" si="150"/>
        <v>0</v>
      </c>
      <c r="M311">
        <f>VLOOKUP(M$4,Description!$A$136:$C$203,3)*M914</f>
        <v>0</v>
      </c>
      <c r="N311">
        <f t="shared" si="151"/>
        <v>0</v>
      </c>
      <c r="O311">
        <f>VLOOKUP(O$4,Description!$A$136:$C$203,3)*O914</f>
        <v>0</v>
      </c>
      <c r="P311">
        <f t="shared" si="152"/>
        <v>1</v>
      </c>
      <c r="Q311">
        <f>VLOOKUP(Q$4,Description!$A$136:$C$203,3)*Q914</f>
        <v>0</v>
      </c>
      <c r="R311">
        <f t="shared" si="153"/>
        <v>0</v>
      </c>
      <c r="S311">
        <f>VLOOKUP(S$4,Description!$A$136:$C$203,3)*S914</f>
        <v>0</v>
      </c>
      <c r="T311">
        <f t="shared" si="154"/>
        <v>0</v>
      </c>
      <c r="U311">
        <f>VLOOKUP(U$4,Description!$A$136:$C$203,3)*U914</f>
        <v>0</v>
      </c>
      <c r="V311">
        <f t="shared" si="155"/>
        <v>0</v>
      </c>
      <c r="W311">
        <f>VLOOKUP(W$4,Description!$A$136:$C$203,3)*W914</f>
        <v>0</v>
      </c>
      <c r="X311">
        <f t="shared" si="156"/>
        <v>0</v>
      </c>
      <c r="Y311">
        <f>VLOOKUP(Y$4,Description!$A$136:$C$203,3)*Y914</f>
        <v>0</v>
      </c>
      <c r="Z311">
        <f t="shared" si="157"/>
        <v>1</v>
      </c>
      <c r="AA311">
        <f>VLOOKUP(AA$4,Description!$A$136:$C$203,3)*AA914</f>
        <v>4</v>
      </c>
      <c r="AB311">
        <f t="shared" si="158"/>
        <v>0</v>
      </c>
      <c r="AC311">
        <f>VLOOKUP(AC$4,Description!$A$136:$C$203,3)*AC914</f>
        <v>0</v>
      </c>
      <c r="AD311">
        <f t="shared" si="159"/>
        <v>0</v>
      </c>
      <c r="AE311">
        <f>VLOOKUP(AE$4,Description!$A$136:$C$203,3)*AE914</f>
        <v>0</v>
      </c>
      <c r="AF311">
        <f t="shared" si="160"/>
        <v>1</v>
      </c>
      <c r="AG311">
        <f>VLOOKUP(AG$4,Description!$A$136:$C$203,3)*AG914</f>
        <v>0</v>
      </c>
      <c r="AH311">
        <f t="shared" si="161"/>
        <v>0</v>
      </c>
      <c r="AI311">
        <f>VLOOKUP(AI$4,Description!$A$136:$C$203,3)*AI914</f>
        <v>0</v>
      </c>
      <c r="AJ311">
        <f t="shared" si="162"/>
        <v>0</v>
      </c>
      <c r="AK311">
        <f>VLOOKUP(AK$4,Description!$A$136:$C$203,3)*AK914</f>
        <v>0</v>
      </c>
      <c r="AL311">
        <f t="shared" si="163"/>
        <v>0</v>
      </c>
      <c r="AM311">
        <f>VLOOKUP(AM$4,Description!$A$136:$C$203,3)*AM914</f>
        <v>0</v>
      </c>
      <c r="AN311">
        <f t="shared" si="164"/>
        <v>1</v>
      </c>
      <c r="AO311">
        <f>VLOOKUP(AO$4,Description!$A$136:$C$203,3)*AO914</f>
        <v>2</v>
      </c>
      <c r="AP311">
        <f t="shared" si="165"/>
        <v>1</v>
      </c>
      <c r="AQ311">
        <f>VLOOKUP(AQ$4,Description!$A$136:$C$203,3)*AQ914</f>
        <v>0</v>
      </c>
      <c r="AR311">
        <f t="shared" si="166"/>
        <v>0</v>
      </c>
      <c r="AS311">
        <f>VLOOKUP(AS$4,Description!$A$136:$C$203,3)*AS914</f>
        <v>0</v>
      </c>
      <c r="AT311">
        <f t="shared" si="167"/>
        <v>1</v>
      </c>
      <c r="AU311">
        <f>VLOOKUP(AU$4,Description!$A$136:$C$203,3)*AU914</f>
        <v>0</v>
      </c>
      <c r="AV311">
        <f t="shared" si="168"/>
        <v>0</v>
      </c>
      <c r="AW311">
        <f>VLOOKUP(AW$4,Description!$A$136:$C$203,3)*AW914</f>
        <v>0</v>
      </c>
      <c r="AX311">
        <f t="shared" si="169"/>
        <v>1</v>
      </c>
      <c r="AY311">
        <f>VLOOKUP(AY$4,Description!$A$136:$C$203,3)*AY914</f>
        <v>0</v>
      </c>
      <c r="AZ311">
        <f t="shared" si="170"/>
        <v>0</v>
      </c>
      <c r="BA311">
        <f>VLOOKUP(BA$4,Description!$A$136:$C$203,3)*BA914</f>
        <v>0</v>
      </c>
      <c r="BB311">
        <f t="shared" si="171"/>
        <v>0</v>
      </c>
      <c r="BC311">
        <f>VLOOKUP(BC$4,Description!$A$136:$C$203,3)*BC914</f>
        <v>0</v>
      </c>
      <c r="BD311">
        <f t="shared" si="172"/>
        <v>0</v>
      </c>
      <c r="BE311">
        <f>VLOOKUP(BE$4,Description!$A$136:$C$203,3)*BE914</f>
        <v>0</v>
      </c>
      <c r="BF311">
        <f t="shared" si="173"/>
        <v>0</v>
      </c>
      <c r="BG311">
        <f>VLOOKUP(BG$4,Description!$A$136:$C$203,3)*BG914</f>
        <v>0</v>
      </c>
      <c r="BH311">
        <f t="shared" si="174"/>
        <v>0</v>
      </c>
      <c r="BI311">
        <f>VLOOKUP(BI$4,Description!$A$136:$C$203,3)*BI914</f>
        <v>0</v>
      </c>
      <c r="BJ311">
        <f t="shared" si="175"/>
        <v>0</v>
      </c>
      <c r="BK311">
        <f>VLOOKUP(BK$4,Description!$A$136:$C$203,3)*BK914</f>
        <v>0</v>
      </c>
      <c r="BL311">
        <f t="shared" si="176"/>
        <v>0</v>
      </c>
      <c r="BM311">
        <f>VLOOKUP(BM$4,Description!$A$136:$C$203,3)*BM914</f>
        <v>0</v>
      </c>
      <c r="BN311">
        <f t="shared" si="177"/>
        <v>0</v>
      </c>
      <c r="BO311">
        <f>VLOOKUP(BO$4,Description!$A$136:$C$203,3)*BO914</f>
        <v>0</v>
      </c>
      <c r="BP311">
        <f t="shared" si="178"/>
        <v>0</v>
      </c>
      <c r="BQ311">
        <f>VLOOKUP(BQ$4,Description!$A$136:$C$203,3)*BQ914</f>
        <v>0</v>
      </c>
      <c r="BR311">
        <f t="shared" si="179"/>
        <v>0</v>
      </c>
    </row>
    <row r="312" spans="1:70" x14ac:dyDescent="0.2">
      <c r="A312">
        <f t="shared" si="144"/>
        <v>1106730</v>
      </c>
      <c r="B312">
        <f t="shared" si="145"/>
        <v>20</v>
      </c>
      <c r="C312">
        <f>VLOOKUP(C$4,Description!$A$136:$C$203,3)*C915</f>
        <v>0</v>
      </c>
      <c r="D312">
        <f t="shared" si="146"/>
        <v>0</v>
      </c>
      <c r="E312">
        <f>VLOOKUP(E$4,Description!$A$136:$C$203,3)*E915</f>
        <v>0</v>
      </c>
      <c r="F312">
        <f t="shared" si="147"/>
        <v>0</v>
      </c>
      <c r="G312">
        <f>VLOOKUP(G$4,Description!$A$136:$C$203,3)*G915</f>
        <v>0</v>
      </c>
      <c r="H312">
        <f t="shared" si="148"/>
        <v>0</v>
      </c>
      <c r="I312">
        <f>VLOOKUP(I$4,Description!$A$136:$C$203,3)*I915</f>
        <v>0</v>
      </c>
      <c r="J312">
        <f t="shared" si="149"/>
        <v>1</v>
      </c>
      <c r="K312">
        <f>VLOOKUP(K$4,Description!$A$136:$C$203,3)*K915</f>
        <v>0</v>
      </c>
      <c r="L312">
        <f t="shared" si="150"/>
        <v>0</v>
      </c>
      <c r="M312">
        <f>VLOOKUP(M$4,Description!$A$136:$C$203,3)*M915</f>
        <v>0</v>
      </c>
      <c r="N312">
        <f t="shared" si="151"/>
        <v>0</v>
      </c>
      <c r="O312">
        <f>VLOOKUP(O$4,Description!$A$136:$C$203,3)*O915</f>
        <v>0</v>
      </c>
      <c r="P312">
        <f t="shared" si="152"/>
        <v>1</v>
      </c>
      <c r="Q312">
        <f>VLOOKUP(Q$4,Description!$A$136:$C$203,3)*Q915</f>
        <v>0</v>
      </c>
      <c r="R312">
        <f t="shared" si="153"/>
        <v>1</v>
      </c>
      <c r="S312">
        <f>VLOOKUP(S$4,Description!$A$136:$C$203,3)*S915</f>
        <v>0</v>
      </c>
      <c r="T312">
        <f t="shared" si="154"/>
        <v>0</v>
      </c>
      <c r="U312">
        <f>VLOOKUP(U$4,Description!$A$136:$C$203,3)*U915</f>
        <v>0</v>
      </c>
      <c r="V312">
        <f t="shared" si="155"/>
        <v>0</v>
      </c>
      <c r="W312">
        <f>VLOOKUP(W$4,Description!$A$136:$C$203,3)*W915</f>
        <v>0</v>
      </c>
      <c r="X312">
        <f t="shared" si="156"/>
        <v>0</v>
      </c>
      <c r="Y312">
        <f>VLOOKUP(Y$4,Description!$A$136:$C$203,3)*Y915</f>
        <v>1</v>
      </c>
      <c r="Z312">
        <f t="shared" si="157"/>
        <v>1</v>
      </c>
      <c r="AA312">
        <f>VLOOKUP(AA$4,Description!$A$136:$C$203,3)*AA915</f>
        <v>4</v>
      </c>
      <c r="AB312">
        <f t="shared" si="158"/>
        <v>1</v>
      </c>
      <c r="AC312">
        <f>VLOOKUP(AC$4,Description!$A$136:$C$203,3)*AC915</f>
        <v>0</v>
      </c>
      <c r="AD312">
        <f t="shared" si="159"/>
        <v>0</v>
      </c>
      <c r="AE312">
        <f>VLOOKUP(AE$4,Description!$A$136:$C$203,3)*AE915</f>
        <v>4</v>
      </c>
      <c r="AF312">
        <f t="shared" si="160"/>
        <v>0</v>
      </c>
      <c r="AG312">
        <f>VLOOKUP(AG$4,Description!$A$136:$C$203,3)*AG915</f>
        <v>0</v>
      </c>
      <c r="AH312">
        <f t="shared" si="161"/>
        <v>0</v>
      </c>
      <c r="AI312">
        <f>VLOOKUP(AI$4,Description!$A$136:$C$203,3)*AI915</f>
        <v>0</v>
      </c>
      <c r="AJ312">
        <f t="shared" si="162"/>
        <v>0</v>
      </c>
      <c r="AK312">
        <f>VLOOKUP(AK$4,Description!$A$136:$C$203,3)*AK915</f>
        <v>0</v>
      </c>
      <c r="AL312">
        <f t="shared" si="163"/>
        <v>0</v>
      </c>
      <c r="AM312">
        <f>VLOOKUP(AM$4,Description!$A$136:$C$203,3)*AM915</f>
        <v>0</v>
      </c>
      <c r="AN312">
        <f t="shared" si="164"/>
        <v>1</v>
      </c>
      <c r="AO312">
        <f>VLOOKUP(AO$4,Description!$A$136:$C$203,3)*AO915</f>
        <v>2</v>
      </c>
      <c r="AP312">
        <f t="shared" si="165"/>
        <v>0</v>
      </c>
      <c r="AQ312">
        <f>VLOOKUP(AQ$4,Description!$A$136:$C$203,3)*AQ915</f>
        <v>0</v>
      </c>
      <c r="AR312">
        <f t="shared" si="166"/>
        <v>0</v>
      </c>
      <c r="AS312">
        <f>VLOOKUP(AS$4,Description!$A$136:$C$203,3)*AS915</f>
        <v>0</v>
      </c>
      <c r="AT312">
        <f t="shared" si="167"/>
        <v>1</v>
      </c>
      <c r="AU312">
        <f>VLOOKUP(AU$4,Description!$A$136:$C$203,3)*AU915</f>
        <v>0</v>
      </c>
      <c r="AV312">
        <f t="shared" si="168"/>
        <v>1</v>
      </c>
      <c r="AW312">
        <f>VLOOKUP(AW$4,Description!$A$136:$C$203,3)*AW915</f>
        <v>0</v>
      </c>
      <c r="AX312">
        <f t="shared" si="169"/>
        <v>1</v>
      </c>
      <c r="AY312">
        <f>VLOOKUP(AY$4,Description!$A$136:$C$203,3)*AY915</f>
        <v>0</v>
      </c>
      <c r="AZ312">
        <f t="shared" si="170"/>
        <v>0</v>
      </c>
      <c r="BA312">
        <f>VLOOKUP(BA$4,Description!$A$136:$C$203,3)*BA915</f>
        <v>0</v>
      </c>
      <c r="BB312">
        <f t="shared" si="171"/>
        <v>0</v>
      </c>
      <c r="BC312">
        <f>VLOOKUP(BC$4,Description!$A$136:$C$203,3)*BC915</f>
        <v>0</v>
      </c>
      <c r="BD312">
        <f t="shared" si="172"/>
        <v>0</v>
      </c>
      <c r="BE312">
        <f>VLOOKUP(BE$4,Description!$A$136:$C$203,3)*BE915</f>
        <v>0</v>
      </c>
      <c r="BF312">
        <f t="shared" si="173"/>
        <v>0</v>
      </c>
      <c r="BG312">
        <f>VLOOKUP(BG$4,Description!$A$136:$C$203,3)*BG915</f>
        <v>0</v>
      </c>
      <c r="BH312">
        <f t="shared" si="174"/>
        <v>0</v>
      </c>
      <c r="BI312">
        <f>VLOOKUP(BI$4,Description!$A$136:$C$203,3)*BI915</f>
        <v>0</v>
      </c>
      <c r="BJ312">
        <f t="shared" si="175"/>
        <v>0</v>
      </c>
      <c r="BK312">
        <f>VLOOKUP(BK$4,Description!$A$136:$C$203,3)*BK915</f>
        <v>0</v>
      </c>
      <c r="BL312">
        <f t="shared" si="176"/>
        <v>0</v>
      </c>
      <c r="BM312">
        <f>VLOOKUP(BM$4,Description!$A$136:$C$203,3)*BM915</f>
        <v>0</v>
      </c>
      <c r="BN312">
        <f t="shared" si="177"/>
        <v>0</v>
      </c>
      <c r="BO312">
        <f>VLOOKUP(BO$4,Description!$A$136:$C$203,3)*BO915</f>
        <v>0</v>
      </c>
      <c r="BP312">
        <f t="shared" si="178"/>
        <v>0</v>
      </c>
      <c r="BQ312">
        <f>VLOOKUP(BQ$4,Description!$A$136:$C$203,3)*BQ915</f>
        <v>0</v>
      </c>
      <c r="BR312">
        <f t="shared" si="179"/>
        <v>0</v>
      </c>
    </row>
    <row r="313" spans="1:70" x14ac:dyDescent="0.2">
      <c r="A313">
        <f t="shared" si="144"/>
        <v>1106800</v>
      </c>
      <c r="B313">
        <f t="shared" si="145"/>
        <v>15</v>
      </c>
      <c r="C313">
        <f>VLOOKUP(C$4,Description!$A$136:$C$203,3)*C916</f>
        <v>0</v>
      </c>
      <c r="D313">
        <f t="shared" si="146"/>
        <v>0</v>
      </c>
      <c r="E313">
        <f>VLOOKUP(E$4,Description!$A$136:$C$203,3)*E916</f>
        <v>1</v>
      </c>
      <c r="F313">
        <f t="shared" si="147"/>
        <v>0</v>
      </c>
      <c r="G313">
        <f>VLOOKUP(G$4,Description!$A$136:$C$203,3)*G916</f>
        <v>0</v>
      </c>
      <c r="H313">
        <f t="shared" si="148"/>
        <v>1</v>
      </c>
      <c r="I313">
        <f>VLOOKUP(I$4,Description!$A$136:$C$203,3)*I916</f>
        <v>0</v>
      </c>
      <c r="J313">
        <f t="shared" si="149"/>
        <v>0</v>
      </c>
      <c r="K313">
        <f>VLOOKUP(K$4,Description!$A$136:$C$203,3)*K916</f>
        <v>0</v>
      </c>
      <c r="L313">
        <f t="shared" si="150"/>
        <v>0</v>
      </c>
      <c r="M313">
        <f>VLOOKUP(M$4,Description!$A$136:$C$203,3)*M916</f>
        <v>0</v>
      </c>
      <c r="N313">
        <f t="shared" si="151"/>
        <v>0</v>
      </c>
      <c r="O313">
        <f>VLOOKUP(O$4,Description!$A$136:$C$203,3)*O916</f>
        <v>0</v>
      </c>
      <c r="P313">
        <f t="shared" si="152"/>
        <v>1</v>
      </c>
      <c r="Q313">
        <f>VLOOKUP(Q$4,Description!$A$136:$C$203,3)*Q916</f>
        <v>0</v>
      </c>
      <c r="R313">
        <f t="shared" si="153"/>
        <v>0</v>
      </c>
      <c r="S313">
        <f>VLOOKUP(S$4,Description!$A$136:$C$203,3)*S916</f>
        <v>0</v>
      </c>
      <c r="T313">
        <f t="shared" si="154"/>
        <v>0</v>
      </c>
      <c r="U313">
        <f>VLOOKUP(U$4,Description!$A$136:$C$203,3)*U916</f>
        <v>0</v>
      </c>
      <c r="V313">
        <f t="shared" si="155"/>
        <v>0</v>
      </c>
      <c r="W313">
        <f>VLOOKUP(W$4,Description!$A$136:$C$203,3)*W916</f>
        <v>0</v>
      </c>
      <c r="X313">
        <f t="shared" si="156"/>
        <v>0</v>
      </c>
      <c r="Y313">
        <f>VLOOKUP(Y$4,Description!$A$136:$C$203,3)*Y916</f>
        <v>0</v>
      </c>
      <c r="Z313">
        <f t="shared" si="157"/>
        <v>1</v>
      </c>
      <c r="AA313">
        <f>VLOOKUP(AA$4,Description!$A$136:$C$203,3)*AA916</f>
        <v>4</v>
      </c>
      <c r="AB313">
        <f t="shared" si="158"/>
        <v>1</v>
      </c>
      <c r="AC313">
        <f>VLOOKUP(AC$4,Description!$A$136:$C$203,3)*AC916</f>
        <v>0</v>
      </c>
      <c r="AD313">
        <f t="shared" si="159"/>
        <v>0</v>
      </c>
      <c r="AE313">
        <f>VLOOKUP(AE$4,Description!$A$136:$C$203,3)*AE916</f>
        <v>0</v>
      </c>
      <c r="AF313">
        <f t="shared" si="160"/>
        <v>1</v>
      </c>
      <c r="AG313">
        <f>VLOOKUP(AG$4,Description!$A$136:$C$203,3)*AG916</f>
        <v>0</v>
      </c>
      <c r="AH313">
        <f t="shared" si="161"/>
        <v>0</v>
      </c>
      <c r="AI313">
        <f>VLOOKUP(AI$4,Description!$A$136:$C$203,3)*AI916</f>
        <v>0</v>
      </c>
      <c r="AJ313">
        <f t="shared" si="162"/>
        <v>0</v>
      </c>
      <c r="AK313">
        <f>VLOOKUP(AK$4,Description!$A$136:$C$203,3)*AK916</f>
        <v>0</v>
      </c>
      <c r="AL313">
        <f t="shared" si="163"/>
        <v>0</v>
      </c>
      <c r="AM313">
        <f>VLOOKUP(AM$4,Description!$A$136:$C$203,3)*AM916</f>
        <v>0</v>
      </c>
      <c r="AN313">
        <f t="shared" si="164"/>
        <v>0</v>
      </c>
      <c r="AO313">
        <f>VLOOKUP(AO$4,Description!$A$136:$C$203,3)*AO916</f>
        <v>2</v>
      </c>
      <c r="AP313">
        <f t="shared" si="165"/>
        <v>0</v>
      </c>
      <c r="AQ313">
        <f>VLOOKUP(AQ$4,Description!$A$136:$C$203,3)*AQ916</f>
        <v>1</v>
      </c>
      <c r="AR313">
        <f t="shared" si="166"/>
        <v>0</v>
      </c>
      <c r="AS313">
        <f>VLOOKUP(AS$4,Description!$A$136:$C$203,3)*AS916</f>
        <v>0</v>
      </c>
      <c r="AT313">
        <f t="shared" si="167"/>
        <v>1</v>
      </c>
      <c r="AU313">
        <f>VLOOKUP(AU$4,Description!$A$136:$C$203,3)*AU916</f>
        <v>0</v>
      </c>
      <c r="AV313">
        <f t="shared" si="168"/>
        <v>0</v>
      </c>
      <c r="AW313">
        <f>VLOOKUP(AW$4,Description!$A$136:$C$203,3)*AW916</f>
        <v>0</v>
      </c>
      <c r="AX313">
        <f t="shared" si="169"/>
        <v>1</v>
      </c>
      <c r="AY313">
        <f>VLOOKUP(AY$4,Description!$A$136:$C$203,3)*AY916</f>
        <v>0</v>
      </c>
      <c r="AZ313">
        <f t="shared" si="170"/>
        <v>0</v>
      </c>
      <c r="BA313">
        <f>VLOOKUP(BA$4,Description!$A$136:$C$203,3)*BA916</f>
        <v>0</v>
      </c>
      <c r="BB313">
        <f t="shared" si="171"/>
        <v>0</v>
      </c>
      <c r="BC313">
        <f>VLOOKUP(BC$4,Description!$A$136:$C$203,3)*BC916</f>
        <v>0</v>
      </c>
      <c r="BD313">
        <f t="shared" si="172"/>
        <v>0</v>
      </c>
      <c r="BE313">
        <f>VLOOKUP(BE$4,Description!$A$136:$C$203,3)*BE916</f>
        <v>0</v>
      </c>
      <c r="BF313">
        <f t="shared" si="173"/>
        <v>0</v>
      </c>
      <c r="BG313">
        <f>VLOOKUP(BG$4,Description!$A$136:$C$203,3)*BG916</f>
        <v>0</v>
      </c>
      <c r="BH313">
        <f t="shared" si="174"/>
        <v>0</v>
      </c>
      <c r="BI313">
        <f>VLOOKUP(BI$4,Description!$A$136:$C$203,3)*BI916</f>
        <v>0</v>
      </c>
      <c r="BJ313">
        <f t="shared" si="175"/>
        <v>0</v>
      </c>
      <c r="BK313">
        <f>VLOOKUP(BK$4,Description!$A$136:$C$203,3)*BK916</f>
        <v>0</v>
      </c>
      <c r="BL313">
        <f t="shared" si="176"/>
        <v>0</v>
      </c>
      <c r="BM313">
        <f>VLOOKUP(BM$4,Description!$A$136:$C$203,3)*BM916</f>
        <v>0</v>
      </c>
      <c r="BN313">
        <f t="shared" si="177"/>
        <v>0</v>
      </c>
      <c r="BO313">
        <f>VLOOKUP(BO$4,Description!$A$136:$C$203,3)*BO916</f>
        <v>0</v>
      </c>
      <c r="BP313">
        <f t="shared" si="178"/>
        <v>0</v>
      </c>
      <c r="BQ313">
        <f>VLOOKUP(BQ$4,Description!$A$136:$C$203,3)*BQ916</f>
        <v>0</v>
      </c>
      <c r="BR313">
        <f t="shared" si="179"/>
        <v>0</v>
      </c>
    </row>
    <row r="314" spans="1:70" x14ac:dyDescent="0.2">
      <c r="A314">
        <f t="shared" si="144"/>
        <v>1106810</v>
      </c>
      <c r="B314">
        <f t="shared" si="145"/>
        <v>12</v>
      </c>
      <c r="C314">
        <f>VLOOKUP(C$4,Description!$A$136:$C$203,3)*C917</f>
        <v>0</v>
      </c>
      <c r="D314">
        <f t="shared" si="146"/>
        <v>0</v>
      </c>
      <c r="E314">
        <f>VLOOKUP(E$4,Description!$A$136:$C$203,3)*E917</f>
        <v>0</v>
      </c>
      <c r="F314">
        <f t="shared" si="147"/>
        <v>0</v>
      </c>
      <c r="G314">
        <f>VLOOKUP(G$4,Description!$A$136:$C$203,3)*G917</f>
        <v>0</v>
      </c>
      <c r="H314">
        <f t="shared" si="148"/>
        <v>0</v>
      </c>
      <c r="I314">
        <f>VLOOKUP(I$4,Description!$A$136:$C$203,3)*I917</f>
        <v>0</v>
      </c>
      <c r="J314">
        <f t="shared" si="149"/>
        <v>0</v>
      </c>
      <c r="K314">
        <f>VLOOKUP(K$4,Description!$A$136:$C$203,3)*K917</f>
        <v>0</v>
      </c>
      <c r="L314">
        <f t="shared" si="150"/>
        <v>0</v>
      </c>
      <c r="M314">
        <f>VLOOKUP(M$4,Description!$A$136:$C$203,3)*M917</f>
        <v>0</v>
      </c>
      <c r="N314">
        <f t="shared" si="151"/>
        <v>0</v>
      </c>
      <c r="O314">
        <f>VLOOKUP(O$4,Description!$A$136:$C$203,3)*O917</f>
        <v>0</v>
      </c>
      <c r="P314">
        <f t="shared" si="152"/>
        <v>1</v>
      </c>
      <c r="Q314">
        <f>VLOOKUP(Q$4,Description!$A$136:$C$203,3)*Q917</f>
        <v>0</v>
      </c>
      <c r="R314">
        <f t="shared" si="153"/>
        <v>0</v>
      </c>
      <c r="S314">
        <f>VLOOKUP(S$4,Description!$A$136:$C$203,3)*S917</f>
        <v>0</v>
      </c>
      <c r="T314">
        <f t="shared" si="154"/>
        <v>1</v>
      </c>
      <c r="U314">
        <f>VLOOKUP(U$4,Description!$A$136:$C$203,3)*U917</f>
        <v>0</v>
      </c>
      <c r="V314">
        <f t="shared" si="155"/>
        <v>0</v>
      </c>
      <c r="W314">
        <f>VLOOKUP(W$4,Description!$A$136:$C$203,3)*W917</f>
        <v>0</v>
      </c>
      <c r="X314">
        <f t="shared" si="156"/>
        <v>0</v>
      </c>
      <c r="Y314">
        <f>VLOOKUP(Y$4,Description!$A$136:$C$203,3)*Y917</f>
        <v>0</v>
      </c>
      <c r="Z314">
        <f t="shared" si="157"/>
        <v>1</v>
      </c>
      <c r="AA314">
        <f>VLOOKUP(AA$4,Description!$A$136:$C$203,3)*AA917</f>
        <v>4</v>
      </c>
      <c r="AB314">
        <f t="shared" si="158"/>
        <v>1</v>
      </c>
      <c r="AC314">
        <f>VLOOKUP(AC$4,Description!$A$136:$C$203,3)*AC917</f>
        <v>0</v>
      </c>
      <c r="AD314">
        <f t="shared" si="159"/>
        <v>0</v>
      </c>
      <c r="AE314">
        <f>VLOOKUP(AE$4,Description!$A$136:$C$203,3)*AE917</f>
        <v>0</v>
      </c>
      <c r="AF314">
        <f t="shared" si="160"/>
        <v>0</v>
      </c>
      <c r="AG314">
        <f>VLOOKUP(AG$4,Description!$A$136:$C$203,3)*AG917</f>
        <v>0</v>
      </c>
      <c r="AH314">
        <f t="shared" si="161"/>
        <v>0</v>
      </c>
      <c r="AI314">
        <f>VLOOKUP(AI$4,Description!$A$136:$C$203,3)*AI917</f>
        <v>0</v>
      </c>
      <c r="AJ314">
        <f t="shared" si="162"/>
        <v>0</v>
      </c>
      <c r="AK314">
        <f>VLOOKUP(AK$4,Description!$A$136:$C$203,3)*AK917</f>
        <v>0</v>
      </c>
      <c r="AL314">
        <f t="shared" si="163"/>
        <v>0</v>
      </c>
      <c r="AM314">
        <f>VLOOKUP(AM$4,Description!$A$136:$C$203,3)*AM917</f>
        <v>0</v>
      </c>
      <c r="AN314">
        <f t="shared" si="164"/>
        <v>0</v>
      </c>
      <c r="AO314">
        <f>VLOOKUP(AO$4,Description!$A$136:$C$203,3)*AO917</f>
        <v>2</v>
      </c>
      <c r="AP314">
        <f t="shared" si="165"/>
        <v>0</v>
      </c>
      <c r="AQ314">
        <f>VLOOKUP(AQ$4,Description!$A$136:$C$203,3)*AQ917</f>
        <v>0</v>
      </c>
      <c r="AR314">
        <f t="shared" si="166"/>
        <v>0</v>
      </c>
      <c r="AS314">
        <f>VLOOKUP(AS$4,Description!$A$136:$C$203,3)*AS917</f>
        <v>0</v>
      </c>
      <c r="AT314">
        <f t="shared" si="167"/>
        <v>1</v>
      </c>
      <c r="AU314">
        <f>VLOOKUP(AU$4,Description!$A$136:$C$203,3)*AU917</f>
        <v>0</v>
      </c>
      <c r="AV314">
        <f t="shared" si="168"/>
        <v>0</v>
      </c>
      <c r="AW314">
        <f>VLOOKUP(AW$4,Description!$A$136:$C$203,3)*AW917</f>
        <v>0</v>
      </c>
      <c r="AX314">
        <f t="shared" si="169"/>
        <v>1</v>
      </c>
      <c r="AY314">
        <f>VLOOKUP(AY$4,Description!$A$136:$C$203,3)*AY917</f>
        <v>0</v>
      </c>
      <c r="AZ314">
        <f t="shared" si="170"/>
        <v>0</v>
      </c>
      <c r="BA314">
        <f>VLOOKUP(BA$4,Description!$A$136:$C$203,3)*BA917</f>
        <v>0</v>
      </c>
      <c r="BB314">
        <f t="shared" si="171"/>
        <v>0</v>
      </c>
      <c r="BC314">
        <f>VLOOKUP(BC$4,Description!$A$136:$C$203,3)*BC917</f>
        <v>0</v>
      </c>
      <c r="BD314">
        <f t="shared" si="172"/>
        <v>0</v>
      </c>
      <c r="BE314">
        <f>VLOOKUP(BE$4,Description!$A$136:$C$203,3)*BE917</f>
        <v>0</v>
      </c>
      <c r="BF314">
        <f t="shared" si="173"/>
        <v>0</v>
      </c>
      <c r="BG314">
        <f>VLOOKUP(BG$4,Description!$A$136:$C$203,3)*BG917</f>
        <v>0</v>
      </c>
      <c r="BH314">
        <f t="shared" si="174"/>
        <v>0</v>
      </c>
      <c r="BI314">
        <f>VLOOKUP(BI$4,Description!$A$136:$C$203,3)*BI917</f>
        <v>0</v>
      </c>
      <c r="BJ314">
        <f t="shared" si="175"/>
        <v>0</v>
      </c>
      <c r="BK314">
        <f>VLOOKUP(BK$4,Description!$A$136:$C$203,3)*BK917</f>
        <v>0</v>
      </c>
      <c r="BL314">
        <f t="shared" si="176"/>
        <v>0</v>
      </c>
      <c r="BM314">
        <f>VLOOKUP(BM$4,Description!$A$136:$C$203,3)*BM917</f>
        <v>0</v>
      </c>
      <c r="BN314">
        <f t="shared" si="177"/>
        <v>0</v>
      </c>
      <c r="BO314">
        <f>VLOOKUP(BO$4,Description!$A$136:$C$203,3)*BO917</f>
        <v>0</v>
      </c>
      <c r="BP314">
        <f t="shared" si="178"/>
        <v>0</v>
      </c>
      <c r="BQ314">
        <f>VLOOKUP(BQ$4,Description!$A$136:$C$203,3)*BQ917</f>
        <v>0</v>
      </c>
      <c r="BR314">
        <f t="shared" si="179"/>
        <v>0</v>
      </c>
    </row>
    <row r="315" spans="1:70" x14ac:dyDescent="0.2">
      <c r="A315">
        <f t="shared" si="144"/>
        <v>1110140</v>
      </c>
      <c r="B315">
        <f t="shared" si="145"/>
        <v>15</v>
      </c>
      <c r="C315">
        <f>VLOOKUP(C$4,Description!$A$136:$C$203,3)*C918</f>
        <v>0</v>
      </c>
      <c r="D315">
        <f t="shared" si="146"/>
        <v>0</v>
      </c>
      <c r="E315">
        <f>VLOOKUP(E$4,Description!$A$136:$C$203,3)*E918</f>
        <v>0</v>
      </c>
      <c r="F315">
        <f t="shared" si="147"/>
        <v>1</v>
      </c>
      <c r="G315">
        <f>VLOOKUP(G$4,Description!$A$136:$C$203,3)*G918</f>
        <v>0</v>
      </c>
      <c r="H315">
        <f t="shared" si="148"/>
        <v>0</v>
      </c>
      <c r="I315">
        <f>VLOOKUP(I$4,Description!$A$136:$C$203,3)*I918</f>
        <v>0</v>
      </c>
      <c r="J315">
        <f t="shared" si="149"/>
        <v>0</v>
      </c>
      <c r="K315">
        <f>VLOOKUP(K$4,Description!$A$136:$C$203,3)*K918</f>
        <v>0</v>
      </c>
      <c r="L315">
        <f t="shared" si="150"/>
        <v>0</v>
      </c>
      <c r="M315">
        <f>VLOOKUP(M$4,Description!$A$136:$C$203,3)*M918</f>
        <v>0</v>
      </c>
      <c r="N315">
        <f t="shared" si="151"/>
        <v>0</v>
      </c>
      <c r="O315">
        <f>VLOOKUP(O$4,Description!$A$136:$C$203,3)*O918</f>
        <v>0</v>
      </c>
      <c r="P315">
        <f t="shared" si="152"/>
        <v>1</v>
      </c>
      <c r="Q315">
        <f>VLOOKUP(Q$4,Description!$A$136:$C$203,3)*Q918</f>
        <v>0</v>
      </c>
      <c r="R315">
        <f t="shared" si="153"/>
        <v>0</v>
      </c>
      <c r="S315">
        <f>VLOOKUP(S$4,Description!$A$136:$C$203,3)*S918</f>
        <v>0</v>
      </c>
      <c r="T315">
        <f t="shared" si="154"/>
        <v>0</v>
      </c>
      <c r="U315">
        <f>VLOOKUP(U$4,Description!$A$136:$C$203,3)*U918</f>
        <v>0</v>
      </c>
      <c r="V315">
        <f t="shared" si="155"/>
        <v>0</v>
      </c>
      <c r="W315">
        <f>VLOOKUP(W$4,Description!$A$136:$C$203,3)*W918</f>
        <v>0</v>
      </c>
      <c r="X315">
        <f t="shared" si="156"/>
        <v>0</v>
      </c>
      <c r="Y315">
        <f>VLOOKUP(Y$4,Description!$A$136:$C$203,3)*Y918</f>
        <v>0</v>
      </c>
      <c r="Z315">
        <f t="shared" si="157"/>
        <v>1</v>
      </c>
      <c r="AA315">
        <f>VLOOKUP(AA$4,Description!$A$136:$C$203,3)*AA918</f>
        <v>4</v>
      </c>
      <c r="AB315">
        <f t="shared" si="158"/>
        <v>1</v>
      </c>
      <c r="AC315">
        <f>VLOOKUP(AC$4,Description!$A$136:$C$203,3)*AC918</f>
        <v>0</v>
      </c>
      <c r="AD315">
        <f t="shared" si="159"/>
        <v>0</v>
      </c>
      <c r="AE315">
        <f>VLOOKUP(AE$4,Description!$A$136:$C$203,3)*AE918</f>
        <v>4</v>
      </c>
      <c r="AF315">
        <f t="shared" si="160"/>
        <v>0</v>
      </c>
      <c r="AG315">
        <f>VLOOKUP(AG$4,Description!$A$136:$C$203,3)*AG918</f>
        <v>0</v>
      </c>
      <c r="AH315">
        <f t="shared" si="161"/>
        <v>0</v>
      </c>
      <c r="AI315">
        <f>VLOOKUP(AI$4,Description!$A$136:$C$203,3)*AI918</f>
        <v>0</v>
      </c>
      <c r="AJ315">
        <f t="shared" si="162"/>
        <v>0</v>
      </c>
      <c r="AK315">
        <f>VLOOKUP(AK$4,Description!$A$136:$C$203,3)*AK918</f>
        <v>0</v>
      </c>
      <c r="AL315">
        <f t="shared" si="163"/>
        <v>0</v>
      </c>
      <c r="AM315">
        <f>VLOOKUP(AM$4,Description!$A$136:$C$203,3)*AM918</f>
        <v>0</v>
      </c>
      <c r="AN315">
        <f t="shared" si="164"/>
        <v>1</v>
      </c>
      <c r="AO315">
        <f>VLOOKUP(AO$4,Description!$A$136:$C$203,3)*AO918</f>
        <v>2</v>
      </c>
      <c r="AP315">
        <f t="shared" si="165"/>
        <v>0</v>
      </c>
      <c r="AQ315">
        <f>VLOOKUP(AQ$4,Description!$A$136:$C$203,3)*AQ918</f>
        <v>0</v>
      </c>
      <c r="AR315">
        <f t="shared" si="166"/>
        <v>0</v>
      </c>
      <c r="AS315">
        <f>VLOOKUP(AS$4,Description!$A$136:$C$203,3)*AS918</f>
        <v>0</v>
      </c>
      <c r="AT315">
        <f t="shared" si="167"/>
        <v>0</v>
      </c>
      <c r="AU315">
        <f>VLOOKUP(AU$4,Description!$A$136:$C$203,3)*AU918</f>
        <v>0</v>
      </c>
      <c r="AV315">
        <f t="shared" si="168"/>
        <v>0</v>
      </c>
      <c r="AW315">
        <f>VLOOKUP(AW$4,Description!$A$136:$C$203,3)*AW918</f>
        <v>0</v>
      </c>
      <c r="AX315">
        <f t="shared" si="169"/>
        <v>0</v>
      </c>
      <c r="AY315">
        <f>VLOOKUP(AY$4,Description!$A$136:$C$203,3)*AY918</f>
        <v>0</v>
      </c>
      <c r="AZ315">
        <f t="shared" si="170"/>
        <v>0</v>
      </c>
      <c r="BA315">
        <f>VLOOKUP(BA$4,Description!$A$136:$C$203,3)*BA918</f>
        <v>0</v>
      </c>
      <c r="BB315">
        <f t="shared" si="171"/>
        <v>0</v>
      </c>
      <c r="BC315">
        <f>VLOOKUP(BC$4,Description!$A$136:$C$203,3)*BC918</f>
        <v>0</v>
      </c>
      <c r="BD315">
        <f t="shared" si="172"/>
        <v>0</v>
      </c>
      <c r="BE315">
        <f>VLOOKUP(BE$4,Description!$A$136:$C$203,3)*BE918</f>
        <v>0</v>
      </c>
      <c r="BF315">
        <f t="shared" si="173"/>
        <v>0</v>
      </c>
      <c r="BG315">
        <f>VLOOKUP(BG$4,Description!$A$136:$C$203,3)*BG918</f>
        <v>0</v>
      </c>
      <c r="BH315">
        <f t="shared" si="174"/>
        <v>0</v>
      </c>
      <c r="BI315">
        <f>VLOOKUP(BI$4,Description!$A$136:$C$203,3)*BI918</f>
        <v>0</v>
      </c>
      <c r="BJ315">
        <f t="shared" si="175"/>
        <v>0</v>
      </c>
      <c r="BK315">
        <f>VLOOKUP(BK$4,Description!$A$136:$C$203,3)*BK918</f>
        <v>0</v>
      </c>
      <c r="BL315">
        <f t="shared" si="176"/>
        <v>0</v>
      </c>
      <c r="BM315">
        <f>VLOOKUP(BM$4,Description!$A$136:$C$203,3)*BM918</f>
        <v>0</v>
      </c>
      <c r="BN315">
        <f t="shared" si="177"/>
        <v>0</v>
      </c>
      <c r="BO315">
        <f>VLOOKUP(BO$4,Description!$A$136:$C$203,3)*BO918</f>
        <v>0</v>
      </c>
      <c r="BP315">
        <f t="shared" si="178"/>
        <v>0</v>
      </c>
      <c r="BQ315">
        <f>VLOOKUP(BQ$4,Description!$A$136:$C$203,3)*BQ918</f>
        <v>0</v>
      </c>
      <c r="BR315">
        <f t="shared" si="179"/>
        <v>0</v>
      </c>
    </row>
    <row r="316" spans="1:70" x14ac:dyDescent="0.2">
      <c r="A316">
        <f t="shared" si="144"/>
        <v>1110290</v>
      </c>
      <c r="B316">
        <f t="shared" si="145"/>
        <v>31</v>
      </c>
      <c r="C316">
        <f>VLOOKUP(C$4,Description!$A$136:$C$203,3)*C919</f>
        <v>0</v>
      </c>
      <c r="D316">
        <f t="shared" si="146"/>
        <v>0</v>
      </c>
      <c r="E316">
        <f>VLOOKUP(E$4,Description!$A$136:$C$203,3)*E919</f>
        <v>0</v>
      </c>
      <c r="F316">
        <f t="shared" si="147"/>
        <v>1</v>
      </c>
      <c r="G316">
        <f>VLOOKUP(G$4,Description!$A$136:$C$203,3)*G919</f>
        <v>0</v>
      </c>
      <c r="H316">
        <f t="shared" si="148"/>
        <v>1</v>
      </c>
      <c r="I316">
        <f>VLOOKUP(I$4,Description!$A$136:$C$203,3)*I919</f>
        <v>0</v>
      </c>
      <c r="J316">
        <f t="shared" si="149"/>
        <v>0</v>
      </c>
      <c r="K316">
        <f>VLOOKUP(K$4,Description!$A$136:$C$203,3)*K919</f>
        <v>0</v>
      </c>
      <c r="L316">
        <f t="shared" si="150"/>
        <v>0</v>
      </c>
      <c r="M316">
        <f>VLOOKUP(M$4,Description!$A$136:$C$203,3)*M919</f>
        <v>0</v>
      </c>
      <c r="N316">
        <f t="shared" si="151"/>
        <v>0</v>
      </c>
      <c r="O316">
        <f>VLOOKUP(O$4,Description!$A$136:$C$203,3)*O919</f>
        <v>0</v>
      </c>
      <c r="P316">
        <f t="shared" si="152"/>
        <v>1</v>
      </c>
      <c r="Q316">
        <f>VLOOKUP(Q$4,Description!$A$136:$C$203,3)*Q919</f>
        <v>0</v>
      </c>
      <c r="R316">
        <f t="shared" si="153"/>
        <v>0</v>
      </c>
      <c r="S316">
        <f>VLOOKUP(S$4,Description!$A$136:$C$203,3)*S919</f>
        <v>0</v>
      </c>
      <c r="T316">
        <f t="shared" si="154"/>
        <v>0</v>
      </c>
      <c r="U316">
        <f>VLOOKUP(U$4,Description!$A$136:$C$203,3)*U919</f>
        <v>5</v>
      </c>
      <c r="V316">
        <f t="shared" si="155"/>
        <v>0</v>
      </c>
      <c r="W316">
        <f>VLOOKUP(W$4,Description!$A$136:$C$203,3)*W919</f>
        <v>0</v>
      </c>
      <c r="X316">
        <f t="shared" si="156"/>
        <v>0</v>
      </c>
      <c r="Y316">
        <f>VLOOKUP(Y$4,Description!$A$136:$C$203,3)*Y919</f>
        <v>1</v>
      </c>
      <c r="Z316">
        <f t="shared" si="157"/>
        <v>1</v>
      </c>
      <c r="AA316">
        <f>VLOOKUP(AA$4,Description!$A$136:$C$203,3)*AA919</f>
        <v>4</v>
      </c>
      <c r="AB316">
        <f t="shared" si="158"/>
        <v>0</v>
      </c>
      <c r="AC316">
        <f>VLOOKUP(AC$4,Description!$A$136:$C$203,3)*AC919</f>
        <v>0</v>
      </c>
      <c r="AD316">
        <f t="shared" si="159"/>
        <v>0</v>
      </c>
      <c r="AE316">
        <f>VLOOKUP(AE$4,Description!$A$136:$C$203,3)*AE919</f>
        <v>4</v>
      </c>
      <c r="AF316">
        <f t="shared" si="160"/>
        <v>0</v>
      </c>
      <c r="AG316">
        <f>VLOOKUP(AG$4,Description!$A$136:$C$203,3)*AG919</f>
        <v>0</v>
      </c>
      <c r="AH316">
        <f t="shared" si="161"/>
        <v>1</v>
      </c>
      <c r="AI316">
        <f>VLOOKUP(AI$4,Description!$A$136:$C$203,3)*AI919</f>
        <v>1</v>
      </c>
      <c r="AJ316">
        <f t="shared" si="162"/>
        <v>0</v>
      </c>
      <c r="AK316">
        <f>VLOOKUP(AK$4,Description!$A$136:$C$203,3)*AK919</f>
        <v>0</v>
      </c>
      <c r="AL316">
        <f t="shared" si="163"/>
        <v>0</v>
      </c>
      <c r="AM316">
        <f>VLOOKUP(AM$4,Description!$A$136:$C$203,3)*AM919</f>
        <v>0</v>
      </c>
      <c r="AN316">
        <f t="shared" si="164"/>
        <v>0</v>
      </c>
      <c r="AO316">
        <f>VLOOKUP(AO$4,Description!$A$136:$C$203,3)*AO919</f>
        <v>2</v>
      </c>
      <c r="AP316">
        <f t="shared" si="165"/>
        <v>1</v>
      </c>
      <c r="AQ316">
        <f>VLOOKUP(AQ$4,Description!$A$136:$C$203,3)*AQ919</f>
        <v>0</v>
      </c>
      <c r="AR316">
        <f t="shared" si="166"/>
        <v>1</v>
      </c>
      <c r="AS316">
        <f>VLOOKUP(AS$4,Description!$A$136:$C$203,3)*AS919</f>
        <v>0</v>
      </c>
      <c r="AT316">
        <f t="shared" si="167"/>
        <v>1</v>
      </c>
      <c r="AU316">
        <f>VLOOKUP(AU$4,Description!$A$136:$C$203,3)*AU919</f>
        <v>0</v>
      </c>
      <c r="AV316">
        <f t="shared" si="168"/>
        <v>0</v>
      </c>
      <c r="AW316">
        <f>VLOOKUP(AW$4,Description!$A$136:$C$203,3)*AW919</f>
        <v>0</v>
      </c>
      <c r="AX316">
        <f t="shared" si="169"/>
        <v>1</v>
      </c>
      <c r="AY316">
        <f>VLOOKUP(AY$4,Description!$A$136:$C$203,3)*AY919</f>
        <v>0</v>
      </c>
      <c r="AZ316">
        <f t="shared" si="170"/>
        <v>0</v>
      </c>
      <c r="BA316">
        <f>VLOOKUP(BA$4,Description!$A$136:$C$203,3)*BA919</f>
        <v>0</v>
      </c>
      <c r="BB316">
        <f t="shared" si="171"/>
        <v>0</v>
      </c>
      <c r="BC316">
        <f>VLOOKUP(BC$4,Description!$A$136:$C$203,3)*BC919</f>
        <v>5</v>
      </c>
      <c r="BD316">
        <f t="shared" si="172"/>
        <v>0</v>
      </c>
      <c r="BE316">
        <f>VLOOKUP(BE$4,Description!$A$136:$C$203,3)*BE919</f>
        <v>0</v>
      </c>
      <c r="BF316">
        <f t="shared" si="173"/>
        <v>0</v>
      </c>
      <c r="BG316">
        <f>VLOOKUP(BG$4,Description!$A$136:$C$203,3)*BG919</f>
        <v>0</v>
      </c>
      <c r="BH316">
        <f t="shared" si="174"/>
        <v>0</v>
      </c>
      <c r="BI316">
        <f>VLOOKUP(BI$4,Description!$A$136:$C$203,3)*BI919</f>
        <v>0</v>
      </c>
      <c r="BJ316">
        <f t="shared" si="175"/>
        <v>0</v>
      </c>
      <c r="BK316">
        <f>VLOOKUP(BK$4,Description!$A$136:$C$203,3)*BK919</f>
        <v>0</v>
      </c>
      <c r="BL316">
        <f t="shared" si="176"/>
        <v>0</v>
      </c>
      <c r="BM316">
        <f>VLOOKUP(BM$4,Description!$A$136:$C$203,3)*BM919</f>
        <v>0</v>
      </c>
      <c r="BN316">
        <f t="shared" si="177"/>
        <v>0</v>
      </c>
      <c r="BO316">
        <f>VLOOKUP(BO$4,Description!$A$136:$C$203,3)*BO919</f>
        <v>0</v>
      </c>
      <c r="BP316">
        <f t="shared" si="178"/>
        <v>0</v>
      </c>
      <c r="BQ316">
        <f>VLOOKUP(BQ$4,Description!$A$136:$C$203,3)*BQ919</f>
        <v>0</v>
      </c>
      <c r="BR316">
        <f t="shared" si="179"/>
        <v>0</v>
      </c>
    </row>
    <row r="317" spans="1:70" x14ac:dyDescent="0.2">
      <c r="A317">
        <f t="shared" si="144"/>
        <v>1110370</v>
      </c>
      <c r="B317">
        <f t="shared" si="145"/>
        <v>6</v>
      </c>
      <c r="C317">
        <f>VLOOKUP(C$4,Description!$A$136:$C$203,3)*C920</f>
        <v>0</v>
      </c>
      <c r="D317">
        <f t="shared" si="146"/>
        <v>0</v>
      </c>
      <c r="E317">
        <f>VLOOKUP(E$4,Description!$A$136:$C$203,3)*E920</f>
        <v>0</v>
      </c>
      <c r="F317">
        <f t="shared" si="147"/>
        <v>1</v>
      </c>
      <c r="G317">
        <f>VLOOKUP(G$4,Description!$A$136:$C$203,3)*G920</f>
        <v>0</v>
      </c>
      <c r="H317">
        <f t="shared" si="148"/>
        <v>0</v>
      </c>
      <c r="I317">
        <f>VLOOKUP(I$4,Description!$A$136:$C$203,3)*I920</f>
        <v>0</v>
      </c>
      <c r="J317">
        <f t="shared" si="149"/>
        <v>0</v>
      </c>
      <c r="K317">
        <f>VLOOKUP(K$4,Description!$A$136:$C$203,3)*K920</f>
        <v>0</v>
      </c>
      <c r="L317">
        <f t="shared" si="150"/>
        <v>0</v>
      </c>
      <c r="M317">
        <f>VLOOKUP(M$4,Description!$A$136:$C$203,3)*M920</f>
        <v>0</v>
      </c>
      <c r="N317">
        <f t="shared" si="151"/>
        <v>0</v>
      </c>
      <c r="O317">
        <f>VLOOKUP(O$4,Description!$A$136:$C$203,3)*O920</f>
        <v>0</v>
      </c>
      <c r="P317">
        <f t="shared" si="152"/>
        <v>1</v>
      </c>
      <c r="Q317">
        <f>VLOOKUP(Q$4,Description!$A$136:$C$203,3)*Q920</f>
        <v>0</v>
      </c>
      <c r="R317">
        <f t="shared" si="153"/>
        <v>0</v>
      </c>
      <c r="S317">
        <f>VLOOKUP(S$4,Description!$A$136:$C$203,3)*S920</f>
        <v>0</v>
      </c>
      <c r="T317">
        <f t="shared" si="154"/>
        <v>0</v>
      </c>
      <c r="U317">
        <f>VLOOKUP(U$4,Description!$A$136:$C$203,3)*U920</f>
        <v>0</v>
      </c>
      <c r="V317">
        <f t="shared" si="155"/>
        <v>0</v>
      </c>
      <c r="W317">
        <f>VLOOKUP(W$4,Description!$A$136:$C$203,3)*W920</f>
        <v>0</v>
      </c>
      <c r="X317">
        <f t="shared" si="156"/>
        <v>0</v>
      </c>
      <c r="Y317">
        <f>VLOOKUP(Y$4,Description!$A$136:$C$203,3)*Y920</f>
        <v>0</v>
      </c>
      <c r="Z317">
        <f t="shared" si="157"/>
        <v>0</v>
      </c>
      <c r="AA317">
        <f>VLOOKUP(AA$4,Description!$A$136:$C$203,3)*AA920</f>
        <v>0</v>
      </c>
      <c r="AB317">
        <f t="shared" si="158"/>
        <v>0</v>
      </c>
      <c r="AC317">
        <f>VLOOKUP(AC$4,Description!$A$136:$C$203,3)*AC920</f>
        <v>0</v>
      </c>
      <c r="AD317">
        <f t="shared" si="159"/>
        <v>0</v>
      </c>
      <c r="AE317">
        <f>VLOOKUP(AE$4,Description!$A$136:$C$203,3)*AE920</f>
        <v>4</v>
      </c>
      <c r="AF317">
        <f t="shared" si="160"/>
        <v>0</v>
      </c>
      <c r="AG317">
        <f>VLOOKUP(AG$4,Description!$A$136:$C$203,3)*AG920</f>
        <v>0</v>
      </c>
      <c r="AH317">
        <f t="shared" si="161"/>
        <v>0</v>
      </c>
      <c r="AI317">
        <f>VLOOKUP(AI$4,Description!$A$136:$C$203,3)*AI920</f>
        <v>0</v>
      </c>
      <c r="AJ317">
        <f t="shared" si="162"/>
        <v>0</v>
      </c>
      <c r="AK317">
        <f>VLOOKUP(AK$4,Description!$A$136:$C$203,3)*AK920</f>
        <v>0</v>
      </c>
      <c r="AL317">
        <f t="shared" si="163"/>
        <v>0</v>
      </c>
      <c r="AM317">
        <f>VLOOKUP(AM$4,Description!$A$136:$C$203,3)*AM920</f>
        <v>0</v>
      </c>
      <c r="AN317">
        <f t="shared" si="164"/>
        <v>0</v>
      </c>
      <c r="AO317">
        <f>VLOOKUP(AO$4,Description!$A$136:$C$203,3)*AO920</f>
        <v>0</v>
      </c>
      <c r="AP317">
        <f t="shared" si="165"/>
        <v>0</v>
      </c>
      <c r="AQ317">
        <f>VLOOKUP(AQ$4,Description!$A$136:$C$203,3)*AQ920</f>
        <v>0</v>
      </c>
      <c r="AR317">
        <f t="shared" si="166"/>
        <v>0</v>
      </c>
      <c r="AS317">
        <f>VLOOKUP(AS$4,Description!$A$136:$C$203,3)*AS920</f>
        <v>0</v>
      </c>
      <c r="AT317">
        <f t="shared" si="167"/>
        <v>0</v>
      </c>
      <c r="AU317">
        <f>VLOOKUP(AU$4,Description!$A$136:$C$203,3)*AU920</f>
        <v>0</v>
      </c>
      <c r="AV317">
        <f t="shared" si="168"/>
        <v>0</v>
      </c>
      <c r="AW317">
        <f>VLOOKUP(AW$4,Description!$A$136:$C$203,3)*AW920</f>
        <v>0</v>
      </c>
      <c r="AX317">
        <f t="shared" si="169"/>
        <v>0</v>
      </c>
      <c r="AY317">
        <f>VLOOKUP(AY$4,Description!$A$136:$C$203,3)*AY920</f>
        <v>0</v>
      </c>
      <c r="AZ317">
        <f t="shared" si="170"/>
        <v>0</v>
      </c>
      <c r="BA317">
        <f>VLOOKUP(BA$4,Description!$A$136:$C$203,3)*BA920</f>
        <v>0</v>
      </c>
      <c r="BB317">
        <f t="shared" si="171"/>
        <v>0</v>
      </c>
      <c r="BC317">
        <f>VLOOKUP(BC$4,Description!$A$136:$C$203,3)*BC920</f>
        <v>0</v>
      </c>
      <c r="BD317">
        <f t="shared" si="172"/>
        <v>0</v>
      </c>
      <c r="BE317">
        <f>VLOOKUP(BE$4,Description!$A$136:$C$203,3)*BE920</f>
        <v>0</v>
      </c>
      <c r="BF317">
        <f t="shared" si="173"/>
        <v>0</v>
      </c>
      <c r="BG317">
        <f>VLOOKUP(BG$4,Description!$A$136:$C$203,3)*BG920</f>
        <v>0</v>
      </c>
      <c r="BH317">
        <f t="shared" si="174"/>
        <v>0</v>
      </c>
      <c r="BI317">
        <f>VLOOKUP(BI$4,Description!$A$136:$C$203,3)*BI920</f>
        <v>0</v>
      </c>
      <c r="BJ317">
        <f t="shared" si="175"/>
        <v>0</v>
      </c>
      <c r="BK317">
        <f>VLOOKUP(BK$4,Description!$A$136:$C$203,3)*BK920</f>
        <v>0</v>
      </c>
      <c r="BL317">
        <f t="shared" si="176"/>
        <v>0</v>
      </c>
      <c r="BM317">
        <f>VLOOKUP(BM$4,Description!$A$136:$C$203,3)*BM920</f>
        <v>0</v>
      </c>
      <c r="BN317">
        <f t="shared" si="177"/>
        <v>0</v>
      </c>
      <c r="BO317">
        <f>VLOOKUP(BO$4,Description!$A$136:$C$203,3)*BO920</f>
        <v>0</v>
      </c>
      <c r="BP317">
        <f t="shared" si="178"/>
        <v>0</v>
      </c>
      <c r="BQ317">
        <f>VLOOKUP(BQ$4,Description!$A$136:$C$203,3)*BQ920</f>
        <v>0</v>
      </c>
      <c r="BR317">
        <f t="shared" si="179"/>
        <v>0</v>
      </c>
    </row>
    <row r="318" spans="1:70" x14ac:dyDescent="0.2">
      <c r="A318">
        <f t="shared" si="144"/>
        <v>1110380</v>
      </c>
      <c r="B318">
        <f t="shared" si="145"/>
        <v>10</v>
      </c>
      <c r="C318">
        <f>VLOOKUP(C$4,Description!$A$136:$C$203,3)*C921</f>
        <v>0</v>
      </c>
      <c r="D318">
        <f t="shared" si="146"/>
        <v>1</v>
      </c>
      <c r="E318">
        <f>VLOOKUP(E$4,Description!$A$136:$C$203,3)*E921</f>
        <v>0</v>
      </c>
      <c r="F318">
        <f t="shared" si="147"/>
        <v>0</v>
      </c>
      <c r="G318">
        <f>VLOOKUP(G$4,Description!$A$136:$C$203,3)*G921</f>
        <v>0</v>
      </c>
      <c r="H318">
        <f t="shared" si="148"/>
        <v>0</v>
      </c>
      <c r="I318">
        <f>VLOOKUP(I$4,Description!$A$136:$C$203,3)*I921</f>
        <v>0</v>
      </c>
      <c r="J318">
        <f t="shared" si="149"/>
        <v>0</v>
      </c>
      <c r="K318">
        <f>VLOOKUP(K$4,Description!$A$136:$C$203,3)*K921</f>
        <v>0</v>
      </c>
      <c r="L318">
        <f t="shared" si="150"/>
        <v>0</v>
      </c>
      <c r="M318">
        <f>VLOOKUP(M$4,Description!$A$136:$C$203,3)*M921</f>
        <v>0</v>
      </c>
      <c r="N318">
        <f t="shared" si="151"/>
        <v>0</v>
      </c>
      <c r="O318">
        <f>VLOOKUP(O$4,Description!$A$136:$C$203,3)*O921</f>
        <v>0</v>
      </c>
      <c r="P318">
        <f t="shared" si="152"/>
        <v>1</v>
      </c>
      <c r="Q318">
        <f>VLOOKUP(Q$4,Description!$A$136:$C$203,3)*Q921</f>
        <v>0</v>
      </c>
      <c r="R318">
        <f t="shared" si="153"/>
        <v>0</v>
      </c>
      <c r="S318">
        <f>VLOOKUP(S$4,Description!$A$136:$C$203,3)*S921</f>
        <v>0</v>
      </c>
      <c r="T318">
        <f t="shared" si="154"/>
        <v>0</v>
      </c>
      <c r="U318">
        <f>VLOOKUP(U$4,Description!$A$136:$C$203,3)*U921</f>
        <v>0</v>
      </c>
      <c r="V318">
        <f t="shared" si="155"/>
        <v>0</v>
      </c>
      <c r="W318">
        <f>VLOOKUP(W$4,Description!$A$136:$C$203,3)*W921</f>
        <v>0</v>
      </c>
      <c r="X318">
        <f t="shared" si="156"/>
        <v>0</v>
      </c>
      <c r="Y318">
        <f>VLOOKUP(Y$4,Description!$A$136:$C$203,3)*Y921</f>
        <v>0</v>
      </c>
      <c r="Z318">
        <f t="shared" si="157"/>
        <v>1</v>
      </c>
      <c r="AA318">
        <f>VLOOKUP(AA$4,Description!$A$136:$C$203,3)*AA921</f>
        <v>0</v>
      </c>
      <c r="AB318">
        <f t="shared" si="158"/>
        <v>1</v>
      </c>
      <c r="AC318">
        <f>VLOOKUP(AC$4,Description!$A$136:$C$203,3)*AC921</f>
        <v>0</v>
      </c>
      <c r="AD318">
        <f t="shared" si="159"/>
        <v>0</v>
      </c>
      <c r="AE318">
        <f>VLOOKUP(AE$4,Description!$A$136:$C$203,3)*AE921</f>
        <v>0</v>
      </c>
      <c r="AF318">
        <f t="shared" si="160"/>
        <v>1</v>
      </c>
      <c r="AG318">
        <f>VLOOKUP(AG$4,Description!$A$136:$C$203,3)*AG921</f>
        <v>0</v>
      </c>
      <c r="AH318">
        <f t="shared" si="161"/>
        <v>0</v>
      </c>
      <c r="AI318">
        <f>VLOOKUP(AI$4,Description!$A$136:$C$203,3)*AI921</f>
        <v>1</v>
      </c>
      <c r="AJ318">
        <f t="shared" si="162"/>
        <v>0</v>
      </c>
      <c r="AK318">
        <f>VLOOKUP(AK$4,Description!$A$136:$C$203,3)*AK921</f>
        <v>0</v>
      </c>
      <c r="AL318">
        <f t="shared" si="163"/>
        <v>0</v>
      </c>
      <c r="AM318">
        <f>VLOOKUP(AM$4,Description!$A$136:$C$203,3)*AM921</f>
        <v>0</v>
      </c>
      <c r="AN318">
        <f t="shared" si="164"/>
        <v>0</v>
      </c>
      <c r="AO318">
        <f>VLOOKUP(AO$4,Description!$A$136:$C$203,3)*AO921</f>
        <v>2</v>
      </c>
      <c r="AP318">
        <f t="shared" si="165"/>
        <v>0</v>
      </c>
      <c r="AQ318">
        <f>VLOOKUP(AQ$4,Description!$A$136:$C$203,3)*AQ921</f>
        <v>0</v>
      </c>
      <c r="AR318">
        <f t="shared" si="166"/>
        <v>0</v>
      </c>
      <c r="AS318">
        <f>VLOOKUP(AS$4,Description!$A$136:$C$203,3)*AS921</f>
        <v>0</v>
      </c>
      <c r="AT318">
        <f t="shared" si="167"/>
        <v>1</v>
      </c>
      <c r="AU318">
        <f>VLOOKUP(AU$4,Description!$A$136:$C$203,3)*AU921</f>
        <v>0</v>
      </c>
      <c r="AV318">
        <f t="shared" si="168"/>
        <v>0</v>
      </c>
      <c r="AW318">
        <f>VLOOKUP(AW$4,Description!$A$136:$C$203,3)*AW921</f>
        <v>0</v>
      </c>
      <c r="AX318">
        <f t="shared" si="169"/>
        <v>1</v>
      </c>
      <c r="AY318">
        <f>VLOOKUP(AY$4,Description!$A$136:$C$203,3)*AY921</f>
        <v>0</v>
      </c>
      <c r="AZ318">
        <f t="shared" si="170"/>
        <v>0</v>
      </c>
      <c r="BA318">
        <f>VLOOKUP(BA$4,Description!$A$136:$C$203,3)*BA921</f>
        <v>0</v>
      </c>
      <c r="BB318">
        <f t="shared" si="171"/>
        <v>0</v>
      </c>
      <c r="BC318">
        <f>VLOOKUP(BC$4,Description!$A$136:$C$203,3)*BC921</f>
        <v>0</v>
      </c>
      <c r="BD318">
        <f t="shared" si="172"/>
        <v>0</v>
      </c>
      <c r="BE318">
        <f>VLOOKUP(BE$4,Description!$A$136:$C$203,3)*BE921</f>
        <v>0</v>
      </c>
      <c r="BF318">
        <f t="shared" si="173"/>
        <v>0</v>
      </c>
      <c r="BG318">
        <f>VLOOKUP(BG$4,Description!$A$136:$C$203,3)*BG921</f>
        <v>0</v>
      </c>
      <c r="BH318">
        <f t="shared" si="174"/>
        <v>0</v>
      </c>
      <c r="BI318">
        <f>VLOOKUP(BI$4,Description!$A$136:$C$203,3)*BI921</f>
        <v>0</v>
      </c>
      <c r="BJ318">
        <f t="shared" si="175"/>
        <v>0</v>
      </c>
      <c r="BK318">
        <f>VLOOKUP(BK$4,Description!$A$136:$C$203,3)*BK921</f>
        <v>0</v>
      </c>
      <c r="BL318">
        <f t="shared" si="176"/>
        <v>0</v>
      </c>
      <c r="BM318">
        <f>VLOOKUP(BM$4,Description!$A$136:$C$203,3)*BM921</f>
        <v>0</v>
      </c>
      <c r="BN318">
        <f t="shared" si="177"/>
        <v>0</v>
      </c>
      <c r="BO318">
        <f>VLOOKUP(BO$4,Description!$A$136:$C$203,3)*BO921</f>
        <v>0</v>
      </c>
      <c r="BP318">
        <f t="shared" si="178"/>
        <v>0</v>
      </c>
      <c r="BQ318">
        <f>VLOOKUP(BQ$4,Description!$A$136:$C$203,3)*BQ921</f>
        <v>0</v>
      </c>
      <c r="BR318">
        <f t="shared" si="179"/>
        <v>0</v>
      </c>
    </row>
    <row r="319" spans="1:70" x14ac:dyDescent="0.2">
      <c r="A319">
        <f t="shared" si="144"/>
        <v>1110540</v>
      </c>
      <c r="B319">
        <f t="shared" si="145"/>
        <v>38</v>
      </c>
      <c r="C319">
        <f>VLOOKUP(C$4,Description!$A$136:$C$203,3)*C922</f>
        <v>0</v>
      </c>
      <c r="D319">
        <f t="shared" si="146"/>
        <v>1</v>
      </c>
      <c r="E319">
        <f>VLOOKUP(E$4,Description!$A$136:$C$203,3)*E922</f>
        <v>0</v>
      </c>
      <c r="F319">
        <f t="shared" si="147"/>
        <v>0</v>
      </c>
      <c r="G319">
        <f>VLOOKUP(G$4,Description!$A$136:$C$203,3)*G922</f>
        <v>0</v>
      </c>
      <c r="H319">
        <f t="shared" si="148"/>
        <v>0</v>
      </c>
      <c r="I319">
        <f>VLOOKUP(I$4,Description!$A$136:$C$203,3)*I922</f>
        <v>0</v>
      </c>
      <c r="J319">
        <f t="shared" si="149"/>
        <v>1</v>
      </c>
      <c r="K319">
        <f>VLOOKUP(K$4,Description!$A$136:$C$203,3)*K922</f>
        <v>0</v>
      </c>
      <c r="L319">
        <f t="shared" si="150"/>
        <v>1</v>
      </c>
      <c r="M319">
        <f>VLOOKUP(M$4,Description!$A$136:$C$203,3)*M922</f>
        <v>0</v>
      </c>
      <c r="N319">
        <f t="shared" si="151"/>
        <v>0</v>
      </c>
      <c r="O319">
        <f>VLOOKUP(O$4,Description!$A$136:$C$203,3)*O922</f>
        <v>0</v>
      </c>
      <c r="P319">
        <f t="shared" si="152"/>
        <v>1</v>
      </c>
      <c r="Q319">
        <f>VLOOKUP(Q$4,Description!$A$136:$C$203,3)*Q922</f>
        <v>0</v>
      </c>
      <c r="R319">
        <f t="shared" si="153"/>
        <v>0</v>
      </c>
      <c r="S319">
        <f>VLOOKUP(S$4,Description!$A$136:$C$203,3)*S922</f>
        <v>0</v>
      </c>
      <c r="T319">
        <f t="shared" si="154"/>
        <v>0</v>
      </c>
      <c r="U319">
        <f>VLOOKUP(U$4,Description!$A$136:$C$203,3)*U922</f>
        <v>0</v>
      </c>
      <c r="V319">
        <f t="shared" si="155"/>
        <v>0</v>
      </c>
      <c r="W319">
        <f>VLOOKUP(W$4,Description!$A$136:$C$203,3)*W922</f>
        <v>0</v>
      </c>
      <c r="X319">
        <f t="shared" si="156"/>
        <v>0</v>
      </c>
      <c r="Y319">
        <f>VLOOKUP(Y$4,Description!$A$136:$C$203,3)*Y922</f>
        <v>0</v>
      </c>
      <c r="Z319">
        <f t="shared" si="157"/>
        <v>1</v>
      </c>
      <c r="AA319">
        <f>VLOOKUP(AA$4,Description!$A$136:$C$203,3)*AA922</f>
        <v>4</v>
      </c>
      <c r="AB319">
        <f t="shared" si="158"/>
        <v>1</v>
      </c>
      <c r="AC319">
        <f>VLOOKUP(AC$4,Description!$A$136:$C$203,3)*AC922</f>
        <v>5</v>
      </c>
      <c r="AD319">
        <f t="shared" si="159"/>
        <v>0</v>
      </c>
      <c r="AE319">
        <f>VLOOKUP(AE$4,Description!$A$136:$C$203,3)*AE922</f>
        <v>0</v>
      </c>
      <c r="AF319">
        <f t="shared" si="160"/>
        <v>1</v>
      </c>
      <c r="AG319">
        <f>VLOOKUP(AG$4,Description!$A$136:$C$203,3)*AG922</f>
        <v>0</v>
      </c>
      <c r="AH319">
        <f t="shared" si="161"/>
        <v>1</v>
      </c>
      <c r="AI319">
        <f>VLOOKUP(AI$4,Description!$A$136:$C$203,3)*AI922</f>
        <v>0</v>
      </c>
      <c r="AJ319">
        <f t="shared" si="162"/>
        <v>0</v>
      </c>
      <c r="AK319">
        <f>VLOOKUP(AK$4,Description!$A$136:$C$203,3)*AK922</f>
        <v>0</v>
      </c>
      <c r="AL319">
        <f t="shared" si="163"/>
        <v>0</v>
      </c>
      <c r="AM319">
        <f>VLOOKUP(AM$4,Description!$A$136:$C$203,3)*AM922</f>
        <v>0</v>
      </c>
      <c r="AN319">
        <f t="shared" si="164"/>
        <v>0</v>
      </c>
      <c r="AO319">
        <f>VLOOKUP(AO$4,Description!$A$136:$C$203,3)*AO922</f>
        <v>2</v>
      </c>
      <c r="AP319">
        <f t="shared" si="165"/>
        <v>0</v>
      </c>
      <c r="AQ319">
        <f>VLOOKUP(AQ$4,Description!$A$136:$C$203,3)*AQ922</f>
        <v>0</v>
      </c>
      <c r="AR319">
        <f t="shared" si="166"/>
        <v>0</v>
      </c>
      <c r="AS319">
        <f>VLOOKUP(AS$4,Description!$A$136:$C$203,3)*AS922</f>
        <v>0</v>
      </c>
      <c r="AT319">
        <f t="shared" si="167"/>
        <v>1</v>
      </c>
      <c r="AU319">
        <f>VLOOKUP(AU$4,Description!$A$136:$C$203,3)*AU922</f>
        <v>5</v>
      </c>
      <c r="AV319">
        <f t="shared" si="168"/>
        <v>1</v>
      </c>
      <c r="AW319">
        <f>VLOOKUP(AW$4,Description!$A$136:$C$203,3)*AW922</f>
        <v>0</v>
      </c>
      <c r="AX319">
        <f t="shared" si="169"/>
        <v>1</v>
      </c>
      <c r="AY319">
        <f>VLOOKUP(AY$4,Description!$A$136:$C$203,3)*AY922</f>
        <v>0</v>
      </c>
      <c r="AZ319">
        <f t="shared" si="170"/>
        <v>0</v>
      </c>
      <c r="BA319">
        <f>VLOOKUP(BA$4,Description!$A$136:$C$203,3)*BA922</f>
        <v>6</v>
      </c>
      <c r="BB319">
        <f t="shared" si="171"/>
        <v>0</v>
      </c>
      <c r="BC319">
        <f>VLOOKUP(BC$4,Description!$A$136:$C$203,3)*BC922</f>
        <v>0</v>
      </c>
      <c r="BD319">
        <f t="shared" si="172"/>
        <v>1</v>
      </c>
      <c r="BE319">
        <f>VLOOKUP(BE$4,Description!$A$136:$C$203,3)*BE922</f>
        <v>0</v>
      </c>
      <c r="BF319">
        <f t="shared" si="173"/>
        <v>0</v>
      </c>
      <c r="BG319">
        <f>VLOOKUP(BG$4,Description!$A$136:$C$203,3)*BG922</f>
        <v>0</v>
      </c>
      <c r="BH319">
        <f t="shared" si="174"/>
        <v>0</v>
      </c>
      <c r="BI319">
        <f>VLOOKUP(BI$4,Description!$A$136:$C$203,3)*BI922</f>
        <v>3</v>
      </c>
      <c r="BJ319">
        <f t="shared" si="175"/>
        <v>1</v>
      </c>
      <c r="BK319">
        <f>VLOOKUP(BK$4,Description!$A$136:$C$203,3)*BK922</f>
        <v>0</v>
      </c>
      <c r="BL319">
        <f t="shared" si="176"/>
        <v>0</v>
      </c>
      <c r="BM319">
        <f>VLOOKUP(BM$4,Description!$A$136:$C$203,3)*BM922</f>
        <v>0</v>
      </c>
      <c r="BN319">
        <f t="shared" si="177"/>
        <v>0</v>
      </c>
      <c r="BO319">
        <f>VLOOKUP(BO$4,Description!$A$136:$C$203,3)*BO922</f>
        <v>0</v>
      </c>
      <c r="BP319">
        <f t="shared" si="178"/>
        <v>0</v>
      </c>
      <c r="BQ319">
        <f>VLOOKUP(BQ$4,Description!$A$136:$C$203,3)*BQ922</f>
        <v>0</v>
      </c>
      <c r="BR319">
        <f t="shared" si="179"/>
        <v>0</v>
      </c>
    </row>
    <row r="320" spans="1:70" x14ac:dyDescent="0.2">
      <c r="A320">
        <f t="shared" si="144"/>
        <v>1110550</v>
      </c>
      <c r="B320">
        <f t="shared" si="145"/>
        <v>10</v>
      </c>
      <c r="C320">
        <f>VLOOKUP(C$4,Description!$A$136:$C$203,3)*C923</f>
        <v>0</v>
      </c>
      <c r="D320">
        <f t="shared" si="146"/>
        <v>1</v>
      </c>
      <c r="E320">
        <f>VLOOKUP(E$4,Description!$A$136:$C$203,3)*E923</f>
        <v>0</v>
      </c>
      <c r="F320">
        <f t="shared" si="147"/>
        <v>1</v>
      </c>
      <c r="G320">
        <f>VLOOKUP(G$4,Description!$A$136:$C$203,3)*G923</f>
        <v>0</v>
      </c>
      <c r="H320">
        <f t="shared" si="148"/>
        <v>0</v>
      </c>
      <c r="I320">
        <f>VLOOKUP(I$4,Description!$A$136:$C$203,3)*I923</f>
        <v>0</v>
      </c>
      <c r="J320">
        <f t="shared" si="149"/>
        <v>0</v>
      </c>
      <c r="K320">
        <f>VLOOKUP(K$4,Description!$A$136:$C$203,3)*K923</f>
        <v>0</v>
      </c>
      <c r="L320">
        <f t="shared" si="150"/>
        <v>0</v>
      </c>
      <c r="M320">
        <f>VLOOKUP(M$4,Description!$A$136:$C$203,3)*M923</f>
        <v>0</v>
      </c>
      <c r="N320">
        <f t="shared" si="151"/>
        <v>0</v>
      </c>
      <c r="O320">
        <f>VLOOKUP(O$4,Description!$A$136:$C$203,3)*O923</f>
        <v>0</v>
      </c>
      <c r="P320">
        <f t="shared" si="152"/>
        <v>1</v>
      </c>
      <c r="Q320">
        <f>VLOOKUP(Q$4,Description!$A$136:$C$203,3)*Q923</f>
        <v>0</v>
      </c>
      <c r="R320">
        <f t="shared" si="153"/>
        <v>0</v>
      </c>
      <c r="S320">
        <f>VLOOKUP(S$4,Description!$A$136:$C$203,3)*S923</f>
        <v>0</v>
      </c>
      <c r="T320">
        <f t="shared" si="154"/>
        <v>0</v>
      </c>
      <c r="U320">
        <f>VLOOKUP(U$4,Description!$A$136:$C$203,3)*U923</f>
        <v>0</v>
      </c>
      <c r="V320">
        <f t="shared" si="155"/>
        <v>0</v>
      </c>
      <c r="W320">
        <f>VLOOKUP(W$4,Description!$A$136:$C$203,3)*W923</f>
        <v>0</v>
      </c>
      <c r="X320">
        <f t="shared" si="156"/>
        <v>0</v>
      </c>
      <c r="Y320">
        <f>VLOOKUP(Y$4,Description!$A$136:$C$203,3)*Y923</f>
        <v>0</v>
      </c>
      <c r="Z320">
        <f t="shared" si="157"/>
        <v>1</v>
      </c>
      <c r="AA320">
        <f>VLOOKUP(AA$4,Description!$A$136:$C$203,3)*AA923</f>
        <v>0</v>
      </c>
      <c r="AB320">
        <f t="shared" si="158"/>
        <v>0</v>
      </c>
      <c r="AC320">
        <f>VLOOKUP(AC$4,Description!$A$136:$C$203,3)*AC923</f>
        <v>0</v>
      </c>
      <c r="AD320">
        <f t="shared" si="159"/>
        <v>0</v>
      </c>
      <c r="AE320">
        <f>VLOOKUP(AE$4,Description!$A$136:$C$203,3)*AE923</f>
        <v>0</v>
      </c>
      <c r="AF320">
        <f t="shared" si="160"/>
        <v>0</v>
      </c>
      <c r="AG320">
        <f>VLOOKUP(AG$4,Description!$A$136:$C$203,3)*AG923</f>
        <v>0</v>
      </c>
      <c r="AH320">
        <f t="shared" si="161"/>
        <v>0</v>
      </c>
      <c r="AI320">
        <f>VLOOKUP(AI$4,Description!$A$136:$C$203,3)*AI923</f>
        <v>0</v>
      </c>
      <c r="AJ320">
        <f t="shared" si="162"/>
        <v>0</v>
      </c>
      <c r="AK320">
        <f>VLOOKUP(AK$4,Description!$A$136:$C$203,3)*AK923</f>
        <v>0</v>
      </c>
      <c r="AL320">
        <f t="shared" si="163"/>
        <v>0</v>
      </c>
      <c r="AM320">
        <f>VLOOKUP(AM$4,Description!$A$136:$C$203,3)*AM923</f>
        <v>0</v>
      </c>
      <c r="AN320">
        <f t="shared" si="164"/>
        <v>0</v>
      </c>
      <c r="AO320">
        <f>VLOOKUP(AO$4,Description!$A$136:$C$203,3)*AO923</f>
        <v>2</v>
      </c>
      <c r="AP320">
        <f t="shared" si="165"/>
        <v>0</v>
      </c>
      <c r="AQ320">
        <f>VLOOKUP(AQ$4,Description!$A$136:$C$203,3)*AQ923</f>
        <v>1</v>
      </c>
      <c r="AR320">
        <f t="shared" si="166"/>
        <v>0</v>
      </c>
      <c r="AS320">
        <f>VLOOKUP(AS$4,Description!$A$136:$C$203,3)*AS923</f>
        <v>0</v>
      </c>
      <c r="AT320">
        <f t="shared" si="167"/>
        <v>1</v>
      </c>
      <c r="AU320">
        <f>VLOOKUP(AU$4,Description!$A$136:$C$203,3)*AU923</f>
        <v>0</v>
      </c>
      <c r="AV320">
        <f t="shared" si="168"/>
        <v>0</v>
      </c>
      <c r="AW320">
        <f>VLOOKUP(AW$4,Description!$A$136:$C$203,3)*AW923</f>
        <v>2</v>
      </c>
      <c r="AX320">
        <f t="shared" si="169"/>
        <v>0</v>
      </c>
      <c r="AY320">
        <f>VLOOKUP(AY$4,Description!$A$136:$C$203,3)*AY923</f>
        <v>0</v>
      </c>
      <c r="AZ320">
        <f t="shared" si="170"/>
        <v>0</v>
      </c>
      <c r="BA320">
        <f>VLOOKUP(BA$4,Description!$A$136:$C$203,3)*BA923</f>
        <v>0</v>
      </c>
      <c r="BB320">
        <f t="shared" si="171"/>
        <v>0</v>
      </c>
      <c r="BC320">
        <f>VLOOKUP(BC$4,Description!$A$136:$C$203,3)*BC923</f>
        <v>0</v>
      </c>
      <c r="BD320">
        <f t="shared" si="172"/>
        <v>0</v>
      </c>
      <c r="BE320">
        <f>VLOOKUP(BE$4,Description!$A$136:$C$203,3)*BE923</f>
        <v>0</v>
      </c>
      <c r="BF320">
        <f t="shared" si="173"/>
        <v>0</v>
      </c>
      <c r="BG320">
        <f>VLOOKUP(BG$4,Description!$A$136:$C$203,3)*BG923</f>
        <v>0</v>
      </c>
      <c r="BH320">
        <f t="shared" si="174"/>
        <v>0</v>
      </c>
      <c r="BI320">
        <f>VLOOKUP(BI$4,Description!$A$136:$C$203,3)*BI923</f>
        <v>0</v>
      </c>
      <c r="BJ320">
        <f t="shared" si="175"/>
        <v>0</v>
      </c>
      <c r="BK320">
        <f>VLOOKUP(BK$4,Description!$A$136:$C$203,3)*BK923</f>
        <v>0</v>
      </c>
      <c r="BL320">
        <f t="shared" si="176"/>
        <v>0</v>
      </c>
      <c r="BM320">
        <f>VLOOKUP(BM$4,Description!$A$136:$C$203,3)*BM923</f>
        <v>0</v>
      </c>
      <c r="BN320">
        <f t="shared" si="177"/>
        <v>0</v>
      </c>
      <c r="BO320">
        <f>VLOOKUP(BO$4,Description!$A$136:$C$203,3)*BO923</f>
        <v>0</v>
      </c>
      <c r="BP320">
        <f t="shared" si="178"/>
        <v>0</v>
      </c>
      <c r="BQ320">
        <f>VLOOKUP(BQ$4,Description!$A$136:$C$203,3)*BQ923</f>
        <v>0</v>
      </c>
      <c r="BR320">
        <f t="shared" si="179"/>
        <v>0</v>
      </c>
    </row>
    <row r="321" spans="1:70" x14ac:dyDescent="0.2">
      <c r="A321">
        <f t="shared" si="144"/>
        <v>1110680</v>
      </c>
      <c r="B321">
        <f t="shared" si="145"/>
        <v>11</v>
      </c>
      <c r="C321">
        <f>VLOOKUP(C$4,Description!$A$136:$C$203,3)*C924</f>
        <v>0</v>
      </c>
      <c r="D321">
        <f t="shared" si="146"/>
        <v>0</v>
      </c>
      <c r="E321">
        <f>VLOOKUP(E$4,Description!$A$136:$C$203,3)*E924</f>
        <v>0</v>
      </c>
      <c r="F321">
        <f t="shared" si="147"/>
        <v>1</v>
      </c>
      <c r="G321">
        <f>VLOOKUP(G$4,Description!$A$136:$C$203,3)*G924</f>
        <v>0</v>
      </c>
      <c r="H321">
        <f t="shared" si="148"/>
        <v>0</v>
      </c>
      <c r="I321">
        <f>VLOOKUP(I$4,Description!$A$136:$C$203,3)*I924</f>
        <v>0</v>
      </c>
      <c r="J321">
        <f t="shared" si="149"/>
        <v>0</v>
      </c>
      <c r="K321">
        <f>VLOOKUP(K$4,Description!$A$136:$C$203,3)*K924</f>
        <v>0</v>
      </c>
      <c r="L321">
        <f t="shared" si="150"/>
        <v>0</v>
      </c>
      <c r="M321">
        <f>VLOOKUP(M$4,Description!$A$136:$C$203,3)*M924</f>
        <v>0</v>
      </c>
      <c r="N321">
        <f t="shared" si="151"/>
        <v>0</v>
      </c>
      <c r="O321">
        <f>VLOOKUP(O$4,Description!$A$136:$C$203,3)*O924</f>
        <v>0</v>
      </c>
      <c r="P321">
        <f t="shared" si="152"/>
        <v>1</v>
      </c>
      <c r="Q321">
        <f>VLOOKUP(Q$4,Description!$A$136:$C$203,3)*Q924</f>
        <v>0</v>
      </c>
      <c r="R321">
        <f t="shared" si="153"/>
        <v>0</v>
      </c>
      <c r="S321">
        <f>VLOOKUP(S$4,Description!$A$136:$C$203,3)*S924</f>
        <v>0</v>
      </c>
      <c r="T321">
        <f t="shared" si="154"/>
        <v>0</v>
      </c>
      <c r="U321">
        <f>VLOOKUP(U$4,Description!$A$136:$C$203,3)*U924</f>
        <v>0</v>
      </c>
      <c r="V321">
        <f t="shared" si="155"/>
        <v>0</v>
      </c>
      <c r="W321">
        <f>VLOOKUP(W$4,Description!$A$136:$C$203,3)*W924</f>
        <v>0</v>
      </c>
      <c r="X321">
        <f t="shared" si="156"/>
        <v>0</v>
      </c>
      <c r="Y321">
        <f>VLOOKUP(Y$4,Description!$A$136:$C$203,3)*Y924</f>
        <v>0</v>
      </c>
      <c r="Z321">
        <f t="shared" si="157"/>
        <v>1</v>
      </c>
      <c r="AA321">
        <f>VLOOKUP(AA$4,Description!$A$136:$C$203,3)*AA924</f>
        <v>4</v>
      </c>
      <c r="AB321">
        <f t="shared" si="158"/>
        <v>1</v>
      </c>
      <c r="AC321">
        <f>VLOOKUP(AC$4,Description!$A$136:$C$203,3)*AC924</f>
        <v>0</v>
      </c>
      <c r="AD321">
        <f t="shared" si="159"/>
        <v>0</v>
      </c>
      <c r="AE321">
        <f>VLOOKUP(AE$4,Description!$A$136:$C$203,3)*AE924</f>
        <v>0</v>
      </c>
      <c r="AF321">
        <f t="shared" si="160"/>
        <v>1</v>
      </c>
      <c r="AG321">
        <f>VLOOKUP(AG$4,Description!$A$136:$C$203,3)*AG924</f>
        <v>0</v>
      </c>
      <c r="AH321">
        <f t="shared" si="161"/>
        <v>0</v>
      </c>
      <c r="AI321">
        <f>VLOOKUP(AI$4,Description!$A$136:$C$203,3)*AI924</f>
        <v>0</v>
      </c>
      <c r="AJ321">
        <f t="shared" si="162"/>
        <v>0</v>
      </c>
      <c r="AK321">
        <f>VLOOKUP(AK$4,Description!$A$136:$C$203,3)*AK924</f>
        <v>0</v>
      </c>
      <c r="AL321">
        <f t="shared" si="163"/>
        <v>0</v>
      </c>
      <c r="AM321">
        <f>VLOOKUP(AM$4,Description!$A$136:$C$203,3)*AM924</f>
        <v>0</v>
      </c>
      <c r="AN321">
        <f t="shared" si="164"/>
        <v>0</v>
      </c>
      <c r="AO321">
        <f>VLOOKUP(AO$4,Description!$A$136:$C$203,3)*AO924</f>
        <v>2</v>
      </c>
      <c r="AP321">
        <f t="shared" si="165"/>
        <v>0</v>
      </c>
      <c r="AQ321">
        <f>VLOOKUP(AQ$4,Description!$A$136:$C$203,3)*AQ924</f>
        <v>0</v>
      </c>
      <c r="AR321">
        <f t="shared" si="166"/>
        <v>0</v>
      </c>
      <c r="AS321">
        <f>VLOOKUP(AS$4,Description!$A$136:$C$203,3)*AS924</f>
        <v>0</v>
      </c>
      <c r="AT321">
        <f t="shared" si="167"/>
        <v>0</v>
      </c>
      <c r="AU321">
        <f>VLOOKUP(AU$4,Description!$A$136:$C$203,3)*AU924</f>
        <v>0</v>
      </c>
      <c r="AV321">
        <f t="shared" si="168"/>
        <v>0</v>
      </c>
      <c r="AW321">
        <f>VLOOKUP(AW$4,Description!$A$136:$C$203,3)*AW924</f>
        <v>0</v>
      </c>
      <c r="AX321">
        <f t="shared" si="169"/>
        <v>0</v>
      </c>
      <c r="AY321">
        <f>VLOOKUP(AY$4,Description!$A$136:$C$203,3)*AY924</f>
        <v>0</v>
      </c>
      <c r="AZ321">
        <f t="shared" si="170"/>
        <v>0</v>
      </c>
      <c r="BA321">
        <f>VLOOKUP(BA$4,Description!$A$136:$C$203,3)*BA924</f>
        <v>0</v>
      </c>
      <c r="BB321">
        <f t="shared" si="171"/>
        <v>0</v>
      </c>
      <c r="BC321">
        <f>VLOOKUP(BC$4,Description!$A$136:$C$203,3)*BC924</f>
        <v>0</v>
      </c>
      <c r="BD321">
        <f t="shared" si="172"/>
        <v>0</v>
      </c>
      <c r="BE321">
        <f>VLOOKUP(BE$4,Description!$A$136:$C$203,3)*BE924</f>
        <v>0</v>
      </c>
      <c r="BF321">
        <f t="shared" si="173"/>
        <v>0</v>
      </c>
      <c r="BG321">
        <f>VLOOKUP(BG$4,Description!$A$136:$C$203,3)*BG924</f>
        <v>0</v>
      </c>
      <c r="BH321">
        <f t="shared" si="174"/>
        <v>0</v>
      </c>
      <c r="BI321">
        <f>VLOOKUP(BI$4,Description!$A$136:$C$203,3)*BI924</f>
        <v>0</v>
      </c>
      <c r="BJ321">
        <f t="shared" si="175"/>
        <v>0</v>
      </c>
      <c r="BK321">
        <f>VLOOKUP(BK$4,Description!$A$136:$C$203,3)*BK924</f>
        <v>0</v>
      </c>
      <c r="BL321">
        <f t="shared" si="176"/>
        <v>0</v>
      </c>
      <c r="BM321">
        <f>VLOOKUP(BM$4,Description!$A$136:$C$203,3)*BM924</f>
        <v>0</v>
      </c>
      <c r="BN321">
        <f t="shared" si="177"/>
        <v>0</v>
      </c>
      <c r="BO321">
        <f>VLOOKUP(BO$4,Description!$A$136:$C$203,3)*BO924</f>
        <v>0</v>
      </c>
      <c r="BP321">
        <f t="shared" si="178"/>
        <v>0</v>
      </c>
      <c r="BQ321">
        <f>VLOOKUP(BQ$4,Description!$A$136:$C$203,3)*BQ924</f>
        <v>0</v>
      </c>
      <c r="BR321">
        <f t="shared" si="179"/>
        <v>0</v>
      </c>
    </row>
    <row r="322" spans="1:70" x14ac:dyDescent="0.2">
      <c r="A322">
        <f t="shared" si="144"/>
        <v>1110890</v>
      </c>
      <c r="B322">
        <f t="shared" si="145"/>
        <v>17</v>
      </c>
      <c r="C322">
        <f>VLOOKUP(C$4,Description!$A$136:$C$203,3)*C925</f>
        <v>0</v>
      </c>
      <c r="D322">
        <f t="shared" si="146"/>
        <v>0</v>
      </c>
      <c r="E322">
        <f>VLOOKUP(E$4,Description!$A$136:$C$203,3)*E925</f>
        <v>0</v>
      </c>
      <c r="F322">
        <f t="shared" si="147"/>
        <v>0</v>
      </c>
      <c r="G322">
        <f>VLOOKUP(G$4,Description!$A$136:$C$203,3)*G925</f>
        <v>0</v>
      </c>
      <c r="H322">
        <f t="shared" si="148"/>
        <v>0</v>
      </c>
      <c r="I322">
        <f>VLOOKUP(I$4,Description!$A$136:$C$203,3)*I925</f>
        <v>0</v>
      </c>
      <c r="J322">
        <f t="shared" si="149"/>
        <v>0</v>
      </c>
      <c r="K322">
        <f>VLOOKUP(K$4,Description!$A$136:$C$203,3)*K925</f>
        <v>0</v>
      </c>
      <c r="L322">
        <f t="shared" si="150"/>
        <v>0</v>
      </c>
      <c r="M322">
        <f>VLOOKUP(M$4,Description!$A$136:$C$203,3)*M925</f>
        <v>0</v>
      </c>
      <c r="N322">
        <f t="shared" si="151"/>
        <v>0</v>
      </c>
      <c r="O322">
        <f>VLOOKUP(O$4,Description!$A$136:$C$203,3)*O925</f>
        <v>0</v>
      </c>
      <c r="P322">
        <f t="shared" si="152"/>
        <v>1</v>
      </c>
      <c r="Q322">
        <f>VLOOKUP(Q$4,Description!$A$136:$C$203,3)*Q925</f>
        <v>0</v>
      </c>
      <c r="R322">
        <f t="shared" si="153"/>
        <v>0</v>
      </c>
      <c r="S322">
        <f>VLOOKUP(S$4,Description!$A$136:$C$203,3)*S925</f>
        <v>0</v>
      </c>
      <c r="T322">
        <f t="shared" si="154"/>
        <v>0</v>
      </c>
      <c r="U322">
        <f>VLOOKUP(U$4,Description!$A$136:$C$203,3)*U925</f>
        <v>0</v>
      </c>
      <c r="V322">
        <f t="shared" si="155"/>
        <v>0</v>
      </c>
      <c r="W322">
        <f>VLOOKUP(W$4,Description!$A$136:$C$203,3)*W925</f>
        <v>0</v>
      </c>
      <c r="X322">
        <f t="shared" si="156"/>
        <v>0</v>
      </c>
      <c r="Y322">
        <f>VLOOKUP(Y$4,Description!$A$136:$C$203,3)*Y925</f>
        <v>0</v>
      </c>
      <c r="Z322">
        <f t="shared" si="157"/>
        <v>1</v>
      </c>
      <c r="AA322">
        <f>VLOOKUP(AA$4,Description!$A$136:$C$203,3)*AA925</f>
        <v>4</v>
      </c>
      <c r="AB322">
        <f t="shared" si="158"/>
        <v>1</v>
      </c>
      <c r="AC322">
        <f>VLOOKUP(AC$4,Description!$A$136:$C$203,3)*AC925</f>
        <v>0</v>
      </c>
      <c r="AD322">
        <f t="shared" si="159"/>
        <v>0</v>
      </c>
      <c r="AE322">
        <f>VLOOKUP(AE$4,Description!$A$136:$C$203,3)*AE925</f>
        <v>4</v>
      </c>
      <c r="AF322">
        <f t="shared" si="160"/>
        <v>0</v>
      </c>
      <c r="AG322">
        <f>VLOOKUP(AG$4,Description!$A$136:$C$203,3)*AG925</f>
        <v>0</v>
      </c>
      <c r="AH322">
        <f t="shared" si="161"/>
        <v>0</v>
      </c>
      <c r="AI322">
        <f>VLOOKUP(AI$4,Description!$A$136:$C$203,3)*AI925</f>
        <v>1</v>
      </c>
      <c r="AJ322">
        <f t="shared" si="162"/>
        <v>0</v>
      </c>
      <c r="AK322">
        <f>VLOOKUP(AK$4,Description!$A$136:$C$203,3)*AK925</f>
        <v>0</v>
      </c>
      <c r="AL322">
        <f t="shared" si="163"/>
        <v>0</v>
      </c>
      <c r="AM322">
        <f>VLOOKUP(AM$4,Description!$A$136:$C$203,3)*AM925</f>
        <v>0</v>
      </c>
      <c r="AN322">
        <f t="shared" si="164"/>
        <v>0</v>
      </c>
      <c r="AO322">
        <f>VLOOKUP(AO$4,Description!$A$136:$C$203,3)*AO925</f>
        <v>2</v>
      </c>
      <c r="AP322">
        <f t="shared" si="165"/>
        <v>1</v>
      </c>
      <c r="AQ322">
        <f>VLOOKUP(AQ$4,Description!$A$136:$C$203,3)*AQ925</f>
        <v>1</v>
      </c>
      <c r="AR322">
        <f t="shared" si="166"/>
        <v>0</v>
      </c>
      <c r="AS322">
        <f>VLOOKUP(AS$4,Description!$A$136:$C$203,3)*AS925</f>
        <v>0</v>
      </c>
      <c r="AT322">
        <f t="shared" si="167"/>
        <v>1</v>
      </c>
      <c r="AU322">
        <f>VLOOKUP(AU$4,Description!$A$136:$C$203,3)*AU925</f>
        <v>0</v>
      </c>
      <c r="AV322">
        <f t="shared" si="168"/>
        <v>0</v>
      </c>
      <c r="AW322">
        <f>VLOOKUP(AW$4,Description!$A$136:$C$203,3)*AW925</f>
        <v>0</v>
      </c>
      <c r="AX322">
        <f t="shared" si="169"/>
        <v>0</v>
      </c>
      <c r="AY322">
        <f>VLOOKUP(AY$4,Description!$A$136:$C$203,3)*AY925</f>
        <v>0</v>
      </c>
      <c r="AZ322">
        <f t="shared" si="170"/>
        <v>0</v>
      </c>
      <c r="BA322">
        <f>VLOOKUP(BA$4,Description!$A$136:$C$203,3)*BA925</f>
        <v>0</v>
      </c>
      <c r="BB322">
        <f t="shared" si="171"/>
        <v>0</v>
      </c>
      <c r="BC322">
        <f>VLOOKUP(BC$4,Description!$A$136:$C$203,3)*BC925</f>
        <v>0</v>
      </c>
      <c r="BD322">
        <f t="shared" si="172"/>
        <v>0</v>
      </c>
      <c r="BE322">
        <f>VLOOKUP(BE$4,Description!$A$136:$C$203,3)*BE925</f>
        <v>0</v>
      </c>
      <c r="BF322">
        <f t="shared" si="173"/>
        <v>0</v>
      </c>
      <c r="BG322">
        <f>VLOOKUP(BG$4,Description!$A$136:$C$203,3)*BG925</f>
        <v>0</v>
      </c>
      <c r="BH322">
        <f t="shared" si="174"/>
        <v>0</v>
      </c>
      <c r="BI322">
        <f>VLOOKUP(BI$4,Description!$A$136:$C$203,3)*BI925</f>
        <v>0</v>
      </c>
      <c r="BJ322">
        <f t="shared" si="175"/>
        <v>0</v>
      </c>
      <c r="BK322">
        <f>VLOOKUP(BK$4,Description!$A$136:$C$203,3)*BK925</f>
        <v>0</v>
      </c>
      <c r="BL322">
        <f t="shared" si="176"/>
        <v>0</v>
      </c>
      <c r="BM322">
        <f>VLOOKUP(BM$4,Description!$A$136:$C$203,3)*BM925</f>
        <v>0</v>
      </c>
      <c r="BN322">
        <f t="shared" si="177"/>
        <v>0</v>
      </c>
      <c r="BO322">
        <f>VLOOKUP(BO$4,Description!$A$136:$C$203,3)*BO925</f>
        <v>0</v>
      </c>
      <c r="BP322">
        <f t="shared" si="178"/>
        <v>0</v>
      </c>
      <c r="BQ322">
        <f>VLOOKUP(BQ$4,Description!$A$136:$C$203,3)*BQ925</f>
        <v>0</v>
      </c>
      <c r="BR322">
        <f t="shared" si="179"/>
        <v>0</v>
      </c>
    </row>
    <row r="323" spans="1:70" x14ac:dyDescent="0.2">
      <c r="A323">
        <f t="shared" si="144"/>
        <v>1110970</v>
      </c>
      <c r="B323">
        <f t="shared" si="145"/>
        <v>16</v>
      </c>
      <c r="C323">
        <f>VLOOKUP(C$4,Description!$A$136:$C$203,3)*C926</f>
        <v>0</v>
      </c>
      <c r="D323">
        <f t="shared" si="146"/>
        <v>1</v>
      </c>
      <c r="E323">
        <f>VLOOKUP(E$4,Description!$A$136:$C$203,3)*E926</f>
        <v>1</v>
      </c>
      <c r="F323">
        <f t="shared" si="147"/>
        <v>0</v>
      </c>
      <c r="G323">
        <f>VLOOKUP(G$4,Description!$A$136:$C$203,3)*G926</f>
        <v>0</v>
      </c>
      <c r="H323">
        <f t="shared" si="148"/>
        <v>0</v>
      </c>
      <c r="I323">
        <f>VLOOKUP(I$4,Description!$A$136:$C$203,3)*I926</f>
        <v>0</v>
      </c>
      <c r="J323">
        <f t="shared" si="149"/>
        <v>0</v>
      </c>
      <c r="K323">
        <f>VLOOKUP(K$4,Description!$A$136:$C$203,3)*K926</f>
        <v>0</v>
      </c>
      <c r="L323">
        <f t="shared" si="150"/>
        <v>0</v>
      </c>
      <c r="M323">
        <f>VLOOKUP(M$4,Description!$A$136:$C$203,3)*M926</f>
        <v>0</v>
      </c>
      <c r="N323">
        <f t="shared" si="151"/>
        <v>0</v>
      </c>
      <c r="O323">
        <f>VLOOKUP(O$4,Description!$A$136:$C$203,3)*O926</f>
        <v>0</v>
      </c>
      <c r="P323">
        <f t="shared" si="152"/>
        <v>1</v>
      </c>
      <c r="Q323">
        <f>VLOOKUP(Q$4,Description!$A$136:$C$203,3)*Q926</f>
        <v>0</v>
      </c>
      <c r="R323">
        <f t="shared" si="153"/>
        <v>1</v>
      </c>
      <c r="S323">
        <f>VLOOKUP(S$4,Description!$A$136:$C$203,3)*S926</f>
        <v>0</v>
      </c>
      <c r="T323">
        <f t="shared" si="154"/>
        <v>0</v>
      </c>
      <c r="U323">
        <f>VLOOKUP(U$4,Description!$A$136:$C$203,3)*U926</f>
        <v>0</v>
      </c>
      <c r="V323">
        <f t="shared" si="155"/>
        <v>0</v>
      </c>
      <c r="W323">
        <f>VLOOKUP(W$4,Description!$A$136:$C$203,3)*W926</f>
        <v>0</v>
      </c>
      <c r="X323">
        <f t="shared" si="156"/>
        <v>0</v>
      </c>
      <c r="Y323">
        <f>VLOOKUP(Y$4,Description!$A$136:$C$203,3)*Y926</f>
        <v>1</v>
      </c>
      <c r="Z323">
        <f t="shared" si="157"/>
        <v>1</v>
      </c>
      <c r="AA323">
        <f>VLOOKUP(AA$4,Description!$A$136:$C$203,3)*AA926</f>
        <v>4</v>
      </c>
      <c r="AB323">
        <f t="shared" si="158"/>
        <v>1</v>
      </c>
      <c r="AC323">
        <f>VLOOKUP(AC$4,Description!$A$136:$C$203,3)*AC926</f>
        <v>0</v>
      </c>
      <c r="AD323">
        <f t="shared" si="159"/>
        <v>0</v>
      </c>
      <c r="AE323">
        <f>VLOOKUP(AE$4,Description!$A$136:$C$203,3)*AE926</f>
        <v>0</v>
      </c>
      <c r="AF323">
        <f t="shared" si="160"/>
        <v>1</v>
      </c>
      <c r="AG323">
        <f>VLOOKUP(AG$4,Description!$A$136:$C$203,3)*AG926</f>
        <v>0</v>
      </c>
      <c r="AH323">
        <f t="shared" si="161"/>
        <v>0</v>
      </c>
      <c r="AI323">
        <f>VLOOKUP(AI$4,Description!$A$136:$C$203,3)*AI926</f>
        <v>0</v>
      </c>
      <c r="AJ323">
        <f t="shared" si="162"/>
        <v>0</v>
      </c>
      <c r="AK323">
        <f>VLOOKUP(AK$4,Description!$A$136:$C$203,3)*AK926</f>
        <v>0</v>
      </c>
      <c r="AL323">
        <f t="shared" si="163"/>
        <v>0</v>
      </c>
      <c r="AM323">
        <f>VLOOKUP(AM$4,Description!$A$136:$C$203,3)*AM926</f>
        <v>0</v>
      </c>
      <c r="AN323">
        <f t="shared" si="164"/>
        <v>0</v>
      </c>
      <c r="AO323">
        <f>VLOOKUP(AO$4,Description!$A$136:$C$203,3)*AO926</f>
        <v>2</v>
      </c>
      <c r="AP323">
        <f t="shared" si="165"/>
        <v>1</v>
      </c>
      <c r="AQ323">
        <f>VLOOKUP(AQ$4,Description!$A$136:$C$203,3)*AQ926</f>
        <v>1</v>
      </c>
      <c r="AR323">
        <f t="shared" si="166"/>
        <v>0</v>
      </c>
      <c r="AS323">
        <f>VLOOKUP(AS$4,Description!$A$136:$C$203,3)*AS926</f>
        <v>0</v>
      </c>
      <c r="AT323">
        <f t="shared" si="167"/>
        <v>0</v>
      </c>
      <c r="AU323">
        <f>VLOOKUP(AU$4,Description!$A$136:$C$203,3)*AU926</f>
        <v>0</v>
      </c>
      <c r="AV323">
        <f t="shared" si="168"/>
        <v>0</v>
      </c>
      <c r="AW323">
        <f>VLOOKUP(AW$4,Description!$A$136:$C$203,3)*AW926</f>
        <v>0</v>
      </c>
      <c r="AX323">
        <f t="shared" si="169"/>
        <v>0</v>
      </c>
      <c r="AY323">
        <f>VLOOKUP(AY$4,Description!$A$136:$C$203,3)*AY926</f>
        <v>0</v>
      </c>
      <c r="AZ323">
        <f t="shared" si="170"/>
        <v>0</v>
      </c>
      <c r="BA323">
        <f>VLOOKUP(BA$4,Description!$A$136:$C$203,3)*BA926</f>
        <v>0</v>
      </c>
      <c r="BB323">
        <f t="shared" si="171"/>
        <v>0</v>
      </c>
      <c r="BC323">
        <f>VLOOKUP(BC$4,Description!$A$136:$C$203,3)*BC926</f>
        <v>0</v>
      </c>
      <c r="BD323">
        <f t="shared" si="172"/>
        <v>0</v>
      </c>
      <c r="BE323">
        <f>VLOOKUP(BE$4,Description!$A$136:$C$203,3)*BE926</f>
        <v>0</v>
      </c>
      <c r="BF323">
        <f t="shared" si="173"/>
        <v>0</v>
      </c>
      <c r="BG323">
        <f>VLOOKUP(BG$4,Description!$A$136:$C$203,3)*BG926</f>
        <v>0</v>
      </c>
      <c r="BH323">
        <f t="shared" si="174"/>
        <v>0</v>
      </c>
      <c r="BI323">
        <f>VLOOKUP(BI$4,Description!$A$136:$C$203,3)*BI926</f>
        <v>0</v>
      </c>
      <c r="BJ323">
        <f t="shared" si="175"/>
        <v>0</v>
      </c>
      <c r="BK323">
        <f>VLOOKUP(BK$4,Description!$A$136:$C$203,3)*BK926</f>
        <v>0</v>
      </c>
      <c r="BL323">
        <f t="shared" si="176"/>
        <v>0</v>
      </c>
      <c r="BM323">
        <f>VLOOKUP(BM$4,Description!$A$136:$C$203,3)*BM926</f>
        <v>0</v>
      </c>
      <c r="BN323">
        <f t="shared" si="177"/>
        <v>0</v>
      </c>
      <c r="BO323">
        <f>VLOOKUP(BO$4,Description!$A$136:$C$203,3)*BO926</f>
        <v>0</v>
      </c>
      <c r="BP323">
        <f t="shared" si="178"/>
        <v>0</v>
      </c>
      <c r="BQ323">
        <f>VLOOKUP(BQ$4,Description!$A$136:$C$203,3)*BQ926</f>
        <v>0</v>
      </c>
      <c r="BR323">
        <f t="shared" si="179"/>
        <v>0</v>
      </c>
    </row>
    <row r="324" spans="1:70" x14ac:dyDescent="0.2">
      <c r="A324">
        <f t="shared" si="144"/>
        <v>1111010</v>
      </c>
      <c r="B324">
        <f t="shared" si="145"/>
        <v>31</v>
      </c>
      <c r="C324">
        <f>VLOOKUP(C$4,Description!$A$136:$C$203,3)*C927</f>
        <v>0</v>
      </c>
      <c r="D324">
        <f t="shared" si="146"/>
        <v>0</v>
      </c>
      <c r="E324">
        <f>VLOOKUP(E$4,Description!$A$136:$C$203,3)*E927</f>
        <v>0</v>
      </c>
      <c r="F324">
        <f t="shared" si="147"/>
        <v>1</v>
      </c>
      <c r="G324">
        <f>VLOOKUP(G$4,Description!$A$136:$C$203,3)*G927</f>
        <v>0</v>
      </c>
      <c r="H324">
        <f t="shared" si="148"/>
        <v>0</v>
      </c>
      <c r="I324">
        <f>VLOOKUP(I$4,Description!$A$136:$C$203,3)*I927</f>
        <v>0</v>
      </c>
      <c r="J324">
        <f t="shared" si="149"/>
        <v>0</v>
      </c>
      <c r="K324">
        <f>VLOOKUP(K$4,Description!$A$136:$C$203,3)*K927</f>
        <v>0</v>
      </c>
      <c r="L324">
        <f t="shared" si="150"/>
        <v>0</v>
      </c>
      <c r="M324">
        <f>VLOOKUP(M$4,Description!$A$136:$C$203,3)*M927</f>
        <v>0</v>
      </c>
      <c r="N324">
        <f t="shared" si="151"/>
        <v>0</v>
      </c>
      <c r="O324">
        <f>VLOOKUP(O$4,Description!$A$136:$C$203,3)*O927</f>
        <v>0</v>
      </c>
      <c r="P324">
        <f t="shared" si="152"/>
        <v>1</v>
      </c>
      <c r="Q324">
        <f>VLOOKUP(Q$4,Description!$A$136:$C$203,3)*Q927</f>
        <v>0</v>
      </c>
      <c r="R324">
        <f t="shared" si="153"/>
        <v>0</v>
      </c>
      <c r="S324">
        <f>VLOOKUP(S$4,Description!$A$136:$C$203,3)*S927</f>
        <v>0</v>
      </c>
      <c r="T324">
        <f t="shared" si="154"/>
        <v>0</v>
      </c>
      <c r="U324">
        <f>VLOOKUP(U$4,Description!$A$136:$C$203,3)*U927</f>
        <v>5</v>
      </c>
      <c r="V324">
        <f t="shared" si="155"/>
        <v>0</v>
      </c>
      <c r="W324">
        <f>VLOOKUP(W$4,Description!$A$136:$C$203,3)*W927</f>
        <v>0</v>
      </c>
      <c r="X324">
        <f t="shared" si="156"/>
        <v>0</v>
      </c>
      <c r="Y324">
        <f>VLOOKUP(Y$4,Description!$A$136:$C$203,3)*Y927</f>
        <v>0</v>
      </c>
      <c r="Z324">
        <f t="shared" si="157"/>
        <v>1</v>
      </c>
      <c r="AA324">
        <f>VLOOKUP(AA$4,Description!$A$136:$C$203,3)*AA927</f>
        <v>4</v>
      </c>
      <c r="AB324">
        <f t="shared" si="158"/>
        <v>1</v>
      </c>
      <c r="AC324">
        <f>VLOOKUP(AC$4,Description!$A$136:$C$203,3)*AC927</f>
        <v>0</v>
      </c>
      <c r="AD324">
        <f t="shared" si="159"/>
        <v>0</v>
      </c>
      <c r="AE324">
        <f>VLOOKUP(AE$4,Description!$A$136:$C$203,3)*AE927</f>
        <v>0</v>
      </c>
      <c r="AF324">
        <f t="shared" si="160"/>
        <v>1</v>
      </c>
      <c r="AG324">
        <f>VLOOKUP(AG$4,Description!$A$136:$C$203,3)*AG927</f>
        <v>0</v>
      </c>
      <c r="AH324">
        <f t="shared" si="161"/>
        <v>1</v>
      </c>
      <c r="AI324">
        <f>VLOOKUP(AI$4,Description!$A$136:$C$203,3)*AI927</f>
        <v>0</v>
      </c>
      <c r="AJ324">
        <f t="shared" si="162"/>
        <v>0</v>
      </c>
      <c r="AK324">
        <f>VLOOKUP(AK$4,Description!$A$136:$C$203,3)*AK927</f>
        <v>0</v>
      </c>
      <c r="AL324">
        <f t="shared" si="163"/>
        <v>0</v>
      </c>
      <c r="AM324">
        <f>VLOOKUP(AM$4,Description!$A$136:$C$203,3)*AM927</f>
        <v>0</v>
      </c>
      <c r="AN324">
        <f t="shared" si="164"/>
        <v>0</v>
      </c>
      <c r="AO324">
        <f>VLOOKUP(AO$4,Description!$A$136:$C$203,3)*AO927</f>
        <v>2</v>
      </c>
      <c r="AP324">
        <f t="shared" si="165"/>
        <v>0</v>
      </c>
      <c r="AQ324">
        <f>VLOOKUP(AQ$4,Description!$A$136:$C$203,3)*AQ927</f>
        <v>1</v>
      </c>
      <c r="AR324">
        <f t="shared" si="166"/>
        <v>0</v>
      </c>
      <c r="AS324">
        <f>VLOOKUP(AS$4,Description!$A$136:$C$203,3)*AS927</f>
        <v>0</v>
      </c>
      <c r="AT324">
        <f t="shared" si="167"/>
        <v>1</v>
      </c>
      <c r="AU324">
        <f>VLOOKUP(AU$4,Description!$A$136:$C$203,3)*AU927</f>
        <v>5</v>
      </c>
      <c r="AV324">
        <f t="shared" si="168"/>
        <v>1</v>
      </c>
      <c r="AW324">
        <f>VLOOKUP(AW$4,Description!$A$136:$C$203,3)*AW927</f>
        <v>0</v>
      </c>
      <c r="AX324">
        <f t="shared" si="169"/>
        <v>1</v>
      </c>
      <c r="AY324">
        <f>VLOOKUP(AY$4,Description!$A$136:$C$203,3)*AY927</f>
        <v>0</v>
      </c>
      <c r="AZ324">
        <f t="shared" si="170"/>
        <v>0</v>
      </c>
      <c r="BA324">
        <f>VLOOKUP(BA$4,Description!$A$136:$C$203,3)*BA927</f>
        <v>0</v>
      </c>
      <c r="BB324">
        <f t="shared" si="171"/>
        <v>0</v>
      </c>
      <c r="BC324">
        <f>VLOOKUP(BC$4,Description!$A$136:$C$203,3)*BC927</f>
        <v>5</v>
      </c>
      <c r="BD324">
        <f t="shared" si="172"/>
        <v>0</v>
      </c>
      <c r="BE324">
        <f>VLOOKUP(BE$4,Description!$A$136:$C$203,3)*BE927</f>
        <v>0</v>
      </c>
      <c r="BF324">
        <f t="shared" si="173"/>
        <v>0</v>
      </c>
      <c r="BG324">
        <f>VLOOKUP(BG$4,Description!$A$136:$C$203,3)*BG927</f>
        <v>0</v>
      </c>
      <c r="BH324">
        <f t="shared" si="174"/>
        <v>0</v>
      </c>
      <c r="BI324">
        <f>VLOOKUP(BI$4,Description!$A$136:$C$203,3)*BI927</f>
        <v>0</v>
      </c>
      <c r="BJ324">
        <f t="shared" si="175"/>
        <v>0</v>
      </c>
      <c r="BK324">
        <f>VLOOKUP(BK$4,Description!$A$136:$C$203,3)*BK927</f>
        <v>0</v>
      </c>
      <c r="BL324">
        <f t="shared" si="176"/>
        <v>0</v>
      </c>
      <c r="BM324">
        <f>VLOOKUP(BM$4,Description!$A$136:$C$203,3)*BM927</f>
        <v>0</v>
      </c>
      <c r="BN324">
        <f t="shared" si="177"/>
        <v>0</v>
      </c>
      <c r="BO324">
        <f>VLOOKUP(BO$4,Description!$A$136:$C$203,3)*BO927</f>
        <v>0</v>
      </c>
      <c r="BP324">
        <f t="shared" si="178"/>
        <v>0</v>
      </c>
      <c r="BQ324">
        <f>VLOOKUP(BQ$4,Description!$A$136:$C$203,3)*BQ927</f>
        <v>0</v>
      </c>
      <c r="BR324">
        <f t="shared" si="179"/>
        <v>0</v>
      </c>
    </row>
    <row r="325" spans="1:70" x14ac:dyDescent="0.2">
      <c r="A325">
        <f t="shared" si="144"/>
        <v>1111100</v>
      </c>
      <c r="B325">
        <f t="shared" si="145"/>
        <v>1</v>
      </c>
      <c r="C325">
        <f>VLOOKUP(C$4,Description!$A$136:$C$203,3)*C928</f>
        <v>0</v>
      </c>
      <c r="D325">
        <f t="shared" si="146"/>
        <v>0</v>
      </c>
      <c r="E325">
        <f>VLOOKUP(E$4,Description!$A$136:$C$203,3)*E928</f>
        <v>0</v>
      </c>
      <c r="F325">
        <f t="shared" si="147"/>
        <v>0</v>
      </c>
      <c r="G325">
        <f>VLOOKUP(G$4,Description!$A$136:$C$203,3)*G928</f>
        <v>0</v>
      </c>
      <c r="H325">
        <f t="shared" si="148"/>
        <v>0</v>
      </c>
      <c r="I325">
        <f>VLOOKUP(I$4,Description!$A$136:$C$203,3)*I928</f>
        <v>0</v>
      </c>
      <c r="J325">
        <f t="shared" si="149"/>
        <v>0</v>
      </c>
      <c r="K325">
        <f>VLOOKUP(K$4,Description!$A$136:$C$203,3)*K928</f>
        <v>0</v>
      </c>
      <c r="L325">
        <f t="shared" si="150"/>
        <v>0</v>
      </c>
      <c r="M325">
        <f>VLOOKUP(M$4,Description!$A$136:$C$203,3)*M928</f>
        <v>0</v>
      </c>
      <c r="N325">
        <f t="shared" si="151"/>
        <v>0</v>
      </c>
      <c r="O325">
        <f>VLOOKUP(O$4,Description!$A$136:$C$203,3)*O928</f>
        <v>0</v>
      </c>
      <c r="P325">
        <f t="shared" si="152"/>
        <v>1</v>
      </c>
      <c r="Q325">
        <f>VLOOKUP(Q$4,Description!$A$136:$C$203,3)*Q928</f>
        <v>0</v>
      </c>
      <c r="R325">
        <f t="shared" si="153"/>
        <v>0</v>
      </c>
      <c r="S325">
        <f>VLOOKUP(S$4,Description!$A$136:$C$203,3)*S928</f>
        <v>0</v>
      </c>
      <c r="T325">
        <f t="shared" si="154"/>
        <v>0</v>
      </c>
      <c r="U325">
        <f>VLOOKUP(U$4,Description!$A$136:$C$203,3)*U928</f>
        <v>0</v>
      </c>
      <c r="V325">
        <f t="shared" si="155"/>
        <v>0</v>
      </c>
      <c r="W325">
        <f>VLOOKUP(W$4,Description!$A$136:$C$203,3)*W928</f>
        <v>0</v>
      </c>
      <c r="X325">
        <f t="shared" si="156"/>
        <v>0</v>
      </c>
      <c r="Y325">
        <f>VLOOKUP(Y$4,Description!$A$136:$C$203,3)*Y928</f>
        <v>0</v>
      </c>
      <c r="Z325">
        <f t="shared" si="157"/>
        <v>0</v>
      </c>
      <c r="AA325">
        <f>VLOOKUP(AA$4,Description!$A$136:$C$203,3)*AA928</f>
        <v>0</v>
      </c>
      <c r="AB325">
        <f t="shared" si="158"/>
        <v>0</v>
      </c>
      <c r="AC325">
        <f>VLOOKUP(AC$4,Description!$A$136:$C$203,3)*AC928</f>
        <v>0</v>
      </c>
      <c r="AD325">
        <f t="shared" si="159"/>
        <v>0</v>
      </c>
      <c r="AE325">
        <f>VLOOKUP(AE$4,Description!$A$136:$C$203,3)*AE928</f>
        <v>0</v>
      </c>
      <c r="AF325">
        <f t="shared" si="160"/>
        <v>0</v>
      </c>
      <c r="AG325">
        <f>VLOOKUP(AG$4,Description!$A$136:$C$203,3)*AG928</f>
        <v>0</v>
      </c>
      <c r="AH325">
        <f t="shared" si="161"/>
        <v>0</v>
      </c>
      <c r="AI325">
        <f>VLOOKUP(AI$4,Description!$A$136:$C$203,3)*AI928</f>
        <v>0</v>
      </c>
      <c r="AJ325">
        <f t="shared" si="162"/>
        <v>0</v>
      </c>
      <c r="AK325">
        <f>VLOOKUP(AK$4,Description!$A$136:$C$203,3)*AK928</f>
        <v>0</v>
      </c>
      <c r="AL325">
        <f t="shared" si="163"/>
        <v>0</v>
      </c>
      <c r="AM325">
        <f>VLOOKUP(AM$4,Description!$A$136:$C$203,3)*AM928</f>
        <v>0</v>
      </c>
      <c r="AN325">
        <f t="shared" si="164"/>
        <v>0</v>
      </c>
      <c r="AO325">
        <f>VLOOKUP(AO$4,Description!$A$136:$C$203,3)*AO928</f>
        <v>0</v>
      </c>
      <c r="AP325">
        <f t="shared" si="165"/>
        <v>0</v>
      </c>
      <c r="AQ325">
        <f>VLOOKUP(AQ$4,Description!$A$136:$C$203,3)*AQ928</f>
        <v>0</v>
      </c>
      <c r="AR325">
        <f t="shared" si="166"/>
        <v>0</v>
      </c>
      <c r="AS325">
        <f>VLOOKUP(AS$4,Description!$A$136:$C$203,3)*AS928</f>
        <v>0</v>
      </c>
      <c r="AT325">
        <f t="shared" si="167"/>
        <v>0</v>
      </c>
      <c r="AU325">
        <f>VLOOKUP(AU$4,Description!$A$136:$C$203,3)*AU928</f>
        <v>0</v>
      </c>
      <c r="AV325">
        <f t="shared" si="168"/>
        <v>0</v>
      </c>
      <c r="AW325">
        <f>VLOOKUP(AW$4,Description!$A$136:$C$203,3)*AW928</f>
        <v>0</v>
      </c>
      <c r="AX325">
        <f t="shared" si="169"/>
        <v>0</v>
      </c>
      <c r="AY325">
        <f>VLOOKUP(AY$4,Description!$A$136:$C$203,3)*AY928</f>
        <v>0</v>
      </c>
      <c r="AZ325">
        <f t="shared" si="170"/>
        <v>0</v>
      </c>
      <c r="BA325">
        <f>VLOOKUP(BA$4,Description!$A$136:$C$203,3)*BA928</f>
        <v>0</v>
      </c>
      <c r="BB325">
        <f t="shared" si="171"/>
        <v>0</v>
      </c>
      <c r="BC325">
        <f>VLOOKUP(BC$4,Description!$A$136:$C$203,3)*BC928</f>
        <v>0</v>
      </c>
      <c r="BD325">
        <f t="shared" si="172"/>
        <v>0</v>
      </c>
      <c r="BE325">
        <f>VLOOKUP(BE$4,Description!$A$136:$C$203,3)*BE928</f>
        <v>0</v>
      </c>
      <c r="BF325">
        <f t="shared" si="173"/>
        <v>0</v>
      </c>
      <c r="BG325">
        <f>VLOOKUP(BG$4,Description!$A$136:$C$203,3)*BG928</f>
        <v>0</v>
      </c>
      <c r="BH325">
        <f t="shared" si="174"/>
        <v>0</v>
      </c>
      <c r="BI325">
        <f>VLOOKUP(BI$4,Description!$A$136:$C$203,3)*BI928</f>
        <v>0</v>
      </c>
      <c r="BJ325">
        <f t="shared" si="175"/>
        <v>0</v>
      </c>
      <c r="BK325">
        <f>VLOOKUP(BK$4,Description!$A$136:$C$203,3)*BK928</f>
        <v>0</v>
      </c>
      <c r="BL325">
        <f t="shared" si="176"/>
        <v>0</v>
      </c>
      <c r="BM325">
        <f>VLOOKUP(BM$4,Description!$A$136:$C$203,3)*BM928</f>
        <v>0</v>
      </c>
      <c r="BN325">
        <f t="shared" si="177"/>
        <v>0</v>
      </c>
      <c r="BO325">
        <f>VLOOKUP(BO$4,Description!$A$136:$C$203,3)*BO928</f>
        <v>0</v>
      </c>
      <c r="BP325">
        <f t="shared" si="178"/>
        <v>0</v>
      </c>
      <c r="BQ325">
        <f>VLOOKUP(BQ$4,Description!$A$136:$C$203,3)*BQ928</f>
        <v>0</v>
      </c>
      <c r="BR325">
        <f t="shared" si="179"/>
        <v>0</v>
      </c>
    </row>
    <row r="326" spans="1:70" x14ac:dyDescent="0.2">
      <c r="A326">
        <f t="shared" ref="A326:A389" si="180">A929</f>
        <v>1111180</v>
      </c>
      <c r="B326">
        <f t="shared" ref="B326:B389" si="181">SUM(C326:BR326)</f>
        <v>12</v>
      </c>
      <c r="C326">
        <f>VLOOKUP(C$4,Description!$A$136:$C$203,3)*C929</f>
        <v>0</v>
      </c>
      <c r="D326">
        <f t="shared" ref="D326:D389" si="182">D929</f>
        <v>0</v>
      </c>
      <c r="E326">
        <f>VLOOKUP(E$4,Description!$A$136:$C$203,3)*E929</f>
        <v>0</v>
      </c>
      <c r="F326">
        <f t="shared" ref="F326:F389" si="183">F929</f>
        <v>0</v>
      </c>
      <c r="G326">
        <f>VLOOKUP(G$4,Description!$A$136:$C$203,3)*G929</f>
        <v>0</v>
      </c>
      <c r="H326">
        <f t="shared" ref="H326:H389" si="184">H929</f>
        <v>0</v>
      </c>
      <c r="I326">
        <f>VLOOKUP(I$4,Description!$A$136:$C$203,3)*I929</f>
        <v>0</v>
      </c>
      <c r="J326">
        <f t="shared" ref="J326:J389" si="185">J929</f>
        <v>0</v>
      </c>
      <c r="K326">
        <f>VLOOKUP(K$4,Description!$A$136:$C$203,3)*K929</f>
        <v>0</v>
      </c>
      <c r="L326">
        <f t="shared" ref="L326:L389" si="186">L929</f>
        <v>0</v>
      </c>
      <c r="M326">
        <f>VLOOKUP(M$4,Description!$A$136:$C$203,3)*M929</f>
        <v>0</v>
      </c>
      <c r="N326">
        <f t="shared" ref="N326:N389" si="187">N929</f>
        <v>0</v>
      </c>
      <c r="O326">
        <f>VLOOKUP(O$4,Description!$A$136:$C$203,3)*O929</f>
        <v>0</v>
      </c>
      <c r="P326">
        <f t="shared" ref="P326:P389" si="188">P929</f>
        <v>1</v>
      </c>
      <c r="Q326">
        <f>VLOOKUP(Q$4,Description!$A$136:$C$203,3)*Q929</f>
        <v>0</v>
      </c>
      <c r="R326">
        <f t="shared" ref="R326:R389" si="189">R929</f>
        <v>0</v>
      </c>
      <c r="S326">
        <f>VLOOKUP(S$4,Description!$A$136:$C$203,3)*S929</f>
        <v>0</v>
      </c>
      <c r="T326">
        <f t="shared" ref="T326:T389" si="190">T929</f>
        <v>0</v>
      </c>
      <c r="U326">
        <f>VLOOKUP(U$4,Description!$A$136:$C$203,3)*U929</f>
        <v>0</v>
      </c>
      <c r="V326">
        <f t="shared" ref="V326:V389" si="191">V929</f>
        <v>0</v>
      </c>
      <c r="W326">
        <f>VLOOKUP(W$4,Description!$A$136:$C$203,3)*W929</f>
        <v>0</v>
      </c>
      <c r="X326">
        <f t="shared" ref="X326:X389" si="192">X929</f>
        <v>0</v>
      </c>
      <c r="Y326">
        <f>VLOOKUP(Y$4,Description!$A$136:$C$203,3)*Y929</f>
        <v>0</v>
      </c>
      <c r="Z326">
        <f t="shared" ref="Z326:Z389" si="193">Z929</f>
        <v>1</v>
      </c>
      <c r="AA326">
        <f>VLOOKUP(AA$4,Description!$A$136:$C$203,3)*AA929</f>
        <v>4</v>
      </c>
      <c r="AB326">
        <f t="shared" ref="AB326:AB389" si="194">AB929</f>
        <v>1</v>
      </c>
      <c r="AC326">
        <f>VLOOKUP(AC$4,Description!$A$136:$C$203,3)*AC929</f>
        <v>0</v>
      </c>
      <c r="AD326">
        <f t="shared" ref="AD326:AD389" si="195">AD929</f>
        <v>0</v>
      </c>
      <c r="AE326">
        <f>VLOOKUP(AE$4,Description!$A$136:$C$203,3)*AE929</f>
        <v>0</v>
      </c>
      <c r="AF326">
        <f t="shared" ref="AF326:AF389" si="196">AF929</f>
        <v>1</v>
      </c>
      <c r="AG326">
        <f>VLOOKUP(AG$4,Description!$A$136:$C$203,3)*AG929</f>
        <v>0</v>
      </c>
      <c r="AH326">
        <f t="shared" ref="AH326:AH389" si="197">AH929</f>
        <v>0</v>
      </c>
      <c r="AI326">
        <f>VLOOKUP(AI$4,Description!$A$136:$C$203,3)*AI929</f>
        <v>0</v>
      </c>
      <c r="AJ326">
        <f t="shared" ref="AJ326:AJ389" si="198">AJ929</f>
        <v>0</v>
      </c>
      <c r="AK326">
        <f>VLOOKUP(AK$4,Description!$A$136:$C$203,3)*AK929</f>
        <v>0</v>
      </c>
      <c r="AL326">
        <f t="shared" ref="AL326:AL389" si="199">AL929</f>
        <v>0</v>
      </c>
      <c r="AM326">
        <f>VLOOKUP(AM$4,Description!$A$136:$C$203,3)*AM929</f>
        <v>0</v>
      </c>
      <c r="AN326">
        <f t="shared" ref="AN326:AN389" si="200">AN929</f>
        <v>0</v>
      </c>
      <c r="AO326">
        <f>VLOOKUP(AO$4,Description!$A$136:$C$203,3)*AO929</f>
        <v>2</v>
      </c>
      <c r="AP326">
        <f t="shared" ref="AP326:AP389" si="201">AP929</f>
        <v>0</v>
      </c>
      <c r="AQ326">
        <f>VLOOKUP(AQ$4,Description!$A$136:$C$203,3)*AQ929</f>
        <v>0</v>
      </c>
      <c r="AR326">
        <f t="shared" ref="AR326:AR389" si="202">AR929</f>
        <v>0</v>
      </c>
      <c r="AS326">
        <f>VLOOKUP(AS$4,Description!$A$136:$C$203,3)*AS929</f>
        <v>0</v>
      </c>
      <c r="AT326">
        <f t="shared" ref="AT326:AT389" si="203">AT929</f>
        <v>1</v>
      </c>
      <c r="AU326">
        <f>VLOOKUP(AU$4,Description!$A$136:$C$203,3)*AU929</f>
        <v>0</v>
      </c>
      <c r="AV326">
        <f t="shared" ref="AV326:AV389" si="204">AV929</f>
        <v>0</v>
      </c>
      <c r="AW326">
        <f>VLOOKUP(AW$4,Description!$A$136:$C$203,3)*AW929</f>
        <v>0</v>
      </c>
      <c r="AX326">
        <f t="shared" ref="AX326:AX389" si="205">AX929</f>
        <v>1</v>
      </c>
      <c r="AY326">
        <f>VLOOKUP(AY$4,Description!$A$136:$C$203,3)*AY929</f>
        <v>0</v>
      </c>
      <c r="AZ326">
        <f t="shared" ref="AZ326:AZ389" si="206">AZ929</f>
        <v>0</v>
      </c>
      <c r="BA326">
        <f>VLOOKUP(BA$4,Description!$A$136:$C$203,3)*BA929</f>
        <v>0</v>
      </c>
      <c r="BB326">
        <f t="shared" ref="BB326:BB389" si="207">BB929</f>
        <v>0</v>
      </c>
      <c r="BC326">
        <f>VLOOKUP(BC$4,Description!$A$136:$C$203,3)*BC929</f>
        <v>0</v>
      </c>
      <c r="BD326">
        <f t="shared" ref="BD326:BD389" si="208">BD929</f>
        <v>0</v>
      </c>
      <c r="BE326">
        <f>VLOOKUP(BE$4,Description!$A$136:$C$203,3)*BE929</f>
        <v>0</v>
      </c>
      <c r="BF326">
        <f t="shared" ref="BF326:BF389" si="209">BF929</f>
        <v>0</v>
      </c>
      <c r="BG326">
        <f>VLOOKUP(BG$4,Description!$A$136:$C$203,3)*BG929</f>
        <v>0</v>
      </c>
      <c r="BH326">
        <f t="shared" ref="BH326:BH389" si="210">BH929</f>
        <v>0</v>
      </c>
      <c r="BI326">
        <f>VLOOKUP(BI$4,Description!$A$136:$C$203,3)*BI929</f>
        <v>0</v>
      </c>
      <c r="BJ326">
        <f t="shared" ref="BJ326:BJ389" si="211">BJ929</f>
        <v>0</v>
      </c>
      <c r="BK326">
        <f>VLOOKUP(BK$4,Description!$A$136:$C$203,3)*BK929</f>
        <v>0</v>
      </c>
      <c r="BL326">
        <f t="shared" ref="BL326:BL389" si="212">BL929</f>
        <v>0</v>
      </c>
      <c r="BM326">
        <f>VLOOKUP(BM$4,Description!$A$136:$C$203,3)*BM929</f>
        <v>0</v>
      </c>
      <c r="BN326">
        <f t="shared" ref="BN326:BN389" si="213">BN929</f>
        <v>0</v>
      </c>
      <c r="BO326">
        <f>VLOOKUP(BO$4,Description!$A$136:$C$203,3)*BO929</f>
        <v>0</v>
      </c>
      <c r="BP326">
        <f t="shared" ref="BP326:BP389" si="214">BP929</f>
        <v>0</v>
      </c>
      <c r="BQ326">
        <f>VLOOKUP(BQ$4,Description!$A$136:$C$203,3)*BQ929</f>
        <v>0</v>
      </c>
      <c r="BR326">
        <f t="shared" ref="BR326:BR389" si="215">BR929</f>
        <v>0</v>
      </c>
    </row>
    <row r="327" spans="1:70" x14ac:dyDescent="0.2">
      <c r="A327">
        <f t="shared" si="180"/>
        <v>1111280</v>
      </c>
      <c r="B327">
        <f t="shared" si="181"/>
        <v>38</v>
      </c>
      <c r="C327">
        <f>VLOOKUP(C$4,Description!$A$136:$C$203,3)*C930</f>
        <v>0</v>
      </c>
      <c r="D327">
        <f t="shared" si="182"/>
        <v>1</v>
      </c>
      <c r="E327">
        <f>VLOOKUP(E$4,Description!$A$136:$C$203,3)*E930</f>
        <v>1</v>
      </c>
      <c r="F327">
        <f t="shared" si="183"/>
        <v>0</v>
      </c>
      <c r="G327">
        <f>VLOOKUP(G$4,Description!$A$136:$C$203,3)*G930</f>
        <v>0</v>
      </c>
      <c r="H327">
        <f t="shared" si="184"/>
        <v>0</v>
      </c>
      <c r="I327">
        <f>VLOOKUP(I$4,Description!$A$136:$C$203,3)*I930</f>
        <v>0</v>
      </c>
      <c r="J327">
        <f t="shared" si="185"/>
        <v>1</v>
      </c>
      <c r="K327">
        <f>VLOOKUP(K$4,Description!$A$136:$C$203,3)*K930</f>
        <v>0</v>
      </c>
      <c r="L327">
        <f t="shared" si="186"/>
        <v>0</v>
      </c>
      <c r="M327">
        <f>VLOOKUP(M$4,Description!$A$136:$C$203,3)*M930</f>
        <v>0</v>
      </c>
      <c r="N327">
        <f t="shared" si="187"/>
        <v>0</v>
      </c>
      <c r="O327">
        <f>VLOOKUP(O$4,Description!$A$136:$C$203,3)*O930</f>
        <v>0</v>
      </c>
      <c r="P327">
        <f t="shared" si="188"/>
        <v>1</v>
      </c>
      <c r="Q327">
        <f>VLOOKUP(Q$4,Description!$A$136:$C$203,3)*Q930</f>
        <v>0</v>
      </c>
      <c r="R327">
        <f t="shared" si="189"/>
        <v>0</v>
      </c>
      <c r="S327">
        <f>VLOOKUP(S$4,Description!$A$136:$C$203,3)*S930</f>
        <v>0</v>
      </c>
      <c r="T327">
        <f t="shared" si="190"/>
        <v>0</v>
      </c>
      <c r="U327">
        <f>VLOOKUP(U$4,Description!$A$136:$C$203,3)*U930</f>
        <v>0</v>
      </c>
      <c r="V327">
        <f t="shared" si="191"/>
        <v>0</v>
      </c>
      <c r="W327">
        <f>VLOOKUP(W$4,Description!$A$136:$C$203,3)*W930</f>
        <v>0</v>
      </c>
      <c r="X327">
        <f t="shared" si="192"/>
        <v>0</v>
      </c>
      <c r="Y327">
        <f>VLOOKUP(Y$4,Description!$A$136:$C$203,3)*Y930</f>
        <v>0</v>
      </c>
      <c r="Z327">
        <f t="shared" si="193"/>
        <v>1</v>
      </c>
      <c r="AA327">
        <f>VLOOKUP(AA$4,Description!$A$136:$C$203,3)*AA930</f>
        <v>4</v>
      </c>
      <c r="AB327">
        <f t="shared" si="194"/>
        <v>1</v>
      </c>
      <c r="AC327">
        <f>VLOOKUP(AC$4,Description!$A$136:$C$203,3)*AC930</f>
        <v>5</v>
      </c>
      <c r="AD327">
        <f t="shared" si="195"/>
        <v>0</v>
      </c>
      <c r="AE327">
        <f>VLOOKUP(AE$4,Description!$A$136:$C$203,3)*AE930</f>
        <v>4</v>
      </c>
      <c r="AF327">
        <f t="shared" si="196"/>
        <v>0</v>
      </c>
      <c r="AG327">
        <f>VLOOKUP(AG$4,Description!$A$136:$C$203,3)*AG930</f>
        <v>0</v>
      </c>
      <c r="AH327">
        <f t="shared" si="197"/>
        <v>1</v>
      </c>
      <c r="AI327">
        <f>VLOOKUP(AI$4,Description!$A$136:$C$203,3)*AI930</f>
        <v>0</v>
      </c>
      <c r="AJ327">
        <f t="shared" si="198"/>
        <v>0</v>
      </c>
      <c r="AK327">
        <f>VLOOKUP(AK$4,Description!$A$136:$C$203,3)*AK930</f>
        <v>0</v>
      </c>
      <c r="AL327">
        <f t="shared" si="199"/>
        <v>0</v>
      </c>
      <c r="AM327">
        <f>VLOOKUP(AM$4,Description!$A$136:$C$203,3)*AM930</f>
        <v>0</v>
      </c>
      <c r="AN327">
        <f t="shared" si="200"/>
        <v>1</v>
      </c>
      <c r="AO327">
        <f>VLOOKUP(AO$4,Description!$A$136:$C$203,3)*AO930</f>
        <v>2</v>
      </c>
      <c r="AP327">
        <f t="shared" si="201"/>
        <v>0</v>
      </c>
      <c r="AQ327">
        <f>VLOOKUP(AQ$4,Description!$A$136:$C$203,3)*AQ930</f>
        <v>1</v>
      </c>
      <c r="AR327">
        <f t="shared" si="202"/>
        <v>1</v>
      </c>
      <c r="AS327">
        <f>VLOOKUP(AS$4,Description!$A$136:$C$203,3)*AS930</f>
        <v>0</v>
      </c>
      <c r="AT327">
        <f t="shared" si="203"/>
        <v>1</v>
      </c>
      <c r="AU327">
        <f>VLOOKUP(AU$4,Description!$A$136:$C$203,3)*AU930</f>
        <v>5</v>
      </c>
      <c r="AV327">
        <f t="shared" si="204"/>
        <v>1</v>
      </c>
      <c r="AW327">
        <f>VLOOKUP(AW$4,Description!$A$136:$C$203,3)*AW930</f>
        <v>0</v>
      </c>
      <c r="AX327">
        <f t="shared" si="205"/>
        <v>1</v>
      </c>
      <c r="AY327">
        <f>VLOOKUP(AY$4,Description!$A$136:$C$203,3)*AY930</f>
        <v>0</v>
      </c>
      <c r="AZ327">
        <f t="shared" si="206"/>
        <v>0</v>
      </c>
      <c r="BA327">
        <f>VLOOKUP(BA$4,Description!$A$136:$C$203,3)*BA930</f>
        <v>0</v>
      </c>
      <c r="BB327">
        <f t="shared" si="207"/>
        <v>0</v>
      </c>
      <c r="BC327">
        <f>VLOOKUP(BC$4,Description!$A$136:$C$203,3)*BC930</f>
        <v>5</v>
      </c>
      <c r="BD327">
        <f t="shared" si="208"/>
        <v>0</v>
      </c>
      <c r="BE327">
        <f>VLOOKUP(BE$4,Description!$A$136:$C$203,3)*BE930</f>
        <v>0</v>
      </c>
      <c r="BF327">
        <f t="shared" si="209"/>
        <v>0</v>
      </c>
      <c r="BG327">
        <f>VLOOKUP(BG$4,Description!$A$136:$C$203,3)*BG930</f>
        <v>0</v>
      </c>
      <c r="BH327">
        <f t="shared" si="210"/>
        <v>0</v>
      </c>
      <c r="BI327">
        <f>VLOOKUP(BI$4,Description!$A$136:$C$203,3)*BI930</f>
        <v>0</v>
      </c>
      <c r="BJ327">
        <f t="shared" si="211"/>
        <v>0</v>
      </c>
      <c r="BK327">
        <f>VLOOKUP(BK$4,Description!$A$136:$C$203,3)*BK930</f>
        <v>0</v>
      </c>
      <c r="BL327">
        <f t="shared" si="212"/>
        <v>0</v>
      </c>
      <c r="BM327">
        <f>VLOOKUP(BM$4,Description!$A$136:$C$203,3)*BM930</f>
        <v>0</v>
      </c>
      <c r="BN327">
        <f t="shared" si="213"/>
        <v>0</v>
      </c>
      <c r="BO327">
        <f>VLOOKUP(BO$4,Description!$A$136:$C$203,3)*BO930</f>
        <v>0</v>
      </c>
      <c r="BP327">
        <f t="shared" si="214"/>
        <v>0</v>
      </c>
      <c r="BQ327">
        <f>VLOOKUP(BQ$4,Description!$A$136:$C$203,3)*BQ930</f>
        <v>0</v>
      </c>
      <c r="BR327">
        <f t="shared" si="215"/>
        <v>0</v>
      </c>
    </row>
    <row r="328" spans="1:70" x14ac:dyDescent="0.2">
      <c r="A328">
        <f t="shared" si="180"/>
        <v>1111310</v>
      </c>
      <c r="B328">
        <f t="shared" si="181"/>
        <v>16</v>
      </c>
      <c r="C328">
        <f>VLOOKUP(C$4,Description!$A$136:$C$203,3)*C931</f>
        <v>0</v>
      </c>
      <c r="D328">
        <f t="shared" si="182"/>
        <v>0</v>
      </c>
      <c r="E328">
        <f>VLOOKUP(E$4,Description!$A$136:$C$203,3)*E931</f>
        <v>1</v>
      </c>
      <c r="F328">
        <f t="shared" si="183"/>
        <v>0</v>
      </c>
      <c r="G328">
        <f>VLOOKUP(G$4,Description!$A$136:$C$203,3)*G931</f>
        <v>0</v>
      </c>
      <c r="H328">
        <f t="shared" si="184"/>
        <v>0</v>
      </c>
      <c r="I328">
        <f>VLOOKUP(I$4,Description!$A$136:$C$203,3)*I931</f>
        <v>0</v>
      </c>
      <c r="J328">
        <f t="shared" si="185"/>
        <v>1</v>
      </c>
      <c r="K328">
        <f>VLOOKUP(K$4,Description!$A$136:$C$203,3)*K931</f>
        <v>0</v>
      </c>
      <c r="L328">
        <f t="shared" si="186"/>
        <v>0</v>
      </c>
      <c r="M328">
        <f>VLOOKUP(M$4,Description!$A$136:$C$203,3)*M931</f>
        <v>0</v>
      </c>
      <c r="N328">
        <f t="shared" si="187"/>
        <v>0</v>
      </c>
      <c r="O328">
        <f>VLOOKUP(O$4,Description!$A$136:$C$203,3)*O931</f>
        <v>0</v>
      </c>
      <c r="P328">
        <f t="shared" si="188"/>
        <v>1</v>
      </c>
      <c r="Q328">
        <f>VLOOKUP(Q$4,Description!$A$136:$C$203,3)*Q931</f>
        <v>0</v>
      </c>
      <c r="R328">
        <f t="shared" si="189"/>
        <v>0</v>
      </c>
      <c r="S328">
        <f>VLOOKUP(S$4,Description!$A$136:$C$203,3)*S931</f>
        <v>0</v>
      </c>
      <c r="T328">
        <f t="shared" si="190"/>
        <v>0</v>
      </c>
      <c r="U328">
        <f>VLOOKUP(U$4,Description!$A$136:$C$203,3)*U931</f>
        <v>0</v>
      </c>
      <c r="V328">
        <f t="shared" si="191"/>
        <v>0</v>
      </c>
      <c r="W328">
        <f>VLOOKUP(W$4,Description!$A$136:$C$203,3)*W931</f>
        <v>0</v>
      </c>
      <c r="X328">
        <f t="shared" si="192"/>
        <v>0</v>
      </c>
      <c r="Y328">
        <f>VLOOKUP(Y$4,Description!$A$136:$C$203,3)*Y931</f>
        <v>1</v>
      </c>
      <c r="Z328">
        <f t="shared" si="193"/>
        <v>1</v>
      </c>
      <c r="AA328">
        <f>VLOOKUP(AA$4,Description!$A$136:$C$203,3)*AA931</f>
        <v>4</v>
      </c>
      <c r="AB328">
        <f t="shared" si="194"/>
        <v>1</v>
      </c>
      <c r="AC328">
        <f>VLOOKUP(AC$4,Description!$A$136:$C$203,3)*AC931</f>
        <v>0</v>
      </c>
      <c r="AD328">
        <f t="shared" si="195"/>
        <v>0</v>
      </c>
      <c r="AE328">
        <f>VLOOKUP(AE$4,Description!$A$136:$C$203,3)*AE931</f>
        <v>4</v>
      </c>
      <c r="AF328">
        <f t="shared" si="196"/>
        <v>0</v>
      </c>
      <c r="AG328">
        <f>VLOOKUP(AG$4,Description!$A$136:$C$203,3)*AG931</f>
        <v>0</v>
      </c>
      <c r="AH328">
        <f t="shared" si="197"/>
        <v>0</v>
      </c>
      <c r="AI328">
        <f>VLOOKUP(AI$4,Description!$A$136:$C$203,3)*AI931</f>
        <v>0</v>
      </c>
      <c r="AJ328">
        <f t="shared" si="198"/>
        <v>0</v>
      </c>
      <c r="AK328">
        <f>VLOOKUP(AK$4,Description!$A$136:$C$203,3)*AK931</f>
        <v>0</v>
      </c>
      <c r="AL328">
        <f t="shared" si="199"/>
        <v>0</v>
      </c>
      <c r="AM328">
        <f>VLOOKUP(AM$4,Description!$A$136:$C$203,3)*AM931</f>
        <v>0</v>
      </c>
      <c r="AN328">
        <f t="shared" si="200"/>
        <v>0</v>
      </c>
      <c r="AO328">
        <f>VLOOKUP(AO$4,Description!$A$136:$C$203,3)*AO931</f>
        <v>2</v>
      </c>
      <c r="AP328">
        <f t="shared" si="201"/>
        <v>0</v>
      </c>
      <c r="AQ328">
        <f>VLOOKUP(AQ$4,Description!$A$136:$C$203,3)*AQ931</f>
        <v>0</v>
      </c>
      <c r="AR328">
        <f t="shared" si="202"/>
        <v>0</v>
      </c>
      <c r="AS328">
        <f>VLOOKUP(AS$4,Description!$A$136:$C$203,3)*AS931</f>
        <v>0</v>
      </c>
      <c r="AT328">
        <f t="shared" si="203"/>
        <v>0</v>
      </c>
      <c r="AU328">
        <f>VLOOKUP(AU$4,Description!$A$136:$C$203,3)*AU931</f>
        <v>0</v>
      </c>
      <c r="AV328">
        <f t="shared" si="204"/>
        <v>0</v>
      </c>
      <c r="AW328">
        <f>VLOOKUP(AW$4,Description!$A$136:$C$203,3)*AW931</f>
        <v>0</v>
      </c>
      <c r="AX328">
        <f t="shared" si="205"/>
        <v>0</v>
      </c>
      <c r="AY328">
        <f>VLOOKUP(AY$4,Description!$A$136:$C$203,3)*AY931</f>
        <v>0</v>
      </c>
      <c r="AZ328">
        <f t="shared" si="206"/>
        <v>0</v>
      </c>
      <c r="BA328">
        <f>VLOOKUP(BA$4,Description!$A$136:$C$203,3)*BA931</f>
        <v>0</v>
      </c>
      <c r="BB328">
        <f t="shared" si="207"/>
        <v>0</v>
      </c>
      <c r="BC328">
        <f>VLOOKUP(BC$4,Description!$A$136:$C$203,3)*BC931</f>
        <v>0</v>
      </c>
      <c r="BD328">
        <f t="shared" si="208"/>
        <v>0</v>
      </c>
      <c r="BE328">
        <f>VLOOKUP(BE$4,Description!$A$136:$C$203,3)*BE931</f>
        <v>0</v>
      </c>
      <c r="BF328">
        <f t="shared" si="209"/>
        <v>0</v>
      </c>
      <c r="BG328">
        <f>VLOOKUP(BG$4,Description!$A$136:$C$203,3)*BG931</f>
        <v>0</v>
      </c>
      <c r="BH328">
        <f t="shared" si="210"/>
        <v>0</v>
      </c>
      <c r="BI328">
        <f>VLOOKUP(BI$4,Description!$A$136:$C$203,3)*BI931</f>
        <v>0</v>
      </c>
      <c r="BJ328">
        <f t="shared" si="211"/>
        <v>0</v>
      </c>
      <c r="BK328">
        <f>VLOOKUP(BK$4,Description!$A$136:$C$203,3)*BK931</f>
        <v>0</v>
      </c>
      <c r="BL328">
        <f t="shared" si="212"/>
        <v>0</v>
      </c>
      <c r="BM328">
        <f>VLOOKUP(BM$4,Description!$A$136:$C$203,3)*BM931</f>
        <v>0</v>
      </c>
      <c r="BN328">
        <f t="shared" si="213"/>
        <v>0</v>
      </c>
      <c r="BO328">
        <f>VLOOKUP(BO$4,Description!$A$136:$C$203,3)*BO931</f>
        <v>0</v>
      </c>
      <c r="BP328">
        <f t="shared" si="214"/>
        <v>0</v>
      </c>
      <c r="BQ328">
        <f>VLOOKUP(BQ$4,Description!$A$136:$C$203,3)*BQ931</f>
        <v>0</v>
      </c>
      <c r="BR328">
        <f t="shared" si="215"/>
        <v>0</v>
      </c>
    </row>
    <row r="329" spans="1:70" x14ac:dyDescent="0.2">
      <c r="A329">
        <f t="shared" si="180"/>
        <v>1111410</v>
      </c>
      <c r="B329">
        <f t="shared" si="181"/>
        <v>19</v>
      </c>
      <c r="C329">
        <f>VLOOKUP(C$4,Description!$A$136:$C$203,3)*C932</f>
        <v>0</v>
      </c>
      <c r="D329">
        <f t="shared" si="182"/>
        <v>0</v>
      </c>
      <c r="E329">
        <f>VLOOKUP(E$4,Description!$A$136:$C$203,3)*E932</f>
        <v>0</v>
      </c>
      <c r="F329">
        <f t="shared" si="183"/>
        <v>1</v>
      </c>
      <c r="G329">
        <f>VLOOKUP(G$4,Description!$A$136:$C$203,3)*G932</f>
        <v>0</v>
      </c>
      <c r="H329">
        <f t="shared" si="184"/>
        <v>0</v>
      </c>
      <c r="I329">
        <f>VLOOKUP(I$4,Description!$A$136:$C$203,3)*I932</f>
        <v>0</v>
      </c>
      <c r="J329">
        <f t="shared" si="185"/>
        <v>0</v>
      </c>
      <c r="K329">
        <f>VLOOKUP(K$4,Description!$A$136:$C$203,3)*K932</f>
        <v>0</v>
      </c>
      <c r="L329">
        <f t="shared" si="186"/>
        <v>0</v>
      </c>
      <c r="M329">
        <f>VLOOKUP(M$4,Description!$A$136:$C$203,3)*M932</f>
        <v>0</v>
      </c>
      <c r="N329">
        <f t="shared" si="187"/>
        <v>0</v>
      </c>
      <c r="O329">
        <f>VLOOKUP(O$4,Description!$A$136:$C$203,3)*O932</f>
        <v>2</v>
      </c>
      <c r="P329">
        <f t="shared" si="188"/>
        <v>1</v>
      </c>
      <c r="Q329">
        <f>VLOOKUP(Q$4,Description!$A$136:$C$203,3)*Q932</f>
        <v>0</v>
      </c>
      <c r="R329">
        <f t="shared" si="189"/>
        <v>1</v>
      </c>
      <c r="S329">
        <f>VLOOKUP(S$4,Description!$A$136:$C$203,3)*S932</f>
        <v>0</v>
      </c>
      <c r="T329">
        <f t="shared" si="190"/>
        <v>0</v>
      </c>
      <c r="U329">
        <f>VLOOKUP(U$4,Description!$A$136:$C$203,3)*U932</f>
        <v>0</v>
      </c>
      <c r="V329">
        <f t="shared" si="191"/>
        <v>0</v>
      </c>
      <c r="W329">
        <f>VLOOKUP(W$4,Description!$A$136:$C$203,3)*W932</f>
        <v>0</v>
      </c>
      <c r="X329">
        <f t="shared" si="192"/>
        <v>0</v>
      </c>
      <c r="Y329">
        <f>VLOOKUP(Y$4,Description!$A$136:$C$203,3)*Y932</f>
        <v>0</v>
      </c>
      <c r="Z329">
        <f t="shared" si="193"/>
        <v>1</v>
      </c>
      <c r="AA329">
        <f>VLOOKUP(AA$4,Description!$A$136:$C$203,3)*AA932</f>
        <v>4</v>
      </c>
      <c r="AB329">
        <f t="shared" si="194"/>
        <v>1</v>
      </c>
      <c r="AC329">
        <f>VLOOKUP(AC$4,Description!$A$136:$C$203,3)*AC932</f>
        <v>0</v>
      </c>
      <c r="AD329">
        <f t="shared" si="195"/>
        <v>0</v>
      </c>
      <c r="AE329">
        <f>VLOOKUP(AE$4,Description!$A$136:$C$203,3)*AE932</f>
        <v>4</v>
      </c>
      <c r="AF329">
        <f t="shared" si="196"/>
        <v>0</v>
      </c>
      <c r="AG329">
        <f>VLOOKUP(AG$4,Description!$A$136:$C$203,3)*AG932</f>
        <v>0</v>
      </c>
      <c r="AH329">
        <f t="shared" si="197"/>
        <v>0</v>
      </c>
      <c r="AI329">
        <f>VLOOKUP(AI$4,Description!$A$136:$C$203,3)*AI932</f>
        <v>0</v>
      </c>
      <c r="AJ329">
        <f t="shared" si="198"/>
        <v>0</v>
      </c>
      <c r="AK329">
        <f>VLOOKUP(AK$4,Description!$A$136:$C$203,3)*AK932</f>
        <v>0</v>
      </c>
      <c r="AL329">
        <f t="shared" si="199"/>
        <v>0</v>
      </c>
      <c r="AM329">
        <f>VLOOKUP(AM$4,Description!$A$136:$C$203,3)*AM932</f>
        <v>0</v>
      </c>
      <c r="AN329">
        <f t="shared" si="200"/>
        <v>0</v>
      </c>
      <c r="AO329">
        <f>VLOOKUP(AO$4,Description!$A$136:$C$203,3)*AO932</f>
        <v>2</v>
      </c>
      <c r="AP329">
        <f t="shared" si="201"/>
        <v>0</v>
      </c>
      <c r="AQ329">
        <f>VLOOKUP(AQ$4,Description!$A$136:$C$203,3)*AQ932</f>
        <v>1</v>
      </c>
      <c r="AR329">
        <f t="shared" si="202"/>
        <v>0</v>
      </c>
      <c r="AS329">
        <f>VLOOKUP(AS$4,Description!$A$136:$C$203,3)*AS932</f>
        <v>0</v>
      </c>
      <c r="AT329">
        <f t="shared" si="203"/>
        <v>1</v>
      </c>
      <c r="AU329">
        <f>VLOOKUP(AU$4,Description!$A$136:$C$203,3)*AU932</f>
        <v>0</v>
      </c>
      <c r="AV329">
        <f t="shared" si="204"/>
        <v>0</v>
      </c>
      <c r="AW329">
        <f>VLOOKUP(AW$4,Description!$A$136:$C$203,3)*AW932</f>
        <v>0</v>
      </c>
      <c r="AX329">
        <f t="shared" si="205"/>
        <v>0</v>
      </c>
      <c r="AY329">
        <f>VLOOKUP(AY$4,Description!$A$136:$C$203,3)*AY932</f>
        <v>0</v>
      </c>
      <c r="AZ329">
        <f t="shared" si="206"/>
        <v>0</v>
      </c>
      <c r="BA329">
        <f>VLOOKUP(BA$4,Description!$A$136:$C$203,3)*BA932</f>
        <v>0</v>
      </c>
      <c r="BB329">
        <f t="shared" si="207"/>
        <v>0</v>
      </c>
      <c r="BC329">
        <f>VLOOKUP(BC$4,Description!$A$136:$C$203,3)*BC932</f>
        <v>0</v>
      </c>
      <c r="BD329">
        <f t="shared" si="208"/>
        <v>0</v>
      </c>
      <c r="BE329">
        <f>VLOOKUP(BE$4,Description!$A$136:$C$203,3)*BE932</f>
        <v>0</v>
      </c>
      <c r="BF329">
        <f t="shared" si="209"/>
        <v>0</v>
      </c>
      <c r="BG329">
        <f>VLOOKUP(BG$4,Description!$A$136:$C$203,3)*BG932</f>
        <v>0</v>
      </c>
      <c r="BH329">
        <f t="shared" si="210"/>
        <v>0</v>
      </c>
      <c r="BI329">
        <f>VLOOKUP(BI$4,Description!$A$136:$C$203,3)*BI932</f>
        <v>0</v>
      </c>
      <c r="BJ329">
        <f t="shared" si="211"/>
        <v>0</v>
      </c>
      <c r="BK329">
        <f>VLOOKUP(BK$4,Description!$A$136:$C$203,3)*BK932</f>
        <v>0</v>
      </c>
      <c r="BL329">
        <f t="shared" si="212"/>
        <v>0</v>
      </c>
      <c r="BM329">
        <f>VLOOKUP(BM$4,Description!$A$136:$C$203,3)*BM932</f>
        <v>0</v>
      </c>
      <c r="BN329">
        <f t="shared" si="213"/>
        <v>0</v>
      </c>
      <c r="BO329">
        <f>VLOOKUP(BO$4,Description!$A$136:$C$203,3)*BO932</f>
        <v>0</v>
      </c>
      <c r="BP329">
        <f t="shared" si="214"/>
        <v>0</v>
      </c>
      <c r="BQ329">
        <f>VLOOKUP(BQ$4,Description!$A$136:$C$203,3)*BQ932</f>
        <v>0</v>
      </c>
      <c r="BR329">
        <f t="shared" si="215"/>
        <v>0</v>
      </c>
    </row>
    <row r="330" spans="1:70" x14ac:dyDescent="0.2">
      <c r="A330">
        <f t="shared" si="180"/>
        <v>1111500</v>
      </c>
      <c r="B330">
        <f t="shared" si="181"/>
        <v>26</v>
      </c>
      <c r="C330">
        <f>VLOOKUP(C$4,Description!$A$136:$C$203,3)*C933</f>
        <v>0</v>
      </c>
      <c r="D330">
        <f t="shared" si="182"/>
        <v>1</v>
      </c>
      <c r="E330">
        <f>VLOOKUP(E$4,Description!$A$136:$C$203,3)*E933</f>
        <v>1</v>
      </c>
      <c r="F330">
        <f t="shared" si="183"/>
        <v>1</v>
      </c>
      <c r="G330">
        <f>VLOOKUP(G$4,Description!$A$136:$C$203,3)*G933</f>
        <v>0</v>
      </c>
      <c r="H330">
        <f t="shared" si="184"/>
        <v>0</v>
      </c>
      <c r="I330">
        <f>VLOOKUP(I$4,Description!$A$136:$C$203,3)*I933</f>
        <v>0</v>
      </c>
      <c r="J330">
        <f t="shared" si="185"/>
        <v>0</v>
      </c>
      <c r="K330">
        <f>VLOOKUP(K$4,Description!$A$136:$C$203,3)*K933</f>
        <v>0</v>
      </c>
      <c r="L330">
        <f t="shared" si="186"/>
        <v>0</v>
      </c>
      <c r="M330">
        <f>VLOOKUP(M$4,Description!$A$136:$C$203,3)*M933</f>
        <v>0</v>
      </c>
      <c r="N330">
        <f t="shared" si="187"/>
        <v>0</v>
      </c>
      <c r="O330">
        <f>VLOOKUP(O$4,Description!$A$136:$C$203,3)*O933</f>
        <v>0</v>
      </c>
      <c r="P330">
        <f t="shared" si="188"/>
        <v>1</v>
      </c>
      <c r="Q330">
        <f>VLOOKUP(Q$4,Description!$A$136:$C$203,3)*Q933</f>
        <v>0</v>
      </c>
      <c r="R330">
        <f t="shared" si="189"/>
        <v>0</v>
      </c>
      <c r="S330">
        <f>VLOOKUP(S$4,Description!$A$136:$C$203,3)*S933</f>
        <v>0</v>
      </c>
      <c r="T330">
        <f t="shared" si="190"/>
        <v>1</v>
      </c>
      <c r="U330">
        <f>VLOOKUP(U$4,Description!$A$136:$C$203,3)*U933</f>
        <v>5</v>
      </c>
      <c r="V330">
        <f t="shared" si="191"/>
        <v>0</v>
      </c>
      <c r="W330">
        <f>VLOOKUP(W$4,Description!$A$136:$C$203,3)*W933</f>
        <v>0</v>
      </c>
      <c r="X330">
        <f t="shared" si="192"/>
        <v>0</v>
      </c>
      <c r="Y330">
        <f>VLOOKUP(Y$4,Description!$A$136:$C$203,3)*Y933</f>
        <v>1</v>
      </c>
      <c r="Z330">
        <f t="shared" si="193"/>
        <v>1</v>
      </c>
      <c r="AA330">
        <f>VLOOKUP(AA$4,Description!$A$136:$C$203,3)*AA933</f>
        <v>4</v>
      </c>
      <c r="AB330">
        <f t="shared" si="194"/>
        <v>1</v>
      </c>
      <c r="AC330">
        <f>VLOOKUP(AC$4,Description!$A$136:$C$203,3)*AC933</f>
        <v>5</v>
      </c>
      <c r="AD330">
        <f t="shared" si="195"/>
        <v>0</v>
      </c>
      <c r="AE330">
        <f>VLOOKUP(AE$4,Description!$A$136:$C$203,3)*AE933</f>
        <v>0</v>
      </c>
      <c r="AF330">
        <f t="shared" si="196"/>
        <v>1</v>
      </c>
      <c r="AG330">
        <f>VLOOKUP(AG$4,Description!$A$136:$C$203,3)*AG933</f>
        <v>0</v>
      </c>
      <c r="AH330">
        <f t="shared" si="197"/>
        <v>1</v>
      </c>
      <c r="AI330">
        <f>VLOOKUP(AI$4,Description!$A$136:$C$203,3)*AI933</f>
        <v>0</v>
      </c>
      <c r="AJ330">
        <f t="shared" si="198"/>
        <v>0</v>
      </c>
      <c r="AK330">
        <f>VLOOKUP(AK$4,Description!$A$136:$C$203,3)*AK933</f>
        <v>0</v>
      </c>
      <c r="AL330">
        <f t="shared" si="199"/>
        <v>0</v>
      </c>
      <c r="AM330">
        <f>VLOOKUP(AM$4,Description!$A$136:$C$203,3)*AM933</f>
        <v>0</v>
      </c>
      <c r="AN330">
        <f t="shared" si="200"/>
        <v>0</v>
      </c>
      <c r="AO330">
        <f>VLOOKUP(AO$4,Description!$A$136:$C$203,3)*AO933</f>
        <v>2</v>
      </c>
      <c r="AP330">
        <f t="shared" si="201"/>
        <v>0</v>
      </c>
      <c r="AQ330">
        <f>VLOOKUP(AQ$4,Description!$A$136:$C$203,3)*AQ933</f>
        <v>0</v>
      </c>
      <c r="AR330">
        <f t="shared" si="202"/>
        <v>0</v>
      </c>
      <c r="AS330">
        <f>VLOOKUP(AS$4,Description!$A$136:$C$203,3)*AS933</f>
        <v>0</v>
      </c>
      <c r="AT330">
        <f t="shared" si="203"/>
        <v>0</v>
      </c>
      <c r="AU330">
        <f>VLOOKUP(AU$4,Description!$A$136:$C$203,3)*AU933</f>
        <v>0</v>
      </c>
      <c r="AV330">
        <f t="shared" si="204"/>
        <v>0</v>
      </c>
      <c r="AW330">
        <f>VLOOKUP(AW$4,Description!$A$136:$C$203,3)*AW933</f>
        <v>0</v>
      </c>
      <c r="AX330">
        <f t="shared" si="205"/>
        <v>0</v>
      </c>
      <c r="AY330">
        <f>VLOOKUP(AY$4,Description!$A$136:$C$203,3)*AY933</f>
        <v>0</v>
      </c>
      <c r="AZ330">
        <f t="shared" si="206"/>
        <v>0</v>
      </c>
      <c r="BA330">
        <f>VLOOKUP(BA$4,Description!$A$136:$C$203,3)*BA933</f>
        <v>0</v>
      </c>
      <c r="BB330">
        <f t="shared" si="207"/>
        <v>0</v>
      </c>
      <c r="BC330">
        <f>VLOOKUP(BC$4,Description!$A$136:$C$203,3)*BC933</f>
        <v>0</v>
      </c>
      <c r="BD330">
        <f t="shared" si="208"/>
        <v>0</v>
      </c>
      <c r="BE330">
        <f>VLOOKUP(BE$4,Description!$A$136:$C$203,3)*BE933</f>
        <v>0</v>
      </c>
      <c r="BF330">
        <f t="shared" si="209"/>
        <v>0</v>
      </c>
      <c r="BG330">
        <f>VLOOKUP(BG$4,Description!$A$136:$C$203,3)*BG933</f>
        <v>0</v>
      </c>
      <c r="BH330">
        <f t="shared" si="210"/>
        <v>0</v>
      </c>
      <c r="BI330">
        <f>VLOOKUP(BI$4,Description!$A$136:$C$203,3)*BI933</f>
        <v>0</v>
      </c>
      <c r="BJ330">
        <f t="shared" si="211"/>
        <v>0</v>
      </c>
      <c r="BK330">
        <f>VLOOKUP(BK$4,Description!$A$136:$C$203,3)*BK933</f>
        <v>0</v>
      </c>
      <c r="BL330">
        <f t="shared" si="212"/>
        <v>0</v>
      </c>
      <c r="BM330">
        <f>VLOOKUP(BM$4,Description!$A$136:$C$203,3)*BM933</f>
        <v>0</v>
      </c>
      <c r="BN330">
        <f t="shared" si="213"/>
        <v>0</v>
      </c>
      <c r="BO330">
        <f>VLOOKUP(BO$4,Description!$A$136:$C$203,3)*BO933</f>
        <v>0</v>
      </c>
      <c r="BP330">
        <f t="shared" si="214"/>
        <v>0</v>
      </c>
      <c r="BQ330">
        <f>VLOOKUP(BQ$4,Description!$A$136:$C$203,3)*BQ933</f>
        <v>0</v>
      </c>
      <c r="BR330">
        <f t="shared" si="215"/>
        <v>0</v>
      </c>
    </row>
    <row r="331" spans="1:70" x14ac:dyDescent="0.2">
      <c r="A331">
        <f t="shared" si="180"/>
        <v>1111710</v>
      </c>
      <c r="B331">
        <f t="shared" si="181"/>
        <v>0</v>
      </c>
      <c r="C331">
        <f>VLOOKUP(C$4,Description!$A$136:$C$203,3)*C934</f>
        <v>0</v>
      </c>
      <c r="D331">
        <f t="shared" si="182"/>
        <v>0</v>
      </c>
      <c r="E331">
        <f>VLOOKUP(E$4,Description!$A$136:$C$203,3)*E934</f>
        <v>0</v>
      </c>
      <c r="F331">
        <f t="shared" si="183"/>
        <v>0</v>
      </c>
      <c r="G331">
        <f>VLOOKUP(G$4,Description!$A$136:$C$203,3)*G934</f>
        <v>0</v>
      </c>
      <c r="H331">
        <f t="shared" si="184"/>
        <v>0</v>
      </c>
      <c r="I331">
        <f>VLOOKUP(I$4,Description!$A$136:$C$203,3)*I934</f>
        <v>0</v>
      </c>
      <c r="J331">
        <f t="shared" si="185"/>
        <v>0</v>
      </c>
      <c r="K331">
        <f>VLOOKUP(K$4,Description!$A$136:$C$203,3)*K934</f>
        <v>0</v>
      </c>
      <c r="L331">
        <f t="shared" si="186"/>
        <v>0</v>
      </c>
      <c r="M331">
        <f>VLOOKUP(M$4,Description!$A$136:$C$203,3)*M934</f>
        <v>0</v>
      </c>
      <c r="N331">
        <f t="shared" si="187"/>
        <v>0</v>
      </c>
      <c r="O331">
        <f>VLOOKUP(O$4,Description!$A$136:$C$203,3)*O934</f>
        <v>0</v>
      </c>
      <c r="P331">
        <f t="shared" si="188"/>
        <v>0</v>
      </c>
      <c r="Q331">
        <f>VLOOKUP(Q$4,Description!$A$136:$C$203,3)*Q934</f>
        <v>0</v>
      </c>
      <c r="R331">
        <f t="shared" si="189"/>
        <v>0</v>
      </c>
      <c r="S331">
        <f>VLOOKUP(S$4,Description!$A$136:$C$203,3)*S934</f>
        <v>0</v>
      </c>
      <c r="T331">
        <f t="shared" si="190"/>
        <v>0</v>
      </c>
      <c r="U331">
        <f>VLOOKUP(U$4,Description!$A$136:$C$203,3)*U934</f>
        <v>0</v>
      </c>
      <c r="V331">
        <f t="shared" si="191"/>
        <v>0</v>
      </c>
      <c r="W331">
        <f>VLOOKUP(W$4,Description!$A$136:$C$203,3)*W934</f>
        <v>0</v>
      </c>
      <c r="X331">
        <f t="shared" si="192"/>
        <v>0</v>
      </c>
      <c r="Y331">
        <f>VLOOKUP(Y$4,Description!$A$136:$C$203,3)*Y934</f>
        <v>0</v>
      </c>
      <c r="Z331">
        <f t="shared" si="193"/>
        <v>0</v>
      </c>
      <c r="AA331">
        <f>VLOOKUP(AA$4,Description!$A$136:$C$203,3)*AA934</f>
        <v>0</v>
      </c>
      <c r="AB331">
        <f t="shared" si="194"/>
        <v>0</v>
      </c>
      <c r="AC331">
        <f>VLOOKUP(AC$4,Description!$A$136:$C$203,3)*AC934</f>
        <v>0</v>
      </c>
      <c r="AD331">
        <f t="shared" si="195"/>
        <v>0</v>
      </c>
      <c r="AE331">
        <f>VLOOKUP(AE$4,Description!$A$136:$C$203,3)*AE934</f>
        <v>0</v>
      </c>
      <c r="AF331">
        <f t="shared" si="196"/>
        <v>0</v>
      </c>
      <c r="AG331">
        <f>VLOOKUP(AG$4,Description!$A$136:$C$203,3)*AG934</f>
        <v>0</v>
      </c>
      <c r="AH331">
        <f t="shared" si="197"/>
        <v>0</v>
      </c>
      <c r="AI331">
        <f>VLOOKUP(AI$4,Description!$A$136:$C$203,3)*AI934</f>
        <v>0</v>
      </c>
      <c r="AJ331">
        <f t="shared" si="198"/>
        <v>0</v>
      </c>
      <c r="AK331">
        <f>VLOOKUP(AK$4,Description!$A$136:$C$203,3)*AK934</f>
        <v>0</v>
      </c>
      <c r="AL331">
        <f t="shared" si="199"/>
        <v>0</v>
      </c>
      <c r="AM331">
        <f>VLOOKUP(AM$4,Description!$A$136:$C$203,3)*AM934</f>
        <v>0</v>
      </c>
      <c r="AN331">
        <f t="shared" si="200"/>
        <v>0</v>
      </c>
      <c r="AO331">
        <f>VLOOKUP(AO$4,Description!$A$136:$C$203,3)*AO934</f>
        <v>0</v>
      </c>
      <c r="AP331">
        <f t="shared" si="201"/>
        <v>0</v>
      </c>
      <c r="AQ331">
        <f>VLOOKUP(AQ$4,Description!$A$136:$C$203,3)*AQ934</f>
        <v>0</v>
      </c>
      <c r="AR331">
        <f t="shared" si="202"/>
        <v>0</v>
      </c>
      <c r="AS331">
        <f>VLOOKUP(AS$4,Description!$A$136:$C$203,3)*AS934</f>
        <v>0</v>
      </c>
      <c r="AT331">
        <f t="shared" si="203"/>
        <v>0</v>
      </c>
      <c r="AU331">
        <f>VLOOKUP(AU$4,Description!$A$136:$C$203,3)*AU934</f>
        <v>0</v>
      </c>
      <c r="AV331">
        <f t="shared" si="204"/>
        <v>0</v>
      </c>
      <c r="AW331">
        <f>VLOOKUP(AW$4,Description!$A$136:$C$203,3)*AW934</f>
        <v>0</v>
      </c>
      <c r="AX331">
        <f t="shared" si="205"/>
        <v>0</v>
      </c>
      <c r="AY331">
        <f>VLOOKUP(AY$4,Description!$A$136:$C$203,3)*AY934</f>
        <v>0</v>
      </c>
      <c r="AZ331">
        <f t="shared" si="206"/>
        <v>0</v>
      </c>
      <c r="BA331">
        <f>VLOOKUP(BA$4,Description!$A$136:$C$203,3)*BA934</f>
        <v>0</v>
      </c>
      <c r="BB331">
        <f t="shared" si="207"/>
        <v>0</v>
      </c>
      <c r="BC331">
        <f>VLOOKUP(BC$4,Description!$A$136:$C$203,3)*BC934</f>
        <v>0</v>
      </c>
      <c r="BD331">
        <f t="shared" si="208"/>
        <v>0</v>
      </c>
      <c r="BE331">
        <f>VLOOKUP(BE$4,Description!$A$136:$C$203,3)*BE934</f>
        <v>0</v>
      </c>
      <c r="BF331">
        <f t="shared" si="209"/>
        <v>0</v>
      </c>
      <c r="BG331">
        <f>VLOOKUP(BG$4,Description!$A$136:$C$203,3)*BG934</f>
        <v>0</v>
      </c>
      <c r="BH331">
        <f t="shared" si="210"/>
        <v>0</v>
      </c>
      <c r="BI331">
        <f>VLOOKUP(BI$4,Description!$A$136:$C$203,3)*BI934</f>
        <v>0</v>
      </c>
      <c r="BJ331">
        <f t="shared" si="211"/>
        <v>0</v>
      </c>
      <c r="BK331">
        <f>VLOOKUP(BK$4,Description!$A$136:$C$203,3)*BK934</f>
        <v>0</v>
      </c>
      <c r="BL331">
        <f t="shared" si="212"/>
        <v>0</v>
      </c>
      <c r="BM331">
        <f>VLOOKUP(BM$4,Description!$A$136:$C$203,3)*BM934</f>
        <v>0</v>
      </c>
      <c r="BN331">
        <f t="shared" si="213"/>
        <v>0</v>
      </c>
      <c r="BO331">
        <f>VLOOKUP(BO$4,Description!$A$136:$C$203,3)*BO934</f>
        <v>0</v>
      </c>
      <c r="BP331">
        <f t="shared" si="214"/>
        <v>0</v>
      </c>
      <c r="BQ331">
        <f>VLOOKUP(BQ$4,Description!$A$136:$C$203,3)*BQ934</f>
        <v>0</v>
      </c>
      <c r="BR331">
        <f t="shared" si="215"/>
        <v>0</v>
      </c>
    </row>
    <row r="332" spans="1:70" x14ac:dyDescent="0.2">
      <c r="A332">
        <f t="shared" si="180"/>
        <v>1111750</v>
      </c>
      <c r="B332">
        <f t="shared" si="181"/>
        <v>18</v>
      </c>
      <c r="C332">
        <f>VLOOKUP(C$4,Description!$A$136:$C$203,3)*C935</f>
        <v>0</v>
      </c>
      <c r="D332">
        <f t="shared" si="182"/>
        <v>0</v>
      </c>
      <c r="E332">
        <f>VLOOKUP(E$4,Description!$A$136:$C$203,3)*E935</f>
        <v>0</v>
      </c>
      <c r="F332">
        <f t="shared" si="183"/>
        <v>0</v>
      </c>
      <c r="G332">
        <f>VLOOKUP(G$4,Description!$A$136:$C$203,3)*G935</f>
        <v>0</v>
      </c>
      <c r="H332">
        <f t="shared" si="184"/>
        <v>0</v>
      </c>
      <c r="I332">
        <f>VLOOKUP(I$4,Description!$A$136:$C$203,3)*I935</f>
        <v>0</v>
      </c>
      <c r="J332">
        <f t="shared" si="185"/>
        <v>1</v>
      </c>
      <c r="K332">
        <f>VLOOKUP(K$4,Description!$A$136:$C$203,3)*K935</f>
        <v>0</v>
      </c>
      <c r="L332">
        <f t="shared" si="186"/>
        <v>0</v>
      </c>
      <c r="M332">
        <f>VLOOKUP(M$4,Description!$A$136:$C$203,3)*M935</f>
        <v>0</v>
      </c>
      <c r="N332">
        <f t="shared" si="187"/>
        <v>0</v>
      </c>
      <c r="O332">
        <f>VLOOKUP(O$4,Description!$A$136:$C$203,3)*O935</f>
        <v>0</v>
      </c>
      <c r="P332">
        <f t="shared" si="188"/>
        <v>1</v>
      </c>
      <c r="Q332">
        <f>VLOOKUP(Q$4,Description!$A$136:$C$203,3)*Q935</f>
        <v>0</v>
      </c>
      <c r="R332">
        <f t="shared" si="189"/>
        <v>0</v>
      </c>
      <c r="S332">
        <f>VLOOKUP(S$4,Description!$A$136:$C$203,3)*S935</f>
        <v>0</v>
      </c>
      <c r="T332">
        <f t="shared" si="190"/>
        <v>0</v>
      </c>
      <c r="U332">
        <f>VLOOKUP(U$4,Description!$A$136:$C$203,3)*U935</f>
        <v>0</v>
      </c>
      <c r="V332">
        <f t="shared" si="191"/>
        <v>0</v>
      </c>
      <c r="W332">
        <f>VLOOKUP(W$4,Description!$A$136:$C$203,3)*W935</f>
        <v>0</v>
      </c>
      <c r="X332">
        <f t="shared" si="192"/>
        <v>0</v>
      </c>
      <c r="Y332">
        <f>VLOOKUP(Y$4,Description!$A$136:$C$203,3)*Y935</f>
        <v>0</v>
      </c>
      <c r="Z332">
        <f t="shared" si="193"/>
        <v>1</v>
      </c>
      <c r="AA332">
        <f>VLOOKUP(AA$4,Description!$A$136:$C$203,3)*AA935</f>
        <v>4</v>
      </c>
      <c r="AB332">
        <f t="shared" si="194"/>
        <v>1</v>
      </c>
      <c r="AC332">
        <f>VLOOKUP(AC$4,Description!$A$136:$C$203,3)*AC935</f>
        <v>0</v>
      </c>
      <c r="AD332">
        <f t="shared" si="195"/>
        <v>0</v>
      </c>
      <c r="AE332">
        <f>VLOOKUP(AE$4,Description!$A$136:$C$203,3)*AE935</f>
        <v>4</v>
      </c>
      <c r="AF332">
        <f t="shared" si="196"/>
        <v>0</v>
      </c>
      <c r="AG332">
        <f>VLOOKUP(AG$4,Description!$A$136:$C$203,3)*AG935</f>
        <v>0</v>
      </c>
      <c r="AH332">
        <f t="shared" si="197"/>
        <v>0</v>
      </c>
      <c r="AI332">
        <f>VLOOKUP(AI$4,Description!$A$136:$C$203,3)*AI935</f>
        <v>0</v>
      </c>
      <c r="AJ332">
        <f t="shared" si="198"/>
        <v>0</v>
      </c>
      <c r="AK332">
        <f>VLOOKUP(AK$4,Description!$A$136:$C$203,3)*AK935</f>
        <v>0</v>
      </c>
      <c r="AL332">
        <f t="shared" si="199"/>
        <v>0</v>
      </c>
      <c r="AM332">
        <f>VLOOKUP(AM$4,Description!$A$136:$C$203,3)*AM935</f>
        <v>0</v>
      </c>
      <c r="AN332">
        <f t="shared" si="200"/>
        <v>1</v>
      </c>
      <c r="AO332">
        <f>VLOOKUP(AO$4,Description!$A$136:$C$203,3)*AO935</f>
        <v>2</v>
      </c>
      <c r="AP332">
        <f t="shared" si="201"/>
        <v>1</v>
      </c>
      <c r="AQ332">
        <f>VLOOKUP(AQ$4,Description!$A$136:$C$203,3)*AQ935</f>
        <v>0</v>
      </c>
      <c r="AR332">
        <f t="shared" si="202"/>
        <v>0</v>
      </c>
      <c r="AS332">
        <f>VLOOKUP(AS$4,Description!$A$136:$C$203,3)*AS935</f>
        <v>0</v>
      </c>
      <c r="AT332">
        <f t="shared" si="203"/>
        <v>1</v>
      </c>
      <c r="AU332">
        <f>VLOOKUP(AU$4,Description!$A$136:$C$203,3)*AU935</f>
        <v>0</v>
      </c>
      <c r="AV332">
        <f t="shared" si="204"/>
        <v>0</v>
      </c>
      <c r="AW332">
        <f>VLOOKUP(AW$4,Description!$A$136:$C$203,3)*AW935</f>
        <v>0</v>
      </c>
      <c r="AX332">
        <f t="shared" si="205"/>
        <v>1</v>
      </c>
      <c r="AY332">
        <f>VLOOKUP(AY$4,Description!$A$136:$C$203,3)*AY935</f>
        <v>0</v>
      </c>
      <c r="AZ332">
        <f t="shared" si="206"/>
        <v>0</v>
      </c>
      <c r="BA332">
        <f>VLOOKUP(BA$4,Description!$A$136:$C$203,3)*BA935</f>
        <v>0</v>
      </c>
      <c r="BB332">
        <f t="shared" si="207"/>
        <v>0</v>
      </c>
      <c r="BC332">
        <f>VLOOKUP(BC$4,Description!$A$136:$C$203,3)*BC935</f>
        <v>0</v>
      </c>
      <c r="BD332">
        <f t="shared" si="208"/>
        <v>0</v>
      </c>
      <c r="BE332">
        <f>VLOOKUP(BE$4,Description!$A$136:$C$203,3)*BE935</f>
        <v>0</v>
      </c>
      <c r="BF332">
        <f t="shared" si="209"/>
        <v>0</v>
      </c>
      <c r="BG332">
        <f>VLOOKUP(BG$4,Description!$A$136:$C$203,3)*BG935</f>
        <v>0</v>
      </c>
      <c r="BH332">
        <f t="shared" si="210"/>
        <v>0</v>
      </c>
      <c r="BI332">
        <f>VLOOKUP(BI$4,Description!$A$136:$C$203,3)*BI935</f>
        <v>0</v>
      </c>
      <c r="BJ332">
        <f t="shared" si="211"/>
        <v>0</v>
      </c>
      <c r="BK332">
        <f>VLOOKUP(BK$4,Description!$A$136:$C$203,3)*BK935</f>
        <v>0</v>
      </c>
      <c r="BL332">
        <f t="shared" si="212"/>
        <v>0</v>
      </c>
      <c r="BM332">
        <f>VLOOKUP(BM$4,Description!$A$136:$C$203,3)*BM935</f>
        <v>0</v>
      </c>
      <c r="BN332">
        <f t="shared" si="213"/>
        <v>0</v>
      </c>
      <c r="BO332">
        <f>VLOOKUP(BO$4,Description!$A$136:$C$203,3)*BO935</f>
        <v>0</v>
      </c>
      <c r="BP332">
        <f t="shared" si="214"/>
        <v>0</v>
      </c>
      <c r="BQ332">
        <f>VLOOKUP(BQ$4,Description!$A$136:$C$203,3)*BQ935</f>
        <v>0</v>
      </c>
      <c r="BR332">
        <f t="shared" si="215"/>
        <v>0</v>
      </c>
    </row>
    <row r="333" spans="1:70" x14ac:dyDescent="0.2">
      <c r="A333">
        <f t="shared" si="180"/>
        <v>1115100</v>
      </c>
      <c r="B333">
        <f t="shared" si="181"/>
        <v>11</v>
      </c>
      <c r="C333">
        <f>VLOOKUP(C$4,Description!$A$136:$C$203,3)*C936</f>
        <v>0</v>
      </c>
      <c r="D333">
        <f t="shared" si="182"/>
        <v>0</v>
      </c>
      <c r="E333">
        <f>VLOOKUP(E$4,Description!$A$136:$C$203,3)*E936</f>
        <v>0</v>
      </c>
      <c r="F333">
        <f t="shared" si="183"/>
        <v>0</v>
      </c>
      <c r="G333">
        <f>VLOOKUP(G$4,Description!$A$136:$C$203,3)*G936</f>
        <v>0</v>
      </c>
      <c r="H333">
        <f t="shared" si="184"/>
        <v>0</v>
      </c>
      <c r="I333">
        <f>VLOOKUP(I$4,Description!$A$136:$C$203,3)*I936</f>
        <v>0</v>
      </c>
      <c r="J333">
        <f t="shared" si="185"/>
        <v>0</v>
      </c>
      <c r="K333">
        <f>VLOOKUP(K$4,Description!$A$136:$C$203,3)*K936</f>
        <v>0</v>
      </c>
      <c r="L333">
        <f t="shared" si="186"/>
        <v>0</v>
      </c>
      <c r="M333">
        <f>VLOOKUP(M$4,Description!$A$136:$C$203,3)*M936</f>
        <v>0</v>
      </c>
      <c r="N333">
        <f t="shared" si="187"/>
        <v>0</v>
      </c>
      <c r="O333">
        <f>VLOOKUP(O$4,Description!$A$136:$C$203,3)*O936</f>
        <v>2</v>
      </c>
      <c r="P333">
        <f t="shared" si="188"/>
        <v>0</v>
      </c>
      <c r="Q333">
        <f>VLOOKUP(Q$4,Description!$A$136:$C$203,3)*Q936</f>
        <v>0</v>
      </c>
      <c r="R333">
        <f t="shared" si="189"/>
        <v>0</v>
      </c>
      <c r="S333">
        <f>VLOOKUP(S$4,Description!$A$136:$C$203,3)*S936</f>
        <v>0</v>
      </c>
      <c r="T333">
        <f t="shared" si="190"/>
        <v>0</v>
      </c>
      <c r="U333">
        <f>VLOOKUP(U$4,Description!$A$136:$C$203,3)*U936</f>
        <v>0</v>
      </c>
      <c r="V333">
        <f t="shared" si="191"/>
        <v>0</v>
      </c>
      <c r="W333">
        <f>VLOOKUP(W$4,Description!$A$136:$C$203,3)*W936</f>
        <v>0</v>
      </c>
      <c r="X333">
        <f t="shared" si="192"/>
        <v>0</v>
      </c>
      <c r="Y333">
        <f>VLOOKUP(Y$4,Description!$A$136:$C$203,3)*Y936</f>
        <v>0</v>
      </c>
      <c r="Z333">
        <f t="shared" si="193"/>
        <v>0</v>
      </c>
      <c r="AA333">
        <f>VLOOKUP(AA$4,Description!$A$136:$C$203,3)*AA936</f>
        <v>4</v>
      </c>
      <c r="AB333">
        <f t="shared" si="194"/>
        <v>1</v>
      </c>
      <c r="AC333">
        <f>VLOOKUP(AC$4,Description!$A$136:$C$203,3)*AC936</f>
        <v>0</v>
      </c>
      <c r="AD333">
        <f t="shared" si="195"/>
        <v>0</v>
      </c>
      <c r="AE333">
        <f>VLOOKUP(AE$4,Description!$A$136:$C$203,3)*AE936</f>
        <v>0</v>
      </c>
      <c r="AF333">
        <f t="shared" si="196"/>
        <v>0</v>
      </c>
      <c r="AG333">
        <f>VLOOKUP(AG$4,Description!$A$136:$C$203,3)*AG936</f>
        <v>0</v>
      </c>
      <c r="AH333">
        <f t="shared" si="197"/>
        <v>0</v>
      </c>
      <c r="AI333">
        <f>VLOOKUP(AI$4,Description!$A$136:$C$203,3)*AI936</f>
        <v>0</v>
      </c>
      <c r="AJ333">
        <f t="shared" si="198"/>
        <v>0</v>
      </c>
      <c r="AK333">
        <f>VLOOKUP(AK$4,Description!$A$136:$C$203,3)*AK936</f>
        <v>0</v>
      </c>
      <c r="AL333">
        <f t="shared" si="199"/>
        <v>0</v>
      </c>
      <c r="AM333">
        <f>VLOOKUP(AM$4,Description!$A$136:$C$203,3)*AM936</f>
        <v>0</v>
      </c>
      <c r="AN333">
        <f t="shared" si="200"/>
        <v>0</v>
      </c>
      <c r="AO333">
        <f>VLOOKUP(AO$4,Description!$A$136:$C$203,3)*AO936</f>
        <v>2</v>
      </c>
      <c r="AP333">
        <f t="shared" si="201"/>
        <v>1</v>
      </c>
      <c r="AQ333">
        <f>VLOOKUP(AQ$4,Description!$A$136:$C$203,3)*AQ936</f>
        <v>1</v>
      </c>
      <c r="AR333">
        <f t="shared" si="202"/>
        <v>0</v>
      </c>
      <c r="AS333">
        <f>VLOOKUP(AS$4,Description!$A$136:$C$203,3)*AS936</f>
        <v>0</v>
      </c>
      <c r="AT333">
        <f t="shared" si="203"/>
        <v>0</v>
      </c>
      <c r="AU333">
        <f>VLOOKUP(AU$4,Description!$A$136:$C$203,3)*AU936</f>
        <v>0</v>
      </c>
      <c r="AV333">
        <f t="shared" si="204"/>
        <v>0</v>
      </c>
      <c r="AW333">
        <f>VLOOKUP(AW$4,Description!$A$136:$C$203,3)*AW936</f>
        <v>0</v>
      </c>
      <c r="AX333">
        <f t="shared" si="205"/>
        <v>0</v>
      </c>
      <c r="AY333">
        <f>VLOOKUP(AY$4,Description!$A$136:$C$203,3)*AY936</f>
        <v>0</v>
      </c>
      <c r="AZ333">
        <f t="shared" si="206"/>
        <v>0</v>
      </c>
      <c r="BA333">
        <f>VLOOKUP(BA$4,Description!$A$136:$C$203,3)*BA936</f>
        <v>0</v>
      </c>
      <c r="BB333">
        <f t="shared" si="207"/>
        <v>0</v>
      </c>
      <c r="BC333">
        <f>VLOOKUP(BC$4,Description!$A$136:$C$203,3)*BC936</f>
        <v>0</v>
      </c>
      <c r="BD333">
        <f t="shared" si="208"/>
        <v>0</v>
      </c>
      <c r="BE333">
        <f>VLOOKUP(BE$4,Description!$A$136:$C$203,3)*BE936</f>
        <v>0</v>
      </c>
      <c r="BF333">
        <f t="shared" si="209"/>
        <v>0</v>
      </c>
      <c r="BG333">
        <f>VLOOKUP(BG$4,Description!$A$136:$C$203,3)*BG936</f>
        <v>0</v>
      </c>
      <c r="BH333">
        <f t="shared" si="210"/>
        <v>0</v>
      </c>
      <c r="BI333">
        <f>VLOOKUP(BI$4,Description!$A$136:$C$203,3)*BI936</f>
        <v>0</v>
      </c>
      <c r="BJ333">
        <f t="shared" si="211"/>
        <v>0</v>
      </c>
      <c r="BK333">
        <f>VLOOKUP(BK$4,Description!$A$136:$C$203,3)*BK936</f>
        <v>0</v>
      </c>
      <c r="BL333">
        <f t="shared" si="212"/>
        <v>0</v>
      </c>
      <c r="BM333">
        <f>VLOOKUP(BM$4,Description!$A$136:$C$203,3)*BM936</f>
        <v>0</v>
      </c>
      <c r="BN333">
        <f t="shared" si="213"/>
        <v>0</v>
      </c>
      <c r="BO333">
        <f>VLOOKUP(BO$4,Description!$A$136:$C$203,3)*BO936</f>
        <v>0</v>
      </c>
      <c r="BP333">
        <f t="shared" si="214"/>
        <v>0</v>
      </c>
      <c r="BQ333">
        <f>VLOOKUP(BQ$4,Description!$A$136:$C$203,3)*BQ936</f>
        <v>0</v>
      </c>
      <c r="BR333">
        <f t="shared" si="215"/>
        <v>0</v>
      </c>
    </row>
    <row r="334" spans="1:70" x14ac:dyDescent="0.2">
      <c r="A334">
        <f t="shared" si="180"/>
        <v>1115200</v>
      </c>
      <c r="B334">
        <f t="shared" si="181"/>
        <v>18</v>
      </c>
      <c r="C334">
        <f>VLOOKUP(C$4,Description!$A$136:$C$203,3)*C937</f>
        <v>0</v>
      </c>
      <c r="D334">
        <f t="shared" si="182"/>
        <v>0</v>
      </c>
      <c r="E334">
        <f>VLOOKUP(E$4,Description!$A$136:$C$203,3)*E937</f>
        <v>0</v>
      </c>
      <c r="F334">
        <f t="shared" si="183"/>
        <v>1</v>
      </c>
      <c r="G334">
        <f>VLOOKUP(G$4,Description!$A$136:$C$203,3)*G937</f>
        <v>0</v>
      </c>
      <c r="H334">
        <f t="shared" si="184"/>
        <v>0</v>
      </c>
      <c r="I334">
        <f>VLOOKUP(I$4,Description!$A$136:$C$203,3)*I937</f>
        <v>0</v>
      </c>
      <c r="J334">
        <f t="shared" si="185"/>
        <v>0</v>
      </c>
      <c r="K334">
        <f>VLOOKUP(K$4,Description!$A$136:$C$203,3)*K937</f>
        <v>0</v>
      </c>
      <c r="L334">
        <f t="shared" si="186"/>
        <v>0</v>
      </c>
      <c r="M334">
        <f>VLOOKUP(M$4,Description!$A$136:$C$203,3)*M937</f>
        <v>0</v>
      </c>
      <c r="N334">
        <f t="shared" si="187"/>
        <v>0</v>
      </c>
      <c r="O334">
        <f>VLOOKUP(O$4,Description!$A$136:$C$203,3)*O937</f>
        <v>0</v>
      </c>
      <c r="P334">
        <f t="shared" si="188"/>
        <v>1</v>
      </c>
      <c r="Q334">
        <f>VLOOKUP(Q$4,Description!$A$136:$C$203,3)*Q937</f>
        <v>0</v>
      </c>
      <c r="R334">
        <f t="shared" si="189"/>
        <v>0</v>
      </c>
      <c r="S334">
        <f>VLOOKUP(S$4,Description!$A$136:$C$203,3)*S937</f>
        <v>0</v>
      </c>
      <c r="T334">
        <f t="shared" si="190"/>
        <v>0</v>
      </c>
      <c r="U334">
        <f>VLOOKUP(U$4,Description!$A$136:$C$203,3)*U937</f>
        <v>0</v>
      </c>
      <c r="V334">
        <f t="shared" si="191"/>
        <v>0</v>
      </c>
      <c r="W334">
        <f>VLOOKUP(W$4,Description!$A$136:$C$203,3)*W937</f>
        <v>0</v>
      </c>
      <c r="X334">
        <f t="shared" si="192"/>
        <v>0</v>
      </c>
      <c r="Y334">
        <f>VLOOKUP(Y$4,Description!$A$136:$C$203,3)*Y937</f>
        <v>0</v>
      </c>
      <c r="Z334">
        <f t="shared" si="193"/>
        <v>1</v>
      </c>
      <c r="AA334">
        <f>VLOOKUP(AA$4,Description!$A$136:$C$203,3)*AA937</f>
        <v>4</v>
      </c>
      <c r="AB334">
        <f t="shared" si="194"/>
        <v>1</v>
      </c>
      <c r="AC334">
        <f>VLOOKUP(AC$4,Description!$A$136:$C$203,3)*AC937</f>
        <v>5</v>
      </c>
      <c r="AD334">
        <f t="shared" si="195"/>
        <v>1</v>
      </c>
      <c r="AE334">
        <f>VLOOKUP(AE$4,Description!$A$136:$C$203,3)*AE937</f>
        <v>0</v>
      </c>
      <c r="AF334">
        <f t="shared" si="196"/>
        <v>1</v>
      </c>
      <c r="AG334">
        <f>VLOOKUP(AG$4,Description!$A$136:$C$203,3)*AG937</f>
        <v>0</v>
      </c>
      <c r="AH334">
        <f t="shared" si="197"/>
        <v>0</v>
      </c>
      <c r="AI334">
        <f>VLOOKUP(AI$4,Description!$A$136:$C$203,3)*AI937</f>
        <v>0</v>
      </c>
      <c r="AJ334">
        <f t="shared" si="198"/>
        <v>0</v>
      </c>
      <c r="AK334">
        <f>VLOOKUP(AK$4,Description!$A$136:$C$203,3)*AK937</f>
        <v>0</v>
      </c>
      <c r="AL334">
        <f t="shared" si="199"/>
        <v>0</v>
      </c>
      <c r="AM334">
        <f>VLOOKUP(AM$4,Description!$A$136:$C$203,3)*AM937</f>
        <v>0</v>
      </c>
      <c r="AN334">
        <f t="shared" si="200"/>
        <v>0</v>
      </c>
      <c r="AO334">
        <f>VLOOKUP(AO$4,Description!$A$136:$C$203,3)*AO937</f>
        <v>2</v>
      </c>
      <c r="AP334">
        <f t="shared" si="201"/>
        <v>0</v>
      </c>
      <c r="AQ334">
        <f>VLOOKUP(AQ$4,Description!$A$136:$C$203,3)*AQ937</f>
        <v>0</v>
      </c>
      <c r="AR334">
        <f t="shared" si="202"/>
        <v>0</v>
      </c>
      <c r="AS334">
        <f>VLOOKUP(AS$4,Description!$A$136:$C$203,3)*AS937</f>
        <v>0</v>
      </c>
      <c r="AT334">
        <f t="shared" si="203"/>
        <v>1</v>
      </c>
      <c r="AU334">
        <f>VLOOKUP(AU$4,Description!$A$136:$C$203,3)*AU937</f>
        <v>0</v>
      </c>
      <c r="AV334">
        <f t="shared" si="204"/>
        <v>0</v>
      </c>
      <c r="AW334">
        <f>VLOOKUP(AW$4,Description!$A$136:$C$203,3)*AW937</f>
        <v>0</v>
      </c>
      <c r="AX334">
        <f t="shared" si="205"/>
        <v>0</v>
      </c>
      <c r="AY334">
        <f>VLOOKUP(AY$4,Description!$A$136:$C$203,3)*AY937</f>
        <v>0</v>
      </c>
      <c r="AZ334">
        <f t="shared" si="206"/>
        <v>0</v>
      </c>
      <c r="BA334">
        <f>VLOOKUP(BA$4,Description!$A$136:$C$203,3)*BA937</f>
        <v>0</v>
      </c>
      <c r="BB334">
        <f t="shared" si="207"/>
        <v>0</v>
      </c>
      <c r="BC334">
        <f>VLOOKUP(BC$4,Description!$A$136:$C$203,3)*BC937</f>
        <v>0</v>
      </c>
      <c r="BD334">
        <f t="shared" si="208"/>
        <v>0</v>
      </c>
      <c r="BE334">
        <f>VLOOKUP(BE$4,Description!$A$136:$C$203,3)*BE937</f>
        <v>0</v>
      </c>
      <c r="BF334">
        <f t="shared" si="209"/>
        <v>0</v>
      </c>
      <c r="BG334">
        <f>VLOOKUP(BG$4,Description!$A$136:$C$203,3)*BG937</f>
        <v>0</v>
      </c>
      <c r="BH334">
        <f t="shared" si="210"/>
        <v>0</v>
      </c>
      <c r="BI334">
        <f>VLOOKUP(BI$4,Description!$A$136:$C$203,3)*BI937</f>
        <v>0</v>
      </c>
      <c r="BJ334">
        <f t="shared" si="211"/>
        <v>0</v>
      </c>
      <c r="BK334">
        <f>VLOOKUP(BK$4,Description!$A$136:$C$203,3)*BK937</f>
        <v>0</v>
      </c>
      <c r="BL334">
        <f t="shared" si="212"/>
        <v>0</v>
      </c>
      <c r="BM334">
        <f>VLOOKUP(BM$4,Description!$A$136:$C$203,3)*BM937</f>
        <v>0</v>
      </c>
      <c r="BN334">
        <f t="shared" si="213"/>
        <v>0</v>
      </c>
      <c r="BO334">
        <f>VLOOKUP(BO$4,Description!$A$136:$C$203,3)*BO937</f>
        <v>0</v>
      </c>
      <c r="BP334">
        <f t="shared" si="214"/>
        <v>0</v>
      </c>
      <c r="BQ334">
        <f>VLOOKUP(BQ$4,Description!$A$136:$C$203,3)*BQ937</f>
        <v>0</v>
      </c>
      <c r="BR334">
        <f t="shared" si="215"/>
        <v>0</v>
      </c>
    </row>
    <row r="335" spans="1:70" x14ac:dyDescent="0.2">
      <c r="A335">
        <f t="shared" si="180"/>
        <v>1115320</v>
      </c>
      <c r="B335">
        <f t="shared" si="181"/>
        <v>11</v>
      </c>
      <c r="C335">
        <f>VLOOKUP(C$4,Description!$A$136:$C$203,3)*C938</f>
        <v>0</v>
      </c>
      <c r="D335">
        <f t="shared" si="182"/>
        <v>0</v>
      </c>
      <c r="E335">
        <f>VLOOKUP(E$4,Description!$A$136:$C$203,3)*E938</f>
        <v>0</v>
      </c>
      <c r="F335">
        <f t="shared" si="183"/>
        <v>0</v>
      </c>
      <c r="G335">
        <f>VLOOKUP(G$4,Description!$A$136:$C$203,3)*G938</f>
        <v>0</v>
      </c>
      <c r="H335">
        <f t="shared" si="184"/>
        <v>0</v>
      </c>
      <c r="I335">
        <f>VLOOKUP(I$4,Description!$A$136:$C$203,3)*I938</f>
        <v>0</v>
      </c>
      <c r="J335">
        <f t="shared" si="185"/>
        <v>0</v>
      </c>
      <c r="K335">
        <f>VLOOKUP(K$4,Description!$A$136:$C$203,3)*K938</f>
        <v>0</v>
      </c>
      <c r="L335">
        <f t="shared" si="186"/>
        <v>0</v>
      </c>
      <c r="M335">
        <f>VLOOKUP(M$4,Description!$A$136:$C$203,3)*M938</f>
        <v>0</v>
      </c>
      <c r="N335">
        <f t="shared" si="187"/>
        <v>0</v>
      </c>
      <c r="O335">
        <f>VLOOKUP(O$4,Description!$A$136:$C$203,3)*O938</f>
        <v>0</v>
      </c>
      <c r="P335">
        <f t="shared" si="188"/>
        <v>0</v>
      </c>
      <c r="Q335">
        <f>VLOOKUP(Q$4,Description!$A$136:$C$203,3)*Q938</f>
        <v>0</v>
      </c>
      <c r="R335">
        <f t="shared" si="189"/>
        <v>0</v>
      </c>
      <c r="S335">
        <f>VLOOKUP(S$4,Description!$A$136:$C$203,3)*S938</f>
        <v>0</v>
      </c>
      <c r="T335">
        <f t="shared" si="190"/>
        <v>0</v>
      </c>
      <c r="U335">
        <f>VLOOKUP(U$4,Description!$A$136:$C$203,3)*U938</f>
        <v>0</v>
      </c>
      <c r="V335">
        <f t="shared" si="191"/>
        <v>0</v>
      </c>
      <c r="W335">
        <f>VLOOKUP(W$4,Description!$A$136:$C$203,3)*W938</f>
        <v>0</v>
      </c>
      <c r="X335">
        <f t="shared" si="192"/>
        <v>0</v>
      </c>
      <c r="Y335">
        <f>VLOOKUP(Y$4,Description!$A$136:$C$203,3)*Y938</f>
        <v>0</v>
      </c>
      <c r="Z335">
        <f t="shared" si="193"/>
        <v>1</v>
      </c>
      <c r="AA335">
        <f>VLOOKUP(AA$4,Description!$A$136:$C$203,3)*AA938</f>
        <v>4</v>
      </c>
      <c r="AB335">
        <f t="shared" si="194"/>
        <v>1</v>
      </c>
      <c r="AC335">
        <f>VLOOKUP(AC$4,Description!$A$136:$C$203,3)*AC938</f>
        <v>0</v>
      </c>
      <c r="AD335">
        <f t="shared" si="195"/>
        <v>0</v>
      </c>
      <c r="AE335">
        <f>VLOOKUP(AE$4,Description!$A$136:$C$203,3)*AE938</f>
        <v>0</v>
      </c>
      <c r="AF335">
        <f t="shared" si="196"/>
        <v>0</v>
      </c>
      <c r="AG335">
        <f>VLOOKUP(AG$4,Description!$A$136:$C$203,3)*AG938</f>
        <v>0</v>
      </c>
      <c r="AH335">
        <f t="shared" si="197"/>
        <v>0</v>
      </c>
      <c r="AI335">
        <f>VLOOKUP(AI$4,Description!$A$136:$C$203,3)*AI938</f>
        <v>0</v>
      </c>
      <c r="AJ335">
        <f t="shared" si="198"/>
        <v>0</v>
      </c>
      <c r="AK335">
        <f>VLOOKUP(AK$4,Description!$A$136:$C$203,3)*AK938</f>
        <v>0</v>
      </c>
      <c r="AL335">
        <f t="shared" si="199"/>
        <v>0</v>
      </c>
      <c r="AM335">
        <f>VLOOKUP(AM$4,Description!$A$136:$C$203,3)*AM938</f>
        <v>0</v>
      </c>
      <c r="AN335">
        <f t="shared" si="200"/>
        <v>1</v>
      </c>
      <c r="AO335">
        <f>VLOOKUP(AO$4,Description!$A$136:$C$203,3)*AO938</f>
        <v>2</v>
      </c>
      <c r="AP335">
        <f t="shared" si="201"/>
        <v>0</v>
      </c>
      <c r="AQ335">
        <f>VLOOKUP(AQ$4,Description!$A$136:$C$203,3)*AQ938</f>
        <v>0</v>
      </c>
      <c r="AR335">
        <f t="shared" si="202"/>
        <v>0</v>
      </c>
      <c r="AS335">
        <f>VLOOKUP(AS$4,Description!$A$136:$C$203,3)*AS938</f>
        <v>0</v>
      </c>
      <c r="AT335">
        <f t="shared" si="203"/>
        <v>1</v>
      </c>
      <c r="AU335">
        <f>VLOOKUP(AU$4,Description!$A$136:$C$203,3)*AU938</f>
        <v>0</v>
      </c>
      <c r="AV335">
        <f t="shared" si="204"/>
        <v>0</v>
      </c>
      <c r="AW335">
        <f>VLOOKUP(AW$4,Description!$A$136:$C$203,3)*AW938</f>
        <v>0</v>
      </c>
      <c r="AX335">
        <f t="shared" si="205"/>
        <v>1</v>
      </c>
      <c r="AY335">
        <f>VLOOKUP(AY$4,Description!$A$136:$C$203,3)*AY938</f>
        <v>0</v>
      </c>
      <c r="AZ335">
        <f t="shared" si="206"/>
        <v>0</v>
      </c>
      <c r="BA335">
        <f>VLOOKUP(BA$4,Description!$A$136:$C$203,3)*BA938</f>
        <v>0</v>
      </c>
      <c r="BB335">
        <f t="shared" si="207"/>
        <v>0</v>
      </c>
      <c r="BC335">
        <f>VLOOKUP(BC$4,Description!$A$136:$C$203,3)*BC938</f>
        <v>0</v>
      </c>
      <c r="BD335">
        <f t="shared" si="208"/>
        <v>0</v>
      </c>
      <c r="BE335">
        <f>VLOOKUP(BE$4,Description!$A$136:$C$203,3)*BE938</f>
        <v>0</v>
      </c>
      <c r="BF335">
        <f t="shared" si="209"/>
        <v>0</v>
      </c>
      <c r="BG335">
        <f>VLOOKUP(BG$4,Description!$A$136:$C$203,3)*BG938</f>
        <v>0</v>
      </c>
      <c r="BH335">
        <f t="shared" si="210"/>
        <v>0</v>
      </c>
      <c r="BI335">
        <f>VLOOKUP(BI$4,Description!$A$136:$C$203,3)*BI938</f>
        <v>0</v>
      </c>
      <c r="BJ335">
        <f t="shared" si="211"/>
        <v>0</v>
      </c>
      <c r="BK335">
        <f>VLOOKUP(BK$4,Description!$A$136:$C$203,3)*BK938</f>
        <v>0</v>
      </c>
      <c r="BL335">
        <f t="shared" si="212"/>
        <v>0</v>
      </c>
      <c r="BM335">
        <f>VLOOKUP(BM$4,Description!$A$136:$C$203,3)*BM938</f>
        <v>0</v>
      </c>
      <c r="BN335">
        <f t="shared" si="213"/>
        <v>0</v>
      </c>
      <c r="BO335">
        <f>VLOOKUP(BO$4,Description!$A$136:$C$203,3)*BO938</f>
        <v>0</v>
      </c>
      <c r="BP335">
        <f t="shared" si="214"/>
        <v>0</v>
      </c>
      <c r="BQ335">
        <f>VLOOKUP(BQ$4,Description!$A$136:$C$203,3)*BQ938</f>
        <v>0</v>
      </c>
      <c r="BR335">
        <f t="shared" si="215"/>
        <v>0</v>
      </c>
    </row>
    <row r="336" spans="1:70" x14ac:dyDescent="0.2">
      <c r="A336">
        <f t="shared" si="180"/>
        <v>1115330</v>
      </c>
      <c r="B336">
        <f t="shared" si="181"/>
        <v>15</v>
      </c>
      <c r="C336">
        <f>VLOOKUP(C$4,Description!$A$136:$C$203,3)*C939</f>
        <v>0</v>
      </c>
      <c r="D336">
        <f t="shared" si="182"/>
        <v>0</v>
      </c>
      <c r="E336">
        <f>VLOOKUP(E$4,Description!$A$136:$C$203,3)*E939</f>
        <v>0</v>
      </c>
      <c r="F336">
        <f t="shared" si="183"/>
        <v>1</v>
      </c>
      <c r="G336">
        <f>VLOOKUP(G$4,Description!$A$136:$C$203,3)*G939</f>
        <v>0</v>
      </c>
      <c r="H336">
        <f t="shared" si="184"/>
        <v>0</v>
      </c>
      <c r="I336">
        <f>VLOOKUP(I$4,Description!$A$136:$C$203,3)*I939</f>
        <v>0</v>
      </c>
      <c r="J336">
        <f t="shared" si="185"/>
        <v>0</v>
      </c>
      <c r="K336">
        <f>VLOOKUP(K$4,Description!$A$136:$C$203,3)*K939</f>
        <v>0</v>
      </c>
      <c r="L336">
        <f t="shared" si="186"/>
        <v>0</v>
      </c>
      <c r="M336">
        <f>VLOOKUP(M$4,Description!$A$136:$C$203,3)*M939</f>
        <v>0</v>
      </c>
      <c r="N336">
        <f t="shared" si="187"/>
        <v>0</v>
      </c>
      <c r="O336">
        <f>VLOOKUP(O$4,Description!$A$136:$C$203,3)*O939</f>
        <v>0</v>
      </c>
      <c r="P336">
        <f t="shared" si="188"/>
        <v>1</v>
      </c>
      <c r="Q336">
        <f>VLOOKUP(Q$4,Description!$A$136:$C$203,3)*Q939</f>
        <v>0</v>
      </c>
      <c r="R336">
        <f t="shared" si="189"/>
        <v>0</v>
      </c>
      <c r="S336">
        <f>VLOOKUP(S$4,Description!$A$136:$C$203,3)*S939</f>
        <v>0</v>
      </c>
      <c r="T336">
        <f t="shared" si="190"/>
        <v>0</v>
      </c>
      <c r="U336">
        <f>VLOOKUP(U$4,Description!$A$136:$C$203,3)*U939</f>
        <v>0</v>
      </c>
      <c r="V336">
        <f t="shared" si="191"/>
        <v>0</v>
      </c>
      <c r="W336">
        <f>VLOOKUP(W$4,Description!$A$136:$C$203,3)*W939</f>
        <v>0</v>
      </c>
      <c r="X336">
        <f t="shared" si="192"/>
        <v>0</v>
      </c>
      <c r="Y336">
        <f>VLOOKUP(Y$4,Description!$A$136:$C$203,3)*Y939</f>
        <v>0</v>
      </c>
      <c r="Z336">
        <f t="shared" si="193"/>
        <v>1</v>
      </c>
      <c r="AA336">
        <f>VLOOKUP(AA$4,Description!$A$136:$C$203,3)*AA939</f>
        <v>4</v>
      </c>
      <c r="AB336">
        <f t="shared" si="194"/>
        <v>1</v>
      </c>
      <c r="AC336">
        <f>VLOOKUP(AC$4,Description!$A$136:$C$203,3)*AC939</f>
        <v>0</v>
      </c>
      <c r="AD336">
        <f t="shared" si="195"/>
        <v>0</v>
      </c>
      <c r="AE336">
        <f>VLOOKUP(AE$4,Description!$A$136:$C$203,3)*AE939</f>
        <v>4</v>
      </c>
      <c r="AF336">
        <f t="shared" si="196"/>
        <v>0</v>
      </c>
      <c r="AG336">
        <f>VLOOKUP(AG$4,Description!$A$136:$C$203,3)*AG939</f>
        <v>0</v>
      </c>
      <c r="AH336">
        <f t="shared" si="197"/>
        <v>0</v>
      </c>
      <c r="AI336">
        <f>VLOOKUP(AI$4,Description!$A$136:$C$203,3)*AI939</f>
        <v>0</v>
      </c>
      <c r="AJ336">
        <f t="shared" si="198"/>
        <v>0</v>
      </c>
      <c r="AK336">
        <f>VLOOKUP(AK$4,Description!$A$136:$C$203,3)*AK939</f>
        <v>0</v>
      </c>
      <c r="AL336">
        <f t="shared" si="199"/>
        <v>0</v>
      </c>
      <c r="AM336">
        <f>VLOOKUP(AM$4,Description!$A$136:$C$203,3)*AM939</f>
        <v>0</v>
      </c>
      <c r="AN336">
        <f t="shared" si="200"/>
        <v>0</v>
      </c>
      <c r="AO336">
        <f>VLOOKUP(AO$4,Description!$A$136:$C$203,3)*AO939</f>
        <v>2</v>
      </c>
      <c r="AP336">
        <f t="shared" si="201"/>
        <v>0</v>
      </c>
      <c r="AQ336">
        <f>VLOOKUP(AQ$4,Description!$A$136:$C$203,3)*AQ939</f>
        <v>0</v>
      </c>
      <c r="AR336">
        <f t="shared" si="202"/>
        <v>0</v>
      </c>
      <c r="AS336">
        <f>VLOOKUP(AS$4,Description!$A$136:$C$203,3)*AS939</f>
        <v>0</v>
      </c>
      <c r="AT336">
        <f t="shared" si="203"/>
        <v>0</v>
      </c>
      <c r="AU336">
        <f>VLOOKUP(AU$4,Description!$A$136:$C$203,3)*AU939</f>
        <v>0</v>
      </c>
      <c r="AV336">
        <f t="shared" si="204"/>
        <v>0</v>
      </c>
      <c r="AW336">
        <f>VLOOKUP(AW$4,Description!$A$136:$C$203,3)*AW939</f>
        <v>0</v>
      </c>
      <c r="AX336">
        <f t="shared" si="205"/>
        <v>1</v>
      </c>
      <c r="AY336">
        <f>VLOOKUP(AY$4,Description!$A$136:$C$203,3)*AY939</f>
        <v>0</v>
      </c>
      <c r="AZ336">
        <f t="shared" si="206"/>
        <v>0</v>
      </c>
      <c r="BA336">
        <f>VLOOKUP(BA$4,Description!$A$136:$C$203,3)*BA939</f>
        <v>0</v>
      </c>
      <c r="BB336">
        <f t="shared" si="207"/>
        <v>0</v>
      </c>
      <c r="BC336">
        <f>VLOOKUP(BC$4,Description!$A$136:$C$203,3)*BC939</f>
        <v>0</v>
      </c>
      <c r="BD336">
        <f t="shared" si="208"/>
        <v>0</v>
      </c>
      <c r="BE336">
        <f>VLOOKUP(BE$4,Description!$A$136:$C$203,3)*BE939</f>
        <v>0</v>
      </c>
      <c r="BF336">
        <f t="shared" si="209"/>
        <v>0</v>
      </c>
      <c r="BG336">
        <f>VLOOKUP(BG$4,Description!$A$136:$C$203,3)*BG939</f>
        <v>0</v>
      </c>
      <c r="BH336">
        <f t="shared" si="210"/>
        <v>0</v>
      </c>
      <c r="BI336">
        <f>VLOOKUP(BI$4,Description!$A$136:$C$203,3)*BI939</f>
        <v>0</v>
      </c>
      <c r="BJ336">
        <f t="shared" si="211"/>
        <v>0</v>
      </c>
      <c r="BK336">
        <f>VLOOKUP(BK$4,Description!$A$136:$C$203,3)*BK939</f>
        <v>0</v>
      </c>
      <c r="BL336">
        <f t="shared" si="212"/>
        <v>0</v>
      </c>
      <c r="BM336">
        <f>VLOOKUP(BM$4,Description!$A$136:$C$203,3)*BM939</f>
        <v>0</v>
      </c>
      <c r="BN336">
        <f t="shared" si="213"/>
        <v>0</v>
      </c>
      <c r="BO336">
        <f>VLOOKUP(BO$4,Description!$A$136:$C$203,3)*BO939</f>
        <v>0</v>
      </c>
      <c r="BP336">
        <f t="shared" si="214"/>
        <v>0</v>
      </c>
      <c r="BQ336">
        <f>VLOOKUP(BQ$4,Description!$A$136:$C$203,3)*BQ939</f>
        <v>0</v>
      </c>
      <c r="BR336">
        <f t="shared" si="215"/>
        <v>0</v>
      </c>
    </row>
    <row r="337" spans="1:70" x14ac:dyDescent="0.2">
      <c r="A337">
        <f t="shared" si="180"/>
        <v>1115620</v>
      </c>
      <c r="B337">
        <f t="shared" si="181"/>
        <v>15</v>
      </c>
      <c r="C337">
        <f>VLOOKUP(C$4,Description!$A$136:$C$203,3)*C940</f>
        <v>0</v>
      </c>
      <c r="D337">
        <f t="shared" si="182"/>
        <v>0</v>
      </c>
      <c r="E337">
        <f>VLOOKUP(E$4,Description!$A$136:$C$203,3)*E940</f>
        <v>0</v>
      </c>
      <c r="F337">
        <f t="shared" si="183"/>
        <v>1</v>
      </c>
      <c r="G337">
        <f>VLOOKUP(G$4,Description!$A$136:$C$203,3)*G940</f>
        <v>0</v>
      </c>
      <c r="H337">
        <f t="shared" si="184"/>
        <v>0</v>
      </c>
      <c r="I337">
        <f>VLOOKUP(I$4,Description!$A$136:$C$203,3)*I940</f>
        <v>0</v>
      </c>
      <c r="J337">
        <f t="shared" si="185"/>
        <v>0</v>
      </c>
      <c r="K337">
        <f>VLOOKUP(K$4,Description!$A$136:$C$203,3)*K940</f>
        <v>0</v>
      </c>
      <c r="L337">
        <f t="shared" si="186"/>
        <v>0</v>
      </c>
      <c r="M337">
        <f>VLOOKUP(M$4,Description!$A$136:$C$203,3)*M940</f>
        <v>0</v>
      </c>
      <c r="N337">
        <f t="shared" si="187"/>
        <v>0</v>
      </c>
      <c r="O337">
        <f>VLOOKUP(O$4,Description!$A$136:$C$203,3)*O940</f>
        <v>2</v>
      </c>
      <c r="P337">
        <f t="shared" si="188"/>
        <v>0</v>
      </c>
      <c r="Q337">
        <f>VLOOKUP(Q$4,Description!$A$136:$C$203,3)*Q940</f>
        <v>0</v>
      </c>
      <c r="R337">
        <f t="shared" si="189"/>
        <v>1</v>
      </c>
      <c r="S337">
        <f>VLOOKUP(S$4,Description!$A$136:$C$203,3)*S940</f>
        <v>0</v>
      </c>
      <c r="T337">
        <f t="shared" si="190"/>
        <v>0</v>
      </c>
      <c r="U337">
        <f>VLOOKUP(U$4,Description!$A$136:$C$203,3)*U940</f>
        <v>0</v>
      </c>
      <c r="V337">
        <f t="shared" si="191"/>
        <v>0</v>
      </c>
      <c r="W337">
        <f>VLOOKUP(W$4,Description!$A$136:$C$203,3)*W940</f>
        <v>0</v>
      </c>
      <c r="X337">
        <f t="shared" si="192"/>
        <v>0</v>
      </c>
      <c r="Y337">
        <f>VLOOKUP(Y$4,Description!$A$136:$C$203,3)*Y940</f>
        <v>0</v>
      </c>
      <c r="Z337">
        <f t="shared" si="193"/>
        <v>1</v>
      </c>
      <c r="AA337">
        <f>VLOOKUP(AA$4,Description!$A$136:$C$203,3)*AA940</f>
        <v>4</v>
      </c>
      <c r="AB337">
        <f t="shared" si="194"/>
        <v>1</v>
      </c>
      <c r="AC337">
        <f>VLOOKUP(AC$4,Description!$A$136:$C$203,3)*AC940</f>
        <v>0</v>
      </c>
      <c r="AD337">
        <f t="shared" si="195"/>
        <v>0</v>
      </c>
      <c r="AE337">
        <f>VLOOKUP(AE$4,Description!$A$136:$C$203,3)*AE940</f>
        <v>0</v>
      </c>
      <c r="AF337">
        <f t="shared" si="196"/>
        <v>1</v>
      </c>
      <c r="AG337">
        <f>VLOOKUP(AG$4,Description!$A$136:$C$203,3)*AG940</f>
        <v>0</v>
      </c>
      <c r="AH337">
        <f t="shared" si="197"/>
        <v>0</v>
      </c>
      <c r="AI337">
        <f>VLOOKUP(AI$4,Description!$A$136:$C$203,3)*AI940</f>
        <v>0</v>
      </c>
      <c r="AJ337">
        <f t="shared" si="198"/>
        <v>0</v>
      </c>
      <c r="AK337">
        <f>VLOOKUP(AK$4,Description!$A$136:$C$203,3)*AK940</f>
        <v>0</v>
      </c>
      <c r="AL337">
        <f t="shared" si="199"/>
        <v>0</v>
      </c>
      <c r="AM337">
        <f>VLOOKUP(AM$4,Description!$A$136:$C$203,3)*AM940</f>
        <v>0</v>
      </c>
      <c r="AN337">
        <f t="shared" si="200"/>
        <v>0</v>
      </c>
      <c r="AO337">
        <f>VLOOKUP(AO$4,Description!$A$136:$C$203,3)*AO940</f>
        <v>2</v>
      </c>
      <c r="AP337">
        <f t="shared" si="201"/>
        <v>0</v>
      </c>
      <c r="AQ337">
        <f>VLOOKUP(AQ$4,Description!$A$136:$C$203,3)*AQ940</f>
        <v>1</v>
      </c>
      <c r="AR337">
        <f t="shared" si="202"/>
        <v>0</v>
      </c>
      <c r="AS337">
        <f>VLOOKUP(AS$4,Description!$A$136:$C$203,3)*AS940</f>
        <v>0</v>
      </c>
      <c r="AT337">
        <f t="shared" si="203"/>
        <v>1</v>
      </c>
      <c r="AU337">
        <f>VLOOKUP(AU$4,Description!$A$136:$C$203,3)*AU940</f>
        <v>0</v>
      </c>
      <c r="AV337">
        <f t="shared" si="204"/>
        <v>0</v>
      </c>
      <c r="AW337">
        <f>VLOOKUP(AW$4,Description!$A$136:$C$203,3)*AW940</f>
        <v>0</v>
      </c>
      <c r="AX337">
        <f t="shared" si="205"/>
        <v>0</v>
      </c>
      <c r="AY337">
        <f>VLOOKUP(AY$4,Description!$A$136:$C$203,3)*AY940</f>
        <v>0</v>
      </c>
      <c r="AZ337">
        <f t="shared" si="206"/>
        <v>0</v>
      </c>
      <c r="BA337">
        <f>VLOOKUP(BA$4,Description!$A$136:$C$203,3)*BA940</f>
        <v>0</v>
      </c>
      <c r="BB337">
        <f t="shared" si="207"/>
        <v>0</v>
      </c>
      <c r="BC337">
        <f>VLOOKUP(BC$4,Description!$A$136:$C$203,3)*BC940</f>
        <v>0</v>
      </c>
      <c r="BD337">
        <f t="shared" si="208"/>
        <v>0</v>
      </c>
      <c r="BE337">
        <f>VLOOKUP(BE$4,Description!$A$136:$C$203,3)*BE940</f>
        <v>0</v>
      </c>
      <c r="BF337">
        <f t="shared" si="209"/>
        <v>0</v>
      </c>
      <c r="BG337">
        <f>VLOOKUP(BG$4,Description!$A$136:$C$203,3)*BG940</f>
        <v>0</v>
      </c>
      <c r="BH337">
        <f t="shared" si="210"/>
        <v>0</v>
      </c>
      <c r="BI337">
        <f>VLOOKUP(BI$4,Description!$A$136:$C$203,3)*BI940</f>
        <v>0</v>
      </c>
      <c r="BJ337">
        <f t="shared" si="211"/>
        <v>0</v>
      </c>
      <c r="BK337">
        <f>VLOOKUP(BK$4,Description!$A$136:$C$203,3)*BK940</f>
        <v>0</v>
      </c>
      <c r="BL337">
        <f t="shared" si="212"/>
        <v>0</v>
      </c>
      <c r="BM337">
        <f>VLOOKUP(BM$4,Description!$A$136:$C$203,3)*BM940</f>
        <v>0</v>
      </c>
      <c r="BN337">
        <f t="shared" si="213"/>
        <v>0</v>
      </c>
      <c r="BO337">
        <f>VLOOKUP(BO$4,Description!$A$136:$C$203,3)*BO940</f>
        <v>0</v>
      </c>
      <c r="BP337">
        <f t="shared" si="214"/>
        <v>0</v>
      </c>
      <c r="BQ337">
        <f>VLOOKUP(BQ$4,Description!$A$136:$C$203,3)*BQ940</f>
        <v>0</v>
      </c>
      <c r="BR337">
        <f t="shared" si="215"/>
        <v>0</v>
      </c>
    </row>
    <row r="338" spans="1:70" x14ac:dyDescent="0.2">
      <c r="A338">
        <f t="shared" si="180"/>
        <v>1115710</v>
      </c>
      <c r="B338">
        <f t="shared" si="181"/>
        <v>31</v>
      </c>
      <c r="C338">
        <f>VLOOKUP(C$4,Description!$A$136:$C$203,3)*C941</f>
        <v>0</v>
      </c>
      <c r="D338">
        <f t="shared" si="182"/>
        <v>0</v>
      </c>
      <c r="E338">
        <f>VLOOKUP(E$4,Description!$A$136:$C$203,3)*E941</f>
        <v>0</v>
      </c>
      <c r="F338">
        <f t="shared" si="183"/>
        <v>0</v>
      </c>
      <c r="G338">
        <f>VLOOKUP(G$4,Description!$A$136:$C$203,3)*G941</f>
        <v>3</v>
      </c>
      <c r="H338">
        <f t="shared" si="184"/>
        <v>0</v>
      </c>
      <c r="I338">
        <f>VLOOKUP(I$4,Description!$A$136:$C$203,3)*I941</f>
        <v>0</v>
      </c>
      <c r="J338">
        <f t="shared" si="185"/>
        <v>0</v>
      </c>
      <c r="K338">
        <f>VLOOKUP(K$4,Description!$A$136:$C$203,3)*K941</f>
        <v>0</v>
      </c>
      <c r="L338">
        <f t="shared" si="186"/>
        <v>0</v>
      </c>
      <c r="M338">
        <f>VLOOKUP(M$4,Description!$A$136:$C$203,3)*M941</f>
        <v>3</v>
      </c>
      <c r="N338">
        <f t="shared" si="187"/>
        <v>0</v>
      </c>
      <c r="O338">
        <f>VLOOKUP(O$4,Description!$A$136:$C$203,3)*O941</f>
        <v>0</v>
      </c>
      <c r="P338">
        <f t="shared" si="188"/>
        <v>1</v>
      </c>
      <c r="Q338">
        <f>VLOOKUP(Q$4,Description!$A$136:$C$203,3)*Q941</f>
        <v>0</v>
      </c>
      <c r="R338">
        <f t="shared" si="189"/>
        <v>0</v>
      </c>
      <c r="S338">
        <f>VLOOKUP(S$4,Description!$A$136:$C$203,3)*S941</f>
        <v>0</v>
      </c>
      <c r="T338">
        <f t="shared" si="190"/>
        <v>0</v>
      </c>
      <c r="U338">
        <f>VLOOKUP(U$4,Description!$A$136:$C$203,3)*U941</f>
        <v>5</v>
      </c>
      <c r="V338">
        <f t="shared" si="191"/>
        <v>0</v>
      </c>
      <c r="W338">
        <f>VLOOKUP(W$4,Description!$A$136:$C$203,3)*W941</f>
        <v>0</v>
      </c>
      <c r="X338">
        <f t="shared" si="192"/>
        <v>0</v>
      </c>
      <c r="Y338">
        <f>VLOOKUP(Y$4,Description!$A$136:$C$203,3)*Y941</f>
        <v>1</v>
      </c>
      <c r="Z338">
        <f t="shared" si="193"/>
        <v>1</v>
      </c>
      <c r="AA338">
        <f>VLOOKUP(AA$4,Description!$A$136:$C$203,3)*AA941</f>
        <v>4</v>
      </c>
      <c r="AB338">
        <f t="shared" si="194"/>
        <v>1</v>
      </c>
      <c r="AC338">
        <f>VLOOKUP(AC$4,Description!$A$136:$C$203,3)*AC941</f>
        <v>0</v>
      </c>
      <c r="AD338">
        <f t="shared" si="195"/>
        <v>1</v>
      </c>
      <c r="AE338">
        <f>VLOOKUP(AE$4,Description!$A$136:$C$203,3)*AE941</f>
        <v>4</v>
      </c>
      <c r="AF338">
        <f t="shared" si="196"/>
        <v>0</v>
      </c>
      <c r="AG338">
        <f>VLOOKUP(AG$4,Description!$A$136:$C$203,3)*AG941</f>
        <v>0</v>
      </c>
      <c r="AH338">
        <f t="shared" si="197"/>
        <v>0</v>
      </c>
      <c r="AI338">
        <f>VLOOKUP(AI$4,Description!$A$136:$C$203,3)*AI941</f>
        <v>0</v>
      </c>
      <c r="AJ338">
        <f t="shared" si="198"/>
        <v>0</v>
      </c>
      <c r="AK338">
        <f>VLOOKUP(AK$4,Description!$A$136:$C$203,3)*AK941</f>
        <v>0</v>
      </c>
      <c r="AL338">
        <f t="shared" si="199"/>
        <v>0</v>
      </c>
      <c r="AM338">
        <f>VLOOKUP(AM$4,Description!$A$136:$C$203,3)*AM941</f>
        <v>0</v>
      </c>
      <c r="AN338">
        <f t="shared" si="200"/>
        <v>1</v>
      </c>
      <c r="AO338">
        <f>VLOOKUP(AO$4,Description!$A$136:$C$203,3)*AO941</f>
        <v>2</v>
      </c>
      <c r="AP338">
        <f t="shared" si="201"/>
        <v>0</v>
      </c>
      <c r="AQ338">
        <f>VLOOKUP(AQ$4,Description!$A$136:$C$203,3)*AQ941</f>
        <v>1</v>
      </c>
      <c r="AR338">
        <f t="shared" si="202"/>
        <v>0</v>
      </c>
      <c r="AS338">
        <f>VLOOKUP(AS$4,Description!$A$136:$C$203,3)*AS941</f>
        <v>0</v>
      </c>
      <c r="AT338">
        <f t="shared" si="203"/>
        <v>1</v>
      </c>
      <c r="AU338">
        <f>VLOOKUP(AU$4,Description!$A$136:$C$203,3)*AU941</f>
        <v>0</v>
      </c>
      <c r="AV338">
        <f t="shared" si="204"/>
        <v>0</v>
      </c>
      <c r="AW338">
        <f>VLOOKUP(AW$4,Description!$A$136:$C$203,3)*AW941</f>
        <v>0</v>
      </c>
      <c r="AX338">
        <f t="shared" si="205"/>
        <v>1</v>
      </c>
      <c r="AY338">
        <f>VLOOKUP(AY$4,Description!$A$136:$C$203,3)*AY941</f>
        <v>0</v>
      </c>
      <c r="AZ338">
        <f t="shared" si="206"/>
        <v>0</v>
      </c>
      <c r="BA338">
        <f>VLOOKUP(BA$4,Description!$A$136:$C$203,3)*BA941</f>
        <v>0</v>
      </c>
      <c r="BB338">
        <f t="shared" si="207"/>
        <v>0</v>
      </c>
      <c r="BC338">
        <f>VLOOKUP(BC$4,Description!$A$136:$C$203,3)*BC941</f>
        <v>0</v>
      </c>
      <c r="BD338">
        <f t="shared" si="208"/>
        <v>1</v>
      </c>
      <c r="BE338">
        <f>VLOOKUP(BE$4,Description!$A$136:$C$203,3)*BE941</f>
        <v>0</v>
      </c>
      <c r="BF338">
        <f t="shared" si="209"/>
        <v>0</v>
      </c>
      <c r="BG338">
        <f>VLOOKUP(BG$4,Description!$A$136:$C$203,3)*BG941</f>
        <v>0</v>
      </c>
      <c r="BH338">
        <f t="shared" si="210"/>
        <v>0</v>
      </c>
      <c r="BI338">
        <f>VLOOKUP(BI$4,Description!$A$136:$C$203,3)*BI941</f>
        <v>0</v>
      </c>
      <c r="BJ338">
        <f t="shared" si="211"/>
        <v>0</v>
      </c>
      <c r="BK338">
        <f>VLOOKUP(BK$4,Description!$A$136:$C$203,3)*BK941</f>
        <v>0</v>
      </c>
      <c r="BL338">
        <f t="shared" si="212"/>
        <v>0</v>
      </c>
      <c r="BM338">
        <f>VLOOKUP(BM$4,Description!$A$136:$C$203,3)*BM941</f>
        <v>0</v>
      </c>
      <c r="BN338">
        <f t="shared" si="213"/>
        <v>0</v>
      </c>
      <c r="BO338">
        <f>VLOOKUP(BO$4,Description!$A$136:$C$203,3)*BO941</f>
        <v>0</v>
      </c>
      <c r="BP338">
        <f t="shared" si="214"/>
        <v>0</v>
      </c>
      <c r="BQ338">
        <f>VLOOKUP(BQ$4,Description!$A$136:$C$203,3)*BQ941</f>
        <v>0</v>
      </c>
      <c r="BR338">
        <f t="shared" si="215"/>
        <v>0</v>
      </c>
    </row>
    <row r="339" spans="1:70" x14ac:dyDescent="0.2">
      <c r="A339">
        <f t="shared" si="180"/>
        <v>1115800</v>
      </c>
      <c r="B339">
        <f t="shared" si="181"/>
        <v>12</v>
      </c>
      <c r="C339">
        <f>VLOOKUP(C$4,Description!$A$136:$C$203,3)*C942</f>
        <v>0</v>
      </c>
      <c r="D339">
        <f t="shared" si="182"/>
        <v>0</v>
      </c>
      <c r="E339">
        <f>VLOOKUP(E$4,Description!$A$136:$C$203,3)*E942</f>
        <v>0</v>
      </c>
      <c r="F339">
        <f t="shared" si="183"/>
        <v>0</v>
      </c>
      <c r="G339">
        <f>VLOOKUP(G$4,Description!$A$136:$C$203,3)*G942</f>
        <v>0</v>
      </c>
      <c r="H339">
        <f t="shared" si="184"/>
        <v>0</v>
      </c>
      <c r="I339">
        <f>VLOOKUP(I$4,Description!$A$136:$C$203,3)*I942</f>
        <v>0</v>
      </c>
      <c r="J339">
        <f t="shared" si="185"/>
        <v>1</v>
      </c>
      <c r="K339">
        <f>VLOOKUP(K$4,Description!$A$136:$C$203,3)*K942</f>
        <v>0</v>
      </c>
      <c r="L339">
        <f t="shared" si="186"/>
        <v>0</v>
      </c>
      <c r="M339">
        <f>VLOOKUP(M$4,Description!$A$136:$C$203,3)*M942</f>
        <v>0</v>
      </c>
      <c r="N339">
        <f t="shared" si="187"/>
        <v>0</v>
      </c>
      <c r="O339">
        <f>VLOOKUP(O$4,Description!$A$136:$C$203,3)*O942</f>
        <v>0</v>
      </c>
      <c r="P339">
        <f t="shared" si="188"/>
        <v>1</v>
      </c>
      <c r="Q339">
        <f>VLOOKUP(Q$4,Description!$A$136:$C$203,3)*Q942</f>
        <v>0</v>
      </c>
      <c r="R339">
        <f t="shared" si="189"/>
        <v>0</v>
      </c>
      <c r="S339">
        <f>VLOOKUP(S$4,Description!$A$136:$C$203,3)*S942</f>
        <v>0</v>
      </c>
      <c r="T339">
        <f t="shared" si="190"/>
        <v>0</v>
      </c>
      <c r="U339">
        <f>VLOOKUP(U$4,Description!$A$136:$C$203,3)*U942</f>
        <v>0</v>
      </c>
      <c r="V339">
        <f t="shared" si="191"/>
        <v>0</v>
      </c>
      <c r="W339">
        <f>VLOOKUP(W$4,Description!$A$136:$C$203,3)*W942</f>
        <v>0</v>
      </c>
      <c r="X339">
        <f t="shared" si="192"/>
        <v>0</v>
      </c>
      <c r="Y339">
        <f>VLOOKUP(Y$4,Description!$A$136:$C$203,3)*Y942</f>
        <v>0</v>
      </c>
      <c r="Z339">
        <f t="shared" si="193"/>
        <v>0</v>
      </c>
      <c r="AA339">
        <f>VLOOKUP(AA$4,Description!$A$136:$C$203,3)*AA942</f>
        <v>4</v>
      </c>
      <c r="AB339">
        <f t="shared" si="194"/>
        <v>1</v>
      </c>
      <c r="AC339">
        <f>VLOOKUP(AC$4,Description!$A$136:$C$203,3)*AC942</f>
        <v>0</v>
      </c>
      <c r="AD339">
        <f t="shared" si="195"/>
        <v>0</v>
      </c>
      <c r="AE339">
        <f>VLOOKUP(AE$4,Description!$A$136:$C$203,3)*AE942</f>
        <v>0</v>
      </c>
      <c r="AF339">
        <f t="shared" si="196"/>
        <v>1</v>
      </c>
      <c r="AG339">
        <f>VLOOKUP(AG$4,Description!$A$136:$C$203,3)*AG942</f>
        <v>0</v>
      </c>
      <c r="AH339">
        <f t="shared" si="197"/>
        <v>0</v>
      </c>
      <c r="AI339">
        <f>VLOOKUP(AI$4,Description!$A$136:$C$203,3)*AI942</f>
        <v>0</v>
      </c>
      <c r="AJ339">
        <f t="shared" si="198"/>
        <v>0</v>
      </c>
      <c r="AK339">
        <f>VLOOKUP(AK$4,Description!$A$136:$C$203,3)*AK942</f>
        <v>0</v>
      </c>
      <c r="AL339">
        <f t="shared" si="199"/>
        <v>0</v>
      </c>
      <c r="AM339">
        <f>VLOOKUP(AM$4,Description!$A$136:$C$203,3)*AM942</f>
        <v>0</v>
      </c>
      <c r="AN339">
        <f t="shared" si="200"/>
        <v>0</v>
      </c>
      <c r="AO339">
        <f>VLOOKUP(AO$4,Description!$A$136:$C$203,3)*AO942</f>
        <v>2</v>
      </c>
      <c r="AP339">
        <f t="shared" si="201"/>
        <v>0</v>
      </c>
      <c r="AQ339">
        <f>VLOOKUP(AQ$4,Description!$A$136:$C$203,3)*AQ942</f>
        <v>0</v>
      </c>
      <c r="AR339">
        <f t="shared" si="202"/>
        <v>0</v>
      </c>
      <c r="AS339">
        <f>VLOOKUP(AS$4,Description!$A$136:$C$203,3)*AS942</f>
        <v>0</v>
      </c>
      <c r="AT339">
        <f t="shared" si="203"/>
        <v>1</v>
      </c>
      <c r="AU339">
        <f>VLOOKUP(AU$4,Description!$A$136:$C$203,3)*AU942</f>
        <v>0</v>
      </c>
      <c r="AV339">
        <f t="shared" si="204"/>
        <v>0</v>
      </c>
      <c r="AW339">
        <f>VLOOKUP(AW$4,Description!$A$136:$C$203,3)*AW942</f>
        <v>0</v>
      </c>
      <c r="AX339">
        <f t="shared" si="205"/>
        <v>1</v>
      </c>
      <c r="AY339">
        <f>VLOOKUP(AY$4,Description!$A$136:$C$203,3)*AY942</f>
        <v>0</v>
      </c>
      <c r="AZ339">
        <f t="shared" si="206"/>
        <v>0</v>
      </c>
      <c r="BA339">
        <f>VLOOKUP(BA$4,Description!$A$136:$C$203,3)*BA942</f>
        <v>0</v>
      </c>
      <c r="BB339">
        <f t="shared" si="207"/>
        <v>0</v>
      </c>
      <c r="BC339">
        <f>VLOOKUP(BC$4,Description!$A$136:$C$203,3)*BC942</f>
        <v>0</v>
      </c>
      <c r="BD339">
        <f t="shared" si="208"/>
        <v>0</v>
      </c>
      <c r="BE339">
        <f>VLOOKUP(BE$4,Description!$A$136:$C$203,3)*BE942</f>
        <v>0</v>
      </c>
      <c r="BF339">
        <f t="shared" si="209"/>
        <v>0</v>
      </c>
      <c r="BG339">
        <f>VLOOKUP(BG$4,Description!$A$136:$C$203,3)*BG942</f>
        <v>0</v>
      </c>
      <c r="BH339">
        <f t="shared" si="210"/>
        <v>0</v>
      </c>
      <c r="BI339">
        <f>VLOOKUP(BI$4,Description!$A$136:$C$203,3)*BI942</f>
        <v>0</v>
      </c>
      <c r="BJ339">
        <f t="shared" si="211"/>
        <v>0</v>
      </c>
      <c r="BK339">
        <f>VLOOKUP(BK$4,Description!$A$136:$C$203,3)*BK942</f>
        <v>0</v>
      </c>
      <c r="BL339">
        <f t="shared" si="212"/>
        <v>0</v>
      </c>
      <c r="BM339">
        <f>VLOOKUP(BM$4,Description!$A$136:$C$203,3)*BM942</f>
        <v>0</v>
      </c>
      <c r="BN339">
        <f t="shared" si="213"/>
        <v>0</v>
      </c>
      <c r="BO339">
        <f>VLOOKUP(BO$4,Description!$A$136:$C$203,3)*BO942</f>
        <v>0</v>
      </c>
      <c r="BP339">
        <f t="shared" si="214"/>
        <v>0</v>
      </c>
      <c r="BQ339">
        <f>VLOOKUP(BQ$4,Description!$A$136:$C$203,3)*BQ942</f>
        <v>0</v>
      </c>
      <c r="BR339">
        <f t="shared" si="215"/>
        <v>0</v>
      </c>
    </row>
    <row r="340" spans="1:70" x14ac:dyDescent="0.2">
      <c r="A340">
        <f t="shared" si="180"/>
        <v>1115970</v>
      </c>
      <c r="B340">
        <f t="shared" si="181"/>
        <v>0</v>
      </c>
      <c r="C340">
        <f>VLOOKUP(C$4,Description!$A$136:$C$203,3)*C943</f>
        <v>0</v>
      </c>
      <c r="D340">
        <f t="shared" si="182"/>
        <v>0</v>
      </c>
      <c r="E340">
        <f>VLOOKUP(E$4,Description!$A$136:$C$203,3)*E943</f>
        <v>0</v>
      </c>
      <c r="F340">
        <f t="shared" si="183"/>
        <v>0</v>
      </c>
      <c r="G340">
        <f>VLOOKUP(G$4,Description!$A$136:$C$203,3)*G943</f>
        <v>0</v>
      </c>
      <c r="H340">
        <f t="shared" si="184"/>
        <v>0</v>
      </c>
      <c r="I340">
        <f>VLOOKUP(I$4,Description!$A$136:$C$203,3)*I943</f>
        <v>0</v>
      </c>
      <c r="J340">
        <f t="shared" si="185"/>
        <v>0</v>
      </c>
      <c r="K340">
        <f>VLOOKUP(K$4,Description!$A$136:$C$203,3)*K943</f>
        <v>0</v>
      </c>
      <c r="L340">
        <f t="shared" si="186"/>
        <v>0</v>
      </c>
      <c r="M340">
        <f>VLOOKUP(M$4,Description!$A$136:$C$203,3)*M943</f>
        <v>0</v>
      </c>
      <c r="N340">
        <f t="shared" si="187"/>
        <v>0</v>
      </c>
      <c r="O340">
        <f>VLOOKUP(O$4,Description!$A$136:$C$203,3)*O943</f>
        <v>0</v>
      </c>
      <c r="P340">
        <f t="shared" si="188"/>
        <v>0</v>
      </c>
      <c r="Q340">
        <f>VLOOKUP(Q$4,Description!$A$136:$C$203,3)*Q943</f>
        <v>0</v>
      </c>
      <c r="R340">
        <f t="shared" si="189"/>
        <v>0</v>
      </c>
      <c r="S340">
        <f>VLOOKUP(S$4,Description!$A$136:$C$203,3)*S943</f>
        <v>0</v>
      </c>
      <c r="T340">
        <f t="shared" si="190"/>
        <v>0</v>
      </c>
      <c r="U340">
        <f>VLOOKUP(U$4,Description!$A$136:$C$203,3)*U943</f>
        <v>0</v>
      </c>
      <c r="V340">
        <f t="shared" si="191"/>
        <v>0</v>
      </c>
      <c r="W340">
        <f>VLOOKUP(W$4,Description!$A$136:$C$203,3)*W943</f>
        <v>0</v>
      </c>
      <c r="X340">
        <f t="shared" si="192"/>
        <v>0</v>
      </c>
      <c r="Y340">
        <f>VLOOKUP(Y$4,Description!$A$136:$C$203,3)*Y943</f>
        <v>0</v>
      </c>
      <c r="Z340">
        <f t="shared" si="193"/>
        <v>0</v>
      </c>
      <c r="AA340">
        <f>VLOOKUP(AA$4,Description!$A$136:$C$203,3)*AA943</f>
        <v>0</v>
      </c>
      <c r="AB340">
        <f t="shared" si="194"/>
        <v>0</v>
      </c>
      <c r="AC340">
        <f>VLOOKUP(AC$4,Description!$A$136:$C$203,3)*AC943</f>
        <v>0</v>
      </c>
      <c r="AD340">
        <f t="shared" si="195"/>
        <v>0</v>
      </c>
      <c r="AE340">
        <f>VLOOKUP(AE$4,Description!$A$136:$C$203,3)*AE943</f>
        <v>0</v>
      </c>
      <c r="AF340">
        <f t="shared" si="196"/>
        <v>0</v>
      </c>
      <c r="AG340">
        <f>VLOOKUP(AG$4,Description!$A$136:$C$203,3)*AG943</f>
        <v>0</v>
      </c>
      <c r="AH340">
        <f t="shared" si="197"/>
        <v>0</v>
      </c>
      <c r="AI340">
        <f>VLOOKUP(AI$4,Description!$A$136:$C$203,3)*AI943</f>
        <v>0</v>
      </c>
      <c r="AJ340">
        <f t="shared" si="198"/>
        <v>0</v>
      </c>
      <c r="AK340">
        <f>VLOOKUP(AK$4,Description!$A$136:$C$203,3)*AK943</f>
        <v>0</v>
      </c>
      <c r="AL340">
        <f t="shared" si="199"/>
        <v>0</v>
      </c>
      <c r="AM340">
        <f>VLOOKUP(AM$4,Description!$A$136:$C$203,3)*AM943</f>
        <v>0</v>
      </c>
      <c r="AN340">
        <f t="shared" si="200"/>
        <v>0</v>
      </c>
      <c r="AO340">
        <f>VLOOKUP(AO$4,Description!$A$136:$C$203,3)*AO943</f>
        <v>0</v>
      </c>
      <c r="AP340">
        <f t="shared" si="201"/>
        <v>0</v>
      </c>
      <c r="AQ340">
        <f>VLOOKUP(AQ$4,Description!$A$136:$C$203,3)*AQ943</f>
        <v>0</v>
      </c>
      <c r="AR340">
        <f t="shared" si="202"/>
        <v>0</v>
      </c>
      <c r="AS340">
        <f>VLOOKUP(AS$4,Description!$A$136:$C$203,3)*AS943</f>
        <v>0</v>
      </c>
      <c r="AT340">
        <f t="shared" si="203"/>
        <v>0</v>
      </c>
      <c r="AU340">
        <f>VLOOKUP(AU$4,Description!$A$136:$C$203,3)*AU943</f>
        <v>0</v>
      </c>
      <c r="AV340">
        <f t="shared" si="204"/>
        <v>0</v>
      </c>
      <c r="AW340">
        <f>VLOOKUP(AW$4,Description!$A$136:$C$203,3)*AW943</f>
        <v>0</v>
      </c>
      <c r="AX340">
        <f t="shared" si="205"/>
        <v>0</v>
      </c>
      <c r="AY340">
        <f>VLOOKUP(AY$4,Description!$A$136:$C$203,3)*AY943</f>
        <v>0</v>
      </c>
      <c r="AZ340">
        <f t="shared" si="206"/>
        <v>0</v>
      </c>
      <c r="BA340">
        <f>VLOOKUP(BA$4,Description!$A$136:$C$203,3)*BA943</f>
        <v>0</v>
      </c>
      <c r="BB340">
        <f t="shared" si="207"/>
        <v>0</v>
      </c>
      <c r="BC340">
        <f>VLOOKUP(BC$4,Description!$A$136:$C$203,3)*BC943</f>
        <v>0</v>
      </c>
      <c r="BD340">
        <f t="shared" si="208"/>
        <v>0</v>
      </c>
      <c r="BE340">
        <f>VLOOKUP(BE$4,Description!$A$136:$C$203,3)*BE943</f>
        <v>0</v>
      </c>
      <c r="BF340">
        <f t="shared" si="209"/>
        <v>0</v>
      </c>
      <c r="BG340">
        <f>VLOOKUP(BG$4,Description!$A$136:$C$203,3)*BG943</f>
        <v>0</v>
      </c>
      <c r="BH340">
        <f t="shared" si="210"/>
        <v>0</v>
      </c>
      <c r="BI340">
        <f>VLOOKUP(BI$4,Description!$A$136:$C$203,3)*BI943</f>
        <v>0</v>
      </c>
      <c r="BJ340">
        <f t="shared" si="211"/>
        <v>0</v>
      </c>
      <c r="BK340">
        <f>VLOOKUP(BK$4,Description!$A$136:$C$203,3)*BK943</f>
        <v>0</v>
      </c>
      <c r="BL340">
        <f t="shared" si="212"/>
        <v>0</v>
      </c>
      <c r="BM340">
        <f>VLOOKUP(BM$4,Description!$A$136:$C$203,3)*BM943</f>
        <v>0</v>
      </c>
      <c r="BN340">
        <f t="shared" si="213"/>
        <v>0</v>
      </c>
      <c r="BO340">
        <f>VLOOKUP(BO$4,Description!$A$136:$C$203,3)*BO943</f>
        <v>0</v>
      </c>
      <c r="BP340">
        <f t="shared" si="214"/>
        <v>0</v>
      </c>
      <c r="BQ340">
        <f>VLOOKUP(BQ$4,Description!$A$136:$C$203,3)*BQ943</f>
        <v>0</v>
      </c>
      <c r="BR340">
        <f t="shared" si="215"/>
        <v>0</v>
      </c>
    </row>
    <row r="341" spans="1:70" x14ac:dyDescent="0.2">
      <c r="A341">
        <f t="shared" si="180"/>
        <v>1116000</v>
      </c>
      <c r="B341">
        <f t="shared" si="181"/>
        <v>23</v>
      </c>
      <c r="C341">
        <f>VLOOKUP(C$4,Description!$A$136:$C$203,3)*C944</f>
        <v>0</v>
      </c>
      <c r="D341">
        <f t="shared" si="182"/>
        <v>0</v>
      </c>
      <c r="E341">
        <f>VLOOKUP(E$4,Description!$A$136:$C$203,3)*E944</f>
        <v>0</v>
      </c>
      <c r="F341">
        <f t="shared" si="183"/>
        <v>1</v>
      </c>
      <c r="G341">
        <f>VLOOKUP(G$4,Description!$A$136:$C$203,3)*G944</f>
        <v>0</v>
      </c>
      <c r="H341">
        <f t="shared" si="184"/>
        <v>0</v>
      </c>
      <c r="I341">
        <f>VLOOKUP(I$4,Description!$A$136:$C$203,3)*I944</f>
        <v>0</v>
      </c>
      <c r="J341">
        <f t="shared" si="185"/>
        <v>0</v>
      </c>
      <c r="K341">
        <f>VLOOKUP(K$4,Description!$A$136:$C$203,3)*K944</f>
        <v>0</v>
      </c>
      <c r="L341">
        <f t="shared" si="186"/>
        <v>0</v>
      </c>
      <c r="M341">
        <f>VLOOKUP(M$4,Description!$A$136:$C$203,3)*M944</f>
        <v>0</v>
      </c>
      <c r="N341">
        <f t="shared" si="187"/>
        <v>0</v>
      </c>
      <c r="O341">
        <f>VLOOKUP(O$4,Description!$A$136:$C$203,3)*O944</f>
        <v>0</v>
      </c>
      <c r="P341">
        <f t="shared" si="188"/>
        <v>1</v>
      </c>
      <c r="Q341">
        <f>VLOOKUP(Q$4,Description!$A$136:$C$203,3)*Q944</f>
        <v>0</v>
      </c>
      <c r="R341">
        <f t="shared" si="189"/>
        <v>1</v>
      </c>
      <c r="S341">
        <f>VLOOKUP(S$4,Description!$A$136:$C$203,3)*S944</f>
        <v>0</v>
      </c>
      <c r="T341">
        <f t="shared" si="190"/>
        <v>0</v>
      </c>
      <c r="U341">
        <f>VLOOKUP(U$4,Description!$A$136:$C$203,3)*U944</f>
        <v>5</v>
      </c>
      <c r="V341">
        <f t="shared" si="191"/>
        <v>0</v>
      </c>
      <c r="W341">
        <f>VLOOKUP(W$4,Description!$A$136:$C$203,3)*W944</f>
        <v>0</v>
      </c>
      <c r="X341">
        <f t="shared" si="192"/>
        <v>0</v>
      </c>
      <c r="Y341">
        <f>VLOOKUP(Y$4,Description!$A$136:$C$203,3)*Y944</f>
        <v>0</v>
      </c>
      <c r="Z341">
        <f t="shared" si="193"/>
        <v>1</v>
      </c>
      <c r="AA341">
        <f>VLOOKUP(AA$4,Description!$A$136:$C$203,3)*AA944</f>
        <v>4</v>
      </c>
      <c r="AB341">
        <f t="shared" si="194"/>
        <v>1</v>
      </c>
      <c r="AC341">
        <f>VLOOKUP(AC$4,Description!$A$136:$C$203,3)*AC944</f>
        <v>0</v>
      </c>
      <c r="AD341">
        <f t="shared" si="195"/>
        <v>0</v>
      </c>
      <c r="AE341">
        <f>VLOOKUP(AE$4,Description!$A$136:$C$203,3)*AE944</f>
        <v>4</v>
      </c>
      <c r="AF341">
        <f t="shared" si="196"/>
        <v>0</v>
      </c>
      <c r="AG341">
        <f>VLOOKUP(AG$4,Description!$A$136:$C$203,3)*AG944</f>
        <v>0</v>
      </c>
      <c r="AH341">
        <f t="shared" si="197"/>
        <v>0</v>
      </c>
      <c r="AI341">
        <f>VLOOKUP(AI$4,Description!$A$136:$C$203,3)*AI944</f>
        <v>0</v>
      </c>
      <c r="AJ341">
        <f t="shared" si="198"/>
        <v>0</v>
      </c>
      <c r="AK341">
        <f>VLOOKUP(AK$4,Description!$A$136:$C$203,3)*AK944</f>
        <v>0</v>
      </c>
      <c r="AL341">
        <f t="shared" si="199"/>
        <v>0</v>
      </c>
      <c r="AM341">
        <f>VLOOKUP(AM$4,Description!$A$136:$C$203,3)*AM944</f>
        <v>0</v>
      </c>
      <c r="AN341">
        <f t="shared" si="200"/>
        <v>1</v>
      </c>
      <c r="AO341">
        <f>VLOOKUP(AO$4,Description!$A$136:$C$203,3)*AO944</f>
        <v>2</v>
      </c>
      <c r="AP341">
        <f t="shared" si="201"/>
        <v>0</v>
      </c>
      <c r="AQ341">
        <f>VLOOKUP(AQ$4,Description!$A$136:$C$203,3)*AQ944</f>
        <v>0</v>
      </c>
      <c r="AR341">
        <f t="shared" si="202"/>
        <v>0</v>
      </c>
      <c r="AS341">
        <f>VLOOKUP(AS$4,Description!$A$136:$C$203,3)*AS944</f>
        <v>0</v>
      </c>
      <c r="AT341">
        <f t="shared" si="203"/>
        <v>1</v>
      </c>
      <c r="AU341">
        <f>VLOOKUP(AU$4,Description!$A$136:$C$203,3)*AU944</f>
        <v>0</v>
      </c>
      <c r="AV341">
        <f t="shared" si="204"/>
        <v>1</v>
      </c>
      <c r="AW341">
        <f>VLOOKUP(AW$4,Description!$A$136:$C$203,3)*AW944</f>
        <v>0</v>
      </c>
      <c r="AX341">
        <f t="shared" si="205"/>
        <v>0</v>
      </c>
      <c r="AY341">
        <f>VLOOKUP(AY$4,Description!$A$136:$C$203,3)*AY944</f>
        <v>0</v>
      </c>
      <c r="AZ341">
        <f t="shared" si="206"/>
        <v>0</v>
      </c>
      <c r="BA341">
        <f>VLOOKUP(BA$4,Description!$A$136:$C$203,3)*BA944</f>
        <v>0</v>
      </c>
      <c r="BB341">
        <f t="shared" si="207"/>
        <v>0</v>
      </c>
      <c r="BC341">
        <f>VLOOKUP(BC$4,Description!$A$136:$C$203,3)*BC944</f>
        <v>0</v>
      </c>
      <c r="BD341">
        <f t="shared" si="208"/>
        <v>0</v>
      </c>
      <c r="BE341">
        <f>VLOOKUP(BE$4,Description!$A$136:$C$203,3)*BE944</f>
        <v>0</v>
      </c>
      <c r="BF341">
        <f t="shared" si="209"/>
        <v>0</v>
      </c>
      <c r="BG341">
        <f>VLOOKUP(BG$4,Description!$A$136:$C$203,3)*BG944</f>
        <v>0</v>
      </c>
      <c r="BH341">
        <f t="shared" si="210"/>
        <v>0</v>
      </c>
      <c r="BI341">
        <f>VLOOKUP(BI$4,Description!$A$136:$C$203,3)*BI944</f>
        <v>0</v>
      </c>
      <c r="BJ341">
        <f t="shared" si="211"/>
        <v>0</v>
      </c>
      <c r="BK341">
        <f>VLOOKUP(BK$4,Description!$A$136:$C$203,3)*BK944</f>
        <v>0</v>
      </c>
      <c r="BL341">
        <f t="shared" si="212"/>
        <v>0</v>
      </c>
      <c r="BM341">
        <f>VLOOKUP(BM$4,Description!$A$136:$C$203,3)*BM944</f>
        <v>0</v>
      </c>
      <c r="BN341">
        <f t="shared" si="213"/>
        <v>0</v>
      </c>
      <c r="BO341">
        <f>VLOOKUP(BO$4,Description!$A$136:$C$203,3)*BO944</f>
        <v>0</v>
      </c>
      <c r="BP341">
        <f t="shared" si="214"/>
        <v>0</v>
      </c>
      <c r="BQ341">
        <f>VLOOKUP(BQ$4,Description!$A$136:$C$203,3)*BQ944</f>
        <v>0</v>
      </c>
      <c r="BR341">
        <f t="shared" si="215"/>
        <v>0</v>
      </c>
    </row>
    <row r="342" spans="1:70" x14ac:dyDescent="0.2">
      <c r="A342">
        <f t="shared" si="180"/>
        <v>1116050</v>
      </c>
      <c r="B342">
        <f t="shared" si="181"/>
        <v>12</v>
      </c>
      <c r="C342">
        <f>VLOOKUP(C$4,Description!$A$136:$C$203,3)*C945</f>
        <v>0</v>
      </c>
      <c r="D342">
        <f t="shared" si="182"/>
        <v>0</v>
      </c>
      <c r="E342">
        <f>VLOOKUP(E$4,Description!$A$136:$C$203,3)*E945</f>
        <v>0</v>
      </c>
      <c r="F342">
        <f t="shared" si="183"/>
        <v>0</v>
      </c>
      <c r="G342">
        <f>VLOOKUP(G$4,Description!$A$136:$C$203,3)*G945</f>
        <v>0</v>
      </c>
      <c r="H342">
        <f t="shared" si="184"/>
        <v>0</v>
      </c>
      <c r="I342">
        <f>VLOOKUP(I$4,Description!$A$136:$C$203,3)*I945</f>
        <v>0</v>
      </c>
      <c r="J342">
        <f t="shared" si="185"/>
        <v>0</v>
      </c>
      <c r="K342">
        <f>VLOOKUP(K$4,Description!$A$136:$C$203,3)*K945</f>
        <v>0</v>
      </c>
      <c r="L342">
        <f t="shared" si="186"/>
        <v>0</v>
      </c>
      <c r="M342">
        <f>VLOOKUP(M$4,Description!$A$136:$C$203,3)*M945</f>
        <v>0</v>
      </c>
      <c r="N342">
        <f t="shared" si="187"/>
        <v>0</v>
      </c>
      <c r="O342">
        <f>VLOOKUP(O$4,Description!$A$136:$C$203,3)*O945</f>
        <v>0</v>
      </c>
      <c r="P342">
        <f t="shared" si="188"/>
        <v>1</v>
      </c>
      <c r="Q342">
        <f>VLOOKUP(Q$4,Description!$A$136:$C$203,3)*Q945</f>
        <v>0</v>
      </c>
      <c r="R342">
        <f t="shared" si="189"/>
        <v>0</v>
      </c>
      <c r="S342">
        <f>VLOOKUP(S$4,Description!$A$136:$C$203,3)*S945</f>
        <v>0</v>
      </c>
      <c r="T342">
        <f t="shared" si="190"/>
        <v>0</v>
      </c>
      <c r="U342">
        <f>VLOOKUP(U$4,Description!$A$136:$C$203,3)*U945</f>
        <v>0</v>
      </c>
      <c r="V342">
        <f t="shared" si="191"/>
        <v>0</v>
      </c>
      <c r="W342">
        <f>VLOOKUP(W$4,Description!$A$136:$C$203,3)*W945</f>
        <v>0</v>
      </c>
      <c r="X342">
        <f t="shared" si="192"/>
        <v>0</v>
      </c>
      <c r="Y342">
        <f>VLOOKUP(Y$4,Description!$A$136:$C$203,3)*Y945</f>
        <v>0</v>
      </c>
      <c r="Z342">
        <f t="shared" si="193"/>
        <v>0</v>
      </c>
      <c r="AA342">
        <f>VLOOKUP(AA$4,Description!$A$136:$C$203,3)*AA945</f>
        <v>0</v>
      </c>
      <c r="AB342">
        <f t="shared" si="194"/>
        <v>1</v>
      </c>
      <c r="AC342">
        <f>VLOOKUP(AC$4,Description!$A$136:$C$203,3)*AC945</f>
        <v>5</v>
      </c>
      <c r="AD342">
        <f t="shared" si="195"/>
        <v>0</v>
      </c>
      <c r="AE342">
        <f>VLOOKUP(AE$4,Description!$A$136:$C$203,3)*AE945</f>
        <v>0</v>
      </c>
      <c r="AF342">
        <f t="shared" si="196"/>
        <v>0</v>
      </c>
      <c r="AG342">
        <f>VLOOKUP(AG$4,Description!$A$136:$C$203,3)*AG945</f>
        <v>0</v>
      </c>
      <c r="AH342">
        <f t="shared" si="197"/>
        <v>0</v>
      </c>
      <c r="AI342">
        <f>VLOOKUP(AI$4,Description!$A$136:$C$203,3)*AI945</f>
        <v>0</v>
      </c>
      <c r="AJ342">
        <f t="shared" si="198"/>
        <v>0</v>
      </c>
      <c r="AK342">
        <f>VLOOKUP(AK$4,Description!$A$136:$C$203,3)*AK945</f>
        <v>0</v>
      </c>
      <c r="AL342">
        <f t="shared" si="199"/>
        <v>0</v>
      </c>
      <c r="AM342">
        <f>VLOOKUP(AM$4,Description!$A$136:$C$203,3)*AM945</f>
        <v>0</v>
      </c>
      <c r="AN342">
        <f t="shared" si="200"/>
        <v>1</v>
      </c>
      <c r="AO342">
        <f>VLOOKUP(AO$4,Description!$A$136:$C$203,3)*AO945</f>
        <v>2</v>
      </c>
      <c r="AP342">
        <f t="shared" si="201"/>
        <v>0</v>
      </c>
      <c r="AQ342">
        <f>VLOOKUP(AQ$4,Description!$A$136:$C$203,3)*AQ945</f>
        <v>1</v>
      </c>
      <c r="AR342">
        <f t="shared" si="202"/>
        <v>0</v>
      </c>
      <c r="AS342">
        <f>VLOOKUP(AS$4,Description!$A$136:$C$203,3)*AS945</f>
        <v>0</v>
      </c>
      <c r="AT342">
        <f t="shared" si="203"/>
        <v>1</v>
      </c>
      <c r="AU342">
        <f>VLOOKUP(AU$4,Description!$A$136:$C$203,3)*AU945</f>
        <v>0</v>
      </c>
      <c r="AV342">
        <f t="shared" si="204"/>
        <v>0</v>
      </c>
      <c r="AW342">
        <f>VLOOKUP(AW$4,Description!$A$136:$C$203,3)*AW945</f>
        <v>0</v>
      </c>
      <c r="AX342">
        <f t="shared" si="205"/>
        <v>0</v>
      </c>
      <c r="AY342">
        <f>VLOOKUP(AY$4,Description!$A$136:$C$203,3)*AY945</f>
        <v>0</v>
      </c>
      <c r="AZ342">
        <f t="shared" si="206"/>
        <v>0</v>
      </c>
      <c r="BA342">
        <f>VLOOKUP(BA$4,Description!$A$136:$C$203,3)*BA945</f>
        <v>0</v>
      </c>
      <c r="BB342">
        <f t="shared" si="207"/>
        <v>0</v>
      </c>
      <c r="BC342">
        <f>VLOOKUP(BC$4,Description!$A$136:$C$203,3)*BC945</f>
        <v>0</v>
      </c>
      <c r="BD342">
        <f t="shared" si="208"/>
        <v>0</v>
      </c>
      <c r="BE342">
        <f>VLOOKUP(BE$4,Description!$A$136:$C$203,3)*BE945</f>
        <v>0</v>
      </c>
      <c r="BF342">
        <f t="shared" si="209"/>
        <v>0</v>
      </c>
      <c r="BG342">
        <f>VLOOKUP(BG$4,Description!$A$136:$C$203,3)*BG945</f>
        <v>0</v>
      </c>
      <c r="BH342">
        <f t="shared" si="210"/>
        <v>0</v>
      </c>
      <c r="BI342">
        <f>VLOOKUP(BI$4,Description!$A$136:$C$203,3)*BI945</f>
        <v>0</v>
      </c>
      <c r="BJ342">
        <f t="shared" si="211"/>
        <v>0</v>
      </c>
      <c r="BK342">
        <f>VLOOKUP(BK$4,Description!$A$136:$C$203,3)*BK945</f>
        <v>0</v>
      </c>
      <c r="BL342">
        <f t="shared" si="212"/>
        <v>0</v>
      </c>
      <c r="BM342">
        <f>VLOOKUP(BM$4,Description!$A$136:$C$203,3)*BM945</f>
        <v>0</v>
      </c>
      <c r="BN342">
        <f t="shared" si="213"/>
        <v>0</v>
      </c>
      <c r="BO342">
        <f>VLOOKUP(BO$4,Description!$A$136:$C$203,3)*BO945</f>
        <v>0</v>
      </c>
      <c r="BP342">
        <f t="shared" si="214"/>
        <v>0</v>
      </c>
      <c r="BQ342">
        <f>VLOOKUP(BQ$4,Description!$A$136:$C$203,3)*BQ945</f>
        <v>0</v>
      </c>
      <c r="BR342">
        <f t="shared" si="215"/>
        <v>0</v>
      </c>
    </row>
    <row r="343" spans="1:70" x14ac:dyDescent="0.2">
      <c r="A343">
        <f t="shared" si="180"/>
        <v>1116130</v>
      </c>
      <c r="B343">
        <f t="shared" si="181"/>
        <v>9</v>
      </c>
      <c r="C343">
        <f>VLOOKUP(C$4,Description!$A$136:$C$203,3)*C946</f>
        <v>0</v>
      </c>
      <c r="D343">
        <f t="shared" si="182"/>
        <v>1</v>
      </c>
      <c r="E343">
        <f>VLOOKUP(E$4,Description!$A$136:$C$203,3)*E946</f>
        <v>0</v>
      </c>
      <c r="F343">
        <f t="shared" si="183"/>
        <v>0</v>
      </c>
      <c r="G343">
        <f>VLOOKUP(G$4,Description!$A$136:$C$203,3)*G946</f>
        <v>0</v>
      </c>
      <c r="H343">
        <f t="shared" si="184"/>
        <v>0</v>
      </c>
      <c r="I343">
        <f>VLOOKUP(I$4,Description!$A$136:$C$203,3)*I946</f>
        <v>0</v>
      </c>
      <c r="J343">
        <f t="shared" si="185"/>
        <v>0</v>
      </c>
      <c r="K343">
        <f>VLOOKUP(K$4,Description!$A$136:$C$203,3)*K946</f>
        <v>0</v>
      </c>
      <c r="L343">
        <f t="shared" si="186"/>
        <v>0</v>
      </c>
      <c r="M343">
        <f>VLOOKUP(M$4,Description!$A$136:$C$203,3)*M946</f>
        <v>0</v>
      </c>
      <c r="N343">
        <f t="shared" si="187"/>
        <v>0</v>
      </c>
      <c r="O343">
        <f>VLOOKUP(O$4,Description!$A$136:$C$203,3)*O946</f>
        <v>0</v>
      </c>
      <c r="P343">
        <f t="shared" si="188"/>
        <v>1</v>
      </c>
      <c r="Q343">
        <f>VLOOKUP(Q$4,Description!$A$136:$C$203,3)*Q946</f>
        <v>0</v>
      </c>
      <c r="R343">
        <f t="shared" si="189"/>
        <v>0</v>
      </c>
      <c r="S343">
        <f>VLOOKUP(S$4,Description!$A$136:$C$203,3)*S946</f>
        <v>0</v>
      </c>
      <c r="T343">
        <f t="shared" si="190"/>
        <v>0</v>
      </c>
      <c r="U343">
        <f>VLOOKUP(U$4,Description!$A$136:$C$203,3)*U946</f>
        <v>0</v>
      </c>
      <c r="V343">
        <f t="shared" si="191"/>
        <v>0</v>
      </c>
      <c r="W343">
        <f>VLOOKUP(W$4,Description!$A$136:$C$203,3)*W946</f>
        <v>0</v>
      </c>
      <c r="X343">
        <f t="shared" si="192"/>
        <v>0</v>
      </c>
      <c r="Y343">
        <f>VLOOKUP(Y$4,Description!$A$136:$C$203,3)*Y946</f>
        <v>0</v>
      </c>
      <c r="Z343">
        <f t="shared" si="193"/>
        <v>1</v>
      </c>
      <c r="AA343">
        <f>VLOOKUP(AA$4,Description!$A$136:$C$203,3)*AA946</f>
        <v>0</v>
      </c>
      <c r="AB343">
        <f t="shared" si="194"/>
        <v>1</v>
      </c>
      <c r="AC343">
        <f>VLOOKUP(AC$4,Description!$A$136:$C$203,3)*AC946</f>
        <v>0</v>
      </c>
      <c r="AD343">
        <f t="shared" si="195"/>
        <v>0</v>
      </c>
      <c r="AE343">
        <f>VLOOKUP(AE$4,Description!$A$136:$C$203,3)*AE946</f>
        <v>0</v>
      </c>
      <c r="AF343">
        <f t="shared" si="196"/>
        <v>1</v>
      </c>
      <c r="AG343">
        <f>VLOOKUP(AG$4,Description!$A$136:$C$203,3)*AG946</f>
        <v>0</v>
      </c>
      <c r="AH343">
        <f t="shared" si="197"/>
        <v>0</v>
      </c>
      <c r="AI343">
        <f>VLOOKUP(AI$4,Description!$A$136:$C$203,3)*AI946</f>
        <v>0</v>
      </c>
      <c r="AJ343">
        <f t="shared" si="198"/>
        <v>0</v>
      </c>
      <c r="AK343">
        <f>VLOOKUP(AK$4,Description!$A$136:$C$203,3)*AK946</f>
        <v>0</v>
      </c>
      <c r="AL343">
        <f t="shared" si="199"/>
        <v>0</v>
      </c>
      <c r="AM343">
        <f>VLOOKUP(AM$4,Description!$A$136:$C$203,3)*AM946</f>
        <v>0</v>
      </c>
      <c r="AN343">
        <f t="shared" si="200"/>
        <v>0</v>
      </c>
      <c r="AO343">
        <f>VLOOKUP(AO$4,Description!$A$136:$C$203,3)*AO946</f>
        <v>2</v>
      </c>
      <c r="AP343">
        <f t="shared" si="201"/>
        <v>0</v>
      </c>
      <c r="AQ343">
        <f>VLOOKUP(AQ$4,Description!$A$136:$C$203,3)*AQ946</f>
        <v>1</v>
      </c>
      <c r="AR343">
        <f t="shared" si="202"/>
        <v>0</v>
      </c>
      <c r="AS343">
        <f>VLOOKUP(AS$4,Description!$A$136:$C$203,3)*AS946</f>
        <v>0</v>
      </c>
      <c r="AT343">
        <f t="shared" si="203"/>
        <v>0</v>
      </c>
      <c r="AU343">
        <f>VLOOKUP(AU$4,Description!$A$136:$C$203,3)*AU946</f>
        <v>0</v>
      </c>
      <c r="AV343">
        <f t="shared" si="204"/>
        <v>0</v>
      </c>
      <c r="AW343">
        <f>VLOOKUP(AW$4,Description!$A$136:$C$203,3)*AW946</f>
        <v>0</v>
      </c>
      <c r="AX343">
        <f t="shared" si="205"/>
        <v>1</v>
      </c>
      <c r="AY343">
        <f>VLOOKUP(AY$4,Description!$A$136:$C$203,3)*AY946</f>
        <v>0</v>
      </c>
      <c r="AZ343">
        <f t="shared" si="206"/>
        <v>0</v>
      </c>
      <c r="BA343">
        <f>VLOOKUP(BA$4,Description!$A$136:$C$203,3)*BA946</f>
        <v>0</v>
      </c>
      <c r="BB343">
        <f t="shared" si="207"/>
        <v>0</v>
      </c>
      <c r="BC343">
        <f>VLOOKUP(BC$4,Description!$A$136:$C$203,3)*BC946</f>
        <v>0</v>
      </c>
      <c r="BD343">
        <f t="shared" si="208"/>
        <v>0</v>
      </c>
      <c r="BE343">
        <f>VLOOKUP(BE$4,Description!$A$136:$C$203,3)*BE946</f>
        <v>0</v>
      </c>
      <c r="BF343">
        <f t="shared" si="209"/>
        <v>0</v>
      </c>
      <c r="BG343">
        <f>VLOOKUP(BG$4,Description!$A$136:$C$203,3)*BG946</f>
        <v>0</v>
      </c>
      <c r="BH343">
        <f t="shared" si="210"/>
        <v>0</v>
      </c>
      <c r="BI343">
        <f>VLOOKUP(BI$4,Description!$A$136:$C$203,3)*BI946</f>
        <v>0</v>
      </c>
      <c r="BJ343">
        <f t="shared" si="211"/>
        <v>0</v>
      </c>
      <c r="BK343">
        <f>VLOOKUP(BK$4,Description!$A$136:$C$203,3)*BK946</f>
        <v>0</v>
      </c>
      <c r="BL343">
        <f t="shared" si="212"/>
        <v>0</v>
      </c>
      <c r="BM343">
        <f>VLOOKUP(BM$4,Description!$A$136:$C$203,3)*BM946</f>
        <v>0</v>
      </c>
      <c r="BN343">
        <f t="shared" si="213"/>
        <v>0</v>
      </c>
      <c r="BO343">
        <f>VLOOKUP(BO$4,Description!$A$136:$C$203,3)*BO946</f>
        <v>0</v>
      </c>
      <c r="BP343">
        <f t="shared" si="214"/>
        <v>0</v>
      </c>
      <c r="BQ343">
        <f>VLOOKUP(BQ$4,Description!$A$136:$C$203,3)*BQ946</f>
        <v>0</v>
      </c>
      <c r="BR343">
        <f t="shared" si="215"/>
        <v>0</v>
      </c>
    </row>
    <row r="344" spans="1:70" x14ac:dyDescent="0.2">
      <c r="A344">
        <f t="shared" si="180"/>
        <v>1116200</v>
      </c>
      <c r="B344">
        <f t="shared" si="181"/>
        <v>32</v>
      </c>
      <c r="C344">
        <f>VLOOKUP(C$4,Description!$A$136:$C$203,3)*C947</f>
        <v>0</v>
      </c>
      <c r="D344">
        <f t="shared" si="182"/>
        <v>1</v>
      </c>
      <c r="E344">
        <f>VLOOKUP(E$4,Description!$A$136:$C$203,3)*E947</f>
        <v>0</v>
      </c>
      <c r="F344">
        <f t="shared" si="183"/>
        <v>1</v>
      </c>
      <c r="G344">
        <f>VLOOKUP(G$4,Description!$A$136:$C$203,3)*G947</f>
        <v>0</v>
      </c>
      <c r="H344">
        <f t="shared" si="184"/>
        <v>0</v>
      </c>
      <c r="I344">
        <f>VLOOKUP(I$4,Description!$A$136:$C$203,3)*I947</f>
        <v>0</v>
      </c>
      <c r="J344">
        <f t="shared" si="185"/>
        <v>1</v>
      </c>
      <c r="K344">
        <f>VLOOKUP(K$4,Description!$A$136:$C$203,3)*K947</f>
        <v>0</v>
      </c>
      <c r="L344">
        <f t="shared" si="186"/>
        <v>0</v>
      </c>
      <c r="M344">
        <f>VLOOKUP(M$4,Description!$A$136:$C$203,3)*M947</f>
        <v>0</v>
      </c>
      <c r="N344">
        <f t="shared" si="187"/>
        <v>0</v>
      </c>
      <c r="O344">
        <f>VLOOKUP(O$4,Description!$A$136:$C$203,3)*O947</f>
        <v>0</v>
      </c>
      <c r="P344">
        <f t="shared" si="188"/>
        <v>1</v>
      </c>
      <c r="Q344">
        <f>VLOOKUP(Q$4,Description!$A$136:$C$203,3)*Q947</f>
        <v>0</v>
      </c>
      <c r="R344">
        <f t="shared" si="189"/>
        <v>0</v>
      </c>
      <c r="S344">
        <f>VLOOKUP(S$4,Description!$A$136:$C$203,3)*S947</f>
        <v>0</v>
      </c>
      <c r="T344">
        <f t="shared" si="190"/>
        <v>0</v>
      </c>
      <c r="U344">
        <f>VLOOKUP(U$4,Description!$A$136:$C$203,3)*U947</f>
        <v>0</v>
      </c>
      <c r="V344">
        <f t="shared" si="191"/>
        <v>0</v>
      </c>
      <c r="W344">
        <f>VLOOKUP(W$4,Description!$A$136:$C$203,3)*W947</f>
        <v>0</v>
      </c>
      <c r="X344">
        <f t="shared" si="192"/>
        <v>0</v>
      </c>
      <c r="Y344">
        <f>VLOOKUP(Y$4,Description!$A$136:$C$203,3)*Y947</f>
        <v>0</v>
      </c>
      <c r="Z344">
        <f t="shared" si="193"/>
        <v>1</v>
      </c>
      <c r="AA344">
        <f>VLOOKUP(AA$4,Description!$A$136:$C$203,3)*AA947</f>
        <v>4</v>
      </c>
      <c r="AB344">
        <f t="shared" si="194"/>
        <v>1</v>
      </c>
      <c r="AC344">
        <f>VLOOKUP(AC$4,Description!$A$136:$C$203,3)*AC947</f>
        <v>5</v>
      </c>
      <c r="AD344">
        <f t="shared" si="195"/>
        <v>0</v>
      </c>
      <c r="AE344">
        <f>VLOOKUP(AE$4,Description!$A$136:$C$203,3)*AE947</f>
        <v>0</v>
      </c>
      <c r="AF344">
        <f t="shared" si="196"/>
        <v>0</v>
      </c>
      <c r="AG344">
        <f>VLOOKUP(AG$4,Description!$A$136:$C$203,3)*AG947</f>
        <v>0</v>
      </c>
      <c r="AH344">
        <f t="shared" si="197"/>
        <v>1</v>
      </c>
      <c r="AI344">
        <f>VLOOKUP(AI$4,Description!$A$136:$C$203,3)*AI947</f>
        <v>0</v>
      </c>
      <c r="AJ344">
        <f t="shared" si="198"/>
        <v>0</v>
      </c>
      <c r="AK344">
        <f>VLOOKUP(AK$4,Description!$A$136:$C$203,3)*AK947</f>
        <v>0</v>
      </c>
      <c r="AL344">
        <f t="shared" si="199"/>
        <v>0</v>
      </c>
      <c r="AM344">
        <f>VLOOKUP(AM$4,Description!$A$136:$C$203,3)*AM947</f>
        <v>0</v>
      </c>
      <c r="AN344">
        <f t="shared" si="200"/>
        <v>0</v>
      </c>
      <c r="AO344">
        <f>VLOOKUP(AO$4,Description!$A$136:$C$203,3)*AO947</f>
        <v>2</v>
      </c>
      <c r="AP344">
        <f t="shared" si="201"/>
        <v>1</v>
      </c>
      <c r="AQ344">
        <f>VLOOKUP(AQ$4,Description!$A$136:$C$203,3)*AQ947</f>
        <v>1</v>
      </c>
      <c r="AR344">
        <f t="shared" si="202"/>
        <v>0</v>
      </c>
      <c r="AS344">
        <f>VLOOKUP(AS$4,Description!$A$136:$C$203,3)*AS947</f>
        <v>0</v>
      </c>
      <c r="AT344">
        <f t="shared" si="203"/>
        <v>1</v>
      </c>
      <c r="AU344">
        <f>VLOOKUP(AU$4,Description!$A$136:$C$203,3)*AU947</f>
        <v>5</v>
      </c>
      <c r="AV344">
        <f t="shared" si="204"/>
        <v>1</v>
      </c>
      <c r="AW344">
        <f>VLOOKUP(AW$4,Description!$A$136:$C$203,3)*AW947</f>
        <v>2</v>
      </c>
      <c r="AX344">
        <f t="shared" si="205"/>
        <v>0</v>
      </c>
      <c r="AY344">
        <f>VLOOKUP(AY$4,Description!$A$136:$C$203,3)*AY947</f>
        <v>0</v>
      </c>
      <c r="AZ344">
        <f t="shared" si="206"/>
        <v>0</v>
      </c>
      <c r="BA344">
        <f>VLOOKUP(BA$4,Description!$A$136:$C$203,3)*BA947</f>
        <v>0</v>
      </c>
      <c r="BB344">
        <f t="shared" si="207"/>
        <v>0</v>
      </c>
      <c r="BC344">
        <f>VLOOKUP(BC$4,Description!$A$136:$C$203,3)*BC947</f>
        <v>0</v>
      </c>
      <c r="BD344">
        <f t="shared" si="208"/>
        <v>0</v>
      </c>
      <c r="BE344">
        <f>VLOOKUP(BE$4,Description!$A$136:$C$203,3)*BE947</f>
        <v>0</v>
      </c>
      <c r="BF344">
        <f t="shared" si="209"/>
        <v>0</v>
      </c>
      <c r="BG344">
        <f>VLOOKUP(BG$4,Description!$A$136:$C$203,3)*BG947</f>
        <v>0</v>
      </c>
      <c r="BH344">
        <f t="shared" si="210"/>
        <v>0</v>
      </c>
      <c r="BI344">
        <f>VLOOKUP(BI$4,Description!$A$136:$C$203,3)*BI947</f>
        <v>3</v>
      </c>
      <c r="BJ344">
        <f t="shared" si="211"/>
        <v>0</v>
      </c>
      <c r="BK344">
        <f>VLOOKUP(BK$4,Description!$A$136:$C$203,3)*BK947</f>
        <v>0</v>
      </c>
      <c r="BL344">
        <f t="shared" si="212"/>
        <v>0</v>
      </c>
      <c r="BM344">
        <f>VLOOKUP(BM$4,Description!$A$136:$C$203,3)*BM947</f>
        <v>0</v>
      </c>
      <c r="BN344">
        <f t="shared" si="213"/>
        <v>0</v>
      </c>
      <c r="BO344">
        <f>VLOOKUP(BO$4,Description!$A$136:$C$203,3)*BO947</f>
        <v>0</v>
      </c>
      <c r="BP344">
        <f t="shared" si="214"/>
        <v>0</v>
      </c>
      <c r="BQ344">
        <f>VLOOKUP(BQ$4,Description!$A$136:$C$203,3)*BQ947</f>
        <v>0</v>
      </c>
      <c r="BR344">
        <f t="shared" si="215"/>
        <v>0</v>
      </c>
    </row>
    <row r="345" spans="1:70" x14ac:dyDescent="0.2">
      <c r="A345">
        <f t="shared" si="180"/>
        <v>1116250</v>
      </c>
      <c r="B345">
        <f t="shared" si="181"/>
        <v>28</v>
      </c>
      <c r="C345">
        <f>VLOOKUP(C$4,Description!$A$136:$C$203,3)*C948</f>
        <v>0</v>
      </c>
      <c r="D345">
        <f t="shared" si="182"/>
        <v>0</v>
      </c>
      <c r="E345">
        <f>VLOOKUP(E$4,Description!$A$136:$C$203,3)*E948</f>
        <v>0</v>
      </c>
      <c r="F345">
        <f t="shared" si="183"/>
        <v>0</v>
      </c>
      <c r="G345">
        <f>VLOOKUP(G$4,Description!$A$136:$C$203,3)*G948</f>
        <v>0</v>
      </c>
      <c r="H345">
        <f t="shared" si="184"/>
        <v>0</v>
      </c>
      <c r="I345">
        <f>VLOOKUP(I$4,Description!$A$136:$C$203,3)*I948</f>
        <v>0</v>
      </c>
      <c r="J345">
        <f t="shared" si="185"/>
        <v>0</v>
      </c>
      <c r="K345">
        <f>VLOOKUP(K$4,Description!$A$136:$C$203,3)*K948</f>
        <v>0</v>
      </c>
      <c r="L345">
        <f t="shared" si="186"/>
        <v>0</v>
      </c>
      <c r="M345">
        <f>VLOOKUP(M$4,Description!$A$136:$C$203,3)*M948</f>
        <v>0</v>
      </c>
      <c r="N345">
        <f t="shared" si="187"/>
        <v>0</v>
      </c>
      <c r="O345">
        <f>VLOOKUP(O$4,Description!$A$136:$C$203,3)*O948</f>
        <v>0</v>
      </c>
      <c r="P345">
        <f t="shared" si="188"/>
        <v>1</v>
      </c>
      <c r="Q345">
        <f>VLOOKUP(Q$4,Description!$A$136:$C$203,3)*Q948</f>
        <v>0</v>
      </c>
      <c r="R345">
        <f t="shared" si="189"/>
        <v>1</v>
      </c>
      <c r="S345">
        <f>VLOOKUP(S$4,Description!$A$136:$C$203,3)*S948</f>
        <v>0</v>
      </c>
      <c r="T345">
        <f t="shared" si="190"/>
        <v>0</v>
      </c>
      <c r="U345">
        <f>VLOOKUP(U$4,Description!$A$136:$C$203,3)*U948</f>
        <v>0</v>
      </c>
      <c r="V345">
        <f t="shared" si="191"/>
        <v>0</v>
      </c>
      <c r="W345">
        <f>VLOOKUP(W$4,Description!$A$136:$C$203,3)*W948</f>
        <v>0</v>
      </c>
      <c r="X345">
        <f t="shared" si="192"/>
        <v>0</v>
      </c>
      <c r="Y345">
        <f>VLOOKUP(Y$4,Description!$A$136:$C$203,3)*Y948</f>
        <v>0</v>
      </c>
      <c r="Z345">
        <f t="shared" si="193"/>
        <v>1</v>
      </c>
      <c r="AA345">
        <f>VLOOKUP(AA$4,Description!$A$136:$C$203,3)*AA948</f>
        <v>4</v>
      </c>
      <c r="AB345">
        <f t="shared" si="194"/>
        <v>1</v>
      </c>
      <c r="AC345">
        <f>VLOOKUP(AC$4,Description!$A$136:$C$203,3)*AC948</f>
        <v>5</v>
      </c>
      <c r="AD345">
        <f t="shared" si="195"/>
        <v>0</v>
      </c>
      <c r="AE345">
        <f>VLOOKUP(AE$4,Description!$A$136:$C$203,3)*AE948</f>
        <v>4</v>
      </c>
      <c r="AF345">
        <f t="shared" si="196"/>
        <v>0</v>
      </c>
      <c r="AG345">
        <f>VLOOKUP(AG$4,Description!$A$136:$C$203,3)*AG948</f>
        <v>0</v>
      </c>
      <c r="AH345">
        <f t="shared" si="197"/>
        <v>0</v>
      </c>
      <c r="AI345">
        <f>VLOOKUP(AI$4,Description!$A$136:$C$203,3)*AI948</f>
        <v>0</v>
      </c>
      <c r="AJ345">
        <f t="shared" si="198"/>
        <v>0</v>
      </c>
      <c r="AK345">
        <f>VLOOKUP(AK$4,Description!$A$136:$C$203,3)*AK948</f>
        <v>0</v>
      </c>
      <c r="AL345">
        <f t="shared" si="199"/>
        <v>0</v>
      </c>
      <c r="AM345">
        <f>VLOOKUP(AM$4,Description!$A$136:$C$203,3)*AM948</f>
        <v>0</v>
      </c>
      <c r="AN345">
        <f t="shared" si="200"/>
        <v>1</v>
      </c>
      <c r="AO345">
        <f>VLOOKUP(AO$4,Description!$A$136:$C$203,3)*AO948</f>
        <v>2</v>
      </c>
      <c r="AP345">
        <f t="shared" si="201"/>
        <v>0</v>
      </c>
      <c r="AQ345">
        <f>VLOOKUP(AQ$4,Description!$A$136:$C$203,3)*AQ948</f>
        <v>1</v>
      </c>
      <c r="AR345">
        <f t="shared" si="202"/>
        <v>0</v>
      </c>
      <c r="AS345">
        <f>VLOOKUP(AS$4,Description!$A$136:$C$203,3)*AS948</f>
        <v>0</v>
      </c>
      <c r="AT345">
        <f t="shared" si="203"/>
        <v>1</v>
      </c>
      <c r="AU345">
        <f>VLOOKUP(AU$4,Description!$A$136:$C$203,3)*AU948</f>
        <v>0</v>
      </c>
      <c r="AV345">
        <f t="shared" si="204"/>
        <v>0</v>
      </c>
      <c r="AW345">
        <f>VLOOKUP(AW$4,Description!$A$136:$C$203,3)*AW948</f>
        <v>0</v>
      </c>
      <c r="AX345">
        <f t="shared" si="205"/>
        <v>1</v>
      </c>
      <c r="AY345">
        <f>VLOOKUP(AY$4,Description!$A$136:$C$203,3)*AY948</f>
        <v>0</v>
      </c>
      <c r="AZ345">
        <f t="shared" si="206"/>
        <v>0</v>
      </c>
      <c r="BA345">
        <f>VLOOKUP(BA$4,Description!$A$136:$C$203,3)*BA948</f>
        <v>0</v>
      </c>
      <c r="BB345">
        <f t="shared" si="207"/>
        <v>0</v>
      </c>
      <c r="BC345">
        <f>VLOOKUP(BC$4,Description!$A$136:$C$203,3)*BC948</f>
        <v>5</v>
      </c>
      <c r="BD345">
        <f t="shared" si="208"/>
        <v>0</v>
      </c>
      <c r="BE345">
        <f>VLOOKUP(BE$4,Description!$A$136:$C$203,3)*BE948</f>
        <v>0</v>
      </c>
      <c r="BF345">
        <f t="shared" si="209"/>
        <v>0</v>
      </c>
      <c r="BG345">
        <f>VLOOKUP(BG$4,Description!$A$136:$C$203,3)*BG948</f>
        <v>0</v>
      </c>
      <c r="BH345">
        <f t="shared" si="210"/>
        <v>0</v>
      </c>
      <c r="BI345">
        <f>VLOOKUP(BI$4,Description!$A$136:$C$203,3)*BI948</f>
        <v>0</v>
      </c>
      <c r="BJ345">
        <f t="shared" si="211"/>
        <v>0</v>
      </c>
      <c r="BK345">
        <f>VLOOKUP(BK$4,Description!$A$136:$C$203,3)*BK948</f>
        <v>0</v>
      </c>
      <c r="BL345">
        <f t="shared" si="212"/>
        <v>0</v>
      </c>
      <c r="BM345">
        <f>VLOOKUP(BM$4,Description!$A$136:$C$203,3)*BM948</f>
        <v>0</v>
      </c>
      <c r="BN345">
        <f t="shared" si="213"/>
        <v>0</v>
      </c>
      <c r="BO345">
        <f>VLOOKUP(BO$4,Description!$A$136:$C$203,3)*BO948</f>
        <v>0</v>
      </c>
      <c r="BP345">
        <f t="shared" si="214"/>
        <v>0</v>
      </c>
      <c r="BQ345">
        <f>VLOOKUP(BQ$4,Description!$A$136:$C$203,3)*BQ948</f>
        <v>0</v>
      </c>
      <c r="BR345">
        <f t="shared" si="215"/>
        <v>0</v>
      </c>
    </row>
    <row r="346" spans="1:70" x14ac:dyDescent="0.2">
      <c r="A346">
        <f t="shared" si="180"/>
        <v>1116380</v>
      </c>
      <c r="B346">
        <f t="shared" si="181"/>
        <v>22</v>
      </c>
      <c r="C346">
        <f>VLOOKUP(C$4,Description!$A$136:$C$203,3)*C949</f>
        <v>0</v>
      </c>
      <c r="D346">
        <f t="shared" si="182"/>
        <v>1</v>
      </c>
      <c r="E346">
        <f>VLOOKUP(E$4,Description!$A$136:$C$203,3)*E949</f>
        <v>1</v>
      </c>
      <c r="F346">
        <f t="shared" si="183"/>
        <v>1</v>
      </c>
      <c r="G346">
        <f>VLOOKUP(G$4,Description!$A$136:$C$203,3)*G949</f>
        <v>0</v>
      </c>
      <c r="H346">
        <f t="shared" si="184"/>
        <v>0</v>
      </c>
      <c r="I346">
        <f>VLOOKUP(I$4,Description!$A$136:$C$203,3)*I949</f>
        <v>0</v>
      </c>
      <c r="J346">
        <f t="shared" si="185"/>
        <v>1</v>
      </c>
      <c r="K346">
        <f>VLOOKUP(K$4,Description!$A$136:$C$203,3)*K949</f>
        <v>0</v>
      </c>
      <c r="L346">
        <f t="shared" si="186"/>
        <v>0</v>
      </c>
      <c r="M346">
        <f>VLOOKUP(M$4,Description!$A$136:$C$203,3)*M949</f>
        <v>0</v>
      </c>
      <c r="N346">
        <f t="shared" si="187"/>
        <v>0</v>
      </c>
      <c r="O346">
        <f>VLOOKUP(O$4,Description!$A$136:$C$203,3)*O949</f>
        <v>2</v>
      </c>
      <c r="P346">
        <f t="shared" si="188"/>
        <v>1</v>
      </c>
      <c r="Q346">
        <f>VLOOKUP(Q$4,Description!$A$136:$C$203,3)*Q949</f>
        <v>0</v>
      </c>
      <c r="R346">
        <f t="shared" si="189"/>
        <v>1</v>
      </c>
      <c r="S346">
        <f>VLOOKUP(S$4,Description!$A$136:$C$203,3)*S949</f>
        <v>0</v>
      </c>
      <c r="T346">
        <f t="shared" si="190"/>
        <v>1</v>
      </c>
      <c r="U346">
        <f>VLOOKUP(U$4,Description!$A$136:$C$203,3)*U949</f>
        <v>0</v>
      </c>
      <c r="V346">
        <f t="shared" si="191"/>
        <v>0</v>
      </c>
      <c r="W346">
        <f>VLOOKUP(W$4,Description!$A$136:$C$203,3)*W949</f>
        <v>0</v>
      </c>
      <c r="X346">
        <f t="shared" si="192"/>
        <v>0</v>
      </c>
      <c r="Y346">
        <f>VLOOKUP(Y$4,Description!$A$136:$C$203,3)*Y949</f>
        <v>0</v>
      </c>
      <c r="Z346">
        <f t="shared" si="193"/>
        <v>1</v>
      </c>
      <c r="AA346">
        <f>VLOOKUP(AA$4,Description!$A$136:$C$203,3)*AA949</f>
        <v>4</v>
      </c>
      <c r="AB346">
        <f t="shared" si="194"/>
        <v>1</v>
      </c>
      <c r="AC346">
        <f>VLOOKUP(AC$4,Description!$A$136:$C$203,3)*AC949</f>
        <v>0</v>
      </c>
      <c r="AD346">
        <f t="shared" si="195"/>
        <v>0</v>
      </c>
      <c r="AE346">
        <f>VLOOKUP(AE$4,Description!$A$136:$C$203,3)*AE949</f>
        <v>0</v>
      </c>
      <c r="AF346">
        <f t="shared" si="196"/>
        <v>1</v>
      </c>
      <c r="AG346">
        <f>VLOOKUP(AG$4,Description!$A$136:$C$203,3)*AG949</f>
        <v>0</v>
      </c>
      <c r="AH346">
        <f t="shared" si="197"/>
        <v>0</v>
      </c>
      <c r="AI346">
        <f>VLOOKUP(AI$4,Description!$A$136:$C$203,3)*AI949</f>
        <v>0</v>
      </c>
      <c r="AJ346">
        <f t="shared" si="198"/>
        <v>0</v>
      </c>
      <c r="AK346">
        <f>VLOOKUP(AK$4,Description!$A$136:$C$203,3)*AK949</f>
        <v>0</v>
      </c>
      <c r="AL346">
        <f t="shared" si="199"/>
        <v>0</v>
      </c>
      <c r="AM346">
        <f>VLOOKUP(AM$4,Description!$A$136:$C$203,3)*AM949</f>
        <v>0</v>
      </c>
      <c r="AN346">
        <f t="shared" si="200"/>
        <v>0</v>
      </c>
      <c r="AO346">
        <f>VLOOKUP(AO$4,Description!$A$136:$C$203,3)*AO949</f>
        <v>2</v>
      </c>
      <c r="AP346">
        <f t="shared" si="201"/>
        <v>1</v>
      </c>
      <c r="AQ346">
        <f>VLOOKUP(AQ$4,Description!$A$136:$C$203,3)*AQ949</f>
        <v>1</v>
      </c>
      <c r="AR346">
        <f t="shared" si="202"/>
        <v>0</v>
      </c>
      <c r="AS346">
        <f>VLOOKUP(AS$4,Description!$A$136:$C$203,3)*AS949</f>
        <v>0</v>
      </c>
      <c r="AT346">
        <f t="shared" si="203"/>
        <v>1</v>
      </c>
      <c r="AU346">
        <f>VLOOKUP(AU$4,Description!$A$136:$C$203,3)*AU949</f>
        <v>0</v>
      </c>
      <c r="AV346">
        <f t="shared" si="204"/>
        <v>0</v>
      </c>
      <c r="AW346">
        <f>VLOOKUP(AW$4,Description!$A$136:$C$203,3)*AW949</f>
        <v>0</v>
      </c>
      <c r="AX346">
        <f t="shared" si="205"/>
        <v>1</v>
      </c>
      <c r="AY346">
        <f>VLOOKUP(AY$4,Description!$A$136:$C$203,3)*AY949</f>
        <v>0</v>
      </c>
      <c r="AZ346">
        <f t="shared" si="206"/>
        <v>0</v>
      </c>
      <c r="BA346">
        <f>VLOOKUP(BA$4,Description!$A$136:$C$203,3)*BA949</f>
        <v>0</v>
      </c>
      <c r="BB346">
        <f t="shared" si="207"/>
        <v>0</v>
      </c>
      <c r="BC346">
        <f>VLOOKUP(BC$4,Description!$A$136:$C$203,3)*BC949</f>
        <v>0</v>
      </c>
      <c r="BD346">
        <f t="shared" si="208"/>
        <v>0</v>
      </c>
      <c r="BE346">
        <f>VLOOKUP(BE$4,Description!$A$136:$C$203,3)*BE949</f>
        <v>0</v>
      </c>
      <c r="BF346">
        <f t="shared" si="209"/>
        <v>0</v>
      </c>
      <c r="BG346">
        <f>VLOOKUP(BG$4,Description!$A$136:$C$203,3)*BG949</f>
        <v>0</v>
      </c>
      <c r="BH346">
        <f t="shared" si="210"/>
        <v>0</v>
      </c>
      <c r="BI346">
        <f>VLOOKUP(BI$4,Description!$A$136:$C$203,3)*BI949</f>
        <v>0</v>
      </c>
      <c r="BJ346">
        <f t="shared" si="211"/>
        <v>0</v>
      </c>
      <c r="BK346">
        <f>VLOOKUP(BK$4,Description!$A$136:$C$203,3)*BK949</f>
        <v>0</v>
      </c>
      <c r="BL346">
        <f t="shared" si="212"/>
        <v>0</v>
      </c>
      <c r="BM346">
        <f>VLOOKUP(BM$4,Description!$A$136:$C$203,3)*BM949</f>
        <v>0</v>
      </c>
      <c r="BN346">
        <f t="shared" si="213"/>
        <v>0</v>
      </c>
      <c r="BO346">
        <f>VLOOKUP(BO$4,Description!$A$136:$C$203,3)*BO949</f>
        <v>0</v>
      </c>
      <c r="BP346">
        <f t="shared" si="214"/>
        <v>0</v>
      </c>
      <c r="BQ346">
        <f>VLOOKUP(BQ$4,Description!$A$136:$C$203,3)*BQ949</f>
        <v>0</v>
      </c>
      <c r="BR346">
        <f t="shared" si="215"/>
        <v>0</v>
      </c>
    </row>
    <row r="347" spans="1:70" x14ac:dyDescent="0.2">
      <c r="A347">
        <f t="shared" si="180"/>
        <v>1116470</v>
      </c>
      <c r="B347">
        <f t="shared" si="181"/>
        <v>10</v>
      </c>
      <c r="C347">
        <f>VLOOKUP(C$4,Description!$A$136:$C$203,3)*C950</f>
        <v>0</v>
      </c>
      <c r="D347">
        <f t="shared" si="182"/>
        <v>0</v>
      </c>
      <c r="E347">
        <f>VLOOKUP(E$4,Description!$A$136:$C$203,3)*E950</f>
        <v>0</v>
      </c>
      <c r="F347">
        <f t="shared" si="183"/>
        <v>0</v>
      </c>
      <c r="G347">
        <f>VLOOKUP(G$4,Description!$A$136:$C$203,3)*G950</f>
        <v>0</v>
      </c>
      <c r="H347">
        <f t="shared" si="184"/>
        <v>0</v>
      </c>
      <c r="I347">
        <f>VLOOKUP(I$4,Description!$A$136:$C$203,3)*I950</f>
        <v>0</v>
      </c>
      <c r="J347">
        <f t="shared" si="185"/>
        <v>0</v>
      </c>
      <c r="K347">
        <f>VLOOKUP(K$4,Description!$A$136:$C$203,3)*K950</f>
        <v>0</v>
      </c>
      <c r="L347">
        <f t="shared" si="186"/>
        <v>0</v>
      </c>
      <c r="M347">
        <f>VLOOKUP(M$4,Description!$A$136:$C$203,3)*M950</f>
        <v>0</v>
      </c>
      <c r="N347">
        <f t="shared" si="187"/>
        <v>0</v>
      </c>
      <c r="O347">
        <f>VLOOKUP(O$4,Description!$A$136:$C$203,3)*O950</f>
        <v>2</v>
      </c>
      <c r="P347">
        <f t="shared" si="188"/>
        <v>0</v>
      </c>
      <c r="Q347">
        <f>VLOOKUP(Q$4,Description!$A$136:$C$203,3)*Q950</f>
        <v>0</v>
      </c>
      <c r="R347">
        <f t="shared" si="189"/>
        <v>0</v>
      </c>
      <c r="S347">
        <f>VLOOKUP(S$4,Description!$A$136:$C$203,3)*S950</f>
        <v>0</v>
      </c>
      <c r="T347">
        <f t="shared" si="190"/>
        <v>0</v>
      </c>
      <c r="U347">
        <f>VLOOKUP(U$4,Description!$A$136:$C$203,3)*U950</f>
        <v>0</v>
      </c>
      <c r="V347">
        <f t="shared" si="191"/>
        <v>0</v>
      </c>
      <c r="W347">
        <f>VLOOKUP(W$4,Description!$A$136:$C$203,3)*W950</f>
        <v>0</v>
      </c>
      <c r="X347">
        <f t="shared" si="192"/>
        <v>0</v>
      </c>
      <c r="Y347">
        <f>VLOOKUP(Y$4,Description!$A$136:$C$203,3)*Y950</f>
        <v>0</v>
      </c>
      <c r="Z347">
        <f t="shared" si="193"/>
        <v>1</v>
      </c>
      <c r="AA347">
        <f>VLOOKUP(AA$4,Description!$A$136:$C$203,3)*AA950</f>
        <v>0</v>
      </c>
      <c r="AB347">
        <f t="shared" si="194"/>
        <v>1</v>
      </c>
      <c r="AC347">
        <f>VLOOKUP(AC$4,Description!$A$136:$C$203,3)*AC950</f>
        <v>0</v>
      </c>
      <c r="AD347">
        <f t="shared" si="195"/>
        <v>0</v>
      </c>
      <c r="AE347">
        <f>VLOOKUP(AE$4,Description!$A$136:$C$203,3)*AE950</f>
        <v>0</v>
      </c>
      <c r="AF347">
        <f t="shared" si="196"/>
        <v>0</v>
      </c>
      <c r="AG347">
        <f>VLOOKUP(AG$4,Description!$A$136:$C$203,3)*AG950</f>
        <v>0</v>
      </c>
      <c r="AH347">
        <f t="shared" si="197"/>
        <v>0</v>
      </c>
      <c r="AI347">
        <f>VLOOKUP(AI$4,Description!$A$136:$C$203,3)*AI950</f>
        <v>0</v>
      </c>
      <c r="AJ347">
        <f t="shared" si="198"/>
        <v>0</v>
      </c>
      <c r="AK347">
        <f>VLOOKUP(AK$4,Description!$A$136:$C$203,3)*AK950</f>
        <v>0</v>
      </c>
      <c r="AL347">
        <f t="shared" si="199"/>
        <v>0</v>
      </c>
      <c r="AM347">
        <f>VLOOKUP(AM$4,Description!$A$136:$C$203,3)*AM950</f>
        <v>0</v>
      </c>
      <c r="AN347">
        <f t="shared" si="200"/>
        <v>1</v>
      </c>
      <c r="AO347">
        <f>VLOOKUP(AO$4,Description!$A$136:$C$203,3)*AO950</f>
        <v>2</v>
      </c>
      <c r="AP347">
        <f t="shared" si="201"/>
        <v>1</v>
      </c>
      <c r="AQ347">
        <f>VLOOKUP(AQ$4,Description!$A$136:$C$203,3)*AQ950</f>
        <v>1</v>
      </c>
      <c r="AR347">
        <f t="shared" si="202"/>
        <v>0</v>
      </c>
      <c r="AS347">
        <f>VLOOKUP(AS$4,Description!$A$136:$C$203,3)*AS950</f>
        <v>0</v>
      </c>
      <c r="AT347">
        <f t="shared" si="203"/>
        <v>1</v>
      </c>
      <c r="AU347">
        <f>VLOOKUP(AU$4,Description!$A$136:$C$203,3)*AU950</f>
        <v>0</v>
      </c>
      <c r="AV347">
        <f t="shared" si="204"/>
        <v>0</v>
      </c>
      <c r="AW347">
        <f>VLOOKUP(AW$4,Description!$A$136:$C$203,3)*AW950</f>
        <v>0</v>
      </c>
      <c r="AX347">
        <f t="shared" si="205"/>
        <v>0</v>
      </c>
      <c r="AY347">
        <f>VLOOKUP(AY$4,Description!$A$136:$C$203,3)*AY950</f>
        <v>0</v>
      </c>
      <c r="AZ347">
        <f t="shared" si="206"/>
        <v>0</v>
      </c>
      <c r="BA347">
        <f>VLOOKUP(BA$4,Description!$A$136:$C$203,3)*BA950</f>
        <v>0</v>
      </c>
      <c r="BB347">
        <f t="shared" si="207"/>
        <v>0</v>
      </c>
      <c r="BC347">
        <f>VLOOKUP(BC$4,Description!$A$136:$C$203,3)*BC950</f>
        <v>0</v>
      </c>
      <c r="BD347">
        <f t="shared" si="208"/>
        <v>0</v>
      </c>
      <c r="BE347">
        <f>VLOOKUP(BE$4,Description!$A$136:$C$203,3)*BE950</f>
        <v>0</v>
      </c>
      <c r="BF347">
        <f t="shared" si="209"/>
        <v>0</v>
      </c>
      <c r="BG347">
        <f>VLOOKUP(BG$4,Description!$A$136:$C$203,3)*BG950</f>
        <v>0</v>
      </c>
      <c r="BH347">
        <f t="shared" si="210"/>
        <v>0</v>
      </c>
      <c r="BI347">
        <f>VLOOKUP(BI$4,Description!$A$136:$C$203,3)*BI950</f>
        <v>0</v>
      </c>
      <c r="BJ347">
        <f t="shared" si="211"/>
        <v>0</v>
      </c>
      <c r="BK347">
        <f>VLOOKUP(BK$4,Description!$A$136:$C$203,3)*BK950</f>
        <v>0</v>
      </c>
      <c r="BL347">
        <f t="shared" si="212"/>
        <v>0</v>
      </c>
      <c r="BM347">
        <f>VLOOKUP(BM$4,Description!$A$136:$C$203,3)*BM950</f>
        <v>0</v>
      </c>
      <c r="BN347">
        <f t="shared" si="213"/>
        <v>0</v>
      </c>
      <c r="BO347">
        <f>VLOOKUP(BO$4,Description!$A$136:$C$203,3)*BO950</f>
        <v>0</v>
      </c>
      <c r="BP347">
        <f t="shared" si="214"/>
        <v>0</v>
      </c>
      <c r="BQ347">
        <f>VLOOKUP(BQ$4,Description!$A$136:$C$203,3)*BQ950</f>
        <v>0</v>
      </c>
      <c r="BR347">
        <f t="shared" si="215"/>
        <v>0</v>
      </c>
    </row>
    <row r="348" spans="1:70" x14ac:dyDescent="0.2">
      <c r="A348">
        <f t="shared" si="180"/>
        <v>1116570</v>
      </c>
      <c r="B348">
        <f t="shared" si="181"/>
        <v>10</v>
      </c>
      <c r="C348">
        <f>VLOOKUP(C$4,Description!$A$136:$C$203,3)*C951</f>
        <v>0</v>
      </c>
      <c r="D348">
        <f t="shared" si="182"/>
        <v>0</v>
      </c>
      <c r="E348">
        <f>VLOOKUP(E$4,Description!$A$136:$C$203,3)*E951</f>
        <v>0</v>
      </c>
      <c r="F348">
        <f t="shared" si="183"/>
        <v>0</v>
      </c>
      <c r="G348">
        <f>VLOOKUP(G$4,Description!$A$136:$C$203,3)*G951</f>
        <v>0</v>
      </c>
      <c r="H348">
        <f t="shared" si="184"/>
        <v>0</v>
      </c>
      <c r="I348">
        <f>VLOOKUP(I$4,Description!$A$136:$C$203,3)*I951</f>
        <v>0</v>
      </c>
      <c r="J348">
        <f t="shared" si="185"/>
        <v>0</v>
      </c>
      <c r="K348">
        <f>VLOOKUP(K$4,Description!$A$136:$C$203,3)*K951</f>
        <v>0</v>
      </c>
      <c r="L348">
        <f t="shared" si="186"/>
        <v>0</v>
      </c>
      <c r="M348">
        <f>VLOOKUP(M$4,Description!$A$136:$C$203,3)*M951</f>
        <v>0</v>
      </c>
      <c r="N348">
        <f t="shared" si="187"/>
        <v>0</v>
      </c>
      <c r="O348">
        <f>VLOOKUP(O$4,Description!$A$136:$C$203,3)*O951</f>
        <v>0</v>
      </c>
      <c r="P348">
        <f t="shared" si="188"/>
        <v>1</v>
      </c>
      <c r="Q348">
        <f>VLOOKUP(Q$4,Description!$A$136:$C$203,3)*Q951</f>
        <v>0</v>
      </c>
      <c r="R348">
        <f t="shared" si="189"/>
        <v>0</v>
      </c>
      <c r="S348">
        <f>VLOOKUP(S$4,Description!$A$136:$C$203,3)*S951</f>
        <v>0</v>
      </c>
      <c r="T348">
        <f t="shared" si="190"/>
        <v>0</v>
      </c>
      <c r="U348">
        <f>VLOOKUP(U$4,Description!$A$136:$C$203,3)*U951</f>
        <v>0</v>
      </c>
      <c r="V348">
        <f t="shared" si="191"/>
        <v>0</v>
      </c>
      <c r="W348">
        <f>VLOOKUP(W$4,Description!$A$136:$C$203,3)*W951</f>
        <v>0</v>
      </c>
      <c r="X348">
        <f t="shared" si="192"/>
        <v>0</v>
      </c>
      <c r="Y348">
        <f>VLOOKUP(Y$4,Description!$A$136:$C$203,3)*Y951</f>
        <v>0</v>
      </c>
      <c r="Z348">
        <f t="shared" si="193"/>
        <v>1</v>
      </c>
      <c r="AA348">
        <f>VLOOKUP(AA$4,Description!$A$136:$C$203,3)*AA951</f>
        <v>4</v>
      </c>
      <c r="AB348">
        <f t="shared" si="194"/>
        <v>1</v>
      </c>
      <c r="AC348">
        <f>VLOOKUP(AC$4,Description!$A$136:$C$203,3)*AC951</f>
        <v>0</v>
      </c>
      <c r="AD348">
        <f t="shared" si="195"/>
        <v>0</v>
      </c>
      <c r="AE348">
        <f>VLOOKUP(AE$4,Description!$A$136:$C$203,3)*AE951</f>
        <v>0</v>
      </c>
      <c r="AF348">
        <f t="shared" si="196"/>
        <v>1</v>
      </c>
      <c r="AG348">
        <f>VLOOKUP(AG$4,Description!$A$136:$C$203,3)*AG951</f>
        <v>0</v>
      </c>
      <c r="AH348">
        <f t="shared" si="197"/>
        <v>0</v>
      </c>
      <c r="AI348">
        <f>VLOOKUP(AI$4,Description!$A$136:$C$203,3)*AI951</f>
        <v>0</v>
      </c>
      <c r="AJ348">
        <f t="shared" si="198"/>
        <v>0</v>
      </c>
      <c r="AK348">
        <f>VLOOKUP(AK$4,Description!$A$136:$C$203,3)*AK951</f>
        <v>0</v>
      </c>
      <c r="AL348">
        <f t="shared" si="199"/>
        <v>0</v>
      </c>
      <c r="AM348">
        <f>VLOOKUP(AM$4,Description!$A$136:$C$203,3)*AM951</f>
        <v>0</v>
      </c>
      <c r="AN348">
        <f t="shared" si="200"/>
        <v>0</v>
      </c>
      <c r="AO348">
        <f>VLOOKUP(AO$4,Description!$A$136:$C$203,3)*AO951</f>
        <v>2</v>
      </c>
      <c r="AP348">
        <f t="shared" si="201"/>
        <v>0</v>
      </c>
      <c r="AQ348">
        <f>VLOOKUP(AQ$4,Description!$A$136:$C$203,3)*AQ951</f>
        <v>0</v>
      </c>
      <c r="AR348">
        <f t="shared" si="202"/>
        <v>0</v>
      </c>
      <c r="AS348">
        <f>VLOOKUP(AS$4,Description!$A$136:$C$203,3)*AS951</f>
        <v>0</v>
      </c>
      <c r="AT348">
        <f t="shared" si="203"/>
        <v>0</v>
      </c>
      <c r="AU348">
        <f>VLOOKUP(AU$4,Description!$A$136:$C$203,3)*AU951</f>
        <v>0</v>
      </c>
      <c r="AV348">
        <f t="shared" si="204"/>
        <v>0</v>
      </c>
      <c r="AW348">
        <f>VLOOKUP(AW$4,Description!$A$136:$C$203,3)*AW951</f>
        <v>0</v>
      </c>
      <c r="AX348">
        <f t="shared" si="205"/>
        <v>0</v>
      </c>
      <c r="AY348">
        <f>VLOOKUP(AY$4,Description!$A$136:$C$203,3)*AY951</f>
        <v>0</v>
      </c>
      <c r="AZ348">
        <f t="shared" si="206"/>
        <v>0</v>
      </c>
      <c r="BA348">
        <f>VLOOKUP(BA$4,Description!$A$136:$C$203,3)*BA951</f>
        <v>0</v>
      </c>
      <c r="BB348">
        <f t="shared" si="207"/>
        <v>0</v>
      </c>
      <c r="BC348">
        <f>VLOOKUP(BC$4,Description!$A$136:$C$203,3)*BC951</f>
        <v>0</v>
      </c>
      <c r="BD348">
        <f t="shared" si="208"/>
        <v>0</v>
      </c>
      <c r="BE348">
        <f>VLOOKUP(BE$4,Description!$A$136:$C$203,3)*BE951</f>
        <v>0</v>
      </c>
      <c r="BF348">
        <f t="shared" si="209"/>
        <v>0</v>
      </c>
      <c r="BG348">
        <f>VLOOKUP(BG$4,Description!$A$136:$C$203,3)*BG951</f>
        <v>0</v>
      </c>
      <c r="BH348">
        <f t="shared" si="210"/>
        <v>0</v>
      </c>
      <c r="BI348">
        <f>VLOOKUP(BI$4,Description!$A$136:$C$203,3)*BI951</f>
        <v>0</v>
      </c>
      <c r="BJ348">
        <f t="shared" si="211"/>
        <v>0</v>
      </c>
      <c r="BK348">
        <f>VLOOKUP(BK$4,Description!$A$136:$C$203,3)*BK951</f>
        <v>0</v>
      </c>
      <c r="BL348">
        <f t="shared" si="212"/>
        <v>0</v>
      </c>
      <c r="BM348">
        <f>VLOOKUP(BM$4,Description!$A$136:$C$203,3)*BM951</f>
        <v>0</v>
      </c>
      <c r="BN348">
        <f t="shared" si="213"/>
        <v>0</v>
      </c>
      <c r="BO348">
        <f>VLOOKUP(BO$4,Description!$A$136:$C$203,3)*BO951</f>
        <v>0</v>
      </c>
      <c r="BP348">
        <f t="shared" si="214"/>
        <v>0</v>
      </c>
      <c r="BQ348">
        <f>VLOOKUP(BQ$4,Description!$A$136:$C$203,3)*BQ951</f>
        <v>0</v>
      </c>
      <c r="BR348">
        <f t="shared" si="215"/>
        <v>0</v>
      </c>
    </row>
    <row r="349" spans="1:70" x14ac:dyDescent="0.2">
      <c r="A349">
        <f t="shared" si="180"/>
        <v>1116580</v>
      </c>
      <c r="B349">
        <f t="shared" si="181"/>
        <v>18</v>
      </c>
      <c r="C349">
        <f>VLOOKUP(C$4,Description!$A$136:$C$203,3)*C952</f>
        <v>0</v>
      </c>
      <c r="D349">
        <f t="shared" si="182"/>
        <v>1</v>
      </c>
      <c r="E349">
        <f>VLOOKUP(E$4,Description!$A$136:$C$203,3)*E952</f>
        <v>1</v>
      </c>
      <c r="F349">
        <f t="shared" si="183"/>
        <v>1</v>
      </c>
      <c r="G349">
        <f>VLOOKUP(G$4,Description!$A$136:$C$203,3)*G952</f>
        <v>0</v>
      </c>
      <c r="H349">
        <f t="shared" si="184"/>
        <v>0</v>
      </c>
      <c r="I349">
        <f>VLOOKUP(I$4,Description!$A$136:$C$203,3)*I952</f>
        <v>0</v>
      </c>
      <c r="J349">
        <f t="shared" si="185"/>
        <v>0</v>
      </c>
      <c r="K349">
        <f>VLOOKUP(K$4,Description!$A$136:$C$203,3)*K952</f>
        <v>0</v>
      </c>
      <c r="L349">
        <f t="shared" si="186"/>
        <v>0</v>
      </c>
      <c r="M349">
        <f>VLOOKUP(M$4,Description!$A$136:$C$203,3)*M952</f>
        <v>0</v>
      </c>
      <c r="N349">
        <f t="shared" si="187"/>
        <v>0</v>
      </c>
      <c r="O349">
        <f>VLOOKUP(O$4,Description!$A$136:$C$203,3)*O952</f>
        <v>0</v>
      </c>
      <c r="P349">
        <f t="shared" si="188"/>
        <v>1</v>
      </c>
      <c r="Q349">
        <f>VLOOKUP(Q$4,Description!$A$136:$C$203,3)*Q952</f>
        <v>0</v>
      </c>
      <c r="R349">
        <f t="shared" si="189"/>
        <v>0</v>
      </c>
      <c r="S349">
        <f>VLOOKUP(S$4,Description!$A$136:$C$203,3)*S952</f>
        <v>0</v>
      </c>
      <c r="T349">
        <f t="shared" si="190"/>
        <v>0</v>
      </c>
      <c r="U349">
        <f>VLOOKUP(U$4,Description!$A$136:$C$203,3)*U952</f>
        <v>0</v>
      </c>
      <c r="V349">
        <f t="shared" si="191"/>
        <v>0</v>
      </c>
      <c r="W349">
        <f>VLOOKUP(W$4,Description!$A$136:$C$203,3)*W952</f>
        <v>0</v>
      </c>
      <c r="X349">
        <f t="shared" si="192"/>
        <v>0</v>
      </c>
      <c r="Y349">
        <f>VLOOKUP(Y$4,Description!$A$136:$C$203,3)*Y952</f>
        <v>0</v>
      </c>
      <c r="Z349">
        <f t="shared" si="193"/>
        <v>1</v>
      </c>
      <c r="AA349">
        <f>VLOOKUP(AA$4,Description!$A$136:$C$203,3)*AA952</f>
        <v>4</v>
      </c>
      <c r="AB349">
        <f t="shared" si="194"/>
        <v>1</v>
      </c>
      <c r="AC349">
        <f>VLOOKUP(AC$4,Description!$A$136:$C$203,3)*AC952</f>
        <v>0</v>
      </c>
      <c r="AD349">
        <f t="shared" si="195"/>
        <v>0</v>
      </c>
      <c r="AE349">
        <f>VLOOKUP(AE$4,Description!$A$136:$C$203,3)*AE952</f>
        <v>4</v>
      </c>
      <c r="AF349">
        <f t="shared" si="196"/>
        <v>0</v>
      </c>
      <c r="AG349">
        <f>VLOOKUP(AG$4,Description!$A$136:$C$203,3)*AG952</f>
        <v>0</v>
      </c>
      <c r="AH349">
        <f t="shared" si="197"/>
        <v>0</v>
      </c>
      <c r="AI349">
        <f>VLOOKUP(AI$4,Description!$A$136:$C$203,3)*AI952</f>
        <v>0</v>
      </c>
      <c r="AJ349">
        <f t="shared" si="198"/>
        <v>0</v>
      </c>
      <c r="AK349">
        <f>VLOOKUP(AK$4,Description!$A$136:$C$203,3)*AK952</f>
        <v>0</v>
      </c>
      <c r="AL349">
        <f t="shared" si="199"/>
        <v>0</v>
      </c>
      <c r="AM349">
        <f>VLOOKUP(AM$4,Description!$A$136:$C$203,3)*AM952</f>
        <v>0</v>
      </c>
      <c r="AN349">
        <f t="shared" si="200"/>
        <v>1</v>
      </c>
      <c r="AO349">
        <f>VLOOKUP(AO$4,Description!$A$136:$C$203,3)*AO952</f>
        <v>2</v>
      </c>
      <c r="AP349">
        <f t="shared" si="201"/>
        <v>0</v>
      </c>
      <c r="AQ349">
        <f>VLOOKUP(AQ$4,Description!$A$136:$C$203,3)*AQ952</f>
        <v>1</v>
      </c>
      <c r="AR349">
        <f t="shared" si="202"/>
        <v>0</v>
      </c>
      <c r="AS349">
        <f>VLOOKUP(AS$4,Description!$A$136:$C$203,3)*AS952</f>
        <v>0</v>
      </c>
      <c r="AT349">
        <f t="shared" si="203"/>
        <v>0</v>
      </c>
      <c r="AU349">
        <f>VLOOKUP(AU$4,Description!$A$136:$C$203,3)*AU952</f>
        <v>0</v>
      </c>
      <c r="AV349">
        <f t="shared" si="204"/>
        <v>0</v>
      </c>
      <c r="AW349">
        <f>VLOOKUP(AW$4,Description!$A$136:$C$203,3)*AW952</f>
        <v>0</v>
      </c>
      <c r="AX349">
        <f t="shared" si="205"/>
        <v>0</v>
      </c>
      <c r="AY349">
        <f>VLOOKUP(AY$4,Description!$A$136:$C$203,3)*AY952</f>
        <v>0</v>
      </c>
      <c r="AZ349">
        <f t="shared" si="206"/>
        <v>0</v>
      </c>
      <c r="BA349">
        <f>VLOOKUP(BA$4,Description!$A$136:$C$203,3)*BA952</f>
        <v>0</v>
      </c>
      <c r="BB349">
        <f t="shared" si="207"/>
        <v>0</v>
      </c>
      <c r="BC349">
        <f>VLOOKUP(BC$4,Description!$A$136:$C$203,3)*BC952</f>
        <v>0</v>
      </c>
      <c r="BD349">
        <f t="shared" si="208"/>
        <v>0</v>
      </c>
      <c r="BE349">
        <f>VLOOKUP(BE$4,Description!$A$136:$C$203,3)*BE952</f>
        <v>0</v>
      </c>
      <c r="BF349">
        <f t="shared" si="209"/>
        <v>0</v>
      </c>
      <c r="BG349">
        <f>VLOOKUP(BG$4,Description!$A$136:$C$203,3)*BG952</f>
        <v>0</v>
      </c>
      <c r="BH349">
        <f t="shared" si="210"/>
        <v>0</v>
      </c>
      <c r="BI349">
        <f>VLOOKUP(BI$4,Description!$A$136:$C$203,3)*BI952</f>
        <v>0</v>
      </c>
      <c r="BJ349">
        <f t="shared" si="211"/>
        <v>0</v>
      </c>
      <c r="BK349">
        <f>VLOOKUP(BK$4,Description!$A$136:$C$203,3)*BK952</f>
        <v>0</v>
      </c>
      <c r="BL349">
        <f t="shared" si="212"/>
        <v>0</v>
      </c>
      <c r="BM349">
        <f>VLOOKUP(BM$4,Description!$A$136:$C$203,3)*BM952</f>
        <v>0</v>
      </c>
      <c r="BN349">
        <f t="shared" si="213"/>
        <v>0</v>
      </c>
      <c r="BO349">
        <f>VLOOKUP(BO$4,Description!$A$136:$C$203,3)*BO952</f>
        <v>0</v>
      </c>
      <c r="BP349">
        <f t="shared" si="214"/>
        <v>0</v>
      </c>
      <c r="BQ349">
        <f>VLOOKUP(BQ$4,Description!$A$136:$C$203,3)*BQ952</f>
        <v>0</v>
      </c>
      <c r="BR349">
        <f t="shared" si="215"/>
        <v>0</v>
      </c>
    </row>
    <row r="350" spans="1:70" x14ac:dyDescent="0.2">
      <c r="A350">
        <f t="shared" si="180"/>
        <v>1116630</v>
      </c>
      <c r="B350">
        <f t="shared" si="181"/>
        <v>13</v>
      </c>
      <c r="C350">
        <f>VLOOKUP(C$4,Description!$A$136:$C$203,3)*C953</f>
        <v>0</v>
      </c>
      <c r="D350">
        <f t="shared" si="182"/>
        <v>0</v>
      </c>
      <c r="E350">
        <f>VLOOKUP(E$4,Description!$A$136:$C$203,3)*E953</f>
        <v>0</v>
      </c>
      <c r="F350">
        <f t="shared" si="183"/>
        <v>1</v>
      </c>
      <c r="G350">
        <f>VLOOKUP(G$4,Description!$A$136:$C$203,3)*G953</f>
        <v>0</v>
      </c>
      <c r="H350">
        <f t="shared" si="184"/>
        <v>0</v>
      </c>
      <c r="I350">
        <f>VLOOKUP(I$4,Description!$A$136:$C$203,3)*I953</f>
        <v>0</v>
      </c>
      <c r="J350">
        <f t="shared" si="185"/>
        <v>0</v>
      </c>
      <c r="K350">
        <f>VLOOKUP(K$4,Description!$A$136:$C$203,3)*K953</f>
        <v>0</v>
      </c>
      <c r="L350">
        <f t="shared" si="186"/>
        <v>0</v>
      </c>
      <c r="M350">
        <f>VLOOKUP(M$4,Description!$A$136:$C$203,3)*M953</f>
        <v>0</v>
      </c>
      <c r="N350">
        <f t="shared" si="187"/>
        <v>0</v>
      </c>
      <c r="O350">
        <f>VLOOKUP(O$4,Description!$A$136:$C$203,3)*O953</f>
        <v>2</v>
      </c>
      <c r="P350">
        <f t="shared" si="188"/>
        <v>0</v>
      </c>
      <c r="Q350">
        <f>VLOOKUP(Q$4,Description!$A$136:$C$203,3)*Q953</f>
        <v>0</v>
      </c>
      <c r="R350">
        <f t="shared" si="189"/>
        <v>0</v>
      </c>
      <c r="S350">
        <f>VLOOKUP(S$4,Description!$A$136:$C$203,3)*S953</f>
        <v>0</v>
      </c>
      <c r="T350">
        <f t="shared" si="190"/>
        <v>0</v>
      </c>
      <c r="U350">
        <f>VLOOKUP(U$4,Description!$A$136:$C$203,3)*U953</f>
        <v>0</v>
      </c>
      <c r="V350">
        <f t="shared" si="191"/>
        <v>0</v>
      </c>
      <c r="W350">
        <f>VLOOKUP(W$4,Description!$A$136:$C$203,3)*W953</f>
        <v>0</v>
      </c>
      <c r="X350">
        <f t="shared" si="192"/>
        <v>0</v>
      </c>
      <c r="Y350">
        <f>VLOOKUP(Y$4,Description!$A$136:$C$203,3)*Y953</f>
        <v>0</v>
      </c>
      <c r="Z350">
        <f t="shared" si="193"/>
        <v>1</v>
      </c>
      <c r="AA350">
        <f>VLOOKUP(AA$4,Description!$A$136:$C$203,3)*AA953</f>
        <v>4</v>
      </c>
      <c r="AB350">
        <f t="shared" si="194"/>
        <v>1</v>
      </c>
      <c r="AC350">
        <f>VLOOKUP(AC$4,Description!$A$136:$C$203,3)*AC953</f>
        <v>0</v>
      </c>
      <c r="AD350">
        <f t="shared" si="195"/>
        <v>0</v>
      </c>
      <c r="AE350">
        <f>VLOOKUP(AE$4,Description!$A$136:$C$203,3)*AE953</f>
        <v>0</v>
      </c>
      <c r="AF350">
        <f t="shared" si="196"/>
        <v>0</v>
      </c>
      <c r="AG350">
        <f>VLOOKUP(AG$4,Description!$A$136:$C$203,3)*AG953</f>
        <v>0</v>
      </c>
      <c r="AH350">
        <f t="shared" si="197"/>
        <v>0</v>
      </c>
      <c r="AI350">
        <f>VLOOKUP(AI$4,Description!$A$136:$C$203,3)*AI953</f>
        <v>0</v>
      </c>
      <c r="AJ350">
        <f t="shared" si="198"/>
        <v>0</v>
      </c>
      <c r="AK350">
        <f>VLOOKUP(AK$4,Description!$A$136:$C$203,3)*AK953</f>
        <v>0</v>
      </c>
      <c r="AL350">
        <f t="shared" si="199"/>
        <v>0</v>
      </c>
      <c r="AM350">
        <f>VLOOKUP(AM$4,Description!$A$136:$C$203,3)*AM953</f>
        <v>0</v>
      </c>
      <c r="AN350">
        <f t="shared" si="200"/>
        <v>0</v>
      </c>
      <c r="AO350">
        <f>VLOOKUP(AO$4,Description!$A$136:$C$203,3)*AO953</f>
        <v>2</v>
      </c>
      <c r="AP350">
        <f t="shared" si="201"/>
        <v>1</v>
      </c>
      <c r="AQ350">
        <f>VLOOKUP(AQ$4,Description!$A$136:$C$203,3)*AQ953</f>
        <v>0</v>
      </c>
      <c r="AR350">
        <f t="shared" si="202"/>
        <v>0</v>
      </c>
      <c r="AS350">
        <f>VLOOKUP(AS$4,Description!$A$136:$C$203,3)*AS953</f>
        <v>0</v>
      </c>
      <c r="AT350">
        <f t="shared" si="203"/>
        <v>1</v>
      </c>
      <c r="AU350">
        <f>VLOOKUP(AU$4,Description!$A$136:$C$203,3)*AU953</f>
        <v>0</v>
      </c>
      <c r="AV350">
        <f t="shared" si="204"/>
        <v>0</v>
      </c>
      <c r="AW350">
        <f>VLOOKUP(AW$4,Description!$A$136:$C$203,3)*AW953</f>
        <v>0</v>
      </c>
      <c r="AX350">
        <f t="shared" si="205"/>
        <v>0</v>
      </c>
      <c r="AY350">
        <f>VLOOKUP(AY$4,Description!$A$136:$C$203,3)*AY953</f>
        <v>0</v>
      </c>
      <c r="AZ350">
        <f t="shared" si="206"/>
        <v>0</v>
      </c>
      <c r="BA350">
        <f>VLOOKUP(BA$4,Description!$A$136:$C$203,3)*BA953</f>
        <v>0</v>
      </c>
      <c r="BB350">
        <f t="shared" si="207"/>
        <v>0</v>
      </c>
      <c r="BC350">
        <f>VLOOKUP(BC$4,Description!$A$136:$C$203,3)*BC953</f>
        <v>0</v>
      </c>
      <c r="BD350">
        <f t="shared" si="208"/>
        <v>0</v>
      </c>
      <c r="BE350">
        <f>VLOOKUP(BE$4,Description!$A$136:$C$203,3)*BE953</f>
        <v>0</v>
      </c>
      <c r="BF350">
        <f t="shared" si="209"/>
        <v>0</v>
      </c>
      <c r="BG350">
        <f>VLOOKUP(BG$4,Description!$A$136:$C$203,3)*BG953</f>
        <v>0</v>
      </c>
      <c r="BH350">
        <f t="shared" si="210"/>
        <v>0</v>
      </c>
      <c r="BI350">
        <f>VLOOKUP(BI$4,Description!$A$136:$C$203,3)*BI953</f>
        <v>0</v>
      </c>
      <c r="BJ350">
        <f t="shared" si="211"/>
        <v>0</v>
      </c>
      <c r="BK350">
        <f>VLOOKUP(BK$4,Description!$A$136:$C$203,3)*BK953</f>
        <v>0</v>
      </c>
      <c r="BL350">
        <f t="shared" si="212"/>
        <v>0</v>
      </c>
      <c r="BM350">
        <f>VLOOKUP(BM$4,Description!$A$136:$C$203,3)*BM953</f>
        <v>0</v>
      </c>
      <c r="BN350">
        <f t="shared" si="213"/>
        <v>0</v>
      </c>
      <c r="BO350">
        <f>VLOOKUP(BO$4,Description!$A$136:$C$203,3)*BO953</f>
        <v>0</v>
      </c>
      <c r="BP350">
        <f t="shared" si="214"/>
        <v>0</v>
      </c>
      <c r="BQ350">
        <f>VLOOKUP(BQ$4,Description!$A$136:$C$203,3)*BQ953</f>
        <v>0</v>
      </c>
      <c r="BR350">
        <f t="shared" si="215"/>
        <v>0</v>
      </c>
    </row>
    <row r="351" spans="1:70" x14ac:dyDescent="0.2">
      <c r="A351">
        <f t="shared" si="180"/>
        <v>1116730</v>
      </c>
      <c r="B351">
        <f t="shared" si="181"/>
        <v>17</v>
      </c>
      <c r="C351">
        <f>VLOOKUP(C$4,Description!$A$136:$C$203,3)*C954</f>
        <v>0</v>
      </c>
      <c r="D351">
        <f t="shared" si="182"/>
        <v>0</v>
      </c>
      <c r="E351">
        <f>VLOOKUP(E$4,Description!$A$136:$C$203,3)*E954</f>
        <v>0</v>
      </c>
      <c r="F351">
        <f t="shared" si="183"/>
        <v>1</v>
      </c>
      <c r="G351">
        <f>VLOOKUP(G$4,Description!$A$136:$C$203,3)*G954</f>
        <v>0</v>
      </c>
      <c r="H351">
        <f t="shared" si="184"/>
        <v>0</v>
      </c>
      <c r="I351">
        <f>VLOOKUP(I$4,Description!$A$136:$C$203,3)*I954</f>
        <v>0</v>
      </c>
      <c r="J351">
        <f t="shared" si="185"/>
        <v>0</v>
      </c>
      <c r="K351">
        <f>VLOOKUP(K$4,Description!$A$136:$C$203,3)*K954</f>
        <v>0</v>
      </c>
      <c r="L351">
        <f t="shared" si="186"/>
        <v>0</v>
      </c>
      <c r="M351">
        <f>VLOOKUP(M$4,Description!$A$136:$C$203,3)*M954</f>
        <v>3</v>
      </c>
      <c r="N351">
        <f t="shared" si="187"/>
        <v>0</v>
      </c>
      <c r="O351">
        <f>VLOOKUP(O$4,Description!$A$136:$C$203,3)*O954</f>
        <v>0</v>
      </c>
      <c r="P351">
        <f t="shared" si="188"/>
        <v>1</v>
      </c>
      <c r="Q351">
        <f>VLOOKUP(Q$4,Description!$A$136:$C$203,3)*Q954</f>
        <v>0</v>
      </c>
      <c r="R351">
        <f t="shared" si="189"/>
        <v>0</v>
      </c>
      <c r="S351">
        <f>VLOOKUP(S$4,Description!$A$136:$C$203,3)*S954</f>
        <v>0</v>
      </c>
      <c r="T351">
        <f t="shared" si="190"/>
        <v>0</v>
      </c>
      <c r="U351">
        <f>VLOOKUP(U$4,Description!$A$136:$C$203,3)*U954</f>
        <v>0</v>
      </c>
      <c r="V351">
        <f t="shared" si="191"/>
        <v>0</v>
      </c>
      <c r="W351">
        <f>VLOOKUP(W$4,Description!$A$136:$C$203,3)*W954</f>
        <v>0</v>
      </c>
      <c r="X351">
        <f t="shared" si="192"/>
        <v>0</v>
      </c>
      <c r="Y351">
        <f>VLOOKUP(Y$4,Description!$A$136:$C$203,3)*Y954</f>
        <v>0</v>
      </c>
      <c r="Z351">
        <f t="shared" si="193"/>
        <v>1</v>
      </c>
      <c r="AA351">
        <f>VLOOKUP(AA$4,Description!$A$136:$C$203,3)*AA954</f>
        <v>4</v>
      </c>
      <c r="AB351">
        <f t="shared" si="194"/>
        <v>1</v>
      </c>
      <c r="AC351">
        <f>VLOOKUP(AC$4,Description!$A$136:$C$203,3)*AC954</f>
        <v>0</v>
      </c>
      <c r="AD351">
        <f t="shared" si="195"/>
        <v>0</v>
      </c>
      <c r="AE351">
        <f>VLOOKUP(AE$4,Description!$A$136:$C$203,3)*AE954</f>
        <v>0</v>
      </c>
      <c r="AF351">
        <f t="shared" si="196"/>
        <v>1</v>
      </c>
      <c r="AG351">
        <f>VLOOKUP(AG$4,Description!$A$136:$C$203,3)*AG954</f>
        <v>0</v>
      </c>
      <c r="AH351">
        <f t="shared" si="197"/>
        <v>0</v>
      </c>
      <c r="AI351">
        <f>VLOOKUP(AI$4,Description!$A$136:$C$203,3)*AI954</f>
        <v>0</v>
      </c>
      <c r="AJ351">
        <f t="shared" si="198"/>
        <v>0</v>
      </c>
      <c r="AK351">
        <f>VLOOKUP(AK$4,Description!$A$136:$C$203,3)*AK954</f>
        <v>0</v>
      </c>
      <c r="AL351">
        <f t="shared" si="199"/>
        <v>0</v>
      </c>
      <c r="AM351">
        <f>VLOOKUP(AM$4,Description!$A$136:$C$203,3)*AM954</f>
        <v>0</v>
      </c>
      <c r="AN351">
        <f t="shared" si="200"/>
        <v>0</v>
      </c>
      <c r="AO351">
        <f>VLOOKUP(AO$4,Description!$A$136:$C$203,3)*AO954</f>
        <v>2</v>
      </c>
      <c r="AP351">
        <f t="shared" si="201"/>
        <v>1</v>
      </c>
      <c r="AQ351">
        <f>VLOOKUP(AQ$4,Description!$A$136:$C$203,3)*AQ954</f>
        <v>0</v>
      </c>
      <c r="AR351">
        <f t="shared" si="202"/>
        <v>0</v>
      </c>
      <c r="AS351">
        <f>VLOOKUP(AS$4,Description!$A$136:$C$203,3)*AS954</f>
        <v>0</v>
      </c>
      <c r="AT351">
        <f t="shared" si="203"/>
        <v>1</v>
      </c>
      <c r="AU351">
        <f>VLOOKUP(AU$4,Description!$A$136:$C$203,3)*AU954</f>
        <v>0</v>
      </c>
      <c r="AV351">
        <f t="shared" si="204"/>
        <v>1</v>
      </c>
      <c r="AW351">
        <f>VLOOKUP(AW$4,Description!$A$136:$C$203,3)*AW954</f>
        <v>0</v>
      </c>
      <c r="AX351">
        <f t="shared" si="205"/>
        <v>0</v>
      </c>
      <c r="AY351">
        <f>VLOOKUP(AY$4,Description!$A$136:$C$203,3)*AY954</f>
        <v>0</v>
      </c>
      <c r="AZ351">
        <f t="shared" si="206"/>
        <v>0</v>
      </c>
      <c r="BA351">
        <f>VLOOKUP(BA$4,Description!$A$136:$C$203,3)*BA954</f>
        <v>0</v>
      </c>
      <c r="BB351">
        <f t="shared" si="207"/>
        <v>0</v>
      </c>
      <c r="BC351">
        <f>VLOOKUP(BC$4,Description!$A$136:$C$203,3)*BC954</f>
        <v>0</v>
      </c>
      <c r="BD351">
        <f t="shared" si="208"/>
        <v>0</v>
      </c>
      <c r="BE351">
        <f>VLOOKUP(BE$4,Description!$A$136:$C$203,3)*BE954</f>
        <v>0</v>
      </c>
      <c r="BF351">
        <f t="shared" si="209"/>
        <v>0</v>
      </c>
      <c r="BG351">
        <f>VLOOKUP(BG$4,Description!$A$136:$C$203,3)*BG954</f>
        <v>0</v>
      </c>
      <c r="BH351">
        <f t="shared" si="210"/>
        <v>0</v>
      </c>
      <c r="BI351">
        <f>VLOOKUP(BI$4,Description!$A$136:$C$203,3)*BI954</f>
        <v>0</v>
      </c>
      <c r="BJ351">
        <f t="shared" si="211"/>
        <v>0</v>
      </c>
      <c r="BK351">
        <f>VLOOKUP(BK$4,Description!$A$136:$C$203,3)*BK954</f>
        <v>0</v>
      </c>
      <c r="BL351">
        <f t="shared" si="212"/>
        <v>0</v>
      </c>
      <c r="BM351">
        <f>VLOOKUP(BM$4,Description!$A$136:$C$203,3)*BM954</f>
        <v>0</v>
      </c>
      <c r="BN351">
        <f t="shared" si="213"/>
        <v>0</v>
      </c>
      <c r="BO351">
        <f>VLOOKUP(BO$4,Description!$A$136:$C$203,3)*BO954</f>
        <v>0</v>
      </c>
      <c r="BP351">
        <f t="shared" si="214"/>
        <v>0</v>
      </c>
      <c r="BQ351">
        <f>VLOOKUP(BQ$4,Description!$A$136:$C$203,3)*BQ954</f>
        <v>0</v>
      </c>
      <c r="BR351">
        <f t="shared" si="215"/>
        <v>0</v>
      </c>
    </row>
    <row r="352" spans="1:70" x14ac:dyDescent="0.2">
      <c r="A352">
        <f t="shared" si="180"/>
        <v>1120150</v>
      </c>
      <c r="B352">
        <f t="shared" si="181"/>
        <v>18</v>
      </c>
      <c r="C352">
        <f>VLOOKUP(C$4,Description!$A$136:$C$203,3)*C955</f>
        <v>0</v>
      </c>
      <c r="D352">
        <f t="shared" si="182"/>
        <v>1</v>
      </c>
      <c r="E352">
        <f>VLOOKUP(E$4,Description!$A$136:$C$203,3)*E955</f>
        <v>0</v>
      </c>
      <c r="F352">
        <f t="shared" si="183"/>
        <v>0</v>
      </c>
      <c r="G352">
        <f>VLOOKUP(G$4,Description!$A$136:$C$203,3)*G955</f>
        <v>0</v>
      </c>
      <c r="H352">
        <f t="shared" si="184"/>
        <v>0</v>
      </c>
      <c r="I352">
        <f>VLOOKUP(I$4,Description!$A$136:$C$203,3)*I955</f>
        <v>0</v>
      </c>
      <c r="J352">
        <f t="shared" si="185"/>
        <v>0</v>
      </c>
      <c r="K352">
        <f>VLOOKUP(K$4,Description!$A$136:$C$203,3)*K955</f>
        <v>0</v>
      </c>
      <c r="L352">
        <f t="shared" si="186"/>
        <v>0</v>
      </c>
      <c r="M352">
        <f>VLOOKUP(M$4,Description!$A$136:$C$203,3)*M955</f>
        <v>0</v>
      </c>
      <c r="N352">
        <f t="shared" si="187"/>
        <v>0</v>
      </c>
      <c r="O352">
        <f>VLOOKUP(O$4,Description!$A$136:$C$203,3)*O955</f>
        <v>0</v>
      </c>
      <c r="P352">
        <f t="shared" si="188"/>
        <v>1</v>
      </c>
      <c r="Q352">
        <f>VLOOKUP(Q$4,Description!$A$136:$C$203,3)*Q955</f>
        <v>0</v>
      </c>
      <c r="R352">
        <f t="shared" si="189"/>
        <v>0</v>
      </c>
      <c r="S352">
        <f>VLOOKUP(S$4,Description!$A$136:$C$203,3)*S955</f>
        <v>0</v>
      </c>
      <c r="T352">
        <f t="shared" si="190"/>
        <v>0</v>
      </c>
      <c r="U352">
        <f>VLOOKUP(U$4,Description!$A$136:$C$203,3)*U955</f>
        <v>0</v>
      </c>
      <c r="V352">
        <f t="shared" si="191"/>
        <v>0</v>
      </c>
      <c r="W352">
        <f>VLOOKUP(W$4,Description!$A$136:$C$203,3)*W955</f>
        <v>0</v>
      </c>
      <c r="X352">
        <f t="shared" si="192"/>
        <v>0</v>
      </c>
      <c r="Y352">
        <f>VLOOKUP(Y$4,Description!$A$136:$C$203,3)*Y955</f>
        <v>0</v>
      </c>
      <c r="Z352">
        <f t="shared" si="193"/>
        <v>1</v>
      </c>
      <c r="AA352">
        <f>VLOOKUP(AA$4,Description!$A$136:$C$203,3)*AA955</f>
        <v>4</v>
      </c>
      <c r="AB352">
        <f t="shared" si="194"/>
        <v>1</v>
      </c>
      <c r="AC352">
        <f>VLOOKUP(AC$4,Description!$A$136:$C$203,3)*AC955</f>
        <v>0</v>
      </c>
      <c r="AD352">
        <f t="shared" si="195"/>
        <v>0</v>
      </c>
      <c r="AE352">
        <f>VLOOKUP(AE$4,Description!$A$136:$C$203,3)*AE955</f>
        <v>4</v>
      </c>
      <c r="AF352">
        <f t="shared" si="196"/>
        <v>0</v>
      </c>
      <c r="AG352">
        <f>VLOOKUP(AG$4,Description!$A$136:$C$203,3)*AG955</f>
        <v>0</v>
      </c>
      <c r="AH352">
        <f t="shared" si="197"/>
        <v>0</v>
      </c>
      <c r="AI352">
        <f>VLOOKUP(AI$4,Description!$A$136:$C$203,3)*AI955</f>
        <v>1</v>
      </c>
      <c r="AJ352">
        <f t="shared" si="198"/>
        <v>0</v>
      </c>
      <c r="AK352">
        <f>VLOOKUP(AK$4,Description!$A$136:$C$203,3)*AK955</f>
        <v>0</v>
      </c>
      <c r="AL352">
        <f t="shared" si="199"/>
        <v>0</v>
      </c>
      <c r="AM352">
        <f>VLOOKUP(AM$4,Description!$A$136:$C$203,3)*AM955</f>
        <v>0</v>
      </c>
      <c r="AN352">
        <f t="shared" si="200"/>
        <v>0</v>
      </c>
      <c r="AO352">
        <f>VLOOKUP(AO$4,Description!$A$136:$C$203,3)*AO955</f>
        <v>2</v>
      </c>
      <c r="AP352">
        <f t="shared" si="201"/>
        <v>1</v>
      </c>
      <c r="AQ352">
        <f>VLOOKUP(AQ$4,Description!$A$136:$C$203,3)*AQ955</f>
        <v>0</v>
      </c>
      <c r="AR352">
        <f t="shared" si="202"/>
        <v>0</v>
      </c>
      <c r="AS352">
        <f>VLOOKUP(AS$4,Description!$A$136:$C$203,3)*AS955</f>
        <v>0</v>
      </c>
      <c r="AT352">
        <f t="shared" si="203"/>
        <v>1</v>
      </c>
      <c r="AU352">
        <f>VLOOKUP(AU$4,Description!$A$136:$C$203,3)*AU955</f>
        <v>0</v>
      </c>
      <c r="AV352">
        <f t="shared" si="204"/>
        <v>0</v>
      </c>
      <c r="AW352">
        <f>VLOOKUP(AW$4,Description!$A$136:$C$203,3)*AW955</f>
        <v>0</v>
      </c>
      <c r="AX352">
        <f t="shared" si="205"/>
        <v>1</v>
      </c>
      <c r="AY352">
        <f>VLOOKUP(AY$4,Description!$A$136:$C$203,3)*AY955</f>
        <v>0</v>
      </c>
      <c r="AZ352">
        <f t="shared" si="206"/>
        <v>0</v>
      </c>
      <c r="BA352">
        <f>VLOOKUP(BA$4,Description!$A$136:$C$203,3)*BA955</f>
        <v>0</v>
      </c>
      <c r="BB352">
        <f t="shared" si="207"/>
        <v>0</v>
      </c>
      <c r="BC352">
        <f>VLOOKUP(BC$4,Description!$A$136:$C$203,3)*BC955</f>
        <v>0</v>
      </c>
      <c r="BD352">
        <f t="shared" si="208"/>
        <v>0</v>
      </c>
      <c r="BE352">
        <f>VLOOKUP(BE$4,Description!$A$136:$C$203,3)*BE955</f>
        <v>0</v>
      </c>
      <c r="BF352">
        <f t="shared" si="209"/>
        <v>0</v>
      </c>
      <c r="BG352">
        <f>VLOOKUP(BG$4,Description!$A$136:$C$203,3)*BG955</f>
        <v>0</v>
      </c>
      <c r="BH352">
        <f t="shared" si="210"/>
        <v>0</v>
      </c>
      <c r="BI352">
        <f>VLOOKUP(BI$4,Description!$A$136:$C$203,3)*BI955</f>
        <v>0</v>
      </c>
      <c r="BJ352">
        <f t="shared" si="211"/>
        <v>0</v>
      </c>
      <c r="BK352">
        <f>VLOOKUP(BK$4,Description!$A$136:$C$203,3)*BK955</f>
        <v>0</v>
      </c>
      <c r="BL352">
        <f t="shared" si="212"/>
        <v>0</v>
      </c>
      <c r="BM352">
        <f>VLOOKUP(BM$4,Description!$A$136:$C$203,3)*BM955</f>
        <v>0</v>
      </c>
      <c r="BN352">
        <f t="shared" si="213"/>
        <v>0</v>
      </c>
      <c r="BO352">
        <f>VLOOKUP(BO$4,Description!$A$136:$C$203,3)*BO955</f>
        <v>0</v>
      </c>
      <c r="BP352">
        <f t="shared" si="214"/>
        <v>0</v>
      </c>
      <c r="BQ352">
        <f>VLOOKUP(BQ$4,Description!$A$136:$C$203,3)*BQ955</f>
        <v>0</v>
      </c>
      <c r="BR352">
        <f t="shared" si="215"/>
        <v>0</v>
      </c>
    </row>
    <row r="353" spans="1:70" x14ac:dyDescent="0.2">
      <c r="A353">
        <f t="shared" si="180"/>
        <v>1120250</v>
      </c>
      <c r="B353">
        <f t="shared" si="181"/>
        <v>21</v>
      </c>
      <c r="C353">
        <f>VLOOKUP(C$4,Description!$A$136:$C$203,3)*C956</f>
        <v>0</v>
      </c>
      <c r="D353">
        <f t="shared" si="182"/>
        <v>1</v>
      </c>
      <c r="E353">
        <f>VLOOKUP(E$4,Description!$A$136:$C$203,3)*E956</f>
        <v>1</v>
      </c>
      <c r="F353">
        <f t="shared" si="183"/>
        <v>1</v>
      </c>
      <c r="G353">
        <f>VLOOKUP(G$4,Description!$A$136:$C$203,3)*G956</f>
        <v>0</v>
      </c>
      <c r="H353">
        <f t="shared" si="184"/>
        <v>0</v>
      </c>
      <c r="I353">
        <f>VLOOKUP(I$4,Description!$A$136:$C$203,3)*I956</f>
        <v>0</v>
      </c>
      <c r="J353">
        <f t="shared" si="185"/>
        <v>1</v>
      </c>
      <c r="K353">
        <f>VLOOKUP(K$4,Description!$A$136:$C$203,3)*K956</f>
        <v>0</v>
      </c>
      <c r="L353">
        <f t="shared" si="186"/>
        <v>0</v>
      </c>
      <c r="M353">
        <f>VLOOKUP(M$4,Description!$A$136:$C$203,3)*M956</f>
        <v>0</v>
      </c>
      <c r="N353">
        <f t="shared" si="187"/>
        <v>0</v>
      </c>
      <c r="O353">
        <f>VLOOKUP(O$4,Description!$A$136:$C$203,3)*O956</f>
        <v>0</v>
      </c>
      <c r="P353">
        <f t="shared" si="188"/>
        <v>1</v>
      </c>
      <c r="Q353">
        <f>VLOOKUP(Q$4,Description!$A$136:$C$203,3)*Q956</f>
        <v>0</v>
      </c>
      <c r="R353">
        <f t="shared" si="189"/>
        <v>0</v>
      </c>
      <c r="S353">
        <f>VLOOKUP(S$4,Description!$A$136:$C$203,3)*S956</f>
        <v>0</v>
      </c>
      <c r="T353">
        <f t="shared" si="190"/>
        <v>0</v>
      </c>
      <c r="U353">
        <f>VLOOKUP(U$4,Description!$A$136:$C$203,3)*U956</f>
        <v>0</v>
      </c>
      <c r="V353">
        <f t="shared" si="191"/>
        <v>0</v>
      </c>
      <c r="W353">
        <f>VLOOKUP(W$4,Description!$A$136:$C$203,3)*W956</f>
        <v>0</v>
      </c>
      <c r="X353">
        <f t="shared" si="192"/>
        <v>0</v>
      </c>
      <c r="Y353">
        <f>VLOOKUP(Y$4,Description!$A$136:$C$203,3)*Y956</f>
        <v>1</v>
      </c>
      <c r="Z353">
        <f t="shared" si="193"/>
        <v>1</v>
      </c>
      <c r="AA353">
        <f>VLOOKUP(AA$4,Description!$A$136:$C$203,3)*AA956</f>
        <v>4</v>
      </c>
      <c r="AB353">
        <f t="shared" si="194"/>
        <v>1</v>
      </c>
      <c r="AC353">
        <f>VLOOKUP(AC$4,Description!$A$136:$C$203,3)*AC956</f>
        <v>0</v>
      </c>
      <c r="AD353">
        <f t="shared" si="195"/>
        <v>0</v>
      </c>
      <c r="AE353">
        <f>VLOOKUP(AE$4,Description!$A$136:$C$203,3)*AE956</f>
        <v>0</v>
      </c>
      <c r="AF353">
        <f t="shared" si="196"/>
        <v>0</v>
      </c>
      <c r="AG353">
        <f>VLOOKUP(AG$4,Description!$A$136:$C$203,3)*AG956</f>
        <v>0</v>
      </c>
      <c r="AH353">
        <f t="shared" si="197"/>
        <v>0</v>
      </c>
      <c r="AI353">
        <f>VLOOKUP(AI$4,Description!$A$136:$C$203,3)*AI956</f>
        <v>1</v>
      </c>
      <c r="AJ353">
        <f t="shared" si="198"/>
        <v>0</v>
      </c>
      <c r="AK353">
        <f>VLOOKUP(AK$4,Description!$A$136:$C$203,3)*AK956</f>
        <v>0</v>
      </c>
      <c r="AL353">
        <f t="shared" si="199"/>
        <v>0</v>
      </c>
      <c r="AM353">
        <f>VLOOKUP(AM$4,Description!$A$136:$C$203,3)*AM956</f>
        <v>0</v>
      </c>
      <c r="AN353">
        <f t="shared" si="200"/>
        <v>1</v>
      </c>
      <c r="AO353">
        <f>VLOOKUP(AO$4,Description!$A$136:$C$203,3)*AO956</f>
        <v>2</v>
      </c>
      <c r="AP353">
        <f t="shared" si="201"/>
        <v>1</v>
      </c>
      <c r="AQ353">
        <f>VLOOKUP(AQ$4,Description!$A$136:$C$203,3)*AQ956</f>
        <v>1</v>
      </c>
      <c r="AR353">
        <f t="shared" si="202"/>
        <v>0</v>
      </c>
      <c r="AS353">
        <f>VLOOKUP(AS$4,Description!$A$136:$C$203,3)*AS956</f>
        <v>0</v>
      </c>
      <c r="AT353">
        <f t="shared" si="203"/>
        <v>1</v>
      </c>
      <c r="AU353">
        <f>VLOOKUP(AU$4,Description!$A$136:$C$203,3)*AU956</f>
        <v>0</v>
      </c>
      <c r="AV353">
        <f t="shared" si="204"/>
        <v>1</v>
      </c>
      <c r="AW353">
        <f>VLOOKUP(AW$4,Description!$A$136:$C$203,3)*AW956</f>
        <v>0</v>
      </c>
      <c r="AX353">
        <f t="shared" si="205"/>
        <v>1</v>
      </c>
      <c r="AY353">
        <f>VLOOKUP(AY$4,Description!$A$136:$C$203,3)*AY956</f>
        <v>0</v>
      </c>
      <c r="AZ353">
        <f t="shared" si="206"/>
        <v>0</v>
      </c>
      <c r="BA353">
        <f>VLOOKUP(BA$4,Description!$A$136:$C$203,3)*BA956</f>
        <v>0</v>
      </c>
      <c r="BB353">
        <f t="shared" si="207"/>
        <v>0</v>
      </c>
      <c r="BC353">
        <f>VLOOKUP(BC$4,Description!$A$136:$C$203,3)*BC956</f>
        <v>0</v>
      </c>
      <c r="BD353">
        <f t="shared" si="208"/>
        <v>0</v>
      </c>
      <c r="BE353">
        <f>VLOOKUP(BE$4,Description!$A$136:$C$203,3)*BE956</f>
        <v>0</v>
      </c>
      <c r="BF353">
        <f t="shared" si="209"/>
        <v>0</v>
      </c>
      <c r="BG353">
        <f>VLOOKUP(BG$4,Description!$A$136:$C$203,3)*BG956</f>
        <v>0</v>
      </c>
      <c r="BH353">
        <f t="shared" si="210"/>
        <v>0</v>
      </c>
      <c r="BI353">
        <f>VLOOKUP(BI$4,Description!$A$136:$C$203,3)*BI956</f>
        <v>0</v>
      </c>
      <c r="BJ353">
        <f t="shared" si="211"/>
        <v>0</v>
      </c>
      <c r="BK353">
        <f>VLOOKUP(BK$4,Description!$A$136:$C$203,3)*BK956</f>
        <v>0</v>
      </c>
      <c r="BL353">
        <f t="shared" si="212"/>
        <v>0</v>
      </c>
      <c r="BM353">
        <f>VLOOKUP(BM$4,Description!$A$136:$C$203,3)*BM956</f>
        <v>0</v>
      </c>
      <c r="BN353">
        <f t="shared" si="213"/>
        <v>0</v>
      </c>
      <c r="BO353">
        <f>VLOOKUP(BO$4,Description!$A$136:$C$203,3)*BO956</f>
        <v>0</v>
      </c>
      <c r="BP353">
        <f t="shared" si="214"/>
        <v>0</v>
      </c>
      <c r="BQ353">
        <f>VLOOKUP(BQ$4,Description!$A$136:$C$203,3)*BQ956</f>
        <v>0</v>
      </c>
      <c r="BR353">
        <f t="shared" si="215"/>
        <v>0</v>
      </c>
    </row>
    <row r="354" spans="1:70" x14ac:dyDescent="0.2">
      <c r="A354">
        <f t="shared" si="180"/>
        <v>1120440</v>
      </c>
      <c r="B354">
        <f t="shared" si="181"/>
        <v>32</v>
      </c>
      <c r="C354">
        <f>VLOOKUP(C$4,Description!$A$136:$C$203,3)*C957</f>
        <v>0</v>
      </c>
      <c r="D354">
        <f t="shared" si="182"/>
        <v>0</v>
      </c>
      <c r="E354">
        <f>VLOOKUP(E$4,Description!$A$136:$C$203,3)*E957</f>
        <v>1</v>
      </c>
      <c r="F354">
        <f t="shared" si="183"/>
        <v>1</v>
      </c>
      <c r="G354">
        <f>VLOOKUP(G$4,Description!$A$136:$C$203,3)*G957</f>
        <v>0</v>
      </c>
      <c r="H354">
        <f t="shared" si="184"/>
        <v>0</v>
      </c>
      <c r="I354">
        <f>VLOOKUP(I$4,Description!$A$136:$C$203,3)*I957</f>
        <v>0</v>
      </c>
      <c r="J354">
        <f t="shared" si="185"/>
        <v>0</v>
      </c>
      <c r="K354">
        <f>VLOOKUP(K$4,Description!$A$136:$C$203,3)*K957</f>
        <v>0</v>
      </c>
      <c r="L354">
        <f t="shared" si="186"/>
        <v>0</v>
      </c>
      <c r="M354">
        <f>VLOOKUP(M$4,Description!$A$136:$C$203,3)*M957</f>
        <v>0</v>
      </c>
      <c r="N354">
        <f t="shared" si="187"/>
        <v>0</v>
      </c>
      <c r="O354">
        <f>VLOOKUP(O$4,Description!$A$136:$C$203,3)*O957</f>
        <v>0</v>
      </c>
      <c r="P354">
        <f t="shared" si="188"/>
        <v>1</v>
      </c>
      <c r="Q354">
        <f>VLOOKUP(Q$4,Description!$A$136:$C$203,3)*Q957</f>
        <v>0</v>
      </c>
      <c r="R354">
        <f t="shared" si="189"/>
        <v>0</v>
      </c>
      <c r="S354">
        <f>VLOOKUP(S$4,Description!$A$136:$C$203,3)*S957</f>
        <v>0</v>
      </c>
      <c r="T354">
        <f t="shared" si="190"/>
        <v>0</v>
      </c>
      <c r="U354">
        <f>VLOOKUP(U$4,Description!$A$136:$C$203,3)*U957</f>
        <v>0</v>
      </c>
      <c r="V354">
        <f t="shared" si="191"/>
        <v>0</v>
      </c>
      <c r="W354">
        <f>VLOOKUP(W$4,Description!$A$136:$C$203,3)*W957</f>
        <v>0</v>
      </c>
      <c r="X354">
        <f t="shared" si="192"/>
        <v>0</v>
      </c>
      <c r="Y354">
        <f>VLOOKUP(Y$4,Description!$A$136:$C$203,3)*Y957</f>
        <v>0</v>
      </c>
      <c r="Z354">
        <f t="shared" si="193"/>
        <v>1</v>
      </c>
      <c r="AA354">
        <f>VLOOKUP(AA$4,Description!$A$136:$C$203,3)*AA957</f>
        <v>4</v>
      </c>
      <c r="AB354">
        <f t="shared" si="194"/>
        <v>1</v>
      </c>
      <c r="AC354">
        <f>VLOOKUP(AC$4,Description!$A$136:$C$203,3)*AC957</f>
        <v>5</v>
      </c>
      <c r="AD354">
        <f t="shared" si="195"/>
        <v>0</v>
      </c>
      <c r="AE354">
        <f>VLOOKUP(AE$4,Description!$A$136:$C$203,3)*AE957</f>
        <v>0</v>
      </c>
      <c r="AF354">
        <f t="shared" si="196"/>
        <v>1</v>
      </c>
      <c r="AG354">
        <f>VLOOKUP(AG$4,Description!$A$136:$C$203,3)*AG957</f>
        <v>0</v>
      </c>
      <c r="AH354">
        <f t="shared" si="197"/>
        <v>1</v>
      </c>
      <c r="AI354">
        <f>VLOOKUP(AI$4,Description!$A$136:$C$203,3)*AI957</f>
        <v>0</v>
      </c>
      <c r="AJ354">
        <f t="shared" si="198"/>
        <v>0</v>
      </c>
      <c r="AK354">
        <f>VLOOKUP(AK$4,Description!$A$136:$C$203,3)*AK957</f>
        <v>0</v>
      </c>
      <c r="AL354">
        <f t="shared" si="199"/>
        <v>0</v>
      </c>
      <c r="AM354">
        <f>VLOOKUP(AM$4,Description!$A$136:$C$203,3)*AM957</f>
        <v>0</v>
      </c>
      <c r="AN354">
        <f t="shared" si="200"/>
        <v>0</v>
      </c>
      <c r="AO354">
        <f>VLOOKUP(AO$4,Description!$A$136:$C$203,3)*AO957</f>
        <v>2</v>
      </c>
      <c r="AP354">
        <f t="shared" si="201"/>
        <v>0</v>
      </c>
      <c r="AQ354">
        <f>VLOOKUP(AQ$4,Description!$A$136:$C$203,3)*AQ957</f>
        <v>0</v>
      </c>
      <c r="AR354">
        <f t="shared" si="202"/>
        <v>0</v>
      </c>
      <c r="AS354">
        <f>VLOOKUP(AS$4,Description!$A$136:$C$203,3)*AS957</f>
        <v>0</v>
      </c>
      <c r="AT354">
        <f t="shared" si="203"/>
        <v>1</v>
      </c>
      <c r="AU354">
        <f>VLOOKUP(AU$4,Description!$A$136:$C$203,3)*AU957</f>
        <v>0</v>
      </c>
      <c r="AV354">
        <f t="shared" si="204"/>
        <v>0</v>
      </c>
      <c r="AW354">
        <f>VLOOKUP(AW$4,Description!$A$136:$C$203,3)*AW957</f>
        <v>0</v>
      </c>
      <c r="AX354">
        <f t="shared" si="205"/>
        <v>1</v>
      </c>
      <c r="AY354">
        <f>VLOOKUP(AY$4,Description!$A$136:$C$203,3)*AY957</f>
        <v>0</v>
      </c>
      <c r="AZ354">
        <f t="shared" si="206"/>
        <v>0</v>
      </c>
      <c r="BA354">
        <f>VLOOKUP(BA$4,Description!$A$136:$C$203,3)*BA957</f>
        <v>6</v>
      </c>
      <c r="BB354">
        <f t="shared" si="207"/>
        <v>0</v>
      </c>
      <c r="BC354">
        <f>VLOOKUP(BC$4,Description!$A$136:$C$203,3)*BC957</f>
        <v>5</v>
      </c>
      <c r="BD354">
        <f t="shared" si="208"/>
        <v>0</v>
      </c>
      <c r="BE354">
        <f>VLOOKUP(BE$4,Description!$A$136:$C$203,3)*BE957</f>
        <v>0</v>
      </c>
      <c r="BF354">
        <f t="shared" si="209"/>
        <v>0</v>
      </c>
      <c r="BG354">
        <f>VLOOKUP(BG$4,Description!$A$136:$C$203,3)*BG957</f>
        <v>1</v>
      </c>
      <c r="BH354">
        <f t="shared" si="210"/>
        <v>0</v>
      </c>
      <c r="BI354">
        <f>VLOOKUP(BI$4,Description!$A$136:$C$203,3)*BI957</f>
        <v>0</v>
      </c>
      <c r="BJ354">
        <f t="shared" si="211"/>
        <v>0</v>
      </c>
      <c r="BK354">
        <f>VLOOKUP(BK$4,Description!$A$136:$C$203,3)*BK957</f>
        <v>0</v>
      </c>
      <c r="BL354">
        <f t="shared" si="212"/>
        <v>0</v>
      </c>
      <c r="BM354">
        <f>VLOOKUP(BM$4,Description!$A$136:$C$203,3)*BM957</f>
        <v>0</v>
      </c>
      <c r="BN354">
        <f t="shared" si="213"/>
        <v>0</v>
      </c>
      <c r="BO354">
        <f>VLOOKUP(BO$4,Description!$A$136:$C$203,3)*BO957</f>
        <v>0</v>
      </c>
      <c r="BP354">
        <f t="shared" si="214"/>
        <v>0</v>
      </c>
      <c r="BQ354">
        <f>VLOOKUP(BQ$4,Description!$A$136:$C$203,3)*BQ957</f>
        <v>0</v>
      </c>
      <c r="BR354">
        <f t="shared" si="215"/>
        <v>0</v>
      </c>
    </row>
    <row r="355" spans="1:70" x14ac:dyDescent="0.2">
      <c r="A355">
        <f t="shared" si="180"/>
        <v>1120450</v>
      </c>
      <c r="B355">
        <f t="shared" si="181"/>
        <v>20</v>
      </c>
      <c r="C355">
        <f>VLOOKUP(C$4,Description!$A$136:$C$203,3)*C958</f>
        <v>0</v>
      </c>
      <c r="D355">
        <f t="shared" si="182"/>
        <v>0</v>
      </c>
      <c r="E355">
        <f>VLOOKUP(E$4,Description!$A$136:$C$203,3)*E958</f>
        <v>0</v>
      </c>
      <c r="F355">
        <f t="shared" si="183"/>
        <v>1</v>
      </c>
      <c r="G355">
        <f>VLOOKUP(G$4,Description!$A$136:$C$203,3)*G958</f>
        <v>0</v>
      </c>
      <c r="H355">
        <f t="shared" si="184"/>
        <v>0</v>
      </c>
      <c r="I355">
        <f>VLOOKUP(I$4,Description!$A$136:$C$203,3)*I958</f>
        <v>0</v>
      </c>
      <c r="J355">
        <f t="shared" si="185"/>
        <v>0</v>
      </c>
      <c r="K355">
        <f>VLOOKUP(K$4,Description!$A$136:$C$203,3)*K958</f>
        <v>0</v>
      </c>
      <c r="L355">
        <f t="shared" si="186"/>
        <v>0</v>
      </c>
      <c r="M355">
        <f>VLOOKUP(M$4,Description!$A$136:$C$203,3)*M958</f>
        <v>0</v>
      </c>
      <c r="N355">
        <f t="shared" si="187"/>
        <v>0</v>
      </c>
      <c r="O355">
        <f>VLOOKUP(O$4,Description!$A$136:$C$203,3)*O958</f>
        <v>0</v>
      </c>
      <c r="P355">
        <f t="shared" si="188"/>
        <v>1</v>
      </c>
      <c r="Q355">
        <f>VLOOKUP(Q$4,Description!$A$136:$C$203,3)*Q958</f>
        <v>0</v>
      </c>
      <c r="R355">
        <f t="shared" si="189"/>
        <v>1</v>
      </c>
      <c r="S355">
        <f>VLOOKUP(S$4,Description!$A$136:$C$203,3)*S958</f>
        <v>0</v>
      </c>
      <c r="T355">
        <f t="shared" si="190"/>
        <v>0</v>
      </c>
      <c r="U355">
        <f>VLOOKUP(U$4,Description!$A$136:$C$203,3)*U958</f>
        <v>0</v>
      </c>
      <c r="V355">
        <f t="shared" si="191"/>
        <v>0</v>
      </c>
      <c r="W355">
        <f>VLOOKUP(W$4,Description!$A$136:$C$203,3)*W958</f>
        <v>0</v>
      </c>
      <c r="X355">
        <f t="shared" si="192"/>
        <v>0</v>
      </c>
      <c r="Y355">
        <f>VLOOKUP(Y$4,Description!$A$136:$C$203,3)*Y958</f>
        <v>0</v>
      </c>
      <c r="Z355">
        <f t="shared" si="193"/>
        <v>1</v>
      </c>
      <c r="AA355">
        <f>VLOOKUP(AA$4,Description!$A$136:$C$203,3)*AA958</f>
        <v>4</v>
      </c>
      <c r="AB355">
        <f t="shared" si="194"/>
        <v>1</v>
      </c>
      <c r="AC355">
        <f>VLOOKUP(AC$4,Description!$A$136:$C$203,3)*AC958</f>
        <v>0</v>
      </c>
      <c r="AD355">
        <f t="shared" si="195"/>
        <v>0</v>
      </c>
      <c r="AE355">
        <f>VLOOKUP(AE$4,Description!$A$136:$C$203,3)*AE958</f>
        <v>0</v>
      </c>
      <c r="AF355">
        <f t="shared" si="196"/>
        <v>1</v>
      </c>
      <c r="AG355">
        <f>VLOOKUP(AG$4,Description!$A$136:$C$203,3)*AG958</f>
        <v>0</v>
      </c>
      <c r="AH355">
        <f t="shared" si="197"/>
        <v>0</v>
      </c>
      <c r="AI355">
        <f>VLOOKUP(AI$4,Description!$A$136:$C$203,3)*AI958</f>
        <v>0</v>
      </c>
      <c r="AJ355">
        <f t="shared" si="198"/>
        <v>0</v>
      </c>
      <c r="AK355">
        <f>VLOOKUP(AK$4,Description!$A$136:$C$203,3)*AK958</f>
        <v>0</v>
      </c>
      <c r="AL355">
        <f t="shared" si="199"/>
        <v>0</v>
      </c>
      <c r="AM355">
        <f>VLOOKUP(AM$4,Description!$A$136:$C$203,3)*AM958</f>
        <v>0</v>
      </c>
      <c r="AN355">
        <f t="shared" si="200"/>
        <v>1</v>
      </c>
      <c r="AO355">
        <f>VLOOKUP(AO$4,Description!$A$136:$C$203,3)*AO958</f>
        <v>2</v>
      </c>
      <c r="AP355">
        <f t="shared" si="201"/>
        <v>0</v>
      </c>
      <c r="AQ355">
        <f>VLOOKUP(AQ$4,Description!$A$136:$C$203,3)*AQ958</f>
        <v>1</v>
      </c>
      <c r="AR355">
        <f t="shared" si="202"/>
        <v>0</v>
      </c>
      <c r="AS355">
        <f>VLOOKUP(AS$4,Description!$A$136:$C$203,3)*AS958</f>
        <v>0</v>
      </c>
      <c r="AT355">
        <f t="shared" si="203"/>
        <v>1</v>
      </c>
      <c r="AU355">
        <f>VLOOKUP(AU$4,Description!$A$136:$C$203,3)*AU958</f>
        <v>0</v>
      </c>
      <c r="AV355">
        <f t="shared" si="204"/>
        <v>0</v>
      </c>
      <c r="AW355">
        <f>VLOOKUP(AW$4,Description!$A$136:$C$203,3)*AW958</f>
        <v>0</v>
      </c>
      <c r="AX355">
        <f t="shared" si="205"/>
        <v>0</v>
      </c>
      <c r="AY355">
        <f>VLOOKUP(AY$4,Description!$A$136:$C$203,3)*AY958</f>
        <v>0</v>
      </c>
      <c r="AZ355">
        <f t="shared" si="206"/>
        <v>0</v>
      </c>
      <c r="BA355">
        <f>VLOOKUP(BA$4,Description!$A$136:$C$203,3)*BA958</f>
        <v>0</v>
      </c>
      <c r="BB355">
        <f t="shared" si="207"/>
        <v>0</v>
      </c>
      <c r="BC355">
        <f>VLOOKUP(BC$4,Description!$A$136:$C$203,3)*BC958</f>
        <v>5</v>
      </c>
      <c r="BD355">
        <f t="shared" si="208"/>
        <v>0</v>
      </c>
      <c r="BE355">
        <f>VLOOKUP(BE$4,Description!$A$136:$C$203,3)*BE958</f>
        <v>0</v>
      </c>
      <c r="BF355">
        <f t="shared" si="209"/>
        <v>0</v>
      </c>
      <c r="BG355">
        <f>VLOOKUP(BG$4,Description!$A$136:$C$203,3)*BG958</f>
        <v>0</v>
      </c>
      <c r="BH355">
        <f t="shared" si="210"/>
        <v>0</v>
      </c>
      <c r="BI355">
        <f>VLOOKUP(BI$4,Description!$A$136:$C$203,3)*BI958</f>
        <v>0</v>
      </c>
      <c r="BJ355">
        <f t="shared" si="211"/>
        <v>0</v>
      </c>
      <c r="BK355">
        <f>VLOOKUP(BK$4,Description!$A$136:$C$203,3)*BK958</f>
        <v>0</v>
      </c>
      <c r="BL355">
        <f t="shared" si="212"/>
        <v>0</v>
      </c>
      <c r="BM355">
        <f>VLOOKUP(BM$4,Description!$A$136:$C$203,3)*BM958</f>
        <v>0</v>
      </c>
      <c r="BN355">
        <f t="shared" si="213"/>
        <v>0</v>
      </c>
      <c r="BO355">
        <f>VLOOKUP(BO$4,Description!$A$136:$C$203,3)*BO958</f>
        <v>0</v>
      </c>
      <c r="BP355">
        <f t="shared" si="214"/>
        <v>0</v>
      </c>
      <c r="BQ355">
        <f>VLOOKUP(BQ$4,Description!$A$136:$C$203,3)*BQ958</f>
        <v>0</v>
      </c>
      <c r="BR355">
        <f t="shared" si="215"/>
        <v>0</v>
      </c>
    </row>
    <row r="356" spans="1:70" x14ac:dyDescent="0.2">
      <c r="A356">
        <f t="shared" si="180"/>
        <v>1120550</v>
      </c>
      <c r="B356">
        <f t="shared" si="181"/>
        <v>14</v>
      </c>
      <c r="C356">
        <f>VLOOKUP(C$4,Description!$A$136:$C$203,3)*C959</f>
        <v>0</v>
      </c>
      <c r="D356">
        <f t="shared" si="182"/>
        <v>1</v>
      </c>
      <c r="E356">
        <f>VLOOKUP(E$4,Description!$A$136:$C$203,3)*E959</f>
        <v>0</v>
      </c>
      <c r="F356">
        <f t="shared" si="183"/>
        <v>0</v>
      </c>
      <c r="G356">
        <f>VLOOKUP(G$4,Description!$A$136:$C$203,3)*G959</f>
        <v>0</v>
      </c>
      <c r="H356">
        <f t="shared" si="184"/>
        <v>0</v>
      </c>
      <c r="I356">
        <f>VLOOKUP(I$4,Description!$A$136:$C$203,3)*I959</f>
        <v>0</v>
      </c>
      <c r="J356">
        <f t="shared" si="185"/>
        <v>0</v>
      </c>
      <c r="K356">
        <f>VLOOKUP(K$4,Description!$A$136:$C$203,3)*K959</f>
        <v>0</v>
      </c>
      <c r="L356">
        <f t="shared" si="186"/>
        <v>0</v>
      </c>
      <c r="M356">
        <f>VLOOKUP(M$4,Description!$A$136:$C$203,3)*M959</f>
        <v>0</v>
      </c>
      <c r="N356">
        <f t="shared" si="187"/>
        <v>0</v>
      </c>
      <c r="O356">
        <f>VLOOKUP(O$4,Description!$A$136:$C$203,3)*O959</f>
        <v>0</v>
      </c>
      <c r="P356">
        <f t="shared" si="188"/>
        <v>1</v>
      </c>
      <c r="Q356">
        <f>VLOOKUP(Q$4,Description!$A$136:$C$203,3)*Q959</f>
        <v>0</v>
      </c>
      <c r="R356">
        <f t="shared" si="189"/>
        <v>0</v>
      </c>
      <c r="S356">
        <f>VLOOKUP(S$4,Description!$A$136:$C$203,3)*S959</f>
        <v>0</v>
      </c>
      <c r="T356">
        <f t="shared" si="190"/>
        <v>0</v>
      </c>
      <c r="U356">
        <f>VLOOKUP(U$4,Description!$A$136:$C$203,3)*U959</f>
        <v>0</v>
      </c>
      <c r="V356">
        <f t="shared" si="191"/>
        <v>0</v>
      </c>
      <c r="W356">
        <f>VLOOKUP(W$4,Description!$A$136:$C$203,3)*W959</f>
        <v>0</v>
      </c>
      <c r="X356">
        <f t="shared" si="192"/>
        <v>0</v>
      </c>
      <c r="Y356">
        <f>VLOOKUP(Y$4,Description!$A$136:$C$203,3)*Y959</f>
        <v>0</v>
      </c>
      <c r="Z356">
        <f t="shared" si="193"/>
        <v>1</v>
      </c>
      <c r="AA356">
        <f>VLOOKUP(AA$4,Description!$A$136:$C$203,3)*AA959</f>
        <v>4</v>
      </c>
      <c r="AB356">
        <f t="shared" si="194"/>
        <v>1</v>
      </c>
      <c r="AC356">
        <f>VLOOKUP(AC$4,Description!$A$136:$C$203,3)*AC959</f>
        <v>0</v>
      </c>
      <c r="AD356">
        <f t="shared" si="195"/>
        <v>0</v>
      </c>
      <c r="AE356">
        <f>VLOOKUP(AE$4,Description!$A$136:$C$203,3)*AE959</f>
        <v>0</v>
      </c>
      <c r="AF356">
        <f t="shared" si="196"/>
        <v>1</v>
      </c>
      <c r="AG356">
        <f>VLOOKUP(AG$4,Description!$A$136:$C$203,3)*AG959</f>
        <v>0</v>
      </c>
      <c r="AH356">
        <f t="shared" si="197"/>
        <v>0</v>
      </c>
      <c r="AI356">
        <f>VLOOKUP(AI$4,Description!$A$136:$C$203,3)*AI959</f>
        <v>0</v>
      </c>
      <c r="AJ356">
        <f t="shared" si="198"/>
        <v>0</v>
      </c>
      <c r="AK356">
        <f>VLOOKUP(AK$4,Description!$A$136:$C$203,3)*AK959</f>
        <v>0</v>
      </c>
      <c r="AL356">
        <f t="shared" si="199"/>
        <v>0</v>
      </c>
      <c r="AM356">
        <f>VLOOKUP(AM$4,Description!$A$136:$C$203,3)*AM959</f>
        <v>0</v>
      </c>
      <c r="AN356">
        <f t="shared" si="200"/>
        <v>0</v>
      </c>
      <c r="AO356">
        <f>VLOOKUP(AO$4,Description!$A$136:$C$203,3)*AO959</f>
        <v>2</v>
      </c>
      <c r="AP356">
        <f t="shared" si="201"/>
        <v>0</v>
      </c>
      <c r="AQ356">
        <f>VLOOKUP(AQ$4,Description!$A$136:$C$203,3)*AQ959</f>
        <v>1</v>
      </c>
      <c r="AR356">
        <f t="shared" si="202"/>
        <v>0</v>
      </c>
      <c r="AS356">
        <f>VLOOKUP(AS$4,Description!$A$136:$C$203,3)*AS959</f>
        <v>0</v>
      </c>
      <c r="AT356">
        <f t="shared" si="203"/>
        <v>1</v>
      </c>
      <c r="AU356">
        <f>VLOOKUP(AU$4,Description!$A$136:$C$203,3)*AU959</f>
        <v>0</v>
      </c>
      <c r="AV356">
        <f t="shared" si="204"/>
        <v>0</v>
      </c>
      <c r="AW356">
        <f>VLOOKUP(AW$4,Description!$A$136:$C$203,3)*AW959</f>
        <v>0</v>
      </c>
      <c r="AX356">
        <f t="shared" si="205"/>
        <v>1</v>
      </c>
      <c r="AY356">
        <f>VLOOKUP(AY$4,Description!$A$136:$C$203,3)*AY959</f>
        <v>0</v>
      </c>
      <c r="AZ356">
        <f t="shared" si="206"/>
        <v>0</v>
      </c>
      <c r="BA356">
        <f>VLOOKUP(BA$4,Description!$A$136:$C$203,3)*BA959</f>
        <v>0</v>
      </c>
      <c r="BB356">
        <f t="shared" si="207"/>
        <v>0</v>
      </c>
      <c r="BC356">
        <f>VLOOKUP(BC$4,Description!$A$136:$C$203,3)*BC959</f>
        <v>0</v>
      </c>
      <c r="BD356">
        <f t="shared" si="208"/>
        <v>0</v>
      </c>
      <c r="BE356">
        <f>VLOOKUP(BE$4,Description!$A$136:$C$203,3)*BE959</f>
        <v>0</v>
      </c>
      <c r="BF356">
        <f t="shared" si="209"/>
        <v>0</v>
      </c>
      <c r="BG356">
        <f>VLOOKUP(BG$4,Description!$A$136:$C$203,3)*BG959</f>
        <v>0</v>
      </c>
      <c r="BH356">
        <f t="shared" si="210"/>
        <v>0</v>
      </c>
      <c r="BI356">
        <f>VLOOKUP(BI$4,Description!$A$136:$C$203,3)*BI959</f>
        <v>0</v>
      </c>
      <c r="BJ356">
        <f t="shared" si="211"/>
        <v>0</v>
      </c>
      <c r="BK356">
        <f>VLOOKUP(BK$4,Description!$A$136:$C$203,3)*BK959</f>
        <v>0</v>
      </c>
      <c r="BL356">
        <f t="shared" si="212"/>
        <v>0</v>
      </c>
      <c r="BM356">
        <f>VLOOKUP(BM$4,Description!$A$136:$C$203,3)*BM959</f>
        <v>0</v>
      </c>
      <c r="BN356">
        <f t="shared" si="213"/>
        <v>0</v>
      </c>
      <c r="BO356">
        <f>VLOOKUP(BO$4,Description!$A$136:$C$203,3)*BO959</f>
        <v>0</v>
      </c>
      <c r="BP356">
        <f t="shared" si="214"/>
        <v>0</v>
      </c>
      <c r="BQ356">
        <f>VLOOKUP(BQ$4,Description!$A$136:$C$203,3)*BQ959</f>
        <v>0</v>
      </c>
      <c r="BR356">
        <f t="shared" si="215"/>
        <v>0</v>
      </c>
    </row>
    <row r="357" spans="1:70" x14ac:dyDescent="0.2">
      <c r="A357">
        <f t="shared" si="180"/>
        <v>1120560</v>
      </c>
      <c r="B357">
        <f t="shared" si="181"/>
        <v>10</v>
      </c>
      <c r="C357">
        <f>VLOOKUP(C$4,Description!$A$136:$C$203,3)*C960</f>
        <v>0</v>
      </c>
      <c r="D357">
        <f t="shared" si="182"/>
        <v>0</v>
      </c>
      <c r="E357">
        <f>VLOOKUP(E$4,Description!$A$136:$C$203,3)*E960</f>
        <v>0</v>
      </c>
      <c r="F357">
        <f t="shared" si="183"/>
        <v>1</v>
      </c>
      <c r="G357">
        <f>VLOOKUP(G$4,Description!$A$136:$C$203,3)*G960</f>
        <v>0</v>
      </c>
      <c r="H357">
        <f t="shared" si="184"/>
        <v>0</v>
      </c>
      <c r="I357">
        <f>VLOOKUP(I$4,Description!$A$136:$C$203,3)*I960</f>
        <v>0</v>
      </c>
      <c r="J357">
        <f t="shared" si="185"/>
        <v>0</v>
      </c>
      <c r="K357">
        <f>VLOOKUP(K$4,Description!$A$136:$C$203,3)*K960</f>
        <v>0</v>
      </c>
      <c r="L357">
        <f t="shared" si="186"/>
        <v>0</v>
      </c>
      <c r="M357">
        <f>VLOOKUP(M$4,Description!$A$136:$C$203,3)*M960</f>
        <v>0</v>
      </c>
      <c r="N357">
        <f t="shared" si="187"/>
        <v>0</v>
      </c>
      <c r="O357">
        <f>VLOOKUP(O$4,Description!$A$136:$C$203,3)*O960</f>
        <v>0</v>
      </c>
      <c r="P357">
        <f t="shared" si="188"/>
        <v>1</v>
      </c>
      <c r="Q357">
        <f>VLOOKUP(Q$4,Description!$A$136:$C$203,3)*Q960</f>
        <v>0</v>
      </c>
      <c r="R357">
        <f t="shared" si="189"/>
        <v>0</v>
      </c>
      <c r="S357">
        <f>VLOOKUP(S$4,Description!$A$136:$C$203,3)*S960</f>
        <v>0</v>
      </c>
      <c r="T357">
        <f t="shared" si="190"/>
        <v>0</v>
      </c>
      <c r="U357">
        <f>VLOOKUP(U$4,Description!$A$136:$C$203,3)*U960</f>
        <v>0</v>
      </c>
      <c r="V357">
        <f t="shared" si="191"/>
        <v>0</v>
      </c>
      <c r="W357">
        <f>VLOOKUP(W$4,Description!$A$136:$C$203,3)*W960</f>
        <v>0</v>
      </c>
      <c r="X357">
        <f t="shared" si="192"/>
        <v>0</v>
      </c>
      <c r="Y357">
        <f>VLOOKUP(Y$4,Description!$A$136:$C$203,3)*Y960</f>
        <v>0</v>
      </c>
      <c r="Z357">
        <f t="shared" si="193"/>
        <v>1</v>
      </c>
      <c r="AA357">
        <f>VLOOKUP(AA$4,Description!$A$136:$C$203,3)*AA960</f>
        <v>4</v>
      </c>
      <c r="AB357">
        <f t="shared" si="194"/>
        <v>1</v>
      </c>
      <c r="AC357">
        <f>VLOOKUP(AC$4,Description!$A$136:$C$203,3)*AC960</f>
        <v>0</v>
      </c>
      <c r="AD357">
        <f t="shared" si="195"/>
        <v>0</v>
      </c>
      <c r="AE357">
        <f>VLOOKUP(AE$4,Description!$A$136:$C$203,3)*AE960</f>
        <v>0</v>
      </c>
      <c r="AF357">
        <f t="shared" si="196"/>
        <v>1</v>
      </c>
      <c r="AG357">
        <f>VLOOKUP(AG$4,Description!$A$136:$C$203,3)*AG960</f>
        <v>0</v>
      </c>
      <c r="AH357">
        <f t="shared" si="197"/>
        <v>0</v>
      </c>
      <c r="AI357">
        <f>VLOOKUP(AI$4,Description!$A$136:$C$203,3)*AI960</f>
        <v>0</v>
      </c>
      <c r="AJ357">
        <f t="shared" si="198"/>
        <v>0</v>
      </c>
      <c r="AK357">
        <f>VLOOKUP(AK$4,Description!$A$136:$C$203,3)*AK960</f>
        <v>0</v>
      </c>
      <c r="AL357">
        <f t="shared" si="199"/>
        <v>0</v>
      </c>
      <c r="AM357">
        <f>VLOOKUP(AM$4,Description!$A$136:$C$203,3)*AM960</f>
        <v>0</v>
      </c>
      <c r="AN357">
        <f t="shared" si="200"/>
        <v>0</v>
      </c>
      <c r="AO357">
        <f>VLOOKUP(AO$4,Description!$A$136:$C$203,3)*AO960</f>
        <v>0</v>
      </c>
      <c r="AP357">
        <f t="shared" si="201"/>
        <v>0</v>
      </c>
      <c r="AQ357">
        <f>VLOOKUP(AQ$4,Description!$A$136:$C$203,3)*AQ960</f>
        <v>0</v>
      </c>
      <c r="AR357">
        <f t="shared" si="202"/>
        <v>0</v>
      </c>
      <c r="AS357">
        <f>VLOOKUP(AS$4,Description!$A$136:$C$203,3)*AS960</f>
        <v>0</v>
      </c>
      <c r="AT357">
        <f t="shared" si="203"/>
        <v>1</v>
      </c>
      <c r="AU357">
        <f>VLOOKUP(AU$4,Description!$A$136:$C$203,3)*AU960</f>
        <v>0</v>
      </c>
      <c r="AV357">
        <f t="shared" si="204"/>
        <v>0</v>
      </c>
      <c r="AW357">
        <f>VLOOKUP(AW$4,Description!$A$136:$C$203,3)*AW960</f>
        <v>0</v>
      </c>
      <c r="AX357">
        <f t="shared" si="205"/>
        <v>0</v>
      </c>
      <c r="AY357">
        <f>VLOOKUP(AY$4,Description!$A$136:$C$203,3)*AY960</f>
        <v>0</v>
      </c>
      <c r="AZ357">
        <f t="shared" si="206"/>
        <v>0</v>
      </c>
      <c r="BA357">
        <f>VLOOKUP(BA$4,Description!$A$136:$C$203,3)*BA960</f>
        <v>0</v>
      </c>
      <c r="BB357">
        <f t="shared" si="207"/>
        <v>0</v>
      </c>
      <c r="BC357">
        <f>VLOOKUP(BC$4,Description!$A$136:$C$203,3)*BC960</f>
        <v>0</v>
      </c>
      <c r="BD357">
        <f t="shared" si="208"/>
        <v>0</v>
      </c>
      <c r="BE357">
        <f>VLOOKUP(BE$4,Description!$A$136:$C$203,3)*BE960</f>
        <v>0</v>
      </c>
      <c r="BF357">
        <f t="shared" si="209"/>
        <v>0</v>
      </c>
      <c r="BG357">
        <f>VLOOKUP(BG$4,Description!$A$136:$C$203,3)*BG960</f>
        <v>0</v>
      </c>
      <c r="BH357">
        <f t="shared" si="210"/>
        <v>0</v>
      </c>
      <c r="BI357">
        <f>VLOOKUP(BI$4,Description!$A$136:$C$203,3)*BI960</f>
        <v>0</v>
      </c>
      <c r="BJ357">
        <f t="shared" si="211"/>
        <v>0</v>
      </c>
      <c r="BK357">
        <f>VLOOKUP(BK$4,Description!$A$136:$C$203,3)*BK960</f>
        <v>0</v>
      </c>
      <c r="BL357">
        <f t="shared" si="212"/>
        <v>0</v>
      </c>
      <c r="BM357">
        <f>VLOOKUP(BM$4,Description!$A$136:$C$203,3)*BM960</f>
        <v>0</v>
      </c>
      <c r="BN357">
        <f t="shared" si="213"/>
        <v>0</v>
      </c>
      <c r="BO357">
        <f>VLOOKUP(BO$4,Description!$A$136:$C$203,3)*BO960</f>
        <v>0</v>
      </c>
      <c r="BP357">
        <f t="shared" si="214"/>
        <v>0</v>
      </c>
      <c r="BQ357">
        <f>VLOOKUP(BQ$4,Description!$A$136:$C$203,3)*BQ960</f>
        <v>0</v>
      </c>
      <c r="BR357">
        <f t="shared" si="215"/>
        <v>0</v>
      </c>
    </row>
    <row r="358" spans="1:70" x14ac:dyDescent="0.2">
      <c r="A358">
        <f t="shared" si="180"/>
        <v>1120690</v>
      </c>
      <c r="B358">
        <f t="shared" si="181"/>
        <v>27</v>
      </c>
      <c r="C358">
        <f>VLOOKUP(C$4,Description!$A$136:$C$203,3)*C961</f>
        <v>0</v>
      </c>
      <c r="D358">
        <f t="shared" si="182"/>
        <v>1</v>
      </c>
      <c r="E358">
        <f>VLOOKUP(E$4,Description!$A$136:$C$203,3)*E961</f>
        <v>0</v>
      </c>
      <c r="F358">
        <f t="shared" si="183"/>
        <v>0</v>
      </c>
      <c r="G358">
        <f>VLOOKUP(G$4,Description!$A$136:$C$203,3)*G961</f>
        <v>3</v>
      </c>
      <c r="H358">
        <f t="shared" si="184"/>
        <v>0</v>
      </c>
      <c r="I358">
        <f>VLOOKUP(I$4,Description!$A$136:$C$203,3)*I961</f>
        <v>0</v>
      </c>
      <c r="J358">
        <f t="shared" si="185"/>
        <v>1</v>
      </c>
      <c r="K358">
        <f>VLOOKUP(K$4,Description!$A$136:$C$203,3)*K961</f>
        <v>0</v>
      </c>
      <c r="L358">
        <f t="shared" si="186"/>
        <v>0</v>
      </c>
      <c r="M358">
        <f>VLOOKUP(M$4,Description!$A$136:$C$203,3)*M961</f>
        <v>0</v>
      </c>
      <c r="N358">
        <f t="shared" si="187"/>
        <v>0</v>
      </c>
      <c r="O358">
        <f>VLOOKUP(O$4,Description!$A$136:$C$203,3)*O961</f>
        <v>0</v>
      </c>
      <c r="P358">
        <f t="shared" si="188"/>
        <v>1</v>
      </c>
      <c r="Q358">
        <f>VLOOKUP(Q$4,Description!$A$136:$C$203,3)*Q961</f>
        <v>0</v>
      </c>
      <c r="R358">
        <f t="shared" si="189"/>
        <v>0</v>
      </c>
      <c r="S358">
        <f>VLOOKUP(S$4,Description!$A$136:$C$203,3)*S961</f>
        <v>0</v>
      </c>
      <c r="T358">
        <f t="shared" si="190"/>
        <v>0</v>
      </c>
      <c r="U358">
        <f>VLOOKUP(U$4,Description!$A$136:$C$203,3)*U961</f>
        <v>0</v>
      </c>
      <c r="V358">
        <f t="shared" si="191"/>
        <v>0</v>
      </c>
      <c r="W358">
        <f>VLOOKUP(W$4,Description!$A$136:$C$203,3)*W961</f>
        <v>0</v>
      </c>
      <c r="X358">
        <f t="shared" si="192"/>
        <v>0</v>
      </c>
      <c r="Y358">
        <f>VLOOKUP(Y$4,Description!$A$136:$C$203,3)*Y961</f>
        <v>1</v>
      </c>
      <c r="Z358">
        <f t="shared" si="193"/>
        <v>1</v>
      </c>
      <c r="AA358">
        <f>VLOOKUP(AA$4,Description!$A$136:$C$203,3)*AA961</f>
        <v>4</v>
      </c>
      <c r="AB358">
        <f t="shared" si="194"/>
        <v>1</v>
      </c>
      <c r="AC358">
        <f>VLOOKUP(AC$4,Description!$A$136:$C$203,3)*AC961</f>
        <v>0</v>
      </c>
      <c r="AD358">
        <f t="shared" si="195"/>
        <v>0</v>
      </c>
      <c r="AE358">
        <f>VLOOKUP(AE$4,Description!$A$136:$C$203,3)*AE961</f>
        <v>4</v>
      </c>
      <c r="AF358">
        <f t="shared" si="196"/>
        <v>0</v>
      </c>
      <c r="AG358">
        <f>VLOOKUP(AG$4,Description!$A$136:$C$203,3)*AG961</f>
        <v>0</v>
      </c>
      <c r="AH358">
        <f t="shared" si="197"/>
        <v>0</v>
      </c>
      <c r="AI358">
        <f>VLOOKUP(AI$4,Description!$A$136:$C$203,3)*AI961</f>
        <v>1</v>
      </c>
      <c r="AJ358">
        <f t="shared" si="198"/>
        <v>0</v>
      </c>
      <c r="AK358">
        <f>VLOOKUP(AK$4,Description!$A$136:$C$203,3)*AK961</f>
        <v>0</v>
      </c>
      <c r="AL358">
        <f t="shared" si="199"/>
        <v>0</v>
      </c>
      <c r="AM358">
        <f>VLOOKUP(AM$4,Description!$A$136:$C$203,3)*AM961</f>
        <v>0</v>
      </c>
      <c r="AN358">
        <f t="shared" si="200"/>
        <v>0</v>
      </c>
      <c r="AO358">
        <f>VLOOKUP(AO$4,Description!$A$136:$C$203,3)*AO961</f>
        <v>2</v>
      </c>
      <c r="AP358">
        <f t="shared" si="201"/>
        <v>0</v>
      </c>
      <c r="AQ358">
        <f>VLOOKUP(AQ$4,Description!$A$136:$C$203,3)*AQ961</f>
        <v>0</v>
      </c>
      <c r="AR358">
        <f t="shared" si="202"/>
        <v>0</v>
      </c>
      <c r="AS358">
        <f>VLOOKUP(AS$4,Description!$A$136:$C$203,3)*AS961</f>
        <v>0</v>
      </c>
      <c r="AT358">
        <f t="shared" si="203"/>
        <v>1</v>
      </c>
      <c r="AU358">
        <f>VLOOKUP(AU$4,Description!$A$136:$C$203,3)*AU961</f>
        <v>0</v>
      </c>
      <c r="AV358">
        <f t="shared" si="204"/>
        <v>0</v>
      </c>
      <c r="AW358">
        <f>VLOOKUP(AW$4,Description!$A$136:$C$203,3)*AW961</f>
        <v>0</v>
      </c>
      <c r="AX358">
        <f t="shared" si="205"/>
        <v>1</v>
      </c>
      <c r="AY358">
        <f>VLOOKUP(AY$4,Description!$A$136:$C$203,3)*AY961</f>
        <v>0</v>
      </c>
      <c r="AZ358">
        <f t="shared" si="206"/>
        <v>0</v>
      </c>
      <c r="BA358">
        <f>VLOOKUP(BA$4,Description!$A$136:$C$203,3)*BA961</f>
        <v>0</v>
      </c>
      <c r="BB358">
        <f t="shared" si="207"/>
        <v>0</v>
      </c>
      <c r="BC358">
        <f>VLOOKUP(BC$4,Description!$A$136:$C$203,3)*BC961</f>
        <v>5</v>
      </c>
      <c r="BD358">
        <f t="shared" si="208"/>
        <v>0</v>
      </c>
      <c r="BE358">
        <f>VLOOKUP(BE$4,Description!$A$136:$C$203,3)*BE961</f>
        <v>0</v>
      </c>
      <c r="BF358">
        <f t="shared" si="209"/>
        <v>0</v>
      </c>
      <c r="BG358">
        <f>VLOOKUP(BG$4,Description!$A$136:$C$203,3)*BG961</f>
        <v>0</v>
      </c>
      <c r="BH358">
        <f t="shared" si="210"/>
        <v>0</v>
      </c>
      <c r="BI358">
        <f>VLOOKUP(BI$4,Description!$A$136:$C$203,3)*BI961</f>
        <v>0</v>
      </c>
      <c r="BJ358">
        <f t="shared" si="211"/>
        <v>0</v>
      </c>
      <c r="BK358">
        <f>VLOOKUP(BK$4,Description!$A$136:$C$203,3)*BK961</f>
        <v>0</v>
      </c>
      <c r="BL358">
        <f t="shared" si="212"/>
        <v>0</v>
      </c>
      <c r="BM358">
        <f>VLOOKUP(BM$4,Description!$A$136:$C$203,3)*BM961</f>
        <v>0</v>
      </c>
      <c r="BN358">
        <f t="shared" si="213"/>
        <v>0</v>
      </c>
      <c r="BO358">
        <f>VLOOKUP(BO$4,Description!$A$136:$C$203,3)*BO961</f>
        <v>0</v>
      </c>
      <c r="BP358">
        <f t="shared" si="214"/>
        <v>0</v>
      </c>
      <c r="BQ358">
        <f>VLOOKUP(BQ$4,Description!$A$136:$C$203,3)*BQ961</f>
        <v>0</v>
      </c>
      <c r="BR358">
        <f t="shared" si="215"/>
        <v>0</v>
      </c>
    </row>
    <row r="359" spans="1:70" x14ac:dyDescent="0.2">
      <c r="A359">
        <f t="shared" si="180"/>
        <v>1120850</v>
      </c>
      <c r="B359">
        <f t="shared" si="181"/>
        <v>14</v>
      </c>
      <c r="C359">
        <f>VLOOKUP(C$4,Description!$A$136:$C$203,3)*C962</f>
        <v>0</v>
      </c>
      <c r="D359">
        <f t="shared" si="182"/>
        <v>1</v>
      </c>
      <c r="E359">
        <f>VLOOKUP(E$4,Description!$A$136:$C$203,3)*E962</f>
        <v>1</v>
      </c>
      <c r="F359">
        <f t="shared" si="183"/>
        <v>0</v>
      </c>
      <c r="G359">
        <f>VLOOKUP(G$4,Description!$A$136:$C$203,3)*G962</f>
        <v>0</v>
      </c>
      <c r="H359">
        <f t="shared" si="184"/>
        <v>0</v>
      </c>
      <c r="I359">
        <f>VLOOKUP(I$4,Description!$A$136:$C$203,3)*I962</f>
        <v>0</v>
      </c>
      <c r="J359">
        <f t="shared" si="185"/>
        <v>0</v>
      </c>
      <c r="K359">
        <f>VLOOKUP(K$4,Description!$A$136:$C$203,3)*K962</f>
        <v>0</v>
      </c>
      <c r="L359">
        <f t="shared" si="186"/>
        <v>0</v>
      </c>
      <c r="M359">
        <f>VLOOKUP(M$4,Description!$A$136:$C$203,3)*M962</f>
        <v>0</v>
      </c>
      <c r="N359">
        <f t="shared" si="187"/>
        <v>0</v>
      </c>
      <c r="O359">
        <f>VLOOKUP(O$4,Description!$A$136:$C$203,3)*O962</f>
        <v>2</v>
      </c>
      <c r="P359">
        <f t="shared" si="188"/>
        <v>0</v>
      </c>
      <c r="Q359">
        <f>VLOOKUP(Q$4,Description!$A$136:$C$203,3)*Q962</f>
        <v>0</v>
      </c>
      <c r="R359">
        <f t="shared" si="189"/>
        <v>0</v>
      </c>
      <c r="S359">
        <f>VLOOKUP(S$4,Description!$A$136:$C$203,3)*S962</f>
        <v>0</v>
      </c>
      <c r="T359">
        <f t="shared" si="190"/>
        <v>0</v>
      </c>
      <c r="U359">
        <f>VLOOKUP(U$4,Description!$A$136:$C$203,3)*U962</f>
        <v>0</v>
      </c>
      <c r="V359">
        <f t="shared" si="191"/>
        <v>0</v>
      </c>
      <c r="W359">
        <f>VLOOKUP(W$4,Description!$A$136:$C$203,3)*W962</f>
        <v>0</v>
      </c>
      <c r="X359">
        <f t="shared" si="192"/>
        <v>0</v>
      </c>
      <c r="Y359">
        <f>VLOOKUP(Y$4,Description!$A$136:$C$203,3)*Y962</f>
        <v>0</v>
      </c>
      <c r="Z359">
        <f t="shared" si="193"/>
        <v>1</v>
      </c>
      <c r="AA359">
        <f>VLOOKUP(AA$4,Description!$A$136:$C$203,3)*AA962</f>
        <v>4</v>
      </c>
      <c r="AB359">
        <f t="shared" si="194"/>
        <v>1</v>
      </c>
      <c r="AC359">
        <f>VLOOKUP(AC$4,Description!$A$136:$C$203,3)*AC962</f>
        <v>0</v>
      </c>
      <c r="AD359">
        <f t="shared" si="195"/>
        <v>0</v>
      </c>
      <c r="AE359">
        <f>VLOOKUP(AE$4,Description!$A$136:$C$203,3)*AE962</f>
        <v>0</v>
      </c>
      <c r="AF359">
        <f t="shared" si="196"/>
        <v>0</v>
      </c>
      <c r="AG359">
        <f>VLOOKUP(AG$4,Description!$A$136:$C$203,3)*AG962</f>
        <v>0</v>
      </c>
      <c r="AH359">
        <f t="shared" si="197"/>
        <v>0</v>
      </c>
      <c r="AI359">
        <f>VLOOKUP(AI$4,Description!$A$136:$C$203,3)*AI962</f>
        <v>1</v>
      </c>
      <c r="AJ359">
        <f t="shared" si="198"/>
        <v>0</v>
      </c>
      <c r="AK359">
        <f>VLOOKUP(AK$4,Description!$A$136:$C$203,3)*AK962</f>
        <v>0</v>
      </c>
      <c r="AL359">
        <f t="shared" si="199"/>
        <v>0</v>
      </c>
      <c r="AM359">
        <f>VLOOKUP(AM$4,Description!$A$136:$C$203,3)*AM962</f>
        <v>0</v>
      </c>
      <c r="AN359">
        <f t="shared" si="200"/>
        <v>1</v>
      </c>
      <c r="AO359">
        <f>VLOOKUP(AO$4,Description!$A$136:$C$203,3)*AO962</f>
        <v>2</v>
      </c>
      <c r="AP359">
        <f t="shared" si="201"/>
        <v>0</v>
      </c>
      <c r="AQ359">
        <f>VLOOKUP(AQ$4,Description!$A$136:$C$203,3)*AQ962</f>
        <v>0</v>
      </c>
      <c r="AR359">
        <f t="shared" si="202"/>
        <v>0</v>
      </c>
      <c r="AS359">
        <f>VLOOKUP(AS$4,Description!$A$136:$C$203,3)*AS962</f>
        <v>0</v>
      </c>
      <c r="AT359">
        <f t="shared" si="203"/>
        <v>0</v>
      </c>
      <c r="AU359">
        <f>VLOOKUP(AU$4,Description!$A$136:$C$203,3)*AU962</f>
        <v>0</v>
      </c>
      <c r="AV359">
        <f t="shared" si="204"/>
        <v>0</v>
      </c>
      <c r="AW359">
        <f>VLOOKUP(AW$4,Description!$A$136:$C$203,3)*AW962</f>
        <v>0</v>
      </c>
      <c r="AX359">
        <f t="shared" si="205"/>
        <v>0</v>
      </c>
      <c r="AY359">
        <f>VLOOKUP(AY$4,Description!$A$136:$C$203,3)*AY962</f>
        <v>0</v>
      </c>
      <c r="AZ359">
        <f t="shared" si="206"/>
        <v>0</v>
      </c>
      <c r="BA359">
        <f>VLOOKUP(BA$4,Description!$A$136:$C$203,3)*BA962</f>
        <v>0</v>
      </c>
      <c r="BB359">
        <f t="shared" si="207"/>
        <v>0</v>
      </c>
      <c r="BC359">
        <f>VLOOKUP(BC$4,Description!$A$136:$C$203,3)*BC962</f>
        <v>0</v>
      </c>
      <c r="BD359">
        <f t="shared" si="208"/>
        <v>0</v>
      </c>
      <c r="BE359">
        <f>VLOOKUP(BE$4,Description!$A$136:$C$203,3)*BE962</f>
        <v>0</v>
      </c>
      <c r="BF359">
        <f t="shared" si="209"/>
        <v>0</v>
      </c>
      <c r="BG359">
        <f>VLOOKUP(BG$4,Description!$A$136:$C$203,3)*BG962</f>
        <v>0</v>
      </c>
      <c r="BH359">
        <f t="shared" si="210"/>
        <v>0</v>
      </c>
      <c r="BI359">
        <f>VLOOKUP(BI$4,Description!$A$136:$C$203,3)*BI962</f>
        <v>0</v>
      </c>
      <c r="BJ359">
        <f t="shared" si="211"/>
        <v>0</v>
      </c>
      <c r="BK359">
        <f>VLOOKUP(BK$4,Description!$A$136:$C$203,3)*BK962</f>
        <v>0</v>
      </c>
      <c r="BL359">
        <f t="shared" si="212"/>
        <v>0</v>
      </c>
      <c r="BM359">
        <f>VLOOKUP(BM$4,Description!$A$136:$C$203,3)*BM962</f>
        <v>0</v>
      </c>
      <c r="BN359">
        <f t="shared" si="213"/>
        <v>0</v>
      </c>
      <c r="BO359">
        <f>VLOOKUP(BO$4,Description!$A$136:$C$203,3)*BO962</f>
        <v>0</v>
      </c>
      <c r="BP359">
        <f t="shared" si="214"/>
        <v>0</v>
      </c>
      <c r="BQ359">
        <f>VLOOKUP(BQ$4,Description!$A$136:$C$203,3)*BQ962</f>
        <v>0</v>
      </c>
      <c r="BR359">
        <f t="shared" si="215"/>
        <v>0</v>
      </c>
    </row>
    <row r="360" spans="1:70" x14ac:dyDescent="0.2">
      <c r="A360">
        <f t="shared" si="180"/>
        <v>1120870</v>
      </c>
      <c r="B360">
        <f t="shared" si="181"/>
        <v>33</v>
      </c>
      <c r="C360">
        <f>VLOOKUP(C$4,Description!$A$136:$C$203,3)*C963</f>
        <v>0</v>
      </c>
      <c r="D360">
        <f t="shared" si="182"/>
        <v>1</v>
      </c>
      <c r="E360">
        <f>VLOOKUP(E$4,Description!$A$136:$C$203,3)*E963</f>
        <v>1</v>
      </c>
      <c r="F360">
        <f t="shared" si="183"/>
        <v>0</v>
      </c>
      <c r="G360">
        <f>VLOOKUP(G$4,Description!$A$136:$C$203,3)*G963</f>
        <v>0</v>
      </c>
      <c r="H360">
        <f t="shared" si="184"/>
        <v>0</v>
      </c>
      <c r="I360">
        <f>VLOOKUP(I$4,Description!$A$136:$C$203,3)*I963</f>
        <v>0</v>
      </c>
      <c r="J360">
        <f t="shared" si="185"/>
        <v>0</v>
      </c>
      <c r="K360">
        <f>VLOOKUP(K$4,Description!$A$136:$C$203,3)*K963</f>
        <v>0</v>
      </c>
      <c r="L360">
        <f t="shared" si="186"/>
        <v>0</v>
      </c>
      <c r="M360">
        <f>VLOOKUP(M$4,Description!$A$136:$C$203,3)*M963</f>
        <v>0</v>
      </c>
      <c r="N360">
        <f t="shared" si="187"/>
        <v>1</v>
      </c>
      <c r="O360">
        <f>VLOOKUP(O$4,Description!$A$136:$C$203,3)*O963</f>
        <v>0</v>
      </c>
      <c r="P360">
        <f t="shared" si="188"/>
        <v>1</v>
      </c>
      <c r="Q360">
        <f>VLOOKUP(Q$4,Description!$A$136:$C$203,3)*Q963</f>
        <v>0</v>
      </c>
      <c r="R360">
        <f t="shared" si="189"/>
        <v>0</v>
      </c>
      <c r="S360">
        <f>VLOOKUP(S$4,Description!$A$136:$C$203,3)*S963</f>
        <v>0</v>
      </c>
      <c r="T360">
        <f t="shared" si="190"/>
        <v>0</v>
      </c>
      <c r="U360">
        <f>VLOOKUP(U$4,Description!$A$136:$C$203,3)*U963</f>
        <v>5</v>
      </c>
      <c r="V360">
        <f t="shared" si="191"/>
        <v>0</v>
      </c>
      <c r="W360">
        <f>VLOOKUP(W$4,Description!$A$136:$C$203,3)*W963</f>
        <v>0</v>
      </c>
      <c r="X360">
        <f t="shared" si="192"/>
        <v>0</v>
      </c>
      <c r="Y360">
        <f>VLOOKUP(Y$4,Description!$A$136:$C$203,3)*Y963</f>
        <v>0</v>
      </c>
      <c r="Z360">
        <f t="shared" si="193"/>
        <v>1</v>
      </c>
      <c r="AA360">
        <f>VLOOKUP(AA$4,Description!$A$136:$C$203,3)*AA963</f>
        <v>0</v>
      </c>
      <c r="AB360">
        <f t="shared" si="194"/>
        <v>1</v>
      </c>
      <c r="AC360">
        <f>VLOOKUP(AC$4,Description!$A$136:$C$203,3)*AC963</f>
        <v>0</v>
      </c>
      <c r="AD360">
        <f t="shared" si="195"/>
        <v>0</v>
      </c>
      <c r="AE360">
        <f>VLOOKUP(AE$4,Description!$A$136:$C$203,3)*AE963</f>
        <v>0</v>
      </c>
      <c r="AF360">
        <f t="shared" si="196"/>
        <v>1</v>
      </c>
      <c r="AG360">
        <f>VLOOKUP(AG$4,Description!$A$136:$C$203,3)*AG963</f>
        <v>0</v>
      </c>
      <c r="AH360">
        <f t="shared" si="197"/>
        <v>0</v>
      </c>
      <c r="AI360">
        <f>VLOOKUP(AI$4,Description!$A$136:$C$203,3)*AI963</f>
        <v>0</v>
      </c>
      <c r="AJ360">
        <f t="shared" si="198"/>
        <v>0</v>
      </c>
      <c r="AK360">
        <f>VLOOKUP(AK$4,Description!$A$136:$C$203,3)*AK963</f>
        <v>0</v>
      </c>
      <c r="AL360">
        <f t="shared" si="199"/>
        <v>0</v>
      </c>
      <c r="AM360">
        <f>VLOOKUP(AM$4,Description!$A$136:$C$203,3)*AM963</f>
        <v>0</v>
      </c>
      <c r="AN360">
        <f t="shared" si="200"/>
        <v>0</v>
      </c>
      <c r="AO360">
        <f>VLOOKUP(AO$4,Description!$A$136:$C$203,3)*AO963</f>
        <v>2</v>
      </c>
      <c r="AP360">
        <f t="shared" si="201"/>
        <v>1</v>
      </c>
      <c r="AQ360">
        <f>VLOOKUP(AQ$4,Description!$A$136:$C$203,3)*AQ963</f>
        <v>1</v>
      </c>
      <c r="AR360">
        <f t="shared" si="202"/>
        <v>0</v>
      </c>
      <c r="AS360">
        <f>VLOOKUP(AS$4,Description!$A$136:$C$203,3)*AS963</f>
        <v>0</v>
      </c>
      <c r="AT360">
        <f t="shared" si="203"/>
        <v>1</v>
      </c>
      <c r="AU360">
        <f>VLOOKUP(AU$4,Description!$A$136:$C$203,3)*AU963</f>
        <v>5</v>
      </c>
      <c r="AV360">
        <f t="shared" si="204"/>
        <v>1</v>
      </c>
      <c r="AW360">
        <f>VLOOKUP(AW$4,Description!$A$136:$C$203,3)*AW963</f>
        <v>2</v>
      </c>
      <c r="AX360">
        <f t="shared" si="205"/>
        <v>0</v>
      </c>
      <c r="AY360">
        <f>VLOOKUP(AY$4,Description!$A$136:$C$203,3)*AY963</f>
        <v>0</v>
      </c>
      <c r="AZ360">
        <f t="shared" si="206"/>
        <v>0</v>
      </c>
      <c r="BA360">
        <f>VLOOKUP(BA$4,Description!$A$136:$C$203,3)*BA963</f>
        <v>0</v>
      </c>
      <c r="BB360">
        <f t="shared" si="207"/>
        <v>0</v>
      </c>
      <c r="BC360">
        <f>VLOOKUP(BC$4,Description!$A$136:$C$203,3)*BC963</f>
        <v>5</v>
      </c>
      <c r="BD360">
        <f t="shared" si="208"/>
        <v>0</v>
      </c>
      <c r="BE360">
        <f>VLOOKUP(BE$4,Description!$A$136:$C$203,3)*BE963</f>
        <v>0</v>
      </c>
      <c r="BF360">
        <f t="shared" si="209"/>
        <v>0</v>
      </c>
      <c r="BG360">
        <f>VLOOKUP(BG$4,Description!$A$136:$C$203,3)*BG963</f>
        <v>0</v>
      </c>
      <c r="BH360">
        <f t="shared" si="210"/>
        <v>0</v>
      </c>
      <c r="BI360">
        <f>VLOOKUP(BI$4,Description!$A$136:$C$203,3)*BI963</f>
        <v>3</v>
      </c>
      <c r="BJ360">
        <f t="shared" si="211"/>
        <v>0</v>
      </c>
      <c r="BK360">
        <f>VLOOKUP(BK$4,Description!$A$136:$C$203,3)*BK963</f>
        <v>0</v>
      </c>
      <c r="BL360">
        <f t="shared" si="212"/>
        <v>0</v>
      </c>
      <c r="BM360">
        <f>VLOOKUP(BM$4,Description!$A$136:$C$203,3)*BM963</f>
        <v>0</v>
      </c>
      <c r="BN360">
        <f t="shared" si="213"/>
        <v>0</v>
      </c>
      <c r="BO360">
        <f>VLOOKUP(BO$4,Description!$A$136:$C$203,3)*BO963</f>
        <v>0</v>
      </c>
      <c r="BP360">
        <f t="shared" si="214"/>
        <v>0</v>
      </c>
      <c r="BQ360">
        <f>VLOOKUP(BQ$4,Description!$A$136:$C$203,3)*BQ963</f>
        <v>0</v>
      </c>
      <c r="BR360">
        <f t="shared" si="215"/>
        <v>0</v>
      </c>
    </row>
    <row r="361" spans="1:70" x14ac:dyDescent="0.2">
      <c r="A361">
        <f t="shared" si="180"/>
        <v>1120960</v>
      </c>
      <c r="B361">
        <f t="shared" si="181"/>
        <v>30</v>
      </c>
      <c r="C361">
        <f>VLOOKUP(C$4,Description!$A$136:$C$203,3)*C964</f>
        <v>0</v>
      </c>
      <c r="D361">
        <f t="shared" si="182"/>
        <v>0</v>
      </c>
      <c r="E361">
        <f>VLOOKUP(E$4,Description!$A$136:$C$203,3)*E964</f>
        <v>0</v>
      </c>
      <c r="F361">
        <f t="shared" si="183"/>
        <v>1</v>
      </c>
      <c r="G361">
        <f>VLOOKUP(G$4,Description!$A$136:$C$203,3)*G964</f>
        <v>3</v>
      </c>
      <c r="H361">
        <f t="shared" si="184"/>
        <v>0</v>
      </c>
      <c r="I361">
        <f>VLOOKUP(I$4,Description!$A$136:$C$203,3)*I964</f>
        <v>0</v>
      </c>
      <c r="J361">
        <f t="shared" si="185"/>
        <v>0</v>
      </c>
      <c r="K361">
        <f>VLOOKUP(K$4,Description!$A$136:$C$203,3)*K964</f>
        <v>0</v>
      </c>
      <c r="L361">
        <f t="shared" si="186"/>
        <v>0</v>
      </c>
      <c r="M361">
        <f>VLOOKUP(M$4,Description!$A$136:$C$203,3)*M964</f>
        <v>0</v>
      </c>
      <c r="N361">
        <f t="shared" si="187"/>
        <v>0</v>
      </c>
      <c r="O361">
        <f>VLOOKUP(O$4,Description!$A$136:$C$203,3)*O964</f>
        <v>0</v>
      </c>
      <c r="P361">
        <f t="shared" si="188"/>
        <v>1</v>
      </c>
      <c r="Q361">
        <f>VLOOKUP(Q$4,Description!$A$136:$C$203,3)*Q964</f>
        <v>0</v>
      </c>
      <c r="R361">
        <f t="shared" si="189"/>
        <v>0</v>
      </c>
      <c r="S361">
        <f>VLOOKUP(S$4,Description!$A$136:$C$203,3)*S964</f>
        <v>0</v>
      </c>
      <c r="T361">
        <f t="shared" si="190"/>
        <v>0</v>
      </c>
      <c r="U361">
        <f>VLOOKUP(U$4,Description!$A$136:$C$203,3)*U964</f>
        <v>0</v>
      </c>
      <c r="V361">
        <f t="shared" si="191"/>
        <v>0</v>
      </c>
      <c r="W361">
        <f>VLOOKUP(W$4,Description!$A$136:$C$203,3)*W964</f>
        <v>0</v>
      </c>
      <c r="X361">
        <f t="shared" si="192"/>
        <v>0</v>
      </c>
      <c r="Y361">
        <f>VLOOKUP(Y$4,Description!$A$136:$C$203,3)*Y964</f>
        <v>1</v>
      </c>
      <c r="Z361">
        <f t="shared" si="193"/>
        <v>1</v>
      </c>
      <c r="AA361">
        <f>VLOOKUP(AA$4,Description!$A$136:$C$203,3)*AA964</f>
        <v>4</v>
      </c>
      <c r="AB361">
        <f t="shared" si="194"/>
        <v>1</v>
      </c>
      <c r="AC361">
        <f>VLOOKUP(AC$4,Description!$A$136:$C$203,3)*AC964</f>
        <v>5</v>
      </c>
      <c r="AD361">
        <f t="shared" si="195"/>
        <v>1</v>
      </c>
      <c r="AE361">
        <f>VLOOKUP(AE$4,Description!$A$136:$C$203,3)*AE964</f>
        <v>0</v>
      </c>
      <c r="AF361">
        <f t="shared" si="196"/>
        <v>1</v>
      </c>
      <c r="AG361">
        <f>VLOOKUP(AG$4,Description!$A$136:$C$203,3)*AG964</f>
        <v>0</v>
      </c>
      <c r="AH361">
        <f t="shared" si="197"/>
        <v>0</v>
      </c>
      <c r="AI361">
        <f>VLOOKUP(AI$4,Description!$A$136:$C$203,3)*AI964</f>
        <v>0</v>
      </c>
      <c r="AJ361">
        <f t="shared" si="198"/>
        <v>1</v>
      </c>
      <c r="AK361">
        <f>VLOOKUP(AK$4,Description!$A$136:$C$203,3)*AK964</f>
        <v>0</v>
      </c>
      <c r="AL361">
        <f t="shared" si="199"/>
        <v>0</v>
      </c>
      <c r="AM361">
        <f>VLOOKUP(AM$4,Description!$A$136:$C$203,3)*AM964</f>
        <v>0</v>
      </c>
      <c r="AN361">
        <f t="shared" si="200"/>
        <v>0</v>
      </c>
      <c r="AO361">
        <f>VLOOKUP(AO$4,Description!$A$136:$C$203,3)*AO964</f>
        <v>2</v>
      </c>
      <c r="AP361">
        <f t="shared" si="201"/>
        <v>0</v>
      </c>
      <c r="AQ361">
        <f>VLOOKUP(AQ$4,Description!$A$136:$C$203,3)*AQ964</f>
        <v>0</v>
      </c>
      <c r="AR361">
        <f t="shared" si="202"/>
        <v>0</v>
      </c>
      <c r="AS361">
        <f>VLOOKUP(AS$4,Description!$A$136:$C$203,3)*AS964</f>
        <v>0</v>
      </c>
      <c r="AT361">
        <f t="shared" si="203"/>
        <v>1</v>
      </c>
      <c r="AU361">
        <f>VLOOKUP(AU$4,Description!$A$136:$C$203,3)*AU964</f>
        <v>0</v>
      </c>
      <c r="AV361">
        <f t="shared" si="204"/>
        <v>0</v>
      </c>
      <c r="AW361">
        <f>VLOOKUP(AW$4,Description!$A$136:$C$203,3)*AW964</f>
        <v>0</v>
      </c>
      <c r="AX361">
        <f t="shared" si="205"/>
        <v>1</v>
      </c>
      <c r="AY361">
        <f>VLOOKUP(AY$4,Description!$A$136:$C$203,3)*AY964</f>
        <v>0</v>
      </c>
      <c r="AZ361">
        <f t="shared" si="206"/>
        <v>0</v>
      </c>
      <c r="BA361">
        <f>VLOOKUP(BA$4,Description!$A$136:$C$203,3)*BA964</f>
        <v>0</v>
      </c>
      <c r="BB361">
        <f t="shared" si="207"/>
        <v>0</v>
      </c>
      <c r="BC361">
        <f>VLOOKUP(BC$4,Description!$A$136:$C$203,3)*BC964</f>
        <v>5</v>
      </c>
      <c r="BD361">
        <f t="shared" si="208"/>
        <v>0</v>
      </c>
      <c r="BE361">
        <f>VLOOKUP(BE$4,Description!$A$136:$C$203,3)*BE964</f>
        <v>0</v>
      </c>
      <c r="BF361">
        <f t="shared" si="209"/>
        <v>0</v>
      </c>
      <c r="BG361">
        <f>VLOOKUP(BG$4,Description!$A$136:$C$203,3)*BG964</f>
        <v>1</v>
      </c>
      <c r="BH361">
        <f t="shared" si="210"/>
        <v>0</v>
      </c>
      <c r="BI361">
        <f>VLOOKUP(BI$4,Description!$A$136:$C$203,3)*BI964</f>
        <v>0</v>
      </c>
      <c r="BJ361">
        <f t="shared" si="211"/>
        <v>0</v>
      </c>
      <c r="BK361">
        <f>VLOOKUP(BK$4,Description!$A$136:$C$203,3)*BK964</f>
        <v>0</v>
      </c>
      <c r="BL361">
        <f t="shared" si="212"/>
        <v>0</v>
      </c>
      <c r="BM361">
        <f>VLOOKUP(BM$4,Description!$A$136:$C$203,3)*BM964</f>
        <v>0</v>
      </c>
      <c r="BN361">
        <f t="shared" si="213"/>
        <v>0</v>
      </c>
      <c r="BO361">
        <f>VLOOKUP(BO$4,Description!$A$136:$C$203,3)*BO964</f>
        <v>0</v>
      </c>
      <c r="BP361">
        <f t="shared" si="214"/>
        <v>0</v>
      </c>
      <c r="BQ361">
        <f>VLOOKUP(BQ$4,Description!$A$136:$C$203,3)*BQ964</f>
        <v>0</v>
      </c>
      <c r="BR361">
        <f t="shared" si="215"/>
        <v>0</v>
      </c>
    </row>
    <row r="362" spans="1:70" x14ac:dyDescent="0.2">
      <c r="A362">
        <f t="shared" si="180"/>
        <v>1121050</v>
      </c>
      <c r="B362">
        <f t="shared" si="181"/>
        <v>51</v>
      </c>
      <c r="C362">
        <f>VLOOKUP(C$4,Description!$A$136:$C$203,3)*C965</f>
        <v>0</v>
      </c>
      <c r="D362">
        <f t="shared" si="182"/>
        <v>0</v>
      </c>
      <c r="E362">
        <f>VLOOKUP(E$4,Description!$A$136:$C$203,3)*E965</f>
        <v>0</v>
      </c>
      <c r="F362">
        <f t="shared" si="183"/>
        <v>1</v>
      </c>
      <c r="G362">
        <f>VLOOKUP(G$4,Description!$A$136:$C$203,3)*G965</f>
        <v>0</v>
      </c>
      <c r="H362">
        <f t="shared" si="184"/>
        <v>1</v>
      </c>
      <c r="I362">
        <f>VLOOKUP(I$4,Description!$A$136:$C$203,3)*I965</f>
        <v>0</v>
      </c>
      <c r="J362">
        <f t="shared" si="185"/>
        <v>1</v>
      </c>
      <c r="K362">
        <f>VLOOKUP(K$4,Description!$A$136:$C$203,3)*K965</f>
        <v>0</v>
      </c>
      <c r="L362">
        <f t="shared" si="186"/>
        <v>0</v>
      </c>
      <c r="M362">
        <f>VLOOKUP(M$4,Description!$A$136:$C$203,3)*M965</f>
        <v>3</v>
      </c>
      <c r="N362">
        <f t="shared" si="187"/>
        <v>0</v>
      </c>
      <c r="O362">
        <f>VLOOKUP(O$4,Description!$A$136:$C$203,3)*O965</f>
        <v>0</v>
      </c>
      <c r="P362">
        <f t="shared" si="188"/>
        <v>1</v>
      </c>
      <c r="Q362">
        <f>VLOOKUP(Q$4,Description!$A$136:$C$203,3)*Q965</f>
        <v>0</v>
      </c>
      <c r="R362">
        <f t="shared" si="189"/>
        <v>1</v>
      </c>
      <c r="S362">
        <f>VLOOKUP(S$4,Description!$A$136:$C$203,3)*S965</f>
        <v>0</v>
      </c>
      <c r="T362">
        <f t="shared" si="190"/>
        <v>0</v>
      </c>
      <c r="U362">
        <f>VLOOKUP(U$4,Description!$A$136:$C$203,3)*U965</f>
        <v>5</v>
      </c>
      <c r="V362">
        <f t="shared" si="191"/>
        <v>1</v>
      </c>
      <c r="W362">
        <f>VLOOKUP(W$4,Description!$A$136:$C$203,3)*W965</f>
        <v>0</v>
      </c>
      <c r="X362">
        <f t="shared" si="192"/>
        <v>0</v>
      </c>
      <c r="Y362">
        <f>VLOOKUP(Y$4,Description!$A$136:$C$203,3)*Y965</f>
        <v>0</v>
      </c>
      <c r="Z362">
        <f t="shared" si="193"/>
        <v>1</v>
      </c>
      <c r="AA362">
        <f>VLOOKUP(AA$4,Description!$A$136:$C$203,3)*AA965</f>
        <v>4</v>
      </c>
      <c r="AB362">
        <f t="shared" si="194"/>
        <v>1</v>
      </c>
      <c r="AC362">
        <f>VLOOKUP(AC$4,Description!$A$136:$C$203,3)*AC965</f>
        <v>0</v>
      </c>
      <c r="AD362">
        <f t="shared" si="195"/>
        <v>0</v>
      </c>
      <c r="AE362">
        <f>VLOOKUP(AE$4,Description!$A$136:$C$203,3)*AE965</f>
        <v>4</v>
      </c>
      <c r="AF362">
        <f t="shared" si="196"/>
        <v>0</v>
      </c>
      <c r="AG362">
        <f>VLOOKUP(AG$4,Description!$A$136:$C$203,3)*AG965</f>
        <v>0</v>
      </c>
      <c r="AH362">
        <f t="shared" si="197"/>
        <v>1</v>
      </c>
      <c r="AI362">
        <f>VLOOKUP(AI$4,Description!$A$136:$C$203,3)*AI965</f>
        <v>0</v>
      </c>
      <c r="AJ362">
        <f t="shared" si="198"/>
        <v>0</v>
      </c>
      <c r="AK362">
        <f>VLOOKUP(AK$4,Description!$A$136:$C$203,3)*AK965</f>
        <v>0</v>
      </c>
      <c r="AL362">
        <f t="shared" si="199"/>
        <v>0</v>
      </c>
      <c r="AM362">
        <f>VLOOKUP(AM$4,Description!$A$136:$C$203,3)*AM965</f>
        <v>0</v>
      </c>
      <c r="AN362">
        <f t="shared" si="200"/>
        <v>0</v>
      </c>
      <c r="AO362">
        <f>VLOOKUP(AO$4,Description!$A$136:$C$203,3)*AO965</f>
        <v>2</v>
      </c>
      <c r="AP362">
        <f t="shared" si="201"/>
        <v>1</v>
      </c>
      <c r="AQ362">
        <f>VLOOKUP(AQ$4,Description!$A$136:$C$203,3)*AQ965</f>
        <v>0</v>
      </c>
      <c r="AR362">
        <f t="shared" si="202"/>
        <v>0</v>
      </c>
      <c r="AS362">
        <f>VLOOKUP(AS$4,Description!$A$136:$C$203,3)*AS965</f>
        <v>0</v>
      </c>
      <c r="AT362">
        <f t="shared" si="203"/>
        <v>1</v>
      </c>
      <c r="AU362">
        <f>VLOOKUP(AU$4,Description!$A$136:$C$203,3)*AU965</f>
        <v>5</v>
      </c>
      <c r="AV362">
        <f t="shared" si="204"/>
        <v>1</v>
      </c>
      <c r="AW362">
        <f>VLOOKUP(AW$4,Description!$A$136:$C$203,3)*AW965</f>
        <v>2</v>
      </c>
      <c r="AX362">
        <f t="shared" si="205"/>
        <v>0</v>
      </c>
      <c r="AY362">
        <f>VLOOKUP(AY$4,Description!$A$136:$C$203,3)*AY965</f>
        <v>0</v>
      </c>
      <c r="AZ362">
        <f t="shared" si="206"/>
        <v>1</v>
      </c>
      <c r="BA362">
        <f>VLOOKUP(BA$4,Description!$A$136:$C$203,3)*BA965</f>
        <v>6</v>
      </c>
      <c r="BB362">
        <f t="shared" si="207"/>
        <v>1</v>
      </c>
      <c r="BC362">
        <f>VLOOKUP(BC$4,Description!$A$136:$C$203,3)*BC965</f>
        <v>5</v>
      </c>
      <c r="BD362">
        <f t="shared" si="208"/>
        <v>0</v>
      </c>
      <c r="BE362">
        <f>VLOOKUP(BE$4,Description!$A$136:$C$203,3)*BE965</f>
        <v>0</v>
      </c>
      <c r="BF362">
        <f t="shared" si="209"/>
        <v>0</v>
      </c>
      <c r="BG362">
        <f>VLOOKUP(BG$4,Description!$A$136:$C$203,3)*BG965</f>
        <v>1</v>
      </c>
      <c r="BH362">
        <f t="shared" si="210"/>
        <v>0</v>
      </c>
      <c r="BI362">
        <f>VLOOKUP(BI$4,Description!$A$136:$C$203,3)*BI965</f>
        <v>0</v>
      </c>
      <c r="BJ362">
        <f t="shared" si="211"/>
        <v>0</v>
      </c>
      <c r="BK362">
        <f>VLOOKUP(BK$4,Description!$A$136:$C$203,3)*BK965</f>
        <v>0</v>
      </c>
      <c r="BL362">
        <f t="shared" si="212"/>
        <v>0</v>
      </c>
      <c r="BM362">
        <f>VLOOKUP(BM$4,Description!$A$136:$C$203,3)*BM965</f>
        <v>0</v>
      </c>
      <c r="BN362">
        <f t="shared" si="213"/>
        <v>0</v>
      </c>
      <c r="BO362">
        <f>VLOOKUP(BO$4,Description!$A$136:$C$203,3)*BO965</f>
        <v>0</v>
      </c>
      <c r="BP362">
        <f t="shared" si="214"/>
        <v>0</v>
      </c>
      <c r="BQ362">
        <f>VLOOKUP(BQ$4,Description!$A$136:$C$203,3)*BQ965</f>
        <v>0</v>
      </c>
      <c r="BR362">
        <f t="shared" si="215"/>
        <v>0</v>
      </c>
    </row>
    <row r="363" spans="1:70" x14ac:dyDescent="0.2">
      <c r="A363">
        <f t="shared" si="180"/>
        <v>1121170</v>
      </c>
      <c r="B363">
        <f t="shared" si="181"/>
        <v>31</v>
      </c>
      <c r="C363">
        <f>VLOOKUP(C$4,Description!$A$136:$C$203,3)*C966</f>
        <v>0</v>
      </c>
      <c r="D363">
        <f t="shared" si="182"/>
        <v>0</v>
      </c>
      <c r="E363">
        <f>VLOOKUP(E$4,Description!$A$136:$C$203,3)*E966</f>
        <v>0</v>
      </c>
      <c r="F363">
        <f t="shared" si="183"/>
        <v>1</v>
      </c>
      <c r="G363">
        <f>VLOOKUP(G$4,Description!$A$136:$C$203,3)*G966</f>
        <v>0</v>
      </c>
      <c r="H363">
        <f t="shared" si="184"/>
        <v>0</v>
      </c>
      <c r="I363">
        <f>VLOOKUP(I$4,Description!$A$136:$C$203,3)*I966</f>
        <v>0</v>
      </c>
      <c r="J363">
        <f t="shared" si="185"/>
        <v>0</v>
      </c>
      <c r="K363">
        <f>VLOOKUP(K$4,Description!$A$136:$C$203,3)*K966</f>
        <v>0</v>
      </c>
      <c r="L363">
        <f t="shared" si="186"/>
        <v>0</v>
      </c>
      <c r="M363">
        <f>VLOOKUP(M$4,Description!$A$136:$C$203,3)*M966</f>
        <v>0</v>
      </c>
      <c r="N363">
        <f t="shared" si="187"/>
        <v>0</v>
      </c>
      <c r="O363">
        <f>VLOOKUP(O$4,Description!$A$136:$C$203,3)*O966</f>
        <v>0</v>
      </c>
      <c r="P363">
        <f t="shared" si="188"/>
        <v>1</v>
      </c>
      <c r="Q363">
        <f>VLOOKUP(Q$4,Description!$A$136:$C$203,3)*Q966</f>
        <v>0</v>
      </c>
      <c r="R363">
        <f t="shared" si="189"/>
        <v>0</v>
      </c>
      <c r="S363">
        <f>VLOOKUP(S$4,Description!$A$136:$C$203,3)*S966</f>
        <v>0</v>
      </c>
      <c r="T363">
        <f t="shared" si="190"/>
        <v>0</v>
      </c>
      <c r="U363">
        <f>VLOOKUP(U$4,Description!$A$136:$C$203,3)*U966</f>
        <v>5</v>
      </c>
      <c r="V363">
        <f t="shared" si="191"/>
        <v>0</v>
      </c>
      <c r="W363">
        <f>VLOOKUP(W$4,Description!$A$136:$C$203,3)*W966</f>
        <v>0</v>
      </c>
      <c r="X363">
        <f t="shared" si="192"/>
        <v>0</v>
      </c>
      <c r="Y363">
        <f>VLOOKUP(Y$4,Description!$A$136:$C$203,3)*Y966</f>
        <v>0</v>
      </c>
      <c r="Z363">
        <f t="shared" si="193"/>
        <v>1</v>
      </c>
      <c r="AA363">
        <f>VLOOKUP(AA$4,Description!$A$136:$C$203,3)*AA966</f>
        <v>4</v>
      </c>
      <c r="AB363">
        <f t="shared" si="194"/>
        <v>1</v>
      </c>
      <c r="AC363">
        <f>VLOOKUP(AC$4,Description!$A$136:$C$203,3)*AC966</f>
        <v>5</v>
      </c>
      <c r="AD363">
        <f t="shared" si="195"/>
        <v>0</v>
      </c>
      <c r="AE363">
        <f>VLOOKUP(AE$4,Description!$A$136:$C$203,3)*AE966</f>
        <v>4</v>
      </c>
      <c r="AF363">
        <f t="shared" si="196"/>
        <v>0</v>
      </c>
      <c r="AG363">
        <f>VLOOKUP(AG$4,Description!$A$136:$C$203,3)*AG966</f>
        <v>0</v>
      </c>
      <c r="AH363">
        <f t="shared" si="197"/>
        <v>0</v>
      </c>
      <c r="AI363">
        <f>VLOOKUP(AI$4,Description!$A$136:$C$203,3)*AI966</f>
        <v>0</v>
      </c>
      <c r="AJ363">
        <f t="shared" si="198"/>
        <v>0</v>
      </c>
      <c r="AK363">
        <f>VLOOKUP(AK$4,Description!$A$136:$C$203,3)*AK966</f>
        <v>0</v>
      </c>
      <c r="AL363">
        <f t="shared" si="199"/>
        <v>0</v>
      </c>
      <c r="AM363">
        <f>VLOOKUP(AM$4,Description!$A$136:$C$203,3)*AM966</f>
        <v>0</v>
      </c>
      <c r="AN363">
        <f t="shared" si="200"/>
        <v>1</v>
      </c>
      <c r="AO363">
        <f>VLOOKUP(AO$4,Description!$A$136:$C$203,3)*AO966</f>
        <v>2</v>
      </c>
      <c r="AP363">
        <f t="shared" si="201"/>
        <v>0</v>
      </c>
      <c r="AQ363">
        <f>VLOOKUP(AQ$4,Description!$A$136:$C$203,3)*AQ966</f>
        <v>0</v>
      </c>
      <c r="AR363">
        <f t="shared" si="202"/>
        <v>0</v>
      </c>
      <c r="AS363">
        <f>VLOOKUP(AS$4,Description!$A$136:$C$203,3)*AS966</f>
        <v>0</v>
      </c>
      <c r="AT363">
        <f t="shared" si="203"/>
        <v>0</v>
      </c>
      <c r="AU363">
        <f>VLOOKUP(AU$4,Description!$A$136:$C$203,3)*AU966</f>
        <v>0</v>
      </c>
      <c r="AV363">
        <f t="shared" si="204"/>
        <v>0</v>
      </c>
      <c r="AW363">
        <f>VLOOKUP(AW$4,Description!$A$136:$C$203,3)*AW966</f>
        <v>0</v>
      </c>
      <c r="AX363">
        <f t="shared" si="205"/>
        <v>1</v>
      </c>
      <c r="AY363">
        <f>VLOOKUP(AY$4,Description!$A$136:$C$203,3)*AY966</f>
        <v>0</v>
      </c>
      <c r="AZ363">
        <f t="shared" si="206"/>
        <v>0</v>
      </c>
      <c r="BA363">
        <f>VLOOKUP(BA$4,Description!$A$136:$C$203,3)*BA966</f>
        <v>0</v>
      </c>
      <c r="BB363">
        <f t="shared" si="207"/>
        <v>0</v>
      </c>
      <c r="BC363">
        <f>VLOOKUP(BC$4,Description!$A$136:$C$203,3)*BC966</f>
        <v>5</v>
      </c>
      <c r="BD363">
        <f t="shared" si="208"/>
        <v>0</v>
      </c>
      <c r="BE363">
        <f>VLOOKUP(BE$4,Description!$A$136:$C$203,3)*BE966</f>
        <v>0</v>
      </c>
      <c r="BF363">
        <f t="shared" si="209"/>
        <v>0</v>
      </c>
      <c r="BG363">
        <f>VLOOKUP(BG$4,Description!$A$136:$C$203,3)*BG966</f>
        <v>0</v>
      </c>
      <c r="BH363">
        <f t="shared" si="210"/>
        <v>0</v>
      </c>
      <c r="BI363">
        <f>VLOOKUP(BI$4,Description!$A$136:$C$203,3)*BI966</f>
        <v>0</v>
      </c>
      <c r="BJ363">
        <f t="shared" si="211"/>
        <v>0</v>
      </c>
      <c r="BK363">
        <f>VLOOKUP(BK$4,Description!$A$136:$C$203,3)*BK966</f>
        <v>0</v>
      </c>
      <c r="BL363">
        <f t="shared" si="212"/>
        <v>0</v>
      </c>
      <c r="BM363">
        <f>VLOOKUP(BM$4,Description!$A$136:$C$203,3)*BM966</f>
        <v>0</v>
      </c>
      <c r="BN363">
        <f t="shared" si="213"/>
        <v>0</v>
      </c>
      <c r="BO363">
        <f>VLOOKUP(BO$4,Description!$A$136:$C$203,3)*BO966</f>
        <v>0</v>
      </c>
      <c r="BP363">
        <f t="shared" si="214"/>
        <v>0</v>
      </c>
      <c r="BQ363">
        <f>VLOOKUP(BQ$4,Description!$A$136:$C$203,3)*BQ966</f>
        <v>0</v>
      </c>
      <c r="BR363">
        <f t="shared" si="215"/>
        <v>0</v>
      </c>
    </row>
    <row r="364" spans="1:70" x14ac:dyDescent="0.2">
      <c r="A364">
        <f t="shared" si="180"/>
        <v>1121270</v>
      </c>
      <c r="B364">
        <f t="shared" si="181"/>
        <v>30</v>
      </c>
      <c r="C364">
        <f>VLOOKUP(C$4,Description!$A$136:$C$203,3)*C967</f>
        <v>0</v>
      </c>
      <c r="D364">
        <f t="shared" si="182"/>
        <v>1</v>
      </c>
      <c r="E364">
        <f>VLOOKUP(E$4,Description!$A$136:$C$203,3)*E967</f>
        <v>0</v>
      </c>
      <c r="F364">
        <f t="shared" si="183"/>
        <v>0</v>
      </c>
      <c r="G364">
        <f>VLOOKUP(G$4,Description!$A$136:$C$203,3)*G967</f>
        <v>0</v>
      </c>
      <c r="H364">
        <f t="shared" si="184"/>
        <v>0</v>
      </c>
      <c r="I364">
        <f>VLOOKUP(I$4,Description!$A$136:$C$203,3)*I967</f>
        <v>0</v>
      </c>
      <c r="J364">
        <f t="shared" si="185"/>
        <v>0</v>
      </c>
      <c r="K364">
        <f>VLOOKUP(K$4,Description!$A$136:$C$203,3)*K967</f>
        <v>0</v>
      </c>
      <c r="L364">
        <f t="shared" si="186"/>
        <v>0</v>
      </c>
      <c r="M364">
        <f>VLOOKUP(M$4,Description!$A$136:$C$203,3)*M967</f>
        <v>0</v>
      </c>
      <c r="N364">
        <f t="shared" si="187"/>
        <v>0</v>
      </c>
      <c r="O364">
        <f>VLOOKUP(O$4,Description!$A$136:$C$203,3)*O967</f>
        <v>0</v>
      </c>
      <c r="P364">
        <f t="shared" si="188"/>
        <v>1</v>
      </c>
      <c r="Q364">
        <f>VLOOKUP(Q$4,Description!$A$136:$C$203,3)*Q967</f>
        <v>0</v>
      </c>
      <c r="R364">
        <f t="shared" si="189"/>
        <v>0</v>
      </c>
      <c r="S364">
        <f>VLOOKUP(S$4,Description!$A$136:$C$203,3)*S967</f>
        <v>0</v>
      </c>
      <c r="T364">
        <f t="shared" si="190"/>
        <v>0</v>
      </c>
      <c r="U364">
        <f>VLOOKUP(U$4,Description!$A$136:$C$203,3)*U967</f>
        <v>5</v>
      </c>
      <c r="V364">
        <f t="shared" si="191"/>
        <v>0</v>
      </c>
      <c r="W364">
        <f>VLOOKUP(W$4,Description!$A$136:$C$203,3)*W967</f>
        <v>0</v>
      </c>
      <c r="X364">
        <f t="shared" si="192"/>
        <v>0</v>
      </c>
      <c r="Y364">
        <f>VLOOKUP(Y$4,Description!$A$136:$C$203,3)*Y967</f>
        <v>0</v>
      </c>
      <c r="Z364">
        <f t="shared" si="193"/>
        <v>0</v>
      </c>
      <c r="AA364">
        <f>VLOOKUP(AA$4,Description!$A$136:$C$203,3)*AA967</f>
        <v>0</v>
      </c>
      <c r="AB364">
        <f t="shared" si="194"/>
        <v>0</v>
      </c>
      <c r="AC364">
        <f>VLOOKUP(AC$4,Description!$A$136:$C$203,3)*AC967</f>
        <v>0</v>
      </c>
      <c r="AD364">
        <f t="shared" si="195"/>
        <v>0</v>
      </c>
      <c r="AE364">
        <f>VLOOKUP(AE$4,Description!$A$136:$C$203,3)*AE967</f>
        <v>4</v>
      </c>
      <c r="AF364">
        <f t="shared" si="196"/>
        <v>0</v>
      </c>
      <c r="AG364">
        <f>VLOOKUP(AG$4,Description!$A$136:$C$203,3)*AG967</f>
        <v>0</v>
      </c>
      <c r="AH364">
        <f t="shared" si="197"/>
        <v>0</v>
      </c>
      <c r="AI364">
        <f>VLOOKUP(AI$4,Description!$A$136:$C$203,3)*AI967</f>
        <v>0</v>
      </c>
      <c r="AJ364">
        <f t="shared" si="198"/>
        <v>0</v>
      </c>
      <c r="AK364">
        <f>VLOOKUP(AK$4,Description!$A$136:$C$203,3)*AK967</f>
        <v>0</v>
      </c>
      <c r="AL364">
        <f t="shared" si="199"/>
        <v>0</v>
      </c>
      <c r="AM364">
        <f>VLOOKUP(AM$4,Description!$A$136:$C$203,3)*AM967</f>
        <v>0</v>
      </c>
      <c r="AN364">
        <f t="shared" si="200"/>
        <v>0</v>
      </c>
      <c r="AO364">
        <f>VLOOKUP(AO$4,Description!$A$136:$C$203,3)*AO967</f>
        <v>2</v>
      </c>
      <c r="AP364">
        <f t="shared" si="201"/>
        <v>1</v>
      </c>
      <c r="AQ364">
        <f>VLOOKUP(AQ$4,Description!$A$136:$C$203,3)*AQ967</f>
        <v>1</v>
      </c>
      <c r="AR364">
        <f t="shared" si="202"/>
        <v>0</v>
      </c>
      <c r="AS364">
        <f>VLOOKUP(AS$4,Description!$A$136:$C$203,3)*AS967</f>
        <v>0</v>
      </c>
      <c r="AT364">
        <f t="shared" si="203"/>
        <v>1</v>
      </c>
      <c r="AU364">
        <f>VLOOKUP(AU$4,Description!$A$136:$C$203,3)*AU967</f>
        <v>5</v>
      </c>
      <c r="AV364">
        <f t="shared" si="204"/>
        <v>0</v>
      </c>
      <c r="AW364">
        <f>VLOOKUP(AW$4,Description!$A$136:$C$203,3)*AW967</f>
        <v>0</v>
      </c>
      <c r="AX364">
        <f t="shared" si="205"/>
        <v>1</v>
      </c>
      <c r="AY364">
        <f>VLOOKUP(AY$4,Description!$A$136:$C$203,3)*AY967</f>
        <v>0</v>
      </c>
      <c r="AZ364">
        <f t="shared" si="206"/>
        <v>0</v>
      </c>
      <c r="BA364">
        <f>VLOOKUP(BA$4,Description!$A$136:$C$203,3)*BA967</f>
        <v>0</v>
      </c>
      <c r="BB364">
        <f t="shared" si="207"/>
        <v>0</v>
      </c>
      <c r="BC364">
        <f>VLOOKUP(BC$4,Description!$A$136:$C$203,3)*BC967</f>
        <v>5</v>
      </c>
      <c r="BD364">
        <f t="shared" si="208"/>
        <v>0</v>
      </c>
      <c r="BE364">
        <f>VLOOKUP(BE$4,Description!$A$136:$C$203,3)*BE967</f>
        <v>0</v>
      </c>
      <c r="BF364">
        <f t="shared" si="209"/>
        <v>0</v>
      </c>
      <c r="BG364">
        <f>VLOOKUP(BG$4,Description!$A$136:$C$203,3)*BG967</f>
        <v>0</v>
      </c>
      <c r="BH364">
        <f t="shared" si="210"/>
        <v>0</v>
      </c>
      <c r="BI364">
        <f>VLOOKUP(BI$4,Description!$A$136:$C$203,3)*BI967</f>
        <v>3</v>
      </c>
      <c r="BJ364">
        <f t="shared" si="211"/>
        <v>0</v>
      </c>
      <c r="BK364">
        <f>VLOOKUP(BK$4,Description!$A$136:$C$203,3)*BK967</f>
        <v>0</v>
      </c>
      <c r="BL364">
        <f t="shared" si="212"/>
        <v>0</v>
      </c>
      <c r="BM364">
        <f>VLOOKUP(BM$4,Description!$A$136:$C$203,3)*BM967</f>
        <v>0</v>
      </c>
      <c r="BN364">
        <f t="shared" si="213"/>
        <v>0</v>
      </c>
      <c r="BO364">
        <f>VLOOKUP(BO$4,Description!$A$136:$C$203,3)*BO967</f>
        <v>0</v>
      </c>
      <c r="BP364">
        <f t="shared" si="214"/>
        <v>0</v>
      </c>
      <c r="BQ364">
        <f>VLOOKUP(BQ$4,Description!$A$136:$C$203,3)*BQ967</f>
        <v>0</v>
      </c>
      <c r="BR364">
        <f t="shared" si="215"/>
        <v>0</v>
      </c>
    </row>
    <row r="365" spans="1:70" x14ac:dyDescent="0.2">
      <c r="A365">
        <f t="shared" si="180"/>
        <v>1121350</v>
      </c>
      <c r="B365">
        <f t="shared" si="181"/>
        <v>48</v>
      </c>
      <c r="C365">
        <f>VLOOKUP(C$4,Description!$A$136:$C$203,3)*C968</f>
        <v>0</v>
      </c>
      <c r="D365">
        <f t="shared" si="182"/>
        <v>0</v>
      </c>
      <c r="E365">
        <f>VLOOKUP(E$4,Description!$A$136:$C$203,3)*E968</f>
        <v>0</v>
      </c>
      <c r="F365">
        <f t="shared" si="183"/>
        <v>1</v>
      </c>
      <c r="G365">
        <f>VLOOKUP(G$4,Description!$A$136:$C$203,3)*G968</f>
        <v>0</v>
      </c>
      <c r="H365">
        <f t="shared" si="184"/>
        <v>0</v>
      </c>
      <c r="I365">
        <f>VLOOKUP(I$4,Description!$A$136:$C$203,3)*I968</f>
        <v>0</v>
      </c>
      <c r="J365">
        <f t="shared" si="185"/>
        <v>0</v>
      </c>
      <c r="K365">
        <f>VLOOKUP(K$4,Description!$A$136:$C$203,3)*K968</f>
        <v>0</v>
      </c>
      <c r="L365">
        <f t="shared" si="186"/>
        <v>0</v>
      </c>
      <c r="M365">
        <f>VLOOKUP(M$4,Description!$A$136:$C$203,3)*M968</f>
        <v>3</v>
      </c>
      <c r="N365">
        <f t="shared" si="187"/>
        <v>0</v>
      </c>
      <c r="O365">
        <f>VLOOKUP(O$4,Description!$A$136:$C$203,3)*O968</f>
        <v>0</v>
      </c>
      <c r="P365">
        <f t="shared" si="188"/>
        <v>1</v>
      </c>
      <c r="Q365">
        <f>VLOOKUP(Q$4,Description!$A$136:$C$203,3)*Q968</f>
        <v>0</v>
      </c>
      <c r="R365">
        <f t="shared" si="189"/>
        <v>0</v>
      </c>
      <c r="S365">
        <f>VLOOKUP(S$4,Description!$A$136:$C$203,3)*S968</f>
        <v>0</v>
      </c>
      <c r="T365">
        <f t="shared" si="190"/>
        <v>0</v>
      </c>
      <c r="U365">
        <f>VLOOKUP(U$4,Description!$A$136:$C$203,3)*U968</f>
        <v>5</v>
      </c>
      <c r="V365">
        <f t="shared" si="191"/>
        <v>1</v>
      </c>
      <c r="W365">
        <f>VLOOKUP(W$4,Description!$A$136:$C$203,3)*W968</f>
        <v>0</v>
      </c>
      <c r="X365">
        <f t="shared" si="192"/>
        <v>0</v>
      </c>
      <c r="Y365">
        <f>VLOOKUP(Y$4,Description!$A$136:$C$203,3)*Y968</f>
        <v>0</v>
      </c>
      <c r="Z365">
        <f t="shared" si="193"/>
        <v>1</v>
      </c>
      <c r="AA365">
        <f>VLOOKUP(AA$4,Description!$A$136:$C$203,3)*AA968</f>
        <v>4</v>
      </c>
      <c r="AB365">
        <f t="shared" si="194"/>
        <v>1</v>
      </c>
      <c r="AC365">
        <f>VLOOKUP(AC$4,Description!$A$136:$C$203,3)*AC968</f>
        <v>5</v>
      </c>
      <c r="AD365">
        <f t="shared" si="195"/>
        <v>0</v>
      </c>
      <c r="AE365">
        <f>VLOOKUP(AE$4,Description!$A$136:$C$203,3)*AE968</f>
        <v>0</v>
      </c>
      <c r="AF365">
        <f t="shared" si="196"/>
        <v>1</v>
      </c>
      <c r="AG365">
        <f>VLOOKUP(AG$4,Description!$A$136:$C$203,3)*AG968</f>
        <v>0</v>
      </c>
      <c r="AH365">
        <f t="shared" si="197"/>
        <v>1</v>
      </c>
      <c r="AI365">
        <f>VLOOKUP(AI$4,Description!$A$136:$C$203,3)*AI968</f>
        <v>0</v>
      </c>
      <c r="AJ365">
        <f t="shared" si="198"/>
        <v>0</v>
      </c>
      <c r="AK365">
        <f>VLOOKUP(AK$4,Description!$A$136:$C$203,3)*AK968</f>
        <v>0</v>
      </c>
      <c r="AL365">
        <f t="shared" si="199"/>
        <v>0</v>
      </c>
      <c r="AM365">
        <f>VLOOKUP(AM$4,Description!$A$136:$C$203,3)*AM968</f>
        <v>0</v>
      </c>
      <c r="AN365">
        <f t="shared" si="200"/>
        <v>0</v>
      </c>
      <c r="AO365">
        <f>VLOOKUP(AO$4,Description!$A$136:$C$203,3)*AO968</f>
        <v>2</v>
      </c>
      <c r="AP365">
        <f t="shared" si="201"/>
        <v>0</v>
      </c>
      <c r="AQ365">
        <f>VLOOKUP(AQ$4,Description!$A$136:$C$203,3)*AQ968</f>
        <v>1</v>
      </c>
      <c r="AR365">
        <f t="shared" si="202"/>
        <v>0</v>
      </c>
      <c r="AS365">
        <f>VLOOKUP(AS$4,Description!$A$136:$C$203,3)*AS968</f>
        <v>0</v>
      </c>
      <c r="AT365">
        <f t="shared" si="203"/>
        <v>1</v>
      </c>
      <c r="AU365">
        <f>VLOOKUP(AU$4,Description!$A$136:$C$203,3)*AU968</f>
        <v>5</v>
      </c>
      <c r="AV365">
        <f t="shared" si="204"/>
        <v>1</v>
      </c>
      <c r="AW365">
        <f>VLOOKUP(AW$4,Description!$A$136:$C$203,3)*AW968</f>
        <v>0</v>
      </c>
      <c r="AX365">
        <f t="shared" si="205"/>
        <v>1</v>
      </c>
      <c r="AY365">
        <f>VLOOKUP(AY$4,Description!$A$136:$C$203,3)*AY968</f>
        <v>0</v>
      </c>
      <c r="AZ365">
        <f t="shared" si="206"/>
        <v>0</v>
      </c>
      <c r="BA365">
        <f>VLOOKUP(BA$4,Description!$A$136:$C$203,3)*BA968</f>
        <v>6</v>
      </c>
      <c r="BB365">
        <f t="shared" si="207"/>
        <v>0</v>
      </c>
      <c r="BC365">
        <f>VLOOKUP(BC$4,Description!$A$136:$C$203,3)*BC968</f>
        <v>5</v>
      </c>
      <c r="BD365">
        <f t="shared" si="208"/>
        <v>1</v>
      </c>
      <c r="BE365">
        <f>VLOOKUP(BE$4,Description!$A$136:$C$203,3)*BE968</f>
        <v>0</v>
      </c>
      <c r="BF365">
        <f t="shared" si="209"/>
        <v>0</v>
      </c>
      <c r="BG365">
        <f>VLOOKUP(BG$4,Description!$A$136:$C$203,3)*BG968</f>
        <v>1</v>
      </c>
      <c r="BH365">
        <f t="shared" si="210"/>
        <v>0</v>
      </c>
      <c r="BI365">
        <f>VLOOKUP(BI$4,Description!$A$136:$C$203,3)*BI968</f>
        <v>0</v>
      </c>
      <c r="BJ365">
        <f t="shared" si="211"/>
        <v>0</v>
      </c>
      <c r="BK365">
        <f>VLOOKUP(BK$4,Description!$A$136:$C$203,3)*BK968</f>
        <v>0</v>
      </c>
      <c r="BL365">
        <f t="shared" si="212"/>
        <v>0</v>
      </c>
      <c r="BM365">
        <f>VLOOKUP(BM$4,Description!$A$136:$C$203,3)*BM968</f>
        <v>0</v>
      </c>
      <c r="BN365">
        <f t="shared" si="213"/>
        <v>0</v>
      </c>
      <c r="BO365">
        <f>VLOOKUP(BO$4,Description!$A$136:$C$203,3)*BO968</f>
        <v>0</v>
      </c>
      <c r="BP365">
        <f t="shared" si="214"/>
        <v>0</v>
      </c>
      <c r="BQ365">
        <f>VLOOKUP(BQ$4,Description!$A$136:$C$203,3)*BQ968</f>
        <v>0</v>
      </c>
      <c r="BR365">
        <f t="shared" si="215"/>
        <v>0</v>
      </c>
    </row>
    <row r="366" spans="1:70" x14ac:dyDescent="0.2">
      <c r="A366">
        <f t="shared" si="180"/>
        <v>1121440</v>
      </c>
      <c r="B366">
        <f t="shared" si="181"/>
        <v>26</v>
      </c>
      <c r="C366">
        <f>VLOOKUP(C$4,Description!$A$136:$C$203,3)*C969</f>
        <v>0</v>
      </c>
      <c r="D366">
        <f t="shared" si="182"/>
        <v>1</v>
      </c>
      <c r="E366">
        <f>VLOOKUP(E$4,Description!$A$136:$C$203,3)*E969</f>
        <v>0</v>
      </c>
      <c r="F366">
        <f t="shared" si="183"/>
        <v>1</v>
      </c>
      <c r="G366">
        <f>VLOOKUP(G$4,Description!$A$136:$C$203,3)*G969</f>
        <v>0</v>
      </c>
      <c r="H366">
        <f t="shared" si="184"/>
        <v>0</v>
      </c>
      <c r="I366">
        <f>VLOOKUP(I$4,Description!$A$136:$C$203,3)*I969</f>
        <v>0</v>
      </c>
      <c r="J366">
        <f t="shared" si="185"/>
        <v>0</v>
      </c>
      <c r="K366">
        <f>VLOOKUP(K$4,Description!$A$136:$C$203,3)*K969</f>
        <v>0</v>
      </c>
      <c r="L366">
        <f t="shared" si="186"/>
        <v>0</v>
      </c>
      <c r="M366">
        <f>VLOOKUP(M$4,Description!$A$136:$C$203,3)*M969</f>
        <v>0</v>
      </c>
      <c r="N366">
        <f t="shared" si="187"/>
        <v>0</v>
      </c>
      <c r="O366">
        <f>VLOOKUP(O$4,Description!$A$136:$C$203,3)*O969</f>
        <v>0</v>
      </c>
      <c r="P366">
        <f t="shared" si="188"/>
        <v>1</v>
      </c>
      <c r="Q366">
        <f>VLOOKUP(Q$4,Description!$A$136:$C$203,3)*Q969</f>
        <v>0</v>
      </c>
      <c r="R366">
        <f t="shared" si="189"/>
        <v>0</v>
      </c>
      <c r="S366">
        <f>VLOOKUP(S$4,Description!$A$136:$C$203,3)*S969</f>
        <v>0</v>
      </c>
      <c r="T366">
        <f t="shared" si="190"/>
        <v>0</v>
      </c>
      <c r="U366">
        <f>VLOOKUP(U$4,Description!$A$136:$C$203,3)*U969</f>
        <v>5</v>
      </c>
      <c r="V366">
        <f t="shared" si="191"/>
        <v>0</v>
      </c>
      <c r="W366">
        <f>VLOOKUP(W$4,Description!$A$136:$C$203,3)*W969</f>
        <v>0</v>
      </c>
      <c r="X366">
        <f t="shared" si="192"/>
        <v>0</v>
      </c>
      <c r="Y366">
        <f>VLOOKUP(Y$4,Description!$A$136:$C$203,3)*Y969</f>
        <v>0</v>
      </c>
      <c r="Z366">
        <f t="shared" si="193"/>
        <v>1</v>
      </c>
      <c r="AA366">
        <f>VLOOKUP(AA$4,Description!$A$136:$C$203,3)*AA969</f>
        <v>4</v>
      </c>
      <c r="AB366">
        <f t="shared" si="194"/>
        <v>1</v>
      </c>
      <c r="AC366">
        <f>VLOOKUP(AC$4,Description!$A$136:$C$203,3)*AC969</f>
        <v>5</v>
      </c>
      <c r="AD366">
        <f t="shared" si="195"/>
        <v>0</v>
      </c>
      <c r="AE366">
        <f>VLOOKUP(AE$4,Description!$A$136:$C$203,3)*AE969</f>
        <v>4</v>
      </c>
      <c r="AF366">
        <f t="shared" si="196"/>
        <v>0</v>
      </c>
      <c r="AG366">
        <f>VLOOKUP(AG$4,Description!$A$136:$C$203,3)*AG969</f>
        <v>0</v>
      </c>
      <c r="AH366">
        <f t="shared" si="197"/>
        <v>0</v>
      </c>
      <c r="AI366">
        <f>VLOOKUP(AI$4,Description!$A$136:$C$203,3)*AI969</f>
        <v>0</v>
      </c>
      <c r="AJ366">
        <f t="shared" si="198"/>
        <v>0</v>
      </c>
      <c r="AK366">
        <f>VLOOKUP(AK$4,Description!$A$136:$C$203,3)*AK969</f>
        <v>0</v>
      </c>
      <c r="AL366">
        <f t="shared" si="199"/>
        <v>0</v>
      </c>
      <c r="AM366">
        <f>VLOOKUP(AM$4,Description!$A$136:$C$203,3)*AM969</f>
        <v>0</v>
      </c>
      <c r="AN366">
        <f t="shared" si="200"/>
        <v>0</v>
      </c>
      <c r="AO366">
        <f>VLOOKUP(AO$4,Description!$A$136:$C$203,3)*AO969</f>
        <v>2</v>
      </c>
      <c r="AP366">
        <f t="shared" si="201"/>
        <v>0</v>
      </c>
      <c r="AQ366">
        <f>VLOOKUP(AQ$4,Description!$A$136:$C$203,3)*AQ969</f>
        <v>1</v>
      </c>
      <c r="AR366">
        <f t="shared" si="202"/>
        <v>0</v>
      </c>
      <c r="AS366">
        <f>VLOOKUP(AS$4,Description!$A$136:$C$203,3)*AS969</f>
        <v>0</v>
      </c>
      <c r="AT366">
        <f t="shared" si="203"/>
        <v>0</v>
      </c>
      <c r="AU366">
        <f>VLOOKUP(AU$4,Description!$A$136:$C$203,3)*AU969</f>
        <v>0</v>
      </c>
      <c r="AV366">
        <f t="shared" si="204"/>
        <v>0</v>
      </c>
      <c r="AW366">
        <f>VLOOKUP(AW$4,Description!$A$136:$C$203,3)*AW969</f>
        <v>0</v>
      </c>
      <c r="AX366">
        <f t="shared" si="205"/>
        <v>0</v>
      </c>
      <c r="AY366">
        <f>VLOOKUP(AY$4,Description!$A$136:$C$203,3)*AY969</f>
        <v>0</v>
      </c>
      <c r="AZ366">
        <f t="shared" si="206"/>
        <v>0</v>
      </c>
      <c r="BA366">
        <f>VLOOKUP(BA$4,Description!$A$136:$C$203,3)*BA969</f>
        <v>0</v>
      </c>
      <c r="BB366">
        <f t="shared" si="207"/>
        <v>0</v>
      </c>
      <c r="BC366">
        <f>VLOOKUP(BC$4,Description!$A$136:$C$203,3)*BC969</f>
        <v>0</v>
      </c>
      <c r="BD366">
        <f t="shared" si="208"/>
        <v>0</v>
      </c>
      <c r="BE366">
        <f>VLOOKUP(BE$4,Description!$A$136:$C$203,3)*BE969</f>
        <v>0</v>
      </c>
      <c r="BF366">
        <f t="shared" si="209"/>
        <v>0</v>
      </c>
      <c r="BG366">
        <f>VLOOKUP(BG$4,Description!$A$136:$C$203,3)*BG969</f>
        <v>0</v>
      </c>
      <c r="BH366">
        <f t="shared" si="210"/>
        <v>0</v>
      </c>
      <c r="BI366">
        <f>VLOOKUP(BI$4,Description!$A$136:$C$203,3)*BI969</f>
        <v>0</v>
      </c>
      <c r="BJ366">
        <f t="shared" si="211"/>
        <v>0</v>
      </c>
      <c r="BK366">
        <f>VLOOKUP(BK$4,Description!$A$136:$C$203,3)*BK969</f>
        <v>0</v>
      </c>
      <c r="BL366">
        <f t="shared" si="212"/>
        <v>0</v>
      </c>
      <c r="BM366">
        <f>VLOOKUP(BM$4,Description!$A$136:$C$203,3)*BM969</f>
        <v>0</v>
      </c>
      <c r="BN366">
        <f t="shared" si="213"/>
        <v>0</v>
      </c>
      <c r="BO366">
        <f>VLOOKUP(BO$4,Description!$A$136:$C$203,3)*BO969</f>
        <v>0</v>
      </c>
      <c r="BP366">
        <f t="shared" si="214"/>
        <v>0</v>
      </c>
      <c r="BQ366">
        <f>VLOOKUP(BQ$4,Description!$A$136:$C$203,3)*BQ969</f>
        <v>0</v>
      </c>
      <c r="BR366">
        <f t="shared" si="215"/>
        <v>0</v>
      </c>
    </row>
    <row r="367" spans="1:70" x14ac:dyDescent="0.2">
      <c r="A367">
        <f t="shared" si="180"/>
        <v>1121450</v>
      </c>
      <c r="B367">
        <f t="shared" si="181"/>
        <v>32</v>
      </c>
      <c r="C367">
        <f>VLOOKUP(C$4,Description!$A$136:$C$203,3)*C970</f>
        <v>0</v>
      </c>
      <c r="D367">
        <f t="shared" si="182"/>
        <v>1</v>
      </c>
      <c r="E367">
        <f>VLOOKUP(E$4,Description!$A$136:$C$203,3)*E970</f>
        <v>0</v>
      </c>
      <c r="F367">
        <f t="shared" si="183"/>
        <v>1</v>
      </c>
      <c r="G367">
        <f>VLOOKUP(G$4,Description!$A$136:$C$203,3)*G970</f>
        <v>0</v>
      </c>
      <c r="H367">
        <f t="shared" si="184"/>
        <v>0</v>
      </c>
      <c r="I367">
        <f>VLOOKUP(I$4,Description!$A$136:$C$203,3)*I970</f>
        <v>0</v>
      </c>
      <c r="J367">
        <f t="shared" si="185"/>
        <v>0</v>
      </c>
      <c r="K367">
        <f>VLOOKUP(K$4,Description!$A$136:$C$203,3)*K970</f>
        <v>0</v>
      </c>
      <c r="L367">
        <f t="shared" si="186"/>
        <v>0</v>
      </c>
      <c r="M367">
        <f>VLOOKUP(M$4,Description!$A$136:$C$203,3)*M970</f>
        <v>0</v>
      </c>
      <c r="N367">
        <f t="shared" si="187"/>
        <v>0</v>
      </c>
      <c r="O367">
        <f>VLOOKUP(O$4,Description!$A$136:$C$203,3)*O970</f>
        <v>0</v>
      </c>
      <c r="P367">
        <f t="shared" si="188"/>
        <v>1</v>
      </c>
      <c r="Q367">
        <f>VLOOKUP(Q$4,Description!$A$136:$C$203,3)*Q970</f>
        <v>0</v>
      </c>
      <c r="R367">
        <f t="shared" si="189"/>
        <v>0</v>
      </c>
      <c r="S367">
        <f>VLOOKUP(S$4,Description!$A$136:$C$203,3)*S970</f>
        <v>0</v>
      </c>
      <c r="T367">
        <f t="shared" si="190"/>
        <v>0</v>
      </c>
      <c r="U367">
        <f>VLOOKUP(U$4,Description!$A$136:$C$203,3)*U970</f>
        <v>0</v>
      </c>
      <c r="V367">
        <f t="shared" si="191"/>
        <v>0</v>
      </c>
      <c r="W367">
        <f>VLOOKUP(W$4,Description!$A$136:$C$203,3)*W970</f>
        <v>0</v>
      </c>
      <c r="X367">
        <f t="shared" si="192"/>
        <v>0</v>
      </c>
      <c r="Y367">
        <f>VLOOKUP(Y$4,Description!$A$136:$C$203,3)*Y970</f>
        <v>0</v>
      </c>
      <c r="Z367">
        <f t="shared" si="193"/>
        <v>1</v>
      </c>
      <c r="AA367">
        <f>VLOOKUP(AA$4,Description!$A$136:$C$203,3)*AA970</f>
        <v>4</v>
      </c>
      <c r="AB367">
        <f t="shared" si="194"/>
        <v>1</v>
      </c>
      <c r="AC367">
        <f>VLOOKUP(AC$4,Description!$A$136:$C$203,3)*AC970</f>
        <v>0</v>
      </c>
      <c r="AD367">
        <f t="shared" si="195"/>
        <v>0</v>
      </c>
      <c r="AE367">
        <f>VLOOKUP(AE$4,Description!$A$136:$C$203,3)*AE970</f>
        <v>4</v>
      </c>
      <c r="AF367">
        <f t="shared" si="196"/>
        <v>0</v>
      </c>
      <c r="AG367">
        <f>VLOOKUP(AG$4,Description!$A$136:$C$203,3)*AG970</f>
        <v>0</v>
      </c>
      <c r="AH367">
        <f t="shared" si="197"/>
        <v>1</v>
      </c>
      <c r="AI367">
        <f>VLOOKUP(AI$4,Description!$A$136:$C$203,3)*AI970</f>
        <v>0</v>
      </c>
      <c r="AJ367">
        <f t="shared" si="198"/>
        <v>0</v>
      </c>
      <c r="AK367">
        <f>VLOOKUP(AK$4,Description!$A$136:$C$203,3)*AK970</f>
        <v>0</v>
      </c>
      <c r="AL367">
        <f t="shared" si="199"/>
        <v>0</v>
      </c>
      <c r="AM367">
        <f>VLOOKUP(AM$4,Description!$A$136:$C$203,3)*AM970</f>
        <v>0</v>
      </c>
      <c r="AN367">
        <f t="shared" si="200"/>
        <v>0</v>
      </c>
      <c r="AO367">
        <f>VLOOKUP(AO$4,Description!$A$136:$C$203,3)*AO970</f>
        <v>2</v>
      </c>
      <c r="AP367">
        <f t="shared" si="201"/>
        <v>1</v>
      </c>
      <c r="AQ367">
        <f>VLOOKUP(AQ$4,Description!$A$136:$C$203,3)*AQ970</f>
        <v>1</v>
      </c>
      <c r="AR367">
        <f t="shared" si="202"/>
        <v>0</v>
      </c>
      <c r="AS367">
        <f>VLOOKUP(AS$4,Description!$A$136:$C$203,3)*AS970</f>
        <v>0</v>
      </c>
      <c r="AT367">
        <f t="shared" si="203"/>
        <v>1</v>
      </c>
      <c r="AU367">
        <f>VLOOKUP(AU$4,Description!$A$136:$C$203,3)*AU970</f>
        <v>5</v>
      </c>
      <c r="AV367">
        <f t="shared" si="204"/>
        <v>0</v>
      </c>
      <c r="AW367">
        <f>VLOOKUP(AW$4,Description!$A$136:$C$203,3)*AW970</f>
        <v>0</v>
      </c>
      <c r="AX367">
        <f t="shared" si="205"/>
        <v>1</v>
      </c>
      <c r="AY367">
        <f>VLOOKUP(AY$4,Description!$A$136:$C$203,3)*AY970</f>
        <v>0</v>
      </c>
      <c r="AZ367">
        <f t="shared" si="206"/>
        <v>0</v>
      </c>
      <c r="BA367">
        <f>VLOOKUP(BA$4,Description!$A$136:$C$203,3)*BA970</f>
        <v>6</v>
      </c>
      <c r="BB367">
        <f t="shared" si="207"/>
        <v>0</v>
      </c>
      <c r="BC367">
        <f>VLOOKUP(BC$4,Description!$A$136:$C$203,3)*BC970</f>
        <v>0</v>
      </c>
      <c r="BD367">
        <f t="shared" si="208"/>
        <v>1</v>
      </c>
      <c r="BE367">
        <f>VLOOKUP(BE$4,Description!$A$136:$C$203,3)*BE970</f>
        <v>0</v>
      </c>
      <c r="BF367">
        <f t="shared" si="209"/>
        <v>0</v>
      </c>
      <c r="BG367">
        <f>VLOOKUP(BG$4,Description!$A$136:$C$203,3)*BG970</f>
        <v>0</v>
      </c>
      <c r="BH367">
        <f t="shared" si="210"/>
        <v>0</v>
      </c>
      <c r="BI367">
        <f>VLOOKUP(BI$4,Description!$A$136:$C$203,3)*BI970</f>
        <v>0</v>
      </c>
      <c r="BJ367">
        <f t="shared" si="211"/>
        <v>0</v>
      </c>
      <c r="BK367">
        <f>VLOOKUP(BK$4,Description!$A$136:$C$203,3)*BK970</f>
        <v>0</v>
      </c>
      <c r="BL367">
        <f t="shared" si="212"/>
        <v>0</v>
      </c>
      <c r="BM367">
        <f>VLOOKUP(BM$4,Description!$A$136:$C$203,3)*BM970</f>
        <v>0</v>
      </c>
      <c r="BN367">
        <f t="shared" si="213"/>
        <v>0</v>
      </c>
      <c r="BO367">
        <f>VLOOKUP(BO$4,Description!$A$136:$C$203,3)*BO970</f>
        <v>0</v>
      </c>
      <c r="BP367">
        <f t="shared" si="214"/>
        <v>0</v>
      </c>
      <c r="BQ367">
        <f>VLOOKUP(BQ$4,Description!$A$136:$C$203,3)*BQ970</f>
        <v>0</v>
      </c>
      <c r="BR367">
        <f t="shared" si="215"/>
        <v>0</v>
      </c>
    </row>
    <row r="368" spans="1:70" x14ac:dyDescent="0.2">
      <c r="A368">
        <f t="shared" si="180"/>
        <v>1121570</v>
      </c>
      <c r="B368">
        <f t="shared" si="181"/>
        <v>31</v>
      </c>
      <c r="C368">
        <f>VLOOKUP(C$4,Description!$A$136:$C$203,3)*C971</f>
        <v>0</v>
      </c>
      <c r="D368">
        <f t="shared" si="182"/>
        <v>0</v>
      </c>
      <c r="E368">
        <f>VLOOKUP(E$4,Description!$A$136:$C$203,3)*E971</f>
        <v>0</v>
      </c>
      <c r="F368">
        <f t="shared" si="183"/>
        <v>1</v>
      </c>
      <c r="G368">
        <f>VLOOKUP(G$4,Description!$A$136:$C$203,3)*G971</f>
        <v>0</v>
      </c>
      <c r="H368">
        <f t="shared" si="184"/>
        <v>0</v>
      </c>
      <c r="I368">
        <f>VLOOKUP(I$4,Description!$A$136:$C$203,3)*I971</f>
        <v>0</v>
      </c>
      <c r="J368">
        <f t="shared" si="185"/>
        <v>0</v>
      </c>
      <c r="K368">
        <f>VLOOKUP(K$4,Description!$A$136:$C$203,3)*K971</f>
        <v>0</v>
      </c>
      <c r="L368">
        <f t="shared" si="186"/>
        <v>0</v>
      </c>
      <c r="M368">
        <f>VLOOKUP(M$4,Description!$A$136:$C$203,3)*M971</f>
        <v>0</v>
      </c>
      <c r="N368">
        <f t="shared" si="187"/>
        <v>0</v>
      </c>
      <c r="O368">
        <f>VLOOKUP(O$4,Description!$A$136:$C$203,3)*O971</f>
        <v>0</v>
      </c>
      <c r="P368">
        <f t="shared" si="188"/>
        <v>1</v>
      </c>
      <c r="Q368">
        <f>VLOOKUP(Q$4,Description!$A$136:$C$203,3)*Q971</f>
        <v>0</v>
      </c>
      <c r="R368">
        <f t="shared" si="189"/>
        <v>1</v>
      </c>
      <c r="S368">
        <f>VLOOKUP(S$4,Description!$A$136:$C$203,3)*S971</f>
        <v>2</v>
      </c>
      <c r="T368">
        <f t="shared" si="190"/>
        <v>0</v>
      </c>
      <c r="U368">
        <f>VLOOKUP(U$4,Description!$A$136:$C$203,3)*U971</f>
        <v>0</v>
      </c>
      <c r="V368">
        <f t="shared" si="191"/>
        <v>0</v>
      </c>
      <c r="W368">
        <f>VLOOKUP(W$4,Description!$A$136:$C$203,3)*W971</f>
        <v>0</v>
      </c>
      <c r="X368">
        <f t="shared" si="192"/>
        <v>0</v>
      </c>
      <c r="Y368">
        <f>VLOOKUP(Y$4,Description!$A$136:$C$203,3)*Y971</f>
        <v>1</v>
      </c>
      <c r="Z368">
        <f t="shared" si="193"/>
        <v>1</v>
      </c>
      <c r="AA368">
        <f>VLOOKUP(AA$4,Description!$A$136:$C$203,3)*AA971</f>
        <v>4</v>
      </c>
      <c r="AB368">
        <f t="shared" si="194"/>
        <v>1</v>
      </c>
      <c r="AC368">
        <f>VLOOKUP(AC$4,Description!$A$136:$C$203,3)*AC971</f>
        <v>5</v>
      </c>
      <c r="AD368">
        <f t="shared" si="195"/>
        <v>0</v>
      </c>
      <c r="AE368">
        <f>VLOOKUP(AE$4,Description!$A$136:$C$203,3)*AE971</f>
        <v>0</v>
      </c>
      <c r="AF368">
        <f t="shared" si="196"/>
        <v>1</v>
      </c>
      <c r="AG368">
        <f>VLOOKUP(AG$4,Description!$A$136:$C$203,3)*AG971</f>
        <v>0</v>
      </c>
      <c r="AH368">
        <f t="shared" si="197"/>
        <v>0</v>
      </c>
      <c r="AI368">
        <f>VLOOKUP(AI$4,Description!$A$136:$C$203,3)*AI971</f>
        <v>0</v>
      </c>
      <c r="AJ368">
        <f t="shared" si="198"/>
        <v>0</v>
      </c>
      <c r="AK368">
        <f>VLOOKUP(AK$4,Description!$A$136:$C$203,3)*AK971</f>
        <v>0</v>
      </c>
      <c r="AL368">
        <f t="shared" si="199"/>
        <v>0</v>
      </c>
      <c r="AM368">
        <f>VLOOKUP(AM$4,Description!$A$136:$C$203,3)*AM971</f>
        <v>0</v>
      </c>
      <c r="AN368">
        <f t="shared" si="200"/>
        <v>0</v>
      </c>
      <c r="AO368">
        <f>VLOOKUP(AO$4,Description!$A$136:$C$203,3)*AO971</f>
        <v>2</v>
      </c>
      <c r="AP368">
        <f t="shared" si="201"/>
        <v>1</v>
      </c>
      <c r="AQ368">
        <f>VLOOKUP(AQ$4,Description!$A$136:$C$203,3)*AQ971</f>
        <v>1</v>
      </c>
      <c r="AR368">
        <f t="shared" si="202"/>
        <v>0</v>
      </c>
      <c r="AS368">
        <f>VLOOKUP(AS$4,Description!$A$136:$C$203,3)*AS971</f>
        <v>0</v>
      </c>
      <c r="AT368">
        <f t="shared" si="203"/>
        <v>1</v>
      </c>
      <c r="AU368">
        <f>VLOOKUP(AU$4,Description!$A$136:$C$203,3)*AU971</f>
        <v>5</v>
      </c>
      <c r="AV368">
        <f t="shared" si="204"/>
        <v>0</v>
      </c>
      <c r="AW368">
        <f>VLOOKUP(AW$4,Description!$A$136:$C$203,3)*AW971</f>
        <v>2</v>
      </c>
      <c r="AX368">
        <f t="shared" si="205"/>
        <v>1</v>
      </c>
      <c r="AY368">
        <f>VLOOKUP(AY$4,Description!$A$136:$C$203,3)*AY971</f>
        <v>0</v>
      </c>
      <c r="AZ368">
        <f t="shared" si="206"/>
        <v>0</v>
      </c>
      <c r="BA368">
        <f>VLOOKUP(BA$4,Description!$A$136:$C$203,3)*BA971</f>
        <v>0</v>
      </c>
      <c r="BB368">
        <f t="shared" si="207"/>
        <v>0</v>
      </c>
      <c r="BC368">
        <f>VLOOKUP(BC$4,Description!$A$136:$C$203,3)*BC971</f>
        <v>0</v>
      </c>
      <c r="BD368">
        <f t="shared" si="208"/>
        <v>0</v>
      </c>
      <c r="BE368">
        <f>VLOOKUP(BE$4,Description!$A$136:$C$203,3)*BE971</f>
        <v>0</v>
      </c>
      <c r="BF368">
        <f t="shared" si="209"/>
        <v>0</v>
      </c>
      <c r="BG368">
        <f>VLOOKUP(BG$4,Description!$A$136:$C$203,3)*BG971</f>
        <v>0</v>
      </c>
      <c r="BH368">
        <f t="shared" si="210"/>
        <v>0</v>
      </c>
      <c r="BI368">
        <f>VLOOKUP(BI$4,Description!$A$136:$C$203,3)*BI971</f>
        <v>0</v>
      </c>
      <c r="BJ368">
        <f t="shared" si="211"/>
        <v>0</v>
      </c>
      <c r="BK368">
        <f>VLOOKUP(BK$4,Description!$A$136:$C$203,3)*BK971</f>
        <v>0</v>
      </c>
      <c r="BL368">
        <f t="shared" si="212"/>
        <v>0</v>
      </c>
      <c r="BM368">
        <f>VLOOKUP(BM$4,Description!$A$136:$C$203,3)*BM971</f>
        <v>0</v>
      </c>
      <c r="BN368">
        <f t="shared" si="213"/>
        <v>0</v>
      </c>
      <c r="BO368">
        <f>VLOOKUP(BO$4,Description!$A$136:$C$203,3)*BO971</f>
        <v>0</v>
      </c>
      <c r="BP368">
        <f t="shared" si="214"/>
        <v>0</v>
      </c>
      <c r="BQ368">
        <f>VLOOKUP(BQ$4,Description!$A$136:$C$203,3)*BQ971</f>
        <v>0</v>
      </c>
      <c r="BR368">
        <f t="shared" si="215"/>
        <v>0</v>
      </c>
    </row>
    <row r="369" spans="1:70" x14ac:dyDescent="0.2">
      <c r="A369">
        <f t="shared" si="180"/>
        <v>1121660</v>
      </c>
      <c r="B369">
        <f t="shared" si="181"/>
        <v>45</v>
      </c>
      <c r="C369">
        <f>VLOOKUP(C$4,Description!$A$136:$C$203,3)*C972</f>
        <v>0</v>
      </c>
      <c r="D369">
        <f t="shared" si="182"/>
        <v>1</v>
      </c>
      <c r="E369">
        <f>VLOOKUP(E$4,Description!$A$136:$C$203,3)*E972</f>
        <v>1</v>
      </c>
      <c r="F369">
        <f t="shared" si="183"/>
        <v>1</v>
      </c>
      <c r="G369">
        <f>VLOOKUP(G$4,Description!$A$136:$C$203,3)*G972</f>
        <v>3</v>
      </c>
      <c r="H369">
        <f t="shared" si="184"/>
        <v>0</v>
      </c>
      <c r="I369">
        <f>VLOOKUP(I$4,Description!$A$136:$C$203,3)*I972</f>
        <v>0</v>
      </c>
      <c r="J369">
        <f t="shared" si="185"/>
        <v>1</v>
      </c>
      <c r="K369">
        <f>VLOOKUP(K$4,Description!$A$136:$C$203,3)*K972</f>
        <v>0</v>
      </c>
      <c r="L369">
        <f t="shared" si="186"/>
        <v>0</v>
      </c>
      <c r="M369">
        <f>VLOOKUP(M$4,Description!$A$136:$C$203,3)*M972</f>
        <v>3</v>
      </c>
      <c r="N369">
        <f t="shared" si="187"/>
        <v>0</v>
      </c>
      <c r="O369">
        <f>VLOOKUP(O$4,Description!$A$136:$C$203,3)*O972</f>
        <v>0</v>
      </c>
      <c r="P369">
        <f t="shared" si="188"/>
        <v>1</v>
      </c>
      <c r="Q369">
        <f>VLOOKUP(Q$4,Description!$A$136:$C$203,3)*Q972</f>
        <v>0</v>
      </c>
      <c r="R369">
        <f t="shared" si="189"/>
        <v>1</v>
      </c>
      <c r="S369">
        <f>VLOOKUP(S$4,Description!$A$136:$C$203,3)*S972</f>
        <v>0</v>
      </c>
      <c r="T369">
        <f t="shared" si="190"/>
        <v>0</v>
      </c>
      <c r="U369">
        <f>VLOOKUP(U$4,Description!$A$136:$C$203,3)*U972</f>
        <v>0</v>
      </c>
      <c r="V369">
        <f t="shared" si="191"/>
        <v>1</v>
      </c>
      <c r="W369">
        <f>VLOOKUP(W$4,Description!$A$136:$C$203,3)*W972</f>
        <v>0</v>
      </c>
      <c r="X369">
        <f t="shared" si="192"/>
        <v>0</v>
      </c>
      <c r="Y369">
        <f>VLOOKUP(Y$4,Description!$A$136:$C$203,3)*Y972</f>
        <v>0</v>
      </c>
      <c r="Z369">
        <f t="shared" si="193"/>
        <v>1</v>
      </c>
      <c r="AA369">
        <f>VLOOKUP(AA$4,Description!$A$136:$C$203,3)*AA972</f>
        <v>4</v>
      </c>
      <c r="AB369">
        <f t="shared" si="194"/>
        <v>1</v>
      </c>
      <c r="AC369">
        <f>VLOOKUP(AC$4,Description!$A$136:$C$203,3)*AC972</f>
        <v>5</v>
      </c>
      <c r="AD369">
        <f t="shared" si="195"/>
        <v>0</v>
      </c>
      <c r="AE369">
        <f>VLOOKUP(AE$4,Description!$A$136:$C$203,3)*AE972</f>
        <v>0</v>
      </c>
      <c r="AF369">
        <f t="shared" si="196"/>
        <v>1</v>
      </c>
      <c r="AG369">
        <f>VLOOKUP(AG$4,Description!$A$136:$C$203,3)*AG972</f>
        <v>0</v>
      </c>
      <c r="AH369">
        <f t="shared" si="197"/>
        <v>1</v>
      </c>
      <c r="AI369">
        <f>VLOOKUP(AI$4,Description!$A$136:$C$203,3)*AI972</f>
        <v>0</v>
      </c>
      <c r="AJ369">
        <f t="shared" si="198"/>
        <v>0</v>
      </c>
      <c r="AK369">
        <f>VLOOKUP(AK$4,Description!$A$136:$C$203,3)*AK972</f>
        <v>0</v>
      </c>
      <c r="AL369">
        <f t="shared" si="199"/>
        <v>0</v>
      </c>
      <c r="AM369">
        <f>VLOOKUP(AM$4,Description!$A$136:$C$203,3)*AM972</f>
        <v>0</v>
      </c>
      <c r="AN369">
        <f t="shared" si="200"/>
        <v>0</v>
      </c>
      <c r="AO369">
        <f>VLOOKUP(AO$4,Description!$A$136:$C$203,3)*AO972</f>
        <v>2</v>
      </c>
      <c r="AP369">
        <f t="shared" si="201"/>
        <v>1</v>
      </c>
      <c r="AQ369">
        <f>VLOOKUP(AQ$4,Description!$A$136:$C$203,3)*AQ972</f>
        <v>0</v>
      </c>
      <c r="AR369">
        <f t="shared" si="202"/>
        <v>0</v>
      </c>
      <c r="AS369">
        <f>VLOOKUP(AS$4,Description!$A$136:$C$203,3)*AS972</f>
        <v>0</v>
      </c>
      <c r="AT369">
        <f t="shared" si="203"/>
        <v>1</v>
      </c>
      <c r="AU369">
        <f>VLOOKUP(AU$4,Description!$A$136:$C$203,3)*AU972</f>
        <v>5</v>
      </c>
      <c r="AV369">
        <f t="shared" si="204"/>
        <v>1</v>
      </c>
      <c r="AW369">
        <f>VLOOKUP(AW$4,Description!$A$136:$C$203,3)*AW972</f>
        <v>0</v>
      </c>
      <c r="AX369">
        <f t="shared" si="205"/>
        <v>1</v>
      </c>
      <c r="AY369">
        <f>VLOOKUP(AY$4,Description!$A$136:$C$203,3)*AY972</f>
        <v>0</v>
      </c>
      <c r="AZ369">
        <f t="shared" si="206"/>
        <v>1</v>
      </c>
      <c r="BA369">
        <f>VLOOKUP(BA$4,Description!$A$136:$C$203,3)*BA972</f>
        <v>0</v>
      </c>
      <c r="BB369">
        <f t="shared" si="207"/>
        <v>0</v>
      </c>
      <c r="BC369">
        <f>VLOOKUP(BC$4,Description!$A$136:$C$203,3)*BC972</f>
        <v>5</v>
      </c>
      <c r="BD369">
        <f t="shared" si="208"/>
        <v>0</v>
      </c>
      <c r="BE369">
        <f>VLOOKUP(BE$4,Description!$A$136:$C$203,3)*BE972</f>
        <v>0</v>
      </c>
      <c r="BF369">
        <f t="shared" si="209"/>
        <v>0</v>
      </c>
      <c r="BG369">
        <f>VLOOKUP(BG$4,Description!$A$136:$C$203,3)*BG972</f>
        <v>1</v>
      </c>
      <c r="BH369">
        <f t="shared" si="210"/>
        <v>1</v>
      </c>
      <c r="BI369">
        <f>VLOOKUP(BI$4,Description!$A$136:$C$203,3)*BI972</f>
        <v>0</v>
      </c>
      <c r="BJ369">
        <f t="shared" si="211"/>
        <v>0</v>
      </c>
      <c r="BK369">
        <f>VLOOKUP(BK$4,Description!$A$136:$C$203,3)*BK972</f>
        <v>0</v>
      </c>
      <c r="BL369">
        <f t="shared" si="212"/>
        <v>0</v>
      </c>
      <c r="BM369">
        <f>VLOOKUP(BM$4,Description!$A$136:$C$203,3)*BM972</f>
        <v>0</v>
      </c>
      <c r="BN369">
        <f t="shared" si="213"/>
        <v>0</v>
      </c>
      <c r="BO369">
        <f>VLOOKUP(BO$4,Description!$A$136:$C$203,3)*BO972</f>
        <v>0</v>
      </c>
      <c r="BP369">
        <f t="shared" si="214"/>
        <v>0</v>
      </c>
      <c r="BQ369">
        <f>VLOOKUP(BQ$4,Description!$A$136:$C$203,3)*BQ972</f>
        <v>0</v>
      </c>
      <c r="BR369">
        <f t="shared" si="215"/>
        <v>0</v>
      </c>
    </row>
    <row r="370" spans="1:70" x14ac:dyDescent="0.2">
      <c r="A370">
        <f t="shared" si="180"/>
        <v>1121760</v>
      </c>
      <c r="B370">
        <f t="shared" si="181"/>
        <v>14</v>
      </c>
      <c r="C370">
        <f>VLOOKUP(C$4,Description!$A$136:$C$203,3)*C973</f>
        <v>0</v>
      </c>
      <c r="D370">
        <f t="shared" si="182"/>
        <v>0</v>
      </c>
      <c r="E370">
        <f>VLOOKUP(E$4,Description!$A$136:$C$203,3)*E973</f>
        <v>0</v>
      </c>
      <c r="F370">
        <f t="shared" si="183"/>
        <v>1</v>
      </c>
      <c r="G370">
        <f>VLOOKUP(G$4,Description!$A$136:$C$203,3)*G973</f>
        <v>3</v>
      </c>
      <c r="H370">
        <f t="shared" si="184"/>
        <v>0</v>
      </c>
      <c r="I370">
        <f>VLOOKUP(I$4,Description!$A$136:$C$203,3)*I973</f>
        <v>0</v>
      </c>
      <c r="J370">
        <f t="shared" si="185"/>
        <v>0</v>
      </c>
      <c r="K370">
        <f>VLOOKUP(K$4,Description!$A$136:$C$203,3)*K973</f>
        <v>0</v>
      </c>
      <c r="L370">
        <f t="shared" si="186"/>
        <v>0</v>
      </c>
      <c r="M370">
        <f>VLOOKUP(M$4,Description!$A$136:$C$203,3)*M973</f>
        <v>0</v>
      </c>
      <c r="N370">
        <f t="shared" si="187"/>
        <v>0</v>
      </c>
      <c r="O370">
        <f>VLOOKUP(O$4,Description!$A$136:$C$203,3)*O973</f>
        <v>0</v>
      </c>
      <c r="P370">
        <f t="shared" si="188"/>
        <v>0</v>
      </c>
      <c r="Q370">
        <f>VLOOKUP(Q$4,Description!$A$136:$C$203,3)*Q973</f>
        <v>0</v>
      </c>
      <c r="R370">
        <f t="shared" si="189"/>
        <v>0</v>
      </c>
      <c r="S370">
        <f>VLOOKUP(S$4,Description!$A$136:$C$203,3)*S973</f>
        <v>0</v>
      </c>
      <c r="T370">
        <f t="shared" si="190"/>
        <v>0</v>
      </c>
      <c r="U370">
        <f>VLOOKUP(U$4,Description!$A$136:$C$203,3)*U973</f>
        <v>0</v>
      </c>
      <c r="V370">
        <f t="shared" si="191"/>
        <v>0</v>
      </c>
      <c r="W370">
        <f>VLOOKUP(W$4,Description!$A$136:$C$203,3)*W973</f>
        <v>0</v>
      </c>
      <c r="X370">
        <f t="shared" si="192"/>
        <v>0</v>
      </c>
      <c r="Y370">
        <f>VLOOKUP(Y$4,Description!$A$136:$C$203,3)*Y973</f>
        <v>0</v>
      </c>
      <c r="Z370">
        <f t="shared" si="193"/>
        <v>0</v>
      </c>
      <c r="AA370">
        <f>VLOOKUP(AA$4,Description!$A$136:$C$203,3)*AA973</f>
        <v>4</v>
      </c>
      <c r="AB370">
        <f t="shared" si="194"/>
        <v>1</v>
      </c>
      <c r="AC370">
        <f>VLOOKUP(AC$4,Description!$A$136:$C$203,3)*AC973</f>
        <v>0</v>
      </c>
      <c r="AD370">
        <f t="shared" si="195"/>
        <v>0</v>
      </c>
      <c r="AE370">
        <f>VLOOKUP(AE$4,Description!$A$136:$C$203,3)*AE973</f>
        <v>0</v>
      </c>
      <c r="AF370">
        <f t="shared" si="196"/>
        <v>0</v>
      </c>
      <c r="AG370">
        <f>VLOOKUP(AG$4,Description!$A$136:$C$203,3)*AG973</f>
        <v>0</v>
      </c>
      <c r="AH370">
        <f t="shared" si="197"/>
        <v>0</v>
      </c>
      <c r="AI370">
        <f>VLOOKUP(AI$4,Description!$A$136:$C$203,3)*AI973</f>
        <v>0</v>
      </c>
      <c r="AJ370">
        <f t="shared" si="198"/>
        <v>0</v>
      </c>
      <c r="AK370">
        <f>VLOOKUP(AK$4,Description!$A$136:$C$203,3)*AK973</f>
        <v>0</v>
      </c>
      <c r="AL370">
        <f t="shared" si="199"/>
        <v>0</v>
      </c>
      <c r="AM370">
        <f>VLOOKUP(AM$4,Description!$A$136:$C$203,3)*AM973</f>
        <v>0</v>
      </c>
      <c r="AN370">
        <f t="shared" si="200"/>
        <v>1</v>
      </c>
      <c r="AO370">
        <f>VLOOKUP(AO$4,Description!$A$136:$C$203,3)*AO973</f>
        <v>2</v>
      </c>
      <c r="AP370">
        <f t="shared" si="201"/>
        <v>0</v>
      </c>
      <c r="AQ370">
        <f>VLOOKUP(AQ$4,Description!$A$136:$C$203,3)*AQ973</f>
        <v>0</v>
      </c>
      <c r="AR370">
        <f t="shared" si="202"/>
        <v>0</v>
      </c>
      <c r="AS370">
        <f>VLOOKUP(AS$4,Description!$A$136:$C$203,3)*AS973</f>
        <v>0</v>
      </c>
      <c r="AT370">
        <f t="shared" si="203"/>
        <v>1</v>
      </c>
      <c r="AU370">
        <f>VLOOKUP(AU$4,Description!$A$136:$C$203,3)*AU973</f>
        <v>0</v>
      </c>
      <c r="AV370">
        <f t="shared" si="204"/>
        <v>0</v>
      </c>
      <c r="AW370">
        <f>VLOOKUP(AW$4,Description!$A$136:$C$203,3)*AW973</f>
        <v>0</v>
      </c>
      <c r="AX370">
        <f t="shared" si="205"/>
        <v>1</v>
      </c>
      <c r="AY370">
        <f>VLOOKUP(AY$4,Description!$A$136:$C$203,3)*AY973</f>
        <v>0</v>
      </c>
      <c r="AZ370">
        <f t="shared" si="206"/>
        <v>0</v>
      </c>
      <c r="BA370">
        <f>VLOOKUP(BA$4,Description!$A$136:$C$203,3)*BA973</f>
        <v>0</v>
      </c>
      <c r="BB370">
        <f t="shared" si="207"/>
        <v>0</v>
      </c>
      <c r="BC370">
        <f>VLOOKUP(BC$4,Description!$A$136:$C$203,3)*BC973</f>
        <v>0</v>
      </c>
      <c r="BD370">
        <f t="shared" si="208"/>
        <v>0</v>
      </c>
      <c r="BE370">
        <f>VLOOKUP(BE$4,Description!$A$136:$C$203,3)*BE973</f>
        <v>0</v>
      </c>
      <c r="BF370">
        <f t="shared" si="209"/>
        <v>0</v>
      </c>
      <c r="BG370">
        <f>VLOOKUP(BG$4,Description!$A$136:$C$203,3)*BG973</f>
        <v>0</v>
      </c>
      <c r="BH370">
        <f t="shared" si="210"/>
        <v>0</v>
      </c>
      <c r="BI370">
        <f>VLOOKUP(BI$4,Description!$A$136:$C$203,3)*BI973</f>
        <v>0</v>
      </c>
      <c r="BJ370">
        <f t="shared" si="211"/>
        <v>0</v>
      </c>
      <c r="BK370">
        <f>VLOOKUP(BK$4,Description!$A$136:$C$203,3)*BK973</f>
        <v>0</v>
      </c>
      <c r="BL370">
        <f t="shared" si="212"/>
        <v>0</v>
      </c>
      <c r="BM370">
        <f>VLOOKUP(BM$4,Description!$A$136:$C$203,3)*BM973</f>
        <v>0</v>
      </c>
      <c r="BN370">
        <f t="shared" si="213"/>
        <v>0</v>
      </c>
      <c r="BO370">
        <f>VLOOKUP(BO$4,Description!$A$136:$C$203,3)*BO973</f>
        <v>0</v>
      </c>
      <c r="BP370">
        <f t="shared" si="214"/>
        <v>0</v>
      </c>
      <c r="BQ370">
        <f>VLOOKUP(BQ$4,Description!$A$136:$C$203,3)*BQ973</f>
        <v>0</v>
      </c>
      <c r="BR370">
        <f t="shared" si="215"/>
        <v>0</v>
      </c>
    </row>
    <row r="371" spans="1:70" x14ac:dyDescent="0.2">
      <c r="A371">
        <f t="shared" si="180"/>
        <v>1121780</v>
      </c>
      <c r="B371">
        <f t="shared" si="181"/>
        <v>24</v>
      </c>
      <c r="C371">
        <f>VLOOKUP(C$4,Description!$A$136:$C$203,3)*C974</f>
        <v>0</v>
      </c>
      <c r="D371">
        <f t="shared" si="182"/>
        <v>0</v>
      </c>
      <c r="E371">
        <f>VLOOKUP(E$4,Description!$A$136:$C$203,3)*E974</f>
        <v>0</v>
      </c>
      <c r="F371">
        <f t="shared" si="183"/>
        <v>1</v>
      </c>
      <c r="G371">
        <f>VLOOKUP(G$4,Description!$A$136:$C$203,3)*G974</f>
        <v>0</v>
      </c>
      <c r="H371">
        <f t="shared" si="184"/>
        <v>0</v>
      </c>
      <c r="I371">
        <f>VLOOKUP(I$4,Description!$A$136:$C$203,3)*I974</f>
        <v>0</v>
      </c>
      <c r="J371">
        <f t="shared" si="185"/>
        <v>0</v>
      </c>
      <c r="K371">
        <f>VLOOKUP(K$4,Description!$A$136:$C$203,3)*K974</f>
        <v>0</v>
      </c>
      <c r="L371">
        <f t="shared" si="186"/>
        <v>0</v>
      </c>
      <c r="M371">
        <f>VLOOKUP(M$4,Description!$A$136:$C$203,3)*M974</f>
        <v>3</v>
      </c>
      <c r="N371">
        <f t="shared" si="187"/>
        <v>0</v>
      </c>
      <c r="O371">
        <f>VLOOKUP(O$4,Description!$A$136:$C$203,3)*O974</f>
        <v>0</v>
      </c>
      <c r="P371">
        <f t="shared" si="188"/>
        <v>1</v>
      </c>
      <c r="Q371">
        <f>VLOOKUP(Q$4,Description!$A$136:$C$203,3)*Q974</f>
        <v>0</v>
      </c>
      <c r="R371">
        <f t="shared" si="189"/>
        <v>0</v>
      </c>
      <c r="S371">
        <f>VLOOKUP(S$4,Description!$A$136:$C$203,3)*S974</f>
        <v>0</v>
      </c>
      <c r="T371">
        <f t="shared" si="190"/>
        <v>0</v>
      </c>
      <c r="U371">
        <f>VLOOKUP(U$4,Description!$A$136:$C$203,3)*U974</f>
        <v>0</v>
      </c>
      <c r="V371">
        <f t="shared" si="191"/>
        <v>0</v>
      </c>
      <c r="W371">
        <f>VLOOKUP(W$4,Description!$A$136:$C$203,3)*W974</f>
        <v>0</v>
      </c>
      <c r="X371">
        <f t="shared" si="192"/>
        <v>0</v>
      </c>
      <c r="Y371">
        <f>VLOOKUP(Y$4,Description!$A$136:$C$203,3)*Y974</f>
        <v>0</v>
      </c>
      <c r="Z371">
        <f t="shared" si="193"/>
        <v>1</v>
      </c>
      <c r="AA371">
        <f>VLOOKUP(AA$4,Description!$A$136:$C$203,3)*AA974</f>
        <v>4</v>
      </c>
      <c r="AB371">
        <f t="shared" si="194"/>
        <v>1</v>
      </c>
      <c r="AC371">
        <f>VLOOKUP(AC$4,Description!$A$136:$C$203,3)*AC974</f>
        <v>5</v>
      </c>
      <c r="AD371">
        <f t="shared" si="195"/>
        <v>0</v>
      </c>
      <c r="AE371">
        <f>VLOOKUP(AE$4,Description!$A$136:$C$203,3)*AE974</f>
        <v>0</v>
      </c>
      <c r="AF371">
        <f t="shared" si="196"/>
        <v>1</v>
      </c>
      <c r="AG371">
        <f>VLOOKUP(AG$4,Description!$A$136:$C$203,3)*AG974</f>
        <v>0</v>
      </c>
      <c r="AH371">
        <f t="shared" si="197"/>
        <v>1</v>
      </c>
      <c r="AI371">
        <f>VLOOKUP(AI$4,Description!$A$136:$C$203,3)*AI974</f>
        <v>0</v>
      </c>
      <c r="AJ371">
        <f t="shared" si="198"/>
        <v>0</v>
      </c>
      <c r="AK371">
        <f>VLOOKUP(AK$4,Description!$A$136:$C$203,3)*AK974</f>
        <v>0</v>
      </c>
      <c r="AL371">
        <f t="shared" si="199"/>
        <v>0</v>
      </c>
      <c r="AM371">
        <f>VLOOKUP(AM$4,Description!$A$136:$C$203,3)*AM974</f>
        <v>0</v>
      </c>
      <c r="AN371">
        <f t="shared" si="200"/>
        <v>0</v>
      </c>
      <c r="AO371">
        <f>VLOOKUP(AO$4,Description!$A$136:$C$203,3)*AO974</f>
        <v>2</v>
      </c>
      <c r="AP371">
        <f t="shared" si="201"/>
        <v>1</v>
      </c>
      <c r="AQ371">
        <f>VLOOKUP(AQ$4,Description!$A$136:$C$203,3)*AQ974</f>
        <v>0</v>
      </c>
      <c r="AR371">
        <f t="shared" si="202"/>
        <v>0</v>
      </c>
      <c r="AS371">
        <f>VLOOKUP(AS$4,Description!$A$136:$C$203,3)*AS974</f>
        <v>0</v>
      </c>
      <c r="AT371">
        <f t="shared" si="203"/>
        <v>1</v>
      </c>
      <c r="AU371">
        <f>VLOOKUP(AU$4,Description!$A$136:$C$203,3)*AU974</f>
        <v>0</v>
      </c>
      <c r="AV371">
        <f t="shared" si="204"/>
        <v>0</v>
      </c>
      <c r="AW371">
        <f>VLOOKUP(AW$4,Description!$A$136:$C$203,3)*AW974</f>
        <v>0</v>
      </c>
      <c r="AX371">
        <f t="shared" si="205"/>
        <v>1</v>
      </c>
      <c r="AY371">
        <f>VLOOKUP(AY$4,Description!$A$136:$C$203,3)*AY974</f>
        <v>0</v>
      </c>
      <c r="AZ371">
        <f t="shared" si="206"/>
        <v>0</v>
      </c>
      <c r="BA371">
        <f>VLOOKUP(BA$4,Description!$A$136:$C$203,3)*BA974</f>
        <v>0</v>
      </c>
      <c r="BB371">
        <f t="shared" si="207"/>
        <v>0</v>
      </c>
      <c r="BC371">
        <f>VLOOKUP(BC$4,Description!$A$136:$C$203,3)*BC974</f>
        <v>0</v>
      </c>
      <c r="BD371">
        <f t="shared" si="208"/>
        <v>1</v>
      </c>
      <c r="BE371">
        <f>VLOOKUP(BE$4,Description!$A$136:$C$203,3)*BE974</f>
        <v>0</v>
      </c>
      <c r="BF371">
        <f t="shared" si="209"/>
        <v>0</v>
      </c>
      <c r="BG371">
        <f>VLOOKUP(BG$4,Description!$A$136:$C$203,3)*BG974</f>
        <v>0</v>
      </c>
      <c r="BH371">
        <f t="shared" si="210"/>
        <v>0</v>
      </c>
      <c r="BI371">
        <f>VLOOKUP(BI$4,Description!$A$136:$C$203,3)*BI974</f>
        <v>0</v>
      </c>
      <c r="BJ371">
        <f t="shared" si="211"/>
        <v>0</v>
      </c>
      <c r="BK371">
        <f>VLOOKUP(BK$4,Description!$A$136:$C$203,3)*BK974</f>
        <v>0</v>
      </c>
      <c r="BL371">
        <f t="shared" si="212"/>
        <v>0</v>
      </c>
      <c r="BM371">
        <f>VLOOKUP(BM$4,Description!$A$136:$C$203,3)*BM974</f>
        <v>0</v>
      </c>
      <c r="BN371">
        <f t="shared" si="213"/>
        <v>0</v>
      </c>
      <c r="BO371">
        <f>VLOOKUP(BO$4,Description!$A$136:$C$203,3)*BO974</f>
        <v>0</v>
      </c>
      <c r="BP371">
        <f t="shared" si="214"/>
        <v>0</v>
      </c>
      <c r="BQ371">
        <f>VLOOKUP(BQ$4,Description!$A$136:$C$203,3)*BQ974</f>
        <v>0</v>
      </c>
      <c r="BR371">
        <f t="shared" si="215"/>
        <v>0</v>
      </c>
    </row>
    <row r="372" spans="1:70" x14ac:dyDescent="0.2">
      <c r="A372">
        <f t="shared" si="180"/>
        <v>1125100</v>
      </c>
      <c r="B372">
        <f t="shared" si="181"/>
        <v>30</v>
      </c>
      <c r="C372">
        <f>VLOOKUP(C$4,Description!$A$136:$C$203,3)*C975</f>
        <v>0</v>
      </c>
      <c r="D372">
        <f t="shared" si="182"/>
        <v>1</v>
      </c>
      <c r="E372">
        <f>VLOOKUP(E$4,Description!$A$136:$C$203,3)*E975</f>
        <v>0</v>
      </c>
      <c r="F372">
        <f t="shared" si="183"/>
        <v>1</v>
      </c>
      <c r="G372">
        <f>VLOOKUP(G$4,Description!$A$136:$C$203,3)*G975</f>
        <v>0</v>
      </c>
      <c r="H372">
        <f t="shared" si="184"/>
        <v>0</v>
      </c>
      <c r="I372">
        <f>VLOOKUP(I$4,Description!$A$136:$C$203,3)*I975</f>
        <v>0</v>
      </c>
      <c r="J372">
        <f t="shared" si="185"/>
        <v>0</v>
      </c>
      <c r="K372">
        <f>VLOOKUP(K$4,Description!$A$136:$C$203,3)*K975</f>
        <v>0</v>
      </c>
      <c r="L372">
        <f t="shared" si="186"/>
        <v>0</v>
      </c>
      <c r="M372">
        <f>VLOOKUP(M$4,Description!$A$136:$C$203,3)*M975</f>
        <v>0</v>
      </c>
      <c r="N372">
        <f t="shared" si="187"/>
        <v>0</v>
      </c>
      <c r="O372">
        <f>VLOOKUP(O$4,Description!$A$136:$C$203,3)*O975</f>
        <v>0</v>
      </c>
      <c r="P372">
        <f t="shared" si="188"/>
        <v>1</v>
      </c>
      <c r="Q372">
        <f>VLOOKUP(Q$4,Description!$A$136:$C$203,3)*Q975</f>
        <v>0</v>
      </c>
      <c r="R372">
        <f t="shared" si="189"/>
        <v>0</v>
      </c>
      <c r="S372">
        <f>VLOOKUP(S$4,Description!$A$136:$C$203,3)*S975</f>
        <v>0</v>
      </c>
      <c r="T372">
        <f t="shared" si="190"/>
        <v>0</v>
      </c>
      <c r="U372">
        <f>VLOOKUP(U$4,Description!$A$136:$C$203,3)*U975</f>
        <v>0</v>
      </c>
      <c r="V372">
        <f t="shared" si="191"/>
        <v>0</v>
      </c>
      <c r="W372">
        <f>VLOOKUP(W$4,Description!$A$136:$C$203,3)*W975</f>
        <v>0</v>
      </c>
      <c r="X372">
        <f t="shared" si="192"/>
        <v>0</v>
      </c>
      <c r="Y372">
        <f>VLOOKUP(Y$4,Description!$A$136:$C$203,3)*Y975</f>
        <v>1</v>
      </c>
      <c r="Z372">
        <f t="shared" si="193"/>
        <v>0</v>
      </c>
      <c r="AA372">
        <f>VLOOKUP(AA$4,Description!$A$136:$C$203,3)*AA975</f>
        <v>4</v>
      </c>
      <c r="AB372">
        <f t="shared" si="194"/>
        <v>1</v>
      </c>
      <c r="AC372">
        <f>VLOOKUP(AC$4,Description!$A$136:$C$203,3)*AC975</f>
        <v>5</v>
      </c>
      <c r="AD372">
        <f t="shared" si="195"/>
        <v>0</v>
      </c>
      <c r="AE372">
        <f>VLOOKUP(AE$4,Description!$A$136:$C$203,3)*AE975</f>
        <v>4</v>
      </c>
      <c r="AF372">
        <f t="shared" si="196"/>
        <v>0</v>
      </c>
      <c r="AG372">
        <f>VLOOKUP(AG$4,Description!$A$136:$C$203,3)*AG975</f>
        <v>0</v>
      </c>
      <c r="AH372">
        <f t="shared" si="197"/>
        <v>1</v>
      </c>
      <c r="AI372">
        <f>VLOOKUP(AI$4,Description!$A$136:$C$203,3)*AI975</f>
        <v>1</v>
      </c>
      <c r="AJ372">
        <f t="shared" si="198"/>
        <v>0</v>
      </c>
      <c r="AK372">
        <f>VLOOKUP(AK$4,Description!$A$136:$C$203,3)*AK975</f>
        <v>0</v>
      </c>
      <c r="AL372">
        <f t="shared" si="199"/>
        <v>0</v>
      </c>
      <c r="AM372">
        <f>VLOOKUP(AM$4,Description!$A$136:$C$203,3)*AM975</f>
        <v>0</v>
      </c>
      <c r="AN372">
        <f t="shared" si="200"/>
        <v>0</v>
      </c>
      <c r="AO372">
        <f>VLOOKUP(AO$4,Description!$A$136:$C$203,3)*AO975</f>
        <v>2</v>
      </c>
      <c r="AP372">
        <f t="shared" si="201"/>
        <v>1</v>
      </c>
      <c r="AQ372">
        <f>VLOOKUP(AQ$4,Description!$A$136:$C$203,3)*AQ975</f>
        <v>1</v>
      </c>
      <c r="AR372">
        <f t="shared" si="202"/>
        <v>0</v>
      </c>
      <c r="AS372">
        <f>VLOOKUP(AS$4,Description!$A$136:$C$203,3)*AS975</f>
        <v>0</v>
      </c>
      <c r="AT372">
        <f t="shared" si="203"/>
        <v>1</v>
      </c>
      <c r="AU372">
        <f>VLOOKUP(AU$4,Description!$A$136:$C$203,3)*AU975</f>
        <v>0</v>
      </c>
      <c r="AV372">
        <f t="shared" si="204"/>
        <v>0</v>
      </c>
      <c r="AW372">
        <f>VLOOKUP(AW$4,Description!$A$136:$C$203,3)*AW975</f>
        <v>0</v>
      </c>
      <c r="AX372">
        <f t="shared" si="205"/>
        <v>0</v>
      </c>
      <c r="AY372">
        <f>VLOOKUP(AY$4,Description!$A$136:$C$203,3)*AY975</f>
        <v>0</v>
      </c>
      <c r="AZ372">
        <f t="shared" si="206"/>
        <v>0</v>
      </c>
      <c r="BA372">
        <f>VLOOKUP(BA$4,Description!$A$136:$C$203,3)*BA975</f>
        <v>0</v>
      </c>
      <c r="BB372">
        <f t="shared" si="207"/>
        <v>0</v>
      </c>
      <c r="BC372">
        <f>VLOOKUP(BC$4,Description!$A$136:$C$203,3)*BC975</f>
        <v>5</v>
      </c>
      <c r="BD372">
        <f t="shared" si="208"/>
        <v>0</v>
      </c>
      <c r="BE372">
        <f>VLOOKUP(BE$4,Description!$A$136:$C$203,3)*BE975</f>
        <v>0</v>
      </c>
      <c r="BF372">
        <f t="shared" si="209"/>
        <v>0</v>
      </c>
      <c r="BG372">
        <f>VLOOKUP(BG$4,Description!$A$136:$C$203,3)*BG975</f>
        <v>0</v>
      </c>
      <c r="BH372">
        <f t="shared" si="210"/>
        <v>0</v>
      </c>
      <c r="BI372">
        <f>VLOOKUP(BI$4,Description!$A$136:$C$203,3)*BI975</f>
        <v>0</v>
      </c>
      <c r="BJ372">
        <f t="shared" si="211"/>
        <v>0</v>
      </c>
      <c r="BK372">
        <f>VLOOKUP(BK$4,Description!$A$136:$C$203,3)*BK975</f>
        <v>0</v>
      </c>
      <c r="BL372">
        <f t="shared" si="212"/>
        <v>0</v>
      </c>
      <c r="BM372">
        <f>VLOOKUP(BM$4,Description!$A$136:$C$203,3)*BM975</f>
        <v>0</v>
      </c>
      <c r="BN372">
        <f t="shared" si="213"/>
        <v>0</v>
      </c>
      <c r="BO372">
        <f>VLOOKUP(BO$4,Description!$A$136:$C$203,3)*BO975</f>
        <v>0</v>
      </c>
      <c r="BP372">
        <f t="shared" si="214"/>
        <v>0</v>
      </c>
      <c r="BQ372">
        <f>VLOOKUP(BQ$4,Description!$A$136:$C$203,3)*BQ975</f>
        <v>0</v>
      </c>
      <c r="BR372">
        <f t="shared" si="215"/>
        <v>0</v>
      </c>
    </row>
    <row r="373" spans="1:70" x14ac:dyDescent="0.2">
      <c r="A373">
        <f t="shared" si="180"/>
        <v>1125140</v>
      </c>
      <c r="B373">
        <f t="shared" si="181"/>
        <v>33</v>
      </c>
      <c r="C373">
        <f>VLOOKUP(C$4,Description!$A$136:$C$203,3)*C976</f>
        <v>0</v>
      </c>
      <c r="D373">
        <f t="shared" si="182"/>
        <v>0</v>
      </c>
      <c r="E373">
        <f>VLOOKUP(E$4,Description!$A$136:$C$203,3)*E976</f>
        <v>0</v>
      </c>
      <c r="F373">
        <f t="shared" si="183"/>
        <v>1</v>
      </c>
      <c r="G373">
        <f>VLOOKUP(G$4,Description!$A$136:$C$203,3)*G976</f>
        <v>0</v>
      </c>
      <c r="H373">
        <f t="shared" si="184"/>
        <v>0</v>
      </c>
      <c r="I373">
        <f>VLOOKUP(I$4,Description!$A$136:$C$203,3)*I976</f>
        <v>0</v>
      </c>
      <c r="J373">
        <f t="shared" si="185"/>
        <v>0</v>
      </c>
      <c r="K373">
        <f>VLOOKUP(K$4,Description!$A$136:$C$203,3)*K976</f>
        <v>0</v>
      </c>
      <c r="L373">
        <f t="shared" si="186"/>
        <v>0</v>
      </c>
      <c r="M373">
        <f>VLOOKUP(M$4,Description!$A$136:$C$203,3)*M976</f>
        <v>0</v>
      </c>
      <c r="N373">
        <f t="shared" si="187"/>
        <v>0</v>
      </c>
      <c r="O373">
        <f>VLOOKUP(O$4,Description!$A$136:$C$203,3)*O976</f>
        <v>0</v>
      </c>
      <c r="P373">
        <f t="shared" si="188"/>
        <v>1</v>
      </c>
      <c r="Q373">
        <f>VLOOKUP(Q$4,Description!$A$136:$C$203,3)*Q976</f>
        <v>0</v>
      </c>
      <c r="R373">
        <f t="shared" si="189"/>
        <v>0</v>
      </c>
      <c r="S373">
        <f>VLOOKUP(S$4,Description!$A$136:$C$203,3)*S976</f>
        <v>0</v>
      </c>
      <c r="T373">
        <f t="shared" si="190"/>
        <v>0</v>
      </c>
      <c r="U373">
        <f>VLOOKUP(U$4,Description!$A$136:$C$203,3)*U976</f>
        <v>0</v>
      </c>
      <c r="V373">
        <f t="shared" si="191"/>
        <v>0</v>
      </c>
      <c r="W373">
        <f>VLOOKUP(W$4,Description!$A$136:$C$203,3)*W976</f>
        <v>0</v>
      </c>
      <c r="X373">
        <f t="shared" si="192"/>
        <v>0</v>
      </c>
      <c r="Y373">
        <f>VLOOKUP(Y$4,Description!$A$136:$C$203,3)*Y976</f>
        <v>0</v>
      </c>
      <c r="Z373">
        <f t="shared" si="193"/>
        <v>1</v>
      </c>
      <c r="AA373">
        <f>VLOOKUP(AA$4,Description!$A$136:$C$203,3)*AA976</f>
        <v>4</v>
      </c>
      <c r="AB373">
        <f t="shared" si="194"/>
        <v>1</v>
      </c>
      <c r="AC373">
        <f>VLOOKUP(AC$4,Description!$A$136:$C$203,3)*AC976</f>
        <v>0</v>
      </c>
      <c r="AD373">
        <f t="shared" si="195"/>
        <v>0</v>
      </c>
      <c r="AE373">
        <f>VLOOKUP(AE$4,Description!$A$136:$C$203,3)*AE976</f>
        <v>4</v>
      </c>
      <c r="AF373">
        <f t="shared" si="196"/>
        <v>0</v>
      </c>
      <c r="AG373">
        <f>VLOOKUP(AG$4,Description!$A$136:$C$203,3)*AG976</f>
        <v>0</v>
      </c>
      <c r="AH373">
        <f t="shared" si="197"/>
        <v>0</v>
      </c>
      <c r="AI373">
        <f>VLOOKUP(AI$4,Description!$A$136:$C$203,3)*AI976</f>
        <v>1</v>
      </c>
      <c r="AJ373">
        <f t="shared" si="198"/>
        <v>0</v>
      </c>
      <c r="AK373">
        <f>VLOOKUP(AK$4,Description!$A$136:$C$203,3)*AK976</f>
        <v>0</v>
      </c>
      <c r="AL373">
        <f t="shared" si="199"/>
        <v>0</v>
      </c>
      <c r="AM373">
        <f>VLOOKUP(AM$4,Description!$A$136:$C$203,3)*AM976</f>
        <v>0</v>
      </c>
      <c r="AN373">
        <f t="shared" si="200"/>
        <v>1</v>
      </c>
      <c r="AO373">
        <f>VLOOKUP(AO$4,Description!$A$136:$C$203,3)*AO976</f>
        <v>2</v>
      </c>
      <c r="AP373">
        <f t="shared" si="201"/>
        <v>1</v>
      </c>
      <c r="AQ373">
        <f>VLOOKUP(AQ$4,Description!$A$136:$C$203,3)*AQ976</f>
        <v>1</v>
      </c>
      <c r="AR373">
        <f t="shared" si="202"/>
        <v>0</v>
      </c>
      <c r="AS373">
        <f>VLOOKUP(AS$4,Description!$A$136:$C$203,3)*AS976</f>
        <v>0</v>
      </c>
      <c r="AT373">
        <f t="shared" si="203"/>
        <v>1</v>
      </c>
      <c r="AU373">
        <f>VLOOKUP(AU$4,Description!$A$136:$C$203,3)*AU976</f>
        <v>5</v>
      </c>
      <c r="AV373">
        <f t="shared" si="204"/>
        <v>0</v>
      </c>
      <c r="AW373">
        <f>VLOOKUP(AW$4,Description!$A$136:$C$203,3)*AW976</f>
        <v>0</v>
      </c>
      <c r="AX373">
        <f t="shared" si="205"/>
        <v>1</v>
      </c>
      <c r="AY373">
        <f>VLOOKUP(AY$4,Description!$A$136:$C$203,3)*AY976</f>
        <v>0</v>
      </c>
      <c r="AZ373">
        <f t="shared" si="206"/>
        <v>0</v>
      </c>
      <c r="BA373">
        <f>VLOOKUP(BA$4,Description!$A$136:$C$203,3)*BA976</f>
        <v>0</v>
      </c>
      <c r="BB373">
        <f t="shared" si="207"/>
        <v>0</v>
      </c>
      <c r="BC373">
        <f>VLOOKUP(BC$4,Description!$A$136:$C$203,3)*BC976</f>
        <v>5</v>
      </c>
      <c r="BD373">
        <f t="shared" si="208"/>
        <v>0</v>
      </c>
      <c r="BE373">
        <f>VLOOKUP(BE$4,Description!$A$136:$C$203,3)*BE976</f>
        <v>0</v>
      </c>
      <c r="BF373">
        <f t="shared" si="209"/>
        <v>0</v>
      </c>
      <c r="BG373">
        <f>VLOOKUP(BG$4,Description!$A$136:$C$203,3)*BG976</f>
        <v>0</v>
      </c>
      <c r="BH373">
        <f t="shared" si="210"/>
        <v>0</v>
      </c>
      <c r="BI373">
        <f>VLOOKUP(BI$4,Description!$A$136:$C$203,3)*BI976</f>
        <v>3</v>
      </c>
      <c r="BJ373">
        <f t="shared" si="211"/>
        <v>0</v>
      </c>
      <c r="BK373">
        <f>VLOOKUP(BK$4,Description!$A$136:$C$203,3)*BK976</f>
        <v>0</v>
      </c>
      <c r="BL373">
        <f t="shared" si="212"/>
        <v>0</v>
      </c>
      <c r="BM373">
        <f>VLOOKUP(BM$4,Description!$A$136:$C$203,3)*BM976</f>
        <v>0</v>
      </c>
      <c r="BN373">
        <f t="shared" si="213"/>
        <v>0</v>
      </c>
      <c r="BO373">
        <f>VLOOKUP(BO$4,Description!$A$136:$C$203,3)*BO976</f>
        <v>0</v>
      </c>
      <c r="BP373">
        <f t="shared" si="214"/>
        <v>0</v>
      </c>
      <c r="BQ373">
        <f>VLOOKUP(BQ$4,Description!$A$136:$C$203,3)*BQ976</f>
        <v>0</v>
      </c>
      <c r="BR373">
        <f t="shared" si="215"/>
        <v>0</v>
      </c>
    </row>
    <row r="374" spans="1:70" x14ac:dyDescent="0.2">
      <c r="A374">
        <f t="shared" si="180"/>
        <v>1125190</v>
      </c>
      <c r="B374">
        <f t="shared" si="181"/>
        <v>39</v>
      </c>
      <c r="C374">
        <f>VLOOKUP(C$4,Description!$A$136:$C$203,3)*C977</f>
        <v>0</v>
      </c>
      <c r="D374">
        <f t="shared" si="182"/>
        <v>1</v>
      </c>
      <c r="E374">
        <f>VLOOKUP(E$4,Description!$A$136:$C$203,3)*E977</f>
        <v>1</v>
      </c>
      <c r="F374">
        <f t="shared" si="183"/>
        <v>0</v>
      </c>
      <c r="G374">
        <f>VLOOKUP(G$4,Description!$A$136:$C$203,3)*G977</f>
        <v>3</v>
      </c>
      <c r="H374">
        <f t="shared" si="184"/>
        <v>1</v>
      </c>
      <c r="I374">
        <f>VLOOKUP(I$4,Description!$A$136:$C$203,3)*I977</f>
        <v>0</v>
      </c>
      <c r="J374">
        <f t="shared" si="185"/>
        <v>1</v>
      </c>
      <c r="K374">
        <f>VLOOKUP(K$4,Description!$A$136:$C$203,3)*K977</f>
        <v>0</v>
      </c>
      <c r="L374">
        <f t="shared" si="186"/>
        <v>0</v>
      </c>
      <c r="M374">
        <f>VLOOKUP(M$4,Description!$A$136:$C$203,3)*M977</f>
        <v>0</v>
      </c>
      <c r="N374">
        <f t="shared" si="187"/>
        <v>1</v>
      </c>
      <c r="O374">
        <f>VLOOKUP(O$4,Description!$A$136:$C$203,3)*O977</f>
        <v>0</v>
      </c>
      <c r="P374">
        <f t="shared" si="188"/>
        <v>1</v>
      </c>
      <c r="Q374">
        <f>VLOOKUP(Q$4,Description!$A$136:$C$203,3)*Q977</f>
        <v>0</v>
      </c>
      <c r="R374">
        <f t="shared" si="189"/>
        <v>0</v>
      </c>
      <c r="S374">
        <f>VLOOKUP(S$4,Description!$A$136:$C$203,3)*S977</f>
        <v>0</v>
      </c>
      <c r="T374">
        <f t="shared" si="190"/>
        <v>0</v>
      </c>
      <c r="U374">
        <f>VLOOKUP(U$4,Description!$A$136:$C$203,3)*U977</f>
        <v>0</v>
      </c>
      <c r="V374">
        <f t="shared" si="191"/>
        <v>1</v>
      </c>
      <c r="W374">
        <f>VLOOKUP(W$4,Description!$A$136:$C$203,3)*W977</f>
        <v>0</v>
      </c>
      <c r="X374">
        <f t="shared" si="192"/>
        <v>0</v>
      </c>
      <c r="Y374">
        <f>VLOOKUP(Y$4,Description!$A$136:$C$203,3)*Y977</f>
        <v>1</v>
      </c>
      <c r="Z374">
        <f t="shared" si="193"/>
        <v>1</v>
      </c>
      <c r="AA374">
        <f>VLOOKUP(AA$4,Description!$A$136:$C$203,3)*AA977</f>
        <v>4</v>
      </c>
      <c r="AB374">
        <f t="shared" si="194"/>
        <v>1</v>
      </c>
      <c r="AC374">
        <f>VLOOKUP(AC$4,Description!$A$136:$C$203,3)*AC977</f>
        <v>5</v>
      </c>
      <c r="AD374">
        <f t="shared" si="195"/>
        <v>0</v>
      </c>
      <c r="AE374">
        <f>VLOOKUP(AE$4,Description!$A$136:$C$203,3)*AE977</f>
        <v>0</v>
      </c>
      <c r="AF374">
        <f t="shared" si="196"/>
        <v>1</v>
      </c>
      <c r="AG374">
        <f>VLOOKUP(AG$4,Description!$A$136:$C$203,3)*AG977</f>
        <v>0</v>
      </c>
      <c r="AH374">
        <f t="shared" si="197"/>
        <v>0</v>
      </c>
      <c r="AI374">
        <f>VLOOKUP(AI$4,Description!$A$136:$C$203,3)*AI977</f>
        <v>1</v>
      </c>
      <c r="AJ374">
        <f t="shared" si="198"/>
        <v>0</v>
      </c>
      <c r="AK374">
        <f>VLOOKUP(AK$4,Description!$A$136:$C$203,3)*AK977</f>
        <v>0</v>
      </c>
      <c r="AL374">
        <f t="shared" si="199"/>
        <v>0</v>
      </c>
      <c r="AM374">
        <f>VLOOKUP(AM$4,Description!$A$136:$C$203,3)*AM977</f>
        <v>0</v>
      </c>
      <c r="AN374">
        <f t="shared" si="200"/>
        <v>0</v>
      </c>
      <c r="AO374">
        <f>VLOOKUP(AO$4,Description!$A$136:$C$203,3)*AO977</f>
        <v>2</v>
      </c>
      <c r="AP374">
        <f t="shared" si="201"/>
        <v>1</v>
      </c>
      <c r="AQ374">
        <f>VLOOKUP(AQ$4,Description!$A$136:$C$203,3)*AQ977</f>
        <v>1</v>
      </c>
      <c r="AR374">
        <f t="shared" si="202"/>
        <v>0</v>
      </c>
      <c r="AS374">
        <f>VLOOKUP(AS$4,Description!$A$136:$C$203,3)*AS977</f>
        <v>0</v>
      </c>
      <c r="AT374">
        <f t="shared" si="203"/>
        <v>1</v>
      </c>
      <c r="AU374">
        <f>VLOOKUP(AU$4,Description!$A$136:$C$203,3)*AU977</f>
        <v>5</v>
      </c>
      <c r="AV374">
        <f t="shared" si="204"/>
        <v>0</v>
      </c>
      <c r="AW374">
        <f>VLOOKUP(AW$4,Description!$A$136:$C$203,3)*AW977</f>
        <v>0</v>
      </c>
      <c r="AX374">
        <f t="shared" si="205"/>
        <v>1</v>
      </c>
      <c r="AY374">
        <f>VLOOKUP(AY$4,Description!$A$136:$C$203,3)*AY977</f>
        <v>0</v>
      </c>
      <c r="AZ374">
        <f t="shared" si="206"/>
        <v>0</v>
      </c>
      <c r="BA374">
        <f>VLOOKUP(BA$4,Description!$A$136:$C$203,3)*BA977</f>
        <v>0</v>
      </c>
      <c r="BB374">
        <f t="shared" si="207"/>
        <v>0</v>
      </c>
      <c r="BC374">
        <f>VLOOKUP(BC$4,Description!$A$136:$C$203,3)*BC977</f>
        <v>0</v>
      </c>
      <c r="BD374">
        <f t="shared" si="208"/>
        <v>1</v>
      </c>
      <c r="BE374">
        <f>VLOOKUP(BE$4,Description!$A$136:$C$203,3)*BE977</f>
        <v>0</v>
      </c>
      <c r="BF374">
        <f t="shared" si="209"/>
        <v>0</v>
      </c>
      <c r="BG374">
        <f>VLOOKUP(BG$4,Description!$A$136:$C$203,3)*BG977</f>
        <v>0</v>
      </c>
      <c r="BH374">
        <f t="shared" si="210"/>
        <v>0</v>
      </c>
      <c r="BI374">
        <f>VLOOKUP(BI$4,Description!$A$136:$C$203,3)*BI977</f>
        <v>3</v>
      </c>
      <c r="BJ374">
        <f t="shared" si="211"/>
        <v>0</v>
      </c>
      <c r="BK374">
        <f>VLOOKUP(BK$4,Description!$A$136:$C$203,3)*BK977</f>
        <v>0</v>
      </c>
      <c r="BL374">
        <f t="shared" si="212"/>
        <v>0</v>
      </c>
      <c r="BM374">
        <f>VLOOKUP(BM$4,Description!$A$136:$C$203,3)*BM977</f>
        <v>0</v>
      </c>
      <c r="BN374">
        <f t="shared" si="213"/>
        <v>0</v>
      </c>
      <c r="BO374">
        <f>VLOOKUP(BO$4,Description!$A$136:$C$203,3)*BO977</f>
        <v>0</v>
      </c>
      <c r="BP374">
        <f t="shared" si="214"/>
        <v>0</v>
      </c>
      <c r="BQ374">
        <f>VLOOKUP(BQ$4,Description!$A$136:$C$203,3)*BQ977</f>
        <v>0</v>
      </c>
      <c r="BR374">
        <f t="shared" si="215"/>
        <v>0</v>
      </c>
    </row>
    <row r="375" spans="1:70" x14ac:dyDescent="0.2">
      <c r="A375">
        <f t="shared" si="180"/>
        <v>1125280</v>
      </c>
      <c r="B375">
        <f t="shared" si="181"/>
        <v>0</v>
      </c>
      <c r="C375">
        <f>VLOOKUP(C$4,Description!$A$136:$C$203,3)*C978</f>
        <v>0</v>
      </c>
      <c r="D375">
        <f t="shared" si="182"/>
        <v>0</v>
      </c>
      <c r="E375">
        <f>VLOOKUP(E$4,Description!$A$136:$C$203,3)*E978</f>
        <v>0</v>
      </c>
      <c r="F375">
        <f t="shared" si="183"/>
        <v>0</v>
      </c>
      <c r="G375">
        <f>VLOOKUP(G$4,Description!$A$136:$C$203,3)*G978</f>
        <v>0</v>
      </c>
      <c r="H375">
        <f t="shared" si="184"/>
        <v>0</v>
      </c>
      <c r="I375">
        <f>VLOOKUP(I$4,Description!$A$136:$C$203,3)*I978</f>
        <v>0</v>
      </c>
      <c r="J375">
        <f t="shared" si="185"/>
        <v>0</v>
      </c>
      <c r="K375">
        <f>VLOOKUP(K$4,Description!$A$136:$C$203,3)*K978</f>
        <v>0</v>
      </c>
      <c r="L375">
        <f t="shared" si="186"/>
        <v>0</v>
      </c>
      <c r="M375">
        <f>VLOOKUP(M$4,Description!$A$136:$C$203,3)*M978</f>
        <v>0</v>
      </c>
      <c r="N375">
        <f t="shared" si="187"/>
        <v>0</v>
      </c>
      <c r="O375">
        <f>VLOOKUP(O$4,Description!$A$136:$C$203,3)*O978</f>
        <v>0</v>
      </c>
      <c r="P375">
        <f t="shared" si="188"/>
        <v>0</v>
      </c>
      <c r="Q375">
        <f>VLOOKUP(Q$4,Description!$A$136:$C$203,3)*Q978</f>
        <v>0</v>
      </c>
      <c r="R375">
        <f t="shared" si="189"/>
        <v>0</v>
      </c>
      <c r="S375">
        <f>VLOOKUP(S$4,Description!$A$136:$C$203,3)*S978</f>
        <v>0</v>
      </c>
      <c r="T375">
        <f t="shared" si="190"/>
        <v>0</v>
      </c>
      <c r="U375">
        <f>VLOOKUP(U$4,Description!$A$136:$C$203,3)*U978</f>
        <v>0</v>
      </c>
      <c r="V375">
        <f t="shared" si="191"/>
        <v>0</v>
      </c>
      <c r="W375">
        <f>VLOOKUP(W$4,Description!$A$136:$C$203,3)*W978</f>
        <v>0</v>
      </c>
      <c r="X375">
        <f t="shared" si="192"/>
        <v>0</v>
      </c>
      <c r="Y375">
        <f>VLOOKUP(Y$4,Description!$A$136:$C$203,3)*Y978</f>
        <v>0</v>
      </c>
      <c r="Z375">
        <f t="shared" si="193"/>
        <v>0</v>
      </c>
      <c r="AA375">
        <f>VLOOKUP(AA$4,Description!$A$136:$C$203,3)*AA978</f>
        <v>0</v>
      </c>
      <c r="AB375">
        <f t="shared" si="194"/>
        <v>0</v>
      </c>
      <c r="AC375">
        <f>VLOOKUP(AC$4,Description!$A$136:$C$203,3)*AC978</f>
        <v>0</v>
      </c>
      <c r="AD375">
        <f t="shared" si="195"/>
        <v>0</v>
      </c>
      <c r="AE375">
        <f>VLOOKUP(AE$4,Description!$A$136:$C$203,3)*AE978</f>
        <v>0</v>
      </c>
      <c r="AF375">
        <f t="shared" si="196"/>
        <v>0</v>
      </c>
      <c r="AG375">
        <f>VLOOKUP(AG$4,Description!$A$136:$C$203,3)*AG978</f>
        <v>0</v>
      </c>
      <c r="AH375">
        <f t="shared" si="197"/>
        <v>0</v>
      </c>
      <c r="AI375">
        <f>VLOOKUP(AI$4,Description!$A$136:$C$203,3)*AI978</f>
        <v>0</v>
      </c>
      <c r="AJ375">
        <f t="shared" si="198"/>
        <v>0</v>
      </c>
      <c r="AK375">
        <f>VLOOKUP(AK$4,Description!$A$136:$C$203,3)*AK978</f>
        <v>0</v>
      </c>
      <c r="AL375">
        <f t="shared" si="199"/>
        <v>0</v>
      </c>
      <c r="AM375">
        <f>VLOOKUP(AM$4,Description!$A$136:$C$203,3)*AM978</f>
        <v>0</v>
      </c>
      <c r="AN375">
        <f t="shared" si="200"/>
        <v>0</v>
      </c>
      <c r="AO375">
        <f>VLOOKUP(AO$4,Description!$A$136:$C$203,3)*AO978</f>
        <v>0</v>
      </c>
      <c r="AP375">
        <f t="shared" si="201"/>
        <v>0</v>
      </c>
      <c r="AQ375">
        <f>VLOOKUP(AQ$4,Description!$A$136:$C$203,3)*AQ978</f>
        <v>0</v>
      </c>
      <c r="AR375">
        <f t="shared" si="202"/>
        <v>0</v>
      </c>
      <c r="AS375">
        <f>VLOOKUP(AS$4,Description!$A$136:$C$203,3)*AS978</f>
        <v>0</v>
      </c>
      <c r="AT375">
        <f t="shared" si="203"/>
        <v>0</v>
      </c>
      <c r="AU375">
        <f>VLOOKUP(AU$4,Description!$A$136:$C$203,3)*AU978</f>
        <v>0</v>
      </c>
      <c r="AV375">
        <f t="shared" si="204"/>
        <v>0</v>
      </c>
      <c r="AW375">
        <f>VLOOKUP(AW$4,Description!$A$136:$C$203,3)*AW978</f>
        <v>0</v>
      </c>
      <c r="AX375">
        <f t="shared" si="205"/>
        <v>0</v>
      </c>
      <c r="AY375">
        <f>VLOOKUP(AY$4,Description!$A$136:$C$203,3)*AY978</f>
        <v>0</v>
      </c>
      <c r="AZ375">
        <f t="shared" si="206"/>
        <v>0</v>
      </c>
      <c r="BA375">
        <f>VLOOKUP(BA$4,Description!$A$136:$C$203,3)*BA978</f>
        <v>0</v>
      </c>
      <c r="BB375">
        <f t="shared" si="207"/>
        <v>0</v>
      </c>
      <c r="BC375">
        <f>VLOOKUP(BC$4,Description!$A$136:$C$203,3)*BC978</f>
        <v>0</v>
      </c>
      <c r="BD375">
        <f t="shared" si="208"/>
        <v>0</v>
      </c>
      <c r="BE375">
        <f>VLOOKUP(BE$4,Description!$A$136:$C$203,3)*BE978</f>
        <v>0</v>
      </c>
      <c r="BF375">
        <f t="shared" si="209"/>
        <v>0</v>
      </c>
      <c r="BG375">
        <f>VLOOKUP(BG$4,Description!$A$136:$C$203,3)*BG978</f>
        <v>0</v>
      </c>
      <c r="BH375">
        <f t="shared" si="210"/>
        <v>0</v>
      </c>
      <c r="BI375">
        <f>VLOOKUP(BI$4,Description!$A$136:$C$203,3)*BI978</f>
        <v>0</v>
      </c>
      <c r="BJ375">
        <f t="shared" si="211"/>
        <v>0</v>
      </c>
      <c r="BK375">
        <f>VLOOKUP(BK$4,Description!$A$136:$C$203,3)*BK978</f>
        <v>0</v>
      </c>
      <c r="BL375">
        <f t="shared" si="212"/>
        <v>0</v>
      </c>
      <c r="BM375">
        <f>VLOOKUP(BM$4,Description!$A$136:$C$203,3)*BM978</f>
        <v>0</v>
      </c>
      <c r="BN375">
        <f t="shared" si="213"/>
        <v>0</v>
      </c>
      <c r="BO375">
        <f>VLOOKUP(BO$4,Description!$A$136:$C$203,3)*BO978</f>
        <v>0</v>
      </c>
      <c r="BP375">
        <f t="shared" si="214"/>
        <v>0</v>
      </c>
      <c r="BQ375">
        <f>VLOOKUP(BQ$4,Description!$A$136:$C$203,3)*BQ978</f>
        <v>0</v>
      </c>
      <c r="BR375">
        <f t="shared" si="215"/>
        <v>0</v>
      </c>
    </row>
    <row r="376" spans="1:70" x14ac:dyDescent="0.2">
      <c r="A376">
        <f t="shared" si="180"/>
        <v>1125470</v>
      </c>
      <c r="B376">
        <f t="shared" si="181"/>
        <v>29</v>
      </c>
      <c r="C376">
        <f>VLOOKUP(C$4,Description!$A$136:$C$203,3)*C979</f>
        <v>0</v>
      </c>
      <c r="D376">
        <f t="shared" si="182"/>
        <v>1</v>
      </c>
      <c r="E376">
        <f>VLOOKUP(E$4,Description!$A$136:$C$203,3)*E979</f>
        <v>0</v>
      </c>
      <c r="F376">
        <f t="shared" si="183"/>
        <v>1</v>
      </c>
      <c r="G376">
        <f>VLOOKUP(G$4,Description!$A$136:$C$203,3)*G979</f>
        <v>0</v>
      </c>
      <c r="H376">
        <f t="shared" si="184"/>
        <v>0</v>
      </c>
      <c r="I376">
        <f>VLOOKUP(I$4,Description!$A$136:$C$203,3)*I979</f>
        <v>0</v>
      </c>
      <c r="J376">
        <f t="shared" si="185"/>
        <v>0</v>
      </c>
      <c r="K376">
        <f>VLOOKUP(K$4,Description!$A$136:$C$203,3)*K979</f>
        <v>0</v>
      </c>
      <c r="L376">
        <f t="shared" si="186"/>
        <v>0</v>
      </c>
      <c r="M376">
        <f>VLOOKUP(M$4,Description!$A$136:$C$203,3)*M979</f>
        <v>0</v>
      </c>
      <c r="N376">
        <f t="shared" si="187"/>
        <v>0</v>
      </c>
      <c r="O376">
        <f>VLOOKUP(O$4,Description!$A$136:$C$203,3)*O979</f>
        <v>0</v>
      </c>
      <c r="P376">
        <f t="shared" si="188"/>
        <v>1</v>
      </c>
      <c r="Q376">
        <f>VLOOKUP(Q$4,Description!$A$136:$C$203,3)*Q979</f>
        <v>0</v>
      </c>
      <c r="R376">
        <f t="shared" si="189"/>
        <v>0</v>
      </c>
      <c r="S376">
        <f>VLOOKUP(S$4,Description!$A$136:$C$203,3)*S979</f>
        <v>0</v>
      </c>
      <c r="T376">
        <f t="shared" si="190"/>
        <v>0</v>
      </c>
      <c r="U376">
        <f>VLOOKUP(U$4,Description!$A$136:$C$203,3)*U979</f>
        <v>0</v>
      </c>
      <c r="V376">
        <f t="shared" si="191"/>
        <v>0</v>
      </c>
      <c r="W376">
        <f>VLOOKUP(W$4,Description!$A$136:$C$203,3)*W979</f>
        <v>0</v>
      </c>
      <c r="X376">
        <f t="shared" si="192"/>
        <v>0</v>
      </c>
      <c r="Y376">
        <f>VLOOKUP(Y$4,Description!$A$136:$C$203,3)*Y979</f>
        <v>0</v>
      </c>
      <c r="Z376">
        <f t="shared" si="193"/>
        <v>0</v>
      </c>
      <c r="AA376">
        <f>VLOOKUP(AA$4,Description!$A$136:$C$203,3)*AA979</f>
        <v>4</v>
      </c>
      <c r="AB376">
        <f t="shared" si="194"/>
        <v>1</v>
      </c>
      <c r="AC376">
        <f>VLOOKUP(AC$4,Description!$A$136:$C$203,3)*AC979</f>
        <v>0</v>
      </c>
      <c r="AD376">
        <f t="shared" si="195"/>
        <v>0</v>
      </c>
      <c r="AE376">
        <f>VLOOKUP(AE$4,Description!$A$136:$C$203,3)*AE979</f>
        <v>4</v>
      </c>
      <c r="AF376">
        <f t="shared" si="196"/>
        <v>0</v>
      </c>
      <c r="AG376">
        <f>VLOOKUP(AG$4,Description!$A$136:$C$203,3)*AG979</f>
        <v>0</v>
      </c>
      <c r="AH376">
        <f t="shared" si="197"/>
        <v>0</v>
      </c>
      <c r="AI376">
        <f>VLOOKUP(AI$4,Description!$A$136:$C$203,3)*AI979</f>
        <v>0</v>
      </c>
      <c r="AJ376">
        <f t="shared" si="198"/>
        <v>0</v>
      </c>
      <c r="AK376">
        <f>VLOOKUP(AK$4,Description!$A$136:$C$203,3)*AK979</f>
        <v>0</v>
      </c>
      <c r="AL376">
        <f t="shared" si="199"/>
        <v>0</v>
      </c>
      <c r="AM376">
        <f>VLOOKUP(AM$4,Description!$A$136:$C$203,3)*AM979</f>
        <v>0</v>
      </c>
      <c r="AN376">
        <f t="shared" si="200"/>
        <v>0</v>
      </c>
      <c r="AO376">
        <f>VLOOKUP(AO$4,Description!$A$136:$C$203,3)*AO979</f>
        <v>2</v>
      </c>
      <c r="AP376">
        <f t="shared" si="201"/>
        <v>1</v>
      </c>
      <c r="AQ376">
        <f>VLOOKUP(AQ$4,Description!$A$136:$C$203,3)*AQ979</f>
        <v>1</v>
      </c>
      <c r="AR376">
        <f t="shared" si="202"/>
        <v>0</v>
      </c>
      <c r="AS376">
        <f>VLOOKUP(AS$4,Description!$A$136:$C$203,3)*AS979</f>
        <v>0</v>
      </c>
      <c r="AT376">
        <f t="shared" si="203"/>
        <v>1</v>
      </c>
      <c r="AU376">
        <f>VLOOKUP(AU$4,Description!$A$136:$C$203,3)*AU979</f>
        <v>5</v>
      </c>
      <c r="AV376">
        <f t="shared" si="204"/>
        <v>0</v>
      </c>
      <c r="AW376">
        <f>VLOOKUP(AW$4,Description!$A$136:$C$203,3)*AW979</f>
        <v>0</v>
      </c>
      <c r="AX376">
        <f t="shared" si="205"/>
        <v>1</v>
      </c>
      <c r="AY376">
        <f>VLOOKUP(AY$4,Description!$A$136:$C$203,3)*AY979</f>
        <v>0</v>
      </c>
      <c r="AZ376">
        <f t="shared" si="206"/>
        <v>0</v>
      </c>
      <c r="BA376">
        <f>VLOOKUP(BA$4,Description!$A$136:$C$203,3)*BA979</f>
        <v>0</v>
      </c>
      <c r="BB376">
        <f t="shared" si="207"/>
        <v>0</v>
      </c>
      <c r="BC376">
        <f>VLOOKUP(BC$4,Description!$A$136:$C$203,3)*BC979</f>
        <v>5</v>
      </c>
      <c r="BD376">
        <f t="shared" si="208"/>
        <v>0</v>
      </c>
      <c r="BE376">
        <f>VLOOKUP(BE$4,Description!$A$136:$C$203,3)*BE979</f>
        <v>0</v>
      </c>
      <c r="BF376">
        <f t="shared" si="209"/>
        <v>0</v>
      </c>
      <c r="BG376">
        <f>VLOOKUP(BG$4,Description!$A$136:$C$203,3)*BG979</f>
        <v>0</v>
      </c>
      <c r="BH376">
        <f t="shared" si="210"/>
        <v>0</v>
      </c>
      <c r="BI376">
        <f>VLOOKUP(BI$4,Description!$A$136:$C$203,3)*BI979</f>
        <v>0</v>
      </c>
      <c r="BJ376">
        <f t="shared" si="211"/>
        <v>0</v>
      </c>
      <c r="BK376">
        <f>VLOOKUP(BK$4,Description!$A$136:$C$203,3)*BK979</f>
        <v>0</v>
      </c>
      <c r="BL376">
        <f t="shared" si="212"/>
        <v>1</v>
      </c>
      <c r="BM376">
        <f>VLOOKUP(BM$4,Description!$A$136:$C$203,3)*BM979</f>
        <v>0</v>
      </c>
      <c r="BN376">
        <f t="shared" si="213"/>
        <v>0</v>
      </c>
      <c r="BO376">
        <f>VLOOKUP(BO$4,Description!$A$136:$C$203,3)*BO979</f>
        <v>0</v>
      </c>
      <c r="BP376">
        <f t="shared" si="214"/>
        <v>0</v>
      </c>
      <c r="BQ376">
        <f>VLOOKUP(BQ$4,Description!$A$136:$C$203,3)*BQ979</f>
        <v>0</v>
      </c>
      <c r="BR376">
        <f t="shared" si="215"/>
        <v>0</v>
      </c>
    </row>
    <row r="377" spans="1:70" x14ac:dyDescent="0.2">
      <c r="A377">
        <f t="shared" si="180"/>
        <v>1125480</v>
      </c>
      <c r="B377">
        <f t="shared" si="181"/>
        <v>8</v>
      </c>
      <c r="C377">
        <f>VLOOKUP(C$4,Description!$A$136:$C$203,3)*C980</f>
        <v>0</v>
      </c>
      <c r="D377">
        <f t="shared" si="182"/>
        <v>0</v>
      </c>
      <c r="E377">
        <f>VLOOKUP(E$4,Description!$A$136:$C$203,3)*E980</f>
        <v>0</v>
      </c>
      <c r="F377">
        <f t="shared" si="183"/>
        <v>1</v>
      </c>
      <c r="G377">
        <f>VLOOKUP(G$4,Description!$A$136:$C$203,3)*G980</f>
        <v>0</v>
      </c>
      <c r="H377">
        <f t="shared" si="184"/>
        <v>0</v>
      </c>
      <c r="I377">
        <f>VLOOKUP(I$4,Description!$A$136:$C$203,3)*I980</f>
        <v>0</v>
      </c>
      <c r="J377">
        <f t="shared" si="185"/>
        <v>0</v>
      </c>
      <c r="K377">
        <f>VLOOKUP(K$4,Description!$A$136:$C$203,3)*K980</f>
        <v>0</v>
      </c>
      <c r="L377">
        <f t="shared" si="186"/>
        <v>0</v>
      </c>
      <c r="M377">
        <f>VLOOKUP(M$4,Description!$A$136:$C$203,3)*M980</f>
        <v>0</v>
      </c>
      <c r="N377">
        <f t="shared" si="187"/>
        <v>0</v>
      </c>
      <c r="O377">
        <f>VLOOKUP(O$4,Description!$A$136:$C$203,3)*O980</f>
        <v>0</v>
      </c>
      <c r="P377">
        <f t="shared" si="188"/>
        <v>1</v>
      </c>
      <c r="Q377">
        <f>VLOOKUP(Q$4,Description!$A$136:$C$203,3)*Q980</f>
        <v>0</v>
      </c>
      <c r="R377">
        <f t="shared" si="189"/>
        <v>0</v>
      </c>
      <c r="S377">
        <f>VLOOKUP(S$4,Description!$A$136:$C$203,3)*S980</f>
        <v>0</v>
      </c>
      <c r="T377">
        <f t="shared" si="190"/>
        <v>0</v>
      </c>
      <c r="U377">
        <f>VLOOKUP(U$4,Description!$A$136:$C$203,3)*U980</f>
        <v>0</v>
      </c>
      <c r="V377">
        <f t="shared" si="191"/>
        <v>0</v>
      </c>
      <c r="W377">
        <f>VLOOKUP(W$4,Description!$A$136:$C$203,3)*W980</f>
        <v>0</v>
      </c>
      <c r="X377">
        <f t="shared" si="192"/>
        <v>0</v>
      </c>
      <c r="Y377">
        <f>VLOOKUP(Y$4,Description!$A$136:$C$203,3)*Y980</f>
        <v>0</v>
      </c>
      <c r="Z377">
        <f t="shared" si="193"/>
        <v>0</v>
      </c>
      <c r="AA377">
        <f>VLOOKUP(AA$4,Description!$A$136:$C$203,3)*AA980</f>
        <v>0</v>
      </c>
      <c r="AB377">
        <f t="shared" si="194"/>
        <v>0</v>
      </c>
      <c r="AC377">
        <f>VLOOKUP(AC$4,Description!$A$136:$C$203,3)*AC980</f>
        <v>0</v>
      </c>
      <c r="AD377">
        <f t="shared" si="195"/>
        <v>0</v>
      </c>
      <c r="AE377">
        <f>VLOOKUP(AE$4,Description!$A$136:$C$203,3)*AE980</f>
        <v>0</v>
      </c>
      <c r="AF377">
        <f t="shared" si="196"/>
        <v>0</v>
      </c>
      <c r="AG377">
        <f>VLOOKUP(AG$4,Description!$A$136:$C$203,3)*AG980</f>
        <v>0</v>
      </c>
      <c r="AH377">
        <f t="shared" si="197"/>
        <v>0</v>
      </c>
      <c r="AI377">
        <f>VLOOKUP(AI$4,Description!$A$136:$C$203,3)*AI980</f>
        <v>0</v>
      </c>
      <c r="AJ377">
        <f t="shared" si="198"/>
        <v>0</v>
      </c>
      <c r="AK377">
        <f>VLOOKUP(AK$4,Description!$A$136:$C$203,3)*AK980</f>
        <v>0</v>
      </c>
      <c r="AL377">
        <f t="shared" si="199"/>
        <v>0</v>
      </c>
      <c r="AM377">
        <f>VLOOKUP(AM$4,Description!$A$136:$C$203,3)*AM980</f>
        <v>0</v>
      </c>
      <c r="AN377">
        <f t="shared" si="200"/>
        <v>0</v>
      </c>
      <c r="AO377">
        <f>VLOOKUP(AO$4,Description!$A$136:$C$203,3)*AO980</f>
        <v>2</v>
      </c>
      <c r="AP377">
        <f t="shared" si="201"/>
        <v>0</v>
      </c>
      <c r="AQ377">
        <f>VLOOKUP(AQ$4,Description!$A$136:$C$203,3)*AQ980</f>
        <v>1</v>
      </c>
      <c r="AR377">
        <f t="shared" si="202"/>
        <v>0</v>
      </c>
      <c r="AS377">
        <f>VLOOKUP(AS$4,Description!$A$136:$C$203,3)*AS980</f>
        <v>0</v>
      </c>
      <c r="AT377">
        <f t="shared" si="203"/>
        <v>1</v>
      </c>
      <c r="AU377">
        <f>VLOOKUP(AU$4,Description!$A$136:$C$203,3)*AU980</f>
        <v>0</v>
      </c>
      <c r="AV377">
        <f t="shared" si="204"/>
        <v>0</v>
      </c>
      <c r="AW377">
        <f>VLOOKUP(AW$4,Description!$A$136:$C$203,3)*AW980</f>
        <v>0</v>
      </c>
      <c r="AX377">
        <f t="shared" si="205"/>
        <v>1</v>
      </c>
      <c r="AY377">
        <f>VLOOKUP(AY$4,Description!$A$136:$C$203,3)*AY980</f>
        <v>0</v>
      </c>
      <c r="AZ377">
        <f t="shared" si="206"/>
        <v>0</v>
      </c>
      <c r="BA377">
        <f>VLOOKUP(BA$4,Description!$A$136:$C$203,3)*BA980</f>
        <v>0</v>
      </c>
      <c r="BB377">
        <f t="shared" si="207"/>
        <v>0</v>
      </c>
      <c r="BC377">
        <f>VLOOKUP(BC$4,Description!$A$136:$C$203,3)*BC980</f>
        <v>0</v>
      </c>
      <c r="BD377">
        <f t="shared" si="208"/>
        <v>1</v>
      </c>
      <c r="BE377">
        <f>VLOOKUP(BE$4,Description!$A$136:$C$203,3)*BE980</f>
        <v>0</v>
      </c>
      <c r="BF377">
        <f t="shared" si="209"/>
        <v>0</v>
      </c>
      <c r="BG377">
        <f>VLOOKUP(BG$4,Description!$A$136:$C$203,3)*BG980</f>
        <v>0</v>
      </c>
      <c r="BH377">
        <f t="shared" si="210"/>
        <v>0</v>
      </c>
      <c r="BI377">
        <f>VLOOKUP(BI$4,Description!$A$136:$C$203,3)*BI980</f>
        <v>0</v>
      </c>
      <c r="BJ377">
        <f t="shared" si="211"/>
        <v>0</v>
      </c>
      <c r="BK377">
        <f>VLOOKUP(BK$4,Description!$A$136:$C$203,3)*BK980</f>
        <v>0</v>
      </c>
      <c r="BL377">
        <f t="shared" si="212"/>
        <v>0</v>
      </c>
      <c r="BM377">
        <f>VLOOKUP(BM$4,Description!$A$136:$C$203,3)*BM980</f>
        <v>0</v>
      </c>
      <c r="BN377">
        <f t="shared" si="213"/>
        <v>0</v>
      </c>
      <c r="BO377">
        <f>VLOOKUP(BO$4,Description!$A$136:$C$203,3)*BO980</f>
        <v>0</v>
      </c>
      <c r="BP377">
        <f t="shared" si="214"/>
        <v>0</v>
      </c>
      <c r="BQ377">
        <f>VLOOKUP(BQ$4,Description!$A$136:$C$203,3)*BQ980</f>
        <v>0</v>
      </c>
      <c r="BR377">
        <f t="shared" si="215"/>
        <v>0</v>
      </c>
    </row>
    <row r="378" spans="1:70" x14ac:dyDescent="0.2">
      <c r="A378">
        <f t="shared" si="180"/>
        <v>1125510</v>
      </c>
      <c r="B378">
        <f t="shared" si="181"/>
        <v>29</v>
      </c>
      <c r="C378">
        <f>VLOOKUP(C$4,Description!$A$136:$C$203,3)*C981</f>
        <v>0</v>
      </c>
      <c r="D378">
        <f t="shared" si="182"/>
        <v>1</v>
      </c>
      <c r="E378">
        <f>VLOOKUP(E$4,Description!$A$136:$C$203,3)*E981</f>
        <v>0</v>
      </c>
      <c r="F378">
        <f t="shared" si="183"/>
        <v>1</v>
      </c>
      <c r="G378">
        <f>VLOOKUP(G$4,Description!$A$136:$C$203,3)*G981</f>
        <v>0</v>
      </c>
      <c r="H378">
        <f t="shared" si="184"/>
        <v>0</v>
      </c>
      <c r="I378">
        <f>VLOOKUP(I$4,Description!$A$136:$C$203,3)*I981</f>
        <v>0</v>
      </c>
      <c r="J378">
        <f t="shared" si="185"/>
        <v>1</v>
      </c>
      <c r="K378">
        <f>VLOOKUP(K$4,Description!$A$136:$C$203,3)*K981</f>
        <v>0</v>
      </c>
      <c r="L378">
        <f t="shared" si="186"/>
        <v>0</v>
      </c>
      <c r="M378">
        <f>VLOOKUP(M$4,Description!$A$136:$C$203,3)*M981</f>
        <v>3</v>
      </c>
      <c r="N378">
        <f t="shared" si="187"/>
        <v>0</v>
      </c>
      <c r="O378">
        <f>VLOOKUP(O$4,Description!$A$136:$C$203,3)*O981</f>
        <v>0</v>
      </c>
      <c r="P378">
        <f t="shared" si="188"/>
        <v>1</v>
      </c>
      <c r="Q378">
        <f>VLOOKUP(Q$4,Description!$A$136:$C$203,3)*Q981</f>
        <v>0</v>
      </c>
      <c r="R378">
        <f t="shared" si="189"/>
        <v>0</v>
      </c>
      <c r="S378">
        <f>VLOOKUP(S$4,Description!$A$136:$C$203,3)*S981</f>
        <v>0</v>
      </c>
      <c r="T378">
        <f t="shared" si="190"/>
        <v>1</v>
      </c>
      <c r="U378">
        <f>VLOOKUP(U$4,Description!$A$136:$C$203,3)*U981</f>
        <v>0</v>
      </c>
      <c r="V378">
        <f t="shared" si="191"/>
        <v>0</v>
      </c>
      <c r="W378">
        <f>VLOOKUP(W$4,Description!$A$136:$C$203,3)*W981</f>
        <v>0</v>
      </c>
      <c r="X378">
        <f t="shared" si="192"/>
        <v>0</v>
      </c>
      <c r="Y378">
        <f>VLOOKUP(Y$4,Description!$A$136:$C$203,3)*Y981</f>
        <v>0</v>
      </c>
      <c r="Z378">
        <f t="shared" si="193"/>
        <v>1</v>
      </c>
      <c r="AA378">
        <f>VLOOKUP(AA$4,Description!$A$136:$C$203,3)*AA981</f>
        <v>4</v>
      </c>
      <c r="AB378">
        <f t="shared" si="194"/>
        <v>1</v>
      </c>
      <c r="AC378">
        <f>VLOOKUP(AC$4,Description!$A$136:$C$203,3)*AC981</f>
        <v>0</v>
      </c>
      <c r="AD378">
        <f t="shared" si="195"/>
        <v>0</v>
      </c>
      <c r="AE378">
        <f>VLOOKUP(AE$4,Description!$A$136:$C$203,3)*AE981</f>
        <v>0</v>
      </c>
      <c r="AF378">
        <f t="shared" si="196"/>
        <v>1</v>
      </c>
      <c r="AG378">
        <f>VLOOKUP(AG$4,Description!$A$136:$C$203,3)*AG981</f>
        <v>0</v>
      </c>
      <c r="AH378">
        <f t="shared" si="197"/>
        <v>0</v>
      </c>
      <c r="AI378">
        <f>VLOOKUP(AI$4,Description!$A$136:$C$203,3)*AI981</f>
        <v>0</v>
      </c>
      <c r="AJ378">
        <f t="shared" si="198"/>
        <v>0</v>
      </c>
      <c r="AK378">
        <f>VLOOKUP(AK$4,Description!$A$136:$C$203,3)*AK981</f>
        <v>0</v>
      </c>
      <c r="AL378">
        <f t="shared" si="199"/>
        <v>1</v>
      </c>
      <c r="AM378">
        <f>VLOOKUP(AM$4,Description!$A$136:$C$203,3)*AM981</f>
        <v>0</v>
      </c>
      <c r="AN378">
        <f t="shared" si="200"/>
        <v>0</v>
      </c>
      <c r="AO378">
        <f>VLOOKUP(AO$4,Description!$A$136:$C$203,3)*AO981</f>
        <v>2</v>
      </c>
      <c r="AP378">
        <f t="shared" si="201"/>
        <v>0</v>
      </c>
      <c r="AQ378">
        <f>VLOOKUP(AQ$4,Description!$A$136:$C$203,3)*AQ981</f>
        <v>0</v>
      </c>
      <c r="AR378">
        <f t="shared" si="202"/>
        <v>0</v>
      </c>
      <c r="AS378">
        <f>VLOOKUP(AS$4,Description!$A$136:$C$203,3)*AS981</f>
        <v>0</v>
      </c>
      <c r="AT378">
        <f t="shared" si="203"/>
        <v>0</v>
      </c>
      <c r="AU378">
        <f>VLOOKUP(AU$4,Description!$A$136:$C$203,3)*AU981</f>
        <v>5</v>
      </c>
      <c r="AV378">
        <f t="shared" si="204"/>
        <v>0</v>
      </c>
      <c r="AW378">
        <f>VLOOKUP(AW$4,Description!$A$136:$C$203,3)*AW981</f>
        <v>0</v>
      </c>
      <c r="AX378">
        <f t="shared" si="205"/>
        <v>1</v>
      </c>
      <c r="AY378">
        <f>VLOOKUP(AY$4,Description!$A$136:$C$203,3)*AY981</f>
        <v>0</v>
      </c>
      <c r="AZ378">
        <f t="shared" si="206"/>
        <v>0</v>
      </c>
      <c r="BA378">
        <f>VLOOKUP(BA$4,Description!$A$136:$C$203,3)*BA981</f>
        <v>0</v>
      </c>
      <c r="BB378">
        <f t="shared" si="207"/>
        <v>0</v>
      </c>
      <c r="BC378">
        <f>VLOOKUP(BC$4,Description!$A$136:$C$203,3)*BC981</f>
        <v>5</v>
      </c>
      <c r="BD378">
        <f t="shared" si="208"/>
        <v>0</v>
      </c>
      <c r="BE378">
        <f>VLOOKUP(BE$4,Description!$A$136:$C$203,3)*BE981</f>
        <v>0</v>
      </c>
      <c r="BF378">
        <f t="shared" si="209"/>
        <v>0</v>
      </c>
      <c r="BG378">
        <f>VLOOKUP(BG$4,Description!$A$136:$C$203,3)*BG981</f>
        <v>0</v>
      </c>
      <c r="BH378">
        <f t="shared" si="210"/>
        <v>0</v>
      </c>
      <c r="BI378">
        <f>VLOOKUP(BI$4,Description!$A$136:$C$203,3)*BI981</f>
        <v>0</v>
      </c>
      <c r="BJ378">
        <f t="shared" si="211"/>
        <v>0</v>
      </c>
      <c r="BK378">
        <f>VLOOKUP(BK$4,Description!$A$136:$C$203,3)*BK981</f>
        <v>0</v>
      </c>
      <c r="BL378">
        <f t="shared" si="212"/>
        <v>0</v>
      </c>
      <c r="BM378">
        <f>VLOOKUP(BM$4,Description!$A$136:$C$203,3)*BM981</f>
        <v>0</v>
      </c>
      <c r="BN378">
        <f t="shared" si="213"/>
        <v>0</v>
      </c>
      <c r="BO378">
        <f>VLOOKUP(BO$4,Description!$A$136:$C$203,3)*BO981</f>
        <v>0</v>
      </c>
      <c r="BP378">
        <f t="shared" si="214"/>
        <v>0</v>
      </c>
      <c r="BQ378">
        <f>VLOOKUP(BQ$4,Description!$A$136:$C$203,3)*BQ981</f>
        <v>0</v>
      </c>
      <c r="BR378">
        <f t="shared" si="215"/>
        <v>0</v>
      </c>
    </row>
    <row r="379" spans="1:70" x14ac:dyDescent="0.2">
      <c r="A379">
        <f t="shared" si="180"/>
        <v>1125790</v>
      </c>
      <c r="B379">
        <f t="shared" si="181"/>
        <v>25</v>
      </c>
      <c r="C379">
        <f>VLOOKUP(C$4,Description!$A$136:$C$203,3)*C982</f>
        <v>0</v>
      </c>
      <c r="D379">
        <f t="shared" si="182"/>
        <v>0</v>
      </c>
      <c r="E379">
        <f>VLOOKUP(E$4,Description!$A$136:$C$203,3)*E982</f>
        <v>0</v>
      </c>
      <c r="F379">
        <f t="shared" si="183"/>
        <v>0</v>
      </c>
      <c r="G379">
        <f>VLOOKUP(G$4,Description!$A$136:$C$203,3)*G982</f>
        <v>0</v>
      </c>
      <c r="H379">
        <f t="shared" si="184"/>
        <v>0</v>
      </c>
      <c r="I379">
        <f>VLOOKUP(I$4,Description!$A$136:$C$203,3)*I982</f>
        <v>0</v>
      </c>
      <c r="J379">
        <f t="shared" si="185"/>
        <v>0</v>
      </c>
      <c r="K379">
        <f>VLOOKUP(K$4,Description!$A$136:$C$203,3)*K982</f>
        <v>0</v>
      </c>
      <c r="L379">
        <f t="shared" si="186"/>
        <v>0</v>
      </c>
      <c r="M379">
        <f>VLOOKUP(M$4,Description!$A$136:$C$203,3)*M982</f>
        <v>3</v>
      </c>
      <c r="N379">
        <f t="shared" si="187"/>
        <v>0</v>
      </c>
      <c r="O379">
        <f>VLOOKUP(O$4,Description!$A$136:$C$203,3)*O982</f>
        <v>0</v>
      </c>
      <c r="P379">
        <f t="shared" si="188"/>
        <v>1</v>
      </c>
      <c r="Q379">
        <f>VLOOKUP(Q$4,Description!$A$136:$C$203,3)*Q982</f>
        <v>0</v>
      </c>
      <c r="R379">
        <f t="shared" si="189"/>
        <v>0</v>
      </c>
      <c r="S379">
        <f>VLOOKUP(S$4,Description!$A$136:$C$203,3)*S982</f>
        <v>0</v>
      </c>
      <c r="T379">
        <f t="shared" si="190"/>
        <v>0</v>
      </c>
      <c r="U379">
        <f>VLOOKUP(U$4,Description!$A$136:$C$203,3)*U982</f>
        <v>0</v>
      </c>
      <c r="V379">
        <f t="shared" si="191"/>
        <v>0</v>
      </c>
      <c r="W379">
        <f>VLOOKUP(W$4,Description!$A$136:$C$203,3)*W982</f>
        <v>0</v>
      </c>
      <c r="X379">
        <f t="shared" si="192"/>
        <v>0</v>
      </c>
      <c r="Y379">
        <f>VLOOKUP(Y$4,Description!$A$136:$C$203,3)*Y982</f>
        <v>0</v>
      </c>
      <c r="Z379">
        <f t="shared" si="193"/>
        <v>1</v>
      </c>
      <c r="AA379">
        <f>VLOOKUP(AA$4,Description!$A$136:$C$203,3)*AA982</f>
        <v>4</v>
      </c>
      <c r="AB379">
        <f t="shared" si="194"/>
        <v>1</v>
      </c>
      <c r="AC379">
        <f>VLOOKUP(AC$4,Description!$A$136:$C$203,3)*AC982</f>
        <v>0</v>
      </c>
      <c r="AD379">
        <f t="shared" si="195"/>
        <v>0</v>
      </c>
      <c r="AE379">
        <f>VLOOKUP(AE$4,Description!$A$136:$C$203,3)*AE982</f>
        <v>4</v>
      </c>
      <c r="AF379">
        <f t="shared" si="196"/>
        <v>0</v>
      </c>
      <c r="AG379">
        <f>VLOOKUP(AG$4,Description!$A$136:$C$203,3)*AG982</f>
        <v>0</v>
      </c>
      <c r="AH379">
        <f t="shared" si="197"/>
        <v>0</v>
      </c>
      <c r="AI379">
        <f>VLOOKUP(AI$4,Description!$A$136:$C$203,3)*AI982</f>
        <v>0</v>
      </c>
      <c r="AJ379">
        <f t="shared" si="198"/>
        <v>0</v>
      </c>
      <c r="AK379">
        <f>VLOOKUP(AK$4,Description!$A$136:$C$203,3)*AK982</f>
        <v>0</v>
      </c>
      <c r="AL379">
        <f t="shared" si="199"/>
        <v>0</v>
      </c>
      <c r="AM379">
        <f>VLOOKUP(AM$4,Description!$A$136:$C$203,3)*AM982</f>
        <v>0</v>
      </c>
      <c r="AN379">
        <f t="shared" si="200"/>
        <v>0</v>
      </c>
      <c r="AO379">
        <f>VLOOKUP(AO$4,Description!$A$136:$C$203,3)*AO982</f>
        <v>2</v>
      </c>
      <c r="AP379">
        <f t="shared" si="201"/>
        <v>1</v>
      </c>
      <c r="AQ379">
        <f>VLOOKUP(AQ$4,Description!$A$136:$C$203,3)*AQ982</f>
        <v>0</v>
      </c>
      <c r="AR379">
        <f t="shared" si="202"/>
        <v>0</v>
      </c>
      <c r="AS379">
        <f>VLOOKUP(AS$4,Description!$A$136:$C$203,3)*AS982</f>
        <v>0</v>
      </c>
      <c r="AT379">
        <f t="shared" si="203"/>
        <v>1</v>
      </c>
      <c r="AU379">
        <f>VLOOKUP(AU$4,Description!$A$136:$C$203,3)*AU982</f>
        <v>5</v>
      </c>
      <c r="AV379">
        <f t="shared" si="204"/>
        <v>1</v>
      </c>
      <c r="AW379">
        <f>VLOOKUP(AW$4,Description!$A$136:$C$203,3)*AW982</f>
        <v>0</v>
      </c>
      <c r="AX379">
        <f t="shared" si="205"/>
        <v>1</v>
      </c>
      <c r="AY379">
        <f>VLOOKUP(AY$4,Description!$A$136:$C$203,3)*AY982</f>
        <v>0</v>
      </c>
      <c r="AZ379">
        <f t="shared" si="206"/>
        <v>0</v>
      </c>
      <c r="BA379">
        <f>VLOOKUP(BA$4,Description!$A$136:$C$203,3)*BA982</f>
        <v>0</v>
      </c>
      <c r="BB379">
        <f t="shared" si="207"/>
        <v>0</v>
      </c>
      <c r="BC379">
        <f>VLOOKUP(BC$4,Description!$A$136:$C$203,3)*BC982</f>
        <v>0</v>
      </c>
      <c r="BD379">
        <f t="shared" si="208"/>
        <v>0</v>
      </c>
      <c r="BE379">
        <f>VLOOKUP(BE$4,Description!$A$136:$C$203,3)*BE982</f>
        <v>0</v>
      </c>
      <c r="BF379">
        <f t="shared" si="209"/>
        <v>0</v>
      </c>
      <c r="BG379">
        <f>VLOOKUP(BG$4,Description!$A$136:$C$203,3)*BG982</f>
        <v>0</v>
      </c>
      <c r="BH379">
        <f t="shared" si="210"/>
        <v>0</v>
      </c>
      <c r="BI379">
        <f>VLOOKUP(BI$4,Description!$A$136:$C$203,3)*BI982</f>
        <v>0</v>
      </c>
      <c r="BJ379">
        <f t="shared" si="211"/>
        <v>0</v>
      </c>
      <c r="BK379">
        <f>VLOOKUP(BK$4,Description!$A$136:$C$203,3)*BK982</f>
        <v>0</v>
      </c>
      <c r="BL379">
        <f t="shared" si="212"/>
        <v>0</v>
      </c>
      <c r="BM379">
        <f>VLOOKUP(BM$4,Description!$A$136:$C$203,3)*BM982</f>
        <v>0</v>
      </c>
      <c r="BN379">
        <f t="shared" si="213"/>
        <v>0</v>
      </c>
      <c r="BO379">
        <f>VLOOKUP(BO$4,Description!$A$136:$C$203,3)*BO982</f>
        <v>0</v>
      </c>
      <c r="BP379">
        <f t="shared" si="214"/>
        <v>0</v>
      </c>
      <c r="BQ379">
        <f>VLOOKUP(BQ$4,Description!$A$136:$C$203,3)*BQ982</f>
        <v>0</v>
      </c>
      <c r="BR379">
        <f t="shared" si="215"/>
        <v>0</v>
      </c>
    </row>
    <row r="380" spans="1:70" x14ac:dyDescent="0.2">
      <c r="A380">
        <f t="shared" si="180"/>
        <v>1125840</v>
      </c>
      <c r="B380">
        <f t="shared" si="181"/>
        <v>18</v>
      </c>
      <c r="C380">
        <f>VLOOKUP(C$4,Description!$A$136:$C$203,3)*C983</f>
        <v>0</v>
      </c>
      <c r="D380">
        <f t="shared" si="182"/>
        <v>0</v>
      </c>
      <c r="E380">
        <f>VLOOKUP(E$4,Description!$A$136:$C$203,3)*E983</f>
        <v>0</v>
      </c>
      <c r="F380">
        <f t="shared" si="183"/>
        <v>1</v>
      </c>
      <c r="G380">
        <f>VLOOKUP(G$4,Description!$A$136:$C$203,3)*G983</f>
        <v>0</v>
      </c>
      <c r="H380">
        <f t="shared" si="184"/>
        <v>0</v>
      </c>
      <c r="I380">
        <f>VLOOKUP(I$4,Description!$A$136:$C$203,3)*I983</f>
        <v>0</v>
      </c>
      <c r="J380">
        <f t="shared" si="185"/>
        <v>0</v>
      </c>
      <c r="K380">
        <f>VLOOKUP(K$4,Description!$A$136:$C$203,3)*K983</f>
        <v>0</v>
      </c>
      <c r="L380">
        <f t="shared" si="186"/>
        <v>0</v>
      </c>
      <c r="M380">
        <f>VLOOKUP(M$4,Description!$A$136:$C$203,3)*M983</f>
        <v>0</v>
      </c>
      <c r="N380">
        <f t="shared" si="187"/>
        <v>0</v>
      </c>
      <c r="O380">
        <f>VLOOKUP(O$4,Description!$A$136:$C$203,3)*O983</f>
        <v>2</v>
      </c>
      <c r="P380">
        <f t="shared" si="188"/>
        <v>0</v>
      </c>
      <c r="Q380">
        <f>VLOOKUP(Q$4,Description!$A$136:$C$203,3)*Q983</f>
        <v>0</v>
      </c>
      <c r="R380">
        <f t="shared" si="189"/>
        <v>1</v>
      </c>
      <c r="S380">
        <f>VLOOKUP(S$4,Description!$A$136:$C$203,3)*S983</f>
        <v>0</v>
      </c>
      <c r="T380">
        <f t="shared" si="190"/>
        <v>0</v>
      </c>
      <c r="U380">
        <f>VLOOKUP(U$4,Description!$A$136:$C$203,3)*U983</f>
        <v>0</v>
      </c>
      <c r="V380">
        <f t="shared" si="191"/>
        <v>0</v>
      </c>
      <c r="W380">
        <f>VLOOKUP(W$4,Description!$A$136:$C$203,3)*W983</f>
        <v>0</v>
      </c>
      <c r="X380">
        <f t="shared" si="192"/>
        <v>0</v>
      </c>
      <c r="Y380">
        <f>VLOOKUP(Y$4,Description!$A$136:$C$203,3)*Y983</f>
        <v>0</v>
      </c>
      <c r="Z380">
        <f t="shared" si="193"/>
        <v>1</v>
      </c>
      <c r="AA380">
        <f>VLOOKUP(AA$4,Description!$A$136:$C$203,3)*AA983</f>
        <v>4</v>
      </c>
      <c r="AB380">
        <f t="shared" si="194"/>
        <v>1</v>
      </c>
      <c r="AC380">
        <f>VLOOKUP(AC$4,Description!$A$136:$C$203,3)*AC983</f>
        <v>0</v>
      </c>
      <c r="AD380">
        <f t="shared" si="195"/>
        <v>0</v>
      </c>
      <c r="AE380">
        <f>VLOOKUP(AE$4,Description!$A$136:$C$203,3)*AE983</f>
        <v>4</v>
      </c>
      <c r="AF380">
        <f t="shared" si="196"/>
        <v>0</v>
      </c>
      <c r="AG380">
        <f>VLOOKUP(AG$4,Description!$A$136:$C$203,3)*AG983</f>
        <v>0</v>
      </c>
      <c r="AH380">
        <f t="shared" si="197"/>
        <v>0</v>
      </c>
      <c r="AI380">
        <f>VLOOKUP(AI$4,Description!$A$136:$C$203,3)*AI983</f>
        <v>0</v>
      </c>
      <c r="AJ380">
        <f t="shared" si="198"/>
        <v>0</v>
      </c>
      <c r="AK380">
        <f>VLOOKUP(AK$4,Description!$A$136:$C$203,3)*AK983</f>
        <v>0</v>
      </c>
      <c r="AL380">
        <f t="shared" si="199"/>
        <v>0</v>
      </c>
      <c r="AM380">
        <f>VLOOKUP(AM$4,Description!$A$136:$C$203,3)*AM983</f>
        <v>0</v>
      </c>
      <c r="AN380">
        <f t="shared" si="200"/>
        <v>0</v>
      </c>
      <c r="AO380">
        <f>VLOOKUP(AO$4,Description!$A$136:$C$203,3)*AO983</f>
        <v>2</v>
      </c>
      <c r="AP380">
        <f t="shared" si="201"/>
        <v>1</v>
      </c>
      <c r="AQ380">
        <f>VLOOKUP(AQ$4,Description!$A$136:$C$203,3)*AQ983</f>
        <v>0</v>
      </c>
      <c r="AR380">
        <f t="shared" si="202"/>
        <v>0</v>
      </c>
      <c r="AS380">
        <f>VLOOKUP(AS$4,Description!$A$136:$C$203,3)*AS983</f>
        <v>0</v>
      </c>
      <c r="AT380">
        <f t="shared" si="203"/>
        <v>1</v>
      </c>
      <c r="AU380">
        <f>VLOOKUP(AU$4,Description!$A$136:$C$203,3)*AU983</f>
        <v>0</v>
      </c>
      <c r="AV380">
        <f t="shared" si="204"/>
        <v>0</v>
      </c>
      <c r="AW380">
        <f>VLOOKUP(AW$4,Description!$A$136:$C$203,3)*AW983</f>
        <v>0</v>
      </c>
      <c r="AX380">
        <f t="shared" si="205"/>
        <v>0</v>
      </c>
      <c r="AY380">
        <f>VLOOKUP(AY$4,Description!$A$136:$C$203,3)*AY983</f>
        <v>0</v>
      </c>
      <c r="AZ380">
        <f t="shared" si="206"/>
        <v>0</v>
      </c>
      <c r="BA380">
        <f>VLOOKUP(BA$4,Description!$A$136:$C$203,3)*BA983</f>
        <v>0</v>
      </c>
      <c r="BB380">
        <f t="shared" si="207"/>
        <v>0</v>
      </c>
      <c r="BC380">
        <f>VLOOKUP(BC$4,Description!$A$136:$C$203,3)*BC983</f>
        <v>0</v>
      </c>
      <c r="BD380">
        <f t="shared" si="208"/>
        <v>0</v>
      </c>
      <c r="BE380">
        <f>VLOOKUP(BE$4,Description!$A$136:$C$203,3)*BE983</f>
        <v>0</v>
      </c>
      <c r="BF380">
        <f t="shared" si="209"/>
        <v>0</v>
      </c>
      <c r="BG380">
        <f>VLOOKUP(BG$4,Description!$A$136:$C$203,3)*BG983</f>
        <v>0</v>
      </c>
      <c r="BH380">
        <f t="shared" si="210"/>
        <v>0</v>
      </c>
      <c r="BI380">
        <f>VLOOKUP(BI$4,Description!$A$136:$C$203,3)*BI983</f>
        <v>0</v>
      </c>
      <c r="BJ380">
        <f t="shared" si="211"/>
        <v>0</v>
      </c>
      <c r="BK380">
        <f>VLOOKUP(BK$4,Description!$A$136:$C$203,3)*BK983</f>
        <v>0</v>
      </c>
      <c r="BL380">
        <f t="shared" si="212"/>
        <v>0</v>
      </c>
      <c r="BM380">
        <f>VLOOKUP(BM$4,Description!$A$136:$C$203,3)*BM983</f>
        <v>0</v>
      </c>
      <c r="BN380">
        <f t="shared" si="213"/>
        <v>0</v>
      </c>
      <c r="BO380">
        <f>VLOOKUP(BO$4,Description!$A$136:$C$203,3)*BO983</f>
        <v>0</v>
      </c>
      <c r="BP380">
        <f t="shared" si="214"/>
        <v>0</v>
      </c>
      <c r="BQ380">
        <f>VLOOKUP(BQ$4,Description!$A$136:$C$203,3)*BQ983</f>
        <v>0</v>
      </c>
      <c r="BR380">
        <f t="shared" si="215"/>
        <v>0</v>
      </c>
    </row>
    <row r="381" spans="1:70" x14ac:dyDescent="0.2">
      <c r="A381">
        <f t="shared" si="180"/>
        <v>1125910</v>
      </c>
      <c r="B381">
        <f t="shared" si="181"/>
        <v>23</v>
      </c>
      <c r="C381">
        <f>VLOOKUP(C$4,Description!$A$136:$C$203,3)*C984</f>
        <v>0</v>
      </c>
      <c r="D381">
        <f t="shared" si="182"/>
        <v>1</v>
      </c>
      <c r="E381">
        <f>VLOOKUP(E$4,Description!$A$136:$C$203,3)*E984</f>
        <v>1</v>
      </c>
      <c r="F381">
        <f t="shared" si="183"/>
        <v>1</v>
      </c>
      <c r="G381">
        <f>VLOOKUP(G$4,Description!$A$136:$C$203,3)*G984</f>
        <v>0</v>
      </c>
      <c r="H381">
        <f t="shared" si="184"/>
        <v>0</v>
      </c>
      <c r="I381">
        <f>VLOOKUP(I$4,Description!$A$136:$C$203,3)*I984</f>
        <v>0</v>
      </c>
      <c r="J381">
        <f t="shared" si="185"/>
        <v>0</v>
      </c>
      <c r="K381">
        <f>VLOOKUP(K$4,Description!$A$136:$C$203,3)*K984</f>
        <v>0</v>
      </c>
      <c r="L381">
        <f t="shared" si="186"/>
        <v>0</v>
      </c>
      <c r="M381">
        <f>VLOOKUP(M$4,Description!$A$136:$C$203,3)*M984</f>
        <v>0</v>
      </c>
      <c r="N381">
        <f t="shared" si="187"/>
        <v>0</v>
      </c>
      <c r="O381">
        <f>VLOOKUP(O$4,Description!$A$136:$C$203,3)*O984</f>
        <v>0</v>
      </c>
      <c r="P381">
        <f t="shared" si="188"/>
        <v>1</v>
      </c>
      <c r="Q381">
        <f>VLOOKUP(Q$4,Description!$A$136:$C$203,3)*Q984</f>
        <v>0</v>
      </c>
      <c r="R381">
        <f t="shared" si="189"/>
        <v>0</v>
      </c>
      <c r="S381">
        <f>VLOOKUP(S$4,Description!$A$136:$C$203,3)*S984</f>
        <v>0</v>
      </c>
      <c r="T381">
        <f t="shared" si="190"/>
        <v>1</v>
      </c>
      <c r="U381">
        <f>VLOOKUP(U$4,Description!$A$136:$C$203,3)*U984</f>
        <v>0</v>
      </c>
      <c r="V381">
        <f t="shared" si="191"/>
        <v>0</v>
      </c>
      <c r="W381">
        <f>VLOOKUP(W$4,Description!$A$136:$C$203,3)*W984</f>
        <v>0</v>
      </c>
      <c r="X381">
        <f t="shared" si="192"/>
        <v>0</v>
      </c>
      <c r="Y381">
        <f>VLOOKUP(Y$4,Description!$A$136:$C$203,3)*Y984</f>
        <v>0</v>
      </c>
      <c r="Z381">
        <f t="shared" si="193"/>
        <v>1</v>
      </c>
      <c r="AA381">
        <f>VLOOKUP(AA$4,Description!$A$136:$C$203,3)*AA984</f>
        <v>4</v>
      </c>
      <c r="AB381">
        <f t="shared" si="194"/>
        <v>1</v>
      </c>
      <c r="AC381">
        <f>VLOOKUP(AC$4,Description!$A$136:$C$203,3)*AC984</f>
        <v>0</v>
      </c>
      <c r="AD381">
        <f t="shared" si="195"/>
        <v>0</v>
      </c>
      <c r="AE381">
        <f>VLOOKUP(AE$4,Description!$A$136:$C$203,3)*AE984</f>
        <v>4</v>
      </c>
      <c r="AF381">
        <f t="shared" si="196"/>
        <v>1</v>
      </c>
      <c r="AG381">
        <f>VLOOKUP(AG$4,Description!$A$136:$C$203,3)*AG984</f>
        <v>0</v>
      </c>
      <c r="AH381">
        <f t="shared" si="197"/>
        <v>0</v>
      </c>
      <c r="AI381">
        <f>VLOOKUP(AI$4,Description!$A$136:$C$203,3)*AI984</f>
        <v>1</v>
      </c>
      <c r="AJ381">
        <f t="shared" si="198"/>
        <v>0</v>
      </c>
      <c r="AK381">
        <f>VLOOKUP(AK$4,Description!$A$136:$C$203,3)*AK984</f>
        <v>0</v>
      </c>
      <c r="AL381">
        <f t="shared" si="199"/>
        <v>0</v>
      </c>
      <c r="AM381">
        <f>VLOOKUP(AM$4,Description!$A$136:$C$203,3)*AM984</f>
        <v>0</v>
      </c>
      <c r="AN381">
        <f t="shared" si="200"/>
        <v>1</v>
      </c>
      <c r="AO381">
        <f>VLOOKUP(AO$4,Description!$A$136:$C$203,3)*AO984</f>
        <v>2</v>
      </c>
      <c r="AP381">
        <f t="shared" si="201"/>
        <v>1</v>
      </c>
      <c r="AQ381">
        <f>VLOOKUP(AQ$4,Description!$A$136:$C$203,3)*AQ984</f>
        <v>0</v>
      </c>
      <c r="AR381">
        <f t="shared" si="202"/>
        <v>0</v>
      </c>
      <c r="AS381">
        <f>VLOOKUP(AS$4,Description!$A$136:$C$203,3)*AS984</f>
        <v>0</v>
      </c>
      <c r="AT381">
        <f t="shared" si="203"/>
        <v>1</v>
      </c>
      <c r="AU381">
        <f>VLOOKUP(AU$4,Description!$A$136:$C$203,3)*AU984</f>
        <v>0</v>
      </c>
      <c r="AV381">
        <f t="shared" si="204"/>
        <v>0</v>
      </c>
      <c r="AW381">
        <f>VLOOKUP(AW$4,Description!$A$136:$C$203,3)*AW984</f>
        <v>0</v>
      </c>
      <c r="AX381">
        <f t="shared" si="205"/>
        <v>1</v>
      </c>
      <c r="AY381">
        <f>VLOOKUP(AY$4,Description!$A$136:$C$203,3)*AY984</f>
        <v>0</v>
      </c>
      <c r="AZ381">
        <f t="shared" si="206"/>
        <v>0</v>
      </c>
      <c r="BA381">
        <f>VLOOKUP(BA$4,Description!$A$136:$C$203,3)*BA984</f>
        <v>0</v>
      </c>
      <c r="BB381">
        <f t="shared" si="207"/>
        <v>0</v>
      </c>
      <c r="BC381">
        <f>VLOOKUP(BC$4,Description!$A$136:$C$203,3)*BC984</f>
        <v>0</v>
      </c>
      <c r="BD381">
        <f t="shared" si="208"/>
        <v>0</v>
      </c>
      <c r="BE381">
        <f>VLOOKUP(BE$4,Description!$A$136:$C$203,3)*BE984</f>
        <v>0</v>
      </c>
      <c r="BF381">
        <f t="shared" si="209"/>
        <v>0</v>
      </c>
      <c r="BG381">
        <f>VLOOKUP(BG$4,Description!$A$136:$C$203,3)*BG984</f>
        <v>0</v>
      </c>
      <c r="BH381">
        <f t="shared" si="210"/>
        <v>0</v>
      </c>
      <c r="BI381">
        <f>VLOOKUP(BI$4,Description!$A$136:$C$203,3)*BI984</f>
        <v>0</v>
      </c>
      <c r="BJ381">
        <f t="shared" si="211"/>
        <v>0</v>
      </c>
      <c r="BK381">
        <f>VLOOKUP(BK$4,Description!$A$136:$C$203,3)*BK984</f>
        <v>0</v>
      </c>
      <c r="BL381">
        <f t="shared" si="212"/>
        <v>0</v>
      </c>
      <c r="BM381">
        <f>VLOOKUP(BM$4,Description!$A$136:$C$203,3)*BM984</f>
        <v>0</v>
      </c>
      <c r="BN381">
        <f t="shared" si="213"/>
        <v>0</v>
      </c>
      <c r="BO381">
        <f>VLOOKUP(BO$4,Description!$A$136:$C$203,3)*BO984</f>
        <v>0</v>
      </c>
      <c r="BP381">
        <f t="shared" si="214"/>
        <v>0</v>
      </c>
      <c r="BQ381">
        <f>VLOOKUP(BQ$4,Description!$A$136:$C$203,3)*BQ984</f>
        <v>0</v>
      </c>
      <c r="BR381">
        <f t="shared" si="215"/>
        <v>0</v>
      </c>
    </row>
    <row r="382" spans="1:70" x14ac:dyDescent="0.2">
      <c r="A382">
        <f t="shared" si="180"/>
        <v>1130020</v>
      </c>
      <c r="B382">
        <f t="shared" si="181"/>
        <v>12</v>
      </c>
      <c r="C382">
        <f>VLOOKUP(C$4,Description!$A$136:$C$203,3)*C985</f>
        <v>0</v>
      </c>
      <c r="D382">
        <f t="shared" si="182"/>
        <v>0</v>
      </c>
      <c r="E382">
        <f>VLOOKUP(E$4,Description!$A$136:$C$203,3)*E985</f>
        <v>0</v>
      </c>
      <c r="F382">
        <f t="shared" si="183"/>
        <v>0</v>
      </c>
      <c r="G382">
        <f>VLOOKUP(G$4,Description!$A$136:$C$203,3)*G985</f>
        <v>0</v>
      </c>
      <c r="H382">
        <f t="shared" si="184"/>
        <v>0</v>
      </c>
      <c r="I382">
        <f>VLOOKUP(I$4,Description!$A$136:$C$203,3)*I985</f>
        <v>0</v>
      </c>
      <c r="J382">
        <f t="shared" si="185"/>
        <v>0</v>
      </c>
      <c r="K382">
        <f>VLOOKUP(K$4,Description!$A$136:$C$203,3)*K985</f>
        <v>0</v>
      </c>
      <c r="L382">
        <f t="shared" si="186"/>
        <v>0</v>
      </c>
      <c r="M382">
        <f>VLOOKUP(M$4,Description!$A$136:$C$203,3)*M985</f>
        <v>0</v>
      </c>
      <c r="N382">
        <f t="shared" si="187"/>
        <v>0</v>
      </c>
      <c r="O382">
        <f>VLOOKUP(O$4,Description!$A$136:$C$203,3)*O985</f>
        <v>2</v>
      </c>
      <c r="P382">
        <f t="shared" si="188"/>
        <v>0</v>
      </c>
      <c r="Q382">
        <f>VLOOKUP(Q$4,Description!$A$136:$C$203,3)*Q985</f>
        <v>0</v>
      </c>
      <c r="R382">
        <f t="shared" si="189"/>
        <v>0</v>
      </c>
      <c r="S382">
        <f>VLOOKUP(S$4,Description!$A$136:$C$203,3)*S985</f>
        <v>0</v>
      </c>
      <c r="T382">
        <f t="shared" si="190"/>
        <v>0</v>
      </c>
      <c r="U382">
        <f>VLOOKUP(U$4,Description!$A$136:$C$203,3)*U985</f>
        <v>0</v>
      </c>
      <c r="V382">
        <f t="shared" si="191"/>
        <v>0</v>
      </c>
      <c r="W382">
        <f>VLOOKUP(W$4,Description!$A$136:$C$203,3)*W985</f>
        <v>0</v>
      </c>
      <c r="X382">
        <f t="shared" si="192"/>
        <v>0</v>
      </c>
      <c r="Y382">
        <f>VLOOKUP(Y$4,Description!$A$136:$C$203,3)*Y985</f>
        <v>0</v>
      </c>
      <c r="Z382">
        <f t="shared" si="193"/>
        <v>1</v>
      </c>
      <c r="AA382">
        <f>VLOOKUP(AA$4,Description!$A$136:$C$203,3)*AA985</f>
        <v>4</v>
      </c>
      <c r="AB382">
        <f t="shared" si="194"/>
        <v>1</v>
      </c>
      <c r="AC382">
        <f>VLOOKUP(AC$4,Description!$A$136:$C$203,3)*AC985</f>
        <v>0</v>
      </c>
      <c r="AD382">
        <f t="shared" si="195"/>
        <v>0</v>
      </c>
      <c r="AE382">
        <f>VLOOKUP(AE$4,Description!$A$136:$C$203,3)*AE985</f>
        <v>0</v>
      </c>
      <c r="AF382">
        <f t="shared" si="196"/>
        <v>0</v>
      </c>
      <c r="AG382">
        <f>VLOOKUP(AG$4,Description!$A$136:$C$203,3)*AG985</f>
        <v>0</v>
      </c>
      <c r="AH382">
        <f t="shared" si="197"/>
        <v>0</v>
      </c>
      <c r="AI382">
        <f>VLOOKUP(AI$4,Description!$A$136:$C$203,3)*AI985</f>
        <v>1</v>
      </c>
      <c r="AJ382">
        <f t="shared" si="198"/>
        <v>0</v>
      </c>
      <c r="AK382">
        <f>VLOOKUP(AK$4,Description!$A$136:$C$203,3)*AK985</f>
        <v>0</v>
      </c>
      <c r="AL382">
        <f t="shared" si="199"/>
        <v>0</v>
      </c>
      <c r="AM382">
        <f>VLOOKUP(AM$4,Description!$A$136:$C$203,3)*AM985</f>
        <v>0</v>
      </c>
      <c r="AN382">
        <f t="shared" si="200"/>
        <v>1</v>
      </c>
      <c r="AO382">
        <f>VLOOKUP(AO$4,Description!$A$136:$C$203,3)*AO985</f>
        <v>2</v>
      </c>
      <c r="AP382">
        <f t="shared" si="201"/>
        <v>0</v>
      </c>
      <c r="AQ382">
        <f>VLOOKUP(AQ$4,Description!$A$136:$C$203,3)*AQ985</f>
        <v>0</v>
      </c>
      <c r="AR382">
        <f t="shared" si="202"/>
        <v>0</v>
      </c>
      <c r="AS382">
        <f>VLOOKUP(AS$4,Description!$A$136:$C$203,3)*AS985</f>
        <v>0</v>
      </c>
      <c r="AT382">
        <f t="shared" si="203"/>
        <v>0</v>
      </c>
      <c r="AU382">
        <f>VLOOKUP(AU$4,Description!$A$136:$C$203,3)*AU985</f>
        <v>0</v>
      </c>
      <c r="AV382">
        <f t="shared" si="204"/>
        <v>0</v>
      </c>
      <c r="AW382">
        <f>VLOOKUP(AW$4,Description!$A$136:$C$203,3)*AW985</f>
        <v>0</v>
      </c>
      <c r="AX382">
        <f t="shared" si="205"/>
        <v>0</v>
      </c>
      <c r="AY382">
        <f>VLOOKUP(AY$4,Description!$A$136:$C$203,3)*AY985</f>
        <v>0</v>
      </c>
      <c r="AZ382">
        <f t="shared" si="206"/>
        <v>0</v>
      </c>
      <c r="BA382">
        <f>VLOOKUP(BA$4,Description!$A$136:$C$203,3)*BA985</f>
        <v>0</v>
      </c>
      <c r="BB382">
        <f t="shared" si="207"/>
        <v>0</v>
      </c>
      <c r="BC382">
        <f>VLOOKUP(BC$4,Description!$A$136:$C$203,3)*BC985</f>
        <v>0</v>
      </c>
      <c r="BD382">
        <f t="shared" si="208"/>
        <v>0</v>
      </c>
      <c r="BE382">
        <f>VLOOKUP(BE$4,Description!$A$136:$C$203,3)*BE985</f>
        <v>0</v>
      </c>
      <c r="BF382">
        <f t="shared" si="209"/>
        <v>0</v>
      </c>
      <c r="BG382">
        <f>VLOOKUP(BG$4,Description!$A$136:$C$203,3)*BG985</f>
        <v>0</v>
      </c>
      <c r="BH382">
        <f t="shared" si="210"/>
        <v>0</v>
      </c>
      <c r="BI382">
        <f>VLOOKUP(BI$4,Description!$A$136:$C$203,3)*BI985</f>
        <v>0</v>
      </c>
      <c r="BJ382">
        <f t="shared" si="211"/>
        <v>0</v>
      </c>
      <c r="BK382">
        <f>VLOOKUP(BK$4,Description!$A$136:$C$203,3)*BK985</f>
        <v>0</v>
      </c>
      <c r="BL382">
        <f t="shared" si="212"/>
        <v>0</v>
      </c>
      <c r="BM382">
        <f>VLOOKUP(BM$4,Description!$A$136:$C$203,3)*BM985</f>
        <v>0</v>
      </c>
      <c r="BN382">
        <f t="shared" si="213"/>
        <v>0</v>
      </c>
      <c r="BO382">
        <f>VLOOKUP(BO$4,Description!$A$136:$C$203,3)*BO985</f>
        <v>0</v>
      </c>
      <c r="BP382">
        <f t="shared" si="214"/>
        <v>0</v>
      </c>
      <c r="BQ382">
        <f>VLOOKUP(BQ$4,Description!$A$136:$C$203,3)*BQ985</f>
        <v>0</v>
      </c>
      <c r="BR382">
        <f t="shared" si="215"/>
        <v>0</v>
      </c>
    </row>
    <row r="383" spans="1:70" x14ac:dyDescent="0.2">
      <c r="A383">
        <f t="shared" si="180"/>
        <v>1134090</v>
      </c>
      <c r="B383">
        <f t="shared" si="181"/>
        <v>19</v>
      </c>
      <c r="C383">
        <f>VLOOKUP(C$4,Description!$A$136:$C$203,3)*C986</f>
        <v>0</v>
      </c>
      <c r="D383">
        <f t="shared" si="182"/>
        <v>0</v>
      </c>
      <c r="E383">
        <f>VLOOKUP(E$4,Description!$A$136:$C$203,3)*E986</f>
        <v>0</v>
      </c>
      <c r="F383">
        <f t="shared" si="183"/>
        <v>1</v>
      </c>
      <c r="G383">
        <f>VLOOKUP(G$4,Description!$A$136:$C$203,3)*G986</f>
        <v>0</v>
      </c>
      <c r="H383">
        <f t="shared" si="184"/>
        <v>0</v>
      </c>
      <c r="I383">
        <f>VLOOKUP(I$4,Description!$A$136:$C$203,3)*I986</f>
        <v>0</v>
      </c>
      <c r="J383">
        <f t="shared" si="185"/>
        <v>0</v>
      </c>
      <c r="K383">
        <f>VLOOKUP(K$4,Description!$A$136:$C$203,3)*K986</f>
        <v>0</v>
      </c>
      <c r="L383">
        <f t="shared" si="186"/>
        <v>0</v>
      </c>
      <c r="M383">
        <f>VLOOKUP(M$4,Description!$A$136:$C$203,3)*M986</f>
        <v>3</v>
      </c>
      <c r="N383">
        <f t="shared" si="187"/>
        <v>0</v>
      </c>
      <c r="O383">
        <f>VLOOKUP(O$4,Description!$A$136:$C$203,3)*O986</f>
        <v>0</v>
      </c>
      <c r="P383">
        <f t="shared" si="188"/>
        <v>1</v>
      </c>
      <c r="Q383">
        <f>VLOOKUP(Q$4,Description!$A$136:$C$203,3)*Q986</f>
        <v>0</v>
      </c>
      <c r="R383">
        <f t="shared" si="189"/>
        <v>1</v>
      </c>
      <c r="S383">
        <f>VLOOKUP(S$4,Description!$A$136:$C$203,3)*S986</f>
        <v>0</v>
      </c>
      <c r="T383">
        <f t="shared" si="190"/>
        <v>0</v>
      </c>
      <c r="U383">
        <f>VLOOKUP(U$4,Description!$A$136:$C$203,3)*U986</f>
        <v>0</v>
      </c>
      <c r="V383">
        <f t="shared" si="191"/>
        <v>0</v>
      </c>
      <c r="W383">
        <f>VLOOKUP(W$4,Description!$A$136:$C$203,3)*W986</f>
        <v>0</v>
      </c>
      <c r="X383">
        <f t="shared" si="192"/>
        <v>0</v>
      </c>
      <c r="Y383">
        <f>VLOOKUP(Y$4,Description!$A$136:$C$203,3)*Y986</f>
        <v>0</v>
      </c>
      <c r="Z383">
        <f t="shared" si="193"/>
        <v>1</v>
      </c>
      <c r="AA383">
        <f>VLOOKUP(AA$4,Description!$A$136:$C$203,3)*AA986</f>
        <v>4</v>
      </c>
      <c r="AB383">
        <f t="shared" si="194"/>
        <v>1</v>
      </c>
      <c r="AC383">
        <f>VLOOKUP(AC$4,Description!$A$136:$C$203,3)*AC986</f>
        <v>0</v>
      </c>
      <c r="AD383">
        <f t="shared" si="195"/>
        <v>0</v>
      </c>
      <c r="AE383">
        <f>VLOOKUP(AE$4,Description!$A$136:$C$203,3)*AE986</f>
        <v>0</v>
      </c>
      <c r="AF383">
        <f t="shared" si="196"/>
        <v>0</v>
      </c>
      <c r="AG383">
        <f>VLOOKUP(AG$4,Description!$A$136:$C$203,3)*AG986</f>
        <v>0</v>
      </c>
      <c r="AH383">
        <f t="shared" si="197"/>
        <v>0</v>
      </c>
      <c r="AI383">
        <f>VLOOKUP(AI$4,Description!$A$136:$C$203,3)*AI986</f>
        <v>0</v>
      </c>
      <c r="AJ383">
        <f t="shared" si="198"/>
        <v>0</v>
      </c>
      <c r="AK383">
        <f>VLOOKUP(AK$4,Description!$A$136:$C$203,3)*AK986</f>
        <v>0</v>
      </c>
      <c r="AL383">
        <f t="shared" si="199"/>
        <v>0</v>
      </c>
      <c r="AM383">
        <f>VLOOKUP(AM$4,Description!$A$136:$C$203,3)*AM986</f>
        <v>0</v>
      </c>
      <c r="AN383">
        <f t="shared" si="200"/>
        <v>1</v>
      </c>
      <c r="AO383">
        <f>VLOOKUP(AO$4,Description!$A$136:$C$203,3)*AO986</f>
        <v>2</v>
      </c>
      <c r="AP383">
        <f t="shared" si="201"/>
        <v>1</v>
      </c>
      <c r="AQ383">
        <f>VLOOKUP(AQ$4,Description!$A$136:$C$203,3)*AQ986</f>
        <v>1</v>
      </c>
      <c r="AR383">
        <f t="shared" si="202"/>
        <v>0</v>
      </c>
      <c r="AS383">
        <f>VLOOKUP(AS$4,Description!$A$136:$C$203,3)*AS986</f>
        <v>0</v>
      </c>
      <c r="AT383">
        <f t="shared" si="203"/>
        <v>1</v>
      </c>
      <c r="AU383">
        <f>VLOOKUP(AU$4,Description!$A$136:$C$203,3)*AU986</f>
        <v>0</v>
      </c>
      <c r="AV383">
        <f t="shared" si="204"/>
        <v>0</v>
      </c>
      <c r="AW383">
        <f>VLOOKUP(AW$4,Description!$A$136:$C$203,3)*AW986</f>
        <v>0</v>
      </c>
      <c r="AX383">
        <f t="shared" si="205"/>
        <v>1</v>
      </c>
      <c r="AY383">
        <f>VLOOKUP(AY$4,Description!$A$136:$C$203,3)*AY986</f>
        <v>0</v>
      </c>
      <c r="AZ383">
        <f t="shared" si="206"/>
        <v>0</v>
      </c>
      <c r="BA383">
        <f>VLOOKUP(BA$4,Description!$A$136:$C$203,3)*BA986</f>
        <v>0</v>
      </c>
      <c r="BB383">
        <f t="shared" si="207"/>
        <v>0</v>
      </c>
      <c r="BC383">
        <f>VLOOKUP(BC$4,Description!$A$136:$C$203,3)*BC986</f>
        <v>0</v>
      </c>
      <c r="BD383">
        <f t="shared" si="208"/>
        <v>0</v>
      </c>
      <c r="BE383">
        <f>VLOOKUP(BE$4,Description!$A$136:$C$203,3)*BE986</f>
        <v>0</v>
      </c>
      <c r="BF383">
        <f t="shared" si="209"/>
        <v>0</v>
      </c>
      <c r="BG383">
        <f>VLOOKUP(BG$4,Description!$A$136:$C$203,3)*BG986</f>
        <v>0</v>
      </c>
      <c r="BH383">
        <f t="shared" si="210"/>
        <v>0</v>
      </c>
      <c r="BI383">
        <f>VLOOKUP(BI$4,Description!$A$136:$C$203,3)*BI986</f>
        <v>0</v>
      </c>
      <c r="BJ383">
        <f t="shared" si="211"/>
        <v>0</v>
      </c>
      <c r="BK383">
        <f>VLOOKUP(BK$4,Description!$A$136:$C$203,3)*BK986</f>
        <v>0</v>
      </c>
      <c r="BL383">
        <f t="shared" si="212"/>
        <v>0</v>
      </c>
      <c r="BM383">
        <f>VLOOKUP(BM$4,Description!$A$136:$C$203,3)*BM986</f>
        <v>0</v>
      </c>
      <c r="BN383">
        <f t="shared" si="213"/>
        <v>0</v>
      </c>
      <c r="BO383">
        <f>VLOOKUP(BO$4,Description!$A$136:$C$203,3)*BO986</f>
        <v>0</v>
      </c>
      <c r="BP383">
        <f t="shared" si="214"/>
        <v>0</v>
      </c>
      <c r="BQ383">
        <f>VLOOKUP(BQ$4,Description!$A$136:$C$203,3)*BQ986</f>
        <v>0</v>
      </c>
      <c r="BR383">
        <f t="shared" si="215"/>
        <v>0</v>
      </c>
    </row>
    <row r="384" spans="1:70" x14ac:dyDescent="0.2">
      <c r="A384">
        <f t="shared" si="180"/>
        <v>1135050</v>
      </c>
      <c r="B384">
        <f t="shared" si="181"/>
        <v>16</v>
      </c>
      <c r="C384">
        <f>VLOOKUP(C$4,Description!$A$136:$C$203,3)*C987</f>
        <v>0</v>
      </c>
      <c r="D384">
        <f t="shared" si="182"/>
        <v>0</v>
      </c>
      <c r="E384">
        <f>VLOOKUP(E$4,Description!$A$136:$C$203,3)*E987</f>
        <v>1</v>
      </c>
      <c r="F384">
        <f t="shared" si="183"/>
        <v>0</v>
      </c>
      <c r="G384">
        <f>VLOOKUP(G$4,Description!$A$136:$C$203,3)*G987</f>
        <v>0</v>
      </c>
      <c r="H384">
        <f t="shared" si="184"/>
        <v>0</v>
      </c>
      <c r="I384">
        <f>VLOOKUP(I$4,Description!$A$136:$C$203,3)*I987</f>
        <v>0</v>
      </c>
      <c r="J384">
        <f t="shared" si="185"/>
        <v>0</v>
      </c>
      <c r="K384">
        <f>VLOOKUP(K$4,Description!$A$136:$C$203,3)*K987</f>
        <v>0</v>
      </c>
      <c r="L384">
        <f t="shared" si="186"/>
        <v>0</v>
      </c>
      <c r="M384">
        <f>VLOOKUP(M$4,Description!$A$136:$C$203,3)*M987</f>
        <v>3</v>
      </c>
      <c r="N384">
        <f t="shared" si="187"/>
        <v>0</v>
      </c>
      <c r="O384">
        <f>VLOOKUP(O$4,Description!$A$136:$C$203,3)*O987</f>
        <v>0</v>
      </c>
      <c r="P384">
        <f t="shared" si="188"/>
        <v>1</v>
      </c>
      <c r="Q384">
        <f>VLOOKUP(Q$4,Description!$A$136:$C$203,3)*Q987</f>
        <v>0</v>
      </c>
      <c r="R384">
        <f t="shared" si="189"/>
        <v>0</v>
      </c>
      <c r="S384">
        <f>VLOOKUP(S$4,Description!$A$136:$C$203,3)*S987</f>
        <v>0</v>
      </c>
      <c r="T384">
        <f t="shared" si="190"/>
        <v>0</v>
      </c>
      <c r="U384">
        <f>VLOOKUP(U$4,Description!$A$136:$C$203,3)*U987</f>
        <v>0</v>
      </c>
      <c r="V384">
        <f t="shared" si="191"/>
        <v>0</v>
      </c>
      <c r="W384">
        <f>VLOOKUP(W$4,Description!$A$136:$C$203,3)*W987</f>
        <v>0</v>
      </c>
      <c r="X384">
        <f t="shared" si="192"/>
        <v>0</v>
      </c>
      <c r="Y384">
        <f>VLOOKUP(Y$4,Description!$A$136:$C$203,3)*Y987</f>
        <v>0</v>
      </c>
      <c r="Z384">
        <f t="shared" si="193"/>
        <v>0</v>
      </c>
      <c r="AA384">
        <f>VLOOKUP(AA$4,Description!$A$136:$C$203,3)*AA987</f>
        <v>4</v>
      </c>
      <c r="AB384">
        <f t="shared" si="194"/>
        <v>1</v>
      </c>
      <c r="AC384">
        <f>VLOOKUP(AC$4,Description!$A$136:$C$203,3)*AC987</f>
        <v>0</v>
      </c>
      <c r="AD384">
        <f t="shared" si="195"/>
        <v>0</v>
      </c>
      <c r="AE384">
        <f>VLOOKUP(AE$4,Description!$A$136:$C$203,3)*AE987</f>
        <v>0</v>
      </c>
      <c r="AF384">
        <f t="shared" si="196"/>
        <v>1</v>
      </c>
      <c r="AG384">
        <f>VLOOKUP(AG$4,Description!$A$136:$C$203,3)*AG987</f>
        <v>0</v>
      </c>
      <c r="AH384">
        <f t="shared" si="197"/>
        <v>0</v>
      </c>
      <c r="AI384">
        <f>VLOOKUP(AI$4,Description!$A$136:$C$203,3)*AI987</f>
        <v>1</v>
      </c>
      <c r="AJ384">
        <f t="shared" si="198"/>
        <v>0</v>
      </c>
      <c r="AK384">
        <f>VLOOKUP(AK$4,Description!$A$136:$C$203,3)*AK987</f>
        <v>0</v>
      </c>
      <c r="AL384">
        <f t="shared" si="199"/>
        <v>0</v>
      </c>
      <c r="AM384">
        <f>VLOOKUP(AM$4,Description!$A$136:$C$203,3)*AM987</f>
        <v>0</v>
      </c>
      <c r="AN384">
        <f t="shared" si="200"/>
        <v>0</v>
      </c>
      <c r="AO384">
        <f>VLOOKUP(AO$4,Description!$A$136:$C$203,3)*AO987</f>
        <v>2</v>
      </c>
      <c r="AP384">
        <f t="shared" si="201"/>
        <v>0</v>
      </c>
      <c r="AQ384">
        <f>VLOOKUP(AQ$4,Description!$A$136:$C$203,3)*AQ987</f>
        <v>0</v>
      </c>
      <c r="AR384">
        <f t="shared" si="202"/>
        <v>0</v>
      </c>
      <c r="AS384">
        <f>VLOOKUP(AS$4,Description!$A$136:$C$203,3)*AS987</f>
        <v>0</v>
      </c>
      <c r="AT384">
        <f t="shared" si="203"/>
        <v>1</v>
      </c>
      <c r="AU384">
        <f>VLOOKUP(AU$4,Description!$A$136:$C$203,3)*AU987</f>
        <v>0</v>
      </c>
      <c r="AV384">
        <f t="shared" si="204"/>
        <v>0</v>
      </c>
      <c r="AW384">
        <f>VLOOKUP(AW$4,Description!$A$136:$C$203,3)*AW987</f>
        <v>0</v>
      </c>
      <c r="AX384">
        <f t="shared" si="205"/>
        <v>1</v>
      </c>
      <c r="AY384">
        <f>VLOOKUP(AY$4,Description!$A$136:$C$203,3)*AY987</f>
        <v>0</v>
      </c>
      <c r="AZ384">
        <f t="shared" si="206"/>
        <v>0</v>
      </c>
      <c r="BA384">
        <f>VLOOKUP(BA$4,Description!$A$136:$C$203,3)*BA987</f>
        <v>0</v>
      </c>
      <c r="BB384">
        <f t="shared" si="207"/>
        <v>0</v>
      </c>
      <c r="BC384">
        <f>VLOOKUP(BC$4,Description!$A$136:$C$203,3)*BC987</f>
        <v>0</v>
      </c>
      <c r="BD384">
        <f t="shared" si="208"/>
        <v>0</v>
      </c>
      <c r="BE384">
        <f>VLOOKUP(BE$4,Description!$A$136:$C$203,3)*BE987</f>
        <v>0</v>
      </c>
      <c r="BF384">
        <f t="shared" si="209"/>
        <v>0</v>
      </c>
      <c r="BG384">
        <f>VLOOKUP(BG$4,Description!$A$136:$C$203,3)*BG987</f>
        <v>0</v>
      </c>
      <c r="BH384">
        <f t="shared" si="210"/>
        <v>0</v>
      </c>
      <c r="BI384">
        <f>VLOOKUP(BI$4,Description!$A$136:$C$203,3)*BI987</f>
        <v>0</v>
      </c>
      <c r="BJ384">
        <f t="shared" si="211"/>
        <v>0</v>
      </c>
      <c r="BK384">
        <f>VLOOKUP(BK$4,Description!$A$136:$C$203,3)*BK987</f>
        <v>0</v>
      </c>
      <c r="BL384">
        <f t="shared" si="212"/>
        <v>0</v>
      </c>
      <c r="BM384">
        <f>VLOOKUP(BM$4,Description!$A$136:$C$203,3)*BM987</f>
        <v>0</v>
      </c>
      <c r="BN384">
        <f t="shared" si="213"/>
        <v>0</v>
      </c>
      <c r="BO384">
        <f>VLOOKUP(BO$4,Description!$A$136:$C$203,3)*BO987</f>
        <v>0</v>
      </c>
      <c r="BP384">
        <f t="shared" si="214"/>
        <v>0</v>
      </c>
      <c r="BQ384">
        <f>VLOOKUP(BQ$4,Description!$A$136:$C$203,3)*BQ987</f>
        <v>0</v>
      </c>
      <c r="BR384">
        <f t="shared" si="215"/>
        <v>0</v>
      </c>
    </row>
    <row r="385" spans="1:70" x14ac:dyDescent="0.2">
      <c r="A385">
        <f t="shared" si="180"/>
        <v>1135150</v>
      </c>
      <c r="B385">
        <f t="shared" si="181"/>
        <v>25</v>
      </c>
      <c r="C385">
        <f>VLOOKUP(C$4,Description!$A$136:$C$203,3)*C988</f>
        <v>0</v>
      </c>
      <c r="D385">
        <f t="shared" si="182"/>
        <v>0</v>
      </c>
      <c r="E385">
        <f>VLOOKUP(E$4,Description!$A$136:$C$203,3)*E988</f>
        <v>0</v>
      </c>
      <c r="F385">
        <f t="shared" si="183"/>
        <v>1</v>
      </c>
      <c r="G385">
        <f>VLOOKUP(G$4,Description!$A$136:$C$203,3)*G988</f>
        <v>0</v>
      </c>
      <c r="H385">
        <f t="shared" si="184"/>
        <v>0</v>
      </c>
      <c r="I385">
        <f>VLOOKUP(I$4,Description!$A$136:$C$203,3)*I988</f>
        <v>0</v>
      </c>
      <c r="J385">
        <f t="shared" si="185"/>
        <v>1</v>
      </c>
      <c r="K385">
        <f>VLOOKUP(K$4,Description!$A$136:$C$203,3)*K988</f>
        <v>0</v>
      </c>
      <c r="L385">
        <f t="shared" si="186"/>
        <v>0</v>
      </c>
      <c r="M385">
        <f>VLOOKUP(M$4,Description!$A$136:$C$203,3)*M988</f>
        <v>0</v>
      </c>
      <c r="N385">
        <f t="shared" si="187"/>
        <v>0</v>
      </c>
      <c r="O385">
        <f>VLOOKUP(O$4,Description!$A$136:$C$203,3)*O988</f>
        <v>0</v>
      </c>
      <c r="P385">
        <f t="shared" si="188"/>
        <v>1</v>
      </c>
      <c r="Q385">
        <f>VLOOKUP(Q$4,Description!$A$136:$C$203,3)*Q988</f>
        <v>0</v>
      </c>
      <c r="R385">
        <f t="shared" si="189"/>
        <v>1</v>
      </c>
      <c r="S385">
        <f>VLOOKUP(S$4,Description!$A$136:$C$203,3)*S988</f>
        <v>0</v>
      </c>
      <c r="T385">
        <f t="shared" si="190"/>
        <v>0</v>
      </c>
      <c r="U385">
        <f>VLOOKUP(U$4,Description!$A$136:$C$203,3)*U988</f>
        <v>0</v>
      </c>
      <c r="V385">
        <f t="shared" si="191"/>
        <v>1</v>
      </c>
      <c r="W385">
        <f>VLOOKUP(W$4,Description!$A$136:$C$203,3)*W988</f>
        <v>0</v>
      </c>
      <c r="X385">
        <f t="shared" si="192"/>
        <v>0</v>
      </c>
      <c r="Y385">
        <f>VLOOKUP(Y$4,Description!$A$136:$C$203,3)*Y988</f>
        <v>0</v>
      </c>
      <c r="Z385">
        <f t="shared" si="193"/>
        <v>1</v>
      </c>
      <c r="AA385">
        <f>VLOOKUP(AA$4,Description!$A$136:$C$203,3)*AA988</f>
        <v>4</v>
      </c>
      <c r="AB385">
        <f t="shared" si="194"/>
        <v>1</v>
      </c>
      <c r="AC385">
        <f>VLOOKUP(AC$4,Description!$A$136:$C$203,3)*AC988</f>
        <v>0</v>
      </c>
      <c r="AD385">
        <f t="shared" si="195"/>
        <v>0</v>
      </c>
      <c r="AE385">
        <f>VLOOKUP(AE$4,Description!$A$136:$C$203,3)*AE988</f>
        <v>0</v>
      </c>
      <c r="AF385">
        <f t="shared" si="196"/>
        <v>1</v>
      </c>
      <c r="AG385">
        <f>VLOOKUP(AG$4,Description!$A$136:$C$203,3)*AG988</f>
        <v>0</v>
      </c>
      <c r="AH385">
        <f t="shared" si="197"/>
        <v>0</v>
      </c>
      <c r="AI385">
        <f>VLOOKUP(AI$4,Description!$A$136:$C$203,3)*AI988</f>
        <v>1</v>
      </c>
      <c r="AJ385">
        <f t="shared" si="198"/>
        <v>0</v>
      </c>
      <c r="AK385">
        <f>VLOOKUP(AK$4,Description!$A$136:$C$203,3)*AK988</f>
        <v>0</v>
      </c>
      <c r="AL385">
        <f t="shared" si="199"/>
        <v>0</v>
      </c>
      <c r="AM385">
        <f>VLOOKUP(AM$4,Description!$A$136:$C$203,3)*AM988</f>
        <v>0</v>
      </c>
      <c r="AN385">
        <f t="shared" si="200"/>
        <v>0</v>
      </c>
      <c r="AO385">
        <f>VLOOKUP(AO$4,Description!$A$136:$C$203,3)*AO988</f>
        <v>2</v>
      </c>
      <c r="AP385">
        <f t="shared" si="201"/>
        <v>1</v>
      </c>
      <c r="AQ385">
        <f>VLOOKUP(AQ$4,Description!$A$136:$C$203,3)*AQ988</f>
        <v>1</v>
      </c>
      <c r="AR385">
        <f t="shared" si="202"/>
        <v>0</v>
      </c>
      <c r="AS385">
        <f>VLOOKUP(AS$4,Description!$A$136:$C$203,3)*AS988</f>
        <v>0</v>
      </c>
      <c r="AT385">
        <f t="shared" si="203"/>
        <v>1</v>
      </c>
      <c r="AU385">
        <f>VLOOKUP(AU$4,Description!$A$136:$C$203,3)*AU988</f>
        <v>5</v>
      </c>
      <c r="AV385">
        <f t="shared" si="204"/>
        <v>0</v>
      </c>
      <c r="AW385">
        <f>VLOOKUP(AW$4,Description!$A$136:$C$203,3)*AW988</f>
        <v>0</v>
      </c>
      <c r="AX385">
        <f t="shared" si="205"/>
        <v>1</v>
      </c>
      <c r="AY385">
        <f>VLOOKUP(AY$4,Description!$A$136:$C$203,3)*AY988</f>
        <v>0</v>
      </c>
      <c r="AZ385">
        <f t="shared" si="206"/>
        <v>0</v>
      </c>
      <c r="BA385">
        <f>VLOOKUP(BA$4,Description!$A$136:$C$203,3)*BA988</f>
        <v>0</v>
      </c>
      <c r="BB385">
        <f t="shared" si="207"/>
        <v>0</v>
      </c>
      <c r="BC385">
        <f>VLOOKUP(BC$4,Description!$A$136:$C$203,3)*BC988</f>
        <v>0</v>
      </c>
      <c r="BD385">
        <f t="shared" si="208"/>
        <v>1</v>
      </c>
      <c r="BE385">
        <f>VLOOKUP(BE$4,Description!$A$136:$C$203,3)*BE988</f>
        <v>0</v>
      </c>
      <c r="BF385">
        <f t="shared" si="209"/>
        <v>0</v>
      </c>
      <c r="BG385">
        <f>VLOOKUP(BG$4,Description!$A$136:$C$203,3)*BG988</f>
        <v>0</v>
      </c>
      <c r="BH385">
        <f t="shared" si="210"/>
        <v>0</v>
      </c>
      <c r="BI385">
        <f>VLOOKUP(BI$4,Description!$A$136:$C$203,3)*BI988</f>
        <v>0</v>
      </c>
      <c r="BJ385">
        <f t="shared" si="211"/>
        <v>0</v>
      </c>
      <c r="BK385">
        <f>VLOOKUP(BK$4,Description!$A$136:$C$203,3)*BK988</f>
        <v>0</v>
      </c>
      <c r="BL385">
        <f t="shared" si="212"/>
        <v>0</v>
      </c>
      <c r="BM385">
        <f>VLOOKUP(BM$4,Description!$A$136:$C$203,3)*BM988</f>
        <v>0</v>
      </c>
      <c r="BN385">
        <f t="shared" si="213"/>
        <v>0</v>
      </c>
      <c r="BO385">
        <f>VLOOKUP(BO$4,Description!$A$136:$C$203,3)*BO988</f>
        <v>0</v>
      </c>
      <c r="BP385">
        <f t="shared" si="214"/>
        <v>0</v>
      </c>
      <c r="BQ385">
        <f>VLOOKUP(BQ$4,Description!$A$136:$C$203,3)*BQ988</f>
        <v>0</v>
      </c>
      <c r="BR385">
        <f t="shared" si="215"/>
        <v>0</v>
      </c>
    </row>
    <row r="386" spans="1:70" x14ac:dyDescent="0.2">
      <c r="A386">
        <f t="shared" si="180"/>
        <v>1135240</v>
      </c>
      <c r="B386">
        <f t="shared" si="181"/>
        <v>0</v>
      </c>
      <c r="C386">
        <f>VLOOKUP(C$4,Description!$A$136:$C$203,3)*C989</f>
        <v>0</v>
      </c>
      <c r="D386">
        <f t="shared" si="182"/>
        <v>0</v>
      </c>
      <c r="E386">
        <f>VLOOKUP(E$4,Description!$A$136:$C$203,3)*E989</f>
        <v>0</v>
      </c>
      <c r="F386">
        <f t="shared" si="183"/>
        <v>0</v>
      </c>
      <c r="G386">
        <f>VLOOKUP(G$4,Description!$A$136:$C$203,3)*G989</f>
        <v>0</v>
      </c>
      <c r="H386">
        <f t="shared" si="184"/>
        <v>0</v>
      </c>
      <c r="I386">
        <f>VLOOKUP(I$4,Description!$A$136:$C$203,3)*I989</f>
        <v>0</v>
      </c>
      <c r="J386">
        <f t="shared" si="185"/>
        <v>0</v>
      </c>
      <c r="K386">
        <f>VLOOKUP(K$4,Description!$A$136:$C$203,3)*K989</f>
        <v>0</v>
      </c>
      <c r="L386">
        <f t="shared" si="186"/>
        <v>0</v>
      </c>
      <c r="M386">
        <f>VLOOKUP(M$4,Description!$A$136:$C$203,3)*M989</f>
        <v>0</v>
      </c>
      <c r="N386">
        <f t="shared" si="187"/>
        <v>0</v>
      </c>
      <c r="O386">
        <f>VLOOKUP(O$4,Description!$A$136:$C$203,3)*O989</f>
        <v>0</v>
      </c>
      <c r="P386">
        <f t="shared" si="188"/>
        <v>0</v>
      </c>
      <c r="Q386">
        <f>VLOOKUP(Q$4,Description!$A$136:$C$203,3)*Q989</f>
        <v>0</v>
      </c>
      <c r="R386">
        <f t="shared" si="189"/>
        <v>0</v>
      </c>
      <c r="S386">
        <f>VLOOKUP(S$4,Description!$A$136:$C$203,3)*S989</f>
        <v>0</v>
      </c>
      <c r="T386">
        <f t="shared" si="190"/>
        <v>0</v>
      </c>
      <c r="U386">
        <f>VLOOKUP(U$4,Description!$A$136:$C$203,3)*U989</f>
        <v>0</v>
      </c>
      <c r="V386">
        <f t="shared" si="191"/>
        <v>0</v>
      </c>
      <c r="W386">
        <f>VLOOKUP(W$4,Description!$A$136:$C$203,3)*W989</f>
        <v>0</v>
      </c>
      <c r="X386">
        <f t="shared" si="192"/>
        <v>0</v>
      </c>
      <c r="Y386">
        <f>VLOOKUP(Y$4,Description!$A$136:$C$203,3)*Y989</f>
        <v>0</v>
      </c>
      <c r="Z386">
        <f t="shared" si="193"/>
        <v>0</v>
      </c>
      <c r="AA386">
        <f>VLOOKUP(AA$4,Description!$A$136:$C$203,3)*AA989</f>
        <v>0</v>
      </c>
      <c r="AB386">
        <f t="shared" si="194"/>
        <v>0</v>
      </c>
      <c r="AC386">
        <f>VLOOKUP(AC$4,Description!$A$136:$C$203,3)*AC989</f>
        <v>0</v>
      </c>
      <c r="AD386">
        <f t="shared" si="195"/>
        <v>0</v>
      </c>
      <c r="AE386">
        <f>VLOOKUP(AE$4,Description!$A$136:$C$203,3)*AE989</f>
        <v>0</v>
      </c>
      <c r="AF386">
        <f t="shared" si="196"/>
        <v>0</v>
      </c>
      <c r="AG386">
        <f>VLOOKUP(AG$4,Description!$A$136:$C$203,3)*AG989</f>
        <v>0</v>
      </c>
      <c r="AH386">
        <f t="shared" si="197"/>
        <v>0</v>
      </c>
      <c r="AI386">
        <f>VLOOKUP(AI$4,Description!$A$136:$C$203,3)*AI989</f>
        <v>0</v>
      </c>
      <c r="AJ386">
        <f t="shared" si="198"/>
        <v>0</v>
      </c>
      <c r="AK386">
        <f>VLOOKUP(AK$4,Description!$A$136:$C$203,3)*AK989</f>
        <v>0</v>
      </c>
      <c r="AL386">
        <f t="shared" si="199"/>
        <v>0</v>
      </c>
      <c r="AM386">
        <f>VLOOKUP(AM$4,Description!$A$136:$C$203,3)*AM989</f>
        <v>0</v>
      </c>
      <c r="AN386">
        <f t="shared" si="200"/>
        <v>0</v>
      </c>
      <c r="AO386">
        <f>VLOOKUP(AO$4,Description!$A$136:$C$203,3)*AO989</f>
        <v>0</v>
      </c>
      <c r="AP386">
        <f t="shared" si="201"/>
        <v>0</v>
      </c>
      <c r="AQ386">
        <f>VLOOKUP(AQ$4,Description!$A$136:$C$203,3)*AQ989</f>
        <v>0</v>
      </c>
      <c r="AR386">
        <f t="shared" si="202"/>
        <v>0</v>
      </c>
      <c r="AS386">
        <f>VLOOKUP(AS$4,Description!$A$136:$C$203,3)*AS989</f>
        <v>0</v>
      </c>
      <c r="AT386">
        <f t="shared" si="203"/>
        <v>0</v>
      </c>
      <c r="AU386">
        <f>VLOOKUP(AU$4,Description!$A$136:$C$203,3)*AU989</f>
        <v>0</v>
      </c>
      <c r="AV386">
        <f t="shared" si="204"/>
        <v>0</v>
      </c>
      <c r="AW386">
        <f>VLOOKUP(AW$4,Description!$A$136:$C$203,3)*AW989</f>
        <v>0</v>
      </c>
      <c r="AX386">
        <f t="shared" si="205"/>
        <v>0</v>
      </c>
      <c r="AY386">
        <f>VLOOKUP(AY$4,Description!$A$136:$C$203,3)*AY989</f>
        <v>0</v>
      </c>
      <c r="AZ386">
        <f t="shared" si="206"/>
        <v>0</v>
      </c>
      <c r="BA386">
        <f>VLOOKUP(BA$4,Description!$A$136:$C$203,3)*BA989</f>
        <v>0</v>
      </c>
      <c r="BB386">
        <f t="shared" si="207"/>
        <v>0</v>
      </c>
      <c r="BC386">
        <f>VLOOKUP(BC$4,Description!$A$136:$C$203,3)*BC989</f>
        <v>0</v>
      </c>
      <c r="BD386">
        <f t="shared" si="208"/>
        <v>0</v>
      </c>
      <c r="BE386">
        <f>VLOOKUP(BE$4,Description!$A$136:$C$203,3)*BE989</f>
        <v>0</v>
      </c>
      <c r="BF386">
        <f t="shared" si="209"/>
        <v>0</v>
      </c>
      <c r="BG386">
        <f>VLOOKUP(BG$4,Description!$A$136:$C$203,3)*BG989</f>
        <v>0</v>
      </c>
      <c r="BH386">
        <f t="shared" si="210"/>
        <v>0</v>
      </c>
      <c r="BI386">
        <f>VLOOKUP(BI$4,Description!$A$136:$C$203,3)*BI989</f>
        <v>0</v>
      </c>
      <c r="BJ386">
        <f t="shared" si="211"/>
        <v>0</v>
      </c>
      <c r="BK386">
        <f>VLOOKUP(BK$4,Description!$A$136:$C$203,3)*BK989</f>
        <v>0</v>
      </c>
      <c r="BL386">
        <f t="shared" si="212"/>
        <v>0</v>
      </c>
      <c r="BM386">
        <f>VLOOKUP(BM$4,Description!$A$136:$C$203,3)*BM989</f>
        <v>0</v>
      </c>
      <c r="BN386">
        <f t="shared" si="213"/>
        <v>0</v>
      </c>
      <c r="BO386">
        <f>VLOOKUP(BO$4,Description!$A$136:$C$203,3)*BO989</f>
        <v>0</v>
      </c>
      <c r="BP386">
        <f t="shared" si="214"/>
        <v>0</v>
      </c>
      <c r="BQ386">
        <f>VLOOKUP(BQ$4,Description!$A$136:$C$203,3)*BQ989</f>
        <v>0</v>
      </c>
      <c r="BR386">
        <f t="shared" si="215"/>
        <v>0</v>
      </c>
    </row>
    <row r="387" spans="1:70" x14ac:dyDescent="0.2">
      <c r="A387">
        <f t="shared" si="180"/>
        <v>1135320</v>
      </c>
      <c r="B387">
        <f t="shared" si="181"/>
        <v>0</v>
      </c>
      <c r="C387">
        <f>VLOOKUP(C$4,Description!$A$136:$C$203,3)*C990</f>
        <v>0</v>
      </c>
      <c r="D387">
        <f t="shared" si="182"/>
        <v>0</v>
      </c>
      <c r="E387">
        <f>VLOOKUP(E$4,Description!$A$136:$C$203,3)*E990</f>
        <v>0</v>
      </c>
      <c r="F387">
        <f t="shared" si="183"/>
        <v>0</v>
      </c>
      <c r="G387">
        <f>VLOOKUP(G$4,Description!$A$136:$C$203,3)*G990</f>
        <v>0</v>
      </c>
      <c r="H387">
        <f t="shared" si="184"/>
        <v>0</v>
      </c>
      <c r="I387">
        <f>VLOOKUP(I$4,Description!$A$136:$C$203,3)*I990</f>
        <v>0</v>
      </c>
      <c r="J387">
        <f t="shared" si="185"/>
        <v>0</v>
      </c>
      <c r="K387">
        <f>VLOOKUP(K$4,Description!$A$136:$C$203,3)*K990</f>
        <v>0</v>
      </c>
      <c r="L387">
        <f t="shared" si="186"/>
        <v>0</v>
      </c>
      <c r="M387">
        <f>VLOOKUP(M$4,Description!$A$136:$C$203,3)*M990</f>
        <v>0</v>
      </c>
      <c r="N387">
        <f t="shared" si="187"/>
        <v>0</v>
      </c>
      <c r="O387">
        <f>VLOOKUP(O$4,Description!$A$136:$C$203,3)*O990</f>
        <v>0</v>
      </c>
      <c r="P387">
        <f t="shared" si="188"/>
        <v>0</v>
      </c>
      <c r="Q387">
        <f>VLOOKUP(Q$4,Description!$A$136:$C$203,3)*Q990</f>
        <v>0</v>
      </c>
      <c r="R387">
        <f t="shared" si="189"/>
        <v>0</v>
      </c>
      <c r="S387">
        <f>VLOOKUP(S$4,Description!$A$136:$C$203,3)*S990</f>
        <v>0</v>
      </c>
      <c r="T387">
        <f t="shared" si="190"/>
        <v>0</v>
      </c>
      <c r="U387">
        <f>VLOOKUP(U$4,Description!$A$136:$C$203,3)*U990</f>
        <v>0</v>
      </c>
      <c r="V387">
        <f t="shared" si="191"/>
        <v>0</v>
      </c>
      <c r="W387">
        <f>VLOOKUP(W$4,Description!$A$136:$C$203,3)*W990</f>
        <v>0</v>
      </c>
      <c r="X387">
        <f t="shared" si="192"/>
        <v>0</v>
      </c>
      <c r="Y387">
        <f>VLOOKUP(Y$4,Description!$A$136:$C$203,3)*Y990</f>
        <v>0</v>
      </c>
      <c r="Z387">
        <f t="shared" si="193"/>
        <v>0</v>
      </c>
      <c r="AA387">
        <f>VLOOKUP(AA$4,Description!$A$136:$C$203,3)*AA990</f>
        <v>0</v>
      </c>
      <c r="AB387">
        <f t="shared" si="194"/>
        <v>0</v>
      </c>
      <c r="AC387">
        <f>VLOOKUP(AC$4,Description!$A$136:$C$203,3)*AC990</f>
        <v>0</v>
      </c>
      <c r="AD387">
        <f t="shared" si="195"/>
        <v>0</v>
      </c>
      <c r="AE387">
        <f>VLOOKUP(AE$4,Description!$A$136:$C$203,3)*AE990</f>
        <v>0</v>
      </c>
      <c r="AF387">
        <f t="shared" si="196"/>
        <v>0</v>
      </c>
      <c r="AG387">
        <f>VLOOKUP(AG$4,Description!$A$136:$C$203,3)*AG990</f>
        <v>0</v>
      </c>
      <c r="AH387">
        <f t="shared" si="197"/>
        <v>0</v>
      </c>
      <c r="AI387">
        <f>VLOOKUP(AI$4,Description!$A$136:$C$203,3)*AI990</f>
        <v>0</v>
      </c>
      <c r="AJ387">
        <f t="shared" si="198"/>
        <v>0</v>
      </c>
      <c r="AK387">
        <f>VLOOKUP(AK$4,Description!$A$136:$C$203,3)*AK990</f>
        <v>0</v>
      </c>
      <c r="AL387">
        <f t="shared" si="199"/>
        <v>0</v>
      </c>
      <c r="AM387">
        <f>VLOOKUP(AM$4,Description!$A$136:$C$203,3)*AM990</f>
        <v>0</v>
      </c>
      <c r="AN387">
        <f t="shared" si="200"/>
        <v>0</v>
      </c>
      <c r="AO387">
        <f>VLOOKUP(AO$4,Description!$A$136:$C$203,3)*AO990</f>
        <v>0</v>
      </c>
      <c r="AP387">
        <f t="shared" si="201"/>
        <v>0</v>
      </c>
      <c r="AQ387">
        <f>VLOOKUP(AQ$4,Description!$A$136:$C$203,3)*AQ990</f>
        <v>0</v>
      </c>
      <c r="AR387">
        <f t="shared" si="202"/>
        <v>0</v>
      </c>
      <c r="AS387">
        <f>VLOOKUP(AS$4,Description!$A$136:$C$203,3)*AS990</f>
        <v>0</v>
      </c>
      <c r="AT387">
        <f t="shared" si="203"/>
        <v>0</v>
      </c>
      <c r="AU387">
        <f>VLOOKUP(AU$4,Description!$A$136:$C$203,3)*AU990</f>
        <v>0</v>
      </c>
      <c r="AV387">
        <f t="shared" si="204"/>
        <v>0</v>
      </c>
      <c r="AW387">
        <f>VLOOKUP(AW$4,Description!$A$136:$C$203,3)*AW990</f>
        <v>0</v>
      </c>
      <c r="AX387">
        <f t="shared" si="205"/>
        <v>0</v>
      </c>
      <c r="AY387">
        <f>VLOOKUP(AY$4,Description!$A$136:$C$203,3)*AY990</f>
        <v>0</v>
      </c>
      <c r="AZ387">
        <f t="shared" si="206"/>
        <v>0</v>
      </c>
      <c r="BA387">
        <f>VLOOKUP(BA$4,Description!$A$136:$C$203,3)*BA990</f>
        <v>0</v>
      </c>
      <c r="BB387">
        <f t="shared" si="207"/>
        <v>0</v>
      </c>
      <c r="BC387">
        <f>VLOOKUP(BC$4,Description!$A$136:$C$203,3)*BC990</f>
        <v>0</v>
      </c>
      <c r="BD387">
        <f t="shared" si="208"/>
        <v>0</v>
      </c>
      <c r="BE387">
        <f>VLOOKUP(BE$4,Description!$A$136:$C$203,3)*BE990</f>
        <v>0</v>
      </c>
      <c r="BF387">
        <f t="shared" si="209"/>
        <v>0</v>
      </c>
      <c r="BG387">
        <f>VLOOKUP(BG$4,Description!$A$136:$C$203,3)*BG990</f>
        <v>0</v>
      </c>
      <c r="BH387">
        <f t="shared" si="210"/>
        <v>0</v>
      </c>
      <c r="BI387">
        <f>VLOOKUP(BI$4,Description!$A$136:$C$203,3)*BI990</f>
        <v>0</v>
      </c>
      <c r="BJ387">
        <f t="shared" si="211"/>
        <v>0</v>
      </c>
      <c r="BK387">
        <f>VLOOKUP(BK$4,Description!$A$136:$C$203,3)*BK990</f>
        <v>0</v>
      </c>
      <c r="BL387">
        <f t="shared" si="212"/>
        <v>0</v>
      </c>
      <c r="BM387">
        <f>VLOOKUP(BM$4,Description!$A$136:$C$203,3)*BM990</f>
        <v>0</v>
      </c>
      <c r="BN387">
        <f t="shared" si="213"/>
        <v>0</v>
      </c>
      <c r="BO387">
        <f>VLOOKUP(BO$4,Description!$A$136:$C$203,3)*BO990</f>
        <v>0</v>
      </c>
      <c r="BP387">
        <f t="shared" si="214"/>
        <v>0</v>
      </c>
      <c r="BQ387">
        <f>VLOOKUP(BQ$4,Description!$A$136:$C$203,3)*BQ990</f>
        <v>0</v>
      </c>
      <c r="BR387">
        <f t="shared" si="215"/>
        <v>0</v>
      </c>
    </row>
    <row r="388" spans="1:70" x14ac:dyDescent="0.2">
      <c r="A388">
        <f t="shared" si="180"/>
        <v>1137070</v>
      </c>
      <c r="B388">
        <f t="shared" si="181"/>
        <v>36</v>
      </c>
      <c r="C388">
        <f>VLOOKUP(C$4,Description!$A$136:$C$203,3)*C991</f>
        <v>0</v>
      </c>
      <c r="D388">
        <f t="shared" si="182"/>
        <v>0</v>
      </c>
      <c r="E388">
        <f>VLOOKUP(E$4,Description!$A$136:$C$203,3)*E991</f>
        <v>0</v>
      </c>
      <c r="F388">
        <f t="shared" si="183"/>
        <v>0</v>
      </c>
      <c r="G388">
        <f>VLOOKUP(G$4,Description!$A$136:$C$203,3)*G991</f>
        <v>3</v>
      </c>
      <c r="H388">
        <f t="shared" si="184"/>
        <v>0</v>
      </c>
      <c r="I388">
        <f>VLOOKUP(I$4,Description!$A$136:$C$203,3)*I991</f>
        <v>0</v>
      </c>
      <c r="J388">
        <f t="shared" si="185"/>
        <v>1</v>
      </c>
      <c r="K388">
        <f>VLOOKUP(K$4,Description!$A$136:$C$203,3)*K991</f>
        <v>0</v>
      </c>
      <c r="L388">
        <f t="shared" si="186"/>
        <v>0</v>
      </c>
      <c r="M388">
        <f>VLOOKUP(M$4,Description!$A$136:$C$203,3)*M991</f>
        <v>3</v>
      </c>
      <c r="N388">
        <f t="shared" si="187"/>
        <v>0</v>
      </c>
      <c r="O388">
        <f>VLOOKUP(O$4,Description!$A$136:$C$203,3)*O991</f>
        <v>0</v>
      </c>
      <c r="P388">
        <f t="shared" si="188"/>
        <v>1</v>
      </c>
      <c r="Q388">
        <f>VLOOKUP(Q$4,Description!$A$136:$C$203,3)*Q991</f>
        <v>0</v>
      </c>
      <c r="R388">
        <f t="shared" si="189"/>
        <v>0</v>
      </c>
      <c r="S388">
        <f>VLOOKUP(S$4,Description!$A$136:$C$203,3)*S991</f>
        <v>0</v>
      </c>
      <c r="T388">
        <f t="shared" si="190"/>
        <v>0</v>
      </c>
      <c r="U388">
        <f>VLOOKUP(U$4,Description!$A$136:$C$203,3)*U991</f>
        <v>0</v>
      </c>
      <c r="V388">
        <f t="shared" si="191"/>
        <v>0</v>
      </c>
      <c r="W388">
        <f>VLOOKUP(W$4,Description!$A$136:$C$203,3)*W991</f>
        <v>0</v>
      </c>
      <c r="X388">
        <f t="shared" si="192"/>
        <v>0</v>
      </c>
      <c r="Y388">
        <f>VLOOKUP(Y$4,Description!$A$136:$C$203,3)*Y991</f>
        <v>0</v>
      </c>
      <c r="Z388">
        <f t="shared" si="193"/>
        <v>1</v>
      </c>
      <c r="AA388">
        <f>VLOOKUP(AA$4,Description!$A$136:$C$203,3)*AA991</f>
        <v>4</v>
      </c>
      <c r="AB388">
        <f t="shared" si="194"/>
        <v>1</v>
      </c>
      <c r="AC388">
        <f>VLOOKUP(AC$4,Description!$A$136:$C$203,3)*AC991</f>
        <v>0</v>
      </c>
      <c r="AD388">
        <f t="shared" si="195"/>
        <v>0</v>
      </c>
      <c r="AE388">
        <f>VLOOKUP(AE$4,Description!$A$136:$C$203,3)*AE991</f>
        <v>4</v>
      </c>
      <c r="AF388">
        <f t="shared" si="196"/>
        <v>0</v>
      </c>
      <c r="AG388">
        <f>VLOOKUP(AG$4,Description!$A$136:$C$203,3)*AG991</f>
        <v>0</v>
      </c>
      <c r="AH388">
        <f t="shared" si="197"/>
        <v>0</v>
      </c>
      <c r="AI388">
        <f>VLOOKUP(AI$4,Description!$A$136:$C$203,3)*AI991</f>
        <v>0</v>
      </c>
      <c r="AJ388">
        <f t="shared" si="198"/>
        <v>0</v>
      </c>
      <c r="AK388">
        <f>VLOOKUP(AK$4,Description!$A$136:$C$203,3)*AK991</f>
        <v>0</v>
      </c>
      <c r="AL388">
        <f t="shared" si="199"/>
        <v>0</v>
      </c>
      <c r="AM388">
        <f>VLOOKUP(AM$4,Description!$A$136:$C$203,3)*AM991</f>
        <v>0</v>
      </c>
      <c r="AN388">
        <f t="shared" si="200"/>
        <v>0</v>
      </c>
      <c r="AO388">
        <f>VLOOKUP(AO$4,Description!$A$136:$C$203,3)*AO991</f>
        <v>2</v>
      </c>
      <c r="AP388">
        <f t="shared" si="201"/>
        <v>1</v>
      </c>
      <c r="AQ388">
        <f>VLOOKUP(AQ$4,Description!$A$136:$C$203,3)*AQ991</f>
        <v>1</v>
      </c>
      <c r="AR388">
        <f t="shared" si="202"/>
        <v>0</v>
      </c>
      <c r="AS388">
        <f>VLOOKUP(AS$4,Description!$A$136:$C$203,3)*AS991</f>
        <v>0</v>
      </c>
      <c r="AT388">
        <f t="shared" si="203"/>
        <v>1</v>
      </c>
      <c r="AU388">
        <f>VLOOKUP(AU$4,Description!$A$136:$C$203,3)*AU991</f>
        <v>5</v>
      </c>
      <c r="AV388">
        <f t="shared" si="204"/>
        <v>1</v>
      </c>
      <c r="AW388">
        <f>VLOOKUP(AW$4,Description!$A$136:$C$203,3)*AW991</f>
        <v>2</v>
      </c>
      <c r="AX388">
        <f t="shared" si="205"/>
        <v>0</v>
      </c>
      <c r="AY388">
        <f>VLOOKUP(AY$4,Description!$A$136:$C$203,3)*AY991</f>
        <v>0</v>
      </c>
      <c r="AZ388">
        <f t="shared" si="206"/>
        <v>0</v>
      </c>
      <c r="BA388">
        <f>VLOOKUP(BA$4,Description!$A$136:$C$203,3)*BA991</f>
        <v>0</v>
      </c>
      <c r="BB388">
        <f t="shared" si="207"/>
        <v>0</v>
      </c>
      <c r="BC388">
        <f>VLOOKUP(BC$4,Description!$A$136:$C$203,3)*BC991</f>
        <v>5</v>
      </c>
      <c r="BD388">
        <f t="shared" si="208"/>
        <v>0</v>
      </c>
      <c r="BE388">
        <f>VLOOKUP(BE$4,Description!$A$136:$C$203,3)*BE991</f>
        <v>0</v>
      </c>
      <c r="BF388">
        <f t="shared" si="209"/>
        <v>0</v>
      </c>
      <c r="BG388">
        <f>VLOOKUP(BG$4,Description!$A$136:$C$203,3)*BG991</f>
        <v>0</v>
      </c>
      <c r="BH388">
        <f t="shared" si="210"/>
        <v>0</v>
      </c>
      <c r="BI388">
        <f>VLOOKUP(BI$4,Description!$A$136:$C$203,3)*BI991</f>
        <v>0</v>
      </c>
      <c r="BJ388">
        <f t="shared" si="211"/>
        <v>0</v>
      </c>
      <c r="BK388">
        <f>VLOOKUP(BK$4,Description!$A$136:$C$203,3)*BK991</f>
        <v>0</v>
      </c>
      <c r="BL388">
        <f t="shared" si="212"/>
        <v>0</v>
      </c>
      <c r="BM388">
        <f>VLOOKUP(BM$4,Description!$A$136:$C$203,3)*BM991</f>
        <v>0</v>
      </c>
      <c r="BN388">
        <f t="shared" si="213"/>
        <v>0</v>
      </c>
      <c r="BO388">
        <f>VLOOKUP(BO$4,Description!$A$136:$C$203,3)*BO991</f>
        <v>0</v>
      </c>
      <c r="BP388">
        <f t="shared" si="214"/>
        <v>0</v>
      </c>
      <c r="BQ388">
        <f>VLOOKUP(BQ$4,Description!$A$136:$C$203,3)*BQ991</f>
        <v>0</v>
      </c>
      <c r="BR388">
        <f t="shared" si="215"/>
        <v>0</v>
      </c>
    </row>
    <row r="389" spans="1:70" x14ac:dyDescent="0.2">
      <c r="A389">
        <f t="shared" si="180"/>
        <v>1137150</v>
      </c>
      <c r="B389">
        <f t="shared" si="181"/>
        <v>0</v>
      </c>
      <c r="C389">
        <f>VLOOKUP(C$4,Description!$A$136:$C$203,3)*C992</f>
        <v>0</v>
      </c>
      <c r="D389">
        <f t="shared" si="182"/>
        <v>0</v>
      </c>
      <c r="E389">
        <f>VLOOKUP(E$4,Description!$A$136:$C$203,3)*E992</f>
        <v>0</v>
      </c>
      <c r="F389">
        <f t="shared" si="183"/>
        <v>0</v>
      </c>
      <c r="G389">
        <f>VLOOKUP(G$4,Description!$A$136:$C$203,3)*G992</f>
        <v>0</v>
      </c>
      <c r="H389">
        <f t="shared" si="184"/>
        <v>0</v>
      </c>
      <c r="I389">
        <f>VLOOKUP(I$4,Description!$A$136:$C$203,3)*I992</f>
        <v>0</v>
      </c>
      <c r="J389">
        <f t="shared" si="185"/>
        <v>0</v>
      </c>
      <c r="K389">
        <f>VLOOKUP(K$4,Description!$A$136:$C$203,3)*K992</f>
        <v>0</v>
      </c>
      <c r="L389">
        <f t="shared" si="186"/>
        <v>0</v>
      </c>
      <c r="M389">
        <f>VLOOKUP(M$4,Description!$A$136:$C$203,3)*M992</f>
        <v>0</v>
      </c>
      <c r="N389">
        <f t="shared" si="187"/>
        <v>0</v>
      </c>
      <c r="O389">
        <f>VLOOKUP(O$4,Description!$A$136:$C$203,3)*O992</f>
        <v>0</v>
      </c>
      <c r="P389">
        <f t="shared" si="188"/>
        <v>0</v>
      </c>
      <c r="Q389">
        <f>VLOOKUP(Q$4,Description!$A$136:$C$203,3)*Q992</f>
        <v>0</v>
      </c>
      <c r="R389">
        <f t="shared" si="189"/>
        <v>0</v>
      </c>
      <c r="S389">
        <f>VLOOKUP(S$4,Description!$A$136:$C$203,3)*S992</f>
        <v>0</v>
      </c>
      <c r="T389">
        <f t="shared" si="190"/>
        <v>0</v>
      </c>
      <c r="U389">
        <f>VLOOKUP(U$4,Description!$A$136:$C$203,3)*U992</f>
        <v>0</v>
      </c>
      <c r="V389">
        <f t="shared" si="191"/>
        <v>0</v>
      </c>
      <c r="W389">
        <f>VLOOKUP(W$4,Description!$A$136:$C$203,3)*W992</f>
        <v>0</v>
      </c>
      <c r="X389">
        <f t="shared" si="192"/>
        <v>0</v>
      </c>
      <c r="Y389">
        <f>VLOOKUP(Y$4,Description!$A$136:$C$203,3)*Y992</f>
        <v>0</v>
      </c>
      <c r="Z389">
        <f t="shared" si="193"/>
        <v>0</v>
      </c>
      <c r="AA389">
        <f>VLOOKUP(AA$4,Description!$A$136:$C$203,3)*AA992</f>
        <v>0</v>
      </c>
      <c r="AB389">
        <f t="shared" si="194"/>
        <v>0</v>
      </c>
      <c r="AC389">
        <f>VLOOKUP(AC$4,Description!$A$136:$C$203,3)*AC992</f>
        <v>0</v>
      </c>
      <c r="AD389">
        <f t="shared" si="195"/>
        <v>0</v>
      </c>
      <c r="AE389">
        <f>VLOOKUP(AE$4,Description!$A$136:$C$203,3)*AE992</f>
        <v>0</v>
      </c>
      <c r="AF389">
        <f t="shared" si="196"/>
        <v>0</v>
      </c>
      <c r="AG389">
        <f>VLOOKUP(AG$4,Description!$A$136:$C$203,3)*AG992</f>
        <v>0</v>
      </c>
      <c r="AH389">
        <f t="shared" si="197"/>
        <v>0</v>
      </c>
      <c r="AI389">
        <f>VLOOKUP(AI$4,Description!$A$136:$C$203,3)*AI992</f>
        <v>0</v>
      </c>
      <c r="AJ389">
        <f t="shared" si="198"/>
        <v>0</v>
      </c>
      <c r="AK389">
        <f>VLOOKUP(AK$4,Description!$A$136:$C$203,3)*AK992</f>
        <v>0</v>
      </c>
      <c r="AL389">
        <f t="shared" si="199"/>
        <v>0</v>
      </c>
      <c r="AM389">
        <f>VLOOKUP(AM$4,Description!$A$136:$C$203,3)*AM992</f>
        <v>0</v>
      </c>
      <c r="AN389">
        <f t="shared" si="200"/>
        <v>0</v>
      </c>
      <c r="AO389">
        <f>VLOOKUP(AO$4,Description!$A$136:$C$203,3)*AO992</f>
        <v>0</v>
      </c>
      <c r="AP389">
        <f t="shared" si="201"/>
        <v>0</v>
      </c>
      <c r="AQ389">
        <f>VLOOKUP(AQ$4,Description!$A$136:$C$203,3)*AQ992</f>
        <v>0</v>
      </c>
      <c r="AR389">
        <f t="shared" si="202"/>
        <v>0</v>
      </c>
      <c r="AS389">
        <f>VLOOKUP(AS$4,Description!$A$136:$C$203,3)*AS992</f>
        <v>0</v>
      </c>
      <c r="AT389">
        <f t="shared" si="203"/>
        <v>0</v>
      </c>
      <c r="AU389">
        <f>VLOOKUP(AU$4,Description!$A$136:$C$203,3)*AU992</f>
        <v>0</v>
      </c>
      <c r="AV389">
        <f t="shared" si="204"/>
        <v>0</v>
      </c>
      <c r="AW389">
        <f>VLOOKUP(AW$4,Description!$A$136:$C$203,3)*AW992</f>
        <v>0</v>
      </c>
      <c r="AX389">
        <f t="shared" si="205"/>
        <v>0</v>
      </c>
      <c r="AY389">
        <f>VLOOKUP(AY$4,Description!$A$136:$C$203,3)*AY992</f>
        <v>0</v>
      </c>
      <c r="AZ389">
        <f t="shared" si="206"/>
        <v>0</v>
      </c>
      <c r="BA389">
        <f>VLOOKUP(BA$4,Description!$A$136:$C$203,3)*BA992</f>
        <v>0</v>
      </c>
      <c r="BB389">
        <f t="shared" si="207"/>
        <v>0</v>
      </c>
      <c r="BC389">
        <f>VLOOKUP(BC$4,Description!$A$136:$C$203,3)*BC992</f>
        <v>0</v>
      </c>
      <c r="BD389">
        <f t="shared" si="208"/>
        <v>0</v>
      </c>
      <c r="BE389">
        <f>VLOOKUP(BE$4,Description!$A$136:$C$203,3)*BE992</f>
        <v>0</v>
      </c>
      <c r="BF389">
        <f t="shared" si="209"/>
        <v>0</v>
      </c>
      <c r="BG389">
        <f>VLOOKUP(BG$4,Description!$A$136:$C$203,3)*BG992</f>
        <v>0</v>
      </c>
      <c r="BH389">
        <f t="shared" si="210"/>
        <v>0</v>
      </c>
      <c r="BI389">
        <f>VLOOKUP(BI$4,Description!$A$136:$C$203,3)*BI992</f>
        <v>0</v>
      </c>
      <c r="BJ389">
        <f t="shared" si="211"/>
        <v>0</v>
      </c>
      <c r="BK389">
        <f>VLOOKUP(BK$4,Description!$A$136:$C$203,3)*BK992</f>
        <v>0</v>
      </c>
      <c r="BL389">
        <f t="shared" si="212"/>
        <v>0</v>
      </c>
      <c r="BM389">
        <f>VLOOKUP(BM$4,Description!$A$136:$C$203,3)*BM992</f>
        <v>0</v>
      </c>
      <c r="BN389">
        <f t="shared" si="213"/>
        <v>0</v>
      </c>
      <c r="BO389">
        <f>VLOOKUP(BO$4,Description!$A$136:$C$203,3)*BO992</f>
        <v>0</v>
      </c>
      <c r="BP389">
        <f t="shared" si="214"/>
        <v>0</v>
      </c>
      <c r="BQ389">
        <f>VLOOKUP(BQ$4,Description!$A$136:$C$203,3)*BQ992</f>
        <v>0</v>
      </c>
      <c r="BR389">
        <f t="shared" si="215"/>
        <v>0</v>
      </c>
    </row>
    <row r="390" spans="1:70" x14ac:dyDescent="0.2">
      <c r="A390">
        <f t="shared" ref="A390:A453" si="216">A993</f>
        <v>1137510</v>
      </c>
      <c r="B390">
        <f t="shared" ref="B390:B453" si="217">SUM(C390:BR390)</f>
        <v>17</v>
      </c>
      <c r="C390">
        <f>VLOOKUP(C$4,Description!$A$136:$C$203,3)*C993</f>
        <v>0</v>
      </c>
      <c r="D390">
        <f t="shared" ref="D390:D453" si="218">D993</f>
        <v>0</v>
      </c>
      <c r="E390">
        <f>VLOOKUP(E$4,Description!$A$136:$C$203,3)*E993</f>
        <v>0</v>
      </c>
      <c r="F390">
        <f t="shared" ref="F390:F453" si="219">F993</f>
        <v>1</v>
      </c>
      <c r="G390">
        <f>VLOOKUP(G$4,Description!$A$136:$C$203,3)*G993</f>
        <v>0</v>
      </c>
      <c r="H390">
        <f t="shared" ref="H390:H453" si="220">H993</f>
        <v>0</v>
      </c>
      <c r="I390">
        <f>VLOOKUP(I$4,Description!$A$136:$C$203,3)*I993</f>
        <v>0</v>
      </c>
      <c r="J390">
        <f t="shared" ref="J390:J453" si="221">J993</f>
        <v>0</v>
      </c>
      <c r="K390">
        <f>VLOOKUP(K$4,Description!$A$136:$C$203,3)*K993</f>
        <v>0</v>
      </c>
      <c r="L390">
        <f t="shared" ref="L390:L453" si="222">L993</f>
        <v>0</v>
      </c>
      <c r="M390">
        <f>VLOOKUP(M$4,Description!$A$136:$C$203,3)*M993</f>
        <v>0</v>
      </c>
      <c r="N390">
        <f t="shared" ref="N390:N453" si="223">N993</f>
        <v>0</v>
      </c>
      <c r="O390">
        <f>VLOOKUP(O$4,Description!$A$136:$C$203,3)*O993</f>
        <v>0</v>
      </c>
      <c r="P390">
        <f t="shared" ref="P390:P453" si="224">P993</f>
        <v>1</v>
      </c>
      <c r="Q390">
        <f>VLOOKUP(Q$4,Description!$A$136:$C$203,3)*Q993</f>
        <v>0</v>
      </c>
      <c r="R390">
        <f t="shared" ref="R390:R453" si="225">R993</f>
        <v>0</v>
      </c>
      <c r="S390">
        <f>VLOOKUP(S$4,Description!$A$136:$C$203,3)*S993</f>
        <v>0</v>
      </c>
      <c r="T390">
        <f t="shared" ref="T390:T453" si="226">T993</f>
        <v>0</v>
      </c>
      <c r="U390">
        <f>VLOOKUP(U$4,Description!$A$136:$C$203,3)*U993</f>
        <v>5</v>
      </c>
      <c r="V390">
        <f t="shared" ref="V390:V453" si="227">V993</f>
        <v>0</v>
      </c>
      <c r="W390">
        <f>VLOOKUP(W$4,Description!$A$136:$C$203,3)*W993</f>
        <v>0</v>
      </c>
      <c r="X390">
        <f t="shared" ref="X390:X453" si="228">X993</f>
        <v>0</v>
      </c>
      <c r="Y390">
        <f>VLOOKUP(Y$4,Description!$A$136:$C$203,3)*Y993</f>
        <v>0</v>
      </c>
      <c r="Z390">
        <f t="shared" ref="Z390:Z453" si="229">Z993</f>
        <v>1</v>
      </c>
      <c r="AA390">
        <f>VLOOKUP(AA$4,Description!$A$136:$C$203,3)*AA993</f>
        <v>4</v>
      </c>
      <c r="AB390">
        <f t="shared" ref="AB390:AB453" si="230">AB993</f>
        <v>1</v>
      </c>
      <c r="AC390">
        <f>VLOOKUP(AC$4,Description!$A$136:$C$203,3)*AC993</f>
        <v>0</v>
      </c>
      <c r="AD390">
        <f t="shared" ref="AD390:AD453" si="231">AD993</f>
        <v>0</v>
      </c>
      <c r="AE390">
        <f>VLOOKUP(AE$4,Description!$A$136:$C$203,3)*AE993</f>
        <v>0</v>
      </c>
      <c r="AF390">
        <f t="shared" ref="AF390:AF453" si="232">AF993</f>
        <v>1</v>
      </c>
      <c r="AG390">
        <f>VLOOKUP(AG$4,Description!$A$136:$C$203,3)*AG993</f>
        <v>0</v>
      </c>
      <c r="AH390">
        <f t="shared" ref="AH390:AH453" si="233">AH993</f>
        <v>0</v>
      </c>
      <c r="AI390">
        <f>VLOOKUP(AI$4,Description!$A$136:$C$203,3)*AI993</f>
        <v>0</v>
      </c>
      <c r="AJ390">
        <f t="shared" ref="AJ390:AJ453" si="234">AJ993</f>
        <v>0</v>
      </c>
      <c r="AK390">
        <f>VLOOKUP(AK$4,Description!$A$136:$C$203,3)*AK993</f>
        <v>0</v>
      </c>
      <c r="AL390">
        <f t="shared" ref="AL390:AL453" si="235">AL993</f>
        <v>0</v>
      </c>
      <c r="AM390">
        <f>VLOOKUP(AM$4,Description!$A$136:$C$203,3)*AM993</f>
        <v>0</v>
      </c>
      <c r="AN390">
        <f t="shared" ref="AN390:AN453" si="236">AN993</f>
        <v>0</v>
      </c>
      <c r="AO390">
        <f>VLOOKUP(AO$4,Description!$A$136:$C$203,3)*AO993</f>
        <v>0</v>
      </c>
      <c r="AP390">
        <f t="shared" ref="AP390:AP453" si="237">AP993</f>
        <v>1</v>
      </c>
      <c r="AQ390">
        <f>VLOOKUP(AQ$4,Description!$A$136:$C$203,3)*AQ993</f>
        <v>0</v>
      </c>
      <c r="AR390">
        <f t="shared" ref="AR390:AR453" si="238">AR993</f>
        <v>0</v>
      </c>
      <c r="AS390">
        <f>VLOOKUP(AS$4,Description!$A$136:$C$203,3)*AS993</f>
        <v>0</v>
      </c>
      <c r="AT390">
        <f t="shared" ref="AT390:AT453" si="239">AT993</f>
        <v>0</v>
      </c>
      <c r="AU390">
        <f>VLOOKUP(AU$4,Description!$A$136:$C$203,3)*AU993</f>
        <v>0</v>
      </c>
      <c r="AV390">
        <f t="shared" ref="AV390:AV453" si="240">AV993</f>
        <v>0</v>
      </c>
      <c r="AW390">
        <f>VLOOKUP(AW$4,Description!$A$136:$C$203,3)*AW993</f>
        <v>0</v>
      </c>
      <c r="AX390">
        <f t="shared" ref="AX390:AX453" si="241">AX993</f>
        <v>1</v>
      </c>
      <c r="AY390">
        <f>VLOOKUP(AY$4,Description!$A$136:$C$203,3)*AY993</f>
        <v>0</v>
      </c>
      <c r="AZ390">
        <f t="shared" ref="AZ390:AZ453" si="242">AZ993</f>
        <v>0</v>
      </c>
      <c r="BA390">
        <f>VLOOKUP(BA$4,Description!$A$136:$C$203,3)*BA993</f>
        <v>0</v>
      </c>
      <c r="BB390">
        <f t="shared" ref="BB390:BB453" si="243">BB993</f>
        <v>0</v>
      </c>
      <c r="BC390">
        <f>VLOOKUP(BC$4,Description!$A$136:$C$203,3)*BC993</f>
        <v>0</v>
      </c>
      <c r="BD390">
        <f t="shared" ref="BD390:BD453" si="244">BD993</f>
        <v>1</v>
      </c>
      <c r="BE390">
        <f>VLOOKUP(BE$4,Description!$A$136:$C$203,3)*BE993</f>
        <v>0</v>
      </c>
      <c r="BF390">
        <f t="shared" ref="BF390:BF453" si="245">BF993</f>
        <v>0</v>
      </c>
      <c r="BG390">
        <f>VLOOKUP(BG$4,Description!$A$136:$C$203,3)*BG993</f>
        <v>0</v>
      </c>
      <c r="BH390">
        <f t="shared" ref="BH390:BH453" si="246">BH993</f>
        <v>0</v>
      </c>
      <c r="BI390">
        <f>VLOOKUP(BI$4,Description!$A$136:$C$203,3)*BI993</f>
        <v>0</v>
      </c>
      <c r="BJ390">
        <f t="shared" ref="BJ390:BJ453" si="247">BJ993</f>
        <v>0</v>
      </c>
      <c r="BK390">
        <f>VLOOKUP(BK$4,Description!$A$136:$C$203,3)*BK993</f>
        <v>0</v>
      </c>
      <c r="BL390">
        <f t="shared" ref="BL390:BL453" si="248">BL993</f>
        <v>0</v>
      </c>
      <c r="BM390">
        <f>VLOOKUP(BM$4,Description!$A$136:$C$203,3)*BM993</f>
        <v>0</v>
      </c>
      <c r="BN390">
        <f t="shared" ref="BN390:BN453" si="249">BN993</f>
        <v>0</v>
      </c>
      <c r="BO390">
        <f>VLOOKUP(BO$4,Description!$A$136:$C$203,3)*BO993</f>
        <v>0</v>
      </c>
      <c r="BP390">
        <f t="shared" ref="BP390:BP453" si="250">BP993</f>
        <v>0</v>
      </c>
      <c r="BQ390">
        <f>VLOOKUP(BQ$4,Description!$A$136:$C$203,3)*BQ993</f>
        <v>0</v>
      </c>
      <c r="BR390">
        <f t="shared" ref="BR390:BR453" si="251">BR993</f>
        <v>0</v>
      </c>
    </row>
    <row r="391" spans="1:70" x14ac:dyDescent="0.2">
      <c r="A391">
        <f t="shared" si="216"/>
        <v>1137580</v>
      </c>
      <c r="B391">
        <f t="shared" si="217"/>
        <v>14</v>
      </c>
      <c r="C391">
        <f>VLOOKUP(C$4,Description!$A$136:$C$203,3)*C994</f>
        <v>0</v>
      </c>
      <c r="D391">
        <f t="shared" si="218"/>
        <v>0</v>
      </c>
      <c r="E391">
        <f>VLOOKUP(E$4,Description!$A$136:$C$203,3)*E994</f>
        <v>0</v>
      </c>
      <c r="F391">
        <f t="shared" si="219"/>
        <v>1</v>
      </c>
      <c r="G391">
        <f>VLOOKUP(G$4,Description!$A$136:$C$203,3)*G994</f>
        <v>0</v>
      </c>
      <c r="H391">
        <f t="shared" si="220"/>
        <v>0</v>
      </c>
      <c r="I391">
        <f>VLOOKUP(I$4,Description!$A$136:$C$203,3)*I994</f>
        <v>0</v>
      </c>
      <c r="J391">
        <f t="shared" si="221"/>
        <v>0</v>
      </c>
      <c r="K391">
        <f>VLOOKUP(K$4,Description!$A$136:$C$203,3)*K994</f>
        <v>0</v>
      </c>
      <c r="L391">
        <f t="shared" si="222"/>
        <v>0</v>
      </c>
      <c r="M391">
        <f>VLOOKUP(M$4,Description!$A$136:$C$203,3)*M994</f>
        <v>0</v>
      </c>
      <c r="N391">
        <f t="shared" si="223"/>
        <v>0</v>
      </c>
      <c r="O391">
        <f>VLOOKUP(O$4,Description!$A$136:$C$203,3)*O994</f>
        <v>0</v>
      </c>
      <c r="P391">
        <f t="shared" si="224"/>
        <v>1</v>
      </c>
      <c r="Q391">
        <f>VLOOKUP(Q$4,Description!$A$136:$C$203,3)*Q994</f>
        <v>0</v>
      </c>
      <c r="R391">
        <f t="shared" si="225"/>
        <v>0</v>
      </c>
      <c r="S391">
        <f>VLOOKUP(S$4,Description!$A$136:$C$203,3)*S994</f>
        <v>0</v>
      </c>
      <c r="T391">
        <f t="shared" si="226"/>
        <v>0</v>
      </c>
      <c r="U391">
        <f>VLOOKUP(U$4,Description!$A$136:$C$203,3)*U994</f>
        <v>0</v>
      </c>
      <c r="V391">
        <f t="shared" si="227"/>
        <v>0</v>
      </c>
      <c r="W391">
        <f>VLOOKUP(W$4,Description!$A$136:$C$203,3)*W994</f>
        <v>0</v>
      </c>
      <c r="X391">
        <f t="shared" si="228"/>
        <v>0</v>
      </c>
      <c r="Y391">
        <f>VLOOKUP(Y$4,Description!$A$136:$C$203,3)*Y994</f>
        <v>0</v>
      </c>
      <c r="Z391">
        <f t="shared" si="229"/>
        <v>1</v>
      </c>
      <c r="AA391">
        <f>VLOOKUP(AA$4,Description!$A$136:$C$203,3)*AA994</f>
        <v>4</v>
      </c>
      <c r="AB391">
        <f t="shared" si="230"/>
        <v>1</v>
      </c>
      <c r="AC391">
        <f>VLOOKUP(AC$4,Description!$A$136:$C$203,3)*AC994</f>
        <v>0</v>
      </c>
      <c r="AD391">
        <f t="shared" si="231"/>
        <v>0</v>
      </c>
      <c r="AE391">
        <f>VLOOKUP(AE$4,Description!$A$136:$C$203,3)*AE994</f>
        <v>0</v>
      </c>
      <c r="AF391">
        <f t="shared" si="232"/>
        <v>1</v>
      </c>
      <c r="AG391">
        <f>VLOOKUP(AG$4,Description!$A$136:$C$203,3)*AG994</f>
        <v>0</v>
      </c>
      <c r="AH391">
        <f t="shared" si="233"/>
        <v>0</v>
      </c>
      <c r="AI391">
        <f>VLOOKUP(AI$4,Description!$A$136:$C$203,3)*AI994</f>
        <v>0</v>
      </c>
      <c r="AJ391">
        <f t="shared" si="234"/>
        <v>0</v>
      </c>
      <c r="AK391">
        <f>VLOOKUP(AK$4,Description!$A$136:$C$203,3)*AK994</f>
        <v>0</v>
      </c>
      <c r="AL391">
        <f t="shared" si="235"/>
        <v>0</v>
      </c>
      <c r="AM391">
        <f>VLOOKUP(AM$4,Description!$A$136:$C$203,3)*AM994</f>
        <v>0</v>
      </c>
      <c r="AN391">
        <f t="shared" si="236"/>
        <v>0</v>
      </c>
      <c r="AO391">
        <f>VLOOKUP(AO$4,Description!$A$136:$C$203,3)*AO994</f>
        <v>2</v>
      </c>
      <c r="AP391">
        <f t="shared" si="237"/>
        <v>0</v>
      </c>
      <c r="AQ391">
        <f>VLOOKUP(AQ$4,Description!$A$136:$C$203,3)*AQ994</f>
        <v>0</v>
      </c>
      <c r="AR391">
        <f t="shared" si="238"/>
        <v>0</v>
      </c>
      <c r="AS391">
        <f>VLOOKUP(AS$4,Description!$A$136:$C$203,3)*AS994</f>
        <v>0</v>
      </c>
      <c r="AT391">
        <f t="shared" si="239"/>
        <v>1</v>
      </c>
      <c r="AU391">
        <f>VLOOKUP(AU$4,Description!$A$136:$C$203,3)*AU994</f>
        <v>0</v>
      </c>
      <c r="AV391">
        <f t="shared" si="240"/>
        <v>0</v>
      </c>
      <c r="AW391">
        <f>VLOOKUP(AW$4,Description!$A$136:$C$203,3)*AW994</f>
        <v>0</v>
      </c>
      <c r="AX391">
        <f t="shared" si="241"/>
        <v>1</v>
      </c>
      <c r="AY391">
        <f>VLOOKUP(AY$4,Description!$A$136:$C$203,3)*AY994</f>
        <v>0</v>
      </c>
      <c r="AZ391">
        <f t="shared" si="242"/>
        <v>0</v>
      </c>
      <c r="BA391">
        <f>VLOOKUP(BA$4,Description!$A$136:$C$203,3)*BA994</f>
        <v>0</v>
      </c>
      <c r="BB391">
        <f t="shared" si="243"/>
        <v>0</v>
      </c>
      <c r="BC391">
        <f>VLOOKUP(BC$4,Description!$A$136:$C$203,3)*BC994</f>
        <v>0</v>
      </c>
      <c r="BD391">
        <f t="shared" si="244"/>
        <v>1</v>
      </c>
      <c r="BE391">
        <f>VLOOKUP(BE$4,Description!$A$136:$C$203,3)*BE994</f>
        <v>0</v>
      </c>
      <c r="BF391">
        <f t="shared" si="245"/>
        <v>0</v>
      </c>
      <c r="BG391">
        <f>VLOOKUP(BG$4,Description!$A$136:$C$203,3)*BG994</f>
        <v>0</v>
      </c>
      <c r="BH391">
        <f t="shared" si="246"/>
        <v>0</v>
      </c>
      <c r="BI391">
        <f>VLOOKUP(BI$4,Description!$A$136:$C$203,3)*BI994</f>
        <v>0</v>
      </c>
      <c r="BJ391">
        <f t="shared" si="247"/>
        <v>0</v>
      </c>
      <c r="BK391">
        <f>VLOOKUP(BK$4,Description!$A$136:$C$203,3)*BK994</f>
        <v>0</v>
      </c>
      <c r="BL391">
        <f t="shared" si="248"/>
        <v>0</v>
      </c>
      <c r="BM391">
        <f>VLOOKUP(BM$4,Description!$A$136:$C$203,3)*BM994</f>
        <v>0</v>
      </c>
      <c r="BN391">
        <f t="shared" si="249"/>
        <v>0</v>
      </c>
      <c r="BO391">
        <f>VLOOKUP(BO$4,Description!$A$136:$C$203,3)*BO994</f>
        <v>0</v>
      </c>
      <c r="BP391">
        <f t="shared" si="250"/>
        <v>0</v>
      </c>
      <c r="BQ391">
        <f>VLOOKUP(BQ$4,Description!$A$136:$C$203,3)*BQ994</f>
        <v>0</v>
      </c>
      <c r="BR391">
        <f t="shared" si="251"/>
        <v>0</v>
      </c>
    </row>
    <row r="392" spans="1:70" x14ac:dyDescent="0.2">
      <c r="A392">
        <f t="shared" si="216"/>
        <v>1137610</v>
      </c>
      <c r="B392">
        <f t="shared" si="217"/>
        <v>10</v>
      </c>
      <c r="C392">
        <f>VLOOKUP(C$4,Description!$A$136:$C$203,3)*C995</f>
        <v>0</v>
      </c>
      <c r="D392">
        <f t="shared" si="218"/>
        <v>1</v>
      </c>
      <c r="E392">
        <f>VLOOKUP(E$4,Description!$A$136:$C$203,3)*E995</f>
        <v>0</v>
      </c>
      <c r="F392">
        <f t="shared" si="219"/>
        <v>0</v>
      </c>
      <c r="G392">
        <f>VLOOKUP(G$4,Description!$A$136:$C$203,3)*G995</f>
        <v>0</v>
      </c>
      <c r="H392">
        <f t="shared" si="220"/>
        <v>0</v>
      </c>
      <c r="I392">
        <f>VLOOKUP(I$4,Description!$A$136:$C$203,3)*I995</f>
        <v>0</v>
      </c>
      <c r="J392">
        <f t="shared" si="221"/>
        <v>0</v>
      </c>
      <c r="K392">
        <f>VLOOKUP(K$4,Description!$A$136:$C$203,3)*K995</f>
        <v>0</v>
      </c>
      <c r="L392">
        <f t="shared" si="222"/>
        <v>0</v>
      </c>
      <c r="M392">
        <f>VLOOKUP(M$4,Description!$A$136:$C$203,3)*M995</f>
        <v>0</v>
      </c>
      <c r="N392">
        <f t="shared" si="223"/>
        <v>0</v>
      </c>
      <c r="O392">
        <f>VLOOKUP(O$4,Description!$A$136:$C$203,3)*O995</f>
        <v>0</v>
      </c>
      <c r="P392">
        <f t="shared" si="224"/>
        <v>1</v>
      </c>
      <c r="Q392">
        <f>VLOOKUP(Q$4,Description!$A$136:$C$203,3)*Q995</f>
        <v>0</v>
      </c>
      <c r="R392">
        <f t="shared" si="225"/>
        <v>0</v>
      </c>
      <c r="S392">
        <f>VLOOKUP(S$4,Description!$A$136:$C$203,3)*S995</f>
        <v>0</v>
      </c>
      <c r="T392">
        <f t="shared" si="226"/>
        <v>0</v>
      </c>
      <c r="U392">
        <f>VLOOKUP(U$4,Description!$A$136:$C$203,3)*U995</f>
        <v>0</v>
      </c>
      <c r="V392">
        <f t="shared" si="227"/>
        <v>0</v>
      </c>
      <c r="W392">
        <f>VLOOKUP(W$4,Description!$A$136:$C$203,3)*W995</f>
        <v>0</v>
      </c>
      <c r="X392">
        <f t="shared" si="228"/>
        <v>0</v>
      </c>
      <c r="Y392">
        <f>VLOOKUP(Y$4,Description!$A$136:$C$203,3)*Y995</f>
        <v>0</v>
      </c>
      <c r="Z392">
        <f t="shared" si="229"/>
        <v>0</v>
      </c>
      <c r="AA392">
        <f>VLOOKUP(AA$4,Description!$A$136:$C$203,3)*AA995</f>
        <v>4</v>
      </c>
      <c r="AB392">
        <f t="shared" si="230"/>
        <v>1</v>
      </c>
      <c r="AC392">
        <f>VLOOKUP(AC$4,Description!$A$136:$C$203,3)*AC995</f>
        <v>0</v>
      </c>
      <c r="AD392">
        <f t="shared" si="231"/>
        <v>0</v>
      </c>
      <c r="AE392">
        <f>VLOOKUP(AE$4,Description!$A$136:$C$203,3)*AE995</f>
        <v>0</v>
      </c>
      <c r="AF392">
        <f t="shared" si="232"/>
        <v>0</v>
      </c>
      <c r="AG392">
        <f>VLOOKUP(AG$4,Description!$A$136:$C$203,3)*AG995</f>
        <v>0</v>
      </c>
      <c r="AH392">
        <f t="shared" si="233"/>
        <v>0</v>
      </c>
      <c r="AI392">
        <f>VLOOKUP(AI$4,Description!$A$136:$C$203,3)*AI995</f>
        <v>0</v>
      </c>
      <c r="AJ392">
        <f t="shared" si="234"/>
        <v>0</v>
      </c>
      <c r="AK392">
        <f>VLOOKUP(AK$4,Description!$A$136:$C$203,3)*AK995</f>
        <v>0</v>
      </c>
      <c r="AL392">
        <f t="shared" si="235"/>
        <v>0</v>
      </c>
      <c r="AM392">
        <f>VLOOKUP(AM$4,Description!$A$136:$C$203,3)*AM995</f>
        <v>0</v>
      </c>
      <c r="AN392">
        <f t="shared" si="236"/>
        <v>0</v>
      </c>
      <c r="AO392">
        <f>VLOOKUP(AO$4,Description!$A$136:$C$203,3)*AO995</f>
        <v>2</v>
      </c>
      <c r="AP392">
        <f t="shared" si="237"/>
        <v>0</v>
      </c>
      <c r="AQ392">
        <f>VLOOKUP(AQ$4,Description!$A$136:$C$203,3)*AQ995</f>
        <v>0</v>
      </c>
      <c r="AR392">
        <f t="shared" si="238"/>
        <v>0</v>
      </c>
      <c r="AS392">
        <f>VLOOKUP(AS$4,Description!$A$136:$C$203,3)*AS995</f>
        <v>0</v>
      </c>
      <c r="AT392">
        <f t="shared" si="239"/>
        <v>1</v>
      </c>
      <c r="AU392">
        <f>VLOOKUP(AU$4,Description!$A$136:$C$203,3)*AU995</f>
        <v>0</v>
      </c>
      <c r="AV392">
        <f t="shared" si="240"/>
        <v>0</v>
      </c>
      <c r="AW392">
        <f>VLOOKUP(AW$4,Description!$A$136:$C$203,3)*AW995</f>
        <v>0</v>
      </c>
      <c r="AX392">
        <f t="shared" si="241"/>
        <v>0</v>
      </c>
      <c r="AY392">
        <f>VLOOKUP(AY$4,Description!$A$136:$C$203,3)*AY995</f>
        <v>0</v>
      </c>
      <c r="AZ392">
        <f t="shared" si="242"/>
        <v>0</v>
      </c>
      <c r="BA392">
        <f>VLOOKUP(BA$4,Description!$A$136:$C$203,3)*BA995</f>
        <v>0</v>
      </c>
      <c r="BB392">
        <f t="shared" si="243"/>
        <v>0</v>
      </c>
      <c r="BC392">
        <f>VLOOKUP(BC$4,Description!$A$136:$C$203,3)*BC995</f>
        <v>0</v>
      </c>
      <c r="BD392">
        <f t="shared" si="244"/>
        <v>0</v>
      </c>
      <c r="BE392">
        <f>VLOOKUP(BE$4,Description!$A$136:$C$203,3)*BE995</f>
        <v>0</v>
      </c>
      <c r="BF392">
        <f t="shared" si="245"/>
        <v>0</v>
      </c>
      <c r="BG392">
        <f>VLOOKUP(BG$4,Description!$A$136:$C$203,3)*BG995</f>
        <v>0</v>
      </c>
      <c r="BH392">
        <f t="shared" si="246"/>
        <v>0</v>
      </c>
      <c r="BI392">
        <f>VLOOKUP(BI$4,Description!$A$136:$C$203,3)*BI995</f>
        <v>0</v>
      </c>
      <c r="BJ392">
        <f t="shared" si="247"/>
        <v>0</v>
      </c>
      <c r="BK392">
        <f>VLOOKUP(BK$4,Description!$A$136:$C$203,3)*BK995</f>
        <v>0</v>
      </c>
      <c r="BL392">
        <f t="shared" si="248"/>
        <v>0</v>
      </c>
      <c r="BM392">
        <f>VLOOKUP(BM$4,Description!$A$136:$C$203,3)*BM995</f>
        <v>0</v>
      </c>
      <c r="BN392">
        <f t="shared" si="249"/>
        <v>0</v>
      </c>
      <c r="BO392">
        <f>VLOOKUP(BO$4,Description!$A$136:$C$203,3)*BO995</f>
        <v>0</v>
      </c>
      <c r="BP392">
        <f t="shared" si="250"/>
        <v>0</v>
      </c>
      <c r="BQ392">
        <f>VLOOKUP(BQ$4,Description!$A$136:$C$203,3)*BQ995</f>
        <v>0</v>
      </c>
      <c r="BR392">
        <f t="shared" si="251"/>
        <v>0</v>
      </c>
    </row>
    <row r="393" spans="1:70" x14ac:dyDescent="0.2">
      <c r="A393">
        <f t="shared" si="216"/>
        <v>1140060</v>
      </c>
      <c r="B393">
        <f t="shared" si="217"/>
        <v>21</v>
      </c>
      <c r="C393">
        <f>VLOOKUP(C$4,Description!$A$136:$C$203,3)*C996</f>
        <v>0</v>
      </c>
      <c r="D393">
        <f t="shared" si="218"/>
        <v>0</v>
      </c>
      <c r="E393">
        <f>VLOOKUP(E$4,Description!$A$136:$C$203,3)*E996</f>
        <v>0</v>
      </c>
      <c r="F393">
        <f t="shared" si="219"/>
        <v>1</v>
      </c>
      <c r="G393">
        <f>VLOOKUP(G$4,Description!$A$136:$C$203,3)*G996</f>
        <v>0</v>
      </c>
      <c r="H393">
        <f t="shared" si="220"/>
        <v>0</v>
      </c>
      <c r="I393">
        <f>VLOOKUP(I$4,Description!$A$136:$C$203,3)*I996</f>
        <v>0</v>
      </c>
      <c r="J393">
        <f t="shared" si="221"/>
        <v>0</v>
      </c>
      <c r="K393">
        <f>VLOOKUP(K$4,Description!$A$136:$C$203,3)*K996</f>
        <v>0</v>
      </c>
      <c r="L393">
        <f t="shared" si="222"/>
        <v>0</v>
      </c>
      <c r="M393">
        <f>VLOOKUP(M$4,Description!$A$136:$C$203,3)*M996</f>
        <v>0</v>
      </c>
      <c r="N393">
        <f t="shared" si="223"/>
        <v>0</v>
      </c>
      <c r="O393">
        <f>VLOOKUP(O$4,Description!$A$136:$C$203,3)*O996</f>
        <v>0</v>
      </c>
      <c r="P393">
        <f t="shared" si="224"/>
        <v>1</v>
      </c>
      <c r="Q393">
        <f>VLOOKUP(Q$4,Description!$A$136:$C$203,3)*Q996</f>
        <v>0</v>
      </c>
      <c r="R393">
        <f t="shared" si="225"/>
        <v>0</v>
      </c>
      <c r="S393">
        <f>VLOOKUP(S$4,Description!$A$136:$C$203,3)*S996</f>
        <v>0</v>
      </c>
      <c r="T393">
        <f t="shared" si="226"/>
        <v>0</v>
      </c>
      <c r="U393">
        <f>VLOOKUP(U$4,Description!$A$136:$C$203,3)*U996</f>
        <v>0</v>
      </c>
      <c r="V393">
        <f t="shared" si="227"/>
        <v>0</v>
      </c>
      <c r="W393">
        <f>VLOOKUP(W$4,Description!$A$136:$C$203,3)*W996</f>
        <v>0</v>
      </c>
      <c r="X393">
        <f t="shared" si="228"/>
        <v>0</v>
      </c>
      <c r="Y393">
        <f>VLOOKUP(Y$4,Description!$A$136:$C$203,3)*Y996</f>
        <v>1</v>
      </c>
      <c r="Z393">
        <f t="shared" si="229"/>
        <v>1</v>
      </c>
      <c r="AA393">
        <f>VLOOKUP(AA$4,Description!$A$136:$C$203,3)*AA996</f>
        <v>4</v>
      </c>
      <c r="AB393">
        <f t="shared" si="230"/>
        <v>1</v>
      </c>
      <c r="AC393">
        <f>VLOOKUP(AC$4,Description!$A$136:$C$203,3)*AC996</f>
        <v>0</v>
      </c>
      <c r="AD393">
        <f t="shared" si="231"/>
        <v>0</v>
      </c>
      <c r="AE393">
        <f>VLOOKUP(AE$4,Description!$A$136:$C$203,3)*AE996</f>
        <v>0</v>
      </c>
      <c r="AF393">
        <f t="shared" si="232"/>
        <v>1</v>
      </c>
      <c r="AG393">
        <f>VLOOKUP(AG$4,Description!$A$136:$C$203,3)*AG996</f>
        <v>0</v>
      </c>
      <c r="AH393">
        <f t="shared" si="233"/>
        <v>0</v>
      </c>
      <c r="AI393">
        <f>VLOOKUP(AI$4,Description!$A$136:$C$203,3)*AI996</f>
        <v>1</v>
      </c>
      <c r="AJ393">
        <f t="shared" si="234"/>
        <v>0</v>
      </c>
      <c r="AK393">
        <f>VLOOKUP(AK$4,Description!$A$136:$C$203,3)*AK996</f>
        <v>0</v>
      </c>
      <c r="AL393">
        <f t="shared" si="235"/>
        <v>0</v>
      </c>
      <c r="AM393">
        <f>VLOOKUP(AM$4,Description!$A$136:$C$203,3)*AM996</f>
        <v>0</v>
      </c>
      <c r="AN393">
        <f t="shared" si="236"/>
        <v>0</v>
      </c>
      <c r="AO393">
        <f>VLOOKUP(AO$4,Description!$A$136:$C$203,3)*AO996</f>
        <v>2</v>
      </c>
      <c r="AP393">
        <f t="shared" si="237"/>
        <v>1</v>
      </c>
      <c r="AQ393">
        <f>VLOOKUP(AQ$4,Description!$A$136:$C$203,3)*AQ996</f>
        <v>1</v>
      </c>
      <c r="AR393">
        <f t="shared" si="238"/>
        <v>0</v>
      </c>
      <c r="AS393">
        <f>VLOOKUP(AS$4,Description!$A$136:$C$203,3)*AS996</f>
        <v>0</v>
      </c>
      <c r="AT393">
        <f t="shared" si="239"/>
        <v>1</v>
      </c>
      <c r="AU393">
        <f>VLOOKUP(AU$4,Description!$A$136:$C$203,3)*AU996</f>
        <v>0</v>
      </c>
      <c r="AV393">
        <f t="shared" si="240"/>
        <v>0</v>
      </c>
      <c r="AW393">
        <f>VLOOKUP(AW$4,Description!$A$136:$C$203,3)*AW996</f>
        <v>0</v>
      </c>
      <c r="AX393">
        <f t="shared" si="241"/>
        <v>0</v>
      </c>
      <c r="AY393">
        <f>VLOOKUP(AY$4,Description!$A$136:$C$203,3)*AY996</f>
        <v>0</v>
      </c>
      <c r="AZ393">
        <f t="shared" si="242"/>
        <v>0</v>
      </c>
      <c r="BA393">
        <f>VLOOKUP(BA$4,Description!$A$136:$C$203,3)*BA996</f>
        <v>0</v>
      </c>
      <c r="BB393">
        <f t="shared" si="243"/>
        <v>0</v>
      </c>
      <c r="BC393">
        <f>VLOOKUP(BC$4,Description!$A$136:$C$203,3)*BC996</f>
        <v>5</v>
      </c>
      <c r="BD393">
        <f t="shared" si="244"/>
        <v>0</v>
      </c>
      <c r="BE393">
        <f>VLOOKUP(BE$4,Description!$A$136:$C$203,3)*BE996</f>
        <v>0</v>
      </c>
      <c r="BF393">
        <f t="shared" si="245"/>
        <v>0</v>
      </c>
      <c r="BG393">
        <f>VLOOKUP(BG$4,Description!$A$136:$C$203,3)*BG996</f>
        <v>0</v>
      </c>
      <c r="BH393">
        <f t="shared" si="246"/>
        <v>0</v>
      </c>
      <c r="BI393">
        <f>VLOOKUP(BI$4,Description!$A$136:$C$203,3)*BI996</f>
        <v>0</v>
      </c>
      <c r="BJ393">
        <f t="shared" si="247"/>
        <v>0</v>
      </c>
      <c r="BK393">
        <f>VLOOKUP(BK$4,Description!$A$136:$C$203,3)*BK996</f>
        <v>0</v>
      </c>
      <c r="BL393">
        <f t="shared" si="248"/>
        <v>0</v>
      </c>
      <c r="BM393">
        <f>VLOOKUP(BM$4,Description!$A$136:$C$203,3)*BM996</f>
        <v>0</v>
      </c>
      <c r="BN393">
        <f t="shared" si="249"/>
        <v>0</v>
      </c>
      <c r="BO393">
        <f>VLOOKUP(BO$4,Description!$A$136:$C$203,3)*BO996</f>
        <v>0</v>
      </c>
      <c r="BP393">
        <f t="shared" si="250"/>
        <v>0</v>
      </c>
      <c r="BQ393">
        <f>VLOOKUP(BQ$4,Description!$A$136:$C$203,3)*BQ996</f>
        <v>0</v>
      </c>
      <c r="BR393">
        <f t="shared" si="251"/>
        <v>0</v>
      </c>
    </row>
    <row r="394" spans="1:70" x14ac:dyDescent="0.2">
      <c r="A394">
        <f t="shared" si="216"/>
        <v>1140070</v>
      </c>
      <c r="B394">
        <f t="shared" si="217"/>
        <v>1</v>
      </c>
      <c r="C394">
        <f>VLOOKUP(C$4,Description!$A$136:$C$203,3)*C997</f>
        <v>0</v>
      </c>
      <c r="D394">
        <f t="shared" si="218"/>
        <v>0</v>
      </c>
      <c r="E394">
        <f>VLOOKUP(E$4,Description!$A$136:$C$203,3)*E997</f>
        <v>0</v>
      </c>
      <c r="F394">
        <f t="shared" si="219"/>
        <v>0</v>
      </c>
      <c r="G394">
        <f>VLOOKUP(G$4,Description!$A$136:$C$203,3)*G997</f>
        <v>0</v>
      </c>
      <c r="H394">
        <f t="shared" si="220"/>
        <v>0</v>
      </c>
      <c r="I394">
        <f>VLOOKUP(I$4,Description!$A$136:$C$203,3)*I997</f>
        <v>0</v>
      </c>
      <c r="J394">
        <f t="shared" si="221"/>
        <v>0</v>
      </c>
      <c r="K394">
        <f>VLOOKUP(K$4,Description!$A$136:$C$203,3)*K997</f>
        <v>0</v>
      </c>
      <c r="L394">
        <f t="shared" si="222"/>
        <v>0</v>
      </c>
      <c r="M394">
        <f>VLOOKUP(M$4,Description!$A$136:$C$203,3)*M997</f>
        <v>0</v>
      </c>
      <c r="N394">
        <f t="shared" si="223"/>
        <v>0</v>
      </c>
      <c r="O394">
        <f>VLOOKUP(O$4,Description!$A$136:$C$203,3)*O997</f>
        <v>0</v>
      </c>
      <c r="P394">
        <f t="shared" si="224"/>
        <v>1</v>
      </c>
      <c r="Q394">
        <f>VLOOKUP(Q$4,Description!$A$136:$C$203,3)*Q997</f>
        <v>0</v>
      </c>
      <c r="R394">
        <f t="shared" si="225"/>
        <v>0</v>
      </c>
      <c r="S394">
        <f>VLOOKUP(S$4,Description!$A$136:$C$203,3)*S997</f>
        <v>0</v>
      </c>
      <c r="T394">
        <f t="shared" si="226"/>
        <v>0</v>
      </c>
      <c r="U394">
        <f>VLOOKUP(U$4,Description!$A$136:$C$203,3)*U997</f>
        <v>0</v>
      </c>
      <c r="V394">
        <f t="shared" si="227"/>
        <v>0</v>
      </c>
      <c r="W394">
        <f>VLOOKUP(W$4,Description!$A$136:$C$203,3)*W997</f>
        <v>0</v>
      </c>
      <c r="X394">
        <f t="shared" si="228"/>
        <v>0</v>
      </c>
      <c r="Y394">
        <f>VLOOKUP(Y$4,Description!$A$136:$C$203,3)*Y997</f>
        <v>0</v>
      </c>
      <c r="Z394">
        <f t="shared" si="229"/>
        <v>0</v>
      </c>
      <c r="AA394">
        <f>VLOOKUP(AA$4,Description!$A$136:$C$203,3)*AA997</f>
        <v>0</v>
      </c>
      <c r="AB394">
        <f t="shared" si="230"/>
        <v>0</v>
      </c>
      <c r="AC394">
        <f>VLOOKUP(AC$4,Description!$A$136:$C$203,3)*AC997</f>
        <v>0</v>
      </c>
      <c r="AD394">
        <f t="shared" si="231"/>
        <v>0</v>
      </c>
      <c r="AE394">
        <f>VLOOKUP(AE$4,Description!$A$136:$C$203,3)*AE997</f>
        <v>0</v>
      </c>
      <c r="AF394">
        <f t="shared" si="232"/>
        <v>0</v>
      </c>
      <c r="AG394">
        <f>VLOOKUP(AG$4,Description!$A$136:$C$203,3)*AG997</f>
        <v>0</v>
      </c>
      <c r="AH394">
        <f t="shared" si="233"/>
        <v>0</v>
      </c>
      <c r="AI394">
        <f>VLOOKUP(AI$4,Description!$A$136:$C$203,3)*AI997</f>
        <v>0</v>
      </c>
      <c r="AJ394">
        <f t="shared" si="234"/>
        <v>0</v>
      </c>
      <c r="AK394">
        <f>VLOOKUP(AK$4,Description!$A$136:$C$203,3)*AK997</f>
        <v>0</v>
      </c>
      <c r="AL394">
        <f t="shared" si="235"/>
        <v>0</v>
      </c>
      <c r="AM394">
        <f>VLOOKUP(AM$4,Description!$A$136:$C$203,3)*AM997</f>
        <v>0</v>
      </c>
      <c r="AN394">
        <f t="shared" si="236"/>
        <v>0</v>
      </c>
      <c r="AO394">
        <f>VLOOKUP(AO$4,Description!$A$136:$C$203,3)*AO997</f>
        <v>0</v>
      </c>
      <c r="AP394">
        <f t="shared" si="237"/>
        <v>0</v>
      </c>
      <c r="AQ394">
        <f>VLOOKUP(AQ$4,Description!$A$136:$C$203,3)*AQ997</f>
        <v>0</v>
      </c>
      <c r="AR394">
        <f t="shared" si="238"/>
        <v>0</v>
      </c>
      <c r="AS394">
        <f>VLOOKUP(AS$4,Description!$A$136:$C$203,3)*AS997</f>
        <v>0</v>
      </c>
      <c r="AT394">
        <f t="shared" si="239"/>
        <v>0</v>
      </c>
      <c r="AU394">
        <f>VLOOKUP(AU$4,Description!$A$136:$C$203,3)*AU997</f>
        <v>0</v>
      </c>
      <c r="AV394">
        <f t="shared" si="240"/>
        <v>0</v>
      </c>
      <c r="AW394">
        <f>VLOOKUP(AW$4,Description!$A$136:$C$203,3)*AW997</f>
        <v>0</v>
      </c>
      <c r="AX394">
        <f t="shared" si="241"/>
        <v>0</v>
      </c>
      <c r="AY394">
        <f>VLOOKUP(AY$4,Description!$A$136:$C$203,3)*AY997</f>
        <v>0</v>
      </c>
      <c r="AZ394">
        <f t="shared" si="242"/>
        <v>0</v>
      </c>
      <c r="BA394">
        <f>VLOOKUP(BA$4,Description!$A$136:$C$203,3)*BA997</f>
        <v>0</v>
      </c>
      <c r="BB394">
        <f t="shared" si="243"/>
        <v>0</v>
      </c>
      <c r="BC394">
        <f>VLOOKUP(BC$4,Description!$A$136:$C$203,3)*BC997</f>
        <v>0</v>
      </c>
      <c r="BD394">
        <f t="shared" si="244"/>
        <v>0</v>
      </c>
      <c r="BE394">
        <f>VLOOKUP(BE$4,Description!$A$136:$C$203,3)*BE997</f>
        <v>0</v>
      </c>
      <c r="BF394">
        <f t="shared" si="245"/>
        <v>0</v>
      </c>
      <c r="BG394">
        <f>VLOOKUP(BG$4,Description!$A$136:$C$203,3)*BG997</f>
        <v>0</v>
      </c>
      <c r="BH394">
        <f t="shared" si="246"/>
        <v>0</v>
      </c>
      <c r="BI394">
        <f>VLOOKUP(BI$4,Description!$A$136:$C$203,3)*BI997</f>
        <v>0</v>
      </c>
      <c r="BJ394">
        <f t="shared" si="247"/>
        <v>0</v>
      </c>
      <c r="BK394">
        <f>VLOOKUP(BK$4,Description!$A$136:$C$203,3)*BK997</f>
        <v>0</v>
      </c>
      <c r="BL394">
        <f t="shared" si="248"/>
        <v>0</v>
      </c>
      <c r="BM394">
        <f>VLOOKUP(BM$4,Description!$A$136:$C$203,3)*BM997</f>
        <v>0</v>
      </c>
      <c r="BN394">
        <f t="shared" si="249"/>
        <v>0</v>
      </c>
      <c r="BO394">
        <f>VLOOKUP(BO$4,Description!$A$136:$C$203,3)*BO997</f>
        <v>0</v>
      </c>
      <c r="BP394">
        <f t="shared" si="250"/>
        <v>0</v>
      </c>
      <c r="BQ394">
        <f>VLOOKUP(BQ$4,Description!$A$136:$C$203,3)*BQ997</f>
        <v>0</v>
      </c>
      <c r="BR394">
        <f t="shared" si="251"/>
        <v>0</v>
      </c>
    </row>
    <row r="395" spans="1:70" x14ac:dyDescent="0.2">
      <c r="A395">
        <f t="shared" si="216"/>
        <v>1140180</v>
      </c>
      <c r="B395">
        <f t="shared" si="217"/>
        <v>29</v>
      </c>
      <c r="C395">
        <f>VLOOKUP(C$4,Description!$A$136:$C$203,3)*C998</f>
        <v>0</v>
      </c>
      <c r="D395">
        <f t="shared" si="218"/>
        <v>1</v>
      </c>
      <c r="E395">
        <f>VLOOKUP(E$4,Description!$A$136:$C$203,3)*E998</f>
        <v>0</v>
      </c>
      <c r="F395">
        <f t="shared" si="219"/>
        <v>1</v>
      </c>
      <c r="G395">
        <f>VLOOKUP(G$4,Description!$A$136:$C$203,3)*G998</f>
        <v>0</v>
      </c>
      <c r="H395">
        <f t="shared" si="220"/>
        <v>0</v>
      </c>
      <c r="I395">
        <f>VLOOKUP(I$4,Description!$A$136:$C$203,3)*I998</f>
        <v>0</v>
      </c>
      <c r="J395">
        <f t="shared" si="221"/>
        <v>1</v>
      </c>
      <c r="K395">
        <f>VLOOKUP(K$4,Description!$A$136:$C$203,3)*K998</f>
        <v>0</v>
      </c>
      <c r="L395">
        <f t="shared" si="222"/>
        <v>0</v>
      </c>
      <c r="M395">
        <f>VLOOKUP(M$4,Description!$A$136:$C$203,3)*M998</f>
        <v>0</v>
      </c>
      <c r="N395">
        <f t="shared" si="223"/>
        <v>0</v>
      </c>
      <c r="O395">
        <f>VLOOKUP(O$4,Description!$A$136:$C$203,3)*O998</f>
        <v>0</v>
      </c>
      <c r="P395">
        <f t="shared" si="224"/>
        <v>1</v>
      </c>
      <c r="Q395">
        <f>VLOOKUP(Q$4,Description!$A$136:$C$203,3)*Q998</f>
        <v>0</v>
      </c>
      <c r="R395">
        <f t="shared" si="225"/>
        <v>0</v>
      </c>
      <c r="S395">
        <f>VLOOKUP(S$4,Description!$A$136:$C$203,3)*S998</f>
        <v>0</v>
      </c>
      <c r="T395">
        <f t="shared" si="226"/>
        <v>0</v>
      </c>
      <c r="U395">
        <f>VLOOKUP(U$4,Description!$A$136:$C$203,3)*U998</f>
        <v>0</v>
      </c>
      <c r="V395">
        <f t="shared" si="227"/>
        <v>0</v>
      </c>
      <c r="W395">
        <f>VLOOKUP(W$4,Description!$A$136:$C$203,3)*W998</f>
        <v>0</v>
      </c>
      <c r="X395">
        <f t="shared" si="228"/>
        <v>0</v>
      </c>
      <c r="Y395">
        <f>VLOOKUP(Y$4,Description!$A$136:$C$203,3)*Y998</f>
        <v>1</v>
      </c>
      <c r="Z395">
        <f t="shared" si="229"/>
        <v>0</v>
      </c>
      <c r="AA395">
        <f>VLOOKUP(AA$4,Description!$A$136:$C$203,3)*AA998</f>
        <v>4</v>
      </c>
      <c r="AB395">
        <f t="shared" si="230"/>
        <v>1</v>
      </c>
      <c r="AC395">
        <f>VLOOKUP(AC$4,Description!$A$136:$C$203,3)*AC998</f>
        <v>5</v>
      </c>
      <c r="AD395">
        <f t="shared" si="231"/>
        <v>0</v>
      </c>
      <c r="AE395">
        <f>VLOOKUP(AE$4,Description!$A$136:$C$203,3)*AE998</f>
        <v>4</v>
      </c>
      <c r="AF395">
        <f t="shared" si="232"/>
        <v>0</v>
      </c>
      <c r="AG395">
        <f>VLOOKUP(AG$4,Description!$A$136:$C$203,3)*AG998</f>
        <v>0</v>
      </c>
      <c r="AH395">
        <f t="shared" si="233"/>
        <v>1</v>
      </c>
      <c r="AI395">
        <f>VLOOKUP(AI$4,Description!$A$136:$C$203,3)*AI998</f>
        <v>0</v>
      </c>
      <c r="AJ395">
        <f t="shared" si="234"/>
        <v>0</v>
      </c>
      <c r="AK395">
        <f>VLOOKUP(AK$4,Description!$A$136:$C$203,3)*AK998</f>
        <v>0</v>
      </c>
      <c r="AL395">
        <f t="shared" si="235"/>
        <v>0</v>
      </c>
      <c r="AM395">
        <f>VLOOKUP(AM$4,Description!$A$136:$C$203,3)*AM998</f>
        <v>0</v>
      </c>
      <c r="AN395">
        <f t="shared" si="236"/>
        <v>0</v>
      </c>
      <c r="AO395">
        <f>VLOOKUP(AO$4,Description!$A$136:$C$203,3)*AO998</f>
        <v>2</v>
      </c>
      <c r="AP395">
        <f t="shared" si="237"/>
        <v>0</v>
      </c>
      <c r="AQ395">
        <f>VLOOKUP(AQ$4,Description!$A$136:$C$203,3)*AQ998</f>
        <v>0</v>
      </c>
      <c r="AR395">
        <f t="shared" si="238"/>
        <v>0</v>
      </c>
      <c r="AS395">
        <f>VLOOKUP(AS$4,Description!$A$136:$C$203,3)*AS998</f>
        <v>0</v>
      </c>
      <c r="AT395">
        <f t="shared" si="239"/>
        <v>1</v>
      </c>
      <c r="AU395">
        <f>VLOOKUP(AU$4,Description!$A$136:$C$203,3)*AU998</f>
        <v>0</v>
      </c>
      <c r="AV395">
        <f t="shared" si="240"/>
        <v>0</v>
      </c>
      <c r="AW395">
        <f>VLOOKUP(AW$4,Description!$A$136:$C$203,3)*AW998</f>
        <v>0</v>
      </c>
      <c r="AX395">
        <f t="shared" si="241"/>
        <v>1</v>
      </c>
      <c r="AY395">
        <f>VLOOKUP(AY$4,Description!$A$136:$C$203,3)*AY998</f>
        <v>0</v>
      </c>
      <c r="AZ395">
        <f t="shared" si="242"/>
        <v>0</v>
      </c>
      <c r="BA395">
        <f>VLOOKUP(BA$4,Description!$A$136:$C$203,3)*BA998</f>
        <v>0</v>
      </c>
      <c r="BB395">
        <f t="shared" si="243"/>
        <v>0</v>
      </c>
      <c r="BC395">
        <f>VLOOKUP(BC$4,Description!$A$136:$C$203,3)*BC998</f>
        <v>5</v>
      </c>
      <c r="BD395">
        <f t="shared" si="244"/>
        <v>0</v>
      </c>
      <c r="BE395">
        <f>VLOOKUP(BE$4,Description!$A$136:$C$203,3)*BE998</f>
        <v>0</v>
      </c>
      <c r="BF395">
        <f t="shared" si="245"/>
        <v>0</v>
      </c>
      <c r="BG395">
        <f>VLOOKUP(BG$4,Description!$A$136:$C$203,3)*BG998</f>
        <v>0</v>
      </c>
      <c r="BH395">
        <f t="shared" si="246"/>
        <v>0</v>
      </c>
      <c r="BI395">
        <f>VLOOKUP(BI$4,Description!$A$136:$C$203,3)*BI998</f>
        <v>0</v>
      </c>
      <c r="BJ395">
        <f t="shared" si="247"/>
        <v>0</v>
      </c>
      <c r="BK395">
        <f>VLOOKUP(BK$4,Description!$A$136:$C$203,3)*BK998</f>
        <v>0</v>
      </c>
      <c r="BL395">
        <f t="shared" si="248"/>
        <v>0</v>
      </c>
      <c r="BM395">
        <f>VLOOKUP(BM$4,Description!$A$136:$C$203,3)*BM998</f>
        <v>0</v>
      </c>
      <c r="BN395">
        <f t="shared" si="249"/>
        <v>0</v>
      </c>
      <c r="BO395">
        <f>VLOOKUP(BO$4,Description!$A$136:$C$203,3)*BO998</f>
        <v>0</v>
      </c>
      <c r="BP395">
        <f t="shared" si="250"/>
        <v>0</v>
      </c>
      <c r="BQ395">
        <f>VLOOKUP(BQ$4,Description!$A$136:$C$203,3)*BQ998</f>
        <v>0</v>
      </c>
      <c r="BR395">
        <f t="shared" si="251"/>
        <v>0</v>
      </c>
    </row>
    <row r="396" spans="1:70" x14ac:dyDescent="0.2">
      <c r="A396">
        <f t="shared" si="216"/>
        <v>1140360</v>
      </c>
      <c r="B396">
        <f t="shared" si="217"/>
        <v>21</v>
      </c>
      <c r="C396">
        <f>VLOOKUP(C$4,Description!$A$136:$C$203,3)*C999</f>
        <v>0</v>
      </c>
      <c r="D396">
        <f t="shared" si="218"/>
        <v>0</v>
      </c>
      <c r="E396">
        <f>VLOOKUP(E$4,Description!$A$136:$C$203,3)*E999</f>
        <v>0</v>
      </c>
      <c r="F396">
        <f t="shared" si="219"/>
        <v>0</v>
      </c>
      <c r="G396">
        <f>VLOOKUP(G$4,Description!$A$136:$C$203,3)*G999</f>
        <v>0</v>
      </c>
      <c r="H396">
        <f t="shared" si="220"/>
        <v>0</v>
      </c>
      <c r="I396">
        <f>VLOOKUP(I$4,Description!$A$136:$C$203,3)*I999</f>
        <v>0</v>
      </c>
      <c r="J396">
        <f t="shared" si="221"/>
        <v>0</v>
      </c>
      <c r="K396">
        <f>VLOOKUP(K$4,Description!$A$136:$C$203,3)*K999</f>
        <v>0</v>
      </c>
      <c r="L396">
        <f t="shared" si="222"/>
        <v>0</v>
      </c>
      <c r="M396">
        <f>VLOOKUP(M$4,Description!$A$136:$C$203,3)*M999</f>
        <v>0</v>
      </c>
      <c r="N396">
        <f t="shared" si="223"/>
        <v>0</v>
      </c>
      <c r="O396">
        <f>VLOOKUP(O$4,Description!$A$136:$C$203,3)*O999</f>
        <v>0</v>
      </c>
      <c r="P396">
        <f t="shared" si="224"/>
        <v>1</v>
      </c>
      <c r="Q396">
        <f>VLOOKUP(Q$4,Description!$A$136:$C$203,3)*Q999</f>
        <v>0</v>
      </c>
      <c r="R396">
        <f t="shared" si="225"/>
        <v>1</v>
      </c>
      <c r="S396">
        <f>VLOOKUP(S$4,Description!$A$136:$C$203,3)*S999</f>
        <v>0</v>
      </c>
      <c r="T396">
        <f t="shared" si="226"/>
        <v>0</v>
      </c>
      <c r="U396">
        <f>VLOOKUP(U$4,Description!$A$136:$C$203,3)*U999</f>
        <v>0</v>
      </c>
      <c r="V396">
        <f t="shared" si="227"/>
        <v>0</v>
      </c>
      <c r="W396">
        <f>VLOOKUP(W$4,Description!$A$136:$C$203,3)*W999</f>
        <v>0</v>
      </c>
      <c r="X396">
        <f t="shared" si="228"/>
        <v>0</v>
      </c>
      <c r="Y396">
        <f>VLOOKUP(Y$4,Description!$A$136:$C$203,3)*Y999</f>
        <v>0</v>
      </c>
      <c r="Z396">
        <f t="shared" si="229"/>
        <v>1</v>
      </c>
      <c r="AA396">
        <f>VLOOKUP(AA$4,Description!$A$136:$C$203,3)*AA999</f>
        <v>4</v>
      </c>
      <c r="AB396">
        <f t="shared" si="230"/>
        <v>1</v>
      </c>
      <c r="AC396">
        <f>VLOOKUP(AC$4,Description!$A$136:$C$203,3)*AC999</f>
        <v>0</v>
      </c>
      <c r="AD396">
        <f t="shared" si="231"/>
        <v>0</v>
      </c>
      <c r="AE396">
        <f>VLOOKUP(AE$4,Description!$A$136:$C$203,3)*AE999</f>
        <v>4</v>
      </c>
      <c r="AF396">
        <f t="shared" si="232"/>
        <v>0</v>
      </c>
      <c r="AG396">
        <f>VLOOKUP(AG$4,Description!$A$136:$C$203,3)*AG999</f>
        <v>0</v>
      </c>
      <c r="AH396">
        <f t="shared" si="233"/>
        <v>0</v>
      </c>
      <c r="AI396">
        <f>VLOOKUP(AI$4,Description!$A$136:$C$203,3)*AI999</f>
        <v>0</v>
      </c>
      <c r="AJ396">
        <f t="shared" si="234"/>
        <v>0</v>
      </c>
      <c r="AK396">
        <f>VLOOKUP(AK$4,Description!$A$136:$C$203,3)*AK999</f>
        <v>0</v>
      </c>
      <c r="AL396">
        <f t="shared" si="235"/>
        <v>0</v>
      </c>
      <c r="AM396">
        <f>VLOOKUP(AM$4,Description!$A$136:$C$203,3)*AM999</f>
        <v>0</v>
      </c>
      <c r="AN396">
        <f t="shared" si="236"/>
        <v>0</v>
      </c>
      <c r="AO396">
        <f>VLOOKUP(AO$4,Description!$A$136:$C$203,3)*AO999</f>
        <v>2</v>
      </c>
      <c r="AP396">
        <f t="shared" si="237"/>
        <v>0</v>
      </c>
      <c r="AQ396">
        <f>VLOOKUP(AQ$4,Description!$A$136:$C$203,3)*AQ999</f>
        <v>0</v>
      </c>
      <c r="AR396">
        <f t="shared" si="238"/>
        <v>0</v>
      </c>
      <c r="AS396">
        <f>VLOOKUP(AS$4,Description!$A$136:$C$203,3)*AS999</f>
        <v>0</v>
      </c>
      <c r="AT396">
        <f t="shared" si="239"/>
        <v>0</v>
      </c>
      <c r="AU396">
        <f>VLOOKUP(AU$4,Description!$A$136:$C$203,3)*AU999</f>
        <v>0</v>
      </c>
      <c r="AV396">
        <f t="shared" si="240"/>
        <v>1</v>
      </c>
      <c r="AW396">
        <f>VLOOKUP(AW$4,Description!$A$136:$C$203,3)*AW999</f>
        <v>0</v>
      </c>
      <c r="AX396">
        <f t="shared" si="241"/>
        <v>1</v>
      </c>
      <c r="AY396">
        <f>VLOOKUP(AY$4,Description!$A$136:$C$203,3)*AY999</f>
        <v>0</v>
      </c>
      <c r="AZ396">
        <f t="shared" si="242"/>
        <v>0</v>
      </c>
      <c r="BA396">
        <f>VLOOKUP(BA$4,Description!$A$136:$C$203,3)*BA999</f>
        <v>0</v>
      </c>
      <c r="BB396">
        <f t="shared" si="243"/>
        <v>0</v>
      </c>
      <c r="BC396">
        <f>VLOOKUP(BC$4,Description!$A$136:$C$203,3)*BC999</f>
        <v>5</v>
      </c>
      <c r="BD396">
        <f t="shared" si="244"/>
        <v>0</v>
      </c>
      <c r="BE396">
        <f>VLOOKUP(BE$4,Description!$A$136:$C$203,3)*BE999</f>
        <v>0</v>
      </c>
      <c r="BF396">
        <f t="shared" si="245"/>
        <v>0</v>
      </c>
      <c r="BG396">
        <f>VLOOKUP(BG$4,Description!$A$136:$C$203,3)*BG999</f>
        <v>0</v>
      </c>
      <c r="BH396">
        <f t="shared" si="246"/>
        <v>0</v>
      </c>
      <c r="BI396">
        <f>VLOOKUP(BI$4,Description!$A$136:$C$203,3)*BI999</f>
        <v>0</v>
      </c>
      <c r="BJ396">
        <f t="shared" si="247"/>
        <v>0</v>
      </c>
      <c r="BK396">
        <f>VLOOKUP(BK$4,Description!$A$136:$C$203,3)*BK999</f>
        <v>0</v>
      </c>
      <c r="BL396">
        <f t="shared" si="248"/>
        <v>0</v>
      </c>
      <c r="BM396">
        <f>VLOOKUP(BM$4,Description!$A$136:$C$203,3)*BM999</f>
        <v>0</v>
      </c>
      <c r="BN396">
        <f t="shared" si="249"/>
        <v>0</v>
      </c>
      <c r="BO396">
        <f>VLOOKUP(BO$4,Description!$A$136:$C$203,3)*BO999</f>
        <v>0</v>
      </c>
      <c r="BP396">
        <f t="shared" si="250"/>
        <v>0</v>
      </c>
      <c r="BQ396">
        <f>VLOOKUP(BQ$4,Description!$A$136:$C$203,3)*BQ999</f>
        <v>0</v>
      </c>
      <c r="BR396">
        <f t="shared" si="251"/>
        <v>0</v>
      </c>
    </row>
    <row r="397" spans="1:70" x14ac:dyDescent="0.2">
      <c r="A397">
        <f t="shared" si="216"/>
        <v>1140480</v>
      </c>
      <c r="B397">
        <f t="shared" si="217"/>
        <v>22</v>
      </c>
      <c r="C397">
        <f>VLOOKUP(C$4,Description!$A$136:$C$203,3)*C1000</f>
        <v>0</v>
      </c>
      <c r="D397">
        <f t="shared" si="218"/>
        <v>0</v>
      </c>
      <c r="E397">
        <f>VLOOKUP(E$4,Description!$A$136:$C$203,3)*E1000</f>
        <v>0</v>
      </c>
      <c r="F397">
        <f t="shared" si="219"/>
        <v>1</v>
      </c>
      <c r="G397">
        <f>VLOOKUP(G$4,Description!$A$136:$C$203,3)*G1000</f>
        <v>0</v>
      </c>
      <c r="H397">
        <f t="shared" si="220"/>
        <v>0</v>
      </c>
      <c r="I397">
        <f>VLOOKUP(I$4,Description!$A$136:$C$203,3)*I1000</f>
        <v>0</v>
      </c>
      <c r="J397">
        <f t="shared" si="221"/>
        <v>1</v>
      </c>
      <c r="K397">
        <f>VLOOKUP(K$4,Description!$A$136:$C$203,3)*K1000</f>
        <v>0</v>
      </c>
      <c r="L397">
        <f t="shared" si="222"/>
        <v>0</v>
      </c>
      <c r="M397">
        <f>VLOOKUP(M$4,Description!$A$136:$C$203,3)*M1000</f>
        <v>0</v>
      </c>
      <c r="N397">
        <f t="shared" si="223"/>
        <v>0</v>
      </c>
      <c r="O397">
        <f>VLOOKUP(O$4,Description!$A$136:$C$203,3)*O1000</f>
        <v>0</v>
      </c>
      <c r="P397">
        <f t="shared" si="224"/>
        <v>1</v>
      </c>
      <c r="Q397">
        <f>VLOOKUP(Q$4,Description!$A$136:$C$203,3)*Q1000</f>
        <v>0</v>
      </c>
      <c r="R397">
        <f t="shared" si="225"/>
        <v>0</v>
      </c>
      <c r="S397">
        <f>VLOOKUP(S$4,Description!$A$136:$C$203,3)*S1000</f>
        <v>0</v>
      </c>
      <c r="T397">
        <f t="shared" si="226"/>
        <v>0</v>
      </c>
      <c r="U397">
        <f>VLOOKUP(U$4,Description!$A$136:$C$203,3)*U1000</f>
        <v>0</v>
      </c>
      <c r="V397">
        <f t="shared" si="227"/>
        <v>0</v>
      </c>
      <c r="W397">
        <f>VLOOKUP(W$4,Description!$A$136:$C$203,3)*W1000</f>
        <v>0</v>
      </c>
      <c r="X397">
        <f t="shared" si="228"/>
        <v>0</v>
      </c>
      <c r="Y397">
        <f>VLOOKUP(Y$4,Description!$A$136:$C$203,3)*Y1000</f>
        <v>0</v>
      </c>
      <c r="Z397">
        <f t="shared" si="229"/>
        <v>1</v>
      </c>
      <c r="AA397">
        <f>VLOOKUP(AA$4,Description!$A$136:$C$203,3)*AA1000</f>
        <v>4</v>
      </c>
      <c r="AB397">
        <f t="shared" si="230"/>
        <v>1</v>
      </c>
      <c r="AC397">
        <f>VLOOKUP(AC$4,Description!$A$136:$C$203,3)*AC1000</f>
        <v>5</v>
      </c>
      <c r="AD397">
        <f t="shared" si="231"/>
        <v>0</v>
      </c>
      <c r="AE397">
        <f>VLOOKUP(AE$4,Description!$A$136:$C$203,3)*AE1000</f>
        <v>4</v>
      </c>
      <c r="AF397">
        <f t="shared" si="232"/>
        <v>0</v>
      </c>
      <c r="AG397">
        <f>VLOOKUP(AG$4,Description!$A$136:$C$203,3)*AG1000</f>
        <v>0</v>
      </c>
      <c r="AH397">
        <f t="shared" si="233"/>
        <v>0</v>
      </c>
      <c r="AI397">
        <f>VLOOKUP(AI$4,Description!$A$136:$C$203,3)*AI1000</f>
        <v>0</v>
      </c>
      <c r="AJ397">
        <f t="shared" si="234"/>
        <v>0</v>
      </c>
      <c r="AK397">
        <f>VLOOKUP(AK$4,Description!$A$136:$C$203,3)*AK1000</f>
        <v>0</v>
      </c>
      <c r="AL397">
        <f t="shared" si="235"/>
        <v>0</v>
      </c>
      <c r="AM397">
        <f>VLOOKUP(AM$4,Description!$A$136:$C$203,3)*AM1000</f>
        <v>0</v>
      </c>
      <c r="AN397">
        <f t="shared" si="236"/>
        <v>0</v>
      </c>
      <c r="AO397">
        <f>VLOOKUP(AO$4,Description!$A$136:$C$203,3)*AO1000</f>
        <v>2</v>
      </c>
      <c r="AP397">
        <f t="shared" si="237"/>
        <v>1</v>
      </c>
      <c r="AQ397">
        <f>VLOOKUP(AQ$4,Description!$A$136:$C$203,3)*AQ1000</f>
        <v>0</v>
      </c>
      <c r="AR397">
        <f t="shared" si="238"/>
        <v>0</v>
      </c>
      <c r="AS397">
        <f>VLOOKUP(AS$4,Description!$A$136:$C$203,3)*AS1000</f>
        <v>0</v>
      </c>
      <c r="AT397">
        <f t="shared" si="239"/>
        <v>1</v>
      </c>
      <c r="AU397">
        <f>VLOOKUP(AU$4,Description!$A$136:$C$203,3)*AU1000</f>
        <v>0</v>
      </c>
      <c r="AV397">
        <f t="shared" si="240"/>
        <v>0</v>
      </c>
      <c r="AW397">
        <f>VLOOKUP(AW$4,Description!$A$136:$C$203,3)*AW1000</f>
        <v>0</v>
      </c>
      <c r="AX397">
        <f t="shared" si="241"/>
        <v>0</v>
      </c>
      <c r="AY397">
        <f>VLOOKUP(AY$4,Description!$A$136:$C$203,3)*AY1000</f>
        <v>0</v>
      </c>
      <c r="AZ397">
        <f t="shared" si="242"/>
        <v>0</v>
      </c>
      <c r="BA397">
        <f>VLOOKUP(BA$4,Description!$A$136:$C$203,3)*BA1000</f>
        <v>0</v>
      </c>
      <c r="BB397">
        <f t="shared" si="243"/>
        <v>0</v>
      </c>
      <c r="BC397">
        <f>VLOOKUP(BC$4,Description!$A$136:$C$203,3)*BC1000</f>
        <v>0</v>
      </c>
      <c r="BD397">
        <f t="shared" si="244"/>
        <v>0</v>
      </c>
      <c r="BE397">
        <f>VLOOKUP(BE$4,Description!$A$136:$C$203,3)*BE1000</f>
        <v>0</v>
      </c>
      <c r="BF397">
        <f t="shared" si="245"/>
        <v>0</v>
      </c>
      <c r="BG397">
        <f>VLOOKUP(BG$4,Description!$A$136:$C$203,3)*BG1000</f>
        <v>0</v>
      </c>
      <c r="BH397">
        <f t="shared" si="246"/>
        <v>0</v>
      </c>
      <c r="BI397">
        <f>VLOOKUP(BI$4,Description!$A$136:$C$203,3)*BI1000</f>
        <v>0</v>
      </c>
      <c r="BJ397">
        <f t="shared" si="247"/>
        <v>0</v>
      </c>
      <c r="BK397">
        <f>VLOOKUP(BK$4,Description!$A$136:$C$203,3)*BK1000</f>
        <v>0</v>
      </c>
      <c r="BL397">
        <f t="shared" si="248"/>
        <v>0</v>
      </c>
      <c r="BM397">
        <f>VLOOKUP(BM$4,Description!$A$136:$C$203,3)*BM1000</f>
        <v>0</v>
      </c>
      <c r="BN397">
        <f t="shared" si="249"/>
        <v>0</v>
      </c>
      <c r="BO397">
        <f>VLOOKUP(BO$4,Description!$A$136:$C$203,3)*BO1000</f>
        <v>0</v>
      </c>
      <c r="BP397">
        <f t="shared" si="250"/>
        <v>0</v>
      </c>
      <c r="BQ397">
        <f>VLOOKUP(BQ$4,Description!$A$136:$C$203,3)*BQ1000</f>
        <v>0</v>
      </c>
      <c r="BR397">
        <f t="shared" si="251"/>
        <v>0</v>
      </c>
    </row>
    <row r="398" spans="1:70" x14ac:dyDescent="0.2">
      <c r="A398">
        <f t="shared" si="216"/>
        <v>1140500</v>
      </c>
      <c r="B398">
        <f t="shared" si="217"/>
        <v>1</v>
      </c>
      <c r="C398">
        <f>VLOOKUP(C$4,Description!$A$136:$C$203,3)*C1001</f>
        <v>0</v>
      </c>
      <c r="D398">
        <f t="shared" si="218"/>
        <v>0</v>
      </c>
      <c r="E398">
        <f>VLOOKUP(E$4,Description!$A$136:$C$203,3)*E1001</f>
        <v>0</v>
      </c>
      <c r="F398">
        <f t="shared" si="219"/>
        <v>0</v>
      </c>
      <c r="G398">
        <f>VLOOKUP(G$4,Description!$A$136:$C$203,3)*G1001</f>
        <v>0</v>
      </c>
      <c r="H398">
        <f t="shared" si="220"/>
        <v>0</v>
      </c>
      <c r="I398">
        <f>VLOOKUP(I$4,Description!$A$136:$C$203,3)*I1001</f>
        <v>0</v>
      </c>
      <c r="J398">
        <f t="shared" si="221"/>
        <v>0</v>
      </c>
      <c r="K398">
        <f>VLOOKUP(K$4,Description!$A$136:$C$203,3)*K1001</f>
        <v>0</v>
      </c>
      <c r="L398">
        <f t="shared" si="222"/>
        <v>0</v>
      </c>
      <c r="M398">
        <f>VLOOKUP(M$4,Description!$A$136:$C$203,3)*M1001</f>
        <v>0</v>
      </c>
      <c r="N398">
        <f t="shared" si="223"/>
        <v>0</v>
      </c>
      <c r="O398">
        <f>VLOOKUP(O$4,Description!$A$136:$C$203,3)*O1001</f>
        <v>0</v>
      </c>
      <c r="P398">
        <f t="shared" si="224"/>
        <v>1</v>
      </c>
      <c r="Q398">
        <f>VLOOKUP(Q$4,Description!$A$136:$C$203,3)*Q1001</f>
        <v>0</v>
      </c>
      <c r="R398">
        <f t="shared" si="225"/>
        <v>0</v>
      </c>
      <c r="S398">
        <f>VLOOKUP(S$4,Description!$A$136:$C$203,3)*S1001</f>
        <v>0</v>
      </c>
      <c r="T398">
        <f t="shared" si="226"/>
        <v>0</v>
      </c>
      <c r="U398">
        <f>VLOOKUP(U$4,Description!$A$136:$C$203,3)*U1001</f>
        <v>0</v>
      </c>
      <c r="V398">
        <f t="shared" si="227"/>
        <v>0</v>
      </c>
      <c r="W398">
        <f>VLOOKUP(W$4,Description!$A$136:$C$203,3)*W1001</f>
        <v>0</v>
      </c>
      <c r="X398">
        <f t="shared" si="228"/>
        <v>0</v>
      </c>
      <c r="Y398">
        <f>VLOOKUP(Y$4,Description!$A$136:$C$203,3)*Y1001</f>
        <v>0</v>
      </c>
      <c r="Z398">
        <f t="shared" si="229"/>
        <v>0</v>
      </c>
      <c r="AA398">
        <f>VLOOKUP(AA$4,Description!$A$136:$C$203,3)*AA1001</f>
        <v>0</v>
      </c>
      <c r="AB398">
        <f t="shared" si="230"/>
        <v>0</v>
      </c>
      <c r="AC398">
        <f>VLOOKUP(AC$4,Description!$A$136:$C$203,3)*AC1001</f>
        <v>0</v>
      </c>
      <c r="AD398">
        <f t="shared" si="231"/>
        <v>0</v>
      </c>
      <c r="AE398">
        <f>VLOOKUP(AE$4,Description!$A$136:$C$203,3)*AE1001</f>
        <v>0</v>
      </c>
      <c r="AF398">
        <f t="shared" si="232"/>
        <v>0</v>
      </c>
      <c r="AG398">
        <f>VLOOKUP(AG$4,Description!$A$136:$C$203,3)*AG1001</f>
        <v>0</v>
      </c>
      <c r="AH398">
        <f t="shared" si="233"/>
        <v>0</v>
      </c>
      <c r="AI398">
        <f>VLOOKUP(AI$4,Description!$A$136:$C$203,3)*AI1001</f>
        <v>0</v>
      </c>
      <c r="AJ398">
        <f t="shared" si="234"/>
        <v>0</v>
      </c>
      <c r="AK398">
        <f>VLOOKUP(AK$4,Description!$A$136:$C$203,3)*AK1001</f>
        <v>0</v>
      </c>
      <c r="AL398">
        <f t="shared" si="235"/>
        <v>0</v>
      </c>
      <c r="AM398">
        <f>VLOOKUP(AM$4,Description!$A$136:$C$203,3)*AM1001</f>
        <v>0</v>
      </c>
      <c r="AN398">
        <f t="shared" si="236"/>
        <v>0</v>
      </c>
      <c r="AO398">
        <f>VLOOKUP(AO$4,Description!$A$136:$C$203,3)*AO1001</f>
        <v>0</v>
      </c>
      <c r="AP398">
        <f t="shared" si="237"/>
        <v>0</v>
      </c>
      <c r="AQ398">
        <f>VLOOKUP(AQ$4,Description!$A$136:$C$203,3)*AQ1001</f>
        <v>0</v>
      </c>
      <c r="AR398">
        <f t="shared" si="238"/>
        <v>0</v>
      </c>
      <c r="AS398">
        <f>VLOOKUP(AS$4,Description!$A$136:$C$203,3)*AS1001</f>
        <v>0</v>
      </c>
      <c r="AT398">
        <f t="shared" si="239"/>
        <v>0</v>
      </c>
      <c r="AU398">
        <f>VLOOKUP(AU$4,Description!$A$136:$C$203,3)*AU1001</f>
        <v>0</v>
      </c>
      <c r="AV398">
        <f t="shared" si="240"/>
        <v>0</v>
      </c>
      <c r="AW398">
        <f>VLOOKUP(AW$4,Description!$A$136:$C$203,3)*AW1001</f>
        <v>0</v>
      </c>
      <c r="AX398">
        <f t="shared" si="241"/>
        <v>0</v>
      </c>
      <c r="AY398">
        <f>VLOOKUP(AY$4,Description!$A$136:$C$203,3)*AY1001</f>
        <v>0</v>
      </c>
      <c r="AZ398">
        <f t="shared" si="242"/>
        <v>0</v>
      </c>
      <c r="BA398">
        <f>VLOOKUP(BA$4,Description!$A$136:$C$203,3)*BA1001</f>
        <v>0</v>
      </c>
      <c r="BB398">
        <f t="shared" si="243"/>
        <v>0</v>
      </c>
      <c r="BC398">
        <f>VLOOKUP(BC$4,Description!$A$136:$C$203,3)*BC1001</f>
        <v>0</v>
      </c>
      <c r="BD398">
        <f t="shared" si="244"/>
        <v>0</v>
      </c>
      <c r="BE398">
        <f>VLOOKUP(BE$4,Description!$A$136:$C$203,3)*BE1001</f>
        <v>0</v>
      </c>
      <c r="BF398">
        <f t="shared" si="245"/>
        <v>0</v>
      </c>
      <c r="BG398">
        <f>VLOOKUP(BG$4,Description!$A$136:$C$203,3)*BG1001</f>
        <v>0</v>
      </c>
      <c r="BH398">
        <f t="shared" si="246"/>
        <v>0</v>
      </c>
      <c r="BI398">
        <f>VLOOKUP(BI$4,Description!$A$136:$C$203,3)*BI1001</f>
        <v>0</v>
      </c>
      <c r="BJ398">
        <f t="shared" si="247"/>
        <v>0</v>
      </c>
      <c r="BK398">
        <f>VLOOKUP(BK$4,Description!$A$136:$C$203,3)*BK1001</f>
        <v>0</v>
      </c>
      <c r="BL398">
        <f t="shared" si="248"/>
        <v>0</v>
      </c>
      <c r="BM398">
        <f>VLOOKUP(BM$4,Description!$A$136:$C$203,3)*BM1001</f>
        <v>0</v>
      </c>
      <c r="BN398">
        <f t="shared" si="249"/>
        <v>0</v>
      </c>
      <c r="BO398">
        <f>VLOOKUP(BO$4,Description!$A$136:$C$203,3)*BO1001</f>
        <v>0</v>
      </c>
      <c r="BP398">
        <f t="shared" si="250"/>
        <v>0</v>
      </c>
      <c r="BQ398">
        <f>VLOOKUP(BQ$4,Description!$A$136:$C$203,3)*BQ1001</f>
        <v>0</v>
      </c>
      <c r="BR398">
        <f t="shared" si="251"/>
        <v>0</v>
      </c>
    </row>
    <row r="399" spans="1:70" x14ac:dyDescent="0.2">
      <c r="A399">
        <f t="shared" si="216"/>
        <v>1140570</v>
      </c>
      <c r="B399">
        <f t="shared" si="217"/>
        <v>0</v>
      </c>
      <c r="C399">
        <f>VLOOKUP(C$4,Description!$A$136:$C$203,3)*C1002</f>
        <v>0</v>
      </c>
      <c r="D399">
        <f t="shared" si="218"/>
        <v>0</v>
      </c>
      <c r="E399">
        <f>VLOOKUP(E$4,Description!$A$136:$C$203,3)*E1002</f>
        <v>0</v>
      </c>
      <c r="F399">
        <f t="shared" si="219"/>
        <v>0</v>
      </c>
      <c r="G399">
        <f>VLOOKUP(G$4,Description!$A$136:$C$203,3)*G1002</f>
        <v>0</v>
      </c>
      <c r="H399">
        <f t="shared" si="220"/>
        <v>0</v>
      </c>
      <c r="I399">
        <f>VLOOKUP(I$4,Description!$A$136:$C$203,3)*I1002</f>
        <v>0</v>
      </c>
      <c r="J399">
        <f t="shared" si="221"/>
        <v>0</v>
      </c>
      <c r="K399">
        <f>VLOOKUP(K$4,Description!$A$136:$C$203,3)*K1002</f>
        <v>0</v>
      </c>
      <c r="L399">
        <f t="shared" si="222"/>
        <v>0</v>
      </c>
      <c r="M399">
        <f>VLOOKUP(M$4,Description!$A$136:$C$203,3)*M1002</f>
        <v>0</v>
      </c>
      <c r="N399">
        <f t="shared" si="223"/>
        <v>0</v>
      </c>
      <c r="O399">
        <f>VLOOKUP(O$4,Description!$A$136:$C$203,3)*O1002</f>
        <v>0</v>
      </c>
      <c r="P399">
        <f t="shared" si="224"/>
        <v>0</v>
      </c>
      <c r="Q399">
        <f>VLOOKUP(Q$4,Description!$A$136:$C$203,3)*Q1002</f>
        <v>0</v>
      </c>
      <c r="R399">
        <f t="shared" si="225"/>
        <v>0</v>
      </c>
      <c r="S399">
        <f>VLOOKUP(S$4,Description!$A$136:$C$203,3)*S1002</f>
        <v>0</v>
      </c>
      <c r="T399">
        <f t="shared" si="226"/>
        <v>0</v>
      </c>
      <c r="U399">
        <f>VLOOKUP(U$4,Description!$A$136:$C$203,3)*U1002</f>
        <v>0</v>
      </c>
      <c r="V399">
        <f t="shared" si="227"/>
        <v>0</v>
      </c>
      <c r="W399">
        <f>VLOOKUP(W$4,Description!$A$136:$C$203,3)*W1002</f>
        <v>0</v>
      </c>
      <c r="X399">
        <f t="shared" si="228"/>
        <v>0</v>
      </c>
      <c r="Y399">
        <f>VLOOKUP(Y$4,Description!$A$136:$C$203,3)*Y1002</f>
        <v>0</v>
      </c>
      <c r="Z399">
        <f t="shared" si="229"/>
        <v>0</v>
      </c>
      <c r="AA399">
        <f>VLOOKUP(AA$4,Description!$A$136:$C$203,3)*AA1002</f>
        <v>0</v>
      </c>
      <c r="AB399">
        <f t="shared" si="230"/>
        <v>0</v>
      </c>
      <c r="AC399">
        <f>VLOOKUP(AC$4,Description!$A$136:$C$203,3)*AC1002</f>
        <v>0</v>
      </c>
      <c r="AD399">
        <f t="shared" si="231"/>
        <v>0</v>
      </c>
      <c r="AE399">
        <f>VLOOKUP(AE$4,Description!$A$136:$C$203,3)*AE1002</f>
        <v>0</v>
      </c>
      <c r="AF399">
        <f t="shared" si="232"/>
        <v>0</v>
      </c>
      <c r="AG399">
        <f>VLOOKUP(AG$4,Description!$A$136:$C$203,3)*AG1002</f>
        <v>0</v>
      </c>
      <c r="AH399">
        <f t="shared" si="233"/>
        <v>0</v>
      </c>
      <c r="AI399">
        <f>VLOOKUP(AI$4,Description!$A$136:$C$203,3)*AI1002</f>
        <v>0</v>
      </c>
      <c r="AJ399">
        <f t="shared" si="234"/>
        <v>0</v>
      </c>
      <c r="AK399">
        <f>VLOOKUP(AK$4,Description!$A$136:$C$203,3)*AK1002</f>
        <v>0</v>
      </c>
      <c r="AL399">
        <f t="shared" si="235"/>
        <v>0</v>
      </c>
      <c r="AM399">
        <f>VLOOKUP(AM$4,Description!$A$136:$C$203,3)*AM1002</f>
        <v>0</v>
      </c>
      <c r="AN399">
        <f t="shared" si="236"/>
        <v>0</v>
      </c>
      <c r="AO399">
        <f>VLOOKUP(AO$4,Description!$A$136:$C$203,3)*AO1002</f>
        <v>0</v>
      </c>
      <c r="AP399">
        <f t="shared" si="237"/>
        <v>0</v>
      </c>
      <c r="AQ399">
        <f>VLOOKUP(AQ$4,Description!$A$136:$C$203,3)*AQ1002</f>
        <v>0</v>
      </c>
      <c r="AR399">
        <f t="shared" si="238"/>
        <v>0</v>
      </c>
      <c r="AS399">
        <f>VLOOKUP(AS$4,Description!$A$136:$C$203,3)*AS1002</f>
        <v>0</v>
      </c>
      <c r="AT399">
        <f t="shared" si="239"/>
        <v>0</v>
      </c>
      <c r="AU399">
        <f>VLOOKUP(AU$4,Description!$A$136:$C$203,3)*AU1002</f>
        <v>0</v>
      </c>
      <c r="AV399">
        <f t="shared" si="240"/>
        <v>0</v>
      </c>
      <c r="AW399">
        <f>VLOOKUP(AW$4,Description!$A$136:$C$203,3)*AW1002</f>
        <v>0</v>
      </c>
      <c r="AX399">
        <f t="shared" si="241"/>
        <v>0</v>
      </c>
      <c r="AY399">
        <f>VLOOKUP(AY$4,Description!$A$136:$C$203,3)*AY1002</f>
        <v>0</v>
      </c>
      <c r="AZ399">
        <f t="shared" si="242"/>
        <v>0</v>
      </c>
      <c r="BA399">
        <f>VLOOKUP(BA$4,Description!$A$136:$C$203,3)*BA1002</f>
        <v>0</v>
      </c>
      <c r="BB399">
        <f t="shared" si="243"/>
        <v>0</v>
      </c>
      <c r="BC399">
        <f>VLOOKUP(BC$4,Description!$A$136:$C$203,3)*BC1002</f>
        <v>0</v>
      </c>
      <c r="BD399">
        <f t="shared" si="244"/>
        <v>0</v>
      </c>
      <c r="BE399">
        <f>VLOOKUP(BE$4,Description!$A$136:$C$203,3)*BE1002</f>
        <v>0</v>
      </c>
      <c r="BF399">
        <f t="shared" si="245"/>
        <v>0</v>
      </c>
      <c r="BG399">
        <f>VLOOKUP(BG$4,Description!$A$136:$C$203,3)*BG1002</f>
        <v>0</v>
      </c>
      <c r="BH399">
        <f t="shared" si="246"/>
        <v>0</v>
      </c>
      <c r="BI399">
        <f>VLOOKUP(BI$4,Description!$A$136:$C$203,3)*BI1002</f>
        <v>0</v>
      </c>
      <c r="BJ399">
        <f t="shared" si="247"/>
        <v>0</v>
      </c>
      <c r="BK399">
        <f>VLOOKUP(BK$4,Description!$A$136:$C$203,3)*BK1002</f>
        <v>0</v>
      </c>
      <c r="BL399">
        <f t="shared" si="248"/>
        <v>0</v>
      </c>
      <c r="BM399">
        <f>VLOOKUP(BM$4,Description!$A$136:$C$203,3)*BM1002</f>
        <v>0</v>
      </c>
      <c r="BN399">
        <f t="shared" si="249"/>
        <v>0</v>
      </c>
      <c r="BO399">
        <f>VLOOKUP(BO$4,Description!$A$136:$C$203,3)*BO1002</f>
        <v>0</v>
      </c>
      <c r="BP399">
        <f t="shared" si="250"/>
        <v>0</v>
      </c>
      <c r="BQ399">
        <f>VLOOKUP(BQ$4,Description!$A$136:$C$203,3)*BQ1002</f>
        <v>0</v>
      </c>
      <c r="BR399">
        <f t="shared" si="251"/>
        <v>0</v>
      </c>
    </row>
    <row r="400" spans="1:70" x14ac:dyDescent="0.2">
      <c r="A400">
        <f t="shared" si="216"/>
        <v>1140670</v>
      </c>
      <c r="B400">
        <f t="shared" si="217"/>
        <v>15</v>
      </c>
      <c r="C400">
        <f>VLOOKUP(C$4,Description!$A$136:$C$203,3)*C1003</f>
        <v>0</v>
      </c>
      <c r="D400">
        <f t="shared" si="218"/>
        <v>1</v>
      </c>
      <c r="E400">
        <f>VLOOKUP(E$4,Description!$A$136:$C$203,3)*E1003</f>
        <v>0</v>
      </c>
      <c r="F400">
        <f t="shared" si="219"/>
        <v>1</v>
      </c>
      <c r="G400">
        <f>VLOOKUP(G$4,Description!$A$136:$C$203,3)*G1003</f>
        <v>0</v>
      </c>
      <c r="H400">
        <f t="shared" si="220"/>
        <v>0</v>
      </c>
      <c r="I400">
        <f>VLOOKUP(I$4,Description!$A$136:$C$203,3)*I1003</f>
        <v>0</v>
      </c>
      <c r="J400">
        <f t="shared" si="221"/>
        <v>1</v>
      </c>
      <c r="K400">
        <f>VLOOKUP(K$4,Description!$A$136:$C$203,3)*K1003</f>
        <v>0</v>
      </c>
      <c r="L400">
        <f t="shared" si="222"/>
        <v>0</v>
      </c>
      <c r="M400">
        <f>VLOOKUP(M$4,Description!$A$136:$C$203,3)*M1003</f>
        <v>0</v>
      </c>
      <c r="N400">
        <f t="shared" si="223"/>
        <v>0</v>
      </c>
      <c r="O400">
        <f>VLOOKUP(O$4,Description!$A$136:$C$203,3)*O1003</f>
        <v>0</v>
      </c>
      <c r="P400">
        <f t="shared" si="224"/>
        <v>1</v>
      </c>
      <c r="Q400">
        <f>VLOOKUP(Q$4,Description!$A$136:$C$203,3)*Q1003</f>
        <v>0</v>
      </c>
      <c r="R400">
        <f t="shared" si="225"/>
        <v>0</v>
      </c>
      <c r="S400">
        <f>VLOOKUP(S$4,Description!$A$136:$C$203,3)*S1003</f>
        <v>0</v>
      </c>
      <c r="T400">
        <f t="shared" si="226"/>
        <v>0</v>
      </c>
      <c r="U400">
        <f>VLOOKUP(U$4,Description!$A$136:$C$203,3)*U1003</f>
        <v>0</v>
      </c>
      <c r="V400">
        <f t="shared" si="227"/>
        <v>0</v>
      </c>
      <c r="W400">
        <f>VLOOKUP(W$4,Description!$A$136:$C$203,3)*W1003</f>
        <v>0</v>
      </c>
      <c r="X400">
        <f t="shared" si="228"/>
        <v>0</v>
      </c>
      <c r="Y400">
        <f>VLOOKUP(Y$4,Description!$A$136:$C$203,3)*Y1003</f>
        <v>0</v>
      </c>
      <c r="Z400">
        <f t="shared" si="229"/>
        <v>1</v>
      </c>
      <c r="AA400">
        <f>VLOOKUP(AA$4,Description!$A$136:$C$203,3)*AA1003</f>
        <v>4</v>
      </c>
      <c r="AB400">
        <f t="shared" si="230"/>
        <v>1</v>
      </c>
      <c r="AC400">
        <f>VLOOKUP(AC$4,Description!$A$136:$C$203,3)*AC1003</f>
        <v>0</v>
      </c>
      <c r="AD400">
        <f t="shared" si="231"/>
        <v>0</v>
      </c>
      <c r="AE400">
        <f>VLOOKUP(AE$4,Description!$A$136:$C$203,3)*AE1003</f>
        <v>0</v>
      </c>
      <c r="AF400">
        <f t="shared" si="232"/>
        <v>1</v>
      </c>
      <c r="AG400">
        <f>VLOOKUP(AG$4,Description!$A$136:$C$203,3)*AG1003</f>
        <v>0</v>
      </c>
      <c r="AH400">
        <f t="shared" si="233"/>
        <v>0</v>
      </c>
      <c r="AI400">
        <f>VLOOKUP(AI$4,Description!$A$136:$C$203,3)*AI1003</f>
        <v>0</v>
      </c>
      <c r="AJ400">
        <f t="shared" si="234"/>
        <v>0</v>
      </c>
      <c r="AK400">
        <f>VLOOKUP(AK$4,Description!$A$136:$C$203,3)*AK1003</f>
        <v>0</v>
      </c>
      <c r="AL400">
        <f t="shared" si="235"/>
        <v>0</v>
      </c>
      <c r="AM400">
        <f>VLOOKUP(AM$4,Description!$A$136:$C$203,3)*AM1003</f>
        <v>0</v>
      </c>
      <c r="AN400">
        <f t="shared" si="236"/>
        <v>0</v>
      </c>
      <c r="AO400">
        <f>VLOOKUP(AO$4,Description!$A$136:$C$203,3)*AO1003</f>
        <v>2</v>
      </c>
      <c r="AP400">
        <f t="shared" si="237"/>
        <v>0</v>
      </c>
      <c r="AQ400">
        <f>VLOOKUP(AQ$4,Description!$A$136:$C$203,3)*AQ1003</f>
        <v>0</v>
      </c>
      <c r="AR400">
        <f t="shared" si="238"/>
        <v>0</v>
      </c>
      <c r="AS400">
        <f>VLOOKUP(AS$4,Description!$A$136:$C$203,3)*AS1003</f>
        <v>0</v>
      </c>
      <c r="AT400">
        <f t="shared" si="239"/>
        <v>1</v>
      </c>
      <c r="AU400">
        <f>VLOOKUP(AU$4,Description!$A$136:$C$203,3)*AU1003</f>
        <v>0</v>
      </c>
      <c r="AV400">
        <f t="shared" si="240"/>
        <v>0</v>
      </c>
      <c r="AW400">
        <f>VLOOKUP(AW$4,Description!$A$136:$C$203,3)*AW1003</f>
        <v>0</v>
      </c>
      <c r="AX400">
        <f t="shared" si="241"/>
        <v>1</v>
      </c>
      <c r="AY400">
        <f>VLOOKUP(AY$4,Description!$A$136:$C$203,3)*AY1003</f>
        <v>0</v>
      </c>
      <c r="AZ400">
        <f t="shared" si="242"/>
        <v>0</v>
      </c>
      <c r="BA400">
        <f>VLOOKUP(BA$4,Description!$A$136:$C$203,3)*BA1003</f>
        <v>0</v>
      </c>
      <c r="BB400">
        <f t="shared" si="243"/>
        <v>0</v>
      </c>
      <c r="BC400">
        <f>VLOOKUP(BC$4,Description!$A$136:$C$203,3)*BC1003</f>
        <v>0</v>
      </c>
      <c r="BD400">
        <f t="shared" si="244"/>
        <v>0</v>
      </c>
      <c r="BE400">
        <f>VLOOKUP(BE$4,Description!$A$136:$C$203,3)*BE1003</f>
        <v>0</v>
      </c>
      <c r="BF400">
        <f t="shared" si="245"/>
        <v>0</v>
      </c>
      <c r="BG400">
        <f>VLOOKUP(BG$4,Description!$A$136:$C$203,3)*BG1003</f>
        <v>0</v>
      </c>
      <c r="BH400">
        <f t="shared" si="246"/>
        <v>0</v>
      </c>
      <c r="BI400">
        <f>VLOOKUP(BI$4,Description!$A$136:$C$203,3)*BI1003</f>
        <v>0</v>
      </c>
      <c r="BJ400">
        <f t="shared" si="247"/>
        <v>0</v>
      </c>
      <c r="BK400">
        <f>VLOOKUP(BK$4,Description!$A$136:$C$203,3)*BK1003</f>
        <v>0</v>
      </c>
      <c r="BL400">
        <f t="shared" si="248"/>
        <v>0</v>
      </c>
      <c r="BM400">
        <f>VLOOKUP(BM$4,Description!$A$136:$C$203,3)*BM1003</f>
        <v>0</v>
      </c>
      <c r="BN400">
        <f t="shared" si="249"/>
        <v>0</v>
      </c>
      <c r="BO400">
        <f>VLOOKUP(BO$4,Description!$A$136:$C$203,3)*BO1003</f>
        <v>0</v>
      </c>
      <c r="BP400">
        <f t="shared" si="250"/>
        <v>0</v>
      </c>
      <c r="BQ400">
        <f>VLOOKUP(BQ$4,Description!$A$136:$C$203,3)*BQ1003</f>
        <v>0</v>
      </c>
      <c r="BR400">
        <f t="shared" si="251"/>
        <v>0</v>
      </c>
    </row>
    <row r="401" spans="1:70" x14ac:dyDescent="0.2">
      <c r="A401">
        <f t="shared" si="216"/>
        <v>1140890</v>
      </c>
      <c r="B401">
        <f t="shared" si="217"/>
        <v>16</v>
      </c>
      <c r="C401">
        <f>VLOOKUP(C$4,Description!$A$136:$C$203,3)*C1004</f>
        <v>0</v>
      </c>
      <c r="D401">
        <f t="shared" si="218"/>
        <v>1</v>
      </c>
      <c r="E401">
        <f>VLOOKUP(E$4,Description!$A$136:$C$203,3)*E1004</f>
        <v>0</v>
      </c>
      <c r="F401">
        <f t="shared" si="219"/>
        <v>1</v>
      </c>
      <c r="G401">
        <f>VLOOKUP(G$4,Description!$A$136:$C$203,3)*G1004</f>
        <v>0</v>
      </c>
      <c r="H401">
        <f t="shared" si="220"/>
        <v>0</v>
      </c>
      <c r="I401">
        <f>VLOOKUP(I$4,Description!$A$136:$C$203,3)*I1004</f>
        <v>0</v>
      </c>
      <c r="J401">
        <f t="shared" si="221"/>
        <v>0</v>
      </c>
      <c r="K401">
        <f>VLOOKUP(K$4,Description!$A$136:$C$203,3)*K1004</f>
        <v>0</v>
      </c>
      <c r="L401">
        <f t="shared" si="222"/>
        <v>0</v>
      </c>
      <c r="M401">
        <f>VLOOKUP(M$4,Description!$A$136:$C$203,3)*M1004</f>
        <v>0</v>
      </c>
      <c r="N401">
        <f t="shared" si="223"/>
        <v>0</v>
      </c>
      <c r="O401">
        <f>VLOOKUP(O$4,Description!$A$136:$C$203,3)*O1004</f>
        <v>0</v>
      </c>
      <c r="P401">
        <f t="shared" si="224"/>
        <v>1</v>
      </c>
      <c r="Q401">
        <f>VLOOKUP(Q$4,Description!$A$136:$C$203,3)*Q1004</f>
        <v>0</v>
      </c>
      <c r="R401">
        <f t="shared" si="225"/>
        <v>0</v>
      </c>
      <c r="S401">
        <f>VLOOKUP(S$4,Description!$A$136:$C$203,3)*S1004</f>
        <v>0</v>
      </c>
      <c r="T401">
        <f t="shared" si="226"/>
        <v>0</v>
      </c>
      <c r="U401">
        <f>VLOOKUP(U$4,Description!$A$136:$C$203,3)*U1004</f>
        <v>0</v>
      </c>
      <c r="V401">
        <f t="shared" si="227"/>
        <v>0</v>
      </c>
      <c r="W401">
        <f>VLOOKUP(W$4,Description!$A$136:$C$203,3)*W1004</f>
        <v>0</v>
      </c>
      <c r="X401">
        <f t="shared" si="228"/>
        <v>0</v>
      </c>
      <c r="Y401">
        <f>VLOOKUP(Y$4,Description!$A$136:$C$203,3)*Y1004</f>
        <v>1</v>
      </c>
      <c r="Z401">
        <f t="shared" si="229"/>
        <v>1</v>
      </c>
      <c r="AA401">
        <f>VLOOKUP(AA$4,Description!$A$136:$C$203,3)*AA1004</f>
        <v>4</v>
      </c>
      <c r="AB401">
        <f t="shared" si="230"/>
        <v>1</v>
      </c>
      <c r="AC401">
        <f>VLOOKUP(AC$4,Description!$A$136:$C$203,3)*AC1004</f>
        <v>0</v>
      </c>
      <c r="AD401">
        <f t="shared" si="231"/>
        <v>0</v>
      </c>
      <c r="AE401">
        <f>VLOOKUP(AE$4,Description!$A$136:$C$203,3)*AE1004</f>
        <v>0</v>
      </c>
      <c r="AF401">
        <f t="shared" si="232"/>
        <v>1</v>
      </c>
      <c r="AG401">
        <f>VLOOKUP(AG$4,Description!$A$136:$C$203,3)*AG1004</f>
        <v>0</v>
      </c>
      <c r="AH401">
        <f t="shared" si="233"/>
        <v>1</v>
      </c>
      <c r="AI401">
        <f>VLOOKUP(AI$4,Description!$A$136:$C$203,3)*AI1004</f>
        <v>1</v>
      </c>
      <c r="AJ401">
        <f t="shared" si="234"/>
        <v>0</v>
      </c>
      <c r="AK401">
        <f>VLOOKUP(AK$4,Description!$A$136:$C$203,3)*AK1004</f>
        <v>0</v>
      </c>
      <c r="AL401">
        <f t="shared" si="235"/>
        <v>0</v>
      </c>
      <c r="AM401">
        <f>VLOOKUP(AM$4,Description!$A$136:$C$203,3)*AM1004</f>
        <v>0</v>
      </c>
      <c r="AN401">
        <f t="shared" si="236"/>
        <v>1</v>
      </c>
      <c r="AO401">
        <f>VLOOKUP(AO$4,Description!$A$136:$C$203,3)*AO1004</f>
        <v>2</v>
      </c>
      <c r="AP401">
        <f t="shared" si="237"/>
        <v>0</v>
      </c>
      <c r="AQ401">
        <f>VLOOKUP(AQ$4,Description!$A$136:$C$203,3)*AQ1004</f>
        <v>0</v>
      </c>
      <c r="AR401">
        <f t="shared" si="238"/>
        <v>0</v>
      </c>
      <c r="AS401">
        <f>VLOOKUP(AS$4,Description!$A$136:$C$203,3)*AS1004</f>
        <v>0</v>
      </c>
      <c r="AT401">
        <f t="shared" si="239"/>
        <v>0</v>
      </c>
      <c r="AU401">
        <f>VLOOKUP(AU$4,Description!$A$136:$C$203,3)*AU1004</f>
        <v>0</v>
      </c>
      <c r="AV401">
        <f t="shared" si="240"/>
        <v>0</v>
      </c>
      <c r="AW401">
        <f>VLOOKUP(AW$4,Description!$A$136:$C$203,3)*AW1004</f>
        <v>0</v>
      </c>
      <c r="AX401">
        <f t="shared" si="241"/>
        <v>0</v>
      </c>
      <c r="AY401">
        <f>VLOOKUP(AY$4,Description!$A$136:$C$203,3)*AY1004</f>
        <v>0</v>
      </c>
      <c r="AZ401">
        <f t="shared" si="242"/>
        <v>0</v>
      </c>
      <c r="BA401">
        <f>VLOOKUP(BA$4,Description!$A$136:$C$203,3)*BA1004</f>
        <v>0</v>
      </c>
      <c r="BB401">
        <f t="shared" si="243"/>
        <v>0</v>
      </c>
      <c r="BC401">
        <f>VLOOKUP(BC$4,Description!$A$136:$C$203,3)*BC1004</f>
        <v>0</v>
      </c>
      <c r="BD401">
        <f t="shared" si="244"/>
        <v>0</v>
      </c>
      <c r="BE401">
        <f>VLOOKUP(BE$4,Description!$A$136:$C$203,3)*BE1004</f>
        <v>0</v>
      </c>
      <c r="BF401">
        <f t="shared" si="245"/>
        <v>0</v>
      </c>
      <c r="BG401">
        <f>VLOOKUP(BG$4,Description!$A$136:$C$203,3)*BG1004</f>
        <v>0</v>
      </c>
      <c r="BH401">
        <f t="shared" si="246"/>
        <v>0</v>
      </c>
      <c r="BI401">
        <f>VLOOKUP(BI$4,Description!$A$136:$C$203,3)*BI1004</f>
        <v>0</v>
      </c>
      <c r="BJ401">
        <f t="shared" si="247"/>
        <v>0</v>
      </c>
      <c r="BK401">
        <f>VLOOKUP(BK$4,Description!$A$136:$C$203,3)*BK1004</f>
        <v>0</v>
      </c>
      <c r="BL401">
        <f t="shared" si="248"/>
        <v>0</v>
      </c>
      <c r="BM401">
        <f>VLOOKUP(BM$4,Description!$A$136:$C$203,3)*BM1004</f>
        <v>0</v>
      </c>
      <c r="BN401">
        <f t="shared" si="249"/>
        <v>0</v>
      </c>
      <c r="BO401">
        <f>VLOOKUP(BO$4,Description!$A$136:$C$203,3)*BO1004</f>
        <v>0</v>
      </c>
      <c r="BP401">
        <f t="shared" si="250"/>
        <v>0</v>
      </c>
      <c r="BQ401">
        <f>VLOOKUP(BQ$4,Description!$A$136:$C$203,3)*BQ1004</f>
        <v>0</v>
      </c>
      <c r="BR401">
        <f t="shared" si="251"/>
        <v>0</v>
      </c>
    </row>
    <row r="402" spans="1:70" x14ac:dyDescent="0.2">
      <c r="A402">
        <f t="shared" si="216"/>
        <v>1141020</v>
      </c>
      <c r="B402">
        <f t="shared" si="217"/>
        <v>19</v>
      </c>
      <c r="C402">
        <f>VLOOKUP(C$4,Description!$A$136:$C$203,3)*C1005</f>
        <v>0</v>
      </c>
      <c r="D402">
        <f t="shared" si="218"/>
        <v>0</v>
      </c>
      <c r="E402">
        <f>VLOOKUP(E$4,Description!$A$136:$C$203,3)*E1005</f>
        <v>0</v>
      </c>
      <c r="F402">
        <f t="shared" si="219"/>
        <v>1</v>
      </c>
      <c r="G402">
        <f>VLOOKUP(G$4,Description!$A$136:$C$203,3)*G1005</f>
        <v>0</v>
      </c>
      <c r="H402">
        <f t="shared" si="220"/>
        <v>0</v>
      </c>
      <c r="I402">
        <f>VLOOKUP(I$4,Description!$A$136:$C$203,3)*I1005</f>
        <v>0</v>
      </c>
      <c r="J402">
        <f t="shared" si="221"/>
        <v>0</v>
      </c>
      <c r="K402">
        <f>VLOOKUP(K$4,Description!$A$136:$C$203,3)*K1005</f>
        <v>0</v>
      </c>
      <c r="L402">
        <f t="shared" si="222"/>
        <v>0</v>
      </c>
      <c r="M402">
        <f>VLOOKUP(M$4,Description!$A$136:$C$203,3)*M1005</f>
        <v>0</v>
      </c>
      <c r="N402">
        <f t="shared" si="223"/>
        <v>0</v>
      </c>
      <c r="O402">
        <f>VLOOKUP(O$4,Description!$A$136:$C$203,3)*O1005</f>
        <v>0</v>
      </c>
      <c r="P402">
        <f t="shared" si="224"/>
        <v>1</v>
      </c>
      <c r="Q402">
        <f>VLOOKUP(Q$4,Description!$A$136:$C$203,3)*Q1005</f>
        <v>0</v>
      </c>
      <c r="R402">
        <f t="shared" si="225"/>
        <v>0</v>
      </c>
      <c r="S402">
        <f>VLOOKUP(S$4,Description!$A$136:$C$203,3)*S1005</f>
        <v>0</v>
      </c>
      <c r="T402">
        <f t="shared" si="226"/>
        <v>0</v>
      </c>
      <c r="U402">
        <f>VLOOKUP(U$4,Description!$A$136:$C$203,3)*U1005</f>
        <v>0</v>
      </c>
      <c r="V402">
        <f t="shared" si="227"/>
        <v>0</v>
      </c>
      <c r="W402">
        <f>VLOOKUP(W$4,Description!$A$136:$C$203,3)*W1005</f>
        <v>0</v>
      </c>
      <c r="X402">
        <f t="shared" si="228"/>
        <v>0</v>
      </c>
      <c r="Y402">
        <f>VLOOKUP(Y$4,Description!$A$136:$C$203,3)*Y1005</f>
        <v>0</v>
      </c>
      <c r="Z402">
        <f t="shared" si="229"/>
        <v>1</v>
      </c>
      <c r="AA402">
        <f>VLOOKUP(AA$4,Description!$A$136:$C$203,3)*AA1005</f>
        <v>4</v>
      </c>
      <c r="AB402">
        <f t="shared" si="230"/>
        <v>1</v>
      </c>
      <c r="AC402">
        <f>VLOOKUP(AC$4,Description!$A$136:$C$203,3)*AC1005</f>
        <v>0</v>
      </c>
      <c r="AD402">
        <f t="shared" si="231"/>
        <v>0</v>
      </c>
      <c r="AE402">
        <f>VLOOKUP(AE$4,Description!$A$136:$C$203,3)*AE1005</f>
        <v>0</v>
      </c>
      <c r="AF402">
        <f t="shared" si="232"/>
        <v>1</v>
      </c>
      <c r="AG402">
        <f>VLOOKUP(AG$4,Description!$A$136:$C$203,3)*AG1005</f>
        <v>0</v>
      </c>
      <c r="AH402">
        <f t="shared" si="233"/>
        <v>1</v>
      </c>
      <c r="AI402">
        <f>VLOOKUP(AI$4,Description!$A$136:$C$203,3)*AI1005</f>
        <v>0</v>
      </c>
      <c r="AJ402">
        <f t="shared" si="234"/>
        <v>0</v>
      </c>
      <c r="AK402">
        <f>VLOOKUP(AK$4,Description!$A$136:$C$203,3)*AK1005</f>
        <v>0</v>
      </c>
      <c r="AL402">
        <f t="shared" si="235"/>
        <v>0</v>
      </c>
      <c r="AM402">
        <f>VLOOKUP(AM$4,Description!$A$136:$C$203,3)*AM1005</f>
        <v>0</v>
      </c>
      <c r="AN402">
        <f t="shared" si="236"/>
        <v>0</v>
      </c>
      <c r="AO402">
        <f>VLOOKUP(AO$4,Description!$A$136:$C$203,3)*AO1005</f>
        <v>2</v>
      </c>
      <c r="AP402">
        <f t="shared" si="237"/>
        <v>1</v>
      </c>
      <c r="AQ402">
        <f>VLOOKUP(AQ$4,Description!$A$136:$C$203,3)*AQ1005</f>
        <v>0</v>
      </c>
      <c r="AR402">
        <f t="shared" si="238"/>
        <v>0</v>
      </c>
      <c r="AS402">
        <f>VLOOKUP(AS$4,Description!$A$136:$C$203,3)*AS1005</f>
        <v>0</v>
      </c>
      <c r="AT402">
        <f t="shared" si="239"/>
        <v>1</v>
      </c>
      <c r="AU402">
        <f>VLOOKUP(AU$4,Description!$A$136:$C$203,3)*AU1005</f>
        <v>0</v>
      </c>
      <c r="AV402">
        <f t="shared" si="240"/>
        <v>1</v>
      </c>
      <c r="AW402">
        <f>VLOOKUP(AW$4,Description!$A$136:$C$203,3)*AW1005</f>
        <v>0</v>
      </c>
      <c r="AX402">
        <f t="shared" si="241"/>
        <v>0</v>
      </c>
      <c r="AY402">
        <f>VLOOKUP(AY$4,Description!$A$136:$C$203,3)*AY1005</f>
        <v>0</v>
      </c>
      <c r="AZ402">
        <f t="shared" si="242"/>
        <v>0</v>
      </c>
      <c r="BA402">
        <f>VLOOKUP(BA$4,Description!$A$136:$C$203,3)*BA1005</f>
        <v>0</v>
      </c>
      <c r="BB402">
        <f t="shared" si="243"/>
        <v>0</v>
      </c>
      <c r="BC402">
        <f>VLOOKUP(BC$4,Description!$A$136:$C$203,3)*BC1005</f>
        <v>0</v>
      </c>
      <c r="BD402">
        <f t="shared" si="244"/>
        <v>1</v>
      </c>
      <c r="BE402">
        <f>VLOOKUP(BE$4,Description!$A$136:$C$203,3)*BE1005</f>
        <v>0</v>
      </c>
      <c r="BF402">
        <f t="shared" si="245"/>
        <v>0</v>
      </c>
      <c r="BG402">
        <f>VLOOKUP(BG$4,Description!$A$136:$C$203,3)*BG1005</f>
        <v>0</v>
      </c>
      <c r="BH402">
        <f t="shared" si="246"/>
        <v>0</v>
      </c>
      <c r="BI402">
        <f>VLOOKUP(BI$4,Description!$A$136:$C$203,3)*BI1005</f>
        <v>3</v>
      </c>
      <c r="BJ402">
        <f t="shared" si="247"/>
        <v>0</v>
      </c>
      <c r="BK402">
        <f>VLOOKUP(BK$4,Description!$A$136:$C$203,3)*BK1005</f>
        <v>0</v>
      </c>
      <c r="BL402">
        <f t="shared" si="248"/>
        <v>0</v>
      </c>
      <c r="BM402">
        <f>VLOOKUP(BM$4,Description!$A$136:$C$203,3)*BM1005</f>
        <v>0</v>
      </c>
      <c r="BN402">
        <f t="shared" si="249"/>
        <v>0</v>
      </c>
      <c r="BO402">
        <f>VLOOKUP(BO$4,Description!$A$136:$C$203,3)*BO1005</f>
        <v>0</v>
      </c>
      <c r="BP402">
        <f t="shared" si="250"/>
        <v>0</v>
      </c>
      <c r="BQ402">
        <f>VLOOKUP(BQ$4,Description!$A$136:$C$203,3)*BQ1005</f>
        <v>0</v>
      </c>
      <c r="BR402">
        <f t="shared" si="251"/>
        <v>0</v>
      </c>
    </row>
    <row r="403" spans="1:70" x14ac:dyDescent="0.2">
      <c r="A403">
        <f t="shared" si="216"/>
        <v>1141110</v>
      </c>
      <c r="B403">
        <f t="shared" si="217"/>
        <v>0</v>
      </c>
      <c r="C403">
        <f>VLOOKUP(C$4,Description!$A$136:$C$203,3)*C1006</f>
        <v>0</v>
      </c>
      <c r="D403">
        <f t="shared" si="218"/>
        <v>0</v>
      </c>
      <c r="E403">
        <f>VLOOKUP(E$4,Description!$A$136:$C$203,3)*E1006</f>
        <v>0</v>
      </c>
      <c r="F403">
        <f t="shared" si="219"/>
        <v>0</v>
      </c>
      <c r="G403">
        <f>VLOOKUP(G$4,Description!$A$136:$C$203,3)*G1006</f>
        <v>0</v>
      </c>
      <c r="H403">
        <f t="shared" si="220"/>
        <v>0</v>
      </c>
      <c r="I403">
        <f>VLOOKUP(I$4,Description!$A$136:$C$203,3)*I1006</f>
        <v>0</v>
      </c>
      <c r="J403">
        <f t="shared" si="221"/>
        <v>0</v>
      </c>
      <c r="K403">
        <f>VLOOKUP(K$4,Description!$A$136:$C$203,3)*K1006</f>
        <v>0</v>
      </c>
      <c r="L403">
        <f t="shared" si="222"/>
        <v>0</v>
      </c>
      <c r="M403">
        <f>VLOOKUP(M$4,Description!$A$136:$C$203,3)*M1006</f>
        <v>0</v>
      </c>
      <c r="N403">
        <f t="shared" si="223"/>
        <v>0</v>
      </c>
      <c r="O403">
        <f>VLOOKUP(O$4,Description!$A$136:$C$203,3)*O1006</f>
        <v>0</v>
      </c>
      <c r="P403">
        <f t="shared" si="224"/>
        <v>0</v>
      </c>
      <c r="Q403">
        <f>VLOOKUP(Q$4,Description!$A$136:$C$203,3)*Q1006</f>
        <v>0</v>
      </c>
      <c r="R403">
        <f t="shared" si="225"/>
        <v>0</v>
      </c>
      <c r="S403">
        <f>VLOOKUP(S$4,Description!$A$136:$C$203,3)*S1006</f>
        <v>0</v>
      </c>
      <c r="T403">
        <f t="shared" si="226"/>
        <v>0</v>
      </c>
      <c r="U403">
        <f>VLOOKUP(U$4,Description!$A$136:$C$203,3)*U1006</f>
        <v>0</v>
      </c>
      <c r="V403">
        <f t="shared" si="227"/>
        <v>0</v>
      </c>
      <c r="W403">
        <f>VLOOKUP(W$4,Description!$A$136:$C$203,3)*W1006</f>
        <v>0</v>
      </c>
      <c r="X403">
        <f t="shared" si="228"/>
        <v>0</v>
      </c>
      <c r="Y403">
        <f>VLOOKUP(Y$4,Description!$A$136:$C$203,3)*Y1006</f>
        <v>0</v>
      </c>
      <c r="Z403">
        <f t="shared" si="229"/>
        <v>0</v>
      </c>
      <c r="AA403">
        <f>VLOOKUP(AA$4,Description!$A$136:$C$203,3)*AA1006</f>
        <v>0</v>
      </c>
      <c r="AB403">
        <f t="shared" si="230"/>
        <v>0</v>
      </c>
      <c r="AC403">
        <f>VLOOKUP(AC$4,Description!$A$136:$C$203,3)*AC1006</f>
        <v>0</v>
      </c>
      <c r="AD403">
        <f t="shared" si="231"/>
        <v>0</v>
      </c>
      <c r="AE403">
        <f>VLOOKUP(AE$4,Description!$A$136:$C$203,3)*AE1006</f>
        <v>0</v>
      </c>
      <c r="AF403">
        <f t="shared" si="232"/>
        <v>0</v>
      </c>
      <c r="AG403">
        <f>VLOOKUP(AG$4,Description!$A$136:$C$203,3)*AG1006</f>
        <v>0</v>
      </c>
      <c r="AH403">
        <f t="shared" si="233"/>
        <v>0</v>
      </c>
      <c r="AI403">
        <f>VLOOKUP(AI$4,Description!$A$136:$C$203,3)*AI1006</f>
        <v>0</v>
      </c>
      <c r="AJ403">
        <f t="shared" si="234"/>
        <v>0</v>
      </c>
      <c r="AK403">
        <f>VLOOKUP(AK$4,Description!$A$136:$C$203,3)*AK1006</f>
        <v>0</v>
      </c>
      <c r="AL403">
        <f t="shared" si="235"/>
        <v>0</v>
      </c>
      <c r="AM403">
        <f>VLOOKUP(AM$4,Description!$A$136:$C$203,3)*AM1006</f>
        <v>0</v>
      </c>
      <c r="AN403">
        <f t="shared" si="236"/>
        <v>0</v>
      </c>
      <c r="AO403">
        <f>VLOOKUP(AO$4,Description!$A$136:$C$203,3)*AO1006</f>
        <v>0</v>
      </c>
      <c r="AP403">
        <f t="shared" si="237"/>
        <v>0</v>
      </c>
      <c r="AQ403">
        <f>VLOOKUP(AQ$4,Description!$A$136:$C$203,3)*AQ1006</f>
        <v>0</v>
      </c>
      <c r="AR403">
        <f t="shared" si="238"/>
        <v>0</v>
      </c>
      <c r="AS403">
        <f>VLOOKUP(AS$4,Description!$A$136:$C$203,3)*AS1006</f>
        <v>0</v>
      </c>
      <c r="AT403">
        <f t="shared" si="239"/>
        <v>0</v>
      </c>
      <c r="AU403">
        <f>VLOOKUP(AU$4,Description!$A$136:$C$203,3)*AU1006</f>
        <v>0</v>
      </c>
      <c r="AV403">
        <f t="shared" si="240"/>
        <v>0</v>
      </c>
      <c r="AW403">
        <f>VLOOKUP(AW$4,Description!$A$136:$C$203,3)*AW1006</f>
        <v>0</v>
      </c>
      <c r="AX403">
        <f t="shared" si="241"/>
        <v>0</v>
      </c>
      <c r="AY403">
        <f>VLOOKUP(AY$4,Description!$A$136:$C$203,3)*AY1006</f>
        <v>0</v>
      </c>
      <c r="AZ403">
        <f t="shared" si="242"/>
        <v>0</v>
      </c>
      <c r="BA403">
        <f>VLOOKUP(BA$4,Description!$A$136:$C$203,3)*BA1006</f>
        <v>0</v>
      </c>
      <c r="BB403">
        <f t="shared" si="243"/>
        <v>0</v>
      </c>
      <c r="BC403">
        <f>VLOOKUP(BC$4,Description!$A$136:$C$203,3)*BC1006</f>
        <v>0</v>
      </c>
      <c r="BD403">
        <f t="shared" si="244"/>
        <v>0</v>
      </c>
      <c r="BE403">
        <f>VLOOKUP(BE$4,Description!$A$136:$C$203,3)*BE1006</f>
        <v>0</v>
      </c>
      <c r="BF403">
        <f t="shared" si="245"/>
        <v>0</v>
      </c>
      <c r="BG403">
        <f>VLOOKUP(BG$4,Description!$A$136:$C$203,3)*BG1006</f>
        <v>0</v>
      </c>
      <c r="BH403">
        <f t="shared" si="246"/>
        <v>0</v>
      </c>
      <c r="BI403">
        <f>VLOOKUP(BI$4,Description!$A$136:$C$203,3)*BI1006</f>
        <v>0</v>
      </c>
      <c r="BJ403">
        <f t="shared" si="247"/>
        <v>0</v>
      </c>
      <c r="BK403">
        <f>VLOOKUP(BK$4,Description!$A$136:$C$203,3)*BK1006</f>
        <v>0</v>
      </c>
      <c r="BL403">
        <f t="shared" si="248"/>
        <v>0</v>
      </c>
      <c r="BM403">
        <f>VLOOKUP(BM$4,Description!$A$136:$C$203,3)*BM1006</f>
        <v>0</v>
      </c>
      <c r="BN403">
        <f t="shared" si="249"/>
        <v>0</v>
      </c>
      <c r="BO403">
        <f>VLOOKUP(BO$4,Description!$A$136:$C$203,3)*BO1006</f>
        <v>0</v>
      </c>
      <c r="BP403">
        <f t="shared" si="250"/>
        <v>0</v>
      </c>
      <c r="BQ403">
        <f>VLOOKUP(BQ$4,Description!$A$136:$C$203,3)*BQ1006</f>
        <v>0</v>
      </c>
      <c r="BR403">
        <f t="shared" si="251"/>
        <v>0</v>
      </c>
    </row>
    <row r="404" spans="1:70" x14ac:dyDescent="0.2">
      <c r="A404">
        <f t="shared" si="216"/>
        <v>1141130</v>
      </c>
      <c r="B404">
        <f t="shared" si="217"/>
        <v>0</v>
      </c>
      <c r="C404">
        <f>VLOOKUP(C$4,Description!$A$136:$C$203,3)*C1007</f>
        <v>0</v>
      </c>
      <c r="D404">
        <f t="shared" si="218"/>
        <v>0</v>
      </c>
      <c r="E404">
        <f>VLOOKUP(E$4,Description!$A$136:$C$203,3)*E1007</f>
        <v>0</v>
      </c>
      <c r="F404">
        <f t="shared" si="219"/>
        <v>0</v>
      </c>
      <c r="G404">
        <f>VLOOKUP(G$4,Description!$A$136:$C$203,3)*G1007</f>
        <v>0</v>
      </c>
      <c r="H404">
        <f t="shared" si="220"/>
        <v>0</v>
      </c>
      <c r="I404">
        <f>VLOOKUP(I$4,Description!$A$136:$C$203,3)*I1007</f>
        <v>0</v>
      </c>
      <c r="J404">
        <f t="shared" si="221"/>
        <v>0</v>
      </c>
      <c r="K404">
        <f>VLOOKUP(K$4,Description!$A$136:$C$203,3)*K1007</f>
        <v>0</v>
      </c>
      <c r="L404">
        <f t="shared" si="222"/>
        <v>0</v>
      </c>
      <c r="M404">
        <f>VLOOKUP(M$4,Description!$A$136:$C$203,3)*M1007</f>
        <v>0</v>
      </c>
      <c r="N404">
        <f t="shared" si="223"/>
        <v>0</v>
      </c>
      <c r="O404">
        <f>VLOOKUP(O$4,Description!$A$136:$C$203,3)*O1007</f>
        <v>0</v>
      </c>
      <c r="P404">
        <f t="shared" si="224"/>
        <v>0</v>
      </c>
      <c r="Q404">
        <f>VLOOKUP(Q$4,Description!$A$136:$C$203,3)*Q1007</f>
        <v>0</v>
      </c>
      <c r="R404">
        <f t="shared" si="225"/>
        <v>0</v>
      </c>
      <c r="S404">
        <f>VLOOKUP(S$4,Description!$A$136:$C$203,3)*S1007</f>
        <v>0</v>
      </c>
      <c r="T404">
        <f t="shared" si="226"/>
        <v>0</v>
      </c>
      <c r="U404">
        <f>VLOOKUP(U$4,Description!$A$136:$C$203,3)*U1007</f>
        <v>0</v>
      </c>
      <c r="V404">
        <f t="shared" si="227"/>
        <v>0</v>
      </c>
      <c r="W404">
        <f>VLOOKUP(W$4,Description!$A$136:$C$203,3)*W1007</f>
        <v>0</v>
      </c>
      <c r="X404">
        <f t="shared" si="228"/>
        <v>0</v>
      </c>
      <c r="Y404">
        <f>VLOOKUP(Y$4,Description!$A$136:$C$203,3)*Y1007</f>
        <v>0</v>
      </c>
      <c r="Z404">
        <f t="shared" si="229"/>
        <v>0</v>
      </c>
      <c r="AA404">
        <f>VLOOKUP(AA$4,Description!$A$136:$C$203,3)*AA1007</f>
        <v>0</v>
      </c>
      <c r="AB404">
        <f t="shared" si="230"/>
        <v>0</v>
      </c>
      <c r="AC404">
        <f>VLOOKUP(AC$4,Description!$A$136:$C$203,3)*AC1007</f>
        <v>0</v>
      </c>
      <c r="AD404">
        <f t="shared" si="231"/>
        <v>0</v>
      </c>
      <c r="AE404">
        <f>VLOOKUP(AE$4,Description!$A$136:$C$203,3)*AE1007</f>
        <v>0</v>
      </c>
      <c r="AF404">
        <f t="shared" si="232"/>
        <v>0</v>
      </c>
      <c r="AG404">
        <f>VLOOKUP(AG$4,Description!$A$136:$C$203,3)*AG1007</f>
        <v>0</v>
      </c>
      <c r="AH404">
        <f t="shared" si="233"/>
        <v>0</v>
      </c>
      <c r="AI404">
        <f>VLOOKUP(AI$4,Description!$A$136:$C$203,3)*AI1007</f>
        <v>0</v>
      </c>
      <c r="AJ404">
        <f t="shared" si="234"/>
        <v>0</v>
      </c>
      <c r="AK404">
        <f>VLOOKUP(AK$4,Description!$A$136:$C$203,3)*AK1007</f>
        <v>0</v>
      </c>
      <c r="AL404">
        <f t="shared" si="235"/>
        <v>0</v>
      </c>
      <c r="AM404">
        <f>VLOOKUP(AM$4,Description!$A$136:$C$203,3)*AM1007</f>
        <v>0</v>
      </c>
      <c r="AN404">
        <f t="shared" si="236"/>
        <v>0</v>
      </c>
      <c r="AO404">
        <f>VLOOKUP(AO$4,Description!$A$136:$C$203,3)*AO1007</f>
        <v>0</v>
      </c>
      <c r="AP404">
        <f t="shared" si="237"/>
        <v>0</v>
      </c>
      <c r="AQ404">
        <f>VLOOKUP(AQ$4,Description!$A$136:$C$203,3)*AQ1007</f>
        <v>0</v>
      </c>
      <c r="AR404">
        <f t="shared" si="238"/>
        <v>0</v>
      </c>
      <c r="AS404">
        <f>VLOOKUP(AS$4,Description!$A$136:$C$203,3)*AS1007</f>
        <v>0</v>
      </c>
      <c r="AT404">
        <f t="shared" si="239"/>
        <v>0</v>
      </c>
      <c r="AU404">
        <f>VLOOKUP(AU$4,Description!$A$136:$C$203,3)*AU1007</f>
        <v>0</v>
      </c>
      <c r="AV404">
        <f t="shared" si="240"/>
        <v>0</v>
      </c>
      <c r="AW404">
        <f>VLOOKUP(AW$4,Description!$A$136:$C$203,3)*AW1007</f>
        <v>0</v>
      </c>
      <c r="AX404">
        <f t="shared" si="241"/>
        <v>0</v>
      </c>
      <c r="AY404">
        <f>VLOOKUP(AY$4,Description!$A$136:$C$203,3)*AY1007</f>
        <v>0</v>
      </c>
      <c r="AZ404">
        <f t="shared" si="242"/>
        <v>0</v>
      </c>
      <c r="BA404">
        <f>VLOOKUP(BA$4,Description!$A$136:$C$203,3)*BA1007</f>
        <v>0</v>
      </c>
      <c r="BB404">
        <f t="shared" si="243"/>
        <v>0</v>
      </c>
      <c r="BC404">
        <f>VLOOKUP(BC$4,Description!$A$136:$C$203,3)*BC1007</f>
        <v>0</v>
      </c>
      <c r="BD404">
        <f t="shared" si="244"/>
        <v>0</v>
      </c>
      <c r="BE404">
        <f>VLOOKUP(BE$4,Description!$A$136:$C$203,3)*BE1007</f>
        <v>0</v>
      </c>
      <c r="BF404">
        <f t="shared" si="245"/>
        <v>0</v>
      </c>
      <c r="BG404">
        <f>VLOOKUP(BG$4,Description!$A$136:$C$203,3)*BG1007</f>
        <v>0</v>
      </c>
      <c r="BH404">
        <f t="shared" si="246"/>
        <v>0</v>
      </c>
      <c r="BI404">
        <f>VLOOKUP(BI$4,Description!$A$136:$C$203,3)*BI1007</f>
        <v>0</v>
      </c>
      <c r="BJ404">
        <f t="shared" si="247"/>
        <v>0</v>
      </c>
      <c r="BK404">
        <f>VLOOKUP(BK$4,Description!$A$136:$C$203,3)*BK1007</f>
        <v>0</v>
      </c>
      <c r="BL404">
        <f t="shared" si="248"/>
        <v>0</v>
      </c>
      <c r="BM404">
        <f>VLOOKUP(BM$4,Description!$A$136:$C$203,3)*BM1007</f>
        <v>0</v>
      </c>
      <c r="BN404">
        <f t="shared" si="249"/>
        <v>0</v>
      </c>
      <c r="BO404">
        <f>VLOOKUP(BO$4,Description!$A$136:$C$203,3)*BO1007</f>
        <v>0</v>
      </c>
      <c r="BP404">
        <f t="shared" si="250"/>
        <v>0</v>
      </c>
      <c r="BQ404">
        <f>VLOOKUP(BQ$4,Description!$A$136:$C$203,3)*BQ1007</f>
        <v>0</v>
      </c>
      <c r="BR404">
        <f t="shared" si="251"/>
        <v>0</v>
      </c>
    </row>
    <row r="405" spans="1:70" x14ac:dyDescent="0.2">
      <c r="A405">
        <f t="shared" si="216"/>
        <v>1144060</v>
      </c>
      <c r="B405">
        <f t="shared" si="217"/>
        <v>26</v>
      </c>
      <c r="C405">
        <f>VLOOKUP(C$4,Description!$A$136:$C$203,3)*C1008</f>
        <v>0</v>
      </c>
      <c r="D405">
        <f t="shared" si="218"/>
        <v>0</v>
      </c>
      <c r="E405">
        <f>VLOOKUP(E$4,Description!$A$136:$C$203,3)*E1008</f>
        <v>0</v>
      </c>
      <c r="F405">
        <f t="shared" si="219"/>
        <v>1</v>
      </c>
      <c r="G405">
        <f>VLOOKUP(G$4,Description!$A$136:$C$203,3)*G1008</f>
        <v>0</v>
      </c>
      <c r="H405">
        <f t="shared" si="220"/>
        <v>0</v>
      </c>
      <c r="I405">
        <f>VLOOKUP(I$4,Description!$A$136:$C$203,3)*I1008</f>
        <v>0</v>
      </c>
      <c r="J405">
        <f t="shared" si="221"/>
        <v>0</v>
      </c>
      <c r="K405">
        <f>VLOOKUP(K$4,Description!$A$136:$C$203,3)*K1008</f>
        <v>0</v>
      </c>
      <c r="L405">
        <f t="shared" si="222"/>
        <v>1</v>
      </c>
      <c r="M405">
        <f>VLOOKUP(M$4,Description!$A$136:$C$203,3)*M1008</f>
        <v>0</v>
      </c>
      <c r="N405">
        <f t="shared" si="223"/>
        <v>0</v>
      </c>
      <c r="O405">
        <f>VLOOKUP(O$4,Description!$A$136:$C$203,3)*O1008</f>
        <v>0</v>
      </c>
      <c r="P405">
        <f t="shared" si="224"/>
        <v>1</v>
      </c>
      <c r="Q405">
        <f>VLOOKUP(Q$4,Description!$A$136:$C$203,3)*Q1008</f>
        <v>0</v>
      </c>
      <c r="R405">
        <f t="shared" si="225"/>
        <v>0</v>
      </c>
      <c r="S405">
        <f>VLOOKUP(S$4,Description!$A$136:$C$203,3)*S1008</f>
        <v>0</v>
      </c>
      <c r="T405">
        <f t="shared" si="226"/>
        <v>0</v>
      </c>
      <c r="U405">
        <f>VLOOKUP(U$4,Description!$A$136:$C$203,3)*U1008</f>
        <v>0</v>
      </c>
      <c r="V405">
        <f t="shared" si="227"/>
        <v>0</v>
      </c>
      <c r="W405">
        <f>VLOOKUP(W$4,Description!$A$136:$C$203,3)*W1008</f>
        <v>0</v>
      </c>
      <c r="X405">
        <f t="shared" si="228"/>
        <v>0</v>
      </c>
      <c r="Y405">
        <f>VLOOKUP(Y$4,Description!$A$136:$C$203,3)*Y1008</f>
        <v>0</v>
      </c>
      <c r="Z405">
        <f t="shared" si="229"/>
        <v>1</v>
      </c>
      <c r="AA405">
        <f>VLOOKUP(AA$4,Description!$A$136:$C$203,3)*AA1008</f>
        <v>4</v>
      </c>
      <c r="AB405">
        <f t="shared" si="230"/>
        <v>1</v>
      </c>
      <c r="AC405">
        <f>VLOOKUP(AC$4,Description!$A$136:$C$203,3)*AC1008</f>
        <v>0</v>
      </c>
      <c r="AD405">
        <f t="shared" si="231"/>
        <v>0</v>
      </c>
      <c r="AE405">
        <f>VLOOKUP(AE$4,Description!$A$136:$C$203,3)*AE1008</f>
        <v>4</v>
      </c>
      <c r="AF405">
        <f t="shared" si="232"/>
        <v>0</v>
      </c>
      <c r="AG405">
        <f>VLOOKUP(AG$4,Description!$A$136:$C$203,3)*AG1008</f>
        <v>0</v>
      </c>
      <c r="AH405">
        <f t="shared" si="233"/>
        <v>0</v>
      </c>
      <c r="AI405">
        <f>VLOOKUP(AI$4,Description!$A$136:$C$203,3)*AI1008</f>
        <v>1</v>
      </c>
      <c r="AJ405">
        <f t="shared" si="234"/>
        <v>0</v>
      </c>
      <c r="AK405">
        <f>VLOOKUP(AK$4,Description!$A$136:$C$203,3)*AK1008</f>
        <v>0</v>
      </c>
      <c r="AL405">
        <f t="shared" si="235"/>
        <v>0</v>
      </c>
      <c r="AM405">
        <f>VLOOKUP(AM$4,Description!$A$136:$C$203,3)*AM1008</f>
        <v>0</v>
      </c>
      <c r="AN405">
        <f t="shared" si="236"/>
        <v>1</v>
      </c>
      <c r="AO405">
        <f>VLOOKUP(AO$4,Description!$A$136:$C$203,3)*AO1008</f>
        <v>2</v>
      </c>
      <c r="AP405">
        <f t="shared" si="237"/>
        <v>1</v>
      </c>
      <c r="AQ405">
        <f>VLOOKUP(AQ$4,Description!$A$136:$C$203,3)*AQ1008</f>
        <v>0</v>
      </c>
      <c r="AR405">
        <f t="shared" si="238"/>
        <v>0</v>
      </c>
      <c r="AS405">
        <f>VLOOKUP(AS$4,Description!$A$136:$C$203,3)*AS1008</f>
        <v>0</v>
      </c>
      <c r="AT405">
        <f t="shared" si="239"/>
        <v>1</v>
      </c>
      <c r="AU405">
        <f>VLOOKUP(AU$4,Description!$A$136:$C$203,3)*AU1008</f>
        <v>0</v>
      </c>
      <c r="AV405">
        <f t="shared" si="240"/>
        <v>1</v>
      </c>
      <c r="AW405">
        <f>VLOOKUP(AW$4,Description!$A$136:$C$203,3)*AW1008</f>
        <v>0</v>
      </c>
      <c r="AX405">
        <f t="shared" si="241"/>
        <v>1</v>
      </c>
      <c r="AY405">
        <f>VLOOKUP(AY$4,Description!$A$136:$C$203,3)*AY1008</f>
        <v>0</v>
      </c>
      <c r="AZ405">
        <f t="shared" si="242"/>
        <v>0</v>
      </c>
      <c r="BA405">
        <f>VLOOKUP(BA$4,Description!$A$136:$C$203,3)*BA1008</f>
        <v>0</v>
      </c>
      <c r="BB405">
        <f t="shared" si="243"/>
        <v>0</v>
      </c>
      <c r="BC405">
        <f>VLOOKUP(BC$4,Description!$A$136:$C$203,3)*BC1008</f>
        <v>5</v>
      </c>
      <c r="BD405">
        <f t="shared" si="244"/>
        <v>0</v>
      </c>
      <c r="BE405">
        <f>VLOOKUP(BE$4,Description!$A$136:$C$203,3)*BE1008</f>
        <v>0</v>
      </c>
      <c r="BF405">
        <f t="shared" si="245"/>
        <v>0</v>
      </c>
      <c r="BG405">
        <f>VLOOKUP(BG$4,Description!$A$136:$C$203,3)*BG1008</f>
        <v>0</v>
      </c>
      <c r="BH405">
        <f t="shared" si="246"/>
        <v>0</v>
      </c>
      <c r="BI405">
        <f>VLOOKUP(BI$4,Description!$A$136:$C$203,3)*BI1008</f>
        <v>0</v>
      </c>
      <c r="BJ405">
        <f t="shared" si="247"/>
        <v>0</v>
      </c>
      <c r="BK405">
        <f>VLOOKUP(BK$4,Description!$A$136:$C$203,3)*BK1008</f>
        <v>0</v>
      </c>
      <c r="BL405">
        <f t="shared" si="248"/>
        <v>0</v>
      </c>
      <c r="BM405">
        <f>VLOOKUP(BM$4,Description!$A$136:$C$203,3)*BM1008</f>
        <v>0</v>
      </c>
      <c r="BN405">
        <f t="shared" si="249"/>
        <v>0</v>
      </c>
      <c r="BO405">
        <f>VLOOKUP(BO$4,Description!$A$136:$C$203,3)*BO1008</f>
        <v>0</v>
      </c>
      <c r="BP405">
        <f t="shared" si="250"/>
        <v>0</v>
      </c>
      <c r="BQ405">
        <f>VLOOKUP(BQ$4,Description!$A$136:$C$203,3)*BQ1008</f>
        <v>0</v>
      </c>
      <c r="BR405">
        <f t="shared" si="251"/>
        <v>0</v>
      </c>
    </row>
    <row r="406" spans="1:70" x14ac:dyDescent="0.2">
      <c r="A406">
        <f t="shared" si="216"/>
        <v>1145010</v>
      </c>
      <c r="B406">
        <f t="shared" si="217"/>
        <v>0</v>
      </c>
      <c r="C406">
        <f>VLOOKUP(C$4,Description!$A$136:$C$203,3)*C1009</f>
        <v>0</v>
      </c>
      <c r="D406">
        <f t="shared" si="218"/>
        <v>0</v>
      </c>
      <c r="E406">
        <f>VLOOKUP(E$4,Description!$A$136:$C$203,3)*E1009</f>
        <v>0</v>
      </c>
      <c r="F406">
        <f t="shared" si="219"/>
        <v>0</v>
      </c>
      <c r="G406">
        <f>VLOOKUP(G$4,Description!$A$136:$C$203,3)*G1009</f>
        <v>0</v>
      </c>
      <c r="H406">
        <f t="shared" si="220"/>
        <v>0</v>
      </c>
      <c r="I406">
        <f>VLOOKUP(I$4,Description!$A$136:$C$203,3)*I1009</f>
        <v>0</v>
      </c>
      <c r="J406">
        <f t="shared" si="221"/>
        <v>0</v>
      </c>
      <c r="K406">
        <f>VLOOKUP(K$4,Description!$A$136:$C$203,3)*K1009</f>
        <v>0</v>
      </c>
      <c r="L406">
        <f t="shared" si="222"/>
        <v>0</v>
      </c>
      <c r="M406">
        <f>VLOOKUP(M$4,Description!$A$136:$C$203,3)*M1009</f>
        <v>0</v>
      </c>
      <c r="N406">
        <f t="shared" si="223"/>
        <v>0</v>
      </c>
      <c r="O406">
        <f>VLOOKUP(O$4,Description!$A$136:$C$203,3)*O1009</f>
        <v>0</v>
      </c>
      <c r="P406">
        <f t="shared" si="224"/>
        <v>0</v>
      </c>
      <c r="Q406">
        <f>VLOOKUP(Q$4,Description!$A$136:$C$203,3)*Q1009</f>
        <v>0</v>
      </c>
      <c r="R406">
        <f t="shared" si="225"/>
        <v>0</v>
      </c>
      <c r="S406">
        <f>VLOOKUP(S$4,Description!$A$136:$C$203,3)*S1009</f>
        <v>0</v>
      </c>
      <c r="T406">
        <f t="shared" si="226"/>
        <v>0</v>
      </c>
      <c r="U406">
        <f>VLOOKUP(U$4,Description!$A$136:$C$203,3)*U1009</f>
        <v>0</v>
      </c>
      <c r="V406">
        <f t="shared" si="227"/>
        <v>0</v>
      </c>
      <c r="W406">
        <f>VLOOKUP(W$4,Description!$A$136:$C$203,3)*W1009</f>
        <v>0</v>
      </c>
      <c r="X406">
        <f t="shared" si="228"/>
        <v>0</v>
      </c>
      <c r="Y406">
        <f>VLOOKUP(Y$4,Description!$A$136:$C$203,3)*Y1009</f>
        <v>0</v>
      </c>
      <c r="Z406">
        <f t="shared" si="229"/>
        <v>0</v>
      </c>
      <c r="AA406">
        <f>VLOOKUP(AA$4,Description!$A$136:$C$203,3)*AA1009</f>
        <v>0</v>
      </c>
      <c r="AB406">
        <f t="shared" si="230"/>
        <v>0</v>
      </c>
      <c r="AC406">
        <f>VLOOKUP(AC$4,Description!$A$136:$C$203,3)*AC1009</f>
        <v>0</v>
      </c>
      <c r="AD406">
        <f t="shared" si="231"/>
        <v>0</v>
      </c>
      <c r="AE406">
        <f>VLOOKUP(AE$4,Description!$A$136:$C$203,3)*AE1009</f>
        <v>0</v>
      </c>
      <c r="AF406">
        <f t="shared" si="232"/>
        <v>0</v>
      </c>
      <c r="AG406">
        <f>VLOOKUP(AG$4,Description!$A$136:$C$203,3)*AG1009</f>
        <v>0</v>
      </c>
      <c r="AH406">
        <f t="shared" si="233"/>
        <v>0</v>
      </c>
      <c r="AI406">
        <f>VLOOKUP(AI$4,Description!$A$136:$C$203,3)*AI1009</f>
        <v>0</v>
      </c>
      <c r="AJ406">
        <f t="shared" si="234"/>
        <v>0</v>
      </c>
      <c r="AK406">
        <f>VLOOKUP(AK$4,Description!$A$136:$C$203,3)*AK1009</f>
        <v>0</v>
      </c>
      <c r="AL406">
        <f t="shared" si="235"/>
        <v>0</v>
      </c>
      <c r="AM406">
        <f>VLOOKUP(AM$4,Description!$A$136:$C$203,3)*AM1009</f>
        <v>0</v>
      </c>
      <c r="AN406">
        <f t="shared" si="236"/>
        <v>0</v>
      </c>
      <c r="AO406">
        <f>VLOOKUP(AO$4,Description!$A$136:$C$203,3)*AO1009</f>
        <v>0</v>
      </c>
      <c r="AP406">
        <f t="shared" si="237"/>
        <v>0</v>
      </c>
      <c r="AQ406">
        <f>VLOOKUP(AQ$4,Description!$A$136:$C$203,3)*AQ1009</f>
        <v>0</v>
      </c>
      <c r="AR406">
        <f t="shared" si="238"/>
        <v>0</v>
      </c>
      <c r="AS406">
        <f>VLOOKUP(AS$4,Description!$A$136:$C$203,3)*AS1009</f>
        <v>0</v>
      </c>
      <c r="AT406">
        <f t="shared" si="239"/>
        <v>0</v>
      </c>
      <c r="AU406">
        <f>VLOOKUP(AU$4,Description!$A$136:$C$203,3)*AU1009</f>
        <v>0</v>
      </c>
      <c r="AV406">
        <f t="shared" si="240"/>
        <v>0</v>
      </c>
      <c r="AW406">
        <f>VLOOKUP(AW$4,Description!$A$136:$C$203,3)*AW1009</f>
        <v>0</v>
      </c>
      <c r="AX406">
        <f t="shared" si="241"/>
        <v>0</v>
      </c>
      <c r="AY406">
        <f>VLOOKUP(AY$4,Description!$A$136:$C$203,3)*AY1009</f>
        <v>0</v>
      </c>
      <c r="AZ406">
        <f t="shared" si="242"/>
        <v>0</v>
      </c>
      <c r="BA406">
        <f>VLOOKUP(BA$4,Description!$A$136:$C$203,3)*BA1009</f>
        <v>0</v>
      </c>
      <c r="BB406">
        <f t="shared" si="243"/>
        <v>0</v>
      </c>
      <c r="BC406">
        <f>VLOOKUP(BC$4,Description!$A$136:$C$203,3)*BC1009</f>
        <v>0</v>
      </c>
      <c r="BD406">
        <f t="shared" si="244"/>
        <v>0</v>
      </c>
      <c r="BE406">
        <f>VLOOKUP(BE$4,Description!$A$136:$C$203,3)*BE1009</f>
        <v>0</v>
      </c>
      <c r="BF406">
        <f t="shared" si="245"/>
        <v>0</v>
      </c>
      <c r="BG406">
        <f>VLOOKUP(BG$4,Description!$A$136:$C$203,3)*BG1009</f>
        <v>0</v>
      </c>
      <c r="BH406">
        <f t="shared" si="246"/>
        <v>0</v>
      </c>
      <c r="BI406">
        <f>VLOOKUP(BI$4,Description!$A$136:$C$203,3)*BI1009</f>
        <v>0</v>
      </c>
      <c r="BJ406">
        <f t="shared" si="247"/>
        <v>0</v>
      </c>
      <c r="BK406">
        <f>VLOOKUP(BK$4,Description!$A$136:$C$203,3)*BK1009</f>
        <v>0</v>
      </c>
      <c r="BL406">
        <f t="shared" si="248"/>
        <v>0</v>
      </c>
      <c r="BM406">
        <f>VLOOKUP(BM$4,Description!$A$136:$C$203,3)*BM1009</f>
        <v>0</v>
      </c>
      <c r="BN406">
        <f t="shared" si="249"/>
        <v>0</v>
      </c>
      <c r="BO406">
        <f>VLOOKUP(BO$4,Description!$A$136:$C$203,3)*BO1009</f>
        <v>0</v>
      </c>
      <c r="BP406">
        <f t="shared" si="250"/>
        <v>0</v>
      </c>
      <c r="BQ406">
        <f>VLOOKUP(BQ$4,Description!$A$136:$C$203,3)*BQ1009</f>
        <v>0</v>
      </c>
      <c r="BR406">
        <f t="shared" si="251"/>
        <v>0</v>
      </c>
    </row>
    <row r="407" spans="1:70" x14ac:dyDescent="0.2">
      <c r="A407">
        <f t="shared" si="216"/>
        <v>1145120</v>
      </c>
      <c r="B407">
        <f t="shared" si="217"/>
        <v>14</v>
      </c>
      <c r="C407">
        <f>VLOOKUP(C$4,Description!$A$136:$C$203,3)*C1010</f>
        <v>0</v>
      </c>
      <c r="D407">
        <f t="shared" si="218"/>
        <v>0</v>
      </c>
      <c r="E407">
        <f>VLOOKUP(E$4,Description!$A$136:$C$203,3)*E1010</f>
        <v>0</v>
      </c>
      <c r="F407">
        <f t="shared" si="219"/>
        <v>1</v>
      </c>
      <c r="G407">
        <f>VLOOKUP(G$4,Description!$A$136:$C$203,3)*G1010</f>
        <v>0</v>
      </c>
      <c r="H407">
        <f t="shared" si="220"/>
        <v>0</v>
      </c>
      <c r="I407">
        <f>VLOOKUP(I$4,Description!$A$136:$C$203,3)*I1010</f>
        <v>0</v>
      </c>
      <c r="J407">
        <f t="shared" si="221"/>
        <v>0</v>
      </c>
      <c r="K407">
        <f>VLOOKUP(K$4,Description!$A$136:$C$203,3)*K1010</f>
        <v>0</v>
      </c>
      <c r="L407">
        <f t="shared" si="222"/>
        <v>0</v>
      </c>
      <c r="M407">
        <f>VLOOKUP(M$4,Description!$A$136:$C$203,3)*M1010</f>
        <v>0</v>
      </c>
      <c r="N407">
        <f t="shared" si="223"/>
        <v>0</v>
      </c>
      <c r="O407">
        <f>VLOOKUP(O$4,Description!$A$136:$C$203,3)*O1010</f>
        <v>0</v>
      </c>
      <c r="P407">
        <f t="shared" si="224"/>
        <v>1</v>
      </c>
      <c r="Q407">
        <f>VLOOKUP(Q$4,Description!$A$136:$C$203,3)*Q1010</f>
        <v>0</v>
      </c>
      <c r="R407">
        <f t="shared" si="225"/>
        <v>0</v>
      </c>
      <c r="S407">
        <f>VLOOKUP(S$4,Description!$A$136:$C$203,3)*S1010</f>
        <v>0</v>
      </c>
      <c r="T407">
        <f t="shared" si="226"/>
        <v>0</v>
      </c>
      <c r="U407">
        <f>VLOOKUP(U$4,Description!$A$136:$C$203,3)*U1010</f>
        <v>0</v>
      </c>
      <c r="V407">
        <f t="shared" si="227"/>
        <v>0</v>
      </c>
      <c r="W407">
        <f>VLOOKUP(W$4,Description!$A$136:$C$203,3)*W1010</f>
        <v>0</v>
      </c>
      <c r="X407">
        <f t="shared" si="228"/>
        <v>0</v>
      </c>
      <c r="Y407">
        <f>VLOOKUP(Y$4,Description!$A$136:$C$203,3)*Y1010</f>
        <v>0</v>
      </c>
      <c r="Z407">
        <f t="shared" si="229"/>
        <v>1</v>
      </c>
      <c r="AA407">
        <f>VLOOKUP(AA$4,Description!$A$136:$C$203,3)*AA1010</f>
        <v>4</v>
      </c>
      <c r="AB407">
        <f t="shared" si="230"/>
        <v>1</v>
      </c>
      <c r="AC407">
        <f>VLOOKUP(AC$4,Description!$A$136:$C$203,3)*AC1010</f>
        <v>0</v>
      </c>
      <c r="AD407">
        <f t="shared" si="231"/>
        <v>0</v>
      </c>
      <c r="AE407">
        <f>VLOOKUP(AE$4,Description!$A$136:$C$203,3)*AE1010</f>
        <v>4</v>
      </c>
      <c r="AF407">
        <f t="shared" si="232"/>
        <v>0</v>
      </c>
      <c r="AG407">
        <f>VLOOKUP(AG$4,Description!$A$136:$C$203,3)*AG1010</f>
        <v>0</v>
      </c>
      <c r="AH407">
        <f t="shared" si="233"/>
        <v>0</v>
      </c>
      <c r="AI407">
        <f>VLOOKUP(AI$4,Description!$A$136:$C$203,3)*AI1010</f>
        <v>0</v>
      </c>
      <c r="AJ407">
        <f t="shared" si="234"/>
        <v>0</v>
      </c>
      <c r="AK407">
        <f>VLOOKUP(AK$4,Description!$A$136:$C$203,3)*AK1010</f>
        <v>0</v>
      </c>
      <c r="AL407">
        <f t="shared" si="235"/>
        <v>0</v>
      </c>
      <c r="AM407">
        <f>VLOOKUP(AM$4,Description!$A$136:$C$203,3)*AM1010</f>
        <v>0</v>
      </c>
      <c r="AN407">
        <f t="shared" si="236"/>
        <v>0</v>
      </c>
      <c r="AO407">
        <f>VLOOKUP(AO$4,Description!$A$136:$C$203,3)*AO1010</f>
        <v>2</v>
      </c>
      <c r="AP407">
        <f t="shared" si="237"/>
        <v>0</v>
      </c>
      <c r="AQ407">
        <f>VLOOKUP(AQ$4,Description!$A$136:$C$203,3)*AQ1010</f>
        <v>0</v>
      </c>
      <c r="AR407">
        <f t="shared" si="238"/>
        <v>0</v>
      </c>
      <c r="AS407">
        <f>VLOOKUP(AS$4,Description!$A$136:$C$203,3)*AS1010</f>
        <v>0</v>
      </c>
      <c r="AT407">
        <f t="shared" si="239"/>
        <v>0</v>
      </c>
      <c r="AU407">
        <f>VLOOKUP(AU$4,Description!$A$136:$C$203,3)*AU1010</f>
        <v>0</v>
      </c>
      <c r="AV407">
        <f t="shared" si="240"/>
        <v>0</v>
      </c>
      <c r="AW407">
        <f>VLOOKUP(AW$4,Description!$A$136:$C$203,3)*AW1010</f>
        <v>0</v>
      </c>
      <c r="AX407">
        <f t="shared" si="241"/>
        <v>0</v>
      </c>
      <c r="AY407">
        <f>VLOOKUP(AY$4,Description!$A$136:$C$203,3)*AY1010</f>
        <v>0</v>
      </c>
      <c r="AZ407">
        <f t="shared" si="242"/>
        <v>0</v>
      </c>
      <c r="BA407">
        <f>VLOOKUP(BA$4,Description!$A$136:$C$203,3)*BA1010</f>
        <v>0</v>
      </c>
      <c r="BB407">
        <f t="shared" si="243"/>
        <v>0</v>
      </c>
      <c r="BC407">
        <f>VLOOKUP(BC$4,Description!$A$136:$C$203,3)*BC1010</f>
        <v>0</v>
      </c>
      <c r="BD407">
        <f t="shared" si="244"/>
        <v>0</v>
      </c>
      <c r="BE407">
        <f>VLOOKUP(BE$4,Description!$A$136:$C$203,3)*BE1010</f>
        <v>0</v>
      </c>
      <c r="BF407">
        <f t="shared" si="245"/>
        <v>0</v>
      </c>
      <c r="BG407">
        <f>VLOOKUP(BG$4,Description!$A$136:$C$203,3)*BG1010</f>
        <v>0</v>
      </c>
      <c r="BH407">
        <f t="shared" si="246"/>
        <v>0</v>
      </c>
      <c r="BI407">
        <f>VLOOKUP(BI$4,Description!$A$136:$C$203,3)*BI1010</f>
        <v>0</v>
      </c>
      <c r="BJ407">
        <f t="shared" si="247"/>
        <v>0</v>
      </c>
      <c r="BK407">
        <f>VLOOKUP(BK$4,Description!$A$136:$C$203,3)*BK1010</f>
        <v>0</v>
      </c>
      <c r="BL407">
        <f t="shared" si="248"/>
        <v>0</v>
      </c>
      <c r="BM407">
        <f>VLOOKUP(BM$4,Description!$A$136:$C$203,3)*BM1010</f>
        <v>0</v>
      </c>
      <c r="BN407">
        <f t="shared" si="249"/>
        <v>0</v>
      </c>
      <c r="BO407">
        <f>VLOOKUP(BO$4,Description!$A$136:$C$203,3)*BO1010</f>
        <v>0</v>
      </c>
      <c r="BP407">
        <f t="shared" si="250"/>
        <v>0</v>
      </c>
      <c r="BQ407">
        <f>VLOOKUP(BQ$4,Description!$A$136:$C$203,3)*BQ1010</f>
        <v>0</v>
      </c>
      <c r="BR407">
        <f t="shared" si="251"/>
        <v>0</v>
      </c>
    </row>
    <row r="408" spans="1:70" x14ac:dyDescent="0.2">
      <c r="A408">
        <f t="shared" si="216"/>
        <v>1145270</v>
      </c>
      <c r="B408">
        <f t="shared" si="217"/>
        <v>23</v>
      </c>
      <c r="C408">
        <f>VLOOKUP(C$4,Description!$A$136:$C$203,3)*C1011</f>
        <v>0</v>
      </c>
      <c r="D408">
        <f t="shared" si="218"/>
        <v>0</v>
      </c>
      <c r="E408">
        <f>VLOOKUP(E$4,Description!$A$136:$C$203,3)*E1011</f>
        <v>0</v>
      </c>
      <c r="F408">
        <f t="shared" si="219"/>
        <v>1</v>
      </c>
      <c r="G408">
        <f>VLOOKUP(G$4,Description!$A$136:$C$203,3)*G1011</f>
        <v>0</v>
      </c>
      <c r="H408">
        <f t="shared" si="220"/>
        <v>0</v>
      </c>
      <c r="I408">
        <f>VLOOKUP(I$4,Description!$A$136:$C$203,3)*I1011</f>
        <v>0</v>
      </c>
      <c r="J408">
        <f t="shared" si="221"/>
        <v>0</v>
      </c>
      <c r="K408">
        <f>VLOOKUP(K$4,Description!$A$136:$C$203,3)*K1011</f>
        <v>0</v>
      </c>
      <c r="L408">
        <f t="shared" si="222"/>
        <v>0</v>
      </c>
      <c r="M408">
        <f>VLOOKUP(M$4,Description!$A$136:$C$203,3)*M1011</f>
        <v>0</v>
      </c>
      <c r="N408">
        <f t="shared" si="223"/>
        <v>0</v>
      </c>
      <c r="O408">
        <f>VLOOKUP(O$4,Description!$A$136:$C$203,3)*O1011</f>
        <v>0</v>
      </c>
      <c r="P408">
        <f t="shared" si="224"/>
        <v>1</v>
      </c>
      <c r="Q408">
        <f>VLOOKUP(Q$4,Description!$A$136:$C$203,3)*Q1011</f>
        <v>0</v>
      </c>
      <c r="R408">
        <f t="shared" si="225"/>
        <v>0</v>
      </c>
      <c r="S408">
        <f>VLOOKUP(S$4,Description!$A$136:$C$203,3)*S1011</f>
        <v>0</v>
      </c>
      <c r="T408">
        <f t="shared" si="226"/>
        <v>0</v>
      </c>
      <c r="U408">
        <f>VLOOKUP(U$4,Description!$A$136:$C$203,3)*U1011</f>
        <v>5</v>
      </c>
      <c r="V408">
        <f t="shared" si="227"/>
        <v>0</v>
      </c>
      <c r="W408">
        <f>VLOOKUP(W$4,Description!$A$136:$C$203,3)*W1011</f>
        <v>0</v>
      </c>
      <c r="X408">
        <f t="shared" si="228"/>
        <v>0</v>
      </c>
      <c r="Y408">
        <f>VLOOKUP(Y$4,Description!$A$136:$C$203,3)*Y1011</f>
        <v>0</v>
      </c>
      <c r="Z408">
        <f t="shared" si="229"/>
        <v>1</v>
      </c>
      <c r="AA408">
        <f>VLOOKUP(AA$4,Description!$A$136:$C$203,3)*AA1011</f>
        <v>4</v>
      </c>
      <c r="AB408">
        <f t="shared" si="230"/>
        <v>1</v>
      </c>
      <c r="AC408">
        <f>VLOOKUP(AC$4,Description!$A$136:$C$203,3)*AC1011</f>
        <v>0</v>
      </c>
      <c r="AD408">
        <f t="shared" si="231"/>
        <v>0</v>
      </c>
      <c r="AE408">
        <f>VLOOKUP(AE$4,Description!$A$136:$C$203,3)*AE1011</f>
        <v>4</v>
      </c>
      <c r="AF408">
        <f t="shared" si="232"/>
        <v>0</v>
      </c>
      <c r="AG408">
        <f>VLOOKUP(AG$4,Description!$A$136:$C$203,3)*AG1011</f>
        <v>0</v>
      </c>
      <c r="AH408">
        <f t="shared" si="233"/>
        <v>0</v>
      </c>
      <c r="AI408">
        <f>VLOOKUP(AI$4,Description!$A$136:$C$203,3)*AI1011</f>
        <v>1</v>
      </c>
      <c r="AJ408">
        <f t="shared" si="234"/>
        <v>0</v>
      </c>
      <c r="AK408">
        <f>VLOOKUP(AK$4,Description!$A$136:$C$203,3)*AK1011</f>
        <v>0</v>
      </c>
      <c r="AL408">
        <f t="shared" si="235"/>
        <v>0</v>
      </c>
      <c r="AM408">
        <f>VLOOKUP(AM$4,Description!$A$136:$C$203,3)*AM1011</f>
        <v>0</v>
      </c>
      <c r="AN408">
        <f t="shared" si="236"/>
        <v>0</v>
      </c>
      <c r="AO408">
        <f>VLOOKUP(AO$4,Description!$A$136:$C$203,3)*AO1011</f>
        <v>2</v>
      </c>
      <c r="AP408">
        <f t="shared" si="237"/>
        <v>1</v>
      </c>
      <c r="AQ408">
        <f>VLOOKUP(AQ$4,Description!$A$136:$C$203,3)*AQ1011</f>
        <v>0</v>
      </c>
      <c r="AR408">
        <f t="shared" si="238"/>
        <v>0</v>
      </c>
      <c r="AS408">
        <f>VLOOKUP(AS$4,Description!$A$136:$C$203,3)*AS1011</f>
        <v>0</v>
      </c>
      <c r="AT408">
        <f t="shared" si="239"/>
        <v>1</v>
      </c>
      <c r="AU408">
        <f>VLOOKUP(AU$4,Description!$A$136:$C$203,3)*AU1011</f>
        <v>0</v>
      </c>
      <c r="AV408">
        <f t="shared" si="240"/>
        <v>1</v>
      </c>
      <c r="AW408">
        <f>VLOOKUP(AW$4,Description!$A$136:$C$203,3)*AW1011</f>
        <v>0</v>
      </c>
      <c r="AX408">
        <f t="shared" si="241"/>
        <v>0</v>
      </c>
      <c r="AY408">
        <f>VLOOKUP(AY$4,Description!$A$136:$C$203,3)*AY1011</f>
        <v>0</v>
      </c>
      <c r="AZ408">
        <f t="shared" si="242"/>
        <v>0</v>
      </c>
      <c r="BA408">
        <f>VLOOKUP(BA$4,Description!$A$136:$C$203,3)*BA1011</f>
        <v>0</v>
      </c>
      <c r="BB408">
        <f t="shared" si="243"/>
        <v>0</v>
      </c>
      <c r="BC408">
        <f>VLOOKUP(BC$4,Description!$A$136:$C$203,3)*BC1011</f>
        <v>0</v>
      </c>
      <c r="BD408">
        <f t="shared" si="244"/>
        <v>0</v>
      </c>
      <c r="BE408">
        <f>VLOOKUP(BE$4,Description!$A$136:$C$203,3)*BE1011</f>
        <v>0</v>
      </c>
      <c r="BF408">
        <f t="shared" si="245"/>
        <v>0</v>
      </c>
      <c r="BG408">
        <f>VLOOKUP(BG$4,Description!$A$136:$C$203,3)*BG1011</f>
        <v>0</v>
      </c>
      <c r="BH408">
        <f t="shared" si="246"/>
        <v>0</v>
      </c>
      <c r="BI408">
        <f>VLOOKUP(BI$4,Description!$A$136:$C$203,3)*BI1011</f>
        <v>0</v>
      </c>
      <c r="BJ408">
        <f t="shared" si="247"/>
        <v>0</v>
      </c>
      <c r="BK408">
        <f>VLOOKUP(BK$4,Description!$A$136:$C$203,3)*BK1011</f>
        <v>0</v>
      </c>
      <c r="BL408">
        <f t="shared" si="248"/>
        <v>0</v>
      </c>
      <c r="BM408">
        <f>VLOOKUP(BM$4,Description!$A$136:$C$203,3)*BM1011</f>
        <v>0</v>
      </c>
      <c r="BN408">
        <f t="shared" si="249"/>
        <v>0</v>
      </c>
      <c r="BO408">
        <f>VLOOKUP(BO$4,Description!$A$136:$C$203,3)*BO1011</f>
        <v>0</v>
      </c>
      <c r="BP408">
        <f t="shared" si="250"/>
        <v>0</v>
      </c>
      <c r="BQ408">
        <f>VLOOKUP(BQ$4,Description!$A$136:$C$203,3)*BQ1011</f>
        <v>0</v>
      </c>
      <c r="BR408">
        <f t="shared" si="251"/>
        <v>0</v>
      </c>
    </row>
    <row r="409" spans="1:70" x14ac:dyDescent="0.2">
      <c r="A409">
        <f t="shared" si="216"/>
        <v>1145330</v>
      </c>
      <c r="B409">
        <f t="shared" si="217"/>
        <v>36</v>
      </c>
      <c r="C409">
        <f>VLOOKUP(C$4,Description!$A$136:$C$203,3)*C1012</f>
        <v>0</v>
      </c>
      <c r="D409">
        <f t="shared" si="218"/>
        <v>0</v>
      </c>
      <c r="E409">
        <f>VLOOKUP(E$4,Description!$A$136:$C$203,3)*E1012</f>
        <v>0</v>
      </c>
      <c r="F409">
        <f t="shared" si="219"/>
        <v>1</v>
      </c>
      <c r="G409">
        <f>VLOOKUP(G$4,Description!$A$136:$C$203,3)*G1012</f>
        <v>0</v>
      </c>
      <c r="H409">
        <f t="shared" si="220"/>
        <v>0</v>
      </c>
      <c r="I409">
        <f>VLOOKUP(I$4,Description!$A$136:$C$203,3)*I1012</f>
        <v>0</v>
      </c>
      <c r="J409">
        <f t="shared" si="221"/>
        <v>1</v>
      </c>
      <c r="K409">
        <f>VLOOKUP(K$4,Description!$A$136:$C$203,3)*K1012</f>
        <v>0</v>
      </c>
      <c r="L409">
        <f t="shared" si="222"/>
        <v>0</v>
      </c>
      <c r="M409">
        <f>VLOOKUP(M$4,Description!$A$136:$C$203,3)*M1012</f>
        <v>0</v>
      </c>
      <c r="N409">
        <f t="shared" si="223"/>
        <v>0</v>
      </c>
      <c r="O409">
        <f>VLOOKUP(O$4,Description!$A$136:$C$203,3)*O1012</f>
        <v>0</v>
      </c>
      <c r="P409">
        <f t="shared" si="224"/>
        <v>1</v>
      </c>
      <c r="Q409">
        <f>VLOOKUP(Q$4,Description!$A$136:$C$203,3)*Q1012</f>
        <v>0</v>
      </c>
      <c r="R409">
        <f t="shared" si="225"/>
        <v>0</v>
      </c>
      <c r="S409">
        <f>VLOOKUP(S$4,Description!$A$136:$C$203,3)*S1012</f>
        <v>0</v>
      </c>
      <c r="T409">
        <f t="shared" si="226"/>
        <v>0</v>
      </c>
      <c r="U409">
        <f>VLOOKUP(U$4,Description!$A$136:$C$203,3)*U1012</f>
        <v>0</v>
      </c>
      <c r="V409">
        <f t="shared" si="227"/>
        <v>0</v>
      </c>
      <c r="W409">
        <f>VLOOKUP(W$4,Description!$A$136:$C$203,3)*W1012</f>
        <v>0</v>
      </c>
      <c r="X409">
        <f t="shared" si="228"/>
        <v>0</v>
      </c>
      <c r="Y409">
        <f>VLOOKUP(Y$4,Description!$A$136:$C$203,3)*Y1012</f>
        <v>0</v>
      </c>
      <c r="Z409">
        <f t="shared" si="229"/>
        <v>0</v>
      </c>
      <c r="AA409">
        <f>VLOOKUP(AA$4,Description!$A$136:$C$203,3)*AA1012</f>
        <v>4</v>
      </c>
      <c r="AB409">
        <f t="shared" si="230"/>
        <v>1</v>
      </c>
      <c r="AC409">
        <f>VLOOKUP(AC$4,Description!$A$136:$C$203,3)*AC1012</f>
        <v>5</v>
      </c>
      <c r="AD409">
        <f t="shared" si="231"/>
        <v>0</v>
      </c>
      <c r="AE409">
        <f>VLOOKUP(AE$4,Description!$A$136:$C$203,3)*AE1012</f>
        <v>4</v>
      </c>
      <c r="AF409">
        <f t="shared" si="232"/>
        <v>0</v>
      </c>
      <c r="AG409">
        <f>VLOOKUP(AG$4,Description!$A$136:$C$203,3)*AG1012</f>
        <v>0</v>
      </c>
      <c r="AH409">
        <f t="shared" si="233"/>
        <v>0</v>
      </c>
      <c r="AI409">
        <f>VLOOKUP(AI$4,Description!$A$136:$C$203,3)*AI1012</f>
        <v>1</v>
      </c>
      <c r="AJ409">
        <f t="shared" si="234"/>
        <v>0</v>
      </c>
      <c r="AK409">
        <f>VLOOKUP(AK$4,Description!$A$136:$C$203,3)*AK1012</f>
        <v>0</v>
      </c>
      <c r="AL409">
        <f t="shared" si="235"/>
        <v>0</v>
      </c>
      <c r="AM409">
        <f>VLOOKUP(AM$4,Description!$A$136:$C$203,3)*AM1012</f>
        <v>0</v>
      </c>
      <c r="AN409">
        <f t="shared" si="236"/>
        <v>0</v>
      </c>
      <c r="AO409">
        <f>VLOOKUP(AO$4,Description!$A$136:$C$203,3)*AO1012</f>
        <v>2</v>
      </c>
      <c r="AP409">
        <f t="shared" si="237"/>
        <v>0</v>
      </c>
      <c r="AQ409">
        <f>VLOOKUP(AQ$4,Description!$A$136:$C$203,3)*AQ1012</f>
        <v>1</v>
      </c>
      <c r="AR409">
        <f t="shared" si="238"/>
        <v>0</v>
      </c>
      <c r="AS409">
        <f>VLOOKUP(AS$4,Description!$A$136:$C$203,3)*AS1012</f>
        <v>0</v>
      </c>
      <c r="AT409">
        <f t="shared" si="239"/>
        <v>1</v>
      </c>
      <c r="AU409">
        <f>VLOOKUP(AU$4,Description!$A$136:$C$203,3)*AU1012</f>
        <v>5</v>
      </c>
      <c r="AV409">
        <f t="shared" si="240"/>
        <v>0</v>
      </c>
      <c r="AW409">
        <f>VLOOKUP(AW$4,Description!$A$136:$C$203,3)*AW1012</f>
        <v>2</v>
      </c>
      <c r="AX409">
        <f t="shared" si="241"/>
        <v>0</v>
      </c>
      <c r="AY409">
        <f>VLOOKUP(AY$4,Description!$A$136:$C$203,3)*AY1012</f>
        <v>0</v>
      </c>
      <c r="AZ409">
        <f t="shared" si="242"/>
        <v>1</v>
      </c>
      <c r="BA409">
        <f>VLOOKUP(BA$4,Description!$A$136:$C$203,3)*BA1012</f>
        <v>0</v>
      </c>
      <c r="BB409">
        <f t="shared" si="243"/>
        <v>0</v>
      </c>
      <c r="BC409">
        <f>VLOOKUP(BC$4,Description!$A$136:$C$203,3)*BC1012</f>
        <v>5</v>
      </c>
      <c r="BD409">
        <f t="shared" si="244"/>
        <v>0</v>
      </c>
      <c r="BE409">
        <f>VLOOKUP(BE$4,Description!$A$136:$C$203,3)*BE1012</f>
        <v>0</v>
      </c>
      <c r="BF409">
        <f t="shared" si="245"/>
        <v>0</v>
      </c>
      <c r="BG409">
        <f>VLOOKUP(BG$4,Description!$A$136:$C$203,3)*BG1012</f>
        <v>0</v>
      </c>
      <c r="BH409">
        <f t="shared" si="246"/>
        <v>0</v>
      </c>
      <c r="BI409">
        <f>VLOOKUP(BI$4,Description!$A$136:$C$203,3)*BI1012</f>
        <v>0</v>
      </c>
      <c r="BJ409">
        <f t="shared" si="247"/>
        <v>0</v>
      </c>
      <c r="BK409">
        <f>VLOOKUP(BK$4,Description!$A$136:$C$203,3)*BK1012</f>
        <v>0</v>
      </c>
      <c r="BL409">
        <f t="shared" si="248"/>
        <v>1</v>
      </c>
      <c r="BM409">
        <f>VLOOKUP(BM$4,Description!$A$136:$C$203,3)*BM1012</f>
        <v>0</v>
      </c>
      <c r="BN409">
        <f t="shared" si="249"/>
        <v>0</v>
      </c>
      <c r="BO409">
        <f>VLOOKUP(BO$4,Description!$A$136:$C$203,3)*BO1012</f>
        <v>0</v>
      </c>
      <c r="BP409">
        <f t="shared" si="250"/>
        <v>0</v>
      </c>
      <c r="BQ409">
        <f>VLOOKUP(BQ$4,Description!$A$136:$C$203,3)*BQ1012</f>
        <v>0</v>
      </c>
      <c r="BR409">
        <f t="shared" si="251"/>
        <v>0</v>
      </c>
    </row>
    <row r="410" spans="1:70" x14ac:dyDescent="0.2">
      <c r="A410">
        <f t="shared" si="216"/>
        <v>1145380</v>
      </c>
      <c r="B410">
        <f t="shared" si="217"/>
        <v>0</v>
      </c>
      <c r="C410">
        <f>VLOOKUP(C$4,Description!$A$136:$C$203,3)*C1013</f>
        <v>0</v>
      </c>
      <c r="D410">
        <f t="shared" si="218"/>
        <v>0</v>
      </c>
      <c r="E410">
        <f>VLOOKUP(E$4,Description!$A$136:$C$203,3)*E1013</f>
        <v>0</v>
      </c>
      <c r="F410">
        <f t="shared" si="219"/>
        <v>0</v>
      </c>
      <c r="G410">
        <f>VLOOKUP(G$4,Description!$A$136:$C$203,3)*G1013</f>
        <v>0</v>
      </c>
      <c r="H410">
        <f t="shared" si="220"/>
        <v>0</v>
      </c>
      <c r="I410">
        <f>VLOOKUP(I$4,Description!$A$136:$C$203,3)*I1013</f>
        <v>0</v>
      </c>
      <c r="J410">
        <f t="shared" si="221"/>
        <v>0</v>
      </c>
      <c r="K410">
        <f>VLOOKUP(K$4,Description!$A$136:$C$203,3)*K1013</f>
        <v>0</v>
      </c>
      <c r="L410">
        <f t="shared" si="222"/>
        <v>0</v>
      </c>
      <c r="M410">
        <f>VLOOKUP(M$4,Description!$A$136:$C$203,3)*M1013</f>
        <v>0</v>
      </c>
      <c r="N410">
        <f t="shared" si="223"/>
        <v>0</v>
      </c>
      <c r="O410">
        <f>VLOOKUP(O$4,Description!$A$136:$C$203,3)*O1013</f>
        <v>0</v>
      </c>
      <c r="P410">
        <f t="shared" si="224"/>
        <v>0</v>
      </c>
      <c r="Q410">
        <f>VLOOKUP(Q$4,Description!$A$136:$C$203,3)*Q1013</f>
        <v>0</v>
      </c>
      <c r="R410">
        <f t="shared" si="225"/>
        <v>0</v>
      </c>
      <c r="S410">
        <f>VLOOKUP(S$4,Description!$A$136:$C$203,3)*S1013</f>
        <v>0</v>
      </c>
      <c r="T410">
        <f t="shared" si="226"/>
        <v>0</v>
      </c>
      <c r="U410">
        <f>VLOOKUP(U$4,Description!$A$136:$C$203,3)*U1013</f>
        <v>0</v>
      </c>
      <c r="V410">
        <f t="shared" si="227"/>
        <v>0</v>
      </c>
      <c r="W410">
        <f>VLOOKUP(W$4,Description!$A$136:$C$203,3)*W1013</f>
        <v>0</v>
      </c>
      <c r="X410">
        <f t="shared" si="228"/>
        <v>0</v>
      </c>
      <c r="Y410">
        <f>VLOOKUP(Y$4,Description!$A$136:$C$203,3)*Y1013</f>
        <v>0</v>
      </c>
      <c r="Z410">
        <f t="shared" si="229"/>
        <v>0</v>
      </c>
      <c r="AA410">
        <f>VLOOKUP(AA$4,Description!$A$136:$C$203,3)*AA1013</f>
        <v>0</v>
      </c>
      <c r="AB410">
        <f t="shared" si="230"/>
        <v>0</v>
      </c>
      <c r="AC410">
        <f>VLOOKUP(AC$4,Description!$A$136:$C$203,3)*AC1013</f>
        <v>0</v>
      </c>
      <c r="AD410">
        <f t="shared" si="231"/>
        <v>0</v>
      </c>
      <c r="AE410">
        <f>VLOOKUP(AE$4,Description!$A$136:$C$203,3)*AE1013</f>
        <v>0</v>
      </c>
      <c r="AF410">
        <f t="shared" si="232"/>
        <v>0</v>
      </c>
      <c r="AG410">
        <f>VLOOKUP(AG$4,Description!$A$136:$C$203,3)*AG1013</f>
        <v>0</v>
      </c>
      <c r="AH410">
        <f t="shared" si="233"/>
        <v>0</v>
      </c>
      <c r="AI410">
        <f>VLOOKUP(AI$4,Description!$A$136:$C$203,3)*AI1013</f>
        <v>0</v>
      </c>
      <c r="AJ410">
        <f t="shared" si="234"/>
        <v>0</v>
      </c>
      <c r="AK410">
        <f>VLOOKUP(AK$4,Description!$A$136:$C$203,3)*AK1013</f>
        <v>0</v>
      </c>
      <c r="AL410">
        <f t="shared" si="235"/>
        <v>0</v>
      </c>
      <c r="AM410">
        <f>VLOOKUP(AM$4,Description!$A$136:$C$203,3)*AM1013</f>
        <v>0</v>
      </c>
      <c r="AN410">
        <f t="shared" si="236"/>
        <v>0</v>
      </c>
      <c r="AO410">
        <f>VLOOKUP(AO$4,Description!$A$136:$C$203,3)*AO1013</f>
        <v>0</v>
      </c>
      <c r="AP410">
        <f t="shared" si="237"/>
        <v>0</v>
      </c>
      <c r="AQ410">
        <f>VLOOKUP(AQ$4,Description!$A$136:$C$203,3)*AQ1013</f>
        <v>0</v>
      </c>
      <c r="AR410">
        <f t="shared" si="238"/>
        <v>0</v>
      </c>
      <c r="AS410">
        <f>VLOOKUP(AS$4,Description!$A$136:$C$203,3)*AS1013</f>
        <v>0</v>
      </c>
      <c r="AT410">
        <f t="shared" si="239"/>
        <v>0</v>
      </c>
      <c r="AU410">
        <f>VLOOKUP(AU$4,Description!$A$136:$C$203,3)*AU1013</f>
        <v>0</v>
      </c>
      <c r="AV410">
        <f t="shared" si="240"/>
        <v>0</v>
      </c>
      <c r="AW410">
        <f>VLOOKUP(AW$4,Description!$A$136:$C$203,3)*AW1013</f>
        <v>0</v>
      </c>
      <c r="AX410">
        <f t="shared" si="241"/>
        <v>0</v>
      </c>
      <c r="AY410">
        <f>VLOOKUP(AY$4,Description!$A$136:$C$203,3)*AY1013</f>
        <v>0</v>
      </c>
      <c r="AZ410">
        <f t="shared" si="242"/>
        <v>0</v>
      </c>
      <c r="BA410">
        <f>VLOOKUP(BA$4,Description!$A$136:$C$203,3)*BA1013</f>
        <v>0</v>
      </c>
      <c r="BB410">
        <f t="shared" si="243"/>
        <v>0</v>
      </c>
      <c r="BC410">
        <f>VLOOKUP(BC$4,Description!$A$136:$C$203,3)*BC1013</f>
        <v>0</v>
      </c>
      <c r="BD410">
        <f t="shared" si="244"/>
        <v>0</v>
      </c>
      <c r="BE410">
        <f>VLOOKUP(BE$4,Description!$A$136:$C$203,3)*BE1013</f>
        <v>0</v>
      </c>
      <c r="BF410">
        <f t="shared" si="245"/>
        <v>0</v>
      </c>
      <c r="BG410">
        <f>VLOOKUP(BG$4,Description!$A$136:$C$203,3)*BG1013</f>
        <v>0</v>
      </c>
      <c r="BH410">
        <f t="shared" si="246"/>
        <v>0</v>
      </c>
      <c r="BI410">
        <f>VLOOKUP(BI$4,Description!$A$136:$C$203,3)*BI1013</f>
        <v>0</v>
      </c>
      <c r="BJ410">
        <f t="shared" si="247"/>
        <v>0</v>
      </c>
      <c r="BK410">
        <f>VLOOKUP(BK$4,Description!$A$136:$C$203,3)*BK1013</f>
        <v>0</v>
      </c>
      <c r="BL410">
        <f t="shared" si="248"/>
        <v>0</v>
      </c>
      <c r="BM410">
        <f>VLOOKUP(BM$4,Description!$A$136:$C$203,3)*BM1013</f>
        <v>0</v>
      </c>
      <c r="BN410">
        <f t="shared" si="249"/>
        <v>0</v>
      </c>
      <c r="BO410">
        <f>VLOOKUP(BO$4,Description!$A$136:$C$203,3)*BO1013</f>
        <v>0</v>
      </c>
      <c r="BP410">
        <f t="shared" si="250"/>
        <v>0</v>
      </c>
      <c r="BQ410">
        <f>VLOOKUP(BQ$4,Description!$A$136:$C$203,3)*BQ1013</f>
        <v>0</v>
      </c>
      <c r="BR410">
        <f t="shared" si="251"/>
        <v>0</v>
      </c>
    </row>
    <row r="411" spans="1:70" x14ac:dyDescent="0.2">
      <c r="A411">
        <f t="shared" si="216"/>
        <v>1145390</v>
      </c>
      <c r="B411">
        <f t="shared" si="217"/>
        <v>0</v>
      </c>
      <c r="C411">
        <f>VLOOKUP(C$4,Description!$A$136:$C$203,3)*C1014</f>
        <v>0</v>
      </c>
      <c r="D411">
        <f t="shared" si="218"/>
        <v>0</v>
      </c>
      <c r="E411">
        <f>VLOOKUP(E$4,Description!$A$136:$C$203,3)*E1014</f>
        <v>0</v>
      </c>
      <c r="F411">
        <f t="shared" si="219"/>
        <v>0</v>
      </c>
      <c r="G411">
        <f>VLOOKUP(G$4,Description!$A$136:$C$203,3)*G1014</f>
        <v>0</v>
      </c>
      <c r="H411">
        <f t="shared" si="220"/>
        <v>0</v>
      </c>
      <c r="I411">
        <f>VLOOKUP(I$4,Description!$A$136:$C$203,3)*I1014</f>
        <v>0</v>
      </c>
      <c r="J411">
        <f t="shared" si="221"/>
        <v>0</v>
      </c>
      <c r="K411">
        <f>VLOOKUP(K$4,Description!$A$136:$C$203,3)*K1014</f>
        <v>0</v>
      </c>
      <c r="L411">
        <f t="shared" si="222"/>
        <v>0</v>
      </c>
      <c r="M411">
        <f>VLOOKUP(M$4,Description!$A$136:$C$203,3)*M1014</f>
        <v>0</v>
      </c>
      <c r="N411">
        <f t="shared" si="223"/>
        <v>0</v>
      </c>
      <c r="O411">
        <f>VLOOKUP(O$4,Description!$A$136:$C$203,3)*O1014</f>
        <v>0</v>
      </c>
      <c r="P411">
        <f t="shared" si="224"/>
        <v>0</v>
      </c>
      <c r="Q411">
        <f>VLOOKUP(Q$4,Description!$A$136:$C$203,3)*Q1014</f>
        <v>0</v>
      </c>
      <c r="R411">
        <f t="shared" si="225"/>
        <v>0</v>
      </c>
      <c r="S411">
        <f>VLOOKUP(S$4,Description!$A$136:$C$203,3)*S1014</f>
        <v>0</v>
      </c>
      <c r="T411">
        <f t="shared" si="226"/>
        <v>0</v>
      </c>
      <c r="U411">
        <f>VLOOKUP(U$4,Description!$A$136:$C$203,3)*U1014</f>
        <v>0</v>
      </c>
      <c r="V411">
        <f t="shared" si="227"/>
        <v>0</v>
      </c>
      <c r="W411">
        <f>VLOOKUP(W$4,Description!$A$136:$C$203,3)*W1014</f>
        <v>0</v>
      </c>
      <c r="X411">
        <f t="shared" si="228"/>
        <v>0</v>
      </c>
      <c r="Y411">
        <f>VLOOKUP(Y$4,Description!$A$136:$C$203,3)*Y1014</f>
        <v>0</v>
      </c>
      <c r="Z411">
        <f t="shared" si="229"/>
        <v>0</v>
      </c>
      <c r="AA411">
        <f>VLOOKUP(AA$4,Description!$A$136:$C$203,3)*AA1014</f>
        <v>0</v>
      </c>
      <c r="AB411">
        <f t="shared" si="230"/>
        <v>0</v>
      </c>
      <c r="AC411">
        <f>VLOOKUP(AC$4,Description!$A$136:$C$203,3)*AC1014</f>
        <v>0</v>
      </c>
      <c r="AD411">
        <f t="shared" si="231"/>
        <v>0</v>
      </c>
      <c r="AE411">
        <f>VLOOKUP(AE$4,Description!$A$136:$C$203,3)*AE1014</f>
        <v>0</v>
      </c>
      <c r="AF411">
        <f t="shared" si="232"/>
        <v>0</v>
      </c>
      <c r="AG411">
        <f>VLOOKUP(AG$4,Description!$A$136:$C$203,3)*AG1014</f>
        <v>0</v>
      </c>
      <c r="AH411">
        <f t="shared" si="233"/>
        <v>0</v>
      </c>
      <c r="AI411">
        <f>VLOOKUP(AI$4,Description!$A$136:$C$203,3)*AI1014</f>
        <v>0</v>
      </c>
      <c r="AJ411">
        <f t="shared" si="234"/>
        <v>0</v>
      </c>
      <c r="AK411">
        <f>VLOOKUP(AK$4,Description!$A$136:$C$203,3)*AK1014</f>
        <v>0</v>
      </c>
      <c r="AL411">
        <f t="shared" si="235"/>
        <v>0</v>
      </c>
      <c r="AM411">
        <f>VLOOKUP(AM$4,Description!$A$136:$C$203,3)*AM1014</f>
        <v>0</v>
      </c>
      <c r="AN411">
        <f t="shared" si="236"/>
        <v>0</v>
      </c>
      <c r="AO411">
        <f>VLOOKUP(AO$4,Description!$A$136:$C$203,3)*AO1014</f>
        <v>0</v>
      </c>
      <c r="AP411">
        <f t="shared" si="237"/>
        <v>0</v>
      </c>
      <c r="AQ411">
        <f>VLOOKUP(AQ$4,Description!$A$136:$C$203,3)*AQ1014</f>
        <v>0</v>
      </c>
      <c r="AR411">
        <f t="shared" si="238"/>
        <v>0</v>
      </c>
      <c r="AS411">
        <f>VLOOKUP(AS$4,Description!$A$136:$C$203,3)*AS1014</f>
        <v>0</v>
      </c>
      <c r="AT411">
        <f t="shared" si="239"/>
        <v>0</v>
      </c>
      <c r="AU411">
        <f>VLOOKUP(AU$4,Description!$A$136:$C$203,3)*AU1014</f>
        <v>0</v>
      </c>
      <c r="AV411">
        <f t="shared" si="240"/>
        <v>0</v>
      </c>
      <c r="AW411">
        <f>VLOOKUP(AW$4,Description!$A$136:$C$203,3)*AW1014</f>
        <v>0</v>
      </c>
      <c r="AX411">
        <f t="shared" si="241"/>
        <v>0</v>
      </c>
      <c r="AY411">
        <f>VLOOKUP(AY$4,Description!$A$136:$C$203,3)*AY1014</f>
        <v>0</v>
      </c>
      <c r="AZ411">
        <f t="shared" si="242"/>
        <v>0</v>
      </c>
      <c r="BA411">
        <f>VLOOKUP(BA$4,Description!$A$136:$C$203,3)*BA1014</f>
        <v>0</v>
      </c>
      <c r="BB411">
        <f t="shared" si="243"/>
        <v>0</v>
      </c>
      <c r="BC411">
        <f>VLOOKUP(BC$4,Description!$A$136:$C$203,3)*BC1014</f>
        <v>0</v>
      </c>
      <c r="BD411">
        <f t="shared" si="244"/>
        <v>0</v>
      </c>
      <c r="BE411">
        <f>VLOOKUP(BE$4,Description!$A$136:$C$203,3)*BE1014</f>
        <v>0</v>
      </c>
      <c r="BF411">
        <f t="shared" si="245"/>
        <v>0</v>
      </c>
      <c r="BG411">
        <f>VLOOKUP(BG$4,Description!$A$136:$C$203,3)*BG1014</f>
        <v>0</v>
      </c>
      <c r="BH411">
        <f t="shared" si="246"/>
        <v>0</v>
      </c>
      <c r="BI411">
        <f>VLOOKUP(BI$4,Description!$A$136:$C$203,3)*BI1014</f>
        <v>0</v>
      </c>
      <c r="BJ411">
        <f t="shared" si="247"/>
        <v>0</v>
      </c>
      <c r="BK411">
        <f>VLOOKUP(BK$4,Description!$A$136:$C$203,3)*BK1014</f>
        <v>0</v>
      </c>
      <c r="BL411">
        <f t="shared" si="248"/>
        <v>0</v>
      </c>
      <c r="BM411">
        <f>VLOOKUP(BM$4,Description!$A$136:$C$203,3)*BM1014</f>
        <v>0</v>
      </c>
      <c r="BN411">
        <f t="shared" si="249"/>
        <v>0</v>
      </c>
      <c r="BO411">
        <f>VLOOKUP(BO$4,Description!$A$136:$C$203,3)*BO1014</f>
        <v>0</v>
      </c>
      <c r="BP411">
        <f t="shared" si="250"/>
        <v>0</v>
      </c>
      <c r="BQ411">
        <f>VLOOKUP(BQ$4,Description!$A$136:$C$203,3)*BQ1014</f>
        <v>0</v>
      </c>
      <c r="BR411">
        <f t="shared" si="251"/>
        <v>0</v>
      </c>
    </row>
    <row r="412" spans="1:70" x14ac:dyDescent="0.2">
      <c r="A412">
        <f t="shared" si="216"/>
        <v>1145440</v>
      </c>
      <c r="B412">
        <f t="shared" si="217"/>
        <v>0</v>
      </c>
      <c r="C412">
        <f>VLOOKUP(C$4,Description!$A$136:$C$203,3)*C1015</f>
        <v>0</v>
      </c>
      <c r="D412">
        <f t="shared" si="218"/>
        <v>0</v>
      </c>
      <c r="E412">
        <f>VLOOKUP(E$4,Description!$A$136:$C$203,3)*E1015</f>
        <v>0</v>
      </c>
      <c r="F412">
        <f t="shared" si="219"/>
        <v>0</v>
      </c>
      <c r="G412">
        <f>VLOOKUP(G$4,Description!$A$136:$C$203,3)*G1015</f>
        <v>0</v>
      </c>
      <c r="H412">
        <f t="shared" si="220"/>
        <v>0</v>
      </c>
      <c r="I412">
        <f>VLOOKUP(I$4,Description!$A$136:$C$203,3)*I1015</f>
        <v>0</v>
      </c>
      <c r="J412">
        <f t="shared" si="221"/>
        <v>0</v>
      </c>
      <c r="K412">
        <f>VLOOKUP(K$4,Description!$A$136:$C$203,3)*K1015</f>
        <v>0</v>
      </c>
      <c r="L412">
        <f t="shared" si="222"/>
        <v>0</v>
      </c>
      <c r="M412">
        <f>VLOOKUP(M$4,Description!$A$136:$C$203,3)*M1015</f>
        <v>0</v>
      </c>
      <c r="N412">
        <f t="shared" si="223"/>
        <v>0</v>
      </c>
      <c r="O412">
        <f>VLOOKUP(O$4,Description!$A$136:$C$203,3)*O1015</f>
        <v>0</v>
      </c>
      <c r="P412">
        <f t="shared" si="224"/>
        <v>0</v>
      </c>
      <c r="Q412">
        <f>VLOOKUP(Q$4,Description!$A$136:$C$203,3)*Q1015</f>
        <v>0</v>
      </c>
      <c r="R412">
        <f t="shared" si="225"/>
        <v>0</v>
      </c>
      <c r="S412">
        <f>VLOOKUP(S$4,Description!$A$136:$C$203,3)*S1015</f>
        <v>0</v>
      </c>
      <c r="T412">
        <f t="shared" si="226"/>
        <v>0</v>
      </c>
      <c r="U412">
        <f>VLOOKUP(U$4,Description!$A$136:$C$203,3)*U1015</f>
        <v>0</v>
      </c>
      <c r="V412">
        <f t="shared" si="227"/>
        <v>0</v>
      </c>
      <c r="W412">
        <f>VLOOKUP(W$4,Description!$A$136:$C$203,3)*W1015</f>
        <v>0</v>
      </c>
      <c r="X412">
        <f t="shared" si="228"/>
        <v>0</v>
      </c>
      <c r="Y412">
        <f>VLOOKUP(Y$4,Description!$A$136:$C$203,3)*Y1015</f>
        <v>0</v>
      </c>
      <c r="Z412">
        <f t="shared" si="229"/>
        <v>0</v>
      </c>
      <c r="AA412">
        <f>VLOOKUP(AA$4,Description!$A$136:$C$203,3)*AA1015</f>
        <v>0</v>
      </c>
      <c r="AB412">
        <f t="shared" si="230"/>
        <v>0</v>
      </c>
      <c r="AC412">
        <f>VLOOKUP(AC$4,Description!$A$136:$C$203,3)*AC1015</f>
        <v>0</v>
      </c>
      <c r="AD412">
        <f t="shared" si="231"/>
        <v>0</v>
      </c>
      <c r="AE412">
        <f>VLOOKUP(AE$4,Description!$A$136:$C$203,3)*AE1015</f>
        <v>0</v>
      </c>
      <c r="AF412">
        <f t="shared" si="232"/>
        <v>0</v>
      </c>
      <c r="AG412">
        <f>VLOOKUP(AG$4,Description!$A$136:$C$203,3)*AG1015</f>
        <v>0</v>
      </c>
      <c r="AH412">
        <f t="shared" si="233"/>
        <v>0</v>
      </c>
      <c r="AI412">
        <f>VLOOKUP(AI$4,Description!$A$136:$C$203,3)*AI1015</f>
        <v>0</v>
      </c>
      <c r="AJ412">
        <f t="shared" si="234"/>
        <v>0</v>
      </c>
      <c r="AK412">
        <f>VLOOKUP(AK$4,Description!$A$136:$C$203,3)*AK1015</f>
        <v>0</v>
      </c>
      <c r="AL412">
        <f t="shared" si="235"/>
        <v>0</v>
      </c>
      <c r="AM412">
        <f>VLOOKUP(AM$4,Description!$A$136:$C$203,3)*AM1015</f>
        <v>0</v>
      </c>
      <c r="AN412">
        <f t="shared" si="236"/>
        <v>0</v>
      </c>
      <c r="AO412">
        <f>VLOOKUP(AO$4,Description!$A$136:$C$203,3)*AO1015</f>
        <v>0</v>
      </c>
      <c r="AP412">
        <f t="shared" si="237"/>
        <v>0</v>
      </c>
      <c r="AQ412">
        <f>VLOOKUP(AQ$4,Description!$A$136:$C$203,3)*AQ1015</f>
        <v>0</v>
      </c>
      <c r="AR412">
        <f t="shared" si="238"/>
        <v>0</v>
      </c>
      <c r="AS412">
        <f>VLOOKUP(AS$4,Description!$A$136:$C$203,3)*AS1015</f>
        <v>0</v>
      </c>
      <c r="AT412">
        <f t="shared" si="239"/>
        <v>0</v>
      </c>
      <c r="AU412">
        <f>VLOOKUP(AU$4,Description!$A$136:$C$203,3)*AU1015</f>
        <v>0</v>
      </c>
      <c r="AV412">
        <f t="shared" si="240"/>
        <v>0</v>
      </c>
      <c r="AW412">
        <f>VLOOKUP(AW$4,Description!$A$136:$C$203,3)*AW1015</f>
        <v>0</v>
      </c>
      <c r="AX412">
        <f t="shared" si="241"/>
        <v>0</v>
      </c>
      <c r="AY412">
        <f>VLOOKUP(AY$4,Description!$A$136:$C$203,3)*AY1015</f>
        <v>0</v>
      </c>
      <c r="AZ412">
        <f t="shared" si="242"/>
        <v>0</v>
      </c>
      <c r="BA412">
        <f>VLOOKUP(BA$4,Description!$A$136:$C$203,3)*BA1015</f>
        <v>0</v>
      </c>
      <c r="BB412">
        <f t="shared" si="243"/>
        <v>0</v>
      </c>
      <c r="BC412">
        <f>VLOOKUP(BC$4,Description!$A$136:$C$203,3)*BC1015</f>
        <v>0</v>
      </c>
      <c r="BD412">
        <f t="shared" si="244"/>
        <v>0</v>
      </c>
      <c r="BE412">
        <f>VLOOKUP(BE$4,Description!$A$136:$C$203,3)*BE1015</f>
        <v>0</v>
      </c>
      <c r="BF412">
        <f t="shared" si="245"/>
        <v>0</v>
      </c>
      <c r="BG412">
        <f>VLOOKUP(BG$4,Description!$A$136:$C$203,3)*BG1015</f>
        <v>0</v>
      </c>
      <c r="BH412">
        <f t="shared" si="246"/>
        <v>0</v>
      </c>
      <c r="BI412">
        <f>VLOOKUP(BI$4,Description!$A$136:$C$203,3)*BI1015</f>
        <v>0</v>
      </c>
      <c r="BJ412">
        <f t="shared" si="247"/>
        <v>0</v>
      </c>
      <c r="BK412">
        <f>VLOOKUP(BK$4,Description!$A$136:$C$203,3)*BK1015</f>
        <v>0</v>
      </c>
      <c r="BL412">
        <f t="shared" si="248"/>
        <v>0</v>
      </c>
      <c r="BM412">
        <f>VLOOKUP(BM$4,Description!$A$136:$C$203,3)*BM1015</f>
        <v>0</v>
      </c>
      <c r="BN412">
        <f t="shared" si="249"/>
        <v>0</v>
      </c>
      <c r="BO412">
        <f>VLOOKUP(BO$4,Description!$A$136:$C$203,3)*BO1015</f>
        <v>0</v>
      </c>
      <c r="BP412">
        <f t="shared" si="250"/>
        <v>0</v>
      </c>
      <c r="BQ412">
        <f>VLOOKUP(BQ$4,Description!$A$136:$C$203,3)*BQ1015</f>
        <v>0</v>
      </c>
      <c r="BR412">
        <f t="shared" si="251"/>
        <v>0</v>
      </c>
    </row>
    <row r="413" spans="1:70" x14ac:dyDescent="0.2">
      <c r="A413">
        <f t="shared" si="216"/>
        <v>1145470</v>
      </c>
      <c r="B413">
        <f t="shared" si="217"/>
        <v>15</v>
      </c>
      <c r="C413">
        <f>VLOOKUP(C$4,Description!$A$136:$C$203,3)*C1016</f>
        <v>0</v>
      </c>
      <c r="D413">
        <f t="shared" si="218"/>
        <v>0</v>
      </c>
      <c r="E413">
        <f>VLOOKUP(E$4,Description!$A$136:$C$203,3)*E1016</f>
        <v>0</v>
      </c>
      <c r="F413">
        <f t="shared" si="219"/>
        <v>0</v>
      </c>
      <c r="G413">
        <f>VLOOKUP(G$4,Description!$A$136:$C$203,3)*G1016</f>
        <v>0</v>
      </c>
      <c r="H413">
        <f t="shared" si="220"/>
        <v>0</v>
      </c>
      <c r="I413">
        <f>VLOOKUP(I$4,Description!$A$136:$C$203,3)*I1016</f>
        <v>0</v>
      </c>
      <c r="J413">
        <f t="shared" si="221"/>
        <v>0</v>
      </c>
      <c r="K413">
        <f>VLOOKUP(K$4,Description!$A$136:$C$203,3)*K1016</f>
        <v>0</v>
      </c>
      <c r="L413">
        <f t="shared" si="222"/>
        <v>0</v>
      </c>
      <c r="M413">
        <f>VLOOKUP(M$4,Description!$A$136:$C$203,3)*M1016</f>
        <v>0</v>
      </c>
      <c r="N413">
        <f t="shared" si="223"/>
        <v>0</v>
      </c>
      <c r="O413">
        <f>VLOOKUP(O$4,Description!$A$136:$C$203,3)*O1016</f>
        <v>0</v>
      </c>
      <c r="P413">
        <f t="shared" si="224"/>
        <v>1</v>
      </c>
      <c r="Q413">
        <f>VLOOKUP(Q$4,Description!$A$136:$C$203,3)*Q1016</f>
        <v>0</v>
      </c>
      <c r="R413">
        <f t="shared" si="225"/>
        <v>0</v>
      </c>
      <c r="S413">
        <f>VLOOKUP(S$4,Description!$A$136:$C$203,3)*S1016</f>
        <v>0</v>
      </c>
      <c r="T413">
        <f t="shared" si="226"/>
        <v>0</v>
      </c>
      <c r="U413">
        <f>VLOOKUP(U$4,Description!$A$136:$C$203,3)*U1016</f>
        <v>0</v>
      </c>
      <c r="V413">
        <f t="shared" si="227"/>
        <v>0</v>
      </c>
      <c r="W413">
        <f>VLOOKUP(W$4,Description!$A$136:$C$203,3)*W1016</f>
        <v>0</v>
      </c>
      <c r="X413">
        <f t="shared" si="228"/>
        <v>0</v>
      </c>
      <c r="Y413">
        <f>VLOOKUP(Y$4,Description!$A$136:$C$203,3)*Y1016</f>
        <v>0</v>
      </c>
      <c r="Z413">
        <f t="shared" si="229"/>
        <v>1</v>
      </c>
      <c r="AA413">
        <f>VLOOKUP(AA$4,Description!$A$136:$C$203,3)*AA1016</f>
        <v>4</v>
      </c>
      <c r="AB413">
        <f t="shared" si="230"/>
        <v>1</v>
      </c>
      <c r="AC413">
        <f>VLOOKUP(AC$4,Description!$A$136:$C$203,3)*AC1016</f>
        <v>0</v>
      </c>
      <c r="AD413">
        <f t="shared" si="231"/>
        <v>0</v>
      </c>
      <c r="AE413">
        <f>VLOOKUP(AE$4,Description!$A$136:$C$203,3)*AE1016</f>
        <v>4</v>
      </c>
      <c r="AF413">
        <f t="shared" si="232"/>
        <v>0</v>
      </c>
      <c r="AG413">
        <f>VLOOKUP(AG$4,Description!$A$136:$C$203,3)*AG1016</f>
        <v>0</v>
      </c>
      <c r="AH413">
        <f t="shared" si="233"/>
        <v>0</v>
      </c>
      <c r="AI413">
        <f>VLOOKUP(AI$4,Description!$A$136:$C$203,3)*AI1016</f>
        <v>0</v>
      </c>
      <c r="AJ413">
        <f t="shared" si="234"/>
        <v>0</v>
      </c>
      <c r="AK413">
        <f>VLOOKUP(AK$4,Description!$A$136:$C$203,3)*AK1016</f>
        <v>0</v>
      </c>
      <c r="AL413">
        <f t="shared" si="235"/>
        <v>0</v>
      </c>
      <c r="AM413">
        <f>VLOOKUP(AM$4,Description!$A$136:$C$203,3)*AM1016</f>
        <v>0</v>
      </c>
      <c r="AN413">
        <f t="shared" si="236"/>
        <v>0</v>
      </c>
      <c r="AO413">
        <f>VLOOKUP(AO$4,Description!$A$136:$C$203,3)*AO1016</f>
        <v>2</v>
      </c>
      <c r="AP413">
        <f t="shared" si="237"/>
        <v>0</v>
      </c>
      <c r="AQ413">
        <f>VLOOKUP(AQ$4,Description!$A$136:$C$203,3)*AQ1016</f>
        <v>0</v>
      </c>
      <c r="AR413">
        <f t="shared" si="238"/>
        <v>0</v>
      </c>
      <c r="AS413">
        <f>VLOOKUP(AS$4,Description!$A$136:$C$203,3)*AS1016</f>
        <v>0</v>
      </c>
      <c r="AT413">
        <f t="shared" si="239"/>
        <v>1</v>
      </c>
      <c r="AU413">
        <f>VLOOKUP(AU$4,Description!$A$136:$C$203,3)*AU1016</f>
        <v>0</v>
      </c>
      <c r="AV413">
        <f t="shared" si="240"/>
        <v>0</v>
      </c>
      <c r="AW413">
        <f>VLOOKUP(AW$4,Description!$A$136:$C$203,3)*AW1016</f>
        <v>0</v>
      </c>
      <c r="AX413">
        <f t="shared" si="241"/>
        <v>1</v>
      </c>
      <c r="AY413">
        <f>VLOOKUP(AY$4,Description!$A$136:$C$203,3)*AY1016</f>
        <v>0</v>
      </c>
      <c r="AZ413">
        <f t="shared" si="242"/>
        <v>0</v>
      </c>
      <c r="BA413">
        <f>VLOOKUP(BA$4,Description!$A$136:$C$203,3)*BA1016</f>
        <v>0</v>
      </c>
      <c r="BB413">
        <f t="shared" si="243"/>
        <v>0</v>
      </c>
      <c r="BC413">
        <f>VLOOKUP(BC$4,Description!$A$136:$C$203,3)*BC1016</f>
        <v>0</v>
      </c>
      <c r="BD413">
        <f t="shared" si="244"/>
        <v>0</v>
      </c>
      <c r="BE413">
        <f>VLOOKUP(BE$4,Description!$A$136:$C$203,3)*BE1016</f>
        <v>0</v>
      </c>
      <c r="BF413">
        <f t="shared" si="245"/>
        <v>0</v>
      </c>
      <c r="BG413">
        <f>VLOOKUP(BG$4,Description!$A$136:$C$203,3)*BG1016</f>
        <v>0</v>
      </c>
      <c r="BH413">
        <f t="shared" si="246"/>
        <v>0</v>
      </c>
      <c r="BI413">
        <f>VLOOKUP(BI$4,Description!$A$136:$C$203,3)*BI1016</f>
        <v>0</v>
      </c>
      <c r="BJ413">
        <f t="shared" si="247"/>
        <v>0</v>
      </c>
      <c r="BK413">
        <f>VLOOKUP(BK$4,Description!$A$136:$C$203,3)*BK1016</f>
        <v>0</v>
      </c>
      <c r="BL413">
        <f t="shared" si="248"/>
        <v>0</v>
      </c>
      <c r="BM413">
        <f>VLOOKUP(BM$4,Description!$A$136:$C$203,3)*BM1016</f>
        <v>0</v>
      </c>
      <c r="BN413">
        <f t="shared" si="249"/>
        <v>0</v>
      </c>
      <c r="BO413">
        <f>VLOOKUP(BO$4,Description!$A$136:$C$203,3)*BO1016</f>
        <v>0</v>
      </c>
      <c r="BP413">
        <f t="shared" si="250"/>
        <v>0</v>
      </c>
      <c r="BQ413">
        <f>VLOOKUP(BQ$4,Description!$A$136:$C$203,3)*BQ1016</f>
        <v>0</v>
      </c>
      <c r="BR413">
        <f t="shared" si="251"/>
        <v>0</v>
      </c>
    </row>
    <row r="414" spans="1:70" x14ac:dyDescent="0.2">
      <c r="A414">
        <f t="shared" si="216"/>
        <v>1145620</v>
      </c>
      <c r="B414">
        <f t="shared" si="217"/>
        <v>26</v>
      </c>
      <c r="C414">
        <f>VLOOKUP(C$4,Description!$A$136:$C$203,3)*C1017</f>
        <v>0</v>
      </c>
      <c r="D414">
        <f t="shared" si="218"/>
        <v>0</v>
      </c>
      <c r="E414">
        <f>VLOOKUP(E$4,Description!$A$136:$C$203,3)*E1017</f>
        <v>0</v>
      </c>
      <c r="F414">
        <f t="shared" si="219"/>
        <v>1</v>
      </c>
      <c r="G414">
        <f>VLOOKUP(G$4,Description!$A$136:$C$203,3)*G1017</f>
        <v>0</v>
      </c>
      <c r="H414">
        <f t="shared" si="220"/>
        <v>0</v>
      </c>
      <c r="I414">
        <f>VLOOKUP(I$4,Description!$A$136:$C$203,3)*I1017</f>
        <v>0</v>
      </c>
      <c r="J414">
        <f t="shared" si="221"/>
        <v>0</v>
      </c>
      <c r="K414">
        <f>VLOOKUP(K$4,Description!$A$136:$C$203,3)*K1017</f>
        <v>0</v>
      </c>
      <c r="L414">
        <f t="shared" si="222"/>
        <v>0</v>
      </c>
      <c r="M414">
        <f>VLOOKUP(M$4,Description!$A$136:$C$203,3)*M1017</f>
        <v>0</v>
      </c>
      <c r="N414">
        <f t="shared" si="223"/>
        <v>0</v>
      </c>
      <c r="O414">
        <f>VLOOKUP(O$4,Description!$A$136:$C$203,3)*O1017</f>
        <v>0</v>
      </c>
      <c r="P414">
        <f t="shared" si="224"/>
        <v>1</v>
      </c>
      <c r="Q414">
        <f>VLOOKUP(Q$4,Description!$A$136:$C$203,3)*Q1017</f>
        <v>0</v>
      </c>
      <c r="R414">
        <f t="shared" si="225"/>
        <v>1</v>
      </c>
      <c r="S414">
        <f>VLOOKUP(S$4,Description!$A$136:$C$203,3)*S1017</f>
        <v>0</v>
      </c>
      <c r="T414">
        <f t="shared" si="226"/>
        <v>0</v>
      </c>
      <c r="U414">
        <f>VLOOKUP(U$4,Description!$A$136:$C$203,3)*U1017</f>
        <v>5</v>
      </c>
      <c r="V414">
        <f t="shared" si="227"/>
        <v>0</v>
      </c>
      <c r="W414">
        <f>VLOOKUP(W$4,Description!$A$136:$C$203,3)*W1017</f>
        <v>0</v>
      </c>
      <c r="X414">
        <f t="shared" si="228"/>
        <v>0</v>
      </c>
      <c r="Y414">
        <f>VLOOKUP(Y$4,Description!$A$136:$C$203,3)*Y1017</f>
        <v>0</v>
      </c>
      <c r="Z414">
        <f t="shared" si="229"/>
        <v>1</v>
      </c>
      <c r="AA414">
        <f>VLOOKUP(AA$4,Description!$A$136:$C$203,3)*AA1017</f>
        <v>4</v>
      </c>
      <c r="AB414">
        <f t="shared" si="230"/>
        <v>1</v>
      </c>
      <c r="AC414">
        <f>VLOOKUP(AC$4,Description!$A$136:$C$203,3)*AC1017</f>
        <v>5</v>
      </c>
      <c r="AD414">
        <f t="shared" si="231"/>
        <v>0</v>
      </c>
      <c r="AE414">
        <f>VLOOKUP(AE$4,Description!$A$136:$C$203,3)*AE1017</f>
        <v>0</v>
      </c>
      <c r="AF414">
        <f t="shared" si="232"/>
        <v>1</v>
      </c>
      <c r="AG414">
        <f>VLOOKUP(AG$4,Description!$A$136:$C$203,3)*AG1017</f>
        <v>0</v>
      </c>
      <c r="AH414">
        <f t="shared" si="233"/>
        <v>0</v>
      </c>
      <c r="AI414">
        <f>VLOOKUP(AI$4,Description!$A$136:$C$203,3)*AI1017</f>
        <v>0</v>
      </c>
      <c r="AJ414">
        <f t="shared" si="234"/>
        <v>0</v>
      </c>
      <c r="AK414">
        <f>VLOOKUP(AK$4,Description!$A$136:$C$203,3)*AK1017</f>
        <v>0</v>
      </c>
      <c r="AL414">
        <f t="shared" si="235"/>
        <v>0</v>
      </c>
      <c r="AM414">
        <f>VLOOKUP(AM$4,Description!$A$136:$C$203,3)*AM1017</f>
        <v>0</v>
      </c>
      <c r="AN414">
        <f t="shared" si="236"/>
        <v>1</v>
      </c>
      <c r="AO414">
        <f>VLOOKUP(AO$4,Description!$A$136:$C$203,3)*AO1017</f>
        <v>2</v>
      </c>
      <c r="AP414">
        <f t="shared" si="237"/>
        <v>1</v>
      </c>
      <c r="AQ414">
        <f>VLOOKUP(AQ$4,Description!$A$136:$C$203,3)*AQ1017</f>
        <v>0</v>
      </c>
      <c r="AR414">
        <f t="shared" si="238"/>
        <v>0</v>
      </c>
      <c r="AS414">
        <f>VLOOKUP(AS$4,Description!$A$136:$C$203,3)*AS1017</f>
        <v>0</v>
      </c>
      <c r="AT414">
        <f t="shared" si="239"/>
        <v>1</v>
      </c>
      <c r="AU414">
        <f>VLOOKUP(AU$4,Description!$A$136:$C$203,3)*AU1017</f>
        <v>0</v>
      </c>
      <c r="AV414">
        <f t="shared" si="240"/>
        <v>0</v>
      </c>
      <c r="AW414">
        <f>VLOOKUP(AW$4,Description!$A$136:$C$203,3)*AW1017</f>
        <v>0</v>
      </c>
      <c r="AX414">
        <f t="shared" si="241"/>
        <v>1</v>
      </c>
      <c r="AY414">
        <f>VLOOKUP(AY$4,Description!$A$136:$C$203,3)*AY1017</f>
        <v>0</v>
      </c>
      <c r="AZ414">
        <f t="shared" si="242"/>
        <v>0</v>
      </c>
      <c r="BA414">
        <f>VLOOKUP(BA$4,Description!$A$136:$C$203,3)*BA1017</f>
        <v>0</v>
      </c>
      <c r="BB414">
        <f t="shared" si="243"/>
        <v>0</v>
      </c>
      <c r="BC414">
        <f>VLOOKUP(BC$4,Description!$A$136:$C$203,3)*BC1017</f>
        <v>0</v>
      </c>
      <c r="BD414">
        <f t="shared" si="244"/>
        <v>0</v>
      </c>
      <c r="BE414">
        <f>VLOOKUP(BE$4,Description!$A$136:$C$203,3)*BE1017</f>
        <v>0</v>
      </c>
      <c r="BF414">
        <f t="shared" si="245"/>
        <v>0</v>
      </c>
      <c r="BG414">
        <f>VLOOKUP(BG$4,Description!$A$136:$C$203,3)*BG1017</f>
        <v>0</v>
      </c>
      <c r="BH414">
        <f t="shared" si="246"/>
        <v>0</v>
      </c>
      <c r="BI414">
        <f>VLOOKUP(BI$4,Description!$A$136:$C$203,3)*BI1017</f>
        <v>0</v>
      </c>
      <c r="BJ414">
        <f t="shared" si="247"/>
        <v>0</v>
      </c>
      <c r="BK414">
        <f>VLOOKUP(BK$4,Description!$A$136:$C$203,3)*BK1017</f>
        <v>0</v>
      </c>
      <c r="BL414">
        <f t="shared" si="248"/>
        <v>0</v>
      </c>
      <c r="BM414">
        <f>VLOOKUP(BM$4,Description!$A$136:$C$203,3)*BM1017</f>
        <v>0</v>
      </c>
      <c r="BN414">
        <f t="shared" si="249"/>
        <v>0</v>
      </c>
      <c r="BO414">
        <f>VLOOKUP(BO$4,Description!$A$136:$C$203,3)*BO1017</f>
        <v>0</v>
      </c>
      <c r="BP414">
        <f t="shared" si="250"/>
        <v>0</v>
      </c>
      <c r="BQ414">
        <f>VLOOKUP(BQ$4,Description!$A$136:$C$203,3)*BQ1017</f>
        <v>0</v>
      </c>
      <c r="BR414">
        <f t="shared" si="251"/>
        <v>0</v>
      </c>
    </row>
    <row r="415" spans="1:70" x14ac:dyDescent="0.2">
      <c r="A415">
        <f t="shared" si="216"/>
        <v>1145690</v>
      </c>
      <c r="B415">
        <f t="shared" si="217"/>
        <v>40</v>
      </c>
      <c r="C415">
        <f>VLOOKUP(C$4,Description!$A$136:$C$203,3)*C1018</f>
        <v>0</v>
      </c>
      <c r="D415">
        <f t="shared" si="218"/>
        <v>0</v>
      </c>
      <c r="E415">
        <f>VLOOKUP(E$4,Description!$A$136:$C$203,3)*E1018</f>
        <v>0</v>
      </c>
      <c r="F415">
        <f t="shared" si="219"/>
        <v>1</v>
      </c>
      <c r="G415">
        <f>VLOOKUP(G$4,Description!$A$136:$C$203,3)*G1018</f>
        <v>0</v>
      </c>
      <c r="H415">
        <f t="shared" si="220"/>
        <v>0</v>
      </c>
      <c r="I415">
        <f>VLOOKUP(I$4,Description!$A$136:$C$203,3)*I1018</f>
        <v>0</v>
      </c>
      <c r="J415">
        <f t="shared" si="221"/>
        <v>0</v>
      </c>
      <c r="K415">
        <f>VLOOKUP(K$4,Description!$A$136:$C$203,3)*K1018</f>
        <v>0</v>
      </c>
      <c r="L415">
        <f t="shared" si="222"/>
        <v>0</v>
      </c>
      <c r="M415">
        <f>VLOOKUP(M$4,Description!$A$136:$C$203,3)*M1018</f>
        <v>0</v>
      </c>
      <c r="N415">
        <f t="shared" si="223"/>
        <v>0</v>
      </c>
      <c r="O415">
        <f>VLOOKUP(O$4,Description!$A$136:$C$203,3)*O1018</f>
        <v>0</v>
      </c>
      <c r="P415">
        <f t="shared" si="224"/>
        <v>1</v>
      </c>
      <c r="Q415">
        <f>VLOOKUP(Q$4,Description!$A$136:$C$203,3)*Q1018</f>
        <v>0</v>
      </c>
      <c r="R415">
        <f t="shared" si="225"/>
        <v>1</v>
      </c>
      <c r="S415">
        <f>VLOOKUP(S$4,Description!$A$136:$C$203,3)*S1018</f>
        <v>0</v>
      </c>
      <c r="T415">
        <f t="shared" si="226"/>
        <v>0</v>
      </c>
      <c r="U415">
        <f>VLOOKUP(U$4,Description!$A$136:$C$203,3)*U1018</f>
        <v>0</v>
      </c>
      <c r="V415">
        <f t="shared" si="227"/>
        <v>0</v>
      </c>
      <c r="W415">
        <f>VLOOKUP(W$4,Description!$A$136:$C$203,3)*W1018</f>
        <v>0</v>
      </c>
      <c r="X415">
        <f t="shared" si="228"/>
        <v>0</v>
      </c>
      <c r="Y415">
        <f>VLOOKUP(Y$4,Description!$A$136:$C$203,3)*Y1018</f>
        <v>0</v>
      </c>
      <c r="Z415">
        <f t="shared" si="229"/>
        <v>1</v>
      </c>
      <c r="AA415">
        <f>VLOOKUP(AA$4,Description!$A$136:$C$203,3)*AA1018</f>
        <v>4</v>
      </c>
      <c r="AB415">
        <f t="shared" si="230"/>
        <v>1</v>
      </c>
      <c r="AC415">
        <f>VLOOKUP(AC$4,Description!$A$136:$C$203,3)*AC1018</f>
        <v>5</v>
      </c>
      <c r="AD415">
        <f t="shared" si="231"/>
        <v>1</v>
      </c>
      <c r="AE415">
        <f>VLOOKUP(AE$4,Description!$A$136:$C$203,3)*AE1018</f>
        <v>4</v>
      </c>
      <c r="AF415">
        <f t="shared" si="232"/>
        <v>0</v>
      </c>
      <c r="AG415">
        <f>VLOOKUP(AG$4,Description!$A$136:$C$203,3)*AG1018</f>
        <v>0</v>
      </c>
      <c r="AH415">
        <f t="shared" si="233"/>
        <v>0</v>
      </c>
      <c r="AI415">
        <f>VLOOKUP(AI$4,Description!$A$136:$C$203,3)*AI1018</f>
        <v>0</v>
      </c>
      <c r="AJ415">
        <f t="shared" si="234"/>
        <v>0</v>
      </c>
      <c r="AK415">
        <f>VLOOKUP(AK$4,Description!$A$136:$C$203,3)*AK1018</f>
        <v>0</v>
      </c>
      <c r="AL415">
        <f t="shared" si="235"/>
        <v>0</v>
      </c>
      <c r="AM415">
        <f>VLOOKUP(AM$4,Description!$A$136:$C$203,3)*AM1018</f>
        <v>0</v>
      </c>
      <c r="AN415">
        <f t="shared" si="236"/>
        <v>0</v>
      </c>
      <c r="AO415">
        <f>VLOOKUP(AO$4,Description!$A$136:$C$203,3)*AO1018</f>
        <v>2</v>
      </c>
      <c r="AP415">
        <f t="shared" si="237"/>
        <v>1</v>
      </c>
      <c r="AQ415">
        <f>VLOOKUP(AQ$4,Description!$A$136:$C$203,3)*AQ1018</f>
        <v>1</v>
      </c>
      <c r="AR415">
        <f t="shared" si="238"/>
        <v>0</v>
      </c>
      <c r="AS415">
        <f>VLOOKUP(AS$4,Description!$A$136:$C$203,3)*AS1018</f>
        <v>0</v>
      </c>
      <c r="AT415">
        <f t="shared" si="239"/>
        <v>1</v>
      </c>
      <c r="AU415">
        <f>VLOOKUP(AU$4,Description!$A$136:$C$203,3)*AU1018</f>
        <v>5</v>
      </c>
      <c r="AV415">
        <f t="shared" si="240"/>
        <v>1</v>
      </c>
      <c r="AW415">
        <f>VLOOKUP(AW$4,Description!$A$136:$C$203,3)*AW1018</f>
        <v>0</v>
      </c>
      <c r="AX415">
        <f t="shared" si="241"/>
        <v>1</v>
      </c>
      <c r="AY415">
        <f>VLOOKUP(AY$4,Description!$A$136:$C$203,3)*AY1018</f>
        <v>0</v>
      </c>
      <c r="AZ415">
        <f t="shared" si="242"/>
        <v>0</v>
      </c>
      <c r="BA415">
        <f>VLOOKUP(BA$4,Description!$A$136:$C$203,3)*BA1018</f>
        <v>0</v>
      </c>
      <c r="BB415">
        <f t="shared" si="243"/>
        <v>0</v>
      </c>
      <c r="BC415">
        <f>VLOOKUP(BC$4,Description!$A$136:$C$203,3)*BC1018</f>
        <v>5</v>
      </c>
      <c r="BD415">
        <f t="shared" si="244"/>
        <v>0</v>
      </c>
      <c r="BE415">
        <f>VLOOKUP(BE$4,Description!$A$136:$C$203,3)*BE1018</f>
        <v>0</v>
      </c>
      <c r="BF415">
        <f t="shared" si="245"/>
        <v>0</v>
      </c>
      <c r="BG415">
        <f>VLOOKUP(BG$4,Description!$A$136:$C$203,3)*BG1018</f>
        <v>0</v>
      </c>
      <c r="BH415">
        <f t="shared" si="246"/>
        <v>0</v>
      </c>
      <c r="BI415">
        <f>VLOOKUP(BI$4,Description!$A$136:$C$203,3)*BI1018</f>
        <v>3</v>
      </c>
      <c r="BJ415">
        <f t="shared" si="247"/>
        <v>1</v>
      </c>
      <c r="BK415">
        <f>VLOOKUP(BK$4,Description!$A$136:$C$203,3)*BK1018</f>
        <v>0</v>
      </c>
      <c r="BL415">
        <f t="shared" si="248"/>
        <v>0</v>
      </c>
      <c r="BM415">
        <f>VLOOKUP(BM$4,Description!$A$136:$C$203,3)*BM1018</f>
        <v>0</v>
      </c>
      <c r="BN415">
        <f t="shared" si="249"/>
        <v>0</v>
      </c>
      <c r="BO415">
        <f>VLOOKUP(BO$4,Description!$A$136:$C$203,3)*BO1018</f>
        <v>0</v>
      </c>
      <c r="BP415">
        <f t="shared" si="250"/>
        <v>0</v>
      </c>
      <c r="BQ415">
        <f>VLOOKUP(BQ$4,Description!$A$136:$C$203,3)*BQ1018</f>
        <v>0</v>
      </c>
      <c r="BR415">
        <f t="shared" si="251"/>
        <v>0</v>
      </c>
    </row>
    <row r="416" spans="1:70" x14ac:dyDescent="0.2">
      <c r="A416">
        <f t="shared" si="216"/>
        <v>1145750</v>
      </c>
      <c r="B416">
        <f t="shared" si="217"/>
        <v>8</v>
      </c>
      <c r="C416">
        <f>VLOOKUP(C$4,Description!$A$136:$C$203,3)*C1019</f>
        <v>0</v>
      </c>
      <c r="D416">
        <f t="shared" si="218"/>
        <v>0</v>
      </c>
      <c r="E416">
        <f>VLOOKUP(E$4,Description!$A$136:$C$203,3)*E1019</f>
        <v>0</v>
      </c>
      <c r="F416">
        <f t="shared" si="219"/>
        <v>0</v>
      </c>
      <c r="G416">
        <f>VLOOKUP(G$4,Description!$A$136:$C$203,3)*G1019</f>
        <v>0</v>
      </c>
      <c r="H416">
        <f t="shared" si="220"/>
        <v>0</v>
      </c>
      <c r="I416">
        <f>VLOOKUP(I$4,Description!$A$136:$C$203,3)*I1019</f>
        <v>0</v>
      </c>
      <c r="J416">
        <f t="shared" si="221"/>
        <v>0</v>
      </c>
      <c r="K416">
        <f>VLOOKUP(K$4,Description!$A$136:$C$203,3)*K1019</f>
        <v>0</v>
      </c>
      <c r="L416">
        <f t="shared" si="222"/>
        <v>0</v>
      </c>
      <c r="M416">
        <f>VLOOKUP(M$4,Description!$A$136:$C$203,3)*M1019</f>
        <v>0</v>
      </c>
      <c r="N416">
        <f t="shared" si="223"/>
        <v>0</v>
      </c>
      <c r="O416">
        <f>VLOOKUP(O$4,Description!$A$136:$C$203,3)*O1019</f>
        <v>0</v>
      </c>
      <c r="P416">
        <f t="shared" si="224"/>
        <v>1</v>
      </c>
      <c r="Q416">
        <f>VLOOKUP(Q$4,Description!$A$136:$C$203,3)*Q1019</f>
        <v>0</v>
      </c>
      <c r="R416">
        <f t="shared" si="225"/>
        <v>0</v>
      </c>
      <c r="S416">
        <f>VLOOKUP(S$4,Description!$A$136:$C$203,3)*S1019</f>
        <v>0</v>
      </c>
      <c r="T416">
        <f t="shared" si="226"/>
        <v>0</v>
      </c>
      <c r="U416">
        <f>VLOOKUP(U$4,Description!$A$136:$C$203,3)*U1019</f>
        <v>0</v>
      </c>
      <c r="V416">
        <f t="shared" si="227"/>
        <v>0</v>
      </c>
      <c r="W416">
        <f>VLOOKUP(W$4,Description!$A$136:$C$203,3)*W1019</f>
        <v>0</v>
      </c>
      <c r="X416">
        <f t="shared" si="228"/>
        <v>0</v>
      </c>
      <c r="Y416">
        <f>VLOOKUP(Y$4,Description!$A$136:$C$203,3)*Y1019</f>
        <v>0</v>
      </c>
      <c r="Z416">
        <f t="shared" si="229"/>
        <v>1</v>
      </c>
      <c r="AA416">
        <f>VLOOKUP(AA$4,Description!$A$136:$C$203,3)*AA1019</f>
        <v>4</v>
      </c>
      <c r="AB416">
        <f t="shared" si="230"/>
        <v>0</v>
      </c>
      <c r="AC416">
        <f>VLOOKUP(AC$4,Description!$A$136:$C$203,3)*AC1019</f>
        <v>0</v>
      </c>
      <c r="AD416">
        <f t="shared" si="231"/>
        <v>0</v>
      </c>
      <c r="AE416">
        <f>VLOOKUP(AE$4,Description!$A$136:$C$203,3)*AE1019</f>
        <v>0</v>
      </c>
      <c r="AF416">
        <f t="shared" si="232"/>
        <v>0</v>
      </c>
      <c r="AG416">
        <f>VLOOKUP(AG$4,Description!$A$136:$C$203,3)*AG1019</f>
        <v>0</v>
      </c>
      <c r="AH416">
        <f t="shared" si="233"/>
        <v>0</v>
      </c>
      <c r="AI416">
        <f>VLOOKUP(AI$4,Description!$A$136:$C$203,3)*AI1019</f>
        <v>0</v>
      </c>
      <c r="AJ416">
        <f t="shared" si="234"/>
        <v>0</v>
      </c>
      <c r="AK416">
        <f>VLOOKUP(AK$4,Description!$A$136:$C$203,3)*AK1019</f>
        <v>0</v>
      </c>
      <c r="AL416">
        <f t="shared" si="235"/>
        <v>0</v>
      </c>
      <c r="AM416">
        <f>VLOOKUP(AM$4,Description!$A$136:$C$203,3)*AM1019</f>
        <v>0</v>
      </c>
      <c r="AN416">
        <f t="shared" si="236"/>
        <v>0</v>
      </c>
      <c r="AO416">
        <f>VLOOKUP(AO$4,Description!$A$136:$C$203,3)*AO1019</f>
        <v>2</v>
      </c>
      <c r="AP416">
        <f t="shared" si="237"/>
        <v>0</v>
      </c>
      <c r="AQ416">
        <f>VLOOKUP(AQ$4,Description!$A$136:$C$203,3)*AQ1019</f>
        <v>0</v>
      </c>
      <c r="AR416">
        <f t="shared" si="238"/>
        <v>0</v>
      </c>
      <c r="AS416">
        <f>VLOOKUP(AS$4,Description!$A$136:$C$203,3)*AS1019</f>
        <v>0</v>
      </c>
      <c r="AT416">
        <f t="shared" si="239"/>
        <v>0</v>
      </c>
      <c r="AU416">
        <f>VLOOKUP(AU$4,Description!$A$136:$C$203,3)*AU1019</f>
        <v>0</v>
      </c>
      <c r="AV416">
        <f t="shared" si="240"/>
        <v>0</v>
      </c>
      <c r="AW416">
        <f>VLOOKUP(AW$4,Description!$A$136:$C$203,3)*AW1019</f>
        <v>0</v>
      </c>
      <c r="AX416">
        <f t="shared" si="241"/>
        <v>0</v>
      </c>
      <c r="AY416">
        <f>VLOOKUP(AY$4,Description!$A$136:$C$203,3)*AY1019</f>
        <v>0</v>
      </c>
      <c r="AZ416">
        <f t="shared" si="242"/>
        <v>0</v>
      </c>
      <c r="BA416">
        <f>VLOOKUP(BA$4,Description!$A$136:$C$203,3)*BA1019</f>
        <v>0</v>
      </c>
      <c r="BB416">
        <f t="shared" si="243"/>
        <v>0</v>
      </c>
      <c r="BC416">
        <f>VLOOKUP(BC$4,Description!$A$136:$C$203,3)*BC1019</f>
        <v>0</v>
      </c>
      <c r="BD416">
        <f t="shared" si="244"/>
        <v>0</v>
      </c>
      <c r="BE416">
        <f>VLOOKUP(BE$4,Description!$A$136:$C$203,3)*BE1019</f>
        <v>0</v>
      </c>
      <c r="BF416">
        <f t="shared" si="245"/>
        <v>0</v>
      </c>
      <c r="BG416">
        <f>VLOOKUP(BG$4,Description!$A$136:$C$203,3)*BG1019</f>
        <v>0</v>
      </c>
      <c r="BH416">
        <f t="shared" si="246"/>
        <v>0</v>
      </c>
      <c r="BI416">
        <f>VLOOKUP(BI$4,Description!$A$136:$C$203,3)*BI1019</f>
        <v>0</v>
      </c>
      <c r="BJ416">
        <f t="shared" si="247"/>
        <v>0</v>
      </c>
      <c r="BK416">
        <f>VLOOKUP(BK$4,Description!$A$136:$C$203,3)*BK1019</f>
        <v>0</v>
      </c>
      <c r="BL416">
        <f t="shared" si="248"/>
        <v>0</v>
      </c>
      <c r="BM416">
        <f>VLOOKUP(BM$4,Description!$A$136:$C$203,3)*BM1019</f>
        <v>0</v>
      </c>
      <c r="BN416">
        <f t="shared" si="249"/>
        <v>0</v>
      </c>
      <c r="BO416">
        <f>VLOOKUP(BO$4,Description!$A$136:$C$203,3)*BO1019</f>
        <v>0</v>
      </c>
      <c r="BP416">
        <f t="shared" si="250"/>
        <v>0</v>
      </c>
      <c r="BQ416">
        <f>VLOOKUP(BQ$4,Description!$A$136:$C$203,3)*BQ1019</f>
        <v>0</v>
      </c>
      <c r="BR416">
        <f t="shared" si="251"/>
        <v>0</v>
      </c>
    </row>
    <row r="417" spans="1:70" x14ac:dyDescent="0.2">
      <c r="A417">
        <f t="shared" si="216"/>
        <v>1145780</v>
      </c>
      <c r="B417">
        <f t="shared" si="217"/>
        <v>0</v>
      </c>
      <c r="C417">
        <f>VLOOKUP(C$4,Description!$A$136:$C$203,3)*C1020</f>
        <v>0</v>
      </c>
      <c r="D417">
        <f t="shared" si="218"/>
        <v>0</v>
      </c>
      <c r="E417">
        <f>VLOOKUP(E$4,Description!$A$136:$C$203,3)*E1020</f>
        <v>0</v>
      </c>
      <c r="F417">
        <f t="shared" si="219"/>
        <v>0</v>
      </c>
      <c r="G417">
        <f>VLOOKUP(G$4,Description!$A$136:$C$203,3)*G1020</f>
        <v>0</v>
      </c>
      <c r="H417">
        <f t="shared" si="220"/>
        <v>0</v>
      </c>
      <c r="I417">
        <f>VLOOKUP(I$4,Description!$A$136:$C$203,3)*I1020</f>
        <v>0</v>
      </c>
      <c r="J417">
        <f t="shared" si="221"/>
        <v>0</v>
      </c>
      <c r="K417">
        <f>VLOOKUP(K$4,Description!$A$136:$C$203,3)*K1020</f>
        <v>0</v>
      </c>
      <c r="L417">
        <f t="shared" si="222"/>
        <v>0</v>
      </c>
      <c r="M417">
        <f>VLOOKUP(M$4,Description!$A$136:$C$203,3)*M1020</f>
        <v>0</v>
      </c>
      <c r="N417">
        <f t="shared" si="223"/>
        <v>0</v>
      </c>
      <c r="O417">
        <f>VLOOKUP(O$4,Description!$A$136:$C$203,3)*O1020</f>
        <v>0</v>
      </c>
      <c r="P417">
        <f t="shared" si="224"/>
        <v>0</v>
      </c>
      <c r="Q417">
        <f>VLOOKUP(Q$4,Description!$A$136:$C$203,3)*Q1020</f>
        <v>0</v>
      </c>
      <c r="R417">
        <f t="shared" si="225"/>
        <v>0</v>
      </c>
      <c r="S417">
        <f>VLOOKUP(S$4,Description!$A$136:$C$203,3)*S1020</f>
        <v>0</v>
      </c>
      <c r="T417">
        <f t="shared" si="226"/>
        <v>0</v>
      </c>
      <c r="U417">
        <f>VLOOKUP(U$4,Description!$A$136:$C$203,3)*U1020</f>
        <v>0</v>
      </c>
      <c r="V417">
        <f t="shared" si="227"/>
        <v>0</v>
      </c>
      <c r="W417">
        <f>VLOOKUP(W$4,Description!$A$136:$C$203,3)*W1020</f>
        <v>0</v>
      </c>
      <c r="X417">
        <f t="shared" si="228"/>
        <v>0</v>
      </c>
      <c r="Y417">
        <f>VLOOKUP(Y$4,Description!$A$136:$C$203,3)*Y1020</f>
        <v>0</v>
      </c>
      <c r="Z417">
        <f t="shared" si="229"/>
        <v>0</v>
      </c>
      <c r="AA417">
        <f>VLOOKUP(AA$4,Description!$A$136:$C$203,3)*AA1020</f>
        <v>0</v>
      </c>
      <c r="AB417">
        <f t="shared" si="230"/>
        <v>0</v>
      </c>
      <c r="AC417">
        <f>VLOOKUP(AC$4,Description!$A$136:$C$203,3)*AC1020</f>
        <v>0</v>
      </c>
      <c r="AD417">
        <f t="shared" si="231"/>
        <v>0</v>
      </c>
      <c r="AE417">
        <f>VLOOKUP(AE$4,Description!$A$136:$C$203,3)*AE1020</f>
        <v>0</v>
      </c>
      <c r="AF417">
        <f t="shared" si="232"/>
        <v>0</v>
      </c>
      <c r="AG417">
        <f>VLOOKUP(AG$4,Description!$A$136:$C$203,3)*AG1020</f>
        <v>0</v>
      </c>
      <c r="AH417">
        <f t="shared" si="233"/>
        <v>0</v>
      </c>
      <c r="AI417">
        <f>VLOOKUP(AI$4,Description!$A$136:$C$203,3)*AI1020</f>
        <v>0</v>
      </c>
      <c r="AJ417">
        <f t="shared" si="234"/>
        <v>0</v>
      </c>
      <c r="AK417">
        <f>VLOOKUP(AK$4,Description!$A$136:$C$203,3)*AK1020</f>
        <v>0</v>
      </c>
      <c r="AL417">
        <f t="shared" si="235"/>
        <v>0</v>
      </c>
      <c r="AM417">
        <f>VLOOKUP(AM$4,Description!$A$136:$C$203,3)*AM1020</f>
        <v>0</v>
      </c>
      <c r="AN417">
        <f t="shared" si="236"/>
        <v>0</v>
      </c>
      <c r="AO417">
        <f>VLOOKUP(AO$4,Description!$A$136:$C$203,3)*AO1020</f>
        <v>0</v>
      </c>
      <c r="AP417">
        <f t="shared" si="237"/>
        <v>0</v>
      </c>
      <c r="AQ417">
        <f>VLOOKUP(AQ$4,Description!$A$136:$C$203,3)*AQ1020</f>
        <v>0</v>
      </c>
      <c r="AR417">
        <f t="shared" si="238"/>
        <v>0</v>
      </c>
      <c r="AS417">
        <f>VLOOKUP(AS$4,Description!$A$136:$C$203,3)*AS1020</f>
        <v>0</v>
      </c>
      <c r="AT417">
        <f t="shared" si="239"/>
        <v>0</v>
      </c>
      <c r="AU417">
        <f>VLOOKUP(AU$4,Description!$A$136:$C$203,3)*AU1020</f>
        <v>0</v>
      </c>
      <c r="AV417">
        <f t="shared" si="240"/>
        <v>0</v>
      </c>
      <c r="AW417">
        <f>VLOOKUP(AW$4,Description!$A$136:$C$203,3)*AW1020</f>
        <v>0</v>
      </c>
      <c r="AX417">
        <f t="shared" si="241"/>
        <v>0</v>
      </c>
      <c r="AY417">
        <f>VLOOKUP(AY$4,Description!$A$136:$C$203,3)*AY1020</f>
        <v>0</v>
      </c>
      <c r="AZ417">
        <f t="shared" si="242"/>
        <v>0</v>
      </c>
      <c r="BA417">
        <f>VLOOKUP(BA$4,Description!$A$136:$C$203,3)*BA1020</f>
        <v>0</v>
      </c>
      <c r="BB417">
        <f t="shared" si="243"/>
        <v>0</v>
      </c>
      <c r="BC417">
        <f>VLOOKUP(BC$4,Description!$A$136:$C$203,3)*BC1020</f>
        <v>0</v>
      </c>
      <c r="BD417">
        <f t="shared" si="244"/>
        <v>0</v>
      </c>
      <c r="BE417">
        <f>VLOOKUP(BE$4,Description!$A$136:$C$203,3)*BE1020</f>
        <v>0</v>
      </c>
      <c r="BF417">
        <f t="shared" si="245"/>
        <v>0</v>
      </c>
      <c r="BG417">
        <f>VLOOKUP(BG$4,Description!$A$136:$C$203,3)*BG1020</f>
        <v>0</v>
      </c>
      <c r="BH417">
        <f t="shared" si="246"/>
        <v>0</v>
      </c>
      <c r="BI417">
        <f>VLOOKUP(BI$4,Description!$A$136:$C$203,3)*BI1020</f>
        <v>0</v>
      </c>
      <c r="BJ417">
        <f t="shared" si="247"/>
        <v>0</v>
      </c>
      <c r="BK417">
        <f>VLOOKUP(BK$4,Description!$A$136:$C$203,3)*BK1020</f>
        <v>0</v>
      </c>
      <c r="BL417">
        <f t="shared" si="248"/>
        <v>0</v>
      </c>
      <c r="BM417">
        <f>VLOOKUP(BM$4,Description!$A$136:$C$203,3)*BM1020</f>
        <v>0</v>
      </c>
      <c r="BN417">
        <f t="shared" si="249"/>
        <v>0</v>
      </c>
      <c r="BO417">
        <f>VLOOKUP(BO$4,Description!$A$136:$C$203,3)*BO1020</f>
        <v>0</v>
      </c>
      <c r="BP417">
        <f t="shared" si="250"/>
        <v>0</v>
      </c>
      <c r="BQ417">
        <f>VLOOKUP(BQ$4,Description!$A$136:$C$203,3)*BQ1020</f>
        <v>0</v>
      </c>
      <c r="BR417">
        <f t="shared" si="251"/>
        <v>0</v>
      </c>
    </row>
    <row r="418" spans="1:70" x14ac:dyDescent="0.2">
      <c r="A418">
        <f t="shared" si="216"/>
        <v>1145960</v>
      </c>
      <c r="B418">
        <f t="shared" si="217"/>
        <v>26</v>
      </c>
      <c r="C418">
        <f>VLOOKUP(C$4,Description!$A$136:$C$203,3)*C1021</f>
        <v>0</v>
      </c>
      <c r="D418">
        <f t="shared" si="218"/>
        <v>0</v>
      </c>
      <c r="E418">
        <f>VLOOKUP(E$4,Description!$A$136:$C$203,3)*E1021</f>
        <v>0</v>
      </c>
      <c r="F418">
        <f t="shared" si="219"/>
        <v>1</v>
      </c>
      <c r="G418">
        <f>VLOOKUP(G$4,Description!$A$136:$C$203,3)*G1021</f>
        <v>0</v>
      </c>
      <c r="H418">
        <f t="shared" si="220"/>
        <v>0</v>
      </c>
      <c r="I418">
        <f>VLOOKUP(I$4,Description!$A$136:$C$203,3)*I1021</f>
        <v>0</v>
      </c>
      <c r="J418">
        <f t="shared" si="221"/>
        <v>0</v>
      </c>
      <c r="K418">
        <f>VLOOKUP(K$4,Description!$A$136:$C$203,3)*K1021</f>
        <v>0</v>
      </c>
      <c r="L418">
        <f t="shared" si="222"/>
        <v>0</v>
      </c>
      <c r="M418">
        <f>VLOOKUP(M$4,Description!$A$136:$C$203,3)*M1021</f>
        <v>0</v>
      </c>
      <c r="N418">
        <f t="shared" si="223"/>
        <v>0</v>
      </c>
      <c r="O418">
        <f>VLOOKUP(O$4,Description!$A$136:$C$203,3)*O1021</f>
        <v>0</v>
      </c>
      <c r="P418">
        <f t="shared" si="224"/>
        <v>1</v>
      </c>
      <c r="Q418">
        <f>VLOOKUP(Q$4,Description!$A$136:$C$203,3)*Q1021</f>
        <v>0</v>
      </c>
      <c r="R418">
        <f t="shared" si="225"/>
        <v>1</v>
      </c>
      <c r="S418">
        <f>VLOOKUP(S$4,Description!$A$136:$C$203,3)*S1021</f>
        <v>0</v>
      </c>
      <c r="T418">
        <f t="shared" si="226"/>
        <v>0</v>
      </c>
      <c r="U418">
        <f>VLOOKUP(U$4,Description!$A$136:$C$203,3)*U1021</f>
        <v>0</v>
      </c>
      <c r="V418">
        <f t="shared" si="227"/>
        <v>1</v>
      </c>
      <c r="W418">
        <f>VLOOKUP(W$4,Description!$A$136:$C$203,3)*W1021</f>
        <v>0</v>
      </c>
      <c r="X418">
        <f t="shared" si="228"/>
        <v>0</v>
      </c>
      <c r="Y418">
        <f>VLOOKUP(Y$4,Description!$A$136:$C$203,3)*Y1021</f>
        <v>0</v>
      </c>
      <c r="Z418">
        <f t="shared" si="229"/>
        <v>1</v>
      </c>
      <c r="AA418">
        <f>VLOOKUP(AA$4,Description!$A$136:$C$203,3)*AA1021</f>
        <v>4</v>
      </c>
      <c r="AB418">
        <f t="shared" si="230"/>
        <v>1</v>
      </c>
      <c r="AC418">
        <f>VLOOKUP(AC$4,Description!$A$136:$C$203,3)*AC1021</f>
        <v>0</v>
      </c>
      <c r="AD418">
        <f t="shared" si="231"/>
        <v>0</v>
      </c>
      <c r="AE418">
        <f>VLOOKUP(AE$4,Description!$A$136:$C$203,3)*AE1021</f>
        <v>4</v>
      </c>
      <c r="AF418">
        <f t="shared" si="232"/>
        <v>0</v>
      </c>
      <c r="AG418">
        <f>VLOOKUP(AG$4,Description!$A$136:$C$203,3)*AG1021</f>
        <v>0</v>
      </c>
      <c r="AH418">
        <f t="shared" si="233"/>
        <v>0</v>
      </c>
      <c r="AI418">
        <f>VLOOKUP(AI$4,Description!$A$136:$C$203,3)*AI1021</f>
        <v>0</v>
      </c>
      <c r="AJ418">
        <f t="shared" si="234"/>
        <v>0</v>
      </c>
      <c r="AK418">
        <f>VLOOKUP(AK$4,Description!$A$136:$C$203,3)*AK1021</f>
        <v>0</v>
      </c>
      <c r="AL418">
        <f t="shared" si="235"/>
        <v>0</v>
      </c>
      <c r="AM418">
        <f>VLOOKUP(AM$4,Description!$A$136:$C$203,3)*AM1021</f>
        <v>0</v>
      </c>
      <c r="AN418">
        <f t="shared" si="236"/>
        <v>0</v>
      </c>
      <c r="AO418">
        <f>VLOOKUP(AO$4,Description!$A$136:$C$203,3)*AO1021</f>
        <v>2</v>
      </c>
      <c r="AP418">
        <f t="shared" si="237"/>
        <v>0</v>
      </c>
      <c r="AQ418">
        <f>VLOOKUP(AQ$4,Description!$A$136:$C$203,3)*AQ1021</f>
        <v>0</v>
      </c>
      <c r="AR418">
        <f t="shared" si="238"/>
        <v>0</v>
      </c>
      <c r="AS418">
        <f>VLOOKUP(AS$4,Description!$A$136:$C$203,3)*AS1021</f>
        <v>0</v>
      </c>
      <c r="AT418">
        <f t="shared" si="239"/>
        <v>1</v>
      </c>
      <c r="AU418">
        <f>VLOOKUP(AU$4,Description!$A$136:$C$203,3)*AU1021</f>
        <v>0</v>
      </c>
      <c r="AV418">
        <f t="shared" si="240"/>
        <v>1</v>
      </c>
      <c r="AW418">
        <f>VLOOKUP(AW$4,Description!$A$136:$C$203,3)*AW1021</f>
        <v>2</v>
      </c>
      <c r="AX418">
        <f t="shared" si="241"/>
        <v>1</v>
      </c>
      <c r="AY418">
        <f>VLOOKUP(AY$4,Description!$A$136:$C$203,3)*AY1021</f>
        <v>0</v>
      </c>
      <c r="AZ418">
        <f t="shared" si="242"/>
        <v>0</v>
      </c>
      <c r="BA418">
        <f>VLOOKUP(BA$4,Description!$A$136:$C$203,3)*BA1021</f>
        <v>0</v>
      </c>
      <c r="BB418">
        <f t="shared" si="243"/>
        <v>0</v>
      </c>
      <c r="BC418">
        <f>VLOOKUP(BC$4,Description!$A$136:$C$203,3)*BC1021</f>
        <v>5</v>
      </c>
      <c r="BD418">
        <f t="shared" si="244"/>
        <v>0</v>
      </c>
      <c r="BE418">
        <f>VLOOKUP(BE$4,Description!$A$136:$C$203,3)*BE1021</f>
        <v>0</v>
      </c>
      <c r="BF418">
        <f t="shared" si="245"/>
        <v>0</v>
      </c>
      <c r="BG418">
        <f>VLOOKUP(BG$4,Description!$A$136:$C$203,3)*BG1021</f>
        <v>0</v>
      </c>
      <c r="BH418">
        <f t="shared" si="246"/>
        <v>0</v>
      </c>
      <c r="BI418">
        <f>VLOOKUP(BI$4,Description!$A$136:$C$203,3)*BI1021</f>
        <v>0</v>
      </c>
      <c r="BJ418">
        <f t="shared" si="247"/>
        <v>0</v>
      </c>
      <c r="BK418">
        <f>VLOOKUP(BK$4,Description!$A$136:$C$203,3)*BK1021</f>
        <v>0</v>
      </c>
      <c r="BL418">
        <f t="shared" si="248"/>
        <v>0</v>
      </c>
      <c r="BM418">
        <f>VLOOKUP(BM$4,Description!$A$136:$C$203,3)*BM1021</f>
        <v>0</v>
      </c>
      <c r="BN418">
        <f t="shared" si="249"/>
        <v>0</v>
      </c>
      <c r="BO418">
        <f>VLOOKUP(BO$4,Description!$A$136:$C$203,3)*BO1021</f>
        <v>0</v>
      </c>
      <c r="BP418">
        <f t="shared" si="250"/>
        <v>0</v>
      </c>
      <c r="BQ418">
        <f>VLOOKUP(BQ$4,Description!$A$136:$C$203,3)*BQ1021</f>
        <v>0</v>
      </c>
      <c r="BR418">
        <f t="shared" si="251"/>
        <v>0</v>
      </c>
    </row>
    <row r="419" spans="1:70" x14ac:dyDescent="0.2">
      <c r="A419">
        <f t="shared" si="216"/>
        <v>1145980</v>
      </c>
      <c r="B419">
        <f t="shared" si="217"/>
        <v>27</v>
      </c>
      <c r="C419">
        <f>VLOOKUP(C$4,Description!$A$136:$C$203,3)*C1022</f>
        <v>0</v>
      </c>
      <c r="D419">
        <f t="shared" si="218"/>
        <v>0</v>
      </c>
      <c r="E419">
        <f>VLOOKUP(E$4,Description!$A$136:$C$203,3)*E1022</f>
        <v>0</v>
      </c>
      <c r="F419">
        <f t="shared" si="219"/>
        <v>1</v>
      </c>
      <c r="G419">
        <f>VLOOKUP(G$4,Description!$A$136:$C$203,3)*G1022</f>
        <v>0</v>
      </c>
      <c r="H419">
        <f t="shared" si="220"/>
        <v>0</v>
      </c>
      <c r="I419">
        <f>VLOOKUP(I$4,Description!$A$136:$C$203,3)*I1022</f>
        <v>0</v>
      </c>
      <c r="J419">
        <f t="shared" si="221"/>
        <v>1</v>
      </c>
      <c r="K419">
        <f>VLOOKUP(K$4,Description!$A$136:$C$203,3)*K1022</f>
        <v>0</v>
      </c>
      <c r="L419">
        <f t="shared" si="222"/>
        <v>0</v>
      </c>
      <c r="M419">
        <f>VLOOKUP(M$4,Description!$A$136:$C$203,3)*M1022</f>
        <v>0</v>
      </c>
      <c r="N419">
        <f t="shared" si="223"/>
        <v>0</v>
      </c>
      <c r="O419">
        <f>VLOOKUP(O$4,Description!$A$136:$C$203,3)*O1022</f>
        <v>0</v>
      </c>
      <c r="P419">
        <f t="shared" si="224"/>
        <v>1</v>
      </c>
      <c r="Q419">
        <f>VLOOKUP(Q$4,Description!$A$136:$C$203,3)*Q1022</f>
        <v>0</v>
      </c>
      <c r="R419">
        <f t="shared" si="225"/>
        <v>1</v>
      </c>
      <c r="S419">
        <f>VLOOKUP(S$4,Description!$A$136:$C$203,3)*S1022</f>
        <v>0</v>
      </c>
      <c r="T419">
        <f t="shared" si="226"/>
        <v>0</v>
      </c>
      <c r="U419">
        <f>VLOOKUP(U$4,Description!$A$136:$C$203,3)*U1022</f>
        <v>0</v>
      </c>
      <c r="V419">
        <f t="shared" si="227"/>
        <v>0</v>
      </c>
      <c r="W419">
        <f>VLOOKUP(W$4,Description!$A$136:$C$203,3)*W1022</f>
        <v>0</v>
      </c>
      <c r="X419">
        <f t="shared" si="228"/>
        <v>0</v>
      </c>
      <c r="Y419">
        <f>VLOOKUP(Y$4,Description!$A$136:$C$203,3)*Y1022</f>
        <v>0</v>
      </c>
      <c r="Z419">
        <f t="shared" si="229"/>
        <v>1</v>
      </c>
      <c r="AA419">
        <f>VLOOKUP(AA$4,Description!$A$136:$C$203,3)*AA1022</f>
        <v>4</v>
      </c>
      <c r="AB419">
        <f t="shared" si="230"/>
        <v>1</v>
      </c>
      <c r="AC419">
        <f>VLOOKUP(AC$4,Description!$A$136:$C$203,3)*AC1022</f>
        <v>5</v>
      </c>
      <c r="AD419">
        <f t="shared" si="231"/>
        <v>0</v>
      </c>
      <c r="AE419">
        <f>VLOOKUP(AE$4,Description!$A$136:$C$203,3)*AE1022</f>
        <v>0</v>
      </c>
      <c r="AF419">
        <f t="shared" si="232"/>
        <v>1</v>
      </c>
      <c r="AG419">
        <f>VLOOKUP(AG$4,Description!$A$136:$C$203,3)*AG1022</f>
        <v>0</v>
      </c>
      <c r="AH419">
        <f t="shared" si="233"/>
        <v>0</v>
      </c>
      <c r="AI419">
        <f>VLOOKUP(AI$4,Description!$A$136:$C$203,3)*AI1022</f>
        <v>0</v>
      </c>
      <c r="AJ419">
        <f t="shared" si="234"/>
        <v>0</v>
      </c>
      <c r="AK419">
        <f>VLOOKUP(AK$4,Description!$A$136:$C$203,3)*AK1022</f>
        <v>0</v>
      </c>
      <c r="AL419">
        <f t="shared" si="235"/>
        <v>0</v>
      </c>
      <c r="AM419">
        <f>VLOOKUP(AM$4,Description!$A$136:$C$203,3)*AM1022</f>
        <v>0</v>
      </c>
      <c r="AN419">
        <f t="shared" si="236"/>
        <v>0</v>
      </c>
      <c r="AO419">
        <f>VLOOKUP(AO$4,Description!$A$136:$C$203,3)*AO1022</f>
        <v>2</v>
      </c>
      <c r="AP419">
        <f t="shared" si="237"/>
        <v>1</v>
      </c>
      <c r="AQ419">
        <f>VLOOKUP(AQ$4,Description!$A$136:$C$203,3)*AQ1022</f>
        <v>0</v>
      </c>
      <c r="AR419">
        <f t="shared" si="238"/>
        <v>0</v>
      </c>
      <c r="AS419">
        <f>VLOOKUP(AS$4,Description!$A$136:$C$203,3)*AS1022</f>
        <v>0</v>
      </c>
      <c r="AT419">
        <f t="shared" si="239"/>
        <v>1</v>
      </c>
      <c r="AU419">
        <f>VLOOKUP(AU$4,Description!$A$136:$C$203,3)*AU1022</f>
        <v>0</v>
      </c>
      <c r="AV419">
        <f t="shared" si="240"/>
        <v>1</v>
      </c>
      <c r="AW419">
        <f>VLOOKUP(AW$4,Description!$A$136:$C$203,3)*AW1022</f>
        <v>0</v>
      </c>
      <c r="AX419">
        <f t="shared" si="241"/>
        <v>1</v>
      </c>
      <c r="AY419">
        <f>VLOOKUP(AY$4,Description!$A$136:$C$203,3)*AY1022</f>
        <v>0</v>
      </c>
      <c r="AZ419">
        <f t="shared" si="242"/>
        <v>0</v>
      </c>
      <c r="BA419">
        <f>VLOOKUP(BA$4,Description!$A$136:$C$203,3)*BA1022</f>
        <v>0</v>
      </c>
      <c r="BB419">
        <f t="shared" si="243"/>
        <v>0</v>
      </c>
      <c r="BC419">
        <f>VLOOKUP(BC$4,Description!$A$136:$C$203,3)*BC1022</f>
        <v>5</v>
      </c>
      <c r="BD419">
        <f t="shared" si="244"/>
        <v>0</v>
      </c>
      <c r="BE419">
        <f>VLOOKUP(BE$4,Description!$A$136:$C$203,3)*BE1022</f>
        <v>0</v>
      </c>
      <c r="BF419">
        <f t="shared" si="245"/>
        <v>0</v>
      </c>
      <c r="BG419">
        <f>VLOOKUP(BG$4,Description!$A$136:$C$203,3)*BG1022</f>
        <v>0</v>
      </c>
      <c r="BH419">
        <f t="shared" si="246"/>
        <v>0</v>
      </c>
      <c r="BI419">
        <f>VLOOKUP(BI$4,Description!$A$136:$C$203,3)*BI1022</f>
        <v>0</v>
      </c>
      <c r="BJ419">
        <f t="shared" si="247"/>
        <v>0</v>
      </c>
      <c r="BK419">
        <f>VLOOKUP(BK$4,Description!$A$136:$C$203,3)*BK1022</f>
        <v>0</v>
      </c>
      <c r="BL419">
        <f t="shared" si="248"/>
        <v>0</v>
      </c>
      <c r="BM419">
        <f>VLOOKUP(BM$4,Description!$A$136:$C$203,3)*BM1022</f>
        <v>0</v>
      </c>
      <c r="BN419">
        <f t="shared" si="249"/>
        <v>0</v>
      </c>
      <c r="BO419">
        <f>VLOOKUP(BO$4,Description!$A$136:$C$203,3)*BO1022</f>
        <v>0</v>
      </c>
      <c r="BP419">
        <f t="shared" si="250"/>
        <v>0</v>
      </c>
      <c r="BQ419">
        <f>VLOOKUP(BQ$4,Description!$A$136:$C$203,3)*BQ1022</f>
        <v>0</v>
      </c>
      <c r="BR419">
        <f t="shared" si="251"/>
        <v>0</v>
      </c>
    </row>
    <row r="420" spans="1:70" x14ac:dyDescent="0.2">
      <c r="A420">
        <f t="shared" si="216"/>
        <v>1146030</v>
      </c>
      <c r="B420">
        <f t="shared" si="217"/>
        <v>20</v>
      </c>
      <c r="C420">
        <f>VLOOKUP(C$4,Description!$A$136:$C$203,3)*C1023</f>
        <v>0</v>
      </c>
      <c r="D420">
        <f t="shared" si="218"/>
        <v>0</v>
      </c>
      <c r="E420">
        <f>VLOOKUP(E$4,Description!$A$136:$C$203,3)*E1023</f>
        <v>0</v>
      </c>
      <c r="F420">
        <f t="shared" si="219"/>
        <v>1</v>
      </c>
      <c r="G420">
        <f>VLOOKUP(G$4,Description!$A$136:$C$203,3)*G1023</f>
        <v>0</v>
      </c>
      <c r="H420">
        <f t="shared" si="220"/>
        <v>0</v>
      </c>
      <c r="I420">
        <f>VLOOKUP(I$4,Description!$A$136:$C$203,3)*I1023</f>
        <v>0</v>
      </c>
      <c r="J420">
        <f t="shared" si="221"/>
        <v>1</v>
      </c>
      <c r="K420">
        <f>VLOOKUP(K$4,Description!$A$136:$C$203,3)*K1023</f>
        <v>0</v>
      </c>
      <c r="L420">
        <f t="shared" si="222"/>
        <v>0</v>
      </c>
      <c r="M420">
        <f>VLOOKUP(M$4,Description!$A$136:$C$203,3)*M1023</f>
        <v>0</v>
      </c>
      <c r="N420">
        <f t="shared" si="223"/>
        <v>0</v>
      </c>
      <c r="O420">
        <f>VLOOKUP(O$4,Description!$A$136:$C$203,3)*O1023</f>
        <v>0</v>
      </c>
      <c r="P420">
        <f t="shared" si="224"/>
        <v>1</v>
      </c>
      <c r="Q420">
        <f>VLOOKUP(Q$4,Description!$A$136:$C$203,3)*Q1023</f>
        <v>0</v>
      </c>
      <c r="R420">
        <f t="shared" si="225"/>
        <v>1</v>
      </c>
      <c r="S420">
        <f>VLOOKUP(S$4,Description!$A$136:$C$203,3)*S1023</f>
        <v>0</v>
      </c>
      <c r="T420">
        <f t="shared" si="226"/>
        <v>0</v>
      </c>
      <c r="U420">
        <f>VLOOKUP(U$4,Description!$A$136:$C$203,3)*U1023</f>
        <v>0</v>
      </c>
      <c r="V420">
        <f t="shared" si="227"/>
        <v>0</v>
      </c>
      <c r="W420">
        <f>VLOOKUP(W$4,Description!$A$136:$C$203,3)*W1023</f>
        <v>0</v>
      </c>
      <c r="X420">
        <f t="shared" si="228"/>
        <v>0</v>
      </c>
      <c r="Y420">
        <f>VLOOKUP(Y$4,Description!$A$136:$C$203,3)*Y1023</f>
        <v>0</v>
      </c>
      <c r="Z420">
        <f t="shared" si="229"/>
        <v>0</v>
      </c>
      <c r="AA420">
        <f>VLOOKUP(AA$4,Description!$A$136:$C$203,3)*AA1023</f>
        <v>4</v>
      </c>
      <c r="AB420">
        <f t="shared" si="230"/>
        <v>1</v>
      </c>
      <c r="AC420">
        <f>VLOOKUP(AC$4,Description!$A$136:$C$203,3)*AC1023</f>
        <v>0</v>
      </c>
      <c r="AD420">
        <f t="shared" si="231"/>
        <v>0</v>
      </c>
      <c r="AE420">
        <f>VLOOKUP(AE$4,Description!$A$136:$C$203,3)*AE1023</f>
        <v>0</v>
      </c>
      <c r="AF420">
        <f t="shared" si="232"/>
        <v>1</v>
      </c>
      <c r="AG420">
        <f>VLOOKUP(AG$4,Description!$A$136:$C$203,3)*AG1023</f>
        <v>0</v>
      </c>
      <c r="AH420">
        <f t="shared" si="233"/>
        <v>0</v>
      </c>
      <c r="AI420">
        <f>VLOOKUP(AI$4,Description!$A$136:$C$203,3)*AI1023</f>
        <v>0</v>
      </c>
      <c r="AJ420">
        <f t="shared" si="234"/>
        <v>0</v>
      </c>
      <c r="AK420">
        <f>VLOOKUP(AK$4,Description!$A$136:$C$203,3)*AK1023</f>
        <v>0</v>
      </c>
      <c r="AL420">
        <f t="shared" si="235"/>
        <v>0</v>
      </c>
      <c r="AM420">
        <f>VLOOKUP(AM$4,Description!$A$136:$C$203,3)*AM1023</f>
        <v>0</v>
      </c>
      <c r="AN420">
        <f t="shared" si="236"/>
        <v>0</v>
      </c>
      <c r="AO420">
        <f>VLOOKUP(AO$4,Description!$A$136:$C$203,3)*AO1023</f>
        <v>2</v>
      </c>
      <c r="AP420">
        <f t="shared" si="237"/>
        <v>0</v>
      </c>
      <c r="AQ420">
        <f>VLOOKUP(AQ$4,Description!$A$136:$C$203,3)*AQ1023</f>
        <v>1</v>
      </c>
      <c r="AR420">
        <f t="shared" si="238"/>
        <v>0</v>
      </c>
      <c r="AS420">
        <f>VLOOKUP(AS$4,Description!$A$136:$C$203,3)*AS1023</f>
        <v>0</v>
      </c>
      <c r="AT420">
        <f t="shared" si="239"/>
        <v>1</v>
      </c>
      <c r="AU420">
        <f>VLOOKUP(AU$4,Description!$A$136:$C$203,3)*AU1023</f>
        <v>5</v>
      </c>
      <c r="AV420">
        <f t="shared" si="240"/>
        <v>0</v>
      </c>
      <c r="AW420">
        <f>VLOOKUP(AW$4,Description!$A$136:$C$203,3)*AW1023</f>
        <v>0</v>
      </c>
      <c r="AX420">
        <f t="shared" si="241"/>
        <v>0</v>
      </c>
      <c r="AY420">
        <f>VLOOKUP(AY$4,Description!$A$136:$C$203,3)*AY1023</f>
        <v>0</v>
      </c>
      <c r="AZ420">
        <f t="shared" si="242"/>
        <v>0</v>
      </c>
      <c r="BA420">
        <f>VLOOKUP(BA$4,Description!$A$136:$C$203,3)*BA1023</f>
        <v>0</v>
      </c>
      <c r="BB420">
        <f t="shared" si="243"/>
        <v>0</v>
      </c>
      <c r="BC420">
        <f>VLOOKUP(BC$4,Description!$A$136:$C$203,3)*BC1023</f>
        <v>0</v>
      </c>
      <c r="BD420">
        <f t="shared" si="244"/>
        <v>0</v>
      </c>
      <c r="BE420">
        <f>VLOOKUP(BE$4,Description!$A$136:$C$203,3)*BE1023</f>
        <v>0</v>
      </c>
      <c r="BF420">
        <f t="shared" si="245"/>
        <v>0</v>
      </c>
      <c r="BG420">
        <f>VLOOKUP(BG$4,Description!$A$136:$C$203,3)*BG1023</f>
        <v>0</v>
      </c>
      <c r="BH420">
        <f t="shared" si="246"/>
        <v>0</v>
      </c>
      <c r="BI420">
        <f>VLOOKUP(BI$4,Description!$A$136:$C$203,3)*BI1023</f>
        <v>0</v>
      </c>
      <c r="BJ420">
        <f t="shared" si="247"/>
        <v>0</v>
      </c>
      <c r="BK420">
        <f>VLOOKUP(BK$4,Description!$A$136:$C$203,3)*BK1023</f>
        <v>0</v>
      </c>
      <c r="BL420">
        <f t="shared" si="248"/>
        <v>1</v>
      </c>
      <c r="BM420">
        <f>VLOOKUP(BM$4,Description!$A$136:$C$203,3)*BM1023</f>
        <v>0</v>
      </c>
      <c r="BN420">
        <f t="shared" si="249"/>
        <v>0</v>
      </c>
      <c r="BO420">
        <f>VLOOKUP(BO$4,Description!$A$136:$C$203,3)*BO1023</f>
        <v>0</v>
      </c>
      <c r="BP420">
        <f t="shared" si="250"/>
        <v>0</v>
      </c>
      <c r="BQ420">
        <f>VLOOKUP(BQ$4,Description!$A$136:$C$203,3)*BQ1023</f>
        <v>0</v>
      </c>
      <c r="BR420">
        <f t="shared" si="251"/>
        <v>0</v>
      </c>
    </row>
    <row r="421" spans="1:70" x14ac:dyDescent="0.2">
      <c r="A421">
        <f t="shared" si="216"/>
        <v>1146060</v>
      </c>
      <c r="B421">
        <f t="shared" si="217"/>
        <v>23</v>
      </c>
      <c r="C421">
        <f>VLOOKUP(C$4,Description!$A$136:$C$203,3)*C1024</f>
        <v>0</v>
      </c>
      <c r="D421">
        <f t="shared" si="218"/>
        <v>0</v>
      </c>
      <c r="E421">
        <f>VLOOKUP(E$4,Description!$A$136:$C$203,3)*E1024</f>
        <v>0</v>
      </c>
      <c r="F421">
        <f t="shared" si="219"/>
        <v>0</v>
      </c>
      <c r="G421">
        <f>VLOOKUP(G$4,Description!$A$136:$C$203,3)*G1024</f>
        <v>0</v>
      </c>
      <c r="H421">
        <f t="shared" si="220"/>
        <v>0</v>
      </c>
      <c r="I421">
        <f>VLOOKUP(I$4,Description!$A$136:$C$203,3)*I1024</f>
        <v>0</v>
      </c>
      <c r="J421">
        <f t="shared" si="221"/>
        <v>0</v>
      </c>
      <c r="K421">
        <f>VLOOKUP(K$4,Description!$A$136:$C$203,3)*K1024</f>
        <v>0</v>
      </c>
      <c r="L421">
        <f t="shared" si="222"/>
        <v>0</v>
      </c>
      <c r="M421">
        <f>VLOOKUP(M$4,Description!$A$136:$C$203,3)*M1024</f>
        <v>0</v>
      </c>
      <c r="N421">
        <f t="shared" si="223"/>
        <v>1</v>
      </c>
      <c r="O421">
        <f>VLOOKUP(O$4,Description!$A$136:$C$203,3)*O1024</f>
        <v>0</v>
      </c>
      <c r="P421">
        <f t="shared" si="224"/>
        <v>1</v>
      </c>
      <c r="Q421">
        <f>VLOOKUP(Q$4,Description!$A$136:$C$203,3)*Q1024</f>
        <v>0</v>
      </c>
      <c r="R421">
        <f t="shared" si="225"/>
        <v>0</v>
      </c>
      <c r="S421">
        <f>VLOOKUP(S$4,Description!$A$136:$C$203,3)*S1024</f>
        <v>0</v>
      </c>
      <c r="T421">
        <f t="shared" si="226"/>
        <v>0</v>
      </c>
      <c r="U421">
        <f>VLOOKUP(U$4,Description!$A$136:$C$203,3)*U1024</f>
        <v>0</v>
      </c>
      <c r="V421">
        <f t="shared" si="227"/>
        <v>0</v>
      </c>
      <c r="W421">
        <f>VLOOKUP(W$4,Description!$A$136:$C$203,3)*W1024</f>
        <v>0</v>
      </c>
      <c r="X421">
        <f t="shared" si="228"/>
        <v>0</v>
      </c>
      <c r="Y421">
        <f>VLOOKUP(Y$4,Description!$A$136:$C$203,3)*Y1024</f>
        <v>0</v>
      </c>
      <c r="Z421">
        <f t="shared" si="229"/>
        <v>0</v>
      </c>
      <c r="AA421">
        <f>VLOOKUP(AA$4,Description!$A$136:$C$203,3)*AA1024</f>
        <v>4</v>
      </c>
      <c r="AB421">
        <f t="shared" si="230"/>
        <v>1</v>
      </c>
      <c r="AC421">
        <f>VLOOKUP(AC$4,Description!$A$136:$C$203,3)*AC1024</f>
        <v>5</v>
      </c>
      <c r="AD421">
        <f t="shared" si="231"/>
        <v>0</v>
      </c>
      <c r="AE421">
        <f>VLOOKUP(AE$4,Description!$A$136:$C$203,3)*AE1024</f>
        <v>0</v>
      </c>
      <c r="AF421">
        <f t="shared" si="232"/>
        <v>1</v>
      </c>
      <c r="AG421">
        <f>VLOOKUP(AG$4,Description!$A$136:$C$203,3)*AG1024</f>
        <v>0</v>
      </c>
      <c r="AH421">
        <f t="shared" si="233"/>
        <v>0</v>
      </c>
      <c r="AI421">
        <f>VLOOKUP(AI$4,Description!$A$136:$C$203,3)*AI1024</f>
        <v>0</v>
      </c>
      <c r="AJ421">
        <f t="shared" si="234"/>
        <v>0</v>
      </c>
      <c r="AK421">
        <f>VLOOKUP(AK$4,Description!$A$136:$C$203,3)*AK1024</f>
        <v>0</v>
      </c>
      <c r="AL421">
        <f t="shared" si="235"/>
        <v>0</v>
      </c>
      <c r="AM421">
        <f>VLOOKUP(AM$4,Description!$A$136:$C$203,3)*AM1024</f>
        <v>0</v>
      </c>
      <c r="AN421">
        <f t="shared" si="236"/>
        <v>0</v>
      </c>
      <c r="AO421">
        <f>VLOOKUP(AO$4,Description!$A$136:$C$203,3)*AO1024</f>
        <v>2</v>
      </c>
      <c r="AP421">
        <f t="shared" si="237"/>
        <v>1</v>
      </c>
      <c r="AQ421">
        <f>VLOOKUP(AQ$4,Description!$A$136:$C$203,3)*AQ1024</f>
        <v>0</v>
      </c>
      <c r="AR421">
        <f t="shared" si="238"/>
        <v>0</v>
      </c>
      <c r="AS421">
        <f>VLOOKUP(AS$4,Description!$A$136:$C$203,3)*AS1024</f>
        <v>0</v>
      </c>
      <c r="AT421">
        <f t="shared" si="239"/>
        <v>0</v>
      </c>
      <c r="AU421">
        <f>VLOOKUP(AU$4,Description!$A$136:$C$203,3)*AU1024</f>
        <v>0</v>
      </c>
      <c r="AV421">
        <f t="shared" si="240"/>
        <v>0</v>
      </c>
      <c r="AW421">
        <f>VLOOKUP(AW$4,Description!$A$136:$C$203,3)*AW1024</f>
        <v>0</v>
      </c>
      <c r="AX421">
        <f t="shared" si="241"/>
        <v>1</v>
      </c>
      <c r="AY421">
        <f>VLOOKUP(AY$4,Description!$A$136:$C$203,3)*AY1024</f>
        <v>0</v>
      </c>
      <c r="AZ421">
        <f t="shared" si="242"/>
        <v>0</v>
      </c>
      <c r="BA421">
        <f>VLOOKUP(BA$4,Description!$A$136:$C$203,3)*BA1024</f>
        <v>0</v>
      </c>
      <c r="BB421">
        <f t="shared" si="243"/>
        <v>0</v>
      </c>
      <c r="BC421">
        <f>VLOOKUP(BC$4,Description!$A$136:$C$203,3)*BC1024</f>
        <v>5</v>
      </c>
      <c r="BD421">
        <f t="shared" si="244"/>
        <v>0</v>
      </c>
      <c r="BE421">
        <f>VLOOKUP(BE$4,Description!$A$136:$C$203,3)*BE1024</f>
        <v>0</v>
      </c>
      <c r="BF421">
        <f t="shared" si="245"/>
        <v>0</v>
      </c>
      <c r="BG421">
        <f>VLOOKUP(BG$4,Description!$A$136:$C$203,3)*BG1024</f>
        <v>0</v>
      </c>
      <c r="BH421">
        <f t="shared" si="246"/>
        <v>0</v>
      </c>
      <c r="BI421">
        <f>VLOOKUP(BI$4,Description!$A$136:$C$203,3)*BI1024</f>
        <v>0</v>
      </c>
      <c r="BJ421">
        <f t="shared" si="247"/>
        <v>0</v>
      </c>
      <c r="BK421">
        <f>VLOOKUP(BK$4,Description!$A$136:$C$203,3)*BK1024</f>
        <v>0</v>
      </c>
      <c r="BL421">
        <f t="shared" si="248"/>
        <v>1</v>
      </c>
      <c r="BM421">
        <f>VLOOKUP(BM$4,Description!$A$136:$C$203,3)*BM1024</f>
        <v>0</v>
      </c>
      <c r="BN421">
        <f t="shared" si="249"/>
        <v>0</v>
      </c>
      <c r="BO421">
        <f>VLOOKUP(BO$4,Description!$A$136:$C$203,3)*BO1024</f>
        <v>0</v>
      </c>
      <c r="BP421">
        <f t="shared" si="250"/>
        <v>0</v>
      </c>
      <c r="BQ421">
        <f>VLOOKUP(BQ$4,Description!$A$136:$C$203,3)*BQ1024</f>
        <v>0</v>
      </c>
      <c r="BR421">
        <f t="shared" si="251"/>
        <v>0</v>
      </c>
    </row>
    <row r="422" spans="1:70" x14ac:dyDescent="0.2">
      <c r="A422">
        <f t="shared" si="216"/>
        <v>1146140</v>
      </c>
      <c r="B422">
        <f t="shared" si="217"/>
        <v>24</v>
      </c>
      <c r="C422">
        <f>VLOOKUP(C$4,Description!$A$136:$C$203,3)*C1025</f>
        <v>0</v>
      </c>
      <c r="D422">
        <f t="shared" si="218"/>
        <v>1</v>
      </c>
      <c r="E422">
        <f>VLOOKUP(E$4,Description!$A$136:$C$203,3)*E1025</f>
        <v>0</v>
      </c>
      <c r="F422">
        <f t="shared" si="219"/>
        <v>1</v>
      </c>
      <c r="G422">
        <f>VLOOKUP(G$4,Description!$A$136:$C$203,3)*G1025</f>
        <v>0</v>
      </c>
      <c r="H422">
        <f t="shared" si="220"/>
        <v>0</v>
      </c>
      <c r="I422">
        <f>VLOOKUP(I$4,Description!$A$136:$C$203,3)*I1025</f>
        <v>0</v>
      </c>
      <c r="J422">
        <f t="shared" si="221"/>
        <v>1</v>
      </c>
      <c r="K422">
        <f>VLOOKUP(K$4,Description!$A$136:$C$203,3)*K1025</f>
        <v>0</v>
      </c>
      <c r="L422">
        <f t="shared" si="222"/>
        <v>0</v>
      </c>
      <c r="M422">
        <f>VLOOKUP(M$4,Description!$A$136:$C$203,3)*M1025</f>
        <v>0</v>
      </c>
      <c r="N422">
        <f t="shared" si="223"/>
        <v>0</v>
      </c>
      <c r="O422">
        <f>VLOOKUP(O$4,Description!$A$136:$C$203,3)*O1025</f>
        <v>0</v>
      </c>
      <c r="P422">
        <f t="shared" si="224"/>
        <v>1</v>
      </c>
      <c r="Q422">
        <f>VLOOKUP(Q$4,Description!$A$136:$C$203,3)*Q1025</f>
        <v>0</v>
      </c>
      <c r="R422">
        <f t="shared" si="225"/>
        <v>0</v>
      </c>
      <c r="S422">
        <f>VLOOKUP(S$4,Description!$A$136:$C$203,3)*S1025</f>
        <v>0</v>
      </c>
      <c r="T422">
        <f t="shared" si="226"/>
        <v>0</v>
      </c>
      <c r="U422">
        <f>VLOOKUP(U$4,Description!$A$136:$C$203,3)*U1025</f>
        <v>0</v>
      </c>
      <c r="V422">
        <f t="shared" si="227"/>
        <v>0</v>
      </c>
      <c r="W422">
        <f>VLOOKUP(W$4,Description!$A$136:$C$203,3)*W1025</f>
        <v>0</v>
      </c>
      <c r="X422">
        <f t="shared" si="228"/>
        <v>0</v>
      </c>
      <c r="Y422">
        <f>VLOOKUP(Y$4,Description!$A$136:$C$203,3)*Y1025</f>
        <v>1</v>
      </c>
      <c r="Z422">
        <f t="shared" si="229"/>
        <v>1</v>
      </c>
      <c r="AA422">
        <f>VLOOKUP(AA$4,Description!$A$136:$C$203,3)*AA1025</f>
        <v>4</v>
      </c>
      <c r="AB422">
        <f t="shared" si="230"/>
        <v>1</v>
      </c>
      <c r="AC422">
        <f>VLOOKUP(AC$4,Description!$A$136:$C$203,3)*AC1025</f>
        <v>5</v>
      </c>
      <c r="AD422">
        <f t="shared" si="231"/>
        <v>0</v>
      </c>
      <c r="AE422">
        <f>VLOOKUP(AE$4,Description!$A$136:$C$203,3)*AE1025</f>
        <v>0</v>
      </c>
      <c r="AF422">
        <f t="shared" si="232"/>
        <v>1</v>
      </c>
      <c r="AG422">
        <f>VLOOKUP(AG$4,Description!$A$136:$C$203,3)*AG1025</f>
        <v>0</v>
      </c>
      <c r="AH422">
        <f t="shared" si="233"/>
        <v>0</v>
      </c>
      <c r="AI422">
        <f>VLOOKUP(AI$4,Description!$A$136:$C$203,3)*AI1025</f>
        <v>0</v>
      </c>
      <c r="AJ422">
        <f t="shared" si="234"/>
        <v>0</v>
      </c>
      <c r="AK422">
        <f>VLOOKUP(AK$4,Description!$A$136:$C$203,3)*AK1025</f>
        <v>0</v>
      </c>
      <c r="AL422">
        <f t="shared" si="235"/>
        <v>0</v>
      </c>
      <c r="AM422">
        <f>VLOOKUP(AM$4,Description!$A$136:$C$203,3)*AM1025</f>
        <v>0</v>
      </c>
      <c r="AN422">
        <f t="shared" si="236"/>
        <v>1</v>
      </c>
      <c r="AO422">
        <f>VLOOKUP(AO$4,Description!$A$136:$C$203,3)*AO1025</f>
        <v>2</v>
      </c>
      <c r="AP422">
        <f t="shared" si="237"/>
        <v>1</v>
      </c>
      <c r="AQ422">
        <f>VLOOKUP(AQ$4,Description!$A$136:$C$203,3)*AQ1025</f>
        <v>0</v>
      </c>
      <c r="AR422">
        <f t="shared" si="238"/>
        <v>0</v>
      </c>
      <c r="AS422">
        <f>VLOOKUP(AS$4,Description!$A$136:$C$203,3)*AS1025</f>
        <v>0</v>
      </c>
      <c r="AT422">
        <f t="shared" si="239"/>
        <v>1</v>
      </c>
      <c r="AU422">
        <f>VLOOKUP(AU$4,Description!$A$136:$C$203,3)*AU1025</f>
        <v>0</v>
      </c>
      <c r="AV422">
        <f t="shared" si="240"/>
        <v>1</v>
      </c>
      <c r="AW422">
        <f>VLOOKUP(AW$4,Description!$A$136:$C$203,3)*AW1025</f>
        <v>0</v>
      </c>
      <c r="AX422">
        <f t="shared" si="241"/>
        <v>1</v>
      </c>
      <c r="AY422">
        <f>VLOOKUP(AY$4,Description!$A$136:$C$203,3)*AY1025</f>
        <v>0</v>
      </c>
      <c r="AZ422">
        <f t="shared" si="242"/>
        <v>0</v>
      </c>
      <c r="BA422">
        <f>VLOOKUP(BA$4,Description!$A$136:$C$203,3)*BA1025</f>
        <v>0</v>
      </c>
      <c r="BB422">
        <f t="shared" si="243"/>
        <v>0</v>
      </c>
      <c r="BC422">
        <f>VLOOKUP(BC$4,Description!$A$136:$C$203,3)*BC1025</f>
        <v>0</v>
      </c>
      <c r="BD422">
        <f t="shared" si="244"/>
        <v>0</v>
      </c>
      <c r="BE422">
        <f>VLOOKUP(BE$4,Description!$A$136:$C$203,3)*BE1025</f>
        <v>0</v>
      </c>
      <c r="BF422">
        <f t="shared" si="245"/>
        <v>0</v>
      </c>
      <c r="BG422">
        <f>VLOOKUP(BG$4,Description!$A$136:$C$203,3)*BG1025</f>
        <v>0</v>
      </c>
      <c r="BH422">
        <f t="shared" si="246"/>
        <v>0</v>
      </c>
      <c r="BI422">
        <f>VLOOKUP(BI$4,Description!$A$136:$C$203,3)*BI1025</f>
        <v>0</v>
      </c>
      <c r="BJ422">
        <f t="shared" si="247"/>
        <v>0</v>
      </c>
      <c r="BK422">
        <f>VLOOKUP(BK$4,Description!$A$136:$C$203,3)*BK1025</f>
        <v>0</v>
      </c>
      <c r="BL422">
        <f t="shared" si="248"/>
        <v>0</v>
      </c>
      <c r="BM422">
        <f>VLOOKUP(BM$4,Description!$A$136:$C$203,3)*BM1025</f>
        <v>0</v>
      </c>
      <c r="BN422">
        <f t="shared" si="249"/>
        <v>0</v>
      </c>
      <c r="BO422">
        <f>VLOOKUP(BO$4,Description!$A$136:$C$203,3)*BO1025</f>
        <v>0</v>
      </c>
      <c r="BP422">
        <f t="shared" si="250"/>
        <v>0</v>
      </c>
      <c r="BQ422">
        <f>VLOOKUP(BQ$4,Description!$A$136:$C$203,3)*BQ1025</f>
        <v>0</v>
      </c>
      <c r="BR422">
        <f t="shared" si="251"/>
        <v>0</v>
      </c>
    </row>
    <row r="423" spans="1:70" x14ac:dyDescent="0.2">
      <c r="A423">
        <f t="shared" si="216"/>
        <v>1146240</v>
      </c>
      <c r="B423">
        <f t="shared" si="217"/>
        <v>0</v>
      </c>
      <c r="C423">
        <f>VLOOKUP(C$4,Description!$A$136:$C$203,3)*C1026</f>
        <v>0</v>
      </c>
      <c r="D423">
        <f t="shared" si="218"/>
        <v>0</v>
      </c>
      <c r="E423">
        <f>VLOOKUP(E$4,Description!$A$136:$C$203,3)*E1026</f>
        <v>0</v>
      </c>
      <c r="F423">
        <f t="shared" si="219"/>
        <v>0</v>
      </c>
      <c r="G423">
        <f>VLOOKUP(G$4,Description!$A$136:$C$203,3)*G1026</f>
        <v>0</v>
      </c>
      <c r="H423">
        <f t="shared" si="220"/>
        <v>0</v>
      </c>
      <c r="I423">
        <f>VLOOKUP(I$4,Description!$A$136:$C$203,3)*I1026</f>
        <v>0</v>
      </c>
      <c r="J423">
        <f t="shared" si="221"/>
        <v>0</v>
      </c>
      <c r="K423">
        <f>VLOOKUP(K$4,Description!$A$136:$C$203,3)*K1026</f>
        <v>0</v>
      </c>
      <c r="L423">
        <f t="shared" si="222"/>
        <v>0</v>
      </c>
      <c r="M423">
        <f>VLOOKUP(M$4,Description!$A$136:$C$203,3)*M1026</f>
        <v>0</v>
      </c>
      <c r="N423">
        <f t="shared" si="223"/>
        <v>0</v>
      </c>
      <c r="O423">
        <f>VLOOKUP(O$4,Description!$A$136:$C$203,3)*O1026</f>
        <v>0</v>
      </c>
      <c r="P423">
        <f t="shared" si="224"/>
        <v>0</v>
      </c>
      <c r="Q423">
        <f>VLOOKUP(Q$4,Description!$A$136:$C$203,3)*Q1026</f>
        <v>0</v>
      </c>
      <c r="R423">
        <f t="shared" si="225"/>
        <v>0</v>
      </c>
      <c r="S423">
        <f>VLOOKUP(S$4,Description!$A$136:$C$203,3)*S1026</f>
        <v>0</v>
      </c>
      <c r="T423">
        <f t="shared" si="226"/>
        <v>0</v>
      </c>
      <c r="U423">
        <f>VLOOKUP(U$4,Description!$A$136:$C$203,3)*U1026</f>
        <v>0</v>
      </c>
      <c r="V423">
        <f t="shared" si="227"/>
        <v>0</v>
      </c>
      <c r="W423">
        <f>VLOOKUP(W$4,Description!$A$136:$C$203,3)*W1026</f>
        <v>0</v>
      </c>
      <c r="X423">
        <f t="shared" si="228"/>
        <v>0</v>
      </c>
      <c r="Y423">
        <f>VLOOKUP(Y$4,Description!$A$136:$C$203,3)*Y1026</f>
        <v>0</v>
      </c>
      <c r="Z423">
        <f t="shared" si="229"/>
        <v>0</v>
      </c>
      <c r="AA423">
        <f>VLOOKUP(AA$4,Description!$A$136:$C$203,3)*AA1026</f>
        <v>0</v>
      </c>
      <c r="AB423">
        <f t="shared" si="230"/>
        <v>0</v>
      </c>
      <c r="AC423">
        <f>VLOOKUP(AC$4,Description!$A$136:$C$203,3)*AC1026</f>
        <v>0</v>
      </c>
      <c r="AD423">
        <f t="shared" si="231"/>
        <v>0</v>
      </c>
      <c r="AE423">
        <f>VLOOKUP(AE$4,Description!$A$136:$C$203,3)*AE1026</f>
        <v>0</v>
      </c>
      <c r="AF423">
        <f t="shared" si="232"/>
        <v>0</v>
      </c>
      <c r="AG423">
        <f>VLOOKUP(AG$4,Description!$A$136:$C$203,3)*AG1026</f>
        <v>0</v>
      </c>
      <c r="AH423">
        <f t="shared" si="233"/>
        <v>0</v>
      </c>
      <c r="AI423">
        <f>VLOOKUP(AI$4,Description!$A$136:$C$203,3)*AI1026</f>
        <v>0</v>
      </c>
      <c r="AJ423">
        <f t="shared" si="234"/>
        <v>0</v>
      </c>
      <c r="AK423">
        <f>VLOOKUP(AK$4,Description!$A$136:$C$203,3)*AK1026</f>
        <v>0</v>
      </c>
      <c r="AL423">
        <f t="shared" si="235"/>
        <v>0</v>
      </c>
      <c r="AM423">
        <f>VLOOKUP(AM$4,Description!$A$136:$C$203,3)*AM1026</f>
        <v>0</v>
      </c>
      <c r="AN423">
        <f t="shared" si="236"/>
        <v>0</v>
      </c>
      <c r="AO423">
        <f>VLOOKUP(AO$4,Description!$A$136:$C$203,3)*AO1026</f>
        <v>0</v>
      </c>
      <c r="AP423">
        <f t="shared" si="237"/>
        <v>0</v>
      </c>
      <c r="AQ423">
        <f>VLOOKUP(AQ$4,Description!$A$136:$C$203,3)*AQ1026</f>
        <v>0</v>
      </c>
      <c r="AR423">
        <f t="shared" si="238"/>
        <v>0</v>
      </c>
      <c r="AS423">
        <f>VLOOKUP(AS$4,Description!$A$136:$C$203,3)*AS1026</f>
        <v>0</v>
      </c>
      <c r="AT423">
        <f t="shared" si="239"/>
        <v>0</v>
      </c>
      <c r="AU423">
        <f>VLOOKUP(AU$4,Description!$A$136:$C$203,3)*AU1026</f>
        <v>0</v>
      </c>
      <c r="AV423">
        <f t="shared" si="240"/>
        <v>0</v>
      </c>
      <c r="AW423">
        <f>VLOOKUP(AW$4,Description!$A$136:$C$203,3)*AW1026</f>
        <v>0</v>
      </c>
      <c r="AX423">
        <f t="shared" si="241"/>
        <v>0</v>
      </c>
      <c r="AY423">
        <f>VLOOKUP(AY$4,Description!$A$136:$C$203,3)*AY1026</f>
        <v>0</v>
      </c>
      <c r="AZ423">
        <f t="shared" si="242"/>
        <v>0</v>
      </c>
      <c r="BA423">
        <f>VLOOKUP(BA$4,Description!$A$136:$C$203,3)*BA1026</f>
        <v>0</v>
      </c>
      <c r="BB423">
        <f t="shared" si="243"/>
        <v>0</v>
      </c>
      <c r="BC423">
        <f>VLOOKUP(BC$4,Description!$A$136:$C$203,3)*BC1026</f>
        <v>0</v>
      </c>
      <c r="BD423">
        <f t="shared" si="244"/>
        <v>0</v>
      </c>
      <c r="BE423">
        <f>VLOOKUP(BE$4,Description!$A$136:$C$203,3)*BE1026</f>
        <v>0</v>
      </c>
      <c r="BF423">
        <f t="shared" si="245"/>
        <v>0</v>
      </c>
      <c r="BG423">
        <f>VLOOKUP(BG$4,Description!$A$136:$C$203,3)*BG1026</f>
        <v>0</v>
      </c>
      <c r="BH423">
        <f t="shared" si="246"/>
        <v>0</v>
      </c>
      <c r="BI423">
        <f>VLOOKUP(BI$4,Description!$A$136:$C$203,3)*BI1026</f>
        <v>0</v>
      </c>
      <c r="BJ423">
        <f t="shared" si="247"/>
        <v>0</v>
      </c>
      <c r="BK423">
        <f>VLOOKUP(BK$4,Description!$A$136:$C$203,3)*BK1026</f>
        <v>0</v>
      </c>
      <c r="BL423">
        <f t="shared" si="248"/>
        <v>0</v>
      </c>
      <c r="BM423">
        <f>VLOOKUP(BM$4,Description!$A$136:$C$203,3)*BM1026</f>
        <v>0</v>
      </c>
      <c r="BN423">
        <f t="shared" si="249"/>
        <v>0</v>
      </c>
      <c r="BO423">
        <f>VLOOKUP(BO$4,Description!$A$136:$C$203,3)*BO1026</f>
        <v>0</v>
      </c>
      <c r="BP423">
        <f t="shared" si="250"/>
        <v>0</v>
      </c>
      <c r="BQ423">
        <f>VLOOKUP(BQ$4,Description!$A$136:$C$203,3)*BQ1026</f>
        <v>0</v>
      </c>
      <c r="BR423">
        <f t="shared" si="251"/>
        <v>0</v>
      </c>
    </row>
    <row r="424" spans="1:70" x14ac:dyDescent="0.2">
      <c r="A424">
        <f t="shared" si="216"/>
        <v>1146340</v>
      </c>
      <c r="B424">
        <f t="shared" si="217"/>
        <v>18</v>
      </c>
      <c r="C424">
        <f>VLOOKUP(C$4,Description!$A$136:$C$203,3)*C1027</f>
        <v>0</v>
      </c>
      <c r="D424">
        <f t="shared" si="218"/>
        <v>0</v>
      </c>
      <c r="E424">
        <f>VLOOKUP(E$4,Description!$A$136:$C$203,3)*E1027</f>
        <v>0</v>
      </c>
      <c r="F424">
        <f t="shared" si="219"/>
        <v>1</v>
      </c>
      <c r="G424">
        <f>VLOOKUP(G$4,Description!$A$136:$C$203,3)*G1027</f>
        <v>0</v>
      </c>
      <c r="H424">
        <f t="shared" si="220"/>
        <v>0</v>
      </c>
      <c r="I424">
        <f>VLOOKUP(I$4,Description!$A$136:$C$203,3)*I1027</f>
        <v>0</v>
      </c>
      <c r="J424">
        <f t="shared" si="221"/>
        <v>0</v>
      </c>
      <c r="K424">
        <f>VLOOKUP(K$4,Description!$A$136:$C$203,3)*K1027</f>
        <v>0</v>
      </c>
      <c r="L424">
        <f t="shared" si="222"/>
        <v>0</v>
      </c>
      <c r="M424">
        <f>VLOOKUP(M$4,Description!$A$136:$C$203,3)*M1027</f>
        <v>0</v>
      </c>
      <c r="N424">
        <f t="shared" si="223"/>
        <v>0</v>
      </c>
      <c r="O424">
        <f>VLOOKUP(O$4,Description!$A$136:$C$203,3)*O1027</f>
        <v>0</v>
      </c>
      <c r="P424">
        <f t="shared" si="224"/>
        <v>1</v>
      </c>
      <c r="Q424">
        <f>VLOOKUP(Q$4,Description!$A$136:$C$203,3)*Q1027</f>
        <v>0</v>
      </c>
      <c r="R424">
        <f t="shared" si="225"/>
        <v>0</v>
      </c>
      <c r="S424">
        <f>VLOOKUP(S$4,Description!$A$136:$C$203,3)*S1027</f>
        <v>0</v>
      </c>
      <c r="T424">
        <f t="shared" si="226"/>
        <v>0</v>
      </c>
      <c r="U424">
        <f>VLOOKUP(U$4,Description!$A$136:$C$203,3)*U1027</f>
        <v>0</v>
      </c>
      <c r="V424">
        <f t="shared" si="227"/>
        <v>0</v>
      </c>
      <c r="W424">
        <f>VLOOKUP(W$4,Description!$A$136:$C$203,3)*W1027</f>
        <v>0</v>
      </c>
      <c r="X424">
        <f t="shared" si="228"/>
        <v>0</v>
      </c>
      <c r="Y424">
        <f>VLOOKUP(Y$4,Description!$A$136:$C$203,3)*Y1027</f>
        <v>0</v>
      </c>
      <c r="Z424">
        <f t="shared" si="229"/>
        <v>1</v>
      </c>
      <c r="AA424">
        <f>VLOOKUP(AA$4,Description!$A$136:$C$203,3)*AA1027</f>
        <v>4</v>
      </c>
      <c r="AB424">
        <f t="shared" si="230"/>
        <v>1</v>
      </c>
      <c r="AC424">
        <f>VLOOKUP(AC$4,Description!$A$136:$C$203,3)*AC1027</f>
        <v>0</v>
      </c>
      <c r="AD424">
        <f t="shared" si="231"/>
        <v>0</v>
      </c>
      <c r="AE424">
        <f>VLOOKUP(AE$4,Description!$A$136:$C$203,3)*AE1027</f>
        <v>4</v>
      </c>
      <c r="AF424">
        <f t="shared" si="232"/>
        <v>0</v>
      </c>
      <c r="AG424">
        <f>VLOOKUP(AG$4,Description!$A$136:$C$203,3)*AG1027</f>
        <v>0</v>
      </c>
      <c r="AH424">
        <f t="shared" si="233"/>
        <v>0</v>
      </c>
      <c r="AI424">
        <f>VLOOKUP(AI$4,Description!$A$136:$C$203,3)*AI1027</f>
        <v>1</v>
      </c>
      <c r="AJ424">
        <f t="shared" si="234"/>
        <v>0</v>
      </c>
      <c r="AK424">
        <f>VLOOKUP(AK$4,Description!$A$136:$C$203,3)*AK1027</f>
        <v>0</v>
      </c>
      <c r="AL424">
        <f t="shared" si="235"/>
        <v>0</v>
      </c>
      <c r="AM424">
        <f>VLOOKUP(AM$4,Description!$A$136:$C$203,3)*AM1027</f>
        <v>0</v>
      </c>
      <c r="AN424">
        <f t="shared" si="236"/>
        <v>1</v>
      </c>
      <c r="AO424">
        <f>VLOOKUP(AO$4,Description!$A$136:$C$203,3)*AO1027</f>
        <v>0</v>
      </c>
      <c r="AP424">
        <f t="shared" si="237"/>
        <v>1</v>
      </c>
      <c r="AQ424">
        <f>VLOOKUP(AQ$4,Description!$A$136:$C$203,3)*AQ1027</f>
        <v>0</v>
      </c>
      <c r="AR424">
        <f t="shared" si="238"/>
        <v>0</v>
      </c>
      <c r="AS424">
        <f>VLOOKUP(AS$4,Description!$A$136:$C$203,3)*AS1027</f>
        <v>0</v>
      </c>
      <c r="AT424">
        <f t="shared" si="239"/>
        <v>1</v>
      </c>
      <c r="AU424">
        <f>VLOOKUP(AU$4,Description!$A$136:$C$203,3)*AU1027</f>
        <v>0</v>
      </c>
      <c r="AV424">
        <f t="shared" si="240"/>
        <v>1</v>
      </c>
      <c r="AW424">
        <f>VLOOKUP(AW$4,Description!$A$136:$C$203,3)*AW1027</f>
        <v>0</v>
      </c>
      <c r="AX424">
        <f t="shared" si="241"/>
        <v>1</v>
      </c>
      <c r="AY424">
        <f>VLOOKUP(AY$4,Description!$A$136:$C$203,3)*AY1027</f>
        <v>0</v>
      </c>
      <c r="AZ424">
        <f t="shared" si="242"/>
        <v>0</v>
      </c>
      <c r="BA424">
        <f>VLOOKUP(BA$4,Description!$A$136:$C$203,3)*BA1027</f>
        <v>0</v>
      </c>
      <c r="BB424">
        <f t="shared" si="243"/>
        <v>0</v>
      </c>
      <c r="BC424">
        <f>VLOOKUP(BC$4,Description!$A$136:$C$203,3)*BC1027</f>
        <v>0</v>
      </c>
      <c r="BD424">
        <f t="shared" si="244"/>
        <v>0</v>
      </c>
      <c r="BE424">
        <f>VLOOKUP(BE$4,Description!$A$136:$C$203,3)*BE1027</f>
        <v>0</v>
      </c>
      <c r="BF424">
        <f t="shared" si="245"/>
        <v>0</v>
      </c>
      <c r="BG424">
        <f>VLOOKUP(BG$4,Description!$A$136:$C$203,3)*BG1027</f>
        <v>0</v>
      </c>
      <c r="BH424">
        <f t="shared" si="246"/>
        <v>0</v>
      </c>
      <c r="BI424">
        <f>VLOOKUP(BI$4,Description!$A$136:$C$203,3)*BI1027</f>
        <v>0</v>
      </c>
      <c r="BJ424">
        <f t="shared" si="247"/>
        <v>0</v>
      </c>
      <c r="BK424">
        <f>VLOOKUP(BK$4,Description!$A$136:$C$203,3)*BK1027</f>
        <v>0</v>
      </c>
      <c r="BL424">
        <f t="shared" si="248"/>
        <v>0</v>
      </c>
      <c r="BM424">
        <f>VLOOKUP(BM$4,Description!$A$136:$C$203,3)*BM1027</f>
        <v>0</v>
      </c>
      <c r="BN424">
        <f t="shared" si="249"/>
        <v>0</v>
      </c>
      <c r="BO424">
        <f>VLOOKUP(BO$4,Description!$A$136:$C$203,3)*BO1027</f>
        <v>0</v>
      </c>
      <c r="BP424">
        <f t="shared" si="250"/>
        <v>0</v>
      </c>
      <c r="BQ424">
        <f>VLOOKUP(BQ$4,Description!$A$136:$C$203,3)*BQ1027</f>
        <v>0</v>
      </c>
      <c r="BR424">
        <f t="shared" si="251"/>
        <v>0</v>
      </c>
    </row>
    <row r="425" spans="1:70" x14ac:dyDescent="0.2">
      <c r="A425">
        <f t="shared" si="216"/>
        <v>1146370</v>
      </c>
      <c r="B425">
        <f t="shared" si="217"/>
        <v>39</v>
      </c>
      <c r="C425">
        <f>VLOOKUP(C$4,Description!$A$136:$C$203,3)*C1028</f>
        <v>0</v>
      </c>
      <c r="D425">
        <f t="shared" si="218"/>
        <v>1</v>
      </c>
      <c r="E425">
        <f>VLOOKUP(E$4,Description!$A$136:$C$203,3)*E1028</f>
        <v>1</v>
      </c>
      <c r="F425">
        <f t="shared" si="219"/>
        <v>1</v>
      </c>
      <c r="G425">
        <f>VLOOKUP(G$4,Description!$A$136:$C$203,3)*G1028</f>
        <v>0</v>
      </c>
      <c r="H425">
        <f t="shared" si="220"/>
        <v>0</v>
      </c>
      <c r="I425">
        <f>VLOOKUP(I$4,Description!$A$136:$C$203,3)*I1028</f>
        <v>0</v>
      </c>
      <c r="J425">
        <f t="shared" si="221"/>
        <v>0</v>
      </c>
      <c r="K425">
        <f>VLOOKUP(K$4,Description!$A$136:$C$203,3)*K1028</f>
        <v>0</v>
      </c>
      <c r="L425">
        <f t="shared" si="222"/>
        <v>0</v>
      </c>
      <c r="M425">
        <f>VLOOKUP(M$4,Description!$A$136:$C$203,3)*M1028</f>
        <v>0</v>
      </c>
      <c r="N425">
        <f t="shared" si="223"/>
        <v>0</v>
      </c>
      <c r="O425">
        <f>VLOOKUP(O$4,Description!$A$136:$C$203,3)*O1028</f>
        <v>0</v>
      </c>
      <c r="P425">
        <f t="shared" si="224"/>
        <v>1</v>
      </c>
      <c r="Q425">
        <f>VLOOKUP(Q$4,Description!$A$136:$C$203,3)*Q1028</f>
        <v>0</v>
      </c>
      <c r="R425">
        <f t="shared" si="225"/>
        <v>0</v>
      </c>
      <c r="S425">
        <f>VLOOKUP(S$4,Description!$A$136:$C$203,3)*S1028</f>
        <v>0</v>
      </c>
      <c r="T425">
        <f t="shared" si="226"/>
        <v>0</v>
      </c>
      <c r="U425">
        <f>VLOOKUP(U$4,Description!$A$136:$C$203,3)*U1028</f>
        <v>0</v>
      </c>
      <c r="V425">
        <f t="shared" si="227"/>
        <v>0</v>
      </c>
      <c r="W425">
        <f>VLOOKUP(W$4,Description!$A$136:$C$203,3)*W1028</f>
        <v>0</v>
      </c>
      <c r="X425">
        <f t="shared" si="228"/>
        <v>0</v>
      </c>
      <c r="Y425">
        <f>VLOOKUP(Y$4,Description!$A$136:$C$203,3)*Y1028</f>
        <v>0</v>
      </c>
      <c r="Z425">
        <f t="shared" si="229"/>
        <v>1</v>
      </c>
      <c r="AA425">
        <f>VLOOKUP(AA$4,Description!$A$136:$C$203,3)*AA1028</f>
        <v>4</v>
      </c>
      <c r="AB425">
        <f t="shared" si="230"/>
        <v>1</v>
      </c>
      <c r="AC425">
        <f>VLOOKUP(AC$4,Description!$A$136:$C$203,3)*AC1028</f>
        <v>5</v>
      </c>
      <c r="AD425">
        <f t="shared" si="231"/>
        <v>0</v>
      </c>
      <c r="AE425">
        <f>VLOOKUP(AE$4,Description!$A$136:$C$203,3)*AE1028</f>
        <v>4</v>
      </c>
      <c r="AF425">
        <f t="shared" si="232"/>
        <v>0</v>
      </c>
      <c r="AG425">
        <f>VLOOKUP(AG$4,Description!$A$136:$C$203,3)*AG1028</f>
        <v>0</v>
      </c>
      <c r="AH425">
        <f t="shared" si="233"/>
        <v>0</v>
      </c>
      <c r="AI425">
        <f>VLOOKUP(AI$4,Description!$A$136:$C$203,3)*AI1028</f>
        <v>1</v>
      </c>
      <c r="AJ425">
        <f t="shared" si="234"/>
        <v>0</v>
      </c>
      <c r="AK425">
        <f>VLOOKUP(AK$4,Description!$A$136:$C$203,3)*AK1028</f>
        <v>0</v>
      </c>
      <c r="AL425">
        <f t="shared" si="235"/>
        <v>0</v>
      </c>
      <c r="AM425">
        <f>VLOOKUP(AM$4,Description!$A$136:$C$203,3)*AM1028</f>
        <v>0</v>
      </c>
      <c r="AN425">
        <f t="shared" si="236"/>
        <v>0</v>
      </c>
      <c r="AO425">
        <f>VLOOKUP(AO$4,Description!$A$136:$C$203,3)*AO1028</f>
        <v>2</v>
      </c>
      <c r="AP425">
        <f t="shared" si="237"/>
        <v>1</v>
      </c>
      <c r="AQ425">
        <f>VLOOKUP(AQ$4,Description!$A$136:$C$203,3)*AQ1028</f>
        <v>0</v>
      </c>
      <c r="AR425">
        <f t="shared" si="238"/>
        <v>0</v>
      </c>
      <c r="AS425">
        <f>VLOOKUP(AS$4,Description!$A$136:$C$203,3)*AS1028</f>
        <v>0</v>
      </c>
      <c r="AT425">
        <f t="shared" si="239"/>
        <v>1</v>
      </c>
      <c r="AU425">
        <f>VLOOKUP(AU$4,Description!$A$136:$C$203,3)*AU1028</f>
        <v>5</v>
      </c>
      <c r="AV425">
        <f t="shared" si="240"/>
        <v>0</v>
      </c>
      <c r="AW425">
        <f>VLOOKUP(AW$4,Description!$A$136:$C$203,3)*AW1028</f>
        <v>0</v>
      </c>
      <c r="AX425">
        <f t="shared" si="241"/>
        <v>1</v>
      </c>
      <c r="AY425">
        <f>VLOOKUP(AY$4,Description!$A$136:$C$203,3)*AY1028</f>
        <v>0</v>
      </c>
      <c r="AZ425">
        <f t="shared" si="242"/>
        <v>0</v>
      </c>
      <c r="BA425">
        <f>VLOOKUP(BA$4,Description!$A$136:$C$203,3)*BA1028</f>
        <v>0</v>
      </c>
      <c r="BB425">
        <f t="shared" si="243"/>
        <v>1</v>
      </c>
      <c r="BC425">
        <f>VLOOKUP(BC$4,Description!$A$136:$C$203,3)*BC1028</f>
        <v>5</v>
      </c>
      <c r="BD425">
        <f t="shared" si="244"/>
        <v>0</v>
      </c>
      <c r="BE425">
        <f>VLOOKUP(BE$4,Description!$A$136:$C$203,3)*BE1028</f>
        <v>0</v>
      </c>
      <c r="BF425">
        <f t="shared" si="245"/>
        <v>0</v>
      </c>
      <c r="BG425">
        <f>VLOOKUP(BG$4,Description!$A$136:$C$203,3)*BG1028</f>
        <v>0</v>
      </c>
      <c r="BH425">
        <f t="shared" si="246"/>
        <v>0</v>
      </c>
      <c r="BI425">
        <f>VLOOKUP(BI$4,Description!$A$136:$C$203,3)*BI1028</f>
        <v>3</v>
      </c>
      <c r="BJ425">
        <f t="shared" si="247"/>
        <v>0</v>
      </c>
      <c r="BK425">
        <f>VLOOKUP(BK$4,Description!$A$136:$C$203,3)*BK1028</f>
        <v>0</v>
      </c>
      <c r="BL425">
        <f t="shared" si="248"/>
        <v>0</v>
      </c>
      <c r="BM425">
        <f>VLOOKUP(BM$4,Description!$A$136:$C$203,3)*BM1028</f>
        <v>0</v>
      </c>
      <c r="BN425">
        <f t="shared" si="249"/>
        <v>0</v>
      </c>
      <c r="BO425">
        <f>VLOOKUP(BO$4,Description!$A$136:$C$203,3)*BO1028</f>
        <v>0</v>
      </c>
      <c r="BP425">
        <f t="shared" si="250"/>
        <v>0</v>
      </c>
      <c r="BQ425">
        <f>VLOOKUP(BQ$4,Description!$A$136:$C$203,3)*BQ1028</f>
        <v>0</v>
      </c>
      <c r="BR425">
        <f t="shared" si="251"/>
        <v>0</v>
      </c>
    </row>
    <row r="426" spans="1:70" x14ac:dyDescent="0.2">
      <c r="A426">
        <f t="shared" si="216"/>
        <v>1146450</v>
      </c>
      <c r="B426">
        <f t="shared" si="217"/>
        <v>31</v>
      </c>
      <c r="C426">
        <f>VLOOKUP(C$4,Description!$A$136:$C$203,3)*C1029</f>
        <v>0</v>
      </c>
      <c r="D426">
        <f t="shared" si="218"/>
        <v>0</v>
      </c>
      <c r="E426">
        <f>VLOOKUP(E$4,Description!$A$136:$C$203,3)*E1029</f>
        <v>0</v>
      </c>
      <c r="F426">
        <f t="shared" si="219"/>
        <v>1</v>
      </c>
      <c r="G426">
        <f>VLOOKUP(G$4,Description!$A$136:$C$203,3)*G1029</f>
        <v>0</v>
      </c>
      <c r="H426">
        <f t="shared" si="220"/>
        <v>0</v>
      </c>
      <c r="I426">
        <f>VLOOKUP(I$4,Description!$A$136:$C$203,3)*I1029</f>
        <v>0</v>
      </c>
      <c r="J426">
        <f t="shared" si="221"/>
        <v>1</v>
      </c>
      <c r="K426">
        <f>VLOOKUP(K$4,Description!$A$136:$C$203,3)*K1029</f>
        <v>0</v>
      </c>
      <c r="L426">
        <f t="shared" si="222"/>
        <v>0</v>
      </c>
      <c r="M426">
        <f>VLOOKUP(M$4,Description!$A$136:$C$203,3)*M1029</f>
        <v>3</v>
      </c>
      <c r="N426">
        <f t="shared" si="223"/>
        <v>0</v>
      </c>
      <c r="O426">
        <f>VLOOKUP(O$4,Description!$A$136:$C$203,3)*O1029</f>
        <v>0</v>
      </c>
      <c r="P426">
        <f t="shared" si="224"/>
        <v>1</v>
      </c>
      <c r="Q426">
        <f>VLOOKUP(Q$4,Description!$A$136:$C$203,3)*Q1029</f>
        <v>0</v>
      </c>
      <c r="R426">
        <f t="shared" si="225"/>
        <v>0</v>
      </c>
      <c r="S426">
        <f>VLOOKUP(S$4,Description!$A$136:$C$203,3)*S1029</f>
        <v>0</v>
      </c>
      <c r="T426">
        <f t="shared" si="226"/>
        <v>0</v>
      </c>
      <c r="U426">
        <f>VLOOKUP(U$4,Description!$A$136:$C$203,3)*U1029</f>
        <v>0</v>
      </c>
      <c r="V426">
        <f t="shared" si="227"/>
        <v>0</v>
      </c>
      <c r="W426">
        <f>VLOOKUP(W$4,Description!$A$136:$C$203,3)*W1029</f>
        <v>0</v>
      </c>
      <c r="X426">
        <f t="shared" si="228"/>
        <v>0</v>
      </c>
      <c r="Y426">
        <f>VLOOKUP(Y$4,Description!$A$136:$C$203,3)*Y1029</f>
        <v>1</v>
      </c>
      <c r="Z426">
        <f t="shared" si="229"/>
        <v>1</v>
      </c>
      <c r="AA426">
        <f>VLOOKUP(AA$4,Description!$A$136:$C$203,3)*AA1029</f>
        <v>4</v>
      </c>
      <c r="AB426">
        <f t="shared" si="230"/>
        <v>1</v>
      </c>
      <c r="AC426">
        <f>VLOOKUP(AC$4,Description!$A$136:$C$203,3)*AC1029</f>
        <v>0</v>
      </c>
      <c r="AD426">
        <f t="shared" si="231"/>
        <v>0</v>
      </c>
      <c r="AE426">
        <f>VLOOKUP(AE$4,Description!$A$136:$C$203,3)*AE1029</f>
        <v>4</v>
      </c>
      <c r="AF426">
        <f t="shared" si="232"/>
        <v>0</v>
      </c>
      <c r="AG426">
        <f>VLOOKUP(AG$4,Description!$A$136:$C$203,3)*AG1029</f>
        <v>0</v>
      </c>
      <c r="AH426">
        <f t="shared" si="233"/>
        <v>1</v>
      </c>
      <c r="AI426">
        <f>VLOOKUP(AI$4,Description!$A$136:$C$203,3)*AI1029</f>
        <v>0</v>
      </c>
      <c r="AJ426">
        <f t="shared" si="234"/>
        <v>0</v>
      </c>
      <c r="AK426">
        <f>VLOOKUP(AK$4,Description!$A$136:$C$203,3)*AK1029</f>
        <v>0</v>
      </c>
      <c r="AL426">
        <f t="shared" si="235"/>
        <v>0</v>
      </c>
      <c r="AM426">
        <f>VLOOKUP(AM$4,Description!$A$136:$C$203,3)*AM1029</f>
        <v>0</v>
      </c>
      <c r="AN426">
        <f t="shared" si="236"/>
        <v>1</v>
      </c>
      <c r="AO426">
        <f>VLOOKUP(AO$4,Description!$A$136:$C$203,3)*AO1029</f>
        <v>2</v>
      </c>
      <c r="AP426">
        <f t="shared" si="237"/>
        <v>0</v>
      </c>
      <c r="AQ426">
        <f>VLOOKUP(AQ$4,Description!$A$136:$C$203,3)*AQ1029</f>
        <v>1</v>
      </c>
      <c r="AR426">
        <f t="shared" si="238"/>
        <v>0</v>
      </c>
      <c r="AS426">
        <f>VLOOKUP(AS$4,Description!$A$136:$C$203,3)*AS1029</f>
        <v>0</v>
      </c>
      <c r="AT426">
        <f t="shared" si="239"/>
        <v>1</v>
      </c>
      <c r="AU426">
        <f>VLOOKUP(AU$4,Description!$A$136:$C$203,3)*AU1029</f>
        <v>0</v>
      </c>
      <c r="AV426">
        <f t="shared" si="240"/>
        <v>1</v>
      </c>
      <c r="AW426">
        <f>VLOOKUP(AW$4,Description!$A$136:$C$203,3)*AW1029</f>
        <v>0</v>
      </c>
      <c r="AX426">
        <f t="shared" si="241"/>
        <v>1</v>
      </c>
      <c r="AY426">
        <f>VLOOKUP(AY$4,Description!$A$136:$C$203,3)*AY1029</f>
        <v>0</v>
      </c>
      <c r="AZ426">
        <f t="shared" si="242"/>
        <v>0</v>
      </c>
      <c r="BA426">
        <f>VLOOKUP(BA$4,Description!$A$136:$C$203,3)*BA1029</f>
        <v>0</v>
      </c>
      <c r="BB426">
        <f t="shared" si="243"/>
        <v>0</v>
      </c>
      <c r="BC426">
        <f>VLOOKUP(BC$4,Description!$A$136:$C$203,3)*BC1029</f>
        <v>5</v>
      </c>
      <c r="BD426">
        <f t="shared" si="244"/>
        <v>0</v>
      </c>
      <c r="BE426">
        <f>VLOOKUP(BE$4,Description!$A$136:$C$203,3)*BE1029</f>
        <v>0</v>
      </c>
      <c r="BF426">
        <f t="shared" si="245"/>
        <v>0</v>
      </c>
      <c r="BG426">
        <f>VLOOKUP(BG$4,Description!$A$136:$C$203,3)*BG1029</f>
        <v>0</v>
      </c>
      <c r="BH426">
        <f t="shared" si="246"/>
        <v>1</v>
      </c>
      <c r="BI426">
        <f>VLOOKUP(BI$4,Description!$A$136:$C$203,3)*BI1029</f>
        <v>0</v>
      </c>
      <c r="BJ426">
        <f t="shared" si="247"/>
        <v>0</v>
      </c>
      <c r="BK426">
        <f>VLOOKUP(BK$4,Description!$A$136:$C$203,3)*BK1029</f>
        <v>0</v>
      </c>
      <c r="BL426">
        <f t="shared" si="248"/>
        <v>0</v>
      </c>
      <c r="BM426">
        <f>VLOOKUP(BM$4,Description!$A$136:$C$203,3)*BM1029</f>
        <v>0</v>
      </c>
      <c r="BN426">
        <f t="shared" si="249"/>
        <v>0</v>
      </c>
      <c r="BO426">
        <f>VLOOKUP(BO$4,Description!$A$136:$C$203,3)*BO1029</f>
        <v>0</v>
      </c>
      <c r="BP426">
        <f t="shared" si="250"/>
        <v>0</v>
      </c>
      <c r="BQ426">
        <f>VLOOKUP(BQ$4,Description!$A$136:$C$203,3)*BQ1029</f>
        <v>0</v>
      </c>
      <c r="BR426">
        <f t="shared" si="251"/>
        <v>0</v>
      </c>
    </row>
    <row r="427" spans="1:70" x14ac:dyDescent="0.2">
      <c r="A427">
        <f t="shared" si="216"/>
        <v>1146510</v>
      </c>
      <c r="B427">
        <f t="shared" si="217"/>
        <v>0</v>
      </c>
      <c r="C427">
        <f>VLOOKUP(C$4,Description!$A$136:$C$203,3)*C1030</f>
        <v>0</v>
      </c>
      <c r="D427">
        <f t="shared" si="218"/>
        <v>0</v>
      </c>
      <c r="E427">
        <f>VLOOKUP(E$4,Description!$A$136:$C$203,3)*E1030</f>
        <v>0</v>
      </c>
      <c r="F427">
        <f t="shared" si="219"/>
        <v>0</v>
      </c>
      <c r="G427">
        <f>VLOOKUP(G$4,Description!$A$136:$C$203,3)*G1030</f>
        <v>0</v>
      </c>
      <c r="H427">
        <f t="shared" si="220"/>
        <v>0</v>
      </c>
      <c r="I427">
        <f>VLOOKUP(I$4,Description!$A$136:$C$203,3)*I1030</f>
        <v>0</v>
      </c>
      <c r="J427">
        <f t="shared" si="221"/>
        <v>0</v>
      </c>
      <c r="K427">
        <f>VLOOKUP(K$4,Description!$A$136:$C$203,3)*K1030</f>
        <v>0</v>
      </c>
      <c r="L427">
        <f t="shared" si="222"/>
        <v>0</v>
      </c>
      <c r="M427">
        <f>VLOOKUP(M$4,Description!$A$136:$C$203,3)*M1030</f>
        <v>0</v>
      </c>
      <c r="N427">
        <f t="shared" si="223"/>
        <v>0</v>
      </c>
      <c r="O427">
        <f>VLOOKUP(O$4,Description!$A$136:$C$203,3)*O1030</f>
        <v>0</v>
      </c>
      <c r="P427">
        <f t="shared" si="224"/>
        <v>0</v>
      </c>
      <c r="Q427">
        <f>VLOOKUP(Q$4,Description!$A$136:$C$203,3)*Q1030</f>
        <v>0</v>
      </c>
      <c r="R427">
        <f t="shared" si="225"/>
        <v>0</v>
      </c>
      <c r="S427">
        <f>VLOOKUP(S$4,Description!$A$136:$C$203,3)*S1030</f>
        <v>0</v>
      </c>
      <c r="T427">
        <f t="shared" si="226"/>
        <v>0</v>
      </c>
      <c r="U427">
        <f>VLOOKUP(U$4,Description!$A$136:$C$203,3)*U1030</f>
        <v>0</v>
      </c>
      <c r="V427">
        <f t="shared" si="227"/>
        <v>0</v>
      </c>
      <c r="W427">
        <f>VLOOKUP(W$4,Description!$A$136:$C$203,3)*W1030</f>
        <v>0</v>
      </c>
      <c r="X427">
        <f t="shared" si="228"/>
        <v>0</v>
      </c>
      <c r="Y427">
        <f>VLOOKUP(Y$4,Description!$A$136:$C$203,3)*Y1030</f>
        <v>0</v>
      </c>
      <c r="Z427">
        <f t="shared" si="229"/>
        <v>0</v>
      </c>
      <c r="AA427">
        <f>VLOOKUP(AA$4,Description!$A$136:$C$203,3)*AA1030</f>
        <v>0</v>
      </c>
      <c r="AB427">
        <f t="shared" si="230"/>
        <v>0</v>
      </c>
      <c r="AC427">
        <f>VLOOKUP(AC$4,Description!$A$136:$C$203,3)*AC1030</f>
        <v>0</v>
      </c>
      <c r="AD427">
        <f t="shared" si="231"/>
        <v>0</v>
      </c>
      <c r="AE427">
        <f>VLOOKUP(AE$4,Description!$A$136:$C$203,3)*AE1030</f>
        <v>0</v>
      </c>
      <c r="AF427">
        <f t="shared" si="232"/>
        <v>0</v>
      </c>
      <c r="AG427">
        <f>VLOOKUP(AG$4,Description!$A$136:$C$203,3)*AG1030</f>
        <v>0</v>
      </c>
      <c r="AH427">
        <f t="shared" si="233"/>
        <v>0</v>
      </c>
      <c r="AI427">
        <f>VLOOKUP(AI$4,Description!$A$136:$C$203,3)*AI1030</f>
        <v>0</v>
      </c>
      <c r="AJ427">
        <f t="shared" si="234"/>
        <v>0</v>
      </c>
      <c r="AK427">
        <f>VLOOKUP(AK$4,Description!$A$136:$C$203,3)*AK1030</f>
        <v>0</v>
      </c>
      <c r="AL427">
        <f t="shared" si="235"/>
        <v>0</v>
      </c>
      <c r="AM427">
        <f>VLOOKUP(AM$4,Description!$A$136:$C$203,3)*AM1030</f>
        <v>0</v>
      </c>
      <c r="AN427">
        <f t="shared" si="236"/>
        <v>0</v>
      </c>
      <c r="AO427">
        <f>VLOOKUP(AO$4,Description!$A$136:$C$203,3)*AO1030</f>
        <v>0</v>
      </c>
      <c r="AP427">
        <f t="shared" si="237"/>
        <v>0</v>
      </c>
      <c r="AQ427">
        <f>VLOOKUP(AQ$4,Description!$A$136:$C$203,3)*AQ1030</f>
        <v>0</v>
      </c>
      <c r="AR427">
        <f t="shared" si="238"/>
        <v>0</v>
      </c>
      <c r="AS427">
        <f>VLOOKUP(AS$4,Description!$A$136:$C$203,3)*AS1030</f>
        <v>0</v>
      </c>
      <c r="AT427">
        <f t="shared" si="239"/>
        <v>0</v>
      </c>
      <c r="AU427">
        <f>VLOOKUP(AU$4,Description!$A$136:$C$203,3)*AU1030</f>
        <v>0</v>
      </c>
      <c r="AV427">
        <f t="shared" si="240"/>
        <v>0</v>
      </c>
      <c r="AW427">
        <f>VLOOKUP(AW$4,Description!$A$136:$C$203,3)*AW1030</f>
        <v>0</v>
      </c>
      <c r="AX427">
        <f t="shared" si="241"/>
        <v>0</v>
      </c>
      <c r="AY427">
        <f>VLOOKUP(AY$4,Description!$A$136:$C$203,3)*AY1030</f>
        <v>0</v>
      </c>
      <c r="AZ427">
        <f t="shared" si="242"/>
        <v>0</v>
      </c>
      <c r="BA427">
        <f>VLOOKUP(BA$4,Description!$A$136:$C$203,3)*BA1030</f>
        <v>0</v>
      </c>
      <c r="BB427">
        <f t="shared" si="243"/>
        <v>0</v>
      </c>
      <c r="BC427">
        <f>VLOOKUP(BC$4,Description!$A$136:$C$203,3)*BC1030</f>
        <v>0</v>
      </c>
      <c r="BD427">
        <f t="shared" si="244"/>
        <v>0</v>
      </c>
      <c r="BE427">
        <f>VLOOKUP(BE$4,Description!$A$136:$C$203,3)*BE1030</f>
        <v>0</v>
      </c>
      <c r="BF427">
        <f t="shared" si="245"/>
        <v>0</v>
      </c>
      <c r="BG427">
        <f>VLOOKUP(BG$4,Description!$A$136:$C$203,3)*BG1030</f>
        <v>0</v>
      </c>
      <c r="BH427">
        <f t="shared" si="246"/>
        <v>0</v>
      </c>
      <c r="BI427">
        <f>VLOOKUP(BI$4,Description!$A$136:$C$203,3)*BI1030</f>
        <v>0</v>
      </c>
      <c r="BJ427">
        <f t="shared" si="247"/>
        <v>0</v>
      </c>
      <c r="BK427">
        <f>VLOOKUP(BK$4,Description!$A$136:$C$203,3)*BK1030</f>
        <v>0</v>
      </c>
      <c r="BL427">
        <f t="shared" si="248"/>
        <v>0</v>
      </c>
      <c r="BM427">
        <f>VLOOKUP(BM$4,Description!$A$136:$C$203,3)*BM1030</f>
        <v>0</v>
      </c>
      <c r="BN427">
        <f t="shared" si="249"/>
        <v>0</v>
      </c>
      <c r="BO427">
        <f>VLOOKUP(BO$4,Description!$A$136:$C$203,3)*BO1030</f>
        <v>0</v>
      </c>
      <c r="BP427">
        <f t="shared" si="250"/>
        <v>0</v>
      </c>
      <c r="BQ427">
        <f>VLOOKUP(BQ$4,Description!$A$136:$C$203,3)*BQ1030</f>
        <v>0</v>
      </c>
      <c r="BR427">
        <f t="shared" si="251"/>
        <v>0</v>
      </c>
    </row>
    <row r="428" spans="1:70" x14ac:dyDescent="0.2">
      <c r="A428">
        <f t="shared" si="216"/>
        <v>1146620</v>
      </c>
      <c r="B428">
        <f t="shared" si="217"/>
        <v>0</v>
      </c>
      <c r="C428">
        <f>VLOOKUP(C$4,Description!$A$136:$C$203,3)*C1031</f>
        <v>0</v>
      </c>
      <c r="D428">
        <f t="shared" si="218"/>
        <v>0</v>
      </c>
      <c r="E428">
        <f>VLOOKUP(E$4,Description!$A$136:$C$203,3)*E1031</f>
        <v>0</v>
      </c>
      <c r="F428">
        <f t="shared" si="219"/>
        <v>0</v>
      </c>
      <c r="G428">
        <f>VLOOKUP(G$4,Description!$A$136:$C$203,3)*G1031</f>
        <v>0</v>
      </c>
      <c r="H428">
        <f t="shared" si="220"/>
        <v>0</v>
      </c>
      <c r="I428">
        <f>VLOOKUP(I$4,Description!$A$136:$C$203,3)*I1031</f>
        <v>0</v>
      </c>
      <c r="J428">
        <f t="shared" si="221"/>
        <v>0</v>
      </c>
      <c r="K428">
        <f>VLOOKUP(K$4,Description!$A$136:$C$203,3)*K1031</f>
        <v>0</v>
      </c>
      <c r="L428">
        <f t="shared" si="222"/>
        <v>0</v>
      </c>
      <c r="M428">
        <f>VLOOKUP(M$4,Description!$A$136:$C$203,3)*M1031</f>
        <v>0</v>
      </c>
      <c r="N428">
        <f t="shared" si="223"/>
        <v>0</v>
      </c>
      <c r="O428">
        <f>VLOOKUP(O$4,Description!$A$136:$C$203,3)*O1031</f>
        <v>0</v>
      </c>
      <c r="P428">
        <f t="shared" si="224"/>
        <v>0</v>
      </c>
      <c r="Q428">
        <f>VLOOKUP(Q$4,Description!$A$136:$C$203,3)*Q1031</f>
        <v>0</v>
      </c>
      <c r="R428">
        <f t="shared" si="225"/>
        <v>0</v>
      </c>
      <c r="S428">
        <f>VLOOKUP(S$4,Description!$A$136:$C$203,3)*S1031</f>
        <v>0</v>
      </c>
      <c r="T428">
        <f t="shared" si="226"/>
        <v>0</v>
      </c>
      <c r="U428">
        <f>VLOOKUP(U$4,Description!$A$136:$C$203,3)*U1031</f>
        <v>0</v>
      </c>
      <c r="V428">
        <f t="shared" si="227"/>
        <v>0</v>
      </c>
      <c r="W428">
        <f>VLOOKUP(W$4,Description!$A$136:$C$203,3)*W1031</f>
        <v>0</v>
      </c>
      <c r="X428">
        <f t="shared" si="228"/>
        <v>0</v>
      </c>
      <c r="Y428">
        <f>VLOOKUP(Y$4,Description!$A$136:$C$203,3)*Y1031</f>
        <v>0</v>
      </c>
      <c r="Z428">
        <f t="shared" si="229"/>
        <v>0</v>
      </c>
      <c r="AA428">
        <f>VLOOKUP(AA$4,Description!$A$136:$C$203,3)*AA1031</f>
        <v>0</v>
      </c>
      <c r="AB428">
        <f t="shared" si="230"/>
        <v>0</v>
      </c>
      <c r="AC428">
        <f>VLOOKUP(AC$4,Description!$A$136:$C$203,3)*AC1031</f>
        <v>0</v>
      </c>
      <c r="AD428">
        <f t="shared" si="231"/>
        <v>0</v>
      </c>
      <c r="AE428">
        <f>VLOOKUP(AE$4,Description!$A$136:$C$203,3)*AE1031</f>
        <v>0</v>
      </c>
      <c r="AF428">
        <f t="shared" si="232"/>
        <v>0</v>
      </c>
      <c r="AG428">
        <f>VLOOKUP(AG$4,Description!$A$136:$C$203,3)*AG1031</f>
        <v>0</v>
      </c>
      <c r="AH428">
        <f t="shared" si="233"/>
        <v>0</v>
      </c>
      <c r="AI428">
        <f>VLOOKUP(AI$4,Description!$A$136:$C$203,3)*AI1031</f>
        <v>0</v>
      </c>
      <c r="AJ428">
        <f t="shared" si="234"/>
        <v>0</v>
      </c>
      <c r="AK428">
        <f>VLOOKUP(AK$4,Description!$A$136:$C$203,3)*AK1031</f>
        <v>0</v>
      </c>
      <c r="AL428">
        <f t="shared" si="235"/>
        <v>0</v>
      </c>
      <c r="AM428">
        <f>VLOOKUP(AM$4,Description!$A$136:$C$203,3)*AM1031</f>
        <v>0</v>
      </c>
      <c r="AN428">
        <f t="shared" si="236"/>
        <v>0</v>
      </c>
      <c r="AO428">
        <f>VLOOKUP(AO$4,Description!$A$136:$C$203,3)*AO1031</f>
        <v>0</v>
      </c>
      <c r="AP428">
        <f t="shared" si="237"/>
        <v>0</v>
      </c>
      <c r="AQ428">
        <f>VLOOKUP(AQ$4,Description!$A$136:$C$203,3)*AQ1031</f>
        <v>0</v>
      </c>
      <c r="AR428">
        <f t="shared" si="238"/>
        <v>0</v>
      </c>
      <c r="AS428">
        <f>VLOOKUP(AS$4,Description!$A$136:$C$203,3)*AS1031</f>
        <v>0</v>
      </c>
      <c r="AT428">
        <f t="shared" si="239"/>
        <v>0</v>
      </c>
      <c r="AU428">
        <f>VLOOKUP(AU$4,Description!$A$136:$C$203,3)*AU1031</f>
        <v>0</v>
      </c>
      <c r="AV428">
        <f t="shared" si="240"/>
        <v>0</v>
      </c>
      <c r="AW428">
        <f>VLOOKUP(AW$4,Description!$A$136:$C$203,3)*AW1031</f>
        <v>0</v>
      </c>
      <c r="AX428">
        <f t="shared" si="241"/>
        <v>0</v>
      </c>
      <c r="AY428">
        <f>VLOOKUP(AY$4,Description!$A$136:$C$203,3)*AY1031</f>
        <v>0</v>
      </c>
      <c r="AZ428">
        <f t="shared" si="242"/>
        <v>0</v>
      </c>
      <c r="BA428">
        <f>VLOOKUP(BA$4,Description!$A$136:$C$203,3)*BA1031</f>
        <v>0</v>
      </c>
      <c r="BB428">
        <f t="shared" si="243"/>
        <v>0</v>
      </c>
      <c r="BC428">
        <f>VLOOKUP(BC$4,Description!$A$136:$C$203,3)*BC1031</f>
        <v>0</v>
      </c>
      <c r="BD428">
        <f t="shared" si="244"/>
        <v>0</v>
      </c>
      <c r="BE428">
        <f>VLOOKUP(BE$4,Description!$A$136:$C$203,3)*BE1031</f>
        <v>0</v>
      </c>
      <c r="BF428">
        <f t="shared" si="245"/>
        <v>0</v>
      </c>
      <c r="BG428">
        <f>VLOOKUP(BG$4,Description!$A$136:$C$203,3)*BG1031</f>
        <v>0</v>
      </c>
      <c r="BH428">
        <f t="shared" si="246"/>
        <v>0</v>
      </c>
      <c r="BI428">
        <f>VLOOKUP(BI$4,Description!$A$136:$C$203,3)*BI1031</f>
        <v>0</v>
      </c>
      <c r="BJ428">
        <f t="shared" si="247"/>
        <v>0</v>
      </c>
      <c r="BK428">
        <f>VLOOKUP(BK$4,Description!$A$136:$C$203,3)*BK1031</f>
        <v>0</v>
      </c>
      <c r="BL428">
        <f t="shared" si="248"/>
        <v>0</v>
      </c>
      <c r="BM428">
        <f>VLOOKUP(BM$4,Description!$A$136:$C$203,3)*BM1031</f>
        <v>0</v>
      </c>
      <c r="BN428">
        <f t="shared" si="249"/>
        <v>0</v>
      </c>
      <c r="BO428">
        <f>VLOOKUP(BO$4,Description!$A$136:$C$203,3)*BO1031</f>
        <v>0</v>
      </c>
      <c r="BP428">
        <f t="shared" si="250"/>
        <v>0</v>
      </c>
      <c r="BQ428">
        <f>VLOOKUP(BQ$4,Description!$A$136:$C$203,3)*BQ1031</f>
        <v>0</v>
      </c>
      <c r="BR428">
        <f t="shared" si="251"/>
        <v>0</v>
      </c>
    </row>
    <row r="429" spans="1:70" x14ac:dyDescent="0.2">
      <c r="A429">
        <f t="shared" si="216"/>
        <v>1146670</v>
      </c>
      <c r="B429">
        <f t="shared" si="217"/>
        <v>28</v>
      </c>
      <c r="C429">
        <f>VLOOKUP(C$4,Description!$A$136:$C$203,3)*C1032</f>
        <v>0</v>
      </c>
      <c r="D429">
        <f t="shared" si="218"/>
        <v>0</v>
      </c>
      <c r="E429">
        <f>VLOOKUP(E$4,Description!$A$136:$C$203,3)*E1032</f>
        <v>1</v>
      </c>
      <c r="F429">
        <f t="shared" si="219"/>
        <v>1</v>
      </c>
      <c r="G429">
        <f>VLOOKUP(G$4,Description!$A$136:$C$203,3)*G1032</f>
        <v>0</v>
      </c>
      <c r="H429">
        <f t="shared" si="220"/>
        <v>1</v>
      </c>
      <c r="I429">
        <f>VLOOKUP(I$4,Description!$A$136:$C$203,3)*I1032</f>
        <v>0</v>
      </c>
      <c r="J429">
        <f t="shared" si="221"/>
        <v>0</v>
      </c>
      <c r="K429">
        <f>VLOOKUP(K$4,Description!$A$136:$C$203,3)*K1032</f>
        <v>0</v>
      </c>
      <c r="L429">
        <f t="shared" si="222"/>
        <v>0</v>
      </c>
      <c r="M429">
        <f>VLOOKUP(M$4,Description!$A$136:$C$203,3)*M1032</f>
        <v>0</v>
      </c>
      <c r="N429">
        <f t="shared" si="223"/>
        <v>0</v>
      </c>
      <c r="O429">
        <f>VLOOKUP(O$4,Description!$A$136:$C$203,3)*O1032</f>
        <v>0</v>
      </c>
      <c r="P429">
        <f t="shared" si="224"/>
        <v>1</v>
      </c>
      <c r="Q429">
        <f>VLOOKUP(Q$4,Description!$A$136:$C$203,3)*Q1032</f>
        <v>0</v>
      </c>
      <c r="R429">
        <f t="shared" si="225"/>
        <v>0</v>
      </c>
      <c r="S429">
        <f>VLOOKUP(S$4,Description!$A$136:$C$203,3)*S1032</f>
        <v>0</v>
      </c>
      <c r="T429">
        <f t="shared" si="226"/>
        <v>0</v>
      </c>
      <c r="U429">
        <f>VLOOKUP(U$4,Description!$A$136:$C$203,3)*U1032</f>
        <v>0</v>
      </c>
      <c r="V429">
        <f t="shared" si="227"/>
        <v>1</v>
      </c>
      <c r="W429">
        <f>VLOOKUP(W$4,Description!$A$136:$C$203,3)*W1032</f>
        <v>0</v>
      </c>
      <c r="X429">
        <f t="shared" si="228"/>
        <v>0</v>
      </c>
      <c r="Y429">
        <f>VLOOKUP(Y$4,Description!$A$136:$C$203,3)*Y1032</f>
        <v>1</v>
      </c>
      <c r="Z429">
        <f t="shared" si="229"/>
        <v>0</v>
      </c>
      <c r="AA429">
        <f>VLOOKUP(AA$4,Description!$A$136:$C$203,3)*AA1032</f>
        <v>4</v>
      </c>
      <c r="AB429">
        <f t="shared" si="230"/>
        <v>1</v>
      </c>
      <c r="AC429">
        <f>VLOOKUP(AC$4,Description!$A$136:$C$203,3)*AC1032</f>
        <v>5</v>
      </c>
      <c r="AD429">
        <f t="shared" si="231"/>
        <v>0</v>
      </c>
      <c r="AE429">
        <f>VLOOKUP(AE$4,Description!$A$136:$C$203,3)*AE1032</f>
        <v>4</v>
      </c>
      <c r="AF429">
        <f t="shared" si="232"/>
        <v>0</v>
      </c>
      <c r="AG429">
        <f>VLOOKUP(AG$4,Description!$A$136:$C$203,3)*AG1032</f>
        <v>0</v>
      </c>
      <c r="AH429">
        <f t="shared" si="233"/>
        <v>1</v>
      </c>
      <c r="AI429">
        <f>VLOOKUP(AI$4,Description!$A$136:$C$203,3)*AI1032</f>
        <v>1</v>
      </c>
      <c r="AJ429">
        <f t="shared" si="234"/>
        <v>0</v>
      </c>
      <c r="AK429">
        <f>VLOOKUP(AK$4,Description!$A$136:$C$203,3)*AK1032</f>
        <v>0</v>
      </c>
      <c r="AL429">
        <f t="shared" si="235"/>
        <v>0</v>
      </c>
      <c r="AM429">
        <f>VLOOKUP(AM$4,Description!$A$136:$C$203,3)*AM1032</f>
        <v>0</v>
      </c>
      <c r="AN429">
        <f t="shared" si="236"/>
        <v>0</v>
      </c>
      <c r="AO429">
        <f>VLOOKUP(AO$4,Description!$A$136:$C$203,3)*AO1032</f>
        <v>2</v>
      </c>
      <c r="AP429">
        <f t="shared" si="237"/>
        <v>1</v>
      </c>
      <c r="AQ429">
        <f>VLOOKUP(AQ$4,Description!$A$136:$C$203,3)*AQ1032</f>
        <v>0</v>
      </c>
      <c r="AR429">
        <f t="shared" si="238"/>
        <v>0</v>
      </c>
      <c r="AS429">
        <f>VLOOKUP(AS$4,Description!$A$136:$C$203,3)*AS1032</f>
        <v>0</v>
      </c>
      <c r="AT429">
        <f t="shared" si="239"/>
        <v>0</v>
      </c>
      <c r="AU429">
        <f>VLOOKUP(AU$4,Description!$A$136:$C$203,3)*AU1032</f>
        <v>0</v>
      </c>
      <c r="AV429">
        <f t="shared" si="240"/>
        <v>0</v>
      </c>
      <c r="AW429">
        <f>VLOOKUP(AW$4,Description!$A$136:$C$203,3)*AW1032</f>
        <v>2</v>
      </c>
      <c r="AX429">
        <f t="shared" si="241"/>
        <v>0</v>
      </c>
      <c r="AY429">
        <f>VLOOKUP(AY$4,Description!$A$136:$C$203,3)*AY1032</f>
        <v>0</v>
      </c>
      <c r="AZ429">
        <f t="shared" si="242"/>
        <v>0</v>
      </c>
      <c r="BA429">
        <f>VLOOKUP(BA$4,Description!$A$136:$C$203,3)*BA1032</f>
        <v>0</v>
      </c>
      <c r="BB429">
        <f t="shared" si="243"/>
        <v>0</v>
      </c>
      <c r="BC429">
        <f>VLOOKUP(BC$4,Description!$A$136:$C$203,3)*BC1032</f>
        <v>0</v>
      </c>
      <c r="BD429">
        <f t="shared" si="244"/>
        <v>1</v>
      </c>
      <c r="BE429">
        <f>VLOOKUP(BE$4,Description!$A$136:$C$203,3)*BE1032</f>
        <v>0</v>
      </c>
      <c r="BF429">
        <f t="shared" si="245"/>
        <v>0</v>
      </c>
      <c r="BG429">
        <f>VLOOKUP(BG$4,Description!$A$136:$C$203,3)*BG1032</f>
        <v>0</v>
      </c>
      <c r="BH429">
        <f t="shared" si="246"/>
        <v>0</v>
      </c>
      <c r="BI429">
        <f>VLOOKUP(BI$4,Description!$A$136:$C$203,3)*BI1032</f>
        <v>0</v>
      </c>
      <c r="BJ429">
        <f t="shared" si="247"/>
        <v>0</v>
      </c>
      <c r="BK429">
        <f>VLOOKUP(BK$4,Description!$A$136:$C$203,3)*BK1032</f>
        <v>0</v>
      </c>
      <c r="BL429">
        <f t="shared" si="248"/>
        <v>0</v>
      </c>
      <c r="BM429">
        <f>VLOOKUP(BM$4,Description!$A$136:$C$203,3)*BM1032</f>
        <v>0</v>
      </c>
      <c r="BN429">
        <f t="shared" si="249"/>
        <v>0</v>
      </c>
      <c r="BO429">
        <f>VLOOKUP(BO$4,Description!$A$136:$C$203,3)*BO1032</f>
        <v>0</v>
      </c>
      <c r="BP429">
        <f t="shared" si="250"/>
        <v>0</v>
      </c>
      <c r="BQ429">
        <f>VLOOKUP(BQ$4,Description!$A$136:$C$203,3)*BQ1032</f>
        <v>0</v>
      </c>
      <c r="BR429">
        <f t="shared" si="251"/>
        <v>0</v>
      </c>
    </row>
    <row r="430" spans="1:70" x14ac:dyDescent="0.2">
      <c r="A430">
        <f t="shared" si="216"/>
        <v>1146710</v>
      </c>
      <c r="B430">
        <f t="shared" si="217"/>
        <v>38</v>
      </c>
      <c r="C430">
        <f>VLOOKUP(C$4,Description!$A$136:$C$203,3)*C1033</f>
        <v>0</v>
      </c>
      <c r="D430">
        <f t="shared" si="218"/>
        <v>0</v>
      </c>
      <c r="E430">
        <f>VLOOKUP(E$4,Description!$A$136:$C$203,3)*E1033</f>
        <v>1</v>
      </c>
      <c r="F430">
        <f t="shared" si="219"/>
        <v>0</v>
      </c>
      <c r="G430">
        <f>VLOOKUP(G$4,Description!$A$136:$C$203,3)*G1033</f>
        <v>3</v>
      </c>
      <c r="H430">
        <f t="shared" si="220"/>
        <v>0</v>
      </c>
      <c r="I430">
        <f>VLOOKUP(I$4,Description!$A$136:$C$203,3)*I1033</f>
        <v>0</v>
      </c>
      <c r="J430">
        <f t="shared" si="221"/>
        <v>0</v>
      </c>
      <c r="K430">
        <f>VLOOKUP(K$4,Description!$A$136:$C$203,3)*K1033</f>
        <v>0</v>
      </c>
      <c r="L430">
        <f t="shared" si="222"/>
        <v>0</v>
      </c>
      <c r="M430">
        <f>VLOOKUP(M$4,Description!$A$136:$C$203,3)*M1033</f>
        <v>0</v>
      </c>
      <c r="N430">
        <f t="shared" si="223"/>
        <v>0</v>
      </c>
      <c r="O430">
        <f>VLOOKUP(O$4,Description!$A$136:$C$203,3)*O1033</f>
        <v>0</v>
      </c>
      <c r="P430">
        <f t="shared" si="224"/>
        <v>1</v>
      </c>
      <c r="Q430">
        <f>VLOOKUP(Q$4,Description!$A$136:$C$203,3)*Q1033</f>
        <v>0</v>
      </c>
      <c r="R430">
        <f t="shared" si="225"/>
        <v>0</v>
      </c>
      <c r="S430">
        <f>VLOOKUP(S$4,Description!$A$136:$C$203,3)*S1033</f>
        <v>0</v>
      </c>
      <c r="T430">
        <f t="shared" si="226"/>
        <v>0</v>
      </c>
      <c r="U430">
        <f>VLOOKUP(U$4,Description!$A$136:$C$203,3)*U1033</f>
        <v>5</v>
      </c>
      <c r="V430">
        <f t="shared" si="227"/>
        <v>0</v>
      </c>
      <c r="W430">
        <f>VLOOKUP(W$4,Description!$A$136:$C$203,3)*W1033</f>
        <v>0</v>
      </c>
      <c r="X430">
        <f t="shared" si="228"/>
        <v>0</v>
      </c>
      <c r="Y430">
        <f>VLOOKUP(Y$4,Description!$A$136:$C$203,3)*Y1033</f>
        <v>0</v>
      </c>
      <c r="Z430">
        <f t="shared" si="229"/>
        <v>1</v>
      </c>
      <c r="AA430">
        <f>VLOOKUP(AA$4,Description!$A$136:$C$203,3)*AA1033</f>
        <v>4</v>
      </c>
      <c r="AB430">
        <f t="shared" si="230"/>
        <v>0</v>
      </c>
      <c r="AC430">
        <f>VLOOKUP(AC$4,Description!$A$136:$C$203,3)*AC1033</f>
        <v>5</v>
      </c>
      <c r="AD430">
        <f t="shared" si="231"/>
        <v>0</v>
      </c>
      <c r="AE430">
        <f>VLOOKUP(AE$4,Description!$A$136:$C$203,3)*AE1033</f>
        <v>4</v>
      </c>
      <c r="AF430">
        <f t="shared" si="232"/>
        <v>0</v>
      </c>
      <c r="AG430">
        <f>VLOOKUP(AG$4,Description!$A$136:$C$203,3)*AG1033</f>
        <v>0</v>
      </c>
      <c r="AH430">
        <f t="shared" si="233"/>
        <v>1</v>
      </c>
      <c r="AI430">
        <f>VLOOKUP(AI$4,Description!$A$136:$C$203,3)*AI1033</f>
        <v>0</v>
      </c>
      <c r="AJ430">
        <f t="shared" si="234"/>
        <v>0</v>
      </c>
      <c r="AK430">
        <f>VLOOKUP(AK$4,Description!$A$136:$C$203,3)*AK1033</f>
        <v>0</v>
      </c>
      <c r="AL430">
        <f t="shared" si="235"/>
        <v>0</v>
      </c>
      <c r="AM430">
        <f>VLOOKUP(AM$4,Description!$A$136:$C$203,3)*AM1033</f>
        <v>0</v>
      </c>
      <c r="AN430">
        <f t="shared" si="236"/>
        <v>0</v>
      </c>
      <c r="AO430">
        <f>VLOOKUP(AO$4,Description!$A$136:$C$203,3)*AO1033</f>
        <v>2</v>
      </c>
      <c r="AP430">
        <f t="shared" si="237"/>
        <v>1</v>
      </c>
      <c r="AQ430">
        <f>VLOOKUP(AQ$4,Description!$A$136:$C$203,3)*AQ1033</f>
        <v>0</v>
      </c>
      <c r="AR430">
        <f t="shared" si="238"/>
        <v>0</v>
      </c>
      <c r="AS430">
        <f>VLOOKUP(AS$4,Description!$A$136:$C$203,3)*AS1033</f>
        <v>0</v>
      </c>
      <c r="AT430">
        <f t="shared" si="239"/>
        <v>1</v>
      </c>
      <c r="AU430">
        <f>VLOOKUP(AU$4,Description!$A$136:$C$203,3)*AU1033</f>
        <v>5</v>
      </c>
      <c r="AV430">
        <f t="shared" si="240"/>
        <v>1</v>
      </c>
      <c r="AW430">
        <f>VLOOKUP(AW$4,Description!$A$136:$C$203,3)*AW1033</f>
        <v>2</v>
      </c>
      <c r="AX430">
        <f t="shared" si="241"/>
        <v>0</v>
      </c>
      <c r="AY430">
        <f>VLOOKUP(AY$4,Description!$A$136:$C$203,3)*AY1033</f>
        <v>0</v>
      </c>
      <c r="AZ430">
        <f t="shared" si="242"/>
        <v>0</v>
      </c>
      <c r="BA430">
        <f>VLOOKUP(BA$4,Description!$A$136:$C$203,3)*BA1033</f>
        <v>0</v>
      </c>
      <c r="BB430">
        <f t="shared" si="243"/>
        <v>0</v>
      </c>
      <c r="BC430">
        <f>VLOOKUP(BC$4,Description!$A$136:$C$203,3)*BC1033</f>
        <v>0</v>
      </c>
      <c r="BD430">
        <f t="shared" si="244"/>
        <v>1</v>
      </c>
      <c r="BE430">
        <f>VLOOKUP(BE$4,Description!$A$136:$C$203,3)*BE1033</f>
        <v>0</v>
      </c>
      <c r="BF430">
        <f t="shared" si="245"/>
        <v>0</v>
      </c>
      <c r="BG430">
        <f>VLOOKUP(BG$4,Description!$A$136:$C$203,3)*BG1033</f>
        <v>0</v>
      </c>
      <c r="BH430">
        <f t="shared" si="246"/>
        <v>0</v>
      </c>
      <c r="BI430">
        <f>VLOOKUP(BI$4,Description!$A$136:$C$203,3)*BI1033</f>
        <v>0</v>
      </c>
      <c r="BJ430">
        <f t="shared" si="247"/>
        <v>0</v>
      </c>
      <c r="BK430">
        <f>VLOOKUP(BK$4,Description!$A$136:$C$203,3)*BK1033</f>
        <v>0</v>
      </c>
      <c r="BL430">
        <f t="shared" si="248"/>
        <v>0</v>
      </c>
      <c r="BM430">
        <f>VLOOKUP(BM$4,Description!$A$136:$C$203,3)*BM1033</f>
        <v>0</v>
      </c>
      <c r="BN430">
        <f t="shared" si="249"/>
        <v>0</v>
      </c>
      <c r="BO430">
        <f>VLOOKUP(BO$4,Description!$A$136:$C$203,3)*BO1033</f>
        <v>0</v>
      </c>
      <c r="BP430">
        <f t="shared" si="250"/>
        <v>0</v>
      </c>
      <c r="BQ430">
        <f>VLOOKUP(BQ$4,Description!$A$136:$C$203,3)*BQ1033</f>
        <v>0</v>
      </c>
      <c r="BR430">
        <f t="shared" si="251"/>
        <v>0</v>
      </c>
    </row>
    <row r="431" spans="1:70" x14ac:dyDescent="0.2">
      <c r="A431">
        <f t="shared" si="216"/>
        <v>1146760</v>
      </c>
      <c r="B431">
        <f t="shared" si="217"/>
        <v>0</v>
      </c>
      <c r="C431">
        <f>VLOOKUP(C$4,Description!$A$136:$C$203,3)*C1034</f>
        <v>0</v>
      </c>
      <c r="D431">
        <f t="shared" si="218"/>
        <v>0</v>
      </c>
      <c r="E431">
        <f>VLOOKUP(E$4,Description!$A$136:$C$203,3)*E1034</f>
        <v>0</v>
      </c>
      <c r="F431">
        <f t="shared" si="219"/>
        <v>0</v>
      </c>
      <c r="G431">
        <f>VLOOKUP(G$4,Description!$A$136:$C$203,3)*G1034</f>
        <v>0</v>
      </c>
      <c r="H431">
        <f t="shared" si="220"/>
        <v>0</v>
      </c>
      <c r="I431">
        <f>VLOOKUP(I$4,Description!$A$136:$C$203,3)*I1034</f>
        <v>0</v>
      </c>
      <c r="J431">
        <f t="shared" si="221"/>
        <v>0</v>
      </c>
      <c r="K431">
        <f>VLOOKUP(K$4,Description!$A$136:$C$203,3)*K1034</f>
        <v>0</v>
      </c>
      <c r="L431">
        <f t="shared" si="222"/>
        <v>0</v>
      </c>
      <c r="M431">
        <f>VLOOKUP(M$4,Description!$A$136:$C$203,3)*M1034</f>
        <v>0</v>
      </c>
      <c r="N431">
        <f t="shared" si="223"/>
        <v>0</v>
      </c>
      <c r="O431">
        <f>VLOOKUP(O$4,Description!$A$136:$C$203,3)*O1034</f>
        <v>0</v>
      </c>
      <c r="P431">
        <f t="shared" si="224"/>
        <v>0</v>
      </c>
      <c r="Q431">
        <f>VLOOKUP(Q$4,Description!$A$136:$C$203,3)*Q1034</f>
        <v>0</v>
      </c>
      <c r="R431">
        <f t="shared" si="225"/>
        <v>0</v>
      </c>
      <c r="S431">
        <f>VLOOKUP(S$4,Description!$A$136:$C$203,3)*S1034</f>
        <v>0</v>
      </c>
      <c r="T431">
        <f t="shared" si="226"/>
        <v>0</v>
      </c>
      <c r="U431">
        <f>VLOOKUP(U$4,Description!$A$136:$C$203,3)*U1034</f>
        <v>0</v>
      </c>
      <c r="V431">
        <f t="shared" si="227"/>
        <v>0</v>
      </c>
      <c r="W431">
        <f>VLOOKUP(W$4,Description!$A$136:$C$203,3)*W1034</f>
        <v>0</v>
      </c>
      <c r="X431">
        <f t="shared" si="228"/>
        <v>0</v>
      </c>
      <c r="Y431">
        <f>VLOOKUP(Y$4,Description!$A$136:$C$203,3)*Y1034</f>
        <v>0</v>
      </c>
      <c r="Z431">
        <f t="shared" si="229"/>
        <v>0</v>
      </c>
      <c r="AA431">
        <f>VLOOKUP(AA$4,Description!$A$136:$C$203,3)*AA1034</f>
        <v>0</v>
      </c>
      <c r="AB431">
        <f t="shared" si="230"/>
        <v>0</v>
      </c>
      <c r="AC431">
        <f>VLOOKUP(AC$4,Description!$A$136:$C$203,3)*AC1034</f>
        <v>0</v>
      </c>
      <c r="AD431">
        <f t="shared" si="231"/>
        <v>0</v>
      </c>
      <c r="AE431">
        <f>VLOOKUP(AE$4,Description!$A$136:$C$203,3)*AE1034</f>
        <v>0</v>
      </c>
      <c r="AF431">
        <f t="shared" si="232"/>
        <v>0</v>
      </c>
      <c r="AG431">
        <f>VLOOKUP(AG$4,Description!$A$136:$C$203,3)*AG1034</f>
        <v>0</v>
      </c>
      <c r="AH431">
        <f t="shared" si="233"/>
        <v>0</v>
      </c>
      <c r="AI431">
        <f>VLOOKUP(AI$4,Description!$A$136:$C$203,3)*AI1034</f>
        <v>0</v>
      </c>
      <c r="AJ431">
        <f t="shared" si="234"/>
        <v>0</v>
      </c>
      <c r="AK431">
        <f>VLOOKUP(AK$4,Description!$A$136:$C$203,3)*AK1034</f>
        <v>0</v>
      </c>
      <c r="AL431">
        <f t="shared" si="235"/>
        <v>0</v>
      </c>
      <c r="AM431">
        <f>VLOOKUP(AM$4,Description!$A$136:$C$203,3)*AM1034</f>
        <v>0</v>
      </c>
      <c r="AN431">
        <f t="shared" si="236"/>
        <v>0</v>
      </c>
      <c r="AO431">
        <f>VLOOKUP(AO$4,Description!$A$136:$C$203,3)*AO1034</f>
        <v>0</v>
      </c>
      <c r="AP431">
        <f t="shared" si="237"/>
        <v>0</v>
      </c>
      <c r="AQ431">
        <f>VLOOKUP(AQ$4,Description!$A$136:$C$203,3)*AQ1034</f>
        <v>0</v>
      </c>
      <c r="AR431">
        <f t="shared" si="238"/>
        <v>0</v>
      </c>
      <c r="AS431">
        <f>VLOOKUP(AS$4,Description!$A$136:$C$203,3)*AS1034</f>
        <v>0</v>
      </c>
      <c r="AT431">
        <f t="shared" si="239"/>
        <v>0</v>
      </c>
      <c r="AU431">
        <f>VLOOKUP(AU$4,Description!$A$136:$C$203,3)*AU1034</f>
        <v>0</v>
      </c>
      <c r="AV431">
        <f t="shared" si="240"/>
        <v>0</v>
      </c>
      <c r="AW431">
        <f>VLOOKUP(AW$4,Description!$A$136:$C$203,3)*AW1034</f>
        <v>0</v>
      </c>
      <c r="AX431">
        <f t="shared" si="241"/>
        <v>0</v>
      </c>
      <c r="AY431">
        <f>VLOOKUP(AY$4,Description!$A$136:$C$203,3)*AY1034</f>
        <v>0</v>
      </c>
      <c r="AZ431">
        <f t="shared" si="242"/>
        <v>0</v>
      </c>
      <c r="BA431">
        <f>VLOOKUP(BA$4,Description!$A$136:$C$203,3)*BA1034</f>
        <v>0</v>
      </c>
      <c r="BB431">
        <f t="shared" si="243"/>
        <v>0</v>
      </c>
      <c r="BC431">
        <f>VLOOKUP(BC$4,Description!$A$136:$C$203,3)*BC1034</f>
        <v>0</v>
      </c>
      <c r="BD431">
        <f t="shared" si="244"/>
        <v>0</v>
      </c>
      <c r="BE431">
        <f>VLOOKUP(BE$4,Description!$A$136:$C$203,3)*BE1034</f>
        <v>0</v>
      </c>
      <c r="BF431">
        <f t="shared" si="245"/>
        <v>0</v>
      </c>
      <c r="BG431">
        <f>VLOOKUP(BG$4,Description!$A$136:$C$203,3)*BG1034</f>
        <v>0</v>
      </c>
      <c r="BH431">
        <f t="shared" si="246"/>
        <v>0</v>
      </c>
      <c r="BI431">
        <f>VLOOKUP(BI$4,Description!$A$136:$C$203,3)*BI1034</f>
        <v>0</v>
      </c>
      <c r="BJ431">
        <f t="shared" si="247"/>
        <v>0</v>
      </c>
      <c r="BK431">
        <f>VLOOKUP(BK$4,Description!$A$136:$C$203,3)*BK1034</f>
        <v>0</v>
      </c>
      <c r="BL431">
        <f t="shared" si="248"/>
        <v>0</v>
      </c>
      <c r="BM431">
        <f>VLOOKUP(BM$4,Description!$A$136:$C$203,3)*BM1034</f>
        <v>0</v>
      </c>
      <c r="BN431">
        <f t="shared" si="249"/>
        <v>0</v>
      </c>
      <c r="BO431">
        <f>VLOOKUP(BO$4,Description!$A$136:$C$203,3)*BO1034</f>
        <v>0</v>
      </c>
      <c r="BP431">
        <f t="shared" si="250"/>
        <v>0</v>
      </c>
      <c r="BQ431">
        <f>VLOOKUP(BQ$4,Description!$A$136:$C$203,3)*BQ1034</f>
        <v>0</v>
      </c>
      <c r="BR431">
        <f t="shared" si="251"/>
        <v>0</v>
      </c>
    </row>
    <row r="432" spans="1:70" x14ac:dyDescent="0.2">
      <c r="A432">
        <f t="shared" si="216"/>
        <v>1146840</v>
      </c>
      <c r="B432">
        <f t="shared" si="217"/>
        <v>0</v>
      </c>
      <c r="C432">
        <f>VLOOKUP(C$4,Description!$A$136:$C$203,3)*C1035</f>
        <v>0</v>
      </c>
      <c r="D432">
        <f t="shared" si="218"/>
        <v>0</v>
      </c>
      <c r="E432">
        <f>VLOOKUP(E$4,Description!$A$136:$C$203,3)*E1035</f>
        <v>0</v>
      </c>
      <c r="F432">
        <f t="shared" si="219"/>
        <v>0</v>
      </c>
      <c r="G432">
        <f>VLOOKUP(G$4,Description!$A$136:$C$203,3)*G1035</f>
        <v>0</v>
      </c>
      <c r="H432">
        <f t="shared" si="220"/>
        <v>0</v>
      </c>
      <c r="I432">
        <f>VLOOKUP(I$4,Description!$A$136:$C$203,3)*I1035</f>
        <v>0</v>
      </c>
      <c r="J432">
        <f t="shared" si="221"/>
        <v>0</v>
      </c>
      <c r="K432">
        <f>VLOOKUP(K$4,Description!$A$136:$C$203,3)*K1035</f>
        <v>0</v>
      </c>
      <c r="L432">
        <f t="shared" si="222"/>
        <v>0</v>
      </c>
      <c r="M432">
        <f>VLOOKUP(M$4,Description!$A$136:$C$203,3)*M1035</f>
        <v>0</v>
      </c>
      <c r="N432">
        <f t="shared" si="223"/>
        <v>0</v>
      </c>
      <c r="O432">
        <f>VLOOKUP(O$4,Description!$A$136:$C$203,3)*O1035</f>
        <v>0</v>
      </c>
      <c r="P432">
        <f t="shared" si="224"/>
        <v>0</v>
      </c>
      <c r="Q432">
        <f>VLOOKUP(Q$4,Description!$A$136:$C$203,3)*Q1035</f>
        <v>0</v>
      </c>
      <c r="R432">
        <f t="shared" si="225"/>
        <v>0</v>
      </c>
      <c r="S432">
        <f>VLOOKUP(S$4,Description!$A$136:$C$203,3)*S1035</f>
        <v>0</v>
      </c>
      <c r="T432">
        <f t="shared" si="226"/>
        <v>0</v>
      </c>
      <c r="U432">
        <f>VLOOKUP(U$4,Description!$A$136:$C$203,3)*U1035</f>
        <v>0</v>
      </c>
      <c r="V432">
        <f t="shared" si="227"/>
        <v>0</v>
      </c>
      <c r="W432">
        <f>VLOOKUP(W$4,Description!$A$136:$C$203,3)*W1035</f>
        <v>0</v>
      </c>
      <c r="X432">
        <f t="shared" si="228"/>
        <v>0</v>
      </c>
      <c r="Y432">
        <f>VLOOKUP(Y$4,Description!$A$136:$C$203,3)*Y1035</f>
        <v>0</v>
      </c>
      <c r="Z432">
        <f t="shared" si="229"/>
        <v>0</v>
      </c>
      <c r="AA432">
        <f>VLOOKUP(AA$4,Description!$A$136:$C$203,3)*AA1035</f>
        <v>0</v>
      </c>
      <c r="AB432">
        <f t="shared" si="230"/>
        <v>0</v>
      </c>
      <c r="AC432">
        <f>VLOOKUP(AC$4,Description!$A$136:$C$203,3)*AC1035</f>
        <v>0</v>
      </c>
      <c r="AD432">
        <f t="shared" si="231"/>
        <v>0</v>
      </c>
      <c r="AE432">
        <f>VLOOKUP(AE$4,Description!$A$136:$C$203,3)*AE1035</f>
        <v>0</v>
      </c>
      <c r="AF432">
        <f t="shared" si="232"/>
        <v>0</v>
      </c>
      <c r="AG432">
        <f>VLOOKUP(AG$4,Description!$A$136:$C$203,3)*AG1035</f>
        <v>0</v>
      </c>
      <c r="AH432">
        <f t="shared" si="233"/>
        <v>0</v>
      </c>
      <c r="AI432">
        <f>VLOOKUP(AI$4,Description!$A$136:$C$203,3)*AI1035</f>
        <v>0</v>
      </c>
      <c r="AJ432">
        <f t="shared" si="234"/>
        <v>0</v>
      </c>
      <c r="AK432">
        <f>VLOOKUP(AK$4,Description!$A$136:$C$203,3)*AK1035</f>
        <v>0</v>
      </c>
      <c r="AL432">
        <f t="shared" si="235"/>
        <v>0</v>
      </c>
      <c r="AM432">
        <f>VLOOKUP(AM$4,Description!$A$136:$C$203,3)*AM1035</f>
        <v>0</v>
      </c>
      <c r="AN432">
        <f t="shared" si="236"/>
        <v>0</v>
      </c>
      <c r="AO432">
        <f>VLOOKUP(AO$4,Description!$A$136:$C$203,3)*AO1035</f>
        <v>0</v>
      </c>
      <c r="AP432">
        <f t="shared" si="237"/>
        <v>0</v>
      </c>
      <c r="AQ432">
        <f>VLOOKUP(AQ$4,Description!$A$136:$C$203,3)*AQ1035</f>
        <v>0</v>
      </c>
      <c r="AR432">
        <f t="shared" si="238"/>
        <v>0</v>
      </c>
      <c r="AS432">
        <f>VLOOKUP(AS$4,Description!$A$136:$C$203,3)*AS1035</f>
        <v>0</v>
      </c>
      <c r="AT432">
        <f t="shared" si="239"/>
        <v>0</v>
      </c>
      <c r="AU432">
        <f>VLOOKUP(AU$4,Description!$A$136:$C$203,3)*AU1035</f>
        <v>0</v>
      </c>
      <c r="AV432">
        <f t="shared" si="240"/>
        <v>0</v>
      </c>
      <c r="AW432">
        <f>VLOOKUP(AW$4,Description!$A$136:$C$203,3)*AW1035</f>
        <v>0</v>
      </c>
      <c r="AX432">
        <f t="shared" si="241"/>
        <v>0</v>
      </c>
      <c r="AY432">
        <f>VLOOKUP(AY$4,Description!$A$136:$C$203,3)*AY1035</f>
        <v>0</v>
      </c>
      <c r="AZ432">
        <f t="shared" si="242"/>
        <v>0</v>
      </c>
      <c r="BA432">
        <f>VLOOKUP(BA$4,Description!$A$136:$C$203,3)*BA1035</f>
        <v>0</v>
      </c>
      <c r="BB432">
        <f t="shared" si="243"/>
        <v>0</v>
      </c>
      <c r="BC432">
        <f>VLOOKUP(BC$4,Description!$A$136:$C$203,3)*BC1035</f>
        <v>0</v>
      </c>
      <c r="BD432">
        <f t="shared" si="244"/>
        <v>0</v>
      </c>
      <c r="BE432">
        <f>VLOOKUP(BE$4,Description!$A$136:$C$203,3)*BE1035</f>
        <v>0</v>
      </c>
      <c r="BF432">
        <f t="shared" si="245"/>
        <v>0</v>
      </c>
      <c r="BG432">
        <f>VLOOKUP(BG$4,Description!$A$136:$C$203,3)*BG1035</f>
        <v>0</v>
      </c>
      <c r="BH432">
        <f t="shared" si="246"/>
        <v>0</v>
      </c>
      <c r="BI432">
        <f>VLOOKUP(BI$4,Description!$A$136:$C$203,3)*BI1035</f>
        <v>0</v>
      </c>
      <c r="BJ432">
        <f t="shared" si="247"/>
        <v>0</v>
      </c>
      <c r="BK432">
        <f>VLOOKUP(BK$4,Description!$A$136:$C$203,3)*BK1035</f>
        <v>0</v>
      </c>
      <c r="BL432">
        <f t="shared" si="248"/>
        <v>0</v>
      </c>
      <c r="BM432">
        <f>VLOOKUP(BM$4,Description!$A$136:$C$203,3)*BM1035</f>
        <v>0</v>
      </c>
      <c r="BN432">
        <f t="shared" si="249"/>
        <v>0</v>
      </c>
      <c r="BO432">
        <f>VLOOKUP(BO$4,Description!$A$136:$C$203,3)*BO1035</f>
        <v>0</v>
      </c>
      <c r="BP432">
        <f t="shared" si="250"/>
        <v>0</v>
      </c>
      <c r="BQ432">
        <f>VLOOKUP(BQ$4,Description!$A$136:$C$203,3)*BQ1035</f>
        <v>0</v>
      </c>
      <c r="BR432">
        <f t="shared" si="251"/>
        <v>0</v>
      </c>
    </row>
    <row r="433" spans="1:70" x14ac:dyDescent="0.2">
      <c r="A433">
        <f t="shared" si="216"/>
        <v>1146930</v>
      </c>
      <c r="B433">
        <f t="shared" si="217"/>
        <v>0</v>
      </c>
      <c r="C433">
        <f>VLOOKUP(C$4,Description!$A$136:$C$203,3)*C1036</f>
        <v>0</v>
      </c>
      <c r="D433">
        <f t="shared" si="218"/>
        <v>0</v>
      </c>
      <c r="E433">
        <f>VLOOKUP(E$4,Description!$A$136:$C$203,3)*E1036</f>
        <v>0</v>
      </c>
      <c r="F433">
        <f t="shared" si="219"/>
        <v>0</v>
      </c>
      <c r="G433">
        <f>VLOOKUP(G$4,Description!$A$136:$C$203,3)*G1036</f>
        <v>0</v>
      </c>
      <c r="H433">
        <f t="shared" si="220"/>
        <v>0</v>
      </c>
      <c r="I433">
        <f>VLOOKUP(I$4,Description!$A$136:$C$203,3)*I1036</f>
        <v>0</v>
      </c>
      <c r="J433">
        <f t="shared" si="221"/>
        <v>0</v>
      </c>
      <c r="K433">
        <f>VLOOKUP(K$4,Description!$A$136:$C$203,3)*K1036</f>
        <v>0</v>
      </c>
      <c r="L433">
        <f t="shared" si="222"/>
        <v>0</v>
      </c>
      <c r="M433">
        <f>VLOOKUP(M$4,Description!$A$136:$C$203,3)*M1036</f>
        <v>0</v>
      </c>
      <c r="N433">
        <f t="shared" si="223"/>
        <v>0</v>
      </c>
      <c r="O433">
        <f>VLOOKUP(O$4,Description!$A$136:$C$203,3)*O1036</f>
        <v>0</v>
      </c>
      <c r="P433">
        <f t="shared" si="224"/>
        <v>0</v>
      </c>
      <c r="Q433">
        <f>VLOOKUP(Q$4,Description!$A$136:$C$203,3)*Q1036</f>
        <v>0</v>
      </c>
      <c r="R433">
        <f t="shared" si="225"/>
        <v>0</v>
      </c>
      <c r="S433">
        <f>VLOOKUP(S$4,Description!$A$136:$C$203,3)*S1036</f>
        <v>0</v>
      </c>
      <c r="T433">
        <f t="shared" si="226"/>
        <v>0</v>
      </c>
      <c r="U433">
        <f>VLOOKUP(U$4,Description!$A$136:$C$203,3)*U1036</f>
        <v>0</v>
      </c>
      <c r="V433">
        <f t="shared" si="227"/>
        <v>0</v>
      </c>
      <c r="W433">
        <f>VLOOKUP(W$4,Description!$A$136:$C$203,3)*W1036</f>
        <v>0</v>
      </c>
      <c r="X433">
        <f t="shared" si="228"/>
        <v>0</v>
      </c>
      <c r="Y433">
        <f>VLOOKUP(Y$4,Description!$A$136:$C$203,3)*Y1036</f>
        <v>0</v>
      </c>
      <c r="Z433">
        <f t="shared" si="229"/>
        <v>0</v>
      </c>
      <c r="AA433">
        <f>VLOOKUP(AA$4,Description!$A$136:$C$203,3)*AA1036</f>
        <v>0</v>
      </c>
      <c r="AB433">
        <f t="shared" si="230"/>
        <v>0</v>
      </c>
      <c r="AC433">
        <f>VLOOKUP(AC$4,Description!$A$136:$C$203,3)*AC1036</f>
        <v>0</v>
      </c>
      <c r="AD433">
        <f t="shared" si="231"/>
        <v>0</v>
      </c>
      <c r="AE433">
        <f>VLOOKUP(AE$4,Description!$A$136:$C$203,3)*AE1036</f>
        <v>0</v>
      </c>
      <c r="AF433">
        <f t="shared" si="232"/>
        <v>0</v>
      </c>
      <c r="AG433">
        <f>VLOOKUP(AG$4,Description!$A$136:$C$203,3)*AG1036</f>
        <v>0</v>
      </c>
      <c r="AH433">
        <f t="shared" si="233"/>
        <v>0</v>
      </c>
      <c r="AI433">
        <f>VLOOKUP(AI$4,Description!$A$136:$C$203,3)*AI1036</f>
        <v>0</v>
      </c>
      <c r="AJ433">
        <f t="shared" si="234"/>
        <v>0</v>
      </c>
      <c r="AK433">
        <f>VLOOKUP(AK$4,Description!$A$136:$C$203,3)*AK1036</f>
        <v>0</v>
      </c>
      <c r="AL433">
        <f t="shared" si="235"/>
        <v>0</v>
      </c>
      <c r="AM433">
        <f>VLOOKUP(AM$4,Description!$A$136:$C$203,3)*AM1036</f>
        <v>0</v>
      </c>
      <c r="AN433">
        <f t="shared" si="236"/>
        <v>0</v>
      </c>
      <c r="AO433">
        <f>VLOOKUP(AO$4,Description!$A$136:$C$203,3)*AO1036</f>
        <v>0</v>
      </c>
      <c r="AP433">
        <f t="shared" si="237"/>
        <v>0</v>
      </c>
      <c r="AQ433">
        <f>VLOOKUP(AQ$4,Description!$A$136:$C$203,3)*AQ1036</f>
        <v>0</v>
      </c>
      <c r="AR433">
        <f t="shared" si="238"/>
        <v>0</v>
      </c>
      <c r="AS433">
        <f>VLOOKUP(AS$4,Description!$A$136:$C$203,3)*AS1036</f>
        <v>0</v>
      </c>
      <c r="AT433">
        <f t="shared" si="239"/>
        <v>0</v>
      </c>
      <c r="AU433">
        <f>VLOOKUP(AU$4,Description!$A$136:$C$203,3)*AU1036</f>
        <v>0</v>
      </c>
      <c r="AV433">
        <f t="shared" si="240"/>
        <v>0</v>
      </c>
      <c r="AW433">
        <f>VLOOKUP(AW$4,Description!$A$136:$C$203,3)*AW1036</f>
        <v>0</v>
      </c>
      <c r="AX433">
        <f t="shared" si="241"/>
        <v>0</v>
      </c>
      <c r="AY433">
        <f>VLOOKUP(AY$4,Description!$A$136:$C$203,3)*AY1036</f>
        <v>0</v>
      </c>
      <c r="AZ433">
        <f t="shared" si="242"/>
        <v>0</v>
      </c>
      <c r="BA433">
        <f>VLOOKUP(BA$4,Description!$A$136:$C$203,3)*BA1036</f>
        <v>0</v>
      </c>
      <c r="BB433">
        <f t="shared" si="243"/>
        <v>0</v>
      </c>
      <c r="BC433">
        <f>VLOOKUP(BC$4,Description!$A$136:$C$203,3)*BC1036</f>
        <v>0</v>
      </c>
      <c r="BD433">
        <f t="shared" si="244"/>
        <v>0</v>
      </c>
      <c r="BE433">
        <f>VLOOKUP(BE$4,Description!$A$136:$C$203,3)*BE1036</f>
        <v>0</v>
      </c>
      <c r="BF433">
        <f t="shared" si="245"/>
        <v>0</v>
      </c>
      <c r="BG433">
        <f>VLOOKUP(BG$4,Description!$A$136:$C$203,3)*BG1036</f>
        <v>0</v>
      </c>
      <c r="BH433">
        <f t="shared" si="246"/>
        <v>0</v>
      </c>
      <c r="BI433">
        <f>VLOOKUP(BI$4,Description!$A$136:$C$203,3)*BI1036</f>
        <v>0</v>
      </c>
      <c r="BJ433">
        <f t="shared" si="247"/>
        <v>0</v>
      </c>
      <c r="BK433">
        <f>VLOOKUP(BK$4,Description!$A$136:$C$203,3)*BK1036</f>
        <v>0</v>
      </c>
      <c r="BL433">
        <f t="shared" si="248"/>
        <v>0</v>
      </c>
      <c r="BM433">
        <f>VLOOKUP(BM$4,Description!$A$136:$C$203,3)*BM1036</f>
        <v>0</v>
      </c>
      <c r="BN433">
        <f t="shared" si="249"/>
        <v>0</v>
      </c>
      <c r="BO433">
        <f>VLOOKUP(BO$4,Description!$A$136:$C$203,3)*BO1036</f>
        <v>0</v>
      </c>
      <c r="BP433">
        <f t="shared" si="250"/>
        <v>0</v>
      </c>
      <c r="BQ433">
        <f>VLOOKUP(BQ$4,Description!$A$136:$C$203,3)*BQ1036</f>
        <v>0</v>
      </c>
      <c r="BR433">
        <f t="shared" si="251"/>
        <v>0</v>
      </c>
    </row>
    <row r="434" spans="1:70" x14ac:dyDescent="0.2">
      <c r="A434">
        <f t="shared" si="216"/>
        <v>1146970</v>
      </c>
      <c r="B434">
        <f t="shared" si="217"/>
        <v>34</v>
      </c>
      <c r="C434">
        <f>VLOOKUP(C$4,Description!$A$136:$C$203,3)*C1037</f>
        <v>0</v>
      </c>
      <c r="D434">
        <f t="shared" si="218"/>
        <v>1</v>
      </c>
      <c r="E434">
        <f>VLOOKUP(E$4,Description!$A$136:$C$203,3)*E1037</f>
        <v>1</v>
      </c>
      <c r="F434">
        <f t="shared" si="219"/>
        <v>1</v>
      </c>
      <c r="G434">
        <f>VLOOKUP(G$4,Description!$A$136:$C$203,3)*G1037</f>
        <v>0</v>
      </c>
      <c r="H434">
        <f t="shared" si="220"/>
        <v>0</v>
      </c>
      <c r="I434">
        <f>VLOOKUP(I$4,Description!$A$136:$C$203,3)*I1037</f>
        <v>0</v>
      </c>
      <c r="J434">
        <f t="shared" si="221"/>
        <v>1</v>
      </c>
      <c r="K434">
        <f>VLOOKUP(K$4,Description!$A$136:$C$203,3)*K1037</f>
        <v>0</v>
      </c>
      <c r="L434">
        <f t="shared" si="222"/>
        <v>0</v>
      </c>
      <c r="M434">
        <f>VLOOKUP(M$4,Description!$A$136:$C$203,3)*M1037</f>
        <v>0</v>
      </c>
      <c r="N434">
        <f t="shared" si="223"/>
        <v>0</v>
      </c>
      <c r="O434">
        <f>VLOOKUP(O$4,Description!$A$136:$C$203,3)*O1037</f>
        <v>0</v>
      </c>
      <c r="P434">
        <f t="shared" si="224"/>
        <v>1</v>
      </c>
      <c r="Q434">
        <f>VLOOKUP(Q$4,Description!$A$136:$C$203,3)*Q1037</f>
        <v>0</v>
      </c>
      <c r="R434">
        <f t="shared" si="225"/>
        <v>1</v>
      </c>
      <c r="S434">
        <f>VLOOKUP(S$4,Description!$A$136:$C$203,3)*S1037</f>
        <v>0</v>
      </c>
      <c r="T434">
        <f t="shared" si="226"/>
        <v>0</v>
      </c>
      <c r="U434">
        <f>VLOOKUP(U$4,Description!$A$136:$C$203,3)*U1037</f>
        <v>0</v>
      </c>
      <c r="V434">
        <f t="shared" si="227"/>
        <v>0</v>
      </c>
      <c r="W434">
        <f>VLOOKUP(W$4,Description!$A$136:$C$203,3)*W1037</f>
        <v>0</v>
      </c>
      <c r="X434">
        <f t="shared" si="228"/>
        <v>0</v>
      </c>
      <c r="Y434">
        <f>VLOOKUP(Y$4,Description!$A$136:$C$203,3)*Y1037</f>
        <v>0</v>
      </c>
      <c r="Z434">
        <f t="shared" si="229"/>
        <v>1</v>
      </c>
      <c r="AA434">
        <f>VLOOKUP(AA$4,Description!$A$136:$C$203,3)*AA1037</f>
        <v>4</v>
      </c>
      <c r="AB434">
        <f t="shared" si="230"/>
        <v>1</v>
      </c>
      <c r="AC434">
        <f>VLOOKUP(AC$4,Description!$A$136:$C$203,3)*AC1037</f>
        <v>5</v>
      </c>
      <c r="AD434">
        <f t="shared" si="231"/>
        <v>0</v>
      </c>
      <c r="AE434">
        <f>VLOOKUP(AE$4,Description!$A$136:$C$203,3)*AE1037</f>
        <v>4</v>
      </c>
      <c r="AF434">
        <f t="shared" si="232"/>
        <v>0</v>
      </c>
      <c r="AG434">
        <f>VLOOKUP(AG$4,Description!$A$136:$C$203,3)*AG1037</f>
        <v>0</v>
      </c>
      <c r="AH434">
        <f t="shared" si="233"/>
        <v>0</v>
      </c>
      <c r="AI434">
        <f>VLOOKUP(AI$4,Description!$A$136:$C$203,3)*AI1037</f>
        <v>0</v>
      </c>
      <c r="AJ434">
        <f t="shared" si="234"/>
        <v>0</v>
      </c>
      <c r="AK434">
        <f>VLOOKUP(AK$4,Description!$A$136:$C$203,3)*AK1037</f>
        <v>0</v>
      </c>
      <c r="AL434">
        <f t="shared" si="235"/>
        <v>0</v>
      </c>
      <c r="AM434">
        <f>VLOOKUP(AM$4,Description!$A$136:$C$203,3)*AM1037</f>
        <v>0</v>
      </c>
      <c r="AN434">
        <f t="shared" si="236"/>
        <v>1</v>
      </c>
      <c r="AO434">
        <f>VLOOKUP(AO$4,Description!$A$136:$C$203,3)*AO1037</f>
        <v>2</v>
      </c>
      <c r="AP434">
        <f t="shared" si="237"/>
        <v>1</v>
      </c>
      <c r="AQ434">
        <f>VLOOKUP(AQ$4,Description!$A$136:$C$203,3)*AQ1037</f>
        <v>1</v>
      </c>
      <c r="AR434">
        <f t="shared" si="238"/>
        <v>0</v>
      </c>
      <c r="AS434">
        <f>VLOOKUP(AS$4,Description!$A$136:$C$203,3)*AS1037</f>
        <v>0</v>
      </c>
      <c r="AT434">
        <f t="shared" si="239"/>
        <v>1</v>
      </c>
      <c r="AU434">
        <f>VLOOKUP(AU$4,Description!$A$136:$C$203,3)*AU1037</f>
        <v>0</v>
      </c>
      <c r="AV434">
        <f t="shared" si="240"/>
        <v>1</v>
      </c>
      <c r="AW434">
        <f>VLOOKUP(AW$4,Description!$A$136:$C$203,3)*AW1037</f>
        <v>0</v>
      </c>
      <c r="AX434">
        <f t="shared" si="241"/>
        <v>1</v>
      </c>
      <c r="AY434">
        <f>VLOOKUP(AY$4,Description!$A$136:$C$203,3)*AY1037</f>
        <v>0</v>
      </c>
      <c r="AZ434">
        <f t="shared" si="242"/>
        <v>0</v>
      </c>
      <c r="BA434">
        <f>VLOOKUP(BA$4,Description!$A$136:$C$203,3)*BA1037</f>
        <v>0</v>
      </c>
      <c r="BB434">
        <f t="shared" si="243"/>
        <v>0</v>
      </c>
      <c r="BC434">
        <f>VLOOKUP(BC$4,Description!$A$136:$C$203,3)*BC1037</f>
        <v>5</v>
      </c>
      <c r="BD434">
        <f t="shared" si="244"/>
        <v>0</v>
      </c>
      <c r="BE434">
        <f>VLOOKUP(BE$4,Description!$A$136:$C$203,3)*BE1037</f>
        <v>0</v>
      </c>
      <c r="BF434">
        <f t="shared" si="245"/>
        <v>0</v>
      </c>
      <c r="BG434">
        <f>VLOOKUP(BG$4,Description!$A$136:$C$203,3)*BG1037</f>
        <v>0</v>
      </c>
      <c r="BH434">
        <f t="shared" si="246"/>
        <v>0</v>
      </c>
      <c r="BI434">
        <f>VLOOKUP(BI$4,Description!$A$136:$C$203,3)*BI1037</f>
        <v>0</v>
      </c>
      <c r="BJ434">
        <f t="shared" si="247"/>
        <v>0</v>
      </c>
      <c r="BK434">
        <f>VLOOKUP(BK$4,Description!$A$136:$C$203,3)*BK1037</f>
        <v>0</v>
      </c>
      <c r="BL434">
        <f t="shared" si="248"/>
        <v>0</v>
      </c>
      <c r="BM434">
        <f>VLOOKUP(BM$4,Description!$A$136:$C$203,3)*BM1037</f>
        <v>0</v>
      </c>
      <c r="BN434">
        <f t="shared" si="249"/>
        <v>0</v>
      </c>
      <c r="BO434">
        <f>VLOOKUP(BO$4,Description!$A$136:$C$203,3)*BO1037</f>
        <v>0</v>
      </c>
      <c r="BP434">
        <f t="shared" si="250"/>
        <v>0</v>
      </c>
      <c r="BQ434">
        <f>VLOOKUP(BQ$4,Description!$A$136:$C$203,3)*BQ1037</f>
        <v>0</v>
      </c>
      <c r="BR434">
        <f t="shared" si="251"/>
        <v>0</v>
      </c>
    </row>
    <row r="435" spans="1:70" x14ac:dyDescent="0.2">
      <c r="A435">
        <f t="shared" si="216"/>
        <v>1147250</v>
      </c>
      <c r="B435">
        <f t="shared" si="217"/>
        <v>26</v>
      </c>
      <c r="C435">
        <f>VLOOKUP(C$4,Description!$A$136:$C$203,3)*C1038</f>
        <v>0</v>
      </c>
      <c r="D435">
        <f t="shared" si="218"/>
        <v>0</v>
      </c>
      <c r="E435">
        <f>VLOOKUP(E$4,Description!$A$136:$C$203,3)*E1038</f>
        <v>0</v>
      </c>
      <c r="F435">
        <f t="shared" si="219"/>
        <v>1</v>
      </c>
      <c r="G435">
        <f>VLOOKUP(G$4,Description!$A$136:$C$203,3)*G1038</f>
        <v>0</v>
      </c>
      <c r="H435">
        <f t="shared" si="220"/>
        <v>0</v>
      </c>
      <c r="I435">
        <f>VLOOKUP(I$4,Description!$A$136:$C$203,3)*I1038</f>
        <v>0</v>
      </c>
      <c r="J435">
        <f t="shared" si="221"/>
        <v>0</v>
      </c>
      <c r="K435">
        <f>VLOOKUP(K$4,Description!$A$136:$C$203,3)*K1038</f>
        <v>0</v>
      </c>
      <c r="L435">
        <f t="shared" si="222"/>
        <v>0</v>
      </c>
      <c r="M435">
        <f>VLOOKUP(M$4,Description!$A$136:$C$203,3)*M1038</f>
        <v>0</v>
      </c>
      <c r="N435">
        <f t="shared" si="223"/>
        <v>0</v>
      </c>
      <c r="O435">
        <f>VLOOKUP(O$4,Description!$A$136:$C$203,3)*O1038</f>
        <v>0</v>
      </c>
      <c r="P435">
        <f t="shared" si="224"/>
        <v>1</v>
      </c>
      <c r="Q435">
        <f>VLOOKUP(Q$4,Description!$A$136:$C$203,3)*Q1038</f>
        <v>0</v>
      </c>
      <c r="R435">
        <f t="shared" si="225"/>
        <v>0</v>
      </c>
      <c r="S435">
        <f>VLOOKUP(S$4,Description!$A$136:$C$203,3)*S1038</f>
        <v>0</v>
      </c>
      <c r="T435">
        <f t="shared" si="226"/>
        <v>0</v>
      </c>
      <c r="U435">
        <f>VLOOKUP(U$4,Description!$A$136:$C$203,3)*U1038</f>
        <v>0</v>
      </c>
      <c r="V435">
        <f t="shared" si="227"/>
        <v>0</v>
      </c>
      <c r="W435">
        <f>VLOOKUP(W$4,Description!$A$136:$C$203,3)*W1038</f>
        <v>0</v>
      </c>
      <c r="X435">
        <f t="shared" si="228"/>
        <v>0</v>
      </c>
      <c r="Y435">
        <f>VLOOKUP(Y$4,Description!$A$136:$C$203,3)*Y1038</f>
        <v>0</v>
      </c>
      <c r="Z435">
        <f t="shared" si="229"/>
        <v>1</v>
      </c>
      <c r="AA435">
        <f>VLOOKUP(AA$4,Description!$A$136:$C$203,3)*AA1038</f>
        <v>4</v>
      </c>
      <c r="AB435">
        <f t="shared" si="230"/>
        <v>1</v>
      </c>
      <c r="AC435">
        <f>VLOOKUP(AC$4,Description!$A$136:$C$203,3)*AC1038</f>
        <v>0</v>
      </c>
      <c r="AD435">
        <f t="shared" si="231"/>
        <v>0</v>
      </c>
      <c r="AE435">
        <f>VLOOKUP(AE$4,Description!$A$136:$C$203,3)*AE1038</f>
        <v>0</v>
      </c>
      <c r="AF435">
        <f t="shared" si="232"/>
        <v>1</v>
      </c>
      <c r="AG435">
        <f>VLOOKUP(AG$4,Description!$A$136:$C$203,3)*AG1038</f>
        <v>0</v>
      </c>
      <c r="AH435">
        <f t="shared" si="233"/>
        <v>0</v>
      </c>
      <c r="AI435">
        <f>VLOOKUP(AI$4,Description!$A$136:$C$203,3)*AI1038</f>
        <v>1</v>
      </c>
      <c r="AJ435">
        <f t="shared" si="234"/>
        <v>0</v>
      </c>
      <c r="AK435">
        <f>VLOOKUP(AK$4,Description!$A$136:$C$203,3)*AK1038</f>
        <v>0</v>
      </c>
      <c r="AL435">
        <f t="shared" si="235"/>
        <v>0</v>
      </c>
      <c r="AM435">
        <f>VLOOKUP(AM$4,Description!$A$136:$C$203,3)*AM1038</f>
        <v>0</v>
      </c>
      <c r="AN435">
        <f t="shared" si="236"/>
        <v>0</v>
      </c>
      <c r="AO435">
        <f>VLOOKUP(AO$4,Description!$A$136:$C$203,3)*AO1038</f>
        <v>2</v>
      </c>
      <c r="AP435">
        <f t="shared" si="237"/>
        <v>0</v>
      </c>
      <c r="AQ435">
        <f>VLOOKUP(AQ$4,Description!$A$136:$C$203,3)*AQ1038</f>
        <v>1</v>
      </c>
      <c r="AR435">
        <f t="shared" si="238"/>
        <v>0</v>
      </c>
      <c r="AS435">
        <f>VLOOKUP(AS$4,Description!$A$136:$C$203,3)*AS1038</f>
        <v>0</v>
      </c>
      <c r="AT435">
        <f t="shared" si="239"/>
        <v>1</v>
      </c>
      <c r="AU435">
        <f>VLOOKUP(AU$4,Description!$A$136:$C$203,3)*AU1038</f>
        <v>5</v>
      </c>
      <c r="AV435">
        <f t="shared" si="240"/>
        <v>0</v>
      </c>
      <c r="AW435">
        <f>VLOOKUP(AW$4,Description!$A$136:$C$203,3)*AW1038</f>
        <v>0</v>
      </c>
      <c r="AX435">
        <f t="shared" si="241"/>
        <v>1</v>
      </c>
      <c r="AY435">
        <f>VLOOKUP(AY$4,Description!$A$136:$C$203,3)*AY1038</f>
        <v>0</v>
      </c>
      <c r="AZ435">
        <f t="shared" si="242"/>
        <v>0</v>
      </c>
      <c r="BA435">
        <f>VLOOKUP(BA$4,Description!$A$136:$C$203,3)*BA1038</f>
        <v>0</v>
      </c>
      <c r="BB435">
        <f t="shared" si="243"/>
        <v>0</v>
      </c>
      <c r="BC435">
        <f>VLOOKUP(BC$4,Description!$A$136:$C$203,3)*BC1038</f>
        <v>5</v>
      </c>
      <c r="BD435">
        <f t="shared" si="244"/>
        <v>0</v>
      </c>
      <c r="BE435">
        <f>VLOOKUP(BE$4,Description!$A$136:$C$203,3)*BE1038</f>
        <v>0</v>
      </c>
      <c r="BF435">
        <f t="shared" si="245"/>
        <v>0</v>
      </c>
      <c r="BG435">
        <f>VLOOKUP(BG$4,Description!$A$136:$C$203,3)*BG1038</f>
        <v>1</v>
      </c>
      <c r="BH435">
        <f t="shared" si="246"/>
        <v>0</v>
      </c>
      <c r="BI435">
        <f>VLOOKUP(BI$4,Description!$A$136:$C$203,3)*BI1038</f>
        <v>0</v>
      </c>
      <c r="BJ435">
        <f t="shared" si="247"/>
        <v>0</v>
      </c>
      <c r="BK435">
        <f>VLOOKUP(BK$4,Description!$A$136:$C$203,3)*BK1038</f>
        <v>0</v>
      </c>
      <c r="BL435">
        <f t="shared" si="248"/>
        <v>0</v>
      </c>
      <c r="BM435">
        <f>VLOOKUP(BM$4,Description!$A$136:$C$203,3)*BM1038</f>
        <v>0</v>
      </c>
      <c r="BN435">
        <f t="shared" si="249"/>
        <v>0</v>
      </c>
      <c r="BO435">
        <f>VLOOKUP(BO$4,Description!$A$136:$C$203,3)*BO1038</f>
        <v>0</v>
      </c>
      <c r="BP435">
        <f t="shared" si="250"/>
        <v>0</v>
      </c>
      <c r="BQ435">
        <f>VLOOKUP(BQ$4,Description!$A$136:$C$203,3)*BQ1038</f>
        <v>0</v>
      </c>
      <c r="BR435">
        <f t="shared" si="251"/>
        <v>0</v>
      </c>
    </row>
    <row r="436" spans="1:70" x14ac:dyDescent="0.2">
      <c r="A436">
        <f t="shared" si="216"/>
        <v>1147390</v>
      </c>
      <c r="B436">
        <f t="shared" si="217"/>
        <v>45</v>
      </c>
      <c r="C436">
        <f>VLOOKUP(C$4,Description!$A$136:$C$203,3)*C1039</f>
        <v>0</v>
      </c>
      <c r="D436">
        <f t="shared" si="218"/>
        <v>0</v>
      </c>
      <c r="E436">
        <f>VLOOKUP(E$4,Description!$A$136:$C$203,3)*E1039</f>
        <v>0</v>
      </c>
      <c r="F436">
        <f t="shared" si="219"/>
        <v>1</v>
      </c>
      <c r="G436">
        <f>VLOOKUP(G$4,Description!$A$136:$C$203,3)*G1039</f>
        <v>0</v>
      </c>
      <c r="H436">
        <f t="shared" si="220"/>
        <v>0</v>
      </c>
      <c r="I436">
        <f>VLOOKUP(I$4,Description!$A$136:$C$203,3)*I1039</f>
        <v>0</v>
      </c>
      <c r="J436">
        <f t="shared" si="221"/>
        <v>0</v>
      </c>
      <c r="K436">
        <f>VLOOKUP(K$4,Description!$A$136:$C$203,3)*K1039</f>
        <v>0</v>
      </c>
      <c r="L436">
        <f t="shared" si="222"/>
        <v>0</v>
      </c>
      <c r="M436">
        <f>VLOOKUP(M$4,Description!$A$136:$C$203,3)*M1039</f>
        <v>0</v>
      </c>
      <c r="N436">
        <f t="shared" si="223"/>
        <v>0</v>
      </c>
      <c r="O436">
        <f>VLOOKUP(O$4,Description!$A$136:$C$203,3)*O1039</f>
        <v>0</v>
      </c>
      <c r="P436">
        <f t="shared" si="224"/>
        <v>1</v>
      </c>
      <c r="Q436">
        <f>VLOOKUP(Q$4,Description!$A$136:$C$203,3)*Q1039</f>
        <v>0</v>
      </c>
      <c r="R436">
        <f t="shared" si="225"/>
        <v>0</v>
      </c>
      <c r="S436">
        <f>VLOOKUP(S$4,Description!$A$136:$C$203,3)*S1039</f>
        <v>0</v>
      </c>
      <c r="T436">
        <f t="shared" si="226"/>
        <v>0</v>
      </c>
      <c r="U436">
        <f>VLOOKUP(U$4,Description!$A$136:$C$203,3)*U1039</f>
        <v>0</v>
      </c>
      <c r="V436">
        <f t="shared" si="227"/>
        <v>1</v>
      </c>
      <c r="W436">
        <f>VLOOKUP(W$4,Description!$A$136:$C$203,3)*W1039</f>
        <v>0</v>
      </c>
      <c r="X436">
        <f t="shared" si="228"/>
        <v>0</v>
      </c>
      <c r="Y436">
        <f>VLOOKUP(Y$4,Description!$A$136:$C$203,3)*Y1039</f>
        <v>1</v>
      </c>
      <c r="Z436">
        <f t="shared" si="229"/>
        <v>1</v>
      </c>
      <c r="AA436">
        <f>VLOOKUP(AA$4,Description!$A$136:$C$203,3)*AA1039</f>
        <v>4</v>
      </c>
      <c r="AB436">
        <f t="shared" si="230"/>
        <v>1</v>
      </c>
      <c r="AC436">
        <f>VLOOKUP(AC$4,Description!$A$136:$C$203,3)*AC1039</f>
        <v>5</v>
      </c>
      <c r="AD436">
        <f t="shared" si="231"/>
        <v>1</v>
      </c>
      <c r="AE436">
        <f>VLOOKUP(AE$4,Description!$A$136:$C$203,3)*AE1039</f>
        <v>4</v>
      </c>
      <c r="AF436">
        <f t="shared" si="232"/>
        <v>0</v>
      </c>
      <c r="AG436">
        <f>VLOOKUP(AG$4,Description!$A$136:$C$203,3)*AG1039</f>
        <v>0</v>
      </c>
      <c r="AH436">
        <f t="shared" si="233"/>
        <v>1</v>
      </c>
      <c r="AI436">
        <f>VLOOKUP(AI$4,Description!$A$136:$C$203,3)*AI1039</f>
        <v>0</v>
      </c>
      <c r="AJ436">
        <f t="shared" si="234"/>
        <v>1</v>
      </c>
      <c r="AK436">
        <f>VLOOKUP(AK$4,Description!$A$136:$C$203,3)*AK1039</f>
        <v>0</v>
      </c>
      <c r="AL436">
        <f t="shared" si="235"/>
        <v>0</v>
      </c>
      <c r="AM436">
        <f>VLOOKUP(AM$4,Description!$A$136:$C$203,3)*AM1039</f>
        <v>0</v>
      </c>
      <c r="AN436">
        <f t="shared" si="236"/>
        <v>1</v>
      </c>
      <c r="AO436">
        <f>VLOOKUP(AO$4,Description!$A$136:$C$203,3)*AO1039</f>
        <v>2</v>
      </c>
      <c r="AP436">
        <f t="shared" si="237"/>
        <v>1</v>
      </c>
      <c r="AQ436">
        <f>VLOOKUP(AQ$4,Description!$A$136:$C$203,3)*AQ1039</f>
        <v>1</v>
      </c>
      <c r="AR436">
        <f t="shared" si="238"/>
        <v>0</v>
      </c>
      <c r="AS436">
        <f>VLOOKUP(AS$4,Description!$A$136:$C$203,3)*AS1039</f>
        <v>0</v>
      </c>
      <c r="AT436">
        <f t="shared" si="239"/>
        <v>1</v>
      </c>
      <c r="AU436">
        <f>VLOOKUP(AU$4,Description!$A$136:$C$203,3)*AU1039</f>
        <v>5</v>
      </c>
      <c r="AV436">
        <f t="shared" si="240"/>
        <v>1</v>
      </c>
      <c r="AW436">
        <f>VLOOKUP(AW$4,Description!$A$136:$C$203,3)*AW1039</f>
        <v>2</v>
      </c>
      <c r="AX436">
        <f t="shared" si="241"/>
        <v>0</v>
      </c>
      <c r="AY436">
        <f>VLOOKUP(AY$4,Description!$A$136:$C$203,3)*AY1039</f>
        <v>0</v>
      </c>
      <c r="AZ436">
        <f t="shared" si="242"/>
        <v>1</v>
      </c>
      <c r="BA436">
        <f>VLOOKUP(BA$4,Description!$A$136:$C$203,3)*BA1039</f>
        <v>0</v>
      </c>
      <c r="BB436">
        <f t="shared" si="243"/>
        <v>1</v>
      </c>
      <c r="BC436">
        <f>VLOOKUP(BC$4,Description!$A$136:$C$203,3)*BC1039</f>
        <v>5</v>
      </c>
      <c r="BD436">
        <f t="shared" si="244"/>
        <v>0</v>
      </c>
      <c r="BE436">
        <f>VLOOKUP(BE$4,Description!$A$136:$C$203,3)*BE1039</f>
        <v>0</v>
      </c>
      <c r="BF436">
        <f t="shared" si="245"/>
        <v>0</v>
      </c>
      <c r="BG436">
        <f>VLOOKUP(BG$4,Description!$A$136:$C$203,3)*BG1039</f>
        <v>1</v>
      </c>
      <c r="BH436">
        <f t="shared" si="246"/>
        <v>0</v>
      </c>
      <c r="BI436">
        <f>VLOOKUP(BI$4,Description!$A$136:$C$203,3)*BI1039</f>
        <v>0</v>
      </c>
      <c r="BJ436">
        <f t="shared" si="247"/>
        <v>1</v>
      </c>
      <c r="BK436">
        <f>VLOOKUP(BK$4,Description!$A$136:$C$203,3)*BK1039</f>
        <v>0</v>
      </c>
      <c r="BL436">
        <f t="shared" si="248"/>
        <v>0</v>
      </c>
      <c r="BM436">
        <f>VLOOKUP(BM$4,Description!$A$136:$C$203,3)*BM1039</f>
        <v>0</v>
      </c>
      <c r="BN436">
        <f t="shared" si="249"/>
        <v>0</v>
      </c>
      <c r="BO436">
        <f>VLOOKUP(BO$4,Description!$A$136:$C$203,3)*BO1039</f>
        <v>0</v>
      </c>
      <c r="BP436">
        <f t="shared" si="250"/>
        <v>0</v>
      </c>
      <c r="BQ436">
        <f>VLOOKUP(BQ$4,Description!$A$136:$C$203,3)*BQ1039</f>
        <v>0</v>
      </c>
      <c r="BR436">
        <f t="shared" si="251"/>
        <v>0</v>
      </c>
    </row>
    <row r="437" spans="1:70" x14ac:dyDescent="0.2">
      <c r="A437">
        <f t="shared" si="216"/>
        <v>1147430</v>
      </c>
      <c r="B437">
        <f t="shared" si="217"/>
        <v>15</v>
      </c>
      <c r="C437">
        <f>VLOOKUP(C$4,Description!$A$136:$C$203,3)*C1040</f>
        <v>0</v>
      </c>
      <c r="D437">
        <f t="shared" si="218"/>
        <v>0</v>
      </c>
      <c r="E437">
        <f>VLOOKUP(E$4,Description!$A$136:$C$203,3)*E1040</f>
        <v>0</v>
      </c>
      <c r="F437">
        <f t="shared" si="219"/>
        <v>0</v>
      </c>
      <c r="G437">
        <f>VLOOKUP(G$4,Description!$A$136:$C$203,3)*G1040</f>
        <v>0</v>
      </c>
      <c r="H437">
        <f t="shared" si="220"/>
        <v>0</v>
      </c>
      <c r="I437">
        <f>VLOOKUP(I$4,Description!$A$136:$C$203,3)*I1040</f>
        <v>0</v>
      </c>
      <c r="J437">
        <f t="shared" si="221"/>
        <v>0</v>
      </c>
      <c r="K437">
        <f>VLOOKUP(K$4,Description!$A$136:$C$203,3)*K1040</f>
        <v>0</v>
      </c>
      <c r="L437">
        <f t="shared" si="222"/>
        <v>0</v>
      </c>
      <c r="M437">
        <f>VLOOKUP(M$4,Description!$A$136:$C$203,3)*M1040</f>
        <v>0</v>
      </c>
      <c r="N437">
        <f t="shared" si="223"/>
        <v>0</v>
      </c>
      <c r="O437">
        <f>VLOOKUP(O$4,Description!$A$136:$C$203,3)*O1040</f>
        <v>0</v>
      </c>
      <c r="P437">
        <f t="shared" si="224"/>
        <v>1</v>
      </c>
      <c r="Q437">
        <f>VLOOKUP(Q$4,Description!$A$136:$C$203,3)*Q1040</f>
        <v>0</v>
      </c>
      <c r="R437">
        <f t="shared" si="225"/>
        <v>0</v>
      </c>
      <c r="S437">
        <f>VLOOKUP(S$4,Description!$A$136:$C$203,3)*S1040</f>
        <v>0</v>
      </c>
      <c r="T437">
        <f t="shared" si="226"/>
        <v>0</v>
      </c>
      <c r="U437">
        <f>VLOOKUP(U$4,Description!$A$136:$C$203,3)*U1040</f>
        <v>0</v>
      </c>
      <c r="V437">
        <f t="shared" si="227"/>
        <v>0</v>
      </c>
      <c r="W437">
        <f>VLOOKUP(W$4,Description!$A$136:$C$203,3)*W1040</f>
        <v>0</v>
      </c>
      <c r="X437">
        <f t="shared" si="228"/>
        <v>0</v>
      </c>
      <c r="Y437">
        <f>VLOOKUP(Y$4,Description!$A$136:$C$203,3)*Y1040</f>
        <v>0</v>
      </c>
      <c r="Z437">
        <f t="shared" si="229"/>
        <v>1</v>
      </c>
      <c r="AA437">
        <f>VLOOKUP(AA$4,Description!$A$136:$C$203,3)*AA1040</f>
        <v>4</v>
      </c>
      <c r="AB437">
        <f t="shared" si="230"/>
        <v>1</v>
      </c>
      <c r="AC437">
        <f>VLOOKUP(AC$4,Description!$A$136:$C$203,3)*AC1040</f>
        <v>0</v>
      </c>
      <c r="AD437">
        <f t="shared" si="231"/>
        <v>0</v>
      </c>
      <c r="AE437">
        <f>VLOOKUP(AE$4,Description!$A$136:$C$203,3)*AE1040</f>
        <v>4</v>
      </c>
      <c r="AF437">
        <f t="shared" si="232"/>
        <v>0</v>
      </c>
      <c r="AG437">
        <f>VLOOKUP(AG$4,Description!$A$136:$C$203,3)*AG1040</f>
        <v>0</v>
      </c>
      <c r="AH437">
        <f t="shared" si="233"/>
        <v>0</v>
      </c>
      <c r="AI437">
        <f>VLOOKUP(AI$4,Description!$A$136:$C$203,3)*AI1040</f>
        <v>0</v>
      </c>
      <c r="AJ437">
        <f t="shared" si="234"/>
        <v>0</v>
      </c>
      <c r="AK437">
        <f>VLOOKUP(AK$4,Description!$A$136:$C$203,3)*AK1040</f>
        <v>0</v>
      </c>
      <c r="AL437">
        <f t="shared" si="235"/>
        <v>0</v>
      </c>
      <c r="AM437">
        <f>VLOOKUP(AM$4,Description!$A$136:$C$203,3)*AM1040</f>
        <v>0</v>
      </c>
      <c r="AN437">
        <f t="shared" si="236"/>
        <v>0</v>
      </c>
      <c r="AO437">
        <f>VLOOKUP(AO$4,Description!$A$136:$C$203,3)*AO1040</f>
        <v>2</v>
      </c>
      <c r="AP437">
        <f t="shared" si="237"/>
        <v>0</v>
      </c>
      <c r="AQ437">
        <f>VLOOKUP(AQ$4,Description!$A$136:$C$203,3)*AQ1040</f>
        <v>0</v>
      </c>
      <c r="AR437">
        <f t="shared" si="238"/>
        <v>0</v>
      </c>
      <c r="AS437">
        <f>VLOOKUP(AS$4,Description!$A$136:$C$203,3)*AS1040</f>
        <v>0</v>
      </c>
      <c r="AT437">
        <f t="shared" si="239"/>
        <v>1</v>
      </c>
      <c r="AU437">
        <f>VLOOKUP(AU$4,Description!$A$136:$C$203,3)*AU1040</f>
        <v>0</v>
      </c>
      <c r="AV437">
        <f t="shared" si="240"/>
        <v>0</v>
      </c>
      <c r="AW437">
        <f>VLOOKUP(AW$4,Description!$A$136:$C$203,3)*AW1040</f>
        <v>0</v>
      </c>
      <c r="AX437">
        <f t="shared" si="241"/>
        <v>1</v>
      </c>
      <c r="AY437">
        <f>VLOOKUP(AY$4,Description!$A$136:$C$203,3)*AY1040</f>
        <v>0</v>
      </c>
      <c r="AZ437">
        <f t="shared" si="242"/>
        <v>0</v>
      </c>
      <c r="BA437">
        <f>VLOOKUP(BA$4,Description!$A$136:$C$203,3)*BA1040</f>
        <v>0</v>
      </c>
      <c r="BB437">
        <f t="shared" si="243"/>
        <v>0</v>
      </c>
      <c r="BC437">
        <f>VLOOKUP(BC$4,Description!$A$136:$C$203,3)*BC1040</f>
        <v>0</v>
      </c>
      <c r="BD437">
        <f t="shared" si="244"/>
        <v>0</v>
      </c>
      <c r="BE437">
        <f>VLOOKUP(BE$4,Description!$A$136:$C$203,3)*BE1040</f>
        <v>0</v>
      </c>
      <c r="BF437">
        <f t="shared" si="245"/>
        <v>0</v>
      </c>
      <c r="BG437">
        <f>VLOOKUP(BG$4,Description!$A$136:$C$203,3)*BG1040</f>
        <v>0</v>
      </c>
      <c r="BH437">
        <f t="shared" si="246"/>
        <v>0</v>
      </c>
      <c r="BI437">
        <f>VLOOKUP(BI$4,Description!$A$136:$C$203,3)*BI1040</f>
        <v>0</v>
      </c>
      <c r="BJ437">
        <f t="shared" si="247"/>
        <v>0</v>
      </c>
      <c r="BK437">
        <f>VLOOKUP(BK$4,Description!$A$136:$C$203,3)*BK1040</f>
        <v>0</v>
      </c>
      <c r="BL437">
        <f t="shared" si="248"/>
        <v>0</v>
      </c>
      <c r="BM437">
        <f>VLOOKUP(BM$4,Description!$A$136:$C$203,3)*BM1040</f>
        <v>0</v>
      </c>
      <c r="BN437">
        <f t="shared" si="249"/>
        <v>0</v>
      </c>
      <c r="BO437">
        <f>VLOOKUP(BO$4,Description!$A$136:$C$203,3)*BO1040</f>
        <v>0</v>
      </c>
      <c r="BP437">
        <f t="shared" si="250"/>
        <v>0</v>
      </c>
      <c r="BQ437">
        <f>VLOOKUP(BQ$4,Description!$A$136:$C$203,3)*BQ1040</f>
        <v>0</v>
      </c>
      <c r="BR437">
        <f t="shared" si="251"/>
        <v>0</v>
      </c>
    </row>
    <row r="438" spans="1:70" x14ac:dyDescent="0.2">
      <c r="A438">
        <f t="shared" si="216"/>
        <v>1147500</v>
      </c>
      <c r="B438">
        <f t="shared" si="217"/>
        <v>23</v>
      </c>
      <c r="C438">
        <f>VLOOKUP(C$4,Description!$A$136:$C$203,3)*C1041</f>
        <v>0</v>
      </c>
      <c r="D438">
        <f t="shared" si="218"/>
        <v>0</v>
      </c>
      <c r="E438">
        <f>VLOOKUP(E$4,Description!$A$136:$C$203,3)*E1041</f>
        <v>0</v>
      </c>
      <c r="F438">
        <f t="shared" si="219"/>
        <v>0</v>
      </c>
      <c r="G438">
        <f>VLOOKUP(G$4,Description!$A$136:$C$203,3)*G1041</f>
        <v>0</v>
      </c>
      <c r="H438">
        <f t="shared" si="220"/>
        <v>0</v>
      </c>
      <c r="I438">
        <f>VLOOKUP(I$4,Description!$A$136:$C$203,3)*I1041</f>
        <v>0</v>
      </c>
      <c r="J438">
        <f t="shared" si="221"/>
        <v>0</v>
      </c>
      <c r="K438">
        <f>VLOOKUP(K$4,Description!$A$136:$C$203,3)*K1041</f>
        <v>0</v>
      </c>
      <c r="L438">
        <f t="shared" si="222"/>
        <v>0</v>
      </c>
      <c r="M438">
        <f>VLOOKUP(M$4,Description!$A$136:$C$203,3)*M1041</f>
        <v>0</v>
      </c>
      <c r="N438">
        <f t="shared" si="223"/>
        <v>0</v>
      </c>
      <c r="O438">
        <f>VLOOKUP(O$4,Description!$A$136:$C$203,3)*O1041</f>
        <v>0</v>
      </c>
      <c r="P438">
        <f t="shared" si="224"/>
        <v>1</v>
      </c>
      <c r="Q438">
        <f>VLOOKUP(Q$4,Description!$A$136:$C$203,3)*Q1041</f>
        <v>0</v>
      </c>
      <c r="R438">
        <f t="shared" si="225"/>
        <v>0</v>
      </c>
      <c r="S438">
        <f>VLOOKUP(S$4,Description!$A$136:$C$203,3)*S1041</f>
        <v>0</v>
      </c>
      <c r="T438">
        <f t="shared" si="226"/>
        <v>0</v>
      </c>
      <c r="U438">
        <f>VLOOKUP(U$4,Description!$A$136:$C$203,3)*U1041</f>
        <v>0</v>
      </c>
      <c r="V438">
        <f t="shared" si="227"/>
        <v>0</v>
      </c>
      <c r="W438">
        <f>VLOOKUP(W$4,Description!$A$136:$C$203,3)*W1041</f>
        <v>0</v>
      </c>
      <c r="X438">
        <f t="shared" si="228"/>
        <v>0</v>
      </c>
      <c r="Y438">
        <f>VLOOKUP(Y$4,Description!$A$136:$C$203,3)*Y1041</f>
        <v>0</v>
      </c>
      <c r="Z438">
        <f t="shared" si="229"/>
        <v>1</v>
      </c>
      <c r="AA438">
        <f>VLOOKUP(AA$4,Description!$A$136:$C$203,3)*AA1041</f>
        <v>4</v>
      </c>
      <c r="AB438">
        <f t="shared" si="230"/>
        <v>1</v>
      </c>
      <c r="AC438">
        <f>VLOOKUP(AC$4,Description!$A$136:$C$203,3)*AC1041</f>
        <v>0</v>
      </c>
      <c r="AD438">
        <f t="shared" si="231"/>
        <v>0</v>
      </c>
      <c r="AE438">
        <f>VLOOKUP(AE$4,Description!$A$136:$C$203,3)*AE1041</f>
        <v>4</v>
      </c>
      <c r="AF438">
        <f t="shared" si="232"/>
        <v>0</v>
      </c>
      <c r="AG438">
        <f>VLOOKUP(AG$4,Description!$A$136:$C$203,3)*AG1041</f>
        <v>0</v>
      </c>
      <c r="AH438">
        <f t="shared" si="233"/>
        <v>1</v>
      </c>
      <c r="AI438">
        <f>VLOOKUP(AI$4,Description!$A$136:$C$203,3)*AI1041</f>
        <v>0</v>
      </c>
      <c r="AJ438">
        <f t="shared" si="234"/>
        <v>0</v>
      </c>
      <c r="AK438">
        <f>VLOOKUP(AK$4,Description!$A$136:$C$203,3)*AK1041</f>
        <v>0</v>
      </c>
      <c r="AL438">
        <f t="shared" si="235"/>
        <v>0</v>
      </c>
      <c r="AM438">
        <f>VLOOKUP(AM$4,Description!$A$136:$C$203,3)*AM1041</f>
        <v>0</v>
      </c>
      <c r="AN438">
        <f t="shared" si="236"/>
        <v>0</v>
      </c>
      <c r="AO438">
        <f>VLOOKUP(AO$4,Description!$A$136:$C$203,3)*AO1041</f>
        <v>2</v>
      </c>
      <c r="AP438">
        <f t="shared" si="237"/>
        <v>0</v>
      </c>
      <c r="AQ438">
        <f>VLOOKUP(AQ$4,Description!$A$136:$C$203,3)*AQ1041</f>
        <v>1</v>
      </c>
      <c r="AR438">
        <f t="shared" si="238"/>
        <v>0</v>
      </c>
      <c r="AS438">
        <f>VLOOKUP(AS$4,Description!$A$136:$C$203,3)*AS1041</f>
        <v>0</v>
      </c>
      <c r="AT438">
        <f t="shared" si="239"/>
        <v>1</v>
      </c>
      <c r="AU438">
        <f>VLOOKUP(AU$4,Description!$A$136:$C$203,3)*AU1041</f>
        <v>0</v>
      </c>
      <c r="AV438">
        <f t="shared" si="240"/>
        <v>1</v>
      </c>
      <c r="AW438">
        <f>VLOOKUP(AW$4,Description!$A$136:$C$203,3)*AW1041</f>
        <v>0</v>
      </c>
      <c r="AX438">
        <f t="shared" si="241"/>
        <v>1</v>
      </c>
      <c r="AY438">
        <f>VLOOKUP(AY$4,Description!$A$136:$C$203,3)*AY1041</f>
        <v>0</v>
      </c>
      <c r="AZ438">
        <f t="shared" si="242"/>
        <v>0</v>
      </c>
      <c r="BA438">
        <f>VLOOKUP(BA$4,Description!$A$136:$C$203,3)*BA1041</f>
        <v>0</v>
      </c>
      <c r="BB438">
        <f t="shared" si="243"/>
        <v>0</v>
      </c>
      <c r="BC438">
        <f>VLOOKUP(BC$4,Description!$A$136:$C$203,3)*BC1041</f>
        <v>5</v>
      </c>
      <c r="BD438">
        <f t="shared" si="244"/>
        <v>0</v>
      </c>
      <c r="BE438">
        <f>VLOOKUP(BE$4,Description!$A$136:$C$203,3)*BE1041</f>
        <v>0</v>
      </c>
      <c r="BF438">
        <f t="shared" si="245"/>
        <v>0</v>
      </c>
      <c r="BG438">
        <f>VLOOKUP(BG$4,Description!$A$136:$C$203,3)*BG1041</f>
        <v>0</v>
      </c>
      <c r="BH438">
        <f t="shared" si="246"/>
        <v>0</v>
      </c>
      <c r="BI438">
        <f>VLOOKUP(BI$4,Description!$A$136:$C$203,3)*BI1041</f>
        <v>0</v>
      </c>
      <c r="BJ438">
        <f t="shared" si="247"/>
        <v>0</v>
      </c>
      <c r="BK438">
        <f>VLOOKUP(BK$4,Description!$A$136:$C$203,3)*BK1041</f>
        <v>0</v>
      </c>
      <c r="BL438">
        <f t="shared" si="248"/>
        <v>0</v>
      </c>
      <c r="BM438">
        <f>VLOOKUP(BM$4,Description!$A$136:$C$203,3)*BM1041</f>
        <v>0</v>
      </c>
      <c r="BN438">
        <f t="shared" si="249"/>
        <v>0</v>
      </c>
      <c r="BO438">
        <f>VLOOKUP(BO$4,Description!$A$136:$C$203,3)*BO1041</f>
        <v>0</v>
      </c>
      <c r="BP438">
        <f t="shared" si="250"/>
        <v>0</v>
      </c>
      <c r="BQ438">
        <f>VLOOKUP(BQ$4,Description!$A$136:$C$203,3)*BQ1041</f>
        <v>0</v>
      </c>
      <c r="BR438">
        <f t="shared" si="251"/>
        <v>0</v>
      </c>
    </row>
    <row r="439" spans="1:70" x14ac:dyDescent="0.2">
      <c r="A439">
        <f t="shared" si="216"/>
        <v>1147580</v>
      </c>
      <c r="B439">
        <f t="shared" si="217"/>
        <v>47</v>
      </c>
      <c r="C439">
        <f>VLOOKUP(C$4,Description!$A$136:$C$203,3)*C1042</f>
        <v>0</v>
      </c>
      <c r="D439">
        <f t="shared" si="218"/>
        <v>1</v>
      </c>
      <c r="E439">
        <f>VLOOKUP(E$4,Description!$A$136:$C$203,3)*E1042</f>
        <v>1</v>
      </c>
      <c r="F439">
        <f t="shared" si="219"/>
        <v>1</v>
      </c>
      <c r="G439">
        <f>VLOOKUP(G$4,Description!$A$136:$C$203,3)*G1042</f>
        <v>0</v>
      </c>
      <c r="H439">
        <f t="shared" si="220"/>
        <v>0</v>
      </c>
      <c r="I439">
        <f>VLOOKUP(I$4,Description!$A$136:$C$203,3)*I1042</f>
        <v>0</v>
      </c>
      <c r="J439">
        <f t="shared" si="221"/>
        <v>0</v>
      </c>
      <c r="K439">
        <f>VLOOKUP(K$4,Description!$A$136:$C$203,3)*K1042</f>
        <v>0</v>
      </c>
      <c r="L439">
        <f t="shared" si="222"/>
        <v>0</v>
      </c>
      <c r="M439">
        <f>VLOOKUP(M$4,Description!$A$136:$C$203,3)*M1042</f>
        <v>3</v>
      </c>
      <c r="N439">
        <f t="shared" si="223"/>
        <v>0</v>
      </c>
      <c r="O439">
        <f>VLOOKUP(O$4,Description!$A$136:$C$203,3)*O1042</f>
        <v>0</v>
      </c>
      <c r="P439">
        <f t="shared" si="224"/>
        <v>1</v>
      </c>
      <c r="Q439">
        <f>VLOOKUP(Q$4,Description!$A$136:$C$203,3)*Q1042</f>
        <v>0</v>
      </c>
      <c r="R439">
        <f t="shared" si="225"/>
        <v>1</v>
      </c>
      <c r="S439">
        <f>VLOOKUP(S$4,Description!$A$136:$C$203,3)*S1042</f>
        <v>0</v>
      </c>
      <c r="T439">
        <f t="shared" si="226"/>
        <v>1</v>
      </c>
      <c r="U439">
        <f>VLOOKUP(U$4,Description!$A$136:$C$203,3)*U1042</f>
        <v>0</v>
      </c>
      <c r="V439">
        <f t="shared" si="227"/>
        <v>0</v>
      </c>
      <c r="W439">
        <f>VLOOKUP(W$4,Description!$A$136:$C$203,3)*W1042</f>
        <v>0</v>
      </c>
      <c r="X439">
        <f t="shared" si="228"/>
        <v>0</v>
      </c>
      <c r="Y439">
        <f>VLOOKUP(Y$4,Description!$A$136:$C$203,3)*Y1042</f>
        <v>0</v>
      </c>
      <c r="Z439">
        <f t="shared" si="229"/>
        <v>1</v>
      </c>
      <c r="AA439">
        <f>VLOOKUP(AA$4,Description!$A$136:$C$203,3)*AA1042</f>
        <v>4</v>
      </c>
      <c r="AB439">
        <f t="shared" si="230"/>
        <v>1</v>
      </c>
      <c r="AC439">
        <f>VLOOKUP(AC$4,Description!$A$136:$C$203,3)*AC1042</f>
        <v>5</v>
      </c>
      <c r="AD439">
        <f t="shared" si="231"/>
        <v>0</v>
      </c>
      <c r="AE439">
        <f>VLOOKUP(AE$4,Description!$A$136:$C$203,3)*AE1042</f>
        <v>4</v>
      </c>
      <c r="AF439">
        <f t="shared" si="232"/>
        <v>0</v>
      </c>
      <c r="AG439">
        <f>VLOOKUP(AG$4,Description!$A$136:$C$203,3)*AG1042</f>
        <v>0</v>
      </c>
      <c r="AH439">
        <f t="shared" si="233"/>
        <v>1</v>
      </c>
      <c r="AI439">
        <f>VLOOKUP(AI$4,Description!$A$136:$C$203,3)*AI1042</f>
        <v>0</v>
      </c>
      <c r="AJ439">
        <f t="shared" si="234"/>
        <v>0</v>
      </c>
      <c r="AK439">
        <f>VLOOKUP(AK$4,Description!$A$136:$C$203,3)*AK1042</f>
        <v>0</v>
      </c>
      <c r="AL439">
        <f t="shared" si="235"/>
        <v>1</v>
      </c>
      <c r="AM439">
        <f>VLOOKUP(AM$4,Description!$A$136:$C$203,3)*AM1042</f>
        <v>0</v>
      </c>
      <c r="AN439">
        <f t="shared" si="236"/>
        <v>1</v>
      </c>
      <c r="AO439">
        <f>VLOOKUP(AO$4,Description!$A$136:$C$203,3)*AO1042</f>
        <v>2</v>
      </c>
      <c r="AP439">
        <f t="shared" si="237"/>
        <v>0</v>
      </c>
      <c r="AQ439">
        <f>VLOOKUP(AQ$4,Description!$A$136:$C$203,3)*AQ1042</f>
        <v>1</v>
      </c>
      <c r="AR439">
        <f t="shared" si="238"/>
        <v>0</v>
      </c>
      <c r="AS439">
        <f>VLOOKUP(AS$4,Description!$A$136:$C$203,3)*AS1042</f>
        <v>0</v>
      </c>
      <c r="AT439">
        <f t="shared" si="239"/>
        <v>1</v>
      </c>
      <c r="AU439">
        <f>VLOOKUP(AU$4,Description!$A$136:$C$203,3)*AU1042</f>
        <v>0</v>
      </c>
      <c r="AV439">
        <f t="shared" si="240"/>
        <v>1</v>
      </c>
      <c r="AW439">
        <f>VLOOKUP(AW$4,Description!$A$136:$C$203,3)*AW1042</f>
        <v>0</v>
      </c>
      <c r="AX439">
        <f t="shared" si="241"/>
        <v>1</v>
      </c>
      <c r="AY439">
        <f>VLOOKUP(AY$4,Description!$A$136:$C$203,3)*AY1042</f>
        <v>6</v>
      </c>
      <c r="AZ439">
        <f t="shared" si="242"/>
        <v>1</v>
      </c>
      <c r="BA439">
        <f>VLOOKUP(BA$4,Description!$A$136:$C$203,3)*BA1042</f>
        <v>0</v>
      </c>
      <c r="BB439">
        <f t="shared" si="243"/>
        <v>0</v>
      </c>
      <c r="BC439">
        <f>VLOOKUP(BC$4,Description!$A$136:$C$203,3)*BC1042</f>
        <v>5</v>
      </c>
      <c r="BD439">
        <f t="shared" si="244"/>
        <v>1</v>
      </c>
      <c r="BE439">
        <f>VLOOKUP(BE$4,Description!$A$136:$C$203,3)*BE1042</f>
        <v>0</v>
      </c>
      <c r="BF439">
        <f t="shared" si="245"/>
        <v>0</v>
      </c>
      <c r="BG439">
        <f>VLOOKUP(BG$4,Description!$A$136:$C$203,3)*BG1042</f>
        <v>1</v>
      </c>
      <c r="BH439">
        <f t="shared" si="246"/>
        <v>0</v>
      </c>
      <c r="BI439">
        <f>VLOOKUP(BI$4,Description!$A$136:$C$203,3)*BI1042</f>
        <v>0</v>
      </c>
      <c r="BJ439">
        <f t="shared" si="247"/>
        <v>0</v>
      </c>
      <c r="BK439">
        <f>VLOOKUP(BK$4,Description!$A$136:$C$203,3)*BK1042</f>
        <v>0</v>
      </c>
      <c r="BL439">
        <f t="shared" si="248"/>
        <v>0</v>
      </c>
      <c r="BM439">
        <f>VLOOKUP(BM$4,Description!$A$136:$C$203,3)*BM1042</f>
        <v>0</v>
      </c>
      <c r="BN439">
        <f t="shared" si="249"/>
        <v>0</v>
      </c>
      <c r="BO439">
        <f>VLOOKUP(BO$4,Description!$A$136:$C$203,3)*BO1042</f>
        <v>0</v>
      </c>
      <c r="BP439">
        <f t="shared" si="250"/>
        <v>0</v>
      </c>
      <c r="BQ439">
        <f>VLOOKUP(BQ$4,Description!$A$136:$C$203,3)*BQ1042</f>
        <v>0</v>
      </c>
      <c r="BR439">
        <f t="shared" si="251"/>
        <v>0</v>
      </c>
    </row>
    <row r="440" spans="1:70" x14ac:dyDescent="0.2">
      <c r="A440">
        <f t="shared" si="216"/>
        <v>1147590</v>
      </c>
      <c r="B440">
        <f t="shared" si="217"/>
        <v>16</v>
      </c>
      <c r="C440">
        <f>VLOOKUP(C$4,Description!$A$136:$C$203,3)*C1043</f>
        <v>0</v>
      </c>
      <c r="D440">
        <f t="shared" si="218"/>
        <v>0</v>
      </c>
      <c r="E440">
        <f>VLOOKUP(E$4,Description!$A$136:$C$203,3)*E1043</f>
        <v>0</v>
      </c>
      <c r="F440">
        <f t="shared" si="219"/>
        <v>1</v>
      </c>
      <c r="G440">
        <f>VLOOKUP(G$4,Description!$A$136:$C$203,3)*G1043</f>
        <v>0</v>
      </c>
      <c r="H440">
        <f t="shared" si="220"/>
        <v>1</v>
      </c>
      <c r="I440">
        <f>VLOOKUP(I$4,Description!$A$136:$C$203,3)*I1043</f>
        <v>0</v>
      </c>
      <c r="J440">
        <f t="shared" si="221"/>
        <v>0</v>
      </c>
      <c r="K440">
        <f>VLOOKUP(K$4,Description!$A$136:$C$203,3)*K1043</f>
        <v>0</v>
      </c>
      <c r="L440">
        <f t="shared" si="222"/>
        <v>0</v>
      </c>
      <c r="M440">
        <f>VLOOKUP(M$4,Description!$A$136:$C$203,3)*M1043</f>
        <v>0</v>
      </c>
      <c r="N440">
        <f t="shared" si="223"/>
        <v>1</v>
      </c>
      <c r="O440">
        <f>VLOOKUP(O$4,Description!$A$136:$C$203,3)*O1043</f>
        <v>0</v>
      </c>
      <c r="P440">
        <f t="shared" si="224"/>
        <v>1</v>
      </c>
      <c r="Q440">
        <f>VLOOKUP(Q$4,Description!$A$136:$C$203,3)*Q1043</f>
        <v>0</v>
      </c>
      <c r="R440">
        <f t="shared" si="225"/>
        <v>0</v>
      </c>
      <c r="S440">
        <f>VLOOKUP(S$4,Description!$A$136:$C$203,3)*S1043</f>
        <v>0</v>
      </c>
      <c r="T440">
        <f t="shared" si="226"/>
        <v>0</v>
      </c>
      <c r="U440">
        <f>VLOOKUP(U$4,Description!$A$136:$C$203,3)*U1043</f>
        <v>0</v>
      </c>
      <c r="V440">
        <f t="shared" si="227"/>
        <v>0</v>
      </c>
      <c r="W440">
        <f>VLOOKUP(W$4,Description!$A$136:$C$203,3)*W1043</f>
        <v>0</v>
      </c>
      <c r="X440">
        <f t="shared" si="228"/>
        <v>0</v>
      </c>
      <c r="Y440">
        <f>VLOOKUP(Y$4,Description!$A$136:$C$203,3)*Y1043</f>
        <v>0</v>
      </c>
      <c r="Z440">
        <f t="shared" si="229"/>
        <v>1</v>
      </c>
      <c r="AA440">
        <f>VLOOKUP(AA$4,Description!$A$136:$C$203,3)*AA1043</f>
        <v>4</v>
      </c>
      <c r="AB440">
        <f t="shared" si="230"/>
        <v>1</v>
      </c>
      <c r="AC440">
        <f>VLOOKUP(AC$4,Description!$A$136:$C$203,3)*AC1043</f>
        <v>0</v>
      </c>
      <c r="AD440">
        <f t="shared" si="231"/>
        <v>0</v>
      </c>
      <c r="AE440">
        <f>VLOOKUP(AE$4,Description!$A$136:$C$203,3)*AE1043</f>
        <v>0</v>
      </c>
      <c r="AF440">
        <f t="shared" si="232"/>
        <v>0</v>
      </c>
      <c r="AG440">
        <f>VLOOKUP(AG$4,Description!$A$136:$C$203,3)*AG1043</f>
        <v>0</v>
      </c>
      <c r="AH440">
        <f t="shared" si="233"/>
        <v>0</v>
      </c>
      <c r="AI440">
        <f>VLOOKUP(AI$4,Description!$A$136:$C$203,3)*AI1043</f>
        <v>0</v>
      </c>
      <c r="AJ440">
        <f t="shared" si="234"/>
        <v>0</v>
      </c>
      <c r="AK440">
        <f>VLOOKUP(AK$4,Description!$A$136:$C$203,3)*AK1043</f>
        <v>0</v>
      </c>
      <c r="AL440">
        <f t="shared" si="235"/>
        <v>0</v>
      </c>
      <c r="AM440">
        <f>VLOOKUP(AM$4,Description!$A$136:$C$203,3)*AM1043</f>
        <v>0</v>
      </c>
      <c r="AN440">
        <f t="shared" si="236"/>
        <v>0</v>
      </c>
      <c r="AO440">
        <f>VLOOKUP(AO$4,Description!$A$136:$C$203,3)*AO1043</f>
        <v>2</v>
      </c>
      <c r="AP440">
        <f t="shared" si="237"/>
        <v>0</v>
      </c>
      <c r="AQ440">
        <f>VLOOKUP(AQ$4,Description!$A$136:$C$203,3)*AQ1043</f>
        <v>1</v>
      </c>
      <c r="AR440">
        <f t="shared" si="238"/>
        <v>0</v>
      </c>
      <c r="AS440">
        <f>VLOOKUP(AS$4,Description!$A$136:$C$203,3)*AS1043</f>
        <v>0</v>
      </c>
      <c r="AT440">
        <f t="shared" si="239"/>
        <v>1</v>
      </c>
      <c r="AU440">
        <f>VLOOKUP(AU$4,Description!$A$136:$C$203,3)*AU1043</f>
        <v>0</v>
      </c>
      <c r="AV440">
        <f t="shared" si="240"/>
        <v>0</v>
      </c>
      <c r="AW440">
        <f>VLOOKUP(AW$4,Description!$A$136:$C$203,3)*AW1043</f>
        <v>2</v>
      </c>
      <c r="AX440">
        <f t="shared" si="241"/>
        <v>0</v>
      </c>
      <c r="AY440">
        <f>VLOOKUP(AY$4,Description!$A$136:$C$203,3)*AY1043</f>
        <v>0</v>
      </c>
      <c r="AZ440">
        <f t="shared" si="242"/>
        <v>0</v>
      </c>
      <c r="BA440">
        <f>VLOOKUP(BA$4,Description!$A$136:$C$203,3)*BA1043</f>
        <v>0</v>
      </c>
      <c r="BB440">
        <f t="shared" si="243"/>
        <v>0</v>
      </c>
      <c r="BC440">
        <f>VLOOKUP(BC$4,Description!$A$136:$C$203,3)*BC1043</f>
        <v>0</v>
      </c>
      <c r="BD440">
        <f t="shared" si="244"/>
        <v>0</v>
      </c>
      <c r="BE440">
        <f>VLOOKUP(BE$4,Description!$A$136:$C$203,3)*BE1043</f>
        <v>0</v>
      </c>
      <c r="BF440">
        <f t="shared" si="245"/>
        <v>0</v>
      </c>
      <c r="BG440">
        <f>VLOOKUP(BG$4,Description!$A$136:$C$203,3)*BG1043</f>
        <v>0</v>
      </c>
      <c r="BH440">
        <f t="shared" si="246"/>
        <v>0</v>
      </c>
      <c r="BI440">
        <f>VLOOKUP(BI$4,Description!$A$136:$C$203,3)*BI1043</f>
        <v>0</v>
      </c>
      <c r="BJ440">
        <f t="shared" si="247"/>
        <v>0</v>
      </c>
      <c r="BK440">
        <f>VLOOKUP(BK$4,Description!$A$136:$C$203,3)*BK1043</f>
        <v>0</v>
      </c>
      <c r="BL440">
        <f t="shared" si="248"/>
        <v>0</v>
      </c>
      <c r="BM440">
        <f>VLOOKUP(BM$4,Description!$A$136:$C$203,3)*BM1043</f>
        <v>0</v>
      </c>
      <c r="BN440">
        <f t="shared" si="249"/>
        <v>0</v>
      </c>
      <c r="BO440">
        <f>VLOOKUP(BO$4,Description!$A$136:$C$203,3)*BO1043</f>
        <v>0</v>
      </c>
      <c r="BP440">
        <f t="shared" si="250"/>
        <v>0</v>
      </c>
      <c r="BQ440">
        <f>VLOOKUP(BQ$4,Description!$A$136:$C$203,3)*BQ1043</f>
        <v>0</v>
      </c>
      <c r="BR440">
        <f t="shared" si="251"/>
        <v>0</v>
      </c>
    </row>
    <row r="441" spans="1:70" x14ac:dyDescent="0.2">
      <c r="A441">
        <f t="shared" si="216"/>
        <v>1147670</v>
      </c>
      <c r="B441">
        <f t="shared" si="217"/>
        <v>19</v>
      </c>
      <c r="C441">
        <f>VLOOKUP(C$4,Description!$A$136:$C$203,3)*C1044</f>
        <v>0</v>
      </c>
      <c r="D441">
        <f t="shared" si="218"/>
        <v>1</v>
      </c>
      <c r="E441">
        <f>VLOOKUP(E$4,Description!$A$136:$C$203,3)*E1044</f>
        <v>0</v>
      </c>
      <c r="F441">
        <f t="shared" si="219"/>
        <v>0</v>
      </c>
      <c r="G441">
        <f>VLOOKUP(G$4,Description!$A$136:$C$203,3)*G1044</f>
        <v>0</v>
      </c>
      <c r="H441">
        <f t="shared" si="220"/>
        <v>0</v>
      </c>
      <c r="I441">
        <f>VLOOKUP(I$4,Description!$A$136:$C$203,3)*I1044</f>
        <v>0</v>
      </c>
      <c r="J441">
        <f t="shared" si="221"/>
        <v>0</v>
      </c>
      <c r="K441">
        <f>VLOOKUP(K$4,Description!$A$136:$C$203,3)*K1044</f>
        <v>0</v>
      </c>
      <c r="L441">
        <f t="shared" si="222"/>
        <v>0</v>
      </c>
      <c r="M441">
        <f>VLOOKUP(M$4,Description!$A$136:$C$203,3)*M1044</f>
        <v>0</v>
      </c>
      <c r="N441">
        <f t="shared" si="223"/>
        <v>0</v>
      </c>
      <c r="O441">
        <f>VLOOKUP(O$4,Description!$A$136:$C$203,3)*O1044</f>
        <v>0</v>
      </c>
      <c r="P441">
        <f t="shared" si="224"/>
        <v>1</v>
      </c>
      <c r="Q441">
        <f>VLOOKUP(Q$4,Description!$A$136:$C$203,3)*Q1044</f>
        <v>0</v>
      </c>
      <c r="R441">
        <f t="shared" si="225"/>
        <v>0</v>
      </c>
      <c r="S441">
        <f>VLOOKUP(S$4,Description!$A$136:$C$203,3)*S1044</f>
        <v>0</v>
      </c>
      <c r="T441">
        <f t="shared" si="226"/>
        <v>0</v>
      </c>
      <c r="U441">
        <f>VLOOKUP(U$4,Description!$A$136:$C$203,3)*U1044</f>
        <v>5</v>
      </c>
      <c r="V441">
        <f t="shared" si="227"/>
        <v>0</v>
      </c>
      <c r="W441">
        <f>VLOOKUP(W$4,Description!$A$136:$C$203,3)*W1044</f>
        <v>0</v>
      </c>
      <c r="X441">
        <f t="shared" si="228"/>
        <v>0</v>
      </c>
      <c r="Y441">
        <f>VLOOKUP(Y$4,Description!$A$136:$C$203,3)*Y1044</f>
        <v>0</v>
      </c>
      <c r="Z441">
        <f t="shared" si="229"/>
        <v>1</v>
      </c>
      <c r="AA441">
        <f>VLOOKUP(AA$4,Description!$A$136:$C$203,3)*AA1044</f>
        <v>4</v>
      </c>
      <c r="AB441">
        <f t="shared" si="230"/>
        <v>0</v>
      </c>
      <c r="AC441">
        <f>VLOOKUP(AC$4,Description!$A$136:$C$203,3)*AC1044</f>
        <v>0</v>
      </c>
      <c r="AD441">
        <f t="shared" si="231"/>
        <v>0</v>
      </c>
      <c r="AE441">
        <f>VLOOKUP(AE$4,Description!$A$136:$C$203,3)*AE1044</f>
        <v>4</v>
      </c>
      <c r="AF441">
        <f t="shared" si="232"/>
        <v>0</v>
      </c>
      <c r="AG441">
        <f>VLOOKUP(AG$4,Description!$A$136:$C$203,3)*AG1044</f>
        <v>0</v>
      </c>
      <c r="AH441">
        <f t="shared" si="233"/>
        <v>0</v>
      </c>
      <c r="AI441">
        <f>VLOOKUP(AI$4,Description!$A$136:$C$203,3)*AI1044</f>
        <v>0</v>
      </c>
      <c r="AJ441">
        <f t="shared" si="234"/>
        <v>0</v>
      </c>
      <c r="AK441">
        <f>VLOOKUP(AK$4,Description!$A$136:$C$203,3)*AK1044</f>
        <v>0</v>
      </c>
      <c r="AL441">
        <f t="shared" si="235"/>
        <v>0</v>
      </c>
      <c r="AM441">
        <f>VLOOKUP(AM$4,Description!$A$136:$C$203,3)*AM1044</f>
        <v>0</v>
      </c>
      <c r="AN441">
        <f t="shared" si="236"/>
        <v>0</v>
      </c>
      <c r="AO441">
        <f>VLOOKUP(AO$4,Description!$A$136:$C$203,3)*AO1044</f>
        <v>2</v>
      </c>
      <c r="AP441">
        <f t="shared" si="237"/>
        <v>0</v>
      </c>
      <c r="AQ441">
        <f>VLOOKUP(AQ$4,Description!$A$136:$C$203,3)*AQ1044</f>
        <v>1</v>
      </c>
      <c r="AR441">
        <f t="shared" si="238"/>
        <v>0</v>
      </c>
      <c r="AS441">
        <f>VLOOKUP(AS$4,Description!$A$136:$C$203,3)*AS1044</f>
        <v>0</v>
      </c>
      <c r="AT441">
        <f t="shared" si="239"/>
        <v>0</v>
      </c>
      <c r="AU441">
        <f>VLOOKUP(AU$4,Description!$A$136:$C$203,3)*AU1044</f>
        <v>0</v>
      </c>
      <c r="AV441">
        <f t="shared" si="240"/>
        <v>0</v>
      </c>
      <c r="AW441">
        <f>VLOOKUP(AW$4,Description!$A$136:$C$203,3)*AW1044</f>
        <v>0</v>
      </c>
      <c r="AX441">
        <f t="shared" si="241"/>
        <v>0</v>
      </c>
      <c r="AY441">
        <f>VLOOKUP(AY$4,Description!$A$136:$C$203,3)*AY1044</f>
        <v>0</v>
      </c>
      <c r="AZ441">
        <f t="shared" si="242"/>
        <v>0</v>
      </c>
      <c r="BA441">
        <f>VLOOKUP(BA$4,Description!$A$136:$C$203,3)*BA1044</f>
        <v>0</v>
      </c>
      <c r="BB441">
        <f t="shared" si="243"/>
        <v>0</v>
      </c>
      <c r="BC441">
        <f>VLOOKUP(BC$4,Description!$A$136:$C$203,3)*BC1044</f>
        <v>0</v>
      </c>
      <c r="BD441">
        <f t="shared" si="244"/>
        <v>0</v>
      </c>
      <c r="BE441">
        <f>VLOOKUP(BE$4,Description!$A$136:$C$203,3)*BE1044</f>
        <v>0</v>
      </c>
      <c r="BF441">
        <f t="shared" si="245"/>
        <v>0</v>
      </c>
      <c r="BG441">
        <f>VLOOKUP(BG$4,Description!$A$136:$C$203,3)*BG1044</f>
        <v>0</v>
      </c>
      <c r="BH441">
        <f t="shared" si="246"/>
        <v>0</v>
      </c>
      <c r="BI441">
        <f>VLOOKUP(BI$4,Description!$A$136:$C$203,3)*BI1044</f>
        <v>0</v>
      </c>
      <c r="BJ441">
        <f t="shared" si="247"/>
        <v>0</v>
      </c>
      <c r="BK441">
        <f>VLOOKUP(BK$4,Description!$A$136:$C$203,3)*BK1044</f>
        <v>0</v>
      </c>
      <c r="BL441">
        <f t="shared" si="248"/>
        <v>0</v>
      </c>
      <c r="BM441">
        <f>VLOOKUP(BM$4,Description!$A$136:$C$203,3)*BM1044</f>
        <v>0</v>
      </c>
      <c r="BN441">
        <f t="shared" si="249"/>
        <v>0</v>
      </c>
      <c r="BO441">
        <f>VLOOKUP(BO$4,Description!$A$136:$C$203,3)*BO1044</f>
        <v>0</v>
      </c>
      <c r="BP441">
        <f t="shared" si="250"/>
        <v>0</v>
      </c>
      <c r="BQ441">
        <f>VLOOKUP(BQ$4,Description!$A$136:$C$203,3)*BQ1044</f>
        <v>0</v>
      </c>
      <c r="BR441">
        <f t="shared" si="251"/>
        <v>0</v>
      </c>
    </row>
    <row r="442" spans="1:70" x14ac:dyDescent="0.2">
      <c r="A442">
        <f t="shared" si="216"/>
        <v>1147700</v>
      </c>
      <c r="B442">
        <f t="shared" si="217"/>
        <v>27</v>
      </c>
      <c r="C442">
        <f>VLOOKUP(C$4,Description!$A$136:$C$203,3)*C1045</f>
        <v>0</v>
      </c>
      <c r="D442">
        <f t="shared" si="218"/>
        <v>1</v>
      </c>
      <c r="E442">
        <f>VLOOKUP(E$4,Description!$A$136:$C$203,3)*E1045</f>
        <v>1</v>
      </c>
      <c r="F442">
        <f t="shared" si="219"/>
        <v>1</v>
      </c>
      <c r="G442">
        <f>VLOOKUP(G$4,Description!$A$136:$C$203,3)*G1045</f>
        <v>0</v>
      </c>
      <c r="H442">
        <f t="shared" si="220"/>
        <v>0</v>
      </c>
      <c r="I442">
        <f>VLOOKUP(I$4,Description!$A$136:$C$203,3)*I1045</f>
        <v>0</v>
      </c>
      <c r="J442">
        <f t="shared" si="221"/>
        <v>1</v>
      </c>
      <c r="K442">
        <f>VLOOKUP(K$4,Description!$A$136:$C$203,3)*K1045</f>
        <v>0</v>
      </c>
      <c r="L442">
        <f t="shared" si="222"/>
        <v>0</v>
      </c>
      <c r="M442">
        <f>VLOOKUP(M$4,Description!$A$136:$C$203,3)*M1045</f>
        <v>0</v>
      </c>
      <c r="N442">
        <f t="shared" si="223"/>
        <v>0</v>
      </c>
      <c r="O442">
        <f>VLOOKUP(O$4,Description!$A$136:$C$203,3)*O1045</f>
        <v>0</v>
      </c>
      <c r="P442">
        <f t="shared" si="224"/>
        <v>1</v>
      </c>
      <c r="Q442">
        <f>VLOOKUP(Q$4,Description!$A$136:$C$203,3)*Q1045</f>
        <v>0</v>
      </c>
      <c r="R442">
        <f t="shared" si="225"/>
        <v>0</v>
      </c>
      <c r="S442">
        <f>VLOOKUP(S$4,Description!$A$136:$C$203,3)*S1045</f>
        <v>0</v>
      </c>
      <c r="T442">
        <f t="shared" si="226"/>
        <v>0</v>
      </c>
      <c r="U442">
        <f>VLOOKUP(U$4,Description!$A$136:$C$203,3)*U1045</f>
        <v>0</v>
      </c>
      <c r="V442">
        <f t="shared" si="227"/>
        <v>0</v>
      </c>
      <c r="W442">
        <f>VLOOKUP(W$4,Description!$A$136:$C$203,3)*W1045</f>
        <v>0</v>
      </c>
      <c r="X442">
        <f t="shared" si="228"/>
        <v>0</v>
      </c>
      <c r="Y442">
        <f>VLOOKUP(Y$4,Description!$A$136:$C$203,3)*Y1045</f>
        <v>0</v>
      </c>
      <c r="Z442">
        <f t="shared" si="229"/>
        <v>1</v>
      </c>
      <c r="AA442">
        <f>VLOOKUP(AA$4,Description!$A$136:$C$203,3)*AA1045</f>
        <v>0</v>
      </c>
      <c r="AB442">
        <f t="shared" si="230"/>
        <v>1</v>
      </c>
      <c r="AC442">
        <f>VLOOKUP(AC$4,Description!$A$136:$C$203,3)*AC1045</f>
        <v>0</v>
      </c>
      <c r="AD442">
        <f t="shared" si="231"/>
        <v>0</v>
      </c>
      <c r="AE442">
        <f>VLOOKUP(AE$4,Description!$A$136:$C$203,3)*AE1045</f>
        <v>0</v>
      </c>
      <c r="AF442">
        <f t="shared" si="232"/>
        <v>1</v>
      </c>
      <c r="AG442">
        <f>VLOOKUP(AG$4,Description!$A$136:$C$203,3)*AG1045</f>
        <v>0</v>
      </c>
      <c r="AH442">
        <f t="shared" si="233"/>
        <v>0</v>
      </c>
      <c r="AI442">
        <f>VLOOKUP(AI$4,Description!$A$136:$C$203,3)*AI1045</f>
        <v>0</v>
      </c>
      <c r="AJ442">
        <f t="shared" si="234"/>
        <v>0</v>
      </c>
      <c r="AK442">
        <f>VLOOKUP(AK$4,Description!$A$136:$C$203,3)*AK1045</f>
        <v>0</v>
      </c>
      <c r="AL442">
        <f t="shared" si="235"/>
        <v>0</v>
      </c>
      <c r="AM442">
        <f>VLOOKUP(AM$4,Description!$A$136:$C$203,3)*AM1045</f>
        <v>0</v>
      </c>
      <c r="AN442">
        <f t="shared" si="236"/>
        <v>1</v>
      </c>
      <c r="AO442">
        <f>VLOOKUP(AO$4,Description!$A$136:$C$203,3)*AO1045</f>
        <v>2</v>
      </c>
      <c r="AP442">
        <f t="shared" si="237"/>
        <v>1</v>
      </c>
      <c r="AQ442">
        <f>VLOOKUP(AQ$4,Description!$A$136:$C$203,3)*AQ1045</f>
        <v>0</v>
      </c>
      <c r="AR442">
        <f t="shared" si="238"/>
        <v>0</v>
      </c>
      <c r="AS442">
        <f>VLOOKUP(AS$4,Description!$A$136:$C$203,3)*AS1045</f>
        <v>0</v>
      </c>
      <c r="AT442">
        <f t="shared" si="239"/>
        <v>1</v>
      </c>
      <c r="AU442">
        <f>VLOOKUP(AU$4,Description!$A$136:$C$203,3)*AU1045</f>
        <v>5</v>
      </c>
      <c r="AV442">
        <f t="shared" si="240"/>
        <v>1</v>
      </c>
      <c r="AW442">
        <f>VLOOKUP(AW$4,Description!$A$136:$C$203,3)*AW1045</f>
        <v>0</v>
      </c>
      <c r="AX442">
        <f t="shared" si="241"/>
        <v>1</v>
      </c>
      <c r="AY442">
        <f>VLOOKUP(AY$4,Description!$A$136:$C$203,3)*AY1045</f>
        <v>0</v>
      </c>
      <c r="AZ442">
        <f t="shared" si="242"/>
        <v>0</v>
      </c>
      <c r="BA442">
        <f>VLOOKUP(BA$4,Description!$A$136:$C$203,3)*BA1045</f>
        <v>0</v>
      </c>
      <c r="BB442">
        <f t="shared" si="243"/>
        <v>0</v>
      </c>
      <c r="BC442">
        <f>VLOOKUP(BC$4,Description!$A$136:$C$203,3)*BC1045</f>
        <v>5</v>
      </c>
      <c r="BD442">
        <f t="shared" si="244"/>
        <v>1</v>
      </c>
      <c r="BE442">
        <f>VLOOKUP(BE$4,Description!$A$136:$C$203,3)*BE1045</f>
        <v>0</v>
      </c>
      <c r="BF442">
        <f t="shared" si="245"/>
        <v>0</v>
      </c>
      <c r="BG442">
        <f>VLOOKUP(BG$4,Description!$A$136:$C$203,3)*BG1045</f>
        <v>1</v>
      </c>
      <c r="BH442">
        <f t="shared" si="246"/>
        <v>0</v>
      </c>
      <c r="BI442">
        <f>VLOOKUP(BI$4,Description!$A$136:$C$203,3)*BI1045</f>
        <v>0</v>
      </c>
      <c r="BJ442">
        <f t="shared" si="247"/>
        <v>0</v>
      </c>
      <c r="BK442">
        <f>VLOOKUP(BK$4,Description!$A$136:$C$203,3)*BK1045</f>
        <v>0</v>
      </c>
      <c r="BL442">
        <f t="shared" si="248"/>
        <v>0</v>
      </c>
      <c r="BM442">
        <f>VLOOKUP(BM$4,Description!$A$136:$C$203,3)*BM1045</f>
        <v>0</v>
      </c>
      <c r="BN442">
        <f t="shared" si="249"/>
        <v>0</v>
      </c>
      <c r="BO442">
        <f>VLOOKUP(BO$4,Description!$A$136:$C$203,3)*BO1045</f>
        <v>0</v>
      </c>
      <c r="BP442">
        <f t="shared" si="250"/>
        <v>0</v>
      </c>
      <c r="BQ442">
        <f>VLOOKUP(BQ$4,Description!$A$136:$C$203,3)*BQ1045</f>
        <v>0</v>
      </c>
      <c r="BR442">
        <f t="shared" si="251"/>
        <v>0</v>
      </c>
    </row>
    <row r="443" spans="1:70" x14ac:dyDescent="0.2">
      <c r="A443">
        <f t="shared" si="216"/>
        <v>1147740</v>
      </c>
      <c r="B443">
        <f t="shared" si="217"/>
        <v>22</v>
      </c>
      <c r="C443">
        <f>VLOOKUP(C$4,Description!$A$136:$C$203,3)*C1046</f>
        <v>0</v>
      </c>
      <c r="D443">
        <f t="shared" si="218"/>
        <v>0</v>
      </c>
      <c r="E443">
        <f>VLOOKUP(E$4,Description!$A$136:$C$203,3)*E1046</f>
        <v>0</v>
      </c>
      <c r="F443">
        <f t="shared" si="219"/>
        <v>1</v>
      </c>
      <c r="G443">
        <f>VLOOKUP(G$4,Description!$A$136:$C$203,3)*G1046</f>
        <v>0</v>
      </c>
      <c r="H443">
        <f t="shared" si="220"/>
        <v>0</v>
      </c>
      <c r="I443">
        <f>VLOOKUP(I$4,Description!$A$136:$C$203,3)*I1046</f>
        <v>0</v>
      </c>
      <c r="J443">
        <f t="shared" si="221"/>
        <v>0</v>
      </c>
      <c r="K443">
        <f>VLOOKUP(K$4,Description!$A$136:$C$203,3)*K1046</f>
        <v>0</v>
      </c>
      <c r="L443">
        <f t="shared" si="222"/>
        <v>0</v>
      </c>
      <c r="M443">
        <f>VLOOKUP(M$4,Description!$A$136:$C$203,3)*M1046</f>
        <v>0</v>
      </c>
      <c r="N443">
        <f t="shared" si="223"/>
        <v>0</v>
      </c>
      <c r="O443">
        <f>VLOOKUP(O$4,Description!$A$136:$C$203,3)*O1046</f>
        <v>0</v>
      </c>
      <c r="P443">
        <f t="shared" si="224"/>
        <v>1</v>
      </c>
      <c r="Q443">
        <f>VLOOKUP(Q$4,Description!$A$136:$C$203,3)*Q1046</f>
        <v>0</v>
      </c>
      <c r="R443">
        <f t="shared" si="225"/>
        <v>0</v>
      </c>
      <c r="S443">
        <f>VLOOKUP(S$4,Description!$A$136:$C$203,3)*S1046</f>
        <v>0</v>
      </c>
      <c r="T443">
        <f t="shared" si="226"/>
        <v>0</v>
      </c>
      <c r="U443">
        <f>VLOOKUP(U$4,Description!$A$136:$C$203,3)*U1046</f>
        <v>0</v>
      </c>
      <c r="V443">
        <f t="shared" si="227"/>
        <v>0</v>
      </c>
      <c r="W443">
        <f>VLOOKUP(W$4,Description!$A$136:$C$203,3)*W1046</f>
        <v>0</v>
      </c>
      <c r="X443">
        <f t="shared" si="228"/>
        <v>0</v>
      </c>
      <c r="Y443">
        <f>VLOOKUP(Y$4,Description!$A$136:$C$203,3)*Y1046</f>
        <v>0</v>
      </c>
      <c r="Z443">
        <f t="shared" si="229"/>
        <v>1</v>
      </c>
      <c r="AA443">
        <f>VLOOKUP(AA$4,Description!$A$136:$C$203,3)*AA1046</f>
        <v>4</v>
      </c>
      <c r="AB443">
        <f t="shared" si="230"/>
        <v>1</v>
      </c>
      <c r="AC443">
        <f>VLOOKUP(AC$4,Description!$A$136:$C$203,3)*AC1046</f>
        <v>0</v>
      </c>
      <c r="AD443">
        <f t="shared" si="231"/>
        <v>0</v>
      </c>
      <c r="AE443">
        <f>VLOOKUP(AE$4,Description!$A$136:$C$203,3)*AE1046</f>
        <v>0</v>
      </c>
      <c r="AF443">
        <f t="shared" si="232"/>
        <v>1</v>
      </c>
      <c r="AG443">
        <f>VLOOKUP(AG$4,Description!$A$136:$C$203,3)*AG1046</f>
        <v>0</v>
      </c>
      <c r="AH443">
        <f t="shared" si="233"/>
        <v>0</v>
      </c>
      <c r="AI443">
        <f>VLOOKUP(AI$4,Description!$A$136:$C$203,3)*AI1046</f>
        <v>0</v>
      </c>
      <c r="AJ443">
        <f t="shared" si="234"/>
        <v>0</v>
      </c>
      <c r="AK443">
        <f>VLOOKUP(AK$4,Description!$A$136:$C$203,3)*AK1046</f>
        <v>0</v>
      </c>
      <c r="AL443">
        <f t="shared" si="235"/>
        <v>0</v>
      </c>
      <c r="AM443">
        <f>VLOOKUP(AM$4,Description!$A$136:$C$203,3)*AM1046</f>
        <v>0</v>
      </c>
      <c r="AN443">
        <f t="shared" si="236"/>
        <v>1</v>
      </c>
      <c r="AO443">
        <f>VLOOKUP(AO$4,Description!$A$136:$C$203,3)*AO1046</f>
        <v>2</v>
      </c>
      <c r="AP443">
        <f t="shared" si="237"/>
        <v>0</v>
      </c>
      <c r="AQ443">
        <f>VLOOKUP(AQ$4,Description!$A$136:$C$203,3)*AQ1046</f>
        <v>1</v>
      </c>
      <c r="AR443">
        <f t="shared" si="238"/>
        <v>0</v>
      </c>
      <c r="AS443">
        <f>VLOOKUP(AS$4,Description!$A$136:$C$203,3)*AS1046</f>
        <v>0</v>
      </c>
      <c r="AT443">
        <f t="shared" si="239"/>
        <v>1</v>
      </c>
      <c r="AU443">
        <f>VLOOKUP(AU$4,Description!$A$136:$C$203,3)*AU1046</f>
        <v>5</v>
      </c>
      <c r="AV443">
        <f t="shared" si="240"/>
        <v>1</v>
      </c>
      <c r="AW443">
        <f>VLOOKUP(AW$4,Description!$A$136:$C$203,3)*AW1046</f>
        <v>0</v>
      </c>
      <c r="AX443">
        <f t="shared" si="241"/>
        <v>1</v>
      </c>
      <c r="AY443">
        <f>VLOOKUP(AY$4,Description!$A$136:$C$203,3)*AY1046</f>
        <v>0</v>
      </c>
      <c r="AZ443">
        <f t="shared" si="242"/>
        <v>0</v>
      </c>
      <c r="BA443">
        <f>VLOOKUP(BA$4,Description!$A$136:$C$203,3)*BA1046</f>
        <v>0</v>
      </c>
      <c r="BB443">
        <f t="shared" si="243"/>
        <v>0</v>
      </c>
      <c r="BC443">
        <f>VLOOKUP(BC$4,Description!$A$136:$C$203,3)*BC1046</f>
        <v>0</v>
      </c>
      <c r="BD443">
        <f t="shared" si="244"/>
        <v>1</v>
      </c>
      <c r="BE443">
        <f>VLOOKUP(BE$4,Description!$A$136:$C$203,3)*BE1046</f>
        <v>0</v>
      </c>
      <c r="BF443">
        <f t="shared" si="245"/>
        <v>0</v>
      </c>
      <c r="BG443">
        <f>VLOOKUP(BG$4,Description!$A$136:$C$203,3)*BG1046</f>
        <v>0</v>
      </c>
      <c r="BH443">
        <f t="shared" si="246"/>
        <v>0</v>
      </c>
      <c r="BI443">
        <f>VLOOKUP(BI$4,Description!$A$136:$C$203,3)*BI1046</f>
        <v>0</v>
      </c>
      <c r="BJ443">
        <f t="shared" si="247"/>
        <v>0</v>
      </c>
      <c r="BK443">
        <f>VLOOKUP(BK$4,Description!$A$136:$C$203,3)*BK1046</f>
        <v>0</v>
      </c>
      <c r="BL443">
        <f t="shared" si="248"/>
        <v>0</v>
      </c>
      <c r="BM443">
        <f>VLOOKUP(BM$4,Description!$A$136:$C$203,3)*BM1046</f>
        <v>0</v>
      </c>
      <c r="BN443">
        <f t="shared" si="249"/>
        <v>0</v>
      </c>
      <c r="BO443">
        <f>VLOOKUP(BO$4,Description!$A$136:$C$203,3)*BO1046</f>
        <v>0</v>
      </c>
      <c r="BP443">
        <f t="shared" si="250"/>
        <v>0</v>
      </c>
      <c r="BQ443">
        <f>VLOOKUP(BQ$4,Description!$A$136:$C$203,3)*BQ1046</f>
        <v>0</v>
      </c>
      <c r="BR443">
        <f t="shared" si="251"/>
        <v>0</v>
      </c>
    </row>
    <row r="444" spans="1:70" x14ac:dyDescent="0.2">
      <c r="A444">
        <f t="shared" si="216"/>
        <v>1147820</v>
      </c>
      <c r="B444">
        <f t="shared" si="217"/>
        <v>21</v>
      </c>
      <c r="C444">
        <f>VLOOKUP(C$4,Description!$A$136:$C$203,3)*C1047</f>
        <v>0</v>
      </c>
      <c r="D444">
        <f t="shared" si="218"/>
        <v>1</v>
      </c>
      <c r="E444">
        <f>VLOOKUP(E$4,Description!$A$136:$C$203,3)*E1047</f>
        <v>0</v>
      </c>
      <c r="F444">
        <f t="shared" si="219"/>
        <v>0</v>
      </c>
      <c r="G444">
        <f>VLOOKUP(G$4,Description!$A$136:$C$203,3)*G1047</f>
        <v>0</v>
      </c>
      <c r="H444">
        <f t="shared" si="220"/>
        <v>0</v>
      </c>
      <c r="I444">
        <f>VLOOKUP(I$4,Description!$A$136:$C$203,3)*I1047</f>
        <v>0</v>
      </c>
      <c r="J444">
        <f t="shared" si="221"/>
        <v>1</v>
      </c>
      <c r="K444">
        <f>VLOOKUP(K$4,Description!$A$136:$C$203,3)*K1047</f>
        <v>0</v>
      </c>
      <c r="L444">
        <f t="shared" si="222"/>
        <v>0</v>
      </c>
      <c r="M444">
        <f>VLOOKUP(M$4,Description!$A$136:$C$203,3)*M1047</f>
        <v>0</v>
      </c>
      <c r="N444">
        <f t="shared" si="223"/>
        <v>0</v>
      </c>
      <c r="O444">
        <f>VLOOKUP(O$4,Description!$A$136:$C$203,3)*O1047</f>
        <v>0</v>
      </c>
      <c r="P444">
        <f t="shared" si="224"/>
        <v>1</v>
      </c>
      <c r="Q444">
        <f>VLOOKUP(Q$4,Description!$A$136:$C$203,3)*Q1047</f>
        <v>0</v>
      </c>
      <c r="R444">
        <f t="shared" si="225"/>
        <v>0</v>
      </c>
      <c r="S444">
        <f>VLOOKUP(S$4,Description!$A$136:$C$203,3)*S1047</f>
        <v>0</v>
      </c>
      <c r="T444">
        <f t="shared" si="226"/>
        <v>0</v>
      </c>
      <c r="U444">
        <f>VLOOKUP(U$4,Description!$A$136:$C$203,3)*U1047</f>
        <v>0</v>
      </c>
      <c r="V444">
        <f t="shared" si="227"/>
        <v>0</v>
      </c>
      <c r="W444">
        <f>VLOOKUP(W$4,Description!$A$136:$C$203,3)*W1047</f>
        <v>0</v>
      </c>
      <c r="X444">
        <f t="shared" si="228"/>
        <v>0</v>
      </c>
      <c r="Y444">
        <f>VLOOKUP(Y$4,Description!$A$136:$C$203,3)*Y1047</f>
        <v>0</v>
      </c>
      <c r="Z444">
        <f t="shared" si="229"/>
        <v>1</v>
      </c>
      <c r="AA444">
        <f>VLOOKUP(AA$4,Description!$A$136:$C$203,3)*AA1047</f>
        <v>4</v>
      </c>
      <c r="AB444">
        <f t="shared" si="230"/>
        <v>1</v>
      </c>
      <c r="AC444">
        <f>VLOOKUP(AC$4,Description!$A$136:$C$203,3)*AC1047</f>
        <v>5</v>
      </c>
      <c r="AD444">
        <f t="shared" si="231"/>
        <v>0</v>
      </c>
      <c r="AE444">
        <f>VLOOKUP(AE$4,Description!$A$136:$C$203,3)*AE1047</f>
        <v>4</v>
      </c>
      <c r="AF444">
        <f t="shared" si="232"/>
        <v>0</v>
      </c>
      <c r="AG444">
        <f>VLOOKUP(AG$4,Description!$A$136:$C$203,3)*AG1047</f>
        <v>0</v>
      </c>
      <c r="AH444">
        <f t="shared" si="233"/>
        <v>0</v>
      </c>
      <c r="AI444">
        <f>VLOOKUP(AI$4,Description!$A$136:$C$203,3)*AI1047</f>
        <v>0</v>
      </c>
      <c r="AJ444">
        <f t="shared" si="234"/>
        <v>0</v>
      </c>
      <c r="AK444">
        <f>VLOOKUP(AK$4,Description!$A$136:$C$203,3)*AK1047</f>
        <v>0</v>
      </c>
      <c r="AL444">
        <f t="shared" si="235"/>
        <v>0</v>
      </c>
      <c r="AM444">
        <f>VLOOKUP(AM$4,Description!$A$136:$C$203,3)*AM1047</f>
        <v>0</v>
      </c>
      <c r="AN444">
        <f t="shared" si="236"/>
        <v>0</v>
      </c>
      <c r="AO444">
        <f>VLOOKUP(AO$4,Description!$A$136:$C$203,3)*AO1047</f>
        <v>2</v>
      </c>
      <c r="AP444">
        <f t="shared" si="237"/>
        <v>0</v>
      </c>
      <c r="AQ444">
        <f>VLOOKUP(AQ$4,Description!$A$136:$C$203,3)*AQ1047</f>
        <v>0</v>
      </c>
      <c r="AR444">
        <f t="shared" si="238"/>
        <v>0</v>
      </c>
      <c r="AS444">
        <f>VLOOKUP(AS$4,Description!$A$136:$C$203,3)*AS1047</f>
        <v>0</v>
      </c>
      <c r="AT444">
        <f t="shared" si="239"/>
        <v>1</v>
      </c>
      <c r="AU444">
        <f>VLOOKUP(AU$4,Description!$A$136:$C$203,3)*AU1047</f>
        <v>0</v>
      </c>
      <c r="AV444">
        <f t="shared" si="240"/>
        <v>0</v>
      </c>
      <c r="AW444">
        <f>VLOOKUP(AW$4,Description!$A$136:$C$203,3)*AW1047</f>
        <v>0</v>
      </c>
      <c r="AX444">
        <f t="shared" si="241"/>
        <v>0</v>
      </c>
      <c r="AY444">
        <f>VLOOKUP(AY$4,Description!$A$136:$C$203,3)*AY1047</f>
        <v>0</v>
      </c>
      <c r="AZ444">
        <f t="shared" si="242"/>
        <v>0</v>
      </c>
      <c r="BA444">
        <f>VLOOKUP(BA$4,Description!$A$136:$C$203,3)*BA1047</f>
        <v>0</v>
      </c>
      <c r="BB444">
        <f t="shared" si="243"/>
        <v>0</v>
      </c>
      <c r="BC444">
        <f>VLOOKUP(BC$4,Description!$A$136:$C$203,3)*BC1047</f>
        <v>0</v>
      </c>
      <c r="BD444">
        <f t="shared" si="244"/>
        <v>0</v>
      </c>
      <c r="BE444">
        <f>VLOOKUP(BE$4,Description!$A$136:$C$203,3)*BE1047</f>
        <v>0</v>
      </c>
      <c r="BF444">
        <f t="shared" si="245"/>
        <v>0</v>
      </c>
      <c r="BG444">
        <f>VLOOKUP(BG$4,Description!$A$136:$C$203,3)*BG1047</f>
        <v>0</v>
      </c>
      <c r="BH444">
        <f t="shared" si="246"/>
        <v>0</v>
      </c>
      <c r="BI444">
        <f>VLOOKUP(BI$4,Description!$A$136:$C$203,3)*BI1047</f>
        <v>0</v>
      </c>
      <c r="BJ444">
        <f t="shared" si="247"/>
        <v>0</v>
      </c>
      <c r="BK444">
        <f>VLOOKUP(BK$4,Description!$A$136:$C$203,3)*BK1047</f>
        <v>0</v>
      </c>
      <c r="BL444">
        <f t="shared" si="248"/>
        <v>0</v>
      </c>
      <c r="BM444">
        <f>VLOOKUP(BM$4,Description!$A$136:$C$203,3)*BM1047</f>
        <v>0</v>
      </c>
      <c r="BN444">
        <f t="shared" si="249"/>
        <v>0</v>
      </c>
      <c r="BO444">
        <f>VLOOKUP(BO$4,Description!$A$136:$C$203,3)*BO1047</f>
        <v>0</v>
      </c>
      <c r="BP444">
        <f t="shared" si="250"/>
        <v>0</v>
      </c>
      <c r="BQ444">
        <f>VLOOKUP(BQ$4,Description!$A$136:$C$203,3)*BQ1047</f>
        <v>0</v>
      </c>
      <c r="BR444">
        <f t="shared" si="251"/>
        <v>0</v>
      </c>
    </row>
    <row r="445" spans="1:70" x14ac:dyDescent="0.2">
      <c r="A445">
        <f t="shared" si="216"/>
        <v>1147850</v>
      </c>
      <c r="B445">
        <f t="shared" si="217"/>
        <v>30</v>
      </c>
      <c r="C445">
        <f>VLOOKUP(C$4,Description!$A$136:$C$203,3)*C1048</f>
        <v>0</v>
      </c>
      <c r="D445">
        <f t="shared" si="218"/>
        <v>1</v>
      </c>
      <c r="E445">
        <f>VLOOKUP(E$4,Description!$A$136:$C$203,3)*E1048</f>
        <v>1</v>
      </c>
      <c r="F445">
        <f t="shared" si="219"/>
        <v>0</v>
      </c>
      <c r="G445">
        <f>VLOOKUP(G$4,Description!$A$136:$C$203,3)*G1048</f>
        <v>0</v>
      </c>
      <c r="H445">
        <f t="shared" si="220"/>
        <v>0</v>
      </c>
      <c r="I445">
        <f>VLOOKUP(I$4,Description!$A$136:$C$203,3)*I1048</f>
        <v>0</v>
      </c>
      <c r="J445">
        <f t="shared" si="221"/>
        <v>0</v>
      </c>
      <c r="K445">
        <f>VLOOKUP(K$4,Description!$A$136:$C$203,3)*K1048</f>
        <v>0</v>
      </c>
      <c r="L445">
        <f t="shared" si="222"/>
        <v>0</v>
      </c>
      <c r="M445">
        <f>VLOOKUP(M$4,Description!$A$136:$C$203,3)*M1048</f>
        <v>0</v>
      </c>
      <c r="N445">
        <f t="shared" si="223"/>
        <v>0</v>
      </c>
      <c r="O445">
        <f>VLOOKUP(O$4,Description!$A$136:$C$203,3)*O1048</f>
        <v>0</v>
      </c>
      <c r="P445">
        <f t="shared" si="224"/>
        <v>1</v>
      </c>
      <c r="Q445">
        <f>VLOOKUP(Q$4,Description!$A$136:$C$203,3)*Q1048</f>
        <v>0</v>
      </c>
      <c r="R445">
        <f t="shared" si="225"/>
        <v>0</v>
      </c>
      <c r="S445">
        <f>VLOOKUP(S$4,Description!$A$136:$C$203,3)*S1048</f>
        <v>0</v>
      </c>
      <c r="T445">
        <f t="shared" si="226"/>
        <v>0</v>
      </c>
      <c r="U445">
        <f>VLOOKUP(U$4,Description!$A$136:$C$203,3)*U1048</f>
        <v>0</v>
      </c>
      <c r="V445">
        <f t="shared" si="227"/>
        <v>0</v>
      </c>
      <c r="W445">
        <f>VLOOKUP(W$4,Description!$A$136:$C$203,3)*W1048</f>
        <v>0</v>
      </c>
      <c r="X445">
        <f t="shared" si="228"/>
        <v>0</v>
      </c>
      <c r="Y445">
        <f>VLOOKUP(Y$4,Description!$A$136:$C$203,3)*Y1048</f>
        <v>0</v>
      </c>
      <c r="Z445">
        <f t="shared" si="229"/>
        <v>1</v>
      </c>
      <c r="AA445">
        <f>VLOOKUP(AA$4,Description!$A$136:$C$203,3)*AA1048</f>
        <v>4</v>
      </c>
      <c r="AB445">
        <f t="shared" si="230"/>
        <v>1</v>
      </c>
      <c r="AC445">
        <f>VLOOKUP(AC$4,Description!$A$136:$C$203,3)*AC1048</f>
        <v>5</v>
      </c>
      <c r="AD445">
        <f t="shared" si="231"/>
        <v>0</v>
      </c>
      <c r="AE445">
        <f>VLOOKUP(AE$4,Description!$A$136:$C$203,3)*AE1048</f>
        <v>4</v>
      </c>
      <c r="AF445">
        <f t="shared" si="232"/>
        <v>0</v>
      </c>
      <c r="AG445">
        <f>VLOOKUP(AG$4,Description!$A$136:$C$203,3)*AG1048</f>
        <v>0</v>
      </c>
      <c r="AH445">
        <f t="shared" si="233"/>
        <v>0</v>
      </c>
      <c r="AI445">
        <f>VLOOKUP(AI$4,Description!$A$136:$C$203,3)*AI1048</f>
        <v>0</v>
      </c>
      <c r="AJ445">
        <f t="shared" si="234"/>
        <v>0</v>
      </c>
      <c r="AK445">
        <f>VLOOKUP(AK$4,Description!$A$136:$C$203,3)*AK1048</f>
        <v>0</v>
      </c>
      <c r="AL445">
        <f t="shared" si="235"/>
        <v>0</v>
      </c>
      <c r="AM445">
        <f>VLOOKUP(AM$4,Description!$A$136:$C$203,3)*AM1048</f>
        <v>0</v>
      </c>
      <c r="AN445">
        <f t="shared" si="236"/>
        <v>0</v>
      </c>
      <c r="AO445">
        <f>VLOOKUP(AO$4,Description!$A$136:$C$203,3)*AO1048</f>
        <v>2</v>
      </c>
      <c r="AP445">
        <f t="shared" si="237"/>
        <v>1</v>
      </c>
      <c r="AQ445">
        <f>VLOOKUP(AQ$4,Description!$A$136:$C$203,3)*AQ1048</f>
        <v>1</v>
      </c>
      <c r="AR445">
        <f t="shared" si="238"/>
        <v>0</v>
      </c>
      <c r="AS445">
        <f>VLOOKUP(AS$4,Description!$A$136:$C$203,3)*AS1048</f>
        <v>0</v>
      </c>
      <c r="AT445">
        <f t="shared" si="239"/>
        <v>1</v>
      </c>
      <c r="AU445">
        <f>VLOOKUP(AU$4,Description!$A$136:$C$203,3)*AU1048</f>
        <v>5</v>
      </c>
      <c r="AV445">
        <f t="shared" si="240"/>
        <v>1</v>
      </c>
      <c r="AW445">
        <f>VLOOKUP(AW$4,Description!$A$136:$C$203,3)*AW1048</f>
        <v>0</v>
      </c>
      <c r="AX445">
        <f t="shared" si="241"/>
        <v>1</v>
      </c>
      <c r="AY445">
        <f>VLOOKUP(AY$4,Description!$A$136:$C$203,3)*AY1048</f>
        <v>0</v>
      </c>
      <c r="AZ445">
        <f t="shared" si="242"/>
        <v>0</v>
      </c>
      <c r="BA445">
        <f>VLOOKUP(BA$4,Description!$A$136:$C$203,3)*BA1048</f>
        <v>0</v>
      </c>
      <c r="BB445">
        <f t="shared" si="243"/>
        <v>0</v>
      </c>
      <c r="BC445">
        <f>VLOOKUP(BC$4,Description!$A$136:$C$203,3)*BC1048</f>
        <v>0</v>
      </c>
      <c r="BD445">
        <f t="shared" si="244"/>
        <v>0</v>
      </c>
      <c r="BE445">
        <f>VLOOKUP(BE$4,Description!$A$136:$C$203,3)*BE1048</f>
        <v>0</v>
      </c>
      <c r="BF445">
        <f t="shared" si="245"/>
        <v>0</v>
      </c>
      <c r="BG445">
        <f>VLOOKUP(BG$4,Description!$A$136:$C$203,3)*BG1048</f>
        <v>0</v>
      </c>
      <c r="BH445">
        <f t="shared" si="246"/>
        <v>0</v>
      </c>
      <c r="BI445">
        <f>VLOOKUP(BI$4,Description!$A$136:$C$203,3)*BI1048</f>
        <v>0</v>
      </c>
      <c r="BJ445">
        <f t="shared" si="247"/>
        <v>0</v>
      </c>
      <c r="BK445">
        <f>VLOOKUP(BK$4,Description!$A$136:$C$203,3)*BK1048</f>
        <v>0</v>
      </c>
      <c r="BL445">
        <f t="shared" si="248"/>
        <v>0</v>
      </c>
      <c r="BM445">
        <f>VLOOKUP(BM$4,Description!$A$136:$C$203,3)*BM1048</f>
        <v>0</v>
      </c>
      <c r="BN445">
        <f t="shared" si="249"/>
        <v>0</v>
      </c>
      <c r="BO445">
        <f>VLOOKUP(BO$4,Description!$A$136:$C$203,3)*BO1048</f>
        <v>0</v>
      </c>
      <c r="BP445">
        <f t="shared" si="250"/>
        <v>0</v>
      </c>
      <c r="BQ445">
        <f>VLOOKUP(BQ$4,Description!$A$136:$C$203,3)*BQ1048</f>
        <v>0</v>
      </c>
      <c r="BR445">
        <f t="shared" si="251"/>
        <v>0</v>
      </c>
    </row>
    <row r="446" spans="1:70" x14ac:dyDescent="0.2">
      <c r="A446">
        <f t="shared" si="216"/>
        <v>1147910</v>
      </c>
      <c r="B446">
        <f t="shared" si="217"/>
        <v>0</v>
      </c>
      <c r="C446">
        <f>VLOOKUP(C$4,Description!$A$136:$C$203,3)*C1049</f>
        <v>0</v>
      </c>
      <c r="D446">
        <f t="shared" si="218"/>
        <v>0</v>
      </c>
      <c r="E446">
        <f>VLOOKUP(E$4,Description!$A$136:$C$203,3)*E1049</f>
        <v>0</v>
      </c>
      <c r="F446">
        <f t="shared" si="219"/>
        <v>0</v>
      </c>
      <c r="G446">
        <f>VLOOKUP(G$4,Description!$A$136:$C$203,3)*G1049</f>
        <v>0</v>
      </c>
      <c r="H446">
        <f t="shared" si="220"/>
        <v>0</v>
      </c>
      <c r="I446">
        <f>VLOOKUP(I$4,Description!$A$136:$C$203,3)*I1049</f>
        <v>0</v>
      </c>
      <c r="J446">
        <f t="shared" si="221"/>
        <v>0</v>
      </c>
      <c r="K446">
        <f>VLOOKUP(K$4,Description!$A$136:$C$203,3)*K1049</f>
        <v>0</v>
      </c>
      <c r="L446">
        <f t="shared" si="222"/>
        <v>0</v>
      </c>
      <c r="M446">
        <f>VLOOKUP(M$4,Description!$A$136:$C$203,3)*M1049</f>
        <v>0</v>
      </c>
      <c r="N446">
        <f t="shared" si="223"/>
        <v>0</v>
      </c>
      <c r="O446">
        <f>VLOOKUP(O$4,Description!$A$136:$C$203,3)*O1049</f>
        <v>0</v>
      </c>
      <c r="P446">
        <f t="shared" si="224"/>
        <v>0</v>
      </c>
      <c r="Q446">
        <f>VLOOKUP(Q$4,Description!$A$136:$C$203,3)*Q1049</f>
        <v>0</v>
      </c>
      <c r="R446">
        <f t="shared" si="225"/>
        <v>0</v>
      </c>
      <c r="S446">
        <f>VLOOKUP(S$4,Description!$A$136:$C$203,3)*S1049</f>
        <v>0</v>
      </c>
      <c r="T446">
        <f t="shared" si="226"/>
        <v>0</v>
      </c>
      <c r="U446">
        <f>VLOOKUP(U$4,Description!$A$136:$C$203,3)*U1049</f>
        <v>0</v>
      </c>
      <c r="V446">
        <f t="shared" si="227"/>
        <v>0</v>
      </c>
      <c r="W446">
        <f>VLOOKUP(W$4,Description!$A$136:$C$203,3)*W1049</f>
        <v>0</v>
      </c>
      <c r="X446">
        <f t="shared" si="228"/>
        <v>0</v>
      </c>
      <c r="Y446">
        <f>VLOOKUP(Y$4,Description!$A$136:$C$203,3)*Y1049</f>
        <v>0</v>
      </c>
      <c r="Z446">
        <f t="shared" si="229"/>
        <v>0</v>
      </c>
      <c r="AA446">
        <f>VLOOKUP(AA$4,Description!$A$136:$C$203,3)*AA1049</f>
        <v>0</v>
      </c>
      <c r="AB446">
        <f t="shared" si="230"/>
        <v>0</v>
      </c>
      <c r="AC446">
        <f>VLOOKUP(AC$4,Description!$A$136:$C$203,3)*AC1049</f>
        <v>0</v>
      </c>
      <c r="AD446">
        <f t="shared" si="231"/>
        <v>0</v>
      </c>
      <c r="AE446">
        <f>VLOOKUP(AE$4,Description!$A$136:$C$203,3)*AE1049</f>
        <v>0</v>
      </c>
      <c r="AF446">
        <f t="shared" si="232"/>
        <v>0</v>
      </c>
      <c r="AG446">
        <f>VLOOKUP(AG$4,Description!$A$136:$C$203,3)*AG1049</f>
        <v>0</v>
      </c>
      <c r="AH446">
        <f t="shared" si="233"/>
        <v>0</v>
      </c>
      <c r="AI446">
        <f>VLOOKUP(AI$4,Description!$A$136:$C$203,3)*AI1049</f>
        <v>0</v>
      </c>
      <c r="AJ446">
        <f t="shared" si="234"/>
        <v>0</v>
      </c>
      <c r="AK446">
        <f>VLOOKUP(AK$4,Description!$A$136:$C$203,3)*AK1049</f>
        <v>0</v>
      </c>
      <c r="AL446">
        <f t="shared" si="235"/>
        <v>0</v>
      </c>
      <c r="AM446">
        <f>VLOOKUP(AM$4,Description!$A$136:$C$203,3)*AM1049</f>
        <v>0</v>
      </c>
      <c r="AN446">
        <f t="shared" si="236"/>
        <v>0</v>
      </c>
      <c r="AO446">
        <f>VLOOKUP(AO$4,Description!$A$136:$C$203,3)*AO1049</f>
        <v>0</v>
      </c>
      <c r="AP446">
        <f t="shared" si="237"/>
        <v>0</v>
      </c>
      <c r="AQ446">
        <f>VLOOKUP(AQ$4,Description!$A$136:$C$203,3)*AQ1049</f>
        <v>0</v>
      </c>
      <c r="AR446">
        <f t="shared" si="238"/>
        <v>0</v>
      </c>
      <c r="AS446">
        <f>VLOOKUP(AS$4,Description!$A$136:$C$203,3)*AS1049</f>
        <v>0</v>
      </c>
      <c r="AT446">
        <f t="shared" si="239"/>
        <v>0</v>
      </c>
      <c r="AU446">
        <f>VLOOKUP(AU$4,Description!$A$136:$C$203,3)*AU1049</f>
        <v>0</v>
      </c>
      <c r="AV446">
        <f t="shared" si="240"/>
        <v>0</v>
      </c>
      <c r="AW446">
        <f>VLOOKUP(AW$4,Description!$A$136:$C$203,3)*AW1049</f>
        <v>0</v>
      </c>
      <c r="AX446">
        <f t="shared" si="241"/>
        <v>0</v>
      </c>
      <c r="AY446">
        <f>VLOOKUP(AY$4,Description!$A$136:$C$203,3)*AY1049</f>
        <v>0</v>
      </c>
      <c r="AZ446">
        <f t="shared" si="242"/>
        <v>0</v>
      </c>
      <c r="BA446">
        <f>VLOOKUP(BA$4,Description!$A$136:$C$203,3)*BA1049</f>
        <v>0</v>
      </c>
      <c r="BB446">
        <f t="shared" si="243"/>
        <v>0</v>
      </c>
      <c r="BC446">
        <f>VLOOKUP(BC$4,Description!$A$136:$C$203,3)*BC1049</f>
        <v>0</v>
      </c>
      <c r="BD446">
        <f t="shared" si="244"/>
        <v>0</v>
      </c>
      <c r="BE446">
        <f>VLOOKUP(BE$4,Description!$A$136:$C$203,3)*BE1049</f>
        <v>0</v>
      </c>
      <c r="BF446">
        <f t="shared" si="245"/>
        <v>0</v>
      </c>
      <c r="BG446">
        <f>VLOOKUP(BG$4,Description!$A$136:$C$203,3)*BG1049</f>
        <v>0</v>
      </c>
      <c r="BH446">
        <f t="shared" si="246"/>
        <v>0</v>
      </c>
      <c r="BI446">
        <f>VLOOKUP(BI$4,Description!$A$136:$C$203,3)*BI1049</f>
        <v>0</v>
      </c>
      <c r="BJ446">
        <f t="shared" si="247"/>
        <v>0</v>
      </c>
      <c r="BK446">
        <f>VLOOKUP(BK$4,Description!$A$136:$C$203,3)*BK1049</f>
        <v>0</v>
      </c>
      <c r="BL446">
        <f t="shared" si="248"/>
        <v>0</v>
      </c>
      <c r="BM446">
        <f>VLOOKUP(BM$4,Description!$A$136:$C$203,3)*BM1049</f>
        <v>0</v>
      </c>
      <c r="BN446">
        <f t="shared" si="249"/>
        <v>0</v>
      </c>
      <c r="BO446">
        <f>VLOOKUP(BO$4,Description!$A$136:$C$203,3)*BO1049</f>
        <v>0</v>
      </c>
      <c r="BP446">
        <f t="shared" si="250"/>
        <v>0</v>
      </c>
      <c r="BQ446">
        <f>VLOOKUP(BQ$4,Description!$A$136:$C$203,3)*BQ1049</f>
        <v>0</v>
      </c>
      <c r="BR446">
        <f t="shared" si="251"/>
        <v>0</v>
      </c>
    </row>
    <row r="447" spans="1:70" x14ac:dyDescent="0.2">
      <c r="A447">
        <f t="shared" si="216"/>
        <v>1147940</v>
      </c>
      <c r="B447">
        <f t="shared" si="217"/>
        <v>11</v>
      </c>
      <c r="C447">
        <f>VLOOKUP(C$4,Description!$A$136:$C$203,3)*C1050</f>
        <v>0</v>
      </c>
      <c r="D447">
        <f t="shared" si="218"/>
        <v>0</v>
      </c>
      <c r="E447">
        <f>VLOOKUP(E$4,Description!$A$136:$C$203,3)*E1050</f>
        <v>0</v>
      </c>
      <c r="F447">
        <f t="shared" si="219"/>
        <v>0</v>
      </c>
      <c r="G447">
        <f>VLOOKUP(G$4,Description!$A$136:$C$203,3)*G1050</f>
        <v>0</v>
      </c>
      <c r="H447">
        <f t="shared" si="220"/>
        <v>0</v>
      </c>
      <c r="I447">
        <f>VLOOKUP(I$4,Description!$A$136:$C$203,3)*I1050</f>
        <v>0</v>
      </c>
      <c r="J447">
        <f t="shared" si="221"/>
        <v>0</v>
      </c>
      <c r="K447">
        <f>VLOOKUP(K$4,Description!$A$136:$C$203,3)*K1050</f>
        <v>0</v>
      </c>
      <c r="L447">
        <f t="shared" si="222"/>
        <v>0</v>
      </c>
      <c r="M447">
        <f>VLOOKUP(M$4,Description!$A$136:$C$203,3)*M1050</f>
        <v>0</v>
      </c>
      <c r="N447">
        <f t="shared" si="223"/>
        <v>0</v>
      </c>
      <c r="O447">
        <f>VLOOKUP(O$4,Description!$A$136:$C$203,3)*O1050</f>
        <v>0</v>
      </c>
      <c r="P447">
        <f t="shared" si="224"/>
        <v>1</v>
      </c>
      <c r="Q447">
        <f>VLOOKUP(Q$4,Description!$A$136:$C$203,3)*Q1050</f>
        <v>0</v>
      </c>
      <c r="R447">
        <f t="shared" si="225"/>
        <v>0</v>
      </c>
      <c r="S447">
        <f>VLOOKUP(S$4,Description!$A$136:$C$203,3)*S1050</f>
        <v>0</v>
      </c>
      <c r="T447">
        <f t="shared" si="226"/>
        <v>1</v>
      </c>
      <c r="U447">
        <f>VLOOKUP(U$4,Description!$A$136:$C$203,3)*U1050</f>
        <v>0</v>
      </c>
      <c r="V447">
        <f t="shared" si="227"/>
        <v>0</v>
      </c>
      <c r="W447">
        <f>VLOOKUP(W$4,Description!$A$136:$C$203,3)*W1050</f>
        <v>0</v>
      </c>
      <c r="X447">
        <f t="shared" si="228"/>
        <v>0</v>
      </c>
      <c r="Y447">
        <f>VLOOKUP(Y$4,Description!$A$136:$C$203,3)*Y1050</f>
        <v>0</v>
      </c>
      <c r="Z447">
        <f t="shared" si="229"/>
        <v>1</v>
      </c>
      <c r="AA447">
        <f>VLOOKUP(AA$4,Description!$A$136:$C$203,3)*AA1050</f>
        <v>4</v>
      </c>
      <c r="AB447">
        <f t="shared" si="230"/>
        <v>1</v>
      </c>
      <c r="AC447">
        <f>VLOOKUP(AC$4,Description!$A$136:$C$203,3)*AC1050</f>
        <v>0</v>
      </c>
      <c r="AD447">
        <f t="shared" si="231"/>
        <v>0</v>
      </c>
      <c r="AE447">
        <f>VLOOKUP(AE$4,Description!$A$136:$C$203,3)*AE1050</f>
        <v>0</v>
      </c>
      <c r="AF447">
        <f t="shared" si="232"/>
        <v>0</v>
      </c>
      <c r="AG447">
        <f>VLOOKUP(AG$4,Description!$A$136:$C$203,3)*AG1050</f>
        <v>0</v>
      </c>
      <c r="AH447">
        <f t="shared" si="233"/>
        <v>0</v>
      </c>
      <c r="AI447">
        <f>VLOOKUP(AI$4,Description!$A$136:$C$203,3)*AI1050</f>
        <v>0</v>
      </c>
      <c r="AJ447">
        <f t="shared" si="234"/>
        <v>0</v>
      </c>
      <c r="AK447">
        <f>VLOOKUP(AK$4,Description!$A$136:$C$203,3)*AK1050</f>
        <v>0</v>
      </c>
      <c r="AL447">
        <f t="shared" si="235"/>
        <v>0</v>
      </c>
      <c r="AM447">
        <f>VLOOKUP(AM$4,Description!$A$136:$C$203,3)*AM1050</f>
        <v>0</v>
      </c>
      <c r="AN447">
        <f t="shared" si="236"/>
        <v>0</v>
      </c>
      <c r="AO447">
        <f>VLOOKUP(AO$4,Description!$A$136:$C$203,3)*AO1050</f>
        <v>2</v>
      </c>
      <c r="AP447">
        <f t="shared" si="237"/>
        <v>0</v>
      </c>
      <c r="AQ447">
        <f>VLOOKUP(AQ$4,Description!$A$136:$C$203,3)*AQ1050</f>
        <v>0</v>
      </c>
      <c r="AR447">
        <f t="shared" si="238"/>
        <v>0</v>
      </c>
      <c r="AS447">
        <f>VLOOKUP(AS$4,Description!$A$136:$C$203,3)*AS1050</f>
        <v>0</v>
      </c>
      <c r="AT447">
        <f t="shared" si="239"/>
        <v>0</v>
      </c>
      <c r="AU447">
        <f>VLOOKUP(AU$4,Description!$A$136:$C$203,3)*AU1050</f>
        <v>0</v>
      </c>
      <c r="AV447">
        <f t="shared" si="240"/>
        <v>0</v>
      </c>
      <c r="AW447">
        <f>VLOOKUP(AW$4,Description!$A$136:$C$203,3)*AW1050</f>
        <v>0</v>
      </c>
      <c r="AX447">
        <f t="shared" si="241"/>
        <v>1</v>
      </c>
      <c r="AY447">
        <f>VLOOKUP(AY$4,Description!$A$136:$C$203,3)*AY1050</f>
        <v>0</v>
      </c>
      <c r="AZ447">
        <f t="shared" si="242"/>
        <v>0</v>
      </c>
      <c r="BA447">
        <f>VLOOKUP(BA$4,Description!$A$136:$C$203,3)*BA1050</f>
        <v>0</v>
      </c>
      <c r="BB447">
        <f t="shared" si="243"/>
        <v>0</v>
      </c>
      <c r="BC447">
        <f>VLOOKUP(BC$4,Description!$A$136:$C$203,3)*BC1050</f>
        <v>0</v>
      </c>
      <c r="BD447">
        <f t="shared" si="244"/>
        <v>0</v>
      </c>
      <c r="BE447">
        <f>VLOOKUP(BE$4,Description!$A$136:$C$203,3)*BE1050</f>
        <v>0</v>
      </c>
      <c r="BF447">
        <f t="shared" si="245"/>
        <v>0</v>
      </c>
      <c r="BG447">
        <f>VLOOKUP(BG$4,Description!$A$136:$C$203,3)*BG1050</f>
        <v>0</v>
      </c>
      <c r="BH447">
        <f t="shared" si="246"/>
        <v>0</v>
      </c>
      <c r="BI447">
        <f>VLOOKUP(BI$4,Description!$A$136:$C$203,3)*BI1050</f>
        <v>0</v>
      </c>
      <c r="BJ447">
        <f t="shared" si="247"/>
        <v>0</v>
      </c>
      <c r="BK447">
        <f>VLOOKUP(BK$4,Description!$A$136:$C$203,3)*BK1050</f>
        <v>0</v>
      </c>
      <c r="BL447">
        <f t="shared" si="248"/>
        <v>0</v>
      </c>
      <c r="BM447">
        <f>VLOOKUP(BM$4,Description!$A$136:$C$203,3)*BM1050</f>
        <v>0</v>
      </c>
      <c r="BN447">
        <f t="shared" si="249"/>
        <v>0</v>
      </c>
      <c r="BO447">
        <f>VLOOKUP(BO$4,Description!$A$136:$C$203,3)*BO1050</f>
        <v>0</v>
      </c>
      <c r="BP447">
        <f t="shared" si="250"/>
        <v>0</v>
      </c>
      <c r="BQ447">
        <f>VLOOKUP(BQ$4,Description!$A$136:$C$203,3)*BQ1050</f>
        <v>0</v>
      </c>
      <c r="BR447">
        <f t="shared" si="251"/>
        <v>0</v>
      </c>
    </row>
    <row r="448" spans="1:70" x14ac:dyDescent="0.2">
      <c r="A448">
        <f t="shared" si="216"/>
        <v>1147960</v>
      </c>
      <c r="B448">
        <f t="shared" si="217"/>
        <v>15</v>
      </c>
      <c r="C448">
        <f>VLOOKUP(C$4,Description!$A$136:$C$203,3)*C1051</f>
        <v>0</v>
      </c>
      <c r="D448">
        <f t="shared" si="218"/>
        <v>0</v>
      </c>
      <c r="E448">
        <f>VLOOKUP(E$4,Description!$A$136:$C$203,3)*E1051</f>
        <v>0</v>
      </c>
      <c r="F448">
        <f t="shared" si="219"/>
        <v>1</v>
      </c>
      <c r="G448">
        <f>VLOOKUP(G$4,Description!$A$136:$C$203,3)*G1051</f>
        <v>0</v>
      </c>
      <c r="H448">
        <f t="shared" si="220"/>
        <v>0</v>
      </c>
      <c r="I448">
        <f>VLOOKUP(I$4,Description!$A$136:$C$203,3)*I1051</f>
        <v>0</v>
      </c>
      <c r="J448">
        <f t="shared" si="221"/>
        <v>0</v>
      </c>
      <c r="K448">
        <f>VLOOKUP(K$4,Description!$A$136:$C$203,3)*K1051</f>
        <v>0</v>
      </c>
      <c r="L448">
        <f t="shared" si="222"/>
        <v>0</v>
      </c>
      <c r="M448">
        <f>VLOOKUP(M$4,Description!$A$136:$C$203,3)*M1051</f>
        <v>0</v>
      </c>
      <c r="N448">
        <f t="shared" si="223"/>
        <v>0</v>
      </c>
      <c r="O448">
        <f>VLOOKUP(O$4,Description!$A$136:$C$203,3)*O1051</f>
        <v>0</v>
      </c>
      <c r="P448">
        <f t="shared" si="224"/>
        <v>1</v>
      </c>
      <c r="Q448">
        <f>VLOOKUP(Q$4,Description!$A$136:$C$203,3)*Q1051</f>
        <v>0</v>
      </c>
      <c r="R448">
        <f t="shared" si="225"/>
        <v>0</v>
      </c>
      <c r="S448">
        <f>VLOOKUP(S$4,Description!$A$136:$C$203,3)*S1051</f>
        <v>0</v>
      </c>
      <c r="T448">
        <f t="shared" si="226"/>
        <v>1</v>
      </c>
      <c r="U448">
        <f>VLOOKUP(U$4,Description!$A$136:$C$203,3)*U1051</f>
        <v>0</v>
      </c>
      <c r="V448">
        <f t="shared" si="227"/>
        <v>0</v>
      </c>
      <c r="W448">
        <f>VLOOKUP(W$4,Description!$A$136:$C$203,3)*W1051</f>
        <v>0</v>
      </c>
      <c r="X448">
        <f t="shared" si="228"/>
        <v>0</v>
      </c>
      <c r="Y448">
        <f>VLOOKUP(Y$4,Description!$A$136:$C$203,3)*Y1051</f>
        <v>0</v>
      </c>
      <c r="Z448">
        <f t="shared" si="229"/>
        <v>1</v>
      </c>
      <c r="AA448">
        <f>VLOOKUP(AA$4,Description!$A$136:$C$203,3)*AA1051</f>
        <v>4</v>
      </c>
      <c r="AB448">
        <f t="shared" si="230"/>
        <v>1</v>
      </c>
      <c r="AC448">
        <f>VLOOKUP(AC$4,Description!$A$136:$C$203,3)*AC1051</f>
        <v>0</v>
      </c>
      <c r="AD448">
        <f t="shared" si="231"/>
        <v>0</v>
      </c>
      <c r="AE448">
        <f>VLOOKUP(AE$4,Description!$A$136:$C$203,3)*AE1051</f>
        <v>0</v>
      </c>
      <c r="AF448">
        <f t="shared" si="232"/>
        <v>0</v>
      </c>
      <c r="AG448">
        <f>VLOOKUP(AG$4,Description!$A$136:$C$203,3)*AG1051</f>
        <v>0</v>
      </c>
      <c r="AH448">
        <f t="shared" si="233"/>
        <v>0</v>
      </c>
      <c r="AI448">
        <f>VLOOKUP(AI$4,Description!$A$136:$C$203,3)*AI1051</f>
        <v>0</v>
      </c>
      <c r="AJ448">
        <f t="shared" si="234"/>
        <v>0</v>
      </c>
      <c r="AK448">
        <f>VLOOKUP(AK$4,Description!$A$136:$C$203,3)*AK1051</f>
        <v>0</v>
      </c>
      <c r="AL448">
        <f t="shared" si="235"/>
        <v>0</v>
      </c>
      <c r="AM448">
        <f>VLOOKUP(AM$4,Description!$A$136:$C$203,3)*AM1051</f>
        <v>0</v>
      </c>
      <c r="AN448">
        <f t="shared" si="236"/>
        <v>1</v>
      </c>
      <c r="AO448">
        <f>VLOOKUP(AO$4,Description!$A$136:$C$203,3)*AO1051</f>
        <v>2</v>
      </c>
      <c r="AP448">
        <f t="shared" si="237"/>
        <v>1</v>
      </c>
      <c r="AQ448">
        <f>VLOOKUP(AQ$4,Description!$A$136:$C$203,3)*AQ1051</f>
        <v>0</v>
      </c>
      <c r="AR448">
        <f t="shared" si="238"/>
        <v>0</v>
      </c>
      <c r="AS448">
        <f>VLOOKUP(AS$4,Description!$A$136:$C$203,3)*AS1051</f>
        <v>0</v>
      </c>
      <c r="AT448">
        <f t="shared" si="239"/>
        <v>1</v>
      </c>
      <c r="AU448">
        <f>VLOOKUP(AU$4,Description!$A$136:$C$203,3)*AU1051</f>
        <v>0</v>
      </c>
      <c r="AV448">
        <f t="shared" si="240"/>
        <v>0</v>
      </c>
      <c r="AW448">
        <f>VLOOKUP(AW$4,Description!$A$136:$C$203,3)*AW1051</f>
        <v>0</v>
      </c>
      <c r="AX448">
        <f t="shared" si="241"/>
        <v>1</v>
      </c>
      <c r="AY448">
        <f>VLOOKUP(AY$4,Description!$A$136:$C$203,3)*AY1051</f>
        <v>0</v>
      </c>
      <c r="AZ448">
        <f t="shared" si="242"/>
        <v>0</v>
      </c>
      <c r="BA448">
        <f>VLOOKUP(BA$4,Description!$A$136:$C$203,3)*BA1051</f>
        <v>0</v>
      </c>
      <c r="BB448">
        <f t="shared" si="243"/>
        <v>0</v>
      </c>
      <c r="BC448">
        <f>VLOOKUP(BC$4,Description!$A$136:$C$203,3)*BC1051</f>
        <v>0</v>
      </c>
      <c r="BD448">
        <f t="shared" si="244"/>
        <v>0</v>
      </c>
      <c r="BE448">
        <f>VLOOKUP(BE$4,Description!$A$136:$C$203,3)*BE1051</f>
        <v>0</v>
      </c>
      <c r="BF448">
        <f t="shared" si="245"/>
        <v>0</v>
      </c>
      <c r="BG448">
        <f>VLOOKUP(BG$4,Description!$A$136:$C$203,3)*BG1051</f>
        <v>0</v>
      </c>
      <c r="BH448">
        <f t="shared" si="246"/>
        <v>0</v>
      </c>
      <c r="BI448">
        <f>VLOOKUP(BI$4,Description!$A$136:$C$203,3)*BI1051</f>
        <v>0</v>
      </c>
      <c r="BJ448">
        <f t="shared" si="247"/>
        <v>0</v>
      </c>
      <c r="BK448">
        <f>VLOOKUP(BK$4,Description!$A$136:$C$203,3)*BK1051</f>
        <v>0</v>
      </c>
      <c r="BL448">
        <f t="shared" si="248"/>
        <v>0</v>
      </c>
      <c r="BM448">
        <f>VLOOKUP(BM$4,Description!$A$136:$C$203,3)*BM1051</f>
        <v>0</v>
      </c>
      <c r="BN448">
        <f t="shared" si="249"/>
        <v>0</v>
      </c>
      <c r="BO448">
        <f>VLOOKUP(BO$4,Description!$A$136:$C$203,3)*BO1051</f>
        <v>0</v>
      </c>
      <c r="BP448">
        <f t="shared" si="250"/>
        <v>0</v>
      </c>
      <c r="BQ448">
        <f>VLOOKUP(BQ$4,Description!$A$136:$C$203,3)*BQ1051</f>
        <v>0</v>
      </c>
      <c r="BR448">
        <f t="shared" si="251"/>
        <v>0</v>
      </c>
    </row>
    <row r="449" spans="1:70" x14ac:dyDescent="0.2">
      <c r="A449">
        <f t="shared" si="216"/>
        <v>1148010</v>
      </c>
      <c r="B449">
        <f t="shared" si="217"/>
        <v>19</v>
      </c>
      <c r="C449">
        <f>VLOOKUP(C$4,Description!$A$136:$C$203,3)*C1052</f>
        <v>0</v>
      </c>
      <c r="D449">
        <f t="shared" si="218"/>
        <v>1</v>
      </c>
      <c r="E449">
        <f>VLOOKUP(E$4,Description!$A$136:$C$203,3)*E1052</f>
        <v>1</v>
      </c>
      <c r="F449">
        <f t="shared" si="219"/>
        <v>0</v>
      </c>
      <c r="G449">
        <f>VLOOKUP(G$4,Description!$A$136:$C$203,3)*G1052</f>
        <v>0</v>
      </c>
      <c r="H449">
        <f t="shared" si="220"/>
        <v>0</v>
      </c>
      <c r="I449">
        <f>VLOOKUP(I$4,Description!$A$136:$C$203,3)*I1052</f>
        <v>0</v>
      </c>
      <c r="J449">
        <f t="shared" si="221"/>
        <v>0</v>
      </c>
      <c r="K449">
        <f>VLOOKUP(K$4,Description!$A$136:$C$203,3)*K1052</f>
        <v>0</v>
      </c>
      <c r="L449">
        <f t="shared" si="222"/>
        <v>0</v>
      </c>
      <c r="M449">
        <f>VLOOKUP(M$4,Description!$A$136:$C$203,3)*M1052</f>
        <v>0</v>
      </c>
      <c r="N449">
        <f t="shared" si="223"/>
        <v>0</v>
      </c>
      <c r="O449">
        <f>VLOOKUP(O$4,Description!$A$136:$C$203,3)*O1052</f>
        <v>0</v>
      </c>
      <c r="P449">
        <f t="shared" si="224"/>
        <v>1</v>
      </c>
      <c r="Q449">
        <f>VLOOKUP(Q$4,Description!$A$136:$C$203,3)*Q1052</f>
        <v>0</v>
      </c>
      <c r="R449">
        <f t="shared" si="225"/>
        <v>0</v>
      </c>
      <c r="S449">
        <f>VLOOKUP(S$4,Description!$A$136:$C$203,3)*S1052</f>
        <v>0</v>
      </c>
      <c r="T449">
        <f t="shared" si="226"/>
        <v>1</v>
      </c>
      <c r="U449">
        <f>VLOOKUP(U$4,Description!$A$136:$C$203,3)*U1052</f>
        <v>0</v>
      </c>
      <c r="V449">
        <f t="shared" si="227"/>
        <v>0</v>
      </c>
      <c r="W449">
        <f>VLOOKUP(W$4,Description!$A$136:$C$203,3)*W1052</f>
        <v>0</v>
      </c>
      <c r="X449">
        <f t="shared" si="228"/>
        <v>0</v>
      </c>
      <c r="Y449">
        <f>VLOOKUP(Y$4,Description!$A$136:$C$203,3)*Y1052</f>
        <v>0</v>
      </c>
      <c r="Z449">
        <f t="shared" si="229"/>
        <v>0</v>
      </c>
      <c r="AA449">
        <f>VLOOKUP(AA$4,Description!$A$136:$C$203,3)*AA1052</f>
        <v>4</v>
      </c>
      <c r="AB449">
        <f t="shared" si="230"/>
        <v>1</v>
      </c>
      <c r="AC449">
        <f>VLOOKUP(AC$4,Description!$A$136:$C$203,3)*AC1052</f>
        <v>0</v>
      </c>
      <c r="AD449">
        <f t="shared" si="231"/>
        <v>0</v>
      </c>
      <c r="AE449">
        <f>VLOOKUP(AE$4,Description!$A$136:$C$203,3)*AE1052</f>
        <v>4</v>
      </c>
      <c r="AF449">
        <f t="shared" si="232"/>
        <v>0</v>
      </c>
      <c r="AG449">
        <f>VLOOKUP(AG$4,Description!$A$136:$C$203,3)*AG1052</f>
        <v>0</v>
      </c>
      <c r="AH449">
        <f t="shared" si="233"/>
        <v>0</v>
      </c>
      <c r="AI449">
        <f>VLOOKUP(AI$4,Description!$A$136:$C$203,3)*AI1052</f>
        <v>1</v>
      </c>
      <c r="AJ449">
        <f t="shared" si="234"/>
        <v>0</v>
      </c>
      <c r="AK449">
        <f>VLOOKUP(AK$4,Description!$A$136:$C$203,3)*AK1052</f>
        <v>0</v>
      </c>
      <c r="AL449">
        <f t="shared" si="235"/>
        <v>0</v>
      </c>
      <c r="AM449">
        <f>VLOOKUP(AM$4,Description!$A$136:$C$203,3)*AM1052</f>
        <v>0</v>
      </c>
      <c r="AN449">
        <f t="shared" si="236"/>
        <v>0</v>
      </c>
      <c r="AO449">
        <f>VLOOKUP(AO$4,Description!$A$136:$C$203,3)*AO1052</f>
        <v>2</v>
      </c>
      <c r="AP449">
        <f t="shared" si="237"/>
        <v>1</v>
      </c>
      <c r="AQ449">
        <f>VLOOKUP(AQ$4,Description!$A$136:$C$203,3)*AQ1052</f>
        <v>0</v>
      </c>
      <c r="AR449">
        <f t="shared" si="238"/>
        <v>0</v>
      </c>
      <c r="AS449">
        <f>VLOOKUP(AS$4,Description!$A$136:$C$203,3)*AS1052</f>
        <v>0</v>
      </c>
      <c r="AT449">
        <f t="shared" si="239"/>
        <v>1</v>
      </c>
      <c r="AU449">
        <f>VLOOKUP(AU$4,Description!$A$136:$C$203,3)*AU1052</f>
        <v>0</v>
      </c>
      <c r="AV449">
        <f t="shared" si="240"/>
        <v>0</v>
      </c>
      <c r="AW449">
        <f>VLOOKUP(AW$4,Description!$A$136:$C$203,3)*AW1052</f>
        <v>0</v>
      </c>
      <c r="AX449">
        <f t="shared" si="241"/>
        <v>1</v>
      </c>
      <c r="AY449">
        <f>VLOOKUP(AY$4,Description!$A$136:$C$203,3)*AY1052</f>
        <v>0</v>
      </c>
      <c r="AZ449">
        <f t="shared" si="242"/>
        <v>0</v>
      </c>
      <c r="BA449">
        <f>VLOOKUP(BA$4,Description!$A$136:$C$203,3)*BA1052</f>
        <v>0</v>
      </c>
      <c r="BB449">
        <f t="shared" si="243"/>
        <v>0</v>
      </c>
      <c r="BC449">
        <f>VLOOKUP(BC$4,Description!$A$136:$C$203,3)*BC1052</f>
        <v>0</v>
      </c>
      <c r="BD449">
        <f t="shared" si="244"/>
        <v>0</v>
      </c>
      <c r="BE449">
        <f>VLOOKUP(BE$4,Description!$A$136:$C$203,3)*BE1052</f>
        <v>0</v>
      </c>
      <c r="BF449">
        <f t="shared" si="245"/>
        <v>0</v>
      </c>
      <c r="BG449">
        <f>VLOOKUP(BG$4,Description!$A$136:$C$203,3)*BG1052</f>
        <v>0</v>
      </c>
      <c r="BH449">
        <f t="shared" si="246"/>
        <v>0</v>
      </c>
      <c r="BI449">
        <f>VLOOKUP(BI$4,Description!$A$136:$C$203,3)*BI1052</f>
        <v>0</v>
      </c>
      <c r="BJ449">
        <f t="shared" si="247"/>
        <v>0</v>
      </c>
      <c r="BK449">
        <f>VLOOKUP(BK$4,Description!$A$136:$C$203,3)*BK1052</f>
        <v>0</v>
      </c>
      <c r="BL449">
        <f t="shared" si="248"/>
        <v>0</v>
      </c>
      <c r="BM449">
        <f>VLOOKUP(BM$4,Description!$A$136:$C$203,3)*BM1052</f>
        <v>0</v>
      </c>
      <c r="BN449">
        <f t="shared" si="249"/>
        <v>0</v>
      </c>
      <c r="BO449">
        <f>VLOOKUP(BO$4,Description!$A$136:$C$203,3)*BO1052</f>
        <v>0</v>
      </c>
      <c r="BP449">
        <f t="shared" si="250"/>
        <v>0</v>
      </c>
      <c r="BQ449">
        <f>VLOOKUP(BQ$4,Description!$A$136:$C$203,3)*BQ1052</f>
        <v>0</v>
      </c>
      <c r="BR449">
        <f t="shared" si="251"/>
        <v>0</v>
      </c>
    </row>
    <row r="450" spans="1:70" x14ac:dyDescent="0.2">
      <c r="A450">
        <f t="shared" si="216"/>
        <v>1148070</v>
      </c>
      <c r="B450">
        <f t="shared" si="217"/>
        <v>12</v>
      </c>
      <c r="C450">
        <f>VLOOKUP(C$4,Description!$A$136:$C$203,3)*C1053</f>
        <v>0</v>
      </c>
      <c r="D450">
        <f t="shared" si="218"/>
        <v>0</v>
      </c>
      <c r="E450">
        <f>VLOOKUP(E$4,Description!$A$136:$C$203,3)*E1053</f>
        <v>0</v>
      </c>
      <c r="F450">
        <f t="shared" si="219"/>
        <v>0</v>
      </c>
      <c r="G450">
        <f>VLOOKUP(G$4,Description!$A$136:$C$203,3)*G1053</f>
        <v>0</v>
      </c>
      <c r="H450">
        <f t="shared" si="220"/>
        <v>0</v>
      </c>
      <c r="I450">
        <f>VLOOKUP(I$4,Description!$A$136:$C$203,3)*I1053</f>
        <v>0</v>
      </c>
      <c r="J450">
        <f t="shared" si="221"/>
        <v>0</v>
      </c>
      <c r="K450">
        <f>VLOOKUP(K$4,Description!$A$136:$C$203,3)*K1053</f>
        <v>0</v>
      </c>
      <c r="L450">
        <f t="shared" si="222"/>
        <v>0</v>
      </c>
      <c r="M450">
        <f>VLOOKUP(M$4,Description!$A$136:$C$203,3)*M1053</f>
        <v>0</v>
      </c>
      <c r="N450">
        <f t="shared" si="223"/>
        <v>0</v>
      </c>
      <c r="O450">
        <f>VLOOKUP(O$4,Description!$A$136:$C$203,3)*O1053</f>
        <v>0</v>
      </c>
      <c r="P450">
        <f t="shared" si="224"/>
        <v>1</v>
      </c>
      <c r="Q450">
        <f>VLOOKUP(Q$4,Description!$A$136:$C$203,3)*Q1053</f>
        <v>0</v>
      </c>
      <c r="R450">
        <f t="shared" si="225"/>
        <v>1</v>
      </c>
      <c r="S450">
        <f>VLOOKUP(S$4,Description!$A$136:$C$203,3)*S1053</f>
        <v>0</v>
      </c>
      <c r="T450">
        <f t="shared" si="226"/>
        <v>1</v>
      </c>
      <c r="U450">
        <f>VLOOKUP(U$4,Description!$A$136:$C$203,3)*U1053</f>
        <v>0</v>
      </c>
      <c r="V450">
        <f t="shared" si="227"/>
        <v>0</v>
      </c>
      <c r="W450">
        <f>VLOOKUP(W$4,Description!$A$136:$C$203,3)*W1053</f>
        <v>0</v>
      </c>
      <c r="X450">
        <f t="shared" si="228"/>
        <v>0</v>
      </c>
      <c r="Y450">
        <f>VLOOKUP(Y$4,Description!$A$136:$C$203,3)*Y1053</f>
        <v>0</v>
      </c>
      <c r="Z450">
        <f t="shared" si="229"/>
        <v>0</v>
      </c>
      <c r="AA450">
        <f>VLOOKUP(AA$4,Description!$A$136:$C$203,3)*AA1053</f>
        <v>4</v>
      </c>
      <c r="AB450">
        <f t="shared" si="230"/>
        <v>1</v>
      </c>
      <c r="AC450">
        <f>VLOOKUP(AC$4,Description!$A$136:$C$203,3)*AC1053</f>
        <v>0</v>
      </c>
      <c r="AD450">
        <f t="shared" si="231"/>
        <v>0</v>
      </c>
      <c r="AE450">
        <f>VLOOKUP(AE$4,Description!$A$136:$C$203,3)*AE1053</f>
        <v>0</v>
      </c>
      <c r="AF450">
        <f t="shared" si="232"/>
        <v>0</v>
      </c>
      <c r="AG450">
        <f>VLOOKUP(AG$4,Description!$A$136:$C$203,3)*AG1053</f>
        <v>0</v>
      </c>
      <c r="AH450">
        <f t="shared" si="233"/>
        <v>0</v>
      </c>
      <c r="AI450">
        <f>VLOOKUP(AI$4,Description!$A$136:$C$203,3)*AI1053</f>
        <v>0</v>
      </c>
      <c r="AJ450">
        <f t="shared" si="234"/>
        <v>0</v>
      </c>
      <c r="AK450">
        <f>VLOOKUP(AK$4,Description!$A$136:$C$203,3)*AK1053</f>
        <v>0</v>
      </c>
      <c r="AL450">
        <f t="shared" si="235"/>
        <v>0</v>
      </c>
      <c r="AM450">
        <f>VLOOKUP(AM$4,Description!$A$136:$C$203,3)*AM1053</f>
        <v>0</v>
      </c>
      <c r="AN450">
        <f t="shared" si="236"/>
        <v>0</v>
      </c>
      <c r="AO450">
        <f>VLOOKUP(AO$4,Description!$A$136:$C$203,3)*AO1053</f>
        <v>2</v>
      </c>
      <c r="AP450">
        <f t="shared" si="237"/>
        <v>0</v>
      </c>
      <c r="AQ450">
        <f>VLOOKUP(AQ$4,Description!$A$136:$C$203,3)*AQ1053</f>
        <v>0</v>
      </c>
      <c r="AR450">
        <f t="shared" si="238"/>
        <v>0</v>
      </c>
      <c r="AS450">
        <f>VLOOKUP(AS$4,Description!$A$136:$C$203,3)*AS1053</f>
        <v>0</v>
      </c>
      <c r="AT450">
        <f t="shared" si="239"/>
        <v>1</v>
      </c>
      <c r="AU450">
        <f>VLOOKUP(AU$4,Description!$A$136:$C$203,3)*AU1053</f>
        <v>0</v>
      </c>
      <c r="AV450">
        <f t="shared" si="240"/>
        <v>0</v>
      </c>
      <c r="AW450">
        <f>VLOOKUP(AW$4,Description!$A$136:$C$203,3)*AW1053</f>
        <v>0</v>
      </c>
      <c r="AX450">
        <f t="shared" si="241"/>
        <v>1</v>
      </c>
      <c r="AY450">
        <f>VLOOKUP(AY$4,Description!$A$136:$C$203,3)*AY1053</f>
        <v>0</v>
      </c>
      <c r="AZ450">
        <f t="shared" si="242"/>
        <v>0</v>
      </c>
      <c r="BA450">
        <f>VLOOKUP(BA$4,Description!$A$136:$C$203,3)*BA1053</f>
        <v>0</v>
      </c>
      <c r="BB450">
        <f t="shared" si="243"/>
        <v>0</v>
      </c>
      <c r="BC450">
        <f>VLOOKUP(BC$4,Description!$A$136:$C$203,3)*BC1053</f>
        <v>0</v>
      </c>
      <c r="BD450">
        <f t="shared" si="244"/>
        <v>0</v>
      </c>
      <c r="BE450">
        <f>VLOOKUP(BE$4,Description!$A$136:$C$203,3)*BE1053</f>
        <v>0</v>
      </c>
      <c r="BF450">
        <f t="shared" si="245"/>
        <v>0</v>
      </c>
      <c r="BG450">
        <f>VLOOKUP(BG$4,Description!$A$136:$C$203,3)*BG1053</f>
        <v>0</v>
      </c>
      <c r="BH450">
        <f t="shared" si="246"/>
        <v>0</v>
      </c>
      <c r="BI450">
        <f>VLOOKUP(BI$4,Description!$A$136:$C$203,3)*BI1053</f>
        <v>0</v>
      </c>
      <c r="BJ450">
        <f t="shared" si="247"/>
        <v>0</v>
      </c>
      <c r="BK450">
        <f>VLOOKUP(BK$4,Description!$A$136:$C$203,3)*BK1053</f>
        <v>0</v>
      </c>
      <c r="BL450">
        <f t="shared" si="248"/>
        <v>0</v>
      </c>
      <c r="BM450">
        <f>VLOOKUP(BM$4,Description!$A$136:$C$203,3)*BM1053</f>
        <v>0</v>
      </c>
      <c r="BN450">
        <f t="shared" si="249"/>
        <v>0</v>
      </c>
      <c r="BO450">
        <f>VLOOKUP(BO$4,Description!$A$136:$C$203,3)*BO1053</f>
        <v>0</v>
      </c>
      <c r="BP450">
        <f t="shared" si="250"/>
        <v>0</v>
      </c>
      <c r="BQ450">
        <f>VLOOKUP(BQ$4,Description!$A$136:$C$203,3)*BQ1053</f>
        <v>0</v>
      </c>
      <c r="BR450">
        <f t="shared" si="251"/>
        <v>0</v>
      </c>
    </row>
    <row r="451" spans="1:70" x14ac:dyDescent="0.2">
      <c r="A451">
        <f t="shared" si="216"/>
        <v>1148140</v>
      </c>
      <c r="B451">
        <f t="shared" si="217"/>
        <v>30</v>
      </c>
      <c r="C451">
        <f>VLOOKUP(C$4,Description!$A$136:$C$203,3)*C1054</f>
        <v>0</v>
      </c>
      <c r="D451">
        <f t="shared" si="218"/>
        <v>1</v>
      </c>
      <c r="E451">
        <f>VLOOKUP(E$4,Description!$A$136:$C$203,3)*E1054</f>
        <v>0</v>
      </c>
      <c r="F451">
        <f t="shared" si="219"/>
        <v>1</v>
      </c>
      <c r="G451">
        <f>VLOOKUP(G$4,Description!$A$136:$C$203,3)*G1054</f>
        <v>0</v>
      </c>
      <c r="H451">
        <f t="shared" si="220"/>
        <v>0</v>
      </c>
      <c r="I451">
        <f>VLOOKUP(I$4,Description!$A$136:$C$203,3)*I1054</f>
        <v>0</v>
      </c>
      <c r="J451">
        <f t="shared" si="221"/>
        <v>0</v>
      </c>
      <c r="K451">
        <f>VLOOKUP(K$4,Description!$A$136:$C$203,3)*K1054</f>
        <v>0</v>
      </c>
      <c r="L451">
        <f t="shared" si="222"/>
        <v>0</v>
      </c>
      <c r="M451">
        <f>VLOOKUP(M$4,Description!$A$136:$C$203,3)*M1054</f>
        <v>0</v>
      </c>
      <c r="N451">
        <f t="shared" si="223"/>
        <v>0</v>
      </c>
      <c r="O451">
        <f>VLOOKUP(O$4,Description!$A$136:$C$203,3)*O1054</f>
        <v>2</v>
      </c>
      <c r="P451">
        <f t="shared" si="224"/>
        <v>0</v>
      </c>
      <c r="Q451">
        <f>VLOOKUP(Q$4,Description!$A$136:$C$203,3)*Q1054</f>
        <v>0</v>
      </c>
      <c r="R451">
        <f t="shared" si="225"/>
        <v>0</v>
      </c>
      <c r="S451">
        <f>VLOOKUP(S$4,Description!$A$136:$C$203,3)*S1054</f>
        <v>0</v>
      </c>
      <c r="T451">
        <f t="shared" si="226"/>
        <v>0</v>
      </c>
      <c r="U451">
        <f>VLOOKUP(U$4,Description!$A$136:$C$203,3)*U1054</f>
        <v>5</v>
      </c>
      <c r="V451">
        <f t="shared" si="227"/>
        <v>0</v>
      </c>
      <c r="W451">
        <f>VLOOKUP(W$4,Description!$A$136:$C$203,3)*W1054</f>
        <v>0</v>
      </c>
      <c r="X451">
        <f t="shared" si="228"/>
        <v>0</v>
      </c>
      <c r="Y451">
        <f>VLOOKUP(Y$4,Description!$A$136:$C$203,3)*Y1054</f>
        <v>0</v>
      </c>
      <c r="Z451">
        <f t="shared" si="229"/>
        <v>1</v>
      </c>
      <c r="AA451">
        <f>VLOOKUP(AA$4,Description!$A$136:$C$203,3)*AA1054</f>
        <v>4</v>
      </c>
      <c r="AB451">
        <f t="shared" si="230"/>
        <v>1</v>
      </c>
      <c r="AC451">
        <f>VLOOKUP(AC$4,Description!$A$136:$C$203,3)*AC1054</f>
        <v>5</v>
      </c>
      <c r="AD451">
        <f t="shared" si="231"/>
        <v>0</v>
      </c>
      <c r="AE451">
        <f>VLOOKUP(AE$4,Description!$A$136:$C$203,3)*AE1054</f>
        <v>0</v>
      </c>
      <c r="AF451">
        <f t="shared" si="232"/>
        <v>0</v>
      </c>
      <c r="AG451">
        <f>VLOOKUP(AG$4,Description!$A$136:$C$203,3)*AG1054</f>
        <v>0</v>
      </c>
      <c r="AH451">
        <f t="shared" si="233"/>
        <v>0</v>
      </c>
      <c r="AI451">
        <f>VLOOKUP(AI$4,Description!$A$136:$C$203,3)*AI1054</f>
        <v>0</v>
      </c>
      <c r="AJ451">
        <f t="shared" si="234"/>
        <v>0</v>
      </c>
      <c r="AK451">
        <f>VLOOKUP(AK$4,Description!$A$136:$C$203,3)*AK1054</f>
        <v>0</v>
      </c>
      <c r="AL451">
        <f t="shared" si="235"/>
        <v>0</v>
      </c>
      <c r="AM451">
        <f>VLOOKUP(AM$4,Description!$A$136:$C$203,3)*AM1054</f>
        <v>0</v>
      </c>
      <c r="AN451">
        <f t="shared" si="236"/>
        <v>0</v>
      </c>
      <c r="AO451">
        <f>VLOOKUP(AO$4,Description!$A$136:$C$203,3)*AO1054</f>
        <v>2</v>
      </c>
      <c r="AP451">
        <f t="shared" si="237"/>
        <v>1</v>
      </c>
      <c r="AQ451">
        <f>VLOOKUP(AQ$4,Description!$A$136:$C$203,3)*AQ1054</f>
        <v>1</v>
      </c>
      <c r="AR451">
        <f t="shared" si="238"/>
        <v>0</v>
      </c>
      <c r="AS451">
        <f>VLOOKUP(AS$4,Description!$A$136:$C$203,3)*AS1054</f>
        <v>0</v>
      </c>
      <c r="AT451">
        <f t="shared" si="239"/>
        <v>1</v>
      </c>
      <c r="AU451">
        <f>VLOOKUP(AU$4,Description!$A$136:$C$203,3)*AU1054</f>
        <v>0</v>
      </c>
      <c r="AV451">
        <f t="shared" si="240"/>
        <v>0</v>
      </c>
      <c r="AW451">
        <f>VLOOKUP(AW$4,Description!$A$136:$C$203,3)*AW1054</f>
        <v>0</v>
      </c>
      <c r="AX451">
        <f t="shared" si="241"/>
        <v>0</v>
      </c>
      <c r="AY451">
        <f>VLOOKUP(AY$4,Description!$A$136:$C$203,3)*AY1054</f>
        <v>0</v>
      </c>
      <c r="AZ451">
        <f t="shared" si="242"/>
        <v>0</v>
      </c>
      <c r="BA451">
        <f>VLOOKUP(BA$4,Description!$A$136:$C$203,3)*BA1054</f>
        <v>0</v>
      </c>
      <c r="BB451">
        <f t="shared" si="243"/>
        <v>0</v>
      </c>
      <c r="BC451">
        <f>VLOOKUP(BC$4,Description!$A$136:$C$203,3)*BC1054</f>
        <v>5</v>
      </c>
      <c r="BD451">
        <f t="shared" si="244"/>
        <v>0</v>
      </c>
      <c r="BE451">
        <f>VLOOKUP(BE$4,Description!$A$136:$C$203,3)*BE1054</f>
        <v>0</v>
      </c>
      <c r="BF451">
        <f t="shared" si="245"/>
        <v>0</v>
      </c>
      <c r="BG451">
        <f>VLOOKUP(BG$4,Description!$A$136:$C$203,3)*BG1054</f>
        <v>0</v>
      </c>
      <c r="BH451">
        <f t="shared" si="246"/>
        <v>0</v>
      </c>
      <c r="BI451">
        <f>VLOOKUP(BI$4,Description!$A$136:$C$203,3)*BI1054</f>
        <v>0</v>
      </c>
      <c r="BJ451">
        <f t="shared" si="247"/>
        <v>0</v>
      </c>
      <c r="BK451">
        <f>VLOOKUP(BK$4,Description!$A$136:$C$203,3)*BK1054</f>
        <v>0</v>
      </c>
      <c r="BL451">
        <f t="shared" si="248"/>
        <v>0</v>
      </c>
      <c r="BM451">
        <f>VLOOKUP(BM$4,Description!$A$136:$C$203,3)*BM1054</f>
        <v>0</v>
      </c>
      <c r="BN451">
        <f t="shared" si="249"/>
        <v>0</v>
      </c>
      <c r="BO451">
        <f>VLOOKUP(BO$4,Description!$A$136:$C$203,3)*BO1054</f>
        <v>0</v>
      </c>
      <c r="BP451">
        <f t="shared" si="250"/>
        <v>0</v>
      </c>
      <c r="BQ451">
        <f>VLOOKUP(BQ$4,Description!$A$136:$C$203,3)*BQ1054</f>
        <v>0</v>
      </c>
      <c r="BR451">
        <f t="shared" si="251"/>
        <v>0</v>
      </c>
    </row>
    <row r="452" spans="1:70" x14ac:dyDescent="0.2">
      <c r="A452">
        <f t="shared" si="216"/>
        <v>1148150</v>
      </c>
      <c r="B452">
        <f t="shared" si="217"/>
        <v>36</v>
      </c>
      <c r="C452">
        <f>VLOOKUP(C$4,Description!$A$136:$C$203,3)*C1055</f>
        <v>0</v>
      </c>
      <c r="D452">
        <f t="shared" si="218"/>
        <v>0</v>
      </c>
      <c r="E452">
        <f>VLOOKUP(E$4,Description!$A$136:$C$203,3)*E1055</f>
        <v>0</v>
      </c>
      <c r="F452">
        <f t="shared" si="219"/>
        <v>1</v>
      </c>
      <c r="G452">
        <f>VLOOKUP(G$4,Description!$A$136:$C$203,3)*G1055</f>
        <v>0</v>
      </c>
      <c r="H452">
        <f t="shared" si="220"/>
        <v>0</v>
      </c>
      <c r="I452">
        <f>VLOOKUP(I$4,Description!$A$136:$C$203,3)*I1055</f>
        <v>0</v>
      </c>
      <c r="J452">
        <f t="shared" si="221"/>
        <v>1</v>
      </c>
      <c r="K452">
        <f>VLOOKUP(K$4,Description!$A$136:$C$203,3)*K1055</f>
        <v>0</v>
      </c>
      <c r="L452">
        <f t="shared" si="222"/>
        <v>0</v>
      </c>
      <c r="M452">
        <f>VLOOKUP(M$4,Description!$A$136:$C$203,3)*M1055</f>
        <v>0</v>
      </c>
      <c r="N452">
        <f t="shared" si="223"/>
        <v>0</v>
      </c>
      <c r="O452">
        <f>VLOOKUP(O$4,Description!$A$136:$C$203,3)*O1055</f>
        <v>0</v>
      </c>
      <c r="P452">
        <f t="shared" si="224"/>
        <v>1</v>
      </c>
      <c r="Q452">
        <f>VLOOKUP(Q$4,Description!$A$136:$C$203,3)*Q1055</f>
        <v>0</v>
      </c>
      <c r="R452">
        <f t="shared" si="225"/>
        <v>0</v>
      </c>
      <c r="S452">
        <f>VLOOKUP(S$4,Description!$A$136:$C$203,3)*S1055</f>
        <v>0</v>
      </c>
      <c r="T452">
        <f t="shared" si="226"/>
        <v>0</v>
      </c>
      <c r="U452">
        <f>VLOOKUP(U$4,Description!$A$136:$C$203,3)*U1055</f>
        <v>0</v>
      </c>
      <c r="V452">
        <f t="shared" si="227"/>
        <v>0</v>
      </c>
      <c r="W452">
        <f>VLOOKUP(W$4,Description!$A$136:$C$203,3)*W1055</f>
        <v>0</v>
      </c>
      <c r="X452">
        <f t="shared" si="228"/>
        <v>0</v>
      </c>
      <c r="Y452">
        <f>VLOOKUP(Y$4,Description!$A$136:$C$203,3)*Y1055</f>
        <v>0</v>
      </c>
      <c r="Z452">
        <f t="shared" si="229"/>
        <v>1</v>
      </c>
      <c r="AA452">
        <f>VLOOKUP(AA$4,Description!$A$136:$C$203,3)*AA1055</f>
        <v>4</v>
      </c>
      <c r="AB452">
        <f t="shared" si="230"/>
        <v>1</v>
      </c>
      <c r="AC452">
        <f>VLOOKUP(AC$4,Description!$A$136:$C$203,3)*AC1055</f>
        <v>5</v>
      </c>
      <c r="AD452">
        <f t="shared" si="231"/>
        <v>0</v>
      </c>
      <c r="AE452">
        <f>VLOOKUP(AE$4,Description!$A$136:$C$203,3)*AE1055</f>
        <v>4</v>
      </c>
      <c r="AF452">
        <f t="shared" si="232"/>
        <v>0</v>
      </c>
      <c r="AG452">
        <f>VLOOKUP(AG$4,Description!$A$136:$C$203,3)*AG1055</f>
        <v>0</v>
      </c>
      <c r="AH452">
        <f t="shared" si="233"/>
        <v>0</v>
      </c>
      <c r="AI452">
        <f>VLOOKUP(AI$4,Description!$A$136:$C$203,3)*AI1055</f>
        <v>0</v>
      </c>
      <c r="AJ452">
        <f t="shared" si="234"/>
        <v>0</v>
      </c>
      <c r="AK452">
        <f>VLOOKUP(AK$4,Description!$A$136:$C$203,3)*AK1055</f>
        <v>0</v>
      </c>
      <c r="AL452">
        <f t="shared" si="235"/>
        <v>1</v>
      </c>
      <c r="AM452">
        <f>VLOOKUP(AM$4,Description!$A$136:$C$203,3)*AM1055</f>
        <v>0</v>
      </c>
      <c r="AN452">
        <f t="shared" si="236"/>
        <v>0</v>
      </c>
      <c r="AO452">
        <f>VLOOKUP(AO$4,Description!$A$136:$C$203,3)*AO1055</f>
        <v>2</v>
      </c>
      <c r="AP452">
        <f t="shared" si="237"/>
        <v>1</v>
      </c>
      <c r="AQ452">
        <f>VLOOKUP(AQ$4,Description!$A$136:$C$203,3)*AQ1055</f>
        <v>1</v>
      </c>
      <c r="AR452">
        <f t="shared" si="238"/>
        <v>0</v>
      </c>
      <c r="AS452">
        <f>VLOOKUP(AS$4,Description!$A$136:$C$203,3)*AS1055</f>
        <v>0</v>
      </c>
      <c r="AT452">
        <f t="shared" si="239"/>
        <v>1</v>
      </c>
      <c r="AU452">
        <f>VLOOKUP(AU$4,Description!$A$136:$C$203,3)*AU1055</f>
        <v>5</v>
      </c>
      <c r="AV452">
        <f t="shared" si="240"/>
        <v>1</v>
      </c>
      <c r="AW452">
        <f>VLOOKUP(AW$4,Description!$A$136:$C$203,3)*AW1055</f>
        <v>0</v>
      </c>
      <c r="AX452">
        <f t="shared" si="241"/>
        <v>1</v>
      </c>
      <c r="AY452">
        <f>VLOOKUP(AY$4,Description!$A$136:$C$203,3)*AY1055</f>
        <v>0</v>
      </c>
      <c r="AZ452">
        <f t="shared" si="242"/>
        <v>0</v>
      </c>
      <c r="BA452">
        <f>VLOOKUP(BA$4,Description!$A$136:$C$203,3)*BA1055</f>
        <v>0</v>
      </c>
      <c r="BB452">
        <f t="shared" si="243"/>
        <v>0</v>
      </c>
      <c r="BC452">
        <f>VLOOKUP(BC$4,Description!$A$136:$C$203,3)*BC1055</f>
        <v>5</v>
      </c>
      <c r="BD452">
        <f t="shared" si="244"/>
        <v>0</v>
      </c>
      <c r="BE452">
        <f>VLOOKUP(BE$4,Description!$A$136:$C$203,3)*BE1055</f>
        <v>0</v>
      </c>
      <c r="BF452">
        <f t="shared" si="245"/>
        <v>0</v>
      </c>
      <c r="BG452">
        <f>VLOOKUP(BG$4,Description!$A$136:$C$203,3)*BG1055</f>
        <v>0</v>
      </c>
      <c r="BH452">
        <f t="shared" si="246"/>
        <v>0</v>
      </c>
      <c r="BI452">
        <f>VLOOKUP(BI$4,Description!$A$136:$C$203,3)*BI1055</f>
        <v>0</v>
      </c>
      <c r="BJ452">
        <f t="shared" si="247"/>
        <v>0</v>
      </c>
      <c r="BK452">
        <f>VLOOKUP(BK$4,Description!$A$136:$C$203,3)*BK1055</f>
        <v>0</v>
      </c>
      <c r="BL452">
        <f t="shared" si="248"/>
        <v>0</v>
      </c>
      <c r="BM452">
        <f>VLOOKUP(BM$4,Description!$A$136:$C$203,3)*BM1055</f>
        <v>0</v>
      </c>
      <c r="BN452">
        <f t="shared" si="249"/>
        <v>0</v>
      </c>
      <c r="BO452">
        <f>VLOOKUP(BO$4,Description!$A$136:$C$203,3)*BO1055</f>
        <v>0</v>
      </c>
      <c r="BP452">
        <f t="shared" si="250"/>
        <v>0</v>
      </c>
      <c r="BQ452">
        <f>VLOOKUP(BQ$4,Description!$A$136:$C$203,3)*BQ1055</f>
        <v>0</v>
      </c>
      <c r="BR452">
        <f t="shared" si="251"/>
        <v>0</v>
      </c>
    </row>
    <row r="453" spans="1:70" x14ac:dyDescent="0.2">
      <c r="A453">
        <f t="shared" si="216"/>
        <v>1148180</v>
      </c>
      <c r="B453">
        <f t="shared" si="217"/>
        <v>19</v>
      </c>
      <c r="C453">
        <f>VLOOKUP(C$4,Description!$A$136:$C$203,3)*C1056</f>
        <v>0</v>
      </c>
      <c r="D453">
        <f t="shared" si="218"/>
        <v>1</v>
      </c>
      <c r="E453">
        <f>VLOOKUP(E$4,Description!$A$136:$C$203,3)*E1056</f>
        <v>1</v>
      </c>
      <c r="F453">
        <f t="shared" si="219"/>
        <v>0</v>
      </c>
      <c r="G453">
        <f>VLOOKUP(G$4,Description!$A$136:$C$203,3)*G1056</f>
        <v>0</v>
      </c>
      <c r="H453">
        <f t="shared" si="220"/>
        <v>0</v>
      </c>
      <c r="I453">
        <f>VLOOKUP(I$4,Description!$A$136:$C$203,3)*I1056</f>
        <v>0</v>
      </c>
      <c r="J453">
        <f t="shared" si="221"/>
        <v>0</v>
      </c>
      <c r="K453">
        <f>VLOOKUP(K$4,Description!$A$136:$C$203,3)*K1056</f>
        <v>0</v>
      </c>
      <c r="L453">
        <f t="shared" si="222"/>
        <v>0</v>
      </c>
      <c r="M453">
        <f>VLOOKUP(M$4,Description!$A$136:$C$203,3)*M1056</f>
        <v>0</v>
      </c>
      <c r="N453">
        <f t="shared" si="223"/>
        <v>0</v>
      </c>
      <c r="O453">
        <f>VLOOKUP(O$4,Description!$A$136:$C$203,3)*O1056</f>
        <v>0</v>
      </c>
      <c r="P453">
        <f t="shared" si="224"/>
        <v>1</v>
      </c>
      <c r="Q453">
        <f>VLOOKUP(Q$4,Description!$A$136:$C$203,3)*Q1056</f>
        <v>0</v>
      </c>
      <c r="R453">
        <f t="shared" si="225"/>
        <v>0</v>
      </c>
      <c r="S453">
        <f>VLOOKUP(S$4,Description!$A$136:$C$203,3)*S1056</f>
        <v>0</v>
      </c>
      <c r="T453">
        <f t="shared" si="226"/>
        <v>0</v>
      </c>
      <c r="U453">
        <f>VLOOKUP(U$4,Description!$A$136:$C$203,3)*U1056</f>
        <v>0</v>
      </c>
      <c r="V453">
        <f t="shared" si="227"/>
        <v>0</v>
      </c>
      <c r="W453">
        <f>VLOOKUP(W$4,Description!$A$136:$C$203,3)*W1056</f>
        <v>0</v>
      </c>
      <c r="X453">
        <f t="shared" si="228"/>
        <v>0</v>
      </c>
      <c r="Y453">
        <f>VLOOKUP(Y$4,Description!$A$136:$C$203,3)*Y1056</f>
        <v>0</v>
      </c>
      <c r="Z453">
        <f t="shared" si="229"/>
        <v>0</v>
      </c>
      <c r="AA453">
        <f>VLOOKUP(AA$4,Description!$A$136:$C$203,3)*AA1056</f>
        <v>4</v>
      </c>
      <c r="AB453">
        <f t="shared" si="230"/>
        <v>1</v>
      </c>
      <c r="AC453">
        <f>VLOOKUP(AC$4,Description!$A$136:$C$203,3)*AC1056</f>
        <v>5</v>
      </c>
      <c r="AD453">
        <f t="shared" si="231"/>
        <v>0</v>
      </c>
      <c r="AE453">
        <f>VLOOKUP(AE$4,Description!$A$136:$C$203,3)*AE1056</f>
        <v>0</v>
      </c>
      <c r="AF453">
        <f t="shared" si="232"/>
        <v>0</v>
      </c>
      <c r="AG453">
        <f>VLOOKUP(AG$4,Description!$A$136:$C$203,3)*AG1056</f>
        <v>0</v>
      </c>
      <c r="AH453">
        <f t="shared" si="233"/>
        <v>0</v>
      </c>
      <c r="AI453">
        <f>VLOOKUP(AI$4,Description!$A$136:$C$203,3)*AI1056</f>
        <v>0</v>
      </c>
      <c r="AJ453">
        <f t="shared" si="234"/>
        <v>0</v>
      </c>
      <c r="AK453">
        <f>VLOOKUP(AK$4,Description!$A$136:$C$203,3)*AK1056</f>
        <v>0</v>
      </c>
      <c r="AL453">
        <f t="shared" si="235"/>
        <v>0</v>
      </c>
      <c r="AM453">
        <f>VLOOKUP(AM$4,Description!$A$136:$C$203,3)*AM1056</f>
        <v>0</v>
      </c>
      <c r="AN453">
        <f t="shared" si="236"/>
        <v>1</v>
      </c>
      <c r="AO453">
        <f>VLOOKUP(AO$4,Description!$A$136:$C$203,3)*AO1056</f>
        <v>2</v>
      </c>
      <c r="AP453">
        <f t="shared" si="237"/>
        <v>1</v>
      </c>
      <c r="AQ453">
        <f>VLOOKUP(AQ$4,Description!$A$136:$C$203,3)*AQ1056</f>
        <v>0</v>
      </c>
      <c r="AR453">
        <f t="shared" si="238"/>
        <v>0</v>
      </c>
      <c r="AS453">
        <f>VLOOKUP(AS$4,Description!$A$136:$C$203,3)*AS1056</f>
        <v>0</v>
      </c>
      <c r="AT453">
        <f t="shared" si="239"/>
        <v>1</v>
      </c>
      <c r="AU453">
        <f>VLOOKUP(AU$4,Description!$A$136:$C$203,3)*AU1056</f>
        <v>0</v>
      </c>
      <c r="AV453">
        <f t="shared" si="240"/>
        <v>0</v>
      </c>
      <c r="AW453">
        <f>VLOOKUP(AW$4,Description!$A$136:$C$203,3)*AW1056</f>
        <v>0</v>
      </c>
      <c r="AX453">
        <f t="shared" si="241"/>
        <v>1</v>
      </c>
      <c r="AY453">
        <f>VLOOKUP(AY$4,Description!$A$136:$C$203,3)*AY1056</f>
        <v>0</v>
      </c>
      <c r="AZ453">
        <f t="shared" si="242"/>
        <v>0</v>
      </c>
      <c r="BA453">
        <f>VLOOKUP(BA$4,Description!$A$136:$C$203,3)*BA1056</f>
        <v>0</v>
      </c>
      <c r="BB453">
        <f t="shared" si="243"/>
        <v>0</v>
      </c>
      <c r="BC453">
        <f>VLOOKUP(BC$4,Description!$A$136:$C$203,3)*BC1056</f>
        <v>0</v>
      </c>
      <c r="BD453">
        <f t="shared" si="244"/>
        <v>0</v>
      </c>
      <c r="BE453">
        <f>VLOOKUP(BE$4,Description!$A$136:$C$203,3)*BE1056</f>
        <v>0</v>
      </c>
      <c r="BF453">
        <f t="shared" si="245"/>
        <v>0</v>
      </c>
      <c r="BG453">
        <f>VLOOKUP(BG$4,Description!$A$136:$C$203,3)*BG1056</f>
        <v>0</v>
      </c>
      <c r="BH453">
        <f t="shared" si="246"/>
        <v>0</v>
      </c>
      <c r="BI453">
        <f>VLOOKUP(BI$4,Description!$A$136:$C$203,3)*BI1056</f>
        <v>0</v>
      </c>
      <c r="BJ453">
        <f t="shared" si="247"/>
        <v>0</v>
      </c>
      <c r="BK453">
        <f>VLOOKUP(BK$4,Description!$A$136:$C$203,3)*BK1056</f>
        <v>0</v>
      </c>
      <c r="BL453">
        <f t="shared" si="248"/>
        <v>0</v>
      </c>
      <c r="BM453">
        <f>VLOOKUP(BM$4,Description!$A$136:$C$203,3)*BM1056</f>
        <v>0</v>
      </c>
      <c r="BN453">
        <f t="shared" si="249"/>
        <v>0</v>
      </c>
      <c r="BO453">
        <f>VLOOKUP(BO$4,Description!$A$136:$C$203,3)*BO1056</f>
        <v>0</v>
      </c>
      <c r="BP453">
        <f t="shared" si="250"/>
        <v>0</v>
      </c>
      <c r="BQ453">
        <f>VLOOKUP(BQ$4,Description!$A$136:$C$203,3)*BQ1056</f>
        <v>0</v>
      </c>
      <c r="BR453">
        <f t="shared" si="251"/>
        <v>0</v>
      </c>
    </row>
    <row r="454" spans="1:70" x14ac:dyDescent="0.2">
      <c r="A454">
        <f t="shared" ref="A454:A517" si="252">A1057</f>
        <v>1148250</v>
      </c>
      <c r="B454">
        <f t="shared" ref="B454:B517" si="253">SUM(C454:BR454)</f>
        <v>28</v>
      </c>
      <c r="C454">
        <f>VLOOKUP(C$4,Description!$A$136:$C$203,3)*C1057</f>
        <v>0</v>
      </c>
      <c r="D454">
        <f t="shared" ref="D454:D517" si="254">D1057</f>
        <v>1</v>
      </c>
      <c r="E454">
        <f>VLOOKUP(E$4,Description!$A$136:$C$203,3)*E1057</f>
        <v>0</v>
      </c>
      <c r="F454">
        <f t="shared" ref="F454:F517" si="255">F1057</f>
        <v>1</v>
      </c>
      <c r="G454">
        <f>VLOOKUP(G$4,Description!$A$136:$C$203,3)*G1057</f>
        <v>0</v>
      </c>
      <c r="H454">
        <f t="shared" ref="H454:H517" si="256">H1057</f>
        <v>0</v>
      </c>
      <c r="I454">
        <f>VLOOKUP(I$4,Description!$A$136:$C$203,3)*I1057</f>
        <v>0</v>
      </c>
      <c r="J454">
        <f t="shared" ref="J454:J517" si="257">J1057</f>
        <v>1</v>
      </c>
      <c r="K454">
        <f>VLOOKUP(K$4,Description!$A$136:$C$203,3)*K1057</f>
        <v>0</v>
      </c>
      <c r="L454">
        <f t="shared" ref="L454:L517" si="258">L1057</f>
        <v>0</v>
      </c>
      <c r="M454">
        <f>VLOOKUP(M$4,Description!$A$136:$C$203,3)*M1057</f>
        <v>0</v>
      </c>
      <c r="N454">
        <f t="shared" ref="N454:N517" si="259">N1057</f>
        <v>0</v>
      </c>
      <c r="O454">
        <f>VLOOKUP(O$4,Description!$A$136:$C$203,3)*O1057</f>
        <v>0</v>
      </c>
      <c r="P454">
        <f t="shared" ref="P454:P517" si="260">P1057</f>
        <v>1</v>
      </c>
      <c r="Q454">
        <f>VLOOKUP(Q$4,Description!$A$136:$C$203,3)*Q1057</f>
        <v>0</v>
      </c>
      <c r="R454">
        <f t="shared" ref="R454:R517" si="261">R1057</f>
        <v>0</v>
      </c>
      <c r="S454">
        <f>VLOOKUP(S$4,Description!$A$136:$C$203,3)*S1057</f>
        <v>0</v>
      </c>
      <c r="T454">
        <f t="shared" ref="T454:T517" si="262">T1057</f>
        <v>0</v>
      </c>
      <c r="U454">
        <f>VLOOKUP(U$4,Description!$A$136:$C$203,3)*U1057</f>
        <v>0</v>
      </c>
      <c r="V454">
        <f t="shared" ref="V454:V517" si="263">V1057</f>
        <v>1</v>
      </c>
      <c r="W454">
        <f>VLOOKUP(W$4,Description!$A$136:$C$203,3)*W1057</f>
        <v>0</v>
      </c>
      <c r="X454">
        <f t="shared" ref="X454:X517" si="264">X1057</f>
        <v>0</v>
      </c>
      <c r="Y454">
        <f>VLOOKUP(Y$4,Description!$A$136:$C$203,3)*Y1057</f>
        <v>1</v>
      </c>
      <c r="Z454">
        <f t="shared" ref="Z454:Z517" si="265">Z1057</f>
        <v>0</v>
      </c>
      <c r="AA454">
        <f>VLOOKUP(AA$4,Description!$A$136:$C$203,3)*AA1057</f>
        <v>4</v>
      </c>
      <c r="AB454">
        <f t="shared" ref="AB454:AB517" si="266">AB1057</f>
        <v>1</v>
      </c>
      <c r="AC454">
        <f>VLOOKUP(AC$4,Description!$A$136:$C$203,3)*AC1057</f>
        <v>5</v>
      </c>
      <c r="AD454">
        <f t="shared" ref="AD454:AD517" si="267">AD1057</f>
        <v>0</v>
      </c>
      <c r="AE454">
        <f>VLOOKUP(AE$4,Description!$A$136:$C$203,3)*AE1057</f>
        <v>0</v>
      </c>
      <c r="AF454">
        <f t="shared" ref="AF454:AF517" si="268">AF1057</f>
        <v>1</v>
      </c>
      <c r="AG454">
        <f>VLOOKUP(AG$4,Description!$A$136:$C$203,3)*AG1057</f>
        <v>0</v>
      </c>
      <c r="AH454">
        <f t="shared" ref="AH454:AH517" si="269">AH1057</f>
        <v>0</v>
      </c>
      <c r="AI454">
        <f>VLOOKUP(AI$4,Description!$A$136:$C$203,3)*AI1057</f>
        <v>1</v>
      </c>
      <c r="AJ454">
        <f t="shared" ref="AJ454:AJ517" si="270">AJ1057</f>
        <v>0</v>
      </c>
      <c r="AK454">
        <f>VLOOKUP(AK$4,Description!$A$136:$C$203,3)*AK1057</f>
        <v>0</v>
      </c>
      <c r="AL454">
        <f t="shared" ref="AL454:AL517" si="271">AL1057</f>
        <v>0</v>
      </c>
      <c r="AM454">
        <f>VLOOKUP(AM$4,Description!$A$136:$C$203,3)*AM1057</f>
        <v>0</v>
      </c>
      <c r="AN454">
        <f t="shared" ref="AN454:AN517" si="272">AN1057</f>
        <v>0</v>
      </c>
      <c r="AO454">
        <f>VLOOKUP(AO$4,Description!$A$136:$C$203,3)*AO1057</f>
        <v>2</v>
      </c>
      <c r="AP454">
        <f t="shared" ref="AP454:AP517" si="273">AP1057</f>
        <v>1</v>
      </c>
      <c r="AQ454">
        <f>VLOOKUP(AQ$4,Description!$A$136:$C$203,3)*AQ1057</f>
        <v>0</v>
      </c>
      <c r="AR454">
        <f t="shared" ref="AR454:AR517" si="274">AR1057</f>
        <v>0</v>
      </c>
      <c r="AS454">
        <f>VLOOKUP(AS$4,Description!$A$136:$C$203,3)*AS1057</f>
        <v>0</v>
      </c>
      <c r="AT454">
        <f t="shared" ref="AT454:AT517" si="275">AT1057</f>
        <v>1</v>
      </c>
      <c r="AU454">
        <f>VLOOKUP(AU$4,Description!$A$136:$C$203,3)*AU1057</f>
        <v>5</v>
      </c>
      <c r="AV454">
        <f t="shared" ref="AV454:AV517" si="276">AV1057</f>
        <v>0</v>
      </c>
      <c r="AW454">
        <f>VLOOKUP(AW$4,Description!$A$136:$C$203,3)*AW1057</f>
        <v>0</v>
      </c>
      <c r="AX454">
        <f t="shared" ref="AX454:AX517" si="277">AX1057</f>
        <v>1</v>
      </c>
      <c r="AY454">
        <f>VLOOKUP(AY$4,Description!$A$136:$C$203,3)*AY1057</f>
        <v>0</v>
      </c>
      <c r="AZ454">
        <f t="shared" ref="AZ454:AZ517" si="278">AZ1057</f>
        <v>0</v>
      </c>
      <c r="BA454">
        <f>VLOOKUP(BA$4,Description!$A$136:$C$203,3)*BA1057</f>
        <v>0</v>
      </c>
      <c r="BB454">
        <f t="shared" ref="BB454:BB517" si="279">BB1057</f>
        <v>0</v>
      </c>
      <c r="BC454">
        <f>VLOOKUP(BC$4,Description!$A$136:$C$203,3)*BC1057</f>
        <v>0</v>
      </c>
      <c r="BD454">
        <f t="shared" ref="BD454:BD517" si="280">BD1057</f>
        <v>0</v>
      </c>
      <c r="BE454">
        <f>VLOOKUP(BE$4,Description!$A$136:$C$203,3)*BE1057</f>
        <v>0</v>
      </c>
      <c r="BF454">
        <f t="shared" ref="BF454:BF517" si="281">BF1057</f>
        <v>0</v>
      </c>
      <c r="BG454">
        <f>VLOOKUP(BG$4,Description!$A$136:$C$203,3)*BG1057</f>
        <v>0</v>
      </c>
      <c r="BH454">
        <f t="shared" ref="BH454:BH517" si="282">BH1057</f>
        <v>0</v>
      </c>
      <c r="BI454">
        <f>VLOOKUP(BI$4,Description!$A$136:$C$203,3)*BI1057</f>
        <v>0</v>
      </c>
      <c r="BJ454">
        <f t="shared" ref="BJ454:BJ517" si="283">BJ1057</f>
        <v>0</v>
      </c>
      <c r="BK454">
        <f>VLOOKUP(BK$4,Description!$A$136:$C$203,3)*BK1057</f>
        <v>0</v>
      </c>
      <c r="BL454">
        <f t="shared" ref="BL454:BL517" si="284">BL1057</f>
        <v>0</v>
      </c>
      <c r="BM454">
        <f>VLOOKUP(BM$4,Description!$A$136:$C$203,3)*BM1057</f>
        <v>0</v>
      </c>
      <c r="BN454">
        <f t="shared" ref="BN454:BN517" si="285">BN1057</f>
        <v>0</v>
      </c>
      <c r="BO454">
        <f>VLOOKUP(BO$4,Description!$A$136:$C$203,3)*BO1057</f>
        <v>0</v>
      </c>
      <c r="BP454">
        <f t="shared" ref="BP454:BP517" si="286">BP1057</f>
        <v>0</v>
      </c>
      <c r="BQ454">
        <f>VLOOKUP(BQ$4,Description!$A$136:$C$203,3)*BQ1057</f>
        <v>0</v>
      </c>
      <c r="BR454">
        <f t="shared" ref="BR454:BR517" si="287">BR1057</f>
        <v>0</v>
      </c>
    </row>
    <row r="455" spans="1:70" x14ac:dyDescent="0.2">
      <c r="A455">
        <f t="shared" si="252"/>
        <v>1148280</v>
      </c>
      <c r="B455">
        <f t="shared" si="253"/>
        <v>0</v>
      </c>
      <c r="C455">
        <f>VLOOKUP(C$4,Description!$A$136:$C$203,3)*C1058</f>
        <v>0</v>
      </c>
      <c r="D455">
        <f t="shared" si="254"/>
        <v>0</v>
      </c>
      <c r="E455">
        <f>VLOOKUP(E$4,Description!$A$136:$C$203,3)*E1058</f>
        <v>0</v>
      </c>
      <c r="F455">
        <f t="shared" si="255"/>
        <v>0</v>
      </c>
      <c r="G455">
        <f>VLOOKUP(G$4,Description!$A$136:$C$203,3)*G1058</f>
        <v>0</v>
      </c>
      <c r="H455">
        <f t="shared" si="256"/>
        <v>0</v>
      </c>
      <c r="I455">
        <f>VLOOKUP(I$4,Description!$A$136:$C$203,3)*I1058</f>
        <v>0</v>
      </c>
      <c r="J455">
        <f t="shared" si="257"/>
        <v>0</v>
      </c>
      <c r="K455">
        <f>VLOOKUP(K$4,Description!$A$136:$C$203,3)*K1058</f>
        <v>0</v>
      </c>
      <c r="L455">
        <f t="shared" si="258"/>
        <v>0</v>
      </c>
      <c r="M455">
        <f>VLOOKUP(M$4,Description!$A$136:$C$203,3)*M1058</f>
        <v>0</v>
      </c>
      <c r="N455">
        <f t="shared" si="259"/>
        <v>0</v>
      </c>
      <c r="O455">
        <f>VLOOKUP(O$4,Description!$A$136:$C$203,3)*O1058</f>
        <v>0</v>
      </c>
      <c r="P455">
        <f t="shared" si="260"/>
        <v>0</v>
      </c>
      <c r="Q455">
        <f>VLOOKUP(Q$4,Description!$A$136:$C$203,3)*Q1058</f>
        <v>0</v>
      </c>
      <c r="R455">
        <f t="shared" si="261"/>
        <v>0</v>
      </c>
      <c r="S455">
        <f>VLOOKUP(S$4,Description!$A$136:$C$203,3)*S1058</f>
        <v>0</v>
      </c>
      <c r="T455">
        <f t="shared" si="262"/>
        <v>0</v>
      </c>
      <c r="U455">
        <f>VLOOKUP(U$4,Description!$A$136:$C$203,3)*U1058</f>
        <v>0</v>
      </c>
      <c r="V455">
        <f t="shared" si="263"/>
        <v>0</v>
      </c>
      <c r="W455">
        <f>VLOOKUP(W$4,Description!$A$136:$C$203,3)*W1058</f>
        <v>0</v>
      </c>
      <c r="X455">
        <f t="shared" si="264"/>
        <v>0</v>
      </c>
      <c r="Y455">
        <f>VLOOKUP(Y$4,Description!$A$136:$C$203,3)*Y1058</f>
        <v>0</v>
      </c>
      <c r="Z455">
        <f t="shared" si="265"/>
        <v>0</v>
      </c>
      <c r="AA455">
        <f>VLOOKUP(AA$4,Description!$A$136:$C$203,3)*AA1058</f>
        <v>0</v>
      </c>
      <c r="AB455">
        <f t="shared" si="266"/>
        <v>0</v>
      </c>
      <c r="AC455">
        <f>VLOOKUP(AC$4,Description!$A$136:$C$203,3)*AC1058</f>
        <v>0</v>
      </c>
      <c r="AD455">
        <f t="shared" si="267"/>
        <v>0</v>
      </c>
      <c r="AE455">
        <f>VLOOKUP(AE$4,Description!$A$136:$C$203,3)*AE1058</f>
        <v>0</v>
      </c>
      <c r="AF455">
        <f t="shared" si="268"/>
        <v>0</v>
      </c>
      <c r="AG455">
        <f>VLOOKUP(AG$4,Description!$A$136:$C$203,3)*AG1058</f>
        <v>0</v>
      </c>
      <c r="AH455">
        <f t="shared" si="269"/>
        <v>0</v>
      </c>
      <c r="AI455">
        <f>VLOOKUP(AI$4,Description!$A$136:$C$203,3)*AI1058</f>
        <v>0</v>
      </c>
      <c r="AJ455">
        <f t="shared" si="270"/>
        <v>0</v>
      </c>
      <c r="AK455">
        <f>VLOOKUP(AK$4,Description!$A$136:$C$203,3)*AK1058</f>
        <v>0</v>
      </c>
      <c r="AL455">
        <f t="shared" si="271"/>
        <v>0</v>
      </c>
      <c r="AM455">
        <f>VLOOKUP(AM$4,Description!$A$136:$C$203,3)*AM1058</f>
        <v>0</v>
      </c>
      <c r="AN455">
        <f t="shared" si="272"/>
        <v>0</v>
      </c>
      <c r="AO455">
        <f>VLOOKUP(AO$4,Description!$A$136:$C$203,3)*AO1058</f>
        <v>0</v>
      </c>
      <c r="AP455">
        <f t="shared" si="273"/>
        <v>0</v>
      </c>
      <c r="AQ455">
        <f>VLOOKUP(AQ$4,Description!$A$136:$C$203,3)*AQ1058</f>
        <v>0</v>
      </c>
      <c r="AR455">
        <f t="shared" si="274"/>
        <v>0</v>
      </c>
      <c r="AS455">
        <f>VLOOKUP(AS$4,Description!$A$136:$C$203,3)*AS1058</f>
        <v>0</v>
      </c>
      <c r="AT455">
        <f t="shared" si="275"/>
        <v>0</v>
      </c>
      <c r="AU455">
        <f>VLOOKUP(AU$4,Description!$A$136:$C$203,3)*AU1058</f>
        <v>0</v>
      </c>
      <c r="AV455">
        <f t="shared" si="276"/>
        <v>0</v>
      </c>
      <c r="AW455">
        <f>VLOOKUP(AW$4,Description!$A$136:$C$203,3)*AW1058</f>
        <v>0</v>
      </c>
      <c r="AX455">
        <f t="shared" si="277"/>
        <v>0</v>
      </c>
      <c r="AY455">
        <f>VLOOKUP(AY$4,Description!$A$136:$C$203,3)*AY1058</f>
        <v>0</v>
      </c>
      <c r="AZ455">
        <f t="shared" si="278"/>
        <v>0</v>
      </c>
      <c r="BA455">
        <f>VLOOKUP(BA$4,Description!$A$136:$C$203,3)*BA1058</f>
        <v>0</v>
      </c>
      <c r="BB455">
        <f t="shared" si="279"/>
        <v>0</v>
      </c>
      <c r="BC455">
        <f>VLOOKUP(BC$4,Description!$A$136:$C$203,3)*BC1058</f>
        <v>0</v>
      </c>
      <c r="BD455">
        <f t="shared" si="280"/>
        <v>0</v>
      </c>
      <c r="BE455">
        <f>VLOOKUP(BE$4,Description!$A$136:$C$203,3)*BE1058</f>
        <v>0</v>
      </c>
      <c r="BF455">
        <f t="shared" si="281"/>
        <v>0</v>
      </c>
      <c r="BG455">
        <f>VLOOKUP(BG$4,Description!$A$136:$C$203,3)*BG1058</f>
        <v>0</v>
      </c>
      <c r="BH455">
        <f t="shared" si="282"/>
        <v>0</v>
      </c>
      <c r="BI455">
        <f>VLOOKUP(BI$4,Description!$A$136:$C$203,3)*BI1058</f>
        <v>0</v>
      </c>
      <c r="BJ455">
        <f t="shared" si="283"/>
        <v>0</v>
      </c>
      <c r="BK455">
        <f>VLOOKUP(BK$4,Description!$A$136:$C$203,3)*BK1058</f>
        <v>0</v>
      </c>
      <c r="BL455">
        <f t="shared" si="284"/>
        <v>0</v>
      </c>
      <c r="BM455">
        <f>VLOOKUP(BM$4,Description!$A$136:$C$203,3)*BM1058</f>
        <v>0</v>
      </c>
      <c r="BN455">
        <f t="shared" si="285"/>
        <v>0</v>
      </c>
      <c r="BO455">
        <f>VLOOKUP(BO$4,Description!$A$136:$C$203,3)*BO1058</f>
        <v>0</v>
      </c>
      <c r="BP455">
        <f t="shared" si="286"/>
        <v>0</v>
      </c>
      <c r="BQ455">
        <f>VLOOKUP(BQ$4,Description!$A$136:$C$203,3)*BQ1058</f>
        <v>0</v>
      </c>
      <c r="BR455">
        <f t="shared" si="287"/>
        <v>0</v>
      </c>
    </row>
    <row r="456" spans="1:70" x14ac:dyDescent="0.2">
      <c r="A456">
        <f t="shared" si="252"/>
        <v>1148330</v>
      </c>
      <c r="B456">
        <f t="shared" si="253"/>
        <v>14</v>
      </c>
      <c r="C456">
        <f>VLOOKUP(C$4,Description!$A$136:$C$203,3)*C1059</f>
        <v>0</v>
      </c>
      <c r="D456">
        <f t="shared" si="254"/>
        <v>0</v>
      </c>
      <c r="E456">
        <f>VLOOKUP(E$4,Description!$A$136:$C$203,3)*E1059</f>
        <v>1</v>
      </c>
      <c r="F456">
        <f t="shared" si="255"/>
        <v>0</v>
      </c>
      <c r="G456">
        <f>VLOOKUP(G$4,Description!$A$136:$C$203,3)*G1059</f>
        <v>0</v>
      </c>
      <c r="H456">
        <f t="shared" si="256"/>
        <v>0</v>
      </c>
      <c r="I456">
        <f>VLOOKUP(I$4,Description!$A$136:$C$203,3)*I1059</f>
        <v>0</v>
      </c>
      <c r="J456">
        <f t="shared" si="257"/>
        <v>1</v>
      </c>
      <c r="K456">
        <f>VLOOKUP(K$4,Description!$A$136:$C$203,3)*K1059</f>
        <v>0</v>
      </c>
      <c r="L456">
        <f t="shared" si="258"/>
        <v>0</v>
      </c>
      <c r="M456">
        <f>VLOOKUP(M$4,Description!$A$136:$C$203,3)*M1059</f>
        <v>0</v>
      </c>
      <c r="N456">
        <f t="shared" si="259"/>
        <v>0</v>
      </c>
      <c r="O456">
        <f>VLOOKUP(O$4,Description!$A$136:$C$203,3)*O1059</f>
        <v>0</v>
      </c>
      <c r="P456">
        <f t="shared" si="260"/>
        <v>1</v>
      </c>
      <c r="Q456">
        <f>VLOOKUP(Q$4,Description!$A$136:$C$203,3)*Q1059</f>
        <v>0</v>
      </c>
      <c r="R456">
        <f t="shared" si="261"/>
        <v>0</v>
      </c>
      <c r="S456">
        <f>VLOOKUP(S$4,Description!$A$136:$C$203,3)*S1059</f>
        <v>0</v>
      </c>
      <c r="T456">
        <f t="shared" si="262"/>
        <v>0</v>
      </c>
      <c r="U456">
        <f>VLOOKUP(U$4,Description!$A$136:$C$203,3)*U1059</f>
        <v>0</v>
      </c>
      <c r="V456">
        <f t="shared" si="263"/>
        <v>0</v>
      </c>
      <c r="W456">
        <f>VLOOKUP(W$4,Description!$A$136:$C$203,3)*W1059</f>
        <v>0</v>
      </c>
      <c r="X456">
        <f t="shared" si="264"/>
        <v>0</v>
      </c>
      <c r="Y456">
        <f>VLOOKUP(Y$4,Description!$A$136:$C$203,3)*Y1059</f>
        <v>0</v>
      </c>
      <c r="Z456">
        <f t="shared" si="265"/>
        <v>1</v>
      </c>
      <c r="AA456">
        <f>VLOOKUP(AA$4,Description!$A$136:$C$203,3)*AA1059</f>
        <v>4</v>
      </c>
      <c r="AB456">
        <f t="shared" si="266"/>
        <v>0</v>
      </c>
      <c r="AC456">
        <f>VLOOKUP(AC$4,Description!$A$136:$C$203,3)*AC1059</f>
        <v>0</v>
      </c>
      <c r="AD456">
        <f t="shared" si="267"/>
        <v>0</v>
      </c>
      <c r="AE456">
        <f>VLOOKUP(AE$4,Description!$A$136:$C$203,3)*AE1059</f>
        <v>0</v>
      </c>
      <c r="AF456">
        <f t="shared" si="268"/>
        <v>1</v>
      </c>
      <c r="AG456">
        <f>VLOOKUP(AG$4,Description!$A$136:$C$203,3)*AG1059</f>
        <v>0</v>
      </c>
      <c r="AH456">
        <f t="shared" si="269"/>
        <v>0</v>
      </c>
      <c r="AI456">
        <f>VLOOKUP(AI$4,Description!$A$136:$C$203,3)*AI1059</f>
        <v>0</v>
      </c>
      <c r="AJ456">
        <f t="shared" si="270"/>
        <v>0</v>
      </c>
      <c r="AK456">
        <f>VLOOKUP(AK$4,Description!$A$136:$C$203,3)*AK1059</f>
        <v>0</v>
      </c>
      <c r="AL456">
        <f t="shared" si="271"/>
        <v>0</v>
      </c>
      <c r="AM456">
        <f>VLOOKUP(AM$4,Description!$A$136:$C$203,3)*AM1059</f>
        <v>0</v>
      </c>
      <c r="AN456">
        <f t="shared" si="272"/>
        <v>0</v>
      </c>
      <c r="AO456">
        <f>VLOOKUP(AO$4,Description!$A$136:$C$203,3)*AO1059</f>
        <v>2</v>
      </c>
      <c r="AP456">
        <f t="shared" si="273"/>
        <v>1</v>
      </c>
      <c r="AQ456">
        <f>VLOOKUP(AQ$4,Description!$A$136:$C$203,3)*AQ1059</f>
        <v>0</v>
      </c>
      <c r="AR456">
        <f t="shared" si="274"/>
        <v>0</v>
      </c>
      <c r="AS456">
        <f>VLOOKUP(AS$4,Description!$A$136:$C$203,3)*AS1059</f>
        <v>0</v>
      </c>
      <c r="AT456">
        <f t="shared" si="275"/>
        <v>1</v>
      </c>
      <c r="AU456">
        <f>VLOOKUP(AU$4,Description!$A$136:$C$203,3)*AU1059</f>
        <v>0</v>
      </c>
      <c r="AV456">
        <f t="shared" si="276"/>
        <v>0</v>
      </c>
      <c r="AW456">
        <f>VLOOKUP(AW$4,Description!$A$136:$C$203,3)*AW1059</f>
        <v>0</v>
      </c>
      <c r="AX456">
        <f t="shared" si="277"/>
        <v>1</v>
      </c>
      <c r="AY456">
        <f>VLOOKUP(AY$4,Description!$A$136:$C$203,3)*AY1059</f>
        <v>0</v>
      </c>
      <c r="AZ456">
        <f t="shared" si="278"/>
        <v>0</v>
      </c>
      <c r="BA456">
        <f>VLOOKUP(BA$4,Description!$A$136:$C$203,3)*BA1059</f>
        <v>0</v>
      </c>
      <c r="BB456">
        <f t="shared" si="279"/>
        <v>0</v>
      </c>
      <c r="BC456">
        <f>VLOOKUP(BC$4,Description!$A$136:$C$203,3)*BC1059</f>
        <v>0</v>
      </c>
      <c r="BD456">
        <f t="shared" si="280"/>
        <v>0</v>
      </c>
      <c r="BE456">
        <f>VLOOKUP(BE$4,Description!$A$136:$C$203,3)*BE1059</f>
        <v>0</v>
      </c>
      <c r="BF456">
        <f t="shared" si="281"/>
        <v>0</v>
      </c>
      <c r="BG456">
        <f>VLOOKUP(BG$4,Description!$A$136:$C$203,3)*BG1059</f>
        <v>0</v>
      </c>
      <c r="BH456">
        <f t="shared" si="282"/>
        <v>0</v>
      </c>
      <c r="BI456">
        <f>VLOOKUP(BI$4,Description!$A$136:$C$203,3)*BI1059</f>
        <v>0</v>
      </c>
      <c r="BJ456">
        <f t="shared" si="283"/>
        <v>0</v>
      </c>
      <c r="BK456">
        <f>VLOOKUP(BK$4,Description!$A$136:$C$203,3)*BK1059</f>
        <v>0</v>
      </c>
      <c r="BL456">
        <f t="shared" si="284"/>
        <v>0</v>
      </c>
      <c r="BM456">
        <f>VLOOKUP(BM$4,Description!$A$136:$C$203,3)*BM1059</f>
        <v>0</v>
      </c>
      <c r="BN456">
        <f t="shared" si="285"/>
        <v>0</v>
      </c>
      <c r="BO456">
        <f>VLOOKUP(BO$4,Description!$A$136:$C$203,3)*BO1059</f>
        <v>0</v>
      </c>
      <c r="BP456">
        <f t="shared" si="286"/>
        <v>0</v>
      </c>
      <c r="BQ456">
        <f>VLOOKUP(BQ$4,Description!$A$136:$C$203,3)*BQ1059</f>
        <v>0</v>
      </c>
      <c r="BR456">
        <f t="shared" si="287"/>
        <v>0</v>
      </c>
    </row>
    <row r="457" spans="1:70" x14ac:dyDescent="0.2">
      <c r="A457">
        <f t="shared" si="252"/>
        <v>1148380</v>
      </c>
      <c r="B457">
        <f t="shared" si="253"/>
        <v>16</v>
      </c>
      <c r="C457">
        <f>VLOOKUP(C$4,Description!$A$136:$C$203,3)*C1060</f>
        <v>0</v>
      </c>
      <c r="D457">
        <f t="shared" si="254"/>
        <v>1</v>
      </c>
      <c r="E457">
        <f>VLOOKUP(E$4,Description!$A$136:$C$203,3)*E1060</f>
        <v>0</v>
      </c>
      <c r="F457">
        <f t="shared" si="255"/>
        <v>0</v>
      </c>
      <c r="G457">
        <f>VLOOKUP(G$4,Description!$A$136:$C$203,3)*G1060</f>
        <v>0</v>
      </c>
      <c r="H457">
        <f t="shared" si="256"/>
        <v>0</v>
      </c>
      <c r="I457">
        <f>VLOOKUP(I$4,Description!$A$136:$C$203,3)*I1060</f>
        <v>0</v>
      </c>
      <c r="J457">
        <f t="shared" si="257"/>
        <v>0</v>
      </c>
      <c r="K457">
        <f>VLOOKUP(K$4,Description!$A$136:$C$203,3)*K1060</f>
        <v>0</v>
      </c>
      <c r="L457">
        <f t="shared" si="258"/>
        <v>0</v>
      </c>
      <c r="M457">
        <f>VLOOKUP(M$4,Description!$A$136:$C$203,3)*M1060</f>
        <v>0</v>
      </c>
      <c r="N457">
        <f t="shared" si="259"/>
        <v>0</v>
      </c>
      <c r="O457">
        <f>VLOOKUP(O$4,Description!$A$136:$C$203,3)*O1060</f>
        <v>0</v>
      </c>
      <c r="P457">
        <f t="shared" si="260"/>
        <v>1</v>
      </c>
      <c r="Q457">
        <f>VLOOKUP(Q$4,Description!$A$136:$C$203,3)*Q1060</f>
        <v>0</v>
      </c>
      <c r="R457">
        <f t="shared" si="261"/>
        <v>1</v>
      </c>
      <c r="S457">
        <f>VLOOKUP(S$4,Description!$A$136:$C$203,3)*S1060</f>
        <v>0</v>
      </c>
      <c r="T457">
        <f t="shared" si="262"/>
        <v>0</v>
      </c>
      <c r="U457">
        <f>VLOOKUP(U$4,Description!$A$136:$C$203,3)*U1060</f>
        <v>0</v>
      </c>
      <c r="V457">
        <f t="shared" si="263"/>
        <v>0</v>
      </c>
      <c r="W457">
        <f>VLOOKUP(W$4,Description!$A$136:$C$203,3)*W1060</f>
        <v>0</v>
      </c>
      <c r="X457">
        <f t="shared" si="264"/>
        <v>0</v>
      </c>
      <c r="Y457">
        <f>VLOOKUP(Y$4,Description!$A$136:$C$203,3)*Y1060</f>
        <v>0</v>
      </c>
      <c r="Z457">
        <f t="shared" si="265"/>
        <v>1</v>
      </c>
      <c r="AA457">
        <f>VLOOKUP(AA$4,Description!$A$136:$C$203,3)*AA1060</f>
        <v>4</v>
      </c>
      <c r="AB457">
        <f t="shared" si="266"/>
        <v>1</v>
      </c>
      <c r="AC457">
        <f>VLOOKUP(AC$4,Description!$A$136:$C$203,3)*AC1060</f>
        <v>0</v>
      </c>
      <c r="AD457">
        <f t="shared" si="267"/>
        <v>0</v>
      </c>
      <c r="AE457">
        <f>VLOOKUP(AE$4,Description!$A$136:$C$203,3)*AE1060</f>
        <v>0</v>
      </c>
      <c r="AF457">
        <f t="shared" si="268"/>
        <v>1</v>
      </c>
      <c r="AG457">
        <f>VLOOKUP(AG$4,Description!$A$136:$C$203,3)*AG1060</f>
        <v>0</v>
      </c>
      <c r="AH457">
        <f t="shared" si="269"/>
        <v>0</v>
      </c>
      <c r="AI457">
        <f>VLOOKUP(AI$4,Description!$A$136:$C$203,3)*AI1060</f>
        <v>0</v>
      </c>
      <c r="AJ457">
        <f t="shared" si="270"/>
        <v>0</v>
      </c>
      <c r="AK457">
        <f>VLOOKUP(AK$4,Description!$A$136:$C$203,3)*AK1060</f>
        <v>0</v>
      </c>
      <c r="AL457">
        <f t="shared" si="271"/>
        <v>0</v>
      </c>
      <c r="AM457">
        <f>VLOOKUP(AM$4,Description!$A$136:$C$203,3)*AM1060</f>
        <v>0</v>
      </c>
      <c r="AN457">
        <f t="shared" si="272"/>
        <v>0</v>
      </c>
      <c r="AO457">
        <f>VLOOKUP(AO$4,Description!$A$136:$C$203,3)*AO1060</f>
        <v>0</v>
      </c>
      <c r="AP457">
        <f t="shared" si="273"/>
        <v>0</v>
      </c>
      <c r="AQ457">
        <f>VLOOKUP(AQ$4,Description!$A$136:$C$203,3)*AQ1060</f>
        <v>0</v>
      </c>
      <c r="AR457">
        <f t="shared" si="274"/>
        <v>0</v>
      </c>
      <c r="AS457">
        <f>VLOOKUP(AS$4,Description!$A$136:$C$203,3)*AS1060</f>
        <v>0</v>
      </c>
      <c r="AT457">
        <f t="shared" si="275"/>
        <v>1</v>
      </c>
      <c r="AU457">
        <f>VLOOKUP(AU$4,Description!$A$136:$C$203,3)*AU1060</f>
        <v>0</v>
      </c>
      <c r="AV457">
        <f t="shared" si="276"/>
        <v>0</v>
      </c>
      <c r="AW457">
        <f>VLOOKUP(AW$4,Description!$A$136:$C$203,3)*AW1060</f>
        <v>0</v>
      </c>
      <c r="AX457">
        <f t="shared" si="277"/>
        <v>0</v>
      </c>
      <c r="AY457">
        <f>VLOOKUP(AY$4,Description!$A$136:$C$203,3)*AY1060</f>
        <v>0</v>
      </c>
      <c r="AZ457">
        <f t="shared" si="278"/>
        <v>0</v>
      </c>
      <c r="BA457">
        <f>VLOOKUP(BA$4,Description!$A$136:$C$203,3)*BA1060</f>
        <v>0</v>
      </c>
      <c r="BB457">
        <f t="shared" si="279"/>
        <v>0</v>
      </c>
      <c r="BC457">
        <f>VLOOKUP(BC$4,Description!$A$136:$C$203,3)*BC1060</f>
        <v>5</v>
      </c>
      <c r="BD457">
        <f t="shared" si="280"/>
        <v>0</v>
      </c>
      <c r="BE457">
        <f>VLOOKUP(BE$4,Description!$A$136:$C$203,3)*BE1060</f>
        <v>0</v>
      </c>
      <c r="BF457">
        <f t="shared" si="281"/>
        <v>0</v>
      </c>
      <c r="BG457">
        <f>VLOOKUP(BG$4,Description!$A$136:$C$203,3)*BG1060</f>
        <v>0</v>
      </c>
      <c r="BH457">
        <f t="shared" si="282"/>
        <v>0</v>
      </c>
      <c r="BI457">
        <f>VLOOKUP(BI$4,Description!$A$136:$C$203,3)*BI1060</f>
        <v>0</v>
      </c>
      <c r="BJ457">
        <f t="shared" si="283"/>
        <v>0</v>
      </c>
      <c r="BK457">
        <f>VLOOKUP(BK$4,Description!$A$136:$C$203,3)*BK1060</f>
        <v>0</v>
      </c>
      <c r="BL457">
        <f t="shared" si="284"/>
        <v>0</v>
      </c>
      <c r="BM457">
        <f>VLOOKUP(BM$4,Description!$A$136:$C$203,3)*BM1060</f>
        <v>0</v>
      </c>
      <c r="BN457">
        <f t="shared" si="285"/>
        <v>0</v>
      </c>
      <c r="BO457">
        <f>VLOOKUP(BO$4,Description!$A$136:$C$203,3)*BO1060</f>
        <v>0</v>
      </c>
      <c r="BP457">
        <f t="shared" si="286"/>
        <v>0</v>
      </c>
      <c r="BQ457">
        <f>VLOOKUP(BQ$4,Description!$A$136:$C$203,3)*BQ1060</f>
        <v>0</v>
      </c>
      <c r="BR457">
        <f t="shared" si="287"/>
        <v>0</v>
      </c>
    </row>
    <row r="458" spans="1:70" x14ac:dyDescent="0.2">
      <c r="A458">
        <f t="shared" si="252"/>
        <v>1148460</v>
      </c>
      <c r="B458">
        <f t="shared" si="253"/>
        <v>32</v>
      </c>
      <c r="C458">
        <f>VLOOKUP(C$4,Description!$A$136:$C$203,3)*C1061</f>
        <v>0</v>
      </c>
      <c r="D458">
        <f t="shared" si="254"/>
        <v>0</v>
      </c>
      <c r="E458">
        <f>VLOOKUP(E$4,Description!$A$136:$C$203,3)*E1061</f>
        <v>1</v>
      </c>
      <c r="F458">
        <f t="shared" si="255"/>
        <v>0</v>
      </c>
      <c r="G458">
        <f>VLOOKUP(G$4,Description!$A$136:$C$203,3)*G1061</f>
        <v>0</v>
      </c>
      <c r="H458">
        <f t="shared" si="256"/>
        <v>0</v>
      </c>
      <c r="I458">
        <f>VLOOKUP(I$4,Description!$A$136:$C$203,3)*I1061</f>
        <v>0</v>
      </c>
      <c r="J458">
        <f t="shared" si="257"/>
        <v>0</v>
      </c>
      <c r="K458">
        <f>VLOOKUP(K$4,Description!$A$136:$C$203,3)*K1061</f>
        <v>0</v>
      </c>
      <c r="L458">
        <f t="shared" si="258"/>
        <v>0</v>
      </c>
      <c r="M458">
        <f>VLOOKUP(M$4,Description!$A$136:$C$203,3)*M1061</f>
        <v>0</v>
      </c>
      <c r="N458">
        <f t="shared" si="259"/>
        <v>0</v>
      </c>
      <c r="O458">
        <f>VLOOKUP(O$4,Description!$A$136:$C$203,3)*O1061</f>
        <v>0</v>
      </c>
      <c r="P458">
        <f t="shared" si="260"/>
        <v>1</v>
      </c>
      <c r="Q458">
        <f>VLOOKUP(Q$4,Description!$A$136:$C$203,3)*Q1061</f>
        <v>0</v>
      </c>
      <c r="R458">
        <f t="shared" si="261"/>
        <v>0</v>
      </c>
      <c r="S458">
        <f>VLOOKUP(S$4,Description!$A$136:$C$203,3)*S1061</f>
        <v>2</v>
      </c>
      <c r="T458">
        <f t="shared" si="262"/>
        <v>0</v>
      </c>
      <c r="U458">
        <f>VLOOKUP(U$4,Description!$A$136:$C$203,3)*U1061</f>
        <v>5</v>
      </c>
      <c r="V458">
        <f t="shared" si="263"/>
        <v>0</v>
      </c>
      <c r="W458">
        <f>VLOOKUP(W$4,Description!$A$136:$C$203,3)*W1061</f>
        <v>0</v>
      </c>
      <c r="X458">
        <f t="shared" si="264"/>
        <v>0</v>
      </c>
      <c r="Y458">
        <f>VLOOKUP(Y$4,Description!$A$136:$C$203,3)*Y1061</f>
        <v>0</v>
      </c>
      <c r="Z458">
        <f t="shared" si="265"/>
        <v>1</v>
      </c>
      <c r="AA458">
        <f>VLOOKUP(AA$4,Description!$A$136:$C$203,3)*AA1061</f>
        <v>4</v>
      </c>
      <c r="AB458">
        <f t="shared" si="266"/>
        <v>1</v>
      </c>
      <c r="AC458">
        <f>VLOOKUP(AC$4,Description!$A$136:$C$203,3)*AC1061</f>
        <v>5</v>
      </c>
      <c r="AD458">
        <f t="shared" si="267"/>
        <v>0</v>
      </c>
      <c r="AE458">
        <f>VLOOKUP(AE$4,Description!$A$136:$C$203,3)*AE1061</f>
        <v>0</v>
      </c>
      <c r="AF458">
        <f t="shared" si="268"/>
        <v>1</v>
      </c>
      <c r="AG458">
        <f>VLOOKUP(AG$4,Description!$A$136:$C$203,3)*AG1061</f>
        <v>0</v>
      </c>
      <c r="AH458">
        <f t="shared" si="269"/>
        <v>1</v>
      </c>
      <c r="AI458">
        <f>VLOOKUP(AI$4,Description!$A$136:$C$203,3)*AI1061</f>
        <v>0</v>
      </c>
      <c r="AJ458">
        <f t="shared" si="270"/>
        <v>0</v>
      </c>
      <c r="AK458">
        <f>VLOOKUP(AK$4,Description!$A$136:$C$203,3)*AK1061</f>
        <v>0</v>
      </c>
      <c r="AL458">
        <f t="shared" si="271"/>
        <v>0</v>
      </c>
      <c r="AM458">
        <f>VLOOKUP(AM$4,Description!$A$136:$C$203,3)*AM1061</f>
        <v>0</v>
      </c>
      <c r="AN458">
        <f t="shared" si="272"/>
        <v>0</v>
      </c>
      <c r="AO458">
        <f>VLOOKUP(AO$4,Description!$A$136:$C$203,3)*AO1061</f>
        <v>2</v>
      </c>
      <c r="AP458">
        <f t="shared" si="273"/>
        <v>0</v>
      </c>
      <c r="AQ458">
        <f>VLOOKUP(AQ$4,Description!$A$136:$C$203,3)*AQ1061</f>
        <v>0</v>
      </c>
      <c r="AR458">
        <f t="shared" si="274"/>
        <v>0</v>
      </c>
      <c r="AS458">
        <f>VLOOKUP(AS$4,Description!$A$136:$C$203,3)*AS1061</f>
        <v>0</v>
      </c>
      <c r="AT458">
        <f t="shared" si="275"/>
        <v>1</v>
      </c>
      <c r="AU458">
        <f>VLOOKUP(AU$4,Description!$A$136:$C$203,3)*AU1061</f>
        <v>5</v>
      </c>
      <c r="AV458">
        <f t="shared" si="276"/>
        <v>0</v>
      </c>
      <c r="AW458">
        <f>VLOOKUP(AW$4,Description!$A$136:$C$203,3)*AW1061</f>
        <v>0</v>
      </c>
      <c r="AX458">
        <f t="shared" si="277"/>
        <v>1</v>
      </c>
      <c r="AY458">
        <f>VLOOKUP(AY$4,Description!$A$136:$C$203,3)*AY1061</f>
        <v>0</v>
      </c>
      <c r="AZ458">
        <f t="shared" si="278"/>
        <v>0</v>
      </c>
      <c r="BA458">
        <f>VLOOKUP(BA$4,Description!$A$136:$C$203,3)*BA1061</f>
        <v>0</v>
      </c>
      <c r="BB458">
        <f t="shared" si="279"/>
        <v>0</v>
      </c>
      <c r="BC458">
        <f>VLOOKUP(BC$4,Description!$A$136:$C$203,3)*BC1061</f>
        <v>0</v>
      </c>
      <c r="BD458">
        <f t="shared" si="280"/>
        <v>1</v>
      </c>
      <c r="BE458">
        <f>VLOOKUP(BE$4,Description!$A$136:$C$203,3)*BE1061</f>
        <v>0</v>
      </c>
      <c r="BF458">
        <f t="shared" si="281"/>
        <v>0</v>
      </c>
      <c r="BG458">
        <f>VLOOKUP(BG$4,Description!$A$136:$C$203,3)*BG1061</f>
        <v>0</v>
      </c>
      <c r="BH458">
        <f t="shared" si="282"/>
        <v>0</v>
      </c>
      <c r="BI458">
        <f>VLOOKUP(BI$4,Description!$A$136:$C$203,3)*BI1061</f>
        <v>0</v>
      </c>
      <c r="BJ458">
        <f t="shared" si="283"/>
        <v>0</v>
      </c>
      <c r="BK458">
        <f>VLOOKUP(BK$4,Description!$A$136:$C$203,3)*BK1061</f>
        <v>0</v>
      </c>
      <c r="BL458">
        <f t="shared" si="284"/>
        <v>0</v>
      </c>
      <c r="BM458">
        <f>VLOOKUP(BM$4,Description!$A$136:$C$203,3)*BM1061</f>
        <v>0</v>
      </c>
      <c r="BN458">
        <f t="shared" si="285"/>
        <v>0</v>
      </c>
      <c r="BO458">
        <f>VLOOKUP(BO$4,Description!$A$136:$C$203,3)*BO1061</f>
        <v>0</v>
      </c>
      <c r="BP458">
        <f t="shared" si="286"/>
        <v>0</v>
      </c>
      <c r="BQ458">
        <f>VLOOKUP(BQ$4,Description!$A$136:$C$203,3)*BQ1061</f>
        <v>0</v>
      </c>
      <c r="BR458">
        <f t="shared" si="287"/>
        <v>0</v>
      </c>
    </row>
    <row r="459" spans="1:70" x14ac:dyDescent="0.2">
      <c r="A459">
        <f t="shared" si="252"/>
        <v>1148480</v>
      </c>
      <c r="B459">
        <f t="shared" si="253"/>
        <v>17</v>
      </c>
      <c r="C459">
        <f>VLOOKUP(C$4,Description!$A$136:$C$203,3)*C1062</f>
        <v>0</v>
      </c>
      <c r="D459">
        <f t="shared" si="254"/>
        <v>0</v>
      </c>
      <c r="E459">
        <f>VLOOKUP(E$4,Description!$A$136:$C$203,3)*E1062</f>
        <v>1</v>
      </c>
      <c r="F459">
        <f t="shared" si="255"/>
        <v>0</v>
      </c>
      <c r="G459">
        <f>VLOOKUP(G$4,Description!$A$136:$C$203,3)*G1062</f>
        <v>0</v>
      </c>
      <c r="H459">
        <f t="shared" si="256"/>
        <v>0</v>
      </c>
      <c r="I459">
        <f>VLOOKUP(I$4,Description!$A$136:$C$203,3)*I1062</f>
        <v>0</v>
      </c>
      <c r="J459">
        <f t="shared" si="257"/>
        <v>0</v>
      </c>
      <c r="K459">
        <f>VLOOKUP(K$4,Description!$A$136:$C$203,3)*K1062</f>
        <v>0</v>
      </c>
      <c r="L459">
        <f t="shared" si="258"/>
        <v>0</v>
      </c>
      <c r="M459">
        <f>VLOOKUP(M$4,Description!$A$136:$C$203,3)*M1062</f>
        <v>0</v>
      </c>
      <c r="N459">
        <f t="shared" si="259"/>
        <v>0</v>
      </c>
      <c r="O459">
        <f>VLOOKUP(O$4,Description!$A$136:$C$203,3)*O1062</f>
        <v>0</v>
      </c>
      <c r="P459">
        <f t="shared" si="260"/>
        <v>1</v>
      </c>
      <c r="Q459">
        <f>VLOOKUP(Q$4,Description!$A$136:$C$203,3)*Q1062</f>
        <v>0</v>
      </c>
      <c r="R459">
        <f t="shared" si="261"/>
        <v>0</v>
      </c>
      <c r="S459">
        <f>VLOOKUP(S$4,Description!$A$136:$C$203,3)*S1062</f>
        <v>0</v>
      </c>
      <c r="T459">
        <f t="shared" si="262"/>
        <v>0</v>
      </c>
      <c r="U459">
        <f>VLOOKUP(U$4,Description!$A$136:$C$203,3)*U1062</f>
        <v>0</v>
      </c>
      <c r="V459">
        <f t="shared" si="263"/>
        <v>0</v>
      </c>
      <c r="W459">
        <f>VLOOKUP(W$4,Description!$A$136:$C$203,3)*W1062</f>
        <v>0</v>
      </c>
      <c r="X459">
        <f t="shared" si="264"/>
        <v>0</v>
      </c>
      <c r="Y459">
        <f>VLOOKUP(Y$4,Description!$A$136:$C$203,3)*Y1062</f>
        <v>1</v>
      </c>
      <c r="Z459">
        <f t="shared" si="265"/>
        <v>0</v>
      </c>
      <c r="AA459">
        <f>VLOOKUP(AA$4,Description!$A$136:$C$203,3)*AA1062</f>
        <v>4</v>
      </c>
      <c r="AB459">
        <f t="shared" si="266"/>
        <v>1</v>
      </c>
      <c r="AC459">
        <f>VLOOKUP(AC$4,Description!$A$136:$C$203,3)*AC1062</f>
        <v>0</v>
      </c>
      <c r="AD459">
        <f t="shared" si="267"/>
        <v>0</v>
      </c>
      <c r="AE459">
        <f>VLOOKUP(AE$4,Description!$A$136:$C$203,3)*AE1062</f>
        <v>0</v>
      </c>
      <c r="AF459">
        <f t="shared" si="268"/>
        <v>1</v>
      </c>
      <c r="AG459">
        <f>VLOOKUP(AG$4,Description!$A$136:$C$203,3)*AG1062</f>
        <v>0</v>
      </c>
      <c r="AH459">
        <f t="shared" si="269"/>
        <v>0</v>
      </c>
      <c r="AI459">
        <f>VLOOKUP(AI$4,Description!$A$136:$C$203,3)*AI1062</f>
        <v>0</v>
      </c>
      <c r="AJ459">
        <f t="shared" si="270"/>
        <v>0</v>
      </c>
      <c r="AK459">
        <f>VLOOKUP(AK$4,Description!$A$136:$C$203,3)*AK1062</f>
        <v>0</v>
      </c>
      <c r="AL459">
        <f t="shared" si="271"/>
        <v>0</v>
      </c>
      <c r="AM459">
        <f>VLOOKUP(AM$4,Description!$A$136:$C$203,3)*AM1062</f>
        <v>0</v>
      </c>
      <c r="AN459">
        <f t="shared" si="272"/>
        <v>0</v>
      </c>
      <c r="AO459">
        <f>VLOOKUP(AO$4,Description!$A$136:$C$203,3)*AO1062</f>
        <v>2</v>
      </c>
      <c r="AP459">
        <f t="shared" si="273"/>
        <v>0</v>
      </c>
      <c r="AQ459">
        <f>VLOOKUP(AQ$4,Description!$A$136:$C$203,3)*AQ1062</f>
        <v>0</v>
      </c>
      <c r="AR459">
        <f t="shared" si="274"/>
        <v>0</v>
      </c>
      <c r="AS459">
        <f>VLOOKUP(AS$4,Description!$A$136:$C$203,3)*AS1062</f>
        <v>0</v>
      </c>
      <c r="AT459">
        <f t="shared" si="275"/>
        <v>0</v>
      </c>
      <c r="AU459">
        <f>VLOOKUP(AU$4,Description!$A$136:$C$203,3)*AU1062</f>
        <v>5</v>
      </c>
      <c r="AV459">
        <f t="shared" si="276"/>
        <v>0</v>
      </c>
      <c r="AW459">
        <f>VLOOKUP(AW$4,Description!$A$136:$C$203,3)*AW1062</f>
        <v>0</v>
      </c>
      <c r="AX459">
        <f t="shared" si="277"/>
        <v>1</v>
      </c>
      <c r="AY459">
        <f>VLOOKUP(AY$4,Description!$A$136:$C$203,3)*AY1062</f>
        <v>0</v>
      </c>
      <c r="AZ459">
        <f t="shared" si="278"/>
        <v>0</v>
      </c>
      <c r="BA459">
        <f>VLOOKUP(BA$4,Description!$A$136:$C$203,3)*BA1062</f>
        <v>0</v>
      </c>
      <c r="BB459">
        <f t="shared" si="279"/>
        <v>0</v>
      </c>
      <c r="BC459">
        <f>VLOOKUP(BC$4,Description!$A$136:$C$203,3)*BC1062</f>
        <v>0</v>
      </c>
      <c r="BD459">
        <f t="shared" si="280"/>
        <v>0</v>
      </c>
      <c r="BE459">
        <f>VLOOKUP(BE$4,Description!$A$136:$C$203,3)*BE1062</f>
        <v>0</v>
      </c>
      <c r="BF459">
        <f t="shared" si="281"/>
        <v>0</v>
      </c>
      <c r="BG459">
        <f>VLOOKUP(BG$4,Description!$A$136:$C$203,3)*BG1062</f>
        <v>0</v>
      </c>
      <c r="BH459">
        <f t="shared" si="282"/>
        <v>0</v>
      </c>
      <c r="BI459">
        <f>VLOOKUP(BI$4,Description!$A$136:$C$203,3)*BI1062</f>
        <v>0</v>
      </c>
      <c r="BJ459">
        <f t="shared" si="283"/>
        <v>0</v>
      </c>
      <c r="BK459">
        <f>VLOOKUP(BK$4,Description!$A$136:$C$203,3)*BK1062</f>
        <v>0</v>
      </c>
      <c r="BL459">
        <f t="shared" si="284"/>
        <v>0</v>
      </c>
      <c r="BM459">
        <f>VLOOKUP(BM$4,Description!$A$136:$C$203,3)*BM1062</f>
        <v>0</v>
      </c>
      <c r="BN459">
        <f t="shared" si="285"/>
        <v>0</v>
      </c>
      <c r="BO459">
        <f>VLOOKUP(BO$4,Description!$A$136:$C$203,3)*BO1062</f>
        <v>0</v>
      </c>
      <c r="BP459">
        <f t="shared" si="286"/>
        <v>0</v>
      </c>
      <c r="BQ459">
        <f>VLOOKUP(BQ$4,Description!$A$136:$C$203,3)*BQ1062</f>
        <v>0</v>
      </c>
      <c r="BR459">
        <f t="shared" si="287"/>
        <v>0</v>
      </c>
    </row>
    <row r="460" spans="1:70" x14ac:dyDescent="0.2">
      <c r="A460">
        <f t="shared" si="252"/>
        <v>1150090</v>
      </c>
      <c r="B460">
        <f t="shared" si="253"/>
        <v>12</v>
      </c>
      <c r="C460">
        <f>VLOOKUP(C$4,Description!$A$136:$C$203,3)*C1063</f>
        <v>0</v>
      </c>
      <c r="D460">
        <f t="shared" si="254"/>
        <v>0</v>
      </c>
      <c r="E460">
        <f>VLOOKUP(E$4,Description!$A$136:$C$203,3)*E1063</f>
        <v>1</v>
      </c>
      <c r="F460">
        <f t="shared" si="255"/>
        <v>0</v>
      </c>
      <c r="G460">
        <f>VLOOKUP(G$4,Description!$A$136:$C$203,3)*G1063</f>
        <v>0</v>
      </c>
      <c r="H460">
        <f t="shared" si="256"/>
        <v>0</v>
      </c>
      <c r="I460">
        <f>VLOOKUP(I$4,Description!$A$136:$C$203,3)*I1063</f>
        <v>0</v>
      </c>
      <c r="J460">
        <f t="shared" si="257"/>
        <v>0</v>
      </c>
      <c r="K460">
        <f>VLOOKUP(K$4,Description!$A$136:$C$203,3)*K1063</f>
        <v>0</v>
      </c>
      <c r="L460">
        <f t="shared" si="258"/>
        <v>0</v>
      </c>
      <c r="M460">
        <f>VLOOKUP(M$4,Description!$A$136:$C$203,3)*M1063</f>
        <v>0</v>
      </c>
      <c r="N460">
        <f t="shared" si="259"/>
        <v>0</v>
      </c>
      <c r="O460">
        <f>VLOOKUP(O$4,Description!$A$136:$C$203,3)*O1063</f>
        <v>0</v>
      </c>
      <c r="P460">
        <f t="shared" si="260"/>
        <v>1</v>
      </c>
      <c r="Q460">
        <f>VLOOKUP(Q$4,Description!$A$136:$C$203,3)*Q1063</f>
        <v>0</v>
      </c>
      <c r="R460">
        <f t="shared" si="261"/>
        <v>0</v>
      </c>
      <c r="S460">
        <f>VLOOKUP(S$4,Description!$A$136:$C$203,3)*S1063</f>
        <v>0</v>
      </c>
      <c r="T460">
        <f t="shared" si="262"/>
        <v>0</v>
      </c>
      <c r="U460">
        <f>VLOOKUP(U$4,Description!$A$136:$C$203,3)*U1063</f>
        <v>0</v>
      </c>
      <c r="V460">
        <f t="shared" si="263"/>
        <v>0</v>
      </c>
      <c r="W460">
        <f>VLOOKUP(W$4,Description!$A$136:$C$203,3)*W1063</f>
        <v>0</v>
      </c>
      <c r="X460">
        <f t="shared" si="264"/>
        <v>0</v>
      </c>
      <c r="Y460">
        <f>VLOOKUP(Y$4,Description!$A$136:$C$203,3)*Y1063</f>
        <v>0</v>
      </c>
      <c r="Z460">
        <f t="shared" si="265"/>
        <v>1</v>
      </c>
      <c r="AA460">
        <f>VLOOKUP(AA$4,Description!$A$136:$C$203,3)*AA1063</f>
        <v>4</v>
      </c>
      <c r="AB460">
        <f t="shared" si="266"/>
        <v>1</v>
      </c>
      <c r="AC460">
        <f>VLOOKUP(AC$4,Description!$A$136:$C$203,3)*AC1063</f>
        <v>0</v>
      </c>
      <c r="AD460">
        <f t="shared" si="267"/>
        <v>0</v>
      </c>
      <c r="AE460">
        <f>VLOOKUP(AE$4,Description!$A$136:$C$203,3)*AE1063</f>
        <v>0</v>
      </c>
      <c r="AF460">
        <f t="shared" si="268"/>
        <v>0</v>
      </c>
      <c r="AG460">
        <f>VLOOKUP(AG$4,Description!$A$136:$C$203,3)*AG1063</f>
        <v>0</v>
      </c>
      <c r="AH460">
        <f t="shared" si="269"/>
        <v>1</v>
      </c>
      <c r="AI460">
        <f>VLOOKUP(AI$4,Description!$A$136:$C$203,3)*AI1063</f>
        <v>0</v>
      </c>
      <c r="AJ460">
        <f t="shared" si="270"/>
        <v>0</v>
      </c>
      <c r="AK460">
        <f>VLOOKUP(AK$4,Description!$A$136:$C$203,3)*AK1063</f>
        <v>0</v>
      </c>
      <c r="AL460">
        <f t="shared" si="271"/>
        <v>0</v>
      </c>
      <c r="AM460">
        <f>VLOOKUP(AM$4,Description!$A$136:$C$203,3)*AM1063</f>
        <v>0</v>
      </c>
      <c r="AN460">
        <f t="shared" si="272"/>
        <v>0</v>
      </c>
      <c r="AO460">
        <f>VLOOKUP(AO$4,Description!$A$136:$C$203,3)*AO1063</f>
        <v>0</v>
      </c>
      <c r="AP460">
        <f t="shared" si="273"/>
        <v>0</v>
      </c>
      <c r="AQ460">
        <f>VLOOKUP(AQ$4,Description!$A$136:$C$203,3)*AQ1063</f>
        <v>0</v>
      </c>
      <c r="AR460">
        <f t="shared" si="274"/>
        <v>0</v>
      </c>
      <c r="AS460">
        <f>VLOOKUP(AS$4,Description!$A$136:$C$203,3)*AS1063</f>
        <v>0</v>
      </c>
      <c r="AT460">
        <f t="shared" si="275"/>
        <v>1</v>
      </c>
      <c r="AU460">
        <f>VLOOKUP(AU$4,Description!$A$136:$C$203,3)*AU1063</f>
        <v>0</v>
      </c>
      <c r="AV460">
        <f t="shared" si="276"/>
        <v>0</v>
      </c>
      <c r="AW460">
        <f>VLOOKUP(AW$4,Description!$A$136:$C$203,3)*AW1063</f>
        <v>0</v>
      </c>
      <c r="AX460">
        <f t="shared" si="277"/>
        <v>1</v>
      </c>
      <c r="AY460">
        <f>VLOOKUP(AY$4,Description!$A$136:$C$203,3)*AY1063</f>
        <v>0</v>
      </c>
      <c r="AZ460">
        <f t="shared" si="278"/>
        <v>0</v>
      </c>
      <c r="BA460">
        <f>VLOOKUP(BA$4,Description!$A$136:$C$203,3)*BA1063</f>
        <v>0</v>
      </c>
      <c r="BB460">
        <f t="shared" si="279"/>
        <v>0</v>
      </c>
      <c r="BC460">
        <f>VLOOKUP(BC$4,Description!$A$136:$C$203,3)*BC1063</f>
        <v>0</v>
      </c>
      <c r="BD460">
        <f t="shared" si="280"/>
        <v>1</v>
      </c>
      <c r="BE460">
        <f>VLOOKUP(BE$4,Description!$A$136:$C$203,3)*BE1063</f>
        <v>0</v>
      </c>
      <c r="BF460">
        <f t="shared" si="281"/>
        <v>0</v>
      </c>
      <c r="BG460">
        <f>VLOOKUP(BG$4,Description!$A$136:$C$203,3)*BG1063</f>
        <v>0</v>
      </c>
      <c r="BH460">
        <f t="shared" si="282"/>
        <v>0</v>
      </c>
      <c r="BI460">
        <f>VLOOKUP(BI$4,Description!$A$136:$C$203,3)*BI1063</f>
        <v>0</v>
      </c>
      <c r="BJ460">
        <f t="shared" si="283"/>
        <v>0</v>
      </c>
      <c r="BK460">
        <f>VLOOKUP(BK$4,Description!$A$136:$C$203,3)*BK1063</f>
        <v>0</v>
      </c>
      <c r="BL460">
        <f t="shared" si="284"/>
        <v>0</v>
      </c>
      <c r="BM460">
        <f>VLOOKUP(BM$4,Description!$A$136:$C$203,3)*BM1063</f>
        <v>0</v>
      </c>
      <c r="BN460">
        <f t="shared" si="285"/>
        <v>0</v>
      </c>
      <c r="BO460">
        <f>VLOOKUP(BO$4,Description!$A$136:$C$203,3)*BO1063</f>
        <v>0</v>
      </c>
      <c r="BP460">
        <f t="shared" si="286"/>
        <v>0</v>
      </c>
      <c r="BQ460">
        <f>VLOOKUP(BQ$4,Description!$A$136:$C$203,3)*BQ1063</f>
        <v>0</v>
      </c>
      <c r="BR460">
        <f t="shared" si="287"/>
        <v>0</v>
      </c>
    </row>
    <row r="461" spans="1:70" x14ac:dyDescent="0.2">
      <c r="A461">
        <f t="shared" si="252"/>
        <v>1150100</v>
      </c>
      <c r="B461">
        <f t="shared" si="253"/>
        <v>35</v>
      </c>
      <c r="C461">
        <f>VLOOKUP(C$4,Description!$A$136:$C$203,3)*C1064</f>
        <v>0</v>
      </c>
      <c r="D461">
        <f t="shared" si="254"/>
        <v>0</v>
      </c>
      <c r="E461">
        <f>VLOOKUP(E$4,Description!$A$136:$C$203,3)*E1064</f>
        <v>0</v>
      </c>
      <c r="F461">
        <f t="shared" si="255"/>
        <v>1</v>
      </c>
      <c r="G461">
        <f>VLOOKUP(G$4,Description!$A$136:$C$203,3)*G1064</f>
        <v>3</v>
      </c>
      <c r="H461">
        <f t="shared" si="256"/>
        <v>0</v>
      </c>
      <c r="I461">
        <f>VLOOKUP(I$4,Description!$A$136:$C$203,3)*I1064</f>
        <v>0</v>
      </c>
      <c r="J461">
        <f t="shared" si="257"/>
        <v>0</v>
      </c>
      <c r="K461">
        <f>VLOOKUP(K$4,Description!$A$136:$C$203,3)*K1064</f>
        <v>0</v>
      </c>
      <c r="L461">
        <f t="shared" si="258"/>
        <v>0</v>
      </c>
      <c r="M461">
        <f>VLOOKUP(M$4,Description!$A$136:$C$203,3)*M1064</f>
        <v>0</v>
      </c>
      <c r="N461">
        <f t="shared" si="259"/>
        <v>0</v>
      </c>
      <c r="O461">
        <f>VLOOKUP(O$4,Description!$A$136:$C$203,3)*O1064</f>
        <v>0</v>
      </c>
      <c r="P461">
        <f t="shared" si="260"/>
        <v>1</v>
      </c>
      <c r="Q461">
        <f>VLOOKUP(Q$4,Description!$A$136:$C$203,3)*Q1064</f>
        <v>0</v>
      </c>
      <c r="R461">
        <f t="shared" si="261"/>
        <v>0</v>
      </c>
      <c r="S461">
        <f>VLOOKUP(S$4,Description!$A$136:$C$203,3)*S1064</f>
        <v>0</v>
      </c>
      <c r="T461">
        <f t="shared" si="262"/>
        <v>0</v>
      </c>
      <c r="U461">
        <f>VLOOKUP(U$4,Description!$A$136:$C$203,3)*U1064</f>
        <v>5</v>
      </c>
      <c r="V461">
        <f t="shared" si="263"/>
        <v>0</v>
      </c>
      <c r="W461">
        <f>VLOOKUP(W$4,Description!$A$136:$C$203,3)*W1064</f>
        <v>0</v>
      </c>
      <c r="X461">
        <f t="shared" si="264"/>
        <v>0</v>
      </c>
      <c r="Y461">
        <f>VLOOKUP(Y$4,Description!$A$136:$C$203,3)*Y1064</f>
        <v>0</v>
      </c>
      <c r="Z461">
        <f t="shared" si="265"/>
        <v>1</v>
      </c>
      <c r="AA461">
        <f>VLOOKUP(AA$4,Description!$A$136:$C$203,3)*AA1064</f>
        <v>4</v>
      </c>
      <c r="AB461">
        <f t="shared" si="266"/>
        <v>1</v>
      </c>
      <c r="AC461">
        <f>VLOOKUP(AC$4,Description!$A$136:$C$203,3)*AC1064</f>
        <v>0</v>
      </c>
      <c r="AD461">
        <f t="shared" si="267"/>
        <v>0</v>
      </c>
      <c r="AE461">
        <f>VLOOKUP(AE$4,Description!$A$136:$C$203,3)*AE1064</f>
        <v>0</v>
      </c>
      <c r="AF461">
        <f t="shared" si="268"/>
        <v>1</v>
      </c>
      <c r="AG461">
        <f>VLOOKUP(AG$4,Description!$A$136:$C$203,3)*AG1064</f>
        <v>0</v>
      </c>
      <c r="AH461">
        <f t="shared" si="269"/>
        <v>0</v>
      </c>
      <c r="AI461">
        <f>VLOOKUP(AI$4,Description!$A$136:$C$203,3)*AI1064</f>
        <v>1</v>
      </c>
      <c r="AJ461">
        <f t="shared" si="270"/>
        <v>0</v>
      </c>
      <c r="AK461">
        <f>VLOOKUP(AK$4,Description!$A$136:$C$203,3)*AK1064</f>
        <v>0</v>
      </c>
      <c r="AL461">
        <f t="shared" si="271"/>
        <v>0</v>
      </c>
      <c r="AM461">
        <f>VLOOKUP(AM$4,Description!$A$136:$C$203,3)*AM1064</f>
        <v>0</v>
      </c>
      <c r="AN461">
        <f t="shared" si="272"/>
        <v>0</v>
      </c>
      <c r="AO461">
        <f>VLOOKUP(AO$4,Description!$A$136:$C$203,3)*AO1064</f>
        <v>2</v>
      </c>
      <c r="AP461">
        <f t="shared" si="273"/>
        <v>0</v>
      </c>
      <c r="AQ461">
        <f>VLOOKUP(AQ$4,Description!$A$136:$C$203,3)*AQ1064</f>
        <v>1</v>
      </c>
      <c r="AR461">
        <f t="shared" si="274"/>
        <v>0</v>
      </c>
      <c r="AS461">
        <f>VLOOKUP(AS$4,Description!$A$136:$C$203,3)*AS1064</f>
        <v>0</v>
      </c>
      <c r="AT461">
        <f t="shared" si="275"/>
        <v>1</v>
      </c>
      <c r="AU461">
        <f>VLOOKUP(AU$4,Description!$A$136:$C$203,3)*AU1064</f>
        <v>5</v>
      </c>
      <c r="AV461">
        <f t="shared" si="276"/>
        <v>0</v>
      </c>
      <c r="AW461">
        <f>VLOOKUP(AW$4,Description!$A$136:$C$203,3)*AW1064</f>
        <v>2</v>
      </c>
      <c r="AX461">
        <f t="shared" si="277"/>
        <v>1</v>
      </c>
      <c r="AY461">
        <f>VLOOKUP(AY$4,Description!$A$136:$C$203,3)*AY1064</f>
        <v>0</v>
      </c>
      <c r="AZ461">
        <f t="shared" si="278"/>
        <v>0</v>
      </c>
      <c r="BA461">
        <f>VLOOKUP(BA$4,Description!$A$136:$C$203,3)*BA1064</f>
        <v>0</v>
      </c>
      <c r="BB461">
        <f t="shared" si="279"/>
        <v>0</v>
      </c>
      <c r="BC461">
        <f>VLOOKUP(BC$4,Description!$A$136:$C$203,3)*BC1064</f>
        <v>0</v>
      </c>
      <c r="BD461">
        <f t="shared" si="280"/>
        <v>1</v>
      </c>
      <c r="BE461">
        <f>VLOOKUP(BE$4,Description!$A$136:$C$203,3)*BE1064</f>
        <v>0</v>
      </c>
      <c r="BF461">
        <f t="shared" si="281"/>
        <v>0</v>
      </c>
      <c r="BG461">
        <f>VLOOKUP(BG$4,Description!$A$136:$C$203,3)*BG1064</f>
        <v>1</v>
      </c>
      <c r="BH461">
        <f t="shared" si="282"/>
        <v>0</v>
      </c>
      <c r="BI461">
        <f>VLOOKUP(BI$4,Description!$A$136:$C$203,3)*BI1064</f>
        <v>3</v>
      </c>
      <c r="BJ461">
        <f t="shared" si="283"/>
        <v>0</v>
      </c>
      <c r="BK461">
        <f>VLOOKUP(BK$4,Description!$A$136:$C$203,3)*BK1064</f>
        <v>0</v>
      </c>
      <c r="BL461">
        <f t="shared" si="284"/>
        <v>0</v>
      </c>
      <c r="BM461">
        <f>VLOOKUP(BM$4,Description!$A$136:$C$203,3)*BM1064</f>
        <v>0</v>
      </c>
      <c r="BN461">
        <f t="shared" si="285"/>
        <v>0</v>
      </c>
      <c r="BO461">
        <f>VLOOKUP(BO$4,Description!$A$136:$C$203,3)*BO1064</f>
        <v>0</v>
      </c>
      <c r="BP461">
        <f t="shared" si="286"/>
        <v>0</v>
      </c>
      <c r="BQ461">
        <f>VLOOKUP(BQ$4,Description!$A$136:$C$203,3)*BQ1064</f>
        <v>0</v>
      </c>
      <c r="BR461">
        <f t="shared" si="287"/>
        <v>0</v>
      </c>
    </row>
    <row r="462" spans="1:70" x14ac:dyDescent="0.2">
      <c r="A462">
        <f t="shared" si="252"/>
        <v>1150350</v>
      </c>
      <c r="B462">
        <f t="shared" si="253"/>
        <v>24</v>
      </c>
      <c r="C462">
        <f>VLOOKUP(C$4,Description!$A$136:$C$203,3)*C1065</f>
        <v>0</v>
      </c>
      <c r="D462">
        <f t="shared" si="254"/>
        <v>0</v>
      </c>
      <c r="E462">
        <f>VLOOKUP(E$4,Description!$A$136:$C$203,3)*E1065</f>
        <v>0</v>
      </c>
      <c r="F462">
        <f t="shared" si="255"/>
        <v>1</v>
      </c>
      <c r="G462">
        <f>VLOOKUP(G$4,Description!$A$136:$C$203,3)*G1065</f>
        <v>0</v>
      </c>
      <c r="H462">
        <f t="shared" si="256"/>
        <v>0</v>
      </c>
      <c r="I462">
        <f>VLOOKUP(I$4,Description!$A$136:$C$203,3)*I1065</f>
        <v>0</v>
      </c>
      <c r="J462">
        <f t="shared" si="257"/>
        <v>0</v>
      </c>
      <c r="K462">
        <f>VLOOKUP(K$4,Description!$A$136:$C$203,3)*K1065</f>
        <v>0</v>
      </c>
      <c r="L462">
        <f t="shared" si="258"/>
        <v>0</v>
      </c>
      <c r="M462">
        <f>VLOOKUP(M$4,Description!$A$136:$C$203,3)*M1065</f>
        <v>0</v>
      </c>
      <c r="N462">
        <f t="shared" si="259"/>
        <v>0</v>
      </c>
      <c r="O462">
        <f>VLOOKUP(O$4,Description!$A$136:$C$203,3)*O1065</f>
        <v>0</v>
      </c>
      <c r="P462">
        <f t="shared" si="260"/>
        <v>1</v>
      </c>
      <c r="Q462">
        <f>VLOOKUP(Q$4,Description!$A$136:$C$203,3)*Q1065</f>
        <v>0</v>
      </c>
      <c r="R462">
        <f t="shared" si="261"/>
        <v>0</v>
      </c>
      <c r="S462">
        <f>VLOOKUP(S$4,Description!$A$136:$C$203,3)*S1065</f>
        <v>0</v>
      </c>
      <c r="T462">
        <f t="shared" si="262"/>
        <v>0</v>
      </c>
      <c r="U462">
        <f>VLOOKUP(U$4,Description!$A$136:$C$203,3)*U1065</f>
        <v>0</v>
      </c>
      <c r="V462">
        <f t="shared" si="263"/>
        <v>0</v>
      </c>
      <c r="W462">
        <f>VLOOKUP(W$4,Description!$A$136:$C$203,3)*W1065</f>
        <v>0</v>
      </c>
      <c r="X462">
        <f t="shared" si="264"/>
        <v>0</v>
      </c>
      <c r="Y462">
        <f>VLOOKUP(Y$4,Description!$A$136:$C$203,3)*Y1065</f>
        <v>1</v>
      </c>
      <c r="Z462">
        <f t="shared" si="265"/>
        <v>1</v>
      </c>
      <c r="AA462">
        <f>VLOOKUP(AA$4,Description!$A$136:$C$203,3)*AA1065</f>
        <v>4</v>
      </c>
      <c r="AB462">
        <f t="shared" si="266"/>
        <v>1</v>
      </c>
      <c r="AC462">
        <f>VLOOKUP(AC$4,Description!$A$136:$C$203,3)*AC1065</f>
        <v>5</v>
      </c>
      <c r="AD462">
        <f t="shared" si="267"/>
        <v>0</v>
      </c>
      <c r="AE462">
        <f>VLOOKUP(AE$4,Description!$A$136:$C$203,3)*AE1065</f>
        <v>0</v>
      </c>
      <c r="AF462">
        <f t="shared" si="268"/>
        <v>1</v>
      </c>
      <c r="AG462">
        <f>VLOOKUP(AG$4,Description!$A$136:$C$203,3)*AG1065</f>
        <v>0</v>
      </c>
      <c r="AH462">
        <f t="shared" si="269"/>
        <v>0</v>
      </c>
      <c r="AI462">
        <f>VLOOKUP(AI$4,Description!$A$136:$C$203,3)*AI1065</f>
        <v>0</v>
      </c>
      <c r="AJ462">
        <f t="shared" si="270"/>
        <v>0</v>
      </c>
      <c r="AK462">
        <f>VLOOKUP(AK$4,Description!$A$136:$C$203,3)*AK1065</f>
        <v>0</v>
      </c>
      <c r="AL462">
        <f t="shared" si="271"/>
        <v>0</v>
      </c>
      <c r="AM462">
        <f>VLOOKUP(AM$4,Description!$A$136:$C$203,3)*AM1065</f>
        <v>0</v>
      </c>
      <c r="AN462">
        <f t="shared" si="272"/>
        <v>0</v>
      </c>
      <c r="AO462">
        <f>VLOOKUP(AO$4,Description!$A$136:$C$203,3)*AO1065</f>
        <v>2</v>
      </c>
      <c r="AP462">
        <f t="shared" si="273"/>
        <v>1</v>
      </c>
      <c r="AQ462">
        <f>VLOOKUP(AQ$4,Description!$A$136:$C$203,3)*AQ1065</f>
        <v>1</v>
      </c>
      <c r="AR462">
        <f t="shared" si="274"/>
        <v>0</v>
      </c>
      <c r="AS462">
        <f>VLOOKUP(AS$4,Description!$A$136:$C$203,3)*AS1065</f>
        <v>0</v>
      </c>
      <c r="AT462">
        <f t="shared" si="275"/>
        <v>1</v>
      </c>
      <c r="AU462">
        <f>VLOOKUP(AU$4,Description!$A$136:$C$203,3)*AU1065</f>
        <v>0</v>
      </c>
      <c r="AV462">
        <f t="shared" si="276"/>
        <v>0</v>
      </c>
      <c r="AW462">
        <f>VLOOKUP(AW$4,Description!$A$136:$C$203,3)*AW1065</f>
        <v>0</v>
      </c>
      <c r="AX462">
        <f t="shared" si="277"/>
        <v>1</v>
      </c>
      <c r="AY462">
        <f>VLOOKUP(AY$4,Description!$A$136:$C$203,3)*AY1065</f>
        <v>0</v>
      </c>
      <c r="AZ462">
        <f t="shared" si="278"/>
        <v>0</v>
      </c>
      <c r="BA462">
        <f>VLOOKUP(BA$4,Description!$A$136:$C$203,3)*BA1065</f>
        <v>0</v>
      </c>
      <c r="BB462">
        <f t="shared" si="279"/>
        <v>0</v>
      </c>
      <c r="BC462">
        <f>VLOOKUP(BC$4,Description!$A$136:$C$203,3)*BC1065</f>
        <v>0</v>
      </c>
      <c r="BD462">
        <f t="shared" si="280"/>
        <v>0</v>
      </c>
      <c r="BE462">
        <f>VLOOKUP(BE$4,Description!$A$136:$C$203,3)*BE1065</f>
        <v>0</v>
      </c>
      <c r="BF462">
        <f t="shared" si="281"/>
        <v>0</v>
      </c>
      <c r="BG462">
        <f>VLOOKUP(BG$4,Description!$A$136:$C$203,3)*BG1065</f>
        <v>0</v>
      </c>
      <c r="BH462">
        <f t="shared" si="282"/>
        <v>0</v>
      </c>
      <c r="BI462">
        <f>VLOOKUP(BI$4,Description!$A$136:$C$203,3)*BI1065</f>
        <v>3</v>
      </c>
      <c r="BJ462">
        <f t="shared" si="283"/>
        <v>0</v>
      </c>
      <c r="BK462">
        <f>VLOOKUP(BK$4,Description!$A$136:$C$203,3)*BK1065</f>
        <v>0</v>
      </c>
      <c r="BL462">
        <f t="shared" si="284"/>
        <v>0</v>
      </c>
      <c r="BM462">
        <f>VLOOKUP(BM$4,Description!$A$136:$C$203,3)*BM1065</f>
        <v>0</v>
      </c>
      <c r="BN462">
        <f t="shared" si="285"/>
        <v>0</v>
      </c>
      <c r="BO462">
        <f>VLOOKUP(BO$4,Description!$A$136:$C$203,3)*BO1065</f>
        <v>0</v>
      </c>
      <c r="BP462">
        <f t="shared" si="286"/>
        <v>0</v>
      </c>
      <c r="BQ462">
        <f>VLOOKUP(BQ$4,Description!$A$136:$C$203,3)*BQ1065</f>
        <v>0</v>
      </c>
      <c r="BR462">
        <f t="shared" si="287"/>
        <v>0</v>
      </c>
    </row>
    <row r="463" spans="1:70" x14ac:dyDescent="0.2">
      <c r="A463">
        <f t="shared" si="252"/>
        <v>1150380</v>
      </c>
      <c r="B463">
        <f t="shared" si="253"/>
        <v>43</v>
      </c>
      <c r="C463">
        <f>VLOOKUP(C$4,Description!$A$136:$C$203,3)*C1066</f>
        <v>0</v>
      </c>
      <c r="D463">
        <f t="shared" si="254"/>
        <v>0</v>
      </c>
      <c r="E463">
        <f>VLOOKUP(E$4,Description!$A$136:$C$203,3)*E1066</f>
        <v>0</v>
      </c>
      <c r="F463">
        <f t="shared" si="255"/>
        <v>0</v>
      </c>
      <c r="G463">
        <f>VLOOKUP(G$4,Description!$A$136:$C$203,3)*G1066</f>
        <v>0</v>
      </c>
      <c r="H463">
        <f t="shared" si="256"/>
        <v>1</v>
      </c>
      <c r="I463">
        <f>VLOOKUP(I$4,Description!$A$136:$C$203,3)*I1066</f>
        <v>0</v>
      </c>
      <c r="J463">
        <f t="shared" si="257"/>
        <v>1</v>
      </c>
      <c r="K463">
        <f>VLOOKUP(K$4,Description!$A$136:$C$203,3)*K1066</f>
        <v>0</v>
      </c>
      <c r="L463">
        <f t="shared" si="258"/>
        <v>0</v>
      </c>
      <c r="M463">
        <f>VLOOKUP(M$4,Description!$A$136:$C$203,3)*M1066</f>
        <v>0</v>
      </c>
      <c r="N463">
        <f t="shared" si="259"/>
        <v>0</v>
      </c>
      <c r="O463">
        <f>VLOOKUP(O$4,Description!$A$136:$C$203,3)*O1066</f>
        <v>0</v>
      </c>
      <c r="P463">
        <f t="shared" si="260"/>
        <v>1</v>
      </c>
      <c r="Q463">
        <f>VLOOKUP(Q$4,Description!$A$136:$C$203,3)*Q1066</f>
        <v>0</v>
      </c>
      <c r="R463">
        <f t="shared" si="261"/>
        <v>0</v>
      </c>
      <c r="S463">
        <f>VLOOKUP(S$4,Description!$A$136:$C$203,3)*S1066</f>
        <v>0</v>
      </c>
      <c r="T463">
        <f t="shared" si="262"/>
        <v>0</v>
      </c>
      <c r="U463">
        <f>VLOOKUP(U$4,Description!$A$136:$C$203,3)*U1066</f>
        <v>5</v>
      </c>
      <c r="V463">
        <f t="shared" si="263"/>
        <v>0</v>
      </c>
      <c r="W463">
        <f>VLOOKUP(W$4,Description!$A$136:$C$203,3)*W1066</f>
        <v>0</v>
      </c>
      <c r="X463">
        <f t="shared" si="264"/>
        <v>0</v>
      </c>
      <c r="Y463">
        <f>VLOOKUP(Y$4,Description!$A$136:$C$203,3)*Y1066</f>
        <v>0</v>
      </c>
      <c r="Z463">
        <f t="shared" si="265"/>
        <v>1</v>
      </c>
      <c r="AA463">
        <f>VLOOKUP(AA$4,Description!$A$136:$C$203,3)*AA1066</f>
        <v>4</v>
      </c>
      <c r="AB463">
        <f t="shared" si="266"/>
        <v>1</v>
      </c>
      <c r="AC463">
        <f>VLOOKUP(AC$4,Description!$A$136:$C$203,3)*AC1066</f>
        <v>5</v>
      </c>
      <c r="AD463">
        <f t="shared" si="267"/>
        <v>0</v>
      </c>
      <c r="AE463">
        <f>VLOOKUP(AE$4,Description!$A$136:$C$203,3)*AE1066</f>
        <v>4</v>
      </c>
      <c r="AF463">
        <f t="shared" si="268"/>
        <v>0</v>
      </c>
      <c r="AG463">
        <f>VLOOKUP(AG$4,Description!$A$136:$C$203,3)*AG1066</f>
        <v>0</v>
      </c>
      <c r="AH463">
        <f t="shared" si="269"/>
        <v>0</v>
      </c>
      <c r="AI463">
        <f>VLOOKUP(AI$4,Description!$A$136:$C$203,3)*AI1066</f>
        <v>0</v>
      </c>
      <c r="AJ463">
        <f t="shared" si="270"/>
        <v>0</v>
      </c>
      <c r="AK463">
        <f>VLOOKUP(AK$4,Description!$A$136:$C$203,3)*AK1066</f>
        <v>0</v>
      </c>
      <c r="AL463">
        <f t="shared" si="271"/>
        <v>0</v>
      </c>
      <c r="AM463">
        <f>VLOOKUP(AM$4,Description!$A$136:$C$203,3)*AM1066</f>
        <v>0</v>
      </c>
      <c r="AN463">
        <f t="shared" si="272"/>
        <v>1</v>
      </c>
      <c r="AO463">
        <f>VLOOKUP(AO$4,Description!$A$136:$C$203,3)*AO1066</f>
        <v>2</v>
      </c>
      <c r="AP463">
        <f t="shared" si="273"/>
        <v>1</v>
      </c>
      <c r="AQ463">
        <f>VLOOKUP(AQ$4,Description!$A$136:$C$203,3)*AQ1066</f>
        <v>0</v>
      </c>
      <c r="AR463">
        <f t="shared" si="274"/>
        <v>0</v>
      </c>
      <c r="AS463">
        <f>VLOOKUP(AS$4,Description!$A$136:$C$203,3)*AS1066</f>
        <v>0</v>
      </c>
      <c r="AT463">
        <f t="shared" si="275"/>
        <v>0</v>
      </c>
      <c r="AU463">
        <f>VLOOKUP(AU$4,Description!$A$136:$C$203,3)*AU1066</f>
        <v>5</v>
      </c>
      <c r="AV463">
        <f t="shared" si="276"/>
        <v>1</v>
      </c>
      <c r="AW463">
        <f>VLOOKUP(AW$4,Description!$A$136:$C$203,3)*AW1066</f>
        <v>0</v>
      </c>
      <c r="AX463">
        <f t="shared" si="277"/>
        <v>1</v>
      </c>
      <c r="AY463">
        <f>VLOOKUP(AY$4,Description!$A$136:$C$203,3)*AY1066</f>
        <v>6</v>
      </c>
      <c r="AZ463">
        <f t="shared" si="278"/>
        <v>0</v>
      </c>
      <c r="BA463">
        <f>VLOOKUP(BA$4,Description!$A$136:$C$203,3)*BA1066</f>
        <v>0</v>
      </c>
      <c r="BB463">
        <f t="shared" si="279"/>
        <v>1</v>
      </c>
      <c r="BC463">
        <f>VLOOKUP(BC$4,Description!$A$136:$C$203,3)*BC1066</f>
        <v>0</v>
      </c>
      <c r="BD463">
        <f t="shared" si="280"/>
        <v>1</v>
      </c>
      <c r="BE463">
        <f>VLOOKUP(BE$4,Description!$A$136:$C$203,3)*BE1066</f>
        <v>0</v>
      </c>
      <c r="BF463">
        <f t="shared" si="281"/>
        <v>0</v>
      </c>
      <c r="BG463">
        <f>VLOOKUP(BG$4,Description!$A$136:$C$203,3)*BG1066</f>
        <v>1</v>
      </c>
      <c r="BH463">
        <f t="shared" si="282"/>
        <v>0</v>
      </c>
      <c r="BI463">
        <f>VLOOKUP(BI$4,Description!$A$136:$C$203,3)*BI1066</f>
        <v>0</v>
      </c>
      <c r="BJ463">
        <f t="shared" si="283"/>
        <v>0</v>
      </c>
      <c r="BK463">
        <f>VLOOKUP(BK$4,Description!$A$136:$C$203,3)*BK1066</f>
        <v>0</v>
      </c>
      <c r="BL463">
        <f t="shared" si="284"/>
        <v>0</v>
      </c>
      <c r="BM463">
        <f>VLOOKUP(BM$4,Description!$A$136:$C$203,3)*BM1066</f>
        <v>0</v>
      </c>
      <c r="BN463">
        <f t="shared" si="285"/>
        <v>0</v>
      </c>
      <c r="BO463">
        <f>VLOOKUP(BO$4,Description!$A$136:$C$203,3)*BO1066</f>
        <v>0</v>
      </c>
      <c r="BP463">
        <f t="shared" si="286"/>
        <v>0</v>
      </c>
      <c r="BQ463">
        <f>VLOOKUP(BQ$4,Description!$A$136:$C$203,3)*BQ1066</f>
        <v>0</v>
      </c>
      <c r="BR463">
        <f t="shared" si="287"/>
        <v>0</v>
      </c>
    </row>
    <row r="464" spans="1:70" x14ac:dyDescent="0.2">
      <c r="A464">
        <f t="shared" si="252"/>
        <v>1150400</v>
      </c>
      <c r="B464">
        <f t="shared" si="253"/>
        <v>20</v>
      </c>
      <c r="C464">
        <f>VLOOKUP(C$4,Description!$A$136:$C$203,3)*C1067</f>
        <v>0</v>
      </c>
      <c r="D464">
        <f t="shared" si="254"/>
        <v>1</v>
      </c>
      <c r="E464">
        <f>VLOOKUP(E$4,Description!$A$136:$C$203,3)*E1067</f>
        <v>1</v>
      </c>
      <c r="F464">
        <f t="shared" si="255"/>
        <v>0</v>
      </c>
      <c r="G464">
        <f>VLOOKUP(G$4,Description!$A$136:$C$203,3)*G1067</f>
        <v>0</v>
      </c>
      <c r="H464">
        <f t="shared" si="256"/>
        <v>0</v>
      </c>
      <c r="I464">
        <f>VLOOKUP(I$4,Description!$A$136:$C$203,3)*I1067</f>
        <v>0</v>
      </c>
      <c r="J464">
        <f t="shared" si="257"/>
        <v>1</v>
      </c>
      <c r="K464">
        <f>VLOOKUP(K$4,Description!$A$136:$C$203,3)*K1067</f>
        <v>0</v>
      </c>
      <c r="L464">
        <f t="shared" si="258"/>
        <v>0</v>
      </c>
      <c r="M464">
        <f>VLOOKUP(M$4,Description!$A$136:$C$203,3)*M1067</f>
        <v>0</v>
      </c>
      <c r="N464">
        <f t="shared" si="259"/>
        <v>0</v>
      </c>
      <c r="O464">
        <f>VLOOKUP(O$4,Description!$A$136:$C$203,3)*O1067</f>
        <v>0</v>
      </c>
      <c r="P464">
        <f t="shared" si="260"/>
        <v>1</v>
      </c>
      <c r="Q464">
        <f>VLOOKUP(Q$4,Description!$A$136:$C$203,3)*Q1067</f>
        <v>0</v>
      </c>
      <c r="R464">
        <f t="shared" si="261"/>
        <v>0</v>
      </c>
      <c r="S464">
        <f>VLOOKUP(S$4,Description!$A$136:$C$203,3)*S1067</f>
        <v>0</v>
      </c>
      <c r="T464">
        <f t="shared" si="262"/>
        <v>0</v>
      </c>
      <c r="U464">
        <f>VLOOKUP(U$4,Description!$A$136:$C$203,3)*U1067</f>
        <v>0</v>
      </c>
      <c r="V464">
        <f t="shared" si="263"/>
        <v>0</v>
      </c>
      <c r="W464">
        <f>VLOOKUP(W$4,Description!$A$136:$C$203,3)*W1067</f>
        <v>0</v>
      </c>
      <c r="X464">
        <f t="shared" si="264"/>
        <v>0</v>
      </c>
      <c r="Y464">
        <f>VLOOKUP(Y$4,Description!$A$136:$C$203,3)*Y1067</f>
        <v>0</v>
      </c>
      <c r="Z464">
        <f t="shared" si="265"/>
        <v>0</v>
      </c>
      <c r="AA464">
        <f>VLOOKUP(AA$4,Description!$A$136:$C$203,3)*AA1067</f>
        <v>4</v>
      </c>
      <c r="AB464">
        <f t="shared" si="266"/>
        <v>1</v>
      </c>
      <c r="AC464">
        <f>VLOOKUP(AC$4,Description!$A$136:$C$203,3)*AC1067</f>
        <v>0</v>
      </c>
      <c r="AD464">
        <f t="shared" si="267"/>
        <v>0</v>
      </c>
      <c r="AE464">
        <f>VLOOKUP(AE$4,Description!$A$136:$C$203,3)*AE1067</f>
        <v>0</v>
      </c>
      <c r="AF464">
        <f t="shared" si="268"/>
        <v>1</v>
      </c>
      <c r="AG464">
        <f>VLOOKUP(AG$4,Description!$A$136:$C$203,3)*AG1067</f>
        <v>0</v>
      </c>
      <c r="AH464">
        <f t="shared" si="269"/>
        <v>0</v>
      </c>
      <c r="AI464">
        <f>VLOOKUP(AI$4,Description!$A$136:$C$203,3)*AI1067</f>
        <v>1</v>
      </c>
      <c r="AJ464">
        <f t="shared" si="270"/>
        <v>0</v>
      </c>
      <c r="AK464">
        <f>VLOOKUP(AK$4,Description!$A$136:$C$203,3)*AK1067</f>
        <v>0</v>
      </c>
      <c r="AL464">
        <f t="shared" si="271"/>
        <v>0</v>
      </c>
      <c r="AM464">
        <f>VLOOKUP(AM$4,Description!$A$136:$C$203,3)*AM1067</f>
        <v>0</v>
      </c>
      <c r="AN464">
        <f t="shared" si="272"/>
        <v>0</v>
      </c>
      <c r="AO464">
        <f>VLOOKUP(AO$4,Description!$A$136:$C$203,3)*AO1067</f>
        <v>0</v>
      </c>
      <c r="AP464">
        <f t="shared" si="273"/>
        <v>1</v>
      </c>
      <c r="AQ464">
        <f>VLOOKUP(AQ$4,Description!$A$136:$C$203,3)*AQ1067</f>
        <v>0</v>
      </c>
      <c r="AR464">
        <f t="shared" si="274"/>
        <v>0</v>
      </c>
      <c r="AS464">
        <f>VLOOKUP(AS$4,Description!$A$136:$C$203,3)*AS1067</f>
        <v>0</v>
      </c>
      <c r="AT464">
        <f t="shared" si="275"/>
        <v>1</v>
      </c>
      <c r="AU464">
        <f>VLOOKUP(AU$4,Description!$A$136:$C$203,3)*AU1067</f>
        <v>0</v>
      </c>
      <c r="AV464">
        <f t="shared" si="276"/>
        <v>1</v>
      </c>
      <c r="AW464">
        <f>VLOOKUP(AW$4,Description!$A$136:$C$203,3)*AW1067</f>
        <v>0</v>
      </c>
      <c r="AX464">
        <f t="shared" si="277"/>
        <v>1</v>
      </c>
      <c r="AY464">
        <f>VLOOKUP(AY$4,Description!$A$136:$C$203,3)*AY1067</f>
        <v>0</v>
      </c>
      <c r="AZ464">
        <f t="shared" si="278"/>
        <v>0</v>
      </c>
      <c r="BA464">
        <f>VLOOKUP(BA$4,Description!$A$136:$C$203,3)*BA1067</f>
        <v>0</v>
      </c>
      <c r="BB464">
        <f t="shared" si="279"/>
        <v>0</v>
      </c>
      <c r="BC464">
        <f>VLOOKUP(BC$4,Description!$A$136:$C$203,3)*BC1067</f>
        <v>5</v>
      </c>
      <c r="BD464">
        <f t="shared" si="280"/>
        <v>0</v>
      </c>
      <c r="BE464">
        <f>VLOOKUP(BE$4,Description!$A$136:$C$203,3)*BE1067</f>
        <v>0</v>
      </c>
      <c r="BF464">
        <f t="shared" si="281"/>
        <v>0</v>
      </c>
      <c r="BG464">
        <f>VLOOKUP(BG$4,Description!$A$136:$C$203,3)*BG1067</f>
        <v>0</v>
      </c>
      <c r="BH464">
        <f t="shared" si="282"/>
        <v>0</v>
      </c>
      <c r="BI464">
        <f>VLOOKUP(BI$4,Description!$A$136:$C$203,3)*BI1067</f>
        <v>0</v>
      </c>
      <c r="BJ464">
        <f t="shared" si="283"/>
        <v>0</v>
      </c>
      <c r="BK464">
        <f>VLOOKUP(BK$4,Description!$A$136:$C$203,3)*BK1067</f>
        <v>0</v>
      </c>
      <c r="BL464">
        <f t="shared" si="284"/>
        <v>0</v>
      </c>
      <c r="BM464">
        <f>VLOOKUP(BM$4,Description!$A$136:$C$203,3)*BM1067</f>
        <v>0</v>
      </c>
      <c r="BN464">
        <f t="shared" si="285"/>
        <v>0</v>
      </c>
      <c r="BO464">
        <f>VLOOKUP(BO$4,Description!$A$136:$C$203,3)*BO1067</f>
        <v>0</v>
      </c>
      <c r="BP464">
        <f t="shared" si="286"/>
        <v>0</v>
      </c>
      <c r="BQ464">
        <f>VLOOKUP(BQ$4,Description!$A$136:$C$203,3)*BQ1067</f>
        <v>0</v>
      </c>
      <c r="BR464">
        <f t="shared" si="287"/>
        <v>0</v>
      </c>
    </row>
    <row r="465" spans="1:70" x14ac:dyDescent="0.2">
      <c r="A465">
        <f t="shared" si="252"/>
        <v>1150490</v>
      </c>
      <c r="B465">
        <f t="shared" si="253"/>
        <v>27</v>
      </c>
      <c r="C465">
        <f>VLOOKUP(C$4,Description!$A$136:$C$203,3)*C1068</f>
        <v>0</v>
      </c>
      <c r="D465">
        <f t="shared" si="254"/>
        <v>0</v>
      </c>
      <c r="E465">
        <f>VLOOKUP(E$4,Description!$A$136:$C$203,3)*E1068</f>
        <v>0</v>
      </c>
      <c r="F465">
        <f t="shared" si="255"/>
        <v>1</v>
      </c>
      <c r="G465">
        <f>VLOOKUP(G$4,Description!$A$136:$C$203,3)*G1068</f>
        <v>3</v>
      </c>
      <c r="H465">
        <f t="shared" si="256"/>
        <v>0</v>
      </c>
      <c r="I465">
        <f>VLOOKUP(I$4,Description!$A$136:$C$203,3)*I1068</f>
        <v>0</v>
      </c>
      <c r="J465">
        <f t="shared" si="257"/>
        <v>0</v>
      </c>
      <c r="K465">
        <f>VLOOKUP(K$4,Description!$A$136:$C$203,3)*K1068</f>
        <v>0</v>
      </c>
      <c r="L465">
        <f t="shared" si="258"/>
        <v>0</v>
      </c>
      <c r="M465">
        <f>VLOOKUP(M$4,Description!$A$136:$C$203,3)*M1068</f>
        <v>0</v>
      </c>
      <c r="N465">
        <f t="shared" si="259"/>
        <v>0</v>
      </c>
      <c r="O465">
        <f>VLOOKUP(O$4,Description!$A$136:$C$203,3)*O1068</f>
        <v>0</v>
      </c>
      <c r="P465">
        <f t="shared" si="260"/>
        <v>1</v>
      </c>
      <c r="Q465">
        <f>VLOOKUP(Q$4,Description!$A$136:$C$203,3)*Q1068</f>
        <v>0</v>
      </c>
      <c r="R465">
        <f t="shared" si="261"/>
        <v>0</v>
      </c>
      <c r="S465">
        <f>VLOOKUP(S$4,Description!$A$136:$C$203,3)*S1068</f>
        <v>0</v>
      </c>
      <c r="T465">
        <f t="shared" si="262"/>
        <v>0</v>
      </c>
      <c r="U465">
        <f>VLOOKUP(U$4,Description!$A$136:$C$203,3)*U1068</f>
        <v>0</v>
      </c>
      <c r="V465">
        <f t="shared" si="263"/>
        <v>0</v>
      </c>
      <c r="W465">
        <f>VLOOKUP(W$4,Description!$A$136:$C$203,3)*W1068</f>
        <v>0</v>
      </c>
      <c r="X465">
        <f t="shared" si="264"/>
        <v>0</v>
      </c>
      <c r="Y465">
        <f>VLOOKUP(Y$4,Description!$A$136:$C$203,3)*Y1068</f>
        <v>0</v>
      </c>
      <c r="Z465">
        <f t="shared" si="265"/>
        <v>1</v>
      </c>
      <c r="AA465">
        <f>VLOOKUP(AA$4,Description!$A$136:$C$203,3)*AA1068</f>
        <v>4</v>
      </c>
      <c r="AB465">
        <f t="shared" si="266"/>
        <v>1</v>
      </c>
      <c r="AC465">
        <f>VLOOKUP(AC$4,Description!$A$136:$C$203,3)*AC1068</f>
        <v>0</v>
      </c>
      <c r="AD465">
        <f t="shared" si="267"/>
        <v>0</v>
      </c>
      <c r="AE465">
        <f>VLOOKUP(AE$4,Description!$A$136:$C$203,3)*AE1068</f>
        <v>4</v>
      </c>
      <c r="AF465">
        <f t="shared" si="268"/>
        <v>0</v>
      </c>
      <c r="AG465">
        <f>VLOOKUP(AG$4,Description!$A$136:$C$203,3)*AG1068</f>
        <v>0</v>
      </c>
      <c r="AH465">
        <f t="shared" si="269"/>
        <v>0</v>
      </c>
      <c r="AI465">
        <f>VLOOKUP(AI$4,Description!$A$136:$C$203,3)*AI1068</f>
        <v>0</v>
      </c>
      <c r="AJ465">
        <f t="shared" si="270"/>
        <v>0</v>
      </c>
      <c r="AK465">
        <f>VLOOKUP(AK$4,Description!$A$136:$C$203,3)*AK1068</f>
        <v>0</v>
      </c>
      <c r="AL465">
        <f t="shared" si="271"/>
        <v>0</v>
      </c>
      <c r="AM465">
        <f>VLOOKUP(AM$4,Description!$A$136:$C$203,3)*AM1068</f>
        <v>0</v>
      </c>
      <c r="AN465">
        <f t="shared" si="272"/>
        <v>0</v>
      </c>
      <c r="AO465">
        <f>VLOOKUP(AO$4,Description!$A$136:$C$203,3)*AO1068</f>
        <v>2</v>
      </c>
      <c r="AP465">
        <f t="shared" si="273"/>
        <v>1</v>
      </c>
      <c r="AQ465">
        <f>VLOOKUP(AQ$4,Description!$A$136:$C$203,3)*AQ1068</f>
        <v>1</v>
      </c>
      <c r="AR465">
        <f t="shared" si="274"/>
        <v>0</v>
      </c>
      <c r="AS465">
        <f>VLOOKUP(AS$4,Description!$A$136:$C$203,3)*AS1068</f>
        <v>0</v>
      </c>
      <c r="AT465">
        <f t="shared" si="275"/>
        <v>1</v>
      </c>
      <c r="AU465">
        <f>VLOOKUP(AU$4,Description!$A$136:$C$203,3)*AU1068</f>
        <v>0</v>
      </c>
      <c r="AV465">
        <f t="shared" si="276"/>
        <v>1</v>
      </c>
      <c r="AW465">
        <f>VLOOKUP(AW$4,Description!$A$136:$C$203,3)*AW1068</f>
        <v>0</v>
      </c>
      <c r="AX465">
        <f t="shared" si="277"/>
        <v>1</v>
      </c>
      <c r="AY465">
        <f>VLOOKUP(AY$4,Description!$A$136:$C$203,3)*AY1068</f>
        <v>0</v>
      </c>
      <c r="AZ465">
        <f t="shared" si="278"/>
        <v>0</v>
      </c>
      <c r="BA465">
        <f>VLOOKUP(BA$4,Description!$A$136:$C$203,3)*BA1068</f>
        <v>0</v>
      </c>
      <c r="BB465">
        <f t="shared" si="279"/>
        <v>0</v>
      </c>
      <c r="BC465">
        <f>VLOOKUP(BC$4,Description!$A$136:$C$203,3)*BC1068</f>
        <v>5</v>
      </c>
      <c r="BD465">
        <f t="shared" si="280"/>
        <v>0</v>
      </c>
      <c r="BE465">
        <f>VLOOKUP(BE$4,Description!$A$136:$C$203,3)*BE1068</f>
        <v>0</v>
      </c>
      <c r="BF465">
        <f t="shared" si="281"/>
        <v>0</v>
      </c>
      <c r="BG465">
        <f>VLOOKUP(BG$4,Description!$A$136:$C$203,3)*BG1068</f>
        <v>0</v>
      </c>
      <c r="BH465">
        <f t="shared" si="282"/>
        <v>0</v>
      </c>
      <c r="BI465">
        <f>VLOOKUP(BI$4,Description!$A$136:$C$203,3)*BI1068</f>
        <v>0</v>
      </c>
      <c r="BJ465">
        <f t="shared" si="283"/>
        <v>0</v>
      </c>
      <c r="BK465">
        <f>VLOOKUP(BK$4,Description!$A$136:$C$203,3)*BK1068</f>
        <v>0</v>
      </c>
      <c r="BL465">
        <f t="shared" si="284"/>
        <v>0</v>
      </c>
      <c r="BM465">
        <f>VLOOKUP(BM$4,Description!$A$136:$C$203,3)*BM1068</f>
        <v>0</v>
      </c>
      <c r="BN465">
        <f t="shared" si="285"/>
        <v>0</v>
      </c>
      <c r="BO465">
        <f>VLOOKUP(BO$4,Description!$A$136:$C$203,3)*BO1068</f>
        <v>0</v>
      </c>
      <c r="BP465">
        <f t="shared" si="286"/>
        <v>0</v>
      </c>
      <c r="BQ465">
        <f>VLOOKUP(BQ$4,Description!$A$136:$C$203,3)*BQ1068</f>
        <v>0</v>
      </c>
      <c r="BR465">
        <f t="shared" si="287"/>
        <v>0</v>
      </c>
    </row>
    <row r="466" spans="1:70" x14ac:dyDescent="0.2">
      <c r="A466">
        <f t="shared" si="252"/>
        <v>1150620</v>
      </c>
      <c r="B466">
        <f t="shared" si="253"/>
        <v>39</v>
      </c>
      <c r="C466">
        <f>VLOOKUP(C$4,Description!$A$136:$C$203,3)*C1069</f>
        <v>0</v>
      </c>
      <c r="D466">
        <f t="shared" si="254"/>
        <v>0</v>
      </c>
      <c r="E466">
        <f>VLOOKUP(E$4,Description!$A$136:$C$203,3)*E1069</f>
        <v>0</v>
      </c>
      <c r="F466">
        <f t="shared" si="255"/>
        <v>1</v>
      </c>
      <c r="G466">
        <f>VLOOKUP(G$4,Description!$A$136:$C$203,3)*G1069</f>
        <v>0</v>
      </c>
      <c r="H466">
        <f t="shared" si="256"/>
        <v>0</v>
      </c>
      <c r="I466">
        <f>VLOOKUP(I$4,Description!$A$136:$C$203,3)*I1069</f>
        <v>0</v>
      </c>
      <c r="J466">
        <f t="shared" si="257"/>
        <v>1</v>
      </c>
      <c r="K466">
        <f>VLOOKUP(K$4,Description!$A$136:$C$203,3)*K1069</f>
        <v>0</v>
      </c>
      <c r="L466">
        <f t="shared" si="258"/>
        <v>0</v>
      </c>
      <c r="M466">
        <f>VLOOKUP(M$4,Description!$A$136:$C$203,3)*M1069</f>
        <v>3</v>
      </c>
      <c r="N466">
        <f t="shared" si="259"/>
        <v>0</v>
      </c>
      <c r="O466">
        <f>VLOOKUP(O$4,Description!$A$136:$C$203,3)*O1069</f>
        <v>0</v>
      </c>
      <c r="P466">
        <f t="shared" si="260"/>
        <v>1</v>
      </c>
      <c r="Q466">
        <f>VLOOKUP(Q$4,Description!$A$136:$C$203,3)*Q1069</f>
        <v>0</v>
      </c>
      <c r="R466">
        <f t="shared" si="261"/>
        <v>0</v>
      </c>
      <c r="S466">
        <f>VLOOKUP(S$4,Description!$A$136:$C$203,3)*S1069</f>
        <v>0</v>
      </c>
      <c r="T466">
        <f t="shared" si="262"/>
        <v>0</v>
      </c>
      <c r="U466">
        <f>VLOOKUP(U$4,Description!$A$136:$C$203,3)*U1069</f>
        <v>0</v>
      </c>
      <c r="V466">
        <f t="shared" si="263"/>
        <v>0</v>
      </c>
      <c r="W466">
        <f>VLOOKUP(W$4,Description!$A$136:$C$203,3)*W1069</f>
        <v>0</v>
      </c>
      <c r="X466">
        <f t="shared" si="264"/>
        <v>0</v>
      </c>
      <c r="Y466">
        <f>VLOOKUP(Y$4,Description!$A$136:$C$203,3)*Y1069</f>
        <v>0</v>
      </c>
      <c r="Z466">
        <f t="shared" si="265"/>
        <v>1</v>
      </c>
      <c r="AA466">
        <f>VLOOKUP(AA$4,Description!$A$136:$C$203,3)*AA1069</f>
        <v>4</v>
      </c>
      <c r="AB466">
        <f t="shared" si="266"/>
        <v>1</v>
      </c>
      <c r="AC466">
        <f>VLOOKUP(AC$4,Description!$A$136:$C$203,3)*AC1069</f>
        <v>5</v>
      </c>
      <c r="AD466">
        <f t="shared" si="267"/>
        <v>0</v>
      </c>
      <c r="AE466">
        <f>VLOOKUP(AE$4,Description!$A$136:$C$203,3)*AE1069</f>
        <v>0</v>
      </c>
      <c r="AF466">
        <f t="shared" si="268"/>
        <v>1</v>
      </c>
      <c r="AG466">
        <f>VLOOKUP(AG$4,Description!$A$136:$C$203,3)*AG1069</f>
        <v>0</v>
      </c>
      <c r="AH466">
        <f t="shared" si="269"/>
        <v>0</v>
      </c>
      <c r="AI466">
        <f>VLOOKUP(AI$4,Description!$A$136:$C$203,3)*AI1069</f>
        <v>0</v>
      </c>
      <c r="AJ466">
        <f t="shared" si="270"/>
        <v>0</v>
      </c>
      <c r="AK466">
        <f>VLOOKUP(AK$4,Description!$A$136:$C$203,3)*AK1069</f>
        <v>0</v>
      </c>
      <c r="AL466">
        <f t="shared" si="271"/>
        <v>0</v>
      </c>
      <c r="AM466">
        <f>VLOOKUP(AM$4,Description!$A$136:$C$203,3)*AM1069</f>
        <v>0</v>
      </c>
      <c r="AN466">
        <f t="shared" si="272"/>
        <v>0</v>
      </c>
      <c r="AO466">
        <f>VLOOKUP(AO$4,Description!$A$136:$C$203,3)*AO1069</f>
        <v>2</v>
      </c>
      <c r="AP466">
        <f t="shared" si="273"/>
        <v>1</v>
      </c>
      <c r="AQ466">
        <f>VLOOKUP(AQ$4,Description!$A$136:$C$203,3)*AQ1069</f>
        <v>1</v>
      </c>
      <c r="AR466">
        <f t="shared" si="274"/>
        <v>0</v>
      </c>
      <c r="AS466">
        <f>VLOOKUP(AS$4,Description!$A$136:$C$203,3)*AS1069</f>
        <v>0</v>
      </c>
      <c r="AT466">
        <f t="shared" si="275"/>
        <v>1</v>
      </c>
      <c r="AU466">
        <f>VLOOKUP(AU$4,Description!$A$136:$C$203,3)*AU1069</f>
        <v>5</v>
      </c>
      <c r="AV466">
        <f t="shared" si="276"/>
        <v>1</v>
      </c>
      <c r="AW466">
        <f>VLOOKUP(AW$4,Description!$A$136:$C$203,3)*AW1069</f>
        <v>0</v>
      </c>
      <c r="AX466">
        <f t="shared" si="277"/>
        <v>1</v>
      </c>
      <c r="AY466">
        <f>VLOOKUP(AY$4,Description!$A$136:$C$203,3)*AY1069</f>
        <v>0</v>
      </c>
      <c r="AZ466">
        <f t="shared" si="278"/>
        <v>1</v>
      </c>
      <c r="BA466">
        <f>VLOOKUP(BA$4,Description!$A$136:$C$203,3)*BA1069</f>
        <v>0</v>
      </c>
      <c r="BB466">
        <f t="shared" si="279"/>
        <v>0</v>
      </c>
      <c r="BC466">
        <f>VLOOKUP(BC$4,Description!$A$136:$C$203,3)*BC1069</f>
        <v>5</v>
      </c>
      <c r="BD466">
        <f t="shared" si="280"/>
        <v>0</v>
      </c>
      <c r="BE466">
        <f>VLOOKUP(BE$4,Description!$A$136:$C$203,3)*BE1069</f>
        <v>0</v>
      </c>
      <c r="BF466">
        <f t="shared" si="281"/>
        <v>0</v>
      </c>
      <c r="BG466">
        <f>VLOOKUP(BG$4,Description!$A$136:$C$203,3)*BG1069</f>
        <v>0</v>
      </c>
      <c r="BH466">
        <f t="shared" si="282"/>
        <v>0</v>
      </c>
      <c r="BI466">
        <f>VLOOKUP(BI$4,Description!$A$136:$C$203,3)*BI1069</f>
        <v>3</v>
      </c>
      <c r="BJ466">
        <f t="shared" si="283"/>
        <v>0</v>
      </c>
      <c r="BK466">
        <f>VLOOKUP(BK$4,Description!$A$136:$C$203,3)*BK1069</f>
        <v>0</v>
      </c>
      <c r="BL466">
        <f t="shared" si="284"/>
        <v>0</v>
      </c>
      <c r="BM466">
        <f>VLOOKUP(BM$4,Description!$A$136:$C$203,3)*BM1069</f>
        <v>0</v>
      </c>
      <c r="BN466">
        <f t="shared" si="285"/>
        <v>0</v>
      </c>
      <c r="BO466">
        <f>VLOOKUP(BO$4,Description!$A$136:$C$203,3)*BO1069</f>
        <v>0</v>
      </c>
      <c r="BP466">
        <f t="shared" si="286"/>
        <v>0</v>
      </c>
      <c r="BQ466">
        <f>VLOOKUP(BQ$4,Description!$A$136:$C$203,3)*BQ1069</f>
        <v>0</v>
      </c>
      <c r="BR466">
        <f t="shared" si="287"/>
        <v>0</v>
      </c>
    </row>
    <row r="467" spans="1:70" x14ac:dyDescent="0.2">
      <c r="A467">
        <f t="shared" si="252"/>
        <v>1150720</v>
      </c>
      <c r="B467">
        <f t="shared" si="253"/>
        <v>17</v>
      </c>
      <c r="C467">
        <f>VLOOKUP(C$4,Description!$A$136:$C$203,3)*C1070</f>
        <v>0</v>
      </c>
      <c r="D467">
        <f t="shared" si="254"/>
        <v>0</v>
      </c>
      <c r="E467">
        <f>VLOOKUP(E$4,Description!$A$136:$C$203,3)*E1070</f>
        <v>0</v>
      </c>
      <c r="F467">
        <f t="shared" si="255"/>
        <v>1</v>
      </c>
      <c r="G467">
        <f>VLOOKUP(G$4,Description!$A$136:$C$203,3)*G1070</f>
        <v>0</v>
      </c>
      <c r="H467">
        <f t="shared" si="256"/>
        <v>0</v>
      </c>
      <c r="I467">
        <f>VLOOKUP(I$4,Description!$A$136:$C$203,3)*I1070</f>
        <v>0</v>
      </c>
      <c r="J467">
        <f t="shared" si="257"/>
        <v>1</v>
      </c>
      <c r="K467">
        <f>VLOOKUP(K$4,Description!$A$136:$C$203,3)*K1070</f>
        <v>0</v>
      </c>
      <c r="L467">
        <f t="shared" si="258"/>
        <v>0</v>
      </c>
      <c r="M467">
        <f>VLOOKUP(M$4,Description!$A$136:$C$203,3)*M1070</f>
        <v>0</v>
      </c>
      <c r="N467">
        <f t="shared" si="259"/>
        <v>0</v>
      </c>
      <c r="O467">
        <f>VLOOKUP(O$4,Description!$A$136:$C$203,3)*O1070</f>
        <v>0</v>
      </c>
      <c r="P467">
        <f t="shared" si="260"/>
        <v>1</v>
      </c>
      <c r="Q467">
        <f>VLOOKUP(Q$4,Description!$A$136:$C$203,3)*Q1070</f>
        <v>0</v>
      </c>
      <c r="R467">
        <f t="shared" si="261"/>
        <v>0</v>
      </c>
      <c r="S467">
        <f>VLOOKUP(S$4,Description!$A$136:$C$203,3)*S1070</f>
        <v>0</v>
      </c>
      <c r="T467">
        <f t="shared" si="262"/>
        <v>0</v>
      </c>
      <c r="U467">
        <f>VLOOKUP(U$4,Description!$A$136:$C$203,3)*U1070</f>
        <v>0</v>
      </c>
      <c r="V467">
        <f t="shared" si="263"/>
        <v>0</v>
      </c>
      <c r="W467">
        <f>VLOOKUP(W$4,Description!$A$136:$C$203,3)*W1070</f>
        <v>0</v>
      </c>
      <c r="X467">
        <f t="shared" si="264"/>
        <v>0</v>
      </c>
      <c r="Y467">
        <f>VLOOKUP(Y$4,Description!$A$136:$C$203,3)*Y1070</f>
        <v>0</v>
      </c>
      <c r="Z467">
        <f t="shared" si="265"/>
        <v>1</v>
      </c>
      <c r="AA467">
        <f>VLOOKUP(AA$4,Description!$A$136:$C$203,3)*AA1070</f>
        <v>4</v>
      </c>
      <c r="AB467">
        <f t="shared" si="266"/>
        <v>1</v>
      </c>
      <c r="AC467">
        <f>VLOOKUP(AC$4,Description!$A$136:$C$203,3)*AC1070</f>
        <v>0</v>
      </c>
      <c r="AD467">
        <f t="shared" si="267"/>
        <v>0</v>
      </c>
      <c r="AE467">
        <f>VLOOKUP(AE$4,Description!$A$136:$C$203,3)*AE1070</f>
        <v>4</v>
      </c>
      <c r="AF467">
        <f t="shared" si="268"/>
        <v>0</v>
      </c>
      <c r="AG467">
        <f>VLOOKUP(AG$4,Description!$A$136:$C$203,3)*AG1070</f>
        <v>0</v>
      </c>
      <c r="AH467">
        <f t="shared" si="269"/>
        <v>0</v>
      </c>
      <c r="AI467">
        <f>VLOOKUP(AI$4,Description!$A$136:$C$203,3)*AI1070</f>
        <v>0</v>
      </c>
      <c r="AJ467">
        <f t="shared" si="270"/>
        <v>0</v>
      </c>
      <c r="AK467">
        <f>VLOOKUP(AK$4,Description!$A$136:$C$203,3)*AK1070</f>
        <v>0</v>
      </c>
      <c r="AL467">
        <f t="shared" si="271"/>
        <v>0</v>
      </c>
      <c r="AM467">
        <f>VLOOKUP(AM$4,Description!$A$136:$C$203,3)*AM1070</f>
        <v>0</v>
      </c>
      <c r="AN467">
        <f t="shared" si="272"/>
        <v>0</v>
      </c>
      <c r="AO467">
        <f>VLOOKUP(AO$4,Description!$A$136:$C$203,3)*AO1070</f>
        <v>2</v>
      </c>
      <c r="AP467">
        <f t="shared" si="273"/>
        <v>1</v>
      </c>
      <c r="AQ467">
        <f>VLOOKUP(AQ$4,Description!$A$136:$C$203,3)*AQ1070</f>
        <v>0</v>
      </c>
      <c r="AR467">
        <f t="shared" si="274"/>
        <v>0</v>
      </c>
      <c r="AS467">
        <f>VLOOKUP(AS$4,Description!$A$136:$C$203,3)*AS1070</f>
        <v>0</v>
      </c>
      <c r="AT467">
        <f t="shared" si="275"/>
        <v>0</v>
      </c>
      <c r="AU467">
        <f>VLOOKUP(AU$4,Description!$A$136:$C$203,3)*AU1070</f>
        <v>0</v>
      </c>
      <c r="AV467">
        <f t="shared" si="276"/>
        <v>0</v>
      </c>
      <c r="AW467">
        <f>VLOOKUP(AW$4,Description!$A$136:$C$203,3)*AW1070</f>
        <v>0</v>
      </c>
      <c r="AX467">
        <f t="shared" si="277"/>
        <v>1</v>
      </c>
      <c r="AY467">
        <f>VLOOKUP(AY$4,Description!$A$136:$C$203,3)*AY1070</f>
        <v>0</v>
      </c>
      <c r="AZ467">
        <f t="shared" si="278"/>
        <v>0</v>
      </c>
      <c r="BA467">
        <f>VLOOKUP(BA$4,Description!$A$136:$C$203,3)*BA1070</f>
        <v>0</v>
      </c>
      <c r="BB467">
        <f t="shared" si="279"/>
        <v>0</v>
      </c>
      <c r="BC467">
        <f>VLOOKUP(BC$4,Description!$A$136:$C$203,3)*BC1070</f>
        <v>0</v>
      </c>
      <c r="BD467">
        <f t="shared" si="280"/>
        <v>0</v>
      </c>
      <c r="BE467">
        <f>VLOOKUP(BE$4,Description!$A$136:$C$203,3)*BE1070</f>
        <v>0</v>
      </c>
      <c r="BF467">
        <f t="shared" si="281"/>
        <v>0</v>
      </c>
      <c r="BG467">
        <f>VLOOKUP(BG$4,Description!$A$136:$C$203,3)*BG1070</f>
        <v>0</v>
      </c>
      <c r="BH467">
        <f t="shared" si="282"/>
        <v>0</v>
      </c>
      <c r="BI467">
        <f>VLOOKUP(BI$4,Description!$A$136:$C$203,3)*BI1070</f>
        <v>0</v>
      </c>
      <c r="BJ467">
        <f t="shared" si="283"/>
        <v>0</v>
      </c>
      <c r="BK467">
        <f>VLOOKUP(BK$4,Description!$A$136:$C$203,3)*BK1070</f>
        <v>0</v>
      </c>
      <c r="BL467">
        <f t="shared" si="284"/>
        <v>0</v>
      </c>
      <c r="BM467">
        <f>VLOOKUP(BM$4,Description!$A$136:$C$203,3)*BM1070</f>
        <v>0</v>
      </c>
      <c r="BN467">
        <f t="shared" si="285"/>
        <v>0</v>
      </c>
      <c r="BO467">
        <f>VLOOKUP(BO$4,Description!$A$136:$C$203,3)*BO1070</f>
        <v>0</v>
      </c>
      <c r="BP467">
        <f t="shared" si="286"/>
        <v>0</v>
      </c>
      <c r="BQ467">
        <f>VLOOKUP(BQ$4,Description!$A$136:$C$203,3)*BQ1070</f>
        <v>0</v>
      </c>
      <c r="BR467">
        <f t="shared" si="287"/>
        <v>0</v>
      </c>
    </row>
    <row r="468" spans="1:70" x14ac:dyDescent="0.2">
      <c r="A468">
        <f t="shared" si="252"/>
        <v>1150750</v>
      </c>
      <c r="B468">
        <f t="shared" si="253"/>
        <v>26</v>
      </c>
      <c r="C468">
        <f>VLOOKUP(C$4,Description!$A$136:$C$203,3)*C1071</f>
        <v>0</v>
      </c>
      <c r="D468">
        <f t="shared" si="254"/>
        <v>1</v>
      </c>
      <c r="E468">
        <f>VLOOKUP(E$4,Description!$A$136:$C$203,3)*E1071</f>
        <v>0</v>
      </c>
      <c r="F468">
        <f t="shared" si="255"/>
        <v>1</v>
      </c>
      <c r="G468">
        <f>VLOOKUP(G$4,Description!$A$136:$C$203,3)*G1071</f>
        <v>3</v>
      </c>
      <c r="H468">
        <f t="shared" si="256"/>
        <v>0</v>
      </c>
      <c r="I468">
        <f>VLOOKUP(I$4,Description!$A$136:$C$203,3)*I1071</f>
        <v>0</v>
      </c>
      <c r="J468">
        <f t="shared" si="257"/>
        <v>0</v>
      </c>
      <c r="K468">
        <f>VLOOKUP(K$4,Description!$A$136:$C$203,3)*K1071</f>
        <v>0</v>
      </c>
      <c r="L468">
        <f t="shared" si="258"/>
        <v>0</v>
      </c>
      <c r="M468">
        <f>VLOOKUP(M$4,Description!$A$136:$C$203,3)*M1071</f>
        <v>0</v>
      </c>
      <c r="N468">
        <f t="shared" si="259"/>
        <v>0</v>
      </c>
      <c r="O468">
        <f>VLOOKUP(O$4,Description!$A$136:$C$203,3)*O1071</f>
        <v>0</v>
      </c>
      <c r="P468">
        <f t="shared" si="260"/>
        <v>1</v>
      </c>
      <c r="Q468">
        <f>VLOOKUP(Q$4,Description!$A$136:$C$203,3)*Q1071</f>
        <v>0</v>
      </c>
      <c r="R468">
        <f t="shared" si="261"/>
        <v>0</v>
      </c>
      <c r="S468">
        <f>VLOOKUP(S$4,Description!$A$136:$C$203,3)*S1071</f>
        <v>0</v>
      </c>
      <c r="T468">
        <f t="shared" si="262"/>
        <v>0</v>
      </c>
      <c r="U468">
        <f>VLOOKUP(U$4,Description!$A$136:$C$203,3)*U1071</f>
        <v>0</v>
      </c>
      <c r="V468">
        <f t="shared" si="263"/>
        <v>0</v>
      </c>
      <c r="W468">
        <f>VLOOKUP(W$4,Description!$A$136:$C$203,3)*W1071</f>
        <v>0</v>
      </c>
      <c r="X468">
        <f t="shared" si="264"/>
        <v>0</v>
      </c>
      <c r="Y468">
        <f>VLOOKUP(Y$4,Description!$A$136:$C$203,3)*Y1071</f>
        <v>1</v>
      </c>
      <c r="Z468">
        <f t="shared" si="265"/>
        <v>1</v>
      </c>
      <c r="AA468">
        <f>VLOOKUP(AA$4,Description!$A$136:$C$203,3)*AA1071</f>
        <v>4</v>
      </c>
      <c r="AB468">
        <f t="shared" si="266"/>
        <v>1</v>
      </c>
      <c r="AC468">
        <f>VLOOKUP(AC$4,Description!$A$136:$C$203,3)*AC1071</f>
        <v>0</v>
      </c>
      <c r="AD468">
        <f t="shared" si="267"/>
        <v>0</v>
      </c>
      <c r="AE468">
        <f>VLOOKUP(AE$4,Description!$A$136:$C$203,3)*AE1071</f>
        <v>4</v>
      </c>
      <c r="AF468">
        <f t="shared" si="268"/>
        <v>0</v>
      </c>
      <c r="AG468">
        <f>VLOOKUP(AG$4,Description!$A$136:$C$203,3)*AG1071</f>
        <v>0</v>
      </c>
      <c r="AH468">
        <f t="shared" si="269"/>
        <v>0</v>
      </c>
      <c r="AI468">
        <f>VLOOKUP(AI$4,Description!$A$136:$C$203,3)*AI1071</f>
        <v>1</v>
      </c>
      <c r="AJ468">
        <f t="shared" si="270"/>
        <v>1</v>
      </c>
      <c r="AK468">
        <f>VLOOKUP(AK$4,Description!$A$136:$C$203,3)*AK1071</f>
        <v>0</v>
      </c>
      <c r="AL468">
        <f t="shared" si="271"/>
        <v>0</v>
      </c>
      <c r="AM468">
        <f>VLOOKUP(AM$4,Description!$A$136:$C$203,3)*AM1071</f>
        <v>0</v>
      </c>
      <c r="AN468">
        <f t="shared" si="272"/>
        <v>0</v>
      </c>
      <c r="AO468">
        <f>VLOOKUP(AO$4,Description!$A$136:$C$203,3)*AO1071</f>
        <v>2</v>
      </c>
      <c r="AP468">
        <f t="shared" si="273"/>
        <v>1</v>
      </c>
      <c r="AQ468">
        <f>VLOOKUP(AQ$4,Description!$A$136:$C$203,3)*AQ1071</f>
        <v>1</v>
      </c>
      <c r="AR468">
        <f t="shared" si="274"/>
        <v>0</v>
      </c>
      <c r="AS468">
        <f>VLOOKUP(AS$4,Description!$A$136:$C$203,3)*AS1071</f>
        <v>0</v>
      </c>
      <c r="AT468">
        <f t="shared" si="275"/>
        <v>1</v>
      </c>
      <c r="AU468">
        <f>VLOOKUP(AU$4,Description!$A$136:$C$203,3)*AU1071</f>
        <v>0</v>
      </c>
      <c r="AV468">
        <f t="shared" si="276"/>
        <v>0</v>
      </c>
      <c r="AW468">
        <f>VLOOKUP(AW$4,Description!$A$136:$C$203,3)*AW1071</f>
        <v>0</v>
      </c>
      <c r="AX468">
        <f t="shared" si="277"/>
        <v>1</v>
      </c>
      <c r="AY468">
        <f>VLOOKUP(AY$4,Description!$A$136:$C$203,3)*AY1071</f>
        <v>0</v>
      </c>
      <c r="AZ468">
        <f t="shared" si="278"/>
        <v>0</v>
      </c>
      <c r="BA468">
        <f>VLOOKUP(BA$4,Description!$A$136:$C$203,3)*BA1071</f>
        <v>0</v>
      </c>
      <c r="BB468">
        <f t="shared" si="279"/>
        <v>0</v>
      </c>
      <c r="BC468">
        <f>VLOOKUP(BC$4,Description!$A$136:$C$203,3)*BC1071</f>
        <v>0</v>
      </c>
      <c r="BD468">
        <f t="shared" si="280"/>
        <v>1</v>
      </c>
      <c r="BE468">
        <f>VLOOKUP(BE$4,Description!$A$136:$C$203,3)*BE1071</f>
        <v>0</v>
      </c>
      <c r="BF468">
        <f t="shared" si="281"/>
        <v>0</v>
      </c>
      <c r="BG468">
        <f>VLOOKUP(BG$4,Description!$A$136:$C$203,3)*BG1071</f>
        <v>0</v>
      </c>
      <c r="BH468">
        <f t="shared" si="282"/>
        <v>0</v>
      </c>
      <c r="BI468">
        <f>VLOOKUP(BI$4,Description!$A$136:$C$203,3)*BI1071</f>
        <v>0</v>
      </c>
      <c r="BJ468">
        <f t="shared" si="283"/>
        <v>0</v>
      </c>
      <c r="BK468">
        <f>VLOOKUP(BK$4,Description!$A$136:$C$203,3)*BK1071</f>
        <v>0</v>
      </c>
      <c r="BL468">
        <f t="shared" si="284"/>
        <v>0</v>
      </c>
      <c r="BM468">
        <f>VLOOKUP(BM$4,Description!$A$136:$C$203,3)*BM1071</f>
        <v>0</v>
      </c>
      <c r="BN468">
        <f t="shared" si="285"/>
        <v>0</v>
      </c>
      <c r="BO468">
        <f>VLOOKUP(BO$4,Description!$A$136:$C$203,3)*BO1071</f>
        <v>0</v>
      </c>
      <c r="BP468">
        <f t="shared" si="286"/>
        <v>0</v>
      </c>
      <c r="BQ468">
        <f>VLOOKUP(BQ$4,Description!$A$136:$C$203,3)*BQ1071</f>
        <v>0</v>
      </c>
      <c r="BR468">
        <f t="shared" si="287"/>
        <v>0</v>
      </c>
    </row>
    <row r="469" spans="1:70" x14ac:dyDescent="0.2">
      <c r="A469">
        <f t="shared" si="252"/>
        <v>1150910</v>
      </c>
      <c r="B469">
        <f t="shared" si="253"/>
        <v>39</v>
      </c>
      <c r="C469">
        <f>VLOOKUP(C$4,Description!$A$136:$C$203,3)*C1072</f>
        <v>0</v>
      </c>
      <c r="D469">
        <f t="shared" si="254"/>
        <v>1</v>
      </c>
      <c r="E469">
        <f>VLOOKUP(E$4,Description!$A$136:$C$203,3)*E1072</f>
        <v>0</v>
      </c>
      <c r="F469">
        <f t="shared" si="255"/>
        <v>0</v>
      </c>
      <c r="G469">
        <f>VLOOKUP(G$4,Description!$A$136:$C$203,3)*G1072</f>
        <v>3</v>
      </c>
      <c r="H469">
        <f t="shared" si="256"/>
        <v>0</v>
      </c>
      <c r="I469">
        <f>VLOOKUP(I$4,Description!$A$136:$C$203,3)*I1072</f>
        <v>0</v>
      </c>
      <c r="J469">
        <f t="shared" si="257"/>
        <v>1</v>
      </c>
      <c r="K469">
        <f>VLOOKUP(K$4,Description!$A$136:$C$203,3)*K1072</f>
        <v>0</v>
      </c>
      <c r="L469">
        <f t="shared" si="258"/>
        <v>0</v>
      </c>
      <c r="M469">
        <f>VLOOKUP(M$4,Description!$A$136:$C$203,3)*M1072</f>
        <v>3</v>
      </c>
      <c r="N469">
        <f t="shared" si="259"/>
        <v>0</v>
      </c>
      <c r="O469">
        <f>VLOOKUP(O$4,Description!$A$136:$C$203,3)*O1072</f>
        <v>0</v>
      </c>
      <c r="P469">
        <f t="shared" si="260"/>
        <v>1</v>
      </c>
      <c r="Q469">
        <f>VLOOKUP(Q$4,Description!$A$136:$C$203,3)*Q1072</f>
        <v>0</v>
      </c>
      <c r="R469">
        <f t="shared" si="261"/>
        <v>0</v>
      </c>
      <c r="S469">
        <f>VLOOKUP(S$4,Description!$A$136:$C$203,3)*S1072</f>
        <v>0</v>
      </c>
      <c r="T469">
        <f t="shared" si="262"/>
        <v>0</v>
      </c>
      <c r="U469">
        <f>VLOOKUP(U$4,Description!$A$136:$C$203,3)*U1072</f>
        <v>5</v>
      </c>
      <c r="V469">
        <f t="shared" si="263"/>
        <v>0</v>
      </c>
      <c r="W469">
        <f>VLOOKUP(W$4,Description!$A$136:$C$203,3)*W1072</f>
        <v>0</v>
      </c>
      <c r="X469">
        <f t="shared" si="264"/>
        <v>0</v>
      </c>
      <c r="Y469">
        <f>VLOOKUP(Y$4,Description!$A$136:$C$203,3)*Y1072</f>
        <v>0</v>
      </c>
      <c r="Z469">
        <f t="shared" si="265"/>
        <v>1</v>
      </c>
      <c r="AA469">
        <f>VLOOKUP(AA$4,Description!$A$136:$C$203,3)*AA1072</f>
        <v>4</v>
      </c>
      <c r="AB469">
        <f t="shared" si="266"/>
        <v>1</v>
      </c>
      <c r="AC469">
        <f>VLOOKUP(AC$4,Description!$A$136:$C$203,3)*AC1072</f>
        <v>5</v>
      </c>
      <c r="AD469">
        <f t="shared" si="267"/>
        <v>1</v>
      </c>
      <c r="AE469">
        <f>VLOOKUP(AE$4,Description!$A$136:$C$203,3)*AE1072</f>
        <v>4</v>
      </c>
      <c r="AF469">
        <f t="shared" si="268"/>
        <v>0</v>
      </c>
      <c r="AG469">
        <f>VLOOKUP(AG$4,Description!$A$136:$C$203,3)*AG1072</f>
        <v>0</v>
      </c>
      <c r="AH469">
        <f t="shared" si="269"/>
        <v>0</v>
      </c>
      <c r="AI469">
        <f>VLOOKUP(AI$4,Description!$A$136:$C$203,3)*AI1072</f>
        <v>1</v>
      </c>
      <c r="AJ469">
        <f t="shared" si="270"/>
        <v>1</v>
      </c>
      <c r="AK469">
        <f>VLOOKUP(AK$4,Description!$A$136:$C$203,3)*AK1072</f>
        <v>0</v>
      </c>
      <c r="AL469">
        <f t="shared" si="271"/>
        <v>0</v>
      </c>
      <c r="AM469">
        <f>VLOOKUP(AM$4,Description!$A$136:$C$203,3)*AM1072</f>
        <v>0</v>
      </c>
      <c r="AN469">
        <f t="shared" si="272"/>
        <v>0</v>
      </c>
      <c r="AO469">
        <f>VLOOKUP(AO$4,Description!$A$136:$C$203,3)*AO1072</f>
        <v>2</v>
      </c>
      <c r="AP469">
        <f t="shared" si="273"/>
        <v>1</v>
      </c>
      <c r="AQ469">
        <f>VLOOKUP(AQ$4,Description!$A$136:$C$203,3)*AQ1072</f>
        <v>0</v>
      </c>
      <c r="AR469">
        <f t="shared" si="274"/>
        <v>0</v>
      </c>
      <c r="AS469">
        <f>VLOOKUP(AS$4,Description!$A$136:$C$203,3)*AS1072</f>
        <v>0</v>
      </c>
      <c r="AT469">
        <f t="shared" si="275"/>
        <v>1</v>
      </c>
      <c r="AU469">
        <f>VLOOKUP(AU$4,Description!$A$136:$C$203,3)*AU1072</f>
        <v>0</v>
      </c>
      <c r="AV469">
        <f t="shared" si="276"/>
        <v>0</v>
      </c>
      <c r="AW469">
        <f>VLOOKUP(AW$4,Description!$A$136:$C$203,3)*AW1072</f>
        <v>0</v>
      </c>
      <c r="AX469">
        <f t="shared" si="277"/>
        <v>1</v>
      </c>
      <c r="AY469">
        <f>VLOOKUP(AY$4,Description!$A$136:$C$203,3)*AY1072</f>
        <v>0</v>
      </c>
      <c r="AZ469">
        <f t="shared" si="278"/>
        <v>0</v>
      </c>
      <c r="BA469">
        <f>VLOOKUP(BA$4,Description!$A$136:$C$203,3)*BA1072</f>
        <v>0</v>
      </c>
      <c r="BB469">
        <f t="shared" si="279"/>
        <v>0</v>
      </c>
      <c r="BC469">
        <f>VLOOKUP(BC$4,Description!$A$136:$C$203,3)*BC1072</f>
        <v>0</v>
      </c>
      <c r="BD469">
        <f t="shared" si="280"/>
        <v>1</v>
      </c>
      <c r="BE469">
        <f>VLOOKUP(BE$4,Description!$A$136:$C$203,3)*BE1072</f>
        <v>0</v>
      </c>
      <c r="BF469">
        <f t="shared" si="281"/>
        <v>0</v>
      </c>
      <c r="BG469">
        <f>VLOOKUP(BG$4,Description!$A$136:$C$203,3)*BG1072</f>
        <v>1</v>
      </c>
      <c r="BH469">
        <f t="shared" si="282"/>
        <v>0</v>
      </c>
      <c r="BI469">
        <f>VLOOKUP(BI$4,Description!$A$136:$C$203,3)*BI1072</f>
        <v>0</v>
      </c>
      <c r="BJ469">
        <f t="shared" si="283"/>
        <v>0</v>
      </c>
      <c r="BK469">
        <f>VLOOKUP(BK$4,Description!$A$136:$C$203,3)*BK1072</f>
        <v>0</v>
      </c>
      <c r="BL469">
        <f t="shared" si="284"/>
        <v>0</v>
      </c>
      <c r="BM469">
        <f>VLOOKUP(BM$4,Description!$A$136:$C$203,3)*BM1072</f>
        <v>0</v>
      </c>
      <c r="BN469">
        <f t="shared" si="285"/>
        <v>0</v>
      </c>
      <c r="BO469">
        <f>VLOOKUP(BO$4,Description!$A$136:$C$203,3)*BO1072</f>
        <v>0</v>
      </c>
      <c r="BP469">
        <f t="shared" si="286"/>
        <v>0</v>
      </c>
      <c r="BQ469">
        <f>VLOOKUP(BQ$4,Description!$A$136:$C$203,3)*BQ1072</f>
        <v>0</v>
      </c>
      <c r="BR469">
        <f t="shared" si="287"/>
        <v>0</v>
      </c>
    </row>
    <row r="470" spans="1:70" x14ac:dyDescent="0.2">
      <c r="A470">
        <f t="shared" si="252"/>
        <v>1150950</v>
      </c>
      <c r="B470">
        <f t="shared" si="253"/>
        <v>21</v>
      </c>
      <c r="C470">
        <f>VLOOKUP(C$4,Description!$A$136:$C$203,3)*C1073</f>
        <v>0</v>
      </c>
      <c r="D470">
        <f t="shared" si="254"/>
        <v>0</v>
      </c>
      <c r="E470">
        <f>VLOOKUP(E$4,Description!$A$136:$C$203,3)*E1073</f>
        <v>0</v>
      </c>
      <c r="F470">
        <f t="shared" si="255"/>
        <v>0</v>
      </c>
      <c r="G470">
        <f>VLOOKUP(G$4,Description!$A$136:$C$203,3)*G1073</f>
        <v>0</v>
      </c>
      <c r="H470">
        <f t="shared" si="256"/>
        <v>0</v>
      </c>
      <c r="I470">
        <f>VLOOKUP(I$4,Description!$A$136:$C$203,3)*I1073</f>
        <v>0</v>
      </c>
      <c r="J470">
        <f t="shared" si="257"/>
        <v>0</v>
      </c>
      <c r="K470">
        <f>VLOOKUP(K$4,Description!$A$136:$C$203,3)*K1073</f>
        <v>0</v>
      </c>
      <c r="L470">
        <f t="shared" si="258"/>
        <v>0</v>
      </c>
      <c r="M470">
        <f>VLOOKUP(M$4,Description!$A$136:$C$203,3)*M1073</f>
        <v>0</v>
      </c>
      <c r="N470">
        <f t="shared" si="259"/>
        <v>0</v>
      </c>
      <c r="O470">
        <f>VLOOKUP(O$4,Description!$A$136:$C$203,3)*O1073</f>
        <v>0</v>
      </c>
      <c r="P470">
        <f t="shared" si="260"/>
        <v>1</v>
      </c>
      <c r="Q470">
        <f>VLOOKUP(Q$4,Description!$A$136:$C$203,3)*Q1073</f>
        <v>0</v>
      </c>
      <c r="R470">
        <f t="shared" si="261"/>
        <v>1</v>
      </c>
      <c r="S470">
        <f>VLOOKUP(S$4,Description!$A$136:$C$203,3)*S1073</f>
        <v>0</v>
      </c>
      <c r="T470">
        <f t="shared" si="262"/>
        <v>0</v>
      </c>
      <c r="U470">
        <f>VLOOKUP(U$4,Description!$A$136:$C$203,3)*U1073</f>
        <v>0</v>
      </c>
      <c r="V470">
        <f t="shared" si="263"/>
        <v>0</v>
      </c>
      <c r="W470">
        <f>VLOOKUP(W$4,Description!$A$136:$C$203,3)*W1073</f>
        <v>0</v>
      </c>
      <c r="X470">
        <f t="shared" si="264"/>
        <v>0</v>
      </c>
      <c r="Y470">
        <f>VLOOKUP(Y$4,Description!$A$136:$C$203,3)*Y1073</f>
        <v>0</v>
      </c>
      <c r="Z470">
        <f t="shared" si="265"/>
        <v>1</v>
      </c>
      <c r="AA470">
        <f>VLOOKUP(AA$4,Description!$A$136:$C$203,3)*AA1073</f>
        <v>4</v>
      </c>
      <c r="AB470">
        <f t="shared" si="266"/>
        <v>1</v>
      </c>
      <c r="AC470">
        <f>VLOOKUP(AC$4,Description!$A$136:$C$203,3)*AC1073</f>
        <v>0</v>
      </c>
      <c r="AD470">
        <f t="shared" si="267"/>
        <v>0</v>
      </c>
      <c r="AE470">
        <f>VLOOKUP(AE$4,Description!$A$136:$C$203,3)*AE1073</f>
        <v>0</v>
      </c>
      <c r="AF470">
        <f t="shared" si="268"/>
        <v>1</v>
      </c>
      <c r="AG470">
        <f>VLOOKUP(AG$4,Description!$A$136:$C$203,3)*AG1073</f>
        <v>0</v>
      </c>
      <c r="AH470">
        <f t="shared" si="269"/>
        <v>0</v>
      </c>
      <c r="AI470">
        <f>VLOOKUP(AI$4,Description!$A$136:$C$203,3)*AI1073</f>
        <v>0</v>
      </c>
      <c r="AJ470">
        <f t="shared" si="270"/>
        <v>0</v>
      </c>
      <c r="AK470">
        <f>VLOOKUP(AK$4,Description!$A$136:$C$203,3)*AK1073</f>
        <v>0</v>
      </c>
      <c r="AL470">
        <f t="shared" si="271"/>
        <v>0</v>
      </c>
      <c r="AM470">
        <f>VLOOKUP(AM$4,Description!$A$136:$C$203,3)*AM1073</f>
        <v>0</v>
      </c>
      <c r="AN470">
        <f t="shared" si="272"/>
        <v>1</v>
      </c>
      <c r="AO470">
        <f>VLOOKUP(AO$4,Description!$A$136:$C$203,3)*AO1073</f>
        <v>2</v>
      </c>
      <c r="AP470">
        <f t="shared" si="273"/>
        <v>0</v>
      </c>
      <c r="AQ470">
        <f>VLOOKUP(AQ$4,Description!$A$136:$C$203,3)*AQ1073</f>
        <v>1</v>
      </c>
      <c r="AR470">
        <f t="shared" si="274"/>
        <v>0</v>
      </c>
      <c r="AS470">
        <f>VLOOKUP(AS$4,Description!$A$136:$C$203,3)*AS1073</f>
        <v>0</v>
      </c>
      <c r="AT470">
        <f t="shared" si="275"/>
        <v>1</v>
      </c>
      <c r="AU470">
        <f>VLOOKUP(AU$4,Description!$A$136:$C$203,3)*AU1073</f>
        <v>0</v>
      </c>
      <c r="AV470">
        <f t="shared" si="276"/>
        <v>1</v>
      </c>
      <c r="AW470">
        <f>VLOOKUP(AW$4,Description!$A$136:$C$203,3)*AW1073</f>
        <v>0</v>
      </c>
      <c r="AX470">
        <f t="shared" si="277"/>
        <v>1</v>
      </c>
      <c r="AY470">
        <f>VLOOKUP(AY$4,Description!$A$136:$C$203,3)*AY1073</f>
        <v>0</v>
      </c>
      <c r="AZ470">
        <f t="shared" si="278"/>
        <v>0</v>
      </c>
      <c r="BA470">
        <f>VLOOKUP(BA$4,Description!$A$136:$C$203,3)*BA1073</f>
        <v>0</v>
      </c>
      <c r="BB470">
        <f t="shared" si="279"/>
        <v>0</v>
      </c>
      <c r="BC470">
        <f>VLOOKUP(BC$4,Description!$A$136:$C$203,3)*BC1073</f>
        <v>5</v>
      </c>
      <c r="BD470">
        <f t="shared" si="280"/>
        <v>0</v>
      </c>
      <c r="BE470">
        <f>VLOOKUP(BE$4,Description!$A$136:$C$203,3)*BE1073</f>
        <v>0</v>
      </c>
      <c r="BF470">
        <f t="shared" si="281"/>
        <v>0</v>
      </c>
      <c r="BG470">
        <f>VLOOKUP(BG$4,Description!$A$136:$C$203,3)*BG1073</f>
        <v>0</v>
      </c>
      <c r="BH470">
        <f t="shared" si="282"/>
        <v>0</v>
      </c>
      <c r="BI470">
        <f>VLOOKUP(BI$4,Description!$A$136:$C$203,3)*BI1073</f>
        <v>0</v>
      </c>
      <c r="BJ470">
        <f t="shared" si="283"/>
        <v>0</v>
      </c>
      <c r="BK470">
        <f>VLOOKUP(BK$4,Description!$A$136:$C$203,3)*BK1073</f>
        <v>0</v>
      </c>
      <c r="BL470">
        <f t="shared" si="284"/>
        <v>0</v>
      </c>
      <c r="BM470">
        <f>VLOOKUP(BM$4,Description!$A$136:$C$203,3)*BM1073</f>
        <v>0</v>
      </c>
      <c r="BN470">
        <f t="shared" si="285"/>
        <v>0</v>
      </c>
      <c r="BO470">
        <f>VLOOKUP(BO$4,Description!$A$136:$C$203,3)*BO1073</f>
        <v>0</v>
      </c>
      <c r="BP470">
        <f t="shared" si="286"/>
        <v>0</v>
      </c>
      <c r="BQ470">
        <f>VLOOKUP(BQ$4,Description!$A$136:$C$203,3)*BQ1073</f>
        <v>0</v>
      </c>
      <c r="BR470">
        <f t="shared" si="287"/>
        <v>0</v>
      </c>
    </row>
    <row r="471" spans="1:70" x14ac:dyDescent="0.2">
      <c r="A471">
        <f t="shared" si="252"/>
        <v>1150970</v>
      </c>
      <c r="B471">
        <f t="shared" si="253"/>
        <v>15</v>
      </c>
      <c r="C471">
        <f>VLOOKUP(C$4,Description!$A$136:$C$203,3)*C1074</f>
        <v>0</v>
      </c>
      <c r="D471">
        <f t="shared" si="254"/>
        <v>0</v>
      </c>
      <c r="E471">
        <f>VLOOKUP(E$4,Description!$A$136:$C$203,3)*E1074</f>
        <v>0</v>
      </c>
      <c r="F471">
        <f t="shared" si="255"/>
        <v>1</v>
      </c>
      <c r="G471">
        <f>VLOOKUP(G$4,Description!$A$136:$C$203,3)*G1074</f>
        <v>0</v>
      </c>
      <c r="H471">
        <f t="shared" si="256"/>
        <v>0</v>
      </c>
      <c r="I471">
        <f>VLOOKUP(I$4,Description!$A$136:$C$203,3)*I1074</f>
        <v>0</v>
      </c>
      <c r="J471">
        <f t="shared" si="257"/>
        <v>0</v>
      </c>
      <c r="K471">
        <f>VLOOKUP(K$4,Description!$A$136:$C$203,3)*K1074</f>
        <v>0</v>
      </c>
      <c r="L471">
        <f t="shared" si="258"/>
        <v>0</v>
      </c>
      <c r="M471">
        <f>VLOOKUP(M$4,Description!$A$136:$C$203,3)*M1074</f>
        <v>0</v>
      </c>
      <c r="N471">
        <f t="shared" si="259"/>
        <v>1</v>
      </c>
      <c r="O471">
        <f>VLOOKUP(O$4,Description!$A$136:$C$203,3)*O1074</f>
        <v>0</v>
      </c>
      <c r="P471">
        <f t="shared" si="260"/>
        <v>1</v>
      </c>
      <c r="Q471">
        <f>VLOOKUP(Q$4,Description!$A$136:$C$203,3)*Q1074</f>
        <v>0</v>
      </c>
      <c r="R471">
        <f t="shared" si="261"/>
        <v>0</v>
      </c>
      <c r="S471">
        <f>VLOOKUP(S$4,Description!$A$136:$C$203,3)*S1074</f>
        <v>0</v>
      </c>
      <c r="T471">
        <f t="shared" si="262"/>
        <v>0</v>
      </c>
      <c r="U471">
        <f>VLOOKUP(U$4,Description!$A$136:$C$203,3)*U1074</f>
        <v>0</v>
      </c>
      <c r="V471">
        <f t="shared" si="263"/>
        <v>0</v>
      </c>
      <c r="W471">
        <f>VLOOKUP(W$4,Description!$A$136:$C$203,3)*W1074</f>
        <v>0</v>
      </c>
      <c r="X471">
        <f t="shared" si="264"/>
        <v>0</v>
      </c>
      <c r="Y471">
        <f>VLOOKUP(Y$4,Description!$A$136:$C$203,3)*Y1074</f>
        <v>0</v>
      </c>
      <c r="Z471">
        <f t="shared" si="265"/>
        <v>1</v>
      </c>
      <c r="AA471">
        <f>VLOOKUP(AA$4,Description!$A$136:$C$203,3)*AA1074</f>
        <v>4</v>
      </c>
      <c r="AB471">
        <f t="shared" si="266"/>
        <v>1</v>
      </c>
      <c r="AC471">
        <f>VLOOKUP(AC$4,Description!$A$136:$C$203,3)*AC1074</f>
        <v>0</v>
      </c>
      <c r="AD471">
        <f t="shared" si="267"/>
        <v>0</v>
      </c>
      <c r="AE471">
        <f>VLOOKUP(AE$4,Description!$A$136:$C$203,3)*AE1074</f>
        <v>0</v>
      </c>
      <c r="AF471">
        <f t="shared" si="268"/>
        <v>0</v>
      </c>
      <c r="AG471">
        <f>VLOOKUP(AG$4,Description!$A$136:$C$203,3)*AG1074</f>
        <v>0</v>
      </c>
      <c r="AH471">
        <f t="shared" si="269"/>
        <v>0</v>
      </c>
      <c r="AI471">
        <f>VLOOKUP(AI$4,Description!$A$136:$C$203,3)*AI1074</f>
        <v>0</v>
      </c>
      <c r="AJ471">
        <f t="shared" si="270"/>
        <v>0</v>
      </c>
      <c r="AK471">
        <f>VLOOKUP(AK$4,Description!$A$136:$C$203,3)*AK1074</f>
        <v>0</v>
      </c>
      <c r="AL471">
        <f t="shared" si="271"/>
        <v>0</v>
      </c>
      <c r="AM471">
        <f>VLOOKUP(AM$4,Description!$A$136:$C$203,3)*AM1074</f>
        <v>0</v>
      </c>
      <c r="AN471">
        <f t="shared" si="272"/>
        <v>0</v>
      </c>
      <c r="AO471">
        <f>VLOOKUP(AO$4,Description!$A$136:$C$203,3)*AO1074</f>
        <v>2</v>
      </c>
      <c r="AP471">
        <f t="shared" si="273"/>
        <v>0</v>
      </c>
      <c r="AQ471">
        <f>VLOOKUP(AQ$4,Description!$A$136:$C$203,3)*AQ1074</f>
        <v>1</v>
      </c>
      <c r="AR471">
        <f t="shared" si="274"/>
        <v>0</v>
      </c>
      <c r="AS471">
        <f>VLOOKUP(AS$4,Description!$A$136:$C$203,3)*AS1074</f>
        <v>0</v>
      </c>
      <c r="AT471">
        <f t="shared" si="275"/>
        <v>1</v>
      </c>
      <c r="AU471">
        <f>VLOOKUP(AU$4,Description!$A$136:$C$203,3)*AU1074</f>
        <v>0</v>
      </c>
      <c r="AV471">
        <f t="shared" si="276"/>
        <v>0</v>
      </c>
      <c r="AW471">
        <f>VLOOKUP(AW$4,Description!$A$136:$C$203,3)*AW1074</f>
        <v>0</v>
      </c>
      <c r="AX471">
        <f t="shared" si="277"/>
        <v>1</v>
      </c>
      <c r="AY471">
        <f>VLOOKUP(AY$4,Description!$A$136:$C$203,3)*AY1074</f>
        <v>0</v>
      </c>
      <c r="AZ471">
        <f t="shared" si="278"/>
        <v>0</v>
      </c>
      <c r="BA471">
        <f>VLOOKUP(BA$4,Description!$A$136:$C$203,3)*BA1074</f>
        <v>0</v>
      </c>
      <c r="BB471">
        <f t="shared" si="279"/>
        <v>0</v>
      </c>
      <c r="BC471">
        <f>VLOOKUP(BC$4,Description!$A$136:$C$203,3)*BC1074</f>
        <v>0</v>
      </c>
      <c r="BD471">
        <f t="shared" si="280"/>
        <v>1</v>
      </c>
      <c r="BE471">
        <f>VLOOKUP(BE$4,Description!$A$136:$C$203,3)*BE1074</f>
        <v>0</v>
      </c>
      <c r="BF471">
        <f t="shared" si="281"/>
        <v>0</v>
      </c>
      <c r="BG471">
        <f>VLOOKUP(BG$4,Description!$A$136:$C$203,3)*BG1074</f>
        <v>0</v>
      </c>
      <c r="BH471">
        <f t="shared" si="282"/>
        <v>0</v>
      </c>
      <c r="BI471">
        <f>VLOOKUP(BI$4,Description!$A$136:$C$203,3)*BI1074</f>
        <v>0</v>
      </c>
      <c r="BJ471">
        <f t="shared" si="283"/>
        <v>0</v>
      </c>
      <c r="BK471">
        <f>VLOOKUP(BK$4,Description!$A$136:$C$203,3)*BK1074</f>
        <v>0</v>
      </c>
      <c r="BL471">
        <f t="shared" si="284"/>
        <v>0</v>
      </c>
      <c r="BM471">
        <f>VLOOKUP(BM$4,Description!$A$136:$C$203,3)*BM1074</f>
        <v>0</v>
      </c>
      <c r="BN471">
        <f t="shared" si="285"/>
        <v>0</v>
      </c>
      <c r="BO471">
        <f>VLOOKUP(BO$4,Description!$A$136:$C$203,3)*BO1074</f>
        <v>0</v>
      </c>
      <c r="BP471">
        <f t="shared" si="286"/>
        <v>0</v>
      </c>
      <c r="BQ471">
        <f>VLOOKUP(BQ$4,Description!$A$136:$C$203,3)*BQ1074</f>
        <v>0</v>
      </c>
      <c r="BR471">
        <f t="shared" si="287"/>
        <v>0</v>
      </c>
    </row>
    <row r="472" spans="1:70" x14ac:dyDescent="0.2">
      <c r="A472">
        <f t="shared" si="252"/>
        <v>1151040</v>
      </c>
      <c r="B472">
        <f t="shared" si="253"/>
        <v>15</v>
      </c>
      <c r="C472">
        <f>VLOOKUP(C$4,Description!$A$136:$C$203,3)*C1075</f>
        <v>0</v>
      </c>
      <c r="D472">
        <f t="shared" si="254"/>
        <v>1</v>
      </c>
      <c r="E472">
        <f>VLOOKUP(E$4,Description!$A$136:$C$203,3)*E1075</f>
        <v>0</v>
      </c>
      <c r="F472">
        <f t="shared" si="255"/>
        <v>1</v>
      </c>
      <c r="G472">
        <f>VLOOKUP(G$4,Description!$A$136:$C$203,3)*G1075</f>
        <v>0</v>
      </c>
      <c r="H472">
        <f t="shared" si="256"/>
        <v>0</v>
      </c>
      <c r="I472">
        <f>VLOOKUP(I$4,Description!$A$136:$C$203,3)*I1075</f>
        <v>0</v>
      </c>
      <c r="J472">
        <f t="shared" si="257"/>
        <v>0</v>
      </c>
      <c r="K472">
        <f>VLOOKUP(K$4,Description!$A$136:$C$203,3)*K1075</f>
        <v>0</v>
      </c>
      <c r="L472">
        <f t="shared" si="258"/>
        <v>0</v>
      </c>
      <c r="M472">
        <f>VLOOKUP(M$4,Description!$A$136:$C$203,3)*M1075</f>
        <v>0</v>
      </c>
      <c r="N472">
        <f t="shared" si="259"/>
        <v>0</v>
      </c>
      <c r="O472">
        <f>VLOOKUP(O$4,Description!$A$136:$C$203,3)*O1075</f>
        <v>0</v>
      </c>
      <c r="P472">
        <f t="shared" si="260"/>
        <v>1</v>
      </c>
      <c r="Q472">
        <f>VLOOKUP(Q$4,Description!$A$136:$C$203,3)*Q1075</f>
        <v>0</v>
      </c>
      <c r="R472">
        <f t="shared" si="261"/>
        <v>0</v>
      </c>
      <c r="S472">
        <f>VLOOKUP(S$4,Description!$A$136:$C$203,3)*S1075</f>
        <v>0</v>
      </c>
      <c r="T472">
        <f t="shared" si="262"/>
        <v>0</v>
      </c>
      <c r="U472">
        <f>VLOOKUP(U$4,Description!$A$136:$C$203,3)*U1075</f>
        <v>0</v>
      </c>
      <c r="V472">
        <f t="shared" si="263"/>
        <v>0</v>
      </c>
      <c r="W472">
        <f>VLOOKUP(W$4,Description!$A$136:$C$203,3)*W1075</f>
        <v>0</v>
      </c>
      <c r="X472">
        <f t="shared" si="264"/>
        <v>0</v>
      </c>
      <c r="Y472">
        <f>VLOOKUP(Y$4,Description!$A$136:$C$203,3)*Y1075</f>
        <v>1</v>
      </c>
      <c r="Z472">
        <f t="shared" si="265"/>
        <v>1</v>
      </c>
      <c r="AA472">
        <f>VLOOKUP(AA$4,Description!$A$136:$C$203,3)*AA1075</f>
        <v>4</v>
      </c>
      <c r="AB472">
        <f t="shared" si="266"/>
        <v>1</v>
      </c>
      <c r="AC472">
        <f>VLOOKUP(AC$4,Description!$A$136:$C$203,3)*AC1075</f>
        <v>0</v>
      </c>
      <c r="AD472">
        <f t="shared" si="267"/>
        <v>0</v>
      </c>
      <c r="AE472">
        <f>VLOOKUP(AE$4,Description!$A$136:$C$203,3)*AE1075</f>
        <v>0</v>
      </c>
      <c r="AF472">
        <f t="shared" si="268"/>
        <v>1</v>
      </c>
      <c r="AG472">
        <f>VLOOKUP(AG$4,Description!$A$136:$C$203,3)*AG1075</f>
        <v>0</v>
      </c>
      <c r="AH472">
        <f t="shared" si="269"/>
        <v>0</v>
      </c>
      <c r="AI472">
        <f>VLOOKUP(AI$4,Description!$A$136:$C$203,3)*AI1075</f>
        <v>0</v>
      </c>
      <c r="AJ472">
        <f t="shared" si="270"/>
        <v>0</v>
      </c>
      <c r="AK472">
        <f>VLOOKUP(AK$4,Description!$A$136:$C$203,3)*AK1075</f>
        <v>0</v>
      </c>
      <c r="AL472">
        <f t="shared" si="271"/>
        <v>0</v>
      </c>
      <c r="AM472">
        <f>VLOOKUP(AM$4,Description!$A$136:$C$203,3)*AM1075</f>
        <v>0</v>
      </c>
      <c r="AN472">
        <f t="shared" si="272"/>
        <v>1</v>
      </c>
      <c r="AO472">
        <f>VLOOKUP(AO$4,Description!$A$136:$C$203,3)*AO1075</f>
        <v>2</v>
      </c>
      <c r="AP472">
        <f t="shared" si="273"/>
        <v>0</v>
      </c>
      <c r="AQ472">
        <f>VLOOKUP(AQ$4,Description!$A$136:$C$203,3)*AQ1075</f>
        <v>1</v>
      </c>
      <c r="AR472">
        <f t="shared" si="274"/>
        <v>0</v>
      </c>
      <c r="AS472">
        <f>VLOOKUP(AS$4,Description!$A$136:$C$203,3)*AS1075</f>
        <v>0</v>
      </c>
      <c r="AT472">
        <f t="shared" si="275"/>
        <v>0</v>
      </c>
      <c r="AU472">
        <f>VLOOKUP(AU$4,Description!$A$136:$C$203,3)*AU1075</f>
        <v>0</v>
      </c>
      <c r="AV472">
        <f t="shared" si="276"/>
        <v>0</v>
      </c>
      <c r="AW472">
        <f>VLOOKUP(AW$4,Description!$A$136:$C$203,3)*AW1075</f>
        <v>0</v>
      </c>
      <c r="AX472">
        <f t="shared" si="277"/>
        <v>0</v>
      </c>
      <c r="AY472">
        <f>VLOOKUP(AY$4,Description!$A$136:$C$203,3)*AY1075</f>
        <v>0</v>
      </c>
      <c r="AZ472">
        <f t="shared" si="278"/>
        <v>0</v>
      </c>
      <c r="BA472">
        <f>VLOOKUP(BA$4,Description!$A$136:$C$203,3)*BA1075</f>
        <v>0</v>
      </c>
      <c r="BB472">
        <f t="shared" si="279"/>
        <v>0</v>
      </c>
      <c r="BC472">
        <f>VLOOKUP(BC$4,Description!$A$136:$C$203,3)*BC1075</f>
        <v>0</v>
      </c>
      <c r="BD472">
        <f t="shared" si="280"/>
        <v>0</v>
      </c>
      <c r="BE472">
        <f>VLOOKUP(BE$4,Description!$A$136:$C$203,3)*BE1075</f>
        <v>0</v>
      </c>
      <c r="BF472">
        <f t="shared" si="281"/>
        <v>0</v>
      </c>
      <c r="BG472">
        <f>VLOOKUP(BG$4,Description!$A$136:$C$203,3)*BG1075</f>
        <v>0</v>
      </c>
      <c r="BH472">
        <f t="shared" si="282"/>
        <v>0</v>
      </c>
      <c r="BI472">
        <f>VLOOKUP(BI$4,Description!$A$136:$C$203,3)*BI1075</f>
        <v>0</v>
      </c>
      <c r="BJ472">
        <f t="shared" si="283"/>
        <v>0</v>
      </c>
      <c r="BK472">
        <f>VLOOKUP(BK$4,Description!$A$136:$C$203,3)*BK1075</f>
        <v>0</v>
      </c>
      <c r="BL472">
        <f t="shared" si="284"/>
        <v>0</v>
      </c>
      <c r="BM472">
        <f>VLOOKUP(BM$4,Description!$A$136:$C$203,3)*BM1075</f>
        <v>0</v>
      </c>
      <c r="BN472">
        <f t="shared" si="285"/>
        <v>0</v>
      </c>
      <c r="BO472">
        <f>VLOOKUP(BO$4,Description!$A$136:$C$203,3)*BO1075</f>
        <v>0</v>
      </c>
      <c r="BP472">
        <f t="shared" si="286"/>
        <v>0</v>
      </c>
      <c r="BQ472">
        <f>VLOOKUP(BQ$4,Description!$A$136:$C$203,3)*BQ1075</f>
        <v>0</v>
      </c>
      <c r="BR472">
        <f t="shared" si="287"/>
        <v>0</v>
      </c>
    </row>
    <row r="473" spans="1:70" x14ac:dyDescent="0.2">
      <c r="A473">
        <f t="shared" si="252"/>
        <v>1151170</v>
      </c>
      <c r="B473">
        <f t="shared" si="253"/>
        <v>13</v>
      </c>
      <c r="C473">
        <f>VLOOKUP(C$4,Description!$A$136:$C$203,3)*C1076</f>
        <v>0</v>
      </c>
      <c r="D473">
        <f t="shared" si="254"/>
        <v>0</v>
      </c>
      <c r="E473">
        <f>VLOOKUP(E$4,Description!$A$136:$C$203,3)*E1076</f>
        <v>0</v>
      </c>
      <c r="F473">
        <f t="shared" si="255"/>
        <v>0</v>
      </c>
      <c r="G473">
        <f>VLOOKUP(G$4,Description!$A$136:$C$203,3)*G1076</f>
        <v>0</v>
      </c>
      <c r="H473">
        <f t="shared" si="256"/>
        <v>0</v>
      </c>
      <c r="I473">
        <f>VLOOKUP(I$4,Description!$A$136:$C$203,3)*I1076</f>
        <v>0</v>
      </c>
      <c r="J473">
        <f t="shared" si="257"/>
        <v>0</v>
      </c>
      <c r="K473">
        <f>VLOOKUP(K$4,Description!$A$136:$C$203,3)*K1076</f>
        <v>0</v>
      </c>
      <c r="L473">
        <f t="shared" si="258"/>
        <v>0</v>
      </c>
      <c r="M473">
        <f>VLOOKUP(M$4,Description!$A$136:$C$203,3)*M1076</f>
        <v>0</v>
      </c>
      <c r="N473">
        <f t="shared" si="259"/>
        <v>0</v>
      </c>
      <c r="O473">
        <f>VLOOKUP(O$4,Description!$A$136:$C$203,3)*O1076</f>
        <v>0</v>
      </c>
      <c r="P473">
        <f t="shared" si="260"/>
        <v>1</v>
      </c>
      <c r="Q473">
        <f>VLOOKUP(Q$4,Description!$A$136:$C$203,3)*Q1076</f>
        <v>0</v>
      </c>
      <c r="R473">
        <f t="shared" si="261"/>
        <v>0</v>
      </c>
      <c r="S473">
        <f>VLOOKUP(S$4,Description!$A$136:$C$203,3)*S1076</f>
        <v>0</v>
      </c>
      <c r="T473">
        <f t="shared" si="262"/>
        <v>0</v>
      </c>
      <c r="U473">
        <f>VLOOKUP(U$4,Description!$A$136:$C$203,3)*U1076</f>
        <v>0</v>
      </c>
      <c r="V473">
        <f t="shared" si="263"/>
        <v>0</v>
      </c>
      <c r="W473">
        <f>VLOOKUP(W$4,Description!$A$136:$C$203,3)*W1076</f>
        <v>0</v>
      </c>
      <c r="X473">
        <f t="shared" si="264"/>
        <v>0</v>
      </c>
      <c r="Y473">
        <f>VLOOKUP(Y$4,Description!$A$136:$C$203,3)*Y1076</f>
        <v>0</v>
      </c>
      <c r="Z473">
        <f t="shared" si="265"/>
        <v>1</v>
      </c>
      <c r="AA473">
        <f>VLOOKUP(AA$4,Description!$A$136:$C$203,3)*AA1076</f>
        <v>4</v>
      </c>
      <c r="AB473">
        <f t="shared" si="266"/>
        <v>1</v>
      </c>
      <c r="AC473">
        <f>VLOOKUP(AC$4,Description!$A$136:$C$203,3)*AC1076</f>
        <v>0</v>
      </c>
      <c r="AD473">
        <f t="shared" si="267"/>
        <v>0</v>
      </c>
      <c r="AE473">
        <f>VLOOKUP(AE$4,Description!$A$136:$C$203,3)*AE1076</f>
        <v>0</v>
      </c>
      <c r="AF473">
        <f t="shared" si="268"/>
        <v>0</v>
      </c>
      <c r="AG473">
        <f>VLOOKUP(AG$4,Description!$A$136:$C$203,3)*AG1076</f>
        <v>0</v>
      </c>
      <c r="AH473">
        <f t="shared" si="269"/>
        <v>0</v>
      </c>
      <c r="AI473">
        <f>VLOOKUP(AI$4,Description!$A$136:$C$203,3)*AI1076</f>
        <v>0</v>
      </c>
      <c r="AJ473">
        <f t="shared" si="270"/>
        <v>0</v>
      </c>
      <c r="AK473">
        <f>VLOOKUP(AK$4,Description!$A$136:$C$203,3)*AK1076</f>
        <v>0</v>
      </c>
      <c r="AL473">
        <f t="shared" si="271"/>
        <v>0</v>
      </c>
      <c r="AM473">
        <f>VLOOKUP(AM$4,Description!$A$136:$C$203,3)*AM1076</f>
        <v>0</v>
      </c>
      <c r="AN473">
        <f t="shared" si="272"/>
        <v>0</v>
      </c>
      <c r="AO473">
        <f>VLOOKUP(AO$4,Description!$A$136:$C$203,3)*AO1076</f>
        <v>2</v>
      </c>
      <c r="AP473">
        <f t="shared" si="273"/>
        <v>1</v>
      </c>
      <c r="AQ473">
        <f>VLOOKUP(AQ$4,Description!$A$136:$C$203,3)*AQ1076</f>
        <v>0</v>
      </c>
      <c r="AR473">
        <f t="shared" si="274"/>
        <v>0</v>
      </c>
      <c r="AS473">
        <f>VLOOKUP(AS$4,Description!$A$136:$C$203,3)*AS1076</f>
        <v>0</v>
      </c>
      <c r="AT473">
        <f t="shared" si="275"/>
        <v>1</v>
      </c>
      <c r="AU473">
        <f>VLOOKUP(AU$4,Description!$A$136:$C$203,3)*AU1076</f>
        <v>0</v>
      </c>
      <c r="AV473">
        <f t="shared" si="276"/>
        <v>0</v>
      </c>
      <c r="AW473">
        <f>VLOOKUP(AW$4,Description!$A$136:$C$203,3)*AW1076</f>
        <v>0</v>
      </c>
      <c r="AX473">
        <f t="shared" si="277"/>
        <v>1</v>
      </c>
      <c r="AY473">
        <f>VLOOKUP(AY$4,Description!$A$136:$C$203,3)*AY1076</f>
        <v>0</v>
      </c>
      <c r="AZ473">
        <f t="shared" si="278"/>
        <v>0</v>
      </c>
      <c r="BA473">
        <f>VLOOKUP(BA$4,Description!$A$136:$C$203,3)*BA1076</f>
        <v>0</v>
      </c>
      <c r="BB473">
        <f t="shared" si="279"/>
        <v>0</v>
      </c>
      <c r="BC473">
        <f>VLOOKUP(BC$4,Description!$A$136:$C$203,3)*BC1076</f>
        <v>0</v>
      </c>
      <c r="BD473">
        <f t="shared" si="280"/>
        <v>1</v>
      </c>
      <c r="BE473">
        <f>VLOOKUP(BE$4,Description!$A$136:$C$203,3)*BE1076</f>
        <v>0</v>
      </c>
      <c r="BF473">
        <f t="shared" si="281"/>
        <v>0</v>
      </c>
      <c r="BG473">
        <f>VLOOKUP(BG$4,Description!$A$136:$C$203,3)*BG1076</f>
        <v>0</v>
      </c>
      <c r="BH473">
        <f t="shared" si="282"/>
        <v>0</v>
      </c>
      <c r="BI473">
        <f>VLOOKUP(BI$4,Description!$A$136:$C$203,3)*BI1076</f>
        <v>0</v>
      </c>
      <c r="BJ473">
        <f t="shared" si="283"/>
        <v>0</v>
      </c>
      <c r="BK473">
        <f>VLOOKUP(BK$4,Description!$A$136:$C$203,3)*BK1076</f>
        <v>0</v>
      </c>
      <c r="BL473">
        <f t="shared" si="284"/>
        <v>0</v>
      </c>
      <c r="BM473">
        <f>VLOOKUP(BM$4,Description!$A$136:$C$203,3)*BM1076</f>
        <v>0</v>
      </c>
      <c r="BN473">
        <f t="shared" si="285"/>
        <v>0</v>
      </c>
      <c r="BO473">
        <f>VLOOKUP(BO$4,Description!$A$136:$C$203,3)*BO1076</f>
        <v>0</v>
      </c>
      <c r="BP473">
        <f t="shared" si="286"/>
        <v>0</v>
      </c>
      <c r="BQ473">
        <f>VLOOKUP(BQ$4,Description!$A$136:$C$203,3)*BQ1076</f>
        <v>0</v>
      </c>
      <c r="BR473">
        <f t="shared" si="287"/>
        <v>0</v>
      </c>
    </row>
    <row r="474" spans="1:70" x14ac:dyDescent="0.2">
      <c r="A474">
        <f t="shared" si="252"/>
        <v>1151190</v>
      </c>
      <c r="B474">
        <f t="shared" si="253"/>
        <v>0</v>
      </c>
      <c r="C474">
        <f>VLOOKUP(C$4,Description!$A$136:$C$203,3)*C1077</f>
        <v>0</v>
      </c>
      <c r="D474">
        <f t="shared" si="254"/>
        <v>0</v>
      </c>
      <c r="E474">
        <f>VLOOKUP(E$4,Description!$A$136:$C$203,3)*E1077</f>
        <v>0</v>
      </c>
      <c r="F474">
        <f t="shared" si="255"/>
        <v>0</v>
      </c>
      <c r="G474">
        <f>VLOOKUP(G$4,Description!$A$136:$C$203,3)*G1077</f>
        <v>0</v>
      </c>
      <c r="H474">
        <f t="shared" si="256"/>
        <v>0</v>
      </c>
      <c r="I474">
        <f>VLOOKUP(I$4,Description!$A$136:$C$203,3)*I1077</f>
        <v>0</v>
      </c>
      <c r="J474">
        <f t="shared" si="257"/>
        <v>0</v>
      </c>
      <c r="K474">
        <f>VLOOKUP(K$4,Description!$A$136:$C$203,3)*K1077</f>
        <v>0</v>
      </c>
      <c r="L474">
        <f t="shared" si="258"/>
        <v>0</v>
      </c>
      <c r="M474">
        <f>VLOOKUP(M$4,Description!$A$136:$C$203,3)*M1077</f>
        <v>0</v>
      </c>
      <c r="N474">
        <f t="shared" si="259"/>
        <v>0</v>
      </c>
      <c r="O474">
        <f>VLOOKUP(O$4,Description!$A$136:$C$203,3)*O1077</f>
        <v>0</v>
      </c>
      <c r="P474">
        <f t="shared" si="260"/>
        <v>0</v>
      </c>
      <c r="Q474">
        <f>VLOOKUP(Q$4,Description!$A$136:$C$203,3)*Q1077</f>
        <v>0</v>
      </c>
      <c r="R474">
        <f t="shared" si="261"/>
        <v>0</v>
      </c>
      <c r="S474">
        <f>VLOOKUP(S$4,Description!$A$136:$C$203,3)*S1077</f>
        <v>0</v>
      </c>
      <c r="T474">
        <f t="shared" si="262"/>
        <v>0</v>
      </c>
      <c r="U474">
        <f>VLOOKUP(U$4,Description!$A$136:$C$203,3)*U1077</f>
        <v>0</v>
      </c>
      <c r="V474">
        <f t="shared" si="263"/>
        <v>0</v>
      </c>
      <c r="W474">
        <f>VLOOKUP(W$4,Description!$A$136:$C$203,3)*W1077</f>
        <v>0</v>
      </c>
      <c r="X474">
        <f t="shared" si="264"/>
        <v>0</v>
      </c>
      <c r="Y474">
        <f>VLOOKUP(Y$4,Description!$A$136:$C$203,3)*Y1077</f>
        <v>0</v>
      </c>
      <c r="Z474">
        <f t="shared" si="265"/>
        <v>0</v>
      </c>
      <c r="AA474">
        <f>VLOOKUP(AA$4,Description!$A$136:$C$203,3)*AA1077</f>
        <v>0</v>
      </c>
      <c r="AB474">
        <f t="shared" si="266"/>
        <v>0</v>
      </c>
      <c r="AC474">
        <f>VLOOKUP(AC$4,Description!$A$136:$C$203,3)*AC1077</f>
        <v>0</v>
      </c>
      <c r="AD474">
        <f t="shared" si="267"/>
        <v>0</v>
      </c>
      <c r="AE474">
        <f>VLOOKUP(AE$4,Description!$A$136:$C$203,3)*AE1077</f>
        <v>0</v>
      </c>
      <c r="AF474">
        <f t="shared" si="268"/>
        <v>0</v>
      </c>
      <c r="AG474">
        <f>VLOOKUP(AG$4,Description!$A$136:$C$203,3)*AG1077</f>
        <v>0</v>
      </c>
      <c r="AH474">
        <f t="shared" si="269"/>
        <v>0</v>
      </c>
      <c r="AI474">
        <f>VLOOKUP(AI$4,Description!$A$136:$C$203,3)*AI1077</f>
        <v>0</v>
      </c>
      <c r="AJ474">
        <f t="shared" si="270"/>
        <v>0</v>
      </c>
      <c r="AK474">
        <f>VLOOKUP(AK$4,Description!$A$136:$C$203,3)*AK1077</f>
        <v>0</v>
      </c>
      <c r="AL474">
        <f t="shared" si="271"/>
        <v>0</v>
      </c>
      <c r="AM474">
        <f>VLOOKUP(AM$4,Description!$A$136:$C$203,3)*AM1077</f>
        <v>0</v>
      </c>
      <c r="AN474">
        <f t="shared" si="272"/>
        <v>0</v>
      </c>
      <c r="AO474">
        <f>VLOOKUP(AO$4,Description!$A$136:$C$203,3)*AO1077</f>
        <v>0</v>
      </c>
      <c r="AP474">
        <f t="shared" si="273"/>
        <v>0</v>
      </c>
      <c r="AQ474">
        <f>VLOOKUP(AQ$4,Description!$A$136:$C$203,3)*AQ1077</f>
        <v>0</v>
      </c>
      <c r="AR474">
        <f t="shared" si="274"/>
        <v>0</v>
      </c>
      <c r="AS474">
        <f>VLOOKUP(AS$4,Description!$A$136:$C$203,3)*AS1077</f>
        <v>0</v>
      </c>
      <c r="AT474">
        <f t="shared" si="275"/>
        <v>0</v>
      </c>
      <c r="AU474">
        <f>VLOOKUP(AU$4,Description!$A$136:$C$203,3)*AU1077</f>
        <v>0</v>
      </c>
      <c r="AV474">
        <f t="shared" si="276"/>
        <v>0</v>
      </c>
      <c r="AW474">
        <f>VLOOKUP(AW$4,Description!$A$136:$C$203,3)*AW1077</f>
        <v>0</v>
      </c>
      <c r="AX474">
        <f t="shared" si="277"/>
        <v>0</v>
      </c>
      <c r="AY474">
        <f>VLOOKUP(AY$4,Description!$A$136:$C$203,3)*AY1077</f>
        <v>0</v>
      </c>
      <c r="AZ474">
        <f t="shared" si="278"/>
        <v>0</v>
      </c>
      <c r="BA474">
        <f>VLOOKUP(BA$4,Description!$A$136:$C$203,3)*BA1077</f>
        <v>0</v>
      </c>
      <c r="BB474">
        <f t="shared" si="279"/>
        <v>0</v>
      </c>
      <c r="BC474">
        <f>VLOOKUP(BC$4,Description!$A$136:$C$203,3)*BC1077</f>
        <v>0</v>
      </c>
      <c r="BD474">
        <f t="shared" si="280"/>
        <v>0</v>
      </c>
      <c r="BE474">
        <f>VLOOKUP(BE$4,Description!$A$136:$C$203,3)*BE1077</f>
        <v>0</v>
      </c>
      <c r="BF474">
        <f t="shared" si="281"/>
        <v>0</v>
      </c>
      <c r="BG474">
        <f>VLOOKUP(BG$4,Description!$A$136:$C$203,3)*BG1077</f>
        <v>0</v>
      </c>
      <c r="BH474">
        <f t="shared" si="282"/>
        <v>0</v>
      </c>
      <c r="BI474">
        <f>VLOOKUP(BI$4,Description!$A$136:$C$203,3)*BI1077</f>
        <v>0</v>
      </c>
      <c r="BJ474">
        <f t="shared" si="283"/>
        <v>0</v>
      </c>
      <c r="BK474">
        <f>VLOOKUP(BK$4,Description!$A$136:$C$203,3)*BK1077</f>
        <v>0</v>
      </c>
      <c r="BL474">
        <f t="shared" si="284"/>
        <v>0</v>
      </c>
      <c r="BM474">
        <f>VLOOKUP(BM$4,Description!$A$136:$C$203,3)*BM1077</f>
        <v>0</v>
      </c>
      <c r="BN474">
        <f t="shared" si="285"/>
        <v>0</v>
      </c>
      <c r="BO474">
        <f>VLOOKUP(BO$4,Description!$A$136:$C$203,3)*BO1077</f>
        <v>0</v>
      </c>
      <c r="BP474">
        <f t="shared" si="286"/>
        <v>0</v>
      </c>
      <c r="BQ474">
        <f>VLOOKUP(BQ$4,Description!$A$136:$C$203,3)*BQ1077</f>
        <v>0</v>
      </c>
      <c r="BR474">
        <f t="shared" si="287"/>
        <v>0</v>
      </c>
    </row>
    <row r="475" spans="1:70" x14ac:dyDescent="0.2">
      <c r="A475">
        <f t="shared" si="252"/>
        <v>1151290</v>
      </c>
      <c r="B475">
        <f t="shared" si="253"/>
        <v>30</v>
      </c>
      <c r="C475">
        <f>VLOOKUP(C$4,Description!$A$136:$C$203,3)*C1078</f>
        <v>0</v>
      </c>
      <c r="D475">
        <f t="shared" si="254"/>
        <v>0</v>
      </c>
      <c r="E475">
        <f>VLOOKUP(E$4,Description!$A$136:$C$203,3)*E1078</f>
        <v>0</v>
      </c>
      <c r="F475">
        <f t="shared" si="255"/>
        <v>1</v>
      </c>
      <c r="G475">
        <f>VLOOKUP(G$4,Description!$A$136:$C$203,3)*G1078</f>
        <v>0</v>
      </c>
      <c r="H475">
        <f t="shared" si="256"/>
        <v>0</v>
      </c>
      <c r="I475">
        <f>VLOOKUP(I$4,Description!$A$136:$C$203,3)*I1078</f>
        <v>0</v>
      </c>
      <c r="J475">
        <f t="shared" si="257"/>
        <v>0</v>
      </c>
      <c r="K475">
        <f>VLOOKUP(K$4,Description!$A$136:$C$203,3)*K1078</f>
        <v>0</v>
      </c>
      <c r="L475">
        <f t="shared" si="258"/>
        <v>0</v>
      </c>
      <c r="M475">
        <f>VLOOKUP(M$4,Description!$A$136:$C$203,3)*M1078</f>
        <v>0</v>
      </c>
      <c r="N475">
        <f t="shared" si="259"/>
        <v>0</v>
      </c>
      <c r="O475">
        <f>VLOOKUP(O$4,Description!$A$136:$C$203,3)*O1078</f>
        <v>0</v>
      </c>
      <c r="P475">
        <f t="shared" si="260"/>
        <v>1</v>
      </c>
      <c r="Q475">
        <f>VLOOKUP(Q$4,Description!$A$136:$C$203,3)*Q1078</f>
        <v>0</v>
      </c>
      <c r="R475">
        <f t="shared" si="261"/>
        <v>1</v>
      </c>
      <c r="S475">
        <f>VLOOKUP(S$4,Description!$A$136:$C$203,3)*S1078</f>
        <v>0</v>
      </c>
      <c r="T475">
        <f t="shared" si="262"/>
        <v>0</v>
      </c>
      <c r="U475">
        <f>VLOOKUP(U$4,Description!$A$136:$C$203,3)*U1078</f>
        <v>0</v>
      </c>
      <c r="V475">
        <f t="shared" si="263"/>
        <v>1</v>
      </c>
      <c r="W475">
        <f>VLOOKUP(W$4,Description!$A$136:$C$203,3)*W1078</f>
        <v>0</v>
      </c>
      <c r="X475">
        <f t="shared" si="264"/>
        <v>0</v>
      </c>
      <c r="Y475">
        <f>VLOOKUP(Y$4,Description!$A$136:$C$203,3)*Y1078</f>
        <v>0</v>
      </c>
      <c r="Z475">
        <f t="shared" si="265"/>
        <v>1</v>
      </c>
      <c r="AA475">
        <f>VLOOKUP(AA$4,Description!$A$136:$C$203,3)*AA1078</f>
        <v>4</v>
      </c>
      <c r="AB475">
        <f t="shared" si="266"/>
        <v>1</v>
      </c>
      <c r="AC475">
        <f>VLOOKUP(AC$4,Description!$A$136:$C$203,3)*AC1078</f>
        <v>5</v>
      </c>
      <c r="AD475">
        <f t="shared" si="267"/>
        <v>0</v>
      </c>
      <c r="AE475">
        <f>VLOOKUP(AE$4,Description!$A$136:$C$203,3)*AE1078</f>
        <v>0</v>
      </c>
      <c r="AF475">
        <f t="shared" si="268"/>
        <v>1</v>
      </c>
      <c r="AG475">
        <f>VLOOKUP(AG$4,Description!$A$136:$C$203,3)*AG1078</f>
        <v>0</v>
      </c>
      <c r="AH475">
        <f t="shared" si="269"/>
        <v>1</v>
      </c>
      <c r="AI475">
        <f>VLOOKUP(AI$4,Description!$A$136:$C$203,3)*AI1078</f>
        <v>0</v>
      </c>
      <c r="AJ475">
        <f t="shared" si="270"/>
        <v>0</v>
      </c>
      <c r="AK475">
        <f>VLOOKUP(AK$4,Description!$A$136:$C$203,3)*AK1078</f>
        <v>0</v>
      </c>
      <c r="AL475">
        <f t="shared" si="271"/>
        <v>0</v>
      </c>
      <c r="AM475">
        <f>VLOOKUP(AM$4,Description!$A$136:$C$203,3)*AM1078</f>
        <v>0</v>
      </c>
      <c r="AN475">
        <f t="shared" si="272"/>
        <v>0</v>
      </c>
      <c r="AO475">
        <f>VLOOKUP(AO$4,Description!$A$136:$C$203,3)*AO1078</f>
        <v>2</v>
      </c>
      <c r="AP475">
        <f t="shared" si="273"/>
        <v>1</v>
      </c>
      <c r="AQ475">
        <f>VLOOKUP(AQ$4,Description!$A$136:$C$203,3)*AQ1078</f>
        <v>1</v>
      </c>
      <c r="AR475">
        <f t="shared" si="274"/>
        <v>0</v>
      </c>
      <c r="AS475">
        <f>VLOOKUP(AS$4,Description!$A$136:$C$203,3)*AS1078</f>
        <v>0</v>
      </c>
      <c r="AT475">
        <f t="shared" si="275"/>
        <v>1</v>
      </c>
      <c r="AU475">
        <f>VLOOKUP(AU$4,Description!$A$136:$C$203,3)*AU1078</f>
        <v>5</v>
      </c>
      <c r="AV475">
        <f t="shared" si="276"/>
        <v>1</v>
      </c>
      <c r="AW475">
        <f>VLOOKUP(AW$4,Description!$A$136:$C$203,3)*AW1078</f>
        <v>0</v>
      </c>
      <c r="AX475">
        <f t="shared" si="277"/>
        <v>1</v>
      </c>
      <c r="AY475">
        <f>VLOOKUP(AY$4,Description!$A$136:$C$203,3)*AY1078</f>
        <v>0</v>
      </c>
      <c r="AZ475">
        <f t="shared" si="278"/>
        <v>0</v>
      </c>
      <c r="BA475">
        <f>VLOOKUP(BA$4,Description!$A$136:$C$203,3)*BA1078</f>
        <v>0</v>
      </c>
      <c r="BB475">
        <f t="shared" si="279"/>
        <v>0</v>
      </c>
      <c r="BC475">
        <f>VLOOKUP(BC$4,Description!$A$136:$C$203,3)*BC1078</f>
        <v>0</v>
      </c>
      <c r="BD475">
        <f t="shared" si="280"/>
        <v>1</v>
      </c>
      <c r="BE475">
        <f>VLOOKUP(BE$4,Description!$A$136:$C$203,3)*BE1078</f>
        <v>0</v>
      </c>
      <c r="BF475">
        <f t="shared" si="281"/>
        <v>0</v>
      </c>
      <c r="BG475">
        <f>VLOOKUP(BG$4,Description!$A$136:$C$203,3)*BG1078</f>
        <v>0</v>
      </c>
      <c r="BH475">
        <f t="shared" si="282"/>
        <v>0</v>
      </c>
      <c r="BI475">
        <f>VLOOKUP(BI$4,Description!$A$136:$C$203,3)*BI1078</f>
        <v>0</v>
      </c>
      <c r="BJ475">
        <f t="shared" si="283"/>
        <v>0</v>
      </c>
      <c r="BK475">
        <f>VLOOKUP(BK$4,Description!$A$136:$C$203,3)*BK1078</f>
        <v>0</v>
      </c>
      <c r="BL475">
        <f t="shared" si="284"/>
        <v>0</v>
      </c>
      <c r="BM475">
        <f>VLOOKUP(BM$4,Description!$A$136:$C$203,3)*BM1078</f>
        <v>0</v>
      </c>
      <c r="BN475">
        <f t="shared" si="285"/>
        <v>0</v>
      </c>
      <c r="BO475">
        <f>VLOOKUP(BO$4,Description!$A$136:$C$203,3)*BO1078</f>
        <v>0</v>
      </c>
      <c r="BP475">
        <f t="shared" si="286"/>
        <v>0</v>
      </c>
      <c r="BQ475">
        <f>VLOOKUP(BQ$4,Description!$A$136:$C$203,3)*BQ1078</f>
        <v>0</v>
      </c>
      <c r="BR475">
        <f t="shared" si="287"/>
        <v>0</v>
      </c>
    </row>
    <row r="476" spans="1:70" x14ac:dyDescent="0.2">
      <c r="A476">
        <f t="shared" si="252"/>
        <v>1151420</v>
      </c>
      <c r="B476">
        <f t="shared" si="253"/>
        <v>16</v>
      </c>
      <c r="C476">
        <f>VLOOKUP(C$4,Description!$A$136:$C$203,3)*C1079</f>
        <v>0</v>
      </c>
      <c r="D476">
        <f t="shared" si="254"/>
        <v>0</v>
      </c>
      <c r="E476">
        <f>VLOOKUP(E$4,Description!$A$136:$C$203,3)*E1079</f>
        <v>0</v>
      </c>
      <c r="F476">
        <f t="shared" si="255"/>
        <v>0</v>
      </c>
      <c r="G476">
        <f>VLOOKUP(G$4,Description!$A$136:$C$203,3)*G1079</f>
        <v>0</v>
      </c>
      <c r="H476">
        <f t="shared" si="256"/>
        <v>0</v>
      </c>
      <c r="I476">
        <f>VLOOKUP(I$4,Description!$A$136:$C$203,3)*I1079</f>
        <v>0</v>
      </c>
      <c r="J476">
        <f t="shared" si="257"/>
        <v>0</v>
      </c>
      <c r="K476">
        <f>VLOOKUP(K$4,Description!$A$136:$C$203,3)*K1079</f>
        <v>0</v>
      </c>
      <c r="L476">
        <f t="shared" si="258"/>
        <v>0</v>
      </c>
      <c r="M476">
        <f>VLOOKUP(M$4,Description!$A$136:$C$203,3)*M1079</f>
        <v>0</v>
      </c>
      <c r="N476">
        <f t="shared" si="259"/>
        <v>0</v>
      </c>
      <c r="O476">
        <f>VLOOKUP(O$4,Description!$A$136:$C$203,3)*O1079</f>
        <v>0</v>
      </c>
      <c r="P476">
        <f t="shared" si="260"/>
        <v>1</v>
      </c>
      <c r="Q476">
        <f>VLOOKUP(Q$4,Description!$A$136:$C$203,3)*Q1079</f>
        <v>0</v>
      </c>
      <c r="R476">
        <f t="shared" si="261"/>
        <v>0</v>
      </c>
      <c r="S476">
        <f>VLOOKUP(S$4,Description!$A$136:$C$203,3)*S1079</f>
        <v>0</v>
      </c>
      <c r="T476">
        <f t="shared" si="262"/>
        <v>0</v>
      </c>
      <c r="U476">
        <f>VLOOKUP(U$4,Description!$A$136:$C$203,3)*U1079</f>
        <v>0</v>
      </c>
      <c r="V476">
        <f t="shared" si="263"/>
        <v>0</v>
      </c>
      <c r="W476">
        <f>VLOOKUP(W$4,Description!$A$136:$C$203,3)*W1079</f>
        <v>0</v>
      </c>
      <c r="X476">
        <f t="shared" si="264"/>
        <v>0</v>
      </c>
      <c r="Y476">
        <f>VLOOKUP(Y$4,Description!$A$136:$C$203,3)*Y1079</f>
        <v>0</v>
      </c>
      <c r="Z476">
        <f t="shared" si="265"/>
        <v>1</v>
      </c>
      <c r="AA476">
        <f>VLOOKUP(AA$4,Description!$A$136:$C$203,3)*AA1079</f>
        <v>4</v>
      </c>
      <c r="AB476">
        <f t="shared" si="266"/>
        <v>1</v>
      </c>
      <c r="AC476">
        <f>VLOOKUP(AC$4,Description!$A$136:$C$203,3)*AC1079</f>
        <v>0</v>
      </c>
      <c r="AD476">
        <f t="shared" si="267"/>
        <v>0</v>
      </c>
      <c r="AE476">
        <f>VLOOKUP(AE$4,Description!$A$136:$C$203,3)*AE1079</f>
        <v>4</v>
      </c>
      <c r="AF476">
        <f t="shared" si="268"/>
        <v>0</v>
      </c>
      <c r="AG476">
        <f>VLOOKUP(AG$4,Description!$A$136:$C$203,3)*AG1079</f>
        <v>0</v>
      </c>
      <c r="AH476">
        <f t="shared" si="269"/>
        <v>0</v>
      </c>
      <c r="AI476">
        <f>VLOOKUP(AI$4,Description!$A$136:$C$203,3)*AI1079</f>
        <v>1</v>
      </c>
      <c r="AJ476">
        <f t="shared" si="270"/>
        <v>0</v>
      </c>
      <c r="AK476">
        <f>VLOOKUP(AK$4,Description!$A$136:$C$203,3)*AK1079</f>
        <v>0</v>
      </c>
      <c r="AL476">
        <f t="shared" si="271"/>
        <v>0</v>
      </c>
      <c r="AM476">
        <f>VLOOKUP(AM$4,Description!$A$136:$C$203,3)*AM1079</f>
        <v>0</v>
      </c>
      <c r="AN476">
        <f t="shared" si="272"/>
        <v>0</v>
      </c>
      <c r="AO476">
        <f>VLOOKUP(AO$4,Description!$A$136:$C$203,3)*AO1079</f>
        <v>2</v>
      </c>
      <c r="AP476">
        <f t="shared" si="273"/>
        <v>1</v>
      </c>
      <c r="AQ476">
        <f>VLOOKUP(AQ$4,Description!$A$136:$C$203,3)*AQ1079</f>
        <v>0</v>
      </c>
      <c r="AR476">
        <f t="shared" si="274"/>
        <v>0</v>
      </c>
      <c r="AS476">
        <f>VLOOKUP(AS$4,Description!$A$136:$C$203,3)*AS1079</f>
        <v>0</v>
      </c>
      <c r="AT476">
        <f t="shared" si="275"/>
        <v>1</v>
      </c>
      <c r="AU476">
        <f>VLOOKUP(AU$4,Description!$A$136:$C$203,3)*AU1079</f>
        <v>0</v>
      </c>
      <c r="AV476">
        <f t="shared" si="276"/>
        <v>0</v>
      </c>
      <c r="AW476">
        <f>VLOOKUP(AW$4,Description!$A$136:$C$203,3)*AW1079</f>
        <v>0</v>
      </c>
      <c r="AX476">
        <f t="shared" si="277"/>
        <v>0</v>
      </c>
      <c r="AY476">
        <f>VLOOKUP(AY$4,Description!$A$136:$C$203,3)*AY1079</f>
        <v>0</v>
      </c>
      <c r="AZ476">
        <f t="shared" si="278"/>
        <v>0</v>
      </c>
      <c r="BA476">
        <f>VLOOKUP(BA$4,Description!$A$136:$C$203,3)*BA1079</f>
        <v>0</v>
      </c>
      <c r="BB476">
        <f t="shared" si="279"/>
        <v>0</v>
      </c>
      <c r="BC476">
        <f>VLOOKUP(BC$4,Description!$A$136:$C$203,3)*BC1079</f>
        <v>0</v>
      </c>
      <c r="BD476">
        <f t="shared" si="280"/>
        <v>0</v>
      </c>
      <c r="BE476">
        <f>VLOOKUP(BE$4,Description!$A$136:$C$203,3)*BE1079</f>
        <v>0</v>
      </c>
      <c r="BF476">
        <f t="shared" si="281"/>
        <v>0</v>
      </c>
      <c r="BG476">
        <f>VLOOKUP(BG$4,Description!$A$136:$C$203,3)*BG1079</f>
        <v>0</v>
      </c>
      <c r="BH476">
        <f t="shared" si="282"/>
        <v>0</v>
      </c>
      <c r="BI476">
        <f>VLOOKUP(BI$4,Description!$A$136:$C$203,3)*BI1079</f>
        <v>0</v>
      </c>
      <c r="BJ476">
        <f t="shared" si="283"/>
        <v>0</v>
      </c>
      <c r="BK476">
        <f>VLOOKUP(BK$4,Description!$A$136:$C$203,3)*BK1079</f>
        <v>0</v>
      </c>
      <c r="BL476">
        <f t="shared" si="284"/>
        <v>0</v>
      </c>
      <c r="BM476">
        <f>VLOOKUP(BM$4,Description!$A$136:$C$203,3)*BM1079</f>
        <v>0</v>
      </c>
      <c r="BN476">
        <f t="shared" si="285"/>
        <v>0</v>
      </c>
      <c r="BO476">
        <f>VLOOKUP(BO$4,Description!$A$136:$C$203,3)*BO1079</f>
        <v>0</v>
      </c>
      <c r="BP476">
        <f t="shared" si="286"/>
        <v>0</v>
      </c>
      <c r="BQ476">
        <f>VLOOKUP(BQ$4,Description!$A$136:$C$203,3)*BQ1079</f>
        <v>0</v>
      </c>
      <c r="BR476">
        <f t="shared" si="287"/>
        <v>0</v>
      </c>
    </row>
    <row r="477" spans="1:70" x14ac:dyDescent="0.2">
      <c r="A477">
        <f t="shared" si="252"/>
        <v>1151460</v>
      </c>
      <c r="B477">
        <f t="shared" si="253"/>
        <v>0</v>
      </c>
      <c r="C477">
        <f>VLOOKUP(C$4,Description!$A$136:$C$203,3)*C1080</f>
        <v>0</v>
      </c>
      <c r="D477">
        <f t="shared" si="254"/>
        <v>0</v>
      </c>
      <c r="E477">
        <f>VLOOKUP(E$4,Description!$A$136:$C$203,3)*E1080</f>
        <v>0</v>
      </c>
      <c r="F477">
        <f t="shared" si="255"/>
        <v>0</v>
      </c>
      <c r="G477">
        <f>VLOOKUP(G$4,Description!$A$136:$C$203,3)*G1080</f>
        <v>0</v>
      </c>
      <c r="H477">
        <f t="shared" si="256"/>
        <v>0</v>
      </c>
      <c r="I477">
        <f>VLOOKUP(I$4,Description!$A$136:$C$203,3)*I1080</f>
        <v>0</v>
      </c>
      <c r="J477">
        <f t="shared" si="257"/>
        <v>0</v>
      </c>
      <c r="K477">
        <f>VLOOKUP(K$4,Description!$A$136:$C$203,3)*K1080</f>
        <v>0</v>
      </c>
      <c r="L477">
        <f t="shared" si="258"/>
        <v>0</v>
      </c>
      <c r="M477">
        <f>VLOOKUP(M$4,Description!$A$136:$C$203,3)*M1080</f>
        <v>0</v>
      </c>
      <c r="N477">
        <f t="shared" si="259"/>
        <v>0</v>
      </c>
      <c r="O477">
        <f>VLOOKUP(O$4,Description!$A$136:$C$203,3)*O1080</f>
        <v>0</v>
      </c>
      <c r="P477">
        <f t="shared" si="260"/>
        <v>0</v>
      </c>
      <c r="Q477">
        <f>VLOOKUP(Q$4,Description!$A$136:$C$203,3)*Q1080</f>
        <v>0</v>
      </c>
      <c r="R477">
        <f t="shared" si="261"/>
        <v>0</v>
      </c>
      <c r="S477">
        <f>VLOOKUP(S$4,Description!$A$136:$C$203,3)*S1080</f>
        <v>0</v>
      </c>
      <c r="T477">
        <f t="shared" si="262"/>
        <v>0</v>
      </c>
      <c r="U477">
        <f>VLOOKUP(U$4,Description!$A$136:$C$203,3)*U1080</f>
        <v>0</v>
      </c>
      <c r="V477">
        <f t="shared" si="263"/>
        <v>0</v>
      </c>
      <c r="W477">
        <f>VLOOKUP(W$4,Description!$A$136:$C$203,3)*W1080</f>
        <v>0</v>
      </c>
      <c r="X477">
        <f t="shared" si="264"/>
        <v>0</v>
      </c>
      <c r="Y477">
        <f>VLOOKUP(Y$4,Description!$A$136:$C$203,3)*Y1080</f>
        <v>0</v>
      </c>
      <c r="Z477">
        <f t="shared" si="265"/>
        <v>0</v>
      </c>
      <c r="AA477">
        <f>VLOOKUP(AA$4,Description!$A$136:$C$203,3)*AA1080</f>
        <v>0</v>
      </c>
      <c r="AB477">
        <f t="shared" si="266"/>
        <v>0</v>
      </c>
      <c r="AC477">
        <f>VLOOKUP(AC$4,Description!$A$136:$C$203,3)*AC1080</f>
        <v>0</v>
      </c>
      <c r="AD477">
        <f t="shared" si="267"/>
        <v>0</v>
      </c>
      <c r="AE477">
        <f>VLOOKUP(AE$4,Description!$A$136:$C$203,3)*AE1080</f>
        <v>0</v>
      </c>
      <c r="AF477">
        <f t="shared" si="268"/>
        <v>0</v>
      </c>
      <c r="AG477">
        <f>VLOOKUP(AG$4,Description!$A$136:$C$203,3)*AG1080</f>
        <v>0</v>
      </c>
      <c r="AH477">
        <f t="shared" si="269"/>
        <v>0</v>
      </c>
      <c r="AI477">
        <f>VLOOKUP(AI$4,Description!$A$136:$C$203,3)*AI1080</f>
        <v>0</v>
      </c>
      <c r="AJ477">
        <f t="shared" si="270"/>
        <v>0</v>
      </c>
      <c r="AK477">
        <f>VLOOKUP(AK$4,Description!$A$136:$C$203,3)*AK1080</f>
        <v>0</v>
      </c>
      <c r="AL477">
        <f t="shared" si="271"/>
        <v>0</v>
      </c>
      <c r="AM477">
        <f>VLOOKUP(AM$4,Description!$A$136:$C$203,3)*AM1080</f>
        <v>0</v>
      </c>
      <c r="AN477">
        <f t="shared" si="272"/>
        <v>0</v>
      </c>
      <c r="AO477">
        <f>VLOOKUP(AO$4,Description!$A$136:$C$203,3)*AO1080</f>
        <v>0</v>
      </c>
      <c r="AP477">
        <f t="shared" si="273"/>
        <v>0</v>
      </c>
      <c r="AQ477">
        <f>VLOOKUP(AQ$4,Description!$A$136:$C$203,3)*AQ1080</f>
        <v>0</v>
      </c>
      <c r="AR477">
        <f t="shared" si="274"/>
        <v>0</v>
      </c>
      <c r="AS477">
        <f>VLOOKUP(AS$4,Description!$A$136:$C$203,3)*AS1080</f>
        <v>0</v>
      </c>
      <c r="AT477">
        <f t="shared" si="275"/>
        <v>0</v>
      </c>
      <c r="AU477">
        <f>VLOOKUP(AU$4,Description!$A$136:$C$203,3)*AU1080</f>
        <v>0</v>
      </c>
      <c r="AV477">
        <f t="shared" si="276"/>
        <v>0</v>
      </c>
      <c r="AW477">
        <f>VLOOKUP(AW$4,Description!$A$136:$C$203,3)*AW1080</f>
        <v>0</v>
      </c>
      <c r="AX477">
        <f t="shared" si="277"/>
        <v>0</v>
      </c>
      <c r="AY477">
        <f>VLOOKUP(AY$4,Description!$A$136:$C$203,3)*AY1080</f>
        <v>0</v>
      </c>
      <c r="AZ477">
        <f t="shared" si="278"/>
        <v>0</v>
      </c>
      <c r="BA477">
        <f>VLOOKUP(BA$4,Description!$A$136:$C$203,3)*BA1080</f>
        <v>0</v>
      </c>
      <c r="BB477">
        <f t="shared" si="279"/>
        <v>0</v>
      </c>
      <c r="BC477">
        <f>VLOOKUP(BC$4,Description!$A$136:$C$203,3)*BC1080</f>
        <v>0</v>
      </c>
      <c r="BD477">
        <f t="shared" si="280"/>
        <v>0</v>
      </c>
      <c r="BE477">
        <f>VLOOKUP(BE$4,Description!$A$136:$C$203,3)*BE1080</f>
        <v>0</v>
      </c>
      <c r="BF477">
        <f t="shared" si="281"/>
        <v>0</v>
      </c>
      <c r="BG477">
        <f>VLOOKUP(BG$4,Description!$A$136:$C$203,3)*BG1080</f>
        <v>0</v>
      </c>
      <c r="BH477">
        <f t="shared" si="282"/>
        <v>0</v>
      </c>
      <c r="BI477">
        <f>VLOOKUP(BI$4,Description!$A$136:$C$203,3)*BI1080</f>
        <v>0</v>
      </c>
      <c r="BJ477">
        <f t="shared" si="283"/>
        <v>0</v>
      </c>
      <c r="BK477">
        <f>VLOOKUP(BK$4,Description!$A$136:$C$203,3)*BK1080</f>
        <v>0</v>
      </c>
      <c r="BL477">
        <f t="shared" si="284"/>
        <v>0</v>
      </c>
      <c r="BM477">
        <f>VLOOKUP(BM$4,Description!$A$136:$C$203,3)*BM1080</f>
        <v>0</v>
      </c>
      <c r="BN477">
        <f t="shared" si="285"/>
        <v>0</v>
      </c>
      <c r="BO477">
        <f>VLOOKUP(BO$4,Description!$A$136:$C$203,3)*BO1080</f>
        <v>0</v>
      </c>
      <c r="BP477">
        <f t="shared" si="286"/>
        <v>0</v>
      </c>
      <c r="BQ477">
        <f>VLOOKUP(BQ$4,Description!$A$136:$C$203,3)*BQ1080</f>
        <v>0</v>
      </c>
      <c r="BR477">
        <f t="shared" si="287"/>
        <v>0</v>
      </c>
    </row>
    <row r="478" spans="1:70" x14ac:dyDescent="0.2">
      <c r="A478">
        <f t="shared" si="252"/>
        <v>1151510</v>
      </c>
      <c r="B478">
        <f t="shared" si="253"/>
        <v>35</v>
      </c>
      <c r="C478">
        <f>VLOOKUP(C$4,Description!$A$136:$C$203,3)*C1081</f>
        <v>0</v>
      </c>
      <c r="D478">
        <f t="shared" si="254"/>
        <v>0</v>
      </c>
      <c r="E478">
        <f>VLOOKUP(E$4,Description!$A$136:$C$203,3)*E1081</f>
        <v>0</v>
      </c>
      <c r="F478">
        <f t="shared" si="255"/>
        <v>1</v>
      </c>
      <c r="G478">
        <f>VLOOKUP(G$4,Description!$A$136:$C$203,3)*G1081</f>
        <v>0</v>
      </c>
      <c r="H478">
        <f t="shared" si="256"/>
        <v>0</v>
      </c>
      <c r="I478">
        <f>VLOOKUP(I$4,Description!$A$136:$C$203,3)*I1081</f>
        <v>0</v>
      </c>
      <c r="J478">
        <f t="shared" si="257"/>
        <v>0</v>
      </c>
      <c r="K478">
        <f>VLOOKUP(K$4,Description!$A$136:$C$203,3)*K1081</f>
        <v>0</v>
      </c>
      <c r="L478">
        <f t="shared" si="258"/>
        <v>0</v>
      </c>
      <c r="M478">
        <f>VLOOKUP(M$4,Description!$A$136:$C$203,3)*M1081</f>
        <v>0</v>
      </c>
      <c r="N478">
        <f t="shared" si="259"/>
        <v>0</v>
      </c>
      <c r="O478">
        <f>VLOOKUP(O$4,Description!$A$136:$C$203,3)*O1081</f>
        <v>0</v>
      </c>
      <c r="P478">
        <f t="shared" si="260"/>
        <v>1</v>
      </c>
      <c r="Q478">
        <f>VLOOKUP(Q$4,Description!$A$136:$C$203,3)*Q1081</f>
        <v>0</v>
      </c>
      <c r="R478">
        <f t="shared" si="261"/>
        <v>0</v>
      </c>
      <c r="S478">
        <f>VLOOKUP(S$4,Description!$A$136:$C$203,3)*S1081</f>
        <v>0</v>
      </c>
      <c r="T478">
        <f t="shared" si="262"/>
        <v>0</v>
      </c>
      <c r="U478">
        <f>VLOOKUP(U$4,Description!$A$136:$C$203,3)*U1081</f>
        <v>0</v>
      </c>
      <c r="V478">
        <f t="shared" si="263"/>
        <v>0</v>
      </c>
      <c r="W478">
        <f>VLOOKUP(W$4,Description!$A$136:$C$203,3)*W1081</f>
        <v>1</v>
      </c>
      <c r="X478">
        <f t="shared" si="264"/>
        <v>0</v>
      </c>
      <c r="Y478">
        <f>VLOOKUP(Y$4,Description!$A$136:$C$203,3)*Y1081</f>
        <v>0</v>
      </c>
      <c r="Z478">
        <f t="shared" si="265"/>
        <v>0</v>
      </c>
      <c r="AA478">
        <f>VLOOKUP(AA$4,Description!$A$136:$C$203,3)*AA1081</f>
        <v>4</v>
      </c>
      <c r="AB478">
        <f t="shared" si="266"/>
        <v>1</v>
      </c>
      <c r="AC478">
        <f>VLOOKUP(AC$4,Description!$A$136:$C$203,3)*AC1081</f>
        <v>5</v>
      </c>
      <c r="AD478">
        <f t="shared" si="267"/>
        <v>0</v>
      </c>
      <c r="AE478">
        <f>VLOOKUP(AE$4,Description!$A$136:$C$203,3)*AE1081</f>
        <v>0</v>
      </c>
      <c r="AF478">
        <f t="shared" si="268"/>
        <v>1</v>
      </c>
      <c r="AG478">
        <f>VLOOKUP(AG$4,Description!$A$136:$C$203,3)*AG1081</f>
        <v>0</v>
      </c>
      <c r="AH478">
        <f t="shared" si="269"/>
        <v>1</v>
      </c>
      <c r="AI478">
        <f>VLOOKUP(AI$4,Description!$A$136:$C$203,3)*AI1081</f>
        <v>1</v>
      </c>
      <c r="AJ478">
        <f t="shared" si="270"/>
        <v>0</v>
      </c>
      <c r="AK478">
        <f>VLOOKUP(AK$4,Description!$A$136:$C$203,3)*AK1081</f>
        <v>0</v>
      </c>
      <c r="AL478">
        <f t="shared" si="271"/>
        <v>0</v>
      </c>
      <c r="AM478">
        <f>VLOOKUP(AM$4,Description!$A$136:$C$203,3)*AM1081</f>
        <v>0</v>
      </c>
      <c r="AN478">
        <f t="shared" si="272"/>
        <v>0</v>
      </c>
      <c r="AO478">
        <f>VLOOKUP(AO$4,Description!$A$136:$C$203,3)*AO1081</f>
        <v>2</v>
      </c>
      <c r="AP478">
        <f t="shared" si="273"/>
        <v>1</v>
      </c>
      <c r="AQ478">
        <f>VLOOKUP(AQ$4,Description!$A$136:$C$203,3)*AQ1081</f>
        <v>1</v>
      </c>
      <c r="AR478">
        <f t="shared" si="274"/>
        <v>0</v>
      </c>
      <c r="AS478">
        <f>VLOOKUP(AS$4,Description!$A$136:$C$203,3)*AS1081</f>
        <v>0</v>
      </c>
      <c r="AT478">
        <f t="shared" si="275"/>
        <v>0</v>
      </c>
      <c r="AU478">
        <f>VLOOKUP(AU$4,Description!$A$136:$C$203,3)*AU1081</f>
        <v>5</v>
      </c>
      <c r="AV478">
        <f t="shared" si="276"/>
        <v>0</v>
      </c>
      <c r="AW478">
        <f>VLOOKUP(AW$4,Description!$A$136:$C$203,3)*AW1081</f>
        <v>0</v>
      </c>
      <c r="AX478">
        <f t="shared" si="277"/>
        <v>1</v>
      </c>
      <c r="AY478">
        <f>VLOOKUP(AY$4,Description!$A$136:$C$203,3)*AY1081</f>
        <v>0</v>
      </c>
      <c r="AZ478">
        <f t="shared" si="278"/>
        <v>1</v>
      </c>
      <c r="BA478">
        <f>VLOOKUP(BA$4,Description!$A$136:$C$203,3)*BA1081</f>
        <v>0</v>
      </c>
      <c r="BB478">
        <f t="shared" si="279"/>
        <v>0</v>
      </c>
      <c r="BC478">
        <f>VLOOKUP(BC$4,Description!$A$136:$C$203,3)*BC1081</f>
        <v>5</v>
      </c>
      <c r="BD478">
        <f t="shared" si="280"/>
        <v>0</v>
      </c>
      <c r="BE478">
        <f>VLOOKUP(BE$4,Description!$A$136:$C$203,3)*BE1081</f>
        <v>0</v>
      </c>
      <c r="BF478">
        <f t="shared" si="281"/>
        <v>0</v>
      </c>
      <c r="BG478">
        <f>VLOOKUP(BG$4,Description!$A$136:$C$203,3)*BG1081</f>
        <v>0</v>
      </c>
      <c r="BH478">
        <f t="shared" si="282"/>
        <v>0</v>
      </c>
      <c r="BI478">
        <f>VLOOKUP(BI$4,Description!$A$136:$C$203,3)*BI1081</f>
        <v>3</v>
      </c>
      <c r="BJ478">
        <f t="shared" si="283"/>
        <v>0</v>
      </c>
      <c r="BK478">
        <f>VLOOKUP(BK$4,Description!$A$136:$C$203,3)*BK1081</f>
        <v>0</v>
      </c>
      <c r="BL478">
        <f t="shared" si="284"/>
        <v>0</v>
      </c>
      <c r="BM478">
        <f>VLOOKUP(BM$4,Description!$A$136:$C$203,3)*BM1081</f>
        <v>0</v>
      </c>
      <c r="BN478">
        <f t="shared" si="285"/>
        <v>0</v>
      </c>
      <c r="BO478">
        <f>VLOOKUP(BO$4,Description!$A$136:$C$203,3)*BO1081</f>
        <v>0</v>
      </c>
      <c r="BP478">
        <f t="shared" si="286"/>
        <v>0</v>
      </c>
      <c r="BQ478">
        <f>VLOOKUP(BQ$4,Description!$A$136:$C$203,3)*BQ1081</f>
        <v>0</v>
      </c>
      <c r="BR478">
        <f t="shared" si="287"/>
        <v>0</v>
      </c>
    </row>
    <row r="479" spans="1:70" x14ac:dyDescent="0.2">
      <c r="A479">
        <f t="shared" si="252"/>
        <v>1151600</v>
      </c>
      <c r="B479">
        <f t="shared" si="253"/>
        <v>24</v>
      </c>
      <c r="C479">
        <f>VLOOKUP(C$4,Description!$A$136:$C$203,3)*C1082</f>
        <v>0</v>
      </c>
      <c r="D479">
        <f t="shared" si="254"/>
        <v>0</v>
      </c>
      <c r="E479">
        <f>VLOOKUP(E$4,Description!$A$136:$C$203,3)*E1082</f>
        <v>0</v>
      </c>
      <c r="F479">
        <f t="shared" si="255"/>
        <v>0</v>
      </c>
      <c r="G479">
        <f>VLOOKUP(G$4,Description!$A$136:$C$203,3)*G1082</f>
        <v>0</v>
      </c>
      <c r="H479">
        <f t="shared" si="256"/>
        <v>1</v>
      </c>
      <c r="I479">
        <f>VLOOKUP(I$4,Description!$A$136:$C$203,3)*I1082</f>
        <v>0</v>
      </c>
      <c r="J479">
        <f t="shared" si="257"/>
        <v>0</v>
      </c>
      <c r="K479">
        <f>VLOOKUP(K$4,Description!$A$136:$C$203,3)*K1082</f>
        <v>0</v>
      </c>
      <c r="L479">
        <f t="shared" si="258"/>
        <v>0</v>
      </c>
      <c r="M479">
        <f>VLOOKUP(M$4,Description!$A$136:$C$203,3)*M1082</f>
        <v>0</v>
      </c>
      <c r="N479">
        <f t="shared" si="259"/>
        <v>0</v>
      </c>
      <c r="O479">
        <f>VLOOKUP(O$4,Description!$A$136:$C$203,3)*O1082</f>
        <v>0</v>
      </c>
      <c r="P479">
        <f t="shared" si="260"/>
        <v>1</v>
      </c>
      <c r="Q479">
        <f>VLOOKUP(Q$4,Description!$A$136:$C$203,3)*Q1082</f>
        <v>0</v>
      </c>
      <c r="R479">
        <f t="shared" si="261"/>
        <v>0</v>
      </c>
      <c r="S479">
        <f>VLOOKUP(S$4,Description!$A$136:$C$203,3)*S1082</f>
        <v>0</v>
      </c>
      <c r="T479">
        <f t="shared" si="262"/>
        <v>0</v>
      </c>
      <c r="U479">
        <f>VLOOKUP(U$4,Description!$A$136:$C$203,3)*U1082</f>
        <v>0</v>
      </c>
      <c r="V479">
        <f t="shared" si="263"/>
        <v>1</v>
      </c>
      <c r="W479">
        <f>VLOOKUP(W$4,Description!$A$136:$C$203,3)*W1082</f>
        <v>0</v>
      </c>
      <c r="X479">
        <f t="shared" si="264"/>
        <v>0</v>
      </c>
      <c r="Y479">
        <f>VLOOKUP(Y$4,Description!$A$136:$C$203,3)*Y1082</f>
        <v>0</v>
      </c>
      <c r="Z479">
        <f t="shared" si="265"/>
        <v>1</v>
      </c>
      <c r="AA479">
        <f>VLOOKUP(AA$4,Description!$A$136:$C$203,3)*AA1082</f>
        <v>4</v>
      </c>
      <c r="AB479">
        <f t="shared" si="266"/>
        <v>1</v>
      </c>
      <c r="AC479">
        <f>VLOOKUP(AC$4,Description!$A$136:$C$203,3)*AC1082</f>
        <v>0</v>
      </c>
      <c r="AD479">
        <f t="shared" si="267"/>
        <v>0</v>
      </c>
      <c r="AE479">
        <f>VLOOKUP(AE$4,Description!$A$136:$C$203,3)*AE1082</f>
        <v>0</v>
      </c>
      <c r="AF479">
        <f t="shared" si="268"/>
        <v>1</v>
      </c>
      <c r="AG479">
        <f>VLOOKUP(AG$4,Description!$A$136:$C$203,3)*AG1082</f>
        <v>0</v>
      </c>
      <c r="AH479">
        <f t="shared" si="269"/>
        <v>0</v>
      </c>
      <c r="AI479">
        <f>VLOOKUP(AI$4,Description!$A$136:$C$203,3)*AI1082</f>
        <v>0</v>
      </c>
      <c r="AJ479">
        <f t="shared" si="270"/>
        <v>0</v>
      </c>
      <c r="AK479">
        <f>VLOOKUP(AK$4,Description!$A$136:$C$203,3)*AK1082</f>
        <v>0</v>
      </c>
      <c r="AL479">
        <f t="shared" si="271"/>
        <v>0</v>
      </c>
      <c r="AM479">
        <f>VLOOKUP(AM$4,Description!$A$136:$C$203,3)*AM1082</f>
        <v>0</v>
      </c>
      <c r="AN479">
        <f t="shared" si="272"/>
        <v>1</v>
      </c>
      <c r="AO479">
        <f>VLOOKUP(AO$4,Description!$A$136:$C$203,3)*AO1082</f>
        <v>2</v>
      </c>
      <c r="AP479">
        <f t="shared" si="273"/>
        <v>1</v>
      </c>
      <c r="AQ479">
        <f>VLOOKUP(AQ$4,Description!$A$136:$C$203,3)*AQ1082</f>
        <v>1</v>
      </c>
      <c r="AR479">
        <f t="shared" si="274"/>
        <v>0</v>
      </c>
      <c r="AS479">
        <f>VLOOKUP(AS$4,Description!$A$136:$C$203,3)*AS1082</f>
        <v>0</v>
      </c>
      <c r="AT479">
        <f t="shared" si="275"/>
        <v>1</v>
      </c>
      <c r="AU479">
        <f>VLOOKUP(AU$4,Description!$A$136:$C$203,3)*AU1082</f>
        <v>5</v>
      </c>
      <c r="AV479">
        <f t="shared" si="276"/>
        <v>1</v>
      </c>
      <c r="AW479">
        <f>VLOOKUP(AW$4,Description!$A$136:$C$203,3)*AW1082</f>
        <v>0</v>
      </c>
      <c r="AX479">
        <f t="shared" si="277"/>
        <v>1</v>
      </c>
      <c r="AY479">
        <f>VLOOKUP(AY$4,Description!$A$136:$C$203,3)*AY1082</f>
        <v>0</v>
      </c>
      <c r="AZ479">
        <f t="shared" si="278"/>
        <v>0</v>
      </c>
      <c r="BA479">
        <f>VLOOKUP(BA$4,Description!$A$136:$C$203,3)*BA1082</f>
        <v>0</v>
      </c>
      <c r="BB479">
        <f t="shared" si="279"/>
        <v>0</v>
      </c>
      <c r="BC479">
        <f>VLOOKUP(BC$4,Description!$A$136:$C$203,3)*BC1082</f>
        <v>0</v>
      </c>
      <c r="BD479">
        <f t="shared" si="280"/>
        <v>1</v>
      </c>
      <c r="BE479">
        <f>VLOOKUP(BE$4,Description!$A$136:$C$203,3)*BE1082</f>
        <v>0</v>
      </c>
      <c r="BF479">
        <f t="shared" si="281"/>
        <v>0</v>
      </c>
      <c r="BG479">
        <f>VLOOKUP(BG$4,Description!$A$136:$C$203,3)*BG1082</f>
        <v>0</v>
      </c>
      <c r="BH479">
        <f t="shared" si="282"/>
        <v>0</v>
      </c>
      <c r="BI479">
        <f>VLOOKUP(BI$4,Description!$A$136:$C$203,3)*BI1082</f>
        <v>0</v>
      </c>
      <c r="BJ479">
        <f t="shared" si="283"/>
        <v>0</v>
      </c>
      <c r="BK479">
        <f>VLOOKUP(BK$4,Description!$A$136:$C$203,3)*BK1082</f>
        <v>0</v>
      </c>
      <c r="BL479">
        <f t="shared" si="284"/>
        <v>0</v>
      </c>
      <c r="BM479">
        <f>VLOOKUP(BM$4,Description!$A$136:$C$203,3)*BM1082</f>
        <v>0</v>
      </c>
      <c r="BN479">
        <f t="shared" si="285"/>
        <v>0</v>
      </c>
      <c r="BO479">
        <f>VLOOKUP(BO$4,Description!$A$136:$C$203,3)*BO1082</f>
        <v>0</v>
      </c>
      <c r="BP479">
        <f t="shared" si="286"/>
        <v>0</v>
      </c>
      <c r="BQ479">
        <f>VLOOKUP(BQ$4,Description!$A$136:$C$203,3)*BQ1082</f>
        <v>0</v>
      </c>
      <c r="BR479">
        <f t="shared" si="287"/>
        <v>0</v>
      </c>
    </row>
    <row r="480" spans="1:70" x14ac:dyDescent="0.2">
      <c r="A480">
        <f t="shared" si="252"/>
        <v>1151760</v>
      </c>
      <c r="B480">
        <f t="shared" si="253"/>
        <v>28</v>
      </c>
      <c r="C480">
        <f>VLOOKUP(C$4,Description!$A$136:$C$203,3)*C1083</f>
        <v>0</v>
      </c>
      <c r="D480">
        <f t="shared" si="254"/>
        <v>0</v>
      </c>
      <c r="E480">
        <f>VLOOKUP(E$4,Description!$A$136:$C$203,3)*E1083</f>
        <v>1</v>
      </c>
      <c r="F480">
        <f t="shared" si="255"/>
        <v>0</v>
      </c>
      <c r="G480">
        <f>VLOOKUP(G$4,Description!$A$136:$C$203,3)*G1083</f>
        <v>0</v>
      </c>
      <c r="H480">
        <f t="shared" si="256"/>
        <v>0</v>
      </c>
      <c r="I480">
        <f>VLOOKUP(I$4,Description!$A$136:$C$203,3)*I1083</f>
        <v>0</v>
      </c>
      <c r="J480">
        <f t="shared" si="257"/>
        <v>0</v>
      </c>
      <c r="K480">
        <f>VLOOKUP(K$4,Description!$A$136:$C$203,3)*K1083</f>
        <v>0</v>
      </c>
      <c r="L480">
        <f t="shared" si="258"/>
        <v>0</v>
      </c>
      <c r="M480">
        <f>VLOOKUP(M$4,Description!$A$136:$C$203,3)*M1083</f>
        <v>0</v>
      </c>
      <c r="N480">
        <f t="shared" si="259"/>
        <v>0</v>
      </c>
      <c r="O480">
        <f>VLOOKUP(O$4,Description!$A$136:$C$203,3)*O1083</f>
        <v>0</v>
      </c>
      <c r="P480">
        <f t="shared" si="260"/>
        <v>1</v>
      </c>
      <c r="Q480">
        <f>VLOOKUP(Q$4,Description!$A$136:$C$203,3)*Q1083</f>
        <v>0</v>
      </c>
      <c r="R480">
        <f t="shared" si="261"/>
        <v>0</v>
      </c>
      <c r="S480">
        <f>VLOOKUP(S$4,Description!$A$136:$C$203,3)*S1083</f>
        <v>0</v>
      </c>
      <c r="T480">
        <f t="shared" si="262"/>
        <v>0</v>
      </c>
      <c r="U480">
        <f>VLOOKUP(U$4,Description!$A$136:$C$203,3)*U1083</f>
        <v>0</v>
      </c>
      <c r="V480">
        <f t="shared" si="263"/>
        <v>0</v>
      </c>
      <c r="W480">
        <f>VLOOKUP(W$4,Description!$A$136:$C$203,3)*W1083</f>
        <v>0</v>
      </c>
      <c r="X480">
        <f t="shared" si="264"/>
        <v>0</v>
      </c>
      <c r="Y480">
        <f>VLOOKUP(Y$4,Description!$A$136:$C$203,3)*Y1083</f>
        <v>0</v>
      </c>
      <c r="Z480">
        <f t="shared" si="265"/>
        <v>1</v>
      </c>
      <c r="AA480">
        <f>VLOOKUP(AA$4,Description!$A$136:$C$203,3)*AA1083</f>
        <v>4</v>
      </c>
      <c r="AB480">
        <f t="shared" si="266"/>
        <v>1</v>
      </c>
      <c r="AC480">
        <f>VLOOKUP(AC$4,Description!$A$136:$C$203,3)*AC1083</f>
        <v>0</v>
      </c>
      <c r="AD480">
        <f t="shared" si="267"/>
        <v>0</v>
      </c>
      <c r="AE480">
        <f>VLOOKUP(AE$4,Description!$A$136:$C$203,3)*AE1083</f>
        <v>0</v>
      </c>
      <c r="AF480">
        <f t="shared" si="268"/>
        <v>1</v>
      </c>
      <c r="AG480">
        <f>VLOOKUP(AG$4,Description!$A$136:$C$203,3)*AG1083</f>
        <v>0</v>
      </c>
      <c r="AH480">
        <f t="shared" si="269"/>
        <v>0</v>
      </c>
      <c r="AI480">
        <f>VLOOKUP(AI$4,Description!$A$136:$C$203,3)*AI1083</f>
        <v>1</v>
      </c>
      <c r="AJ480">
        <f t="shared" si="270"/>
        <v>0</v>
      </c>
      <c r="AK480">
        <f>VLOOKUP(AK$4,Description!$A$136:$C$203,3)*AK1083</f>
        <v>0</v>
      </c>
      <c r="AL480">
        <f t="shared" si="271"/>
        <v>0</v>
      </c>
      <c r="AM480">
        <f>VLOOKUP(AM$4,Description!$A$136:$C$203,3)*AM1083</f>
        <v>0</v>
      </c>
      <c r="AN480">
        <f t="shared" si="272"/>
        <v>0</v>
      </c>
      <c r="AO480">
        <f>VLOOKUP(AO$4,Description!$A$136:$C$203,3)*AO1083</f>
        <v>2</v>
      </c>
      <c r="AP480">
        <f t="shared" si="273"/>
        <v>0</v>
      </c>
      <c r="AQ480">
        <f>VLOOKUP(AQ$4,Description!$A$136:$C$203,3)*AQ1083</f>
        <v>0</v>
      </c>
      <c r="AR480">
        <f t="shared" si="274"/>
        <v>0</v>
      </c>
      <c r="AS480">
        <f>VLOOKUP(AS$4,Description!$A$136:$C$203,3)*AS1083</f>
        <v>0</v>
      </c>
      <c r="AT480">
        <f t="shared" si="275"/>
        <v>1</v>
      </c>
      <c r="AU480">
        <f>VLOOKUP(AU$4,Description!$A$136:$C$203,3)*AU1083</f>
        <v>5</v>
      </c>
      <c r="AV480">
        <f t="shared" si="276"/>
        <v>1</v>
      </c>
      <c r="AW480">
        <f>VLOOKUP(AW$4,Description!$A$136:$C$203,3)*AW1083</f>
        <v>0</v>
      </c>
      <c r="AX480">
        <f t="shared" si="277"/>
        <v>1</v>
      </c>
      <c r="AY480">
        <f>VLOOKUP(AY$4,Description!$A$136:$C$203,3)*AY1083</f>
        <v>0</v>
      </c>
      <c r="AZ480">
        <f t="shared" si="278"/>
        <v>0</v>
      </c>
      <c r="BA480">
        <f>VLOOKUP(BA$4,Description!$A$136:$C$203,3)*BA1083</f>
        <v>0</v>
      </c>
      <c r="BB480">
        <f t="shared" si="279"/>
        <v>0</v>
      </c>
      <c r="BC480">
        <f>VLOOKUP(BC$4,Description!$A$136:$C$203,3)*BC1083</f>
        <v>5</v>
      </c>
      <c r="BD480">
        <f t="shared" si="280"/>
        <v>0</v>
      </c>
      <c r="BE480">
        <f>VLOOKUP(BE$4,Description!$A$136:$C$203,3)*BE1083</f>
        <v>0</v>
      </c>
      <c r="BF480">
        <f t="shared" si="281"/>
        <v>0</v>
      </c>
      <c r="BG480">
        <f>VLOOKUP(BG$4,Description!$A$136:$C$203,3)*BG1083</f>
        <v>0</v>
      </c>
      <c r="BH480">
        <f t="shared" si="282"/>
        <v>0</v>
      </c>
      <c r="BI480">
        <f>VLOOKUP(BI$4,Description!$A$136:$C$203,3)*BI1083</f>
        <v>3</v>
      </c>
      <c r="BJ480">
        <f t="shared" si="283"/>
        <v>0</v>
      </c>
      <c r="BK480">
        <f>VLOOKUP(BK$4,Description!$A$136:$C$203,3)*BK1083</f>
        <v>0</v>
      </c>
      <c r="BL480">
        <f t="shared" si="284"/>
        <v>0</v>
      </c>
      <c r="BM480">
        <f>VLOOKUP(BM$4,Description!$A$136:$C$203,3)*BM1083</f>
        <v>0</v>
      </c>
      <c r="BN480">
        <f t="shared" si="285"/>
        <v>0</v>
      </c>
      <c r="BO480">
        <f>VLOOKUP(BO$4,Description!$A$136:$C$203,3)*BO1083</f>
        <v>0</v>
      </c>
      <c r="BP480">
        <f t="shared" si="286"/>
        <v>0</v>
      </c>
      <c r="BQ480">
        <f>VLOOKUP(BQ$4,Description!$A$136:$C$203,3)*BQ1083</f>
        <v>0</v>
      </c>
      <c r="BR480">
        <f t="shared" si="287"/>
        <v>0</v>
      </c>
    </row>
    <row r="481" spans="1:70" x14ac:dyDescent="0.2">
      <c r="A481">
        <f t="shared" si="252"/>
        <v>1151830</v>
      </c>
      <c r="B481">
        <f t="shared" si="253"/>
        <v>4</v>
      </c>
      <c r="C481">
        <f>VLOOKUP(C$4,Description!$A$136:$C$203,3)*C1084</f>
        <v>0</v>
      </c>
      <c r="D481">
        <f t="shared" si="254"/>
        <v>1</v>
      </c>
      <c r="E481">
        <f>VLOOKUP(E$4,Description!$A$136:$C$203,3)*E1084</f>
        <v>0</v>
      </c>
      <c r="F481">
        <f t="shared" si="255"/>
        <v>1</v>
      </c>
      <c r="G481">
        <f>VLOOKUP(G$4,Description!$A$136:$C$203,3)*G1084</f>
        <v>0</v>
      </c>
      <c r="H481">
        <f t="shared" si="256"/>
        <v>0</v>
      </c>
      <c r="I481">
        <f>VLOOKUP(I$4,Description!$A$136:$C$203,3)*I1084</f>
        <v>0</v>
      </c>
      <c r="J481">
        <f t="shared" si="257"/>
        <v>1</v>
      </c>
      <c r="K481">
        <f>VLOOKUP(K$4,Description!$A$136:$C$203,3)*K1084</f>
        <v>0</v>
      </c>
      <c r="L481">
        <f t="shared" si="258"/>
        <v>0</v>
      </c>
      <c r="M481">
        <f>VLOOKUP(M$4,Description!$A$136:$C$203,3)*M1084</f>
        <v>0</v>
      </c>
      <c r="N481">
        <f t="shared" si="259"/>
        <v>0</v>
      </c>
      <c r="O481">
        <f>VLOOKUP(O$4,Description!$A$136:$C$203,3)*O1084</f>
        <v>0</v>
      </c>
      <c r="P481">
        <f t="shared" si="260"/>
        <v>1</v>
      </c>
      <c r="Q481">
        <f>VLOOKUP(Q$4,Description!$A$136:$C$203,3)*Q1084</f>
        <v>0</v>
      </c>
      <c r="R481">
        <f t="shared" si="261"/>
        <v>0</v>
      </c>
      <c r="S481">
        <f>VLOOKUP(S$4,Description!$A$136:$C$203,3)*S1084</f>
        <v>0</v>
      </c>
      <c r="T481">
        <f t="shared" si="262"/>
        <v>0</v>
      </c>
      <c r="U481">
        <f>VLOOKUP(U$4,Description!$A$136:$C$203,3)*U1084</f>
        <v>0</v>
      </c>
      <c r="V481">
        <f t="shared" si="263"/>
        <v>0</v>
      </c>
      <c r="W481">
        <f>VLOOKUP(W$4,Description!$A$136:$C$203,3)*W1084</f>
        <v>0</v>
      </c>
      <c r="X481">
        <f t="shared" si="264"/>
        <v>0</v>
      </c>
      <c r="Y481">
        <f>VLOOKUP(Y$4,Description!$A$136:$C$203,3)*Y1084</f>
        <v>0</v>
      </c>
      <c r="Z481">
        <f t="shared" si="265"/>
        <v>0</v>
      </c>
      <c r="AA481">
        <f>VLOOKUP(AA$4,Description!$A$136:$C$203,3)*AA1084</f>
        <v>0</v>
      </c>
      <c r="AB481">
        <f t="shared" si="266"/>
        <v>0</v>
      </c>
      <c r="AC481">
        <f>VLOOKUP(AC$4,Description!$A$136:$C$203,3)*AC1084</f>
        <v>0</v>
      </c>
      <c r="AD481">
        <f t="shared" si="267"/>
        <v>0</v>
      </c>
      <c r="AE481">
        <f>VLOOKUP(AE$4,Description!$A$136:$C$203,3)*AE1084</f>
        <v>0</v>
      </c>
      <c r="AF481">
        <f t="shared" si="268"/>
        <v>0</v>
      </c>
      <c r="AG481">
        <f>VLOOKUP(AG$4,Description!$A$136:$C$203,3)*AG1084</f>
        <v>0</v>
      </c>
      <c r="AH481">
        <f t="shared" si="269"/>
        <v>0</v>
      </c>
      <c r="AI481">
        <f>VLOOKUP(AI$4,Description!$A$136:$C$203,3)*AI1084</f>
        <v>0</v>
      </c>
      <c r="AJ481">
        <f t="shared" si="270"/>
        <v>0</v>
      </c>
      <c r="AK481">
        <f>VLOOKUP(AK$4,Description!$A$136:$C$203,3)*AK1084</f>
        <v>0</v>
      </c>
      <c r="AL481">
        <f t="shared" si="271"/>
        <v>0</v>
      </c>
      <c r="AM481">
        <f>VLOOKUP(AM$4,Description!$A$136:$C$203,3)*AM1084</f>
        <v>0</v>
      </c>
      <c r="AN481">
        <f t="shared" si="272"/>
        <v>0</v>
      </c>
      <c r="AO481">
        <f>VLOOKUP(AO$4,Description!$A$136:$C$203,3)*AO1084</f>
        <v>0</v>
      </c>
      <c r="AP481">
        <f t="shared" si="273"/>
        <v>0</v>
      </c>
      <c r="AQ481">
        <f>VLOOKUP(AQ$4,Description!$A$136:$C$203,3)*AQ1084</f>
        <v>0</v>
      </c>
      <c r="AR481">
        <f t="shared" si="274"/>
        <v>0</v>
      </c>
      <c r="AS481">
        <f>VLOOKUP(AS$4,Description!$A$136:$C$203,3)*AS1084</f>
        <v>0</v>
      </c>
      <c r="AT481">
        <f t="shared" si="275"/>
        <v>0</v>
      </c>
      <c r="AU481">
        <f>VLOOKUP(AU$4,Description!$A$136:$C$203,3)*AU1084</f>
        <v>0</v>
      </c>
      <c r="AV481">
        <f t="shared" si="276"/>
        <v>0</v>
      </c>
      <c r="AW481">
        <f>VLOOKUP(AW$4,Description!$A$136:$C$203,3)*AW1084</f>
        <v>0</v>
      </c>
      <c r="AX481">
        <f t="shared" si="277"/>
        <v>0</v>
      </c>
      <c r="AY481">
        <f>VLOOKUP(AY$4,Description!$A$136:$C$203,3)*AY1084</f>
        <v>0</v>
      </c>
      <c r="AZ481">
        <f t="shared" si="278"/>
        <v>0</v>
      </c>
      <c r="BA481">
        <f>VLOOKUP(BA$4,Description!$A$136:$C$203,3)*BA1084</f>
        <v>0</v>
      </c>
      <c r="BB481">
        <f t="shared" si="279"/>
        <v>0</v>
      </c>
      <c r="BC481">
        <f>VLOOKUP(BC$4,Description!$A$136:$C$203,3)*BC1084</f>
        <v>0</v>
      </c>
      <c r="BD481">
        <f t="shared" si="280"/>
        <v>0</v>
      </c>
      <c r="BE481">
        <f>VLOOKUP(BE$4,Description!$A$136:$C$203,3)*BE1084</f>
        <v>0</v>
      </c>
      <c r="BF481">
        <f t="shared" si="281"/>
        <v>0</v>
      </c>
      <c r="BG481">
        <f>VLOOKUP(BG$4,Description!$A$136:$C$203,3)*BG1084</f>
        <v>0</v>
      </c>
      <c r="BH481">
        <f t="shared" si="282"/>
        <v>0</v>
      </c>
      <c r="BI481">
        <f>VLOOKUP(BI$4,Description!$A$136:$C$203,3)*BI1084</f>
        <v>0</v>
      </c>
      <c r="BJ481">
        <f t="shared" si="283"/>
        <v>0</v>
      </c>
      <c r="BK481">
        <f>VLOOKUP(BK$4,Description!$A$136:$C$203,3)*BK1084</f>
        <v>0</v>
      </c>
      <c r="BL481">
        <f t="shared" si="284"/>
        <v>0</v>
      </c>
      <c r="BM481">
        <f>VLOOKUP(BM$4,Description!$A$136:$C$203,3)*BM1084</f>
        <v>0</v>
      </c>
      <c r="BN481">
        <f t="shared" si="285"/>
        <v>0</v>
      </c>
      <c r="BO481">
        <f>VLOOKUP(BO$4,Description!$A$136:$C$203,3)*BO1084</f>
        <v>0</v>
      </c>
      <c r="BP481">
        <f t="shared" si="286"/>
        <v>0</v>
      </c>
      <c r="BQ481">
        <f>VLOOKUP(BQ$4,Description!$A$136:$C$203,3)*BQ1084</f>
        <v>0</v>
      </c>
      <c r="BR481">
        <f t="shared" si="287"/>
        <v>0</v>
      </c>
    </row>
    <row r="482" spans="1:70" x14ac:dyDescent="0.2">
      <c r="A482">
        <f t="shared" si="252"/>
        <v>1152040</v>
      </c>
      <c r="B482">
        <f t="shared" si="253"/>
        <v>18</v>
      </c>
      <c r="C482">
        <f>VLOOKUP(C$4,Description!$A$136:$C$203,3)*C1085</f>
        <v>0</v>
      </c>
      <c r="D482">
        <f t="shared" si="254"/>
        <v>0</v>
      </c>
      <c r="E482">
        <f>VLOOKUP(E$4,Description!$A$136:$C$203,3)*E1085</f>
        <v>0</v>
      </c>
      <c r="F482">
        <f t="shared" si="255"/>
        <v>0</v>
      </c>
      <c r="G482">
        <f>VLOOKUP(G$4,Description!$A$136:$C$203,3)*G1085</f>
        <v>0</v>
      </c>
      <c r="H482">
        <f t="shared" si="256"/>
        <v>0</v>
      </c>
      <c r="I482">
        <f>VLOOKUP(I$4,Description!$A$136:$C$203,3)*I1085</f>
        <v>0</v>
      </c>
      <c r="J482">
        <f t="shared" si="257"/>
        <v>0</v>
      </c>
      <c r="K482">
        <f>VLOOKUP(K$4,Description!$A$136:$C$203,3)*K1085</f>
        <v>0</v>
      </c>
      <c r="L482">
        <f t="shared" si="258"/>
        <v>0</v>
      </c>
      <c r="M482">
        <f>VLOOKUP(M$4,Description!$A$136:$C$203,3)*M1085</f>
        <v>0</v>
      </c>
      <c r="N482">
        <f t="shared" si="259"/>
        <v>0</v>
      </c>
      <c r="O482">
        <f>VLOOKUP(O$4,Description!$A$136:$C$203,3)*O1085</f>
        <v>0</v>
      </c>
      <c r="P482">
        <f t="shared" si="260"/>
        <v>1</v>
      </c>
      <c r="Q482">
        <f>VLOOKUP(Q$4,Description!$A$136:$C$203,3)*Q1085</f>
        <v>0</v>
      </c>
      <c r="R482">
        <f t="shared" si="261"/>
        <v>0</v>
      </c>
      <c r="S482">
        <f>VLOOKUP(S$4,Description!$A$136:$C$203,3)*S1085</f>
        <v>0</v>
      </c>
      <c r="T482">
        <f t="shared" si="262"/>
        <v>0</v>
      </c>
      <c r="U482">
        <f>VLOOKUP(U$4,Description!$A$136:$C$203,3)*U1085</f>
        <v>0</v>
      </c>
      <c r="V482">
        <f t="shared" si="263"/>
        <v>0</v>
      </c>
      <c r="W482">
        <f>VLOOKUP(W$4,Description!$A$136:$C$203,3)*W1085</f>
        <v>0</v>
      </c>
      <c r="X482">
        <f t="shared" si="264"/>
        <v>0</v>
      </c>
      <c r="Y482">
        <f>VLOOKUP(Y$4,Description!$A$136:$C$203,3)*Y1085</f>
        <v>0</v>
      </c>
      <c r="Z482">
        <f t="shared" si="265"/>
        <v>1</v>
      </c>
      <c r="AA482">
        <f>VLOOKUP(AA$4,Description!$A$136:$C$203,3)*AA1085</f>
        <v>4</v>
      </c>
      <c r="AB482">
        <f t="shared" si="266"/>
        <v>1</v>
      </c>
      <c r="AC482">
        <f>VLOOKUP(AC$4,Description!$A$136:$C$203,3)*AC1085</f>
        <v>0</v>
      </c>
      <c r="AD482">
        <f t="shared" si="267"/>
        <v>0</v>
      </c>
      <c r="AE482">
        <f>VLOOKUP(AE$4,Description!$A$136:$C$203,3)*AE1085</f>
        <v>0</v>
      </c>
      <c r="AF482">
        <f t="shared" si="268"/>
        <v>1</v>
      </c>
      <c r="AG482">
        <f>VLOOKUP(AG$4,Description!$A$136:$C$203,3)*AG1085</f>
        <v>0</v>
      </c>
      <c r="AH482">
        <f t="shared" si="269"/>
        <v>0</v>
      </c>
      <c r="AI482">
        <f>VLOOKUP(AI$4,Description!$A$136:$C$203,3)*AI1085</f>
        <v>0</v>
      </c>
      <c r="AJ482">
        <f t="shared" si="270"/>
        <v>0</v>
      </c>
      <c r="AK482">
        <f>VLOOKUP(AK$4,Description!$A$136:$C$203,3)*AK1085</f>
        <v>0</v>
      </c>
      <c r="AL482">
        <f t="shared" si="271"/>
        <v>0</v>
      </c>
      <c r="AM482">
        <f>VLOOKUP(AM$4,Description!$A$136:$C$203,3)*AM1085</f>
        <v>0</v>
      </c>
      <c r="AN482">
        <f t="shared" si="272"/>
        <v>0</v>
      </c>
      <c r="AO482">
        <f>VLOOKUP(AO$4,Description!$A$136:$C$203,3)*AO1085</f>
        <v>2</v>
      </c>
      <c r="AP482">
        <f t="shared" si="273"/>
        <v>1</v>
      </c>
      <c r="AQ482">
        <f>VLOOKUP(AQ$4,Description!$A$136:$C$203,3)*AQ1085</f>
        <v>0</v>
      </c>
      <c r="AR482">
        <f t="shared" si="274"/>
        <v>0</v>
      </c>
      <c r="AS482">
        <f>VLOOKUP(AS$4,Description!$A$136:$C$203,3)*AS1085</f>
        <v>0</v>
      </c>
      <c r="AT482">
        <f t="shared" si="275"/>
        <v>1</v>
      </c>
      <c r="AU482">
        <f>VLOOKUP(AU$4,Description!$A$136:$C$203,3)*AU1085</f>
        <v>0</v>
      </c>
      <c r="AV482">
        <f t="shared" si="276"/>
        <v>0</v>
      </c>
      <c r="AW482">
        <f>VLOOKUP(AW$4,Description!$A$136:$C$203,3)*AW1085</f>
        <v>0</v>
      </c>
      <c r="AX482">
        <f t="shared" si="277"/>
        <v>1</v>
      </c>
      <c r="AY482">
        <f>VLOOKUP(AY$4,Description!$A$136:$C$203,3)*AY1085</f>
        <v>0</v>
      </c>
      <c r="AZ482">
        <f t="shared" si="278"/>
        <v>0</v>
      </c>
      <c r="BA482">
        <f>VLOOKUP(BA$4,Description!$A$136:$C$203,3)*BA1085</f>
        <v>0</v>
      </c>
      <c r="BB482">
        <f t="shared" si="279"/>
        <v>0</v>
      </c>
      <c r="BC482">
        <f>VLOOKUP(BC$4,Description!$A$136:$C$203,3)*BC1085</f>
        <v>5</v>
      </c>
      <c r="BD482">
        <f t="shared" si="280"/>
        <v>0</v>
      </c>
      <c r="BE482">
        <f>VLOOKUP(BE$4,Description!$A$136:$C$203,3)*BE1085</f>
        <v>0</v>
      </c>
      <c r="BF482">
        <f t="shared" si="281"/>
        <v>0</v>
      </c>
      <c r="BG482">
        <f>VLOOKUP(BG$4,Description!$A$136:$C$203,3)*BG1085</f>
        <v>0</v>
      </c>
      <c r="BH482">
        <f t="shared" si="282"/>
        <v>0</v>
      </c>
      <c r="BI482">
        <f>VLOOKUP(BI$4,Description!$A$136:$C$203,3)*BI1085</f>
        <v>0</v>
      </c>
      <c r="BJ482">
        <f t="shared" si="283"/>
        <v>0</v>
      </c>
      <c r="BK482">
        <f>VLOOKUP(BK$4,Description!$A$136:$C$203,3)*BK1085</f>
        <v>0</v>
      </c>
      <c r="BL482">
        <f t="shared" si="284"/>
        <v>0</v>
      </c>
      <c r="BM482">
        <f>VLOOKUP(BM$4,Description!$A$136:$C$203,3)*BM1085</f>
        <v>0</v>
      </c>
      <c r="BN482">
        <f t="shared" si="285"/>
        <v>0</v>
      </c>
      <c r="BO482">
        <f>VLOOKUP(BO$4,Description!$A$136:$C$203,3)*BO1085</f>
        <v>0</v>
      </c>
      <c r="BP482">
        <f t="shared" si="286"/>
        <v>0</v>
      </c>
      <c r="BQ482">
        <f>VLOOKUP(BQ$4,Description!$A$136:$C$203,3)*BQ1085</f>
        <v>0</v>
      </c>
      <c r="BR482">
        <f t="shared" si="287"/>
        <v>0</v>
      </c>
    </row>
    <row r="483" spans="1:70" x14ac:dyDescent="0.2">
      <c r="A483">
        <f t="shared" si="252"/>
        <v>1152050</v>
      </c>
      <c r="B483">
        <f t="shared" si="253"/>
        <v>46</v>
      </c>
      <c r="C483">
        <f>VLOOKUP(C$4,Description!$A$136:$C$203,3)*C1086</f>
        <v>0</v>
      </c>
      <c r="D483">
        <f t="shared" si="254"/>
        <v>0</v>
      </c>
      <c r="E483">
        <f>VLOOKUP(E$4,Description!$A$136:$C$203,3)*E1086</f>
        <v>1</v>
      </c>
      <c r="F483">
        <f t="shared" si="255"/>
        <v>1</v>
      </c>
      <c r="G483">
        <f>VLOOKUP(G$4,Description!$A$136:$C$203,3)*G1086</f>
        <v>0</v>
      </c>
      <c r="H483">
        <f t="shared" si="256"/>
        <v>1</v>
      </c>
      <c r="I483">
        <f>VLOOKUP(I$4,Description!$A$136:$C$203,3)*I1086</f>
        <v>0</v>
      </c>
      <c r="J483">
        <f t="shared" si="257"/>
        <v>1</v>
      </c>
      <c r="K483">
        <f>VLOOKUP(K$4,Description!$A$136:$C$203,3)*K1086</f>
        <v>0</v>
      </c>
      <c r="L483">
        <f t="shared" si="258"/>
        <v>0</v>
      </c>
      <c r="M483">
        <f>VLOOKUP(M$4,Description!$A$136:$C$203,3)*M1086</f>
        <v>3</v>
      </c>
      <c r="N483">
        <f t="shared" si="259"/>
        <v>0</v>
      </c>
      <c r="O483">
        <f>VLOOKUP(O$4,Description!$A$136:$C$203,3)*O1086</f>
        <v>0</v>
      </c>
      <c r="P483">
        <f t="shared" si="260"/>
        <v>1</v>
      </c>
      <c r="Q483">
        <f>VLOOKUP(Q$4,Description!$A$136:$C$203,3)*Q1086</f>
        <v>0</v>
      </c>
      <c r="R483">
        <f t="shared" si="261"/>
        <v>0</v>
      </c>
      <c r="S483">
        <f>VLOOKUP(S$4,Description!$A$136:$C$203,3)*S1086</f>
        <v>0</v>
      </c>
      <c r="T483">
        <f t="shared" si="262"/>
        <v>0</v>
      </c>
      <c r="U483">
        <f>VLOOKUP(U$4,Description!$A$136:$C$203,3)*U1086</f>
        <v>0</v>
      </c>
      <c r="V483">
        <f t="shared" si="263"/>
        <v>1</v>
      </c>
      <c r="W483">
        <f>VLOOKUP(W$4,Description!$A$136:$C$203,3)*W1086</f>
        <v>0</v>
      </c>
      <c r="X483">
        <f t="shared" si="264"/>
        <v>0</v>
      </c>
      <c r="Y483">
        <f>VLOOKUP(Y$4,Description!$A$136:$C$203,3)*Y1086</f>
        <v>0</v>
      </c>
      <c r="Z483">
        <f t="shared" si="265"/>
        <v>1</v>
      </c>
      <c r="AA483">
        <f>VLOOKUP(AA$4,Description!$A$136:$C$203,3)*AA1086</f>
        <v>4</v>
      </c>
      <c r="AB483">
        <f t="shared" si="266"/>
        <v>1</v>
      </c>
      <c r="AC483">
        <f>VLOOKUP(AC$4,Description!$A$136:$C$203,3)*AC1086</f>
        <v>5</v>
      </c>
      <c r="AD483">
        <f t="shared" si="267"/>
        <v>0</v>
      </c>
      <c r="AE483">
        <f>VLOOKUP(AE$4,Description!$A$136:$C$203,3)*AE1086</f>
        <v>0</v>
      </c>
      <c r="AF483">
        <f t="shared" si="268"/>
        <v>1</v>
      </c>
      <c r="AG483">
        <f>VLOOKUP(AG$4,Description!$A$136:$C$203,3)*AG1086</f>
        <v>0</v>
      </c>
      <c r="AH483">
        <f t="shared" si="269"/>
        <v>1</v>
      </c>
      <c r="AI483">
        <f>VLOOKUP(AI$4,Description!$A$136:$C$203,3)*AI1086</f>
        <v>0</v>
      </c>
      <c r="AJ483">
        <f t="shared" si="270"/>
        <v>0</v>
      </c>
      <c r="AK483">
        <f>VLOOKUP(AK$4,Description!$A$136:$C$203,3)*AK1086</f>
        <v>0</v>
      </c>
      <c r="AL483">
        <f t="shared" si="271"/>
        <v>0</v>
      </c>
      <c r="AM483">
        <f>VLOOKUP(AM$4,Description!$A$136:$C$203,3)*AM1086</f>
        <v>0</v>
      </c>
      <c r="AN483">
        <f t="shared" si="272"/>
        <v>0</v>
      </c>
      <c r="AO483">
        <f>VLOOKUP(AO$4,Description!$A$136:$C$203,3)*AO1086</f>
        <v>2</v>
      </c>
      <c r="AP483">
        <f t="shared" si="273"/>
        <v>0</v>
      </c>
      <c r="AQ483">
        <f>VLOOKUP(AQ$4,Description!$A$136:$C$203,3)*AQ1086</f>
        <v>0</v>
      </c>
      <c r="AR483">
        <f t="shared" si="274"/>
        <v>0</v>
      </c>
      <c r="AS483">
        <f>VLOOKUP(AS$4,Description!$A$136:$C$203,3)*AS1086</f>
        <v>0</v>
      </c>
      <c r="AT483">
        <f t="shared" si="275"/>
        <v>1</v>
      </c>
      <c r="AU483">
        <f>VLOOKUP(AU$4,Description!$A$136:$C$203,3)*AU1086</f>
        <v>5</v>
      </c>
      <c r="AV483">
        <f t="shared" si="276"/>
        <v>1</v>
      </c>
      <c r="AW483">
        <f>VLOOKUP(AW$4,Description!$A$136:$C$203,3)*AW1086</f>
        <v>0</v>
      </c>
      <c r="AX483">
        <f t="shared" si="277"/>
        <v>1</v>
      </c>
      <c r="AY483">
        <f>VLOOKUP(AY$4,Description!$A$136:$C$203,3)*AY1086</f>
        <v>0</v>
      </c>
      <c r="AZ483">
        <f t="shared" si="278"/>
        <v>1</v>
      </c>
      <c r="BA483">
        <f>VLOOKUP(BA$4,Description!$A$136:$C$203,3)*BA1086</f>
        <v>6</v>
      </c>
      <c r="BB483">
        <f t="shared" si="279"/>
        <v>1</v>
      </c>
      <c r="BC483">
        <f>VLOOKUP(BC$4,Description!$A$136:$C$203,3)*BC1086</f>
        <v>0</v>
      </c>
      <c r="BD483">
        <f t="shared" si="280"/>
        <v>1</v>
      </c>
      <c r="BE483">
        <f>VLOOKUP(BE$4,Description!$A$136:$C$203,3)*BE1086</f>
        <v>0</v>
      </c>
      <c r="BF483">
        <f t="shared" si="281"/>
        <v>0</v>
      </c>
      <c r="BG483">
        <f>VLOOKUP(BG$4,Description!$A$136:$C$203,3)*BG1086</f>
        <v>1</v>
      </c>
      <c r="BH483">
        <f t="shared" si="282"/>
        <v>0</v>
      </c>
      <c r="BI483">
        <f>VLOOKUP(BI$4,Description!$A$136:$C$203,3)*BI1086</f>
        <v>3</v>
      </c>
      <c r="BJ483">
        <f t="shared" si="283"/>
        <v>1</v>
      </c>
      <c r="BK483">
        <f>VLOOKUP(BK$4,Description!$A$136:$C$203,3)*BK1086</f>
        <v>0</v>
      </c>
      <c r="BL483">
        <f t="shared" si="284"/>
        <v>0</v>
      </c>
      <c r="BM483">
        <f>VLOOKUP(BM$4,Description!$A$136:$C$203,3)*BM1086</f>
        <v>0</v>
      </c>
      <c r="BN483">
        <f t="shared" si="285"/>
        <v>0</v>
      </c>
      <c r="BO483">
        <f>VLOOKUP(BO$4,Description!$A$136:$C$203,3)*BO1086</f>
        <v>0</v>
      </c>
      <c r="BP483">
        <f t="shared" si="286"/>
        <v>0</v>
      </c>
      <c r="BQ483">
        <f>VLOOKUP(BQ$4,Description!$A$136:$C$203,3)*BQ1086</f>
        <v>0</v>
      </c>
      <c r="BR483">
        <f t="shared" si="287"/>
        <v>0</v>
      </c>
    </row>
    <row r="484" spans="1:70" x14ac:dyDescent="0.2">
      <c r="A484">
        <f t="shared" si="252"/>
        <v>1152170</v>
      </c>
      <c r="B484">
        <f t="shared" si="253"/>
        <v>33</v>
      </c>
      <c r="C484">
        <f>VLOOKUP(C$4,Description!$A$136:$C$203,3)*C1087</f>
        <v>0</v>
      </c>
      <c r="D484">
        <f t="shared" si="254"/>
        <v>1</v>
      </c>
      <c r="E484">
        <f>VLOOKUP(E$4,Description!$A$136:$C$203,3)*E1087</f>
        <v>0</v>
      </c>
      <c r="F484">
        <f t="shared" si="255"/>
        <v>0</v>
      </c>
      <c r="G484">
        <f>VLOOKUP(G$4,Description!$A$136:$C$203,3)*G1087</f>
        <v>3</v>
      </c>
      <c r="H484">
        <f t="shared" si="256"/>
        <v>0</v>
      </c>
      <c r="I484">
        <f>VLOOKUP(I$4,Description!$A$136:$C$203,3)*I1087</f>
        <v>0</v>
      </c>
      <c r="J484">
        <f t="shared" si="257"/>
        <v>0</v>
      </c>
      <c r="K484">
        <f>VLOOKUP(K$4,Description!$A$136:$C$203,3)*K1087</f>
        <v>0</v>
      </c>
      <c r="L484">
        <f t="shared" si="258"/>
        <v>0</v>
      </c>
      <c r="M484">
        <f>VLOOKUP(M$4,Description!$A$136:$C$203,3)*M1087</f>
        <v>0</v>
      </c>
      <c r="N484">
        <f t="shared" si="259"/>
        <v>0</v>
      </c>
      <c r="O484">
        <f>VLOOKUP(O$4,Description!$A$136:$C$203,3)*O1087</f>
        <v>0</v>
      </c>
      <c r="P484">
        <f t="shared" si="260"/>
        <v>1</v>
      </c>
      <c r="Q484">
        <f>VLOOKUP(Q$4,Description!$A$136:$C$203,3)*Q1087</f>
        <v>0</v>
      </c>
      <c r="R484">
        <f t="shared" si="261"/>
        <v>0</v>
      </c>
      <c r="S484">
        <f>VLOOKUP(S$4,Description!$A$136:$C$203,3)*S1087</f>
        <v>0</v>
      </c>
      <c r="T484">
        <f t="shared" si="262"/>
        <v>0</v>
      </c>
      <c r="U484">
        <f>VLOOKUP(U$4,Description!$A$136:$C$203,3)*U1087</f>
        <v>0</v>
      </c>
      <c r="V484">
        <f t="shared" si="263"/>
        <v>0</v>
      </c>
      <c r="W484">
        <f>VLOOKUP(W$4,Description!$A$136:$C$203,3)*W1087</f>
        <v>0</v>
      </c>
      <c r="X484">
        <f t="shared" si="264"/>
        <v>0</v>
      </c>
      <c r="Y484">
        <f>VLOOKUP(Y$4,Description!$A$136:$C$203,3)*Y1087</f>
        <v>1</v>
      </c>
      <c r="Z484">
        <f t="shared" si="265"/>
        <v>1</v>
      </c>
      <c r="AA484">
        <f>VLOOKUP(AA$4,Description!$A$136:$C$203,3)*AA1087</f>
        <v>4</v>
      </c>
      <c r="AB484">
        <f t="shared" si="266"/>
        <v>1</v>
      </c>
      <c r="AC484">
        <f>VLOOKUP(AC$4,Description!$A$136:$C$203,3)*AC1087</f>
        <v>5</v>
      </c>
      <c r="AD484">
        <f t="shared" si="267"/>
        <v>1</v>
      </c>
      <c r="AE484">
        <f>VLOOKUP(AE$4,Description!$A$136:$C$203,3)*AE1087</f>
        <v>0</v>
      </c>
      <c r="AF484">
        <f t="shared" si="268"/>
        <v>1</v>
      </c>
      <c r="AG484">
        <f>VLOOKUP(AG$4,Description!$A$136:$C$203,3)*AG1087</f>
        <v>0</v>
      </c>
      <c r="AH484">
        <f t="shared" si="269"/>
        <v>0</v>
      </c>
      <c r="AI484">
        <f>VLOOKUP(AI$4,Description!$A$136:$C$203,3)*AI1087</f>
        <v>1</v>
      </c>
      <c r="AJ484">
        <f t="shared" si="270"/>
        <v>0</v>
      </c>
      <c r="AK484">
        <f>VLOOKUP(AK$4,Description!$A$136:$C$203,3)*AK1087</f>
        <v>0</v>
      </c>
      <c r="AL484">
        <f t="shared" si="271"/>
        <v>0</v>
      </c>
      <c r="AM484">
        <f>VLOOKUP(AM$4,Description!$A$136:$C$203,3)*AM1087</f>
        <v>0</v>
      </c>
      <c r="AN484">
        <f t="shared" si="272"/>
        <v>1</v>
      </c>
      <c r="AO484">
        <f>VLOOKUP(AO$4,Description!$A$136:$C$203,3)*AO1087</f>
        <v>2</v>
      </c>
      <c r="AP484">
        <f t="shared" si="273"/>
        <v>1</v>
      </c>
      <c r="AQ484">
        <f>VLOOKUP(AQ$4,Description!$A$136:$C$203,3)*AQ1087</f>
        <v>0</v>
      </c>
      <c r="AR484">
        <f t="shared" si="274"/>
        <v>0</v>
      </c>
      <c r="AS484">
        <f>VLOOKUP(AS$4,Description!$A$136:$C$203,3)*AS1087</f>
        <v>0</v>
      </c>
      <c r="AT484">
        <f t="shared" si="275"/>
        <v>1</v>
      </c>
      <c r="AU484">
        <f>VLOOKUP(AU$4,Description!$A$136:$C$203,3)*AU1087</f>
        <v>5</v>
      </c>
      <c r="AV484">
        <f t="shared" si="276"/>
        <v>0</v>
      </c>
      <c r="AW484">
        <f>VLOOKUP(AW$4,Description!$A$136:$C$203,3)*AW1087</f>
        <v>0</v>
      </c>
      <c r="AX484">
        <f t="shared" si="277"/>
        <v>1</v>
      </c>
      <c r="AY484">
        <f>VLOOKUP(AY$4,Description!$A$136:$C$203,3)*AY1087</f>
        <v>0</v>
      </c>
      <c r="AZ484">
        <f t="shared" si="278"/>
        <v>0</v>
      </c>
      <c r="BA484">
        <f>VLOOKUP(BA$4,Description!$A$136:$C$203,3)*BA1087</f>
        <v>0</v>
      </c>
      <c r="BB484">
        <f t="shared" si="279"/>
        <v>0</v>
      </c>
      <c r="BC484">
        <f>VLOOKUP(BC$4,Description!$A$136:$C$203,3)*BC1087</f>
        <v>0</v>
      </c>
      <c r="BD484">
        <f t="shared" si="280"/>
        <v>1</v>
      </c>
      <c r="BE484">
        <f>VLOOKUP(BE$4,Description!$A$136:$C$203,3)*BE1087</f>
        <v>0</v>
      </c>
      <c r="BF484">
        <f t="shared" si="281"/>
        <v>0</v>
      </c>
      <c r="BG484">
        <f>VLOOKUP(BG$4,Description!$A$136:$C$203,3)*BG1087</f>
        <v>1</v>
      </c>
      <c r="BH484">
        <f t="shared" si="282"/>
        <v>0</v>
      </c>
      <c r="BI484">
        <f>VLOOKUP(BI$4,Description!$A$136:$C$203,3)*BI1087</f>
        <v>0</v>
      </c>
      <c r="BJ484">
        <f t="shared" si="283"/>
        <v>0</v>
      </c>
      <c r="BK484">
        <f>VLOOKUP(BK$4,Description!$A$136:$C$203,3)*BK1087</f>
        <v>0</v>
      </c>
      <c r="BL484">
        <f t="shared" si="284"/>
        <v>0</v>
      </c>
      <c r="BM484">
        <f>VLOOKUP(BM$4,Description!$A$136:$C$203,3)*BM1087</f>
        <v>0</v>
      </c>
      <c r="BN484">
        <f t="shared" si="285"/>
        <v>0</v>
      </c>
      <c r="BO484">
        <f>VLOOKUP(BO$4,Description!$A$136:$C$203,3)*BO1087</f>
        <v>0</v>
      </c>
      <c r="BP484">
        <f t="shared" si="286"/>
        <v>0</v>
      </c>
      <c r="BQ484">
        <f>VLOOKUP(BQ$4,Description!$A$136:$C$203,3)*BQ1087</f>
        <v>0</v>
      </c>
      <c r="BR484">
        <f t="shared" si="287"/>
        <v>0</v>
      </c>
    </row>
    <row r="485" spans="1:70" x14ac:dyDescent="0.2">
      <c r="A485">
        <f t="shared" si="252"/>
        <v>1152230</v>
      </c>
      <c r="B485">
        <f t="shared" si="253"/>
        <v>34</v>
      </c>
      <c r="C485">
        <f>VLOOKUP(C$4,Description!$A$136:$C$203,3)*C1088</f>
        <v>0</v>
      </c>
      <c r="D485">
        <f t="shared" si="254"/>
        <v>0</v>
      </c>
      <c r="E485">
        <f>VLOOKUP(E$4,Description!$A$136:$C$203,3)*E1088</f>
        <v>0</v>
      </c>
      <c r="F485">
        <f t="shared" si="255"/>
        <v>0</v>
      </c>
      <c r="G485">
        <f>VLOOKUP(G$4,Description!$A$136:$C$203,3)*G1088</f>
        <v>0</v>
      </c>
      <c r="H485">
        <f t="shared" si="256"/>
        <v>0</v>
      </c>
      <c r="I485">
        <f>VLOOKUP(I$4,Description!$A$136:$C$203,3)*I1088</f>
        <v>0</v>
      </c>
      <c r="J485">
        <f t="shared" si="257"/>
        <v>1</v>
      </c>
      <c r="K485">
        <f>VLOOKUP(K$4,Description!$A$136:$C$203,3)*K1088</f>
        <v>0</v>
      </c>
      <c r="L485">
        <f t="shared" si="258"/>
        <v>0</v>
      </c>
      <c r="M485">
        <f>VLOOKUP(M$4,Description!$A$136:$C$203,3)*M1088</f>
        <v>0</v>
      </c>
      <c r="N485">
        <f t="shared" si="259"/>
        <v>0</v>
      </c>
      <c r="O485">
        <f>VLOOKUP(O$4,Description!$A$136:$C$203,3)*O1088</f>
        <v>0</v>
      </c>
      <c r="P485">
        <f t="shared" si="260"/>
        <v>1</v>
      </c>
      <c r="Q485">
        <f>VLOOKUP(Q$4,Description!$A$136:$C$203,3)*Q1088</f>
        <v>0</v>
      </c>
      <c r="R485">
        <f t="shared" si="261"/>
        <v>0</v>
      </c>
      <c r="S485">
        <f>VLOOKUP(S$4,Description!$A$136:$C$203,3)*S1088</f>
        <v>0</v>
      </c>
      <c r="T485">
        <f t="shared" si="262"/>
        <v>0</v>
      </c>
      <c r="U485">
        <f>VLOOKUP(U$4,Description!$A$136:$C$203,3)*U1088</f>
        <v>0</v>
      </c>
      <c r="V485">
        <f t="shared" si="263"/>
        <v>0</v>
      </c>
      <c r="W485">
        <f>VLOOKUP(W$4,Description!$A$136:$C$203,3)*W1088</f>
        <v>0</v>
      </c>
      <c r="X485">
        <f t="shared" si="264"/>
        <v>0</v>
      </c>
      <c r="Y485">
        <f>VLOOKUP(Y$4,Description!$A$136:$C$203,3)*Y1088</f>
        <v>0</v>
      </c>
      <c r="Z485">
        <f t="shared" si="265"/>
        <v>1</v>
      </c>
      <c r="AA485">
        <f>VLOOKUP(AA$4,Description!$A$136:$C$203,3)*AA1088</f>
        <v>4</v>
      </c>
      <c r="AB485">
        <f t="shared" si="266"/>
        <v>1</v>
      </c>
      <c r="AC485">
        <f>VLOOKUP(AC$4,Description!$A$136:$C$203,3)*AC1088</f>
        <v>5</v>
      </c>
      <c r="AD485">
        <f t="shared" si="267"/>
        <v>0</v>
      </c>
      <c r="AE485">
        <f>VLOOKUP(AE$4,Description!$A$136:$C$203,3)*AE1088</f>
        <v>4</v>
      </c>
      <c r="AF485">
        <f t="shared" si="268"/>
        <v>0</v>
      </c>
      <c r="AG485">
        <f>VLOOKUP(AG$4,Description!$A$136:$C$203,3)*AG1088</f>
        <v>0</v>
      </c>
      <c r="AH485">
        <f t="shared" si="269"/>
        <v>1</v>
      </c>
      <c r="AI485">
        <f>VLOOKUP(AI$4,Description!$A$136:$C$203,3)*AI1088</f>
        <v>1</v>
      </c>
      <c r="AJ485">
        <f t="shared" si="270"/>
        <v>0</v>
      </c>
      <c r="AK485">
        <f>VLOOKUP(AK$4,Description!$A$136:$C$203,3)*AK1088</f>
        <v>0</v>
      </c>
      <c r="AL485">
        <f t="shared" si="271"/>
        <v>0</v>
      </c>
      <c r="AM485">
        <f>VLOOKUP(AM$4,Description!$A$136:$C$203,3)*AM1088</f>
        <v>0</v>
      </c>
      <c r="AN485">
        <f t="shared" si="272"/>
        <v>0</v>
      </c>
      <c r="AO485">
        <f>VLOOKUP(AO$4,Description!$A$136:$C$203,3)*AO1088</f>
        <v>2</v>
      </c>
      <c r="AP485">
        <f t="shared" si="273"/>
        <v>1</v>
      </c>
      <c r="AQ485">
        <f>VLOOKUP(AQ$4,Description!$A$136:$C$203,3)*AQ1088</f>
        <v>1</v>
      </c>
      <c r="AR485">
        <f t="shared" si="274"/>
        <v>1</v>
      </c>
      <c r="AS485">
        <f>VLOOKUP(AS$4,Description!$A$136:$C$203,3)*AS1088</f>
        <v>0</v>
      </c>
      <c r="AT485">
        <f t="shared" si="275"/>
        <v>1</v>
      </c>
      <c r="AU485">
        <f>VLOOKUP(AU$4,Description!$A$136:$C$203,3)*AU1088</f>
        <v>5</v>
      </c>
      <c r="AV485">
        <f t="shared" si="276"/>
        <v>1</v>
      </c>
      <c r="AW485">
        <f>VLOOKUP(AW$4,Description!$A$136:$C$203,3)*AW1088</f>
        <v>0</v>
      </c>
      <c r="AX485">
        <f t="shared" si="277"/>
        <v>1</v>
      </c>
      <c r="AY485">
        <f>VLOOKUP(AY$4,Description!$A$136:$C$203,3)*AY1088</f>
        <v>0</v>
      </c>
      <c r="AZ485">
        <f t="shared" si="278"/>
        <v>1</v>
      </c>
      <c r="BA485">
        <f>VLOOKUP(BA$4,Description!$A$136:$C$203,3)*BA1088</f>
        <v>0</v>
      </c>
      <c r="BB485">
        <f t="shared" si="279"/>
        <v>0</v>
      </c>
      <c r="BC485">
        <f>VLOOKUP(BC$4,Description!$A$136:$C$203,3)*BC1088</f>
        <v>0</v>
      </c>
      <c r="BD485">
        <f t="shared" si="280"/>
        <v>1</v>
      </c>
      <c r="BE485">
        <f>VLOOKUP(BE$4,Description!$A$136:$C$203,3)*BE1088</f>
        <v>0</v>
      </c>
      <c r="BF485">
        <f t="shared" si="281"/>
        <v>0</v>
      </c>
      <c r="BG485">
        <f>VLOOKUP(BG$4,Description!$A$136:$C$203,3)*BG1088</f>
        <v>0</v>
      </c>
      <c r="BH485">
        <f t="shared" si="282"/>
        <v>0</v>
      </c>
      <c r="BI485">
        <f>VLOOKUP(BI$4,Description!$A$136:$C$203,3)*BI1088</f>
        <v>0</v>
      </c>
      <c r="BJ485">
        <f t="shared" si="283"/>
        <v>0</v>
      </c>
      <c r="BK485">
        <f>VLOOKUP(BK$4,Description!$A$136:$C$203,3)*BK1088</f>
        <v>0</v>
      </c>
      <c r="BL485">
        <f t="shared" si="284"/>
        <v>0</v>
      </c>
      <c r="BM485">
        <f>VLOOKUP(BM$4,Description!$A$136:$C$203,3)*BM1088</f>
        <v>0</v>
      </c>
      <c r="BN485">
        <f t="shared" si="285"/>
        <v>0</v>
      </c>
      <c r="BO485">
        <f>VLOOKUP(BO$4,Description!$A$136:$C$203,3)*BO1088</f>
        <v>0</v>
      </c>
      <c r="BP485">
        <f t="shared" si="286"/>
        <v>0</v>
      </c>
      <c r="BQ485">
        <f>VLOOKUP(BQ$4,Description!$A$136:$C$203,3)*BQ1088</f>
        <v>0</v>
      </c>
      <c r="BR485">
        <f t="shared" si="287"/>
        <v>0</v>
      </c>
    </row>
    <row r="486" spans="1:70" x14ac:dyDescent="0.2">
      <c r="A486">
        <f t="shared" si="252"/>
        <v>1152360</v>
      </c>
      <c r="B486">
        <f t="shared" si="253"/>
        <v>0</v>
      </c>
      <c r="C486">
        <f>VLOOKUP(C$4,Description!$A$136:$C$203,3)*C1089</f>
        <v>0</v>
      </c>
      <c r="D486">
        <f t="shared" si="254"/>
        <v>0</v>
      </c>
      <c r="E486">
        <f>VLOOKUP(E$4,Description!$A$136:$C$203,3)*E1089</f>
        <v>0</v>
      </c>
      <c r="F486">
        <f t="shared" si="255"/>
        <v>0</v>
      </c>
      <c r="G486">
        <f>VLOOKUP(G$4,Description!$A$136:$C$203,3)*G1089</f>
        <v>0</v>
      </c>
      <c r="H486">
        <f t="shared" si="256"/>
        <v>0</v>
      </c>
      <c r="I486">
        <f>VLOOKUP(I$4,Description!$A$136:$C$203,3)*I1089</f>
        <v>0</v>
      </c>
      <c r="J486">
        <f t="shared" si="257"/>
        <v>0</v>
      </c>
      <c r="K486">
        <f>VLOOKUP(K$4,Description!$A$136:$C$203,3)*K1089</f>
        <v>0</v>
      </c>
      <c r="L486">
        <f t="shared" si="258"/>
        <v>0</v>
      </c>
      <c r="M486">
        <f>VLOOKUP(M$4,Description!$A$136:$C$203,3)*M1089</f>
        <v>0</v>
      </c>
      <c r="N486">
        <f t="shared" si="259"/>
        <v>0</v>
      </c>
      <c r="O486">
        <f>VLOOKUP(O$4,Description!$A$136:$C$203,3)*O1089</f>
        <v>0</v>
      </c>
      <c r="P486">
        <f t="shared" si="260"/>
        <v>0</v>
      </c>
      <c r="Q486">
        <f>VLOOKUP(Q$4,Description!$A$136:$C$203,3)*Q1089</f>
        <v>0</v>
      </c>
      <c r="R486">
        <f t="shared" si="261"/>
        <v>0</v>
      </c>
      <c r="S486">
        <f>VLOOKUP(S$4,Description!$A$136:$C$203,3)*S1089</f>
        <v>0</v>
      </c>
      <c r="T486">
        <f t="shared" si="262"/>
        <v>0</v>
      </c>
      <c r="U486">
        <f>VLOOKUP(U$4,Description!$A$136:$C$203,3)*U1089</f>
        <v>0</v>
      </c>
      <c r="V486">
        <f t="shared" si="263"/>
        <v>0</v>
      </c>
      <c r="W486">
        <f>VLOOKUP(W$4,Description!$A$136:$C$203,3)*W1089</f>
        <v>0</v>
      </c>
      <c r="X486">
        <f t="shared" si="264"/>
        <v>0</v>
      </c>
      <c r="Y486">
        <f>VLOOKUP(Y$4,Description!$A$136:$C$203,3)*Y1089</f>
        <v>0</v>
      </c>
      <c r="Z486">
        <f t="shared" si="265"/>
        <v>0</v>
      </c>
      <c r="AA486">
        <f>VLOOKUP(AA$4,Description!$A$136:$C$203,3)*AA1089</f>
        <v>0</v>
      </c>
      <c r="AB486">
        <f t="shared" si="266"/>
        <v>0</v>
      </c>
      <c r="AC486">
        <f>VLOOKUP(AC$4,Description!$A$136:$C$203,3)*AC1089</f>
        <v>0</v>
      </c>
      <c r="AD486">
        <f t="shared" si="267"/>
        <v>0</v>
      </c>
      <c r="AE486">
        <f>VLOOKUP(AE$4,Description!$A$136:$C$203,3)*AE1089</f>
        <v>0</v>
      </c>
      <c r="AF486">
        <f t="shared" si="268"/>
        <v>0</v>
      </c>
      <c r="AG486">
        <f>VLOOKUP(AG$4,Description!$A$136:$C$203,3)*AG1089</f>
        <v>0</v>
      </c>
      <c r="AH486">
        <f t="shared" si="269"/>
        <v>0</v>
      </c>
      <c r="AI486">
        <f>VLOOKUP(AI$4,Description!$A$136:$C$203,3)*AI1089</f>
        <v>0</v>
      </c>
      <c r="AJ486">
        <f t="shared" si="270"/>
        <v>0</v>
      </c>
      <c r="AK486">
        <f>VLOOKUP(AK$4,Description!$A$136:$C$203,3)*AK1089</f>
        <v>0</v>
      </c>
      <c r="AL486">
        <f t="shared" si="271"/>
        <v>0</v>
      </c>
      <c r="AM486">
        <f>VLOOKUP(AM$4,Description!$A$136:$C$203,3)*AM1089</f>
        <v>0</v>
      </c>
      <c r="AN486">
        <f t="shared" si="272"/>
        <v>0</v>
      </c>
      <c r="AO486">
        <f>VLOOKUP(AO$4,Description!$A$136:$C$203,3)*AO1089</f>
        <v>0</v>
      </c>
      <c r="AP486">
        <f t="shared" si="273"/>
        <v>0</v>
      </c>
      <c r="AQ486">
        <f>VLOOKUP(AQ$4,Description!$A$136:$C$203,3)*AQ1089</f>
        <v>0</v>
      </c>
      <c r="AR486">
        <f t="shared" si="274"/>
        <v>0</v>
      </c>
      <c r="AS486">
        <f>VLOOKUP(AS$4,Description!$A$136:$C$203,3)*AS1089</f>
        <v>0</v>
      </c>
      <c r="AT486">
        <f t="shared" si="275"/>
        <v>0</v>
      </c>
      <c r="AU486">
        <f>VLOOKUP(AU$4,Description!$A$136:$C$203,3)*AU1089</f>
        <v>0</v>
      </c>
      <c r="AV486">
        <f t="shared" si="276"/>
        <v>0</v>
      </c>
      <c r="AW486">
        <f>VLOOKUP(AW$4,Description!$A$136:$C$203,3)*AW1089</f>
        <v>0</v>
      </c>
      <c r="AX486">
        <f t="shared" si="277"/>
        <v>0</v>
      </c>
      <c r="AY486">
        <f>VLOOKUP(AY$4,Description!$A$136:$C$203,3)*AY1089</f>
        <v>0</v>
      </c>
      <c r="AZ486">
        <f t="shared" si="278"/>
        <v>0</v>
      </c>
      <c r="BA486">
        <f>VLOOKUP(BA$4,Description!$A$136:$C$203,3)*BA1089</f>
        <v>0</v>
      </c>
      <c r="BB486">
        <f t="shared" si="279"/>
        <v>0</v>
      </c>
      <c r="BC486">
        <f>VLOOKUP(BC$4,Description!$A$136:$C$203,3)*BC1089</f>
        <v>0</v>
      </c>
      <c r="BD486">
        <f t="shared" si="280"/>
        <v>0</v>
      </c>
      <c r="BE486">
        <f>VLOOKUP(BE$4,Description!$A$136:$C$203,3)*BE1089</f>
        <v>0</v>
      </c>
      <c r="BF486">
        <f t="shared" si="281"/>
        <v>0</v>
      </c>
      <c r="BG486">
        <f>VLOOKUP(BG$4,Description!$A$136:$C$203,3)*BG1089</f>
        <v>0</v>
      </c>
      <c r="BH486">
        <f t="shared" si="282"/>
        <v>0</v>
      </c>
      <c r="BI486">
        <f>VLOOKUP(BI$4,Description!$A$136:$C$203,3)*BI1089</f>
        <v>0</v>
      </c>
      <c r="BJ486">
        <f t="shared" si="283"/>
        <v>0</v>
      </c>
      <c r="BK486">
        <f>VLOOKUP(BK$4,Description!$A$136:$C$203,3)*BK1089</f>
        <v>0</v>
      </c>
      <c r="BL486">
        <f t="shared" si="284"/>
        <v>0</v>
      </c>
      <c r="BM486">
        <f>VLOOKUP(BM$4,Description!$A$136:$C$203,3)*BM1089</f>
        <v>0</v>
      </c>
      <c r="BN486">
        <f t="shared" si="285"/>
        <v>0</v>
      </c>
      <c r="BO486">
        <f>VLOOKUP(BO$4,Description!$A$136:$C$203,3)*BO1089</f>
        <v>0</v>
      </c>
      <c r="BP486">
        <f t="shared" si="286"/>
        <v>0</v>
      </c>
      <c r="BQ486">
        <f>VLOOKUP(BQ$4,Description!$A$136:$C$203,3)*BQ1089</f>
        <v>0</v>
      </c>
      <c r="BR486">
        <f t="shared" si="287"/>
        <v>0</v>
      </c>
    </row>
    <row r="487" spans="1:70" x14ac:dyDescent="0.2">
      <c r="A487">
        <f t="shared" si="252"/>
        <v>1155080</v>
      </c>
      <c r="B487">
        <f t="shared" si="253"/>
        <v>25</v>
      </c>
      <c r="C487">
        <f>VLOOKUP(C$4,Description!$A$136:$C$203,3)*C1090</f>
        <v>0</v>
      </c>
      <c r="D487">
        <f t="shared" si="254"/>
        <v>0</v>
      </c>
      <c r="E487">
        <f>VLOOKUP(E$4,Description!$A$136:$C$203,3)*E1090</f>
        <v>0</v>
      </c>
      <c r="F487">
        <f t="shared" si="255"/>
        <v>0</v>
      </c>
      <c r="G487">
        <f>VLOOKUP(G$4,Description!$A$136:$C$203,3)*G1090</f>
        <v>0</v>
      </c>
      <c r="H487">
        <f t="shared" si="256"/>
        <v>0</v>
      </c>
      <c r="I487">
        <f>VLOOKUP(I$4,Description!$A$136:$C$203,3)*I1090</f>
        <v>0</v>
      </c>
      <c r="J487">
        <f t="shared" si="257"/>
        <v>0</v>
      </c>
      <c r="K487">
        <f>VLOOKUP(K$4,Description!$A$136:$C$203,3)*K1090</f>
        <v>0</v>
      </c>
      <c r="L487">
        <f t="shared" si="258"/>
        <v>0</v>
      </c>
      <c r="M487">
        <f>VLOOKUP(M$4,Description!$A$136:$C$203,3)*M1090</f>
        <v>0</v>
      </c>
      <c r="N487">
        <f t="shared" si="259"/>
        <v>0</v>
      </c>
      <c r="O487">
        <f>VLOOKUP(O$4,Description!$A$136:$C$203,3)*O1090</f>
        <v>0</v>
      </c>
      <c r="P487">
        <f t="shared" si="260"/>
        <v>1</v>
      </c>
      <c r="Q487">
        <f>VLOOKUP(Q$4,Description!$A$136:$C$203,3)*Q1090</f>
        <v>0</v>
      </c>
      <c r="R487">
        <f t="shared" si="261"/>
        <v>0</v>
      </c>
      <c r="S487">
        <f>VLOOKUP(S$4,Description!$A$136:$C$203,3)*S1090</f>
        <v>0</v>
      </c>
      <c r="T487">
        <f t="shared" si="262"/>
        <v>0</v>
      </c>
      <c r="U487">
        <f>VLOOKUP(U$4,Description!$A$136:$C$203,3)*U1090</f>
        <v>0</v>
      </c>
      <c r="V487">
        <f t="shared" si="263"/>
        <v>0</v>
      </c>
      <c r="W487">
        <f>VLOOKUP(W$4,Description!$A$136:$C$203,3)*W1090</f>
        <v>0</v>
      </c>
      <c r="X487">
        <f t="shared" si="264"/>
        <v>0</v>
      </c>
      <c r="Y487">
        <f>VLOOKUP(Y$4,Description!$A$136:$C$203,3)*Y1090</f>
        <v>0</v>
      </c>
      <c r="Z487">
        <f t="shared" si="265"/>
        <v>1</v>
      </c>
      <c r="AA487">
        <f>VLOOKUP(AA$4,Description!$A$136:$C$203,3)*AA1090</f>
        <v>4</v>
      </c>
      <c r="AB487">
        <f t="shared" si="266"/>
        <v>1</v>
      </c>
      <c r="AC487">
        <f>VLOOKUP(AC$4,Description!$A$136:$C$203,3)*AC1090</f>
        <v>0</v>
      </c>
      <c r="AD487">
        <f t="shared" si="267"/>
        <v>0</v>
      </c>
      <c r="AE487">
        <f>VLOOKUP(AE$4,Description!$A$136:$C$203,3)*AE1090</f>
        <v>4</v>
      </c>
      <c r="AF487">
        <f t="shared" si="268"/>
        <v>0</v>
      </c>
      <c r="AG487">
        <f>VLOOKUP(AG$4,Description!$A$136:$C$203,3)*AG1090</f>
        <v>0</v>
      </c>
      <c r="AH487">
        <f t="shared" si="269"/>
        <v>0</v>
      </c>
      <c r="AI487">
        <f>VLOOKUP(AI$4,Description!$A$136:$C$203,3)*AI1090</f>
        <v>0</v>
      </c>
      <c r="AJ487">
        <f t="shared" si="270"/>
        <v>0</v>
      </c>
      <c r="AK487">
        <f>VLOOKUP(AK$4,Description!$A$136:$C$203,3)*AK1090</f>
        <v>0</v>
      </c>
      <c r="AL487">
        <f t="shared" si="271"/>
        <v>0</v>
      </c>
      <c r="AM487">
        <f>VLOOKUP(AM$4,Description!$A$136:$C$203,3)*AM1090</f>
        <v>0</v>
      </c>
      <c r="AN487">
        <f t="shared" si="272"/>
        <v>0</v>
      </c>
      <c r="AO487">
        <f>VLOOKUP(AO$4,Description!$A$136:$C$203,3)*AO1090</f>
        <v>2</v>
      </c>
      <c r="AP487">
        <f t="shared" si="273"/>
        <v>0</v>
      </c>
      <c r="AQ487">
        <f>VLOOKUP(AQ$4,Description!$A$136:$C$203,3)*AQ1090</f>
        <v>0</v>
      </c>
      <c r="AR487">
        <f t="shared" si="274"/>
        <v>0</v>
      </c>
      <c r="AS487">
        <f>VLOOKUP(AS$4,Description!$A$136:$C$203,3)*AS1090</f>
        <v>0</v>
      </c>
      <c r="AT487">
        <f t="shared" si="275"/>
        <v>1</v>
      </c>
      <c r="AU487">
        <f>VLOOKUP(AU$4,Description!$A$136:$C$203,3)*AU1090</f>
        <v>5</v>
      </c>
      <c r="AV487">
        <f t="shared" si="276"/>
        <v>0</v>
      </c>
      <c r="AW487">
        <f>VLOOKUP(AW$4,Description!$A$136:$C$203,3)*AW1090</f>
        <v>0</v>
      </c>
      <c r="AX487">
        <f t="shared" si="277"/>
        <v>1</v>
      </c>
      <c r="AY487">
        <f>VLOOKUP(AY$4,Description!$A$136:$C$203,3)*AY1090</f>
        <v>0</v>
      </c>
      <c r="AZ487">
        <f t="shared" si="278"/>
        <v>0</v>
      </c>
      <c r="BA487">
        <f>VLOOKUP(BA$4,Description!$A$136:$C$203,3)*BA1090</f>
        <v>0</v>
      </c>
      <c r="BB487">
        <f t="shared" si="279"/>
        <v>0</v>
      </c>
      <c r="BC487">
        <f>VLOOKUP(BC$4,Description!$A$136:$C$203,3)*BC1090</f>
        <v>5</v>
      </c>
      <c r="BD487">
        <f t="shared" si="280"/>
        <v>0</v>
      </c>
      <c r="BE487">
        <f>VLOOKUP(BE$4,Description!$A$136:$C$203,3)*BE1090</f>
        <v>0</v>
      </c>
      <c r="BF487">
        <f t="shared" si="281"/>
        <v>0</v>
      </c>
      <c r="BG487">
        <f>VLOOKUP(BG$4,Description!$A$136:$C$203,3)*BG1090</f>
        <v>0</v>
      </c>
      <c r="BH487">
        <f t="shared" si="282"/>
        <v>0</v>
      </c>
      <c r="BI487">
        <f>VLOOKUP(BI$4,Description!$A$136:$C$203,3)*BI1090</f>
        <v>0</v>
      </c>
      <c r="BJ487">
        <f t="shared" si="283"/>
        <v>0</v>
      </c>
      <c r="BK487">
        <f>VLOOKUP(BK$4,Description!$A$136:$C$203,3)*BK1090</f>
        <v>0</v>
      </c>
      <c r="BL487">
        <f t="shared" si="284"/>
        <v>0</v>
      </c>
      <c r="BM487">
        <f>VLOOKUP(BM$4,Description!$A$136:$C$203,3)*BM1090</f>
        <v>0</v>
      </c>
      <c r="BN487">
        <f t="shared" si="285"/>
        <v>0</v>
      </c>
      <c r="BO487">
        <f>VLOOKUP(BO$4,Description!$A$136:$C$203,3)*BO1090</f>
        <v>0</v>
      </c>
      <c r="BP487">
        <f t="shared" si="286"/>
        <v>0</v>
      </c>
      <c r="BQ487">
        <f>VLOOKUP(BQ$4,Description!$A$136:$C$203,3)*BQ1090</f>
        <v>0</v>
      </c>
      <c r="BR487">
        <f t="shared" si="287"/>
        <v>0</v>
      </c>
    </row>
    <row r="488" spans="1:70" x14ac:dyDescent="0.2">
      <c r="A488">
        <f t="shared" si="252"/>
        <v>1155110</v>
      </c>
      <c r="B488">
        <f t="shared" si="253"/>
        <v>42</v>
      </c>
      <c r="C488">
        <f>VLOOKUP(C$4,Description!$A$136:$C$203,3)*C1091</f>
        <v>0</v>
      </c>
      <c r="D488">
        <f t="shared" si="254"/>
        <v>0</v>
      </c>
      <c r="E488">
        <f>VLOOKUP(E$4,Description!$A$136:$C$203,3)*E1091</f>
        <v>0</v>
      </c>
      <c r="F488">
        <f t="shared" si="255"/>
        <v>1</v>
      </c>
      <c r="G488">
        <f>VLOOKUP(G$4,Description!$A$136:$C$203,3)*G1091</f>
        <v>3</v>
      </c>
      <c r="H488">
        <f t="shared" si="256"/>
        <v>1</v>
      </c>
      <c r="I488">
        <f>VLOOKUP(I$4,Description!$A$136:$C$203,3)*I1091</f>
        <v>0</v>
      </c>
      <c r="J488">
        <f t="shared" si="257"/>
        <v>0</v>
      </c>
      <c r="K488">
        <f>VLOOKUP(K$4,Description!$A$136:$C$203,3)*K1091</f>
        <v>0</v>
      </c>
      <c r="L488">
        <f t="shared" si="258"/>
        <v>1</v>
      </c>
      <c r="M488">
        <f>VLOOKUP(M$4,Description!$A$136:$C$203,3)*M1091</f>
        <v>3</v>
      </c>
      <c r="N488">
        <f t="shared" si="259"/>
        <v>0</v>
      </c>
      <c r="O488">
        <f>VLOOKUP(O$4,Description!$A$136:$C$203,3)*O1091</f>
        <v>0</v>
      </c>
      <c r="P488">
        <f t="shared" si="260"/>
        <v>1</v>
      </c>
      <c r="Q488">
        <f>VLOOKUP(Q$4,Description!$A$136:$C$203,3)*Q1091</f>
        <v>0</v>
      </c>
      <c r="R488">
        <f t="shared" si="261"/>
        <v>0</v>
      </c>
      <c r="S488">
        <f>VLOOKUP(S$4,Description!$A$136:$C$203,3)*S1091</f>
        <v>0</v>
      </c>
      <c r="T488">
        <f t="shared" si="262"/>
        <v>1</v>
      </c>
      <c r="U488">
        <f>VLOOKUP(U$4,Description!$A$136:$C$203,3)*U1091</f>
        <v>0</v>
      </c>
      <c r="V488">
        <f t="shared" si="263"/>
        <v>0</v>
      </c>
      <c r="W488">
        <f>VLOOKUP(W$4,Description!$A$136:$C$203,3)*W1091</f>
        <v>0</v>
      </c>
      <c r="X488">
        <f t="shared" si="264"/>
        <v>0</v>
      </c>
      <c r="Y488">
        <f>VLOOKUP(Y$4,Description!$A$136:$C$203,3)*Y1091</f>
        <v>0</v>
      </c>
      <c r="Z488">
        <f t="shared" si="265"/>
        <v>1</v>
      </c>
      <c r="AA488">
        <f>VLOOKUP(AA$4,Description!$A$136:$C$203,3)*AA1091</f>
        <v>4</v>
      </c>
      <c r="AB488">
        <f t="shared" si="266"/>
        <v>1</v>
      </c>
      <c r="AC488">
        <f>VLOOKUP(AC$4,Description!$A$136:$C$203,3)*AC1091</f>
        <v>5</v>
      </c>
      <c r="AD488">
        <f t="shared" si="267"/>
        <v>0</v>
      </c>
      <c r="AE488">
        <f>VLOOKUP(AE$4,Description!$A$136:$C$203,3)*AE1091</f>
        <v>4</v>
      </c>
      <c r="AF488">
        <f t="shared" si="268"/>
        <v>0</v>
      </c>
      <c r="AG488">
        <f>VLOOKUP(AG$4,Description!$A$136:$C$203,3)*AG1091</f>
        <v>0</v>
      </c>
      <c r="AH488">
        <f t="shared" si="269"/>
        <v>0</v>
      </c>
      <c r="AI488">
        <f>VLOOKUP(AI$4,Description!$A$136:$C$203,3)*AI1091</f>
        <v>0</v>
      </c>
      <c r="AJ488">
        <f t="shared" si="270"/>
        <v>0</v>
      </c>
      <c r="AK488">
        <f>VLOOKUP(AK$4,Description!$A$136:$C$203,3)*AK1091</f>
        <v>0</v>
      </c>
      <c r="AL488">
        <f t="shared" si="271"/>
        <v>0</v>
      </c>
      <c r="AM488">
        <f>VLOOKUP(AM$4,Description!$A$136:$C$203,3)*AM1091</f>
        <v>0</v>
      </c>
      <c r="AN488">
        <f t="shared" si="272"/>
        <v>0</v>
      </c>
      <c r="AO488">
        <f>VLOOKUP(AO$4,Description!$A$136:$C$203,3)*AO1091</f>
        <v>2</v>
      </c>
      <c r="AP488">
        <f t="shared" si="273"/>
        <v>1</v>
      </c>
      <c r="AQ488">
        <f>VLOOKUP(AQ$4,Description!$A$136:$C$203,3)*AQ1091</f>
        <v>0</v>
      </c>
      <c r="AR488">
        <f t="shared" si="274"/>
        <v>0</v>
      </c>
      <c r="AS488">
        <f>VLOOKUP(AS$4,Description!$A$136:$C$203,3)*AS1091</f>
        <v>0</v>
      </c>
      <c r="AT488">
        <f t="shared" si="275"/>
        <v>0</v>
      </c>
      <c r="AU488">
        <f>VLOOKUP(AU$4,Description!$A$136:$C$203,3)*AU1091</f>
        <v>0</v>
      </c>
      <c r="AV488">
        <f t="shared" si="276"/>
        <v>1</v>
      </c>
      <c r="AW488">
        <f>VLOOKUP(AW$4,Description!$A$136:$C$203,3)*AW1091</f>
        <v>0</v>
      </c>
      <c r="AX488">
        <f t="shared" si="277"/>
        <v>1</v>
      </c>
      <c r="AY488">
        <f>VLOOKUP(AY$4,Description!$A$136:$C$203,3)*AY1091</f>
        <v>6</v>
      </c>
      <c r="AZ488">
        <f t="shared" si="278"/>
        <v>1</v>
      </c>
      <c r="BA488">
        <f>VLOOKUP(BA$4,Description!$A$136:$C$203,3)*BA1091</f>
        <v>0</v>
      </c>
      <c r="BB488">
        <f t="shared" si="279"/>
        <v>0</v>
      </c>
      <c r="BC488">
        <f>VLOOKUP(BC$4,Description!$A$136:$C$203,3)*BC1091</f>
        <v>0</v>
      </c>
      <c r="BD488">
        <f t="shared" si="280"/>
        <v>1</v>
      </c>
      <c r="BE488">
        <f>VLOOKUP(BE$4,Description!$A$136:$C$203,3)*BE1091</f>
        <v>0</v>
      </c>
      <c r="BF488">
        <f t="shared" si="281"/>
        <v>0</v>
      </c>
      <c r="BG488">
        <f>VLOOKUP(BG$4,Description!$A$136:$C$203,3)*BG1091</f>
        <v>0</v>
      </c>
      <c r="BH488">
        <f t="shared" si="282"/>
        <v>0</v>
      </c>
      <c r="BI488">
        <f>VLOOKUP(BI$4,Description!$A$136:$C$203,3)*BI1091</f>
        <v>3</v>
      </c>
      <c r="BJ488">
        <f t="shared" si="283"/>
        <v>0</v>
      </c>
      <c r="BK488">
        <f>VLOOKUP(BK$4,Description!$A$136:$C$203,3)*BK1091</f>
        <v>0</v>
      </c>
      <c r="BL488">
        <f t="shared" si="284"/>
        <v>0</v>
      </c>
      <c r="BM488">
        <f>VLOOKUP(BM$4,Description!$A$136:$C$203,3)*BM1091</f>
        <v>0</v>
      </c>
      <c r="BN488">
        <f t="shared" si="285"/>
        <v>0</v>
      </c>
      <c r="BO488">
        <f>VLOOKUP(BO$4,Description!$A$136:$C$203,3)*BO1091</f>
        <v>0</v>
      </c>
      <c r="BP488">
        <f t="shared" si="286"/>
        <v>0</v>
      </c>
      <c r="BQ488">
        <f>VLOOKUP(BQ$4,Description!$A$136:$C$203,3)*BQ1091</f>
        <v>0</v>
      </c>
      <c r="BR488">
        <f t="shared" si="287"/>
        <v>0</v>
      </c>
    </row>
    <row r="489" spans="1:70" x14ac:dyDescent="0.2">
      <c r="A489">
        <f t="shared" si="252"/>
        <v>1155150</v>
      </c>
      <c r="B489">
        <f t="shared" si="253"/>
        <v>44</v>
      </c>
      <c r="C489">
        <f>VLOOKUP(C$4,Description!$A$136:$C$203,3)*C1092</f>
        <v>0</v>
      </c>
      <c r="D489">
        <f t="shared" si="254"/>
        <v>0</v>
      </c>
      <c r="E489">
        <f>VLOOKUP(E$4,Description!$A$136:$C$203,3)*E1092</f>
        <v>0</v>
      </c>
      <c r="F489">
        <f t="shared" si="255"/>
        <v>1</v>
      </c>
      <c r="G489">
        <f>VLOOKUP(G$4,Description!$A$136:$C$203,3)*G1092</f>
        <v>3</v>
      </c>
      <c r="H489">
        <f t="shared" si="256"/>
        <v>0</v>
      </c>
      <c r="I489">
        <f>VLOOKUP(I$4,Description!$A$136:$C$203,3)*I1092</f>
        <v>0</v>
      </c>
      <c r="J489">
        <f t="shared" si="257"/>
        <v>1</v>
      </c>
      <c r="K489">
        <f>VLOOKUP(K$4,Description!$A$136:$C$203,3)*K1092</f>
        <v>0</v>
      </c>
      <c r="L489">
        <f t="shared" si="258"/>
        <v>0</v>
      </c>
      <c r="M489">
        <f>VLOOKUP(M$4,Description!$A$136:$C$203,3)*M1092</f>
        <v>0</v>
      </c>
      <c r="N489">
        <f t="shared" si="259"/>
        <v>0</v>
      </c>
      <c r="O489">
        <f>VLOOKUP(O$4,Description!$A$136:$C$203,3)*O1092</f>
        <v>0</v>
      </c>
      <c r="P489">
        <f t="shared" si="260"/>
        <v>1</v>
      </c>
      <c r="Q489">
        <f>VLOOKUP(Q$4,Description!$A$136:$C$203,3)*Q1092</f>
        <v>0</v>
      </c>
      <c r="R489">
        <f t="shared" si="261"/>
        <v>0</v>
      </c>
      <c r="S489">
        <f>VLOOKUP(S$4,Description!$A$136:$C$203,3)*S1092</f>
        <v>0</v>
      </c>
      <c r="T489">
        <f t="shared" si="262"/>
        <v>0</v>
      </c>
      <c r="U489">
        <f>VLOOKUP(U$4,Description!$A$136:$C$203,3)*U1092</f>
        <v>5</v>
      </c>
      <c r="V489">
        <f t="shared" si="263"/>
        <v>0</v>
      </c>
      <c r="W489">
        <f>VLOOKUP(W$4,Description!$A$136:$C$203,3)*W1092</f>
        <v>0</v>
      </c>
      <c r="X489">
        <f t="shared" si="264"/>
        <v>0</v>
      </c>
      <c r="Y489">
        <f>VLOOKUP(Y$4,Description!$A$136:$C$203,3)*Y1092</f>
        <v>0</v>
      </c>
      <c r="Z489">
        <f t="shared" si="265"/>
        <v>0</v>
      </c>
      <c r="AA489">
        <f>VLOOKUP(AA$4,Description!$A$136:$C$203,3)*AA1092</f>
        <v>4</v>
      </c>
      <c r="AB489">
        <f t="shared" si="266"/>
        <v>1</v>
      </c>
      <c r="AC489">
        <f>VLOOKUP(AC$4,Description!$A$136:$C$203,3)*AC1092</f>
        <v>5</v>
      </c>
      <c r="AD489">
        <f t="shared" si="267"/>
        <v>0</v>
      </c>
      <c r="AE489">
        <f>VLOOKUP(AE$4,Description!$A$136:$C$203,3)*AE1092</f>
        <v>4</v>
      </c>
      <c r="AF489">
        <f t="shared" si="268"/>
        <v>0</v>
      </c>
      <c r="AG489">
        <f>VLOOKUP(AG$4,Description!$A$136:$C$203,3)*AG1092</f>
        <v>0</v>
      </c>
      <c r="AH489">
        <f t="shared" si="269"/>
        <v>0</v>
      </c>
      <c r="AI489">
        <f>VLOOKUP(AI$4,Description!$A$136:$C$203,3)*AI1092</f>
        <v>0</v>
      </c>
      <c r="AJ489">
        <f t="shared" si="270"/>
        <v>0</v>
      </c>
      <c r="AK489">
        <f>VLOOKUP(AK$4,Description!$A$136:$C$203,3)*AK1092</f>
        <v>0</v>
      </c>
      <c r="AL489">
        <f t="shared" si="271"/>
        <v>0</v>
      </c>
      <c r="AM489">
        <f>VLOOKUP(AM$4,Description!$A$136:$C$203,3)*AM1092</f>
        <v>0</v>
      </c>
      <c r="AN489">
        <f t="shared" si="272"/>
        <v>0</v>
      </c>
      <c r="AO489">
        <f>VLOOKUP(AO$4,Description!$A$136:$C$203,3)*AO1092</f>
        <v>2</v>
      </c>
      <c r="AP489">
        <f t="shared" si="273"/>
        <v>1</v>
      </c>
      <c r="AQ489">
        <f>VLOOKUP(AQ$4,Description!$A$136:$C$203,3)*AQ1092</f>
        <v>0</v>
      </c>
      <c r="AR489">
        <f t="shared" si="274"/>
        <v>0</v>
      </c>
      <c r="AS489">
        <f>VLOOKUP(AS$4,Description!$A$136:$C$203,3)*AS1092</f>
        <v>0</v>
      </c>
      <c r="AT489">
        <f t="shared" si="275"/>
        <v>1</v>
      </c>
      <c r="AU489">
        <f>VLOOKUP(AU$4,Description!$A$136:$C$203,3)*AU1092</f>
        <v>5</v>
      </c>
      <c r="AV489">
        <f t="shared" si="276"/>
        <v>0</v>
      </c>
      <c r="AW489">
        <f>VLOOKUP(AW$4,Description!$A$136:$C$203,3)*AW1092</f>
        <v>0</v>
      </c>
      <c r="AX489">
        <f t="shared" si="277"/>
        <v>1</v>
      </c>
      <c r="AY489">
        <f>VLOOKUP(AY$4,Description!$A$136:$C$203,3)*AY1092</f>
        <v>0</v>
      </c>
      <c r="AZ489">
        <f t="shared" si="278"/>
        <v>1</v>
      </c>
      <c r="BA489">
        <f>VLOOKUP(BA$4,Description!$A$136:$C$203,3)*BA1092</f>
        <v>6</v>
      </c>
      <c r="BB489">
        <f t="shared" si="279"/>
        <v>1</v>
      </c>
      <c r="BC489">
        <f>VLOOKUP(BC$4,Description!$A$136:$C$203,3)*BC1092</f>
        <v>0</v>
      </c>
      <c r="BD489">
        <f t="shared" si="280"/>
        <v>0</v>
      </c>
      <c r="BE489">
        <f>VLOOKUP(BE$4,Description!$A$136:$C$203,3)*BE1092</f>
        <v>0</v>
      </c>
      <c r="BF489">
        <f t="shared" si="281"/>
        <v>0</v>
      </c>
      <c r="BG489">
        <f>VLOOKUP(BG$4,Description!$A$136:$C$203,3)*BG1092</f>
        <v>0</v>
      </c>
      <c r="BH489">
        <f t="shared" si="282"/>
        <v>0</v>
      </c>
      <c r="BI489">
        <f>VLOOKUP(BI$4,Description!$A$136:$C$203,3)*BI1092</f>
        <v>0</v>
      </c>
      <c r="BJ489">
        <f t="shared" si="283"/>
        <v>0</v>
      </c>
      <c r="BK489">
        <f>VLOOKUP(BK$4,Description!$A$136:$C$203,3)*BK1092</f>
        <v>0</v>
      </c>
      <c r="BL489">
        <f t="shared" si="284"/>
        <v>1</v>
      </c>
      <c r="BM489">
        <f>VLOOKUP(BM$4,Description!$A$136:$C$203,3)*BM1092</f>
        <v>0</v>
      </c>
      <c r="BN489">
        <f t="shared" si="285"/>
        <v>0</v>
      </c>
      <c r="BO489">
        <f>VLOOKUP(BO$4,Description!$A$136:$C$203,3)*BO1092</f>
        <v>0</v>
      </c>
      <c r="BP489">
        <f t="shared" si="286"/>
        <v>0</v>
      </c>
      <c r="BQ489">
        <f>VLOOKUP(BQ$4,Description!$A$136:$C$203,3)*BQ1092</f>
        <v>0</v>
      </c>
      <c r="BR489">
        <f t="shared" si="287"/>
        <v>0</v>
      </c>
    </row>
    <row r="490" spans="1:70" x14ac:dyDescent="0.2">
      <c r="A490">
        <f t="shared" si="252"/>
        <v>1155250</v>
      </c>
      <c r="B490">
        <f t="shared" si="253"/>
        <v>30</v>
      </c>
      <c r="C490">
        <f>VLOOKUP(C$4,Description!$A$136:$C$203,3)*C1093</f>
        <v>0</v>
      </c>
      <c r="D490">
        <f t="shared" si="254"/>
        <v>0</v>
      </c>
      <c r="E490">
        <f>VLOOKUP(E$4,Description!$A$136:$C$203,3)*E1093</f>
        <v>0</v>
      </c>
      <c r="F490">
        <f t="shared" si="255"/>
        <v>1</v>
      </c>
      <c r="G490">
        <f>VLOOKUP(G$4,Description!$A$136:$C$203,3)*G1093</f>
        <v>0</v>
      </c>
      <c r="H490">
        <f t="shared" si="256"/>
        <v>0</v>
      </c>
      <c r="I490">
        <f>VLOOKUP(I$4,Description!$A$136:$C$203,3)*I1093</f>
        <v>0</v>
      </c>
      <c r="J490">
        <f t="shared" si="257"/>
        <v>1</v>
      </c>
      <c r="K490">
        <f>VLOOKUP(K$4,Description!$A$136:$C$203,3)*K1093</f>
        <v>0</v>
      </c>
      <c r="L490">
        <f t="shared" si="258"/>
        <v>0</v>
      </c>
      <c r="M490">
        <f>VLOOKUP(M$4,Description!$A$136:$C$203,3)*M1093</f>
        <v>0</v>
      </c>
      <c r="N490">
        <f t="shared" si="259"/>
        <v>0</v>
      </c>
      <c r="O490">
        <f>VLOOKUP(O$4,Description!$A$136:$C$203,3)*O1093</f>
        <v>0</v>
      </c>
      <c r="P490">
        <f t="shared" si="260"/>
        <v>1</v>
      </c>
      <c r="Q490">
        <f>VLOOKUP(Q$4,Description!$A$136:$C$203,3)*Q1093</f>
        <v>0</v>
      </c>
      <c r="R490">
        <f t="shared" si="261"/>
        <v>0</v>
      </c>
      <c r="S490">
        <f>VLOOKUP(S$4,Description!$A$136:$C$203,3)*S1093</f>
        <v>0</v>
      </c>
      <c r="T490">
        <f t="shared" si="262"/>
        <v>0</v>
      </c>
      <c r="U490">
        <f>VLOOKUP(U$4,Description!$A$136:$C$203,3)*U1093</f>
        <v>0</v>
      </c>
      <c r="V490">
        <f t="shared" si="263"/>
        <v>0</v>
      </c>
      <c r="W490">
        <f>VLOOKUP(W$4,Description!$A$136:$C$203,3)*W1093</f>
        <v>0</v>
      </c>
      <c r="X490">
        <f t="shared" si="264"/>
        <v>0</v>
      </c>
      <c r="Y490">
        <f>VLOOKUP(Y$4,Description!$A$136:$C$203,3)*Y1093</f>
        <v>0</v>
      </c>
      <c r="Z490">
        <f t="shared" si="265"/>
        <v>1</v>
      </c>
      <c r="AA490">
        <f>VLOOKUP(AA$4,Description!$A$136:$C$203,3)*AA1093</f>
        <v>4</v>
      </c>
      <c r="AB490">
        <f t="shared" si="266"/>
        <v>1</v>
      </c>
      <c r="AC490">
        <f>VLOOKUP(AC$4,Description!$A$136:$C$203,3)*AC1093</f>
        <v>5</v>
      </c>
      <c r="AD490">
        <f t="shared" si="267"/>
        <v>0</v>
      </c>
      <c r="AE490">
        <f>VLOOKUP(AE$4,Description!$A$136:$C$203,3)*AE1093</f>
        <v>0</v>
      </c>
      <c r="AF490">
        <f t="shared" si="268"/>
        <v>1</v>
      </c>
      <c r="AG490">
        <f>VLOOKUP(AG$4,Description!$A$136:$C$203,3)*AG1093</f>
        <v>0</v>
      </c>
      <c r="AH490">
        <f t="shared" si="269"/>
        <v>0</v>
      </c>
      <c r="AI490">
        <f>VLOOKUP(AI$4,Description!$A$136:$C$203,3)*AI1093</f>
        <v>1</v>
      </c>
      <c r="AJ490">
        <f t="shared" si="270"/>
        <v>0</v>
      </c>
      <c r="AK490">
        <f>VLOOKUP(AK$4,Description!$A$136:$C$203,3)*AK1093</f>
        <v>0</v>
      </c>
      <c r="AL490">
        <f t="shared" si="271"/>
        <v>0</v>
      </c>
      <c r="AM490">
        <f>VLOOKUP(AM$4,Description!$A$136:$C$203,3)*AM1093</f>
        <v>0</v>
      </c>
      <c r="AN490">
        <f t="shared" si="272"/>
        <v>1</v>
      </c>
      <c r="AO490">
        <f>VLOOKUP(AO$4,Description!$A$136:$C$203,3)*AO1093</f>
        <v>2</v>
      </c>
      <c r="AP490">
        <f t="shared" si="273"/>
        <v>1</v>
      </c>
      <c r="AQ490">
        <f>VLOOKUP(AQ$4,Description!$A$136:$C$203,3)*AQ1093</f>
        <v>1</v>
      </c>
      <c r="AR490">
        <f t="shared" si="274"/>
        <v>0</v>
      </c>
      <c r="AS490">
        <f>VLOOKUP(AS$4,Description!$A$136:$C$203,3)*AS1093</f>
        <v>0</v>
      </c>
      <c r="AT490">
        <f t="shared" si="275"/>
        <v>1</v>
      </c>
      <c r="AU490">
        <f>VLOOKUP(AU$4,Description!$A$136:$C$203,3)*AU1093</f>
        <v>0</v>
      </c>
      <c r="AV490">
        <f t="shared" si="276"/>
        <v>0</v>
      </c>
      <c r="AW490">
        <f>VLOOKUP(AW$4,Description!$A$136:$C$203,3)*AW1093</f>
        <v>2</v>
      </c>
      <c r="AX490">
        <f t="shared" si="277"/>
        <v>0</v>
      </c>
      <c r="AY490">
        <f>VLOOKUP(AY$4,Description!$A$136:$C$203,3)*AY1093</f>
        <v>0</v>
      </c>
      <c r="AZ490">
        <f t="shared" si="278"/>
        <v>1</v>
      </c>
      <c r="BA490">
        <f>VLOOKUP(BA$4,Description!$A$136:$C$203,3)*BA1093</f>
        <v>0</v>
      </c>
      <c r="BB490">
        <f t="shared" si="279"/>
        <v>0</v>
      </c>
      <c r="BC490">
        <f>VLOOKUP(BC$4,Description!$A$136:$C$203,3)*BC1093</f>
        <v>5</v>
      </c>
      <c r="BD490">
        <f t="shared" si="280"/>
        <v>0</v>
      </c>
      <c r="BE490">
        <f>VLOOKUP(BE$4,Description!$A$136:$C$203,3)*BE1093</f>
        <v>0</v>
      </c>
      <c r="BF490">
        <f t="shared" si="281"/>
        <v>0</v>
      </c>
      <c r="BG490">
        <f>VLOOKUP(BG$4,Description!$A$136:$C$203,3)*BG1093</f>
        <v>0</v>
      </c>
      <c r="BH490">
        <f t="shared" si="282"/>
        <v>0</v>
      </c>
      <c r="BI490">
        <f>VLOOKUP(BI$4,Description!$A$136:$C$203,3)*BI1093</f>
        <v>0</v>
      </c>
      <c r="BJ490">
        <f t="shared" si="283"/>
        <v>0</v>
      </c>
      <c r="BK490">
        <f>VLOOKUP(BK$4,Description!$A$136:$C$203,3)*BK1093</f>
        <v>0</v>
      </c>
      <c r="BL490">
        <f t="shared" si="284"/>
        <v>0</v>
      </c>
      <c r="BM490">
        <f>VLOOKUP(BM$4,Description!$A$136:$C$203,3)*BM1093</f>
        <v>0</v>
      </c>
      <c r="BN490">
        <f t="shared" si="285"/>
        <v>0</v>
      </c>
      <c r="BO490">
        <f>VLOOKUP(BO$4,Description!$A$136:$C$203,3)*BO1093</f>
        <v>0</v>
      </c>
      <c r="BP490">
        <f t="shared" si="286"/>
        <v>0</v>
      </c>
      <c r="BQ490">
        <f>VLOOKUP(BQ$4,Description!$A$136:$C$203,3)*BQ1093</f>
        <v>0</v>
      </c>
      <c r="BR490">
        <f t="shared" si="287"/>
        <v>0</v>
      </c>
    </row>
    <row r="491" spans="1:70" x14ac:dyDescent="0.2">
      <c r="A491">
        <f t="shared" si="252"/>
        <v>1155270</v>
      </c>
      <c r="B491">
        <f t="shared" si="253"/>
        <v>15</v>
      </c>
      <c r="C491">
        <f>VLOOKUP(C$4,Description!$A$136:$C$203,3)*C1094</f>
        <v>0</v>
      </c>
      <c r="D491">
        <f t="shared" si="254"/>
        <v>0</v>
      </c>
      <c r="E491">
        <f>VLOOKUP(E$4,Description!$A$136:$C$203,3)*E1094</f>
        <v>1</v>
      </c>
      <c r="F491">
        <f t="shared" si="255"/>
        <v>0</v>
      </c>
      <c r="G491">
        <f>VLOOKUP(G$4,Description!$A$136:$C$203,3)*G1094</f>
        <v>0</v>
      </c>
      <c r="H491">
        <f t="shared" si="256"/>
        <v>0</v>
      </c>
      <c r="I491">
        <f>VLOOKUP(I$4,Description!$A$136:$C$203,3)*I1094</f>
        <v>0</v>
      </c>
      <c r="J491">
        <f t="shared" si="257"/>
        <v>0</v>
      </c>
      <c r="K491">
        <f>VLOOKUP(K$4,Description!$A$136:$C$203,3)*K1094</f>
        <v>0</v>
      </c>
      <c r="L491">
        <f t="shared" si="258"/>
        <v>0</v>
      </c>
      <c r="M491">
        <f>VLOOKUP(M$4,Description!$A$136:$C$203,3)*M1094</f>
        <v>0</v>
      </c>
      <c r="N491">
        <f t="shared" si="259"/>
        <v>0</v>
      </c>
      <c r="O491">
        <f>VLOOKUP(O$4,Description!$A$136:$C$203,3)*O1094</f>
        <v>0</v>
      </c>
      <c r="P491">
        <f t="shared" si="260"/>
        <v>1</v>
      </c>
      <c r="Q491">
        <f>VLOOKUP(Q$4,Description!$A$136:$C$203,3)*Q1094</f>
        <v>0</v>
      </c>
      <c r="R491">
        <f t="shared" si="261"/>
        <v>1</v>
      </c>
      <c r="S491">
        <f>VLOOKUP(S$4,Description!$A$136:$C$203,3)*S1094</f>
        <v>0</v>
      </c>
      <c r="T491">
        <f t="shared" si="262"/>
        <v>0</v>
      </c>
      <c r="U491">
        <f>VLOOKUP(U$4,Description!$A$136:$C$203,3)*U1094</f>
        <v>0</v>
      </c>
      <c r="V491">
        <f t="shared" si="263"/>
        <v>0</v>
      </c>
      <c r="W491">
        <f>VLOOKUP(W$4,Description!$A$136:$C$203,3)*W1094</f>
        <v>0</v>
      </c>
      <c r="X491">
        <f t="shared" si="264"/>
        <v>0</v>
      </c>
      <c r="Y491">
        <f>VLOOKUP(Y$4,Description!$A$136:$C$203,3)*Y1094</f>
        <v>0</v>
      </c>
      <c r="Z491">
        <f t="shared" si="265"/>
        <v>1</v>
      </c>
      <c r="AA491">
        <f>VLOOKUP(AA$4,Description!$A$136:$C$203,3)*AA1094</f>
        <v>4</v>
      </c>
      <c r="AB491">
        <f t="shared" si="266"/>
        <v>1</v>
      </c>
      <c r="AC491">
        <f>VLOOKUP(AC$4,Description!$A$136:$C$203,3)*AC1094</f>
        <v>0</v>
      </c>
      <c r="AD491">
        <f t="shared" si="267"/>
        <v>0</v>
      </c>
      <c r="AE491">
        <f>VLOOKUP(AE$4,Description!$A$136:$C$203,3)*AE1094</f>
        <v>0</v>
      </c>
      <c r="AF491">
        <f t="shared" si="268"/>
        <v>1</v>
      </c>
      <c r="AG491">
        <f>VLOOKUP(AG$4,Description!$A$136:$C$203,3)*AG1094</f>
        <v>0</v>
      </c>
      <c r="AH491">
        <f t="shared" si="269"/>
        <v>0</v>
      </c>
      <c r="AI491">
        <f>VLOOKUP(AI$4,Description!$A$136:$C$203,3)*AI1094</f>
        <v>0</v>
      </c>
      <c r="AJ491">
        <f t="shared" si="270"/>
        <v>0</v>
      </c>
      <c r="AK491">
        <f>VLOOKUP(AK$4,Description!$A$136:$C$203,3)*AK1094</f>
        <v>0</v>
      </c>
      <c r="AL491">
        <f t="shared" si="271"/>
        <v>0</v>
      </c>
      <c r="AM491">
        <f>VLOOKUP(AM$4,Description!$A$136:$C$203,3)*AM1094</f>
        <v>0</v>
      </c>
      <c r="AN491">
        <f t="shared" si="272"/>
        <v>0</v>
      </c>
      <c r="AO491">
        <f>VLOOKUP(AO$4,Description!$A$136:$C$203,3)*AO1094</f>
        <v>2</v>
      </c>
      <c r="AP491">
        <f t="shared" si="273"/>
        <v>1</v>
      </c>
      <c r="AQ491">
        <f>VLOOKUP(AQ$4,Description!$A$136:$C$203,3)*AQ1094</f>
        <v>1</v>
      </c>
      <c r="AR491">
        <f t="shared" si="274"/>
        <v>0</v>
      </c>
      <c r="AS491">
        <f>VLOOKUP(AS$4,Description!$A$136:$C$203,3)*AS1094</f>
        <v>0</v>
      </c>
      <c r="AT491">
        <f t="shared" si="275"/>
        <v>0</v>
      </c>
      <c r="AU491">
        <f>VLOOKUP(AU$4,Description!$A$136:$C$203,3)*AU1094</f>
        <v>0</v>
      </c>
      <c r="AV491">
        <f t="shared" si="276"/>
        <v>1</v>
      </c>
      <c r="AW491">
        <f>VLOOKUP(AW$4,Description!$A$136:$C$203,3)*AW1094</f>
        <v>0</v>
      </c>
      <c r="AX491">
        <f t="shared" si="277"/>
        <v>0</v>
      </c>
      <c r="AY491">
        <f>VLOOKUP(AY$4,Description!$A$136:$C$203,3)*AY1094</f>
        <v>0</v>
      </c>
      <c r="AZ491">
        <f t="shared" si="278"/>
        <v>0</v>
      </c>
      <c r="BA491">
        <f>VLOOKUP(BA$4,Description!$A$136:$C$203,3)*BA1094</f>
        <v>0</v>
      </c>
      <c r="BB491">
        <f t="shared" si="279"/>
        <v>0</v>
      </c>
      <c r="BC491">
        <f>VLOOKUP(BC$4,Description!$A$136:$C$203,3)*BC1094</f>
        <v>0</v>
      </c>
      <c r="BD491">
        <f t="shared" si="280"/>
        <v>0</v>
      </c>
      <c r="BE491">
        <f>VLOOKUP(BE$4,Description!$A$136:$C$203,3)*BE1094</f>
        <v>0</v>
      </c>
      <c r="BF491">
        <f t="shared" si="281"/>
        <v>0</v>
      </c>
      <c r="BG491">
        <f>VLOOKUP(BG$4,Description!$A$136:$C$203,3)*BG1094</f>
        <v>0</v>
      </c>
      <c r="BH491">
        <f t="shared" si="282"/>
        <v>0</v>
      </c>
      <c r="BI491">
        <f>VLOOKUP(BI$4,Description!$A$136:$C$203,3)*BI1094</f>
        <v>0</v>
      </c>
      <c r="BJ491">
        <f t="shared" si="283"/>
        <v>0</v>
      </c>
      <c r="BK491">
        <f>VLOOKUP(BK$4,Description!$A$136:$C$203,3)*BK1094</f>
        <v>0</v>
      </c>
      <c r="BL491">
        <f t="shared" si="284"/>
        <v>0</v>
      </c>
      <c r="BM491">
        <f>VLOOKUP(BM$4,Description!$A$136:$C$203,3)*BM1094</f>
        <v>0</v>
      </c>
      <c r="BN491">
        <f t="shared" si="285"/>
        <v>0</v>
      </c>
      <c r="BO491">
        <f>VLOOKUP(BO$4,Description!$A$136:$C$203,3)*BO1094</f>
        <v>0</v>
      </c>
      <c r="BP491">
        <f t="shared" si="286"/>
        <v>0</v>
      </c>
      <c r="BQ491">
        <f>VLOOKUP(BQ$4,Description!$A$136:$C$203,3)*BQ1094</f>
        <v>0</v>
      </c>
      <c r="BR491">
        <f t="shared" si="287"/>
        <v>0</v>
      </c>
    </row>
    <row r="492" spans="1:70" x14ac:dyDescent="0.2">
      <c r="A492">
        <f t="shared" si="252"/>
        <v>1155360</v>
      </c>
      <c r="B492">
        <f t="shared" si="253"/>
        <v>0</v>
      </c>
      <c r="C492">
        <f>VLOOKUP(C$4,Description!$A$136:$C$203,3)*C1095</f>
        <v>0</v>
      </c>
      <c r="D492">
        <f t="shared" si="254"/>
        <v>0</v>
      </c>
      <c r="E492">
        <f>VLOOKUP(E$4,Description!$A$136:$C$203,3)*E1095</f>
        <v>0</v>
      </c>
      <c r="F492">
        <f t="shared" si="255"/>
        <v>0</v>
      </c>
      <c r="G492">
        <f>VLOOKUP(G$4,Description!$A$136:$C$203,3)*G1095</f>
        <v>0</v>
      </c>
      <c r="H492">
        <f t="shared" si="256"/>
        <v>0</v>
      </c>
      <c r="I492">
        <f>VLOOKUP(I$4,Description!$A$136:$C$203,3)*I1095</f>
        <v>0</v>
      </c>
      <c r="J492">
        <f t="shared" si="257"/>
        <v>0</v>
      </c>
      <c r="K492">
        <f>VLOOKUP(K$4,Description!$A$136:$C$203,3)*K1095</f>
        <v>0</v>
      </c>
      <c r="L492">
        <f t="shared" si="258"/>
        <v>0</v>
      </c>
      <c r="M492">
        <f>VLOOKUP(M$4,Description!$A$136:$C$203,3)*M1095</f>
        <v>0</v>
      </c>
      <c r="N492">
        <f t="shared" si="259"/>
        <v>0</v>
      </c>
      <c r="O492">
        <f>VLOOKUP(O$4,Description!$A$136:$C$203,3)*O1095</f>
        <v>0</v>
      </c>
      <c r="P492">
        <f t="shared" si="260"/>
        <v>0</v>
      </c>
      <c r="Q492">
        <f>VLOOKUP(Q$4,Description!$A$136:$C$203,3)*Q1095</f>
        <v>0</v>
      </c>
      <c r="R492">
        <f t="shared" si="261"/>
        <v>0</v>
      </c>
      <c r="S492">
        <f>VLOOKUP(S$4,Description!$A$136:$C$203,3)*S1095</f>
        <v>0</v>
      </c>
      <c r="T492">
        <f t="shared" si="262"/>
        <v>0</v>
      </c>
      <c r="U492">
        <f>VLOOKUP(U$4,Description!$A$136:$C$203,3)*U1095</f>
        <v>0</v>
      </c>
      <c r="V492">
        <f t="shared" si="263"/>
        <v>0</v>
      </c>
      <c r="W492">
        <f>VLOOKUP(W$4,Description!$A$136:$C$203,3)*W1095</f>
        <v>0</v>
      </c>
      <c r="X492">
        <f t="shared" si="264"/>
        <v>0</v>
      </c>
      <c r="Y492">
        <f>VLOOKUP(Y$4,Description!$A$136:$C$203,3)*Y1095</f>
        <v>0</v>
      </c>
      <c r="Z492">
        <f t="shared" si="265"/>
        <v>0</v>
      </c>
      <c r="AA492">
        <f>VLOOKUP(AA$4,Description!$A$136:$C$203,3)*AA1095</f>
        <v>0</v>
      </c>
      <c r="AB492">
        <f t="shared" si="266"/>
        <v>0</v>
      </c>
      <c r="AC492">
        <f>VLOOKUP(AC$4,Description!$A$136:$C$203,3)*AC1095</f>
        <v>0</v>
      </c>
      <c r="AD492">
        <f t="shared" si="267"/>
        <v>0</v>
      </c>
      <c r="AE492">
        <f>VLOOKUP(AE$4,Description!$A$136:$C$203,3)*AE1095</f>
        <v>0</v>
      </c>
      <c r="AF492">
        <f t="shared" si="268"/>
        <v>0</v>
      </c>
      <c r="AG492">
        <f>VLOOKUP(AG$4,Description!$A$136:$C$203,3)*AG1095</f>
        <v>0</v>
      </c>
      <c r="AH492">
        <f t="shared" si="269"/>
        <v>0</v>
      </c>
      <c r="AI492">
        <f>VLOOKUP(AI$4,Description!$A$136:$C$203,3)*AI1095</f>
        <v>0</v>
      </c>
      <c r="AJ492">
        <f t="shared" si="270"/>
        <v>0</v>
      </c>
      <c r="AK492">
        <f>VLOOKUP(AK$4,Description!$A$136:$C$203,3)*AK1095</f>
        <v>0</v>
      </c>
      <c r="AL492">
        <f t="shared" si="271"/>
        <v>0</v>
      </c>
      <c r="AM492">
        <f>VLOOKUP(AM$4,Description!$A$136:$C$203,3)*AM1095</f>
        <v>0</v>
      </c>
      <c r="AN492">
        <f t="shared" si="272"/>
        <v>0</v>
      </c>
      <c r="AO492">
        <f>VLOOKUP(AO$4,Description!$A$136:$C$203,3)*AO1095</f>
        <v>0</v>
      </c>
      <c r="AP492">
        <f t="shared" si="273"/>
        <v>0</v>
      </c>
      <c r="AQ492">
        <f>VLOOKUP(AQ$4,Description!$A$136:$C$203,3)*AQ1095</f>
        <v>0</v>
      </c>
      <c r="AR492">
        <f t="shared" si="274"/>
        <v>0</v>
      </c>
      <c r="AS492">
        <f>VLOOKUP(AS$4,Description!$A$136:$C$203,3)*AS1095</f>
        <v>0</v>
      </c>
      <c r="AT492">
        <f t="shared" si="275"/>
        <v>0</v>
      </c>
      <c r="AU492">
        <f>VLOOKUP(AU$4,Description!$A$136:$C$203,3)*AU1095</f>
        <v>0</v>
      </c>
      <c r="AV492">
        <f t="shared" si="276"/>
        <v>0</v>
      </c>
      <c r="AW492">
        <f>VLOOKUP(AW$4,Description!$A$136:$C$203,3)*AW1095</f>
        <v>0</v>
      </c>
      <c r="AX492">
        <f t="shared" si="277"/>
        <v>0</v>
      </c>
      <c r="AY492">
        <f>VLOOKUP(AY$4,Description!$A$136:$C$203,3)*AY1095</f>
        <v>0</v>
      </c>
      <c r="AZ492">
        <f t="shared" si="278"/>
        <v>0</v>
      </c>
      <c r="BA492">
        <f>VLOOKUP(BA$4,Description!$A$136:$C$203,3)*BA1095</f>
        <v>0</v>
      </c>
      <c r="BB492">
        <f t="shared" si="279"/>
        <v>0</v>
      </c>
      <c r="BC492">
        <f>VLOOKUP(BC$4,Description!$A$136:$C$203,3)*BC1095</f>
        <v>0</v>
      </c>
      <c r="BD492">
        <f t="shared" si="280"/>
        <v>0</v>
      </c>
      <c r="BE492">
        <f>VLOOKUP(BE$4,Description!$A$136:$C$203,3)*BE1095</f>
        <v>0</v>
      </c>
      <c r="BF492">
        <f t="shared" si="281"/>
        <v>0</v>
      </c>
      <c r="BG492">
        <f>VLOOKUP(BG$4,Description!$A$136:$C$203,3)*BG1095</f>
        <v>0</v>
      </c>
      <c r="BH492">
        <f t="shared" si="282"/>
        <v>0</v>
      </c>
      <c r="BI492">
        <f>VLOOKUP(BI$4,Description!$A$136:$C$203,3)*BI1095</f>
        <v>0</v>
      </c>
      <c r="BJ492">
        <f t="shared" si="283"/>
        <v>0</v>
      </c>
      <c r="BK492">
        <f>VLOOKUP(BK$4,Description!$A$136:$C$203,3)*BK1095</f>
        <v>0</v>
      </c>
      <c r="BL492">
        <f t="shared" si="284"/>
        <v>0</v>
      </c>
      <c r="BM492">
        <f>VLOOKUP(BM$4,Description!$A$136:$C$203,3)*BM1095</f>
        <v>0</v>
      </c>
      <c r="BN492">
        <f t="shared" si="285"/>
        <v>0</v>
      </c>
      <c r="BO492">
        <f>VLOOKUP(BO$4,Description!$A$136:$C$203,3)*BO1095</f>
        <v>0</v>
      </c>
      <c r="BP492">
        <f t="shared" si="286"/>
        <v>0</v>
      </c>
      <c r="BQ492">
        <f>VLOOKUP(BQ$4,Description!$A$136:$C$203,3)*BQ1095</f>
        <v>0</v>
      </c>
      <c r="BR492">
        <f t="shared" si="287"/>
        <v>0</v>
      </c>
    </row>
    <row r="493" spans="1:70" x14ac:dyDescent="0.2">
      <c r="A493">
        <f t="shared" si="252"/>
        <v>1155380</v>
      </c>
      <c r="B493">
        <f t="shared" si="253"/>
        <v>29</v>
      </c>
      <c r="C493">
        <f>VLOOKUP(C$4,Description!$A$136:$C$203,3)*C1096</f>
        <v>0</v>
      </c>
      <c r="D493">
        <f t="shared" si="254"/>
        <v>0</v>
      </c>
      <c r="E493">
        <f>VLOOKUP(E$4,Description!$A$136:$C$203,3)*E1096</f>
        <v>1</v>
      </c>
      <c r="F493">
        <f t="shared" si="255"/>
        <v>1</v>
      </c>
      <c r="G493">
        <f>VLOOKUP(G$4,Description!$A$136:$C$203,3)*G1096</f>
        <v>0</v>
      </c>
      <c r="H493">
        <f t="shared" si="256"/>
        <v>0</v>
      </c>
      <c r="I493">
        <f>VLOOKUP(I$4,Description!$A$136:$C$203,3)*I1096</f>
        <v>0</v>
      </c>
      <c r="J493">
        <f t="shared" si="257"/>
        <v>1</v>
      </c>
      <c r="K493">
        <f>VLOOKUP(K$4,Description!$A$136:$C$203,3)*K1096</f>
        <v>0</v>
      </c>
      <c r="L493">
        <f t="shared" si="258"/>
        <v>0</v>
      </c>
      <c r="M493">
        <f>VLOOKUP(M$4,Description!$A$136:$C$203,3)*M1096</f>
        <v>0</v>
      </c>
      <c r="N493">
        <f t="shared" si="259"/>
        <v>0</v>
      </c>
      <c r="O493">
        <f>VLOOKUP(O$4,Description!$A$136:$C$203,3)*O1096</f>
        <v>0</v>
      </c>
      <c r="P493">
        <f t="shared" si="260"/>
        <v>1</v>
      </c>
      <c r="Q493">
        <f>VLOOKUP(Q$4,Description!$A$136:$C$203,3)*Q1096</f>
        <v>0</v>
      </c>
      <c r="R493">
        <f t="shared" si="261"/>
        <v>1</v>
      </c>
      <c r="S493">
        <f>VLOOKUP(S$4,Description!$A$136:$C$203,3)*S1096</f>
        <v>0</v>
      </c>
      <c r="T493">
        <f t="shared" si="262"/>
        <v>0</v>
      </c>
      <c r="U493">
        <f>VLOOKUP(U$4,Description!$A$136:$C$203,3)*U1096</f>
        <v>0</v>
      </c>
      <c r="V493">
        <f t="shared" si="263"/>
        <v>0</v>
      </c>
      <c r="W493">
        <f>VLOOKUP(W$4,Description!$A$136:$C$203,3)*W1096</f>
        <v>0</v>
      </c>
      <c r="X493">
        <f t="shared" si="264"/>
        <v>0</v>
      </c>
      <c r="Y493">
        <f>VLOOKUP(Y$4,Description!$A$136:$C$203,3)*Y1096</f>
        <v>1</v>
      </c>
      <c r="Z493">
        <f t="shared" si="265"/>
        <v>0</v>
      </c>
      <c r="AA493">
        <f>VLOOKUP(AA$4,Description!$A$136:$C$203,3)*AA1096</f>
        <v>4</v>
      </c>
      <c r="AB493">
        <f t="shared" si="266"/>
        <v>1</v>
      </c>
      <c r="AC493">
        <f>VLOOKUP(AC$4,Description!$A$136:$C$203,3)*AC1096</f>
        <v>5</v>
      </c>
      <c r="AD493">
        <f t="shared" si="267"/>
        <v>0</v>
      </c>
      <c r="AE493">
        <f>VLOOKUP(AE$4,Description!$A$136:$C$203,3)*AE1096</f>
        <v>0</v>
      </c>
      <c r="AF493">
        <f t="shared" si="268"/>
        <v>1</v>
      </c>
      <c r="AG493">
        <f>VLOOKUP(AG$4,Description!$A$136:$C$203,3)*AG1096</f>
        <v>0</v>
      </c>
      <c r="AH493">
        <f t="shared" si="269"/>
        <v>0</v>
      </c>
      <c r="AI493">
        <f>VLOOKUP(AI$4,Description!$A$136:$C$203,3)*AI1096</f>
        <v>0</v>
      </c>
      <c r="AJ493">
        <f t="shared" si="270"/>
        <v>0</v>
      </c>
      <c r="AK493">
        <f>VLOOKUP(AK$4,Description!$A$136:$C$203,3)*AK1096</f>
        <v>0</v>
      </c>
      <c r="AL493">
        <f t="shared" si="271"/>
        <v>0</v>
      </c>
      <c r="AM493">
        <f>VLOOKUP(AM$4,Description!$A$136:$C$203,3)*AM1096</f>
        <v>0</v>
      </c>
      <c r="AN493">
        <f t="shared" si="272"/>
        <v>1</v>
      </c>
      <c r="AO493">
        <f>VLOOKUP(AO$4,Description!$A$136:$C$203,3)*AO1096</f>
        <v>2</v>
      </c>
      <c r="AP493">
        <f t="shared" si="273"/>
        <v>1</v>
      </c>
      <c r="AQ493">
        <f>VLOOKUP(AQ$4,Description!$A$136:$C$203,3)*AQ1096</f>
        <v>0</v>
      </c>
      <c r="AR493">
        <f t="shared" si="274"/>
        <v>0</v>
      </c>
      <c r="AS493">
        <f>VLOOKUP(AS$4,Description!$A$136:$C$203,3)*AS1096</f>
        <v>0</v>
      </c>
      <c r="AT493">
        <f t="shared" si="275"/>
        <v>1</v>
      </c>
      <c r="AU493">
        <f>VLOOKUP(AU$4,Description!$A$136:$C$203,3)*AU1096</f>
        <v>0</v>
      </c>
      <c r="AV493">
        <f t="shared" si="276"/>
        <v>1</v>
      </c>
      <c r="AW493">
        <f>VLOOKUP(AW$4,Description!$A$136:$C$203,3)*AW1096</f>
        <v>0</v>
      </c>
      <c r="AX493">
        <f t="shared" si="277"/>
        <v>1</v>
      </c>
      <c r="AY493">
        <f>VLOOKUP(AY$4,Description!$A$136:$C$203,3)*AY1096</f>
        <v>0</v>
      </c>
      <c r="AZ493">
        <f t="shared" si="278"/>
        <v>0</v>
      </c>
      <c r="BA493">
        <f>VLOOKUP(BA$4,Description!$A$136:$C$203,3)*BA1096</f>
        <v>0</v>
      </c>
      <c r="BB493">
        <f t="shared" si="279"/>
        <v>0</v>
      </c>
      <c r="BC493">
        <f>VLOOKUP(BC$4,Description!$A$136:$C$203,3)*BC1096</f>
        <v>5</v>
      </c>
      <c r="BD493">
        <f t="shared" si="280"/>
        <v>0</v>
      </c>
      <c r="BE493">
        <f>VLOOKUP(BE$4,Description!$A$136:$C$203,3)*BE1096</f>
        <v>0</v>
      </c>
      <c r="BF493">
        <f t="shared" si="281"/>
        <v>0</v>
      </c>
      <c r="BG493">
        <f>VLOOKUP(BG$4,Description!$A$136:$C$203,3)*BG1096</f>
        <v>0</v>
      </c>
      <c r="BH493">
        <f t="shared" si="282"/>
        <v>0</v>
      </c>
      <c r="BI493">
        <f>VLOOKUP(BI$4,Description!$A$136:$C$203,3)*BI1096</f>
        <v>0</v>
      </c>
      <c r="BJ493">
        <f t="shared" si="283"/>
        <v>0</v>
      </c>
      <c r="BK493">
        <f>VLOOKUP(BK$4,Description!$A$136:$C$203,3)*BK1096</f>
        <v>0</v>
      </c>
      <c r="BL493">
        <f t="shared" si="284"/>
        <v>0</v>
      </c>
      <c r="BM493">
        <f>VLOOKUP(BM$4,Description!$A$136:$C$203,3)*BM1096</f>
        <v>0</v>
      </c>
      <c r="BN493">
        <f t="shared" si="285"/>
        <v>0</v>
      </c>
      <c r="BO493">
        <f>VLOOKUP(BO$4,Description!$A$136:$C$203,3)*BO1096</f>
        <v>0</v>
      </c>
      <c r="BP493">
        <f t="shared" si="286"/>
        <v>0</v>
      </c>
      <c r="BQ493">
        <f>VLOOKUP(BQ$4,Description!$A$136:$C$203,3)*BQ1096</f>
        <v>0</v>
      </c>
      <c r="BR493">
        <f t="shared" si="287"/>
        <v>0</v>
      </c>
    </row>
    <row r="494" spans="1:70" x14ac:dyDescent="0.2">
      <c r="A494">
        <f t="shared" si="252"/>
        <v>1155460</v>
      </c>
      <c r="B494">
        <f t="shared" si="253"/>
        <v>20</v>
      </c>
      <c r="C494">
        <f>VLOOKUP(C$4,Description!$A$136:$C$203,3)*C1097</f>
        <v>0</v>
      </c>
      <c r="D494">
        <f t="shared" si="254"/>
        <v>1</v>
      </c>
      <c r="E494">
        <f>VLOOKUP(E$4,Description!$A$136:$C$203,3)*E1097</f>
        <v>0</v>
      </c>
      <c r="F494">
        <f t="shared" si="255"/>
        <v>1</v>
      </c>
      <c r="G494">
        <f>VLOOKUP(G$4,Description!$A$136:$C$203,3)*G1097</f>
        <v>0</v>
      </c>
      <c r="H494">
        <f t="shared" si="256"/>
        <v>0</v>
      </c>
      <c r="I494">
        <f>VLOOKUP(I$4,Description!$A$136:$C$203,3)*I1097</f>
        <v>0</v>
      </c>
      <c r="J494">
        <f t="shared" si="257"/>
        <v>1</v>
      </c>
      <c r="K494">
        <f>VLOOKUP(K$4,Description!$A$136:$C$203,3)*K1097</f>
        <v>0</v>
      </c>
      <c r="L494">
        <f t="shared" si="258"/>
        <v>0</v>
      </c>
      <c r="M494">
        <f>VLOOKUP(M$4,Description!$A$136:$C$203,3)*M1097</f>
        <v>0</v>
      </c>
      <c r="N494">
        <f t="shared" si="259"/>
        <v>0</v>
      </c>
      <c r="O494">
        <f>VLOOKUP(O$4,Description!$A$136:$C$203,3)*O1097</f>
        <v>0</v>
      </c>
      <c r="P494">
        <f t="shared" si="260"/>
        <v>1</v>
      </c>
      <c r="Q494">
        <f>VLOOKUP(Q$4,Description!$A$136:$C$203,3)*Q1097</f>
        <v>0</v>
      </c>
      <c r="R494">
        <f t="shared" si="261"/>
        <v>0</v>
      </c>
      <c r="S494">
        <f>VLOOKUP(S$4,Description!$A$136:$C$203,3)*S1097</f>
        <v>0</v>
      </c>
      <c r="T494">
        <f t="shared" si="262"/>
        <v>1</v>
      </c>
      <c r="U494">
        <f>VLOOKUP(U$4,Description!$A$136:$C$203,3)*U1097</f>
        <v>0</v>
      </c>
      <c r="V494">
        <f t="shared" si="263"/>
        <v>0</v>
      </c>
      <c r="W494">
        <f>VLOOKUP(W$4,Description!$A$136:$C$203,3)*W1097</f>
        <v>0</v>
      </c>
      <c r="X494">
        <f t="shared" si="264"/>
        <v>0</v>
      </c>
      <c r="Y494">
        <f>VLOOKUP(Y$4,Description!$A$136:$C$203,3)*Y1097</f>
        <v>0</v>
      </c>
      <c r="Z494">
        <f t="shared" si="265"/>
        <v>1</v>
      </c>
      <c r="AA494">
        <f>VLOOKUP(AA$4,Description!$A$136:$C$203,3)*AA1097</f>
        <v>4</v>
      </c>
      <c r="AB494">
        <f t="shared" si="266"/>
        <v>1</v>
      </c>
      <c r="AC494">
        <f>VLOOKUP(AC$4,Description!$A$136:$C$203,3)*AC1097</f>
        <v>5</v>
      </c>
      <c r="AD494">
        <f t="shared" si="267"/>
        <v>0</v>
      </c>
      <c r="AE494">
        <f>VLOOKUP(AE$4,Description!$A$136:$C$203,3)*AE1097</f>
        <v>0</v>
      </c>
      <c r="AF494">
        <f t="shared" si="268"/>
        <v>1</v>
      </c>
      <c r="AG494">
        <f>VLOOKUP(AG$4,Description!$A$136:$C$203,3)*AG1097</f>
        <v>0</v>
      </c>
      <c r="AH494">
        <f t="shared" si="269"/>
        <v>0</v>
      </c>
      <c r="AI494">
        <f>VLOOKUP(AI$4,Description!$A$136:$C$203,3)*AI1097</f>
        <v>0</v>
      </c>
      <c r="AJ494">
        <f t="shared" si="270"/>
        <v>0</v>
      </c>
      <c r="AK494">
        <f>VLOOKUP(AK$4,Description!$A$136:$C$203,3)*AK1097</f>
        <v>0</v>
      </c>
      <c r="AL494">
        <f t="shared" si="271"/>
        <v>0</v>
      </c>
      <c r="AM494">
        <f>VLOOKUP(AM$4,Description!$A$136:$C$203,3)*AM1097</f>
        <v>0</v>
      </c>
      <c r="AN494">
        <f t="shared" si="272"/>
        <v>0</v>
      </c>
      <c r="AO494">
        <f>VLOOKUP(AO$4,Description!$A$136:$C$203,3)*AO1097</f>
        <v>0</v>
      </c>
      <c r="AP494">
        <f t="shared" si="273"/>
        <v>0</v>
      </c>
      <c r="AQ494">
        <f>VLOOKUP(AQ$4,Description!$A$136:$C$203,3)*AQ1097</f>
        <v>0</v>
      </c>
      <c r="AR494">
        <f t="shared" si="274"/>
        <v>0</v>
      </c>
      <c r="AS494">
        <f>VLOOKUP(AS$4,Description!$A$136:$C$203,3)*AS1097</f>
        <v>0</v>
      </c>
      <c r="AT494">
        <f t="shared" si="275"/>
        <v>1</v>
      </c>
      <c r="AU494">
        <f>VLOOKUP(AU$4,Description!$A$136:$C$203,3)*AU1097</f>
        <v>0</v>
      </c>
      <c r="AV494">
        <f t="shared" si="276"/>
        <v>1</v>
      </c>
      <c r="AW494">
        <f>VLOOKUP(AW$4,Description!$A$136:$C$203,3)*AW1097</f>
        <v>0</v>
      </c>
      <c r="AX494">
        <f t="shared" si="277"/>
        <v>1</v>
      </c>
      <c r="AY494">
        <f>VLOOKUP(AY$4,Description!$A$136:$C$203,3)*AY1097</f>
        <v>0</v>
      </c>
      <c r="AZ494">
        <f t="shared" si="278"/>
        <v>0</v>
      </c>
      <c r="BA494">
        <f>VLOOKUP(BA$4,Description!$A$136:$C$203,3)*BA1097</f>
        <v>0</v>
      </c>
      <c r="BB494">
        <f t="shared" si="279"/>
        <v>0</v>
      </c>
      <c r="BC494">
        <f>VLOOKUP(BC$4,Description!$A$136:$C$203,3)*BC1097</f>
        <v>0</v>
      </c>
      <c r="BD494">
        <f t="shared" si="280"/>
        <v>0</v>
      </c>
      <c r="BE494">
        <f>VLOOKUP(BE$4,Description!$A$136:$C$203,3)*BE1097</f>
        <v>0</v>
      </c>
      <c r="BF494">
        <f t="shared" si="281"/>
        <v>0</v>
      </c>
      <c r="BG494">
        <f>VLOOKUP(BG$4,Description!$A$136:$C$203,3)*BG1097</f>
        <v>0</v>
      </c>
      <c r="BH494">
        <f t="shared" si="282"/>
        <v>0</v>
      </c>
      <c r="BI494">
        <f>VLOOKUP(BI$4,Description!$A$136:$C$203,3)*BI1097</f>
        <v>0</v>
      </c>
      <c r="BJ494">
        <f t="shared" si="283"/>
        <v>0</v>
      </c>
      <c r="BK494">
        <f>VLOOKUP(BK$4,Description!$A$136:$C$203,3)*BK1097</f>
        <v>0</v>
      </c>
      <c r="BL494">
        <f t="shared" si="284"/>
        <v>0</v>
      </c>
      <c r="BM494">
        <f>VLOOKUP(BM$4,Description!$A$136:$C$203,3)*BM1097</f>
        <v>0</v>
      </c>
      <c r="BN494">
        <f t="shared" si="285"/>
        <v>0</v>
      </c>
      <c r="BO494">
        <f>VLOOKUP(BO$4,Description!$A$136:$C$203,3)*BO1097</f>
        <v>0</v>
      </c>
      <c r="BP494">
        <f t="shared" si="286"/>
        <v>0</v>
      </c>
      <c r="BQ494">
        <f>VLOOKUP(BQ$4,Description!$A$136:$C$203,3)*BQ1097</f>
        <v>0</v>
      </c>
      <c r="BR494">
        <f t="shared" si="287"/>
        <v>0</v>
      </c>
    </row>
    <row r="495" spans="1:70" x14ac:dyDescent="0.2">
      <c r="A495">
        <f t="shared" si="252"/>
        <v>1155550</v>
      </c>
      <c r="B495">
        <f t="shared" si="253"/>
        <v>38</v>
      </c>
      <c r="C495">
        <f>VLOOKUP(C$4,Description!$A$136:$C$203,3)*C1098</f>
        <v>0</v>
      </c>
      <c r="D495">
        <f t="shared" si="254"/>
        <v>1</v>
      </c>
      <c r="E495">
        <f>VLOOKUP(E$4,Description!$A$136:$C$203,3)*E1098</f>
        <v>1</v>
      </c>
      <c r="F495">
        <f t="shared" si="255"/>
        <v>0</v>
      </c>
      <c r="G495">
        <f>VLOOKUP(G$4,Description!$A$136:$C$203,3)*G1098</f>
        <v>0</v>
      </c>
      <c r="H495">
        <f t="shared" si="256"/>
        <v>0</v>
      </c>
      <c r="I495">
        <f>VLOOKUP(I$4,Description!$A$136:$C$203,3)*I1098</f>
        <v>0</v>
      </c>
      <c r="J495">
        <f t="shared" si="257"/>
        <v>1</v>
      </c>
      <c r="K495">
        <f>VLOOKUP(K$4,Description!$A$136:$C$203,3)*K1098</f>
        <v>0</v>
      </c>
      <c r="L495">
        <f t="shared" si="258"/>
        <v>0</v>
      </c>
      <c r="M495">
        <f>VLOOKUP(M$4,Description!$A$136:$C$203,3)*M1098</f>
        <v>3</v>
      </c>
      <c r="N495">
        <f t="shared" si="259"/>
        <v>0</v>
      </c>
      <c r="O495">
        <f>VLOOKUP(O$4,Description!$A$136:$C$203,3)*O1098</f>
        <v>0</v>
      </c>
      <c r="P495">
        <f t="shared" si="260"/>
        <v>1</v>
      </c>
      <c r="Q495">
        <f>VLOOKUP(Q$4,Description!$A$136:$C$203,3)*Q1098</f>
        <v>0</v>
      </c>
      <c r="R495">
        <f t="shared" si="261"/>
        <v>1</v>
      </c>
      <c r="S495">
        <f>VLOOKUP(S$4,Description!$A$136:$C$203,3)*S1098</f>
        <v>0</v>
      </c>
      <c r="T495">
        <f t="shared" si="262"/>
        <v>0</v>
      </c>
      <c r="U495">
        <f>VLOOKUP(U$4,Description!$A$136:$C$203,3)*U1098</f>
        <v>0</v>
      </c>
      <c r="V495">
        <f t="shared" si="263"/>
        <v>0</v>
      </c>
      <c r="W495">
        <f>VLOOKUP(W$4,Description!$A$136:$C$203,3)*W1098</f>
        <v>0</v>
      </c>
      <c r="X495">
        <f t="shared" si="264"/>
        <v>0</v>
      </c>
      <c r="Y495">
        <f>VLOOKUP(Y$4,Description!$A$136:$C$203,3)*Y1098</f>
        <v>0</v>
      </c>
      <c r="Z495">
        <f t="shared" si="265"/>
        <v>0</v>
      </c>
      <c r="AA495">
        <f>VLOOKUP(AA$4,Description!$A$136:$C$203,3)*AA1098</f>
        <v>4</v>
      </c>
      <c r="AB495">
        <f t="shared" si="266"/>
        <v>1</v>
      </c>
      <c r="AC495">
        <f>VLOOKUP(AC$4,Description!$A$136:$C$203,3)*AC1098</f>
        <v>5</v>
      </c>
      <c r="AD495">
        <f t="shared" si="267"/>
        <v>0</v>
      </c>
      <c r="AE495">
        <f>VLOOKUP(AE$4,Description!$A$136:$C$203,3)*AE1098</f>
        <v>4</v>
      </c>
      <c r="AF495">
        <f t="shared" si="268"/>
        <v>0</v>
      </c>
      <c r="AG495">
        <f>VLOOKUP(AG$4,Description!$A$136:$C$203,3)*AG1098</f>
        <v>0</v>
      </c>
      <c r="AH495">
        <f t="shared" si="269"/>
        <v>1</v>
      </c>
      <c r="AI495">
        <f>VLOOKUP(AI$4,Description!$A$136:$C$203,3)*AI1098</f>
        <v>0</v>
      </c>
      <c r="AJ495">
        <f t="shared" si="270"/>
        <v>0</v>
      </c>
      <c r="AK495">
        <f>VLOOKUP(AK$4,Description!$A$136:$C$203,3)*AK1098</f>
        <v>0</v>
      </c>
      <c r="AL495">
        <f t="shared" si="271"/>
        <v>0</v>
      </c>
      <c r="AM495">
        <f>VLOOKUP(AM$4,Description!$A$136:$C$203,3)*AM1098</f>
        <v>0</v>
      </c>
      <c r="AN495">
        <f t="shared" si="272"/>
        <v>1</v>
      </c>
      <c r="AO495">
        <f>VLOOKUP(AO$4,Description!$A$136:$C$203,3)*AO1098</f>
        <v>2</v>
      </c>
      <c r="AP495">
        <f t="shared" si="273"/>
        <v>0</v>
      </c>
      <c r="AQ495">
        <f>VLOOKUP(AQ$4,Description!$A$136:$C$203,3)*AQ1098</f>
        <v>0</v>
      </c>
      <c r="AR495">
        <f t="shared" si="274"/>
        <v>0</v>
      </c>
      <c r="AS495">
        <f>VLOOKUP(AS$4,Description!$A$136:$C$203,3)*AS1098</f>
        <v>0</v>
      </c>
      <c r="AT495">
        <f t="shared" si="275"/>
        <v>1</v>
      </c>
      <c r="AU495">
        <f>VLOOKUP(AU$4,Description!$A$136:$C$203,3)*AU1098</f>
        <v>5</v>
      </c>
      <c r="AV495">
        <f t="shared" si="276"/>
        <v>0</v>
      </c>
      <c r="AW495">
        <f>VLOOKUP(AW$4,Description!$A$136:$C$203,3)*AW1098</f>
        <v>0</v>
      </c>
      <c r="AX495">
        <f t="shared" si="277"/>
        <v>1</v>
      </c>
      <c r="AY495">
        <f>VLOOKUP(AY$4,Description!$A$136:$C$203,3)*AY1098</f>
        <v>0</v>
      </c>
      <c r="AZ495">
        <f t="shared" si="278"/>
        <v>0</v>
      </c>
      <c r="BA495">
        <f>VLOOKUP(BA$4,Description!$A$136:$C$203,3)*BA1098</f>
        <v>0</v>
      </c>
      <c r="BB495">
        <f t="shared" si="279"/>
        <v>1</v>
      </c>
      <c r="BC495">
        <f>VLOOKUP(BC$4,Description!$A$136:$C$203,3)*BC1098</f>
        <v>0</v>
      </c>
      <c r="BD495">
        <f t="shared" si="280"/>
        <v>0</v>
      </c>
      <c r="BE495">
        <f>VLOOKUP(BE$4,Description!$A$136:$C$203,3)*BE1098</f>
        <v>0</v>
      </c>
      <c r="BF495">
        <f t="shared" si="281"/>
        <v>0</v>
      </c>
      <c r="BG495">
        <f>VLOOKUP(BG$4,Description!$A$136:$C$203,3)*BG1098</f>
        <v>0</v>
      </c>
      <c r="BH495">
        <f t="shared" si="282"/>
        <v>0</v>
      </c>
      <c r="BI495">
        <f>VLOOKUP(BI$4,Description!$A$136:$C$203,3)*BI1098</f>
        <v>3</v>
      </c>
      <c r="BJ495">
        <f t="shared" si="283"/>
        <v>0</v>
      </c>
      <c r="BK495">
        <f>VLOOKUP(BK$4,Description!$A$136:$C$203,3)*BK1098</f>
        <v>0</v>
      </c>
      <c r="BL495">
        <f t="shared" si="284"/>
        <v>1</v>
      </c>
      <c r="BM495">
        <f>VLOOKUP(BM$4,Description!$A$136:$C$203,3)*BM1098</f>
        <v>0</v>
      </c>
      <c r="BN495">
        <f t="shared" si="285"/>
        <v>0</v>
      </c>
      <c r="BO495">
        <f>VLOOKUP(BO$4,Description!$A$136:$C$203,3)*BO1098</f>
        <v>0</v>
      </c>
      <c r="BP495">
        <f t="shared" si="286"/>
        <v>0</v>
      </c>
      <c r="BQ495">
        <f>VLOOKUP(BQ$4,Description!$A$136:$C$203,3)*BQ1098</f>
        <v>0</v>
      </c>
      <c r="BR495">
        <f t="shared" si="287"/>
        <v>0</v>
      </c>
    </row>
    <row r="496" spans="1:70" x14ac:dyDescent="0.2">
      <c r="A496">
        <f t="shared" si="252"/>
        <v>1155580</v>
      </c>
      <c r="B496">
        <f t="shared" si="253"/>
        <v>18</v>
      </c>
      <c r="C496">
        <f>VLOOKUP(C$4,Description!$A$136:$C$203,3)*C1099</f>
        <v>0</v>
      </c>
      <c r="D496">
        <f t="shared" si="254"/>
        <v>0</v>
      </c>
      <c r="E496">
        <f>VLOOKUP(E$4,Description!$A$136:$C$203,3)*E1099</f>
        <v>0</v>
      </c>
      <c r="F496">
        <f t="shared" si="255"/>
        <v>1</v>
      </c>
      <c r="G496">
        <f>VLOOKUP(G$4,Description!$A$136:$C$203,3)*G1099</f>
        <v>0</v>
      </c>
      <c r="H496">
        <f t="shared" si="256"/>
        <v>0</v>
      </c>
      <c r="I496">
        <f>VLOOKUP(I$4,Description!$A$136:$C$203,3)*I1099</f>
        <v>0</v>
      </c>
      <c r="J496">
        <f t="shared" si="257"/>
        <v>0</v>
      </c>
      <c r="K496">
        <f>VLOOKUP(K$4,Description!$A$136:$C$203,3)*K1099</f>
        <v>0</v>
      </c>
      <c r="L496">
        <f t="shared" si="258"/>
        <v>0</v>
      </c>
      <c r="M496">
        <f>VLOOKUP(M$4,Description!$A$136:$C$203,3)*M1099</f>
        <v>0</v>
      </c>
      <c r="N496">
        <f t="shared" si="259"/>
        <v>0</v>
      </c>
      <c r="O496">
        <f>VLOOKUP(O$4,Description!$A$136:$C$203,3)*O1099</f>
        <v>0</v>
      </c>
      <c r="P496">
        <f t="shared" si="260"/>
        <v>1</v>
      </c>
      <c r="Q496">
        <f>VLOOKUP(Q$4,Description!$A$136:$C$203,3)*Q1099</f>
        <v>0</v>
      </c>
      <c r="R496">
        <f t="shared" si="261"/>
        <v>1</v>
      </c>
      <c r="S496">
        <f>VLOOKUP(S$4,Description!$A$136:$C$203,3)*S1099</f>
        <v>0</v>
      </c>
      <c r="T496">
        <f t="shared" si="262"/>
        <v>0</v>
      </c>
      <c r="U496">
        <f>VLOOKUP(U$4,Description!$A$136:$C$203,3)*U1099</f>
        <v>0</v>
      </c>
      <c r="V496">
        <f t="shared" si="263"/>
        <v>0</v>
      </c>
      <c r="W496">
        <f>VLOOKUP(W$4,Description!$A$136:$C$203,3)*W1099</f>
        <v>0</v>
      </c>
      <c r="X496">
        <f t="shared" si="264"/>
        <v>0</v>
      </c>
      <c r="Y496">
        <f>VLOOKUP(Y$4,Description!$A$136:$C$203,3)*Y1099</f>
        <v>0</v>
      </c>
      <c r="Z496">
        <f t="shared" si="265"/>
        <v>0</v>
      </c>
      <c r="AA496">
        <f>VLOOKUP(AA$4,Description!$A$136:$C$203,3)*AA1099</f>
        <v>4</v>
      </c>
      <c r="AB496">
        <f t="shared" si="266"/>
        <v>1</v>
      </c>
      <c r="AC496">
        <f>VLOOKUP(AC$4,Description!$A$136:$C$203,3)*AC1099</f>
        <v>5</v>
      </c>
      <c r="AD496">
        <f t="shared" si="267"/>
        <v>0</v>
      </c>
      <c r="AE496">
        <f>VLOOKUP(AE$4,Description!$A$136:$C$203,3)*AE1099</f>
        <v>0</v>
      </c>
      <c r="AF496">
        <f t="shared" si="268"/>
        <v>1</v>
      </c>
      <c r="AG496">
        <f>VLOOKUP(AG$4,Description!$A$136:$C$203,3)*AG1099</f>
        <v>0</v>
      </c>
      <c r="AH496">
        <f t="shared" si="269"/>
        <v>0</v>
      </c>
      <c r="AI496">
        <f>VLOOKUP(AI$4,Description!$A$136:$C$203,3)*AI1099</f>
        <v>0</v>
      </c>
      <c r="AJ496">
        <f t="shared" si="270"/>
        <v>0</v>
      </c>
      <c r="AK496">
        <f>VLOOKUP(AK$4,Description!$A$136:$C$203,3)*AK1099</f>
        <v>0</v>
      </c>
      <c r="AL496">
        <f t="shared" si="271"/>
        <v>0</v>
      </c>
      <c r="AM496">
        <f>VLOOKUP(AM$4,Description!$A$136:$C$203,3)*AM1099</f>
        <v>0</v>
      </c>
      <c r="AN496">
        <f t="shared" si="272"/>
        <v>0</v>
      </c>
      <c r="AO496">
        <f>VLOOKUP(AO$4,Description!$A$136:$C$203,3)*AO1099</f>
        <v>2</v>
      </c>
      <c r="AP496">
        <f t="shared" si="273"/>
        <v>1</v>
      </c>
      <c r="AQ496">
        <f>VLOOKUP(AQ$4,Description!$A$136:$C$203,3)*AQ1099</f>
        <v>0</v>
      </c>
      <c r="AR496">
        <f t="shared" si="274"/>
        <v>0</v>
      </c>
      <c r="AS496">
        <f>VLOOKUP(AS$4,Description!$A$136:$C$203,3)*AS1099</f>
        <v>0</v>
      </c>
      <c r="AT496">
        <f t="shared" si="275"/>
        <v>0</v>
      </c>
      <c r="AU496">
        <f>VLOOKUP(AU$4,Description!$A$136:$C$203,3)*AU1099</f>
        <v>0</v>
      </c>
      <c r="AV496">
        <f t="shared" si="276"/>
        <v>0</v>
      </c>
      <c r="AW496">
        <f>VLOOKUP(AW$4,Description!$A$136:$C$203,3)*AW1099</f>
        <v>0</v>
      </c>
      <c r="AX496">
        <f t="shared" si="277"/>
        <v>1</v>
      </c>
      <c r="AY496">
        <f>VLOOKUP(AY$4,Description!$A$136:$C$203,3)*AY1099</f>
        <v>0</v>
      </c>
      <c r="AZ496">
        <f t="shared" si="278"/>
        <v>0</v>
      </c>
      <c r="BA496">
        <f>VLOOKUP(BA$4,Description!$A$136:$C$203,3)*BA1099</f>
        <v>0</v>
      </c>
      <c r="BB496">
        <f t="shared" si="279"/>
        <v>0</v>
      </c>
      <c r="BC496">
        <f>VLOOKUP(BC$4,Description!$A$136:$C$203,3)*BC1099</f>
        <v>0</v>
      </c>
      <c r="BD496">
        <f t="shared" si="280"/>
        <v>0</v>
      </c>
      <c r="BE496">
        <f>VLOOKUP(BE$4,Description!$A$136:$C$203,3)*BE1099</f>
        <v>0</v>
      </c>
      <c r="BF496">
        <f t="shared" si="281"/>
        <v>0</v>
      </c>
      <c r="BG496">
        <f>VLOOKUP(BG$4,Description!$A$136:$C$203,3)*BG1099</f>
        <v>0</v>
      </c>
      <c r="BH496">
        <f t="shared" si="282"/>
        <v>0</v>
      </c>
      <c r="BI496">
        <f>VLOOKUP(BI$4,Description!$A$136:$C$203,3)*BI1099</f>
        <v>0</v>
      </c>
      <c r="BJ496">
        <f t="shared" si="283"/>
        <v>0</v>
      </c>
      <c r="BK496">
        <f>VLOOKUP(BK$4,Description!$A$136:$C$203,3)*BK1099</f>
        <v>0</v>
      </c>
      <c r="BL496">
        <f t="shared" si="284"/>
        <v>0</v>
      </c>
      <c r="BM496">
        <f>VLOOKUP(BM$4,Description!$A$136:$C$203,3)*BM1099</f>
        <v>0</v>
      </c>
      <c r="BN496">
        <f t="shared" si="285"/>
        <v>0</v>
      </c>
      <c r="BO496">
        <f>VLOOKUP(BO$4,Description!$A$136:$C$203,3)*BO1099</f>
        <v>0</v>
      </c>
      <c r="BP496">
        <f t="shared" si="286"/>
        <v>0</v>
      </c>
      <c r="BQ496">
        <f>VLOOKUP(BQ$4,Description!$A$136:$C$203,3)*BQ1099</f>
        <v>0</v>
      </c>
      <c r="BR496">
        <f t="shared" si="287"/>
        <v>0</v>
      </c>
    </row>
    <row r="497" spans="1:70" x14ac:dyDescent="0.2">
      <c r="A497">
        <f t="shared" si="252"/>
        <v>1155680</v>
      </c>
      <c r="B497">
        <f t="shared" si="253"/>
        <v>0</v>
      </c>
      <c r="C497">
        <f>VLOOKUP(C$4,Description!$A$136:$C$203,3)*C1100</f>
        <v>0</v>
      </c>
      <c r="D497">
        <f t="shared" si="254"/>
        <v>0</v>
      </c>
      <c r="E497">
        <f>VLOOKUP(E$4,Description!$A$136:$C$203,3)*E1100</f>
        <v>0</v>
      </c>
      <c r="F497">
        <f t="shared" si="255"/>
        <v>0</v>
      </c>
      <c r="G497">
        <f>VLOOKUP(G$4,Description!$A$136:$C$203,3)*G1100</f>
        <v>0</v>
      </c>
      <c r="H497">
        <f t="shared" si="256"/>
        <v>0</v>
      </c>
      <c r="I497">
        <f>VLOOKUP(I$4,Description!$A$136:$C$203,3)*I1100</f>
        <v>0</v>
      </c>
      <c r="J497">
        <f t="shared" si="257"/>
        <v>0</v>
      </c>
      <c r="K497">
        <f>VLOOKUP(K$4,Description!$A$136:$C$203,3)*K1100</f>
        <v>0</v>
      </c>
      <c r="L497">
        <f t="shared" si="258"/>
        <v>0</v>
      </c>
      <c r="M497">
        <f>VLOOKUP(M$4,Description!$A$136:$C$203,3)*M1100</f>
        <v>0</v>
      </c>
      <c r="N497">
        <f t="shared" si="259"/>
        <v>0</v>
      </c>
      <c r="O497">
        <f>VLOOKUP(O$4,Description!$A$136:$C$203,3)*O1100</f>
        <v>0</v>
      </c>
      <c r="P497">
        <f t="shared" si="260"/>
        <v>0</v>
      </c>
      <c r="Q497">
        <f>VLOOKUP(Q$4,Description!$A$136:$C$203,3)*Q1100</f>
        <v>0</v>
      </c>
      <c r="R497">
        <f t="shared" si="261"/>
        <v>0</v>
      </c>
      <c r="S497">
        <f>VLOOKUP(S$4,Description!$A$136:$C$203,3)*S1100</f>
        <v>0</v>
      </c>
      <c r="T497">
        <f t="shared" si="262"/>
        <v>0</v>
      </c>
      <c r="U497">
        <f>VLOOKUP(U$4,Description!$A$136:$C$203,3)*U1100</f>
        <v>0</v>
      </c>
      <c r="V497">
        <f t="shared" si="263"/>
        <v>0</v>
      </c>
      <c r="W497">
        <f>VLOOKUP(W$4,Description!$A$136:$C$203,3)*W1100</f>
        <v>0</v>
      </c>
      <c r="X497">
        <f t="shared" si="264"/>
        <v>0</v>
      </c>
      <c r="Y497">
        <f>VLOOKUP(Y$4,Description!$A$136:$C$203,3)*Y1100</f>
        <v>0</v>
      </c>
      <c r="Z497">
        <f t="shared" si="265"/>
        <v>0</v>
      </c>
      <c r="AA497">
        <f>VLOOKUP(AA$4,Description!$A$136:$C$203,3)*AA1100</f>
        <v>0</v>
      </c>
      <c r="AB497">
        <f t="shared" si="266"/>
        <v>0</v>
      </c>
      <c r="AC497">
        <f>VLOOKUP(AC$4,Description!$A$136:$C$203,3)*AC1100</f>
        <v>0</v>
      </c>
      <c r="AD497">
        <f t="shared" si="267"/>
        <v>0</v>
      </c>
      <c r="AE497">
        <f>VLOOKUP(AE$4,Description!$A$136:$C$203,3)*AE1100</f>
        <v>0</v>
      </c>
      <c r="AF497">
        <f t="shared" si="268"/>
        <v>0</v>
      </c>
      <c r="AG497">
        <f>VLOOKUP(AG$4,Description!$A$136:$C$203,3)*AG1100</f>
        <v>0</v>
      </c>
      <c r="AH497">
        <f t="shared" si="269"/>
        <v>0</v>
      </c>
      <c r="AI497">
        <f>VLOOKUP(AI$4,Description!$A$136:$C$203,3)*AI1100</f>
        <v>0</v>
      </c>
      <c r="AJ497">
        <f t="shared" si="270"/>
        <v>0</v>
      </c>
      <c r="AK497">
        <f>VLOOKUP(AK$4,Description!$A$136:$C$203,3)*AK1100</f>
        <v>0</v>
      </c>
      <c r="AL497">
        <f t="shared" si="271"/>
        <v>0</v>
      </c>
      <c r="AM497">
        <f>VLOOKUP(AM$4,Description!$A$136:$C$203,3)*AM1100</f>
        <v>0</v>
      </c>
      <c r="AN497">
        <f t="shared" si="272"/>
        <v>0</v>
      </c>
      <c r="AO497">
        <f>VLOOKUP(AO$4,Description!$A$136:$C$203,3)*AO1100</f>
        <v>0</v>
      </c>
      <c r="AP497">
        <f t="shared" si="273"/>
        <v>0</v>
      </c>
      <c r="AQ497">
        <f>VLOOKUP(AQ$4,Description!$A$136:$C$203,3)*AQ1100</f>
        <v>0</v>
      </c>
      <c r="AR497">
        <f t="shared" si="274"/>
        <v>0</v>
      </c>
      <c r="AS497">
        <f>VLOOKUP(AS$4,Description!$A$136:$C$203,3)*AS1100</f>
        <v>0</v>
      </c>
      <c r="AT497">
        <f t="shared" si="275"/>
        <v>0</v>
      </c>
      <c r="AU497">
        <f>VLOOKUP(AU$4,Description!$A$136:$C$203,3)*AU1100</f>
        <v>0</v>
      </c>
      <c r="AV497">
        <f t="shared" si="276"/>
        <v>0</v>
      </c>
      <c r="AW497">
        <f>VLOOKUP(AW$4,Description!$A$136:$C$203,3)*AW1100</f>
        <v>0</v>
      </c>
      <c r="AX497">
        <f t="shared" si="277"/>
        <v>0</v>
      </c>
      <c r="AY497">
        <f>VLOOKUP(AY$4,Description!$A$136:$C$203,3)*AY1100</f>
        <v>0</v>
      </c>
      <c r="AZ497">
        <f t="shared" si="278"/>
        <v>0</v>
      </c>
      <c r="BA497">
        <f>VLOOKUP(BA$4,Description!$A$136:$C$203,3)*BA1100</f>
        <v>0</v>
      </c>
      <c r="BB497">
        <f t="shared" si="279"/>
        <v>0</v>
      </c>
      <c r="BC497">
        <f>VLOOKUP(BC$4,Description!$A$136:$C$203,3)*BC1100</f>
        <v>0</v>
      </c>
      <c r="BD497">
        <f t="shared" si="280"/>
        <v>0</v>
      </c>
      <c r="BE497">
        <f>VLOOKUP(BE$4,Description!$A$136:$C$203,3)*BE1100</f>
        <v>0</v>
      </c>
      <c r="BF497">
        <f t="shared" si="281"/>
        <v>0</v>
      </c>
      <c r="BG497">
        <f>VLOOKUP(BG$4,Description!$A$136:$C$203,3)*BG1100</f>
        <v>0</v>
      </c>
      <c r="BH497">
        <f t="shared" si="282"/>
        <v>0</v>
      </c>
      <c r="BI497">
        <f>VLOOKUP(BI$4,Description!$A$136:$C$203,3)*BI1100</f>
        <v>0</v>
      </c>
      <c r="BJ497">
        <f t="shared" si="283"/>
        <v>0</v>
      </c>
      <c r="BK497">
        <f>VLOOKUP(BK$4,Description!$A$136:$C$203,3)*BK1100</f>
        <v>0</v>
      </c>
      <c r="BL497">
        <f t="shared" si="284"/>
        <v>0</v>
      </c>
      <c r="BM497">
        <f>VLOOKUP(BM$4,Description!$A$136:$C$203,3)*BM1100</f>
        <v>0</v>
      </c>
      <c r="BN497">
        <f t="shared" si="285"/>
        <v>0</v>
      </c>
      <c r="BO497">
        <f>VLOOKUP(BO$4,Description!$A$136:$C$203,3)*BO1100</f>
        <v>0</v>
      </c>
      <c r="BP497">
        <f t="shared" si="286"/>
        <v>0</v>
      </c>
      <c r="BQ497">
        <f>VLOOKUP(BQ$4,Description!$A$136:$C$203,3)*BQ1100</f>
        <v>0</v>
      </c>
      <c r="BR497">
        <f t="shared" si="287"/>
        <v>0</v>
      </c>
    </row>
    <row r="498" spans="1:70" x14ac:dyDescent="0.2">
      <c r="A498">
        <f t="shared" si="252"/>
        <v>1155700</v>
      </c>
      <c r="B498">
        <f t="shared" si="253"/>
        <v>0</v>
      </c>
      <c r="C498">
        <f>VLOOKUP(C$4,Description!$A$136:$C$203,3)*C1101</f>
        <v>0</v>
      </c>
      <c r="D498">
        <f t="shared" si="254"/>
        <v>0</v>
      </c>
      <c r="E498">
        <f>VLOOKUP(E$4,Description!$A$136:$C$203,3)*E1101</f>
        <v>0</v>
      </c>
      <c r="F498">
        <f t="shared" si="255"/>
        <v>0</v>
      </c>
      <c r="G498">
        <f>VLOOKUP(G$4,Description!$A$136:$C$203,3)*G1101</f>
        <v>0</v>
      </c>
      <c r="H498">
        <f t="shared" si="256"/>
        <v>0</v>
      </c>
      <c r="I498">
        <f>VLOOKUP(I$4,Description!$A$136:$C$203,3)*I1101</f>
        <v>0</v>
      </c>
      <c r="J498">
        <f t="shared" si="257"/>
        <v>0</v>
      </c>
      <c r="K498">
        <f>VLOOKUP(K$4,Description!$A$136:$C$203,3)*K1101</f>
        <v>0</v>
      </c>
      <c r="L498">
        <f t="shared" si="258"/>
        <v>0</v>
      </c>
      <c r="M498">
        <f>VLOOKUP(M$4,Description!$A$136:$C$203,3)*M1101</f>
        <v>0</v>
      </c>
      <c r="N498">
        <f t="shared" si="259"/>
        <v>0</v>
      </c>
      <c r="O498">
        <f>VLOOKUP(O$4,Description!$A$136:$C$203,3)*O1101</f>
        <v>0</v>
      </c>
      <c r="P498">
        <f t="shared" si="260"/>
        <v>0</v>
      </c>
      <c r="Q498">
        <f>VLOOKUP(Q$4,Description!$A$136:$C$203,3)*Q1101</f>
        <v>0</v>
      </c>
      <c r="R498">
        <f t="shared" si="261"/>
        <v>0</v>
      </c>
      <c r="S498">
        <f>VLOOKUP(S$4,Description!$A$136:$C$203,3)*S1101</f>
        <v>0</v>
      </c>
      <c r="T498">
        <f t="shared" si="262"/>
        <v>0</v>
      </c>
      <c r="U498">
        <f>VLOOKUP(U$4,Description!$A$136:$C$203,3)*U1101</f>
        <v>0</v>
      </c>
      <c r="V498">
        <f t="shared" si="263"/>
        <v>0</v>
      </c>
      <c r="W498">
        <f>VLOOKUP(W$4,Description!$A$136:$C$203,3)*W1101</f>
        <v>0</v>
      </c>
      <c r="X498">
        <f t="shared" si="264"/>
        <v>0</v>
      </c>
      <c r="Y498">
        <f>VLOOKUP(Y$4,Description!$A$136:$C$203,3)*Y1101</f>
        <v>0</v>
      </c>
      <c r="Z498">
        <f t="shared" si="265"/>
        <v>0</v>
      </c>
      <c r="AA498">
        <f>VLOOKUP(AA$4,Description!$A$136:$C$203,3)*AA1101</f>
        <v>0</v>
      </c>
      <c r="AB498">
        <f t="shared" si="266"/>
        <v>0</v>
      </c>
      <c r="AC498">
        <f>VLOOKUP(AC$4,Description!$A$136:$C$203,3)*AC1101</f>
        <v>0</v>
      </c>
      <c r="AD498">
        <f t="shared" si="267"/>
        <v>0</v>
      </c>
      <c r="AE498">
        <f>VLOOKUP(AE$4,Description!$A$136:$C$203,3)*AE1101</f>
        <v>0</v>
      </c>
      <c r="AF498">
        <f t="shared" si="268"/>
        <v>0</v>
      </c>
      <c r="AG498">
        <f>VLOOKUP(AG$4,Description!$A$136:$C$203,3)*AG1101</f>
        <v>0</v>
      </c>
      <c r="AH498">
        <f t="shared" si="269"/>
        <v>0</v>
      </c>
      <c r="AI498">
        <f>VLOOKUP(AI$4,Description!$A$136:$C$203,3)*AI1101</f>
        <v>0</v>
      </c>
      <c r="AJ498">
        <f t="shared" si="270"/>
        <v>0</v>
      </c>
      <c r="AK498">
        <f>VLOOKUP(AK$4,Description!$A$136:$C$203,3)*AK1101</f>
        <v>0</v>
      </c>
      <c r="AL498">
        <f t="shared" si="271"/>
        <v>0</v>
      </c>
      <c r="AM498">
        <f>VLOOKUP(AM$4,Description!$A$136:$C$203,3)*AM1101</f>
        <v>0</v>
      </c>
      <c r="AN498">
        <f t="shared" si="272"/>
        <v>0</v>
      </c>
      <c r="AO498">
        <f>VLOOKUP(AO$4,Description!$A$136:$C$203,3)*AO1101</f>
        <v>0</v>
      </c>
      <c r="AP498">
        <f t="shared" si="273"/>
        <v>0</v>
      </c>
      <c r="AQ498">
        <f>VLOOKUP(AQ$4,Description!$A$136:$C$203,3)*AQ1101</f>
        <v>0</v>
      </c>
      <c r="AR498">
        <f t="shared" si="274"/>
        <v>0</v>
      </c>
      <c r="AS498">
        <f>VLOOKUP(AS$4,Description!$A$136:$C$203,3)*AS1101</f>
        <v>0</v>
      </c>
      <c r="AT498">
        <f t="shared" si="275"/>
        <v>0</v>
      </c>
      <c r="AU498">
        <f>VLOOKUP(AU$4,Description!$A$136:$C$203,3)*AU1101</f>
        <v>0</v>
      </c>
      <c r="AV498">
        <f t="shared" si="276"/>
        <v>0</v>
      </c>
      <c r="AW498">
        <f>VLOOKUP(AW$4,Description!$A$136:$C$203,3)*AW1101</f>
        <v>0</v>
      </c>
      <c r="AX498">
        <f t="shared" si="277"/>
        <v>0</v>
      </c>
      <c r="AY498">
        <f>VLOOKUP(AY$4,Description!$A$136:$C$203,3)*AY1101</f>
        <v>0</v>
      </c>
      <c r="AZ498">
        <f t="shared" si="278"/>
        <v>0</v>
      </c>
      <c r="BA498">
        <f>VLOOKUP(BA$4,Description!$A$136:$C$203,3)*BA1101</f>
        <v>0</v>
      </c>
      <c r="BB498">
        <f t="shared" si="279"/>
        <v>0</v>
      </c>
      <c r="BC498">
        <f>VLOOKUP(BC$4,Description!$A$136:$C$203,3)*BC1101</f>
        <v>0</v>
      </c>
      <c r="BD498">
        <f t="shared" si="280"/>
        <v>0</v>
      </c>
      <c r="BE498">
        <f>VLOOKUP(BE$4,Description!$A$136:$C$203,3)*BE1101</f>
        <v>0</v>
      </c>
      <c r="BF498">
        <f t="shared" si="281"/>
        <v>0</v>
      </c>
      <c r="BG498">
        <f>VLOOKUP(BG$4,Description!$A$136:$C$203,3)*BG1101</f>
        <v>0</v>
      </c>
      <c r="BH498">
        <f t="shared" si="282"/>
        <v>0</v>
      </c>
      <c r="BI498">
        <f>VLOOKUP(BI$4,Description!$A$136:$C$203,3)*BI1101</f>
        <v>0</v>
      </c>
      <c r="BJ498">
        <f t="shared" si="283"/>
        <v>0</v>
      </c>
      <c r="BK498">
        <f>VLOOKUP(BK$4,Description!$A$136:$C$203,3)*BK1101</f>
        <v>0</v>
      </c>
      <c r="BL498">
        <f t="shared" si="284"/>
        <v>0</v>
      </c>
      <c r="BM498">
        <f>VLOOKUP(BM$4,Description!$A$136:$C$203,3)*BM1101</f>
        <v>0</v>
      </c>
      <c r="BN498">
        <f t="shared" si="285"/>
        <v>0</v>
      </c>
      <c r="BO498">
        <f>VLOOKUP(BO$4,Description!$A$136:$C$203,3)*BO1101</f>
        <v>0</v>
      </c>
      <c r="BP498">
        <f t="shared" si="286"/>
        <v>0</v>
      </c>
      <c r="BQ498">
        <f>VLOOKUP(BQ$4,Description!$A$136:$C$203,3)*BQ1101</f>
        <v>0</v>
      </c>
      <c r="BR498">
        <f t="shared" si="287"/>
        <v>0</v>
      </c>
    </row>
    <row r="499" spans="1:70" x14ac:dyDescent="0.2">
      <c r="A499">
        <f t="shared" si="252"/>
        <v>1155740</v>
      </c>
      <c r="B499">
        <f t="shared" si="253"/>
        <v>13</v>
      </c>
      <c r="C499">
        <f>VLOOKUP(C$4,Description!$A$136:$C$203,3)*C1102</f>
        <v>0</v>
      </c>
      <c r="D499">
        <f t="shared" si="254"/>
        <v>0</v>
      </c>
      <c r="E499">
        <f>VLOOKUP(E$4,Description!$A$136:$C$203,3)*E1102</f>
        <v>0</v>
      </c>
      <c r="F499">
        <f t="shared" si="255"/>
        <v>1</v>
      </c>
      <c r="G499">
        <f>VLOOKUP(G$4,Description!$A$136:$C$203,3)*G1102</f>
        <v>0</v>
      </c>
      <c r="H499">
        <f t="shared" si="256"/>
        <v>0</v>
      </c>
      <c r="I499">
        <f>VLOOKUP(I$4,Description!$A$136:$C$203,3)*I1102</f>
        <v>0</v>
      </c>
      <c r="J499">
        <f t="shared" si="257"/>
        <v>0</v>
      </c>
      <c r="K499">
        <f>VLOOKUP(K$4,Description!$A$136:$C$203,3)*K1102</f>
        <v>0</v>
      </c>
      <c r="L499">
        <f t="shared" si="258"/>
        <v>0</v>
      </c>
      <c r="M499">
        <f>VLOOKUP(M$4,Description!$A$136:$C$203,3)*M1102</f>
        <v>0</v>
      </c>
      <c r="N499">
        <f t="shared" si="259"/>
        <v>0</v>
      </c>
      <c r="O499">
        <f>VLOOKUP(O$4,Description!$A$136:$C$203,3)*O1102</f>
        <v>0</v>
      </c>
      <c r="P499">
        <f t="shared" si="260"/>
        <v>1</v>
      </c>
      <c r="Q499">
        <f>VLOOKUP(Q$4,Description!$A$136:$C$203,3)*Q1102</f>
        <v>0</v>
      </c>
      <c r="R499">
        <f t="shared" si="261"/>
        <v>0</v>
      </c>
      <c r="S499">
        <f>VLOOKUP(S$4,Description!$A$136:$C$203,3)*S1102</f>
        <v>0</v>
      </c>
      <c r="T499">
        <f t="shared" si="262"/>
        <v>0</v>
      </c>
      <c r="U499">
        <f>VLOOKUP(U$4,Description!$A$136:$C$203,3)*U1102</f>
        <v>0</v>
      </c>
      <c r="V499">
        <f t="shared" si="263"/>
        <v>0</v>
      </c>
      <c r="W499">
        <f>VLOOKUP(W$4,Description!$A$136:$C$203,3)*W1102</f>
        <v>0</v>
      </c>
      <c r="X499">
        <f t="shared" si="264"/>
        <v>0</v>
      </c>
      <c r="Y499">
        <f>VLOOKUP(Y$4,Description!$A$136:$C$203,3)*Y1102</f>
        <v>1</v>
      </c>
      <c r="Z499">
        <f t="shared" si="265"/>
        <v>1</v>
      </c>
      <c r="AA499">
        <f>VLOOKUP(AA$4,Description!$A$136:$C$203,3)*AA1102</f>
        <v>4</v>
      </c>
      <c r="AB499">
        <f t="shared" si="266"/>
        <v>1</v>
      </c>
      <c r="AC499">
        <f>VLOOKUP(AC$4,Description!$A$136:$C$203,3)*AC1102</f>
        <v>0</v>
      </c>
      <c r="AD499">
        <f t="shared" si="267"/>
        <v>0</v>
      </c>
      <c r="AE499">
        <f>VLOOKUP(AE$4,Description!$A$136:$C$203,3)*AE1102</f>
        <v>0</v>
      </c>
      <c r="AF499">
        <f t="shared" si="268"/>
        <v>1</v>
      </c>
      <c r="AG499">
        <f>VLOOKUP(AG$4,Description!$A$136:$C$203,3)*AG1102</f>
        <v>0</v>
      </c>
      <c r="AH499">
        <f t="shared" si="269"/>
        <v>0</v>
      </c>
      <c r="AI499">
        <f>VLOOKUP(AI$4,Description!$A$136:$C$203,3)*AI1102</f>
        <v>0</v>
      </c>
      <c r="AJ499">
        <f t="shared" si="270"/>
        <v>0</v>
      </c>
      <c r="AK499">
        <f>VLOOKUP(AK$4,Description!$A$136:$C$203,3)*AK1102</f>
        <v>0</v>
      </c>
      <c r="AL499">
        <f t="shared" si="271"/>
        <v>0</v>
      </c>
      <c r="AM499">
        <f>VLOOKUP(AM$4,Description!$A$136:$C$203,3)*AM1102</f>
        <v>0</v>
      </c>
      <c r="AN499">
        <f t="shared" si="272"/>
        <v>0</v>
      </c>
      <c r="AO499">
        <f>VLOOKUP(AO$4,Description!$A$136:$C$203,3)*AO1102</f>
        <v>2</v>
      </c>
      <c r="AP499">
        <f t="shared" si="273"/>
        <v>0</v>
      </c>
      <c r="AQ499">
        <f>VLOOKUP(AQ$4,Description!$A$136:$C$203,3)*AQ1102</f>
        <v>0</v>
      </c>
      <c r="AR499">
        <f t="shared" si="274"/>
        <v>0</v>
      </c>
      <c r="AS499">
        <f>VLOOKUP(AS$4,Description!$A$136:$C$203,3)*AS1102</f>
        <v>0</v>
      </c>
      <c r="AT499">
        <f t="shared" si="275"/>
        <v>1</v>
      </c>
      <c r="AU499">
        <f>VLOOKUP(AU$4,Description!$A$136:$C$203,3)*AU1102</f>
        <v>0</v>
      </c>
      <c r="AV499">
        <f t="shared" si="276"/>
        <v>0</v>
      </c>
      <c r="AW499">
        <f>VLOOKUP(AW$4,Description!$A$136:$C$203,3)*AW1102</f>
        <v>0</v>
      </c>
      <c r="AX499">
        <f t="shared" si="277"/>
        <v>0</v>
      </c>
      <c r="AY499">
        <f>VLOOKUP(AY$4,Description!$A$136:$C$203,3)*AY1102</f>
        <v>0</v>
      </c>
      <c r="AZ499">
        <f t="shared" si="278"/>
        <v>0</v>
      </c>
      <c r="BA499">
        <f>VLOOKUP(BA$4,Description!$A$136:$C$203,3)*BA1102</f>
        <v>0</v>
      </c>
      <c r="BB499">
        <f t="shared" si="279"/>
        <v>0</v>
      </c>
      <c r="BC499">
        <f>VLOOKUP(BC$4,Description!$A$136:$C$203,3)*BC1102</f>
        <v>0</v>
      </c>
      <c r="BD499">
        <f t="shared" si="280"/>
        <v>0</v>
      </c>
      <c r="BE499">
        <f>VLOOKUP(BE$4,Description!$A$136:$C$203,3)*BE1102</f>
        <v>0</v>
      </c>
      <c r="BF499">
        <f t="shared" si="281"/>
        <v>0</v>
      </c>
      <c r="BG499">
        <f>VLOOKUP(BG$4,Description!$A$136:$C$203,3)*BG1102</f>
        <v>0</v>
      </c>
      <c r="BH499">
        <f t="shared" si="282"/>
        <v>0</v>
      </c>
      <c r="BI499">
        <f>VLOOKUP(BI$4,Description!$A$136:$C$203,3)*BI1102</f>
        <v>0</v>
      </c>
      <c r="BJ499">
        <f t="shared" si="283"/>
        <v>0</v>
      </c>
      <c r="BK499">
        <f>VLOOKUP(BK$4,Description!$A$136:$C$203,3)*BK1102</f>
        <v>0</v>
      </c>
      <c r="BL499">
        <f t="shared" si="284"/>
        <v>0</v>
      </c>
      <c r="BM499">
        <f>VLOOKUP(BM$4,Description!$A$136:$C$203,3)*BM1102</f>
        <v>0</v>
      </c>
      <c r="BN499">
        <f t="shared" si="285"/>
        <v>0</v>
      </c>
      <c r="BO499">
        <f>VLOOKUP(BO$4,Description!$A$136:$C$203,3)*BO1102</f>
        <v>0</v>
      </c>
      <c r="BP499">
        <f t="shared" si="286"/>
        <v>0</v>
      </c>
      <c r="BQ499">
        <f>VLOOKUP(BQ$4,Description!$A$136:$C$203,3)*BQ1102</f>
        <v>0</v>
      </c>
      <c r="BR499">
        <f t="shared" si="287"/>
        <v>0</v>
      </c>
    </row>
    <row r="500" spans="1:70" x14ac:dyDescent="0.2">
      <c r="A500">
        <f t="shared" si="252"/>
        <v>1155820</v>
      </c>
      <c r="B500">
        <f t="shared" si="253"/>
        <v>44</v>
      </c>
      <c r="C500">
        <f>VLOOKUP(C$4,Description!$A$136:$C$203,3)*C1103</f>
        <v>0</v>
      </c>
      <c r="D500">
        <f t="shared" si="254"/>
        <v>1</v>
      </c>
      <c r="E500">
        <f>VLOOKUP(E$4,Description!$A$136:$C$203,3)*E1103</f>
        <v>1</v>
      </c>
      <c r="F500">
        <f t="shared" si="255"/>
        <v>0</v>
      </c>
      <c r="G500">
        <f>VLOOKUP(G$4,Description!$A$136:$C$203,3)*G1103</f>
        <v>0</v>
      </c>
      <c r="H500">
        <f t="shared" si="256"/>
        <v>0</v>
      </c>
      <c r="I500">
        <f>VLOOKUP(I$4,Description!$A$136:$C$203,3)*I1103</f>
        <v>0</v>
      </c>
      <c r="J500">
        <f t="shared" si="257"/>
        <v>1</v>
      </c>
      <c r="K500">
        <f>VLOOKUP(K$4,Description!$A$136:$C$203,3)*K1103</f>
        <v>0</v>
      </c>
      <c r="L500">
        <f t="shared" si="258"/>
        <v>0</v>
      </c>
      <c r="M500">
        <f>VLOOKUP(M$4,Description!$A$136:$C$203,3)*M1103</f>
        <v>3</v>
      </c>
      <c r="N500">
        <f t="shared" si="259"/>
        <v>0</v>
      </c>
      <c r="O500">
        <f>VLOOKUP(O$4,Description!$A$136:$C$203,3)*O1103</f>
        <v>0</v>
      </c>
      <c r="P500">
        <f t="shared" si="260"/>
        <v>1</v>
      </c>
      <c r="Q500">
        <f>VLOOKUP(Q$4,Description!$A$136:$C$203,3)*Q1103</f>
        <v>0</v>
      </c>
      <c r="R500">
        <f t="shared" si="261"/>
        <v>0</v>
      </c>
      <c r="S500">
        <f>VLOOKUP(S$4,Description!$A$136:$C$203,3)*S1103</f>
        <v>0</v>
      </c>
      <c r="T500">
        <f t="shared" si="262"/>
        <v>0</v>
      </c>
      <c r="U500">
        <f>VLOOKUP(U$4,Description!$A$136:$C$203,3)*U1103</f>
        <v>5</v>
      </c>
      <c r="V500">
        <f t="shared" si="263"/>
        <v>0</v>
      </c>
      <c r="W500">
        <f>VLOOKUP(W$4,Description!$A$136:$C$203,3)*W1103</f>
        <v>0</v>
      </c>
      <c r="X500">
        <f t="shared" si="264"/>
        <v>0</v>
      </c>
      <c r="Y500">
        <f>VLOOKUP(Y$4,Description!$A$136:$C$203,3)*Y1103</f>
        <v>1</v>
      </c>
      <c r="Z500">
        <f t="shared" si="265"/>
        <v>0</v>
      </c>
      <c r="AA500">
        <f>VLOOKUP(AA$4,Description!$A$136:$C$203,3)*AA1103</f>
        <v>4</v>
      </c>
      <c r="AB500">
        <f t="shared" si="266"/>
        <v>1</v>
      </c>
      <c r="AC500">
        <f>VLOOKUP(AC$4,Description!$A$136:$C$203,3)*AC1103</f>
        <v>5</v>
      </c>
      <c r="AD500">
        <f t="shared" si="267"/>
        <v>0</v>
      </c>
      <c r="AE500">
        <f>VLOOKUP(AE$4,Description!$A$136:$C$203,3)*AE1103</f>
        <v>0</v>
      </c>
      <c r="AF500">
        <f t="shared" si="268"/>
        <v>1</v>
      </c>
      <c r="AG500">
        <f>VLOOKUP(AG$4,Description!$A$136:$C$203,3)*AG1103</f>
        <v>0</v>
      </c>
      <c r="AH500">
        <f t="shared" si="269"/>
        <v>1</v>
      </c>
      <c r="AI500">
        <f>VLOOKUP(AI$4,Description!$A$136:$C$203,3)*AI1103</f>
        <v>1</v>
      </c>
      <c r="AJ500">
        <f t="shared" si="270"/>
        <v>0</v>
      </c>
      <c r="AK500">
        <f>VLOOKUP(AK$4,Description!$A$136:$C$203,3)*AK1103</f>
        <v>0</v>
      </c>
      <c r="AL500">
        <f t="shared" si="271"/>
        <v>0</v>
      </c>
      <c r="AM500">
        <f>VLOOKUP(AM$4,Description!$A$136:$C$203,3)*AM1103</f>
        <v>0</v>
      </c>
      <c r="AN500">
        <f t="shared" si="272"/>
        <v>0</v>
      </c>
      <c r="AO500">
        <f>VLOOKUP(AO$4,Description!$A$136:$C$203,3)*AO1103</f>
        <v>2</v>
      </c>
      <c r="AP500">
        <f t="shared" si="273"/>
        <v>1</v>
      </c>
      <c r="AQ500">
        <f>VLOOKUP(AQ$4,Description!$A$136:$C$203,3)*AQ1103</f>
        <v>1</v>
      </c>
      <c r="AR500">
        <f t="shared" si="274"/>
        <v>0</v>
      </c>
      <c r="AS500">
        <f>VLOOKUP(AS$4,Description!$A$136:$C$203,3)*AS1103</f>
        <v>0</v>
      </c>
      <c r="AT500">
        <f t="shared" si="275"/>
        <v>1</v>
      </c>
      <c r="AU500">
        <f>VLOOKUP(AU$4,Description!$A$136:$C$203,3)*AU1103</f>
        <v>5</v>
      </c>
      <c r="AV500">
        <f t="shared" si="276"/>
        <v>1</v>
      </c>
      <c r="AW500">
        <f>VLOOKUP(AW$4,Description!$A$136:$C$203,3)*AW1103</f>
        <v>0</v>
      </c>
      <c r="AX500">
        <f t="shared" si="277"/>
        <v>1</v>
      </c>
      <c r="AY500">
        <f>VLOOKUP(AY$4,Description!$A$136:$C$203,3)*AY1103</f>
        <v>0</v>
      </c>
      <c r="AZ500">
        <f t="shared" si="278"/>
        <v>0</v>
      </c>
      <c r="BA500">
        <f>VLOOKUP(BA$4,Description!$A$136:$C$203,3)*BA1103</f>
        <v>0</v>
      </c>
      <c r="BB500">
        <f t="shared" si="279"/>
        <v>0</v>
      </c>
      <c r="BC500">
        <f>VLOOKUP(BC$4,Description!$A$136:$C$203,3)*BC1103</f>
        <v>5</v>
      </c>
      <c r="BD500">
        <f t="shared" si="280"/>
        <v>0</v>
      </c>
      <c r="BE500">
        <f>VLOOKUP(BE$4,Description!$A$136:$C$203,3)*BE1103</f>
        <v>0</v>
      </c>
      <c r="BF500">
        <f t="shared" si="281"/>
        <v>0</v>
      </c>
      <c r="BG500">
        <f>VLOOKUP(BG$4,Description!$A$136:$C$203,3)*BG1103</f>
        <v>1</v>
      </c>
      <c r="BH500">
        <f t="shared" si="282"/>
        <v>0</v>
      </c>
      <c r="BI500">
        <f>VLOOKUP(BI$4,Description!$A$136:$C$203,3)*BI1103</f>
        <v>0</v>
      </c>
      <c r="BJ500">
        <f t="shared" si="283"/>
        <v>0</v>
      </c>
      <c r="BK500">
        <f>VLOOKUP(BK$4,Description!$A$136:$C$203,3)*BK1103</f>
        <v>0</v>
      </c>
      <c r="BL500">
        <f t="shared" si="284"/>
        <v>0</v>
      </c>
      <c r="BM500">
        <f>VLOOKUP(BM$4,Description!$A$136:$C$203,3)*BM1103</f>
        <v>0</v>
      </c>
      <c r="BN500">
        <f t="shared" si="285"/>
        <v>0</v>
      </c>
      <c r="BO500">
        <f>VLOOKUP(BO$4,Description!$A$136:$C$203,3)*BO1103</f>
        <v>0</v>
      </c>
      <c r="BP500">
        <f t="shared" si="286"/>
        <v>0</v>
      </c>
      <c r="BQ500">
        <f>VLOOKUP(BQ$4,Description!$A$136:$C$203,3)*BQ1103</f>
        <v>0</v>
      </c>
      <c r="BR500">
        <f t="shared" si="287"/>
        <v>0</v>
      </c>
    </row>
    <row r="501" spans="1:70" x14ac:dyDescent="0.2">
      <c r="A501">
        <f t="shared" si="252"/>
        <v>1155870</v>
      </c>
      <c r="B501">
        <f t="shared" si="253"/>
        <v>22</v>
      </c>
      <c r="C501">
        <f>VLOOKUP(C$4,Description!$A$136:$C$203,3)*C1104</f>
        <v>0</v>
      </c>
      <c r="D501">
        <f t="shared" si="254"/>
        <v>1</v>
      </c>
      <c r="E501">
        <f>VLOOKUP(E$4,Description!$A$136:$C$203,3)*E1104</f>
        <v>1</v>
      </c>
      <c r="F501">
        <f t="shared" si="255"/>
        <v>0</v>
      </c>
      <c r="G501">
        <f>VLOOKUP(G$4,Description!$A$136:$C$203,3)*G1104</f>
        <v>0</v>
      </c>
      <c r="H501">
        <f t="shared" si="256"/>
        <v>0</v>
      </c>
      <c r="I501">
        <f>VLOOKUP(I$4,Description!$A$136:$C$203,3)*I1104</f>
        <v>0</v>
      </c>
      <c r="J501">
        <f t="shared" si="257"/>
        <v>0</v>
      </c>
      <c r="K501">
        <f>VLOOKUP(K$4,Description!$A$136:$C$203,3)*K1104</f>
        <v>0</v>
      </c>
      <c r="L501">
        <f t="shared" si="258"/>
        <v>0</v>
      </c>
      <c r="M501">
        <f>VLOOKUP(M$4,Description!$A$136:$C$203,3)*M1104</f>
        <v>0</v>
      </c>
      <c r="N501">
        <f t="shared" si="259"/>
        <v>0</v>
      </c>
      <c r="O501">
        <f>VLOOKUP(O$4,Description!$A$136:$C$203,3)*O1104</f>
        <v>0</v>
      </c>
      <c r="P501">
        <f t="shared" si="260"/>
        <v>1</v>
      </c>
      <c r="Q501">
        <f>VLOOKUP(Q$4,Description!$A$136:$C$203,3)*Q1104</f>
        <v>0</v>
      </c>
      <c r="R501">
        <f t="shared" si="261"/>
        <v>0</v>
      </c>
      <c r="S501">
        <f>VLOOKUP(S$4,Description!$A$136:$C$203,3)*S1104</f>
        <v>0</v>
      </c>
      <c r="T501">
        <f t="shared" si="262"/>
        <v>0</v>
      </c>
      <c r="U501">
        <f>VLOOKUP(U$4,Description!$A$136:$C$203,3)*U1104</f>
        <v>0</v>
      </c>
      <c r="V501">
        <f t="shared" si="263"/>
        <v>0</v>
      </c>
      <c r="W501">
        <f>VLOOKUP(W$4,Description!$A$136:$C$203,3)*W1104</f>
        <v>0</v>
      </c>
      <c r="X501">
        <f t="shared" si="264"/>
        <v>0</v>
      </c>
      <c r="Y501">
        <f>VLOOKUP(Y$4,Description!$A$136:$C$203,3)*Y1104</f>
        <v>0</v>
      </c>
      <c r="Z501">
        <f t="shared" si="265"/>
        <v>1</v>
      </c>
      <c r="AA501">
        <f>VLOOKUP(AA$4,Description!$A$136:$C$203,3)*AA1104</f>
        <v>4</v>
      </c>
      <c r="AB501">
        <f t="shared" si="266"/>
        <v>1</v>
      </c>
      <c r="AC501">
        <f>VLOOKUP(AC$4,Description!$A$136:$C$203,3)*AC1104</f>
        <v>0</v>
      </c>
      <c r="AD501">
        <f t="shared" si="267"/>
        <v>0</v>
      </c>
      <c r="AE501">
        <f>VLOOKUP(AE$4,Description!$A$136:$C$203,3)*AE1104</f>
        <v>0</v>
      </c>
      <c r="AF501">
        <f t="shared" si="268"/>
        <v>1</v>
      </c>
      <c r="AG501">
        <f>VLOOKUP(AG$4,Description!$A$136:$C$203,3)*AG1104</f>
        <v>0</v>
      </c>
      <c r="AH501">
        <f t="shared" si="269"/>
        <v>0</v>
      </c>
      <c r="AI501">
        <f>VLOOKUP(AI$4,Description!$A$136:$C$203,3)*AI1104</f>
        <v>0</v>
      </c>
      <c r="AJ501">
        <f t="shared" si="270"/>
        <v>0</v>
      </c>
      <c r="AK501">
        <f>VLOOKUP(AK$4,Description!$A$136:$C$203,3)*AK1104</f>
        <v>0</v>
      </c>
      <c r="AL501">
        <f t="shared" si="271"/>
        <v>0</v>
      </c>
      <c r="AM501">
        <f>VLOOKUP(AM$4,Description!$A$136:$C$203,3)*AM1104</f>
        <v>0</v>
      </c>
      <c r="AN501">
        <f t="shared" si="272"/>
        <v>1</v>
      </c>
      <c r="AO501">
        <f>VLOOKUP(AO$4,Description!$A$136:$C$203,3)*AO1104</f>
        <v>2</v>
      </c>
      <c r="AP501">
        <f t="shared" si="273"/>
        <v>1</v>
      </c>
      <c r="AQ501">
        <f>VLOOKUP(AQ$4,Description!$A$136:$C$203,3)*AQ1104</f>
        <v>1</v>
      </c>
      <c r="AR501">
        <f t="shared" si="274"/>
        <v>0</v>
      </c>
      <c r="AS501">
        <f>VLOOKUP(AS$4,Description!$A$136:$C$203,3)*AS1104</f>
        <v>0</v>
      </c>
      <c r="AT501">
        <f t="shared" si="275"/>
        <v>1</v>
      </c>
      <c r="AU501">
        <f>VLOOKUP(AU$4,Description!$A$136:$C$203,3)*AU1104</f>
        <v>5</v>
      </c>
      <c r="AV501">
        <f t="shared" si="276"/>
        <v>0</v>
      </c>
      <c r="AW501">
        <f>VLOOKUP(AW$4,Description!$A$136:$C$203,3)*AW1104</f>
        <v>0</v>
      </c>
      <c r="AX501">
        <f t="shared" si="277"/>
        <v>1</v>
      </c>
      <c r="AY501">
        <f>VLOOKUP(AY$4,Description!$A$136:$C$203,3)*AY1104</f>
        <v>0</v>
      </c>
      <c r="AZ501">
        <f t="shared" si="278"/>
        <v>0</v>
      </c>
      <c r="BA501">
        <f>VLOOKUP(BA$4,Description!$A$136:$C$203,3)*BA1104</f>
        <v>0</v>
      </c>
      <c r="BB501">
        <f t="shared" si="279"/>
        <v>0</v>
      </c>
      <c r="BC501">
        <f>VLOOKUP(BC$4,Description!$A$136:$C$203,3)*BC1104</f>
        <v>0</v>
      </c>
      <c r="BD501">
        <f t="shared" si="280"/>
        <v>0</v>
      </c>
      <c r="BE501">
        <f>VLOOKUP(BE$4,Description!$A$136:$C$203,3)*BE1104</f>
        <v>0</v>
      </c>
      <c r="BF501">
        <f t="shared" si="281"/>
        <v>0</v>
      </c>
      <c r="BG501">
        <f>VLOOKUP(BG$4,Description!$A$136:$C$203,3)*BG1104</f>
        <v>0</v>
      </c>
      <c r="BH501">
        <f t="shared" si="282"/>
        <v>0</v>
      </c>
      <c r="BI501">
        <f>VLOOKUP(BI$4,Description!$A$136:$C$203,3)*BI1104</f>
        <v>0</v>
      </c>
      <c r="BJ501">
        <f t="shared" si="283"/>
        <v>0</v>
      </c>
      <c r="BK501">
        <f>VLOOKUP(BK$4,Description!$A$136:$C$203,3)*BK1104</f>
        <v>0</v>
      </c>
      <c r="BL501">
        <f t="shared" si="284"/>
        <v>0</v>
      </c>
      <c r="BM501">
        <f>VLOOKUP(BM$4,Description!$A$136:$C$203,3)*BM1104</f>
        <v>0</v>
      </c>
      <c r="BN501">
        <f t="shared" si="285"/>
        <v>0</v>
      </c>
      <c r="BO501">
        <f>VLOOKUP(BO$4,Description!$A$136:$C$203,3)*BO1104</f>
        <v>0</v>
      </c>
      <c r="BP501">
        <f t="shared" si="286"/>
        <v>0</v>
      </c>
      <c r="BQ501">
        <f>VLOOKUP(BQ$4,Description!$A$136:$C$203,3)*BQ1104</f>
        <v>0</v>
      </c>
      <c r="BR501">
        <f t="shared" si="287"/>
        <v>0</v>
      </c>
    </row>
    <row r="502" spans="1:70" x14ac:dyDescent="0.2">
      <c r="A502">
        <f t="shared" si="252"/>
        <v>1155960</v>
      </c>
      <c r="B502">
        <f t="shared" si="253"/>
        <v>19</v>
      </c>
      <c r="C502">
        <f>VLOOKUP(C$4,Description!$A$136:$C$203,3)*C1105</f>
        <v>0</v>
      </c>
      <c r="D502">
        <f t="shared" si="254"/>
        <v>1</v>
      </c>
      <c r="E502">
        <f>VLOOKUP(E$4,Description!$A$136:$C$203,3)*E1105</f>
        <v>0</v>
      </c>
      <c r="F502">
        <f t="shared" si="255"/>
        <v>1</v>
      </c>
      <c r="G502">
        <f>VLOOKUP(G$4,Description!$A$136:$C$203,3)*G1105</f>
        <v>0</v>
      </c>
      <c r="H502">
        <f t="shared" si="256"/>
        <v>0</v>
      </c>
      <c r="I502">
        <f>VLOOKUP(I$4,Description!$A$136:$C$203,3)*I1105</f>
        <v>0</v>
      </c>
      <c r="J502">
        <f t="shared" si="257"/>
        <v>0</v>
      </c>
      <c r="K502">
        <f>VLOOKUP(K$4,Description!$A$136:$C$203,3)*K1105</f>
        <v>0</v>
      </c>
      <c r="L502">
        <f t="shared" si="258"/>
        <v>0</v>
      </c>
      <c r="M502">
        <f>VLOOKUP(M$4,Description!$A$136:$C$203,3)*M1105</f>
        <v>0</v>
      </c>
      <c r="N502">
        <f t="shared" si="259"/>
        <v>0</v>
      </c>
      <c r="O502">
        <f>VLOOKUP(O$4,Description!$A$136:$C$203,3)*O1105</f>
        <v>0</v>
      </c>
      <c r="P502">
        <f t="shared" si="260"/>
        <v>1</v>
      </c>
      <c r="Q502">
        <f>VLOOKUP(Q$4,Description!$A$136:$C$203,3)*Q1105</f>
        <v>0</v>
      </c>
      <c r="R502">
        <f t="shared" si="261"/>
        <v>0</v>
      </c>
      <c r="S502">
        <f>VLOOKUP(S$4,Description!$A$136:$C$203,3)*S1105</f>
        <v>0</v>
      </c>
      <c r="T502">
        <f t="shared" si="262"/>
        <v>0</v>
      </c>
      <c r="U502">
        <f>VLOOKUP(U$4,Description!$A$136:$C$203,3)*U1105</f>
        <v>0</v>
      </c>
      <c r="V502">
        <f t="shared" si="263"/>
        <v>0</v>
      </c>
      <c r="W502">
        <f>VLOOKUP(W$4,Description!$A$136:$C$203,3)*W1105</f>
        <v>0</v>
      </c>
      <c r="X502">
        <f t="shared" si="264"/>
        <v>0</v>
      </c>
      <c r="Y502">
        <f>VLOOKUP(Y$4,Description!$A$136:$C$203,3)*Y1105</f>
        <v>0</v>
      </c>
      <c r="Z502">
        <f t="shared" si="265"/>
        <v>1</v>
      </c>
      <c r="AA502">
        <f>VLOOKUP(AA$4,Description!$A$136:$C$203,3)*AA1105</f>
        <v>4</v>
      </c>
      <c r="AB502">
        <f t="shared" si="266"/>
        <v>1</v>
      </c>
      <c r="AC502">
        <f>VLOOKUP(AC$4,Description!$A$136:$C$203,3)*AC1105</f>
        <v>0</v>
      </c>
      <c r="AD502">
        <f t="shared" si="267"/>
        <v>0</v>
      </c>
      <c r="AE502">
        <f>VLOOKUP(AE$4,Description!$A$136:$C$203,3)*AE1105</f>
        <v>0</v>
      </c>
      <c r="AF502">
        <f t="shared" si="268"/>
        <v>0</v>
      </c>
      <c r="AG502">
        <f>VLOOKUP(AG$4,Description!$A$136:$C$203,3)*AG1105</f>
        <v>0</v>
      </c>
      <c r="AH502">
        <f t="shared" si="269"/>
        <v>0</v>
      </c>
      <c r="AI502">
        <f>VLOOKUP(AI$4,Description!$A$136:$C$203,3)*AI1105</f>
        <v>0</v>
      </c>
      <c r="AJ502">
        <f t="shared" si="270"/>
        <v>0</v>
      </c>
      <c r="AK502">
        <f>VLOOKUP(AK$4,Description!$A$136:$C$203,3)*AK1105</f>
        <v>0</v>
      </c>
      <c r="AL502">
        <f t="shared" si="271"/>
        <v>0</v>
      </c>
      <c r="AM502">
        <f>VLOOKUP(AM$4,Description!$A$136:$C$203,3)*AM1105</f>
        <v>0</v>
      </c>
      <c r="AN502">
        <f t="shared" si="272"/>
        <v>0</v>
      </c>
      <c r="AO502">
        <f>VLOOKUP(AO$4,Description!$A$136:$C$203,3)*AO1105</f>
        <v>2</v>
      </c>
      <c r="AP502">
        <f t="shared" si="273"/>
        <v>0</v>
      </c>
      <c r="AQ502">
        <f>VLOOKUP(AQ$4,Description!$A$136:$C$203,3)*AQ1105</f>
        <v>1</v>
      </c>
      <c r="AR502">
        <f t="shared" si="274"/>
        <v>0</v>
      </c>
      <c r="AS502">
        <f>VLOOKUP(AS$4,Description!$A$136:$C$203,3)*AS1105</f>
        <v>0</v>
      </c>
      <c r="AT502">
        <f t="shared" si="275"/>
        <v>1</v>
      </c>
      <c r="AU502">
        <f>VLOOKUP(AU$4,Description!$A$136:$C$203,3)*AU1105</f>
        <v>0</v>
      </c>
      <c r="AV502">
        <f t="shared" si="276"/>
        <v>0</v>
      </c>
      <c r="AW502">
        <f>VLOOKUP(AW$4,Description!$A$136:$C$203,3)*AW1105</f>
        <v>0</v>
      </c>
      <c r="AX502">
        <f t="shared" si="277"/>
        <v>1</v>
      </c>
      <c r="AY502">
        <f>VLOOKUP(AY$4,Description!$A$136:$C$203,3)*AY1105</f>
        <v>0</v>
      </c>
      <c r="AZ502">
        <f t="shared" si="278"/>
        <v>0</v>
      </c>
      <c r="BA502">
        <f>VLOOKUP(BA$4,Description!$A$136:$C$203,3)*BA1105</f>
        <v>0</v>
      </c>
      <c r="BB502">
        <f t="shared" si="279"/>
        <v>0</v>
      </c>
      <c r="BC502">
        <f>VLOOKUP(BC$4,Description!$A$136:$C$203,3)*BC1105</f>
        <v>5</v>
      </c>
      <c r="BD502">
        <f t="shared" si="280"/>
        <v>0</v>
      </c>
      <c r="BE502">
        <f>VLOOKUP(BE$4,Description!$A$136:$C$203,3)*BE1105</f>
        <v>0</v>
      </c>
      <c r="BF502">
        <f t="shared" si="281"/>
        <v>0</v>
      </c>
      <c r="BG502">
        <f>VLOOKUP(BG$4,Description!$A$136:$C$203,3)*BG1105</f>
        <v>0</v>
      </c>
      <c r="BH502">
        <f t="shared" si="282"/>
        <v>0</v>
      </c>
      <c r="BI502">
        <f>VLOOKUP(BI$4,Description!$A$136:$C$203,3)*BI1105</f>
        <v>0</v>
      </c>
      <c r="BJ502">
        <f t="shared" si="283"/>
        <v>0</v>
      </c>
      <c r="BK502">
        <f>VLOOKUP(BK$4,Description!$A$136:$C$203,3)*BK1105</f>
        <v>0</v>
      </c>
      <c r="BL502">
        <f t="shared" si="284"/>
        <v>0</v>
      </c>
      <c r="BM502">
        <f>VLOOKUP(BM$4,Description!$A$136:$C$203,3)*BM1105</f>
        <v>0</v>
      </c>
      <c r="BN502">
        <f t="shared" si="285"/>
        <v>0</v>
      </c>
      <c r="BO502">
        <f>VLOOKUP(BO$4,Description!$A$136:$C$203,3)*BO1105</f>
        <v>0</v>
      </c>
      <c r="BP502">
        <f t="shared" si="286"/>
        <v>0</v>
      </c>
      <c r="BQ502">
        <f>VLOOKUP(BQ$4,Description!$A$136:$C$203,3)*BQ1105</f>
        <v>0</v>
      </c>
      <c r="BR502">
        <f t="shared" si="287"/>
        <v>0</v>
      </c>
    </row>
    <row r="503" spans="1:70" x14ac:dyDescent="0.2">
      <c r="A503">
        <f t="shared" si="252"/>
        <v>1156020</v>
      </c>
      <c r="B503">
        <f t="shared" si="253"/>
        <v>25</v>
      </c>
      <c r="C503">
        <f>VLOOKUP(C$4,Description!$A$136:$C$203,3)*C1106</f>
        <v>0</v>
      </c>
      <c r="D503">
        <f t="shared" si="254"/>
        <v>0</v>
      </c>
      <c r="E503">
        <f>VLOOKUP(E$4,Description!$A$136:$C$203,3)*E1106</f>
        <v>0</v>
      </c>
      <c r="F503">
        <f t="shared" si="255"/>
        <v>1</v>
      </c>
      <c r="G503">
        <f>VLOOKUP(G$4,Description!$A$136:$C$203,3)*G1106</f>
        <v>0</v>
      </c>
      <c r="H503">
        <f t="shared" si="256"/>
        <v>0</v>
      </c>
      <c r="I503">
        <f>VLOOKUP(I$4,Description!$A$136:$C$203,3)*I1106</f>
        <v>0</v>
      </c>
      <c r="J503">
        <f t="shared" si="257"/>
        <v>0</v>
      </c>
      <c r="K503">
        <f>VLOOKUP(K$4,Description!$A$136:$C$203,3)*K1106</f>
        <v>0</v>
      </c>
      <c r="L503">
        <f t="shared" si="258"/>
        <v>0</v>
      </c>
      <c r="M503">
        <f>VLOOKUP(M$4,Description!$A$136:$C$203,3)*M1106</f>
        <v>0</v>
      </c>
      <c r="N503">
        <f t="shared" si="259"/>
        <v>0</v>
      </c>
      <c r="O503">
        <f>VLOOKUP(O$4,Description!$A$136:$C$203,3)*O1106</f>
        <v>0</v>
      </c>
      <c r="P503">
        <f t="shared" si="260"/>
        <v>1</v>
      </c>
      <c r="Q503">
        <f>VLOOKUP(Q$4,Description!$A$136:$C$203,3)*Q1106</f>
        <v>0</v>
      </c>
      <c r="R503">
        <f t="shared" si="261"/>
        <v>0</v>
      </c>
      <c r="S503">
        <f>VLOOKUP(S$4,Description!$A$136:$C$203,3)*S1106</f>
        <v>0</v>
      </c>
      <c r="T503">
        <f t="shared" si="262"/>
        <v>0</v>
      </c>
      <c r="U503">
        <f>VLOOKUP(U$4,Description!$A$136:$C$203,3)*U1106</f>
        <v>0</v>
      </c>
      <c r="V503">
        <f t="shared" si="263"/>
        <v>0</v>
      </c>
      <c r="W503">
        <f>VLOOKUP(W$4,Description!$A$136:$C$203,3)*W1106</f>
        <v>0</v>
      </c>
      <c r="X503">
        <f t="shared" si="264"/>
        <v>0</v>
      </c>
      <c r="Y503">
        <f>VLOOKUP(Y$4,Description!$A$136:$C$203,3)*Y1106</f>
        <v>0</v>
      </c>
      <c r="Z503">
        <f t="shared" si="265"/>
        <v>1</v>
      </c>
      <c r="AA503">
        <f>VLOOKUP(AA$4,Description!$A$136:$C$203,3)*AA1106</f>
        <v>4</v>
      </c>
      <c r="AB503">
        <f t="shared" si="266"/>
        <v>1</v>
      </c>
      <c r="AC503">
        <f>VLOOKUP(AC$4,Description!$A$136:$C$203,3)*AC1106</f>
        <v>0</v>
      </c>
      <c r="AD503">
        <f t="shared" si="267"/>
        <v>0</v>
      </c>
      <c r="AE503">
        <f>VLOOKUP(AE$4,Description!$A$136:$C$203,3)*AE1106</f>
        <v>4</v>
      </c>
      <c r="AF503">
        <f t="shared" si="268"/>
        <v>0</v>
      </c>
      <c r="AG503">
        <f>VLOOKUP(AG$4,Description!$A$136:$C$203,3)*AG1106</f>
        <v>0</v>
      </c>
      <c r="AH503">
        <f t="shared" si="269"/>
        <v>0</v>
      </c>
      <c r="AI503">
        <f>VLOOKUP(AI$4,Description!$A$136:$C$203,3)*AI1106</f>
        <v>0</v>
      </c>
      <c r="AJ503">
        <f t="shared" si="270"/>
        <v>0</v>
      </c>
      <c r="AK503">
        <f>VLOOKUP(AK$4,Description!$A$136:$C$203,3)*AK1106</f>
        <v>0</v>
      </c>
      <c r="AL503">
        <f t="shared" si="271"/>
        <v>0</v>
      </c>
      <c r="AM503">
        <f>VLOOKUP(AM$4,Description!$A$136:$C$203,3)*AM1106</f>
        <v>0</v>
      </c>
      <c r="AN503">
        <f t="shared" si="272"/>
        <v>0</v>
      </c>
      <c r="AO503">
        <f>VLOOKUP(AO$4,Description!$A$136:$C$203,3)*AO1106</f>
        <v>2</v>
      </c>
      <c r="AP503">
        <f t="shared" si="273"/>
        <v>0</v>
      </c>
      <c r="AQ503">
        <f>VLOOKUP(AQ$4,Description!$A$136:$C$203,3)*AQ1106</f>
        <v>0</v>
      </c>
      <c r="AR503">
        <f t="shared" si="274"/>
        <v>0</v>
      </c>
      <c r="AS503">
        <f>VLOOKUP(AS$4,Description!$A$136:$C$203,3)*AS1106</f>
        <v>0</v>
      </c>
      <c r="AT503">
        <f t="shared" si="275"/>
        <v>0</v>
      </c>
      <c r="AU503">
        <f>VLOOKUP(AU$4,Description!$A$136:$C$203,3)*AU1106</f>
        <v>5</v>
      </c>
      <c r="AV503">
        <f t="shared" si="276"/>
        <v>0</v>
      </c>
      <c r="AW503">
        <f>VLOOKUP(AW$4,Description!$A$136:$C$203,3)*AW1106</f>
        <v>0</v>
      </c>
      <c r="AX503">
        <f t="shared" si="277"/>
        <v>1</v>
      </c>
      <c r="AY503">
        <f>VLOOKUP(AY$4,Description!$A$136:$C$203,3)*AY1106</f>
        <v>0</v>
      </c>
      <c r="AZ503">
        <f t="shared" si="278"/>
        <v>0</v>
      </c>
      <c r="BA503">
        <f>VLOOKUP(BA$4,Description!$A$136:$C$203,3)*BA1106</f>
        <v>0</v>
      </c>
      <c r="BB503">
        <f t="shared" si="279"/>
        <v>0</v>
      </c>
      <c r="BC503">
        <f>VLOOKUP(BC$4,Description!$A$136:$C$203,3)*BC1106</f>
        <v>5</v>
      </c>
      <c r="BD503">
        <f t="shared" si="280"/>
        <v>0</v>
      </c>
      <c r="BE503">
        <f>VLOOKUP(BE$4,Description!$A$136:$C$203,3)*BE1106</f>
        <v>0</v>
      </c>
      <c r="BF503">
        <f t="shared" si="281"/>
        <v>0</v>
      </c>
      <c r="BG503">
        <f>VLOOKUP(BG$4,Description!$A$136:$C$203,3)*BG1106</f>
        <v>0</v>
      </c>
      <c r="BH503">
        <f t="shared" si="282"/>
        <v>0</v>
      </c>
      <c r="BI503">
        <f>VLOOKUP(BI$4,Description!$A$136:$C$203,3)*BI1106</f>
        <v>0</v>
      </c>
      <c r="BJ503">
        <f t="shared" si="283"/>
        <v>0</v>
      </c>
      <c r="BK503">
        <f>VLOOKUP(BK$4,Description!$A$136:$C$203,3)*BK1106</f>
        <v>0</v>
      </c>
      <c r="BL503">
        <f t="shared" si="284"/>
        <v>0</v>
      </c>
      <c r="BM503">
        <f>VLOOKUP(BM$4,Description!$A$136:$C$203,3)*BM1106</f>
        <v>0</v>
      </c>
      <c r="BN503">
        <f t="shared" si="285"/>
        <v>0</v>
      </c>
      <c r="BO503">
        <f>VLOOKUP(BO$4,Description!$A$136:$C$203,3)*BO1106</f>
        <v>0</v>
      </c>
      <c r="BP503">
        <f t="shared" si="286"/>
        <v>0</v>
      </c>
      <c r="BQ503">
        <f>VLOOKUP(BQ$4,Description!$A$136:$C$203,3)*BQ1106</f>
        <v>0</v>
      </c>
      <c r="BR503">
        <f t="shared" si="287"/>
        <v>0</v>
      </c>
    </row>
    <row r="504" spans="1:70" x14ac:dyDescent="0.2">
      <c r="A504">
        <f t="shared" si="252"/>
        <v>1156100</v>
      </c>
      <c r="B504">
        <f t="shared" si="253"/>
        <v>25</v>
      </c>
      <c r="C504">
        <f>VLOOKUP(C$4,Description!$A$136:$C$203,3)*C1107</f>
        <v>0</v>
      </c>
      <c r="D504">
        <f t="shared" si="254"/>
        <v>0</v>
      </c>
      <c r="E504">
        <f>VLOOKUP(E$4,Description!$A$136:$C$203,3)*E1107</f>
        <v>0</v>
      </c>
      <c r="F504">
        <f t="shared" si="255"/>
        <v>0</v>
      </c>
      <c r="G504">
        <f>VLOOKUP(G$4,Description!$A$136:$C$203,3)*G1107</f>
        <v>0</v>
      </c>
      <c r="H504">
        <f t="shared" si="256"/>
        <v>0</v>
      </c>
      <c r="I504">
        <f>VLOOKUP(I$4,Description!$A$136:$C$203,3)*I1107</f>
        <v>0</v>
      </c>
      <c r="J504">
        <f t="shared" si="257"/>
        <v>0</v>
      </c>
      <c r="K504">
        <f>VLOOKUP(K$4,Description!$A$136:$C$203,3)*K1107</f>
        <v>0</v>
      </c>
      <c r="L504">
        <f t="shared" si="258"/>
        <v>0</v>
      </c>
      <c r="M504">
        <f>VLOOKUP(M$4,Description!$A$136:$C$203,3)*M1107</f>
        <v>0</v>
      </c>
      <c r="N504">
        <f t="shared" si="259"/>
        <v>0</v>
      </c>
      <c r="O504">
        <f>VLOOKUP(O$4,Description!$A$136:$C$203,3)*O1107</f>
        <v>0</v>
      </c>
      <c r="P504">
        <f t="shared" si="260"/>
        <v>1</v>
      </c>
      <c r="Q504">
        <f>VLOOKUP(Q$4,Description!$A$136:$C$203,3)*Q1107</f>
        <v>0</v>
      </c>
      <c r="R504">
        <f t="shared" si="261"/>
        <v>0</v>
      </c>
      <c r="S504">
        <f>VLOOKUP(S$4,Description!$A$136:$C$203,3)*S1107</f>
        <v>0</v>
      </c>
      <c r="T504">
        <f t="shared" si="262"/>
        <v>0</v>
      </c>
      <c r="U504">
        <f>VLOOKUP(U$4,Description!$A$136:$C$203,3)*U1107</f>
        <v>5</v>
      </c>
      <c r="V504">
        <f t="shared" si="263"/>
        <v>0</v>
      </c>
      <c r="W504">
        <f>VLOOKUP(W$4,Description!$A$136:$C$203,3)*W1107</f>
        <v>0</v>
      </c>
      <c r="X504">
        <f t="shared" si="264"/>
        <v>0</v>
      </c>
      <c r="Y504">
        <f>VLOOKUP(Y$4,Description!$A$136:$C$203,3)*Y1107</f>
        <v>0</v>
      </c>
      <c r="Z504">
        <f t="shared" si="265"/>
        <v>1</v>
      </c>
      <c r="AA504">
        <f>VLOOKUP(AA$4,Description!$A$136:$C$203,3)*AA1107</f>
        <v>4</v>
      </c>
      <c r="AB504">
        <f t="shared" si="266"/>
        <v>1</v>
      </c>
      <c r="AC504">
        <f>VLOOKUP(AC$4,Description!$A$136:$C$203,3)*AC1107</f>
        <v>0</v>
      </c>
      <c r="AD504">
        <f t="shared" si="267"/>
        <v>0</v>
      </c>
      <c r="AE504">
        <f>VLOOKUP(AE$4,Description!$A$136:$C$203,3)*AE1107</f>
        <v>0</v>
      </c>
      <c r="AF504">
        <f t="shared" si="268"/>
        <v>1</v>
      </c>
      <c r="AG504">
        <f>VLOOKUP(AG$4,Description!$A$136:$C$203,3)*AG1107</f>
        <v>0</v>
      </c>
      <c r="AH504">
        <f t="shared" si="269"/>
        <v>0</v>
      </c>
      <c r="AI504">
        <f>VLOOKUP(AI$4,Description!$A$136:$C$203,3)*AI1107</f>
        <v>0</v>
      </c>
      <c r="AJ504">
        <f t="shared" si="270"/>
        <v>0</v>
      </c>
      <c r="AK504">
        <f>VLOOKUP(AK$4,Description!$A$136:$C$203,3)*AK1107</f>
        <v>0</v>
      </c>
      <c r="AL504">
        <f t="shared" si="271"/>
        <v>0</v>
      </c>
      <c r="AM504">
        <f>VLOOKUP(AM$4,Description!$A$136:$C$203,3)*AM1107</f>
        <v>0</v>
      </c>
      <c r="AN504">
        <f t="shared" si="272"/>
        <v>0</v>
      </c>
      <c r="AO504">
        <f>VLOOKUP(AO$4,Description!$A$136:$C$203,3)*AO1107</f>
        <v>2</v>
      </c>
      <c r="AP504">
        <f t="shared" si="273"/>
        <v>0</v>
      </c>
      <c r="AQ504">
        <f>VLOOKUP(AQ$4,Description!$A$136:$C$203,3)*AQ1107</f>
        <v>1</v>
      </c>
      <c r="AR504">
        <f t="shared" si="274"/>
        <v>0</v>
      </c>
      <c r="AS504">
        <f>VLOOKUP(AS$4,Description!$A$136:$C$203,3)*AS1107</f>
        <v>0</v>
      </c>
      <c r="AT504">
        <f t="shared" si="275"/>
        <v>1</v>
      </c>
      <c r="AU504">
        <f>VLOOKUP(AU$4,Description!$A$136:$C$203,3)*AU1107</f>
        <v>0</v>
      </c>
      <c r="AV504">
        <f t="shared" si="276"/>
        <v>1</v>
      </c>
      <c r="AW504">
        <f>VLOOKUP(AW$4,Description!$A$136:$C$203,3)*AW1107</f>
        <v>0</v>
      </c>
      <c r="AX504">
        <f t="shared" si="277"/>
        <v>1</v>
      </c>
      <c r="AY504">
        <f>VLOOKUP(AY$4,Description!$A$136:$C$203,3)*AY1107</f>
        <v>6</v>
      </c>
      <c r="AZ504">
        <f t="shared" si="278"/>
        <v>0</v>
      </c>
      <c r="BA504">
        <f>VLOOKUP(BA$4,Description!$A$136:$C$203,3)*BA1107</f>
        <v>0</v>
      </c>
      <c r="BB504">
        <f t="shared" si="279"/>
        <v>0</v>
      </c>
      <c r="BC504">
        <f>VLOOKUP(BC$4,Description!$A$136:$C$203,3)*BC1107</f>
        <v>0</v>
      </c>
      <c r="BD504">
        <f t="shared" si="280"/>
        <v>0</v>
      </c>
      <c r="BE504">
        <f>VLOOKUP(BE$4,Description!$A$136:$C$203,3)*BE1107</f>
        <v>0</v>
      </c>
      <c r="BF504">
        <f t="shared" si="281"/>
        <v>0</v>
      </c>
      <c r="BG504">
        <f>VLOOKUP(BG$4,Description!$A$136:$C$203,3)*BG1107</f>
        <v>0</v>
      </c>
      <c r="BH504">
        <f t="shared" si="282"/>
        <v>0</v>
      </c>
      <c r="BI504">
        <f>VLOOKUP(BI$4,Description!$A$136:$C$203,3)*BI1107</f>
        <v>0</v>
      </c>
      <c r="BJ504">
        <f t="shared" si="283"/>
        <v>0</v>
      </c>
      <c r="BK504">
        <f>VLOOKUP(BK$4,Description!$A$136:$C$203,3)*BK1107</f>
        <v>0</v>
      </c>
      <c r="BL504">
        <f t="shared" si="284"/>
        <v>0</v>
      </c>
      <c r="BM504">
        <f>VLOOKUP(BM$4,Description!$A$136:$C$203,3)*BM1107</f>
        <v>0</v>
      </c>
      <c r="BN504">
        <f t="shared" si="285"/>
        <v>0</v>
      </c>
      <c r="BO504">
        <f>VLOOKUP(BO$4,Description!$A$136:$C$203,3)*BO1107</f>
        <v>0</v>
      </c>
      <c r="BP504">
        <f t="shared" si="286"/>
        <v>0</v>
      </c>
      <c r="BQ504">
        <f>VLOOKUP(BQ$4,Description!$A$136:$C$203,3)*BQ1107</f>
        <v>0</v>
      </c>
      <c r="BR504">
        <f t="shared" si="287"/>
        <v>0</v>
      </c>
    </row>
    <row r="505" spans="1:70" x14ac:dyDescent="0.2">
      <c r="A505">
        <f t="shared" si="252"/>
        <v>1156150</v>
      </c>
      <c r="B505">
        <f t="shared" si="253"/>
        <v>19</v>
      </c>
      <c r="C505">
        <f>VLOOKUP(C$4,Description!$A$136:$C$203,3)*C1108</f>
        <v>0</v>
      </c>
      <c r="D505">
        <f t="shared" si="254"/>
        <v>0</v>
      </c>
      <c r="E505">
        <f>VLOOKUP(E$4,Description!$A$136:$C$203,3)*E1108</f>
        <v>0</v>
      </c>
      <c r="F505">
        <f t="shared" si="255"/>
        <v>0</v>
      </c>
      <c r="G505">
        <f>VLOOKUP(G$4,Description!$A$136:$C$203,3)*G1108</f>
        <v>0</v>
      </c>
      <c r="H505">
        <f t="shared" si="256"/>
        <v>0</v>
      </c>
      <c r="I505">
        <f>VLOOKUP(I$4,Description!$A$136:$C$203,3)*I1108</f>
        <v>0</v>
      </c>
      <c r="J505">
        <f t="shared" si="257"/>
        <v>0</v>
      </c>
      <c r="K505">
        <f>VLOOKUP(K$4,Description!$A$136:$C$203,3)*K1108</f>
        <v>0</v>
      </c>
      <c r="L505">
        <f t="shared" si="258"/>
        <v>0</v>
      </c>
      <c r="M505">
        <f>VLOOKUP(M$4,Description!$A$136:$C$203,3)*M1108</f>
        <v>0</v>
      </c>
      <c r="N505">
        <f t="shared" si="259"/>
        <v>0</v>
      </c>
      <c r="O505">
        <f>VLOOKUP(O$4,Description!$A$136:$C$203,3)*O1108</f>
        <v>0</v>
      </c>
      <c r="P505">
        <f t="shared" si="260"/>
        <v>1</v>
      </c>
      <c r="Q505">
        <f>VLOOKUP(Q$4,Description!$A$136:$C$203,3)*Q1108</f>
        <v>0</v>
      </c>
      <c r="R505">
        <f t="shared" si="261"/>
        <v>0</v>
      </c>
      <c r="S505">
        <f>VLOOKUP(S$4,Description!$A$136:$C$203,3)*S1108</f>
        <v>0</v>
      </c>
      <c r="T505">
        <f t="shared" si="262"/>
        <v>0</v>
      </c>
      <c r="U505">
        <f>VLOOKUP(U$4,Description!$A$136:$C$203,3)*U1108</f>
        <v>0</v>
      </c>
      <c r="V505">
        <f t="shared" si="263"/>
        <v>0</v>
      </c>
      <c r="W505">
        <f>VLOOKUP(W$4,Description!$A$136:$C$203,3)*W1108</f>
        <v>0</v>
      </c>
      <c r="X505">
        <f t="shared" si="264"/>
        <v>0</v>
      </c>
      <c r="Y505">
        <f>VLOOKUP(Y$4,Description!$A$136:$C$203,3)*Y1108</f>
        <v>0</v>
      </c>
      <c r="Z505">
        <f t="shared" si="265"/>
        <v>1</v>
      </c>
      <c r="AA505">
        <f>VLOOKUP(AA$4,Description!$A$136:$C$203,3)*AA1108</f>
        <v>4</v>
      </c>
      <c r="AB505">
        <f t="shared" si="266"/>
        <v>1</v>
      </c>
      <c r="AC505">
        <f>VLOOKUP(AC$4,Description!$A$136:$C$203,3)*AC1108</f>
        <v>0</v>
      </c>
      <c r="AD505">
        <f t="shared" si="267"/>
        <v>0</v>
      </c>
      <c r="AE505">
        <f>VLOOKUP(AE$4,Description!$A$136:$C$203,3)*AE1108</f>
        <v>4</v>
      </c>
      <c r="AF505">
        <f t="shared" si="268"/>
        <v>0</v>
      </c>
      <c r="AG505">
        <f>VLOOKUP(AG$4,Description!$A$136:$C$203,3)*AG1108</f>
        <v>0</v>
      </c>
      <c r="AH505">
        <f t="shared" si="269"/>
        <v>0</v>
      </c>
      <c r="AI505">
        <f>VLOOKUP(AI$4,Description!$A$136:$C$203,3)*AI1108</f>
        <v>0</v>
      </c>
      <c r="AJ505">
        <f t="shared" si="270"/>
        <v>0</v>
      </c>
      <c r="AK505">
        <f>VLOOKUP(AK$4,Description!$A$136:$C$203,3)*AK1108</f>
        <v>0</v>
      </c>
      <c r="AL505">
        <f t="shared" si="271"/>
        <v>0</v>
      </c>
      <c r="AM505">
        <f>VLOOKUP(AM$4,Description!$A$136:$C$203,3)*AM1108</f>
        <v>0</v>
      </c>
      <c r="AN505">
        <f t="shared" si="272"/>
        <v>0</v>
      </c>
      <c r="AO505">
        <f>VLOOKUP(AO$4,Description!$A$136:$C$203,3)*AO1108</f>
        <v>2</v>
      </c>
      <c r="AP505">
        <f t="shared" si="273"/>
        <v>0</v>
      </c>
      <c r="AQ505">
        <f>VLOOKUP(AQ$4,Description!$A$136:$C$203,3)*AQ1108</f>
        <v>0</v>
      </c>
      <c r="AR505">
        <f t="shared" si="274"/>
        <v>0</v>
      </c>
      <c r="AS505">
        <f>VLOOKUP(AS$4,Description!$A$136:$C$203,3)*AS1108</f>
        <v>0</v>
      </c>
      <c r="AT505">
        <f t="shared" si="275"/>
        <v>1</v>
      </c>
      <c r="AU505">
        <f>VLOOKUP(AU$4,Description!$A$136:$C$203,3)*AU1108</f>
        <v>5</v>
      </c>
      <c r="AV505">
        <f t="shared" si="276"/>
        <v>0</v>
      </c>
      <c r="AW505">
        <f>VLOOKUP(AW$4,Description!$A$136:$C$203,3)*AW1108</f>
        <v>0</v>
      </c>
      <c r="AX505">
        <f t="shared" si="277"/>
        <v>0</v>
      </c>
      <c r="AY505">
        <f>VLOOKUP(AY$4,Description!$A$136:$C$203,3)*AY1108</f>
        <v>0</v>
      </c>
      <c r="AZ505">
        <f t="shared" si="278"/>
        <v>0</v>
      </c>
      <c r="BA505">
        <f>VLOOKUP(BA$4,Description!$A$136:$C$203,3)*BA1108</f>
        <v>0</v>
      </c>
      <c r="BB505">
        <f t="shared" si="279"/>
        <v>0</v>
      </c>
      <c r="BC505">
        <f>VLOOKUP(BC$4,Description!$A$136:$C$203,3)*BC1108</f>
        <v>0</v>
      </c>
      <c r="BD505">
        <f t="shared" si="280"/>
        <v>0</v>
      </c>
      <c r="BE505">
        <f>VLOOKUP(BE$4,Description!$A$136:$C$203,3)*BE1108</f>
        <v>0</v>
      </c>
      <c r="BF505">
        <f t="shared" si="281"/>
        <v>0</v>
      </c>
      <c r="BG505">
        <f>VLOOKUP(BG$4,Description!$A$136:$C$203,3)*BG1108</f>
        <v>0</v>
      </c>
      <c r="BH505">
        <f t="shared" si="282"/>
        <v>0</v>
      </c>
      <c r="BI505">
        <f>VLOOKUP(BI$4,Description!$A$136:$C$203,3)*BI1108</f>
        <v>0</v>
      </c>
      <c r="BJ505">
        <f t="shared" si="283"/>
        <v>0</v>
      </c>
      <c r="BK505">
        <f>VLOOKUP(BK$4,Description!$A$136:$C$203,3)*BK1108</f>
        <v>0</v>
      </c>
      <c r="BL505">
        <f t="shared" si="284"/>
        <v>0</v>
      </c>
      <c r="BM505">
        <f>VLOOKUP(BM$4,Description!$A$136:$C$203,3)*BM1108</f>
        <v>0</v>
      </c>
      <c r="BN505">
        <f t="shared" si="285"/>
        <v>0</v>
      </c>
      <c r="BO505">
        <f>VLOOKUP(BO$4,Description!$A$136:$C$203,3)*BO1108</f>
        <v>0</v>
      </c>
      <c r="BP505">
        <f t="shared" si="286"/>
        <v>0</v>
      </c>
      <c r="BQ505">
        <f>VLOOKUP(BQ$4,Description!$A$136:$C$203,3)*BQ1108</f>
        <v>0</v>
      </c>
      <c r="BR505">
        <f t="shared" si="287"/>
        <v>0</v>
      </c>
    </row>
    <row r="506" spans="1:70" x14ac:dyDescent="0.2">
      <c r="A506">
        <f t="shared" si="252"/>
        <v>1156220</v>
      </c>
      <c r="B506">
        <f t="shared" si="253"/>
        <v>0</v>
      </c>
      <c r="C506">
        <f>VLOOKUP(C$4,Description!$A$136:$C$203,3)*C1109</f>
        <v>0</v>
      </c>
      <c r="D506">
        <f t="shared" si="254"/>
        <v>0</v>
      </c>
      <c r="E506">
        <f>VLOOKUP(E$4,Description!$A$136:$C$203,3)*E1109</f>
        <v>0</v>
      </c>
      <c r="F506">
        <f t="shared" si="255"/>
        <v>0</v>
      </c>
      <c r="G506">
        <f>VLOOKUP(G$4,Description!$A$136:$C$203,3)*G1109</f>
        <v>0</v>
      </c>
      <c r="H506">
        <f t="shared" si="256"/>
        <v>0</v>
      </c>
      <c r="I506">
        <f>VLOOKUP(I$4,Description!$A$136:$C$203,3)*I1109</f>
        <v>0</v>
      </c>
      <c r="J506">
        <f t="shared" si="257"/>
        <v>0</v>
      </c>
      <c r="K506">
        <f>VLOOKUP(K$4,Description!$A$136:$C$203,3)*K1109</f>
        <v>0</v>
      </c>
      <c r="L506">
        <f t="shared" si="258"/>
        <v>0</v>
      </c>
      <c r="M506">
        <f>VLOOKUP(M$4,Description!$A$136:$C$203,3)*M1109</f>
        <v>0</v>
      </c>
      <c r="N506">
        <f t="shared" si="259"/>
        <v>0</v>
      </c>
      <c r="O506">
        <f>VLOOKUP(O$4,Description!$A$136:$C$203,3)*O1109</f>
        <v>0</v>
      </c>
      <c r="P506">
        <f t="shared" si="260"/>
        <v>0</v>
      </c>
      <c r="Q506">
        <f>VLOOKUP(Q$4,Description!$A$136:$C$203,3)*Q1109</f>
        <v>0</v>
      </c>
      <c r="R506">
        <f t="shared" si="261"/>
        <v>0</v>
      </c>
      <c r="S506">
        <f>VLOOKUP(S$4,Description!$A$136:$C$203,3)*S1109</f>
        <v>0</v>
      </c>
      <c r="T506">
        <f t="shared" si="262"/>
        <v>0</v>
      </c>
      <c r="U506">
        <f>VLOOKUP(U$4,Description!$A$136:$C$203,3)*U1109</f>
        <v>0</v>
      </c>
      <c r="V506">
        <f t="shared" si="263"/>
        <v>0</v>
      </c>
      <c r="W506">
        <f>VLOOKUP(W$4,Description!$A$136:$C$203,3)*W1109</f>
        <v>0</v>
      </c>
      <c r="X506">
        <f t="shared" si="264"/>
        <v>0</v>
      </c>
      <c r="Y506">
        <f>VLOOKUP(Y$4,Description!$A$136:$C$203,3)*Y1109</f>
        <v>0</v>
      </c>
      <c r="Z506">
        <f t="shared" si="265"/>
        <v>0</v>
      </c>
      <c r="AA506">
        <f>VLOOKUP(AA$4,Description!$A$136:$C$203,3)*AA1109</f>
        <v>0</v>
      </c>
      <c r="AB506">
        <f t="shared" si="266"/>
        <v>0</v>
      </c>
      <c r="AC506">
        <f>VLOOKUP(AC$4,Description!$A$136:$C$203,3)*AC1109</f>
        <v>0</v>
      </c>
      <c r="AD506">
        <f t="shared" si="267"/>
        <v>0</v>
      </c>
      <c r="AE506">
        <f>VLOOKUP(AE$4,Description!$A$136:$C$203,3)*AE1109</f>
        <v>0</v>
      </c>
      <c r="AF506">
        <f t="shared" si="268"/>
        <v>0</v>
      </c>
      <c r="AG506">
        <f>VLOOKUP(AG$4,Description!$A$136:$C$203,3)*AG1109</f>
        <v>0</v>
      </c>
      <c r="AH506">
        <f t="shared" si="269"/>
        <v>0</v>
      </c>
      <c r="AI506">
        <f>VLOOKUP(AI$4,Description!$A$136:$C$203,3)*AI1109</f>
        <v>0</v>
      </c>
      <c r="AJ506">
        <f t="shared" si="270"/>
        <v>0</v>
      </c>
      <c r="AK506">
        <f>VLOOKUP(AK$4,Description!$A$136:$C$203,3)*AK1109</f>
        <v>0</v>
      </c>
      <c r="AL506">
        <f t="shared" si="271"/>
        <v>0</v>
      </c>
      <c r="AM506">
        <f>VLOOKUP(AM$4,Description!$A$136:$C$203,3)*AM1109</f>
        <v>0</v>
      </c>
      <c r="AN506">
        <f t="shared" si="272"/>
        <v>0</v>
      </c>
      <c r="AO506">
        <f>VLOOKUP(AO$4,Description!$A$136:$C$203,3)*AO1109</f>
        <v>0</v>
      </c>
      <c r="AP506">
        <f t="shared" si="273"/>
        <v>0</v>
      </c>
      <c r="AQ506">
        <f>VLOOKUP(AQ$4,Description!$A$136:$C$203,3)*AQ1109</f>
        <v>0</v>
      </c>
      <c r="AR506">
        <f t="shared" si="274"/>
        <v>0</v>
      </c>
      <c r="AS506">
        <f>VLOOKUP(AS$4,Description!$A$136:$C$203,3)*AS1109</f>
        <v>0</v>
      </c>
      <c r="AT506">
        <f t="shared" si="275"/>
        <v>0</v>
      </c>
      <c r="AU506">
        <f>VLOOKUP(AU$4,Description!$A$136:$C$203,3)*AU1109</f>
        <v>0</v>
      </c>
      <c r="AV506">
        <f t="shared" si="276"/>
        <v>0</v>
      </c>
      <c r="AW506">
        <f>VLOOKUP(AW$4,Description!$A$136:$C$203,3)*AW1109</f>
        <v>0</v>
      </c>
      <c r="AX506">
        <f t="shared" si="277"/>
        <v>0</v>
      </c>
      <c r="AY506">
        <f>VLOOKUP(AY$4,Description!$A$136:$C$203,3)*AY1109</f>
        <v>0</v>
      </c>
      <c r="AZ506">
        <f t="shared" si="278"/>
        <v>0</v>
      </c>
      <c r="BA506">
        <f>VLOOKUP(BA$4,Description!$A$136:$C$203,3)*BA1109</f>
        <v>0</v>
      </c>
      <c r="BB506">
        <f t="shared" si="279"/>
        <v>0</v>
      </c>
      <c r="BC506">
        <f>VLOOKUP(BC$4,Description!$A$136:$C$203,3)*BC1109</f>
        <v>0</v>
      </c>
      <c r="BD506">
        <f t="shared" si="280"/>
        <v>0</v>
      </c>
      <c r="BE506">
        <f>VLOOKUP(BE$4,Description!$A$136:$C$203,3)*BE1109</f>
        <v>0</v>
      </c>
      <c r="BF506">
        <f t="shared" si="281"/>
        <v>0</v>
      </c>
      <c r="BG506">
        <f>VLOOKUP(BG$4,Description!$A$136:$C$203,3)*BG1109</f>
        <v>0</v>
      </c>
      <c r="BH506">
        <f t="shared" si="282"/>
        <v>0</v>
      </c>
      <c r="BI506">
        <f>VLOOKUP(BI$4,Description!$A$136:$C$203,3)*BI1109</f>
        <v>0</v>
      </c>
      <c r="BJ506">
        <f t="shared" si="283"/>
        <v>0</v>
      </c>
      <c r="BK506">
        <f>VLOOKUP(BK$4,Description!$A$136:$C$203,3)*BK1109</f>
        <v>0</v>
      </c>
      <c r="BL506">
        <f t="shared" si="284"/>
        <v>0</v>
      </c>
      <c r="BM506">
        <f>VLOOKUP(BM$4,Description!$A$136:$C$203,3)*BM1109</f>
        <v>0</v>
      </c>
      <c r="BN506">
        <f t="shared" si="285"/>
        <v>0</v>
      </c>
      <c r="BO506">
        <f>VLOOKUP(BO$4,Description!$A$136:$C$203,3)*BO1109</f>
        <v>0</v>
      </c>
      <c r="BP506">
        <f t="shared" si="286"/>
        <v>0</v>
      </c>
      <c r="BQ506">
        <f>VLOOKUP(BQ$4,Description!$A$136:$C$203,3)*BQ1109</f>
        <v>0</v>
      </c>
      <c r="BR506">
        <f t="shared" si="287"/>
        <v>0</v>
      </c>
    </row>
    <row r="507" spans="1:70" x14ac:dyDescent="0.2">
      <c r="A507">
        <f t="shared" si="252"/>
        <v>1156240</v>
      </c>
      <c r="B507">
        <f t="shared" si="253"/>
        <v>19</v>
      </c>
      <c r="C507">
        <f>VLOOKUP(C$4,Description!$A$136:$C$203,3)*C1110</f>
        <v>0</v>
      </c>
      <c r="D507">
        <f t="shared" si="254"/>
        <v>0</v>
      </c>
      <c r="E507">
        <f>VLOOKUP(E$4,Description!$A$136:$C$203,3)*E1110</f>
        <v>0</v>
      </c>
      <c r="F507">
        <f t="shared" si="255"/>
        <v>0</v>
      </c>
      <c r="G507">
        <f>VLOOKUP(G$4,Description!$A$136:$C$203,3)*G1110</f>
        <v>0</v>
      </c>
      <c r="H507">
        <f t="shared" si="256"/>
        <v>0</v>
      </c>
      <c r="I507">
        <f>VLOOKUP(I$4,Description!$A$136:$C$203,3)*I1110</f>
        <v>0</v>
      </c>
      <c r="J507">
        <f t="shared" si="257"/>
        <v>0</v>
      </c>
      <c r="K507">
        <f>VLOOKUP(K$4,Description!$A$136:$C$203,3)*K1110</f>
        <v>0</v>
      </c>
      <c r="L507">
        <f t="shared" si="258"/>
        <v>0</v>
      </c>
      <c r="M507">
        <f>VLOOKUP(M$4,Description!$A$136:$C$203,3)*M1110</f>
        <v>0</v>
      </c>
      <c r="N507">
        <f t="shared" si="259"/>
        <v>0</v>
      </c>
      <c r="O507">
        <f>VLOOKUP(O$4,Description!$A$136:$C$203,3)*O1110</f>
        <v>0</v>
      </c>
      <c r="P507">
        <f t="shared" si="260"/>
        <v>1</v>
      </c>
      <c r="Q507">
        <f>VLOOKUP(Q$4,Description!$A$136:$C$203,3)*Q1110</f>
        <v>0</v>
      </c>
      <c r="R507">
        <f t="shared" si="261"/>
        <v>0</v>
      </c>
      <c r="S507">
        <f>VLOOKUP(S$4,Description!$A$136:$C$203,3)*S1110</f>
        <v>0</v>
      </c>
      <c r="T507">
        <f t="shared" si="262"/>
        <v>1</v>
      </c>
      <c r="U507">
        <f>VLOOKUP(U$4,Description!$A$136:$C$203,3)*U1110</f>
        <v>0</v>
      </c>
      <c r="V507">
        <f t="shared" si="263"/>
        <v>0</v>
      </c>
      <c r="W507">
        <f>VLOOKUP(W$4,Description!$A$136:$C$203,3)*W1110</f>
        <v>0</v>
      </c>
      <c r="X507">
        <f t="shared" si="264"/>
        <v>0</v>
      </c>
      <c r="Y507">
        <f>VLOOKUP(Y$4,Description!$A$136:$C$203,3)*Y1110</f>
        <v>0</v>
      </c>
      <c r="Z507">
        <f t="shared" si="265"/>
        <v>1</v>
      </c>
      <c r="AA507">
        <f>VLOOKUP(AA$4,Description!$A$136:$C$203,3)*AA1110</f>
        <v>4</v>
      </c>
      <c r="AB507">
        <f t="shared" si="266"/>
        <v>1</v>
      </c>
      <c r="AC507">
        <f>VLOOKUP(AC$4,Description!$A$136:$C$203,3)*AC1110</f>
        <v>5</v>
      </c>
      <c r="AD507">
        <f t="shared" si="267"/>
        <v>0</v>
      </c>
      <c r="AE507">
        <f>VLOOKUP(AE$4,Description!$A$136:$C$203,3)*AE1110</f>
        <v>0</v>
      </c>
      <c r="AF507">
        <f t="shared" si="268"/>
        <v>0</v>
      </c>
      <c r="AG507">
        <f>VLOOKUP(AG$4,Description!$A$136:$C$203,3)*AG1110</f>
        <v>0</v>
      </c>
      <c r="AH507">
        <f t="shared" si="269"/>
        <v>0</v>
      </c>
      <c r="AI507">
        <f>VLOOKUP(AI$4,Description!$A$136:$C$203,3)*AI1110</f>
        <v>0</v>
      </c>
      <c r="AJ507">
        <f t="shared" si="270"/>
        <v>0</v>
      </c>
      <c r="AK507">
        <f>VLOOKUP(AK$4,Description!$A$136:$C$203,3)*AK1110</f>
        <v>0</v>
      </c>
      <c r="AL507">
        <f t="shared" si="271"/>
        <v>0</v>
      </c>
      <c r="AM507">
        <f>VLOOKUP(AM$4,Description!$A$136:$C$203,3)*AM1110</f>
        <v>0</v>
      </c>
      <c r="AN507">
        <f t="shared" si="272"/>
        <v>0</v>
      </c>
      <c r="AO507">
        <f>VLOOKUP(AO$4,Description!$A$136:$C$203,3)*AO1110</f>
        <v>2</v>
      </c>
      <c r="AP507">
        <f t="shared" si="273"/>
        <v>1</v>
      </c>
      <c r="AQ507">
        <f>VLOOKUP(AQ$4,Description!$A$136:$C$203,3)*AQ1110</f>
        <v>0</v>
      </c>
      <c r="AR507">
        <f t="shared" si="274"/>
        <v>0</v>
      </c>
      <c r="AS507">
        <f>VLOOKUP(AS$4,Description!$A$136:$C$203,3)*AS1110</f>
        <v>0</v>
      </c>
      <c r="AT507">
        <f t="shared" si="275"/>
        <v>1</v>
      </c>
      <c r="AU507">
        <f>VLOOKUP(AU$4,Description!$A$136:$C$203,3)*AU1110</f>
        <v>0</v>
      </c>
      <c r="AV507">
        <f t="shared" si="276"/>
        <v>1</v>
      </c>
      <c r="AW507">
        <f>VLOOKUP(AW$4,Description!$A$136:$C$203,3)*AW1110</f>
        <v>0</v>
      </c>
      <c r="AX507">
        <f t="shared" si="277"/>
        <v>1</v>
      </c>
      <c r="AY507">
        <f>VLOOKUP(AY$4,Description!$A$136:$C$203,3)*AY1110</f>
        <v>0</v>
      </c>
      <c r="AZ507">
        <f t="shared" si="278"/>
        <v>0</v>
      </c>
      <c r="BA507">
        <f>VLOOKUP(BA$4,Description!$A$136:$C$203,3)*BA1110</f>
        <v>0</v>
      </c>
      <c r="BB507">
        <f t="shared" si="279"/>
        <v>0</v>
      </c>
      <c r="BC507">
        <f>VLOOKUP(BC$4,Description!$A$136:$C$203,3)*BC1110</f>
        <v>0</v>
      </c>
      <c r="BD507">
        <f t="shared" si="280"/>
        <v>0</v>
      </c>
      <c r="BE507">
        <f>VLOOKUP(BE$4,Description!$A$136:$C$203,3)*BE1110</f>
        <v>0</v>
      </c>
      <c r="BF507">
        <f t="shared" si="281"/>
        <v>0</v>
      </c>
      <c r="BG507">
        <f>VLOOKUP(BG$4,Description!$A$136:$C$203,3)*BG1110</f>
        <v>0</v>
      </c>
      <c r="BH507">
        <f t="shared" si="282"/>
        <v>0</v>
      </c>
      <c r="BI507">
        <f>VLOOKUP(BI$4,Description!$A$136:$C$203,3)*BI1110</f>
        <v>0</v>
      </c>
      <c r="BJ507">
        <f t="shared" si="283"/>
        <v>0</v>
      </c>
      <c r="BK507">
        <f>VLOOKUP(BK$4,Description!$A$136:$C$203,3)*BK1110</f>
        <v>0</v>
      </c>
      <c r="BL507">
        <f t="shared" si="284"/>
        <v>0</v>
      </c>
      <c r="BM507">
        <f>VLOOKUP(BM$4,Description!$A$136:$C$203,3)*BM1110</f>
        <v>0</v>
      </c>
      <c r="BN507">
        <f t="shared" si="285"/>
        <v>0</v>
      </c>
      <c r="BO507">
        <f>VLOOKUP(BO$4,Description!$A$136:$C$203,3)*BO1110</f>
        <v>0</v>
      </c>
      <c r="BP507">
        <f t="shared" si="286"/>
        <v>0</v>
      </c>
      <c r="BQ507">
        <f>VLOOKUP(BQ$4,Description!$A$136:$C$203,3)*BQ1110</f>
        <v>0</v>
      </c>
      <c r="BR507">
        <f t="shared" si="287"/>
        <v>0</v>
      </c>
    </row>
    <row r="508" spans="1:70" x14ac:dyDescent="0.2">
      <c r="A508">
        <f t="shared" si="252"/>
        <v>1156290</v>
      </c>
      <c r="B508">
        <f t="shared" si="253"/>
        <v>38</v>
      </c>
      <c r="C508">
        <f>VLOOKUP(C$4,Description!$A$136:$C$203,3)*C1111</f>
        <v>0</v>
      </c>
      <c r="D508">
        <f t="shared" si="254"/>
        <v>0</v>
      </c>
      <c r="E508">
        <f>VLOOKUP(E$4,Description!$A$136:$C$203,3)*E1111</f>
        <v>0</v>
      </c>
      <c r="F508">
        <f t="shared" si="255"/>
        <v>1</v>
      </c>
      <c r="G508">
        <f>VLOOKUP(G$4,Description!$A$136:$C$203,3)*G1111</f>
        <v>0</v>
      </c>
      <c r="H508">
        <f t="shared" si="256"/>
        <v>0</v>
      </c>
      <c r="I508">
        <f>VLOOKUP(I$4,Description!$A$136:$C$203,3)*I1111</f>
        <v>0</v>
      </c>
      <c r="J508">
        <f t="shared" si="257"/>
        <v>1</v>
      </c>
      <c r="K508">
        <f>VLOOKUP(K$4,Description!$A$136:$C$203,3)*K1111</f>
        <v>0</v>
      </c>
      <c r="L508">
        <f t="shared" si="258"/>
        <v>0</v>
      </c>
      <c r="M508">
        <f>VLOOKUP(M$4,Description!$A$136:$C$203,3)*M1111</f>
        <v>0</v>
      </c>
      <c r="N508">
        <f t="shared" si="259"/>
        <v>0</v>
      </c>
      <c r="O508">
        <f>VLOOKUP(O$4,Description!$A$136:$C$203,3)*O1111</f>
        <v>0</v>
      </c>
      <c r="P508">
        <f t="shared" si="260"/>
        <v>1</v>
      </c>
      <c r="Q508">
        <f>VLOOKUP(Q$4,Description!$A$136:$C$203,3)*Q1111</f>
        <v>0</v>
      </c>
      <c r="R508">
        <f t="shared" si="261"/>
        <v>1</v>
      </c>
      <c r="S508">
        <f>VLOOKUP(S$4,Description!$A$136:$C$203,3)*S1111</f>
        <v>2</v>
      </c>
      <c r="T508">
        <f t="shared" si="262"/>
        <v>0</v>
      </c>
      <c r="U508">
        <f>VLOOKUP(U$4,Description!$A$136:$C$203,3)*U1111</f>
        <v>5</v>
      </c>
      <c r="V508">
        <f t="shared" si="263"/>
        <v>0</v>
      </c>
      <c r="W508">
        <f>VLOOKUP(W$4,Description!$A$136:$C$203,3)*W1111</f>
        <v>0</v>
      </c>
      <c r="X508">
        <f t="shared" si="264"/>
        <v>0</v>
      </c>
      <c r="Y508">
        <f>VLOOKUP(Y$4,Description!$A$136:$C$203,3)*Y1111</f>
        <v>0</v>
      </c>
      <c r="Z508">
        <f t="shared" si="265"/>
        <v>0</v>
      </c>
      <c r="AA508">
        <f>VLOOKUP(AA$4,Description!$A$136:$C$203,3)*AA1111</f>
        <v>4</v>
      </c>
      <c r="AB508">
        <f t="shared" si="266"/>
        <v>1</v>
      </c>
      <c r="AC508">
        <f>VLOOKUP(AC$4,Description!$A$136:$C$203,3)*AC1111</f>
        <v>5</v>
      </c>
      <c r="AD508">
        <f t="shared" si="267"/>
        <v>0</v>
      </c>
      <c r="AE508">
        <f>VLOOKUP(AE$4,Description!$A$136:$C$203,3)*AE1111</f>
        <v>4</v>
      </c>
      <c r="AF508">
        <f t="shared" si="268"/>
        <v>0</v>
      </c>
      <c r="AG508">
        <f>VLOOKUP(AG$4,Description!$A$136:$C$203,3)*AG1111</f>
        <v>0</v>
      </c>
      <c r="AH508">
        <f t="shared" si="269"/>
        <v>1</v>
      </c>
      <c r="AI508">
        <f>VLOOKUP(AI$4,Description!$A$136:$C$203,3)*AI1111</f>
        <v>1</v>
      </c>
      <c r="AJ508">
        <f t="shared" si="270"/>
        <v>0</v>
      </c>
      <c r="AK508">
        <f>VLOOKUP(AK$4,Description!$A$136:$C$203,3)*AK1111</f>
        <v>0</v>
      </c>
      <c r="AL508">
        <f t="shared" si="271"/>
        <v>0</v>
      </c>
      <c r="AM508">
        <f>VLOOKUP(AM$4,Description!$A$136:$C$203,3)*AM1111</f>
        <v>0</v>
      </c>
      <c r="AN508">
        <f t="shared" si="272"/>
        <v>1</v>
      </c>
      <c r="AO508">
        <f>VLOOKUP(AO$4,Description!$A$136:$C$203,3)*AO1111</f>
        <v>2</v>
      </c>
      <c r="AP508">
        <f t="shared" si="273"/>
        <v>0</v>
      </c>
      <c r="AQ508">
        <f>VLOOKUP(AQ$4,Description!$A$136:$C$203,3)*AQ1111</f>
        <v>1</v>
      </c>
      <c r="AR508">
        <f t="shared" si="274"/>
        <v>0</v>
      </c>
      <c r="AS508">
        <f>VLOOKUP(AS$4,Description!$A$136:$C$203,3)*AS1111</f>
        <v>0</v>
      </c>
      <c r="AT508">
        <f t="shared" si="275"/>
        <v>1</v>
      </c>
      <c r="AU508">
        <f>VLOOKUP(AU$4,Description!$A$136:$C$203,3)*AU1111</f>
        <v>0</v>
      </c>
      <c r="AV508">
        <f t="shared" si="276"/>
        <v>0</v>
      </c>
      <c r="AW508">
        <f>VLOOKUP(AW$4,Description!$A$136:$C$203,3)*AW1111</f>
        <v>0</v>
      </c>
      <c r="AX508">
        <f t="shared" si="277"/>
        <v>0</v>
      </c>
      <c r="AY508">
        <f>VLOOKUP(AY$4,Description!$A$136:$C$203,3)*AY1111</f>
        <v>0</v>
      </c>
      <c r="AZ508">
        <f t="shared" si="278"/>
        <v>0</v>
      </c>
      <c r="BA508">
        <f>VLOOKUP(BA$4,Description!$A$136:$C$203,3)*BA1111</f>
        <v>0</v>
      </c>
      <c r="BB508">
        <f t="shared" si="279"/>
        <v>0</v>
      </c>
      <c r="BC508">
        <f>VLOOKUP(BC$4,Description!$A$136:$C$203,3)*BC1111</f>
        <v>5</v>
      </c>
      <c r="BD508">
        <f t="shared" si="280"/>
        <v>0</v>
      </c>
      <c r="BE508">
        <f>VLOOKUP(BE$4,Description!$A$136:$C$203,3)*BE1111</f>
        <v>0</v>
      </c>
      <c r="BF508">
        <f t="shared" si="281"/>
        <v>0</v>
      </c>
      <c r="BG508">
        <f>VLOOKUP(BG$4,Description!$A$136:$C$203,3)*BG1111</f>
        <v>0</v>
      </c>
      <c r="BH508">
        <f t="shared" si="282"/>
        <v>0</v>
      </c>
      <c r="BI508">
        <f>VLOOKUP(BI$4,Description!$A$136:$C$203,3)*BI1111</f>
        <v>0</v>
      </c>
      <c r="BJ508">
        <f t="shared" si="283"/>
        <v>0</v>
      </c>
      <c r="BK508">
        <f>VLOOKUP(BK$4,Description!$A$136:$C$203,3)*BK1111</f>
        <v>0</v>
      </c>
      <c r="BL508">
        <f t="shared" si="284"/>
        <v>1</v>
      </c>
      <c r="BM508">
        <f>VLOOKUP(BM$4,Description!$A$136:$C$203,3)*BM1111</f>
        <v>0</v>
      </c>
      <c r="BN508">
        <f t="shared" si="285"/>
        <v>0</v>
      </c>
      <c r="BO508">
        <f>VLOOKUP(BO$4,Description!$A$136:$C$203,3)*BO1111</f>
        <v>0</v>
      </c>
      <c r="BP508">
        <f t="shared" si="286"/>
        <v>0</v>
      </c>
      <c r="BQ508">
        <f>VLOOKUP(BQ$4,Description!$A$136:$C$203,3)*BQ1111</f>
        <v>0</v>
      </c>
      <c r="BR508">
        <f t="shared" si="287"/>
        <v>0</v>
      </c>
    </row>
    <row r="509" spans="1:70" x14ac:dyDescent="0.2">
      <c r="A509">
        <f t="shared" si="252"/>
        <v>1156520</v>
      </c>
      <c r="B509">
        <f t="shared" si="253"/>
        <v>19</v>
      </c>
      <c r="C509">
        <f>VLOOKUP(C$4,Description!$A$136:$C$203,3)*C1112</f>
        <v>0</v>
      </c>
      <c r="D509">
        <f t="shared" si="254"/>
        <v>0</v>
      </c>
      <c r="E509">
        <f>VLOOKUP(E$4,Description!$A$136:$C$203,3)*E1112</f>
        <v>1</v>
      </c>
      <c r="F509">
        <f t="shared" si="255"/>
        <v>0</v>
      </c>
      <c r="G509">
        <f>VLOOKUP(G$4,Description!$A$136:$C$203,3)*G1112</f>
        <v>0</v>
      </c>
      <c r="H509">
        <f t="shared" si="256"/>
        <v>0</v>
      </c>
      <c r="I509">
        <f>VLOOKUP(I$4,Description!$A$136:$C$203,3)*I1112</f>
        <v>0</v>
      </c>
      <c r="J509">
        <f t="shared" si="257"/>
        <v>1</v>
      </c>
      <c r="K509">
        <f>VLOOKUP(K$4,Description!$A$136:$C$203,3)*K1112</f>
        <v>0</v>
      </c>
      <c r="L509">
        <f t="shared" si="258"/>
        <v>0</v>
      </c>
      <c r="M509">
        <f>VLOOKUP(M$4,Description!$A$136:$C$203,3)*M1112</f>
        <v>0</v>
      </c>
      <c r="N509">
        <f t="shared" si="259"/>
        <v>0</v>
      </c>
      <c r="O509">
        <f>VLOOKUP(O$4,Description!$A$136:$C$203,3)*O1112</f>
        <v>0</v>
      </c>
      <c r="P509">
        <f t="shared" si="260"/>
        <v>1</v>
      </c>
      <c r="Q509">
        <f>VLOOKUP(Q$4,Description!$A$136:$C$203,3)*Q1112</f>
        <v>0</v>
      </c>
      <c r="R509">
        <f t="shared" si="261"/>
        <v>1</v>
      </c>
      <c r="S509">
        <f>VLOOKUP(S$4,Description!$A$136:$C$203,3)*S1112</f>
        <v>0</v>
      </c>
      <c r="T509">
        <f t="shared" si="262"/>
        <v>0</v>
      </c>
      <c r="U509">
        <f>VLOOKUP(U$4,Description!$A$136:$C$203,3)*U1112</f>
        <v>0</v>
      </c>
      <c r="V509">
        <f t="shared" si="263"/>
        <v>0</v>
      </c>
      <c r="W509">
        <f>VLOOKUP(W$4,Description!$A$136:$C$203,3)*W1112</f>
        <v>0</v>
      </c>
      <c r="X509">
        <f t="shared" si="264"/>
        <v>0</v>
      </c>
      <c r="Y509">
        <f>VLOOKUP(Y$4,Description!$A$136:$C$203,3)*Y1112</f>
        <v>0</v>
      </c>
      <c r="Z509">
        <f t="shared" si="265"/>
        <v>0</v>
      </c>
      <c r="AA509">
        <f>VLOOKUP(AA$4,Description!$A$136:$C$203,3)*AA1112</f>
        <v>4</v>
      </c>
      <c r="AB509">
        <f t="shared" si="266"/>
        <v>1</v>
      </c>
      <c r="AC509">
        <f>VLOOKUP(AC$4,Description!$A$136:$C$203,3)*AC1112</f>
        <v>5</v>
      </c>
      <c r="AD509">
        <f t="shared" si="267"/>
        <v>0</v>
      </c>
      <c r="AE509">
        <f>VLOOKUP(AE$4,Description!$A$136:$C$203,3)*AE1112</f>
        <v>0</v>
      </c>
      <c r="AF509">
        <f t="shared" si="268"/>
        <v>1</v>
      </c>
      <c r="AG509">
        <f>VLOOKUP(AG$4,Description!$A$136:$C$203,3)*AG1112</f>
        <v>0</v>
      </c>
      <c r="AH509">
        <f t="shared" si="269"/>
        <v>0</v>
      </c>
      <c r="AI509">
        <f>VLOOKUP(AI$4,Description!$A$136:$C$203,3)*AI1112</f>
        <v>0</v>
      </c>
      <c r="AJ509">
        <f t="shared" si="270"/>
        <v>0</v>
      </c>
      <c r="AK509">
        <f>VLOOKUP(AK$4,Description!$A$136:$C$203,3)*AK1112</f>
        <v>0</v>
      </c>
      <c r="AL509">
        <f t="shared" si="271"/>
        <v>0</v>
      </c>
      <c r="AM509">
        <f>VLOOKUP(AM$4,Description!$A$136:$C$203,3)*AM1112</f>
        <v>0</v>
      </c>
      <c r="AN509">
        <f t="shared" si="272"/>
        <v>0</v>
      </c>
      <c r="AO509">
        <f>VLOOKUP(AO$4,Description!$A$136:$C$203,3)*AO1112</f>
        <v>0</v>
      </c>
      <c r="AP509">
        <f t="shared" si="273"/>
        <v>0</v>
      </c>
      <c r="AQ509">
        <f>VLOOKUP(AQ$4,Description!$A$136:$C$203,3)*AQ1112</f>
        <v>0</v>
      </c>
      <c r="AR509">
        <f t="shared" si="274"/>
        <v>0</v>
      </c>
      <c r="AS509">
        <f>VLOOKUP(AS$4,Description!$A$136:$C$203,3)*AS1112</f>
        <v>0</v>
      </c>
      <c r="AT509">
        <f t="shared" si="275"/>
        <v>1</v>
      </c>
      <c r="AU509">
        <f>VLOOKUP(AU$4,Description!$A$136:$C$203,3)*AU1112</f>
        <v>0</v>
      </c>
      <c r="AV509">
        <f t="shared" si="276"/>
        <v>0</v>
      </c>
      <c r="AW509">
        <f>VLOOKUP(AW$4,Description!$A$136:$C$203,3)*AW1112</f>
        <v>0</v>
      </c>
      <c r="AX509">
        <f t="shared" si="277"/>
        <v>1</v>
      </c>
      <c r="AY509">
        <f>VLOOKUP(AY$4,Description!$A$136:$C$203,3)*AY1112</f>
        <v>0</v>
      </c>
      <c r="AZ509">
        <f t="shared" si="278"/>
        <v>0</v>
      </c>
      <c r="BA509">
        <f>VLOOKUP(BA$4,Description!$A$136:$C$203,3)*BA1112</f>
        <v>0</v>
      </c>
      <c r="BB509">
        <f t="shared" si="279"/>
        <v>0</v>
      </c>
      <c r="BC509">
        <f>VLOOKUP(BC$4,Description!$A$136:$C$203,3)*BC1112</f>
        <v>0</v>
      </c>
      <c r="BD509">
        <f t="shared" si="280"/>
        <v>1</v>
      </c>
      <c r="BE509">
        <f>VLOOKUP(BE$4,Description!$A$136:$C$203,3)*BE1112</f>
        <v>0</v>
      </c>
      <c r="BF509">
        <f t="shared" si="281"/>
        <v>0</v>
      </c>
      <c r="BG509">
        <f>VLOOKUP(BG$4,Description!$A$136:$C$203,3)*BG1112</f>
        <v>1</v>
      </c>
      <c r="BH509">
        <f t="shared" si="282"/>
        <v>0</v>
      </c>
      <c r="BI509">
        <f>VLOOKUP(BI$4,Description!$A$136:$C$203,3)*BI1112</f>
        <v>0</v>
      </c>
      <c r="BJ509">
        <f t="shared" si="283"/>
        <v>0</v>
      </c>
      <c r="BK509">
        <f>VLOOKUP(BK$4,Description!$A$136:$C$203,3)*BK1112</f>
        <v>0</v>
      </c>
      <c r="BL509">
        <f t="shared" si="284"/>
        <v>0</v>
      </c>
      <c r="BM509">
        <f>VLOOKUP(BM$4,Description!$A$136:$C$203,3)*BM1112</f>
        <v>0</v>
      </c>
      <c r="BN509">
        <f t="shared" si="285"/>
        <v>0</v>
      </c>
      <c r="BO509">
        <f>VLOOKUP(BO$4,Description!$A$136:$C$203,3)*BO1112</f>
        <v>0</v>
      </c>
      <c r="BP509">
        <f t="shared" si="286"/>
        <v>0</v>
      </c>
      <c r="BQ509">
        <f>VLOOKUP(BQ$4,Description!$A$136:$C$203,3)*BQ1112</f>
        <v>0</v>
      </c>
      <c r="BR509">
        <f t="shared" si="287"/>
        <v>0</v>
      </c>
    </row>
    <row r="510" spans="1:70" x14ac:dyDescent="0.2">
      <c r="A510">
        <f t="shared" si="252"/>
        <v>1156690</v>
      </c>
      <c r="B510">
        <f t="shared" si="253"/>
        <v>33</v>
      </c>
      <c r="C510">
        <f>VLOOKUP(C$4,Description!$A$136:$C$203,3)*C1113</f>
        <v>0</v>
      </c>
      <c r="D510">
        <f t="shared" si="254"/>
        <v>0</v>
      </c>
      <c r="E510">
        <f>VLOOKUP(E$4,Description!$A$136:$C$203,3)*E1113</f>
        <v>1</v>
      </c>
      <c r="F510">
        <f t="shared" si="255"/>
        <v>1</v>
      </c>
      <c r="G510">
        <f>VLOOKUP(G$4,Description!$A$136:$C$203,3)*G1113</f>
        <v>0</v>
      </c>
      <c r="H510">
        <f t="shared" si="256"/>
        <v>1</v>
      </c>
      <c r="I510">
        <f>VLOOKUP(I$4,Description!$A$136:$C$203,3)*I1113</f>
        <v>0</v>
      </c>
      <c r="J510">
        <f t="shared" si="257"/>
        <v>1</v>
      </c>
      <c r="K510">
        <f>VLOOKUP(K$4,Description!$A$136:$C$203,3)*K1113</f>
        <v>0</v>
      </c>
      <c r="L510">
        <f t="shared" si="258"/>
        <v>0</v>
      </c>
      <c r="M510">
        <f>VLOOKUP(M$4,Description!$A$136:$C$203,3)*M1113</f>
        <v>3</v>
      </c>
      <c r="N510">
        <f t="shared" si="259"/>
        <v>0</v>
      </c>
      <c r="O510">
        <f>VLOOKUP(O$4,Description!$A$136:$C$203,3)*O1113</f>
        <v>0</v>
      </c>
      <c r="P510">
        <f t="shared" si="260"/>
        <v>1</v>
      </c>
      <c r="Q510">
        <f>VLOOKUP(Q$4,Description!$A$136:$C$203,3)*Q1113</f>
        <v>0</v>
      </c>
      <c r="R510">
        <f t="shared" si="261"/>
        <v>0</v>
      </c>
      <c r="S510">
        <f>VLOOKUP(S$4,Description!$A$136:$C$203,3)*S1113</f>
        <v>0</v>
      </c>
      <c r="T510">
        <f t="shared" si="262"/>
        <v>0</v>
      </c>
      <c r="U510">
        <f>VLOOKUP(U$4,Description!$A$136:$C$203,3)*U1113</f>
        <v>0</v>
      </c>
      <c r="V510">
        <f t="shared" si="263"/>
        <v>1</v>
      </c>
      <c r="W510">
        <f>VLOOKUP(W$4,Description!$A$136:$C$203,3)*W1113</f>
        <v>0</v>
      </c>
      <c r="X510">
        <f t="shared" si="264"/>
        <v>0</v>
      </c>
      <c r="Y510">
        <f>VLOOKUP(Y$4,Description!$A$136:$C$203,3)*Y1113</f>
        <v>0</v>
      </c>
      <c r="Z510">
        <f t="shared" si="265"/>
        <v>1</v>
      </c>
      <c r="AA510">
        <f>VLOOKUP(AA$4,Description!$A$136:$C$203,3)*AA1113</f>
        <v>4</v>
      </c>
      <c r="AB510">
        <f t="shared" si="266"/>
        <v>1</v>
      </c>
      <c r="AC510">
        <f>VLOOKUP(AC$4,Description!$A$136:$C$203,3)*AC1113</f>
        <v>0</v>
      </c>
      <c r="AD510">
        <f t="shared" si="267"/>
        <v>0</v>
      </c>
      <c r="AE510">
        <f>VLOOKUP(AE$4,Description!$A$136:$C$203,3)*AE1113</f>
        <v>0</v>
      </c>
      <c r="AF510">
        <f t="shared" si="268"/>
        <v>0</v>
      </c>
      <c r="AG510">
        <f>VLOOKUP(AG$4,Description!$A$136:$C$203,3)*AG1113</f>
        <v>0</v>
      </c>
      <c r="AH510">
        <f t="shared" si="269"/>
        <v>1</v>
      </c>
      <c r="AI510">
        <f>VLOOKUP(AI$4,Description!$A$136:$C$203,3)*AI1113</f>
        <v>1</v>
      </c>
      <c r="AJ510">
        <f t="shared" si="270"/>
        <v>0</v>
      </c>
      <c r="AK510">
        <f>VLOOKUP(AK$4,Description!$A$136:$C$203,3)*AK1113</f>
        <v>0</v>
      </c>
      <c r="AL510">
        <f t="shared" si="271"/>
        <v>0</v>
      </c>
      <c r="AM510">
        <f>VLOOKUP(AM$4,Description!$A$136:$C$203,3)*AM1113</f>
        <v>0</v>
      </c>
      <c r="AN510">
        <f t="shared" si="272"/>
        <v>1</v>
      </c>
      <c r="AO510">
        <f>VLOOKUP(AO$4,Description!$A$136:$C$203,3)*AO1113</f>
        <v>2</v>
      </c>
      <c r="AP510">
        <f t="shared" si="273"/>
        <v>1</v>
      </c>
      <c r="AQ510">
        <f>VLOOKUP(AQ$4,Description!$A$136:$C$203,3)*AQ1113</f>
        <v>1</v>
      </c>
      <c r="AR510">
        <f t="shared" si="274"/>
        <v>0</v>
      </c>
      <c r="AS510">
        <f>VLOOKUP(AS$4,Description!$A$136:$C$203,3)*AS1113</f>
        <v>0</v>
      </c>
      <c r="AT510">
        <f t="shared" si="275"/>
        <v>1</v>
      </c>
      <c r="AU510">
        <f>VLOOKUP(AU$4,Description!$A$136:$C$203,3)*AU1113</f>
        <v>5</v>
      </c>
      <c r="AV510">
        <f t="shared" si="276"/>
        <v>1</v>
      </c>
      <c r="AW510">
        <f>VLOOKUP(AW$4,Description!$A$136:$C$203,3)*AW1113</f>
        <v>2</v>
      </c>
      <c r="AX510">
        <f t="shared" si="277"/>
        <v>1</v>
      </c>
      <c r="AY510">
        <f>VLOOKUP(AY$4,Description!$A$136:$C$203,3)*AY1113</f>
        <v>0</v>
      </c>
      <c r="AZ510">
        <f t="shared" si="278"/>
        <v>0</v>
      </c>
      <c r="BA510">
        <f>VLOOKUP(BA$4,Description!$A$136:$C$203,3)*BA1113</f>
        <v>0</v>
      </c>
      <c r="BB510">
        <f t="shared" si="279"/>
        <v>0</v>
      </c>
      <c r="BC510">
        <f>VLOOKUP(BC$4,Description!$A$136:$C$203,3)*BC1113</f>
        <v>0</v>
      </c>
      <c r="BD510">
        <f t="shared" si="280"/>
        <v>1</v>
      </c>
      <c r="BE510">
        <f>VLOOKUP(BE$4,Description!$A$136:$C$203,3)*BE1113</f>
        <v>0</v>
      </c>
      <c r="BF510">
        <f t="shared" si="281"/>
        <v>0</v>
      </c>
      <c r="BG510">
        <f>VLOOKUP(BG$4,Description!$A$136:$C$203,3)*BG1113</f>
        <v>0</v>
      </c>
      <c r="BH510">
        <f t="shared" si="282"/>
        <v>0</v>
      </c>
      <c r="BI510">
        <f>VLOOKUP(BI$4,Description!$A$136:$C$203,3)*BI1113</f>
        <v>0</v>
      </c>
      <c r="BJ510">
        <f t="shared" si="283"/>
        <v>0</v>
      </c>
      <c r="BK510">
        <f>VLOOKUP(BK$4,Description!$A$136:$C$203,3)*BK1113</f>
        <v>0</v>
      </c>
      <c r="BL510">
        <f t="shared" si="284"/>
        <v>0</v>
      </c>
      <c r="BM510">
        <f>VLOOKUP(BM$4,Description!$A$136:$C$203,3)*BM1113</f>
        <v>0</v>
      </c>
      <c r="BN510">
        <f t="shared" si="285"/>
        <v>0</v>
      </c>
      <c r="BO510">
        <f>VLOOKUP(BO$4,Description!$A$136:$C$203,3)*BO1113</f>
        <v>0</v>
      </c>
      <c r="BP510">
        <f t="shared" si="286"/>
        <v>0</v>
      </c>
      <c r="BQ510">
        <f>VLOOKUP(BQ$4,Description!$A$136:$C$203,3)*BQ1113</f>
        <v>0</v>
      </c>
      <c r="BR510">
        <f t="shared" si="287"/>
        <v>0</v>
      </c>
    </row>
    <row r="511" spans="1:70" x14ac:dyDescent="0.2">
      <c r="A511">
        <f t="shared" si="252"/>
        <v>1156770</v>
      </c>
      <c r="B511">
        <f t="shared" si="253"/>
        <v>25</v>
      </c>
      <c r="C511">
        <f>VLOOKUP(C$4,Description!$A$136:$C$203,3)*C1114</f>
        <v>0</v>
      </c>
      <c r="D511">
        <f t="shared" si="254"/>
        <v>0</v>
      </c>
      <c r="E511">
        <f>VLOOKUP(E$4,Description!$A$136:$C$203,3)*E1114</f>
        <v>0</v>
      </c>
      <c r="F511">
        <f t="shared" si="255"/>
        <v>1</v>
      </c>
      <c r="G511">
        <f>VLOOKUP(G$4,Description!$A$136:$C$203,3)*G1114</f>
        <v>0</v>
      </c>
      <c r="H511">
        <f t="shared" si="256"/>
        <v>0</v>
      </c>
      <c r="I511">
        <f>VLOOKUP(I$4,Description!$A$136:$C$203,3)*I1114</f>
        <v>0</v>
      </c>
      <c r="J511">
        <f t="shared" si="257"/>
        <v>0</v>
      </c>
      <c r="K511">
        <f>VLOOKUP(K$4,Description!$A$136:$C$203,3)*K1114</f>
        <v>0</v>
      </c>
      <c r="L511">
        <f t="shared" si="258"/>
        <v>0</v>
      </c>
      <c r="M511">
        <f>VLOOKUP(M$4,Description!$A$136:$C$203,3)*M1114</f>
        <v>3</v>
      </c>
      <c r="N511">
        <f t="shared" si="259"/>
        <v>0</v>
      </c>
      <c r="O511">
        <f>VLOOKUP(O$4,Description!$A$136:$C$203,3)*O1114</f>
        <v>0</v>
      </c>
      <c r="P511">
        <f t="shared" si="260"/>
        <v>1</v>
      </c>
      <c r="Q511">
        <f>VLOOKUP(Q$4,Description!$A$136:$C$203,3)*Q1114</f>
        <v>0</v>
      </c>
      <c r="R511">
        <f t="shared" si="261"/>
        <v>1</v>
      </c>
      <c r="S511">
        <f>VLOOKUP(S$4,Description!$A$136:$C$203,3)*S1114</f>
        <v>0</v>
      </c>
      <c r="T511">
        <f t="shared" si="262"/>
        <v>0</v>
      </c>
      <c r="U511">
        <f>VLOOKUP(U$4,Description!$A$136:$C$203,3)*U1114</f>
        <v>0</v>
      </c>
      <c r="V511">
        <f t="shared" si="263"/>
        <v>1</v>
      </c>
      <c r="W511">
        <f>VLOOKUP(W$4,Description!$A$136:$C$203,3)*W1114</f>
        <v>0</v>
      </c>
      <c r="X511">
        <f t="shared" si="264"/>
        <v>0</v>
      </c>
      <c r="Y511">
        <f>VLOOKUP(Y$4,Description!$A$136:$C$203,3)*Y1114</f>
        <v>0</v>
      </c>
      <c r="Z511">
        <f t="shared" si="265"/>
        <v>1</v>
      </c>
      <c r="AA511">
        <f>VLOOKUP(AA$4,Description!$A$136:$C$203,3)*AA1114</f>
        <v>4</v>
      </c>
      <c r="AB511">
        <f t="shared" si="266"/>
        <v>1</v>
      </c>
      <c r="AC511">
        <f>VLOOKUP(AC$4,Description!$A$136:$C$203,3)*AC1114</f>
        <v>0</v>
      </c>
      <c r="AD511">
        <f t="shared" si="267"/>
        <v>0</v>
      </c>
      <c r="AE511">
        <f>VLOOKUP(AE$4,Description!$A$136:$C$203,3)*AE1114</f>
        <v>0</v>
      </c>
      <c r="AF511">
        <f t="shared" si="268"/>
        <v>1</v>
      </c>
      <c r="AG511">
        <f>VLOOKUP(AG$4,Description!$A$136:$C$203,3)*AG1114</f>
        <v>0</v>
      </c>
      <c r="AH511">
        <f t="shared" si="269"/>
        <v>0</v>
      </c>
      <c r="AI511">
        <f>VLOOKUP(AI$4,Description!$A$136:$C$203,3)*AI1114</f>
        <v>0</v>
      </c>
      <c r="AJ511">
        <f t="shared" si="270"/>
        <v>0</v>
      </c>
      <c r="AK511">
        <f>VLOOKUP(AK$4,Description!$A$136:$C$203,3)*AK1114</f>
        <v>0</v>
      </c>
      <c r="AL511">
        <f t="shared" si="271"/>
        <v>0</v>
      </c>
      <c r="AM511">
        <f>VLOOKUP(AM$4,Description!$A$136:$C$203,3)*AM1114</f>
        <v>0</v>
      </c>
      <c r="AN511">
        <f t="shared" si="272"/>
        <v>0</v>
      </c>
      <c r="AO511">
        <f>VLOOKUP(AO$4,Description!$A$136:$C$203,3)*AO1114</f>
        <v>2</v>
      </c>
      <c r="AP511">
        <f t="shared" si="273"/>
        <v>1</v>
      </c>
      <c r="AQ511">
        <f>VLOOKUP(AQ$4,Description!$A$136:$C$203,3)*AQ1114</f>
        <v>0</v>
      </c>
      <c r="AR511">
        <f t="shared" si="274"/>
        <v>0</v>
      </c>
      <c r="AS511">
        <f>VLOOKUP(AS$4,Description!$A$136:$C$203,3)*AS1114</f>
        <v>0</v>
      </c>
      <c r="AT511">
        <f t="shared" si="275"/>
        <v>1</v>
      </c>
      <c r="AU511">
        <f>VLOOKUP(AU$4,Description!$A$136:$C$203,3)*AU1114</f>
        <v>0</v>
      </c>
      <c r="AV511">
        <f t="shared" si="276"/>
        <v>1</v>
      </c>
      <c r="AW511">
        <f>VLOOKUP(AW$4,Description!$A$136:$C$203,3)*AW1114</f>
        <v>0</v>
      </c>
      <c r="AX511">
        <f t="shared" si="277"/>
        <v>1</v>
      </c>
      <c r="AY511">
        <f>VLOOKUP(AY$4,Description!$A$136:$C$203,3)*AY1114</f>
        <v>0</v>
      </c>
      <c r="AZ511">
        <f t="shared" si="278"/>
        <v>0</v>
      </c>
      <c r="BA511">
        <f>VLOOKUP(BA$4,Description!$A$136:$C$203,3)*BA1114</f>
        <v>0</v>
      </c>
      <c r="BB511">
        <f t="shared" si="279"/>
        <v>0</v>
      </c>
      <c r="BC511">
        <f>VLOOKUP(BC$4,Description!$A$136:$C$203,3)*BC1114</f>
        <v>5</v>
      </c>
      <c r="BD511">
        <f t="shared" si="280"/>
        <v>0</v>
      </c>
      <c r="BE511">
        <f>VLOOKUP(BE$4,Description!$A$136:$C$203,3)*BE1114</f>
        <v>0</v>
      </c>
      <c r="BF511">
        <f t="shared" si="281"/>
        <v>0</v>
      </c>
      <c r="BG511">
        <f>VLOOKUP(BG$4,Description!$A$136:$C$203,3)*BG1114</f>
        <v>0</v>
      </c>
      <c r="BH511">
        <f t="shared" si="282"/>
        <v>0</v>
      </c>
      <c r="BI511">
        <f>VLOOKUP(BI$4,Description!$A$136:$C$203,3)*BI1114</f>
        <v>0</v>
      </c>
      <c r="BJ511">
        <f t="shared" si="283"/>
        <v>0</v>
      </c>
      <c r="BK511">
        <f>VLOOKUP(BK$4,Description!$A$136:$C$203,3)*BK1114</f>
        <v>0</v>
      </c>
      <c r="BL511">
        <f t="shared" si="284"/>
        <v>0</v>
      </c>
      <c r="BM511">
        <f>VLOOKUP(BM$4,Description!$A$136:$C$203,3)*BM1114</f>
        <v>0</v>
      </c>
      <c r="BN511">
        <f t="shared" si="285"/>
        <v>0</v>
      </c>
      <c r="BO511">
        <f>VLOOKUP(BO$4,Description!$A$136:$C$203,3)*BO1114</f>
        <v>0</v>
      </c>
      <c r="BP511">
        <f t="shared" si="286"/>
        <v>0</v>
      </c>
      <c r="BQ511">
        <f>VLOOKUP(BQ$4,Description!$A$136:$C$203,3)*BQ1114</f>
        <v>0</v>
      </c>
      <c r="BR511">
        <f t="shared" si="287"/>
        <v>0</v>
      </c>
    </row>
    <row r="512" spans="1:70" x14ac:dyDescent="0.2">
      <c r="A512">
        <f t="shared" si="252"/>
        <v>1156780</v>
      </c>
      <c r="B512">
        <f t="shared" si="253"/>
        <v>0</v>
      </c>
      <c r="C512">
        <f>VLOOKUP(C$4,Description!$A$136:$C$203,3)*C1115</f>
        <v>0</v>
      </c>
      <c r="D512">
        <f t="shared" si="254"/>
        <v>0</v>
      </c>
      <c r="E512">
        <f>VLOOKUP(E$4,Description!$A$136:$C$203,3)*E1115</f>
        <v>0</v>
      </c>
      <c r="F512">
        <f t="shared" si="255"/>
        <v>0</v>
      </c>
      <c r="G512">
        <f>VLOOKUP(G$4,Description!$A$136:$C$203,3)*G1115</f>
        <v>0</v>
      </c>
      <c r="H512">
        <f t="shared" si="256"/>
        <v>0</v>
      </c>
      <c r="I512">
        <f>VLOOKUP(I$4,Description!$A$136:$C$203,3)*I1115</f>
        <v>0</v>
      </c>
      <c r="J512">
        <f t="shared" si="257"/>
        <v>0</v>
      </c>
      <c r="K512">
        <f>VLOOKUP(K$4,Description!$A$136:$C$203,3)*K1115</f>
        <v>0</v>
      </c>
      <c r="L512">
        <f t="shared" si="258"/>
        <v>0</v>
      </c>
      <c r="M512">
        <f>VLOOKUP(M$4,Description!$A$136:$C$203,3)*M1115</f>
        <v>0</v>
      </c>
      <c r="N512">
        <f t="shared" si="259"/>
        <v>0</v>
      </c>
      <c r="O512">
        <f>VLOOKUP(O$4,Description!$A$136:$C$203,3)*O1115</f>
        <v>0</v>
      </c>
      <c r="P512">
        <f t="shared" si="260"/>
        <v>0</v>
      </c>
      <c r="Q512">
        <f>VLOOKUP(Q$4,Description!$A$136:$C$203,3)*Q1115</f>
        <v>0</v>
      </c>
      <c r="R512">
        <f t="shared" si="261"/>
        <v>0</v>
      </c>
      <c r="S512">
        <f>VLOOKUP(S$4,Description!$A$136:$C$203,3)*S1115</f>
        <v>0</v>
      </c>
      <c r="T512">
        <f t="shared" si="262"/>
        <v>0</v>
      </c>
      <c r="U512">
        <f>VLOOKUP(U$4,Description!$A$136:$C$203,3)*U1115</f>
        <v>0</v>
      </c>
      <c r="V512">
        <f t="shared" si="263"/>
        <v>0</v>
      </c>
      <c r="W512">
        <f>VLOOKUP(W$4,Description!$A$136:$C$203,3)*W1115</f>
        <v>0</v>
      </c>
      <c r="X512">
        <f t="shared" si="264"/>
        <v>0</v>
      </c>
      <c r="Y512">
        <f>VLOOKUP(Y$4,Description!$A$136:$C$203,3)*Y1115</f>
        <v>0</v>
      </c>
      <c r="Z512">
        <f t="shared" si="265"/>
        <v>0</v>
      </c>
      <c r="AA512">
        <f>VLOOKUP(AA$4,Description!$A$136:$C$203,3)*AA1115</f>
        <v>0</v>
      </c>
      <c r="AB512">
        <f t="shared" si="266"/>
        <v>0</v>
      </c>
      <c r="AC512">
        <f>VLOOKUP(AC$4,Description!$A$136:$C$203,3)*AC1115</f>
        <v>0</v>
      </c>
      <c r="AD512">
        <f t="shared" si="267"/>
        <v>0</v>
      </c>
      <c r="AE512">
        <f>VLOOKUP(AE$4,Description!$A$136:$C$203,3)*AE1115</f>
        <v>0</v>
      </c>
      <c r="AF512">
        <f t="shared" si="268"/>
        <v>0</v>
      </c>
      <c r="AG512">
        <f>VLOOKUP(AG$4,Description!$A$136:$C$203,3)*AG1115</f>
        <v>0</v>
      </c>
      <c r="AH512">
        <f t="shared" si="269"/>
        <v>0</v>
      </c>
      <c r="AI512">
        <f>VLOOKUP(AI$4,Description!$A$136:$C$203,3)*AI1115</f>
        <v>0</v>
      </c>
      <c r="AJ512">
        <f t="shared" si="270"/>
        <v>0</v>
      </c>
      <c r="AK512">
        <f>VLOOKUP(AK$4,Description!$A$136:$C$203,3)*AK1115</f>
        <v>0</v>
      </c>
      <c r="AL512">
        <f t="shared" si="271"/>
        <v>0</v>
      </c>
      <c r="AM512">
        <f>VLOOKUP(AM$4,Description!$A$136:$C$203,3)*AM1115</f>
        <v>0</v>
      </c>
      <c r="AN512">
        <f t="shared" si="272"/>
        <v>0</v>
      </c>
      <c r="AO512">
        <f>VLOOKUP(AO$4,Description!$A$136:$C$203,3)*AO1115</f>
        <v>0</v>
      </c>
      <c r="AP512">
        <f t="shared" si="273"/>
        <v>0</v>
      </c>
      <c r="AQ512">
        <f>VLOOKUP(AQ$4,Description!$A$136:$C$203,3)*AQ1115</f>
        <v>0</v>
      </c>
      <c r="AR512">
        <f t="shared" si="274"/>
        <v>0</v>
      </c>
      <c r="AS512">
        <f>VLOOKUP(AS$4,Description!$A$136:$C$203,3)*AS1115</f>
        <v>0</v>
      </c>
      <c r="AT512">
        <f t="shared" si="275"/>
        <v>0</v>
      </c>
      <c r="AU512">
        <f>VLOOKUP(AU$4,Description!$A$136:$C$203,3)*AU1115</f>
        <v>0</v>
      </c>
      <c r="AV512">
        <f t="shared" si="276"/>
        <v>0</v>
      </c>
      <c r="AW512">
        <f>VLOOKUP(AW$4,Description!$A$136:$C$203,3)*AW1115</f>
        <v>0</v>
      </c>
      <c r="AX512">
        <f t="shared" si="277"/>
        <v>0</v>
      </c>
      <c r="AY512">
        <f>VLOOKUP(AY$4,Description!$A$136:$C$203,3)*AY1115</f>
        <v>0</v>
      </c>
      <c r="AZ512">
        <f t="shared" si="278"/>
        <v>0</v>
      </c>
      <c r="BA512">
        <f>VLOOKUP(BA$4,Description!$A$136:$C$203,3)*BA1115</f>
        <v>0</v>
      </c>
      <c r="BB512">
        <f t="shared" si="279"/>
        <v>0</v>
      </c>
      <c r="BC512">
        <f>VLOOKUP(BC$4,Description!$A$136:$C$203,3)*BC1115</f>
        <v>0</v>
      </c>
      <c r="BD512">
        <f t="shared" si="280"/>
        <v>0</v>
      </c>
      <c r="BE512">
        <f>VLOOKUP(BE$4,Description!$A$136:$C$203,3)*BE1115</f>
        <v>0</v>
      </c>
      <c r="BF512">
        <f t="shared" si="281"/>
        <v>0</v>
      </c>
      <c r="BG512">
        <f>VLOOKUP(BG$4,Description!$A$136:$C$203,3)*BG1115</f>
        <v>0</v>
      </c>
      <c r="BH512">
        <f t="shared" si="282"/>
        <v>0</v>
      </c>
      <c r="BI512">
        <f>VLOOKUP(BI$4,Description!$A$136:$C$203,3)*BI1115</f>
        <v>0</v>
      </c>
      <c r="BJ512">
        <f t="shared" si="283"/>
        <v>0</v>
      </c>
      <c r="BK512">
        <f>VLOOKUP(BK$4,Description!$A$136:$C$203,3)*BK1115</f>
        <v>0</v>
      </c>
      <c r="BL512">
        <f t="shared" si="284"/>
        <v>0</v>
      </c>
      <c r="BM512">
        <f>VLOOKUP(BM$4,Description!$A$136:$C$203,3)*BM1115</f>
        <v>0</v>
      </c>
      <c r="BN512">
        <f t="shared" si="285"/>
        <v>0</v>
      </c>
      <c r="BO512">
        <f>VLOOKUP(BO$4,Description!$A$136:$C$203,3)*BO1115</f>
        <v>0</v>
      </c>
      <c r="BP512">
        <f t="shared" si="286"/>
        <v>0</v>
      </c>
      <c r="BQ512">
        <f>VLOOKUP(BQ$4,Description!$A$136:$C$203,3)*BQ1115</f>
        <v>0</v>
      </c>
      <c r="BR512">
        <f t="shared" si="287"/>
        <v>0</v>
      </c>
    </row>
    <row r="513" spans="1:70" x14ac:dyDescent="0.2">
      <c r="A513">
        <f t="shared" si="252"/>
        <v>1156840</v>
      </c>
      <c r="B513">
        <f t="shared" si="253"/>
        <v>0</v>
      </c>
      <c r="C513">
        <f>VLOOKUP(C$4,Description!$A$136:$C$203,3)*C1116</f>
        <v>0</v>
      </c>
      <c r="D513">
        <f t="shared" si="254"/>
        <v>0</v>
      </c>
      <c r="E513">
        <f>VLOOKUP(E$4,Description!$A$136:$C$203,3)*E1116</f>
        <v>0</v>
      </c>
      <c r="F513">
        <f t="shared" si="255"/>
        <v>0</v>
      </c>
      <c r="G513">
        <f>VLOOKUP(G$4,Description!$A$136:$C$203,3)*G1116</f>
        <v>0</v>
      </c>
      <c r="H513">
        <f t="shared" si="256"/>
        <v>0</v>
      </c>
      <c r="I513">
        <f>VLOOKUP(I$4,Description!$A$136:$C$203,3)*I1116</f>
        <v>0</v>
      </c>
      <c r="J513">
        <f t="shared" si="257"/>
        <v>0</v>
      </c>
      <c r="K513">
        <f>VLOOKUP(K$4,Description!$A$136:$C$203,3)*K1116</f>
        <v>0</v>
      </c>
      <c r="L513">
        <f t="shared" si="258"/>
        <v>0</v>
      </c>
      <c r="M513">
        <f>VLOOKUP(M$4,Description!$A$136:$C$203,3)*M1116</f>
        <v>0</v>
      </c>
      <c r="N513">
        <f t="shared" si="259"/>
        <v>0</v>
      </c>
      <c r="O513">
        <f>VLOOKUP(O$4,Description!$A$136:$C$203,3)*O1116</f>
        <v>0</v>
      </c>
      <c r="P513">
        <f t="shared" si="260"/>
        <v>0</v>
      </c>
      <c r="Q513">
        <f>VLOOKUP(Q$4,Description!$A$136:$C$203,3)*Q1116</f>
        <v>0</v>
      </c>
      <c r="R513">
        <f t="shared" si="261"/>
        <v>0</v>
      </c>
      <c r="S513">
        <f>VLOOKUP(S$4,Description!$A$136:$C$203,3)*S1116</f>
        <v>0</v>
      </c>
      <c r="T513">
        <f t="shared" si="262"/>
        <v>0</v>
      </c>
      <c r="U513">
        <f>VLOOKUP(U$4,Description!$A$136:$C$203,3)*U1116</f>
        <v>0</v>
      </c>
      <c r="V513">
        <f t="shared" si="263"/>
        <v>0</v>
      </c>
      <c r="W513">
        <f>VLOOKUP(W$4,Description!$A$136:$C$203,3)*W1116</f>
        <v>0</v>
      </c>
      <c r="X513">
        <f t="shared" si="264"/>
        <v>0</v>
      </c>
      <c r="Y513">
        <f>VLOOKUP(Y$4,Description!$A$136:$C$203,3)*Y1116</f>
        <v>0</v>
      </c>
      <c r="Z513">
        <f t="shared" si="265"/>
        <v>0</v>
      </c>
      <c r="AA513">
        <f>VLOOKUP(AA$4,Description!$A$136:$C$203,3)*AA1116</f>
        <v>0</v>
      </c>
      <c r="AB513">
        <f t="shared" si="266"/>
        <v>0</v>
      </c>
      <c r="AC513">
        <f>VLOOKUP(AC$4,Description!$A$136:$C$203,3)*AC1116</f>
        <v>0</v>
      </c>
      <c r="AD513">
        <f t="shared" si="267"/>
        <v>0</v>
      </c>
      <c r="AE513">
        <f>VLOOKUP(AE$4,Description!$A$136:$C$203,3)*AE1116</f>
        <v>0</v>
      </c>
      <c r="AF513">
        <f t="shared" si="268"/>
        <v>0</v>
      </c>
      <c r="AG513">
        <f>VLOOKUP(AG$4,Description!$A$136:$C$203,3)*AG1116</f>
        <v>0</v>
      </c>
      <c r="AH513">
        <f t="shared" si="269"/>
        <v>0</v>
      </c>
      <c r="AI513">
        <f>VLOOKUP(AI$4,Description!$A$136:$C$203,3)*AI1116</f>
        <v>0</v>
      </c>
      <c r="AJ513">
        <f t="shared" si="270"/>
        <v>0</v>
      </c>
      <c r="AK513">
        <f>VLOOKUP(AK$4,Description!$A$136:$C$203,3)*AK1116</f>
        <v>0</v>
      </c>
      <c r="AL513">
        <f t="shared" si="271"/>
        <v>0</v>
      </c>
      <c r="AM513">
        <f>VLOOKUP(AM$4,Description!$A$136:$C$203,3)*AM1116</f>
        <v>0</v>
      </c>
      <c r="AN513">
        <f t="shared" si="272"/>
        <v>0</v>
      </c>
      <c r="AO513">
        <f>VLOOKUP(AO$4,Description!$A$136:$C$203,3)*AO1116</f>
        <v>0</v>
      </c>
      <c r="AP513">
        <f t="shared" si="273"/>
        <v>0</v>
      </c>
      <c r="AQ513">
        <f>VLOOKUP(AQ$4,Description!$A$136:$C$203,3)*AQ1116</f>
        <v>0</v>
      </c>
      <c r="AR513">
        <f t="shared" si="274"/>
        <v>0</v>
      </c>
      <c r="AS513">
        <f>VLOOKUP(AS$4,Description!$A$136:$C$203,3)*AS1116</f>
        <v>0</v>
      </c>
      <c r="AT513">
        <f t="shared" si="275"/>
        <v>0</v>
      </c>
      <c r="AU513">
        <f>VLOOKUP(AU$4,Description!$A$136:$C$203,3)*AU1116</f>
        <v>0</v>
      </c>
      <c r="AV513">
        <f t="shared" si="276"/>
        <v>0</v>
      </c>
      <c r="AW513">
        <f>VLOOKUP(AW$4,Description!$A$136:$C$203,3)*AW1116</f>
        <v>0</v>
      </c>
      <c r="AX513">
        <f t="shared" si="277"/>
        <v>0</v>
      </c>
      <c r="AY513">
        <f>VLOOKUP(AY$4,Description!$A$136:$C$203,3)*AY1116</f>
        <v>0</v>
      </c>
      <c r="AZ513">
        <f t="shared" si="278"/>
        <v>0</v>
      </c>
      <c r="BA513">
        <f>VLOOKUP(BA$4,Description!$A$136:$C$203,3)*BA1116</f>
        <v>0</v>
      </c>
      <c r="BB513">
        <f t="shared" si="279"/>
        <v>0</v>
      </c>
      <c r="BC513">
        <f>VLOOKUP(BC$4,Description!$A$136:$C$203,3)*BC1116</f>
        <v>0</v>
      </c>
      <c r="BD513">
        <f t="shared" si="280"/>
        <v>0</v>
      </c>
      <c r="BE513">
        <f>VLOOKUP(BE$4,Description!$A$136:$C$203,3)*BE1116</f>
        <v>0</v>
      </c>
      <c r="BF513">
        <f t="shared" si="281"/>
        <v>0</v>
      </c>
      <c r="BG513">
        <f>VLOOKUP(BG$4,Description!$A$136:$C$203,3)*BG1116</f>
        <v>0</v>
      </c>
      <c r="BH513">
        <f t="shared" si="282"/>
        <v>0</v>
      </c>
      <c r="BI513">
        <f>VLOOKUP(BI$4,Description!$A$136:$C$203,3)*BI1116</f>
        <v>0</v>
      </c>
      <c r="BJ513">
        <f t="shared" si="283"/>
        <v>0</v>
      </c>
      <c r="BK513">
        <f>VLOOKUP(BK$4,Description!$A$136:$C$203,3)*BK1116</f>
        <v>0</v>
      </c>
      <c r="BL513">
        <f t="shared" si="284"/>
        <v>0</v>
      </c>
      <c r="BM513">
        <f>VLOOKUP(BM$4,Description!$A$136:$C$203,3)*BM1116</f>
        <v>0</v>
      </c>
      <c r="BN513">
        <f t="shared" si="285"/>
        <v>0</v>
      </c>
      <c r="BO513">
        <f>VLOOKUP(BO$4,Description!$A$136:$C$203,3)*BO1116</f>
        <v>0</v>
      </c>
      <c r="BP513">
        <f t="shared" si="286"/>
        <v>0</v>
      </c>
      <c r="BQ513">
        <f>VLOOKUP(BQ$4,Description!$A$136:$C$203,3)*BQ1116</f>
        <v>0</v>
      </c>
      <c r="BR513">
        <f t="shared" si="287"/>
        <v>0</v>
      </c>
    </row>
    <row r="514" spans="1:70" x14ac:dyDescent="0.2">
      <c r="A514">
        <f t="shared" si="252"/>
        <v>1156880</v>
      </c>
      <c r="B514">
        <f t="shared" si="253"/>
        <v>21</v>
      </c>
      <c r="C514">
        <f>VLOOKUP(C$4,Description!$A$136:$C$203,3)*C1117</f>
        <v>0</v>
      </c>
      <c r="D514">
        <f t="shared" si="254"/>
        <v>1</v>
      </c>
      <c r="E514">
        <f>VLOOKUP(E$4,Description!$A$136:$C$203,3)*E1117</f>
        <v>1</v>
      </c>
      <c r="F514">
        <f t="shared" si="255"/>
        <v>1</v>
      </c>
      <c r="G514">
        <f>VLOOKUP(G$4,Description!$A$136:$C$203,3)*G1117</f>
        <v>0</v>
      </c>
      <c r="H514">
        <f t="shared" si="256"/>
        <v>0</v>
      </c>
      <c r="I514">
        <f>VLOOKUP(I$4,Description!$A$136:$C$203,3)*I1117</f>
        <v>0</v>
      </c>
      <c r="J514">
        <f t="shared" si="257"/>
        <v>0</v>
      </c>
      <c r="K514">
        <f>VLOOKUP(K$4,Description!$A$136:$C$203,3)*K1117</f>
        <v>0</v>
      </c>
      <c r="L514">
        <f t="shared" si="258"/>
        <v>0</v>
      </c>
      <c r="M514">
        <f>VLOOKUP(M$4,Description!$A$136:$C$203,3)*M1117</f>
        <v>0</v>
      </c>
      <c r="N514">
        <f t="shared" si="259"/>
        <v>0</v>
      </c>
      <c r="O514">
        <f>VLOOKUP(O$4,Description!$A$136:$C$203,3)*O1117</f>
        <v>0</v>
      </c>
      <c r="P514">
        <f t="shared" si="260"/>
        <v>1</v>
      </c>
      <c r="Q514">
        <f>VLOOKUP(Q$4,Description!$A$136:$C$203,3)*Q1117</f>
        <v>0</v>
      </c>
      <c r="R514">
        <f t="shared" si="261"/>
        <v>0</v>
      </c>
      <c r="S514">
        <f>VLOOKUP(S$4,Description!$A$136:$C$203,3)*S1117</f>
        <v>0</v>
      </c>
      <c r="T514">
        <f t="shared" si="262"/>
        <v>0</v>
      </c>
      <c r="U514">
        <f>VLOOKUP(U$4,Description!$A$136:$C$203,3)*U1117</f>
        <v>0</v>
      </c>
      <c r="V514">
        <f t="shared" si="263"/>
        <v>0</v>
      </c>
      <c r="W514">
        <f>VLOOKUP(W$4,Description!$A$136:$C$203,3)*W1117</f>
        <v>0</v>
      </c>
      <c r="X514">
        <f t="shared" si="264"/>
        <v>0</v>
      </c>
      <c r="Y514">
        <f>VLOOKUP(Y$4,Description!$A$136:$C$203,3)*Y1117</f>
        <v>1</v>
      </c>
      <c r="Z514">
        <f t="shared" si="265"/>
        <v>1</v>
      </c>
      <c r="AA514">
        <f>VLOOKUP(AA$4,Description!$A$136:$C$203,3)*AA1117</f>
        <v>4</v>
      </c>
      <c r="AB514">
        <f t="shared" si="266"/>
        <v>1</v>
      </c>
      <c r="AC514">
        <f>VLOOKUP(AC$4,Description!$A$136:$C$203,3)*AC1117</f>
        <v>5</v>
      </c>
      <c r="AD514">
        <f t="shared" si="267"/>
        <v>0</v>
      </c>
      <c r="AE514">
        <f>VLOOKUP(AE$4,Description!$A$136:$C$203,3)*AE1117</f>
        <v>0</v>
      </c>
      <c r="AF514">
        <f t="shared" si="268"/>
        <v>1</v>
      </c>
      <c r="AG514">
        <f>VLOOKUP(AG$4,Description!$A$136:$C$203,3)*AG1117</f>
        <v>0</v>
      </c>
      <c r="AH514">
        <f t="shared" si="269"/>
        <v>0</v>
      </c>
      <c r="AI514">
        <f>VLOOKUP(AI$4,Description!$A$136:$C$203,3)*AI1117</f>
        <v>0</v>
      </c>
      <c r="AJ514">
        <f t="shared" si="270"/>
        <v>0</v>
      </c>
      <c r="AK514">
        <f>VLOOKUP(AK$4,Description!$A$136:$C$203,3)*AK1117</f>
        <v>0</v>
      </c>
      <c r="AL514">
        <f t="shared" si="271"/>
        <v>0</v>
      </c>
      <c r="AM514">
        <f>VLOOKUP(AM$4,Description!$A$136:$C$203,3)*AM1117</f>
        <v>0</v>
      </c>
      <c r="AN514">
        <f t="shared" si="272"/>
        <v>0</v>
      </c>
      <c r="AO514">
        <f>VLOOKUP(AO$4,Description!$A$136:$C$203,3)*AO1117</f>
        <v>2</v>
      </c>
      <c r="AP514">
        <f t="shared" si="273"/>
        <v>1</v>
      </c>
      <c r="AQ514">
        <f>VLOOKUP(AQ$4,Description!$A$136:$C$203,3)*AQ1117</f>
        <v>1</v>
      </c>
      <c r="AR514">
        <f t="shared" si="274"/>
        <v>0</v>
      </c>
      <c r="AS514">
        <f>VLOOKUP(AS$4,Description!$A$136:$C$203,3)*AS1117</f>
        <v>0</v>
      </c>
      <c r="AT514">
        <f t="shared" si="275"/>
        <v>0</v>
      </c>
      <c r="AU514">
        <f>VLOOKUP(AU$4,Description!$A$136:$C$203,3)*AU1117</f>
        <v>0</v>
      </c>
      <c r="AV514">
        <f t="shared" si="276"/>
        <v>0</v>
      </c>
      <c r="AW514">
        <f>VLOOKUP(AW$4,Description!$A$136:$C$203,3)*AW1117</f>
        <v>0</v>
      </c>
      <c r="AX514">
        <f t="shared" si="277"/>
        <v>0</v>
      </c>
      <c r="AY514">
        <f>VLOOKUP(AY$4,Description!$A$136:$C$203,3)*AY1117</f>
        <v>0</v>
      </c>
      <c r="AZ514">
        <f t="shared" si="278"/>
        <v>0</v>
      </c>
      <c r="BA514">
        <f>VLOOKUP(BA$4,Description!$A$136:$C$203,3)*BA1117</f>
        <v>0</v>
      </c>
      <c r="BB514">
        <f t="shared" si="279"/>
        <v>0</v>
      </c>
      <c r="BC514">
        <f>VLOOKUP(BC$4,Description!$A$136:$C$203,3)*BC1117</f>
        <v>0</v>
      </c>
      <c r="BD514">
        <f t="shared" si="280"/>
        <v>0</v>
      </c>
      <c r="BE514">
        <f>VLOOKUP(BE$4,Description!$A$136:$C$203,3)*BE1117</f>
        <v>0</v>
      </c>
      <c r="BF514">
        <f t="shared" si="281"/>
        <v>0</v>
      </c>
      <c r="BG514">
        <f>VLOOKUP(BG$4,Description!$A$136:$C$203,3)*BG1117</f>
        <v>0</v>
      </c>
      <c r="BH514">
        <f t="shared" si="282"/>
        <v>0</v>
      </c>
      <c r="BI514">
        <f>VLOOKUP(BI$4,Description!$A$136:$C$203,3)*BI1117</f>
        <v>0</v>
      </c>
      <c r="BJ514">
        <f t="shared" si="283"/>
        <v>0</v>
      </c>
      <c r="BK514">
        <f>VLOOKUP(BK$4,Description!$A$136:$C$203,3)*BK1117</f>
        <v>0</v>
      </c>
      <c r="BL514">
        <f t="shared" si="284"/>
        <v>0</v>
      </c>
      <c r="BM514">
        <f>VLOOKUP(BM$4,Description!$A$136:$C$203,3)*BM1117</f>
        <v>0</v>
      </c>
      <c r="BN514">
        <f t="shared" si="285"/>
        <v>0</v>
      </c>
      <c r="BO514">
        <f>VLOOKUP(BO$4,Description!$A$136:$C$203,3)*BO1117</f>
        <v>0</v>
      </c>
      <c r="BP514">
        <f t="shared" si="286"/>
        <v>0</v>
      </c>
      <c r="BQ514">
        <f>VLOOKUP(BQ$4,Description!$A$136:$C$203,3)*BQ1117</f>
        <v>0</v>
      </c>
      <c r="BR514">
        <f t="shared" si="287"/>
        <v>0</v>
      </c>
    </row>
    <row r="515" spans="1:70" x14ac:dyDescent="0.2">
      <c r="A515">
        <f t="shared" si="252"/>
        <v>1156970</v>
      </c>
      <c r="B515">
        <f t="shared" si="253"/>
        <v>26</v>
      </c>
      <c r="C515">
        <f>VLOOKUP(C$4,Description!$A$136:$C$203,3)*C1118</f>
        <v>0</v>
      </c>
      <c r="D515">
        <f t="shared" si="254"/>
        <v>1</v>
      </c>
      <c r="E515">
        <f>VLOOKUP(E$4,Description!$A$136:$C$203,3)*E1118</f>
        <v>0</v>
      </c>
      <c r="F515">
        <f t="shared" si="255"/>
        <v>1</v>
      </c>
      <c r="G515">
        <f>VLOOKUP(G$4,Description!$A$136:$C$203,3)*G1118</f>
        <v>0</v>
      </c>
      <c r="H515">
        <f t="shared" si="256"/>
        <v>0</v>
      </c>
      <c r="I515">
        <f>VLOOKUP(I$4,Description!$A$136:$C$203,3)*I1118</f>
        <v>0</v>
      </c>
      <c r="J515">
        <f t="shared" si="257"/>
        <v>0</v>
      </c>
      <c r="K515">
        <f>VLOOKUP(K$4,Description!$A$136:$C$203,3)*K1118</f>
        <v>0</v>
      </c>
      <c r="L515">
        <f t="shared" si="258"/>
        <v>0</v>
      </c>
      <c r="M515">
        <f>VLOOKUP(M$4,Description!$A$136:$C$203,3)*M1118</f>
        <v>3</v>
      </c>
      <c r="N515">
        <f t="shared" si="259"/>
        <v>0</v>
      </c>
      <c r="O515">
        <f>VLOOKUP(O$4,Description!$A$136:$C$203,3)*O1118</f>
        <v>0</v>
      </c>
      <c r="P515">
        <f t="shared" si="260"/>
        <v>1</v>
      </c>
      <c r="Q515">
        <f>VLOOKUP(Q$4,Description!$A$136:$C$203,3)*Q1118</f>
        <v>0</v>
      </c>
      <c r="R515">
        <f t="shared" si="261"/>
        <v>0</v>
      </c>
      <c r="S515">
        <f>VLOOKUP(S$4,Description!$A$136:$C$203,3)*S1118</f>
        <v>0</v>
      </c>
      <c r="T515">
        <f t="shared" si="262"/>
        <v>0</v>
      </c>
      <c r="U515">
        <f>VLOOKUP(U$4,Description!$A$136:$C$203,3)*U1118</f>
        <v>0</v>
      </c>
      <c r="V515">
        <f t="shared" si="263"/>
        <v>0</v>
      </c>
      <c r="W515">
        <f>VLOOKUP(W$4,Description!$A$136:$C$203,3)*W1118</f>
        <v>0</v>
      </c>
      <c r="X515">
        <f t="shared" si="264"/>
        <v>0</v>
      </c>
      <c r="Y515">
        <f>VLOOKUP(Y$4,Description!$A$136:$C$203,3)*Y1118</f>
        <v>0</v>
      </c>
      <c r="Z515">
        <f t="shared" si="265"/>
        <v>1</v>
      </c>
      <c r="AA515">
        <f>VLOOKUP(AA$4,Description!$A$136:$C$203,3)*AA1118</f>
        <v>4</v>
      </c>
      <c r="AB515">
        <f t="shared" si="266"/>
        <v>1</v>
      </c>
      <c r="AC515">
        <f>VLOOKUP(AC$4,Description!$A$136:$C$203,3)*AC1118</f>
        <v>0</v>
      </c>
      <c r="AD515">
        <f t="shared" si="267"/>
        <v>0</v>
      </c>
      <c r="AE515">
        <f>VLOOKUP(AE$4,Description!$A$136:$C$203,3)*AE1118</f>
        <v>4</v>
      </c>
      <c r="AF515">
        <f t="shared" si="268"/>
        <v>0</v>
      </c>
      <c r="AG515">
        <f>VLOOKUP(AG$4,Description!$A$136:$C$203,3)*AG1118</f>
        <v>0</v>
      </c>
      <c r="AH515">
        <f t="shared" si="269"/>
        <v>0</v>
      </c>
      <c r="AI515">
        <f>VLOOKUP(AI$4,Description!$A$136:$C$203,3)*AI1118</f>
        <v>0</v>
      </c>
      <c r="AJ515">
        <f t="shared" si="270"/>
        <v>0</v>
      </c>
      <c r="AK515">
        <f>VLOOKUP(AK$4,Description!$A$136:$C$203,3)*AK1118</f>
        <v>0</v>
      </c>
      <c r="AL515">
        <f t="shared" si="271"/>
        <v>0</v>
      </c>
      <c r="AM515">
        <f>VLOOKUP(AM$4,Description!$A$136:$C$203,3)*AM1118</f>
        <v>0</v>
      </c>
      <c r="AN515">
        <f t="shared" si="272"/>
        <v>0</v>
      </c>
      <c r="AO515">
        <f>VLOOKUP(AO$4,Description!$A$136:$C$203,3)*AO1118</f>
        <v>2</v>
      </c>
      <c r="AP515">
        <f t="shared" si="273"/>
        <v>0</v>
      </c>
      <c r="AQ515">
        <f>VLOOKUP(AQ$4,Description!$A$136:$C$203,3)*AQ1118</f>
        <v>0</v>
      </c>
      <c r="AR515">
        <f t="shared" si="274"/>
        <v>0</v>
      </c>
      <c r="AS515">
        <f>VLOOKUP(AS$4,Description!$A$136:$C$203,3)*AS1118</f>
        <v>0</v>
      </c>
      <c r="AT515">
        <f t="shared" si="275"/>
        <v>1</v>
      </c>
      <c r="AU515">
        <f>VLOOKUP(AU$4,Description!$A$136:$C$203,3)*AU1118</f>
        <v>0</v>
      </c>
      <c r="AV515">
        <f t="shared" si="276"/>
        <v>1</v>
      </c>
      <c r="AW515">
        <f>VLOOKUP(AW$4,Description!$A$136:$C$203,3)*AW1118</f>
        <v>0</v>
      </c>
      <c r="AX515">
        <f t="shared" si="277"/>
        <v>1</v>
      </c>
      <c r="AY515">
        <f>VLOOKUP(AY$4,Description!$A$136:$C$203,3)*AY1118</f>
        <v>0</v>
      </c>
      <c r="AZ515">
        <f t="shared" si="278"/>
        <v>0</v>
      </c>
      <c r="BA515">
        <f>VLOOKUP(BA$4,Description!$A$136:$C$203,3)*BA1118</f>
        <v>0</v>
      </c>
      <c r="BB515">
        <f t="shared" si="279"/>
        <v>0</v>
      </c>
      <c r="BC515">
        <f>VLOOKUP(BC$4,Description!$A$136:$C$203,3)*BC1118</f>
        <v>5</v>
      </c>
      <c r="BD515">
        <f t="shared" si="280"/>
        <v>0</v>
      </c>
      <c r="BE515">
        <f>VLOOKUP(BE$4,Description!$A$136:$C$203,3)*BE1118</f>
        <v>0</v>
      </c>
      <c r="BF515">
        <f t="shared" si="281"/>
        <v>0</v>
      </c>
      <c r="BG515">
        <f>VLOOKUP(BG$4,Description!$A$136:$C$203,3)*BG1118</f>
        <v>0</v>
      </c>
      <c r="BH515">
        <f t="shared" si="282"/>
        <v>0</v>
      </c>
      <c r="BI515">
        <f>VLOOKUP(BI$4,Description!$A$136:$C$203,3)*BI1118</f>
        <v>0</v>
      </c>
      <c r="BJ515">
        <f t="shared" si="283"/>
        <v>0</v>
      </c>
      <c r="BK515">
        <f>VLOOKUP(BK$4,Description!$A$136:$C$203,3)*BK1118</f>
        <v>0</v>
      </c>
      <c r="BL515">
        <f t="shared" si="284"/>
        <v>0</v>
      </c>
      <c r="BM515">
        <f>VLOOKUP(BM$4,Description!$A$136:$C$203,3)*BM1118</f>
        <v>0</v>
      </c>
      <c r="BN515">
        <f t="shared" si="285"/>
        <v>0</v>
      </c>
      <c r="BO515">
        <f>VLOOKUP(BO$4,Description!$A$136:$C$203,3)*BO1118</f>
        <v>0</v>
      </c>
      <c r="BP515">
        <f t="shared" si="286"/>
        <v>0</v>
      </c>
      <c r="BQ515">
        <f>VLOOKUP(BQ$4,Description!$A$136:$C$203,3)*BQ1118</f>
        <v>0</v>
      </c>
      <c r="BR515">
        <f t="shared" si="287"/>
        <v>0</v>
      </c>
    </row>
    <row r="516" spans="1:70" x14ac:dyDescent="0.2">
      <c r="A516">
        <f t="shared" si="252"/>
        <v>1156990</v>
      </c>
      <c r="B516">
        <f t="shared" si="253"/>
        <v>0</v>
      </c>
      <c r="C516">
        <f>VLOOKUP(C$4,Description!$A$136:$C$203,3)*C1119</f>
        <v>0</v>
      </c>
      <c r="D516">
        <f t="shared" si="254"/>
        <v>0</v>
      </c>
      <c r="E516">
        <f>VLOOKUP(E$4,Description!$A$136:$C$203,3)*E1119</f>
        <v>0</v>
      </c>
      <c r="F516">
        <f t="shared" si="255"/>
        <v>0</v>
      </c>
      <c r="G516">
        <f>VLOOKUP(G$4,Description!$A$136:$C$203,3)*G1119</f>
        <v>0</v>
      </c>
      <c r="H516">
        <f t="shared" si="256"/>
        <v>0</v>
      </c>
      <c r="I516">
        <f>VLOOKUP(I$4,Description!$A$136:$C$203,3)*I1119</f>
        <v>0</v>
      </c>
      <c r="J516">
        <f t="shared" si="257"/>
        <v>0</v>
      </c>
      <c r="K516">
        <f>VLOOKUP(K$4,Description!$A$136:$C$203,3)*K1119</f>
        <v>0</v>
      </c>
      <c r="L516">
        <f t="shared" si="258"/>
        <v>0</v>
      </c>
      <c r="M516">
        <f>VLOOKUP(M$4,Description!$A$136:$C$203,3)*M1119</f>
        <v>0</v>
      </c>
      <c r="N516">
        <f t="shared" si="259"/>
        <v>0</v>
      </c>
      <c r="O516">
        <f>VLOOKUP(O$4,Description!$A$136:$C$203,3)*O1119</f>
        <v>0</v>
      </c>
      <c r="P516">
        <f t="shared" si="260"/>
        <v>0</v>
      </c>
      <c r="Q516">
        <f>VLOOKUP(Q$4,Description!$A$136:$C$203,3)*Q1119</f>
        <v>0</v>
      </c>
      <c r="R516">
        <f t="shared" si="261"/>
        <v>0</v>
      </c>
      <c r="S516">
        <f>VLOOKUP(S$4,Description!$A$136:$C$203,3)*S1119</f>
        <v>0</v>
      </c>
      <c r="T516">
        <f t="shared" si="262"/>
        <v>0</v>
      </c>
      <c r="U516">
        <f>VLOOKUP(U$4,Description!$A$136:$C$203,3)*U1119</f>
        <v>0</v>
      </c>
      <c r="V516">
        <f t="shared" si="263"/>
        <v>0</v>
      </c>
      <c r="W516">
        <f>VLOOKUP(W$4,Description!$A$136:$C$203,3)*W1119</f>
        <v>0</v>
      </c>
      <c r="X516">
        <f t="shared" si="264"/>
        <v>0</v>
      </c>
      <c r="Y516">
        <f>VLOOKUP(Y$4,Description!$A$136:$C$203,3)*Y1119</f>
        <v>0</v>
      </c>
      <c r="Z516">
        <f t="shared" si="265"/>
        <v>0</v>
      </c>
      <c r="AA516">
        <f>VLOOKUP(AA$4,Description!$A$136:$C$203,3)*AA1119</f>
        <v>0</v>
      </c>
      <c r="AB516">
        <f t="shared" si="266"/>
        <v>0</v>
      </c>
      <c r="AC516">
        <f>VLOOKUP(AC$4,Description!$A$136:$C$203,3)*AC1119</f>
        <v>0</v>
      </c>
      <c r="AD516">
        <f t="shared" si="267"/>
        <v>0</v>
      </c>
      <c r="AE516">
        <f>VLOOKUP(AE$4,Description!$A$136:$C$203,3)*AE1119</f>
        <v>0</v>
      </c>
      <c r="AF516">
        <f t="shared" si="268"/>
        <v>0</v>
      </c>
      <c r="AG516">
        <f>VLOOKUP(AG$4,Description!$A$136:$C$203,3)*AG1119</f>
        <v>0</v>
      </c>
      <c r="AH516">
        <f t="shared" si="269"/>
        <v>0</v>
      </c>
      <c r="AI516">
        <f>VLOOKUP(AI$4,Description!$A$136:$C$203,3)*AI1119</f>
        <v>0</v>
      </c>
      <c r="AJ516">
        <f t="shared" si="270"/>
        <v>0</v>
      </c>
      <c r="AK516">
        <f>VLOOKUP(AK$4,Description!$A$136:$C$203,3)*AK1119</f>
        <v>0</v>
      </c>
      <c r="AL516">
        <f t="shared" si="271"/>
        <v>0</v>
      </c>
      <c r="AM516">
        <f>VLOOKUP(AM$4,Description!$A$136:$C$203,3)*AM1119</f>
        <v>0</v>
      </c>
      <c r="AN516">
        <f t="shared" si="272"/>
        <v>0</v>
      </c>
      <c r="AO516">
        <f>VLOOKUP(AO$4,Description!$A$136:$C$203,3)*AO1119</f>
        <v>0</v>
      </c>
      <c r="AP516">
        <f t="shared" si="273"/>
        <v>0</v>
      </c>
      <c r="AQ516">
        <f>VLOOKUP(AQ$4,Description!$A$136:$C$203,3)*AQ1119</f>
        <v>0</v>
      </c>
      <c r="AR516">
        <f t="shared" si="274"/>
        <v>0</v>
      </c>
      <c r="AS516">
        <f>VLOOKUP(AS$4,Description!$A$136:$C$203,3)*AS1119</f>
        <v>0</v>
      </c>
      <c r="AT516">
        <f t="shared" si="275"/>
        <v>0</v>
      </c>
      <c r="AU516">
        <f>VLOOKUP(AU$4,Description!$A$136:$C$203,3)*AU1119</f>
        <v>0</v>
      </c>
      <c r="AV516">
        <f t="shared" si="276"/>
        <v>0</v>
      </c>
      <c r="AW516">
        <f>VLOOKUP(AW$4,Description!$A$136:$C$203,3)*AW1119</f>
        <v>0</v>
      </c>
      <c r="AX516">
        <f t="shared" si="277"/>
        <v>0</v>
      </c>
      <c r="AY516">
        <f>VLOOKUP(AY$4,Description!$A$136:$C$203,3)*AY1119</f>
        <v>0</v>
      </c>
      <c r="AZ516">
        <f t="shared" si="278"/>
        <v>0</v>
      </c>
      <c r="BA516">
        <f>VLOOKUP(BA$4,Description!$A$136:$C$203,3)*BA1119</f>
        <v>0</v>
      </c>
      <c r="BB516">
        <f t="shared" si="279"/>
        <v>0</v>
      </c>
      <c r="BC516">
        <f>VLOOKUP(BC$4,Description!$A$136:$C$203,3)*BC1119</f>
        <v>0</v>
      </c>
      <c r="BD516">
        <f t="shared" si="280"/>
        <v>0</v>
      </c>
      <c r="BE516">
        <f>VLOOKUP(BE$4,Description!$A$136:$C$203,3)*BE1119</f>
        <v>0</v>
      </c>
      <c r="BF516">
        <f t="shared" si="281"/>
        <v>0</v>
      </c>
      <c r="BG516">
        <f>VLOOKUP(BG$4,Description!$A$136:$C$203,3)*BG1119</f>
        <v>0</v>
      </c>
      <c r="BH516">
        <f t="shared" si="282"/>
        <v>0</v>
      </c>
      <c r="BI516">
        <f>VLOOKUP(BI$4,Description!$A$136:$C$203,3)*BI1119</f>
        <v>0</v>
      </c>
      <c r="BJ516">
        <f t="shared" si="283"/>
        <v>0</v>
      </c>
      <c r="BK516">
        <f>VLOOKUP(BK$4,Description!$A$136:$C$203,3)*BK1119</f>
        <v>0</v>
      </c>
      <c r="BL516">
        <f t="shared" si="284"/>
        <v>0</v>
      </c>
      <c r="BM516">
        <f>VLOOKUP(BM$4,Description!$A$136:$C$203,3)*BM1119</f>
        <v>0</v>
      </c>
      <c r="BN516">
        <f t="shared" si="285"/>
        <v>0</v>
      </c>
      <c r="BO516">
        <f>VLOOKUP(BO$4,Description!$A$136:$C$203,3)*BO1119</f>
        <v>0</v>
      </c>
      <c r="BP516">
        <f t="shared" si="286"/>
        <v>0</v>
      </c>
      <c r="BQ516">
        <f>VLOOKUP(BQ$4,Description!$A$136:$C$203,3)*BQ1119</f>
        <v>0</v>
      </c>
      <c r="BR516">
        <f t="shared" si="287"/>
        <v>0</v>
      </c>
    </row>
    <row r="517" spans="1:70" x14ac:dyDescent="0.2">
      <c r="A517">
        <f t="shared" si="252"/>
        <v>1157070</v>
      </c>
      <c r="B517">
        <f t="shared" si="253"/>
        <v>10</v>
      </c>
      <c r="C517">
        <f>VLOOKUP(C$4,Description!$A$136:$C$203,3)*C1120</f>
        <v>0</v>
      </c>
      <c r="D517">
        <f t="shared" si="254"/>
        <v>0</v>
      </c>
      <c r="E517">
        <f>VLOOKUP(E$4,Description!$A$136:$C$203,3)*E1120</f>
        <v>0</v>
      </c>
      <c r="F517">
        <f t="shared" si="255"/>
        <v>0</v>
      </c>
      <c r="G517">
        <f>VLOOKUP(G$4,Description!$A$136:$C$203,3)*G1120</f>
        <v>0</v>
      </c>
      <c r="H517">
        <f t="shared" si="256"/>
        <v>0</v>
      </c>
      <c r="I517">
        <f>VLOOKUP(I$4,Description!$A$136:$C$203,3)*I1120</f>
        <v>0</v>
      </c>
      <c r="J517">
        <f t="shared" si="257"/>
        <v>0</v>
      </c>
      <c r="K517">
        <f>VLOOKUP(K$4,Description!$A$136:$C$203,3)*K1120</f>
        <v>0</v>
      </c>
      <c r="L517">
        <f t="shared" si="258"/>
        <v>0</v>
      </c>
      <c r="M517">
        <f>VLOOKUP(M$4,Description!$A$136:$C$203,3)*M1120</f>
        <v>0</v>
      </c>
      <c r="N517">
        <f t="shared" si="259"/>
        <v>0</v>
      </c>
      <c r="O517">
        <f>VLOOKUP(O$4,Description!$A$136:$C$203,3)*O1120</f>
        <v>0</v>
      </c>
      <c r="P517">
        <f t="shared" si="260"/>
        <v>1</v>
      </c>
      <c r="Q517">
        <f>VLOOKUP(Q$4,Description!$A$136:$C$203,3)*Q1120</f>
        <v>0</v>
      </c>
      <c r="R517">
        <f t="shared" si="261"/>
        <v>0</v>
      </c>
      <c r="S517">
        <f>VLOOKUP(S$4,Description!$A$136:$C$203,3)*S1120</f>
        <v>0</v>
      </c>
      <c r="T517">
        <f t="shared" si="262"/>
        <v>0</v>
      </c>
      <c r="U517">
        <f>VLOOKUP(U$4,Description!$A$136:$C$203,3)*U1120</f>
        <v>0</v>
      </c>
      <c r="V517">
        <f t="shared" si="263"/>
        <v>0</v>
      </c>
      <c r="W517">
        <f>VLOOKUP(W$4,Description!$A$136:$C$203,3)*W1120</f>
        <v>0</v>
      </c>
      <c r="X517">
        <f t="shared" si="264"/>
        <v>0</v>
      </c>
      <c r="Y517">
        <f>VLOOKUP(Y$4,Description!$A$136:$C$203,3)*Y1120</f>
        <v>0</v>
      </c>
      <c r="Z517">
        <f t="shared" si="265"/>
        <v>1</v>
      </c>
      <c r="AA517">
        <f>VLOOKUP(AA$4,Description!$A$136:$C$203,3)*AA1120</f>
        <v>4</v>
      </c>
      <c r="AB517">
        <f t="shared" si="266"/>
        <v>1</v>
      </c>
      <c r="AC517">
        <f>VLOOKUP(AC$4,Description!$A$136:$C$203,3)*AC1120</f>
        <v>0</v>
      </c>
      <c r="AD517">
        <f t="shared" si="267"/>
        <v>0</v>
      </c>
      <c r="AE517">
        <f>VLOOKUP(AE$4,Description!$A$136:$C$203,3)*AE1120</f>
        <v>0</v>
      </c>
      <c r="AF517">
        <f t="shared" si="268"/>
        <v>0</v>
      </c>
      <c r="AG517">
        <f>VLOOKUP(AG$4,Description!$A$136:$C$203,3)*AG1120</f>
        <v>0</v>
      </c>
      <c r="AH517">
        <f t="shared" si="269"/>
        <v>0</v>
      </c>
      <c r="AI517">
        <f>VLOOKUP(AI$4,Description!$A$136:$C$203,3)*AI1120</f>
        <v>0</v>
      </c>
      <c r="AJ517">
        <f t="shared" si="270"/>
        <v>0</v>
      </c>
      <c r="AK517">
        <f>VLOOKUP(AK$4,Description!$A$136:$C$203,3)*AK1120</f>
        <v>0</v>
      </c>
      <c r="AL517">
        <f t="shared" si="271"/>
        <v>0</v>
      </c>
      <c r="AM517">
        <f>VLOOKUP(AM$4,Description!$A$136:$C$203,3)*AM1120</f>
        <v>0</v>
      </c>
      <c r="AN517">
        <f t="shared" si="272"/>
        <v>1</v>
      </c>
      <c r="AO517">
        <f>VLOOKUP(AO$4,Description!$A$136:$C$203,3)*AO1120</f>
        <v>2</v>
      </c>
      <c r="AP517">
        <f t="shared" si="273"/>
        <v>0</v>
      </c>
      <c r="AQ517">
        <f>VLOOKUP(AQ$4,Description!$A$136:$C$203,3)*AQ1120</f>
        <v>0</v>
      </c>
      <c r="AR517">
        <f t="shared" si="274"/>
        <v>0</v>
      </c>
      <c r="AS517">
        <f>VLOOKUP(AS$4,Description!$A$136:$C$203,3)*AS1120</f>
        <v>0</v>
      </c>
      <c r="AT517">
        <f t="shared" si="275"/>
        <v>0</v>
      </c>
      <c r="AU517">
        <f>VLOOKUP(AU$4,Description!$A$136:$C$203,3)*AU1120</f>
        <v>0</v>
      </c>
      <c r="AV517">
        <f t="shared" si="276"/>
        <v>0</v>
      </c>
      <c r="AW517">
        <f>VLOOKUP(AW$4,Description!$A$136:$C$203,3)*AW1120</f>
        <v>0</v>
      </c>
      <c r="AX517">
        <f t="shared" si="277"/>
        <v>0</v>
      </c>
      <c r="AY517">
        <f>VLOOKUP(AY$4,Description!$A$136:$C$203,3)*AY1120</f>
        <v>0</v>
      </c>
      <c r="AZ517">
        <f t="shared" si="278"/>
        <v>0</v>
      </c>
      <c r="BA517">
        <f>VLOOKUP(BA$4,Description!$A$136:$C$203,3)*BA1120</f>
        <v>0</v>
      </c>
      <c r="BB517">
        <f t="shared" si="279"/>
        <v>0</v>
      </c>
      <c r="BC517">
        <f>VLOOKUP(BC$4,Description!$A$136:$C$203,3)*BC1120</f>
        <v>0</v>
      </c>
      <c r="BD517">
        <f t="shared" si="280"/>
        <v>0</v>
      </c>
      <c r="BE517">
        <f>VLOOKUP(BE$4,Description!$A$136:$C$203,3)*BE1120</f>
        <v>0</v>
      </c>
      <c r="BF517">
        <f t="shared" si="281"/>
        <v>0</v>
      </c>
      <c r="BG517">
        <f>VLOOKUP(BG$4,Description!$A$136:$C$203,3)*BG1120</f>
        <v>0</v>
      </c>
      <c r="BH517">
        <f t="shared" si="282"/>
        <v>0</v>
      </c>
      <c r="BI517">
        <f>VLOOKUP(BI$4,Description!$A$136:$C$203,3)*BI1120</f>
        <v>0</v>
      </c>
      <c r="BJ517">
        <f t="shared" si="283"/>
        <v>0</v>
      </c>
      <c r="BK517">
        <f>VLOOKUP(BK$4,Description!$A$136:$C$203,3)*BK1120</f>
        <v>0</v>
      </c>
      <c r="BL517">
        <f t="shared" si="284"/>
        <v>0</v>
      </c>
      <c r="BM517">
        <f>VLOOKUP(BM$4,Description!$A$136:$C$203,3)*BM1120</f>
        <v>0</v>
      </c>
      <c r="BN517">
        <f t="shared" si="285"/>
        <v>0</v>
      </c>
      <c r="BO517">
        <f>VLOOKUP(BO$4,Description!$A$136:$C$203,3)*BO1120</f>
        <v>0</v>
      </c>
      <c r="BP517">
        <f t="shared" si="286"/>
        <v>0</v>
      </c>
      <c r="BQ517">
        <f>VLOOKUP(BQ$4,Description!$A$136:$C$203,3)*BQ1120</f>
        <v>0</v>
      </c>
      <c r="BR517">
        <f t="shared" si="287"/>
        <v>0</v>
      </c>
    </row>
    <row r="518" spans="1:70" x14ac:dyDescent="0.2">
      <c r="A518">
        <f t="shared" ref="A518:A581" si="288">A1121</f>
        <v>1157120</v>
      </c>
      <c r="B518">
        <f t="shared" ref="B518:B581" si="289">SUM(C518:BR518)</f>
        <v>18</v>
      </c>
      <c r="C518">
        <f>VLOOKUP(C$4,Description!$A$136:$C$203,3)*C1121</f>
        <v>0</v>
      </c>
      <c r="D518">
        <f t="shared" ref="D518:D581" si="290">D1121</f>
        <v>1</v>
      </c>
      <c r="E518">
        <f>VLOOKUP(E$4,Description!$A$136:$C$203,3)*E1121</f>
        <v>1</v>
      </c>
      <c r="F518">
        <f t="shared" ref="F518:F581" si="291">F1121</f>
        <v>1</v>
      </c>
      <c r="G518">
        <f>VLOOKUP(G$4,Description!$A$136:$C$203,3)*G1121</f>
        <v>3</v>
      </c>
      <c r="H518">
        <f t="shared" ref="H518:H581" si="292">H1121</f>
        <v>0</v>
      </c>
      <c r="I518">
        <f>VLOOKUP(I$4,Description!$A$136:$C$203,3)*I1121</f>
        <v>0</v>
      </c>
      <c r="J518">
        <f t="shared" ref="J518:J581" si="293">J1121</f>
        <v>0</v>
      </c>
      <c r="K518">
        <f>VLOOKUP(K$4,Description!$A$136:$C$203,3)*K1121</f>
        <v>0</v>
      </c>
      <c r="L518">
        <f t="shared" ref="L518:L581" si="294">L1121</f>
        <v>0</v>
      </c>
      <c r="M518">
        <f>VLOOKUP(M$4,Description!$A$136:$C$203,3)*M1121</f>
        <v>0</v>
      </c>
      <c r="N518">
        <f t="shared" ref="N518:N581" si="295">N1121</f>
        <v>0</v>
      </c>
      <c r="O518">
        <f>VLOOKUP(O$4,Description!$A$136:$C$203,3)*O1121</f>
        <v>0</v>
      </c>
      <c r="P518">
        <f t="shared" ref="P518:P581" si="296">P1121</f>
        <v>1</v>
      </c>
      <c r="Q518">
        <f>VLOOKUP(Q$4,Description!$A$136:$C$203,3)*Q1121</f>
        <v>0</v>
      </c>
      <c r="R518">
        <f t="shared" ref="R518:R581" si="297">R1121</f>
        <v>0</v>
      </c>
      <c r="S518">
        <f>VLOOKUP(S$4,Description!$A$136:$C$203,3)*S1121</f>
        <v>0</v>
      </c>
      <c r="T518">
        <f t="shared" ref="T518:T581" si="298">T1121</f>
        <v>0</v>
      </c>
      <c r="U518">
        <f>VLOOKUP(U$4,Description!$A$136:$C$203,3)*U1121</f>
        <v>0</v>
      </c>
      <c r="V518">
        <f t="shared" ref="V518:V581" si="299">V1121</f>
        <v>1</v>
      </c>
      <c r="W518">
        <f>VLOOKUP(W$4,Description!$A$136:$C$203,3)*W1121</f>
        <v>0</v>
      </c>
      <c r="X518">
        <f t="shared" ref="X518:X581" si="300">X1121</f>
        <v>0</v>
      </c>
      <c r="Y518">
        <f>VLOOKUP(Y$4,Description!$A$136:$C$203,3)*Y1121</f>
        <v>0</v>
      </c>
      <c r="Z518">
        <f t="shared" ref="Z518:Z581" si="301">Z1121</f>
        <v>1</v>
      </c>
      <c r="AA518">
        <f>VLOOKUP(AA$4,Description!$A$136:$C$203,3)*AA1121</f>
        <v>4</v>
      </c>
      <c r="AB518">
        <f t="shared" ref="AB518:AB581" si="302">AB1121</f>
        <v>1</v>
      </c>
      <c r="AC518">
        <f>VLOOKUP(AC$4,Description!$A$136:$C$203,3)*AC1121</f>
        <v>0</v>
      </c>
      <c r="AD518">
        <f t="shared" ref="AD518:AD581" si="303">AD1121</f>
        <v>0</v>
      </c>
      <c r="AE518">
        <f>VLOOKUP(AE$4,Description!$A$136:$C$203,3)*AE1121</f>
        <v>0</v>
      </c>
      <c r="AF518">
        <f t="shared" ref="AF518:AF581" si="304">AF1121</f>
        <v>1</v>
      </c>
      <c r="AG518">
        <f>VLOOKUP(AG$4,Description!$A$136:$C$203,3)*AG1121</f>
        <v>0</v>
      </c>
      <c r="AH518">
        <f t="shared" ref="AH518:AH581" si="305">AH1121</f>
        <v>0</v>
      </c>
      <c r="AI518">
        <f>VLOOKUP(AI$4,Description!$A$136:$C$203,3)*AI1121</f>
        <v>1</v>
      </c>
      <c r="AJ518">
        <f t="shared" ref="AJ518:AJ581" si="306">AJ1121</f>
        <v>0</v>
      </c>
      <c r="AK518">
        <f>VLOOKUP(AK$4,Description!$A$136:$C$203,3)*AK1121</f>
        <v>0</v>
      </c>
      <c r="AL518">
        <f t="shared" ref="AL518:AL581" si="307">AL1121</f>
        <v>0</v>
      </c>
      <c r="AM518">
        <f>VLOOKUP(AM$4,Description!$A$136:$C$203,3)*AM1121</f>
        <v>0</v>
      </c>
      <c r="AN518">
        <f t="shared" ref="AN518:AN581" si="308">AN1121</f>
        <v>0</v>
      </c>
      <c r="AO518">
        <f>VLOOKUP(AO$4,Description!$A$136:$C$203,3)*AO1121</f>
        <v>2</v>
      </c>
      <c r="AP518">
        <f t="shared" ref="AP518:AP581" si="309">AP1121</f>
        <v>0</v>
      </c>
      <c r="AQ518">
        <f>VLOOKUP(AQ$4,Description!$A$136:$C$203,3)*AQ1121</f>
        <v>0</v>
      </c>
      <c r="AR518">
        <f t="shared" ref="AR518:AR581" si="310">AR1121</f>
        <v>0</v>
      </c>
      <c r="AS518">
        <f>VLOOKUP(AS$4,Description!$A$136:$C$203,3)*AS1121</f>
        <v>0</v>
      </c>
      <c r="AT518">
        <f t="shared" ref="AT518:AT581" si="311">AT1121</f>
        <v>0</v>
      </c>
      <c r="AU518">
        <f>VLOOKUP(AU$4,Description!$A$136:$C$203,3)*AU1121</f>
        <v>0</v>
      </c>
      <c r="AV518">
        <f t="shared" ref="AV518:AV581" si="312">AV1121</f>
        <v>0</v>
      </c>
      <c r="AW518">
        <f>VLOOKUP(AW$4,Description!$A$136:$C$203,3)*AW1121</f>
        <v>0</v>
      </c>
      <c r="AX518">
        <f t="shared" ref="AX518:AX581" si="313">AX1121</f>
        <v>0</v>
      </c>
      <c r="AY518">
        <f>VLOOKUP(AY$4,Description!$A$136:$C$203,3)*AY1121</f>
        <v>0</v>
      </c>
      <c r="AZ518">
        <f t="shared" ref="AZ518:AZ581" si="314">AZ1121</f>
        <v>0</v>
      </c>
      <c r="BA518">
        <f>VLOOKUP(BA$4,Description!$A$136:$C$203,3)*BA1121</f>
        <v>0</v>
      </c>
      <c r="BB518">
        <f t="shared" ref="BB518:BB581" si="315">BB1121</f>
        <v>0</v>
      </c>
      <c r="BC518">
        <f>VLOOKUP(BC$4,Description!$A$136:$C$203,3)*BC1121</f>
        <v>0</v>
      </c>
      <c r="BD518">
        <f t="shared" ref="BD518:BD581" si="316">BD1121</f>
        <v>0</v>
      </c>
      <c r="BE518">
        <f>VLOOKUP(BE$4,Description!$A$136:$C$203,3)*BE1121</f>
        <v>0</v>
      </c>
      <c r="BF518">
        <f t="shared" ref="BF518:BF581" si="317">BF1121</f>
        <v>0</v>
      </c>
      <c r="BG518">
        <f>VLOOKUP(BG$4,Description!$A$136:$C$203,3)*BG1121</f>
        <v>0</v>
      </c>
      <c r="BH518">
        <f t="shared" ref="BH518:BH581" si="318">BH1121</f>
        <v>0</v>
      </c>
      <c r="BI518">
        <f>VLOOKUP(BI$4,Description!$A$136:$C$203,3)*BI1121</f>
        <v>0</v>
      </c>
      <c r="BJ518">
        <f t="shared" ref="BJ518:BJ581" si="319">BJ1121</f>
        <v>0</v>
      </c>
      <c r="BK518">
        <f>VLOOKUP(BK$4,Description!$A$136:$C$203,3)*BK1121</f>
        <v>0</v>
      </c>
      <c r="BL518">
        <f t="shared" ref="BL518:BL581" si="320">BL1121</f>
        <v>0</v>
      </c>
      <c r="BM518">
        <f>VLOOKUP(BM$4,Description!$A$136:$C$203,3)*BM1121</f>
        <v>0</v>
      </c>
      <c r="BN518">
        <f t="shared" ref="BN518:BN581" si="321">BN1121</f>
        <v>0</v>
      </c>
      <c r="BO518">
        <f>VLOOKUP(BO$4,Description!$A$136:$C$203,3)*BO1121</f>
        <v>0</v>
      </c>
      <c r="BP518">
        <f t="shared" ref="BP518:BP581" si="322">BP1121</f>
        <v>0</v>
      </c>
      <c r="BQ518">
        <f>VLOOKUP(BQ$4,Description!$A$136:$C$203,3)*BQ1121</f>
        <v>0</v>
      </c>
      <c r="BR518">
        <f t="shared" ref="BR518:BR581" si="323">BR1121</f>
        <v>0</v>
      </c>
    </row>
    <row r="519" spans="1:70" x14ac:dyDescent="0.2">
      <c r="A519">
        <f t="shared" si="288"/>
        <v>1157180</v>
      </c>
      <c r="B519">
        <f t="shared" si="289"/>
        <v>35</v>
      </c>
      <c r="C519">
        <f>VLOOKUP(C$4,Description!$A$136:$C$203,3)*C1122</f>
        <v>0</v>
      </c>
      <c r="D519">
        <f t="shared" si="290"/>
        <v>1</v>
      </c>
      <c r="E519">
        <f>VLOOKUP(E$4,Description!$A$136:$C$203,3)*E1122</f>
        <v>0</v>
      </c>
      <c r="F519">
        <f t="shared" si="291"/>
        <v>1</v>
      </c>
      <c r="G519">
        <f>VLOOKUP(G$4,Description!$A$136:$C$203,3)*G1122</f>
        <v>0</v>
      </c>
      <c r="H519">
        <f t="shared" si="292"/>
        <v>0</v>
      </c>
      <c r="I519">
        <f>VLOOKUP(I$4,Description!$A$136:$C$203,3)*I1122</f>
        <v>0</v>
      </c>
      <c r="J519">
        <f t="shared" si="293"/>
        <v>1</v>
      </c>
      <c r="K519">
        <f>VLOOKUP(K$4,Description!$A$136:$C$203,3)*K1122</f>
        <v>0</v>
      </c>
      <c r="L519">
        <f t="shared" si="294"/>
        <v>0</v>
      </c>
      <c r="M519">
        <f>VLOOKUP(M$4,Description!$A$136:$C$203,3)*M1122</f>
        <v>3</v>
      </c>
      <c r="N519">
        <f t="shared" si="295"/>
        <v>0</v>
      </c>
      <c r="O519">
        <f>VLOOKUP(O$4,Description!$A$136:$C$203,3)*O1122</f>
        <v>0</v>
      </c>
      <c r="P519">
        <f t="shared" si="296"/>
        <v>1</v>
      </c>
      <c r="Q519">
        <f>VLOOKUP(Q$4,Description!$A$136:$C$203,3)*Q1122</f>
        <v>0</v>
      </c>
      <c r="R519">
        <f t="shared" si="297"/>
        <v>1</v>
      </c>
      <c r="S519">
        <f>VLOOKUP(S$4,Description!$A$136:$C$203,3)*S1122</f>
        <v>0</v>
      </c>
      <c r="T519">
        <f t="shared" si="298"/>
        <v>0</v>
      </c>
      <c r="U519">
        <f>VLOOKUP(U$4,Description!$A$136:$C$203,3)*U1122</f>
        <v>0</v>
      </c>
      <c r="V519">
        <f t="shared" si="299"/>
        <v>1</v>
      </c>
      <c r="W519">
        <f>VLOOKUP(W$4,Description!$A$136:$C$203,3)*W1122</f>
        <v>0</v>
      </c>
      <c r="X519">
        <f t="shared" si="300"/>
        <v>0</v>
      </c>
      <c r="Y519">
        <f>VLOOKUP(Y$4,Description!$A$136:$C$203,3)*Y1122</f>
        <v>0</v>
      </c>
      <c r="Z519">
        <f t="shared" si="301"/>
        <v>1</v>
      </c>
      <c r="AA519">
        <f>VLOOKUP(AA$4,Description!$A$136:$C$203,3)*AA1122</f>
        <v>4</v>
      </c>
      <c r="AB519">
        <f t="shared" si="302"/>
        <v>1</v>
      </c>
      <c r="AC519">
        <f>VLOOKUP(AC$4,Description!$A$136:$C$203,3)*AC1122</f>
        <v>0</v>
      </c>
      <c r="AD519">
        <f t="shared" si="303"/>
        <v>0</v>
      </c>
      <c r="AE519">
        <f>VLOOKUP(AE$4,Description!$A$136:$C$203,3)*AE1122</f>
        <v>0</v>
      </c>
      <c r="AF519">
        <f t="shared" si="304"/>
        <v>1</v>
      </c>
      <c r="AG519">
        <f>VLOOKUP(AG$4,Description!$A$136:$C$203,3)*AG1122</f>
        <v>0</v>
      </c>
      <c r="AH519">
        <f t="shared" si="305"/>
        <v>0</v>
      </c>
      <c r="AI519">
        <f>VLOOKUP(AI$4,Description!$A$136:$C$203,3)*AI1122</f>
        <v>0</v>
      </c>
      <c r="AJ519">
        <f t="shared" si="306"/>
        <v>0</v>
      </c>
      <c r="AK519">
        <f>VLOOKUP(AK$4,Description!$A$136:$C$203,3)*AK1122</f>
        <v>0</v>
      </c>
      <c r="AL519">
        <f t="shared" si="307"/>
        <v>0</v>
      </c>
      <c r="AM519">
        <f>VLOOKUP(AM$4,Description!$A$136:$C$203,3)*AM1122</f>
        <v>0</v>
      </c>
      <c r="AN519">
        <f t="shared" si="308"/>
        <v>0</v>
      </c>
      <c r="AO519">
        <f>VLOOKUP(AO$4,Description!$A$136:$C$203,3)*AO1122</f>
        <v>2</v>
      </c>
      <c r="AP519">
        <f t="shared" si="309"/>
        <v>0</v>
      </c>
      <c r="AQ519">
        <f>VLOOKUP(AQ$4,Description!$A$136:$C$203,3)*AQ1122</f>
        <v>0</v>
      </c>
      <c r="AR519">
        <f t="shared" si="310"/>
        <v>0</v>
      </c>
      <c r="AS519">
        <f>VLOOKUP(AS$4,Description!$A$136:$C$203,3)*AS1122</f>
        <v>0</v>
      </c>
      <c r="AT519">
        <f t="shared" si="311"/>
        <v>1</v>
      </c>
      <c r="AU519">
        <f>VLOOKUP(AU$4,Description!$A$136:$C$203,3)*AU1122</f>
        <v>5</v>
      </c>
      <c r="AV519">
        <f t="shared" si="312"/>
        <v>1</v>
      </c>
      <c r="AW519">
        <f>VLOOKUP(AW$4,Description!$A$136:$C$203,3)*AW1122</f>
        <v>0</v>
      </c>
      <c r="AX519">
        <f t="shared" si="313"/>
        <v>1</v>
      </c>
      <c r="AY519">
        <f>VLOOKUP(AY$4,Description!$A$136:$C$203,3)*AY1122</f>
        <v>6</v>
      </c>
      <c r="AZ519">
        <f t="shared" si="314"/>
        <v>1</v>
      </c>
      <c r="BA519">
        <f>VLOOKUP(BA$4,Description!$A$136:$C$203,3)*BA1122</f>
        <v>0</v>
      </c>
      <c r="BB519">
        <f t="shared" si="315"/>
        <v>0</v>
      </c>
      <c r="BC519">
        <f>VLOOKUP(BC$4,Description!$A$136:$C$203,3)*BC1122</f>
        <v>0</v>
      </c>
      <c r="BD519">
        <f t="shared" si="316"/>
        <v>1</v>
      </c>
      <c r="BE519">
        <f>VLOOKUP(BE$4,Description!$A$136:$C$203,3)*BE1122</f>
        <v>0</v>
      </c>
      <c r="BF519">
        <f t="shared" si="317"/>
        <v>0</v>
      </c>
      <c r="BG519">
        <f>VLOOKUP(BG$4,Description!$A$136:$C$203,3)*BG1122</f>
        <v>1</v>
      </c>
      <c r="BH519">
        <f t="shared" si="318"/>
        <v>0</v>
      </c>
      <c r="BI519">
        <f>VLOOKUP(BI$4,Description!$A$136:$C$203,3)*BI1122</f>
        <v>0</v>
      </c>
      <c r="BJ519">
        <f t="shared" si="319"/>
        <v>0</v>
      </c>
      <c r="BK519">
        <f>VLOOKUP(BK$4,Description!$A$136:$C$203,3)*BK1122</f>
        <v>0</v>
      </c>
      <c r="BL519">
        <f t="shared" si="320"/>
        <v>0</v>
      </c>
      <c r="BM519">
        <f>VLOOKUP(BM$4,Description!$A$136:$C$203,3)*BM1122</f>
        <v>0</v>
      </c>
      <c r="BN519">
        <f t="shared" si="321"/>
        <v>0</v>
      </c>
      <c r="BO519">
        <f>VLOOKUP(BO$4,Description!$A$136:$C$203,3)*BO1122</f>
        <v>0</v>
      </c>
      <c r="BP519">
        <f t="shared" si="322"/>
        <v>0</v>
      </c>
      <c r="BQ519">
        <f>VLOOKUP(BQ$4,Description!$A$136:$C$203,3)*BQ1122</f>
        <v>0</v>
      </c>
      <c r="BR519">
        <f t="shared" si="323"/>
        <v>0</v>
      </c>
    </row>
    <row r="520" spans="1:70" x14ac:dyDescent="0.2">
      <c r="A520">
        <f t="shared" si="288"/>
        <v>1157190</v>
      </c>
      <c r="B520">
        <f t="shared" si="289"/>
        <v>24</v>
      </c>
      <c r="C520">
        <f>VLOOKUP(C$4,Description!$A$136:$C$203,3)*C1123</f>
        <v>0</v>
      </c>
      <c r="D520">
        <f t="shared" si="290"/>
        <v>1</v>
      </c>
      <c r="E520">
        <f>VLOOKUP(E$4,Description!$A$136:$C$203,3)*E1123</f>
        <v>0</v>
      </c>
      <c r="F520">
        <f t="shared" si="291"/>
        <v>1</v>
      </c>
      <c r="G520">
        <f>VLOOKUP(G$4,Description!$A$136:$C$203,3)*G1123</f>
        <v>0</v>
      </c>
      <c r="H520">
        <f t="shared" si="292"/>
        <v>0</v>
      </c>
      <c r="I520">
        <f>VLOOKUP(I$4,Description!$A$136:$C$203,3)*I1123</f>
        <v>0</v>
      </c>
      <c r="J520">
        <f t="shared" si="293"/>
        <v>0</v>
      </c>
      <c r="K520">
        <f>VLOOKUP(K$4,Description!$A$136:$C$203,3)*K1123</f>
        <v>0</v>
      </c>
      <c r="L520">
        <f t="shared" si="294"/>
        <v>0</v>
      </c>
      <c r="M520">
        <f>VLOOKUP(M$4,Description!$A$136:$C$203,3)*M1123</f>
        <v>0</v>
      </c>
      <c r="N520">
        <f t="shared" si="295"/>
        <v>0</v>
      </c>
      <c r="O520">
        <f>VLOOKUP(O$4,Description!$A$136:$C$203,3)*O1123</f>
        <v>0</v>
      </c>
      <c r="P520">
        <f t="shared" si="296"/>
        <v>1</v>
      </c>
      <c r="Q520">
        <f>VLOOKUP(Q$4,Description!$A$136:$C$203,3)*Q1123</f>
        <v>0</v>
      </c>
      <c r="R520">
        <f t="shared" si="297"/>
        <v>0</v>
      </c>
      <c r="S520">
        <f>VLOOKUP(S$4,Description!$A$136:$C$203,3)*S1123</f>
        <v>0</v>
      </c>
      <c r="T520">
        <f t="shared" si="298"/>
        <v>0</v>
      </c>
      <c r="U520">
        <f>VLOOKUP(U$4,Description!$A$136:$C$203,3)*U1123</f>
        <v>0</v>
      </c>
      <c r="V520">
        <f t="shared" si="299"/>
        <v>0</v>
      </c>
      <c r="W520">
        <f>VLOOKUP(W$4,Description!$A$136:$C$203,3)*W1123</f>
        <v>0</v>
      </c>
      <c r="X520">
        <f t="shared" si="300"/>
        <v>0</v>
      </c>
      <c r="Y520">
        <f>VLOOKUP(Y$4,Description!$A$136:$C$203,3)*Y1123</f>
        <v>0</v>
      </c>
      <c r="Z520">
        <f t="shared" si="301"/>
        <v>1</v>
      </c>
      <c r="AA520">
        <f>VLOOKUP(AA$4,Description!$A$136:$C$203,3)*AA1123</f>
        <v>4</v>
      </c>
      <c r="AB520">
        <f t="shared" si="302"/>
        <v>1</v>
      </c>
      <c r="AC520">
        <f>VLOOKUP(AC$4,Description!$A$136:$C$203,3)*AC1123</f>
        <v>0</v>
      </c>
      <c r="AD520">
        <f t="shared" si="303"/>
        <v>0</v>
      </c>
      <c r="AE520">
        <f>VLOOKUP(AE$4,Description!$A$136:$C$203,3)*AE1123</f>
        <v>0</v>
      </c>
      <c r="AF520">
        <f t="shared" si="304"/>
        <v>1</v>
      </c>
      <c r="AG520">
        <f>VLOOKUP(AG$4,Description!$A$136:$C$203,3)*AG1123</f>
        <v>0</v>
      </c>
      <c r="AH520">
        <f t="shared" si="305"/>
        <v>0</v>
      </c>
      <c r="AI520">
        <f>VLOOKUP(AI$4,Description!$A$136:$C$203,3)*AI1123</f>
        <v>0</v>
      </c>
      <c r="AJ520">
        <f t="shared" si="306"/>
        <v>0</v>
      </c>
      <c r="AK520">
        <f>VLOOKUP(AK$4,Description!$A$136:$C$203,3)*AK1123</f>
        <v>0</v>
      </c>
      <c r="AL520">
        <f t="shared" si="307"/>
        <v>0</v>
      </c>
      <c r="AM520">
        <f>VLOOKUP(AM$4,Description!$A$136:$C$203,3)*AM1123</f>
        <v>0</v>
      </c>
      <c r="AN520">
        <f t="shared" si="308"/>
        <v>1</v>
      </c>
      <c r="AO520">
        <f>VLOOKUP(AO$4,Description!$A$136:$C$203,3)*AO1123</f>
        <v>2</v>
      </c>
      <c r="AP520">
        <f t="shared" si="309"/>
        <v>0</v>
      </c>
      <c r="AQ520">
        <f>VLOOKUP(AQ$4,Description!$A$136:$C$203,3)*AQ1123</f>
        <v>1</v>
      </c>
      <c r="AR520">
        <f t="shared" si="310"/>
        <v>0</v>
      </c>
      <c r="AS520">
        <f>VLOOKUP(AS$4,Description!$A$136:$C$203,3)*AS1123</f>
        <v>0</v>
      </c>
      <c r="AT520">
        <f t="shared" si="311"/>
        <v>1</v>
      </c>
      <c r="AU520">
        <f>VLOOKUP(AU$4,Description!$A$136:$C$203,3)*AU1123</f>
        <v>5</v>
      </c>
      <c r="AV520">
        <f t="shared" si="312"/>
        <v>1</v>
      </c>
      <c r="AW520">
        <f>VLOOKUP(AW$4,Description!$A$136:$C$203,3)*AW1123</f>
        <v>0</v>
      </c>
      <c r="AX520">
        <f t="shared" si="313"/>
        <v>1</v>
      </c>
      <c r="AY520">
        <f>VLOOKUP(AY$4,Description!$A$136:$C$203,3)*AY1123</f>
        <v>0</v>
      </c>
      <c r="AZ520">
        <f t="shared" si="314"/>
        <v>0</v>
      </c>
      <c r="BA520">
        <f>VLOOKUP(BA$4,Description!$A$136:$C$203,3)*BA1123</f>
        <v>0</v>
      </c>
      <c r="BB520">
        <f t="shared" si="315"/>
        <v>0</v>
      </c>
      <c r="BC520">
        <f>VLOOKUP(BC$4,Description!$A$136:$C$203,3)*BC1123</f>
        <v>0</v>
      </c>
      <c r="BD520">
        <f t="shared" si="316"/>
        <v>1</v>
      </c>
      <c r="BE520">
        <f>VLOOKUP(BE$4,Description!$A$136:$C$203,3)*BE1123</f>
        <v>0</v>
      </c>
      <c r="BF520">
        <f t="shared" si="317"/>
        <v>0</v>
      </c>
      <c r="BG520">
        <f>VLOOKUP(BG$4,Description!$A$136:$C$203,3)*BG1123</f>
        <v>1</v>
      </c>
      <c r="BH520">
        <f t="shared" si="318"/>
        <v>0</v>
      </c>
      <c r="BI520">
        <f>VLOOKUP(BI$4,Description!$A$136:$C$203,3)*BI1123</f>
        <v>0</v>
      </c>
      <c r="BJ520">
        <f t="shared" si="319"/>
        <v>0</v>
      </c>
      <c r="BK520">
        <f>VLOOKUP(BK$4,Description!$A$136:$C$203,3)*BK1123</f>
        <v>0</v>
      </c>
      <c r="BL520">
        <f t="shared" si="320"/>
        <v>0</v>
      </c>
      <c r="BM520">
        <f>VLOOKUP(BM$4,Description!$A$136:$C$203,3)*BM1123</f>
        <v>0</v>
      </c>
      <c r="BN520">
        <f t="shared" si="321"/>
        <v>0</v>
      </c>
      <c r="BO520">
        <f>VLOOKUP(BO$4,Description!$A$136:$C$203,3)*BO1123</f>
        <v>0</v>
      </c>
      <c r="BP520">
        <f t="shared" si="322"/>
        <v>0</v>
      </c>
      <c r="BQ520">
        <f>VLOOKUP(BQ$4,Description!$A$136:$C$203,3)*BQ1123</f>
        <v>0</v>
      </c>
      <c r="BR520">
        <f t="shared" si="323"/>
        <v>0</v>
      </c>
    </row>
    <row r="521" spans="1:70" x14ac:dyDescent="0.2">
      <c r="A521">
        <f t="shared" si="288"/>
        <v>1157250</v>
      </c>
      <c r="B521">
        <f t="shared" si="289"/>
        <v>12</v>
      </c>
      <c r="C521">
        <f>VLOOKUP(C$4,Description!$A$136:$C$203,3)*C1124</f>
        <v>0</v>
      </c>
      <c r="D521">
        <f t="shared" si="290"/>
        <v>0</v>
      </c>
      <c r="E521">
        <f>VLOOKUP(E$4,Description!$A$136:$C$203,3)*E1124</f>
        <v>0</v>
      </c>
      <c r="F521">
        <f t="shared" si="291"/>
        <v>1</v>
      </c>
      <c r="G521">
        <f>VLOOKUP(G$4,Description!$A$136:$C$203,3)*G1124</f>
        <v>0</v>
      </c>
      <c r="H521">
        <f t="shared" si="292"/>
        <v>0</v>
      </c>
      <c r="I521">
        <f>VLOOKUP(I$4,Description!$A$136:$C$203,3)*I1124</f>
        <v>0</v>
      </c>
      <c r="J521">
        <f t="shared" si="293"/>
        <v>0</v>
      </c>
      <c r="K521">
        <f>VLOOKUP(K$4,Description!$A$136:$C$203,3)*K1124</f>
        <v>0</v>
      </c>
      <c r="L521">
        <f t="shared" si="294"/>
        <v>0</v>
      </c>
      <c r="M521">
        <f>VLOOKUP(M$4,Description!$A$136:$C$203,3)*M1124</f>
        <v>0</v>
      </c>
      <c r="N521">
        <f t="shared" si="295"/>
        <v>0</v>
      </c>
      <c r="O521">
        <f>VLOOKUP(O$4,Description!$A$136:$C$203,3)*O1124</f>
        <v>0</v>
      </c>
      <c r="P521">
        <f t="shared" si="296"/>
        <v>1</v>
      </c>
      <c r="Q521">
        <f>VLOOKUP(Q$4,Description!$A$136:$C$203,3)*Q1124</f>
        <v>0</v>
      </c>
      <c r="R521">
        <f t="shared" si="297"/>
        <v>0</v>
      </c>
      <c r="S521">
        <f>VLOOKUP(S$4,Description!$A$136:$C$203,3)*S1124</f>
        <v>0</v>
      </c>
      <c r="T521">
        <f t="shared" si="298"/>
        <v>0</v>
      </c>
      <c r="U521">
        <f>VLOOKUP(U$4,Description!$A$136:$C$203,3)*U1124</f>
        <v>0</v>
      </c>
      <c r="V521">
        <f t="shared" si="299"/>
        <v>0</v>
      </c>
      <c r="W521">
        <f>VLOOKUP(W$4,Description!$A$136:$C$203,3)*W1124</f>
        <v>0</v>
      </c>
      <c r="X521">
        <f t="shared" si="300"/>
        <v>0</v>
      </c>
      <c r="Y521">
        <f>VLOOKUP(Y$4,Description!$A$136:$C$203,3)*Y1124</f>
        <v>0</v>
      </c>
      <c r="Z521">
        <f t="shared" si="301"/>
        <v>1</v>
      </c>
      <c r="AA521">
        <f>VLOOKUP(AA$4,Description!$A$136:$C$203,3)*AA1124</f>
        <v>4</v>
      </c>
      <c r="AB521">
        <f t="shared" si="302"/>
        <v>1</v>
      </c>
      <c r="AC521">
        <f>VLOOKUP(AC$4,Description!$A$136:$C$203,3)*AC1124</f>
        <v>0</v>
      </c>
      <c r="AD521">
        <f t="shared" si="303"/>
        <v>0</v>
      </c>
      <c r="AE521">
        <f>VLOOKUP(AE$4,Description!$A$136:$C$203,3)*AE1124</f>
        <v>0</v>
      </c>
      <c r="AF521">
        <f t="shared" si="304"/>
        <v>0</v>
      </c>
      <c r="AG521">
        <f>VLOOKUP(AG$4,Description!$A$136:$C$203,3)*AG1124</f>
        <v>0</v>
      </c>
      <c r="AH521">
        <f t="shared" si="305"/>
        <v>0</v>
      </c>
      <c r="AI521">
        <f>VLOOKUP(AI$4,Description!$A$136:$C$203,3)*AI1124</f>
        <v>0</v>
      </c>
      <c r="AJ521">
        <f t="shared" si="306"/>
        <v>0</v>
      </c>
      <c r="AK521">
        <f>VLOOKUP(AK$4,Description!$A$136:$C$203,3)*AK1124</f>
        <v>0</v>
      </c>
      <c r="AL521">
        <f t="shared" si="307"/>
        <v>0</v>
      </c>
      <c r="AM521">
        <f>VLOOKUP(AM$4,Description!$A$136:$C$203,3)*AM1124</f>
        <v>0</v>
      </c>
      <c r="AN521">
        <f t="shared" si="308"/>
        <v>0</v>
      </c>
      <c r="AO521">
        <f>VLOOKUP(AO$4,Description!$A$136:$C$203,3)*AO1124</f>
        <v>2</v>
      </c>
      <c r="AP521">
        <f t="shared" si="309"/>
        <v>0</v>
      </c>
      <c r="AQ521">
        <f>VLOOKUP(AQ$4,Description!$A$136:$C$203,3)*AQ1124</f>
        <v>0</v>
      </c>
      <c r="AR521">
        <f t="shared" si="310"/>
        <v>0</v>
      </c>
      <c r="AS521">
        <f>VLOOKUP(AS$4,Description!$A$136:$C$203,3)*AS1124</f>
        <v>0</v>
      </c>
      <c r="AT521">
        <f t="shared" si="311"/>
        <v>1</v>
      </c>
      <c r="AU521">
        <f>VLOOKUP(AU$4,Description!$A$136:$C$203,3)*AU1124</f>
        <v>0</v>
      </c>
      <c r="AV521">
        <f t="shared" si="312"/>
        <v>0</v>
      </c>
      <c r="AW521">
        <f>VLOOKUP(AW$4,Description!$A$136:$C$203,3)*AW1124</f>
        <v>0</v>
      </c>
      <c r="AX521">
        <f t="shared" si="313"/>
        <v>1</v>
      </c>
      <c r="AY521">
        <f>VLOOKUP(AY$4,Description!$A$136:$C$203,3)*AY1124</f>
        <v>0</v>
      </c>
      <c r="AZ521">
        <f t="shared" si="314"/>
        <v>0</v>
      </c>
      <c r="BA521">
        <f>VLOOKUP(BA$4,Description!$A$136:$C$203,3)*BA1124</f>
        <v>0</v>
      </c>
      <c r="BB521">
        <f t="shared" si="315"/>
        <v>0</v>
      </c>
      <c r="BC521">
        <f>VLOOKUP(BC$4,Description!$A$136:$C$203,3)*BC1124</f>
        <v>0</v>
      </c>
      <c r="BD521">
        <f t="shared" si="316"/>
        <v>0</v>
      </c>
      <c r="BE521">
        <f>VLOOKUP(BE$4,Description!$A$136:$C$203,3)*BE1124</f>
        <v>0</v>
      </c>
      <c r="BF521">
        <f t="shared" si="317"/>
        <v>0</v>
      </c>
      <c r="BG521">
        <f>VLOOKUP(BG$4,Description!$A$136:$C$203,3)*BG1124</f>
        <v>0</v>
      </c>
      <c r="BH521">
        <f t="shared" si="318"/>
        <v>0</v>
      </c>
      <c r="BI521">
        <f>VLOOKUP(BI$4,Description!$A$136:$C$203,3)*BI1124</f>
        <v>0</v>
      </c>
      <c r="BJ521">
        <f t="shared" si="319"/>
        <v>0</v>
      </c>
      <c r="BK521">
        <f>VLOOKUP(BK$4,Description!$A$136:$C$203,3)*BK1124</f>
        <v>0</v>
      </c>
      <c r="BL521">
        <f t="shared" si="320"/>
        <v>0</v>
      </c>
      <c r="BM521">
        <f>VLOOKUP(BM$4,Description!$A$136:$C$203,3)*BM1124</f>
        <v>0</v>
      </c>
      <c r="BN521">
        <f t="shared" si="321"/>
        <v>0</v>
      </c>
      <c r="BO521">
        <f>VLOOKUP(BO$4,Description!$A$136:$C$203,3)*BO1124</f>
        <v>0</v>
      </c>
      <c r="BP521">
        <f t="shared" si="322"/>
        <v>0</v>
      </c>
      <c r="BQ521">
        <f>VLOOKUP(BQ$4,Description!$A$136:$C$203,3)*BQ1124</f>
        <v>0</v>
      </c>
      <c r="BR521">
        <f t="shared" si="323"/>
        <v>0</v>
      </c>
    </row>
    <row r="522" spans="1:70" x14ac:dyDescent="0.2">
      <c r="A522">
        <f t="shared" si="288"/>
        <v>1157310</v>
      </c>
      <c r="B522">
        <f t="shared" si="289"/>
        <v>31</v>
      </c>
      <c r="C522">
        <f>VLOOKUP(C$4,Description!$A$136:$C$203,3)*C1125</f>
        <v>0</v>
      </c>
      <c r="D522">
        <f t="shared" si="290"/>
        <v>1</v>
      </c>
      <c r="E522">
        <f>VLOOKUP(E$4,Description!$A$136:$C$203,3)*E1125</f>
        <v>1</v>
      </c>
      <c r="F522">
        <f t="shared" si="291"/>
        <v>0</v>
      </c>
      <c r="G522">
        <f>VLOOKUP(G$4,Description!$A$136:$C$203,3)*G1125</f>
        <v>0</v>
      </c>
      <c r="H522">
        <f t="shared" si="292"/>
        <v>0</v>
      </c>
      <c r="I522">
        <f>VLOOKUP(I$4,Description!$A$136:$C$203,3)*I1125</f>
        <v>0</v>
      </c>
      <c r="J522">
        <f t="shared" si="293"/>
        <v>1</v>
      </c>
      <c r="K522">
        <f>VLOOKUP(K$4,Description!$A$136:$C$203,3)*K1125</f>
        <v>0</v>
      </c>
      <c r="L522">
        <f t="shared" si="294"/>
        <v>0</v>
      </c>
      <c r="M522">
        <f>VLOOKUP(M$4,Description!$A$136:$C$203,3)*M1125</f>
        <v>0</v>
      </c>
      <c r="N522">
        <f t="shared" si="295"/>
        <v>0</v>
      </c>
      <c r="O522">
        <f>VLOOKUP(O$4,Description!$A$136:$C$203,3)*O1125</f>
        <v>0</v>
      </c>
      <c r="P522">
        <f t="shared" si="296"/>
        <v>1</v>
      </c>
      <c r="Q522">
        <f>VLOOKUP(Q$4,Description!$A$136:$C$203,3)*Q1125</f>
        <v>0</v>
      </c>
      <c r="R522">
        <f t="shared" si="297"/>
        <v>1</v>
      </c>
      <c r="S522">
        <f>VLOOKUP(S$4,Description!$A$136:$C$203,3)*S1125</f>
        <v>0</v>
      </c>
      <c r="T522">
        <f t="shared" si="298"/>
        <v>0</v>
      </c>
      <c r="U522">
        <f>VLOOKUP(U$4,Description!$A$136:$C$203,3)*U1125</f>
        <v>0</v>
      </c>
      <c r="V522">
        <f t="shared" si="299"/>
        <v>0</v>
      </c>
      <c r="W522">
        <f>VLOOKUP(W$4,Description!$A$136:$C$203,3)*W1125</f>
        <v>0</v>
      </c>
      <c r="X522">
        <f t="shared" si="300"/>
        <v>0</v>
      </c>
      <c r="Y522">
        <f>VLOOKUP(Y$4,Description!$A$136:$C$203,3)*Y1125</f>
        <v>0</v>
      </c>
      <c r="Z522">
        <f t="shared" si="301"/>
        <v>1</v>
      </c>
      <c r="AA522">
        <f>VLOOKUP(AA$4,Description!$A$136:$C$203,3)*AA1125</f>
        <v>4</v>
      </c>
      <c r="AB522">
        <f t="shared" si="302"/>
        <v>1</v>
      </c>
      <c r="AC522">
        <f>VLOOKUP(AC$4,Description!$A$136:$C$203,3)*AC1125</f>
        <v>0</v>
      </c>
      <c r="AD522">
        <f t="shared" si="303"/>
        <v>0</v>
      </c>
      <c r="AE522">
        <f>VLOOKUP(AE$4,Description!$A$136:$C$203,3)*AE1125</f>
        <v>4</v>
      </c>
      <c r="AF522">
        <f t="shared" si="304"/>
        <v>0</v>
      </c>
      <c r="AG522">
        <f>VLOOKUP(AG$4,Description!$A$136:$C$203,3)*AG1125</f>
        <v>0</v>
      </c>
      <c r="AH522">
        <f t="shared" si="305"/>
        <v>0</v>
      </c>
      <c r="AI522">
        <f>VLOOKUP(AI$4,Description!$A$136:$C$203,3)*AI1125</f>
        <v>1</v>
      </c>
      <c r="AJ522">
        <f t="shared" si="306"/>
        <v>0</v>
      </c>
      <c r="AK522">
        <f>VLOOKUP(AK$4,Description!$A$136:$C$203,3)*AK1125</f>
        <v>0</v>
      </c>
      <c r="AL522">
        <f t="shared" si="307"/>
        <v>0</v>
      </c>
      <c r="AM522">
        <f>VLOOKUP(AM$4,Description!$A$136:$C$203,3)*AM1125</f>
        <v>0</v>
      </c>
      <c r="AN522">
        <f t="shared" si="308"/>
        <v>0</v>
      </c>
      <c r="AO522">
        <f>VLOOKUP(AO$4,Description!$A$136:$C$203,3)*AO1125</f>
        <v>2</v>
      </c>
      <c r="AP522">
        <f t="shared" si="309"/>
        <v>1</v>
      </c>
      <c r="AQ522">
        <f>VLOOKUP(AQ$4,Description!$A$136:$C$203,3)*AQ1125</f>
        <v>0</v>
      </c>
      <c r="AR522">
        <f t="shared" si="310"/>
        <v>0</v>
      </c>
      <c r="AS522">
        <f>VLOOKUP(AS$4,Description!$A$136:$C$203,3)*AS1125</f>
        <v>0</v>
      </c>
      <c r="AT522">
        <f t="shared" si="311"/>
        <v>1</v>
      </c>
      <c r="AU522">
        <f>VLOOKUP(AU$4,Description!$A$136:$C$203,3)*AU1125</f>
        <v>5</v>
      </c>
      <c r="AV522">
        <f t="shared" si="312"/>
        <v>0</v>
      </c>
      <c r="AW522">
        <f>VLOOKUP(AW$4,Description!$A$136:$C$203,3)*AW1125</f>
        <v>0</v>
      </c>
      <c r="AX522">
        <f t="shared" si="313"/>
        <v>1</v>
      </c>
      <c r="AY522">
        <f>VLOOKUP(AY$4,Description!$A$136:$C$203,3)*AY1125</f>
        <v>0</v>
      </c>
      <c r="AZ522">
        <f t="shared" si="314"/>
        <v>0</v>
      </c>
      <c r="BA522">
        <f>VLOOKUP(BA$4,Description!$A$136:$C$203,3)*BA1125</f>
        <v>0</v>
      </c>
      <c r="BB522">
        <f t="shared" si="315"/>
        <v>0</v>
      </c>
      <c r="BC522">
        <f>VLOOKUP(BC$4,Description!$A$136:$C$203,3)*BC1125</f>
        <v>5</v>
      </c>
      <c r="BD522">
        <f t="shared" si="316"/>
        <v>0</v>
      </c>
      <c r="BE522">
        <f>VLOOKUP(BE$4,Description!$A$136:$C$203,3)*BE1125</f>
        <v>0</v>
      </c>
      <c r="BF522">
        <f t="shared" si="317"/>
        <v>0</v>
      </c>
      <c r="BG522">
        <f>VLOOKUP(BG$4,Description!$A$136:$C$203,3)*BG1125</f>
        <v>0</v>
      </c>
      <c r="BH522">
        <f t="shared" si="318"/>
        <v>0</v>
      </c>
      <c r="BI522">
        <f>VLOOKUP(BI$4,Description!$A$136:$C$203,3)*BI1125</f>
        <v>0</v>
      </c>
      <c r="BJ522">
        <f t="shared" si="319"/>
        <v>0</v>
      </c>
      <c r="BK522">
        <f>VLOOKUP(BK$4,Description!$A$136:$C$203,3)*BK1125</f>
        <v>0</v>
      </c>
      <c r="BL522">
        <f t="shared" si="320"/>
        <v>0</v>
      </c>
      <c r="BM522">
        <f>VLOOKUP(BM$4,Description!$A$136:$C$203,3)*BM1125</f>
        <v>0</v>
      </c>
      <c r="BN522">
        <f t="shared" si="321"/>
        <v>0</v>
      </c>
      <c r="BO522">
        <f>VLOOKUP(BO$4,Description!$A$136:$C$203,3)*BO1125</f>
        <v>0</v>
      </c>
      <c r="BP522">
        <f t="shared" si="322"/>
        <v>0</v>
      </c>
      <c r="BQ522">
        <f>VLOOKUP(BQ$4,Description!$A$136:$C$203,3)*BQ1125</f>
        <v>0</v>
      </c>
      <c r="BR522">
        <f t="shared" si="323"/>
        <v>0</v>
      </c>
    </row>
    <row r="523" spans="1:70" x14ac:dyDescent="0.2">
      <c r="A523">
        <f t="shared" si="288"/>
        <v>1157320</v>
      </c>
      <c r="B523">
        <f t="shared" si="289"/>
        <v>41</v>
      </c>
      <c r="C523">
        <f>VLOOKUP(C$4,Description!$A$136:$C$203,3)*C1126</f>
        <v>0</v>
      </c>
      <c r="D523">
        <f t="shared" si="290"/>
        <v>0</v>
      </c>
      <c r="E523">
        <f>VLOOKUP(E$4,Description!$A$136:$C$203,3)*E1126</f>
        <v>0</v>
      </c>
      <c r="F523">
        <f t="shared" si="291"/>
        <v>1</v>
      </c>
      <c r="G523">
        <f>VLOOKUP(G$4,Description!$A$136:$C$203,3)*G1126</f>
        <v>0</v>
      </c>
      <c r="H523">
        <f t="shared" si="292"/>
        <v>0</v>
      </c>
      <c r="I523">
        <f>VLOOKUP(I$4,Description!$A$136:$C$203,3)*I1126</f>
        <v>0</v>
      </c>
      <c r="J523">
        <f t="shared" si="293"/>
        <v>0</v>
      </c>
      <c r="K523">
        <f>VLOOKUP(K$4,Description!$A$136:$C$203,3)*K1126</f>
        <v>0</v>
      </c>
      <c r="L523">
        <f t="shared" si="294"/>
        <v>0</v>
      </c>
      <c r="M523">
        <f>VLOOKUP(M$4,Description!$A$136:$C$203,3)*M1126</f>
        <v>3</v>
      </c>
      <c r="N523">
        <f t="shared" si="295"/>
        <v>0</v>
      </c>
      <c r="O523">
        <f>VLOOKUP(O$4,Description!$A$136:$C$203,3)*O1126</f>
        <v>0</v>
      </c>
      <c r="P523">
        <f t="shared" si="296"/>
        <v>1</v>
      </c>
      <c r="Q523">
        <f>VLOOKUP(Q$4,Description!$A$136:$C$203,3)*Q1126</f>
        <v>0</v>
      </c>
      <c r="R523">
        <f t="shared" si="297"/>
        <v>1</v>
      </c>
      <c r="S523">
        <f>VLOOKUP(S$4,Description!$A$136:$C$203,3)*S1126</f>
        <v>0</v>
      </c>
      <c r="T523">
        <f t="shared" si="298"/>
        <v>1</v>
      </c>
      <c r="U523">
        <f>VLOOKUP(U$4,Description!$A$136:$C$203,3)*U1126</f>
        <v>0</v>
      </c>
      <c r="V523">
        <f t="shared" si="299"/>
        <v>0</v>
      </c>
      <c r="W523">
        <f>VLOOKUP(W$4,Description!$A$136:$C$203,3)*W1126</f>
        <v>0</v>
      </c>
      <c r="X523">
        <f t="shared" si="300"/>
        <v>0</v>
      </c>
      <c r="Y523">
        <f>VLOOKUP(Y$4,Description!$A$136:$C$203,3)*Y1126</f>
        <v>0</v>
      </c>
      <c r="Z523">
        <f t="shared" si="301"/>
        <v>1</v>
      </c>
      <c r="AA523">
        <f>VLOOKUP(AA$4,Description!$A$136:$C$203,3)*AA1126</f>
        <v>4</v>
      </c>
      <c r="AB523">
        <f t="shared" si="302"/>
        <v>1</v>
      </c>
      <c r="AC523">
        <f>VLOOKUP(AC$4,Description!$A$136:$C$203,3)*AC1126</f>
        <v>5</v>
      </c>
      <c r="AD523">
        <f t="shared" si="303"/>
        <v>0</v>
      </c>
      <c r="AE523">
        <f>VLOOKUP(AE$4,Description!$A$136:$C$203,3)*AE1126</f>
        <v>4</v>
      </c>
      <c r="AF523">
        <f t="shared" si="304"/>
        <v>0</v>
      </c>
      <c r="AG523">
        <f>VLOOKUP(AG$4,Description!$A$136:$C$203,3)*AG1126</f>
        <v>0</v>
      </c>
      <c r="AH523">
        <f t="shared" si="305"/>
        <v>0</v>
      </c>
      <c r="AI523">
        <f>VLOOKUP(AI$4,Description!$A$136:$C$203,3)*AI1126</f>
        <v>1</v>
      </c>
      <c r="AJ523">
        <f t="shared" si="306"/>
        <v>0</v>
      </c>
      <c r="AK523">
        <f>VLOOKUP(AK$4,Description!$A$136:$C$203,3)*AK1126</f>
        <v>0</v>
      </c>
      <c r="AL523">
        <f t="shared" si="307"/>
        <v>0</v>
      </c>
      <c r="AM523">
        <f>VLOOKUP(AM$4,Description!$A$136:$C$203,3)*AM1126</f>
        <v>0</v>
      </c>
      <c r="AN523">
        <f t="shared" si="308"/>
        <v>0</v>
      </c>
      <c r="AO523">
        <f>VLOOKUP(AO$4,Description!$A$136:$C$203,3)*AO1126</f>
        <v>2</v>
      </c>
      <c r="AP523">
        <f t="shared" si="309"/>
        <v>1</v>
      </c>
      <c r="AQ523">
        <f>VLOOKUP(AQ$4,Description!$A$136:$C$203,3)*AQ1126</f>
        <v>1</v>
      </c>
      <c r="AR523">
        <f t="shared" si="310"/>
        <v>0</v>
      </c>
      <c r="AS523">
        <f>VLOOKUP(AS$4,Description!$A$136:$C$203,3)*AS1126</f>
        <v>0</v>
      </c>
      <c r="AT523">
        <f t="shared" si="311"/>
        <v>1</v>
      </c>
      <c r="AU523">
        <f>VLOOKUP(AU$4,Description!$A$136:$C$203,3)*AU1126</f>
        <v>5</v>
      </c>
      <c r="AV523">
        <f t="shared" si="312"/>
        <v>0</v>
      </c>
      <c r="AW523">
        <f>VLOOKUP(AW$4,Description!$A$136:$C$203,3)*AW1126</f>
        <v>2</v>
      </c>
      <c r="AX523">
        <f t="shared" si="313"/>
        <v>0</v>
      </c>
      <c r="AY523">
        <f>VLOOKUP(AY$4,Description!$A$136:$C$203,3)*AY1126</f>
        <v>0</v>
      </c>
      <c r="AZ523">
        <f t="shared" si="314"/>
        <v>0</v>
      </c>
      <c r="BA523">
        <f>VLOOKUP(BA$4,Description!$A$136:$C$203,3)*BA1126</f>
        <v>0</v>
      </c>
      <c r="BB523">
        <f t="shared" si="315"/>
        <v>0</v>
      </c>
      <c r="BC523">
        <f>VLOOKUP(BC$4,Description!$A$136:$C$203,3)*BC1126</f>
        <v>5</v>
      </c>
      <c r="BD523">
        <f t="shared" si="316"/>
        <v>0</v>
      </c>
      <c r="BE523">
        <f>VLOOKUP(BE$4,Description!$A$136:$C$203,3)*BE1126</f>
        <v>0</v>
      </c>
      <c r="BF523">
        <f t="shared" si="317"/>
        <v>0</v>
      </c>
      <c r="BG523">
        <f>VLOOKUP(BG$4,Description!$A$136:$C$203,3)*BG1126</f>
        <v>0</v>
      </c>
      <c r="BH523">
        <f t="shared" si="318"/>
        <v>0</v>
      </c>
      <c r="BI523">
        <f>VLOOKUP(BI$4,Description!$A$136:$C$203,3)*BI1126</f>
        <v>0</v>
      </c>
      <c r="BJ523">
        <f t="shared" si="319"/>
        <v>0</v>
      </c>
      <c r="BK523">
        <f>VLOOKUP(BK$4,Description!$A$136:$C$203,3)*BK1126</f>
        <v>0</v>
      </c>
      <c r="BL523">
        <f t="shared" si="320"/>
        <v>1</v>
      </c>
      <c r="BM523">
        <f>VLOOKUP(BM$4,Description!$A$136:$C$203,3)*BM1126</f>
        <v>0</v>
      </c>
      <c r="BN523">
        <f t="shared" si="321"/>
        <v>0</v>
      </c>
      <c r="BO523">
        <f>VLOOKUP(BO$4,Description!$A$136:$C$203,3)*BO1126</f>
        <v>0</v>
      </c>
      <c r="BP523">
        <f t="shared" si="322"/>
        <v>0</v>
      </c>
      <c r="BQ523">
        <f>VLOOKUP(BQ$4,Description!$A$136:$C$203,3)*BQ1126</f>
        <v>0</v>
      </c>
      <c r="BR523">
        <f t="shared" si="323"/>
        <v>0</v>
      </c>
    </row>
    <row r="524" spans="1:70" x14ac:dyDescent="0.2">
      <c r="A524">
        <f t="shared" si="288"/>
        <v>1157360</v>
      </c>
      <c r="B524">
        <f t="shared" si="289"/>
        <v>24</v>
      </c>
      <c r="C524">
        <f>VLOOKUP(C$4,Description!$A$136:$C$203,3)*C1127</f>
        <v>0</v>
      </c>
      <c r="D524">
        <f t="shared" si="290"/>
        <v>0</v>
      </c>
      <c r="E524">
        <f>VLOOKUP(E$4,Description!$A$136:$C$203,3)*E1127</f>
        <v>1</v>
      </c>
      <c r="F524">
        <f t="shared" si="291"/>
        <v>0</v>
      </c>
      <c r="G524">
        <f>VLOOKUP(G$4,Description!$A$136:$C$203,3)*G1127</f>
        <v>0</v>
      </c>
      <c r="H524">
        <f t="shared" si="292"/>
        <v>0</v>
      </c>
      <c r="I524">
        <f>VLOOKUP(I$4,Description!$A$136:$C$203,3)*I1127</f>
        <v>0</v>
      </c>
      <c r="J524">
        <f t="shared" si="293"/>
        <v>0</v>
      </c>
      <c r="K524">
        <f>VLOOKUP(K$4,Description!$A$136:$C$203,3)*K1127</f>
        <v>0</v>
      </c>
      <c r="L524">
        <f t="shared" si="294"/>
        <v>0</v>
      </c>
      <c r="M524">
        <f>VLOOKUP(M$4,Description!$A$136:$C$203,3)*M1127</f>
        <v>0</v>
      </c>
      <c r="N524">
        <f t="shared" si="295"/>
        <v>0</v>
      </c>
      <c r="O524">
        <f>VLOOKUP(O$4,Description!$A$136:$C$203,3)*O1127</f>
        <v>0</v>
      </c>
      <c r="P524">
        <f t="shared" si="296"/>
        <v>1</v>
      </c>
      <c r="Q524">
        <f>VLOOKUP(Q$4,Description!$A$136:$C$203,3)*Q1127</f>
        <v>0</v>
      </c>
      <c r="R524">
        <f t="shared" si="297"/>
        <v>0</v>
      </c>
      <c r="S524">
        <f>VLOOKUP(S$4,Description!$A$136:$C$203,3)*S1127</f>
        <v>0</v>
      </c>
      <c r="T524">
        <f t="shared" si="298"/>
        <v>0</v>
      </c>
      <c r="U524">
        <f>VLOOKUP(U$4,Description!$A$136:$C$203,3)*U1127</f>
        <v>0</v>
      </c>
      <c r="V524">
        <f t="shared" si="299"/>
        <v>0</v>
      </c>
      <c r="W524">
        <f>VLOOKUP(W$4,Description!$A$136:$C$203,3)*W1127</f>
        <v>0</v>
      </c>
      <c r="X524">
        <f t="shared" si="300"/>
        <v>0</v>
      </c>
      <c r="Y524">
        <f>VLOOKUP(Y$4,Description!$A$136:$C$203,3)*Y1127</f>
        <v>0</v>
      </c>
      <c r="Z524">
        <f t="shared" si="301"/>
        <v>1</v>
      </c>
      <c r="AA524">
        <f>VLOOKUP(AA$4,Description!$A$136:$C$203,3)*AA1127</f>
        <v>4</v>
      </c>
      <c r="AB524">
        <f t="shared" si="302"/>
        <v>1</v>
      </c>
      <c r="AC524">
        <f>VLOOKUP(AC$4,Description!$A$136:$C$203,3)*AC1127</f>
        <v>5</v>
      </c>
      <c r="AD524">
        <f t="shared" si="303"/>
        <v>0</v>
      </c>
      <c r="AE524">
        <f>VLOOKUP(AE$4,Description!$A$136:$C$203,3)*AE1127</f>
        <v>0</v>
      </c>
      <c r="AF524">
        <f t="shared" si="304"/>
        <v>1</v>
      </c>
      <c r="AG524">
        <f>VLOOKUP(AG$4,Description!$A$136:$C$203,3)*AG1127</f>
        <v>0</v>
      </c>
      <c r="AH524">
        <f t="shared" si="305"/>
        <v>0</v>
      </c>
      <c r="AI524">
        <f>VLOOKUP(AI$4,Description!$A$136:$C$203,3)*AI1127</f>
        <v>0</v>
      </c>
      <c r="AJ524">
        <f t="shared" si="306"/>
        <v>0</v>
      </c>
      <c r="AK524">
        <f>VLOOKUP(AK$4,Description!$A$136:$C$203,3)*AK1127</f>
        <v>0</v>
      </c>
      <c r="AL524">
        <f t="shared" si="307"/>
        <v>0</v>
      </c>
      <c r="AM524">
        <f>VLOOKUP(AM$4,Description!$A$136:$C$203,3)*AM1127</f>
        <v>0</v>
      </c>
      <c r="AN524">
        <f t="shared" si="308"/>
        <v>0</v>
      </c>
      <c r="AO524">
        <f>VLOOKUP(AO$4,Description!$A$136:$C$203,3)*AO1127</f>
        <v>2</v>
      </c>
      <c r="AP524">
        <f t="shared" si="309"/>
        <v>1</v>
      </c>
      <c r="AQ524">
        <f>VLOOKUP(AQ$4,Description!$A$136:$C$203,3)*AQ1127</f>
        <v>1</v>
      </c>
      <c r="AR524">
        <f t="shared" si="310"/>
        <v>0</v>
      </c>
      <c r="AS524">
        <f>VLOOKUP(AS$4,Description!$A$136:$C$203,3)*AS1127</f>
        <v>0</v>
      </c>
      <c r="AT524">
        <f t="shared" si="311"/>
        <v>1</v>
      </c>
      <c r="AU524">
        <f>VLOOKUP(AU$4,Description!$A$136:$C$203,3)*AU1127</f>
        <v>5</v>
      </c>
      <c r="AV524">
        <f t="shared" si="312"/>
        <v>0</v>
      </c>
      <c r="AW524">
        <f>VLOOKUP(AW$4,Description!$A$136:$C$203,3)*AW1127</f>
        <v>0</v>
      </c>
      <c r="AX524">
        <f t="shared" si="313"/>
        <v>0</v>
      </c>
      <c r="AY524">
        <f>VLOOKUP(AY$4,Description!$A$136:$C$203,3)*AY1127</f>
        <v>0</v>
      </c>
      <c r="AZ524">
        <f t="shared" si="314"/>
        <v>0</v>
      </c>
      <c r="BA524">
        <f>VLOOKUP(BA$4,Description!$A$136:$C$203,3)*BA1127</f>
        <v>0</v>
      </c>
      <c r="BB524">
        <f t="shared" si="315"/>
        <v>0</v>
      </c>
      <c r="BC524">
        <f>VLOOKUP(BC$4,Description!$A$136:$C$203,3)*BC1127</f>
        <v>0</v>
      </c>
      <c r="BD524">
        <f t="shared" si="316"/>
        <v>0</v>
      </c>
      <c r="BE524">
        <f>VLOOKUP(BE$4,Description!$A$136:$C$203,3)*BE1127</f>
        <v>0</v>
      </c>
      <c r="BF524">
        <f t="shared" si="317"/>
        <v>0</v>
      </c>
      <c r="BG524">
        <f>VLOOKUP(BG$4,Description!$A$136:$C$203,3)*BG1127</f>
        <v>0</v>
      </c>
      <c r="BH524">
        <f t="shared" si="318"/>
        <v>0</v>
      </c>
      <c r="BI524">
        <f>VLOOKUP(BI$4,Description!$A$136:$C$203,3)*BI1127</f>
        <v>0</v>
      </c>
      <c r="BJ524">
        <f t="shared" si="319"/>
        <v>0</v>
      </c>
      <c r="BK524">
        <f>VLOOKUP(BK$4,Description!$A$136:$C$203,3)*BK1127</f>
        <v>0</v>
      </c>
      <c r="BL524">
        <f t="shared" si="320"/>
        <v>0</v>
      </c>
      <c r="BM524">
        <f>VLOOKUP(BM$4,Description!$A$136:$C$203,3)*BM1127</f>
        <v>0</v>
      </c>
      <c r="BN524">
        <f t="shared" si="321"/>
        <v>0</v>
      </c>
      <c r="BO524">
        <f>VLOOKUP(BO$4,Description!$A$136:$C$203,3)*BO1127</f>
        <v>0</v>
      </c>
      <c r="BP524">
        <f t="shared" si="322"/>
        <v>0</v>
      </c>
      <c r="BQ524">
        <f>VLOOKUP(BQ$4,Description!$A$136:$C$203,3)*BQ1127</f>
        <v>0</v>
      </c>
      <c r="BR524">
        <f t="shared" si="323"/>
        <v>0</v>
      </c>
    </row>
    <row r="525" spans="1:70" x14ac:dyDescent="0.2">
      <c r="A525">
        <f t="shared" si="288"/>
        <v>1157420</v>
      </c>
      <c r="B525">
        <f t="shared" si="289"/>
        <v>0</v>
      </c>
      <c r="C525">
        <f>VLOOKUP(C$4,Description!$A$136:$C$203,3)*C1128</f>
        <v>0</v>
      </c>
      <c r="D525">
        <f t="shared" si="290"/>
        <v>0</v>
      </c>
      <c r="E525">
        <f>VLOOKUP(E$4,Description!$A$136:$C$203,3)*E1128</f>
        <v>0</v>
      </c>
      <c r="F525">
        <f t="shared" si="291"/>
        <v>0</v>
      </c>
      <c r="G525">
        <f>VLOOKUP(G$4,Description!$A$136:$C$203,3)*G1128</f>
        <v>0</v>
      </c>
      <c r="H525">
        <f t="shared" si="292"/>
        <v>0</v>
      </c>
      <c r="I525">
        <f>VLOOKUP(I$4,Description!$A$136:$C$203,3)*I1128</f>
        <v>0</v>
      </c>
      <c r="J525">
        <f t="shared" si="293"/>
        <v>0</v>
      </c>
      <c r="K525">
        <f>VLOOKUP(K$4,Description!$A$136:$C$203,3)*K1128</f>
        <v>0</v>
      </c>
      <c r="L525">
        <f t="shared" si="294"/>
        <v>0</v>
      </c>
      <c r="M525">
        <f>VLOOKUP(M$4,Description!$A$136:$C$203,3)*M1128</f>
        <v>0</v>
      </c>
      <c r="N525">
        <f t="shared" si="295"/>
        <v>0</v>
      </c>
      <c r="O525">
        <f>VLOOKUP(O$4,Description!$A$136:$C$203,3)*O1128</f>
        <v>0</v>
      </c>
      <c r="P525">
        <f t="shared" si="296"/>
        <v>0</v>
      </c>
      <c r="Q525">
        <f>VLOOKUP(Q$4,Description!$A$136:$C$203,3)*Q1128</f>
        <v>0</v>
      </c>
      <c r="R525">
        <f t="shared" si="297"/>
        <v>0</v>
      </c>
      <c r="S525">
        <f>VLOOKUP(S$4,Description!$A$136:$C$203,3)*S1128</f>
        <v>0</v>
      </c>
      <c r="T525">
        <f t="shared" si="298"/>
        <v>0</v>
      </c>
      <c r="U525">
        <f>VLOOKUP(U$4,Description!$A$136:$C$203,3)*U1128</f>
        <v>0</v>
      </c>
      <c r="V525">
        <f t="shared" si="299"/>
        <v>0</v>
      </c>
      <c r="W525">
        <f>VLOOKUP(W$4,Description!$A$136:$C$203,3)*W1128</f>
        <v>0</v>
      </c>
      <c r="X525">
        <f t="shared" si="300"/>
        <v>0</v>
      </c>
      <c r="Y525">
        <f>VLOOKUP(Y$4,Description!$A$136:$C$203,3)*Y1128</f>
        <v>0</v>
      </c>
      <c r="Z525">
        <f t="shared" si="301"/>
        <v>0</v>
      </c>
      <c r="AA525">
        <f>VLOOKUP(AA$4,Description!$A$136:$C$203,3)*AA1128</f>
        <v>0</v>
      </c>
      <c r="AB525">
        <f t="shared" si="302"/>
        <v>0</v>
      </c>
      <c r="AC525">
        <f>VLOOKUP(AC$4,Description!$A$136:$C$203,3)*AC1128</f>
        <v>0</v>
      </c>
      <c r="AD525">
        <f t="shared" si="303"/>
        <v>0</v>
      </c>
      <c r="AE525">
        <f>VLOOKUP(AE$4,Description!$A$136:$C$203,3)*AE1128</f>
        <v>0</v>
      </c>
      <c r="AF525">
        <f t="shared" si="304"/>
        <v>0</v>
      </c>
      <c r="AG525">
        <f>VLOOKUP(AG$4,Description!$A$136:$C$203,3)*AG1128</f>
        <v>0</v>
      </c>
      <c r="AH525">
        <f t="shared" si="305"/>
        <v>0</v>
      </c>
      <c r="AI525">
        <f>VLOOKUP(AI$4,Description!$A$136:$C$203,3)*AI1128</f>
        <v>0</v>
      </c>
      <c r="AJ525">
        <f t="shared" si="306"/>
        <v>0</v>
      </c>
      <c r="AK525">
        <f>VLOOKUP(AK$4,Description!$A$136:$C$203,3)*AK1128</f>
        <v>0</v>
      </c>
      <c r="AL525">
        <f t="shared" si="307"/>
        <v>0</v>
      </c>
      <c r="AM525">
        <f>VLOOKUP(AM$4,Description!$A$136:$C$203,3)*AM1128</f>
        <v>0</v>
      </c>
      <c r="AN525">
        <f t="shared" si="308"/>
        <v>0</v>
      </c>
      <c r="AO525">
        <f>VLOOKUP(AO$4,Description!$A$136:$C$203,3)*AO1128</f>
        <v>0</v>
      </c>
      <c r="AP525">
        <f t="shared" si="309"/>
        <v>0</v>
      </c>
      <c r="AQ525">
        <f>VLOOKUP(AQ$4,Description!$A$136:$C$203,3)*AQ1128</f>
        <v>0</v>
      </c>
      <c r="AR525">
        <f t="shared" si="310"/>
        <v>0</v>
      </c>
      <c r="AS525">
        <f>VLOOKUP(AS$4,Description!$A$136:$C$203,3)*AS1128</f>
        <v>0</v>
      </c>
      <c r="AT525">
        <f t="shared" si="311"/>
        <v>0</v>
      </c>
      <c r="AU525">
        <f>VLOOKUP(AU$4,Description!$A$136:$C$203,3)*AU1128</f>
        <v>0</v>
      </c>
      <c r="AV525">
        <f t="shared" si="312"/>
        <v>0</v>
      </c>
      <c r="AW525">
        <f>VLOOKUP(AW$4,Description!$A$136:$C$203,3)*AW1128</f>
        <v>0</v>
      </c>
      <c r="AX525">
        <f t="shared" si="313"/>
        <v>0</v>
      </c>
      <c r="AY525">
        <f>VLOOKUP(AY$4,Description!$A$136:$C$203,3)*AY1128</f>
        <v>0</v>
      </c>
      <c r="AZ525">
        <f t="shared" si="314"/>
        <v>0</v>
      </c>
      <c r="BA525">
        <f>VLOOKUP(BA$4,Description!$A$136:$C$203,3)*BA1128</f>
        <v>0</v>
      </c>
      <c r="BB525">
        <f t="shared" si="315"/>
        <v>0</v>
      </c>
      <c r="BC525">
        <f>VLOOKUP(BC$4,Description!$A$136:$C$203,3)*BC1128</f>
        <v>0</v>
      </c>
      <c r="BD525">
        <f t="shared" si="316"/>
        <v>0</v>
      </c>
      <c r="BE525">
        <f>VLOOKUP(BE$4,Description!$A$136:$C$203,3)*BE1128</f>
        <v>0</v>
      </c>
      <c r="BF525">
        <f t="shared" si="317"/>
        <v>0</v>
      </c>
      <c r="BG525">
        <f>VLOOKUP(BG$4,Description!$A$136:$C$203,3)*BG1128</f>
        <v>0</v>
      </c>
      <c r="BH525">
        <f t="shared" si="318"/>
        <v>0</v>
      </c>
      <c r="BI525">
        <f>VLOOKUP(BI$4,Description!$A$136:$C$203,3)*BI1128</f>
        <v>0</v>
      </c>
      <c r="BJ525">
        <f t="shared" si="319"/>
        <v>0</v>
      </c>
      <c r="BK525">
        <f>VLOOKUP(BK$4,Description!$A$136:$C$203,3)*BK1128</f>
        <v>0</v>
      </c>
      <c r="BL525">
        <f t="shared" si="320"/>
        <v>0</v>
      </c>
      <c r="BM525">
        <f>VLOOKUP(BM$4,Description!$A$136:$C$203,3)*BM1128</f>
        <v>0</v>
      </c>
      <c r="BN525">
        <f t="shared" si="321"/>
        <v>0</v>
      </c>
      <c r="BO525">
        <f>VLOOKUP(BO$4,Description!$A$136:$C$203,3)*BO1128</f>
        <v>0</v>
      </c>
      <c r="BP525">
        <f t="shared" si="322"/>
        <v>0</v>
      </c>
      <c r="BQ525">
        <f>VLOOKUP(BQ$4,Description!$A$136:$C$203,3)*BQ1128</f>
        <v>0</v>
      </c>
      <c r="BR525">
        <f t="shared" si="323"/>
        <v>0</v>
      </c>
    </row>
    <row r="526" spans="1:70" x14ac:dyDescent="0.2">
      <c r="A526">
        <f t="shared" si="288"/>
        <v>1157460</v>
      </c>
      <c r="B526">
        <f t="shared" si="289"/>
        <v>38</v>
      </c>
      <c r="C526">
        <f>VLOOKUP(C$4,Description!$A$136:$C$203,3)*C1129</f>
        <v>0</v>
      </c>
      <c r="D526">
        <f t="shared" si="290"/>
        <v>0</v>
      </c>
      <c r="E526">
        <f>VLOOKUP(E$4,Description!$A$136:$C$203,3)*E1129</f>
        <v>0</v>
      </c>
      <c r="F526">
        <f t="shared" si="291"/>
        <v>1</v>
      </c>
      <c r="G526">
        <f>VLOOKUP(G$4,Description!$A$136:$C$203,3)*G1129</f>
        <v>0</v>
      </c>
      <c r="H526">
        <f t="shared" si="292"/>
        <v>0</v>
      </c>
      <c r="I526">
        <f>VLOOKUP(I$4,Description!$A$136:$C$203,3)*I1129</f>
        <v>0</v>
      </c>
      <c r="J526">
        <f t="shared" si="293"/>
        <v>0</v>
      </c>
      <c r="K526">
        <f>VLOOKUP(K$4,Description!$A$136:$C$203,3)*K1129</f>
        <v>0</v>
      </c>
      <c r="L526">
        <f t="shared" si="294"/>
        <v>0</v>
      </c>
      <c r="M526">
        <f>VLOOKUP(M$4,Description!$A$136:$C$203,3)*M1129</f>
        <v>3</v>
      </c>
      <c r="N526">
        <f t="shared" si="295"/>
        <v>0</v>
      </c>
      <c r="O526">
        <f>VLOOKUP(O$4,Description!$A$136:$C$203,3)*O1129</f>
        <v>0</v>
      </c>
      <c r="P526">
        <f t="shared" si="296"/>
        <v>1</v>
      </c>
      <c r="Q526">
        <f>VLOOKUP(Q$4,Description!$A$136:$C$203,3)*Q1129</f>
        <v>0</v>
      </c>
      <c r="R526">
        <f t="shared" si="297"/>
        <v>0</v>
      </c>
      <c r="S526">
        <f>VLOOKUP(S$4,Description!$A$136:$C$203,3)*S1129</f>
        <v>0</v>
      </c>
      <c r="T526">
        <f t="shared" si="298"/>
        <v>0</v>
      </c>
      <c r="U526">
        <f>VLOOKUP(U$4,Description!$A$136:$C$203,3)*U1129</f>
        <v>0</v>
      </c>
      <c r="V526">
        <f t="shared" si="299"/>
        <v>0</v>
      </c>
      <c r="W526">
        <f>VLOOKUP(W$4,Description!$A$136:$C$203,3)*W1129</f>
        <v>0</v>
      </c>
      <c r="X526">
        <f t="shared" si="300"/>
        <v>0</v>
      </c>
      <c r="Y526">
        <f>VLOOKUP(Y$4,Description!$A$136:$C$203,3)*Y1129</f>
        <v>0</v>
      </c>
      <c r="Z526">
        <f t="shared" si="301"/>
        <v>1</v>
      </c>
      <c r="AA526">
        <f>VLOOKUP(AA$4,Description!$A$136:$C$203,3)*AA1129</f>
        <v>4</v>
      </c>
      <c r="AB526">
        <f t="shared" si="302"/>
        <v>1</v>
      </c>
      <c r="AC526">
        <f>VLOOKUP(AC$4,Description!$A$136:$C$203,3)*AC1129</f>
        <v>5</v>
      </c>
      <c r="AD526">
        <f t="shared" si="303"/>
        <v>0</v>
      </c>
      <c r="AE526">
        <f>VLOOKUP(AE$4,Description!$A$136:$C$203,3)*AE1129</f>
        <v>0</v>
      </c>
      <c r="AF526">
        <f t="shared" si="304"/>
        <v>1</v>
      </c>
      <c r="AG526">
        <f>VLOOKUP(AG$4,Description!$A$136:$C$203,3)*AG1129</f>
        <v>0</v>
      </c>
      <c r="AH526">
        <f t="shared" si="305"/>
        <v>0</v>
      </c>
      <c r="AI526">
        <f>VLOOKUP(AI$4,Description!$A$136:$C$203,3)*AI1129</f>
        <v>0</v>
      </c>
      <c r="AJ526">
        <f t="shared" si="306"/>
        <v>0</v>
      </c>
      <c r="AK526">
        <f>VLOOKUP(AK$4,Description!$A$136:$C$203,3)*AK1129</f>
        <v>0</v>
      </c>
      <c r="AL526">
        <f t="shared" si="307"/>
        <v>0</v>
      </c>
      <c r="AM526">
        <f>VLOOKUP(AM$4,Description!$A$136:$C$203,3)*AM1129</f>
        <v>0</v>
      </c>
      <c r="AN526">
        <f t="shared" si="308"/>
        <v>0</v>
      </c>
      <c r="AO526">
        <f>VLOOKUP(AO$4,Description!$A$136:$C$203,3)*AO1129</f>
        <v>2</v>
      </c>
      <c r="AP526">
        <f t="shared" si="309"/>
        <v>0</v>
      </c>
      <c r="AQ526">
        <f>VLOOKUP(AQ$4,Description!$A$136:$C$203,3)*AQ1129</f>
        <v>0</v>
      </c>
      <c r="AR526">
        <f t="shared" si="310"/>
        <v>0</v>
      </c>
      <c r="AS526">
        <f>VLOOKUP(AS$4,Description!$A$136:$C$203,3)*AS1129</f>
        <v>0</v>
      </c>
      <c r="AT526">
        <f t="shared" si="311"/>
        <v>1</v>
      </c>
      <c r="AU526">
        <f>VLOOKUP(AU$4,Description!$A$136:$C$203,3)*AU1129</f>
        <v>5</v>
      </c>
      <c r="AV526">
        <f t="shared" si="312"/>
        <v>1</v>
      </c>
      <c r="AW526">
        <f>VLOOKUP(AW$4,Description!$A$136:$C$203,3)*AW1129</f>
        <v>2</v>
      </c>
      <c r="AX526">
        <f t="shared" si="313"/>
        <v>0</v>
      </c>
      <c r="AY526">
        <f>VLOOKUP(AY$4,Description!$A$136:$C$203,3)*AY1129</f>
        <v>0</v>
      </c>
      <c r="AZ526">
        <f t="shared" si="314"/>
        <v>0</v>
      </c>
      <c r="BA526">
        <f>VLOOKUP(BA$4,Description!$A$136:$C$203,3)*BA1129</f>
        <v>6</v>
      </c>
      <c r="BB526">
        <f t="shared" si="315"/>
        <v>1</v>
      </c>
      <c r="BC526">
        <f>VLOOKUP(BC$4,Description!$A$136:$C$203,3)*BC1129</f>
        <v>0</v>
      </c>
      <c r="BD526">
        <f t="shared" si="316"/>
        <v>0</v>
      </c>
      <c r="BE526">
        <f>VLOOKUP(BE$4,Description!$A$136:$C$203,3)*BE1129</f>
        <v>0</v>
      </c>
      <c r="BF526">
        <f t="shared" si="317"/>
        <v>0</v>
      </c>
      <c r="BG526">
        <f>VLOOKUP(BG$4,Description!$A$136:$C$203,3)*BG1129</f>
        <v>0</v>
      </c>
      <c r="BH526">
        <f t="shared" si="318"/>
        <v>0</v>
      </c>
      <c r="BI526">
        <f>VLOOKUP(BI$4,Description!$A$136:$C$203,3)*BI1129</f>
        <v>3</v>
      </c>
      <c r="BJ526">
        <f t="shared" si="319"/>
        <v>0</v>
      </c>
      <c r="BK526">
        <f>VLOOKUP(BK$4,Description!$A$136:$C$203,3)*BK1129</f>
        <v>0</v>
      </c>
      <c r="BL526">
        <f t="shared" si="320"/>
        <v>0</v>
      </c>
      <c r="BM526">
        <f>VLOOKUP(BM$4,Description!$A$136:$C$203,3)*BM1129</f>
        <v>0</v>
      </c>
      <c r="BN526">
        <f t="shared" si="321"/>
        <v>0</v>
      </c>
      <c r="BO526">
        <f>VLOOKUP(BO$4,Description!$A$136:$C$203,3)*BO1129</f>
        <v>0</v>
      </c>
      <c r="BP526">
        <f t="shared" si="322"/>
        <v>0</v>
      </c>
      <c r="BQ526">
        <f>VLOOKUP(BQ$4,Description!$A$136:$C$203,3)*BQ1129</f>
        <v>0</v>
      </c>
      <c r="BR526">
        <f t="shared" si="323"/>
        <v>0</v>
      </c>
    </row>
    <row r="527" spans="1:70" x14ac:dyDescent="0.2">
      <c r="A527">
        <f t="shared" si="288"/>
        <v>1157490</v>
      </c>
      <c r="B527">
        <f t="shared" si="289"/>
        <v>16</v>
      </c>
      <c r="C527">
        <f>VLOOKUP(C$4,Description!$A$136:$C$203,3)*C1130</f>
        <v>0</v>
      </c>
      <c r="D527">
        <f t="shared" si="290"/>
        <v>1</v>
      </c>
      <c r="E527">
        <f>VLOOKUP(E$4,Description!$A$136:$C$203,3)*E1130</f>
        <v>0</v>
      </c>
      <c r="F527">
        <f t="shared" si="291"/>
        <v>1</v>
      </c>
      <c r="G527">
        <f>VLOOKUP(G$4,Description!$A$136:$C$203,3)*G1130</f>
        <v>0</v>
      </c>
      <c r="H527">
        <f t="shared" si="292"/>
        <v>0</v>
      </c>
      <c r="I527">
        <f>VLOOKUP(I$4,Description!$A$136:$C$203,3)*I1130</f>
        <v>0</v>
      </c>
      <c r="J527">
        <f t="shared" si="293"/>
        <v>0</v>
      </c>
      <c r="K527">
        <f>VLOOKUP(K$4,Description!$A$136:$C$203,3)*K1130</f>
        <v>0</v>
      </c>
      <c r="L527">
        <f t="shared" si="294"/>
        <v>0</v>
      </c>
      <c r="M527">
        <f>VLOOKUP(M$4,Description!$A$136:$C$203,3)*M1130</f>
        <v>0</v>
      </c>
      <c r="N527">
        <f t="shared" si="295"/>
        <v>0</v>
      </c>
      <c r="O527">
        <f>VLOOKUP(O$4,Description!$A$136:$C$203,3)*O1130</f>
        <v>0</v>
      </c>
      <c r="P527">
        <f t="shared" si="296"/>
        <v>1</v>
      </c>
      <c r="Q527">
        <f>VLOOKUP(Q$4,Description!$A$136:$C$203,3)*Q1130</f>
        <v>0</v>
      </c>
      <c r="R527">
        <f t="shared" si="297"/>
        <v>0</v>
      </c>
      <c r="S527">
        <f>VLOOKUP(S$4,Description!$A$136:$C$203,3)*S1130</f>
        <v>0</v>
      </c>
      <c r="T527">
        <f t="shared" si="298"/>
        <v>0</v>
      </c>
      <c r="U527">
        <f>VLOOKUP(U$4,Description!$A$136:$C$203,3)*U1130</f>
        <v>0</v>
      </c>
      <c r="V527">
        <f t="shared" si="299"/>
        <v>0</v>
      </c>
      <c r="W527">
        <f>VLOOKUP(W$4,Description!$A$136:$C$203,3)*W1130</f>
        <v>0</v>
      </c>
      <c r="X527">
        <f t="shared" si="300"/>
        <v>0</v>
      </c>
      <c r="Y527">
        <f>VLOOKUP(Y$4,Description!$A$136:$C$203,3)*Y1130</f>
        <v>0</v>
      </c>
      <c r="Z527">
        <f t="shared" si="301"/>
        <v>0</v>
      </c>
      <c r="AA527">
        <f>VLOOKUP(AA$4,Description!$A$136:$C$203,3)*AA1130</f>
        <v>4</v>
      </c>
      <c r="AB527">
        <f t="shared" si="302"/>
        <v>1</v>
      </c>
      <c r="AC527">
        <f>VLOOKUP(AC$4,Description!$A$136:$C$203,3)*AC1130</f>
        <v>0</v>
      </c>
      <c r="AD527">
        <f t="shared" si="303"/>
        <v>0</v>
      </c>
      <c r="AE527">
        <f>VLOOKUP(AE$4,Description!$A$136:$C$203,3)*AE1130</f>
        <v>0</v>
      </c>
      <c r="AF527">
        <f t="shared" si="304"/>
        <v>1</v>
      </c>
      <c r="AG527">
        <f>VLOOKUP(AG$4,Description!$A$136:$C$203,3)*AG1130</f>
        <v>0</v>
      </c>
      <c r="AH527">
        <f t="shared" si="305"/>
        <v>0</v>
      </c>
      <c r="AI527">
        <f>VLOOKUP(AI$4,Description!$A$136:$C$203,3)*AI1130</f>
        <v>1</v>
      </c>
      <c r="AJ527">
        <f t="shared" si="306"/>
        <v>0</v>
      </c>
      <c r="AK527">
        <f>VLOOKUP(AK$4,Description!$A$136:$C$203,3)*AK1130</f>
        <v>0</v>
      </c>
      <c r="AL527">
        <f t="shared" si="307"/>
        <v>0</v>
      </c>
      <c r="AM527">
        <f>VLOOKUP(AM$4,Description!$A$136:$C$203,3)*AM1130</f>
        <v>0</v>
      </c>
      <c r="AN527">
        <f t="shared" si="308"/>
        <v>0</v>
      </c>
      <c r="AO527">
        <f>VLOOKUP(AO$4,Description!$A$136:$C$203,3)*AO1130</f>
        <v>2</v>
      </c>
      <c r="AP527">
        <f t="shared" si="309"/>
        <v>1</v>
      </c>
      <c r="AQ527">
        <f>VLOOKUP(AQ$4,Description!$A$136:$C$203,3)*AQ1130</f>
        <v>0</v>
      </c>
      <c r="AR527">
        <f t="shared" si="310"/>
        <v>0</v>
      </c>
      <c r="AS527">
        <f>VLOOKUP(AS$4,Description!$A$136:$C$203,3)*AS1130</f>
        <v>0</v>
      </c>
      <c r="AT527">
        <f t="shared" si="311"/>
        <v>1</v>
      </c>
      <c r="AU527">
        <f>VLOOKUP(AU$4,Description!$A$136:$C$203,3)*AU1130</f>
        <v>0</v>
      </c>
      <c r="AV527">
        <f t="shared" si="312"/>
        <v>0</v>
      </c>
      <c r="AW527">
        <f>VLOOKUP(AW$4,Description!$A$136:$C$203,3)*AW1130</f>
        <v>2</v>
      </c>
      <c r="AX527">
        <f t="shared" si="313"/>
        <v>0</v>
      </c>
      <c r="AY527">
        <f>VLOOKUP(AY$4,Description!$A$136:$C$203,3)*AY1130</f>
        <v>0</v>
      </c>
      <c r="AZ527">
        <f t="shared" si="314"/>
        <v>0</v>
      </c>
      <c r="BA527">
        <f>VLOOKUP(BA$4,Description!$A$136:$C$203,3)*BA1130</f>
        <v>0</v>
      </c>
      <c r="BB527">
        <f t="shared" si="315"/>
        <v>0</v>
      </c>
      <c r="BC527">
        <f>VLOOKUP(BC$4,Description!$A$136:$C$203,3)*BC1130</f>
        <v>0</v>
      </c>
      <c r="BD527">
        <f t="shared" si="316"/>
        <v>0</v>
      </c>
      <c r="BE527">
        <f>VLOOKUP(BE$4,Description!$A$136:$C$203,3)*BE1130</f>
        <v>0</v>
      </c>
      <c r="BF527">
        <f t="shared" si="317"/>
        <v>0</v>
      </c>
      <c r="BG527">
        <f>VLOOKUP(BG$4,Description!$A$136:$C$203,3)*BG1130</f>
        <v>0</v>
      </c>
      <c r="BH527">
        <f t="shared" si="318"/>
        <v>0</v>
      </c>
      <c r="BI527">
        <f>VLOOKUP(BI$4,Description!$A$136:$C$203,3)*BI1130</f>
        <v>0</v>
      </c>
      <c r="BJ527">
        <f t="shared" si="319"/>
        <v>0</v>
      </c>
      <c r="BK527">
        <f>VLOOKUP(BK$4,Description!$A$136:$C$203,3)*BK1130</f>
        <v>0</v>
      </c>
      <c r="BL527">
        <f t="shared" si="320"/>
        <v>0</v>
      </c>
      <c r="BM527">
        <f>VLOOKUP(BM$4,Description!$A$136:$C$203,3)*BM1130</f>
        <v>0</v>
      </c>
      <c r="BN527">
        <f t="shared" si="321"/>
        <v>0</v>
      </c>
      <c r="BO527">
        <f>VLOOKUP(BO$4,Description!$A$136:$C$203,3)*BO1130</f>
        <v>0</v>
      </c>
      <c r="BP527">
        <f t="shared" si="322"/>
        <v>0</v>
      </c>
      <c r="BQ527">
        <f>VLOOKUP(BQ$4,Description!$A$136:$C$203,3)*BQ1130</f>
        <v>0</v>
      </c>
      <c r="BR527">
        <f t="shared" si="323"/>
        <v>0</v>
      </c>
    </row>
    <row r="528" spans="1:70" x14ac:dyDescent="0.2">
      <c r="A528">
        <f t="shared" si="288"/>
        <v>1157500</v>
      </c>
      <c r="B528">
        <f t="shared" si="289"/>
        <v>17</v>
      </c>
      <c r="C528">
        <f>VLOOKUP(C$4,Description!$A$136:$C$203,3)*C1131</f>
        <v>0</v>
      </c>
      <c r="D528">
        <f t="shared" si="290"/>
        <v>0</v>
      </c>
      <c r="E528">
        <f>VLOOKUP(E$4,Description!$A$136:$C$203,3)*E1131</f>
        <v>0</v>
      </c>
      <c r="F528">
        <f t="shared" si="291"/>
        <v>1</v>
      </c>
      <c r="G528">
        <f>VLOOKUP(G$4,Description!$A$136:$C$203,3)*G1131</f>
        <v>0</v>
      </c>
      <c r="H528">
        <f t="shared" si="292"/>
        <v>0</v>
      </c>
      <c r="I528">
        <f>VLOOKUP(I$4,Description!$A$136:$C$203,3)*I1131</f>
        <v>0</v>
      </c>
      <c r="J528">
        <f t="shared" si="293"/>
        <v>0</v>
      </c>
      <c r="K528">
        <f>VLOOKUP(K$4,Description!$A$136:$C$203,3)*K1131</f>
        <v>0</v>
      </c>
      <c r="L528">
        <f t="shared" si="294"/>
        <v>0</v>
      </c>
      <c r="M528">
        <f>VLOOKUP(M$4,Description!$A$136:$C$203,3)*M1131</f>
        <v>0</v>
      </c>
      <c r="N528">
        <f t="shared" si="295"/>
        <v>0</v>
      </c>
      <c r="O528">
        <f>VLOOKUP(O$4,Description!$A$136:$C$203,3)*O1131</f>
        <v>2</v>
      </c>
      <c r="P528">
        <f t="shared" si="296"/>
        <v>1</v>
      </c>
      <c r="Q528">
        <f>VLOOKUP(Q$4,Description!$A$136:$C$203,3)*Q1131</f>
        <v>0</v>
      </c>
      <c r="R528">
        <f t="shared" si="297"/>
        <v>1</v>
      </c>
      <c r="S528">
        <f>VLOOKUP(S$4,Description!$A$136:$C$203,3)*S1131</f>
        <v>0</v>
      </c>
      <c r="T528">
        <f t="shared" si="298"/>
        <v>0</v>
      </c>
      <c r="U528">
        <f>VLOOKUP(U$4,Description!$A$136:$C$203,3)*U1131</f>
        <v>0</v>
      </c>
      <c r="V528">
        <f t="shared" si="299"/>
        <v>0</v>
      </c>
      <c r="W528">
        <f>VLOOKUP(W$4,Description!$A$136:$C$203,3)*W1131</f>
        <v>0</v>
      </c>
      <c r="X528">
        <f t="shared" si="300"/>
        <v>0</v>
      </c>
      <c r="Y528">
        <f>VLOOKUP(Y$4,Description!$A$136:$C$203,3)*Y1131</f>
        <v>0</v>
      </c>
      <c r="Z528">
        <f t="shared" si="301"/>
        <v>1</v>
      </c>
      <c r="AA528">
        <f>VLOOKUP(AA$4,Description!$A$136:$C$203,3)*AA1131</f>
        <v>4</v>
      </c>
      <c r="AB528">
        <f t="shared" si="302"/>
        <v>1</v>
      </c>
      <c r="AC528">
        <f>VLOOKUP(AC$4,Description!$A$136:$C$203,3)*AC1131</f>
        <v>0</v>
      </c>
      <c r="AD528">
        <f t="shared" si="303"/>
        <v>0</v>
      </c>
      <c r="AE528">
        <f>VLOOKUP(AE$4,Description!$A$136:$C$203,3)*AE1131</f>
        <v>0</v>
      </c>
      <c r="AF528">
        <f t="shared" si="304"/>
        <v>1</v>
      </c>
      <c r="AG528">
        <f>VLOOKUP(AG$4,Description!$A$136:$C$203,3)*AG1131</f>
        <v>0</v>
      </c>
      <c r="AH528">
        <f t="shared" si="305"/>
        <v>1</v>
      </c>
      <c r="AI528">
        <f>VLOOKUP(AI$4,Description!$A$136:$C$203,3)*AI1131</f>
        <v>0</v>
      </c>
      <c r="AJ528">
        <f t="shared" si="306"/>
        <v>0</v>
      </c>
      <c r="AK528">
        <f>VLOOKUP(AK$4,Description!$A$136:$C$203,3)*AK1131</f>
        <v>0</v>
      </c>
      <c r="AL528">
        <f t="shared" si="307"/>
        <v>0</v>
      </c>
      <c r="AM528">
        <f>VLOOKUP(AM$4,Description!$A$136:$C$203,3)*AM1131</f>
        <v>0</v>
      </c>
      <c r="AN528">
        <f t="shared" si="308"/>
        <v>0</v>
      </c>
      <c r="AO528">
        <f>VLOOKUP(AO$4,Description!$A$136:$C$203,3)*AO1131</f>
        <v>2</v>
      </c>
      <c r="AP528">
        <f t="shared" si="309"/>
        <v>0</v>
      </c>
      <c r="AQ528">
        <f>VLOOKUP(AQ$4,Description!$A$136:$C$203,3)*AQ1131</f>
        <v>0</v>
      </c>
      <c r="AR528">
        <f t="shared" si="310"/>
        <v>0</v>
      </c>
      <c r="AS528">
        <f>VLOOKUP(AS$4,Description!$A$136:$C$203,3)*AS1131</f>
        <v>0</v>
      </c>
      <c r="AT528">
        <f t="shared" si="311"/>
        <v>1</v>
      </c>
      <c r="AU528">
        <f>VLOOKUP(AU$4,Description!$A$136:$C$203,3)*AU1131</f>
        <v>0</v>
      </c>
      <c r="AV528">
        <f t="shared" si="312"/>
        <v>0</v>
      </c>
      <c r="AW528">
        <f>VLOOKUP(AW$4,Description!$A$136:$C$203,3)*AW1131</f>
        <v>0</v>
      </c>
      <c r="AX528">
        <f t="shared" si="313"/>
        <v>1</v>
      </c>
      <c r="AY528">
        <f>VLOOKUP(AY$4,Description!$A$136:$C$203,3)*AY1131</f>
        <v>0</v>
      </c>
      <c r="AZ528">
        <f t="shared" si="314"/>
        <v>0</v>
      </c>
      <c r="BA528">
        <f>VLOOKUP(BA$4,Description!$A$136:$C$203,3)*BA1131</f>
        <v>0</v>
      </c>
      <c r="BB528">
        <f t="shared" si="315"/>
        <v>0</v>
      </c>
      <c r="BC528">
        <f>VLOOKUP(BC$4,Description!$A$136:$C$203,3)*BC1131</f>
        <v>0</v>
      </c>
      <c r="BD528">
        <f t="shared" si="316"/>
        <v>0</v>
      </c>
      <c r="BE528">
        <f>VLOOKUP(BE$4,Description!$A$136:$C$203,3)*BE1131</f>
        <v>0</v>
      </c>
      <c r="BF528">
        <f t="shared" si="317"/>
        <v>0</v>
      </c>
      <c r="BG528">
        <f>VLOOKUP(BG$4,Description!$A$136:$C$203,3)*BG1131</f>
        <v>0</v>
      </c>
      <c r="BH528">
        <f t="shared" si="318"/>
        <v>0</v>
      </c>
      <c r="BI528">
        <f>VLOOKUP(BI$4,Description!$A$136:$C$203,3)*BI1131</f>
        <v>0</v>
      </c>
      <c r="BJ528">
        <f t="shared" si="319"/>
        <v>0</v>
      </c>
      <c r="BK528">
        <f>VLOOKUP(BK$4,Description!$A$136:$C$203,3)*BK1131</f>
        <v>0</v>
      </c>
      <c r="BL528">
        <f t="shared" si="320"/>
        <v>0</v>
      </c>
      <c r="BM528">
        <f>VLOOKUP(BM$4,Description!$A$136:$C$203,3)*BM1131</f>
        <v>0</v>
      </c>
      <c r="BN528">
        <f t="shared" si="321"/>
        <v>0</v>
      </c>
      <c r="BO528">
        <f>VLOOKUP(BO$4,Description!$A$136:$C$203,3)*BO1131</f>
        <v>0</v>
      </c>
      <c r="BP528">
        <f t="shared" si="322"/>
        <v>0</v>
      </c>
      <c r="BQ528">
        <f>VLOOKUP(BQ$4,Description!$A$136:$C$203,3)*BQ1131</f>
        <v>0</v>
      </c>
      <c r="BR528">
        <f t="shared" si="323"/>
        <v>0</v>
      </c>
    </row>
    <row r="529" spans="1:70" x14ac:dyDescent="0.2">
      <c r="A529">
        <f t="shared" si="288"/>
        <v>1157580</v>
      </c>
      <c r="B529">
        <f t="shared" si="289"/>
        <v>38</v>
      </c>
      <c r="C529">
        <f>VLOOKUP(C$4,Description!$A$136:$C$203,3)*C1132</f>
        <v>0</v>
      </c>
      <c r="D529">
        <f t="shared" si="290"/>
        <v>0</v>
      </c>
      <c r="E529">
        <f>VLOOKUP(E$4,Description!$A$136:$C$203,3)*E1132</f>
        <v>0</v>
      </c>
      <c r="F529">
        <f t="shared" si="291"/>
        <v>1</v>
      </c>
      <c r="G529">
        <f>VLOOKUP(G$4,Description!$A$136:$C$203,3)*G1132</f>
        <v>0</v>
      </c>
      <c r="H529">
        <f t="shared" si="292"/>
        <v>0</v>
      </c>
      <c r="I529">
        <f>VLOOKUP(I$4,Description!$A$136:$C$203,3)*I1132</f>
        <v>0</v>
      </c>
      <c r="J529">
        <f t="shared" si="293"/>
        <v>1</v>
      </c>
      <c r="K529">
        <f>VLOOKUP(K$4,Description!$A$136:$C$203,3)*K1132</f>
        <v>0</v>
      </c>
      <c r="L529">
        <f t="shared" si="294"/>
        <v>0</v>
      </c>
      <c r="M529">
        <f>VLOOKUP(M$4,Description!$A$136:$C$203,3)*M1132</f>
        <v>3</v>
      </c>
      <c r="N529">
        <f t="shared" si="295"/>
        <v>0</v>
      </c>
      <c r="O529">
        <f>VLOOKUP(O$4,Description!$A$136:$C$203,3)*O1132</f>
        <v>0</v>
      </c>
      <c r="P529">
        <f t="shared" si="296"/>
        <v>1</v>
      </c>
      <c r="Q529">
        <f>VLOOKUP(Q$4,Description!$A$136:$C$203,3)*Q1132</f>
        <v>0</v>
      </c>
      <c r="R529">
        <f t="shared" si="297"/>
        <v>0</v>
      </c>
      <c r="S529">
        <f>VLOOKUP(S$4,Description!$A$136:$C$203,3)*S1132</f>
        <v>0</v>
      </c>
      <c r="T529">
        <f t="shared" si="298"/>
        <v>0</v>
      </c>
      <c r="U529">
        <f>VLOOKUP(U$4,Description!$A$136:$C$203,3)*U1132</f>
        <v>0</v>
      </c>
      <c r="V529">
        <f t="shared" si="299"/>
        <v>0</v>
      </c>
      <c r="W529">
        <f>VLOOKUP(W$4,Description!$A$136:$C$203,3)*W1132</f>
        <v>0</v>
      </c>
      <c r="X529">
        <f t="shared" si="300"/>
        <v>0</v>
      </c>
      <c r="Y529">
        <f>VLOOKUP(Y$4,Description!$A$136:$C$203,3)*Y1132</f>
        <v>1</v>
      </c>
      <c r="Z529">
        <f t="shared" si="301"/>
        <v>1</v>
      </c>
      <c r="AA529">
        <f>VLOOKUP(AA$4,Description!$A$136:$C$203,3)*AA1132</f>
        <v>4</v>
      </c>
      <c r="AB529">
        <f t="shared" si="302"/>
        <v>1</v>
      </c>
      <c r="AC529">
        <f>VLOOKUP(AC$4,Description!$A$136:$C$203,3)*AC1132</f>
        <v>5</v>
      </c>
      <c r="AD529">
        <f t="shared" si="303"/>
        <v>1</v>
      </c>
      <c r="AE529">
        <f>VLOOKUP(AE$4,Description!$A$136:$C$203,3)*AE1132</f>
        <v>4</v>
      </c>
      <c r="AF529">
        <f t="shared" si="304"/>
        <v>0</v>
      </c>
      <c r="AG529">
        <f>VLOOKUP(AG$4,Description!$A$136:$C$203,3)*AG1132</f>
        <v>0</v>
      </c>
      <c r="AH529">
        <f t="shared" si="305"/>
        <v>0</v>
      </c>
      <c r="AI529">
        <f>VLOOKUP(AI$4,Description!$A$136:$C$203,3)*AI1132</f>
        <v>0</v>
      </c>
      <c r="AJ529">
        <f t="shared" si="306"/>
        <v>0</v>
      </c>
      <c r="AK529">
        <f>VLOOKUP(AK$4,Description!$A$136:$C$203,3)*AK1132</f>
        <v>0</v>
      </c>
      <c r="AL529">
        <f t="shared" si="307"/>
        <v>0</v>
      </c>
      <c r="AM529">
        <f>VLOOKUP(AM$4,Description!$A$136:$C$203,3)*AM1132</f>
        <v>0</v>
      </c>
      <c r="AN529">
        <f t="shared" si="308"/>
        <v>0</v>
      </c>
      <c r="AO529">
        <f>VLOOKUP(AO$4,Description!$A$136:$C$203,3)*AO1132</f>
        <v>2</v>
      </c>
      <c r="AP529">
        <f t="shared" si="309"/>
        <v>1</v>
      </c>
      <c r="AQ529">
        <f>VLOOKUP(AQ$4,Description!$A$136:$C$203,3)*AQ1132</f>
        <v>1</v>
      </c>
      <c r="AR529">
        <f t="shared" si="310"/>
        <v>0</v>
      </c>
      <c r="AS529">
        <f>VLOOKUP(AS$4,Description!$A$136:$C$203,3)*AS1132</f>
        <v>0</v>
      </c>
      <c r="AT529">
        <f t="shared" si="311"/>
        <v>1</v>
      </c>
      <c r="AU529">
        <f>VLOOKUP(AU$4,Description!$A$136:$C$203,3)*AU1132</f>
        <v>0</v>
      </c>
      <c r="AV529">
        <f t="shared" si="312"/>
        <v>1</v>
      </c>
      <c r="AW529">
        <f>VLOOKUP(AW$4,Description!$A$136:$C$203,3)*AW1132</f>
        <v>0</v>
      </c>
      <c r="AX529">
        <f t="shared" si="313"/>
        <v>1</v>
      </c>
      <c r="AY529">
        <f>VLOOKUP(AY$4,Description!$A$136:$C$203,3)*AY1132</f>
        <v>0</v>
      </c>
      <c r="AZ529">
        <f t="shared" si="314"/>
        <v>0</v>
      </c>
      <c r="BA529">
        <f>VLOOKUP(BA$4,Description!$A$136:$C$203,3)*BA1132</f>
        <v>6</v>
      </c>
      <c r="BB529">
        <f t="shared" si="315"/>
        <v>1</v>
      </c>
      <c r="BC529">
        <f>VLOOKUP(BC$4,Description!$A$136:$C$203,3)*BC1132</f>
        <v>0</v>
      </c>
      <c r="BD529">
        <f t="shared" si="316"/>
        <v>1</v>
      </c>
      <c r="BE529">
        <f>VLOOKUP(BE$4,Description!$A$136:$C$203,3)*BE1132</f>
        <v>0</v>
      </c>
      <c r="BF529">
        <f t="shared" si="317"/>
        <v>0</v>
      </c>
      <c r="BG529">
        <f>VLOOKUP(BG$4,Description!$A$136:$C$203,3)*BG1132</f>
        <v>0</v>
      </c>
      <c r="BH529">
        <f t="shared" si="318"/>
        <v>0</v>
      </c>
      <c r="BI529">
        <f>VLOOKUP(BI$4,Description!$A$136:$C$203,3)*BI1132</f>
        <v>0</v>
      </c>
      <c r="BJ529">
        <f t="shared" si="319"/>
        <v>0</v>
      </c>
      <c r="BK529">
        <f>VLOOKUP(BK$4,Description!$A$136:$C$203,3)*BK1132</f>
        <v>0</v>
      </c>
      <c r="BL529">
        <f t="shared" si="320"/>
        <v>0</v>
      </c>
      <c r="BM529">
        <f>VLOOKUP(BM$4,Description!$A$136:$C$203,3)*BM1132</f>
        <v>0</v>
      </c>
      <c r="BN529">
        <f t="shared" si="321"/>
        <v>0</v>
      </c>
      <c r="BO529">
        <f>VLOOKUP(BO$4,Description!$A$136:$C$203,3)*BO1132</f>
        <v>0</v>
      </c>
      <c r="BP529">
        <f t="shared" si="322"/>
        <v>0</v>
      </c>
      <c r="BQ529">
        <f>VLOOKUP(BQ$4,Description!$A$136:$C$203,3)*BQ1132</f>
        <v>0</v>
      </c>
      <c r="BR529">
        <f t="shared" si="323"/>
        <v>0</v>
      </c>
    </row>
    <row r="530" spans="1:70" x14ac:dyDescent="0.2">
      <c r="A530">
        <f t="shared" si="288"/>
        <v>1157610</v>
      </c>
      <c r="B530">
        <f t="shared" si="289"/>
        <v>32</v>
      </c>
      <c r="C530">
        <f>VLOOKUP(C$4,Description!$A$136:$C$203,3)*C1133</f>
        <v>0</v>
      </c>
      <c r="D530">
        <f t="shared" si="290"/>
        <v>0</v>
      </c>
      <c r="E530">
        <f>VLOOKUP(E$4,Description!$A$136:$C$203,3)*E1133</f>
        <v>0</v>
      </c>
      <c r="F530">
        <f t="shared" si="291"/>
        <v>1</v>
      </c>
      <c r="G530">
        <f>VLOOKUP(G$4,Description!$A$136:$C$203,3)*G1133</f>
        <v>0</v>
      </c>
      <c r="H530">
        <f t="shared" si="292"/>
        <v>0</v>
      </c>
      <c r="I530">
        <f>VLOOKUP(I$4,Description!$A$136:$C$203,3)*I1133</f>
        <v>0</v>
      </c>
      <c r="J530">
        <f t="shared" si="293"/>
        <v>1</v>
      </c>
      <c r="K530">
        <f>VLOOKUP(K$4,Description!$A$136:$C$203,3)*K1133</f>
        <v>0</v>
      </c>
      <c r="L530">
        <f t="shared" si="294"/>
        <v>0</v>
      </c>
      <c r="M530">
        <f>VLOOKUP(M$4,Description!$A$136:$C$203,3)*M1133</f>
        <v>3</v>
      </c>
      <c r="N530">
        <f t="shared" si="295"/>
        <v>0</v>
      </c>
      <c r="O530">
        <f>VLOOKUP(O$4,Description!$A$136:$C$203,3)*O1133</f>
        <v>0</v>
      </c>
      <c r="P530">
        <f t="shared" si="296"/>
        <v>1</v>
      </c>
      <c r="Q530">
        <f>VLOOKUP(Q$4,Description!$A$136:$C$203,3)*Q1133</f>
        <v>0</v>
      </c>
      <c r="R530">
        <f t="shared" si="297"/>
        <v>0</v>
      </c>
      <c r="S530">
        <f>VLOOKUP(S$4,Description!$A$136:$C$203,3)*S1133</f>
        <v>0</v>
      </c>
      <c r="T530">
        <f t="shared" si="298"/>
        <v>0</v>
      </c>
      <c r="U530">
        <f>VLOOKUP(U$4,Description!$A$136:$C$203,3)*U1133</f>
        <v>0</v>
      </c>
      <c r="V530">
        <f t="shared" si="299"/>
        <v>0</v>
      </c>
      <c r="W530">
        <f>VLOOKUP(W$4,Description!$A$136:$C$203,3)*W1133</f>
        <v>0</v>
      </c>
      <c r="X530">
        <f t="shared" si="300"/>
        <v>0</v>
      </c>
      <c r="Y530">
        <f>VLOOKUP(Y$4,Description!$A$136:$C$203,3)*Y1133</f>
        <v>0</v>
      </c>
      <c r="Z530">
        <f t="shared" si="301"/>
        <v>1</v>
      </c>
      <c r="AA530">
        <f>VLOOKUP(AA$4,Description!$A$136:$C$203,3)*AA1133</f>
        <v>4</v>
      </c>
      <c r="AB530">
        <f t="shared" si="302"/>
        <v>1</v>
      </c>
      <c r="AC530">
        <f>VLOOKUP(AC$4,Description!$A$136:$C$203,3)*AC1133</f>
        <v>5</v>
      </c>
      <c r="AD530">
        <f t="shared" si="303"/>
        <v>0</v>
      </c>
      <c r="AE530">
        <f>VLOOKUP(AE$4,Description!$A$136:$C$203,3)*AE1133</f>
        <v>0</v>
      </c>
      <c r="AF530">
        <f t="shared" si="304"/>
        <v>1</v>
      </c>
      <c r="AG530">
        <f>VLOOKUP(AG$4,Description!$A$136:$C$203,3)*AG1133</f>
        <v>0</v>
      </c>
      <c r="AH530">
        <f t="shared" si="305"/>
        <v>1</v>
      </c>
      <c r="AI530">
        <f>VLOOKUP(AI$4,Description!$A$136:$C$203,3)*AI1133</f>
        <v>0</v>
      </c>
      <c r="AJ530">
        <f t="shared" si="306"/>
        <v>0</v>
      </c>
      <c r="AK530">
        <f>VLOOKUP(AK$4,Description!$A$136:$C$203,3)*AK1133</f>
        <v>0</v>
      </c>
      <c r="AL530">
        <f t="shared" si="307"/>
        <v>0</v>
      </c>
      <c r="AM530">
        <f>VLOOKUP(AM$4,Description!$A$136:$C$203,3)*AM1133</f>
        <v>0</v>
      </c>
      <c r="AN530">
        <f t="shared" si="308"/>
        <v>0</v>
      </c>
      <c r="AO530">
        <f>VLOOKUP(AO$4,Description!$A$136:$C$203,3)*AO1133</f>
        <v>2</v>
      </c>
      <c r="AP530">
        <f t="shared" si="309"/>
        <v>1</v>
      </c>
      <c r="AQ530">
        <f>VLOOKUP(AQ$4,Description!$A$136:$C$203,3)*AQ1133</f>
        <v>1</v>
      </c>
      <c r="AR530">
        <f t="shared" si="310"/>
        <v>0</v>
      </c>
      <c r="AS530">
        <f>VLOOKUP(AS$4,Description!$A$136:$C$203,3)*AS1133</f>
        <v>0</v>
      </c>
      <c r="AT530">
        <f t="shared" si="311"/>
        <v>1</v>
      </c>
      <c r="AU530">
        <f>VLOOKUP(AU$4,Description!$A$136:$C$203,3)*AU1133</f>
        <v>5</v>
      </c>
      <c r="AV530">
        <f t="shared" si="312"/>
        <v>1</v>
      </c>
      <c r="AW530">
        <f>VLOOKUP(AW$4,Description!$A$136:$C$203,3)*AW1133</f>
        <v>0</v>
      </c>
      <c r="AX530">
        <f t="shared" si="313"/>
        <v>1</v>
      </c>
      <c r="AY530">
        <f>VLOOKUP(AY$4,Description!$A$136:$C$203,3)*AY1133</f>
        <v>0</v>
      </c>
      <c r="AZ530">
        <f t="shared" si="314"/>
        <v>0</v>
      </c>
      <c r="BA530">
        <f>VLOOKUP(BA$4,Description!$A$136:$C$203,3)*BA1133</f>
        <v>0</v>
      </c>
      <c r="BB530">
        <f t="shared" si="315"/>
        <v>0</v>
      </c>
      <c r="BC530">
        <f>VLOOKUP(BC$4,Description!$A$136:$C$203,3)*BC1133</f>
        <v>0</v>
      </c>
      <c r="BD530">
        <f t="shared" si="316"/>
        <v>1</v>
      </c>
      <c r="BE530">
        <f>VLOOKUP(BE$4,Description!$A$136:$C$203,3)*BE1133</f>
        <v>0</v>
      </c>
      <c r="BF530">
        <f t="shared" si="317"/>
        <v>0</v>
      </c>
      <c r="BG530">
        <f>VLOOKUP(BG$4,Description!$A$136:$C$203,3)*BG1133</f>
        <v>0</v>
      </c>
      <c r="BH530">
        <f t="shared" si="318"/>
        <v>0</v>
      </c>
      <c r="BI530">
        <f>VLOOKUP(BI$4,Description!$A$136:$C$203,3)*BI1133</f>
        <v>0</v>
      </c>
      <c r="BJ530">
        <f t="shared" si="319"/>
        <v>0</v>
      </c>
      <c r="BK530">
        <f>VLOOKUP(BK$4,Description!$A$136:$C$203,3)*BK1133</f>
        <v>0</v>
      </c>
      <c r="BL530">
        <f t="shared" si="320"/>
        <v>0</v>
      </c>
      <c r="BM530">
        <f>VLOOKUP(BM$4,Description!$A$136:$C$203,3)*BM1133</f>
        <v>0</v>
      </c>
      <c r="BN530">
        <f t="shared" si="321"/>
        <v>0</v>
      </c>
      <c r="BO530">
        <f>VLOOKUP(BO$4,Description!$A$136:$C$203,3)*BO1133</f>
        <v>0</v>
      </c>
      <c r="BP530">
        <f t="shared" si="322"/>
        <v>0</v>
      </c>
      <c r="BQ530">
        <f>VLOOKUP(BQ$4,Description!$A$136:$C$203,3)*BQ1133</f>
        <v>0</v>
      </c>
      <c r="BR530">
        <f t="shared" si="323"/>
        <v>0</v>
      </c>
    </row>
    <row r="531" spans="1:70" x14ac:dyDescent="0.2">
      <c r="A531">
        <f t="shared" si="288"/>
        <v>1157640</v>
      </c>
      <c r="B531">
        <f t="shared" si="289"/>
        <v>37</v>
      </c>
      <c r="C531">
        <f>VLOOKUP(C$4,Description!$A$136:$C$203,3)*C1134</f>
        <v>0</v>
      </c>
      <c r="D531">
        <f t="shared" si="290"/>
        <v>0</v>
      </c>
      <c r="E531">
        <f>VLOOKUP(E$4,Description!$A$136:$C$203,3)*E1134</f>
        <v>1</v>
      </c>
      <c r="F531">
        <f t="shared" si="291"/>
        <v>0</v>
      </c>
      <c r="G531">
        <f>VLOOKUP(G$4,Description!$A$136:$C$203,3)*G1134</f>
        <v>0</v>
      </c>
      <c r="H531">
        <f t="shared" si="292"/>
        <v>0</v>
      </c>
      <c r="I531">
        <f>VLOOKUP(I$4,Description!$A$136:$C$203,3)*I1134</f>
        <v>0</v>
      </c>
      <c r="J531">
        <f t="shared" si="293"/>
        <v>1</v>
      </c>
      <c r="K531">
        <f>VLOOKUP(K$4,Description!$A$136:$C$203,3)*K1134</f>
        <v>0</v>
      </c>
      <c r="L531">
        <f t="shared" si="294"/>
        <v>1</v>
      </c>
      <c r="M531">
        <f>VLOOKUP(M$4,Description!$A$136:$C$203,3)*M1134</f>
        <v>0</v>
      </c>
      <c r="N531">
        <f t="shared" si="295"/>
        <v>0</v>
      </c>
      <c r="O531">
        <f>VLOOKUP(O$4,Description!$A$136:$C$203,3)*O1134</f>
        <v>0</v>
      </c>
      <c r="P531">
        <f t="shared" si="296"/>
        <v>1</v>
      </c>
      <c r="Q531">
        <f>VLOOKUP(Q$4,Description!$A$136:$C$203,3)*Q1134</f>
        <v>0</v>
      </c>
      <c r="R531">
        <f t="shared" si="297"/>
        <v>0</v>
      </c>
      <c r="S531">
        <f>VLOOKUP(S$4,Description!$A$136:$C$203,3)*S1134</f>
        <v>0</v>
      </c>
      <c r="T531">
        <f t="shared" si="298"/>
        <v>0</v>
      </c>
      <c r="U531">
        <f>VLOOKUP(U$4,Description!$A$136:$C$203,3)*U1134</f>
        <v>0</v>
      </c>
      <c r="V531">
        <f t="shared" si="299"/>
        <v>1</v>
      </c>
      <c r="W531">
        <f>VLOOKUP(W$4,Description!$A$136:$C$203,3)*W1134</f>
        <v>0</v>
      </c>
      <c r="X531">
        <f t="shared" si="300"/>
        <v>0</v>
      </c>
      <c r="Y531">
        <f>VLOOKUP(Y$4,Description!$A$136:$C$203,3)*Y1134</f>
        <v>0</v>
      </c>
      <c r="Z531">
        <f t="shared" si="301"/>
        <v>0</v>
      </c>
      <c r="AA531">
        <f>VLOOKUP(AA$4,Description!$A$136:$C$203,3)*AA1134</f>
        <v>0</v>
      </c>
      <c r="AB531">
        <f t="shared" si="302"/>
        <v>1</v>
      </c>
      <c r="AC531">
        <f>VLOOKUP(AC$4,Description!$A$136:$C$203,3)*AC1134</f>
        <v>5</v>
      </c>
      <c r="AD531">
        <f t="shared" si="303"/>
        <v>0</v>
      </c>
      <c r="AE531">
        <f>VLOOKUP(AE$4,Description!$A$136:$C$203,3)*AE1134</f>
        <v>0</v>
      </c>
      <c r="AF531">
        <f t="shared" si="304"/>
        <v>0</v>
      </c>
      <c r="AG531">
        <f>VLOOKUP(AG$4,Description!$A$136:$C$203,3)*AG1134</f>
        <v>0</v>
      </c>
      <c r="AH531">
        <f t="shared" si="305"/>
        <v>0</v>
      </c>
      <c r="AI531">
        <f>VLOOKUP(AI$4,Description!$A$136:$C$203,3)*AI1134</f>
        <v>1</v>
      </c>
      <c r="AJ531">
        <f t="shared" si="306"/>
        <v>1</v>
      </c>
      <c r="AK531">
        <f>VLOOKUP(AK$4,Description!$A$136:$C$203,3)*AK1134</f>
        <v>0</v>
      </c>
      <c r="AL531">
        <f t="shared" si="307"/>
        <v>0</v>
      </c>
      <c r="AM531">
        <f>VLOOKUP(AM$4,Description!$A$136:$C$203,3)*AM1134</f>
        <v>0</v>
      </c>
      <c r="AN531">
        <f t="shared" si="308"/>
        <v>0</v>
      </c>
      <c r="AO531">
        <f>VLOOKUP(AO$4,Description!$A$136:$C$203,3)*AO1134</f>
        <v>2</v>
      </c>
      <c r="AP531">
        <f t="shared" si="309"/>
        <v>1</v>
      </c>
      <c r="AQ531">
        <f>VLOOKUP(AQ$4,Description!$A$136:$C$203,3)*AQ1134</f>
        <v>0</v>
      </c>
      <c r="AR531">
        <f t="shared" si="310"/>
        <v>0</v>
      </c>
      <c r="AS531">
        <f>VLOOKUP(AS$4,Description!$A$136:$C$203,3)*AS1134</f>
        <v>0</v>
      </c>
      <c r="AT531">
        <f t="shared" si="311"/>
        <v>0</v>
      </c>
      <c r="AU531">
        <f>VLOOKUP(AU$4,Description!$A$136:$C$203,3)*AU1134</f>
        <v>0</v>
      </c>
      <c r="AV531">
        <f t="shared" si="312"/>
        <v>0</v>
      </c>
      <c r="AW531">
        <f>VLOOKUP(AW$4,Description!$A$136:$C$203,3)*AW1134</f>
        <v>2</v>
      </c>
      <c r="AX531">
        <f t="shared" si="313"/>
        <v>0</v>
      </c>
      <c r="AY531">
        <f>VLOOKUP(AY$4,Description!$A$136:$C$203,3)*AY1134</f>
        <v>6</v>
      </c>
      <c r="AZ531">
        <f t="shared" si="314"/>
        <v>0</v>
      </c>
      <c r="BA531">
        <f>VLOOKUP(BA$4,Description!$A$136:$C$203,3)*BA1134</f>
        <v>6</v>
      </c>
      <c r="BB531">
        <f t="shared" si="315"/>
        <v>0</v>
      </c>
      <c r="BC531">
        <f>VLOOKUP(BC$4,Description!$A$136:$C$203,3)*BC1134</f>
        <v>0</v>
      </c>
      <c r="BD531">
        <f t="shared" si="316"/>
        <v>0</v>
      </c>
      <c r="BE531">
        <f>VLOOKUP(BE$4,Description!$A$136:$C$203,3)*BE1134</f>
        <v>0</v>
      </c>
      <c r="BF531">
        <f t="shared" si="317"/>
        <v>0</v>
      </c>
      <c r="BG531">
        <f>VLOOKUP(BG$4,Description!$A$136:$C$203,3)*BG1134</f>
        <v>1</v>
      </c>
      <c r="BH531">
        <f t="shared" si="318"/>
        <v>0</v>
      </c>
      <c r="BI531">
        <f>VLOOKUP(BI$4,Description!$A$136:$C$203,3)*BI1134</f>
        <v>0</v>
      </c>
      <c r="BJ531">
        <f t="shared" si="319"/>
        <v>1</v>
      </c>
      <c r="BK531">
        <f>VLOOKUP(BK$4,Description!$A$136:$C$203,3)*BK1134</f>
        <v>5</v>
      </c>
      <c r="BL531">
        <f t="shared" si="320"/>
        <v>0</v>
      </c>
      <c r="BM531">
        <f>VLOOKUP(BM$4,Description!$A$136:$C$203,3)*BM1134</f>
        <v>0</v>
      </c>
      <c r="BN531">
        <f t="shared" si="321"/>
        <v>0</v>
      </c>
      <c r="BO531">
        <f>VLOOKUP(BO$4,Description!$A$136:$C$203,3)*BO1134</f>
        <v>0</v>
      </c>
      <c r="BP531">
        <f t="shared" si="322"/>
        <v>0</v>
      </c>
      <c r="BQ531">
        <f>VLOOKUP(BQ$4,Description!$A$136:$C$203,3)*BQ1134</f>
        <v>0</v>
      </c>
      <c r="BR531">
        <f t="shared" si="323"/>
        <v>0</v>
      </c>
    </row>
    <row r="532" spans="1:70" x14ac:dyDescent="0.2">
      <c r="A532">
        <f t="shared" si="288"/>
        <v>1157670</v>
      </c>
      <c r="B532">
        <f t="shared" si="289"/>
        <v>16</v>
      </c>
      <c r="C532">
        <f>VLOOKUP(C$4,Description!$A$136:$C$203,3)*C1135</f>
        <v>0</v>
      </c>
      <c r="D532">
        <f t="shared" si="290"/>
        <v>1</v>
      </c>
      <c r="E532">
        <f>VLOOKUP(E$4,Description!$A$136:$C$203,3)*E1135</f>
        <v>1</v>
      </c>
      <c r="F532">
        <f t="shared" si="291"/>
        <v>0</v>
      </c>
      <c r="G532">
        <f>VLOOKUP(G$4,Description!$A$136:$C$203,3)*G1135</f>
        <v>0</v>
      </c>
      <c r="H532">
        <f t="shared" si="292"/>
        <v>0</v>
      </c>
      <c r="I532">
        <f>VLOOKUP(I$4,Description!$A$136:$C$203,3)*I1135</f>
        <v>0</v>
      </c>
      <c r="J532">
        <f t="shared" si="293"/>
        <v>1</v>
      </c>
      <c r="K532">
        <f>VLOOKUP(K$4,Description!$A$136:$C$203,3)*K1135</f>
        <v>0</v>
      </c>
      <c r="L532">
        <f t="shared" si="294"/>
        <v>0</v>
      </c>
      <c r="M532">
        <f>VLOOKUP(M$4,Description!$A$136:$C$203,3)*M1135</f>
        <v>0</v>
      </c>
      <c r="N532">
        <f t="shared" si="295"/>
        <v>0</v>
      </c>
      <c r="O532">
        <f>VLOOKUP(O$4,Description!$A$136:$C$203,3)*O1135</f>
        <v>0</v>
      </c>
      <c r="P532">
        <f t="shared" si="296"/>
        <v>1</v>
      </c>
      <c r="Q532">
        <f>VLOOKUP(Q$4,Description!$A$136:$C$203,3)*Q1135</f>
        <v>0</v>
      </c>
      <c r="R532">
        <f t="shared" si="297"/>
        <v>0</v>
      </c>
      <c r="S532">
        <f>VLOOKUP(S$4,Description!$A$136:$C$203,3)*S1135</f>
        <v>0</v>
      </c>
      <c r="T532">
        <f t="shared" si="298"/>
        <v>0</v>
      </c>
      <c r="U532">
        <f>VLOOKUP(U$4,Description!$A$136:$C$203,3)*U1135</f>
        <v>0</v>
      </c>
      <c r="V532">
        <f t="shared" si="299"/>
        <v>0</v>
      </c>
      <c r="W532">
        <f>VLOOKUP(W$4,Description!$A$136:$C$203,3)*W1135</f>
        <v>0</v>
      </c>
      <c r="X532">
        <f t="shared" si="300"/>
        <v>0</v>
      </c>
      <c r="Y532">
        <f>VLOOKUP(Y$4,Description!$A$136:$C$203,3)*Y1135</f>
        <v>0</v>
      </c>
      <c r="Z532">
        <f t="shared" si="301"/>
        <v>0</v>
      </c>
      <c r="AA532">
        <f>VLOOKUP(AA$4,Description!$A$136:$C$203,3)*AA1135</f>
        <v>4</v>
      </c>
      <c r="AB532">
        <f t="shared" si="302"/>
        <v>1</v>
      </c>
      <c r="AC532">
        <f>VLOOKUP(AC$4,Description!$A$136:$C$203,3)*AC1135</f>
        <v>0</v>
      </c>
      <c r="AD532">
        <f t="shared" si="303"/>
        <v>0</v>
      </c>
      <c r="AE532">
        <f>VLOOKUP(AE$4,Description!$A$136:$C$203,3)*AE1135</f>
        <v>0</v>
      </c>
      <c r="AF532">
        <f t="shared" si="304"/>
        <v>0</v>
      </c>
      <c r="AG532">
        <f>VLOOKUP(AG$4,Description!$A$136:$C$203,3)*AG1135</f>
        <v>0</v>
      </c>
      <c r="AH532">
        <f t="shared" si="305"/>
        <v>0</v>
      </c>
      <c r="AI532">
        <f>VLOOKUP(AI$4,Description!$A$136:$C$203,3)*AI1135</f>
        <v>1</v>
      </c>
      <c r="AJ532">
        <f t="shared" si="306"/>
        <v>0</v>
      </c>
      <c r="AK532">
        <f>VLOOKUP(AK$4,Description!$A$136:$C$203,3)*AK1135</f>
        <v>0</v>
      </c>
      <c r="AL532">
        <f t="shared" si="307"/>
        <v>0</v>
      </c>
      <c r="AM532">
        <f>VLOOKUP(AM$4,Description!$A$136:$C$203,3)*AM1135</f>
        <v>0</v>
      </c>
      <c r="AN532">
        <f t="shared" si="308"/>
        <v>1</v>
      </c>
      <c r="AO532">
        <f>VLOOKUP(AO$4,Description!$A$136:$C$203,3)*AO1135</f>
        <v>2</v>
      </c>
      <c r="AP532">
        <f t="shared" si="309"/>
        <v>1</v>
      </c>
      <c r="AQ532">
        <f>VLOOKUP(AQ$4,Description!$A$136:$C$203,3)*AQ1135</f>
        <v>0</v>
      </c>
      <c r="AR532">
        <f t="shared" si="310"/>
        <v>0</v>
      </c>
      <c r="AS532">
        <f>VLOOKUP(AS$4,Description!$A$136:$C$203,3)*AS1135</f>
        <v>0</v>
      </c>
      <c r="AT532">
        <f t="shared" si="311"/>
        <v>1</v>
      </c>
      <c r="AU532">
        <f>VLOOKUP(AU$4,Description!$A$136:$C$203,3)*AU1135</f>
        <v>0</v>
      </c>
      <c r="AV532">
        <f t="shared" si="312"/>
        <v>0</v>
      </c>
      <c r="AW532">
        <f>VLOOKUP(AW$4,Description!$A$136:$C$203,3)*AW1135</f>
        <v>0</v>
      </c>
      <c r="AX532">
        <f t="shared" si="313"/>
        <v>1</v>
      </c>
      <c r="AY532">
        <f>VLOOKUP(AY$4,Description!$A$136:$C$203,3)*AY1135</f>
        <v>0</v>
      </c>
      <c r="AZ532">
        <f t="shared" si="314"/>
        <v>0</v>
      </c>
      <c r="BA532">
        <f>VLOOKUP(BA$4,Description!$A$136:$C$203,3)*BA1135</f>
        <v>0</v>
      </c>
      <c r="BB532">
        <f t="shared" si="315"/>
        <v>0</v>
      </c>
      <c r="BC532">
        <f>VLOOKUP(BC$4,Description!$A$136:$C$203,3)*BC1135</f>
        <v>0</v>
      </c>
      <c r="BD532">
        <f t="shared" si="316"/>
        <v>0</v>
      </c>
      <c r="BE532">
        <f>VLOOKUP(BE$4,Description!$A$136:$C$203,3)*BE1135</f>
        <v>0</v>
      </c>
      <c r="BF532">
        <f t="shared" si="317"/>
        <v>0</v>
      </c>
      <c r="BG532">
        <f>VLOOKUP(BG$4,Description!$A$136:$C$203,3)*BG1135</f>
        <v>0</v>
      </c>
      <c r="BH532">
        <f t="shared" si="318"/>
        <v>0</v>
      </c>
      <c r="BI532">
        <f>VLOOKUP(BI$4,Description!$A$136:$C$203,3)*BI1135</f>
        <v>0</v>
      </c>
      <c r="BJ532">
        <f t="shared" si="319"/>
        <v>0</v>
      </c>
      <c r="BK532">
        <f>VLOOKUP(BK$4,Description!$A$136:$C$203,3)*BK1135</f>
        <v>0</v>
      </c>
      <c r="BL532">
        <f t="shared" si="320"/>
        <v>0</v>
      </c>
      <c r="BM532">
        <f>VLOOKUP(BM$4,Description!$A$136:$C$203,3)*BM1135</f>
        <v>0</v>
      </c>
      <c r="BN532">
        <f t="shared" si="321"/>
        <v>0</v>
      </c>
      <c r="BO532">
        <f>VLOOKUP(BO$4,Description!$A$136:$C$203,3)*BO1135</f>
        <v>0</v>
      </c>
      <c r="BP532">
        <f t="shared" si="322"/>
        <v>0</v>
      </c>
      <c r="BQ532">
        <f>VLOOKUP(BQ$4,Description!$A$136:$C$203,3)*BQ1135</f>
        <v>0</v>
      </c>
      <c r="BR532">
        <f t="shared" si="323"/>
        <v>0</v>
      </c>
    </row>
    <row r="533" spans="1:70" x14ac:dyDescent="0.2">
      <c r="A533">
        <f t="shared" si="288"/>
        <v>1157700</v>
      </c>
      <c r="B533">
        <f t="shared" si="289"/>
        <v>21</v>
      </c>
      <c r="C533">
        <f>VLOOKUP(C$4,Description!$A$136:$C$203,3)*C1136</f>
        <v>0</v>
      </c>
      <c r="D533">
        <f t="shared" si="290"/>
        <v>0</v>
      </c>
      <c r="E533">
        <f>VLOOKUP(E$4,Description!$A$136:$C$203,3)*E1136</f>
        <v>0</v>
      </c>
      <c r="F533">
        <f t="shared" si="291"/>
        <v>1</v>
      </c>
      <c r="G533">
        <f>VLOOKUP(G$4,Description!$A$136:$C$203,3)*G1136</f>
        <v>0</v>
      </c>
      <c r="H533">
        <f t="shared" si="292"/>
        <v>0</v>
      </c>
      <c r="I533">
        <f>VLOOKUP(I$4,Description!$A$136:$C$203,3)*I1136</f>
        <v>0</v>
      </c>
      <c r="J533">
        <f t="shared" si="293"/>
        <v>0</v>
      </c>
      <c r="K533">
        <f>VLOOKUP(K$4,Description!$A$136:$C$203,3)*K1136</f>
        <v>0</v>
      </c>
      <c r="L533">
        <f t="shared" si="294"/>
        <v>0</v>
      </c>
      <c r="M533">
        <f>VLOOKUP(M$4,Description!$A$136:$C$203,3)*M1136</f>
        <v>0</v>
      </c>
      <c r="N533">
        <f t="shared" si="295"/>
        <v>0</v>
      </c>
      <c r="O533">
        <f>VLOOKUP(O$4,Description!$A$136:$C$203,3)*O1136</f>
        <v>0</v>
      </c>
      <c r="P533">
        <f t="shared" si="296"/>
        <v>1</v>
      </c>
      <c r="Q533">
        <f>VLOOKUP(Q$4,Description!$A$136:$C$203,3)*Q1136</f>
        <v>0</v>
      </c>
      <c r="R533">
        <f t="shared" si="297"/>
        <v>1</v>
      </c>
      <c r="S533">
        <f>VLOOKUP(S$4,Description!$A$136:$C$203,3)*S1136</f>
        <v>0</v>
      </c>
      <c r="T533">
        <f t="shared" si="298"/>
        <v>0</v>
      </c>
      <c r="U533">
        <f>VLOOKUP(U$4,Description!$A$136:$C$203,3)*U1136</f>
        <v>5</v>
      </c>
      <c r="V533">
        <f t="shared" si="299"/>
        <v>0</v>
      </c>
      <c r="W533">
        <f>VLOOKUP(W$4,Description!$A$136:$C$203,3)*W1136</f>
        <v>0</v>
      </c>
      <c r="X533">
        <f t="shared" si="300"/>
        <v>0</v>
      </c>
      <c r="Y533">
        <f>VLOOKUP(Y$4,Description!$A$136:$C$203,3)*Y1136</f>
        <v>1</v>
      </c>
      <c r="Z533">
        <f t="shared" si="301"/>
        <v>1</v>
      </c>
      <c r="AA533">
        <f>VLOOKUP(AA$4,Description!$A$136:$C$203,3)*AA1136</f>
        <v>0</v>
      </c>
      <c r="AB533">
        <f t="shared" si="302"/>
        <v>1</v>
      </c>
      <c r="AC533">
        <f>VLOOKUP(AC$4,Description!$A$136:$C$203,3)*AC1136</f>
        <v>5</v>
      </c>
      <c r="AD533">
        <f t="shared" si="303"/>
        <v>0</v>
      </c>
      <c r="AE533">
        <f>VLOOKUP(AE$4,Description!$A$136:$C$203,3)*AE1136</f>
        <v>0</v>
      </c>
      <c r="AF533">
        <f t="shared" si="304"/>
        <v>1</v>
      </c>
      <c r="AG533">
        <f>VLOOKUP(AG$4,Description!$A$136:$C$203,3)*AG1136</f>
        <v>0</v>
      </c>
      <c r="AH533">
        <f t="shared" si="305"/>
        <v>0</v>
      </c>
      <c r="AI533">
        <f>VLOOKUP(AI$4,Description!$A$136:$C$203,3)*AI1136</f>
        <v>0</v>
      </c>
      <c r="AJ533">
        <f t="shared" si="306"/>
        <v>0</v>
      </c>
      <c r="AK533">
        <f>VLOOKUP(AK$4,Description!$A$136:$C$203,3)*AK1136</f>
        <v>0</v>
      </c>
      <c r="AL533">
        <f t="shared" si="307"/>
        <v>0</v>
      </c>
      <c r="AM533">
        <f>VLOOKUP(AM$4,Description!$A$136:$C$203,3)*AM1136</f>
        <v>0</v>
      </c>
      <c r="AN533">
        <f t="shared" si="308"/>
        <v>0</v>
      </c>
      <c r="AO533">
        <f>VLOOKUP(AO$4,Description!$A$136:$C$203,3)*AO1136</f>
        <v>2</v>
      </c>
      <c r="AP533">
        <f t="shared" si="309"/>
        <v>0</v>
      </c>
      <c r="AQ533">
        <f>VLOOKUP(AQ$4,Description!$A$136:$C$203,3)*AQ1136</f>
        <v>0</v>
      </c>
      <c r="AR533">
        <f t="shared" si="310"/>
        <v>0</v>
      </c>
      <c r="AS533">
        <f>VLOOKUP(AS$4,Description!$A$136:$C$203,3)*AS1136</f>
        <v>0</v>
      </c>
      <c r="AT533">
        <f t="shared" si="311"/>
        <v>1</v>
      </c>
      <c r="AU533">
        <f>VLOOKUP(AU$4,Description!$A$136:$C$203,3)*AU1136</f>
        <v>0</v>
      </c>
      <c r="AV533">
        <f t="shared" si="312"/>
        <v>0</v>
      </c>
      <c r="AW533">
        <f>VLOOKUP(AW$4,Description!$A$136:$C$203,3)*AW1136</f>
        <v>0</v>
      </c>
      <c r="AX533">
        <f t="shared" si="313"/>
        <v>1</v>
      </c>
      <c r="AY533">
        <f>VLOOKUP(AY$4,Description!$A$136:$C$203,3)*AY1136</f>
        <v>0</v>
      </c>
      <c r="AZ533">
        <f t="shared" si="314"/>
        <v>0</v>
      </c>
      <c r="BA533">
        <f>VLOOKUP(BA$4,Description!$A$136:$C$203,3)*BA1136</f>
        <v>0</v>
      </c>
      <c r="BB533">
        <f t="shared" si="315"/>
        <v>0</v>
      </c>
      <c r="BC533">
        <f>VLOOKUP(BC$4,Description!$A$136:$C$203,3)*BC1136</f>
        <v>0</v>
      </c>
      <c r="BD533">
        <f t="shared" si="316"/>
        <v>0</v>
      </c>
      <c r="BE533">
        <f>VLOOKUP(BE$4,Description!$A$136:$C$203,3)*BE1136</f>
        <v>0</v>
      </c>
      <c r="BF533">
        <f t="shared" si="317"/>
        <v>0</v>
      </c>
      <c r="BG533">
        <f>VLOOKUP(BG$4,Description!$A$136:$C$203,3)*BG1136</f>
        <v>0</v>
      </c>
      <c r="BH533">
        <f t="shared" si="318"/>
        <v>0</v>
      </c>
      <c r="BI533">
        <f>VLOOKUP(BI$4,Description!$A$136:$C$203,3)*BI1136</f>
        <v>0</v>
      </c>
      <c r="BJ533">
        <f t="shared" si="319"/>
        <v>0</v>
      </c>
      <c r="BK533">
        <f>VLOOKUP(BK$4,Description!$A$136:$C$203,3)*BK1136</f>
        <v>0</v>
      </c>
      <c r="BL533">
        <f t="shared" si="320"/>
        <v>0</v>
      </c>
      <c r="BM533">
        <f>VLOOKUP(BM$4,Description!$A$136:$C$203,3)*BM1136</f>
        <v>0</v>
      </c>
      <c r="BN533">
        <f t="shared" si="321"/>
        <v>0</v>
      </c>
      <c r="BO533">
        <f>VLOOKUP(BO$4,Description!$A$136:$C$203,3)*BO1136</f>
        <v>0</v>
      </c>
      <c r="BP533">
        <f t="shared" si="322"/>
        <v>0</v>
      </c>
      <c r="BQ533">
        <f>VLOOKUP(BQ$4,Description!$A$136:$C$203,3)*BQ1136</f>
        <v>0</v>
      </c>
      <c r="BR533">
        <f t="shared" si="323"/>
        <v>0</v>
      </c>
    </row>
    <row r="534" spans="1:70" x14ac:dyDescent="0.2">
      <c r="A534">
        <f t="shared" si="288"/>
        <v>1157730</v>
      </c>
      <c r="B534">
        <f t="shared" si="289"/>
        <v>20</v>
      </c>
      <c r="C534">
        <f>VLOOKUP(C$4,Description!$A$136:$C$203,3)*C1137</f>
        <v>0</v>
      </c>
      <c r="D534">
        <f t="shared" si="290"/>
        <v>1</v>
      </c>
      <c r="E534">
        <f>VLOOKUP(E$4,Description!$A$136:$C$203,3)*E1137</f>
        <v>0</v>
      </c>
      <c r="F534">
        <f t="shared" si="291"/>
        <v>1</v>
      </c>
      <c r="G534">
        <f>VLOOKUP(G$4,Description!$A$136:$C$203,3)*G1137</f>
        <v>0</v>
      </c>
      <c r="H534">
        <f t="shared" si="292"/>
        <v>0</v>
      </c>
      <c r="I534">
        <f>VLOOKUP(I$4,Description!$A$136:$C$203,3)*I1137</f>
        <v>0</v>
      </c>
      <c r="J534">
        <f t="shared" si="293"/>
        <v>0</v>
      </c>
      <c r="K534">
        <f>VLOOKUP(K$4,Description!$A$136:$C$203,3)*K1137</f>
        <v>0</v>
      </c>
      <c r="L534">
        <f t="shared" si="294"/>
        <v>0</v>
      </c>
      <c r="M534">
        <f>VLOOKUP(M$4,Description!$A$136:$C$203,3)*M1137</f>
        <v>0</v>
      </c>
      <c r="N534">
        <f t="shared" si="295"/>
        <v>0</v>
      </c>
      <c r="O534">
        <f>VLOOKUP(O$4,Description!$A$136:$C$203,3)*O1137</f>
        <v>0</v>
      </c>
      <c r="P534">
        <f t="shared" si="296"/>
        <v>1</v>
      </c>
      <c r="Q534">
        <f>VLOOKUP(Q$4,Description!$A$136:$C$203,3)*Q1137</f>
        <v>0</v>
      </c>
      <c r="R534">
        <f t="shared" si="297"/>
        <v>0</v>
      </c>
      <c r="S534">
        <f>VLOOKUP(S$4,Description!$A$136:$C$203,3)*S1137</f>
        <v>0</v>
      </c>
      <c r="T534">
        <f t="shared" si="298"/>
        <v>0</v>
      </c>
      <c r="U534">
        <f>VLOOKUP(U$4,Description!$A$136:$C$203,3)*U1137</f>
        <v>5</v>
      </c>
      <c r="V534">
        <f t="shared" si="299"/>
        <v>0</v>
      </c>
      <c r="W534">
        <f>VLOOKUP(W$4,Description!$A$136:$C$203,3)*W1137</f>
        <v>0</v>
      </c>
      <c r="X534">
        <f t="shared" si="300"/>
        <v>0</v>
      </c>
      <c r="Y534">
        <f>VLOOKUP(Y$4,Description!$A$136:$C$203,3)*Y1137</f>
        <v>0</v>
      </c>
      <c r="Z534">
        <f t="shared" si="301"/>
        <v>0</v>
      </c>
      <c r="AA534">
        <f>VLOOKUP(AA$4,Description!$A$136:$C$203,3)*AA1137</f>
        <v>4</v>
      </c>
      <c r="AB534">
        <f t="shared" si="302"/>
        <v>0</v>
      </c>
      <c r="AC534">
        <f>VLOOKUP(AC$4,Description!$A$136:$C$203,3)*AC1137</f>
        <v>0</v>
      </c>
      <c r="AD534">
        <f t="shared" si="303"/>
        <v>0</v>
      </c>
      <c r="AE534">
        <f>VLOOKUP(AE$4,Description!$A$136:$C$203,3)*AE1137</f>
        <v>0</v>
      </c>
      <c r="AF534">
        <f t="shared" si="304"/>
        <v>1</v>
      </c>
      <c r="AG534">
        <f>VLOOKUP(AG$4,Description!$A$136:$C$203,3)*AG1137</f>
        <v>0</v>
      </c>
      <c r="AH534">
        <f t="shared" si="305"/>
        <v>0</v>
      </c>
      <c r="AI534">
        <f>VLOOKUP(AI$4,Description!$A$136:$C$203,3)*AI1137</f>
        <v>1</v>
      </c>
      <c r="AJ534">
        <f t="shared" si="306"/>
        <v>0</v>
      </c>
      <c r="AK534">
        <f>VLOOKUP(AK$4,Description!$A$136:$C$203,3)*AK1137</f>
        <v>0</v>
      </c>
      <c r="AL534">
        <f t="shared" si="307"/>
        <v>0</v>
      </c>
      <c r="AM534">
        <f>VLOOKUP(AM$4,Description!$A$136:$C$203,3)*AM1137</f>
        <v>0</v>
      </c>
      <c r="AN534">
        <f t="shared" si="308"/>
        <v>1</v>
      </c>
      <c r="AO534">
        <f>VLOOKUP(AO$4,Description!$A$136:$C$203,3)*AO1137</f>
        <v>2</v>
      </c>
      <c r="AP534">
        <f t="shared" si="309"/>
        <v>1</v>
      </c>
      <c r="AQ534">
        <f>VLOOKUP(AQ$4,Description!$A$136:$C$203,3)*AQ1137</f>
        <v>0</v>
      </c>
      <c r="AR534">
        <f t="shared" si="310"/>
        <v>0</v>
      </c>
      <c r="AS534">
        <f>VLOOKUP(AS$4,Description!$A$136:$C$203,3)*AS1137</f>
        <v>0</v>
      </c>
      <c r="AT534">
        <f t="shared" si="311"/>
        <v>1</v>
      </c>
      <c r="AU534">
        <f>VLOOKUP(AU$4,Description!$A$136:$C$203,3)*AU1137</f>
        <v>0</v>
      </c>
      <c r="AV534">
        <f t="shared" si="312"/>
        <v>0</v>
      </c>
      <c r="AW534">
        <f>VLOOKUP(AW$4,Description!$A$136:$C$203,3)*AW1137</f>
        <v>0</v>
      </c>
      <c r="AX534">
        <f t="shared" si="313"/>
        <v>1</v>
      </c>
      <c r="AY534">
        <f>VLOOKUP(AY$4,Description!$A$136:$C$203,3)*AY1137</f>
        <v>0</v>
      </c>
      <c r="AZ534">
        <f t="shared" si="314"/>
        <v>0</v>
      </c>
      <c r="BA534">
        <f>VLOOKUP(BA$4,Description!$A$136:$C$203,3)*BA1137</f>
        <v>0</v>
      </c>
      <c r="BB534">
        <f t="shared" si="315"/>
        <v>0</v>
      </c>
      <c r="BC534">
        <f>VLOOKUP(BC$4,Description!$A$136:$C$203,3)*BC1137</f>
        <v>0</v>
      </c>
      <c r="BD534">
        <f t="shared" si="316"/>
        <v>0</v>
      </c>
      <c r="BE534">
        <f>VLOOKUP(BE$4,Description!$A$136:$C$203,3)*BE1137</f>
        <v>0</v>
      </c>
      <c r="BF534">
        <f t="shared" si="317"/>
        <v>0</v>
      </c>
      <c r="BG534">
        <f>VLOOKUP(BG$4,Description!$A$136:$C$203,3)*BG1137</f>
        <v>0</v>
      </c>
      <c r="BH534">
        <f t="shared" si="318"/>
        <v>0</v>
      </c>
      <c r="BI534">
        <f>VLOOKUP(BI$4,Description!$A$136:$C$203,3)*BI1137</f>
        <v>0</v>
      </c>
      <c r="BJ534">
        <f t="shared" si="319"/>
        <v>0</v>
      </c>
      <c r="BK534">
        <f>VLOOKUP(BK$4,Description!$A$136:$C$203,3)*BK1137</f>
        <v>0</v>
      </c>
      <c r="BL534">
        <f t="shared" si="320"/>
        <v>0</v>
      </c>
      <c r="BM534">
        <f>VLOOKUP(BM$4,Description!$A$136:$C$203,3)*BM1137</f>
        <v>0</v>
      </c>
      <c r="BN534">
        <f t="shared" si="321"/>
        <v>0</v>
      </c>
      <c r="BO534">
        <f>VLOOKUP(BO$4,Description!$A$136:$C$203,3)*BO1137</f>
        <v>0</v>
      </c>
      <c r="BP534">
        <f t="shared" si="322"/>
        <v>0</v>
      </c>
      <c r="BQ534">
        <f>VLOOKUP(BQ$4,Description!$A$136:$C$203,3)*BQ1137</f>
        <v>0</v>
      </c>
      <c r="BR534">
        <f t="shared" si="323"/>
        <v>0</v>
      </c>
    </row>
    <row r="535" spans="1:70" x14ac:dyDescent="0.2">
      <c r="A535">
        <f t="shared" si="288"/>
        <v>1157780</v>
      </c>
      <c r="B535">
        <f t="shared" si="289"/>
        <v>45</v>
      </c>
      <c r="C535">
        <f>VLOOKUP(C$4,Description!$A$136:$C$203,3)*C1138</f>
        <v>0</v>
      </c>
      <c r="D535">
        <f t="shared" si="290"/>
        <v>0</v>
      </c>
      <c r="E535">
        <f>VLOOKUP(E$4,Description!$A$136:$C$203,3)*E1138</f>
        <v>0</v>
      </c>
      <c r="F535">
        <f t="shared" si="291"/>
        <v>1</v>
      </c>
      <c r="G535">
        <f>VLOOKUP(G$4,Description!$A$136:$C$203,3)*G1138</f>
        <v>0</v>
      </c>
      <c r="H535">
        <f t="shared" si="292"/>
        <v>1</v>
      </c>
      <c r="I535">
        <f>VLOOKUP(I$4,Description!$A$136:$C$203,3)*I1138</f>
        <v>0</v>
      </c>
      <c r="J535">
        <f t="shared" si="293"/>
        <v>0</v>
      </c>
      <c r="K535">
        <f>VLOOKUP(K$4,Description!$A$136:$C$203,3)*K1138</f>
        <v>0</v>
      </c>
      <c r="L535">
        <f t="shared" si="294"/>
        <v>0</v>
      </c>
      <c r="M535">
        <f>VLOOKUP(M$4,Description!$A$136:$C$203,3)*M1138</f>
        <v>3</v>
      </c>
      <c r="N535">
        <f t="shared" si="295"/>
        <v>0</v>
      </c>
      <c r="O535">
        <f>VLOOKUP(O$4,Description!$A$136:$C$203,3)*O1138</f>
        <v>0</v>
      </c>
      <c r="P535">
        <f t="shared" si="296"/>
        <v>1</v>
      </c>
      <c r="Q535">
        <f>VLOOKUP(Q$4,Description!$A$136:$C$203,3)*Q1138</f>
        <v>0</v>
      </c>
      <c r="R535">
        <f t="shared" si="297"/>
        <v>0</v>
      </c>
      <c r="S535">
        <f>VLOOKUP(S$4,Description!$A$136:$C$203,3)*S1138</f>
        <v>0</v>
      </c>
      <c r="T535">
        <f t="shared" si="298"/>
        <v>0</v>
      </c>
      <c r="U535">
        <f>VLOOKUP(U$4,Description!$A$136:$C$203,3)*U1138</f>
        <v>0</v>
      </c>
      <c r="V535">
        <f t="shared" si="299"/>
        <v>1</v>
      </c>
      <c r="W535">
        <f>VLOOKUP(W$4,Description!$A$136:$C$203,3)*W1138</f>
        <v>0</v>
      </c>
      <c r="X535">
        <f t="shared" si="300"/>
        <v>0</v>
      </c>
      <c r="Y535">
        <f>VLOOKUP(Y$4,Description!$A$136:$C$203,3)*Y1138</f>
        <v>0</v>
      </c>
      <c r="Z535">
        <f t="shared" si="301"/>
        <v>1</v>
      </c>
      <c r="AA535">
        <f>VLOOKUP(AA$4,Description!$A$136:$C$203,3)*AA1138</f>
        <v>4</v>
      </c>
      <c r="AB535">
        <f t="shared" si="302"/>
        <v>1</v>
      </c>
      <c r="AC535">
        <f>VLOOKUP(AC$4,Description!$A$136:$C$203,3)*AC1138</f>
        <v>5</v>
      </c>
      <c r="AD535">
        <f t="shared" si="303"/>
        <v>0</v>
      </c>
      <c r="AE535">
        <f>VLOOKUP(AE$4,Description!$A$136:$C$203,3)*AE1138</f>
        <v>0</v>
      </c>
      <c r="AF535">
        <f t="shared" si="304"/>
        <v>0</v>
      </c>
      <c r="AG535">
        <f>VLOOKUP(AG$4,Description!$A$136:$C$203,3)*AG1138</f>
        <v>0</v>
      </c>
      <c r="AH535">
        <f t="shared" si="305"/>
        <v>1</v>
      </c>
      <c r="AI535">
        <f>VLOOKUP(AI$4,Description!$A$136:$C$203,3)*AI1138</f>
        <v>0</v>
      </c>
      <c r="AJ535">
        <f t="shared" si="306"/>
        <v>0</v>
      </c>
      <c r="AK535">
        <f>VLOOKUP(AK$4,Description!$A$136:$C$203,3)*AK1138</f>
        <v>0</v>
      </c>
      <c r="AL535">
        <f t="shared" si="307"/>
        <v>0</v>
      </c>
      <c r="AM535">
        <f>VLOOKUP(AM$4,Description!$A$136:$C$203,3)*AM1138</f>
        <v>0</v>
      </c>
      <c r="AN535">
        <f t="shared" si="308"/>
        <v>0</v>
      </c>
      <c r="AO535">
        <f>VLOOKUP(AO$4,Description!$A$136:$C$203,3)*AO1138</f>
        <v>2</v>
      </c>
      <c r="AP535">
        <f t="shared" si="309"/>
        <v>0</v>
      </c>
      <c r="AQ535">
        <f>VLOOKUP(AQ$4,Description!$A$136:$C$203,3)*AQ1138</f>
        <v>1</v>
      </c>
      <c r="AR535">
        <f t="shared" si="310"/>
        <v>0</v>
      </c>
      <c r="AS535">
        <f>VLOOKUP(AS$4,Description!$A$136:$C$203,3)*AS1138</f>
        <v>0</v>
      </c>
      <c r="AT535">
        <f t="shared" si="311"/>
        <v>1</v>
      </c>
      <c r="AU535">
        <f>VLOOKUP(AU$4,Description!$A$136:$C$203,3)*AU1138</f>
        <v>5</v>
      </c>
      <c r="AV535">
        <f t="shared" si="312"/>
        <v>1</v>
      </c>
      <c r="AW535">
        <f>VLOOKUP(AW$4,Description!$A$136:$C$203,3)*AW1138</f>
        <v>0</v>
      </c>
      <c r="AX535">
        <f t="shared" si="313"/>
        <v>1</v>
      </c>
      <c r="AY535">
        <f>VLOOKUP(AY$4,Description!$A$136:$C$203,3)*AY1138</f>
        <v>0</v>
      </c>
      <c r="AZ535">
        <f t="shared" si="314"/>
        <v>1</v>
      </c>
      <c r="BA535">
        <f>VLOOKUP(BA$4,Description!$A$136:$C$203,3)*BA1138</f>
        <v>6</v>
      </c>
      <c r="BB535">
        <f t="shared" si="315"/>
        <v>0</v>
      </c>
      <c r="BC535">
        <f>VLOOKUP(BC$4,Description!$A$136:$C$203,3)*BC1138</f>
        <v>5</v>
      </c>
      <c r="BD535">
        <f t="shared" si="316"/>
        <v>1</v>
      </c>
      <c r="BE535">
        <f>VLOOKUP(BE$4,Description!$A$136:$C$203,3)*BE1138</f>
        <v>0</v>
      </c>
      <c r="BF535">
        <f t="shared" si="317"/>
        <v>0</v>
      </c>
      <c r="BG535">
        <f>VLOOKUP(BG$4,Description!$A$136:$C$203,3)*BG1138</f>
        <v>1</v>
      </c>
      <c r="BH535">
        <f t="shared" si="318"/>
        <v>0</v>
      </c>
      <c r="BI535">
        <f>VLOOKUP(BI$4,Description!$A$136:$C$203,3)*BI1138</f>
        <v>0</v>
      </c>
      <c r="BJ535">
        <f t="shared" si="319"/>
        <v>1</v>
      </c>
      <c r="BK535">
        <f>VLOOKUP(BK$4,Description!$A$136:$C$203,3)*BK1138</f>
        <v>0</v>
      </c>
      <c r="BL535">
        <f t="shared" si="320"/>
        <v>0</v>
      </c>
      <c r="BM535">
        <f>VLOOKUP(BM$4,Description!$A$136:$C$203,3)*BM1138</f>
        <v>0</v>
      </c>
      <c r="BN535">
        <f t="shared" si="321"/>
        <v>0</v>
      </c>
      <c r="BO535">
        <f>VLOOKUP(BO$4,Description!$A$136:$C$203,3)*BO1138</f>
        <v>0</v>
      </c>
      <c r="BP535">
        <f t="shared" si="322"/>
        <v>0</v>
      </c>
      <c r="BQ535">
        <f>VLOOKUP(BQ$4,Description!$A$136:$C$203,3)*BQ1138</f>
        <v>0</v>
      </c>
      <c r="BR535">
        <f t="shared" si="323"/>
        <v>0</v>
      </c>
    </row>
    <row r="536" spans="1:70" x14ac:dyDescent="0.2">
      <c r="A536">
        <f t="shared" si="288"/>
        <v>1157830</v>
      </c>
      <c r="B536">
        <f t="shared" si="289"/>
        <v>33</v>
      </c>
      <c r="C536">
        <f>VLOOKUP(C$4,Description!$A$136:$C$203,3)*C1139</f>
        <v>0</v>
      </c>
      <c r="D536">
        <f t="shared" si="290"/>
        <v>0</v>
      </c>
      <c r="E536">
        <f>VLOOKUP(E$4,Description!$A$136:$C$203,3)*E1139</f>
        <v>0</v>
      </c>
      <c r="F536">
        <f t="shared" si="291"/>
        <v>1</v>
      </c>
      <c r="G536">
        <f>VLOOKUP(G$4,Description!$A$136:$C$203,3)*G1139</f>
        <v>0</v>
      </c>
      <c r="H536">
        <f t="shared" si="292"/>
        <v>0</v>
      </c>
      <c r="I536">
        <f>VLOOKUP(I$4,Description!$A$136:$C$203,3)*I1139</f>
        <v>0</v>
      </c>
      <c r="J536">
        <f t="shared" si="293"/>
        <v>1</v>
      </c>
      <c r="K536">
        <f>VLOOKUP(K$4,Description!$A$136:$C$203,3)*K1139</f>
        <v>0</v>
      </c>
      <c r="L536">
        <f t="shared" si="294"/>
        <v>0</v>
      </c>
      <c r="M536">
        <f>VLOOKUP(M$4,Description!$A$136:$C$203,3)*M1139</f>
        <v>0</v>
      </c>
      <c r="N536">
        <f t="shared" si="295"/>
        <v>0</v>
      </c>
      <c r="O536">
        <f>VLOOKUP(O$4,Description!$A$136:$C$203,3)*O1139</f>
        <v>0</v>
      </c>
      <c r="P536">
        <f t="shared" si="296"/>
        <v>1</v>
      </c>
      <c r="Q536">
        <f>VLOOKUP(Q$4,Description!$A$136:$C$203,3)*Q1139</f>
        <v>0</v>
      </c>
      <c r="R536">
        <f t="shared" si="297"/>
        <v>1</v>
      </c>
      <c r="S536">
        <f>VLOOKUP(S$4,Description!$A$136:$C$203,3)*S1139</f>
        <v>0</v>
      </c>
      <c r="T536">
        <f t="shared" si="298"/>
        <v>0</v>
      </c>
      <c r="U536">
        <f>VLOOKUP(U$4,Description!$A$136:$C$203,3)*U1139</f>
        <v>0</v>
      </c>
      <c r="V536">
        <f t="shared" si="299"/>
        <v>0</v>
      </c>
      <c r="W536">
        <f>VLOOKUP(W$4,Description!$A$136:$C$203,3)*W1139</f>
        <v>0</v>
      </c>
      <c r="X536">
        <f t="shared" si="300"/>
        <v>0</v>
      </c>
      <c r="Y536">
        <f>VLOOKUP(Y$4,Description!$A$136:$C$203,3)*Y1139</f>
        <v>0</v>
      </c>
      <c r="Z536">
        <f t="shared" si="301"/>
        <v>1</v>
      </c>
      <c r="AA536">
        <f>VLOOKUP(AA$4,Description!$A$136:$C$203,3)*AA1139</f>
        <v>4</v>
      </c>
      <c r="AB536">
        <f t="shared" si="302"/>
        <v>1</v>
      </c>
      <c r="AC536">
        <f>VLOOKUP(AC$4,Description!$A$136:$C$203,3)*AC1139</f>
        <v>5</v>
      </c>
      <c r="AD536">
        <f t="shared" si="303"/>
        <v>0</v>
      </c>
      <c r="AE536">
        <f>VLOOKUP(AE$4,Description!$A$136:$C$203,3)*AE1139</f>
        <v>0</v>
      </c>
      <c r="AF536">
        <f t="shared" si="304"/>
        <v>1</v>
      </c>
      <c r="AG536">
        <f>VLOOKUP(AG$4,Description!$A$136:$C$203,3)*AG1139</f>
        <v>0</v>
      </c>
      <c r="AH536">
        <f t="shared" si="305"/>
        <v>0</v>
      </c>
      <c r="AI536">
        <f>VLOOKUP(AI$4,Description!$A$136:$C$203,3)*AI1139</f>
        <v>1</v>
      </c>
      <c r="AJ536">
        <f t="shared" si="306"/>
        <v>0</v>
      </c>
      <c r="AK536">
        <f>VLOOKUP(AK$4,Description!$A$136:$C$203,3)*AK1139</f>
        <v>0</v>
      </c>
      <c r="AL536">
        <f t="shared" si="307"/>
        <v>0</v>
      </c>
      <c r="AM536">
        <f>VLOOKUP(AM$4,Description!$A$136:$C$203,3)*AM1139</f>
        <v>0</v>
      </c>
      <c r="AN536">
        <f t="shared" si="308"/>
        <v>0</v>
      </c>
      <c r="AO536">
        <f>VLOOKUP(AO$4,Description!$A$136:$C$203,3)*AO1139</f>
        <v>2</v>
      </c>
      <c r="AP536">
        <f t="shared" si="309"/>
        <v>1</v>
      </c>
      <c r="AQ536">
        <f>VLOOKUP(AQ$4,Description!$A$136:$C$203,3)*AQ1139</f>
        <v>0</v>
      </c>
      <c r="AR536">
        <f t="shared" si="310"/>
        <v>0</v>
      </c>
      <c r="AS536">
        <f>VLOOKUP(AS$4,Description!$A$136:$C$203,3)*AS1139</f>
        <v>0</v>
      </c>
      <c r="AT536">
        <f t="shared" si="311"/>
        <v>1</v>
      </c>
      <c r="AU536">
        <f>VLOOKUP(AU$4,Description!$A$136:$C$203,3)*AU1139</f>
        <v>5</v>
      </c>
      <c r="AV536">
        <f t="shared" si="312"/>
        <v>1</v>
      </c>
      <c r="AW536">
        <f>VLOOKUP(AW$4,Description!$A$136:$C$203,3)*AW1139</f>
        <v>0</v>
      </c>
      <c r="AX536">
        <f t="shared" si="313"/>
        <v>1</v>
      </c>
      <c r="AY536">
        <f>VLOOKUP(AY$4,Description!$A$136:$C$203,3)*AY1139</f>
        <v>0</v>
      </c>
      <c r="AZ536">
        <f t="shared" si="314"/>
        <v>0</v>
      </c>
      <c r="BA536">
        <f>VLOOKUP(BA$4,Description!$A$136:$C$203,3)*BA1139</f>
        <v>0</v>
      </c>
      <c r="BB536">
        <f t="shared" si="315"/>
        <v>0</v>
      </c>
      <c r="BC536">
        <f>VLOOKUP(BC$4,Description!$A$136:$C$203,3)*BC1139</f>
        <v>5</v>
      </c>
      <c r="BD536">
        <f t="shared" si="316"/>
        <v>0</v>
      </c>
      <c r="BE536">
        <f>VLOOKUP(BE$4,Description!$A$136:$C$203,3)*BE1139</f>
        <v>0</v>
      </c>
      <c r="BF536">
        <f t="shared" si="317"/>
        <v>0</v>
      </c>
      <c r="BG536">
        <f>VLOOKUP(BG$4,Description!$A$136:$C$203,3)*BG1139</f>
        <v>0</v>
      </c>
      <c r="BH536">
        <f t="shared" si="318"/>
        <v>0</v>
      </c>
      <c r="BI536">
        <f>VLOOKUP(BI$4,Description!$A$136:$C$203,3)*BI1139</f>
        <v>0</v>
      </c>
      <c r="BJ536">
        <f t="shared" si="319"/>
        <v>0</v>
      </c>
      <c r="BK536">
        <f>VLOOKUP(BK$4,Description!$A$136:$C$203,3)*BK1139</f>
        <v>0</v>
      </c>
      <c r="BL536">
        <f t="shared" si="320"/>
        <v>0</v>
      </c>
      <c r="BM536">
        <f>VLOOKUP(BM$4,Description!$A$136:$C$203,3)*BM1139</f>
        <v>0</v>
      </c>
      <c r="BN536">
        <f t="shared" si="321"/>
        <v>0</v>
      </c>
      <c r="BO536">
        <f>VLOOKUP(BO$4,Description!$A$136:$C$203,3)*BO1139</f>
        <v>0</v>
      </c>
      <c r="BP536">
        <f t="shared" si="322"/>
        <v>0</v>
      </c>
      <c r="BQ536">
        <f>VLOOKUP(BQ$4,Description!$A$136:$C$203,3)*BQ1139</f>
        <v>0</v>
      </c>
      <c r="BR536">
        <f t="shared" si="323"/>
        <v>0</v>
      </c>
    </row>
    <row r="537" spans="1:70" x14ac:dyDescent="0.2">
      <c r="A537">
        <f t="shared" si="288"/>
        <v>1157860</v>
      </c>
      <c r="B537">
        <f t="shared" si="289"/>
        <v>17</v>
      </c>
      <c r="C537">
        <f>VLOOKUP(C$4,Description!$A$136:$C$203,3)*C1140</f>
        <v>0</v>
      </c>
      <c r="D537">
        <f t="shared" si="290"/>
        <v>1</v>
      </c>
      <c r="E537">
        <f>VLOOKUP(E$4,Description!$A$136:$C$203,3)*E1140</f>
        <v>0</v>
      </c>
      <c r="F537">
        <f t="shared" si="291"/>
        <v>0</v>
      </c>
      <c r="G537">
        <f>VLOOKUP(G$4,Description!$A$136:$C$203,3)*G1140</f>
        <v>0</v>
      </c>
      <c r="H537">
        <f t="shared" si="292"/>
        <v>0</v>
      </c>
      <c r="I537">
        <f>VLOOKUP(I$4,Description!$A$136:$C$203,3)*I1140</f>
        <v>0</v>
      </c>
      <c r="J537">
        <f t="shared" si="293"/>
        <v>0</v>
      </c>
      <c r="K537">
        <f>VLOOKUP(K$4,Description!$A$136:$C$203,3)*K1140</f>
        <v>0</v>
      </c>
      <c r="L537">
        <f t="shared" si="294"/>
        <v>0</v>
      </c>
      <c r="M537">
        <f>VLOOKUP(M$4,Description!$A$136:$C$203,3)*M1140</f>
        <v>0</v>
      </c>
      <c r="N537">
        <f t="shared" si="295"/>
        <v>0</v>
      </c>
      <c r="O537">
        <f>VLOOKUP(O$4,Description!$A$136:$C$203,3)*O1140</f>
        <v>0</v>
      </c>
      <c r="P537">
        <f t="shared" si="296"/>
        <v>1</v>
      </c>
      <c r="Q537">
        <f>VLOOKUP(Q$4,Description!$A$136:$C$203,3)*Q1140</f>
        <v>0</v>
      </c>
      <c r="R537">
        <f t="shared" si="297"/>
        <v>0</v>
      </c>
      <c r="S537">
        <f>VLOOKUP(S$4,Description!$A$136:$C$203,3)*S1140</f>
        <v>0</v>
      </c>
      <c r="T537">
        <f t="shared" si="298"/>
        <v>0</v>
      </c>
      <c r="U537">
        <f>VLOOKUP(U$4,Description!$A$136:$C$203,3)*U1140</f>
        <v>0</v>
      </c>
      <c r="V537">
        <f t="shared" si="299"/>
        <v>0</v>
      </c>
      <c r="W537">
        <f>VLOOKUP(W$4,Description!$A$136:$C$203,3)*W1140</f>
        <v>0</v>
      </c>
      <c r="X537">
        <f t="shared" si="300"/>
        <v>0</v>
      </c>
      <c r="Y537">
        <f>VLOOKUP(Y$4,Description!$A$136:$C$203,3)*Y1140</f>
        <v>0</v>
      </c>
      <c r="Z537">
        <f t="shared" si="301"/>
        <v>0</v>
      </c>
      <c r="AA537">
        <f>VLOOKUP(AA$4,Description!$A$136:$C$203,3)*AA1140</f>
        <v>4</v>
      </c>
      <c r="AB537">
        <f t="shared" si="302"/>
        <v>1</v>
      </c>
      <c r="AC537">
        <f>VLOOKUP(AC$4,Description!$A$136:$C$203,3)*AC1140</f>
        <v>0</v>
      </c>
      <c r="AD537">
        <f t="shared" si="303"/>
        <v>0</v>
      </c>
      <c r="AE537">
        <f>VLOOKUP(AE$4,Description!$A$136:$C$203,3)*AE1140</f>
        <v>4</v>
      </c>
      <c r="AF537">
        <f t="shared" si="304"/>
        <v>0</v>
      </c>
      <c r="AG537">
        <f>VLOOKUP(AG$4,Description!$A$136:$C$203,3)*AG1140</f>
        <v>0</v>
      </c>
      <c r="AH537">
        <f t="shared" si="305"/>
        <v>0</v>
      </c>
      <c r="AI537">
        <f>VLOOKUP(AI$4,Description!$A$136:$C$203,3)*AI1140</f>
        <v>1</v>
      </c>
      <c r="AJ537">
        <f t="shared" si="306"/>
        <v>0</v>
      </c>
      <c r="AK537">
        <f>VLOOKUP(AK$4,Description!$A$136:$C$203,3)*AK1140</f>
        <v>0</v>
      </c>
      <c r="AL537">
        <f t="shared" si="307"/>
        <v>0</v>
      </c>
      <c r="AM537">
        <f>VLOOKUP(AM$4,Description!$A$136:$C$203,3)*AM1140</f>
        <v>0</v>
      </c>
      <c r="AN537">
        <f t="shared" si="308"/>
        <v>1</v>
      </c>
      <c r="AO537">
        <f>VLOOKUP(AO$4,Description!$A$136:$C$203,3)*AO1140</f>
        <v>2</v>
      </c>
      <c r="AP537">
        <f t="shared" si="309"/>
        <v>1</v>
      </c>
      <c r="AQ537">
        <f>VLOOKUP(AQ$4,Description!$A$136:$C$203,3)*AQ1140</f>
        <v>0</v>
      </c>
      <c r="AR537">
        <f t="shared" si="310"/>
        <v>0</v>
      </c>
      <c r="AS537">
        <f>VLOOKUP(AS$4,Description!$A$136:$C$203,3)*AS1140</f>
        <v>0</v>
      </c>
      <c r="AT537">
        <f t="shared" si="311"/>
        <v>1</v>
      </c>
      <c r="AU537">
        <f>VLOOKUP(AU$4,Description!$A$136:$C$203,3)*AU1140</f>
        <v>0</v>
      </c>
      <c r="AV537">
        <f t="shared" si="312"/>
        <v>0</v>
      </c>
      <c r="AW537">
        <f>VLOOKUP(AW$4,Description!$A$136:$C$203,3)*AW1140</f>
        <v>0</v>
      </c>
      <c r="AX537">
        <f t="shared" si="313"/>
        <v>0</v>
      </c>
      <c r="AY537">
        <f>VLOOKUP(AY$4,Description!$A$136:$C$203,3)*AY1140</f>
        <v>0</v>
      </c>
      <c r="AZ537">
        <f t="shared" si="314"/>
        <v>0</v>
      </c>
      <c r="BA537">
        <f>VLOOKUP(BA$4,Description!$A$136:$C$203,3)*BA1140</f>
        <v>0</v>
      </c>
      <c r="BB537">
        <f t="shared" si="315"/>
        <v>0</v>
      </c>
      <c r="BC537">
        <f>VLOOKUP(BC$4,Description!$A$136:$C$203,3)*BC1140</f>
        <v>0</v>
      </c>
      <c r="BD537">
        <f t="shared" si="316"/>
        <v>0</v>
      </c>
      <c r="BE537">
        <f>VLOOKUP(BE$4,Description!$A$136:$C$203,3)*BE1140</f>
        <v>0</v>
      </c>
      <c r="BF537">
        <f t="shared" si="317"/>
        <v>0</v>
      </c>
      <c r="BG537">
        <f>VLOOKUP(BG$4,Description!$A$136:$C$203,3)*BG1140</f>
        <v>0</v>
      </c>
      <c r="BH537">
        <f t="shared" si="318"/>
        <v>0</v>
      </c>
      <c r="BI537">
        <f>VLOOKUP(BI$4,Description!$A$136:$C$203,3)*BI1140</f>
        <v>0</v>
      </c>
      <c r="BJ537">
        <f t="shared" si="319"/>
        <v>0</v>
      </c>
      <c r="BK537">
        <f>VLOOKUP(BK$4,Description!$A$136:$C$203,3)*BK1140</f>
        <v>0</v>
      </c>
      <c r="BL537">
        <f t="shared" si="320"/>
        <v>0</v>
      </c>
      <c r="BM537">
        <f>VLOOKUP(BM$4,Description!$A$136:$C$203,3)*BM1140</f>
        <v>0</v>
      </c>
      <c r="BN537">
        <f t="shared" si="321"/>
        <v>0</v>
      </c>
      <c r="BO537">
        <f>VLOOKUP(BO$4,Description!$A$136:$C$203,3)*BO1140</f>
        <v>0</v>
      </c>
      <c r="BP537">
        <f t="shared" si="322"/>
        <v>0</v>
      </c>
      <c r="BQ537">
        <f>VLOOKUP(BQ$4,Description!$A$136:$C$203,3)*BQ1140</f>
        <v>0</v>
      </c>
      <c r="BR537">
        <f t="shared" si="323"/>
        <v>0</v>
      </c>
    </row>
    <row r="538" spans="1:70" x14ac:dyDescent="0.2">
      <c r="A538">
        <f t="shared" si="288"/>
        <v>1157870</v>
      </c>
      <c r="B538">
        <f t="shared" si="289"/>
        <v>26</v>
      </c>
      <c r="C538">
        <f>VLOOKUP(C$4,Description!$A$136:$C$203,3)*C1141</f>
        <v>0</v>
      </c>
      <c r="D538">
        <f t="shared" si="290"/>
        <v>0</v>
      </c>
      <c r="E538">
        <f>VLOOKUP(E$4,Description!$A$136:$C$203,3)*E1141</f>
        <v>0</v>
      </c>
      <c r="F538">
        <f t="shared" si="291"/>
        <v>1</v>
      </c>
      <c r="G538">
        <f>VLOOKUP(G$4,Description!$A$136:$C$203,3)*G1141</f>
        <v>0</v>
      </c>
      <c r="H538">
        <f t="shared" si="292"/>
        <v>0</v>
      </c>
      <c r="I538">
        <f>VLOOKUP(I$4,Description!$A$136:$C$203,3)*I1141</f>
        <v>0</v>
      </c>
      <c r="J538">
        <f t="shared" si="293"/>
        <v>0</v>
      </c>
      <c r="K538">
        <f>VLOOKUP(K$4,Description!$A$136:$C$203,3)*K1141</f>
        <v>0</v>
      </c>
      <c r="L538">
        <f t="shared" si="294"/>
        <v>0</v>
      </c>
      <c r="M538">
        <f>VLOOKUP(M$4,Description!$A$136:$C$203,3)*M1141</f>
        <v>0</v>
      </c>
      <c r="N538">
        <f t="shared" si="295"/>
        <v>0</v>
      </c>
      <c r="O538">
        <f>VLOOKUP(O$4,Description!$A$136:$C$203,3)*O1141</f>
        <v>0</v>
      </c>
      <c r="P538">
        <f t="shared" si="296"/>
        <v>1</v>
      </c>
      <c r="Q538">
        <f>VLOOKUP(Q$4,Description!$A$136:$C$203,3)*Q1141</f>
        <v>0</v>
      </c>
      <c r="R538">
        <f t="shared" si="297"/>
        <v>0</v>
      </c>
      <c r="S538">
        <f>VLOOKUP(S$4,Description!$A$136:$C$203,3)*S1141</f>
        <v>0</v>
      </c>
      <c r="T538">
        <f t="shared" si="298"/>
        <v>0</v>
      </c>
      <c r="U538">
        <f>VLOOKUP(U$4,Description!$A$136:$C$203,3)*U1141</f>
        <v>5</v>
      </c>
      <c r="V538">
        <f t="shared" si="299"/>
        <v>0</v>
      </c>
      <c r="W538">
        <f>VLOOKUP(W$4,Description!$A$136:$C$203,3)*W1141</f>
        <v>0</v>
      </c>
      <c r="X538">
        <f t="shared" si="300"/>
        <v>0</v>
      </c>
      <c r="Y538">
        <f>VLOOKUP(Y$4,Description!$A$136:$C$203,3)*Y1141</f>
        <v>0</v>
      </c>
      <c r="Z538">
        <f t="shared" si="301"/>
        <v>0</v>
      </c>
      <c r="AA538">
        <f>VLOOKUP(AA$4,Description!$A$136:$C$203,3)*AA1141</f>
        <v>4</v>
      </c>
      <c r="AB538">
        <f t="shared" si="302"/>
        <v>1</v>
      </c>
      <c r="AC538">
        <f>VLOOKUP(AC$4,Description!$A$136:$C$203,3)*AC1141</f>
        <v>0</v>
      </c>
      <c r="AD538">
        <f t="shared" si="303"/>
        <v>0</v>
      </c>
      <c r="AE538">
        <f>VLOOKUP(AE$4,Description!$A$136:$C$203,3)*AE1141</f>
        <v>0</v>
      </c>
      <c r="AF538">
        <f t="shared" si="304"/>
        <v>1</v>
      </c>
      <c r="AG538">
        <f>VLOOKUP(AG$4,Description!$A$136:$C$203,3)*AG1141</f>
        <v>0</v>
      </c>
      <c r="AH538">
        <f t="shared" si="305"/>
        <v>0</v>
      </c>
      <c r="AI538">
        <f>VLOOKUP(AI$4,Description!$A$136:$C$203,3)*AI1141</f>
        <v>1</v>
      </c>
      <c r="AJ538">
        <f t="shared" si="306"/>
        <v>0</v>
      </c>
      <c r="AK538">
        <f>VLOOKUP(AK$4,Description!$A$136:$C$203,3)*AK1141</f>
        <v>0</v>
      </c>
      <c r="AL538">
        <f t="shared" si="307"/>
        <v>0</v>
      </c>
      <c r="AM538">
        <f>VLOOKUP(AM$4,Description!$A$136:$C$203,3)*AM1141</f>
        <v>0</v>
      </c>
      <c r="AN538">
        <f t="shared" si="308"/>
        <v>0</v>
      </c>
      <c r="AO538">
        <f>VLOOKUP(AO$4,Description!$A$136:$C$203,3)*AO1141</f>
        <v>2</v>
      </c>
      <c r="AP538">
        <f t="shared" si="309"/>
        <v>1</v>
      </c>
      <c r="AQ538">
        <f>VLOOKUP(AQ$4,Description!$A$136:$C$203,3)*AQ1141</f>
        <v>1</v>
      </c>
      <c r="AR538">
        <f t="shared" si="310"/>
        <v>0</v>
      </c>
      <c r="AS538">
        <f>VLOOKUP(AS$4,Description!$A$136:$C$203,3)*AS1141</f>
        <v>0</v>
      </c>
      <c r="AT538">
        <f t="shared" si="311"/>
        <v>1</v>
      </c>
      <c r="AU538">
        <f>VLOOKUP(AU$4,Description!$A$136:$C$203,3)*AU1141</f>
        <v>5</v>
      </c>
      <c r="AV538">
        <f t="shared" si="312"/>
        <v>0</v>
      </c>
      <c r="AW538">
        <f>VLOOKUP(AW$4,Description!$A$136:$C$203,3)*AW1141</f>
        <v>2</v>
      </c>
      <c r="AX538">
        <f t="shared" si="313"/>
        <v>0</v>
      </c>
      <c r="AY538">
        <f>VLOOKUP(AY$4,Description!$A$136:$C$203,3)*AY1141</f>
        <v>0</v>
      </c>
      <c r="AZ538">
        <f t="shared" si="314"/>
        <v>0</v>
      </c>
      <c r="BA538">
        <f>VLOOKUP(BA$4,Description!$A$136:$C$203,3)*BA1141</f>
        <v>0</v>
      </c>
      <c r="BB538">
        <f t="shared" si="315"/>
        <v>0</v>
      </c>
      <c r="BC538">
        <f>VLOOKUP(BC$4,Description!$A$136:$C$203,3)*BC1141</f>
        <v>0</v>
      </c>
      <c r="BD538">
        <f t="shared" si="316"/>
        <v>0</v>
      </c>
      <c r="BE538">
        <f>VLOOKUP(BE$4,Description!$A$136:$C$203,3)*BE1141</f>
        <v>0</v>
      </c>
      <c r="BF538">
        <f t="shared" si="317"/>
        <v>0</v>
      </c>
      <c r="BG538">
        <f>VLOOKUP(BG$4,Description!$A$136:$C$203,3)*BG1141</f>
        <v>0</v>
      </c>
      <c r="BH538">
        <f t="shared" si="318"/>
        <v>0</v>
      </c>
      <c r="BI538">
        <f>VLOOKUP(BI$4,Description!$A$136:$C$203,3)*BI1141</f>
        <v>0</v>
      </c>
      <c r="BJ538">
        <f t="shared" si="319"/>
        <v>0</v>
      </c>
      <c r="BK538">
        <f>VLOOKUP(BK$4,Description!$A$136:$C$203,3)*BK1141</f>
        <v>0</v>
      </c>
      <c r="BL538">
        <f t="shared" si="320"/>
        <v>0</v>
      </c>
      <c r="BM538">
        <f>VLOOKUP(BM$4,Description!$A$136:$C$203,3)*BM1141</f>
        <v>0</v>
      </c>
      <c r="BN538">
        <f t="shared" si="321"/>
        <v>0</v>
      </c>
      <c r="BO538">
        <f>VLOOKUP(BO$4,Description!$A$136:$C$203,3)*BO1141</f>
        <v>0</v>
      </c>
      <c r="BP538">
        <f t="shared" si="322"/>
        <v>0</v>
      </c>
      <c r="BQ538">
        <f>VLOOKUP(BQ$4,Description!$A$136:$C$203,3)*BQ1141</f>
        <v>0</v>
      </c>
      <c r="BR538">
        <f t="shared" si="323"/>
        <v>0</v>
      </c>
    </row>
    <row r="539" spans="1:70" x14ac:dyDescent="0.2">
      <c r="A539">
        <f t="shared" si="288"/>
        <v>1157910</v>
      </c>
      <c r="B539">
        <f t="shared" si="289"/>
        <v>32</v>
      </c>
      <c r="C539">
        <f>VLOOKUP(C$4,Description!$A$136:$C$203,3)*C1142</f>
        <v>0</v>
      </c>
      <c r="D539">
        <f t="shared" si="290"/>
        <v>0</v>
      </c>
      <c r="E539">
        <f>VLOOKUP(E$4,Description!$A$136:$C$203,3)*E1142</f>
        <v>1</v>
      </c>
      <c r="F539">
        <f t="shared" si="291"/>
        <v>0</v>
      </c>
      <c r="G539">
        <f>VLOOKUP(G$4,Description!$A$136:$C$203,3)*G1142</f>
        <v>0</v>
      </c>
      <c r="H539">
        <f t="shared" si="292"/>
        <v>0</v>
      </c>
      <c r="I539">
        <f>VLOOKUP(I$4,Description!$A$136:$C$203,3)*I1142</f>
        <v>0</v>
      </c>
      <c r="J539">
        <f t="shared" si="293"/>
        <v>0</v>
      </c>
      <c r="K539">
        <f>VLOOKUP(K$4,Description!$A$136:$C$203,3)*K1142</f>
        <v>0</v>
      </c>
      <c r="L539">
        <f t="shared" si="294"/>
        <v>0</v>
      </c>
      <c r="M539">
        <f>VLOOKUP(M$4,Description!$A$136:$C$203,3)*M1142</f>
        <v>0</v>
      </c>
      <c r="N539">
        <f t="shared" si="295"/>
        <v>0</v>
      </c>
      <c r="O539">
        <f>VLOOKUP(O$4,Description!$A$136:$C$203,3)*O1142</f>
        <v>0</v>
      </c>
      <c r="P539">
        <f t="shared" si="296"/>
        <v>1</v>
      </c>
      <c r="Q539">
        <f>VLOOKUP(Q$4,Description!$A$136:$C$203,3)*Q1142</f>
        <v>0</v>
      </c>
      <c r="R539">
        <f t="shared" si="297"/>
        <v>0</v>
      </c>
      <c r="S539">
        <f>VLOOKUP(S$4,Description!$A$136:$C$203,3)*S1142</f>
        <v>0</v>
      </c>
      <c r="T539">
        <f t="shared" si="298"/>
        <v>0</v>
      </c>
      <c r="U539">
        <f>VLOOKUP(U$4,Description!$A$136:$C$203,3)*U1142</f>
        <v>0</v>
      </c>
      <c r="V539">
        <f t="shared" si="299"/>
        <v>1</v>
      </c>
      <c r="W539">
        <f>VLOOKUP(W$4,Description!$A$136:$C$203,3)*W1142</f>
        <v>0</v>
      </c>
      <c r="X539">
        <f t="shared" si="300"/>
        <v>0</v>
      </c>
      <c r="Y539">
        <f>VLOOKUP(Y$4,Description!$A$136:$C$203,3)*Y1142</f>
        <v>0</v>
      </c>
      <c r="Z539">
        <f t="shared" si="301"/>
        <v>1</v>
      </c>
      <c r="AA539">
        <f>VLOOKUP(AA$4,Description!$A$136:$C$203,3)*AA1142</f>
        <v>4</v>
      </c>
      <c r="AB539">
        <f t="shared" si="302"/>
        <v>1</v>
      </c>
      <c r="AC539">
        <f>VLOOKUP(AC$4,Description!$A$136:$C$203,3)*AC1142</f>
        <v>5</v>
      </c>
      <c r="AD539">
        <f t="shared" si="303"/>
        <v>0</v>
      </c>
      <c r="AE539">
        <f>VLOOKUP(AE$4,Description!$A$136:$C$203,3)*AE1142</f>
        <v>0</v>
      </c>
      <c r="AF539">
        <f t="shared" si="304"/>
        <v>1</v>
      </c>
      <c r="AG539">
        <f>VLOOKUP(AG$4,Description!$A$136:$C$203,3)*AG1142</f>
        <v>0</v>
      </c>
      <c r="AH539">
        <f t="shared" si="305"/>
        <v>0</v>
      </c>
      <c r="AI539">
        <f>VLOOKUP(AI$4,Description!$A$136:$C$203,3)*AI1142</f>
        <v>1</v>
      </c>
      <c r="AJ539">
        <f t="shared" si="306"/>
        <v>0</v>
      </c>
      <c r="AK539">
        <f>VLOOKUP(AK$4,Description!$A$136:$C$203,3)*AK1142</f>
        <v>0</v>
      </c>
      <c r="AL539">
        <f t="shared" si="307"/>
        <v>0</v>
      </c>
      <c r="AM539">
        <f>VLOOKUP(AM$4,Description!$A$136:$C$203,3)*AM1142</f>
        <v>0</v>
      </c>
      <c r="AN539">
        <f t="shared" si="308"/>
        <v>0</v>
      </c>
      <c r="AO539">
        <f>VLOOKUP(AO$4,Description!$A$136:$C$203,3)*AO1142</f>
        <v>2</v>
      </c>
      <c r="AP539">
        <f t="shared" si="309"/>
        <v>1</v>
      </c>
      <c r="AQ539">
        <f>VLOOKUP(AQ$4,Description!$A$136:$C$203,3)*AQ1142</f>
        <v>0</v>
      </c>
      <c r="AR539">
        <f t="shared" si="310"/>
        <v>0</v>
      </c>
      <c r="AS539">
        <f>VLOOKUP(AS$4,Description!$A$136:$C$203,3)*AS1142</f>
        <v>0</v>
      </c>
      <c r="AT539">
        <f t="shared" si="311"/>
        <v>1</v>
      </c>
      <c r="AU539">
        <f>VLOOKUP(AU$4,Description!$A$136:$C$203,3)*AU1142</f>
        <v>0</v>
      </c>
      <c r="AV539">
        <f t="shared" si="312"/>
        <v>0</v>
      </c>
      <c r="AW539">
        <f>VLOOKUP(AW$4,Description!$A$136:$C$203,3)*AW1142</f>
        <v>2</v>
      </c>
      <c r="AX539">
        <f t="shared" si="313"/>
        <v>1</v>
      </c>
      <c r="AY539">
        <f>VLOOKUP(AY$4,Description!$A$136:$C$203,3)*AY1142</f>
        <v>0</v>
      </c>
      <c r="AZ539">
        <f t="shared" si="314"/>
        <v>0</v>
      </c>
      <c r="BA539">
        <f>VLOOKUP(BA$4,Description!$A$136:$C$203,3)*BA1142</f>
        <v>6</v>
      </c>
      <c r="BB539">
        <f t="shared" si="315"/>
        <v>0</v>
      </c>
      <c r="BC539">
        <f>VLOOKUP(BC$4,Description!$A$136:$C$203,3)*BC1142</f>
        <v>0</v>
      </c>
      <c r="BD539">
        <f t="shared" si="316"/>
        <v>1</v>
      </c>
      <c r="BE539">
        <f>VLOOKUP(BE$4,Description!$A$136:$C$203,3)*BE1142</f>
        <v>0</v>
      </c>
      <c r="BF539">
        <f t="shared" si="317"/>
        <v>0</v>
      </c>
      <c r="BG539">
        <f>VLOOKUP(BG$4,Description!$A$136:$C$203,3)*BG1142</f>
        <v>1</v>
      </c>
      <c r="BH539">
        <f t="shared" si="318"/>
        <v>0</v>
      </c>
      <c r="BI539">
        <f>VLOOKUP(BI$4,Description!$A$136:$C$203,3)*BI1142</f>
        <v>0</v>
      </c>
      <c r="BJ539">
        <f t="shared" si="319"/>
        <v>1</v>
      </c>
      <c r="BK539">
        <f>VLOOKUP(BK$4,Description!$A$136:$C$203,3)*BK1142</f>
        <v>0</v>
      </c>
      <c r="BL539">
        <f t="shared" si="320"/>
        <v>0</v>
      </c>
      <c r="BM539">
        <f>VLOOKUP(BM$4,Description!$A$136:$C$203,3)*BM1142</f>
        <v>0</v>
      </c>
      <c r="BN539">
        <f t="shared" si="321"/>
        <v>0</v>
      </c>
      <c r="BO539">
        <f>VLOOKUP(BO$4,Description!$A$136:$C$203,3)*BO1142</f>
        <v>0</v>
      </c>
      <c r="BP539">
        <f t="shared" si="322"/>
        <v>0</v>
      </c>
      <c r="BQ539">
        <f>VLOOKUP(BQ$4,Description!$A$136:$C$203,3)*BQ1142</f>
        <v>0</v>
      </c>
      <c r="BR539">
        <f t="shared" si="323"/>
        <v>0</v>
      </c>
    </row>
    <row r="540" spans="1:70" x14ac:dyDescent="0.2">
      <c r="A540">
        <f t="shared" si="288"/>
        <v>1157950</v>
      </c>
      <c r="B540">
        <f t="shared" si="289"/>
        <v>25</v>
      </c>
      <c r="C540">
        <f>VLOOKUP(C$4,Description!$A$136:$C$203,3)*C1143</f>
        <v>0</v>
      </c>
      <c r="D540">
        <f t="shared" si="290"/>
        <v>0</v>
      </c>
      <c r="E540">
        <f>VLOOKUP(E$4,Description!$A$136:$C$203,3)*E1143</f>
        <v>0</v>
      </c>
      <c r="F540">
        <f t="shared" si="291"/>
        <v>0</v>
      </c>
      <c r="G540">
        <f>VLOOKUP(G$4,Description!$A$136:$C$203,3)*G1143</f>
        <v>0</v>
      </c>
      <c r="H540">
        <f t="shared" si="292"/>
        <v>0</v>
      </c>
      <c r="I540">
        <f>VLOOKUP(I$4,Description!$A$136:$C$203,3)*I1143</f>
        <v>0</v>
      </c>
      <c r="J540">
        <f t="shared" si="293"/>
        <v>0</v>
      </c>
      <c r="K540">
        <f>VLOOKUP(K$4,Description!$A$136:$C$203,3)*K1143</f>
        <v>0</v>
      </c>
      <c r="L540">
        <f t="shared" si="294"/>
        <v>0</v>
      </c>
      <c r="M540">
        <f>VLOOKUP(M$4,Description!$A$136:$C$203,3)*M1143</f>
        <v>0</v>
      </c>
      <c r="N540">
        <f t="shared" si="295"/>
        <v>0</v>
      </c>
      <c r="O540">
        <f>VLOOKUP(O$4,Description!$A$136:$C$203,3)*O1143</f>
        <v>0</v>
      </c>
      <c r="P540">
        <f t="shared" si="296"/>
        <v>1</v>
      </c>
      <c r="Q540">
        <f>VLOOKUP(Q$4,Description!$A$136:$C$203,3)*Q1143</f>
        <v>0</v>
      </c>
      <c r="R540">
        <f t="shared" si="297"/>
        <v>0</v>
      </c>
      <c r="S540">
        <f>VLOOKUP(S$4,Description!$A$136:$C$203,3)*S1143</f>
        <v>0</v>
      </c>
      <c r="T540">
        <f t="shared" si="298"/>
        <v>0</v>
      </c>
      <c r="U540">
        <f>VLOOKUP(U$4,Description!$A$136:$C$203,3)*U1143</f>
        <v>0</v>
      </c>
      <c r="V540">
        <f t="shared" si="299"/>
        <v>1</v>
      </c>
      <c r="W540">
        <f>VLOOKUP(W$4,Description!$A$136:$C$203,3)*W1143</f>
        <v>0</v>
      </c>
      <c r="X540">
        <f t="shared" si="300"/>
        <v>0</v>
      </c>
      <c r="Y540">
        <f>VLOOKUP(Y$4,Description!$A$136:$C$203,3)*Y1143</f>
        <v>0</v>
      </c>
      <c r="Z540">
        <f t="shared" si="301"/>
        <v>1</v>
      </c>
      <c r="AA540">
        <f>VLOOKUP(AA$4,Description!$A$136:$C$203,3)*AA1143</f>
        <v>4</v>
      </c>
      <c r="AB540">
        <f t="shared" si="302"/>
        <v>1</v>
      </c>
      <c r="AC540">
        <f>VLOOKUP(AC$4,Description!$A$136:$C$203,3)*AC1143</f>
        <v>5</v>
      </c>
      <c r="AD540">
        <f t="shared" si="303"/>
        <v>0</v>
      </c>
      <c r="AE540">
        <f>VLOOKUP(AE$4,Description!$A$136:$C$203,3)*AE1143</f>
        <v>0</v>
      </c>
      <c r="AF540">
        <f t="shared" si="304"/>
        <v>1</v>
      </c>
      <c r="AG540">
        <f>VLOOKUP(AG$4,Description!$A$136:$C$203,3)*AG1143</f>
        <v>0</v>
      </c>
      <c r="AH540">
        <f t="shared" si="305"/>
        <v>0</v>
      </c>
      <c r="AI540">
        <f>VLOOKUP(AI$4,Description!$A$136:$C$203,3)*AI1143</f>
        <v>0</v>
      </c>
      <c r="AJ540">
        <f t="shared" si="306"/>
        <v>0</v>
      </c>
      <c r="AK540">
        <f>VLOOKUP(AK$4,Description!$A$136:$C$203,3)*AK1143</f>
        <v>0</v>
      </c>
      <c r="AL540">
        <f t="shared" si="307"/>
        <v>0</v>
      </c>
      <c r="AM540">
        <f>VLOOKUP(AM$4,Description!$A$136:$C$203,3)*AM1143</f>
        <v>0</v>
      </c>
      <c r="AN540">
        <f t="shared" si="308"/>
        <v>0</v>
      </c>
      <c r="AO540">
        <f>VLOOKUP(AO$4,Description!$A$136:$C$203,3)*AO1143</f>
        <v>2</v>
      </c>
      <c r="AP540">
        <f t="shared" si="309"/>
        <v>1</v>
      </c>
      <c r="AQ540">
        <f>VLOOKUP(AQ$4,Description!$A$136:$C$203,3)*AQ1143</f>
        <v>0</v>
      </c>
      <c r="AR540">
        <f t="shared" si="310"/>
        <v>0</v>
      </c>
      <c r="AS540">
        <f>VLOOKUP(AS$4,Description!$A$136:$C$203,3)*AS1143</f>
        <v>0</v>
      </c>
      <c r="AT540">
        <f t="shared" si="311"/>
        <v>1</v>
      </c>
      <c r="AU540">
        <f>VLOOKUP(AU$4,Description!$A$136:$C$203,3)*AU1143</f>
        <v>0</v>
      </c>
      <c r="AV540">
        <f t="shared" si="312"/>
        <v>1</v>
      </c>
      <c r="AW540">
        <f>VLOOKUP(AW$4,Description!$A$136:$C$203,3)*AW1143</f>
        <v>0</v>
      </c>
      <c r="AX540">
        <f t="shared" si="313"/>
        <v>1</v>
      </c>
      <c r="AY540">
        <f>VLOOKUP(AY$4,Description!$A$136:$C$203,3)*AY1143</f>
        <v>0</v>
      </c>
      <c r="AZ540">
        <f t="shared" si="314"/>
        <v>0</v>
      </c>
      <c r="BA540">
        <f>VLOOKUP(BA$4,Description!$A$136:$C$203,3)*BA1143</f>
        <v>0</v>
      </c>
      <c r="BB540">
        <f t="shared" si="315"/>
        <v>0</v>
      </c>
      <c r="BC540">
        <f>VLOOKUP(BC$4,Description!$A$136:$C$203,3)*BC1143</f>
        <v>5</v>
      </c>
      <c r="BD540">
        <f t="shared" si="316"/>
        <v>0</v>
      </c>
      <c r="BE540">
        <f>VLOOKUP(BE$4,Description!$A$136:$C$203,3)*BE1143</f>
        <v>0</v>
      </c>
      <c r="BF540">
        <f t="shared" si="317"/>
        <v>0</v>
      </c>
      <c r="BG540">
        <f>VLOOKUP(BG$4,Description!$A$136:$C$203,3)*BG1143</f>
        <v>0</v>
      </c>
      <c r="BH540">
        <f t="shared" si="318"/>
        <v>0</v>
      </c>
      <c r="BI540">
        <f>VLOOKUP(BI$4,Description!$A$136:$C$203,3)*BI1143</f>
        <v>0</v>
      </c>
      <c r="BJ540">
        <f t="shared" si="319"/>
        <v>0</v>
      </c>
      <c r="BK540">
        <f>VLOOKUP(BK$4,Description!$A$136:$C$203,3)*BK1143</f>
        <v>0</v>
      </c>
      <c r="BL540">
        <f t="shared" si="320"/>
        <v>0</v>
      </c>
      <c r="BM540">
        <f>VLOOKUP(BM$4,Description!$A$136:$C$203,3)*BM1143</f>
        <v>0</v>
      </c>
      <c r="BN540">
        <f t="shared" si="321"/>
        <v>0</v>
      </c>
      <c r="BO540">
        <f>VLOOKUP(BO$4,Description!$A$136:$C$203,3)*BO1143</f>
        <v>0</v>
      </c>
      <c r="BP540">
        <f t="shared" si="322"/>
        <v>0</v>
      </c>
      <c r="BQ540">
        <f>VLOOKUP(BQ$4,Description!$A$136:$C$203,3)*BQ1143</f>
        <v>0</v>
      </c>
      <c r="BR540">
        <f t="shared" si="323"/>
        <v>0</v>
      </c>
    </row>
    <row r="541" spans="1:70" x14ac:dyDescent="0.2">
      <c r="A541">
        <f t="shared" si="288"/>
        <v>1158030</v>
      </c>
      <c r="B541">
        <f t="shared" si="289"/>
        <v>0</v>
      </c>
      <c r="C541">
        <f>VLOOKUP(C$4,Description!$A$136:$C$203,3)*C1144</f>
        <v>0</v>
      </c>
      <c r="D541">
        <f t="shared" si="290"/>
        <v>0</v>
      </c>
      <c r="E541">
        <f>VLOOKUP(E$4,Description!$A$136:$C$203,3)*E1144</f>
        <v>0</v>
      </c>
      <c r="F541">
        <f t="shared" si="291"/>
        <v>0</v>
      </c>
      <c r="G541">
        <f>VLOOKUP(G$4,Description!$A$136:$C$203,3)*G1144</f>
        <v>0</v>
      </c>
      <c r="H541">
        <f t="shared" si="292"/>
        <v>0</v>
      </c>
      <c r="I541">
        <f>VLOOKUP(I$4,Description!$A$136:$C$203,3)*I1144</f>
        <v>0</v>
      </c>
      <c r="J541">
        <f t="shared" si="293"/>
        <v>0</v>
      </c>
      <c r="K541">
        <f>VLOOKUP(K$4,Description!$A$136:$C$203,3)*K1144</f>
        <v>0</v>
      </c>
      <c r="L541">
        <f t="shared" si="294"/>
        <v>0</v>
      </c>
      <c r="M541">
        <f>VLOOKUP(M$4,Description!$A$136:$C$203,3)*M1144</f>
        <v>0</v>
      </c>
      <c r="N541">
        <f t="shared" si="295"/>
        <v>0</v>
      </c>
      <c r="O541">
        <f>VLOOKUP(O$4,Description!$A$136:$C$203,3)*O1144</f>
        <v>0</v>
      </c>
      <c r="P541">
        <f t="shared" si="296"/>
        <v>0</v>
      </c>
      <c r="Q541">
        <f>VLOOKUP(Q$4,Description!$A$136:$C$203,3)*Q1144</f>
        <v>0</v>
      </c>
      <c r="R541">
        <f t="shared" si="297"/>
        <v>0</v>
      </c>
      <c r="S541">
        <f>VLOOKUP(S$4,Description!$A$136:$C$203,3)*S1144</f>
        <v>0</v>
      </c>
      <c r="T541">
        <f t="shared" si="298"/>
        <v>0</v>
      </c>
      <c r="U541">
        <f>VLOOKUP(U$4,Description!$A$136:$C$203,3)*U1144</f>
        <v>0</v>
      </c>
      <c r="V541">
        <f t="shared" si="299"/>
        <v>0</v>
      </c>
      <c r="W541">
        <f>VLOOKUP(W$4,Description!$A$136:$C$203,3)*W1144</f>
        <v>0</v>
      </c>
      <c r="X541">
        <f t="shared" si="300"/>
        <v>0</v>
      </c>
      <c r="Y541">
        <f>VLOOKUP(Y$4,Description!$A$136:$C$203,3)*Y1144</f>
        <v>0</v>
      </c>
      <c r="Z541">
        <f t="shared" si="301"/>
        <v>0</v>
      </c>
      <c r="AA541">
        <f>VLOOKUP(AA$4,Description!$A$136:$C$203,3)*AA1144</f>
        <v>0</v>
      </c>
      <c r="AB541">
        <f t="shared" si="302"/>
        <v>0</v>
      </c>
      <c r="AC541">
        <f>VLOOKUP(AC$4,Description!$A$136:$C$203,3)*AC1144</f>
        <v>0</v>
      </c>
      <c r="AD541">
        <f t="shared" si="303"/>
        <v>0</v>
      </c>
      <c r="AE541">
        <f>VLOOKUP(AE$4,Description!$A$136:$C$203,3)*AE1144</f>
        <v>0</v>
      </c>
      <c r="AF541">
        <f t="shared" si="304"/>
        <v>0</v>
      </c>
      <c r="AG541">
        <f>VLOOKUP(AG$4,Description!$A$136:$C$203,3)*AG1144</f>
        <v>0</v>
      </c>
      <c r="AH541">
        <f t="shared" si="305"/>
        <v>0</v>
      </c>
      <c r="AI541">
        <f>VLOOKUP(AI$4,Description!$A$136:$C$203,3)*AI1144</f>
        <v>0</v>
      </c>
      <c r="AJ541">
        <f t="shared" si="306"/>
        <v>0</v>
      </c>
      <c r="AK541">
        <f>VLOOKUP(AK$4,Description!$A$136:$C$203,3)*AK1144</f>
        <v>0</v>
      </c>
      <c r="AL541">
        <f t="shared" si="307"/>
        <v>0</v>
      </c>
      <c r="AM541">
        <f>VLOOKUP(AM$4,Description!$A$136:$C$203,3)*AM1144</f>
        <v>0</v>
      </c>
      <c r="AN541">
        <f t="shared" si="308"/>
        <v>0</v>
      </c>
      <c r="AO541">
        <f>VLOOKUP(AO$4,Description!$A$136:$C$203,3)*AO1144</f>
        <v>0</v>
      </c>
      <c r="AP541">
        <f t="shared" si="309"/>
        <v>0</v>
      </c>
      <c r="AQ541">
        <f>VLOOKUP(AQ$4,Description!$A$136:$C$203,3)*AQ1144</f>
        <v>0</v>
      </c>
      <c r="AR541">
        <f t="shared" si="310"/>
        <v>0</v>
      </c>
      <c r="AS541">
        <f>VLOOKUP(AS$4,Description!$A$136:$C$203,3)*AS1144</f>
        <v>0</v>
      </c>
      <c r="AT541">
        <f t="shared" si="311"/>
        <v>0</v>
      </c>
      <c r="AU541">
        <f>VLOOKUP(AU$4,Description!$A$136:$C$203,3)*AU1144</f>
        <v>0</v>
      </c>
      <c r="AV541">
        <f t="shared" si="312"/>
        <v>0</v>
      </c>
      <c r="AW541">
        <f>VLOOKUP(AW$4,Description!$A$136:$C$203,3)*AW1144</f>
        <v>0</v>
      </c>
      <c r="AX541">
        <f t="shared" si="313"/>
        <v>0</v>
      </c>
      <c r="AY541">
        <f>VLOOKUP(AY$4,Description!$A$136:$C$203,3)*AY1144</f>
        <v>0</v>
      </c>
      <c r="AZ541">
        <f t="shared" si="314"/>
        <v>0</v>
      </c>
      <c r="BA541">
        <f>VLOOKUP(BA$4,Description!$A$136:$C$203,3)*BA1144</f>
        <v>0</v>
      </c>
      <c r="BB541">
        <f t="shared" si="315"/>
        <v>0</v>
      </c>
      <c r="BC541">
        <f>VLOOKUP(BC$4,Description!$A$136:$C$203,3)*BC1144</f>
        <v>0</v>
      </c>
      <c r="BD541">
        <f t="shared" si="316"/>
        <v>0</v>
      </c>
      <c r="BE541">
        <f>VLOOKUP(BE$4,Description!$A$136:$C$203,3)*BE1144</f>
        <v>0</v>
      </c>
      <c r="BF541">
        <f t="shared" si="317"/>
        <v>0</v>
      </c>
      <c r="BG541">
        <f>VLOOKUP(BG$4,Description!$A$136:$C$203,3)*BG1144</f>
        <v>0</v>
      </c>
      <c r="BH541">
        <f t="shared" si="318"/>
        <v>0</v>
      </c>
      <c r="BI541">
        <f>VLOOKUP(BI$4,Description!$A$136:$C$203,3)*BI1144</f>
        <v>0</v>
      </c>
      <c r="BJ541">
        <f t="shared" si="319"/>
        <v>0</v>
      </c>
      <c r="BK541">
        <f>VLOOKUP(BK$4,Description!$A$136:$C$203,3)*BK1144</f>
        <v>0</v>
      </c>
      <c r="BL541">
        <f t="shared" si="320"/>
        <v>0</v>
      </c>
      <c r="BM541">
        <f>VLOOKUP(BM$4,Description!$A$136:$C$203,3)*BM1144</f>
        <v>0</v>
      </c>
      <c r="BN541">
        <f t="shared" si="321"/>
        <v>0</v>
      </c>
      <c r="BO541">
        <f>VLOOKUP(BO$4,Description!$A$136:$C$203,3)*BO1144</f>
        <v>0</v>
      </c>
      <c r="BP541">
        <f t="shared" si="322"/>
        <v>0</v>
      </c>
      <c r="BQ541">
        <f>VLOOKUP(BQ$4,Description!$A$136:$C$203,3)*BQ1144</f>
        <v>0</v>
      </c>
      <c r="BR541">
        <f t="shared" si="323"/>
        <v>0</v>
      </c>
    </row>
    <row r="542" spans="1:70" x14ac:dyDescent="0.2">
      <c r="A542">
        <f t="shared" si="288"/>
        <v>1158080</v>
      </c>
      <c r="B542">
        <f t="shared" si="289"/>
        <v>0</v>
      </c>
      <c r="C542">
        <f>VLOOKUP(C$4,Description!$A$136:$C$203,3)*C1145</f>
        <v>0</v>
      </c>
      <c r="D542">
        <f t="shared" si="290"/>
        <v>0</v>
      </c>
      <c r="E542">
        <f>VLOOKUP(E$4,Description!$A$136:$C$203,3)*E1145</f>
        <v>0</v>
      </c>
      <c r="F542">
        <f t="shared" si="291"/>
        <v>0</v>
      </c>
      <c r="G542">
        <f>VLOOKUP(G$4,Description!$A$136:$C$203,3)*G1145</f>
        <v>0</v>
      </c>
      <c r="H542">
        <f t="shared" si="292"/>
        <v>0</v>
      </c>
      <c r="I542">
        <f>VLOOKUP(I$4,Description!$A$136:$C$203,3)*I1145</f>
        <v>0</v>
      </c>
      <c r="J542">
        <f t="shared" si="293"/>
        <v>0</v>
      </c>
      <c r="K542">
        <f>VLOOKUP(K$4,Description!$A$136:$C$203,3)*K1145</f>
        <v>0</v>
      </c>
      <c r="L542">
        <f t="shared" si="294"/>
        <v>0</v>
      </c>
      <c r="M542">
        <f>VLOOKUP(M$4,Description!$A$136:$C$203,3)*M1145</f>
        <v>0</v>
      </c>
      <c r="N542">
        <f t="shared" si="295"/>
        <v>0</v>
      </c>
      <c r="O542">
        <f>VLOOKUP(O$4,Description!$A$136:$C$203,3)*O1145</f>
        <v>0</v>
      </c>
      <c r="P542">
        <f t="shared" si="296"/>
        <v>0</v>
      </c>
      <c r="Q542">
        <f>VLOOKUP(Q$4,Description!$A$136:$C$203,3)*Q1145</f>
        <v>0</v>
      </c>
      <c r="R542">
        <f t="shared" si="297"/>
        <v>0</v>
      </c>
      <c r="S542">
        <f>VLOOKUP(S$4,Description!$A$136:$C$203,3)*S1145</f>
        <v>0</v>
      </c>
      <c r="T542">
        <f t="shared" si="298"/>
        <v>0</v>
      </c>
      <c r="U542">
        <f>VLOOKUP(U$4,Description!$A$136:$C$203,3)*U1145</f>
        <v>0</v>
      </c>
      <c r="V542">
        <f t="shared" si="299"/>
        <v>0</v>
      </c>
      <c r="W542">
        <f>VLOOKUP(W$4,Description!$A$136:$C$203,3)*W1145</f>
        <v>0</v>
      </c>
      <c r="X542">
        <f t="shared" si="300"/>
        <v>0</v>
      </c>
      <c r="Y542">
        <f>VLOOKUP(Y$4,Description!$A$136:$C$203,3)*Y1145</f>
        <v>0</v>
      </c>
      <c r="Z542">
        <f t="shared" si="301"/>
        <v>0</v>
      </c>
      <c r="AA542">
        <f>VLOOKUP(AA$4,Description!$A$136:$C$203,3)*AA1145</f>
        <v>0</v>
      </c>
      <c r="AB542">
        <f t="shared" si="302"/>
        <v>0</v>
      </c>
      <c r="AC542">
        <f>VLOOKUP(AC$4,Description!$A$136:$C$203,3)*AC1145</f>
        <v>0</v>
      </c>
      <c r="AD542">
        <f t="shared" si="303"/>
        <v>0</v>
      </c>
      <c r="AE542">
        <f>VLOOKUP(AE$4,Description!$A$136:$C$203,3)*AE1145</f>
        <v>0</v>
      </c>
      <c r="AF542">
        <f t="shared" si="304"/>
        <v>0</v>
      </c>
      <c r="AG542">
        <f>VLOOKUP(AG$4,Description!$A$136:$C$203,3)*AG1145</f>
        <v>0</v>
      </c>
      <c r="AH542">
        <f t="shared" si="305"/>
        <v>0</v>
      </c>
      <c r="AI542">
        <f>VLOOKUP(AI$4,Description!$A$136:$C$203,3)*AI1145</f>
        <v>0</v>
      </c>
      <c r="AJ542">
        <f t="shared" si="306"/>
        <v>0</v>
      </c>
      <c r="AK542">
        <f>VLOOKUP(AK$4,Description!$A$136:$C$203,3)*AK1145</f>
        <v>0</v>
      </c>
      <c r="AL542">
        <f t="shared" si="307"/>
        <v>0</v>
      </c>
      <c r="AM542">
        <f>VLOOKUP(AM$4,Description!$A$136:$C$203,3)*AM1145</f>
        <v>0</v>
      </c>
      <c r="AN542">
        <f t="shared" si="308"/>
        <v>0</v>
      </c>
      <c r="AO542">
        <f>VLOOKUP(AO$4,Description!$A$136:$C$203,3)*AO1145</f>
        <v>0</v>
      </c>
      <c r="AP542">
        <f t="shared" si="309"/>
        <v>0</v>
      </c>
      <c r="AQ542">
        <f>VLOOKUP(AQ$4,Description!$A$136:$C$203,3)*AQ1145</f>
        <v>0</v>
      </c>
      <c r="AR542">
        <f t="shared" si="310"/>
        <v>0</v>
      </c>
      <c r="AS542">
        <f>VLOOKUP(AS$4,Description!$A$136:$C$203,3)*AS1145</f>
        <v>0</v>
      </c>
      <c r="AT542">
        <f t="shared" si="311"/>
        <v>0</v>
      </c>
      <c r="AU542">
        <f>VLOOKUP(AU$4,Description!$A$136:$C$203,3)*AU1145</f>
        <v>0</v>
      </c>
      <c r="AV542">
        <f t="shared" si="312"/>
        <v>0</v>
      </c>
      <c r="AW542">
        <f>VLOOKUP(AW$4,Description!$A$136:$C$203,3)*AW1145</f>
        <v>0</v>
      </c>
      <c r="AX542">
        <f t="shared" si="313"/>
        <v>0</v>
      </c>
      <c r="AY542">
        <f>VLOOKUP(AY$4,Description!$A$136:$C$203,3)*AY1145</f>
        <v>0</v>
      </c>
      <c r="AZ542">
        <f t="shared" si="314"/>
        <v>0</v>
      </c>
      <c r="BA542">
        <f>VLOOKUP(BA$4,Description!$A$136:$C$203,3)*BA1145</f>
        <v>0</v>
      </c>
      <c r="BB542">
        <f t="shared" si="315"/>
        <v>0</v>
      </c>
      <c r="BC542">
        <f>VLOOKUP(BC$4,Description!$A$136:$C$203,3)*BC1145</f>
        <v>0</v>
      </c>
      <c r="BD542">
        <f t="shared" si="316"/>
        <v>0</v>
      </c>
      <c r="BE542">
        <f>VLOOKUP(BE$4,Description!$A$136:$C$203,3)*BE1145</f>
        <v>0</v>
      </c>
      <c r="BF542">
        <f t="shared" si="317"/>
        <v>0</v>
      </c>
      <c r="BG542">
        <f>VLOOKUP(BG$4,Description!$A$136:$C$203,3)*BG1145</f>
        <v>0</v>
      </c>
      <c r="BH542">
        <f t="shared" si="318"/>
        <v>0</v>
      </c>
      <c r="BI542">
        <f>VLOOKUP(BI$4,Description!$A$136:$C$203,3)*BI1145</f>
        <v>0</v>
      </c>
      <c r="BJ542">
        <f t="shared" si="319"/>
        <v>0</v>
      </c>
      <c r="BK542">
        <f>VLOOKUP(BK$4,Description!$A$136:$C$203,3)*BK1145</f>
        <v>0</v>
      </c>
      <c r="BL542">
        <f t="shared" si="320"/>
        <v>0</v>
      </c>
      <c r="BM542">
        <f>VLOOKUP(BM$4,Description!$A$136:$C$203,3)*BM1145</f>
        <v>0</v>
      </c>
      <c r="BN542">
        <f t="shared" si="321"/>
        <v>0</v>
      </c>
      <c r="BO542">
        <f>VLOOKUP(BO$4,Description!$A$136:$C$203,3)*BO1145</f>
        <v>0</v>
      </c>
      <c r="BP542">
        <f t="shared" si="322"/>
        <v>0</v>
      </c>
      <c r="BQ542">
        <f>VLOOKUP(BQ$4,Description!$A$136:$C$203,3)*BQ1145</f>
        <v>0</v>
      </c>
      <c r="BR542">
        <f t="shared" si="323"/>
        <v>0</v>
      </c>
    </row>
    <row r="543" spans="1:70" x14ac:dyDescent="0.2">
      <c r="A543">
        <f t="shared" si="288"/>
        <v>1158120</v>
      </c>
      <c r="B543">
        <f t="shared" si="289"/>
        <v>18</v>
      </c>
      <c r="C543">
        <f>VLOOKUP(C$4,Description!$A$136:$C$203,3)*C1146</f>
        <v>0</v>
      </c>
      <c r="D543">
        <f t="shared" si="290"/>
        <v>1</v>
      </c>
      <c r="E543">
        <f>VLOOKUP(E$4,Description!$A$136:$C$203,3)*E1146</f>
        <v>0</v>
      </c>
      <c r="F543">
        <f t="shared" si="291"/>
        <v>1</v>
      </c>
      <c r="G543">
        <f>VLOOKUP(G$4,Description!$A$136:$C$203,3)*G1146</f>
        <v>0</v>
      </c>
      <c r="H543">
        <f t="shared" si="292"/>
        <v>0</v>
      </c>
      <c r="I543">
        <f>VLOOKUP(I$4,Description!$A$136:$C$203,3)*I1146</f>
        <v>0</v>
      </c>
      <c r="J543">
        <f t="shared" si="293"/>
        <v>0</v>
      </c>
      <c r="K543">
        <f>VLOOKUP(K$4,Description!$A$136:$C$203,3)*K1146</f>
        <v>0</v>
      </c>
      <c r="L543">
        <f t="shared" si="294"/>
        <v>0</v>
      </c>
      <c r="M543">
        <f>VLOOKUP(M$4,Description!$A$136:$C$203,3)*M1146</f>
        <v>0</v>
      </c>
      <c r="N543">
        <f t="shared" si="295"/>
        <v>0</v>
      </c>
      <c r="O543">
        <f>VLOOKUP(O$4,Description!$A$136:$C$203,3)*O1146</f>
        <v>0</v>
      </c>
      <c r="P543">
        <f t="shared" si="296"/>
        <v>1</v>
      </c>
      <c r="Q543">
        <f>VLOOKUP(Q$4,Description!$A$136:$C$203,3)*Q1146</f>
        <v>0</v>
      </c>
      <c r="R543">
        <f t="shared" si="297"/>
        <v>0</v>
      </c>
      <c r="S543">
        <f>VLOOKUP(S$4,Description!$A$136:$C$203,3)*S1146</f>
        <v>0</v>
      </c>
      <c r="T543">
        <f t="shared" si="298"/>
        <v>0</v>
      </c>
      <c r="U543">
        <f>VLOOKUP(U$4,Description!$A$136:$C$203,3)*U1146</f>
        <v>0</v>
      </c>
      <c r="V543">
        <f t="shared" si="299"/>
        <v>1</v>
      </c>
      <c r="W543">
        <f>VLOOKUP(W$4,Description!$A$136:$C$203,3)*W1146</f>
        <v>0</v>
      </c>
      <c r="X543">
        <f t="shared" si="300"/>
        <v>0</v>
      </c>
      <c r="Y543">
        <f>VLOOKUP(Y$4,Description!$A$136:$C$203,3)*Y1146</f>
        <v>0</v>
      </c>
      <c r="Z543">
        <f t="shared" si="301"/>
        <v>0</v>
      </c>
      <c r="AA543">
        <f>VLOOKUP(AA$4,Description!$A$136:$C$203,3)*AA1146</f>
        <v>4</v>
      </c>
      <c r="AB543">
        <f t="shared" si="302"/>
        <v>1</v>
      </c>
      <c r="AC543">
        <f>VLOOKUP(AC$4,Description!$A$136:$C$203,3)*AC1146</f>
        <v>0</v>
      </c>
      <c r="AD543">
        <f t="shared" si="303"/>
        <v>0</v>
      </c>
      <c r="AE543">
        <f>VLOOKUP(AE$4,Description!$A$136:$C$203,3)*AE1146</f>
        <v>0</v>
      </c>
      <c r="AF543">
        <f t="shared" si="304"/>
        <v>1</v>
      </c>
      <c r="AG543">
        <f>VLOOKUP(AG$4,Description!$A$136:$C$203,3)*AG1146</f>
        <v>0</v>
      </c>
      <c r="AH543">
        <f t="shared" si="305"/>
        <v>0</v>
      </c>
      <c r="AI543">
        <f>VLOOKUP(AI$4,Description!$A$136:$C$203,3)*AI1146</f>
        <v>1</v>
      </c>
      <c r="AJ543">
        <f t="shared" si="306"/>
        <v>0</v>
      </c>
      <c r="AK543">
        <f>VLOOKUP(AK$4,Description!$A$136:$C$203,3)*AK1146</f>
        <v>0</v>
      </c>
      <c r="AL543">
        <f t="shared" si="307"/>
        <v>1</v>
      </c>
      <c r="AM543">
        <f>VLOOKUP(AM$4,Description!$A$136:$C$203,3)*AM1146</f>
        <v>0</v>
      </c>
      <c r="AN543">
        <f t="shared" si="308"/>
        <v>1</v>
      </c>
      <c r="AO543">
        <f>VLOOKUP(AO$4,Description!$A$136:$C$203,3)*AO1146</f>
        <v>2</v>
      </c>
      <c r="AP543">
        <f t="shared" si="309"/>
        <v>1</v>
      </c>
      <c r="AQ543">
        <f>VLOOKUP(AQ$4,Description!$A$136:$C$203,3)*AQ1146</f>
        <v>0</v>
      </c>
      <c r="AR543">
        <f t="shared" si="310"/>
        <v>0</v>
      </c>
      <c r="AS543">
        <f>VLOOKUP(AS$4,Description!$A$136:$C$203,3)*AS1146</f>
        <v>0</v>
      </c>
      <c r="AT543">
        <f t="shared" si="311"/>
        <v>1</v>
      </c>
      <c r="AU543">
        <f>VLOOKUP(AU$4,Description!$A$136:$C$203,3)*AU1146</f>
        <v>0</v>
      </c>
      <c r="AV543">
        <f t="shared" si="312"/>
        <v>0</v>
      </c>
      <c r="AW543">
        <f>VLOOKUP(AW$4,Description!$A$136:$C$203,3)*AW1146</f>
        <v>0</v>
      </c>
      <c r="AX543">
        <f t="shared" si="313"/>
        <v>1</v>
      </c>
      <c r="AY543">
        <f>VLOOKUP(AY$4,Description!$A$136:$C$203,3)*AY1146</f>
        <v>0</v>
      </c>
      <c r="AZ543">
        <f t="shared" si="314"/>
        <v>0</v>
      </c>
      <c r="BA543">
        <f>VLOOKUP(BA$4,Description!$A$136:$C$203,3)*BA1146</f>
        <v>0</v>
      </c>
      <c r="BB543">
        <f t="shared" si="315"/>
        <v>0</v>
      </c>
      <c r="BC543">
        <f>VLOOKUP(BC$4,Description!$A$136:$C$203,3)*BC1146</f>
        <v>0</v>
      </c>
      <c r="BD543">
        <f t="shared" si="316"/>
        <v>0</v>
      </c>
      <c r="BE543">
        <f>VLOOKUP(BE$4,Description!$A$136:$C$203,3)*BE1146</f>
        <v>0</v>
      </c>
      <c r="BF543">
        <f t="shared" si="317"/>
        <v>0</v>
      </c>
      <c r="BG543">
        <f>VLOOKUP(BG$4,Description!$A$136:$C$203,3)*BG1146</f>
        <v>0</v>
      </c>
      <c r="BH543">
        <f t="shared" si="318"/>
        <v>0</v>
      </c>
      <c r="BI543">
        <f>VLOOKUP(BI$4,Description!$A$136:$C$203,3)*BI1146</f>
        <v>0</v>
      </c>
      <c r="BJ543">
        <f t="shared" si="319"/>
        <v>0</v>
      </c>
      <c r="BK543">
        <f>VLOOKUP(BK$4,Description!$A$136:$C$203,3)*BK1146</f>
        <v>0</v>
      </c>
      <c r="BL543">
        <f t="shared" si="320"/>
        <v>0</v>
      </c>
      <c r="BM543">
        <f>VLOOKUP(BM$4,Description!$A$136:$C$203,3)*BM1146</f>
        <v>0</v>
      </c>
      <c r="BN543">
        <f t="shared" si="321"/>
        <v>0</v>
      </c>
      <c r="BO543">
        <f>VLOOKUP(BO$4,Description!$A$136:$C$203,3)*BO1146</f>
        <v>0</v>
      </c>
      <c r="BP543">
        <f t="shared" si="322"/>
        <v>0</v>
      </c>
      <c r="BQ543">
        <f>VLOOKUP(BQ$4,Description!$A$136:$C$203,3)*BQ1146</f>
        <v>0</v>
      </c>
      <c r="BR543">
        <f t="shared" si="323"/>
        <v>0</v>
      </c>
    </row>
    <row r="544" spans="1:70" x14ac:dyDescent="0.2">
      <c r="A544">
        <f t="shared" si="288"/>
        <v>1158130</v>
      </c>
      <c r="B544">
        <f t="shared" si="289"/>
        <v>13</v>
      </c>
      <c r="C544">
        <f>VLOOKUP(C$4,Description!$A$136:$C$203,3)*C1147</f>
        <v>0</v>
      </c>
      <c r="D544">
        <f t="shared" si="290"/>
        <v>1</v>
      </c>
      <c r="E544">
        <f>VLOOKUP(E$4,Description!$A$136:$C$203,3)*E1147</f>
        <v>0</v>
      </c>
      <c r="F544">
        <f t="shared" si="291"/>
        <v>1</v>
      </c>
      <c r="G544">
        <f>VLOOKUP(G$4,Description!$A$136:$C$203,3)*G1147</f>
        <v>0</v>
      </c>
      <c r="H544">
        <f t="shared" si="292"/>
        <v>0</v>
      </c>
      <c r="I544">
        <f>VLOOKUP(I$4,Description!$A$136:$C$203,3)*I1147</f>
        <v>0</v>
      </c>
      <c r="J544">
        <f t="shared" si="293"/>
        <v>0</v>
      </c>
      <c r="K544">
        <f>VLOOKUP(K$4,Description!$A$136:$C$203,3)*K1147</f>
        <v>0</v>
      </c>
      <c r="L544">
        <f t="shared" si="294"/>
        <v>0</v>
      </c>
      <c r="M544">
        <f>VLOOKUP(M$4,Description!$A$136:$C$203,3)*M1147</f>
        <v>0</v>
      </c>
      <c r="N544">
        <f t="shared" si="295"/>
        <v>0</v>
      </c>
      <c r="O544">
        <f>VLOOKUP(O$4,Description!$A$136:$C$203,3)*O1147</f>
        <v>0</v>
      </c>
      <c r="P544">
        <f t="shared" si="296"/>
        <v>1</v>
      </c>
      <c r="Q544">
        <f>VLOOKUP(Q$4,Description!$A$136:$C$203,3)*Q1147</f>
        <v>0</v>
      </c>
      <c r="R544">
        <f t="shared" si="297"/>
        <v>0</v>
      </c>
      <c r="S544">
        <f>VLOOKUP(S$4,Description!$A$136:$C$203,3)*S1147</f>
        <v>0</v>
      </c>
      <c r="T544">
        <f t="shared" si="298"/>
        <v>0</v>
      </c>
      <c r="U544">
        <f>VLOOKUP(U$4,Description!$A$136:$C$203,3)*U1147</f>
        <v>5</v>
      </c>
      <c r="V544">
        <f t="shared" si="299"/>
        <v>0</v>
      </c>
      <c r="W544">
        <f>VLOOKUP(W$4,Description!$A$136:$C$203,3)*W1147</f>
        <v>0</v>
      </c>
      <c r="X544">
        <f t="shared" si="300"/>
        <v>0</v>
      </c>
      <c r="Y544">
        <f>VLOOKUP(Y$4,Description!$A$136:$C$203,3)*Y1147</f>
        <v>0</v>
      </c>
      <c r="Z544">
        <f t="shared" si="301"/>
        <v>0</v>
      </c>
      <c r="AA544">
        <f>VLOOKUP(AA$4,Description!$A$136:$C$203,3)*AA1147</f>
        <v>0</v>
      </c>
      <c r="AB544">
        <f t="shared" si="302"/>
        <v>0</v>
      </c>
      <c r="AC544">
        <f>VLOOKUP(AC$4,Description!$A$136:$C$203,3)*AC1147</f>
        <v>0</v>
      </c>
      <c r="AD544">
        <f t="shared" si="303"/>
        <v>0</v>
      </c>
      <c r="AE544">
        <f>VLOOKUP(AE$4,Description!$A$136:$C$203,3)*AE1147</f>
        <v>4</v>
      </c>
      <c r="AF544">
        <f t="shared" si="304"/>
        <v>0</v>
      </c>
      <c r="AG544">
        <f>VLOOKUP(AG$4,Description!$A$136:$C$203,3)*AG1147</f>
        <v>0</v>
      </c>
      <c r="AH544">
        <f t="shared" si="305"/>
        <v>0</v>
      </c>
      <c r="AI544">
        <f>VLOOKUP(AI$4,Description!$A$136:$C$203,3)*AI1147</f>
        <v>0</v>
      </c>
      <c r="AJ544">
        <f t="shared" si="306"/>
        <v>0</v>
      </c>
      <c r="AK544">
        <f>VLOOKUP(AK$4,Description!$A$136:$C$203,3)*AK1147</f>
        <v>0</v>
      </c>
      <c r="AL544">
        <f t="shared" si="307"/>
        <v>0</v>
      </c>
      <c r="AM544">
        <f>VLOOKUP(AM$4,Description!$A$136:$C$203,3)*AM1147</f>
        <v>0</v>
      </c>
      <c r="AN544">
        <f t="shared" si="308"/>
        <v>0</v>
      </c>
      <c r="AO544">
        <f>VLOOKUP(AO$4,Description!$A$136:$C$203,3)*AO1147</f>
        <v>0</v>
      </c>
      <c r="AP544">
        <f t="shared" si="309"/>
        <v>0</v>
      </c>
      <c r="AQ544">
        <f>VLOOKUP(AQ$4,Description!$A$136:$C$203,3)*AQ1147</f>
        <v>0</v>
      </c>
      <c r="AR544">
        <f t="shared" si="310"/>
        <v>0</v>
      </c>
      <c r="AS544">
        <f>VLOOKUP(AS$4,Description!$A$136:$C$203,3)*AS1147</f>
        <v>0</v>
      </c>
      <c r="AT544">
        <f t="shared" si="311"/>
        <v>0</v>
      </c>
      <c r="AU544">
        <f>VLOOKUP(AU$4,Description!$A$136:$C$203,3)*AU1147</f>
        <v>0</v>
      </c>
      <c r="AV544">
        <f t="shared" si="312"/>
        <v>0</v>
      </c>
      <c r="AW544">
        <f>VLOOKUP(AW$4,Description!$A$136:$C$203,3)*AW1147</f>
        <v>0</v>
      </c>
      <c r="AX544">
        <f t="shared" si="313"/>
        <v>1</v>
      </c>
      <c r="AY544">
        <f>VLOOKUP(AY$4,Description!$A$136:$C$203,3)*AY1147</f>
        <v>0</v>
      </c>
      <c r="AZ544">
        <f t="shared" si="314"/>
        <v>0</v>
      </c>
      <c r="BA544">
        <f>VLOOKUP(BA$4,Description!$A$136:$C$203,3)*BA1147</f>
        <v>0</v>
      </c>
      <c r="BB544">
        <f t="shared" si="315"/>
        <v>0</v>
      </c>
      <c r="BC544">
        <f>VLOOKUP(BC$4,Description!$A$136:$C$203,3)*BC1147</f>
        <v>0</v>
      </c>
      <c r="BD544">
        <f t="shared" si="316"/>
        <v>0</v>
      </c>
      <c r="BE544">
        <f>VLOOKUP(BE$4,Description!$A$136:$C$203,3)*BE1147</f>
        <v>0</v>
      </c>
      <c r="BF544">
        <f t="shared" si="317"/>
        <v>0</v>
      </c>
      <c r="BG544">
        <f>VLOOKUP(BG$4,Description!$A$136:$C$203,3)*BG1147</f>
        <v>0</v>
      </c>
      <c r="BH544">
        <f t="shared" si="318"/>
        <v>0</v>
      </c>
      <c r="BI544">
        <f>VLOOKUP(BI$4,Description!$A$136:$C$203,3)*BI1147</f>
        <v>0</v>
      </c>
      <c r="BJ544">
        <f t="shared" si="319"/>
        <v>0</v>
      </c>
      <c r="BK544">
        <f>VLOOKUP(BK$4,Description!$A$136:$C$203,3)*BK1147</f>
        <v>0</v>
      </c>
      <c r="BL544">
        <f t="shared" si="320"/>
        <v>0</v>
      </c>
      <c r="BM544">
        <f>VLOOKUP(BM$4,Description!$A$136:$C$203,3)*BM1147</f>
        <v>0</v>
      </c>
      <c r="BN544">
        <f t="shared" si="321"/>
        <v>0</v>
      </c>
      <c r="BO544">
        <f>VLOOKUP(BO$4,Description!$A$136:$C$203,3)*BO1147</f>
        <v>0</v>
      </c>
      <c r="BP544">
        <f t="shared" si="322"/>
        <v>0</v>
      </c>
      <c r="BQ544">
        <f>VLOOKUP(BQ$4,Description!$A$136:$C$203,3)*BQ1147</f>
        <v>0</v>
      </c>
      <c r="BR544">
        <f t="shared" si="323"/>
        <v>0</v>
      </c>
    </row>
    <row r="545" spans="1:70" x14ac:dyDescent="0.2">
      <c r="A545">
        <f t="shared" si="288"/>
        <v>1158220</v>
      </c>
      <c r="B545">
        <f t="shared" si="289"/>
        <v>23</v>
      </c>
      <c r="C545">
        <f>VLOOKUP(C$4,Description!$A$136:$C$203,3)*C1148</f>
        <v>0</v>
      </c>
      <c r="D545">
        <f t="shared" si="290"/>
        <v>0</v>
      </c>
      <c r="E545">
        <f>VLOOKUP(E$4,Description!$A$136:$C$203,3)*E1148</f>
        <v>1</v>
      </c>
      <c r="F545">
        <f t="shared" si="291"/>
        <v>0</v>
      </c>
      <c r="G545">
        <f>VLOOKUP(G$4,Description!$A$136:$C$203,3)*G1148</f>
        <v>0</v>
      </c>
      <c r="H545">
        <f t="shared" si="292"/>
        <v>1</v>
      </c>
      <c r="I545">
        <f>VLOOKUP(I$4,Description!$A$136:$C$203,3)*I1148</f>
        <v>0</v>
      </c>
      <c r="J545">
        <f t="shared" si="293"/>
        <v>0</v>
      </c>
      <c r="K545">
        <f>VLOOKUP(K$4,Description!$A$136:$C$203,3)*K1148</f>
        <v>0</v>
      </c>
      <c r="L545">
        <f t="shared" si="294"/>
        <v>0</v>
      </c>
      <c r="M545">
        <f>VLOOKUP(M$4,Description!$A$136:$C$203,3)*M1148</f>
        <v>3</v>
      </c>
      <c r="N545">
        <f t="shared" si="295"/>
        <v>0</v>
      </c>
      <c r="O545">
        <f>VLOOKUP(O$4,Description!$A$136:$C$203,3)*O1148</f>
        <v>0</v>
      </c>
      <c r="P545">
        <f t="shared" si="296"/>
        <v>1</v>
      </c>
      <c r="Q545">
        <f>VLOOKUP(Q$4,Description!$A$136:$C$203,3)*Q1148</f>
        <v>0</v>
      </c>
      <c r="R545">
        <f t="shared" si="297"/>
        <v>0</v>
      </c>
      <c r="S545">
        <f>VLOOKUP(S$4,Description!$A$136:$C$203,3)*S1148</f>
        <v>0</v>
      </c>
      <c r="T545">
        <f t="shared" si="298"/>
        <v>0</v>
      </c>
      <c r="U545">
        <f>VLOOKUP(U$4,Description!$A$136:$C$203,3)*U1148</f>
        <v>5</v>
      </c>
      <c r="V545">
        <f t="shared" si="299"/>
        <v>0</v>
      </c>
      <c r="W545">
        <f>VLOOKUP(W$4,Description!$A$136:$C$203,3)*W1148</f>
        <v>0</v>
      </c>
      <c r="X545">
        <f t="shared" si="300"/>
        <v>0</v>
      </c>
      <c r="Y545">
        <f>VLOOKUP(Y$4,Description!$A$136:$C$203,3)*Y1148</f>
        <v>0</v>
      </c>
      <c r="Z545">
        <f t="shared" si="301"/>
        <v>1</v>
      </c>
      <c r="AA545">
        <f>VLOOKUP(AA$4,Description!$A$136:$C$203,3)*AA1148</f>
        <v>4</v>
      </c>
      <c r="AB545">
        <f t="shared" si="302"/>
        <v>1</v>
      </c>
      <c r="AC545">
        <f>VLOOKUP(AC$4,Description!$A$136:$C$203,3)*AC1148</f>
        <v>0</v>
      </c>
      <c r="AD545">
        <f t="shared" si="303"/>
        <v>0</v>
      </c>
      <c r="AE545">
        <f>VLOOKUP(AE$4,Description!$A$136:$C$203,3)*AE1148</f>
        <v>0</v>
      </c>
      <c r="AF545">
        <f t="shared" si="304"/>
        <v>1</v>
      </c>
      <c r="AG545">
        <f>VLOOKUP(AG$4,Description!$A$136:$C$203,3)*AG1148</f>
        <v>0</v>
      </c>
      <c r="AH545">
        <f t="shared" si="305"/>
        <v>0</v>
      </c>
      <c r="AI545">
        <f>VLOOKUP(AI$4,Description!$A$136:$C$203,3)*AI1148</f>
        <v>0</v>
      </c>
      <c r="AJ545">
        <f t="shared" si="306"/>
        <v>0</v>
      </c>
      <c r="AK545">
        <f>VLOOKUP(AK$4,Description!$A$136:$C$203,3)*AK1148</f>
        <v>0</v>
      </c>
      <c r="AL545">
        <f t="shared" si="307"/>
        <v>0</v>
      </c>
      <c r="AM545">
        <f>VLOOKUP(AM$4,Description!$A$136:$C$203,3)*AM1148</f>
        <v>0</v>
      </c>
      <c r="AN545">
        <f t="shared" si="308"/>
        <v>0</v>
      </c>
      <c r="AO545">
        <f>VLOOKUP(AO$4,Description!$A$136:$C$203,3)*AO1148</f>
        <v>2</v>
      </c>
      <c r="AP545">
        <f t="shared" si="309"/>
        <v>0</v>
      </c>
      <c r="AQ545">
        <f>VLOOKUP(AQ$4,Description!$A$136:$C$203,3)*AQ1148</f>
        <v>0</v>
      </c>
      <c r="AR545">
        <f t="shared" si="310"/>
        <v>0</v>
      </c>
      <c r="AS545">
        <f>VLOOKUP(AS$4,Description!$A$136:$C$203,3)*AS1148</f>
        <v>0</v>
      </c>
      <c r="AT545">
        <f t="shared" si="311"/>
        <v>0</v>
      </c>
      <c r="AU545">
        <f>VLOOKUP(AU$4,Description!$A$136:$C$203,3)*AU1148</f>
        <v>0</v>
      </c>
      <c r="AV545">
        <f t="shared" si="312"/>
        <v>0</v>
      </c>
      <c r="AW545">
        <f>VLOOKUP(AW$4,Description!$A$136:$C$203,3)*AW1148</f>
        <v>0</v>
      </c>
      <c r="AX545">
        <f t="shared" si="313"/>
        <v>0</v>
      </c>
      <c r="AY545">
        <f>VLOOKUP(AY$4,Description!$A$136:$C$203,3)*AY1148</f>
        <v>0</v>
      </c>
      <c r="AZ545">
        <f t="shared" si="314"/>
        <v>0</v>
      </c>
      <c r="BA545">
        <f>VLOOKUP(BA$4,Description!$A$136:$C$203,3)*BA1148</f>
        <v>0</v>
      </c>
      <c r="BB545">
        <f t="shared" si="315"/>
        <v>0</v>
      </c>
      <c r="BC545">
        <f>VLOOKUP(BC$4,Description!$A$136:$C$203,3)*BC1148</f>
        <v>0</v>
      </c>
      <c r="BD545">
        <f t="shared" si="316"/>
        <v>0</v>
      </c>
      <c r="BE545">
        <f>VLOOKUP(BE$4,Description!$A$136:$C$203,3)*BE1148</f>
        <v>0</v>
      </c>
      <c r="BF545">
        <f t="shared" si="317"/>
        <v>0</v>
      </c>
      <c r="BG545">
        <f>VLOOKUP(BG$4,Description!$A$136:$C$203,3)*BG1148</f>
        <v>0</v>
      </c>
      <c r="BH545">
        <f t="shared" si="318"/>
        <v>0</v>
      </c>
      <c r="BI545">
        <f>VLOOKUP(BI$4,Description!$A$136:$C$203,3)*BI1148</f>
        <v>3</v>
      </c>
      <c r="BJ545">
        <f t="shared" si="319"/>
        <v>0</v>
      </c>
      <c r="BK545">
        <f>VLOOKUP(BK$4,Description!$A$136:$C$203,3)*BK1148</f>
        <v>0</v>
      </c>
      <c r="BL545">
        <f t="shared" si="320"/>
        <v>0</v>
      </c>
      <c r="BM545">
        <f>VLOOKUP(BM$4,Description!$A$136:$C$203,3)*BM1148</f>
        <v>0</v>
      </c>
      <c r="BN545">
        <f t="shared" si="321"/>
        <v>0</v>
      </c>
      <c r="BO545">
        <f>VLOOKUP(BO$4,Description!$A$136:$C$203,3)*BO1148</f>
        <v>0</v>
      </c>
      <c r="BP545">
        <f t="shared" si="322"/>
        <v>0</v>
      </c>
      <c r="BQ545">
        <f>VLOOKUP(BQ$4,Description!$A$136:$C$203,3)*BQ1148</f>
        <v>0</v>
      </c>
      <c r="BR545">
        <f t="shared" si="323"/>
        <v>0</v>
      </c>
    </row>
    <row r="546" spans="1:70" x14ac:dyDescent="0.2">
      <c r="A546">
        <f t="shared" si="288"/>
        <v>1160050</v>
      </c>
      <c r="B546">
        <f t="shared" si="289"/>
        <v>24</v>
      </c>
      <c r="C546">
        <f>VLOOKUP(C$4,Description!$A$136:$C$203,3)*C1149</f>
        <v>0</v>
      </c>
      <c r="D546">
        <f t="shared" si="290"/>
        <v>1</v>
      </c>
      <c r="E546">
        <f>VLOOKUP(E$4,Description!$A$136:$C$203,3)*E1149</f>
        <v>0</v>
      </c>
      <c r="F546">
        <f t="shared" si="291"/>
        <v>0</v>
      </c>
      <c r="G546">
        <f>VLOOKUP(G$4,Description!$A$136:$C$203,3)*G1149</f>
        <v>0</v>
      </c>
      <c r="H546">
        <f t="shared" si="292"/>
        <v>0</v>
      </c>
      <c r="I546">
        <f>VLOOKUP(I$4,Description!$A$136:$C$203,3)*I1149</f>
        <v>0</v>
      </c>
      <c r="J546">
        <f t="shared" si="293"/>
        <v>0</v>
      </c>
      <c r="K546">
        <f>VLOOKUP(K$4,Description!$A$136:$C$203,3)*K1149</f>
        <v>0</v>
      </c>
      <c r="L546">
        <f t="shared" si="294"/>
        <v>0</v>
      </c>
      <c r="M546">
        <f>VLOOKUP(M$4,Description!$A$136:$C$203,3)*M1149</f>
        <v>0</v>
      </c>
      <c r="N546">
        <f t="shared" si="295"/>
        <v>0</v>
      </c>
      <c r="O546">
        <f>VLOOKUP(O$4,Description!$A$136:$C$203,3)*O1149</f>
        <v>0</v>
      </c>
      <c r="P546">
        <f t="shared" si="296"/>
        <v>1</v>
      </c>
      <c r="Q546">
        <f>VLOOKUP(Q$4,Description!$A$136:$C$203,3)*Q1149</f>
        <v>0</v>
      </c>
      <c r="R546">
        <f t="shared" si="297"/>
        <v>0</v>
      </c>
      <c r="S546">
        <f>VLOOKUP(S$4,Description!$A$136:$C$203,3)*S1149</f>
        <v>0</v>
      </c>
      <c r="T546">
        <f t="shared" si="298"/>
        <v>0</v>
      </c>
      <c r="U546">
        <f>VLOOKUP(U$4,Description!$A$136:$C$203,3)*U1149</f>
        <v>0</v>
      </c>
      <c r="V546">
        <f t="shared" si="299"/>
        <v>0</v>
      </c>
      <c r="W546">
        <f>VLOOKUP(W$4,Description!$A$136:$C$203,3)*W1149</f>
        <v>0</v>
      </c>
      <c r="X546">
        <f t="shared" si="300"/>
        <v>0</v>
      </c>
      <c r="Y546">
        <f>VLOOKUP(Y$4,Description!$A$136:$C$203,3)*Y1149</f>
        <v>0</v>
      </c>
      <c r="Z546">
        <f t="shared" si="301"/>
        <v>1</v>
      </c>
      <c r="AA546">
        <f>VLOOKUP(AA$4,Description!$A$136:$C$203,3)*AA1149</f>
        <v>4</v>
      </c>
      <c r="AB546">
        <f t="shared" si="302"/>
        <v>1</v>
      </c>
      <c r="AC546">
        <f>VLOOKUP(AC$4,Description!$A$136:$C$203,3)*AC1149</f>
        <v>0</v>
      </c>
      <c r="AD546">
        <f t="shared" si="303"/>
        <v>0</v>
      </c>
      <c r="AE546">
        <f>VLOOKUP(AE$4,Description!$A$136:$C$203,3)*AE1149</f>
        <v>4</v>
      </c>
      <c r="AF546">
        <f t="shared" si="304"/>
        <v>0</v>
      </c>
      <c r="AG546">
        <f>VLOOKUP(AG$4,Description!$A$136:$C$203,3)*AG1149</f>
        <v>0</v>
      </c>
      <c r="AH546">
        <f t="shared" si="305"/>
        <v>0</v>
      </c>
      <c r="AI546">
        <f>VLOOKUP(AI$4,Description!$A$136:$C$203,3)*AI1149</f>
        <v>0</v>
      </c>
      <c r="AJ546">
        <f t="shared" si="306"/>
        <v>0</v>
      </c>
      <c r="AK546">
        <f>VLOOKUP(AK$4,Description!$A$136:$C$203,3)*AK1149</f>
        <v>0</v>
      </c>
      <c r="AL546">
        <f t="shared" si="307"/>
        <v>0</v>
      </c>
      <c r="AM546">
        <f>VLOOKUP(AM$4,Description!$A$136:$C$203,3)*AM1149</f>
        <v>0</v>
      </c>
      <c r="AN546">
        <f t="shared" si="308"/>
        <v>0</v>
      </c>
      <c r="AO546">
        <f>VLOOKUP(AO$4,Description!$A$136:$C$203,3)*AO1149</f>
        <v>2</v>
      </c>
      <c r="AP546">
        <f t="shared" si="309"/>
        <v>1</v>
      </c>
      <c r="AQ546">
        <f>VLOOKUP(AQ$4,Description!$A$136:$C$203,3)*AQ1149</f>
        <v>1</v>
      </c>
      <c r="AR546">
        <f t="shared" si="310"/>
        <v>0</v>
      </c>
      <c r="AS546">
        <f>VLOOKUP(AS$4,Description!$A$136:$C$203,3)*AS1149</f>
        <v>0</v>
      </c>
      <c r="AT546">
        <f t="shared" si="311"/>
        <v>1</v>
      </c>
      <c r="AU546">
        <f>VLOOKUP(AU$4,Description!$A$136:$C$203,3)*AU1149</f>
        <v>5</v>
      </c>
      <c r="AV546">
        <f t="shared" si="312"/>
        <v>1</v>
      </c>
      <c r="AW546">
        <f>VLOOKUP(AW$4,Description!$A$136:$C$203,3)*AW1149</f>
        <v>0</v>
      </c>
      <c r="AX546">
        <f t="shared" si="313"/>
        <v>1</v>
      </c>
      <c r="AY546">
        <f>VLOOKUP(AY$4,Description!$A$136:$C$203,3)*AY1149</f>
        <v>0</v>
      </c>
      <c r="AZ546">
        <f t="shared" si="314"/>
        <v>0</v>
      </c>
      <c r="BA546">
        <f>VLOOKUP(BA$4,Description!$A$136:$C$203,3)*BA1149</f>
        <v>0</v>
      </c>
      <c r="BB546">
        <f t="shared" si="315"/>
        <v>0</v>
      </c>
      <c r="BC546">
        <f>VLOOKUP(BC$4,Description!$A$136:$C$203,3)*BC1149</f>
        <v>0</v>
      </c>
      <c r="BD546">
        <f t="shared" si="316"/>
        <v>0</v>
      </c>
      <c r="BE546">
        <f>VLOOKUP(BE$4,Description!$A$136:$C$203,3)*BE1149</f>
        <v>0</v>
      </c>
      <c r="BF546">
        <f t="shared" si="317"/>
        <v>0</v>
      </c>
      <c r="BG546">
        <f>VLOOKUP(BG$4,Description!$A$136:$C$203,3)*BG1149</f>
        <v>0</v>
      </c>
      <c r="BH546">
        <f t="shared" si="318"/>
        <v>0</v>
      </c>
      <c r="BI546">
        <f>VLOOKUP(BI$4,Description!$A$136:$C$203,3)*BI1149</f>
        <v>0</v>
      </c>
      <c r="BJ546">
        <f t="shared" si="319"/>
        <v>0</v>
      </c>
      <c r="BK546">
        <f>VLOOKUP(BK$4,Description!$A$136:$C$203,3)*BK1149</f>
        <v>0</v>
      </c>
      <c r="BL546">
        <f t="shared" si="320"/>
        <v>0</v>
      </c>
      <c r="BM546">
        <f>VLOOKUP(BM$4,Description!$A$136:$C$203,3)*BM1149</f>
        <v>0</v>
      </c>
      <c r="BN546">
        <f t="shared" si="321"/>
        <v>0</v>
      </c>
      <c r="BO546">
        <f>VLOOKUP(BO$4,Description!$A$136:$C$203,3)*BO1149</f>
        <v>0</v>
      </c>
      <c r="BP546">
        <f t="shared" si="322"/>
        <v>0</v>
      </c>
      <c r="BQ546">
        <f>VLOOKUP(BQ$4,Description!$A$136:$C$203,3)*BQ1149</f>
        <v>0</v>
      </c>
      <c r="BR546">
        <f t="shared" si="323"/>
        <v>0</v>
      </c>
    </row>
    <row r="547" spans="1:70" x14ac:dyDescent="0.2">
      <c r="A547">
        <f t="shared" si="288"/>
        <v>1160140</v>
      </c>
      <c r="B547">
        <f t="shared" si="289"/>
        <v>12</v>
      </c>
      <c r="C547">
        <f>VLOOKUP(C$4,Description!$A$136:$C$203,3)*C1150</f>
        <v>0</v>
      </c>
      <c r="D547">
        <f t="shared" si="290"/>
        <v>0</v>
      </c>
      <c r="E547">
        <f>VLOOKUP(E$4,Description!$A$136:$C$203,3)*E1150</f>
        <v>0</v>
      </c>
      <c r="F547">
        <f t="shared" si="291"/>
        <v>0</v>
      </c>
      <c r="G547">
        <f>VLOOKUP(G$4,Description!$A$136:$C$203,3)*G1150</f>
        <v>0</v>
      </c>
      <c r="H547">
        <f t="shared" si="292"/>
        <v>0</v>
      </c>
      <c r="I547">
        <f>VLOOKUP(I$4,Description!$A$136:$C$203,3)*I1150</f>
        <v>0</v>
      </c>
      <c r="J547">
        <f t="shared" si="293"/>
        <v>0</v>
      </c>
      <c r="K547">
        <f>VLOOKUP(K$4,Description!$A$136:$C$203,3)*K1150</f>
        <v>0</v>
      </c>
      <c r="L547">
        <f t="shared" si="294"/>
        <v>0</v>
      </c>
      <c r="M547">
        <f>VLOOKUP(M$4,Description!$A$136:$C$203,3)*M1150</f>
        <v>0</v>
      </c>
      <c r="N547">
        <f t="shared" si="295"/>
        <v>0</v>
      </c>
      <c r="O547">
        <f>VLOOKUP(O$4,Description!$A$136:$C$203,3)*O1150</f>
        <v>0</v>
      </c>
      <c r="P547">
        <f t="shared" si="296"/>
        <v>1</v>
      </c>
      <c r="Q547">
        <f>VLOOKUP(Q$4,Description!$A$136:$C$203,3)*Q1150</f>
        <v>0</v>
      </c>
      <c r="R547">
        <f t="shared" si="297"/>
        <v>0</v>
      </c>
      <c r="S547">
        <f>VLOOKUP(S$4,Description!$A$136:$C$203,3)*S1150</f>
        <v>0</v>
      </c>
      <c r="T547">
        <f t="shared" si="298"/>
        <v>0</v>
      </c>
      <c r="U547">
        <f>VLOOKUP(U$4,Description!$A$136:$C$203,3)*U1150</f>
        <v>0</v>
      </c>
      <c r="V547">
        <f t="shared" si="299"/>
        <v>0</v>
      </c>
      <c r="W547">
        <f>VLOOKUP(W$4,Description!$A$136:$C$203,3)*W1150</f>
        <v>0</v>
      </c>
      <c r="X547">
        <f t="shared" si="300"/>
        <v>0</v>
      </c>
      <c r="Y547">
        <f>VLOOKUP(Y$4,Description!$A$136:$C$203,3)*Y1150</f>
        <v>0</v>
      </c>
      <c r="Z547">
        <f t="shared" si="301"/>
        <v>1</v>
      </c>
      <c r="AA547">
        <f>VLOOKUP(AA$4,Description!$A$136:$C$203,3)*AA1150</f>
        <v>4</v>
      </c>
      <c r="AB547">
        <f t="shared" si="302"/>
        <v>1</v>
      </c>
      <c r="AC547">
        <f>VLOOKUP(AC$4,Description!$A$136:$C$203,3)*AC1150</f>
        <v>0</v>
      </c>
      <c r="AD547">
        <f t="shared" si="303"/>
        <v>0</v>
      </c>
      <c r="AE547">
        <f>VLOOKUP(AE$4,Description!$A$136:$C$203,3)*AE1150</f>
        <v>0</v>
      </c>
      <c r="AF547">
        <f t="shared" si="304"/>
        <v>0</v>
      </c>
      <c r="AG547">
        <f>VLOOKUP(AG$4,Description!$A$136:$C$203,3)*AG1150</f>
        <v>0</v>
      </c>
      <c r="AH547">
        <f t="shared" si="305"/>
        <v>0</v>
      </c>
      <c r="AI547">
        <f>VLOOKUP(AI$4,Description!$A$136:$C$203,3)*AI1150</f>
        <v>0</v>
      </c>
      <c r="AJ547">
        <f t="shared" si="306"/>
        <v>0</v>
      </c>
      <c r="AK547">
        <f>VLOOKUP(AK$4,Description!$A$136:$C$203,3)*AK1150</f>
        <v>0</v>
      </c>
      <c r="AL547">
        <f t="shared" si="307"/>
        <v>0</v>
      </c>
      <c r="AM547">
        <f>VLOOKUP(AM$4,Description!$A$136:$C$203,3)*AM1150</f>
        <v>0</v>
      </c>
      <c r="AN547">
        <f t="shared" si="308"/>
        <v>0</v>
      </c>
      <c r="AO547">
        <f>VLOOKUP(AO$4,Description!$A$136:$C$203,3)*AO1150</f>
        <v>0</v>
      </c>
      <c r="AP547">
        <f t="shared" si="309"/>
        <v>0</v>
      </c>
      <c r="AQ547">
        <f>VLOOKUP(AQ$4,Description!$A$136:$C$203,3)*AQ1150</f>
        <v>0</v>
      </c>
      <c r="AR547">
        <f t="shared" si="310"/>
        <v>0</v>
      </c>
      <c r="AS547">
        <f>VLOOKUP(AS$4,Description!$A$136:$C$203,3)*AS1150</f>
        <v>0</v>
      </c>
      <c r="AT547">
        <f t="shared" si="311"/>
        <v>0</v>
      </c>
      <c r="AU547">
        <f>VLOOKUP(AU$4,Description!$A$136:$C$203,3)*AU1150</f>
        <v>0</v>
      </c>
      <c r="AV547">
        <f t="shared" si="312"/>
        <v>0</v>
      </c>
      <c r="AW547">
        <f>VLOOKUP(AW$4,Description!$A$136:$C$203,3)*AW1150</f>
        <v>0</v>
      </c>
      <c r="AX547">
        <f t="shared" si="313"/>
        <v>0</v>
      </c>
      <c r="AY547">
        <f>VLOOKUP(AY$4,Description!$A$136:$C$203,3)*AY1150</f>
        <v>0</v>
      </c>
      <c r="AZ547">
        <f t="shared" si="314"/>
        <v>0</v>
      </c>
      <c r="BA547">
        <f>VLOOKUP(BA$4,Description!$A$136:$C$203,3)*BA1150</f>
        <v>0</v>
      </c>
      <c r="BB547">
        <f t="shared" si="315"/>
        <v>0</v>
      </c>
      <c r="BC547">
        <f>VLOOKUP(BC$4,Description!$A$136:$C$203,3)*BC1150</f>
        <v>5</v>
      </c>
      <c r="BD547">
        <f t="shared" si="316"/>
        <v>0</v>
      </c>
      <c r="BE547">
        <f>VLOOKUP(BE$4,Description!$A$136:$C$203,3)*BE1150</f>
        <v>0</v>
      </c>
      <c r="BF547">
        <f t="shared" si="317"/>
        <v>0</v>
      </c>
      <c r="BG547">
        <f>VLOOKUP(BG$4,Description!$A$136:$C$203,3)*BG1150</f>
        <v>0</v>
      </c>
      <c r="BH547">
        <f t="shared" si="318"/>
        <v>0</v>
      </c>
      <c r="BI547">
        <f>VLOOKUP(BI$4,Description!$A$136:$C$203,3)*BI1150</f>
        <v>0</v>
      </c>
      <c r="BJ547">
        <f t="shared" si="319"/>
        <v>0</v>
      </c>
      <c r="BK547">
        <f>VLOOKUP(BK$4,Description!$A$136:$C$203,3)*BK1150</f>
        <v>0</v>
      </c>
      <c r="BL547">
        <f t="shared" si="320"/>
        <v>0</v>
      </c>
      <c r="BM547">
        <f>VLOOKUP(BM$4,Description!$A$136:$C$203,3)*BM1150</f>
        <v>0</v>
      </c>
      <c r="BN547">
        <f t="shared" si="321"/>
        <v>0</v>
      </c>
      <c r="BO547">
        <f>VLOOKUP(BO$4,Description!$A$136:$C$203,3)*BO1150</f>
        <v>0</v>
      </c>
      <c r="BP547">
        <f t="shared" si="322"/>
        <v>0</v>
      </c>
      <c r="BQ547">
        <f>VLOOKUP(BQ$4,Description!$A$136:$C$203,3)*BQ1150</f>
        <v>0</v>
      </c>
      <c r="BR547">
        <f t="shared" si="323"/>
        <v>0</v>
      </c>
    </row>
    <row r="548" spans="1:70" x14ac:dyDescent="0.2">
      <c r="A548">
        <f t="shared" si="288"/>
        <v>1160280</v>
      </c>
      <c r="B548">
        <f t="shared" si="289"/>
        <v>15</v>
      </c>
      <c r="C548">
        <f>VLOOKUP(C$4,Description!$A$136:$C$203,3)*C1151</f>
        <v>0</v>
      </c>
      <c r="D548">
        <f t="shared" si="290"/>
        <v>0</v>
      </c>
      <c r="E548">
        <f>VLOOKUP(E$4,Description!$A$136:$C$203,3)*E1151</f>
        <v>0</v>
      </c>
      <c r="F548">
        <f t="shared" si="291"/>
        <v>0</v>
      </c>
      <c r="G548">
        <f>VLOOKUP(G$4,Description!$A$136:$C$203,3)*G1151</f>
        <v>0</v>
      </c>
      <c r="H548">
        <f t="shared" si="292"/>
        <v>0</v>
      </c>
      <c r="I548">
        <f>VLOOKUP(I$4,Description!$A$136:$C$203,3)*I1151</f>
        <v>0</v>
      </c>
      <c r="J548">
        <f t="shared" si="293"/>
        <v>0</v>
      </c>
      <c r="K548">
        <f>VLOOKUP(K$4,Description!$A$136:$C$203,3)*K1151</f>
        <v>0</v>
      </c>
      <c r="L548">
        <f t="shared" si="294"/>
        <v>0</v>
      </c>
      <c r="M548">
        <f>VLOOKUP(M$4,Description!$A$136:$C$203,3)*M1151</f>
        <v>0</v>
      </c>
      <c r="N548">
        <f t="shared" si="295"/>
        <v>0</v>
      </c>
      <c r="O548">
        <f>VLOOKUP(O$4,Description!$A$136:$C$203,3)*O1151</f>
        <v>0</v>
      </c>
      <c r="P548">
        <f t="shared" si="296"/>
        <v>1</v>
      </c>
      <c r="Q548">
        <f>VLOOKUP(Q$4,Description!$A$136:$C$203,3)*Q1151</f>
        <v>0</v>
      </c>
      <c r="R548">
        <f t="shared" si="297"/>
        <v>0</v>
      </c>
      <c r="S548">
        <f>VLOOKUP(S$4,Description!$A$136:$C$203,3)*S1151</f>
        <v>0</v>
      </c>
      <c r="T548">
        <f t="shared" si="298"/>
        <v>0</v>
      </c>
      <c r="U548">
        <f>VLOOKUP(U$4,Description!$A$136:$C$203,3)*U1151</f>
        <v>0</v>
      </c>
      <c r="V548">
        <f t="shared" si="299"/>
        <v>0</v>
      </c>
      <c r="W548">
        <f>VLOOKUP(W$4,Description!$A$136:$C$203,3)*W1151</f>
        <v>0</v>
      </c>
      <c r="X548">
        <f t="shared" si="300"/>
        <v>0</v>
      </c>
      <c r="Y548">
        <f>VLOOKUP(Y$4,Description!$A$136:$C$203,3)*Y1151</f>
        <v>0</v>
      </c>
      <c r="Z548">
        <f t="shared" si="301"/>
        <v>1</v>
      </c>
      <c r="AA548">
        <f>VLOOKUP(AA$4,Description!$A$136:$C$203,3)*AA1151</f>
        <v>4</v>
      </c>
      <c r="AB548">
        <f t="shared" si="302"/>
        <v>1</v>
      </c>
      <c r="AC548">
        <f>VLOOKUP(AC$4,Description!$A$136:$C$203,3)*AC1151</f>
        <v>0</v>
      </c>
      <c r="AD548">
        <f t="shared" si="303"/>
        <v>0</v>
      </c>
      <c r="AE548">
        <f>VLOOKUP(AE$4,Description!$A$136:$C$203,3)*AE1151</f>
        <v>0</v>
      </c>
      <c r="AF548">
        <f t="shared" si="304"/>
        <v>1</v>
      </c>
      <c r="AG548">
        <f>VLOOKUP(AG$4,Description!$A$136:$C$203,3)*AG1151</f>
        <v>0</v>
      </c>
      <c r="AH548">
        <f t="shared" si="305"/>
        <v>0</v>
      </c>
      <c r="AI548">
        <f>VLOOKUP(AI$4,Description!$A$136:$C$203,3)*AI1151</f>
        <v>0</v>
      </c>
      <c r="AJ548">
        <f t="shared" si="306"/>
        <v>0</v>
      </c>
      <c r="AK548">
        <f>VLOOKUP(AK$4,Description!$A$136:$C$203,3)*AK1151</f>
        <v>0</v>
      </c>
      <c r="AL548">
        <f t="shared" si="307"/>
        <v>0</v>
      </c>
      <c r="AM548">
        <f>VLOOKUP(AM$4,Description!$A$136:$C$203,3)*AM1151</f>
        <v>0</v>
      </c>
      <c r="AN548">
        <f t="shared" si="308"/>
        <v>1</v>
      </c>
      <c r="AO548">
        <f>VLOOKUP(AO$4,Description!$A$136:$C$203,3)*AO1151</f>
        <v>2</v>
      </c>
      <c r="AP548">
        <f t="shared" si="309"/>
        <v>0</v>
      </c>
      <c r="AQ548">
        <f>VLOOKUP(AQ$4,Description!$A$136:$C$203,3)*AQ1151</f>
        <v>1</v>
      </c>
      <c r="AR548">
        <f t="shared" si="310"/>
        <v>0</v>
      </c>
      <c r="AS548">
        <f>VLOOKUP(AS$4,Description!$A$136:$C$203,3)*AS1151</f>
        <v>0</v>
      </c>
      <c r="AT548">
        <f t="shared" si="311"/>
        <v>1</v>
      </c>
      <c r="AU548">
        <f>VLOOKUP(AU$4,Description!$A$136:$C$203,3)*AU1151</f>
        <v>0</v>
      </c>
      <c r="AV548">
        <f t="shared" si="312"/>
        <v>0</v>
      </c>
      <c r="AW548">
        <f>VLOOKUP(AW$4,Description!$A$136:$C$203,3)*AW1151</f>
        <v>0</v>
      </c>
      <c r="AX548">
        <f t="shared" si="313"/>
        <v>1</v>
      </c>
      <c r="AY548">
        <f>VLOOKUP(AY$4,Description!$A$136:$C$203,3)*AY1151</f>
        <v>0</v>
      </c>
      <c r="AZ548">
        <f t="shared" si="314"/>
        <v>0</v>
      </c>
      <c r="BA548">
        <f>VLOOKUP(BA$4,Description!$A$136:$C$203,3)*BA1151</f>
        <v>0</v>
      </c>
      <c r="BB548">
        <f t="shared" si="315"/>
        <v>0</v>
      </c>
      <c r="BC548">
        <f>VLOOKUP(BC$4,Description!$A$136:$C$203,3)*BC1151</f>
        <v>0</v>
      </c>
      <c r="BD548">
        <f t="shared" si="316"/>
        <v>1</v>
      </c>
      <c r="BE548">
        <f>VLOOKUP(BE$4,Description!$A$136:$C$203,3)*BE1151</f>
        <v>0</v>
      </c>
      <c r="BF548">
        <f t="shared" si="317"/>
        <v>0</v>
      </c>
      <c r="BG548">
        <f>VLOOKUP(BG$4,Description!$A$136:$C$203,3)*BG1151</f>
        <v>0</v>
      </c>
      <c r="BH548">
        <f t="shared" si="318"/>
        <v>0</v>
      </c>
      <c r="BI548">
        <f>VLOOKUP(BI$4,Description!$A$136:$C$203,3)*BI1151</f>
        <v>0</v>
      </c>
      <c r="BJ548">
        <f t="shared" si="319"/>
        <v>0</v>
      </c>
      <c r="BK548">
        <f>VLOOKUP(BK$4,Description!$A$136:$C$203,3)*BK1151</f>
        <v>0</v>
      </c>
      <c r="BL548">
        <f t="shared" si="320"/>
        <v>0</v>
      </c>
      <c r="BM548">
        <f>VLOOKUP(BM$4,Description!$A$136:$C$203,3)*BM1151</f>
        <v>0</v>
      </c>
      <c r="BN548">
        <f t="shared" si="321"/>
        <v>0</v>
      </c>
      <c r="BO548">
        <f>VLOOKUP(BO$4,Description!$A$136:$C$203,3)*BO1151</f>
        <v>0</v>
      </c>
      <c r="BP548">
        <f t="shared" si="322"/>
        <v>0</v>
      </c>
      <c r="BQ548">
        <f>VLOOKUP(BQ$4,Description!$A$136:$C$203,3)*BQ1151</f>
        <v>0</v>
      </c>
      <c r="BR548">
        <f t="shared" si="323"/>
        <v>0</v>
      </c>
    </row>
    <row r="549" spans="1:70" x14ac:dyDescent="0.2">
      <c r="A549">
        <f t="shared" si="288"/>
        <v>1160330</v>
      </c>
      <c r="B549">
        <f t="shared" si="289"/>
        <v>27</v>
      </c>
      <c r="C549">
        <f>VLOOKUP(C$4,Description!$A$136:$C$203,3)*C1152</f>
        <v>0</v>
      </c>
      <c r="D549">
        <f t="shared" si="290"/>
        <v>1</v>
      </c>
      <c r="E549">
        <f>VLOOKUP(E$4,Description!$A$136:$C$203,3)*E1152</f>
        <v>1</v>
      </c>
      <c r="F549">
        <f t="shared" si="291"/>
        <v>0</v>
      </c>
      <c r="G549">
        <f>VLOOKUP(G$4,Description!$A$136:$C$203,3)*G1152</f>
        <v>0</v>
      </c>
      <c r="H549">
        <f t="shared" si="292"/>
        <v>0</v>
      </c>
      <c r="I549">
        <f>VLOOKUP(I$4,Description!$A$136:$C$203,3)*I1152</f>
        <v>0</v>
      </c>
      <c r="J549">
        <f t="shared" si="293"/>
        <v>0</v>
      </c>
      <c r="K549">
        <f>VLOOKUP(K$4,Description!$A$136:$C$203,3)*K1152</f>
        <v>0</v>
      </c>
      <c r="L549">
        <f t="shared" si="294"/>
        <v>0</v>
      </c>
      <c r="M549">
        <f>VLOOKUP(M$4,Description!$A$136:$C$203,3)*M1152</f>
        <v>0</v>
      </c>
      <c r="N549">
        <f t="shared" si="295"/>
        <v>0</v>
      </c>
      <c r="O549">
        <f>VLOOKUP(O$4,Description!$A$136:$C$203,3)*O1152</f>
        <v>0</v>
      </c>
      <c r="P549">
        <f t="shared" si="296"/>
        <v>1</v>
      </c>
      <c r="Q549">
        <f>VLOOKUP(Q$4,Description!$A$136:$C$203,3)*Q1152</f>
        <v>0</v>
      </c>
      <c r="R549">
        <f t="shared" si="297"/>
        <v>0</v>
      </c>
      <c r="S549">
        <f>VLOOKUP(S$4,Description!$A$136:$C$203,3)*S1152</f>
        <v>0</v>
      </c>
      <c r="T549">
        <f t="shared" si="298"/>
        <v>1</v>
      </c>
      <c r="U549">
        <f>VLOOKUP(U$4,Description!$A$136:$C$203,3)*U1152</f>
        <v>0</v>
      </c>
      <c r="V549">
        <f t="shared" si="299"/>
        <v>0</v>
      </c>
      <c r="W549">
        <f>VLOOKUP(W$4,Description!$A$136:$C$203,3)*W1152</f>
        <v>0</v>
      </c>
      <c r="X549">
        <f t="shared" si="300"/>
        <v>0</v>
      </c>
      <c r="Y549">
        <f>VLOOKUP(Y$4,Description!$A$136:$C$203,3)*Y1152</f>
        <v>0</v>
      </c>
      <c r="Z549">
        <f t="shared" si="301"/>
        <v>1</v>
      </c>
      <c r="AA549">
        <f>VLOOKUP(AA$4,Description!$A$136:$C$203,3)*AA1152</f>
        <v>4</v>
      </c>
      <c r="AB549">
        <f t="shared" si="302"/>
        <v>1</v>
      </c>
      <c r="AC549">
        <f>VLOOKUP(AC$4,Description!$A$136:$C$203,3)*AC1152</f>
        <v>0</v>
      </c>
      <c r="AD549">
        <f t="shared" si="303"/>
        <v>0</v>
      </c>
      <c r="AE549">
        <f>VLOOKUP(AE$4,Description!$A$136:$C$203,3)*AE1152</f>
        <v>4</v>
      </c>
      <c r="AF549">
        <f t="shared" si="304"/>
        <v>0</v>
      </c>
      <c r="AG549">
        <f>VLOOKUP(AG$4,Description!$A$136:$C$203,3)*AG1152</f>
        <v>0</v>
      </c>
      <c r="AH549">
        <f t="shared" si="305"/>
        <v>0</v>
      </c>
      <c r="AI549">
        <f>VLOOKUP(AI$4,Description!$A$136:$C$203,3)*AI1152</f>
        <v>0</v>
      </c>
      <c r="AJ549">
        <f t="shared" si="306"/>
        <v>0</v>
      </c>
      <c r="AK549">
        <f>VLOOKUP(AK$4,Description!$A$136:$C$203,3)*AK1152</f>
        <v>0</v>
      </c>
      <c r="AL549">
        <f t="shared" si="307"/>
        <v>0</v>
      </c>
      <c r="AM549">
        <f>VLOOKUP(AM$4,Description!$A$136:$C$203,3)*AM1152</f>
        <v>0</v>
      </c>
      <c r="AN549">
        <f t="shared" si="308"/>
        <v>0</v>
      </c>
      <c r="AO549">
        <f>VLOOKUP(AO$4,Description!$A$136:$C$203,3)*AO1152</f>
        <v>2</v>
      </c>
      <c r="AP549">
        <f t="shared" si="309"/>
        <v>1</v>
      </c>
      <c r="AQ549">
        <f>VLOOKUP(AQ$4,Description!$A$136:$C$203,3)*AQ1152</f>
        <v>1</v>
      </c>
      <c r="AR549">
        <f t="shared" si="310"/>
        <v>0</v>
      </c>
      <c r="AS549">
        <f>VLOOKUP(AS$4,Description!$A$136:$C$203,3)*AS1152</f>
        <v>0</v>
      </c>
      <c r="AT549">
        <f t="shared" si="311"/>
        <v>1</v>
      </c>
      <c r="AU549">
        <f>VLOOKUP(AU$4,Description!$A$136:$C$203,3)*AU1152</f>
        <v>5</v>
      </c>
      <c r="AV549">
        <f t="shared" si="312"/>
        <v>0</v>
      </c>
      <c r="AW549">
        <f>VLOOKUP(AW$4,Description!$A$136:$C$203,3)*AW1152</f>
        <v>0</v>
      </c>
      <c r="AX549">
        <f t="shared" si="313"/>
        <v>1</v>
      </c>
      <c r="AY549">
        <f>VLOOKUP(AY$4,Description!$A$136:$C$203,3)*AY1152</f>
        <v>0</v>
      </c>
      <c r="AZ549">
        <f t="shared" si="314"/>
        <v>0</v>
      </c>
      <c r="BA549">
        <f>VLOOKUP(BA$4,Description!$A$136:$C$203,3)*BA1152</f>
        <v>0</v>
      </c>
      <c r="BB549">
        <f t="shared" si="315"/>
        <v>0</v>
      </c>
      <c r="BC549">
        <f>VLOOKUP(BC$4,Description!$A$136:$C$203,3)*BC1152</f>
        <v>0</v>
      </c>
      <c r="BD549">
        <f t="shared" si="316"/>
        <v>1</v>
      </c>
      <c r="BE549">
        <f>VLOOKUP(BE$4,Description!$A$136:$C$203,3)*BE1152</f>
        <v>0</v>
      </c>
      <c r="BF549">
        <f t="shared" si="317"/>
        <v>0</v>
      </c>
      <c r="BG549">
        <f>VLOOKUP(BG$4,Description!$A$136:$C$203,3)*BG1152</f>
        <v>0</v>
      </c>
      <c r="BH549">
        <f t="shared" si="318"/>
        <v>0</v>
      </c>
      <c r="BI549">
        <f>VLOOKUP(BI$4,Description!$A$136:$C$203,3)*BI1152</f>
        <v>0</v>
      </c>
      <c r="BJ549">
        <f t="shared" si="319"/>
        <v>1</v>
      </c>
      <c r="BK549">
        <f>VLOOKUP(BK$4,Description!$A$136:$C$203,3)*BK1152</f>
        <v>0</v>
      </c>
      <c r="BL549">
        <f t="shared" si="320"/>
        <v>0</v>
      </c>
      <c r="BM549">
        <f>VLOOKUP(BM$4,Description!$A$136:$C$203,3)*BM1152</f>
        <v>0</v>
      </c>
      <c r="BN549">
        <f t="shared" si="321"/>
        <v>0</v>
      </c>
      <c r="BO549">
        <f>VLOOKUP(BO$4,Description!$A$136:$C$203,3)*BO1152</f>
        <v>0</v>
      </c>
      <c r="BP549">
        <f t="shared" si="322"/>
        <v>0</v>
      </c>
      <c r="BQ549">
        <f>VLOOKUP(BQ$4,Description!$A$136:$C$203,3)*BQ1152</f>
        <v>0</v>
      </c>
      <c r="BR549">
        <f t="shared" si="323"/>
        <v>0</v>
      </c>
    </row>
    <row r="550" spans="1:70" x14ac:dyDescent="0.2">
      <c r="A550">
        <f t="shared" si="288"/>
        <v>1160540</v>
      </c>
      <c r="B550">
        <f t="shared" si="289"/>
        <v>24</v>
      </c>
      <c r="C550">
        <f>VLOOKUP(C$4,Description!$A$136:$C$203,3)*C1153</f>
        <v>0</v>
      </c>
      <c r="D550">
        <f t="shared" si="290"/>
        <v>1</v>
      </c>
      <c r="E550">
        <f>VLOOKUP(E$4,Description!$A$136:$C$203,3)*E1153</f>
        <v>0</v>
      </c>
      <c r="F550">
        <f t="shared" si="291"/>
        <v>1</v>
      </c>
      <c r="G550">
        <f>VLOOKUP(G$4,Description!$A$136:$C$203,3)*G1153</f>
        <v>0</v>
      </c>
      <c r="H550">
        <f t="shared" si="292"/>
        <v>0</v>
      </c>
      <c r="I550">
        <f>VLOOKUP(I$4,Description!$A$136:$C$203,3)*I1153</f>
        <v>0</v>
      </c>
      <c r="J550">
        <f t="shared" si="293"/>
        <v>1</v>
      </c>
      <c r="K550">
        <f>VLOOKUP(K$4,Description!$A$136:$C$203,3)*K1153</f>
        <v>0</v>
      </c>
      <c r="L550">
        <f t="shared" si="294"/>
        <v>0</v>
      </c>
      <c r="M550">
        <f>VLOOKUP(M$4,Description!$A$136:$C$203,3)*M1153</f>
        <v>0</v>
      </c>
      <c r="N550">
        <f t="shared" si="295"/>
        <v>0</v>
      </c>
      <c r="O550">
        <f>VLOOKUP(O$4,Description!$A$136:$C$203,3)*O1153</f>
        <v>0</v>
      </c>
      <c r="P550">
        <f t="shared" si="296"/>
        <v>1</v>
      </c>
      <c r="Q550">
        <f>VLOOKUP(Q$4,Description!$A$136:$C$203,3)*Q1153</f>
        <v>0</v>
      </c>
      <c r="R550">
        <f t="shared" si="297"/>
        <v>0</v>
      </c>
      <c r="S550">
        <f>VLOOKUP(S$4,Description!$A$136:$C$203,3)*S1153</f>
        <v>0</v>
      </c>
      <c r="T550">
        <f t="shared" si="298"/>
        <v>0</v>
      </c>
      <c r="U550">
        <f>VLOOKUP(U$4,Description!$A$136:$C$203,3)*U1153</f>
        <v>0</v>
      </c>
      <c r="V550">
        <f t="shared" si="299"/>
        <v>0</v>
      </c>
      <c r="W550">
        <f>VLOOKUP(W$4,Description!$A$136:$C$203,3)*W1153</f>
        <v>0</v>
      </c>
      <c r="X550">
        <f t="shared" si="300"/>
        <v>0</v>
      </c>
      <c r="Y550">
        <f>VLOOKUP(Y$4,Description!$A$136:$C$203,3)*Y1153</f>
        <v>0</v>
      </c>
      <c r="Z550">
        <f t="shared" si="301"/>
        <v>1</v>
      </c>
      <c r="AA550">
        <f>VLOOKUP(AA$4,Description!$A$136:$C$203,3)*AA1153</f>
        <v>4</v>
      </c>
      <c r="AB550">
        <f t="shared" si="302"/>
        <v>1</v>
      </c>
      <c r="AC550">
        <f>VLOOKUP(AC$4,Description!$A$136:$C$203,3)*AC1153</f>
        <v>0</v>
      </c>
      <c r="AD550">
        <f t="shared" si="303"/>
        <v>0</v>
      </c>
      <c r="AE550">
        <f>VLOOKUP(AE$4,Description!$A$136:$C$203,3)*AE1153</f>
        <v>4</v>
      </c>
      <c r="AF550">
        <f t="shared" si="304"/>
        <v>0</v>
      </c>
      <c r="AG550">
        <f>VLOOKUP(AG$4,Description!$A$136:$C$203,3)*AG1153</f>
        <v>0</v>
      </c>
      <c r="AH550">
        <f t="shared" si="305"/>
        <v>0</v>
      </c>
      <c r="AI550">
        <f>VLOOKUP(AI$4,Description!$A$136:$C$203,3)*AI1153</f>
        <v>0</v>
      </c>
      <c r="AJ550">
        <f t="shared" si="306"/>
        <v>0</v>
      </c>
      <c r="AK550">
        <f>VLOOKUP(AK$4,Description!$A$136:$C$203,3)*AK1153</f>
        <v>0</v>
      </c>
      <c r="AL550">
        <f t="shared" si="307"/>
        <v>0</v>
      </c>
      <c r="AM550">
        <f>VLOOKUP(AM$4,Description!$A$136:$C$203,3)*AM1153</f>
        <v>0</v>
      </c>
      <c r="AN550">
        <f t="shared" si="308"/>
        <v>0</v>
      </c>
      <c r="AO550">
        <f>VLOOKUP(AO$4,Description!$A$136:$C$203,3)*AO1153</f>
        <v>2</v>
      </c>
      <c r="AP550">
        <f t="shared" si="309"/>
        <v>1</v>
      </c>
      <c r="AQ550">
        <f>VLOOKUP(AQ$4,Description!$A$136:$C$203,3)*AQ1153</f>
        <v>0</v>
      </c>
      <c r="AR550">
        <f t="shared" si="310"/>
        <v>0</v>
      </c>
      <c r="AS550">
        <f>VLOOKUP(AS$4,Description!$A$136:$C$203,3)*AS1153</f>
        <v>0</v>
      </c>
      <c r="AT550">
        <f t="shared" si="311"/>
        <v>1</v>
      </c>
      <c r="AU550">
        <f>VLOOKUP(AU$4,Description!$A$136:$C$203,3)*AU1153</f>
        <v>0</v>
      </c>
      <c r="AV550">
        <f t="shared" si="312"/>
        <v>1</v>
      </c>
      <c r="AW550">
        <f>VLOOKUP(AW$4,Description!$A$136:$C$203,3)*AW1153</f>
        <v>0</v>
      </c>
      <c r="AX550">
        <f t="shared" si="313"/>
        <v>1</v>
      </c>
      <c r="AY550">
        <f>VLOOKUP(AY$4,Description!$A$136:$C$203,3)*AY1153</f>
        <v>0</v>
      </c>
      <c r="AZ550">
        <f t="shared" si="314"/>
        <v>0</v>
      </c>
      <c r="BA550">
        <f>VLOOKUP(BA$4,Description!$A$136:$C$203,3)*BA1153</f>
        <v>0</v>
      </c>
      <c r="BB550">
        <f t="shared" si="315"/>
        <v>0</v>
      </c>
      <c r="BC550">
        <f>VLOOKUP(BC$4,Description!$A$136:$C$203,3)*BC1153</f>
        <v>0</v>
      </c>
      <c r="BD550">
        <f t="shared" si="316"/>
        <v>1</v>
      </c>
      <c r="BE550">
        <f>VLOOKUP(BE$4,Description!$A$136:$C$203,3)*BE1153</f>
        <v>0</v>
      </c>
      <c r="BF550">
        <f t="shared" si="317"/>
        <v>0</v>
      </c>
      <c r="BG550">
        <f>VLOOKUP(BG$4,Description!$A$136:$C$203,3)*BG1153</f>
        <v>0</v>
      </c>
      <c r="BH550">
        <f t="shared" si="318"/>
        <v>0</v>
      </c>
      <c r="BI550">
        <f>VLOOKUP(BI$4,Description!$A$136:$C$203,3)*BI1153</f>
        <v>3</v>
      </c>
      <c r="BJ550">
        <f t="shared" si="319"/>
        <v>0</v>
      </c>
      <c r="BK550">
        <f>VLOOKUP(BK$4,Description!$A$136:$C$203,3)*BK1153</f>
        <v>0</v>
      </c>
      <c r="BL550">
        <f t="shared" si="320"/>
        <v>0</v>
      </c>
      <c r="BM550">
        <f>VLOOKUP(BM$4,Description!$A$136:$C$203,3)*BM1153</f>
        <v>0</v>
      </c>
      <c r="BN550">
        <f t="shared" si="321"/>
        <v>0</v>
      </c>
      <c r="BO550">
        <f>VLOOKUP(BO$4,Description!$A$136:$C$203,3)*BO1153</f>
        <v>0</v>
      </c>
      <c r="BP550">
        <f t="shared" si="322"/>
        <v>0</v>
      </c>
      <c r="BQ550">
        <f>VLOOKUP(BQ$4,Description!$A$136:$C$203,3)*BQ1153</f>
        <v>0</v>
      </c>
      <c r="BR550">
        <f t="shared" si="323"/>
        <v>0</v>
      </c>
    </row>
    <row r="551" spans="1:70" x14ac:dyDescent="0.2">
      <c r="A551">
        <f t="shared" si="288"/>
        <v>1160600</v>
      </c>
      <c r="B551">
        <f t="shared" si="289"/>
        <v>21</v>
      </c>
      <c r="C551">
        <f>VLOOKUP(C$4,Description!$A$136:$C$203,3)*C1154</f>
        <v>0</v>
      </c>
      <c r="D551">
        <f t="shared" si="290"/>
        <v>0</v>
      </c>
      <c r="E551">
        <f>VLOOKUP(E$4,Description!$A$136:$C$203,3)*E1154</f>
        <v>0</v>
      </c>
      <c r="F551">
        <f t="shared" si="291"/>
        <v>0</v>
      </c>
      <c r="G551">
        <f>VLOOKUP(G$4,Description!$A$136:$C$203,3)*G1154</f>
        <v>0</v>
      </c>
      <c r="H551">
        <f t="shared" si="292"/>
        <v>0</v>
      </c>
      <c r="I551">
        <f>VLOOKUP(I$4,Description!$A$136:$C$203,3)*I1154</f>
        <v>0</v>
      </c>
      <c r="J551">
        <f t="shared" si="293"/>
        <v>0</v>
      </c>
      <c r="K551">
        <f>VLOOKUP(K$4,Description!$A$136:$C$203,3)*K1154</f>
        <v>0</v>
      </c>
      <c r="L551">
        <f t="shared" si="294"/>
        <v>0</v>
      </c>
      <c r="M551">
        <f>VLOOKUP(M$4,Description!$A$136:$C$203,3)*M1154</f>
        <v>0</v>
      </c>
      <c r="N551">
        <f t="shared" si="295"/>
        <v>0</v>
      </c>
      <c r="O551">
        <f>VLOOKUP(O$4,Description!$A$136:$C$203,3)*O1154</f>
        <v>0</v>
      </c>
      <c r="P551">
        <f t="shared" si="296"/>
        <v>1</v>
      </c>
      <c r="Q551">
        <f>VLOOKUP(Q$4,Description!$A$136:$C$203,3)*Q1154</f>
        <v>0</v>
      </c>
      <c r="R551">
        <f t="shared" si="297"/>
        <v>0</v>
      </c>
      <c r="S551">
        <f>VLOOKUP(S$4,Description!$A$136:$C$203,3)*S1154</f>
        <v>0</v>
      </c>
      <c r="T551">
        <f t="shared" si="298"/>
        <v>0</v>
      </c>
      <c r="U551">
        <f>VLOOKUP(U$4,Description!$A$136:$C$203,3)*U1154</f>
        <v>5</v>
      </c>
      <c r="V551">
        <f t="shared" si="299"/>
        <v>0</v>
      </c>
      <c r="W551">
        <f>VLOOKUP(W$4,Description!$A$136:$C$203,3)*W1154</f>
        <v>0</v>
      </c>
      <c r="X551">
        <f t="shared" si="300"/>
        <v>0</v>
      </c>
      <c r="Y551">
        <f>VLOOKUP(Y$4,Description!$A$136:$C$203,3)*Y1154</f>
        <v>0</v>
      </c>
      <c r="Z551">
        <f t="shared" si="301"/>
        <v>1</v>
      </c>
      <c r="AA551">
        <f>VLOOKUP(AA$4,Description!$A$136:$C$203,3)*AA1154</f>
        <v>4</v>
      </c>
      <c r="AB551">
        <f t="shared" si="302"/>
        <v>1</v>
      </c>
      <c r="AC551">
        <f>VLOOKUP(AC$4,Description!$A$136:$C$203,3)*AC1154</f>
        <v>0</v>
      </c>
      <c r="AD551">
        <f t="shared" si="303"/>
        <v>0</v>
      </c>
      <c r="AE551">
        <f>VLOOKUP(AE$4,Description!$A$136:$C$203,3)*AE1154</f>
        <v>0</v>
      </c>
      <c r="AF551">
        <f t="shared" si="304"/>
        <v>0</v>
      </c>
      <c r="AG551">
        <f>VLOOKUP(AG$4,Description!$A$136:$C$203,3)*AG1154</f>
        <v>0</v>
      </c>
      <c r="AH551">
        <f t="shared" si="305"/>
        <v>0</v>
      </c>
      <c r="AI551">
        <f>VLOOKUP(AI$4,Description!$A$136:$C$203,3)*AI1154</f>
        <v>0</v>
      </c>
      <c r="AJ551">
        <f t="shared" si="306"/>
        <v>0</v>
      </c>
      <c r="AK551">
        <f>VLOOKUP(AK$4,Description!$A$136:$C$203,3)*AK1154</f>
        <v>0</v>
      </c>
      <c r="AL551">
        <f t="shared" si="307"/>
        <v>0</v>
      </c>
      <c r="AM551">
        <f>VLOOKUP(AM$4,Description!$A$136:$C$203,3)*AM1154</f>
        <v>0</v>
      </c>
      <c r="AN551">
        <f t="shared" si="308"/>
        <v>0</v>
      </c>
      <c r="AO551">
        <f>VLOOKUP(AO$4,Description!$A$136:$C$203,3)*AO1154</f>
        <v>2</v>
      </c>
      <c r="AP551">
        <f t="shared" si="309"/>
        <v>0</v>
      </c>
      <c r="AQ551">
        <f>VLOOKUP(AQ$4,Description!$A$136:$C$203,3)*AQ1154</f>
        <v>0</v>
      </c>
      <c r="AR551">
        <f t="shared" si="310"/>
        <v>0</v>
      </c>
      <c r="AS551">
        <f>VLOOKUP(AS$4,Description!$A$136:$C$203,3)*AS1154</f>
        <v>0</v>
      </c>
      <c r="AT551">
        <f t="shared" si="311"/>
        <v>1</v>
      </c>
      <c r="AU551">
        <f>VLOOKUP(AU$4,Description!$A$136:$C$203,3)*AU1154</f>
        <v>0</v>
      </c>
      <c r="AV551">
        <f t="shared" si="312"/>
        <v>0</v>
      </c>
      <c r="AW551">
        <f>VLOOKUP(AW$4,Description!$A$136:$C$203,3)*AW1154</f>
        <v>0</v>
      </c>
      <c r="AX551">
        <f t="shared" si="313"/>
        <v>1</v>
      </c>
      <c r="AY551">
        <f>VLOOKUP(AY$4,Description!$A$136:$C$203,3)*AY1154</f>
        <v>0</v>
      </c>
      <c r="AZ551">
        <f t="shared" si="314"/>
        <v>0</v>
      </c>
      <c r="BA551">
        <f>VLOOKUP(BA$4,Description!$A$136:$C$203,3)*BA1154</f>
        <v>0</v>
      </c>
      <c r="BB551">
        <f t="shared" si="315"/>
        <v>0</v>
      </c>
      <c r="BC551">
        <f>VLOOKUP(BC$4,Description!$A$136:$C$203,3)*BC1154</f>
        <v>5</v>
      </c>
      <c r="BD551">
        <f t="shared" si="316"/>
        <v>0</v>
      </c>
      <c r="BE551">
        <f>VLOOKUP(BE$4,Description!$A$136:$C$203,3)*BE1154</f>
        <v>0</v>
      </c>
      <c r="BF551">
        <f t="shared" si="317"/>
        <v>0</v>
      </c>
      <c r="BG551">
        <f>VLOOKUP(BG$4,Description!$A$136:$C$203,3)*BG1154</f>
        <v>0</v>
      </c>
      <c r="BH551">
        <f t="shared" si="318"/>
        <v>0</v>
      </c>
      <c r="BI551">
        <f>VLOOKUP(BI$4,Description!$A$136:$C$203,3)*BI1154</f>
        <v>0</v>
      </c>
      <c r="BJ551">
        <f t="shared" si="319"/>
        <v>0</v>
      </c>
      <c r="BK551">
        <f>VLOOKUP(BK$4,Description!$A$136:$C$203,3)*BK1154</f>
        <v>0</v>
      </c>
      <c r="BL551">
        <f t="shared" si="320"/>
        <v>0</v>
      </c>
      <c r="BM551">
        <f>VLOOKUP(BM$4,Description!$A$136:$C$203,3)*BM1154</f>
        <v>0</v>
      </c>
      <c r="BN551">
        <f t="shared" si="321"/>
        <v>0</v>
      </c>
      <c r="BO551">
        <f>VLOOKUP(BO$4,Description!$A$136:$C$203,3)*BO1154</f>
        <v>0</v>
      </c>
      <c r="BP551">
        <f t="shared" si="322"/>
        <v>0</v>
      </c>
      <c r="BQ551">
        <f>VLOOKUP(BQ$4,Description!$A$136:$C$203,3)*BQ1154</f>
        <v>0</v>
      </c>
      <c r="BR551">
        <f t="shared" si="323"/>
        <v>0</v>
      </c>
    </row>
    <row r="552" spans="1:70" x14ac:dyDescent="0.2">
      <c r="A552">
        <f t="shared" si="288"/>
        <v>1160660</v>
      </c>
      <c r="B552">
        <f t="shared" si="289"/>
        <v>12</v>
      </c>
      <c r="C552">
        <f>VLOOKUP(C$4,Description!$A$136:$C$203,3)*C1155</f>
        <v>0</v>
      </c>
      <c r="D552">
        <f t="shared" si="290"/>
        <v>1</v>
      </c>
      <c r="E552">
        <f>VLOOKUP(E$4,Description!$A$136:$C$203,3)*E1155</f>
        <v>0</v>
      </c>
      <c r="F552">
        <f t="shared" si="291"/>
        <v>0</v>
      </c>
      <c r="G552">
        <f>VLOOKUP(G$4,Description!$A$136:$C$203,3)*G1155</f>
        <v>0</v>
      </c>
      <c r="H552">
        <f t="shared" si="292"/>
        <v>0</v>
      </c>
      <c r="I552">
        <f>VLOOKUP(I$4,Description!$A$136:$C$203,3)*I1155</f>
        <v>0</v>
      </c>
      <c r="J552">
        <f t="shared" si="293"/>
        <v>0</v>
      </c>
      <c r="K552">
        <f>VLOOKUP(K$4,Description!$A$136:$C$203,3)*K1155</f>
        <v>0</v>
      </c>
      <c r="L552">
        <f t="shared" si="294"/>
        <v>0</v>
      </c>
      <c r="M552">
        <f>VLOOKUP(M$4,Description!$A$136:$C$203,3)*M1155</f>
        <v>0</v>
      </c>
      <c r="N552">
        <f t="shared" si="295"/>
        <v>0</v>
      </c>
      <c r="O552">
        <f>VLOOKUP(O$4,Description!$A$136:$C$203,3)*O1155</f>
        <v>2</v>
      </c>
      <c r="P552">
        <f t="shared" si="296"/>
        <v>0</v>
      </c>
      <c r="Q552">
        <f>VLOOKUP(Q$4,Description!$A$136:$C$203,3)*Q1155</f>
        <v>0</v>
      </c>
      <c r="R552">
        <f t="shared" si="297"/>
        <v>0</v>
      </c>
      <c r="S552">
        <f>VLOOKUP(S$4,Description!$A$136:$C$203,3)*S1155</f>
        <v>0</v>
      </c>
      <c r="T552">
        <f t="shared" si="298"/>
        <v>0</v>
      </c>
      <c r="U552">
        <f>VLOOKUP(U$4,Description!$A$136:$C$203,3)*U1155</f>
        <v>0</v>
      </c>
      <c r="V552">
        <f t="shared" si="299"/>
        <v>0</v>
      </c>
      <c r="W552">
        <f>VLOOKUP(W$4,Description!$A$136:$C$203,3)*W1155</f>
        <v>0</v>
      </c>
      <c r="X552">
        <f t="shared" si="300"/>
        <v>0</v>
      </c>
      <c r="Y552">
        <f>VLOOKUP(Y$4,Description!$A$136:$C$203,3)*Y1155</f>
        <v>0</v>
      </c>
      <c r="Z552">
        <f t="shared" si="301"/>
        <v>1</v>
      </c>
      <c r="AA552">
        <f>VLOOKUP(AA$4,Description!$A$136:$C$203,3)*AA1155</f>
        <v>4</v>
      </c>
      <c r="AB552">
        <f t="shared" si="302"/>
        <v>1</v>
      </c>
      <c r="AC552">
        <f>VLOOKUP(AC$4,Description!$A$136:$C$203,3)*AC1155</f>
        <v>0</v>
      </c>
      <c r="AD552">
        <f t="shared" si="303"/>
        <v>0</v>
      </c>
      <c r="AE552">
        <f>VLOOKUP(AE$4,Description!$A$136:$C$203,3)*AE1155</f>
        <v>0</v>
      </c>
      <c r="AF552">
        <f t="shared" si="304"/>
        <v>0</v>
      </c>
      <c r="AG552">
        <f>VLOOKUP(AG$4,Description!$A$136:$C$203,3)*AG1155</f>
        <v>0</v>
      </c>
      <c r="AH552">
        <f t="shared" si="305"/>
        <v>0</v>
      </c>
      <c r="AI552">
        <f>VLOOKUP(AI$4,Description!$A$136:$C$203,3)*AI1155</f>
        <v>0</v>
      </c>
      <c r="AJ552">
        <f t="shared" si="306"/>
        <v>0</v>
      </c>
      <c r="AK552">
        <f>VLOOKUP(AK$4,Description!$A$136:$C$203,3)*AK1155</f>
        <v>0</v>
      </c>
      <c r="AL552">
        <f t="shared" si="307"/>
        <v>0</v>
      </c>
      <c r="AM552">
        <f>VLOOKUP(AM$4,Description!$A$136:$C$203,3)*AM1155</f>
        <v>0</v>
      </c>
      <c r="AN552">
        <f t="shared" si="308"/>
        <v>0</v>
      </c>
      <c r="AO552">
        <f>VLOOKUP(AO$4,Description!$A$136:$C$203,3)*AO1155</f>
        <v>2</v>
      </c>
      <c r="AP552">
        <f t="shared" si="309"/>
        <v>0</v>
      </c>
      <c r="AQ552">
        <f>VLOOKUP(AQ$4,Description!$A$136:$C$203,3)*AQ1155</f>
        <v>0</v>
      </c>
      <c r="AR552">
        <f t="shared" si="310"/>
        <v>0</v>
      </c>
      <c r="AS552">
        <f>VLOOKUP(AS$4,Description!$A$136:$C$203,3)*AS1155</f>
        <v>0</v>
      </c>
      <c r="AT552">
        <f t="shared" si="311"/>
        <v>1</v>
      </c>
      <c r="AU552">
        <f>VLOOKUP(AU$4,Description!$A$136:$C$203,3)*AU1155</f>
        <v>0</v>
      </c>
      <c r="AV552">
        <f t="shared" si="312"/>
        <v>0</v>
      </c>
      <c r="AW552">
        <f>VLOOKUP(AW$4,Description!$A$136:$C$203,3)*AW1155</f>
        <v>0</v>
      </c>
      <c r="AX552">
        <f t="shared" si="313"/>
        <v>0</v>
      </c>
      <c r="AY552">
        <f>VLOOKUP(AY$4,Description!$A$136:$C$203,3)*AY1155</f>
        <v>0</v>
      </c>
      <c r="AZ552">
        <f t="shared" si="314"/>
        <v>0</v>
      </c>
      <c r="BA552">
        <f>VLOOKUP(BA$4,Description!$A$136:$C$203,3)*BA1155</f>
        <v>0</v>
      </c>
      <c r="BB552">
        <f t="shared" si="315"/>
        <v>0</v>
      </c>
      <c r="BC552">
        <f>VLOOKUP(BC$4,Description!$A$136:$C$203,3)*BC1155</f>
        <v>0</v>
      </c>
      <c r="BD552">
        <f t="shared" si="316"/>
        <v>0</v>
      </c>
      <c r="BE552">
        <f>VLOOKUP(BE$4,Description!$A$136:$C$203,3)*BE1155</f>
        <v>0</v>
      </c>
      <c r="BF552">
        <f t="shared" si="317"/>
        <v>0</v>
      </c>
      <c r="BG552">
        <f>VLOOKUP(BG$4,Description!$A$136:$C$203,3)*BG1155</f>
        <v>0</v>
      </c>
      <c r="BH552">
        <f t="shared" si="318"/>
        <v>0</v>
      </c>
      <c r="BI552">
        <f>VLOOKUP(BI$4,Description!$A$136:$C$203,3)*BI1155</f>
        <v>0</v>
      </c>
      <c r="BJ552">
        <f t="shared" si="319"/>
        <v>0</v>
      </c>
      <c r="BK552">
        <f>VLOOKUP(BK$4,Description!$A$136:$C$203,3)*BK1155</f>
        <v>0</v>
      </c>
      <c r="BL552">
        <f t="shared" si="320"/>
        <v>0</v>
      </c>
      <c r="BM552">
        <f>VLOOKUP(BM$4,Description!$A$136:$C$203,3)*BM1155</f>
        <v>0</v>
      </c>
      <c r="BN552">
        <f t="shared" si="321"/>
        <v>0</v>
      </c>
      <c r="BO552">
        <f>VLOOKUP(BO$4,Description!$A$136:$C$203,3)*BO1155</f>
        <v>0</v>
      </c>
      <c r="BP552">
        <f t="shared" si="322"/>
        <v>0</v>
      </c>
      <c r="BQ552">
        <f>VLOOKUP(BQ$4,Description!$A$136:$C$203,3)*BQ1155</f>
        <v>0</v>
      </c>
      <c r="BR552">
        <f t="shared" si="323"/>
        <v>0</v>
      </c>
    </row>
    <row r="553" spans="1:70" x14ac:dyDescent="0.2">
      <c r="A553">
        <f t="shared" si="288"/>
        <v>1160890</v>
      </c>
      <c r="B553">
        <f t="shared" si="289"/>
        <v>21</v>
      </c>
      <c r="C553">
        <f>VLOOKUP(C$4,Description!$A$136:$C$203,3)*C1156</f>
        <v>0</v>
      </c>
      <c r="D553">
        <f t="shared" si="290"/>
        <v>1</v>
      </c>
      <c r="E553">
        <f>VLOOKUP(E$4,Description!$A$136:$C$203,3)*E1156</f>
        <v>1</v>
      </c>
      <c r="F553">
        <f t="shared" si="291"/>
        <v>0</v>
      </c>
      <c r="G553">
        <f>VLOOKUP(G$4,Description!$A$136:$C$203,3)*G1156</f>
        <v>0</v>
      </c>
      <c r="H553">
        <f t="shared" si="292"/>
        <v>0</v>
      </c>
      <c r="I553">
        <f>VLOOKUP(I$4,Description!$A$136:$C$203,3)*I1156</f>
        <v>0</v>
      </c>
      <c r="J553">
        <f t="shared" si="293"/>
        <v>0</v>
      </c>
      <c r="K553">
        <f>VLOOKUP(K$4,Description!$A$136:$C$203,3)*K1156</f>
        <v>0</v>
      </c>
      <c r="L553">
        <f t="shared" si="294"/>
        <v>0</v>
      </c>
      <c r="M553">
        <f>VLOOKUP(M$4,Description!$A$136:$C$203,3)*M1156</f>
        <v>0</v>
      </c>
      <c r="N553">
        <f t="shared" si="295"/>
        <v>0</v>
      </c>
      <c r="O553">
        <f>VLOOKUP(O$4,Description!$A$136:$C$203,3)*O1156</f>
        <v>0</v>
      </c>
      <c r="P553">
        <f t="shared" si="296"/>
        <v>1</v>
      </c>
      <c r="Q553">
        <f>VLOOKUP(Q$4,Description!$A$136:$C$203,3)*Q1156</f>
        <v>0</v>
      </c>
      <c r="R553">
        <f t="shared" si="297"/>
        <v>1</v>
      </c>
      <c r="S553">
        <f>VLOOKUP(S$4,Description!$A$136:$C$203,3)*S1156</f>
        <v>0</v>
      </c>
      <c r="T553">
        <f t="shared" si="298"/>
        <v>0</v>
      </c>
      <c r="U553">
        <f>VLOOKUP(U$4,Description!$A$136:$C$203,3)*U1156</f>
        <v>0</v>
      </c>
      <c r="V553">
        <f t="shared" si="299"/>
        <v>0</v>
      </c>
      <c r="W553">
        <f>VLOOKUP(W$4,Description!$A$136:$C$203,3)*W1156</f>
        <v>0</v>
      </c>
      <c r="X553">
        <f t="shared" si="300"/>
        <v>0</v>
      </c>
      <c r="Y553">
        <f>VLOOKUP(Y$4,Description!$A$136:$C$203,3)*Y1156</f>
        <v>1</v>
      </c>
      <c r="Z553">
        <f t="shared" si="301"/>
        <v>1</v>
      </c>
      <c r="AA553">
        <f>VLOOKUP(AA$4,Description!$A$136:$C$203,3)*AA1156</f>
        <v>4</v>
      </c>
      <c r="AB553">
        <f t="shared" si="302"/>
        <v>1</v>
      </c>
      <c r="AC553">
        <f>VLOOKUP(AC$4,Description!$A$136:$C$203,3)*AC1156</f>
        <v>0</v>
      </c>
      <c r="AD553">
        <f t="shared" si="303"/>
        <v>0</v>
      </c>
      <c r="AE553">
        <f>VLOOKUP(AE$4,Description!$A$136:$C$203,3)*AE1156</f>
        <v>4</v>
      </c>
      <c r="AF553">
        <f t="shared" si="304"/>
        <v>0</v>
      </c>
      <c r="AG553">
        <f>VLOOKUP(AG$4,Description!$A$136:$C$203,3)*AG1156</f>
        <v>0</v>
      </c>
      <c r="AH553">
        <f t="shared" si="305"/>
        <v>0</v>
      </c>
      <c r="AI553">
        <f>VLOOKUP(AI$4,Description!$A$136:$C$203,3)*AI1156</f>
        <v>0</v>
      </c>
      <c r="AJ553">
        <f t="shared" si="306"/>
        <v>0</v>
      </c>
      <c r="AK553">
        <f>VLOOKUP(AK$4,Description!$A$136:$C$203,3)*AK1156</f>
        <v>0</v>
      </c>
      <c r="AL553">
        <f t="shared" si="307"/>
        <v>1</v>
      </c>
      <c r="AM553">
        <f>VLOOKUP(AM$4,Description!$A$136:$C$203,3)*AM1156</f>
        <v>0</v>
      </c>
      <c r="AN553">
        <f t="shared" si="308"/>
        <v>1</v>
      </c>
      <c r="AO553">
        <f>VLOOKUP(AO$4,Description!$A$136:$C$203,3)*AO1156</f>
        <v>2</v>
      </c>
      <c r="AP553">
        <f t="shared" si="309"/>
        <v>0</v>
      </c>
      <c r="AQ553">
        <f>VLOOKUP(AQ$4,Description!$A$136:$C$203,3)*AQ1156</f>
        <v>0</v>
      </c>
      <c r="AR553">
        <f t="shared" si="310"/>
        <v>0</v>
      </c>
      <c r="AS553">
        <f>VLOOKUP(AS$4,Description!$A$136:$C$203,3)*AS1156</f>
        <v>0</v>
      </c>
      <c r="AT553">
        <f t="shared" si="311"/>
        <v>1</v>
      </c>
      <c r="AU553">
        <f>VLOOKUP(AU$4,Description!$A$136:$C$203,3)*AU1156</f>
        <v>0</v>
      </c>
      <c r="AV553">
        <f t="shared" si="312"/>
        <v>0</v>
      </c>
      <c r="AW553">
        <f>VLOOKUP(AW$4,Description!$A$136:$C$203,3)*AW1156</f>
        <v>0</v>
      </c>
      <c r="AX553">
        <f t="shared" si="313"/>
        <v>1</v>
      </c>
      <c r="AY553">
        <f>VLOOKUP(AY$4,Description!$A$136:$C$203,3)*AY1156</f>
        <v>0</v>
      </c>
      <c r="AZ553">
        <f t="shared" si="314"/>
        <v>0</v>
      </c>
      <c r="BA553">
        <f>VLOOKUP(BA$4,Description!$A$136:$C$203,3)*BA1156</f>
        <v>0</v>
      </c>
      <c r="BB553">
        <f t="shared" si="315"/>
        <v>0</v>
      </c>
      <c r="BC553">
        <f>VLOOKUP(BC$4,Description!$A$136:$C$203,3)*BC1156</f>
        <v>0</v>
      </c>
      <c r="BD553">
        <f t="shared" si="316"/>
        <v>0</v>
      </c>
      <c r="BE553">
        <f>VLOOKUP(BE$4,Description!$A$136:$C$203,3)*BE1156</f>
        <v>0</v>
      </c>
      <c r="BF553">
        <f t="shared" si="317"/>
        <v>0</v>
      </c>
      <c r="BG553">
        <f>VLOOKUP(BG$4,Description!$A$136:$C$203,3)*BG1156</f>
        <v>0</v>
      </c>
      <c r="BH553">
        <f t="shared" si="318"/>
        <v>0</v>
      </c>
      <c r="BI553">
        <f>VLOOKUP(BI$4,Description!$A$136:$C$203,3)*BI1156</f>
        <v>0</v>
      </c>
      <c r="BJ553">
        <f t="shared" si="319"/>
        <v>0</v>
      </c>
      <c r="BK553">
        <f>VLOOKUP(BK$4,Description!$A$136:$C$203,3)*BK1156</f>
        <v>0</v>
      </c>
      <c r="BL553">
        <f t="shared" si="320"/>
        <v>0</v>
      </c>
      <c r="BM553">
        <f>VLOOKUP(BM$4,Description!$A$136:$C$203,3)*BM1156</f>
        <v>0</v>
      </c>
      <c r="BN553">
        <f t="shared" si="321"/>
        <v>0</v>
      </c>
      <c r="BO553">
        <f>VLOOKUP(BO$4,Description!$A$136:$C$203,3)*BO1156</f>
        <v>0</v>
      </c>
      <c r="BP553">
        <f t="shared" si="322"/>
        <v>0</v>
      </c>
      <c r="BQ553">
        <f>VLOOKUP(BQ$4,Description!$A$136:$C$203,3)*BQ1156</f>
        <v>0</v>
      </c>
      <c r="BR553">
        <f t="shared" si="323"/>
        <v>0</v>
      </c>
    </row>
    <row r="554" spans="1:70" x14ac:dyDescent="0.2">
      <c r="A554">
        <f t="shared" si="288"/>
        <v>1161010</v>
      </c>
      <c r="B554">
        <f t="shared" si="289"/>
        <v>1</v>
      </c>
      <c r="C554">
        <f>VLOOKUP(C$4,Description!$A$136:$C$203,3)*C1157</f>
        <v>0</v>
      </c>
      <c r="D554">
        <f t="shared" si="290"/>
        <v>0</v>
      </c>
      <c r="E554">
        <f>VLOOKUP(E$4,Description!$A$136:$C$203,3)*E1157</f>
        <v>0</v>
      </c>
      <c r="F554">
        <f t="shared" si="291"/>
        <v>0</v>
      </c>
      <c r="G554">
        <f>VLOOKUP(G$4,Description!$A$136:$C$203,3)*G1157</f>
        <v>0</v>
      </c>
      <c r="H554">
        <f t="shared" si="292"/>
        <v>0</v>
      </c>
      <c r="I554">
        <f>VLOOKUP(I$4,Description!$A$136:$C$203,3)*I1157</f>
        <v>0</v>
      </c>
      <c r="J554">
        <f t="shared" si="293"/>
        <v>0</v>
      </c>
      <c r="K554">
        <f>VLOOKUP(K$4,Description!$A$136:$C$203,3)*K1157</f>
        <v>0</v>
      </c>
      <c r="L554">
        <f t="shared" si="294"/>
        <v>0</v>
      </c>
      <c r="M554">
        <f>VLOOKUP(M$4,Description!$A$136:$C$203,3)*M1157</f>
        <v>0</v>
      </c>
      <c r="N554">
        <f t="shared" si="295"/>
        <v>0</v>
      </c>
      <c r="O554">
        <f>VLOOKUP(O$4,Description!$A$136:$C$203,3)*O1157</f>
        <v>0</v>
      </c>
      <c r="P554">
        <f t="shared" si="296"/>
        <v>1</v>
      </c>
      <c r="Q554">
        <f>VLOOKUP(Q$4,Description!$A$136:$C$203,3)*Q1157</f>
        <v>0</v>
      </c>
      <c r="R554">
        <f t="shared" si="297"/>
        <v>0</v>
      </c>
      <c r="S554">
        <f>VLOOKUP(S$4,Description!$A$136:$C$203,3)*S1157</f>
        <v>0</v>
      </c>
      <c r="T554">
        <f t="shared" si="298"/>
        <v>0</v>
      </c>
      <c r="U554">
        <f>VLOOKUP(U$4,Description!$A$136:$C$203,3)*U1157</f>
        <v>0</v>
      </c>
      <c r="V554">
        <f t="shared" si="299"/>
        <v>0</v>
      </c>
      <c r="W554">
        <f>VLOOKUP(W$4,Description!$A$136:$C$203,3)*W1157</f>
        <v>0</v>
      </c>
      <c r="X554">
        <f t="shared" si="300"/>
        <v>0</v>
      </c>
      <c r="Y554">
        <f>VLOOKUP(Y$4,Description!$A$136:$C$203,3)*Y1157</f>
        <v>0</v>
      </c>
      <c r="Z554">
        <f t="shared" si="301"/>
        <v>0</v>
      </c>
      <c r="AA554">
        <f>VLOOKUP(AA$4,Description!$A$136:$C$203,3)*AA1157</f>
        <v>0</v>
      </c>
      <c r="AB554">
        <f t="shared" si="302"/>
        <v>0</v>
      </c>
      <c r="AC554">
        <f>VLOOKUP(AC$4,Description!$A$136:$C$203,3)*AC1157</f>
        <v>0</v>
      </c>
      <c r="AD554">
        <f t="shared" si="303"/>
        <v>0</v>
      </c>
      <c r="AE554">
        <f>VLOOKUP(AE$4,Description!$A$136:$C$203,3)*AE1157</f>
        <v>0</v>
      </c>
      <c r="AF554">
        <f t="shared" si="304"/>
        <v>0</v>
      </c>
      <c r="AG554">
        <f>VLOOKUP(AG$4,Description!$A$136:$C$203,3)*AG1157</f>
        <v>0</v>
      </c>
      <c r="AH554">
        <f t="shared" si="305"/>
        <v>0</v>
      </c>
      <c r="AI554">
        <f>VLOOKUP(AI$4,Description!$A$136:$C$203,3)*AI1157</f>
        <v>0</v>
      </c>
      <c r="AJ554">
        <f t="shared" si="306"/>
        <v>0</v>
      </c>
      <c r="AK554">
        <f>VLOOKUP(AK$4,Description!$A$136:$C$203,3)*AK1157</f>
        <v>0</v>
      </c>
      <c r="AL554">
        <f t="shared" si="307"/>
        <v>0</v>
      </c>
      <c r="AM554">
        <f>VLOOKUP(AM$4,Description!$A$136:$C$203,3)*AM1157</f>
        <v>0</v>
      </c>
      <c r="AN554">
        <f t="shared" si="308"/>
        <v>0</v>
      </c>
      <c r="AO554">
        <f>VLOOKUP(AO$4,Description!$A$136:$C$203,3)*AO1157</f>
        <v>0</v>
      </c>
      <c r="AP554">
        <f t="shared" si="309"/>
        <v>0</v>
      </c>
      <c r="AQ554">
        <f>VLOOKUP(AQ$4,Description!$A$136:$C$203,3)*AQ1157</f>
        <v>0</v>
      </c>
      <c r="AR554">
        <f t="shared" si="310"/>
        <v>0</v>
      </c>
      <c r="AS554">
        <f>VLOOKUP(AS$4,Description!$A$136:$C$203,3)*AS1157</f>
        <v>0</v>
      </c>
      <c r="AT554">
        <f t="shared" si="311"/>
        <v>0</v>
      </c>
      <c r="AU554">
        <f>VLOOKUP(AU$4,Description!$A$136:$C$203,3)*AU1157</f>
        <v>0</v>
      </c>
      <c r="AV554">
        <f t="shared" si="312"/>
        <v>0</v>
      </c>
      <c r="AW554">
        <f>VLOOKUP(AW$4,Description!$A$136:$C$203,3)*AW1157</f>
        <v>0</v>
      </c>
      <c r="AX554">
        <f t="shared" si="313"/>
        <v>0</v>
      </c>
      <c r="AY554">
        <f>VLOOKUP(AY$4,Description!$A$136:$C$203,3)*AY1157</f>
        <v>0</v>
      </c>
      <c r="AZ554">
        <f t="shared" si="314"/>
        <v>0</v>
      </c>
      <c r="BA554">
        <f>VLOOKUP(BA$4,Description!$A$136:$C$203,3)*BA1157</f>
        <v>0</v>
      </c>
      <c r="BB554">
        <f t="shared" si="315"/>
        <v>0</v>
      </c>
      <c r="BC554">
        <f>VLOOKUP(BC$4,Description!$A$136:$C$203,3)*BC1157</f>
        <v>0</v>
      </c>
      <c r="BD554">
        <f t="shared" si="316"/>
        <v>0</v>
      </c>
      <c r="BE554">
        <f>VLOOKUP(BE$4,Description!$A$136:$C$203,3)*BE1157</f>
        <v>0</v>
      </c>
      <c r="BF554">
        <f t="shared" si="317"/>
        <v>0</v>
      </c>
      <c r="BG554">
        <f>VLOOKUP(BG$4,Description!$A$136:$C$203,3)*BG1157</f>
        <v>0</v>
      </c>
      <c r="BH554">
        <f t="shared" si="318"/>
        <v>0</v>
      </c>
      <c r="BI554">
        <f>VLOOKUP(BI$4,Description!$A$136:$C$203,3)*BI1157</f>
        <v>0</v>
      </c>
      <c r="BJ554">
        <f t="shared" si="319"/>
        <v>0</v>
      </c>
      <c r="BK554">
        <f>VLOOKUP(BK$4,Description!$A$136:$C$203,3)*BK1157</f>
        <v>0</v>
      </c>
      <c r="BL554">
        <f t="shared" si="320"/>
        <v>0</v>
      </c>
      <c r="BM554">
        <f>VLOOKUP(BM$4,Description!$A$136:$C$203,3)*BM1157</f>
        <v>0</v>
      </c>
      <c r="BN554">
        <f t="shared" si="321"/>
        <v>0</v>
      </c>
      <c r="BO554">
        <f>VLOOKUP(BO$4,Description!$A$136:$C$203,3)*BO1157</f>
        <v>0</v>
      </c>
      <c r="BP554">
        <f t="shared" si="322"/>
        <v>0</v>
      </c>
      <c r="BQ554">
        <f>VLOOKUP(BQ$4,Description!$A$136:$C$203,3)*BQ1157</f>
        <v>0</v>
      </c>
      <c r="BR554">
        <f t="shared" si="323"/>
        <v>0</v>
      </c>
    </row>
    <row r="555" spans="1:70" x14ac:dyDescent="0.2">
      <c r="A555">
        <f t="shared" si="288"/>
        <v>1161130</v>
      </c>
      <c r="B555">
        <f t="shared" si="289"/>
        <v>50</v>
      </c>
      <c r="C555">
        <f>VLOOKUP(C$4,Description!$A$136:$C$203,3)*C1158</f>
        <v>0</v>
      </c>
      <c r="D555">
        <f t="shared" si="290"/>
        <v>1</v>
      </c>
      <c r="E555">
        <f>VLOOKUP(E$4,Description!$A$136:$C$203,3)*E1158</f>
        <v>1</v>
      </c>
      <c r="F555">
        <f t="shared" si="291"/>
        <v>1</v>
      </c>
      <c r="G555">
        <f>VLOOKUP(G$4,Description!$A$136:$C$203,3)*G1158</f>
        <v>3</v>
      </c>
      <c r="H555">
        <f t="shared" si="292"/>
        <v>1</v>
      </c>
      <c r="I555">
        <f>VLOOKUP(I$4,Description!$A$136:$C$203,3)*I1158</f>
        <v>0</v>
      </c>
      <c r="J555">
        <f t="shared" si="293"/>
        <v>1</v>
      </c>
      <c r="K555">
        <f>VLOOKUP(K$4,Description!$A$136:$C$203,3)*K1158</f>
        <v>0</v>
      </c>
      <c r="L555">
        <f t="shared" si="294"/>
        <v>0</v>
      </c>
      <c r="M555">
        <f>VLOOKUP(M$4,Description!$A$136:$C$203,3)*M1158</f>
        <v>0</v>
      </c>
      <c r="N555">
        <f t="shared" si="295"/>
        <v>0</v>
      </c>
      <c r="O555">
        <f>VLOOKUP(O$4,Description!$A$136:$C$203,3)*O1158</f>
        <v>0</v>
      </c>
      <c r="P555">
        <f t="shared" si="296"/>
        <v>1</v>
      </c>
      <c r="Q555">
        <f>VLOOKUP(Q$4,Description!$A$136:$C$203,3)*Q1158</f>
        <v>0</v>
      </c>
      <c r="R555">
        <f t="shared" si="297"/>
        <v>0</v>
      </c>
      <c r="S555">
        <f>VLOOKUP(S$4,Description!$A$136:$C$203,3)*S1158</f>
        <v>0</v>
      </c>
      <c r="T555">
        <f t="shared" si="298"/>
        <v>0</v>
      </c>
      <c r="U555">
        <f>VLOOKUP(U$4,Description!$A$136:$C$203,3)*U1158</f>
        <v>0</v>
      </c>
      <c r="V555">
        <f t="shared" si="299"/>
        <v>1</v>
      </c>
      <c r="W555">
        <f>VLOOKUP(W$4,Description!$A$136:$C$203,3)*W1158</f>
        <v>0</v>
      </c>
      <c r="X555">
        <f t="shared" si="300"/>
        <v>0</v>
      </c>
      <c r="Y555">
        <f>VLOOKUP(Y$4,Description!$A$136:$C$203,3)*Y1158</f>
        <v>1</v>
      </c>
      <c r="Z555">
        <f t="shared" si="301"/>
        <v>0</v>
      </c>
      <c r="AA555">
        <f>VLOOKUP(AA$4,Description!$A$136:$C$203,3)*AA1158</f>
        <v>4</v>
      </c>
      <c r="AB555">
        <f t="shared" si="302"/>
        <v>1</v>
      </c>
      <c r="AC555">
        <f>VLOOKUP(AC$4,Description!$A$136:$C$203,3)*AC1158</f>
        <v>5</v>
      </c>
      <c r="AD555">
        <f t="shared" si="303"/>
        <v>0</v>
      </c>
      <c r="AE555">
        <f>VLOOKUP(AE$4,Description!$A$136:$C$203,3)*AE1158</f>
        <v>4</v>
      </c>
      <c r="AF555">
        <f t="shared" si="304"/>
        <v>0</v>
      </c>
      <c r="AG555">
        <f>VLOOKUP(AG$4,Description!$A$136:$C$203,3)*AG1158</f>
        <v>0</v>
      </c>
      <c r="AH555">
        <f t="shared" si="305"/>
        <v>0</v>
      </c>
      <c r="AI555">
        <f>VLOOKUP(AI$4,Description!$A$136:$C$203,3)*AI1158</f>
        <v>0</v>
      </c>
      <c r="AJ555">
        <f t="shared" si="306"/>
        <v>0</v>
      </c>
      <c r="AK555">
        <f>VLOOKUP(AK$4,Description!$A$136:$C$203,3)*AK1158</f>
        <v>0</v>
      </c>
      <c r="AL555">
        <f t="shared" si="307"/>
        <v>0</v>
      </c>
      <c r="AM555">
        <f>VLOOKUP(AM$4,Description!$A$136:$C$203,3)*AM1158</f>
        <v>0</v>
      </c>
      <c r="AN555">
        <f t="shared" si="308"/>
        <v>0</v>
      </c>
      <c r="AO555">
        <f>VLOOKUP(AO$4,Description!$A$136:$C$203,3)*AO1158</f>
        <v>2</v>
      </c>
      <c r="AP555">
        <f t="shared" si="309"/>
        <v>1</v>
      </c>
      <c r="AQ555">
        <f>VLOOKUP(AQ$4,Description!$A$136:$C$203,3)*AQ1158</f>
        <v>0</v>
      </c>
      <c r="AR555">
        <f t="shared" si="310"/>
        <v>0</v>
      </c>
      <c r="AS555">
        <f>VLOOKUP(AS$4,Description!$A$136:$C$203,3)*AS1158</f>
        <v>0</v>
      </c>
      <c r="AT555">
        <f t="shared" si="311"/>
        <v>1</v>
      </c>
      <c r="AU555">
        <f>VLOOKUP(AU$4,Description!$A$136:$C$203,3)*AU1158</f>
        <v>5</v>
      </c>
      <c r="AV555">
        <f t="shared" si="312"/>
        <v>1</v>
      </c>
      <c r="AW555">
        <f>VLOOKUP(AW$4,Description!$A$136:$C$203,3)*AW1158</f>
        <v>2</v>
      </c>
      <c r="AX555">
        <f t="shared" si="313"/>
        <v>0</v>
      </c>
      <c r="AY555">
        <f>VLOOKUP(AY$4,Description!$A$136:$C$203,3)*AY1158</f>
        <v>6</v>
      </c>
      <c r="AZ555">
        <f t="shared" si="314"/>
        <v>0</v>
      </c>
      <c r="BA555">
        <f>VLOOKUP(BA$4,Description!$A$136:$C$203,3)*BA1158</f>
        <v>6</v>
      </c>
      <c r="BB555">
        <f t="shared" si="315"/>
        <v>0</v>
      </c>
      <c r="BC555">
        <f>VLOOKUP(BC$4,Description!$A$136:$C$203,3)*BC1158</f>
        <v>0</v>
      </c>
      <c r="BD555">
        <f t="shared" si="316"/>
        <v>1</v>
      </c>
      <c r="BE555">
        <f>VLOOKUP(BE$4,Description!$A$136:$C$203,3)*BE1158</f>
        <v>0</v>
      </c>
      <c r="BF555">
        <f t="shared" si="317"/>
        <v>0</v>
      </c>
      <c r="BG555">
        <f>VLOOKUP(BG$4,Description!$A$136:$C$203,3)*BG1158</f>
        <v>0</v>
      </c>
      <c r="BH555">
        <f t="shared" si="318"/>
        <v>0</v>
      </c>
      <c r="BI555">
        <f>VLOOKUP(BI$4,Description!$A$136:$C$203,3)*BI1158</f>
        <v>0</v>
      </c>
      <c r="BJ555">
        <f t="shared" si="319"/>
        <v>0</v>
      </c>
      <c r="BK555">
        <f>VLOOKUP(BK$4,Description!$A$136:$C$203,3)*BK1158</f>
        <v>0</v>
      </c>
      <c r="BL555">
        <f t="shared" si="320"/>
        <v>0</v>
      </c>
      <c r="BM555">
        <f>VLOOKUP(BM$4,Description!$A$136:$C$203,3)*BM1158</f>
        <v>0</v>
      </c>
      <c r="BN555">
        <f t="shared" si="321"/>
        <v>0</v>
      </c>
      <c r="BO555">
        <f>VLOOKUP(BO$4,Description!$A$136:$C$203,3)*BO1158</f>
        <v>0</v>
      </c>
      <c r="BP555">
        <f t="shared" si="322"/>
        <v>0</v>
      </c>
      <c r="BQ555">
        <f>VLOOKUP(BQ$4,Description!$A$136:$C$203,3)*BQ1158</f>
        <v>0</v>
      </c>
      <c r="BR555">
        <f t="shared" si="323"/>
        <v>0</v>
      </c>
    </row>
    <row r="556" spans="1:70" x14ac:dyDescent="0.2">
      <c r="A556">
        <f t="shared" si="288"/>
        <v>1161270</v>
      </c>
      <c r="B556">
        <f t="shared" si="289"/>
        <v>26</v>
      </c>
      <c r="C556">
        <f>VLOOKUP(C$4,Description!$A$136:$C$203,3)*C1159</f>
        <v>0</v>
      </c>
      <c r="D556">
        <f t="shared" si="290"/>
        <v>0</v>
      </c>
      <c r="E556">
        <f>VLOOKUP(E$4,Description!$A$136:$C$203,3)*E1159</f>
        <v>0</v>
      </c>
      <c r="F556">
        <f t="shared" si="291"/>
        <v>1</v>
      </c>
      <c r="G556">
        <f>VLOOKUP(G$4,Description!$A$136:$C$203,3)*G1159</f>
        <v>0</v>
      </c>
      <c r="H556">
        <f t="shared" si="292"/>
        <v>0</v>
      </c>
      <c r="I556">
        <f>VLOOKUP(I$4,Description!$A$136:$C$203,3)*I1159</f>
        <v>0</v>
      </c>
      <c r="J556">
        <f t="shared" si="293"/>
        <v>0</v>
      </c>
      <c r="K556">
        <f>VLOOKUP(K$4,Description!$A$136:$C$203,3)*K1159</f>
        <v>0</v>
      </c>
      <c r="L556">
        <f t="shared" si="294"/>
        <v>0</v>
      </c>
      <c r="M556">
        <f>VLOOKUP(M$4,Description!$A$136:$C$203,3)*M1159</f>
        <v>0</v>
      </c>
      <c r="N556">
        <f t="shared" si="295"/>
        <v>0</v>
      </c>
      <c r="O556">
        <f>VLOOKUP(O$4,Description!$A$136:$C$203,3)*O1159</f>
        <v>0</v>
      </c>
      <c r="P556">
        <f t="shared" si="296"/>
        <v>1</v>
      </c>
      <c r="Q556">
        <f>VLOOKUP(Q$4,Description!$A$136:$C$203,3)*Q1159</f>
        <v>0</v>
      </c>
      <c r="R556">
        <f t="shared" si="297"/>
        <v>0</v>
      </c>
      <c r="S556">
        <f>VLOOKUP(S$4,Description!$A$136:$C$203,3)*S1159</f>
        <v>0</v>
      </c>
      <c r="T556">
        <f t="shared" si="298"/>
        <v>0</v>
      </c>
      <c r="U556">
        <f>VLOOKUP(U$4,Description!$A$136:$C$203,3)*U1159</f>
        <v>0</v>
      </c>
      <c r="V556">
        <f t="shared" si="299"/>
        <v>0</v>
      </c>
      <c r="W556">
        <f>VLOOKUP(W$4,Description!$A$136:$C$203,3)*W1159</f>
        <v>0</v>
      </c>
      <c r="X556">
        <f t="shared" si="300"/>
        <v>0</v>
      </c>
      <c r="Y556">
        <f>VLOOKUP(Y$4,Description!$A$136:$C$203,3)*Y1159</f>
        <v>0</v>
      </c>
      <c r="Z556">
        <f t="shared" si="301"/>
        <v>1</v>
      </c>
      <c r="AA556">
        <f>VLOOKUP(AA$4,Description!$A$136:$C$203,3)*AA1159</f>
        <v>4</v>
      </c>
      <c r="AB556">
        <f t="shared" si="302"/>
        <v>1</v>
      </c>
      <c r="AC556">
        <f>VLOOKUP(AC$4,Description!$A$136:$C$203,3)*AC1159</f>
        <v>0</v>
      </c>
      <c r="AD556">
        <f t="shared" si="303"/>
        <v>0</v>
      </c>
      <c r="AE556">
        <f>VLOOKUP(AE$4,Description!$A$136:$C$203,3)*AE1159</f>
        <v>4</v>
      </c>
      <c r="AF556">
        <f t="shared" si="304"/>
        <v>0</v>
      </c>
      <c r="AG556">
        <f>VLOOKUP(AG$4,Description!$A$136:$C$203,3)*AG1159</f>
        <v>0</v>
      </c>
      <c r="AH556">
        <f t="shared" si="305"/>
        <v>0</v>
      </c>
      <c r="AI556">
        <f>VLOOKUP(AI$4,Description!$A$136:$C$203,3)*AI1159</f>
        <v>0</v>
      </c>
      <c r="AJ556">
        <f t="shared" si="306"/>
        <v>0</v>
      </c>
      <c r="AK556">
        <f>VLOOKUP(AK$4,Description!$A$136:$C$203,3)*AK1159</f>
        <v>0</v>
      </c>
      <c r="AL556">
        <f t="shared" si="307"/>
        <v>0</v>
      </c>
      <c r="AM556">
        <f>VLOOKUP(AM$4,Description!$A$136:$C$203,3)*AM1159</f>
        <v>0</v>
      </c>
      <c r="AN556">
        <f t="shared" si="308"/>
        <v>0</v>
      </c>
      <c r="AO556">
        <f>VLOOKUP(AO$4,Description!$A$136:$C$203,3)*AO1159</f>
        <v>2</v>
      </c>
      <c r="AP556">
        <f t="shared" si="309"/>
        <v>0</v>
      </c>
      <c r="AQ556">
        <f>VLOOKUP(AQ$4,Description!$A$136:$C$203,3)*AQ1159</f>
        <v>0</v>
      </c>
      <c r="AR556">
        <f t="shared" si="310"/>
        <v>0</v>
      </c>
      <c r="AS556">
        <f>VLOOKUP(AS$4,Description!$A$136:$C$203,3)*AS1159</f>
        <v>0</v>
      </c>
      <c r="AT556">
        <f t="shared" si="311"/>
        <v>1</v>
      </c>
      <c r="AU556">
        <f>VLOOKUP(AU$4,Description!$A$136:$C$203,3)*AU1159</f>
        <v>5</v>
      </c>
      <c r="AV556">
        <f t="shared" si="312"/>
        <v>0</v>
      </c>
      <c r="AW556">
        <f>VLOOKUP(AW$4,Description!$A$136:$C$203,3)*AW1159</f>
        <v>0</v>
      </c>
      <c r="AX556">
        <f t="shared" si="313"/>
        <v>1</v>
      </c>
      <c r="AY556">
        <f>VLOOKUP(AY$4,Description!$A$136:$C$203,3)*AY1159</f>
        <v>0</v>
      </c>
      <c r="AZ556">
        <f t="shared" si="314"/>
        <v>0</v>
      </c>
      <c r="BA556">
        <f>VLOOKUP(BA$4,Description!$A$136:$C$203,3)*BA1159</f>
        <v>0</v>
      </c>
      <c r="BB556">
        <f t="shared" si="315"/>
        <v>0</v>
      </c>
      <c r="BC556">
        <f>VLOOKUP(BC$4,Description!$A$136:$C$203,3)*BC1159</f>
        <v>5</v>
      </c>
      <c r="BD556">
        <f t="shared" si="316"/>
        <v>0</v>
      </c>
      <c r="BE556">
        <f>VLOOKUP(BE$4,Description!$A$136:$C$203,3)*BE1159</f>
        <v>0</v>
      </c>
      <c r="BF556">
        <f t="shared" si="317"/>
        <v>0</v>
      </c>
      <c r="BG556">
        <f>VLOOKUP(BG$4,Description!$A$136:$C$203,3)*BG1159</f>
        <v>0</v>
      </c>
      <c r="BH556">
        <f t="shared" si="318"/>
        <v>0</v>
      </c>
      <c r="BI556">
        <f>VLOOKUP(BI$4,Description!$A$136:$C$203,3)*BI1159</f>
        <v>0</v>
      </c>
      <c r="BJ556">
        <f t="shared" si="319"/>
        <v>0</v>
      </c>
      <c r="BK556">
        <f>VLOOKUP(BK$4,Description!$A$136:$C$203,3)*BK1159</f>
        <v>0</v>
      </c>
      <c r="BL556">
        <f t="shared" si="320"/>
        <v>0</v>
      </c>
      <c r="BM556">
        <f>VLOOKUP(BM$4,Description!$A$136:$C$203,3)*BM1159</f>
        <v>0</v>
      </c>
      <c r="BN556">
        <f t="shared" si="321"/>
        <v>0</v>
      </c>
      <c r="BO556">
        <f>VLOOKUP(BO$4,Description!$A$136:$C$203,3)*BO1159</f>
        <v>0</v>
      </c>
      <c r="BP556">
        <f t="shared" si="322"/>
        <v>0</v>
      </c>
      <c r="BQ556">
        <f>VLOOKUP(BQ$4,Description!$A$136:$C$203,3)*BQ1159</f>
        <v>0</v>
      </c>
      <c r="BR556">
        <f t="shared" si="323"/>
        <v>0</v>
      </c>
    </row>
    <row r="557" spans="1:70" x14ac:dyDescent="0.2">
      <c r="A557">
        <f t="shared" si="288"/>
        <v>1161340</v>
      </c>
      <c r="B557">
        <f t="shared" si="289"/>
        <v>30</v>
      </c>
      <c r="C557">
        <f>VLOOKUP(C$4,Description!$A$136:$C$203,3)*C1160</f>
        <v>0</v>
      </c>
      <c r="D557">
        <f t="shared" si="290"/>
        <v>1</v>
      </c>
      <c r="E557">
        <f>VLOOKUP(E$4,Description!$A$136:$C$203,3)*E1160</f>
        <v>1</v>
      </c>
      <c r="F557">
        <f t="shared" si="291"/>
        <v>0</v>
      </c>
      <c r="G557">
        <f>VLOOKUP(G$4,Description!$A$136:$C$203,3)*G1160</f>
        <v>0</v>
      </c>
      <c r="H557">
        <f t="shared" si="292"/>
        <v>0</v>
      </c>
      <c r="I557">
        <f>VLOOKUP(I$4,Description!$A$136:$C$203,3)*I1160</f>
        <v>0</v>
      </c>
      <c r="J557">
        <f t="shared" si="293"/>
        <v>0</v>
      </c>
      <c r="K557">
        <f>VLOOKUP(K$4,Description!$A$136:$C$203,3)*K1160</f>
        <v>0</v>
      </c>
      <c r="L557">
        <f t="shared" si="294"/>
        <v>0</v>
      </c>
      <c r="M557">
        <f>VLOOKUP(M$4,Description!$A$136:$C$203,3)*M1160</f>
        <v>0</v>
      </c>
      <c r="N557">
        <f t="shared" si="295"/>
        <v>0</v>
      </c>
      <c r="O557">
        <f>VLOOKUP(O$4,Description!$A$136:$C$203,3)*O1160</f>
        <v>0</v>
      </c>
      <c r="P557">
        <f t="shared" si="296"/>
        <v>1</v>
      </c>
      <c r="Q557">
        <f>VLOOKUP(Q$4,Description!$A$136:$C$203,3)*Q1160</f>
        <v>0</v>
      </c>
      <c r="R557">
        <f t="shared" si="297"/>
        <v>0</v>
      </c>
      <c r="S557">
        <f>VLOOKUP(S$4,Description!$A$136:$C$203,3)*S1160</f>
        <v>0</v>
      </c>
      <c r="T557">
        <f t="shared" si="298"/>
        <v>0</v>
      </c>
      <c r="U557">
        <f>VLOOKUP(U$4,Description!$A$136:$C$203,3)*U1160</f>
        <v>0</v>
      </c>
      <c r="V557">
        <f t="shared" si="299"/>
        <v>0</v>
      </c>
      <c r="W557">
        <f>VLOOKUP(W$4,Description!$A$136:$C$203,3)*W1160</f>
        <v>0</v>
      </c>
      <c r="X557">
        <f t="shared" si="300"/>
        <v>0</v>
      </c>
      <c r="Y557">
        <f>VLOOKUP(Y$4,Description!$A$136:$C$203,3)*Y1160</f>
        <v>0</v>
      </c>
      <c r="Z557">
        <f t="shared" si="301"/>
        <v>1</v>
      </c>
      <c r="AA557">
        <f>VLOOKUP(AA$4,Description!$A$136:$C$203,3)*AA1160</f>
        <v>4</v>
      </c>
      <c r="AB557">
        <f t="shared" si="302"/>
        <v>1</v>
      </c>
      <c r="AC557">
        <f>VLOOKUP(AC$4,Description!$A$136:$C$203,3)*AC1160</f>
        <v>5</v>
      </c>
      <c r="AD557">
        <f t="shared" si="303"/>
        <v>0</v>
      </c>
      <c r="AE557">
        <f>VLOOKUP(AE$4,Description!$A$136:$C$203,3)*AE1160</f>
        <v>4</v>
      </c>
      <c r="AF557">
        <f t="shared" si="304"/>
        <v>0</v>
      </c>
      <c r="AG557">
        <f>VLOOKUP(AG$4,Description!$A$136:$C$203,3)*AG1160</f>
        <v>0</v>
      </c>
      <c r="AH557">
        <f t="shared" si="305"/>
        <v>0</v>
      </c>
      <c r="AI557">
        <f>VLOOKUP(AI$4,Description!$A$136:$C$203,3)*AI1160</f>
        <v>0</v>
      </c>
      <c r="AJ557">
        <f t="shared" si="306"/>
        <v>0</v>
      </c>
      <c r="AK557">
        <f>VLOOKUP(AK$4,Description!$A$136:$C$203,3)*AK1160</f>
        <v>0</v>
      </c>
      <c r="AL557">
        <f t="shared" si="307"/>
        <v>0</v>
      </c>
      <c r="AM557">
        <f>VLOOKUP(AM$4,Description!$A$136:$C$203,3)*AM1160</f>
        <v>0</v>
      </c>
      <c r="AN557">
        <f t="shared" si="308"/>
        <v>1</v>
      </c>
      <c r="AO557">
        <f>VLOOKUP(AO$4,Description!$A$136:$C$203,3)*AO1160</f>
        <v>2</v>
      </c>
      <c r="AP557">
        <f t="shared" si="309"/>
        <v>1</v>
      </c>
      <c r="AQ557">
        <f>VLOOKUP(AQ$4,Description!$A$136:$C$203,3)*AQ1160</f>
        <v>1</v>
      </c>
      <c r="AR557">
        <f t="shared" si="310"/>
        <v>0</v>
      </c>
      <c r="AS557">
        <f>VLOOKUP(AS$4,Description!$A$136:$C$203,3)*AS1160</f>
        <v>0</v>
      </c>
      <c r="AT557">
        <f t="shared" si="311"/>
        <v>0</v>
      </c>
      <c r="AU557">
        <f>VLOOKUP(AU$4,Description!$A$136:$C$203,3)*AU1160</f>
        <v>0</v>
      </c>
      <c r="AV557">
        <f t="shared" si="312"/>
        <v>1</v>
      </c>
      <c r="AW557">
        <f>VLOOKUP(AW$4,Description!$A$136:$C$203,3)*AW1160</f>
        <v>0</v>
      </c>
      <c r="AX557">
        <f t="shared" si="313"/>
        <v>1</v>
      </c>
      <c r="AY557">
        <f>VLOOKUP(AY$4,Description!$A$136:$C$203,3)*AY1160</f>
        <v>0</v>
      </c>
      <c r="AZ557">
        <f t="shared" si="314"/>
        <v>0</v>
      </c>
      <c r="BA557">
        <f>VLOOKUP(BA$4,Description!$A$136:$C$203,3)*BA1160</f>
        <v>0</v>
      </c>
      <c r="BB557">
        <f t="shared" si="315"/>
        <v>0</v>
      </c>
      <c r="BC557">
        <f>VLOOKUP(BC$4,Description!$A$136:$C$203,3)*BC1160</f>
        <v>5</v>
      </c>
      <c r="BD557">
        <f t="shared" si="316"/>
        <v>0</v>
      </c>
      <c r="BE557">
        <f>VLOOKUP(BE$4,Description!$A$136:$C$203,3)*BE1160</f>
        <v>0</v>
      </c>
      <c r="BF557">
        <f t="shared" si="317"/>
        <v>0</v>
      </c>
      <c r="BG557">
        <f>VLOOKUP(BG$4,Description!$A$136:$C$203,3)*BG1160</f>
        <v>0</v>
      </c>
      <c r="BH557">
        <f t="shared" si="318"/>
        <v>0</v>
      </c>
      <c r="BI557">
        <f>VLOOKUP(BI$4,Description!$A$136:$C$203,3)*BI1160</f>
        <v>0</v>
      </c>
      <c r="BJ557">
        <f t="shared" si="319"/>
        <v>0</v>
      </c>
      <c r="BK557">
        <f>VLOOKUP(BK$4,Description!$A$136:$C$203,3)*BK1160</f>
        <v>0</v>
      </c>
      <c r="BL557">
        <f t="shared" si="320"/>
        <v>0</v>
      </c>
      <c r="BM557">
        <f>VLOOKUP(BM$4,Description!$A$136:$C$203,3)*BM1160</f>
        <v>0</v>
      </c>
      <c r="BN557">
        <f t="shared" si="321"/>
        <v>0</v>
      </c>
      <c r="BO557">
        <f>VLOOKUP(BO$4,Description!$A$136:$C$203,3)*BO1160</f>
        <v>0</v>
      </c>
      <c r="BP557">
        <f t="shared" si="322"/>
        <v>0</v>
      </c>
      <c r="BQ557">
        <f>VLOOKUP(BQ$4,Description!$A$136:$C$203,3)*BQ1160</f>
        <v>0</v>
      </c>
      <c r="BR557">
        <f t="shared" si="323"/>
        <v>0</v>
      </c>
    </row>
    <row r="558" spans="1:70" x14ac:dyDescent="0.2">
      <c r="A558">
        <f t="shared" si="288"/>
        <v>1161390</v>
      </c>
      <c r="B558">
        <f t="shared" si="289"/>
        <v>0</v>
      </c>
      <c r="C558">
        <f>VLOOKUP(C$4,Description!$A$136:$C$203,3)*C1161</f>
        <v>0</v>
      </c>
      <c r="D558">
        <f t="shared" si="290"/>
        <v>0</v>
      </c>
      <c r="E558">
        <f>VLOOKUP(E$4,Description!$A$136:$C$203,3)*E1161</f>
        <v>0</v>
      </c>
      <c r="F558">
        <f t="shared" si="291"/>
        <v>0</v>
      </c>
      <c r="G558">
        <f>VLOOKUP(G$4,Description!$A$136:$C$203,3)*G1161</f>
        <v>0</v>
      </c>
      <c r="H558">
        <f t="shared" si="292"/>
        <v>0</v>
      </c>
      <c r="I558">
        <f>VLOOKUP(I$4,Description!$A$136:$C$203,3)*I1161</f>
        <v>0</v>
      </c>
      <c r="J558">
        <f t="shared" si="293"/>
        <v>0</v>
      </c>
      <c r="K558">
        <f>VLOOKUP(K$4,Description!$A$136:$C$203,3)*K1161</f>
        <v>0</v>
      </c>
      <c r="L558">
        <f t="shared" si="294"/>
        <v>0</v>
      </c>
      <c r="M558">
        <f>VLOOKUP(M$4,Description!$A$136:$C$203,3)*M1161</f>
        <v>0</v>
      </c>
      <c r="N558">
        <f t="shared" si="295"/>
        <v>0</v>
      </c>
      <c r="O558">
        <f>VLOOKUP(O$4,Description!$A$136:$C$203,3)*O1161</f>
        <v>0</v>
      </c>
      <c r="P558">
        <f t="shared" si="296"/>
        <v>0</v>
      </c>
      <c r="Q558">
        <f>VLOOKUP(Q$4,Description!$A$136:$C$203,3)*Q1161</f>
        <v>0</v>
      </c>
      <c r="R558">
        <f t="shared" si="297"/>
        <v>0</v>
      </c>
      <c r="S558">
        <f>VLOOKUP(S$4,Description!$A$136:$C$203,3)*S1161</f>
        <v>0</v>
      </c>
      <c r="T558">
        <f t="shared" si="298"/>
        <v>0</v>
      </c>
      <c r="U558">
        <f>VLOOKUP(U$4,Description!$A$136:$C$203,3)*U1161</f>
        <v>0</v>
      </c>
      <c r="V558">
        <f t="shared" si="299"/>
        <v>0</v>
      </c>
      <c r="W558">
        <f>VLOOKUP(W$4,Description!$A$136:$C$203,3)*W1161</f>
        <v>0</v>
      </c>
      <c r="X558">
        <f t="shared" si="300"/>
        <v>0</v>
      </c>
      <c r="Y558">
        <f>VLOOKUP(Y$4,Description!$A$136:$C$203,3)*Y1161</f>
        <v>0</v>
      </c>
      <c r="Z558">
        <f t="shared" si="301"/>
        <v>0</v>
      </c>
      <c r="AA558">
        <f>VLOOKUP(AA$4,Description!$A$136:$C$203,3)*AA1161</f>
        <v>0</v>
      </c>
      <c r="AB558">
        <f t="shared" si="302"/>
        <v>0</v>
      </c>
      <c r="AC558">
        <f>VLOOKUP(AC$4,Description!$A$136:$C$203,3)*AC1161</f>
        <v>0</v>
      </c>
      <c r="AD558">
        <f t="shared" si="303"/>
        <v>0</v>
      </c>
      <c r="AE558">
        <f>VLOOKUP(AE$4,Description!$A$136:$C$203,3)*AE1161</f>
        <v>0</v>
      </c>
      <c r="AF558">
        <f t="shared" si="304"/>
        <v>0</v>
      </c>
      <c r="AG558">
        <f>VLOOKUP(AG$4,Description!$A$136:$C$203,3)*AG1161</f>
        <v>0</v>
      </c>
      <c r="AH558">
        <f t="shared" si="305"/>
        <v>0</v>
      </c>
      <c r="AI558">
        <f>VLOOKUP(AI$4,Description!$A$136:$C$203,3)*AI1161</f>
        <v>0</v>
      </c>
      <c r="AJ558">
        <f t="shared" si="306"/>
        <v>0</v>
      </c>
      <c r="AK558">
        <f>VLOOKUP(AK$4,Description!$A$136:$C$203,3)*AK1161</f>
        <v>0</v>
      </c>
      <c r="AL558">
        <f t="shared" si="307"/>
        <v>0</v>
      </c>
      <c r="AM558">
        <f>VLOOKUP(AM$4,Description!$A$136:$C$203,3)*AM1161</f>
        <v>0</v>
      </c>
      <c r="AN558">
        <f t="shared" si="308"/>
        <v>0</v>
      </c>
      <c r="AO558">
        <f>VLOOKUP(AO$4,Description!$A$136:$C$203,3)*AO1161</f>
        <v>0</v>
      </c>
      <c r="AP558">
        <f t="shared" si="309"/>
        <v>0</v>
      </c>
      <c r="AQ558">
        <f>VLOOKUP(AQ$4,Description!$A$136:$C$203,3)*AQ1161</f>
        <v>0</v>
      </c>
      <c r="AR558">
        <f t="shared" si="310"/>
        <v>0</v>
      </c>
      <c r="AS558">
        <f>VLOOKUP(AS$4,Description!$A$136:$C$203,3)*AS1161</f>
        <v>0</v>
      </c>
      <c r="AT558">
        <f t="shared" si="311"/>
        <v>0</v>
      </c>
      <c r="AU558">
        <f>VLOOKUP(AU$4,Description!$A$136:$C$203,3)*AU1161</f>
        <v>0</v>
      </c>
      <c r="AV558">
        <f t="shared" si="312"/>
        <v>0</v>
      </c>
      <c r="AW558">
        <f>VLOOKUP(AW$4,Description!$A$136:$C$203,3)*AW1161</f>
        <v>0</v>
      </c>
      <c r="AX558">
        <f t="shared" si="313"/>
        <v>0</v>
      </c>
      <c r="AY558">
        <f>VLOOKUP(AY$4,Description!$A$136:$C$203,3)*AY1161</f>
        <v>0</v>
      </c>
      <c r="AZ558">
        <f t="shared" si="314"/>
        <v>0</v>
      </c>
      <c r="BA558">
        <f>VLOOKUP(BA$4,Description!$A$136:$C$203,3)*BA1161</f>
        <v>0</v>
      </c>
      <c r="BB558">
        <f t="shared" si="315"/>
        <v>0</v>
      </c>
      <c r="BC558">
        <f>VLOOKUP(BC$4,Description!$A$136:$C$203,3)*BC1161</f>
        <v>0</v>
      </c>
      <c r="BD558">
        <f t="shared" si="316"/>
        <v>0</v>
      </c>
      <c r="BE558">
        <f>VLOOKUP(BE$4,Description!$A$136:$C$203,3)*BE1161</f>
        <v>0</v>
      </c>
      <c r="BF558">
        <f t="shared" si="317"/>
        <v>0</v>
      </c>
      <c r="BG558">
        <f>VLOOKUP(BG$4,Description!$A$136:$C$203,3)*BG1161</f>
        <v>0</v>
      </c>
      <c r="BH558">
        <f t="shared" si="318"/>
        <v>0</v>
      </c>
      <c r="BI558">
        <f>VLOOKUP(BI$4,Description!$A$136:$C$203,3)*BI1161</f>
        <v>0</v>
      </c>
      <c r="BJ558">
        <f t="shared" si="319"/>
        <v>0</v>
      </c>
      <c r="BK558">
        <f>VLOOKUP(BK$4,Description!$A$136:$C$203,3)*BK1161</f>
        <v>0</v>
      </c>
      <c r="BL558">
        <f t="shared" si="320"/>
        <v>0</v>
      </c>
      <c r="BM558">
        <f>VLOOKUP(BM$4,Description!$A$136:$C$203,3)*BM1161</f>
        <v>0</v>
      </c>
      <c r="BN558">
        <f t="shared" si="321"/>
        <v>0</v>
      </c>
      <c r="BO558">
        <f>VLOOKUP(BO$4,Description!$A$136:$C$203,3)*BO1161</f>
        <v>0</v>
      </c>
      <c r="BP558">
        <f t="shared" si="322"/>
        <v>0</v>
      </c>
      <c r="BQ558">
        <f>VLOOKUP(BQ$4,Description!$A$136:$C$203,3)*BQ1161</f>
        <v>0</v>
      </c>
      <c r="BR558">
        <f t="shared" si="323"/>
        <v>0</v>
      </c>
    </row>
    <row r="559" spans="1:70" x14ac:dyDescent="0.2">
      <c r="A559">
        <f t="shared" si="288"/>
        <v>1161500</v>
      </c>
      <c r="B559">
        <f t="shared" si="289"/>
        <v>22</v>
      </c>
      <c r="C559">
        <f>VLOOKUP(C$4,Description!$A$136:$C$203,3)*C1162</f>
        <v>0</v>
      </c>
      <c r="D559">
        <f t="shared" si="290"/>
        <v>1</v>
      </c>
      <c r="E559">
        <f>VLOOKUP(E$4,Description!$A$136:$C$203,3)*E1162</f>
        <v>0</v>
      </c>
      <c r="F559">
        <f t="shared" si="291"/>
        <v>1</v>
      </c>
      <c r="G559">
        <f>VLOOKUP(G$4,Description!$A$136:$C$203,3)*G1162</f>
        <v>0</v>
      </c>
      <c r="H559">
        <f t="shared" si="292"/>
        <v>0</v>
      </c>
      <c r="I559">
        <f>VLOOKUP(I$4,Description!$A$136:$C$203,3)*I1162</f>
        <v>0</v>
      </c>
      <c r="J559">
        <f t="shared" si="293"/>
        <v>1</v>
      </c>
      <c r="K559">
        <f>VLOOKUP(K$4,Description!$A$136:$C$203,3)*K1162</f>
        <v>0</v>
      </c>
      <c r="L559">
        <f t="shared" si="294"/>
        <v>0</v>
      </c>
      <c r="M559">
        <f>VLOOKUP(M$4,Description!$A$136:$C$203,3)*M1162</f>
        <v>0</v>
      </c>
      <c r="N559">
        <f t="shared" si="295"/>
        <v>0</v>
      </c>
      <c r="O559">
        <f>VLOOKUP(O$4,Description!$A$136:$C$203,3)*O1162</f>
        <v>0</v>
      </c>
      <c r="P559">
        <f t="shared" si="296"/>
        <v>1</v>
      </c>
      <c r="Q559">
        <f>VLOOKUP(Q$4,Description!$A$136:$C$203,3)*Q1162</f>
        <v>0</v>
      </c>
      <c r="R559">
        <f t="shared" si="297"/>
        <v>0</v>
      </c>
      <c r="S559">
        <f>VLOOKUP(S$4,Description!$A$136:$C$203,3)*S1162</f>
        <v>0</v>
      </c>
      <c r="T559">
        <f t="shared" si="298"/>
        <v>0</v>
      </c>
      <c r="U559">
        <f>VLOOKUP(U$4,Description!$A$136:$C$203,3)*U1162</f>
        <v>0</v>
      </c>
      <c r="V559">
        <f t="shared" si="299"/>
        <v>0</v>
      </c>
      <c r="W559">
        <f>VLOOKUP(W$4,Description!$A$136:$C$203,3)*W1162</f>
        <v>0</v>
      </c>
      <c r="X559">
        <f t="shared" si="300"/>
        <v>0</v>
      </c>
      <c r="Y559">
        <f>VLOOKUP(Y$4,Description!$A$136:$C$203,3)*Y1162</f>
        <v>0</v>
      </c>
      <c r="Z559">
        <f t="shared" si="301"/>
        <v>1</v>
      </c>
      <c r="AA559">
        <f>VLOOKUP(AA$4,Description!$A$136:$C$203,3)*AA1162</f>
        <v>4</v>
      </c>
      <c r="AB559">
        <f t="shared" si="302"/>
        <v>1</v>
      </c>
      <c r="AC559">
        <f>VLOOKUP(AC$4,Description!$A$136:$C$203,3)*AC1162</f>
        <v>0</v>
      </c>
      <c r="AD559">
        <f t="shared" si="303"/>
        <v>1</v>
      </c>
      <c r="AE559">
        <f>VLOOKUP(AE$4,Description!$A$136:$C$203,3)*AE1162</f>
        <v>0</v>
      </c>
      <c r="AF559">
        <f t="shared" si="304"/>
        <v>1</v>
      </c>
      <c r="AG559">
        <f>VLOOKUP(AG$4,Description!$A$136:$C$203,3)*AG1162</f>
        <v>0</v>
      </c>
      <c r="AH559">
        <f t="shared" si="305"/>
        <v>0</v>
      </c>
      <c r="AI559">
        <f>VLOOKUP(AI$4,Description!$A$136:$C$203,3)*AI1162</f>
        <v>1</v>
      </c>
      <c r="AJ559">
        <f t="shared" si="306"/>
        <v>0</v>
      </c>
      <c r="AK559">
        <f>VLOOKUP(AK$4,Description!$A$136:$C$203,3)*AK1162</f>
        <v>0</v>
      </c>
      <c r="AL559">
        <f t="shared" si="307"/>
        <v>1</v>
      </c>
      <c r="AM559">
        <f>VLOOKUP(AM$4,Description!$A$136:$C$203,3)*AM1162</f>
        <v>0</v>
      </c>
      <c r="AN559">
        <f t="shared" si="308"/>
        <v>1</v>
      </c>
      <c r="AO559">
        <f>VLOOKUP(AO$4,Description!$A$136:$C$203,3)*AO1162</f>
        <v>2</v>
      </c>
      <c r="AP559">
        <f t="shared" si="309"/>
        <v>1</v>
      </c>
      <c r="AQ559">
        <f>VLOOKUP(AQ$4,Description!$A$136:$C$203,3)*AQ1162</f>
        <v>1</v>
      </c>
      <c r="AR559">
        <f t="shared" si="310"/>
        <v>0</v>
      </c>
      <c r="AS559">
        <f>VLOOKUP(AS$4,Description!$A$136:$C$203,3)*AS1162</f>
        <v>0</v>
      </c>
      <c r="AT559">
        <f t="shared" si="311"/>
        <v>0</v>
      </c>
      <c r="AU559">
        <f>VLOOKUP(AU$4,Description!$A$136:$C$203,3)*AU1162</f>
        <v>0</v>
      </c>
      <c r="AV559">
        <f t="shared" si="312"/>
        <v>0</v>
      </c>
      <c r="AW559">
        <f>VLOOKUP(AW$4,Description!$A$136:$C$203,3)*AW1162</f>
        <v>2</v>
      </c>
      <c r="AX559">
        <f t="shared" si="313"/>
        <v>0</v>
      </c>
      <c r="AY559">
        <f>VLOOKUP(AY$4,Description!$A$136:$C$203,3)*AY1162</f>
        <v>0</v>
      </c>
      <c r="AZ559">
        <f t="shared" si="314"/>
        <v>0</v>
      </c>
      <c r="BA559">
        <f>VLOOKUP(BA$4,Description!$A$136:$C$203,3)*BA1162</f>
        <v>0</v>
      </c>
      <c r="BB559">
        <f t="shared" si="315"/>
        <v>0</v>
      </c>
      <c r="BC559">
        <f>VLOOKUP(BC$4,Description!$A$136:$C$203,3)*BC1162</f>
        <v>0</v>
      </c>
      <c r="BD559">
        <f t="shared" si="316"/>
        <v>1</v>
      </c>
      <c r="BE559">
        <f>VLOOKUP(BE$4,Description!$A$136:$C$203,3)*BE1162</f>
        <v>0</v>
      </c>
      <c r="BF559">
        <f t="shared" si="317"/>
        <v>0</v>
      </c>
      <c r="BG559">
        <f>VLOOKUP(BG$4,Description!$A$136:$C$203,3)*BG1162</f>
        <v>0</v>
      </c>
      <c r="BH559">
        <f t="shared" si="318"/>
        <v>0</v>
      </c>
      <c r="BI559">
        <f>VLOOKUP(BI$4,Description!$A$136:$C$203,3)*BI1162</f>
        <v>0</v>
      </c>
      <c r="BJ559">
        <f t="shared" si="319"/>
        <v>0</v>
      </c>
      <c r="BK559">
        <f>VLOOKUP(BK$4,Description!$A$136:$C$203,3)*BK1162</f>
        <v>0</v>
      </c>
      <c r="BL559">
        <f t="shared" si="320"/>
        <v>0</v>
      </c>
      <c r="BM559">
        <f>VLOOKUP(BM$4,Description!$A$136:$C$203,3)*BM1162</f>
        <v>0</v>
      </c>
      <c r="BN559">
        <f t="shared" si="321"/>
        <v>0</v>
      </c>
      <c r="BO559">
        <f>VLOOKUP(BO$4,Description!$A$136:$C$203,3)*BO1162</f>
        <v>0</v>
      </c>
      <c r="BP559">
        <f t="shared" si="322"/>
        <v>0</v>
      </c>
      <c r="BQ559">
        <f>VLOOKUP(BQ$4,Description!$A$136:$C$203,3)*BQ1162</f>
        <v>0</v>
      </c>
      <c r="BR559">
        <f t="shared" si="323"/>
        <v>0</v>
      </c>
    </row>
    <row r="560" spans="1:70" x14ac:dyDescent="0.2">
      <c r="A560">
        <f t="shared" si="288"/>
        <v>1161750</v>
      </c>
      <c r="B560">
        <f t="shared" si="289"/>
        <v>0</v>
      </c>
      <c r="C560">
        <f>VLOOKUP(C$4,Description!$A$136:$C$203,3)*C1163</f>
        <v>0</v>
      </c>
      <c r="D560">
        <f t="shared" si="290"/>
        <v>0</v>
      </c>
      <c r="E560">
        <f>VLOOKUP(E$4,Description!$A$136:$C$203,3)*E1163</f>
        <v>0</v>
      </c>
      <c r="F560">
        <f t="shared" si="291"/>
        <v>0</v>
      </c>
      <c r="G560">
        <f>VLOOKUP(G$4,Description!$A$136:$C$203,3)*G1163</f>
        <v>0</v>
      </c>
      <c r="H560">
        <f t="shared" si="292"/>
        <v>0</v>
      </c>
      <c r="I560">
        <f>VLOOKUP(I$4,Description!$A$136:$C$203,3)*I1163</f>
        <v>0</v>
      </c>
      <c r="J560">
        <f t="shared" si="293"/>
        <v>0</v>
      </c>
      <c r="K560">
        <f>VLOOKUP(K$4,Description!$A$136:$C$203,3)*K1163</f>
        <v>0</v>
      </c>
      <c r="L560">
        <f t="shared" si="294"/>
        <v>0</v>
      </c>
      <c r="M560">
        <f>VLOOKUP(M$4,Description!$A$136:$C$203,3)*M1163</f>
        <v>0</v>
      </c>
      <c r="N560">
        <f t="shared" si="295"/>
        <v>0</v>
      </c>
      <c r="O560">
        <f>VLOOKUP(O$4,Description!$A$136:$C$203,3)*O1163</f>
        <v>0</v>
      </c>
      <c r="P560">
        <f t="shared" si="296"/>
        <v>0</v>
      </c>
      <c r="Q560">
        <f>VLOOKUP(Q$4,Description!$A$136:$C$203,3)*Q1163</f>
        <v>0</v>
      </c>
      <c r="R560">
        <f t="shared" si="297"/>
        <v>0</v>
      </c>
      <c r="S560">
        <f>VLOOKUP(S$4,Description!$A$136:$C$203,3)*S1163</f>
        <v>0</v>
      </c>
      <c r="T560">
        <f t="shared" si="298"/>
        <v>0</v>
      </c>
      <c r="U560">
        <f>VLOOKUP(U$4,Description!$A$136:$C$203,3)*U1163</f>
        <v>0</v>
      </c>
      <c r="V560">
        <f t="shared" si="299"/>
        <v>0</v>
      </c>
      <c r="W560">
        <f>VLOOKUP(W$4,Description!$A$136:$C$203,3)*W1163</f>
        <v>0</v>
      </c>
      <c r="X560">
        <f t="shared" si="300"/>
        <v>0</v>
      </c>
      <c r="Y560">
        <f>VLOOKUP(Y$4,Description!$A$136:$C$203,3)*Y1163</f>
        <v>0</v>
      </c>
      <c r="Z560">
        <f t="shared" si="301"/>
        <v>0</v>
      </c>
      <c r="AA560">
        <f>VLOOKUP(AA$4,Description!$A$136:$C$203,3)*AA1163</f>
        <v>0</v>
      </c>
      <c r="AB560">
        <f t="shared" si="302"/>
        <v>0</v>
      </c>
      <c r="AC560">
        <f>VLOOKUP(AC$4,Description!$A$136:$C$203,3)*AC1163</f>
        <v>0</v>
      </c>
      <c r="AD560">
        <f t="shared" si="303"/>
        <v>0</v>
      </c>
      <c r="AE560">
        <f>VLOOKUP(AE$4,Description!$A$136:$C$203,3)*AE1163</f>
        <v>0</v>
      </c>
      <c r="AF560">
        <f t="shared" si="304"/>
        <v>0</v>
      </c>
      <c r="AG560">
        <f>VLOOKUP(AG$4,Description!$A$136:$C$203,3)*AG1163</f>
        <v>0</v>
      </c>
      <c r="AH560">
        <f t="shared" si="305"/>
        <v>0</v>
      </c>
      <c r="AI560">
        <f>VLOOKUP(AI$4,Description!$A$136:$C$203,3)*AI1163</f>
        <v>0</v>
      </c>
      <c r="AJ560">
        <f t="shared" si="306"/>
        <v>0</v>
      </c>
      <c r="AK560">
        <f>VLOOKUP(AK$4,Description!$A$136:$C$203,3)*AK1163</f>
        <v>0</v>
      </c>
      <c r="AL560">
        <f t="shared" si="307"/>
        <v>0</v>
      </c>
      <c r="AM560">
        <f>VLOOKUP(AM$4,Description!$A$136:$C$203,3)*AM1163</f>
        <v>0</v>
      </c>
      <c r="AN560">
        <f t="shared" si="308"/>
        <v>0</v>
      </c>
      <c r="AO560">
        <f>VLOOKUP(AO$4,Description!$A$136:$C$203,3)*AO1163</f>
        <v>0</v>
      </c>
      <c r="AP560">
        <f t="shared" si="309"/>
        <v>0</v>
      </c>
      <c r="AQ560">
        <f>VLOOKUP(AQ$4,Description!$A$136:$C$203,3)*AQ1163</f>
        <v>0</v>
      </c>
      <c r="AR560">
        <f t="shared" si="310"/>
        <v>0</v>
      </c>
      <c r="AS560">
        <f>VLOOKUP(AS$4,Description!$A$136:$C$203,3)*AS1163</f>
        <v>0</v>
      </c>
      <c r="AT560">
        <f t="shared" si="311"/>
        <v>0</v>
      </c>
      <c r="AU560">
        <f>VLOOKUP(AU$4,Description!$A$136:$C$203,3)*AU1163</f>
        <v>0</v>
      </c>
      <c r="AV560">
        <f t="shared" si="312"/>
        <v>0</v>
      </c>
      <c r="AW560">
        <f>VLOOKUP(AW$4,Description!$A$136:$C$203,3)*AW1163</f>
        <v>0</v>
      </c>
      <c r="AX560">
        <f t="shared" si="313"/>
        <v>0</v>
      </c>
      <c r="AY560">
        <f>VLOOKUP(AY$4,Description!$A$136:$C$203,3)*AY1163</f>
        <v>0</v>
      </c>
      <c r="AZ560">
        <f t="shared" si="314"/>
        <v>0</v>
      </c>
      <c r="BA560">
        <f>VLOOKUP(BA$4,Description!$A$136:$C$203,3)*BA1163</f>
        <v>0</v>
      </c>
      <c r="BB560">
        <f t="shared" si="315"/>
        <v>0</v>
      </c>
      <c r="BC560">
        <f>VLOOKUP(BC$4,Description!$A$136:$C$203,3)*BC1163</f>
        <v>0</v>
      </c>
      <c r="BD560">
        <f t="shared" si="316"/>
        <v>0</v>
      </c>
      <c r="BE560">
        <f>VLOOKUP(BE$4,Description!$A$136:$C$203,3)*BE1163</f>
        <v>0</v>
      </c>
      <c r="BF560">
        <f t="shared" si="317"/>
        <v>0</v>
      </c>
      <c r="BG560">
        <f>VLOOKUP(BG$4,Description!$A$136:$C$203,3)*BG1163</f>
        <v>0</v>
      </c>
      <c r="BH560">
        <f t="shared" si="318"/>
        <v>0</v>
      </c>
      <c r="BI560">
        <f>VLOOKUP(BI$4,Description!$A$136:$C$203,3)*BI1163</f>
        <v>0</v>
      </c>
      <c r="BJ560">
        <f t="shared" si="319"/>
        <v>0</v>
      </c>
      <c r="BK560">
        <f>VLOOKUP(BK$4,Description!$A$136:$C$203,3)*BK1163</f>
        <v>0</v>
      </c>
      <c r="BL560">
        <f t="shared" si="320"/>
        <v>0</v>
      </c>
      <c r="BM560">
        <f>VLOOKUP(BM$4,Description!$A$136:$C$203,3)*BM1163</f>
        <v>0</v>
      </c>
      <c r="BN560">
        <f t="shared" si="321"/>
        <v>0</v>
      </c>
      <c r="BO560">
        <f>VLOOKUP(BO$4,Description!$A$136:$C$203,3)*BO1163</f>
        <v>0</v>
      </c>
      <c r="BP560">
        <f t="shared" si="322"/>
        <v>0</v>
      </c>
      <c r="BQ560">
        <f>VLOOKUP(BQ$4,Description!$A$136:$C$203,3)*BQ1163</f>
        <v>0</v>
      </c>
      <c r="BR560">
        <f t="shared" si="323"/>
        <v>0</v>
      </c>
    </row>
    <row r="561" spans="1:70" x14ac:dyDescent="0.2">
      <c r="A561">
        <f t="shared" si="288"/>
        <v>1161780</v>
      </c>
      <c r="B561">
        <f t="shared" si="289"/>
        <v>0</v>
      </c>
      <c r="C561">
        <f>VLOOKUP(C$4,Description!$A$136:$C$203,3)*C1164</f>
        <v>0</v>
      </c>
      <c r="D561">
        <f t="shared" si="290"/>
        <v>0</v>
      </c>
      <c r="E561">
        <f>VLOOKUP(E$4,Description!$A$136:$C$203,3)*E1164</f>
        <v>0</v>
      </c>
      <c r="F561">
        <f t="shared" si="291"/>
        <v>0</v>
      </c>
      <c r="G561">
        <f>VLOOKUP(G$4,Description!$A$136:$C$203,3)*G1164</f>
        <v>0</v>
      </c>
      <c r="H561">
        <f t="shared" si="292"/>
        <v>0</v>
      </c>
      <c r="I561">
        <f>VLOOKUP(I$4,Description!$A$136:$C$203,3)*I1164</f>
        <v>0</v>
      </c>
      <c r="J561">
        <f t="shared" si="293"/>
        <v>0</v>
      </c>
      <c r="K561">
        <f>VLOOKUP(K$4,Description!$A$136:$C$203,3)*K1164</f>
        <v>0</v>
      </c>
      <c r="L561">
        <f t="shared" si="294"/>
        <v>0</v>
      </c>
      <c r="M561">
        <f>VLOOKUP(M$4,Description!$A$136:$C$203,3)*M1164</f>
        <v>0</v>
      </c>
      <c r="N561">
        <f t="shared" si="295"/>
        <v>0</v>
      </c>
      <c r="O561">
        <f>VLOOKUP(O$4,Description!$A$136:$C$203,3)*O1164</f>
        <v>0</v>
      </c>
      <c r="P561">
        <f t="shared" si="296"/>
        <v>0</v>
      </c>
      <c r="Q561">
        <f>VLOOKUP(Q$4,Description!$A$136:$C$203,3)*Q1164</f>
        <v>0</v>
      </c>
      <c r="R561">
        <f t="shared" si="297"/>
        <v>0</v>
      </c>
      <c r="S561">
        <f>VLOOKUP(S$4,Description!$A$136:$C$203,3)*S1164</f>
        <v>0</v>
      </c>
      <c r="T561">
        <f t="shared" si="298"/>
        <v>0</v>
      </c>
      <c r="U561">
        <f>VLOOKUP(U$4,Description!$A$136:$C$203,3)*U1164</f>
        <v>0</v>
      </c>
      <c r="V561">
        <f t="shared" si="299"/>
        <v>0</v>
      </c>
      <c r="W561">
        <f>VLOOKUP(W$4,Description!$A$136:$C$203,3)*W1164</f>
        <v>0</v>
      </c>
      <c r="X561">
        <f t="shared" si="300"/>
        <v>0</v>
      </c>
      <c r="Y561">
        <f>VLOOKUP(Y$4,Description!$A$136:$C$203,3)*Y1164</f>
        <v>0</v>
      </c>
      <c r="Z561">
        <f t="shared" si="301"/>
        <v>0</v>
      </c>
      <c r="AA561">
        <f>VLOOKUP(AA$4,Description!$A$136:$C$203,3)*AA1164</f>
        <v>0</v>
      </c>
      <c r="AB561">
        <f t="shared" si="302"/>
        <v>0</v>
      </c>
      <c r="AC561">
        <f>VLOOKUP(AC$4,Description!$A$136:$C$203,3)*AC1164</f>
        <v>0</v>
      </c>
      <c r="AD561">
        <f t="shared" si="303"/>
        <v>0</v>
      </c>
      <c r="AE561">
        <f>VLOOKUP(AE$4,Description!$A$136:$C$203,3)*AE1164</f>
        <v>0</v>
      </c>
      <c r="AF561">
        <f t="shared" si="304"/>
        <v>0</v>
      </c>
      <c r="AG561">
        <f>VLOOKUP(AG$4,Description!$A$136:$C$203,3)*AG1164</f>
        <v>0</v>
      </c>
      <c r="AH561">
        <f t="shared" si="305"/>
        <v>0</v>
      </c>
      <c r="AI561">
        <f>VLOOKUP(AI$4,Description!$A$136:$C$203,3)*AI1164</f>
        <v>0</v>
      </c>
      <c r="AJ561">
        <f t="shared" si="306"/>
        <v>0</v>
      </c>
      <c r="AK561">
        <f>VLOOKUP(AK$4,Description!$A$136:$C$203,3)*AK1164</f>
        <v>0</v>
      </c>
      <c r="AL561">
        <f t="shared" si="307"/>
        <v>0</v>
      </c>
      <c r="AM561">
        <f>VLOOKUP(AM$4,Description!$A$136:$C$203,3)*AM1164</f>
        <v>0</v>
      </c>
      <c r="AN561">
        <f t="shared" si="308"/>
        <v>0</v>
      </c>
      <c r="AO561">
        <f>VLOOKUP(AO$4,Description!$A$136:$C$203,3)*AO1164</f>
        <v>0</v>
      </c>
      <c r="AP561">
        <f t="shared" si="309"/>
        <v>0</v>
      </c>
      <c r="AQ561">
        <f>VLOOKUP(AQ$4,Description!$A$136:$C$203,3)*AQ1164</f>
        <v>0</v>
      </c>
      <c r="AR561">
        <f t="shared" si="310"/>
        <v>0</v>
      </c>
      <c r="AS561">
        <f>VLOOKUP(AS$4,Description!$A$136:$C$203,3)*AS1164</f>
        <v>0</v>
      </c>
      <c r="AT561">
        <f t="shared" si="311"/>
        <v>0</v>
      </c>
      <c r="AU561">
        <f>VLOOKUP(AU$4,Description!$A$136:$C$203,3)*AU1164</f>
        <v>0</v>
      </c>
      <c r="AV561">
        <f t="shared" si="312"/>
        <v>0</v>
      </c>
      <c r="AW561">
        <f>VLOOKUP(AW$4,Description!$A$136:$C$203,3)*AW1164</f>
        <v>0</v>
      </c>
      <c r="AX561">
        <f t="shared" si="313"/>
        <v>0</v>
      </c>
      <c r="AY561">
        <f>VLOOKUP(AY$4,Description!$A$136:$C$203,3)*AY1164</f>
        <v>0</v>
      </c>
      <c r="AZ561">
        <f t="shared" si="314"/>
        <v>0</v>
      </c>
      <c r="BA561">
        <f>VLOOKUP(BA$4,Description!$A$136:$C$203,3)*BA1164</f>
        <v>0</v>
      </c>
      <c r="BB561">
        <f t="shared" si="315"/>
        <v>0</v>
      </c>
      <c r="BC561">
        <f>VLOOKUP(BC$4,Description!$A$136:$C$203,3)*BC1164</f>
        <v>0</v>
      </c>
      <c r="BD561">
        <f t="shared" si="316"/>
        <v>0</v>
      </c>
      <c r="BE561">
        <f>VLOOKUP(BE$4,Description!$A$136:$C$203,3)*BE1164</f>
        <v>0</v>
      </c>
      <c r="BF561">
        <f t="shared" si="317"/>
        <v>0</v>
      </c>
      <c r="BG561">
        <f>VLOOKUP(BG$4,Description!$A$136:$C$203,3)*BG1164</f>
        <v>0</v>
      </c>
      <c r="BH561">
        <f t="shared" si="318"/>
        <v>0</v>
      </c>
      <c r="BI561">
        <f>VLOOKUP(BI$4,Description!$A$136:$C$203,3)*BI1164</f>
        <v>0</v>
      </c>
      <c r="BJ561">
        <f t="shared" si="319"/>
        <v>0</v>
      </c>
      <c r="BK561">
        <f>VLOOKUP(BK$4,Description!$A$136:$C$203,3)*BK1164</f>
        <v>0</v>
      </c>
      <c r="BL561">
        <f t="shared" si="320"/>
        <v>0</v>
      </c>
      <c r="BM561">
        <f>VLOOKUP(BM$4,Description!$A$136:$C$203,3)*BM1164</f>
        <v>0</v>
      </c>
      <c r="BN561">
        <f t="shared" si="321"/>
        <v>0</v>
      </c>
      <c r="BO561">
        <f>VLOOKUP(BO$4,Description!$A$136:$C$203,3)*BO1164</f>
        <v>0</v>
      </c>
      <c r="BP561">
        <f t="shared" si="322"/>
        <v>0</v>
      </c>
      <c r="BQ561">
        <f>VLOOKUP(BQ$4,Description!$A$136:$C$203,3)*BQ1164</f>
        <v>0</v>
      </c>
      <c r="BR561">
        <f t="shared" si="323"/>
        <v>0</v>
      </c>
    </row>
    <row r="562" spans="1:70" x14ac:dyDescent="0.2">
      <c r="A562">
        <f t="shared" si="288"/>
        <v>1161880</v>
      </c>
      <c r="B562">
        <f t="shared" si="289"/>
        <v>32</v>
      </c>
      <c r="C562">
        <f>VLOOKUP(C$4,Description!$A$136:$C$203,3)*C1165</f>
        <v>0</v>
      </c>
      <c r="D562">
        <f t="shared" si="290"/>
        <v>0</v>
      </c>
      <c r="E562">
        <f>VLOOKUP(E$4,Description!$A$136:$C$203,3)*E1165</f>
        <v>0</v>
      </c>
      <c r="F562">
        <f t="shared" si="291"/>
        <v>1</v>
      </c>
      <c r="G562">
        <f>VLOOKUP(G$4,Description!$A$136:$C$203,3)*G1165</f>
        <v>0</v>
      </c>
      <c r="H562">
        <f t="shared" si="292"/>
        <v>0</v>
      </c>
      <c r="I562">
        <f>VLOOKUP(I$4,Description!$A$136:$C$203,3)*I1165</f>
        <v>0</v>
      </c>
      <c r="J562">
        <f t="shared" si="293"/>
        <v>1</v>
      </c>
      <c r="K562">
        <f>VLOOKUP(K$4,Description!$A$136:$C$203,3)*K1165</f>
        <v>0</v>
      </c>
      <c r="L562">
        <f t="shared" si="294"/>
        <v>0</v>
      </c>
      <c r="M562">
        <f>VLOOKUP(M$4,Description!$A$136:$C$203,3)*M1165</f>
        <v>0</v>
      </c>
      <c r="N562">
        <f t="shared" si="295"/>
        <v>0</v>
      </c>
      <c r="O562">
        <f>VLOOKUP(O$4,Description!$A$136:$C$203,3)*O1165</f>
        <v>0</v>
      </c>
      <c r="P562">
        <f t="shared" si="296"/>
        <v>1</v>
      </c>
      <c r="Q562">
        <f>VLOOKUP(Q$4,Description!$A$136:$C$203,3)*Q1165</f>
        <v>0</v>
      </c>
      <c r="R562">
        <f t="shared" si="297"/>
        <v>0</v>
      </c>
      <c r="S562">
        <f>VLOOKUP(S$4,Description!$A$136:$C$203,3)*S1165</f>
        <v>0</v>
      </c>
      <c r="T562">
        <f t="shared" si="298"/>
        <v>0</v>
      </c>
      <c r="U562">
        <f>VLOOKUP(U$4,Description!$A$136:$C$203,3)*U1165</f>
        <v>5</v>
      </c>
      <c r="V562">
        <f t="shared" si="299"/>
        <v>0</v>
      </c>
      <c r="W562">
        <f>VLOOKUP(W$4,Description!$A$136:$C$203,3)*W1165</f>
        <v>0</v>
      </c>
      <c r="X562">
        <f t="shared" si="300"/>
        <v>0</v>
      </c>
      <c r="Y562">
        <f>VLOOKUP(Y$4,Description!$A$136:$C$203,3)*Y1165</f>
        <v>0</v>
      </c>
      <c r="Z562">
        <f t="shared" si="301"/>
        <v>1</v>
      </c>
      <c r="AA562">
        <f>VLOOKUP(AA$4,Description!$A$136:$C$203,3)*AA1165</f>
        <v>4</v>
      </c>
      <c r="AB562">
        <f t="shared" si="302"/>
        <v>1</v>
      </c>
      <c r="AC562">
        <f>VLOOKUP(AC$4,Description!$A$136:$C$203,3)*AC1165</f>
        <v>5</v>
      </c>
      <c r="AD562">
        <f t="shared" si="303"/>
        <v>0</v>
      </c>
      <c r="AE562">
        <f>VLOOKUP(AE$4,Description!$A$136:$C$203,3)*AE1165</f>
        <v>0</v>
      </c>
      <c r="AF562">
        <f t="shared" si="304"/>
        <v>1</v>
      </c>
      <c r="AG562">
        <f>VLOOKUP(AG$4,Description!$A$136:$C$203,3)*AG1165</f>
        <v>0</v>
      </c>
      <c r="AH562">
        <f t="shared" si="305"/>
        <v>0</v>
      </c>
      <c r="AI562">
        <f>VLOOKUP(AI$4,Description!$A$136:$C$203,3)*AI1165</f>
        <v>0</v>
      </c>
      <c r="AJ562">
        <f t="shared" si="306"/>
        <v>0</v>
      </c>
      <c r="AK562">
        <f>VLOOKUP(AK$4,Description!$A$136:$C$203,3)*AK1165</f>
        <v>0</v>
      </c>
      <c r="AL562">
        <f t="shared" si="307"/>
        <v>0</v>
      </c>
      <c r="AM562">
        <f>VLOOKUP(AM$4,Description!$A$136:$C$203,3)*AM1165</f>
        <v>0</v>
      </c>
      <c r="AN562">
        <f t="shared" si="308"/>
        <v>0</v>
      </c>
      <c r="AO562">
        <f>VLOOKUP(AO$4,Description!$A$136:$C$203,3)*AO1165</f>
        <v>2</v>
      </c>
      <c r="AP562">
        <f t="shared" si="309"/>
        <v>1</v>
      </c>
      <c r="AQ562">
        <f>VLOOKUP(AQ$4,Description!$A$136:$C$203,3)*AQ1165</f>
        <v>1</v>
      </c>
      <c r="AR562">
        <f t="shared" si="310"/>
        <v>0</v>
      </c>
      <c r="AS562">
        <f>VLOOKUP(AS$4,Description!$A$136:$C$203,3)*AS1165</f>
        <v>0</v>
      </c>
      <c r="AT562">
        <f t="shared" si="311"/>
        <v>1</v>
      </c>
      <c r="AU562">
        <f>VLOOKUP(AU$4,Description!$A$136:$C$203,3)*AU1165</f>
        <v>0</v>
      </c>
      <c r="AV562">
        <f t="shared" si="312"/>
        <v>1</v>
      </c>
      <c r="AW562">
        <f>VLOOKUP(AW$4,Description!$A$136:$C$203,3)*AW1165</f>
        <v>0</v>
      </c>
      <c r="AX562">
        <f t="shared" si="313"/>
        <v>1</v>
      </c>
      <c r="AY562">
        <f>VLOOKUP(AY$4,Description!$A$136:$C$203,3)*AY1165</f>
        <v>0</v>
      </c>
      <c r="AZ562">
        <f t="shared" si="314"/>
        <v>0</v>
      </c>
      <c r="BA562">
        <f>VLOOKUP(BA$4,Description!$A$136:$C$203,3)*BA1165</f>
        <v>0</v>
      </c>
      <c r="BB562">
        <f t="shared" si="315"/>
        <v>0</v>
      </c>
      <c r="BC562">
        <f>VLOOKUP(BC$4,Description!$A$136:$C$203,3)*BC1165</f>
        <v>5</v>
      </c>
      <c r="BD562">
        <f t="shared" si="316"/>
        <v>0</v>
      </c>
      <c r="BE562">
        <f>VLOOKUP(BE$4,Description!$A$136:$C$203,3)*BE1165</f>
        <v>0</v>
      </c>
      <c r="BF562">
        <f t="shared" si="317"/>
        <v>0</v>
      </c>
      <c r="BG562">
        <f>VLOOKUP(BG$4,Description!$A$136:$C$203,3)*BG1165</f>
        <v>0</v>
      </c>
      <c r="BH562">
        <f t="shared" si="318"/>
        <v>0</v>
      </c>
      <c r="BI562">
        <f>VLOOKUP(BI$4,Description!$A$136:$C$203,3)*BI1165</f>
        <v>0</v>
      </c>
      <c r="BJ562">
        <f t="shared" si="319"/>
        <v>0</v>
      </c>
      <c r="BK562">
        <f>VLOOKUP(BK$4,Description!$A$136:$C$203,3)*BK1165</f>
        <v>0</v>
      </c>
      <c r="BL562">
        <f t="shared" si="320"/>
        <v>0</v>
      </c>
      <c r="BM562">
        <f>VLOOKUP(BM$4,Description!$A$136:$C$203,3)*BM1165</f>
        <v>0</v>
      </c>
      <c r="BN562">
        <f t="shared" si="321"/>
        <v>0</v>
      </c>
      <c r="BO562">
        <f>VLOOKUP(BO$4,Description!$A$136:$C$203,3)*BO1165</f>
        <v>0</v>
      </c>
      <c r="BP562">
        <f t="shared" si="322"/>
        <v>0</v>
      </c>
      <c r="BQ562">
        <f>VLOOKUP(BQ$4,Description!$A$136:$C$203,3)*BQ1165</f>
        <v>0</v>
      </c>
      <c r="BR562">
        <f t="shared" si="323"/>
        <v>0</v>
      </c>
    </row>
    <row r="563" spans="1:70" x14ac:dyDescent="0.2">
      <c r="A563">
        <f t="shared" si="288"/>
        <v>1161920</v>
      </c>
      <c r="B563">
        <f t="shared" si="289"/>
        <v>28</v>
      </c>
      <c r="C563">
        <f>VLOOKUP(C$4,Description!$A$136:$C$203,3)*C1166</f>
        <v>0</v>
      </c>
      <c r="D563">
        <f t="shared" si="290"/>
        <v>1</v>
      </c>
      <c r="E563">
        <f>VLOOKUP(E$4,Description!$A$136:$C$203,3)*E1166</f>
        <v>0</v>
      </c>
      <c r="F563">
        <f t="shared" si="291"/>
        <v>0</v>
      </c>
      <c r="G563">
        <f>VLOOKUP(G$4,Description!$A$136:$C$203,3)*G1166</f>
        <v>0</v>
      </c>
      <c r="H563">
        <f t="shared" si="292"/>
        <v>0</v>
      </c>
      <c r="I563">
        <f>VLOOKUP(I$4,Description!$A$136:$C$203,3)*I1166</f>
        <v>0</v>
      </c>
      <c r="J563">
        <f t="shared" si="293"/>
        <v>0</v>
      </c>
      <c r="K563">
        <f>VLOOKUP(K$4,Description!$A$136:$C$203,3)*K1166</f>
        <v>0</v>
      </c>
      <c r="L563">
        <f t="shared" si="294"/>
        <v>0</v>
      </c>
      <c r="M563">
        <f>VLOOKUP(M$4,Description!$A$136:$C$203,3)*M1166</f>
        <v>0</v>
      </c>
      <c r="N563">
        <f t="shared" si="295"/>
        <v>0</v>
      </c>
      <c r="O563">
        <f>VLOOKUP(O$4,Description!$A$136:$C$203,3)*O1166</f>
        <v>0</v>
      </c>
      <c r="P563">
        <f t="shared" si="296"/>
        <v>1</v>
      </c>
      <c r="Q563">
        <f>VLOOKUP(Q$4,Description!$A$136:$C$203,3)*Q1166</f>
        <v>0</v>
      </c>
      <c r="R563">
        <f t="shared" si="297"/>
        <v>0</v>
      </c>
      <c r="S563">
        <f>VLOOKUP(S$4,Description!$A$136:$C$203,3)*S1166</f>
        <v>0</v>
      </c>
      <c r="T563">
        <f t="shared" si="298"/>
        <v>0</v>
      </c>
      <c r="U563">
        <f>VLOOKUP(U$4,Description!$A$136:$C$203,3)*U1166</f>
        <v>0</v>
      </c>
      <c r="V563">
        <f t="shared" si="299"/>
        <v>0</v>
      </c>
      <c r="W563">
        <f>VLOOKUP(W$4,Description!$A$136:$C$203,3)*W1166</f>
        <v>0</v>
      </c>
      <c r="X563">
        <f t="shared" si="300"/>
        <v>0</v>
      </c>
      <c r="Y563">
        <f>VLOOKUP(Y$4,Description!$A$136:$C$203,3)*Y1166</f>
        <v>0</v>
      </c>
      <c r="Z563">
        <f t="shared" si="301"/>
        <v>1</v>
      </c>
      <c r="AA563">
        <f>VLOOKUP(AA$4,Description!$A$136:$C$203,3)*AA1166</f>
        <v>4</v>
      </c>
      <c r="AB563">
        <f t="shared" si="302"/>
        <v>1</v>
      </c>
      <c r="AC563">
        <f>VLOOKUP(AC$4,Description!$A$136:$C$203,3)*AC1166</f>
        <v>5</v>
      </c>
      <c r="AD563">
        <f t="shared" si="303"/>
        <v>0</v>
      </c>
      <c r="AE563">
        <f>VLOOKUP(AE$4,Description!$A$136:$C$203,3)*AE1166</f>
        <v>4</v>
      </c>
      <c r="AF563">
        <f t="shared" si="304"/>
        <v>0</v>
      </c>
      <c r="AG563">
        <f>VLOOKUP(AG$4,Description!$A$136:$C$203,3)*AG1166</f>
        <v>0</v>
      </c>
      <c r="AH563">
        <f t="shared" si="305"/>
        <v>0</v>
      </c>
      <c r="AI563">
        <f>VLOOKUP(AI$4,Description!$A$136:$C$203,3)*AI1166</f>
        <v>0</v>
      </c>
      <c r="AJ563">
        <f t="shared" si="306"/>
        <v>0</v>
      </c>
      <c r="AK563">
        <f>VLOOKUP(AK$4,Description!$A$136:$C$203,3)*AK1166</f>
        <v>0</v>
      </c>
      <c r="AL563">
        <f t="shared" si="307"/>
        <v>0</v>
      </c>
      <c r="AM563">
        <f>VLOOKUP(AM$4,Description!$A$136:$C$203,3)*AM1166</f>
        <v>0</v>
      </c>
      <c r="AN563">
        <f t="shared" si="308"/>
        <v>0</v>
      </c>
      <c r="AO563">
        <f>VLOOKUP(AO$4,Description!$A$136:$C$203,3)*AO1166</f>
        <v>2</v>
      </c>
      <c r="AP563">
        <f t="shared" si="309"/>
        <v>0</v>
      </c>
      <c r="AQ563">
        <f>VLOOKUP(AQ$4,Description!$A$136:$C$203,3)*AQ1166</f>
        <v>1</v>
      </c>
      <c r="AR563">
        <f t="shared" si="310"/>
        <v>0</v>
      </c>
      <c r="AS563">
        <f>VLOOKUP(AS$4,Description!$A$136:$C$203,3)*AS1166</f>
        <v>0</v>
      </c>
      <c r="AT563">
        <f t="shared" si="311"/>
        <v>1</v>
      </c>
      <c r="AU563">
        <f>VLOOKUP(AU$4,Description!$A$136:$C$203,3)*AU1166</f>
        <v>5</v>
      </c>
      <c r="AV563">
        <f t="shared" si="312"/>
        <v>1</v>
      </c>
      <c r="AW563">
        <f>VLOOKUP(AW$4,Description!$A$136:$C$203,3)*AW1166</f>
        <v>0</v>
      </c>
      <c r="AX563">
        <f t="shared" si="313"/>
        <v>1</v>
      </c>
      <c r="AY563">
        <f>VLOOKUP(AY$4,Description!$A$136:$C$203,3)*AY1166</f>
        <v>0</v>
      </c>
      <c r="AZ563">
        <f t="shared" si="314"/>
        <v>0</v>
      </c>
      <c r="BA563">
        <f>VLOOKUP(BA$4,Description!$A$136:$C$203,3)*BA1166</f>
        <v>0</v>
      </c>
      <c r="BB563">
        <f t="shared" si="315"/>
        <v>0</v>
      </c>
      <c r="BC563">
        <f>VLOOKUP(BC$4,Description!$A$136:$C$203,3)*BC1166</f>
        <v>0</v>
      </c>
      <c r="BD563">
        <f t="shared" si="316"/>
        <v>0</v>
      </c>
      <c r="BE563">
        <f>VLOOKUP(BE$4,Description!$A$136:$C$203,3)*BE1166</f>
        <v>0</v>
      </c>
      <c r="BF563">
        <f t="shared" si="317"/>
        <v>0</v>
      </c>
      <c r="BG563">
        <f>VLOOKUP(BG$4,Description!$A$136:$C$203,3)*BG1166</f>
        <v>0</v>
      </c>
      <c r="BH563">
        <f t="shared" si="318"/>
        <v>0</v>
      </c>
      <c r="BI563">
        <f>VLOOKUP(BI$4,Description!$A$136:$C$203,3)*BI1166</f>
        <v>0</v>
      </c>
      <c r="BJ563">
        <f t="shared" si="319"/>
        <v>0</v>
      </c>
      <c r="BK563">
        <f>VLOOKUP(BK$4,Description!$A$136:$C$203,3)*BK1166</f>
        <v>0</v>
      </c>
      <c r="BL563">
        <f t="shared" si="320"/>
        <v>0</v>
      </c>
      <c r="BM563">
        <f>VLOOKUP(BM$4,Description!$A$136:$C$203,3)*BM1166</f>
        <v>0</v>
      </c>
      <c r="BN563">
        <f t="shared" si="321"/>
        <v>0</v>
      </c>
      <c r="BO563">
        <f>VLOOKUP(BO$4,Description!$A$136:$C$203,3)*BO1166</f>
        <v>0</v>
      </c>
      <c r="BP563">
        <f t="shared" si="322"/>
        <v>0</v>
      </c>
      <c r="BQ563">
        <f>VLOOKUP(BQ$4,Description!$A$136:$C$203,3)*BQ1166</f>
        <v>0</v>
      </c>
      <c r="BR563">
        <f t="shared" si="323"/>
        <v>0</v>
      </c>
    </row>
    <row r="564" spans="1:70" x14ac:dyDescent="0.2">
      <c r="A564">
        <f t="shared" si="288"/>
        <v>1162150</v>
      </c>
      <c r="B564">
        <f t="shared" si="289"/>
        <v>38</v>
      </c>
      <c r="C564">
        <f>VLOOKUP(C$4,Description!$A$136:$C$203,3)*C1167</f>
        <v>0</v>
      </c>
      <c r="D564">
        <f t="shared" si="290"/>
        <v>1</v>
      </c>
      <c r="E564">
        <f>VLOOKUP(E$4,Description!$A$136:$C$203,3)*E1167</f>
        <v>1</v>
      </c>
      <c r="F564">
        <f t="shared" si="291"/>
        <v>1</v>
      </c>
      <c r="G564">
        <f>VLOOKUP(G$4,Description!$A$136:$C$203,3)*G1167</f>
        <v>0</v>
      </c>
      <c r="H564">
        <f t="shared" si="292"/>
        <v>0</v>
      </c>
      <c r="I564">
        <f>VLOOKUP(I$4,Description!$A$136:$C$203,3)*I1167</f>
        <v>0</v>
      </c>
      <c r="J564">
        <f t="shared" si="293"/>
        <v>1</v>
      </c>
      <c r="K564">
        <f>VLOOKUP(K$4,Description!$A$136:$C$203,3)*K1167</f>
        <v>0</v>
      </c>
      <c r="L564">
        <f t="shared" si="294"/>
        <v>0</v>
      </c>
      <c r="M564">
        <f>VLOOKUP(M$4,Description!$A$136:$C$203,3)*M1167</f>
        <v>3</v>
      </c>
      <c r="N564">
        <f t="shared" si="295"/>
        <v>0</v>
      </c>
      <c r="O564">
        <f>VLOOKUP(O$4,Description!$A$136:$C$203,3)*O1167</f>
        <v>0</v>
      </c>
      <c r="P564">
        <f t="shared" si="296"/>
        <v>1</v>
      </c>
      <c r="Q564">
        <f>VLOOKUP(Q$4,Description!$A$136:$C$203,3)*Q1167</f>
        <v>0</v>
      </c>
      <c r="R564">
        <f t="shared" si="297"/>
        <v>1</v>
      </c>
      <c r="S564">
        <f>VLOOKUP(S$4,Description!$A$136:$C$203,3)*S1167</f>
        <v>2</v>
      </c>
      <c r="T564">
        <f t="shared" si="298"/>
        <v>0</v>
      </c>
      <c r="U564">
        <f>VLOOKUP(U$4,Description!$A$136:$C$203,3)*U1167</f>
        <v>0</v>
      </c>
      <c r="V564">
        <f t="shared" si="299"/>
        <v>1</v>
      </c>
      <c r="W564">
        <f>VLOOKUP(W$4,Description!$A$136:$C$203,3)*W1167</f>
        <v>0</v>
      </c>
      <c r="X564">
        <f t="shared" si="300"/>
        <v>0</v>
      </c>
      <c r="Y564">
        <f>VLOOKUP(Y$4,Description!$A$136:$C$203,3)*Y1167</f>
        <v>0</v>
      </c>
      <c r="Z564">
        <f t="shared" si="301"/>
        <v>1</v>
      </c>
      <c r="AA564">
        <f>VLOOKUP(AA$4,Description!$A$136:$C$203,3)*AA1167</f>
        <v>4</v>
      </c>
      <c r="AB564">
        <f t="shared" si="302"/>
        <v>1</v>
      </c>
      <c r="AC564">
        <f>VLOOKUP(AC$4,Description!$A$136:$C$203,3)*AC1167</f>
        <v>5</v>
      </c>
      <c r="AD564">
        <f t="shared" si="303"/>
        <v>0</v>
      </c>
      <c r="AE564">
        <f>VLOOKUP(AE$4,Description!$A$136:$C$203,3)*AE1167</f>
        <v>0</v>
      </c>
      <c r="AF564">
        <f t="shared" si="304"/>
        <v>1</v>
      </c>
      <c r="AG564">
        <f>VLOOKUP(AG$4,Description!$A$136:$C$203,3)*AG1167</f>
        <v>0</v>
      </c>
      <c r="AH564">
        <f t="shared" si="305"/>
        <v>0</v>
      </c>
      <c r="AI564">
        <f>VLOOKUP(AI$4,Description!$A$136:$C$203,3)*AI1167</f>
        <v>0</v>
      </c>
      <c r="AJ564">
        <f t="shared" si="306"/>
        <v>0</v>
      </c>
      <c r="AK564">
        <f>VLOOKUP(AK$4,Description!$A$136:$C$203,3)*AK1167</f>
        <v>0</v>
      </c>
      <c r="AL564">
        <f t="shared" si="307"/>
        <v>0</v>
      </c>
      <c r="AM564">
        <f>VLOOKUP(AM$4,Description!$A$136:$C$203,3)*AM1167</f>
        <v>0</v>
      </c>
      <c r="AN564">
        <f t="shared" si="308"/>
        <v>1</v>
      </c>
      <c r="AO564">
        <f>VLOOKUP(AO$4,Description!$A$136:$C$203,3)*AO1167</f>
        <v>2</v>
      </c>
      <c r="AP564">
        <f t="shared" si="309"/>
        <v>0</v>
      </c>
      <c r="AQ564">
        <f>VLOOKUP(AQ$4,Description!$A$136:$C$203,3)*AQ1167</f>
        <v>0</v>
      </c>
      <c r="AR564">
        <f t="shared" si="310"/>
        <v>0</v>
      </c>
      <c r="AS564">
        <f>VLOOKUP(AS$4,Description!$A$136:$C$203,3)*AS1167</f>
        <v>0</v>
      </c>
      <c r="AT564">
        <f t="shared" si="311"/>
        <v>1</v>
      </c>
      <c r="AU564">
        <f>VLOOKUP(AU$4,Description!$A$136:$C$203,3)*AU1167</f>
        <v>5</v>
      </c>
      <c r="AV564">
        <f t="shared" si="312"/>
        <v>1</v>
      </c>
      <c r="AW564">
        <f>VLOOKUP(AW$4,Description!$A$136:$C$203,3)*AW1167</f>
        <v>0</v>
      </c>
      <c r="AX564">
        <f t="shared" si="313"/>
        <v>1</v>
      </c>
      <c r="AY564">
        <f>VLOOKUP(AY$4,Description!$A$136:$C$203,3)*AY1167</f>
        <v>0</v>
      </c>
      <c r="AZ564">
        <f t="shared" si="314"/>
        <v>0</v>
      </c>
      <c r="BA564">
        <f>VLOOKUP(BA$4,Description!$A$136:$C$203,3)*BA1167</f>
        <v>0</v>
      </c>
      <c r="BB564">
        <f t="shared" si="315"/>
        <v>0</v>
      </c>
      <c r="BC564">
        <f>VLOOKUP(BC$4,Description!$A$136:$C$203,3)*BC1167</f>
        <v>0</v>
      </c>
      <c r="BD564">
        <f t="shared" si="316"/>
        <v>1</v>
      </c>
      <c r="BE564">
        <f>VLOOKUP(BE$4,Description!$A$136:$C$203,3)*BE1167</f>
        <v>0</v>
      </c>
      <c r="BF564">
        <f t="shared" si="317"/>
        <v>0</v>
      </c>
      <c r="BG564">
        <f>VLOOKUP(BG$4,Description!$A$136:$C$203,3)*BG1167</f>
        <v>1</v>
      </c>
      <c r="BH564">
        <f t="shared" si="318"/>
        <v>1</v>
      </c>
      <c r="BI564">
        <f>VLOOKUP(BI$4,Description!$A$136:$C$203,3)*BI1167</f>
        <v>0</v>
      </c>
      <c r="BJ564">
        <f t="shared" si="319"/>
        <v>0</v>
      </c>
      <c r="BK564">
        <f>VLOOKUP(BK$4,Description!$A$136:$C$203,3)*BK1167</f>
        <v>0</v>
      </c>
      <c r="BL564">
        <f t="shared" si="320"/>
        <v>0</v>
      </c>
      <c r="BM564">
        <f>VLOOKUP(BM$4,Description!$A$136:$C$203,3)*BM1167</f>
        <v>0</v>
      </c>
      <c r="BN564">
        <f t="shared" si="321"/>
        <v>0</v>
      </c>
      <c r="BO564">
        <f>VLOOKUP(BO$4,Description!$A$136:$C$203,3)*BO1167</f>
        <v>0</v>
      </c>
      <c r="BP564">
        <f t="shared" si="322"/>
        <v>0</v>
      </c>
      <c r="BQ564">
        <f>VLOOKUP(BQ$4,Description!$A$136:$C$203,3)*BQ1167</f>
        <v>0</v>
      </c>
      <c r="BR564">
        <f t="shared" si="323"/>
        <v>0</v>
      </c>
    </row>
    <row r="565" spans="1:70" x14ac:dyDescent="0.2">
      <c r="A565">
        <f t="shared" si="288"/>
        <v>1162260</v>
      </c>
      <c r="B565">
        <f t="shared" si="289"/>
        <v>26</v>
      </c>
      <c r="C565">
        <f>VLOOKUP(C$4,Description!$A$136:$C$203,3)*C1168</f>
        <v>0</v>
      </c>
      <c r="D565">
        <f t="shared" si="290"/>
        <v>0</v>
      </c>
      <c r="E565">
        <f>VLOOKUP(E$4,Description!$A$136:$C$203,3)*E1168</f>
        <v>0</v>
      </c>
      <c r="F565">
        <f t="shared" si="291"/>
        <v>1</v>
      </c>
      <c r="G565">
        <f>VLOOKUP(G$4,Description!$A$136:$C$203,3)*G1168</f>
        <v>0</v>
      </c>
      <c r="H565">
        <f t="shared" si="292"/>
        <v>0</v>
      </c>
      <c r="I565">
        <f>VLOOKUP(I$4,Description!$A$136:$C$203,3)*I1168</f>
        <v>0</v>
      </c>
      <c r="J565">
        <f t="shared" si="293"/>
        <v>0</v>
      </c>
      <c r="K565">
        <f>VLOOKUP(K$4,Description!$A$136:$C$203,3)*K1168</f>
        <v>0</v>
      </c>
      <c r="L565">
        <f t="shared" si="294"/>
        <v>0</v>
      </c>
      <c r="M565">
        <f>VLOOKUP(M$4,Description!$A$136:$C$203,3)*M1168</f>
        <v>3</v>
      </c>
      <c r="N565">
        <f t="shared" si="295"/>
        <v>0</v>
      </c>
      <c r="O565">
        <f>VLOOKUP(O$4,Description!$A$136:$C$203,3)*O1168</f>
        <v>0</v>
      </c>
      <c r="P565">
        <f t="shared" si="296"/>
        <v>1</v>
      </c>
      <c r="Q565">
        <f>VLOOKUP(Q$4,Description!$A$136:$C$203,3)*Q1168</f>
        <v>0</v>
      </c>
      <c r="R565">
        <f t="shared" si="297"/>
        <v>0</v>
      </c>
      <c r="S565">
        <f>VLOOKUP(S$4,Description!$A$136:$C$203,3)*S1168</f>
        <v>0</v>
      </c>
      <c r="T565">
        <f t="shared" si="298"/>
        <v>0</v>
      </c>
      <c r="U565">
        <f>VLOOKUP(U$4,Description!$A$136:$C$203,3)*U1168</f>
        <v>0</v>
      </c>
      <c r="V565">
        <f t="shared" si="299"/>
        <v>0</v>
      </c>
      <c r="W565">
        <f>VLOOKUP(W$4,Description!$A$136:$C$203,3)*W1168</f>
        <v>0</v>
      </c>
      <c r="X565">
        <f t="shared" si="300"/>
        <v>0</v>
      </c>
      <c r="Y565">
        <f>VLOOKUP(Y$4,Description!$A$136:$C$203,3)*Y1168</f>
        <v>0</v>
      </c>
      <c r="Z565">
        <f t="shared" si="301"/>
        <v>1</v>
      </c>
      <c r="AA565">
        <f>VLOOKUP(AA$4,Description!$A$136:$C$203,3)*AA1168</f>
        <v>4</v>
      </c>
      <c r="AB565">
        <f t="shared" si="302"/>
        <v>0</v>
      </c>
      <c r="AC565">
        <f>VLOOKUP(AC$4,Description!$A$136:$C$203,3)*AC1168</f>
        <v>0</v>
      </c>
      <c r="AD565">
        <f t="shared" si="303"/>
        <v>0</v>
      </c>
      <c r="AE565">
        <f>VLOOKUP(AE$4,Description!$A$136:$C$203,3)*AE1168</f>
        <v>0</v>
      </c>
      <c r="AF565">
        <f t="shared" si="304"/>
        <v>1</v>
      </c>
      <c r="AG565">
        <f>VLOOKUP(AG$4,Description!$A$136:$C$203,3)*AG1168</f>
        <v>0</v>
      </c>
      <c r="AH565">
        <f t="shared" si="305"/>
        <v>0</v>
      </c>
      <c r="AI565">
        <f>VLOOKUP(AI$4,Description!$A$136:$C$203,3)*AI1168</f>
        <v>0</v>
      </c>
      <c r="AJ565">
        <f t="shared" si="306"/>
        <v>0</v>
      </c>
      <c r="AK565">
        <f>VLOOKUP(AK$4,Description!$A$136:$C$203,3)*AK1168</f>
        <v>0</v>
      </c>
      <c r="AL565">
        <f t="shared" si="307"/>
        <v>0</v>
      </c>
      <c r="AM565">
        <f>VLOOKUP(AM$4,Description!$A$136:$C$203,3)*AM1168</f>
        <v>0</v>
      </c>
      <c r="AN565">
        <f t="shared" si="308"/>
        <v>1</v>
      </c>
      <c r="AO565">
        <f>VLOOKUP(AO$4,Description!$A$136:$C$203,3)*AO1168</f>
        <v>2</v>
      </c>
      <c r="AP565">
        <f t="shared" si="309"/>
        <v>0</v>
      </c>
      <c r="AQ565">
        <f>VLOOKUP(AQ$4,Description!$A$136:$C$203,3)*AQ1168</f>
        <v>0</v>
      </c>
      <c r="AR565">
        <f t="shared" si="310"/>
        <v>0</v>
      </c>
      <c r="AS565">
        <f>VLOOKUP(AS$4,Description!$A$136:$C$203,3)*AS1168</f>
        <v>0</v>
      </c>
      <c r="AT565">
        <f t="shared" si="311"/>
        <v>1</v>
      </c>
      <c r="AU565">
        <f>VLOOKUP(AU$4,Description!$A$136:$C$203,3)*AU1168</f>
        <v>5</v>
      </c>
      <c r="AV565">
        <f t="shared" si="312"/>
        <v>0</v>
      </c>
      <c r="AW565">
        <f>VLOOKUP(AW$4,Description!$A$136:$C$203,3)*AW1168</f>
        <v>0</v>
      </c>
      <c r="AX565">
        <f t="shared" si="313"/>
        <v>1</v>
      </c>
      <c r="AY565">
        <f>VLOOKUP(AY$4,Description!$A$136:$C$203,3)*AY1168</f>
        <v>0</v>
      </c>
      <c r="AZ565">
        <f t="shared" si="314"/>
        <v>0</v>
      </c>
      <c r="BA565">
        <f>VLOOKUP(BA$4,Description!$A$136:$C$203,3)*BA1168</f>
        <v>0</v>
      </c>
      <c r="BB565">
        <f t="shared" si="315"/>
        <v>0</v>
      </c>
      <c r="BC565">
        <f>VLOOKUP(BC$4,Description!$A$136:$C$203,3)*BC1168</f>
        <v>5</v>
      </c>
      <c r="BD565">
        <f t="shared" si="316"/>
        <v>0</v>
      </c>
      <c r="BE565">
        <f>VLOOKUP(BE$4,Description!$A$136:$C$203,3)*BE1168</f>
        <v>0</v>
      </c>
      <c r="BF565">
        <f t="shared" si="317"/>
        <v>0</v>
      </c>
      <c r="BG565">
        <f>VLOOKUP(BG$4,Description!$A$136:$C$203,3)*BG1168</f>
        <v>0</v>
      </c>
      <c r="BH565">
        <f t="shared" si="318"/>
        <v>0</v>
      </c>
      <c r="BI565">
        <f>VLOOKUP(BI$4,Description!$A$136:$C$203,3)*BI1168</f>
        <v>0</v>
      </c>
      <c r="BJ565">
        <f t="shared" si="319"/>
        <v>0</v>
      </c>
      <c r="BK565">
        <f>VLOOKUP(BK$4,Description!$A$136:$C$203,3)*BK1168</f>
        <v>0</v>
      </c>
      <c r="BL565">
        <f t="shared" si="320"/>
        <v>0</v>
      </c>
      <c r="BM565">
        <f>VLOOKUP(BM$4,Description!$A$136:$C$203,3)*BM1168</f>
        <v>0</v>
      </c>
      <c r="BN565">
        <f t="shared" si="321"/>
        <v>0</v>
      </c>
      <c r="BO565">
        <f>VLOOKUP(BO$4,Description!$A$136:$C$203,3)*BO1168</f>
        <v>0</v>
      </c>
      <c r="BP565">
        <f t="shared" si="322"/>
        <v>0</v>
      </c>
      <c r="BQ565">
        <f>VLOOKUP(BQ$4,Description!$A$136:$C$203,3)*BQ1168</f>
        <v>0</v>
      </c>
      <c r="BR565">
        <f t="shared" si="323"/>
        <v>0</v>
      </c>
    </row>
    <row r="566" spans="1:70" x14ac:dyDescent="0.2">
      <c r="A566">
        <f t="shared" si="288"/>
        <v>1162360</v>
      </c>
      <c r="B566">
        <f t="shared" si="289"/>
        <v>26</v>
      </c>
      <c r="C566">
        <f>VLOOKUP(C$4,Description!$A$136:$C$203,3)*C1169</f>
        <v>0</v>
      </c>
      <c r="D566">
        <f t="shared" si="290"/>
        <v>1</v>
      </c>
      <c r="E566">
        <f>VLOOKUP(E$4,Description!$A$136:$C$203,3)*E1169</f>
        <v>1</v>
      </c>
      <c r="F566">
        <f t="shared" si="291"/>
        <v>1</v>
      </c>
      <c r="G566">
        <f>VLOOKUP(G$4,Description!$A$136:$C$203,3)*G1169</f>
        <v>0</v>
      </c>
      <c r="H566">
        <f t="shared" si="292"/>
        <v>0</v>
      </c>
      <c r="I566">
        <f>VLOOKUP(I$4,Description!$A$136:$C$203,3)*I1169</f>
        <v>0</v>
      </c>
      <c r="J566">
        <f t="shared" si="293"/>
        <v>1</v>
      </c>
      <c r="K566">
        <f>VLOOKUP(K$4,Description!$A$136:$C$203,3)*K1169</f>
        <v>0</v>
      </c>
      <c r="L566">
        <f t="shared" si="294"/>
        <v>0</v>
      </c>
      <c r="M566">
        <f>VLOOKUP(M$4,Description!$A$136:$C$203,3)*M1169</f>
        <v>0</v>
      </c>
      <c r="N566">
        <f t="shared" si="295"/>
        <v>0</v>
      </c>
      <c r="O566">
        <f>VLOOKUP(O$4,Description!$A$136:$C$203,3)*O1169</f>
        <v>0</v>
      </c>
      <c r="P566">
        <f t="shared" si="296"/>
        <v>1</v>
      </c>
      <c r="Q566">
        <f>VLOOKUP(Q$4,Description!$A$136:$C$203,3)*Q1169</f>
        <v>0</v>
      </c>
      <c r="R566">
        <f t="shared" si="297"/>
        <v>1</v>
      </c>
      <c r="S566">
        <f>VLOOKUP(S$4,Description!$A$136:$C$203,3)*S1169</f>
        <v>0</v>
      </c>
      <c r="T566">
        <f t="shared" si="298"/>
        <v>1</v>
      </c>
      <c r="U566">
        <f>VLOOKUP(U$4,Description!$A$136:$C$203,3)*U1169</f>
        <v>0</v>
      </c>
      <c r="V566">
        <f t="shared" si="299"/>
        <v>0</v>
      </c>
      <c r="W566">
        <f>VLOOKUP(W$4,Description!$A$136:$C$203,3)*W1169</f>
        <v>0</v>
      </c>
      <c r="X566">
        <f t="shared" si="300"/>
        <v>0</v>
      </c>
      <c r="Y566">
        <f>VLOOKUP(Y$4,Description!$A$136:$C$203,3)*Y1169</f>
        <v>0</v>
      </c>
      <c r="Z566">
        <f t="shared" si="301"/>
        <v>1</v>
      </c>
      <c r="AA566">
        <f>VLOOKUP(AA$4,Description!$A$136:$C$203,3)*AA1169</f>
        <v>4</v>
      </c>
      <c r="AB566">
        <f t="shared" si="302"/>
        <v>1</v>
      </c>
      <c r="AC566">
        <f>VLOOKUP(AC$4,Description!$A$136:$C$203,3)*AC1169</f>
        <v>5</v>
      </c>
      <c r="AD566">
        <f t="shared" si="303"/>
        <v>0</v>
      </c>
      <c r="AE566">
        <f>VLOOKUP(AE$4,Description!$A$136:$C$203,3)*AE1169</f>
        <v>4</v>
      </c>
      <c r="AF566">
        <f t="shared" si="304"/>
        <v>0</v>
      </c>
      <c r="AG566">
        <f>VLOOKUP(AG$4,Description!$A$136:$C$203,3)*AG1169</f>
        <v>0</v>
      </c>
      <c r="AH566">
        <f t="shared" si="305"/>
        <v>1</v>
      </c>
      <c r="AI566">
        <f>VLOOKUP(AI$4,Description!$A$136:$C$203,3)*AI1169</f>
        <v>0</v>
      </c>
      <c r="AJ566">
        <f t="shared" si="306"/>
        <v>0</v>
      </c>
      <c r="AK566">
        <f>VLOOKUP(AK$4,Description!$A$136:$C$203,3)*AK1169</f>
        <v>0</v>
      </c>
      <c r="AL566">
        <f t="shared" si="307"/>
        <v>0</v>
      </c>
      <c r="AM566">
        <f>VLOOKUP(AM$4,Description!$A$136:$C$203,3)*AM1169</f>
        <v>0</v>
      </c>
      <c r="AN566">
        <f t="shared" si="308"/>
        <v>0</v>
      </c>
      <c r="AO566">
        <f>VLOOKUP(AO$4,Description!$A$136:$C$203,3)*AO1169</f>
        <v>2</v>
      </c>
      <c r="AP566">
        <f t="shared" si="309"/>
        <v>1</v>
      </c>
      <c r="AQ566">
        <f>VLOOKUP(AQ$4,Description!$A$136:$C$203,3)*AQ1169</f>
        <v>0</v>
      </c>
      <c r="AR566">
        <f t="shared" si="310"/>
        <v>0</v>
      </c>
      <c r="AS566">
        <f>VLOOKUP(AS$4,Description!$A$136:$C$203,3)*AS1169</f>
        <v>0</v>
      </c>
      <c r="AT566">
        <f t="shared" si="311"/>
        <v>0</v>
      </c>
      <c r="AU566">
        <f>VLOOKUP(AU$4,Description!$A$136:$C$203,3)*AU1169</f>
        <v>0</v>
      </c>
      <c r="AV566">
        <f t="shared" si="312"/>
        <v>0</v>
      </c>
      <c r="AW566">
        <f>VLOOKUP(AW$4,Description!$A$136:$C$203,3)*AW1169</f>
        <v>0</v>
      </c>
      <c r="AX566">
        <f t="shared" si="313"/>
        <v>0</v>
      </c>
      <c r="AY566">
        <f>VLOOKUP(AY$4,Description!$A$136:$C$203,3)*AY1169</f>
        <v>0</v>
      </c>
      <c r="AZ566">
        <f t="shared" si="314"/>
        <v>0</v>
      </c>
      <c r="BA566">
        <f>VLOOKUP(BA$4,Description!$A$136:$C$203,3)*BA1169</f>
        <v>0</v>
      </c>
      <c r="BB566">
        <f t="shared" si="315"/>
        <v>0</v>
      </c>
      <c r="BC566">
        <f>VLOOKUP(BC$4,Description!$A$136:$C$203,3)*BC1169</f>
        <v>0</v>
      </c>
      <c r="BD566">
        <f t="shared" si="316"/>
        <v>0</v>
      </c>
      <c r="BE566">
        <f>VLOOKUP(BE$4,Description!$A$136:$C$203,3)*BE1169</f>
        <v>0</v>
      </c>
      <c r="BF566">
        <f t="shared" si="317"/>
        <v>0</v>
      </c>
      <c r="BG566">
        <f>VLOOKUP(BG$4,Description!$A$136:$C$203,3)*BG1169</f>
        <v>0</v>
      </c>
      <c r="BH566">
        <f t="shared" si="318"/>
        <v>0</v>
      </c>
      <c r="BI566">
        <f>VLOOKUP(BI$4,Description!$A$136:$C$203,3)*BI1169</f>
        <v>0</v>
      </c>
      <c r="BJ566">
        <f t="shared" si="319"/>
        <v>0</v>
      </c>
      <c r="BK566">
        <f>VLOOKUP(BK$4,Description!$A$136:$C$203,3)*BK1169</f>
        <v>0</v>
      </c>
      <c r="BL566">
        <f t="shared" si="320"/>
        <v>0</v>
      </c>
      <c r="BM566">
        <f>VLOOKUP(BM$4,Description!$A$136:$C$203,3)*BM1169</f>
        <v>0</v>
      </c>
      <c r="BN566">
        <f t="shared" si="321"/>
        <v>0</v>
      </c>
      <c r="BO566">
        <f>VLOOKUP(BO$4,Description!$A$136:$C$203,3)*BO1169</f>
        <v>0</v>
      </c>
      <c r="BP566">
        <f t="shared" si="322"/>
        <v>0</v>
      </c>
      <c r="BQ566">
        <f>VLOOKUP(BQ$4,Description!$A$136:$C$203,3)*BQ1169</f>
        <v>0</v>
      </c>
      <c r="BR566">
        <f t="shared" si="323"/>
        <v>0</v>
      </c>
    </row>
    <row r="567" spans="1:70" x14ac:dyDescent="0.2">
      <c r="A567">
        <f t="shared" si="288"/>
        <v>1162440</v>
      </c>
      <c r="B567">
        <f t="shared" si="289"/>
        <v>28</v>
      </c>
      <c r="C567">
        <f>VLOOKUP(C$4,Description!$A$136:$C$203,3)*C1170</f>
        <v>0</v>
      </c>
      <c r="D567">
        <f t="shared" si="290"/>
        <v>0</v>
      </c>
      <c r="E567">
        <f>VLOOKUP(E$4,Description!$A$136:$C$203,3)*E1170</f>
        <v>0</v>
      </c>
      <c r="F567">
        <f t="shared" si="291"/>
        <v>0</v>
      </c>
      <c r="G567">
        <f>VLOOKUP(G$4,Description!$A$136:$C$203,3)*G1170</f>
        <v>0</v>
      </c>
      <c r="H567">
        <f t="shared" si="292"/>
        <v>0</v>
      </c>
      <c r="I567">
        <f>VLOOKUP(I$4,Description!$A$136:$C$203,3)*I1170</f>
        <v>0</v>
      </c>
      <c r="J567">
        <f t="shared" si="293"/>
        <v>0</v>
      </c>
      <c r="K567">
        <f>VLOOKUP(K$4,Description!$A$136:$C$203,3)*K1170</f>
        <v>0</v>
      </c>
      <c r="L567">
        <f t="shared" si="294"/>
        <v>0</v>
      </c>
      <c r="M567">
        <f>VLOOKUP(M$4,Description!$A$136:$C$203,3)*M1170</f>
        <v>0</v>
      </c>
      <c r="N567">
        <f t="shared" si="295"/>
        <v>0</v>
      </c>
      <c r="O567">
        <f>VLOOKUP(O$4,Description!$A$136:$C$203,3)*O1170</f>
        <v>0</v>
      </c>
      <c r="P567">
        <f t="shared" si="296"/>
        <v>1</v>
      </c>
      <c r="Q567">
        <f>VLOOKUP(Q$4,Description!$A$136:$C$203,3)*Q1170</f>
        <v>0</v>
      </c>
      <c r="R567">
        <f t="shared" si="297"/>
        <v>0</v>
      </c>
      <c r="S567">
        <f>VLOOKUP(S$4,Description!$A$136:$C$203,3)*S1170</f>
        <v>0</v>
      </c>
      <c r="T567">
        <f t="shared" si="298"/>
        <v>0</v>
      </c>
      <c r="U567">
        <f>VLOOKUP(U$4,Description!$A$136:$C$203,3)*U1170</f>
        <v>0</v>
      </c>
      <c r="V567">
        <f t="shared" si="299"/>
        <v>0</v>
      </c>
      <c r="W567">
        <f>VLOOKUP(W$4,Description!$A$136:$C$203,3)*W1170</f>
        <v>0</v>
      </c>
      <c r="X567">
        <f t="shared" si="300"/>
        <v>0</v>
      </c>
      <c r="Y567">
        <f>VLOOKUP(Y$4,Description!$A$136:$C$203,3)*Y1170</f>
        <v>1</v>
      </c>
      <c r="Z567">
        <f t="shared" si="301"/>
        <v>1</v>
      </c>
      <c r="AA567">
        <f>VLOOKUP(AA$4,Description!$A$136:$C$203,3)*AA1170</f>
        <v>4</v>
      </c>
      <c r="AB567">
        <f t="shared" si="302"/>
        <v>1</v>
      </c>
      <c r="AC567">
        <f>VLOOKUP(AC$4,Description!$A$136:$C$203,3)*AC1170</f>
        <v>5</v>
      </c>
      <c r="AD567">
        <f t="shared" si="303"/>
        <v>0</v>
      </c>
      <c r="AE567">
        <f>VLOOKUP(AE$4,Description!$A$136:$C$203,3)*AE1170</f>
        <v>4</v>
      </c>
      <c r="AF567">
        <f t="shared" si="304"/>
        <v>0</v>
      </c>
      <c r="AG567">
        <f>VLOOKUP(AG$4,Description!$A$136:$C$203,3)*AG1170</f>
        <v>0</v>
      </c>
      <c r="AH567">
        <f t="shared" si="305"/>
        <v>0</v>
      </c>
      <c r="AI567">
        <f>VLOOKUP(AI$4,Description!$A$136:$C$203,3)*AI1170</f>
        <v>1</v>
      </c>
      <c r="AJ567">
        <f t="shared" si="306"/>
        <v>1</v>
      </c>
      <c r="AK567">
        <f>VLOOKUP(AK$4,Description!$A$136:$C$203,3)*AK1170</f>
        <v>0</v>
      </c>
      <c r="AL567">
        <f t="shared" si="307"/>
        <v>0</v>
      </c>
      <c r="AM567">
        <f>VLOOKUP(AM$4,Description!$A$136:$C$203,3)*AM1170</f>
        <v>0</v>
      </c>
      <c r="AN567">
        <f t="shared" si="308"/>
        <v>0</v>
      </c>
      <c r="AO567">
        <f>VLOOKUP(AO$4,Description!$A$136:$C$203,3)*AO1170</f>
        <v>2</v>
      </c>
      <c r="AP567">
        <f t="shared" si="309"/>
        <v>0</v>
      </c>
      <c r="AQ567">
        <f>VLOOKUP(AQ$4,Description!$A$136:$C$203,3)*AQ1170</f>
        <v>0</v>
      </c>
      <c r="AR567">
        <f t="shared" si="310"/>
        <v>0</v>
      </c>
      <c r="AS567">
        <f>VLOOKUP(AS$4,Description!$A$136:$C$203,3)*AS1170</f>
        <v>0</v>
      </c>
      <c r="AT567">
        <f t="shared" si="311"/>
        <v>1</v>
      </c>
      <c r="AU567">
        <f>VLOOKUP(AU$4,Description!$A$136:$C$203,3)*AU1170</f>
        <v>5</v>
      </c>
      <c r="AV567">
        <f t="shared" si="312"/>
        <v>0</v>
      </c>
      <c r="AW567">
        <f>VLOOKUP(AW$4,Description!$A$136:$C$203,3)*AW1170</f>
        <v>0</v>
      </c>
      <c r="AX567">
        <f t="shared" si="313"/>
        <v>1</v>
      </c>
      <c r="AY567">
        <f>VLOOKUP(AY$4,Description!$A$136:$C$203,3)*AY1170</f>
        <v>0</v>
      </c>
      <c r="AZ567">
        <f t="shared" si="314"/>
        <v>0</v>
      </c>
      <c r="BA567">
        <f>VLOOKUP(BA$4,Description!$A$136:$C$203,3)*BA1170</f>
        <v>0</v>
      </c>
      <c r="BB567">
        <f t="shared" si="315"/>
        <v>0</v>
      </c>
      <c r="BC567">
        <f>VLOOKUP(BC$4,Description!$A$136:$C$203,3)*BC1170</f>
        <v>0</v>
      </c>
      <c r="BD567">
        <f t="shared" si="316"/>
        <v>0</v>
      </c>
      <c r="BE567">
        <f>VLOOKUP(BE$4,Description!$A$136:$C$203,3)*BE1170</f>
        <v>0</v>
      </c>
      <c r="BF567">
        <f t="shared" si="317"/>
        <v>0</v>
      </c>
      <c r="BG567">
        <f>VLOOKUP(BG$4,Description!$A$136:$C$203,3)*BG1170</f>
        <v>0</v>
      </c>
      <c r="BH567">
        <f t="shared" si="318"/>
        <v>0</v>
      </c>
      <c r="BI567">
        <f>VLOOKUP(BI$4,Description!$A$136:$C$203,3)*BI1170</f>
        <v>0</v>
      </c>
      <c r="BJ567">
        <f t="shared" si="319"/>
        <v>0</v>
      </c>
      <c r="BK567">
        <f>VLOOKUP(BK$4,Description!$A$136:$C$203,3)*BK1170</f>
        <v>0</v>
      </c>
      <c r="BL567">
        <f t="shared" si="320"/>
        <v>0</v>
      </c>
      <c r="BM567">
        <f>VLOOKUP(BM$4,Description!$A$136:$C$203,3)*BM1170</f>
        <v>0</v>
      </c>
      <c r="BN567">
        <f t="shared" si="321"/>
        <v>0</v>
      </c>
      <c r="BO567">
        <f>VLOOKUP(BO$4,Description!$A$136:$C$203,3)*BO1170</f>
        <v>0</v>
      </c>
      <c r="BP567">
        <f t="shared" si="322"/>
        <v>0</v>
      </c>
      <c r="BQ567">
        <f>VLOOKUP(BQ$4,Description!$A$136:$C$203,3)*BQ1170</f>
        <v>0</v>
      </c>
      <c r="BR567">
        <f t="shared" si="323"/>
        <v>0</v>
      </c>
    </row>
    <row r="568" spans="1:70" x14ac:dyDescent="0.2">
      <c r="A568">
        <f t="shared" si="288"/>
        <v>1162580</v>
      </c>
      <c r="B568">
        <f t="shared" si="289"/>
        <v>41</v>
      </c>
      <c r="C568">
        <f>VLOOKUP(C$4,Description!$A$136:$C$203,3)*C1171</f>
        <v>0</v>
      </c>
      <c r="D568">
        <f t="shared" si="290"/>
        <v>1</v>
      </c>
      <c r="E568">
        <f>VLOOKUP(E$4,Description!$A$136:$C$203,3)*E1171</f>
        <v>1</v>
      </c>
      <c r="F568">
        <f t="shared" si="291"/>
        <v>0</v>
      </c>
      <c r="G568">
        <f>VLOOKUP(G$4,Description!$A$136:$C$203,3)*G1171</f>
        <v>0</v>
      </c>
      <c r="H568">
        <f t="shared" si="292"/>
        <v>0</v>
      </c>
      <c r="I568">
        <f>VLOOKUP(I$4,Description!$A$136:$C$203,3)*I1171</f>
        <v>0</v>
      </c>
      <c r="J568">
        <f t="shared" si="293"/>
        <v>1</v>
      </c>
      <c r="K568">
        <f>VLOOKUP(K$4,Description!$A$136:$C$203,3)*K1171</f>
        <v>0</v>
      </c>
      <c r="L568">
        <f t="shared" si="294"/>
        <v>0</v>
      </c>
      <c r="M568">
        <f>VLOOKUP(M$4,Description!$A$136:$C$203,3)*M1171</f>
        <v>3</v>
      </c>
      <c r="N568">
        <f t="shared" si="295"/>
        <v>0</v>
      </c>
      <c r="O568">
        <f>VLOOKUP(O$4,Description!$A$136:$C$203,3)*O1171</f>
        <v>0</v>
      </c>
      <c r="P568">
        <f t="shared" si="296"/>
        <v>1</v>
      </c>
      <c r="Q568">
        <f>VLOOKUP(Q$4,Description!$A$136:$C$203,3)*Q1171</f>
        <v>0</v>
      </c>
      <c r="R568">
        <f t="shared" si="297"/>
        <v>0</v>
      </c>
      <c r="S568">
        <f>VLOOKUP(S$4,Description!$A$136:$C$203,3)*S1171</f>
        <v>0</v>
      </c>
      <c r="T568">
        <f t="shared" si="298"/>
        <v>0</v>
      </c>
      <c r="U568">
        <f>VLOOKUP(U$4,Description!$A$136:$C$203,3)*U1171</f>
        <v>0</v>
      </c>
      <c r="V568">
        <f t="shared" si="299"/>
        <v>1</v>
      </c>
      <c r="W568">
        <f>VLOOKUP(W$4,Description!$A$136:$C$203,3)*W1171</f>
        <v>0</v>
      </c>
      <c r="X568">
        <f t="shared" si="300"/>
        <v>0</v>
      </c>
      <c r="Y568">
        <f>VLOOKUP(Y$4,Description!$A$136:$C$203,3)*Y1171</f>
        <v>1</v>
      </c>
      <c r="Z568">
        <f t="shared" si="301"/>
        <v>1</v>
      </c>
      <c r="AA568">
        <f>VLOOKUP(AA$4,Description!$A$136:$C$203,3)*AA1171</f>
        <v>4</v>
      </c>
      <c r="AB568">
        <f t="shared" si="302"/>
        <v>1</v>
      </c>
      <c r="AC568">
        <f>VLOOKUP(AC$4,Description!$A$136:$C$203,3)*AC1171</f>
        <v>5</v>
      </c>
      <c r="AD568">
        <f t="shared" si="303"/>
        <v>0</v>
      </c>
      <c r="AE568">
        <f>VLOOKUP(AE$4,Description!$A$136:$C$203,3)*AE1171</f>
        <v>4</v>
      </c>
      <c r="AF568">
        <f t="shared" si="304"/>
        <v>0</v>
      </c>
      <c r="AG568">
        <f>VLOOKUP(AG$4,Description!$A$136:$C$203,3)*AG1171</f>
        <v>0</v>
      </c>
      <c r="AH568">
        <f t="shared" si="305"/>
        <v>1</v>
      </c>
      <c r="AI568">
        <f>VLOOKUP(AI$4,Description!$A$136:$C$203,3)*AI1171</f>
        <v>1</v>
      </c>
      <c r="AJ568">
        <f t="shared" si="306"/>
        <v>0</v>
      </c>
      <c r="AK568">
        <f>VLOOKUP(AK$4,Description!$A$136:$C$203,3)*AK1171</f>
        <v>0</v>
      </c>
      <c r="AL568">
        <f t="shared" si="307"/>
        <v>0</v>
      </c>
      <c r="AM568">
        <f>VLOOKUP(AM$4,Description!$A$136:$C$203,3)*AM1171</f>
        <v>0</v>
      </c>
      <c r="AN568">
        <f t="shared" si="308"/>
        <v>0</v>
      </c>
      <c r="AO568">
        <f>VLOOKUP(AO$4,Description!$A$136:$C$203,3)*AO1171</f>
        <v>2</v>
      </c>
      <c r="AP568">
        <f t="shared" si="309"/>
        <v>1</v>
      </c>
      <c r="AQ568">
        <f>VLOOKUP(AQ$4,Description!$A$136:$C$203,3)*AQ1171</f>
        <v>0</v>
      </c>
      <c r="AR568">
        <f t="shared" si="310"/>
        <v>0</v>
      </c>
      <c r="AS568">
        <f>VLOOKUP(AS$4,Description!$A$136:$C$203,3)*AS1171</f>
        <v>0</v>
      </c>
      <c r="AT568">
        <f t="shared" si="311"/>
        <v>1</v>
      </c>
      <c r="AU568">
        <f>VLOOKUP(AU$4,Description!$A$136:$C$203,3)*AU1171</f>
        <v>5</v>
      </c>
      <c r="AV568">
        <f t="shared" si="312"/>
        <v>0</v>
      </c>
      <c r="AW568">
        <f>VLOOKUP(AW$4,Description!$A$136:$C$203,3)*AW1171</f>
        <v>0</v>
      </c>
      <c r="AX568">
        <f t="shared" si="313"/>
        <v>1</v>
      </c>
      <c r="AY568">
        <f>VLOOKUP(AY$4,Description!$A$136:$C$203,3)*AY1171</f>
        <v>0</v>
      </c>
      <c r="AZ568">
        <f t="shared" si="314"/>
        <v>0</v>
      </c>
      <c r="BA568">
        <f>VLOOKUP(BA$4,Description!$A$136:$C$203,3)*BA1171</f>
        <v>0</v>
      </c>
      <c r="BB568">
        <f t="shared" si="315"/>
        <v>0</v>
      </c>
      <c r="BC568">
        <f>VLOOKUP(BC$4,Description!$A$136:$C$203,3)*BC1171</f>
        <v>5</v>
      </c>
      <c r="BD568">
        <f t="shared" si="316"/>
        <v>0</v>
      </c>
      <c r="BE568">
        <f>VLOOKUP(BE$4,Description!$A$136:$C$203,3)*BE1171</f>
        <v>0</v>
      </c>
      <c r="BF568">
        <f t="shared" si="317"/>
        <v>0</v>
      </c>
      <c r="BG568">
        <f>VLOOKUP(BG$4,Description!$A$136:$C$203,3)*BG1171</f>
        <v>0</v>
      </c>
      <c r="BH568">
        <f t="shared" si="318"/>
        <v>0</v>
      </c>
      <c r="BI568">
        <f>VLOOKUP(BI$4,Description!$A$136:$C$203,3)*BI1171</f>
        <v>0</v>
      </c>
      <c r="BJ568">
        <f t="shared" si="319"/>
        <v>0</v>
      </c>
      <c r="BK568">
        <f>VLOOKUP(BK$4,Description!$A$136:$C$203,3)*BK1171</f>
        <v>0</v>
      </c>
      <c r="BL568">
        <f t="shared" si="320"/>
        <v>0</v>
      </c>
      <c r="BM568">
        <f>VLOOKUP(BM$4,Description!$A$136:$C$203,3)*BM1171</f>
        <v>0</v>
      </c>
      <c r="BN568">
        <f t="shared" si="321"/>
        <v>0</v>
      </c>
      <c r="BO568">
        <f>VLOOKUP(BO$4,Description!$A$136:$C$203,3)*BO1171</f>
        <v>0</v>
      </c>
      <c r="BP568">
        <f t="shared" si="322"/>
        <v>0</v>
      </c>
      <c r="BQ568">
        <f>VLOOKUP(BQ$4,Description!$A$136:$C$203,3)*BQ1171</f>
        <v>0</v>
      </c>
      <c r="BR568">
        <f t="shared" si="323"/>
        <v>0</v>
      </c>
    </row>
    <row r="569" spans="1:70" x14ac:dyDescent="0.2">
      <c r="A569">
        <f t="shared" si="288"/>
        <v>1162600</v>
      </c>
      <c r="B569">
        <f t="shared" si="289"/>
        <v>44</v>
      </c>
      <c r="C569">
        <f>VLOOKUP(C$4,Description!$A$136:$C$203,3)*C1172</f>
        <v>0</v>
      </c>
      <c r="D569">
        <f t="shared" si="290"/>
        <v>0</v>
      </c>
      <c r="E569">
        <f>VLOOKUP(E$4,Description!$A$136:$C$203,3)*E1172</f>
        <v>0</v>
      </c>
      <c r="F569">
        <f t="shared" si="291"/>
        <v>1</v>
      </c>
      <c r="G569">
        <f>VLOOKUP(G$4,Description!$A$136:$C$203,3)*G1172</f>
        <v>0</v>
      </c>
      <c r="H569">
        <f t="shared" si="292"/>
        <v>0</v>
      </c>
      <c r="I569">
        <f>VLOOKUP(I$4,Description!$A$136:$C$203,3)*I1172</f>
        <v>0</v>
      </c>
      <c r="J569">
        <f t="shared" si="293"/>
        <v>0</v>
      </c>
      <c r="K569">
        <f>VLOOKUP(K$4,Description!$A$136:$C$203,3)*K1172</f>
        <v>0</v>
      </c>
      <c r="L569">
        <f t="shared" si="294"/>
        <v>0</v>
      </c>
      <c r="M569">
        <f>VLOOKUP(M$4,Description!$A$136:$C$203,3)*M1172</f>
        <v>3</v>
      </c>
      <c r="N569">
        <f t="shared" si="295"/>
        <v>0</v>
      </c>
      <c r="O569">
        <f>VLOOKUP(O$4,Description!$A$136:$C$203,3)*O1172</f>
        <v>0</v>
      </c>
      <c r="P569">
        <f t="shared" si="296"/>
        <v>1</v>
      </c>
      <c r="Q569">
        <f>VLOOKUP(Q$4,Description!$A$136:$C$203,3)*Q1172</f>
        <v>0</v>
      </c>
      <c r="R569">
        <f t="shared" si="297"/>
        <v>0</v>
      </c>
      <c r="S569">
        <f>VLOOKUP(S$4,Description!$A$136:$C$203,3)*S1172</f>
        <v>0</v>
      </c>
      <c r="T569">
        <f t="shared" si="298"/>
        <v>0</v>
      </c>
      <c r="U569">
        <f>VLOOKUP(U$4,Description!$A$136:$C$203,3)*U1172</f>
        <v>5</v>
      </c>
      <c r="V569">
        <f t="shared" si="299"/>
        <v>0</v>
      </c>
      <c r="W569">
        <f>VLOOKUP(W$4,Description!$A$136:$C$203,3)*W1172</f>
        <v>0</v>
      </c>
      <c r="X569">
        <f t="shared" si="300"/>
        <v>0</v>
      </c>
      <c r="Y569">
        <f>VLOOKUP(Y$4,Description!$A$136:$C$203,3)*Y1172</f>
        <v>0</v>
      </c>
      <c r="Z569">
        <f t="shared" si="301"/>
        <v>1</v>
      </c>
      <c r="AA569">
        <f>VLOOKUP(AA$4,Description!$A$136:$C$203,3)*AA1172</f>
        <v>4</v>
      </c>
      <c r="AB569">
        <f t="shared" si="302"/>
        <v>1</v>
      </c>
      <c r="AC569">
        <f>VLOOKUP(AC$4,Description!$A$136:$C$203,3)*AC1172</f>
        <v>5</v>
      </c>
      <c r="AD569">
        <f t="shared" si="303"/>
        <v>0</v>
      </c>
      <c r="AE569">
        <f>VLOOKUP(AE$4,Description!$A$136:$C$203,3)*AE1172</f>
        <v>4</v>
      </c>
      <c r="AF569">
        <f t="shared" si="304"/>
        <v>0</v>
      </c>
      <c r="AG569">
        <f>VLOOKUP(AG$4,Description!$A$136:$C$203,3)*AG1172</f>
        <v>0</v>
      </c>
      <c r="AH569">
        <f t="shared" si="305"/>
        <v>0</v>
      </c>
      <c r="AI569">
        <f>VLOOKUP(AI$4,Description!$A$136:$C$203,3)*AI1172</f>
        <v>0</v>
      </c>
      <c r="AJ569">
        <f t="shared" si="306"/>
        <v>0</v>
      </c>
      <c r="AK569">
        <f>VLOOKUP(AK$4,Description!$A$136:$C$203,3)*AK1172</f>
        <v>0</v>
      </c>
      <c r="AL569">
        <f t="shared" si="307"/>
        <v>0</v>
      </c>
      <c r="AM569">
        <f>VLOOKUP(AM$4,Description!$A$136:$C$203,3)*AM1172</f>
        <v>0</v>
      </c>
      <c r="AN569">
        <f t="shared" si="308"/>
        <v>0</v>
      </c>
      <c r="AO569">
        <f>VLOOKUP(AO$4,Description!$A$136:$C$203,3)*AO1172</f>
        <v>2</v>
      </c>
      <c r="AP569">
        <f t="shared" si="309"/>
        <v>1</v>
      </c>
      <c r="AQ569">
        <f>VLOOKUP(AQ$4,Description!$A$136:$C$203,3)*AQ1172</f>
        <v>1</v>
      </c>
      <c r="AR569">
        <f t="shared" si="310"/>
        <v>0</v>
      </c>
      <c r="AS569">
        <f>VLOOKUP(AS$4,Description!$A$136:$C$203,3)*AS1172</f>
        <v>0</v>
      </c>
      <c r="AT569">
        <f t="shared" si="311"/>
        <v>1</v>
      </c>
      <c r="AU569">
        <f>VLOOKUP(AU$4,Description!$A$136:$C$203,3)*AU1172</f>
        <v>5</v>
      </c>
      <c r="AV569">
        <f t="shared" si="312"/>
        <v>1</v>
      </c>
      <c r="AW569">
        <f>VLOOKUP(AW$4,Description!$A$136:$C$203,3)*AW1172</f>
        <v>0</v>
      </c>
      <c r="AX569">
        <f t="shared" si="313"/>
        <v>1</v>
      </c>
      <c r="AY569">
        <f>VLOOKUP(AY$4,Description!$A$136:$C$203,3)*AY1172</f>
        <v>6</v>
      </c>
      <c r="AZ569">
        <f t="shared" si="314"/>
        <v>0</v>
      </c>
      <c r="BA569">
        <f>VLOOKUP(BA$4,Description!$A$136:$C$203,3)*BA1172</f>
        <v>0</v>
      </c>
      <c r="BB569">
        <f t="shared" si="315"/>
        <v>1</v>
      </c>
      <c r="BC569">
        <f>VLOOKUP(BC$4,Description!$A$136:$C$203,3)*BC1172</f>
        <v>0</v>
      </c>
      <c r="BD569">
        <f t="shared" si="316"/>
        <v>0</v>
      </c>
      <c r="BE569">
        <f>VLOOKUP(BE$4,Description!$A$136:$C$203,3)*BE1172</f>
        <v>0</v>
      </c>
      <c r="BF569">
        <f t="shared" si="317"/>
        <v>0</v>
      </c>
      <c r="BG569">
        <f>VLOOKUP(BG$4,Description!$A$136:$C$203,3)*BG1172</f>
        <v>0</v>
      </c>
      <c r="BH569">
        <f t="shared" si="318"/>
        <v>0</v>
      </c>
      <c r="BI569">
        <f>VLOOKUP(BI$4,Description!$A$136:$C$203,3)*BI1172</f>
        <v>0</v>
      </c>
      <c r="BJ569">
        <f t="shared" si="319"/>
        <v>0</v>
      </c>
      <c r="BK569">
        <f>VLOOKUP(BK$4,Description!$A$136:$C$203,3)*BK1172</f>
        <v>0</v>
      </c>
      <c r="BL569">
        <f t="shared" si="320"/>
        <v>0</v>
      </c>
      <c r="BM569">
        <f>VLOOKUP(BM$4,Description!$A$136:$C$203,3)*BM1172</f>
        <v>0</v>
      </c>
      <c r="BN569">
        <f t="shared" si="321"/>
        <v>0</v>
      </c>
      <c r="BO569">
        <f>VLOOKUP(BO$4,Description!$A$136:$C$203,3)*BO1172</f>
        <v>0</v>
      </c>
      <c r="BP569">
        <f t="shared" si="322"/>
        <v>0</v>
      </c>
      <c r="BQ569">
        <f>VLOOKUP(BQ$4,Description!$A$136:$C$203,3)*BQ1172</f>
        <v>0</v>
      </c>
      <c r="BR569">
        <f t="shared" si="323"/>
        <v>0</v>
      </c>
    </row>
    <row r="570" spans="1:70" x14ac:dyDescent="0.2">
      <c r="A570">
        <f t="shared" si="288"/>
        <v>1162660</v>
      </c>
      <c r="B570">
        <f t="shared" si="289"/>
        <v>35</v>
      </c>
      <c r="C570">
        <f>VLOOKUP(C$4,Description!$A$136:$C$203,3)*C1173</f>
        <v>0</v>
      </c>
      <c r="D570">
        <f t="shared" si="290"/>
        <v>1</v>
      </c>
      <c r="E570">
        <f>VLOOKUP(E$4,Description!$A$136:$C$203,3)*E1173</f>
        <v>1</v>
      </c>
      <c r="F570">
        <f t="shared" si="291"/>
        <v>1</v>
      </c>
      <c r="G570">
        <f>VLOOKUP(G$4,Description!$A$136:$C$203,3)*G1173</f>
        <v>0</v>
      </c>
      <c r="H570">
        <f t="shared" si="292"/>
        <v>0</v>
      </c>
      <c r="I570">
        <f>VLOOKUP(I$4,Description!$A$136:$C$203,3)*I1173</f>
        <v>0</v>
      </c>
      <c r="J570">
        <f t="shared" si="293"/>
        <v>0</v>
      </c>
      <c r="K570">
        <f>VLOOKUP(K$4,Description!$A$136:$C$203,3)*K1173</f>
        <v>0</v>
      </c>
      <c r="L570">
        <f t="shared" si="294"/>
        <v>0</v>
      </c>
      <c r="M570">
        <f>VLOOKUP(M$4,Description!$A$136:$C$203,3)*M1173</f>
        <v>0</v>
      </c>
      <c r="N570">
        <f t="shared" si="295"/>
        <v>0</v>
      </c>
      <c r="O570">
        <f>VLOOKUP(O$4,Description!$A$136:$C$203,3)*O1173</f>
        <v>0</v>
      </c>
      <c r="P570">
        <f t="shared" si="296"/>
        <v>1</v>
      </c>
      <c r="Q570">
        <f>VLOOKUP(Q$4,Description!$A$136:$C$203,3)*Q1173</f>
        <v>0</v>
      </c>
      <c r="R570">
        <f t="shared" si="297"/>
        <v>0</v>
      </c>
      <c r="S570">
        <f>VLOOKUP(S$4,Description!$A$136:$C$203,3)*S1173</f>
        <v>0</v>
      </c>
      <c r="T570">
        <f t="shared" si="298"/>
        <v>0</v>
      </c>
      <c r="U570">
        <f>VLOOKUP(U$4,Description!$A$136:$C$203,3)*U1173</f>
        <v>0</v>
      </c>
      <c r="V570">
        <f t="shared" si="299"/>
        <v>0</v>
      </c>
      <c r="W570">
        <f>VLOOKUP(W$4,Description!$A$136:$C$203,3)*W1173</f>
        <v>0</v>
      </c>
      <c r="X570">
        <f t="shared" si="300"/>
        <v>0</v>
      </c>
      <c r="Y570">
        <f>VLOOKUP(Y$4,Description!$A$136:$C$203,3)*Y1173</f>
        <v>1</v>
      </c>
      <c r="Z570">
        <f t="shared" si="301"/>
        <v>1</v>
      </c>
      <c r="AA570">
        <f>VLOOKUP(AA$4,Description!$A$136:$C$203,3)*AA1173</f>
        <v>4</v>
      </c>
      <c r="AB570">
        <f t="shared" si="302"/>
        <v>1</v>
      </c>
      <c r="AC570">
        <f>VLOOKUP(AC$4,Description!$A$136:$C$203,3)*AC1173</f>
        <v>5</v>
      </c>
      <c r="AD570">
        <f t="shared" si="303"/>
        <v>0</v>
      </c>
      <c r="AE570">
        <f>VLOOKUP(AE$4,Description!$A$136:$C$203,3)*AE1173</f>
        <v>4</v>
      </c>
      <c r="AF570">
        <f t="shared" si="304"/>
        <v>0</v>
      </c>
      <c r="AG570">
        <f>VLOOKUP(AG$4,Description!$A$136:$C$203,3)*AG1173</f>
        <v>0</v>
      </c>
      <c r="AH570">
        <f t="shared" si="305"/>
        <v>0</v>
      </c>
      <c r="AI570">
        <f>VLOOKUP(AI$4,Description!$A$136:$C$203,3)*AI1173</f>
        <v>1</v>
      </c>
      <c r="AJ570">
        <f t="shared" si="306"/>
        <v>0</v>
      </c>
      <c r="AK570">
        <f>VLOOKUP(AK$4,Description!$A$136:$C$203,3)*AK1173</f>
        <v>0</v>
      </c>
      <c r="AL570">
        <f t="shared" si="307"/>
        <v>0</v>
      </c>
      <c r="AM570">
        <f>VLOOKUP(AM$4,Description!$A$136:$C$203,3)*AM1173</f>
        <v>0</v>
      </c>
      <c r="AN570">
        <f t="shared" si="308"/>
        <v>0</v>
      </c>
      <c r="AO570">
        <f>VLOOKUP(AO$4,Description!$A$136:$C$203,3)*AO1173</f>
        <v>2</v>
      </c>
      <c r="AP570">
        <f t="shared" si="309"/>
        <v>1</v>
      </c>
      <c r="AQ570">
        <f>VLOOKUP(AQ$4,Description!$A$136:$C$203,3)*AQ1173</f>
        <v>1</v>
      </c>
      <c r="AR570">
        <f t="shared" si="310"/>
        <v>0</v>
      </c>
      <c r="AS570">
        <f>VLOOKUP(AS$4,Description!$A$136:$C$203,3)*AS1173</f>
        <v>0</v>
      </c>
      <c r="AT570">
        <f t="shared" si="311"/>
        <v>1</v>
      </c>
      <c r="AU570">
        <f>VLOOKUP(AU$4,Description!$A$136:$C$203,3)*AU1173</f>
        <v>5</v>
      </c>
      <c r="AV570">
        <f t="shared" si="312"/>
        <v>0</v>
      </c>
      <c r="AW570">
        <f>VLOOKUP(AW$4,Description!$A$136:$C$203,3)*AW1173</f>
        <v>0</v>
      </c>
      <c r="AX570">
        <f t="shared" si="313"/>
        <v>1</v>
      </c>
      <c r="AY570">
        <f>VLOOKUP(AY$4,Description!$A$136:$C$203,3)*AY1173</f>
        <v>0</v>
      </c>
      <c r="AZ570">
        <f t="shared" si="314"/>
        <v>0</v>
      </c>
      <c r="BA570">
        <f>VLOOKUP(BA$4,Description!$A$136:$C$203,3)*BA1173</f>
        <v>0</v>
      </c>
      <c r="BB570">
        <f t="shared" si="315"/>
        <v>0</v>
      </c>
      <c r="BC570">
        <f>VLOOKUP(BC$4,Description!$A$136:$C$203,3)*BC1173</f>
        <v>0</v>
      </c>
      <c r="BD570">
        <f t="shared" si="316"/>
        <v>0</v>
      </c>
      <c r="BE570">
        <f>VLOOKUP(BE$4,Description!$A$136:$C$203,3)*BE1173</f>
        <v>0</v>
      </c>
      <c r="BF570">
        <f t="shared" si="317"/>
        <v>0</v>
      </c>
      <c r="BG570">
        <f>VLOOKUP(BG$4,Description!$A$136:$C$203,3)*BG1173</f>
        <v>0</v>
      </c>
      <c r="BH570">
        <f t="shared" si="318"/>
        <v>0</v>
      </c>
      <c r="BI570">
        <f>VLOOKUP(BI$4,Description!$A$136:$C$203,3)*BI1173</f>
        <v>3</v>
      </c>
      <c r="BJ570">
        <f t="shared" si="319"/>
        <v>0</v>
      </c>
      <c r="BK570">
        <f>VLOOKUP(BK$4,Description!$A$136:$C$203,3)*BK1173</f>
        <v>0</v>
      </c>
      <c r="BL570">
        <f t="shared" si="320"/>
        <v>0</v>
      </c>
      <c r="BM570">
        <f>VLOOKUP(BM$4,Description!$A$136:$C$203,3)*BM1173</f>
        <v>0</v>
      </c>
      <c r="BN570">
        <f t="shared" si="321"/>
        <v>0</v>
      </c>
      <c r="BO570">
        <f>VLOOKUP(BO$4,Description!$A$136:$C$203,3)*BO1173</f>
        <v>0</v>
      </c>
      <c r="BP570">
        <f t="shared" si="322"/>
        <v>0</v>
      </c>
      <c r="BQ570">
        <f>VLOOKUP(BQ$4,Description!$A$136:$C$203,3)*BQ1173</f>
        <v>0</v>
      </c>
      <c r="BR570">
        <f t="shared" si="323"/>
        <v>0</v>
      </c>
    </row>
    <row r="571" spans="1:70" x14ac:dyDescent="0.2">
      <c r="A571">
        <f t="shared" si="288"/>
        <v>1162680</v>
      </c>
      <c r="B571">
        <f t="shared" si="289"/>
        <v>12</v>
      </c>
      <c r="C571">
        <f>VLOOKUP(C$4,Description!$A$136:$C$203,3)*C1174</f>
        <v>0</v>
      </c>
      <c r="D571">
        <f t="shared" si="290"/>
        <v>0</v>
      </c>
      <c r="E571">
        <f>VLOOKUP(E$4,Description!$A$136:$C$203,3)*E1174</f>
        <v>0</v>
      </c>
      <c r="F571">
        <f t="shared" si="291"/>
        <v>0</v>
      </c>
      <c r="G571">
        <f>VLOOKUP(G$4,Description!$A$136:$C$203,3)*G1174</f>
        <v>0</v>
      </c>
      <c r="H571">
        <f t="shared" si="292"/>
        <v>0</v>
      </c>
      <c r="I571">
        <f>VLOOKUP(I$4,Description!$A$136:$C$203,3)*I1174</f>
        <v>0</v>
      </c>
      <c r="J571">
        <f t="shared" si="293"/>
        <v>0</v>
      </c>
      <c r="K571">
        <f>VLOOKUP(K$4,Description!$A$136:$C$203,3)*K1174</f>
        <v>0</v>
      </c>
      <c r="L571">
        <f t="shared" si="294"/>
        <v>0</v>
      </c>
      <c r="M571">
        <f>VLOOKUP(M$4,Description!$A$136:$C$203,3)*M1174</f>
        <v>0</v>
      </c>
      <c r="N571">
        <f t="shared" si="295"/>
        <v>0</v>
      </c>
      <c r="O571">
        <f>VLOOKUP(O$4,Description!$A$136:$C$203,3)*O1174</f>
        <v>0</v>
      </c>
      <c r="P571">
        <f t="shared" si="296"/>
        <v>1</v>
      </c>
      <c r="Q571">
        <f>VLOOKUP(Q$4,Description!$A$136:$C$203,3)*Q1174</f>
        <v>0</v>
      </c>
      <c r="R571">
        <f t="shared" si="297"/>
        <v>0</v>
      </c>
      <c r="S571">
        <f>VLOOKUP(S$4,Description!$A$136:$C$203,3)*S1174</f>
        <v>0</v>
      </c>
      <c r="T571">
        <f t="shared" si="298"/>
        <v>0</v>
      </c>
      <c r="U571">
        <f>VLOOKUP(U$4,Description!$A$136:$C$203,3)*U1174</f>
        <v>0</v>
      </c>
      <c r="V571">
        <f t="shared" si="299"/>
        <v>0</v>
      </c>
      <c r="W571">
        <f>VLOOKUP(W$4,Description!$A$136:$C$203,3)*W1174</f>
        <v>0</v>
      </c>
      <c r="X571">
        <f t="shared" si="300"/>
        <v>0</v>
      </c>
      <c r="Y571">
        <f>VLOOKUP(Y$4,Description!$A$136:$C$203,3)*Y1174</f>
        <v>0</v>
      </c>
      <c r="Z571">
        <f t="shared" si="301"/>
        <v>1</v>
      </c>
      <c r="AA571">
        <f>VLOOKUP(AA$4,Description!$A$136:$C$203,3)*AA1174</f>
        <v>4</v>
      </c>
      <c r="AB571">
        <f t="shared" si="302"/>
        <v>1</v>
      </c>
      <c r="AC571">
        <f>VLOOKUP(AC$4,Description!$A$136:$C$203,3)*AC1174</f>
        <v>0</v>
      </c>
      <c r="AD571">
        <f t="shared" si="303"/>
        <v>0</v>
      </c>
      <c r="AE571">
        <f>VLOOKUP(AE$4,Description!$A$136:$C$203,3)*AE1174</f>
        <v>0</v>
      </c>
      <c r="AF571">
        <f t="shared" si="304"/>
        <v>1</v>
      </c>
      <c r="AG571">
        <f>VLOOKUP(AG$4,Description!$A$136:$C$203,3)*AG1174</f>
        <v>0</v>
      </c>
      <c r="AH571">
        <f t="shared" si="305"/>
        <v>0</v>
      </c>
      <c r="AI571">
        <f>VLOOKUP(AI$4,Description!$A$136:$C$203,3)*AI1174</f>
        <v>0</v>
      </c>
      <c r="AJ571">
        <f t="shared" si="306"/>
        <v>0</v>
      </c>
      <c r="AK571">
        <f>VLOOKUP(AK$4,Description!$A$136:$C$203,3)*AK1174</f>
        <v>0</v>
      </c>
      <c r="AL571">
        <f t="shared" si="307"/>
        <v>0</v>
      </c>
      <c r="AM571">
        <f>VLOOKUP(AM$4,Description!$A$136:$C$203,3)*AM1174</f>
        <v>0</v>
      </c>
      <c r="AN571">
        <f t="shared" si="308"/>
        <v>0</v>
      </c>
      <c r="AO571">
        <f>VLOOKUP(AO$4,Description!$A$136:$C$203,3)*AO1174</f>
        <v>2</v>
      </c>
      <c r="AP571">
        <f t="shared" si="309"/>
        <v>0</v>
      </c>
      <c r="AQ571">
        <f>VLOOKUP(AQ$4,Description!$A$136:$C$203,3)*AQ1174</f>
        <v>1</v>
      </c>
      <c r="AR571">
        <f t="shared" si="310"/>
        <v>0</v>
      </c>
      <c r="AS571">
        <f>VLOOKUP(AS$4,Description!$A$136:$C$203,3)*AS1174</f>
        <v>0</v>
      </c>
      <c r="AT571">
        <f t="shared" si="311"/>
        <v>1</v>
      </c>
      <c r="AU571">
        <f>VLOOKUP(AU$4,Description!$A$136:$C$203,3)*AU1174</f>
        <v>0</v>
      </c>
      <c r="AV571">
        <f t="shared" si="312"/>
        <v>0</v>
      </c>
      <c r="AW571">
        <f>VLOOKUP(AW$4,Description!$A$136:$C$203,3)*AW1174</f>
        <v>0</v>
      </c>
      <c r="AX571">
        <f t="shared" si="313"/>
        <v>0</v>
      </c>
      <c r="AY571">
        <f>VLOOKUP(AY$4,Description!$A$136:$C$203,3)*AY1174</f>
        <v>0</v>
      </c>
      <c r="AZ571">
        <f t="shared" si="314"/>
        <v>0</v>
      </c>
      <c r="BA571">
        <f>VLOOKUP(BA$4,Description!$A$136:$C$203,3)*BA1174</f>
        <v>0</v>
      </c>
      <c r="BB571">
        <f t="shared" si="315"/>
        <v>0</v>
      </c>
      <c r="BC571">
        <f>VLOOKUP(BC$4,Description!$A$136:$C$203,3)*BC1174</f>
        <v>0</v>
      </c>
      <c r="BD571">
        <f t="shared" si="316"/>
        <v>0</v>
      </c>
      <c r="BE571">
        <f>VLOOKUP(BE$4,Description!$A$136:$C$203,3)*BE1174</f>
        <v>0</v>
      </c>
      <c r="BF571">
        <f t="shared" si="317"/>
        <v>0</v>
      </c>
      <c r="BG571">
        <f>VLOOKUP(BG$4,Description!$A$136:$C$203,3)*BG1174</f>
        <v>0</v>
      </c>
      <c r="BH571">
        <f t="shared" si="318"/>
        <v>0</v>
      </c>
      <c r="BI571">
        <f>VLOOKUP(BI$4,Description!$A$136:$C$203,3)*BI1174</f>
        <v>0</v>
      </c>
      <c r="BJ571">
        <f t="shared" si="319"/>
        <v>0</v>
      </c>
      <c r="BK571">
        <f>VLOOKUP(BK$4,Description!$A$136:$C$203,3)*BK1174</f>
        <v>0</v>
      </c>
      <c r="BL571">
        <f t="shared" si="320"/>
        <v>0</v>
      </c>
      <c r="BM571">
        <f>VLOOKUP(BM$4,Description!$A$136:$C$203,3)*BM1174</f>
        <v>0</v>
      </c>
      <c r="BN571">
        <f t="shared" si="321"/>
        <v>0</v>
      </c>
      <c r="BO571">
        <f>VLOOKUP(BO$4,Description!$A$136:$C$203,3)*BO1174</f>
        <v>0</v>
      </c>
      <c r="BP571">
        <f t="shared" si="322"/>
        <v>0</v>
      </c>
      <c r="BQ571">
        <f>VLOOKUP(BQ$4,Description!$A$136:$C$203,3)*BQ1174</f>
        <v>0</v>
      </c>
      <c r="BR571">
        <f t="shared" si="323"/>
        <v>0</v>
      </c>
    </row>
    <row r="572" spans="1:70" x14ac:dyDescent="0.2">
      <c r="A572">
        <f t="shared" si="288"/>
        <v>1162890</v>
      </c>
      <c r="B572">
        <f t="shared" si="289"/>
        <v>35</v>
      </c>
      <c r="C572">
        <f>VLOOKUP(C$4,Description!$A$136:$C$203,3)*C1175</f>
        <v>0</v>
      </c>
      <c r="D572">
        <f t="shared" si="290"/>
        <v>0</v>
      </c>
      <c r="E572">
        <f>VLOOKUP(E$4,Description!$A$136:$C$203,3)*E1175</f>
        <v>0</v>
      </c>
      <c r="F572">
        <f t="shared" si="291"/>
        <v>1</v>
      </c>
      <c r="G572">
        <f>VLOOKUP(G$4,Description!$A$136:$C$203,3)*G1175</f>
        <v>0</v>
      </c>
      <c r="H572">
        <f t="shared" si="292"/>
        <v>0</v>
      </c>
      <c r="I572">
        <f>VLOOKUP(I$4,Description!$A$136:$C$203,3)*I1175</f>
        <v>0</v>
      </c>
      <c r="J572">
        <f t="shared" si="293"/>
        <v>1</v>
      </c>
      <c r="K572">
        <f>VLOOKUP(K$4,Description!$A$136:$C$203,3)*K1175</f>
        <v>0</v>
      </c>
      <c r="L572">
        <f t="shared" si="294"/>
        <v>1</v>
      </c>
      <c r="M572">
        <f>VLOOKUP(M$4,Description!$A$136:$C$203,3)*M1175</f>
        <v>3</v>
      </c>
      <c r="N572">
        <f t="shared" si="295"/>
        <v>0</v>
      </c>
      <c r="O572">
        <f>VLOOKUP(O$4,Description!$A$136:$C$203,3)*O1175</f>
        <v>0</v>
      </c>
      <c r="P572">
        <f t="shared" si="296"/>
        <v>1</v>
      </c>
      <c r="Q572">
        <f>VLOOKUP(Q$4,Description!$A$136:$C$203,3)*Q1175</f>
        <v>0</v>
      </c>
      <c r="R572">
        <f t="shared" si="297"/>
        <v>0</v>
      </c>
      <c r="S572">
        <f>VLOOKUP(S$4,Description!$A$136:$C$203,3)*S1175</f>
        <v>0</v>
      </c>
      <c r="T572">
        <f t="shared" si="298"/>
        <v>0</v>
      </c>
      <c r="U572">
        <f>VLOOKUP(U$4,Description!$A$136:$C$203,3)*U1175</f>
        <v>0</v>
      </c>
      <c r="V572">
        <f t="shared" si="299"/>
        <v>1</v>
      </c>
      <c r="W572">
        <f>VLOOKUP(W$4,Description!$A$136:$C$203,3)*W1175</f>
        <v>0</v>
      </c>
      <c r="X572">
        <f t="shared" si="300"/>
        <v>0</v>
      </c>
      <c r="Y572">
        <f>VLOOKUP(Y$4,Description!$A$136:$C$203,3)*Y1175</f>
        <v>0</v>
      </c>
      <c r="Z572">
        <f t="shared" si="301"/>
        <v>1</v>
      </c>
      <c r="AA572">
        <f>VLOOKUP(AA$4,Description!$A$136:$C$203,3)*AA1175</f>
        <v>4</v>
      </c>
      <c r="AB572">
        <f t="shared" si="302"/>
        <v>1</v>
      </c>
      <c r="AC572">
        <f>VLOOKUP(AC$4,Description!$A$136:$C$203,3)*AC1175</f>
        <v>5</v>
      </c>
      <c r="AD572">
        <f t="shared" si="303"/>
        <v>1</v>
      </c>
      <c r="AE572">
        <f>VLOOKUP(AE$4,Description!$A$136:$C$203,3)*AE1175</f>
        <v>0</v>
      </c>
      <c r="AF572">
        <f t="shared" si="304"/>
        <v>1</v>
      </c>
      <c r="AG572">
        <f>VLOOKUP(AG$4,Description!$A$136:$C$203,3)*AG1175</f>
        <v>0</v>
      </c>
      <c r="AH572">
        <f t="shared" si="305"/>
        <v>1</v>
      </c>
      <c r="AI572">
        <f>VLOOKUP(AI$4,Description!$A$136:$C$203,3)*AI1175</f>
        <v>1</v>
      </c>
      <c r="AJ572">
        <f t="shared" si="306"/>
        <v>0</v>
      </c>
      <c r="AK572">
        <f>VLOOKUP(AK$4,Description!$A$136:$C$203,3)*AK1175</f>
        <v>0</v>
      </c>
      <c r="AL572">
        <f t="shared" si="307"/>
        <v>0</v>
      </c>
      <c r="AM572">
        <f>VLOOKUP(AM$4,Description!$A$136:$C$203,3)*AM1175</f>
        <v>0</v>
      </c>
      <c r="AN572">
        <f t="shared" si="308"/>
        <v>0</v>
      </c>
      <c r="AO572">
        <f>VLOOKUP(AO$4,Description!$A$136:$C$203,3)*AO1175</f>
        <v>2</v>
      </c>
      <c r="AP572">
        <f t="shared" si="309"/>
        <v>0</v>
      </c>
      <c r="AQ572">
        <f>VLOOKUP(AQ$4,Description!$A$136:$C$203,3)*AQ1175</f>
        <v>1</v>
      </c>
      <c r="AR572">
        <f t="shared" si="310"/>
        <v>0</v>
      </c>
      <c r="AS572">
        <f>VLOOKUP(AS$4,Description!$A$136:$C$203,3)*AS1175</f>
        <v>0</v>
      </c>
      <c r="AT572">
        <f t="shared" si="311"/>
        <v>1</v>
      </c>
      <c r="AU572">
        <f>VLOOKUP(AU$4,Description!$A$136:$C$203,3)*AU1175</f>
        <v>5</v>
      </c>
      <c r="AV572">
        <f t="shared" si="312"/>
        <v>1</v>
      </c>
      <c r="AW572">
        <f>VLOOKUP(AW$4,Description!$A$136:$C$203,3)*AW1175</f>
        <v>0</v>
      </c>
      <c r="AX572">
        <f t="shared" si="313"/>
        <v>1</v>
      </c>
      <c r="AY572">
        <f>VLOOKUP(AY$4,Description!$A$136:$C$203,3)*AY1175</f>
        <v>0</v>
      </c>
      <c r="AZ572">
        <f t="shared" si="314"/>
        <v>0</v>
      </c>
      <c r="BA572">
        <f>VLOOKUP(BA$4,Description!$A$136:$C$203,3)*BA1175</f>
        <v>0</v>
      </c>
      <c r="BB572">
        <f t="shared" si="315"/>
        <v>0</v>
      </c>
      <c r="BC572">
        <f>VLOOKUP(BC$4,Description!$A$136:$C$203,3)*BC1175</f>
        <v>0</v>
      </c>
      <c r="BD572">
        <f t="shared" si="316"/>
        <v>1</v>
      </c>
      <c r="BE572">
        <f>VLOOKUP(BE$4,Description!$A$136:$C$203,3)*BE1175</f>
        <v>0</v>
      </c>
      <c r="BF572">
        <f t="shared" si="317"/>
        <v>0</v>
      </c>
      <c r="BG572">
        <f>VLOOKUP(BG$4,Description!$A$136:$C$203,3)*BG1175</f>
        <v>0</v>
      </c>
      <c r="BH572">
        <f t="shared" si="318"/>
        <v>0</v>
      </c>
      <c r="BI572">
        <f>VLOOKUP(BI$4,Description!$A$136:$C$203,3)*BI1175</f>
        <v>0</v>
      </c>
      <c r="BJ572">
        <f t="shared" si="319"/>
        <v>0</v>
      </c>
      <c r="BK572">
        <f>VLOOKUP(BK$4,Description!$A$136:$C$203,3)*BK1175</f>
        <v>0</v>
      </c>
      <c r="BL572">
        <f t="shared" si="320"/>
        <v>0</v>
      </c>
      <c r="BM572">
        <f>VLOOKUP(BM$4,Description!$A$136:$C$203,3)*BM1175</f>
        <v>0</v>
      </c>
      <c r="BN572">
        <f t="shared" si="321"/>
        <v>0</v>
      </c>
      <c r="BO572">
        <f>VLOOKUP(BO$4,Description!$A$136:$C$203,3)*BO1175</f>
        <v>0</v>
      </c>
      <c r="BP572">
        <f t="shared" si="322"/>
        <v>0</v>
      </c>
      <c r="BQ572">
        <f>VLOOKUP(BQ$4,Description!$A$136:$C$203,3)*BQ1175</f>
        <v>0</v>
      </c>
      <c r="BR572">
        <f t="shared" si="323"/>
        <v>0</v>
      </c>
    </row>
    <row r="573" spans="1:70" x14ac:dyDescent="0.2">
      <c r="A573">
        <f t="shared" si="288"/>
        <v>1162960</v>
      </c>
      <c r="B573">
        <f t="shared" si="289"/>
        <v>23</v>
      </c>
      <c r="C573">
        <f>VLOOKUP(C$4,Description!$A$136:$C$203,3)*C1176</f>
        <v>0</v>
      </c>
      <c r="D573">
        <f t="shared" si="290"/>
        <v>1</v>
      </c>
      <c r="E573">
        <f>VLOOKUP(E$4,Description!$A$136:$C$203,3)*E1176</f>
        <v>1</v>
      </c>
      <c r="F573">
        <f t="shared" si="291"/>
        <v>1</v>
      </c>
      <c r="G573">
        <f>VLOOKUP(G$4,Description!$A$136:$C$203,3)*G1176</f>
        <v>0</v>
      </c>
      <c r="H573">
        <f t="shared" si="292"/>
        <v>0</v>
      </c>
      <c r="I573">
        <f>VLOOKUP(I$4,Description!$A$136:$C$203,3)*I1176</f>
        <v>0</v>
      </c>
      <c r="J573">
        <f t="shared" si="293"/>
        <v>0</v>
      </c>
      <c r="K573">
        <f>VLOOKUP(K$4,Description!$A$136:$C$203,3)*K1176</f>
        <v>0</v>
      </c>
      <c r="L573">
        <f t="shared" si="294"/>
        <v>0</v>
      </c>
      <c r="M573">
        <f>VLOOKUP(M$4,Description!$A$136:$C$203,3)*M1176</f>
        <v>0</v>
      </c>
      <c r="N573">
        <f t="shared" si="295"/>
        <v>0</v>
      </c>
      <c r="O573">
        <f>VLOOKUP(O$4,Description!$A$136:$C$203,3)*O1176</f>
        <v>0</v>
      </c>
      <c r="P573">
        <f t="shared" si="296"/>
        <v>1</v>
      </c>
      <c r="Q573">
        <f>VLOOKUP(Q$4,Description!$A$136:$C$203,3)*Q1176</f>
        <v>0</v>
      </c>
      <c r="R573">
        <f t="shared" si="297"/>
        <v>1</v>
      </c>
      <c r="S573">
        <f>VLOOKUP(S$4,Description!$A$136:$C$203,3)*S1176</f>
        <v>0</v>
      </c>
      <c r="T573">
        <f t="shared" si="298"/>
        <v>0</v>
      </c>
      <c r="U573">
        <f>VLOOKUP(U$4,Description!$A$136:$C$203,3)*U1176</f>
        <v>0</v>
      </c>
      <c r="V573">
        <f t="shared" si="299"/>
        <v>0</v>
      </c>
      <c r="W573">
        <f>VLOOKUP(W$4,Description!$A$136:$C$203,3)*W1176</f>
        <v>0</v>
      </c>
      <c r="X573">
        <f t="shared" si="300"/>
        <v>0</v>
      </c>
      <c r="Y573">
        <f>VLOOKUP(Y$4,Description!$A$136:$C$203,3)*Y1176</f>
        <v>0</v>
      </c>
      <c r="Z573">
        <f t="shared" si="301"/>
        <v>1</v>
      </c>
      <c r="AA573">
        <f>VLOOKUP(AA$4,Description!$A$136:$C$203,3)*AA1176</f>
        <v>4</v>
      </c>
      <c r="AB573">
        <f t="shared" si="302"/>
        <v>1</v>
      </c>
      <c r="AC573">
        <f>VLOOKUP(AC$4,Description!$A$136:$C$203,3)*AC1176</f>
        <v>5</v>
      </c>
      <c r="AD573">
        <f t="shared" si="303"/>
        <v>0</v>
      </c>
      <c r="AE573">
        <f>VLOOKUP(AE$4,Description!$A$136:$C$203,3)*AE1176</f>
        <v>4</v>
      </c>
      <c r="AF573">
        <f t="shared" si="304"/>
        <v>0</v>
      </c>
      <c r="AG573">
        <f>VLOOKUP(AG$4,Description!$A$136:$C$203,3)*AG1176</f>
        <v>0</v>
      </c>
      <c r="AH573">
        <f t="shared" si="305"/>
        <v>0</v>
      </c>
      <c r="AI573">
        <f>VLOOKUP(AI$4,Description!$A$136:$C$203,3)*AI1176</f>
        <v>0</v>
      </c>
      <c r="AJ573">
        <f t="shared" si="306"/>
        <v>0</v>
      </c>
      <c r="AK573">
        <f>VLOOKUP(AK$4,Description!$A$136:$C$203,3)*AK1176</f>
        <v>0</v>
      </c>
      <c r="AL573">
        <f t="shared" si="307"/>
        <v>0</v>
      </c>
      <c r="AM573">
        <f>VLOOKUP(AM$4,Description!$A$136:$C$203,3)*AM1176</f>
        <v>0</v>
      </c>
      <c r="AN573">
        <f t="shared" si="308"/>
        <v>0</v>
      </c>
      <c r="AO573">
        <f>VLOOKUP(AO$4,Description!$A$136:$C$203,3)*AO1176</f>
        <v>2</v>
      </c>
      <c r="AP573">
        <f t="shared" si="309"/>
        <v>1</v>
      </c>
      <c r="AQ573">
        <f>VLOOKUP(AQ$4,Description!$A$136:$C$203,3)*AQ1176</f>
        <v>0</v>
      </c>
      <c r="AR573">
        <f t="shared" si="310"/>
        <v>0</v>
      </c>
      <c r="AS573">
        <f>VLOOKUP(AS$4,Description!$A$136:$C$203,3)*AS1176</f>
        <v>0</v>
      </c>
      <c r="AT573">
        <f t="shared" si="311"/>
        <v>0</v>
      </c>
      <c r="AU573">
        <f>VLOOKUP(AU$4,Description!$A$136:$C$203,3)*AU1176</f>
        <v>0</v>
      </c>
      <c r="AV573">
        <f t="shared" si="312"/>
        <v>0</v>
      </c>
      <c r="AW573">
        <f>VLOOKUP(AW$4,Description!$A$136:$C$203,3)*AW1176</f>
        <v>0</v>
      </c>
      <c r="AX573">
        <f t="shared" si="313"/>
        <v>0</v>
      </c>
      <c r="AY573">
        <f>VLOOKUP(AY$4,Description!$A$136:$C$203,3)*AY1176</f>
        <v>0</v>
      </c>
      <c r="AZ573">
        <f t="shared" si="314"/>
        <v>0</v>
      </c>
      <c r="BA573">
        <f>VLOOKUP(BA$4,Description!$A$136:$C$203,3)*BA1176</f>
        <v>0</v>
      </c>
      <c r="BB573">
        <f t="shared" si="315"/>
        <v>0</v>
      </c>
      <c r="BC573">
        <f>VLOOKUP(BC$4,Description!$A$136:$C$203,3)*BC1176</f>
        <v>0</v>
      </c>
      <c r="BD573">
        <f t="shared" si="316"/>
        <v>0</v>
      </c>
      <c r="BE573">
        <f>VLOOKUP(BE$4,Description!$A$136:$C$203,3)*BE1176</f>
        <v>0</v>
      </c>
      <c r="BF573">
        <f t="shared" si="317"/>
        <v>0</v>
      </c>
      <c r="BG573">
        <f>VLOOKUP(BG$4,Description!$A$136:$C$203,3)*BG1176</f>
        <v>0</v>
      </c>
      <c r="BH573">
        <f t="shared" si="318"/>
        <v>0</v>
      </c>
      <c r="BI573">
        <f>VLOOKUP(BI$4,Description!$A$136:$C$203,3)*BI1176</f>
        <v>0</v>
      </c>
      <c r="BJ573">
        <f t="shared" si="319"/>
        <v>0</v>
      </c>
      <c r="BK573">
        <f>VLOOKUP(BK$4,Description!$A$136:$C$203,3)*BK1176</f>
        <v>0</v>
      </c>
      <c r="BL573">
        <f t="shared" si="320"/>
        <v>0</v>
      </c>
      <c r="BM573">
        <f>VLOOKUP(BM$4,Description!$A$136:$C$203,3)*BM1176</f>
        <v>0</v>
      </c>
      <c r="BN573">
        <f t="shared" si="321"/>
        <v>0</v>
      </c>
      <c r="BO573">
        <f>VLOOKUP(BO$4,Description!$A$136:$C$203,3)*BO1176</f>
        <v>0</v>
      </c>
      <c r="BP573">
        <f t="shared" si="322"/>
        <v>0</v>
      </c>
      <c r="BQ573">
        <f>VLOOKUP(BQ$4,Description!$A$136:$C$203,3)*BQ1176</f>
        <v>0</v>
      </c>
      <c r="BR573">
        <f t="shared" si="323"/>
        <v>0</v>
      </c>
    </row>
    <row r="574" spans="1:70" x14ac:dyDescent="0.2">
      <c r="A574">
        <f t="shared" si="288"/>
        <v>1163000</v>
      </c>
      <c r="B574">
        <f t="shared" si="289"/>
        <v>35</v>
      </c>
      <c r="C574">
        <f>VLOOKUP(C$4,Description!$A$136:$C$203,3)*C1177</f>
        <v>0</v>
      </c>
      <c r="D574">
        <f t="shared" si="290"/>
        <v>1</v>
      </c>
      <c r="E574">
        <f>VLOOKUP(E$4,Description!$A$136:$C$203,3)*E1177</f>
        <v>0</v>
      </c>
      <c r="F574">
        <f t="shared" si="291"/>
        <v>0</v>
      </c>
      <c r="G574">
        <f>VLOOKUP(G$4,Description!$A$136:$C$203,3)*G1177</f>
        <v>0</v>
      </c>
      <c r="H574">
        <f t="shared" si="292"/>
        <v>1</v>
      </c>
      <c r="I574">
        <f>VLOOKUP(I$4,Description!$A$136:$C$203,3)*I1177</f>
        <v>0</v>
      </c>
      <c r="J574">
        <f t="shared" si="293"/>
        <v>1</v>
      </c>
      <c r="K574">
        <f>VLOOKUP(K$4,Description!$A$136:$C$203,3)*K1177</f>
        <v>0</v>
      </c>
      <c r="L574">
        <f t="shared" si="294"/>
        <v>0</v>
      </c>
      <c r="M574">
        <f>VLOOKUP(M$4,Description!$A$136:$C$203,3)*M1177</f>
        <v>3</v>
      </c>
      <c r="N574">
        <f t="shared" si="295"/>
        <v>0</v>
      </c>
      <c r="O574">
        <f>VLOOKUP(O$4,Description!$A$136:$C$203,3)*O1177</f>
        <v>0</v>
      </c>
      <c r="P574">
        <f t="shared" si="296"/>
        <v>1</v>
      </c>
      <c r="Q574">
        <f>VLOOKUP(Q$4,Description!$A$136:$C$203,3)*Q1177</f>
        <v>0</v>
      </c>
      <c r="R574">
        <f t="shared" si="297"/>
        <v>0</v>
      </c>
      <c r="S574">
        <f>VLOOKUP(S$4,Description!$A$136:$C$203,3)*S1177</f>
        <v>0</v>
      </c>
      <c r="T574">
        <f t="shared" si="298"/>
        <v>0</v>
      </c>
      <c r="U574">
        <f>VLOOKUP(U$4,Description!$A$136:$C$203,3)*U1177</f>
        <v>0</v>
      </c>
      <c r="V574">
        <f t="shared" si="299"/>
        <v>0</v>
      </c>
      <c r="W574">
        <f>VLOOKUP(W$4,Description!$A$136:$C$203,3)*W1177</f>
        <v>1</v>
      </c>
      <c r="X574">
        <f t="shared" si="300"/>
        <v>0</v>
      </c>
      <c r="Y574">
        <f>VLOOKUP(Y$4,Description!$A$136:$C$203,3)*Y1177</f>
        <v>0</v>
      </c>
      <c r="Z574">
        <f t="shared" si="301"/>
        <v>1</v>
      </c>
      <c r="AA574">
        <f>VLOOKUP(AA$4,Description!$A$136:$C$203,3)*AA1177</f>
        <v>4</v>
      </c>
      <c r="AB574">
        <f t="shared" si="302"/>
        <v>1</v>
      </c>
      <c r="AC574">
        <f>VLOOKUP(AC$4,Description!$A$136:$C$203,3)*AC1177</f>
        <v>5</v>
      </c>
      <c r="AD574">
        <f t="shared" si="303"/>
        <v>0</v>
      </c>
      <c r="AE574">
        <f>VLOOKUP(AE$4,Description!$A$136:$C$203,3)*AE1177</f>
        <v>4</v>
      </c>
      <c r="AF574">
        <f t="shared" si="304"/>
        <v>0</v>
      </c>
      <c r="AG574">
        <f>VLOOKUP(AG$4,Description!$A$136:$C$203,3)*AG1177</f>
        <v>0</v>
      </c>
      <c r="AH574">
        <f t="shared" si="305"/>
        <v>0</v>
      </c>
      <c r="AI574">
        <f>VLOOKUP(AI$4,Description!$A$136:$C$203,3)*AI1177</f>
        <v>1</v>
      </c>
      <c r="AJ574">
        <f t="shared" si="306"/>
        <v>0</v>
      </c>
      <c r="AK574">
        <f>VLOOKUP(AK$4,Description!$A$136:$C$203,3)*AK1177</f>
        <v>0</v>
      </c>
      <c r="AL574">
        <f t="shared" si="307"/>
        <v>0</v>
      </c>
      <c r="AM574">
        <f>VLOOKUP(AM$4,Description!$A$136:$C$203,3)*AM1177</f>
        <v>0</v>
      </c>
      <c r="AN574">
        <f t="shared" si="308"/>
        <v>0</v>
      </c>
      <c r="AO574">
        <f>VLOOKUP(AO$4,Description!$A$136:$C$203,3)*AO1177</f>
        <v>2</v>
      </c>
      <c r="AP574">
        <f t="shared" si="309"/>
        <v>1</v>
      </c>
      <c r="AQ574">
        <f>VLOOKUP(AQ$4,Description!$A$136:$C$203,3)*AQ1177</f>
        <v>1</v>
      </c>
      <c r="AR574">
        <f t="shared" si="310"/>
        <v>0</v>
      </c>
      <c r="AS574">
        <f>VLOOKUP(AS$4,Description!$A$136:$C$203,3)*AS1177</f>
        <v>0</v>
      </c>
      <c r="AT574">
        <f t="shared" si="311"/>
        <v>1</v>
      </c>
      <c r="AU574">
        <f>VLOOKUP(AU$4,Description!$A$136:$C$203,3)*AU1177</f>
        <v>0</v>
      </c>
      <c r="AV574">
        <f t="shared" si="312"/>
        <v>0</v>
      </c>
      <c r="AW574">
        <f>VLOOKUP(AW$4,Description!$A$136:$C$203,3)*AW1177</f>
        <v>0</v>
      </c>
      <c r="AX574">
        <f t="shared" si="313"/>
        <v>1</v>
      </c>
      <c r="AY574">
        <f>VLOOKUP(AY$4,Description!$A$136:$C$203,3)*AY1177</f>
        <v>0</v>
      </c>
      <c r="AZ574">
        <f t="shared" si="314"/>
        <v>0</v>
      </c>
      <c r="BA574">
        <f>VLOOKUP(BA$4,Description!$A$136:$C$203,3)*BA1177</f>
        <v>0</v>
      </c>
      <c r="BB574">
        <f t="shared" si="315"/>
        <v>0</v>
      </c>
      <c r="BC574">
        <f>VLOOKUP(BC$4,Description!$A$136:$C$203,3)*BC1177</f>
        <v>5</v>
      </c>
      <c r="BD574">
        <f t="shared" si="316"/>
        <v>0</v>
      </c>
      <c r="BE574">
        <f>VLOOKUP(BE$4,Description!$A$136:$C$203,3)*BE1177</f>
        <v>0</v>
      </c>
      <c r="BF574">
        <f t="shared" si="317"/>
        <v>0</v>
      </c>
      <c r="BG574">
        <f>VLOOKUP(BG$4,Description!$A$136:$C$203,3)*BG1177</f>
        <v>0</v>
      </c>
      <c r="BH574">
        <f t="shared" si="318"/>
        <v>0</v>
      </c>
      <c r="BI574">
        <f>VLOOKUP(BI$4,Description!$A$136:$C$203,3)*BI1177</f>
        <v>0</v>
      </c>
      <c r="BJ574">
        <f t="shared" si="319"/>
        <v>0</v>
      </c>
      <c r="BK574">
        <f>VLOOKUP(BK$4,Description!$A$136:$C$203,3)*BK1177</f>
        <v>0</v>
      </c>
      <c r="BL574">
        <f t="shared" si="320"/>
        <v>0</v>
      </c>
      <c r="BM574">
        <f>VLOOKUP(BM$4,Description!$A$136:$C$203,3)*BM1177</f>
        <v>0</v>
      </c>
      <c r="BN574">
        <f t="shared" si="321"/>
        <v>0</v>
      </c>
      <c r="BO574">
        <f>VLOOKUP(BO$4,Description!$A$136:$C$203,3)*BO1177</f>
        <v>0</v>
      </c>
      <c r="BP574">
        <f t="shared" si="322"/>
        <v>0</v>
      </c>
      <c r="BQ574">
        <f>VLOOKUP(BQ$4,Description!$A$136:$C$203,3)*BQ1177</f>
        <v>0</v>
      </c>
      <c r="BR574">
        <f t="shared" si="323"/>
        <v>0</v>
      </c>
    </row>
    <row r="575" spans="1:70" x14ac:dyDescent="0.2">
      <c r="A575">
        <f t="shared" si="288"/>
        <v>1163230</v>
      </c>
      <c r="B575">
        <f t="shared" si="289"/>
        <v>35</v>
      </c>
      <c r="C575">
        <f>VLOOKUP(C$4,Description!$A$136:$C$203,3)*C1178</f>
        <v>0</v>
      </c>
      <c r="D575">
        <f t="shared" si="290"/>
        <v>1</v>
      </c>
      <c r="E575">
        <f>VLOOKUP(E$4,Description!$A$136:$C$203,3)*E1178</f>
        <v>0</v>
      </c>
      <c r="F575">
        <f t="shared" si="291"/>
        <v>1</v>
      </c>
      <c r="G575">
        <f>VLOOKUP(G$4,Description!$A$136:$C$203,3)*G1178</f>
        <v>0</v>
      </c>
      <c r="H575">
        <f t="shared" si="292"/>
        <v>0</v>
      </c>
      <c r="I575">
        <f>VLOOKUP(I$4,Description!$A$136:$C$203,3)*I1178</f>
        <v>0</v>
      </c>
      <c r="J575">
        <f t="shared" si="293"/>
        <v>0</v>
      </c>
      <c r="K575">
        <f>VLOOKUP(K$4,Description!$A$136:$C$203,3)*K1178</f>
        <v>0</v>
      </c>
      <c r="L575">
        <f t="shared" si="294"/>
        <v>0</v>
      </c>
      <c r="M575">
        <f>VLOOKUP(M$4,Description!$A$136:$C$203,3)*M1178</f>
        <v>0</v>
      </c>
      <c r="N575">
        <f t="shared" si="295"/>
        <v>0</v>
      </c>
      <c r="O575">
        <f>VLOOKUP(O$4,Description!$A$136:$C$203,3)*O1178</f>
        <v>0</v>
      </c>
      <c r="P575">
        <f t="shared" si="296"/>
        <v>1</v>
      </c>
      <c r="Q575">
        <f>VLOOKUP(Q$4,Description!$A$136:$C$203,3)*Q1178</f>
        <v>0</v>
      </c>
      <c r="R575">
        <f t="shared" si="297"/>
        <v>1</v>
      </c>
      <c r="S575">
        <f>VLOOKUP(S$4,Description!$A$136:$C$203,3)*S1178</f>
        <v>0</v>
      </c>
      <c r="T575">
        <f t="shared" si="298"/>
        <v>0</v>
      </c>
      <c r="U575">
        <f>VLOOKUP(U$4,Description!$A$136:$C$203,3)*U1178</f>
        <v>5</v>
      </c>
      <c r="V575">
        <f t="shared" si="299"/>
        <v>1</v>
      </c>
      <c r="W575">
        <f>VLOOKUP(W$4,Description!$A$136:$C$203,3)*W1178</f>
        <v>0</v>
      </c>
      <c r="X575">
        <f t="shared" si="300"/>
        <v>0</v>
      </c>
      <c r="Y575">
        <f>VLOOKUP(Y$4,Description!$A$136:$C$203,3)*Y1178</f>
        <v>0</v>
      </c>
      <c r="Z575">
        <f t="shared" si="301"/>
        <v>1</v>
      </c>
      <c r="AA575">
        <f>VLOOKUP(AA$4,Description!$A$136:$C$203,3)*AA1178</f>
        <v>4</v>
      </c>
      <c r="AB575">
        <f t="shared" si="302"/>
        <v>1</v>
      </c>
      <c r="AC575">
        <f>VLOOKUP(AC$4,Description!$A$136:$C$203,3)*AC1178</f>
        <v>5</v>
      </c>
      <c r="AD575">
        <f t="shared" si="303"/>
        <v>0</v>
      </c>
      <c r="AE575">
        <f>VLOOKUP(AE$4,Description!$A$136:$C$203,3)*AE1178</f>
        <v>0</v>
      </c>
      <c r="AF575">
        <f t="shared" si="304"/>
        <v>1</v>
      </c>
      <c r="AG575">
        <f>VLOOKUP(AG$4,Description!$A$136:$C$203,3)*AG1178</f>
        <v>0</v>
      </c>
      <c r="AH575">
        <f t="shared" si="305"/>
        <v>0</v>
      </c>
      <c r="AI575">
        <f>VLOOKUP(AI$4,Description!$A$136:$C$203,3)*AI1178</f>
        <v>0</v>
      </c>
      <c r="AJ575">
        <f t="shared" si="306"/>
        <v>0</v>
      </c>
      <c r="AK575">
        <f>VLOOKUP(AK$4,Description!$A$136:$C$203,3)*AK1178</f>
        <v>0</v>
      </c>
      <c r="AL575">
        <f t="shared" si="307"/>
        <v>0</v>
      </c>
      <c r="AM575">
        <f>VLOOKUP(AM$4,Description!$A$136:$C$203,3)*AM1178</f>
        <v>0</v>
      </c>
      <c r="AN575">
        <f t="shared" si="308"/>
        <v>0</v>
      </c>
      <c r="AO575">
        <f>VLOOKUP(AO$4,Description!$A$136:$C$203,3)*AO1178</f>
        <v>2</v>
      </c>
      <c r="AP575">
        <f t="shared" si="309"/>
        <v>1</v>
      </c>
      <c r="AQ575">
        <f>VLOOKUP(AQ$4,Description!$A$136:$C$203,3)*AQ1178</f>
        <v>0</v>
      </c>
      <c r="AR575">
        <f t="shared" si="310"/>
        <v>0</v>
      </c>
      <c r="AS575">
        <f>VLOOKUP(AS$4,Description!$A$136:$C$203,3)*AS1178</f>
        <v>0</v>
      </c>
      <c r="AT575">
        <f t="shared" si="311"/>
        <v>1</v>
      </c>
      <c r="AU575">
        <f>VLOOKUP(AU$4,Description!$A$136:$C$203,3)*AU1178</f>
        <v>5</v>
      </c>
      <c r="AV575">
        <f t="shared" si="312"/>
        <v>1</v>
      </c>
      <c r="AW575">
        <f>VLOOKUP(AW$4,Description!$A$136:$C$203,3)*AW1178</f>
        <v>2</v>
      </c>
      <c r="AX575">
        <f t="shared" si="313"/>
        <v>0</v>
      </c>
      <c r="AY575">
        <f>VLOOKUP(AY$4,Description!$A$136:$C$203,3)*AY1178</f>
        <v>0</v>
      </c>
      <c r="AZ575">
        <f t="shared" si="314"/>
        <v>0</v>
      </c>
      <c r="BA575">
        <f>VLOOKUP(BA$4,Description!$A$136:$C$203,3)*BA1178</f>
        <v>0</v>
      </c>
      <c r="BB575">
        <f t="shared" si="315"/>
        <v>0</v>
      </c>
      <c r="BC575">
        <f>VLOOKUP(BC$4,Description!$A$136:$C$203,3)*BC1178</f>
        <v>0</v>
      </c>
      <c r="BD575">
        <f t="shared" si="316"/>
        <v>1</v>
      </c>
      <c r="BE575">
        <f>VLOOKUP(BE$4,Description!$A$136:$C$203,3)*BE1178</f>
        <v>0</v>
      </c>
      <c r="BF575">
        <f t="shared" si="317"/>
        <v>0</v>
      </c>
      <c r="BG575">
        <f>VLOOKUP(BG$4,Description!$A$136:$C$203,3)*BG1178</f>
        <v>0</v>
      </c>
      <c r="BH575">
        <f t="shared" si="318"/>
        <v>0</v>
      </c>
      <c r="BI575">
        <f>VLOOKUP(BI$4,Description!$A$136:$C$203,3)*BI1178</f>
        <v>0</v>
      </c>
      <c r="BJ575">
        <f t="shared" si="319"/>
        <v>0</v>
      </c>
      <c r="BK575">
        <f>VLOOKUP(BK$4,Description!$A$136:$C$203,3)*BK1178</f>
        <v>0</v>
      </c>
      <c r="BL575">
        <f t="shared" si="320"/>
        <v>0</v>
      </c>
      <c r="BM575">
        <f>VLOOKUP(BM$4,Description!$A$136:$C$203,3)*BM1178</f>
        <v>0</v>
      </c>
      <c r="BN575">
        <f t="shared" si="321"/>
        <v>0</v>
      </c>
      <c r="BO575">
        <f>VLOOKUP(BO$4,Description!$A$136:$C$203,3)*BO1178</f>
        <v>0</v>
      </c>
      <c r="BP575">
        <f t="shared" si="322"/>
        <v>0</v>
      </c>
      <c r="BQ575">
        <f>VLOOKUP(BQ$4,Description!$A$136:$C$203,3)*BQ1178</f>
        <v>0</v>
      </c>
      <c r="BR575">
        <f t="shared" si="323"/>
        <v>0</v>
      </c>
    </row>
    <row r="576" spans="1:70" x14ac:dyDescent="0.2">
      <c r="A576">
        <f t="shared" si="288"/>
        <v>1163300</v>
      </c>
      <c r="B576">
        <f t="shared" si="289"/>
        <v>0</v>
      </c>
      <c r="C576">
        <f>VLOOKUP(C$4,Description!$A$136:$C$203,3)*C1179</f>
        <v>0</v>
      </c>
      <c r="D576">
        <f t="shared" si="290"/>
        <v>0</v>
      </c>
      <c r="E576">
        <f>VLOOKUP(E$4,Description!$A$136:$C$203,3)*E1179</f>
        <v>0</v>
      </c>
      <c r="F576">
        <f t="shared" si="291"/>
        <v>0</v>
      </c>
      <c r="G576">
        <f>VLOOKUP(G$4,Description!$A$136:$C$203,3)*G1179</f>
        <v>0</v>
      </c>
      <c r="H576">
        <f t="shared" si="292"/>
        <v>0</v>
      </c>
      <c r="I576">
        <f>VLOOKUP(I$4,Description!$A$136:$C$203,3)*I1179</f>
        <v>0</v>
      </c>
      <c r="J576">
        <f t="shared" si="293"/>
        <v>0</v>
      </c>
      <c r="K576">
        <f>VLOOKUP(K$4,Description!$A$136:$C$203,3)*K1179</f>
        <v>0</v>
      </c>
      <c r="L576">
        <f t="shared" si="294"/>
        <v>0</v>
      </c>
      <c r="M576">
        <f>VLOOKUP(M$4,Description!$A$136:$C$203,3)*M1179</f>
        <v>0</v>
      </c>
      <c r="N576">
        <f t="shared" si="295"/>
        <v>0</v>
      </c>
      <c r="O576">
        <f>VLOOKUP(O$4,Description!$A$136:$C$203,3)*O1179</f>
        <v>0</v>
      </c>
      <c r="P576">
        <f t="shared" si="296"/>
        <v>0</v>
      </c>
      <c r="Q576">
        <f>VLOOKUP(Q$4,Description!$A$136:$C$203,3)*Q1179</f>
        <v>0</v>
      </c>
      <c r="R576">
        <f t="shared" si="297"/>
        <v>0</v>
      </c>
      <c r="S576">
        <f>VLOOKUP(S$4,Description!$A$136:$C$203,3)*S1179</f>
        <v>0</v>
      </c>
      <c r="T576">
        <f t="shared" si="298"/>
        <v>0</v>
      </c>
      <c r="U576">
        <f>VLOOKUP(U$4,Description!$A$136:$C$203,3)*U1179</f>
        <v>0</v>
      </c>
      <c r="V576">
        <f t="shared" si="299"/>
        <v>0</v>
      </c>
      <c r="W576">
        <f>VLOOKUP(W$4,Description!$A$136:$C$203,3)*W1179</f>
        <v>0</v>
      </c>
      <c r="X576">
        <f t="shared" si="300"/>
        <v>0</v>
      </c>
      <c r="Y576">
        <f>VLOOKUP(Y$4,Description!$A$136:$C$203,3)*Y1179</f>
        <v>0</v>
      </c>
      <c r="Z576">
        <f t="shared" si="301"/>
        <v>0</v>
      </c>
      <c r="AA576">
        <f>VLOOKUP(AA$4,Description!$A$136:$C$203,3)*AA1179</f>
        <v>0</v>
      </c>
      <c r="AB576">
        <f t="shared" si="302"/>
        <v>0</v>
      </c>
      <c r="AC576">
        <f>VLOOKUP(AC$4,Description!$A$136:$C$203,3)*AC1179</f>
        <v>0</v>
      </c>
      <c r="AD576">
        <f t="shared" si="303"/>
        <v>0</v>
      </c>
      <c r="AE576">
        <f>VLOOKUP(AE$4,Description!$A$136:$C$203,3)*AE1179</f>
        <v>0</v>
      </c>
      <c r="AF576">
        <f t="shared" si="304"/>
        <v>0</v>
      </c>
      <c r="AG576">
        <f>VLOOKUP(AG$4,Description!$A$136:$C$203,3)*AG1179</f>
        <v>0</v>
      </c>
      <c r="AH576">
        <f t="shared" si="305"/>
        <v>0</v>
      </c>
      <c r="AI576">
        <f>VLOOKUP(AI$4,Description!$A$136:$C$203,3)*AI1179</f>
        <v>0</v>
      </c>
      <c r="AJ576">
        <f t="shared" si="306"/>
        <v>0</v>
      </c>
      <c r="AK576">
        <f>VLOOKUP(AK$4,Description!$A$136:$C$203,3)*AK1179</f>
        <v>0</v>
      </c>
      <c r="AL576">
        <f t="shared" si="307"/>
        <v>0</v>
      </c>
      <c r="AM576">
        <f>VLOOKUP(AM$4,Description!$A$136:$C$203,3)*AM1179</f>
        <v>0</v>
      </c>
      <c r="AN576">
        <f t="shared" si="308"/>
        <v>0</v>
      </c>
      <c r="AO576">
        <f>VLOOKUP(AO$4,Description!$A$136:$C$203,3)*AO1179</f>
        <v>0</v>
      </c>
      <c r="AP576">
        <f t="shared" si="309"/>
        <v>0</v>
      </c>
      <c r="AQ576">
        <f>VLOOKUP(AQ$4,Description!$A$136:$C$203,3)*AQ1179</f>
        <v>0</v>
      </c>
      <c r="AR576">
        <f t="shared" si="310"/>
        <v>0</v>
      </c>
      <c r="AS576">
        <f>VLOOKUP(AS$4,Description!$A$136:$C$203,3)*AS1179</f>
        <v>0</v>
      </c>
      <c r="AT576">
        <f t="shared" si="311"/>
        <v>0</v>
      </c>
      <c r="AU576">
        <f>VLOOKUP(AU$4,Description!$A$136:$C$203,3)*AU1179</f>
        <v>0</v>
      </c>
      <c r="AV576">
        <f t="shared" si="312"/>
        <v>0</v>
      </c>
      <c r="AW576">
        <f>VLOOKUP(AW$4,Description!$A$136:$C$203,3)*AW1179</f>
        <v>0</v>
      </c>
      <c r="AX576">
        <f t="shared" si="313"/>
        <v>0</v>
      </c>
      <c r="AY576">
        <f>VLOOKUP(AY$4,Description!$A$136:$C$203,3)*AY1179</f>
        <v>0</v>
      </c>
      <c r="AZ576">
        <f t="shared" si="314"/>
        <v>0</v>
      </c>
      <c r="BA576">
        <f>VLOOKUP(BA$4,Description!$A$136:$C$203,3)*BA1179</f>
        <v>0</v>
      </c>
      <c r="BB576">
        <f t="shared" si="315"/>
        <v>0</v>
      </c>
      <c r="BC576">
        <f>VLOOKUP(BC$4,Description!$A$136:$C$203,3)*BC1179</f>
        <v>0</v>
      </c>
      <c r="BD576">
        <f t="shared" si="316"/>
        <v>0</v>
      </c>
      <c r="BE576">
        <f>VLOOKUP(BE$4,Description!$A$136:$C$203,3)*BE1179</f>
        <v>0</v>
      </c>
      <c r="BF576">
        <f t="shared" si="317"/>
        <v>0</v>
      </c>
      <c r="BG576">
        <f>VLOOKUP(BG$4,Description!$A$136:$C$203,3)*BG1179</f>
        <v>0</v>
      </c>
      <c r="BH576">
        <f t="shared" si="318"/>
        <v>0</v>
      </c>
      <c r="BI576">
        <f>VLOOKUP(BI$4,Description!$A$136:$C$203,3)*BI1179</f>
        <v>0</v>
      </c>
      <c r="BJ576">
        <f t="shared" si="319"/>
        <v>0</v>
      </c>
      <c r="BK576">
        <f>VLOOKUP(BK$4,Description!$A$136:$C$203,3)*BK1179</f>
        <v>0</v>
      </c>
      <c r="BL576">
        <f t="shared" si="320"/>
        <v>0</v>
      </c>
      <c r="BM576">
        <f>VLOOKUP(BM$4,Description!$A$136:$C$203,3)*BM1179</f>
        <v>0</v>
      </c>
      <c r="BN576">
        <f t="shared" si="321"/>
        <v>0</v>
      </c>
      <c r="BO576">
        <f>VLOOKUP(BO$4,Description!$A$136:$C$203,3)*BO1179</f>
        <v>0</v>
      </c>
      <c r="BP576">
        <f t="shared" si="322"/>
        <v>0</v>
      </c>
      <c r="BQ576">
        <f>VLOOKUP(BQ$4,Description!$A$136:$C$203,3)*BQ1179</f>
        <v>0</v>
      </c>
      <c r="BR576">
        <f t="shared" si="323"/>
        <v>0</v>
      </c>
    </row>
    <row r="577" spans="1:70" x14ac:dyDescent="0.2">
      <c r="A577">
        <f t="shared" si="288"/>
        <v>1163410</v>
      </c>
      <c r="B577">
        <f t="shared" si="289"/>
        <v>37</v>
      </c>
      <c r="C577">
        <f>VLOOKUP(C$4,Description!$A$136:$C$203,3)*C1180</f>
        <v>0</v>
      </c>
      <c r="D577">
        <f t="shared" si="290"/>
        <v>1</v>
      </c>
      <c r="E577">
        <f>VLOOKUP(E$4,Description!$A$136:$C$203,3)*E1180</f>
        <v>1</v>
      </c>
      <c r="F577">
        <f t="shared" si="291"/>
        <v>1</v>
      </c>
      <c r="G577">
        <f>VLOOKUP(G$4,Description!$A$136:$C$203,3)*G1180</f>
        <v>0</v>
      </c>
      <c r="H577">
        <f t="shared" si="292"/>
        <v>0</v>
      </c>
      <c r="I577">
        <f>VLOOKUP(I$4,Description!$A$136:$C$203,3)*I1180</f>
        <v>0</v>
      </c>
      <c r="J577">
        <f t="shared" si="293"/>
        <v>0</v>
      </c>
      <c r="K577">
        <f>VLOOKUP(K$4,Description!$A$136:$C$203,3)*K1180</f>
        <v>0</v>
      </c>
      <c r="L577">
        <f t="shared" si="294"/>
        <v>0</v>
      </c>
      <c r="M577">
        <f>VLOOKUP(M$4,Description!$A$136:$C$203,3)*M1180</f>
        <v>0</v>
      </c>
      <c r="N577">
        <f t="shared" si="295"/>
        <v>0</v>
      </c>
      <c r="O577">
        <f>VLOOKUP(O$4,Description!$A$136:$C$203,3)*O1180</f>
        <v>0</v>
      </c>
      <c r="P577">
        <f t="shared" si="296"/>
        <v>1</v>
      </c>
      <c r="Q577">
        <f>VLOOKUP(Q$4,Description!$A$136:$C$203,3)*Q1180</f>
        <v>0</v>
      </c>
      <c r="R577">
        <f t="shared" si="297"/>
        <v>0</v>
      </c>
      <c r="S577">
        <f>VLOOKUP(S$4,Description!$A$136:$C$203,3)*S1180</f>
        <v>0</v>
      </c>
      <c r="T577">
        <f t="shared" si="298"/>
        <v>0</v>
      </c>
      <c r="U577">
        <f>VLOOKUP(U$4,Description!$A$136:$C$203,3)*U1180</f>
        <v>0</v>
      </c>
      <c r="V577">
        <f t="shared" si="299"/>
        <v>0</v>
      </c>
      <c r="W577">
        <f>VLOOKUP(W$4,Description!$A$136:$C$203,3)*W1180</f>
        <v>0</v>
      </c>
      <c r="X577">
        <f t="shared" si="300"/>
        <v>0</v>
      </c>
      <c r="Y577">
        <f>VLOOKUP(Y$4,Description!$A$136:$C$203,3)*Y1180</f>
        <v>1</v>
      </c>
      <c r="Z577">
        <f t="shared" si="301"/>
        <v>1</v>
      </c>
      <c r="AA577">
        <f>VLOOKUP(AA$4,Description!$A$136:$C$203,3)*AA1180</f>
        <v>4</v>
      </c>
      <c r="AB577">
        <f t="shared" si="302"/>
        <v>1</v>
      </c>
      <c r="AC577">
        <f>VLOOKUP(AC$4,Description!$A$136:$C$203,3)*AC1180</f>
        <v>5</v>
      </c>
      <c r="AD577">
        <f t="shared" si="303"/>
        <v>0</v>
      </c>
      <c r="AE577">
        <f>VLOOKUP(AE$4,Description!$A$136:$C$203,3)*AE1180</f>
        <v>4</v>
      </c>
      <c r="AF577">
        <f t="shared" si="304"/>
        <v>0</v>
      </c>
      <c r="AG577">
        <f>VLOOKUP(AG$4,Description!$A$136:$C$203,3)*AG1180</f>
        <v>0</v>
      </c>
      <c r="AH577">
        <f t="shared" si="305"/>
        <v>1</v>
      </c>
      <c r="AI577">
        <f>VLOOKUP(AI$4,Description!$A$136:$C$203,3)*AI1180</f>
        <v>0</v>
      </c>
      <c r="AJ577">
        <f t="shared" si="306"/>
        <v>0</v>
      </c>
      <c r="AK577">
        <f>VLOOKUP(AK$4,Description!$A$136:$C$203,3)*AK1180</f>
        <v>0</v>
      </c>
      <c r="AL577">
        <f t="shared" si="307"/>
        <v>0</v>
      </c>
      <c r="AM577">
        <f>VLOOKUP(AM$4,Description!$A$136:$C$203,3)*AM1180</f>
        <v>0</v>
      </c>
      <c r="AN577">
        <f t="shared" si="308"/>
        <v>0</v>
      </c>
      <c r="AO577">
        <f>VLOOKUP(AO$4,Description!$A$136:$C$203,3)*AO1180</f>
        <v>2</v>
      </c>
      <c r="AP577">
        <f t="shared" si="309"/>
        <v>1</v>
      </c>
      <c r="AQ577">
        <f>VLOOKUP(AQ$4,Description!$A$136:$C$203,3)*AQ1180</f>
        <v>1</v>
      </c>
      <c r="AR577">
        <f t="shared" si="310"/>
        <v>0</v>
      </c>
      <c r="AS577">
        <f>VLOOKUP(AS$4,Description!$A$136:$C$203,3)*AS1180</f>
        <v>0</v>
      </c>
      <c r="AT577">
        <f t="shared" si="311"/>
        <v>1</v>
      </c>
      <c r="AU577">
        <f>VLOOKUP(AU$4,Description!$A$136:$C$203,3)*AU1180</f>
        <v>5</v>
      </c>
      <c r="AV577">
        <f t="shared" si="312"/>
        <v>0</v>
      </c>
      <c r="AW577">
        <f>VLOOKUP(AW$4,Description!$A$136:$C$203,3)*AW1180</f>
        <v>0</v>
      </c>
      <c r="AX577">
        <f t="shared" si="313"/>
        <v>1</v>
      </c>
      <c r="AY577">
        <f>VLOOKUP(AY$4,Description!$A$136:$C$203,3)*AY1180</f>
        <v>0</v>
      </c>
      <c r="AZ577">
        <f t="shared" si="314"/>
        <v>0</v>
      </c>
      <c r="BA577">
        <f>VLOOKUP(BA$4,Description!$A$136:$C$203,3)*BA1180</f>
        <v>0</v>
      </c>
      <c r="BB577">
        <f t="shared" si="315"/>
        <v>0</v>
      </c>
      <c r="BC577">
        <f>VLOOKUP(BC$4,Description!$A$136:$C$203,3)*BC1180</f>
        <v>5</v>
      </c>
      <c r="BD577">
        <f t="shared" si="316"/>
        <v>0</v>
      </c>
      <c r="BE577">
        <f>VLOOKUP(BE$4,Description!$A$136:$C$203,3)*BE1180</f>
        <v>0</v>
      </c>
      <c r="BF577">
        <f t="shared" si="317"/>
        <v>0</v>
      </c>
      <c r="BG577">
        <f>VLOOKUP(BG$4,Description!$A$136:$C$203,3)*BG1180</f>
        <v>0</v>
      </c>
      <c r="BH577">
        <f t="shared" si="318"/>
        <v>0</v>
      </c>
      <c r="BI577">
        <f>VLOOKUP(BI$4,Description!$A$136:$C$203,3)*BI1180</f>
        <v>0</v>
      </c>
      <c r="BJ577">
        <f t="shared" si="319"/>
        <v>0</v>
      </c>
      <c r="BK577">
        <f>VLOOKUP(BK$4,Description!$A$136:$C$203,3)*BK1180</f>
        <v>0</v>
      </c>
      <c r="BL577">
        <f t="shared" si="320"/>
        <v>0</v>
      </c>
      <c r="BM577">
        <f>VLOOKUP(BM$4,Description!$A$136:$C$203,3)*BM1180</f>
        <v>0</v>
      </c>
      <c r="BN577">
        <f t="shared" si="321"/>
        <v>0</v>
      </c>
      <c r="BO577">
        <f>VLOOKUP(BO$4,Description!$A$136:$C$203,3)*BO1180</f>
        <v>0</v>
      </c>
      <c r="BP577">
        <f t="shared" si="322"/>
        <v>0</v>
      </c>
      <c r="BQ577">
        <f>VLOOKUP(BQ$4,Description!$A$136:$C$203,3)*BQ1180</f>
        <v>0</v>
      </c>
      <c r="BR577">
        <f t="shared" si="323"/>
        <v>0</v>
      </c>
    </row>
    <row r="578" spans="1:70" x14ac:dyDescent="0.2">
      <c r="A578">
        <f t="shared" si="288"/>
        <v>1163560</v>
      </c>
      <c r="B578">
        <f t="shared" si="289"/>
        <v>16</v>
      </c>
      <c r="C578">
        <f>VLOOKUP(C$4,Description!$A$136:$C$203,3)*C1181</f>
        <v>0</v>
      </c>
      <c r="D578">
        <f t="shared" si="290"/>
        <v>1</v>
      </c>
      <c r="E578">
        <f>VLOOKUP(E$4,Description!$A$136:$C$203,3)*E1181</f>
        <v>1</v>
      </c>
      <c r="F578">
        <f t="shared" si="291"/>
        <v>1</v>
      </c>
      <c r="G578">
        <f>VLOOKUP(G$4,Description!$A$136:$C$203,3)*G1181</f>
        <v>0</v>
      </c>
      <c r="H578">
        <f t="shared" si="292"/>
        <v>0</v>
      </c>
      <c r="I578">
        <f>VLOOKUP(I$4,Description!$A$136:$C$203,3)*I1181</f>
        <v>0</v>
      </c>
      <c r="J578">
        <f t="shared" si="293"/>
        <v>0</v>
      </c>
      <c r="K578">
        <f>VLOOKUP(K$4,Description!$A$136:$C$203,3)*K1181</f>
        <v>0</v>
      </c>
      <c r="L578">
        <f t="shared" si="294"/>
        <v>0</v>
      </c>
      <c r="M578">
        <f>VLOOKUP(M$4,Description!$A$136:$C$203,3)*M1181</f>
        <v>0</v>
      </c>
      <c r="N578">
        <f t="shared" si="295"/>
        <v>0</v>
      </c>
      <c r="O578">
        <f>VLOOKUP(O$4,Description!$A$136:$C$203,3)*O1181</f>
        <v>0</v>
      </c>
      <c r="P578">
        <f t="shared" si="296"/>
        <v>1</v>
      </c>
      <c r="Q578">
        <f>VLOOKUP(Q$4,Description!$A$136:$C$203,3)*Q1181</f>
        <v>0</v>
      </c>
      <c r="R578">
        <f t="shared" si="297"/>
        <v>0</v>
      </c>
      <c r="S578">
        <f>VLOOKUP(S$4,Description!$A$136:$C$203,3)*S1181</f>
        <v>0</v>
      </c>
      <c r="T578">
        <f t="shared" si="298"/>
        <v>0</v>
      </c>
      <c r="U578">
        <f>VLOOKUP(U$4,Description!$A$136:$C$203,3)*U1181</f>
        <v>0</v>
      </c>
      <c r="V578">
        <f t="shared" si="299"/>
        <v>1</v>
      </c>
      <c r="W578">
        <f>VLOOKUP(W$4,Description!$A$136:$C$203,3)*W1181</f>
        <v>0</v>
      </c>
      <c r="X578">
        <f t="shared" si="300"/>
        <v>0</v>
      </c>
      <c r="Y578">
        <f>VLOOKUP(Y$4,Description!$A$136:$C$203,3)*Y1181</f>
        <v>1</v>
      </c>
      <c r="Z578">
        <f t="shared" si="301"/>
        <v>1</v>
      </c>
      <c r="AA578">
        <f>VLOOKUP(AA$4,Description!$A$136:$C$203,3)*AA1181</f>
        <v>4</v>
      </c>
      <c r="AB578">
        <f t="shared" si="302"/>
        <v>1</v>
      </c>
      <c r="AC578">
        <f>VLOOKUP(AC$4,Description!$A$136:$C$203,3)*AC1181</f>
        <v>0</v>
      </c>
      <c r="AD578">
        <f t="shared" si="303"/>
        <v>0</v>
      </c>
      <c r="AE578">
        <f>VLOOKUP(AE$4,Description!$A$136:$C$203,3)*AE1181</f>
        <v>0</v>
      </c>
      <c r="AF578">
        <f t="shared" si="304"/>
        <v>1</v>
      </c>
      <c r="AG578">
        <f>VLOOKUP(AG$4,Description!$A$136:$C$203,3)*AG1181</f>
        <v>0</v>
      </c>
      <c r="AH578">
        <f t="shared" si="305"/>
        <v>1</v>
      </c>
      <c r="AI578">
        <f>VLOOKUP(AI$4,Description!$A$136:$C$203,3)*AI1181</f>
        <v>0</v>
      </c>
      <c r="AJ578">
        <f t="shared" si="306"/>
        <v>0</v>
      </c>
      <c r="AK578">
        <f>VLOOKUP(AK$4,Description!$A$136:$C$203,3)*AK1181</f>
        <v>0</v>
      </c>
      <c r="AL578">
        <f t="shared" si="307"/>
        <v>0</v>
      </c>
      <c r="AM578">
        <f>VLOOKUP(AM$4,Description!$A$136:$C$203,3)*AM1181</f>
        <v>0</v>
      </c>
      <c r="AN578">
        <f t="shared" si="308"/>
        <v>0</v>
      </c>
      <c r="AO578">
        <f>VLOOKUP(AO$4,Description!$A$136:$C$203,3)*AO1181</f>
        <v>2</v>
      </c>
      <c r="AP578">
        <f t="shared" si="309"/>
        <v>0</v>
      </c>
      <c r="AQ578">
        <f>VLOOKUP(AQ$4,Description!$A$136:$C$203,3)*AQ1181</f>
        <v>0</v>
      </c>
      <c r="AR578">
        <f t="shared" si="310"/>
        <v>0</v>
      </c>
      <c r="AS578">
        <f>VLOOKUP(AS$4,Description!$A$136:$C$203,3)*AS1181</f>
        <v>0</v>
      </c>
      <c r="AT578">
        <f t="shared" si="311"/>
        <v>0</v>
      </c>
      <c r="AU578">
        <f>VLOOKUP(AU$4,Description!$A$136:$C$203,3)*AU1181</f>
        <v>0</v>
      </c>
      <c r="AV578">
        <f t="shared" si="312"/>
        <v>0</v>
      </c>
      <c r="AW578">
        <f>VLOOKUP(AW$4,Description!$A$136:$C$203,3)*AW1181</f>
        <v>0</v>
      </c>
      <c r="AX578">
        <f t="shared" si="313"/>
        <v>0</v>
      </c>
      <c r="AY578">
        <f>VLOOKUP(AY$4,Description!$A$136:$C$203,3)*AY1181</f>
        <v>0</v>
      </c>
      <c r="AZ578">
        <f t="shared" si="314"/>
        <v>0</v>
      </c>
      <c r="BA578">
        <f>VLOOKUP(BA$4,Description!$A$136:$C$203,3)*BA1181</f>
        <v>0</v>
      </c>
      <c r="BB578">
        <f t="shared" si="315"/>
        <v>0</v>
      </c>
      <c r="BC578">
        <f>VLOOKUP(BC$4,Description!$A$136:$C$203,3)*BC1181</f>
        <v>0</v>
      </c>
      <c r="BD578">
        <f t="shared" si="316"/>
        <v>0</v>
      </c>
      <c r="BE578">
        <f>VLOOKUP(BE$4,Description!$A$136:$C$203,3)*BE1181</f>
        <v>0</v>
      </c>
      <c r="BF578">
        <f t="shared" si="317"/>
        <v>0</v>
      </c>
      <c r="BG578">
        <f>VLOOKUP(BG$4,Description!$A$136:$C$203,3)*BG1181</f>
        <v>0</v>
      </c>
      <c r="BH578">
        <f t="shared" si="318"/>
        <v>0</v>
      </c>
      <c r="BI578">
        <f>VLOOKUP(BI$4,Description!$A$136:$C$203,3)*BI1181</f>
        <v>0</v>
      </c>
      <c r="BJ578">
        <f t="shared" si="319"/>
        <v>0</v>
      </c>
      <c r="BK578">
        <f>VLOOKUP(BK$4,Description!$A$136:$C$203,3)*BK1181</f>
        <v>0</v>
      </c>
      <c r="BL578">
        <f t="shared" si="320"/>
        <v>0</v>
      </c>
      <c r="BM578">
        <f>VLOOKUP(BM$4,Description!$A$136:$C$203,3)*BM1181</f>
        <v>0</v>
      </c>
      <c r="BN578">
        <f t="shared" si="321"/>
        <v>0</v>
      </c>
      <c r="BO578">
        <f>VLOOKUP(BO$4,Description!$A$136:$C$203,3)*BO1181</f>
        <v>0</v>
      </c>
      <c r="BP578">
        <f t="shared" si="322"/>
        <v>0</v>
      </c>
      <c r="BQ578">
        <f>VLOOKUP(BQ$4,Description!$A$136:$C$203,3)*BQ1181</f>
        <v>0</v>
      </c>
      <c r="BR578">
        <f t="shared" si="323"/>
        <v>0</v>
      </c>
    </row>
    <row r="579" spans="1:70" x14ac:dyDescent="0.2">
      <c r="A579">
        <f t="shared" si="288"/>
        <v>1163670</v>
      </c>
      <c r="B579">
        <f t="shared" si="289"/>
        <v>22</v>
      </c>
      <c r="C579">
        <f>VLOOKUP(C$4,Description!$A$136:$C$203,3)*C1182</f>
        <v>0</v>
      </c>
      <c r="D579">
        <f t="shared" si="290"/>
        <v>1</v>
      </c>
      <c r="E579">
        <f>VLOOKUP(E$4,Description!$A$136:$C$203,3)*E1182</f>
        <v>0</v>
      </c>
      <c r="F579">
        <f t="shared" si="291"/>
        <v>0</v>
      </c>
      <c r="G579">
        <f>VLOOKUP(G$4,Description!$A$136:$C$203,3)*G1182</f>
        <v>0</v>
      </c>
      <c r="H579">
        <f t="shared" si="292"/>
        <v>1</v>
      </c>
      <c r="I579">
        <f>VLOOKUP(I$4,Description!$A$136:$C$203,3)*I1182</f>
        <v>0</v>
      </c>
      <c r="J579">
        <f t="shared" si="293"/>
        <v>0</v>
      </c>
      <c r="K579">
        <f>VLOOKUP(K$4,Description!$A$136:$C$203,3)*K1182</f>
        <v>0</v>
      </c>
      <c r="L579">
        <f t="shared" si="294"/>
        <v>0</v>
      </c>
      <c r="M579">
        <f>VLOOKUP(M$4,Description!$A$136:$C$203,3)*M1182</f>
        <v>0</v>
      </c>
      <c r="N579">
        <f t="shared" si="295"/>
        <v>0</v>
      </c>
      <c r="O579">
        <f>VLOOKUP(O$4,Description!$A$136:$C$203,3)*O1182</f>
        <v>0</v>
      </c>
      <c r="P579">
        <f t="shared" si="296"/>
        <v>1</v>
      </c>
      <c r="Q579">
        <f>VLOOKUP(Q$4,Description!$A$136:$C$203,3)*Q1182</f>
        <v>0</v>
      </c>
      <c r="R579">
        <f t="shared" si="297"/>
        <v>1</v>
      </c>
      <c r="S579">
        <f>VLOOKUP(S$4,Description!$A$136:$C$203,3)*S1182</f>
        <v>0</v>
      </c>
      <c r="T579">
        <f t="shared" si="298"/>
        <v>0</v>
      </c>
      <c r="U579">
        <f>VLOOKUP(U$4,Description!$A$136:$C$203,3)*U1182</f>
        <v>0</v>
      </c>
      <c r="V579">
        <f t="shared" si="299"/>
        <v>1</v>
      </c>
      <c r="W579">
        <f>VLOOKUP(W$4,Description!$A$136:$C$203,3)*W1182</f>
        <v>0</v>
      </c>
      <c r="X579">
        <f t="shared" si="300"/>
        <v>0</v>
      </c>
      <c r="Y579">
        <f>VLOOKUP(Y$4,Description!$A$136:$C$203,3)*Y1182</f>
        <v>1</v>
      </c>
      <c r="Z579">
        <f t="shared" si="301"/>
        <v>1</v>
      </c>
      <c r="AA579">
        <f>VLOOKUP(AA$4,Description!$A$136:$C$203,3)*AA1182</f>
        <v>4</v>
      </c>
      <c r="AB579">
        <f t="shared" si="302"/>
        <v>1</v>
      </c>
      <c r="AC579">
        <f>VLOOKUP(AC$4,Description!$A$136:$C$203,3)*AC1182</f>
        <v>0</v>
      </c>
      <c r="AD579">
        <f t="shared" si="303"/>
        <v>0</v>
      </c>
      <c r="AE579">
        <f>VLOOKUP(AE$4,Description!$A$136:$C$203,3)*AE1182</f>
        <v>0</v>
      </c>
      <c r="AF579">
        <f t="shared" si="304"/>
        <v>1</v>
      </c>
      <c r="AG579">
        <f>VLOOKUP(AG$4,Description!$A$136:$C$203,3)*AG1182</f>
        <v>0</v>
      </c>
      <c r="AH579">
        <f t="shared" si="305"/>
        <v>0</v>
      </c>
      <c r="AI579">
        <f>VLOOKUP(AI$4,Description!$A$136:$C$203,3)*AI1182</f>
        <v>1</v>
      </c>
      <c r="AJ579">
        <f t="shared" si="306"/>
        <v>0</v>
      </c>
      <c r="AK579">
        <f>VLOOKUP(AK$4,Description!$A$136:$C$203,3)*AK1182</f>
        <v>0</v>
      </c>
      <c r="AL579">
        <f t="shared" si="307"/>
        <v>1</v>
      </c>
      <c r="AM579">
        <f>VLOOKUP(AM$4,Description!$A$136:$C$203,3)*AM1182</f>
        <v>0</v>
      </c>
      <c r="AN579">
        <f t="shared" si="308"/>
        <v>0</v>
      </c>
      <c r="AO579">
        <f>VLOOKUP(AO$4,Description!$A$136:$C$203,3)*AO1182</f>
        <v>2</v>
      </c>
      <c r="AP579">
        <f t="shared" si="309"/>
        <v>1</v>
      </c>
      <c r="AQ579">
        <f>VLOOKUP(AQ$4,Description!$A$136:$C$203,3)*AQ1182</f>
        <v>1</v>
      </c>
      <c r="AR579">
        <f t="shared" si="310"/>
        <v>0</v>
      </c>
      <c r="AS579">
        <f>VLOOKUP(AS$4,Description!$A$136:$C$203,3)*AS1182</f>
        <v>0</v>
      </c>
      <c r="AT579">
        <f t="shared" si="311"/>
        <v>1</v>
      </c>
      <c r="AU579">
        <f>VLOOKUP(AU$4,Description!$A$136:$C$203,3)*AU1182</f>
        <v>0</v>
      </c>
      <c r="AV579">
        <f t="shared" si="312"/>
        <v>0</v>
      </c>
      <c r="AW579">
        <f>VLOOKUP(AW$4,Description!$A$136:$C$203,3)*AW1182</f>
        <v>0</v>
      </c>
      <c r="AX579">
        <f t="shared" si="313"/>
        <v>1</v>
      </c>
      <c r="AY579">
        <f>VLOOKUP(AY$4,Description!$A$136:$C$203,3)*AY1182</f>
        <v>0</v>
      </c>
      <c r="AZ579">
        <f t="shared" si="314"/>
        <v>0</v>
      </c>
      <c r="BA579">
        <f>VLOOKUP(BA$4,Description!$A$136:$C$203,3)*BA1182</f>
        <v>0</v>
      </c>
      <c r="BB579">
        <f t="shared" si="315"/>
        <v>0</v>
      </c>
      <c r="BC579">
        <f>VLOOKUP(BC$4,Description!$A$136:$C$203,3)*BC1182</f>
        <v>0</v>
      </c>
      <c r="BD579">
        <f t="shared" si="316"/>
        <v>1</v>
      </c>
      <c r="BE579">
        <f>VLOOKUP(BE$4,Description!$A$136:$C$203,3)*BE1182</f>
        <v>0</v>
      </c>
      <c r="BF579">
        <f t="shared" si="317"/>
        <v>0</v>
      </c>
      <c r="BG579">
        <f>VLOOKUP(BG$4,Description!$A$136:$C$203,3)*BG1182</f>
        <v>0</v>
      </c>
      <c r="BH579">
        <f t="shared" si="318"/>
        <v>0</v>
      </c>
      <c r="BI579">
        <f>VLOOKUP(BI$4,Description!$A$136:$C$203,3)*BI1182</f>
        <v>0</v>
      </c>
      <c r="BJ579">
        <f t="shared" si="319"/>
        <v>0</v>
      </c>
      <c r="BK579">
        <f>VLOOKUP(BK$4,Description!$A$136:$C$203,3)*BK1182</f>
        <v>0</v>
      </c>
      <c r="BL579">
        <f t="shared" si="320"/>
        <v>0</v>
      </c>
      <c r="BM579">
        <f>VLOOKUP(BM$4,Description!$A$136:$C$203,3)*BM1182</f>
        <v>0</v>
      </c>
      <c r="BN579">
        <f t="shared" si="321"/>
        <v>0</v>
      </c>
      <c r="BO579">
        <f>VLOOKUP(BO$4,Description!$A$136:$C$203,3)*BO1182</f>
        <v>0</v>
      </c>
      <c r="BP579">
        <f t="shared" si="322"/>
        <v>0</v>
      </c>
      <c r="BQ579">
        <f>VLOOKUP(BQ$4,Description!$A$136:$C$203,3)*BQ1182</f>
        <v>0</v>
      </c>
      <c r="BR579">
        <f t="shared" si="323"/>
        <v>0</v>
      </c>
    </row>
    <row r="580" spans="1:70" x14ac:dyDescent="0.2">
      <c r="A580">
        <f t="shared" si="288"/>
        <v>1163760</v>
      </c>
      <c r="B580">
        <f t="shared" si="289"/>
        <v>36</v>
      </c>
      <c r="C580">
        <f>VLOOKUP(C$4,Description!$A$136:$C$203,3)*C1183</f>
        <v>0</v>
      </c>
      <c r="D580">
        <f t="shared" si="290"/>
        <v>1</v>
      </c>
      <c r="E580">
        <f>VLOOKUP(E$4,Description!$A$136:$C$203,3)*E1183</f>
        <v>1</v>
      </c>
      <c r="F580">
        <f t="shared" si="291"/>
        <v>0</v>
      </c>
      <c r="G580">
        <f>VLOOKUP(G$4,Description!$A$136:$C$203,3)*G1183</f>
        <v>0</v>
      </c>
      <c r="H580">
        <f t="shared" si="292"/>
        <v>0</v>
      </c>
      <c r="I580">
        <f>VLOOKUP(I$4,Description!$A$136:$C$203,3)*I1183</f>
        <v>0</v>
      </c>
      <c r="J580">
        <f t="shared" si="293"/>
        <v>1</v>
      </c>
      <c r="K580">
        <f>VLOOKUP(K$4,Description!$A$136:$C$203,3)*K1183</f>
        <v>0</v>
      </c>
      <c r="L580">
        <f t="shared" si="294"/>
        <v>0</v>
      </c>
      <c r="M580">
        <f>VLOOKUP(M$4,Description!$A$136:$C$203,3)*M1183</f>
        <v>0</v>
      </c>
      <c r="N580">
        <f t="shared" si="295"/>
        <v>1</v>
      </c>
      <c r="O580">
        <f>VLOOKUP(O$4,Description!$A$136:$C$203,3)*O1183</f>
        <v>0</v>
      </c>
      <c r="P580">
        <f t="shared" si="296"/>
        <v>1</v>
      </c>
      <c r="Q580">
        <f>VLOOKUP(Q$4,Description!$A$136:$C$203,3)*Q1183</f>
        <v>0</v>
      </c>
      <c r="R580">
        <f t="shared" si="297"/>
        <v>0</v>
      </c>
      <c r="S580">
        <f>VLOOKUP(S$4,Description!$A$136:$C$203,3)*S1183</f>
        <v>0</v>
      </c>
      <c r="T580">
        <f t="shared" si="298"/>
        <v>0</v>
      </c>
      <c r="U580">
        <f>VLOOKUP(U$4,Description!$A$136:$C$203,3)*U1183</f>
        <v>0</v>
      </c>
      <c r="V580">
        <f t="shared" si="299"/>
        <v>1</v>
      </c>
      <c r="W580">
        <f>VLOOKUP(W$4,Description!$A$136:$C$203,3)*W1183</f>
        <v>0</v>
      </c>
      <c r="X580">
        <f t="shared" si="300"/>
        <v>0</v>
      </c>
      <c r="Y580">
        <f>VLOOKUP(Y$4,Description!$A$136:$C$203,3)*Y1183</f>
        <v>1</v>
      </c>
      <c r="Z580">
        <f t="shared" si="301"/>
        <v>1</v>
      </c>
      <c r="AA580">
        <f>VLOOKUP(AA$4,Description!$A$136:$C$203,3)*AA1183</f>
        <v>4</v>
      </c>
      <c r="AB580">
        <f t="shared" si="302"/>
        <v>1</v>
      </c>
      <c r="AC580">
        <f>VLOOKUP(AC$4,Description!$A$136:$C$203,3)*AC1183</f>
        <v>5</v>
      </c>
      <c r="AD580">
        <f t="shared" si="303"/>
        <v>0</v>
      </c>
      <c r="AE580">
        <f>VLOOKUP(AE$4,Description!$A$136:$C$203,3)*AE1183</f>
        <v>0</v>
      </c>
      <c r="AF580">
        <f t="shared" si="304"/>
        <v>1</v>
      </c>
      <c r="AG580">
        <f>VLOOKUP(AG$4,Description!$A$136:$C$203,3)*AG1183</f>
        <v>0</v>
      </c>
      <c r="AH580">
        <f t="shared" si="305"/>
        <v>0</v>
      </c>
      <c r="AI580">
        <f>VLOOKUP(AI$4,Description!$A$136:$C$203,3)*AI1183</f>
        <v>0</v>
      </c>
      <c r="AJ580">
        <f t="shared" si="306"/>
        <v>0</v>
      </c>
      <c r="AK580">
        <f>VLOOKUP(AK$4,Description!$A$136:$C$203,3)*AK1183</f>
        <v>0</v>
      </c>
      <c r="AL580">
        <f t="shared" si="307"/>
        <v>0</v>
      </c>
      <c r="AM580">
        <f>VLOOKUP(AM$4,Description!$A$136:$C$203,3)*AM1183</f>
        <v>0</v>
      </c>
      <c r="AN580">
        <f t="shared" si="308"/>
        <v>0</v>
      </c>
      <c r="AO580">
        <f>VLOOKUP(AO$4,Description!$A$136:$C$203,3)*AO1183</f>
        <v>2</v>
      </c>
      <c r="AP580">
        <f t="shared" si="309"/>
        <v>1</v>
      </c>
      <c r="AQ580">
        <f>VLOOKUP(AQ$4,Description!$A$136:$C$203,3)*AQ1183</f>
        <v>1</v>
      </c>
      <c r="AR580">
        <f t="shared" si="310"/>
        <v>0</v>
      </c>
      <c r="AS580">
        <f>VLOOKUP(AS$4,Description!$A$136:$C$203,3)*AS1183</f>
        <v>0</v>
      </c>
      <c r="AT580">
        <f t="shared" si="311"/>
        <v>1</v>
      </c>
      <c r="AU580">
        <f>VLOOKUP(AU$4,Description!$A$136:$C$203,3)*AU1183</f>
        <v>0</v>
      </c>
      <c r="AV580">
        <f t="shared" si="312"/>
        <v>1</v>
      </c>
      <c r="AW580">
        <f>VLOOKUP(AW$4,Description!$A$136:$C$203,3)*AW1183</f>
        <v>0</v>
      </c>
      <c r="AX580">
        <f t="shared" si="313"/>
        <v>1</v>
      </c>
      <c r="AY580">
        <f>VLOOKUP(AY$4,Description!$A$136:$C$203,3)*AY1183</f>
        <v>0</v>
      </c>
      <c r="AZ580">
        <f t="shared" si="314"/>
        <v>0</v>
      </c>
      <c r="BA580">
        <f>VLOOKUP(BA$4,Description!$A$136:$C$203,3)*BA1183</f>
        <v>6</v>
      </c>
      <c r="BB580">
        <f t="shared" si="315"/>
        <v>0</v>
      </c>
      <c r="BC580">
        <f>VLOOKUP(BC$4,Description!$A$136:$C$203,3)*BC1183</f>
        <v>0</v>
      </c>
      <c r="BD580">
        <f t="shared" si="316"/>
        <v>0</v>
      </c>
      <c r="BE580">
        <f>VLOOKUP(BE$4,Description!$A$136:$C$203,3)*BE1183</f>
        <v>0</v>
      </c>
      <c r="BF580">
        <f t="shared" si="317"/>
        <v>0</v>
      </c>
      <c r="BG580">
        <f>VLOOKUP(BG$4,Description!$A$136:$C$203,3)*BG1183</f>
        <v>1</v>
      </c>
      <c r="BH580">
        <f t="shared" si="318"/>
        <v>0</v>
      </c>
      <c r="BI580">
        <f>VLOOKUP(BI$4,Description!$A$136:$C$203,3)*BI1183</f>
        <v>3</v>
      </c>
      <c r="BJ580">
        <f t="shared" si="319"/>
        <v>0</v>
      </c>
      <c r="BK580">
        <f>VLOOKUP(BK$4,Description!$A$136:$C$203,3)*BK1183</f>
        <v>0</v>
      </c>
      <c r="BL580">
        <f t="shared" si="320"/>
        <v>0</v>
      </c>
      <c r="BM580">
        <f>VLOOKUP(BM$4,Description!$A$136:$C$203,3)*BM1183</f>
        <v>0</v>
      </c>
      <c r="BN580">
        <f t="shared" si="321"/>
        <v>0</v>
      </c>
      <c r="BO580">
        <f>VLOOKUP(BO$4,Description!$A$136:$C$203,3)*BO1183</f>
        <v>0</v>
      </c>
      <c r="BP580">
        <f t="shared" si="322"/>
        <v>0</v>
      </c>
      <c r="BQ580">
        <f>VLOOKUP(BQ$4,Description!$A$136:$C$203,3)*BQ1183</f>
        <v>0</v>
      </c>
      <c r="BR580">
        <f t="shared" si="323"/>
        <v>0</v>
      </c>
    </row>
    <row r="581" spans="1:70" x14ac:dyDescent="0.2">
      <c r="A581">
        <f t="shared" si="288"/>
        <v>1163830</v>
      </c>
      <c r="B581">
        <f t="shared" si="289"/>
        <v>49</v>
      </c>
      <c r="C581">
        <f>VLOOKUP(C$4,Description!$A$136:$C$203,3)*C1184</f>
        <v>0</v>
      </c>
      <c r="D581">
        <f t="shared" si="290"/>
        <v>0</v>
      </c>
      <c r="E581">
        <f>VLOOKUP(E$4,Description!$A$136:$C$203,3)*E1184</f>
        <v>0</v>
      </c>
      <c r="F581">
        <f t="shared" si="291"/>
        <v>1</v>
      </c>
      <c r="G581">
        <f>VLOOKUP(G$4,Description!$A$136:$C$203,3)*G1184</f>
        <v>0</v>
      </c>
      <c r="H581">
        <f t="shared" si="292"/>
        <v>0</v>
      </c>
      <c r="I581">
        <f>VLOOKUP(I$4,Description!$A$136:$C$203,3)*I1184</f>
        <v>0</v>
      </c>
      <c r="J581">
        <f t="shared" si="293"/>
        <v>1</v>
      </c>
      <c r="K581">
        <f>VLOOKUP(K$4,Description!$A$136:$C$203,3)*K1184</f>
        <v>0</v>
      </c>
      <c r="L581">
        <f t="shared" si="294"/>
        <v>0</v>
      </c>
      <c r="M581">
        <f>VLOOKUP(M$4,Description!$A$136:$C$203,3)*M1184</f>
        <v>0</v>
      </c>
      <c r="N581">
        <f t="shared" si="295"/>
        <v>0</v>
      </c>
      <c r="O581">
        <f>VLOOKUP(O$4,Description!$A$136:$C$203,3)*O1184</f>
        <v>0</v>
      </c>
      <c r="P581">
        <f t="shared" si="296"/>
        <v>1</v>
      </c>
      <c r="Q581">
        <f>VLOOKUP(Q$4,Description!$A$136:$C$203,3)*Q1184</f>
        <v>0</v>
      </c>
      <c r="R581">
        <f t="shared" si="297"/>
        <v>0</v>
      </c>
      <c r="S581">
        <f>VLOOKUP(S$4,Description!$A$136:$C$203,3)*S1184</f>
        <v>0</v>
      </c>
      <c r="T581">
        <f t="shared" si="298"/>
        <v>0</v>
      </c>
      <c r="U581">
        <f>VLOOKUP(U$4,Description!$A$136:$C$203,3)*U1184</f>
        <v>0</v>
      </c>
      <c r="V581">
        <f t="shared" si="299"/>
        <v>1</v>
      </c>
      <c r="W581">
        <f>VLOOKUP(W$4,Description!$A$136:$C$203,3)*W1184</f>
        <v>0</v>
      </c>
      <c r="X581">
        <f t="shared" si="300"/>
        <v>0</v>
      </c>
      <c r="Y581">
        <f>VLOOKUP(Y$4,Description!$A$136:$C$203,3)*Y1184</f>
        <v>1</v>
      </c>
      <c r="Z581">
        <f t="shared" si="301"/>
        <v>1</v>
      </c>
      <c r="AA581">
        <f>VLOOKUP(AA$4,Description!$A$136:$C$203,3)*AA1184</f>
        <v>4</v>
      </c>
      <c r="AB581">
        <f t="shared" si="302"/>
        <v>1</v>
      </c>
      <c r="AC581">
        <f>VLOOKUP(AC$4,Description!$A$136:$C$203,3)*AC1184</f>
        <v>5</v>
      </c>
      <c r="AD581">
        <f t="shared" si="303"/>
        <v>0</v>
      </c>
      <c r="AE581">
        <f>VLOOKUP(AE$4,Description!$A$136:$C$203,3)*AE1184</f>
        <v>4</v>
      </c>
      <c r="AF581">
        <f t="shared" si="304"/>
        <v>0</v>
      </c>
      <c r="AG581">
        <f>VLOOKUP(AG$4,Description!$A$136:$C$203,3)*AG1184</f>
        <v>0</v>
      </c>
      <c r="AH581">
        <f t="shared" si="305"/>
        <v>1</v>
      </c>
      <c r="AI581">
        <f>VLOOKUP(AI$4,Description!$A$136:$C$203,3)*AI1184</f>
        <v>0</v>
      </c>
      <c r="AJ581">
        <f t="shared" si="306"/>
        <v>0</v>
      </c>
      <c r="AK581">
        <f>VLOOKUP(AK$4,Description!$A$136:$C$203,3)*AK1184</f>
        <v>0</v>
      </c>
      <c r="AL581">
        <f t="shared" si="307"/>
        <v>0</v>
      </c>
      <c r="AM581">
        <f>VLOOKUP(AM$4,Description!$A$136:$C$203,3)*AM1184</f>
        <v>0</v>
      </c>
      <c r="AN581">
        <f t="shared" si="308"/>
        <v>1</v>
      </c>
      <c r="AO581">
        <f>VLOOKUP(AO$4,Description!$A$136:$C$203,3)*AO1184</f>
        <v>2</v>
      </c>
      <c r="AP581">
        <f t="shared" si="309"/>
        <v>1</v>
      </c>
      <c r="AQ581">
        <f>VLOOKUP(AQ$4,Description!$A$136:$C$203,3)*AQ1184</f>
        <v>0</v>
      </c>
      <c r="AR581">
        <f t="shared" si="310"/>
        <v>0</v>
      </c>
      <c r="AS581">
        <f>VLOOKUP(AS$4,Description!$A$136:$C$203,3)*AS1184</f>
        <v>0</v>
      </c>
      <c r="AT581">
        <f t="shared" si="311"/>
        <v>1</v>
      </c>
      <c r="AU581">
        <f>VLOOKUP(AU$4,Description!$A$136:$C$203,3)*AU1184</f>
        <v>5</v>
      </c>
      <c r="AV581">
        <f t="shared" si="312"/>
        <v>1</v>
      </c>
      <c r="AW581">
        <f>VLOOKUP(AW$4,Description!$A$136:$C$203,3)*AW1184</f>
        <v>0</v>
      </c>
      <c r="AX581">
        <f t="shared" si="313"/>
        <v>1</v>
      </c>
      <c r="AY581">
        <f>VLOOKUP(AY$4,Description!$A$136:$C$203,3)*AY1184</f>
        <v>0</v>
      </c>
      <c r="AZ581">
        <f t="shared" si="314"/>
        <v>0</v>
      </c>
      <c r="BA581">
        <f>VLOOKUP(BA$4,Description!$A$136:$C$203,3)*BA1184</f>
        <v>6</v>
      </c>
      <c r="BB581">
        <f t="shared" si="315"/>
        <v>1</v>
      </c>
      <c r="BC581">
        <f>VLOOKUP(BC$4,Description!$A$136:$C$203,3)*BC1184</f>
        <v>5</v>
      </c>
      <c r="BD581">
        <f t="shared" si="316"/>
        <v>0</v>
      </c>
      <c r="BE581">
        <f>VLOOKUP(BE$4,Description!$A$136:$C$203,3)*BE1184</f>
        <v>0</v>
      </c>
      <c r="BF581">
        <f t="shared" si="317"/>
        <v>0</v>
      </c>
      <c r="BG581">
        <f>VLOOKUP(BG$4,Description!$A$136:$C$203,3)*BG1184</f>
        <v>1</v>
      </c>
      <c r="BH581">
        <f t="shared" si="318"/>
        <v>0</v>
      </c>
      <c r="BI581">
        <f>VLOOKUP(BI$4,Description!$A$136:$C$203,3)*BI1184</f>
        <v>3</v>
      </c>
      <c r="BJ581">
        <f t="shared" si="319"/>
        <v>0</v>
      </c>
      <c r="BK581">
        <f>VLOOKUP(BK$4,Description!$A$136:$C$203,3)*BK1184</f>
        <v>0</v>
      </c>
      <c r="BL581">
        <f t="shared" si="320"/>
        <v>0</v>
      </c>
      <c r="BM581">
        <f>VLOOKUP(BM$4,Description!$A$136:$C$203,3)*BM1184</f>
        <v>0</v>
      </c>
      <c r="BN581">
        <f t="shared" si="321"/>
        <v>0</v>
      </c>
      <c r="BO581">
        <f>VLOOKUP(BO$4,Description!$A$136:$C$203,3)*BO1184</f>
        <v>0</v>
      </c>
      <c r="BP581">
        <f t="shared" si="322"/>
        <v>0</v>
      </c>
      <c r="BQ581">
        <f>VLOOKUP(BQ$4,Description!$A$136:$C$203,3)*BQ1184</f>
        <v>0</v>
      </c>
      <c r="BR581">
        <f t="shared" si="323"/>
        <v>0</v>
      </c>
    </row>
    <row r="582" spans="1:70" x14ac:dyDescent="0.2">
      <c r="A582">
        <f t="shared" ref="A582:A605" si="324">A1185</f>
        <v>1165010</v>
      </c>
      <c r="B582">
        <f t="shared" ref="B582:B605" si="325">SUM(C582:BR582)</f>
        <v>0</v>
      </c>
      <c r="C582">
        <f>VLOOKUP(C$4,Description!$A$136:$C$203,3)*C1185</f>
        <v>0</v>
      </c>
      <c r="D582">
        <f t="shared" ref="D582:D605" si="326">D1185</f>
        <v>0</v>
      </c>
      <c r="E582">
        <f>VLOOKUP(E$4,Description!$A$136:$C$203,3)*E1185</f>
        <v>0</v>
      </c>
      <c r="F582">
        <f t="shared" ref="F582:F605" si="327">F1185</f>
        <v>0</v>
      </c>
      <c r="G582">
        <f>VLOOKUP(G$4,Description!$A$136:$C$203,3)*G1185</f>
        <v>0</v>
      </c>
      <c r="H582">
        <f t="shared" ref="H582:H605" si="328">H1185</f>
        <v>0</v>
      </c>
      <c r="I582">
        <f>VLOOKUP(I$4,Description!$A$136:$C$203,3)*I1185</f>
        <v>0</v>
      </c>
      <c r="J582">
        <f t="shared" ref="J582:J605" si="329">J1185</f>
        <v>0</v>
      </c>
      <c r="K582">
        <f>VLOOKUP(K$4,Description!$A$136:$C$203,3)*K1185</f>
        <v>0</v>
      </c>
      <c r="L582">
        <f t="shared" ref="L582:L605" si="330">L1185</f>
        <v>0</v>
      </c>
      <c r="M582">
        <f>VLOOKUP(M$4,Description!$A$136:$C$203,3)*M1185</f>
        <v>0</v>
      </c>
      <c r="N582">
        <f t="shared" ref="N582:N605" si="331">N1185</f>
        <v>0</v>
      </c>
      <c r="O582">
        <f>VLOOKUP(O$4,Description!$A$136:$C$203,3)*O1185</f>
        <v>0</v>
      </c>
      <c r="P582">
        <f t="shared" ref="P582:P605" si="332">P1185</f>
        <v>0</v>
      </c>
      <c r="Q582">
        <f>VLOOKUP(Q$4,Description!$A$136:$C$203,3)*Q1185</f>
        <v>0</v>
      </c>
      <c r="R582">
        <f t="shared" ref="R582:R605" si="333">R1185</f>
        <v>0</v>
      </c>
      <c r="S582">
        <f>VLOOKUP(S$4,Description!$A$136:$C$203,3)*S1185</f>
        <v>0</v>
      </c>
      <c r="T582">
        <f t="shared" ref="T582:T605" si="334">T1185</f>
        <v>0</v>
      </c>
      <c r="U582">
        <f>VLOOKUP(U$4,Description!$A$136:$C$203,3)*U1185</f>
        <v>0</v>
      </c>
      <c r="V582">
        <f t="shared" ref="V582:V605" si="335">V1185</f>
        <v>0</v>
      </c>
      <c r="W582">
        <f>VLOOKUP(W$4,Description!$A$136:$C$203,3)*W1185</f>
        <v>0</v>
      </c>
      <c r="X582">
        <f t="shared" ref="X582:X605" si="336">X1185</f>
        <v>0</v>
      </c>
      <c r="Y582">
        <f>VLOOKUP(Y$4,Description!$A$136:$C$203,3)*Y1185</f>
        <v>0</v>
      </c>
      <c r="Z582">
        <f t="shared" ref="Z582:Z605" si="337">Z1185</f>
        <v>0</v>
      </c>
      <c r="AA582">
        <f>VLOOKUP(AA$4,Description!$A$136:$C$203,3)*AA1185</f>
        <v>0</v>
      </c>
      <c r="AB582">
        <f t="shared" ref="AB582:AB605" si="338">AB1185</f>
        <v>0</v>
      </c>
      <c r="AC582">
        <f>VLOOKUP(AC$4,Description!$A$136:$C$203,3)*AC1185</f>
        <v>0</v>
      </c>
      <c r="AD582">
        <f t="shared" ref="AD582:AD605" si="339">AD1185</f>
        <v>0</v>
      </c>
      <c r="AE582">
        <f>VLOOKUP(AE$4,Description!$A$136:$C$203,3)*AE1185</f>
        <v>0</v>
      </c>
      <c r="AF582">
        <f t="shared" ref="AF582:AF605" si="340">AF1185</f>
        <v>0</v>
      </c>
      <c r="AG582">
        <f>VLOOKUP(AG$4,Description!$A$136:$C$203,3)*AG1185</f>
        <v>0</v>
      </c>
      <c r="AH582">
        <f t="shared" ref="AH582:AH605" si="341">AH1185</f>
        <v>0</v>
      </c>
      <c r="AI582">
        <f>VLOOKUP(AI$4,Description!$A$136:$C$203,3)*AI1185</f>
        <v>0</v>
      </c>
      <c r="AJ582">
        <f t="shared" ref="AJ582:AJ605" si="342">AJ1185</f>
        <v>0</v>
      </c>
      <c r="AK582">
        <f>VLOOKUP(AK$4,Description!$A$136:$C$203,3)*AK1185</f>
        <v>0</v>
      </c>
      <c r="AL582">
        <f t="shared" ref="AL582:AL605" si="343">AL1185</f>
        <v>0</v>
      </c>
      <c r="AM582">
        <f>VLOOKUP(AM$4,Description!$A$136:$C$203,3)*AM1185</f>
        <v>0</v>
      </c>
      <c r="AN582">
        <f t="shared" ref="AN582:AN605" si="344">AN1185</f>
        <v>0</v>
      </c>
      <c r="AO582">
        <f>VLOOKUP(AO$4,Description!$A$136:$C$203,3)*AO1185</f>
        <v>0</v>
      </c>
      <c r="AP582">
        <f t="shared" ref="AP582:AP605" si="345">AP1185</f>
        <v>0</v>
      </c>
      <c r="AQ582">
        <f>VLOOKUP(AQ$4,Description!$A$136:$C$203,3)*AQ1185</f>
        <v>0</v>
      </c>
      <c r="AR582">
        <f t="shared" ref="AR582:AR605" si="346">AR1185</f>
        <v>0</v>
      </c>
      <c r="AS582">
        <f>VLOOKUP(AS$4,Description!$A$136:$C$203,3)*AS1185</f>
        <v>0</v>
      </c>
      <c r="AT582">
        <f t="shared" ref="AT582:AT605" si="347">AT1185</f>
        <v>0</v>
      </c>
      <c r="AU582">
        <f>VLOOKUP(AU$4,Description!$A$136:$C$203,3)*AU1185</f>
        <v>0</v>
      </c>
      <c r="AV582">
        <f t="shared" ref="AV582:AV605" si="348">AV1185</f>
        <v>0</v>
      </c>
      <c r="AW582">
        <f>VLOOKUP(AW$4,Description!$A$136:$C$203,3)*AW1185</f>
        <v>0</v>
      </c>
      <c r="AX582">
        <f t="shared" ref="AX582:AX605" si="349">AX1185</f>
        <v>0</v>
      </c>
      <c r="AY582">
        <f>VLOOKUP(AY$4,Description!$A$136:$C$203,3)*AY1185</f>
        <v>0</v>
      </c>
      <c r="AZ582">
        <f t="shared" ref="AZ582:AZ605" si="350">AZ1185</f>
        <v>0</v>
      </c>
      <c r="BA582">
        <f>VLOOKUP(BA$4,Description!$A$136:$C$203,3)*BA1185</f>
        <v>0</v>
      </c>
      <c r="BB582">
        <f t="shared" ref="BB582:BB605" si="351">BB1185</f>
        <v>0</v>
      </c>
      <c r="BC582">
        <f>VLOOKUP(BC$4,Description!$A$136:$C$203,3)*BC1185</f>
        <v>0</v>
      </c>
      <c r="BD582">
        <f t="shared" ref="BD582:BD605" si="352">BD1185</f>
        <v>0</v>
      </c>
      <c r="BE582">
        <f>VLOOKUP(BE$4,Description!$A$136:$C$203,3)*BE1185</f>
        <v>0</v>
      </c>
      <c r="BF582">
        <f t="shared" ref="BF582:BF605" si="353">BF1185</f>
        <v>0</v>
      </c>
      <c r="BG582">
        <f>VLOOKUP(BG$4,Description!$A$136:$C$203,3)*BG1185</f>
        <v>0</v>
      </c>
      <c r="BH582">
        <f t="shared" ref="BH582:BH605" si="354">BH1185</f>
        <v>0</v>
      </c>
      <c r="BI582">
        <f>VLOOKUP(BI$4,Description!$A$136:$C$203,3)*BI1185</f>
        <v>0</v>
      </c>
      <c r="BJ582">
        <f t="shared" ref="BJ582:BJ605" si="355">BJ1185</f>
        <v>0</v>
      </c>
      <c r="BK582">
        <f>VLOOKUP(BK$4,Description!$A$136:$C$203,3)*BK1185</f>
        <v>0</v>
      </c>
      <c r="BL582">
        <f t="shared" ref="BL582:BL605" si="356">BL1185</f>
        <v>0</v>
      </c>
      <c r="BM582">
        <f>VLOOKUP(BM$4,Description!$A$136:$C$203,3)*BM1185</f>
        <v>0</v>
      </c>
      <c r="BN582">
        <f t="shared" ref="BN582:BN605" si="357">BN1185</f>
        <v>0</v>
      </c>
      <c r="BO582">
        <f>VLOOKUP(BO$4,Description!$A$136:$C$203,3)*BO1185</f>
        <v>0</v>
      </c>
      <c r="BP582">
        <f t="shared" ref="BP582:BP605" si="358">BP1185</f>
        <v>0</v>
      </c>
      <c r="BQ582">
        <f>VLOOKUP(BQ$4,Description!$A$136:$C$203,3)*BQ1185</f>
        <v>0</v>
      </c>
      <c r="BR582">
        <f t="shared" ref="BR582:BR605" si="359">BR1185</f>
        <v>0</v>
      </c>
    </row>
    <row r="583" spans="1:70" x14ac:dyDescent="0.2">
      <c r="A583">
        <f t="shared" si="324"/>
        <v>1165070</v>
      </c>
      <c r="B583">
        <f t="shared" si="325"/>
        <v>15</v>
      </c>
      <c r="C583">
        <f>VLOOKUP(C$4,Description!$A$136:$C$203,3)*C1186</f>
        <v>0</v>
      </c>
      <c r="D583">
        <f t="shared" si="326"/>
        <v>0</v>
      </c>
      <c r="E583">
        <f>VLOOKUP(E$4,Description!$A$136:$C$203,3)*E1186</f>
        <v>0</v>
      </c>
      <c r="F583">
        <f t="shared" si="327"/>
        <v>1</v>
      </c>
      <c r="G583">
        <f>VLOOKUP(G$4,Description!$A$136:$C$203,3)*G1186</f>
        <v>0</v>
      </c>
      <c r="H583">
        <f t="shared" si="328"/>
        <v>0</v>
      </c>
      <c r="I583">
        <f>VLOOKUP(I$4,Description!$A$136:$C$203,3)*I1186</f>
        <v>0</v>
      </c>
      <c r="J583">
        <f t="shared" si="329"/>
        <v>0</v>
      </c>
      <c r="K583">
        <f>VLOOKUP(K$4,Description!$A$136:$C$203,3)*K1186</f>
        <v>0</v>
      </c>
      <c r="L583">
        <f t="shared" si="330"/>
        <v>0</v>
      </c>
      <c r="M583">
        <f>VLOOKUP(M$4,Description!$A$136:$C$203,3)*M1186</f>
        <v>0</v>
      </c>
      <c r="N583">
        <f t="shared" si="331"/>
        <v>0</v>
      </c>
      <c r="O583">
        <f>VLOOKUP(O$4,Description!$A$136:$C$203,3)*O1186</f>
        <v>2</v>
      </c>
      <c r="P583">
        <f t="shared" si="332"/>
        <v>0</v>
      </c>
      <c r="Q583">
        <f>VLOOKUP(Q$4,Description!$A$136:$C$203,3)*Q1186</f>
        <v>0</v>
      </c>
      <c r="R583">
        <f t="shared" si="333"/>
        <v>1</v>
      </c>
      <c r="S583">
        <f>VLOOKUP(S$4,Description!$A$136:$C$203,3)*S1186</f>
        <v>0</v>
      </c>
      <c r="T583">
        <f t="shared" si="334"/>
        <v>0</v>
      </c>
      <c r="U583">
        <f>VLOOKUP(U$4,Description!$A$136:$C$203,3)*U1186</f>
        <v>0</v>
      </c>
      <c r="V583">
        <f t="shared" si="335"/>
        <v>0</v>
      </c>
      <c r="W583">
        <f>VLOOKUP(W$4,Description!$A$136:$C$203,3)*W1186</f>
        <v>1</v>
      </c>
      <c r="X583">
        <f t="shared" si="336"/>
        <v>0</v>
      </c>
      <c r="Y583">
        <f>VLOOKUP(Y$4,Description!$A$136:$C$203,3)*Y1186</f>
        <v>0</v>
      </c>
      <c r="Z583">
        <f t="shared" si="337"/>
        <v>1</v>
      </c>
      <c r="AA583">
        <f>VLOOKUP(AA$4,Description!$A$136:$C$203,3)*AA1186</f>
        <v>4</v>
      </c>
      <c r="AB583">
        <f t="shared" si="338"/>
        <v>1</v>
      </c>
      <c r="AC583">
        <f>VLOOKUP(AC$4,Description!$A$136:$C$203,3)*AC1186</f>
        <v>0</v>
      </c>
      <c r="AD583">
        <f t="shared" si="339"/>
        <v>0</v>
      </c>
      <c r="AE583">
        <f>VLOOKUP(AE$4,Description!$A$136:$C$203,3)*AE1186</f>
        <v>0</v>
      </c>
      <c r="AF583">
        <f t="shared" si="340"/>
        <v>0</v>
      </c>
      <c r="AG583">
        <f>VLOOKUP(AG$4,Description!$A$136:$C$203,3)*AG1186</f>
        <v>0</v>
      </c>
      <c r="AH583">
        <f t="shared" si="341"/>
        <v>0</v>
      </c>
      <c r="AI583">
        <f>VLOOKUP(AI$4,Description!$A$136:$C$203,3)*AI1186</f>
        <v>0</v>
      </c>
      <c r="AJ583">
        <f t="shared" si="342"/>
        <v>0</v>
      </c>
      <c r="AK583">
        <f>VLOOKUP(AK$4,Description!$A$136:$C$203,3)*AK1186</f>
        <v>0</v>
      </c>
      <c r="AL583">
        <f t="shared" si="343"/>
        <v>0</v>
      </c>
      <c r="AM583">
        <f>VLOOKUP(AM$4,Description!$A$136:$C$203,3)*AM1186</f>
        <v>0</v>
      </c>
      <c r="AN583">
        <f t="shared" si="344"/>
        <v>0</v>
      </c>
      <c r="AO583">
        <f>VLOOKUP(AO$4,Description!$A$136:$C$203,3)*AO1186</f>
        <v>2</v>
      </c>
      <c r="AP583">
        <f t="shared" si="345"/>
        <v>1</v>
      </c>
      <c r="AQ583">
        <f>VLOOKUP(AQ$4,Description!$A$136:$C$203,3)*AQ1186</f>
        <v>0</v>
      </c>
      <c r="AR583">
        <f t="shared" si="346"/>
        <v>0</v>
      </c>
      <c r="AS583">
        <f>VLOOKUP(AS$4,Description!$A$136:$C$203,3)*AS1186</f>
        <v>0</v>
      </c>
      <c r="AT583">
        <f t="shared" si="347"/>
        <v>0</v>
      </c>
      <c r="AU583">
        <f>VLOOKUP(AU$4,Description!$A$136:$C$203,3)*AU1186</f>
        <v>0</v>
      </c>
      <c r="AV583">
        <f t="shared" si="348"/>
        <v>0</v>
      </c>
      <c r="AW583">
        <f>VLOOKUP(AW$4,Description!$A$136:$C$203,3)*AW1186</f>
        <v>0</v>
      </c>
      <c r="AX583">
        <f t="shared" si="349"/>
        <v>1</v>
      </c>
      <c r="AY583">
        <f>VLOOKUP(AY$4,Description!$A$136:$C$203,3)*AY1186</f>
        <v>0</v>
      </c>
      <c r="AZ583">
        <f t="shared" si="350"/>
        <v>0</v>
      </c>
      <c r="BA583">
        <f>VLOOKUP(BA$4,Description!$A$136:$C$203,3)*BA1186</f>
        <v>0</v>
      </c>
      <c r="BB583">
        <f t="shared" si="351"/>
        <v>0</v>
      </c>
      <c r="BC583">
        <f>VLOOKUP(BC$4,Description!$A$136:$C$203,3)*BC1186</f>
        <v>0</v>
      </c>
      <c r="BD583">
        <f t="shared" si="352"/>
        <v>0</v>
      </c>
      <c r="BE583">
        <f>VLOOKUP(BE$4,Description!$A$136:$C$203,3)*BE1186</f>
        <v>0</v>
      </c>
      <c r="BF583">
        <f t="shared" si="353"/>
        <v>0</v>
      </c>
      <c r="BG583">
        <f>VLOOKUP(BG$4,Description!$A$136:$C$203,3)*BG1186</f>
        <v>0</v>
      </c>
      <c r="BH583">
        <f t="shared" si="354"/>
        <v>0</v>
      </c>
      <c r="BI583">
        <f>VLOOKUP(BI$4,Description!$A$136:$C$203,3)*BI1186</f>
        <v>0</v>
      </c>
      <c r="BJ583">
        <f t="shared" si="355"/>
        <v>0</v>
      </c>
      <c r="BK583">
        <f>VLOOKUP(BK$4,Description!$A$136:$C$203,3)*BK1186</f>
        <v>0</v>
      </c>
      <c r="BL583">
        <f t="shared" si="356"/>
        <v>0</v>
      </c>
      <c r="BM583">
        <f>VLOOKUP(BM$4,Description!$A$136:$C$203,3)*BM1186</f>
        <v>0</v>
      </c>
      <c r="BN583">
        <f t="shared" si="357"/>
        <v>0</v>
      </c>
      <c r="BO583">
        <f>VLOOKUP(BO$4,Description!$A$136:$C$203,3)*BO1186</f>
        <v>0</v>
      </c>
      <c r="BP583">
        <f t="shared" si="358"/>
        <v>0</v>
      </c>
      <c r="BQ583">
        <f>VLOOKUP(BQ$4,Description!$A$136:$C$203,3)*BQ1186</f>
        <v>0</v>
      </c>
      <c r="BR583">
        <f t="shared" si="359"/>
        <v>0</v>
      </c>
    </row>
    <row r="584" spans="1:70" x14ac:dyDescent="0.2">
      <c r="A584">
        <f t="shared" si="324"/>
        <v>1165090</v>
      </c>
      <c r="B584">
        <f t="shared" si="325"/>
        <v>22</v>
      </c>
      <c r="C584">
        <f>VLOOKUP(C$4,Description!$A$136:$C$203,3)*C1187</f>
        <v>0</v>
      </c>
      <c r="D584">
        <f t="shared" si="326"/>
        <v>0</v>
      </c>
      <c r="E584">
        <f>VLOOKUP(E$4,Description!$A$136:$C$203,3)*E1187</f>
        <v>0</v>
      </c>
      <c r="F584">
        <f t="shared" si="327"/>
        <v>1</v>
      </c>
      <c r="G584">
        <f>VLOOKUP(G$4,Description!$A$136:$C$203,3)*G1187</f>
        <v>0</v>
      </c>
      <c r="H584">
        <f t="shared" si="328"/>
        <v>0</v>
      </c>
      <c r="I584">
        <f>VLOOKUP(I$4,Description!$A$136:$C$203,3)*I1187</f>
        <v>0</v>
      </c>
      <c r="J584">
        <f t="shared" si="329"/>
        <v>0</v>
      </c>
      <c r="K584">
        <f>VLOOKUP(K$4,Description!$A$136:$C$203,3)*K1187</f>
        <v>0</v>
      </c>
      <c r="L584">
        <f t="shared" si="330"/>
        <v>0</v>
      </c>
      <c r="M584">
        <f>VLOOKUP(M$4,Description!$A$136:$C$203,3)*M1187</f>
        <v>0</v>
      </c>
      <c r="N584">
        <f t="shared" si="331"/>
        <v>0</v>
      </c>
      <c r="O584">
        <f>VLOOKUP(O$4,Description!$A$136:$C$203,3)*O1187</f>
        <v>0</v>
      </c>
      <c r="P584">
        <f t="shared" si="332"/>
        <v>1</v>
      </c>
      <c r="Q584">
        <f>VLOOKUP(Q$4,Description!$A$136:$C$203,3)*Q1187</f>
        <v>0</v>
      </c>
      <c r="R584">
        <f t="shared" si="333"/>
        <v>0</v>
      </c>
      <c r="S584">
        <f>VLOOKUP(S$4,Description!$A$136:$C$203,3)*S1187</f>
        <v>0</v>
      </c>
      <c r="T584">
        <f t="shared" si="334"/>
        <v>0</v>
      </c>
      <c r="U584">
        <f>VLOOKUP(U$4,Description!$A$136:$C$203,3)*U1187</f>
        <v>0</v>
      </c>
      <c r="V584">
        <f t="shared" si="335"/>
        <v>0</v>
      </c>
      <c r="W584">
        <f>VLOOKUP(W$4,Description!$A$136:$C$203,3)*W1187</f>
        <v>0</v>
      </c>
      <c r="X584">
        <f t="shared" si="336"/>
        <v>0</v>
      </c>
      <c r="Y584">
        <f>VLOOKUP(Y$4,Description!$A$136:$C$203,3)*Y1187</f>
        <v>0</v>
      </c>
      <c r="Z584">
        <f t="shared" si="337"/>
        <v>1</v>
      </c>
      <c r="AA584">
        <f>VLOOKUP(AA$4,Description!$A$136:$C$203,3)*AA1187</f>
        <v>4</v>
      </c>
      <c r="AB584">
        <f t="shared" si="338"/>
        <v>1</v>
      </c>
      <c r="AC584">
        <f>VLOOKUP(AC$4,Description!$A$136:$C$203,3)*AC1187</f>
        <v>0</v>
      </c>
      <c r="AD584">
        <f t="shared" si="339"/>
        <v>0</v>
      </c>
      <c r="AE584">
        <f>VLOOKUP(AE$4,Description!$A$136:$C$203,3)*AE1187</f>
        <v>4</v>
      </c>
      <c r="AF584">
        <f t="shared" si="340"/>
        <v>0</v>
      </c>
      <c r="AG584">
        <f>VLOOKUP(AG$4,Description!$A$136:$C$203,3)*AG1187</f>
        <v>0</v>
      </c>
      <c r="AH584">
        <f t="shared" si="341"/>
        <v>0</v>
      </c>
      <c r="AI584">
        <f>VLOOKUP(AI$4,Description!$A$136:$C$203,3)*AI1187</f>
        <v>0</v>
      </c>
      <c r="AJ584">
        <f t="shared" si="342"/>
        <v>0</v>
      </c>
      <c r="AK584">
        <f>VLOOKUP(AK$4,Description!$A$136:$C$203,3)*AK1187</f>
        <v>0</v>
      </c>
      <c r="AL584">
        <f t="shared" si="343"/>
        <v>0</v>
      </c>
      <c r="AM584">
        <f>VLOOKUP(AM$4,Description!$A$136:$C$203,3)*AM1187</f>
        <v>0</v>
      </c>
      <c r="AN584">
        <f t="shared" si="344"/>
        <v>0</v>
      </c>
      <c r="AO584">
        <f>VLOOKUP(AO$4,Description!$A$136:$C$203,3)*AO1187</f>
        <v>2</v>
      </c>
      <c r="AP584">
        <f t="shared" si="345"/>
        <v>0</v>
      </c>
      <c r="AQ584">
        <f>VLOOKUP(AQ$4,Description!$A$136:$C$203,3)*AQ1187</f>
        <v>0</v>
      </c>
      <c r="AR584">
        <f t="shared" si="346"/>
        <v>0</v>
      </c>
      <c r="AS584">
        <f>VLOOKUP(AS$4,Description!$A$136:$C$203,3)*AS1187</f>
        <v>0</v>
      </c>
      <c r="AT584">
        <f t="shared" si="347"/>
        <v>1</v>
      </c>
      <c r="AU584">
        <f>VLOOKUP(AU$4,Description!$A$136:$C$203,3)*AU1187</f>
        <v>5</v>
      </c>
      <c r="AV584">
        <f t="shared" si="348"/>
        <v>0</v>
      </c>
      <c r="AW584">
        <f>VLOOKUP(AW$4,Description!$A$136:$C$203,3)*AW1187</f>
        <v>0</v>
      </c>
      <c r="AX584">
        <f t="shared" si="349"/>
        <v>1</v>
      </c>
      <c r="AY584">
        <f>VLOOKUP(AY$4,Description!$A$136:$C$203,3)*AY1187</f>
        <v>0</v>
      </c>
      <c r="AZ584">
        <f t="shared" si="350"/>
        <v>0</v>
      </c>
      <c r="BA584">
        <f>VLOOKUP(BA$4,Description!$A$136:$C$203,3)*BA1187</f>
        <v>0</v>
      </c>
      <c r="BB584">
        <f t="shared" si="351"/>
        <v>0</v>
      </c>
      <c r="BC584">
        <f>VLOOKUP(BC$4,Description!$A$136:$C$203,3)*BC1187</f>
        <v>0</v>
      </c>
      <c r="BD584">
        <f t="shared" si="352"/>
        <v>1</v>
      </c>
      <c r="BE584">
        <f>VLOOKUP(BE$4,Description!$A$136:$C$203,3)*BE1187</f>
        <v>0</v>
      </c>
      <c r="BF584">
        <f t="shared" si="353"/>
        <v>0</v>
      </c>
      <c r="BG584">
        <f>VLOOKUP(BG$4,Description!$A$136:$C$203,3)*BG1187</f>
        <v>0</v>
      </c>
      <c r="BH584">
        <f t="shared" si="354"/>
        <v>0</v>
      </c>
      <c r="BI584">
        <f>VLOOKUP(BI$4,Description!$A$136:$C$203,3)*BI1187</f>
        <v>0</v>
      </c>
      <c r="BJ584">
        <f t="shared" si="355"/>
        <v>0</v>
      </c>
      <c r="BK584">
        <f>VLOOKUP(BK$4,Description!$A$136:$C$203,3)*BK1187</f>
        <v>0</v>
      </c>
      <c r="BL584">
        <f t="shared" si="356"/>
        <v>0</v>
      </c>
      <c r="BM584">
        <f>VLOOKUP(BM$4,Description!$A$136:$C$203,3)*BM1187</f>
        <v>0</v>
      </c>
      <c r="BN584">
        <f t="shared" si="357"/>
        <v>0</v>
      </c>
      <c r="BO584">
        <f>VLOOKUP(BO$4,Description!$A$136:$C$203,3)*BO1187</f>
        <v>0</v>
      </c>
      <c r="BP584">
        <f t="shared" si="358"/>
        <v>0</v>
      </c>
      <c r="BQ584">
        <f>VLOOKUP(BQ$4,Description!$A$136:$C$203,3)*BQ1187</f>
        <v>0</v>
      </c>
      <c r="BR584">
        <f t="shared" si="359"/>
        <v>0</v>
      </c>
    </row>
    <row r="585" spans="1:70" x14ac:dyDescent="0.2">
      <c r="A585">
        <f t="shared" si="324"/>
        <v>1165100</v>
      </c>
      <c r="B585">
        <f t="shared" si="325"/>
        <v>17</v>
      </c>
      <c r="C585">
        <f>VLOOKUP(C$4,Description!$A$136:$C$203,3)*C1188</f>
        <v>0</v>
      </c>
      <c r="D585">
        <f t="shared" si="326"/>
        <v>0</v>
      </c>
      <c r="E585">
        <f>VLOOKUP(E$4,Description!$A$136:$C$203,3)*E1188</f>
        <v>1</v>
      </c>
      <c r="F585">
        <f t="shared" si="327"/>
        <v>0</v>
      </c>
      <c r="G585">
        <f>VLOOKUP(G$4,Description!$A$136:$C$203,3)*G1188</f>
        <v>0</v>
      </c>
      <c r="H585">
        <f t="shared" si="328"/>
        <v>0</v>
      </c>
      <c r="I585">
        <f>VLOOKUP(I$4,Description!$A$136:$C$203,3)*I1188</f>
        <v>0</v>
      </c>
      <c r="J585">
        <f t="shared" si="329"/>
        <v>0</v>
      </c>
      <c r="K585">
        <f>VLOOKUP(K$4,Description!$A$136:$C$203,3)*K1188</f>
        <v>0</v>
      </c>
      <c r="L585">
        <f t="shared" si="330"/>
        <v>0</v>
      </c>
      <c r="M585">
        <f>VLOOKUP(M$4,Description!$A$136:$C$203,3)*M1188</f>
        <v>0</v>
      </c>
      <c r="N585">
        <f t="shared" si="331"/>
        <v>0</v>
      </c>
      <c r="O585">
        <f>VLOOKUP(O$4,Description!$A$136:$C$203,3)*O1188</f>
        <v>0</v>
      </c>
      <c r="P585">
        <f t="shared" si="332"/>
        <v>1</v>
      </c>
      <c r="Q585">
        <f>VLOOKUP(Q$4,Description!$A$136:$C$203,3)*Q1188</f>
        <v>0</v>
      </c>
      <c r="R585">
        <f t="shared" si="333"/>
        <v>0</v>
      </c>
      <c r="S585">
        <f>VLOOKUP(S$4,Description!$A$136:$C$203,3)*S1188</f>
        <v>0</v>
      </c>
      <c r="T585">
        <f t="shared" si="334"/>
        <v>0</v>
      </c>
      <c r="U585">
        <f>VLOOKUP(U$4,Description!$A$136:$C$203,3)*U1188</f>
        <v>0</v>
      </c>
      <c r="V585">
        <f t="shared" si="335"/>
        <v>0</v>
      </c>
      <c r="W585">
        <f>VLOOKUP(W$4,Description!$A$136:$C$203,3)*W1188</f>
        <v>0</v>
      </c>
      <c r="X585">
        <f t="shared" si="336"/>
        <v>0</v>
      </c>
      <c r="Y585">
        <f>VLOOKUP(Y$4,Description!$A$136:$C$203,3)*Y1188</f>
        <v>0</v>
      </c>
      <c r="Z585">
        <f t="shared" si="337"/>
        <v>1</v>
      </c>
      <c r="AA585">
        <f>VLOOKUP(AA$4,Description!$A$136:$C$203,3)*AA1188</f>
        <v>4</v>
      </c>
      <c r="AB585">
        <f t="shared" si="338"/>
        <v>1</v>
      </c>
      <c r="AC585">
        <f>VLOOKUP(AC$4,Description!$A$136:$C$203,3)*AC1188</f>
        <v>0</v>
      </c>
      <c r="AD585">
        <f t="shared" si="339"/>
        <v>0</v>
      </c>
      <c r="AE585">
        <f>VLOOKUP(AE$4,Description!$A$136:$C$203,3)*AE1188</f>
        <v>0</v>
      </c>
      <c r="AF585">
        <f t="shared" si="340"/>
        <v>0</v>
      </c>
      <c r="AG585">
        <f>VLOOKUP(AG$4,Description!$A$136:$C$203,3)*AG1188</f>
        <v>0</v>
      </c>
      <c r="AH585">
        <f t="shared" si="341"/>
        <v>0</v>
      </c>
      <c r="AI585">
        <f>VLOOKUP(AI$4,Description!$A$136:$C$203,3)*AI1188</f>
        <v>0</v>
      </c>
      <c r="AJ585">
        <f t="shared" si="342"/>
        <v>0</v>
      </c>
      <c r="AK585">
        <f>VLOOKUP(AK$4,Description!$A$136:$C$203,3)*AK1188</f>
        <v>0</v>
      </c>
      <c r="AL585">
        <f t="shared" si="343"/>
        <v>0</v>
      </c>
      <c r="AM585">
        <f>VLOOKUP(AM$4,Description!$A$136:$C$203,3)*AM1188</f>
        <v>0</v>
      </c>
      <c r="AN585">
        <f t="shared" si="344"/>
        <v>0</v>
      </c>
      <c r="AO585">
        <f>VLOOKUP(AO$4,Description!$A$136:$C$203,3)*AO1188</f>
        <v>0</v>
      </c>
      <c r="AP585">
        <f t="shared" si="345"/>
        <v>1</v>
      </c>
      <c r="AQ585">
        <f>VLOOKUP(AQ$4,Description!$A$136:$C$203,3)*AQ1188</f>
        <v>1</v>
      </c>
      <c r="AR585">
        <f t="shared" si="346"/>
        <v>0</v>
      </c>
      <c r="AS585">
        <f>VLOOKUP(AS$4,Description!$A$136:$C$203,3)*AS1188</f>
        <v>0</v>
      </c>
      <c r="AT585">
        <f t="shared" si="347"/>
        <v>1</v>
      </c>
      <c r="AU585">
        <f>VLOOKUP(AU$4,Description!$A$136:$C$203,3)*AU1188</f>
        <v>0</v>
      </c>
      <c r="AV585">
        <f t="shared" si="348"/>
        <v>1</v>
      </c>
      <c r="AW585">
        <f>VLOOKUP(AW$4,Description!$A$136:$C$203,3)*AW1188</f>
        <v>0</v>
      </c>
      <c r="AX585">
        <f t="shared" si="349"/>
        <v>0</v>
      </c>
      <c r="AY585">
        <f>VLOOKUP(AY$4,Description!$A$136:$C$203,3)*AY1188</f>
        <v>0</v>
      </c>
      <c r="AZ585">
        <f t="shared" si="350"/>
        <v>0</v>
      </c>
      <c r="BA585">
        <f>VLOOKUP(BA$4,Description!$A$136:$C$203,3)*BA1188</f>
        <v>0</v>
      </c>
      <c r="BB585">
        <f t="shared" si="351"/>
        <v>0</v>
      </c>
      <c r="BC585">
        <f>VLOOKUP(BC$4,Description!$A$136:$C$203,3)*BC1188</f>
        <v>5</v>
      </c>
      <c r="BD585">
        <f t="shared" si="352"/>
        <v>0</v>
      </c>
      <c r="BE585">
        <f>VLOOKUP(BE$4,Description!$A$136:$C$203,3)*BE1188</f>
        <v>0</v>
      </c>
      <c r="BF585">
        <f t="shared" si="353"/>
        <v>0</v>
      </c>
      <c r="BG585">
        <f>VLOOKUP(BG$4,Description!$A$136:$C$203,3)*BG1188</f>
        <v>0</v>
      </c>
      <c r="BH585">
        <f t="shared" si="354"/>
        <v>0</v>
      </c>
      <c r="BI585">
        <f>VLOOKUP(BI$4,Description!$A$136:$C$203,3)*BI1188</f>
        <v>0</v>
      </c>
      <c r="BJ585">
        <f t="shared" si="355"/>
        <v>0</v>
      </c>
      <c r="BK585">
        <f>VLOOKUP(BK$4,Description!$A$136:$C$203,3)*BK1188</f>
        <v>0</v>
      </c>
      <c r="BL585">
        <f t="shared" si="356"/>
        <v>0</v>
      </c>
      <c r="BM585">
        <f>VLOOKUP(BM$4,Description!$A$136:$C$203,3)*BM1188</f>
        <v>0</v>
      </c>
      <c r="BN585">
        <f t="shared" si="357"/>
        <v>0</v>
      </c>
      <c r="BO585">
        <f>VLOOKUP(BO$4,Description!$A$136:$C$203,3)*BO1188</f>
        <v>0</v>
      </c>
      <c r="BP585">
        <f t="shared" si="358"/>
        <v>0</v>
      </c>
      <c r="BQ585">
        <f>VLOOKUP(BQ$4,Description!$A$136:$C$203,3)*BQ1188</f>
        <v>0</v>
      </c>
      <c r="BR585">
        <f t="shared" si="359"/>
        <v>0</v>
      </c>
    </row>
    <row r="586" spans="1:70" x14ac:dyDescent="0.2">
      <c r="A586">
        <f t="shared" si="324"/>
        <v>1165160</v>
      </c>
      <c r="B586">
        <f t="shared" si="325"/>
        <v>27</v>
      </c>
      <c r="C586">
        <f>VLOOKUP(C$4,Description!$A$136:$C$203,3)*C1189</f>
        <v>0</v>
      </c>
      <c r="D586">
        <f t="shared" si="326"/>
        <v>0</v>
      </c>
      <c r="E586">
        <f>VLOOKUP(E$4,Description!$A$136:$C$203,3)*E1189</f>
        <v>0</v>
      </c>
      <c r="F586">
        <f t="shared" si="327"/>
        <v>1</v>
      </c>
      <c r="G586">
        <f>VLOOKUP(G$4,Description!$A$136:$C$203,3)*G1189</f>
        <v>0</v>
      </c>
      <c r="H586">
        <f t="shared" si="328"/>
        <v>0</v>
      </c>
      <c r="I586">
        <f>VLOOKUP(I$4,Description!$A$136:$C$203,3)*I1189</f>
        <v>0</v>
      </c>
      <c r="J586">
        <f t="shared" si="329"/>
        <v>0</v>
      </c>
      <c r="K586">
        <f>VLOOKUP(K$4,Description!$A$136:$C$203,3)*K1189</f>
        <v>0</v>
      </c>
      <c r="L586">
        <f t="shared" si="330"/>
        <v>0</v>
      </c>
      <c r="M586">
        <f>VLOOKUP(M$4,Description!$A$136:$C$203,3)*M1189</f>
        <v>0</v>
      </c>
      <c r="N586">
        <f t="shared" si="331"/>
        <v>0</v>
      </c>
      <c r="O586">
        <f>VLOOKUP(O$4,Description!$A$136:$C$203,3)*O1189</f>
        <v>0</v>
      </c>
      <c r="P586">
        <f t="shared" si="332"/>
        <v>1</v>
      </c>
      <c r="Q586">
        <f>VLOOKUP(Q$4,Description!$A$136:$C$203,3)*Q1189</f>
        <v>0</v>
      </c>
      <c r="R586">
        <f t="shared" si="333"/>
        <v>0</v>
      </c>
      <c r="S586">
        <f>VLOOKUP(S$4,Description!$A$136:$C$203,3)*S1189</f>
        <v>0</v>
      </c>
      <c r="T586">
        <f t="shared" si="334"/>
        <v>0</v>
      </c>
      <c r="U586">
        <f>VLOOKUP(U$4,Description!$A$136:$C$203,3)*U1189</f>
        <v>0</v>
      </c>
      <c r="V586">
        <f t="shared" si="335"/>
        <v>0</v>
      </c>
      <c r="W586">
        <f>VLOOKUP(W$4,Description!$A$136:$C$203,3)*W1189</f>
        <v>0</v>
      </c>
      <c r="X586">
        <f t="shared" si="336"/>
        <v>0</v>
      </c>
      <c r="Y586">
        <f>VLOOKUP(Y$4,Description!$A$136:$C$203,3)*Y1189</f>
        <v>0</v>
      </c>
      <c r="Z586">
        <f t="shared" si="337"/>
        <v>1</v>
      </c>
      <c r="AA586">
        <f>VLOOKUP(AA$4,Description!$A$136:$C$203,3)*AA1189</f>
        <v>4</v>
      </c>
      <c r="AB586">
        <f t="shared" si="338"/>
        <v>1</v>
      </c>
      <c r="AC586">
        <f>VLOOKUP(AC$4,Description!$A$136:$C$203,3)*AC1189</f>
        <v>5</v>
      </c>
      <c r="AD586">
        <f t="shared" si="339"/>
        <v>0</v>
      </c>
      <c r="AE586">
        <f>VLOOKUP(AE$4,Description!$A$136:$C$203,3)*AE1189</f>
        <v>4</v>
      </c>
      <c r="AF586">
        <f t="shared" si="340"/>
        <v>0</v>
      </c>
      <c r="AG586">
        <f>VLOOKUP(AG$4,Description!$A$136:$C$203,3)*AG1189</f>
        <v>0</v>
      </c>
      <c r="AH586">
        <f t="shared" si="341"/>
        <v>0</v>
      </c>
      <c r="AI586">
        <f>VLOOKUP(AI$4,Description!$A$136:$C$203,3)*AI1189</f>
        <v>0</v>
      </c>
      <c r="AJ586">
        <f t="shared" si="342"/>
        <v>0</v>
      </c>
      <c r="AK586">
        <f>VLOOKUP(AK$4,Description!$A$136:$C$203,3)*AK1189</f>
        <v>0</v>
      </c>
      <c r="AL586">
        <f t="shared" si="343"/>
        <v>0</v>
      </c>
      <c r="AM586">
        <f>VLOOKUP(AM$4,Description!$A$136:$C$203,3)*AM1189</f>
        <v>0</v>
      </c>
      <c r="AN586">
        <f t="shared" si="344"/>
        <v>0</v>
      </c>
      <c r="AO586">
        <f>VLOOKUP(AO$4,Description!$A$136:$C$203,3)*AO1189</f>
        <v>2</v>
      </c>
      <c r="AP586">
        <f t="shared" si="345"/>
        <v>0</v>
      </c>
      <c r="AQ586">
        <f>VLOOKUP(AQ$4,Description!$A$136:$C$203,3)*AQ1189</f>
        <v>1</v>
      </c>
      <c r="AR586">
        <f t="shared" si="346"/>
        <v>0</v>
      </c>
      <c r="AS586">
        <f>VLOOKUP(AS$4,Description!$A$136:$C$203,3)*AS1189</f>
        <v>0</v>
      </c>
      <c r="AT586">
        <f t="shared" si="347"/>
        <v>1</v>
      </c>
      <c r="AU586">
        <f>VLOOKUP(AU$4,Description!$A$136:$C$203,3)*AU1189</f>
        <v>0</v>
      </c>
      <c r="AV586">
        <f t="shared" si="348"/>
        <v>0</v>
      </c>
      <c r="AW586">
        <f>VLOOKUP(AW$4,Description!$A$136:$C$203,3)*AW1189</f>
        <v>0</v>
      </c>
      <c r="AX586">
        <f t="shared" si="349"/>
        <v>1</v>
      </c>
      <c r="AY586">
        <f>VLOOKUP(AY$4,Description!$A$136:$C$203,3)*AY1189</f>
        <v>0</v>
      </c>
      <c r="AZ586">
        <f t="shared" si="350"/>
        <v>0</v>
      </c>
      <c r="BA586">
        <f>VLOOKUP(BA$4,Description!$A$136:$C$203,3)*BA1189</f>
        <v>0</v>
      </c>
      <c r="BB586">
        <f t="shared" si="351"/>
        <v>0</v>
      </c>
      <c r="BC586">
        <f>VLOOKUP(BC$4,Description!$A$136:$C$203,3)*BC1189</f>
        <v>5</v>
      </c>
      <c r="BD586">
        <f t="shared" si="352"/>
        <v>0</v>
      </c>
      <c r="BE586">
        <f>VLOOKUP(BE$4,Description!$A$136:$C$203,3)*BE1189</f>
        <v>0</v>
      </c>
      <c r="BF586">
        <f t="shared" si="353"/>
        <v>0</v>
      </c>
      <c r="BG586">
        <f>VLOOKUP(BG$4,Description!$A$136:$C$203,3)*BG1189</f>
        <v>0</v>
      </c>
      <c r="BH586">
        <f t="shared" si="354"/>
        <v>0</v>
      </c>
      <c r="BI586">
        <f>VLOOKUP(BI$4,Description!$A$136:$C$203,3)*BI1189</f>
        <v>0</v>
      </c>
      <c r="BJ586">
        <f t="shared" si="355"/>
        <v>0</v>
      </c>
      <c r="BK586">
        <f>VLOOKUP(BK$4,Description!$A$136:$C$203,3)*BK1189</f>
        <v>0</v>
      </c>
      <c r="BL586">
        <f t="shared" si="356"/>
        <v>0</v>
      </c>
      <c r="BM586">
        <f>VLOOKUP(BM$4,Description!$A$136:$C$203,3)*BM1189</f>
        <v>0</v>
      </c>
      <c r="BN586">
        <f t="shared" si="357"/>
        <v>0</v>
      </c>
      <c r="BO586">
        <f>VLOOKUP(BO$4,Description!$A$136:$C$203,3)*BO1189</f>
        <v>0</v>
      </c>
      <c r="BP586">
        <f t="shared" si="358"/>
        <v>0</v>
      </c>
      <c r="BQ586">
        <f>VLOOKUP(BQ$4,Description!$A$136:$C$203,3)*BQ1189</f>
        <v>0</v>
      </c>
      <c r="BR586">
        <f t="shared" si="359"/>
        <v>0</v>
      </c>
    </row>
    <row r="587" spans="1:70" x14ac:dyDescent="0.2">
      <c r="A587">
        <f t="shared" si="324"/>
        <v>1165310</v>
      </c>
      <c r="B587">
        <f t="shared" si="325"/>
        <v>25</v>
      </c>
      <c r="C587">
        <f>VLOOKUP(C$4,Description!$A$136:$C$203,3)*C1190</f>
        <v>0</v>
      </c>
      <c r="D587">
        <f t="shared" si="326"/>
        <v>1</v>
      </c>
      <c r="E587">
        <f>VLOOKUP(E$4,Description!$A$136:$C$203,3)*E1190</f>
        <v>0</v>
      </c>
      <c r="F587">
        <f t="shared" si="327"/>
        <v>0</v>
      </c>
      <c r="G587">
        <f>VLOOKUP(G$4,Description!$A$136:$C$203,3)*G1190</f>
        <v>0</v>
      </c>
      <c r="H587">
        <f t="shared" si="328"/>
        <v>0</v>
      </c>
      <c r="I587">
        <f>VLOOKUP(I$4,Description!$A$136:$C$203,3)*I1190</f>
        <v>0</v>
      </c>
      <c r="J587">
        <f t="shared" si="329"/>
        <v>0</v>
      </c>
      <c r="K587">
        <f>VLOOKUP(K$4,Description!$A$136:$C$203,3)*K1190</f>
        <v>0</v>
      </c>
      <c r="L587">
        <f t="shared" si="330"/>
        <v>0</v>
      </c>
      <c r="M587">
        <f>VLOOKUP(M$4,Description!$A$136:$C$203,3)*M1190</f>
        <v>0</v>
      </c>
      <c r="N587">
        <f t="shared" si="331"/>
        <v>0</v>
      </c>
      <c r="O587">
        <f>VLOOKUP(O$4,Description!$A$136:$C$203,3)*O1190</f>
        <v>0</v>
      </c>
      <c r="P587">
        <f t="shared" si="332"/>
        <v>1</v>
      </c>
      <c r="Q587">
        <f>VLOOKUP(Q$4,Description!$A$136:$C$203,3)*Q1190</f>
        <v>0</v>
      </c>
      <c r="R587">
        <f t="shared" si="333"/>
        <v>0</v>
      </c>
      <c r="S587">
        <f>VLOOKUP(S$4,Description!$A$136:$C$203,3)*S1190</f>
        <v>0</v>
      </c>
      <c r="T587">
        <f t="shared" si="334"/>
        <v>0</v>
      </c>
      <c r="U587">
        <f>VLOOKUP(U$4,Description!$A$136:$C$203,3)*U1190</f>
        <v>0</v>
      </c>
      <c r="V587">
        <f t="shared" si="335"/>
        <v>0</v>
      </c>
      <c r="W587">
        <f>VLOOKUP(W$4,Description!$A$136:$C$203,3)*W1190</f>
        <v>0</v>
      </c>
      <c r="X587">
        <f t="shared" si="336"/>
        <v>0</v>
      </c>
      <c r="Y587">
        <f>VLOOKUP(Y$4,Description!$A$136:$C$203,3)*Y1190</f>
        <v>0</v>
      </c>
      <c r="Z587">
        <f t="shared" si="337"/>
        <v>1</v>
      </c>
      <c r="AA587">
        <f>VLOOKUP(AA$4,Description!$A$136:$C$203,3)*AA1190</f>
        <v>0</v>
      </c>
      <c r="AB587">
        <f t="shared" si="338"/>
        <v>1</v>
      </c>
      <c r="AC587">
        <f>VLOOKUP(AC$4,Description!$A$136:$C$203,3)*AC1190</f>
        <v>0</v>
      </c>
      <c r="AD587">
        <f t="shared" si="339"/>
        <v>1</v>
      </c>
      <c r="AE587">
        <f>VLOOKUP(AE$4,Description!$A$136:$C$203,3)*AE1190</f>
        <v>4</v>
      </c>
      <c r="AF587">
        <f t="shared" si="340"/>
        <v>0</v>
      </c>
      <c r="AG587">
        <f>VLOOKUP(AG$4,Description!$A$136:$C$203,3)*AG1190</f>
        <v>5</v>
      </c>
      <c r="AH587">
        <f t="shared" si="341"/>
        <v>1</v>
      </c>
      <c r="AI587">
        <f>VLOOKUP(AI$4,Description!$A$136:$C$203,3)*AI1190</f>
        <v>1</v>
      </c>
      <c r="AJ587">
        <f t="shared" si="342"/>
        <v>0</v>
      </c>
      <c r="AK587">
        <f>VLOOKUP(AK$4,Description!$A$136:$C$203,3)*AK1190</f>
        <v>0</v>
      </c>
      <c r="AL587">
        <f t="shared" si="343"/>
        <v>1</v>
      </c>
      <c r="AM587">
        <f>VLOOKUP(AM$4,Description!$A$136:$C$203,3)*AM1190</f>
        <v>0</v>
      </c>
      <c r="AN587">
        <f t="shared" si="344"/>
        <v>1</v>
      </c>
      <c r="AO587">
        <f>VLOOKUP(AO$4,Description!$A$136:$C$203,3)*AO1190</f>
        <v>2</v>
      </c>
      <c r="AP587">
        <f t="shared" si="345"/>
        <v>0</v>
      </c>
      <c r="AQ587">
        <f>VLOOKUP(AQ$4,Description!$A$136:$C$203,3)*AQ1190</f>
        <v>1</v>
      </c>
      <c r="AR587">
        <f t="shared" si="346"/>
        <v>0</v>
      </c>
      <c r="AS587">
        <f>VLOOKUP(AS$4,Description!$A$136:$C$203,3)*AS1190</f>
        <v>0</v>
      </c>
      <c r="AT587">
        <f t="shared" si="347"/>
        <v>0</v>
      </c>
      <c r="AU587">
        <f>VLOOKUP(AU$4,Description!$A$136:$C$203,3)*AU1190</f>
        <v>0</v>
      </c>
      <c r="AV587">
        <f t="shared" si="348"/>
        <v>1</v>
      </c>
      <c r="AW587">
        <f>VLOOKUP(AW$4,Description!$A$136:$C$203,3)*AW1190</f>
        <v>2</v>
      </c>
      <c r="AX587">
        <f t="shared" si="349"/>
        <v>0</v>
      </c>
      <c r="AY587">
        <f>VLOOKUP(AY$4,Description!$A$136:$C$203,3)*AY1190</f>
        <v>0</v>
      </c>
      <c r="AZ587">
        <f t="shared" si="350"/>
        <v>0</v>
      </c>
      <c r="BA587">
        <f>VLOOKUP(BA$4,Description!$A$136:$C$203,3)*BA1190</f>
        <v>0</v>
      </c>
      <c r="BB587">
        <f t="shared" si="351"/>
        <v>0</v>
      </c>
      <c r="BC587">
        <f>VLOOKUP(BC$4,Description!$A$136:$C$203,3)*BC1190</f>
        <v>0</v>
      </c>
      <c r="BD587">
        <f t="shared" si="352"/>
        <v>1</v>
      </c>
      <c r="BE587">
        <f>VLOOKUP(BE$4,Description!$A$136:$C$203,3)*BE1190</f>
        <v>0</v>
      </c>
      <c r="BF587">
        <f t="shared" si="353"/>
        <v>0</v>
      </c>
      <c r="BG587">
        <f>VLOOKUP(BG$4,Description!$A$136:$C$203,3)*BG1190</f>
        <v>0</v>
      </c>
      <c r="BH587">
        <f t="shared" si="354"/>
        <v>0</v>
      </c>
      <c r="BI587">
        <f>VLOOKUP(BI$4,Description!$A$136:$C$203,3)*BI1190</f>
        <v>0</v>
      </c>
      <c r="BJ587">
        <f t="shared" si="355"/>
        <v>0</v>
      </c>
      <c r="BK587">
        <f>VLOOKUP(BK$4,Description!$A$136:$C$203,3)*BK1190</f>
        <v>0</v>
      </c>
      <c r="BL587">
        <f t="shared" si="356"/>
        <v>0</v>
      </c>
      <c r="BM587">
        <f>VLOOKUP(BM$4,Description!$A$136:$C$203,3)*BM1190</f>
        <v>0</v>
      </c>
      <c r="BN587">
        <f t="shared" si="357"/>
        <v>0</v>
      </c>
      <c r="BO587">
        <f>VLOOKUP(BO$4,Description!$A$136:$C$203,3)*BO1190</f>
        <v>0</v>
      </c>
      <c r="BP587">
        <f t="shared" si="358"/>
        <v>0</v>
      </c>
      <c r="BQ587">
        <f>VLOOKUP(BQ$4,Description!$A$136:$C$203,3)*BQ1190</f>
        <v>0</v>
      </c>
      <c r="BR587">
        <f t="shared" si="359"/>
        <v>0</v>
      </c>
    </row>
    <row r="588" spans="1:70" x14ac:dyDescent="0.2">
      <c r="A588">
        <f t="shared" si="324"/>
        <v>1165330</v>
      </c>
      <c r="B588">
        <f t="shared" si="325"/>
        <v>31</v>
      </c>
      <c r="C588">
        <f>VLOOKUP(C$4,Description!$A$136:$C$203,3)*C1191</f>
        <v>0</v>
      </c>
      <c r="D588">
        <f t="shared" si="326"/>
        <v>1</v>
      </c>
      <c r="E588">
        <f>VLOOKUP(E$4,Description!$A$136:$C$203,3)*E1191</f>
        <v>0</v>
      </c>
      <c r="F588">
        <f t="shared" si="327"/>
        <v>1</v>
      </c>
      <c r="G588">
        <f>VLOOKUP(G$4,Description!$A$136:$C$203,3)*G1191</f>
        <v>0</v>
      </c>
      <c r="H588">
        <f t="shared" si="328"/>
        <v>0</v>
      </c>
      <c r="I588">
        <f>VLOOKUP(I$4,Description!$A$136:$C$203,3)*I1191</f>
        <v>0</v>
      </c>
      <c r="J588">
        <f t="shared" si="329"/>
        <v>1</v>
      </c>
      <c r="K588">
        <f>VLOOKUP(K$4,Description!$A$136:$C$203,3)*K1191</f>
        <v>0</v>
      </c>
      <c r="L588">
        <f t="shared" si="330"/>
        <v>0</v>
      </c>
      <c r="M588">
        <f>VLOOKUP(M$4,Description!$A$136:$C$203,3)*M1191</f>
        <v>3</v>
      </c>
      <c r="N588">
        <f t="shared" si="331"/>
        <v>0</v>
      </c>
      <c r="O588">
        <f>VLOOKUP(O$4,Description!$A$136:$C$203,3)*O1191</f>
        <v>0</v>
      </c>
      <c r="P588">
        <f t="shared" si="332"/>
        <v>1</v>
      </c>
      <c r="Q588">
        <f>VLOOKUP(Q$4,Description!$A$136:$C$203,3)*Q1191</f>
        <v>0</v>
      </c>
      <c r="R588">
        <f t="shared" si="333"/>
        <v>0</v>
      </c>
      <c r="S588">
        <f>VLOOKUP(S$4,Description!$A$136:$C$203,3)*S1191</f>
        <v>0</v>
      </c>
      <c r="T588">
        <f t="shared" si="334"/>
        <v>0</v>
      </c>
      <c r="U588">
        <f>VLOOKUP(U$4,Description!$A$136:$C$203,3)*U1191</f>
        <v>0</v>
      </c>
      <c r="V588">
        <f t="shared" si="335"/>
        <v>0</v>
      </c>
      <c r="W588">
        <f>VLOOKUP(W$4,Description!$A$136:$C$203,3)*W1191</f>
        <v>0</v>
      </c>
      <c r="X588">
        <f t="shared" si="336"/>
        <v>0</v>
      </c>
      <c r="Y588">
        <f>VLOOKUP(Y$4,Description!$A$136:$C$203,3)*Y1191</f>
        <v>1</v>
      </c>
      <c r="Z588">
        <f t="shared" si="337"/>
        <v>0</v>
      </c>
      <c r="AA588">
        <f>VLOOKUP(AA$4,Description!$A$136:$C$203,3)*AA1191</f>
        <v>4</v>
      </c>
      <c r="AB588">
        <f t="shared" si="338"/>
        <v>0</v>
      </c>
      <c r="AC588">
        <f>VLOOKUP(AC$4,Description!$A$136:$C$203,3)*AC1191</f>
        <v>0</v>
      </c>
      <c r="AD588">
        <f t="shared" si="339"/>
        <v>0</v>
      </c>
      <c r="AE588">
        <f>VLOOKUP(AE$4,Description!$A$136:$C$203,3)*AE1191</f>
        <v>4</v>
      </c>
      <c r="AF588">
        <f t="shared" si="340"/>
        <v>0</v>
      </c>
      <c r="AG588">
        <f>VLOOKUP(AG$4,Description!$A$136:$C$203,3)*AG1191</f>
        <v>0</v>
      </c>
      <c r="AH588">
        <f t="shared" si="341"/>
        <v>0</v>
      </c>
      <c r="AI588">
        <f>VLOOKUP(AI$4,Description!$A$136:$C$203,3)*AI1191</f>
        <v>1</v>
      </c>
      <c r="AJ588">
        <f t="shared" si="342"/>
        <v>0</v>
      </c>
      <c r="AK588">
        <f>VLOOKUP(AK$4,Description!$A$136:$C$203,3)*AK1191</f>
        <v>0</v>
      </c>
      <c r="AL588">
        <f t="shared" si="343"/>
        <v>0</v>
      </c>
      <c r="AM588">
        <f>VLOOKUP(AM$4,Description!$A$136:$C$203,3)*AM1191</f>
        <v>0</v>
      </c>
      <c r="AN588">
        <f t="shared" si="344"/>
        <v>0</v>
      </c>
      <c r="AO588">
        <f>VLOOKUP(AO$4,Description!$A$136:$C$203,3)*AO1191</f>
        <v>2</v>
      </c>
      <c r="AP588">
        <f t="shared" si="345"/>
        <v>0</v>
      </c>
      <c r="AQ588">
        <f>VLOOKUP(AQ$4,Description!$A$136:$C$203,3)*AQ1191</f>
        <v>0</v>
      </c>
      <c r="AR588">
        <f t="shared" si="346"/>
        <v>0</v>
      </c>
      <c r="AS588">
        <f>VLOOKUP(AS$4,Description!$A$136:$C$203,3)*AS1191</f>
        <v>0</v>
      </c>
      <c r="AT588">
        <f t="shared" si="347"/>
        <v>1</v>
      </c>
      <c r="AU588">
        <f>VLOOKUP(AU$4,Description!$A$136:$C$203,3)*AU1191</f>
        <v>0</v>
      </c>
      <c r="AV588">
        <f t="shared" si="348"/>
        <v>0</v>
      </c>
      <c r="AW588">
        <f>VLOOKUP(AW$4,Description!$A$136:$C$203,3)*AW1191</f>
        <v>0</v>
      </c>
      <c r="AX588">
        <f t="shared" si="349"/>
        <v>1</v>
      </c>
      <c r="AY588">
        <f>VLOOKUP(AY$4,Description!$A$136:$C$203,3)*AY1191</f>
        <v>0</v>
      </c>
      <c r="AZ588">
        <f t="shared" si="350"/>
        <v>0</v>
      </c>
      <c r="BA588">
        <f>VLOOKUP(BA$4,Description!$A$136:$C$203,3)*BA1191</f>
        <v>6</v>
      </c>
      <c r="BB588">
        <f t="shared" si="351"/>
        <v>0</v>
      </c>
      <c r="BC588">
        <f>VLOOKUP(BC$4,Description!$A$136:$C$203,3)*BC1191</f>
        <v>0</v>
      </c>
      <c r="BD588">
        <f t="shared" si="352"/>
        <v>1</v>
      </c>
      <c r="BE588">
        <f>VLOOKUP(BE$4,Description!$A$136:$C$203,3)*BE1191</f>
        <v>0</v>
      </c>
      <c r="BF588">
        <f t="shared" si="353"/>
        <v>0</v>
      </c>
      <c r="BG588">
        <f>VLOOKUP(BG$4,Description!$A$136:$C$203,3)*BG1191</f>
        <v>0</v>
      </c>
      <c r="BH588">
        <f t="shared" si="354"/>
        <v>0</v>
      </c>
      <c r="BI588">
        <f>VLOOKUP(BI$4,Description!$A$136:$C$203,3)*BI1191</f>
        <v>3</v>
      </c>
      <c r="BJ588">
        <f t="shared" si="355"/>
        <v>0</v>
      </c>
      <c r="BK588">
        <f>VLOOKUP(BK$4,Description!$A$136:$C$203,3)*BK1191</f>
        <v>0</v>
      </c>
      <c r="BL588">
        <f t="shared" si="356"/>
        <v>0</v>
      </c>
      <c r="BM588">
        <f>VLOOKUP(BM$4,Description!$A$136:$C$203,3)*BM1191</f>
        <v>0</v>
      </c>
      <c r="BN588">
        <f t="shared" si="357"/>
        <v>0</v>
      </c>
      <c r="BO588">
        <f>VLOOKUP(BO$4,Description!$A$136:$C$203,3)*BO1191</f>
        <v>0</v>
      </c>
      <c r="BP588">
        <f t="shared" si="358"/>
        <v>0</v>
      </c>
      <c r="BQ588">
        <f>VLOOKUP(BQ$4,Description!$A$136:$C$203,3)*BQ1191</f>
        <v>0</v>
      </c>
      <c r="BR588">
        <f t="shared" si="359"/>
        <v>0</v>
      </c>
    </row>
    <row r="589" spans="1:70" x14ac:dyDescent="0.2">
      <c r="A589">
        <f t="shared" si="324"/>
        <v>1165390</v>
      </c>
      <c r="B589">
        <f t="shared" si="325"/>
        <v>19</v>
      </c>
      <c r="C589">
        <f>VLOOKUP(C$4,Description!$A$136:$C$203,3)*C1192</f>
        <v>0</v>
      </c>
      <c r="D589">
        <f t="shared" si="326"/>
        <v>0</v>
      </c>
      <c r="E589">
        <f>VLOOKUP(E$4,Description!$A$136:$C$203,3)*E1192</f>
        <v>1</v>
      </c>
      <c r="F589">
        <f t="shared" si="327"/>
        <v>0</v>
      </c>
      <c r="G589">
        <f>VLOOKUP(G$4,Description!$A$136:$C$203,3)*G1192</f>
        <v>0</v>
      </c>
      <c r="H589">
        <f t="shared" si="328"/>
        <v>0</v>
      </c>
      <c r="I589">
        <f>VLOOKUP(I$4,Description!$A$136:$C$203,3)*I1192</f>
        <v>0</v>
      </c>
      <c r="J589">
        <f t="shared" si="329"/>
        <v>1</v>
      </c>
      <c r="K589">
        <f>VLOOKUP(K$4,Description!$A$136:$C$203,3)*K1192</f>
        <v>0</v>
      </c>
      <c r="L589">
        <f t="shared" si="330"/>
        <v>0</v>
      </c>
      <c r="M589">
        <f>VLOOKUP(M$4,Description!$A$136:$C$203,3)*M1192</f>
        <v>0</v>
      </c>
      <c r="N589">
        <f t="shared" si="331"/>
        <v>0</v>
      </c>
      <c r="O589">
        <f>VLOOKUP(O$4,Description!$A$136:$C$203,3)*O1192</f>
        <v>0</v>
      </c>
      <c r="P589">
        <f t="shared" si="332"/>
        <v>1</v>
      </c>
      <c r="Q589">
        <f>VLOOKUP(Q$4,Description!$A$136:$C$203,3)*Q1192</f>
        <v>0</v>
      </c>
      <c r="R589">
        <f t="shared" si="333"/>
        <v>0</v>
      </c>
      <c r="S589">
        <f>VLOOKUP(S$4,Description!$A$136:$C$203,3)*S1192</f>
        <v>0</v>
      </c>
      <c r="T589">
        <f t="shared" si="334"/>
        <v>0</v>
      </c>
      <c r="U589">
        <f>VLOOKUP(U$4,Description!$A$136:$C$203,3)*U1192</f>
        <v>0</v>
      </c>
      <c r="V589">
        <f t="shared" si="335"/>
        <v>0</v>
      </c>
      <c r="W589">
        <f>VLOOKUP(W$4,Description!$A$136:$C$203,3)*W1192</f>
        <v>0</v>
      </c>
      <c r="X589">
        <f t="shared" si="336"/>
        <v>0</v>
      </c>
      <c r="Y589">
        <f>VLOOKUP(Y$4,Description!$A$136:$C$203,3)*Y1192</f>
        <v>0</v>
      </c>
      <c r="Z589">
        <f t="shared" si="337"/>
        <v>1</v>
      </c>
      <c r="AA589">
        <f>VLOOKUP(AA$4,Description!$A$136:$C$203,3)*AA1192</f>
        <v>4</v>
      </c>
      <c r="AB589">
        <f t="shared" si="338"/>
        <v>1</v>
      </c>
      <c r="AC589">
        <f>VLOOKUP(AC$4,Description!$A$136:$C$203,3)*AC1192</f>
        <v>0</v>
      </c>
      <c r="AD589">
        <f t="shared" si="339"/>
        <v>0</v>
      </c>
      <c r="AE589">
        <f>VLOOKUP(AE$4,Description!$A$136:$C$203,3)*AE1192</f>
        <v>4</v>
      </c>
      <c r="AF589">
        <f t="shared" si="340"/>
        <v>0</v>
      </c>
      <c r="AG589">
        <f>VLOOKUP(AG$4,Description!$A$136:$C$203,3)*AG1192</f>
        <v>0</v>
      </c>
      <c r="AH589">
        <f t="shared" si="341"/>
        <v>0</v>
      </c>
      <c r="AI589">
        <f>VLOOKUP(AI$4,Description!$A$136:$C$203,3)*AI1192</f>
        <v>0</v>
      </c>
      <c r="AJ589">
        <f t="shared" si="342"/>
        <v>0</v>
      </c>
      <c r="AK589">
        <f>VLOOKUP(AK$4,Description!$A$136:$C$203,3)*AK1192</f>
        <v>0</v>
      </c>
      <c r="AL589">
        <f t="shared" si="343"/>
        <v>0</v>
      </c>
      <c r="AM589">
        <f>VLOOKUP(AM$4,Description!$A$136:$C$203,3)*AM1192</f>
        <v>0</v>
      </c>
      <c r="AN589">
        <f t="shared" si="344"/>
        <v>1</v>
      </c>
      <c r="AO589">
        <f>VLOOKUP(AO$4,Description!$A$136:$C$203,3)*AO1192</f>
        <v>2</v>
      </c>
      <c r="AP589">
        <f t="shared" si="345"/>
        <v>1</v>
      </c>
      <c r="AQ589">
        <f>VLOOKUP(AQ$4,Description!$A$136:$C$203,3)*AQ1192</f>
        <v>0</v>
      </c>
      <c r="AR589">
        <f t="shared" si="346"/>
        <v>0</v>
      </c>
      <c r="AS589">
        <f>VLOOKUP(AS$4,Description!$A$136:$C$203,3)*AS1192</f>
        <v>0</v>
      </c>
      <c r="AT589">
        <f t="shared" si="347"/>
        <v>1</v>
      </c>
      <c r="AU589">
        <f>VLOOKUP(AU$4,Description!$A$136:$C$203,3)*AU1192</f>
        <v>0</v>
      </c>
      <c r="AV589">
        <f t="shared" si="348"/>
        <v>0</v>
      </c>
      <c r="AW589">
        <f>VLOOKUP(AW$4,Description!$A$136:$C$203,3)*AW1192</f>
        <v>0</v>
      </c>
      <c r="AX589">
        <f t="shared" si="349"/>
        <v>1</v>
      </c>
      <c r="AY589">
        <f>VLOOKUP(AY$4,Description!$A$136:$C$203,3)*AY1192</f>
        <v>0</v>
      </c>
      <c r="AZ589">
        <f t="shared" si="350"/>
        <v>0</v>
      </c>
      <c r="BA589">
        <f>VLOOKUP(BA$4,Description!$A$136:$C$203,3)*BA1192</f>
        <v>0</v>
      </c>
      <c r="BB589">
        <f t="shared" si="351"/>
        <v>0</v>
      </c>
      <c r="BC589">
        <f>VLOOKUP(BC$4,Description!$A$136:$C$203,3)*BC1192</f>
        <v>0</v>
      </c>
      <c r="BD589">
        <f t="shared" si="352"/>
        <v>0</v>
      </c>
      <c r="BE589">
        <f>VLOOKUP(BE$4,Description!$A$136:$C$203,3)*BE1192</f>
        <v>0</v>
      </c>
      <c r="BF589">
        <f t="shared" si="353"/>
        <v>0</v>
      </c>
      <c r="BG589">
        <f>VLOOKUP(BG$4,Description!$A$136:$C$203,3)*BG1192</f>
        <v>0</v>
      </c>
      <c r="BH589">
        <f t="shared" si="354"/>
        <v>0</v>
      </c>
      <c r="BI589">
        <f>VLOOKUP(BI$4,Description!$A$136:$C$203,3)*BI1192</f>
        <v>0</v>
      </c>
      <c r="BJ589">
        <f t="shared" si="355"/>
        <v>0</v>
      </c>
      <c r="BK589">
        <f>VLOOKUP(BK$4,Description!$A$136:$C$203,3)*BK1192</f>
        <v>0</v>
      </c>
      <c r="BL589">
        <f t="shared" si="356"/>
        <v>0</v>
      </c>
      <c r="BM589">
        <f>VLOOKUP(BM$4,Description!$A$136:$C$203,3)*BM1192</f>
        <v>0</v>
      </c>
      <c r="BN589">
        <f t="shared" si="357"/>
        <v>0</v>
      </c>
      <c r="BO589">
        <f>VLOOKUP(BO$4,Description!$A$136:$C$203,3)*BO1192</f>
        <v>0</v>
      </c>
      <c r="BP589">
        <f t="shared" si="358"/>
        <v>0</v>
      </c>
      <c r="BQ589">
        <f>VLOOKUP(BQ$4,Description!$A$136:$C$203,3)*BQ1192</f>
        <v>0</v>
      </c>
      <c r="BR589">
        <f t="shared" si="359"/>
        <v>0</v>
      </c>
    </row>
    <row r="590" spans="1:70" x14ac:dyDescent="0.2">
      <c r="A590">
        <f t="shared" si="324"/>
        <v>1165460</v>
      </c>
      <c r="B590">
        <f t="shared" si="325"/>
        <v>23</v>
      </c>
      <c r="C590">
        <f>VLOOKUP(C$4,Description!$A$136:$C$203,3)*C1193</f>
        <v>0</v>
      </c>
      <c r="D590">
        <f t="shared" si="326"/>
        <v>0</v>
      </c>
      <c r="E590">
        <f>VLOOKUP(E$4,Description!$A$136:$C$203,3)*E1193</f>
        <v>0</v>
      </c>
      <c r="F590">
        <f t="shared" si="327"/>
        <v>1</v>
      </c>
      <c r="G590">
        <f>VLOOKUP(G$4,Description!$A$136:$C$203,3)*G1193</f>
        <v>0</v>
      </c>
      <c r="H590">
        <f t="shared" si="328"/>
        <v>0</v>
      </c>
      <c r="I590">
        <f>VLOOKUP(I$4,Description!$A$136:$C$203,3)*I1193</f>
        <v>0</v>
      </c>
      <c r="J590">
        <f t="shared" si="329"/>
        <v>0</v>
      </c>
      <c r="K590">
        <f>VLOOKUP(K$4,Description!$A$136:$C$203,3)*K1193</f>
        <v>0</v>
      </c>
      <c r="L590">
        <f t="shared" si="330"/>
        <v>0</v>
      </c>
      <c r="M590">
        <f>VLOOKUP(M$4,Description!$A$136:$C$203,3)*M1193</f>
        <v>0</v>
      </c>
      <c r="N590">
        <f t="shared" si="331"/>
        <v>0</v>
      </c>
      <c r="O590">
        <f>VLOOKUP(O$4,Description!$A$136:$C$203,3)*O1193</f>
        <v>0</v>
      </c>
      <c r="P590">
        <f t="shared" si="332"/>
        <v>1</v>
      </c>
      <c r="Q590">
        <f>VLOOKUP(Q$4,Description!$A$136:$C$203,3)*Q1193</f>
        <v>0</v>
      </c>
      <c r="R590">
        <f t="shared" si="333"/>
        <v>1</v>
      </c>
      <c r="S590">
        <f>VLOOKUP(S$4,Description!$A$136:$C$203,3)*S1193</f>
        <v>0</v>
      </c>
      <c r="T590">
        <f t="shared" si="334"/>
        <v>0</v>
      </c>
      <c r="U590">
        <f>VLOOKUP(U$4,Description!$A$136:$C$203,3)*U1193</f>
        <v>0</v>
      </c>
      <c r="V590">
        <f t="shared" si="335"/>
        <v>0</v>
      </c>
      <c r="W590">
        <f>VLOOKUP(W$4,Description!$A$136:$C$203,3)*W1193</f>
        <v>0</v>
      </c>
      <c r="X590">
        <f t="shared" si="336"/>
        <v>0</v>
      </c>
      <c r="Y590">
        <f>VLOOKUP(Y$4,Description!$A$136:$C$203,3)*Y1193</f>
        <v>0</v>
      </c>
      <c r="Z590">
        <f t="shared" si="337"/>
        <v>0</v>
      </c>
      <c r="AA590">
        <f>VLOOKUP(AA$4,Description!$A$136:$C$203,3)*AA1193</f>
        <v>4</v>
      </c>
      <c r="AB590">
        <f t="shared" si="338"/>
        <v>1</v>
      </c>
      <c r="AC590">
        <f>VLOOKUP(AC$4,Description!$A$136:$C$203,3)*AC1193</f>
        <v>5</v>
      </c>
      <c r="AD590">
        <f t="shared" si="339"/>
        <v>0</v>
      </c>
      <c r="AE590">
        <f>VLOOKUP(AE$4,Description!$A$136:$C$203,3)*AE1193</f>
        <v>4</v>
      </c>
      <c r="AF590">
        <f t="shared" si="340"/>
        <v>0</v>
      </c>
      <c r="AG590">
        <f>VLOOKUP(AG$4,Description!$A$136:$C$203,3)*AG1193</f>
        <v>0</v>
      </c>
      <c r="AH590">
        <f t="shared" si="341"/>
        <v>0</v>
      </c>
      <c r="AI590">
        <f>VLOOKUP(AI$4,Description!$A$136:$C$203,3)*AI1193</f>
        <v>0</v>
      </c>
      <c r="AJ590">
        <f t="shared" si="342"/>
        <v>0</v>
      </c>
      <c r="AK590">
        <f>VLOOKUP(AK$4,Description!$A$136:$C$203,3)*AK1193</f>
        <v>0</v>
      </c>
      <c r="AL590">
        <f t="shared" si="343"/>
        <v>0</v>
      </c>
      <c r="AM590">
        <f>VLOOKUP(AM$4,Description!$A$136:$C$203,3)*AM1193</f>
        <v>0</v>
      </c>
      <c r="AN590">
        <f t="shared" si="344"/>
        <v>0</v>
      </c>
      <c r="AO590">
        <f>VLOOKUP(AO$4,Description!$A$136:$C$203,3)*AO1193</f>
        <v>2</v>
      </c>
      <c r="AP590">
        <f t="shared" si="345"/>
        <v>0</v>
      </c>
      <c r="AQ590">
        <f>VLOOKUP(AQ$4,Description!$A$136:$C$203,3)*AQ1193</f>
        <v>1</v>
      </c>
      <c r="AR590">
        <f t="shared" si="346"/>
        <v>0</v>
      </c>
      <c r="AS590">
        <f>VLOOKUP(AS$4,Description!$A$136:$C$203,3)*AS1193</f>
        <v>0</v>
      </c>
      <c r="AT590">
        <f t="shared" si="347"/>
        <v>1</v>
      </c>
      <c r="AU590">
        <f>VLOOKUP(AU$4,Description!$A$136:$C$203,3)*AU1193</f>
        <v>0</v>
      </c>
      <c r="AV590">
        <f t="shared" si="348"/>
        <v>0</v>
      </c>
      <c r="AW590">
        <f>VLOOKUP(AW$4,Description!$A$136:$C$203,3)*AW1193</f>
        <v>0</v>
      </c>
      <c r="AX590">
        <f t="shared" si="349"/>
        <v>1</v>
      </c>
      <c r="AY590">
        <f>VLOOKUP(AY$4,Description!$A$136:$C$203,3)*AY1193</f>
        <v>0</v>
      </c>
      <c r="AZ590">
        <f t="shared" si="350"/>
        <v>0</v>
      </c>
      <c r="BA590">
        <f>VLOOKUP(BA$4,Description!$A$136:$C$203,3)*BA1193</f>
        <v>0</v>
      </c>
      <c r="BB590">
        <f t="shared" si="351"/>
        <v>0</v>
      </c>
      <c r="BC590">
        <f>VLOOKUP(BC$4,Description!$A$136:$C$203,3)*BC1193</f>
        <v>0</v>
      </c>
      <c r="BD590">
        <f t="shared" si="352"/>
        <v>1</v>
      </c>
      <c r="BE590">
        <f>VLOOKUP(BE$4,Description!$A$136:$C$203,3)*BE1193</f>
        <v>0</v>
      </c>
      <c r="BF590">
        <f t="shared" si="353"/>
        <v>0</v>
      </c>
      <c r="BG590">
        <f>VLOOKUP(BG$4,Description!$A$136:$C$203,3)*BG1193</f>
        <v>0</v>
      </c>
      <c r="BH590">
        <f t="shared" si="354"/>
        <v>0</v>
      </c>
      <c r="BI590">
        <f>VLOOKUP(BI$4,Description!$A$136:$C$203,3)*BI1193</f>
        <v>0</v>
      </c>
      <c r="BJ590">
        <f t="shared" si="355"/>
        <v>0</v>
      </c>
      <c r="BK590">
        <f>VLOOKUP(BK$4,Description!$A$136:$C$203,3)*BK1193</f>
        <v>0</v>
      </c>
      <c r="BL590">
        <f t="shared" si="356"/>
        <v>0</v>
      </c>
      <c r="BM590">
        <f>VLOOKUP(BM$4,Description!$A$136:$C$203,3)*BM1193</f>
        <v>0</v>
      </c>
      <c r="BN590">
        <f t="shared" si="357"/>
        <v>0</v>
      </c>
      <c r="BO590">
        <f>VLOOKUP(BO$4,Description!$A$136:$C$203,3)*BO1193</f>
        <v>0</v>
      </c>
      <c r="BP590">
        <f t="shared" si="358"/>
        <v>0</v>
      </c>
      <c r="BQ590">
        <f>VLOOKUP(BQ$4,Description!$A$136:$C$203,3)*BQ1193</f>
        <v>0</v>
      </c>
      <c r="BR590">
        <f t="shared" si="359"/>
        <v>0</v>
      </c>
    </row>
    <row r="591" spans="1:70" x14ac:dyDescent="0.2">
      <c r="A591">
        <f t="shared" si="324"/>
        <v>1165720</v>
      </c>
      <c r="B591">
        <f t="shared" si="325"/>
        <v>31</v>
      </c>
      <c r="C591">
        <f>VLOOKUP(C$4,Description!$A$136:$C$203,3)*C1194</f>
        <v>0</v>
      </c>
      <c r="D591">
        <f t="shared" si="326"/>
        <v>1</v>
      </c>
      <c r="E591">
        <f>VLOOKUP(E$4,Description!$A$136:$C$203,3)*E1194</f>
        <v>0</v>
      </c>
      <c r="F591">
        <f t="shared" si="327"/>
        <v>0</v>
      </c>
      <c r="G591">
        <f>VLOOKUP(G$4,Description!$A$136:$C$203,3)*G1194</f>
        <v>0</v>
      </c>
      <c r="H591">
        <f t="shared" si="328"/>
        <v>1</v>
      </c>
      <c r="I591">
        <f>VLOOKUP(I$4,Description!$A$136:$C$203,3)*I1194</f>
        <v>0</v>
      </c>
      <c r="J591">
        <f t="shared" si="329"/>
        <v>0</v>
      </c>
      <c r="K591">
        <f>VLOOKUP(K$4,Description!$A$136:$C$203,3)*K1194</f>
        <v>0</v>
      </c>
      <c r="L591">
        <f t="shared" si="330"/>
        <v>0</v>
      </c>
      <c r="M591">
        <f>VLOOKUP(M$4,Description!$A$136:$C$203,3)*M1194</f>
        <v>3</v>
      </c>
      <c r="N591">
        <f t="shared" si="331"/>
        <v>0</v>
      </c>
      <c r="O591">
        <f>VLOOKUP(O$4,Description!$A$136:$C$203,3)*O1194</f>
        <v>0</v>
      </c>
      <c r="P591">
        <f t="shared" si="332"/>
        <v>1</v>
      </c>
      <c r="Q591">
        <f>VLOOKUP(Q$4,Description!$A$136:$C$203,3)*Q1194</f>
        <v>0</v>
      </c>
      <c r="R591">
        <f t="shared" si="333"/>
        <v>0</v>
      </c>
      <c r="S591">
        <f>VLOOKUP(S$4,Description!$A$136:$C$203,3)*S1194</f>
        <v>0</v>
      </c>
      <c r="T591">
        <f t="shared" si="334"/>
        <v>0</v>
      </c>
      <c r="U591">
        <f>VLOOKUP(U$4,Description!$A$136:$C$203,3)*U1194</f>
        <v>0</v>
      </c>
      <c r="V591">
        <f t="shared" si="335"/>
        <v>1</v>
      </c>
      <c r="W591">
        <f>VLOOKUP(W$4,Description!$A$136:$C$203,3)*W1194</f>
        <v>0</v>
      </c>
      <c r="X591">
        <f t="shared" si="336"/>
        <v>0</v>
      </c>
      <c r="Y591">
        <f>VLOOKUP(Y$4,Description!$A$136:$C$203,3)*Y1194</f>
        <v>0</v>
      </c>
      <c r="Z591">
        <f t="shared" si="337"/>
        <v>1</v>
      </c>
      <c r="AA591">
        <f>VLOOKUP(AA$4,Description!$A$136:$C$203,3)*AA1194</f>
        <v>4</v>
      </c>
      <c r="AB591">
        <f t="shared" si="338"/>
        <v>1</v>
      </c>
      <c r="AC591">
        <f>VLOOKUP(AC$4,Description!$A$136:$C$203,3)*AC1194</f>
        <v>0</v>
      </c>
      <c r="AD591">
        <f t="shared" si="339"/>
        <v>0</v>
      </c>
      <c r="AE591">
        <f>VLOOKUP(AE$4,Description!$A$136:$C$203,3)*AE1194</f>
        <v>0</v>
      </c>
      <c r="AF591">
        <f t="shared" si="340"/>
        <v>1</v>
      </c>
      <c r="AG591">
        <f>VLOOKUP(AG$4,Description!$A$136:$C$203,3)*AG1194</f>
        <v>0</v>
      </c>
      <c r="AH591">
        <f t="shared" si="341"/>
        <v>0</v>
      </c>
      <c r="AI591">
        <f>VLOOKUP(AI$4,Description!$A$136:$C$203,3)*AI1194</f>
        <v>0</v>
      </c>
      <c r="AJ591">
        <f t="shared" si="342"/>
        <v>0</v>
      </c>
      <c r="AK591">
        <f>VLOOKUP(AK$4,Description!$A$136:$C$203,3)*AK1194</f>
        <v>0</v>
      </c>
      <c r="AL591">
        <f t="shared" si="343"/>
        <v>0</v>
      </c>
      <c r="AM591">
        <f>VLOOKUP(AM$4,Description!$A$136:$C$203,3)*AM1194</f>
        <v>0</v>
      </c>
      <c r="AN591">
        <f t="shared" si="344"/>
        <v>1</v>
      </c>
      <c r="AO591">
        <f>VLOOKUP(AO$4,Description!$A$136:$C$203,3)*AO1194</f>
        <v>2</v>
      </c>
      <c r="AP591">
        <f t="shared" si="345"/>
        <v>1</v>
      </c>
      <c r="AQ591">
        <f>VLOOKUP(AQ$4,Description!$A$136:$C$203,3)*AQ1194</f>
        <v>0</v>
      </c>
      <c r="AR591">
        <f t="shared" si="346"/>
        <v>0</v>
      </c>
      <c r="AS591">
        <f>VLOOKUP(AS$4,Description!$A$136:$C$203,3)*AS1194</f>
        <v>0</v>
      </c>
      <c r="AT591">
        <f t="shared" si="347"/>
        <v>1</v>
      </c>
      <c r="AU591">
        <f>VLOOKUP(AU$4,Description!$A$136:$C$203,3)*AU1194</f>
        <v>5</v>
      </c>
      <c r="AV591">
        <f t="shared" si="348"/>
        <v>1</v>
      </c>
      <c r="AW591">
        <f>VLOOKUP(AW$4,Description!$A$136:$C$203,3)*AW1194</f>
        <v>0</v>
      </c>
      <c r="AX591">
        <f t="shared" si="349"/>
        <v>1</v>
      </c>
      <c r="AY591">
        <f>VLOOKUP(AY$4,Description!$A$136:$C$203,3)*AY1194</f>
        <v>0</v>
      </c>
      <c r="AZ591">
        <f t="shared" si="350"/>
        <v>0</v>
      </c>
      <c r="BA591">
        <f>VLOOKUP(BA$4,Description!$A$136:$C$203,3)*BA1194</f>
        <v>0</v>
      </c>
      <c r="BB591">
        <f t="shared" si="351"/>
        <v>0</v>
      </c>
      <c r="BC591">
        <f>VLOOKUP(BC$4,Description!$A$136:$C$203,3)*BC1194</f>
        <v>5</v>
      </c>
      <c r="BD591">
        <f t="shared" si="352"/>
        <v>0</v>
      </c>
      <c r="BE591">
        <f>VLOOKUP(BE$4,Description!$A$136:$C$203,3)*BE1194</f>
        <v>0</v>
      </c>
      <c r="BF591">
        <f t="shared" si="353"/>
        <v>0</v>
      </c>
      <c r="BG591">
        <f>VLOOKUP(BG$4,Description!$A$136:$C$203,3)*BG1194</f>
        <v>0</v>
      </c>
      <c r="BH591">
        <f t="shared" si="354"/>
        <v>0</v>
      </c>
      <c r="BI591">
        <f>VLOOKUP(BI$4,Description!$A$136:$C$203,3)*BI1194</f>
        <v>0</v>
      </c>
      <c r="BJ591">
        <f t="shared" si="355"/>
        <v>0</v>
      </c>
      <c r="BK591">
        <f>VLOOKUP(BK$4,Description!$A$136:$C$203,3)*BK1194</f>
        <v>0</v>
      </c>
      <c r="BL591">
        <f t="shared" si="356"/>
        <v>0</v>
      </c>
      <c r="BM591">
        <f>VLOOKUP(BM$4,Description!$A$136:$C$203,3)*BM1194</f>
        <v>0</v>
      </c>
      <c r="BN591">
        <f t="shared" si="357"/>
        <v>0</v>
      </c>
      <c r="BO591">
        <f>VLOOKUP(BO$4,Description!$A$136:$C$203,3)*BO1194</f>
        <v>0</v>
      </c>
      <c r="BP591">
        <f t="shared" si="358"/>
        <v>0</v>
      </c>
      <c r="BQ591">
        <f>VLOOKUP(BQ$4,Description!$A$136:$C$203,3)*BQ1194</f>
        <v>0</v>
      </c>
      <c r="BR591">
        <f t="shared" si="359"/>
        <v>0</v>
      </c>
    </row>
    <row r="592" spans="1:70" x14ac:dyDescent="0.2">
      <c r="A592">
        <f t="shared" si="324"/>
        <v>1166020</v>
      </c>
      <c r="B592">
        <f t="shared" si="325"/>
        <v>26</v>
      </c>
      <c r="C592">
        <f>VLOOKUP(C$4,Description!$A$136:$C$203,3)*C1195</f>
        <v>0</v>
      </c>
      <c r="D592">
        <f t="shared" si="326"/>
        <v>1</v>
      </c>
      <c r="E592">
        <f>VLOOKUP(E$4,Description!$A$136:$C$203,3)*E1195</f>
        <v>0</v>
      </c>
      <c r="F592">
        <f t="shared" si="327"/>
        <v>0</v>
      </c>
      <c r="G592">
        <f>VLOOKUP(G$4,Description!$A$136:$C$203,3)*G1195</f>
        <v>0</v>
      </c>
      <c r="H592">
        <f t="shared" si="328"/>
        <v>0</v>
      </c>
      <c r="I592">
        <f>VLOOKUP(I$4,Description!$A$136:$C$203,3)*I1195</f>
        <v>0</v>
      </c>
      <c r="J592">
        <f t="shared" si="329"/>
        <v>0</v>
      </c>
      <c r="K592">
        <f>VLOOKUP(K$4,Description!$A$136:$C$203,3)*K1195</f>
        <v>0</v>
      </c>
      <c r="L592">
        <f t="shared" si="330"/>
        <v>0</v>
      </c>
      <c r="M592">
        <f>VLOOKUP(M$4,Description!$A$136:$C$203,3)*M1195</f>
        <v>3</v>
      </c>
      <c r="N592">
        <f t="shared" si="331"/>
        <v>0</v>
      </c>
      <c r="O592">
        <f>VLOOKUP(O$4,Description!$A$136:$C$203,3)*O1195</f>
        <v>0</v>
      </c>
      <c r="P592">
        <f t="shared" si="332"/>
        <v>1</v>
      </c>
      <c r="Q592">
        <f>VLOOKUP(Q$4,Description!$A$136:$C$203,3)*Q1195</f>
        <v>0</v>
      </c>
      <c r="R592">
        <f t="shared" si="333"/>
        <v>0</v>
      </c>
      <c r="S592">
        <f>VLOOKUP(S$4,Description!$A$136:$C$203,3)*S1195</f>
        <v>0</v>
      </c>
      <c r="T592">
        <f t="shared" si="334"/>
        <v>0</v>
      </c>
      <c r="U592">
        <f>VLOOKUP(U$4,Description!$A$136:$C$203,3)*U1195</f>
        <v>0</v>
      </c>
      <c r="V592">
        <f t="shared" si="335"/>
        <v>0</v>
      </c>
      <c r="W592">
        <f>VLOOKUP(W$4,Description!$A$136:$C$203,3)*W1195</f>
        <v>0</v>
      </c>
      <c r="X592">
        <f t="shared" si="336"/>
        <v>0</v>
      </c>
      <c r="Y592">
        <f>VLOOKUP(Y$4,Description!$A$136:$C$203,3)*Y1195</f>
        <v>0</v>
      </c>
      <c r="Z592">
        <f t="shared" si="337"/>
        <v>0</v>
      </c>
      <c r="AA592">
        <f>VLOOKUP(AA$4,Description!$A$136:$C$203,3)*AA1195</f>
        <v>4</v>
      </c>
      <c r="AB592">
        <f t="shared" si="338"/>
        <v>1</v>
      </c>
      <c r="AC592">
        <f>VLOOKUP(AC$4,Description!$A$136:$C$203,3)*AC1195</f>
        <v>0</v>
      </c>
      <c r="AD592">
        <f t="shared" si="339"/>
        <v>0</v>
      </c>
      <c r="AE592">
        <f>VLOOKUP(AE$4,Description!$A$136:$C$203,3)*AE1195</f>
        <v>0</v>
      </c>
      <c r="AF592">
        <f t="shared" si="340"/>
        <v>1</v>
      </c>
      <c r="AG592">
        <f>VLOOKUP(AG$4,Description!$A$136:$C$203,3)*AG1195</f>
        <v>0</v>
      </c>
      <c r="AH592">
        <f t="shared" si="341"/>
        <v>1</v>
      </c>
      <c r="AI592">
        <f>VLOOKUP(AI$4,Description!$A$136:$C$203,3)*AI1195</f>
        <v>1</v>
      </c>
      <c r="AJ592">
        <f t="shared" si="342"/>
        <v>0</v>
      </c>
      <c r="AK592">
        <f>VLOOKUP(AK$4,Description!$A$136:$C$203,3)*AK1195</f>
        <v>0</v>
      </c>
      <c r="AL592">
        <f t="shared" si="343"/>
        <v>0</v>
      </c>
      <c r="AM592">
        <f>VLOOKUP(AM$4,Description!$A$136:$C$203,3)*AM1195</f>
        <v>0</v>
      </c>
      <c r="AN592">
        <f t="shared" si="344"/>
        <v>0</v>
      </c>
      <c r="AO592">
        <f>VLOOKUP(AO$4,Description!$A$136:$C$203,3)*AO1195</f>
        <v>2</v>
      </c>
      <c r="AP592">
        <f t="shared" si="345"/>
        <v>1</v>
      </c>
      <c r="AQ592">
        <f>VLOOKUP(AQ$4,Description!$A$136:$C$203,3)*AQ1195</f>
        <v>1</v>
      </c>
      <c r="AR592">
        <f t="shared" si="346"/>
        <v>0</v>
      </c>
      <c r="AS592">
        <f>VLOOKUP(AS$4,Description!$A$136:$C$203,3)*AS1195</f>
        <v>0</v>
      </c>
      <c r="AT592">
        <f t="shared" si="347"/>
        <v>1</v>
      </c>
      <c r="AU592">
        <f>VLOOKUP(AU$4,Description!$A$136:$C$203,3)*AU1195</f>
        <v>5</v>
      </c>
      <c r="AV592">
        <f t="shared" si="348"/>
        <v>0</v>
      </c>
      <c r="AW592">
        <f>VLOOKUP(AW$4,Description!$A$136:$C$203,3)*AW1195</f>
        <v>0</v>
      </c>
      <c r="AX592">
        <f t="shared" si="349"/>
        <v>1</v>
      </c>
      <c r="AY592">
        <f>VLOOKUP(AY$4,Description!$A$136:$C$203,3)*AY1195</f>
        <v>0</v>
      </c>
      <c r="AZ592">
        <f t="shared" si="350"/>
        <v>0</v>
      </c>
      <c r="BA592">
        <f>VLOOKUP(BA$4,Description!$A$136:$C$203,3)*BA1195</f>
        <v>0</v>
      </c>
      <c r="BB592">
        <f t="shared" si="351"/>
        <v>0</v>
      </c>
      <c r="BC592">
        <f>VLOOKUP(BC$4,Description!$A$136:$C$203,3)*BC1195</f>
        <v>0</v>
      </c>
      <c r="BD592">
        <f t="shared" si="352"/>
        <v>1</v>
      </c>
      <c r="BE592">
        <f>VLOOKUP(BE$4,Description!$A$136:$C$203,3)*BE1195</f>
        <v>0</v>
      </c>
      <c r="BF592">
        <f t="shared" si="353"/>
        <v>0</v>
      </c>
      <c r="BG592">
        <f>VLOOKUP(BG$4,Description!$A$136:$C$203,3)*BG1195</f>
        <v>0</v>
      </c>
      <c r="BH592">
        <f t="shared" si="354"/>
        <v>0</v>
      </c>
      <c r="BI592">
        <f>VLOOKUP(BI$4,Description!$A$136:$C$203,3)*BI1195</f>
        <v>0</v>
      </c>
      <c r="BJ592">
        <f t="shared" si="355"/>
        <v>0</v>
      </c>
      <c r="BK592">
        <f>VLOOKUP(BK$4,Description!$A$136:$C$203,3)*BK1195</f>
        <v>0</v>
      </c>
      <c r="BL592">
        <f t="shared" si="356"/>
        <v>1</v>
      </c>
      <c r="BM592">
        <f>VLOOKUP(BM$4,Description!$A$136:$C$203,3)*BM1195</f>
        <v>0</v>
      </c>
      <c r="BN592">
        <f t="shared" si="357"/>
        <v>0</v>
      </c>
      <c r="BO592">
        <f>VLOOKUP(BO$4,Description!$A$136:$C$203,3)*BO1195</f>
        <v>0</v>
      </c>
      <c r="BP592">
        <f t="shared" si="358"/>
        <v>0</v>
      </c>
      <c r="BQ592">
        <f>VLOOKUP(BQ$4,Description!$A$136:$C$203,3)*BQ1195</f>
        <v>0</v>
      </c>
      <c r="BR592">
        <f t="shared" si="359"/>
        <v>0</v>
      </c>
    </row>
    <row r="593" spans="1:70" x14ac:dyDescent="0.2">
      <c r="A593">
        <f t="shared" si="324"/>
        <v>1166080</v>
      </c>
      <c r="B593">
        <f t="shared" si="325"/>
        <v>21</v>
      </c>
      <c r="C593">
        <f>VLOOKUP(C$4,Description!$A$136:$C$203,3)*C1196</f>
        <v>0</v>
      </c>
      <c r="D593">
        <f t="shared" si="326"/>
        <v>1</v>
      </c>
      <c r="E593">
        <f>VLOOKUP(E$4,Description!$A$136:$C$203,3)*E1196</f>
        <v>0</v>
      </c>
      <c r="F593">
        <f t="shared" si="327"/>
        <v>1</v>
      </c>
      <c r="G593">
        <f>VLOOKUP(G$4,Description!$A$136:$C$203,3)*G1196</f>
        <v>0</v>
      </c>
      <c r="H593">
        <f t="shared" si="328"/>
        <v>0</v>
      </c>
      <c r="I593">
        <f>VLOOKUP(I$4,Description!$A$136:$C$203,3)*I1196</f>
        <v>0</v>
      </c>
      <c r="J593">
        <f t="shared" si="329"/>
        <v>1</v>
      </c>
      <c r="K593">
        <f>VLOOKUP(K$4,Description!$A$136:$C$203,3)*K1196</f>
        <v>0</v>
      </c>
      <c r="L593">
        <f t="shared" si="330"/>
        <v>0</v>
      </c>
      <c r="M593">
        <f>VLOOKUP(M$4,Description!$A$136:$C$203,3)*M1196</f>
        <v>0</v>
      </c>
      <c r="N593">
        <f t="shared" si="331"/>
        <v>0</v>
      </c>
      <c r="O593">
        <f>VLOOKUP(O$4,Description!$A$136:$C$203,3)*O1196</f>
        <v>0</v>
      </c>
      <c r="P593">
        <f t="shared" si="332"/>
        <v>1</v>
      </c>
      <c r="Q593">
        <f>VLOOKUP(Q$4,Description!$A$136:$C$203,3)*Q1196</f>
        <v>0</v>
      </c>
      <c r="R593">
        <f t="shared" si="333"/>
        <v>0</v>
      </c>
      <c r="S593">
        <f>VLOOKUP(S$4,Description!$A$136:$C$203,3)*S1196</f>
        <v>0</v>
      </c>
      <c r="T593">
        <f t="shared" si="334"/>
        <v>0</v>
      </c>
      <c r="U593">
        <f>VLOOKUP(U$4,Description!$A$136:$C$203,3)*U1196</f>
        <v>0</v>
      </c>
      <c r="V593">
        <f t="shared" si="335"/>
        <v>0</v>
      </c>
      <c r="W593">
        <f>VLOOKUP(W$4,Description!$A$136:$C$203,3)*W1196</f>
        <v>0</v>
      </c>
      <c r="X593">
        <f t="shared" si="336"/>
        <v>0</v>
      </c>
      <c r="Y593">
        <f>VLOOKUP(Y$4,Description!$A$136:$C$203,3)*Y1196</f>
        <v>0</v>
      </c>
      <c r="Z593">
        <f t="shared" si="337"/>
        <v>1</v>
      </c>
      <c r="AA593">
        <f>VLOOKUP(AA$4,Description!$A$136:$C$203,3)*AA1196</f>
        <v>4</v>
      </c>
      <c r="AB593">
        <f t="shared" si="338"/>
        <v>1</v>
      </c>
      <c r="AC593">
        <f>VLOOKUP(AC$4,Description!$A$136:$C$203,3)*AC1196</f>
        <v>5</v>
      </c>
      <c r="AD593">
        <f t="shared" si="339"/>
        <v>0</v>
      </c>
      <c r="AE593">
        <f>VLOOKUP(AE$4,Description!$A$136:$C$203,3)*AE1196</f>
        <v>0</v>
      </c>
      <c r="AF593">
        <f t="shared" si="340"/>
        <v>1</v>
      </c>
      <c r="AG593">
        <f>VLOOKUP(AG$4,Description!$A$136:$C$203,3)*AG1196</f>
        <v>0</v>
      </c>
      <c r="AH593">
        <f t="shared" si="341"/>
        <v>0</v>
      </c>
      <c r="AI593">
        <f>VLOOKUP(AI$4,Description!$A$136:$C$203,3)*AI1196</f>
        <v>0</v>
      </c>
      <c r="AJ593">
        <f t="shared" si="342"/>
        <v>0</v>
      </c>
      <c r="AK593">
        <f>VLOOKUP(AK$4,Description!$A$136:$C$203,3)*AK1196</f>
        <v>0</v>
      </c>
      <c r="AL593">
        <f t="shared" si="343"/>
        <v>0</v>
      </c>
      <c r="AM593">
        <f>VLOOKUP(AM$4,Description!$A$136:$C$203,3)*AM1196</f>
        <v>0</v>
      </c>
      <c r="AN593">
        <f t="shared" si="344"/>
        <v>0</v>
      </c>
      <c r="AO593">
        <f>VLOOKUP(AO$4,Description!$A$136:$C$203,3)*AO1196</f>
        <v>2</v>
      </c>
      <c r="AP593">
        <f t="shared" si="345"/>
        <v>0</v>
      </c>
      <c r="AQ593">
        <f>VLOOKUP(AQ$4,Description!$A$136:$C$203,3)*AQ1196</f>
        <v>0</v>
      </c>
      <c r="AR593">
        <f t="shared" si="346"/>
        <v>0</v>
      </c>
      <c r="AS593">
        <f>VLOOKUP(AS$4,Description!$A$136:$C$203,3)*AS1196</f>
        <v>0</v>
      </c>
      <c r="AT593">
        <f t="shared" si="347"/>
        <v>1</v>
      </c>
      <c r="AU593">
        <f>VLOOKUP(AU$4,Description!$A$136:$C$203,3)*AU1196</f>
        <v>0</v>
      </c>
      <c r="AV593">
        <f t="shared" si="348"/>
        <v>0</v>
      </c>
      <c r="AW593">
        <f>VLOOKUP(AW$4,Description!$A$136:$C$203,3)*AW1196</f>
        <v>0</v>
      </c>
      <c r="AX593">
        <f t="shared" si="349"/>
        <v>1</v>
      </c>
      <c r="AY593">
        <f>VLOOKUP(AY$4,Description!$A$136:$C$203,3)*AY1196</f>
        <v>0</v>
      </c>
      <c r="AZ593">
        <f t="shared" si="350"/>
        <v>0</v>
      </c>
      <c r="BA593">
        <f>VLOOKUP(BA$4,Description!$A$136:$C$203,3)*BA1196</f>
        <v>0</v>
      </c>
      <c r="BB593">
        <f t="shared" si="351"/>
        <v>0</v>
      </c>
      <c r="BC593">
        <f>VLOOKUP(BC$4,Description!$A$136:$C$203,3)*BC1196</f>
        <v>0</v>
      </c>
      <c r="BD593">
        <f t="shared" si="352"/>
        <v>1</v>
      </c>
      <c r="BE593">
        <f>VLOOKUP(BE$4,Description!$A$136:$C$203,3)*BE1196</f>
        <v>0</v>
      </c>
      <c r="BF593">
        <f t="shared" si="353"/>
        <v>0</v>
      </c>
      <c r="BG593">
        <f>VLOOKUP(BG$4,Description!$A$136:$C$203,3)*BG1196</f>
        <v>0</v>
      </c>
      <c r="BH593">
        <f t="shared" si="354"/>
        <v>0</v>
      </c>
      <c r="BI593">
        <f>VLOOKUP(BI$4,Description!$A$136:$C$203,3)*BI1196</f>
        <v>0</v>
      </c>
      <c r="BJ593">
        <f t="shared" si="355"/>
        <v>0</v>
      </c>
      <c r="BK593">
        <f>VLOOKUP(BK$4,Description!$A$136:$C$203,3)*BK1196</f>
        <v>0</v>
      </c>
      <c r="BL593">
        <f t="shared" si="356"/>
        <v>0</v>
      </c>
      <c r="BM593">
        <f>VLOOKUP(BM$4,Description!$A$136:$C$203,3)*BM1196</f>
        <v>0</v>
      </c>
      <c r="BN593">
        <f t="shared" si="357"/>
        <v>0</v>
      </c>
      <c r="BO593">
        <f>VLOOKUP(BO$4,Description!$A$136:$C$203,3)*BO1196</f>
        <v>0</v>
      </c>
      <c r="BP593">
        <f t="shared" si="358"/>
        <v>0</v>
      </c>
      <c r="BQ593">
        <f>VLOOKUP(BQ$4,Description!$A$136:$C$203,3)*BQ1196</f>
        <v>0</v>
      </c>
      <c r="BR593">
        <f t="shared" si="359"/>
        <v>0</v>
      </c>
    </row>
    <row r="594" spans="1:70" x14ac:dyDescent="0.2">
      <c r="A594">
        <f t="shared" si="324"/>
        <v>1166340</v>
      </c>
      <c r="B594">
        <f t="shared" si="325"/>
        <v>48</v>
      </c>
      <c r="C594">
        <f>VLOOKUP(C$4,Description!$A$136:$C$203,3)*C1197</f>
        <v>0</v>
      </c>
      <c r="D594">
        <f t="shared" si="326"/>
        <v>0</v>
      </c>
      <c r="E594">
        <f>VLOOKUP(E$4,Description!$A$136:$C$203,3)*E1197</f>
        <v>0</v>
      </c>
      <c r="F594">
        <f t="shared" si="327"/>
        <v>0</v>
      </c>
      <c r="G594">
        <f>VLOOKUP(G$4,Description!$A$136:$C$203,3)*G1197</f>
        <v>0</v>
      </c>
      <c r="H594">
        <f t="shared" si="328"/>
        <v>0</v>
      </c>
      <c r="I594">
        <f>VLOOKUP(I$4,Description!$A$136:$C$203,3)*I1197</f>
        <v>0</v>
      </c>
      <c r="J594">
        <f t="shared" si="329"/>
        <v>0</v>
      </c>
      <c r="K594">
        <f>VLOOKUP(K$4,Description!$A$136:$C$203,3)*K1197</f>
        <v>0</v>
      </c>
      <c r="L594">
        <f t="shared" si="330"/>
        <v>0</v>
      </c>
      <c r="M594">
        <f>VLOOKUP(M$4,Description!$A$136:$C$203,3)*M1197</f>
        <v>0</v>
      </c>
      <c r="N594">
        <f t="shared" si="331"/>
        <v>0</v>
      </c>
      <c r="O594">
        <f>VLOOKUP(O$4,Description!$A$136:$C$203,3)*O1197</f>
        <v>0</v>
      </c>
      <c r="P594">
        <f t="shared" si="332"/>
        <v>1</v>
      </c>
      <c r="Q594">
        <f>VLOOKUP(Q$4,Description!$A$136:$C$203,3)*Q1197</f>
        <v>0</v>
      </c>
      <c r="R594">
        <f t="shared" si="333"/>
        <v>0</v>
      </c>
      <c r="S594">
        <f>VLOOKUP(S$4,Description!$A$136:$C$203,3)*S1197</f>
        <v>0</v>
      </c>
      <c r="T594">
        <f t="shared" si="334"/>
        <v>0</v>
      </c>
      <c r="U594">
        <f>VLOOKUP(U$4,Description!$A$136:$C$203,3)*U1197</f>
        <v>0</v>
      </c>
      <c r="V594">
        <f t="shared" si="335"/>
        <v>0</v>
      </c>
      <c r="W594">
        <f>VLOOKUP(W$4,Description!$A$136:$C$203,3)*W1197</f>
        <v>0</v>
      </c>
      <c r="X594">
        <f t="shared" si="336"/>
        <v>0</v>
      </c>
      <c r="Y594">
        <f>VLOOKUP(Y$4,Description!$A$136:$C$203,3)*Y1197</f>
        <v>0</v>
      </c>
      <c r="Z594">
        <f t="shared" si="337"/>
        <v>1</v>
      </c>
      <c r="AA594">
        <f>VLOOKUP(AA$4,Description!$A$136:$C$203,3)*AA1197</f>
        <v>4</v>
      </c>
      <c r="AB594">
        <f t="shared" si="338"/>
        <v>1</v>
      </c>
      <c r="AC594">
        <f>VLOOKUP(AC$4,Description!$A$136:$C$203,3)*AC1197</f>
        <v>5</v>
      </c>
      <c r="AD594">
        <f t="shared" si="339"/>
        <v>0</v>
      </c>
      <c r="AE594">
        <f>VLOOKUP(AE$4,Description!$A$136:$C$203,3)*AE1197</f>
        <v>0</v>
      </c>
      <c r="AF594">
        <f t="shared" si="340"/>
        <v>1</v>
      </c>
      <c r="AG594">
        <f>VLOOKUP(AG$4,Description!$A$136:$C$203,3)*AG1197</f>
        <v>0</v>
      </c>
      <c r="AH594">
        <f t="shared" si="341"/>
        <v>0</v>
      </c>
      <c r="AI594">
        <f>VLOOKUP(AI$4,Description!$A$136:$C$203,3)*AI1197</f>
        <v>0</v>
      </c>
      <c r="AJ594">
        <f t="shared" si="342"/>
        <v>0</v>
      </c>
      <c r="AK594">
        <f>VLOOKUP(AK$4,Description!$A$136:$C$203,3)*AK1197</f>
        <v>0</v>
      </c>
      <c r="AL594">
        <f t="shared" si="343"/>
        <v>0</v>
      </c>
      <c r="AM594">
        <f>VLOOKUP(AM$4,Description!$A$136:$C$203,3)*AM1197</f>
        <v>0</v>
      </c>
      <c r="AN594">
        <f t="shared" si="344"/>
        <v>1</v>
      </c>
      <c r="AO594">
        <f>VLOOKUP(AO$4,Description!$A$136:$C$203,3)*AO1197</f>
        <v>2</v>
      </c>
      <c r="AP594">
        <f t="shared" si="345"/>
        <v>1</v>
      </c>
      <c r="AQ594">
        <f>VLOOKUP(AQ$4,Description!$A$136:$C$203,3)*AQ1197</f>
        <v>1</v>
      </c>
      <c r="AR594">
        <f t="shared" si="346"/>
        <v>0</v>
      </c>
      <c r="AS594">
        <f>VLOOKUP(AS$4,Description!$A$136:$C$203,3)*AS1197</f>
        <v>0</v>
      </c>
      <c r="AT594">
        <f t="shared" si="347"/>
        <v>1</v>
      </c>
      <c r="AU594">
        <f>VLOOKUP(AU$4,Description!$A$136:$C$203,3)*AU1197</f>
        <v>5</v>
      </c>
      <c r="AV594">
        <f t="shared" si="348"/>
        <v>0</v>
      </c>
      <c r="AW594">
        <f>VLOOKUP(AW$4,Description!$A$136:$C$203,3)*AW1197</f>
        <v>0</v>
      </c>
      <c r="AX594">
        <f t="shared" si="349"/>
        <v>1</v>
      </c>
      <c r="AY594">
        <f>VLOOKUP(AY$4,Description!$A$136:$C$203,3)*AY1197</f>
        <v>0</v>
      </c>
      <c r="AZ594">
        <f t="shared" si="350"/>
        <v>1</v>
      </c>
      <c r="BA594">
        <f>VLOOKUP(BA$4,Description!$A$136:$C$203,3)*BA1197</f>
        <v>6</v>
      </c>
      <c r="BB594">
        <f t="shared" si="351"/>
        <v>1</v>
      </c>
      <c r="BC594">
        <f>VLOOKUP(BC$4,Description!$A$136:$C$203,3)*BC1197</f>
        <v>5</v>
      </c>
      <c r="BD594">
        <f t="shared" si="352"/>
        <v>0</v>
      </c>
      <c r="BE594">
        <f>VLOOKUP(BE$4,Description!$A$136:$C$203,3)*BE1197</f>
        <v>0</v>
      </c>
      <c r="BF594">
        <f t="shared" si="353"/>
        <v>0</v>
      </c>
      <c r="BG594">
        <f>VLOOKUP(BG$4,Description!$A$136:$C$203,3)*BG1197</f>
        <v>1</v>
      </c>
      <c r="BH594">
        <f t="shared" si="354"/>
        <v>0</v>
      </c>
      <c r="BI594">
        <f>VLOOKUP(BI$4,Description!$A$136:$C$203,3)*BI1197</f>
        <v>3</v>
      </c>
      <c r="BJ594">
        <f t="shared" si="355"/>
        <v>1</v>
      </c>
      <c r="BK594">
        <f>VLOOKUP(BK$4,Description!$A$136:$C$203,3)*BK1197</f>
        <v>5</v>
      </c>
      <c r="BL594">
        <f t="shared" si="356"/>
        <v>0</v>
      </c>
      <c r="BM594">
        <f>VLOOKUP(BM$4,Description!$A$136:$C$203,3)*BM1197</f>
        <v>0</v>
      </c>
      <c r="BN594">
        <f t="shared" si="357"/>
        <v>0</v>
      </c>
      <c r="BO594">
        <f>VLOOKUP(BO$4,Description!$A$136:$C$203,3)*BO1197</f>
        <v>0</v>
      </c>
      <c r="BP594">
        <f t="shared" si="358"/>
        <v>0</v>
      </c>
      <c r="BQ594">
        <f>VLOOKUP(BQ$4,Description!$A$136:$C$203,3)*BQ1197</f>
        <v>0</v>
      </c>
      <c r="BR594">
        <f t="shared" si="359"/>
        <v>0</v>
      </c>
    </row>
    <row r="595" spans="1:70" x14ac:dyDescent="0.2">
      <c r="A595">
        <f t="shared" si="324"/>
        <v>1166460</v>
      </c>
      <c r="B595">
        <f t="shared" si="325"/>
        <v>40</v>
      </c>
      <c r="C595">
        <f>VLOOKUP(C$4,Description!$A$136:$C$203,3)*C1198</f>
        <v>0</v>
      </c>
      <c r="D595">
        <f t="shared" si="326"/>
        <v>0</v>
      </c>
      <c r="E595">
        <f>VLOOKUP(E$4,Description!$A$136:$C$203,3)*E1198</f>
        <v>0</v>
      </c>
      <c r="F595">
        <f t="shared" si="327"/>
        <v>1</v>
      </c>
      <c r="G595">
        <f>VLOOKUP(G$4,Description!$A$136:$C$203,3)*G1198</f>
        <v>0</v>
      </c>
      <c r="H595">
        <f t="shared" si="328"/>
        <v>0</v>
      </c>
      <c r="I595">
        <f>VLOOKUP(I$4,Description!$A$136:$C$203,3)*I1198</f>
        <v>0</v>
      </c>
      <c r="J595">
        <f t="shared" si="329"/>
        <v>1</v>
      </c>
      <c r="K595">
        <f>VLOOKUP(K$4,Description!$A$136:$C$203,3)*K1198</f>
        <v>0</v>
      </c>
      <c r="L595">
        <f t="shared" si="330"/>
        <v>0</v>
      </c>
      <c r="M595">
        <f>VLOOKUP(M$4,Description!$A$136:$C$203,3)*M1198</f>
        <v>0</v>
      </c>
      <c r="N595">
        <f t="shared" si="331"/>
        <v>0</v>
      </c>
      <c r="O595">
        <f>VLOOKUP(O$4,Description!$A$136:$C$203,3)*O1198</f>
        <v>0</v>
      </c>
      <c r="P595">
        <f t="shared" si="332"/>
        <v>1</v>
      </c>
      <c r="Q595">
        <f>VLOOKUP(Q$4,Description!$A$136:$C$203,3)*Q1198</f>
        <v>0</v>
      </c>
      <c r="R595">
        <f t="shared" si="333"/>
        <v>0</v>
      </c>
      <c r="S595">
        <f>VLOOKUP(S$4,Description!$A$136:$C$203,3)*S1198</f>
        <v>0</v>
      </c>
      <c r="T595">
        <f t="shared" si="334"/>
        <v>1</v>
      </c>
      <c r="U595">
        <f>VLOOKUP(U$4,Description!$A$136:$C$203,3)*U1198</f>
        <v>0</v>
      </c>
      <c r="V595">
        <f t="shared" si="335"/>
        <v>0</v>
      </c>
      <c r="W595">
        <f>VLOOKUP(W$4,Description!$A$136:$C$203,3)*W1198</f>
        <v>0</v>
      </c>
      <c r="X595">
        <f t="shared" si="336"/>
        <v>0</v>
      </c>
      <c r="Y595">
        <f>VLOOKUP(Y$4,Description!$A$136:$C$203,3)*Y1198</f>
        <v>0</v>
      </c>
      <c r="Z595">
        <f t="shared" si="337"/>
        <v>1</v>
      </c>
      <c r="AA595">
        <f>VLOOKUP(AA$4,Description!$A$136:$C$203,3)*AA1198</f>
        <v>4</v>
      </c>
      <c r="AB595">
        <f t="shared" si="338"/>
        <v>1</v>
      </c>
      <c r="AC595">
        <f>VLOOKUP(AC$4,Description!$A$136:$C$203,3)*AC1198</f>
        <v>5</v>
      </c>
      <c r="AD595">
        <f t="shared" si="339"/>
        <v>0</v>
      </c>
      <c r="AE595">
        <f>VLOOKUP(AE$4,Description!$A$136:$C$203,3)*AE1198</f>
        <v>4</v>
      </c>
      <c r="AF595">
        <f t="shared" si="340"/>
        <v>0</v>
      </c>
      <c r="AG595">
        <f>VLOOKUP(AG$4,Description!$A$136:$C$203,3)*AG1198</f>
        <v>0</v>
      </c>
      <c r="AH595">
        <f t="shared" si="341"/>
        <v>1</v>
      </c>
      <c r="AI595">
        <f>VLOOKUP(AI$4,Description!$A$136:$C$203,3)*AI1198</f>
        <v>0</v>
      </c>
      <c r="AJ595">
        <f t="shared" si="342"/>
        <v>0</v>
      </c>
      <c r="AK595">
        <f>VLOOKUP(AK$4,Description!$A$136:$C$203,3)*AK1198</f>
        <v>0</v>
      </c>
      <c r="AL595">
        <f t="shared" si="343"/>
        <v>0</v>
      </c>
      <c r="AM595">
        <f>VLOOKUP(AM$4,Description!$A$136:$C$203,3)*AM1198</f>
        <v>0</v>
      </c>
      <c r="AN595">
        <f t="shared" si="344"/>
        <v>0</v>
      </c>
      <c r="AO595">
        <f>VLOOKUP(AO$4,Description!$A$136:$C$203,3)*AO1198</f>
        <v>2</v>
      </c>
      <c r="AP595">
        <f t="shared" si="345"/>
        <v>1</v>
      </c>
      <c r="AQ595">
        <f>VLOOKUP(AQ$4,Description!$A$136:$C$203,3)*AQ1198</f>
        <v>0</v>
      </c>
      <c r="AR595">
        <f t="shared" si="346"/>
        <v>0</v>
      </c>
      <c r="AS595">
        <f>VLOOKUP(AS$4,Description!$A$136:$C$203,3)*AS1198</f>
        <v>0</v>
      </c>
      <c r="AT595">
        <f t="shared" si="347"/>
        <v>1</v>
      </c>
      <c r="AU595">
        <f>VLOOKUP(AU$4,Description!$A$136:$C$203,3)*AU1198</f>
        <v>5</v>
      </c>
      <c r="AV595">
        <f t="shared" si="348"/>
        <v>1</v>
      </c>
      <c r="AW595">
        <f>VLOOKUP(AW$4,Description!$A$136:$C$203,3)*AW1198</f>
        <v>0</v>
      </c>
      <c r="AX595">
        <f t="shared" si="349"/>
        <v>1</v>
      </c>
      <c r="AY595">
        <f>VLOOKUP(AY$4,Description!$A$136:$C$203,3)*AY1198</f>
        <v>0</v>
      </c>
      <c r="AZ595">
        <f t="shared" si="350"/>
        <v>0</v>
      </c>
      <c r="BA595">
        <f>VLOOKUP(BA$4,Description!$A$136:$C$203,3)*BA1198</f>
        <v>0</v>
      </c>
      <c r="BB595">
        <f t="shared" si="351"/>
        <v>0</v>
      </c>
      <c r="BC595">
        <f>VLOOKUP(BC$4,Description!$A$136:$C$203,3)*BC1198</f>
        <v>5</v>
      </c>
      <c r="BD595">
        <f t="shared" si="352"/>
        <v>0</v>
      </c>
      <c r="BE595">
        <f>VLOOKUP(BE$4,Description!$A$136:$C$203,3)*BE1198</f>
        <v>0</v>
      </c>
      <c r="BF595">
        <f t="shared" si="353"/>
        <v>0</v>
      </c>
      <c r="BG595">
        <f>VLOOKUP(BG$4,Description!$A$136:$C$203,3)*BG1198</f>
        <v>1</v>
      </c>
      <c r="BH595">
        <f t="shared" si="354"/>
        <v>0</v>
      </c>
      <c r="BI595">
        <f>VLOOKUP(BI$4,Description!$A$136:$C$203,3)*BI1198</f>
        <v>3</v>
      </c>
      <c r="BJ595">
        <f t="shared" si="355"/>
        <v>0</v>
      </c>
      <c r="BK595">
        <f>VLOOKUP(BK$4,Description!$A$136:$C$203,3)*BK1198</f>
        <v>0</v>
      </c>
      <c r="BL595">
        <f t="shared" si="356"/>
        <v>0</v>
      </c>
      <c r="BM595">
        <f>VLOOKUP(BM$4,Description!$A$136:$C$203,3)*BM1198</f>
        <v>0</v>
      </c>
      <c r="BN595">
        <f t="shared" si="357"/>
        <v>0</v>
      </c>
      <c r="BO595">
        <f>VLOOKUP(BO$4,Description!$A$136:$C$203,3)*BO1198</f>
        <v>0</v>
      </c>
      <c r="BP595">
        <f t="shared" si="358"/>
        <v>0</v>
      </c>
      <c r="BQ595">
        <f>VLOOKUP(BQ$4,Description!$A$136:$C$203,3)*BQ1198</f>
        <v>0</v>
      </c>
      <c r="BR595">
        <f t="shared" si="359"/>
        <v>0</v>
      </c>
    </row>
    <row r="596" spans="1:70" x14ac:dyDescent="0.2">
      <c r="A596">
        <f t="shared" si="324"/>
        <v>1166470</v>
      </c>
      <c r="B596">
        <f t="shared" si="325"/>
        <v>29</v>
      </c>
      <c r="C596">
        <f>VLOOKUP(C$4,Description!$A$136:$C$203,3)*C1199</f>
        <v>0</v>
      </c>
      <c r="D596">
        <f t="shared" si="326"/>
        <v>0</v>
      </c>
      <c r="E596">
        <f>VLOOKUP(E$4,Description!$A$136:$C$203,3)*E1199</f>
        <v>0</v>
      </c>
      <c r="F596">
        <f t="shared" si="327"/>
        <v>1</v>
      </c>
      <c r="G596">
        <f>VLOOKUP(G$4,Description!$A$136:$C$203,3)*G1199</f>
        <v>0</v>
      </c>
      <c r="H596">
        <f t="shared" si="328"/>
        <v>0</v>
      </c>
      <c r="I596">
        <f>VLOOKUP(I$4,Description!$A$136:$C$203,3)*I1199</f>
        <v>0</v>
      </c>
      <c r="J596">
        <f t="shared" si="329"/>
        <v>0</v>
      </c>
      <c r="K596">
        <f>VLOOKUP(K$4,Description!$A$136:$C$203,3)*K1199</f>
        <v>0</v>
      </c>
      <c r="L596">
        <f t="shared" si="330"/>
        <v>0</v>
      </c>
      <c r="M596">
        <f>VLOOKUP(M$4,Description!$A$136:$C$203,3)*M1199</f>
        <v>0</v>
      </c>
      <c r="N596">
        <f t="shared" si="331"/>
        <v>0</v>
      </c>
      <c r="O596">
        <f>VLOOKUP(O$4,Description!$A$136:$C$203,3)*O1199</f>
        <v>0</v>
      </c>
      <c r="P596">
        <f t="shared" si="332"/>
        <v>1</v>
      </c>
      <c r="Q596">
        <f>VLOOKUP(Q$4,Description!$A$136:$C$203,3)*Q1199</f>
        <v>0</v>
      </c>
      <c r="R596">
        <f t="shared" si="333"/>
        <v>0</v>
      </c>
      <c r="S596">
        <f>VLOOKUP(S$4,Description!$A$136:$C$203,3)*S1199</f>
        <v>0</v>
      </c>
      <c r="T596">
        <f t="shared" si="334"/>
        <v>0</v>
      </c>
      <c r="U596">
        <f>VLOOKUP(U$4,Description!$A$136:$C$203,3)*U1199</f>
        <v>0</v>
      </c>
      <c r="V596">
        <f t="shared" si="335"/>
        <v>0</v>
      </c>
      <c r="W596">
        <f>VLOOKUP(W$4,Description!$A$136:$C$203,3)*W1199</f>
        <v>0</v>
      </c>
      <c r="X596">
        <f t="shared" si="336"/>
        <v>0</v>
      </c>
      <c r="Y596">
        <f>VLOOKUP(Y$4,Description!$A$136:$C$203,3)*Y1199</f>
        <v>1</v>
      </c>
      <c r="Z596">
        <f t="shared" si="337"/>
        <v>0</v>
      </c>
      <c r="AA596">
        <f>VLOOKUP(AA$4,Description!$A$136:$C$203,3)*AA1199</f>
        <v>4</v>
      </c>
      <c r="AB596">
        <f t="shared" si="338"/>
        <v>1</v>
      </c>
      <c r="AC596">
        <f>VLOOKUP(AC$4,Description!$A$136:$C$203,3)*AC1199</f>
        <v>5</v>
      </c>
      <c r="AD596">
        <f t="shared" si="339"/>
        <v>0</v>
      </c>
      <c r="AE596">
        <f>VLOOKUP(AE$4,Description!$A$136:$C$203,3)*AE1199</f>
        <v>4</v>
      </c>
      <c r="AF596">
        <f t="shared" si="340"/>
        <v>0</v>
      </c>
      <c r="AG596">
        <f>VLOOKUP(AG$4,Description!$A$136:$C$203,3)*AG1199</f>
        <v>0</v>
      </c>
      <c r="AH596">
        <f t="shared" si="341"/>
        <v>0</v>
      </c>
      <c r="AI596">
        <f>VLOOKUP(AI$4,Description!$A$136:$C$203,3)*AI1199</f>
        <v>1</v>
      </c>
      <c r="AJ596">
        <f t="shared" si="342"/>
        <v>0</v>
      </c>
      <c r="AK596">
        <f>VLOOKUP(AK$4,Description!$A$136:$C$203,3)*AK1199</f>
        <v>0</v>
      </c>
      <c r="AL596">
        <f t="shared" si="343"/>
        <v>0</v>
      </c>
      <c r="AM596">
        <f>VLOOKUP(AM$4,Description!$A$136:$C$203,3)*AM1199</f>
        <v>0</v>
      </c>
      <c r="AN596">
        <f t="shared" si="344"/>
        <v>0</v>
      </c>
      <c r="AO596">
        <f>VLOOKUP(AO$4,Description!$A$136:$C$203,3)*AO1199</f>
        <v>2</v>
      </c>
      <c r="AP596">
        <f t="shared" si="345"/>
        <v>1</v>
      </c>
      <c r="AQ596">
        <f>VLOOKUP(AQ$4,Description!$A$136:$C$203,3)*AQ1199</f>
        <v>1</v>
      </c>
      <c r="AR596">
        <f t="shared" si="346"/>
        <v>0</v>
      </c>
      <c r="AS596">
        <f>VLOOKUP(AS$4,Description!$A$136:$C$203,3)*AS1199</f>
        <v>0</v>
      </c>
      <c r="AT596">
        <f t="shared" si="347"/>
        <v>1</v>
      </c>
      <c r="AU596">
        <f>VLOOKUP(AU$4,Description!$A$136:$C$203,3)*AU1199</f>
        <v>0</v>
      </c>
      <c r="AV596">
        <f t="shared" si="348"/>
        <v>0</v>
      </c>
      <c r="AW596">
        <f>VLOOKUP(AW$4,Description!$A$136:$C$203,3)*AW1199</f>
        <v>0</v>
      </c>
      <c r="AX596">
        <f t="shared" si="349"/>
        <v>1</v>
      </c>
      <c r="AY596">
        <f>VLOOKUP(AY$4,Description!$A$136:$C$203,3)*AY1199</f>
        <v>0</v>
      </c>
      <c r="AZ596">
        <f t="shared" si="350"/>
        <v>0</v>
      </c>
      <c r="BA596">
        <f>VLOOKUP(BA$4,Description!$A$136:$C$203,3)*BA1199</f>
        <v>0</v>
      </c>
      <c r="BB596">
        <f t="shared" si="351"/>
        <v>0</v>
      </c>
      <c r="BC596">
        <f>VLOOKUP(BC$4,Description!$A$136:$C$203,3)*BC1199</f>
        <v>5</v>
      </c>
      <c r="BD596">
        <f t="shared" si="352"/>
        <v>0</v>
      </c>
      <c r="BE596">
        <f>VLOOKUP(BE$4,Description!$A$136:$C$203,3)*BE1199</f>
        <v>0</v>
      </c>
      <c r="BF596">
        <f t="shared" si="353"/>
        <v>0</v>
      </c>
      <c r="BG596">
        <f>VLOOKUP(BG$4,Description!$A$136:$C$203,3)*BG1199</f>
        <v>0</v>
      </c>
      <c r="BH596">
        <f t="shared" si="354"/>
        <v>0</v>
      </c>
      <c r="BI596">
        <f>VLOOKUP(BI$4,Description!$A$136:$C$203,3)*BI1199</f>
        <v>0</v>
      </c>
      <c r="BJ596">
        <f t="shared" si="355"/>
        <v>0</v>
      </c>
      <c r="BK596">
        <f>VLOOKUP(BK$4,Description!$A$136:$C$203,3)*BK1199</f>
        <v>0</v>
      </c>
      <c r="BL596">
        <f t="shared" si="356"/>
        <v>0</v>
      </c>
      <c r="BM596">
        <f>VLOOKUP(BM$4,Description!$A$136:$C$203,3)*BM1199</f>
        <v>0</v>
      </c>
      <c r="BN596">
        <f t="shared" si="357"/>
        <v>0</v>
      </c>
      <c r="BO596">
        <f>VLOOKUP(BO$4,Description!$A$136:$C$203,3)*BO1199</f>
        <v>0</v>
      </c>
      <c r="BP596">
        <f t="shared" si="358"/>
        <v>0</v>
      </c>
      <c r="BQ596">
        <f>VLOOKUP(BQ$4,Description!$A$136:$C$203,3)*BQ1199</f>
        <v>0</v>
      </c>
      <c r="BR596">
        <f t="shared" si="359"/>
        <v>0</v>
      </c>
    </row>
    <row r="597" spans="1:70" x14ac:dyDescent="0.2">
      <c r="A597">
        <f t="shared" si="324"/>
        <v>1166740</v>
      </c>
      <c r="B597">
        <f t="shared" si="325"/>
        <v>38</v>
      </c>
      <c r="C597">
        <f>VLOOKUP(C$4,Description!$A$136:$C$203,3)*C1200</f>
        <v>0</v>
      </c>
      <c r="D597">
        <f t="shared" si="326"/>
        <v>0</v>
      </c>
      <c r="E597">
        <f>VLOOKUP(E$4,Description!$A$136:$C$203,3)*E1200</f>
        <v>1</v>
      </c>
      <c r="F597">
        <f t="shared" si="327"/>
        <v>0</v>
      </c>
      <c r="G597">
        <f>VLOOKUP(G$4,Description!$A$136:$C$203,3)*G1200</f>
        <v>0</v>
      </c>
      <c r="H597">
        <f t="shared" si="328"/>
        <v>0</v>
      </c>
      <c r="I597">
        <f>VLOOKUP(I$4,Description!$A$136:$C$203,3)*I1200</f>
        <v>0</v>
      </c>
      <c r="J597">
        <f t="shared" si="329"/>
        <v>0</v>
      </c>
      <c r="K597">
        <f>VLOOKUP(K$4,Description!$A$136:$C$203,3)*K1200</f>
        <v>0</v>
      </c>
      <c r="L597">
        <f t="shared" si="330"/>
        <v>0</v>
      </c>
      <c r="M597">
        <f>VLOOKUP(M$4,Description!$A$136:$C$203,3)*M1200</f>
        <v>0</v>
      </c>
      <c r="N597">
        <f t="shared" si="331"/>
        <v>0</v>
      </c>
      <c r="O597">
        <f>VLOOKUP(O$4,Description!$A$136:$C$203,3)*O1200</f>
        <v>0</v>
      </c>
      <c r="P597">
        <f t="shared" si="332"/>
        <v>1</v>
      </c>
      <c r="Q597">
        <f>VLOOKUP(Q$4,Description!$A$136:$C$203,3)*Q1200</f>
        <v>0</v>
      </c>
      <c r="R597">
        <f t="shared" si="333"/>
        <v>0</v>
      </c>
      <c r="S597">
        <f>VLOOKUP(S$4,Description!$A$136:$C$203,3)*S1200</f>
        <v>0</v>
      </c>
      <c r="T597">
        <f t="shared" si="334"/>
        <v>0</v>
      </c>
      <c r="U597">
        <f>VLOOKUP(U$4,Description!$A$136:$C$203,3)*U1200</f>
        <v>5</v>
      </c>
      <c r="V597">
        <f t="shared" si="335"/>
        <v>0</v>
      </c>
      <c r="W597">
        <f>VLOOKUP(W$4,Description!$A$136:$C$203,3)*W1200</f>
        <v>0</v>
      </c>
      <c r="X597">
        <f t="shared" si="336"/>
        <v>0</v>
      </c>
      <c r="Y597">
        <f>VLOOKUP(Y$4,Description!$A$136:$C$203,3)*Y1200</f>
        <v>0</v>
      </c>
      <c r="Z597">
        <f t="shared" si="337"/>
        <v>1</v>
      </c>
      <c r="AA597">
        <f>VLOOKUP(AA$4,Description!$A$136:$C$203,3)*AA1200</f>
        <v>4</v>
      </c>
      <c r="AB597">
        <f t="shared" si="338"/>
        <v>1</v>
      </c>
      <c r="AC597">
        <f>VLOOKUP(AC$4,Description!$A$136:$C$203,3)*AC1200</f>
        <v>5</v>
      </c>
      <c r="AD597">
        <f t="shared" si="339"/>
        <v>0</v>
      </c>
      <c r="AE597">
        <f>VLOOKUP(AE$4,Description!$A$136:$C$203,3)*AE1200</f>
        <v>4</v>
      </c>
      <c r="AF597">
        <f t="shared" si="340"/>
        <v>0</v>
      </c>
      <c r="AG597">
        <f>VLOOKUP(AG$4,Description!$A$136:$C$203,3)*AG1200</f>
        <v>0</v>
      </c>
      <c r="AH597">
        <f t="shared" si="341"/>
        <v>0</v>
      </c>
      <c r="AI597">
        <f>VLOOKUP(AI$4,Description!$A$136:$C$203,3)*AI1200</f>
        <v>0</v>
      </c>
      <c r="AJ597">
        <f t="shared" si="342"/>
        <v>0</v>
      </c>
      <c r="AK597">
        <f>VLOOKUP(AK$4,Description!$A$136:$C$203,3)*AK1200</f>
        <v>0</v>
      </c>
      <c r="AL597">
        <f t="shared" si="343"/>
        <v>0</v>
      </c>
      <c r="AM597">
        <f>VLOOKUP(AM$4,Description!$A$136:$C$203,3)*AM1200</f>
        <v>0</v>
      </c>
      <c r="AN597">
        <f t="shared" si="344"/>
        <v>1</v>
      </c>
      <c r="AO597">
        <f>VLOOKUP(AO$4,Description!$A$136:$C$203,3)*AO1200</f>
        <v>2</v>
      </c>
      <c r="AP597">
        <f t="shared" si="345"/>
        <v>0</v>
      </c>
      <c r="AQ597">
        <f>VLOOKUP(AQ$4,Description!$A$136:$C$203,3)*AQ1200</f>
        <v>0</v>
      </c>
      <c r="AR597">
        <f t="shared" si="346"/>
        <v>0</v>
      </c>
      <c r="AS597">
        <f>VLOOKUP(AS$4,Description!$A$136:$C$203,3)*AS1200</f>
        <v>0</v>
      </c>
      <c r="AT597">
        <f t="shared" si="347"/>
        <v>1</v>
      </c>
      <c r="AU597">
        <f>VLOOKUP(AU$4,Description!$A$136:$C$203,3)*AU1200</f>
        <v>5</v>
      </c>
      <c r="AV597">
        <f t="shared" si="348"/>
        <v>1</v>
      </c>
      <c r="AW597">
        <f>VLOOKUP(AW$4,Description!$A$136:$C$203,3)*AW1200</f>
        <v>0</v>
      </c>
      <c r="AX597">
        <f t="shared" si="349"/>
        <v>1</v>
      </c>
      <c r="AY597">
        <f>VLOOKUP(AY$4,Description!$A$136:$C$203,3)*AY1200</f>
        <v>0</v>
      </c>
      <c r="AZ597">
        <f t="shared" si="350"/>
        <v>0</v>
      </c>
      <c r="BA597">
        <f>VLOOKUP(BA$4,Description!$A$136:$C$203,3)*BA1200</f>
        <v>0</v>
      </c>
      <c r="BB597">
        <f t="shared" si="351"/>
        <v>0</v>
      </c>
      <c r="BC597">
        <f>VLOOKUP(BC$4,Description!$A$136:$C$203,3)*BC1200</f>
        <v>5</v>
      </c>
      <c r="BD597">
        <f t="shared" si="352"/>
        <v>0</v>
      </c>
      <c r="BE597">
        <f>VLOOKUP(BE$4,Description!$A$136:$C$203,3)*BE1200</f>
        <v>0</v>
      </c>
      <c r="BF597">
        <f t="shared" si="353"/>
        <v>0</v>
      </c>
      <c r="BG597">
        <f>VLOOKUP(BG$4,Description!$A$136:$C$203,3)*BG1200</f>
        <v>0</v>
      </c>
      <c r="BH597">
        <f t="shared" si="354"/>
        <v>0</v>
      </c>
      <c r="BI597">
        <f>VLOOKUP(BI$4,Description!$A$136:$C$203,3)*BI1200</f>
        <v>0</v>
      </c>
      <c r="BJ597">
        <f t="shared" si="355"/>
        <v>0</v>
      </c>
      <c r="BK597">
        <f>VLOOKUP(BK$4,Description!$A$136:$C$203,3)*BK1200</f>
        <v>0</v>
      </c>
      <c r="BL597">
        <f t="shared" si="356"/>
        <v>0</v>
      </c>
      <c r="BM597">
        <f>VLOOKUP(BM$4,Description!$A$136:$C$203,3)*BM1200</f>
        <v>0</v>
      </c>
      <c r="BN597">
        <f t="shared" si="357"/>
        <v>0</v>
      </c>
      <c r="BO597">
        <f>VLOOKUP(BO$4,Description!$A$136:$C$203,3)*BO1200</f>
        <v>0</v>
      </c>
      <c r="BP597">
        <f t="shared" si="358"/>
        <v>0</v>
      </c>
      <c r="BQ597">
        <f>VLOOKUP(BQ$4,Description!$A$136:$C$203,3)*BQ1200</f>
        <v>0</v>
      </c>
      <c r="BR597">
        <f t="shared" si="359"/>
        <v>0</v>
      </c>
    </row>
    <row r="598" spans="1:70" x14ac:dyDescent="0.2">
      <c r="A598">
        <f t="shared" si="324"/>
        <v>1166870</v>
      </c>
      <c r="B598">
        <f t="shared" si="325"/>
        <v>13</v>
      </c>
      <c r="C598">
        <f>VLOOKUP(C$4,Description!$A$136:$C$203,3)*C1201</f>
        <v>0</v>
      </c>
      <c r="D598">
        <f t="shared" si="326"/>
        <v>1</v>
      </c>
      <c r="E598">
        <f>VLOOKUP(E$4,Description!$A$136:$C$203,3)*E1201</f>
        <v>0</v>
      </c>
      <c r="F598">
        <f t="shared" si="327"/>
        <v>0</v>
      </c>
      <c r="G598">
        <f>VLOOKUP(G$4,Description!$A$136:$C$203,3)*G1201</f>
        <v>0</v>
      </c>
      <c r="H598">
        <f t="shared" si="328"/>
        <v>0</v>
      </c>
      <c r="I598">
        <f>VLOOKUP(I$4,Description!$A$136:$C$203,3)*I1201</f>
        <v>0</v>
      </c>
      <c r="J598">
        <f t="shared" si="329"/>
        <v>1</v>
      </c>
      <c r="K598">
        <f>VLOOKUP(K$4,Description!$A$136:$C$203,3)*K1201</f>
        <v>0</v>
      </c>
      <c r="L598">
        <f t="shared" si="330"/>
        <v>0</v>
      </c>
      <c r="M598">
        <f>VLOOKUP(M$4,Description!$A$136:$C$203,3)*M1201</f>
        <v>0</v>
      </c>
      <c r="N598">
        <f t="shared" si="331"/>
        <v>0</v>
      </c>
      <c r="O598">
        <f>VLOOKUP(O$4,Description!$A$136:$C$203,3)*O1201</f>
        <v>0</v>
      </c>
      <c r="P598">
        <f t="shared" si="332"/>
        <v>1</v>
      </c>
      <c r="Q598">
        <f>VLOOKUP(Q$4,Description!$A$136:$C$203,3)*Q1201</f>
        <v>0</v>
      </c>
      <c r="R598">
        <f t="shared" si="333"/>
        <v>0</v>
      </c>
      <c r="S598">
        <f>VLOOKUP(S$4,Description!$A$136:$C$203,3)*S1201</f>
        <v>0</v>
      </c>
      <c r="T598">
        <f t="shared" si="334"/>
        <v>0</v>
      </c>
      <c r="U598">
        <f>VLOOKUP(U$4,Description!$A$136:$C$203,3)*U1201</f>
        <v>0</v>
      </c>
      <c r="V598">
        <f t="shared" si="335"/>
        <v>0</v>
      </c>
      <c r="W598">
        <f>VLOOKUP(W$4,Description!$A$136:$C$203,3)*W1201</f>
        <v>0</v>
      </c>
      <c r="X598">
        <f t="shared" si="336"/>
        <v>0</v>
      </c>
      <c r="Y598">
        <f>VLOOKUP(Y$4,Description!$A$136:$C$203,3)*Y1201</f>
        <v>1</v>
      </c>
      <c r="Z598">
        <f t="shared" si="337"/>
        <v>0</v>
      </c>
      <c r="AA598">
        <f>VLOOKUP(AA$4,Description!$A$136:$C$203,3)*AA1201</f>
        <v>4</v>
      </c>
      <c r="AB598">
        <f t="shared" si="338"/>
        <v>1</v>
      </c>
      <c r="AC598">
        <f>VLOOKUP(AC$4,Description!$A$136:$C$203,3)*AC1201</f>
        <v>0</v>
      </c>
      <c r="AD598">
        <f t="shared" si="339"/>
        <v>0</v>
      </c>
      <c r="AE598">
        <f>VLOOKUP(AE$4,Description!$A$136:$C$203,3)*AE1201</f>
        <v>0</v>
      </c>
      <c r="AF598">
        <f t="shared" si="340"/>
        <v>1</v>
      </c>
      <c r="AG598">
        <f>VLOOKUP(AG$4,Description!$A$136:$C$203,3)*AG1201</f>
        <v>0</v>
      </c>
      <c r="AH598">
        <f t="shared" si="341"/>
        <v>0</v>
      </c>
      <c r="AI598">
        <f>VLOOKUP(AI$4,Description!$A$136:$C$203,3)*AI1201</f>
        <v>0</v>
      </c>
      <c r="AJ598">
        <f t="shared" si="342"/>
        <v>0</v>
      </c>
      <c r="AK598">
        <f>VLOOKUP(AK$4,Description!$A$136:$C$203,3)*AK1201</f>
        <v>0</v>
      </c>
      <c r="AL598">
        <f t="shared" si="343"/>
        <v>0</v>
      </c>
      <c r="AM598">
        <f>VLOOKUP(AM$4,Description!$A$136:$C$203,3)*AM1201</f>
        <v>0</v>
      </c>
      <c r="AN598">
        <f t="shared" si="344"/>
        <v>0</v>
      </c>
      <c r="AO598">
        <f>VLOOKUP(AO$4,Description!$A$136:$C$203,3)*AO1201</f>
        <v>2</v>
      </c>
      <c r="AP598">
        <f t="shared" si="345"/>
        <v>0</v>
      </c>
      <c r="AQ598">
        <f>VLOOKUP(AQ$4,Description!$A$136:$C$203,3)*AQ1201</f>
        <v>0</v>
      </c>
      <c r="AR598">
        <f t="shared" si="346"/>
        <v>0</v>
      </c>
      <c r="AS598">
        <f>VLOOKUP(AS$4,Description!$A$136:$C$203,3)*AS1201</f>
        <v>0</v>
      </c>
      <c r="AT598">
        <f t="shared" si="347"/>
        <v>0</v>
      </c>
      <c r="AU598">
        <f>VLOOKUP(AU$4,Description!$A$136:$C$203,3)*AU1201</f>
        <v>0</v>
      </c>
      <c r="AV598">
        <f t="shared" si="348"/>
        <v>0</v>
      </c>
      <c r="AW598">
        <f>VLOOKUP(AW$4,Description!$A$136:$C$203,3)*AW1201</f>
        <v>0</v>
      </c>
      <c r="AX598">
        <f t="shared" si="349"/>
        <v>1</v>
      </c>
      <c r="AY598">
        <f>VLOOKUP(AY$4,Description!$A$136:$C$203,3)*AY1201</f>
        <v>0</v>
      </c>
      <c r="AZ598">
        <f t="shared" si="350"/>
        <v>0</v>
      </c>
      <c r="BA598">
        <f>VLOOKUP(BA$4,Description!$A$136:$C$203,3)*BA1201</f>
        <v>0</v>
      </c>
      <c r="BB598">
        <f t="shared" si="351"/>
        <v>0</v>
      </c>
      <c r="BC598">
        <f>VLOOKUP(BC$4,Description!$A$136:$C$203,3)*BC1201</f>
        <v>0</v>
      </c>
      <c r="BD598">
        <f t="shared" si="352"/>
        <v>0</v>
      </c>
      <c r="BE598">
        <f>VLOOKUP(BE$4,Description!$A$136:$C$203,3)*BE1201</f>
        <v>0</v>
      </c>
      <c r="BF598">
        <f t="shared" si="353"/>
        <v>0</v>
      </c>
      <c r="BG598">
        <f>VLOOKUP(BG$4,Description!$A$136:$C$203,3)*BG1201</f>
        <v>0</v>
      </c>
      <c r="BH598">
        <f t="shared" si="354"/>
        <v>0</v>
      </c>
      <c r="BI598">
        <f>VLOOKUP(BI$4,Description!$A$136:$C$203,3)*BI1201</f>
        <v>0</v>
      </c>
      <c r="BJ598">
        <f t="shared" si="355"/>
        <v>0</v>
      </c>
      <c r="BK598">
        <f>VLOOKUP(BK$4,Description!$A$136:$C$203,3)*BK1201</f>
        <v>0</v>
      </c>
      <c r="BL598">
        <f t="shared" si="356"/>
        <v>0</v>
      </c>
      <c r="BM598">
        <f>VLOOKUP(BM$4,Description!$A$136:$C$203,3)*BM1201</f>
        <v>0</v>
      </c>
      <c r="BN598">
        <f t="shared" si="357"/>
        <v>0</v>
      </c>
      <c r="BO598">
        <f>VLOOKUP(BO$4,Description!$A$136:$C$203,3)*BO1201</f>
        <v>0</v>
      </c>
      <c r="BP598">
        <f t="shared" si="358"/>
        <v>0</v>
      </c>
      <c r="BQ598">
        <f>VLOOKUP(BQ$4,Description!$A$136:$C$203,3)*BQ1201</f>
        <v>0</v>
      </c>
      <c r="BR598">
        <f t="shared" si="359"/>
        <v>0</v>
      </c>
    </row>
    <row r="599" spans="1:70" x14ac:dyDescent="0.2">
      <c r="A599">
        <f t="shared" si="324"/>
        <v>1166960</v>
      </c>
      <c r="B599">
        <f t="shared" si="325"/>
        <v>19</v>
      </c>
      <c r="C599">
        <f>VLOOKUP(C$4,Description!$A$136:$C$203,3)*C1202</f>
        <v>0</v>
      </c>
      <c r="D599">
        <f t="shared" si="326"/>
        <v>1</v>
      </c>
      <c r="E599">
        <f>VLOOKUP(E$4,Description!$A$136:$C$203,3)*E1202</f>
        <v>0</v>
      </c>
      <c r="F599">
        <f t="shared" si="327"/>
        <v>0</v>
      </c>
      <c r="G599">
        <f>VLOOKUP(G$4,Description!$A$136:$C$203,3)*G1202</f>
        <v>0</v>
      </c>
      <c r="H599">
        <f t="shared" si="328"/>
        <v>0</v>
      </c>
      <c r="I599">
        <f>VLOOKUP(I$4,Description!$A$136:$C$203,3)*I1202</f>
        <v>0</v>
      </c>
      <c r="J599">
        <f t="shared" si="329"/>
        <v>1</v>
      </c>
      <c r="K599">
        <f>VLOOKUP(K$4,Description!$A$136:$C$203,3)*K1202</f>
        <v>0</v>
      </c>
      <c r="L599">
        <f t="shared" si="330"/>
        <v>0</v>
      </c>
      <c r="M599">
        <f>VLOOKUP(M$4,Description!$A$136:$C$203,3)*M1202</f>
        <v>0</v>
      </c>
      <c r="N599">
        <f t="shared" si="331"/>
        <v>0</v>
      </c>
      <c r="O599">
        <f>VLOOKUP(O$4,Description!$A$136:$C$203,3)*O1202</f>
        <v>0</v>
      </c>
      <c r="P599">
        <f t="shared" si="332"/>
        <v>1</v>
      </c>
      <c r="Q599">
        <f>VLOOKUP(Q$4,Description!$A$136:$C$203,3)*Q1202</f>
        <v>0</v>
      </c>
      <c r="R599">
        <f t="shared" si="333"/>
        <v>0</v>
      </c>
      <c r="S599">
        <f>VLOOKUP(S$4,Description!$A$136:$C$203,3)*S1202</f>
        <v>0</v>
      </c>
      <c r="T599">
        <f t="shared" si="334"/>
        <v>0</v>
      </c>
      <c r="U599">
        <f>VLOOKUP(U$4,Description!$A$136:$C$203,3)*U1202</f>
        <v>0</v>
      </c>
      <c r="V599">
        <f t="shared" si="335"/>
        <v>0</v>
      </c>
      <c r="W599">
        <f>VLOOKUP(W$4,Description!$A$136:$C$203,3)*W1202</f>
        <v>0</v>
      </c>
      <c r="X599">
        <f t="shared" si="336"/>
        <v>0</v>
      </c>
      <c r="Y599">
        <f>VLOOKUP(Y$4,Description!$A$136:$C$203,3)*Y1202</f>
        <v>1</v>
      </c>
      <c r="Z599">
        <f t="shared" si="337"/>
        <v>1</v>
      </c>
      <c r="AA599">
        <f>VLOOKUP(AA$4,Description!$A$136:$C$203,3)*AA1202</f>
        <v>4</v>
      </c>
      <c r="AB599">
        <f t="shared" si="338"/>
        <v>1</v>
      </c>
      <c r="AC599">
        <f>VLOOKUP(AC$4,Description!$A$136:$C$203,3)*AC1202</f>
        <v>5</v>
      </c>
      <c r="AD599">
        <f t="shared" si="339"/>
        <v>0</v>
      </c>
      <c r="AE599">
        <f>VLOOKUP(AE$4,Description!$A$136:$C$203,3)*AE1202</f>
        <v>0</v>
      </c>
      <c r="AF599">
        <f t="shared" si="340"/>
        <v>1</v>
      </c>
      <c r="AG599">
        <f>VLOOKUP(AG$4,Description!$A$136:$C$203,3)*AG1202</f>
        <v>0</v>
      </c>
      <c r="AH599">
        <f t="shared" si="341"/>
        <v>0</v>
      </c>
      <c r="AI599">
        <f>VLOOKUP(AI$4,Description!$A$136:$C$203,3)*AI1202</f>
        <v>0</v>
      </c>
      <c r="AJ599">
        <f t="shared" si="342"/>
        <v>0</v>
      </c>
      <c r="AK599">
        <f>VLOOKUP(AK$4,Description!$A$136:$C$203,3)*AK1202</f>
        <v>0</v>
      </c>
      <c r="AL599">
        <f t="shared" si="343"/>
        <v>0</v>
      </c>
      <c r="AM599">
        <f>VLOOKUP(AM$4,Description!$A$136:$C$203,3)*AM1202</f>
        <v>0</v>
      </c>
      <c r="AN599">
        <f t="shared" si="344"/>
        <v>0</v>
      </c>
      <c r="AO599">
        <f>VLOOKUP(AO$4,Description!$A$136:$C$203,3)*AO1202</f>
        <v>2</v>
      </c>
      <c r="AP599">
        <f t="shared" si="345"/>
        <v>0</v>
      </c>
      <c r="AQ599">
        <f>VLOOKUP(AQ$4,Description!$A$136:$C$203,3)*AQ1202</f>
        <v>1</v>
      </c>
      <c r="AR599">
        <f t="shared" si="346"/>
        <v>0</v>
      </c>
      <c r="AS599">
        <f>VLOOKUP(AS$4,Description!$A$136:$C$203,3)*AS1202</f>
        <v>0</v>
      </c>
      <c r="AT599">
        <f t="shared" si="347"/>
        <v>0</v>
      </c>
      <c r="AU599">
        <f>VLOOKUP(AU$4,Description!$A$136:$C$203,3)*AU1202</f>
        <v>0</v>
      </c>
      <c r="AV599">
        <f t="shared" si="348"/>
        <v>0</v>
      </c>
      <c r="AW599">
        <f>VLOOKUP(AW$4,Description!$A$136:$C$203,3)*AW1202</f>
        <v>0</v>
      </c>
      <c r="AX599">
        <f t="shared" si="349"/>
        <v>0</v>
      </c>
      <c r="AY599">
        <f>VLOOKUP(AY$4,Description!$A$136:$C$203,3)*AY1202</f>
        <v>0</v>
      </c>
      <c r="AZ599">
        <f t="shared" si="350"/>
        <v>0</v>
      </c>
      <c r="BA599">
        <f>VLOOKUP(BA$4,Description!$A$136:$C$203,3)*BA1202</f>
        <v>0</v>
      </c>
      <c r="BB599">
        <f t="shared" si="351"/>
        <v>0</v>
      </c>
      <c r="BC599">
        <f>VLOOKUP(BC$4,Description!$A$136:$C$203,3)*BC1202</f>
        <v>0</v>
      </c>
      <c r="BD599">
        <f t="shared" si="352"/>
        <v>0</v>
      </c>
      <c r="BE599">
        <f>VLOOKUP(BE$4,Description!$A$136:$C$203,3)*BE1202</f>
        <v>0</v>
      </c>
      <c r="BF599">
        <f t="shared" si="353"/>
        <v>0</v>
      </c>
      <c r="BG599">
        <f>VLOOKUP(BG$4,Description!$A$136:$C$203,3)*BG1202</f>
        <v>0</v>
      </c>
      <c r="BH599">
        <f t="shared" si="354"/>
        <v>0</v>
      </c>
      <c r="BI599">
        <f>VLOOKUP(BI$4,Description!$A$136:$C$203,3)*BI1202</f>
        <v>0</v>
      </c>
      <c r="BJ599">
        <f t="shared" si="355"/>
        <v>0</v>
      </c>
      <c r="BK599">
        <f>VLOOKUP(BK$4,Description!$A$136:$C$203,3)*BK1202</f>
        <v>0</v>
      </c>
      <c r="BL599">
        <f t="shared" si="356"/>
        <v>0</v>
      </c>
      <c r="BM599">
        <f>VLOOKUP(BM$4,Description!$A$136:$C$203,3)*BM1202</f>
        <v>0</v>
      </c>
      <c r="BN599">
        <f t="shared" si="357"/>
        <v>0</v>
      </c>
      <c r="BO599">
        <f>VLOOKUP(BO$4,Description!$A$136:$C$203,3)*BO1202</f>
        <v>0</v>
      </c>
      <c r="BP599">
        <f t="shared" si="358"/>
        <v>0</v>
      </c>
      <c r="BQ599">
        <f>VLOOKUP(BQ$4,Description!$A$136:$C$203,3)*BQ1202</f>
        <v>0</v>
      </c>
      <c r="BR599">
        <f t="shared" si="359"/>
        <v>0</v>
      </c>
    </row>
    <row r="600" spans="1:70" x14ac:dyDescent="0.2">
      <c r="A600">
        <f t="shared" si="324"/>
        <v>1166980</v>
      </c>
      <c r="B600">
        <f t="shared" si="325"/>
        <v>25</v>
      </c>
      <c r="C600">
        <f>VLOOKUP(C$4,Description!$A$136:$C$203,3)*C1203</f>
        <v>0</v>
      </c>
      <c r="D600">
        <f t="shared" si="326"/>
        <v>0</v>
      </c>
      <c r="E600">
        <f>VLOOKUP(E$4,Description!$A$136:$C$203,3)*E1203</f>
        <v>0</v>
      </c>
      <c r="F600">
        <f t="shared" si="327"/>
        <v>1</v>
      </c>
      <c r="G600">
        <f>VLOOKUP(G$4,Description!$A$136:$C$203,3)*G1203</f>
        <v>0</v>
      </c>
      <c r="H600">
        <f t="shared" si="328"/>
        <v>0</v>
      </c>
      <c r="I600">
        <f>VLOOKUP(I$4,Description!$A$136:$C$203,3)*I1203</f>
        <v>0</v>
      </c>
      <c r="J600">
        <f t="shared" si="329"/>
        <v>0</v>
      </c>
      <c r="K600">
        <f>VLOOKUP(K$4,Description!$A$136:$C$203,3)*K1203</f>
        <v>0</v>
      </c>
      <c r="L600">
        <f t="shared" si="330"/>
        <v>1</v>
      </c>
      <c r="M600">
        <f>VLOOKUP(M$4,Description!$A$136:$C$203,3)*M1203</f>
        <v>0</v>
      </c>
      <c r="N600">
        <f t="shared" si="331"/>
        <v>0</v>
      </c>
      <c r="O600">
        <f>VLOOKUP(O$4,Description!$A$136:$C$203,3)*O1203</f>
        <v>0</v>
      </c>
      <c r="P600">
        <f t="shared" si="332"/>
        <v>1</v>
      </c>
      <c r="Q600">
        <f>VLOOKUP(Q$4,Description!$A$136:$C$203,3)*Q1203</f>
        <v>0</v>
      </c>
      <c r="R600">
        <f t="shared" si="333"/>
        <v>0</v>
      </c>
      <c r="S600">
        <f>VLOOKUP(S$4,Description!$A$136:$C$203,3)*S1203</f>
        <v>0</v>
      </c>
      <c r="T600">
        <f t="shared" si="334"/>
        <v>0</v>
      </c>
      <c r="U600">
        <f>VLOOKUP(U$4,Description!$A$136:$C$203,3)*U1203</f>
        <v>0</v>
      </c>
      <c r="V600">
        <f t="shared" si="335"/>
        <v>0</v>
      </c>
      <c r="W600">
        <f>VLOOKUP(W$4,Description!$A$136:$C$203,3)*W1203</f>
        <v>0</v>
      </c>
      <c r="X600">
        <f t="shared" si="336"/>
        <v>0</v>
      </c>
      <c r="Y600">
        <f>VLOOKUP(Y$4,Description!$A$136:$C$203,3)*Y1203</f>
        <v>0</v>
      </c>
      <c r="Z600">
        <f t="shared" si="337"/>
        <v>1</v>
      </c>
      <c r="AA600">
        <f>VLOOKUP(AA$4,Description!$A$136:$C$203,3)*AA1203</f>
        <v>4</v>
      </c>
      <c r="AB600">
        <f t="shared" si="338"/>
        <v>1</v>
      </c>
      <c r="AC600">
        <f>VLOOKUP(AC$4,Description!$A$136:$C$203,3)*AC1203</f>
        <v>5</v>
      </c>
      <c r="AD600">
        <f t="shared" si="339"/>
        <v>0</v>
      </c>
      <c r="AE600">
        <f>VLOOKUP(AE$4,Description!$A$136:$C$203,3)*AE1203</f>
        <v>4</v>
      </c>
      <c r="AF600">
        <f t="shared" si="340"/>
        <v>0</v>
      </c>
      <c r="AG600">
        <f>VLOOKUP(AG$4,Description!$A$136:$C$203,3)*AG1203</f>
        <v>0</v>
      </c>
      <c r="AH600">
        <f t="shared" si="341"/>
        <v>0</v>
      </c>
      <c r="AI600">
        <f>VLOOKUP(AI$4,Description!$A$136:$C$203,3)*AI1203</f>
        <v>1</v>
      </c>
      <c r="AJ600">
        <f t="shared" si="342"/>
        <v>0</v>
      </c>
      <c r="AK600">
        <f>VLOOKUP(AK$4,Description!$A$136:$C$203,3)*AK1203</f>
        <v>0</v>
      </c>
      <c r="AL600">
        <f t="shared" si="343"/>
        <v>0</v>
      </c>
      <c r="AM600">
        <f>VLOOKUP(AM$4,Description!$A$136:$C$203,3)*AM1203</f>
        <v>0</v>
      </c>
      <c r="AN600">
        <f t="shared" si="344"/>
        <v>1</v>
      </c>
      <c r="AO600">
        <f>VLOOKUP(AO$4,Description!$A$136:$C$203,3)*AO1203</f>
        <v>2</v>
      </c>
      <c r="AP600">
        <f t="shared" si="345"/>
        <v>1</v>
      </c>
      <c r="AQ600">
        <f>VLOOKUP(AQ$4,Description!$A$136:$C$203,3)*AQ1203</f>
        <v>0</v>
      </c>
      <c r="AR600">
        <f t="shared" si="346"/>
        <v>0</v>
      </c>
      <c r="AS600">
        <f>VLOOKUP(AS$4,Description!$A$136:$C$203,3)*AS1203</f>
        <v>0</v>
      </c>
      <c r="AT600">
        <f t="shared" si="347"/>
        <v>1</v>
      </c>
      <c r="AU600">
        <f>VLOOKUP(AU$4,Description!$A$136:$C$203,3)*AU1203</f>
        <v>0</v>
      </c>
      <c r="AV600">
        <f t="shared" si="348"/>
        <v>0</v>
      </c>
      <c r="AW600">
        <f>VLOOKUP(AW$4,Description!$A$136:$C$203,3)*AW1203</f>
        <v>0</v>
      </c>
      <c r="AX600">
        <f t="shared" si="349"/>
        <v>1</v>
      </c>
      <c r="AY600">
        <f>VLOOKUP(AY$4,Description!$A$136:$C$203,3)*AY1203</f>
        <v>0</v>
      </c>
      <c r="AZ600">
        <f t="shared" si="350"/>
        <v>0</v>
      </c>
      <c r="BA600">
        <f>VLOOKUP(BA$4,Description!$A$136:$C$203,3)*BA1203</f>
        <v>0</v>
      </c>
      <c r="BB600">
        <f t="shared" si="351"/>
        <v>0</v>
      </c>
      <c r="BC600">
        <f>VLOOKUP(BC$4,Description!$A$136:$C$203,3)*BC1203</f>
        <v>0</v>
      </c>
      <c r="BD600">
        <f t="shared" si="352"/>
        <v>0</v>
      </c>
      <c r="BE600">
        <f>VLOOKUP(BE$4,Description!$A$136:$C$203,3)*BE1203</f>
        <v>0</v>
      </c>
      <c r="BF600">
        <f t="shared" si="353"/>
        <v>0</v>
      </c>
      <c r="BG600">
        <f>VLOOKUP(BG$4,Description!$A$136:$C$203,3)*BG1203</f>
        <v>0</v>
      </c>
      <c r="BH600">
        <f t="shared" si="354"/>
        <v>0</v>
      </c>
      <c r="BI600">
        <f>VLOOKUP(BI$4,Description!$A$136:$C$203,3)*BI1203</f>
        <v>0</v>
      </c>
      <c r="BJ600">
        <f t="shared" si="355"/>
        <v>0</v>
      </c>
      <c r="BK600">
        <f>VLOOKUP(BK$4,Description!$A$136:$C$203,3)*BK1203</f>
        <v>0</v>
      </c>
      <c r="BL600">
        <f t="shared" si="356"/>
        <v>0</v>
      </c>
      <c r="BM600">
        <f>VLOOKUP(BM$4,Description!$A$136:$C$203,3)*BM1203</f>
        <v>0</v>
      </c>
      <c r="BN600">
        <f t="shared" si="357"/>
        <v>0</v>
      </c>
      <c r="BO600">
        <f>VLOOKUP(BO$4,Description!$A$136:$C$203,3)*BO1203</f>
        <v>0</v>
      </c>
      <c r="BP600">
        <f t="shared" si="358"/>
        <v>0</v>
      </c>
      <c r="BQ600">
        <f>VLOOKUP(BQ$4,Description!$A$136:$C$203,3)*BQ1203</f>
        <v>0</v>
      </c>
      <c r="BR600">
        <f t="shared" si="359"/>
        <v>0</v>
      </c>
    </row>
    <row r="601" spans="1:70" x14ac:dyDescent="0.2">
      <c r="A601">
        <f t="shared" si="324"/>
        <v>1167090</v>
      </c>
      <c r="B601">
        <f t="shared" si="325"/>
        <v>15</v>
      </c>
      <c r="C601">
        <f>VLOOKUP(C$4,Description!$A$136:$C$203,3)*C1204</f>
        <v>0</v>
      </c>
      <c r="D601">
        <f t="shared" si="326"/>
        <v>0</v>
      </c>
      <c r="E601">
        <f>VLOOKUP(E$4,Description!$A$136:$C$203,3)*E1204</f>
        <v>0</v>
      </c>
      <c r="F601">
        <f t="shared" si="327"/>
        <v>1</v>
      </c>
      <c r="G601">
        <f>VLOOKUP(G$4,Description!$A$136:$C$203,3)*G1204</f>
        <v>0</v>
      </c>
      <c r="H601">
        <f t="shared" si="328"/>
        <v>0</v>
      </c>
      <c r="I601">
        <f>VLOOKUP(I$4,Description!$A$136:$C$203,3)*I1204</f>
        <v>0</v>
      </c>
      <c r="J601">
        <f t="shared" si="329"/>
        <v>0</v>
      </c>
      <c r="K601">
        <f>VLOOKUP(K$4,Description!$A$136:$C$203,3)*K1204</f>
        <v>0</v>
      </c>
      <c r="L601">
        <f t="shared" si="330"/>
        <v>0</v>
      </c>
      <c r="M601">
        <f>VLOOKUP(M$4,Description!$A$136:$C$203,3)*M1204</f>
        <v>0</v>
      </c>
      <c r="N601">
        <f t="shared" si="331"/>
        <v>0</v>
      </c>
      <c r="O601">
        <f>VLOOKUP(O$4,Description!$A$136:$C$203,3)*O1204</f>
        <v>0</v>
      </c>
      <c r="P601">
        <f t="shared" si="332"/>
        <v>1</v>
      </c>
      <c r="Q601">
        <f>VLOOKUP(Q$4,Description!$A$136:$C$203,3)*Q1204</f>
        <v>0</v>
      </c>
      <c r="R601">
        <f t="shared" si="333"/>
        <v>0</v>
      </c>
      <c r="S601">
        <f>VLOOKUP(S$4,Description!$A$136:$C$203,3)*S1204</f>
        <v>0</v>
      </c>
      <c r="T601">
        <f t="shared" si="334"/>
        <v>0</v>
      </c>
      <c r="U601">
        <f>VLOOKUP(U$4,Description!$A$136:$C$203,3)*U1204</f>
        <v>0</v>
      </c>
      <c r="V601">
        <f t="shared" si="335"/>
        <v>0</v>
      </c>
      <c r="W601">
        <f>VLOOKUP(W$4,Description!$A$136:$C$203,3)*W1204</f>
        <v>0</v>
      </c>
      <c r="X601">
        <f t="shared" si="336"/>
        <v>0</v>
      </c>
      <c r="Y601">
        <f>VLOOKUP(Y$4,Description!$A$136:$C$203,3)*Y1204</f>
        <v>0</v>
      </c>
      <c r="Z601">
        <f t="shared" si="337"/>
        <v>1</v>
      </c>
      <c r="AA601">
        <f>VLOOKUP(AA$4,Description!$A$136:$C$203,3)*AA1204</f>
        <v>4</v>
      </c>
      <c r="AB601">
        <f t="shared" si="338"/>
        <v>1</v>
      </c>
      <c r="AC601">
        <f>VLOOKUP(AC$4,Description!$A$136:$C$203,3)*AC1204</f>
        <v>0</v>
      </c>
      <c r="AD601">
        <f t="shared" si="339"/>
        <v>0</v>
      </c>
      <c r="AE601">
        <f>VLOOKUP(AE$4,Description!$A$136:$C$203,3)*AE1204</f>
        <v>0</v>
      </c>
      <c r="AF601">
        <f t="shared" si="340"/>
        <v>1</v>
      </c>
      <c r="AG601">
        <f>VLOOKUP(AG$4,Description!$A$136:$C$203,3)*AG1204</f>
        <v>0</v>
      </c>
      <c r="AH601">
        <f t="shared" si="341"/>
        <v>0</v>
      </c>
      <c r="AI601">
        <f>VLOOKUP(AI$4,Description!$A$136:$C$203,3)*AI1204</f>
        <v>0</v>
      </c>
      <c r="AJ601">
        <f t="shared" si="342"/>
        <v>0</v>
      </c>
      <c r="AK601">
        <f>VLOOKUP(AK$4,Description!$A$136:$C$203,3)*AK1204</f>
        <v>0</v>
      </c>
      <c r="AL601">
        <f t="shared" si="343"/>
        <v>0</v>
      </c>
      <c r="AM601">
        <f>VLOOKUP(AM$4,Description!$A$136:$C$203,3)*AM1204</f>
        <v>0</v>
      </c>
      <c r="AN601">
        <f t="shared" si="344"/>
        <v>1</v>
      </c>
      <c r="AO601">
        <f>VLOOKUP(AO$4,Description!$A$136:$C$203,3)*AO1204</f>
        <v>2</v>
      </c>
      <c r="AP601">
        <f t="shared" si="345"/>
        <v>1</v>
      </c>
      <c r="AQ601">
        <f>VLOOKUP(AQ$4,Description!$A$136:$C$203,3)*AQ1204</f>
        <v>0</v>
      </c>
      <c r="AR601">
        <f t="shared" si="346"/>
        <v>0</v>
      </c>
      <c r="AS601">
        <f>VLOOKUP(AS$4,Description!$A$136:$C$203,3)*AS1204</f>
        <v>0</v>
      </c>
      <c r="AT601">
        <f t="shared" si="347"/>
        <v>1</v>
      </c>
      <c r="AU601">
        <f>VLOOKUP(AU$4,Description!$A$136:$C$203,3)*AU1204</f>
        <v>0</v>
      </c>
      <c r="AV601">
        <f t="shared" si="348"/>
        <v>0</v>
      </c>
      <c r="AW601">
        <f>VLOOKUP(AW$4,Description!$A$136:$C$203,3)*AW1204</f>
        <v>0</v>
      </c>
      <c r="AX601">
        <f t="shared" si="349"/>
        <v>1</v>
      </c>
      <c r="AY601">
        <f>VLOOKUP(AY$4,Description!$A$136:$C$203,3)*AY1204</f>
        <v>0</v>
      </c>
      <c r="AZ601">
        <f t="shared" si="350"/>
        <v>0</v>
      </c>
      <c r="BA601">
        <f>VLOOKUP(BA$4,Description!$A$136:$C$203,3)*BA1204</f>
        <v>0</v>
      </c>
      <c r="BB601">
        <f t="shared" si="351"/>
        <v>0</v>
      </c>
      <c r="BC601">
        <f>VLOOKUP(BC$4,Description!$A$136:$C$203,3)*BC1204</f>
        <v>0</v>
      </c>
      <c r="BD601">
        <f t="shared" si="352"/>
        <v>0</v>
      </c>
      <c r="BE601">
        <f>VLOOKUP(BE$4,Description!$A$136:$C$203,3)*BE1204</f>
        <v>0</v>
      </c>
      <c r="BF601">
        <f t="shared" si="353"/>
        <v>0</v>
      </c>
      <c r="BG601">
        <f>VLOOKUP(BG$4,Description!$A$136:$C$203,3)*BG1204</f>
        <v>0</v>
      </c>
      <c r="BH601">
        <f t="shared" si="354"/>
        <v>0</v>
      </c>
      <c r="BI601">
        <f>VLOOKUP(BI$4,Description!$A$136:$C$203,3)*BI1204</f>
        <v>0</v>
      </c>
      <c r="BJ601">
        <f t="shared" si="355"/>
        <v>0</v>
      </c>
      <c r="BK601">
        <f>VLOOKUP(BK$4,Description!$A$136:$C$203,3)*BK1204</f>
        <v>0</v>
      </c>
      <c r="BL601">
        <f t="shared" si="356"/>
        <v>0</v>
      </c>
      <c r="BM601">
        <f>VLOOKUP(BM$4,Description!$A$136:$C$203,3)*BM1204</f>
        <v>0</v>
      </c>
      <c r="BN601">
        <f t="shared" si="357"/>
        <v>0</v>
      </c>
      <c r="BO601">
        <f>VLOOKUP(BO$4,Description!$A$136:$C$203,3)*BO1204</f>
        <v>0</v>
      </c>
      <c r="BP601">
        <f t="shared" si="358"/>
        <v>0</v>
      </c>
      <c r="BQ601">
        <f>VLOOKUP(BQ$4,Description!$A$136:$C$203,3)*BQ1204</f>
        <v>0</v>
      </c>
      <c r="BR601">
        <f t="shared" si="359"/>
        <v>0</v>
      </c>
    </row>
    <row r="602" spans="1:70" x14ac:dyDescent="0.2">
      <c r="A602">
        <f t="shared" si="324"/>
        <v>1167230</v>
      </c>
      <c r="B602">
        <f t="shared" si="325"/>
        <v>29</v>
      </c>
      <c r="C602">
        <f>VLOOKUP(C$4,Description!$A$136:$C$203,3)*C1205</f>
        <v>0</v>
      </c>
      <c r="D602">
        <f t="shared" si="326"/>
        <v>0</v>
      </c>
      <c r="E602">
        <f>VLOOKUP(E$4,Description!$A$136:$C$203,3)*E1205</f>
        <v>0</v>
      </c>
      <c r="F602">
        <f t="shared" si="327"/>
        <v>0</v>
      </c>
      <c r="G602">
        <f>VLOOKUP(G$4,Description!$A$136:$C$203,3)*G1205</f>
        <v>3</v>
      </c>
      <c r="H602">
        <f t="shared" si="328"/>
        <v>0</v>
      </c>
      <c r="I602">
        <f>VLOOKUP(I$4,Description!$A$136:$C$203,3)*I1205</f>
        <v>0</v>
      </c>
      <c r="J602">
        <f t="shared" si="329"/>
        <v>1</v>
      </c>
      <c r="K602">
        <f>VLOOKUP(K$4,Description!$A$136:$C$203,3)*K1205</f>
        <v>0</v>
      </c>
      <c r="L602">
        <f t="shared" si="330"/>
        <v>0</v>
      </c>
      <c r="M602">
        <f>VLOOKUP(M$4,Description!$A$136:$C$203,3)*M1205</f>
        <v>3</v>
      </c>
      <c r="N602">
        <f t="shared" si="331"/>
        <v>0</v>
      </c>
      <c r="O602">
        <f>VLOOKUP(O$4,Description!$A$136:$C$203,3)*O1205</f>
        <v>0</v>
      </c>
      <c r="P602">
        <f t="shared" si="332"/>
        <v>1</v>
      </c>
      <c r="Q602">
        <f>VLOOKUP(Q$4,Description!$A$136:$C$203,3)*Q1205</f>
        <v>0</v>
      </c>
      <c r="R602">
        <f t="shared" si="333"/>
        <v>0</v>
      </c>
      <c r="S602">
        <f>VLOOKUP(S$4,Description!$A$136:$C$203,3)*S1205</f>
        <v>0</v>
      </c>
      <c r="T602">
        <f t="shared" si="334"/>
        <v>1</v>
      </c>
      <c r="U602">
        <f>VLOOKUP(U$4,Description!$A$136:$C$203,3)*U1205</f>
        <v>5</v>
      </c>
      <c r="V602">
        <f t="shared" si="335"/>
        <v>1</v>
      </c>
      <c r="W602">
        <f>VLOOKUP(W$4,Description!$A$136:$C$203,3)*W1205</f>
        <v>0</v>
      </c>
      <c r="X602">
        <f t="shared" si="336"/>
        <v>0</v>
      </c>
      <c r="Y602">
        <f>VLOOKUP(Y$4,Description!$A$136:$C$203,3)*Y1205</f>
        <v>1</v>
      </c>
      <c r="Z602">
        <f t="shared" si="337"/>
        <v>1</v>
      </c>
      <c r="AA602">
        <f>VLOOKUP(AA$4,Description!$A$136:$C$203,3)*AA1205</f>
        <v>4</v>
      </c>
      <c r="AB602">
        <f t="shared" si="338"/>
        <v>1</v>
      </c>
      <c r="AC602">
        <f>VLOOKUP(AC$4,Description!$A$136:$C$203,3)*AC1205</f>
        <v>0</v>
      </c>
      <c r="AD602">
        <f t="shared" si="339"/>
        <v>0</v>
      </c>
      <c r="AE602">
        <f>VLOOKUP(AE$4,Description!$A$136:$C$203,3)*AE1205</f>
        <v>0</v>
      </c>
      <c r="AF602">
        <f t="shared" si="340"/>
        <v>1</v>
      </c>
      <c r="AG602">
        <f>VLOOKUP(AG$4,Description!$A$136:$C$203,3)*AG1205</f>
        <v>0</v>
      </c>
      <c r="AH602">
        <f t="shared" si="341"/>
        <v>1</v>
      </c>
      <c r="AI602">
        <f>VLOOKUP(AI$4,Description!$A$136:$C$203,3)*AI1205</f>
        <v>0</v>
      </c>
      <c r="AJ602">
        <f t="shared" si="342"/>
        <v>0</v>
      </c>
      <c r="AK602">
        <f>VLOOKUP(AK$4,Description!$A$136:$C$203,3)*AK1205</f>
        <v>0</v>
      </c>
      <c r="AL602">
        <f t="shared" si="343"/>
        <v>0</v>
      </c>
      <c r="AM602">
        <f>VLOOKUP(AM$4,Description!$A$136:$C$203,3)*AM1205</f>
        <v>0</v>
      </c>
      <c r="AN602">
        <f t="shared" si="344"/>
        <v>1</v>
      </c>
      <c r="AO602">
        <f>VLOOKUP(AO$4,Description!$A$136:$C$203,3)*AO1205</f>
        <v>2</v>
      </c>
      <c r="AP602">
        <f t="shared" si="345"/>
        <v>1</v>
      </c>
      <c r="AQ602">
        <f>VLOOKUP(AQ$4,Description!$A$136:$C$203,3)*AQ1205</f>
        <v>1</v>
      </c>
      <c r="AR602">
        <f t="shared" si="346"/>
        <v>0</v>
      </c>
      <c r="AS602">
        <f>VLOOKUP(AS$4,Description!$A$136:$C$203,3)*AS1205</f>
        <v>0</v>
      </c>
      <c r="AT602">
        <f t="shared" si="347"/>
        <v>0</v>
      </c>
      <c r="AU602">
        <f>VLOOKUP(AU$4,Description!$A$136:$C$203,3)*AU1205</f>
        <v>0</v>
      </c>
      <c r="AV602">
        <f t="shared" si="348"/>
        <v>0</v>
      </c>
      <c r="AW602">
        <f>VLOOKUP(AW$4,Description!$A$136:$C$203,3)*AW1205</f>
        <v>0</v>
      </c>
      <c r="AX602">
        <f t="shared" si="349"/>
        <v>0</v>
      </c>
      <c r="AY602">
        <f>VLOOKUP(AY$4,Description!$A$136:$C$203,3)*AY1205</f>
        <v>0</v>
      </c>
      <c r="AZ602">
        <f t="shared" si="350"/>
        <v>0</v>
      </c>
      <c r="BA602">
        <f>VLOOKUP(BA$4,Description!$A$136:$C$203,3)*BA1205</f>
        <v>0</v>
      </c>
      <c r="BB602">
        <f t="shared" si="351"/>
        <v>0</v>
      </c>
      <c r="BC602">
        <f>VLOOKUP(BC$4,Description!$A$136:$C$203,3)*BC1205</f>
        <v>0</v>
      </c>
      <c r="BD602">
        <f t="shared" si="352"/>
        <v>0</v>
      </c>
      <c r="BE602">
        <f>VLOOKUP(BE$4,Description!$A$136:$C$203,3)*BE1205</f>
        <v>0</v>
      </c>
      <c r="BF602">
        <f t="shared" si="353"/>
        <v>0</v>
      </c>
      <c r="BG602">
        <f>VLOOKUP(BG$4,Description!$A$136:$C$203,3)*BG1205</f>
        <v>0</v>
      </c>
      <c r="BH602">
        <f t="shared" si="354"/>
        <v>0</v>
      </c>
      <c r="BI602">
        <f>VLOOKUP(BI$4,Description!$A$136:$C$203,3)*BI1205</f>
        <v>0</v>
      </c>
      <c r="BJ602">
        <f t="shared" si="355"/>
        <v>0</v>
      </c>
      <c r="BK602">
        <f>VLOOKUP(BK$4,Description!$A$136:$C$203,3)*BK1205</f>
        <v>0</v>
      </c>
      <c r="BL602">
        <f t="shared" si="356"/>
        <v>0</v>
      </c>
      <c r="BM602">
        <f>VLOOKUP(BM$4,Description!$A$136:$C$203,3)*BM1205</f>
        <v>0</v>
      </c>
      <c r="BN602">
        <f t="shared" si="357"/>
        <v>0</v>
      </c>
      <c r="BO602">
        <f>VLOOKUP(BO$4,Description!$A$136:$C$203,3)*BO1205</f>
        <v>0</v>
      </c>
      <c r="BP602">
        <f t="shared" si="358"/>
        <v>0</v>
      </c>
      <c r="BQ602">
        <f>VLOOKUP(BQ$4,Description!$A$136:$C$203,3)*BQ1205</f>
        <v>0</v>
      </c>
      <c r="BR602">
        <f t="shared" si="359"/>
        <v>0</v>
      </c>
    </row>
    <row r="603" spans="1:70" x14ac:dyDescent="0.2">
      <c r="A603">
        <f t="shared" si="324"/>
        <v>1167340</v>
      </c>
      <c r="B603">
        <f t="shared" si="325"/>
        <v>13</v>
      </c>
      <c r="C603">
        <f>VLOOKUP(C$4,Description!$A$136:$C$203,3)*C1206</f>
        <v>0</v>
      </c>
      <c r="D603">
        <f t="shared" si="326"/>
        <v>0</v>
      </c>
      <c r="E603">
        <f>VLOOKUP(E$4,Description!$A$136:$C$203,3)*E1206</f>
        <v>0</v>
      </c>
      <c r="F603">
        <f t="shared" si="327"/>
        <v>1</v>
      </c>
      <c r="G603">
        <f>VLOOKUP(G$4,Description!$A$136:$C$203,3)*G1206</f>
        <v>0</v>
      </c>
      <c r="H603">
        <f t="shared" si="328"/>
        <v>0</v>
      </c>
      <c r="I603">
        <f>VLOOKUP(I$4,Description!$A$136:$C$203,3)*I1206</f>
        <v>0</v>
      </c>
      <c r="J603">
        <f t="shared" si="329"/>
        <v>0</v>
      </c>
      <c r="K603">
        <f>VLOOKUP(K$4,Description!$A$136:$C$203,3)*K1206</f>
        <v>0</v>
      </c>
      <c r="L603">
        <f t="shared" si="330"/>
        <v>0</v>
      </c>
      <c r="M603">
        <f>VLOOKUP(M$4,Description!$A$136:$C$203,3)*M1206</f>
        <v>0</v>
      </c>
      <c r="N603">
        <f t="shared" si="331"/>
        <v>0</v>
      </c>
      <c r="O603">
        <f>VLOOKUP(O$4,Description!$A$136:$C$203,3)*O1206</f>
        <v>0</v>
      </c>
      <c r="P603">
        <f t="shared" si="332"/>
        <v>1</v>
      </c>
      <c r="Q603">
        <f>VLOOKUP(Q$4,Description!$A$136:$C$203,3)*Q1206</f>
        <v>0</v>
      </c>
      <c r="R603">
        <f t="shared" si="333"/>
        <v>1</v>
      </c>
      <c r="S603">
        <f>VLOOKUP(S$4,Description!$A$136:$C$203,3)*S1206</f>
        <v>0</v>
      </c>
      <c r="T603">
        <f t="shared" si="334"/>
        <v>0</v>
      </c>
      <c r="U603">
        <f>VLOOKUP(U$4,Description!$A$136:$C$203,3)*U1206</f>
        <v>0</v>
      </c>
      <c r="V603">
        <f t="shared" si="335"/>
        <v>0</v>
      </c>
      <c r="W603">
        <f>VLOOKUP(W$4,Description!$A$136:$C$203,3)*W1206</f>
        <v>0</v>
      </c>
      <c r="X603">
        <f t="shared" si="336"/>
        <v>0</v>
      </c>
      <c r="Y603">
        <f>VLOOKUP(Y$4,Description!$A$136:$C$203,3)*Y1206</f>
        <v>0</v>
      </c>
      <c r="Z603">
        <f t="shared" si="337"/>
        <v>1</v>
      </c>
      <c r="AA603">
        <f>VLOOKUP(AA$4,Description!$A$136:$C$203,3)*AA1206</f>
        <v>4</v>
      </c>
      <c r="AB603">
        <f t="shared" si="338"/>
        <v>1</v>
      </c>
      <c r="AC603">
        <f>VLOOKUP(AC$4,Description!$A$136:$C$203,3)*AC1206</f>
        <v>0</v>
      </c>
      <c r="AD603">
        <f t="shared" si="339"/>
        <v>0</v>
      </c>
      <c r="AE603">
        <f>VLOOKUP(AE$4,Description!$A$136:$C$203,3)*AE1206</f>
        <v>0</v>
      </c>
      <c r="AF603">
        <f t="shared" si="340"/>
        <v>1</v>
      </c>
      <c r="AG603">
        <f>VLOOKUP(AG$4,Description!$A$136:$C$203,3)*AG1206</f>
        <v>0</v>
      </c>
      <c r="AH603">
        <f t="shared" si="341"/>
        <v>0</v>
      </c>
      <c r="AI603">
        <f>VLOOKUP(AI$4,Description!$A$136:$C$203,3)*AI1206</f>
        <v>0</v>
      </c>
      <c r="AJ603">
        <f t="shared" si="342"/>
        <v>0</v>
      </c>
      <c r="AK603">
        <f>VLOOKUP(AK$4,Description!$A$136:$C$203,3)*AK1206</f>
        <v>0</v>
      </c>
      <c r="AL603">
        <f t="shared" si="343"/>
        <v>0</v>
      </c>
      <c r="AM603">
        <f>VLOOKUP(AM$4,Description!$A$136:$C$203,3)*AM1206</f>
        <v>0</v>
      </c>
      <c r="AN603">
        <f t="shared" si="344"/>
        <v>0</v>
      </c>
      <c r="AO603">
        <f>VLOOKUP(AO$4,Description!$A$136:$C$203,3)*AO1206</f>
        <v>2</v>
      </c>
      <c r="AP603">
        <f t="shared" si="345"/>
        <v>0</v>
      </c>
      <c r="AQ603">
        <f>VLOOKUP(AQ$4,Description!$A$136:$C$203,3)*AQ1206</f>
        <v>0</v>
      </c>
      <c r="AR603">
        <f t="shared" si="346"/>
        <v>0</v>
      </c>
      <c r="AS603">
        <f>VLOOKUP(AS$4,Description!$A$136:$C$203,3)*AS1206</f>
        <v>0</v>
      </c>
      <c r="AT603">
        <f t="shared" si="347"/>
        <v>1</v>
      </c>
      <c r="AU603">
        <f>VLOOKUP(AU$4,Description!$A$136:$C$203,3)*AU1206</f>
        <v>0</v>
      </c>
      <c r="AV603">
        <f t="shared" si="348"/>
        <v>0</v>
      </c>
      <c r="AW603">
        <f>VLOOKUP(AW$4,Description!$A$136:$C$203,3)*AW1206</f>
        <v>0</v>
      </c>
      <c r="AX603">
        <f t="shared" si="349"/>
        <v>0</v>
      </c>
      <c r="AY603">
        <f>VLOOKUP(AY$4,Description!$A$136:$C$203,3)*AY1206</f>
        <v>0</v>
      </c>
      <c r="AZ603">
        <f t="shared" si="350"/>
        <v>0</v>
      </c>
      <c r="BA603">
        <f>VLOOKUP(BA$4,Description!$A$136:$C$203,3)*BA1206</f>
        <v>0</v>
      </c>
      <c r="BB603">
        <f t="shared" si="351"/>
        <v>0</v>
      </c>
      <c r="BC603">
        <f>VLOOKUP(BC$4,Description!$A$136:$C$203,3)*BC1206</f>
        <v>0</v>
      </c>
      <c r="BD603">
        <f t="shared" si="352"/>
        <v>0</v>
      </c>
      <c r="BE603">
        <f>VLOOKUP(BE$4,Description!$A$136:$C$203,3)*BE1206</f>
        <v>0</v>
      </c>
      <c r="BF603">
        <f t="shared" si="353"/>
        <v>0</v>
      </c>
      <c r="BG603">
        <f>VLOOKUP(BG$4,Description!$A$136:$C$203,3)*BG1206</f>
        <v>0</v>
      </c>
      <c r="BH603">
        <f t="shared" si="354"/>
        <v>0</v>
      </c>
      <c r="BI603">
        <f>VLOOKUP(BI$4,Description!$A$136:$C$203,3)*BI1206</f>
        <v>0</v>
      </c>
      <c r="BJ603">
        <f t="shared" si="355"/>
        <v>0</v>
      </c>
      <c r="BK603">
        <f>VLOOKUP(BK$4,Description!$A$136:$C$203,3)*BK1206</f>
        <v>0</v>
      </c>
      <c r="BL603">
        <f t="shared" si="356"/>
        <v>0</v>
      </c>
      <c r="BM603">
        <f>VLOOKUP(BM$4,Description!$A$136:$C$203,3)*BM1206</f>
        <v>0</v>
      </c>
      <c r="BN603">
        <f t="shared" si="357"/>
        <v>0</v>
      </c>
      <c r="BO603">
        <f>VLOOKUP(BO$4,Description!$A$136:$C$203,3)*BO1206</f>
        <v>0</v>
      </c>
      <c r="BP603">
        <f t="shared" si="358"/>
        <v>0</v>
      </c>
      <c r="BQ603">
        <f>VLOOKUP(BQ$4,Description!$A$136:$C$203,3)*BQ1206</f>
        <v>0</v>
      </c>
      <c r="BR603">
        <f t="shared" si="359"/>
        <v>0</v>
      </c>
    </row>
    <row r="604" spans="1:70" x14ac:dyDescent="0.2">
      <c r="A604">
        <f t="shared" si="324"/>
        <v>1167350</v>
      </c>
      <c r="B604">
        <f t="shared" si="325"/>
        <v>20</v>
      </c>
      <c r="C604">
        <f>VLOOKUP(C$4,Description!$A$136:$C$203,3)*C1207</f>
        <v>0</v>
      </c>
      <c r="D604">
        <f t="shared" si="326"/>
        <v>1</v>
      </c>
      <c r="E604">
        <f>VLOOKUP(E$4,Description!$A$136:$C$203,3)*E1207</f>
        <v>0</v>
      </c>
      <c r="F604">
        <f t="shared" si="327"/>
        <v>0</v>
      </c>
      <c r="G604">
        <f>VLOOKUP(G$4,Description!$A$136:$C$203,3)*G1207</f>
        <v>0</v>
      </c>
      <c r="H604">
        <f t="shared" si="328"/>
        <v>0</v>
      </c>
      <c r="I604">
        <f>VLOOKUP(I$4,Description!$A$136:$C$203,3)*I1207</f>
        <v>0</v>
      </c>
      <c r="J604">
        <f t="shared" si="329"/>
        <v>0</v>
      </c>
      <c r="K604">
        <f>VLOOKUP(K$4,Description!$A$136:$C$203,3)*K1207</f>
        <v>0</v>
      </c>
      <c r="L604">
        <f t="shared" si="330"/>
        <v>0</v>
      </c>
      <c r="M604">
        <f>VLOOKUP(M$4,Description!$A$136:$C$203,3)*M1207</f>
        <v>0</v>
      </c>
      <c r="N604">
        <f t="shared" si="331"/>
        <v>0</v>
      </c>
      <c r="O604">
        <f>VLOOKUP(O$4,Description!$A$136:$C$203,3)*O1207</f>
        <v>2</v>
      </c>
      <c r="P604">
        <f t="shared" si="332"/>
        <v>0</v>
      </c>
      <c r="Q604">
        <f>VLOOKUP(Q$4,Description!$A$136:$C$203,3)*Q1207</f>
        <v>0</v>
      </c>
      <c r="R604">
        <f t="shared" si="333"/>
        <v>0</v>
      </c>
      <c r="S604">
        <f>VLOOKUP(S$4,Description!$A$136:$C$203,3)*S1207</f>
        <v>0</v>
      </c>
      <c r="T604">
        <f t="shared" si="334"/>
        <v>0</v>
      </c>
      <c r="U604">
        <f>VLOOKUP(U$4,Description!$A$136:$C$203,3)*U1207</f>
        <v>0</v>
      </c>
      <c r="V604">
        <f t="shared" si="335"/>
        <v>0</v>
      </c>
      <c r="W604">
        <f>VLOOKUP(W$4,Description!$A$136:$C$203,3)*W1207</f>
        <v>0</v>
      </c>
      <c r="X604">
        <f t="shared" si="336"/>
        <v>0</v>
      </c>
      <c r="Y604">
        <f>VLOOKUP(Y$4,Description!$A$136:$C$203,3)*Y1207</f>
        <v>0</v>
      </c>
      <c r="Z604">
        <f t="shared" si="337"/>
        <v>1</v>
      </c>
      <c r="AA604">
        <f>VLOOKUP(AA$4,Description!$A$136:$C$203,3)*AA1207</f>
        <v>4</v>
      </c>
      <c r="AB604">
        <f t="shared" si="338"/>
        <v>1</v>
      </c>
      <c r="AC604">
        <f>VLOOKUP(AC$4,Description!$A$136:$C$203,3)*AC1207</f>
        <v>5</v>
      </c>
      <c r="AD604">
        <f t="shared" si="339"/>
        <v>0</v>
      </c>
      <c r="AE604">
        <f>VLOOKUP(AE$4,Description!$A$136:$C$203,3)*AE1207</f>
        <v>0</v>
      </c>
      <c r="AF604">
        <f t="shared" si="340"/>
        <v>0</v>
      </c>
      <c r="AG604">
        <f>VLOOKUP(AG$4,Description!$A$136:$C$203,3)*AG1207</f>
        <v>0</v>
      </c>
      <c r="AH604">
        <f t="shared" si="341"/>
        <v>0</v>
      </c>
      <c r="AI604">
        <f>VLOOKUP(AI$4,Description!$A$136:$C$203,3)*AI1207</f>
        <v>0</v>
      </c>
      <c r="AJ604">
        <f t="shared" si="342"/>
        <v>0</v>
      </c>
      <c r="AK604">
        <f>VLOOKUP(AK$4,Description!$A$136:$C$203,3)*AK1207</f>
        <v>0</v>
      </c>
      <c r="AL604">
        <f t="shared" si="343"/>
        <v>0</v>
      </c>
      <c r="AM604">
        <f>VLOOKUP(AM$4,Description!$A$136:$C$203,3)*AM1207</f>
        <v>0</v>
      </c>
      <c r="AN604">
        <f t="shared" si="344"/>
        <v>0</v>
      </c>
      <c r="AO604">
        <f>VLOOKUP(AO$4,Description!$A$136:$C$203,3)*AO1207</f>
        <v>2</v>
      </c>
      <c r="AP604">
        <f t="shared" si="345"/>
        <v>1</v>
      </c>
      <c r="AQ604">
        <f>VLOOKUP(AQ$4,Description!$A$136:$C$203,3)*AQ1207</f>
        <v>0</v>
      </c>
      <c r="AR604">
        <f t="shared" si="346"/>
        <v>0</v>
      </c>
      <c r="AS604">
        <f>VLOOKUP(AS$4,Description!$A$136:$C$203,3)*AS1207</f>
        <v>0</v>
      </c>
      <c r="AT604">
        <f t="shared" si="347"/>
        <v>1</v>
      </c>
      <c r="AU604">
        <f>VLOOKUP(AU$4,Description!$A$136:$C$203,3)*AU1207</f>
        <v>0</v>
      </c>
      <c r="AV604">
        <f t="shared" si="348"/>
        <v>1</v>
      </c>
      <c r="AW604">
        <f>VLOOKUP(AW$4,Description!$A$136:$C$203,3)*AW1207</f>
        <v>0</v>
      </c>
      <c r="AX604">
        <f t="shared" si="349"/>
        <v>1</v>
      </c>
      <c r="AY604">
        <f>VLOOKUP(AY$4,Description!$A$136:$C$203,3)*AY1207</f>
        <v>0</v>
      </c>
      <c r="AZ604">
        <f t="shared" si="350"/>
        <v>0</v>
      </c>
      <c r="BA604">
        <f>VLOOKUP(BA$4,Description!$A$136:$C$203,3)*BA1207</f>
        <v>0</v>
      </c>
      <c r="BB604">
        <f t="shared" si="351"/>
        <v>0</v>
      </c>
      <c r="BC604">
        <f>VLOOKUP(BC$4,Description!$A$136:$C$203,3)*BC1207</f>
        <v>0</v>
      </c>
      <c r="BD604">
        <f t="shared" si="352"/>
        <v>0</v>
      </c>
      <c r="BE604">
        <f>VLOOKUP(BE$4,Description!$A$136:$C$203,3)*BE1207</f>
        <v>0</v>
      </c>
      <c r="BF604">
        <f t="shared" si="353"/>
        <v>0</v>
      </c>
      <c r="BG604">
        <f>VLOOKUP(BG$4,Description!$A$136:$C$203,3)*BG1207</f>
        <v>0</v>
      </c>
      <c r="BH604">
        <f t="shared" si="354"/>
        <v>0</v>
      </c>
      <c r="BI604">
        <f>VLOOKUP(BI$4,Description!$A$136:$C$203,3)*BI1207</f>
        <v>0</v>
      </c>
      <c r="BJ604">
        <f t="shared" si="355"/>
        <v>0</v>
      </c>
      <c r="BK604">
        <f>VLOOKUP(BK$4,Description!$A$136:$C$203,3)*BK1207</f>
        <v>0</v>
      </c>
      <c r="BL604">
        <f t="shared" si="356"/>
        <v>0</v>
      </c>
      <c r="BM604">
        <f>VLOOKUP(BM$4,Description!$A$136:$C$203,3)*BM1207</f>
        <v>0</v>
      </c>
      <c r="BN604">
        <f t="shared" si="357"/>
        <v>0</v>
      </c>
      <c r="BO604">
        <f>VLOOKUP(BO$4,Description!$A$136:$C$203,3)*BO1207</f>
        <v>0</v>
      </c>
      <c r="BP604">
        <f t="shared" si="358"/>
        <v>0</v>
      </c>
      <c r="BQ604">
        <f>VLOOKUP(BQ$4,Description!$A$136:$C$203,3)*BQ1207</f>
        <v>0</v>
      </c>
      <c r="BR604">
        <f t="shared" si="359"/>
        <v>0</v>
      </c>
    </row>
    <row r="605" spans="1:70" x14ac:dyDescent="0.2">
      <c r="A605">
        <f t="shared" si="324"/>
        <v>1167670</v>
      </c>
      <c r="B605">
        <f t="shared" si="325"/>
        <v>15</v>
      </c>
      <c r="C605">
        <f>VLOOKUP(C$4,Description!$A$136:$C$203,3)*C1208</f>
        <v>0</v>
      </c>
      <c r="D605">
        <f t="shared" si="326"/>
        <v>0</v>
      </c>
      <c r="E605">
        <f>VLOOKUP(E$4,Description!$A$136:$C$203,3)*E1208</f>
        <v>0</v>
      </c>
      <c r="F605">
        <f t="shared" si="327"/>
        <v>1</v>
      </c>
      <c r="G605">
        <f>VLOOKUP(G$4,Description!$A$136:$C$203,3)*G1208</f>
        <v>0</v>
      </c>
      <c r="H605">
        <f t="shared" si="328"/>
        <v>0</v>
      </c>
      <c r="I605">
        <f>VLOOKUP(I$4,Description!$A$136:$C$203,3)*I1208</f>
        <v>0</v>
      </c>
      <c r="J605">
        <f t="shared" si="329"/>
        <v>1</v>
      </c>
      <c r="K605">
        <f>VLOOKUP(K$4,Description!$A$136:$C$203,3)*K1208</f>
        <v>0</v>
      </c>
      <c r="L605">
        <f t="shared" si="330"/>
        <v>0</v>
      </c>
      <c r="M605">
        <f>VLOOKUP(M$4,Description!$A$136:$C$203,3)*M1208</f>
        <v>0</v>
      </c>
      <c r="N605">
        <f t="shared" si="331"/>
        <v>0</v>
      </c>
      <c r="O605">
        <f>VLOOKUP(O$4,Description!$A$136:$C$203,3)*O1208</f>
        <v>0</v>
      </c>
      <c r="P605">
        <f t="shared" si="332"/>
        <v>1</v>
      </c>
      <c r="Q605">
        <f>VLOOKUP(Q$4,Description!$A$136:$C$203,3)*Q1208</f>
        <v>0</v>
      </c>
      <c r="R605">
        <f t="shared" si="333"/>
        <v>0</v>
      </c>
      <c r="S605">
        <f>VLOOKUP(S$4,Description!$A$136:$C$203,3)*S1208</f>
        <v>0</v>
      </c>
      <c r="T605">
        <f t="shared" si="334"/>
        <v>0</v>
      </c>
      <c r="U605">
        <f>VLOOKUP(U$4,Description!$A$136:$C$203,3)*U1208</f>
        <v>0</v>
      </c>
      <c r="V605">
        <f t="shared" si="335"/>
        <v>0</v>
      </c>
      <c r="W605">
        <f>VLOOKUP(W$4,Description!$A$136:$C$203,3)*W1208</f>
        <v>0</v>
      </c>
      <c r="X605">
        <f t="shared" si="336"/>
        <v>0</v>
      </c>
      <c r="Y605">
        <f>VLOOKUP(Y$4,Description!$A$136:$C$203,3)*Y1208</f>
        <v>0</v>
      </c>
      <c r="Z605">
        <f t="shared" si="337"/>
        <v>1</v>
      </c>
      <c r="AA605">
        <f>VLOOKUP(AA$4,Description!$A$136:$C$203,3)*AA1208</f>
        <v>4</v>
      </c>
      <c r="AB605">
        <f t="shared" si="338"/>
        <v>1</v>
      </c>
      <c r="AC605">
        <f>VLOOKUP(AC$4,Description!$A$136:$C$203,3)*AC1208</f>
        <v>0</v>
      </c>
      <c r="AD605">
        <f t="shared" si="339"/>
        <v>0</v>
      </c>
      <c r="AE605">
        <f>VLOOKUP(AE$4,Description!$A$136:$C$203,3)*AE1208</f>
        <v>0</v>
      </c>
      <c r="AF605">
        <f t="shared" si="340"/>
        <v>1</v>
      </c>
      <c r="AG605">
        <f>VLOOKUP(AG$4,Description!$A$136:$C$203,3)*AG1208</f>
        <v>0</v>
      </c>
      <c r="AH605">
        <f t="shared" si="341"/>
        <v>0</v>
      </c>
      <c r="AI605">
        <f>VLOOKUP(AI$4,Description!$A$136:$C$203,3)*AI1208</f>
        <v>0</v>
      </c>
      <c r="AJ605">
        <f t="shared" si="342"/>
        <v>0</v>
      </c>
      <c r="AK605">
        <f>VLOOKUP(AK$4,Description!$A$136:$C$203,3)*AK1208</f>
        <v>0</v>
      </c>
      <c r="AL605">
        <f t="shared" si="343"/>
        <v>0</v>
      </c>
      <c r="AM605">
        <f>VLOOKUP(AM$4,Description!$A$136:$C$203,3)*AM1208</f>
        <v>0</v>
      </c>
      <c r="AN605">
        <f t="shared" si="344"/>
        <v>1</v>
      </c>
      <c r="AO605">
        <f>VLOOKUP(AO$4,Description!$A$136:$C$203,3)*AO1208</f>
        <v>2</v>
      </c>
      <c r="AP605">
        <f t="shared" si="345"/>
        <v>1</v>
      </c>
      <c r="AQ605">
        <f>VLOOKUP(AQ$4,Description!$A$136:$C$203,3)*AQ1208</f>
        <v>0</v>
      </c>
      <c r="AR605">
        <f t="shared" si="346"/>
        <v>0</v>
      </c>
      <c r="AS605">
        <f>VLOOKUP(AS$4,Description!$A$136:$C$203,3)*AS1208</f>
        <v>0</v>
      </c>
      <c r="AT605">
        <f t="shared" si="347"/>
        <v>1</v>
      </c>
      <c r="AU605">
        <f>VLOOKUP(AU$4,Description!$A$136:$C$203,3)*AU1208</f>
        <v>0</v>
      </c>
      <c r="AV605">
        <f t="shared" si="348"/>
        <v>0</v>
      </c>
      <c r="AW605">
        <f>VLOOKUP(AW$4,Description!$A$136:$C$203,3)*AW1208</f>
        <v>0</v>
      </c>
      <c r="AX605">
        <f t="shared" si="349"/>
        <v>0</v>
      </c>
      <c r="AY605">
        <f>VLOOKUP(AY$4,Description!$A$136:$C$203,3)*AY1208</f>
        <v>0</v>
      </c>
      <c r="AZ605">
        <f t="shared" si="350"/>
        <v>0</v>
      </c>
      <c r="BA605">
        <f>VLOOKUP(BA$4,Description!$A$136:$C$203,3)*BA1208</f>
        <v>0</v>
      </c>
      <c r="BB605">
        <f t="shared" si="351"/>
        <v>0</v>
      </c>
      <c r="BC605">
        <f>VLOOKUP(BC$4,Description!$A$136:$C$203,3)*BC1208</f>
        <v>0</v>
      </c>
      <c r="BD605">
        <f t="shared" si="352"/>
        <v>0</v>
      </c>
      <c r="BE605">
        <f>VLOOKUP(BE$4,Description!$A$136:$C$203,3)*BE1208</f>
        <v>0</v>
      </c>
      <c r="BF605">
        <f t="shared" si="353"/>
        <v>0</v>
      </c>
      <c r="BG605">
        <f>VLOOKUP(BG$4,Description!$A$136:$C$203,3)*BG1208</f>
        <v>0</v>
      </c>
      <c r="BH605">
        <f t="shared" si="354"/>
        <v>0</v>
      </c>
      <c r="BI605">
        <f>VLOOKUP(BI$4,Description!$A$136:$C$203,3)*BI1208</f>
        <v>0</v>
      </c>
      <c r="BJ605">
        <f t="shared" si="355"/>
        <v>0</v>
      </c>
      <c r="BK605">
        <f>VLOOKUP(BK$4,Description!$A$136:$C$203,3)*BK1208</f>
        <v>0</v>
      </c>
      <c r="BL605">
        <f t="shared" si="356"/>
        <v>0</v>
      </c>
      <c r="BM605">
        <f>VLOOKUP(BM$4,Description!$A$136:$C$203,3)*BM1208</f>
        <v>0</v>
      </c>
      <c r="BN605">
        <f t="shared" si="357"/>
        <v>0</v>
      </c>
      <c r="BO605">
        <f>VLOOKUP(BO$4,Description!$A$136:$C$203,3)*BO1208</f>
        <v>0</v>
      </c>
      <c r="BP605">
        <f t="shared" si="358"/>
        <v>0</v>
      </c>
      <c r="BQ605">
        <f>VLOOKUP(BQ$4,Description!$A$136:$C$203,3)*BQ1208</f>
        <v>0</v>
      </c>
      <c r="BR605">
        <f t="shared" si="359"/>
        <v>0</v>
      </c>
    </row>
    <row r="607" spans="1:70" x14ac:dyDescent="0.2">
      <c r="A607" s="30" t="s">
        <v>694</v>
      </c>
      <c r="B607" s="30"/>
      <c r="C607" s="30"/>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row>
    <row r="608" spans="1:70" x14ac:dyDescent="0.2">
      <c r="A608" s="30"/>
      <c r="B608" s="30" t="s">
        <v>695</v>
      </c>
      <c r="C608" s="30"/>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row>
    <row r="609" spans="1:70" x14ac:dyDescent="0.2">
      <c r="A609" s="6">
        <v>1010010</v>
      </c>
      <c r="B609" s="7">
        <f>SUM(C609:BR609)</f>
        <v>1</v>
      </c>
      <c r="C609" s="6">
        <v>0</v>
      </c>
      <c r="D609" s="6">
        <v>0</v>
      </c>
      <c r="E609" s="6">
        <v>0</v>
      </c>
      <c r="F609" s="6">
        <v>0</v>
      </c>
      <c r="G609" s="6">
        <v>0</v>
      </c>
      <c r="H609" s="6">
        <v>0</v>
      </c>
      <c r="I609" s="6">
        <v>0</v>
      </c>
      <c r="J609" s="6">
        <v>0</v>
      </c>
      <c r="K609" s="6">
        <v>0</v>
      </c>
      <c r="L609" s="6">
        <v>0</v>
      </c>
      <c r="M609" s="6">
        <v>0</v>
      </c>
      <c r="N609" s="6">
        <v>0</v>
      </c>
      <c r="O609" s="6">
        <v>1</v>
      </c>
      <c r="P609" s="6">
        <v>0</v>
      </c>
      <c r="Q609" s="6">
        <v>0</v>
      </c>
      <c r="R609" s="6">
        <v>0</v>
      </c>
      <c r="S609" s="6">
        <v>0</v>
      </c>
      <c r="T609" s="6">
        <v>0</v>
      </c>
      <c r="U609" s="6">
        <v>0</v>
      </c>
      <c r="V609" s="6">
        <v>0</v>
      </c>
      <c r="W609" s="6">
        <v>0</v>
      </c>
      <c r="X609" s="6">
        <v>0</v>
      </c>
      <c r="Y609" s="6">
        <v>0</v>
      </c>
      <c r="Z609" s="6">
        <v>0</v>
      </c>
      <c r="AA609" s="6">
        <v>0</v>
      </c>
      <c r="AB609" s="6">
        <v>0</v>
      </c>
      <c r="AC609" s="6">
        <v>0</v>
      </c>
      <c r="AD609" s="6">
        <v>0</v>
      </c>
      <c r="AE609" s="6">
        <v>0</v>
      </c>
      <c r="AF609" s="6">
        <v>0</v>
      </c>
      <c r="AG609" s="6">
        <v>0</v>
      </c>
      <c r="AH609" s="6">
        <v>0</v>
      </c>
      <c r="AI609" s="6">
        <v>0</v>
      </c>
      <c r="AJ609" s="6">
        <v>0</v>
      </c>
      <c r="AK609" s="6">
        <v>0</v>
      </c>
      <c r="AL609" s="6">
        <v>0</v>
      </c>
      <c r="AM609" s="6">
        <v>0</v>
      </c>
      <c r="AN609" s="6">
        <v>0</v>
      </c>
      <c r="AO609" s="6">
        <v>0</v>
      </c>
      <c r="AP609" s="6">
        <v>0</v>
      </c>
      <c r="AQ609" s="6">
        <v>0</v>
      </c>
      <c r="AR609" s="6">
        <v>0</v>
      </c>
      <c r="AS609" s="6">
        <v>0</v>
      </c>
      <c r="AT609" s="6">
        <v>0</v>
      </c>
      <c r="AU609" s="6">
        <v>0</v>
      </c>
      <c r="AV609" s="6">
        <v>0</v>
      </c>
      <c r="AW609" s="6">
        <v>0</v>
      </c>
      <c r="AX609" s="6">
        <v>0</v>
      </c>
      <c r="AY609" s="6">
        <v>0</v>
      </c>
      <c r="AZ609" s="6">
        <v>0</v>
      </c>
      <c r="BA609" s="6">
        <v>0</v>
      </c>
      <c r="BB609" s="6">
        <v>0</v>
      </c>
      <c r="BC609" s="6">
        <v>0</v>
      </c>
      <c r="BD609" s="6">
        <v>0</v>
      </c>
      <c r="BE609" s="6">
        <v>0</v>
      </c>
      <c r="BF609" s="6">
        <v>0</v>
      </c>
      <c r="BG609" s="6">
        <v>0</v>
      </c>
      <c r="BH609" s="6">
        <v>0</v>
      </c>
      <c r="BI609" s="6">
        <v>0</v>
      </c>
      <c r="BJ609" s="6">
        <v>0</v>
      </c>
      <c r="BK609" s="6">
        <v>0</v>
      </c>
      <c r="BL609" s="6">
        <v>0</v>
      </c>
      <c r="BM609" s="6">
        <v>0</v>
      </c>
      <c r="BN609" s="6">
        <v>0</v>
      </c>
      <c r="BO609" s="6">
        <v>0</v>
      </c>
      <c r="BP609" s="6">
        <v>0</v>
      </c>
      <c r="BQ609" s="6">
        <v>0</v>
      </c>
      <c r="BR609" s="6">
        <v>0</v>
      </c>
    </row>
    <row r="610" spans="1:70" x14ac:dyDescent="0.2">
      <c r="A610" s="6">
        <v>1010020</v>
      </c>
      <c r="B610" s="7">
        <f>SUM(C610:BR610)</f>
        <v>12</v>
      </c>
      <c r="C610" s="6">
        <v>0</v>
      </c>
      <c r="D610" s="6">
        <v>1</v>
      </c>
      <c r="E610" s="6">
        <v>1</v>
      </c>
      <c r="F610" s="6">
        <v>1</v>
      </c>
      <c r="G610" s="6">
        <v>0</v>
      </c>
      <c r="H610" s="6">
        <v>0</v>
      </c>
      <c r="I610" s="6">
        <v>0</v>
      </c>
      <c r="J610" s="6">
        <v>0</v>
      </c>
      <c r="K610" s="6">
        <v>0</v>
      </c>
      <c r="L610" s="6">
        <v>0</v>
      </c>
      <c r="M610" s="6">
        <v>0</v>
      </c>
      <c r="N610" s="6">
        <v>0</v>
      </c>
      <c r="O610" s="6">
        <v>0</v>
      </c>
      <c r="P610" s="6">
        <v>1</v>
      </c>
      <c r="Q610" s="6">
        <v>0</v>
      </c>
      <c r="R610" s="6">
        <v>1</v>
      </c>
      <c r="S610" s="6">
        <v>0</v>
      </c>
      <c r="T610" s="6">
        <v>0</v>
      </c>
      <c r="U610" s="6">
        <v>0</v>
      </c>
      <c r="V610" s="6">
        <v>0</v>
      </c>
      <c r="W610" s="6">
        <v>0</v>
      </c>
      <c r="X610" s="6">
        <v>0</v>
      </c>
      <c r="Y610" s="6">
        <v>0</v>
      </c>
      <c r="Z610" s="6">
        <v>1</v>
      </c>
      <c r="AA610" s="6">
        <v>1</v>
      </c>
      <c r="AB610" s="6">
        <v>1</v>
      </c>
      <c r="AC610" s="6">
        <v>0</v>
      </c>
      <c r="AD610" s="6">
        <v>0</v>
      </c>
      <c r="AE610" s="6">
        <v>1</v>
      </c>
      <c r="AF610" s="6">
        <v>0</v>
      </c>
      <c r="AG610" s="6">
        <v>0</v>
      </c>
      <c r="AH610" s="6">
        <v>0</v>
      </c>
      <c r="AI610" s="6">
        <v>1</v>
      </c>
      <c r="AJ610" s="6">
        <v>0</v>
      </c>
      <c r="AK610" s="6">
        <v>0</v>
      </c>
      <c r="AL610" s="6">
        <v>0</v>
      </c>
      <c r="AM610" s="6">
        <v>0</v>
      </c>
      <c r="AN610" s="6">
        <v>0</v>
      </c>
      <c r="AO610" s="6">
        <v>1</v>
      </c>
      <c r="AP610" s="6">
        <v>0</v>
      </c>
      <c r="AQ610" s="6">
        <v>1</v>
      </c>
      <c r="AR610" s="6">
        <v>0</v>
      </c>
      <c r="AS610" s="6">
        <v>0</v>
      </c>
      <c r="AT610" s="6">
        <v>0</v>
      </c>
      <c r="AU610" s="6">
        <v>0</v>
      </c>
      <c r="AV610" s="6">
        <v>0</v>
      </c>
      <c r="AW610" s="6">
        <v>0</v>
      </c>
      <c r="AX610" s="6">
        <v>0</v>
      </c>
      <c r="AY610" s="6">
        <v>0</v>
      </c>
      <c r="AZ610" s="6">
        <v>0</v>
      </c>
      <c r="BA610" s="6">
        <v>0</v>
      </c>
      <c r="BB610" s="6">
        <v>0</v>
      </c>
      <c r="BC610" s="6">
        <v>0</v>
      </c>
      <c r="BD610" s="6">
        <v>0</v>
      </c>
      <c r="BE610" s="6">
        <v>0</v>
      </c>
      <c r="BF610" s="6">
        <v>0</v>
      </c>
      <c r="BG610" s="6">
        <v>0</v>
      </c>
      <c r="BH610" s="6">
        <v>0</v>
      </c>
      <c r="BI610" s="6">
        <v>0</v>
      </c>
      <c r="BJ610" s="6">
        <v>0</v>
      </c>
      <c r="BK610" s="6">
        <v>0</v>
      </c>
      <c r="BL610" s="6">
        <v>0</v>
      </c>
      <c r="BM610" s="6">
        <v>0</v>
      </c>
      <c r="BN610" s="6">
        <v>0</v>
      </c>
      <c r="BO610" s="6">
        <v>0</v>
      </c>
      <c r="BP610" s="6">
        <v>0</v>
      </c>
      <c r="BQ610" s="6">
        <v>0</v>
      </c>
      <c r="BR610" s="6">
        <v>0</v>
      </c>
    </row>
    <row r="611" spans="1:70" x14ac:dyDescent="0.2">
      <c r="A611" s="6">
        <v>1014020</v>
      </c>
      <c r="B611" s="7">
        <f t="shared" ref="B611:B674" si="360">SUM(C611:BR611)</f>
        <v>12</v>
      </c>
      <c r="C611" s="6">
        <v>0</v>
      </c>
      <c r="D611" s="6">
        <v>0</v>
      </c>
      <c r="E611" s="6">
        <v>0</v>
      </c>
      <c r="F611" s="6">
        <v>0</v>
      </c>
      <c r="G611" s="6">
        <v>0</v>
      </c>
      <c r="H611" s="6">
        <v>1</v>
      </c>
      <c r="I611" s="6">
        <v>0</v>
      </c>
      <c r="J611" s="6">
        <v>0</v>
      </c>
      <c r="K611" s="6">
        <v>0</v>
      </c>
      <c r="L611" s="6">
        <v>0</v>
      </c>
      <c r="M611" s="6">
        <v>0</v>
      </c>
      <c r="N611" s="6">
        <v>0</v>
      </c>
      <c r="O611" s="6">
        <v>0</v>
      </c>
      <c r="P611" s="6">
        <v>1</v>
      </c>
      <c r="Q611" s="6">
        <v>0</v>
      </c>
      <c r="R611" s="6">
        <v>0</v>
      </c>
      <c r="S611" s="6">
        <v>0</v>
      </c>
      <c r="T611" s="6">
        <v>0</v>
      </c>
      <c r="U611" s="6">
        <v>0</v>
      </c>
      <c r="V611" s="6">
        <v>0</v>
      </c>
      <c r="W611" s="6">
        <v>0</v>
      </c>
      <c r="X611" s="6">
        <v>0</v>
      </c>
      <c r="Y611" s="6">
        <v>0</v>
      </c>
      <c r="Z611" s="6">
        <v>1</v>
      </c>
      <c r="AA611" s="6">
        <v>1</v>
      </c>
      <c r="AB611" s="6">
        <v>1</v>
      </c>
      <c r="AC611" s="6">
        <v>1</v>
      </c>
      <c r="AD611" s="6">
        <v>0</v>
      </c>
      <c r="AE611" s="6">
        <v>1</v>
      </c>
      <c r="AF611" s="6">
        <v>0</v>
      </c>
      <c r="AG611" s="6">
        <v>0</v>
      </c>
      <c r="AH611" s="6">
        <v>0</v>
      </c>
      <c r="AI611" s="6">
        <v>0</v>
      </c>
      <c r="AJ611" s="6">
        <v>0</v>
      </c>
      <c r="AK611" s="6">
        <v>0</v>
      </c>
      <c r="AL611" s="6">
        <v>0</v>
      </c>
      <c r="AM611" s="6">
        <v>0</v>
      </c>
      <c r="AN611" s="6">
        <v>1</v>
      </c>
      <c r="AO611" s="6">
        <v>1</v>
      </c>
      <c r="AP611" s="6">
        <v>0</v>
      </c>
      <c r="AQ611" s="6">
        <v>1</v>
      </c>
      <c r="AR611" s="6">
        <v>0</v>
      </c>
      <c r="AS611" s="6">
        <v>0</v>
      </c>
      <c r="AT611" s="6">
        <v>1</v>
      </c>
      <c r="AU611" s="6">
        <v>0</v>
      </c>
      <c r="AV611" s="6">
        <v>0</v>
      </c>
      <c r="AW611" s="6">
        <v>0</v>
      </c>
      <c r="AX611" s="6">
        <v>1</v>
      </c>
      <c r="AY611" s="6">
        <v>0</v>
      </c>
      <c r="AZ611" s="6">
        <v>0</v>
      </c>
      <c r="BA611" s="6">
        <v>0</v>
      </c>
      <c r="BB611" s="6">
        <v>0</v>
      </c>
      <c r="BC611" s="6">
        <v>0</v>
      </c>
      <c r="BD611" s="6">
        <v>0</v>
      </c>
      <c r="BE611" s="6">
        <v>0</v>
      </c>
      <c r="BF611" s="6">
        <v>0</v>
      </c>
      <c r="BG611" s="6">
        <v>0</v>
      </c>
      <c r="BH611" s="6">
        <v>0</v>
      </c>
      <c r="BI611" s="6">
        <v>0</v>
      </c>
      <c r="BJ611" s="6">
        <v>0</v>
      </c>
      <c r="BK611" s="6">
        <v>0</v>
      </c>
      <c r="BL611" s="6">
        <v>0</v>
      </c>
      <c r="BM611" s="6">
        <v>0</v>
      </c>
      <c r="BN611" s="6">
        <v>0</v>
      </c>
      <c r="BO611" s="6">
        <v>0</v>
      </c>
      <c r="BP611" s="6">
        <v>0</v>
      </c>
      <c r="BQ611" s="6">
        <v>0</v>
      </c>
      <c r="BR611" s="6">
        <v>0</v>
      </c>
    </row>
    <row r="612" spans="1:70" x14ac:dyDescent="0.2">
      <c r="A612" s="6">
        <v>1014030</v>
      </c>
      <c r="B612" s="7">
        <f t="shared" si="360"/>
        <v>0</v>
      </c>
      <c r="C612" s="6">
        <v>0</v>
      </c>
      <c r="D612" s="6">
        <v>0</v>
      </c>
      <c r="E612" s="6">
        <v>0</v>
      </c>
      <c r="F612" s="6">
        <v>0</v>
      </c>
      <c r="G612" s="6">
        <v>0</v>
      </c>
      <c r="H612" s="6">
        <v>0</v>
      </c>
      <c r="I612" s="6">
        <v>0</v>
      </c>
      <c r="J612" s="6">
        <v>0</v>
      </c>
      <c r="K612" s="6">
        <v>0</v>
      </c>
      <c r="L612" s="6">
        <v>0</v>
      </c>
      <c r="M612" s="6">
        <v>0</v>
      </c>
      <c r="N612" s="6">
        <v>0</v>
      </c>
      <c r="O612" s="6">
        <v>0</v>
      </c>
      <c r="P612" s="6">
        <v>0</v>
      </c>
      <c r="Q612" s="6">
        <v>0</v>
      </c>
      <c r="R612" s="6">
        <v>0</v>
      </c>
      <c r="S612" s="6">
        <v>0</v>
      </c>
      <c r="T612" s="6">
        <v>0</v>
      </c>
      <c r="U612" s="6">
        <v>0</v>
      </c>
      <c r="V612" s="6">
        <v>0</v>
      </c>
      <c r="W612" s="6">
        <v>0</v>
      </c>
      <c r="X612" s="6">
        <v>0</v>
      </c>
      <c r="Y612" s="6">
        <v>0</v>
      </c>
      <c r="Z612" s="6">
        <v>0</v>
      </c>
      <c r="AA612" s="6">
        <v>0</v>
      </c>
      <c r="AB612" s="6">
        <v>0</v>
      </c>
      <c r="AC612" s="6">
        <v>0</v>
      </c>
      <c r="AD612" s="6">
        <v>0</v>
      </c>
      <c r="AE612" s="6">
        <v>0</v>
      </c>
      <c r="AF612" s="6">
        <v>0</v>
      </c>
      <c r="AG612" s="6">
        <v>0</v>
      </c>
      <c r="AH612" s="6">
        <v>0</v>
      </c>
      <c r="AI612" s="6">
        <v>0</v>
      </c>
      <c r="AJ612" s="6">
        <v>0</v>
      </c>
      <c r="AK612" s="6">
        <v>0</v>
      </c>
      <c r="AL612" s="6">
        <v>0</v>
      </c>
      <c r="AM612" s="6">
        <v>0</v>
      </c>
      <c r="AN612" s="6">
        <v>0</v>
      </c>
      <c r="AO612" s="6">
        <v>0</v>
      </c>
      <c r="AP612" s="6">
        <v>0</v>
      </c>
      <c r="AQ612" s="6">
        <v>0</v>
      </c>
      <c r="AR612" s="6">
        <v>0</v>
      </c>
      <c r="AS612" s="6">
        <v>0</v>
      </c>
      <c r="AT612" s="6">
        <v>0</v>
      </c>
      <c r="AU612" s="6">
        <v>0</v>
      </c>
      <c r="AV612" s="6">
        <v>0</v>
      </c>
      <c r="AW612" s="6">
        <v>0</v>
      </c>
      <c r="AX612" s="6">
        <v>0</v>
      </c>
      <c r="AY612" s="6">
        <v>0</v>
      </c>
      <c r="AZ612" s="6">
        <v>0</v>
      </c>
      <c r="BA612" s="6">
        <v>0</v>
      </c>
      <c r="BB612" s="6">
        <v>0</v>
      </c>
      <c r="BC612" s="6">
        <v>0</v>
      </c>
      <c r="BD612" s="6">
        <v>0</v>
      </c>
      <c r="BE612" s="6">
        <v>0</v>
      </c>
      <c r="BF612" s="6">
        <v>0</v>
      </c>
      <c r="BG612" s="6">
        <v>0</v>
      </c>
      <c r="BH612" s="6">
        <v>0</v>
      </c>
      <c r="BI612" s="6">
        <v>0</v>
      </c>
      <c r="BJ612" s="6">
        <v>0</v>
      </c>
      <c r="BK612" s="6">
        <v>0</v>
      </c>
      <c r="BL612" s="6">
        <v>0</v>
      </c>
      <c r="BM612" s="6">
        <v>0</v>
      </c>
      <c r="BN612" s="6">
        <v>0</v>
      </c>
      <c r="BO612" s="6">
        <v>0</v>
      </c>
      <c r="BP612" s="6">
        <v>0</v>
      </c>
      <c r="BQ612" s="6">
        <v>0</v>
      </c>
      <c r="BR612" s="6">
        <v>0</v>
      </c>
    </row>
    <row r="613" spans="1:70" x14ac:dyDescent="0.2">
      <c r="A613" s="6">
        <v>1014190</v>
      </c>
      <c r="B613" s="7">
        <f t="shared" si="360"/>
        <v>5</v>
      </c>
      <c r="C613" s="6">
        <v>0</v>
      </c>
      <c r="D613" s="6">
        <v>0</v>
      </c>
      <c r="E613" s="6">
        <v>0</v>
      </c>
      <c r="F613" s="6">
        <v>0</v>
      </c>
      <c r="G613" s="6">
        <v>0</v>
      </c>
      <c r="H613" s="6">
        <v>0</v>
      </c>
      <c r="I613" s="6">
        <v>0</v>
      </c>
      <c r="J613" s="6">
        <v>0</v>
      </c>
      <c r="K613" s="6">
        <v>0</v>
      </c>
      <c r="L613" s="6">
        <v>0</v>
      </c>
      <c r="M613" s="6">
        <v>0</v>
      </c>
      <c r="N613" s="6">
        <v>1</v>
      </c>
      <c r="O613" s="6">
        <v>1</v>
      </c>
      <c r="P613" s="6">
        <v>0</v>
      </c>
      <c r="Q613" s="6">
        <v>0</v>
      </c>
      <c r="R613" s="6">
        <v>0</v>
      </c>
      <c r="S613" s="6">
        <v>0</v>
      </c>
      <c r="T613" s="6">
        <v>0</v>
      </c>
      <c r="U613" s="6">
        <v>0</v>
      </c>
      <c r="V613" s="6">
        <v>0</v>
      </c>
      <c r="W613" s="6">
        <v>0</v>
      </c>
      <c r="X613" s="6">
        <v>0</v>
      </c>
      <c r="Y613" s="6">
        <v>0</v>
      </c>
      <c r="Z613" s="6">
        <v>0</v>
      </c>
      <c r="AA613" s="6">
        <v>1</v>
      </c>
      <c r="AB613" s="6">
        <v>1</v>
      </c>
      <c r="AC613" s="6">
        <v>0</v>
      </c>
      <c r="AD613" s="6">
        <v>0</v>
      </c>
      <c r="AE613" s="6">
        <v>0</v>
      </c>
      <c r="AF613" s="6">
        <v>0</v>
      </c>
      <c r="AG613" s="6">
        <v>0</v>
      </c>
      <c r="AH613" s="6">
        <v>0</v>
      </c>
      <c r="AI613" s="6">
        <v>0</v>
      </c>
      <c r="AJ613" s="6">
        <v>0</v>
      </c>
      <c r="AK613" s="6">
        <v>0</v>
      </c>
      <c r="AL613" s="6">
        <v>0</v>
      </c>
      <c r="AM613" s="6">
        <v>0</v>
      </c>
      <c r="AN613" s="6">
        <v>0</v>
      </c>
      <c r="AO613" s="6">
        <v>1</v>
      </c>
      <c r="AP613" s="6">
        <v>0</v>
      </c>
      <c r="AQ613" s="6">
        <v>0</v>
      </c>
      <c r="AR613" s="6">
        <v>0</v>
      </c>
      <c r="AS613" s="6">
        <v>0</v>
      </c>
      <c r="AT613" s="6">
        <v>0</v>
      </c>
      <c r="AU613" s="6">
        <v>0</v>
      </c>
      <c r="AV613" s="6">
        <v>0</v>
      </c>
      <c r="AW613" s="6">
        <v>0</v>
      </c>
      <c r="AX613" s="6">
        <v>0</v>
      </c>
      <c r="AY613" s="6">
        <v>0</v>
      </c>
      <c r="AZ613" s="6">
        <v>0</v>
      </c>
      <c r="BA613" s="6">
        <v>0</v>
      </c>
      <c r="BB613" s="6">
        <v>0</v>
      </c>
      <c r="BC613" s="6">
        <v>0</v>
      </c>
      <c r="BD613" s="6">
        <v>0</v>
      </c>
      <c r="BE613" s="6">
        <v>0</v>
      </c>
      <c r="BF613" s="6">
        <v>0</v>
      </c>
      <c r="BG613" s="6">
        <v>0</v>
      </c>
      <c r="BH613" s="6">
        <v>0</v>
      </c>
      <c r="BI613" s="6">
        <v>0</v>
      </c>
      <c r="BJ613" s="6">
        <v>0</v>
      </c>
      <c r="BK613" s="6">
        <v>0</v>
      </c>
      <c r="BL613" s="6">
        <v>0</v>
      </c>
      <c r="BM613" s="6">
        <v>0</v>
      </c>
      <c r="BN613" s="6">
        <v>0</v>
      </c>
      <c r="BO613" s="6">
        <v>0</v>
      </c>
      <c r="BP613" s="6">
        <v>0</v>
      </c>
      <c r="BQ613" s="6">
        <v>0</v>
      </c>
      <c r="BR613" s="6">
        <v>0</v>
      </c>
    </row>
    <row r="614" spans="1:70" x14ac:dyDescent="0.2">
      <c r="A614" s="6">
        <v>1017020</v>
      </c>
      <c r="B614" s="7">
        <f t="shared" si="360"/>
        <v>9</v>
      </c>
      <c r="C614" s="6">
        <v>0</v>
      </c>
      <c r="D614" s="6">
        <v>0</v>
      </c>
      <c r="E614" s="6">
        <v>0</v>
      </c>
      <c r="F614" s="6">
        <v>0</v>
      </c>
      <c r="G614" s="6">
        <v>0</v>
      </c>
      <c r="H614" s="6">
        <v>0</v>
      </c>
      <c r="I614" s="6">
        <v>0</v>
      </c>
      <c r="J614" s="6">
        <v>0</v>
      </c>
      <c r="K614" s="6">
        <v>0</v>
      </c>
      <c r="L614" s="6">
        <v>0</v>
      </c>
      <c r="M614" s="6">
        <v>0</v>
      </c>
      <c r="N614" s="6">
        <v>0</v>
      </c>
      <c r="O614" s="6">
        <v>0</v>
      </c>
      <c r="P614" s="6">
        <v>1</v>
      </c>
      <c r="Q614" s="6">
        <v>0</v>
      </c>
      <c r="R614" s="6">
        <v>1</v>
      </c>
      <c r="S614" s="6">
        <v>0</v>
      </c>
      <c r="T614" s="6">
        <v>0</v>
      </c>
      <c r="U614" s="6">
        <v>0</v>
      </c>
      <c r="V614" s="6">
        <v>0</v>
      </c>
      <c r="W614" s="6">
        <v>0</v>
      </c>
      <c r="X614" s="6">
        <v>0</v>
      </c>
      <c r="Y614" s="6">
        <v>0</v>
      </c>
      <c r="Z614" s="6">
        <v>1</v>
      </c>
      <c r="AA614" s="6">
        <v>1</v>
      </c>
      <c r="AB614" s="6">
        <v>1</v>
      </c>
      <c r="AC614" s="6">
        <v>0</v>
      </c>
      <c r="AD614" s="6">
        <v>0</v>
      </c>
      <c r="AE614" s="6">
        <v>0</v>
      </c>
      <c r="AF614" s="6">
        <v>0</v>
      </c>
      <c r="AG614" s="6">
        <v>0</v>
      </c>
      <c r="AH614" s="6">
        <v>0</v>
      </c>
      <c r="AI614" s="6">
        <v>0</v>
      </c>
      <c r="AJ614" s="6">
        <v>0</v>
      </c>
      <c r="AK614" s="6">
        <v>0</v>
      </c>
      <c r="AL614" s="6">
        <v>0</v>
      </c>
      <c r="AM614" s="6">
        <v>0</v>
      </c>
      <c r="AN614" s="6">
        <v>1</v>
      </c>
      <c r="AO614" s="6">
        <v>1</v>
      </c>
      <c r="AP614" s="6">
        <v>0</v>
      </c>
      <c r="AQ614" s="6">
        <v>0</v>
      </c>
      <c r="AR614" s="6">
        <v>0</v>
      </c>
      <c r="AS614" s="6">
        <v>0</v>
      </c>
      <c r="AT614" s="6">
        <v>1</v>
      </c>
      <c r="AU614" s="6">
        <v>0</v>
      </c>
      <c r="AV614" s="6">
        <v>1</v>
      </c>
      <c r="AW614" s="6">
        <v>0</v>
      </c>
      <c r="AX614" s="6">
        <v>0</v>
      </c>
      <c r="AY614" s="6">
        <v>0</v>
      </c>
      <c r="AZ614" s="6">
        <v>0</v>
      </c>
      <c r="BA614" s="6">
        <v>0</v>
      </c>
      <c r="BB614" s="6">
        <v>0</v>
      </c>
      <c r="BC614" s="6">
        <v>0</v>
      </c>
      <c r="BD614" s="6">
        <v>0</v>
      </c>
      <c r="BE614" s="6">
        <v>0</v>
      </c>
      <c r="BF614" s="6">
        <v>0</v>
      </c>
      <c r="BG614" s="6">
        <v>0</v>
      </c>
      <c r="BH614" s="6">
        <v>0</v>
      </c>
      <c r="BI614" s="6">
        <v>0</v>
      </c>
      <c r="BJ614" s="6">
        <v>0</v>
      </c>
      <c r="BK614" s="6">
        <v>0</v>
      </c>
      <c r="BL614" s="6">
        <v>0</v>
      </c>
      <c r="BM614" s="6">
        <v>0</v>
      </c>
      <c r="BN614" s="6">
        <v>0</v>
      </c>
      <c r="BO614" s="6">
        <v>0</v>
      </c>
      <c r="BP614" s="6">
        <v>0</v>
      </c>
      <c r="BQ614" s="6">
        <v>0</v>
      </c>
      <c r="BR614" s="6">
        <v>0</v>
      </c>
    </row>
    <row r="615" spans="1:70" x14ac:dyDescent="0.2">
      <c r="A615" s="6">
        <v>1017110</v>
      </c>
      <c r="B615" s="7">
        <f t="shared" si="360"/>
        <v>6</v>
      </c>
      <c r="C615" s="6">
        <v>0</v>
      </c>
      <c r="D615" s="6">
        <v>0</v>
      </c>
      <c r="E615" s="6">
        <v>0</v>
      </c>
      <c r="F615" s="6">
        <v>1</v>
      </c>
      <c r="G615" s="6">
        <v>0</v>
      </c>
      <c r="H615" s="6">
        <v>0</v>
      </c>
      <c r="I615" s="6">
        <v>0</v>
      </c>
      <c r="J615" s="6">
        <v>0</v>
      </c>
      <c r="K615" s="6">
        <v>0</v>
      </c>
      <c r="L615" s="6">
        <v>0</v>
      </c>
      <c r="M615" s="6">
        <v>0</v>
      </c>
      <c r="N615" s="6">
        <v>0</v>
      </c>
      <c r="O615" s="6">
        <v>1</v>
      </c>
      <c r="P615" s="6">
        <v>0</v>
      </c>
      <c r="Q615" s="6">
        <v>0</v>
      </c>
      <c r="R615" s="6">
        <v>0</v>
      </c>
      <c r="S615" s="6">
        <v>0</v>
      </c>
      <c r="T615" s="6">
        <v>0</v>
      </c>
      <c r="U615" s="6">
        <v>0</v>
      </c>
      <c r="V615" s="6">
        <v>0</v>
      </c>
      <c r="W615" s="6">
        <v>0</v>
      </c>
      <c r="X615" s="6">
        <v>0</v>
      </c>
      <c r="Y615" s="6">
        <v>0</v>
      </c>
      <c r="Z615" s="6">
        <v>1</v>
      </c>
      <c r="AA615" s="6">
        <v>1</v>
      </c>
      <c r="AB615" s="6">
        <v>1</v>
      </c>
      <c r="AC615" s="6">
        <v>0</v>
      </c>
      <c r="AD615" s="6">
        <v>0</v>
      </c>
      <c r="AE615" s="6">
        <v>0</v>
      </c>
      <c r="AF615" s="6">
        <v>0</v>
      </c>
      <c r="AG615" s="6">
        <v>0</v>
      </c>
      <c r="AH615" s="6">
        <v>0</v>
      </c>
      <c r="AI615" s="6">
        <v>0</v>
      </c>
      <c r="AJ615" s="6">
        <v>0</v>
      </c>
      <c r="AK615" s="6">
        <v>0</v>
      </c>
      <c r="AL615" s="6">
        <v>0</v>
      </c>
      <c r="AM615" s="6">
        <v>0</v>
      </c>
      <c r="AN615" s="6">
        <v>0</v>
      </c>
      <c r="AO615" s="6">
        <v>1</v>
      </c>
      <c r="AP615" s="6">
        <v>0</v>
      </c>
      <c r="AQ615" s="6">
        <v>0</v>
      </c>
      <c r="AR615" s="6">
        <v>0</v>
      </c>
      <c r="AS615" s="6">
        <v>0</v>
      </c>
      <c r="AT615" s="6">
        <v>0</v>
      </c>
      <c r="AU615" s="6">
        <v>0</v>
      </c>
      <c r="AV615" s="6">
        <v>0</v>
      </c>
      <c r="AW615" s="6">
        <v>0</v>
      </c>
      <c r="AX615" s="6">
        <v>0</v>
      </c>
      <c r="AY615" s="6">
        <v>0</v>
      </c>
      <c r="AZ615" s="6">
        <v>0</v>
      </c>
      <c r="BA615" s="6">
        <v>0</v>
      </c>
      <c r="BB615" s="6">
        <v>0</v>
      </c>
      <c r="BC615" s="6">
        <v>0</v>
      </c>
      <c r="BD615" s="6">
        <v>0</v>
      </c>
      <c r="BE615" s="6">
        <v>0</v>
      </c>
      <c r="BF615" s="6">
        <v>0</v>
      </c>
      <c r="BG615" s="6">
        <v>0</v>
      </c>
      <c r="BH615" s="6">
        <v>0</v>
      </c>
      <c r="BI615" s="6">
        <v>0</v>
      </c>
      <c r="BJ615" s="6">
        <v>0</v>
      </c>
      <c r="BK615" s="6">
        <v>0</v>
      </c>
      <c r="BL615" s="6">
        <v>0</v>
      </c>
      <c r="BM615" s="6">
        <v>0</v>
      </c>
      <c r="BN615" s="6">
        <v>0</v>
      </c>
      <c r="BO615" s="6">
        <v>0</v>
      </c>
      <c r="BP615" s="6">
        <v>0</v>
      </c>
      <c r="BQ615" s="6">
        <v>0</v>
      </c>
      <c r="BR615" s="6">
        <v>0</v>
      </c>
    </row>
    <row r="616" spans="1:70" x14ac:dyDescent="0.2">
      <c r="A616" s="6">
        <v>1017160</v>
      </c>
      <c r="B616" s="7">
        <f t="shared" si="360"/>
        <v>0</v>
      </c>
      <c r="C616" s="6">
        <v>0</v>
      </c>
      <c r="D616" s="6">
        <v>0</v>
      </c>
      <c r="E616" s="6">
        <v>0</v>
      </c>
      <c r="F616" s="6">
        <v>0</v>
      </c>
      <c r="G616" s="6">
        <v>0</v>
      </c>
      <c r="H616" s="6">
        <v>0</v>
      </c>
      <c r="I616" s="6">
        <v>0</v>
      </c>
      <c r="J616" s="6">
        <v>0</v>
      </c>
      <c r="K616" s="6">
        <v>0</v>
      </c>
      <c r="L616" s="6">
        <v>0</v>
      </c>
      <c r="M616" s="6">
        <v>0</v>
      </c>
      <c r="N616" s="6">
        <v>0</v>
      </c>
      <c r="O616" s="6">
        <v>0</v>
      </c>
      <c r="P616" s="6">
        <v>0</v>
      </c>
      <c r="Q616" s="6">
        <v>0</v>
      </c>
      <c r="R616" s="6">
        <v>0</v>
      </c>
      <c r="S616" s="6">
        <v>0</v>
      </c>
      <c r="T616" s="6">
        <v>0</v>
      </c>
      <c r="U616" s="6">
        <v>0</v>
      </c>
      <c r="V616" s="6">
        <v>0</v>
      </c>
      <c r="W616" s="6">
        <v>0</v>
      </c>
      <c r="X616" s="6">
        <v>0</v>
      </c>
      <c r="Y616" s="6">
        <v>0</v>
      </c>
      <c r="Z616" s="6">
        <v>0</v>
      </c>
      <c r="AA616" s="6">
        <v>0</v>
      </c>
      <c r="AB616" s="6">
        <v>0</v>
      </c>
      <c r="AC616" s="6">
        <v>0</v>
      </c>
      <c r="AD616" s="6">
        <v>0</v>
      </c>
      <c r="AE616" s="6">
        <v>0</v>
      </c>
      <c r="AF616" s="6">
        <v>0</v>
      </c>
      <c r="AG616" s="6">
        <v>0</v>
      </c>
      <c r="AH616" s="6">
        <v>0</v>
      </c>
      <c r="AI616" s="6">
        <v>0</v>
      </c>
      <c r="AJ616" s="6">
        <v>0</v>
      </c>
      <c r="AK616" s="6">
        <v>0</v>
      </c>
      <c r="AL616" s="6">
        <v>0</v>
      </c>
      <c r="AM616" s="6">
        <v>0</v>
      </c>
      <c r="AN616" s="6">
        <v>0</v>
      </c>
      <c r="AO616" s="6">
        <v>0</v>
      </c>
      <c r="AP616" s="6">
        <v>0</v>
      </c>
      <c r="AQ616" s="6">
        <v>0</v>
      </c>
      <c r="AR616" s="6">
        <v>0</v>
      </c>
      <c r="AS616" s="6">
        <v>0</v>
      </c>
      <c r="AT616" s="6">
        <v>0</v>
      </c>
      <c r="AU616" s="6">
        <v>0</v>
      </c>
      <c r="AV616" s="6">
        <v>0</v>
      </c>
      <c r="AW616" s="6">
        <v>0</v>
      </c>
      <c r="AX616" s="6">
        <v>0</v>
      </c>
      <c r="AY616" s="6">
        <v>0</v>
      </c>
      <c r="AZ616" s="6">
        <v>0</v>
      </c>
      <c r="BA616" s="6">
        <v>0</v>
      </c>
      <c r="BB616" s="6">
        <v>0</v>
      </c>
      <c r="BC616" s="6">
        <v>0</v>
      </c>
      <c r="BD616" s="6">
        <v>0</v>
      </c>
      <c r="BE616" s="6">
        <v>0</v>
      </c>
      <c r="BF616" s="6">
        <v>0</v>
      </c>
      <c r="BG616" s="6">
        <v>0</v>
      </c>
      <c r="BH616" s="6">
        <v>0</v>
      </c>
      <c r="BI616" s="6">
        <v>0</v>
      </c>
      <c r="BJ616" s="6">
        <v>0</v>
      </c>
      <c r="BK616" s="6">
        <v>0</v>
      </c>
      <c r="BL616" s="6">
        <v>0</v>
      </c>
      <c r="BM616" s="6">
        <v>0</v>
      </c>
      <c r="BN616" s="6">
        <v>0</v>
      </c>
      <c r="BO616" s="6">
        <v>0</v>
      </c>
      <c r="BP616" s="6">
        <v>0</v>
      </c>
      <c r="BQ616" s="6">
        <v>0</v>
      </c>
      <c r="BR616" s="6">
        <v>0</v>
      </c>
    </row>
    <row r="617" spans="1:70" x14ac:dyDescent="0.2">
      <c r="A617" s="6">
        <v>1017360</v>
      </c>
      <c r="B617" s="7">
        <f t="shared" si="360"/>
        <v>10</v>
      </c>
      <c r="C617" s="6">
        <v>0</v>
      </c>
      <c r="D617" s="6">
        <v>0</v>
      </c>
      <c r="E617" s="6">
        <v>0</v>
      </c>
      <c r="F617" s="6">
        <v>1</v>
      </c>
      <c r="G617" s="6">
        <v>0</v>
      </c>
      <c r="H617" s="6">
        <v>0</v>
      </c>
      <c r="I617" s="6">
        <v>0</v>
      </c>
      <c r="J617" s="6">
        <v>0</v>
      </c>
      <c r="K617" s="6">
        <v>0</v>
      </c>
      <c r="L617" s="6">
        <v>0</v>
      </c>
      <c r="M617" s="6">
        <v>0</v>
      </c>
      <c r="N617" s="6">
        <v>0</v>
      </c>
      <c r="O617" s="6">
        <v>0</v>
      </c>
      <c r="P617" s="6">
        <v>1</v>
      </c>
      <c r="Q617" s="6">
        <v>0</v>
      </c>
      <c r="R617" s="6">
        <v>1</v>
      </c>
      <c r="S617" s="6">
        <v>0</v>
      </c>
      <c r="T617" s="6">
        <v>0</v>
      </c>
      <c r="U617" s="6">
        <v>0</v>
      </c>
      <c r="V617" s="6">
        <v>0</v>
      </c>
      <c r="W617" s="6">
        <v>0</v>
      </c>
      <c r="X617" s="6">
        <v>0</v>
      </c>
      <c r="Y617" s="6">
        <v>0</v>
      </c>
      <c r="Z617" s="6">
        <v>0</v>
      </c>
      <c r="AA617" s="6">
        <v>1</v>
      </c>
      <c r="AB617" s="6">
        <v>1</v>
      </c>
      <c r="AC617" s="6">
        <v>0</v>
      </c>
      <c r="AD617" s="6">
        <v>0</v>
      </c>
      <c r="AE617" s="6">
        <v>1</v>
      </c>
      <c r="AF617" s="6">
        <v>0</v>
      </c>
      <c r="AG617" s="6">
        <v>0</v>
      </c>
      <c r="AH617" s="6">
        <v>0</v>
      </c>
      <c r="AI617" s="6">
        <v>1</v>
      </c>
      <c r="AJ617" s="6">
        <v>0</v>
      </c>
      <c r="AK617" s="6">
        <v>0</v>
      </c>
      <c r="AL617" s="6">
        <v>0</v>
      </c>
      <c r="AM617" s="6">
        <v>0</v>
      </c>
      <c r="AN617" s="6">
        <v>0</v>
      </c>
      <c r="AO617" s="6">
        <v>1</v>
      </c>
      <c r="AP617" s="6">
        <v>0</v>
      </c>
      <c r="AQ617" s="6">
        <v>0</v>
      </c>
      <c r="AR617" s="6">
        <v>0</v>
      </c>
      <c r="AS617" s="6">
        <v>0</v>
      </c>
      <c r="AT617" s="6">
        <v>1</v>
      </c>
      <c r="AU617" s="6">
        <v>0</v>
      </c>
      <c r="AV617" s="6">
        <v>0</v>
      </c>
      <c r="AW617" s="6">
        <v>0</v>
      </c>
      <c r="AX617" s="6">
        <v>1</v>
      </c>
      <c r="AY617" s="6">
        <v>0</v>
      </c>
      <c r="AZ617" s="6">
        <v>0</v>
      </c>
      <c r="BA617" s="6">
        <v>0</v>
      </c>
      <c r="BB617" s="6">
        <v>0</v>
      </c>
      <c r="BC617" s="6">
        <v>0</v>
      </c>
      <c r="BD617" s="6">
        <v>0</v>
      </c>
      <c r="BE617" s="6">
        <v>0</v>
      </c>
      <c r="BF617" s="6">
        <v>0</v>
      </c>
      <c r="BG617" s="6">
        <v>0</v>
      </c>
      <c r="BH617" s="6">
        <v>0</v>
      </c>
      <c r="BI617" s="6">
        <v>0</v>
      </c>
      <c r="BJ617" s="6">
        <v>0</v>
      </c>
      <c r="BK617" s="6">
        <v>0</v>
      </c>
      <c r="BL617" s="6">
        <v>0</v>
      </c>
      <c r="BM617" s="6">
        <v>0</v>
      </c>
      <c r="BN617" s="6">
        <v>0</v>
      </c>
      <c r="BO617" s="6">
        <v>0</v>
      </c>
      <c r="BP617" s="6">
        <v>0</v>
      </c>
      <c r="BQ617" s="6">
        <v>0</v>
      </c>
      <c r="BR617" s="6">
        <v>0</v>
      </c>
    </row>
    <row r="618" spans="1:70" x14ac:dyDescent="0.2">
      <c r="A618" s="6">
        <v>1017460</v>
      </c>
      <c r="B618" s="7">
        <f t="shared" si="360"/>
        <v>6</v>
      </c>
      <c r="C618" s="6">
        <v>0</v>
      </c>
      <c r="D618" s="6">
        <v>1</v>
      </c>
      <c r="E618" s="6">
        <v>0</v>
      </c>
      <c r="F618" s="6">
        <v>1</v>
      </c>
      <c r="G618" s="6">
        <v>0</v>
      </c>
      <c r="H618" s="6">
        <v>0</v>
      </c>
      <c r="I618" s="6">
        <v>0</v>
      </c>
      <c r="J618" s="6">
        <v>1</v>
      </c>
      <c r="K618" s="6">
        <v>0</v>
      </c>
      <c r="L618" s="6">
        <v>0</v>
      </c>
      <c r="M618" s="6">
        <v>0</v>
      </c>
      <c r="N618" s="6">
        <v>0</v>
      </c>
      <c r="O618" s="6">
        <v>0</v>
      </c>
      <c r="P618" s="6">
        <v>1</v>
      </c>
      <c r="Q618" s="6">
        <v>0</v>
      </c>
      <c r="R618" s="6">
        <v>1</v>
      </c>
      <c r="S618" s="6">
        <v>0</v>
      </c>
      <c r="T618" s="6">
        <v>0</v>
      </c>
      <c r="U618" s="6">
        <v>0</v>
      </c>
      <c r="V618" s="6">
        <v>0</v>
      </c>
      <c r="W618" s="6">
        <v>0</v>
      </c>
      <c r="X618" s="6">
        <v>0</v>
      </c>
      <c r="Y618" s="6">
        <v>0</v>
      </c>
      <c r="Z618" s="6">
        <v>0</v>
      </c>
      <c r="AA618" s="6">
        <v>0</v>
      </c>
      <c r="AB618" s="6">
        <v>1</v>
      </c>
      <c r="AC618" s="6">
        <v>0</v>
      </c>
      <c r="AD618" s="6">
        <v>0</v>
      </c>
      <c r="AE618" s="6">
        <v>0</v>
      </c>
      <c r="AF618" s="6">
        <v>0</v>
      </c>
      <c r="AG618" s="6">
        <v>0</v>
      </c>
      <c r="AH618" s="6">
        <v>0</v>
      </c>
      <c r="AI618" s="6">
        <v>0</v>
      </c>
      <c r="AJ618" s="6">
        <v>0</v>
      </c>
      <c r="AK618" s="6">
        <v>0</v>
      </c>
      <c r="AL618" s="6">
        <v>0</v>
      </c>
      <c r="AM618" s="6">
        <v>0</v>
      </c>
      <c r="AN618" s="6">
        <v>0</v>
      </c>
      <c r="AO618" s="6">
        <v>0</v>
      </c>
      <c r="AP618" s="6">
        <v>0</v>
      </c>
      <c r="AQ618" s="6">
        <v>0</v>
      </c>
      <c r="AR618" s="6">
        <v>0</v>
      </c>
      <c r="AS618" s="6">
        <v>0</v>
      </c>
      <c r="AT618" s="6">
        <v>0</v>
      </c>
      <c r="AU618" s="6">
        <v>0</v>
      </c>
      <c r="AV618" s="6">
        <v>0</v>
      </c>
      <c r="AW618" s="6">
        <v>0</v>
      </c>
      <c r="AX618" s="6">
        <v>0</v>
      </c>
      <c r="AY618" s="6">
        <v>0</v>
      </c>
      <c r="AZ618" s="6">
        <v>0</v>
      </c>
      <c r="BA618" s="6">
        <v>0</v>
      </c>
      <c r="BB618" s="6">
        <v>0</v>
      </c>
      <c r="BC618" s="6">
        <v>0</v>
      </c>
      <c r="BD618" s="6">
        <v>0</v>
      </c>
      <c r="BE618" s="6">
        <v>0</v>
      </c>
      <c r="BF618" s="6">
        <v>0</v>
      </c>
      <c r="BG618" s="6">
        <v>0</v>
      </c>
      <c r="BH618" s="6">
        <v>0</v>
      </c>
      <c r="BI618" s="6">
        <v>0</v>
      </c>
      <c r="BJ618" s="6">
        <v>0</v>
      </c>
      <c r="BK618" s="6">
        <v>0</v>
      </c>
      <c r="BL618" s="6">
        <v>0</v>
      </c>
      <c r="BM618" s="6">
        <v>0</v>
      </c>
      <c r="BN618" s="6">
        <v>0</v>
      </c>
      <c r="BO618" s="6">
        <v>0</v>
      </c>
      <c r="BP618" s="6">
        <v>0</v>
      </c>
      <c r="BQ618" s="6">
        <v>0</v>
      </c>
      <c r="BR618" s="6">
        <v>0</v>
      </c>
    </row>
    <row r="619" spans="1:70" x14ac:dyDescent="0.2">
      <c r="A619" s="6">
        <v>1017490</v>
      </c>
      <c r="B619" s="7">
        <f t="shared" si="360"/>
        <v>15</v>
      </c>
      <c r="C619" s="6">
        <v>0</v>
      </c>
      <c r="D619" s="6">
        <v>1</v>
      </c>
      <c r="E619" s="6">
        <v>0</v>
      </c>
      <c r="F619" s="6">
        <v>0</v>
      </c>
      <c r="G619" s="6">
        <v>0</v>
      </c>
      <c r="H619" s="6">
        <v>0</v>
      </c>
      <c r="I619" s="6">
        <v>0</v>
      </c>
      <c r="J619" s="6">
        <v>0</v>
      </c>
      <c r="K619" s="6">
        <v>0</v>
      </c>
      <c r="L619" s="6">
        <v>0</v>
      </c>
      <c r="M619" s="6">
        <v>0</v>
      </c>
      <c r="N619" s="6">
        <v>0</v>
      </c>
      <c r="O619" s="6">
        <v>0</v>
      </c>
      <c r="P619" s="6">
        <v>1</v>
      </c>
      <c r="Q619" s="6">
        <v>0</v>
      </c>
      <c r="R619" s="6">
        <v>1</v>
      </c>
      <c r="S619" s="6">
        <v>0</v>
      </c>
      <c r="T619" s="6">
        <v>0</v>
      </c>
      <c r="U619" s="6">
        <v>0</v>
      </c>
      <c r="V619" s="6">
        <v>0</v>
      </c>
      <c r="W619" s="6">
        <v>0</v>
      </c>
      <c r="X619" s="6">
        <v>0</v>
      </c>
      <c r="Y619" s="6">
        <v>0</v>
      </c>
      <c r="Z619" s="6">
        <v>1</v>
      </c>
      <c r="AA619" s="6">
        <v>1</v>
      </c>
      <c r="AB619" s="6">
        <v>1</v>
      </c>
      <c r="AC619" s="6">
        <v>1</v>
      </c>
      <c r="AD619" s="6">
        <v>0</v>
      </c>
      <c r="AE619" s="6">
        <v>1</v>
      </c>
      <c r="AF619" s="6">
        <v>0</v>
      </c>
      <c r="AG619" s="6">
        <v>0</v>
      </c>
      <c r="AH619" s="6">
        <v>0</v>
      </c>
      <c r="AI619" s="6">
        <v>0</v>
      </c>
      <c r="AJ619" s="6">
        <v>0</v>
      </c>
      <c r="AK619" s="6">
        <v>0</v>
      </c>
      <c r="AL619" s="6">
        <v>0</v>
      </c>
      <c r="AM619" s="6">
        <v>0</v>
      </c>
      <c r="AN619" s="6">
        <v>1</v>
      </c>
      <c r="AO619" s="6">
        <v>1</v>
      </c>
      <c r="AP619" s="6">
        <v>1</v>
      </c>
      <c r="AQ619" s="6">
        <v>1</v>
      </c>
      <c r="AR619" s="6">
        <v>0</v>
      </c>
      <c r="AS619" s="6">
        <v>0</v>
      </c>
      <c r="AT619" s="6">
        <v>1</v>
      </c>
      <c r="AU619" s="6">
        <v>0</v>
      </c>
      <c r="AV619" s="6">
        <v>0</v>
      </c>
      <c r="AW619" s="6">
        <v>0</v>
      </c>
      <c r="AX619" s="6">
        <v>1</v>
      </c>
      <c r="AY619" s="6">
        <v>0</v>
      </c>
      <c r="AZ619" s="6">
        <v>0</v>
      </c>
      <c r="BA619" s="6">
        <v>0</v>
      </c>
      <c r="BB619" s="6">
        <v>0</v>
      </c>
      <c r="BC619" s="6">
        <v>1</v>
      </c>
      <c r="BD619" s="6">
        <v>0</v>
      </c>
      <c r="BE619" s="6">
        <v>0</v>
      </c>
      <c r="BF619" s="6">
        <v>0</v>
      </c>
      <c r="BG619" s="6">
        <v>0</v>
      </c>
      <c r="BH619" s="6">
        <v>0</v>
      </c>
      <c r="BI619" s="6">
        <v>0</v>
      </c>
      <c r="BJ619" s="6">
        <v>0</v>
      </c>
      <c r="BK619" s="6">
        <v>0</v>
      </c>
      <c r="BL619" s="6">
        <v>0</v>
      </c>
      <c r="BM619" s="6">
        <v>0</v>
      </c>
      <c r="BN619" s="6">
        <v>0</v>
      </c>
      <c r="BO619" s="6">
        <v>0</v>
      </c>
      <c r="BP619" s="6">
        <v>0</v>
      </c>
      <c r="BQ619" s="6">
        <v>0</v>
      </c>
      <c r="BR619" s="6">
        <v>0</v>
      </c>
    </row>
    <row r="620" spans="1:70" x14ac:dyDescent="0.2">
      <c r="A620" s="6">
        <v>1020070</v>
      </c>
      <c r="B620" s="7">
        <f t="shared" si="360"/>
        <v>11</v>
      </c>
      <c r="C620" s="6">
        <v>0</v>
      </c>
      <c r="D620" s="6">
        <v>0</v>
      </c>
      <c r="E620" s="6">
        <v>0</v>
      </c>
      <c r="F620" s="6">
        <v>1</v>
      </c>
      <c r="G620" s="6">
        <v>0</v>
      </c>
      <c r="H620" s="6">
        <v>0</v>
      </c>
      <c r="I620" s="6">
        <v>0</v>
      </c>
      <c r="J620" s="6">
        <v>0</v>
      </c>
      <c r="K620" s="6">
        <v>0</v>
      </c>
      <c r="L620" s="6">
        <v>0</v>
      </c>
      <c r="M620" s="6">
        <v>0</v>
      </c>
      <c r="N620" s="6">
        <v>0</v>
      </c>
      <c r="O620" s="6">
        <v>0</v>
      </c>
      <c r="P620" s="6">
        <v>1</v>
      </c>
      <c r="Q620" s="6">
        <v>0</v>
      </c>
      <c r="R620" s="6">
        <v>1</v>
      </c>
      <c r="S620" s="6">
        <v>0</v>
      </c>
      <c r="T620" s="6">
        <v>0</v>
      </c>
      <c r="U620" s="6">
        <v>0</v>
      </c>
      <c r="V620" s="6">
        <v>0</v>
      </c>
      <c r="W620" s="6">
        <v>0</v>
      </c>
      <c r="X620" s="6">
        <v>0</v>
      </c>
      <c r="Y620" s="6">
        <v>0</v>
      </c>
      <c r="Z620" s="6">
        <v>1</v>
      </c>
      <c r="AA620" s="6">
        <v>1</v>
      </c>
      <c r="AB620" s="6">
        <v>1</v>
      </c>
      <c r="AC620" s="6">
        <v>0</v>
      </c>
      <c r="AD620" s="6">
        <v>0</v>
      </c>
      <c r="AE620" s="6">
        <v>1</v>
      </c>
      <c r="AF620" s="6">
        <v>0</v>
      </c>
      <c r="AG620" s="6">
        <v>0</v>
      </c>
      <c r="AH620" s="6">
        <v>0</v>
      </c>
      <c r="AI620" s="6">
        <v>0</v>
      </c>
      <c r="AJ620" s="6">
        <v>0</v>
      </c>
      <c r="AK620" s="6">
        <v>0</v>
      </c>
      <c r="AL620" s="6">
        <v>0</v>
      </c>
      <c r="AM620" s="6">
        <v>0</v>
      </c>
      <c r="AN620" s="6">
        <v>1</v>
      </c>
      <c r="AO620" s="6">
        <v>1</v>
      </c>
      <c r="AP620" s="6">
        <v>1</v>
      </c>
      <c r="AQ620" s="6">
        <v>0</v>
      </c>
      <c r="AR620" s="6">
        <v>0</v>
      </c>
      <c r="AS620" s="6">
        <v>0</v>
      </c>
      <c r="AT620" s="6">
        <v>1</v>
      </c>
      <c r="AU620" s="6">
        <v>0</v>
      </c>
      <c r="AV620" s="6">
        <v>0</v>
      </c>
      <c r="AW620" s="6">
        <v>0</v>
      </c>
      <c r="AX620" s="6">
        <v>0</v>
      </c>
      <c r="AY620" s="6">
        <v>0</v>
      </c>
      <c r="AZ620" s="6">
        <v>0</v>
      </c>
      <c r="BA620" s="6">
        <v>0</v>
      </c>
      <c r="BB620" s="6">
        <v>0</v>
      </c>
      <c r="BC620" s="6">
        <v>0</v>
      </c>
      <c r="BD620" s="6">
        <v>0</v>
      </c>
      <c r="BE620" s="6">
        <v>0</v>
      </c>
      <c r="BF620" s="6">
        <v>0</v>
      </c>
      <c r="BG620" s="6">
        <v>0</v>
      </c>
      <c r="BH620" s="6">
        <v>0</v>
      </c>
      <c r="BI620" s="6">
        <v>0</v>
      </c>
      <c r="BJ620" s="6">
        <v>0</v>
      </c>
      <c r="BK620" s="6">
        <v>0</v>
      </c>
      <c r="BL620" s="6">
        <v>0</v>
      </c>
      <c r="BM620" s="6">
        <v>0</v>
      </c>
      <c r="BN620" s="6">
        <v>0</v>
      </c>
      <c r="BO620" s="6">
        <v>0</v>
      </c>
      <c r="BP620" s="6">
        <v>0</v>
      </c>
      <c r="BQ620" s="6">
        <v>0</v>
      </c>
      <c r="BR620" s="6">
        <v>0</v>
      </c>
    </row>
    <row r="621" spans="1:70" x14ac:dyDescent="0.2">
      <c r="A621" s="6">
        <v>1020210</v>
      </c>
      <c r="B621" s="7">
        <f t="shared" si="360"/>
        <v>6</v>
      </c>
      <c r="C621" s="6">
        <v>0</v>
      </c>
      <c r="D621" s="6">
        <v>0</v>
      </c>
      <c r="E621" s="6">
        <v>0</v>
      </c>
      <c r="F621" s="6">
        <v>1</v>
      </c>
      <c r="G621" s="6">
        <v>0</v>
      </c>
      <c r="H621" s="6">
        <v>0</v>
      </c>
      <c r="I621" s="6">
        <v>0</v>
      </c>
      <c r="J621" s="6">
        <v>0</v>
      </c>
      <c r="K621" s="6">
        <v>0</v>
      </c>
      <c r="L621" s="6">
        <v>0</v>
      </c>
      <c r="M621" s="6">
        <v>0</v>
      </c>
      <c r="N621" s="6">
        <v>0</v>
      </c>
      <c r="O621" s="6">
        <v>1</v>
      </c>
      <c r="P621" s="6">
        <v>0</v>
      </c>
      <c r="Q621" s="6">
        <v>0</v>
      </c>
      <c r="R621" s="6">
        <v>0</v>
      </c>
      <c r="S621" s="6">
        <v>0</v>
      </c>
      <c r="T621" s="6">
        <v>0</v>
      </c>
      <c r="U621" s="6">
        <v>0</v>
      </c>
      <c r="V621" s="6">
        <v>0</v>
      </c>
      <c r="W621" s="6">
        <v>0</v>
      </c>
      <c r="X621" s="6">
        <v>0</v>
      </c>
      <c r="Y621" s="6">
        <v>0</v>
      </c>
      <c r="Z621" s="6">
        <v>1</v>
      </c>
      <c r="AA621" s="6">
        <v>0</v>
      </c>
      <c r="AB621" s="6">
        <v>1</v>
      </c>
      <c r="AC621" s="6">
        <v>0</v>
      </c>
      <c r="AD621" s="6">
        <v>0</v>
      </c>
      <c r="AE621" s="6">
        <v>0</v>
      </c>
      <c r="AF621" s="6">
        <v>0</v>
      </c>
      <c r="AG621" s="6">
        <v>0</v>
      </c>
      <c r="AH621" s="6">
        <v>0</v>
      </c>
      <c r="AI621" s="6">
        <v>0</v>
      </c>
      <c r="AJ621" s="6">
        <v>0</v>
      </c>
      <c r="AK621" s="6">
        <v>0</v>
      </c>
      <c r="AL621" s="6">
        <v>0</v>
      </c>
      <c r="AM621" s="6">
        <v>0</v>
      </c>
      <c r="AN621" s="6">
        <v>1</v>
      </c>
      <c r="AO621" s="6">
        <v>1</v>
      </c>
      <c r="AP621" s="6">
        <v>0</v>
      </c>
      <c r="AQ621" s="6">
        <v>0</v>
      </c>
      <c r="AR621" s="6">
        <v>0</v>
      </c>
      <c r="AS621" s="6">
        <v>0</v>
      </c>
      <c r="AT621" s="6">
        <v>0</v>
      </c>
      <c r="AU621" s="6">
        <v>0</v>
      </c>
      <c r="AV621" s="6">
        <v>0</v>
      </c>
      <c r="AW621" s="6">
        <v>0</v>
      </c>
      <c r="AX621" s="6">
        <v>0</v>
      </c>
      <c r="AY621" s="6">
        <v>0</v>
      </c>
      <c r="AZ621" s="6">
        <v>0</v>
      </c>
      <c r="BA621" s="6">
        <v>0</v>
      </c>
      <c r="BB621" s="6">
        <v>0</v>
      </c>
      <c r="BC621" s="6">
        <v>0</v>
      </c>
      <c r="BD621" s="6">
        <v>0</v>
      </c>
      <c r="BE621" s="6">
        <v>0</v>
      </c>
      <c r="BF621" s="6">
        <v>0</v>
      </c>
      <c r="BG621" s="6">
        <v>0</v>
      </c>
      <c r="BH621" s="6">
        <v>0</v>
      </c>
      <c r="BI621" s="6">
        <v>0</v>
      </c>
      <c r="BJ621" s="6">
        <v>0</v>
      </c>
      <c r="BK621" s="6">
        <v>0</v>
      </c>
      <c r="BL621" s="6">
        <v>0</v>
      </c>
      <c r="BM621" s="6">
        <v>0</v>
      </c>
      <c r="BN621" s="6">
        <v>0</v>
      </c>
      <c r="BO621" s="6">
        <v>0</v>
      </c>
      <c r="BP621" s="6">
        <v>0</v>
      </c>
      <c r="BQ621" s="6">
        <v>0</v>
      </c>
      <c r="BR621" s="6">
        <v>0</v>
      </c>
    </row>
    <row r="622" spans="1:70" x14ac:dyDescent="0.2">
      <c r="A622" s="6">
        <v>1024050</v>
      </c>
      <c r="B622" s="7">
        <f t="shared" si="360"/>
        <v>6</v>
      </c>
      <c r="C622" s="6">
        <v>0</v>
      </c>
      <c r="D622" s="6">
        <v>0</v>
      </c>
      <c r="E622" s="6">
        <v>0</v>
      </c>
      <c r="F622" s="6">
        <v>0</v>
      </c>
      <c r="G622" s="6">
        <v>0</v>
      </c>
      <c r="H622" s="6">
        <v>0</v>
      </c>
      <c r="I622" s="6">
        <v>0</v>
      </c>
      <c r="J622" s="6">
        <v>0</v>
      </c>
      <c r="K622" s="6">
        <v>0</v>
      </c>
      <c r="L622" s="6">
        <v>0</v>
      </c>
      <c r="M622" s="6">
        <v>0</v>
      </c>
      <c r="N622" s="6">
        <v>0</v>
      </c>
      <c r="O622" s="6">
        <v>0</v>
      </c>
      <c r="P622" s="6">
        <v>1</v>
      </c>
      <c r="Q622" s="6">
        <v>0</v>
      </c>
      <c r="R622" s="6">
        <v>0</v>
      </c>
      <c r="S622" s="6">
        <v>0</v>
      </c>
      <c r="T622" s="6">
        <v>0</v>
      </c>
      <c r="U622" s="6">
        <v>0</v>
      </c>
      <c r="V622" s="6">
        <v>0</v>
      </c>
      <c r="W622" s="6">
        <v>0</v>
      </c>
      <c r="X622" s="6">
        <v>0</v>
      </c>
      <c r="Y622" s="6">
        <v>0</v>
      </c>
      <c r="Z622" s="6">
        <v>0</v>
      </c>
      <c r="AA622" s="6">
        <v>1</v>
      </c>
      <c r="AB622" s="6">
        <v>1</v>
      </c>
      <c r="AC622" s="6">
        <v>0</v>
      </c>
      <c r="AD622" s="6">
        <v>0</v>
      </c>
      <c r="AE622" s="6">
        <v>0</v>
      </c>
      <c r="AF622" s="6">
        <v>0</v>
      </c>
      <c r="AG622" s="6">
        <v>0</v>
      </c>
      <c r="AH622" s="6">
        <v>0</v>
      </c>
      <c r="AI622" s="6">
        <v>1</v>
      </c>
      <c r="AJ622" s="6">
        <v>0</v>
      </c>
      <c r="AK622" s="6">
        <v>0</v>
      </c>
      <c r="AL622" s="6">
        <v>0</v>
      </c>
      <c r="AM622" s="6">
        <v>0</v>
      </c>
      <c r="AN622" s="6">
        <v>0</v>
      </c>
      <c r="AO622" s="6">
        <v>1</v>
      </c>
      <c r="AP622" s="6">
        <v>0</v>
      </c>
      <c r="AQ622" s="6">
        <v>0</v>
      </c>
      <c r="AR622" s="6">
        <v>0</v>
      </c>
      <c r="AS622" s="6">
        <v>0</v>
      </c>
      <c r="AT622" s="6">
        <v>1</v>
      </c>
      <c r="AU622" s="6">
        <v>0</v>
      </c>
      <c r="AV622" s="6">
        <v>0</v>
      </c>
      <c r="AW622" s="6">
        <v>0</v>
      </c>
      <c r="AX622" s="6">
        <v>0</v>
      </c>
      <c r="AY622" s="6">
        <v>0</v>
      </c>
      <c r="AZ622" s="6">
        <v>0</v>
      </c>
      <c r="BA622" s="6">
        <v>0</v>
      </c>
      <c r="BB622" s="6">
        <v>0</v>
      </c>
      <c r="BC622" s="6">
        <v>0</v>
      </c>
      <c r="BD622" s="6">
        <v>0</v>
      </c>
      <c r="BE622" s="6">
        <v>0</v>
      </c>
      <c r="BF622" s="6">
        <v>0</v>
      </c>
      <c r="BG622" s="6">
        <v>0</v>
      </c>
      <c r="BH622" s="6">
        <v>0</v>
      </c>
      <c r="BI622" s="6">
        <v>0</v>
      </c>
      <c r="BJ622" s="6">
        <v>0</v>
      </c>
      <c r="BK622" s="6">
        <v>0</v>
      </c>
      <c r="BL622" s="6">
        <v>0</v>
      </c>
      <c r="BM622" s="6">
        <v>0</v>
      </c>
      <c r="BN622" s="6">
        <v>0</v>
      </c>
      <c r="BO622" s="6">
        <v>0</v>
      </c>
      <c r="BP622" s="6">
        <v>0</v>
      </c>
      <c r="BQ622" s="6">
        <v>0</v>
      </c>
      <c r="BR622" s="6">
        <v>0</v>
      </c>
    </row>
    <row r="623" spans="1:70" x14ac:dyDescent="0.2">
      <c r="A623" s="6">
        <v>1024100</v>
      </c>
      <c r="B623" s="7">
        <f t="shared" si="360"/>
        <v>8</v>
      </c>
      <c r="C623" s="6">
        <v>0</v>
      </c>
      <c r="D623" s="6">
        <v>0</v>
      </c>
      <c r="E623" s="6">
        <v>0</v>
      </c>
      <c r="F623" s="6">
        <v>0</v>
      </c>
      <c r="G623" s="6">
        <v>0</v>
      </c>
      <c r="H623" s="6">
        <v>0</v>
      </c>
      <c r="I623" s="6">
        <v>0</v>
      </c>
      <c r="J623" s="6">
        <v>0</v>
      </c>
      <c r="K623" s="6">
        <v>0</v>
      </c>
      <c r="L623" s="6">
        <v>0</v>
      </c>
      <c r="M623" s="6">
        <v>0</v>
      </c>
      <c r="N623" s="6">
        <v>0</v>
      </c>
      <c r="O623" s="6">
        <v>0</v>
      </c>
      <c r="P623" s="6">
        <v>1</v>
      </c>
      <c r="Q623" s="6">
        <v>0</v>
      </c>
      <c r="R623" s="6">
        <v>0</v>
      </c>
      <c r="S623" s="6">
        <v>0</v>
      </c>
      <c r="T623" s="6">
        <v>0</v>
      </c>
      <c r="U623" s="6">
        <v>0</v>
      </c>
      <c r="V623" s="6">
        <v>0</v>
      </c>
      <c r="W623" s="6">
        <v>0</v>
      </c>
      <c r="X623" s="6">
        <v>0</v>
      </c>
      <c r="Y623" s="6">
        <v>0</v>
      </c>
      <c r="Z623" s="6">
        <v>1</v>
      </c>
      <c r="AA623" s="6">
        <v>1</v>
      </c>
      <c r="AB623" s="6">
        <v>1</v>
      </c>
      <c r="AC623" s="6">
        <v>0</v>
      </c>
      <c r="AD623" s="6">
        <v>0</v>
      </c>
      <c r="AE623" s="6">
        <v>1</v>
      </c>
      <c r="AF623" s="6">
        <v>0</v>
      </c>
      <c r="AG623" s="6">
        <v>0</v>
      </c>
      <c r="AH623" s="6">
        <v>0</v>
      </c>
      <c r="AI623" s="6">
        <v>0</v>
      </c>
      <c r="AJ623" s="6">
        <v>0</v>
      </c>
      <c r="AK623" s="6">
        <v>0</v>
      </c>
      <c r="AL623" s="6">
        <v>0</v>
      </c>
      <c r="AM623" s="6">
        <v>0</v>
      </c>
      <c r="AN623" s="6">
        <v>0</v>
      </c>
      <c r="AO623" s="6">
        <v>1</v>
      </c>
      <c r="AP623" s="6">
        <v>0</v>
      </c>
      <c r="AQ623" s="6">
        <v>1</v>
      </c>
      <c r="AR623" s="6">
        <v>0</v>
      </c>
      <c r="AS623" s="6">
        <v>0</v>
      </c>
      <c r="AT623" s="6">
        <v>1</v>
      </c>
      <c r="AU623" s="6">
        <v>0</v>
      </c>
      <c r="AV623" s="6">
        <v>0</v>
      </c>
      <c r="AW623" s="6">
        <v>0</v>
      </c>
      <c r="AX623" s="6">
        <v>0</v>
      </c>
      <c r="AY623" s="6">
        <v>0</v>
      </c>
      <c r="AZ623" s="6">
        <v>0</v>
      </c>
      <c r="BA623" s="6">
        <v>0</v>
      </c>
      <c r="BB623" s="6">
        <v>0</v>
      </c>
      <c r="BC623" s="6">
        <v>0</v>
      </c>
      <c r="BD623" s="6">
        <v>0</v>
      </c>
      <c r="BE623" s="6">
        <v>0</v>
      </c>
      <c r="BF623" s="6">
        <v>0</v>
      </c>
      <c r="BG623" s="6">
        <v>0</v>
      </c>
      <c r="BH623" s="6">
        <v>0</v>
      </c>
      <c r="BI623" s="6">
        <v>0</v>
      </c>
      <c r="BJ623" s="6">
        <v>0</v>
      </c>
      <c r="BK623" s="6">
        <v>0</v>
      </c>
      <c r="BL623" s="6">
        <v>0</v>
      </c>
      <c r="BM623" s="6">
        <v>0</v>
      </c>
      <c r="BN623" s="6">
        <v>0</v>
      </c>
      <c r="BO623" s="6">
        <v>0</v>
      </c>
      <c r="BP623" s="6">
        <v>0</v>
      </c>
      <c r="BQ623" s="6">
        <v>0</v>
      </c>
      <c r="BR623" s="6">
        <v>0</v>
      </c>
    </row>
    <row r="624" spans="1:70" x14ac:dyDescent="0.2">
      <c r="A624" s="6">
        <v>1024120</v>
      </c>
      <c r="B624" s="7">
        <f t="shared" si="360"/>
        <v>8</v>
      </c>
      <c r="C624" s="6">
        <v>0</v>
      </c>
      <c r="D624" s="6">
        <v>0</v>
      </c>
      <c r="E624" s="6">
        <v>0</v>
      </c>
      <c r="F624" s="6">
        <v>0</v>
      </c>
      <c r="G624" s="6">
        <v>0</v>
      </c>
      <c r="H624" s="6">
        <v>0</v>
      </c>
      <c r="I624" s="6">
        <v>0</v>
      </c>
      <c r="J624" s="6">
        <v>0</v>
      </c>
      <c r="K624" s="6">
        <v>0</v>
      </c>
      <c r="L624" s="6">
        <v>0</v>
      </c>
      <c r="M624" s="6">
        <v>0</v>
      </c>
      <c r="N624" s="6">
        <v>0</v>
      </c>
      <c r="O624" s="6">
        <v>1</v>
      </c>
      <c r="P624" s="6">
        <v>0</v>
      </c>
      <c r="Q624" s="6">
        <v>0</v>
      </c>
      <c r="R624" s="6">
        <v>0</v>
      </c>
      <c r="S624" s="6">
        <v>0</v>
      </c>
      <c r="T624" s="6">
        <v>0</v>
      </c>
      <c r="U624" s="6">
        <v>0</v>
      </c>
      <c r="V624" s="6">
        <v>0</v>
      </c>
      <c r="W624" s="6">
        <v>0</v>
      </c>
      <c r="X624" s="6">
        <v>0</v>
      </c>
      <c r="Y624" s="6">
        <v>0</v>
      </c>
      <c r="Z624" s="6">
        <v>1</v>
      </c>
      <c r="AA624" s="6">
        <v>1</v>
      </c>
      <c r="AB624" s="6">
        <v>1</v>
      </c>
      <c r="AC624" s="6">
        <v>0</v>
      </c>
      <c r="AD624" s="6">
        <v>0</v>
      </c>
      <c r="AE624" s="6">
        <v>0</v>
      </c>
      <c r="AF624" s="6">
        <v>0</v>
      </c>
      <c r="AG624" s="6">
        <v>0</v>
      </c>
      <c r="AH624" s="6">
        <v>0</v>
      </c>
      <c r="AI624" s="6">
        <v>0</v>
      </c>
      <c r="AJ624" s="6">
        <v>0</v>
      </c>
      <c r="AK624" s="6">
        <v>0</v>
      </c>
      <c r="AL624" s="6">
        <v>0</v>
      </c>
      <c r="AM624" s="6">
        <v>0</v>
      </c>
      <c r="AN624" s="6">
        <v>1</v>
      </c>
      <c r="AO624" s="6">
        <v>1</v>
      </c>
      <c r="AP624" s="6">
        <v>1</v>
      </c>
      <c r="AQ624" s="6">
        <v>0</v>
      </c>
      <c r="AR624" s="6">
        <v>0</v>
      </c>
      <c r="AS624" s="6">
        <v>0</v>
      </c>
      <c r="AT624" s="6">
        <v>1</v>
      </c>
      <c r="AU624" s="6">
        <v>0</v>
      </c>
      <c r="AV624" s="6">
        <v>0</v>
      </c>
      <c r="AW624" s="6">
        <v>0</v>
      </c>
      <c r="AX624" s="6">
        <v>0</v>
      </c>
      <c r="AY624" s="6">
        <v>0</v>
      </c>
      <c r="AZ624" s="6">
        <v>0</v>
      </c>
      <c r="BA624" s="6">
        <v>0</v>
      </c>
      <c r="BB624" s="6">
        <v>0</v>
      </c>
      <c r="BC624" s="6">
        <v>0</v>
      </c>
      <c r="BD624" s="6">
        <v>0</v>
      </c>
      <c r="BE624" s="6">
        <v>0</v>
      </c>
      <c r="BF624" s="6">
        <v>0</v>
      </c>
      <c r="BG624" s="6">
        <v>0</v>
      </c>
      <c r="BH624" s="6">
        <v>0</v>
      </c>
      <c r="BI624" s="6">
        <v>0</v>
      </c>
      <c r="BJ624" s="6">
        <v>0</v>
      </c>
      <c r="BK624" s="6">
        <v>0</v>
      </c>
      <c r="BL624" s="6">
        <v>0</v>
      </c>
      <c r="BM624" s="6">
        <v>0</v>
      </c>
      <c r="BN624" s="6">
        <v>0</v>
      </c>
      <c r="BO624" s="6">
        <v>0</v>
      </c>
      <c r="BP624" s="6">
        <v>0</v>
      </c>
      <c r="BQ624" s="6">
        <v>0</v>
      </c>
      <c r="BR624" s="6">
        <v>0</v>
      </c>
    </row>
    <row r="625" spans="1:70" x14ac:dyDescent="0.2">
      <c r="A625" s="6">
        <v>1024220</v>
      </c>
      <c r="B625" s="7">
        <f t="shared" si="360"/>
        <v>7</v>
      </c>
      <c r="C625" s="6">
        <v>0</v>
      </c>
      <c r="D625" s="6">
        <v>0</v>
      </c>
      <c r="E625" s="6">
        <v>0</v>
      </c>
      <c r="F625" s="6">
        <v>1</v>
      </c>
      <c r="G625" s="6">
        <v>0</v>
      </c>
      <c r="H625" s="6">
        <v>0</v>
      </c>
      <c r="I625" s="6">
        <v>0</v>
      </c>
      <c r="J625" s="6">
        <v>0</v>
      </c>
      <c r="K625" s="6">
        <v>0</v>
      </c>
      <c r="L625" s="6">
        <v>0</v>
      </c>
      <c r="M625" s="6">
        <v>0</v>
      </c>
      <c r="N625" s="6">
        <v>0</v>
      </c>
      <c r="O625" s="6">
        <v>0</v>
      </c>
      <c r="P625" s="6">
        <v>0</v>
      </c>
      <c r="Q625" s="6">
        <v>0</v>
      </c>
      <c r="R625" s="6">
        <v>0</v>
      </c>
      <c r="S625" s="6">
        <v>0</v>
      </c>
      <c r="T625" s="6">
        <v>0</v>
      </c>
      <c r="U625" s="6">
        <v>0</v>
      </c>
      <c r="V625" s="6">
        <v>0</v>
      </c>
      <c r="W625" s="6">
        <v>0</v>
      </c>
      <c r="X625" s="6">
        <v>0</v>
      </c>
      <c r="Y625" s="6">
        <v>0</v>
      </c>
      <c r="Z625" s="6">
        <v>1</v>
      </c>
      <c r="AA625" s="6">
        <v>1</v>
      </c>
      <c r="AB625" s="6">
        <v>1</v>
      </c>
      <c r="AC625" s="6">
        <v>0</v>
      </c>
      <c r="AD625" s="6">
        <v>0</v>
      </c>
      <c r="AE625" s="6">
        <v>0</v>
      </c>
      <c r="AF625" s="6">
        <v>0</v>
      </c>
      <c r="AG625" s="6">
        <v>0</v>
      </c>
      <c r="AH625" s="6">
        <v>0</v>
      </c>
      <c r="AI625" s="6">
        <v>0</v>
      </c>
      <c r="AJ625" s="6">
        <v>0</v>
      </c>
      <c r="AK625" s="6">
        <v>0</v>
      </c>
      <c r="AL625" s="6">
        <v>0</v>
      </c>
      <c r="AM625" s="6">
        <v>0</v>
      </c>
      <c r="AN625" s="6">
        <v>0</v>
      </c>
      <c r="AO625" s="6">
        <v>1</v>
      </c>
      <c r="AP625" s="6">
        <v>1</v>
      </c>
      <c r="AQ625" s="6">
        <v>0</v>
      </c>
      <c r="AR625" s="6">
        <v>0</v>
      </c>
      <c r="AS625" s="6">
        <v>0</v>
      </c>
      <c r="AT625" s="6">
        <v>1</v>
      </c>
      <c r="AU625" s="6">
        <v>0</v>
      </c>
      <c r="AV625" s="6">
        <v>0</v>
      </c>
      <c r="AW625" s="6">
        <v>0</v>
      </c>
      <c r="AX625" s="6">
        <v>0</v>
      </c>
      <c r="AY625" s="6">
        <v>0</v>
      </c>
      <c r="AZ625" s="6">
        <v>0</v>
      </c>
      <c r="BA625" s="6">
        <v>0</v>
      </c>
      <c r="BB625" s="6">
        <v>0</v>
      </c>
      <c r="BC625" s="6">
        <v>0</v>
      </c>
      <c r="BD625" s="6">
        <v>0</v>
      </c>
      <c r="BE625" s="6">
        <v>0</v>
      </c>
      <c r="BF625" s="6">
        <v>0</v>
      </c>
      <c r="BG625" s="6">
        <v>0</v>
      </c>
      <c r="BH625" s="6">
        <v>0</v>
      </c>
      <c r="BI625" s="6">
        <v>0</v>
      </c>
      <c r="BJ625" s="6">
        <v>0</v>
      </c>
      <c r="BK625" s="6">
        <v>0</v>
      </c>
      <c r="BL625" s="6">
        <v>0</v>
      </c>
      <c r="BM625" s="6">
        <v>0</v>
      </c>
      <c r="BN625" s="6">
        <v>0</v>
      </c>
      <c r="BO625" s="6">
        <v>0</v>
      </c>
      <c r="BP625" s="6">
        <v>0</v>
      </c>
      <c r="BQ625" s="6">
        <v>0</v>
      </c>
      <c r="BR625" s="6">
        <v>0</v>
      </c>
    </row>
    <row r="626" spans="1:70" x14ac:dyDescent="0.2">
      <c r="A626" s="6">
        <v>1024400</v>
      </c>
      <c r="B626" s="7">
        <f t="shared" si="360"/>
        <v>3</v>
      </c>
      <c r="C626" s="6">
        <v>0</v>
      </c>
      <c r="D626" s="6">
        <v>0</v>
      </c>
      <c r="E626" s="6">
        <v>0</v>
      </c>
      <c r="F626" s="6">
        <v>1</v>
      </c>
      <c r="G626" s="6">
        <v>0</v>
      </c>
      <c r="H626" s="6">
        <v>0</v>
      </c>
      <c r="I626" s="6">
        <v>0</v>
      </c>
      <c r="J626" s="6">
        <v>0</v>
      </c>
      <c r="K626" s="6">
        <v>0</v>
      </c>
      <c r="L626" s="6">
        <v>0</v>
      </c>
      <c r="M626" s="6">
        <v>0</v>
      </c>
      <c r="N626" s="6">
        <v>0</v>
      </c>
      <c r="O626" s="6">
        <v>0</v>
      </c>
      <c r="P626" s="6">
        <v>0</v>
      </c>
      <c r="Q626" s="6">
        <v>0</v>
      </c>
      <c r="R626" s="6">
        <v>0</v>
      </c>
      <c r="S626" s="6">
        <v>0</v>
      </c>
      <c r="T626" s="6">
        <v>0</v>
      </c>
      <c r="U626" s="6">
        <v>0</v>
      </c>
      <c r="V626" s="6">
        <v>0</v>
      </c>
      <c r="W626" s="6">
        <v>0</v>
      </c>
      <c r="X626" s="6">
        <v>0</v>
      </c>
      <c r="Y626" s="6">
        <v>0</v>
      </c>
      <c r="Z626" s="6">
        <v>0</v>
      </c>
      <c r="AA626" s="6">
        <v>0</v>
      </c>
      <c r="AB626" s="6">
        <v>1</v>
      </c>
      <c r="AC626" s="6">
        <v>0</v>
      </c>
      <c r="AD626" s="6">
        <v>0</v>
      </c>
      <c r="AE626" s="6">
        <v>0</v>
      </c>
      <c r="AF626" s="6">
        <v>0</v>
      </c>
      <c r="AG626" s="6">
        <v>0</v>
      </c>
      <c r="AH626" s="6">
        <v>0</v>
      </c>
      <c r="AI626" s="6">
        <v>0</v>
      </c>
      <c r="AJ626" s="6">
        <v>0</v>
      </c>
      <c r="AK626" s="6">
        <v>0</v>
      </c>
      <c r="AL626" s="6">
        <v>0</v>
      </c>
      <c r="AM626" s="6">
        <v>0</v>
      </c>
      <c r="AN626" s="6">
        <v>0</v>
      </c>
      <c r="AO626" s="6">
        <v>1</v>
      </c>
      <c r="AP626" s="6">
        <v>0</v>
      </c>
      <c r="AQ626" s="6">
        <v>0</v>
      </c>
      <c r="AR626" s="6">
        <v>0</v>
      </c>
      <c r="AS626" s="6">
        <v>0</v>
      </c>
      <c r="AT626" s="6">
        <v>0</v>
      </c>
      <c r="AU626" s="6">
        <v>0</v>
      </c>
      <c r="AV626" s="6">
        <v>0</v>
      </c>
      <c r="AW626" s="6">
        <v>0</v>
      </c>
      <c r="AX626" s="6">
        <v>0</v>
      </c>
      <c r="AY626" s="6">
        <v>0</v>
      </c>
      <c r="AZ626" s="6">
        <v>0</v>
      </c>
      <c r="BA626" s="6">
        <v>0</v>
      </c>
      <c r="BB626" s="6">
        <v>0</v>
      </c>
      <c r="BC626" s="6">
        <v>0</v>
      </c>
      <c r="BD626" s="6">
        <v>0</v>
      </c>
      <c r="BE626" s="6">
        <v>0</v>
      </c>
      <c r="BF626" s="6">
        <v>0</v>
      </c>
      <c r="BG626" s="6">
        <v>0</v>
      </c>
      <c r="BH626" s="6">
        <v>0</v>
      </c>
      <c r="BI626" s="6">
        <v>0</v>
      </c>
      <c r="BJ626" s="6">
        <v>0</v>
      </c>
      <c r="BK626" s="6">
        <v>0</v>
      </c>
      <c r="BL626" s="6">
        <v>0</v>
      </c>
      <c r="BM626" s="6">
        <v>0</v>
      </c>
      <c r="BN626" s="6">
        <v>0</v>
      </c>
      <c r="BO626" s="6">
        <v>0</v>
      </c>
      <c r="BP626" s="6">
        <v>0</v>
      </c>
      <c r="BQ626" s="6">
        <v>0</v>
      </c>
      <c r="BR626" s="6">
        <v>0</v>
      </c>
    </row>
    <row r="627" spans="1:70" x14ac:dyDescent="0.2">
      <c r="A627" s="6">
        <v>1024630</v>
      </c>
      <c r="B627" s="7">
        <f t="shared" si="360"/>
        <v>7</v>
      </c>
      <c r="C627" s="6">
        <v>0</v>
      </c>
      <c r="D627" s="6">
        <v>0</v>
      </c>
      <c r="E627" s="6">
        <v>1</v>
      </c>
      <c r="F627" s="6">
        <v>1</v>
      </c>
      <c r="G627" s="6">
        <v>0</v>
      </c>
      <c r="H627" s="6">
        <v>0</v>
      </c>
      <c r="I627" s="6">
        <v>0</v>
      </c>
      <c r="J627" s="6">
        <v>0</v>
      </c>
      <c r="K627" s="6">
        <v>0</v>
      </c>
      <c r="L627" s="6">
        <v>0</v>
      </c>
      <c r="M627" s="6">
        <v>0</v>
      </c>
      <c r="N627" s="6">
        <v>0</v>
      </c>
      <c r="O627" s="6">
        <v>1</v>
      </c>
      <c r="P627" s="6">
        <v>0</v>
      </c>
      <c r="Q627" s="6">
        <v>0</v>
      </c>
      <c r="R627" s="6">
        <v>0</v>
      </c>
      <c r="S627" s="6">
        <v>0</v>
      </c>
      <c r="T627" s="6">
        <v>0</v>
      </c>
      <c r="U627" s="6">
        <v>0</v>
      </c>
      <c r="V627" s="6">
        <v>0</v>
      </c>
      <c r="W627" s="6">
        <v>0</v>
      </c>
      <c r="X627" s="6">
        <v>0</v>
      </c>
      <c r="Y627" s="6">
        <v>0</v>
      </c>
      <c r="Z627" s="6">
        <v>0</v>
      </c>
      <c r="AA627" s="6">
        <v>1</v>
      </c>
      <c r="AB627" s="6">
        <v>1</v>
      </c>
      <c r="AC627" s="6">
        <v>0</v>
      </c>
      <c r="AD627" s="6">
        <v>0</v>
      </c>
      <c r="AE627" s="6">
        <v>1</v>
      </c>
      <c r="AF627" s="6">
        <v>0</v>
      </c>
      <c r="AG627" s="6">
        <v>0</v>
      </c>
      <c r="AH627" s="6">
        <v>0</v>
      </c>
      <c r="AI627" s="6">
        <v>0</v>
      </c>
      <c r="AJ627" s="6">
        <v>0</v>
      </c>
      <c r="AK627" s="6">
        <v>0</v>
      </c>
      <c r="AL627" s="6">
        <v>0</v>
      </c>
      <c r="AM627" s="6">
        <v>0</v>
      </c>
      <c r="AN627" s="6">
        <v>1</v>
      </c>
      <c r="AO627" s="6">
        <v>0</v>
      </c>
      <c r="AP627" s="6">
        <v>0</v>
      </c>
      <c r="AQ627" s="6">
        <v>0</v>
      </c>
      <c r="AR627" s="6">
        <v>0</v>
      </c>
      <c r="AS627" s="6">
        <v>0</v>
      </c>
      <c r="AT627" s="6">
        <v>0</v>
      </c>
      <c r="AU627" s="6">
        <v>0</v>
      </c>
      <c r="AV627" s="6">
        <v>0</v>
      </c>
      <c r="AW627" s="6">
        <v>0</v>
      </c>
      <c r="AX627" s="6">
        <v>0</v>
      </c>
      <c r="AY627" s="6">
        <v>0</v>
      </c>
      <c r="AZ627" s="6">
        <v>0</v>
      </c>
      <c r="BA627" s="6">
        <v>0</v>
      </c>
      <c r="BB627" s="6">
        <v>0</v>
      </c>
      <c r="BC627" s="6">
        <v>0</v>
      </c>
      <c r="BD627" s="6">
        <v>0</v>
      </c>
      <c r="BE627" s="6">
        <v>0</v>
      </c>
      <c r="BF627" s="6">
        <v>0</v>
      </c>
      <c r="BG627" s="6">
        <v>0</v>
      </c>
      <c r="BH627" s="6">
        <v>0</v>
      </c>
      <c r="BI627" s="6">
        <v>0</v>
      </c>
      <c r="BJ627" s="6">
        <v>0</v>
      </c>
      <c r="BK627" s="6">
        <v>0</v>
      </c>
      <c r="BL627" s="6">
        <v>0</v>
      </c>
      <c r="BM627" s="6">
        <v>0</v>
      </c>
      <c r="BN627" s="6">
        <v>0</v>
      </c>
      <c r="BO627" s="6">
        <v>0</v>
      </c>
      <c r="BP627" s="6">
        <v>0</v>
      </c>
      <c r="BQ627" s="6">
        <v>0</v>
      </c>
      <c r="BR627" s="6">
        <v>0</v>
      </c>
    </row>
    <row r="628" spans="1:70" x14ac:dyDescent="0.2">
      <c r="A628" s="6">
        <v>1025070</v>
      </c>
      <c r="B628" s="7">
        <f t="shared" si="360"/>
        <v>0</v>
      </c>
      <c r="C628" s="6">
        <v>0</v>
      </c>
      <c r="D628" s="6">
        <v>0</v>
      </c>
      <c r="E628" s="6">
        <v>0</v>
      </c>
      <c r="F628" s="6">
        <v>0</v>
      </c>
      <c r="G628" s="6">
        <v>0</v>
      </c>
      <c r="H628" s="6">
        <v>0</v>
      </c>
      <c r="I628" s="6">
        <v>0</v>
      </c>
      <c r="J628" s="6">
        <v>0</v>
      </c>
      <c r="K628" s="6">
        <v>0</v>
      </c>
      <c r="L628" s="6">
        <v>0</v>
      </c>
      <c r="M628" s="6">
        <v>0</v>
      </c>
      <c r="N628" s="6">
        <v>0</v>
      </c>
      <c r="O628" s="6">
        <v>0</v>
      </c>
      <c r="P628" s="6">
        <v>0</v>
      </c>
      <c r="Q628" s="6">
        <v>0</v>
      </c>
      <c r="R628" s="6">
        <v>0</v>
      </c>
      <c r="S628" s="6">
        <v>0</v>
      </c>
      <c r="T628" s="6">
        <v>0</v>
      </c>
      <c r="U628" s="6">
        <v>0</v>
      </c>
      <c r="V628" s="6">
        <v>0</v>
      </c>
      <c r="W628" s="6">
        <v>0</v>
      </c>
      <c r="X628" s="6">
        <v>0</v>
      </c>
      <c r="Y628" s="6">
        <v>0</v>
      </c>
      <c r="Z628" s="6">
        <v>0</v>
      </c>
      <c r="AA628" s="6">
        <v>0</v>
      </c>
      <c r="AB628" s="6">
        <v>0</v>
      </c>
      <c r="AC628" s="6">
        <v>0</v>
      </c>
      <c r="AD628" s="6">
        <v>0</v>
      </c>
      <c r="AE628" s="6">
        <v>0</v>
      </c>
      <c r="AF628" s="6">
        <v>0</v>
      </c>
      <c r="AG628" s="6">
        <v>0</v>
      </c>
      <c r="AH628" s="6">
        <v>0</v>
      </c>
      <c r="AI628" s="6">
        <v>0</v>
      </c>
      <c r="AJ628" s="6">
        <v>0</v>
      </c>
      <c r="AK628" s="6">
        <v>0</v>
      </c>
      <c r="AL628" s="6">
        <v>0</v>
      </c>
      <c r="AM628" s="6">
        <v>0</v>
      </c>
      <c r="AN628" s="6">
        <v>0</v>
      </c>
      <c r="AO628" s="6">
        <v>0</v>
      </c>
      <c r="AP628" s="6">
        <v>0</v>
      </c>
      <c r="AQ628" s="6">
        <v>0</v>
      </c>
      <c r="AR628" s="6">
        <v>0</v>
      </c>
      <c r="AS628" s="6">
        <v>0</v>
      </c>
      <c r="AT628" s="6">
        <v>0</v>
      </c>
      <c r="AU628" s="6">
        <v>0</v>
      </c>
      <c r="AV628" s="6">
        <v>0</v>
      </c>
      <c r="AW628" s="6">
        <v>0</v>
      </c>
      <c r="AX628" s="6">
        <v>0</v>
      </c>
      <c r="AY628" s="6">
        <v>0</v>
      </c>
      <c r="AZ628" s="6">
        <v>0</v>
      </c>
      <c r="BA628" s="6">
        <v>0</v>
      </c>
      <c r="BB628" s="6">
        <v>0</v>
      </c>
      <c r="BC628" s="6">
        <v>0</v>
      </c>
      <c r="BD628" s="6">
        <v>0</v>
      </c>
      <c r="BE628" s="6">
        <v>0</v>
      </c>
      <c r="BF628" s="6">
        <v>0</v>
      </c>
      <c r="BG628" s="6">
        <v>0</v>
      </c>
      <c r="BH628" s="6">
        <v>0</v>
      </c>
      <c r="BI628" s="6">
        <v>0</v>
      </c>
      <c r="BJ628" s="6">
        <v>0</v>
      </c>
      <c r="BK628" s="6">
        <v>0</v>
      </c>
      <c r="BL628" s="6">
        <v>0</v>
      </c>
      <c r="BM628" s="6">
        <v>0</v>
      </c>
      <c r="BN628" s="6">
        <v>0</v>
      </c>
      <c r="BO628" s="6">
        <v>0</v>
      </c>
      <c r="BP628" s="6">
        <v>0</v>
      </c>
      <c r="BQ628" s="6">
        <v>0</v>
      </c>
      <c r="BR628" s="6">
        <v>0</v>
      </c>
    </row>
    <row r="629" spans="1:70" x14ac:dyDescent="0.2">
      <c r="A629" s="6">
        <v>1025140</v>
      </c>
      <c r="B629" s="7">
        <f t="shared" si="360"/>
        <v>0</v>
      </c>
      <c r="C629" s="6">
        <v>0</v>
      </c>
      <c r="D629" s="6">
        <v>0</v>
      </c>
      <c r="E629" s="6">
        <v>0</v>
      </c>
      <c r="F629" s="6">
        <v>0</v>
      </c>
      <c r="G629" s="6">
        <v>0</v>
      </c>
      <c r="H629" s="6">
        <v>0</v>
      </c>
      <c r="I629" s="6">
        <v>0</v>
      </c>
      <c r="J629" s="6">
        <v>0</v>
      </c>
      <c r="K629" s="6">
        <v>0</v>
      </c>
      <c r="L629" s="6">
        <v>0</v>
      </c>
      <c r="M629" s="6">
        <v>0</v>
      </c>
      <c r="N629" s="6">
        <v>0</v>
      </c>
      <c r="O629" s="6">
        <v>0</v>
      </c>
      <c r="P629" s="6">
        <v>0</v>
      </c>
      <c r="Q629" s="6">
        <v>0</v>
      </c>
      <c r="R629" s="6">
        <v>0</v>
      </c>
      <c r="S629" s="6">
        <v>0</v>
      </c>
      <c r="T629" s="6">
        <v>0</v>
      </c>
      <c r="U629" s="6">
        <v>0</v>
      </c>
      <c r="V629" s="6">
        <v>0</v>
      </c>
      <c r="W629" s="6">
        <v>0</v>
      </c>
      <c r="X629" s="6">
        <v>0</v>
      </c>
      <c r="Y629" s="6">
        <v>0</v>
      </c>
      <c r="Z629" s="6">
        <v>0</v>
      </c>
      <c r="AA629" s="6">
        <v>0</v>
      </c>
      <c r="AB629" s="6">
        <v>0</v>
      </c>
      <c r="AC629" s="6">
        <v>0</v>
      </c>
      <c r="AD629" s="6">
        <v>0</v>
      </c>
      <c r="AE629" s="6">
        <v>0</v>
      </c>
      <c r="AF629" s="6">
        <v>0</v>
      </c>
      <c r="AG629" s="6">
        <v>0</v>
      </c>
      <c r="AH629" s="6">
        <v>0</v>
      </c>
      <c r="AI629" s="6">
        <v>0</v>
      </c>
      <c r="AJ629" s="6">
        <v>0</v>
      </c>
      <c r="AK629" s="6">
        <v>0</v>
      </c>
      <c r="AL629" s="6">
        <v>0</v>
      </c>
      <c r="AM629" s="6">
        <v>0</v>
      </c>
      <c r="AN629" s="6">
        <v>0</v>
      </c>
      <c r="AO629" s="6">
        <v>0</v>
      </c>
      <c r="AP629" s="6">
        <v>0</v>
      </c>
      <c r="AQ629" s="6">
        <v>0</v>
      </c>
      <c r="AR629" s="6">
        <v>0</v>
      </c>
      <c r="AS629" s="6">
        <v>0</v>
      </c>
      <c r="AT629" s="6">
        <v>0</v>
      </c>
      <c r="AU629" s="6">
        <v>0</v>
      </c>
      <c r="AV629" s="6">
        <v>0</v>
      </c>
      <c r="AW629" s="6">
        <v>0</v>
      </c>
      <c r="AX629" s="6">
        <v>0</v>
      </c>
      <c r="AY629" s="6">
        <v>0</v>
      </c>
      <c r="AZ629" s="6">
        <v>0</v>
      </c>
      <c r="BA629" s="6">
        <v>0</v>
      </c>
      <c r="BB629" s="6">
        <v>0</v>
      </c>
      <c r="BC629" s="6">
        <v>0</v>
      </c>
      <c r="BD629" s="6">
        <v>0</v>
      </c>
      <c r="BE629" s="6">
        <v>0</v>
      </c>
      <c r="BF629" s="6">
        <v>0</v>
      </c>
      <c r="BG629" s="6">
        <v>0</v>
      </c>
      <c r="BH629" s="6">
        <v>0</v>
      </c>
      <c r="BI629" s="6">
        <v>0</v>
      </c>
      <c r="BJ629" s="6">
        <v>0</v>
      </c>
      <c r="BK629" s="6">
        <v>0</v>
      </c>
      <c r="BL629" s="6">
        <v>0</v>
      </c>
      <c r="BM629" s="6">
        <v>0</v>
      </c>
      <c r="BN629" s="6">
        <v>0</v>
      </c>
      <c r="BO629" s="6">
        <v>0</v>
      </c>
      <c r="BP629" s="6">
        <v>0</v>
      </c>
      <c r="BQ629" s="6">
        <v>0</v>
      </c>
      <c r="BR629" s="6">
        <v>0</v>
      </c>
    </row>
    <row r="630" spans="1:70" x14ac:dyDescent="0.2">
      <c r="A630" s="6">
        <v>1025210</v>
      </c>
      <c r="B630" s="7">
        <f t="shared" si="360"/>
        <v>3</v>
      </c>
      <c r="C630" s="6">
        <v>0</v>
      </c>
      <c r="D630" s="6">
        <v>0</v>
      </c>
      <c r="E630" s="6">
        <v>0</v>
      </c>
      <c r="F630" s="6">
        <v>0</v>
      </c>
      <c r="G630" s="6">
        <v>0</v>
      </c>
      <c r="H630" s="6">
        <v>0</v>
      </c>
      <c r="I630" s="6">
        <v>0</v>
      </c>
      <c r="J630" s="6">
        <v>0</v>
      </c>
      <c r="K630" s="6">
        <v>0</v>
      </c>
      <c r="L630" s="6">
        <v>0</v>
      </c>
      <c r="M630" s="6">
        <v>0</v>
      </c>
      <c r="N630" s="6">
        <v>0</v>
      </c>
      <c r="O630" s="6">
        <v>0</v>
      </c>
      <c r="P630" s="6">
        <v>1</v>
      </c>
      <c r="Q630" s="6">
        <v>0</v>
      </c>
      <c r="R630" s="6">
        <v>0</v>
      </c>
      <c r="S630" s="6">
        <v>0</v>
      </c>
      <c r="T630" s="6">
        <v>0</v>
      </c>
      <c r="U630" s="6">
        <v>0</v>
      </c>
      <c r="V630" s="6">
        <v>0</v>
      </c>
      <c r="W630" s="6">
        <v>0</v>
      </c>
      <c r="X630" s="6">
        <v>0</v>
      </c>
      <c r="Y630" s="6">
        <v>0</v>
      </c>
      <c r="Z630" s="6">
        <v>0</v>
      </c>
      <c r="AA630" s="6">
        <v>0</v>
      </c>
      <c r="AB630" s="6">
        <v>1</v>
      </c>
      <c r="AC630" s="6">
        <v>0</v>
      </c>
      <c r="AD630" s="6">
        <v>0</v>
      </c>
      <c r="AE630" s="6">
        <v>0</v>
      </c>
      <c r="AF630" s="6">
        <v>0</v>
      </c>
      <c r="AG630" s="6">
        <v>0</v>
      </c>
      <c r="AH630" s="6">
        <v>0</v>
      </c>
      <c r="AI630" s="6">
        <v>0</v>
      </c>
      <c r="AJ630" s="6">
        <v>0</v>
      </c>
      <c r="AK630" s="6">
        <v>0</v>
      </c>
      <c r="AL630" s="6">
        <v>0</v>
      </c>
      <c r="AM630" s="6">
        <v>0</v>
      </c>
      <c r="AN630" s="6">
        <v>0</v>
      </c>
      <c r="AO630" s="6">
        <v>1</v>
      </c>
      <c r="AP630" s="6">
        <v>0</v>
      </c>
      <c r="AQ630" s="6">
        <v>0</v>
      </c>
      <c r="AR630" s="6">
        <v>0</v>
      </c>
      <c r="AS630" s="6">
        <v>0</v>
      </c>
      <c r="AT630" s="6">
        <v>0</v>
      </c>
      <c r="AU630" s="6">
        <v>0</v>
      </c>
      <c r="AV630" s="6">
        <v>0</v>
      </c>
      <c r="AW630" s="6">
        <v>0</v>
      </c>
      <c r="AX630" s="6">
        <v>0</v>
      </c>
      <c r="AY630" s="6">
        <v>0</v>
      </c>
      <c r="AZ630" s="6">
        <v>0</v>
      </c>
      <c r="BA630" s="6">
        <v>0</v>
      </c>
      <c r="BB630" s="6">
        <v>0</v>
      </c>
      <c r="BC630" s="6">
        <v>0</v>
      </c>
      <c r="BD630" s="6">
        <v>0</v>
      </c>
      <c r="BE630" s="6">
        <v>0</v>
      </c>
      <c r="BF630" s="6">
        <v>0</v>
      </c>
      <c r="BG630" s="6">
        <v>0</v>
      </c>
      <c r="BH630" s="6">
        <v>0</v>
      </c>
      <c r="BI630" s="6">
        <v>0</v>
      </c>
      <c r="BJ630" s="6">
        <v>0</v>
      </c>
      <c r="BK630" s="6">
        <v>0</v>
      </c>
      <c r="BL630" s="6">
        <v>0</v>
      </c>
      <c r="BM630" s="6">
        <v>0</v>
      </c>
      <c r="BN630" s="6">
        <v>0</v>
      </c>
      <c r="BO630" s="6">
        <v>0</v>
      </c>
      <c r="BP630" s="6">
        <v>0</v>
      </c>
      <c r="BQ630" s="6">
        <v>0</v>
      </c>
      <c r="BR630" s="6">
        <v>0</v>
      </c>
    </row>
    <row r="631" spans="1:70" x14ac:dyDescent="0.2">
      <c r="A631" s="6">
        <v>1027040</v>
      </c>
      <c r="B631" s="7">
        <f t="shared" si="360"/>
        <v>7</v>
      </c>
      <c r="C631" s="6">
        <v>0</v>
      </c>
      <c r="D631" s="6">
        <v>0</v>
      </c>
      <c r="E631" s="6">
        <v>0</v>
      </c>
      <c r="F631" s="6">
        <v>0</v>
      </c>
      <c r="G631" s="6">
        <v>0</v>
      </c>
      <c r="H631" s="6">
        <v>0</v>
      </c>
      <c r="I631" s="6">
        <v>0</v>
      </c>
      <c r="J631" s="6">
        <v>0</v>
      </c>
      <c r="K631" s="6">
        <v>0</v>
      </c>
      <c r="L631" s="6">
        <v>0</v>
      </c>
      <c r="M631" s="6">
        <v>0</v>
      </c>
      <c r="N631" s="6">
        <v>0</v>
      </c>
      <c r="O631" s="6">
        <v>0</v>
      </c>
      <c r="P631" s="6">
        <v>1</v>
      </c>
      <c r="Q631" s="6">
        <v>0</v>
      </c>
      <c r="R631" s="6">
        <v>0</v>
      </c>
      <c r="S631" s="6">
        <v>0</v>
      </c>
      <c r="T631" s="6">
        <v>0</v>
      </c>
      <c r="U631" s="6">
        <v>0</v>
      </c>
      <c r="V631" s="6">
        <v>0</v>
      </c>
      <c r="W631" s="6">
        <v>0</v>
      </c>
      <c r="X631" s="6">
        <v>0</v>
      </c>
      <c r="Y631" s="6">
        <v>0</v>
      </c>
      <c r="Z631" s="6">
        <v>1</v>
      </c>
      <c r="AA631" s="6">
        <v>0</v>
      </c>
      <c r="AB631" s="6">
        <v>1</v>
      </c>
      <c r="AC631" s="6">
        <v>0</v>
      </c>
      <c r="AD631" s="6">
        <v>0</v>
      </c>
      <c r="AE631" s="6">
        <v>1</v>
      </c>
      <c r="AF631" s="6">
        <v>0</v>
      </c>
      <c r="AG631" s="6">
        <v>0</v>
      </c>
      <c r="AH631" s="6">
        <v>0</v>
      </c>
      <c r="AI631" s="6">
        <v>0</v>
      </c>
      <c r="AJ631" s="6">
        <v>0</v>
      </c>
      <c r="AK631" s="6">
        <v>0</v>
      </c>
      <c r="AL631" s="6">
        <v>0</v>
      </c>
      <c r="AM631" s="6">
        <v>0</v>
      </c>
      <c r="AN631" s="6">
        <v>1</v>
      </c>
      <c r="AO631" s="6">
        <v>1</v>
      </c>
      <c r="AP631" s="6">
        <v>0</v>
      </c>
      <c r="AQ631" s="6">
        <v>0</v>
      </c>
      <c r="AR631" s="6">
        <v>0</v>
      </c>
      <c r="AS631" s="6">
        <v>0</v>
      </c>
      <c r="AT631" s="6">
        <v>0</v>
      </c>
      <c r="AU631" s="6">
        <v>0</v>
      </c>
      <c r="AV631" s="6">
        <v>0</v>
      </c>
      <c r="AW631" s="6">
        <v>0</v>
      </c>
      <c r="AX631" s="6">
        <v>1</v>
      </c>
      <c r="AY631" s="6">
        <v>0</v>
      </c>
      <c r="AZ631" s="6">
        <v>0</v>
      </c>
      <c r="BA631" s="6">
        <v>0</v>
      </c>
      <c r="BB631" s="6">
        <v>0</v>
      </c>
      <c r="BC631" s="6">
        <v>0</v>
      </c>
      <c r="BD631" s="6">
        <v>0</v>
      </c>
      <c r="BE631" s="6">
        <v>0</v>
      </c>
      <c r="BF631" s="6">
        <v>0</v>
      </c>
      <c r="BG631" s="6">
        <v>0</v>
      </c>
      <c r="BH631" s="6">
        <v>0</v>
      </c>
      <c r="BI631" s="6">
        <v>0</v>
      </c>
      <c r="BJ631" s="6">
        <v>0</v>
      </c>
      <c r="BK631" s="6">
        <v>0</v>
      </c>
      <c r="BL631" s="6">
        <v>0</v>
      </c>
      <c r="BM631" s="6">
        <v>0</v>
      </c>
      <c r="BN631" s="6">
        <v>0</v>
      </c>
      <c r="BO631" s="6">
        <v>0</v>
      </c>
      <c r="BP631" s="6">
        <v>0</v>
      </c>
      <c r="BQ631" s="6">
        <v>0</v>
      </c>
      <c r="BR631" s="6">
        <v>0</v>
      </c>
    </row>
    <row r="632" spans="1:70" x14ac:dyDescent="0.2">
      <c r="A632" s="6">
        <v>1027160</v>
      </c>
      <c r="B632" s="7">
        <f t="shared" si="360"/>
        <v>0</v>
      </c>
      <c r="C632" s="6">
        <v>0</v>
      </c>
      <c r="D632" s="6">
        <v>0</v>
      </c>
      <c r="E632" s="6">
        <v>0</v>
      </c>
      <c r="F632" s="6">
        <v>0</v>
      </c>
      <c r="G632" s="6">
        <v>0</v>
      </c>
      <c r="H632" s="6">
        <v>0</v>
      </c>
      <c r="I632" s="6">
        <v>0</v>
      </c>
      <c r="J632" s="6">
        <v>0</v>
      </c>
      <c r="K632" s="6">
        <v>0</v>
      </c>
      <c r="L632" s="6">
        <v>0</v>
      </c>
      <c r="M632" s="6">
        <v>0</v>
      </c>
      <c r="N632" s="6">
        <v>0</v>
      </c>
      <c r="O632" s="6">
        <v>0</v>
      </c>
      <c r="P632" s="6">
        <v>0</v>
      </c>
      <c r="Q632" s="6">
        <v>0</v>
      </c>
      <c r="R632" s="6">
        <v>0</v>
      </c>
      <c r="S632" s="6">
        <v>0</v>
      </c>
      <c r="T632" s="6">
        <v>0</v>
      </c>
      <c r="U632" s="6">
        <v>0</v>
      </c>
      <c r="V632" s="6">
        <v>0</v>
      </c>
      <c r="W632" s="6">
        <v>0</v>
      </c>
      <c r="X632" s="6">
        <v>0</v>
      </c>
      <c r="Y632" s="6">
        <v>0</v>
      </c>
      <c r="Z632" s="6">
        <v>0</v>
      </c>
      <c r="AA632" s="6">
        <v>0</v>
      </c>
      <c r="AB632" s="6">
        <v>0</v>
      </c>
      <c r="AC632" s="6">
        <v>0</v>
      </c>
      <c r="AD632" s="6">
        <v>0</v>
      </c>
      <c r="AE632" s="6">
        <v>0</v>
      </c>
      <c r="AF632" s="6">
        <v>0</v>
      </c>
      <c r="AG632" s="6">
        <v>0</v>
      </c>
      <c r="AH632" s="6">
        <v>0</v>
      </c>
      <c r="AI632" s="6">
        <v>0</v>
      </c>
      <c r="AJ632" s="6">
        <v>0</v>
      </c>
      <c r="AK632" s="6">
        <v>0</v>
      </c>
      <c r="AL632" s="6">
        <v>0</v>
      </c>
      <c r="AM632" s="6">
        <v>0</v>
      </c>
      <c r="AN632" s="6">
        <v>0</v>
      </c>
      <c r="AO632" s="6">
        <v>0</v>
      </c>
      <c r="AP632" s="6">
        <v>0</v>
      </c>
      <c r="AQ632" s="6">
        <v>0</v>
      </c>
      <c r="AR632" s="6">
        <v>0</v>
      </c>
      <c r="AS632" s="6">
        <v>0</v>
      </c>
      <c r="AT632" s="6">
        <v>0</v>
      </c>
      <c r="AU632" s="6">
        <v>0</v>
      </c>
      <c r="AV632" s="6">
        <v>0</v>
      </c>
      <c r="AW632" s="6">
        <v>0</v>
      </c>
      <c r="AX632" s="6">
        <v>0</v>
      </c>
      <c r="AY632" s="6">
        <v>0</v>
      </c>
      <c r="AZ632" s="6">
        <v>0</v>
      </c>
      <c r="BA632" s="6">
        <v>0</v>
      </c>
      <c r="BB632" s="6">
        <v>0</v>
      </c>
      <c r="BC632" s="6">
        <v>0</v>
      </c>
      <c r="BD632" s="6">
        <v>0</v>
      </c>
      <c r="BE632" s="6">
        <v>0</v>
      </c>
      <c r="BF632" s="6">
        <v>0</v>
      </c>
      <c r="BG632" s="6">
        <v>0</v>
      </c>
      <c r="BH632" s="6">
        <v>0</v>
      </c>
      <c r="BI632" s="6">
        <v>0</v>
      </c>
      <c r="BJ632" s="6">
        <v>0</v>
      </c>
      <c r="BK632" s="6">
        <v>0</v>
      </c>
      <c r="BL632" s="6">
        <v>0</v>
      </c>
      <c r="BM632" s="6">
        <v>0</v>
      </c>
      <c r="BN632" s="6">
        <v>0</v>
      </c>
      <c r="BO632" s="6">
        <v>0</v>
      </c>
      <c r="BP632" s="6">
        <v>0</v>
      </c>
      <c r="BQ632" s="6">
        <v>0</v>
      </c>
      <c r="BR632" s="6">
        <v>0</v>
      </c>
    </row>
    <row r="633" spans="1:70" x14ac:dyDescent="0.2">
      <c r="A633" s="6">
        <v>1027210</v>
      </c>
      <c r="B633" s="7">
        <f t="shared" si="360"/>
        <v>0</v>
      </c>
      <c r="C633" s="6">
        <v>0</v>
      </c>
      <c r="D633" s="6">
        <v>0</v>
      </c>
      <c r="E633" s="6">
        <v>0</v>
      </c>
      <c r="F633" s="6">
        <v>0</v>
      </c>
      <c r="G633" s="6">
        <v>0</v>
      </c>
      <c r="H633" s="6">
        <v>0</v>
      </c>
      <c r="I633" s="6">
        <v>0</v>
      </c>
      <c r="J633" s="6">
        <v>0</v>
      </c>
      <c r="K633" s="6">
        <v>0</v>
      </c>
      <c r="L633" s="6">
        <v>0</v>
      </c>
      <c r="M633" s="6">
        <v>0</v>
      </c>
      <c r="N633" s="6">
        <v>0</v>
      </c>
      <c r="O633" s="6">
        <v>0</v>
      </c>
      <c r="P633" s="6">
        <v>0</v>
      </c>
      <c r="Q633" s="6">
        <v>0</v>
      </c>
      <c r="R633" s="6">
        <v>0</v>
      </c>
      <c r="S633" s="6">
        <v>0</v>
      </c>
      <c r="T633" s="6">
        <v>0</v>
      </c>
      <c r="U633" s="6">
        <v>0</v>
      </c>
      <c r="V633" s="6">
        <v>0</v>
      </c>
      <c r="W633" s="6">
        <v>0</v>
      </c>
      <c r="X633" s="6">
        <v>0</v>
      </c>
      <c r="Y633" s="6">
        <v>0</v>
      </c>
      <c r="Z633" s="6">
        <v>0</v>
      </c>
      <c r="AA633" s="6">
        <v>0</v>
      </c>
      <c r="AB633" s="6">
        <v>0</v>
      </c>
      <c r="AC633" s="6">
        <v>0</v>
      </c>
      <c r="AD633" s="6">
        <v>0</v>
      </c>
      <c r="AE633" s="6">
        <v>0</v>
      </c>
      <c r="AF633" s="6">
        <v>0</v>
      </c>
      <c r="AG633" s="6">
        <v>0</v>
      </c>
      <c r="AH633" s="6">
        <v>0</v>
      </c>
      <c r="AI633" s="6">
        <v>0</v>
      </c>
      <c r="AJ633" s="6">
        <v>0</v>
      </c>
      <c r="AK633" s="6">
        <v>0</v>
      </c>
      <c r="AL633" s="6">
        <v>0</v>
      </c>
      <c r="AM633" s="6">
        <v>0</v>
      </c>
      <c r="AN633" s="6">
        <v>0</v>
      </c>
      <c r="AO633" s="6">
        <v>0</v>
      </c>
      <c r="AP633" s="6">
        <v>0</v>
      </c>
      <c r="AQ633" s="6">
        <v>0</v>
      </c>
      <c r="AR633" s="6">
        <v>0</v>
      </c>
      <c r="AS633" s="6">
        <v>0</v>
      </c>
      <c r="AT633" s="6">
        <v>0</v>
      </c>
      <c r="AU633" s="6">
        <v>0</v>
      </c>
      <c r="AV633" s="6">
        <v>0</v>
      </c>
      <c r="AW633" s="6">
        <v>0</v>
      </c>
      <c r="AX633" s="6">
        <v>0</v>
      </c>
      <c r="AY633" s="6">
        <v>0</v>
      </c>
      <c r="AZ633" s="6">
        <v>0</v>
      </c>
      <c r="BA633" s="6">
        <v>0</v>
      </c>
      <c r="BB633" s="6">
        <v>0</v>
      </c>
      <c r="BC633" s="6">
        <v>0</v>
      </c>
      <c r="BD633" s="6">
        <v>0</v>
      </c>
      <c r="BE633" s="6">
        <v>0</v>
      </c>
      <c r="BF633" s="6">
        <v>0</v>
      </c>
      <c r="BG633" s="6">
        <v>0</v>
      </c>
      <c r="BH633" s="6">
        <v>0</v>
      </c>
      <c r="BI633" s="6">
        <v>0</v>
      </c>
      <c r="BJ633" s="6">
        <v>0</v>
      </c>
      <c r="BK633" s="6">
        <v>0</v>
      </c>
      <c r="BL633" s="6">
        <v>0</v>
      </c>
      <c r="BM633" s="6">
        <v>0</v>
      </c>
      <c r="BN633" s="6">
        <v>0</v>
      </c>
      <c r="BO633" s="6">
        <v>0</v>
      </c>
      <c r="BP633" s="6">
        <v>0</v>
      </c>
      <c r="BQ633" s="6">
        <v>0</v>
      </c>
      <c r="BR633" s="6">
        <v>0</v>
      </c>
    </row>
    <row r="634" spans="1:70" x14ac:dyDescent="0.2">
      <c r="A634" s="6">
        <v>1027390</v>
      </c>
      <c r="B634" s="7">
        <f t="shared" si="360"/>
        <v>10</v>
      </c>
      <c r="C634" s="6">
        <v>0</v>
      </c>
      <c r="D634" s="6">
        <v>0</v>
      </c>
      <c r="E634" s="6">
        <v>0</v>
      </c>
      <c r="F634" s="6">
        <v>1</v>
      </c>
      <c r="G634" s="6">
        <v>0</v>
      </c>
      <c r="H634" s="6">
        <v>0</v>
      </c>
      <c r="I634" s="6">
        <v>0</v>
      </c>
      <c r="J634" s="6">
        <v>0</v>
      </c>
      <c r="K634" s="6">
        <v>0</v>
      </c>
      <c r="L634" s="6">
        <v>0</v>
      </c>
      <c r="M634" s="6">
        <v>0</v>
      </c>
      <c r="N634" s="6">
        <v>0</v>
      </c>
      <c r="O634" s="6">
        <v>0</v>
      </c>
      <c r="P634" s="6">
        <v>0</v>
      </c>
      <c r="Q634" s="6">
        <v>0</v>
      </c>
      <c r="R634" s="6">
        <v>0</v>
      </c>
      <c r="S634" s="6">
        <v>0</v>
      </c>
      <c r="T634" s="6">
        <v>0</v>
      </c>
      <c r="U634" s="6">
        <v>0</v>
      </c>
      <c r="V634" s="6">
        <v>0</v>
      </c>
      <c r="W634" s="6">
        <v>0</v>
      </c>
      <c r="X634" s="6">
        <v>0</v>
      </c>
      <c r="Y634" s="6">
        <v>0</v>
      </c>
      <c r="Z634" s="6">
        <v>1</v>
      </c>
      <c r="AA634" s="6">
        <v>1</v>
      </c>
      <c r="AB634" s="6">
        <v>1</v>
      </c>
      <c r="AC634" s="6">
        <v>1</v>
      </c>
      <c r="AD634" s="6">
        <v>0</v>
      </c>
      <c r="AE634" s="6">
        <v>0</v>
      </c>
      <c r="AF634" s="6">
        <v>1</v>
      </c>
      <c r="AG634" s="6">
        <v>0</v>
      </c>
      <c r="AH634" s="6">
        <v>0</v>
      </c>
      <c r="AI634" s="6">
        <v>1</v>
      </c>
      <c r="AJ634" s="6">
        <v>0</v>
      </c>
      <c r="AK634" s="6">
        <v>0</v>
      </c>
      <c r="AL634" s="6">
        <v>0</v>
      </c>
      <c r="AM634" s="6">
        <v>0</v>
      </c>
      <c r="AN634" s="6">
        <v>0</v>
      </c>
      <c r="AO634" s="6">
        <v>1</v>
      </c>
      <c r="AP634" s="6">
        <v>1</v>
      </c>
      <c r="AQ634" s="6">
        <v>0</v>
      </c>
      <c r="AR634" s="6">
        <v>0</v>
      </c>
      <c r="AS634" s="6">
        <v>0</v>
      </c>
      <c r="AT634" s="6">
        <v>1</v>
      </c>
      <c r="AU634" s="6">
        <v>0</v>
      </c>
      <c r="AV634" s="6">
        <v>0</v>
      </c>
      <c r="AW634" s="6">
        <v>0</v>
      </c>
      <c r="AX634" s="6">
        <v>0</v>
      </c>
      <c r="AY634" s="6">
        <v>0</v>
      </c>
      <c r="AZ634" s="6">
        <v>0</v>
      </c>
      <c r="BA634" s="6">
        <v>0</v>
      </c>
      <c r="BB634" s="6">
        <v>0</v>
      </c>
      <c r="BC634" s="6">
        <v>0</v>
      </c>
      <c r="BD634" s="6">
        <v>0</v>
      </c>
      <c r="BE634" s="6">
        <v>0</v>
      </c>
      <c r="BF634" s="6">
        <v>0</v>
      </c>
      <c r="BG634" s="6">
        <v>0</v>
      </c>
      <c r="BH634" s="6">
        <v>0</v>
      </c>
      <c r="BI634" s="6">
        <v>0</v>
      </c>
      <c r="BJ634" s="6">
        <v>0</v>
      </c>
      <c r="BK634" s="6">
        <v>0</v>
      </c>
      <c r="BL634" s="6">
        <v>0</v>
      </c>
      <c r="BM634" s="6">
        <v>0</v>
      </c>
      <c r="BN634" s="6">
        <v>0</v>
      </c>
      <c r="BO634" s="6">
        <v>0</v>
      </c>
      <c r="BP634" s="6">
        <v>0</v>
      </c>
      <c r="BQ634" s="6">
        <v>0</v>
      </c>
      <c r="BR634" s="6">
        <v>0</v>
      </c>
    </row>
    <row r="635" spans="1:70" x14ac:dyDescent="0.2">
      <c r="A635" s="6">
        <v>1027480</v>
      </c>
      <c r="B635" s="7">
        <f t="shared" si="360"/>
        <v>5</v>
      </c>
      <c r="C635" s="6">
        <v>0</v>
      </c>
      <c r="D635" s="6">
        <v>0</v>
      </c>
      <c r="E635" s="6">
        <v>0</v>
      </c>
      <c r="F635" s="6">
        <v>1</v>
      </c>
      <c r="G635" s="6">
        <v>0</v>
      </c>
      <c r="H635" s="6">
        <v>0</v>
      </c>
      <c r="I635" s="6">
        <v>0</v>
      </c>
      <c r="J635" s="6">
        <v>0</v>
      </c>
      <c r="K635" s="6">
        <v>0</v>
      </c>
      <c r="L635" s="6">
        <v>0</v>
      </c>
      <c r="M635" s="6">
        <v>0</v>
      </c>
      <c r="N635" s="6">
        <v>0</v>
      </c>
      <c r="O635" s="6">
        <v>0</v>
      </c>
      <c r="P635" s="6">
        <v>0</v>
      </c>
      <c r="Q635" s="6">
        <v>0</v>
      </c>
      <c r="R635" s="6">
        <v>0</v>
      </c>
      <c r="S635" s="6">
        <v>0</v>
      </c>
      <c r="T635" s="6">
        <v>0</v>
      </c>
      <c r="U635" s="6">
        <v>0</v>
      </c>
      <c r="V635" s="6">
        <v>0</v>
      </c>
      <c r="W635" s="6">
        <v>0</v>
      </c>
      <c r="X635" s="6">
        <v>0</v>
      </c>
      <c r="Y635" s="6">
        <v>0</v>
      </c>
      <c r="Z635" s="6">
        <v>1</v>
      </c>
      <c r="AA635" s="6">
        <v>1</v>
      </c>
      <c r="AB635" s="6">
        <v>1</v>
      </c>
      <c r="AC635" s="6">
        <v>0</v>
      </c>
      <c r="AD635" s="6">
        <v>0</v>
      </c>
      <c r="AE635" s="6">
        <v>0</v>
      </c>
      <c r="AF635" s="6">
        <v>0</v>
      </c>
      <c r="AG635" s="6">
        <v>0</v>
      </c>
      <c r="AH635" s="6">
        <v>0</v>
      </c>
      <c r="AI635" s="6">
        <v>0</v>
      </c>
      <c r="AJ635" s="6">
        <v>0</v>
      </c>
      <c r="AK635" s="6">
        <v>0</v>
      </c>
      <c r="AL635" s="6">
        <v>0</v>
      </c>
      <c r="AM635" s="6">
        <v>0</v>
      </c>
      <c r="AN635" s="6">
        <v>0</v>
      </c>
      <c r="AO635" s="6">
        <v>1</v>
      </c>
      <c r="AP635" s="6">
        <v>0</v>
      </c>
      <c r="AQ635" s="6">
        <v>0</v>
      </c>
      <c r="AR635" s="6">
        <v>0</v>
      </c>
      <c r="AS635" s="6">
        <v>0</v>
      </c>
      <c r="AT635" s="6">
        <v>0</v>
      </c>
      <c r="AU635" s="6">
        <v>0</v>
      </c>
      <c r="AV635" s="6">
        <v>0</v>
      </c>
      <c r="AW635" s="6">
        <v>0</v>
      </c>
      <c r="AX635" s="6">
        <v>0</v>
      </c>
      <c r="AY635" s="6">
        <v>0</v>
      </c>
      <c r="AZ635" s="6">
        <v>0</v>
      </c>
      <c r="BA635" s="6">
        <v>0</v>
      </c>
      <c r="BB635" s="6">
        <v>0</v>
      </c>
      <c r="BC635" s="6">
        <v>0</v>
      </c>
      <c r="BD635" s="6">
        <v>0</v>
      </c>
      <c r="BE635" s="6">
        <v>0</v>
      </c>
      <c r="BF635" s="6">
        <v>0</v>
      </c>
      <c r="BG635" s="6">
        <v>0</v>
      </c>
      <c r="BH635" s="6">
        <v>0</v>
      </c>
      <c r="BI635" s="6">
        <v>0</v>
      </c>
      <c r="BJ635" s="6">
        <v>0</v>
      </c>
      <c r="BK635" s="6">
        <v>0</v>
      </c>
      <c r="BL635" s="6">
        <v>0</v>
      </c>
      <c r="BM635" s="6">
        <v>0</v>
      </c>
      <c r="BN635" s="6">
        <v>0</v>
      </c>
      <c r="BO635" s="6">
        <v>0</v>
      </c>
      <c r="BP635" s="6">
        <v>0</v>
      </c>
      <c r="BQ635" s="6">
        <v>0</v>
      </c>
      <c r="BR635" s="6">
        <v>0</v>
      </c>
    </row>
    <row r="636" spans="1:70" x14ac:dyDescent="0.2">
      <c r="A636" s="6">
        <v>1027540</v>
      </c>
      <c r="B636" s="7">
        <f t="shared" si="360"/>
        <v>9</v>
      </c>
      <c r="C636" s="6">
        <v>0</v>
      </c>
      <c r="D636" s="6">
        <v>1</v>
      </c>
      <c r="E636" s="6">
        <v>1</v>
      </c>
      <c r="F636" s="6">
        <v>1</v>
      </c>
      <c r="G636" s="6">
        <v>0</v>
      </c>
      <c r="H636" s="6">
        <v>0</v>
      </c>
      <c r="I636" s="6">
        <v>0</v>
      </c>
      <c r="J636" s="6">
        <v>0</v>
      </c>
      <c r="K636" s="6">
        <v>0</v>
      </c>
      <c r="L636" s="6">
        <v>0</v>
      </c>
      <c r="M636" s="6">
        <v>0</v>
      </c>
      <c r="N636" s="6">
        <v>0</v>
      </c>
      <c r="O636" s="6">
        <v>1</v>
      </c>
      <c r="P636" s="6">
        <v>0</v>
      </c>
      <c r="Q636" s="6">
        <v>0</v>
      </c>
      <c r="R636" s="6">
        <v>0</v>
      </c>
      <c r="S636" s="6">
        <v>0</v>
      </c>
      <c r="T636" s="6">
        <v>0</v>
      </c>
      <c r="U636" s="6">
        <v>0</v>
      </c>
      <c r="V636" s="6">
        <v>0</v>
      </c>
      <c r="W636" s="6">
        <v>0</v>
      </c>
      <c r="X636" s="6">
        <v>0</v>
      </c>
      <c r="Y636" s="6">
        <v>0</v>
      </c>
      <c r="Z636" s="6">
        <v>1</v>
      </c>
      <c r="AA636" s="6">
        <v>0</v>
      </c>
      <c r="AB636" s="6">
        <v>0</v>
      </c>
      <c r="AC636" s="6">
        <v>0</v>
      </c>
      <c r="AD636" s="6">
        <v>0</v>
      </c>
      <c r="AE636" s="6">
        <v>0</v>
      </c>
      <c r="AF636" s="6">
        <v>0</v>
      </c>
      <c r="AG636" s="6">
        <v>0</v>
      </c>
      <c r="AH636" s="6">
        <v>0</v>
      </c>
      <c r="AI636" s="6">
        <v>0</v>
      </c>
      <c r="AJ636" s="6">
        <v>0</v>
      </c>
      <c r="AK636" s="6">
        <v>0</v>
      </c>
      <c r="AL636" s="6">
        <v>0</v>
      </c>
      <c r="AM636" s="6">
        <v>0</v>
      </c>
      <c r="AN636" s="6">
        <v>1</v>
      </c>
      <c r="AO636" s="6">
        <v>1</v>
      </c>
      <c r="AP636" s="6">
        <v>1</v>
      </c>
      <c r="AQ636" s="6">
        <v>0</v>
      </c>
      <c r="AR636" s="6">
        <v>0</v>
      </c>
      <c r="AS636" s="6">
        <v>0</v>
      </c>
      <c r="AT636" s="6">
        <v>1</v>
      </c>
      <c r="AU636" s="6">
        <v>0</v>
      </c>
      <c r="AV636" s="6">
        <v>0</v>
      </c>
      <c r="AW636" s="6">
        <v>0</v>
      </c>
      <c r="AX636" s="6">
        <v>0</v>
      </c>
      <c r="AY636" s="6">
        <v>0</v>
      </c>
      <c r="AZ636" s="6">
        <v>0</v>
      </c>
      <c r="BA636" s="6">
        <v>0</v>
      </c>
      <c r="BB636" s="6">
        <v>0</v>
      </c>
      <c r="BC636" s="6">
        <v>0</v>
      </c>
      <c r="BD636" s="6">
        <v>0</v>
      </c>
      <c r="BE636" s="6">
        <v>0</v>
      </c>
      <c r="BF636" s="6">
        <v>0</v>
      </c>
      <c r="BG636" s="6">
        <v>0</v>
      </c>
      <c r="BH636" s="6">
        <v>0</v>
      </c>
      <c r="BI636" s="6">
        <v>0</v>
      </c>
      <c r="BJ636" s="6">
        <v>0</v>
      </c>
      <c r="BK636" s="6">
        <v>0</v>
      </c>
      <c r="BL636" s="6">
        <v>0</v>
      </c>
      <c r="BM636" s="6">
        <v>0</v>
      </c>
      <c r="BN636" s="6">
        <v>0</v>
      </c>
      <c r="BO636" s="6">
        <v>0</v>
      </c>
      <c r="BP636" s="6">
        <v>0</v>
      </c>
      <c r="BQ636" s="6">
        <v>0</v>
      </c>
      <c r="BR636" s="6">
        <v>0</v>
      </c>
    </row>
    <row r="637" spans="1:70" x14ac:dyDescent="0.2">
      <c r="A637" s="6">
        <v>1027580</v>
      </c>
      <c r="B637" s="7">
        <f t="shared" si="360"/>
        <v>7</v>
      </c>
      <c r="C637" s="6">
        <v>0</v>
      </c>
      <c r="D637" s="6">
        <v>0</v>
      </c>
      <c r="E637" s="6">
        <v>0</v>
      </c>
      <c r="F637" s="6">
        <v>0</v>
      </c>
      <c r="G637" s="6">
        <v>0</v>
      </c>
      <c r="H637" s="6">
        <v>0</v>
      </c>
      <c r="I637" s="6">
        <v>0</v>
      </c>
      <c r="J637" s="6">
        <v>0</v>
      </c>
      <c r="K637" s="6">
        <v>0</v>
      </c>
      <c r="L637" s="6">
        <v>0</v>
      </c>
      <c r="M637" s="6">
        <v>0</v>
      </c>
      <c r="N637" s="6">
        <v>0</v>
      </c>
      <c r="O637" s="6">
        <v>0</v>
      </c>
      <c r="P637" s="6">
        <v>1</v>
      </c>
      <c r="Q637" s="6">
        <v>0</v>
      </c>
      <c r="R637" s="6">
        <v>0</v>
      </c>
      <c r="S637" s="6">
        <v>0</v>
      </c>
      <c r="T637" s="6">
        <v>0</v>
      </c>
      <c r="U637" s="6">
        <v>0</v>
      </c>
      <c r="V637" s="6">
        <v>0</v>
      </c>
      <c r="W637" s="6">
        <v>0</v>
      </c>
      <c r="X637" s="6">
        <v>0</v>
      </c>
      <c r="Y637" s="6">
        <v>0</v>
      </c>
      <c r="Z637" s="6">
        <v>0</v>
      </c>
      <c r="AA637" s="6">
        <v>1</v>
      </c>
      <c r="AB637" s="6">
        <v>1</v>
      </c>
      <c r="AC637" s="6">
        <v>0</v>
      </c>
      <c r="AD637" s="6">
        <v>0</v>
      </c>
      <c r="AE637" s="6">
        <v>1</v>
      </c>
      <c r="AF637" s="6">
        <v>0</v>
      </c>
      <c r="AG637" s="6">
        <v>0</v>
      </c>
      <c r="AH637" s="6">
        <v>0</v>
      </c>
      <c r="AI637" s="6">
        <v>0</v>
      </c>
      <c r="AJ637" s="6">
        <v>0</v>
      </c>
      <c r="AK637" s="6">
        <v>0</v>
      </c>
      <c r="AL637" s="6">
        <v>0</v>
      </c>
      <c r="AM637" s="6">
        <v>0</v>
      </c>
      <c r="AN637" s="6">
        <v>1</v>
      </c>
      <c r="AO637" s="6">
        <v>0</v>
      </c>
      <c r="AP637" s="6">
        <v>0</v>
      </c>
      <c r="AQ637" s="6">
        <v>1</v>
      </c>
      <c r="AR637" s="6">
        <v>0</v>
      </c>
      <c r="AS637" s="6">
        <v>0</v>
      </c>
      <c r="AT637" s="6">
        <v>1</v>
      </c>
      <c r="AU637" s="6">
        <v>0</v>
      </c>
      <c r="AV637" s="6">
        <v>0</v>
      </c>
      <c r="AW637" s="6">
        <v>0</v>
      </c>
      <c r="AX637" s="6">
        <v>0</v>
      </c>
      <c r="AY637" s="6">
        <v>0</v>
      </c>
      <c r="AZ637" s="6">
        <v>0</v>
      </c>
      <c r="BA637" s="6">
        <v>0</v>
      </c>
      <c r="BB637" s="6">
        <v>0</v>
      </c>
      <c r="BC637" s="6">
        <v>0</v>
      </c>
      <c r="BD637" s="6">
        <v>0</v>
      </c>
      <c r="BE637" s="6">
        <v>0</v>
      </c>
      <c r="BF637" s="6">
        <v>0</v>
      </c>
      <c r="BG637" s="6">
        <v>0</v>
      </c>
      <c r="BH637" s="6">
        <v>0</v>
      </c>
      <c r="BI637" s="6">
        <v>0</v>
      </c>
      <c r="BJ637" s="6">
        <v>0</v>
      </c>
      <c r="BK637" s="6">
        <v>0</v>
      </c>
      <c r="BL637" s="6">
        <v>0</v>
      </c>
      <c r="BM637" s="6">
        <v>0</v>
      </c>
      <c r="BN637" s="6">
        <v>0</v>
      </c>
      <c r="BO637" s="6">
        <v>0</v>
      </c>
      <c r="BP637" s="6">
        <v>0</v>
      </c>
      <c r="BQ637" s="6">
        <v>0</v>
      </c>
      <c r="BR637" s="6">
        <v>0</v>
      </c>
    </row>
    <row r="638" spans="1:70" x14ac:dyDescent="0.2">
      <c r="A638" s="6">
        <v>1027680</v>
      </c>
      <c r="B638" s="7">
        <f t="shared" si="360"/>
        <v>0</v>
      </c>
      <c r="C638" s="6">
        <v>0</v>
      </c>
      <c r="D638" s="6">
        <v>0</v>
      </c>
      <c r="E638" s="6">
        <v>0</v>
      </c>
      <c r="F638" s="6">
        <v>0</v>
      </c>
      <c r="G638" s="6">
        <v>0</v>
      </c>
      <c r="H638" s="6">
        <v>0</v>
      </c>
      <c r="I638" s="6">
        <v>0</v>
      </c>
      <c r="J638" s="6">
        <v>0</v>
      </c>
      <c r="K638" s="6">
        <v>0</v>
      </c>
      <c r="L638" s="6">
        <v>0</v>
      </c>
      <c r="M638" s="6">
        <v>0</v>
      </c>
      <c r="N638" s="6">
        <v>0</v>
      </c>
      <c r="O638" s="6">
        <v>0</v>
      </c>
      <c r="P638" s="6">
        <v>0</v>
      </c>
      <c r="Q638" s="6">
        <v>0</v>
      </c>
      <c r="R638" s="6">
        <v>0</v>
      </c>
      <c r="S638" s="6">
        <v>0</v>
      </c>
      <c r="T638" s="6">
        <v>0</v>
      </c>
      <c r="U638" s="6">
        <v>0</v>
      </c>
      <c r="V638" s="6">
        <v>0</v>
      </c>
      <c r="W638" s="6">
        <v>0</v>
      </c>
      <c r="X638" s="6">
        <v>0</v>
      </c>
      <c r="Y638" s="6">
        <v>0</v>
      </c>
      <c r="Z638" s="6">
        <v>0</v>
      </c>
      <c r="AA638" s="6">
        <v>0</v>
      </c>
      <c r="AB638" s="6">
        <v>0</v>
      </c>
      <c r="AC638" s="6">
        <v>0</v>
      </c>
      <c r="AD638" s="6">
        <v>0</v>
      </c>
      <c r="AE638" s="6">
        <v>0</v>
      </c>
      <c r="AF638" s="6">
        <v>0</v>
      </c>
      <c r="AG638" s="6">
        <v>0</v>
      </c>
      <c r="AH638" s="6">
        <v>0</v>
      </c>
      <c r="AI638" s="6">
        <v>0</v>
      </c>
      <c r="AJ638" s="6">
        <v>0</v>
      </c>
      <c r="AK638" s="6">
        <v>0</v>
      </c>
      <c r="AL638" s="6">
        <v>0</v>
      </c>
      <c r="AM638" s="6">
        <v>0</v>
      </c>
      <c r="AN638" s="6">
        <v>0</v>
      </c>
      <c r="AO638" s="6">
        <v>0</v>
      </c>
      <c r="AP638" s="6">
        <v>0</v>
      </c>
      <c r="AQ638" s="6">
        <v>0</v>
      </c>
      <c r="AR638" s="6">
        <v>0</v>
      </c>
      <c r="AS638" s="6">
        <v>0</v>
      </c>
      <c r="AT638" s="6">
        <v>0</v>
      </c>
      <c r="AU638" s="6">
        <v>0</v>
      </c>
      <c r="AV638" s="6">
        <v>0</v>
      </c>
      <c r="AW638" s="6">
        <v>0</v>
      </c>
      <c r="AX638" s="6">
        <v>0</v>
      </c>
      <c r="AY638" s="6">
        <v>0</v>
      </c>
      <c r="AZ638" s="6">
        <v>0</v>
      </c>
      <c r="BA638" s="6">
        <v>0</v>
      </c>
      <c r="BB638" s="6">
        <v>0</v>
      </c>
      <c r="BC638" s="6">
        <v>0</v>
      </c>
      <c r="BD638" s="6">
        <v>0</v>
      </c>
      <c r="BE638" s="6">
        <v>0</v>
      </c>
      <c r="BF638" s="6">
        <v>0</v>
      </c>
      <c r="BG638" s="6">
        <v>0</v>
      </c>
      <c r="BH638" s="6">
        <v>0</v>
      </c>
      <c r="BI638" s="6">
        <v>0</v>
      </c>
      <c r="BJ638" s="6">
        <v>0</v>
      </c>
      <c r="BK638" s="6">
        <v>0</v>
      </c>
      <c r="BL638" s="6">
        <v>0</v>
      </c>
      <c r="BM638" s="6">
        <v>0</v>
      </c>
      <c r="BN638" s="6">
        <v>0</v>
      </c>
      <c r="BO638" s="6">
        <v>0</v>
      </c>
      <c r="BP638" s="6">
        <v>0</v>
      </c>
      <c r="BQ638" s="6">
        <v>0</v>
      </c>
      <c r="BR638" s="6">
        <v>0</v>
      </c>
    </row>
    <row r="639" spans="1:70" x14ac:dyDescent="0.2">
      <c r="A639" s="6">
        <v>1027720</v>
      </c>
      <c r="B639" s="7">
        <f t="shared" si="360"/>
        <v>3</v>
      </c>
      <c r="C639" s="6">
        <v>0</v>
      </c>
      <c r="D639" s="6">
        <v>0</v>
      </c>
      <c r="E639" s="6">
        <v>0</v>
      </c>
      <c r="F639" s="6">
        <v>1</v>
      </c>
      <c r="G639" s="6">
        <v>0</v>
      </c>
      <c r="H639" s="6">
        <v>0</v>
      </c>
      <c r="I639" s="6">
        <v>0</v>
      </c>
      <c r="J639" s="6">
        <v>0</v>
      </c>
      <c r="K639" s="6">
        <v>0</v>
      </c>
      <c r="L639" s="6">
        <v>0</v>
      </c>
      <c r="M639" s="6">
        <v>0</v>
      </c>
      <c r="N639" s="6">
        <v>0</v>
      </c>
      <c r="O639" s="6">
        <v>1</v>
      </c>
      <c r="P639" s="6">
        <v>0</v>
      </c>
      <c r="Q639" s="6">
        <v>0</v>
      </c>
      <c r="R639" s="6">
        <v>0</v>
      </c>
      <c r="S639" s="6">
        <v>0</v>
      </c>
      <c r="T639" s="6">
        <v>0</v>
      </c>
      <c r="U639" s="6">
        <v>0</v>
      </c>
      <c r="V639" s="6">
        <v>0</v>
      </c>
      <c r="W639" s="6">
        <v>0</v>
      </c>
      <c r="X639" s="6">
        <v>0</v>
      </c>
      <c r="Y639" s="6">
        <v>0</v>
      </c>
      <c r="Z639" s="6">
        <v>0</v>
      </c>
      <c r="AA639" s="6">
        <v>0</v>
      </c>
      <c r="AB639" s="6">
        <v>1</v>
      </c>
      <c r="AC639" s="6">
        <v>0</v>
      </c>
      <c r="AD639" s="6">
        <v>0</v>
      </c>
      <c r="AE639" s="6">
        <v>0</v>
      </c>
      <c r="AF639" s="6">
        <v>0</v>
      </c>
      <c r="AG639" s="6">
        <v>0</v>
      </c>
      <c r="AH639" s="6">
        <v>0</v>
      </c>
      <c r="AI639" s="6">
        <v>0</v>
      </c>
      <c r="AJ639" s="6">
        <v>0</v>
      </c>
      <c r="AK639" s="6">
        <v>0</v>
      </c>
      <c r="AL639" s="6">
        <v>0</v>
      </c>
      <c r="AM639" s="6">
        <v>0</v>
      </c>
      <c r="AN639" s="6">
        <v>0</v>
      </c>
      <c r="AO639" s="6">
        <v>0</v>
      </c>
      <c r="AP639" s="6">
        <v>0</v>
      </c>
      <c r="AQ639" s="6">
        <v>0</v>
      </c>
      <c r="AR639" s="6">
        <v>0</v>
      </c>
      <c r="AS639" s="6">
        <v>0</v>
      </c>
      <c r="AT639" s="6">
        <v>0</v>
      </c>
      <c r="AU639" s="6">
        <v>0</v>
      </c>
      <c r="AV639" s="6">
        <v>0</v>
      </c>
      <c r="AW639" s="6">
        <v>0</v>
      </c>
      <c r="AX639" s="6">
        <v>0</v>
      </c>
      <c r="AY639" s="6">
        <v>0</v>
      </c>
      <c r="AZ639" s="6">
        <v>0</v>
      </c>
      <c r="BA639" s="6">
        <v>0</v>
      </c>
      <c r="BB639" s="6">
        <v>0</v>
      </c>
      <c r="BC639" s="6">
        <v>0</v>
      </c>
      <c r="BD639" s="6">
        <v>0</v>
      </c>
      <c r="BE639" s="6">
        <v>0</v>
      </c>
      <c r="BF639" s="6">
        <v>0</v>
      </c>
      <c r="BG639" s="6">
        <v>0</v>
      </c>
      <c r="BH639" s="6">
        <v>0</v>
      </c>
      <c r="BI639" s="6">
        <v>0</v>
      </c>
      <c r="BJ639" s="6">
        <v>0</v>
      </c>
      <c r="BK639" s="6">
        <v>0</v>
      </c>
      <c r="BL639" s="6">
        <v>0</v>
      </c>
      <c r="BM639" s="6">
        <v>0</v>
      </c>
      <c r="BN639" s="6">
        <v>0</v>
      </c>
      <c r="BO639" s="6">
        <v>0</v>
      </c>
      <c r="BP639" s="6">
        <v>0</v>
      </c>
      <c r="BQ639" s="6">
        <v>0</v>
      </c>
      <c r="BR639" s="6">
        <v>0</v>
      </c>
    </row>
    <row r="640" spans="1:70" x14ac:dyDescent="0.2">
      <c r="A640" s="6">
        <v>1027750</v>
      </c>
      <c r="B640" s="7">
        <f t="shared" si="360"/>
        <v>5</v>
      </c>
      <c r="C640" s="6">
        <v>0</v>
      </c>
      <c r="D640" s="6">
        <v>0</v>
      </c>
      <c r="E640" s="6">
        <v>0</v>
      </c>
      <c r="F640" s="6">
        <v>0</v>
      </c>
      <c r="G640" s="6">
        <v>0</v>
      </c>
      <c r="H640" s="6">
        <v>0</v>
      </c>
      <c r="I640" s="6">
        <v>0</v>
      </c>
      <c r="J640" s="6">
        <v>0</v>
      </c>
      <c r="K640" s="6">
        <v>0</v>
      </c>
      <c r="L640" s="6">
        <v>0</v>
      </c>
      <c r="M640" s="6">
        <v>0</v>
      </c>
      <c r="N640" s="6">
        <v>0</v>
      </c>
      <c r="O640" s="6">
        <v>0</v>
      </c>
      <c r="P640" s="6">
        <v>1</v>
      </c>
      <c r="Q640" s="6">
        <v>0</v>
      </c>
      <c r="R640" s="6">
        <v>0</v>
      </c>
      <c r="S640" s="6">
        <v>0</v>
      </c>
      <c r="T640" s="6">
        <v>0</v>
      </c>
      <c r="U640" s="6">
        <v>0</v>
      </c>
      <c r="V640" s="6">
        <v>0</v>
      </c>
      <c r="W640" s="6">
        <v>0</v>
      </c>
      <c r="X640" s="6">
        <v>0</v>
      </c>
      <c r="Y640" s="6">
        <v>0</v>
      </c>
      <c r="Z640" s="6">
        <v>1</v>
      </c>
      <c r="AA640" s="6">
        <v>1</v>
      </c>
      <c r="AB640" s="6">
        <v>1</v>
      </c>
      <c r="AC640" s="6">
        <v>0</v>
      </c>
      <c r="AD640" s="6">
        <v>0</v>
      </c>
      <c r="AE640" s="6">
        <v>0</v>
      </c>
      <c r="AF640" s="6">
        <v>0</v>
      </c>
      <c r="AG640" s="6">
        <v>0</v>
      </c>
      <c r="AH640" s="6">
        <v>0</v>
      </c>
      <c r="AI640" s="6">
        <v>0</v>
      </c>
      <c r="AJ640" s="6">
        <v>0</v>
      </c>
      <c r="AK640" s="6">
        <v>0</v>
      </c>
      <c r="AL640" s="6">
        <v>0</v>
      </c>
      <c r="AM640" s="6">
        <v>0</v>
      </c>
      <c r="AN640" s="6">
        <v>0</v>
      </c>
      <c r="AO640" s="6">
        <v>1</v>
      </c>
      <c r="AP640" s="6">
        <v>0</v>
      </c>
      <c r="AQ640" s="6">
        <v>0</v>
      </c>
      <c r="AR640" s="6">
        <v>0</v>
      </c>
      <c r="AS640" s="6">
        <v>0</v>
      </c>
      <c r="AT640" s="6">
        <v>0</v>
      </c>
      <c r="AU640" s="6">
        <v>0</v>
      </c>
      <c r="AV640" s="6">
        <v>0</v>
      </c>
      <c r="AW640" s="6">
        <v>0</v>
      </c>
      <c r="AX640" s="6">
        <v>0</v>
      </c>
      <c r="AY640" s="6">
        <v>0</v>
      </c>
      <c r="AZ640" s="6">
        <v>0</v>
      </c>
      <c r="BA640" s="6">
        <v>0</v>
      </c>
      <c r="BB640" s="6">
        <v>0</v>
      </c>
      <c r="BC640" s="6">
        <v>0</v>
      </c>
      <c r="BD640" s="6">
        <v>0</v>
      </c>
      <c r="BE640" s="6">
        <v>0</v>
      </c>
      <c r="BF640" s="6">
        <v>0</v>
      </c>
      <c r="BG640" s="6">
        <v>0</v>
      </c>
      <c r="BH640" s="6">
        <v>0</v>
      </c>
      <c r="BI640" s="6">
        <v>0</v>
      </c>
      <c r="BJ640" s="6">
        <v>0</v>
      </c>
      <c r="BK640" s="6">
        <v>0</v>
      </c>
      <c r="BL640" s="6">
        <v>0</v>
      </c>
      <c r="BM640" s="6">
        <v>0</v>
      </c>
      <c r="BN640" s="6">
        <v>0</v>
      </c>
      <c r="BO640" s="6">
        <v>0</v>
      </c>
      <c r="BP640" s="6">
        <v>0</v>
      </c>
      <c r="BQ640" s="6">
        <v>0</v>
      </c>
      <c r="BR640" s="6">
        <v>0</v>
      </c>
    </row>
    <row r="641" spans="1:70" x14ac:dyDescent="0.2">
      <c r="A641" s="6">
        <v>1027810</v>
      </c>
      <c r="B641" s="7">
        <f t="shared" si="360"/>
        <v>0</v>
      </c>
      <c r="C641" s="6">
        <v>0</v>
      </c>
      <c r="D641" s="6">
        <v>0</v>
      </c>
      <c r="E641" s="6">
        <v>0</v>
      </c>
      <c r="F641" s="6">
        <v>0</v>
      </c>
      <c r="G641" s="6">
        <v>0</v>
      </c>
      <c r="H641" s="6">
        <v>0</v>
      </c>
      <c r="I641" s="6">
        <v>0</v>
      </c>
      <c r="J641" s="6">
        <v>0</v>
      </c>
      <c r="K641" s="6">
        <v>0</v>
      </c>
      <c r="L641" s="6">
        <v>0</v>
      </c>
      <c r="M641" s="6">
        <v>0</v>
      </c>
      <c r="N641" s="6">
        <v>0</v>
      </c>
      <c r="O641" s="6">
        <v>0</v>
      </c>
      <c r="P641" s="6">
        <v>0</v>
      </c>
      <c r="Q641" s="6">
        <v>0</v>
      </c>
      <c r="R641" s="6">
        <v>0</v>
      </c>
      <c r="S641" s="6">
        <v>0</v>
      </c>
      <c r="T641" s="6">
        <v>0</v>
      </c>
      <c r="U641" s="6">
        <v>0</v>
      </c>
      <c r="V641" s="6">
        <v>0</v>
      </c>
      <c r="W641" s="6">
        <v>0</v>
      </c>
      <c r="X641" s="6">
        <v>0</v>
      </c>
      <c r="Y641" s="6">
        <v>0</v>
      </c>
      <c r="Z641" s="6">
        <v>0</v>
      </c>
      <c r="AA641" s="6">
        <v>0</v>
      </c>
      <c r="AB641" s="6">
        <v>0</v>
      </c>
      <c r="AC641" s="6">
        <v>0</v>
      </c>
      <c r="AD641" s="6">
        <v>0</v>
      </c>
      <c r="AE641" s="6">
        <v>0</v>
      </c>
      <c r="AF641" s="6">
        <v>0</v>
      </c>
      <c r="AG641" s="6">
        <v>0</v>
      </c>
      <c r="AH641" s="6">
        <v>0</v>
      </c>
      <c r="AI641" s="6">
        <v>0</v>
      </c>
      <c r="AJ641" s="6">
        <v>0</v>
      </c>
      <c r="AK641" s="6">
        <v>0</v>
      </c>
      <c r="AL641" s="6">
        <v>0</v>
      </c>
      <c r="AM641" s="6">
        <v>0</v>
      </c>
      <c r="AN641" s="6">
        <v>0</v>
      </c>
      <c r="AO641" s="6">
        <v>0</v>
      </c>
      <c r="AP641" s="6">
        <v>0</v>
      </c>
      <c r="AQ641" s="6">
        <v>0</v>
      </c>
      <c r="AR641" s="6">
        <v>0</v>
      </c>
      <c r="AS641" s="6">
        <v>0</v>
      </c>
      <c r="AT641" s="6">
        <v>0</v>
      </c>
      <c r="AU641" s="6">
        <v>0</v>
      </c>
      <c r="AV641" s="6">
        <v>0</v>
      </c>
      <c r="AW641" s="6">
        <v>0</v>
      </c>
      <c r="AX641" s="6">
        <v>0</v>
      </c>
      <c r="AY641" s="6">
        <v>0</v>
      </c>
      <c r="AZ641" s="6">
        <v>0</v>
      </c>
      <c r="BA641" s="6">
        <v>0</v>
      </c>
      <c r="BB641" s="6">
        <v>0</v>
      </c>
      <c r="BC641" s="6">
        <v>0</v>
      </c>
      <c r="BD641" s="6">
        <v>0</v>
      </c>
      <c r="BE641" s="6">
        <v>0</v>
      </c>
      <c r="BF641" s="6">
        <v>0</v>
      </c>
      <c r="BG641" s="6">
        <v>0</v>
      </c>
      <c r="BH641" s="6">
        <v>0</v>
      </c>
      <c r="BI641" s="6">
        <v>0</v>
      </c>
      <c r="BJ641" s="6">
        <v>0</v>
      </c>
      <c r="BK641" s="6">
        <v>0</v>
      </c>
      <c r="BL641" s="6">
        <v>0</v>
      </c>
      <c r="BM641" s="6">
        <v>0</v>
      </c>
      <c r="BN641" s="6">
        <v>0</v>
      </c>
      <c r="BO641" s="6">
        <v>0</v>
      </c>
      <c r="BP641" s="6">
        <v>0</v>
      </c>
      <c r="BQ641" s="6">
        <v>0</v>
      </c>
      <c r="BR641" s="6">
        <v>0</v>
      </c>
    </row>
    <row r="642" spans="1:70" x14ac:dyDescent="0.2">
      <c r="A642" s="6">
        <v>1027840</v>
      </c>
      <c r="B642" s="7">
        <f t="shared" si="360"/>
        <v>2</v>
      </c>
      <c r="C642" s="6">
        <v>0</v>
      </c>
      <c r="D642" s="6">
        <v>0</v>
      </c>
      <c r="E642" s="6">
        <v>0</v>
      </c>
      <c r="F642" s="6">
        <v>0</v>
      </c>
      <c r="G642" s="6">
        <v>0</v>
      </c>
      <c r="H642" s="6">
        <v>0</v>
      </c>
      <c r="I642" s="6">
        <v>0</v>
      </c>
      <c r="J642" s="6">
        <v>0</v>
      </c>
      <c r="K642" s="6">
        <v>0</v>
      </c>
      <c r="L642" s="6">
        <v>0</v>
      </c>
      <c r="M642" s="6">
        <v>0</v>
      </c>
      <c r="N642" s="6">
        <v>0</v>
      </c>
      <c r="O642" s="6">
        <v>1</v>
      </c>
      <c r="P642" s="6">
        <v>0</v>
      </c>
      <c r="Q642" s="6">
        <v>0</v>
      </c>
      <c r="R642" s="6">
        <v>0</v>
      </c>
      <c r="S642" s="6">
        <v>0</v>
      </c>
      <c r="T642" s="6">
        <v>0</v>
      </c>
      <c r="U642" s="6">
        <v>0</v>
      </c>
      <c r="V642" s="6">
        <v>0</v>
      </c>
      <c r="W642" s="6">
        <v>0</v>
      </c>
      <c r="X642" s="6">
        <v>0</v>
      </c>
      <c r="Y642" s="6">
        <v>0</v>
      </c>
      <c r="Z642" s="6">
        <v>0</v>
      </c>
      <c r="AA642" s="6">
        <v>0</v>
      </c>
      <c r="AB642" s="6">
        <v>0</v>
      </c>
      <c r="AC642" s="6">
        <v>0</v>
      </c>
      <c r="AD642" s="6">
        <v>0</v>
      </c>
      <c r="AE642" s="6">
        <v>0</v>
      </c>
      <c r="AF642" s="6">
        <v>0</v>
      </c>
      <c r="AG642" s="6">
        <v>0</v>
      </c>
      <c r="AH642" s="6">
        <v>0</v>
      </c>
      <c r="AI642" s="6">
        <v>0</v>
      </c>
      <c r="AJ642" s="6">
        <v>0</v>
      </c>
      <c r="AK642" s="6">
        <v>0</v>
      </c>
      <c r="AL642" s="6">
        <v>0</v>
      </c>
      <c r="AM642" s="6">
        <v>0</v>
      </c>
      <c r="AN642" s="6">
        <v>0</v>
      </c>
      <c r="AO642" s="6">
        <v>1</v>
      </c>
      <c r="AP642" s="6">
        <v>0</v>
      </c>
      <c r="AQ642" s="6">
        <v>0</v>
      </c>
      <c r="AR642" s="6">
        <v>0</v>
      </c>
      <c r="AS642" s="6">
        <v>0</v>
      </c>
      <c r="AT642" s="6">
        <v>0</v>
      </c>
      <c r="AU642" s="6">
        <v>0</v>
      </c>
      <c r="AV642" s="6">
        <v>0</v>
      </c>
      <c r="AW642" s="6">
        <v>0</v>
      </c>
      <c r="AX642" s="6">
        <v>0</v>
      </c>
      <c r="AY642" s="6">
        <v>0</v>
      </c>
      <c r="AZ642" s="6">
        <v>0</v>
      </c>
      <c r="BA642" s="6">
        <v>0</v>
      </c>
      <c r="BB642" s="6">
        <v>0</v>
      </c>
      <c r="BC642" s="6">
        <v>0</v>
      </c>
      <c r="BD642" s="6">
        <v>0</v>
      </c>
      <c r="BE642" s="6">
        <v>0</v>
      </c>
      <c r="BF642" s="6">
        <v>0</v>
      </c>
      <c r="BG642" s="6">
        <v>0</v>
      </c>
      <c r="BH642" s="6">
        <v>0</v>
      </c>
      <c r="BI642" s="6">
        <v>0</v>
      </c>
      <c r="BJ642" s="6">
        <v>0</v>
      </c>
      <c r="BK642" s="6">
        <v>0</v>
      </c>
      <c r="BL642" s="6">
        <v>0</v>
      </c>
      <c r="BM642" s="6">
        <v>0</v>
      </c>
      <c r="BN642" s="6">
        <v>0</v>
      </c>
      <c r="BO642" s="6">
        <v>0</v>
      </c>
      <c r="BP642" s="6">
        <v>0</v>
      </c>
      <c r="BQ642" s="6">
        <v>0</v>
      </c>
      <c r="BR642" s="6">
        <v>0</v>
      </c>
    </row>
    <row r="643" spans="1:70" x14ac:dyDescent="0.2">
      <c r="A643" s="6">
        <v>1028020</v>
      </c>
      <c r="B643" s="7">
        <f t="shared" si="360"/>
        <v>2</v>
      </c>
      <c r="C643" s="6">
        <v>0</v>
      </c>
      <c r="D643" s="6">
        <v>0</v>
      </c>
      <c r="E643" s="6">
        <v>0</v>
      </c>
      <c r="F643" s="6">
        <v>0</v>
      </c>
      <c r="G643" s="6">
        <v>0</v>
      </c>
      <c r="H643" s="6">
        <v>0</v>
      </c>
      <c r="I643" s="6">
        <v>0</v>
      </c>
      <c r="J643" s="6">
        <v>0</v>
      </c>
      <c r="K643" s="6">
        <v>0</v>
      </c>
      <c r="L643" s="6">
        <v>0</v>
      </c>
      <c r="M643" s="6">
        <v>0</v>
      </c>
      <c r="N643" s="6">
        <v>0</v>
      </c>
      <c r="O643" s="6">
        <v>0</v>
      </c>
      <c r="P643" s="6">
        <v>0</v>
      </c>
      <c r="Q643" s="6">
        <v>0</v>
      </c>
      <c r="R643" s="6">
        <v>0</v>
      </c>
      <c r="S643" s="6">
        <v>0</v>
      </c>
      <c r="T643" s="6">
        <v>0</v>
      </c>
      <c r="U643" s="6">
        <v>0</v>
      </c>
      <c r="V643" s="6">
        <v>0</v>
      </c>
      <c r="W643" s="6">
        <v>0</v>
      </c>
      <c r="X643" s="6">
        <v>0</v>
      </c>
      <c r="Y643" s="6">
        <v>0</v>
      </c>
      <c r="Z643" s="6">
        <v>0</v>
      </c>
      <c r="AA643" s="6">
        <v>1</v>
      </c>
      <c r="AB643" s="6">
        <v>0</v>
      </c>
      <c r="AC643" s="6">
        <v>0</v>
      </c>
      <c r="AD643" s="6">
        <v>0</v>
      </c>
      <c r="AE643" s="6">
        <v>0</v>
      </c>
      <c r="AF643" s="6">
        <v>0</v>
      </c>
      <c r="AG643" s="6">
        <v>0</v>
      </c>
      <c r="AH643" s="6">
        <v>0</v>
      </c>
      <c r="AI643" s="6">
        <v>0</v>
      </c>
      <c r="AJ643" s="6">
        <v>0</v>
      </c>
      <c r="AK643" s="6">
        <v>0</v>
      </c>
      <c r="AL643" s="6">
        <v>0</v>
      </c>
      <c r="AM643" s="6">
        <v>0</v>
      </c>
      <c r="AN643" s="6">
        <v>1</v>
      </c>
      <c r="AO643" s="6">
        <v>0</v>
      </c>
      <c r="AP643" s="6">
        <v>0</v>
      </c>
      <c r="AQ643" s="6">
        <v>0</v>
      </c>
      <c r="AR643" s="6">
        <v>0</v>
      </c>
      <c r="AS643" s="6">
        <v>0</v>
      </c>
      <c r="AT643" s="6">
        <v>0</v>
      </c>
      <c r="AU643" s="6">
        <v>0</v>
      </c>
      <c r="AV643" s="6">
        <v>0</v>
      </c>
      <c r="AW643" s="6">
        <v>0</v>
      </c>
      <c r="AX643" s="6">
        <v>0</v>
      </c>
      <c r="AY643" s="6">
        <v>0</v>
      </c>
      <c r="AZ643" s="6">
        <v>0</v>
      </c>
      <c r="BA643" s="6">
        <v>0</v>
      </c>
      <c r="BB643" s="6">
        <v>0</v>
      </c>
      <c r="BC643" s="6">
        <v>0</v>
      </c>
      <c r="BD643" s="6">
        <v>0</v>
      </c>
      <c r="BE643" s="6">
        <v>0</v>
      </c>
      <c r="BF643" s="6">
        <v>0</v>
      </c>
      <c r="BG643" s="6">
        <v>0</v>
      </c>
      <c r="BH643" s="6">
        <v>0</v>
      </c>
      <c r="BI643" s="6">
        <v>0</v>
      </c>
      <c r="BJ643" s="6">
        <v>0</v>
      </c>
      <c r="BK643" s="6">
        <v>0</v>
      </c>
      <c r="BL643" s="6">
        <v>0</v>
      </c>
      <c r="BM643" s="6">
        <v>0</v>
      </c>
      <c r="BN643" s="6">
        <v>0</v>
      </c>
      <c r="BO643" s="6">
        <v>0</v>
      </c>
      <c r="BP643" s="6">
        <v>0</v>
      </c>
      <c r="BQ643" s="6">
        <v>0</v>
      </c>
      <c r="BR643" s="6">
        <v>0</v>
      </c>
    </row>
    <row r="644" spans="1:70" x14ac:dyDescent="0.2">
      <c r="A644" s="6">
        <v>1028050</v>
      </c>
      <c r="B644" s="7">
        <f t="shared" si="360"/>
        <v>5</v>
      </c>
      <c r="C644" s="6">
        <v>0</v>
      </c>
      <c r="D644" s="6">
        <v>0</v>
      </c>
      <c r="E644" s="6">
        <v>0</v>
      </c>
      <c r="F644" s="6">
        <v>0</v>
      </c>
      <c r="G644" s="6">
        <v>0</v>
      </c>
      <c r="H644" s="6">
        <v>0</v>
      </c>
      <c r="I644" s="6">
        <v>0</v>
      </c>
      <c r="J644" s="6">
        <v>0</v>
      </c>
      <c r="K644" s="6">
        <v>0</v>
      </c>
      <c r="L644" s="6">
        <v>0</v>
      </c>
      <c r="M644" s="6">
        <v>0</v>
      </c>
      <c r="N644" s="6">
        <v>0</v>
      </c>
      <c r="O644" s="6">
        <v>0</v>
      </c>
      <c r="P644" s="6">
        <v>1</v>
      </c>
      <c r="Q644" s="6">
        <v>0</v>
      </c>
      <c r="R644" s="6">
        <v>0</v>
      </c>
      <c r="S644" s="6">
        <v>0</v>
      </c>
      <c r="T644" s="6">
        <v>0</v>
      </c>
      <c r="U644" s="6">
        <v>0</v>
      </c>
      <c r="V644" s="6">
        <v>0</v>
      </c>
      <c r="W644" s="6">
        <v>0</v>
      </c>
      <c r="X644" s="6">
        <v>0</v>
      </c>
      <c r="Y644" s="6">
        <v>0</v>
      </c>
      <c r="Z644" s="6">
        <v>1</v>
      </c>
      <c r="AA644" s="6">
        <v>1</v>
      </c>
      <c r="AB644" s="6">
        <v>1</v>
      </c>
      <c r="AC644" s="6">
        <v>0</v>
      </c>
      <c r="AD644" s="6">
        <v>0</v>
      </c>
      <c r="AE644" s="6">
        <v>0</v>
      </c>
      <c r="AF644" s="6">
        <v>0</v>
      </c>
      <c r="AG644" s="6">
        <v>0</v>
      </c>
      <c r="AH644" s="6">
        <v>0</v>
      </c>
      <c r="AI644" s="6">
        <v>0</v>
      </c>
      <c r="AJ644" s="6">
        <v>0</v>
      </c>
      <c r="AK644" s="6">
        <v>0</v>
      </c>
      <c r="AL644" s="6">
        <v>0</v>
      </c>
      <c r="AM644" s="6">
        <v>0</v>
      </c>
      <c r="AN644" s="6">
        <v>0</v>
      </c>
      <c r="AO644" s="6">
        <v>0</v>
      </c>
      <c r="AP644" s="6">
        <v>0</v>
      </c>
      <c r="AQ644" s="6">
        <v>0</v>
      </c>
      <c r="AR644" s="6">
        <v>0</v>
      </c>
      <c r="AS644" s="6">
        <v>0</v>
      </c>
      <c r="AT644" s="6">
        <v>1</v>
      </c>
      <c r="AU644" s="6">
        <v>0</v>
      </c>
      <c r="AV644" s="6">
        <v>0</v>
      </c>
      <c r="AW644" s="6">
        <v>0</v>
      </c>
      <c r="AX644" s="6">
        <v>0</v>
      </c>
      <c r="AY644" s="6">
        <v>0</v>
      </c>
      <c r="AZ644" s="6">
        <v>0</v>
      </c>
      <c r="BA644" s="6">
        <v>0</v>
      </c>
      <c r="BB644" s="6">
        <v>0</v>
      </c>
      <c r="BC644" s="6">
        <v>0</v>
      </c>
      <c r="BD644" s="6">
        <v>0</v>
      </c>
      <c r="BE644" s="6">
        <v>0</v>
      </c>
      <c r="BF644" s="6">
        <v>0</v>
      </c>
      <c r="BG644" s="6">
        <v>0</v>
      </c>
      <c r="BH644" s="6">
        <v>0</v>
      </c>
      <c r="BI644" s="6">
        <v>0</v>
      </c>
      <c r="BJ644" s="6">
        <v>0</v>
      </c>
      <c r="BK644" s="6">
        <v>0</v>
      </c>
      <c r="BL644" s="6">
        <v>0</v>
      </c>
      <c r="BM644" s="6">
        <v>0</v>
      </c>
      <c r="BN644" s="6">
        <v>0</v>
      </c>
      <c r="BO644" s="6">
        <v>0</v>
      </c>
      <c r="BP644" s="6">
        <v>0</v>
      </c>
      <c r="BQ644" s="6">
        <v>0</v>
      </c>
      <c r="BR644" s="6">
        <v>0</v>
      </c>
    </row>
    <row r="645" spans="1:70" x14ac:dyDescent="0.2">
      <c r="A645" s="6">
        <v>1028110</v>
      </c>
      <c r="B645" s="7">
        <f t="shared" si="360"/>
        <v>2</v>
      </c>
      <c r="C645" s="6">
        <v>0</v>
      </c>
      <c r="D645" s="6">
        <v>0</v>
      </c>
      <c r="E645" s="6">
        <v>0</v>
      </c>
      <c r="F645" s="6">
        <v>0</v>
      </c>
      <c r="G645" s="6">
        <v>0</v>
      </c>
      <c r="H645" s="6">
        <v>0</v>
      </c>
      <c r="I645" s="6">
        <v>0</v>
      </c>
      <c r="J645" s="6">
        <v>0</v>
      </c>
      <c r="K645" s="6">
        <v>0</v>
      </c>
      <c r="L645" s="6">
        <v>0</v>
      </c>
      <c r="M645" s="6">
        <v>0</v>
      </c>
      <c r="N645" s="6">
        <v>0</v>
      </c>
      <c r="O645" s="6">
        <v>0</v>
      </c>
      <c r="P645" s="6">
        <v>0</v>
      </c>
      <c r="Q645" s="6">
        <v>0</v>
      </c>
      <c r="R645" s="6">
        <v>0</v>
      </c>
      <c r="S645" s="6">
        <v>0</v>
      </c>
      <c r="T645" s="6">
        <v>0</v>
      </c>
      <c r="U645" s="6">
        <v>0</v>
      </c>
      <c r="V645" s="6">
        <v>0</v>
      </c>
      <c r="W645" s="6">
        <v>0</v>
      </c>
      <c r="X645" s="6">
        <v>0</v>
      </c>
      <c r="Y645" s="6">
        <v>0</v>
      </c>
      <c r="Z645" s="6">
        <v>0</v>
      </c>
      <c r="AA645" s="6">
        <v>0</v>
      </c>
      <c r="AB645" s="6">
        <v>1</v>
      </c>
      <c r="AC645" s="6">
        <v>0</v>
      </c>
      <c r="AD645" s="6">
        <v>0</v>
      </c>
      <c r="AE645" s="6">
        <v>0</v>
      </c>
      <c r="AF645" s="6">
        <v>0</v>
      </c>
      <c r="AG645" s="6">
        <v>0</v>
      </c>
      <c r="AH645" s="6">
        <v>0</v>
      </c>
      <c r="AI645" s="6">
        <v>0</v>
      </c>
      <c r="AJ645" s="6">
        <v>0</v>
      </c>
      <c r="AK645" s="6">
        <v>0</v>
      </c>
      <c r="AL645" s="6">
        <v>0</v>
      </c>
      <c r="AM645" s="6">
        <v>0</v>
      </c>
      <c r="AN645" s="6">
        <v>1</v>
      </c>
      <c r="AO645" s="6">
        <v>0</v>
      </c>
      <c r="AP645" s="6">
        <v>0</v>
      </c>
      <c r="AQ645" s="6">
        <v>0</v>
      </c>
      <c r="AR645" s="6">
        <v>0</v>
      </c>
      <c r="AS645" s="6">
        <v>0</v>
      </c>
      <c r="AT645" s="6">
        <v>0</v>
      </c>
      <c r="AU645" s="6">
        <v>0</v>
      </c>
      <c r="AV645" s="6">
        <v>0</v>
      </c>
      <c r="AW645" s="6">
        <v>0</v>
      </c>
      <c r="AX645" s="6">
        <v>0</v>
      </c>
      <c r="AY645" s="6">
        <v>0</v>
      </c>
      <c r="AZ645" s="6">
        <v>0</v>
      </c>
      <c r="BA645" s="6">
        <v>0</v>
      </c>
      <c r="BB645" s="6">
        <v>0</v>
      </c>
      <c r="BC645" s="6">
        <v>0</v>
      </c>
      <c r="BD645" s="6">
        <v>0</v>
      </c>
      <c r="BE645" s="6">
        <v>0</v>
      </c>
      <c r="BF645" s="6">
        <v>0</v>
      </c>
      <c r="BG645" s="6">
        <v>0</v>
      </c>
      <c r="BH645" s="6">
        <v>0</v>
      </c>
      <c r="BI645" s="6">
        <v>0</v>
      </c>
      <c r="BJ645" s="6">
        <v>0</v>
      </c>
      <c r="BK645" s="6">
        <v>0</v>
      </c>
      <c r="BL645" s="6">
        <v>0</v>
      </c>
      <c r="BM645" s="6">
        <v>0</v>
      </c>
      <c r="BN645" s="6">
        <v>0</v>
      </c>
      <c r="BO645" s="6">
        <v>0</v>
      </c>
      <c r="BP645" s="6">
        <v>0</v>
      </c>
      <c r="BQ645" s="6">
        <v>0</v>
      </c>
      <c r="BR645" s="6">
        <v>0</v>
      </c>
    </row>
    <row r="646" spans="1:70" x14ac:dyDescent="0.2">
      <c r="A646" s="6">
        <v>1028230</v>
      </c>
      <c r="B646" s="7">
        <f t="shared" si="360"/>
        <v>6</v>
      </c>
      <c r="C646" s="6">
        <v>0</v>
      </c>
      <c r="D646" s="6">
        <v>0</v>
      </c>
      <c r="E646" s="6">
        <v>0</v>
      </c>
      <c r="F646" s="6">
        <v>0</v>
      </c>
      <c r="G646" s="6">
        <v>0</v>
      </c>
      <c r="H646" s="6">
        <v>0</v>
      </c>
      <c r="I646" s="6">
        <v>0</v>
      </c>
      <c r="J646" s="6">
        <v>0</v>
      </c>
      <c r="K646" s="6">
        <v>0</v>
      </c>
      <c r="L646" s="6">
        <v>0</v>
      </c>
      <c r="M646" s="6">
        <v>0</v>
      </c>
      <c r="N646" s="6">
        <v>0</v>
      </c>
      <c r="O646" s="6">
        <v>1</v>
      </c>
      <c r="P646" s="6">
        <v>0</v>
      </c>
      <c r="Q646" s="6">
        <v>0</v>
      </c>
      <c r="R646" s="6">
        <v>0</v>
      </c>
      <c r="S646" s="6">
        <v>0</v>
      </c>
      <c r="T646" s="6">
        <v>0</v>
      </c>
      <c r="U646" s="6">
        <v>0</v>
      </c>
      <c r="V646" s="6">
        <v>0</v>
      </c>
      <c r="W646" s="6">
        <v>0</v>
      </c>
      <c r="X646" s="6">
        <v>0</v>
      </c>
      <c r="Y646" s="6">
        <v>0</v>
      </c>
      <c r="Z646" s="6">
        <v>1</v>
      </c>
      <c r="AA646" s="6">
        <v>1</v>
      </c>
      <c r="AB646" s="6">
        <v>1</v>
      </c>
      <c r="AC646" s="6">
        <v>0</v>
      </c>
      <c r="AD646" s="6">
        <v>0</v>
      </c>
      <c r="AE646" s="6">
        <v>0</v>
      </c>
      <c r="AF646" s="6">
        <v>0</v>
      </c>
      <c r="AG646" s="6">
        <v>0</v>
      </c>
      <c r="AH646" s="6">
        <v>0</v>
      </c>
      <c r="AI646" s="6">
        <v>0</v>
      </c>
      <c r="AJ646" s="6">
        <v>0</v>
      </c>
      <c r="AK646" s="6">
        <v>0</v>
      </c>
      <c r="AL646" s="6">
        <v>0</v>
      </c>
      <c r="AM646" s="6">
        <v>0</v>
      </c>
      <c r="AN646" s="6">
        <v>1</v>
      </c>
      <c r="AO646" s="6">
        <v>0</v>
      </c>
      <c r="AP646" s="6">
        <v>1</v>
      </c>
      <c r="AQ646" s="6">
        <v>0</v>
      </c>
      <c r="AR646" s="6">
        <v>0</v>
      </c>
      <c r="AS646" s="6">
        <v>0</v>
      </c>
      <c r="AT646" s="6">
        <v>0</v>
      </c>
      <c r="AU646" s="6">
        <v>0</v>
      </c>
      <c r="AV646" s="6">
        <v>0</v>
      </c>
      <c r="AW646" s="6">
        <v>0</v>
      </c>
      <c r="AX646" s="6">
        <v>0</v>
      </c>
      <c r="AY646" s="6">
        <v>0</v>
      </c>
      <c r="AZ646" s="6">
        <v>0</v>
      </c>
      <c r="BA646" s="6">
        <v>0</v>
      </c>
      <c r="BB646" s="6">
        <v>0</v>
      </c>
      <c r="BC646" s="6">
        <v>0</v>
      </c>
      <c r="BD646" s="6">
        <v>0</v>
      </c>
      <c r="BE646" s="6">
        <v>0</v>
      </c>
      <c r="BF646" s="6">
        <v>0</v>
      </c>
      <c r="BG646" s="6">
        <v>0</v>
      </c>
      <c r="BH646" s="6">
        <v>0</v>
      </c>
      <c r="BI646" s="6">
        <v>0</v>
      </c>
      <c r="BJ646" s="6">
        <v>0</v>
      </c>
      <c r="BK646" s="6">
        <v>0</v>
      </c>
      <c r="BL646" s="6">
        <v>0</v>
      </c>
      <c r="BM646" s="6">
        <v>0</v>
      </c>
      <c r="BN646" s="6">
        <v>0</v>
      </c>
      <c r="BO646" s="6">
        <v>0</v>
      </c>
      <c r="BP646" s="6">
        <v>0</v>
      </c>
      <c r="BQ646" s="6">
        <v>0</v>
      </c>
      <c r="BR646" s="6">
        <v>0</v>
      </c>
    </row>
    <row r="647" spans="1:70" x14ac:dyDescent="0.2">
      <c r="A647" s="6">
        <v>1030040</v>
      </c>
      <c r="B647" s="7">
        <f t="shared" si="360"/>
        <v>6</v>
      </c>
      <c r="C647" s="6">
        <v>0</v>
      </c>
      <c r="D647" s="6">
        <v>0</v>
      </c>
      <c r="E647" s="6">
        <v>0</v>
      </c>
      <c r="F647" s="6">
        <v>0</v>
      </c>
      <c r="G647" s="6">
        <v>0</v>
      </c>
      <c r="H647" s="6">
        <v>0</v>
      </c>
      <c r="I647" s="6">
        <v>0</v>
      </c>
      <c r="J647" s="6">
        <v>0</v>
      </c>
      <c r="K647" s="6">
        <v>0</v>
      </c>
      <c r="L647" s="6">
        <v>0</v>
      </c>
      <c r="M647" s="6">
        <v>0</v>
      </c>
      <c r="N647" s="6">
        <v>0</v>
      </c>
      <c r="O647" s="6">
        <v>1</v>
      </c>
      <c r="P647" s="6">
        <v>0</v>
      </c>
      <c r="Q647" s="6">
        <v>0</v>
      </c>
      <c r="R647" s="6">
        <v>0</v>
      </c>
      <c r="S647" s="6">
        <v>0</v>
      </c>
      <c r="T647" s="6">
        <v>0</v>
      </c>
      <c r="U647" s="6">
        <v>0</v>
      </c>
      <c r="V647" s="6">
        <v>0</v>
      </c>
      <c r="W647" s="6">
        <v>0</v>
      </c>
      <c r="X647" s="6">
        <v>0</v>
      </c>
      <c r="Y647" s="6">
        <v>0</v>
      </c>
      <c r="Z647" s="6">
        <v>1</v>
      </c>
      <c r="AA647" s="6">
        <v>1</v>
      </c>
      <c r="AB647" s="6">
        <v>1</v>
      </c>
      <c r="AC647" s="6">
        <v>0</v>
      </c>
      <c r="AD647" s="6">
        <v>0</v>
      </c>
      <c r="AE647" s="6">
        <v>0</v>
      </c>
      <c r="AF647" s="6">
        <v>1</v>
      </c>
      <c r="AG647" s="6">
        <v>0</v>
      </c>
      <c r="AH647" s="6">
        <v>0</v>
      </c>
      <c r="AI647" s="6">
        <v>0</v>
      </c>
      <c r="AJ647" s="6">
        <v>0</v>
      </c>
      <c r="AK647" s="6">
        <v>0</v>
      </c>
      <c r="AL647" s="6">
        <v>0</v>
      </c>
      <c r="AM647" s="6">
        <v>0</v>
      </c>
      <c r="AN647" s="6">
        <v>0</v>
      </c>
      <c r="AO647" s="6">
        <v>1</v>
      </c>
      <c r="AP647" s="6">
        <v>0</v>
      </c>
      <c r="AQ647" s="6">
        <v>0</v>
      </c>
      <c r="AR647" s="6">
        <v>0</v>
      </c>
      <c r="AS647" s="6">
        <v>0</v>
      </c>
      <c r="AT647" s="6">
        <v>0</v>
      </c>
      <c r="AU647" s="6">
        <v>0</v>
      </c>
      <c r="AV647" s="6">
        <v>0</v>
      </c>
      <c r="AW647" s="6">
        <v>0</v>
      </c>
      <c r="AX647" s="6">
        <v>0</v>
      </c>
      <c r="AY647" s="6">
        <v>0</v>
      </c>
      <c r="AZ647" s="6">
        <v>0</v>
      </c>
      <c r="BA647" s="6">
        <v>0</v>
      </c>
      <c r="BB647" s="6">
        <v>0</v>
      </c>
      <c r="BC647" s="6">
        <v>0</v>
      </c>
      <c r="BD647" s="6">
        <v>0</v>
      </c>
      <c r="BE647" s="6">
        <v>0</v>
      </c>
      <c r="BF647" s="6">
        <v>0</v>
      </c>
      <c r="BG647" s="6">
        <v>0</v>
      </c>
      <c r="BH647" s="6">
        <v>0</v>
      </c>
      <c r="BI647" s="6">
        <v>0</v>
      </c>
      <c r="BJ647" s="6">
        <v>0</v>
      </c>
      <c r="BK647" s="6">
        <v>0</v>
      </c>
      <c r="BL647" s="6">
        <v>0</v>
      </c>
      <c r="BM647" s="6">
        <v>0</v>
      </c>
      <c r="BN647" s="6">
        <v>0</v>
      </c>
      <c r="BO647" s="6">
        <v>0</v>
      </c>
      <c r="BP647" s="6">
        <v>0</v>
      </c>
      <c r="BQ647" s="6">
        <v>0</v>
      </c>
      <c r="BR647" s="6">
        <v>0</v>
      </c>
    </row>
    <row r="648" spans="1:70" x14ac:dyDescent="0.2">
      <c r="A648" s="6">
        <v>1030150</v>
      </c>
      <c r="B648" s="7">
        <f t="shared" si="360"/>
        <v>0</v>
      </c>
      <c r="C648" s="6">
        <v>0</v>
      </c>
      <c r="D648" s="6">
        <v>0</v>
      </c>
      <c r="E648" s="6">
        <v>0</v>
      </c>
      <c r="F648" s="6">
        <v>0</v>
      </c>
      <c r="G648" s="6">
        <v>0</v>
      </c>
      <c r="H648" s="6">
        <v>0</v>
      </c>
      <c r="I648" s="6">
        <v>0</v>
      </c>
      <c r="J648" s="6">
        <v>0</v>
      </c>
      <c r="K648" s="6">
        <v>0</v>
      </c>
      <c r="L648" s="6">
        <v>0</v>
      </c>
      <c r="M648" s="6">
        <v>0</v>
      </c>
      <c r="N648" s="6">
        <v>0</v>
      </c>
      <c r="O648" s="6">
        <v>0</v>
      </c>
      <c r="P648" s="6">
        <v>0</v>
      </c>
      <c r="Q648" s="6">
        <v>0</v>
      </c>
      <c r="R648" s="6">
        <v>0</v>
      </c>
      <c r="S648" s="6">
        <v>0</v>
      </c>
      <c r="T648" s="6">
        <v>0</v>
      </c>
      <c r="U648" s="6">
        <v>0</v>
      </c>
      <c r="V648" s="6">
        <v>0</v>
      </c>
      <c r="W648" s="6">
        <v>0</v>
      </c>
      <c r="X648" s="6">
        <v>0</v>
      </c>
      <c r="Y648" s="6">
        <v>0</v>
      </c>
      <c r="Z648" s="6">
        <v>0</v>
      </c>
      <c r="AA648" s="6">
        <v>0</v>
      </c>
      <c r="AB648" s="6">
        <v>0</v>
      </c>
      <c r="AC648" s="6">
        <v>0</v>
      </c>
      <c r="AD648" s="6">
        <v>0</v>
      </c>
      <c r="AE648" s="6">
        <v>0</v>
      </c>
      <c r="AF648" s="6">
        <v>0</v>
      </c>
      <c r="AG648" s="6">
        <v>0</v>
      </c>
      <c r="AH648" s="6">
        <v>0</v>
      </c>
      <c r="AI648" s="6">
        <v>0</v>
      </c>
      <c r="AJ648" s="6">
        <v>0</v>
      </c>
      <c r="AK648" s="6">
        <v>0</v>
      </c>
      <c r="AL648" s="6">
        <v>0</v>
      </c>
      <c r="AM648" s="6">
        <v>0</v>
      </c>
      <c r="AN648" s="6">
        <v>0</v>
      </c>
      <c r="AO648" s="6">
        <v>0</v>
      </c>
      <c r="AP648" s="6">
        <v>0</v>
      </c>
      <c r="AQ648" s="6">
        <v>0</v>
      </c>
      <c r="AR648" s="6">
        <v>0</v>
      </c>
      <c r="AS648" s="6">
        <v>0</v>
      </c>
      <c r="AT648" s="6">
        <v>0</v>
      </c>
      <c r="AU648" s="6">
        <v>0</v>
      </c>
      <c r="AV648" s="6">
        <v>0</v>
      </c>
      <c r="AW648" s="6">
        <v>0</v>
      </c>
      <c r="AX648" s="6">
        <v>0</v>
      </c>
      <c r="AY648" s="6">
        <v>0</v>
      </c>
      <c r="AZ648" s="6">
        <v>0</v>
      </c>
      <c r="BA648" s="6">
        <v>0</v>
      </c>
      <c r="BB648" s="6">
        <v>0</v>
      </c>
      <c r="BC648" s="6">
        <v>0</v>
      </c>
      <c r="BD648" s="6">
        <v>0</v>
      </c>
      <c r="BE648" s="6">
        <v>0</v>
      </c>
      <c r="BF648" s="6">
        <v>0</v>
      </c>
      <c r="BG648" s="6">
        <v>0</v>
      </c>
      <c r="BH648" s="6">
        <v>0</v>
      </c>
      <c r="BI648" s="6">
        <v>0</v>
      </c>
      <c r="BJ648" s="6">
        <v>0</v>
      </c>
      <c r="BK648" s="6">
        <v>0</v>
      </c>
      <c r="BL648" s="6">
        <v>0</v>
      </c>
      <c r="BM648" s="6">
        <v>0</v>
      </c>
      <c r="BN648" s="6">
        <v>0</v>
      </c>
      <c r="BO648" s="6">
        <v>0</v>
      </c>
      <c r="BP648" s="6">
        <v>0</v>
      </c>
      <c r="BQ648" s="6">
        <v>0</v>
      </c>
      <c r="BR648" s="6">
        <v>0</v>
      </c>
    </row>
    <row r="649" spans="1:70" x14ac:dyDescent="0.2">
      <c r="A649" s="6">
        <v>1030200</v>
      </c>
      <c r="B649" s="7">
        <f t="shared" si="360"/>
        <v>9</v>
      </c>
      <c r="C649" s="6">
        <v>0</v>
      </c>
      <c r="D649" s="6">
        <v>0</v>
      </c>
      <c r="E649" s="6">
        <v>0</v>
      </c>
      <c r="F649" s="6">
        <v>1</v>
      </c>
      <c r="G649" s="6">
        <v>0</v>
      </c>
      <c r="H649" s="6">
        <v>0</v>
      </c>
      <c r="I649" s="6">
        <v>0</v>
      </c>
      <c r="J649" s="6">
        <v>0</v>
      </c>
      <c r="K649" s="6">
        <v>0</v>
      </c>
      <c r="L649" s="6">
        <v>0</v>
      </c>
      <c r="M649" s="6">
        <v>0</v>
      </c>
      <c r="N649" s="6">
        <v>0</v>
      </c>
      <c r="O649" s="6">
        <v>0</v>
      </c>
      <c r="P649" s="6">
        <v>1</v>
      </c>
      <c r="Q649" s="6">
        <v>0</v>
      </c>
      <c r="R649" s="6">
        <v>0</v>
      </c>
      <c r="S649" s="6">
        <v>0</v>
      </c>
      <c r="T649" s="6">
        <v>0</v>
      </c>
      <c r="U649" s="6">
        <v>0</v>
      </c>
      <c r="V649" s="6">
        <v>0</v>
      </c>
      <c r="W649" s="6">
        <v>0</v>
      </c>
      <c r="X649" s="6">
        <v>0</v>
      </c>
      <c r="Y649" s="6">
        <v>0</v>
      </c>
      <c r="Z649" s="6">
        <v>1</v>
      </c>
      <c r="AA649" s="6">
        <v>1</v>
      </c>
      <c r="AB649" s="6">
        <v>1</v>
      </c>
      <c r="AC649" s="6">
        <v>0</v>
      </c>
      <c r="AD649" s="6">
        <v>0</v>
      </c>
      <c r="AE649" s="6">
        <v>0</v>
      </c>
      <c r="AF649" s="6">
        <v>0</v>
      </c>
      <c r="AG649" s="6">
        <v>0</v>
      </c>
      <c r="AH649" s="6">
        <v>0</v>
      </c>
      <c r="AI649" s="6">
        <v>0</v>
      </c>
      <c r="AJ649" s="6">
        <v>0</v>
      </c>
      <c r="AK649" s="6">
        <v>0</v>
      </c>
      <c r="AL649" s="6">
        <v>0</v>
      </c>
      <c r="AM649" s="6">
        <v>0</v>
      </c>
      <c r="AN649" s="6">
        <v>1</v>
      </c>
      <c r="AO649" s="6">
        <v>1</v>
      </c>
      <c r="AP649" s="6">
        <v>0</v>
      </c>
      <c r="AQ649" s="6">
        <v>1</v>
      </c>
      <c r="AR649" s="6">
        <v>0</v>
      </c>
      <c r="AS649" s="6">
        <v>0</v>
      </c>
      <c r="AT649" s="6">
        <v>1</v>
      </c>
      <c r="AU649" s="6">
        <v>0</v>
      </c>
      <c r="AV649" s="6">
        <v>0</v>
      </c>
      <c r="AW649" s="6">
        <v>0</v>
      </c>
      <c r="AX649" s="6">
        <v>0</v>
      </c>
      <c r="AY649" s="6">
        <v>0</v>
      </c>
      <c r="AZ649" s="6">
        <v>0</v>
      </c>
      <c r="BA649" s="6">
        <v>0</v>
      </c>
      <c r="BB649" s="6">
        <v>0</v>
      </c>
      <c r="BC649" s="6">
        <v>0</v>
      </c>
      <c r="BD649" s="6">
        <v>0</v>
      </c>
      <c r="BE649" s="6">
        <v>0</v>
      </c>
      <c r="BF649" s="6">
        <v>0</v>
      </c>
      <c r="BG649" s="6">
        <v>0</v>
      </c>
      <c r="BH649" s="6">
        <v>0</v>
      </c>
      <c r="BI649" s="6">
        <v>0</v>
      </c>
      <c r="BJ649" s="6">
        <v>0</v>
      </c>
      <c r="BK649" s="6">
        <v>0</v>
      </c>
      <c r="BL649" s="6">
        <v>0</v>
      </c>
      <c r="BM649" s="6">
        <v>0</v>
      </c>
      <c r="BN649" s="6">
        <v>0</v>
      </c>
      <c r="BO649" s="6">
        <v>0</v>
      </c>
      <c r="BP649" s="6">
        <v>0</v>
      </c>
      <c r="BQ649" s="6">
        <v>0</v>
      </c>
      <c r="BR649" s="6">
        <v>0</v>
      </c>
    </row>
    <row r="650" spans="1:70" x14ac:dyDescent="0.2">
      <c r="A650" s="6">
        <v>1030280</v>
      </c>
      <c r="B650" s="7">
        <f t="shared" si="360"/>
        <v>4</v>
      </c>
      <c r="C650" s="6">
        <v>0</v>
      </c>
      <c r="D650" s="6">
        <v>0</v>
      </c>
      <c r="E650" s="6">
        <v>0</v>
      </c>
      <c r="F650" s="6">
        <v>0</v>
      </c>
      <c r="G650" s="6">
        <v>0</v>
      </c>
      <c r="H650" s="6">
        <v>0</v>
      </c>
      <c r="I650" s="6">
        <v>0</v>
      </c>
      <c r="J650" s="6">
        <v>0</v>
      </c>
      <c r="K650" s="6">
        <v>0</v>
      </c>
      <c r="L650" s="6">
        <v>0</v>
      </c>
      <c r="M650" s="6">
        <v>0</v>
      </c>
      <c r="N650" s="6">
        <v>0</v>
      </c>
      <c r="O650" s="6">
        <v>1</v>
      </c>
      <c r="P650" s="6">
        <v>0</v>
      </c>
      <c r="Q650" s="6">
        <v>0</v>
      </c>
      <c r="R650" s="6">
        <v>0</v>
      </c>
      <c r="S650" s="6">
        <v>0</v>
      </c>
      <c r="T650" s="6">
        <v>0</v>
      </c>
      <c r="U650" s="6">
        <v>0</v>
      </c>
      <c r="V650" s="6">
        <v>0</v>
      </c>
      <c r="W650" s="6">
        <v>0</v>
      </c>
      <c r="X650" s="6">
        <v>0</v>
      </c>
      <c r="Y650" s="6">
        <v>0</v>
      </c>
      <c r="Z650" s="6">
        <v>1</v>
      </c>
      <c r="AA650" s="6">
        <v>0</v>
      </c>
      <c r="AB650" s="6">
        <v>0</v>
      </c>
      <c r="AC650" s="6">
        <v>0</v>
      </c>
      <c r="AD650" s="6">
        <v>0</v>
      </c>
      <c r="AE650" s="6">
        <v>0</v>
      </c>
      <c r="AF650" s="6">
        <v>0</v>
      </c>
      <c r="AG650" s="6">
        <v>0</v>
      </c>
      <c r="AH650" s="6">
        <v>0</v>
      </c>
      <c r="AI650" s="6">
        <v>0</v>
      </c>
      <c r="AJ650" s="6">
        <v>0</v>
      </c>
      <c r="AK650" s="6">
        <v>0</v>
      </c>
      <c r="AL650" s="6">
        <v>0</v>
      </c>
      <c r="AM650" s="6">
        <v>0</v>
      </c>
      <c r="AN650" s="6">
        <v>0</v>
      </c>
      <c r="AO650" s="6">
        <v>1</v>
      </c>
      <c r="AP650" s="6">
        <v>0</v>
      </c>
      <c r="AQ650" s="6">
        <v>0</v>
      </c>
      <c r="AR650" s="6">
        <v>0</v>
      </c>
      <c r="AS650" s="6">
        <v>0</v>
      </c>
      <c r="AT650" s="6">
        <v>1</v>
      </c>
      <c r="AU650" s="6">
        <v>0</v>
      </c>
      <c r="AV650" s="6">
        <v>0</v>
      </c>
      <c r="AW650" s="6">
        <v>0</v>
      </c>
      <c r="AX650" s="6">
        <v>0</v>
      </c>
      <c r="AY650" s="6">
        <v>0</v>
      </c>
      <c r="AZ650" s="6">
        <v>0</v>
      </c>
      <c r="BA650" s="6">
        <v>0</v>
      </c>
      <c r="BB650" s="6">
        <v>0</v>
      </c>
      <c r="BC650" s="6">
        <v>0</v>
      </c>
      <c r="BD650" s="6">
        <v>0</v>
      </c>
      <c r="BE650" s="6">
        <v>0</v>
      </c>
      <c r="BF650" s="6">
        <v>0</v>
      </c>
      <c r="BG650" s="6">
        <v>0</v>
      </c>
      <c r="BH650" s="6">
        <v>0</v>
      </c>
      <c r="BI650" s="6">
        <v>0</v>
      </c>
      <c r="BJ650" s="6">
        <v>0</v>
      </c>
      <c r="BK650" s="6">
        <v>0</v>
      </c>
      <c r="BL650" s="6">
        <v>0</v>
      </c>
      <c r="BM650" s="6">
        <v>0</v>
      </c>
      <c r="BN650" s="6">
        <v>0</v>
      </c>
      <c r="BO650" s="6">
        <v>0</v>
      </c>
      <c r="BP650" s="6">
        <v>0</v>
      </c>
      <c r="BQ650" s="6">
        <v>0</v>
      </c>
      <c r="BR650" s="6">
        <v>0</v>
      </c>
    </row>
    <row r="651" spans="1:70" x14ac:dyDescent="0.2">
      <c r="A651" s="6">
        <v>1030300</v>
      </c>
      <c r="B651" s="7">
        <f t="shared" si="360"/>
        <v>9</v>
      </c>
      <c r="C651" s="6">
        <v>0</v>
      </c>
      <c r="D651" s="6">
        <v>0</v>
      </c>
      <c r="E651" s="6">
        <v>0</v>
      </c>
      <c r="F651" s="6">
        <v>0</v>
      </c>
      <c r="G651" s="6">
        <v>0</v>
      </c>
      <c r="H651" s="6">
        <v>0</v>
      </c>
      <c r="I651" s="6">
        <v>0</v>
      </c>
      <c r="J651" s="6">
        <v>0</v>
      </c>
      <c r="K651" s="6">
        <v>0</v>
      </c>
      <c r="L651" s="6">
        <v>0</v>
      </c>
      <c r="M651" s="6">
        <v>0</v>
      </c>
      <c r="N651" s="6">
        <v>0</v>
      </c>
      <c r="O651" s="6">
        <v>0</v>
      </c>
      <c r="P651" s="6">
        <v>1</v>
      </c>
      <c r="Q651" s="6">
        <v>0</v>
      </c>
      <c r="R651" s="6">
        <v>0</v>
      </c>
      <c r="S651" s="6">
        <v>1</v>
      </c>
      <c r="T651" s="6">
        <v>1</v>
      </c>
      <c r="U651" s="6">
        <v>0</v>
      </c>
      <c r="V651" s="6">
        <v>0</v>
      </c>
      <c r="W651" s="6">
        <v>0</v>
      </c>
      <c r="X651" s="6">
        <v>0</v>
      </c>
      <c r="Y651" s="6">
        <v>0</v>
      </c>
      <c r="Z651" s="6">
        <v>1</v>
      </c>
      <c r="AA651" s="6">
        <v>1</v>
      </c>
      <c r="AB651" s="6">
        <v>1</v>
      </c>
      <c r="AC651" s="6">
        <v>0</v>
      </c>
      <c r="AD651" s="6">
        <v>0</v>
      </c>
      <c r="AE651" s="6">
        <v>0</v>
      </c>
      <c r="AF651" s="6">
        <v>0</v>
      </c>
      <c r="AG651" s="6">
        <v>0</v>
      </c>
      <c r="AH651" s="6">
        <v>0</v>
      </c>
      <c r="AI651" s="6">
        <v>0</v>
      </c>
      <c r="AJ651" s="6">
        <v>0</v>
      </c>
      <c r="AK651" s="6">
        <v>0</v>
      </c>
      <c r="AL651" s="6">
        <v>0</v>
      </c>
      <c r="AM651" s="6">
        <v>0</v>
      </c>
      <c r="AN651" s="6">
        <v>0</v>
      </c>
      <c r="AO651" s="6">
        <v>1</v>
      </c>
      <c r="AP651" s="6">
        <v>0</v>
      </c>
      <c r="AQ651" s="6">
        <v>0</v>
      </c>
      <c r="AR651" s="6">
        <v>0</v>
      </c>
      <c r="AS651" s="6">
        <v>0</v>
      </c>
      <c r="AT651" s="6">
        <v>1</v>
      </c>
      <c r="AU651" s="6">
        <v>0</v>
      </c>
      <c r="AV651" s="6">
        <v>1</v>
      </c>
      <c r="AW651" s="6">
        <v>0</v>
      </c>
      <c r="AX651" s="6">
        <v>0</v>
      </c>
      <c r="AY651" s="6">
        <v>0</v>
      </c>
      <c r="AZ651" s="6">
        <v>0</v>
      </c>
      <c r="BA651" s="6">
        <v>0</v>
      </c>
      <c r="BB651" s="6">
        <v>0</v>
      </c>
      <c r="BC651" s="6">
        <v>0</v>
      </c>
      <c r="BD651" s="6">
        <v>0</v>
      </c>
      <c r="BE651" s="6">
        <v>0</v>
      </c>
      <c r="BF651" s="6">
        <v>0</v>
      </c>
      <c r="BG651" s="6">
        <v>0</v>
      </c>
      <c r="BH651" s="6">
        <v>0</v>
      </c>
      <c r="BI651" s="6">
        <v>0</v>
      </c>
      <c r="BJ651" s="6">
        <v>0</v>
      </c>
      <c r="BK651" s="6">
        <v>0</v>
      </c>
      <c r="BL651" s="6">
        <v>0</v>
      </c>
      <c r="BM651" s="6">
        <v>0</v>
      </c>
      <c r="BN651" s="6">
        <v>0</v>
      </c>
      <c r="BO651" s="6">
        <v>0</v>
      </c>
      <c r="BP651" s="6">
        <v>0</v>
      </c>
      <c r="BQ651" s="6">
        <v>0</v>
      </c>
      <c r="BR651" s="6">
        <v>0</v>
      </c>
    </row>
    <row r="652" spans="1:70" x14ac:dyDescent="0.2">
      <c r="A652" s="6">
        <v>1034020</v>
      </c>
      <c r="B652" s="7">
        <f t="shared" si="360"/>
        <v>0</v>
      </c>
      <c r="C652" s="6">
        <v>0</v>
      </c>
      <c r="D652" s="6">
        <v>0</v>
      </c>
      <c r="E652" s="6">
        <v>0</v>
      </c>
      <c r="F652" s="6">
        <v>0</v>
      </c>
      <c r="G652" s="6">
        <v>0</v>
      </c>
      <c r="H652" s="6">
        <v>0</v>
      </c>
      <c r="I652" s="6">
        <v>0</v>
      </c>
      <c r="J652" s="6">
        <v>0</v>
      </c>
      <c r="K652" s="6">
        <v>0</v>
      </c>
      <c r="L652" s="6">
        <v>0</v>
      </c>
      <c r="M652" s="6">
        <v>0</v>
      </c>
      <c r="N652" s="6">
        <v>0</v>
      </c>
      <c r="O652" s="6">
        <v>0</v>
      </c>
      <c r="P652" s="6">
        <v>0</v>
      </c>
      <c r="Q652" s="6">
        <v>0</v>
      </c>
      <c r="R652" s="6">
        <v>0</v>
      </c>
      <c r="S652" s="6">
        <v>0</v>
      </c>
      <c r="T652" s="6">
        <v>0</v>
      </c>
      <c r="U652" s="6">
        <v>0</v>
      </c>
      <c r="V652" s="6">
        <v>0</v>
      </c>
      <c r="W652" s="6">
        <v>0</v>
      </c>
      <c r="X652" s="6">
        <v>0</v>
      </c>
      <c r="Y652" s="6">
        <v>0</v>
      </c>
      <c r="Z652" s="6">
        <v>0</v>
      </c>
      <c r="AA652" s="6">
        <v>0</v>
      </c>
      <c r="AB652" s="6">
        <v>0</v>
      </c>
      <c r="AC652" s="6">
        <v>0</v>
      </c>
      <c r="AD652" s="6">
        <v>0</v>
      </c>
      <c r="AE652" s="6">
        <v>0</v>
      </c>
      <c r="AF652" s="6">
        <v>0</v>
      </c>
      <c r="AG652" s="6">
        <v>0</v>
      </c>
      <c r="AH652" s="6">
        <v>0</v>
      </c>
      <c r="AI652" s="6">
        <v>0</v>
      </c>
      <c r="AJ652" s="6">
        <v>0</v>
      </c>
      <c r="AK652" s="6">
        <v>0</v>
      </c>
      <c r="AL652" s="6">
        <v>0</v>
      </c>
      <c r="AM652" s="6">
        <v>0</v>
      </c>
      <c r="AN652" s="6">
        <v>0</v>
      </c>
      <c r="AO652" s="6">
        <v>0</v>
      </c>
      <c r="AP652" s="6">
        <v>0</v>
      </c>
      <c r="AQ652" s="6">
        <v>0</v>
      </c>
      <c r="AR652" s="6">
        <v>0</v>
      </c>
      <c r="AS652" s="6">
        <v>0</v>
      </c>
      <c r="AT652" s="6">
        <v>0</v>
      </c>
      <c r="AU652" s="6">
        <v>0</v>
      </c>
      <c r="AV652" s="6">
        <v>0</v>
      </c>
      <c r="AW652" s="6">
        <v>0</v>
      </c>
      <c r="AX652" s="6">
        <v>0</v>
      </c>
      <c r="AY652" s="6">
        <v>0</v>
      </c>
      <c r="AZ652" s="6">
        <v>0</v>
      </c>
      <c r="BA652" s="6">
        <v>0</v>
      </c>
      <c r="BB652" s="6">
        <v>0</v>
      </c>
      <c r="BC652" s="6">
        <v>0</v>
      </c>
      <c r="BD652" s="6">
        <v>0</v>
      </c>
      <c r="BE652" s="6">
        <v>0</v>
      </c>
      <c r="BF652" s="6">
        <v>0</v>
      </c>
      <c r="BG652" s="6">
        <v>0</v>
      </c>
      <c r="BH652" s="6">
        <v>0</v>
      </c>
      <c r="BI652" s="6">
        <v>0</v>
      </c>
      <c r="BJ652" s="6">
        <v>0</v>
      </c>
      <c r="BK652" s="6">
        <v>0</v>
      </c>
      <c r="BL652" s="6">
        <v>0</v>
      </c>
      <c r="BM652" s="6">
        <v>0</v>
      </c>
      <c r="BN652" s="6">
        <v>0</v>
      </c>
      <c r="BO652" s="6">
        <v>0</v>
      </c>
      <c r="BP652" s="6">
        <v>0</v>
      </c>
      <c r="BQ652" s="6">
        <v>0</v>
      </c>
      <c r="BR652" s="6">
        <v>0</v>
      </c>
    </row>
    <row r="653" spans="1:70" x14ac:dyDescent="0.2">
      <c r="A653" s="6">
        <v>1034130</v>
      </c>
      <c r="B653" s="7">
        <f t="shared" si="360"/>
        <v>5</v>
      </c>
      <c r="C653" s="6">
        <v>0</v>
      </c>
      <c r="D653" s="6">
        <v>0</v>
      </c>
      <c r="E653" s="6">
        <v>0</v>
      </c>
      <c r="F653" s="6">
        <v>0</v>
      </c>
      <c r="G653" s="6">
        <v>0</v>
      </c>
      <c r="H653" s="6">
        <v>0</v>
      </c>
      <c r="I653" s="6">
        <v>0</v>
      </c>
      <c r="J653" s="6">
        <v>0</v>
      </c>
      <c r="K653" s="6">
        <v>0</v>
      </c>
      <c r="L653" s="6">
        <v>0</v>
      </c>
      <c r="M653" s="6">
        <v>0</v>
      </c>
      <c r="N653" s="6">
        <v>0</v>
      </c>
      <c r="O653" s="6">
        <v>0</v>
      </c>
      <c r="P653" s="6">
        <v>0</v>
      </c>
      <c r="Q653" s="6">
        <v>0</v>
      </c>
      <c r="R653" s="6">
        <v>0</v>
      </c>
      <c r="S653" s="6">
        <v>0</v>
      </c>
      <c r="T653" s="6">
        <v>0</v>
      </c>
      <c r="U653" s="6">
        <v>0</v>
      </c>
      <c r="V653" s="6">
        <v>0</v>
      </c>
      <c r="W653" s="6">
        <v>0</v>
      </c>
      <c r="X653" s="6">
        <v>0</v>
      </c>
      <c r="Y653" s="6">
        <v>0</v>
      </c>
      <c r="Z653" s="6">
        <v>1</v>
      </c>
      <c r="AA653" s="6">
        <v>1</v>
      </c>
      <c r="AB653" s="6">
        <v>1</v>
      </c>
      <c r="AC653" s="6">
        <v>0</v>
      </c>
      <c r="AD653" s="6">
        <v>0</v>
      </c>
      <c r="AE653" s="6">
        <v>0</v>
      </c>
      <c r="AF653" s="6">
        <v>1</v>
      </c>
      <c r="AG653" s="6">
        <v>0</v>
      </c>
      <c r="AH653" s="6">
        <v>0</v>
      </c>
      <c r="AI653" s="6">
        <v>0</v>
      </c>
      <c r="AJ653" s="6">
        <v>0</v>
      </c>
      <c r="AK653" s="6">
        <v>0</v>
      </c>
      <c r="AL653" s="6">
        <v>0</v>
      </c>
      <c r="AM653" s="6">
        <v>0</v>
      </c>
      <c r="AN653" s="6">
        <v>0</v>
      </c>
      <c r="AO653" s="6">
        <v>0</v>
      </c>
      <c r="AP653" s="6">
        <v>0</v>
      </c>
      <c r="AQ653" s="6">
        <v>0</v>
      </c>
      <c r="AR653" s="6">
        <v>0</v>
      </c>
      <c r="AS653" s="6">
        <v>0</v>
      </c>
      <c r="AT653" s="6">
        <v>1</v>
      </c>
      <c r="AU653" s="6">
        <v>0</v>
      </c>
      <c r="AV653" s="6">
        <v>0</v>
      </c>
      <c r="AW653" s="6">
        <v>0</v>
      </c>
      <c r="AX653" s="6">
        <v>0</v>
      </c>
      <c r="AY653" s="6">
        <v>0</v>
      </c>
      <c r="AZ653" s="6">
        <v>0</v>
      </c>
      <c r="BA653" s="6">
        <v>0</v>
      </c>
      <c r="BB653" s="6">
        <v>0</v>
      </c>
      <c r="BC653" s="6">
        <v>0</v>
      </c>
      <c r="BD653" s="6">
        <v>0</v>
      </c>
      <c r="BE653" s="6">
        <v>0</v>
      </c>
      <c r="BF653" s="6">
        <v>0</v>
      </c>
      <c r="BG653" s="6">
        <v>0</v>
      </c>
      <c r="BH653" s="6">
        <v>0</v>
      </c>
      <c r="BI653" s="6">
        <v>0</v>
      </c>
      <c r="BJ653" s="6">
        <v>0</v>
      </c>
      <c r="BK653" s="6">
        <v>0</v>
      </c>
      <c r="BL653" s="6">
        <v>0</v>
      </c>
      <c r="BM653" s="6">
        <v>0</v>
      </c>
      <c r="BN653" s="6">
        <v>0</v>
      </c>
      <c r="BO653" s="6">
        <v>0</v>
      </c>
      <c r="BP653" s="6">
        <v>0</v>
      </c>
      <c r="BQ653" s="6">
        <v>0</v>
      </c>
      <c r="BR653" s="6">
        <v>0</v>
      </c>
    </row>
    <row r="654" spans="1:70" x14ac:dyDescent="0.2">
      <c r="A654" s="6">
        <v>1034220</v>
      </c>
      <c r="B654" s="7">
        <f t="shared" si="360"/>
        <v>7</v>
      </c>
      <c r="C654" s="6">
        <v>0</v>
      </c>
      <c r="D654" s="6">
        <v>0</v>
      </c>
      <c r="E654" s="6">
        <v>1</v>
      </c>
      <c r="F654" s="6">
        <v>0</v>
      </c>
      <c r="G654" s="6">
        <v>0</v>
      </c>
      <c r="H654" s="6">
        <v>0</v>
      </c>
      <c r="I654" s="6">
        <v>0</v>
      </c>
      <c r="J654" s="6">
        <v>0</v>
      </c>
      <c r="K654" s="6">
        <v>0</v>
      </c>
      <c r="L654" s="6">
        <v>0</v>
      </c>
      <c r="M654" s="6">
        <v>0</v>
      </c>
      <c r="N654" s="6">
        <v>0</v>
      </c>
      <c r="O654" s="6">
        <v>0</v>
      </c>
      <c r="P654" s="6">
        <v>1</v>
      </c>
      <c r="Q654" s="6">
        <v>0</v>
      </c>
      <c r="R654" s="6">
        <v>0</v>
      </c>
      <c r="S654" s="6">
        <v>0</v>
      </c>
      <c r="T654" s="6">
        <v>0</v>
      </c>
      <c r="U654" s="6">
        <v>0</v>
      </c>
      <c r="V654" s="6">
        <v>0</v>
      </c>
      <c r="W654" s="6">
        <v>0</v>
      </c>
      <c r="X654" s="6">
        <v>0</v>
      </c>
      <c r="Y654" s="6">
        <v>0</v>
      </c>
      <c r="Z654" s="6">
        <v>1</v>
      </c>
      <c r="AA654" s="6">
        <v>1</v>
      </c>
      <c r="AB654" s="6">
        <v>1</v>
      </c>
      <c r="AC654" s="6">
        <v>0</v>
      </c>
      <c r="AD654" s="6">
        <v>0</v>
      </c>
      <c r="AE654" s="6">
        <v>0</v>
      </c>
      <c r="AF654" s="6">
        <v>0</v>
      </c>
      <c r="AG654" s="6">
        <v>0</v>
      </c>
      <c r="AH654" s="6">
        <v>0</v>
      </c>
      <c r="AI654" s="6">
        <v>0</v>
      </c>
      <c r="AJ654" s="6">
        <v>0</v>
      </c>
      <c r="AK654" s="6">
        <v>0</v>
      </c>
      <c r="AL654" s="6">
        <v>0</v>
      </c>
      <c r="AM654" s="6">
        <v>0</v>
      </c>
      <c r="AN654" s="6">
        <v>1</v>
      </c>
      <c r="AO654" s="6">
        <v>1</v>
      </c>
      <c r="AP654" s="6">
        <v>0</v>
      </c>
      <c r="AQ654" s="6">
        <v>0</v>
      </c>
      <c r="AR654" s="6">
        <v>0</v>
      </c>
      <c r="AS654" s="6">
        <v>0</v>
      </c>
      <c r="AT654" s="6">
        <v>0</v>
      </c>
      <c r="AU654" s="6">
        <v>0</v>
      </c>
      <c r="AV654" s="6">
        <v>0</v>
      </c>
      <c r="AW654" s="6">
        <v>0</v>
      </c>
      <c r="AX654" s="6">
        <v>0</v>
      </c>
      <c r="AY654" s="6">
        <v>0</v>
      </c>
      <c r="AZ654" s="6">
        <v>0</v>
      </c>
      <c r="BA654" s="6">
        <v>0</v>
      </c>
      <c r="BB654" s="6">
        <v>0</v>
      </c>
      <c r="BC654" s="6">
        <v>0</v>
      </c>
      <c r="BD654" s="6">
        <v>0</v>
      </c>
      <c r="BE654" s="6">
        <v>0</v>
      </c>
      <c r="BF654" s="6">
        <v>0</v>
      </c>
      <c r="BG654" s="6">
        <v>0</v>
      </c>
      <c r="BH654" s="6">
        <v>0</v>
      </c>
      <c r="BI654" s="6">
        <v>0</v>
      </c>
      <c r="BJ654" s="6">
        <v>0</v>
      </c>
      <c r="BK654" s="6">
        <v>0</v>
      </c>
      <c r="BL654" s="6">
        <v>0</v>
      </c>
      <c r="BM654" s="6">
        <v>0</v>
      </c>
      <c r="BN654" s="6">
        <v>0</v>
      </c>
      <c r="BO654" s="6">
        <v>0</v>
      </c>
      <c r="BP654" s="6">
        <v>0</v>
      </c>
      <c r="BQ654" s="6">
        <v>0</v>
      </c>
      <c r="BR654" s="6">
        <v>0</v>
      </c>
    </row>
    <row r="655" spans="1:70" x14ac:dyDescent="0.2">
      <c r="A655" s="6">
        <v>1034350</v>
      </c>
      <c r="B655" s="7">
        <f t="shared" si="360"/>
        <v>0</v>
      </c>
      <c r="C655" s="6">
        <v>0</v>
      </c>
      <c r="D655" s="6">
        <v>0</v>
      </c>
      <c r="E655" s="6">
        <v>0</v>
      </c>
      <c r="F655" s="6">
        <v>0</v>
      </c>
      <c r="G655" s="6">
        <v>0</v>
      </c>
      <c r="H655" s="6">
        <v>0</v>
      </c>
      <c r="I655" s="6">
        <v>0</v>
      </c>
      <c r="J655" s="6">
        <v>0</v>
      </c>
      <c r="K655" s="6">
        <v>0</v>
      </c>
      <c r="L655" s="6">
        <v>0</v>
      </c>
      <c r="M655" s="6">
        <v>0</v>
      </c>
      <c r="N655" s="6">
        <v>0</v>
      </c>
      <c r="O655" s="6">
        <v>0</v>
      </c>
      <c r="P655" s="6">
        <v>0</v>
      </c>
      <c r="Q655" s="6">
        <v>0</v>
      </c>
      <c r="R655" s="6">
        <v>0</v>
      </c>
      <c r="S655" s="6">
        <v>0</v>
      </c>
      <c r="T655" s="6">
        <v>0</v>
      </c>
      <c r="U655" s="6">
        <v>0</v>
      </c>
      <c r="V655" s="6">
        <v>0</v>
      </c>
      <c r="W655" s="6">
        <v>0</v>
      </c>
      <c r="X655" s="6">
        <v>0</v>
      </c>
      <c r="Y655" s="6">
        <v>0</v>
      </c>
      <c r="Z655" s="6">
        <v>0</v>
      </c>
      <c r="AA655" s="6">
        <v>0</v>
      </c>
      <c r="AB655" s="6">
        <v>0</v>
      </c>
      <c r="AC655" s="6">
        <v>0</v>
      </c>
      <c r="AD655" s="6">
        <v>0</v>
      </c>
      <c r="AE655" s="6">
        <v>0</v>
      </c>
      <c r="AF655" s="6">
        <v>0</v>
      </c>
      <c r="AG655" s="6">
        <v>0</v>
      </c>
      <c r="AH655" s="6">
        <v>0</v>
      </c>
      <c r="AI655" s="6">
        <v>0</v>
      </c>
      <c r="AJ655" s="6">
        <v>0</v>
      </c>
      <c r="AK655" s="6">
        <v>0</v>
      </c>
      <c r="AL655" s="6">
        <v>0</v>
      </c>
      <c r="AM655" s="6">
        <v>0</v>
      </c>
      <c r="AN655" s="6">
        <v>0</v>
      </c>
      <c r="AO655" s="6">
        <v>0</v>
      </c>
      <c r="AP655" s="6">
        <v>0</v>
      </c>
      <c r="AQ655" s="6">
        <v>0</v>
      </c>
      <c r="AR655" s="6">
        <v>0</v>
      </c>
      <c r="AS655" s="6">
        <v>0</v>
      </c>
      <c r="AT655" s="6">
        <v>0</v>
      </c>
      <c r="AU655" s="6">
        <v>0</v>
      </c>
      <c r="AV655" s="6">
        <v>0</v>
      </c>
      <c r="AW655" s="6">
        <v>0</v>
      </c>
      <c r="AX655" s="6">
        <v>0</v>
      </c>
      <c r="AY655" s="6">
        <v>0</v>
      </c>
      <c r="AZ655" s="6">
        <v>0</v>
      </c>
      <c r="BA655" s="6">
        <v>0</v>
      </c>
      <c r="BB655" s="6">
        <v>0</v>
      </c>
      <c r="BC655" s="6">
        <v>0</v>
      </c>
      <c r="BD655" s="6">
        <v>0</v>
      </c>
      <c r="BE655" s="6">
        <v>0</v>
      </c>
      <c r="BF655" s="6">
        <v>0</v>
      </c>
      <c r="BG655" s="6">
        <v>0</v>
      </c>
      <c r="BH655" s="6">
        <v>0</v>
      </c>
      <c r="BI655" s="6">
        <v>0</v>
      </c>
      <c r="BJ655" s="6">
        <v>0</v>
      </c>
      <c r="BK655" s="6">
        <v>0</v>
      </c>
      <c r="BL655" s="6">
        <v>0</v>
      </c>
      <c r="BM655" s="6">
        <v>0</v>
      </c>
      <c r="BN655" s="6">
        <v>0</v>
      </c>
      <c r="BO655" s="6">
        <v>0</v>
      </c>
      <c r="BP655" s="6">
        <v>0</v>
      </c>
      <c r="BQ655" s="6">
        <v>0</v>
      </c>
      <c r="BR655" s="6">
        <v>0</v>
      </c>
    </row>
    <row r="656" spans="1:70" x14ac:dyDescent="0.2">
      <c r="A656" s="6">
        <v>1035020</v>
      </c>
      <c r="B656" s="7">
        <f t="shared" si="360"/>
        <v>4</v>
      </c>
      <c r="C656" s="6">
        <v>0</v>
      </c>
      <c r="D656" s="6">
        <v>0</v>
      </c>
      <c r="E656" s="6">
        <v>0</v>
      </c>
      <c r="F656" s="6">
        <v>0</v>
      </c>
      <c r="G656" s="6">
        <v>0</v>
      </c>
      <c r="H656" s="6">
        <v>0</v>
      </c>
      <c r="I656" s="6">
        <v>0</v>
      </c>
      <c r="J656" s="6">
        <v>0</v>
      </c>
      <c r="K656" s="6">
        <v>0</v>
      </c>
      <c r="L656" s="6">
        <v>0</v>
      </c>
      <c r="M656" s="6">
        <v>0</v>
      </c>
      <c r="N656" s="6">
        <v>0</v>
      </c>
      <c r="O656" s="6">
        <v>1</v>
      </c>
      <c r="P656" s="6">
        <v>0</v>
      </c>
      <c r="Q656" s="6">
        <v>0</v>
      </c>
      <c r="R656" s="6">
        <v>0</v>
      </c>
      <c r="S656" s="6">
        <v>0</v>
      </c>
      <c r="T656" s="6">
        <v>0</v>
      </c>
      <c r="U656" s="6">
        <v>0</v>
      </c>
      <c r="V656" s="6">
        <v>0</v>
      </c>
      <c r="W656" s="6">
        <v>0</v>
      </c>
      <c r="X656" s="6">
        <v>0</v>
      </c>
      <c r="Y656" s="6">
        <v>0</v>
      </c>
      <c r="Z656" s="6">
        <v>0</v>
      </c>
      <c r="AA656" s="6">
        <v>1</v>
      </c>
      <c r="AB656" s="6">
        <v>1</v>
      </c>
      <c r="AC656" s="6">
        <v>0</v>
      </c>
      <c r="AD656" s="6">
        <v>0</v>
      </c>
      <c r="AE656" s="6">
        <v>0</v>
      </c>
      <c r="AF656" s="6">
        <v>0</v>
      </c>
      <c r="AG656" s="6">
        <v>0</v>
      </c>
      <c r="AH656" s="6">
        <v>0</v>
      </c>
      <c r="AI656" s="6">
        <v>0</v>
      </c>
      <c r="AJ656" s="6">
        <v>0</v>
      </c>
      <c r="AK656" s="6">
        <v>0</v>
      </c>
      <c r="AL656" s="6">
        <v>0</v>
      </c>
      <c r="AM656" s="6">
        <v>0</v>
      </c>
      <c r="AN656" s="6">
        <v>0</v>
      </c>
      <c r="AO656" s="6">
        <v>1</v>
      </c>
      <c r="AP656" s="6">
        <v>0</v>
      </c>
      <c r="AQ656" s="6">
        <v>0</v>
      </c>
      <c r="AR656" s="6">
        <v>0</v>
      </c>
      <c r="AS656" s="6">
        <v>0</v>
      </c>
      <c r="AT656" s="6">
        <v>0</v>
      </c>
      <c r="AU656" s="6">
        <v>0</v>
      </c>
      <c r="AV656" s="6">
        <v>0</v>
      </c>
      <c r="AW656" s="6">
        <v>0</v>
      </c>
      <c r="AX656" s="6">
        <v>0</v>
      </c>
      <c r="AY656" s="6">
        <v>0</v>
      </c>
      <c r="AZ656" s="6">
        <v>0</v>
      </c>
      <c r="BA656" s="6">
        <v>0</v>
      </c>
      <c r="BB656" s="6">
        <v>0</v>
      </c>
      <c r="BC656" s="6">
        <v>0</v>
      </c>
      <c r="BD656" s="6">
        <v>0</v>
      </c>
      <c r="BE656" s="6">
        <v>0</v>
      </c>
      <c r="BF656" s="6">
        <v>0</v>
      </c>
      <c r="BG656" s="6">
        <v>0</v>
      </c>
      <c r="BH656" s="6">
        <v>0</v>
      </c>
      <c r="BI656" s="6">
        <v>0</v>
      </c>
      <c r="BJ656" s="6">
        <v>0</v>
      </c>
      <c r="BK656" s="6">
        <v>0</v>
      </c>
      <c r="BL656" s="6">
        <v>0</v>
      </c>
      <c r="BM656" s="6">
        <v>0</v>
      </c>
      <c r="BN656" s="6">
        <v>0</v>
      </c>
      <c r="BO656" s="6">
        <v>0</v>
      </c>
      <c r="BP656" s="6">
        <v>0</v>
      </c>
      <c r="BQ656" s="6">
        <v>0</v>
      </c>
      <c r="BR656" s="6">
        <v>0</v>
      </c>
    </row>
    <row r="657" spans="1:70" x14ac:dyDescent="0.2">
      <c r="A657" s="6">
        <v>1035100</v>
      </c>
      <c r="B657" s="7">
        <f t="shared" si="360"/>
        <v>0</v>
      </c>
      <c r="C657" s="6">
        <v>0</v>
      </c>
      <c r="D657" s="6">
        <v>0</v>
      </c>
      <c r="E657" s="6">
        <v>0</v>
      </c>
      <c r="F657" s="6">
        <v>0</v>
      </c>
      <c r="G657" s="6">
        <v>0</v>
      </c>
      <c r="H657" s="6">
        <v>0</v>
      </c>
      <c r="I657" s="6">
        <v>0</v>
      </c>
      <c r="J657" s="6">
        <v>0</v>
      </c>
      <c r="K657" s="6">
        <v>0</v>
      </c>
      <c r="L657" s="6">
        <v>0</v>
      </c>
      <c r="M657" s="6">
        <v>0</v>
      </c>
      <c r="N657" s="6">
        <v>0</v>
      </c>
      <c r="O657" s="6">
        <v>0</v>
      </c>
      <c r="P657" s="6">
        <v>0</v>
      </c>
      <c r="Q657" s="6">
        <v>0</v>
      </c>
      <c r="R657" s="6">
        <v>0</v>
      </c>
      <c r="S657" s="6">
        <v>0</v>
      </c>
      <c r="T657" s="6">
        <v>0</v>
      </c>
      <c r="U657" s="6">
        <v>0</v>
      </c>
      <c r="V657" s="6">
        <v>0</v>
      </c>
      <c r="W657" s="6">
        <v>0</v>
      </c>
      <c r="X657" s="6">
        <v>0</v>
      </c>
      <c r="Y657" s="6">
        <v>0</v>
      </c>
      <c r="Z657" s="6">
        <v>0</v>
      </c>
      <c r="AA657" s="6">
        <v>0</v>
      </c>
      <c r="AB657" s="6">
        <v>0</v>
      </c>
      <c r="AC657" s="6">
        <v>0</v>
      </c>
      <c r="AD657" s="6">
        <v>0</v>
      </c>
      <c r="AE657" s="6">
        <v>0</v>
      </c>
      <c r="AF657" s="6">
        <v>0</v>
      </c>
      <c r="AG657" s="6">
        <v>0</v>
      </c>
      <c r="AH657" s="6">
        <v>0</v>
      </c>
      <c r="AI657" s="6">
        <v>0</v>
      </c>
      <c r="AJ657" s="6">
        <v>0</v>
      </c>
      <c r="AK657" s="6">
        <v>0</v>
      </c>
      <c r="AL657" s="6">
        <v>0</v>
      </c>
      <c r="AM657" s="6">
        <v>0</v>
      </c>
      <c r="AN657" s="6">
        <v>0</v>
      </c>
      <c r="AO657" s="6">
        <v>0</v>
      </c>
      <c r="AP657" s="6">
        <v>0</v>
      </c>
      <c r="AQ657" s="6">
        <v>0</v>
      </c>
      <c r="AR657" s="6">
        <v>0</v>
      </c>
      <c r="AS657" s="6">
        <v>0</v>
      </c>
      <c r="AT657" s="6">
        <v>0</v>
      </c>
      <c r="AU657" s="6">
        <v>0</v>
      </c>
      <c r="AV657" s="6">
        <v>0</v>
      </c>
      <c r="AW657" s="6">
        <v>0</v>
      </c>
      <c r="AX657" s="6">
        <v>0</v>
      </c>
      <c r="AY657" s="6">
        <v>0</v>
      </c>
      <c r="AZ657" s="6">
        <v>0</v>
      </c>
      <c r="BA657" s="6">
        <v>0</v>
      </c>
      <c r="BB657" s="6">
        <v>0</v>
      </c>
      <c r="BC657" s="6">
        <v>0</v>
      </c>
      <c r="BD657" s="6">
        <v>0</v>
      </c>
      <c r="BE657" s="6">
        <v>0</v>
      </c>
      <c r="BF657" s="6">
        <v>0</v>
      </c>
      <c r="BG657" s="6">
        <v>0</v>
      </c>
      <c r="BH657" s="6">
        <v>0</v>
      </c>
      <c r="BI657" s="6">
        <v>0</v>
      </c>
      <c r="BJ657" s="6">
        <v>0</v>
      </c>
      <c r="BK657" s="6">
        <v>0</v>
      </c>
      <c r="BL657" s="6">
        <v>0</v>
      </c>
      <c r="BM657" s="6">
        <v>0</v>
      </c>
      <c r="BN657" s="6">
        <v>0</v>
      </c>
      <c r="BO657" s="6">
        <v>0</v>
      </c>
      <c r="BP657" s="6">
        <v>0</v>
      </c>
      <c r="BQ657" s="6">
        <v>0</v>
      </c>
      <c r="BR657" s="6">
        <v>0</v>
      </c>
    </row>
    <row r="658" spans="1:70" x14ac:dyDescent="0.2">
      <c r="A658" s="6">
        <v>1035150</v>
      </c>
      <c r="B658" s="7">
        <f t="shared" si="360"/>
        <v>21</v>
      </c>
      <c r="C658" s="6">
        <v>0</v>
      </c>
      <c r="D658" s="6">
        <v>1</v>
      </c>
      <c r="E658" s="6">
        <v>0</v>
      </c>
      <c r="F658" s="6">
        <v>1</v>
      </c>
      <c r="G658" s="6">
        <v>0</v>
      </c>
      <c r="H658" s="6">
        <v>0</v>
      </c>
      <c r="I658" s="6">
        <v>0</v>
      </c>
      <c r="J658" s="6">
        <v>1</v>
      </c>
      <c r="K658" s="6">
        <v>0</v>
      </c>
      <c r="L658" s="6">
        <v>0</v>
      </c>
      <c r="M658" s="6">
        <v>0</v>
      </c>
      <c r="N658" s="6">
        <v>0</v>
      </c>
      <c r="O658" s="6">
        <v>0</v>
      </c>
      <c r="P658" s="6">
        <v>1</v>
      </c>
      <c r="Q658" s="6">
        <v>0</v>
      </c>
      <c r="R658" s="6">
        <v>1</v>
      </c>
      <c r="S658" s="6">
        <v>0</v>
      </c>
      <c r="T658" s="6">
        <v>0</v>
      </c>
      <c r="U658" s="6">
        <v>1</v>
      </c>
      <c r="V658" s="6">
        <v>0</v>
      </c>
      <c r="W658" s="6">
        <v>0</v>
      </c>
      <c r="X658" s="6">
        <v>0</v>
      </c>
      <c r="Y658" s="6">
        <v>0</v>
      </c>
      <c r="Z658" s="6">
        <v>0</v>
      </c>
      <c r="AA658" s="6">
        <v>1</v>
      </c>
      <c r="AB658" s="6">
        <v>1</v>
      </c>
      <c r="AC658" s="6">
        <v>1</v>
      </c>
      <c r="AD658" s="6">
        <v>0</v>
      </c>
      <c r="AE658" s="6">
        <v>0</v>
      </c>
      <c r="AF658" s="6">
        <v>1</v>
      </c>
      <c r="AG658" s="6">
        <v>0</v>
      </c>
      <c r="AH658" s="6">
        <v>0</v>
      </c>
      <c r="AI658" s="6">
        <v>0</v>
      </c>
      <c r="AJ658" s="6">
        <v>0</v>
      </c>
      <c r="AK658" s="6">
        <v>0</v>
      </c>
      <c r="AL658" s="6">
        <v>0</v>
      </c>
      <c r="AM658" s="6">
        <v>0</v>
      </c>
      <c r="AN658" s="6">
        <v>1</v>
      </c>
      <c r="AO658" s="6">
        <v>1</v>
      </c>
      <c r="AP658" s="6">
        <v>1</v>
      </c>
      <c r="AQ658" s="6">
        <v>1</v>
      </c>
      <c r="AR658" s="6">
        <v>0</v>
      </c>
      <c r="AS658" s="6">
        <v>0</v>
      </c>
      <c r="AT658" s="6">
        <v>1</v>
      </c>
      <c r="AU658" s="6">
        <v>1</v>
      </c>
      <c r="AV658" s="6">
        <v>1</v>
      </c>
      <c r="AW658" s="6">
        <v>0</v>
      </c>
      <c r="AX658" s="6">
        <v>1</v>
      </c>
      <c r="AY658" s="6">
        <v>0</v>
      </c>
      <c r="AZ658" s="6">
        <v>1</v>
      </c>
      <c r="BA658" s="6">
        <v>0</v>
      </c>
      <c r="BB658" s="6">
        <v>1</v>
      </c>
      <c r="BC658" s="6">
        <v>0</v>
      </c>
      <c r="BD658" s="6">
        <v>1</v>
      </c>
      <c r="BE658" s="6">
        <v>0</v>
      </c>
      <c r="BF658" s="6">
        <v>0</v>
      </c>
      <c r="BG658" s="6">
        <v>0</v>
      </c>
      <c r="BH658" s="6">
        <v>0</v>
      </c>
      <c r="BI658" s="6">
        <v>0</v>
      </c>
      <c r="BJ658" s="6">
        <v>0</v>
      </c>
      <c r="BK658" s="6">
        <v>0</v>
      </c>
      <c r="BL658" s="6">
        <v>0</v>
      </c>
      <c r="BM658" s="6">
        <v>0</v>
      </c>
      <c r="BN658" s="6">
        <v>0</v>
      </c>
      <c r="BO658" s="6">
        <v>0</v>
      </c>
      <c r="BP658" s="6">
        <v>0</v>
      </c>
      <c r="BQ658" s="6">
        <v>0</v>
      </c>
      <c r="BR658" s="6">
        <v>0</v>
      </c>
    </row>
    <row r="659" spans="1:70" x14ac:dyDescent="0.2">
      <c r="A659" s="6">
        <v>1037050</v>
      </c>
      <c r="B659" s="7">
        <f t="shared" si="360"/>
        <v>6</v>
      </c>
      <c r="C659" s="6">
        <v>0</v>
      </c>
      <c r="D659" s="6">
        <v>0</v>
      </c>
      <c r="E659" s="6">
        <v>0</v>
      </c>
      <c r="F659" s="6">
        <v>0</v>
      </c>
      <c r="G659" s="6">
        <v>0</v>
      </c>
      <c r="H659" s="6">
        <v>0</v>
      </c>
      <c r="I659" s="6">
        <v>0</v>
      </c>
      <c r="J659" s="6">
        <v>1</v>
      </c>
      <c r="K659" s="6">
        <v>0</v>
      </c>
      <c r="L659" s="6">
        <v>0</v>
      </c>
      <c r="M659" s="6">
        <v>0</v>
      </c>
      <c r="N659" s="6">
        <v>0</v>
      </c>
      <c r="O659" s="6">
        <v>0</v>
      </c>
      <c r="P659" s="6">
        <v>1</v>
      </c>
      <c r="Q659" s="6">
        <v>0</v>
      </c>
      <c r="R659" s="6">
        <v>1</v>
      </c>
      <c r="S659" s="6">
        <v>0</v>
      </c>
      <c r="T659" s="6">
        <v>0</v>
      </c>
      <c r="U659" s="6">
        <v>0</v>
      </c>
      <c r="V659" s="6">
        <v>0</v>
      </c>
      <c r="W659" s="6">
        <v>0</v>
      </c>
      <c r="X659" s="6">
        <v>0</v>
      </c>
      <c r="Y659" s="6">
        <v>0</v>
      </c>
      <c r="Z659" s="6">
        <v>0</v>
      </c>
      <c r="AA659" s="6">
        <v>1</v>
      </c>
      <c r="AB659" s="6">
        <v>1</v>
      </c>
      <c r="AC659" s="6">
        <v>0</v>
      </c>
      <c r="AD659" s="6">
        <v>0</v>
      </c>
      <c r="AE659" s="6">
        <v>0</v>
      </c>
      <c r="AF659" s="6">
        <v>0</v>
      </c>
      <c r="AG659" s="6">
        <v>0</v>
      </c>
      <c r="AH659" s="6">
        <v>0</v>
      </c>
      <c r="AI659" s="6">
        <v>0</v>
      </c>
      <c r="AJ659" s="6">
        <v>0</v>
      </c>
      <c r="AK659" s="6">
        <v>0</v>
      </c>
      <c r="AL659" s="6">
        <v>0</v>
      </c>
      <c r="AM659" s="6">
        <v>0</v>
      </c>
      <c r="AN659" s="6">
        <v>0</v>
      </c>
      <c r="AO659" s="6">
        <v>1</v>
      </c>
      <c r="AP659" s="6">
        <v>0</v>
      </c>
      <c r="AQ659" s="6">
        <v>0</v>
      </c>
      <c r="AR659" s="6">
        <v>0</v>
      </c>
      <c r="AS659" s="6">
        <v>0</v>
      </c>
      <c r="AT659" s="6">
        <v>0</v>
      </c>
      <c r="AU659" s="6">
        <v>0</v>
      </c>
      <c r="AV659" s="6">
        <v>0</v>
      </c>
      <c r="AW659" s="6">
        <v>0</v>
      </c>
      <c r="AX659" s="6">
        <v>0</v>
      </c>
      <c r="AY659" s="6">
        <v>0</v>
      </c>
      <c r="AZ659" s="6">
        <v>0</v>
      </c>
      <c r="BA659" s="6">
        <v>0</v>
      </c>
      <c r="BB659" s="6">
        <v>0</v>
      </c>
      <c r="BC659" s="6">
        <v>0</v>
      </c>
      <c r="BD659" s="6">
        <v>0</v>
      </c>
      <c r="BE659" s="6">
        <v>0</v>
      </c>
      <c r="BF659" s="6">
        <v>0</v>
      </c>
      <c r="BG659" s="6">
        <v>0</v>
      </c>
      <c r="BH659" s="6">
        <v>0</v>
      </c>
      <c r="BI659" s="6">
        <v>0</v>
      </c>
      <c r="BJ659" s="6">
        <v>0</v>
      </c>
      <c r="BK659" s="6">
        <v>0</v>
      </c>
      <c r="BL659" s="6">
        <v>0</v>
      </c>
      <c r="BM659" s="6">
        <v>0</v>
      </c>
      <c r="BN659" s="6">
        <v>0</v>
      </c>
      <c r="BO659" s="6">
        <v>0</v>
      </c>
      <c r="BP659" s="6">
        <v>0</v>
      </c>
      <c r="BQ659" s="6">
        <v>0</v>
      </c>
      <c r="BR659" s="6">
        <v>0</v>
      </c>
    </row>
    <row r="660" spans="1:70" x14ac:dyDescent="0.2">
      <c r="A660" s="6">
        <v>1037120</v>
      </c>
      <c r="B660" s="7">
        <f t="shared" si="360"/>
        <v>7</v>
      </c>
      <c r="C660" s="6">
        <v>0</v>
      </c>
      <c r="D660" s="6">
        <v>0</v>
      </c>
      <c r="E660" s="6">
        <v>0</v>
      </c>
      <c r="F660" s="6">
        <v>0</v>
      </c>
      <c r="G660" s="6">
        <v>0</v>
      </c>
      <c r="H660" s="6">
        <v>0</v>
      </c>
      <c r="I660" s="6">
        <v>0</v>
      </c>
      <c r="J660" s="6">
        <v>0</v>
      </c>
      <c r="K660" s="6">
        <v>0</v>
      </c>
      <c r="L660" s="6">
        <v>0</v>
      </c>
      <c r="M660" s="6">
        <v>0</v>
      </c>
      <c r="N660" s="6">
        <v>0</v>
      </c>
      <c r="O660" s="6">
        <v>0</v>
      </c>
      <c r="P660" s="6">
        <v>1</v>
      </c>
      <c r="Q660" s="6">
        <v>0</v>
      </c>
      <c r="R660" s="6">
        <v>0</v>
      </c>
      <c r="S660" s="6">
        <v>0</v>
      </c>
      <c r="T660" s="6">
        <v>0</v>
      </c>
      <c r="U660" s="6">
        <v>0</v>
      </c>
      <c r="V660" s="6">
        <v>0</v>
      </c>
      <c r="W660" s="6">
        <v>0</v>
      </c>
      <c r="X660" s="6">
        <v>0</v>
      </c>
      <c r="Y660" s="6">
        <v>0</v>
      </c>
      <c r="Z660" s="6">
        <v>1</v>
      </c>
      <c r="AA660" s="6">
        <v>1</v>
      </c>
      <c r="AB660" s="6">
        <v>1</v>
      </c>
      <c r="AC660" s="6">
        <v>0</v>
      </c>
      <c r="AD660" s="6">
        <v>0</v>
      </c>
      <c r="AE660" s="6">
        <v>1</v>
      </c>
      <c r="AF660" s="6">
        <v>0</v>
      </c>
      <c r="AG660" s="6">
        <v>0</v>
      </c>
      <c r="AH660" s="6">
        <v>0</v>
      </c>
      <c r="AI660" s="6">
        <v>0</v>
      </c>
      <c r="AJ660" s="6">
        <v>0</v>
      </c>
      <c r="AK660" s="6">
        <v>0</v>
      </c>
      <c r="AL660" s="6">
        <v>0</v>
      </c>
      <c r="AM660" s="6">
        <v>0</v>
      </c>
      <c r="AN660" s="6">
        <v>1</v>
      </c>
      <c r="AO660" s="6">
        <v>1</v>
      </c>
      <c r="AP660" s="6">
        <v>0</v>
      </c>
      <c r="AQ660" s="6">
        <v>0</v>
      </c>
      <c r="AR660" s="6">
        <v>0</v>
      </c>
      <c r="AS660" s="6">
        <v>0</v>
      </c>
      <c r="AT660" s="6">
        <v>0</v>
      </c>
      <c r="AU660" s="6">
        <v>0</v>
      </c>
      <c r="AV660" s="6">
        <v>0</v>
      </c>
      <c r="AW660" s="6">
        <v>0</v>
      </c>
      <c r="AX660" s="6">
        <v>0</v>
      </c>
      <c r="AY660" s="6">
        <v>0</v>
      </c>
      <c r="AZ660" s="6">
        <v>0</v>
      </c>
      <c r="BA660" s="6">
        <v>0</v>
      </c>
      <c r="BB660" s="6">
        <v>0</v>
      </c>
      <c r="BC660" s="6">
        <v>0</v>
      </c>
      <c r="BD660" s="6">
        <v>0</v>
      </c>
      <c r="BE660" s="6">
        <v>0</v>
      </c>
      <c r="BF660" s="6">
        <v>0</v>
      </c>
      <c r="BG660" s="6">
        <v>0</v>
      </c>
      <c r="BH660" s="6">
        <v>0</v>
      </c>
      <c r="BI660" s="6">
        <v>0</v>
      </c>
      <c r="BJ660" s="6">
        <v>0</v>
      </c>
      <c r="BK660" s="6">
        <v>0</v>
      </c>
      <c r="BL660" s="6">
        <v>0</v>
      </c>
      <c r="BM660" s="6">
        <v>0</v>
      </c>
      <c r="BN660" s="6">
        <v>0</v>
      </c>
      <c r="BO660" s="6">
        <v>0</v>
      </c>
      <c r="BP660" s="6">
        <v>0</v>
      </c>
      <c r="BQ660" s="6">
        <v>0</v>
      </c>
      <c r="BR660" s="6">
        <v>0</v>
      </c>
    </row>
    <row r="661" spans="1:70" x14ac:dyDescent="0.2">
      <c r="A661" s="6">
        <v>1037190</v>
      </c>
      <c r="B661" s="7">
        <f t="shared" si="360"/>
        <v>7</v>
      </c>
      <c r="C661" s="6">
        <v>0</v>
      </c>
      <c r="D661" s="6">
        <v>0</v>
      </c>
      <c r="E661" s="6">
        <v>0</v>
      </c>
      <c r="F661" s="6">
        <v>0</v>
      </c>
      <c r="G661" s="6">
        <v>0</v>
      </c>
      <c r="H661" s="6">
        <v>0</v>
      </c>
      <c r="I661" s="6">
        <v>0</v>
      </c>
      <c r="J661" s="6">
        <v>0</v>
      </c>
      <c r="K661" s="6">
        <v>0</v>
      </c>
      <c r="L661" s="6">
        <v>0</v>
      </c>
      <c r="M661" s="6">
        <v>0</v>
      </c>
      <c r="N661" s="6">
        <v>0</v>
      </c>
      <c r="O661" s="6">
        <v>0</v>
      </c>
      <c r="P661" s="6">
        <v>1</v>
      </c>
      <c r="Q661" s="6">
        <v>0</v>
      </c>
      <c r="R661" s="6">
        <v>0</v>
      </c>
      <c r="S661" s="6">
        <v>0</v>
      </c>
      <c r="T661" s="6">
        <v>0</v>
      </c>
      <c r="U661" s="6">
        <v>0</v>
      </c>
      <c r="V661" s="6">
        <v>0</v>
      </c>
      <c r="W661" s="6">
        <v>0</v>
      </c>
      <c r="X661" s="6">
        <v>0</v>
      </c>
      <c r="Y661" s="6">
        <v>0</v>
      </c>
      <c r="Z661" s="6">
        <v>1</v>
      </c>
      <c r="AA661" s="6">
        <v>0</v>
      </c>
      <c r="AB661" s="6">
        <v>0</v>
      </c>
      <c r="AC661" s="6">
        <v>0</v>
      </c>
      <c r="AD661" s="6">
        <v>0</v>
      </c>
      <c r="AE661" s="6">
        <v>0</v>
      </c>
      <c r="AF661" s="6">
        <v>0</v>
      </c>
      <c r="AG661" s="6">
        <v>0</v>
      </c>
      <c r="AH661" s="6">
        <v>0</v>
      </c>
      <c r="AI661" s="6">
        <v>0</v>
      </c>
      <c r="AJ661" s="6">
        <v>0</v>
      </c>
      <c r="AK661" s="6">
        <v>0</v>
      </c>
      <c r="AL661" s="6">
        <v>0</v>
      </c>
      <c r="AM661" s="6">
        <v>0</v>
      </c>
      <c r="AN661" s="6">
        <v>1</v>
      </c>
      <c r="AO661" s="6">
        <v>1</v>
      </c>
      <c r="AP661" s="6">
        <v>1</v>
      </c>
      <c r="AQ661" s="6">
        <v>0</v>
      </c>
      <c r="AR661" s="6">
        <v>0</v>
      </c>
      <c r="AS661" s="6">
        <v>0</v>
      </c>
      <c r="AT661" s="6">
        <v>1</v>
      </c>
      <c r="AU661" s="6">
        <v>1</v>
      </c>
      <c r="AV661" s="6">
        <v>0</v>
      </c>
      <c r="AW661" s="6">
        <v>0</v>
      </c>
      <c r="AX661" s="6">
        <v>0</v>
      </c>
      <c r="AY661" s="6">
        <v>0</v>
      </c>
      <c r="AZ661" s="6">
        <v>0</v>
      </c>
      <c r="BA661" s="6">
        <v>0</v>
      </c>
      <c r="BB661" s="6">
        <v>0</v>
      </c>
      <c r="BC661" s="6">
        <v>0</v>
      </c>
      <c r="BD661" s="6">
        <v>0</v>
      </c>
      <c r="BE661" s="6">
        <v>0</v>
      </c>
      <c r="BF661" s="6">
        <v>0</v>
      </c>
      <c r="BG661" s="6">
        <v>0</v>
      </c>
      <c r="BH661" s="6">
        <v>0</v>
      </c>
      <c r="BI661" s="6">
        <v>0</v>
      </c>
      <c r="BJ661" s="6">
        <v>0</v>
      </c>
      <c r="BK661" s="6">
        <v>0</v>
      </c>
      <c r="BL661" s="6">
        <v>0</v>
      </c>
      <c r="BM661" s="6">
        <v>0</v>
      </c>
      <c r="BN661" s="6">
        <v>0</v>
      </c>
      <c r="BO661" s="6">
        <v>0</v>
      </c>
      <c r="BP661" s="6">
        <v>0</v>
      </c>
      <c r="BQ661" s="6">
        <v>0</v>
      </c>
      <c r="BR661" s="6">
        <v>0</v>
      </c>
    </row>
    <row r="662" spans="1:70" x14ac:dyDescent="0.2">
      <c r="A662" s="6">
        <v>1037220</v>
      </c>
      <c r="B662" s="7">
        <f t="shared" si="360"/>
        <v>18</v>
      </c>
      <c r="C662" s="6">
        <v>0</v>
      </c>
      <c r="D662" s="6">
        <v>0</v>
      </c>
      <c r="E662" s="6">
        <v>0</v>
      </c>
      <c r="F662" s="6">
        <v>0</v>
      </c>
      <c r="G662" s="6">
        <v>0</v>
      </c>
      <c r="H662" s="6">
        <v>0</v>
      </c>
      <c r="I662" s="6">
        <v>0</v>
      </c>
      <c r="J662" s="6">
        <v>1</v>
      </c>
      <c r="K662" s="6">
        <v>0</v>
      </c>
      <c r="L662" s="6">
        <v>0</v>
      </c>
      <c r="M662" s="6">
        <v>0</v>
      </c>
      <c r="N662" s="6">
        <v>0</v>
      </c>
      <c r="O662" s="6">
        <v>0</v>
      </c>
      <c r="P662" s="6">
        <v>1</v>
      </c>
      <c r="Q662" s="6">
        <v>0</v>
      </c>
      <c r="R662" s="6">
        <v>1</v>
      </c>
      <c r="S662" s="6">
        <v>0</v>
      </c>
      <c r="T662" s="6">
        <v>0</v>
      </c>
      <c r="U662" s="6">
        <v>0</v>
      </c>
      <c r="V662" s="6">
        <v>0</v>
      </c>
      <c r="W662" s="6">
        <v>1</v>
      </c>
      <c r="X662" s="6">
        <v>0</v>
      </c>
      <c r="Y662" s="6">
        <v>0</v>
      </c>
      <c r="Z662" s="6">
        <v>1</v>
      </c>
      <c r="AA662" s="6">
        <v>1</v>
      </c>
      <c r="AB662" s="6">
        <v>1</v>
      </c>
      <c r="AC662" s="6">
        <v>1</v>
      </c>
      <c r="AD662" s="6">
        <v>0</v>
      </c>
      <c r="AE662" s="6">
        <v>1</v>
      </c>
      <c r="AF662" s="6">
        <v>0</v>
      </c>
      <c r="AG662" s="6">
        <v>0</v>
      </c>
      <c r="AH662" s="6">
        <v>0</v>
      </c>
      <c r="AI662" s="6">
        <v>0</v>
      </c>
      <c r="AJ662" s="6">
        <v>0</v>
      </c>
      <c r="AK662" s="6">
        <v>0</v>
      </c>
      <c r="AL662" s="6">
        <v>0</v>
      </c>
      <c r="AM662" s="6">
        <v>0</v>
      </c>
      <c r="AN662" s="6">
        <v>1</v>
      </c>
      <c r="AO662" s="6">
        <v>1</v>
      </c>
      <c r="AP662" s="6">
        <v>1</v>
      </c>
      <c r="AQ662" s="6">
        <v>1</v>
      </c>
      <c r="AR662" s="6">
        <v>0</v>
      </c>
      <c r="AS662" s="6">
        <v>0</v>
      </c>
      <c r="AT662" s="6">
        <v>1</v>
      </c>
      <c r="AU662" s="6">
        <v>1</v>
      </c>
      <c r="AV662" s="6">
        <v>0</v>
      </c>
      <c r="AW662" s="6">
        <v>0</v>
      </c>
      <c r="AX662" s="6">
        <v>1</v>
      </c>
      <c r="AY662" s="6">
        <v>0</v>
      </c>
      <c r="AZ662" s="6">
        <v>0</v>
      </c>
      <c r="BA662" s="6">
        <v>0</v>
      </c>
      <c r="BB662" s="6">
        <v>0</v>
      </c>
      <c r="BC662" s="6">
        <v>1</v>
      </c>
      <c r="BD662" s="6">
        <v>0</v>
      </c>
      <c r="BE662" s="6">
        <v>0</v>
      </c>
      <c r="BF662" s="6">
        <v>0</v>
      </c>
      <c r="BG662" s="6">
        <v>1</v>
      </c>
      <c r="BH662" s="6">
        <v>0</v>
      </c>
      <c r="BI662" s="6">
        <v>0</v>
      </c>
      <c r="BJ662" s="6">
        <v>0</v>
      </c>
      <c r="BK662" s="6">
        <v>0</v>
      </c>
      <c r="BL662" s="6">
        <v>0</v>
      </c>
      <c r="BM662" s="6">
        <v>0</v>
      </c>
      <c r="BN662" s="6">
        <v>0</v>
      </c>
      <c r="BO662" s="6">
        <v>0</v>
      </c>
      <c r="BP662" s="6">
        <v>0</v>
      </c>
      <c r="BQ662" s="6">
        <v>0</v>
      </c>
      <c r="BR662" s="6">
        <v>0</v>
      </c>
    </row>
    <row r="663" spans="1:70" x14ac:dyDescent="0.2">
      <c r="A663" s="6">
        <v>1037250</v>
      </c>
      <c r="B663" s="7">
        <f t="shared" si="360"/>
        <v>6</v>
      </c>
      <c r="C663" s="6">
        <v>0</v>
      </c>
      <c r="D663" s="6">
        <v>0</v>
      </c>
      <c r="E663" s="6">
        <v>0</v>
      </c>
      <c r="F663" s="6">
        <v>1</v>
      </c>
      <c r="G663" s="6">
        <v>0</v>
      </c>
      <c r="H663" s="6">
        <v>0</v>
      </c>
      <c r="I663" s="6">
        <v>0</v>
      </c>
      <c r="J663" s="6">
        <v>0</v>
      </c>
      <c r="K663" s="6">
        <v>0</v>
      </c>
      <c r="L663" s="6">
        <v>0</v>
      </c>
      <c r="M663" s="6">
        <v>0</v>
      </c>
      <c r="N663" s="6">
        <v>0</v>
      </c>
      <c r="O663" s="6">
        <v>0</v>
      </c>
      <c r="P663" s="6">
        <v>1</v>
      </c>
      <c r="Q663" s="6">
        <v>0</v>
      </c>
      <c r="R663" s="6">
        <v>0</v>
      </c>
      <c r="S663" s="6">
        <v>0</v>
      </c>
      <c r="T663" s="6">
        <v>0</v>
      </c>
      <c r="U663" s="6">
        <v>0</v>
      </c>
      <c r="V663" s="6">
        <v>0</v>
      </c>
      <c r="W663" s="6">
        <v>0</v>
      </c>
      <c r="X663" s="6">
        <v>0</v>
      </c>
      <c r="Y663" s="6">
        <v>1</v>
      </c>
      <c r="Z663" s="6">
        <v>1</v>
      </c>
      <c r="AA663" s="6">
        <v>0</v>
      </c>
      <c r="AB663" s="6">
        <v>1</v>
      </c>
      <c r="AC663" s="6">
        <v>0</v>
      </c>
      <c r="AD663" s="6">
        <v>0</v>
      </c>
      <c r="AE663" s="6">
        <v>0</v>
      </c>
      <c r="AF663" s="6">
        <v>0</v>
      </c>
      <c r="AG663" s="6">
        <v>0</v>
      </c>
      <c r="AH663" s="6">
        <v>0</v>
      </c>
      <c r="AI663" s="6">
        <v>0</v>
      </c>
      <c r="AJ663" s="6">
        <v>0</v>
      </c>
      <c r="AK663" s="6">
        <v>0</v>
      </c>
      <c r="AL663" s="6">
        <v>0</v>
      </c>
      <c r="AM663" s="6">
        <v>0</v>
      </c>
      <c r="AN663" s="6">
        <v>0</v>
      </c>
      <c r="AO663" s="6">
        <v>1</v>
      </c>
      <c r="AP663" s="6">
        <v>0</v>
      </c>
      <c r="AQ663" s="6">
        <v>0</v>
      </c>
      <c r="AR663" s="6">
        <v>0</v>
      </c>
      <c r="AS663" s="6">
        <v>0</v>
      </c>
      <c r="AT663" s="6">
        <v>0</v>
      </c>
      <c r="AU663" s="6">
        <v>0</v>
      </c>
      <c r="AV663" s="6">
        <v>0</v>
      </c>
      <c r="AW663" s="6">
        <v>0</v>
      </c>
      <c r="AX663" s="6">
        <v>0</v>
      </c>
      <c r="AY663" s="6">
        <v>0</v>
      </c>
      <c r="AZ663" s="6">
        <v>0</v>
      </c>
      <c r="BA663" s="6">
        <v>0</v>
      </c>
      <c r="BB663" s="6">
        <v>0</v>
      </c>
      <c r="BC663" s="6">
        <v>0</v>
      </c>
      <c r="BD663" s="6">
        <v>0</v>
      </c>
      <c r="BE663" s="6">
        <v>0</v>
      </c>
      <c r="BF663" s="6">
        <v>0</v>
      </c>
      <c r="BG663" s="6">
        <v>0</v>
      </c>
      <c r="BH663" s="6">
        <v>0</v>
      </c>
      <c r="BI663" s="6">
        <v>0</v>
      </c>
      <c r="BJ663" s="6">
        <v>0</v>
      </c>
      <c r="BK663" s="6">
        <v>0</v>
      </c>
      <c r="BL663" s="6">
        <v>0</v>
      </c>
      <c r="BM663" s="6">
        <v>0</v>
      </c>
      <c r="BN663" s="6">
        <v>0</v>
      </c>
      <c r="BO663" s="6">
        <v>0</v>
      </c>
      <c r="BP663" s="6">
        <v>0</v>
      </c>
      <c r="BQ663" s="6">
        <v>0</v>
      </c>
      <c r="BR663" s="6">
        <v>0</v>
      </c>
    </row>
    <row r="664" spans="1:70" x14ac:dyDescent="0.2">
      <c r="A664" s="6">
        <v>1037290</v>
      </c>
      <c r="B664" s="7">
        <f t="shared" si="360"/>
        <v>9</v>
      </c>
      <c r="C664" s="6">
        <v>0</v>
      </c>
      <c r="D664" s="6">
        <v>0</v>
      </c>
      <c r="E664" s="6">
        <v>0</v>
      </c>
      <c r="F664" s="6">
        <v>0</v>
      </c>
      <c r="G664" s="6">
        <v>0</v>
      </c>
      <c r="H664" s="6">
        <v>0</v>
      </c>
      <c r="I664" s="6">
        <v>0</v>
      </c>
      <c r="J664" s="6">
        <v>0</v>
      </c>
      <c r="K664" s="6">
        <v>0</v>
      </c>
      <c r="L664" s="6">
        <v>0</v>
      </c>
      <c r="M664" s="6">
        <v>0</v>
      </c>
      <c r="N664" s="6">
        <v>0</v>
      </c>
      <c r="O664" s="6">
        <v>0</v>
      </c>
      <c r="P664" s="6">
        <v>1</v>
      </c>
      <c r="Q664" s="6">
        <v>0</v>
      </c>
      <c r="R664" s="6">
        <v>0</v>
      </c>
      <c r="S664" s="6">
        <v>0</v>
      </c>
      <c r="T664" s="6">
        <v>0</v>
      </c>
      <c r="U664" s="6">
        <v>0</v>
      </c>
      <c r="V664" s="6">
        <v>0</v>
      </c>
      <c r="W664" s="6">
        <v>0</v>
      </c>
      <c r="X664" s="6">
        <v>0</v>
      </c>
      <c r="Y664" s="6">
        <v>0</v>
      </c>
      <c r="Z664" s="6">
        <v>1</v>
      </c>
      <c r="AA664" s="6">
        <v>1</v>
      </c>
      <c r="AB664" s="6">
        <v>1</v>
      </c>
      <c r="AC664" s="6">
        <v>0</v>
      </c>
      <c r="AD664" s="6">
        <v>0</v>
      </c>
      <c r="AE664" s="6">
        <v>1</v>
      </c>
      <c r="AF664" s="6">
        <v>0</v>
      </c>
      <c r="AG664" s="6">
        <v>0</v>
      </c>
      <c r="AH664" s="6">
        <v>0</v>
      </c>
      <c r="AI664" s="6">
        <v>0</v>
      </c>
      <c r="AJ664" s="6">
        <v>0</v>
      </c>
      <c r="AK664" s="6">
        <v>0</v>
      </c>
      <c r="AL664" s="6">
        <v>0</v>
      </c>
      <c r="AM664" s="6">
        <v>0</v>
      </c>
      <c r="AN664" s="6">
        <v>1</v>
      </c>
      <c r="AO664" s="6">
        <v>1</v>
      </c>
      <c r="AP664" s="6">
        <v>1</v>
      </c>
      <c r="AQ664" s="6">
        <v>0</v>
      </c>
      <c r="AR664" s="6">
        <v>0</v>
      </c>
      <c r="AS664" s="6">
        <v>0</v>
      </c>
      <c r="AT664" s="6">
        <v>1</v>
      </c>
      <c r="AU664" s="6">
        <v>0</v>
      </c>
      <c r="AV664" s="6">
        <v>0</v>
      </c>
      <c r="AW664" s="6">
        <v>0</v>
      </c>
      <c r="AX664" s="6">
        <v>0</v>
      </c>
      <c r="AY664" s="6">
        <v>0</v>
      </c>
      <c r="AZ664" s="6">
        <v>0</v>
      </c>
      <c r="BA664" s="6">
        <v>0</v>
      </c>
      <c r="BB664" s="6">
        <v>0</v>
      </c>
      <c r="BC664" s="6">
        <v>0</v>
      </c>
      <c r="BD664" s="6">
        <v>0</v>
      </c>
      <c r="BE664" s="6">
        <v>0</v>
      </c>
      <c r="BF664" s="6">
        <v>0</v>
      </c>
      <c r="BG664" s="6">
        <v>0</v>
      </c>
      <c r="BH664" s="6">
        <v>0</v>
      </c>
      <c r="BI664" s="6">
        <v>0</v>
      </c>
      <c r="BJ664" s="6">
        <v>0</v>
      </c>
      <c r="BK664" s="6">
        <v>0</v>
      </c>
      <c r="BL664" s="6">
        <v>0</v>
      </c>
      <c r="BM664" s="6">
        <v>0</v>
      </c>
      <c r="BN664" s="6">
        <v>0</v>
      </c>
      <c r="BO664" s="6">
        <v>0</v>
      </c>
      <c r="BP664" s="6">
        <v>0</v>
      </c>
      <c r="BQ664" s="6">
        <v>0</v>
      </c>
      <c r="BR664" s="6">
        <v>0</v>
      </c>
    </row>
    <row r="665" spans="1:70" x14ac:dyDescent="0.2">
      <c r="A665" s="6">
        <v>1037420</v>
      </c>
      <c r="B665" s="7">
        <f t="shared" si="360"/>
        <v>13</v>
      </c>
      <c r="C665" s="6">
        <v>0</v>
      </c>
      <c r="D665" s="6">
        <v>0</v>
      </c>
      <c r="E665" s="6">
        <v>0</v>
      </c>
      <c r="F665" s="6">
        <v>1</v>
      </c>
      <c r="G665" s="6">
        <v>0</v>
      </c>
      <c r="H665" s="6">
        <v>0</v>
      </c>
      <c r="I665" s="6">
        <v>0</v>
      </c>
      <c r="J665" s="6">
        <v>0</v>
      </c>
      <c r="K665" s="6">
        <v>0</v>
      </c>
      <c r="L665" s="6">
        <v>0</v>
      </c>
      <c r="M665" s="6">
        <v>0</v>
      </c>
      <c r="N665" s="6">
        <v>0</v>
      </c>
      <c r="O665" s="6">
        <v>0</v>
      </c>
      <c r="P665" s="6">
        <v>1</v>
      </c>
      <c r="Q665" s="6">
        <v>0</v>
      </c>
      <c r="R665" s="6">
        <v>0</v>
      </c>
      <c r="S665" s="6">
        <v>0</v>
      </c>
      <c r="T665" s="6">
        <v>0</v>
      </c>
      <c r="U665" s="6">
        <v>0</v>
      </c>
      <c r="V665" s="6">
        <v>0</v>
      </c>
      <c r="W665" s="6">
        <v>0</v>
      </c>
      <c r="X665" s="6">
        <v>0</v>
      </c>
      <c r="Y665" s="6">
        <v>0</v>
      </c>
      <c r="Z665" s="6">
        <v>1</v>
      </c>
      <c r="AA665" s="6">
        <v>1</v>
      </c>
      <c r="AB665" s="6">
        <v>1</v>
      </c>
      <c r="AC665" s="6">
        <v>0</v>
      </c>
      <c r="AD665" s="6">
        <v>0</v>
      </c>
      <c r="AE665" s="6">
        <v>0</v>
      </c>
      <c r="AF665" s="6">
        <v>1</v>
      </c>
      <c r="AG665" s="6">
        <v>0</v>
      </c>
      <c r="AH665" s="6">
        <v>0</v>
      </c>
      <c r="AI665" s="6">
        <v>1</v>
      </c>
      <c r="AJ665" s="6">
        <v>0</v>
      </c>
      <c r="AK665" s="6">
        <v>0</v>
      </c>
      <c r="AL665" s="6">
        <v>0</v>
      </c>
      <c r="AM665" s="6">
        <v>0</v>
      </c>
      <c r="AN665" s="6">
        <v>1</v>
      </c>
      <c r="AO665" s="6">
        <v>1</v>
      </c>
      <c r="AP665" s="6">
        <v>1</v>
      </c>
      <c r="AQ665" s="6">
        <v>0</v>
      </c>
      <c r="AR665" s="6">
        <v>0</v>
      </c>
      <c r="AS665" s="6">
        <v>0</v>
      </c>
      <c r="AT665" s="6">
        <v>1</v>
      </c>
      <c r="AU665" s="6">
        <v>0</v>
      </c>
      <c r="AV665" s="6">
        <v>1</v>
      </c>
      <c r="AW665" s="6">
        <v>0</v>
      </c>
      <c r="AX665" s="6">
        <v>1</v>
      </c>
      <c r="AY665" s="6">
        <v>0</v>
      </c>
      <c r="AZ665" s="6">
        <v>0</v>
      </c>
      <c r="BA665" s="6">
        <v>0</v>
      </c>
      <c r="BB665" s="6">
        <v>0</v>
      </c>
      <c r="BC665" s="6">
        <v>0</v>
      </c>
      <c r="BD665" s="6">
        <v>0</v>
      </c>
      <c r="BE665" s="6">
        <v>0</v>
      </c>
      <c r="BF665" s="6">
        <v>0</v>
      </c>
      <c r="BG665" s="6">
        <v>0</v>
      </c>
      <c r="BH665" s="6">
        <v>0</v>
      </c>
      <c r="BI665" s="6">
        <v>0</v>
      </c>
      <c r="BJ665" s="6">
        <v>0</v>
      </c>
      <c r="BK665" s="6">
        <v>0</v>
      </c>
      <c r="BL665" s="6">
        <v>0</v>
      </c>
      <c r="BM665" s="6">
        <v>0</v>
      </c>
      <c r="BN665" s="6">
        <v>0</v>
      </c>
      <c r="BO665" s="6">
        <v>0</v>
      </c>
      <c r="BP665" s="6">
        <v>0</v>
      </c>
      <c r="BQ665" s="6">
        <v>0</v>
      </c>
      <c r="BR665" s="6">
        <v>0</v>
      </c>
    </row>
    <row r="666" spans="1:70" x14ac:dyDescent="0.2">
      <c r="A666" s="6">
        <v>1037630</v>
      </c>
      <c r="B666" s="7">
        <f t="shared" si="360"/>
        <v>7</v>
      </c>
      <c r="C666" s="6">
        <v>0</v>
      </c>
      <c r="D666" s="6">
        <v>0</v>
      </c>
      <c r="E666" s="6">
        <v>0</v>
      </c>
      <c r="F666" s="6">
        <v>0</v>
      </c>
      <c r="G666" s="6">
        <v>0</v>
      </c>
      <c r="H666" s="6">
        <v>0</v>
      </c>
      <c r="I666" s="6">
        <v>0</v>
      </c>
      <c r="J666" s="6">
        <v>0</v>
      </c>
      <c r="K666" s="6">
        <v>0</v>
      </c>
      <c r="L666" s="6">
        <v>0</v>
      </c>
      <c r="M666" s="6">
        <v>0</v>
      </c>
      <c r="N666" s="6">
        <v>0</v>
      </c>
      <c r="O666" s="6">
        <v>0</v>
      </c>
      <c r="P666" s="6">
        <v>1</v>
      </c>
      <c r="Q666" s="6">
        <v>0</v>
      </c>
      <c r="R666" s="6">
        <v>0</v>
      </c>
      <c r="S666" s="6">
        <v>0</v>
      </c>
      <c r="T666" s="6">
        <v>0</v>
      </c>
      <c r="U666" s="6">
        <v>0</v>
      </c>
      <c r="V666" s="6">
        <v>0</v>
      </c>
      <c r="W666" s="6">
        <v>0</v>
      </c>
      <c r="X666" s="6">
        <v>0</v>
      </c>
      <c r="Y666" s="6">
        <v>0</v>
      </c>
      <c r="Z666" s="6">
        <v>1</v>
      </c>
      <c r="AA666" s="6">
        <v>1</v>
      </c>
      <c r="AB666" s="6">
        <v>0</v>
      </c>
      <c r="AC666" s="6">
        <v>0</v>
      </c>
      <c r="AD666" s="6">
        <v>0</v>
      </c>
      <c r="AE666" s="6">
        <v>0</v>
      </c>
      <c r="AF666" s="6">
        <v>0</v>
      </c>
      <c r="AG666" s="6">
        <v>0</v>
      </c>
      <c r="AH666" s="6">
        <v>0</v>
      </c>
      <c r="AI666" s="6">
        <v>0</v>
      </c>
      <c r="AJ666" s="6">
        <v>0</v>
      </c>
      <c r="AK666" s="6">
        <v>0</v>
      </c>
      <c r="AL666" s="6">
        <v>0</v>
      </c>
      <c r="AM666" s="6">
        <v>0</v>
      </c>
      <c r="AN666" s="6">
        <v>1</v>
      </c>
      <c r="AO666" s="6">
        <v>1</v>
      </c>
      <c r="AP666" s="6">
        <v>1</v>
      </c>
      <c r="AQ666" s="6">
        <v>0</v>
      </c>
      <c r="AR666" s="6">
        <v>0</v>
      </c>
      <c r="AS666" s="6">
        <v>0</v>
      </c>
      <c r="AT666" s="6">
        <v>0</v>
      </c>
      <c r="AU666" s="6">
        <v>0</v>
      </c>
      <c r="AV666" s="6">
        <v>0</v>
      </c>
      <c r="AW666" s="6">
        <v>0</v>
      </c>
      <c r="AX666" s="6">
        <v>1</v>
      </c>
      <c r="AY666" s="6">
        <v>0</v>
      </c>
      <c r="AZ666" s="6">
        <v>0</v>
      </c>
      <c r="BA666" s="6">
        <v>0</v>
      </c>
      <c r="BB666" s="6">
        <v>0</v>
      </c>
      <c r="BC666" s="6">
        <v>0</v>
      </c>
      <c r="BD666" s="6">
        <v>0</v>
      </c>
      <c r="BE666" s="6">
        <v>0</v>
      </c>
      <c r="BF666" s="6">
        <v>0</v>
      </c>
      <c r="BG666" s="6">
        <v>0</v>
      </c>
      <c r="BH666" s="6">
        <v>0</v>
      </c>
      <c r="BI666" s="6">
        <v>0</v>
      </c>
      <c r="BJ666" s="6">
        <v>0</v>
      </c>
      <c r="BK666" s="6">
        <v>0</v>
      </c>
      <c r="BL666" s="6">
        <v>0</v>
      </c>
      <c r="BM666" s="6">
        <v>0</v>
      </c>
      <c r="BN666" s="6">
        <v>0</v>
      </c>
      <c r="BO666" s="6">
        <v>0</v>
      </c>
      <c r="BP666" s="6">
        <v>0</v>
      </c>
      <c r="BQ666" s="6">
        <v>0</v>
      </c>
      <c r="BR666" s="6">
        <v>0</v>
      </c>
    </row>
    <row r="667" spans="1:70" x14ac:dyDescent="0.2">
      <c r="A667" s="6">
        <v>1037690</v>
      </c>
      <c r="B667" s="7">
        <f t="shared" si="360"/>
        <v>6</v>
      </c>
      <c r="C667" s="6">
        <v>0</v>
      </c>
      <c r="D667" s="6">
        <v>0</v>
      </c>
      <c r="E667" s="6">
        <v>0</v>
      </c>
      <c r="F667" s="6">
        <v>1</v>
      </c>
      <c r="G667" s="6">
        <v>0</v>
      </c>
      <c r="H667" s="6">
        <v>0</v>
      </c>
      <c r="I667" s="6">
        <v>0</v>
      </c>
      <c r="J667" s="6">
        <v>0</v>
      </c>
      <c r="K667" s="6">
        <v>0</v>
      </c>
      <c r="L667" s="6">
        <v>0</v>
      </c>
      <c r="M667" s="6">
        <v>0</v>
      </c>
      <c r="N667" s="6">
        <v>0</v>
      </c>
      <c r="O667" s="6">
        <v>0</v>
      </c>
      <c r="P667" s="6">
        <v>1</v>
      </c>
      <c r="Q667" s="6">
        <v>0</v>
      </c>
      <c r="R667" s="6">
        <v>0</v>
      </c>
      <c r="S667" s="6">
        <v>0</v>
      </c>
      <c r="T667" s="6">
        <v>0</v>
      </c>
      <c r="U667" s="6">
        <v>0</v>
      </c>
      <c r="V667" s="6">
        <v>0</v>
      </c>
      <c r="W667" s="6">
        <v>0</v>
      </c>
      <c r="X667" s="6">
        <v>0</v>
      </c>
      <c r="Y667" s="6">
        <v>0</v>
      </c>
      <c r="Z667" s="6">
        <v>0</v>
      </c>
      <c r="AA667" s="6">
        <v>1</v>
      </c>
      <c r="AB667" s="6">
        <v>1</v>
      </c>
      <c r="AC667" s="6">
        <v>0</v>
      </c>
      <c r="AD667" s="6">
        <v>0</v>
      </c>
      <c r="AE667" s="6">
        <v>0</v>
      </c>
      <c r="AF667" s="6">
        <v>0</v>
      </c>
      <c r="AG667" s="6">
        <v>0</v>
      </c>
      <c r="AH667" s="6">
        <v>0</v>
      </c>
      <c r="AI667" s="6">
        <v>0</v>
      </c>
      <c r="AJ667" s="6">
        <v>0</v>
      </c>
      <c r="AK667" s="6">
        <v>0</v>
      </c>
      <c r="AL667" s="6">
        <v>0</v>
      </c>
      <c r="AM667" s="6">
        <v>0</v>
      </c>
      <c r="AN667" s="6">
        <v>0</v>
      </c>
      <c r="AO667" s="6">
        <v>1</v>
      </c>
      <c r="AP667" s="6">
        <v>0</v>
      </c>
      <c r="AQ667" s="6">
        <v>0</v>
      </c>
      <c r="AR667" s="6">
        <v>0</v>
      </c>
      <c r="AS667" s="6">
        <v>0</v>
      </c>
      <c r="AT667" s="6">
        <v>1</v>
      </c>
      <c r="AU667" s="6">
        <v>0</v>
      </c>
      <c r="AV667" s="6">
        <v>0</v>
      </c>
      <c r="AW667" s="6">
        <v>0</v>
      </c>
      <c r="AX667" s="6">
        <v>0</v>
      </c>
      <c r="AY667" s="6">
        <v>0</v>
      </c>
      <c r="AZ667" s="6">
        <v>0</v>
      </c>
      <c r="BA667" s="6">
        <v>0</v>
      </c>
      <c r="BB667" s="6">
        <v>0</v>
      </c>
      <c r="BC667" s="6">
        <v>0</v>
      </c>
      <c r="BD667" s="6">
        <v>0</v>
      </c>
      <c r="BE667" s="6">
        <v>0</v>
      </c>
      <c r="BF667" s="6">
        <v>0</v>
      </c>
      <c r="BG667" s="6">
        <v>0</v>
      </c>
      <c r="BH667" s="6">
        <v>0</v>
      </c>
      <c r="BI667" s="6">
        <v>0</v>
      </c>
      <c r="BJ667" s="6">
        <v>0</v>
      </c>
      <c r="BK667" s="6">
        <v>0</v>
      </c>
      <c r="BL667" s="6">
        <v>0</v>
      </c>
      <c r="BM667" s="6">
        <v>0</v>
      </c>
      <c r="BN667" s="6">
        <v>0</v>
      </c>
      <c r="BO667" s="6">
        <v>0</v>
      </c>
      <c r="BP667" s="6">
        <v>0</v>
      </c>
      <c r="BQ667" s="6">
        <v>0</v>
      </c>
      <c r="BR667" s="6">
        <v>0</v>
      </c>
    </row>
    <row r="668" spans="1:70" x14ac:dyDescent="0.2">
      <c r="A668" s="6">
        <v>1037720</v>
      </c>
      <c r="B668" s="7">
        <f t="shared" si="360"/>
        <v>7</v>
      </c>
      <c r="C668" s="6">
        <v>0</v>
      </c>
      <c r="D668" s="6">
        <v>0</v>
      </c>
      <c r="E668" s="6">
        <v>0</v>
      </c>
      <c r="F668" s="6">
        <v>0</v>
      </c>
      <c r="G668" s="6">
        <v>0</v>
      </c>
      <c r="H668" s="6">
        <v>0</v>
      </c>
      <c r="I668" s="6">
        <v>0</v>
      </c>
      <c r="J668" s="6">
        <v>0</v>
      </c>
      <c r="K668" s="6">
        <v>0</v>
      </c>
      <c r="L668" s="6">
        <v>0</v>
      </c>
      <c r="M668" s="6">
        <v>0</v>
      </c>
      <c r="N668" s="6">
        <v>0</v>
      </c>
      <c r="O668" s="6">
        <v>1</v>
      </c>
      <c r="P668" s="6">
        <v>0</v>
      </c>
      <c r="Q668" s="6">
        <v>0</v>
      </c>
      <c r="R668" s="6">
        <v>0</v>
      </c>
      <c r="S668" s="6">
        <v>0</v>
      </c>
      <c r="T668" s="6">
        <v>0</v>
      </c>
      <c r="U668" s="6">
        <v>0</v>
      </c>
      <c r="V668" s="6">
        <v>0</v>
      </c>
      <c r="W668" s="6">
        <v>0</v>
      </c>
      <c r="X668" s="6">
        <v>0</v>
      </c>
      <c r="Y668" s="6">
        <v>0</v>
      </c>
      <c r="Z668" s="6">
        <v>1</v>
      </c>
      <c r="AA668" s="6">
        <v>1</v>
      </c>
      <c r="AB668" s="6">
        <v>1</v>
      </c>
      <c r="AC668" s="6">
        <v>0</v>
      </c>
      <c r="AD668" s="6">
        <v>0</v>
      </c>
      <c r="AE668" s="6">
        <v>1</v>
      </c>
      <c r="AF668" s="6">
        <v>0</v>
      </c>
      <c r="AG668" s="6">
        <v>0</v>
      </c>
      <c r="AH668" s="6">
        <v>0</v>
      </c>
      <c r="AI668" s="6">
        <v>0</v>
      </c>
      <c r="AJ668" s="6">
        <v>0</v>
      </c>
      <c r="AK668" s="6">
        <v>0</v>
      </c>
      <c r="AL668" s="6">
        <v>0</v>
      </c>
      <c r="AM668" s="6">
        <v>0</v>
      </c>
      <c r="AN668" s="6">
        <v>0</v>
      </c>
      <c r="AO668" s="6">
        <v>1</v>
      </c>
      <c r="AP668" s="6">
        <v>0</v>
      </c>
      <c r="AQ668" s="6">
        <v>0</v>
      </c>
      <c r="AR668" s="6">
        <v>0</v>
      </c>
      <c r="AS668" s="6">
        <v>0</v>
      </c>
      <c r="AT668" s="6">
        <v>0</v>
      </c>
      <c r="AU668" s="6">
        <v>0</v>
      </c>
      <c r="AV668" s="6">
        <v>0</v>
      </c>
      <c r="AW668" s="6">
        <v>0</v>
      </c>
      <c r="AX668" s="6">
        <v>1</v>
      </c>
      <c r="AY668" s="6">
        <v>0</v>
      </c>
      <c r="AZ668" s="6">
        <v>0</v>
      </c>
      <c r="BA668" s="6">
        <v>0</v>
      </c>
      <c r="BB668" s="6">
        <v>0</v>
      </c>
      <c r="BC668" s="6">
        <v>0</v>
      </c>
      <c r="BD668" s="6">
        <v>0</v>
      </c>
      <c r="BE668" s="6">
        <v>0</v>
      </c>
      <c r="BF668" s="6">
        <v>0</v>
      </c>
      <c r="BG668" s="6">
        <v>0</v>
      </c>
      <c r="BH668" s="6">
        <v>0</v>
      </c>
      <c r="BI668" s="6">
        <v>0</v>
      </c>
      <c r="BJ668" s="6">
        <v>0</v>
      </c>
      <c r="BK668" s="6">
        <v>0</v>
      </c>
      <c r="BL668" s="6">
        <v>0</v>
      </c>
      <c r="BM668" s="6">
        <v>0</v>
      </c>
      <c r="BN668" s="6">
        <v>0</v>
      </c>
      <c r="BO668" s="6">
        <v>0</v>
      </c>
      <c r="BP668" s="6">
        <v>0</v>
      </c>
      <c r="BQ668" s="6">
        <v>0</v>
      </c>
      <c r="BR668" s="6">
        <v>0</v>
      </c>
    </row>
    <row r="669" spans="1:70" x14ac:dyDescent="0.2">
      <c r="A669" s="6">
        <v>1037850</v>
      </c>
      <c r="B669" s="7">
        <f t="shared" si="360"/>
        <v>9</v>
      </c>
      <c r="C669" s="6">
        <v>0</v>
      </c>
      <c r="D669" s="6">
        <v>0</v>
      </c>
      <c r="E669" s="6">
        <v>0</v>
      </c>
      <c r="F669" s="6">
        <v>1</v>
      </c>
      <c r="G669" s="6">
        <v>0</v>
      </c>
      <c r="H669" s="6">
        <v>0</v>
      </c>
      <c r="I669" s="6">
        <v>0</v>
      </c>
      <c r="J669" s="6">
        <v>0</v>
      </c>
      <c r="K669" s="6">
        <v>0</v>
      </c>
      <c r="L669" s="6">
        <v>0</v>
      </c>
      <c r="M669" s="6">
        <v>0</v>
      </c>
      <c r="N669" s="6">
        <v>0</v>
      </c>
      <c r="O669" s="6">
        <v>0</v>
      </c>
      <c r="P669" s="6">
        <v>1</v>
      </c>
      <c r="Q669" s="6">
        <v>0</v>
      </c>
      <c r="R669" s="6">
        <v>0</v>
      </c>
      <c r="S669" s="6">
        <v>0</v>
      </c>
      <c r="T669" s="6">
        <v>0</v>
      </c>
      <c r="U669" s="6">
        <v>0</v>
      </c>
      <c r="V669" s="6">
        <v>0</v>
      </c>
      <c r="W669" s="6">
        <v>0</v>
      </c>
      <c r="X669" s="6">
        <v>0</v>
      </c>
      <c r="Y669" s="6">
        <v>0</v>
      </c>
      <c r="Z669" s="6">
        <v>1</v>
      </c>
      <c r="AA669" s="6">
        <v>1</v>
      </c>
      <c r="AB669" s="6">
        <v>1</v>
      </c>
      <c r="AC669" s="6">
        <v>0</v>
      </c>
      <c r="AD669" s="6">
        <v>0</v>
      </c>
      <c r="AE669" s="6">
        <v>1</v>
      </c>
      <c r="AF669" s="6">
        <v>0</v>
      </c>
      <c r="AG669" s="6">
        <v>0</v>
      </c>
      <c r="AH669" s="6">
        <v>0</v>
      </c>
      <c r="AI669" s="6">
        <v>0</v>
      </c>
      <c r="AJ669" s="6">
        <v>0</v>
      </c>
      <c r="AK669" s="6">
        <v>0</v>
      </c>
      <c r="AL669" s="6">
        <v>0</v>
      </c>
      <c r="AM669" s="6">
        <v>0</v>
      </c>
      <c r="AN669" s="6">
        <v>1</v>
      </c>
      <c r="AO669" s="6">
        <v>1</v>
      </c>
      <c r="AP669" s="6">
        <v>0</v>
      </c>
      <c r="AQ669" s="6">
        <v>0</v>
      </c>
      <c r="AR669" s="6">
        <v>0</v>
      </c>
      <c r="AS669" s="6">
        <v>0</v>
      </c>
      <c r="AT669" s="6">
        <v>1</v>
      </c>
      <c r="AU669" s="6">
        <v>0</v>
      </c>
      <c r="AV669" s="6">
        <v>0</v>
      </c>
      <c r="AW669" s="6">
        <v>0</v>
      </c>
      <c r="AX669" s="6">
        <v>0</v>
      </c>
      <c r="AY669" s="6">
        <v>0</v>
      </c>
      <c r="AZ669" s="6">
        <v>0</v>
      </c>
      <c r="BA669" s="6">
        <v>0</v>
      </c>
      <c r="BB669" s="6">
        <v>0</v>
      </c>
      <c r="BC669" s="6">
        <v>0</v>
      </c>
      <c r="BD669" s="6">
        <v>0</v>
      </c>
      <c r="BE669" s="6">
        <v>0</v>
      </c>
      <c r="BF669" s="6">
        <v>0</v>
      </c>
      <c r="BG669" s="6">
        <v>0</v>
      </c>
      <c r="BH669" s="6">
        <v>0</v>
      </c>
      <c r="BI669" s="6">
        <v>0</v>
      </c>
      <c r="BJ669" s="6">
        <v>0</v>
      </c>
      <c r="BK669" s="6">
        <v>0</v>
      </c>
      <c r="BL669" s="6">
        <v>0</v>
      </c>
      <c r="BM669" s="6">
        <v>0</v>
      </c>
      <c r="BN669" s="6">
        <v>0</v>
      </c>
      <c r="BO669" s="6">
        <v>0</v>
      </c>
      <c r="BP669" s="6">
        <v>0</v>
      </c>
      <c r="BQ669" s="6">
        <v>0</v>
      </c>
      <c r="BR669" s="6">
        <v>0</v>
      </c>
    </row>
    <row r="670" spans="1:70" x14ac:dyDescent="0.2">
      <c r="A670" s="6">
        <v>1037890</v>
      </c>
      <c r="B670" s="7">
        <f t="shared" si="360"/>
        <v>4</v>
      </c>
      <c r="C670" s="6">
        <v>0</v>
      </c>
      <c r="D670" s="6">
        <v>0</v>
      </c>
      <c r="E670" s="6">
        <v>1</v>
      </c>
      <c r="F670" s="6">
        <v>0</v>
      </c>
      <c r="G670" s="6">
        <v>0</v>
      </c>
      <c r="H670" s="6">
        <v>0</v>
      </c>
      <c r="I670" s="6">
        <v>0</v>
      </c>
      <c r="J670" s="6">
        <v>0</v>
      </c>
      <c r="K670" s="6">
        <v>0</v>
      </c>
      <c r="L670" s="6">
        <v>0</v>
      </c>
      <c r="M670" s="6">
        <v>0</v>
      </c>
      <c r="N670" s="6">
        <v>0</v>
      </c>
      <c r="O670" s="6">
        <v>0</v>
      </c>
      <c r="P670" s="6">
        <v>1</v>
      </c>
      <c r="Q670" s="6">
        <v>0</v>
      </c>
      <c r="R670" s="6">
        <v>0</v>
      </c>
      <c r="S670" s="6">
        <v>0</v>
      </c>
      <c r="T670" s="6">
        <v>0</v>
      </c>
      <c r="U670" s="6">
        <v>0</v>
      </c>
      <c r="V670" s="6">
        <v>0</v>
      </c>
      <c r="W670" s="6">
        <v>0</v>
      </c>
      <c r="X670" s="6">
        <v>0</v>
      </c>
      <c r="Y670" s="6">
        <v>0</v>
      </c>
      <c r="Z670" s="6">
        <v>0</v>
      </c>
      <c r="AA670" s="6">
        <v>1</v>
      </c>
      <c r="AB670" s="6">
        <v>1</v>
      </c>
      <c r="AC670" s="6">
        <v>0</v>
      </c>
      <c r="AD670" s="6">
        <v>0</v>
      </c>
      <c r="AE670" s="6">
        <v>0</v>
      </c>
      <c r="AF670" s="6">
        <v>0</v>
      </c>
      <c r="AG670" s="6">
        <v>0</v>
      </c>
      <c r="AH670" s="6">
        <v>0</v>
      </c>
      <c r="AI670" s="6">
        <v>0</v>
      </c>
      <c r="AJ670" s="6">
        <v>0</v>
      </c>
      <c r="AK670" s="6">
        <v>0</v>
      </c>
      <c r="AL670" s="6">
        <v>0</v>
      </c>
      <c r="AM670" s="6">
        <v>0</v>
      </c>
      <c r="AN670" s="6">
        <v>0</v>
      </c>
      <c r="AO670" s="6">
        <v>0</v>
      </c>
      <c r="AP670" s="6">
        <v>0</v>
      </c>
      <c r="AQ670" s="6">
        <v>0</v>
      </c>
      <c r="AR670" s="6">
        <v>0</v>
      </c>
      <c r="AS670" s="6">
        <v>0</v>
      </c>
      <c r="AT670" s="6">
        <v>0</v>
      </c>
      <c r="AU670" s="6">
        <v>0</v>
      </c>
      <c r="AV670" s="6">
        <v>0</v>
      </c>
      <c r="AW670" s="6">
        <v>0</v>
      </c>
      <c r="AX670" s="6">
        <v>0</v>
      </c>
      <c r="AY670" s="6">
        <v>0</v>
      </c>
      <c r="AZ670" s="6">
        <v>0</v>
      </c>
      <c r="BA670" s="6">
        <v>0</v>
      </c>
      <c r="BB670" s="6">
        <v>0</v>
      </c>
      <c r="BC670" s="6">
        <v>0</v>
      </c>
      <c r="BD670" s="6">
        <v>0</v>
      </c>
      <c r="BE670" s="6">
        <v>0</v>
      </c>
      <c r="BF670" s="6">
        <v>0</v>
      </c>
      <c r="BG670" s="6">
        <v>0</v>
      </c>
      <c r="BH670" s="6">
        <v>0</v>
      </c>
      <c r="BI670" s="6">
        <v>0</v>
      </c>
      <c r="BJ670" s="6">
        <v>0</v>
      </c>
      <c r="BK670" s="6">
        <v>0</v>
      </c>
      <c r="BL670" s="6">
        <v>0</v>
      </c>
      <c r="BM670" s="6">
        <v>0</v>
      </c>
      <c r="BN670" s="6">
        <v>0</v>
      </c>
      <c r="BO670" s="6">
        <v>0</v>
      </c>
      <c r="BP670" s="6">
        <v>0</v>
      </c>
      <c r="BQ670" s="6">
        <v>0</v>
      </c>
      <c r="BR670" s="6">
        <v>0</v>
      </c>
    </row>
    <row r="671" spans="1:70" x14ac:dyDescent="0.2">
      <c r="A671" s="6">
        <v>1037940</v>
      </c>
      <c r="B671" s="7">
        <f t="shared" si="360"/>
        <v>9</v>
      </c>
      <c r="C671" s="6">
        <v>0</v>
      </c>
      <c r="D671" s="6">
        <v>1</v>
      </c>
      <c r="E671" s="6">
        <v>1</v>
      </c>
      <c r="F671" s="6">
        <v>0</v>
      </c>
      <c r="G671" s="6">
        <v>0</v>
      </c>
      <c r="H671" s="6">
        <v>0</v>
      </c>
      <c r="I671" s="6">
        <v>0</v>
      </c>
      <c r="J671" s="6">
        <v>0</v>
      </c>
      <c r="K671" s="6">
        <v>0</v>
      </c>
      <c r="L671" s="6">
        <v>0</v>
      </c>
      <c r="M671" s="6">
        <v>0</v>
      </c>
      <c r="N671" s="6">
        <v>0</v>
      </c>
      <c r="O671" s="6">
        <v>1</v>
      </c>
      <c r="P671" s="6">
        <v>0</v>
      </c>
      <c r="Q671" s="6">
        <v>0</v>
      </c>
      <c r="R671" s="6">
        <v>0</v>
      </c>
      <c r="S671" s="6">
        <v>0</v>
      </c>
      <c r="T671" s="6">
        <v>0</v>
      </c>
      <c r="U671" s="6">
        <v>0</v>
      </c>
      <c r="V671" s="6">
        <v>0</v>
      </c>
      <c r="W671" s="6">
        <v>0</v>
      </c>
      <c r="X671" s="6">
        <v>0</v>
      </c>
      <c r="Y671" s="6">
        <v>0</v>
      </c>
      <c r="Z671" s="6">
        <v>0</v>
      </c>
      <c r="AA671" s="6">
        <v>1</v>
      </c>
      <c r="AB671" s="6">
        <v>1</v>
      </c>
      <c r="AC671" s="6">
        <v>0</v>
      </c>
      <c r="AD671" s="6">
        <v>0</v>
      </c>
      <c r="AE671" s="6">
        <v>0</v>
      </c>
      <c r="AF671" s="6">
        <v>0</v>
      </c>
      <c r="AG671" s="6">
        <v>0</v>
      </c>
      <c r="AH671" s="6">
        <v>0</v>
      </c>
      <c r="AI671" s="6">
        <v>1</v>
      </c>
      <c r="AJ671" s="6">
        <v>0</v>
      </c>
      <c r="AK671" s="6">
        <v>0</v>
      </c>
      <c r="AL671" s="6">
        <v>0</v>
      </c>
      <c r="AM671" s="6">
        <v>0</v>
      </c>
      <c r="AN671" s="6">
        <v>1</v>
      </c>
      <c r="AO671" s="6">
        <v>0</v>
      </c>
      <c r="AP671" s="6">
        <v>1</v>
      </c>
      <c r="AQ671" s="6">
        <v>0</v>
      </c>
      <c r="AR671" s="6">
        <v>0</v>
      </c>
      <c r="AS671" s="6">
        <v>0</v>
      </c>
      <c r="AT671" s="6">
        <v>1</v>
      </c>
      <c r="AU671" s="6">
        <v>0</v>
      </c>
      <c r="AV671" s="6">
        <v>0</v>
      </c>
      <c r="AW671" s="6">
        <v>0</v>
      </c>
      <c r="AX671" s="6">
        <v>0</v>
      </c>
      <c r="AY671" s="6">
        <v>0</v>
      </c>
      <c r="AZ671" s="6">
        <v>0</v>
      </c>
      <c r="BA671" s="6">
        <v>0</v>
      </c>
      <c r="BB671" s="6">
        <v>0</v>
      </c>
      <c r="BC671" s="6">
        <v>0</v>
      </c>
      <c r="BD671" s="6">
        <v>0</v>
      </c>
      <c r="BE671" s="6">
        <v>0</v>
      </c>
      <c r="BF671" s="6">
        <v>0</v>
      </c>
      <c r="BG671" s="6">
        <v>0</v>
      </c>
      <c r="BH671" s="6">
        <v>0</v>
      </c>
      <c r="BI671" s="6">
        <v>0</v>
      </c>
      <c r="BJ671" s="6">
        <v>0</v>
      </c>
      <c r="BK671" s="6">
        <v>0</v>
      </c>
      <c r="BL671" s="6">
        <v>0</v>
      </c>
      <c r="BM671" s="6">
        <v>0</v>
      </c>
      <c r="BN671" s="6">
        <v>0</v>
      </c>
      <c r="BO671" s="6">
        <v>0</v>
      </c>
      <c r="BP671" s="6">
        <v>0</v>
      </c>
      <c r="BQ671" s="6">
        <v>0</v>
      </c>
      <c r="BR671" s="6">
        <v>0</v>
      </c>
    </row>
    <row r="672" spans="1:70" x14ac:dyDescent="0.2">
      <c r="A672" s="6">
        <v>1038000</v>
      </c>
      <c r="B672" s="7">
        <f t="shared" si="360"/>
        <v>4</v>
      </c>
      <c r="C672" s="6">
        <v>0</v>
      </c>
      <c r="D672" s="6">
        <v>0</v>
      </c>
      <c r="E672" s="6">
        <v>0</v>
      </c>
      <c r="F672" s="6">
        <v>0</v>
      </c>
      <c r="G672" s="6">
        <v>0</v>
      </c>
      <c r="H672" s="6">
        <v>0</v>
      </c>
      <c r="I672" s="6">
        <v>0</v>
      </c>
      <c r="J672" s="6">
        <v>0</v>
      </c>
      <c r="K672" s="6">
        <v>0</v>
      </c>
      <c r="L672" s="6">
        <v>0</v>
      </c>
      <c r="M672" s="6">
        <v>0</v>
      </c>
      <c r="N672" s="6">
        <v>0</v>
      </c>
      <c r="O672" s="6">
        <v>0</v>
      </c>
      <c r="P672" s="6">
        <v>1</v>
      </c>
      <c r="Q672" s="6">
        <v>0</v>
      </c>
      <c r="R672" s="6">
        <v>0</v>
      </c>
      <c r="S672" s="6">
        <v>0</v>
      </c>
      <c r="T672" s="6">
        <v>0</v>
      </c>
      <c r="U672" s="6">
        <v>0</v>
      </c>
      <c r="V672" s="6">
        <v>0</v>
      </c>
      <c r="W672" s="6">
        <v>0</v>
      </c>
      <c r="X672" s="6">
        <v>0</v>
      </c>
      <c r="Y672" s="6">
        <v>0</v>
      </c>
      <c r="Z672" s="6">
        <v>1</v>
      </c>
      <c r="AA672" s="6">
        <v>0</v>
      </c>
      <c r="AB672" s="6">
        <v>1</v>
      </c>
      <c r="AC672" s="6">
        <v>0</v>
      </c>
      <c r="AD672" s="6">
        <v>0</v>
      </c>
      <c r="AE672" s="6">
        <v>0</v>
      </c>
      <c r="AF672" s="6">
        <v>0</v>
      </c>
      <c r="AG672" s="6">
        <v>0</v>
      </c>
      <c r="AH672" s="6">
        <v>0</v>
      </c>
      <c r="AI672" s="6">
        <v>0</v>
      </c>
      <c r="AJ672" s="6">
        <v>0</v>
      </c>
      <c r="AK672" s="6">
        <v>0</v>
      </c>
      <c r="AL672" s="6">
        <v>0</v>
      </c>
      <c r="AM672" s="6">
        <v>0</v>
      </c>
      <c r="AN672" s="6">
        <v>0</v>
      </c>
      <c r="AO672" s="6">
        <v>1</v>
      </c>
      <c r="AP672" s="6">
        <v>0</v>
      </c>
      <c r="AQ672" s="6">
        <v>0</v>
      </c>
      <c r="AR672" s="6">
        <v>0</v>
      </c>
      <c r="AS672" s="6">
        <v>0</v>
      </c>
      <c r="AT672" s="6">
        <v>0</v>
      </c>
      <c r="AU672" s="6">
        <v>0</v>
      </c>
      <c r="AV672" s="6">
        <v>0</v>
      </c>
      <c r="AW672" s="6">
        <v>0</v>
      </c>
      <c r="AX672" s="6">
        <v>0</v>
      </c>
      <c r="AY672" s="6">
        <v>0</v>
      </c>
      <c r="AZ672" s="6">
        <v>0</v>
      </c>
      <c r="BA672" s="6">
        <v>0</v>
      </c>
      <c r="BB672" s="6">
        <v>0</v>
      </c>
      <c r="BC672" s="6">
        <v>0</v>
      </c>
      <c r="BD672" s="6">
        <v>0</v>
      </c>
      <c r="BE672" s="6">
        <v>0</v>
      </c>
      <c r="BF672" s="6">
        <v>0</v>
      </c>
      <c r="BG672" s="6">
        <v>0</v>
      </c>
      <c r="BH672" s="6">
        <v>0</v>
      </c>
      <c r="BI672" s="6">
        <v>0</v>
      </c>
      <c r="BJ672" s="6">
        <v>0</v>
      </c>
      <c r="BK672" s="6">
        <v>0</v>
      </c>
      <c r="BL672" s="6">
        <v>0</v>
      </c>
      <c r="BM672" s="6">
        <v>0</v>
      </c>
      <c r="BN672" s="6">
        <v>0</v>
      </c>
      <c r="BO672" s="6">
        <v>0</v>
      </c>
      <c r="BP672" s="6">
        <v>0</v>
      </c>
      <c r="BQ672" s="6">
        <v>0</v>
      </c>
      <c r="BR672" s="6">
        <v>0</v>
      </c>
    </row>
    <row r="673" spans="1:70" x14ac:dyDescent="0.2">
      <c r="A673" s="6">
        <v>1038080</v>
      </c>
      <c r="B673" s="7">
        <f t="shared" si="360"/>
        <v>9</v>
      </c>
      <c r="C673" s="6">
        <v>0</v>
      </c>
      <c r="D673" s="6">
        <v>0</v>
      </c>
      <c r="E673" s="6">
        <v>0</v>
      </c>
      <c r="F673" s="6">
        <v>1</v>
      </c>
      <c r="G673" s="6">
        <v>0</v>
      </c>
      <c r="H673" s="6">
        <v>0</v>
      </c>
      <c r="I673" s="6">
        <v>0</v>
      </c>
      <c r="J673" s="6">
        <v>0</v>
      </c>
      <c r="K673" s="6">
        <v>0</v>
      </c>
      <c r="L673" s="6">
        <v>0</v>
      </c>
      <c r="M673" s="6">
        <v>0</v>
      </c>
      <c r="N673" s="6">
        <v>0</v>
      </c>
      <c r="O673" s="6">
        <v>0</v>
      </c>
      <c r="P673" s="6">
        <v>1</v>
      </c>
      <c r="Q673" s="6">
        <v>0</v>
      </c>
      <c r="R673" s="6">
        <v>0</v>
      </c>
      <c r="S673" s="6">
        <v>0</v>
      </c>
      <c r="T673" s="6">
        <v>0</v>
      </c>
      <c r="U673" s="6">
        <v>0</v>
      </c>
      <c r="V673" s="6">
        <v>0</v>
      </c>
      <c r="W673" s="6">
        <v>0</v>
      </c>
      <c r="X673" s="6">
        <v>0</v>
      </c>
      <c r="Y673" s="6">
        <v>0</v>
      </c>
      <c r="Z673" s="6">
        <v>1</v>
      </c>
      <c r="AA673" s="6">
        <v>1</v>
      </c>
      <c r="AB673" s="6">
        <v>1</v>
      </c>
      <c r="AC673" s="6">
        <v>0</v>
      </c>
      <c r="AD673" s="6">
        <v>0</v>
      </c>
      <c r="AE673" s="6">
        <v>0</v>
      </c>
      <c r="AF673" s="6">
        <v>1</v>
      </c>
      <c r="AG673" s="6">
        <v>0</v>
      </c>
      <c r="AH673" s="6">
        <v>0</v>
      </c>
      <c r="AI673" s="6">
        <v>0</v>
      </c>
      <c r="AJ673" s="6">
        <v>0</v>
      </c>
      <c r="AK673" s="6">
        <v>0</v>
      </c>
      <c r="AL673" s="6">
        <v>0</v>
      </c>
      <c r="AM673" s="6">
        <v>0</v>
      </c>
      <c r="AN673" s="6">
        <v>0</v>
      </c>
      <c r="AO673" s="6">
        <v>1</v>
      </c>
      <c r="AP673" s="6">
        <v>0</v>
      </c>
      <c r="AQ673" s="6">
        <v>0</v>
      </c>
      <c r="AR673" s="6">
        <v>0</v>
      </c>
      <c r="AS673" s="6">
        <v>0</v>
      </c>
      <c r="AT673" s="6">
        <v>1</v>
      </c>
      <c r="AU673" s="6">
        <v>0</v>
      </c>
      <c r="AV673" s="6">
        <v>0</v>
      </c>
      <c r="AW673" s="6">
        <v>0</v>
      </c>
      <c r="AX673" s="6">
        <v>0</v>
      </c>
      <c r="AY673" s="6">
        <v>0</v>
      </c>
      <c r="AZ673" s="6">
        <v>0</v>
      </c>
      <c r="BA673" s="6">
        <v>0</v>
      </c>
      <c r="BB673" s="6">
        <v>0</v>
      </c>
      <c r="BC673" s="6">
        <v>1</v>
      </c>
      <c r="BD673" s="6">
        <v>0</v>
      </c>
      <c r="BE673" s="6">
        <v>0</v>
      </c>
      <c r="BF673" s="6">
        <v>0</v>
      </c>
      <c r="BG673" s="6">
        <v>0</v>
      </c>
      <c r="BH673" s="6">
        <v>0</v>
      </c>
      <c r="BI673" s="6">
        <v>0</v>
      </c>
      <c r="BJ673" s="6">
        <v>0</v>
      </c>
      <c r="BK673" s="6">
        <v>0</v>
      </c>
      <c r="BL673" s="6">
        <v>0</v>
      </c>
      <c r="BM673" s="6">
        <v>0</v>
      </c>
      <c r="BN673" s="6">
        <v>0</v>
      </c>
      <c r="BO673" s="6">
        <v>0</v>
      </c>
      <c r="BP673" s="6">
        <v>0</v>
      </c>
      <c r="BQ673" s="6">
        <v>0</v>
      </c>
      <c r="BR673" s="6">
        <v>0</v>
      </c>
    </row>
    <row r="674" spans="1:70" x14ac:dyDescent="0.2">
      <c r="A674" s="6">
        <v>1038110</v>
      </c>
      <c r="B674" s="7">
        <f t="shared" si="360"/>
        <v>4</v>
      </c>
      <c r="C674" s="6">
        <v>0</v>
      </c>
      <c r="D674" s="6">
        <v>1</v>
      </c>
      <c r="E674" s="6">
        <v>0</v>
      </c>
      <c r="F674" s="6">
        <v>0</v>
      </c>
      <c r="G674" s="6">
        <v>0</v>
      </c>
      <c r="H674" s="6">
        <v>0</v>
      </c>
      <c r="I674" s="6">
        <v>0</v>
      </c>
      <c r="J674" s="6">
        <v>0</v>
      </c>
      <c r="K674" s="6">
        <v>0</v>
      </c>
      <c r="L674" s="6">
        <v>0</v>
      </c>
      <c r="M674" s="6">
        <v>0</v>
      </c>
      <c r="N674" s="6">
        <v>0</v>
      </c>
      <c r="O674" s="6">
        <v>1</v>
      </c>
      <c r="P674" s="6">
        <v>0</v>
      </c>
      <c r="Q674" s="6">
        <v>0</v>
      </c>
      <c r="R674" s="6">
        <v>0</v>
      </c>
      <c r="S674" s="6">
        <v>0</v>
      </c>
      <c r="T674" s="6">
        <v>0</v>
      </c>
      <c r="U674" s="6">
        <v>0</v>
      </c>
      <c r="V674" s="6">
        <v>0</v>
      </c>
      <c r="W674" s="6">
        <v>0</v>
      </c>
      <c r="X674" s="6">
        <v>0</v>
      </c>
      <c r="Y674" s="6">
        <v>0</v>
      </c>
      <c r="Z674" s="6">
        <v>0</v>
      </c>
      <c r="AA674" s="6">
        <v>0</v>
      </c>
      <c r="AB674" s="6">
        <v>1</v>
      </c>
      <c r="AC674" s="6">
        <v>0</v>
      </c>
      <c r="AD674" s="6">
        <v>0</v>
      </c>
      <c r="AE674" s="6">
        <v>0</v>
      </c>
      <c r="AF674" s="6">
        <v>0</v>
      </c>
      <c r="AG674" s="6">
        <v>0</v>
      </c>
      <c r="AH674" s="6">
        <v>0</v>
      </c>
      <c r="AI674" s="6">
        <v>0</v>
      </c>
      <c r="AJ674" s="6">
        <v>0</v>
      </c>
      <c r="AK674" s="6">
        <v>0</v>
      </c>
      <c r="AL674" s="6">
        <v>0</v>
      </c>
      <c r="AM674" s="6">
        <v>0</v>
      </c>
      <c r="AN674" s="6">
        <v>0</v>
      </c>
      <c r="AO674" s="6">
        <v>1</v>
      </c>
      <c r="AP674" s="6">
        <v>0</v>
      </c>
      <c r="AQ674" s="6">
        <v>0</v>
      </c>
      <c r="AR674" s="6">
        <v>0</v>
      </c>
      <c r="AS674" s="6">
        <v>0</v>
      </c>
      <c r="AT674" s="6">
        <v>0</v>
      </c>
      <c r="AU674" s="6">
        <v>0</v>
      </c>
      <c r="AV674" s="6">
        <v>0</v>
      </c>
      <c r="AW674" s="6">
        <v>0</v>
      </c>
      <c r="AX674" s="6">
        <v>0</v>
      </c>
      <c r="AY674" s="6">
        <v>0</v>
      </c>
      <c r="AZ674" s="6">
        <v>0</v>
      </c>
      <c r="BA674" s="6">
        <v>0</v>
      </c>
      <c r="BB674" s="6">
        <v>0</v>
      </c>
      <c r="BC674" s="6">
        <v>0</v>
      </c>
      <c r="BD674" s="6">
        <v>0</v>
      </c>
      <c r="BE674" s="6">
        <v>0</v>
      </c>
      <c r="BF674" s="6">
        <v>0</v>
      </c>
      <c r="BG674" s="6">
        <v>0</v>
      </c>
      <c r="BH674" s="6">
        <v>0</v>
      </c>
      <c r="BI674" s="6">
        <v>0</v>
      </c>
      <c r="BJ674" s="6">
        <v>0</v>
      </c>
      <c r="BK674" s="6">
        <v>0</v>
      </c>
      <c r="BL674" s="6">
        <v>0</v>
      </c>
      <c r="BM674" s="6">
        <v>0</v>
      </c>
      <c r="BN674" s="6">
        <v>0</v>
      </c>
      <c r="BO674" s="6">
        <v>0</v>
      </c>
      <c r="BP674" s="6">
        <v>0</v>
      </c>
      <c r="BQ674" s="6">
        <v>0</v>
      </c>
      <c r="BR674" s="6">
        <v>0</v>
      </c>
    </row>
    <row r="675" spans="1:70" x14ac:dyDescent="0.2">
      <c r="A675" s="6">
        <v>1040080</v>
      </c>
      <c r="B675" s="7">
        <f t="shared" ref="B675:B738" si="361">SUM(C675:BR675)</f>
        <v>8</v>
      </c>
      <c r="C675" s="6">
        <v>0</v>
      </c>
      <c r="D675" s="6">
        <v>0</v>
      </c>
      <c r="E675" s="6">
        <v>0</v>
      </c>
      <c r="F675" s="6">
        <v>1</v>
      </c>
      <c r="G675" s="6">
        <v>0</v>
      </c>
      <c r="H675" s="6">
        <v>0</v>
      </c>
      <c r="I675" s="6">
        <v>0</v>
      </c>
      <c r="J675" s="6">
        <v>0</v>
      </c>
      <c r="K675" s="6">
        <v>0</v>
      </c>
      <c r="L675" s="6">
        <v>0</v>
      </c>
      <c r="M675" s="6">
        <v>0</v>
      </c>
      <c r="N675" s="6">
        <v>0</v>
      </c>
      <c r="O675" s="6">
        <v>1</v>
      </c>
      <c r="P675" s="6">
        <v>0</v>
      </c>
      <c r="Q675" s="6">
        <v>0</v>
      </c>
      <c r="R675" s="6">
        <v>0</v>
      </c>
      <c r="S675" s="6">
        <v>0</v>
      </c>
      <c r="T675" s="6">
        <v>0</v>
      </c>
      <c r="U675" s="6">
        <v>0</v>
      </c>
      <c r="V675" s="6">
        <v>0</v>
      </c>
      <c r="W675" s="6">
        <v>0</v>
      </c>
      <c r="X675" s="6">
        <v>0</v>
      </c>
      <c r="Y675" s="6">
        <v>0</v>
      </c>
      <c r="Z675" s="6">
        <v>1</v>
      </c>
      <c r="AA675" s="6">
        <v>0</v>
      </c>
      <c r="AB675" s="6">
        <v>0</v>
      </c>
      <c r="AC675" s="6">
        <v>0</v>
      </c>
      <c r="AD675" s="6">
        <v>0</v>
      </c>
      <c r="AE675" s="6">
        <v>0</v>
      </c>
      <c r="AF675" s="6">
        <v>0</v>
      </c>
      <c r="AG675" s="6">
        <v>0</v>
      </c>
      <c r="AH675" s="6">
        <v>0</v>
      </c>
      <c r="AI675" s="6">
        <v>0</v>
      </c>
      <c r="AJ675" s="6">
        <v>0</v>
      </c>
      <c r="AK675" s="6">
        <v>0</v>
      </c>
      <c r="AL675" s="6">
        <v>0</v>
      </c>
      <c r="AM675" s="6">
        <v>0</v>
      </c>
      <c r="AN675" s="6">
        <v>0</v>
      </c>
      <c r="AO675" s="6">
        <v>1</v>
      </c>
      <c r="AP675" s="6">
        <v>1</v>
      </c>
      <c r="AQ675" s="6">
        <v>1</v>
      </c>
      <c r="AR675" s="6">
        <v>0</v>
      </c>
      <c r="AS675" s="6">
        <v>0</v>
      </c>
      <c r="AT675" s="6">
        <v>1</v>
      </c>
      <c r="AU675" s="6">
        <v>0</v>
      </c>
      <c r="AV675" s="6">
        <v>0</v>
      </c>
      <c r="AW675" s="6">
        <v>0</v>
      </c>
      <c r="AX675" s="6">
        <v>1</v>
      </c>
      <c r="AY675" s="6">
        <v>0</v>
      </c>
      <c r="AZ675" s="6">
        <v>0</v>
      </c>
      <c r="BA675" s="6">
        <v>0</v>
      </c>
      <c r="BB675" s="6">
        <v>0</v>
      </c>
      <c r="BC675" s="6">
        <v>0</v>
      </c>
      <c r="BD675" s="6">
        <v>0</v>
      </c>
      <c r="BE675" s="6">
        <v>0</v>
      </c>
      <c r="BF675" s="6">
        <v>0</v>
      </c>
      <c r="BG675" s="6">
        <v>0</v>
      </c>
      <c r="BH675" s="6">
        <v>0</v>
      </c>
      <c r="BI675" s="6">
        <v>0</v>
      </c>
      <c r="BJ675" s="6">
        <v>0</v>
      </c>
      <c r="BK675" s="6">
        <v>0</v>
      </c>
      <c r="BL675" s="6">
        <v>0</v>
      </c>
      <c r="BM675" s="6">
        <v>0</v>
      </c>
      <c r="BN675" s="6">
        <v>0</v>
      </c>
      <c r="BO675" s="6">
        <v>0</v>
      </c>
      <c r="BP675" s="6">
        <v>0</v>
      </c>
      <c r="BQ675" s="6">
        <v>0</v>
      </c>
      <c r="BR675" s="6">
        <v>0</v>
      </c>
    </row>
    <row r="676" spans="1:70" x14ac:dyDescent="0.2">
      <c r="A676" s="6">
        <v>1040150</v>
      </c>
      <c r="B676" s="7">
        <f t="shared" si="361"/>
        <v>18</v>
      </c>
      <c r="C676" s="6">
        <v>0</v>
      </c>
      <c r="D676" s="6">
        <v>1</v>
      </c>
      <c r="E676" s="6">
        <v>1</v>
      </c>
      <c r="F676" s="6">
        <v>1</v>
      </c>
      <c r="G676" s="6">
        <v>0</v>
      </c>
      <c r="H676" s="6">
        <v>0</v>
      </c>
      <c r="I676" s="6">
        <v>0</v>
      </c>
      <c r="J676" s="6">
        <v>1</v>
      </c>
      <c r="K676" s="6">
        <v>0</v>
      </c>
      <c r="L676" s="6">
        <v>0</v>
      </c>
      <c r="M676" s="6">
        <v>0</v>
      </c>
      <c r="N676" s="6">
        <v>0</v>
      </c>
      <c r="O676" s="6">
        <v>0</v>
      </c>
      <c r="P676" s="6">
        <v>1</v>
      </c>
      <c r="Q676" s="6">
        <v>0</v>
      </c>
      <c r="R676" s="6">
        <v>0</v>
      </c>
      <c r="S676" s="6">
        <v>0</v>
      </c>
      <c r="T676" s="6">
        <v>1</v>
      </c>
      <c r="U676" s="6">
        <v>0</v>
      </c>
      <c r="V676" s="6">
        <v>1</v>
      </c>
      <c r="W676" s="6">
        <v>0</v>
      </c>
      <c r="X676" s="6">
        <v>0</v>
      </c>
      <c r="Y676" s="6">
        <v>0</v>
      </c>
      <c r="Z676" s="6">
        <v>1</v>
      </c>
      <c r="AA676" s="6">
        <v>1</v>
      </c>
      <c r="AB676" s="6">
        <v>1</v>
      </c>
      <c r="AC676" s="6">
        <v>1</v>
      </c>
      <c r="AD676" s="6">
        <v>0</v>
      </c>
      <c r="AE676" s="6">
        <v>0</v>
      </c>
      <c r="AF676" s="6">
        <v>0</v>
      </c>
      <c r="AG676" s="6">
        <v>0</v>
      </c>
      <c r="AH676" s="6">
        <v>0</v>
      </c>
      <c r="AI676" s="6">
        <v>1</v>
      </c>
      <c r="AJ676" s="6">
        <v>0</v>
      </c>
      <c r="AK676" s="6">
        <v>0</v>
      </c>
      <c r="AL676" s="6">
        <v>0</v>
      </c>
      <c r="AM676" s="6">
        <v>0</v>
      </c>
      <c r="AN676" s="6">
        <v>1</v>
      </c>
      <c r="AO676" s="6">
        <v>1</v>
      </c>
      <c r="AP676" s="6">
        <v>1</v>
      </c>
      <c r="AQ676" s="6">
        <v>1</v>
      </c>
      <c r="AR676" s="6">
        <v>0</v>
      </c>
      <c r="AS676" s="6">
        <v>0</v>
      </c>
      <c r="AT676" s="6">
        <v>1</v>
      </c>
      <c r="AU676" s="6">
        <v>0</v>
      </c>
      <c r="AV676" s="6">
        <v>1</v>
      </c>
      <c r="AW676" s="6">
        <v>0</v>
      </c>
      <c r="AX676" s="6">
        <v>0</v>
      </c>
      <c r="AY676" s="6">
        <v>0</v>
      </c>
      <c r="AZ676" s="6">
        <v>0</v>
      </c>
      <c r="BA676" s="6">
        <v>0</v>
      </c>
      <c r="BB676" s="6">
        <v>0</v>
      </c>
      <c r="BC676" s="6">
        <v>0</v>
      </c>
      <c r="BD676" s="6">
        <v>0</v>
      </c>
      <c r="BE676" s="6">
        <v>0</v>
      </c>
      <c r="BF676" s="6">
        <v>0</v>
      </c>
      <c r="BG676" s="6">
        <v>0</v>
      </c>
      <c r="BH676" s="6">
        <v>0</v>
      </c>
      <c r="BI676" s="6">
        <v>0</v>
      </c>
      <c r="BJ676" s="6">
        <v>0</v>
      </c>
      <c r="BK676" s="6">
        <v>0</v>
      </c>
      <c r="BL676" s="6">
        <v>0</v>
      </c>
      <c r="BM676" s="6">
        <v>0</v>
      </c>
      <c r="BN676" s="6">
        <v>0</v>
      </c>
      <c r="BO676" s="6">
        <v>0</v>
      </c>
      <c r="BP676" s="6">
        <v>0</v>
      </c>
      <c r="BQ676" s="6">
        <v>0</v>
      </c>
      <c r="BR676" s="6">
        <v>0</v>
      </c>
    </row>
    <row r="677" spans="1:70" x14ac:dyDescent="0.2">
      <c r="A677" s="6">
        <v>1040190</v>
      </c>
      <c r="B677" s="7">
        <f t="shared" si="361"/>
        <v>4</v>
      </c>
      <c r="C677" s="6">
        <v>0</v>
      </c>
      <c r="D677" s="6">
        <v>0</v>
      </c>
      <c r="E677" s="6">
        <v>0</v>
      </c>
      <c r="F677" s="6">
        <v>0</v>
      </c>
      <c r="G677" s="6">
        <v>0</v>
      </c>
      <c r="H677" s="6">
        <v>0</v>
      </c>
      <c r="I677" s="6">
        <v>0</v>
      </c>
      <c r="J677" s="6">
        <v>0</v>
      </c>
      <c r="K677" s="6">
        <v>0</v>
      </c>
      <c r="L677" s="6">
        <v>0</v>
      </c>
      <c r="M677" s="6">
        <v>0</v>
      </c>
      <c r="N677" s="6">
        <v>0</v>
      </c>
      <c r="O677" s="6">
        <v>1</v>
      </c>
      <c r="P677" s="6">
        <v>0</v>
      </c>
      <c r="Q677" s="6">
        <v>0</v>
      </c>
      <c r="R677" s="6">
        <v>0</v>
      </c>
      <c r="S677" s="6">
        <v>0</v>
      </c>
      <c r="T677" s="6">
        <v>0</v>
      </c>
      <c r="U677" s="6">
        <v>0</v>
      </c>
      <c r="V677" s="6">
        <v>0</v>
      </c>
      <c r="W677" s="6">
        <v>0</v>
      </c>
      <c r="X677" s="6">
        <v>0</v>
      </c>
      <c r="Y677" s="6">
        <v>0</v>
      </c>
      <c r="Z677" s="6">
        <v>0</v>
      </c>
      <c r="AA677" s="6">
        <v>1</v>
      </c>
      <c r="AB677" s="6">
        <v>1</v>
      </c>
      <c r="AC677" s="6">
        <v>0</v>
      </c>
      <c r="AD677" s="6">
        <v>0</v>
      </c>
      <c r="AE677" s="6">
        <v>0</v>
      </c>
      <c r="AF677" s="6">
        <v>0</v>
      </c>
      <c r="AG677" s="6">
        <v>0</v>
      </c>
      <c r="AH677" s="6">
        <v>0</v>
      </c>
      <c r="AI677" s="6">
        <v>0</v>
      </c>
      <c r="AJ677" s="6">
        <v>0</v>
      </c>
      <c r="AK677" s="6">
        <v>0</v>
      </c>
      <c r="AL677" s="6">
        <v>0</v>
      </c>
      <c r="AM677" s="6">
        <v>0</v>
      </c>
      <c r="AN677" s="6">
        <v>0</v>
      </c>
      <c r="AO677" s="6">
        <v>1</v>
      </c>
      <c r="AP677" s="6">
        <v>0</v>
      </c>
      <c r="AQ677" s="6">
        <v>0</v>
      </c>
      <c r="AR677" s="6">
        <v>0</v>
      </c>
      <c r="AS677" s="6">
        <v>0</v>
      </c>
      <c r="AT677" s="6">
        <v>0</v>
      </c>
      <c r="AU677" s="6">
        <v>0</v>
      </c>
      <c r="AV677" s="6">
        <v>0</v>
      </c>
      <c r="AW677" s="6">
        <v>0</v>
      </c>
      <c r="AX677" s="6">
        <v>0</v>
      </c>
      <c r="AY677" s="6">
        <v>0</v>
      </c>
      <c r="AZ677" s="6">
        <v>0</v>
      </c>
      <c r="BA677" s="6">
        <v>0</v>
      </c>
      <c r="BB677" s="6">
        <v>0</v>
      </c>
      <c r="BC677" s="6">
        <v>0</v>
      </c>
      <c r="BD677" s="6">
        <v>0</v>
      </c>
      <c r="BE677" s="6">
        <v>0</v>
      </c>
      <c r="BF677" s="6">
        <v>0</v>
      </c>
      <c r="BG677" s="6">
        <v>0</v>
      </c>
      <c r="BH677" s="6">
        <v>0</v>
      </c>
      <c r="BI677" s="6">
        <v>0</v>
      </c>
      <c r="BJ677" s="6">
        <v>0</v>
      </c>
      <c r="BK677" s="6">
        <v>0</v>
      </c>
      <c r="BL677" s="6">
        <v>0</v>
      </c>
      <c r="BM677" s="6">
        <v>0</v>
      </c>
      <c r="BN677" s="6">
        <v>0</v>
      </c>
      <c r="BO677" s="6">
        <v>0</v>
      </c>
      <c r="BP677" s="6">
        <v>0</v>
      </c>
      <c r="BQ677" s="6">
        <v>0</v>
      </c>
      <c r="BR677" s="6">
        <v>0</v>
      </c>
    </row>
    <row r="678" spans="1:70" x14ac:dyDescent="0.2">
      <c r="A678" s="6">
        <v>1040250</v>
      </c>
      <c r="B678" s="7">
        <f t="shared" si="361"/>
        <v>7</v>
      </c>
      <c r="C678" s="6">
        <v>0</v>
      </c>
      <c r="D678" s="6">
        <v>0</v>
      </c>
      <c r="E678" s="6">
        <v>1</v>
      </c>
      <c r="F678" s="6">
        <v>0</v>
      </c>
      <c r="G678" s="6">
        <v>0</v>
      </c>
      <c r="H678" s="6">
        <v>0</v>
      </c>
      <c r="I678" s="6">
        <v>0</v>
      </c>
      <c r="J678" s="6">
        <v>0</v>
      </c>
      <c r="K678" s="6">
        <v>0</v>
      </c>
      <c r="L678" s="6">
        <v>0</v>
      </c>
      <c r="M678" s="6">
        <v>0</v>
      </c>
      <c r="N678" s="6">
        <v>0</v>
      </c>
      <c r="O678" s="6">
        <v>0</v>
      </c>
      <c r="P678" s="6">
        <v>1</v>
      </c>
      <c r="Q678" s="6">
        <v>0</v>
      </c>
      <c r="R678" s="6">
        <v>0</v>
      </c>
      <c r="S678" s="6">
        <v>0</v>
      </c>
      <c r="T678" s="6">
        <v>0</v>
      </c>
      <c r="U678" s="6">
        <v>0</v>
      </c>
      <c r="V678" s="6">
        <v>0</v>
      </c>
      <c r="W678" s="6">
        <v>0</v>
      </c>
      <c r="X678" s="6">
        <v>0</v>
      </c>
      <c r="Y678" s="6">
        <v>0</v>
      </c>
      <c r="Z678" s="6">
        <v>0</v>
      </c>
      <c r="AA678" s="6">
        <v>1</v>
      </c>
      <c r="AB678" s="6">
        <v>1</v>
      </c>
      <c r="AC678" s="6">
        <v>1</v>
      </c>
      <c r="AD678" s="6">
        <v>0</v>
      </c>
      <c r="AE678" s="6">
        <v>0</v>
      </c>
      <c r="AF678" s="6">
        <v>0</v>
      </c>
      <c r="AG678" s="6">
        <v>0</v>
      </c>
      <c r="AH678" s="6">
        <v>0</v>
      </c>
      <c r="AI678" s="6">
        <v>0</v>
      </c>
      <c r="AJ678" s="6">
        <v>0</v>
      </c>
      <c r="AK678" s="6">
        <v>0</v>
      </c>
      <c r="AL678" s="6">
        <v>0</v>
      </c>
      <c r="AM678" s="6">
        <v>0</v>
      </c>
      <c r="AN678" s="6">
        <v>1</v>
      </c>
      <c r="AO678" s="6">
        <v>1</v>
      </c>
      <c r="AP678" s="6">
        <v>0</v>
      </c>
      <c r="AQ678" s="6">
        <v>0</v>
      </c>
      <c r="AR678" s="6">
        <v>0</v>
      </c>
      <c r="AS678" s="6">
        <v>0</v>
      </c>
      <c r="AT678" s="6">
        <v>0</v>
      </c>
      <c r="AU678" s="6">
        <v>0</v>
      </c>
      <c r="AV678" s="6">
        <v>0</v>
      </c>
      <c r="AW678" s="6">
        <v>0</v>
      </c>
      <c r="AX678" s="6">
        <v>0</v>
      </c>
      <c r="AY678" s="6">
        <v>0</v>
      </c>
      <c r="AZ678" s="6">
        <v>0</v>
      </c>
      <c r="BA678" s="6">
        <v>0</v>
      </c>
      <c r="BB678" s="6">
        <v>0</v>
      </c>
      <c r="BC678" s="6">
        <v>0</v>
      </c>
      <c r="BD678" s="6">
        <v>0</v>
      </c>
      <c r="BE678" s="6">
        <v>0</v>
      </c>
      <c r="BF678" s="6">
        <v>0</v>
      </c>
      <c r="BG678" s="6">
        <v>0</v>
      </c>
      <c r="BH678" s="6">
        <v>0</v>
      </c>
      <c r="BI678" s="6">
        <v>0</v>
      </c>
      <c r="BJ678" s="6">
        <v>0</v>
      </c>
      <c r="BK678" s="6">
        <v>0</v>
      </c>
      <c r="BL678" s="6">
        <v>0</v>
      </c>
      <c r="BM678" s="6">
        <v>0</v>
      </c>
      <c r="BN678" s="6">
        <v>0</v>
      </c>
      <c r="BO678" s="6">
        <v>0</v>
      </c>
      <c r="BP678" s="6">
        <v>0</v>
      </c>
      <c r="BQ678" s="6">
        <v>0</v>
      </c>
      <c r="BR678" s="6">
        <v>0</v>
      </c>
    </row>
    <row r="679" spans="1:70" x14ac:dyDescent="0.2">
      <c r="A679" s="6">
        <v>1040340</v>
      </c>
      <c r="B679" s="7">
        <f t="shared" si="361"/>
        <v>3</v>
      </c>
      <c r="C679" s="6">
        <v>0</v>
      </c>
      <c r="D679" s="6">
        <v>0</v>
      </c>
      <c r="E679" s="6">
        <v>0</v>
      </c>
      <c r="F679" s="6">
        <v>0</v>
      </c>
      <c r="G679" s="6">
        <v>0</v>
      </c>
      <c r="H679" s="6">
        <v>0</v>
      </c>
      <c r="I679" s="6">
        <v>0</v>
      </c>
      <c r="J679" s="6">
        <v>0</v>
      </c>
      <c r="K679" s="6">
        <v>0</v>
      </c>
      <c r="L679" s="6">
        <v>0</v>
      </c>
      <c r="M679" s="6">
        <v>0</v>
      </c>
      <c r="N679" s="6">
        <v>0</v>
      </c>
      <c r="O679" s="6">
        <v>0</v>
      </c>
      <c r="P679" s="6">
        <v>0</v>
      </c>
      <c r="Q679" s="6">
        <v>0</v>
      </c>
      <c r="R679" s="6">
        <v>0</v>
      </c>
      <c r="S679" s="6">
        <v>0</v>
      </c>
      <c r="T679" s="6">
        <v>0</v>
      </c>
      <c r="U679" s="6">
        <v>0</v>
      </c>
      <c r="V679" s="6">
        <v>0</v>
      </c>
      <c r="W679" s="6">
        <v>0</v>
      </c>
      <c r="X679" s="6">
        <v>0</v>
      </c>
      <c r="Y679" s="6">
        <v>0</v>
      </c>
      <c r="Z679" s="6">
        <v>1</v>
      </c>
      <c r="AA679" s="6">
        <v>0</v>
      </c>
      <c r="AB679" s="6">
        <v>1</v>
      </c>
      <c r="AC679" s="6">
        <v>0</v>
      </c>
      <c r="AD679" s="6">
        <v>0</v>
      </c>
      <c r="AE679" s="6">
        <v>0</v>
      </c>
      <c r="AF679" s="6">
        <v>0</v>
      </c>
      <c r="AG679" s="6">
        <v>0</v>
      </c>
      <c r="AH679" s="6">
        <v>0</v>
      </c>
      <c r="AI679" s="6">
        <v>0</v>
      </c>
      <c r="AJ679" s="6">
        <v>0</v>
      </c>
      <c r="AK679" s="6">
        <v>0</v>
      </c>
      <c r="AL679" s="6">
        <v>0</v>
      </c>
      <c r="AM679" s="6">
        <v>0</v>
      </c>
      <c r="AN679" s="6">
        <v>0</v>
      </c>
      <c r="AO679" s="6">
        <v>1</v>
      </c>
      <c r="AP679" s="6">
        <v>0</v>
      </c>
      <c r="AQ679" s="6">
        <v>0</v>
      </c>
      <c r="AR679" s="6">
        <v>0</v>
      </c>
      <c r="AS679" s="6">
        <v>0</v>
      </c>
      <c r="AT679" s="6">
        <v>0</v>
      </c>
      <c r="AU679" s="6">
        <v>0</v>
      </c>
      <c r="AV679" s="6">
        <v>0</v>
      </c>
      <c r="AW679" s="6">
        <v>0</v>
      </c>
      <c r="AX679" s="6">
        <v>0</v>
      </c>
      <c r="AY679" s="6">
        <v>0</v>
      </c>
      <c r="AZ679" s="6">
        <v>0</v>
      </c>
      <c r="BA679" s="6">
        <v>0</v>
      </c>
      <c r="BB679" s="6">
        <v>0</v>
      </c>
      <c r="BC679" s="6">
        <v>0</v>
      </c>
      <c r="BD679" s="6">
        <v>0</v>
      </c>
      <c r="BE679" s="6">
        <v>0</v>
      </c>
      <c r="BF679" s="6">
        <v>0</v>
      </c>
      <c r="BG679" s="6">
        <v>0</v>
      </c>
      <c r="BH679" s="6">
        <v>0</v>
      </c>
      <c r="BI679" s="6">
        <v>0</v>
      </c>
      <c r="BJ679" s="6">
        <v>0</v>
      </c>
      <c r="BK679" s="6">
        <v>0</v>
      </c>
      <c r="BL679" s="6">
        <v>0</v>
      </c>
      <c r="BM679" s="6">
        <v>0</v>
      </c>
      <c r="BN679" s="6">
        <v>0</v>
      </c>
      <c r="BO679" s="6">
        <v>0</v>
      </c>
      <c r="BP679" s="6">
        <v>0</v>
      </c>
      <c r="BQ679" s="6">
        <v>0</v>
      </c>
      <c r="BR679" s="6">
        <v>0</v>
      </c>
    </row>
    <row r="680" spans="1:70" x14ac:dyDescent="0.2">
      <c r="A680" s="6">
        <v>1040370</v>
      </c>
      <c r="B680" s="7">
        <f t="shared" si="361"/>
        <v>9</v>
      </c>
      <c r="C680" s="6">
        <v>0</v>
      </c>
      <c r="D680" s="6">
        <v>0</v>
      </c>
      <c r="E680" s="6">
        <v>0</v>
      </c>
      <c r="F680" s="6">
        <v>0</v>
      </c>
      <c r="G680" s="6">
        <v>0</v>
      </c>
      <c r="H680" s="6">
        <v>0</v>
      </c>
      <c r="I680" s="6">
        <v>0</v>
      </c>
      <c r="J680" s="6">
        <v>0</v>
      </c>
      <c r="K680" s="6">
        <v>0</v>
      </c>
      <c r="L680" s="6">
        <v>0</v>
      </c>
      <c r="M680" s="6">
        <v>0</v>
      </c>
      <c r="N680" s="6">
        <v>0</v>
      </c>
      <c r="O680" s="6">
        <v>0</v>
      </c>
      <c r="P680" s="6">
        <v>1</v>
      </c>
      <c r="Q680" s="6">
        <v>0</v>
      </c>
      <c r="R680" s="6">
        <v>0</v>
      </c>
      <c r="S680" s="6">
        <v>0</v>
      </c>
      <c r="T680" s="6">
        <v>0</v>
      </c>
      <c r="U680" s="6">
        <v>0</v>
      </c>
      <c r="V680" s="6">
        <v>0</v>
      </c>
      <c r="W680" s="6">
        <v>0</v>
      </c>
      <c r="X680" s="6">
        <v>0</v>
      </c>
      <c r="Y680" s="6">
        <v>0</v>
      </c>
      <c r="Z680" s="6">
        <v>1</v>
      </c>
      <c r="AA680" s="6">
        <v>1</v>
      </c>
      <c r="AB680" s="6">
        <v>1</v>
      </c>
      <c r="AC680" s="6">
        <v>0</v>
      </c>
      <c r="AD680" s="6">
        <v>0</v>
      </c>
      <c r="AE680" s="6">
        <v>0</v>
      </c>
      <c r="AF680" s="6">
        <v>0</v>
      </c>
      <c r="AG680" s="6">
        <v>0</v>
      </c>
      <c r="AH680" s="6">
        <v>0</v>
      </c>
      <c r="AI680" s="6">
        <v>0</v>
      </c>
      <c r="AJ680" s="6">
        <v>0</v>
      </c>
      <c r="AK680" s="6">
        <v>0</v>
      </c>
      <c r="AL680" s="6">
        <v>0</v>
      </c>
      <c r="AM680" s="6">
        <v>0</v>
      </c>
      <c r="AN680" s="6">
        <v>0</v>
      </c>
      <c r="AO680" s="6">
        <v>1</v>
      </c>
      <c r="AP680" s="6">
        <v>1</v>
      </c>
      <c r="AQ680" s="6">
        <v>1</v>
      </c>
      <c r="AR680" s="6">
        <v>0</v>
      </c>
      <c r="AS680" s="6">
        <v>0</v>
      </c>
      <c r="AT680" s="6">
        <v>1</v>
      </c>
      <c r="AU680" s="6">
        <v>0</v>
      </c>
      <c r="AV680" s="6">
        <v>0</v>
      </c>
      <c r="AW680" s="6">
        <v>0</v>
      </c>
      <c r="AX680" s="6">
        <v>1</v>
      </c>
      <c r="AY680" s="6">
        <v>0</v>
      </c>
      <c r="AZ680" s="6">
        <v>0</v>
      </c>
      <c r="BA680" s="6">
        <v>0</v>
      </c>
      <c r="BB680" s="6">
        <v>0</v>
      </c>
      <c r="BC680" s="6">
        <v>0</v>
      </c>
      <c r="BD680" s="6">
        <v>0</v>
      </c>
      <c r="BE680" s="6">
        <v>0</v>
      </c>
      <c r="BF680" s="6">
        <v>0</v>
      </c>
      <c r="BG680" s="6">
        <v>0</v>
      </c>
      <c r="BH680" s="6">
        <v>0</v>
      </c>
      <c r="BI680" s="6">
        <v>0</v>
      </c>
      <c r="BJ680" s="6">
        <v>0</v>
      </c>
      <c r="BK680" s="6">
        <v>0</v>
      </c>
      <c r="BL680" s="6">
        <v>0</v>
      </c>
      <c r="BM680" s="6">
        <v>0</v>
      </c>
      <c r="BN680" s="6">
        <v>0</v>
      </c>
      <c r="BO680" s="6">
        <v>0</v>
      </c>
      <c r="BP680" s="6">
        <v>0</v>
      </c>
      <c r="BQ680" s="6">
        <v>0</v>
      </c>
      <c r="BR680" s="6">
        <v>0</v>
      </c>
    </row>
    <row r="681" spans="1:70" x14ac:dyDescent="0.2">
      <c r="A681" s="6">
        <v>1044010</v>
      </c>
      <c r="B681" s="7">
        <f t="shared" si="361"/>
        <v>1</v>
      </c>
      <c r="C681" s="6">
        <v>0</v>
      </c>
      <c r="D681" s="6">
        <v>0</v>
      </c>
      <c r="E681" s="6">
        <v>0</v>
      </c>
      <c r="F681" s="6">
        <v>0</v>
      </c>
      <c r="G681" s="6">
        <v>0</v>
      </c>
      <c r="H681" s="6">
        <v>0</v>
      </c>
      <c r="I681" s="6">
        <v>0</v>
      </c>
      <c r="J681" s="6">
        <v>0</v>
      </c>
      <c r="K681" s="6">
        <v>0</v>
      </c>
      <c r="L681" s="6">
        <v>0</v>
      </c>
      <c r="M681" s="6">
        <v>0</v>
      </c>
      <c r="N681" s="6">
        <v>0</v>
      </c>
      <c r="O681" s="6">
        <v>0</v>
      </c>
      <c r="P681" s="6">
        <v>0</v>
      </c>
      <c r="Q681" s="6">
        <v>0</v>
      </c>
      <c r="R681" s="6">
        <v>0</v>
      </c>
      <c r="S681" s="6">
        <v>0</v>
      </c>
      <c r="T681" s="6">
        <v>0</v>
      </c>
      <c r="U681" s="6">
        <v>0</v>
      </c>
      <c r="V681" s="6">
        <v>0</v>
      </c>
      <c r="W681" s="6">
        <v>0</v>
      </c>
      <c r="X681" s="6">
        <v>0</v>
      </c>
      <c r="Y681" s="6">
        <v>0</v>
      </c>
      <c r="Z681" s="6">
        <v>0</v>
      </c>
      <c r="AA681" s="6">
        <v>0</v>
      </c>
      <c r="AB681" s="6">
        <v>0</v>
      </c>
      <c r="AC681" s="6">
        <v>0</v>
      </c>
      <c r="AD681" s="6">
        <v>0</v>
      </c>
      <c r="AE681" s="6">
        <v>0</v>
      </c>
      <c r="AF681" s="6">
        <v>0</v>
      </c>
      <c r="AG681" s="6">
        <v>0</v>
      </c>
      <c r="AH681" s="6">
        <v>0</v>
      </c>
      <c r="AI681" s="6">
        <v>0</v>
      </c>
      <c r="AJ681" s="6">
        <v>0</v>
      </c>
      <c r="AK681" s="6">
        <v>0</v>
      </c>
      <c r="AL681" s="6">
        <v>0</v>
      </c>
      <c r="AM681" s="6">
        <v>0</v>
      </c>
      <c r="AN681" s="6">
        <v>0</v>
      </c>
      <c r="AO681" s="6">
        <v>1</v>
      </c>
      <c r="AP681" s="6">
        <v>0</v>
      </c>
      <c r="AQ681" s="6">
        <v>0</v>
      </c>
      <c r="AR681" s="6">
        <v>0</v>
      </c>
      <c r="AS681" s="6">
        <v>0</v>
      </c>
      <c r="AT681" s="6">
        <v>0</v>
      </c>
      <c r="AU681" s="6">
        <v>0</v>
      </c>
      <c r="AV681" s="6">
        <v>0</v>
      </c>
      <c r="AW681" s="6">
        <v>0</v>
      </c>
      <c r="AX681" s="6">
        <v>0</v>
      </c>
      <c r="AY681" s="6">
        <v>0</v>
      </c>
      <c r="AZ681" s="6">
        <v>0</v>
      </c>
      <c r="BA681" s="6">
        <v>0</v>
      </c>
      <c r="BB681" s="6">
        <v>0</v>
      </c>
      <c r="BC681" s="6">
        <v>0</v>
      </c>
      <c r="BD681" s="6">
        <v>0</v>
      </c>
      <c r="BE681" s="6">
        <v>0</v>
      </c>
      <c r="BF681" s="6">
        <v>0</v>
      </c>
      <c r="BG681" s="6">
        <v>0</v>
      </c>
      <c r="BH681" s="6">
        <v>0</v>
      </c>
      <c r="BI681" s="6">
        <v>0</v>
      </c>
      <c r="BJ681" s="6">
        <v>0</v>
      </c>
      <c r="BK681" s="6">
        <v>0</v>
      </c>
      <c r="BL681" s="6">
        <v>0</v>
      </c>
      <c r="BM681" s="6">
        <v>0</v>
      </c>
      <c r="BN681" s="6">
        <v>0</v>
      </c>
      <c r="BO681" s="6">
        <v>0</v>
      </c>
      <c r="BP681" s="6">
        <v>0</v>
      </c>
      <c r="BQ681" s="6">
        <v>0</v>
      </c>
      <c r="BR681" s="6">
        <v>0</v>
      </c>
    </row>
    <row r="682" spans="1:70" x14ac:dyDescent="0.2">
      <c r="A682" s="6">
        <v>1044140</v>
      </c>
      <c r="B682" s="7">
        <f t="shared" si="361"/>
        <v>5</v>
      </c>
      <c r="C682" s="6">
        <v>0</v>
      </c>
      <c r="D682" s="6">
        <v>0</v>
      </c>
      <c r="E682" s="6">
        <v>0</v>
      </c>
      <c r="F682" s="6">
        <v>1</v>
      </c>
      <c r="G682" s="6">
        <v>0</v>
      </c>
      <c r="H682" s="6">
        <v>0</v>
      </c>
      <c r="I682" s="6">
        <v>0</v>
      </c>
      <c r="J682" s="6">
        <v>0</v>
      </c>
      <c r="K682" s="6">
        <v>0</v>
      </c>
      <c r="L682" s="6">
        <v>0</v>
      </c>
      <c r="M682" s="6">
        <v>0</v>
      </c>
      <c r="N682" s="6">
        <v>0</v>
      </c>
      <c r="O682" s="6">
        <v>1</v>
      </c>
      <c r="P682" s="6">
        <v>0</v>
      </c>
      <c r="Q682" s="6">
        <v>0</v>
      </c>
      <c r="R682" s="6">
        <v>0</v>
      </c>
      <c r="S682" s="6">
        <v>0</v>
      </c>
      <c r="T682" s="6">
        <v>0</v>
      </c>
      <c r="U682" s="6">
        <v>0</v>
      </c>
      <c r="V682" s="6">
        <v>0</v>
      </c>
      <c r="W682" s="6">
        <v>0</v>
      </c>
      <c r="X682" s="6">
        <v>0</v>
      </c>
      <c r="Y682" s="6">
        <v>0</v>
      </c>
      <c r="Z682" s="6">
        <v>0</v>
      </c>
      <c r="AA682" s="6">
        <v>0</v>
      </c>
      <c r="AB682" s="6">
        <v>0</v>
      </c>
      <c r="AC682" s="6">
        <v>0</v>
      </c>
      <c r="AD682" s="6">
        <v>0</v>
      </c>
      <c r="AE682" s="6">
        <v>0</v>
      </c>
      <c r="AF682" s="6">
        <v>0</v>
      </c>
      <c r="AG682" s="6">
        <v>0</v>
      </c>
      <c r="AH682" s="6">
        <v>0</v>
      </c>
      <c r="AI682" s="6">
        <v>0</v>
      </c>
      <c r="AJ682" s="6">
        <v>0</v>
      </c>
      <c r="AK682" s="6">
        <v>0</v>
      </c>
      <c r="AL682" s="6">
        <v>0</v>
      </c>
      <c r="AM682" s="6">
        <v>0</v>
      </c>
      <c r="AN682" s="6">
        <v>0</v>
      </c>
      <c r="AO682" s="6">
        <v>1</v>
      </c>
      <c r="AP682" s="6">
        <v>1</v>
      </c>
      <c r="AQ682" s="6">
        <v>1</v>
      </c>
      <c r="AR682" s="6">
        <v>0</v>
      </c>
      <c r="AS682" s="6">
        <v>0</v>
      </c>
      <c r="AT682" s="6">
        <v>0</v>
      </c>
      <c r="AU682" s="6">
        <v>0</v>
      </c>
      <c r="AV682" s="6">
        <v>0</v>
      </c>
      <c r="AW682" s="6">
        <v>0</v>
      </c>
      <c r="AX682" s="6">
        <v>0</v>
      </c>
      <c r="AY682" s="6">
        <v>0</v>
      </c>
      <c r="AZ682" s="6">
        <v>0</v>
      </c>
      <c r="BA682" s="6">
        <v>0</v>
      </c>
      <c r="BB682" s="6">
        <v>0</v>
      </c>
      <c r="BC682" s="6">
        <v>0</v>
      </c>
      <c r="BD682" s="6">
        <v>0</v>
      </c>
      <c r="BE682" s="6">
        <v>0</v>
      </c>
      <c r="BF682" s="6">
        <v>0</v>
      </c>
      <c r="BG682" s="6">
        <v>0</v>
      </c>
      <c r="BH682" s="6">
        <v>0</v>
      </c>
      <c r="BI682" s="6">
        <v>0</v>
      </c>
      <c r="BJ682" s="6">
        <v>0</v>
      </c>
      <c r="BK682" s="6">
        <v>0</v>
      </c>
      <c r="BL682" s="6">
        <v>0</v>
      </c>
      <c r="BM682" s="6">
        <v>0</v>
      </c>
      <c r="BN682" s="6">
        <v>0</v>
      </c>
      <c r="BO682" s="6">
        <v>0</v>
      </c>
      <c r="BP682" s="6">
        <v>0</v>
      </c>
      <c r="BQ682" s="6">
        <v>0</v>
      </c>
      <c r="BR682" s="6">
        <v>0</v>
      </c>
    </row>
    <row r="683" spans="1:70" x14ac:dyDescent="0.2">
      <c r="A683" s="6">
        <v>1044370</v>
      </c>
      <c r="B683" s="7">
        <f t="shared" si="361"/>
        <v>4</v>
      </c>
      <c r="C683" s="6">
        <v>0</v>
      </c>
      <c r="D683" s="6">
        <v>0</v>
      </c>
      <c r="E683" s="6">
        <v>0</v>
      </c>
      <c r="F683" s="6">
        <v>0</v>
      </c>
      <c r="G683" s="6">
        <v>0</v>
      </c>
      <c r="H683" s="6">
        <v>0</v>
      </c>
      <c r="I683" s="6">
        <v>0</v>
      </c>
      <c r="J683" s="6">
        <v>0</v>
      </c>
      <c r="K683" s="6">
        <v>0</v>
      </c>
      <c r="L683" s="6">
        <v>0</v>
      </c>
      <c r="M683" s="6">
        <v>0</v>
      </c>
      <c r="N683" s="6">
        <v>0</v>
      </c>
      <c r="O683" s="6">
        <v>1</v>
      </c>
      <c r="P683" s="6">
        <v>0</v>
      </c>
      <c r="Q683" s="6">
        <v>0</v>
      </c>
      <c r="R683" s="6">
        <v>0</v>
      </c>
      <c r="S683" s="6">
        <v>0</v>
      </c>
      <c r="T683" s="6">
        <v>0</v>
      </c>
      <c r="U683" s="6">
        <v>0</v>
      </c>
      <c r="V683" s="6">
        <v>0</v>
      </c>
      <c r="W683" s="6">
        <v>0</v>
      </c>
      <c r="X683" s="6">
        <v>0</v>
      </c>
      <c r="Y683" s="6">
        <v>0</v>
      </c>
      <c r="Z683" s="6">
        <v>1</v>
      </c>
      <c r="AA683" s="6">
        <v>1</v>
      </c>
      <c r="AB683" s="6">
        <v>1</v>
      </c>
      <c r="AC683" s="6">
        <v>0</v>
      </c>
      <c r="AD683" s="6">
        <v>0</v>
      </c>
      <c r="AE683" s="6">
        <v>0</v>
      </c>
      <c r="AF683" s="6">
        <v>0</v>
      </c>
      <c r="AG683" s="6">
        <v>0</v>
      </c>
      <c r="AH683" s="6">
        <v>0</v>
      </c>
      <c r="AI683" s="6">
        <v>0</v>
      </c>
      <c r="AJ683" s="6">
        <v>0</v>
      </c>
      <c r="AK683" s="6">
        <v>0</v>
      </c>
      <c r="AL683" s="6">
        <v>0</v>
      </c>
      <c r="AM683" s="6">
        <v>0</v>
      </c>
      <c r="AN683" s="6">
        <v>0</v>
      </c>
      <c r="AO683" s="6">
        <v>0</v>
      </c>
      <c r="AP683" s="6">
        <v>0</v>
      </c>
      <c r="AQ683" s="6">
        <v>0</v>
      </c>
      <c r="AR683" s="6">
        <v>0</v>
      </c>
      <c r="AS683" s="6">
        <v>0</v>
      </c>
      <c r="AT683" s="6">
        <v>0</v>
      </c>
      <c r="AU683" s="6">
        <v>0</v>
      </c>
      <c r="AV683" s="6">
        <v>0</v>
      </c>
      <c r="AW683" s="6">
        <v>0</v>
      </c>
      <c r="AX683" s="6">
        <v>0</v>
      </c>
      <c r="AY683" s="6">
        <v>0</v>
      </c>
      <c r="AZ683" s="6">
        <v>0</v>
      </c>
      <c r="BA683" s="6">
        <v>0</v>
      </c>
      <c r="BB683" s="6">
        <v>0</v>
      </c>
      <c r="BC683" s="6">
        <v>0</v>
      </c>
      <c r="BD683" s="6">
        <v>0</v>
      </c>
      <c r="BE683" s="6">
        <v>0</v>
      </c>
      <c r="BF683" s="6">
        <v>0</v>
      </c>
      <c r="BG683" s="6">
        <v>0</v>
      </c>
      <c r="BH683" s="6">
        <v>0</v>
      </c>
      <c r="BI683" s="6">
        <v>0</v>
      </c>
      <c r="BJ683" s="6">
        <v>0</v>
      </c>
      <c r="BK683" s="6">
        <v>0</v>
      </c>
      <c r="BL683" s="6">
        <v>0</v>
      </c>
      <c r="BM683" s="6">
        <v>0</v>
      </c>
      <c r="BN683" s="6">
        <v>0</v>
      </c>
      <c r="BO683" s="6">
        <v>0</v>
      </c>
      <c r="BP683" s="6">
        <v>0</v>
      </c>
      <c r="BQ683" s="6">
        <v>0</v>
      </c>
      <c r="BR683" s="6">
        <v>0</v>
      </c>
    </row>
    <row r="684" spans="1:70" x14ac:dyDescent="0.2">
      <c r="A684" s="6">
        <v>1045030</v>
      </c>
      <c r="B684" s="7">
        <f t="shared" si="361"/>
        <v>8</v>
      </c>
      <c r="C684" s="6">
        <v>0</v>
      </c>
      <c r="D684" s="6">
        <v>0</v>
      </c>
      <c r="E684" s="6">
        <v>0</v>
      </c>
      <c r="F684" s="6">
        <v>0</v>
      </c>
      <c r="G684" s="6">
        <v>0</v>
      </c>
      <c r="H684" s="6">
        <v>0</v>
      </c>
      <c r="I684" s="6">
        <v>0</v>
      </c>
      <c r="J684" s="6">
        <v>0</v>
      </c>
      <c r="K684" s="6">
        <v>0</v>
      </c>
      <c r="L684" s="6">
        <v>0</v>
      </c>
      <c r="M684" s="6">
        <v>0</v>
      </c>
      <c r="N684" s="6">
        <v>0</v>
      </c>
      <c r="O684" s="6">
        <v>0</v>
      </c>
      <c r="P684" s="6">
        <v>1</v>
      </c>
      <c r="Q684" s="6">
        <v>0</v>
      </c>
      <c r="R684" s="6">
        <v>0</v>
      </c>
      <c r="S684" s="6">
        <v>0</v>
      </c>
      <c r="T684" s="6">
        <v>0</v>
      </c>
      <c r="U684" s="6">
        <v>0</v>
      </c>
      <c r="V684" s="6">
        <v>0</v>
      </c>
      <c r="W684" s="6">
        <v>0</v>
      </c>
      <c r="X684" s="6">
        <v>0</v>
      </c>
      <c r="Y684" s="6">
        <v>0</v>
      </c>
      <c r="Z684" s="6">
        <v>1</v>
      </c>
      <c r="AA684" s="6">
        <v>1</v>
      </c>
      <c r="AB684" s="6">
        <v>1</v>
      </c>
      <c r="AC684" s="6">
        <v>0</v>
      </c>
      <c r="AD684" s="6">
        <v>0</v>
      </c>
      <c r="AE684" s="6">
        <v>1</v>
      </c>
      <c r="AF684" s="6">
        <v>0</v>
      </c>
      <c r="AG684" s="6">
        <v>0</v>
      </c>
      <c r="AH684" s="6">
        <v>0</v>
      </c>
      <c r="AI684" s="6">
        <v>0</v>
      </c>
      <c r="AJ684" s="6">
        <v>0</v>
      </c>
      <c r="AK684" s="6">
        <v>0</v>
      </c>
      <c r="AL684" s="6">
        <v>0</v>
      </c>
      <c r="AM684" s="6">
        <v>0</v>
      </c>
      <c r="AN684" s="6">
        <v>0</v>
      </c>
      <c r="AO684" s="6">
        <v>1</v>
      </c>
      <c r="AP684" s="6">
        <v>0</v>
      </c>
      <c r="AQ684" s="6">
        <v>0</v>
      </c>
      <c r="AR684" s="6">
        <v>0</v>
      </c>
      <c r="AS684" s="6">
        <v>0</v>
      </c>
      <c r="AT684" s="6">
        <v>0</v>
      </c>
      <c r="AU684" s="6">
        <v>0</v>
      </c>
      <c r="AV684" s="6">
        <v>0</v>
      </c>
      <c r="AW684" s="6">
        <v>0</v>
      </c>
      <c r="AX684" s="6">
        <v>1</v>
      </c>
      <c r="AY684" s="6">
        <v>0</v>
      </c>
      <c r="AZ684" s="6">
        <v>0</v>
      </c>
      <c r="BA684" s="6">
        <v>0</v>
      </c>
      <c r="BB684" s="6">
        <v>0</v>
      </c>
      <c r="BC684" s="6">
        <v>1</v>
      </c>
      <c r="BD684" s="6">
        <v>0</v>
      </c>
      <c r="BE684" s="6">
        <v>0</v>
      </c>
      <c r="BF684" s="6">
        <v>0</v>
      </c>
      <c r="BG684" s="6">
        <v>0</v>
      </c>
      <c r="BH684" s="6">
        <v>0</v>
      </c>
      <c r="BI684" s="6">
        <v>0</v>
      </c>
      <c r="BJ684" s="6">
        <v>0</v>
      </c>
      <c r="BK684" s="6">
        <v>0</v>
      </c>
      <c r="BL684" s="6">
        <v>0</v>
      </c>
      <c r="BM684" s="6">
        <v>0</v>
      </c>
      <c r="BN684" s="6">
        <v>0</v>
      </c>
      <c r="BO684" s="6">
        <v>0</v>
      </c>
      <c r="BP684" s="6">
        <v>0</v>
      </c>
      <c r="BQ684" s="6">
        <v>0</v>
      </c>
      <c r="BR684" s="6">
        <v>0</v>
      </c>
    </row>
    <row r="685" spans="1:70" x14ac:dyDescent="0.2">
      <c r="A685" s="6">
        <v>1045060</v>
      </c>
      <c r="B685" s="7">
        <f t="shared" si="361"/>
        <v>1</v>
      </c>
      <c r="C685" s="6">
        <v>0</v>
      </c>
      <c r="D685" s="6">
        <v>0</v>
      </c>
      <c r="E685" s="6">
        <v>0</v>
      </c>
      <c r="F685" s="6">
        <v>0</v>
      </c>
      <c r="G685" s="6">
        <v>0</v>
      </c>
      <c r="H685" s="6">
        <v>0</v>
      </c>
      <c r="I685" s="6">
        <v>0</v>
      </c>
      <c r="J685" s="6">
        <v>0</v>
      </c>
      <c r="K685" s="6">
        <v>0</v>
      </c>
      <c r="L685" s="6">
        <v>0</v>
      </c>
      <c r="M685" s="6">
        <v>0</v>
      </c>
      <c r="N685" s="6">
        <v>0</v>
      </c>
      <c r="O685" s="6">
        <v>0</v>
      </c>
      <c r="P685" s="6">
        <v>0</v>
      </c>
      <c r="Q685" s="6">
        <v>0</v>
      </c>
      <c r="R685" s="6">
        <v>0</v>
      </c>
      <c r="S685" s="6">
        <v>0</v>
      </c>
      <c r="T685" s="6">
        <v>0</v>
      </c>
      <c r="U685" s="6">
        <v>0</v>
      </c>
      <c r="V685" s="6">
        <v>0</v>
      </c>
      <c r="W685" s="6">
        <v>0</v>
      </c>
      <c r="X685" s="6">
        <v>0</v>
      </c>
      <c r="Y685" s="6">
        <v>0</v>
      </c>
      <c r="Z685" s="6">
        <v>0</v>
      </c>
      <c r="AA685" s="6">
        <v>0</v>
      </c>
      <c r="AB685" s="6">
        <v>0</v>
      </c>
      <c r="AC685" s="6">
        <v>0</v>
      </c>
      <c r="AD685" s="6">
        <v>0</v>
      </c>
      <c r="AE685" s="6">
        <v>0</v>
      </c>
      <c r="AF685" s="6">
        <v>0</v>
      </c>
      <c r="AG685" s="6">
        <v>0</v>
      </c>
      <c r="AH685" s="6">
        <v>0</v>
      </c>
      <c r="AI685" s="6">
        <v>1</v>
      </c>
      <c r="AJ685" s="6">
        <v>0</v>
      </c>
      <c r="AK685" s="6">
        <v>0</v>
      </c>
      <c r="AL685" s="6">
        <v>0</v>
      </c>
      <c r="AM685" s="6">
        <v>0</v>
      </c>
      <c r="AN685" s="6">
        <v>0</v>
      </c>
      <c r="AO685" s="6">
        <v>0</v>
      </c>
      <c r="AP685" s="6">
        <v>0</v>
      </c>
      <c r="AQ685" s="6">
        <v>0</v>
      </c>
      <c r="AR685" s="6">
        <v>0</v>
      </c>
      <c r="AS685" s="6">
        <v>0</v>
      </c>
      <c r="AT685" s="6">
        <v>0</v>
      </c>
      <c r="AU685" s="6">
        <v>0</v>
      </c>
      <c r="AV685" s="6">
        <v>0</v>
      </c>
      <c r="AW685" s="6">
        <v>0</v>
      </c>
      <c r="AX685" s="6">
        <v>0</v>
      </c>
      <c r="AY685" s="6">
        <v>0</v>
      </c>
      <c r="AZ685" s="6">
        <v>0</v>
      </c>
      <c r="BA685" s="6">
        <v>0</v>
      </c>
      <c r="BB685" s="6">
        <v>0</v>
      </c>
      <c r="BC685" s="6">
        <v>0</v>
      </c>
      <c r="BD685" s="6">
        <v>0</v>
      </c>
      <c r="BE685" s="6">
        <v>0</v>
      </c>
      <c r="BF685" s="6">
        <v>0</v>
      </c>
      <c r="BG685" s="6">
        <v>0</v>
      </c>
      <c r="BH685" s="6">
        <v>0</v>
      </c>
      <c r="BI685" s="6">
        <v>0</v>
      </c>
      <c r="BJ685" s="6">
        <v>0</v>
      </c>
      <c r="BK685" s="6">
        <v>0</v>
      </c>
      <c r="BL685" s="6">
        <v>0</v>
      </c>
      <c r="BM685" s="6">
        <v>0</v>
      </c>
      <c r="BN685" s="6">
        <v>0</v>
      </c>
      <c r="BO685" s="6">
        <v>0</v>
      </c>
      <c r="BP685" s="6">
        <v>0</v>
      </c>
      <c r="BQ685" s="6">
        <v>0</v>
      </c>
      <c r="BR685" s="6">
        <v>0</v>
      </c>
    </row>
    <row r="686" spans="1:70" x14ac:dyDescent="0.2">
      <c r="A686" s="6">
        <v>1045100</v>
      </c>
      <c r="B686" s="7">
        <f t="shared" si="361"/>
        <v>1</v>
      </c>
      <c r="C686" s="6">
        <v>0</v>
      </c>
      <c r="D686" s="6">
        <v>0</v>
      </c>
      <c r="E686" s="6">
        <v>0</v>
      </c>
      <c r="F686" s="6">
        <v>0</v>
      </c>
      <c r="G686" s="6">
        <v>0</v>
      </c>
      <c r="H686" s="6">
        <v>0</v>
      </c>
      <c r="I686" s="6">
        <v>0</v>
      </c>
      <c r="J686" s="6">
        <v>0</v>
      </c>
      <c r="K686" s="6">
        <v>0</v>
      </c>
      <c r="L686" s="6">
        <v>0</v>
      </c>
      <c r="M686" s="6">
        <v>0</v>
      </c>
      <c r="N686" s="6">
        <v>0</v>
      </c>
      <c r="O686" s="6">
        <v>0</v>
      </c>
      <c r="P686" s="6">
        <v>0</v>
      </c>
      <c r="Q686" s="6">
        <v>0</v>
      </c>
      <c r="R686" s="6">
        <v>0</v>
      </c>
      <c r="S686" s="6">
        <v>0</v>
      </c>
      <c r="T686" s="6">
        <v>0</v>
      </c>
      <c r="U686" s="6">
        <v>0</v>
      </c>
      <c r="V686" s="6">
        <v>0</v>
      </c>
      <c r="W686" s="6">
        <v>0</v>
      </c>
      <c r="X686" s="6">
        <v>0</v>
      </c>
      <c r="Y686" s="6">
        <v>0</v>
      </c>
      <c r="Z686" s="6">
        <v>0</v>
      </c>
      <c r="AA686" s="6">
        <v>0</v>
      </c>
      <c r="AB686" s="6">
        <v>0</v>
      </c>
      <c r="AC686" s="6">
        <v>0</v>
      </c>
      <c r="AD686" s="6">
        <v>0</v>
      </c>
      <c r="AE686" s="6">
        <v>0</v>
      </c>
      <c r="AF686" s="6">
        <v>0</v>
      </c>
      <c r="AG686" s="6">
        <v>0</v>
      </c>
      <c r="AH686" s="6">
        <v>0</v>
      </c>
      <c r="AI686" s="6">
        <v>0</v>
      </c>
      <c r="AJ686" s="6">
        <v>0</v>
      </c>
      <c r="AK686" s="6">
        <v>0</v>
      </c>
      <c r="AL686" s="6">
        <v>0</v>
      </c>
      <c r="AM686" s="6">
        <v>0</v>
      </c>
      <c r="AN686" s="6">
        <v>0</v>
      </c>
      <c r="AO686" s="6">
        <v>1</v>
      </c>
      <c r="AP686" s="6">
        <v>0</v>
      </c>
      <c r="AQ686" s="6">
        <v>0</v>
      </c>
      <c r="AR686" s="6">
        <v>0</v>
      </c>
      <c r="AS686" s="6">
        <v>0</v>
      </c>
      <c r="AT686" s="6">
        <v>0</v>
      </c>
      <c r="AU686" s="6">
        <v>0</v>
      </c>
      <c r="AV686" s="6">
        <v>0</v>
      </c>
      <c r="AW686" s="6">
        <v>0</v>
      </c>
      <c r="AX686" s="6">
        <v>0</v>
      </c>
      <c r="AY686" s="6">
        <v>0</v>
      </c>
      <c r="AZ686" s="6">
        <v>0</v>
      </c>
      <c r="BA686" s="6">
        <v>0</v>
      </c>
      <c r="BB686" s="6">
        <v>0</v>
      </c>
      <c r="BC686" s="6">
        <v>0</v>
      </c>
      <c r="BD686" s="6">
        <v>0</v>
      </c>
      <c r="BE686" s="6">
        <v>0</v>
      </c>
      <c r="BF686" s="6">
        <v>0</v>
      </c>
      <c r="BG686" s="6">
        <v>0</v>
      </c>
      <c r="BH686" s="6">
        <v>0</v>
      </c>
      <c r="BI686" s="6">
        <v>0</v>
      </c>
      <c r="BJ686" s="6">
        <v>0</v>
      </c>
      <c r="BK686" s="6">
        <v>0</v>
      </c>
      <c r="BL686" s="6">
        <v>0</v>
      </c>
      <c r="BM686" s="6">
        <v>0</v>
      </c>
      <c r="BN686" s="6">
        <v>0</v>
      </c>
      <c r="BO686" s="6">
        <v>0</v>
      </c>
      <c r="BP686" s="6">
        <v>0</v>
      </c>
      <c r="BQ686" s="6">
        <v>0</v>
      </c>
      <c r="BR686" s="6">
        <v>0</v>
      </c>
    </row>
    <row r="687" spans="1:70" x14ac:dyDescent="0.2">
      <c r="A687" s="6">
        <v>1045120</v>
      </c>
      <c r="B687" s="7">
        <f t="shared" si="361"/>
        <v>15</v>
      </c>
      <c r="C687" s="6">
        <v>0</v>
      </c>
      <c r="D687" s="6">
        <v>1</v>
      </c>
      <c r="E687" s="6">
        <v>1</v>
      </c>
      <c r="F687" s="6">
        <v>1</v>
      </c>
      <c r="G687" s="6">
        <v>0</v>
      </c>
      <c r="H687" s="6">
        <v>0</v>
      </c>
      <c r="I687" s="6">
        <v>0</v>
      </c>
      <c r="J687" s="6">
        <v>0</v>
      </c>
      <c r="K687" s="6">
        <v>0</v>
      </c>
      <c r="L687" s="6">
        <v>0</v>
      </c>
      <c r="M687" s="6">
        <v>0</v>
      </c>
      <c r="N687" s="6">
        <v>0</v>
      </c>
      <c r="O687" s="6">
        <v>0</v>
      </c>
      <c r="P687" s="6">
        <v>1</v>
      </c>
      <c r="Q687" s="6">
        <v>0</v>
      </c>
      <c r="R687" s="6">
        <v>0</v>
      </c>
      <c r="S687" s="6">
        <v>0</v>
      </c>
      <c r="T687" s="6">
        <v>0</v>
      </c>
      <c r="U687" s="6">
        <v>0</v>
      </c>
      <c r="V687" s="6">
        <v>0</v>
      </c>
      <c r="W687" s="6">
        <v>1</v>
      </c>
      <c r="X687" s="6">
        <v>0</v>
      </c>
      <c r="Y687" s="6">
        <v>1</v>
      </c>
      <c r="Z687" s="6">
        <v>1</v>
      </c>
      <c r="AA687" s="6">
        <v>1</v>
      </c>
      <c r="AB687" s="6">
        <v>1</v>
      </c>
      <c r="AC687" s="6">
        <v>1</v>
      </c>
      <c r="AD687" s="6">
        <v>1</v>
      </c>
      <c r="AE687" s="6">
        <v>0</v>
      </c>
      <c r="AF687" s="6">
        <v>1</v>
      </c>
      <c r="AG687" s="6">
        <v>0</v>
      </c>
      <c r="AH687" s="6">
        <v>0</v>
      </c>
      <c r="AI687" s="6">
        <v>1</v>
      </c>
      <c r="AJ687" s="6">
        <v>0</v>
      </c>
      <c r="AK687" s="6">
        <v>0</v>
      </c>
      <c r="AL687" s="6">
        <v>0</v>
      </c>
      <c r="AM687" s="6">
        <v>0</v>
      </c>
      <c r="AN687" s="6">
        <v>0</v>
      </c>
      <c r="AO687" s="6">
        <v>0</v>
      </c>
      <c r="AP687" s="6">
        <v>0</v>
      </c>
      <c r="AQ687" s="6">
        <v>0</v>
      </c>
      <c r="AR687" s="6">
        <v>0</v>
      </c>
      <c r="AS687" s="6">
        <v>0</v>
      </c>
      <c r="AT687" s="6">
        <v>0</v>
      </c>
      <c r="AU687" s="6">
        <v>0</v>
      </c>
      <c r="AV687" s="6">
        <v>1</v>
      </c>
      <c r="AW687" s="6">
        <v>0</v>
      </c>
      <c r="AX687" s="6">
        <v>1</v>
      </c>
      <c r="AY687" s="6">
        <v>0</v>
      </c>
      <c r="AZ687" s="6">
        <v>0</v>
      </c>
      <c r="BA687" s="6">
        <v>0</v>
      </c>
      <c r="BB687" s="6">
        <v>0</v>
      </c>
      <c r="BC687" s="6">
        <v>0</v>
      </c>
      <c r="BD687" s="6">
        <v>0</v>
      </c>
      <c r="BE687" s="6">
        <v>0</v>
      </c>
      <c r="BF687" s="6">
        <v>0</v>
      </c>
      <c r="BG687" s="6">
        <v>0</v>
      </c>
      <c r="BH687" s="6">
        <v>0</v>
      </c>
      <c r="BI687" s="6">
        <v>0</v>
      </c>
      <c r="BJ687" s="6">
        <v>0</v>
      </c>
      <c r="BK687" s="6">
        <v>0</v>
      </c>
      <c r="BL687" s="6">
        <v>0</v>
      </c>
      <c r="BM687" s="6">
        <v>0</v>
      </c>
      <c r="BN687" s="6">
        <v>0</v>
      </c>
      <c r="BO687" s="6">
        <v>0</v>
      </c>
      <c r="BP687" s="6">
        <v>0</v>
      </c>
      <c r="BQ687" s="6">
        <v>0</v>
      </c>
      <c r="BR687" s="6">
        <v>0</v>
      </c>
    </row>
    <row r="688" spans="1:70" x14ac:dyDescent="0.2">
      <c r="A688" s="6">
        <v>1047210</v>
      </c>
      <c r="B688" s="7">
        <f t="shared" si="361"/>
        <v>7</v>
      </c>
      <c r="C688" s="6">
        <v>0</v>
      </c>
      <c r="D688" s="6">
        <v>0</v>
      </c>
      <c r="E688" s="6">
        <v>1</v>
      </c>
      <c r="F688" s="6">
        <v>0</v>
      </c>
      <c r="G688" s="6">
        <v>0</v>
      </c>
      <c r="H688" s="6">
        <v>0</v>
      </c>
      <c r="I688" s="6">
        <v>0</v>
      </c>
      <c r="J688" s="6">
        <v>0</v>
      </c>
      <c r="K688" s="6">
        <v>0</v>
      </c>
      <c r="L688" s="6">
        <v>0</v>
      </c>
      <c r="M688" s="6">
        <v>0</v>
      </c>
      <c r="N688" s="6">
        <v>0</v>
      </c>
      <c r="O688" s="6">
        <v>1</v>
      </c>
      <c r="P688" s="6">
        <v>0</v>
      </c>
      <c r="Q688" s="6">
        <v>0</v>
      </c>
      <c r="R688" s="6">
        <v>0</v>
      </c>
      <c r="S688" s="6">
        <v>0</v>
      </c>
      <c r="T688" s="6">
        <v>0</v>
      </c>
      <c r="U688" s="6">
        <v>0</v>
      </c>
      <c r="V688" s="6">
        <v>0</v>
      </c>
      <c r="W688" s="6">
        <v>0</v>
      </c>
      <c r="X688" s="6">
        <v>0</v>
      </c>
      <c r="Y688" s="6">
        <v>0</v>
      </c>
      <c r="Z688" s="6">
        <v>0</v>
      </c>
      <c r="AA688" s="6">
        <v>1</v>
      </c>
      <c r="AB688" s="6">
        <v>1</v>
      </c>
      <c r="AC688" s="6">
        <v>0</v>
      </c>
      <c r="AD688" s="6">
        <v>0</v>
      </c>
      <c r="AE688" s="6">
        <v>0</v>
      </c>
      <c r="AF688" s="6">
        <v>0</v>
      </c>
      <c r="AG688" s="6">
        <v>0</v>
      </c>
      <c r="AH688" s="6">
        <v>0</v>
      </c>
      <c r="AI688" s="6">
        <v>1</v>
      </c>
      <c r="AJ688" s="6">
        <v>0</v>
      </c>
      <c r="AK688" s="6">
        <v>0</v>
      </c>
      <c r="AL688" s="6">
        <v>0</v>
      </c>
      <c r="AM688" s="6">
        <v>0</v>
      </c>
      <c r="AN688" s="6">
        <v>0</v>
      </c>
      <c r="AO688" s="6">
        <v>1</v>
      </c>
      <c r="AP688" s="6">
        <v>0</v>
      </c>
      <c r="AQ688" s="6">
        <v>0</v>
      </c>
      <c r="AR688" s="6">
        <v>0</v>
      </c>
      <c r="AS688" s="6">
        <v>0</v>
      </c>
      <c r="AT688" s="6">
        <v>1</v>
      </c>
      <c r="AU688" s="6">
        <v>0</v>
      </c>
      <c r="AV688" s="6">
        <v>0</v>
      </c>
      <c r="AW688" s="6">
        <v>0</v>
      </c>
      <c r="AX688" s="6">
        <v>0</v>
      </c>
      <c r="AY688" s="6">
        <v>0</v>
      </c>
      <c r="AZ688" s="6">
        <v>0</v>
      </c>
      <c r="BA688" s="6">
        <v>0</v>
      </c>
      <c r="BB688" s="6">
        <v>0</v>
      </c>
      <c r="BC688" s="6">
        <v>0</v>
      </c>
      <c r="BD688" s="6">
        <v>0</v>
      </c>
      <c r="BE688" s="6">
        <v>0</v>
      </c>
      <c r="BF688" s="6">
        <v>0</v>
      </c>
      <c r="BG688" s="6">
        <v>0</v>
      </c>
      <c r="BH688" s="6">
        <v>0</v>
      </c>
      <c r="BI688" s="6">
        <v>0</v>
      </c>
      <c r="BJ688" s="6">
        <v>0</v>
      </c>
      <c r="BK688" s="6">
        <v>0</v>
      </c>
      <c r="BL688" s="6">
        <v>0</v>
      </c>
      <c r="BM688" s="6">
        <v>0</v>
      </c>
      <c r="BN688" s="6">
        <v>0</v>
      </c>
      <c r="BO688" s="6">
        <v>0</v>
      </c>
      <c r="BP688" s="6">
        <v>0</v>
      </c>
      <c r="BQ688" s="6">
        <v>0</v>
      </c>
      <c r="BR688" s="6">
        <v>0</v>
      </c>
    </row>
    <row r="689" spans="1:70" x14ac:dyDescent="0.2">
      <c r="A689" s="6">
        <v>1047220</v>
      </c>
      <c r="B689" s="7">
        <f t="shared" si="361"/>
        <v>5</v>
      </c>
      <c r="C689" s="6">
        <v>0</v>
      </c>
      <c r="D689" s="6">
        <v>0</v>
      </c>
      <c r="E689" s="6">
        <v>0</v>
      </c>
      <c r="F689" s="6">
        <v>0</v>
      </c>
      <c r="G689" s="6">
        <v>0</v>
      </c>
      <c r="H689" s="6">
        <v>0</v>
      </c>
      <c r="I689" s="6">
        <v>0</v>
      </c>
      <c r="J689" s="6">
        <v>0</v>
      </c>
      <c r="K689" s="6">
        <v>0</v>
      </c>
      <c r="L689" s="6">
        <v>0</v>
      </c>
      <c r="M689" s="6">
        <v>0</v>
      </c>
      <c r="N689" s="6">
        <v>0</v>
      </c>
      <c r="O689" s="6">
        <v>0</v>
      </c>
      <c r="P689" s="6">
        <v>1</v>
      </c>
      <c r="Q689" s="6">
        <v>0</v>
      </c>
      <c r="R689" s="6">
        <v>0</v>
      </c>
      <c r="S689" s="6">
        <v>0</v>
      </c>
      <c r="T689" s="6">
        <v>0</v>
      </c>
      <c r="U689" s="6">
        <v>0</v>
      </c>
      <c r="V689" s="6">
        <v>0</v>
      </c>
      <c r="W689" s="6">
        <v>0</v>
      </c>
      <c r="X689" s="6">
        <v>0</v>
      </c>
      <c r="Y689" s="6">
        <v>1</v>
      </c>
      <c r="Z689" s="6">
        <v>1</v>
      </c>
      <c r="AA689" s="6">
        <v>0</v>
      </c>
      <c r="AB689" s="6">
        <v>1</v>
      </c>
      <c r="AC689" s="6">
        <v>0</v>
      </c>
      <c r="AD689" s="6">
        <v>0</v>
      </c>
      <c r="AE689" s="6">
        <v>0</v>
      </c>
      <c r="AF689" s="6">
        <v>0</v>
      </c>
      <c r="AG689" s="6">
        <v>0</v>
      </c>
      <c r="AH689" s="6">
        <v>0</v>
      </c>
      <c r="AI689" s="6">
        <v>0</v>
      </c>
      <c r="AJ689" s="6">
        <v>0</v>
      </c>
      <c r="AK689" s="6">
        <v>0</v>
      </c>
      <c r="AL689" s="6">
        <v>0</v>
      </c>
      <c r="AM689" s="6">
        <v>0</v>
      </c>
      <c r="AN689" s="6">
        <v>0</v>
      </c>
      <c r="AO689" s="6">
        <v>1</v>
      </c>
      <c r="AP689" s="6">
        <v>0</v>
      </c>
      <c r="AQ689" s="6">
        <v>0</v>
      </c>
      <c r="AR689" s="6">
        <v>0</v>
      </c>
      <c r="AS689" s="6">
        <v>0</v>
      </c>
      <c r="AT689" s="6">
        <v>0</v>
      </c>
      <c r="AU689" s="6">
        <v>0</v>
      </c>
      <c r="AV689" s="6">
        <v>0</v>
      </c>
      <c r="AW689" s="6">
        <v>0</v>
      </c>
      <c r="AX689" s="6">
        <v>0</v>
      </c>
      <c r="AY689" s="6">
        <v>0</v>
      </c>
      <c r="AZ689" s="6">
        <v>0</v>
      </c>
      <c r="BA689" s="6">
        <v>0</v>
      </c>
      <c r="BB689" s="6">
        <v>0</v>
      </c>
      <c r="BC689" s="6">
        <v>0</v>
      </c>
      <c r="BD689" s="6">
        <v>0</v>
      </c>
      <c r="BE689" s="6">
        <v>0</v>
      </c>
      <c r="BF689" s="6">
        <v>0</v>
      </c>
      <c r="BG689" s="6">
        <v>0</v>
      </c>
      <c r="BH689" s="6">
        <v>0</v>
      </c>
      <c r="BI689" s="6">
        <v>0</v>
      </c>
      <c r="BJ689" s="6">
        <v>0</v>
      </c>
      <c r="BK689" s="6">
        <v>0</v>
      </c>
      <c r="BL689" s="6">
        <v>0</v>
      </c>
      <c r="BM689" s="6">
        <v>0</v>
      </c>
      <c r="BN689" s="6">
        <v>0</v>
      </c>
      <c r="BO689" s="6">
        <v>0</v>
      </c>
      <c r="BP689" s="6">
        <v>0</v>
      </c>
      <c r="BQ689" s="6">
        <v>0</v>
      </c>
      <c r="BR689" s="6">
        <v>0</v>
      </c>
    </row>
    <row r="690" spans="1:70" x14ac:dyDescent="0.2">
      <c r="A690" s="6">
        <v>1047350</v>
      </c>
      <c r="B690" s="7">
        <f t="shared" si="361"/>
        <v>8</v>
      </c>
      <c r="C690" s="6">
        <v>0</v>
      </c>
      <c r="D690" s="6">
        <v>0</v>
      </c>
      <c r="E690" s="6">
        <v>0</v>
      </c>
      <c r="F690" s="6">
        <v>1</v>
      </c>
      <c r="G690" s="6">
        <v>0</v>
      </c>
      <c r="H690" s="6">
        <v>0</v>
      </c>
      <c r="I690" s="6">
        <v>0</v>
      </c>
      <c r="J690" s="6">
        <v>0</v>
      </c>
      <c r="K690" s="6">
        <v>0</v>
      </c>
      <c r="L690" s="6">
        <v>0</v>
      </c>
      <c r="M690" s="6">
        <v>0</v>
      </c>
      <c r="N690" s="6">
        <v>0</v>
      </c>
      <c r="O690" s="6">
        <v>1</v>
      </c>
      <c r="P690" s="6">
        <v>0</v>
      </c>
      <c r="Q690" s="6">
        <v>0</v>
      </c>
      <c r="R690" s="6">
        <v>0</v>
      </c>
      <c r="S690" s="6">
        <v>0</v>
      </c>
      <c r="T690" s="6">
        <v>0</v>
      </c>
      <c r="U690" s="6">
        <v>0</v>
      </c>
      <c r="V690" s="6">
        <v>0</v>
      </c>
      <c r="W690" s="6">
        <v>0</v>
      </c>
      <c r="X690" s="6">
        <v>0</v>
      </c>
      <c r="Y690" s="6">
        <v>1</v>
      </c>
      <c r="Z690" s="6">
        <v>1</v>
      </c>
      <c r="AA690" s="6">
        <v>1</v>
      </c>
      <c r="AB690" s="6">
        <v>1</v>
      </c>
      <c r="AC690" s="6">
        <v>0</v>
      </c>
      <c r="AD690" s="6">
        <v>0</v>
      </c>
      <c r="AE690" s="6">
        <v>0</v>
      </c>
      <c r="AF690" s="6">
        <v>0</v>
      </c>
      <c r="AG690" s="6">
        <v>0</v>
      </c>
      <c r="AH690" s="6">
        <v>0</v>
      </c>
      <c r="AI690" s="6">
        <v>0</v>
      </c>
      <c r="AJ690" s="6">
        <v>0</v>
      </c>
      <c r="AK690" s="6">
        <v>0</v>
      </c>
      <c r="AL690" s="6">
        <v>0</v>
      </c>
      <c r="AM690" s="6">
        <v>0</v>
      </c>
      <c r="AN690" s="6">
        <v>0</v>
      </c>
      <c r="AO690" s="6">
        <v>1</v>
      </c>
      <c r="AP690" s="6">
        <v>0</v>
      </c>
      <c r="AQ690" s="6">
        <v>0</v>
      </c>
      <c r="AR690" s="6">
        <v>0</v>
      </c>
      <c r="AS690" s="6">
        <v>0</v>
      </c>
      <c r="AT690" s="6">
        <v>1</v>
      </c>
      <c r="AU690" s="6">
        <v>0</v>
      </c>
      <c r="AV690" s="6">
        <v>0</v>
      </c>
      <c r="AW690" s="6">
        <v>0</v>
      </c>
      <c r="AX690" s="6">
        <v>0</v>
      </c>
      <c r="AY690" s="6">
        <v>0</v>
      </c>
      <c r="AZ690" s="6">
        <v>0</v>
      </c>
      <c r="BA690" s="6">
        <v>0</v>
      </c>
      <c r="BB690" s="6">
        <v>0</v>
      </c>
      <c r="BC690" s="6">
        <v>0</v>
      </c>
      <c r="BD690" s="6">
        <v>0</v>
      </c>
      <c r="BE690" s="6">
        <v>0</v>
      </c>
      <c r="BF690" s="6">
        <v>0</v>
      </c>
      <c r="BG690" s="6">
        <v>0</v>
      </c>
      <c r="BH690" s="6">
        <v>0</v>
      </c>
      <c r="BI690" s="6">
        <v>0</v>
      </c>
      <c r="BJ690" s="6">
        <v>0</v>
      </c>
      <c r="BK690" s="6">
        <v>0</v>
      </c>
      <c r="BL690" s="6">
        <v>0</v>
      </c>
      <c r="BM690" s="6">
        <v>0</v>
      </c>
      <c r="BN690" s="6">
        <v>0</v>
      </c>
      <c r="BO690" s="6">
        <v>0</v>
      </c>
      <c r="BP690" s="6">
        <v>0</v>
      </c>
      <c r="BQ690" s="6">
        <v>0</v>
      </c>
      <c r="BR690" s="6">
        <v>0</v>
      </c>
    </row>
    <row r="691" spans="1:70" x14ac:dyDescent="0.2">
      <c r="A691" s="6">
        <v>1047420</v>
      </c>
      <c r="B691" s="7">
        <f t="shared" si="361"/>
        <v>1</v>
      </c>
      <c r="C691" s="6">
        <v>0</v>
      </c>
      <c r="D691" s="6">
        <v>0</v>
      </c>
      <c r="E691" s="6">
        <v>0</v>
      </c>
      <c r="F691" s="6">
        <v>0</v>
      </c>
      <c r="G691" s="6">
        <v>0</v>
      </c>
      <c r="H691" s="6">
        <v>0</v>
      </c>
      <c r="I691" s="6">
        <v>0</v>
      </c>
      <c r="J691" s="6">
        <v>0</v>
      </c>
      <c r="K691" s="6">
        <v>0</v>
      </c>
      <c r="L691" s="6">
        <v>0</v>
      </c>
      <c r="M691" s="6">
        <v>0</v>
      </c>
      <c r="N691" s="6">
        <v>0</v>
      </c>
      <c r="O691" s="6">
        <v>1</v>
      </c>
      <c r="P691" s="6">
        <v>0</v>
      </c>
      <c r="Q691" s="6">
        <v>0</v>
      </c>
      <c r="R691" s="6">
        <v>0</v>
      </c>
      <c r="S691" s="6">
        <v>0</v>
      </c>
      <c r="T691" s="6">
        <v>0</v>
      </c>
      <c r="U691" s="6">
        <v>0</v>
      </c>
      <c r="V691" s="6">
        <v>0</v>
      </c>
      <c r="W691" s="6">
        <v>0</v>
      </c>
      <c r="X691" s="6">
        <v>0</v>
      </c>
      <c r="Y691" s="6">
        <v>0</v>
      </c>
      <c r="Z691" s="6">
        <v>0</v>
      </c>
      <c r="AA691" s="6">
        <v>0</v>
      </c>
      <c r="AB691" s="6">
        <v>0</v>
      </c>
      <c r="AC691" s="6">
        <v>0</v>
      </c>
      <c r="AD691" s="6">
        <v>0</v>
      </c>
      <c r="AE691" s="6">
        <v>0</v>
      </c>
      <c r="AF691" s="6">
        <v>0</v>
      </c>
      <c r="AG691" s="6">
        <v>0</v>
      </c>
      <c r="AH691" s="6">
        <v>0</v>
      </c>
      <c r="AI691" s="6">
        <v>0</v>
      </c>
      <c r="AJ691" s="6">
        <v>0</v>
      </c>
      <c r="AK691" s="6">
        <v>0</v>
      </c>
      <c r="AL691" s="6">
        <v>0</v>
      </c>
      <c r="AM691" s="6">
        <v>0</v>
      </c>
      <c r="AN691" s="6">
        <v>0</v>
      </c>
      <c r="AO691" s="6">
        <v>0</v>
      </c>
      <c r="AP691" s="6">
        <v>0</v>
      </c>
      <c r="AQ691" s="6">
        <v>0</v>
      </c>
      <c r="AR691" s="6">
        <v>0</v>
      </c>
      <c r="AS691" s="6">
        <v>0</v>
      </c>
      <c r="AT691" s="6">
        <v>0</v>
      </c>
      <c r="AU691" s="6">
        <v>0</v>
      </c>
      <c r="AV691" s="6">
        <v>0</v>
      </c>
      <c r="AW691" s="6">
        <v>0</v>
      </c>
      <c r="AX691" s="6">
        <v>0</v>
      </c>
      <c r="AY691" s="6">
        <v>0</v>
      </c>
      <c r="AZ691" s="6">
        <v>0</v>
      </c>
      <c r="BA691" s="6">
        <v>0</v>
      </c>
      <c r="BB691" s="6">
        <v>0</v>
      </c>
      <c r="BC691" s="6">
        <v>0</v>
      </c>
      <c r="BD691" s="6">
        <v>0</v>
      </c>
      <c r="BE691" s="6">
        <v>0</v>
      </c>
      <c r="BF691" s="6">
        <v>0</v>
      </c>
      <c r="BG691" s="6">
        <v>0</v>
      </c>
      <c r="BH691" s="6">
        <v>0</v>
      </c>
      <c r="BI691" s="6">
        <v>0</v>
      </c>
      <c r="BJ691" s="6">
        <v>0</v>
      </c>
      <c r="BK691" s="6">
        <v>0</v>
      </c>
      <c r="BL691" s="6">
        <v>0</v>
      </c>
      <c r="BM691" s="6">
        <v>0</v>
      </c>
      <c r="BN691" s="6">
        <v>0</v>
      </c>
      <c r="BO691" s="6">
        <v>0</v>
      </c>
      <c r="BP691" s="6">
        <v>0</v>
      </c>
      <c r="BQ691" s="6">
        <v>0</v>
      </c>
      <c r="BR691" s="6">
        <v>0</v>
      </c>
    </row>
    <row r="692" spans="1:70" x14ac:dyDescent="0.2">
      <c r="A692" s="6">
        <v>1047610</v>
      </c>
      <c r="B692" s="7">
        <f t="shared" si="361"/>
        <v>7</v>
      </c>
      <c r="C692" s="6">
        <v>0</v>
      </c>
      <c r="D692" s="6">
        <v>0</v>
      </c>
      <c r="E692" s="6">
        <v>1</v>
      </c>
      <c r="F692" s="6">
        <v>0</v>
      </c>
      <c r="G692" s="6">
        <v>0</v>
      </c>
      <c r="H692" s="6">
        <v>0</v>
      </c>
      <c r="I692" s="6">
        <v>0</v>
      </c>
      <c r="J692" s="6">
        <v>0</v>
      </c>
      <c r="K692" s="6">
        <v>0</v>
      </c>
      <c r="L692" s="6">
        <v>0</v>
      </c>
      <c r="M692" s="6">
        <v>0</v>
      </c>
      <c r="N692" s="6">
        <v>0</v>
      </c>
      <c r="O692" s="6">
        <v>0</v>
      </c>
      <c r="P692" s="6">
        <v>0</v>
      </c>
      <c r="Q692" s="6">
        <v>0</v>
      </c>
      <c r="R692" s="6">
        <v>1</v>
      </c>
      <c r="S692" s="6">
        <v>0</v>
      </c>
      <c r="T692" s="6">
        <v>0</v>
      </c>
      <c r="U692" s="6">
        <v>0</v>
      </c>
      <c r="V692" s="6">
        <v>0</v>
      </c>
      <c r="W692" s="6">
        <v>0</v>
      </c>
      <c r="X692" s="6">
        <v>0</v>
      </c>
      <c r="Y692" s="6">
        <v>0</v>
      </c>
      <c r="Z692" s="6">
        <v>0</v>
      </c>
      <c r="AA692" s="6">
        <v>1</v>
      </c>
      <c r="AB692" s="6">
        <v>1</v>
      </c>
      <c r="AC692" s="6">
        <v>0</v>
      </c>
      <c r="AD692" s="6">
        <v>0</v>
      </c>
      <c r="AE692" s="6">
        <v>0</v>
      </c>
      <c r="AF692" s="6">
        <v>0</v>
      </c>
      <c r="AG692" s="6">
        <v>0</v>
      </c>
      <c r="AH692" s="6">
        <v>0</v>
      </c>
      <c r="AI692" s="6">
        <v>0</v>
      </c>
      <c r="AJ692" s="6">
        <v>0</v>
      </c>
      <c r="AK692" s="6">
        <v>0</v>
      </c>
      <c r="AL692" s="6">
        <v>0</v>
      </c>
      <c r="AM692" s="6">
        <v>0</v>
      </c>
      <c r="AN692" s="6">
        <v>1</v>
      </c>
      <c r="AO692" s="6">
        <v>1</v>
      </c>
      <c r="AP692" s="6">
        <v>0</v>
      </c>
      <c r="AQ692" s="6">
        <v>1</v>
      </c>
      <c r="AR692" s="6">
        <v>0</v>
      </c>
      <c r="AS692" s="6">
        <v>0</v>
      </c>
      <c r="AT692" s="6">
        <v>0</v>
      </c>
      <c r="AU692" s="6">
        <v>0</v>
      </c>
      <c r="AV692" s="6">
        <v>0</v>
      </c>
      <c r="AW692" s="6">
        <v>0</v>
      </c>
      <c r="AX692" s="6">
        <v>0</v>
      </c>
      <c r="AY692" s="6">
        <v>0</v>
      </c>
      <c r="AZ692" s="6">
        <v>0</v>
      </c>
      <c r="BA692" s="6">
        <v>0</v>
      </c>
      <c r="BB692" s="6">
        <v>0</v>
      </c>
      <c r="BC692" s="6">
        <v>0</v>
      </c>
      <c r="BD692" s="6">
        <v>0</v>
      </c>
      <c r="BE692" s="6">
        <v>0</v>
      </c>
      <c r="BF692" s="6">
        <v>0</v>
      </c>
      <c r="BG692" s="6">
        <v>0</v>
      </c>
      <c r="BH692" s="6">
        <v>0</v>
      </c>
      <c r="BI692" s="6">
        <v>0</v>
      </c>
      <c r="BJ692" s="6">
        <v>0</v>
      </c>
      <c r="BK692" s="6">
        <v>0</v>
      </c>
      <c r="BL692" s="6">
        <v>0</v>
      </c>
      <c r="BM692" s="6">
        <v>0</v>
      </c>
      <c r="BN692" s="6">
        <v>0</v>
      </c>
      <c r="BO692" s="6">
        <v>0</v>
      </c>
      <c r="BP692" s="6">
        <v>0</v>
      </c>
      <c r="BQ692" s="6">
        <v>0</v>
      </c>
      <c r="BR692" s="6">
        <v>0</v>
      </c>
    </row>
    <row r="693" spans="1:70" x14ac:dyDescent="0.2">
      <c r="A693" s="6">
        <v>1047650</v>
      </c>
      <c r="B693" s="7">
        <f t="shared" si="361"/>
        <v>0</v>
      </c>
      <c r="C693" s="6">
        <v>0</v>
      </c>
      <c r="D693" s="6">
        <v>0</v>
      </c>
      <c r="E693" s="6">
        <v>0</v>
      </c>
      <c r="F693" s="6">
        <v>0</v>
      </c>
      <c r="G693" s="6">
        <v>0</v>
      </c>
      <c r="H693" s="6">
        <v>0</v>
      </c>
      <c r="I693" s="6">
        <v>0</v>
      </c>
      <c r="J693" s="6">
        <v>0</v>
      </c>
      <c r="K693" s="6">
        <v>0</v>
      </c>
      <c r="L693" s="6">
        <v>0</v>
      </c>
      <c r="M693" s="6">
        <v>0</v>
      </c>
      <c r="N693" s="6">
        <v>0</v>
      </c>
      <c r="O693" s="6">
        <v>0</v>
      </c>
      <c r="P693" s="6">
        <v>0</v>
      </c>
      <c r="Q693" s="6">
        <v>0</v>
      </c>
      <c r="R693" s="6">
        <v>0</v>
      </c>
      <c r="S693" s="6">
        <v>0</v>
      </c>
      <c r="T693" s="6">
        <v>0</v>
      </c>
      <c r="U693" s="6">
        <v>0</v>
      </c>
      <c r="V693" s="6">
        <v>0</v>
      </c>
      <c r="W693" s="6">
        <v>0</v>
      </c>
      <c r="X693" s="6">
        <v>0</v>
      </c>
      <c r="Y693" s="6">
        <v>0</v>
      </c>
      <c r="Z693" s="6">
        <v>0</v>
      </c>
      <c r="AA693" s="6">
        <v>0</v>
      </c>
      <c r="AB693" s="6">
        <v>0</v>
      </c>
      <c r="AC693" s="6">
        <v>0</v>
      </c>
      <c r="AD693" s="6">
        <v>0</v>
      </c>
      <c r="AE693" s="6">
        <v>0</v>
      </c>
      <c r="AF693" s="6">
        <v>0</v>
      </c>
      <c r="AG693" s="6">
        <v>0</v>
      </c>
      <c r="AH693" s="6">
        <v>0</v>
      </c>
      <c r="AI693" s="6">
        <v>0</v>
      </c>
      <c r="AJ693" s="6">
        <v>0</v>
      </c>
      <c r="AK693" s="6">
        <v>0</v>
      </c>
      <c r="AL693" s="6">
        <v>0</v>
      </c>
      <c r="AM693" s="6">
        <v>0</v>
      </c>
      <c r="AN693" s="6">
        <v>0</v>
      </c>
      <c r="AO693" s="6">
        <v>0</v>
      </c>
      <c r="AP693" s="6">
        <v>0</v>
      </c>
      <c r="AQ693" s="6">
        <v>0</v>
      </c>
      <c r="AR693" s="6">
        <v>0</v>
      </c>
      <c r="AS693" s="6">
        <v>0</v>
      </c>
      <c r="AT693" s="6">
        <v>0</v>
      </c>
      <c r="AU693" s="6">
        <v>0</v>
      </c>
      <c r="AV693" s="6">
        <v>0</v>
      </c>
      <c r="AW693" s="6">
        <v>0</v>
      </c>
      <c r="AX693" s="6">
        <v>0</v>
      </c>
      <c r="AY693" s="6">
        <v>0</v>
      </c>
      <c r="AZ693" s="6">
        <v>0</v>
      </c>
      <c r="BA693" s="6">
        <v>0</v>
      </c>
      <c r="BB693" s="6">
        <v>0</v>
      </c>
      <c r="BC693" s="6">
        <v>0</v>
      </c>
      <c r="BD693" s="6">
        <v>0</v>
      </c>
      <c r="BE693" s="6">
        <v>0</v>
      </c>
      <c r="BF693" s="6">
        <v>0</v>
      </c>
      <c r="BG693" s="6">
        <v>0</v>
      </c>
      <c r="BH693" s="6">
        <v>0</v>
      </c>
      <c r="BI693" s="6">
        <v>0</v>
      </c>
      <c r="BJ693" s="6">
        <v>0</v>
      </c>
      <c r="BK693" s="6">
        <v>0</v>
      </c>
      <c r="BL693" s="6">
        <v>0</v>
      </c>
      <c r="BM693" s="6">
        <v>0</v>
      </c>
      <c r="BN693" s="6">
        <v>0</v>
      </c>
      <c r="BO693" s="6">
        <v>0</v>
      </c>
      <c r="BP693" s="6">
        <v>0</v>
      </c>
      <c r="BQ693" s="6">
        <v>0</v>
      </c>
      <c r="BR693" s="6">
        <v>0</v>
      </c>
    </row>
    <row r="694" spans="1:70" x14ac:dyDescent="0.2">
      <c r="A694" s="6">
        <v>1047750</v>
      </c>
      <c r="B694" s="7">
        <f t="shared" si="361"/>
        <v>11</v>
      </c>
      <c r="C694" s="6">
        <v>0</v>
      </c>
      <c r="D694" s="6">
        <v>1</v>
      </c>
      <c r="E694" s="6">
        <v>0</v>
      </c>
      <c r="F694" s="6">
        <v>1</v>
      </c>
      <c r="G694" s="6">
        <v>0</v>
      </c>
      <c r="H694" s="6">
        <v>0</v>
      </c>
      <c r="I694" s="6">
        <v>0</v>
      </c>
      <c r="J694" s="6">
        <v>0</v>
      </c>
      <c r="K694" s="6">
        <v>0</v>
      </c>
      <c r="L694" s="6">
        <v>0</v>
      </c>
      <c r="M694" s="6">
        <v>0</v>
      </c>
      <c r="N694" s="6">
        <v>0</v>
      </c>
      <c r="O694" s="6">
        <v>1</v>
      </c>
      <c r="P694" s="6">
        <v>0</v>
      </c>
      <c r="Q694" s="6">
        <v>0</v>
      </c>
      <c r="R694" s="6">
        <v>0</v>
      </c>
      <c r="S694" s="6">
        <v>0</v>
      </c>
      <c r="T694" s="6">
        <v>0</v>
      </c>
      <c r="U694" s="6">
        <v>0</v>
      </c>
      <c r="V694" s="6">
        <v>0</v>
      </c>
      <c r="W694" s="6">
        <v>0</v>
      </c>
      <c r="X694" s="6">
        <v>0</v>
      </c>
      <c r="Y694" s="6">
        <v>0</v>
      </c>
      <c r="Z694" s="6">
        <v>1</v>
      </c>
      <c r="AA694" s="6">
        <v>1</v>
      </c>
      <c r="AB694" s="6">
        <v>1</v>
      </c>
      <c r="AC694" s="6">
        <v>0</v>
      </c>
      <c r="AD694" s="6">
        <v>0</v>
      </c>
      <c r="AE694" s="6">
        <v>1</v>
      </c>
      <c r="AF694" s="6">
        <v>0</v>
      </c>
      <c r="AG694" s="6">
        <v>0</v>
      </c>
      <c r="AH694" s="6">
        <v>0</v>
      </c>
      <c r="AI694" s="6">
        <v>0</v>
      </c>
      <c r="AJ694" s="6">
        <v>0</v>
      </c>
      <c r="AK694" s="6">
        <v>0</v>
      </c>
      <c r="AL694" s="6">
        <v>0</v>
      </c>
      <c r="AM694" s="6">
        <v>0</v>
      </c>
      <c r="AN694" s="6">
        <v>1</v>
      </c>
      <c r="AO694" s="6">
        <v>1</v>
      </c>
      <c r="AP694" s="6">
        <v>1</v>
      </c>
      <c r="AQ694" s="6">
        <v>0</v>
      </c>
      <c r="AR694" s="6">
        <v>0</v>
      </c>
      <c r="AS694" s="6">
        <v>0</v>
      </c>
      <c r="AT694" s="6">
        <v>1</v>
      </c>
      <c r="AU694" s="6">
        <v>0</v>
      </c>
      <c r="AV694" s="6">
        <v>0</v>
      </c>
      <c r="AW694" s="6">
        <v>0</v>
      </c>
      <c r="AX694" s="6">
        <v>0</v>
      </c>
      <c r="AY694" s="6">
        <v>0</v>
      </c>
      <c r="AZ694" s="6">
        <v>0</v>
      </c>
      <c r="BA694" s="6">
        <v>0</v>
      </c>
      <c r="BB694" s="6">
        <v>0</v>
      </c>
      <c r="BC694" s="6">
        <v>0</v>
      </c>
      <c r="BD694" s="6">
        <v>0</v>
      </c>
      <c r="BE694" s="6">
        <v>0</v>
      </c>
      <c r="BF694" s="6">
        <v>0</v>
      </c>
      <c r="BG694" s="6">
        <v>0</v>
      </c>
      <c r="BH694" s="6">
        <v>0</v>
      </c>
      <c r="BI694" s="6">
        <v>0</v>
      </c>
      <c r="BJ694" s="6">
        <v>0</v>
      </c>
      <c r="BK694" s="6">
        <v>0</v>
      </c>
      <c r="BL694" s="6">
        <v>0</v>
      </c>
      <c r="BM694" s="6">
        <v>0</v>
      </c>
      <c r="BN694" s="6">
        <v>0</v>
      </c>
      <c r="BO694" s="6">
        <v>0</v>
      </c>
      <c r="BP694" s="6">
        <v>0</v>
      </c>
      <c r="BQ694" s="6">
        <v>0</v>
      </c>
      <c r="BR694" s="6">
        <v>0</v>
      </c>
    </row>
    <row r="695" spans="1:70" x14ac:dyDescent="0.2">
      <c r="A695" s="6">
        <v>1047760</v>
      </c>
      <c r="B695" s="7">
        <f t="shared" si="361"/>
        <v>11</v>
      </c>
      <c r="C695" s="6">
        <v>0</v>
      </c>
      <c r="D695" s="6">
        <v>0</v>
      </c>
      <c r="E695" s="6">
        <v>1</v>
      </c>
      <c r="F695" s="6">
        <v>0</v>
      </c>
      <c r="G695" s="6">
        <v>0</v>
      </c>
      <c r="H695" s="6">
        <v>0</v>
      </c>
      <c r="I695" s="6">
        <v>0</v>
      </c>
      <c r="J695" s="6">
        <v>1</v>
      </c>
      <c r="K695" s="6">
        <v>0</v>
      </c>
      <c r="L695" s="6">
        <v>0</v>
      </c>
      <c r="M695" s="6">
        <v>0</v>
      </c>
      <c r="N695" s="6">
        <v>0</v>
      </c>
      <c r="O695" s="6">
        <v>1</v>
      </c>
      <c r="P695" s="6">
        <v>0</v>
      </c>
      <c r="Q695" s="6">
        <v>0</v>
      </c>
      <c r="R695" s="6">
        <v>1</v>
      </c>
      <c r="S695" s="6">
        <v>0</v>
      </c>
      <c r="T695" s="6">
        <v>0</v>
      </c>
      <c r="U695" s="6">
        <v>0</v>
      </c>
      <c r="V695" s="6">
        <v>0</v>
      </c>
      <c r="W695" s="6">
        <v>0</v>
      </c>
      <c r="X695" s="6">
        <v>0</v>
      </c>
      <c r="Y695" s="6">
        <v>0</v>
      </c>
      <c r="Z695" s="6">
        <v>1</v>
      </c>
      <c r="AA695" s="6">
        <v>1</v>
      </c>
      <c r="AB695" s="6">
        <v>1</v>
      </c>
      <c r="AC695" s="6">
        <v>0</v>
      </c>
      <c r="AD695" s="6">
        <v>0</v>
      </c>
      <c r="AE695" s="6">
        <v>0</v>
      </c>
      <c r="AF695" s="6">
        <v>0</v>
      </c>
      <c r="AG695" s="6">
        <v>0</v>
      </c>
      <c r="AH695" s="6">
        <v>0</v>
      </c>
      <c r="AI695" s="6">
        <v>0</v>
      </c>
      <c r="AJ695" s="6">
        <v>0</v>
      </c>
      <c r="AK695" s="6">
        <v>0</v>
      </c>
      <c r="AL695" s="6">
        <v>0</v>
      </c>
      <c r="AM695" s="6">
        <v>0</v>
      </c>
      <c r="AN695" s="6">
        <v>1</v>
      </c>
      <c r="AO695" s="6">
        <v>1</v>
      </c>
      <c r="AP695" s="6">
        <v>0</v>
      </c>
      <c r="AQ695" s="6">
        <v>0</v>
      </c>
      <c r="AR695" s="6">
        <v>0</v>
      </c>
      <c r="AS695" s="6">
        <v>0</v>
      </c>
      <c r="AT695" s="6">
        <v>1</v>
      </c>
      <c r="AU695" s="6">
        <v>0</v>
      </c>
      <c r="AV695" s="6">
        <v>0</v>
      </c>
      <c r="AW695" s="6">
        <v>0</v>
      </c>
      <c r="AX695" s="6">
        <v>1</v>
      </c>
      <c r="AY695" s="6">
        <v>0</v>
      </c>
      <c r="AZ695" s="6">
        <v>0</v>
      </c>
      <c r="BA695" s="6">
        <v>0</v>
      </c>
      <c r="BB695" s="6">
        <v>0</v>
      </c>
      <c r="BC695" s="6">
        <v>0</v>
      </c>
      <c r="BD695" s="6">
        <v>0</v>
      </c>
      <c r="BE695" s="6">
        <v>0</v>
      </c>
      <c r="BF695" s="6">
        <v>0</v>
      </c>
      <c r="BG695" s="6">
        <v>0</v>
      </c>
      <c r="BH695" s="6">
        <v>0</v>
      </c>
      <c r="BI695" s="6">
        <v>0</v>
      </c>
      <c r="BJ695" s="6">
        <v>0</v>
      </c>
      <c r="BK695" s="6">
        <v>0</v>
      </c>
      <c r="BL695" s="6">
        <v>0</v>
      </c>
      <c r="BM695" s="6">
        <v>0</v>
      </c>
      <c r="BN695" s="6">
        <v>0</v>
      </c>
      <c r="BO695" s="6">
        <v>0</v>
      </c>
      <c r="BP695" s="6">
        <v>0</v>
      </c>
      <c r="BQ695" s="6">
        <v>0</v>
      </c>
      <c r="BR695" s="6">
        <v>0</v>
      </c>
    </row>
    <row r="696" spans="1:70" x14ac:dyDescent="0.2">
      <c r="A696" s="6">
        <v>1047870</v>
      </c>
      <c r="B696" s="7">
        <f t="shared" si="361"/>
        <v>13</v>
      </c>
      <c r="C696" s="6">
        <v>0</v>
      </c>
      <c r="D696" s="6">
        <v>0</v>
      </c>
      <c r="E696" s="6">
        <v>0</v>
      </c>
      <c r="F696" s="6">
        <v>1</v>
      </c>
      <c r="G696" s="6">
        <v>0</v>
      </c>
      <c r="H696" s="6">
        <v>0</v>
      </c>
      <c r="I696" s="6">
        <v>0</v>
      </c>
      <c r="J696" s="6">
        <v>0</v>
      </c>
      <c r="K696" s="6">
        <v>0</v>
      </c>
      <c r="L696" s="6">
        <v>0</v>
      </c>
      <c r="M696" s="6">
        <v>1</v>
      </c>
      <c r="N696" s="6">
        <v>0</v>
      </c>
      <c r="O696" s="6">
        <v>0</v>
      </c>
      <c r="P696" s="6">
        <v>1</v>
      </c>
      <c r="Q696" s="6">
        <v>0</v>
      </c>
      <c r="R696" s="6">
        <v>1</v>
      </c>
      <c r="S696" s="6">
        <v>0</v>
      </c>
      <c r="T696" s="6">
        <v>0</v>
      </c>
      <c r="U696" s="6">
        <v>0</v>
      </c>
      <c r="V696" s="6">
        <v>0</v>
      </c>
      <c r="W696" s="6">
        <v>0</v>
      </c>
      <c r="X696" s="6">
        <v>0</v>
      </c>
      <c r="Y696" s="6">
        <v>0</v>
      </c>
      <c r="Z696" s="6">
        <v>1</v>
      </c>
      <c r="AA696" s="6">
        <v>1</v>
      </c>
      <c r="AB696" s="6">
        <v>1</v>
      </c>
      <c r="AC696" s="6">
        <v>1</v>
      </c>
      <c r="AD696" s="6">
        <v>0</v>
      </c>
      <c r="AE696" s="6">
        <v>0</v>
      </c>
      <c r="AF696" s="6">
        <v>0</v>
      </c>
      <c r="AG696" s="6">
        <v>0</v>
      </c>
      <c r="AH696" s="6">
        <v>0</v>
      </c>
      <c r="AI696" s="6">
        <v>0</v>
      </c>
      <c r="AJ696" s="6">
        <v>0</v>
      </c>
      <c r="AK696" s="6">
        <v>0</v>
      </c>
      <c r="AL696" s="6">
        <v>0</v>
      </c>
      <c r="AM696" s="6">
        <v>0</v>
      </c>
      <c r="AN696" s="6">
        <v>1</v>
      </c>
      <c r="AO696" s="6">
        <v>0</v>
      </c>
      <c r="AP696" s="6">
        <v>1</v>
      </c>
      <c r="AQ696" s="6">
        <v>0</v>
      </c>
      <c r="AR696" s="6">
        <v>0</v>
      </c>
      <c r="AS696" s="6">
        <v>0</v>
      </c>
      <c r="AT696" s="6">
        <v>1</v>
      </c>
      <c r="AU696" s="6">
        <v>0</v>
      </c>
      <c r="AV696" s="6">
        <v>1</v>
      </c>
      <c r="AW696" s="6">
        <v>0</v>
      </c>
      <c r="AX696" s="6">
        <v>1</v>
      </c>
      <c r="AY696" s="6">
        <v>0</v>
      </c>
      <c r="AZ696" s="6">
        <v>0</v>
      </c>
      <c r="BA696" s="6">
        <v>0</v>
      </c>
      <c r="BB696" s="6">
        <v>0</v>
      </c>
      <c r="BC696" s="6">
        <v>0</v>
      </c>
      <c r="BD696" s="6">
        <v>0</v>
      </c>
      <c r="BE696" s="6">
        <v>0</v>
      </c>
      <c r="BF696" s="6">
        <v>0</v>
      </c>
      <c r="BG696" s="6">
        <v>0</v>
      </c>
      <c r="BH696" s="6">
        <v>0</v>
      </c>
      <c r="BI696" s="6">
        <v>0</v>
      </c>
      <c r="BJ696" s="6">
        <v>0</v>
      </c>
      <c r="BK696" s="6">
        <v>0</v>
      </c>
      <c r="BL696" s="6">
        <v>0</v>
      </c>
      <c r="BM696" s="6">
        <v>0</v>
      </c>
      <c r="BN696" s="6">
        <v>0</v>
      </c>
      <c r="BO696" s="6">
        <v>0</v>
      </c>
      <c r="BP696" s="6">
        <v>0</v>
      </c>
      <c r="BQ696" s="6">
        <v>0</v>
      </c>
      <c r="BR696" s="6">
        <v>0</v>
      </c>
    </row>
    <row r="697" spans="1:70" x14ac:dyDescent="0.2">
      <c r="A697" s="6">
        <v>1047980</v>
      </c>
      <c r="B697" s="7">
        <f t="shared" si="361"/>
        <v>0</v>
      </c>
      <c r="C697" s="6">
        <v>0</v>
      </c>
      <c r="D697" s="6">
        <v>0</v>
      </c>
      <c r="E697" s="6">
        <v>0</v>
      </c>
      <c r="F697" s="6">
        <v>0</v>
      </c>
      <c r="G697" s="6">
        <v>0</v>
      </c>
      <c r="H697" s="6">
        <v>0</v>
      </c>
      <c r="I697" s="6">
        <v>0</v>
      </c>
      <c r="J697" s="6">
        <v>0</v>
      </c>
      <c r="K697" s="6">
        <v>0</v>
      </c>
      <c r="L697" s="6">
        <v>0</v>
      </c>
      <c r="M697" s="6">
        <v>0</v>
      </c>
      <c r="N697" s="6">
        <v>0</v>
      </c>
      <c r="O697" s="6">
        <v>0</v>
      </c>
      <c r="P697" s="6">
        <v>0</v>
      </c>
      <c r="Q697" s="6">
        <v>0</v>
      </c>
      <c r="R697" s="6">
        <v>0</v>
      </c>
      <c r="S697" s="6">
        <v>0</v>
      </c>
      <c r="T697" s="6">
        <v>0</v>
      </c>
      <c r="U697" s="6">
        <v>0</v>
      </c>
      <c r="V697" s="6">
        <v>0</v>
      </c>
      <c r="W697" s="6">
        <v>0</v>
      </c>
      <c r="X697" s="6">
        <v>0</v>
      </c>
      <c r="Y697" s="6">
        <v>0</v>
      </c>
      <c r="Z697" s="6">
        <v>0</v>
      </c>
      <c r="AA697" s="6">
        <v>0</v>
      </c>
      <c r="AB697" s="6">
        <v>0</v>
      </c>
      <c r="AC697" s="6">
        <v>0</v>
      </c>
      <c r="AD697" s="6">
        <v>0</v>
      </c>
      <c r="AE697" s="6">
        <v>0</v>
      </c>
      <c r="AF697" s="6">
        <v>0</v>
      </c>
      <c r="AG697" s="6">
        <v>0</v>
      </c>
      <c r="AH697" s="6">
        <v>0</v>
      </c>
      <c r="AI697" s="6">
        <v>0</v>
      </c>
      <c r="AJ697" s="6">
        <v>0</v>
      </c>
      <c r="AK697" s="6">
        <v>0</v>
      </c>
      <c r="AL697" s="6">
        <v>0</v>
      </c>
      <c r="AM697" s="6">
        <v>0</v>
      </c>
      <c r="AN697" s="6">
        <v>0</v>
      </c>
      <c r="AO697" s="6">
        <v>0</v>
      </c>
      <c r="AP697" s="6">
        <v>0</v>
      </c>
      <c r="AQ697" s="6">
        <v>0</v>
      </c>
      <c r="AR697" s="6">
        <v>0</v>
      </c>
      <c r="AS697" s="6">
        <v>0</v>
      </c>
      <c r="AT697" s="6">
        <v>0</v>
      </c>
      <c r="AU697" s="6">
        <v>0</v>
      </c>
      <c r="AV697" s="6">
        <v>0</v>
      </c>
      <c r="AW697" s="6">
        <v>0</v>
      </c>
      <c r="AX697" s="6">
        <v>0</v>
      </c>
      <c r="AY697" s="6">
        <v>0</v>
      </c>
      <c r="AZ697" s="6">
        <v>0</v>
      </c>
      <c r="BA697" s="6">
        <v>0</v>
      </c>
      <c r="BB697" s="6">
        <v>0</v>
      </c>
      <c r="BC697" s="6">
        <v>0</v>
      </c>
      <c r="BD697" s="6">
        <v>0</v>
      </c>
      <c r="BE697" s="6">
        <v>0</v>
      </c>
      <c r="BF697" s="6">
        <v>0</v>
      </c>
      <c r="BG697" s="6">
        <v>0</v>
      </c>
      <c r="BH697" s="6">
        <v>0</v>
      </c>
      <c r="BI697" s="6">
        <v>0</v>
      </c>
      <c r="BJ697" s="6">
        <v>0</v>
      </c>
      <c r="BK697" s="6">
        <v>0</v>
      </c>
      <c r="BL697" s="6">
        <v>0</v>
      </c>
      <c r="BM697" s="6">
        <v>0</v>
      </c>
      <c r="BN697" s="6">
        <v>0</v>
      </c>
      <c r="BO697" s="6">
        <v>0</v>
      </c>
      <c r="BP697" s="6">
        <v>0</v>
      </c>
      <c r="BQ697" s="6">
        <v>0</v>
      </c>
      <c r="BR697" s="6">
        <v>0</v>
      </c>
    </row>
    <row r="698" spans="1:70" x14ac:dyDescent="0.2">
      <c r="A698" s="6">
        <v>1050050</v>
      </c>
      <c r="B698" s="7">
        <f t="shared" si="361"/>
        <v>12</v>
      </c>
      <c r="C698" s="6">
        <v>0</v>
      </c>
      <c r="D698" s="6">
        <v>1</v>
      </c>
      <c r="E698" s="6">
        <v>1</v>
      </c>
      <c r="F698" s="6">
        <v>0</v>
      </c>
      <c r="G698" s="6">
        <v>0</v>
      </c>
      <c r="H698" s="6">
        <v>0</v>
      </c>
      <c r="I698" s="6">
        <v>0</v>
      </c>
      <c r="J698" s="6">
        <v>1</v>
      </c>
      <c r="K698" s="6">
        <v>0</v>
      </c>
      <c r="L698" s="6">
        <v>0</v>
      </c>
      <c r="M698" s="6">
        <v>0</v>
      </c>
      <c r="N698" s="6">
        <v>0</v>
      </c>
      <c r="O698" s="6">
        <v>0</v>
      </c>
      <c r="P698" s="6">
        <v>1</v>
      </c>
      <c r="Q698" s="6">
        <v>0</v>
      </c>
      <c r="R698" s="6">
        <v>0</v>
      </c>
      <c r="S698" s="6">
        <v>0</v>
      </c>
      <c r="T698" s="6">
        <v>0</v>
      </c>
      <c r="U698" s="6">
        <v>0</v>
      </c>
      <c r="V698" s="6">
        <v>0</v>
      </c>
      <c r="W698" s="6">
        <v>0</v>
      </c>
      <c r="X698" s="6">
        <v>0</v>
      </c>
      <c r="Y698" s="6">
        <v>0</v>
      </c>
      <c r="Z698" s="6">
        <v>1</v>
      </c>
      <c r="AA698" s="6">
        <v>1</v>
      </c>
      <c r="AB698" s="6">
        <v>1</v>
      </c>
      <c r="AC698" s="6">
        <v>0</v>
      </c>
      <c r="AD698" s="6">
        <v>0</v>
      </c>
      <c r="AE698" s="6">
        <v>1</v>
      </c>
      <c r="AF698" s="6">
        <v>0</v>
      </c>
      <c r="AG698" s="6">
        <v>0</v>
      </c>
      <c r="AH698" s="6">
        <v>0</v>
      </c>
      <c r="AI698" s="6">
        <v>0</v>
      </c>
      <c r="AJ698" s="6">
        <v>0</v>
      </c>
      <c r="AK698" s="6">
        <v>0</v>
      </c>
      <c r="AL698" s="6">
        <v>0</v>
      </c>
      <c r="AM698" s="6">
        <v>0</v>
      </c>
      <c r="AN698" s="6">
        <v>1</v>
      </c>
      <c r="AO698" s="6">
        <v>1</v>
      </c>
      <c r="AP698" s="6">
        <v>1</v>
      </c>
      <c r="AQ698" s="6">
        <v>0</v>
      </c>
      <c r="AR698" s="6">
        <v>0</v>
      </c>
      <c r="AS698" s="6">
        <v>0</v>
      </c>
      <c r="AT698" s="6">
        <v>1</v>
      </c>
      <c r="AU698" s="6">
        <v>0</v>
      </c>
      <c r="AV698" s="6">
        <v>0</v>
      </c>
      <c r="AW698" s="6">
        <v>0</v>
      </c>
      <c r="AX698" s="6">
        <v>0</v>
      </c>
      <c r="AY698" s="6">
        <v>0</v>
      </c>
      <c r="AZ698" s="6">
        <v>0</v>
      </c>
      <c r="BA698" s="6">
        <v>0</v>
      </c>
      <c r="BB698" s="6">
        <v>0</v>
      </c>
      <c r="BC698" s="6">
        <v>0</v>
      </c>
      <c r="BD698" s="6">
        <v>0</v>
      </c>
      <c r="BE698" s="6">
        <v>0</v>
      </c>
      <c r="BF698" s="6">
        <v>0</v>
      </c>
      <c r="BG698" s="6">
        <v>0</v>
      </c>
      <c r="BH698" s="6">
        <v>0</v>
      </c>
      <c r="BI698" s="6">
        <v>0</v>
      </c>
      <c r="BJ698" s="6">
        <v>0</v>
      </c>
      <c r="BK698" s="6">
        <v>0</v>
      </c>
      <c r="BL698" s="6">
        <v>0</v>
      </c>
      <c r="BM698" s="6">
        <v>0</v>
      </c>
      <c r="BN698" s="6">
        <v>0</v>
      </c>
      <c r="BO698" s="6">
        <v>0</v>
      </c>
      <c r="BP698" s="6">
        <v>0</v>
      </c>
      <c r="BQ698" s="6">
        <v>0</v>
      </c>
      <c r="BR698" s="6">
        <v>0</v>
      </c>
    </row>
    <row r="699" spans="1:70" x14ac:dyDescent="0.2">
      <c r="A699" s="6">
        <v>1050210</v>
      </c>
      <c r="B699" s="7">
        <f t="shared" si="361"/>
        <v>8</v>
      </c>
      <c r="C699" s="6">
        <v>0</v>
      </c>
      <c r="D699" s="6">
        <v>0</v>
      </c>
      <c r="E699" s="6">
        <v>0</v>
      </c>
      <c r="F699" s="6">
        <v>0</v>
      </c>
      <c r="G699" s="6">
        <v>0</v>
      </c>
      <c r="H699" s="6">
        <v>0</v>
      </c>
      <c r="I699" s="6">
        <v>0</v>
      </c>
      <c r="J699" s="6">
        <v>0</v>
      </c>
      <c r="K699" s="6">
        <v>0</v>
      </c>
      <c r="L699" s="6">
        <v>0</v>
      </c>
      <c r="M699" s="6">
        <v>0</v>
      </c>
      <c r="N699" s="6">
        <v>0</v>
      </c>
      <c r="O699" s="6">
        <v>0</v>
      </c>
      <c r="P699" s="6">
        <v>1</v>
      </c>
      <c r="Q699" s="6">
        <v>0</v>
      </c>
      <c r="R699" s="6">
        <v>0</v>
      </c>
      <c r="S699" s="6">
        <v>0</v>
      </c>
      <c r="T699" s="6">
        <v>0</v>
      </c>
      <c r="U699" s="6">
        <v>0</v>
      </c>
      <c r="V699" s="6">
        <v>0</v>
      </c>
      <c r="W699" s="6">
        <v>0</v>
      </c>
      <c r="X699" s="6">
        <v>0</v>
      </c>
      <c r="Y699" s="6">
        <v>0</v>
      </c>
      <c r="Z699" s="6">
        <v>1</v>
      </c>
      <c r="AA699" s="6">
        <v>1</v>
      </c>
      <c r="AB699" s="6">
        <v>1</v>
      </c>
      <c r="AC699" s="6">
        <v>0</v>
      </c>
      <c r="AD699" s="6">
        <v>0</v>
      </c>
      <c r="AE699" s="6">
        <v>0</v>
      </c>
      <c r="AF699" s="6">
        <v>1</v>
      </c>
      <c r="AG699" s="6">
        <v>0</v>
      </c>
      <c r="AH699" s="6">
        <v>0</v>
      </c>
      <c r="AI699" s="6">
        <v>0</v>
      </c>
      <c r="AJ699" s="6">
        <v>0</v>
      </c>
      <c r="AK699" s="6">
        <v>0</v>
      </c>
      <c r="AL699" s="6">
        <v>0</v>
      </c>
      <c r="AM699" s="6">
        <v>0</v>
      </c>
      <c r="AN699" s="6">
        <v>0</v>
      </c>
      <c r="AO699" s="6">
        <v>0</v>
      </c>
      <c r="AP699" s="6">
        <v>0</v>
      </c>
      <c r="AQ699" s="6">
        <v>0</v>
      </c>
      <c r="AR699" s="6">
        <v>0</v>
      </c>
      <c r="AS699" s="6">
        <v>0</v>
      </c>
      <c r="AT699" s="6">
        <v>1</v>
      </c>
      <c r="AU699" s="6">
        <v>0</v>
      </c>
      <c r="AV699" s="6">
        <v>0</v>
      </c>
      <c r="AW699" s="6">
        <v>0</v>
      </c>
      <c r="AX699" s="6">
        <v>1</v>
      </c>
      <c r="AY699" s="6">
        <v>0</v>
      </c>
      <c r="AZ699" s="6">
        <v>0</v>
      </c>
      <c r="BA699" s="6">
        <v>0</v>
      </c>
      <c r="BB699" s="6">
        <v>0</v>
      </c>
      <c r="BC699" s="6">
        <v>1</v>
      </c>
      <c r="BD699" s="6">
        <v>0</v>
      </c>
      <c r="BE699" s="6">
        <v>0</v>
      </c>
      <c r="BF699" s="6">
        <v>0</v>
      </c>
      <c r="BG699" s="6">
        <v>0</v>
      </c>
      <c r="BH699" s="6">
        <v>0</v>
      </c>
      <c r="BI699" s="6">
        <v>0</v>
      </c>
      <c r="BJ699" s="6">
        <v>0</v>
      </c>
      <c r="BK699" s="6">
        <v>0</v>
      </c>
      <c r="BL699" s="6">
        <v>0</v>
      </c>
      <c r="BM699" s="6">
        <v>0</v>
      </c>
      <c r="BN699" s="6">
        <v>0</v>
      </c>
      <c r="BO699" s="6">
        <v>0</v>
      </c>
      <c r="BP699" s="6">
        <v>0</v>
      </c>
      <c r="BQ699" s="6">
        <v>0</v>
      </c>
      <c r="BR699" s="6">
        <v>0</v>
      </c>
    </row>
    <row r="700" spans="1:70" x14ac:dyDescent="0.2">
      <c r="A700" s="6">
        <v>1054110</v>
      </c>
      <c r="B700" s="7">
        <f t="shared" si="361"/>
        <v>9</v>
      </c>
      <c r="C700" s="6">
        <v>0</v>
      </c>
      <c r="D700" s="6">
        <v>0</v>
      </c>
      <c r="E700" s="6">
        <v>0</v>
      </c>
      <c r="F700" s="6">
        <v>0</v>
      </c>
      <c r="G700" s="6">
        <v>0</v>
      </c>
      <c r="H700" s="6">
        <v>0</v>
      </c>
      <c r="I700" s="6">
        <v>0</v>
      </c>
      <c r="J700" s="6">
        <v>0</v>
      </c>
      <c r="K700" s="6">
        <v>0</v>
      </c>
      <c r="L700" s="6">
        <v>0</v>
      </c>
      <c r="M700" s="6">
        <v>0</v>
      </c>
      <c r="N700" s="6">
        <v>0</v>
      </c>
      <c r="O700" s="6">
        <v>1</v>
      </c>
      <c r="P700" s="6">
        <v>0</v>
      </c>
      <c r="Q700" s="6">
        <v>0</v>
      </c>
      <c r="R700" s="6">
        <v>0</v>
      </c>
      <c r="S700" s="6">
        <v>0</v>
      </c>
      <c r="T700" s="6">
        <v>0</v>
      </c>
      <c r="U700" s="6">
        <v>0</v>
      </c>
      <c r="V700" s="6">
        <v>0</v>
      </c>
      <c r="W700" s="6">
        <v>0</v>
      </c>
      <c r="X700" s="6">
        <v>0</v>
      </c>
      <c r="Y700" s="6">
        <v>0</v>
      </c>
      <c r="Z700" s="6">
        <v>1</v>
      </c>
      <c r="AA700" s="6">
        <v>1</v>
      </c>
      <c r="AB700" s="6">
        <v>1</v>
      </c>
      <c r="AC700" s="6">
        <v>0</v>
      </c>
      <c r="AD700" s="6">
        <v>0</v>
      </c>
      <c r="AE700" s="6">
        <v>0</v>
      </c>
      <c r="AF700" s="6">
        <v>1</v>
      </c>
      <c r="AG700" s="6">
        <v>0</v>
      </c>
      <c r="AH700" s="6">
        <v>0</v>
      </c>
      <c r="AI700" s="6">
        <v>0</v>
      </c>
      <c r="AJ700" s="6">
        <v>0</v>
      </c>
      <c r="AK700" s="6">
        <v>0</v>
      </c>
      <c r="AL700" s="6">
        <v>0</v>
      </c>
      <c r="AM700" s="6">
        <v>0</v>
      </c>
      <c r="AN700" s="6">
        <v>0</v>
      </c>
      <c r="AO700" s="6">
        <v>1</v>
      </c>
      <c r="AP700" s="6">
        <v>0</v>
      </c>
      <c r="AQ700" s="6">
        <v>1</v>
      </c>
      <c r="AR700" s="6">
        <v>0</v>
      </c>
      <c r="AS700" s="6">
        <v>0</v>
      </c>
      <c r="AT700" s="6">
        <v>1</v>
      </c>
      <c r="AU700" s="6">
        <v>0</v>
      </c>
      <c r="AV700" s="6">
        <v>0</v>
      </c>
      <c r="AW700" s="6">
        <v>0</v>
      </c>
      <c r="AX700" s="6">
        <v>1</v>
      </c>
      <c r="AY700" s="6">
        <v>0</v>
      </c>
      <c r="AZ700" s="6">
        <v>0</v>
      </c>
      <c r="BA700" s="6">
        <v>0</v>
      </c>
      <c r="BB700" s="6">
        <v>0</v>
      </c>
      <c r="BC700" s="6">
        <v>0</v>
      </c>
      <c r="BD700" s="6">
        <v>0</v>
      </c>
      <c r="BE700" s="6">
        <v>0</v>
      </c>
      <c r="BF700" s="6">
        <v>0</v>
      </c>
      <c r="BG700" s="6">
        <v>0</v>
      </c>
      <c r="BH700" s="6">
        <v>0</v>
      </c>
      <c r="BI700" s="6">
        <v>0</v>
      </c>
      <c r="BJ700" s="6">
        <v>0</v>
      </c>
      <c r="BK700" s="6">
        <v>0</v>
      </c>
      <c r="BL700" s="6">
        <v>0</v>
      </c>
      <c r="BM700" s="6">
        <v>0</v>
      </c>
      <c r="BN700" s="6">
        <v>0</v>
      </c>
      <c r="BO700" s="6">
        <v>0</v>
      </c>
      <c r="BP700" s="6">
        <v>0</v>
      </c>
      <c r="BQ700" s="6">
        <v>0</v>
      </c>
      <c r="BR700" s="6">
        <v>0</v>
      </c>
    </row>
    <row r="701" spans="1:70" x14ac:dyDescent="0.2">
      <c r="A701" s="6">
        <v>1054270</v>
      </c>
      <c r="B701" s="7">
        <f t="shared" si="361"/>
        <v>4</v>
      </c>
      <c r="C701" s="6">
        <v>0</v>
      </c>
      <c r="D701" s="6">
        <v>0</v>
      </c>
      <c r="E701" s="6">
        <v>0</v>
      </c>
      <c r="F701" s="6">
        <v>0</v>
      </c>
      <c r="G701" s="6">
        <v>0</v>
      </c>
      <c r="H701" s="6">
        <v>0</v>
      </c>
      <c r="I701" s="6">
        <v>0</v>
      </c>
      <c r="J701" s="6">
        <v>0</v>
      </c>
      <c r="K701" s="6">
        <v>0</v>
      </c>
      <c r="L701" s="6">
        <v>0</v>
      </c>
      <c r="M701" s="6">
        <v>0</v>
      </c>
      <c r="N701" s="6">
        <v>0</v>
      </c>
      <c r="O701" s="6">
        <v>0</v>
      </c>
      <c r="P701" s="6">
        <v>1</v>
      </c>
      <c r="Q701" s="6">
        <v>0</v>
      </c>
      <c r="R701" s="6">
        <v>0</v>
      </c>
      <c r="S701" s="6">
        <v>0</v>
      </c>
      <c r="T701" s="6">
        <v>0</v>
      </c>
      <c r="U701" s="6">
        <v>0</v>
      </c>
      <c r="V701" s="6">
        <v>0</v>
      </c>
      <c r="W701" s="6">
        <v>0</v>
      </c>
      <c r="X701" s="6">
        <v>0</v>
      </c>
      <c r="Y701" s="6">
        <v>0</v>
      </c>
      <c r="Z701" s="6">
        <v>1</v>
      </c>
      <c r="AA701" s="6">
        <v>0</v>
      </c>
      <c r="AB701" s="6">
        <v>1</v>
      </c>
      <c r="AC701" s="6">
        <v>0</v>
      </c>
      <c r="AD701" s="6">
        <v>0</v>
      </c>
      <c r="AE701" s="6">
        <v>0</v>
      </c>
      <c r="AF701" s="6">
        <v>0</v>
      </c>
      <c r="AG701" s="6">
        <v>0</v>
      </c>
      <c r="AH701" s="6">
        <v>0</v>
      </c>
      <c r="AI701" s="6">
        <v>0</v>
      </c>
      <c r="AJ701" s="6">
        <v>0</v>
      </c>
      <c r="AK701" s="6">
        <v>0</v>
      </c>
      <c r="AL701" s="6">
        <v>0</v>
      </c>
      <c r="AM701" s="6">
        <v>0</v>
      </c>
      <c r="AN701" s="6">
        <v>0</v>
      </c>
      <c r="AO701" s="6">
        <v>1</v>
      </c>
      <c r="AP701" s="6">
        <v>0</v>
      </c>
      <c r="AQ701" s="6">
        <v>0</v>
      </c>
      <c r="AR701" s="6">
        <v>0</v>
      </c>
      <c r="AS701" s="6">
        <v>0</v>
      </c>
      <c r="AT701" s="6">
        <v>0</v>
      </c>
      <c r="AU701" s="6">
        <v>0</v>
      </c>
      <c r="AV701" s="6">
        <v>0</v>
      </c>
      <c r="AW701" s="6">
        <v>0</v>
      </c>
      <c r="AX701" s="6">
        <v>0</v>
      </c>
      <c r="AY701" s="6">
        <v>0</v>
      </c>
      <c r="AZ701" s="6">
        <v>0</v>
      </c>
      <c r="BA701" s="6">
        <v>0</v>
      </c>
      <c r="BB701" s="6">
        <v>0</v>
      </c>
      <c r="BC701" s="6">
        <v>0</v>
      </c>
      <c r="BD701" s="6">
        <v>0</v>
      </c>
      <c r="BE701" s="6">
        <v>0</v>
      </c>
      <c r="BF701" s="6">
        <v>0</v>
      </c>
      <c r="BG701" s="6">
        <v>0</v>
      </c>
      <c r="BH701" s="6">
        <v>0</v>
      </c>
      <c r="BI701" s="6">
        <v>0</v>
      </c>
      <c r="BJ701" s="6">
        <v>0</v>
      </c>
      <c r="BK701" s="6">
        <v>0</v>
      </c>
      <c r="BL701" s="6">
        <v>0</v>
      </c>
      <c r="BM701" s="6">
        <v>0</v>
      </c>
      <c r="BN701" s="6">
        <v>0</v>
      </c>
      <c r="BO701" s="6">
        <v>0</v>
      </c>
      <c r="BP701" s="6">
        <v>0</v>
      </c>
      <c r="BQ701" s="6">
        <v>0</v>
      </c>
      <c r="BR701" s="6">
        <v>0</v>
      </c>
    </row>
    <row r="702" spans="1:70" x14ac:dyDescent="0.2">
      <c r="A702" s="6">
        <v>1054310</v>
      </c>
      <c r="B702" s="7">
        <f t="shared" si="361"/>
        <v>6</v>
      </c>
      <c r="C702" s="6">
        <v>0</v>
      </c>
      <c r="D702" s="6">
        <v>0</v>
      </c>
      <c r="E702" s="6">
        <v>0</v>
      </c>
      <c r="F702" s="6">
        <v>0</v>
      </c>
      <c r="G702" s="6">
        <v>0</v>
      </c>
      <c r="H702" s="6">
        <v>0</v>
      </c>
      <c r="I702" s="6">
        <v>0</v>
      </c>
      <c r="J702" s="6">
        <v>0</v>
      </c>
      <c r="K702" s="6">
        <v>0</v>
      </c>
      <c r="L702" s="6">
        <v>0</v>
      </c>
      <c r="M702" s="6">
        <v>0</v>
      </c>
      <c r="N702" s="6">
        <v>0</v>
      </c>
      <c r="O702" s="6">
        <v>0</v>
      </c>
      <c r="P702" s="6">
        <v>1</v>
      </c>
      <c r="Q702" s="6">
        <v>0</v>
      </c>
      <c r="R702" s="6">
        <v>0</v>
      </c>
      <c r="S702" s="6">
        <v>0</v>
      </c>
      <c r="T702" s="6">
        <v>0</v>
      </c>
      <c r="U702" s="6">
        <v>0</v>
      </c>
      <c r="V702" s="6">
        <v>0</v>
      </c>
      <c r="W702" s="6">
        <v>0</v>
      </c>
      <c r="X702" s="6">
        <v>0</v>
      </c>
      <c r="Y702" s="6">
        <v>0</v>
      </c>
      <c r="Z702" s="6">
        <v>1</v>
      </c>
      <c r="AA702" s="6">
        <v>1</v>
      </c>
      <c r="AB702" s="6">
        <v>1</v>
      </c>
      <c r="AC702" s="6">
        <v>0</v>
      </c>
      <c r="AD702" s="6">
        <v>0</v>
      </c>
      <c r="AE702" s="6">
        <v>1</v>
      </c>
      <c r="AF702" s="6">
        <v>0</v>
      </c>
      <c r="AG702" s="6">
        <v>0</v>
      </c>
      <c r="AH702" s="6">
        <v>0</v>
      </c>
      <c r="AI702" s="6">
        <v>0</v>
      </c>
      <c r="AJ702" s="6">
        <v>0</v>
      </c>
      <c r="AK702" s="6">
        <v>0</v>
      </c>
      <c r="AL702" s="6">
        <v>0</v>
      </c>
      <c r="AM702" s="6">
        <v>0</v>
      </c>
      <c r="AN702" s="6">
        <v>0</v>
      </c>
      <c r="AO702" s="6">
        <v>1</v>
      </c>
      <c r="AP702" s="6">
        <v>0</v>
      </c>
      <c r="AQ702" s="6">
        <v>0</v>
      </c>
      <c r="AR702" s="6">
        <v>0</v>
      </c>
      <c r="AS702" s="6">
        <v>0</v>
      </c>
      <c r="AT702" s="6">
        <v>0</v>
      </c>
      <c r="AU702" s="6">
        <v>0</v>
      </c>
      <c r="AV702" s="6">
        <v>0</v>
      </c>
      <c r="AW702" s="6">
        <v>0</v>
      </c>
      <c r="AX702" s="6">
        <v>0</v>
      </c>
      <c r="AY702" s="6">
        <v>0</v>
      </c>
      <c r="AZ702" s="6">
        <v>0</v>
      </c>
      <c r="BA702" s="6">
        <v>0</v>
      </c>
      <c r="BB702" s="6">
        <v>0</v>
      </c>
      <c r="BC702" s="6">
        <v>0</v>
      </c>
      <c r="BD702" s="6">
        <v>0</v>
      </c>
      <c r="BE702" s="6">
        <v>0</v>
      </c>
      <c r="BF702" s="6">
        <v>0</v>
      </c>
      <c r="BG702" s="6">
        <v>0</v>
      </c>
      <c r="BH702" s="6">
        <v>0</v>
      </c>
      <c r="BI702" s="6">
        <v>0</v>
      </c>
      <c r="BJ702" s="6">
        <v>0</v>
      </c>
      <c r="BK702" s="6">
        <v>0</v>
      </c>
      <c r="BL702" s="6">
        <v>0</v>
      </c>
      <c r="BM702" s="6">
        <v>0</v>
      </c>
      <c r="BN702" s="6">
        <v>0</v>
      </c>
      <c r="BO702" s="6">
        <v>0</v>
      </c>
      <c r="BP702" s="6">
        <v>0</v>
      </c>
      <c r="BQ702" s="6">
        <v>0</v>
      </c>
      <c r="BR702" s="6">
        <v>0</v>
      </c>
    </row>
    <row r="703" spans="1:70" x14ac:dyDescent="0.2">
      <c r="A703" s="6">
        <v>1055060</v>
      </c>
      <c r="B703" s="7">
        <f t="shared" si="361"/>
        <v>11</v>
      </c>
      <c r="C703" s="6">
        <v>0</v>
      </c>
      <c r="D703" s="6">
        <v>0</v>
      </c>
      <c r="E703" s="6">
        <v>0</v>
      </c>
      <c r="F703" s="6">
        <v>1</v>
      </c>
      <c r="G703" s="6">
        <v>0</v>
      </c>
      <c r="H703" s="6">
        <v>0</v>
      </c>
      <c r="I703" s="6">
        <v>0</v>
      </c>
      <c r="J703" s="6">
        <v>0</v>
      </c>
      <c r="K703" s="6">
        <v>0</v>
      </c>
      <c r="L703" s="6">
        <v>0</v>
      </c>
      <c r="M703" s="6">
        <v>0</v>
      </c>
      <c r="N703" s="6">
        <v>0</v>
      </c>
      <c r="O703" s="6">
        <v>0</v>
      </c>
      <c r="P703" s="6">
        <v>1</v>
      </c>
      <c r="Q703" s="6">
        <v>0</v>
      </c>
      <c r="R703" s="6">
        <v>1</v>
      </c>
      <c r="S703" s="6">
        <v>0</v>
      </c>
      <c r="T703" s="6">
        <v>0</v>
      </c>
      <c r="U703" s="6">
        <v>0</v>
      </c>
      <c r="V703" s="6">
        <v>0</v>
      </c>
      <c r="W703" s="6">
        <v>0</v>
      </c>
      <c r="X703" s="6">
        <v>0</v>
      </c>
      <c r="Y703" s="6">
        <v>0</v>
      </c>
      <c r="Z703" s="6">
        <v>1</v>
      </c>
      <c r="AA703" s="6">
        <v>1</v>
      </c>
      <c r="AB703" s="6">
        <v>1</v>
      </c>
      <c r="AC703" s="6">
        <v>0</v>
      </c>
      <c r="AD703" s="6">
        <v>0</v>
      </c>
      <c r="AE703" s="6">
        <v>1</v>
      </c>
      <c r="AF703" s="6">
        <v>0</v>
      </c>
      <c r="AG703" s="6">
        <v>0</v>
      </c>
      <c r="AH703" s="6">
        <v>0</v>
      </c>
      <c r="AI703" s="6">
        <v>1</v>
      </c>
      <c r="AJ703" s="6">
        <v>0</v>
      </c>
      <c r="AK703" s="6">
        <v>0</v>
      </c>
      <c r="AL703" s="6">
        <v>0</v>
      </c>
      <c r="AM703" s="6">
        <v>0</v>
      </c>
      <c r="AN703" s="6">
        <v>0</v>
      </c>
      <c r="AO703" s="6">
        <v>1</v>
      </c>
      <c r="AP703" s="6">
        <v>0</v>
      </c>
      <c r="AQ703" s="6">
        <v>0</v>
      </c>
      <c r="AR703" s="6">
        <v>0</v>
      </c>
      <c r="AS703" s="6">
        <v>0</v>
      </c>
      <c r="AT703" s="6">
        <v>1</v>
      </c>
      <c r="AU703" s="6">
        <v>0</v>
      </c>
      <c r="AV703" s="6">
        <v>0</v>
      </c>
      <c r="AW703" s="6">
        <v>0</v>
      </c>
      <c r="AX703" s="6">
        <v>1</v>
      </c>
      <c r="AY703" s="6">
        <v>0</v>
      </c>
      <c r="AZ703" s="6">
        <v>0</v>
      </c>
      <c r="BA703" s="6">
        <v>0</v>
      </c>
      <c r="BB703" s="6">
        <v>0</v>
      </c>
      <c r="BC703" s="6">
        <v>0</v>
      </c>
      <c r="BD703" s="6">
        <v>0</v>
      </c>
      <c r="BE703" s="6">
        <v>0</v>
      </c>
      <c r="BF703" s="6">
        <v>0</v>
      </c>
      <c r="BG703" s="6">
        <v>0</v>
      </c>
      <c r="BH703" s="6">
        <v>0</v>
      </c>
      <c r="BI703" s="6">
        <v>0</v>
      </c>
      <c r="BJ703" s="6">
        <v>0</v>
      </c>
      <c r="BK703" s="6">
        <v>0</v>
      </c>
      <c r="BL703" s="6">
        <v>0</v>
      </c>
      <c r="BM703" s="6">
        <v>0</v>
      </c>
      <c r="BN703" s="6">
        <v>0</v>
      </c>
      <c r="BO703" s="6">
        <v>0</v>
      </c>
      <c r="BP703" s="6">
        <v>0</v>
      </c>
      <c r="BQ703" s="6">
        <v>0</v>
      </c>
      <c r="BR703" s="6">
        <v>0</v>
      </c>
    </row>
    <row r="704" spans="1:70" x14ac:dyDescent="0.2">
      <c r="A704" s="6">
        <v>1055160</v>
      </c>
      <c r="B704" s="7">
        <f t="shared" si="361"/>
        <v>10</v>
      </c>
      <c r="C704" s="6">
        <v>0</v>
      </c>
      <c r="D704" s="6">
        <v>1</v>
      </c>
      <c r="E704" s="6">
        <v>0</v>
      </c>
      <c r="F704" s="6">
        <v>0</v>
      </c>
      <c r="G704" s="6">
        <v>0</v>
      </c>
      <c r="H704" s="6">
        <v>0</v>
      </c>
      <c r="I704" s="6">
        <v>0</v>
      </c>
      <c r="J704" s="6">
        <v>1</v>
      </c>
      <c r="K704" s="6">
        <v>0</v>
      </c>
      <c r="L704" s="6">
        <v>0</v>
      </c>
      <c r="M704" s="6">
        <v>0</v>
      </c>
      <c r="N704" s="6">
        <v>0</v>
      </c>
      <c r="O704" s="6">
        <v>0</v>
      </c>
      <c r="P704" s="6">
        <v>1</v>
      </c>
      <c r="Q704" s="6">
        <v>0</v>
      </c>
      <c r="R704" s="6">
        <v>0</v>
      </c>
      <c r="S704" s="6">
        <v>0</v>
      </c>
      <c r="T704" s="6">
        <v>0</v>
      </c>
      <c r="U704" s="6">
        <v>0</v>
      </c>
      <c r="V704" s="6">
        <v>0</v>
      </c>
      <c r="W704" s="6">
        <v>0</v>
      </c>
      <c r="X704" s="6">
        <v>0</v>
      </c>
      <c r="Y704" s="6">
        <v>0</v>
      </c>
      <c r="Z704" s="6">
        <v>1</v>
      </c>
      <c r="AA704" s="6">
        <v>1</v>
      </c>
      <c r="AB704" s="6">
        <v>1</v>
      </c>
      <c r="AC704" s="6">
        <v>0</v>
      </c>
      <c r="AD704" s="6">
        <v>0</v>
      </c>
      <c r="AE704" s="6">
        <v>1</v>
      </c>
      <c r="AF704" s="6">
        <v>0</v>
      </c>
      <c r="AG704" s="6">
        <v>0</v>
      </c>
      <c r="AH704" s="6">
        <v>0</v>
      </c>
      <c r="AI704" s="6">
        <v>0</v>
      </c>
      <c r="AJ704" s="6">
        <v>0</v>
      </c>
      <c r="AK704" s="6">
        <v>0</v>
      </c>
      <c r="AL704" s="6">
        <v>0</v>
      </c>
      <c r="AM704" s="6">
        <v>0</v>
      </c>
      <c r="AN704" s="6">
        <v>0</v>
      </c>
      <c r="AO704" s="6">
        <v>1</v>
      </c>
      <c r="AP704" s="6">
        <v>0</v>
      </c>
      <c r="AQ704" s="6">
        <v>1</v>
      </c>
      <c r="AR704" s="6">
        <v>0</v>
      </c>
      <c r="AS704" s="6">
        <v>0</v>
      </c>
      <c r="AT704" s="6">
        <v>1</v>
      </c>
      <c r="AU704" s="6">
        <v>0</v>
      </c>
      <c r="AV704" s="6">
        <v>0</v>
      </c>
      <c r="AW704" s="6">
        <v>0</v>
      </c>
      <c r="AX704" s="6">
        <v>0</v>
      </c>
      <c r="AY704" s="6">
        <v>0</v>
      </c>
      <c r="AZ704" s="6">
        <v>0</v>
      </c>
      <c r="BA704" s="6">
        <v>0</v>
      </c>
      <c r="BB704" s="6">
        <v>0</v>
      </c>
      <c r="BC704" s="6">
        <v>0</v>
      </c>
      <c r="BD704" s="6">
        <v>0</v>
      </c>
      <c r="BE704" s="6">
        <v>0</v>
      </c>
      <c r="BF704" s="6">
        <v>0</v>
      </c>
      <c r="BG704" s="6">
        <v>0</v>
      </c>
      <c r="BH704" s="6">
        <v>0</v>
      </c>
      <c r="BI704" s="6">
        <v>0</v>
      </c>
      <c r="BJ704" s="6">
        <v>0</v>
      </c>
      <c r="BK704" s="6">
        <v>0</v>
      </c>
      <c r="BL704" s="6">
        <v>0</v>
      </c>
      <c r="BM704" s="6">
        <v>0</v>
      </c>
      <c r="BN704" s="6">
        <v>0</v>
      </c>
      <c r="BO704" s="6">
        <v>0</v>
      </c>
      <c r="BP704" s="6">
        <v>0</v>
      </c>
      <c r="BQ704" s="6">
        <v>0</v>
      </c>
      <c r="BR704" s="6">
        <v>0</v>
      </c>
    </row>
    <row r="705" spans="1:70" x14ac:dyDescent="0.2">
      <c r="A705" s="6">
        <v>1055260</v>
      </c>
      <c r="B705" s="7">
        <f t="shared" si="361"/>
        <v>3</v>
      </c>
      <c r="C705" s="6">
        <v>0</v>
      </c>
      <c r="D705" s="6">
        <v>0</v>
      </c>
      <c r="E705" s="6">
        <v>0</v>
      </c>
      <c r="F705" s="6">
        <v>0</v>
      </c>
      <c r="G705" s="6">
        <v>0</v>
      </c>
      <c r="H705" s="6">
        <v>0</v>
      </c>
      <c r="I705" s="6">
        <v>0</v>
      </c>
      <c r="J705" s="6">
        <v>0</v>
      </c>
      <c r="K705" s="6">
        <v>0</v>
      </c>
      <c r="L705" s="6">
        <v>0</v>
      </c>
      <c r="M705" s="6">
        <v>0</v>
      </c>
      <c r="N705" s="6">
        <v>0</v>
      </c>
      <c r="O705" s="6">
        <v>1</v>
      </c>
      <c r="P705" s="6">
        <v>0</v>
      </c>
      <c r="Q705" s="6">
        <v>0</v>
      </c>
      <c r="R705" s="6">
        <v>0</v>
      </c>
      <c r="S705" s="6">
        <v>0</v>
      </c>
      <c r="T705" s="6">
        <v>0</v>
      </c>
      <c r="U705" s="6">
        <v>0</v>
      </c>
      <c r="V705" s="6">
        <v>0</v>
      </c>
      <c r="W705" s="6">
        <v>0</v>
      </c>
      <c r="X705" s="6">
        <v>0</v>
      </c>
      <c r="Y705" s="6">
        <v>0</v>
      </c>
      <c r="Z705" s="6">
        <v>0</v>
      </c>
      <c r="AA705" s="6">
        <v>0</v>
      </c>
      <c r="AB705" s="6">
        <v>0</v>
      </c>
      <c r="AC705" s="6">
        <v>0</v>
      </c>
      <c r="AD705" s="6">
        <v>0</v>
      </c>
      <c r="AE705" s="6">
        <v>0</v>
      </c>
      <c r="AF705" s="6">
        <v>0</v>
      </c>
      <c r="AG705" s="6">
        <v>0</v>
      </c>
      <c r="AH705" s="6">
        <v>0</v>
      </c>
      <c r="AI705" s="6">
        <v>0</v>
      </c>
      <c r="AJ705" s="6">
        <v>0</v>
      </c>
      <c r="AK705" s="6">
        <v>0</v>
      </c>
      <c r="AL705" s="6">
        <v>0</v>
      </c>
      <c r="AM705" s="6">
        <v>0</v>
      </c>
      <c r="AN705" s="6">
        <v>0</v>
      </c>
      <c r="AO705" s="6">
        <v>1</v>
      </c>
      <c r="AP705" s="6">
        <v>0</v>
      </c>
      <c r="AQ705" s="6">
        <v>0</v>
      </c>
      <c r="AR705" s="6">
        <v>0</v>
      </c>
      <c r="AS705" s="6">
        <v>0</v>
      </c>
      <c r="AT705" s="6">
        <v>1</v>
      </c>
      <c r="AU705" s="6">
        <v>0</v>
      </c>
      <c r="AV705" s="6">
        <v>0</v>
      </c>
      <c r="AW705" s="6">
        <v>0</v>
      </c>
      <c r="AX705" s="6">
        <v>0</v>
      </c>
      <c r="AY705" s="6">
        <v>0</v>
      </c>
      <c r="AZ705" s="6">
        <v>0</v>
      </c>
      <c r="BA705" s="6">
        <v>0</v>
      </c>
      <c r="BB705" s="6">
        <v>0</v>
      </c>
      <c r="BC705" s="6">
        <v>0</v>
      </c>
      <c r="BD705" s="6">
        <v>0</v>
      </c>
      <c r="BE705" s="6">
        <v>0</v>
      </c>
      <c r="BF705" s="6">
        <v>0</v>
      </c>
      <c r="BG705" s="6">
        <v>0</v>
      </c>
      <c r="BH705" s="6">
        <v>0</v>
      </c>
      <c r="BI705" s="6">
        <v>0</v>
      </c>
      <c r="BJ705" s="6">
        <v>0</v>
      </c>
      <c r="BK705" s="6">
        <v>0</v>
      </c>
      <c r="BL705" s="6">
        <v>0</v>
      </c>
      <c r="BM705" s="6">
        <v>0</v>
      </c>
      <c r="BN705" s="6">
        <v>0</v>
      </c>
      <c r="BO705" s="6">
        <v>0</v>
      </c>
      <c r="BP705" s="6">
        <v>0</v>
      </c>
      <c r="BQ705" s="6">
        <v>0</v>
      </c>
      <c r="BR705" s="6">
        <v>0</v>
      </c>
    </row>
    <row r="706" spans="1:70" x14ac:dyDescent="0.2">
      <c r="A706" s="6">
        <v>1055330</v>
      </c>
      <c r="B706" s="7">
        <f t="shared" si="361"/>
        <v>5</v>
      </c>
      <c r="C706" s="6">
        <v>0</v>
      </c>
      <c r="D706" s="6">
        <v>0</v>
      </c>
      <c r="E706" s="6">
        <v>0</v>
      </c>
      <c r="F706" s="6">
        <v>1</v>
      </c>
      <c r="G706" s="6">
        <v>0</v>
      </c>
      <c r="H706" s="6">
        <v>0</v>
      </c>
      <c r="I706" s="6">
        <v>0</v>
      </c>
      <c r="J706" s="6">
        <v>0</v>
      </c>
      <c r="K706" s="6">
        <v>0</v>
      </c>
      <c r="L706" s="6">
        <v>0</v>
      </c>
      <c r="M706" s="6">
        <v>0</v>
      </c>
      <c r="N706" s="6">
        <v>0</v>
      </c>
      <c r="O706" s="6">
        <v>0</v>
      </c>
      <c r="P706" s="6">
        <v>1</v>
      </c>
      <c r="Q706" s="6">
        <v>0</v>
      </c>
      <c r="R706" s="6">
        <v>0</v>
      </c>
      <c r="S706" s="6">
        <v>0</v>
      </c>
      <c r="T706" s="6">
        <v>0</v>
      </c>
      <c r="U706" s="6">
        <v>0</v>
      </c>
      <c r="V706" s="6">
        <v>0</v>
      </c>
      <c r="W706" s="6">
        <v>0</v>
      </c>
      <c r="X706" s="6">
        <v>0</v>
      </c>
      <c r="Y706" s="6">
        <v>0</v>
      </c>
      <c r="Z706" s="6">
        <v>0</v>
      </c>
      <c r="AA706" s="6">
        <v>0</v>
      </c>
      <c r="AB706" s="6">
        <v>0</v>
      </c>
      <c r="AC706" s="6">
        <v>0</v>
      </c>
      <c r="AD706" s="6">
        <v>0</v>
      </c>
      <c r="AE706" s="6">
        <v>0</v>
      </c>
      <c r="AF706" s="6">
        <v>0</v>
      </c>
      <c r="AG706" s="6">
        <v>0</v>
      </c>
      <c r="AH706" s="6">
        <v>0</v>
      </c>
      <c r="AI706" s="6">
        <v>0</v>
      </c>
      <c r="AJ706" s="6">
        <v>0</v>
      </c>
      <c r="AK706" s="6">
        <v>0</v>
      </c>
      <c r="AL706" s="6">
        <v>0</v>
      </c>
      <c r="AM706" s="6">
        <v>0</v>
      </c>
      <c r="AN706" s="6">
        <v>1</v>
      </c>
      <c r="AO706" s="6">
        <v>1</v>
      </c>
      <c r="AP706" s="6">
        <v>0</v>
      </c>
      <c r="AQ706" s="6">
        <v>0</v>
      </c>
      <c r="AR706" s="6">
        <v>0</v>
      </c>
      <c r="AS706" s="6">
        <v>0</v>
      </c>
      <c r="AT706" s="6">
        <v>1</v>
      </c>
      <c r="AU706" s="6">
        <v>0</v>
      </c>
      <c r="AV706" s="6">
        <v>0</v>
      </c>
      <c r="AW706" s="6">
        <v>0</v>
      </c>
      <c r="AX706" s="6">
        <v>0</v>
      </c>
      <c r="AY706" s="6">
        <v>0</v>
      </c>
      <c r="AZ706" s="6">
        <v>0</v>
      </c>
      <c r="BA706" s="6">
        <v>0</v>
      </c>
      <c r="BB706" s="6">
        <v>0</v>
      </c>
      <c r="BC706" s="6">
        <v>0</v>
      </c>
      <c r="BD706" s="6">
        <v>0</v>
      </c>
      <c r="BE706" s="6">
        <v>0</v>
      </c>
      <c r="BF706" s="6">
        <v>0</v>
      </c>
      <c r="BG706" s="6">
        <v>0</v>
      </c>
      <c r="BH706" s="6">
        <v>0</v>
      </c>
      <c r="BI706" s="6">
        <v>0</v>
      </c>
      <c r="BJ706" s="6">
        <v>0</v>
      </c>
      <c r="BK706" s="6">
        <v>0</v>
      </c>
      <c r="BL706" s="6">
        <v>0</v>
      </c>
      <c r="BM706" s="6">
        <v>0</v>
      </c>
      <c r="BN706" s="6">
        <v>0</v>
      </c>
      <c r="BO706" s="6">
        <v>0</v>
      </c>
      <c r="BP706" s="6">
        <v>0</v>
      </c>
      <c r="BQ706" s="6">
        <v>0</v>
      </c>
      <c r="BR706" s="6">
        <v>0</v>
      </c>
    </row>
    <row r="707" spans="1:70" x14ac:dyDescent="0.2">
      <c r="A707" s="6">
        <v>1057150</v>
      </c>
      <c r="B707" s="7">
        <f t="shared" si="361"/>
        <v>6</v>
      </c>
      <c r="C707" s="6">
        <v>0</v>
      </c>
      <c r="D707" s="6">
        <v>0</v>
      </c>
      <c r="E707" s="6">
        <v>0</v>
      </c>
      <c r="F707" s="6">
        <v>1</v>
      </c>
      <c r="G707" s="6">
        <v>0</v>
      </c>
      <c r="H707" s="6">
        <v>0</v>
      </c>
      <c r="I707" s="6">
        <v>0</v>
      </c>
      <c r="J707" s="6">
        <v>0</v>
      </c>
      <c r="K707" s="6">
        <v>0</v>
      </c>
      <c r="L707" s="6">
        <v>0</v>
      </c>
      <c r="M707" s="6">
        <v>0</v>
      </c>
      <c r="N707" s="6">
        <v>0</v>
      </c>
      <c r="O707" s="6">
        <v>1</v>
      </c>
      <c r="P707" s="6">
        <v>0</v>
      </c>
      <c r="Q707" s="6">
        <v>0</v>
      </c>
      <c r="R707" s="6">
        <v>0</v>
      </c>
      <c r="S707" s="6">
        <v>0</v>
      </c>
      <c r="T707" s="6">
        <v>0</v>
      </c>
      <c r="U707" s="6">
        <v>0</v>
      </c>
      <c r="V707" s="6">
        <v>0</v>
      </c>
      <c r="W707" s="6">
        <v>0</v>
      </c>
      <c r="X707" s="6">
        <v>0</v>
      </c>
      <c r="Y707" s="6">
        <v>0</v>
      </c>
      <c r="Z707" s="6">
        <v>0</v>
      </c>
      <c r="AA707" s="6">
        <v>0</v>
      </c>
      <c r="AB707" s="6">
        <v>1</v>
      </c>
      <c r="AC707" s="6">
        <v>0</v>
      </c>
      <c r="AD707" s="6">
        <v>0</v>
      </c>
      <c r="AE707" s="6">
        <v>0</v>
      </c>
      <c r="AF707" s="6">
        <v>0</v>
      </c>
      <c r="AG707" s="6">
        <v>0</v>
      </c>
      <c r="AH707" s="6">
        <v>0</v>
      </c>
      <c r="AI707" s="6">
        <v>0</v>
      </c>
      <c r="AJ707" s="6">
        <v>0</v>
      </c>
      <c r="AK707" s="6">
        <v>0</v>
      </c>
      <c r="AL707" s="6">
        <v>0</v>
      </c>
      <c r="AM707" s="6">
        <v>0</v>
      </c>
      <c r="AN707" s="6">
        <v>1</v>
      </c>
      <c r="AO707" s="6">
        <v>0</v>
      </c>
      <c r="AP707" s="6">
        <v>1</v>
      </c>
      <c r="AQ707" s="6">
        <v>0</v>
      </c>
      <c r="AR707" s="6">
        <v>0</v>
      </c>
      <c r="AS707" s="6">
        <v>0</v>
      </c>
      <c r="AT707" s="6">
        <v>1</v>
      </c>
      <c r="AU707" s="6">
        <v>0</v>
      </c>
      <c r="AV707" s="6">
        <v>0</v>
      </c>
      <c r="AW707" s="6">
        <v>0</v>
      </c>
      <c r="AX707" s="6">
        <v>0</v>
      </c>
      <c r="AY707" s="6">
        <v>0</v>
      </c>
      <c r="AZ707" s="6">
        <v>0</v>
      </c>
      <c r="BA707" s="6">
        <v>0</v>
      </c>
      <c r="BB707" s="6">
        <v>0</v>
      </c>
      <c r="BC707" s="6">
        <v>0</v>
      </c>
      <c r="BD707" s="6">
        <v>0</v>
      </c>
      <c r="BE707" s="6">
        <v>0</v>
      </c>
      <c r="BF707" s="6">
        <v>0</v>
      </c>
      <c r="BG707" s="6">
        <v>0</v>
      </c>
      <c r="BH707" s="6">
        <v>0</v>
      </c>
      <c r="BI707" s="6">
        <v>0</v>
      </c>
      <c r="BJ707" s="6">
        <v>0</v>
      </c>
      <c r="BK707" s="6">
        <v>0</v>
      </c>
      <c r="BL707" s="6">
        <v>0</v>
      </c>
      <c r="BM707" s="6">
        <v>0</v>
      </c>
      <c r="BN707" s="6">
        <v>0</v>
      </c>
      <c r="BO707" s="6">
        <v>0</v>
      </c>
      <c r="BP707" s="6">
        <v>0</v>
      </c>
      <c r="BQ707" s="6">
        <v>0</v>
      </c>
      <c r="BR707" s="6">
        <v>0</v>
      </c>
    </row>
    <row r="708" spans="1:70" x14ac:dyDescent="0.2">
      <c r="A708" s="6">
        <v>1057280</v>
      </c>
      <c r="B708" s="7">
        <f t="shared" si="361"/>
        <v>17</v>
      </c>
      <c r="C708" s="6">
        <v>0</v>
      </c>
      <c r="D708" s="6">
        <v>0</v>
      </c>
      <c r="E708" s="6">
        <v>0</v>
      </c>
      <c r="F708" s="6">
        <v>0</v>
      </c>
      <c r="G708" s="6">
        <v>1</v>
      </c>
      <c r="H708" s="6">
        <v>0</v>
      </c>
      <c r="I708" s="6">
        <v>0</v>
      </c>
      <c r="J708" s="6">
        <v>1</v>
      </c>
      <c r="K708" s="6">
        <v>0</v>
      </c>
      <c r="L708" s="6">
        <v>0</v>
      </c>
      <c r="M708" s="6">
        <v>1</v>
      </c>
      <c r="N708" s="6">
        <v>0</v>
      </c>
      <c r="O708" s="6">
        <v>0</v>
      </c>
      <c r="P708" s="6">
        <v>1</v>
      </c>
      <c r="Q708" s="6">
        <v>0</v>
      </c>
      <c r="R708" s="6">
        <v>1</v>
      </c>
      <c r="S708" s="6">
        <v>0</v>
      </c>
      <c r="T708" s="6">
        <v>0</v>
      </c>
      <c r="U708" s="6">
        <v>1</v>
      </c>
      <c r="V708" s="6">
        <v>0</v>
      </c>
      <c r="W708" s="6">
        <v>0</v>
      </c>
      <c r="X708" s="6">
        <v>0</v>
      </c>
      <c r="Y708" s="6">
        <v>0</v>
      </c>
      <c r="Z708" s="6">
        <v>1</v>
      </c>
      <c r="AA708" s="6">
        <v>1</v>
      </c>
      <c r="AB708" s="6">
        <v>1</v>
      </c>
      <c r="AC708" s="6">
        <v>1</v>
      </c>
      <c r="AD708" s="6">
        <v>0</v>
      </c>
      <c r="AE708" s="6">
        <v>1</v>
      </c>
      <c r="AF708" s="6">
        <v>0</v>
      </c>
      <c r="AG708" s="6">
        <v>0</v>
      </c>
      <c r="AH708" s="6">
        <v>0</v>
      </c>
      <c r="AI708" s="6">
        <v>0</v>
      </c>
      <c r="AJ708" s="6">
        <v>0</v>
      </c>
      <c r="AK708" s="6">
        <v>0</v>
      </c>
      <c r="AL708" s="6">
        <v>0</v>
      </c>
      <c r="AM708" s="6">
        <v>0</v>
      </c>
      <c r="AN708" s="6">
        <v>0</v>
      </c>
      <c r="AO708" s="6">
        <v>1</v>
      </c>
      <c r="AP708" s="6">
        <v>1</v>
      </c>
      <c r="AQ708" s="6">
        <v>0</v>
      </c>
      <c r="AR708" s="6">
        <v>0</v>
      </c>
      <c r="AS708" s="6">
        <v>0</v>
      </c>
      <c r="AT708" s="6">
        <v>1</v>
      </c>
      <c r="AU708" s="6">
        <v>1</v>
      </c>
      <c r="AV708" s="6">
        <v>0</v>
      </c>
      <c r="AW708" s="6">
        <v>0</v>
      </c>
      <c r="AX708" s="6">
        <v>1</v>
      </c>
      <c r="AY708" s="6">
        <v>0</v>
      </c>
      <c r="AZ708" s="6">
        <v>1</v>
      </c>
      <c r="BA708" s="6">
        <v>0</v>
      </c>
      <c r="BB708" s="6">
        <v>0</v>
      </c>
      <c r="BC708" s="6">
        <v>0</v>
      </c>
      <c r="BD708" s="6">
        <v>0</v>
      </c>
      <c r="BE708" s="6">
        <v>0</v>
      </c>
      <c r="BF708" s="6">
        <v>0</v>
      </c>
      <c r="BG708" s="6">
        <v>0</v>
      </c>
      <c r="BH708" s="6">
        <v>0</v>
      </c>
      <c r="BI708" s="6">
        <v>0</v>
      </c>
      <c r="BJ708" s="6">
        <v>0</v>
      </c>
      <c r="BK708" s="6">
        <v>0</v>
      </c>
      <c r="BL708" s="6">
        <v>0</v>
      </c>
      <c r="BM708" s="6">
        <v>0</v>
      </c>
      <c r="BN708" s="6">
        <v>0</v>
      </c>
      <c r="BO708" s="6">
        <v>0</v>
      </c>
      <c r="BP708" s="6">
        <v>0</v>
      </c>
      <c r="BQ708" s="6">
        <v>0</v>
      </c>
      <c r="BR708" s="6">
        <v>0</v>
      </c>
    </row>
    <row r="709" spans="1:70" x14ac:dyDescent="0.2">
      <c r="A709" s="6">
        <v>1057410</v>
      </c>
      <c r="B709" s="7">
        <f t="shared" si="361"/>
        <v>2</v>
      </c>
      <c r="C709" s="6">
        <v>0</v>
      </c>
      <c r="D709" s="6">
        <v>0</v>
      </c>
      <c r="E709" s="6">
        <v>0</v>
      </c>
      <c r="F709" s="6">
        <v>0</v>
      </c>
      <c r="G709" s="6">
        <v>0</v>
      </c>
      <c r="H709" s="6">
        <v>0</v>
      </c>
      <c r="I709" s="6">
        <v>0</v>
      </c>
      <c r="J709" s="6">
        <v>0</v>
      </c>
      <c r="K709" s="6">
        <v>0</v>
      </c>
      <c r="L709" s="6">
        <v>0</v>
      </c>
      <c r="M709" s="6">
        <v>0</v>
      </c>
      <c r="N709" s="6">
        <v>0</v>
      </c>
      <c r="O709" s="6">
        <v>0</v>
      </c>
      <c r="P709" s="6">
        <v>0</v>
      </c>
      <c r="Q709" s="6">
        <v>0</v>
      </c>
      <c r="R709" s="6">
        <v>0</v>
      </c>
      <c r="S709" s="6">
        <v>0</v>
      </c>
      <c r="T709" s="6">
        <v>0</v>
      </c>
      <c r="U709" s="6">
        <v>0</v>
      </c>
      <c r="V709" s="6">
        <v>0</v>
      </c>
      <c r="W709" s="6">
        <v>0</v>
      </c>
      <c r="X709" s="6">
        <v>0</v>
      </c>
      <c r="Y709" s="6">
        <v>0</v>
      </c>
      <c r="Z709" s="6">
        <v>1</v>
      </c>
      <c r="AA709" s="6">
        <v>0</v>
      </c>
      <c r="AB709" s="6">
        <v>0</v>
      </c>
      <c r="AC709" s="6">
        <v>0</v>
      </c>
      <c r="AD709" s="6">
        <v>1</v>
      </c>
      <c r="AE709" s="6">
        <v>0</v>
      </c>
      <c r="AF709" s="6">
        <v>0</v>
      </c>
      <c r="AG709" s="6">
        <v>0</v>
      </c>
      <c r="AH709" s="6">
        <v>0</v>
      </c>
      <c r="AI709" s="6">
        <v>0</v>
      </c>
      <c r="AJ709" s="6">
        <v>0</v>
      </c>
      <c r="AK709" s="6">
        <v>0</v>
      </c>
      <c r="AL709" s="6">
        <v>0</v>
      </c>
      <c r="AM709" s="6">
        <v>0</v>
      </c>
      <c r="AN709" s="6">
        <v>0</v>
      </c>
      <c r="AO709" s="6">
        <v>0</v>
      </c>
      <c r="AP709" s="6">
        <v>0</v>
      </c>
      <c r="AQ709" s="6">
        <v>0</v>
      </c>
      <c r="AR709" s="6">
        <v>0</v>
      </c>
      <c r="AS709" s="6">
        <v>0</v>
      </c>
      <c r="AT709" s="6">
        <v>0</v>
      </c>
      <c r="AU709" s="6">
        <v>0</v>
      </c>
      <c r="AV709" s="6">
        <v>0</v>
      </c>
      <c r="AW709" s="6">
        <v>0</v>
      </c>
      <c r="AX709" s="6">
        <v>0</v>
      </c>
      <c r="AY709" s="6">
        <v>0</v>
      </c>
      <c r="AZ709" s="6">
        <v>0</v>
      </c>
      <c r="BA709" s="6">
        <v>0</v>
      </c>
      <c r="BB709" s="6">
        <v>0</v>
      </c>
      <c r="BC709" s="6">
        <v>0</v>
      </c>
      <c r="BD709" s="6">
        <v>0</v>
      </c>
      <c r="BE709" s="6">
        <v>0</v>
      </c>
      <c r="BF709" s="6">
        <v>0</v>
      </c>
      <c r="BG709" s="6">
        <v>0</v>
      </c>
      <c r="BH709" s="6">
        <v>0</v>
      </c>
      <c r="BI709" s="6">
        <v>0</v>
      </c>
      <c r="BJ709" s="6">
        <v>0</v>
      </c>
      <c r="BK709" s="6">
        <v>0</v>
      </c>
      <c r="BL709" s="6">
        <v>0</v>
      </c>
      <c r="BM709" s="6">
        <v>0</v>
      </c>
      <c r="BN709" s="6">
        <v>0</v>
      </c>
      <c r="BO709" s="6">
        <v>0</v>
      </c>
      <c r="BP709" s="6">
        <v>0</v>
      </c>
      <c r="BQ709" s="6">
        <v>0</v>
      </c>
      <c r="BR709" s="6">
        <v>0</v>
      </c>
    </row>
    <row r="710" spans="1:70" x14ac:dyDescent="0.2">
      <c r="A710" s="6">
        <v>1057500</v>
      </c>
      <c r="B710" s="7">
        <f t="shared" si="361"/>
        <v>6</v>
      </c>
      <c r="C710" s="6">
        <v>0</v>
      </c>
      <c r="D710" s="6">
        <v>0</v>
      </c>
      <c r="E710" s="6">
        <v>0</v>
      </c>
      <c r="F710" s="6">
        <v>1</v>
      </c>
      <c r="G710" s="6">
        <v>0</v>
      </c>
      <c r="H710" s="6">
        <v>0</v>
      </c>
      <c r="I710" s="6">
        <v>0</v>
      </c>
      <c r="J710" s="6">
        <v>0</v>
      </c>
      <c r="K710" s="6">
        <v>0</v>
      </c>
      <c r="L710" s="6">
        <v>0</v>
      </c>
      <c r="M710" s="6">
        <v>0</v>
      </c>
      <c r="N710" s="6">
        <v>0</v>
      </c>
      <c r="O710" s="6">
        <v>0</v>
      </c>
      <c r="P710" s="6">
        <v>1</v>
      </c>
      <c r="Q710" s="6">
        <v>0</v>
      </c>
      <c r="R710" s="6">
        <v>0</v>
      </c>
      <c r="S710" s="6">
        <v>0</v>
      </c>
      <c r="T710" s="6">
        <v>0</v>
      </c>
      <c r="U710" s="6">
        <v>0</v>
      </c>
      <c r="V710" s="6">
        <v>0</v>
      </c>
      <c r="W710" s="6">
        <v>0</v>
      </c>
      <c r="X710" s="6">
        <v>0</v>
      </c>
      <c r="Y710" s="6">
        <v>0</v>
      </c>
      <c r="Z710" s="6">
        <v>1</v>
      </c>
      <c r="AA710" s="6">
        <v>1</v>
      </c>
      <c r="AB710" s="6">
        <v>1</v>
      </c>
      <c r="AC710" s="6">
        <v>0</v>
      </c>
      <c r="AD710" s="6">
        <v>0</v>
      </c>
      <c r="AE710" s="6">
        <v>0</v>
      </c>
      <c r="AF710" s="6">
        <v>0</v>
      </c>
      <c r="AG710" s="6">
        <v>0</v>
      </c>
      <c r="AH710" s="6">
        <v>0</v>
      </c>
      <c r="AI710" s="6">
        <v>0</v>
      </c>
      <c r="AJ710" s="6">
        <v>0</v>
      </c>
      <c r="AK710" s="6">
        <v>0</v>
      </c>
      <c r="AL710" s="6">
        <v>0</v>
      </c>
      <c r="AM710" s="6">
        <v>0</v>
      </c>
      <c r="AN710" s="6">
        <v>0</v>
      </c>
      <c r="AO710" s="6">
        <v>1</v>
      </c>
      <c r="AP710" s="6">
        <v>0</v>
      </c>
      <c r="AQ710" s="6">
        <v>0</v>
      </c>
      <c r="AR710" s="6">
        <v>0</v>
      </c>
      <c r="AS710" s="6">
        <v>0</v>
      </c>
      <c r="AT710" s="6">
        <v>0</v>
      </c>
      <c r="AU710" s="6">
        <v>0</v>
      </c>
      <c r="AV710" s="6">
        <v>0</v>
      </c>
      <c r="AW710" s="6">
        <v>0</v>
      </c>
      <c r="AX710" s="6">
        <v>0</v>
      </c>
      <c r="AY710" s="6">
        <v>0</v>
      </c>
      <c r="AZ710" s="6">
        <v>0</v>
      </c>
      <c r="BA710" s="6">
        <v>0</v>
      </c>
      <c r="BB710" s="6">
        <v>0</v>
      </c>
      <c r="BC710" s="6">
        <v>0</v>
      </c>
      <c r="BD710" s="6">
        <v>0</v>
      </c>
      <c r="BE710" s="6">
        <v>0</v>
      </c>
      <c r="BF710" s="6">
        <v>0</v>
      </c>
      <c r="BG710" s="6">
        <v>0</v>
      </c>
      <c r="BH710" s="6">
        <v>0</v>
      </c>
      <c r="BI710" s="6">
        <v>0</v>
      </c>
      <c r="BJ710" s="6">
        <v>0</v>
      </c>
      <c r="BK710" s="6">
        <v>0</v>
      </c>
      <c r="BL710" s="6">
        <v>0</v>
      </c>
      <c r="BM710" s="6">
        <v>0</v>
      </c>
      <c r="BN710" s="6">
        <v>0</v>
      </c>
      <c r="BO710" s="6">
        <v>0</v>
      </c>
      <c r="BP710" s="6">
        <v>0</v>
      </c>
      <c r="BQ710" s="6">
        <v>0</v>
      </c>
      <c r="BR710" s="6">
        <v>0</v>
      </c>
    </row>
    <row r="711" spans="1:70" x14ac:dyDescent="0.2">
      <c r="A711" s="6">
        <v>1057510</v>
      </c>
      <c r="B711" s="7">
        <f t="shared" si="361"/>
        <v>6</v>
      </c>
      <c r="C711" s="6">
        <v>0</v>
      </c>
      <c r="D711" s="6">
        <v>0</v>
      </c>
      <c r="E711" s="6">
        <v>0</v>
      </c>
      <c r="F711" s="6">
        <v>0</v>
      </c>
      <c r="G711" s="6">
        <v>0</v>
      </c>
      <c r="H711" s="6">
        <v>0</v>
      </c>
      <c r="I711" s="6">
        <v>0</v>
      </c>
      <c r="J711" s="6">
        <v>0</v>
      </c>
      <c r="K711" s="6">
        <v>0</v>
      </c>
      <c r="L711" s="6">
        <v>0</v>
      </c>
      <c r="M711" s="6">
        <v>0</v>
      </c>
      <c r="N711" s="6">
        <v>0</v>
      </c>
      <c r="O711" s="6">
        <v>0</v>
      </c>
      <c r="P711" s="6">
        <v>1</v>
      </c>
      <c r="Q711" s="6">
        <v>0</v>
      </c>
      <c r="R711" s="6">
        <v>0</v>
      </c>
      <c r="S711" s="6">
        <v>0</v>
      </c>
      <c r="T711" s="6">
        <v>0</v>
      </c>
      <c r="U711" s="6">
        <v>0</v>
      </c>
      <c r="V711" s="6">
        <v>0</v>
      </c>
      <c r="W711" s="6">
        <v>0</v>
      </c>
      <c r="X711" s="6">
        <v>0</v>
      </c>
      <c r="Y711" s="6">
        <v>0</v>
      </c>
      <c r="Z711" s="6">
        <v>1</v>
      </c>
      <c r="AA711" s="6">
        <v>1</v>
      </c>
      <c r="AB711" s="6">
        <v>1</v>
      </c>
      <c r="AC711" s="6">
        <v>0</v>
      </c>
      <c r="AD711" s="6">
        <v>0</v>
      </c>
      <c r="AE711" s="6">
        <v>1</v>
      </c>
      <c r="AF711" s="6">
        <v>0</v>
      </c>
      <c r="AG711" s="6">
        <v>0</v>
      </c>
      <c r="AH711" s="6">
        <v>0</v>
      </c>
      <c r="AI711" s="6">
        <v>0</v>
      </c>
      <c r="AJ711" s="6">
        <v>0</v>
      </c>
      <c r="AK711" s="6">
        <v>0</v>
      </c>
      <c r="AL711" s="6">
        <v>0</v>
      </c>
      <c r="AM711" s="6">
        <v>0</v>
      </c>
      <c r="AN711" s="6">
        <v>0</v>
      </c>
      <c r="AO711" s="6">
        <v>1</v>
      </c>
      <c r="AP711" s="6">
        <v>0</v>
      </c>
      <c r="AQ711" s="6">
        <v>0</v>
      </c>
      <c r="AR711" s="6">
        <v>0</v>
      </c>
      <c r="AS711" s="6">
        <v>0</v>
      </c>
      <c r="AT711" s="6">
        <v>0</v>
      </c>
      <c r="AU711" s="6">
        <v>0</v>
      </c>
      <c r="AV711" s="6">
        <v>0</v>
      </c>
      <c r="AW711" s="6">
        <v>0</v>
      </c>
      <c r="AX711" s="6">
        <v>0</v>
      </c>
      <c r="AY711" s="6">
        <v>0</v>
      </c>
      <c r="AZ711" s="6">
        <v>0</v>
      </c>
      <c r="BA711" s="6">
        <v>0</v>
      </c>
      <c r="BB711" s="6">
        <v>0</v>
      </c>
      <c r="BC711" s="6">
        <v>0</v>
      </c>
      <c r="BD711" s="6">
        <v>0</v>
      </c>
      <c r="BE711" s="6">
        <v>0</v>
      </c>
      <c r="BF711" s="6">
        <v>0</v>
      </c>
      <c r="BG711" s="6">
        <v>0</v>
      </c>
      <c r="BH711" s="6">
        <v>0</v>
      </c>
      <c r="BI711" s="6">
        <v>0</v>
      </c>
      <c r="BJ711" s="6">
        <v>0</v>
      </c>
      <c r="BK711" s="6">
        <v>0</v>
      </c>
      <c r="BL711" s="6">
        <v>0</v>
      </c>
      <c r="BM711" s="6">
        <v>0</v>
      </c>
      <c r="BN711" s="6">
        <v>0</v>
      </c>
      <c r="BO711" s="6">
        <v>0</v>
      </c>
      <c r="BP711" s="6">
        <v>0</v>
      </c>
      <c r="BQ711" s="6">
        <v>0</v>
      </c>
      <c r="BR711" s="6">
        <v>0</v>
      </c>
    </row>
    <row r="712" spans="1:70" x14ac:dyDescent="0.2">
      <c r="A712" s="6">
        <v>1057550</v>
      </c>
      <c r="B712" s="7">
        <f t="shared" si="361"/>
        <v>4</v>
      </c>
      <c r="C712" s="6">
        <v>0</v>
      </c>
      <c r="D712" s="6">
        <v>0</v>
      </c>
      <c r="E712" s="6">
        <v>0</v>
      </c>
      <c r="F712" s="6">
        <v>0</v>
      </c>
      <c r="G712" s="6">
        <v>0</v>
      </c>
      <c r="H712" s="6">
        <v>0</v>
      </c>
      <c r="I712" s="6">
        <v>0</v>
      </c>
      <c r="J712" s="6">
        <v>0</v>
      </c>
      <c r="K712" s="6">
        <v>0</v>
      </c>
      <c r="L712" s="6">
        <v>0</v>
      </c>
      <c r="M712" s="6">
        <v>0</v>
      </c>
      <c r="N712" s="6">
        <v>0</v>
      </c>
      <c r="O712" s="6">
        <v>0</v>
      </c>
      <c r="P712" s="6">
        <v>0</v>
      </c>
      <c r="Q712" s="6">
        <v>0</v>
      </c>
      <c r="R712" s="6">
        <v>0</v>
      </c>
      <c r="S712" s="6">
        <v>0</v>
      </c>
      <c r="T712" s="6">
        <v>0</v>
      </c>
      <c r="U712" s="6">
        <v>0</v>
      </c>
      <c r="V712" s="6">
        <v>0</v>
      </c>
      <c r="W712" s="6">
        <v>0</v>
      </c>
      <c r="X712" s="6">
        <v>0</v>
      </c>
      <c r="Y712" s="6">
        <v>0</v>
      </c>
      <c r="Z712" s="6">
        <v>0</v>
      </c>
      <c r="AA712" s="6">
        <v>1</v>
      </c>
      <c r="AB712" s="6">
        <v>1</v>
      </c>
      <c r="AC712" s="6">
        <v>0</v>
      </c>
      <c r="AD712" s="6">
        <v>0</v>
      </c>
      <c r="AE712" s="6">
        <v>0</v>
      </c>
      <c r="AF712" s="6">
        <v>0</v>
      </c>
      <c r="AG712" s="6">
        <v>0</v>
      </c>
      <c r="AH712" s="6">
        <v>0</v>
      </c>
      <c r="AI712" s="6">
        <v>0</v>
      </c>
      <c r="AJ712" s="6">
        <v>0</v>
      </c>
      <c r="AK712" s="6">
        <v>0</v>
      </c>
      <c r="AL712" s="6">
        <v>0</v>
      </c>
      <c r="AM712" s="6">
        <v>0</v>
      </c>
      <c r="AN712" s="6">
        <v>1</v>
      </c>
      <c r="AO712" s="6">
        <v>0</v>
      </c>
      <c r="AP712" s="6">
        <v>0</v>
      </c>
      <c r="AQ712" s="6">
        <v>0</v>
      </c>
      <c r="AR712" s="6">
        <v>0</v>
      </c>
      <c r="AS712" s="6">
        <v>0</v>
      </c>
      <c r="AT712" s="6">
        <v>1</v>
      </c>
      <c r="AU712" s="6">
        <v>0</v>
      </c>
      <c r="AV712" s="6">
        <v>0</v>
      </c>
      <c r="AW712" s="6">
        <v>0</v>
      </c>
      <c r="AX712" s="6">
        <v>0</v>
      </c>
      <c r="AY712" s="6">
        <v>0</v>
      </c>
      <c r="AZ712" s="6">
        <v>0</v>
      </c>
      <c r="BA712" s="6">
        <v>0</v>
      </c>
      <c r="BB712" s="6">
        <v>0</v>
      </c>
      <c r="BC712" s="6">
        <v>0</v>
      </c>
      <c r="BD712" s="6">
        <v>0</v>
      </c>
      <c r="BE712" s="6">
        <v>0</v>
      </c>
      <c r="BF712" s="6">
        <v>0</v>
      </c>
      <c r="BG712" s="6">
        <v>0</v>
      </c>
      <c r="BH712" s="6">
        <v>0</v>
      </c>
      <c r="BI712" s="6">
        <v>0</v>
      </c>
      <c r="BJ712" s="6">
        <v>0</v>
      </c>
      <c r="BK712" s="6">
        <v>0</v>
      </c>
      <c r="BL712" s="6">
        <v>0</v>
      </c>
      <c r="BM712" s="6">
        <v>0</v>
      </c>
      <c r="BN712" s="6">
        <v>0</v>
      </c>
      <c r="BO712" s="6">
        <v>0</v>
      </c>
      <c r="BP712" s="6">
        <v>0</v>
      </c>
      <c r="BQ712" s="6">
        <v>0</v>
      </c>
      <c r="BR712" s="6">
        <v>0</v>
      </c>
    </row>
    <row r="713" spans="1:70" x14ac:dyDescent="0.2">
      <c r="A713" s="6">
        <v>1057580</v>
      </c>
      <c r="B713" s="7">
        <f t="shared" si="361"/>
        <v>6</v>
      </c>
      <c r="C713" s="6">
        <v>0</v>
      </c>
      <c r="D713" s="6">
        <v>0</v>
      </c>
      <c r="E713" s="6">
        <v>0</v>
      </c>
      <c r="F713" s="6">
        <v>1</v>
      </c>
      <c r="G713" s="6">
        <v>0</v>
      </c>
      <c r="H713" s="6">
        <v>0</v>
      </c>
      <c r="I713" s="6">
        <v>0</v>
      </c>
      <c r="J713" s="6">
        <v>0</v>
      </c>
      <c r="K713" s="6">
        <v>0</v>
      </c>
      <c r="L713" s="6">
        <v>0</v>
      </c>
      <c r="M713" s="6">
        <v>0</v>
      </c>
      <c r="N713" s="6">
        <v>0</v>
      </c>
      <c r="O713" s="6">
        <v>1</v>
      </c>
      <c r="P713" s="6">
        <v>0</v>
      </c>
      <c r="Q713" s="6">
        <v>0</v>
      </c>
      <c r="R713" s="6">
        <v>0</v>
      </c>
      <c r="S713" s="6">
        <v>0</v>
      </c>
      <c r="T713" s="6">
        <v>0</v>
      </c>
      <c r="U713" s="6">
        <v>0</v>
      </c>
      <c r="V713" s="6">
        <v>0</v>
      </c>
      <c r="W713" s="6">
        <v>0</v>
      </c>
      <c r="X713" s="6">
        <v>0</v>
      </c>
      <c r="Y713" s="6">
        <v>0</v>
      </c>
      <c r="Z713" s="6">
        <v>0</v>
      </c>
      <c r="AA713" s="6">
        <v>1</v>
      </c>
      <c r="AB713" s="6">
        <v>1</v>
      </c>
      <c r="AC713" s="6">
        <v>0</v>
      </c>
      <c r="AD713" s="6">
        <v>0</v>
      </c>
      <c r="AE713" s="6">
        <v>0</v>
      </c>
      <c r="AF713" s="6">
        <v>0</v>
      </c>
      <c r="AG713" s="6">
        <v>0</v>
      </c>
      <c r="AH713" s="6">
        <v>0</v>
      </c>
      <c r="AI713" s="6">
        <v>0</v>
      </c>
      <c r="AJ713" s="6">
        <v>0</v>
      </c>
      <c r="AK713" s="6">
        <v>0</v>
      </c>
      <c r="AL713" s="6">
        <v>0</v>
      </c>
      <c r="AM713" s="6">
        <v>0</v>
      </c>
      <c r="AN713" s="6">
        <v>0</v>
      </c>
      <c r="AO713" s="6">
        <v>1</v>
      </c>
      <c r="AP713" s="6">
        <v>0</v>
      </c>
      <c r="AQ713" s="6">
        <v>0</v>
      </c>
      <c r="AR713" s="6">
        <v>0</v>
      </c>
      <c r="AS713" s="6">
        <v>0</v>
      </c>
      <c r="AT713" s="6">
        <v>1</v>
      </c>
      <c r="AU713" s="6">
        <v>0</v>
      </c>
      <c r="AV713" s="6">
        <v>0</v>
      </c>
      <c r="AW713" s="6">
        <v>0</v>
      </c>
      <c r="AX713" s="6">
        <v>0</v>
      </c>
      <c r="AY713" s="6">
        <v>0</v>
      </c>
      <c r="AZ713" s="6">
        <v>0</v>
      </c>
      <c r="BA713" s="6">
        <v>0</v>
      </c>
      <c r="BB713" s="6">
        <v>0</v>
      </c>
      <c r="BC713" s="6">
        <v>0</v>
      </c>
      <c r="BD713" s="6">
        <v>0</v>
      </c>
      <c r="BE713" s="6">
        <v>0</v>
      </c>
      <c r="BF713" s="6">
        <v>0</v>
      </c>
      <c r="BG713" s="6">
        <v>0</v>
      </c>
      <c r="BH713" s="6">
        <v>0</v>
      </c>
      <c r="BI713" s="6">
        <v>0</v>
      </c>
      <c r="BJ713" s="6">
        <v>0</v>
      </c>
      <c r="BK713" s="6">
        <v>0</v>
      </c>
      <c r="BL713" s="6">
        <v>0</v>
      </c>
      <c r="BM713" s="6">
        <v>0</v>
      </c>
      <c r="BN713" s="6">
        <v>0</v>
      </c>
      <c r="BO713" s="6">
        <v>0</v>
      </c>
      <c r="BP713" s="6">
        <v>0</v>
      </c>
      <c r="BQ713" s="6">
        <v>0</v>
      </c>
      <c r="BR713" s="6">
        <v>0</v>
      </c>
    </row>
    <row r="714" spans="1:70" x14ac:dyDescent="0.2">
      <c r="A714" s="6">
        <v>1057800</v>
      </c>
      <c r="B714" s="7">
        <f t="shared" si="361"/>
        <v>11</v>
      </c>
      <c r="C714" s="6">
        <v>0</v>
      </c>
      <c r="D714" s="6">
        <v>0</v>
      </c>
      <c r="E714" s="6">
        <v>1</v>
      </c>
      <c r="F714" s="6">
        <v>0</v>
      </c>
      <c r="G714" s="6">
        <v>0</v>
      </c>
      <c r="H714" s="6">
        <v>0</v>
      </c>
      <c r="I714" s="6">
        <v>0</v>
      </c>
      <c r="J714" s="6">
        <v>0</v>
      </c>
      <c r="K714" s="6">
        <v>0</v>
      </c>
      <c r="L714" s="6">
        <v>0</v>
      </c>
      <c r="M714" s="6">
        <v>0</v>
      </c>
      <c r="N714" s="6">
        <v>0</v>
      </c>
      <c r="O714" s="6">
        <v>0</v>
      </c>
      <c r="P714" s="6">
        <v>1</v>
      </c>
      <c r="Q714" s="6">
        <v>0</v>
      </c>
      <c r="R714" s="6">
        <v>0</v>
      </c>
      <c r="S714" s="6">
        <v>0</v>
      </c>
      <c r="T714" s="6">
        <v>0</v>
      </c>
      <c r="U714" s="6">
        <v>0</v>
      </c>
      <c r="V714" s="6">
        <v>0</v>
      </c>
      <c r="W714" s="6">
        <v>0</v>
      </c>
      <c r="X714" s="6">
        <v>0</v>
      </c>
      <c r="Y714" s="6">
        <v>0</v>
      </c>
      <c r="Z714" s="6">
        <v>1</v>
      </c>
      <c r="AA714" s="6">
        <v>1</v>
      </c>
      <c r="AB714" s="6">
        <v>1</v>
      </c>
      <c r="AC714" s="6">
        <v>0</v>
      </c>
      <c r="AD714" s="6">
        <v>0</v>
      </c>
      <c r="AE714" s="6">
        <v>0</v>
      </c>
      <c r="AF714" s="6">
        <v>1</v>
      </c>
      <c r="AG714" s="6">
        <v>0</v>
      </c>
      <c r="AH714" s="6">
        <v>0</v>
      </c>
      <c r="AI714" s="6">
        <v>1</v>
      </c>
      <c r="AJ714" s="6">
        <v>0</v>
      </c>
      <c r="AK714" s="6">
        <v>0</v>
      </c>
      <c r="AL714" s="6">
        <v>0</v>
      </c>
      <c r="AM714" s="6">
        <v>0</v>
      </c>
      <c r="AN714" s="6">
        <v>0</v>
      </c>
      <c r="AO714" s="6">
        <v>1</v>
      </c>
      <c r="AP714" s="6">
        <v>0</v>
      </c>
      <c r="AQ714" s="6">
        <v>1</v>
      </c>
      <c r="AR714" s="6">
        <v>0</v>
      </c>
      <c r="AS714" s="6">
        <v>0</v>
      </c>
      <c r="AT714" s="6">
        <v>1</v>
      </c>
      <c r="AU714" s="6">
        <v>0</v>
      </c>
      <c r="AV714" s="6">
        <v>0</v>
      </c>
      <c r="AW714" s="6">
        <v>0</v>
      </c>
      <c r="AX714" s="6">
        <v>1</v>
      </c>
      <c r="AY714" s="6">
        <v>0</v>
      </c>
      <c r="AZ714" s="6">
        <v>0</v>
      </c>
      <c r="BA714" s="6">
        <v>0</v>
      </c>
      <c r="BB714" s="6">
        <v>0</v>
      </c>
      <c r="BC714" s="6">
        <v>0</v>
      </c>
      <c r="BD714" s="6">
        <v>0</v>
      </c>
      <c r="BE714" s="6">
        <v>0</v>
      </c>
      <c r="BF714" s="6">
        <v>0</v>
      </c>
      <c r="BG714" s="6">
        <v>0</v>
      </c>
      <c r="BH714" s="6">
        <v>0</v>
      </c>
      <c r="BI714" s="6">
        <v>0</v>
      </c>
      <c r="BJ714" s="6">
        <v>0</v>
      </c>
      <c r="BK714" s="6">
        <v>0</v>
      </c>
      <c r="BL714" s="6">
        <v>0</v>
      </c>
      <c r="BM714" s="6">
        <v>0</v>
      </c>
      <c r="BN714" s="6">
        <v>0</v>
      </c>
      <c r="BO714" s="6">
        <v>0</v>
      </c>
      <c r="BP714" s="6">
        <v>0</v>
      </c>
      <c r="BQ714" s="6">
        <v>0</v>
      </c>
      <c r="BR714" s="6">
        <v>0</v>
      </c>
    </row>
    <row r="715" spans="1:70" x14ac:dyDescent="0.2">
      <c r="A715" s="6">
        <v>1057930</v>
      </c>
      <c r="B715" s="7">
        <f t="shared" si="361"/>
        <v>12</v>
      </c>
      <c r="C715" s="6">
        <v>0</v>
      </c>
      <c r="D715" s="6">
        <v>0</v>
      </c>
      <c r="E715" s="6">
        <v>0</v>
      </c>
      <c r="F715" s="6">
        <v>1</v>
      </c>
      <c r="G715" s="6">
        <v>0</v>
      </c>
      <c r="H715" s="6">
        <v>0</v>
      </c>
      <c r="I715" s="6">
        <v>0</v>
      </c>
      <c r="J715" s="6">
        <v>1</v>
      </c>
      <c r="K715" s="6">
        <v>0</v>
      </c>
      <c r="L715" s="6">
        <v>0</v>
      </c>
      <c r="M715" s="6">
        <v>0</v>
      </c>
      <c r="N715" s="6">
        <v>0</v>
      </c>
      <c r="O715" s="6">
        <v>0</v>
      </c>
      <c r="P715" s="6">
        <v>1</v>
      </c>
      <c r="Q715" s="6">
        <v>0</v>
      </c>
      <c r="R715" s="6">
        <v>0</v>
      </c>
      <c r="S715" s="6">
        <v>0</v>
      </c>
      <c r="T715" s="6">
        <v>0</v>
      </c>
      <c r="U715" s="6">
        <v>0</v>
      </c>
      <c r="V715" s="6">
        <v>0</v>
      </c>
      <c r="W715" s="6">
        <v>0</v>
      </c>
      <c r="X715" s="6">
        <v>0</v>
      </c>
      <c r="Y715" s="6">
        <v>0</v>
      </c>
      <c r="Z715" s="6">
        <v>1</v>
      </c>
      <c r="AA715" s="6">
        <v>1</v>
      </c>
      <c r="AB715" s="6">
        <v>1</v>
      </c>
      <c r="AC715" s="6">
        <v>1</v>
      </c>
      <c r="AD715" s="6">
        <v>0</v>
      </c>
      <c r="AE715" s="6">
        <v>1</v>
      </c>
      <c r="AF715" s="6">
        <v>0</v>
      </c>
      <c r="AG715" s="6">
        <v>0</v>
      </c>
      <c r="AH715" s="6">
        <v>0</v>
      </c>
      <c r="AI715" s="6">
        <v>0</v>
      </c>
      <c r="AJ715" s="6">
        <v>0</v>
      </c>
      <c r="AK715" s="6">
        <v>0</v>
      </c>
      <c r="AL715" s="6">
        <v>0</v>
      </c>
      <c r="AM715" s="6">
        <v>0</v>
      </c>
      <c r="AN715" s="6">
        <v>0</v>
      </c>
      <c r="AO715" s="6">
        <v>1</v>
      </c>
      <c r="AP715" s="6">
        <v>0</v>
      </c>
      <c r="AQ715" s="6">
        <v>0</v>
      </c>
      <c r="AR715" s="6">
        <v>0</v>
      </c>
      <c r="AS715" s="6">
        <v>0</v>
      </c>
      <c r="AT715" s="6">
        <v>1</v>
      </c>
      <c r="AU715" s="6">
        <v>0</v>
      </c>
      <c r="AV715" s="6">
        <v>1</v>
      </c>
      <c r="AW715" s="6">
        <v>0</v>
      </c>
      <c r="AX715" s="6">
        <v>0</v>
      </c>
      <c r="AY715" s="6">
        <v>0</v>
      </c>
      <c r="AZ715" s="6">
        <v>0</v>
      </c>
      <c r="BA715" s="6">
        <v>0</v>
      </c>
      <c r="BB715" s="6">
        <v>0</v>
      </c>
      <c r="BC715" s="6">
        <v>1</v>
      </c>
      <c r="BD715" s="6">
        <v>0</v>
      </c>
      <c r="BE715" s="6">
        <v>0</v>
      </c>
      <c r="BF715" s="6">
        <v>0</v>
      </c>
      <c r="BG715" s="6">
        <v>0</v>
      </c>
      <c r="BH715" s="6">
        <v>0</v>
      </c>
      <c r="BI715" s="6">
        <v>0</v>
      </c>
      <c r="BJ715" s="6">
        <v>0</v>
      </c>
      <c r="BK715" s="6">
        <v>0</v>
      </c>
      <c r="BL715" s="6">
        <v>0</v>
      </c>
      <c r="BM715" s="6">
        <v>0</v>
      </c>
      <c r="BN715" s="6">
        <v>0</v>
      </c>
      <c r="BO715" s="6">
        <v>0</v>
      </c>
      <c r="BP715" s="6">
        <v>0</v>
      </c>
      <c r="BQ715" s="6">
        <v>0</v>
      </c>
      <c r="BR715" s="6">
        <v>0</v>
      </c>
    </row>
    <row r="716" spans="1:70" x14ac:dyDescent="0.2">
      <c r="A716" s="6">
        <v>1058000</v>
      </c>
      <c r="B716" s="7">
        <f t="shared" si="361"/>
        <v>7</v>
      </c>
      <c r="C716" s="6">
        <v>0</v>
      </c>
      <c r="D716" s="6">
        <v>0</v>
      </c>
      <c r="E716" s="6">
        <v>0</v>
      </c>
      <c r="F716" s="6">
        <v>0</v>
      </c>
      <c r="G716" s="6">
        <v>0</v>
      </c>
      <c r="H716" s="6">
        <v>0</v>
      </c>
      <c r="I716" s="6">
        <v>0</v>
      </c>
      <c r="J716" s="6">
        <v>0</v>
      </c>
      <c r="K716" s="6">
        <v>0</v>
      </c>
      <c r="L716" s="6">
        <v>0</v>
      </c>
      <c r="M716" s="6">
        <v>0</v>
      </c>
      <c r="N716" s="6">
        <v>0</v>
      </c>
      <c r="O716" s="6">
        <v>0</v>
      </c>
      <c r="P716" s="6">
        <v>1</v>
      </c>
      <c r="Q716" s="6">
        <v>0</v>
      </c>
      <c r="R716" s="6">
        <v>0</v>
      </c>
      <c r="S716" s="6">
        <v>0</v>
      </c>
      <c r="T716" s="6">
        <v>0</v>
      </c>
      <c r="U716" s="6">
        <v>0</v>
      </c>
      <c r="V716" s="6">
        <v>0</v>
      </c>
      <c r="W716" s="6">
        <v>0</v>
      </c>
      <c r="X716" s="6">
        <v>0</v>
      </c>
      <c r="Y716" s="6">
        <v>0</v>
      </c>
      <c r="Z716" s="6">
        <v>1</v>
      </c>
      <c r="AA716" s="6">
        <v>1</v>
      </c>
      <c r="AB716" s="6">
        <v>1</v>
      </c>
      <c r="AC716" s="6">
        <v>0</v>
      </c>
      <c r="AD716" s="6">
        <v>0</v>
      </c>
      <c r="AE716" s="6">
        <v>0</v>
      </c>
      <c r="AF716" s="6">
        <v>0</v>
      </c>
      <c r="AG716" s="6">
        <v>0</v>
      </c>
      <c r="AH716" s="6">
        <v>0</v>
      </c>
      <c r="AI716" s="6">
        <v>0</v>
      </c>
      <c r="AJ716" s="6">
        <v>0</v>
      </c>
      <c r="AK716" s="6">
        <v>0</v>
      </c>
      <c r="AL716" s="6">
        <v>0</v>
      </c>
      <c r="AM716" s="6">
        <v>0</v>
      </c>
      <c r="AN716" s="6">
        <v>1</v>
      </c>
      <c r="AO716" s="6">
        <v>1</v>
      </c>
      <c r="AP716" s="6">
        <v>0</v>
      </c>
      <c r="AQ716" s="6">
        <v>0</v>
      </c>
      <c r="AR716" s="6">
        <v>0</v>
      </c>
      <c r="AS716" s="6">
        <v>0</v>
      </c>
      <c r="AT716" s="6">
        <v>1</v>
      </c>
      <c r="AU716" s="6">
        <v>0</v>
      </c>
      <c r="AV716" s="6">
        <v>0</v>
      </c>
      <c r="AW716" s="6">
        <v>0</v>
      </c>
      <c r="AX716" s="6">
        <v>0</v>
      </c>
      <c r="AY716" s="6">
        <v>0</v>
      </c>
      <c r="AZ716" s="6">
        <v>0</v>
      </c>
      <c r="BA716" s="6">
        <v>0</v>
      </c>
      <c r="BB716" s="6">
        <v>0</v>
      </c>
      <c r="BC716" s="6">
        <v>0</v>
      </c>
      <c r="BD716" s="6">
        <v>0</v>
      </c>
      <c r="BE716" s="6">
        <v>0</v>
      </c>
      <c r="BF716" s="6">
        <v>0</v>
      </c>
      <c r="BG716" s="6">
        <v>0</v>
      </c>
      <c r="BH716" s="6">
        <v>0</v>
      </c>
      <c r="BI716" s="6">
        <v>0</v>
      </c>
      <c r="BJ716" s="6">
        <v>0</v>
      </c>
      <c r="BK716" s="6">
        <v>0</v>
      </c>
      <c r="BL716" s="6">
        <v>0</v>
      </c>
      <c r="BM716" s="6">
        <v>0</v>
      </c>
      <c r="BN716" s="6">
        <v>0</v>
      </c>
      <c r="BO716" s="6">
        <v>0</v>
      </c>
      <c r="BP716" s="6">
        <v>0</v>
      </c>
      <c r="BQ716" s="6">
        <v>0</v>
      </c>
      <c r="BR716" s="6">
        <v>0</v>
      </c>
    </row>
    <row r="717" spans="1:70" x14ac:dyDescent="0.2">
      <c r="A717" s="6">
        <v>1058010</v>
      </c>
      <c r="B717" s="7">
        <f t="shared" si="361"/>
        <v>8</v>
      </c>
      <c r="C717" s="6">
        <v>0</v>
      </c>
      <c r="D717" s="6">
        <v>0</v>
      </c>
      <c r="E717" s="6">
        <v>0</v>
      </c>
      <c r="F717" s="6">
        <v>0</v>
      </c>
      <c r="G717" s="6">
        <v>0</v>
      </c>
      <c r="H717" s="6">
        <v>0</v>
      </c>
      <c r="I717" s="6">
        <v>0</v>
      </c>
      <c r="J717" s="6">
        <v>0</v>
      </c>
      <c r="K717" s="6">
        <v>0</v>
      </c>
      <c r="L717" s="6">
        <v>0</v>
      </c>
      <c r="M717" s="6">
        <v>0</v>
      </c>
      <c r="N717" s="6">
        <v>0</v>
      </c>
      <c r="O717" s="6">
        <v>1</v>
      </c>
      <c r="P717" s="6">
        <v>0</v>
      </c>
      <c r="Q717" s="6">
        <v>0</v>
      </c>
      <c r="R717" s="6">
        <v>0</v>
      </c>
      <c r="S717" s="6">
        <v>0</v>
      </c>
      <c r="T717" s="6">
        <v>0</v>
      </c>
      <c r="U717" s="6">
        <v>0</v>
      </c>
      <c r="V717" s="6">
        <v>0</v>
      </c>
      <c r="W717" s="6">
        <v>0</v>
      </c>
      <c r="X717" s="6">
        <v>0</v>
      </c>
      <c r="Y717" s="6">
        <v>0</v>
      </c>
      <c r="Z717" s="6">
        <v>1</v>
      </c>
      <c r="AA717" s="6">
        <v>1</v>
      </c>
      <c r="AB717" s="6">
        <v>1</v>
      </c>
      <c r="AC717" s="6">
        <v>0</v>
      </c>
      <c r="AD717" s="6">
        <v>0</v>
      </c>
      <c r="AE717" s="6">
        <v>0</v>
      </c>
      <c r="AF717" s="6">
        <v>0</v>
      </c>
      <c r="AG717" s="6">
        <v>0</v>
      </c>
      <c r="AH717" s="6">
        <v>0</v>
      </c>
      <c r="AI717" s="6">
        <v>0</v>
      </c>
      <c r="AJ717" s="6">
        <v>0</v>
      </c>
      <c r="AK717" s="6">
        <v>0</v>
      </c>
      <c r="AL717" s="6">
        <v>0</v>
      </c>
      <c r="AM717" s="6">
        <v>0</v>
      </c>
      <c r="AN717" s="6">
        <v>1</v>
      </c>
      <c r="AO717" s="6">
        <v>1</v>
      </c>
      <c r="AP717" s="6">
        <v>0</v>
      </c>
      <c r="AQ717" s="6">
        <v>0</v>
      </c>
      <c r="AR717" s="6">
        <v>0</v>
      </c>
      <c r="AS717" s="6">
        <v>0</v>
      </c>
      <c r="AT717" s="6">
        <v>1</v>
      </c>
      <c r="AU717" s="6">
        <v>0</v>
      </c>
      <c r="AV717" s="6">
        <v>0</v>
      </c>
      <c r="AW717" s="6">
        <v>0</v>
      </c>
      <c r="AX717" s="6">
        <v>1</v>
      </c>
      <c r="AY717" s="6">
        <v>0</v>
      </c>
      <c r="AZ717" s="6">
        <v>0</v>
      </c>
      <c r="BA717" s="6">
        <v>0</v>
      </c>
      <c r="BB717" s="6">
        <v>0</v>
      </c>
      <c r="BC717" s="6">
        <v>0</v>
      </c>
      <c r="BD717" s="6">
        <v>0</v>
      </c>
      <c r="BE717" s="6">
        <v>0</v>
      </c>
      <c r="BF717" s="6">
        <v>0</v>
      </c>
      <c r="BG717" s="6">
        <v>0</v>
      </c>
      <c r="BH717" s="6">
        <v>0</v>
      </c>
      <c r="BI717" s="6">
        <v>0</v>
      </c>
      <c r="BJ717" s="6">
        <v>0</v>
      </c>
      <c r="BK717" s="6">
        <v>0</v>
      </c>
      <c r="BL717" s="6">
        <v>0</v>
      </c>
      <c r="BM717" s="6">
        <v>0</v>
      </c>
      <c r="BN717" s="6">
        <v>0</v>
      </c>
      <c r="BO717" s="6">
        <v>0</v>
      </c>
      <c r="BP717" s="6">
        <v>0</v>
      </c>
      <c r="BQ717" s="6">
        <v>0</v>
      </c>
      <c r="BR717" s="6">
        <v>0</v>
      </c>
    </row>
    <row r="718" spans="1:70" x14ac:dyDescent="0.2">
      <c r="A718" s="6">
        <v>1058190</v>
      </c>
      <c r="B718" s="7">
        <f t="shared" si="361"/>
        <v>7</v>
      </c>
      <c r="C718" s="6">
        <v>0</v>
      </c>
      <c r="D718" s="6">
        <v>0</v>
      </c>
      <c r="E718" s="6">
        <v>0</v>
      </c>
      <c r="F718" s="6">
        <v>1</v>
      </c>
      <c r="G718" s="6">
        <v>0</v>
      </c>
      <c r="H718" s="6">
        <v>0</v>
      </c>
      <c r="I718" s="6">
        <v>0</v>
      </c>
      <c r="J718" s="6">
        <v>0</v>
      </c>
      <c r="K718" s="6">
        <v>0</v>
      </c>
      <c r="L718" s="6">
        <v>0</v>
      </c>
      <c r="M718" s="6">
        <v>0</v>
      </c>
      <c r="N718" s="6">
        <v>0</v>
      </c>
      <c r="O718" s="6">
        <v>0</v>
      </c>
      <c r="P718" s="6">
        <v>1</v>
      </c>
      <c r="Q718" s="6">
        <v>0</v>
      </c>
      <c r="R718" s="6">
        <v>0</v>
      </c>
      <c r="S718" s="6">
        <v>0</v>
      </c>
      <c r="T718" s="6">
        <v>0</v>
      </c>
      <c r="U718" s="6">
        <v>0</v>
      </c>
      <c r="V718" s="6">
        <v>0</v>
      </c>
      <c r="W718" s="6">
        <v>0</v>
      </c>
      <c r="X718" s="6">
        <v>0</v>
      </c>
      <c r="Y718" s="6">
        <v>0</v>
      </c>
      <c r="Z718" s="6">
        <v>0</v>
      </c>
      <c r="AA718" s="6">
        <v>0</v>
      </c>
      <c r="AB718" s="6">
        <v>1</v>
      </c>
      <c r="AC718" s="6">
        <v>0</v>
      </c>
      <c r="AD718" s="6">
        <v>0</v>
      </c>
      <c r="AE718" s="6">
        <v>0</v>
      </c>
      <c r="AF718" s="6">
        <v>1</v>
      </c>
      <c r="AG718" s="6">
        <v>0</v>
      </c>
      <c r="AH718" s="6">
        <v>0</v>
      </c>
      <c r="AI718" s="6">
        <v>0</v>
      </c>
      <c r="AJ718" s="6">
        <v>0</v>
      </c>
      <c r="AK718" s="6">
        <v>0</v>
      </c>
      <c r="AL718" s="6">
        <v>0</v>
      </c>
      <c r="AM718" s="6">
        <v>0</v>
      </c>
      <c r="AN718" s="6">
        <v>1</v>
      </c>
      <c r="AO718" s="6">
        <v>1</v>
      </c>
      <c r="AP718" s="6">
        <v>1</v>
      </c>
      <c r="AQ718" s="6">
        <v>0</v>
      </c>
      <c r="AR718" s="6">
        <v>0</v>
      </c>
      <c r="AS718" s="6">
        <v>0</v>
      </c>
      <c r="AT718" s="6">
        <v>0</v>
      </c>
      <c r="AU718" s="6">
        <v>0</v>
      </c>
      <c r="AV718" s="6">
        <v>0</v>
      </c>
      <c r="AW718" s="6">
        <v>0</v>
      </c>
      <c r="AX718" s="6">
        <v>0</v>
      </c>
      <c r="AY718" s="6">
        <v>0</v>
      </c>
      <c r="AZ718" s="6">
        <v>0</v>
      </c>
      <c r="BA718" s="6">
        <v>0</v>
      </c>
      <c r="BB718" s="6">
        <v>0</v>
      </c>
      <c r="BC718" s="6">
        <v>0</v>
      </c>
      <c r="BD718" s="6">
        <v>0</v>
      </c>
      <c r="BE718" s="6">
        <v>0</v>
      </c>
      <c r="BF718" s="6">
        <v>0</v>
      </c>
      <c r="BG718" s="6">
        <v>0</v>
      </c>
      <c r="BH718" s="6">
        <v>0</v>
      </c>
      <c r="BI718" s="6">
        <v>0</v>
      </c>
      <c r="BJ718" s="6">
        <v>0</v>
      </c>
      <c r="BK718" s="6">
        <v>0</v>
      </c>
      <c r="BL718" s="6">
        <v>0</v>
      </c>
      <c r="BM718" s="6">
        <v>0</v>
      </c>
      <c r="BN718" s="6">
        <v>0</v>
      </c>
      <c r="BO718" s="6">
        <v>0</v>
      </c>
      <c r="BP718" s="6">
        <v>0</v>
      </c>
      <c r="BQ718" s="6">
        <v>0</v>
      </c>
      <c r="BR718" s="6">
        <v>0</v>
      </c>
    </row>
    <row r="719" spans="1:70" x14ac:dyDescent="0.2">
      <c r="A719" s="6">
        <v>1058350</v>
      </c>
      <c r="B719" s="7">
        <f t="shared" si="361"/>
        <v>3</v>
      </c>
      <c r="C719" s="6">
        <v>0</v>
      </c>
      <c r="D719" s="6">
        <v>0</v>
      </c>
      <c r="E719" s="6">
        <v>0</v>
      </c>
      <c r="F719" s="6">
        <v>0</v>
      </c>
      <c r="G719" s="6">
        <v>0</v>
      </c>
      <c r="H719" s="6">
        <v>0</v>
      </c>
      <c r="I719" s="6">
        <v>0</v>
      </c>
      <c r="J719" s="6">
        <v>0</v>
      </c>
      <c r="K719" s="6">
        <v>0</v>
      </c>
      <c r="L719" s="6">
        <v>0</v>
      </c>
      <c r="M719" s="6">
        <v>0</v>
      </c>
      <c r="N719" s="6">
        <v>0</v>
      </c>
      <c r="O719" s="6">
        <v>0</v>
      </c>
      <c r="P719" s="6">
        <v>0</v>
      </c>
      <c r="Q719" s="6">
        <v>0</v>
      </c>
      <c r="R719" s="6">
        <v>0</v>
      </c>
      <c r="S719" s="6">
        <v>0</v>
      </c>
      <c r="T719" s="6">
        <v>0</v>
      </c>
      <c r="U719" s="6">
        <v>0</v>
      </c>
      <c r="V719" s="6">
        <v>0</v>
      </c>
      <c r="W719" s="6">
        <v>1</v>
      </c>
      <c r="X719" s="6">
        <v>0</v>
      </c>
      <c r="Y719" s="6">
        <v>0</v>
      </c>
      <c r="Z719" s="6">
        <v>0</v>
      </c>
      <c r="AA719" s="6">
        <v>0</v>
      </c>
      <c r="AB719" s="6">
        <v>0</v>
      </c>
      <c r="AC719" s="6">
        <v>0</v>
      </c>
      <c r="AD719" s="6">
        <v>0</v>
      </c>
      <c r="AE719" s="6">
        <v>0</v>
      </c>
      <c r="AF719" s="6">
        <v>0</v>
      </c>
      <c r="AG719" s="6">
        <v>0</v>
      </c>
      <c r="AH719" s="6">
        <v>0</v>
      </c>
      <c r="AI719" s="6">
        <v>0</v>
      </c>
      <c r="AJ719" s="6">
        <v>0</v>
      </c>
      <c r="AK719" s="6">
        <v>0</v>
      </c>
      <c r="AL719" s="6">
        <v>0</v>
      </c>
      <c r="AM719" s="6">
        <v>0</v>
      </c>
      <c r="AN719" s="6">
        <v>0</v>
      </c>
      <c r="AO719" s="6">
        <v>1</v>
      </c>
      <c r="AP719" s="6">
        <v>0</v>
      </c>
      <c r="AQ719" s="6">
        <v>1</v>
      </c>
      <c r="AR719" s="6">
        <v>0</v>
      </c>
      <c r="AS719" s="6">
        <v>0</v>
      </c>
      <c r="AT719" s="6">
        <v>0</v>
      </c>
      <c r="AU719" s="6">
        <v>0</v>
      </c>
      <c r="AV719" s="6">
        <v>0</v>
      </c>
      <c r="AW719" s="6">
        <v>0</v>
      </c>
      <c r="AX719" s="6">
        <v>0</v>
      </c>
      <c r="AY719" s="6">
        <v>0</v>
      </c>
      <c r="AZ719" s="6">
        <v>0</v>
      </c>
      <c r="BA719" s="6">
        <v>0</v>
      </c>
      <c r="BB719" s="6">
        <v>0</v>
      </c>
      <c r="BC719" s="6">
        <v>0</v>
      </c>
      <c r="BD719" s="6">
        <v>0</v>
      </c>
      <c r="BE719" s="6">
        <v>0</v>
      </c>
      <c r="BF719" s="6">
        <v>0</v>
      </c>
      <c r="BG719" s="6">
        <v>0</v>
      </c>
      <c r="BH719" s="6">
        <v>0</v>
      </c>
      <c r="BI719" s="6">
        <v>0</v>
      </c>
      <c r="BJ719" s="6">
        <v>0</v>
      </c>
      <c r="BK719" s="6">
        <v>0</v>
      </c>
      <c r="BL719" s="6">
        <v>0</v>
      </c>
      <c r="BM719" s="6">
        <v>0</v>
      </c>
      <c r="BN719" s="6">
        <v>0</v>
      </c>
      <c r="BO719" s="6">
        <v>0</v>
      </c>
      <c r="BP719" s="6">
        <v>0</v>
      </c>
      <c r="BQ719" s="6">
        <v>0</v>
      </c>
      <c r="BR719" s="6">
        <v>0</v>
      </c>
    </row>
    <row r="720" spans="1:70" x14ac:dyDescent="0.2">
      <c r="A720" s="6">
        <v>1058370</v>
      </c>
      <c r="B720" s="7">
        <f t="shared" si="361"/>
        <v>6</v>
      </c>
      <c r="C720" s="6">
        <v>0</v>
      </c>
      <c r="D720" s="6">
        <v>1</v>
      </c>
      <c r="E720" s="6">
        <v>0</v>
      </c>
      <c r="F720" s="6">
        <v>0</v>
      </c>
      <c r="G720" s="6">
        <v>0</v>
      </c>
      <c r="H720" s="6">
        <v>0</v>
      </c>
      <c r="I720" s="6">
        <v>0</v>
      </c>
      <c r="J720" s="6">
        <v>0</v>
      </c>
      <c r="K720" s="6">
        <v>0</v>
      </c>
      <c r="L720" s="6">
        <v>0</v>
      </c>
      <c r="M720" s="6">
        <v>0</v>
      </c>
      <c r="N720" s="6">
        <v>0</v>
      </c>
      <c r="O720" s="6">
        <v>1</v>
      </c>
      <c r="P720" s="6">
        <v>0</v>
      </c>
      <c r="Q720" s="6">
        <v>0</v>
      </c>
      <c r="R720" s="6">
        <v>0</v>
      </c>
      <c r="S720" s="6">
        <v>0</v>
      </c>
      <c r="T720" s="6">
        <v>0</v>
      </c>
      <c r="U720" s="6">
        <v>0</v>
      </c>
      <c r="V720" s="6">
        <v>0</v>
      </c>
      <c r="W720" s="6">
        <v>0</v>
      </c>
      <c r="X720" s="6">
        <v>0</v>
      </c>
      <c r="Y720" s="6">
        <v>0</v>
      </c>
      <c r="Z720" s="6">
        <v>1</v>
      </c>
      <c r="AA720" s="6">
        <v>0</v>
      </c>
      <c r="AB720" s="6">
        <v>1</v>
      </c>
      <c r="AC720" s="6">
        <v>0</v>
      </c>
      <c r="AD720" s="6">
        <v>0</v>
      </c>
      <c r="AE720" s="6">
        <v>0</v>
      </c>
      <c r="AF720" s="6">
        <v>0</v>
      </c>
      <c r="AG720" s="6">
        <v>0</v>
      </c>
      <c r="AH720" s="6">
        <v>0</v>
      </c>
      <c r="AI720" s="6">
        <v>0</v>
      </c>
      <c r="AJ720" s="6">
        <v>0</v>
      </c>
      <c r="AK720" s="6">
        <v>0</v>
      </c>
      <c r="AL720" s="6">
        <v>0</v>
      </c>
      <c r="AM720" s="6">
        <v>0</v>
      </c>
      <c r="AN720" s="6">
        <v>1</v>
      </c>
      <c r="AO720" s="6">
        <v>0</v>
      </c>
      <c r="AP720" s="6">
        <v>0</v>
      </c>
      <c r="AQ720" s="6">
        <v>0</v>
      </c>
      <c r="AR720" s="6">
        <v>0</v>
      </c>
      <c r="AS720" s="6">
        <v>0</v>
      </c>
      <c r="AT720" s="6">
        <v>1</v>
      </c>
      <c r="AU720" s="6">
        <v>0</v>
      </c>
      <c r="AV720" s="6">
        <v>0</v>
      </c>
      <c r="AW720" s="6">
        <v>0</v>
      </c>
      <c r="AX720" s="6">
        <v>0</v>
      </c>
      <c r="AY720" s="6">
        <v>0</v>
      </c>
      <c r="AZ720" s="6">
        <v>0</v>
      </c>
      <c r="BA720" s="6">
        <v>0</v>
      </c>
      <c r="BB720" s="6">
        <v>0</v>
      </c>
      <c r="BC720" s="6">
        <v>0</v>
      </c>
      <c r="BD720" s="6">
        <v>0</v>
      </c>
      <c r="BE720" s="6">
        <v>0</v>
      </c>
      <c r="BF720" s="6">
        <v>0</v>
      </c>
      <c r="BG720" s="6">
        <v>0</v>
      </c>
      <c r="BH720" s="6">
        <v>0</v>
      </c>
      <c r="BI720" s="6">
        <v>0</v>
      </c>
      <c r="BJ720" s="6">
        <v>0</v>
      </c>
      <c r="BK720" s="6">
        <v>0</v>
      </c>
      <c r="BL720" s="6">
        <v>0</v>
      </c>
      <c r="BM720" s="6">
        <v>0</v>
      </c>
      <c r="BN720" s="6">
        <v>0</v>
      </c>
      <c r="BO720" s="6">
        <v>0</v>
      </c>
      <c r="BP720" s="6">
        <v>0</v>
      </c>
      <c r="BQ720" s="6">
        <v>0</v>
      </c>
      <c r="BR720" s="6">
        <v>0</v>
      </c>
    </row>
    <row r="721" spans="1:70" x14ac:dyDescent="0.2">
      <c r="A721" s="6">
        <v>1060050</v>
      </c>
      <c r="B721" s="7">
        <f t="shared" si="361"/>
        <v>10</v>
      </c>
      <c r="C721" s="6">
        <v>0</v>
      </c>
      <c r="D721" s="6">
        <v>0</v>
      </c>
      <c r="E721" s="6">
        <v>0</v>
      </c>
      <c r="F721" s="6">
        <v>1</v>
      </c>
      <c r="G721" s="6">
        <v>0</v>
      </c>
      <c r="H721" s="6">
        <v>0</v>
      </c>
      <c r="I721" s="6">
        <v>0</v>
      </c>
      <c r="J721" s="6">
        <v>0</v>
      </c>
      <c r="K721" s="6">
        <v>0</v>
      </c>
      <c r="L721" s="6">
        <v>0</v>
      </c>
      <c r="M721" s="6">
        <v>0</v>
      </c>
      <c r="N721" s="6">
        <v>0</v>
      </c>
      <c r="O721" s="6">
        <v>0</v>
      </c>
      <c r="P721" s="6">
        <v>1</v>
      </c>
      <c r="Q721" s="6">
        <v>0</v>
      </c>
      <c r="R721" s="6">
        <v>0</v>
      </c>
      <c r="S721" s="6">
        <v>0</v>
      </c>
      <c r="T721" s="6">
        <v>0</v>
      </c>
      <c r="U721" s="6">
        <v>0</v>
      </c>
      <c r="V721" s="6">
        <v>0</v>
      </c>
      <c r="W721" s="6">
        <v>0</v>
      </c>
      <c r="X721" s="6">
        <v>0</v>
      </c>
      <c r="Y721" s="6">
        <v>0</v>
      </c>
      <c r="Z721" s="6">
        <v>1</v>
      </c>
      <c r="AA721" s="6">
        <v>1</v>
      </c>
      <c r="AB721" s="6">
        <v>1</v>
      </c>
      <c r="AC721" s="6">
        <v>0</v>
      </c>
      <c r="AD721" s="6">
        <v>0</v>
      </c>
      <c r="AE721" s="6">
        <v>0</v>
      </c>
      <c r="AF721" s="6">
        <v>1</v>
      </c>
      <c r="AG721" s="6">
        <v>0</v>
      </c>
      <c r="AH721" s="6">
        <v>0</v>
      </c>
      <c r="AI721" s="6">
        <v>0</v>
      </c>
      <c r="AJ721" s="6">
        <v>0</v>
      </c>
      <c r="AK721" s="6">
        <v>0</v>
      </c>
      <c r="AL721" s="6">
        <v>0</v>
      </c>
      <c r="AM721" s="6">
        <v>0</v>
      </c>
      <c r="AN721" s="6">
        <v>0</v>
      </c>
      <c r="AO721" s="6">
        <v>1</v>
      </c>
      <c r="AP721" s="6">
        <v>0</v>
      </c>
      <c r="AQ721" s="6">
        <v>1</v>
      </c>
      <c r="AR721" s="6">
        <v>0</v>
      </c>
      <c r="AS721" s="6">
        <v>0</v>
      </c>
      <c r="AT721" s="6">
        <v>1</v>
      </c>
      <c r="AU721" s="6">
        <v>0</v>
      </c>
      <c r="AV721" s="6">
        <v>0</v>
      </c>
      <c r="AW721" s="6">
        <v>0</v>
      </c>
      <c r="AX721" s="6">
        <v>1</v>
      </c>
      <c r="AY721" s="6">
        <v>0</v>
      </c>
      <c r="AZ721" s="6">
        <v>0</v>
      </c>
      <c r="BA721" s="6">
        <v>0</v>
      </c>
      <c r="BB721" s="6">
        <v>0</v>
      </c>
      <c r="BC721" s="6">
        <v>0</v>
      </c>
      <c r="BD721" s="6">
        <v>0</v>
      </c>
      <c r="BE721" s="6">
        <v>0</v>
      </c>
      <c r="BF721" s="6">
        <v>0</v>
      </c>
      <c r="BG721" s="6">
        <v>0</v>
      </c>
      <c r="BH721" s="6">
        <v>0</v>
      </c>
      <c r="BI721" s="6">
        <v>0</v>
      </c>
      <c r="BJ721" s="6">
        <v>0</v>
      </c>
      <c r="BK721" s="6">
        <v>0</v>
      </c>
      <c r="BL721" s="6">
        <v>0</v>
      </c>
      <c r="BM721" s="6">
        <v>0</v>
      </c>
      <c r="BN721" s="6">
        <v>0</v>
      </c>
      <c r="BO721" s="6">
        <v>0</v>
      </c>
      <c r="BP721" s="6">
        <v>0</v>
      </c>
      <c r="BQ721" s="6">
        <v>0</v>
      </c>
      <c r="BR721" s="6">
        <v>0</v>
      </c>
    </row>
    <row r="722" spans="1:70" x14ac:dyDescent="0.2">
      <c r="A722" s="6">
        <v>1060130</v>
      </c>
      <c r="B722" s="7">
        <f t="shared" si="361"/>
        <v>13</v>
      </c>
      <c r="C722" s="6">
        <v>0</v>
      </c>
      <c r="D722" s="6">
        <v>1</v>
      </c>
      <c r="E722" s="6">
        <v>0</v>
      </c>
      <c r="F722" s="6">
        <v>0</v>
      </c>
      <c r="G722" s="6">
        <v>0</v>
      </c>
      <c r="H722" s="6">
        <v>0</v>
      </c>
      <c r="I722" s="6">
        <v>0</v>
      </c>
      <c r="J722" s="6">
        <v>0</v>
      </c>
      <c r="K722" s="6">
        <v>0</v>
      </c>
      <c r="L722" s="6">
        <v>0</v>
      </c>
      <c r="M722" s="6">
        <v>0</v>
      </c>
      <c r="N722" s="6">
        <v>0</v>
      </c>
      <c r="O722" s="6">
        <v>0</v>
      </c>
      <c r="P722" s="6">
        <v>1</v>
      </c>
      <c r="Q722" s="6">
        <v>0</v>
      </c>
      <c r="R722" s="6">
        <v>1</v>
      </c>
      <c r="S722" s="6">
        <v>0</v>
      </c>
      <c r="T722" s="6">
        <v>0</v>
      </c>
      <c r="U722" s="6">
        <v>0</v>
      </c>
      <c r="V722" s="6">
        <v>0</v>
      </c>
      <c r="W722" s="6">
        <v>0</v>
      </c>
      <c r="X722" s="6">
        <v>0</v>
      </c>
      <c r="Y722" s="6">
        <v>0</v>
      </c>
      <c r="Z722" s="6">
        <v>1</v>
      </c>
      <c r="AA722" s="6">
        <v>1</v>
      </c>
      <c r="AB722" s="6">
        <v>1</v>
      </c>
      <c r="AC722" s="6">
        <v>1</v>
      </c>
      <c r="AD722" s="6">
        <v>0</v>
      </c>
      <c r="AE722" s="6">
        <v>1</v>
      </c>
      <c r="AF722" s="6">
        <v>0</v>
      </c>
      <c r="AG722" s="6">
        <v>0</v>
      </c>
      <c r="AH722" s="6">
        <v>0</v>
      </c>
      <c r="AI722" s="6">
        <v>0</v>
      </c>
      <c r="AJ722" s="6">
        <v>0</v>
      </c>
      <c r="AK722" s="6">
        <v>0</v>
      </c>
      <c r="AL722" s="6">
        <v>0</v>
      </c>
      <c r="AM722" s="6">
        <v>0</v>
      </c>
      <c r="AN722" s="6">
        <v>1</v>
      </c>
      <c r="AO722" s="6">
        <v>1</v>
      </c>
      <c r="AP722" s="6">
        <v>0</v>
      </c>
      <c r="AQ722" s="6">
        <v>0</v>
      </c>
      <c r="AR722" s="6">
        <v>0</v>
      </c>
      <c r="AS722" s="6">
        <v>0</v>
      </c>
      <c r="AT722" s="6">
        <v>1</v>
      </c>
      <c r="AU722" s="6">
        <v>0</v>
      </c>
      <c r="AV722" s="6">
        <v>1</v>
      </c>
      <c r="AW722" s="6">
        <v>1</v>
      </c>
      <c r="AX722" s="6">
        <v>0</v>
      </c>
      <c r="AY722" s="6">
        <v>0</v>
      </c>
      <c r="AZ722" s="6">
        <v>0</v>
      </c>
      <c r="BA722" s="6">
        <v>0</v>
      </c>
      <c r="BB722" s="6">
        <v>0</v>
      </c>
      <c r="BC722" s="6">
        <v>0</v>
      </c>
      <c r="BD722" s="6">
        <v>0</v>
      </c>
      <c r="BE722" s="6">
        <v>0</v>
      </c>
      <c r="BF722" s="6">
        <v>0</v>
      </c>
      <c r="BG722" s="6">
        <v>0</v>
      </c>
      <c r="BH722" s="6">
        <v>0</v>
      </c>
      <c r="BI722" s="6">
        <v>0</v>
      </c>
      <c r="BJ722" s="6">
        <v>0</v>
      </c>
      <c r="BK722" s="6">
        <v>0</v>
      </c>
      <c r="BL722" s="6">
        <v>0</v>
      </c>
      <c r="BM722" s="6">
        <v>0</v>
      </c>
      <c r="BN722" s="6">
        <v>0</v>
      </c>
      <c r="BO722" s="6">
        <v>0</v>
      </c>
      <c r="BP722" s="6">
        <v>0</v>
      </c>
      <c r="BQ722" s="6">
        <v>0</v>
      </c>
      <c r="BR722" s="6">
        <v>0</v>
      </c>
    </row>
    <row r="723" spans="1:70" x14ac:dyDescent="0.2">
      <c r="A723" s="6">
        <v>1060150</v>
      </c>
      <c r="B723" s="7">
        <f t="shared" si="361"/>
        <v>9</v>
      </c>
      <c r="C723" s="6">
        <v>0</v>
      </c>
      <c r="D723" s="6">
        <v>1</v>
      </c>
      <c r="E723" s="6">
        <v>0</v>
      </c>
      <c r="F723" s="6">
        <v>0</v>
      </c>
      <c r="G723" s="6">
        <v>0</v>
      </c>
      <c r="H723" s="6">
        <v>0</v>
      </c>
      <c r="I723" s="6">
        <v>0</v>
      </c>
      <c r="J723" s="6">
        <v>0</v>
      </c>
      <c r="K723" s="6">
        <v>0</v>
      </c>
      <c r="L723" s="6">
        <v>0</v>
      </c>
      <c r="M723" s="6">
        <v>0</v>
      </c>
      <c r="N723" s="6">
        <v>0</v>
      </c>
      <c r="O723" s="6">
        <v>0</v>
      </c>
      <c r="P723" s="6">
        <v>1</v>
      </c>
      <c r="Q723" s="6">
        <v>0</v>
      </c>
      <c r="R723" s="6">
        <v>0</v>
      </c>
      <c r="S723" s="6">
        <v>0</v>
      </c>
      <c r="T723" s="6">
        <v>0</v>
      </c>
      <c r="U723" s="6">
        <v>0</v>
      </c>
      <c r="V723" s="6">
        <v>0</v>
      </c>
      <c r="W723" s="6">
        <v>0</v>
      </c>
      <c r="X723" s="6">
        <v>0</v>
      </c>
      <c r="Y723" s="6">
        <v>0</v>
      </c>
      <c r="Z723" s="6">
        <v>1</v>
      </c>
      <c r="AA723" s="6">
        <v>1</v>
      </c>
      <c r="AB723" s="6">
        <v>1</v>
      </c>
      <c r="AC723" s="6">
        <v>1</v>
      </c>
      <c r="AD723" s="6">
        <v>0</v>
      </c>
      <c r="AE723" s="6">
        <v>0</v>
      </c>
      <c r="AF723" s="6">
        <v>0</v>
      </c>
      <c r="AG723" s="6">
        <v>0</v>
      </c>
      <c r="AH723" s="6">
        <v>0</v>
      </c>
      <c r="AI723" s="6">
        <v>0</v>
      </c>
      <c r="AJ723" s="6">
        <v>0</v>
      </c>
      <c r="AK723" s="6">
        <v>0</v>
      </c>
      <c r="AL723" s="6">
        <v>0</v>
      </c>
      <c r="AM723" s="6">
        <v>0</v>
      </c>
      <c r="AN723" s="6">
        <v>1</v>
      </c>
      <c r="AO723" s="6">
        <v>1</v>
      </c>
      <c r="AP723" s="6">
        <v>1</v>
      </c>
      <c r="AQ723" s="6">
        <v>0</v>
      </c>
      <c r="AR723" s="6">
        <v>0</v>
      </c>
      <c r="AS723" s="6">
        <v>0</v>
      </c>
      <c r="AT723" s="6">
        <v>0</v>
      </c>
      <c r="AU723" s="6">
        <v>0</v>
      </c>
      <c r="AV723" s="6">
        <v>0</v>
      </c>
      <c r="AW723" s="6">
        <v>0</v>
      </c>
      <c r="AX723" s="6">
        <v>0</v>
      </c>
      <c r="AY723" s="6">
        <v>0</v>
      </c>
      <c r="AZ723" s="6">
        <v>0</v>
      </c>
      <c r="BA723" s="6">
        <v>0</v>
      </c>
      <c r="BB723" s="6">
        <v>0</v>
      </c>
      <c r="BC723" s="6">
        <v>0</v>
      </c>
      <c r="BD723" s="6">
        <v>0</v>
      </c>
      <c r="BE723" s="6">
        <v>0</v>
      </c>
      <c r="BF723" s="6">
        <v>0</v>
      </c>
      <c r="BG723" s="6">
        <v>0</v>
      </c>
      <c r="BH723" s="6">
        <v>0</v>
      </c>
      <c r="BI723" s="6">
        <v>0</v>
      </c>
      <c r="BJ723" s="6">
        <v>0</v>
      </c>
      <c r="BK723" s="6">
        <v>0</v>
      </c>
      <c r="BL723" s="6">
        <v>0</v>
      </c>
      <c r="BM723" s="6">
        <v>0</v>
      </c>
      <c r="BN723" s="6">
        <v>0</v>
      </c>
      <c r="BO723" s="6">
        <v>0</v>
      </c>
      <c r="BP723" s="6">
        <v>0</v>
      </c>
      <c r="BQ723" s="6">
        <v>0</v>
      </c>
      <c r="BR723" s="6">
        <v>0</v>
      </c>
    </row>
    <row r="724" spans="1:70" x14ac:dyDescent="0.2">
      <c r="A724" s="6">
        <v>1060230</v>
      </c>
      <c r="B724" s="7">
        <f t="shared" si="361"/>
        <v>11</v>
      </c>
      <c r="C724" s="6">
        <v>0</v>
      </c>
      <c r="D724" s="6">
        <v>0</v>
      </c>
      <c r="E724" s="6">
        <v>0</v>
      </c>
      <c r="F724" s="6">
        <v>1</v>
      </c>
      <c r="G724" s="6">
        <v>0</v>
      </c>
      <c r="H724" s="6">
        <v>0</v>
      </c>
      <c r="I724" s="6">
        <v>0</v>
      </c>
      <c r="J724" s="6">
        <v>0</v>
      </c>
      <c r="K724" s="6">
        <v>0</v>
      </c>
      <c r="L724" s="6">
        <v>0</v>
      </c>
      <c r="M724" s="6">
        <v>0</v>
      </c>
      <c r="N724" s="6">
        <v>0</v>
      </c>
      <c r="O724" s="6">
        <v>0</v>
      </c>
      <c r="P724" s="6">
        <v>1</v>
      </c>
      <c r="Q724" s="6">
        <v>0</v>
      </c>
      <c r="R724" s="6">
        <v>1</v>
      </c>
      <c r="S724" s="6">
        <v>0</v>
      </c>
      <c r="T724" s="6">
        <v>0</v>
      </c>
      <c r="U724" s="6">
        <v>0</v>
      </c>
      <c r="V724" s="6">
        <v>0</v>
      </c>
      <c r="W724" s="6">
        <v>0</v>
      </c>
      <c r="X724" s="6">
        <v>0</v>
      </c>
      <c r="Y724" s="6">
        <v>0</v>
      </c>
      <c r="Z724" s="6">
        <v>1</v>
      </c>
      <c r="AA724" s="6">
        <v>1</v>
      </c>
      <c r="AB724" s="6">
        <v>1</v>
      </c>
      <c r="AC724" s="6">
        <v>0</v>
      </c>
      <c r="AD724" s="6">
        <v>0</v>
      </c>
      <c r="AE724" s="6">
        <v>1</v>
      </c>
      <c r="AF724" s="6">
        <v>0</v>
      </c>
      <c r="AG724" s="6">
        <v>0</v>
      </c>
      <c r="AH724" s="6">
        <v>0</v>
      </c>
      <c r="AI724" s="6">
        <v>0</v>
      </c>
      <c r="AJ724" s="6">
        <v>0</v>
      </c>
      <c r="AK724" s="6">
        <v>0</v>
      </c>
      <c r="AL724" s="6">
        <v>0</v>
      </c>
      <c r="AM724" s="6">
        <v>0</v>
      </c>
      <c r="AN724" s="6">
        <v>1</v>
      </c>
      <c r="AO724" s="6">
        <v>1</v>
      </c>
      <c r="AP724" s="6">
        <v>0</v>
      </c>
      <c r="AQ724" s="6">
        <v>0</v>
      </c>
      <c r="AR724" s="6">
        <v>0</v>
      </c>
      <c r="AS724" s="6">
        <v>0</v>
      </c>
      <c r="AT724" s="6">
        <v>1</v>
      </c>
      <c r="AU724" s="6">
        <v>0</v>
      </c>
      <c r="AV724" s="6">
        <v>0</v>
      </c>
      <c r="AW724" s="6">
        <v>0</v>
      </c>
      <c r="AX724" s="6">
        <v>1</v>
      </c>
      <c r="AY724" s="6">
        <v>0</v>
      </c>
      <c r="AZ724" s="6">
        <v>0</v>
      </c>
      <c r="BA724" s="6">
        <v>0</v>
      </c>
      <c r="BB724" s="6">
        <v>0</v>
      </c>
      <c r="BC724" s="6">
        <v>0</v>
      </c>
      <c r="BD724" s="6">
        <v>0</v>
      </c>
      <c r="BE724" s="6">
        <v>0</v>
      </c>
      <c r="BF724" s="6">
        <v>0</v>
      </c>
      <c r="BG724" s="6">
        <v>0</v>
      </c>
      <c r="BH724" s="6">
        <v>0</v>
      </c>
      <c r="BI724" s="6">
        <v>0</v>
      </c>
      <c r="BJ724" s="6">
        <v>0</v>
      </c>
      <c r="BK724" s="6">
        <v>0</v>
      </c>
      <c r="BL724" s="6">
        <v>0</v>
      </c>
      <c r="BM724" s="6">
        <v>0</v>
      </c>
      <c r="BN724" s="6">
        <v>0</v>
      </c>
      <c r="BO724" s="6">
        <v>0</v>
      </c>
      <c r="BP724" s="6">
        <v>0</v>
      </c>
      <c r="BQ724" s="6">
        <v>0</v>
      </c>
      <c r="BR724" s="6">
        <v>0</v>
      </c>
    </row>
    <row r="725" spans="1:70" x14ac:dyDescent="0.2">
      <c r="A725" s="6">
        <v>1060260</v>
      </c>
      <c r="B725" s="7">
        <f t="shared" si="361"/>
        <v>8</v>
      </c>
      <c r="C725" s="6">
        <v>0</v>
      </c>
      <c r="D725" s="6">
        <v>0</v>
      </c>
      <c r="E725" s="6">
        <v>0</v>
      </c>
      <c r="F725" s="6">
        <v>1</v>
      </c>
      <c r="G725" s="6">
        <v>0</v>
      </c>
      <c r="H725" s="6">
        <v>0</v>
      </c>
      <c r="I725" s="6">
        <v>0</v>
      </c>
      <c r="J725" s="6">
        <v>0</v>
      </c>
      <c r="K725" s="6">
        <v>0</v>
      </c>
      <c r="L725" s="6">
        <v>0</v>
      </c>
      <c r="M725" s="6">
        <v>0</v>
      </c>
      <c r="N725" s="6">
        <v>0</v>
      </c>
      <c r="O725" s="6">
        <v>0</v>
      </c>
      <c r="P725" s="6">
        <v>1</v>
      </c>
      <c r="Q725" s="6">
        <v>0</v>
      </c>
      <c r="R725" s="6">
        <v>0</v>
      </c>
      <c r="S725" s="6">
        <v>0</v>
      </c>
      <c r="T725" s="6">
        <v>0</v>
      </c>
      <c r="U725" s="6">
        <v>0</v>
      </c>
      <c r="V725" s="6">
        <v>0</v>
      </c>
      <c r="W725" s="6">
        <v>0</v>
      </c>
      <c r="X725" s="6">
        <v>0</v>
      </c>
      <c r="Y725" s="6">
        <v>0</v>
      </c>
      <c r="Z725" s="6">
        <v>1</v>
      </c>
      <c r="AA725" s="6">
        <v>1</v>
      </c>
      <c r="AB725" s="6">
        <v>1</v>
      </c>
      <c r="AC725" s="6">
        <v>0</v>
      </c>
      <c r="AD725" s="6">
        <v>0</v>
      </c>
      <c r="AE725" s="6">
        <v>0</v>
      </c>
      <c r="AF725" s="6">
        <v>0</v>
      </c>
      <c r="AG725" s="6">
        <v>0</v>
      </c>
      <c r="AH725" s="6">
        <v>0</v>
      </c>
      <c r="AI725" s="6">
        <v>0</v>
      </c>
      <c r="AJ725" s="6">
        <v>0</v>
      </c>
      <c r="AK725" s="6">
        <v>0</v>
      </c>
      <c r="AL725" s="6">
        <v>0</v>
      </c>
      <c r="AM725" s="6">
        <v>0</v>
      </c>
      <c r="AN725" s="6">
        <v>1</v>
      </c>
      <c r="AO725" s="6">
        <v>1</v>
      </c>
      <c r="AP725" s="6">
        <v>0</v>
      </c>
      <c r="AQ725" s="6">
        <v>1</v>
      </c>
      <c r="AR725" s="6">
        <v>0</v>
      </c>
      <c r="AS725" s="6">
        <v>0</v>
      </c>
      <c r="AT725" s="6">
        <v>0</v>
      </c>
      <c r="AU725" s="6">
        <v>0</v>
      </c>
      <c r="AV725" s="6">
        <v>0</v>
      </c>
      <c r="AW725" s="6">
        <v>0</v>
      </c>
      <c r="AX725" s="6">
        <v>0</v>
      </c>
      <c r="AY725" s="6">
        <v>0</v>
      </c>
      <c r="AZ725" s="6">
        <v>0</v>
      </c>
      <c r="BA725" s="6">
        <v>0</v>
      </c>
      <c r="BB725" s="6">
        <v>0</v>
      </c>
      <c r="BC725" s="6">
        <v>0</v>
      </c>
      <c r="BD725" s="6">
        <v>0</v>
      </c>
      <c r="BE725" s="6">
        <v>0</v>
      </c>
      <c r="BF725" s="6">
        <v>0</v>
      </c>
      <c r="BG725" s="6">
        <v>0</v>
      </c>
      <c r="BH725" s="6">
        <v>0</v>
      </c>
      <c r="BI725" s="6">
        <v>0</v>
      </c>
      <c r="BJ725" s="6">
        <v>0</v>
      </c>
      <c r="BK725" s="6">
        <v>0</v>
      </c>
      <c r="BL725" s="6">
        <v>0</v>
      </c>
      <c r="BM725" s="6">
        <v>0</v>
      </c>
      <c r="BN725" s="6">
        <v>0</v>
      </c>
      <c r="BO725" s="6">
        <v>0</v>
      </c>
      <c r="BP725" s="6">
        <v>0</v>
      </c>
      <c r="BQ725" s="6">
        <v>0</v>
      </c>
      <c r="BR725" s="6">
        <v>0</v>
      </c>
    </row>
    <row r="726" spans="1:70" x14ac:dyDescent="0.2">
      <c r="A726" s="6">
        <v>1060330</v>
      </c>
      <c r="B726" s="7">
        <f t="shared" si="361"/>
        <v>6</v>
      </c>
      <c r="C726" s="6">
        <v>0</v>
      </c>
      <c r="D726" s="6">
        <v>0</v>
      </c>
      <c r="E726" s="6">
        <v>0</v>
      </c>
      <c r="F726" s="6">
        <v>0</v>
      </c>
      <c r="G726" s="6">
        <v>0</v>
      </c>
      <c r="H726" s="6">
        <v>0</v>
      </c>
      <c r="I726" s="6">
        <v>0</v>
      </c>
      <c r="J726" s="6">
        <v>0</v>
      </c>
      <c r="K726" s="6">
        <v>0</v>
      </c>
      <c r="L726" s="6">
        <v>0</v>
      </c>
      <c r="M726" s="6">
        <v>0</v>
      </c>
      <c r="N726" s="6">
        <v>0</v>
      </c>
      <c r="O726" s="6">
        <v>1</v>
      </c>
      <c r="P726" s="6">
        <v>0</v>
      </c>
      <c r="Q726" s="6">
        <v>0</v>
      </c>
      <c r="R726" s="6">
        <v>0</v>
      </c>
      <c r="S726" s="6">
        <v>0</v>
      </c>
      <c r="T726" s="6">
        <v>0</v>
      </c>
      <c r="U726" s="6">
        <v>0</v>
      </c>
      <c r="V726" s="6">
        <v>0</v>
      </c>
      <c r="W726" s="6">
        <v>0</v>
      </c>
      <c r="X726" s="6">
        <v>0</v>
      </c>
      <c r="Y726" s="6">
        <v>0</v>
      </c>
      <c r="Z726" s="6">
        <v>0</v>
      </c>
      <c r="AA726" s="6">
        <v>0</v>
      </c>
      <c r="AB726" s="6">
        <v>1</v>
      </c>
      <c r="AC726" s="6">
        <v>0</v>
      </c>
      <c r="AD726" s="6">
        <v>0</v>
      </c>
      <c r="AE726" s="6">
        <v>0</v>
      </c>
      <c r="AF726" s="6">
        <v>0</v>
      </c>
      <c r="AG726" s="6">
        <v>0</v>
      </c>
      <c r="AH726" s="6">
        <v>0</v>
      </c>
      <c r="AI726" s="6">
        <v>0</v>
      </c>
      <c r="AJ726" s="6">
        <v>0</v>
      </c>
      <c r="AK726" s="6">
        <v>0</v>
      </c>
      <c r="AL726" s="6">
        <v>0</v>
      </c>
      <c r="AM726" s="6">
        <v>0</v>
      </c>
      <c r="AN726" s="6">
        <v>1</v>
      </c>
      <c r="AO726" s="6">
        <v>1</v>
      </c>
      <c r="AP726" s="6">
        <v>1</v>
      </c>
      <c r="AQ726" s="6">
        <v>0</v>
      </c>
      <c r="AR726" s="6">
        <v>0</v>
      </c>
      <c r="AS726" s="6">
        <v>0</v>
      </c>
      <c r="AT726" s="6">
        <v>1</v>
      </c>
      <c r="AU726" s="6">
        <v>0</v>
      </c>
      <c r="AV726" s="6">
        <v>0</v>
      </c>
      <c r="AW726" s="6">
        <v>0</v>
      </c>
      <c r="AX726" s="6">
        <v>0</v>
      </c>
      <c r="AY726" s="6">
        <v>0</v>
      </c>
      <c r="AZ726" s="6">
        <v>0</v>
      </c>
      <c r="BA726" s="6">
        <v>0</v>
      </c>
      <c r="BB726" s="6">
        <v>0</v>
      </c>
      <c r="BC726" s="6">
        <v>0</v>
      </c>
      <c r="BD726" s="6">
        <v>0</v>
      </c>
      <c r="BE726" s="6">
        <v>0</v>
      </c>
      <c r="BF726" s="6">
        <v>0</v>
      </c>
      <c r="BG726" s="6">
        <v>0</v>
      </c>
      <c r="BH726" s="6">
        <v>0</v>
      </c>
      <c r="BI726" s="6">
        <v>0</v>
      </c>
      <c r="BJ726" s="6">
        <v>0</v>
      </c>
      <c r="BK726" s="6">
        <v>0</v>
      </c>
      <c r="BL726" s="6">
        <v>0</v>
      </c>
      <c r="BM726" s="6">
        <v>0</v>
      </c>
      <c r="BN726" s="6">
        <v>0</v>
      </c>
      <c r="BO726" s="6">
        <v>0</v>
      </c>
      <c r="BP726" s="6">
        <v>0</v>
      </c>
      <c r="BQ726" s="6">
        <v>0</v>
      </c>
      <c r="BR726" s="6">
        <v>0</v>
      </c>
    </row>
    <row r="727" spans="1:70" x14ac:dyDescent="0.2">
      <c r="A727" s="6">
        <v>1060370</v>
      </c>
      <c r="B727" s="7">
        <f t="shared" si="361"/>
        <v>12</v>
      </c>
      <c r="C727" s="6">
        <v>0</v>
      </c>
      <c r="D727" s="6">
        <v>0</v>
      </c>
      <c r="E727" s="6">
        <v>0</v>
      </c>
      <c r="F727" s="6">
        <v>1</v>
      </c>
      <c r="G727" s="6">
        <v>0</v>
      </c>
      <c r="H727" s="6">
        <v>0</v>
      </c>
      <c r="I727" s="6">
        <v>0</v>
      </c>
      <c r="J727" s="6">
        <v>0</v>
      </c>
      <c r="K727" s="6">
        <v>0</v>
      </c>
      <c r="L727" s="6">
        <v>0</v>
      </c>
      <c r="M727" s="6">
        <v>0</v>
      </c>
      <c r="N727" s="6">
        <v>0</v>
      </c>
      <c r="O727" s="6">
        <v>0</v>
      </c>
      <c r="P727" s="6">
        <v>1</v>
      </c>
      <c r="Q727" s="6">
        <v>0</v>
      </c>
      <c r="R727" s="6">
        <v>1</v>
      </c>
      <c r="S727" s="6">
        <v>0</v>
      </c>
      <c r="T727" s="6">
        <v>0</v>
      </c>
      <c r="U727" s="6">
        <v>0</v>
      </c>
      <c r="V727" s="6">
        <v>0</v>
      </c>
      <c r="W727" s="6">
        <v>1</v>
      </c>
      <c r="X727" s="6">
        <v>0</v>
      </c>
      <c r="Y727" s="6">
        <v>0</v>
      </c>
      <c r="Z727" s="6">
        <v>1</v>
      </c>
      <c r="AA727" s="6">
        <v>1</v>
      </c>
      <c r="AB727" s="6">
        <v>1</v>
      </c>
      <c r="AC727" s="6">
        <v>0</v>
      </c>
      <c r="AD727" s="6">
        <v>0</v>
      </c>
      <c r="AE727" s="6">
        <v>1</v>
      </c>
      <c r="AF727" s="6">
        <v>0</v>
      </c>
      <c r="AG727" s="6">
        <v>0</v>
      </c>
      <c r="AH727" s="6">
        <v>0</v>
      </c>
      <c r="AI727" s="6">
        <v>0</v>
      </c>
      <c r="AJ727" s="6">
        <v>0</v>
      </c>
      <c r="AK727" s="6">
        <v>0</v>
      </c>
      <c r="AL727" s="6">
        <v>0</v>
      </c>
      <c r="AM727" s="6">
        <v>0</v>
      </c>
      <c r="AN727" s="6">
        <v>0</v>
      </c>
      <c r="AO727" s="6">
        <v>1</v>
      </c>
      <c r="AP727" s="6">
        <v>1</v>
      </c>
      <c r="AQ727" s="6">
        <v>0</v>
      </c>
      <c r="AR727" s="6">
        <v>0</v>
      </c>
      <c r="AS727" s="6">
        <v>0</v>
      </c>
      <c r="AT727" s="6">
        <v>1</v>
      </c>
      <c r="AU727" s="6">
        <v>0</v>
      </c>
      <c r="AV727" s="6">
        <v>0</v>
      </c>
      <c r="AW727" s="6">
        <v>0</v>
      </c>
      <c r="AX727" s="6">
        <v>1</v>
      </c>
      <c r="AY727" s="6">
        <v>0</v>
      </c>
      <c r="AZ727" s="6">
        <v>0</v>
      </c>
      <c r="BA727" s="6">
        <v>0</v>
      </c>
      <c r="BB727" s="6">
        <v>0</v>
      </c>
      <c r="BC727" s="6">
        <v>0</v>
      </c>
      <c r="BD727" s="6">
        <v>0</v>
      </c>
      <c r="BE727" s="6">
        <v>0</v>
      </c>
      <c r="BF727" s="6">
        <v>0</v>
      </c>
      <c r="BG727" s="6">
        <v>0</v>
      </c>
      <c r="BH727" s="6">
        <v>0</v>
      </c>
      <c r="BI727" s="6">
        <v>0</v>
      </c>
      <c r="BJ727" s="6">
        <v>0</v>
      </c>
      <c r="BK727" s="6">
        <v>0</v>
      </c>
      <c r="BL727" s="6">
        <v>0</v>
      </c>
      <c r="BM727" s="6">
        <v>0</v>
      </c>
      <c r="BN727" s="6">
        <v>0</v>
      </c>
      <c r="BO727" s="6">
        <v>0</v>
      </c>
      <c r="BP727" s="6">
        <v>0</v>
      </c>
      <c r="BQ727" s="6">
        <v>0</v>
      </c>
      <c r="BR727" s="6">
        <v>0</v>
      </c>
    </row>
    <row r="728" spans="1:70" x14ac:dyDescent="0.2">
      <c r="A728" s="6">
        <v>1060420</v>
      </c>
      <c r="B728" s="7">
        <f t="shared" si="361"/>
        <v>7</v>
      </c>
      <c r="C728" s="6">
        <v>0</v>
      </c>
      <c r="D728" s="6">
        <v>0</v>
      </c>
      <c r="E728" s="6">
        <v>0</v>
      </c>
      <c r="F728" s="6">
        <v>0</v>
      </c>
      <c r="G728" s="6">
        <v>0</v>
      </c>
      <c r="H728" s="6">
        <v>0</v>
      </c>
      <c r="I728" s="6">
        <v>0</v>
      </c>
      <c r="J728" s="6">
        <v>0</v>
      </c>
      <c r="K728" s="6">
        <v>0</v>
      </c>
      <c r="L728" s="6">
        <v>0</v>
      </c>
      <c r="M728" s="6">
        <v>0</v>
      </c>
      <c r="N728" s="6">
        <v>0</v>
      </c>
      <c r="O728" s="6">
        <v>1</v>
      </c>
      <c r="P728" s="6">
        <v>0</v>
      </c>
      <c r="Q728" s="6">
        <v>0</v>
      </c>
      <c r="R728" s="6">
        <v>0</v>
      </c>
      <c r="S728" s="6">
        <v>0</v>
      </c>
      <c r="T728" s="6">
        <v>0</v>
      </c>
      <c r="U728" s="6">
        <v>0</v>
      </c>
      <c r="V728" s="6">
        <v>0</v>
      </c>
      <c r="W728" s="6">
        <v>0</v>
      </c>
      <c r="X728" s="6">
        <v>0</v>
      </c>
      <c r="Y728" s="6">
        <v>0</v>
      </c>
      <c r="Z728" s="6">
        <v>1</v>
      </c>
      <c r="AA728" s="6">
        <v>1</v>
      </c>
      <c r="AB728" s="6">
        <v>1</v>
      </c>
      <c r="AC728" s="6">
        <v>0</v>
      </c>
      <c r="AD728" s="6">
        <v>0</v>
      </c>
      <c r="AE728" s="6">
        <v>0</v>
      </c>
      <c r="AF728" s="6">
        <v>0</v>
      </c>
      <c r="AG728" s="6">
        <v>0</v>
      </c>
      <c r="AH728" s="6">
        <v>0</v>
      </c>
      <c r="AI728" s="6">
        <v>0</v>
      </c>
      <c r="AJ728" s="6">
        <v>0</v>
      </c>
      <c r="AK728" s="6">
        <v>0</v>
      </c>
      <c r="AL728" s="6">
        <v>0</v>
      </c>
      <c r="AM728" s="6">
        <v>0</v>
      </c>
      <c r="AN728" s="6">
        <v>1</v>
      </c>
      <c r="AO728" s="6">
        <v>1</v>
      </c>
      <c r="AP728" s="6">
        <v>0</v>
      </c>
      <c r="AQ728" s="6">
        <v>0</v>
      </c>
      <c r="AR728" s="6">
        <v>0</v>
      </c>
      <c r="AS728" s="6">
        <v>0</v>
      </c>
      <c r="AT728" s="6">
        <v>0</v>
      </c>
      <c r="AU728" s="6">
        <v>0</v>
      </c>
      <c r="AV728" s="6">
        <v>0</v>
      </c>
      <c r="AW728" s="6">
        <v>0</v>
      </c>
      <c r="AX728" s="6">
        <v>1</v>
      </c>
      <c r="AY728" s="6">
        <v>0</v>
      </c>
      <c r="AZ728" s="6">
        <v>0</v>
      </c>
      <c r="BA728" s="6">
        <v>0</v>
      </c>
      <c r="BB728" s="6">
        <v>0</v>
      </c>
      <c r="BC728" s="6">
        <v>0</v>
      </c>
      <c r="BD728" s="6">
        <v>0</v>
      </c>
      <c r="BE728" s="6">
        <v>0</v>
      </c>
      <c r="BF728" s="6">
        <v>0</v>
      </c>
      <c r="BG728" s="6">
        <v>0</v>
      </c>
      <c r="BH728" s="6">
        <v>0</v>
      </c>
      <c r="BI728" s="6">
        <v>0</v>
      </c>
      <c r="BJ728" s="6">
        <v>0</v>
      </c>
      <c r="BK728" s="6">
        <v>0</v>
      </c>
      <c r="BL728" s="6">
        <v>0</v>
      </c>
      <c r="BM728" s="6">
        <v>0</v>
      </c>
      <c r="BN728" s="6">
        <v>0</v>
      </c>
      <c r="BO728" s="6">
        <v>0</v>
      </c>
      <c r="BP728" s="6">
        <v>0</v>
      </c>
      <c r="BQ728" s="6">
        <v>0</v>
      </c>
      <c r="BR728" s="6">
        <v>0</v>
      </c>
    </row>
    <row r="729" spans="1:70" x14ac:dyDescent="0.2">
      <c r="A729" s="6">
        <v>1060590</v>
      </c>
      <c r="B729" s="7">
        <f t="shared" si="361"/>
        <v>6</v>
      </c>
      <c r="C729" s="6">
        <v>0</v>
      </c>
      <c r="D729" s="6">
        <v>0</v>
      </c>
      <c r="E729" s="6">
        <v>0</v>
      </c>
      <c r="F729" s="6">
        <v>0</v>
      </c>
      <c r="G729" s="6">
        <v>0</v>
      </c>
      <c r="H729" s="6">
        <v>0</v>
      </c>
      <c r="I729" s="6">
        <v>0</v>
      </c>
      <c r="J729" s="6">
        <v>0</v>
      </c>
      <c r="K729" s="6">
        <v>0</v>
      </c>
      <c r="L729" s="6">
        <v>0</v>
      </c>
      <c r="M729" s="6">
        <v>0</v>
      </c>
      <c r="N729" s="6">
        <v>0</v>
      </c>
      <c r="O729" s="6">
        <v>1</v>
      </c>
      <c r="P729" s="6">
        <v>0</v>
      </c>
      <c r="Q729" s="6">
        <v>0</v>
      </c>
      <c r="R729" s="6">
        <v>0</v>
      </c>
      <c r="S729" s="6">
        <v>0</v>
      </c>
      <c r="T729" s="6">
        <v>0</v>
      </c>
      <c r="U729" s="6">
        <v>0</v>
      </c>
      <c r="V729" s="6">
        <v>0</v>
      </c>
      <c r="W729" s="6">
        <v>0</v>
      </c>
      <c r="X729" s="6">
        <v>0</v>
      </c>
      <c r="Y729" s="6">
        <v>0</v>
      </c>
      <c r="Z729" s="6">
        <v>0</v>
      </c>
      <c r="AA729" s="6">
        <v>1</v>
      </c>
      <c r="AB729" s="6">
        <v>1</v>
      </c>
      <c r="AC729" s="6">
        <v>0</v>
      </c>
      <c r="AD729" s="6">
        <v>0</v>
      </c>
      <c r="AE729" s="6">
        <v>0</v>
      </c>
      <c r="AF729" s="6">
        <v>0</v>
      </c>
      <c r="AG729" s="6">
        <v>0</v>
      </c>
      <c r="AH729" s="6">
        <v>0</v>
      </c>
      <c r="AI729" s="6">
        <v>0</v>
      </c>
      <c r="AJ729" s="6">
        <v>0</v>
      </c>
      <c r="AK729" s="6">
        <v>0</v>
      </c>
      <c r="AL729" s="6">
        <v>0</v>
      </c>
      <c r="AM729" s="6">
        <v>0</v>
      </c>
      <c r="AN729" s="6">
        <v>0</v>
      </c>
      <c r="AO729" s="6">
        <v>1</v>
      </c>
      <c r="AP729" s="6">
        <v>0</v>
      </c>
      <c r="AQ729" s="6">
        <v>1</v>
      </c>
      <c r="AR729" s="6">
        <v>0</v>
      </c>
      <c r="AS729" s="6">
        <v>0</v>
      </c>
      <c r="AT729" s="6">
        <v>1</v>
      </c>
      <c r="AU729" s="6">
        <v>0</v>
      </c>
      <c r="AV729" s="6">
        <v>0</v>
      </c>
      <c r="AW729" s="6">
        <v>0</v>
      </c>
      <c r="AX729" s="6">
        <v>0</v>
      </c>
      <c r="AY729" s="6">
        <v>0</v>
      </c>
      <c r="AZ729" s="6">
        <v>0</v>
      </c>
      <c r="BA729" s="6">
        <v>0</v>
      </c>
      <c r="BB729" s="6">
        <v>0</v>
      </c>
      <c r="BC729" s="6">
        <v>0</v>
      </c>
      <c r="BD729" s="6">
        <v>0</v>
      </c>
      <c r="BE729" s="6">
        <v>0</v>
      </c>
      <c r="BF729" s="6">
        <v>0</v>
      </c>
      <c r="BG729" s="6">
        <v>0</v>
      </c>
      <c r="BH729" s="6">
        <v>0</v>
      </c>
      <c r="BI729" s="6">
        <v>0</v>
      </c>
      <c r="BJ729" s="6">
        <v>0</v>
      </c>
      <c r="BK729" s="6">
        <v>0</v>
      </c>
      <c r="BL729" s="6">
        <v>0</v>
      </c>
      <c r="BM729" s="6">
        <v>0</v>
      </c>
      <c r="BN729" s="6">
        <v>0</v>
      </c>
      <c r="BO729" s="6">
        <v>0</v>
      </c>
      <c r="BP729" s="6">
        <v>0</v>
      </c>
      <c r="BQ729" s="6">
        <v>0</v>
      </c>
      <c r="BR729" s="6">
        <v>0</v>
      </c>
    </row>
    <row r="730" spans="1:70" x14ac:dyDescent="0.2">
      <c r="A730" s="6">
        <v>1060640</v>
      </c>
      <c r="B730" s="7">
        <f t="shared" si="361"/>
        <v>13</v>
      </c>
      <c r="C730" s="6">
        <v>0</v>
      </c>
      <c r="D730" s="6">
        <v>1</v>
      </c>
      <c r="E730" s="6">
        <v>0</v>
      </c>
      <c r="F730" s="6">
        <v>1</v>
      </c>
      <c r="G730" s="6">
        <v>0</v>
      </c>
      <c r="H730" s="6">
        <v>0</v>
      </c>
      <c r="I730" s="6">
        <v>0</v>
      </c>
      <c r="J730" s="6">
        <v>0</v>
      </c>
      <c r="K730" s="6">
        <v>0</v>
      </c>
      <c r="L730" s="6">
        <v>0</v>
      </c>
      <c r="M730" s="6">
        <v>0</v>
      </c>
      <c r="N730" s="6">
        <v>0</v>
      </c>
      <c r="O730" s="6">
        <v>0</v>
      </c>
      <c r="P730" s="6">
        <v>1</v>
      </c>
      <c r="Q730" s="6">
        <v>0</v>
      </c>
      <c r="R730" s="6">
        <v>0</v>
      </c>
      <c r="S730" s="6">
        <v>0</v>
      </c>
      <c r="T730" s="6">
        <v>0</v>
      </c>
      <c r="U730" s="6">
        <v>0</v>
      </c>
      <c r="V730" s="6">
        <v>0</v>
      </c>
      <c r="W730" s="6">
        <v>0</v>
      </c>
      <c r="X730" s="6">
        <v>0</v>
      </c>
      <c r="Y730" s="6">
        <v>0</v>
      </c>
      <c r="Z730" s="6">
        <v>1</v>
      </c>
      <c r="AA730" s="6">
        <v>1</v>
      </c>
      <c r="AB730" s="6">
        <v>1</v>
      </c>
      <c r="AC730" s="6">
        <v>0</v>
      </c>
      <c r="AD730" s="6">
        <v>0</v>
      </c>
      <c r="AE730" s="6">
        <v>0</v>
      </c>
      <c r="AF730" s="6">
        <v>1</v>
      </c>
      <c r="AG730" s="6">
        <v>0</v>
      </c>
      <c r="AH730" s="6">
        <v>1</v>
      </c>
      <c r="AI730" s="6">
        <v>0</v>
      </c>
      <c r="AJ730" s="6">
        <v>0</v>
      </c>
      <c r="AK730" s="6">
        <v>0</v>
      </c>
      <c r="AL730" s="6">
        <v>0</v>
      </c>
      <c r="AM730" s="6">
        <v>0</v>
      </c>
      <c r="AN730" s="6">
        <v>1</v>
      </c>
      <c r="AO730" s="6">
        <v>1</v>
      </c>
      <c r="AP730" s="6">
        <v>1</v>
      </c>
      <c r="AQ730" s="6">
        <v>1</v>
      </c>
      <c r="AR730" s="6">
        <v>0</v>
      </c>
      <c r="AS730" s="6">
        <v>0</v>
      </c>
      <c r="AT730" s="6">
        <v>1</v>
      </c>
      <c r="AU730" s="6">
        <v>0</v>
      </c>
      <c r="AV730" s="6">
        <v>0</v>
      </c>
      <c r="AW730" s="6">
        <v>0</v>
      </c>
      <c r="AX730" s="6">
        <v>0</v>
      </c>
      <c r="AY730" s="6">
        <v>0</v>
      </c>
      <c r="AZ730" s="6">
        <v>0</v>
      </c>
      <c r="BA730" s="6">
        <v>0</v>
      </c>
      <c r="BB730" s="6">
        <v>0</v>
      </c>
      <c r="BC730" s="6">
        <v>0</v>
      </c>
      <c r="BD730" s="6">
        <v>0</v>
      </c>
      <c r="BE730" s="6">
        <v>0</v>
      </c>
      <c r="BF730" s="6">
        <v>0</v>
      </c>
      <c r="BG730" s="6">
        <v>0</v>
      </c>
      <c r="BH730" s="6">
        <v>0</v>
      </c>
      <c r="BI730" s="6">
        <v>0</v>
      </c>
      <c r="BJ730" s="6">
        <v>0</v>
      </c>
      <c r="BK730" s="6">
        <v>0</v>
      </c>
      <c r="BL730" s="6">
        <v>0</v>
      </c>
      <c r="BM730" s="6">
        <v>0</v>
      </c>
      <c r="BN730" s="6">
        <v>0</v>
      </c>
      <c r="BO730" s="6">
        <v>0</v>
      </c>
      <c r="BP730" s="6">
        <v>0</v>
      </c>
      <c r="BQ730" s="6">
        <v>0</v>
      </c>
      <c r="BR730" s="6">
        <v>0</v>
      </c>
    </row>
    <row r="731" spans="1:70" x14ac:dyDescent="0.2">
      <c r="A731" s="6">
        <v>1060650</v>
      </c>
      <c r="B731" s="7">
        <f t="shared" si="361"/>
        <v>9</v>
      </c>
      <c r="C731" s="6">
        <v>0</v>
      </c>
      <c r="D731" s="6">
        <v>0</v>
      </c>
      <c r="E731" s="6">
        <v>0</v>
      </c>
      <c r="F731" s="6">
        <v>1</v>
      </c>
      <c r="G731" s="6">
        <v>0</v>
      </c>
      <c r="H731" s="6">
        <v>0</v>
      </c>
      <c r="I731" s="6">
        <v>0</v>
      </c>
      <c r="J731" s="6">
        <v>0</v>
      </c>
      <c r="K731" s="6">
        <v>0</v>
      </c>
      <c r="L731" s="6">
        <v>0</v>
      </c>
      <c r="M731" s="6">
        <v>0</v>
      </c>
      <c r="N731" s="6">
        <v>0</v>
      </c>
      <c r="O731" s="6">
        <v>0</v>
      </c>
      <c r="P731" s="6">
        <v>1</v>
      </c>
      <c r="Q731" s="6">
        <v>0</v>
      </c>
      <c r="R731" s="6">
        <v>0</v>
      </c>
      <c r="S731" s="6">
        <v>0</v>
      </c>
      <c r="T731" s="6">
        <v>0</v>
      </c>
      <c r="U731" s="6">
        <v>0</v>
      </c>
      <c r="V731" s="6">
        <v>0</v>
      </c>
      <c r="W731" s="6">
        <v>0</v>
      </c>
      <c r="X731" s="6">
        <v>0</v>
      </c>
      <c r="Y731" s="6">
        <v>0</v>
      </c>
      <c r="Z731" s="6">
        <v>1</v>
      </c>
      <c r="AA731" s="6">
        <v>1</v>
      </c>
      <c r="AB731" s="6">
        <v>1</v>
      </c>
      <c r="AC731" s="6">
        <v>0</v>
      </c>
      <c r="AD731" s="6">
        <v>0</v>
      </c>
      <c r="AE731" s="6">
        <v>0</v>
      </c>
      <c r="AF731" s="6">
        <v>0</v>
      </c>
      <c r="AG731" s="6">
        <v>0</v>
      </c>
      <c r="AH731" s="6">
        <v>0</v>
      </c>
      <c r="AI731" s="6">
        <v>0</v>
      </c>
      <c r="AJ731" s="6">
        <v>0</v>
      </c>
      <c r="AK731" s="6">
        <v>0</v>
      </c>
      <c r="AL731" s="6">
        <v>0</v>
      </c>
      <c r="AM731" s="6">
        <v>0</v>
      </c>
      <c r="AN731" s="6">
        <v>1</v>
      </c>
      <c r="AO731" s="6">
        <v>1</v>
      </c>
      <c r="AP731" s="6">
        <v>0</v>
      </c>
      <c r="AQ731" s="6">
        <v>1</v>
      </c>
      <c r="AR731" s="6">
        <v>0</v>
      </c>
      <c r="AS731" s="6">
        <v>0</v>
      </c>
      <c r="AT731" s="6">
        <v>1</v>
      </c>
      <c r="AU731" s="6">
        <v>0</v>
      </c>
      <c r="AV731" s="6">
        <v>0</v>
      </c>
      <c r="AW731" s="6">
        <v>0</v>
      </c>
      <c r="AX731" s="6">
        <v>0</v>
      </c>
      <c r="AY731" s="6">
        <v>0</v>
      </c>
      <c r="AZ731" s="6">
        <v>0</v>
      </c>
      <c r="BA731" s="6">
        <v>0</v>
      </c>
      <c r="BB731" s="6">
        <v>0</v>
      </c>
      <c r="BC731" s="6">
        <v>0</v>
      </c>
      <c r="BD731" s="6">
        <v>0</v>
      </c>
      <c r="BE731" s="6">
        <v>0</v>
      </c>
      <c r="BF731" s="6">
        <v>0</v>
      </c>
      <c r="BG731" s="6">
        <v>0</v>
      </c>
      <c r="BH731" s="6">
        <v>0</v>
      </c>
      <c r="BI731" s="6">
        <v>0</v>
      </c>
      <c r="BJ731" s="6">
        <v>0</v>
      </c>
      <c r="BK731" s="6">
        <v>0</v>
      </c>
      <c r="BL731" s="6">
        <v>0</v>
      </c>
      <c r="BM731" s="6">
        <v>0</v>
      </c>
      <c r="BN731" s="6">
        <v>0</v>
      </c>
      <c r="BO731" s="6">
        <v>0</v>
      </c>
      <c r="BP731" s="6">
        <v>0</v>
      </c>
      <c r="BQ731" s="6">
        <v>0</v>
      </c>
      <c r="BR731" s="6">
        <v>0</v>
      </c>
    </row>
    <row r="732" spans="1:70" x14ac:dyDescent="0.2">
      <c r="A732" s="6">
        <v>1060720</v>
      </c>
      <c r="B732" s="7">
        <f t="shared" si="361"/>
        <v>14</v>
      </c>
      <c r="C732" s="6">
        <v>0</v>
      </c>
      <c r="D732" s="6">
        <v>0</v>
      </c>
      <c r="E732" s="6">
        <v>0</v>
      </c>
      <c r="F732" s="6">
        <v>0</v>
      </c>
      <c r="G732" s="6">
        <v>1</v>
      </c>
      <c r="H732" s="6">
        <v>0</v>
      </c>
      <c r="I732" s="6">
        <v>0</v>
      </c>
      <c r="J732" s="6">
        <v>1</v>
      </c>
      <c r="K732" s="6">
        <v>0</v>
      </c>
      <c r="L732" s="6">
        <v>0</v>
      </c>
      <c r="M732" s="6">
        <v>0</v>
      </c>
      <c r="N732" s="6">
        <v>0</v>
      </c>
      <c r="O732" s="6">
        <v>1</v>
      </c>
      <c r="P732" s="6">
        <v>0</v>
      </c>
      <c r="Q732" s="6">
        <v>0</v>
      </c>
      <c r="R732" s="6">
        <v>0</v>
      </c>
      <c r="S732" s="6">
        <v>0</v>
      </c>
      <c r="T732" s="6">
        <v>0</v>
      </c>
      <c r="U732" s="6">
        <v>0</v>
      </c>
      <c r="V732" s="6">
        <v>0</v>
      </c>
      <c r="W732" s="6">
        <v>0</v>
      </c>
      <c r="X732" s="6">
        <v>0</v>
      </c>
      <c r="Y732" s="6">
        <v>0</v>
      </c>
      <c r="Z732" s="6">
        <v>1</v>
      </c>
      <c r="AA732" s="6">
        <v>1</v>
      </c>
      <c r="AB732" s="6">
        <v>1</v>
      </c>
      <c r="AC732" s="6">
        <v>1</v>
      </c>
      <c r="AD732" s="6">
        <v>0</v>
      </c>
      <c r="AE732" s="6">
        <v>0</v>
      </c>
      <c r="AF732" s="6">
        <v>1</v>
      </c>
      <c r="AG732" s="6">
        <v>0</v>
      </c>
      <c r="AH732" s="6">
        <v>1</v>
      </c>
      <c r="AI732" s="6">
        <v>0</v>
      </c>
      <c r="AJ732" s="6">
        <v>0</v>
      </c>
      <c r="AK732" s="6">
        <v>0</v>
      </c>
      <c r="AL732" s="6">
        <v>0</v>
      </c>
      <c r="AM732" s="6">
        <v>0</v>
      </c>
      <c r="AN732" s="6">
        <v>0</v>
      </c>
      <c r="AO732" s="6">
        <v>1</v>
      </c>
      <c r="AP732" s="6">
        <v>1</v>
      </c>
      <c r="AQ732" s="6">
        <v>0</v>
      </c>
      <c r="AR732" s="6">
        <v>0</v>
      </c>
      <c r="AS732" s="6">
        <v>0</v>
      </c>
      <c r="AT732" s="6">
        <v>1</v>
      </c>
      <c r="AU732" s="6">
        <v>0</v>
      </c>
      <c r="AV732" s="6">
        <v>1</v>
      </c>
      <c r="AW732" s="6">
        <v>0</v>
      </c>
      <c r="AX732" s="6">
        <v>1</v>
      </c>
      <c r="AY732" s="6">
        <v>0</v>
      </c>
      <c r="AZ732" s="6">
        <v>0</v>
      </c>
      <c r="BA732" s="6">
        <v>0</v>
      </c>
      <c r="BB732" s="6">
        <v>0</v>
      </c>
      <c r="BC732" s="6">
        <v>0</v>
      </c>
      <c r="BD732" s="6">
        <v>0</v>
      </c>
      <c r="BE732" s="6">
        <v>0</v>
      </c>
      <c r="BF732" s="6">
        <v>0</v>
      </c>
      <c r="BG732" s="6">
        <v>0</v>
      </c>
      <c r="BH732" s="6">
        <v>0</v>
      </c>
      <c r="BI732" s="6">
        <v>0</v>
      </c>
      <c r="BJ732" s="6">
        <v>0</v>
      </c>
      <c r="BK732" s="6">
        <v>0</v>
      </c>
      <c r="BL732" s="6">
        <v>0</v>
      </c>
      <c r="BM732" s="6">
        <v>0</v>
      </c>
      <c r="BN732" s="6">
        <v>0</v>
      </c>
      <c r="BO732" s="6">
        <v>0</v>
      </c>
      <c r="BP732" s="6">
        <v>0</v>
      </c>
      <c r="BQ732" s="6">
        <v>0</v>
      </c>
      <c r="BR732" s="6">
        <v>0</v>
      </c>
    </row>
    <row r="733" spans="1:70" x14ac:dyDescent="0.2">
      <c r="A733" s="6">
        <v>1060760</v>
      </c>
      <c r="B733" s="7">
        <f t="shared" si="361"/>
        <v>12</v>
      </c>
      <c r="C733" s="6">
        <v>0</v>
      </c>
      <c r="D733" s="6">
        <v>1</v>
      </c>
      <c r="E733" s="6">
        <v>1</v>
      </c>
      <c r="F733" s="6">
        <v>0</v>
      </c>
      <c r="G733" s="6">
        <v>0</v>
      </c>
      <c r="H733" s="6">
        <v>0</v>
      </c>
      <c r="I733" s="6">
        <v>0</v>
      </c>
      <c r="J733" s="6">
        <v>0</v>
      </c>
      <c r="K733" s="6">
        <v>0</v>
      </c>
      <c r="L733" s="6">
        <v>0</v>
      </c>
      <c r="M733" s="6">
        <v>0</v>
      </c>
      <c r="N733" s="6">
        <v>0</v>
      </c>
      <c r="O733" s="6">
        <v>0</v>
      </c>
      <c r="P733" s="6">
        <v>1</v>
      </c>
      <c r="Q733" s="6">
        <v>0</v>
      </c>
      <c r="R733" s="6">
        <v>0</v>
      </c>
      <c r="S733" s="6">
        <v>0</v>
      </c>
      <c r="T733" s="6">
        <v>0</v>
      </c>
      <c r="U733" s="6">
        <v>0</v>
      </c>
      <c r="V733" s="6">
        <v>0</v>
      </c>
      <c r="W733" s="6">
        <v>0</v>
      </c>
      <c r="X733" s="6">
        <v>0</v>
      </c>
      <c r="Y733" s="6">
        <v>0</v>
      </c>
      <c r="Z733" s="6">
        <v>1</v>
      </c>
      <c r="AA733" s="6">
        <v>1</v>
      </c>
      <c r="AB733" s="6">
        <v>1</v>
      </c>
      <c r="AC733" s="6">
        <v>0</v>
      </c>
      <c r="AD733" s="6">
        <v>0</v>
      </c>
      <c r="AE733" s="6">
        <v>0</v>
      </c>
      <c r="AF733" s="6">
        <v>1</v>
      </c>
      <c r="AG733" s="6">
        <v>0</v>
      </c>
      <c r="AH733" s="6">
        <v>0</v>
      </c>
      <c r="AI733" s="6">
        <v>1</v>
      </c>
      <c r="AJ733" s="6">
        <v>0</v>
      </c>
      <c r="AK733" s="6">
        <v>0</v>
      </c>
      <c r="AL733" s="6">
        <v>0</v>
      </c>
      <c r="AM733" s="6">
        <v>0</v>
      </c>
      <c r="AN733" s="6">
        <v>0</v>
      </c>
      <c r="AO733" s="6">
        <v>1</v>
      </c>
      <c r="AP733" s="6">
        <v>0</v>
      </c>
      <c r="AQ733" s="6">
        <v>1</v>
      </c>
      <c r="AR733" s="6">
        <v>0</v>
      </c>
      <c r="AS733" s="6">
        <v>0</v>
      </c>
      <c r="AT733" s="6">
        <v>1</v>
      </c>
      <c r="AU733" s="6">
        <v>0</v>
      </c>
      <c r="AV733" s="6">
        <v>0</v>
      </c>
      <c r="AW733" s="6">
        <v>0</v>
      </c>
      <c r="AX733" s="6">
        <v>1</v>
      </c>
      <c r="AY733" s="6">
        <v>0</v>
      </c>
      <c r="AZ733" s="6">
        <v>0</v>
      </c>
      <c r="BA733" s="6">
        <v>0</v>
      </c>
      <c r="BB733" s="6">
        <v>0</v>
      </c>
      <c r="BC733" s="6">
        <v>0</v>
      </c>
      <c r="BD733" s="6">
        <v>0</v>
      </c>
      <c r="BE733" s="6">
        <v>0</v>
      </c>
      <c r="BF733" s="6">
        <v>0</v>
      </c>
      <c r="BG733" s="6">
        <v>0</v>
      </c>
      <c r="BH733" s="6">
        <v>0</v>
      </c>
      <c r="BI733" s="6">
        <v>0</v>
      </c>
      <c r="BJ733" s="6">
        <v>0</v>
      </c>
      <c r="BK733" s="6">
        <v>0</v>
      </c>
      <c r="BL733" s="6">
        <v>0</v>
      </c>
      <c r="BM733" s="6">
        <v>0</v>
      </c>
      <c r="BN733" s="6">
        <v>0</v>
      </c>
      <c r="BO733" s="6">
        <v>0</v>
      </c>
      <c r="BP733" s="6">
        <v>0</v>
      </c>
      <c r="BQ733" s="6">
        <v>0</v>
      </c>
      <c r="BR733" s="6">
        <v>0</v>
      </c>
    </row>
    <row r="734" spans="1:70" x14ac:dyDescent="0.2">
      <c r="A734" s="6">
        <v>1060810</v>
      </c>
      <c r="B734" s="7">
        <f t="shared" si="361"/>
        <v>6</v>
      </c>
      <c r="C734" s="6">
        <v>0</v>
      </c>
      <c r="D734" s="6">
        <v>0</v>
      </c>
      <c r="E734" s="6">
        <v>0</v>
      </c>
      <c r="F734" s="6">
        <v>0</v>
      </c>
      <c r="G734" s="6">
        <v>0</v>
      </c>
      <c r="H734" s="6">
        <v>0</v>
      </c>
      <c r="I734" s="6">
        <v>0</v>
      </c>
      <c r="J734" s="6">
        <v>0</v>
      </c>
      <c r="K734" s="6">
        <v>0</v>
      </c>
      <c r="L734" s="6">
        <v>0</v>
      </c>
      <c r="M734" s="6">
        <v>0</v>
      </c>
      <c r="N734" s="6">
        <v>0</v>
      </c>
      <c r="O734" s="6">
        <v>0</v>
      </c>
      <c r="P734" s="6">
        <v>1</v>
      </c>
      <c r="Q734" s="6">
        <v>0</v>
      </c>
      <c r="R734" s="6">
        <v>0</v>
      </c>
      <c r="S734" s="6">
        <v>0</v>
      </c>
      <c r="T734" s="6">
        <v>0</v>
      </c>
      <c r="U734" s="6">
        <v>0</v>
      </c>
      <c r="V734" s="6">
        <v>0</v>
      </c>
      <c r="W734" s="6">
        <v>0</v>
      </c>
      <c r="X734" s="6">
        <v>0</v>
      </c>
      <c r="Y734" s="6">
        <v>0</v>
      </c>
      <c r="Z734" s="6">
        <v>0</v>
      </c>
      <c r="AA734" s="6">
        <v>1</v>
      </c>
      <c r="AB734" s="6">
        <v>1</v>
      </c>
      <c r="AC734" s="6">
        <v>0</v>
      </c>
      <c r="AD734" s="6">
        <v>0</v>
      </c>
      <c r="AE734" s="6">
        <v>0</v>
      </c>
      <c r="AF734" s="6">
        <v>1</v>
      </c>
      <c r="AG734" s="6">
        <v>0</v>
      </c>
      <c r="AH734" s="6">
        <v>0</v>
      </c>
      <c r="AI734" s="6">
        <v>1</v>
      </c>
      <c r="AJ734" s="6">
        <v>0</v>
      </c>
      <c r="AK734" s="6">
        <v>0</v>
      </c>
      <c r="AL734" s="6">
        <v>0</v>
      </c>
      <c r="AM734" s="6">
        <v>0</v>
      </c>
      <c r="AN734" s="6">
        <v>0</v>
      </c>
      <c r="AO734" s="6">
        <v>0</v>
      </c>
      <c r="AP734" s="6">
        <v>0</v>
      </c>
      <c r="AQ734" s="6">
        <v>0</v>
      </c>
      <c r="AR734" s="6">
        <v>0</v>
      </c>
      <c r="AS734" s="6">
        <v>0</v>
      </c>
      <c r="AT734" s="6">
        <v>1</v>
      </c>
      <c r="AU734" s="6">
        <v>0</v>
      </c>
      <c r="AV734" s="6">
        <v>0</v>
      </c>
      <c r="AW734" s="6">
        <v>0</v>
      </c>
      <c r="AX734" s="6">
        <v>0</v>
      </c>
      <c r="AY734" s="6">
        <v>0</v>
      </c>
      <c r="AZ734" s="6">
        <v>0</v>
      </c>
      <c r="BA734" s="6">
        <v>0</v>
      </c>
      <c r="BB734" s="6">
        <v>0</v>
      </c>
      <c r="BC734" s="6">
        <v>0</v>
      </c>
      <c r="BD734" s="6">
        <v>0</v>
      </c>
      <c r="BE734" s="6">
        <v>0</v>
      </c>
      <c r="BF734" s="6">
        <v>0</v>
      </c>
      <c r="BG734" s="6">
        <v>0</v>
      </c>
      <c r="BH734" s="6">
        <v>0</v>
      </c>
      <c r="BI734" s="6">
        <v>0</v>
      </c>
      <c r="BJ734" s="6">
        <v>0</v>
      </c>
      <c r="BK734" s="6">
        <v>0</v>
      </c>
      <c r="BL734" s="6">
        <v>0</v>
      </c>
      <c r="BM734" s="6">
        <v>0</v>
      </c>
      <c r="BN734" s="6">
        <v>0</v>
      </c>
      <c r="BO734" s="6">
        <v>0</v>
      </c>
      <c r="BP734" s="6">
        <v>0</v>
      </c>
      <c r="BQ734" s="6">
        <v>0</v>
      </c>
      <c r="BR734" s="6">
        <v>0</v>
      </c>
    </row>
    <row r="735" spans="1:70" x14ac:dyDescent="0.2">
      <c r="A735" s="6">
        <v>1060920</v>
      </c>
      <c r="B735" s="7">
        <f t="shared" si="361"/>
        <v>8</v>
      </c>
      <c r="C735" s="6">
        <v>0</v>
      </c>
      <c r="D735" s="6">
        <v>1</v>
      </c>
      <c r="E735" s="6">
        <v>0</v>
      </c>
      <c r="F735" s="6">
        <v>1</v>
      </c>
      <c r="G735" s="6">
        <v>0</v>
      </c>
      <c r="H735" s="6">
        <v>0</v>
      </c>
      <c r="I735" s="6">
        <v>0</v>
      </c>
      <c r="J735" s="6">
        <v>0</v>
      </c>
      <c r="K735" s="6">
        <v>0</v>
      </c>
      <c r="L735" s="6">
        <v>0</v>
      </c>
      <c r="M735" s="6">
        <v>0</v>
      </c>
      <c r="N735" s="6">
        <v>0</v>
      </c>
      <c r="O735" s="6">
        <v>1</v>
      </c>
      <c r="P735" s="6">
        <v>0</v>
      </c>
      <c r="Q735" s="6">
        <v>0</v>
      </c>
      <c r="R735" s="6">
        <v>0</v>
      </c>
      <c r="S735" s="6">
        <v>0</v>
      </c>
      <c r="T735" s="6">
        <v>0</v>
      </c>
      <c r="U735" s="6">
        <v>0</v>
      </c>
      <c r="V735" s="6">
        <v>0</v>
      </c>
      <c r="W735" s="6">
        <v>0</v>
      </c>
      <c r="X735" s="6">
        <v>0</v>
      </c>
      <c r="Y735" s="6">
        <v>0</v>
      </c>
      <c r="Z735" s="6">
        <v>1</v>
      </c>
      <c r="AA735" s="6">
        <v>1</v>
      </c>
      <c r="AB735" s="6">
        <v>1</v>
      </c>
      <c r="AC735" s="6">
        <v>0</v>
      </c>
      <c r="AD735" s="6">
        <v>0</v>
      </c>
      <c r="AE735" s="6">
        <v>0</v>
      </c>
      <c r="AF735" s="6">
        <v>0</v>
      </c>
      <c r="AG735" s="6">
        <v>0</v>
      </c>
      <c r="AH735" s="6">
        <v>0</v>
      </c>
      <c r="AI735" s="6">
        <v>0</v>
      </c>
      <c r="AJ735" s="6">
        <v>0</v>
      </c>
      <c r="AK735" s="6">
        <v>0</v>
      </c>
      <c r="AL735" s="6">
        <v>0</v>
      </c>
      <c r="AM735" s="6">
        <v>0</v>
      </c>
      <c r="AN735" s="6">
        <v>0</v>
      </c>
      <c r="AO735" s="6">
        <v>1</v>
      </c>
      <c r="AP735" s="6">
        <v>0</v>
      </c>
      <c r="AQ735" s="6">
        <v>0</v>
      </c>
      <c r="AR735" s="6">
        <v>0</v>
      </c>
      <c r="AS735" s="6">
        <v>0</v>
      </c>
      <c r="AT735" s="6">
        <v>1</v>
      </c>
      <c r="AU735" s="6">
        <v>0</v>
      </c>
      <c r="AV735" s="6">
        <v>0</v>
      </c>
      <c r="AW735" s="6">
        <v>0</v>
      </c>
      <c r="AX735" s="6">
        <v>0</v>
      </c>
      <c r="AY735" s="6">
        <v>0</v>
      </c>
      <c r="AZ735" s="6">
        <v>0</v>
      </c>
      <c r="BA735" s="6">
        <v>0</v>
      </c>
      <c r="BB735" s="6">
        <v>0</v>
      </c>
      <c r="BC735" s="6">
        <v>0</v>
      </c>
      <c r="BD735" s="6">
        <v>0</v>
      </c>
      <c r="BE735" s="6">
        <v>0</v>
      </c>
      <c r="BF735" s="6">
        <v>0</v>
      </c>
      <c r="BG735" s="6">
        <v>0</v>
      </c>
      <c r="BH735" s="6">
        <v>0</v>
      </c>
      <c r="BI735" s="6">
        <v>0</v>
      </c>
      <c r="BJ735" s="6">
        <v>0</v>
      </c>
      <c r="BK735" s="6">
        <v>0</v>
      </c>
      <c r="BL735" s="6">
        <v>0</v>
      </c>
      <c r="BM735" s="6">
        <v>0</v>
      </c>
      <c r="BN735" s="6">
        <v>0</v>
      </c>
      <c r="BO735" s="6">
        <v>0</v>
      </c>
      <c r="BP735" s="6">
        <v>0</v>
      </c>
      <c r="BQ735" s="6">
        <v>0</v>
      </c>
      <c r="BR735" s="6">
        <v>0</v>
      </c>
    </row>
    <row r="736" spans="1:70" x14ac:dyDescent="0.2">
      <c r="A736" s="6">
        <v>1060980</v>
      </c>
      <c r="B736" s="7">
        <f t="shared" si="361"/>
        <v>7</v>
      </c>
      <c r="C736" s="6">
        <v>0</v>
      </c>
      <c r="D736" s="6">
        <v>0</v>
      </c>
      <c r="E736" s="6">
        <v>0</v>
      </c>
      <c r="F736" s="6">
        <v>0</v>
      </c>
      <c r="G736" s="6">
        <v>1</v>
      </c>
      <c r="H736" s="6">
        <v>0</v>
      </c>
      <c r="I736" s="6">
        <v>0</v>
      </c>
      <c r="J736" s="6">
        <v>0</v>
      </c>
      <c r="K736" s="6">
        <v>0</v>
      </c>
      <c r="L736" s="6">
        <v>0</v>
      </c>
      <c r="M736" s="6">
        <v>0</v>
      </c>
      <c r="N736" s="6">
        <v>0</v>
      </c>
      <c r="O736" s="6">
        <v>0</v>
      </c>
      <c r="P736" s="6">
        <v>1</v>
      </c>
      <c r="Q736" s="6">
        <v>0</v>
      </c>
      <c r="R736" s="6">
        <v>0</v>
      </c>
      <c r="S736" s="6">
        <v>0</v>
      </c>
      <c r="T736" s="6">
        <v>0</v>
      </c>
      <c r="U736" s="6">
        <v>0</v>
      </c>
      <c r="V736" s="6">
        <v>0</v>
      </c>
      <c r="W736" s="6">
        <v>0</v>
      </c>
      <c r="X736" s="6">
        <v>0</v>
      </c>
      <c r="Y736" s="6">
        <v>1</v>
      </c>
      <c r="Z736" s="6">
        <v>1</v>
      </c>
      <c r="AA736" s="6">
        <v>1</v>
      </c>
      <c r="AB736" s="6">
        <v>1</v>
      </c>
      <c r="AC736" s="6">
        <v>0</v>
      </c>
      <c r="AD736" s="6">
        <v>0</v>
      </c>
      <c r="AE736" s="6">
        <v>0</v>
      </c>
      <c r="AF736" s="6">
        <v>0</v>
      </c>
      <c r="AG736" s="6">
        <v>0</v>
      </c>
      <c r="AH736" s="6">
        <v>0</v>
      </c>
      <c r="AI736" s="6">
        <v>0</v>
      </c>
      <c r="AJ736" s="6">
        <v>0</v>
      </c>
      <c r="AK736" s="6">
        <v>0</v>
      </c>
      <c r="AL736" s="6">
        <v>0</v>
      </c>
      <c r="AM736" s="6">
        <v>0</v>
      </c>
      <c r="AN736" s="6">
        <v>0</v>
      </c>
      <c r="AO736" s="6">
        <v>1</v>
      </c>
      <c r="AP736" s="6">
        <v>0</v>
      </c>
      <c r="AQ736" s="6">
        <v>0</v>
      </c>
      <c r="AR736" s="6">
        <v>0</v>
      </c>
      <c r="AS736" s="6">
        <v>0</v>
      </c>
      <c r="AT736" s="6">
        <v>0</v>
      </c>
      <c r="AU736" s="6">
        <v>0</v>
      </c>
      <c r="AV736" s="6">
        <v>0</v>
      </c>
      <c r="AW736" s="6">
        <v>0</v>
      </c>
      <c r="AX736" s="6">
        <v>0</v>
      </c>
      <c r="AY736" s="6">
        <v>0</v>
      </c>
      <c r="AZ736" s="6">
        <v>0</v>
      </c>
      <c r="BA736" s="6">
        <v>0</v>
      </c>
      <c r="BB736" s="6">
        <v>0</v>
      </c>
      <c r="BC736" s="6">
        <v>0</v>
      </c>
      <c r="BD736" s="6">
        <v>0</v>
      </c>
      <c r="BE736" s="6">
        <v>0</v>
      </c>
      <c r="BF736" s="6">
        <v>0</v>
      </c>
      <c r="BG736" s="6">
        <v>0</v>
      </c>
      <c r="BH736" s="6">
        <v>0</v>
      </c>
      <c r="BI736" s="6">
        <v>0</v>
      </c>
      <c r="BJ736" s="6">
        <v>0</v>
      </c>
      <c r="BK736" s="6">
        <v>0</v>
      </c>
      <c r="BL736" s="6">
        <v>0</v>
      </c>
      <c r="BM736" s="6">
        <v>0</v>
      </c>
      <c r="BN736" s="6">
        <v>0</v>
      </c>
      <c r="BO736" s="6">
        <v>0</v>
      </c>
      <c r="BP736" s="6">
        <v>0</v>
      </c>
      <c r="BQ736" s="6">
        <v>0</v>
      </c>
      <c r="BR736" s="6">
        <v>0</v>
      </c>
    </row>
    <row r="737" spans="1:70" x14ac:dyDescent="0.2">
      <c r="A737" s="6">
        <v>1061080</v>
      </c>
      <c r="B737" s="7">
        <f t="shared" si="361"/>
        <v>13</v>
      </c>
      <c r="C737" s="6">
        <v>0</v>
      </c>
      <c r="D737" s="6">
        <v>0</v>
      </c>
      <c r="E737" s="6">
        <v>0</v>
      </c>
      <c r="F737" s="6">
        <v>0</v>
      </c>
      <c r="G737" s="6">
        <v>1</v>
      </c>
      <c r="H737" s="6">
        <v>0</v>
      </c>
      <c r="I737" s="6">
        <v>0</v>
      </c>
      <c r="J737" s="6">
        <v>0</v>
      </c>
      <c r="K737" s="6">
        <v>0</v>
      </c>
      <c r="L737" s="6">
        <v>0</v>
      </c>
      <c r="M737" s="6">
        <v>0</v>
      </c>
      <c r="N737" s="6">
        <v>0</v>
      </c>
      <c r="O737" s="6">
        <v>0</v>
      </c>
      <c r="P737" s="6">
        <v>1</v>
      </c>
      <c r="Q737" s="6">
        <v>0</v>
      </c>
      <c r="R737" s="6">
        <v>0</v>
      </c>
      <c r="S737" s="6">
        <v>0</v>
      </c>
      <c r="T737" s="6">
        <v>0</v>
      </c>
      <c r="U737" s="6">
        <v>0</v>
      </c>
      <c r="V737" s="6">
        <v>0</v>
      </c>
      <c r="W737" s="6">
        <v>0</v>
      </c>
      <c r="X737" s="6">
        <v>0</v>
      </c>
      <c r="Y737" s="6">
        <v>1</v>
      </c>
      <c r="Z737" s="6">
        <v>1</v>
      </c>
      <c r="AA737" s="6">
        <v>1</v>
      </c>
      <c r="AB737" s="6">
        <v>1</v>
      </c>
      <c r="AC737" s="6">
        <v>0</v>
      </c>
      <c r="AD737" s="6">
        <v>0</v>
      </c>
      <c r="AE737" s="6">
        <v>1</v>
      </c>
      <c r="AF737" s="6">
        <v>0</v>
      </c>
      <c r="AG737" s="6">
        <v>0</v>
      </c>
      <c r="AH737" s="6">
        <v>0</v>
      </c>
      <c r="AI737" s="6">
        <v>1</v>
      </c>
      <c r="AJ737" s="6">
        <v>0</v>
      </c>
      <c r="AK737" s="6">
        <v>0</v>
      </c>
      <c r="AL737" s="6">
        <v>0</v>
      </c>
      <c r="AM737" s="6">
        <v>0</v>
      </c>
      <c r="AN737" s="6">
        <v>1</v>
      </c>
      <c r="AO737" s="6">
        <v>1</v>
      </c>
      <c r="AP737" s="6">
        <v>0</v>
      </c>
      <c r="AQ737" s="6">
        <v>1</v>
      </c>
      <c r="AR737" s="6">
        <v>0</v>
      </c>
      <c r="AS737" s="6">
        <v>0</v>
      </c>
      <c r="AT737" s="6">
        <v>1</v>
      </c>
      <c r="AU737" s="6">
        <v>0</v>
      </c>
      <c r="AV737" s="6">
        <v>0</v>
      </c>
      <c r="AW737" s="6">
        <v>0</v>
      </c>
      <c r="AX737" s="6">
        <v>1</v>
      </c>
      <c r="AY737" s="6">
        <v>0</v>
      </c>
      <c r="AZ737" s="6">
        <v>0</v>
      </c>
      <c r="BA737" s="6">
        <v>0</v>
      </c>
      <c r="BB737" s="6">
        <v>0</v>
      </c>
      <c r="BC737" s="6">
        <v>0</v>
      </c>
      <c r="BD737" s="6">
        <v>0</v>
      </c>
      <c r="BE737" s="6">
        <v>0</v>
      </c>
      <c r="BF737" s="6">
        <v>0</v>
      </c>
      <c r="BG737" s="6">
        <v>0</v>
      </c>
      <c r="BH737" s="6">
        <v>0</v>
      </c>
      <c r="BI737" s="6">
        <v>0</v>
      </c>
      <c r="BJ737" s="6">
        <v>0</v>
      </c>
      <c r="BK737" s="6">
        <v>0</v>
      </c>
      <c r="BL737" s="6">
        <v>0</v>
      </c>
      <c r="BM737" s="6">
        <v>0</v>
      </c>
      <c r="BN737" s="6">
        <v>0</v>
      </c>
      <c r="BO737" s="6">
        <v>0</v>
      </c>
      <c r="BP737" s="6">
        <v>0</v>
      </c>
      <c r="BQ737" s="6">
        <v>0</v>
      </c>
      <c r="BR737" s="6">
        <v>0</v>
      </c>
    </row>
    <row r="738" spans="1:70" x14ac:dyDescent="0.2">
      <c r="A738" s="6">
        <v>1061130</v>
      </c>
      <c r="B738" s="7">
        <f t="shared" si="361"/>
        <v>6</v>
      </c>
      <c r="C738" s="6">
        <v>0</v>
      </c>
      <c r="D738" s="6">
        <v>0</v>
      </c>
      <c r="E738" s="6">
        <v>0</v>
      </c>
      <c r="F738" s="6">
        <v>0</v>
      </c>
      <c r="G738" s="6">
        <v>0</v>
      </c>
      <c r="H738" s="6">
        <v>0</v>
      </c>
      <c r="I738" s="6">
        <v>0</v>
      </c>
      <c r="J738" s="6">
        <v>0</v>
      </c>
      <c r="K738" s="6">
        <v>0</v>
      </c>
      <c r="L738" s="6">
        <v>0</v>
      </c>
      <c r="M738" s="6">
        <v>0</v>
      </c>
      <c r="N738" s="6">
        <v>0</v>
      </c>
      <c r="O738" s="6">
        <v>0</v>
      </c>
      <c r="P738" s="6">
        <v>1</v>
      </c>
      <c r="Q738" s="6">
        <v>0</v>
      </c>
      <c r="R738" s="6">
        <v>1</v>
      </c>
      <c r="S738" s="6">
        <v>0</v>
      </c>
      <c r="T738" s="6">
        <v>0</v>
      </c>
      <c r="U738" s="6">
        <v>0</v>
      </c>
      <c r="V738" s="6">
        <v>0</v>
      </c>
      <c r="W738" s="6">
        <v>0</v>
      </c>
      <c r="X738" s="6">
        <v>0</v>
      </c>
      <c r="Y738" s="6">
        <v>0</v>
      </c>
      <c r="Z738" s="6">
        <v>1</v>
      </c>
      <c r="AA738" s="6">
        <v>1</v>
      </c>
      <c r="AB738" s="6">
        <v>1</v>
      </c>
      <c r="AC738" s="6">
        <v>0</v>
      </c>
      <c r="AD738" s="6">
        <v>0</v>
      </c>
      <c r="AE738" s="6">
        <v>0</v>
      </c>
      <c r="AF738" s="6">
        <v>0</v>
      </c>
      <c r="AG738" s="6">
        <v>0</v>
      </c>
      <c r="AH738" s="6">
        <v>0</v>
      </c>
      <c r="AI738" s="6">
        <v>0</v>
      </c>
      <c r="AJ738" s="6">
        <v>0</v>
      </c>
      <c r="AK738" s="6">
        <v>0</v>
      </c>
      <c r="AL738" s="6">
        <v>0</v>
      </c>
      <c r="AM738" s="6">
        <v>0</v>
      </c>
      <c r="AN738" s="6">
        <v>0</v>
      </c>
      <c r="AO738" s="6">
        <v>1</v>
      </c>
      <c r="AP738" s="6">
        <v>0</v>
      </c>
      <c r="AQ738" s="6">
        <v>0</v>
      </c>
      <c r="AR738" s="6">
        <v>0</v>
      </c>
      <c r="AS738" s="6">
        <v>0</v>
      </c>
      <c r="AT738" s="6">
        <v>0</v>
      </c>
      <c r="AU738" s="6">
        <v>0</v>
      </c>
      <c r="AV738" s="6">
        <v>0</v>
      </c>
      <c r="AW738" s="6">
        <v>0</v>
      </c>
      <c r="AX738" s="6">
        <v>0</v>
      </c>
      <c r="AY738" s="6">
        <v>0</v>
      </c>
      <c r="AZ738" s="6">
        <v>0</v>
      </c>
      <c r="BA738" s="6">
        <v>0</v>
      </c>
      <c r="BB738" s="6">
        <v>0</v>
      </c>
      <c r="BC738" s="6">
        <v>0</v>
      </c>
      <c r="BD738" s="6">
        <v>0</v>
      </c>
      <c r="BE738" s="6">
        <v>0</v>
      </c>
      <c r="BF738" s="6">
        <v>0</v>
      </c>
      <c r="BG738" s="6">
        <v>0</v>
      </c>
      <c r="BH738" s="6">
        <v>0</v>
      </c>
      <c r="BI738" s="6">
        <v>0</v>
      </c>
      <c r="BJ738" s="6">
        <v>0</v>
      </c>
      <c r="BK738" s="6">
        <v>0</v>
      </c>
      <c r="BL738" s="6">
        <v>0</v>
      </c>
      <c r="BM738" s="6">
        <v>0</v>
      </c>
      <c r="BN738" s="6">
        <v>0</v>
      </c>
      <c r="BO738" s="6">
        <v>0</v>
      </c>
      <c r="BP738" s="6">
        <v>0</v>
      </c>
      <c r="BQ738" s="6">
        <v>0</v>
      </c>
      <c r="BR738" s="6">
        <v>0</v>
      </c>
    </row>
    <row r="739" spans="1:70" x14ac:dyDescent="0.2">
      <c r="A739" s="6">
        <v>1061180</v>
      </c>
      <c r="B739" s="7">
        <f t="shared" ref="B739:B802" si="362">SUM(C739:BR739)</f>
        <v>20</v>
      </c>
      <c r="C739" s="6">
        <v>0</v>
      </c>
      <c r="D739" s="6">
        <v>0</v>
      </c>
      <c r="E739" s="6">
        <v>0</v>
      </c>
      <c r="F739" s="6">
        <v>1</v>
      </c>
      <c r="G739" s="6">
        <v>0</v>
      </c>
      <c r="H739" s="6">
        <v>0</v>
      </c>
      <c r="I739" s="6">
        <v>0</v>
      </c>
      <c r="J739" s="6">
        <v>0</v>
      </c>
      <c r="K739" s="6">
        <v>0</v>
      </c>
      <c r="L739" s="6">
        <v>0</v>
      </c>
      <c r="M739" s="6">
        <v>0</v>
      </c>
      <c r="N739" s="6">
        <v>0</v>
      </c>
      <c r="O739" s="6">
        <v>0</v>
      </c>
      <c r="P739" s="6">
        <v>1</v>
      </c>
      <c r="Q739" s="6">
        <v>0</v>
      </c>
      <c r="R739" s="6">
        <v>0</v>
      </c>
      <c r="S739" s="6">
        <v>0</v>
      </c>
      <c r="T739" s="6">
        <v>1</v>
      </c>
      <c r="U739" s="6">
        <v>0</v>
      </c>
      <c r="V739" s="6">
        <v>0</v>
      </c>
      <c r="W739" s="6">
        <v>0</v>
      </c>
      <c r="X739" s="6">
        <v>0</v>
      </c>
      <c r="Y739" s="6">
        <v>1</v>
      </c>
      <c r="Z739" s="6">
        <v>1</v>
      </c>
      <c r="AA739" s="6">
        <v>1</v>
      </c>
      <c r="AB739" s="6">
        <v>1</v>
      </c>
      <c r="AC739" s="6">
        <v>0</v>
      </c>
      <c r="AD739" s="6">
        <v>0</v>
      </c>
      <c r="AE739" s="6">
        <v>0</v>
      </c>
      <c r="AF739" s="6">
        <v>1</v>
      </c>
      <c r="AG739" s="6">
        <v>0</v>
      </c>
      <c r="AH739" s="6">
        <v>0</v>
      </c>
      <c r="AI739" s="6">
        <v>1</v>
      </c>
      <c r="AJ739" s="6">
        <v>0</v>
      </c>
      <c r="AK739" s="6">
        <v>0</v>
      </c>
      <c r="AL739" s="6">
        <v>0</v>
      </c>
      <c r="AM739" s="6">
        <v>0</v>
      </c>
      <c r="AN739" s="6">
        <v>1</v>
      </c>
      <c r="AO739" s="6">
        <v>1</v>
      </c>
      <c r="AP739" s="6">
        <v>1</v>
      </c>
      <c r="AQ739" s="6">
        <v>1</v>
      </c>
      <c r="AR739" s="6">
        <v>0</v>
      </c>
      <c r="AS739" s="6">
        <v>0</v>
      </c>
      <c r="AT739" s="6">
        <v>1</v>
      </c>
      <c r="AU739" s="6">
        <v>1</v>
      </c>
      <c r="AV739" s="6">
        <v>1</v>
      </c>
      <c r="AW739" s="6">
        <v>0</v>
      </c>
      <c r="AX739" s="6">
        <v>1</v>
      </c>
      <c r="AY739" s="6">
        <v>0</v>
      </c>
      <c r="AZ739" s="6">
        <v>1</v>
      </c>
      <c r="BA739" s="6">
        <v>0</v>
      </c>
      <c r="BB739" s="6">
        <v>1</v>
      </c>
      <c r="BC739" s="6">
        <v>0</v>
      </c>
      <c r="BD739" s="6">
        <v>0</v>
      </c>
      <c r="BE739" s="6">
        <v>0</v>
      </c>
      <c r="BF739" s="6">
        <v>0</v>
      </c>
      <c r="BG739" s="6">
        <v>0</v>
      </c>
      <c r="BH739" s="6">
        <v>1</v>
      </c>
      <c r="BI739" s="6">
        <v>0</v>
      </c>
      <c r="BJ739" s="6">
        <v>0</v>
      </c>
      <c r="BK739" s="6">
        <v>0</v>
      </c>
      <c r="BL739" s="6">
        <v>0</v>
      </c>
      <c r="BM739" s="6">
        <v>0</v>
      </c>
      <c r="BN739" s="6">
        <v>0</v>
      </c>
      <c r="BO739" s="6">
        <v>0</v>
      </c>
      <c r="BP739" s="6">
        <v>0</v>
      </c>
      <c r="BQ739" s="6">
        <v>0</v>
      </c>
      <c r="BR739" s="6">
        <v>0</v>
      </c>
    </row>
    <row r="740" spans="1:70" x14ac:dyDescent="0.2">
      <c r="A740" s="6">
        <v>1061310</v>
      </c>
      <c r="B740" s="7">
        <f t="shared" si="362"/>
        <v>12</v>
      </c>
      <c r="C740" s="6">
        <v>0</v>
      </c>
      <c r="D740" s="6">
        <v>0</v>
      </c>
      <c r="E740" s="6">
        <v>0</v>
      </c>
      <c r="F740" s="6">
        <v>1</v>
      </c>
      <c r="G740" s="6">
        <v>0</v>
      </c>
      <c r="H740" s="6">
        <v>0</v>
      </c>
      <c r="I740" s="6">
        <v>0</v>
      </c>
      <c r="J740" s="6">
        <v>0</v>
      </c>
      <c r="K740" s="6">
        <v>0</v>
      </c>
      <c r="L740" s="6">
        <v>0</v>
      </c>
      <c r="M740" s="6">
        <v>0</v>
      </c>
      <c r="N740" s="6">
        <v>0</v>
      </c>
      <c r="O740" s="6">
        <v>0</v>
      </c>
      <c r="P740" s="6">
        <v>1</v>
      </c>
      <c r="Q740" s="6">
        <v>0</v>
      </c>
      <c r="R740" s="6">
        <v>1</v>
      </c>
      <c r="S740" s="6">
        <v>0</v>
      </c>
      <c r="T740" s="6">
        <v>0</v>
      </c>
      <c r="U740" s="6">
        <v>0</v>
      </c>
      <c r="V740" s="6">
        <v>0</v>
      </c>
      <c r="W740" s="6">
        <v>0</v>
      </c>
      <c r="X740" s="6">
        <v>0</v>
      </c>
      <c r="Y740" s="6">
        <v>0</v>
      </c>
      <c r="Z740" s="6">
        <v>1</v>
      </c>
      <c r="AA740" s="6">
        <v>1</v>
      </c>
      <c r="AB740" s="6">
        <v>1</v>
      </c>
      <c r="AC740" s="6">
        <v>0</v>
      </c>
      <c r="AD740" s="6">
        <v>0</v>
      </c>
      <c r="AE740" s="6">
        <v>0</v>
      </c>
      <c r="AF740" s="6">
        <v>1</v>
      </c>
      <c r="AG740" s="6">
        <v>0</v>
      </c>
      <c r="AH740" s="6">
        <v>0</v>
      </c>
      <c r="AI740" s="6">
        <v>0</v>
      </c>
      <c r="AJ740" s="6">
        <v>0</v>
      </c>
      <c r="AK740" s="6">
        <v>0</v>
      </c>
      <c r="AL740" s="6">
        <v>0</v>
      </c>
      <c r="AM740" s="6">
        <v>0</v>
      </c>
      <c r="AN740" s="6">
        <v>1</v>
      </c>
      <c r="AO740" s="6">
        <v>1</v>
      </c>
      <c r="AP740" s="6">
        <v>0</v>
      </c>
      <c r="AQ740" s="6">
        <v>0</v>
      </c>
      <c r="AR740" s="6">
        <v>0</v>
      </c>
      <c r="AS740" s="6">
        <v>0</v>
      </c>
      <c r="AT740" s="6">
        <v>1</v>
      </c>
      <c r="AU740" s="6">
        <v>0</v>
      </c>
      <c r="AV740" s="6">
        <v>0</v>
      </c>
      <c r="AW740" s="6">
        <v>0</v>
      </c>
      <c r="AX740" s="6">
        <v>1</v>
      </c>
      <c r="AY740" s="6">
        <v>0</v>
      </c>
      <c r="AZ740" s="6">
        <v>0</v>
      </c>
      <c r="BA740" s="6">
        <v>0</v>
      </c>
      <c r="BB740" s="6">
        <v>0</v>
      </c>
      <c r="BC740" s="6">
        <v>0</v>
      </c>
      <c r="BD740" s="6">
        <v>1</v>
      </c>
      <c r="BE740" s="6">
        <v>0</v>
      </c>
      <c r="BF740" s="6">
        <v>0</v>
      </c>
      <c r="BG740" s="6">
        <v>0</v>
      </c>
      <c r="BH740" s="6">
        <v>0</v>
      </c>
      <c r="BI740" s="6">
        <v>0</v>
      </c>
      <c r="BJ740" s="6">
        <v>0</v>
      </c>
      <c r="BK740" s="6">
        <v>0</v>
      </c>
      <c r="BL740" s="6">
        <v>0</v>
      </c>
      <c r="BM740" s="6">
        <v>0</v>
      </c>
      <c r="BN740" s="6">
        <v>0</v>
      </c>
      <c r="BO740" s="6">
        <v>0</v>
      </c>
      <c r="BP740" s="6">
        <v>0</v>
      </c>
      <c r="BQ740" s="6">
        <v>0</v>
      </c>
      <c r="BR740" s="6">
        <v>0</v>
      </c>
    </row>
    <row r="741" spans="1:70" x14ac:dyDescent="0.2">
      <c r="A741" s="6">
        <v>1061380</v>
      </c>
      <c r="B741" s="7">
        <f t="shared" si="362"/>
        <v>16</v>
      </c>
      <c r="C741" s="6">
        <v>0</v>
      </c>
      <c r="D741" s="6">
        <v>0</v>
      </c>
      <c r="E741" s="6">
        <v>0</v>
      </c>
      <c r="F741" s="6">
        <v>1</v>
      </c>
      <c r="G741" s="6">
        <v>0</v>
      </c>
      <c r="H741" s="6">
        <v>0</v>
      </c>
      <c r="I741" s="6">
        <v>0</v>
      </c>
      <c r="J741" s="6">
        <v>0</v>
      </c>
      <c r="K741" s="6">
        <v>0</v>
      </c>
      <c r="L741" s="6">
        <v>0</v>
      </c>
      <c r="M741" s="6">
        <v>1</v>
      </c>
      <c r="N741" s="6">
        <v>0</v>
      </c>
      <c r="O741" s="6">
        <v>0</v>
      </c>
      <c r="P741" s="6">
        <v>1</v>
      </c>
      <c r="Q741" s="6">
        <v>0</v>
      </c>
      <c r="R741" s="6">
        <v>0</v>
      </c>
      <c r="S741" s="6">
        <v>0</v>
      </c>
      <c r="T741" s="6">
        <v>0</v>
      </c>
      <c r="U741" s="6">
        <v>0</v>
      </c>
      <c r="V741" s="6">
        <v>1</v>
      </c>
      <c r="W741" s="6">
        <v>0</v>
      </c>
      <c r="X741" s="6">
        <v>0</v>
      </c>
      <c r="Y741" s="6">
        <v>0</v>
      </c>
      <c r="Z741" s="6">
        <v>0</v>
      </c>
      <c r="AA741" s="6">
        <v>1</v>
      </c>
      <c r="AB741" s="6">
        <v>1</v>
      </c>
      <c r="AC741" s="6">
        <v>0</v>
      </c>
      <c r="AD741" s="6">
        <v>0</v>
      </c>
      <c r="AE741" s="6">
        <v>0</v>
      </c>
      <c r="AF741" s="6">
        <v>0</v>
      </c>
      <c r="AG741" s="6">
        <v>0</v>
      </c>
      <c r="AH741" s="6">
        <v>0</v>
      </c>
      <c r="AI741" s="6">
        <v>0</v>
      </c>
      <c r="AJ741" s="6">
        <v>1</v>
      </c>
      <c r="AK741" s="6">
        <v>0</v>
      </c>
      <c r="AL741" s="6">
        <v>0</v>
      </c>
      <c r="AM741" s="6">
        <v>0</v>
      </c>
      <c r="AN741" s="6">
        <v>0</v>
      </c>
      <c r="AO741" s="6">
        <v>1</v>
      </c>
      <c r="AP741" s="6">
        <v>1</v>
      </c>
      <c r="AQ741" s="6">
        <v>0</v>
      </c>
      <c r="AR741" s="6">
        <v>0</v>
      </c>
      <c r="AS741" s="6">
        <v>0</v>
      </c>
      <c r="AT741" s="6">
        <v>1</v>
      </c>
      <c r="AU741" s="6">
        <v>1</v>
      </c>
      <c r="AV741" s="6">
        <v>0</v>
      </c>
      <c r="AW741" s="6">
        <v>0</v>
      </c>
      <c r="AX741" s="6">
        <v>1</v>
      </c>
      <c r="AY741" s="6">
        <v>0</v>
      </c>
      <c r="AZ741" s="6">
        <v>0</v>
      </c>
      <c r="BA741" s="6">
        <v>1</v>
      </c>
      <c r="BB741" s="6">
        <v>1</v>
      </c>
      <c r="BC741" s="6">
        <v>1</v>
      </c>
      <c r="BD741" s="6">
        <v>0</v>
      </c>
      <c r="BE741" s="6">
        <v>0</v>
      </c>
      <c r="BF741" s="6">
        <v>0</v>
      </c>
      <c r="BG741" s="6">
        <v>0</v>
      </c>
      <c r="BH741" s="6">
        <v>0</v>
      </c>
      <c r="BI741" s="6">
        <v>1</v>
      </c>
      <c r="BJ741" s="6">
        <v>0</v>
      </c>
      <c r="BK741" s="6">
        <v>0</v>
      </c>
      <c r="BL741" s="6">
        <v>0</v>
      </c>
      <c r="BM741" s="6">
        <v>0</v>
      </c>
      <c r="BN741" s="6">
        <v>0</v>
      </c>
      <c r="BO741" s="6">
        <v>0</v>
      </c>
      <c r="BP741" s="6">
        <v>0</v>
      </c>
      <c r="BQ741" s="6">
        <v>0</v>
      </c>
      <c r="BR741" s="6">
        <v>0</v>
      </c>
    </row>
    <row r="742" spans="1:70" x14ac:dyDescent="0.2">
      <c r="A742" s="6">
        <v>1061400</v>
      </c>
      <c r="B742" s="7">
        <f t="shared" si="362"/>
        <v>12</v>
      </c>
      <c r="C742" s="6">
        <v>0</v>
      </c>
      <c r="D742" s="6">
        <v>0</v>
      </c>
      <c r="E742" s="6">
        <v>0</v>
      </c>
      <c r="F742" s="6">
        <v>0</v>
      </c>
      <c r="G742" s="6">
        <v>0</v>
      </c>
      <c r="H742" s="6">
        <v>0</v>
      </c>
      <c r="I742" s="6">
        <v>0</v>
      </c>
      <c r="J742" s="6">
        <v>0</v>
      </c>
      <c r="K742" s="6">
        <v>0</v>
      </c>
      <c r="L742" s="6">
        <v>0</v>
      </c>
      <c r="M742" s="6">
        <v>0</v>
      </c>
      <c r="N742" s="6">
        <v>0</v>
      </c>
      <c r="O742" s="6">
        <v>0</v>
      </c>
      <c r="P742" s="6">
        <v>1</v>
      </c>
      <c r="Q742" s="6">
        <v>0</v>
      </c>
      <c r="R742" s="6">
        <v>1</v>
      </c>
      <c r="S742" s="6">
        <v>0</v>
      </c>
      <c r="T742" s="6">
        <v>0</v>
      </c>
      <c r="U742" s="6">
        <v>0</v>
      </c>
      <c r="V742" s="6">
        <v>0</v>
      </c>
      <c r="W742" s="6">
        <v>0</v>
      </c>
      <c r="X742" s="6">
        <v>0</v>
      </c>
      <c r="Y742" s="6">
        <v>0</v>
      </c>
      <c r="Z742" s="6">
        <v>1</v>
      </c>
      <c r="AA742" s="6">
        <v>1</v>
      </c>
      <c r="AB742" s="6">
        <v>1</v>
      </c>
      <c r="AC742" s="6">
        <v>0</v>
      </c>
      <c r="AD742" s="6">
        <v>0</v>
      </c>
      <c r="AE742" s="6">
        <v>1</v>
      </c>
      <c r="AF742" s="6">
        <v>0</v>
      </c>
      <c r="AG742" s="6">
        <v>0</v>
      </c>
      <c r="AH742" s="6">
        <v>0</v>
      </c>
      <c r="AI742" s="6">
        <v>0</v>
      </c>
      <c r="AJ742" s="6">
        <v>0</v>
      </c>
      <c r="AK742" s="6">
        <v>0</v>
      </c>
      <c r="AL742" s="6">
        <v>0</v>
      </c>
      <c r="AM742" s="6">
        <v>0</v>
      </c>
      <c r="AN742" s="6">
        <v>1</v>
      </c>
      <c r="AO742" s="6">
        <v>1</v>
      </c>
      <c r="AP742" s="6">
        <v>0</v>
      </c>
      <c r="AQ742" s="6">
        <v>1</v>
      </c>
      <c r="AR742" s="6">
        <v>0</v>
      </c>
      <c r="AS742" s="6">
        <v>0</v>
      </c>
      <c r="AT742" s="6">
        <v>1</v>
      </c>
      <c r="AU742" s="6">
        <v>0</v>
      </c>
      <c r="AV742" s="6">
        <v>1</v>
      </c>
      <c r="AW742" s="6">
        <v>0</v>
      </c>
      <c r="AX742" s="6">
        <v>1</v>
      </c>
      <c r="AY742" s="6">
        <v>0</v>
      </c>
      <c r="AZ742" s="6">
        <v>0</v>
      </c>
      <c r="BA742" s="6">
        <v>0</v>
      </c>
      <c r="BB742" s="6">
        <v>0</v>
      </c>
      <c r="BC742" s="6">
        <v>0</v>
      </c>
      <c r="BD742" s="6">
        <v>0</v>
      </c>
      <c r="BE742" s="6">
        <v>0</v>
      </c>
      <c r="BF742" s="6">
        <v>0</v>
      </c>
      <c r="BG742" s="6">
        <v>0</v>
      </c>
      <c r="BH742" s="6">
        <v>0</v>
      </c>
      <c r="BI742" s="6">
        <v>0</v>
      </c>
      <c r="BJ742" s="6">
        <v>0</v>
      </c>
      <c r="BK742" s="6">
        <v>0</v>
      </c>
      <c r="BL742" s="6">
        <v>0</v>
      </c>
      <c r="BM742" s="6">
        <v>0</v>
      </c>
      <c r="BN742" s="6">
        <v>0</v>
      </c>
      <c r="BO742" s="6">
        <v>0</v>
      </c>
      <c r="BP742" s="6">
        <v>0</v>
      </c>
      <c r="BQ742" s="6">
        <v>0</v>
      </c>
      <c r="BR742" s="6">
        <v>0</v>
      </c>
    </row>
    <row r="743" spans="1:70" x14ac:dyDescent="0.2">
      <c r="A743" s="6">
        <v>1061500</v>
      </c>
      <c r="B743" s="7">
        <f t="shared" si="362"/>
        <v>0</v>
      </c>
      <c r="C743" s="6">
        <v>0</v>
      </c>
      <c r="D743" s="6">
        <v>0</v>
      </c>
      <c r="E743" s="6">
        <v>0</v>
      </c>
      <c r="F743" s="6">
        <v>0</v>
      </c>
      <c r="G743" s="6">
        <v>0</v>
      </c>
      <c r="H743" s="6">
        <v>0</v>
      </c>
      <c r="I743" s="6">
        <v>0</v>
      </c>
      <c r="J743" s="6">
        <v>0</v>
      </c>
      <c r="K743" s="6">
        <v>0</v>
      </c>
      <c r="L743" s="6">
        <v>0</v>
      </c>
      <c r="M743" s="6">
        <v>0</v>
      </c>
      <c r="N743" s="6">
        <v>0</v>
      </c>
      <c r="O743" s="6">
        <v>0</v>
      </c>
      <c r="P743" s="6">
        <v>0</v>
      </c>
      <c r="Q743" s="6">
        <v>0</v>
      </c>
      <c r="R743" s="6">
        <v>0</v>
      </c>
      <c r="S743" s="6">
        <v>0</v>
      </c>
      <c r="T743" s="6">
        <v>0</v>
      </c>
      <c r="U743" s="6">
        <v>0</v>
      </c>
      <c r="V743" s="6">
        <v>0</v>
      </c>
      <c r="W743" s="6">
        <v>0</v>
      </c>
      <c r="X743" s="6">
        <v>0</v>
      </c>
      <c r="Y743" s="6">
        <v>0</v>
      </c>
      <c r="Z743" s="6">
        <v>0</v>
      </c>
      <c r="AA743" s="6">
        <v>0</v>
      </c>
      <c r="AB743" s="6">
        <v>0</v>
      </c>
      <c r="AC743" s="6">
        <v>0</v>
      </c>
      <c r="AD743" s="6">
        <v>0</v>
      </c>
      <c r="AE743" s="6">
        <v>0</v>
      </c>
      <c r="AF743" s="6">
        <v>0</v>
      </c>
      <c r="AG743" s="6">
        <v>0</v>
      </c>
      <c r="AH743" s="6">
        <v>0</v>
      </c>
      <c r="AI743" s="6">
        <v>0</v>
      </c>
      <c r="AJ743" s="6">
        <v>0</v>
      </c>
      <c r="AK743" s="6">
        <v>0</v>
      </c>
      <c r="AL743" s="6">
        <v>0</v>
      </c>
      <c r="AM743" s="6">
        <v>0</v>
      </c>
      <c r="AN743" s="6">
        <v>0</v>
      </c>
      <c r="AO743" s="6">
        <v>0</v>
      </c>
      <c r="AP743" s="6">
        <v>0</v>
      </c>
      <c r="AQ743" s="6">
        <v>0</v>
      </c>
      <c r="AR743" s="6">
        <v>0</v>
      </c>
      <c r="AS743" s="6">
        <v>0</v>
      </c>
      <c r="AT743" s="6">
        <v>0</v>
      </c>
      <c r="AU743" s="6">
        <v>0</v>
      </c>
      <c r="AV743" s="6">
        <v>0</v>
      </c>
      <c r="AW743" s="6">
        <v>0</v>
      </c>
      <c r="AX743" s="6">
        <v>0</v>
      </c>
      <c r="AY743" s="6">
        <v>0</v>
      </c>
      <c r="AZ743" s="6">
        <v>0</v>
      </c>
      <c r="BA743" s="6">
        <v>0</v>
      </c>
      <c r="BB743" s="6">
        <v>0</v>
      </c>
      <c r="BC743" s="6">
        <v>0</v>
      </c>
      <c r="BD743" s="6">
        <v>0</v>
      </c>
      <c r="BE743" s="6">
        <v>0</v>
      </c>
      <c r="BF743" s="6">
        <v>0</v>
      </c>
      <c r="BG743" s="6">
        <v>0</v>
      </c>
      <c r="BH743" s="6">
        <v>0</v>
      </c>
      <c r="BI743" s="6">
        <v>0</v>
      </c>
      <c r="BJ743" s="6">
        <v>0</v>
      </c>
      <c r="BK743" s="6">
        <v>0</v>
      </c>
      <c r="BL743" s="6">
        <v>0</v>
      </c>
      <c r="BM743" s="6">
        <v>0</v>
      </c>
      <c r="BN743" s="6">
        <v>0</v>
      </c>
      <c r="BO743" s="6">
        <v>0</v>
      </c>
      <c r="BP743" s="6">
        <v>0</v>
      </c>
      <c r="BQ743" s="6">
        <v>0</v>
      </c>
      <c r="BR743" s="6">
        <v>0</v>
      </c>
    </row>
    <row r="744" spans="1:70" x14ac:dyDescent="0.2">
      <c r="A744" s="6">
        <v>1061580</v>
      </c>
      <c r="B744" s="7">
        <f t="shared" si="362"/>
        <v>24</v>
      </c>
      <c r="C744" s="6">
        <v>0</v>
      </c>
      <c r="D744" s="6">
        <v>0</v>
      </c>
      <c r="E744" s="6">
        <v>0</v>
      </c>
      <c r="F744" s="6">
        <v>1</v>
      </c>
      <c r="G744" s="6">
        <v>0</v>
      </c>
      <c r="H744" s="6">
        <v>0</v>
      </c>
      <c r="I744" s="6">
        <v>0</v>
      </c>
      <c r="J744" s="6">
        <v>1</v>
      </c>
      <c r="K744" s="6">
        <v>0</v>
      </c>
      <c r="L744" s="6">
        <v>0</v>
      </c>
      <c r="M744" s="6">
        <v>1</v>
      </c>
      <c r="N744" s="6">
        <v>0</v>
      </c>
      <c r="O744" s="6">
        <v>0</v>
      </c>
      <c r="P744" s="6">
        <v>1</v>
      </c>
      <c r="Q744" s="6">
        <v>0</v>
      </c>
      <c r="R744" s="6">
        <v>0</v>
      </c>
      <c r="S744" s="6">
        <v>1</v>
      </c>
      <c r="T744" s="6">
        <v>0</v>
      </c>
      <c r="U744" s="6">
        <v>0</v>
      </c>
      <c r="V744" s="6">
        <v>1</v>
      </c>
      <c r="W744" s="6">
        <v>0</v>
      </c>
      <c r="X744" s="6">
        <v>0</v>
      </c>
      <c r="Y744" s="6">
        <v>0</v>
      </c>
      <c r="Z744" s="6">
        <v>1</v>
      </c>
      <c r="AA744" s="6">
        <v>1</v>
      </c>
      <c r="AB744" s="6">
        <v>1</v>
      </c>
      <c r="AC744" s="6">
        <v>1</v>
      </c>
      <c r="AD744" s="6">
        <v>0</v>
      </c>
      <c r="AE744" s="6">
        <v>1</v>
      </c>
      <c r="AF744" s="6">
        <v>0</v>
      </c>
      <c r="AG744" s="6">
        <v>1</v>
      </c>
      <c r="AH744" s="6">
        <v>0</v>
      </c>
      <c r="AI744" s="6">
        <v>0</v>
      </c>
      <c r="AJ744" s="6">
        <v>0</v>
      </c>
      <c r="AK744" s="6">
        <v>0</v>
      </c>
      <c r="AL744" s="6">
        <v>0</v>
      </c>
      <c r="AM744" s="6">
        <v>0</v>
      </c>
      <c r="AN744" s="6">
        <v>1</v>
      </c>
      <c r="AO744" s="6">
        <v>1</v>
      </c>
      <c r="AP744" s="6">
        <v>1</v>
      </c>
      <c r="AQ744" s="6">
        <v>0</v>
      </c>
      <c r="AR744" s="6">
        <v>0</v>
      </c>
      <c r="AS744" s="6">
        <v>0</v>
      </c>
      <c r="AT744" s="6">
        <v>1</v>
      </c>
      <c r="AU744" s="6">
        <v>1</v>
      </c>
      <c r="AV744" s="6">
        <v>1</v>
      </c>
      <c r="AW744" s="6">
        <v>0</v>
      </c>
      <c r="AX744" s="6">
        <v>1</v>
      </c>
      <c r="AY744" s="6">
        <v>0</v>
      </c>
      <c r="AZ744" s="6">
        <v>0</v>
      </c>
      <c r="BA744" s="6">
        <v>1</v>
      </c>
      <c r="BB744" s="6">
        <v>0</v>
      </c>
      <c r="BC744" s="6">
        <v>0</v>
      </c>
      <c r="BD744" s="6">
        <v>1</v>
      </c>
      <c r="BE744" s="6">
        <v>0</v>
      </c>
      <c r="BF744" s="6">
        <v>0</v>
      </c>
      <c r="BG744" s="6">
        <v>1</v>
      </c>
      <c r="BH744" s="6">
        <v>1</v>
      </c>
      <c r="BI744" s="6">
        <v>1</v>
      </c>
      <c r="BJ744" s="6">
        <v>0</v>
      </c>
      <c r="BK744" s="6">
        <v>0</v>
      </c>
      <c r="BL744" s="6">
        <v>0</v>
      </c>
      <c r="BM744" s="6">
        <v>0</v>
      </c>
      <c r="BN744" s="6">
        <v>0</v>
      </c>
      <c r="BO744" s="6">
        <v>0</v>
      </c>
      <c r="BP744" s="6">
        <v>0</v>
      </c>
      <c r="BQ744" s="6">
        <v>0</v>
      </c>
      <c r="BR744" s="6">
        <v>0</v>
      </c>
    </row>
    <row r="745" spans="1:70" x14ac:dyDescent="0.2">
      <c r="A745" s="6">
        <v>1061660</v>
      </c>
      <c r="B745" s="7">
        <f t="shared" si="362"/>
        <v>10</v>
      </c>
      <c r="C745" s="6">
        <v>0</v>
      </c>
      <c r="D745" s="6">
        <v>1</v>
      </c>
      <c r="E745" s="6">
        <v>0</v>
      </c>
      <c r="F745" s="6">
        <v>1</v>
      </c>
      <c r="G745" s="6">
        <v>0</v>
      </c>
      <c r="H745" s="6">
        <v>0</v>
      </c>
      <c r="I745" s="6">
        <v>0</v>
      </c>
      <c r="J745" s="6">
        <v>0</v>
      </c>
      <c r="K745" s="6">
        <v>0</v>
      </c>
      <c r="L745" s="6">
        <v>0</v>
      </c>
      <c r="M745" s="6">
        <v>0</v>
      </c>
      <c r="N745" s="6">
        <v>0</v>
      </c>
      <c r="O745" s="6">
        <v>1</v>
      </c>
      <c r="P745" s="6">
        <v>0</v>
      </c>
      <c r="Q745" s="6">
        <v>0</v>
      </c>
      <c r="R745" s="6">
        <v>0</v>
      </c>
      <c r="S745" s="6">
        <v>0</v>
      </c>
      <c r="T745" s="6">
        <v>0</v>
      </c>
      <c r="U745" s="6">
        <v>0</v>
      </c>
      <c r="V745" s="6">
        <v>0</v>
      </c>
      <c r="W745" s="6">
        <v>0</v>
      </c>
      <c r="X745" s="6">
        <v>0</v>
      </c>
      <c r="Y745" s="6">
        <v>0</v>
      </c>
      <c r="Z745" s="6">
        <v>1</v>
      </c>
      <c r="AA745" s="6">
        <v>1</v>
      </c>
      <c r="AB745" s="6">
        <v>1</v>
      </c>
      <c r="AC745" s="6">
        <v>0</v>
      </c>
      <c r="AD745" s="6">
        <v>0</v>
      </c>
      <c r="AE745" s="6">
        <v>0</v>
      </c>
      <c r="AF745" s="6">
        <v>0</v>
      </c>
      <c r="AG745" s="6">
        <v>0</v>
      </c>
      <c r="AH745" s="6">
        <v>0</v>
      </c>
      <c r="AI745" s="6">
        <v>0</v>
      </c>
      <c r="AJ745" s="6">
        <v>0</v>
      </c>
      <c r="AK745" s="6">
        <v>0</v>
      </c>
      <c r="AL745" s="6">
        <v>0</v>
      </c>
      <c r="AM745" s="6">
        <v>0</v>
      </c>
      <c r="AN745" s="6">
        <v>1</v>
      </c>
      <c r="AO745" s="6">
        <v>1</v>
      </c>
      <c r="AP745" s="6">
        <v>0</v>
      </c>
      <c r="AQ745" s="6">
        <v>1</v>
      </c>
      <c r="AR745" s="6">
        <v>0</v>
      </c>
      <c r="AS745" s="6">
        <v>0</v>
      </c>
      <c r="AT745" s="6">
        <v>1</v>
      </c>
      <c r="AU745" s="6">
        <v>0</v>
      </c>
      <c r="AV745" s="6">
        <v>0</v>
      </c>
      <c r="AW745" s="6">
        <v>0</v>
      </c>
      <c r="AX745" s="6">
        <v>0</v>
      </c>
      <c r="AY745" s="6">
        <v>0</v>
      </c>
      <c r="AZ745" s="6">
        <v>0</v>
      </c>
      <c r="BA745" s="6">
        <v>0</v>
      </c>
      <c r="BB745" s="6">
        <v>0</v>
      </c>
      <c r="BC745" s="6">
        <v>0</v>
      </c>
      <c r="BD745" s="6">
        <v>0</v>
      </c>
      <c r="BE745" s="6">
        <v>0</v>
      </c>
      <c r="BF745" s="6">
        <v>0</v>
      </c>
      <c r="BG745" s="6">
        <v>0</v>
      </c>
      <c r="BH745" s="6">
        <v>0</v>
      </c>
      <c r="BI745" s="6">
        <v>0</v>
      </c>
      <c r="BJ745" s="6">
        <v>0</v>
      </c>
      <c r="BK745" s="6">
        <v>0</v>
      </c>
      <c r="BL745" s="6">
        <v>0</v>
      </c>
      <c r="BM745" s="6">
        <v>0</v>
      </c>
      <c r="BN745" s="6">
        <v>0</v>
      </c>
      <c r="BO745" s="6">
        <v>0</v>
      </c>
      <c r="BP745" s="6">
        <v>0</v>
      </c>
      <c r="BQ745" s="6">
        <v>0</v>
      </c>
      <c r="BR745" s="6">
        <v>0</v>
      </c>
    </row>
    <row r="746" spans="1:70" x14ac:dyDescent="0.2">
      <c r="A746" s="6">
        <v>1061700</v>
      </c>
      <c r="B746" s="7">
        <f t="shared" si="362"/>
        <v>1</v>
      </c>
      <c r="C746" s="6">
        <v>0</v>
      </c>
      <c r="D746" s="6">
        <v>0</v>
      </c>
      <c r="E746" s="6">
        <v>0</v>
      </c>
      <c r="F746" s="6">
        <v>0</v>
      </c>
      <c r="G746" s="6">
        <v>0</v>
      </c>
      <c r="H746" s="6">
        <v>0</v>
      </c>
      <c r="I746" s="6">
        <v>0</v>
      </c>
      <c r="J746" s="6">
        <v>0</v>
      </c>
      <c r="K746" s="6">
        <v>0</v>
      </c>
      <c r="L746" s="6">
        <v>0</v>
      </c>
      <c r="M746" s="6">
        <v>0</v>
      </c>
      <c r="N746" s="6">
        <v>0</v>
      </c>
      <c r="O746" s="6">
        <v>0</v>
      </c>
      <c r="P746" s="6">
        <v>0</v>
      </c>
      <c r="Q746" s="6">
        <v>0</v>
      </c>
      <c r="R746" s="6">
        <v>0</v>
      </c>
      <c r="S746" s="6">
        <v>0</v>
      </c>
      <c r="T746" s="6">
        <v>0</v>
      </c>
      <c r="U746" s="6">
        <v>0</v>
      </c>
      <c r="V746" s="6">
        <v>0</v>
      </c>
      <c r="W746" s="6">
        <v>0</v>
      </c>
      <c r="X746" s="6">
        <v>0</v>
      </c>
      <c r="Y746" s="6">
        <v>0</v>
      </c>
      <c r="Z746" s="6">
        <v>0</v>
      </c>
      <c r="AA746" s="6">
        <v>0</v>
      </c>
      <c r="AB746" s="6">
        <v>1</v>
      </c>
      <c r="AC746" s="6">
        <v>0</v>
      </c>
      <c r="AD746" s="6">
        <v>0</v>
      </c>
      <c r="AE746" s="6">
        <v>0</v>
      </c>
      <c r="AF746" s="6">
        <v>0</v>
      </c>
      <c r="AG746" s="6">
        <v>0</v>
      </c>
      <c r="AH746" s="6">
        <v>0</v>
      </c>
      <c r="AI746" s="6">
        <v>0</v>
      </c>
      <c r="AJ746" s="6">
        <v>0</v>
      </c>
      <c r="AK746" s="6">
        <v>0</v>
      </c>
      <c r="AL746" s="6">
        <v>0</v>
      </c>
      <c r="AM746" s="6">
        <v>0</v>
      </c>
      <c r="AN746" s="6">
        <v>0</v>
      </c>
      <c r="AO746" s="6">
        <v>0</v>
      </c>
      <c r="AP746" s="6">
        <v>0</v>
      </c>
      <c r="AQ746" s="6">
        <v>0</v>
      </c>
      <c r="AR746" s="6">
        <v>0</v>
      </c>
      <c r="AS746" s="6">
        <v>0</v>
      </c>
      <c r="AT746" s="6">
        <v>0</v>
      </c>
      <c r="AU746" s="6">
        <v>0</v>
      </c>
      <c r="AV746" s="6">
        <v>0</v>
      </c>
      <c r="AW746" s="6">
        <v>0</v>
      </c>
      <c r="AX746" s="6">
        <v>0</v>
      </c>
      <c r="AY746" s="6">
        <v>0</v>
      </c>
      <c r="AZ746" s="6">
        <v>0</v>
      </c>
      <c r="BA746" s="6">
        <v>0</v>
      </c>
      <c r="BB746" s="6">
        <v>0</v>
      </c>
      <c r="BC746" s="6">
        <v>0</v>
      </c>
      <c r="BD746" s="6">
        <v>0</v>
      </c>
      <c r="BE746" s="6">
        <v>0</v>
      </c>
      <c r="BF746" s="6">
        <v>0</v>
      </c>
      <c r="BG746" s="6">
        <v>0</v>
      </c>
      <c r="BH746" s="6">
        <v>0</v>
      </c>
      <c r="BI746" s="6">
        <v>0</v>
      </c>
      <c r="BJ746" s="6">
        <v>0</v>
      </c>
      <c r="BK746" s="6">
        <v>0</v>
      </c>
      <c r="BL746" s="6">
        <v>0</v>
      </c>
      <c r="BM746" s="6">
        <v>0</v>
      </c>
      <c r="BN746" s="6">
        <v>0</v>
      </c>
      <c r="BO746" s="6">
        <v>0</v>
      </c>
      <c r="BP746" s="6">
        <v>0</v>
      </c>
      <c r="BQ746" s="6">
        <v>0</v>
      </c>
      <c r="BR746" s="6">
        <v>0</v>
      </c>
    </row>
    <row r="747" spans="1:70" x14ac:dyDescent="0.2">
      <c r="A747" s="6">
        <v>1061730</v>
      </c>
      <c r="B747" s="7">
        <f t="shared" si="362"/>
        <v>10</v>
      </c>
      <c r="C747" s="6">
        <v>0</v>
      </c>
      <c r="D747" s="6">
        <v>0</v>
      </c>
      <c r="E747" s="6">
        <v>0</v>
      </c>
      <c r="F747" s="6">
        <v>1</v>
      </c>
      <c r="G747" s="6">
        <v>0</v>
      </c>
      <c r="H747" s="6">
        <v>0</v>
      </c>
      <c r="I747" s="6">
        <v>0</v>
      </c>
      <c r="J747" s="6">
        <v>0</v>
      </c>
      <c r="K747" s="6">
        <v>0</v>
      </c>
      <c r="L747" s="6">
        <v>0</v>
      </c>
      <c r="M747" s="6">
        <v>0</v>
      </c>
      <c r="N747" s="6">
        <v>0</v>
      </c>
      <c r="O747" s="6">
        <v>0</v>
      </c>
      <c r="P747" s="6">
        <v>1</v>
      </c>
      <c r="Q747" s="6">
        <v>0</v>
      </c>
      <c r="R747" s="6">
        <v>1</v>
      </c>
      <c r="S747" s="6">
        <v>0</v>
      </c>
      <c r="T747" s="6">
        <v>0</v>
      </c>
      <c r="U747" s="6">
        <v>0</v>
      </c>
      <c r="V747" s="6">
        <v>0</v>
      </c>
      <c r="W747" s="6">
        <v>0</v>
      </c>
      <c r="X747" s="6">
        <v>0</v>
      </c>
      <c r="Y747" s="6">
        <v>1</v>
      </c>
      <c r="Z747" s="6">
        <v>1</v>
      </c>
      <c r="AA747" s="6">
        <v>1</v>
      </c>
      <c r="AB747" s="6">
        <v>1</v>
      </c>
      <c r="AC747" s="6">
        <v>0</v>
      </c>
      <c r="AD747" s="6">
        <v>0</v>
      </c>
      <c r="AE747" s="6">
        <v>0</v>
      </c>
      <c r="AF747" s="6">
        <v>0</v>
      </c>
      <c r="AG747" s="6">
        <v>0</v>
      </c>
      <c r="AH747" s="6">
        <v>0</v>
      </c>
      <c r="AI747" s="6">
        <v>0</v>
      </c>
      <c r="AJ747" s="6">
        <v>0</v>
      </c>
      <c r="AK747" s="6">
        <v>0</v>
      </c>
      <c r="AL747" s="6">
        <v>0</v>
      </c>
      <c r="AM747" s="6">
        <v>0</v>
      </c>
      <c r="AN747" s="6">
        <v>0</v>
      </c>
      <c r="AO747" s="6">
        <v>1</v>
      </c>
      <c r="AP747" s="6">
        <v>0</v>
      </c>
      <c r="AQ747" s="6">
        <v>0</v>
      </c>
      <c r="AR747" s="6">
        <v>0</v>
      </c>
      <c r="AS747" s="6">
        <v>0</v>
      </c>
      <c r="AT747" s="6">
        <v>1</v>
      </c>
      <c r="AU747" s="6">
        <v>0</v>
      </c>
      <c r="AV747" s="6">
        <v>0</v>
      </c>
      <c r="AW747" s="6">
        <v>0</v>
      </c>
      <c r="AX747" s="6">
        <v>1</v>
      </c>
      <c r="AY747" s="6">
        <v>0</v>
      </c>
      <c r="AZ747" s="6">
        <v>0</v>
      </c>
      <c r="BA747" s="6">
        <v>0</v>
      </c>
      <c r="BB747" s="6">
        <v>0</v>
      </c>
      <c r="BC747" s="6">
        <v>0</v>
      </c>
      <c r="BD747" s="6">
        <v>0</v>
      </c>
      <c r="BE747" s="6">
        <v>0</v>
      </c>
      <c r="BF747" s="6">
        <v>0</v>
      </c>
      <c r="BG747" s="6">
        <v>0</v>
      </c>
      <c r="BH747" s="6">
        <v>0</v>
      </c>
      <c r="BI747" s="6">
        <v>0</v>
      </c>
      <c r="BJ747" s="6">
        <v>0</v>
      </c>
      <c r="BK747" s="6">
        <v>0</v>
      </c>
      <c r="BL747" s="6">
        <v>0</v>
      </c>
      <c r="BM747" s="6">
        <v>0</v>
      </c>
      <c r="BN747" s="6">
        <v>0</v>
      </c>
      <c r="BO747" s="6">
        <v>0</v>
      </c>
      <c r="BP747" s="6">
        <v>0</v>
      </c>
      <c r="BQ747" s="6">
        <v>0</v>
      </c>
      <c r="BR747" s="6">
        <v>0</v>
      </c>
    </row>
    <row r="748" spans="1:70" x14ac:dyDescent="0.2">
      <c r="A748" s="6">
        <v>1061820</v>
      </c>
      <c r="B748" s="7">
        <f t="shared" si="362"/>
        <v>8</v>
      </c>
      <c r="C748" s="6">
        <v>0</v>
      </c>
      <c r="D748" s="6">
        <v>0</v>
      </c>
      <c r="E748" s="6">
        <v>0</v>
      </c>
      <c r="F748" s="6">
        <v>1</v>
      </c>
      <c r="G748" s="6">
        <v>0</v>
      </c>
      <c r="H748" s="6">
        <v>0</v>
      </c>
      <c r="I748" s="6">
        <v>0</v>
      </c>
      <c r="J748" s="6">
        <v>0</v>
      </c>
      <c r="K748" s="6">
        <v>0</v>
      </c>
      <c r="L748" s="6">
        <v>0</v>
      </c>
      <c r="M748" s="6">
        <v>0</v>
      </c>
      <c r="N748" s="6">
        <v>0</v>
      </c>
      <c r="O748" s="6">
        <v>1</v>
      </c>
      <c r="P748" s="6">
        <v>0</v>
      </c>
      <c r="Q748" s="6">
        <v>0</v>
      </c>
      <c r="R748" s="6">
        <v>0</v>
      </c>
      <c r="S748" s="6">
        <v>0</v>
      </c>
      <c r="T748" s="6">
        <v>0</v>
      </c>
      <c r="U748" s="6">
        <v>0</v>
      </c>
      <c r="V748" s="6">
        <v>0</v>
      </c>
      <c r="W748" s="6">
        <v>0</v>
      </c>
      <c r="X748" s="6">
        <v>0</v>
      </c>
      <c r="Y748" s="6">
        <v>0</v>
      </c>
      <c r="Z748" s="6">
        <v>1</v>
      </c>
      <c r="AA748" s="6">
        <v>1</v>
      </c>
      <c r="AB748" s="6">
        <v>1</v>
      </c>
      <c r="AC748" s="6">
        <v>0</v>
      </c>
      <c r="AD748" s="6">
        <v>0</v>
      </c>
      <c r="AE748" s="6">
        <v>0</v>
      </c>
      <c r="AF748" s="6">
        <v>0</v>
      </c>
      <c r="AG748" s="6">
        <v>0</v>
      </c>
      <c r="AH748" s="6">
        <v>0</v>
      </c>
      <c r="AI748" s="6">
        <v>0</v>
      </c>
      <c r="AJ748" s="6">
        <v>0</v>
      </c>
      <c r="AK748" s="6">
        <v>0</v>
      </c>
      <c r="AL748" s="6">
        <v>0</v>
      </c>
      <c r="AM748" s="6">
        <v>0</v>
      </c>
      <c r="AN748" s="6">
        <v>1</v>
      </c>
      <c r="AO748" s="6">
        <v>1</v>
      </c>
      <c r="AP748" s="6">
        <v>0</v>
      </c>
      <c r="AQ748" s="6">
        <v>0</v>
      </c>
      <c r="AR748" s="6">
        <v>0</v>
      </c>
      <c r="AS748" s="6">
        <v>0</v>
      </c>
      <c r="AT748" s="6">
        <v>1</v>
      </c>
      <c r="AU748" s="6">
        <v>0</v>
      </c>
      <c r="AV748" s="6">
        <v>0</v>
      </c>
      <c r="AW748" s="6">
        <v>0</v>
      </c>
      <c r="AX748" s="6">
        <v>0</v>
      </c>
      <c r="AY748" s="6">
        <v>0</v>
      </c>
      <c r="AZ748" s="6">
        <v>0</v>
      </c>
      <c r="BA748" s="6">
        <v>0</v>
      </c>
      <c r="BB748" s="6">
        <v>0</v>
      </c>
      <c r="BC748" s="6">
        <v>0</v>
      </c>
      <c r="BD748" s="6">
        <v>0</v>
      </c>
      <c r="BE748" s="6">
        <v>0</v>
      </c>
      <c r="BF748" s="6">
        <v>0</v>
      </c>
      <c r="BG748" s="6">
        <v>0</v>
      </c>
      <c r="BH748" s="6">
        <v>0</v>
      </c>
      <c r="BI748" s="6">
        <v>0</v>
      </c>
      <c r="BJ748" s="6">
        <v>0</v>
      </c>
      <c r="BK748" s="6">
        <v>0</v>
      </c>
      <c r="BL748" s="6">
        <v>0</v>
      </c>
      <c r="BM748" s="6">
        <v>0</v>
      </c>
      <c r="BN748" s="6">
        <v>0</v>
      </c>
      <c r="BO748" s="6">
        <v>0</v>
      </c>
      <c r="BP748" s="6">
        <v>0</v>
      </c>
      <c r="BQ748" s="6">
        <v>0</v>
      </c>
      <c r="BR748" s="6">
        <v>0</v>
      </c>
    </row>
    <row r="749" spans="1:70" x14ac:dyDescent="0.2">
      <c r="A749" s="6">
        <v>1061830</v>
      </c>
      <c r="B749" s="7">
        <f t="shared" si="362"/>
        <v>4</v>
      </c>
      <c r="C749" s="6">
        <v>0</v>
      </c>
      <c r="D749" s="6">
        <v>0</v>
      </c>
      <c r="E749" s="6">
        <v>0</v>
      </c>
      <c r="F749" s="6">
        <v>0</v>
      </c>
      <c r="G749" s="6">
        <v>0</v>
      </c>
      <c r="H749" s="6">
        <v>0</v>
      </c>
      <c r="I749" s="6">
        <v>0</v>
      </c>
      <c r="J749" s="6">
        <v>0</v>
      </c>
      <c r="K749" s="6">
        <v>0</v>
      </c>
      <c r="L749" s="6">
        <v>0</v>
      </c>
      <c r="M749" s="6">
        <v>0</v>
      </c>
      <c r="N749" s="6">
        <v>0</v>
      </c>
      <c r="O749" s="6">
        <v>1</v>
      </c>
      <c r="P749" s="6">
        <v>0</v>
      </c>
      <c r="Q749" s="6">
        <v>0</v>
      </c>
      <c r="R749" s="6">
        <v>0</v>
      </c>
      <c r="S749" s="6">
        <v>0</v>
      </c>
      <c r="T749" s="6">
        <v>0</v>
      </c>
      <c r="U749" s="6">
        <v>0</v>
      </c>
      <c r="V749" s="6">
        <v>0</v>
      </c>
      <c r="W749" s="6">
        <v>0</v>
      </c>
      <c r="X749" s="6">
        <v>0</v>
      </c>
      <c r="Y749" s="6">
        <v>0</v>
      </c>
      <c r="Z749" s="6">
        <v>1</v>
      </c>
      <c r="AA749" s="6">
        <v>1</v>
      </c>
      <c r="AB749" s="6">
        <v>0</v>
      </c>
      <c r="AC749" s="6">
        <v>0</v>
      </c>
      <c r="AD749" s="6">
        <v>0</v>
      </c>
      <c r="AE749" s="6">
        <v>0</v>
      </c>
      <c r="AF749" s="6">
        <v>0</v>
      </c>
      <c r="AG749" s="6">
        <v>0</v>
      </c>
      <c r="AH749" s="6">
        <v>0</v>
      </c>
      <c r="AI749" s="6">
        <v>0</v>
      </c>
      <c r="AJ749" s="6">
        <v>0</v>
      </c>
      <c r="AK749" s="6">
        <v>0</v>
      </c>
      <c r="AL749" s="6">
        <v>0</v>
      </c>
      <c r="AM749" s="6">
        <v>0</v>
      </c>
      <c r="AN749" s="6">
        <v>0</v>
      </c>
      <c r="AO749" s="6">
        <v>1</v>
      </c>
      <c r="AP749" s="6">
        <v>0</v>
      </c>
      <c r="AQ749" s="6">
        <v>0</v>
      </c>
      <c r="AR749" s="6">
        <v>0</v>
      </c>
      <c r="AS749" s="6">
        <v>0</v>
      </c>
      <c r="AT749" s="6">
        <v>0</v>
      </c>
      <c r="AU749" s="6">
        <v>0</v>
      </c>
      <c r="AV749" s="6">
        <v>0</v>
      </c>
      <c r="AW749" s="6">
        <v>0</v>
      </c>
      <c r="AX749" s="6">
        <v>0</v>
      </c>
      <c r="AY749" s="6">
        <v>0</v>
      </c>
      <c r="AZ749" s="6">
        <v>0</v>
      </c>
      <c r="BA749" s="6">
        <v>0</v>
      </c>
      <c r="BB749" s="6">
        <v>0</v>
      </c>
      <c r="BC749" s="6">
        <v>0</v>
      </c>
      <c r="BD749" s="6">
        <v>0</v>
      </c>
      <c r="BE749" s="6">
        <v>0</v>
      </c>
      <c r="BF749" s="6">
        <v>0</v>
      </c>
      <c r="BG749" s="6">
        <v>0</v>
      </c>
      <c r="BH749" s="6">
        <v>0</v>
      </c>
      <c r="BI749" s="6">
        <v>0</v>
      </c>
      <c r="BJ749" s="6">
        <v>0</v>
      </c>
      <c r="BK749" s="6">
        <v>0</v>
      </c>
      <c r="BL749" s="6">
        <v>0</v>
      </c>
      <c r="BM749" s="6">
        <v>0</v>
      </c>
      <c r="BN749" s="6">
        <v>0</v>
      </c>
      <c r="BO749" s="6">
        <v>0</v>
      </c>
      <c r="BP749" s="6">
        <v>0</v>
      </c>
      <c r="BQ749" s="6">
        <v>0</v>
      </c>
      <c r="BR749" s="6">
        <v>0</v>
      </c>
    </row>
    <row r="750" spans="1:70" x14ac:dyDescent="0.2">
      <c r="A750" s="6">
        <v>1061940</v>
      </c>
      <c r="B750" s="7">
        <f t="shared" si="362"/>
        <v>15</v>
      </c>
      <c r="C750" s="6">
        <v>0</v>
      </c>
      <c r="D750" s="6">
        <v>0</v>
      </c>
      <c r="E750" s="6">
        <v>1</v>
      </c>
      <c r="F750" s="6">
        <v>1</v>
      </c>
      <c r="G750" s="6">
        <v>0</v>
      </c>
      <c r="H750" s="6">
        <v>0</v>
      </c>
      <c r="I750" s="6">
        <v>0</v>
      </c>
      <c r="J750" s="6">
        <v>1</v>
      </c>
      <c r="K750" s="6">
        <v>0</v>
      </c>
      <c r="L750" s="6">
        <v>0</v>
      </c>
      <c r="M750" s="6">
        <v>0</v>
      </c>
      <c r="N750" s="6">
        <v>0</v>
      </c>
      <c r="O750" s="6">
        <v>0</v>
      </c>
      <c r="P750" s="6">
        <v>1</v>
      </c>
      <c r="Q750" s="6">
        <v>0</v>
      </c>
      <c r="R750" s="6">
        <v>0</v>
      </c>
      <c r="S750" s="6">
        <v>0</v>
      </c>
      <c r="T750" s="6">
        <v>0</v>
      </c>
      <c r="U750" s="6">
        <v>1</v>
      </c>
      <c r="V750" s="6">
        <v>0</v>
      </c>
      <c r="W750" s="6">
        <v>0</v>
      </c>
      <c r="X750" s="6">
        <v>0</v>
      </c>
      <c r="Y750" s="6">
        <v>0</v>
      </c>
      <c r="Z750" s="6">
        <v>0</v>
      </c>
      <c r="AA750" s="6">
        <v>1</v>
      </c>
      <c r="AB750" s="6">
        <v>1</v>
      </c>
      <c r="AC750" s="6">
        <v>0</v>
      </c>
      <c r="AD750" s="6">
        <v>0</v>
      </c>
      <c r="AE750" s="6">
        <v>0</v>
      </c>
      <c r="AF750" s="6">
        <v>1</v>
      </c>
      <c r="AG750" s="6">
        <v>0</v>
      </c>
      <c r="AH750" s="6">
        <v>0</v>
      </c>
      <c r="AI750" s="6">
        <v>1</v>
      </c>
      <c r="AJ750" s="6">
        <v>0</v>
      </c>
      <c r="AK750" s="6">
        <v>0</v>
      </c>
      <c r="AL750" s="6">
        <v>0</v>
      </c>
      <c r="AM750" s="6">
        <v>0</v>
      </c>
      <c r="AN750" s="6">
        <v>1</v>
      </c>
      <c r="AO750" s="6">
        <v>1</v>
      </c>
      <c r="AP750" s="6">
        <v>1</v>
      </c>
      <c r="AQ750" s="6">
        <v>1</v>
      </c>
      <c r="AR750" s="6">
        <v>0</v>
      </c>
      <c r="AS750" s="6">
        <v>0</v>
      </c>
      <c r="AT750" s="6">
        <v>1</v>
      </c>
      <c r="AU750" s="6">
        <v>0</v>
      </c>
      <c r="AV750" s="6">
        <v>0</v>
      </c>
      <c r="AW750" s="6">
        <v>0</v>
      </c>
      <c r="AX750" s="6">
        <v>1</v>
      </c>
      <c r="AY750" s="6">
        <v>0</v>
      </c>
      <c r="AZ750" s="6">
        <v>0</v>
      </c>
      <c r="BA750" s="6">
        <v>0</v>
      </c>
      <c r="BB750" s="6">
        <v>0</v>
      </c>
      <c r="BC750" s="6">
        <v>0</v>
      </c>
      <c r="BD750" s="6">
        <v>0</v>
      </c>
      <c r="BE750" s="6">
        <v>0</v>
      </c>
      <c r="BF750" s="6">
        <v>0</v>
      </c>
      <c r="BG750" s="6">
        <v>0</v>
      </c>
      <c r="BH750" s="6">
        <v>0</v>
      </c>
      <c r="BI750" s="6">
        <v>0</v>
      </c>
      <c r="BJ750" s="6">
        <v>0</v>
      </c>
      <c r="BK750" s="6">
        <v>0</v>
      </c>
      <c r="BL750" s="6">
        <v>0</v>
      </c>
      <c r="BM750" s="6">
        <v>0</v>
      </c>
      <c r="BN750" s="6">
        <v>0</v>
      </c>
      <c r="BO750" s="6">
        <v>0</v>
      </c>
      <c r="BP750" s="6">
        <v>0</v>
      </c>
      <c r="BQ750" s="6">
        <v>0</v>
      </c>
      <c r="BR750" s="6">
        <v>0</v>
      </c>
    </row>
    <row r="751" spans="1:70" x14ac:dyDescent="0.2">
      <c r="A751" s="6">
        <v>1062120</v>
      </c>
      <c r="B751" s="7">
        <f t="shared" si="362"/>
        <v>2</v>
      </c>
      <c r="C751" s="6">
        <v>0</v>
      </c>
      <c r="D751" s="6">
        <v>0</v>
      </c>
      <c r="E751" s="6">
        <v>0</v>
      </c>
      <c r="F751" s="6">
        <v>0</v>
      </c>
      <c r="G751" s="6">
        <v>0</v>
      </c>
      <c r="H751" s="6">
        <v>0</v>
      </c>
      <c r="I751" s="6">
        <v>0</v>
      </c>
      <c r="J751" s="6">
        <v>0</v>
      </c>
      <c r="K751" s="6">
        <v>0</v>
      </c>
      <c r="L751" s="6">
        <v>0</v>
      </c>
      <c r="M751" s="6">
        <v>0</v>
      </c>
      <c r="N751" s="6">
        <v>0</v>
      </c>
      <c r="O751" s="6">
        <v>0</v>
      </c>
      <c r="P751" s="6">
        <v>0</v>
      </c>
      <c r="Q751" s="6">
        <v>0</v>
      </c>
      <c r="R751" s="6">
        <v>0</v>
      </c>
      <c r="S751" s="6">
        <v>0</v>
      </c>
      <c r="T751" s="6">
        <v>0</v>
      </c>
      <c r="U751" s="6">
        <v>0</v>
      </c>
      <c r="V751" s="6">
        <v>0</v>
      </c>
      <c r="W751" s="6">
        <v>0</v>
      </c>
      <c r="X751" s="6">
        <v>0</v>
      </c>
      <c r="Y751" s="6">
        <v>0</v>
      </c>
      <c r="Z751" s="6">
        <v>1</v>
      </c>
      <c r="AA751" s="6">
        <v>0</v>
      </c>
      <c r="AB751" s="6">
        <v>0</v>
      </c>
      <c r="AC751" s="6">
        <v>0</v>
      </c>
      <c r="AD751" s="6">
        <v>0</v>
      </c>
      <c r="AE751" s="6">
        <v>0</v>
      </c>
      <c r="AF751" s="6">
        <v>0</v>
      </c>
      <c r="AG751" s="6">
        <v>0</v>
      </c>
      <c r="AH751" s="6">
        <v>0</v>
      </c>
      <c r="AI751" s="6">
        <v>0</v>
      </c>
      <c r="AJ751" s="6">
        <v>0</v>
      </c>
      <c r="AK751" s="6">
        <v>0</v>
      </c>
      <c r="AL751" s="6">
        <v>0</v>
      </c>
      <c r="AM751" s="6">
        <v>0</v>
      </c>
      <c r="AN751" s="6">
        <v>0</v>
      </c>
      <c r="AO751" s="6">
        <v>1</v>
      </c>
      <c r="AP751" s="6">
        <v>0</v>
      </c>
      <c r="AQ751" s="6">
        <v>0</v>
      </c>
      <c r="AR751" s="6">
        <v>0</v>
      </c>
      <c r="AS751" s="6">
        <v>0</v>
      </c>
      <c r="AT751" s="6">
        <v>0</v>
      </c>
      <c r="AU751" s="6">
        <v>0</v>
      </c>
      <c r="AV751" s="6">
        <v>0</v>
      </c>
      <c r="AW751" s="6">
        <v>0</v>
      </c>
      <c r="AX751" s="6">
        <v>0</v>
      </c>
      <c r="AY751" s="6">
        <v>0</v>
      </c>
      <c r="AZ751" s="6">
        <v>0</v>
      </c>
      <c r="BA751" s="6">
        <v>0</v>
      </c>
      <c r="BB751" s="6">
        <v>0</v>
      </c>
      <c r="BC751" s="6">
        <v>0</v>
      </c>
      <c r="BD751" s="6">
        <v>0</v>
      </c>
      <c r="BE751" s="6">
        <v>0</v>
      </c>
      <c r="BF751" s="6">
        <v>0</v>
      </c>
      <c r="BG751" s="6">
        <v>0</v>
      </c>
      <c r="BH751" s="6">
        <v>0</v>
      </c>
      <c r="BI751" s="6">
        <v>0</v>
      </c>
      <c r="BJ751" s="6">
        <v>0</v>
      </c>
      <c r="BK751" s="6">
        <v>0</v>
      </c>
      <c r="BL751" s="6">
        <v>0</v>
      </c>
      <c r="BM751" s="6">
        <v>0</v>
      </c>
      <c r="BN751" s="6">
        <v>0</v>
      </c>
      <c r="BO751" s="6">
        <v>0</v>
      </c>
      <c r="BP751" s="6">
        <v>0</v>
      </c>
      <c r="BQ751" s="6">
        <v>0</v>
      </c>
      <c r="BR751" s="6">
        <v>0</v>
      </c>
    </row>
    <row r="752" spans="1:70" x14ac:dyDescent="0.2">
      <c r="A752" s="6">
        <v>1062220</v>
      </c>
      <c r="B752" s="7">
        <f t="shared" si="362"/>
        <v>3</v>
      </c>
      <c r="C752" s="6">
        <v>0</v>
      </c>
      <c r="D752" s="6">
        <v>0</v>
      </c>
      <c r="E752" s="6">
        <v>0</v>
      </c>
      <c r="F752" s="6">
        <v>0</v>
      </c>
      <c r="G752" s="6">
        <v>0</v>
      </c>
      <c r="H752" s="6">
        <v>0</v>
      </c>
      <c r="I752" s="6">
        <v>0</v>
      </c>
      <c r="J752" s="6">
        <v>0</v>
      </c>
      <c r="K752" s="6">
        <v>0</v>
      </c>
      <c r="L752" s="6">
        <v>0</v>
      </c>
      <c r="M752" s="6">
        <v>0</v>
      </c>
      <c r="N752" s="6">
        <v>0</v>
      </c>
      <c r="O752" s="6">
        <v>1</v>
      </c>
      <c r="P752" s="6">
        <v>0</v>
      </c>
      <c r="Q752" s="6">
        <v>0</v>
      </c>
      <c r="R752" s="6">
        <v>0</v>
      </c>
      <c r="S752" s="6">
        <v>0</v>
      </c>
      <c r="T752" s="6">
        <v>0</v>
      </c>
      <c r="U752" s="6">
        <v>0</v>
      </c>
      <c r="V752" s="6">
        <v>0</v>
      </c>
      <c r="W752" s="6">
        <v>0</v>
      </c>
      <c r="X752" s="6">
        <v>0</v>
      </c>
      <c r="Y752" s="6">
        <v>0</v>
      </c>
      <c r="Z752" s="6">
        <v>0</v>
      </c>
      <c r="AA752" s="6">
        <v>0</v>
      </c>
      <c r="AB752" s="6">
        <v>1</v>
      </c>
      <c r="AC752" s="6">
        <v>0</v>
      </c>
      <c r="AD752" s="6">
        <v>0</v>
      </c>
      <c r="AE752" s="6">
        <v>0</v>
      </c>
      <c r="AF752" s="6">
        <v>0</v>
      </c>
      <c r="AG752" s="6">
        <v>0</v>
      </c>
      <c r="AH752" s="6">
        <v>0</v>
      </c>
      <c r="AI752" s="6">
        <v>1</v>
      </c>
      <c r="AJ752" s="6">
        <v>0</v>
      </c>
      <c r="AK752" s="6">
        <v>0</v>
      </c>
      <c r="AL752" s="6">
        <v>0</v>
      </c>
      <c r="AM752" s="6">
        <v>0</v>
      </c>
      <c r="AN752" s="6">
        <v>0</v>
      </c>
      <c r="AO752" s="6">
        <v>0</v>
      </c>
      <c r="AP752" s="6">
        <v>0</v>
      </c>
      <c r="AQ752" s="6">
        <v>0</v>
      </c>
      <c r="AR752" s="6">
        <v>0</v>
      </c>
      <c r="AS752" s="6">
        <v>0</v>
      </c>
      <c r="AT752" s="6">
        <v>0</v>
      </c>
      <c r="AU752" s="6">
        <v>0</v>
      </c>
      <c r="AV752" s="6">
        <v>0</v>
      </c>
      <c r="AW752" s="6">
        <v>0</v>
      </c>
      <c r="AX752" s="6">
        <v>0</v>
      </c>
      <c r="AY752" s="6">
        <v>0</v>
      </c>
      <c r="AZ752" s="6">
        <v>0</v>
      </c>
      <c r="BA752" s="6">
        <v>0</v>
      </c>
      <c r="BB752" s="6">
        <v>0</v>
      </c>
      <c r="BC752" s="6">
        <v>0</v>
      </c>
      <c r="BD752" s="6">
        <v>0</v>
      </c>
      <c r="BE752" s="6">
        <v>0</v>
      </c>
      <c r="BF752" s="6">
        <v>0</v>
      </c>
      <c r="BG752" s="6">
        <v>0</v>
      </c>
      <c r="BH752" s="6">
        <v>0</v>
      </c>
      <c r="BI752" s="6">
        <v>0</v>
      </c>
      <c r="BJ752" s="6">
        <v>0</v>
      </c>
      <c r="BK752" s="6">
        <v>0</v>
      </c>
      <c r="BL752" s="6">
        <v>0</v>
      </c>
      <c r="BM752" s="6">
        <v>0</v>
      </c>
      <c r="BN752" s="6">
        <v>0</v>
      </c>
      <c r="BO752" s="6">
        <v>0</v>
      </c>
      <c r="BP752" s="6">
        <v>0</v>
      </c>
      <c r="BQ752" s="6">
        <v>0</v>
      </c>
      <c r="BR752" s="6">
        <v>0</v>
      </c>
    </row>
    <row r="753" spans="1:70" x14ac:dyDescent="0.2">
      <c r="A753" s="6">
        <v>1062270</v>
      </c>
      <c r="B753" s="7">
        <f t="shared" si="362"/>
        <v>11</v>
      </c>
      <c r="C753" s="6">
        <v>0</v>
      </c>
      <c r="D753" s="6">
        <v>0</v>
      </c>
      <c r="E753" s="6">
        <v>0</v>
      </c>
      <c r="F753" s="6">
        <v>0</v>
      </c>
      <c r="G753" s="6">
        <v>0</v>
      </c>
      <c r="H753" s="6">
        <v>0</v>
      </c>
      <c r="I753" s="6">
        <v>0</v>
      </c>
      <c r="J753" s="6">
        <v>1</v>
      </c>
      <c r="K753" s="6">
        <v>0</v>
      </c>
      <c r="L753" s="6">
        <v>0</v>
      </c>
      <c r="M753" s="6">
        <v>0</v>
      </c>
      <c r="N753" s="6">
        <v>0</v>
      </c>
      <c r="O753" s="6">
        <v>0</v>
      </c>
      <c r="P753" s="6">
        <v>1</v>
      </c>
      <c r="Q753" s="6">
        <v>0</v>
      </c>
      <c r="R753" s="6">
        <v>0</v>
      </c>
      <c r="S753" s="6">
        <v>0</v>
      </c>
      <c r="T753" s="6">
        <v>0</v>
      </c>
      <c r="U753" s="6">
        <v>0</v>
      </c>
      <c r="V753" s="6">
        <v>0</v>
      </c>
      <c r="W753" s="6">
        <v>0</v>
      </c>
      <c r="X753" s="6">
        <v>0</v>
      </c>
      <c r="Y753" s="6">
        <v>0</v>
      </c>
      <c r="Z753" s="6">
        <v>1</v>
      </c>
      <c r="AA753" s="6">
        <v>1</v>
      </c>
      <c r="AB753" s="6">
        <v>1</v>
      </c>
      <c r="AC753" s="6">
        <v>0</v>
      </c>
      <c r="AD753" s="6">
        <v>0</v>
      </c>
      <c r="AE753" s="6">
        <v>0</v>
      </c>
      <c r="AF753" s="6">
        <v>1</v>
      </c>
      <c r="AG753" s="6">
        <v>0</v>
      </c>
      <c r="AH753" s="6">
        <v>0</v>
      </c>
      <c r="AI753" s="6">
        <v>0</v>
      </c>
      <c r="AJ753" s="6">
        <v>0</v>
      </c>
      <c r="AK753" s="6">
        <v>0</v>
      </c>
      <c r="AL753" s="6">
        <v>0</v>
      </c>
      <c r="AM753" s="6">
        <v>0</v>
      </c>
      <c r="AN753" s="6">
        <v>1</v>
      </c>
      <c r="AO753" s="6">
        <v>1</v>
      </c>
      <c r="AP753" s="6">
        <v>0</v>
      </c>
      <c r="AQ753" s="6">
        <v>1</v>
      </c>
      <c r="AR753" s="6">
        <v>0</v>
      </c>
      <c r="AS753" s="6">
        <v>0</v>
      </c>
      <c r="AT753" s="6">
        <v>1</v>
      </c>
      <c r="AU753" s="6">
        <v>0</v>
      </c>
      <c r="AV753" s="6">
        <v>0</v>
      </c>
      <c r="AW753" s="6">
        <v>0</v>
      </c>
      <c r="AX753" s="6">
        <v>1</v>
      </c>
      <c r="AY753" s="6">
        <v>0</v>
      </c>
      <c r="AZ753" s="6">
        <v>0</v>
      </c>
      <c r="BA753" s="6">
        <v>0</v>
      </c>
      <c r="BB753" s="6">
        <v>0</v>
      </c>
      <c r="BC753" s="6">
        <v>0</v>
      </c>
      <c r="BD753" s="6">
        <v>0</v>
      </c>
      <c r="BE753" s="6">
        <v>0</v>
      </c>
      <c r="BF753" s="6">
        <v>0</v>
      </c>
      <c r="BG753" s="6">
        <v>0</v>
      </c>
      <c r="BH753" s="6">
        <v>0</v>
      </c>
      <c r="BI753" s="6">
        <v>0</v>
      </c>
      <c r="BJ753" s="6">
        <v>0</v>
      </c>
      <c r="BK753" s="6">
        <v>0</v>
      </c>
      <c r="BL753" s="6">
        <v>0</v>
      </c>
      <c r="BM753" s="6">
        <v>0</v>
      </c>
      <c r="BN753" s="6">
        <v>0</v>
      </c>
      <c r="BO753" s="6">
        <v>0</v>
      </c>
      <c r="BP753" s="6">
        <v>0</v>
      </c>
      <c r="BQ753" s="6">
        <v>0</v>
      </c>
      <c r="BR753" s="6">
        <v>0</v>
      </c>
    </row>
    <row r="754" spans="1:70" x14ac:dyDescent="0.2">
      <c r="A754" s="6">
        <v>1062310</v>
      </c>
      <c r="B754" s="7">
        <f t="shared" si="362"/>
        <v>6</v>
      </c>
      <c r="C754" s="6">
        <v>0</v>
      </c>
      <c r="D754" s="6">
        <v>0</v>
      </c>
      <c r="E754" s="6">
        <v>1</v>
      </c>
      <c r="F754" s="6">
        <v>0</v>
      </c>
      <c r="G754" s="6">
        <v>0</v>
      </c>
      <c r="H754" s="6">
        <v>0</v>
      </c>
      <c r="I754" s="6">
        <v>0</v>
      </c>
      <c r="J754" s="6">
        <v>0</v>
      </c>
      <c r="K754" s="6">
        <v>0</v>
      </c>
      <c r="L754" s="6">
        <v>0</v>
      </c>
      <c r="M754" s="6">
        <v>0</v>
      </c>
      <c r="N754" s="6">
        <v>0</v>
      </c>
      <c r="O754" s="6">
        <v>0</v>
      </c>
      <c r="P754" s="6">
        <v>0</v>
      </c>
      <c r="Q754" s="6">
        <v>0</v>
      </c>
      <c r="R754" s="6">
        <v>0</v>
      </c>
      <c r="S754" s="6">
        <v>0</v>
      </c>
      <c r="T754" s="6">
        <v>0</v>
      </c>
      <c r="U754" s="6">
        <v>0</v>
      </c>
      <c r="V754" s="6">
        <v>0</v>
      </c>
      <c r="W754" s="6">
        <v>0</v>
      </c>
      <c r="X754" s="6">
        <v>0</v>
      </c>
      <c r="Y754" s="6">
        <v>0</v>
      </c>
      <c r="Z754" s="6">
        <v>1</v>
      </c>
      <c r="AA754" s="6">
        <v>1</v>
      </c>
      <c r="AB754" s="6">
        <v>1</v>
      </c>
      <c r="AC754" s="6">
        <v>0</v>
      </c>
      <c r="AD754" s="6">
        <v>0</v>
      </c>
      <c r="AE754" s="6">
        <v>0</v>
      </c>
      <c r="AF754" s="6">
        <v>0</v>
      </c>
      <c r="AG754" s="6">
        <v>0</v>
      </c>
      <c r="AH754" s="6">
        <v>0</v>
      </c>
      <c r="AI754" s="6">
        <v>0</v>
      </c>
      <c r="AJ754" s="6">
        <v>0</v>
      </c>
      <c r="AK754" s="6">
        <v>0</v>
      </c>
      <c r="AL754" s="6">
        <v>0</v>
      </c>
      <c r="AM754" s="6">
        <v>0</v>
      </c>
      <c r="AN754" s="6">
        <v>0</v>
      </c>
      <c r="AO754" s="6">
        <v>1</v>
      </c>
      <c r="AP754" s="6">
        <v>0</v>
      </c>
      <c r="AQ754" s="6">
        <v>1</v>
      </c>
      <c r="AR754" s="6">
        <v>0</v>
      </c>
      <c r="AS754" s="6">
        <v>0</v>
      </c>
      <c r="AT754" s="6">
        <v>0</v>
      </c>
      <c r="AU754" s="6">
        <v>0</v>
      </c>
      <c r="AV754" s="6">
        <v>0</v>
      </c>
      <c r="AW754" s="6">
        <v>0</v>
      </c>
      <c r="AX754" s="6">
        <v>0</v>
      </c>
      <c r="AY754" s="6">
        <v>0</v>
      </c>
      <c r="AZ754" s="6">
        <v>0</v>
      </c>
      <c r="BA754" s="6">
        <v>0</v>
      </c>
      <c r="BB754" s="6">
        <v>0</v>
      </c>
      <c r="BC754" s="6">
        <v>0</v>
      </c>
      <c r="BD754" s="6">
        <v>0</v>
      </c>
      <c r="BE754" s="6">
        <v>0</v>
      </c>
      <c r="BF754" s="6">
        <v>0</v>
      </c>
      <c r="BG754" s="6">
        <v>0</v>
      </c>
      <c r="BH754" s="6">
        <v>0</v>
      </c>
      <c r="BI754" s="6">
        <v>0</v>
      </c>
      <c r="BJ754" s="6">
        <v>0</v>
      </c>
      <c r="BK754" s="6">
        <v>0</v>
      </c>
      <c r="BL754" s="6">
        <v>0</v>
      </c>
      <c r="BM754" s="6">
        <v>0</v>
      </c>
      <c r="BN754" s="6">
        <v>0</v>
      </c>
      <c r="BO754" s="6">
        <v>0</v>
      </c>
      <c r="BP754" s="6">
        <v>0</v>
      </c>
      <c r="BQ754" s="6">
        <v>0</v>
      </c>
      <c r="BR754" s="6">
        <v>0</v>
      </c>
    </row>
    <row r="755" spans="1:70" x14ac:dyDescent="0.2">
      <c r="A755" s="6">
        <v>1065040</v>
      </c>
      <c r="B755" s="7">
        <f t="shared" si="362"/>
        <v>7</v>
      </c>
      <c r="C755" s="6">
        <v>0</v>
      </c>
      <c r="D755" s="6">
        <v>0</v>
      </c>
      <c r="E755" s="6">
        <v>0</v>
      </c>
      <c r="F755" s="6">
        <v>1</v>
      </c>
      <c r="G755" s="6">
        <v>0</v>
      </c>
      <c r="H755" s="6">
        <v>0</v>
      </c>
      <c r="I755" s="6">
        <v>0</v>
      </c>
      <c r="J755" s="6">
        <v>0</v>
      </c>
      <c r="K755" s="6">
        <v>0</v>
      </c>
      <c r="L755" s="6">
        <v>0</v>
      </c>
      <c r="M755" s="6">
        <v>0</v>
      </c>
      <c r="N755" s="6">
        <v>0</v>
      </c>
      <c r="O755" s="6">
        <v>0</v>
      </c>
      <c r="P755" s="6">
        <v>1</v>
      </c>
      <c r="Q755" s="6">
        <v>0</v>
      </c>
      <c r="R755" s="6">
        <v>0</v>
      </c>
      <c r="S755" s="6">
        <v>0</v>
      </c>
      <c r="T755" s="6">
        <v>0</v>
      </c>
      <c r="U755" s="6">
        <v>0</v>
      </c>
      <c r="V755" s="6">
        <v>0</v>
      </c>
      <c r="W755" s="6">
        <v>0</v>
      </c>
      <c r="X755" s="6">
        <v>0</v>
      </c>
      <c r="Y755" s="6">
        <v>0</v>
      </c>
      <c r="Z755" s="6">
        <v>1</v>
      </c>
      <c r="AA755" s="6">
        <v>1</v>
      </c>
      <c r="AB755" s="6">
        <v>1</v>
      </c>
      <c r="AC755" s="6">
        <v>1</v>
      </c>
      <c r="AD755" s="6">
        <v>0</v>
      </c>
      <c r="AE755" s="6">
        <v>0</v>
      </c>
      <c r="AF755" s="6">
        <v>0</v>
      </c>
      <c r="AG755" s="6">
        <v>0</v>
      </c>
      <c r="AH755" s="6">
        <v>0</v>
      </c>
      <c r="AI755" s="6">
        <v>0</v>
      </c>
      <c r="AJ755" s="6">
        <v>0</v>
      </c>
      <c r="AK755" s="6">
        <v>0</v>
      </c>
      <c r="AL755" s="6">
        <v>0</v>
      </c>
      <c r="AM755" s="6">
        <v>0</v>
      </c>
      <c r="AN755" s="6">
        <v>0</v>
      </c>
      <c r="AO755" s="6">
        <v>1</v>
      </c>
      <c r="AP755" s="6">
        <v>0</v>
      </c>
      <c r="AQ755" s="6">
        <v>0</v>
      </c>
      <c r="AR755" s="6">
        <v>0</v>
      </c>
      <c r="AS755" s="6">
        <v>0</v>
      </c>
      <c r="AT755" s="6">
        <v>0</v>
      </c>
      <c r="AU755" s="6">
        <v>0</v>
      </c>
      <c r="AV755" s="6">
        <v>0</v>
      </c>
      <c r="AW755" s="6">
        <v>0</v>
      </c>
      <c r="AX755" s="6">
        <v>0</v>
      </c>
      <c r="AY755" s="6">
        <v>0</v>
      </c>
      <c r="AZ755" s="6">
        <v>0</v>
      </c>
      <c r="BA755" s="6">
        <v>0</v>
      </c>
      <c r="BB755" s="6">
        <v>0</v>
      </c>
      <c r="BC755" s="6">
        <v>0</v>
      </c>
      <c r="BD755" s="6">
        <v>0</v>
      </c>
      <c r="BE755" s="6">
        <v>0</v>
      </c>
      <c r="BF755" s="6">
        <v>0</v>
      </c>
      <c r="BG755" s="6">
        <v>0</v>
      </c>
      <c r="BH755" s="6">
        <v>0</v>
      </c>
      <c r="BI755" s="6">
        <v>0</v>
      </c>
      <c r="BJ755" s="6">
        <v>0</v>
      </c>
      <c r="BK755" s="6">
        <v>0</v>
      </c>
      <c r="BL755" s="6">
        <v>0</v>
      </c>
      <c r="BM755" s="6">
        <v>0</v>
      </c>
      <c r="BN755" s="6">
        <v>0</v>
      </c>
      <c r="BO755" s="6">
        <v>0</v>
      </c>
      <c r="BP755" s="6">
        <v>0</v>
      </c>
      <c r="BQ755" s="6">
        <v>0</v>
      </c>
      <c r="BR755" s="6">
        <v>0</v>
      </c>
    </row>
    <row r="756" spans="1:70" x14ac:dyDescent="0.2">
      <c r="A756" s="6">
        <v>1065080</v>
      </c>
      <c r="B756" s="7">
        <f t="shared" si="362"/>
        <v>8</v>
      </c>
      <c r="C756" s="6">
        <v>0</v>
      </c>
      <c r="D756" s="6">
        <v>1</v>
      </c>
      <c r="E756" s="6">
        <v>0</v>
      </c>
      <c r="F756" s="6">
        <v>0</v>
      </c>
      <c r="G756" s="6">
        <v>0</v>
      </c>
      <c r="H756" s="6">
        <v>0</v>
      </c>
      <c r="I756" s="6">
        <v>0</v>
      </c>
      <c r="J756" s="6">
        <v>0</v>
      </c>
      <c r="K756" s="6">
        <v>0</v>
      </c>
      <c r="L756" s="6">
        <v>0</v>
      </c>
      <c r="M756" s="6">
        <v>0</v>
      </c>
      <c r="N756" s="6">
        <v>0</v>
      </c>
      <c r="O756" s="6">
        <v>1</v>
      </c>
      <c r="P756" s="6">
        <v>0</v>
      </c>
      <c r="Q756" s="6">
        <v>0</v>
      </c>
      <c r="R756" s="6">
        <v>0</v>
      </c>
      <c r="S756" s="6">
        <v>0</v>
      </c>
      <c r="T756" s="6">
        <v>0</v>
      </c>
      <c r="U756" s="6">
        <v>0</v>
      </c>
      <c r="V756" s="6">
        <v>0</v>
      </c>
      <c r="W756" s="6">
        <v>0</v>
      </c>
      <c r="X756" s="6">
        <v>0</v>
      </c>
      <c r="Y756" s="6">
        <v>0</v>
      </c>
      <c r="Z756" s="6">
        <v>1</v>
      </c>
      <c r="AA756" s="6">
        <v>1</v>
      </c>
      <c r="AB756" s="6">
        <v>0</v>
      </c>
      <c r="AC756" s="6">
        <v>0</v>
      </c>
      <c r="AD756" s="6">
        <v>0</v>
      </c>
      <c r="AE756" s="6">
        <v>0</v>
      </c>
      <c r="AF756" s="6">
        <v>0</v>
      </c>
      <c r="AG756" s="6">
        <v>0</v>
      </c>
      <c r="AH756" s="6">
        <v>0</v>
      </c>
      <c r="AI756" s="6">
        <v>0</v>
      </c>
      <c r="AJ756" s="6">
        <v>0</v>
      </c>
      <c r="AK756" s="6">
        <v>0</v>
      </c>
      <c r="AL756" s="6">
        <v>0</v>
      </c>
      <c r="AM756" s="6">
        <v>0</v>
      </c>
      <c r="AN756" s="6">
        <v>1</v>
      </c>
      <c r="AO756" s="6">
        <v>1</v>
      </c>
      <c r="AP756" s="6">
        <v>1</v>
      </c>
      <c r="AQ756" s="6">
        <v>1</v>
      </c>
      <c r="AR756" s="6">
        <v>0</v>
      </c>
      <c r="AS756" s="6">
        <v>0</v>
      </c>
      <c r="AT756" s="6">
        <v>0</v>
      </c>
      <c r="AU756" s="6">
        <v>0</v>
      </c>
      <c r="AV756" s="6">
        <v>0</v>
      </c>
      <c r="AW756" s="6">
        <v>0</v>
      </c>
      <c r="AX756" s="6">
        <v>0</v>
      </c>
      <c r="AY756" s="6">
        <v>0</v>
      </c>
      <c r="AZ756" s="6">
        <v>0</v>
      </c>
      <c r="BA756" s="6">
        <v>0</v>
      </c>
      <c r="BB756" s="6">
        <v>0</v>
      </c>
      <c r="BC756" s="6">
        <v>0</v>
      </c>
      <c r="BD756" s="6">
        <v>0</v>
      </c>
      <c r="BE756" s="6">
        <v>0</v>
      </c>
      <c r="BF756" s="6">
        <v>0</v>
      </c>
      <c r="BG756" s="6">
        <v>0</v>
      </c>
      <c r="BH756" s="6">
        <v>0</v>
      </c>
      <c r="BI756" s="6">
        <v>0</v>
      </c>
      <c r="BJ756" s="6">
        <v>0</v>
      </c>
      <c r="BK756" s="6">
        <v>0</v>
      </c>
      <c r="BL756" s="6">
        <v>0</v>
      </c>
      <c r="BM756" s="6">
        <v>0</v>
      </c>
      <c r="BN756" s="6">
        <v>0</v>
      </c>
      <c r="BO756" s="6">
        <v>0</v>
      </c>
      <c r="BP756" s="6">
        <v>0</v>
      </c>
      <c r="BQ756" s="6">
        <v>0</v>
      </c>
      <c r="BR756" s="6">
        <v>0</v>
      </c>
    </row>
    <row r="757" spans="1:70" x14ac:dyDescent="0.2">
      <c r="A757" s="6">
        <v>1065100</v>
      </c>
      <c r="B757" s="7">
        <f t="shared" si="362"/>
        <v>9</v>
      </c>
      <c r="C757" s="6">
        <v>0</v>
      </c>
      <c r="D757" s="6">
        <v>0</v>
      </c>
      <c r="E757" s="6">
        <v>0</v>
      </c>
      <c r="F757" s="6">
        <v>1</v>
      </c>
      <c r="G757" s="6">
        <v>0</v>
      </c>
      <c r="H757" s="6">
        <v>0</v>
      </c>
      <c r="I757" s="6">
        <v>0</v>
      </c>
      <c r="J757" s="6">
        <v>0</v>
      </c>
      <c r="K757" s="6">
        <v>0</v>
      </c>
      <c r="L757" s="6">
        <v>0</v>
      </c>
      <c r="M757" s="6">
        <v>0</v>
      </c>
      <c r="N757" s="6">
        <v>0</v>
      </c>
      <c r="O757" s="6">
        <v>1</v>
      </c>
      <c r="P757" s="6">
        <v>0</v>
      </c>
      <c r="Q757" s="6">
        <v>0</v>
      </c>
      <c r="R757" s="6">
        <v>0</v>
      </c>
      <c r="S757" s="6">
        <v>0</v>
      </c>
      <c r="T757" s="6">
        <v>0</v>
      </c>
      <c r="U757" s="6">
        <v>0</v>
      </c>
      <c r="V757" s="6">
        <v>0</v>
      </c>
      <c r="W757" s="6">
        <v>0</v>
      </c>
      <c r="X757" s="6">
        <v>0</v>
      </c>
      <c r="Y757" s="6">
        <v>0</v>
      </c>
      <c r="Z757" s="6">
        <v>1</v>
      </c>
      <c r="AA757" s="6">
        <v>1</v>
      </c>
      <c r="AB757" s="6">
        <v>1</v>
      </c>
      <c r="AC757" s="6">
        <v>0</v>
      </c>
      <c r="AD757" s="6">
        <v>0</v>
      </c>
      <c r="AE757" s="6">
        <v>1</v>
      </c>
      <c r="AF757" s="6">
        <v>0</v>
      </c>
      <c r="AG757" s="6">
        <v>0</v>
      </c>
      <c r="AH757" s="6">
        <v>0</v>
      </c>
      <c r="AI757" s="6">
        <v>0</v>
      </c>
      <c r="AJ757" s="6">
        <v>0</v>
      </c>
      <c r="AK757" s="6">
        <v>0</v>
      </c>
      <c r="AL757" s="6">
        <v>0</v>
      </c>
      <c r="AM757" s="6">
        <v>0</v>
      </c>
      <c r="AN757" s="6">
        <v>1</v>
      </c>
      <c r="AO757" s="6">
        <v>1</v>
      </c>
      <c r="AP757" s="6">
        <v>0</v>
      </c>
      <c r="AQ757" s="6">
        <v>0</v>
      </c>
      <c r="AR757" s="6">
        <v>0</v>
      </c>
      <c r="AS757" s="6">
        <v>0</v>
      </c>
      <c r="AT757" s="6">
        <v>1</v>
      </c>
      <c r="AU757" s="6">
        <v>0</v>
      </c>
      <c r="AV757" s="6">
        <v>0</v>
      </c>
      <c r="AW757" s="6">
        <v>0</v>
      </c>
      <c r="AX757" s="6">
        <v>0</v>
      </c>
      <c r="AY757" s="6">
        <v>0</v>
      </c>
      <c r="AZ757" s="6">
        <v>0</v>
      </c>
      <c r="BA757" s="6">
        <v>0</v>
      </c>
      <c r="BB757" s="6">
        <v>0</v>
      </c>
      <c r="BC757" s="6">
        <v>0</v>
      </c>
      <c r="BD757" s="6">
        <v>0</v>
      </c>
      <c r="BE757" s="6">
        <v>0</v>
      </c>
      <c r="BF757" s="6">
        <v>0</v>
      </c>
      <c r="BG757" s="6">
        <v>0</v>
      </c>
      <c r="BH757" s="6">
        <v>0</v>
      </c>
      <c r="BI757" s="6">
        <v>0</v>
      </c>
      <c r="BJ757" s="6">
        <v>0</v>
      </c>
      <c r="BK757" s="6">
        <v>0</v>
      </c>
      <c r="BL757" s="6">
        <v>0</v>
      </c>
      <c r="BM757" s="6">
        <v>0</v>
      </c>
      <c r="BN757" s="6">
        <v>0</v>
      </c>
      <c r="BO757" s="6">
        <v>0</v>
      </c>
      <c r="BP757" s="6">
        <v>0</v>
      </c>
      <c r="BQ757" s="6">
        <v>0</v>
      </c>
      <c r="BR757" s="6">
        <v>0</v>
      </c>
    </row>
    <row r="758" spans="1:70" x14ac:dyDescent="0.2">
      <c r="A758" s="6">
        <v>1065160</v>
      </c>
      <c r="B758" s="7">
        <f t="shared" si="362"/>
        <v>13</v>
      </c>
      <c r="C758" s="6">
        <v>0</v>
      </c>
      <c r="D758" s="6">
        <v>1</v>
      </c>
      <c r="E758" s="6">
        <v>1</v>
      </c>
      <c r="F758" s="6">
        <v>0</v>
      </c>
      <c r="G758" s="6">
        <v>0</v>
      </c>
      <c r="H758" s="6">
        <v>0</v>
      </c>
      <c r="I758" s="6">
        <v>0</v>
      </c>
      <c r="J758" s="6">
        <v>1</v>
      </c>
      <c r="K758" s="6">
        <v>0</v>
      </c>
      <c r="L758" s="6">
        <v>0</v>
      </c>
      <c r="M758" s="6">
        <v>0</v>
      </c>
      <c r="N758" s="6">
        <v>0</v>
      </c>
      <c r="O758" s="6">
        <v>0</v>
      </c>
      <c r="P758" s="6">
        <v>1</v>
      </c>
      <c r="Q758" s="6">
        <v>0</v>
      </c>
      <c r="R758" s="6">
        <v>0</v>
      </c>
      <c r="S758" s="6">
        <v>0</v>
      </c>
      <c r="T758" s="6">
        <v>0</v>
      </c>
      <c r="U758" s="6">
        <v>0</v>
      </c>
      <c r="V758" s="6">
        <v>0</v>
      </c>
      <c r="W758" s="6">
        <v>0</v>
      </c>
      <c r="X758" s="6">
        <v>0</v>
      </c>
      <c r="Y758" s="6">
        <v>0</v>
      </c>
      <c r="Z758" s="6">
        <v>1</v>
      </c>
      <c r="AA758" s="6">
        <v>1</v>
      </c>
      <c r="AB758" s="6">
        <v>1</v>
      </c>
      <c r="AC758" s="6">
        <v>0</v>
      </c>
      <c r="AD758" s="6">
        <v>0</v>
      </c>
      <c r="AE758" s="6">
        <v>1</v>
      </c>
      <c r="AF758" s="6">
        <v>0</v>
      </c>
      <c r="AG758" s="6">
        <v>0</v>
      </c>
      <c r="AH758" s="6">
        <v>0</v>
      </c>
      <c r="AI758" s="6">
        <v>0</v>
      </c>
      <c r="AJ758" s="6">
        <v>0</v>
      </c>
      <c r="AK758" s="6">
        <v>0</v>
      </c>
      <c r="AL758" s="6">
        <v>0</v>
      </c>
      <c r="AM758" s="6">
        <v>0</v>
      </c>
      <c r="AN758" s="6">
        <v>1</v>
      </c>
      <c r="AO758" s="6">
        <v>1</v>
      </c>
      <c r="AP758" s="6">
        <v>1</v>
      </c>
      <c r="AQ758" s="6">
        <v>0</v>
      </c>
      <c r="AR758" s="6">
        <v>0</v>
      </c>
      <c r="AS758" s="6">
        <v>0</v>
      </c>
      <c r="AT758" s="6">
        <v>1</v>
      </c>
      <c r="AU758" s="6">
        <v>0</v>
      </c>
      <c r="AV758" s="6">
        <v>0</v>
      </c>
      <c r="AW758" s="6">
        <v>0</v>
      </c>
      <c r="AX758" s="6">
        <v>1</v>
      </c>
      <c r="AY758" s="6">
        <v>0</v>
      </c>
      <c r="AZ758" s="6">
        <v>0</v>
      </c>
      <c r="BA758" s="6">
        <v>0</v>
      </c>
      <c r="BB758" s="6">
        <v>0</v>
      </c>
      <c r="BC758" s="6">
        <v>0</v>
      </c>
      <c r="BD758" s="6">
        <v>0</v>
      </c>
      <c r="BE758" s="6">
        <v>0</v>
      </c>
      <c r="BF758" s="6">
        <v>0</v>
      </c>
      <c r="BG758" s="6">
        <v>0</v>
      </c>
      <c r="BH758" s="6">
        <v>0</v>
      </c>
      <c r="BI758" s="6">
        <v>0</v>
      </c>
      <c r="BJ758" s="6">
        <v>0</v>
      </c>
      <c r="BK758" s="6">
        <v>0</v>
      </c>
      <c r="BL758" s="6">
        <v>0</v>
      </c>
      <c r="BM758" s="6">
        <v>0</v>
      </c>
      <c r="BN758" s="6">
        <v>0</v>
      </c>
      <c r="BO758" s="6">
        <v>0</v>
      </c>
      <c r="BP758" s="6">
        <v>0</v>
      </c>
      <c r="BQ758" s="6">
        <v>0</v>
      </c>
      <c r="BR758" s="6">
        <v>0</v>
      </c>
    </row>
    <row r="759" spans="1:70" x14ac:dyDescent="0.2">
      <c r="A759" s="6">
        <v>1065340</v>
      </c>
      <c r="B759" s="7">
        <f t="shared" si="362"/>
        <v>0</v>
      </c>
      <c r="C759" s="6">
        <v>0</v>
      </c>
      <c r="D759" s="6">
        <v>0</v>
      </c>
      <c r="E759" s="6">
        <v>0</v>
      </c>
      <c r="F759" s="6">
        <v>0</v>
      </c>
      <c r="G759" s="6">
        <v>0</v>
      </c>
      <c r="H759" s="6">
        <v>0</v>
      </c>
      <c r="I759" s="6">
        <v>0</v>
      </c>
      <c r="J759" s="6">
        <v>0</v>
      </c>
      <c r="K759" s="6">
        <v>0</v>
      </c>
      <c r="L759" s="6">
        <v>0</v>
      </c>
      <c r="M759" s="6">
        <v>0</v>
      </c>
      <c r="N759" s="6">
        <v>0</v>
      </c>
      <c r="O759" s="6">
        <v>0</v>
      </c>
      <c r="P759" s="6">
        <v>0</v>
      </c>
      <c r="Q759" s="6">
        <v>0</v>
      </c>
      <c r="R759" s="6">
        <v>0</v>
      </c>
      <c r="S759" s="6">
        <v>0</v>
      </c>
      <c r="T759" s="6">
        <v>0</v>
      </c>
      <c r="U759" s="6">
        <v>0</v>
      </c>
      <c r="V759" s="6">
        <v>0</v>
      </c>
      <c r="W759" s="6">
        <v>0</v>
      </c>
      <c r="X759" s="6">
        <v>0</v>
      </c>
      <c r="Y759" s="6">
        <v>0</v>
      </c>
      <c r="Z759" s="6">
        <v>0</v>
      </c>
      <c r="AA759" s="6">
        <v>0</v>
      </c>
      <c r="AB759" s="6">
        <v>0</v>
      </c>
      <c r="AC759" s="6">
        <v>0</v>
      </c>
      <c r="AD759" s="6">
        <v>0</v>
      </c>
      <c r="AE759" s="6">
        <v>0</v>
      </c>
      <c r="AF759" s="6">
        <v>0</v>
      </c>
      <c r="AG759" s="6">
        <v>0</v>
      </c>
      <c r="AH759" s="6">
        <v>0</v>
      </c>
      <c r="AI759" s="6">
        <v>0</v>
      </c>
      <c r="AJ759" s="6">
        <v>0</v>
      </c>
      <c r="AK759" s="6">
        <v>0</v>
      </c>
      <c r="AL759" s="6">
        <v>0</v>
      </c>
      <c r="AM759" s="6">
        <v>0</v>
      </c>
      <c r="AN759" s="6">
        <v>0</v>
      </c>
      <c r="AO759" s="6">
        <v>0</v>
      </c>
      <c r="AP759" s="6">
        <v>0</v>
      </c>
      <c r="AQ759" s="6">
        <v>0</v>
      </c>
      <c r="AR759" s="6">
        <v>0</v>
      </c>
      <c r="AS759" s="6">
        <v>0</v>
      </c>
      <c r="AT759" s="6">
        <v>0</v>
      </c>
      <c r="AU759" s="6">
        <v>0</v>
      </c>
      <c r="AV759" s="6">
        <v>0</v>
      </c>
      <c r="AW759" s="6">
        <v>0</v>
      </c>
      <c r="AX759" s="6">
        <v>0</v>
      </c>
      <c r="AY759" s="6">
        <v>0</v>
      </c>
      <c r="AZ759" s="6">
        <v>0</v>
      </c>
      <c r="BA759" s="6">
        <v>0</v>
      </c>
      <c r="BB759" s="6">
        <v>0</v>
      </c>
      <c r="BC759" s="6">
        <v>0</v>
      </c>
      <c r="BD759" s="6">
        <v>0</v>
      </c>
      <c r="BE759" s="6">
        <v>0</v>
      </c>
      <c r="BF759" s="6">
        <v>0</v>
      </c>
      <c r="BG759" s="6">
        <v>0</v>
      </c>
      <c r="BH759" s="6">
        <v>0</v>
      </c>
      <c r="BI759" s="6">
        <v>0</v>
      </c>
      <c r="BJ759" s="6">
        <v>0</v>
      </c>
      <c r="BK759" s="6">
        <v>0</v>
      </c>
      <c r="BL759" s="6">
        <v>0</v>
      </c>
      <c r="BM759" s="6">
        <v>0</v>
      </c>
      <c r="BN759" s="6">
        <v>0</v>
      </c>
      <c r="BO759" s="6">
        <v>0</v>
      </c>
      <c r="BP759" s="6">
        <v>0</v>
      </c>
      <c r="BQ759" s="6">
        <v>0</v>
      </c>
      <c r="BR759" s="6">
        <v>0</v>
      </c>
    </row>
    <row r="760" spans="1:70" x14ac:dyDescent="0.2">
      <c r="A760" s="6">
        <v>1065370</v>
      </c>
      <c r="B760" s="7">
        <f t="shared" si="362"/>
        <v>3</v>
      </c>
      <c r="C760" s="6">
        <v>0</v>
      </c>
      <c r="D760" s="6">
        <v>0</v>
      </c>
      <c r="E760" s="6">
        <v>0</v>
      </c>
      <c r="F760" s="6">
        <v>0</v>
      </c>
      <c r="G760" s="6">
        <v>0</v>
      </c>
      <c r="H760" s="6">
        <v>1</v>
      </c>
      <c r="I760" s="6">
        <v>0</v>
      </c>
      <c r="J760" s="6">
        <v>0</v>
      </c>
      <c r="K760" s="6">
        <v>0</v>
      </c>
      <c r="L760" s="6">
        <v>0</v>
      </c>
      <c r="M760" s="6">
        <v>0</v>
      </c>
      <c r="N760" s="6">
        <v>0</v>
      </c>
      <c r="O760" s="6">
        <v>0</v>
      </c>
      <c r="P760" s="6">
        <v>1</v>
      </c>
      <c r="Q760" s="6">
        <v>0</v>
      </c>
      <c r="R760" s="6">
        <v>0</v>
      </c>
      <c r="S760" s="6">
        <v>0</v>
      </c>
      <c r="T760" s="6">
        <v>0</v>
      </c>
      <c r="U760" s="6">
        <v>0</v>
      </c>
      <c r="V760" s="6">
        <v>0</v>
      </c>
      <c r="W760" s="6">
        <v>0</v>
      </c>
      <c r="X760" s="6">
        <v>0</v>
      </c>
      <c r="Y760" s="6">
        <v>0</v>
      </c>
      <c r="Z760" s="6">
        <v>0</v>
      </c>
      <c r="AA760" s="6">
        <v>0</v>
      </c>
      <c r="AB760" s="6">
        <v>0</v>
      </c>
      <c r="AC760" s="6">
        <v>0</v>
      </c>
      <c r="AD760" s="6">
        <v>0</v>
      </c>
      <c r="AE760" s="6">
        <v>0</v>
      </c>
      <c r="AF760" s="6">
        <v>0</v>
      </c>
      <c r="AG760" s="6">
        <v>0</v>
      </c>
      <c r="AH760" s="6">
        <v>0</v>
      </c>
      <c r="AI760" s="6">
        <v>0</v>
      </c>
      <c r="AJ760" s="6">
        <v>0</v>
      </c>
      <c r="AK760" s="6">
        <v>0</v>
      </c>
      <c r="AL760" s="6">
        <v>0</v>
      </c>
      <c r="AM760" s="6">
        <v>0</v>
      </c>
      <c r="AN760" s="6">
        <v>0</v>
      </c>
      <c r="AO760" s="6">
        <v>1</v>
      </c>
      <c r="AP760" s="6">
        <v>0</v>
      </c>
      <c r="AQ760" s="6">
        <v>0</v>
      </c>
      <c r="AR760" s="6">
        <v>0</v>
      </c>
      <c r="AS760" s="6">
        <v>0</v>
      </c>
      <c r="AT760" s="6">
        <v>0</v>
      </c>
      <c r="AU760" s="6">
        <v>0</v>
      </c>
      <c r="AV760" s="6">
        <v>0</v>
      </c>
      <c r="AW760" s="6">
        <v>0</v>
      </c>
      <c r="AX760" s="6">
        <v>0</v>
      </c>
      <c r="AY760" s="6">
        <v>0</v>
      </c>
      <c r="AZ760" s="6">
        <v>0</v>
      </c>
      <c r="BA760" s="6">
        <v>0</v>
      </c>
      <c r="BB760" s="6">
        <v>0</v>
      </c>
      <c r="BC760" s="6">
        <v>0</v>
      </c>
      <c r="BD760" s="6">
        <v>0</v>
      </c>
      <c r="BE760" s="6">
        <v>0</v>
      </c>
      <c r="BF760" s="6">
        <v>0</v>
      </c>
      <c r="BG760" s="6">
        <v>0</v>
      </c>
      <c r="BH760" s="6">
        <v>0</v>
      </c>
      <c r="BI760" s="6">
        <v>0</v>
      </c>
      <c r="BJ760" s="6">
        <v>0</v>
      </c>
      <c r="BK760" s="6">
        <v>0</v>
      </c>
      <c r="BL760" s="6">
        <v>0</v>
      </c>
      <c r="BM760" s="6">
        <v>0</v>
      </c>
      <c r="BN760" s="6">
        <v>0</v>
      </c>
      <c r="BO760" s="6">
        <v>0</v>
      </c>
      <c r="BP760" s="6">
        <v>0</v>
      </c>
      <c r="BQ760" s="6">
        <v>0</v>
      </c>
      <c r="BR760" s="6">
        <v>0</v>
      </c>
    </row>
    <row r="761" spans="1:70" x14ac:dyDescent="0.2">
      <c r="A761" s="6">
        <v>1065450</v>
      </c>
      <c r="B761" s="7">
        <f t="shared" si="362"/>
        <v>0</v>
      </c>
      <c r="C761" s="6">
        <v>0</v>
      </c>
      <c r="D761" s="6">
        <v>0</v>
      </c>
      <c r="E761" s="6">
        <v>0</v>
      </c>
      <c r="F761" s="6">
        <v>0</v>
      </c>
      <c r="G761" s="6">
        <v>0</v>
      </c>
      <c r="H761" s="6">
        <v>0</v>
      </c>
      <c r="I761" s="6">
        <v>0</v>
      </c>
      <c r="J761" s="6">
        <v>0</v>
      </c>
      <c r="K761" s="6">
        <v>0</v>
      </c>
      <c r="L761" s="6">
        <v>0</v>
      </c>
      <c r="M761" s="6">
        <v>0</v>
      </c>
      <c r="N761" s="6">
        <v>0</v>
      </c>
      <c r="O761" s="6">
        <v>0</v>
      </c>
      <c r="P761" s="6">
        <v>0</v>
      </c>
      <c r="Q761" s="6">
        <v>0</v>
      </c>
      <c r="R761" s="6">
        <v>0</v>
      </c>
      <c r="S761" s="6">
        <v>0</v>
      </c>
      <c r="T761" s="6">
        <v>0</v>
      </c>
      <c r="U761" s="6">
        <v>0</v>
      </c>
      <c r="V761" s="6">
        <v>0</v>
      </c>
      <c r="W761" s="6">
        <v>0</v>
      </c>
      <c r="X761" s="6">
        <v>0</v>
      </c>
      <c r="Y761" s="6">
        <v>0</v>
      </c>
      <c r="Z761" s="6">
        <v>0</v>
      </c>
      <c r="AA761" s="6">
        <v>0</v>
      </c>
      <c r="AB761" s="6">
        <v>0</v>
      </c>
      <c r="AC761" s="6">
        <v>0</v>
      </c>
      <c r="AD761" s="6">
        <v>0</v>
      </c>
      <c r="AE761" s="6">
        <v>0</v>
      </c>
      <c r="AF761" s="6">
        <v>0</v>
      </c>
      <c r="AG761" s="6">
        <v>0</v>
      </c>
      <c r="AH761" s="6">
        <v>0</v>
      </c>
      <c r="AI761" s="6">
        <v>0</v>
      </c>
      <c r="AJ761" s="6">
        <v>0</v>
      </c>
      <c r="AK761" s="6">
        <v>0</v>
      </c>
      <c r="AL761" s="6">
        <v>0</v>
      </c>
      <c r="AM761" s="6">
        <v>0</v>
      </c>
      <c r="AN761" s="6">
        <v>0</v>
      </c>
      <c r="AO761" s="6">
        <v>0</v>
      </c>
      <c r="AP761" s="6">
        <v>0</v>
      </c>
      <c r="AQ761" s="6">
        <v>0</v>
      </c>
      <c r="AR761" s="6">
        <v>0</v>
      </c>
      <c r="AS761" s="6">
        <v>0</v>
      </c>
      <c r="AT761" s="6">
        <v>0</v>
      </c>
      <c r="AU761" s="6">
        <v>0</v>
      </c>
      <c r="AV761" s="6">
        <v>0</v>
      </c>
      <c r="AW761" s="6">
        <v>0</v>
      </c>
      <c r="AX761" s="6">
        <v>0</v>
      </c>
      <c r="AY761" s="6">
        <v>0</v>
      </c>
      <c r="AZ761" s="6">
        <v>0</v>
      </c>
      <c r="BA761" s="6">
        <v>0</v>
      </c>
      <c r="BB761" s="6">
        <v>0</v>
      </c>
      <c r="BC761" s="6">
        <v>0</v>
      </c>
      <c r="BD761" s="6">
        <v>0</v>
      </c>
      <c r="BE761" s="6">
        <v>0</v>
      </c>
      <c r="BF761" s="6">
        <v>0</v>
      </c>
      <c r="BG761" s="6">
        <v>0</v>
      </c>
      <c r="BH761" s="6">
        <v>0</v>
      </c>
      <c r="BI761" s="6">
        <v>0</v>
      </c>
      <c r="BJ761" s="6">
        <v>0</v>
      </c>
      <c r="BK761" s="6">
        <v>0</v>
      </c>
      <c r="BL761" s="6">
        <v>0</v>
      </c>
      <c r="BM761" s="6">
        <v>0</v>
      </c>
      <c r="BN761" s="6">
        <v>0</v>
      </c>
      <c r="BO761" s="6">
        <v>0</v>
      </c>
      <c r="BP761" s="6">
        <v>0</v>
      </c>
      <c r="BQ761" s="6">
        <v>0</v>
      </c>
      <c r="BR761" s="6">
        <v>0</v>
      </c>
    </row>
    <row r="762" spans="1:70" x14ac:dyDescent="0.2">
      <c r="A762" s="6">
        <v>1065510</v>
      </c>
      <c r="B762" s="7">
        <f t="shared" si="362"/>
        <v>8</v>
      </c>
      <c r="C762" s="6">
        <v>0</v>
      </c>
      <c r="D762" s="6">
        <v>0</v>
      </c>
      <c r="E762" s="6">
        <v>0</v>
      </c>
      <c r="F762" s="6">
        <v>1</v>
      </c>
      <c r="G762" s="6">
        <v>0</v>
      </c>
      <c r="H762" s="6">
        <v>0</v>
      </c>
      <c r="I762" s="6">
        <v>0</v>
      </c>
      <c r="J762" s="6">
        <v>0</v>
      </c>
      <c r="K762" s="6">
        <v>0</v>
      </c>
      <c r="L762" s="6">
        <v>0</v>
      </c>
      <c r="M762" s="6">
        <v>0</v>
      </c>
      <c r="N762" s="6">
        <v>0</v>
      </c>
      <c r="O762" s="6">
        <v>0</v>
      </c>
      <c r="P762" s="6">
        <v>1</v>
      </c>
      <c r="Q762" s="6">
        <v>0</v>
      </c>
      <c r="R762" s="6">
        <v>0</v>
      </c>
      <c r="S762" s="6">
        <v>0</v>
      </c>
      <c r="T762" s="6">
        <v>0</v>
      </c>
      <c r="U762" s="6">
        <v>0</v>
      </c>
      <c r="V762" s="6">
        <v>0</v>
      </c>
      <c r="W762" s="6">
        <v>0</v>
      </c>
      <c r="X762" s="6">
        <v>0</v>
      </c>
      <c r="Y762" s="6">
        <v>0</v>
      </c>
      <c r="Z762" s="6">
        <v>1</v>
      </c>
      <c r="AA762" s="6">
        <v>1</v>
      </c>
      <c r="AB762" s="6">
        <v>1</v>
      </c>
      <c r="AC762" s="6">
        <v>0</v>
      </c>
      <c r="AD762" s="6">
        <v>0</v>
      </c>
      <c r="AE762" s="6">
        <v>0</v>
      </c>
      <c r="AF762" s="6">
        <v>0</v>
      </c>
      <c r="AG762" s="6">
        <v>0</v>
      </c>
      <c r="AH762" s="6">
        <v>0</v>
      </c>
      <c r="AI762" s="6">
        <v>0</v>
      </c>
      <c r="AJ762" s="6">
        <v>0</v>
      </c>
      <c r="AK762" s="6">
        <v>0</v>
      </c>
      <c r="AL762" s="6">
        <v>0</v>
      </c>
      <c r="AM762" s="6">
        <v>0</v>
      </c>
      <c r="AN762" s="6">
        <v>0</v>
      </c>
      <c r="AO762" s="6">
        <v>1</v>
      </c>
      <c r="AP762" s="6">
        <v>0</v>
      </c>
      <c r="AQ762" s="6">
        <v>1</v>
      </c>
      <c r="AR762" s="6">
        <v>0</v>
      </c>
      <c r="AS762" s="6">
        <v>0</v>
      </c>
      <c r="AT762" s="6">
        <v>1</v>
      </c>
      <c r="AU762" s="6">
        <v>0</v>
      </c>
      <c r="AV762" s="6">
        <v>0</v>
      </c>
      <c r="AW762" s="6">
        <v>0</v>
      </c>
      <c r="AX762" s="6">
        <v>0</v>
      </c>
      <c r="AY762" s="6">
        <v>0</v>
      </c>
      <c r="AZ762" s="6">
        <v>0</v>
      </c>
      <c r="BA762" s="6">
        <v>0</v>
      </c>
      <c r="BB762" s="6">
        <v>0</v>
      </c>
      <c r="BC762" s="6">
        <v>0</v>
      </c>
      <c r="BD762" s="6">
        <v>0</v>
      </c>
      <c r="BE762" s="6">
        <v>0</v>
      </c>
      <c r="BF762" s="6">
        <v>0</v>
      </c>
      <c r="BG762" s="6">
        <v>0</v>
      </c>
      <c r="BH762" s="6">
        <v>0</v>
      </c>
      <c r="BI762" s="6">
        <v>0</v>
      </c>
      <c r="BJ762" s="6">
        <v>0</v>
      </c>
      <c r="BK762" s="6">
        <v>0</v>
      </c>
      <c r="BL762" s="6">
        <v>0</v>
      </c>
      <c r="BM762" s="6">
        <v>0</v>
      </c>
      <c r="BN762" s="6">
        <v>0</v>
      </c>
      <c r="BO762" s="6">
        <v>0</v>
      </c>
      <c r="BP762" s="6">
        <v>0</v>
      </c>
      <c r="BQ762" s="6">
        <v>0</v>
      </c>
      <c r="BR762" s="6">
        <v>0</v>
      </c>
    </row>
    <row r="763" spans="1:70" x14ac:dyDescent="0.2">
      <c r="A763" s="6">
        <v>1065600</v>
      </c>
      <c r="B763" s="7">
        <f t="shared" si="362"/>
        <v>6</v>
      </c>
      <c r="C763" s="6">
        <v>0</v>
      </c>
      <c r="D763" s="6">
        <v>0</v>
      </c>
      <c r="E763" s="6">
        <v>0</v>
      </c>
      <c r="F763" s="6">
        <v>0</v>
      </c>
      <c r="G763" s="6">
        <v>0</v>
      </c>
      <c r="H763" s="6">
        <v>0</v>
      </c>
      <c r="I763" s="6">
        <v>0</v>
      </c>
      <c r="J763" s="6">
        <v>0</v>
      </c>
      <c r="K763" s="6">
        <v>0</v>
      </c>
      <c r="L763" s="6">
        <v>0</v>
      </c>
      <c r="M763" s="6">
        <v>0</v>
      </c>
      <c r="N763" s="6">
        <v>0</v>
      </c>
      <c r="O763" s="6">
        <v>0</v>
      </c>
      <c r="P763" s="6">
        <v>1</v>
      </c>
      <c r="Q763" s="6">
        <v>0</v>
      </c>
      <c r="R763" s="6">
        <v>0</v>
      </c>
      <c r="S763" s="6">
        <v>0</v>
      </c>
      <c r="T763" s="6">
        <v>0</v>
      </c>
      <c r="U763" s="6">
        <v>0</v>
      </c>
      <c r="V763" s="6">
        <v>0</v>
      </c>
      <c r="W763" s="6">
        <v>0</v>
      </c>
      <c r="X763" s="6">
        <v>0</v>
      </c>
      <c r="Y763" s="6">
        <v>0</v>
      </c>
      <c r="Z763" s="6">
        <v>0</v>
      </c>
      <c r="AA763" s="6">
        <v>1</v>
      </c>
      <c r="AB763" s="6">
        <v>1</v>
      </c>
      <c r="AC763" s="6">
        <v>0</v>
      </c>
      <c r="AD763" s="6">
        <v>0</v>
      </c>
      <c r="AE763" s="6">
        <v>0</v>
      </c>
      <c r="AF763" s="6">
        <v>0</v>
      </c>
      <c r="AG763" s="6">
        <v>0</v>
      </c>
      <c r="AH763" s="6">
        <v>0</v>
      </c>
      <c r="AI763" s="6">
        <v>1</v>
      </c>
      <c r="AJ763" s="6">
        <v>0</v>
      </c>
      <c r="AK763" s="6">
        <v>0</v>
      </c>
      <c r="AL763" s="6">
        <v>0</v>
      </c>
      <c r="AM763" s="6">
        <v>0</v>
      </c>
      <c r="AN763" s="6">
        <v>0</v>
      </c>
      <c r="AO763" s="6">
        <v>1</v>
      </c>
      <c r="AP763" s="6">
        <v>1</v>
      </c>
      <c r="AQ763" s="6">
        <v>0</v>
      </c>
      <c r="AR763" s="6">
        <v>0</v>
      </c>
      <c r="AS763" s="6">
        <v>0</v>
      </c>
      <c r="AT763" s="6">
        <v>0</v>
      </c>
      <c r="AU763" s="6">
        <v>0</v>
      </c>
      <c r="AV763" s="6">
        <v>0</v>
      </c>
      <c r="AW763" s="6">
        <v>0</v>
      </c>
      <c r="AX763" s="6">
        <v>0</v>
      </c>
      <c r="AY763" s="6">
        <v>0</v>
      </c>
      <c r="AZ763" s="6">
        <v>0</v>
      </c>
      <c r="BA763" s="6">
        <v>0</v>
      </c>
      <c r="BB763" s="6">
        <v>0</v>
      </c>
      <c r="BC763" s="6">
        <v>0</v>
      </c>
      <c r="BD763" s="6">
        <v>0</v>
      </c>
      <c r="BE763" s="6">
        <v>0</v>
      </c>
      <c r="BF763" s="6">
        <v>0</v>
      </c>
      <c r="BG763" s="6">
        <v>0</v>
      </c>
      <c r="BH763" s="6">
        <v>0</v>
      </c>
      <c r="BI763" s="6">
        <v>0</v>
      </c>
      <c r="BJ763" s="6">
        <v>0</v>
      </c>
      <c r="BK763" s="6">
        <v>0</v>
      </c>
      <c r="BL763" s="6">
        <v>0</v>
      </c>
      <c r="BM763" s="6">
        <v>0</v>
      </c>
      <c r="BN763" s="6">
        <v>0</v>
      </c>
      <c r="BO763" s="6">
        <v>0</v>
      </c>
      <c r="BP763" s="6">
        <v>0</v>
      </c>
      <c r="BQ763" s="6">
        <v>0</v>
      </c>
      <c r="BR763" s="6">
        <v>0</v>
      </c>
    </row>
    <row r="764" spans="1:70" x14ac:dyDescent="0.2">
      <c r="A764" s="6">
        <v>1065650</v>
      </c>
      <c r="B764" s="7">
        <f t="shared" si="362"/>
        <v>8</v>
      </c>
      <c r="C764" s="6">
        <v>0</v>
      </c>
      <c r="D764" s="6">
        <v>0</v>
      </c>
      <c r="E764" s="6">
        <v>0</v>
      </c>
      <c r="F764" s="6">
        <v>1</v>
      </c>
      <c r="G764" s="6">
        <v>0</v>
      </c>
      <c r="H764" s="6">
        <v>0</v>
      </c>
      <c r="I764" s="6">
        <v>0</v>
      </c>
      <c r="J764" s="6">
        <v>0</v>
      </c>
      <c r="K764" s="6">
        <v>0</v>
      </c>
      <c r="L764" s="6">
        <v>0</v>
      </c>
      <c r="M764" s="6">
        <v>0</v>
      </c>
      <c r="N764" s="6">
        <v>0</v>
      </c>
      <c r="O764" s="6">
        <v>0</v>
      </c>
      <c r="P764" s="6">
        <v>1</v>
      </c>
      <c r="Q764" s="6">
        <v>0</v>
      </c>
      <c r="R764" s="6">
        <v>0</v>
      </c>
      <c r="S764" s="6">
        <v>0</v>
      </c>
      <c r="T764" s="6">
        <v>0</v>
      </c>
      <c r="U764" s="6">
        <v>0</v>
      </c>
      <c r="V764" s="6">
        <v>0</v>
      </c>
      <c r="W764" s="6">
        <v>0</v>
      </c>
      <c r="X764" s="6">
        <v>0</v>
      </c>
      <c r="Y764" s="6">
        <v>0</v>
      </c>
      <c r="Z764" s="6">
        <v>1</v>
      </c>
      <c r="AA764" s="6">
        <v>1</v>
      </c>
      <c r="AB764" s="6">
        <v>1</v>
      </c>
      <c r="AC764" s="6">
        <v>0</v>
      </c>
      <c r="AD764" s="6">
        <v>0</v>
      </c>
      <c r="AE764" s="6">
        <v>1</v>
      </c>
      <c r="AF764" s="6">
        <v>0</v>
      </c>
      <c r="AG764" s="6">
        <v>0</v>
      </c>
      <c r="AH764" s="6">
        <v>0</v>
      </c>
      <c r="AI764" s="6">
        <v>0</v>
      </c>
      <c r="AJ764" s="6">
        <v>0</v>
      </c>
      <c r="AK764" s="6">
        <v>0</v>
      </c>
      <c r="AL764" s="6">
        <v>0</v>
      </c>
      <c r="AM764" s="6">
        <v>0</v>
      </c>
      <c r="AN764" s="6">
        <v>0</v>
      </c>
      <c r="AO764" s="6">
        <v>1</v>
      </c>
      <c r="AP764" s="6">
        <v>0</v>
      </c>
      <c r="AQ764" s="6">
        <v>0</v>
      </c>
      <c r="AR764" s="6">
        <v>0</v>
      </c>
      <c r="AS764" s="6">
        <v>0</v>
      </c>
      <c r="AT764" s="6">
        <v>1</v>
      </c>
      <c r="AU764" s="6">
        <v>0</v>
      </c>
      <c r="AV764" s="6">
        <v>0</v>
      </c>
      <c r="AW764" s="6">
        <v>0</v>
      </c>
      <c r="AX764" s="6">
        <v>0</v>
      </c>
      <c r="AY764" s="6">
        <v>0</v>
      </c>
      <c r="AZ764" s="6">
        <v>0</v>
      </c>
      <c r="BA764" s="6">
        <v>0</v>
      </c>
      <c r="BB764" s="6">
        <v>0</v>
      </c>
      <c r="BC764" s="6">
        <v>0</v>
      </c>
      <c r="BD764" s="6">
        <v>0</v>
      </c>
      <c r="BE764" s="6">
        <v>0</v>
      </c>
      <c r="BF764" s="6">
        <v>0</v>
      </c>
      <c r="BG764" s="6">
        <v>0</v>
      </c>
      <c r="BH764" s="6">
        <v>0</v>
      </c>
      <c r="BI764" s="6">
        <v>0</v>
      </c>
      <c r="BJ764" s="6">
        <v>0</v>
      </c>
      <c r="BK764" s="6">
        <v>0</v>
      </c>
      <c r="BL764" s="6">
        <v>0</v>
      </c>
      <c r="BM764" s="6">
        <v>0</v>
      </c>
      <c r="BN764" s="6">
        <v>0</v>
      </c>
      <c r="BO764" s="6">
        <v>0</v>
      </c>
      <c r="BP764" s="6">
        <v>0</v>
      </c>
      <c r="BQ764" s="6">
        <v>0</v>
      </c>
      <c r="BR764" s="6">
        <v>0</v>
      </c>
    </row>
    <row r="765" spans="1:70" x14ac:dyDescent="0.2">
      <c r="A765" s="6">
        <v>1065660</v>
      </c>
      <c r="B765" s="7">
        <f t="shared" si="362"/>
        <v>12</v>
      </c>
      <c r="C765" s="6">
        <v>0</v>
      </c>
      <c r="D765" s="6">
        <v>0</v>
      </c>
      <c r="E765" s="6">
        <v>0</v>
      </c>
      <c r="F765" s="6">
        <v>1</v>
      </c>
      <c r="G765" s="6">
        <v>0</v>
      </c>
      <c r="H765" s="6">
        <v>0</v>
      </c>
      <c r="I765" s="6">
        <v>0</v>
      </c>
      <c r="J765" s="6">
        <v>1</v>
      </c>
      <c r="K765" s="6">
        <v>0</v>
      </c>
      <c r="L765" s="6">
        <v>0</v>
      </c>
      <c r="M765" s="6">
        <v>0</v>
      </c>
      <c r="N765" s="6">
        <v>0</v>
      </c>
      <c r="O765" s="6">
        <v>0</v>
      </c>
      <c r="P765" s="6">
        <v>1</v>
      </c>
      <c r="Q765" s="6">
        <v>0</v>
      </c>
      <c r="R765" s="6">
        <v>0</v>
      </c>
      <c r="S765" s="6">
        <v>0</v>
      </c>
      <c r="T765" s="6">
        <v>0</v>
      </c>
      <c r="U765" s="6">
        <v>0</v>
      </c>
      <c r="V765" s="6">
        <v>0</v>
      </c>
      <c r="W765" s="6">
        <v>0</v>
      </c>
      <c r="X765" s="6">
        <v>0</v>
      </c>
      <c r="Y765" s="6">
        <v>0</v>
      </c>
      <c r="Z765" s="6">
        <v>1</v>
      </c>
      <c r="AA765" s="6">
        <v>1</v>
      </c>
      <c r="AB765" s="6">
        <v>1</v>
      </c>
      <c r="AC765" s="6">
        <v>0</v>
      </c>
      <c r="AD765" s="6">
        <v>0</v>
      </c>
      <c r="AE765" s="6">
        <v>1</v>
      </c>
      <c r="AF765" s="6">
        <v>0</v>
      </c>
      <c r="AG765" s="6">
        <v>0</v>
      </c>
      <c r="AH765" s="6">
        <v>0</v>
      </c>
      <c r="AI765" s="6">
        <v>0</v>
      </c>
      <c r="AJ765" s="6">
        <v>0</v>
      </c>
      <c r="AK765" s="6">
        <v>0</v>
      </c>
      <c r="AL765" s="6">
        <v>0</v>
      </c>
      <c r="AM765" s="6">
        <v>0</v>
      </c>
      <c r="AN765" s="6">
        <v>0</v>
      </c>
      <c r="AO765" s="6">
        <v>1</v>
      </c>
      <c r="AP765" s="6">
        <v>0</v>
      </c>
      <c r="AQ765" s="6">
        <v>0</v>
      </c>
      <c r="AR765" s="6">
        <v>0</v>
      </c>
      <c r="AS765" s="6">
        <v>0</v>
      </c>
      <c r="AT765" s="6">
        <v>1</v>
      </c>
      <c r="AU765" s="6">
        <v>0</v>
      </c>
      <c r="AV765" s="6">
        <v>1</v>
      </c>
      <c r="AW765" s="6">
        <v>0</v>
      </c>
      <c r="AX765" s="6">
        <v>1</v>
      </c>
      <c r="AY765" s="6">
        <v>0</v>
      </c>
      <c r="AZ765" s="6">
        <v>0</v>
      </c>
      <c r="BA765" s="6">
        <v>0</v>
      </c>
      <c r="BB765" s="6">
        <v>0</v>
      </c>
      <c r="BC765" s="6">
        <v>0</v>
      </c>
      <c r="BD765" s="6">
        <v>1</v>
      </c>
      <c r="BE765" s="6">
        <v>0</v>
      </c>
      <c r="BF765" s="6">
        <v>0</v>
      </c>
      <c r="BG765" s="6">
        <v>0</v>
      </c>
      <c r="BH765" s="6">
        <v>0</v>
      </c>
      <c r="BI765" s="6">
        <v>0</v>
      </c>
      <c r="BJ765" s="6">
        <v>0</v>
      </c>
      <c r="BK765" s="6">
        <v>0</v>
      </c>
      <c r="BL765" s="6">
        <v>0</v>
      </c>
      <c r="BM765" s="6">
        <v>0</v>
      </c>
      <c r="BN765" s="6">
        <v>0</v>
      </c>
      <c r="BO765" s="6">
        <v>0</v>
      </c>
      <c r="BP765" s="6">
        <v>0</v>
      </c>
      <c r="BQ765" s="6">
        <v>0</v>
      </c>
      <c r="BR765" s="6">
        <v>0</v>
      </c>
    </row>
    <row r="766" spans="1:70" x14ac:dyDescent="0.2">
      <c r="A766" s="6">
        <v>1065710</v>
      </c>
      <c r="B766" s="7">
        <f t="shared" si="362"/>
        <v>6</v>
      </c>
      <c r="C766" s="6">
        <v>0</v>
      </c>
      <c r="D766" s="6">
        <v>0</v>
      </c>
      <c r="E766" s="6">
        <v>0</v>
      </c>
      <c r="F766" s="6">
        <v>0</v>
      </c>
      <c r="G766" s="6">
        <v>0</v>
      </c>
      <c r="H766" s="6">
        <v>0</v>
      </c>
      <c r="I766" s="6">
        <v>0</v>
      </c>
      <c r="J766" s="6">
        <v>0</v>
      </c>
      <c r="K766" s="6">
        <v>0</v>
      </c>
      <c r="L766" s="6">
        <v>0</v>
      </c>
      <c r="M766" s="6">
        <v>0</v>
      </c>
      <c r="N766" s="6">
        <v>0</v>
      </c>
      <c r="O766" s="6">
        <v>0</v>
      </c>
      <c r="P766" s="6">
        <v>1</v>
      </c>
      <c r="Q766" s="6">
        <v>0</v>
      </c>
      <c r="R766" s="6">
        <v>0</v>
      </c>
      <c r="S766" s="6">
        <v>0</v>
      </c>
      <c r="T766" s="6">
        <v>0</v>
      </c>
      <c r="U766" s="6">
        <v>0</v>
      </c>
      <c r="V766" s="6">
        <v>0</v>
      </c>
      <c r="W766" s="6">
        <v>0</v>
      </c>
      <c r="X766" s="6">
        <v>0</v>
      </c>
      <c r="Y766" s="6">
        <v>0</v>
      </c>
      <c r="Z766" s="6">
        <v>1</v>
      </c>
      <c r="AA766" s="6">
        <v>1</v>
      </c>
      <c r="AB766" s="6">
        <v>1</v>
      </c>
      <c r="AC766" s="6">
        <v>0</v>
      </c>
      <c r="AD766" s="6">
        <v>0</v>
      </c>
      <c r="AE766" s="6">
        <v>0</v>
      </c>
      <c r="AF766" s="6">
        <v>0</v>
      </c>
      <c r="AG766" s="6">
        <v>0</v>
      </c>
      <c r="AH766" s="6">
        <v>0</v>
      </c>
      <c r="AI766" s="6">
        <v>0</v>
      </c>
      <c r="AJ766" s="6">
        <v>0</v>
      </c>
      <c r="AK766" s="6">
        <v>0</v>
      </c>
      <c r="AL766" s="6">
        <v>0</v>
      </c>
      <c r="AM766" s="6">
        <v>0</v>
      </c>
      <c r="AN766" s="6">
        <v>0</v>
      </c>
      <c r="AO766" s="6">
        <v>1</v>
      </c>
      <c r="AP766" s="6">
        <v>0</v>
      </c>
      <c r="AQ766" s="6">
        <v>0</v>
      </c>
      <c r="AR766" s="6">
        <v>0</v>
      </c>
      <c r="AS766" s="6">
        <v>0</v>
      </c>
      <c r="AT766" s="6">
        <v>1</v>
      </c>
      <c r="AU766" s="6">
        <v>0</v>
      </c>
      <c r="AV766" s="6">
        <v>0</v>
      </c>
      <c r="AW766" s="6">
        <v>0</v>
      </c>
      <c r="AX766" s="6">
        <v>0</v>
      </c>
      <c r="AY766" s="6">
        <v>0</v>
      </c>
      <c r="AZ766" s="6">
        <v>0</v>
      </c>
      <c r="BA766" s="6">
        <v>0</v>
      </c>
      <c r="BB766" s="6">
        <v>0</v>
      </c>
      <c r="BC766" s="6">
        <v>0</v>
      </c>
      <c r="BD766" s="6">
        <v>0</v>
      </c>
      <c r="BE766" s="6">
        <v>0</v>
      </c>
      <c r="BF766" s="6">
        <v>0</v>
      </c>
      <c r="BG766" s="6">
        <v>0</v>
      </c>
      <c r="BH766" s="6">
        <v>0</v>
      </c>
      <c r="BI766" s="6">
        <v>0</v>
      </c>
      <c r="BJ766" s="6">
        <v>0</v>
      </c>
      <c r="BK766" s="6">
        <v>0</v>
      </c>
      <c r="BL766" s="6">
        <v>0</v>
      </c>
      <c r="BM766" s="6">
        <v>0</v>
      </c>
      <c r="BN766" s="6">
        <v>0</v>
      </c>
      <c r="BO766" s="6">
        <v>0</v>
      </c>
      <c r="BP766" s="6">
        <v>0</v>
      </c>
      <c r="BQ766" s="6">
        <v>0</v>
      </c>
      <c r="BR766" s="6">
        <v>0</v>
      </c>
    </row>
    <row r="767" spans="1:70" x14ac:dyDescent="0.2">
      <c r="A767" s="6">
        <v>1065780</v>
      </c>
      <c r="B767" s="7">
        <f t="shared" si="362"/>
        <v>8</v>
      </c>
      <c r="C767" s="6">
        <v>0</v>
      </c>
      <c r="D767" s="6">
        <v>0</v>
      </c>
      <c r="E767" s="6">
        <v>0</v>
      </c>
      <c r="F767" s="6">
        <v>0</v>
      </c>
      <c r="G767" s="6">
        <v>0</v>
      </c>
      <c r="H767" s="6">
        <v>0</v>
      </c>
      <c r="I767" s="6">
        <v>0</v>
      </c>
      <c r="J767" s="6">
        <v>0</v>
      </c>
      <c r="K767" s="6">
        <v>0</v>
      </c>
      <c r="L767" s="6">
        <v>0</v>
      </c>
      <c r="M767" s="6">
        <v>0</v>
      </c>
      <c r="N767" s="6">
        <v>0</v>
      </c>
      <c r="O767" s="6">
        <v>0</v>
      </c>
      <c r="P767" s="6">
        <v>1</v>
      </c>
      <c r="Q767" s="6">
        <v>0</v>
      </c>
      <c r="R767" s="6">
        <v>0</v>
      </c>
      <c r="S767" s="6">
        <v>0</v>
      </c>
      <c r="T767" s="6">
        <v>0</v>
      </c>
      <c r="U767" s="6">
        <v>0</v>
      </c>
      <c r="V767" s="6">
        <v>0</v>
      </c>
      <c r="W767" s="6">
        <v>0</v>
      </c>
      <c r="X767" s="6">
        <v>0</v>
      </c>
      <c r="Y767" s="6">
        <v>0</v>
      </c>
      <c r="Z767" s="6">
        <v>1</v>
      </c>
      <c r="AA767" s="6">
        <v>1</v>
      </c>
      <c r="AB767" s="6">
        <v>1</v>
      </c>
      <c r="AC767" s="6">
        <v>0</v>
      </c>
      <c r="AD767" s="6">
        <v>0</v>
      </c>
      <c r="AE767" s="6">
        <v>0</v>
      </c>
      <c r="AF767" s="6">
        <v>1</v>
      </c>
      <c r="AG767" s="6">
        <v>0</v>
      </c>
      <c r="AH767" s="6">
        <v>0</v>
      </c>
      <c r="AI767" s="6">
        <v>0</v>
      </c>
      <c r="AJ767" s="6">
        <v>0</v>
      </c>
      <c r="AK767" s="6">
        <v>0</v>
      </c>
      <c r="AL767" s="6">
        <v>0</v>
      </c>
      <c r="AM767" s="6">
        <v>0</v>
      </c>
      <c r="AN767" s="6">
        <v>0</v>
      </c>
      <c r="AO767" s="6">
        <v>1</v>
      </c>
      <c r="AP767" s="6">
        <v>1</v>
      </c>
      <c r="AQ767" s="6">
        <v>0</v>
      </c>
      <c r="AR767" s="6">
        <v>0</v>
      </c>
      <c r="AS767" s="6">
        <v>0</v>
      </c>
      <c r="AT767" s="6">
        <v>1</v>
      </c>
      <c r="AU767" s="6">
        <v>0</v>
      </c>
      <c r="AV767" s="6">
        <v>0</v>
      </c>
      <c r="AW767" s="6">
        <v>0</v>
      </c>
      <c r="AX767" s="6">
        <v>0</v>
      </c>
      <c r="AY767" s="6">
        <v>0</v>
      </c>
      <c r="AZ767" s="6">
        <v>0</v>
      </c>
      <c r="BA767" s="6">
        <v>0</v>
      </c>
      <c r="BB767" s="6">
        <v>0</v>
      </c>
      <c r="BC767" s="6">
        <v>0</v>
      </c>
      <c r="BD767" s="6">
        <v>0</v>
      </c>
      <c r="BE767" s="6">
        <v>0</v>
      </c>
      <c r="BF767" s="6">
        <v>0</v>
      </c>
      <c r="BG767" s="6">
        <v>0</v>
      </c>
      <c r="BH767" s="6">
        <v>0</v>
      </c>
      <c r="BI767" s="6">
        <v>0</v>
      </c>
      <c r="BJ767" s="6">
        <v>0</v>
      </c>
      <c r="BK767" s="6">
        <v>0</v>
      </c>
      <c r="BL767" s="6">
        <v>0</v>
      </c>
      <c r="BM767" s="6">
        <v>0</v>
      </c>
      <c r="BN767" s="6">
        <v>0</v>
      </c>
      <c r="BO767" s="6">
        <v>0</v>
      </c>
      <c r="BP767" s="6">
        <v>0</v>
      </c>
      <c r="BQ767" s="6">
        <v>0</v>
      </c>
      <c r="BR767" s="6">
        <v>0</v>
      </c>
    </row>
    <row r="768" spans="1:70" x14ac:dyDescent="0.2">
      <c r="A768" s="6">
        <v>1070040</v>
      </c>
      <c r="B768" s="7">
        <f t="shared" si="362"/>
        <v>6</v>
      </c>
      <c r="C768" s="6">
        <v>0</v>
      </c>
      <c r="D768" s="6">
        <v>0</v>
      </c>
      <c r="E768" s="6">
        <v>0</v>
      </c>
      <c r="F768" s="6">
        <v>0</v>
      </c>
      <c r="G768" s="6">
        <v>0</v>
      </c>
      <c r="H768" s="6">
        <v>0</v>
      </c>
      <c r="I768" s="6">
        <v>0</v>
      </c>
      <c r="J768" s="6">
        <v>0</v>
      </c>
      <c r="K768" s="6">
        <v>0</v>
      </c>
      <c r="L768" s="6">
        <v>0</v>
      </c>
      <c r="M768" s="6">
        <v>0</v>
      </c>
      <c r="N768" s="6">
        <v>0</v>
      </c>
      <c r="O768" s="6">
        <v>1</v>
      </c>
      <c r="P768" s="6">
        <v>0</v>
      </c>
      <c r="Q768" s="6">
        <v>0</v>
      </c>
      <c r="R768" s="6">
        <v>0</v>
      </c>
      <c r="S768" s="6">
        <v>0</v>
      </c>
      <c r="T768" s="6">
        <v>0</v>
      </c>
      <c r="U768" s="6">
        <v>1</v>
      </c>
      <c r="V768" s="6">
        <v>0</v>
      </c>
      <c r="W768" s="6">
        <v>0</v>
      </c>
      <c r="X768" s="6">
        <v>0</v>
      </c>
      <c r="Y768" s="6">
        <v>0</v>
      </c>
      <c r="Z768" s="6">
        <v>0</v>
      </c>
      <c r="AA768" s="6">
        <v>1</v>
      </c>
      <c r="AB768" s="6">
        <v>1</v>
      </c>
      <c r="AC768" s="6">
        <v>0</v>
      </c>
      <c r="AD768" s="6">
        <v>0</v>
      </c>
      <c r="AE768" s="6">
        <v>0</v>
      </c>
      <c r="AF768" s="6">
        <v>0</v>
      </c>
      <c r="AG768" s="6">
        <v>0</v>
      </c>
      <c r="AH768" s="6">
        <v>0</v>
      </c>
      <c r="AI768" s="6">
        <v>0</v>
      </c>
      <c r="AJ768" s="6">
        <v>0</v>
      </c>
      <c r="AK768" s="6">
        <v>0</v>
      </c>
      <c r="AL768" s="6">
        <v>0</v>
      </c>
      <c r="AM768" s="6">
        <v>0</v>
      </c>
      <c r="AN768" s="6">
        <v>1</v>
      </c>
      <c r="AO768" s="6">
        <v>1</v>
      </c>
      <c r="AP768" s="6">
        <v>0</v>
      </c>
      <c r="AQ768" s="6">
        <v>0</v>
      </c>
      <c r="AR768" s="6">
        <v>0</v>
      </c>
      <c r="AS768" s="6">
        <v>0</v>
      </c>
      <c r="AT768" s="6">
        <v>0</v>
      </c>
      <c r="AU768" s="6">
        <v>0</v>
      </c>
      <c r="AV768" s="6">
        <v>0</v>
      </c>
      <c r="AW768" s="6">
        <v>0</v>
      </c>
      <c r="AX768" s="6">
        <v>0</v>
      </c>
      <c r="AY768" s="6">
        <v>0</v>
      </c>
      <c r="AZ768" s="6">
        <v>0</v>
      </c>
      <c r="BA768" s="6">
        <v>0</v>
      </c>
      <c r="BB768" s="6">
        <v>0</v>
      </c>
      <c r="BC768" s="6">
        <v>0</v>
      </c>
      <c r="BD768" s="6">
        <v>0</v>
      </c>
      <c r="BE768" s="6">
        <v>0</v>
      </c>
      <c r="BF768" s="6">
        <v>0</v>
      </c>
      <c r="BG768" s="6">
        <v>0</v>
      </c>
      <c r="BH768" s="6">
        <v>0</v>
      </c>
      <c r="BI768" s="6">
        <v>0</v>
      </c>
      <c r="BJ768" s="6">
        <v>0</v>
      </c>
      <c r="BK768" s="6">
        <v>0</v>
      </c>
      <c r="BL768" s="6">
        <v>0</v>
      </c>
      <c r="BM768" s="6">
        <v>0</v>
      </c>
      <c r="BN768" s="6">
        <v>0</v>
      </c>
      <c r="BO768" s="6">
        <v>0</v>
      </c>
      <c r="BP768" s="6">
        <v>0</v>
      </c>
      <c r="BQ768" s="6">
        <v>0</v>
      </c>
      <c r="BR768" s="6">
        <v>0</v>
      </c>
    </row>
    <row r="769" spans="1:70" x14ac:dyDescent="0.2">
      <c r="A769" s="6">
        <v>1070070</v>
      </c>
      <c r="B769" s="7">
        <f t="shared" si="362"/>
        <v>10</v>
      </c>
      <c r="C769" s="6">
        <v>0</v>
      </c>
      <c r="D769" s="6">
        <v>0</v>
      </c>
      <c r="E769" s="6">
        <v>1</v>
      </c>
      <c r="F769" s="6">
        <v>0</v>
      </c>
      <c r="G769" s="6">
        <v>0</v>
      </c>
      <c r="H769" s="6">
        <v>0</v>
      </c>
      <c r="I769" s="6">
        <v>0</v>
      </c>
      <c r="J769" s="6">
        <v>0</v>
      </c>
      <c r="K769" s="6">
        <v>0</v>
      </c>
      <c r="L769" s="6">
        <v>0</v>
      </c>
      <c r="M769" s="6">
        <v>0</v>
      </c>
      <c r="N769" s="6">
        <v>0</v>
      </c>
      <c r="O769" s="6">
        <v>0</v>
      </c>
      <c r="P769" s="6">
        <v>1</v>
      </c>
      <c r="Q769" s="6">
        <v>0</v>
      </c>
      <c r="R769" s="6">
        <v>1</v>
      </c>
      <c r="S769" s="6">
        <v>0</v>
      </c>
      <c r="T769" s="6">
        <v>0</v>
      </c>
      <c r="U769" s="6">
        <v>1</v>
      </c>
      <c r="V769" s="6">
        <v>0</v>
      </c>
      <c r="W769" s="6">
        <v>0</v>
      </c>
      <c r="X769" s="6">
        <v>0</v>
      </c>
      <c r="Y769" s="6">
        <v>0</v>
      </c>
      <c r="Z769" s="6">
        <v>1</v>
      </c>
      <c r="AA769" s="6">
        <v>1</v>
      </c>
      <c r="AB769" s="6">
        <v>1</v>
      </c>
      <c r="AC769" s="6">
        <v>0</v>
      </c>
      <c r="AD769" s="6">
        <v>0</v>
      </c>
      <c r="AE769" s="6">
        <v>0</v>
      </c>
      <c r="AF769" s="6">
        <v>0</v>
      </c>
      <c r="AG769" s="6">
        <v>0</v>
      </c>
      <c r="AH769" s="6">
        <v>0</v>
      </c>
      <c r="AI769" s="6">
        <v>0</v>
      </c>
      <c r="AJ769" s="6">
        <v>0</v>
      </c>
      <c r="AK769" s="6">
        <v>0</v>
      </c>
      <c r="AL769" s="6">
        <v>0</v>
      </c>
      <c r="AM769" s="6">
        <v>0</v>
      </c>
      <c r="AN769" s="6">
        <v>0</v>
      </c>
      <c r="AO769" s="6">
        <v>1</v>
      </c>
      <c r="AP769" s="6">
        <v>0</v>
      </c>
      <c r="AQ769" s="6">
        <v>1</v>
      </c>
      <c r="AR769" s="6">
        <v>0</v>
      </c>
      <c r="AS769" s="6">
        <v>0</v>
      </c>
      <c r="AT769" s="6">
        <v>1</v>
      </c>
      <c r="AU769" s="6">
        <v>0</v>
      </c>
      <c r="AV769" s="6">
        <v>0</v>
      </c>
      <c r="AW769" s="6">
        <v>0</v>
      </c>
      <c r="AX769" s="6">
        <v>0</v>
      </c>
      <c r="AY769" s="6">
        <v>0</v>
      </c>
      <c r="AZ769" s="6">
        <v>0</v>
      </c>
      <c r="BA769" s="6">
        <v>0</v>
      </c>
      <c r="BB769" s="6">
        <v>0</v>
      </c>
      <c r="BC769" s="6">
        <v>0</v>
      </c>
      <c r="BD769" s="6">
        <v>0</v>
      </c>
      <c r="BE769" s="6">
        <v>0</v>
      </c>
      <c r="BF769" s="6">
        <v>0</v>
      </c>
      <c r="BG769" s="6">
        <v>0</v>
      </c>
      <c r="BH769" s="6">
        <v>0</v>
      </c>
      <c r="BI769" s="6">
        <v>0</v>
      </c>
      <c r="BJ769" s="6">
        <v>0</v>
      </c>
      <c r="BK769" s="6">
        <v>0</v>
      </c>
      <c r="BL769" s="6">
        <v>0</v>
      </c>
      <c r="BM769" s="6">
        <v>0</v>
      </c>
      <c r="BN769" s="6">
        <v>0</v>
      </c>
      <c r="BO769" s="6">
        <v>0</v>
      </c>
      <c r="BP769" s="6">
        <v>0</v>
      </c>
      <c r="BQ769" s="6">
        <v>0</v>
      </c>
      <c r="BR769" s="6">
        <v>0</v>
      </c>
    </row>
    <row r="770" spans="1:70" x14ac:dyDescent="0.2">
      <c r="A770" s="6">
        <v>1070140</v>
      </c>
      <c r="B770" s="7">
        <f t="shared" si="362"/>
        <v>4</v>
      </c>
      <c r="C770" s="6">
        <v>0</v>
      </c>
      <c r="D770" s="6">
        <v>1</v>
      </c>
      <c r="E770" s="6">
        <v>1</v>
      </c>
      <c r="F770" s="6">
        <v>0</v>
      </c>
      <c r="G770" s="6">
        <v>0</v>
      </c>
      <c r="H770" s="6">
        <v>0</v>
      </c>
      <c r="I770" s="6">
        <v>0</v>
      </c>
      <c r="J770" s="6">
        <v>0</v>
      </c>
      <c r="K770" s="6">
        <v>0</v>
      </c>
      <c r="L770" s="6">
        <v>0</v>
      </c>
      <c r="M770" s="6">
        <v>0</v>
      </c>
      <c r="N770" s="6">
        <v>0</v>
      </c>
      <c r="O770" s="6">
        <v>0</v>
      </c>
      <c r="P770" s="6">
        <v>1</v>
      </c>
      <c r="Q770" s="6">
        <v>0</v>
      </c>
      <c r="R770" s="6">
        <v>0</v>
      </c>
      <c r="S770" s="6">
        <v>0</v>
      </c>
      <c r="T770" s="6">
        <v>0</v>
      </c>
      <c r="U770" s="6">
        <v>0</v>
      </c>
      <c r="V770" s="6">
        <v>0</v>
      </c>
      <c r="W770" s="6">
        <v>0</v>
      </c>
      <c r="X770" s="6">
        <v>0</v>
      </c>
      <c r="Y770" s="6">
        <v>0</v>
      </c>
      <c r="Z770" s="6">
        <v>0</v>
      </c>
      <c r="AA770" s="6">
        <v>0</v>
      </c>
      <c r="AB770" s="6">
        <v>0</v>
      </c>
      <c r="AC770" s="6">
        <v>0</v>
      </c>
      <c r="AD770" s="6">
        <v>0</v>
      </c>
      <c r="AE770" s="6">
        <v>0</v>
      </c>
      <c r="AF770" s="6">
        <v>0</v>
      </c>
      <c r="AG770" s="6">
        <v>0</v>
      </c>
      <c r="AH770" s="6">
        <v>0</v>
      </c>
      <c r="AI770" s="6">
        <v>0</v>
      </c>
      <c r="AJ770" s="6">
        <v>0</v>
      </c>
      <c r="AK770" s="6">
        <v>0</v>
      </c>
      <c r="AL770" s="6">
        <v>0</v>
      </c>
      <c r="AM770" s="6">
        <v>0</v>
      </c>
      <c r="AN770" s="6">
        <v>0</v>
      </c>
      <c r="AO770" s="6">
        <v>1</v>
      </c>
      <c r="AP770" s="6">
        <v>0</v>
      </c>
      <c r="AQ770" s="6">
        <v>0</v>
      </c>
      <c r="AR770" s="6">
        <v>0</v>
      </c>
      <c r="AS770" s="6">
        <v>0</v>
      </c>
      <c r="AT770" s="6">
        <v>0</v>
      </c>
      <c r="AU770" s="6">
        <v>0</v>
      </c>
      <c r="AV770" s="6">
        <v>0</v>
      </c>
      <c r="AW770" s="6">
        <v>0</v>
      </c>
      <c r="AX770" s="6">
        <v>0</v>
      </c>
      <c r="AY770" s="6">
        <v>0</v>
      </c>
      <c r="AZ770" s="6">
        <v>0</v>
      </c>
      <c r="BA770" s="6">
        <v>0</v>
      </c>
      <c r="BB770" s="6">
        <v>0</v>
      </c>
      <c r="BC770" s="6">
        <v>0</v>
      </c>
      <c r="BD770" s="6">
        <v>0</v>
      </c>
      <c r="BE770" s="6">
        <v>0</v>
      </c>
      <c r="BF770" s="6">
        <v>0</v>
      </c>
      <c r="BG770" s="6">
        <v>0</v>
      </c>
      <c r="BH770" s="6">
        <v>0</v>
      </c>
      <c r="BI770" s="6">
        <v>0</v>
      </c>
      <c r="BJ770" s="6">
        <v>0</v>
      </c>
      <c r="BK770" s="6">
        <v>0</v>
      </c>
      <c r="BL770" s="6">
        <v>0</v>
      </c>
      <c r="BM770" s="6">
        <v>0</v>
      </c>
      <c r="BN770" s="6">
        <v>0</v>
      </c>
      <c r="BO770" s="6">
        <v>0</v>
      </c>
      <c r="BP770" s="6">
        <v>0</v>
      </c>
      <c r="BQ770" s="6">
        <v>0</v>
      </c>
      <c r="BR770" s="6">
        <v>0</v>
      </c>
    </row>
    <row r="771" spans="1:70" x14ac:dyDescent="0.2">
      <c r="A771" s="6">
        <v>1070270</v>
      </c>
      <c r="B771" s="7">
        <f t="shared" si="362"/>
        <v>8</v>
      </c>
      <c r="C771" s="6">
        <v>0</v>
      </c>
      <c r="D771" s="6">
        <v>0</v>
      </c>
      <c r="E771" s="6">
        <v>1</v>
      </c>
      <c r="F771" s="6">
        <v>0</v>
      </c>
      <c r="G771" s="6">
        <v>0</v>
      </c>
      <c r="H771" s="6">
        <v>0</v>
      </c>
      <c r="I771" s="6">
        <v>0</v>
      </c>
      <c r="J771" s="6">
        <v>0</v>
      </c>
      <c r="K771" s="6">
        <v>0</v>
      </c>
      <c r="L771" s="6">
        <v>0</v>
      </c>
      <c r="M771" s="6">
        <v>0</v>
      </c>
      <c r="N771" s="6">
        <v>0</v>
      </c>
      <c r="O771" s="6">
        <v>0</v>
      </c>
      <c r="P771" s="6">
        <v>1</v>
      </c>
      <c r="Q771" s="6">
        <v>0</v>
      </c>
      <c r="R771" s="6">
        <v>1</v>
      </c>
      <c r="S771" s="6">
        <v>0</v>
      </c>
      <c r="T771" s="6">
        <v>0</v>
      </c>
      <c r="U771" s="6">
        <v>0</v>
      </c>
      <c r="V771" s="6">
        <v>0</v>
      </c>
      <c r="W771" s="6">
        <v>0</v>
      </c>
      <c r="X771" s="6">
        <v>0</v>
      </c>
      <c r="Y771" s="6">
        <v>0</v>
      </c>
      <c r="Z771" s="6">
        <v>1</v>
      </c>
      <c r="AA771" s="6">
        <v>1</v>
      </c>
      <c r="AB771" s="6">
        <v>1</v>
      </c>
      <c r="AC771" s="6">
        <v>0</v>
      </c>
      <c r="AD771" s="6">
        <v>0</v>
      </c>
      <c r="AE771" s="6">
        <v>1</v>
      </c>
      <c r="AF771" s="6">
        <v>0</v>
      </c>
      <c r="AG771" s="6">
        <v>0</v>
      </c>
      <c r="AH771" s="6">
        <v>0</v>
      </c>
      <c r="AI771" s="6">
        <v>0</v>
      </c>
      <c r="AJ771" s="6">
        <v>0</v>
      </c>
      <c r="AK771" s="6">
        <v>0</v>
      </c>
      <c r="AL771" s="6">
        <v>0</v>
      </c>
      <c r="AM771" s="6">
        <v>0</v>
      </c>
      <c r="AN771" s="6">
        <v>0</v>
      </c>
      <c r="AO771" s="6">
        <v>1</v>
      </c>
      <c r="AP771" s="6">
        <v>0</v>
      </c>
      <c r="AQ771" s="6">
        <v>0</v>
      </c>
      <c r="AR771" s="6">
        <v>0</v>
      </c>
      <c r="AS771" s="6">
        <v>0</v>
      </c>
      <c r="AT771" s="6">
        <v>0</v>
      </c>
      <c r="AU771" s="6">
        <v>0</v>
      </c>
      <c r="AV771" s="6">
        <v>0</v>
      </c>
      <c r="AW771" s="6">
        <v>0</v>
      </c>
      <c r="AX771" s="6">
        <v>0</v>
      </c>
      <c r="AY771" s="6">
        <v>0</v>
      </c>
      <c r="AZ771" s="6">
        <v>0</v>
      </c>
      <c r="BA771" s="6">
        <v>0</v>
      </c>
      <c r="BB771" s="6">
        <v>0</v>
      </c>
      <c r="BC771" s="6">
        <v>0</v>
      </c>
      <c r="BD771" s="6">
        <v>0</v>
      </c>
      <c r="BE771" s="6">
        <v>0</v>
      </c>
      <c r="BF771" s="6">
        <v>0</v>
      </c>
      <c r="BG771" s="6">
        <v>0</v>
      </c>
      <c r="BH771" s="6">
        <v>0</v>
      </c>
      <c r="BI771" s="6">
        <v>0</v>
      </c>
      <c r="BJ771" s="6">
        <v>0</v>
      </c>
      <c r="BK771" s="6">
        <v>0</v>
      </c>
      <c r="BL771" s="6">
        <v>0</v>
      </c>
      <c r="BM771" s="6">
        <v>0</v>
      </c>
      <c r="BN771" s="6">
        <v>0</v>
      </c>
      <c r="BO771" s="6">
        <v>0</v>
      </c>
      <c r="BP771" s="6">
        <v>0</v>
      </c>
      <c r="BQ771" s="6">
        <v>0</v>
      </c>
      <c r="BR771" s="6">
        <v>0</v>
      </c>
    </row>
    <row r="772" spans="1:70" x14ac:dyDescent="0.2">
      <c r="A772" s="6">
        <v>1070300</v>
      </c>
      <c r="B772" s="7">
        <f t="shared" si="362"/>
        <v>17</v>
      </c>
      <c r="C772" s="6">
        <v>0</v>
      </c>
      <c r="D772" s="6">
        <v>1</v>
      </c>
      <c r="E772" s="6">
        <v>0</v>
      </c>
      <c r="F772" s="6">
        <v>1</v>
      </c>
      <c r="G772" s="6">
        <v>0</v>
      </c>
      <c r="H772" s="6">
        <v>0</v>
      </c>
      <c r="I772" s="6">
        <v>0</v>
      </c>
      <c r="J772" s="6">
        <v>1</v>
      </c>
      <c r="K772" s="6">
        <v>0</v>
      </c>
      <c r="L772" s="6">
        <v>0</v>
      </c>
      <c r="M772" s="6">
        <v>0</v>
      </c>
      <c r="N772" s="6">
        <v>0</v>
      </c>
      <c r="O772" s="6">
        <v>0</v>
      </c>
      <c r="P772" s="6">
        <v>1</v>
      </c>
      <c r="Q772" s="6">
        <v>0</v>
      </c>
      <c r="R772" s="6">
        <v>0</v>
      </c>
      <c r="S772" s="6">
        <v>0</v>
      </c>
      <c r="T772" s="6">
        <v>0</v>
      </c>
      <c r="U772" s="6">
        <v>0</v>
      </c>
      <c r="V772" s="6">
        <v>0</v>
      </c>
      <c r="W772" s="6">
        <v>0</v>
      </c>
      <c r="X772" s="6">
        <v>0</v>
      </c>
      <c r="Y772" s="6">
        <v>0</v>
      </c>
      <c r="Z772" s="6">
        <v>1</v>
      </c>
      <c r="AA772" s="6">
        <v>1</v>
      </c>
      <c r="AB772" s="6">
        <v>1</v>
      </c>
      <c r="AC772" s="6">
        <v>1</v>
      </c>
      <c r="AD772" s="6">
        <v>0</v>
      </c>
      <c r="AE772" s="6">
        <v>1</v>
      </c>
      <c r="AF772" s="6">
        <v>0</v>
      </c>
      <c r="AG772" s="6">
        <v>0</v>
      </c>
      <c r="AH772" s="6">
        <v>0</v>
      </c>
      <c r="AI772" s="6">
        <v>0</v>
      </c>
      <c r="AJ772" s="6">
        <v>0</v>
      </c>
      <c r="AK772" s="6">
        <v>0</v>
      </c>
      <c r="AL772" s="6">
        <v>0</v>
      </c>
      <c r="AM772" s="6">
        <v>0</v>
      </c>
      <c r="AN772" s="6">
        <v>0</v>
      </c>
      <c r="AO772" s="6">
        <v>1</v>
      </c>
      <c r="AP772" s="6">
        <v>1</v>
      </c>
      <c r="AQ772" s="6">
        <v>0</v>
      </c>
      <c r="AR772" s="6">
        <v>0</v>
      </c>
      <c r="AS772" s="6">
        <v>0</v>
      </c>
      <c r="AT772" s="6">
        <v>1</v>
      </c>
      <c r="AU772" s="6">
        <v>1</v>
      </c>
      <c r="AV772" s="6">
        <v>0</v>
      </c>
      <c r="AW772" s="6">
        <v>0</v>
      </c>
      <c r="AX772" s="6">
        <v>1</v>
      </c>
      <c r="AY772" s="6">
        <v>0</v>
      </c>
      <c r="AZ772" s="6">
        <v>0</v>
      </c>
      <c r="BA772" s="6">
        <v>0</v>
      </c>
      <c r="BB772" s="6">
        <v>0</v>
      </c>
      <c r="BC772" s="6">
        <v>0</v>
      </c>
      <c r="BD772" s="6">
        <v>1</v>
      </c>
      <c r="BE772" s="6">
        <v>0</v>
      </c>
      <c r="BF772" s="6">
        <v>0</v>
      </c>
      <c r="BG772" s="6">
        <v>0</v>
      </c>
      <c r="BH772" s="6">
        <v>0</v>
      </c>
      <c r="BI772" s="6">
        <v>1</v>
      </c>
      <c r="BJ772" s="6">
        <v>1</v>
      </c>
      <c r="BK772" s="6">
        <v>0</v>
      </c>
      <c r="BL772" s="6">
        <v>0</v>
      </c>
      <c r="BM772" s="6">
        <v>0</v>
      </c>
      <c r="BN772" s="6">
        <v>0</v>
      </c>
      <c r="BO772" s="6">
        <v>0</v>
      </c>
      <c r="BP772" s="6">
        <v>0</v>
      </c>
      <c r="BQ772" s="6">
        <v>0</v>
      </c>
      <c r="BR772" s="6">
        <v>0</v>
      </c>
    </row>
    <row r="773" spans="1:70" x14ac:dyDescent="0.2">
      <c r="A773" s="6">
        <v>1070310</v>
      </c>
      <c r="B773" s="7">
        <f t="shared" si="362"/>
        <v>6</v>
      </c>
      <c r="C773" s="6">
        <v>0</v>
      </c>
      <c r="D773" s="6">
        <v>0</v>
      </c>
      <c r="E773" s="6">
        <v>0</v>
      </c>
      <c r="F773" s="6">
        <v>1</v>
      </c>
      <c r="G773" s="6">
        <v>0</v>
      </c>
      <c r="H773" s="6">
        <v>0</v>
      </c>
      <c r="I773" s="6">
        <v>0</v>
      </c>
      <c r="J773" s="6">
        <v>1</v>
      </c>
      <c r="K773" s="6">
        <v>0</v>
      </c>
      <c r="L773" s="6">
        <v>0</v>
      </c>
      <c r="M773" s="6">
        <v>0</v>
      </c>
      <c r="N773" s="6">
        <v>0</v>
      </c>
      <c r="O773" s="6">
        <v>0</v>
      </c>
      <c r="P773" s="6">
        <v>1</v>
      </c>
      <c r="Q773" s="6">
        <v>0</v>
      </c>
      <c r="R773" s="6">
        <v>0</v>
      </c>
      <c r="S773" s="6">
        <v>0</v>
      </c>
      <c r="T773" s="6">
        <v>0</v>
      </c>
      <c r="U773" s="6">
        <v>0</v>
      </c>
      <c r="V773" s="6">
        <v>0</v>
      </c>
      <c r="W773" s="6">
        <v>0</v>
      </c>
      <c r="X773" s="6">
        <v>0</v>
      </c>
      <c r="Y773" s="6">
        <v>0</v>
      </c>
      <c r="Z773" s="6">
        <v>0</v>
      </c>
      <c r="AA773" s="6">
        <v>1</v>
      </c>
      <c r="AB773" s="6">
        <v>0</v>
      </c>
      <c r="AC773" s="6">
        <v>0</v>
      </c>
      <c r="AD773" s="6">
        <v>0</v>
      </c>
      <c r="AE773" s="6">
        <v>0</v>
      </c>
      <c r="AF773" s="6">
        <v>1</v>
      </c>
      <c r="AG773" s="6">
        <v>0</v>
      </c>
      <c r="AH773" s="6">
        <v>0</v>
      </c>
      <c r="AI773" s="6">
        <v>0</v>
      </c>
      <c r="AJ773" s="6">
        <v>0</v>
      </c>
      <c r="AK773" s="6">
        <v>0</v>
      </c>
      <c r="AL773" s="6">
        <v>0</v>
      </c>
      <c r="AM773" s="6">
        <v>0</v>
      </c>
      <c r="AN773" s="6">
        <v>0</v>
      </c>
      <c r="AO773" s="6">
        <v>1</v>
      </c>
      <c r="AP773" s="6">
        <v>0</v>
      </c>
      <c r="AQ773" s="6">
        <v>0</v>
      </c>
      <c r="AR773" s="6">
        <v>0</v>
      </c>
      <c r="AS773" s="6">
        <v>0</v>
      </c>
      <c r="AT773" s="6">
        <v>0</v>
      </c>
      <c r="AU773" s="6">
        <v>0</v>
      </c>
      <c r="AV773" s="6">
        <v>0</v>
      </c>
      <c r="AW773" s="6">
        <v>0</v>
      </c>
      <c r="AX773" s="6">
        <v>0</v>
      </c>
      <c r="AY773" s="6">
        <v>0</v>
      </c>
      <c r="AZ773" s="6">
        <v>0</v>
      </c>
      <c r="BA773" s="6">
        <v>0</v>
      </c>
      <c r="BB773" s="6">
        <v>0</v>
      </c>
      <c r="BC773" s="6">
        <v>0</v>
      </c>
      <c r="BD773" s="6">
        <v>0</v>
      </c>
      <c r="BE773" s="6">
        <v>0</v>
      </c>
      <c r="BF773" s="6">
        <v>0</v>
      </c>
      <c r="BG773" s="6">
        <v>0</v>
      </c>
      <c r="BH773" s="6">
        <v>0</v>
      </c>
      <c r="BI773" s="6">
        <v>0</v>
      </c>
      <c r="BJ773" s="6">
        <v>0</v>
      </c>
      <c r="BK773" s="6">
        <v>0</v>
      </c>
      <c r="BL773" s="6">
        <v>0</v>
      </c>
      <c r="BM773" s="6">
        <v>0</v>
      </c>
      <c r="BN773" s="6">
        <v>0</v>
      </c>
      <c r="BO773" s="6">
        <v>0</v>
      </c>
      <c r="BP773" s="6">
        <v>0</v>
      </c>
      <c r="BQ773" s="6">
        <v>0</v>
      </c>
      <c r="BR773" s="6">
        <v>0</v>
      </c>
    </row>
    <row r="774" spans="1:70" x14ac:dyDescent="0.2">
      <c r="A774" s="6">
        <v>1070330</v>
      </c>
      <c r="B774" s="7">
        <f t="shared" si="362"/>
        <v>9</v>
      </c>
      <c r="C774" s="6">
        <v>0</v>
      </c>
      <c r="D774" s="6">
        <v>0</v>
      </c>
      <c r="E774" s="6">
        <v>0</v>
      </c>
      <c r="F774" s="6">
        <v>0</v>
      </c>
      <c r="G774" s="6">
        <v>0</v>
      </c>
      <c r="H774" s="6">
        <v>0</v>
      </c>
      <c r="I774" s="6">
        <v>0</v>
      </c>
      <c r="J774" s="6">
        <v>1</v>
      </c>
      <c r="K774" s="6">
        <v>0</v>
      </c>
      <c r="L774" s="6">
        <v>0</v>
      </c>
      <c r="M774" s="6">
        <v>0</v>
      </c>
      <c r="N774" s="6">
        <v>0</v>
      </c>
      <c r="O774" s="6">
        <v>1</v>
      </c>
      <c r="P774" s="6">
        <v>0</v>
      </c>
      <c r="Q774" s="6">
        <v>0</v>
      </c>
      <c r="R774" s="6">
        <v>0</v>
      </c>
      <c r="S774" s="6">
        <v>0</v>
      </c>
      <c r="T774" s="6">
        <v>0</v>
      </c>
      <c r="U774" s="6">
        <v>0</v>
      </c>
      <c r="V774" s="6">
        <v>0</v>
      </c>
      <c r="W774" s="6">
        <v>0</v>
      </c>
      <c r="X774" s="6">
        <v>0</v>
      </c>
      <c r="Y774" s="6">
        <v>0</v>
      </c>
      <c r="Z774" s="6">
        <v>1</v>
      </c>
      <c r="AA774" s="6">
        <v>1</v>
      </c>
      <c r="AB774" s="6">
        <v>1</v>
      </c>
      <c r="AC774" s="6">
        <v>0</v>
      </c>
      <c r="AD774" s="6">
        <v>0</v>
      </c>
      <c r="AE774" s="6">
        <v>0</v>
      </c>
      <c r="AF774" s="6">
        <v>1</v>
      </c>
      <c r="AG774" s="6">
        <v>0</v>
      </c>
      <c r="AH774" s="6">
        <v>0</v>
      </c>
      <c r="AI774" s="6">
        <v>0</v>
      </c>
      <c r="AJ774" s="6">
        <v>0</v>
      </c>
      <c r="AK774" s="6">
        <v>0</v>
      </c>
      <c r="AL774" s="6">
        <v>0</v>
      </c>
      <c r="AM774" s="6">
        <v>0</v>
      </c>
      <c r="AN774" s="6">
        <v>0</v>
      </c>
      <c r="AO774" s="6">
        <v>1</v>
      </c>
      <c r="AP774" s="6">
        <v>1</v>
      </c>
      <c r="AQ774" s="6">
        <v>0</v>
      </c>
      <c r="AR774" s="6">
        <v>0</v>
      </c>
      <c r="AS774" s="6">
        <v>0</v>
      </c>
      <c r="AT774" s="6">
        <v>1</v>
      </c>
      <c r="AU774" s="6">
        <v>0</v>
      </c>
      <c r="AV774" s="6">
        <v>0</v>
      </c>
      <c r="AW774" s="6">
        <v>0</v>
      </c>
      <c r="AX774" s="6">
        <v>0</v>
      </c>
      <c r="AY774" s="6">
        <v>0</v>
      </c>
      <c r="AZ774" s="6">
        <v>0</v>
      </c>
      <c r="BA774" s="6">
        <v>0</v>
      </c>
      <c r="BB774" s="6">
        <v>0</v>
      </c>
      <c r="BC774" s="6">
        <v>0</v>
      </c>
      <c r="BD774" s="6">
        <v>0</v>
      </c>
      <c r="BE774" s="6">
        <v>0</v>
      </c>
      <c r="BF774" s="6">
        <v>0</v>
      </c>
      <c r="BG774" s="6">
        <v>0</v>
      </c>
      <c r="BH774" s="6">
        <v>0</v>
      </c>
      <c r="BI774" s="6">
        <v>0</v>
      </c>
      <c r="BJ774" s="6">
        <v>0</v>
      </c>
      <c r="BK774" s="6">
        <v>0</v>
      </c>
      <c r="BL774" s="6">
        <v>0</v>
      </c>
      <c r="BM774" s="6">
        <v>0</v>
      </c>
      <c r="BN774" s="6">
        <v>0</v>
      </c>
      <c r="BO774" s="6">
        <v>0</v>
      </c>
      <c r="BP774" s="6">
        <v>0</v>
      </c>
      <c r="BQ774" s="6">
        <v>0</v>
      </c>
      <c r="BR774" s="6">
        <v>0</v>
      </c>
    </row>
    <row r="775" spans="1:70" x14ac:dyDescent="0.2">
      <c r="A775" s="6">
        <v>1070420</v>
      </c>
      <c r="B775" s="7">
        <f t="shared" si="362"/>
        <v>11</v>
      </c>
      <c r="C775" s="6">
        <v>0</v>
      </c>
      <c r="D775" s="6">
        <v>0</v>
      </c>
      <c r="E775" s="6">
        <v>0</v>
      </c>
      <c r="F775" s="6">
        <v>1</v>
      </c>
      <c r="G775" s="6">
        <v>0</v>
      </c>
      <c r="H775" s="6">
        <v>0</v>
      </c>
      <c r="I775" s="6">
        <v>0</v>
      </c>
      <c r="J775" s="6">
        <v>0</v>
      </c>
      <c r="K775" s="6">
        <v>0</v>
      </c>
      <c r="L775" s="6">
        <v>0</v>
      </c>
      <c r="M775" s="6">
        <v>0</v>
      </c>
      <c r="N775" s="6">
        <v>0</v>
      </c>
      <c r="O775" s="6">
        <v>1</v>
      </c>
      <c r="P775" s="6">
        <v>0</v>
      </c>
      <c r="Q775" s="6">
        <v>0</v>
      </c>
      <c r="R775" s="6">
        <v>0</v>
      </c>
      <c r="S775" s="6">
        <v>0</v>
      </c>
      <c r="T775" s="6">
        <v>0</v>
      </c>
      <c r="U775" s="6">
        <v>0</v>
      </c>
      <c r="V775" s="6">
        <v>0</v>
      </c>
      <c r="W775" s="6">
        <v>0</v>
      </c>
      <c r="X775" s="6">
        <v>0</v>
      </c>
      <c r="Y775" s="6">
        <v>0</v>
      </c>
      <c r="Z775" s="6">
        <v>1</v>
      </c>
      <c r="AA775" s="6">
        <v>1</v>
      </c>
      <c r="AB775" s="6">
        <v>1</v>
      </c>
      <c r="AC775" s="6">
        <v>0</v>
      </c>
      <c r="AD775" s="6">
        <v>0</v>
      </c>
      <c r="AE775" s="6">
        <v>0</v>
      </c>
      <c r="AF775" s="6">
        <v>0</v>
      </c>
      <c r="AG775" s="6">
        <v>0</v>
      </c>
      <c r="AH775" s="6">
        <v>0</v>
      </c>
      <c r="AI775" s="6">
        <v>0</v>
      </c>
      <c r="AJ775" s="6">
        <v>0</v>
      </c>
      <c r="AK775" s="6">
        <v>0</v>
      </c>
      <c r="AL775" s="6">
        <v>0</v>
      </c>
      <c r="AM775" s="6">
        <v>0</v>
      </c>
      <c r="AN775" s="6">
        <v>1</v>
      </c>
      <c r="AO775" s="6">
        <v>1</v>
      </c>
      <c r="AP775" s="6">
        <v>1</v>
      </c>
      <c r="AQ775" s="6">
        <v>1</v>
      </c>
      <c r="AR775" s="6">
        <v>0</v>
      </c>
      <c r="AS775" s="6">
        <v>0</v>
      </c>
      <c r="AT775" s="6">
        <v>1</v>
      </c>
      <c r="AU775" s="6">
        <v>0</v>
      </c>
      <c r="AV775" s="6">
        <v>1</v>
      </c>
      <c r="AW775" s="6">
        <v>0</v>
      </c>
      <c r="AX775" s="6">
        <v>0</v>
      </c>
      <c r="AY775" s="6">
        <v>0</v>
      </c>
      <c r="AZ775" s="6">
        <v>0</v>
      </c>
      <c r="BA775" s="6">
        <v>0</v>
      </c>
      <c r="BB775" s="6">
        <v>0</v>
      </c>
      <c r="BC775" s="6">
        <v>0</v>
      </c>
      <c r="BD775" s="6">
        <v>0</v>
      </c>
      <c r="BE775" s="6">
        <v>0</v>
      </c>
      <c r="BF775" s="6">
        <v>0</v>
      </c>
      <c r="BG775" s="6">
        <v>0</v>
      </c>
      <c r="BH775" s="6">
        <v>0</v>
      </c>
      <c r="BI775" s="6">
        <v>0</v>
      </c>
      <c r="BJ775" s="6">
        <v>0</v>
      </c>
      <c r="BK775" s="6">
        <v>0</v>
      </c>
      <c r="BL775" s="6">
        <v>0</v>
      </c>
      <c r="BM775" s="6">
        <v>0</v>
      </c>
      <c r="BN775" s="6">
        <v>0</v>
      </c>
      <c r="BO775" s="6">
        <v>0</v>
      </c>
      <c r="BP775" s="6">
        <v>0</v>
      </c>
      <c r="BQ775" s="6">
        <v>0</v>
      </c>
      <c r="BR775" s="6">
        <v>0</v>
      </c>
    </row>
    <row r="776" spans="1:70" x14ac:dyDescent="0.2">
      <c r="A776" s="6">
        <v>1070500</v>
      </c>
      <c r="B776" s="7">
        <f t="shared" si="362"/>
        <v>13</v>
      </c>
      <c r="C776" s="6">
        <v>0</v>
      </c>
      <c r="D776" s="6">
        <v>0</v>
      </c>
      <c r="E776" s="6">
        <v>0</v>
      </c>
      <c r="F776" s="6">
        <v>1</v>
      </c>
      <c r="G776" s="6">
        <v>0</v>
      </c>
      <c r="H776" s="6">
        <v>0</v>
      </c>
      <c r="I776" s="6">
        <v>0</v>
      </c>
      <c r="J776" s="6">
        <v>0</v>
      </c>
      <c r="K776" s="6">
        <v>0</v>
      </c>
      <c r="L776" s="6">
        <v>0</v>
      </c>
      <c r="M776" s="6">
        <v>0</v>
      </c>
      <c r="N776" s="6">
        <v>0</v>
      </c>
      <c r="O776" s="6">
        <v>0</v>
      </c>
      <c r="P776" s="6">
        <v>1</v>
      </c>
      <c r="Q776" s="6">
        <v>0</v>
      </c>
      <c r="R776" s="6">
        <v>0</v>
      </c>
      <c r="S776" s="6">
        <v>0</v>
      </c>
      <c r="T776" s="6">
        <v>0</v>
      </c>
      <c r="U776" s="6">
        <v>0</v>
      </c>
      <c r="V776" s="6">
        <v>0</v>
      </c>
      <c r="W776" s="6">
        <v>0</v>
      </c>
      <c r="X776" s="6">
        <v>0</v>
      </c>
      <c r="Y776" s="6">
        <v>0</v>
      </c>
      <c r="Z776" s="6">
        <v>1</v>
      </c>
      <c r="AA776" s="6">
        <v>1</v>
      </c>
      <c r="AB776" s="6">
        <v>1</v>
      </c>
      <c r="AC776" s="6">
        <v>1</v>
      </c>
      <c r="AD776" s="6">
        <v>0</v>
      </c>
      <c r="AE776" s="6">
        <v>1</v>
      </c>
      <c r="AF776" s="6">
        <v>0</v>
      </c>
      <c r="AG776" s="6">
        <v>0</v>
      </c>
      <c r="AH776" s="6">
        <v>0</v>
      </c>
      <c r="AI776" s="6">
        <v>0</v>
      </c>
      <c r="AJ776" s="6">
        <v>0</v>
      </c>
      <c r="AK776" s="6">
        <v>0</v>
      </c>
      <c r="AL776" s="6">
        <v>0</v>
      </c>
      <c r="AM776" s="6">
        <v>0</v>
      </c>
      <c r="AN776" s="6">
        <v>1</v>
      </c>
      <c r="AO776" s="6">
        <v>1</v>
      </c>
      <c r="AP776" s="6">
        <v>0</v>
      </c>
      <c r="AQ776" s="6">
        <v>0</v>
      </c>
      <c r="AR776" s="6">
        <v>0</v>
      </c>
      <c r="AS776" s="6">
        <v>0</v>
      </c>
      <c r="AT776" s="6">
        <v>1</v>
      </c>
      <c r="AU776" s="6">
        <v>0</v>
      </c>
      <c r="AV776" s="6">
        <v>1</v>
      </c>
      <c r="AW776" s="6">
        <v>0</v>
      </c>
      <c r="AX776" s="6">
        <v>1</v>
      </c>
      <c r="AY776" s="6">
        <v>0</v>
      </c>
      <c r="AZ776" s="6">
        <v>0</v>
      </c>
      <c r="BA776" s="6">
        <v>0</v>
      </c>
      <c r="BB776" s="6">
        <v>0</v>
      </c>
      <c r="BC776" s="6">
        <v>1</v>
      </c>
      <c r="BD776" s="6">
        <v>0</v>
      </c>
      <c r="BE776" s="6">
        <v>0</v>
      </c>
      <c r="BF776" s="6">
        <v>0</v>
      </c>
      <c r="BG776" s="6">
        <v>0</v>
      </c>
      <c r="BH776" s="6">
        <v>0</v>
      </c>
      <c r="BI776" s="6">
        <v>0</v>
      </c>
      <c r="BJ776" s="6">
        <v>0</v>
      </c>
      <c r="BK776" s="6">
        <v>0</v>
      </c>
      <c r="BL776" s="6">
        <v>0</v>
      </c>
      <c r="BM776" s="6">
        <v>0</v>
      </c>
      <c r="BN776" s="6">
        <v>0</v>
      </c>
      <c r="BO776" s="6">
        <v>0</v>
      </c>
      <c r="BP776" s="6">
        <v>0</v>
      </c>
      <c r="BQ776" s="6">
        <v>0</v>
      </c>
      <c r="BR776" s="6">
        <v>0</v>
      </c>
    </row>
    <row r="777" spans="1:70" x14ac:dyDescent="0.2">
      <c r="A777" s="6">
        <v>1070600</v>
      </c>
      <c r="B777" s="7">
        <f t="shared" si="362"/>
        <v>7</v>
      </c>
      <c r="C777" s="6">
        <v>0</v>
      </c>
      <c r="D777" s="6">
        <v>0</v>
      </c>
      <c r="E777" s="6">
        <v>0</v>
      </c>
      <c r="F777" s="6">
        <v>0</v>
      </c>
      <c r="G777" s="6">
        <v>0</v>
      </c>
      <c r="H777" s="6">
        <v>0</v>
      </c>
      <c r="I777" s="6">
        <v>0</v>
      </c>
      <c r="J777" s="6">
        <v>0</v>
      </c>
      <c r="K777" s="6">
        <v>0</v>
      </c>
      <c r="L777" s="6">
        <v>0</v>
      </c>
      <c r="M777" s="6">
        <v>0</v>
      </c>
      <c r="N777" s="6">
        <v>0</v>
      </c>
      <c r="O777" s="6">
        <v>0</v>
      </c>
      <c r="P777" s="6">
        <v>0</v>
      </c>
      <c r="Q777" s="6">
        <v>0</v>
      </c>
      <c r="R777" s="6">
        <v>0</v>
      </c>
      <c r="S777" s="6">
        <v>0</v>
      </c>
      <c r="T777" s="6">
        <v>0</v>
      </c>
      <c r="U777" s="6">
        <v>0</v>
      </c>
      <c r="V777" s="6">
        <v>0</v>
      </c>
      <c r="W777" s="6">
        <v>0</v>
      </c>
      <c r="X777" s="6">
        <v>0</v>
      </c>
      <c r="Y777" s="6">
        <v>0</v>
      </c>
      <c r="Z777" s="6">
        <v>1</v>
      </c>
      <c r="AA777" s="6">
        <v>1</v>
      </c>
      <c r="AB777" s="6">
        <v>1</v>
      </c>
      <c r="AC777" s="6">
        <v>0</v>
      </c>
      <c r="AD777" s="6">
        <v>0</v>
      </c>
      <c r="AE777" s="6">
        <v>0</v>
      </c>
      <c r="AF777" s="6">
        <v>0</v>
      </c>
      <c r="AG777" s="6">
        <v>0</v>
      </c>
      <c r="AH777" s="6">
        <v>0</v>
      </c>
      <c r="AI777" s="6">
        <v>0</v>
      </c>
      <c r="AJ777" s="6">
        <v>0</v>
      </c>
      <c r="AK777" s="6">
        <v>0</v>
      </c>
      <c r="AL777" s="6">
        <v>0</v>
      </c>
      <c r="AM777" s="6">
        <v>0</v>
      </c>
      <c r="AN777" s="6">
        <v>1</v>
      </c>
      <c r="AO777" s="6">
        <v>1</v>
      </c>
      <c r="AP777" s="6">
        <v>1</v>
      </c>
      <c r="AQ777" s="6">
        <v>0</v>
      </c>
      <c r="AR777" s="6">
        <v>0</v>
      </c>
      <c r="AS777" s="6">
        <v>0</v>
      </c>
      <c r="AT777" s="6">
        <v>1</v>
      </c>
      <c r="AU777" s="6">
        <v>0</v>
      </c>
      <c r="AV777" s="6">
        <v>0</v>
      </c>
      <c r="AW777" s="6">
        <v>0</v>
      </c>
      <c r="AX777" s="6">
        <v>0</v>
      </c>
      <c r="AY777" s="6">
        <v>0</v>
      </c>
      <c r="AZ777" s="6">
        <v>0</v>
      </c>
      <c r="BA777" s="6">
        <v>0</v>
      </c>
      <c r="BB777" s="6">
        <v>0</v>
      </c>
      <c r="BC777" s="6">
        <v>0</v>
      </c>
      <c r="BD777" s="6">
        <v>0</v>
      </c>
      <c r="BE777" s="6">
        <v>0</v>
      </c>
      <c r="BF777" s="6">
        <v>0</v>
      </c>
      <c r="BG777" s="6">
        <v>0</v>
      </c>
      <c r="BH777" s="6">
        <v>0</v>
      </c>
      <c r="BI777" s="6">
        <v>0</v>
      </c>
      <c r="BJ777" s="6">
        <v>0</v>
      </c>
      <c r="BK777" s="6">
        <v>0</v>
      </c>
      <c r="BL777" s="6">
        <v>0</v>
      </c>
      <c r="BM777" s="6">
        <v>0</v>
      </c>
      <c r="BN777" s="6">
        <v>0</v>
      </c>
      <c r="BO777" s="6">
        <v>0</v>
      </c>
      <c r="BP777" s="6">
        <v>0</v>
      </c>
      <c r="BQ777" s="6">
        <v>0</v>
      </c>
      <c r="BR777" s="6">
        <v>0</v>
      </c>
    </row>
    <row r="778" spans="1:70" x14ac:dyDescent="0.2">
      <c r="A778" s="6">
        <v>1070660</v>
      </c>
      <c r="B778" s="7">
        <f t="shared" si="362"/>
        <v>6</v>
      </c>
      <c r="C778" s="6">
        <v>0</v>
      </c>
      <c r="D778" s="6">
        <v>0</v>
      </c>
      <c r="E778" s="6">
        <v>0</v>
      </c>
      <c r="F778" s="6">
        <v>0</v>
      </c>
      <c r="G778" s="6">
        <v>0</v>
      </c>
      <c r="H778" s="6">
        <v>0</v>
      </c>
      <c r="I778" s="6">
        <v>0</v>
      </c>
      <c r="J778" s="6">
        <v>0</v>
      </c>
      <c r="K778" s="6">
        <v>0</v>
      </c>
      <c r="L778" s="6">
        <v>0</v>
      </c>
      <c r="M778" s="6">
        <v>0</v>
      </c>
      <c r="N778" s="6">
        <v>0</v>
      </c>
      <c r="O778" s="6">
        <v>1</v>
      </c>
      <c r="P778" s="6">
        <v>0</v>
      </c>
      <c r="Q778" s="6">
        <v>0</v>
      </c>
      <c r="R778" s="6">
        <v>0</v>
      </c>
      <c r="S778" s="6">
        <v>0</v>
      </c>
      <c r="T778" s="6">
        <v>0</v>
      </c>
      <c r="U778" s="6">
        <v>0</v>
      </c>
      <c r="V778" s="6">
        <v>0</v>
      </c>
      <c r="W778" s="6">
        <v>0</v>
      </c>
      <c r="X778" s="6">
        <v>0</v>
      </c>
      <c r="Y778" s="6">
        <v>0</v>
      </c>
      <c r="Z778" s="6">
        <v>1</v>
      </c>
      <c r="AA778" s="6">
        <v>1</v>
      </c>
      <c r="AB778" s="6">
        <v>1</v>
      </c>
      <c r="AC778" s="6">
        <v>0</v>
      </c>
      <c r="AD778" s="6">
        <v>0</v>
      </c>
      <c r="AE778" s="6">
        <v>0</v>
      </c>
      <c r="AF778" s="6">
        <v>1</v>
      </c>
      <c r="AG778" s="6">
        <v>0</v>
      </c>
      <c r="AH778" s="6">
        <v>0</v>
      </c>
      <c r="AI778" s="6">
        <v>0</v>
      </c>
      <c r="AJ778" s="6">
        <v>0</v>
      </c>
      <c r="AK778" s="6">
        <v>0</v>
      </c>
      <c r="AL778" s="6">
        <v>0</v>
      </c>
      <c r="AM778" s="6">
        <v>0</v>
      </c>
      <c r="AN778" s="6">
        <v>0</v>
      </c>
      <c r="AO778" s="6">
        <v>0</v>
      </c>
      <c r="AP778" s="6">
        <v>0</v>
      </c>
      <c r="AQ778" s="6">
        <v>0</v>
      </c>
      <c r="AR778" s="6">
        <v>0</v>
      </c>
      <c r="AS778" s="6">
        <v>0</v>
      </c>
      <c r="AT778" s="6">
        <v>1</v>
      </c>
      <c r="AU778" s="6">
        <v>0</v>
      </c>
      <c r="AV778" s="6">
        <v>0</v>
      </c>
      <c r="AW778" s="6">
        <v>0</v>
      </c>
      <c r="AX778" s="6">
        <v>0</v>
      </c>
      <c r="AY778" s="6">
        <v>0</v>
      </c>
      <c r="AZ778" s="6">
        <v>0</v>
      </c>
      <c r="BA778" s="6">
        <v>0</v>
      </c>
      <c r="BB778" s="6">
        <v>0</v>
      </c>
      <c r="BC778" s="6">
        <v>0</v>
      </c>
      <c r="BD778" s="6">
        <v>0</v>
      </c>
      <c r="BE778" s="6">
        <v>0</v>
      </c>
      <c r="BF778" s="6">
        <v>0</v>
      </c>
      <c r="BG778" s="6">
        <v>0</v>
      </c>
      <c r="BH778" s="6">
        <v>0</v>
      </c>
      <c r="BI778" s="6">
        <v>0</v>
      </c>
      <c r="BJ778" s="6">
        <v>0</v>
      </c>
      <c r="BK778" s="6">
        <v>0</v>
      </c>
      <c r="BL778" s="6">
        <v>0</v>
      </c>
      <c r="BM778" s="6">
        <v>0</v>
      </c>
      <c r="BN778" s="6">
        <v>0</v>
      </c>
      <c r="BO778" s="6">
        <v>0</v>
      </c>
      <c r="BP778" s="6">
        <v>0</v>
      </c>
      <c r="BQ778" s="6">
        <v>0</v>
      </c>
      <c r="BR778" s="6">
        <v>0</v>
      </c>
    </row>
    <row r="779" spans="1:70" x14ac:dyDescent="0.2">
      <c r="A779" s="6">
        <v>1070670</v>
      </c>
      <c r="B779" s="7">
        <f t="shared" si="362"/>
        <v>5</v>
      </c>
      <c r="C779" s="6">
        <v>0</v>
      </c>
      <c r="D779" s="6">
        <v>0</v>
      </c>
      <c r="E779" s="6">
        <v>0</v>
      </c>
      <c r="F779" s="6">
        <v>0</v>
      </c>
      <c r="G779" s="6">
        <v>0</v>
      </c>
      <c r="H779" s="6">
        <v>0</v>
      </c>
      <c r="I779" s="6">
        <v>0</v>
      </c>
      <c r="J779" s="6">
        <v>0</v>
      </c>
      <c r="K779" s="6">
        <v>0</v>
      </c>
      <c r="L779" s="6">
        <v>0</v>
      </c>
      <c r="M779" s="6">
        <v>0</v>
      </c>
      <c r="N779" s="6">
        <v>0</v>
      </c>
      <c r="O779" s="6">
        <v>1</v>
      </c>
      <c r="P779" s="6">
        <v>0</v>
      </c>
      <c r="Q779" s="6">
        <v>0</v>
      </c>
      <c r="R779" s="6">
        <v>0</v>
      </c>
      <c r="S779" s="6">
        <v>0</v>
      </c>
      <c r="T779" s="6">
        <v>0</v>
      </c>
      <c r="U779" s="6">
        <v>0</v>
      </c>
      <c r="V779" s="6">
        <v>0</v>
      </c>
      <c r="W779" s="6">
        <v>0</v>
      </c>
      <c r="X779" s="6">
        <v>0</v>
      </c>
      <c r="Y779" s="6">
        <v>0</v>
      </c>
      <c r="Z779" s="6">
        <v>1</v>
      </c>
      <c r="AA779" s="6">
        <v>0</v>
      </c>
      <c r="AB779" s="6">
        <v>1</v>
      </c>
      <c r="AC779" s="6">
        <v>0</v>
      </c>
      <c r="AD779" s="6">
        <v>0</v>
      </c>
      <c r="AE779" s="6">
        <v>0</v>
      </c>
      <c r="AF779" s="6">
        <v>0</v>
      </c>
      <c r="AG779" s="6">
        <v>0</v>
      </c>
      <c r="AH779" s="6">
        <v>0</v>
      </c>
      <c r="AI779" s="6">
        <v>0</v>
      </c>
      <c r="AJ779" s="6">
        <v>0</v>
      </c>
      <c r="AK779" s="6">
        <v>0</v>
      </c>
      <c r="AL779" s="6">
        <v>0</v>
      </c>
      <c r="AM779" s="6">
        <v>0</v>
      </c>
      <c r="AN779" s="6">
        <v>0</v>
      </c>
      <c r="AO779" s="6">
        <v>1</v>
      </c>
      <c r="AP779" s="6">
        <v>0</v>
      </c>
      <c r="AQ779" s="6">
        <v>0</v>
      </c>
      <c r="AR779" s="6">
        <v>0</v>
      </c>
      <c r="AS779" s="6">
        <v>0</v>
      </c>
      <c r="AT779" s="6">
        <v>1</v>
      </c>
      <c r="AU779" s="6">
        <v>0</v>
      </c>
      <c r="AV779" s="6">
        <v>0</v>
      </c>
      <c r="AW779" s="6">
        <v>0</v>
      </c>
      <c r="AX779" s="6">
        <v>0</v>
      </c>
      <c r="AY779" s="6">
        <v>0</v>
      </c>
      <c r="AZ779" s="6">
        <v>0</v>
      </c>
      <c r="BA779" s="6">
        <v>0</v>
      </c>
      <c r="BB779" s="6">
        <v>0</v>
      </c>
      <c r="BC779" s="6">
        <v>0</v>
      </c>
      <c r="BD779" s="6">
        <v>0</v>
      </c>
      <c r="BE779" s="6">
        <v>0</v>
      </c>
      <c r="BF779" s="6">
        <v>0</v>
      </c>
      <c r="BG779" s="6">
        <v>0</v>
      </c>
      <c r="BH779" s="6">
        <v>0</v>
      </c>
      <c r="BI779" s="6">
        <v>0</v>
      </c>
      <c r="BJ779" s="6">
        <v>0</v>
      </c>
      <c r="BK779" s="6">
        <v>0</v>
      </c>
      <c r="BL779" s="6">
        <v>0</v>
      </c>
      <c r="BM779" s="6">
        <v>0</v>
      </c>
      <c r="BN779" s="6">
        <v>0</v>
      </c>
      <c r="BO779" s="6">
        <v>0</v>
      </c>
      <c r="BP779" s="6">
        <v>0</v>
      </c>
      <c r="BQ779" s="6">
        <v>0</v>
      </c>
      <c r="BR779" s="6">
        <v>0</v>
      </c>
    </row>
    <row r="780" spans="1:70" x14ac:dyDescent="0.2">
      <c r="A780" s="6">
        <v>1070790</v>
      </c>
      <c r="B780" s="7">
        <f t="shared" si="362"/>
        <v>12</v>
      </c>
      <c r="C780" s="6">
        <v>0</v>
      </c>
      <c r="D780" s="6">
        <v>1</v>
      </c>
      <c r="E780" s="6">
        <v>0</v>
      </c>
      <c r="F780" s="6">
        <v>1</v>
      </c>
      <c r="G780" s="6">
        <v>0</v>
      </c>
      <c r="H780" s="6">
        <v>0</v>
      </c>
      <c r="I780" s="6">
        <v>0</v>
      </c>
      <c r="J780" s="6">
        <v>0</v>
      </c>
      <c r="K780" s="6">
        <v>0</v>
      </c>
      <c r="L780" s="6">
        <v>0</v>
      </c>
      <c r="M780" s="6">
        <v>0</v>
      </c>
      <c r="N780" s="6">
        <v>0</v>
      </c>
      <c r="O780" s="6">
        <v>1</v>
      </c>
      <c r="P780" s="6">
        <v>0</v>
      </c>
      <c r="Q780" s="6">
        <v>0</v>
      </c>
      <c r="R780" s="6">
        <v>0</v>
      </c>
      <c r="S780" s="6">
        <v>0</v>
      </c>
      <c r="T780" s="6">
        <v>0</v>
      </c>
      <c r="U780" s="6">
        <v>0</v>
      </c>
      <c r="V780" s="6">
        <v>0</v>
      </c>
      <c r="W780" s="6">
        <v>0</v>
      </c>
      <c r="X780" s="6">
        <v>0</v>
      </c>
      <c r="Y780" s="6">
        <v>0</v>
      </c>
      <c r="Z780" s="6">
        <v>1</v>
      </c>
      <c r="AA780" s="6">
        <v>1</v>
      </c>
      <c r="AB780" s="6">
        <v>1</v>
      </c>
      <c r="AC780" s="6">
        <v>0</v>
      </c>
      <c r="AD780" s="6">
        <v>0</v>
      </c>
      <c r="AE780" s="6">
        <v>0</v>
      </c>
      <c r="AF780" s="6">
        <v>1</v>
      </c>
      <c r="AG780" s="6">
        <v>0</v>
      </c>
      <c r="AH780" s="6">
        <v>0</v>
      </c>
      <c r="AI780" s="6">
        <v>0</v>
      </c>
      <c r="AJ780" s="6">
        <v>0</v>
      </c>
      <c r="AK780" s="6">
        <v>0</v>
      </c>
      <c r="AL780" s="6">
        <v>0</v>
      </c>
      <c r="AM780" s="6">
        <v>0</v>
      </c>
      <c r="AN780" s="6">
        <v>0</v>
      </c>
      <c r="AO780" s="6">
        <v>1</v>
      </c>
      <c r="AP780" s="6">
        <v>0</v>
      </c>
      <c r="AQ780" s="6">
        <v>1</v>
      </c>
      <c r="AR780" s="6">
        <v>0</v>
      </c>
      <c r="AS780" s="6">
        <v>0</v>
      </c>
      <c r="AT780" s="6">
        <v>1</v>
      </c>
      <c r="AU780" s="6">
        <v>0</v>
      </c>
      <c r="AV780" s="6">
        <v>1</v>
      </c>
      <c r="AW780" s="6">
        <v>0</v>
      </c>
      <c r="AX780" s="6">
        <v>1</v>
      </c>
      <c r="AY780" s="6">
        <v>0</v>
      </c>
      <c r="AZ780" s="6">
        <v>0</v>
      </c>
      <c r="BA780" s="6">
        <v>0</v>
      </c>
      <c r="BB780" s="6">
        <v>0</v>
      </c>
      <c r="BC780" s="6">
        <v>0</v>
      </c>
      <c r="BD780" s="6">
        <v>0</v>
      </c>
      <c r="BE780" s="6">
        <v>0</v>
      </c>
      <c r="BF780" s="6">
        <v>0</v>
      </c>
      <c r="BG780" s="6">
        <v>0</v>
      </c>
      <c r="BH780" s="6">
        <v>0</v>
      </c>
      <c r="BI780" s="6">
        <v>0</v>
      </c>
      <c r="BJ780" s="6">
        <v>0</v>
      </c>
      <c r="BK780" s="6">
        <v>0</v>
      </c>
      <c r="BL780" s="6">
        <v>0</v>
      </c>
      <c r="BM780" s="6">
        <v>0</v>
      </c>
      <c r="BN780" s="6">
        <v>0</v>
      </c>
      <c r="BO780" s="6">
        <v>0</v>
      </c>
      <c r="BP780" s="6">
        <v>0</v>
      </c>
      <c r="BQ780" s="6">
        <v>0</v>
      </c>
      <c r="BR780" s="6">
        <v>0</v>
      </c>
    </row>
    <row r="781" spans="1:70" x14ac:dyDescent="0.2">
      <c r="A781" s="6">
        <v>1070880</v>
      </c>
      <c r="B781" s="7">
        <f t="shared" si="362"/>
        <v>9</v>
      </c>
      <c r="C781" s="6">
        <v>0</v>
      </c>
      <c r="D781" s="6">
        <v>1</v>
      </c>
      <c r="E781" s="6">
        <v>0</v>
      </c>
      <c r="F781" s="6">
        <v>0</v>
      </c>
      <c r="G781" s="6">
        <v>0</v>
      </c>
      <c r="H781" s="6">
        <v>0</v>
      </c>
      <c r="I781" s="6">
        <v>0</v>
      </c>
      <c r="J781" s="6">
        <v>0</v>
      </c>
      <c r="K781" s="6">
        <v>0</v>
      </c>
      <c r="L781" s="6">
        <v>0</v>
      </c>
      <c r="M781" s="6">
        <v>0</v>
      </c>
      <c r="N781" s="6">
        <v>0</v>
      </c>
      <c r="O781" s="6">
        <v>1</v>
      </c>
      <c r="P781" s="6">
        <v>0</v>
      </c>
      <c r="Q781" s="6">
        <v>0</v>
      </c>
      <c r="R781" s="6">
        <v>0</v>
      </c>
      <c r="S781" s="6">
        <v>0</v>
      </c>
      <c r="T781" s="6">
        <v>0</v>
      </c>
      <c r="U781" s="6">
        <v>0</v>
      </c>
      <c r="V781" s="6">
        <v>0</v>
      </c>
      <c r="W781" s="6">
        <v>0</v>
      </c>
      <c r="X781" s="6">
        <v>0</v>
      </c>
      <c r="Y781" s="6">
        <v>0</v>
      </c>
      <c r="Z781" s="6">
        <v>1</v>
      </c>
      <c r="AA781" s="6">
        <v>0</v>
      </c>
      <c r="AB781" s="6">
        <v>0</v>
      </c>
      <c r="AC781" s="6">
        <v>0</v>
      </c>
      <c r="AD781" s="6">
        <v>0</v>
      </c>
      <c r="AE781" s="6">
        <v>1</v>
      </c>
      <c r="AF781" s="6">
        <v>0</v>
      </c>
      <c r="AG781" s="6">
        <v>0</v>
      </c>
      <c r="AH781" s="6">
        <v>0</v>
      </c>
      <c r="AI781" s="6">
        <v>0</v>
      </c>
      <c r="AJ781" s="6">
        <v>0</v>
      </c>
      <c r="AK781" s="6">
        <v>0</v>
      </c>
      <c r="AL781" s="6">
        <v>0</v>
      </c>
      <c r="AM781" s="6">
        <v>0</v>
      </c>
      <c r="AN781" s="6">
        <v>1</v>
      </c>
      <c r="AO781" s="6">
        <v>1</v>
      </c>
      <c r="AP781" s="6">
        <v>1</v>
      </c>
      <c r="AQ781" s="6">
        <v>1</v>
      </c>
      <c r="AR781" s="6">
        <v>0</v>
      </c>
      <c r="AS781" s="6">
        <v>0</v>
      </c>
      <c r="AT781" s="6">
        <v>1</v>
      </c>
      <c r="AU781" s="6">
        <v>0</v>
      </c>
      <c r="AV781" s="6">
        <v>0</v>
      </c>
      <c r="AW781" s="6">
        <v>0</v>
      </c>
      <c r="AX781" s="6">
        <v>0</v>
      </c>
      <c r="AY781" s="6">
        <v>0</v>
      </c>
      <c r="AZ781" s="6">
        <v>0</v>
      </c>
      <c r="BA781" s="6">
        <v>0</v>
      </c>
      <c r="BB781" s="6">
        <v>0</v>
      </c>
      <c r="BC781" s="6">
        <v>0</v>
      </c>
      <c r="BD781" s="6">
        <v>0</v>
      </c>
      <c r="BE781" s="6">
        <v>0</v>
      </c>
      <c r="BF781" s="6">
        <v>0</v>
      </c>
      <c r="BG781" s="6">
        <v>0</v>
      </c>
      <c r="BH781" s="6">
        <v>0</v>
      </c>
      <c r="BI781" s="6">
        <v>0</v>
      </c>
      <c r="BJ781" s="6">
        <v>0</v>
      </c>
      <c r="BK781" s="6">
        <v>0</v>
      </c>
      <c r="BL781" s="6">
        <v>0</v>
      </c>
      <c r="BM781" s="6">
        <v>0</v>
      </c>
      <c r="BN781" s="6">
        <v>0</v>
      </c>
      <c r="BO781" s="6">
        <v>0</v>
      </c>
      <c r="BP781" s="6">
        <v>0</v>
      </c>
      <c r="BQ781" s="6">
        <v>0</v>
      </c>
      <c r="BR781" s="6">
        <v>0</v>
      </c>
    </row>
    <row r="782" spans="1:70" x14ac:dyDescent="0.2">
      <c r="A782" s="6">
        <v>1070980</v>
      </c>
      <c r="B782" s="7">
        <f t="shared" si="362"/>
        <v>9</v>
      </c>
      <c r="C782" s="6">
        <v>0</v>
      </c>
      <c r="D782" s="6">
        <v>1</v>
      </c>
      <c r="E782" s="6">
        <v>0</v>
      </c>
      <c r="F782" s="6">
        <v>1</v>
      </c>
      <c r="G782" s="6">
        <v>0</v>
      </c>
      <c r="H782" s="6">
        <v>0</v>
      </c>
      <c r="I782" s="6">
        <v>0</v>
      </c>
      <c r="J782" s="6">
        <v>0</v>
      </c>
      <c r="K782" s="6">
        <v>0</v>
      </c>
      <c r="L782" s="6">
        <v>0</v>
      </c>
      <c r="M782" s="6">
        <v>0</v>
      </c>
      <c r="N782" s="6">
        <v>0</v>
      </c>
      <c r="O782" s="6">
        <v>1</v>
      </c>
      <c r="P782" s="6">
        <v>0</v>
      </c>
      <c r="Q782" s="6">
        <v>0</v>
      </c>
      <c r="R782" s="6">
        <v>0</v>
      </c>
      <c r="S782" s="6">
        <v>0</v>
      </c>
      <c r="T782" s="6">
        <v>0</v>
      </c>
      <c r="U782" s="6">
        <v>0</v>
      </c>
      <c r="V782" s="6">
        <v>0</v>
      </c>
      <c r="W782" s="6">
        <v>0</v>
      </c>
      <c r="X782" s="6">
        <v>0</v>
      </c>
      <c r="Y782" s="6">
        <v>0</v>
      </c>
      <c r="Z782" s="6">
        <v>0</v>
      </c>
      <c r="AA782" s="6">
        <v>1</v>
      </c>
      <c r="AB782" s="6">
        <v>1</v>
      </c>
      <c r="AC782" s="6">
        <v>0</v>
      </c>
      <c r="AD782" s="6">
        <v>0</v>
      </c>
      <c r="AE782" s="6">
        <v>0</v>
      </c>
      <c r="AF782" s="6">
        <v>0</v>
      </c>
      <c r="AG782" s="6">
        <v>0</v>
      </c>
      <c r="AH782" s="6">
        <v>0</v>
      </c>
      <c r="AI782" s="6">
        <v>0</v>
      </c>
      <c r="AJ782" s="6">
        <v>0</v>
      </c>
      <c r="AK782" s="6">
        <v>0</v>
      </c>
      <c r="AL782" s="6">
        <v>0</v>
      </c>
      <c r="AM782" s="6">
        <v>0</v>
      </c>
      <c r="AN782" s="6">
        <v>1</v>
      </c>
      <c r="AO782" s="6">
        <v>1</v>
      </c>
      <c r="AP782" s="6">
        <v>1</v>
      </c>
      <c r="AQ782" s="6">
        <v>0</v>
      </c>
      <c r="AR782" s="6">
        <v>0</v>
      </c>
      <c r="AS782" s="6">
        <v>0</v>
      </c>
      <c r="AT782" s="6">
        <v>1</v>
      </c>
      <c r="AU782" s="6">
        <v>0</v>
      </c>
      <c r="AV782" s="6">
        <v>0</v>
      </c>
      <c r="AW782" s="6">
        <v>0</v>
      </c>
      <c r="AX782" s="6">
        <v>0</v>
      </c>
      <c r="AY782" s="6">
        <v>0</v>
      </c>
      <c r="AZ782" s="6">
        <v>0</v>
      </c>
      <c r="BA782" s="6">
        <v>0</v>
      </c>
      <c r="BB782" s="6">
        <v>0</v>
      </c>
      <c r="BC782" s="6">
        <v>0</v>
      </c>
      <c r="BD782" s="6">
        <v>0</v>
      </c>
      <c r="BE782" s="6">
        <v>0</v>
      </c>
      <c r="BF782" s="6">
        <v>0</v>
      </c>
      <c r="BG782" s="6">
        <v>0</v>
      </c>
      <c r="BH782" s="6">
        <v>0</v>
      </c>
      <c r="BI782" s="6">
        <v>0</v>
      </c>
      <c r="BJ782" s="6">
        <v>0</v>
      </c>
      <c r="BK782" s="6">
        <v>0</v>
      </c>
      <c r="BL782" s="6">
        <v>0</v>
      </c>
      <c r="BM782" s="6">
        <v>0</v>
      </c>
      <c r="BN782" s="6">
        <v>0</v>
      </c>
      <c r="BO782" s="6">
        <v>0</v>
      </c>
      <c r="BP782" s="6">
        <v>0</v>
      </c>
      <c r="BQ782" s="6">
        <v>0</v>
      </c>
      <c r="BR782" s="6">
        <v>0</v>
      </c>
    </row>
    <row r="783" spans="1:70" x14ac:dyDescent="0.2">
      <c r="A783" s="6">
        <v>1071010</v>
      </c>
      <c r="B783" s="7">
        <f t="shared" si="362"/>
        <v>11</v>
      </c>
      <c r="C783" s="6">
        <v>0</v>
      </c>
      <c r="D783" s="6">
        <v>0</v>
      </c>
      <c r="E783" s="6">
        <v>0</v>
      </c>
      <c r="F783" s="6">
        <v>1</v>
      </c>
      <c r="G783" s="6">
        <v>0</v>
      </c>
      <c r="H783" s="6">
        <v>0</v>
      </c>
      <c r="I783" s="6">
        <v>0</v>
      </c>
      <c r="J783" s="6">
        <v>0</v>
      </c>
      <c r="K783" s="6">
        <v>0</v>
      </c>
      <c r="L783" s="6">
        <v>0</v>
      </c>
      <c r="M783" s="6">
        <v>0</v>
      </c>
      <c r="N783" s="6">
        <v>0</v>
      </c>
      <c r="O783" s="6">
        <v>0</v>
      </c>
      <c r="P783" s="6">
        <v>1</v>
      </c>
      <c r="Q783" s="6">
        <v>0</v>
      </c>
      <c r="R783" s="6">
        <v>0</v>
      </c>
      <c r="S783" s="6">
        <v>0</v>
      </c>
      <c r="T783" s="6">
        <v>0</v>
      </c>
      <c r="U783" s="6">
        <v>0</v>
      </c>
      <c r="V783" s="6">
        <v>1</v>
      </c>
      <c r="W783" s="6">
        <v>0</v>
      </c>
      <c r="X783" s="6">
        <v>0</v>
      </c>
      <c r="Y783" s="6">
        <v>0</v>
      </c>
      <c r="Z783" s="6">
        <v>1</v>
      </c>
      <c r="AA783" s="6">
        <v>1</v>
      </c>
      <c r="AB783" s="6">
        <v>1</v>
      </c>
      <c r="AC783" s="6">
        <v>0</v>
      </c>
      <c r="AD783" s="6">
        <v>0</v>
      </c>
      <c r="AE783" s="6">
        <v>1</v>
      </c>
      <c r="AF783" s="6">
        <v>0</v>
      </c>
      <c r="AG783" s="6">
        <v>0</v>
      </c>
      <c r="AH783" s="6">
        <v>0</v>
      </c>
      <c r="AI783" s="6">
        <v>0</v>
      </c>
      <c r="AJ783" s="6">
        <v>0</v>
      </c>
      <c r="AK783" s="6">
        <v>0</v>
      </c>
      <c r="AL783" s="6">
        <v>0</v>
      </c>
      <c r="AM783" s="6">
        <v>0</v>
      </c>
      <c r="AN783" s="6">
        <v>0</v>
      </c>
      <c r="AO783" s="6">
        <v>1</v>
      </c>
      <c r="AP783" s="6">
        <v>0</v>
      </c>
      <c r="AQ783" s="6">
        <v>1</v>
      </c>
      <c r="AR783" s="6">
        <v>0</v>
      </c>
      <c r="AS783" s="6">
        <v>0</v>
      </c>
      <c r="AT783" s="6">
        <v>1</v>
      </c>
      <c r="AU783" s="6">
        <v>0</v>
      </c>
      <c r="AV783" s="6">
        <v>0</v>
      </c>
      <c r="AW783" s="6">
        <v>0</v>
      </c>
      <c r="AX783" s="6">
        <v>1</v>
      </c>
      <c r="AY783" s="6">
        <v>0</v>
      </c>
      <c r="AZ783" s="6">
        <v>0</v>
      </c>
      <c r="BA783" s="6">
        <v>0</v>
      </c>
      <c r="BB783" s="6">
        <v>0</v>
      </c>
      <c r="BC783" s="6">
        <v>0</v>
      </c>
      <c r="BD783" s="6">
        <v>0</v>
      </c>
      <c r="BE783" s="6">
        <v>0</v>
      </c>
      <c r="BF783" s="6">
        <v>0</v>
      </c>
      <c r="BG783" s="6">
        <v>0</v>
      </c>
      <c r="BH783" s="6">
        <v>0</v>
      </c>
      <c r="BI783" s="6">
        <v>0</v>
      </c>
      <c r="BJ783" s="6">
        <v>0</v>
      </c>
      <c r="BK783" s="6">
        <v>0</v>
      </c>
      <c r="BL783" s="6">
        <v>0</v>
      </c>
      <c r="BM783" s="6">
        <v>0</v>
      </c>
      <c r="BN783" s="6">
        <v>0</v>
      </c>
      <c r="BO783" s="6">
        <v>0</v>
      </c>
      <c r="BP783" s="6">
        <v>0</v>
      </c>
      <c r="BQ783" s="6">
        <v>0</v>
      </c>
      <c r="BR783" s="6">
        <v>0</v>
      </c>
    </row>
    <row r="784" spans="1:70" x14ac:dyDescent="0.2">
      <c r="A784" s="6">
        <v>1071090</v>
      </c>
      <c r="B784" s="7">
        <f t="shared" si="362"/>
        <v>8</v>
      </c>
      <c r="C784" s="6">
        <v>0</v>
      </c>
      <c r="D784" s="6">
        <v>1</v>
      </c>
      <c r="E784" s="6">
        <v>0</v>
      </c>
      <c r="F784" s="6">
        <v>0</v>
      </c>
      <c r="G784" s="6">
        <v>0</v>
      </c>
      <c r="H784" s="6">
        <v>0</v>
      </c>
      <c r="I784" s="6">
        <v>0</v>
      </c>
      <c r="J784" s="6">
        <v>0</v>
      </c>
      <c r="K784" s="6">
        <v>0</v>
      </c>
      <c r="L784" s="6">
        <v>0</v>
      </c>
      <c r="M784" s="6">
        <v>0</v>
      </c>
      <c r="N784" s="6">
        <v>0</v>
      </c>
      <c r="O784" s="6">
        <v>0</v>
      </c>
      <c r="P784" s="6">
        <v>1</v>
      </c>
      <c r="Q784" s="6">
        <v>0</v>
      </c>
      <c r="R784" s="6">
        <v>0</v>
      </c>
      <c r="S784" s="6">
        <v>0</v>
      </c>
      <c r="T784" s="6">
        <v>0</v>
      </c>
      <c r="U784" s="6">
        <v>0</v>
      </c>
      <c r="V784" s="6">
        <v>0</v>
      </c>
      <c r="W784" s="6">
        <v>0</v>
      </c>
      <c r="X784" s="6">
        <v>0</v>
      </c>
      <c r="Y784" s="6">
        <v>0</v>
      </c>
      <c r="Z784" s="6">
        <v>1</v>
      </c>
      <c r="AA784" s="6">
        <v>1</v>
      </c>
      <c r="AB784" s="6">
        <v>0</v>
      </c>
      <c r="AC784" s="6">
        <v>0</v>
      </c>
      <c r="AD784" s="6">
        <v>0</v>
      </c>
      <c r="AE784" s="6">
        <v>1</v>
      </c>
      <c r="AF784" s="6">
        <v>0</v>
      </c>
      <c r="AG784" s="6">
        <v>0</v>
      </c>
      <c r="AH784" s="6">
        <v>0</v>
      </c>
      <c r="AI784" s="6">
        <v>1</v>
      </c>
      <c r="AJ784" s="6">
        <v>0</v>
      </c>
      <c r="AK784" s="6">
        <v>0</v>
      </c>
      <c r="AL784" s="6">
        <v>0</v>
      </c>
      <c r="AM784" s="6">
        <v>0</v>
      </c>
      <c r="AN784" s="6">
        <v>1</v>
      </c>
      <c r="AO784" s="6">
        <v>1</v>
      </c>
      <c r="AP784" s="6">
        <v>0</v>
      </c>
      <c r="AQ784" s="6">
        <v>0</v>
      </c>
      <c r="AR784" s="6">
        <v>0</v>
      </c>
      <c r="AS784" s="6">
        <v>0</v>
      </c>
      <c r="AT784" s="6">
        <v>0</v>
      </c>
      <c r="AU784" s="6">
        <v>0</v>
      </c>
      <c r="AV784" s="6">
        <v>0</v>
      </c>
      <c r="AW784" s="6">
        <v>0</v>
      </c>
      <c r="AX784" s="6">
        <v>0</v>
      </c>
      <c r="AY784" s="6">
        <v>0</v>
      </c>
      <c r="AZ784" s="6">
        <v>0</v>
      </c>
      <c r="BA784" s="6">
        <v>0</v>
      </c>
      <c r="BB784" s="6">
        <v>0</v>
      </c>
      <c r="BC784" s="6">
        <v>0</v>
      </c>
      <c r="BD784" s="6">
        <v>0</v>
      </c>
      <c r="BE784" s="6">
        <v>0</v>
      </c>
      <c r="BF784" s="6">
        <v>0</v>
      </c>
      <c r="BG784" s="6">
        <v>0</v>
      </c>
      <c r="BH784" s="6">
        <v>0</v>
      </c>
      <c r="BI784" s="6">
        <v>0</v>
      </c>
      <c r="BJ784" s="6">
        <v>0</v>
      </c>
      <c r="BK784" s="6">
        <v>0</v>
      </c>
      <c r="BL784" s="6">
        <v>0</v>
      </c>
      <c r="BM784" s="6">
        <v>0</v>
      </c>
      <c r="BN784" s="6">
        <v>0</v>
      </c>
      <c r="BO784" s="6">
        <v>0</v>
      </c>
      <c r="BP784" s="6">
        <v>0</v>
      </c>
      <c r="BQ784" s="6">
        <v>0</v>
      </c>
      <c r="BR784" s="6">
        <v>0</v>
      </c>
    </row>
    <row r="785" spans="1:70" x14ac:dyDescent="0.2">
      <c r="A785" s="6">
        <v>1071120</v>
      </c>
      <c r="B785" s="7">
        <f t="shared" si="362"/>
        <v>9</v>
      </c>
      <c r="C785" s="6">
        <v>0</v>
      </c>
      <c r="D785" s="6">
        <v>0</v>
      </c>
      <c r="E785" s="6">
        <v>0</v>
      </c>
      <c r="F785" s="6">
        <v>1</v>
      </c>
      <c r="G785" s="6">
        <v>0</v>
      </c>
      <c r="H785" s="6">
        <v>0</v>
      </c>
      <c r="I785" s="6">
        <v>0</v>
      </c>
      <c r="J785" s="6">
        <v>0</v>
      </c>
      <c r="K785" s="6">
        <v>0</v>
      </c>
      <c r="L785" s="6">
        <v>0</v>
      </c>
      <c r="M785" s="6">
        <v>0</v>
      </c>
      <c r="N785" s="6">
        <v>0</v>
      </c>
      <c r="O785" s="6">
        <v>0</v>
      </c>
      <c r="P785" s="6">
        <v>1</v>
      </c>
      <c r="Q785" s="6">
        <v>0</v>
      </c>
      <c r="R785" s="6">
        <v>0</v>
      </c>
      <c r="S785" s="6">
        <v>0</v>
      </c>
      <c r="T785" s="6">
        <v>0</v>
      </c>
      <c r="U785" s="6">
        <v>0</v>
      </c>
      <c r="V785" s="6">
        <v>0</v>
      </c>
      <c r="W785" s="6">
        <v>0</v>
      </c>
      <c r="X785" s="6">
        <v>0</v>
      </c>
      <c r="Y785" s="6">
        <v>0</v>
      </c>
      <c r="Z785" s="6">
        <v>1</v>
      </c>
      <c r="AA785" s="6">
        <v>1</v>
      </c>
      <c r="AB785" s="6">
        <v>1</v>
      </c>
      <c r="AC785" s="6">
        <v>0</v>
      </c>
      <c r="AD785" s="6">
        <v>0</v>
      </c>
      <c r="AE785" s="6">
        <v>0</v>
      </c>
      <c r="AF785" s="6">
        <v>1</v>
      </c>
      <c r="AG785" s="6">
        <v>0</v>
      </c>
      <c r="AH785" s="6">
        <v>0</v>
      </c>
      <c r="AI785" s="6">
        <v>0</v>
      </c>
      <c r="AJ785" s="6">
        <v>0</v>
      </c>
      <c r="AK785" s="6">
        <v>0</v>
      </c>
      <c r="AL785" s="6">
        <v>0</v>
      </c>
      <c r="AM785" s="6">
        <v>0</v>
      </c>
      <c r="AN785" s="6">
        <v>0</v>
      </c>
      <c r="AO785" s="6">
        <v>1</v>
      </c>
      <c r="AP785" s="6">
        <v>0</v>
      </c>
      <c r="AQ785" s="6">
        <v>0</v>
      </c>
      <c r="AR785" s="6">
        <v>0</v>
      </c>
      <c r="AS785" s="6">
        <v>0</v>
      </c>
      <c r="AT785" s="6">
        <v>0</v>
      </c>
      <c r="AU785" s="6">
        <v>0</v>
      </c>
      <c r="AV785" s="6">
        <v>0</v>
      </c>
      <c r="AW785" s="6">
        <v>0</v>
      </c>
      <c r="AX785" s="6">
        <v>1</v>
      </c>
      <c r="AY785" s="6">
        <v>0</v>
      </c>
      <c r="AZ785" s="6">
        <v>0</v>
      </c>
      <c r="BA785" s="6">
        <v>0</v>
      </c>
      <c r="BB785" s="6">
        <v>0</v>
      </c>
      <c r="BC785" s="6">
        <v>1</v>
      </c>
      <c r="BD785" s="6">
        <v>0</v>
      </c>
      <c r="BE785" s="6">
        <v>0</v>
      </c>
      <c r="BF785" s="6">
        <v>0</v>
      </c>
      <c r="BG785" s="6">
        <v>0</v>
      </c>
      <c r="BH785" s="6">
        <v>0</v>
      </c>
      <c r="BI785" s="6">
        <v>0</v>
      </c>
      <c r="BJ785" s="6">
        <v>0</v>
      </c>
      <c r="BK785" s="6">
        <v>0</v>
      </c>
      <c r="BL785" s="6">
        <v>0</v>
      </c>
      <c r="BM785" s="6">
        <v>0</v>
      </c>
      <c r="BN785" s="6">
        <v>0</v>
      </c>
      <c r="BO785" s="6">
        <v>0</v>
      </c>
      <c r="BP785" s="6">
        <v>0</v>
      </c>
      <c r="BQ785" s="6">
        <v>0</v>
      </c>
      <c r="BR785" s="6">
        <v>0</v>
      </c>
    </row>
    <row r="786" spans="1:70" x14ac:dyDescent="0.2">
      <c r="A786" s="6">
        <v>1071340</v>
      </c>
      <c r="B786" s="7">
        <f t="shared" si="362"/>
        <v>5</v>
      </c>
      <c r="C786" s="6">
        <v>0</v>
      </c>
      <c r="D786" s="6">
        <v>0</v>
      </c>
      <c r="E786" s="6">
        <v>0</v>
      </c>
      <c r="F786" s="6">
        <v>0</v>
      </c>
      <c r="G786" s="6">
        <v>0</v>
      </c>
      <c r="H786" s="6">
        <v>0</v>
      </c>
      <c r="I786" s="6">
        <v>0</v>
      </c>
      <c r="J786" s="6">
        <v>0</v>
      </c>
      <c r="K786" s="6">
        <v>0</v>
      </c>
      <c r="L786" s="6">
        <v>0</v>
      </c>
      <c r="M786" s="6">
        <v>0</v>
      </c>
      <c r="N786" s="6">
        <v>0</v>
      </c>
      <c r="O786" s="6">
        <v>1</v>
      </c>
      <c r="P786" s="6">
        <v>0</v>
      </c>
      <c r="Q786" s="6">
        <v>0</v>
      </c>
      <c r="R786" s="6">
        <v>0</v>
      </c>
      <c r="S786" s="6">
        <v>0</v>
      </c>
      <c r="T786" s="6">
        <v>0</v>
      </c>
      <c r="U786" s="6">
        <v>0</v>
      </c>
      <c r="V786" s="6">
        <v>0</v>
      </c>
      <c r="W786" s="6">
        <v>0</v>
      </c>
      <c r="X786" s="6">
        <v>0</v>
      </c>
      <c r="Y786" s="6">
        <v>0</v>
      </c>
      <c r="Z786" s="6">
        <v>1</v>
      </c>
      <c r="AA786" s="6">
        <v>1</v>
      </c>
      <c r="AB786" s="6">
        <v>0</v>
      </c>
      <c r="AC786" s="6">
        <v>0</v>
      </c>
      <c r="AD786" s="6">
        <v>0</v>
      </c>
      <c r="AE786" s="6">
        <v>0</v>
      </c>
      <c r="AF786" s="6">
        <v>0</v>
      </c>
      <c r="AG786" s="6">
        <v>0</v>
      </c>
      <c r="AH786" s="6">
        <v>0</v>
      </c>
      <c r="AI786" s="6">
        <v>0</v>
      </c>
      <c r="AJ786" s="6">
        <v>0</v>
      </c>
      <c r="AK786" s="6">
        <v>0</v>
      </c>
      <c r="AL786" s="6">
        <v>0</v>
      </c>
      <c r="AM786" s="6">
        <v>0</v>
      </c>
      <c r="AN786" s="6">
        <v>0</v>
      </c>
      <c r="AO786" s="6">
        <v>1</v>
      </c>
      <c r="AP786" s="6">
        <v>1</v>
      </c>
      <c r="AQ786" s="6">
        <v>0</v>
      </c>
      <c r="AR786" s="6">
        <v>0</v>
      </c>
      <c r="AS786" s="6">
        <v>0</v>
      </c>
      <c r="AT786" s="6">
        <v>0</v>
      </c>
      <c r="AU786" s="6">
        <v>0</v>
      </c>
      <c r="AV786" s="6">
        <v>0</v>
      </c>
      <c r="AW786" s="6">
        <v>0</v>
      </c>
      <c r="AX786" s="6">
        <v>0</v>
      </c>
      <c r="AY786" s="6">
        <v>0</v>
      </c>
      <c r="AZ786" s="6">
        <v>0</v>
      </c>
      <c r="BA786" s="6">
        <v>0</v>
      </c>
      <c r="BB786" s="6">
        <v>0</v>
      </c>
      <c r="BC786" s="6">
        <v>0</v>
      </c>
      <c r="BD786" s="6">
        <v>0</v>
      </c>
      <c r="BE786" s="6">
        <v>0</v>
      </c>
      <c r="BF786" s="6">
        <v>0</v>
      </c>
      <c r="BG786" s="6">
        <v>0</v>
      </c>
      <c r="BH786" s="6">
        <v>0</v>
      </c>
      <c r="BI786" s="6">
        <v>0</v>
      </c>
      <c r="BJ786" s="6">
        <v>0</v>
      </c>
      <c r="BK786" s="6">
        <v>0</v>
      </c>
      <c r="BL786" s="6">
        <v>0</v>
      </c>
      <c r="BM786" s="6">
        <v>0</v>
      </c>
      <c r="BN786" s="6">
        <v>0</v>
      </c>
      <c r="BO786" s="6">
        <v>0</v>
      </c>
      <c r="BP786" s="6">
        <v>0</v>
      </c>
      <c r="BQ786" s="6">
        <v>0</v>
      </c>
      <c r="BR786" s="6">
        <v>0</v>
      </c>
    </row>
    <row r="787" spans="1:70" x14ac:dyDescent="0.2">
      <c r="A787" s="6">
        <v>1071460</v>
      </c>
      <c r="B787" s="7">
        <f t="shared" si="362"/>
        <v>14</v>
      </c>
      <c r="C787" s="6">
        <v>0</v>
      </c>
      <c r="D787" s="6">
        <v>1</v>
      </c>
      <c r="E787" s="6">
        <v>0</v>
      </c>
      <c r="F787" s="6">
        <v>0</v>
      </c>
      <c r="G787" s="6">
        <v>0</v>
      </c>
      <c r="H787" s="6">
        <v>0</v>
      </c>
      <c r="I787" s="6">
        <v>0</v>
      </c>
      <c r="J787" s="6">
        <v>0</v>
      </c>
      <c r="K787" s="6">
        <v>0</v>
      </c>
      <c r="L787" s="6">
        <v>0</v>
      </c>
      <c r="M787" s="6">
        <v>0</v>
      </c>
      <c r="N787" s="6">
        <v>0</v>
      </c>
      <c r="O787" s="6">
        <v>0</v>
      </c>
      <c r="P787" s="6">
        <v>1</v>
      </c>
      <c r="Q787" s="6">
        <v>0</v>
      </c>
      <c r="R787" s="6">
        <v>0</v>
      </c>
      <c r="S787" s="6">
        <v>0</v>
      </c>
      <c r="T787" s="6">
        <v>1</v>
      </c>
      <c r="U787" s="6">
        <v>0</v>
      </c>
      <c r="V787" s="6">
        <v>0</v>
      </c>
      <c r="W787" s="6">
        <v>0</v>
      </c>
      <c r="X787" s="6">
        <v>0</v>
      </c>
      <c r="Y787" s="6">
        <v>1</v>
      </c>
      <c r="Z787" s="6">
        <v>1</v>
      </c>
      <c r="AA787" s="6">
        <v>1</v>
      </c>
      <c r="AB787" s="6">
        <v>1</v>
      </c>
      <c r="AC787" s="6">
        <v>1</v>
      </c>
      <c r="AD787" s="6">
        <v>0</v>
      </c>
      <c r="AE787" s="6">
        <v>1</v>
      </c>
      <c r="AF787" s="6">
        <v>0</v>
      </c>
      <c r="AG787" s="6">
        <v>0</v>
      </c>
      <c r="AH787" s="6">
        <v>0</v>
      </c>
      <c r="AI787" s="6">
        <v>0</v>
      </c>
      <c r="AJ787" s="6">
        <v>0</v>
      </c>
      <c r="AK787" s="6">
        <v>0</v>
      </c>
      <c r="AL787" s="6">
        <v>0</v>
      </c>
      <c r="AM787" s="6">
        <v>0</v>
      </c>
      <c r="AN787" s="6">
        <v>0</v>
      </c>
      <c r="AO787" s="6">
        <v>1</v>
      </c>
      <c r="AP787" s="6">
        <v>0</v>
      </c>
      <c r="AQ787" s="6">
        <v>0</v>
      </c>
      <c r="AR787" s="6">
        <v>0</v>
      </c>
      <c r="AS787" s="6">
        <v>0</v>
      </c>
      <c r="AT787" s="6">
        <v>1</v>
      </c>
      <c r="AU787" s="6">
        <v>0</v>
      </c>
      <c r="AV787" s="6">
        <v>1</v>
      </c>
      <c r="AW787" s="6">
        <v>0</v>
      </c>
      <c r="AX787" s="6">
        <v>1</v>
      </c>
      <c r="AY787" s="6">
        <v>0</v>
      </c>
      <c r="AZ787" s="6">
        <v>0</v>
      </c>
      <c r="BA787" s="6">
        <v>0</v>
      </c>
      <c r="BB787" s="6">
        <v>0</v>
      </c>
      <c r="BC787" s="6">
        <v>0</v>
      </c>
      <c r="BD787" s="6">
        <v>0</v>
      </c>
      <c r="BE787" s="6">
        <v>0</v>
      </c>
      <c r="BF787" s="6">
        <v>0</v>
      </c>
      <c r="BG787" s="6">
        <v>1</v>
      </c>
      <c r="BH787" s="6">
        <v>0</v>
      </c>
      <c r="BI787" s="6">
        <v>0</v>
      </c>
      <c r="BJ787" s="6">
        <v>0</v>
      </c>
      <c r="BK787" s="6">
        <v>0</v>
      </c>
      <c r="BL787" s="6">
        <v>0</v>
      </c>
      <c r="BM787" s="6">
        <v>0</v>
      </c>
      <c r="BN787" s="6">
        <v>0</v>
      </c>
      <c r="BO787" s="6">
        <v>0</v>
      </c>
      <c r="BP787" s="6">
        <v>0</v>
      </c>
      <c r="BQ787" s="6">
        <v>0</v>
      </c>
      <c r="BR787" s="6">
        <v>0</v>
      </c>
    </row>
    <row r="788" spans="1:70" x14ac:dyDescent="0.2">
      <c r="A788" s="6">
        <v>1071500</v>
      </c>
      <c r="B788" s="7">
        <f t="shared" si="362"/>
        <v>13</v>
      </c>
      <c r="C788" s="6">
        <v>0</v>
      </c>
      <c r="D788" s="6">
        <v>1</v>
      </c>
      <c r="E788" s="6">
        <v>0</v>
      </c>
      <c r="F788" s="6">
        <v>0</v>
      </c>
      <c r="G788" s="6">
        <v>0</v>
      </c>
      <c r="H788" s="6">
        <v>0</v>
      </c>
      <c r="I788" s="6">
        <v>0</v>
      </c>
      <c r="J788" s="6">
        <v>0</v>
      </c>
      <c r="K788" s="6">
        <v>0</v>
      </c>
      <c r="L788" s="6">
        <v>0</v>
      </c>
      <c r="M788" s="6">
        <v>0</v>
      </c>
      <c r="N788" s="6">
        <v>0</v>
      </c>
      <c r="O788" s="6">
        <v>0</v>
      </c>
      <c r="P788" s="6">
        <v>1</v>
      </c>
      <c r="Q788" s="6">
        <v>0</v>
      </c>
      <c r="R788" s="6">
        <v>0</v>
      </c>
      <c r="S788" s="6">
        <v>0</v>
      </c>
      <c r="T788" s="6">
        <v>0</v>
      </c>
      <c r="U788" s="6">
        <v>0</v>
      </c>
      <c r="V788" s="6">
        <v>0</v>
      </c>
      <c r="W788" s="6">
        <v>0</v>
      </c>
      <c r="X788" s="6">
        <v>0</v>
      </c>
      <c r="Y788" s="6">
        <v>0</v>
      </c>
      <c r="Z788" s="6">
        <v>1</v>
      </c>
      <c r="AA788" s="6">
        <v>1</v>
      </c>
      <c r="AB788" s="6">
        <v>0</v>
      </c>
      <c r="AC788" s="6">
        <v>0</v>
      </c>
      <c r="AD788" s="6">
        <v>0</v>
      </c>
      <c r="AE788" s="6">
        <v>0</v>
      </c>
      <c r="AF788" s="6">
        <v>0</v>
      </c>
      <c r="AG788" s="6">
        <v>0</v>
      </c>
      <c r="AH788" s="6">
        <v>0</v>
      </c>
      <c r="AI788" s="6">
        <v>1</v>
      </c>
      <c r="AJ788" s="6">
        <v>0</v>
      </c>
      <c r="AK788" s="6">
        <v>0</v>
      </c>
      <c r="AL788" s="6">
        <v>0</v>
      </c>
      <c r="AM788" s="6">
        <v>0</v>
      </c>
      <c r="AN788" s="6">
        <v>1</v>
      </c>
      <c r="AO788" s="6">
        <v>1</v>
      </c>
      <c r="AP788" s="6">
        <v>1</v>
      </c>
      <c r="AQ788" s="6">
        <v>1</v>
      </c>
      <c r="AR788" s="6">
        <v>0</v>
      </c>
      <c r="AS788" s="6">
        <v>0</v>
      </c>
      <c r="AT788" s="6">
        <v>1</v>
      </c>
      <c r="AU788" s="6">
        <v>0</v>
      </c>
      <c r="AV788" s="6">
        <v>0</v>
      </c>
      <c r="AW788" s="6">
        <v>0</v>
      </c>
      <c r="AX788" s="6">
        <v>1</v>
      </c>
      <c r="AY788" s="6">
        <v>0</v>
      </c>
      <c r="AZ788" s="6">
        <v>0</v>
      </c>
      <c r="BA788" s="6">
        <v>0</v>
      </c>
      <c r="BB788" s="6">
        <v>0</v>
      </c>
      <c r="BC788" s="6">
        <v>1</v>
      </c>
      <c r="BD788" s="6">
        <v>1</v>
      </c>
      <c r="BE788" s="6">
        <v>0</v>
      </c>
      <c r="BF788" s="6">
        <v>0</v>
      </c>
      <c r="BG788" s="6">
        <v>0</v>
      </c>
      <c r="BH788" s="6">
        <v>0</v>
      </c>
      <c r="BI788" s="6">
        <v>0</v>
      </c>
      <c r="BJ788" s="6">
        <v>0</v>
      </c>
      <c r="BK788" s="6">
        <v>0</v>
      </c>
      <c r="BL788" s="6">
        <v>0</v>
      </c>
      <c r="BM788" s="6">
        <v>0</v>
      </c>
      <c r="BN788" s="6">
        <v>0</v>
      </c>
      <c r="BO788" s="6">
        <v>0</v>
      </c>
      <c r="BP788" s="6">
        <v>0</v>
      </c>
      <c r="BQ788" s="6">
        <v>0</v>
      </c>
      <c r="BR788" s="6">
        <v>0</v>
      </c>
    </row>
    <row r="789" spans="1:70" x14ac:dyDescent="0.2">
      <c r="A789" s="6">
        <v>1071560</v>
      </c>
      <c r="B789" s="7">
        <f t="shared" si="362"/>
        <v>16</v>
      </c>
      <c r="C789" s="6">
        <v>0</v>
      </c>
      <c r="D789" s="6">
        <v>1</v>
      </c>
      <c r="E789" s="6">
        <v>1</v>
      </c>
      <c r="F789" s="6">
        <v>1</v>
      </c>
      <c r="G789" s="6">
        <v>0</v>
      </c>
      <c r="H789" s="6">
        <v>0</v>
      </c>
      <c r="I789" s="6">
        <v>0</v>
      </c>
      <c r="J789" s="6">
        <v>0</v>
      </c>
      <c r="K789" s="6">
        <v>0</v>
      </c>
      <c r="L789" s="6">
        <v>0</v>
      </c>
      <c r="M789" s="6">
        <v>0</v>
      </c>
      <c r="N789" s="6">
        <v>0</v>
      </c>
      <c r="O789" s="6">
        <v>0</v>
      </c>
      <c r="P789" s="6">
        <v>1</v>
      </c>
      <c r="Q789" s="6">
        <v>0</v>
      </c>
      <c r="R789" s="6">
        <v>1</v>
      </c>
      <c r="S789" s="6">
        <v>0</v>
      </c>
      <c r="T789" s="6">
        <v>0</v>
      </c>
      <c r="U789" s="6">
        <v>0</v>
      </c>
      <c r="V789" s="6">
        <v>0</v>
      </c>
      <c r="W789" s="6">
        <v>0</v>
      </c>
      <c r="X789" s="6">
        <v>0</v>
      </c>
      <c r="Y789" s="6">
        <v>0</v>
      </c>
      <c r="Z789" s="6">
        <v>1</v>
      </c>
      <c r="AA789" s="6">
        <v>1</v>
      </c>
      <c r="AB789" s="6">
        <v>1</v>
      </c>
      <c r="AC789" s="6">
        <v>0</v>
      </c>
      <c r="AD789" s="6">
        <v>0</v>
      </c>
      <c r="AE789" s="6">
        <v>0</v>
      </c>
      <c r="AF789" s="6">
        <v>1</v>
      </c>
      <c r="AG789" s="6">
        <v>0</v>
      </c>
      <c r="AH789" s="6">
        <v>0</v>
      </c>
      <c r="AI789" s="6">
        <v>1</v>
      </c>
      <c r="AJ789" s="6">
        <v>0</v>
      </c>
      <c r="AK789" s="6">
        <v>0</v>
      </c>
      <c r="AL789" s="6">
        <v>0</v>
      </c>
      <c r="AM789" s="6">
        <v>0</v>
      </c>
      <c r="AN789" s="6">
        <v>0</v>
      </c>
      <c r="AO789" s="6">
        <v>1</v>
      </c>
      <c r="AP789" s="6">
        <v>1</v>
      </c>
      <c r="AQ789" s="6">
        <v>0</v>
      </c>
      <c r="AR789" s="6">
        <v>0</v>
      </c>
      <c r="AS789" s="6">
        <v>0</v>
      </c>
      <c r="AT789" s="6">
        <v>1</v>
      </c>
      <c r="AU789" s="6">
        <v>0</v>
      </c>
      <c r="AV789" s="6">
        <v>1</v>
      </c>
      <c r="AW789" s="6">
        <v>1</v>
      </c>
      <c r="AX789" s="6">
        <v>1</v>
      </c>
      <c r="AY789" s="6">
        <v>0</v>
      </c>
      <c r="AZ789" s="6">
        <v>0</v>
      </c>
      <c r="BA789" s="6">
        <v>0</v>
      </c>
      <c r="BB789" s="6">
        <v>0</v>
      </c>
      <c r="BC789" s="6">
        <v>0</v>
      </c>
      <c r="BD789" s="6">
        <v>0</v>
      </c>
      <c r="BE789" s="6">
        <v>0</v>
      </c>
      <c r="BF789" s="6">
        <v>0</v>
      </c>
      <c r="BG789" s="6">
        <v>0</v>
      </c>
      <c r="BH789" s="6">
        <v>0</v>
      </c>
      <c r="BI789" s="6">
        <v>0</v>
      </c>
      <c r="BJ789" s="6">
        <v>0</v>
      </c>
      <c r="BK789" s="6">
        <v>0</v>
      </c>
      <c r="BL789" s="6">
        <v>0</v>
      </c>
      <c r="BM789" s="6">
        <v>0</v>
      </c>
      <c r="BN789" s="6">
        <v>0</v>
      </c>
      <c r="BO789" s="6">
        <v>0</v>
      </c>
      <c r="BP789" s="6">
        <v>0</v>
      </c>
      <c r="BQ789" s="6">
        <v>0</v>
      </c>
      <c r="BR789" s="6">
        <v>0</v>
      </c>
    </row>
    <row r="790" spans="1:70" x14ac:dyDescent="0.2">
      <c r="A790" s="6">
        <v>1071640</v>
      </c>
      <c r="B790" s="7">
        <f t="shared" si="362"/>
        <v>16</v>
      </c>
      <c r="C790" s="6">
        <v>0</v>
      </c>
      <c r="D790" s="6">
        <v>1</v>
      </c>
      <c r="E790" s="6">
        <v>1</v>
      </c>
      <c r="F790" s="6">
        <v>1</v>
      </c>
      <c r="G790" s="6">
        <v>0</v>
      </c>
      <c r="H790" s="6">
        <v>0</v>
      </c>
      <c r="I790" s="6">
        <v>0</v>
      </c>
      <c r="J790" s="6">
        <v>0</v>
      </c>
      <c r="K790" s="6">
        <v>0</v>
      </c>
      <c r="L790" s="6">
        <v>0</v>
      </c>
      <c r="M790" s="6">
        <v>0</v>
      </c>
      <c r="N790" s="6">
        <v>0</v>
      </c>
      <c r="O790" s="6">
        <v>0</v>
      </c>
      <c r="P790" s="6">
        <v>1</v>
      </c>
      <c r="Q790" s="6">
        <v>0</v>
      </c>
      <c r="R790" s="6">
        <v>0</v>
      </c>
      <c r="S790" s="6">
        <v>0</v>
      </c>
      <c r="T790" s="6">
        <v>0</v>
      </c>
      <c r="U790" s="6">
        <v>0</v>
      </c>
      <c r="V790" s="6">
        <v>0</v>
      </c>
      <c r="W790" s="6">
        <v>0</v>
      </c>
      <c r="X790" s="6">
        <v>0</v>
      </c>
      <c r="Y790" s="6">
        <v>0</v>
      </c>
      <c r="Z790" s="6">
        <v>1</v>
      </c>
      <c r="AA790" s="6">
        <v>1</v>
      </c>
      <c r="AB790" s="6">
        <v>1</v>
      </c>
      <c r="AC790" s="6">
        <v>0</v>
      </c>
      <c r="AD790" s="6">
        <v>0</v>
      </c>
      <c r="AE790" s="6">
        <v>1</v>
      </c>
      <c r="AF790" s="6">
        <v>0</v>
      </c>
      <c r="AG790" s="6">
        <v>0</v>
      </c>
      <c r="AH790" s="6">
        <v>0</v>
      </c>
      <c r="AI790" s="6">
        <v>0</v>
      </c>
      <c r="AJ790" s="6">
        <v>0</v>
      </c>
      <c r="AK790" s="6">
        <v>0</v>
      </c>
      <c r="AL790" s="6">
        <v>0</v>
      </c>
      <c r="AM790" s="6">
        <v>0</v>
      </c>
      <c r="AN790" s="6">
        <v>1</v>
      </c>
      <c r="AO790" s="6">
        <v>1</v>
      </c>
      <c r="AP790" s="6">
        <v>1</v>
      </c>
      <c r="AQ790" s="6">
        <v>1</v>
      </c>
      <c r="AR790" s="6">
        <v>0</v>
      </c>
      <c r="AS790" s="6">
        <v>0</v>
      </c>
      <c r="AT790" s="6">
        <v>1</v>
      </c>
      <c r="AU790" s="6">
        <v>0</v>
      </c>
      <c r="AV790" s="6">
        <v>1</v>
      </c>
      <c r="AW790" s="6">
        <v>0</v>
      </c>
      <c r="AX790" s="6">
        <v>1</v>
      </c>
      <c r="AY790" s="6">
        <v>0</v>
      </c>
      <c r="AZ790" s="6">
        <v>0</v>
      </c>
      <c r="BA790" s="6">
        <v>0</v>
      </c>
      <c r="BB790" s="6">
        <v>0</v>
      </c>
      <c r="BC790" s="6">
        <v>1</v>
      </c>
      <c r="BD790" s="6">
        <v>0</v>
      </c>
      <c r="BE790" s="6">
        <v>0</v>
      </c>
      <c r="BF790" s="6">
        <v>0</v>
      </c>
      <c r="BG790" s="6">
        <v>0</v>
      </c>
      <c r="BH790" s="6">
        <v>0</v>
      </c>
      <c r="BI790" s="6">
        <v>0</v>
      </c>
      <c r="BJ790" s="6">
        <v>0</v>
      </c>
      <c r="BK790" s="6">
        <v>0</v>
      </c>
      <c r="BL790" s="6">
        <v>0</v>
      </c>
      <c r="BM790" s="6">
        <v>0</v>
      </c>
      <c r="BN790" s="6">
        <v>0</v>
      </c>
      <c r="BO790" s="6">
        <v>0</v>
      </c>
      <c r="BP790" s="6">
        <v>0</v>
      </c>
      <c r="BQ790" s="6">
        <v>0</v>
      </c>
      <c r="BR790" s="6">
        <v>0</v>
      </c>
    </row>
    <row r="791" spans="1:70" x14ac:dyDescent="0.2">
      <c r="A791" s="6">
        <v>1071780</v>
      </c>
      <c r="B791" s="7">
        <f t="shared" si="362"/>
        <v>10</v>
      </c>
      <c r="C791" s="6">
        <v>0</v>
      </c>
      <c r="D791" s="6">
        <v>0</v>
      </c>
      <c r="E791" s="6">
        <v>0</v>
      </c>
      <c r="F791" s="6">
        <v>1</v>
      </c>
      <c r="G791" s="6">
        <v>0</v>
      </c>
      <c r="H791" s="6">
        <v>0</v>
      </c>
      <c r="I791" s="6">
        <v>0</v>
      </c>
      <c r="J791" s="6">
        <v>0</v>
      </c>
      <c r="K791" s="6">
        <v>0</v>
      </c>
      <c r="L791" s="6">
        <v>0</v>
      </c>
      <c r="M791" s="6">
        <v>0</v>
      </c>
      <c r="N791" s="6">
        <v>0</v>
      </c>
      <c r="O791" s="6">
        <v>0</v>
      </c>
      <c r="P791" s="6">
        <v>1</v>
      </c>
      <c r="Q791" s="6">
        <v>0</v>
      </c>
      <c r="R791" s="6">
        <v>0</v>
      </c>
      <c r="S791" s="6">
        <v>0</v>
      </c>
      <c r="T791" s="6">
        <v>0</v>
      </c>
      <c r="U791" s="6">
        <v>0</v>
      </c>
      <c r="V791" s="6">
        <v>0</v>
      </c>
      <c r="W791" s="6">
        <v>0</v>
      </c>
      <c r="X791" s="6">
        <v>0</v>
      </c>
      <c r="Y791" s="6">
        <v>0</v>
      </c>
      <c r="Z791" s="6">
        <v>1</v>
      </c>
      <c r="AA791" s="6">
        <v>1</v>
      </c>
      <c r="AB791" s="6">
        <v>0</v>
      </c>
      <c r="AC791" s="6">
        <v>0</v>
      </c>
      <c r="AD791" s="6">
        <v>0</v>
      </c>
      <c r="AE791" s="6">
        <v>1</v>
      </c>
      <c r="AF791" s="6">
        <v>0</v>
      </c>
      <c r="AG791" s="6">
        <v>0</v>
      </c>
      <c r="AH791" s="6">
        <v>0</v>
      </c>
      <c r="AI791" s="6">
        <v>1</v>
      </c>
      <c r="AJ791" s="6">
        <v>0</v>
      </c>
      <c r="AK791" s="6">
        <v>0</v>
      </c>
      <c r="AL791" s="6">
        <v>0</v>
      </c>
      <c r="AM791" s="6">
        <v>0</v>
      </c>
      <c r="AN791" s="6">
        <v>0</v>
      </c>
      <c r="AO791" s="6">
        <v>1</v>
      </c>
      <c r="AP791" s="6">
        <v>1</v>
      </c>
      <c r="AQ791" s="6">
        <v>0</v>
      </c>
      <c r="AR791" s="6">
        <v>0</v>
      </c>
      <c r="AS791" s="6">
        <v>0</v>
      </c>
      <c r="AT791" s="6">
        <v>1</v>
      </c>
      <c r="AU791" s="6">
        <v>0</v>
      </c>
      <c r="AV791" s="6">
        <v>1</v>
      </c>
      <c r="AW791" s="6">
        <v>0</v>
      </c>
      <c r="AX791" s="6">
        <v>0</v>
      </c>
      <c r="AY791" s="6">
        <v>0</v>
      </c>
      <c r="AZ791" s="6">
        <v>0</v>
      </c>
      <c r="BA791" s="6">
        <v>0</v>
      </c>
      <c r="BB791" s="6">
        <v>0</v>
      </c>
      <c r="BC791" s="6">
        <v>0</v>
      </c>
      <c r="BD791" s="6">
        <v>0</v>
      </c>
      <c r="BE791" s="6">
        <v>0</v>
      </c>
      <c r="BF791" s="6">
        <v>0</v>
      </c>
      <c r="BG791" s="6">
        <v>0</v>
      </c>
      <c r="BH791" s="6">
        <v>0</v>
      </c>
      <c r="BI791" s="6">
        <v>0</v>
      </c>
      <c r="BJ791" s="6">
        <v>0</v>
      </c>
      <c r="BK791" s="6">
        <v>0</v>
      </c>
      <c r="BL791" s="6">
        <v>0</v>
      </c>
      <c r="BM791" s="6">
        <v>0</v>
      </c>
      <c r="BN791" s="6">
        <v>0</v>
      </c>
      <c r="BO791" s="6">
        <v>0</v>
      </c>
      <c r="BP791" s="6">
        <v>0</v>
      </c>
      <c r="BQ791" s="6">
        <v>0</v>
      </c>
      <c r="BR791" s="6">
        <v>0</v>
      </c>
    </row>
    <row r="792" spans="1:70" x14ac:dyDescent="0.2">
      <c r="A792" s="6">
        <v>1071800</v>
      </c>
      <c r="B792" s="7">
        <f t="shared" si="362"/>
        <v>13</v>
      </c>
      <c r="C792" s="6">
        <v>0</v>
      </c>
      <c r="D792" s="6">
        <v>1</v>
      </c>
      <c r="E792" s="6">
        <v>0</v>
      </c>
      <c r="F792" s="6">
        <v>1</v>
      </c>
      <c r="G792" s="6">
        <v>0</v>
      </c>
      <c r="H792" s="6">
        <v>0</v>
      </c>
      <c r="I792" s="6">
        <v>0</v>
      </c>
      <c r="J792" s="6">
        <v>0</v>
      </c>
      <c r="K792" s="6">
        <v>0</v>
      </c>
      <c r="L792" s="6">
        <v>0</v>
      </c>
      <c r="M792" s="6">
        <v>0</v>
      </c>
      <c r="N792" s="6">
        <v>0</v>
      </c>
      <c r="O792" s="6">
        <v>0</v>
      </c>
      <c r="P792" s="6">
        <v>1</v>
      </c>
      <c r="Q792" s="6">
        <v>0</v>
      </c>
      <c r="R792" s="6">
        <v>0</v>
      </c>
      <c r="S792" s="6">
        <v>0</v>
      </c>
      <c r="T792" s="6">
        <v>0</v>
      </c>
      <c r="U792" s="6">
        <v>0</v>
      </c>
      <c r="V792" s="6">
        <v>0</v>
      </c>
      <c r="W792" s="6">
        <v>0</v>
      </c>
      <c r="X792" s="6">
        <v>0</v>
      </c>
      <c r="Y792" s="6">
        <v>0</v>
      </c>
      <c r="Z792" s="6">
        <v>1</v>
      </c>
      <c r="AA792" s="6">
        <v>1</v>
      </c>
      <c r="AB792" s="6">
        <v>1</v>
      </c>
      <c r="AC792" s="6">
        <v>0</v>
      </c>
      <c r="AD792" s="6">
        <v>0</v>
      </c>
      <c r="AE792" s="6">
        <v>1</v>
      </c>
      <c r="AF792" s="6">
        <v>0</v>
      </c>
      <c r="AG792" s="6">
        <v>0</v>
      </c>
      <c r="AH792" s="6">
        <v>0</v>
      </c>
      <c r="AI792" s="6">
        <v>0</v>
      </c>
      <c r="AJ792" s="6">
        <v>0</v>
      </c>
      <c r="AK792" s="6">
        <v>0</v>
      </c>
      <c r="AL792" s="6">
        <v>0</v>
      </c>
      <c r="AM792" s="6">
        <v>0</v>
      </c>
      <c r="AN792" s="6">
        <v>0</v>
      </c>
      <c r="AO792" s="6">
        <v>1</v>
      </c>
      <c r="AP792" s="6">
        <v>1</v>
      </c>
      <c r="AQ792" s="6">
        <v>0</v>
      </c>
      <c r="AR792" s="6">
        <v>0</v>
      </c>
      <c r="AS792" s="6">
        <v>0</v>
      </c>
      <c r="AT792" s="6">
        <v>1</v>
      </c>
      <c r="AU792" s="6">
        <v>0</v>
      </c>
      <c r="AV792" s="6">
        <v>1</v>
      </c>
      <c r="AW792" s="6">
        <v>0</v>
      </c>
      <c r="AX792" s="6">
        <v>1</v>
      </c>
      <c r="AY792" s="6">
        <v>0</v>
      </c>
      <c r="AZ792" s="6">
        <v>0</v>
      </c>
      <c r="BA792" s="6">
        <v>0</v>
      </c>
      <c r="BB792" s="6">
        <v>0</v>
      </c>
      <c r="BC792" s="6">
        <v>0</v>
      </c>
      <c r="BD792" s="6">
        <v>1</v>
      </c>
      <c r="BE792" s="6">
        <v>0</v>
      </c>
      <c r="BF792" s="6">
        <v>0</v>
      </c>
      <c r="BG792" s="6">
        <v>0</v>
      </c>
      <c r="BH792" s="6">
        <v>0</v>
      </c>
      <c r="BI792" s="6">
        <v>0</v>
      </c>
      <c r="BJ792" s="6">
        <v>0</v>
      </c>
      <c r="BK792" s="6">
        <v>0</v>
      </c>
      <c r="BL792" s="6">
        <v>0</v>
      </c>
      <c r="BM792" s="6">
        <v>0</v>
      </c>
      <c r="BN792" s="6">
        <v>0</v>
      </c>
      <c r="BO792" s="6">
        <v>0</v>
      </c>
      <c r="BP792" s="6">
        <v>0</v>
      </c>
      <c r="BQ792" s="6">
        <v>0</v>
      </c>
      <c r="BR792" s="6">
        <v>0</v>
      </c>
    </row>
    <row r="793" spans="1:70" x14ac:dyDescent="0.2">
      <c r="A793" s="6">
        <v>1071840</v>
      </c>
      <c r="B793" s="7">
        <f t="shared" si="362"/>
        <v>9</v>
      </c>
      <c r="C793" s="6">
        <v>0</v>
      </c>
      <c r="D793" s="6">
        <v>1</v>
      </c>
      <c r="E793" s="6">
        <v>1</v>
      </c>
      <c r="F793" s="6">
        <v>0</v>
      </c>
      <c r="G793" s="6">
        <v>0</v>
      </c>
      <c r="H793" s="6">
        <v>0</v>
      </c>
      <c r="I793" s="6">
        <v>0</v>
      </c>
      <c r="J793" s="6">
        <v>0</v>
      </c>
      <c r="K793" s="6">
        <v>0</v>
      </c>
      <c r="L793" s="6">
        <v>0</v>
      </c>
      <c r="M793" s="6">
        <v>0</v>
      </c>
      <c r="N793" s="6">
        <v>0</v>
      </c>
      <c r="O793" s="6">
        <v>0</v>
      </c>
      <c r="P793" s="6">
        <v>1</v>
      </c>
      <c r="Q793" s="6">
        <v>0</v>
      </c>
      <c r="R793" s="6">
        <v>0</v>
      </c>
      <c r="S793" s="6">
        <v>0</v>
      </c>
      <c r="T793" s="6">
        <v>0</v>
      </c>
      <c r="U793" s="6">
        <v>0</v>
      </c>
      <c r="V793" s="6">
        <v>0</v>
      </c>
      <c r="W793" s="6">
        <v>0</v>
      </c>
      <c r="X793" s="6">
        <v>0</v>
      </c>
      <c r="Y793" s="6">
        <v>0</v>
      </c>
      <c r="Z793" s="6">
        <v>1</v>
      </c>
      <c r="AA793" s="6">
        <v>1</v>
      </c>
      <c r="AB793" s="6">
        <v>1</v>
      </c>
      <c r="AC793" s="6">
        <v>0</v>
      </c>
      <c r="AD793" s="6">
        <v>0</v>
      </c>
      <c r="AE793" s="6">
        <v>0</v>
      </c>
      <c r="AF793" s="6">
        <v>1</v>
      </c>
      <c r="AG793" s="6">
        <v>0</v>
      </c>
      <c r="AH793" s="6">
        <v>0</v>
      </c>
      <c r="AI793" s="6">
        <v>0</v>
      </c>
      <c r="AJ793" s="6">
        <v>0</v>
      </c>
      <c r="AK793" s="6">
        <v>0</v>
      </c>
      <c r="AL793" s="6">
        <v>0</v>
      </c>
      <c r="AM793" s="6">
        <v>0</v>
      </c>
      <c r="AN793" s="6">
        <v>1</v>
      </c>
      <c r="AO793" s="6">
        <v>0</v>
      </c>
      <c r="AP793" s="6">
        <v>0</v>
      </c>
      <c r="AQ793" s="6">
        <v>1</v>
      </c>
      <c r="AR793" s="6">
        <v>0</v>
      </c>
      <c r="AS793" s="6">
        <v>0</v>
      </c>
      <c r="AT793" s="6">
        <v>0</v>
      </c>
      <c r="AU793" s="6">
        <v>0</v>
      </c>
      <c r="AV793" s="6">
        <v>0</v>
      </c>
      <c r="AW793" s="6">
        <v>0</v>
      </c>
      <c r="AX793" s="6">
        <v>0</v>
      </c>
      <c r="AY793" s="6">
        <v>0</v>
      </c>
      <c r="AZ793" s="6">
        <v>0</v>
      </c>
      <c r="BA793" s="6">
        <v>0</v>
      </c>
      <c r="BB793" s="6">
        <v>0</v>
      </c>
      <c r="BC793" s="6">
        <v>0</v>
      </c>
      <c r="BD793" s="6">
        <v>0</v>
      </c>
      <c r="BE793" s="6">
        <v>0</v>
      </c>
      <c r="BF793" s="6">
        <v>0</v>
      </c>
      <c r="BG793" s="6">
        <v>0</v>
      </c>
      <c r="BH793" s="6">
        <v>0</v>
      </c>
      <c r="BI793" s="6">
        <v>0</v>
      </c>
      <c r="BJ793" s="6">
        <v>0</v>
      </c>
      <c r="BK793" s="6">
        <v>0</v>
      </c>
      <c r="BL793" s="6">
        <v>0</v>
      </c>
      <c r="BM793" s="6">
        <v>0</v>
      </c>
      <c r="BN793" s="6">
        <v>0</v>
      </c>
      <c r="BO793" s="6">
        <v>0</v>
      </c>
      <c r="BP793" s="6">
        <v>0</v>
      </c>
      <c r="BQ793" s="6">
        <v>0</v>
      </c>
      <c r="BR793" s="6">
        <v>0</v>
      </c>
    </row>
    <row r="794" spans="1:70" x14ac:dyDescent="0.2">
      <c r="A794" s="6">
        <v>1071910</v>
      </c>
      <c r="B794" s="7">
        <f t="shared" si="362"/>
        <v>16</v>
      </c>
      <c r="C794" s="6">
        <v>0</v>
      </c>
      <c r="D794" s="6">
        <v>1</v>
      </c>
      <c r="E794" s="6">
        <v>1</v>
      </c>
      <c r="F794" s="6">
        <v>0</v>
      </c>
      <c r="G794" s="6">
        <v>0</v>
      </c>
      <c r="H794" s="6">
        <v>0</v>
      </c>
      <c r="I794" s="6">
        <v>0</v>
      </c>
      <c r="J794" s="6">
        <v>1</v>
      </c>
      <c r="K794" s="6">
        <v>0</v>
      </c>
      <c r="L794" s="6">
        <v>0</v>
      </c>
      <c r="M794" s="6">
        <v>0</v>
      </c>
      <c r="N794" s="6">
        <v>0</v>
      </c>
      <c r="O794" s="6">
        <v>0</v>
      </c>
      <c r="P794" s="6">
        <v>1</v>
      </c>
      <c r="Q794" s="6">
        <v>0</v>
      </c>
      <c r="R794" s="6">
        <v>0</v>
      </c>
      <c r="S794" s="6">
        <v>0</v>
      </c>
      <c r="T794" s="6">
        <v>0</v>
      </c>
      <c r="U794" s="6">
        <v>1</v>
      </c>
      <c r="V794" s="6">
        <v>0</v>
      </c>
      <c r="W794" s="6">
        <v>0</v>
      </c>
      <c r="X794" s="6">
        <v>0</v>
      </c>
      <c r="Y794" s="6">
        <v>0</v>
      </c>
      <c r="Z794" s="6">
        <v>1</v>
      </c>
      <c r="AA794" s="6">
        <v>1</v>
      </c>
      <c r="AB794" s="6">
        <v>1</v>
      </c>
      <c r="AC794" s="6">
        <v>0</v>
      </c>
      <c r="AD794" s="6">
        <v>0</v>
      </c>
      <c r="AE794" s="6">
        <v>1</v>
      </c>
      <c r="AF794" s="6">
        <v>0</v>
      </c>
      <c r="AG794" s="6">
        <v>0</v>
      </c>
      <c r="AH794" s="6">
        <v>0</v>
      </c>
      <c r="AI794" s="6">
        <v>0</v>
      </c>
      <c r="AJ794" s="6">
        <v>0</v>
      </c>
      <c r="AK794" s="6">
        <v>0</v>
      </c>
      <c r="AL794" s="6">
        <v>0</v>
      </c>
      <c r="AM794" s="6">
        <v>0</v>
      </c>
      <c r="AN794" s="6">
        <v>1</v>
      </c>
      <c r="AO794" s="6">
        <v>1</v>
      </c>
      <c r="AP794" s="6">
        <v>1</v>
      </c>
      <c r="AQ794" s="6">
        <v>0</v>
      </c>
      <c r="AR794" s="6">
        <v>0</v>
      </c>
      <c r="AS794" s="6">
        <v>0</v>
      </c>
      <c r="AT794" s="6">
        <v>1</v>
      </c>
      <c r="AU794" s="6">
        <v>1</v>
      </c>
      <c r="AV794" s="6">
        <v>0</v>
      </c>
      <c r="AW794" s="6">
        <v>0</v>
      </c>
      <c r="AX794" s="6">
        <v>1</v>
      </c>
      <c r="AY794" s="6">
        <v>0</v>
      </c>
      <c r="AZ794" s="6">
        <v>0</v>
      </c>
      <c r="BA794" s="6">
        <v>0</v>
      </c>
      <c r="BB794" s="6">
        <v>0</v>
      </c>
      <c r="BC794" s="6">
        <v>1</v>
      </c>
      <c r="BD794" s="6">
        <v>0</v>
      </c>
      <c r="BE794" s="6">
        <v>0</v>
      </c>
      <c r="BF794" s="6">
        <v>0</v>
      </c>
      <c r="BG794" s="6">
        <v>0</v>
      </c>
      <c r="BH794" s="6">
        <v>0</v>
      </c>
      <c r="BI794" s="6">
        <v>0</v>
      </c>
      <c r="BJ794" s="6">
        <v>0</v>
      </c>
      <c r="BK794" s="6">
        <v>0</v>
      </c>
      <c r="BL794" s="6">
        <v>0</v>
      </c>
      <c r="BM794" s="6">
        <v>0</v>
      </c>
      <c r="BN794" s="6">
        <v>0</v>
      </c>
      <c r="BO794" s="6">
        <v>0</v>
      </c>
      <c r="BP794" s="6">
        <v>0</v>
      </c>
      <c r="BQ794" s="6">
        <v>0</v>
      </c>
      <c r="BR794" s="6">
        <v>0</v>
      </c>
    </row>
    <row r="795" spans="1:70" x14ac:dyDescent="0.2">
      <c r="A795" s="6">
        <v>1075060</v>
      </c>
      <c r="B795" s="7">
        <f t="shared" si="362"/>
        <v>4</v>
      </c>
      <c r="C795" s="6">
        <v>0</v>
      </c>
      <c r="D795" s="6">
        <v>0</v>
      </c>
      <c r="E795" s="6">
        <v>0</v>
      </c>
      <c r="F795" s="6">
        <v>0</v>
      </c>
      <c r="G795" s="6">
        <v>0</v>
      </c>
      <c r="H795" s="6">
        <v>0</v>
      </c>
      <c r="I795" s="6">
        <v>0</v>
      </c>
      <c r="J795" s="6">
        <v>0</v>
      </c>
      <c r="K795" s="6">
        <v>0</v>
      </c>
      <c r="L795" s="6">
        <v>0</v>
      </c>
      <c r="M795" s="6">
        <v>0</v>
      </c>
      <c r="N795" s="6">
        <v>0</v>
      </c>
      <c r="O795" s="6">
        <v>1</v>
      </c>
      <c r="P795" s="6">
        <v>0</v>
      </c>
      <c r="Q795" s="6">
        <v>0</v>
      </c>
      <c r="R795" s="6">
        <v>0</v>
      </c>
      <c r="S795" s="6">
        <v>0</v>
      </c>
      <c r="T795" s="6">
        <v>0</v>
      </c>
      <c r="U795" s="6">
        <v>0</v>
      </c>
      <c r="V795" s="6">
        <v>0</v>
      </c>
      <c r="W795" s="6">
        <v>0</v>
      </c>
      <c r="X795" s="6">
        <v>0</v>
      </c>
      <c r="Y795" s="6">
        <v>0</v>
      </c>
      <c r="Z795" s="6">
        <v>0</v>
      </c>
      <c r="AA795" s="6">
        <v>1</v>
      </c>
      <c r="AB795" s="6">
        <v>1</v>
      </c>
      <c r="AC795" s="6">
        <v>0</v>
      </c>
      <c r="AD795" s="6">
        <v>0</v>
      </c>
      <c r="AE795" s="6">
        <v>0</v>
      </c>
      <c r="AF795" s="6">
        <v>0</v>
      </c>
      <c r="AG795" s="6">
        <v>0</v>
      </c>
      <c r="AH795" s="6">
        <v>0</v>
      </c>
      <c r="AI795" s="6">
        <v>0</v>
      </c>
      <c r="AJ795" s="6">
        <v>0</v>
      </c>
      <c r="AK795" s="6">
        <v>0</v>
      </c>
      <c r="AL795" s="6">
        <v>0</v>
      </c>
      <c r="AM795" s="6">
        <v>0</v>
      </c>
      <c r="AN795" s="6">
        <v>0</v>
      </c>
      <c r="AO795" s="6">
        <v>1</v>
      </c>
      <c r="AP795" s="6">
        <v>0</v>
      </c>
      <c r="AQ795" s="6">
        <v>0</v>
      </c>
      <c r="AR795" s="6">
        <v>0</v>
      </c>
      <c r="AS795" s="6">
        <v>0</v>
      </c>
      <c r="AT795" s="6">
        <v>0</v>
      </c>
      <c r="AU795" s="6">
        <v>0</v>
      </c>
      <c r="AV795" s="6">
        <v>0</v>
      </c>
      <c r="AW795" s="6">
        <v>0</v>
      </c>
      <c r="AX795" s="6">
        <v>0</v>
      </c>
      <c r="AY795" s="6">
        <v>0</v>
      </c>
      <c r="AZ795" s="6">
        <v>0</v>
      </c>
      <c r="BA795" s="6">
        <v>0</v>
      </c>
      <c r="BB795" s="6">
        <v>0</v>
      </c>
      <c r="BC795" s="6">
        <v>0</v>
      </c>
      <c r="BD795" s="6">
        <v>0</v>
      </c>
      <c r="BE795" s="6">
        <v>0</v>
      </c>
      <c r="BF795" s="6">
        <v>0</v>
      </c>
      <c r="BG795" s="6">
        <v>0</v>
      </c>
      <c r="BH795" s="6">
        <v>0</v>
      </c>
      <c r="BI795" s="6">
        <v>0</v>
      </c>
      <c r="BJ795" s="6">
        <v>0</v>
      </c>
      <c r="BK795" s="6">
        <v>0</v>
      </c>
      <c r="BL795" s="6">
        <v>0</v>
      </c>
      <c r="BM795" s="6">
        <v>0</v>
      </c>
      <c r="BN795" s="6">
        <v>0</v>
      </c>
      <c r="BO795" s="6">
        <v>0</v>
      </c>
      <c r="BP795" s="6">
        <v>0</v>
      </c>
      <c r="BQ795" s="6">
        <v>0</v>
      </c>
      <c r="BR795" s="6">
        <v>0</v>
      </c>
    </row>
    <row r="796" spans="1:70" x14ac:dyDescent="0.2">
      <c r="A796" s="6">
        <v>1075130</v>
      </c>
      <c r="B796" s="7">
        <f t="shared" si="362"/>
        <v>7</v>
      </c>
      <c r="C796" s="6">
        <v>0</v>
      </c>
      <c r="D796" s="6">
        <v>0</v>
      </c>
      <c r="E796" s="6">
        <v>0</v>
      </c>
      <c r="F796" s="6">
        <v>1</v>
      </c>
      <c r="G796" s="6">
        <v>0</v>
      </c>
      <c r="H796" s="6">
        <v>0</v>
      </c>
      <c r="I796" s="6">
        <v>0</v>
      </c>
      <c r="J796" s="6">
        <v>0</v>
      </c>
      <c r="K796" s="6">
        <v>0</v>
      </c>
      <c r="L796" s="6">
        <v>0</v>
      </c>
      <c r="M796" s="6">
        <v>0</v>
      </c>
      <c r="N796" s="6">
        <v>0</v>
      </c>
      <c r="O796" s="6">
        <v>0</v>
      </c>
      <c r="P796" s="6">
        <v>1</v>
      </c>
      <c r="Q796" s="6">
        <v>0</v>
      </c>
      <c r="R796" s="6">
        <v>0</v>
      </c>
      <c r="S796" s="6">
        <v>0</v>
      </c>
      <c r="T796" s="6">
        <v>0</v>
      </c>
      <c r="U796" s="6">
        <v>0</v>
      </c>
      <c r="V796" s="6">
        <v>0</v>
      </c>
      <c r="W796" s="6">
        <v>0</v>
      </c>
      <c r="X796" s="6">
        <v>0</v>
      </c>
      <c r="Y796" s="6">
        <v>0</v>
      </c>
      <c r="Z796" s="6">
        <v>1</v>
      </c>
      <c r="AA796" s="6">
        <v>1</v>
      </c>
      <c r="AB796" s="6">
        <v>1</v>
      </c>
      <c r="AC796" s="6">
        <v>0</v>
      </c>
      <c r="AD796" s="6">
        <v>0</v>
      </c>
      <c r="AE796" s="6">
        <v>1</v>
      </c>
      <c r="AF796" s="6">
        <v>0</v>
      </c>
      <c r="AG796" s="6">
        <v>0</v>
      </c>
      <c r="AH796" s="6">
        <v>0</v>
      </c>
      <c r="AI796" s="6">
        <v>0</v>
      </c>
      <c r="AJ796" s="6">
        <v>0</v>
      </c>
      <c r="AK796" s="6">
        <v>0</v>
      </c>
      <c r="AL796" s="6">
        <v>0</v>
      </c>
      <c r="AM796" s="6">
        <v>0</v>
      </c>
      <c r="AN796" s="6">
        <v>0</v>
      </c>
      <c r="AO796" s="6">
        <v>1</v>
      </c>
      <c r="AP796" s="6">
        <v>0</v>
      </c>
      <c r="AQ796" s="6">
        <v>0</v>
      </c>
      <c r="AR796" s="6">
        <v>0</v>
      </c>
      <c r="AS796" s="6">
        <v>0</v>
      </c>
      <c r="AT796" s="6">
        <v>0</v>
      </c>
      <c r="AU796" s="6">
        <v>0</v>
      </c>
      <c r="AV796" s="6">
        <v>0</v>
      </c>
      <c r="AW796" s="6">
        <v>0</v>
      </c>
      <c r="AX796" s="6">
        <v>0</v>
      </c>
      <c r="AY796" s="6">
        <v>0</v>
      </c>
      <c r="AZ796" s="6">
        <v>0</v>
      </c>
      <c r="BA796" s="6">
        <v>0</v>
      </c>
      <c r="BB796" s="6">
        <v>0</v>
      </c>
      <c r="BC796" s="6">
        <v>0</v>
      </c>
      <c r="BD796" s="6">
        <v>0</v>
      </c>
      <c r="BE796" s="6">
        <v>0</v>
      </c>
      <c r="BF796" s="6">
        <v>0</v>
      </c>
      <c r="BG796" s="6">
        <v>0</v>
      </c>
      <c r="BH796" s="6">
        <v>0</v>
      </c>
      <c r="BI796" s="6">
        <v>0</v>
      </c>
      <c r="BJ796" s="6">
        <v>0</v>
      </c>
      <c r="BK796" s="6">
        <v>0</v>
      </c>
      <c r="BL796" s="6">
        <v>0</v>
      </c>
      <c r="BM796" s="6">
        <v>0</v>
      </c>
      <c r="BN796" s="6">
        <v>0</v>
      </c>
      <c r="BO796" s="6">
        <v>0</v>
      </c>
      <c r="BP796" s="6">
        <v>0</v>
      </c>
      <c r="BQ796" s="6">
        <v>0</v>
      </c>
      <c r="BR796" s="6">
        <v>0</v>
      </c>
    </row>
    <row r="797" spans="1:70" x14ac:dyDescent="0.2">
      <c r="A797" s="6">
        <v>1075200</v>
      </c>
      <c r="B797" s="7">
        <f t="shared" si="362"/>
        <v>13</v>
      </c>
      <c r="C797" s="6">
        <v>0</v>
      </c>
      <c r="D797" s="6">
        <v>1</v>
      </c>
      <c r="E797" s="6">
        <v>1</v>
      </c>
      <c r="F797" s="6">
        <v>0</v>
      </c>
      <c r="G797" s="6">
        <v>0</v>
      </c>
      <c r="H797" s="6">
        <v>0</v>
      </c>
      <c r="I797" s="6">
        <v>0</v>
      </c>
      <c r="J797" s="6">
        <v>1</v>
      </c>
      <c r="K797" s="6">
        <v>0</v>
      </c>
      <c r="L797" s="6">
        <v>0</v>
      </c>
      <c r="M797" s="6">
        <v>0</v>
      </c>
      <c r="N797" s="6">
        <v>0</v>
      </c>
      <c r="O797" s="6">
        <v>0</v>
      </c>
      <c r="P797" s="6">
        <v>1</v>
      </c>
      <c r="Q797" s="6">
        <v>0</v>
      </c>
      <c r="R797" s="6">
        <v>0</v>
      </c>
      <c r="S797" s="6">
        <v>0</v>
      </c>
      <c r="T797" s="6">
        <v>0</v>
      </c>
      <c r="U797" s="6">
        <v>0</v>
      </c>
      <c r="V797" s="6">
        <v>0</v>
      </c>
      <c r="W797" s="6">
        <v>0</v>
      </c>
      <c r="X797" s="6">
        <v>0</v>
      </c>
      <c r="Y797" s="6">
        <v>0</v>
      </c>
      <c r="Z797" s="6">
        <v>1</v>
      </c>
      <c r="AA797" s="6">
        <v>1</v>
      </c>
      <c r="AB797" s="6">
        <v>1</v>
      </c>
      <c r="AC797" s="6">
        <v>0</v>
      </c>
      <c r="AD797" s="6">
        <v>0</v>
      </c>
      <c r="AE797" s="6">
        <v>1</v>
      </c>
      <c r="AF797" s="6">
        <v>0</v>
      </c>
      <c r="AG797" s="6">
        <v>0</v>
      </c>
      <c r="AH797" s="6">
        <v>0</v>
      </c>
      <c r="AI797" s="6">
        <v>0</v>
      </c>
      <c r="AJ797" s="6">
        <v>0</v>
      </c>
      <c r="AK797" s="6">
        <v>0</v>
      </c>
      <c r="AL797" s="6">
        <v>0</v>
      </c>
      <c r="AM797" s="6">
        <v>0</v>
      </c>
      <c r="AN797" s="6">
        <v>1</v>
      </c>
      <c r="AO797" s="6">
        <v>1</v>
      </c>
      <c r="AP797" s="6">
        <v>1</v>
      </c>
      <c r="AQ797" s="6">
        <v>0</v>
      </c>
      <c r="AR797" s="6">
        <v>0</v>
      </c>
      <c r="AS797" s="6">
        <v>0</v>
      </c>
      <c r="AT797" s="6">
        <v>1</v>
      </c>
      <c r="AU797" s="6">
        <v>0</v>
      </c>
      <c r="AV797" s="6">
        <v>0</v>
      </c>
      <c r="AW797" s="6">
        <v>0</v>
      </c>
      <c r="AX797" s="6">
        <v>1</v>
      </c>
      <c r="AY797" s="6">
        <v>0</v>
      </c>
      <c r="AZ797" s="6">
        <v>0</v>
      </c>
      <c r="BA797" s="6">
        <v>0</v>
      </c>
      <c r="BB797" s="6">
        <v>0</v>
      </c>
      <c r="BC797" s="6">
        <v>0</v>
      </c>
      <c r="BD797" s="6">
        <v>0</v>
      </c>
      <c r="BE797" s="6">
        <v>0</v>
      </c>
      <c r="BF797" s="6">
        <v>0</v>
      </c>
      <c r="BG797" s="6">
        <v>0</v>
      </c>
      <c r="BH797" s="6">
        <v>0</v>
      </c>
      <c r="BI797" s="6">
        <v>0</v>
      </c>
      <c r="BJ797" s="6">
        <v>0</v>
      </c>
      <c r="BK797" s="6">
        <v>0</v>
      </c>
      <c r="BL797" s="6">
        <v>0</v>
      </c>
      <c r="BM797" s="6">
        <v>0</v>
      </c>
      <c r="BN797" s="6">
        <v>0</v>
      </c>
      <c r="BO797" s="6">
        <v>0</v>
      </c>
      <c r="BP797" s="6">
        <v>0</v>
      </c>
      <c r="BQ797" s="6">
        <v>0</v>
      </c>
      <c r="BR797" s="6">
        <v>0</v>
      </c>
    </row>
    <row r="798" spans="1:70" x14ac:dyDescent="0.2">
      <c r="A798" s="6">
        <v>1075220</v>
      </c>
      <c r="B798" s="7">
        <f t="shared" si="362"/>
        <v>12</v>
      </c>
      <c r="C798" s="6">
        <v>0</v>
      </c>
      <c r="D798" s="6">
        <v>0</v>
      </c>
      <c r="E798" s="6">
        <v>0</v>
      </c>
      <c r="F798" s="6">
        <v>1</v>
      </c>
      <c r="G798" s="6">
        <v>0</v>
      </c>
      <c r="H798" s="6">
        <v>0</v>
      </c>
      <c r="I798" s="6">
        <v>0</v>
      </c>
      <c r="J798" s="6">
        <v>0</v>
      </c>
      <c r="K798" s="6">
        <v>0</v>
      </c>
      <c r="L798" s="6">
        <v>0</v>
      </c>
      <c r="M798" s="6">
        <v>0</v>
      </c>
      <c r="N798" s="6">
        <v>0</v>
      </c>
      <c r="O798" s="6">
        <v>0</v>
      </c>
      <c r="P798" s="6">
        <v>1</v>
      </c>
      <c r="Q798" s="6">
        <v>0</v>
      </c>
      <c r="R798" s="6">
        <v>0</v>
      </c>
      <c r="S798" s="6">
        <v>0</v>
      </c>
      <c r="T798" s="6">
        <v>0</v>
      </c>
      <c r="U798" s="6">
        <v>0</v>
      </c>
      <c r="V798" s="6">
        <v>0</v>
      </c>
      <c r="W798" s="6">
        <v>0</v>
      </c>
      <c r="X798" s="6">
        <v>0</v>
      </c>
      <c r="Y798" s="6">
        <v>0</v>
      </c>
      <c r="Z798" s="6">
        <v>1</v>
      </c>
      <c r="AA798" s="6">
        <v>1</v>
      </c>
      <c r="AB798" s="6">
        <v>1</v>
      </c>
      <c r="AC798" s="6">
        <v>0</v>
      </c>
      <c r="AD798" s="6">
        <v>0</v>
      </c>
      <c r="AE798" s="6">
        <v>1</v>
      </c>
      <c r="AF798" s="6">
        <v>0</v>
      </c>
      <c r="AG798" s="6">
        <v>0</v>
      </c>
      <c r="AH798" s="6">
        <v>0</v>
      </c>
      <c r="AI798" s="6">
        <v>0</v>
      </c>
      <c r="AJ798" s="6">
        <v>0</v>
      </c>
      <c r="AK798" s="6">
        <v>0</v>
      </c>
      <c r="AL798" s="6">
        <v>0</v>
      </c>
      <c r="AM798" s="6">
        <v>0</v>
      </c>
      <c r="AN798" s="6">
        <v>1</v>
      </c>
      <c r="AO798" s="6">
        <v>1</v>
      </c>
      <c r="AP798" s="6">
        <v>1</v>
      </c>
      <c r="AQ798" s="6">
        <v>1</v>
      </c>
      <c r="AR798" s="6">
        <v>0</v>
      </c>
      <c r="AS798" s="6">
        <v>0</v>
      </c>
      <c r="AT798" s="6">
        <v>1</v>
      </c>
      <c r="AU798" s="6">
        <v>0</v>
      </c>
      <c r="AV798" s="6">
        <v>0</v>
      </c>
      <c r="AW798" s="6">
        <v>0</v>
      </c>
      <c r="AX798" s="6">
        <v>1</v>
      </c>
      <c r="AY798" s="6">
        <v>0</v>
      </c>
      <c r="AZ798" s="6">
        <v>0</v>
      </c>
      <c r="BA798" s="6">
        <v>0</v>
      </c>
      <c r="BB798" s="6">
        <v>0</v>
      </c>
      <c r="BC798" s="6">
        <v>0</v>
      </c>
      <c r="BD798" s="6">
        <v>0</v>
      </c>
      <c r="BE798" s="6">
        <v>0</v>
      </c>
      <c r="BF798" s="6">
        <v>0</v>
      </c>
      <c r="BG798" s="6">
        <v>0</v>
      </c>
      <c r="BH798" s="6">
        <v>0</v>
      </c>
      <c r="BI798" s="6">
        <v>0</v>
      </c>
      <c r="BJ798" s="6">
        <v>0</v>
      </c>
      <c r="BK798" s="6">
        <v>0</v>
      </c>
      <c r="BL798" s="6">
        <v>0</v>
      </c>
      <c r="BM798" s="6">
        <v>0</v>
      </c>
      <c r="BN798" s="6">
        <v>0</v>
      </c>
      <c r="BO798" s="6">
        <v>0</v>
      </c>
      <c r="BP798" s="6">
        <v>0</v>
      </c>
      <c r="BQ798" s="6">
        <v>0</v>
      </c>
      <c r="BR798" s="6">
        <v>0</v>
      </c>
    </row>
    <row r="799" spans="1:70" x14ac:dyDescent="0.2">
      <c r="A799" s="6">
        <v>1075280</v>
      </c>
      <c r="B799" s="7">
        <f t="shared" si="362"/>
        <v>5</v>
      </c>
      <c r="C799" s="6">
        <v>0</v>
      </c>
      <c r="D799" s="6">
        <v>0</v>
      </c>
      <c r="E799" s="6">
        <v>0</v>
      </c>
      <c r="F799" s="6">
        <v>0</v>
      </c>
      <c r="G799" s="6">
        <v>0</v>
      </c>
      <c r="H799" s="6">
        <v>0</v>
      </c>
      <c r="I799" s="6">
        <v>0</v>
      </c>
      <c r="J799" s="6">
        <v>0</v>
      </c>
      <c r="K799" s="6">
        <v>0</v>
      </c>
      <c r="L799" s="6">
        <v>0</v>
      </c>
      <c r="M799" s="6">
        <v>0</v>
      </c>
      <c r="N799" s="6">
        <v>0</v>
      </c>
      <c r="O799" s="6">
        <v>1</v>
      </c>
      <c r="P799" s="6">
        <v>0</v>
      </c>
      <c r="Q799" s="6">
        <v>0</v>
      </c>
      <c r="R799" s="6">
        <v>0</v>
      </c>
      <c r="S799" s="6">
        <v>0</v>
      </c>
      <c r="T799" s="6">
        <v>0</v>
      </c>
      <c r="U799" s="6">
        <v>0</v>
      </c>
      <c r="V799" s="6">
        <v>0</v>
      </c>
      <c r="W799" s="6">
        <v>0</v>
      </c>
      <c r="X799" s="6">
        <v>0</v>
      </c>
      <c r="Y799" s="6">
        <v>0</v>
      </c>
      <c r="Z799" s="6">
        <v>1</v>
      </c>
      <c r="AA799" s="6">
        <v>1</v>
      </c>
      <c r="AB799" s="6">
        <v>1</v>
      </c>
      <c r="AC799" s="6">
        <v>0</v>
      </c>
      <c r="AD799" s="6">
        <v>0</v>
      </c>
      <c r="AE799" s="6">
        <v>0</v>
      </c>
      <c r="AF799" s="6">
        <v>0</v>
      </c>
      <c r="AG799" s="6">
        <v>0</v>
      </c>
      <c r="AH799" s="6">
        <v>0</v>
      </c>
      <c r="AI799" s="6">
        <v>0</v>
      </c>
      <c r="AJ799" s="6">
        <v>0</v>
      </c>
      <c r="AK799" s="6">
        <v>0</v>
      </c>
      <c r="AL799" s="6">
        <v>0</v>
      </c>
      <c r="AM799" s="6">
        <v>0</v>
      </c>
      <c r="AN799" s="6">
        <v>0</v>
      </c>
      <c r="AO799" s="6">
        <v>1</v>
      </c>
      <c r="AP799" s="6">
        <v>0</v>
      </c>
      <c r="AQ799" s="6">
        <v>0</v>
      </c>
      <c r="AR799" s="6">
        <v>0</v>
      </c>
      <c r="AS799" s="6">
        <v>0</v>
      </c>
      <c r="AT799" s="6">
        <v>0</v>
      </c>
      <c r="AU799" s="6">
        <v>0</v>
      </c>
      <c r="AV799" s="6">
        <v>0</v>
      </c>
      <c r="AW799" s="6">
        <v>0</v>
      </c>
      <c r="AX799" s="6">
        <v>0</v>
      </c>
      <c r="AY799" s="6">
        <v>0</v>
      </c>
      <c r="AZ799" s="6">
        <v>0</v>
      </c>
      <c r="BA799" s="6">
        <v>0</v>
      </c>
      <c r="BB799" s="6">
        <v>0</v>
      </c>
      <c r="BC799" s="6">
        <v>0</v>
      </c>
      <c r="BD799" s="6">
        <v>0</v>
      </c>
      <c r="BE799" s="6">
        <v>0</v>
      </c>
      <c r="BF799" s="6">
        <v>0</v>
      </c>
      <c r="BG799" s="6">
        <v>0</v>
      </c>
      <c r="BH799" s="6">
        <v>0</v>
      </c>
      <c r="BI799" s="6">
        <v>0</v>
      </c>
      <c r="BJ799" s="6">
        <v>0</v>
      </c>
      <c r="BK799" s="6">
        <v>0</v>
      </c>
      <c r="BL799" s="6">
        <v>0</v>
      </c>
      <c r="BM799" s="6">
        <v>0</v>
      </c>
      <c r="BN799" s="6">
        <v>0</v>
      </c>
      <c r="BO799" s="6">
        <v>0</v>
      </c>
      <c r="BP799" s="6">
        <v>0</v>
      </c>
      <c r="BQ799" s="6">
        <v>0</v>
      </c>
      <c r="BR799" s="6">
        <v>0</v>
      </c>
    </row>
    <row r="800" spans="1:70" x14ac:dyDescent="0.2">
      <c r="A800" s="6">
        <v>1075350</v>
      </c>
      <c r="B800" s="7">
        <f t="shared" si="362"/>
        <v>19</v>
      </c>
      <c r="C800" s="6">
        <v>0</v>
      </c>
      <c r="D800" s="6">
        <v>0</v>
      </c>
      <c r="E800" s="6">
        <v>0</v>
      </c>
      <c r="F800" s="6">
        <v>0</v>
      </c>
      <c r="G800" s="6">
        <v>0</v>
      </c>
      <c r="H800" s="6">
        <v>0</v>
      </c>
      <c r="I800" s="6">
        <v>0</v>
      </c>
      <c r="J800" s="6">
        <v>1</v>
      </c>
      <c r="K800" s="6">
        <v>0</v>
      </c>
      <c r="L800" s="6">
        <v>0</v>
      </c>
      <c r="M800" s="6">
        <v>0</v>
      </c>
      <c r="N800" s="6">
        <v>0</v>
      </c>
      <c r="O800" s="6">
        <v>0</v>
      </c>
      <c r="P800" s="6">
        <v>1</v>
      </c>
      <c r="Q800" s="6">
        <v>0</v>
      </c>
      <c r="R800" s="6">
        <v>1</v>
      </c>
      <c r="S800" s="6">
        <v>0</v>
      </c>
      <c r="T800" s="6">
        <v>0</v>
      </c>
      <c r="U800" s="6">
        <v>0</v>
      </c>
      <c r="V800" s="6">
        <v>0</v>
      </c>
      <c r="W800" s="6">
        <v>0</v>
      </c>
      <c r="X800" s="6">
        <v>0</v>
      </c>
      <c r="Y800" s="6">
        <v>1</v>
      </c>
      <c r="Z800" s="6">
        <v>1</v>
      </c>
      <c r="AA800" s="6">
        <v>1</v>
      </c>
      <c r="AB800" s="6">
        <v>1</v>
      </c>
      <c r="AC800" s="6">
        <v>1</v>
      </c>
      <c r="AD800" s="6">
        <v>0</v>
      </c>
      <c r="AE800" s="6">
        <v>1</v>
      </c>
      <c r="AF800" s="6">
        <v>0</v>
      </c>
      <c r="AG800" s="6">
        <v>0</v>
      </c>
      <c r="AH800" s="6">
        <v>0</v>
      </c>
      <c r="AI800" s="6">
        <v>1</v>
      </c>
      <c r="AJ800" s="6">
        <v>0</v>
      </c>
      <c r="AK800" s="6">
        <v>0</v>
      </c>
      <c r="AL800" s="6">
        <v>0</v>
      </c>
      <c r="AM800" s="6">
        <v>0</v>
      </c>
      <c r="AN800" s="6">
        <v>1</v>
      </c>
      <c r="AO800" s="6">
        <v>1</v>
      </c>
      <c r="AP800" s="6">
        <v>1</v>
      </c>
      <c r="AQ800" s="6">
        <v>1</v>
      </c>
      <c r="AR800" s="6">
        <v>0</v>
      </c>
      <c r="AS800" s="6">
        <v>0</v>
      </c>
      <c r="AT800" s="6">
        <v>1</v>
      </c>
      <c r="AU800" s="6">
        <v>0</v>
      </c>
      <c r="AV800" s="6">
        <v>1</v>
      </c>
      <c r="AW800" s="6">
        <v>0</v>
      </c>
      <c r="AX800" s="6">
        <v>1</v>
      </c>
      <c r="AY800" s="6">
        <v>0</v>
      </c>
      <c r="AZ800" s="6">
        <v>0</v>
      </c>
      <c r="BA800" s="6">
        <v>0</v>
      </c>
      <c r="BB800" s="6">
        <v>0</v>
      </c>
      <c r="BC800" s="6">
        <v>1</v>
      </c>
      <c r="BD800" s="6">
        <v>0</v>
      </c>
      <c r="BE800" s="6">
        <v>0</v>
      </c>
      <c r="BF800" s="6">
        <v>0</v>
      </c>
      <c r="BG800" s="6">
        <v>1</v>
      </c>
      <c r="BH800" s="6">
        <v>0</v>
      </c>
      <c r="BI800" s="6">
        <v>0</v>
      </c>
      <c r="BJ800" s="6">
        <v>0</v>
      </c>
      <c r="BK800" s="6">
        <v>0</v>
      </c>
      <c r="BL800" s="6">
        <v>0</v>
      </c>
      <c r="BM800" s="6">
        <v>0</v>
      </c>
      <c r="BN800" s="6">
        <v>0</v>
      </c>
      <c r="BO800" s="6">
        <v>0</v>
      </c>
      <c r="BP800" s="6">
        <v>0</v>
      </c>
      <c r="BQ800" s="6">
        <v>0</v>
      </c>
      <c r="BR800" s="6">
        <v>0</v>
      </c>
    </row>
    <row r="801" spans="1:70" x14ac:dyDescent="0.2">
      <c r="A801" s="6">
        <v>1075400</v>
      </c>
      <c r="B801" s="7">
        <f t="shared" si="362"/>
        <v>0</v>
      </c>
      <c r="C801" s="6">
        <v>0</v>
      </c>
      <c r="D801" s="6">
        <v>0</v>
      </c>
      <c r="E801" s="6">
        <v>0</v>
      </c>
      <c r="F801" s="6">
        <v>0</v>
      </c>
      <c r="G801" s="6">
        <v>0</v>
      </c>
      <c r="H801" s="6">
        <v>0</v>
      </c>
      <c r="I801" s="6">
        <v>0</v>
      </c>
      <c r="J801" s="6">
        <v>0</v>
      </c>
      <c r="K801" s="6">
        <v>0</v>
      </c>
      <c r="L801" s="6">
        <v>0</v>
      </c>
      <c r="M801" s="6">
        <v>0</v>
      </c>
      <c r="N801" s="6">
        <v>0</v>
      </c>
      <c r="O801" s="6">
        <v>0</v>
      </c>
      <c r="P801" s="6">
        <v>0</v>
      </c>
      <c r="Q801" s="6">
        <v>0</v>
      </c>
      <c r="R801" s="6">
        <v>0</v>
      </c>
      <c r="S801" s="6">
        <v>0</v>
      </c>
      <c r="T801" s="6">
        <v>0</v>
      </c>
      <c r="U801" s="6">
        <v>0</v>
      </c>
      <c r="V801" s="6">
        <v>0</v>
      </c>
      <c r="W801" s="6">
        <v>0</v>
      </c>
      <c r="X801" s="6">
        <v>0</v>
      </c>
      <c r="Y801" s="6">
        <v>0</v>
      </c>
      <c r="Z801" s="6">
        <v>0</v>
      </c>
      <c r="AA801" s="6">
        <v>0</v>
      </c>
      <c r="AB801" s="6">
        <v>0</v>
      </c>
      <c r="AC801" s="6">
        <v>0</v>
      </c>
      <c r="AD801" s="6">
        <v>0</v>
      </c>
      <c r="AE801" s="6">
        <v>0</v>
      </c>
      <c r="AF801" s="6">
        <v>0</v>
      </c>
      <c r="AG801" s="6">
        <v>0</v>
      </c>
      <c r="AH801" s="6">
        <v>0</v>
      </c>
      <c r="AI801" s="6">
        <v>0</v>
      </c>
      <c r="AJ801" s="6">
        <v>0</v>
      </c>
      <c r="AK801" s="6">
        <v>0</v>
      </c>
      <c r="AL801" s="6">
        <v>0</v>
      </c>
      <c r="AM801" s="6">
        <v>0</v>
      </c>
      <c r="AN801" s="6">
        <v>0</v>
      </c>
      <c r="AO801" s="6">
        <v>0</v>
      </c>
      <c r="AP801" s="6">
        <v>0</v>
      </c>
      <c r="AQ801" s="6">
        <v>0</v>
      </c>
      <c r="AR801" s="6">
        <v>0</v>
      </c>
      <c r="AS801" s="6">
        <v>0</v>
      </c>
      <c r="AT801" s="6">
        <v>0</v>
      </c>
      <c r="AU801" s="6">
        <v>0</v>
      </c>
      <c r="AV801" s="6">
        <v>0</v>
      </c>
      <c r="AW801" s="6">
        <v>0</v>
      </c>
      <c r="AX801" s="6">
        <v>0</v>
      </c>
      <c r="AY801" s="6">
        <v>0</v>
      </c>
      <c r="AZ801" s="6">
        <v>0</v>
      </c>
      <c r="BA801" s="6">
        <v>0</v>
      </c>
      <c r="BB801" s="6">
        <v>0</v>
      </c>
      <c r="BC801" s="6">
        <v>0</v>
      </c>
      <c r="BD801" s="6">
        <v>0</v>
      </c>
      <c r="BE801" s="6">
        <v>0</v>
      </c>
      <c r="BF801" s="6">
        <v>0</v>
      </c>
      <c r="BG801" s="6">
        <v>0</v>
      </c>
      <c r="BH801" s="6">
        <v>0</v>
      </c>
      <c r="BI801" s="6">
        <v>0</v>
      </c>
      <c r="BJ801" s="6">
        <v>0</v>
      </c>
      <c r="BK801" s="6">
        <v>0</v>
      </c>
      <c r="BL801" s="6">
        <v>0</v>
      </c>
      <c r="BM801" s="6">
        <v>0</v>
      </c>
      <c r="BN801" s="6">
        <v>0</v>
      </c>
      <c r="BO801" s="6">
        <v>0</v>
      </c>
      <c r="BP801" s="6">
        <v>0</v>
      </c>
      <c r="BQ801" s="6">
        <v>0</v>
      </c>
      <c r="BR801" s="6">
        <v>0</v>
      </c>
    </row>
    <row r="802" spans="1:70" x14ac:dyDescent="0.2">
      <c r="A802" s="6">
        <v>1075420</v>
      </c>
      <c r="B802" s="7">
        <f t="shared" si="362"/>
        <v>8</v>
      </c>
      <c r="C802" s="6">
        <v>0</v>
      </c>
      <c r="D802" s="6">
        <v>0</v>
      </c>
      <c r="E802" s="6">
        <v>0</v>
      </c>
      <c r="F802" s="6">
        <v>0</v>
      </c>
      <c r="G802" s="6">
        <v>0</v>
      </c>
      <c r="H802" s="6">
        <v>0</v>
      </c>
      <c r="I802" s="6">
        <v>0</v>
      </c>
      <c r="J802" s="6">
        <v>0</v>
      </c>
      <c r="K802" s="6">
        <v>0</v>
      </c>
      <c r="L802" s="6">
        <v>0</v>
      </c>
      <c r="M802" s="6">
        <v>0</v>
      </c>
      <c r="N802" s="6">
        <v>0</v>
      </c>
      <c r="O802" s="6">
        <v>0</v>
      </c>
      <c r="P802" s="6">
        <v>1</v>
      </c>
      <c r="Q802" s="6">
        <v>0</v>
      </c>
      <c r="R802" s="6">
        <v>0</v>
      </c>
      <c r="S802" s="6">
        <v>0</v>
      </c>
      <c r="T802" s="6">
        <v>0</v>
      </c>
      <c r="U802" s="6">
        <v>0</v>
      </c>
      <c r="V802" s="6">
        <v>0</v>
      </c>
      <c r="W802" s="6">
        <v>0</v>
      </c>
      <c r="X802" s="6">
        <v>0</v>
      </c>
      <c r="Y802" s="6">
        <v>0</v>
      </c>
      <c r="Z802" s="6">
        <v>1</v>
      </c>
      <c r="AA802" s="6">
        <v>1</v>
      </c>
      <c r="AB802" s="6">
        <v>1</v>
      </c>
      <c r="AC802" s="6">
        <v>0</v>
      </c>
      <c r="AD802" s="6">
        <v>0</v>
      </c>
      <c r="AE802" s="6">
        <v>1</v>
      </c>
      <c r="AF802" s="6">
        <v>0</v>
      </c>
      <c r="AG802" s="6">
        <v>0</v>
      </c>
      <c r="AH802" s="6">
        <v>0</v>
      </c>
      <c r="AI802" s="6">
        <v>0</v>
      </c>
      <c r="AJ802" s="6">
        <v>0</v>
      </c>
      <c r="AK802" s="6">
        <v>0</v>
      </c>
      <c r="AL802" s="6">
        <v>0</v>
      </c>
      <c r="AM802" s="6">
        <v>0</v>
      </c>
      <c r="AN802" s="6">
        <v>1</v>
      </c>
      <c r="AO802" s="6">
        <v>1</v>
      </c>
      <c r="AP802" s="6">
        <v>0</v>
      </c>
      <c r="AQ802" s="6">
        <v>0</v>
      </c>
      <c r="AR802" s="6">
        <v>0</v>
      </c>
      <c r="AS802" s="6">
        <v>0</v>
      </c>
      <c r="AT802" s="6">
        <v>0</v>
      </c>
      <c r="AU802" s="6">
        <v>0</v>
      </c>
      <c r="AV802" s="6">
        <v>0</v>
      </c>
      <c r="AW802" s="6">
        <v>0</v>
      </c>
      <c r="AX802" s="6">
        <v>1</v>
      </c>
      <c r="AY802" s="6">
        <v>0</v>
      </c>
      <c r="AZ802" s="6">
        <v>0</v>
      </c>
      <c r="BA802" s="6">
        <v>0</v>
      </c>
      <c r="BB802" s="6">
        <v>0</v>
      </c>
      <c r="BC802" s="6">
        <v>0</v>
      </c>
      <c r="BD802" s="6">
        <v>0</v>
      </c>
      <c r="BE802" s="6">
        <v>0</v>
      </c>
      <c r="BF802" s="6">
        <v>0</v>
      </c>
      <c r="BG802" s="6">
        <v>0</v>
      </c>
      <c r="BH802" s="6">
        <v>0</v>
      </c>
      <c r="BI802" s="6">
        <v>0</v>
      </c>
      <c r="BJ802" s="6">
        <v>0</v>
      </c>
      <c r="BK802" s="6">
        <v>0</v>
      </c>
      <c r="BL802" s="6">
        <v>0</v>
      </c>
      <c r="BM802" s="6">
        <v>0</v>
      </c>
      <c r="BN802" s="6">
        <v>0</v>
      </c>
      <c r="BO802" s="6">
        <v>0</v>
      </c>
      <c r="BP802" s="6">
        <v>0</v>
      </c>
      <c r="BQ802" s="6">
        <v>0</v>
      </c>
      <c r="BR802" s="6">
        <v>0</v>
      </c>
    </row>
    <row r="803" spans="1:70" x14ac:dyDescent="0.2">
      <c r="A803" s="6">
        <v>1075520</v>
      </c>
      <c r="B803" s="7">
        <f t="shared" ref="B803:B866" si="363">SUM(C803:BR803)</f>
        <v>8</v>
      </c>
      <c r="C803" s="6">
        <v>0</v>
      </c>
      <c r="D803" s="6">
        <v>1</v>
      </c>
      <c r="E803" s="6">
        <v>0</v>
      </c>
      <c r="F803" s="6">
        <v>1</v>
      </c>
      <c r="G803" s="6">
        <v>0</v>
      </c>
      <c r="H803" s="6">
        <v>0</v>
      </c>
      <c r="I803" s="6">
        <v>0</v>
      </c>
      <c r="J803" s="6">
        <v>0</v>
      </c>
      <c r="K803" s="6">
        <v>0</v>
      </c>
      <c r="L803" s="6">
        <v>0</v>
      </c>
      <c r="M803" s="6">
        <v>0</v>
      </c>
      <c r="N803" s="6">
        <v>0</v>
      </c>
      <c r="O803" s="6">
        <v>0</v>
      </c>
      <c r="P803" s="6">
        <v>1</v>
      </c>
      <c r="Q803" s="6">
        <v>0</v>
      </c>
      <c r="R803" s="6">
        <v>0</v>
      </c>
      <c r="S803" s="6">
        <v>0</v>
      </c>
      <c r="T803" s="6">
        <v>0</v>
      </c>
      <c r="U803" s="6">
        <v>0</v>
      </c>
      <c r="V803" s="6">
        <v>0</v>
      </c>
      <c r="W803" s="6">
        <v>0</v>
      </c>
      <c r="X803" s="6">
        <v>0</v>
      </c>
      <c r="Y803" s="6">
        <v>0</v>
      </c>
      <c r="Z803" s="6">
        <v>1</v>
      </c>
      <c r="AA803" s="6">
        <v>1</v>
      </c>
      <c r="AB803" s="6">
        <v>1</v>
      </c>
      <c r="AC803" s="6">
        <v>0</v>
      </c>
      <c r="AD803" s="6">
        <v>0</v>
      </c>
      <c r="AE803" s="6">
        <v>0</v>
      </c>
      <c r="AF803" s="6">
        <v>0</v>
      </c>
      <c r="AG803" s="6">
        <v>0</v>
      </c>
      <c r="AH803" s="6">
        <v>0</v>
      </c>
      <c r="AI803" s="6">
        <v>0</v>
      </c>
      <c r="AJ803" s="6">
        <v>0</v>
      </c>
      <c r="AK803" s="6">
        <v>0</v>
      </c>
      <c r="AL803" s="6">
        <v>0</v>
      </c>
      <c r="AM803" s="6">
        <v>0</v>
      </c>
      <c r="AN803" s="6">
        <v>0</v>
      </c>
      <c r="AO803" s="6">
        <v>1</v>
      </c>
      <c r="AP803" s="6">
        <v>0</v>
      </c>
      <c r="AQ803" s="6">
        <v>0</v>
      </c>
      <c r="AR803" s="6">
        <v>0</v>
      </c>
      <c r="AS803" s="6">
        <v>0</v>
      </c>
      <c r="AT803" s="6">
        <v>1</v>
      </c>
      <c r="AU803" s="6">
        <v>0</v>
      </c>
      <c r="AV803" s="6">
        <v>0</v>
      </c>
      <c r="AW803" s="6">
        <v>0</v>
      </c>
      <c r="AX803" s="6">
        <v>0</v>
      </c>
      <c r="AY803" s="6">
        <v>0</v>
      </c>
      <c r="AZ803" s="6">
        <v>0</v>
      </c>
      <c r="BA803" s="6">
        <v>0</v>
      </c>
      <c r="BB803" s="6">
        <v>0</v>
      </c>
      <c r="BC803" s="6">
        <v>0</v>
      </c>
      <c r="BD803" s="6">
        <v>0</v>
      </c>
      <c r="BE803" s="6">
        <v>0</v>
      </c>
      <c r="BF803" s="6">
        <v>0</v>
      </c>
      <c r="BG803" s="6">
        <v>0</v>
      </c>
      <c r="BH803" s="6">
        <v>0</v>
      </c>
      <c r="BI803" s="6">
        <v>0</v>
      </c>
      <c r="BJ803" s="6">
        <v>0</v>
      </c>
      <c r="BK803" s="6">
        <v>0</v>
      </c>
      <c r="BL803" s="6">
        <v>0</v>
      </c>
      <c r="BM803" s="6">
        <v>0</v>
      </c>
      <c r="BN803" s="6">
        <v>0</v>
      </c>
      <c r="BO803" s="6">
        <v>0</v>
      </c>
      <c r="BP803" s="6">
        <v>0</v>
      </c>
      <c r="BQ803" s="6">
        <v>0</v>
      </c>
      <c r="BR803" s="6">
        <v>0</v>
      </c>
    </row>
    <row r="804" spans="1:70" x14ac:dyDescent="0.2">
      <c r="A804" s="6">
        <v>1075610</v>
      </c>
      <c r="B804" s="7">
        <f t="shared" si="363"/>
        <v>14</v>
      </c>
      <c r="C804" s="6">
        <v>0</v>
      </c>
      <c r="D804" s="6">
        <v>0</v>
      </c>
      <c r="E804" s="6">
        <v>1</v>
      </c>
      <c r="F804" s="6">
        <v>0</v>
      </c>
      <c r="G804" s="6">
        <v>0</v>
      </c>
      <c r="H804" s="6">
        <v>0</v>
      </c>
      <c r="I804" s="6">
        <v>0</v>
      </c>
      <c r="J804" s="6">
        <v>1</v>
      </c>
      <c r="K804" s="6">
        <v>0</v>
      </c>
      <c r="L804" s="6">
        <v>0</v>
      </c>
      <c r="M804" s="6">
        <v>0</v>
      </c>
      <c r="N804" s="6">
        <v>0</v>
      </c>
      <c r="O804" s="6">
        <v>0</v>
      </c>
      <c r="P804" s="6">
        <v>1</v>
      </c>
      <c r="Q804" s="6">
        <v>0</v>
      </c>
      <c r="R804" s="6">
        <v>0</v>
      </c>
      <c r="S804" s="6">
        <v>0</v>
      </c>
      <c r="T804" s="6">
        <v>0</v>
      </c>
      <c r="U804" s="6">
        <v>1</v>
      </c>
      <c r="V804" s="6">
        <v>0</v>
      </c>
      <c r="W804" s="6">
        <v>0</v>
      </c>
      <c r="X804" s="6">
        <v>0</v>
      </c>
      <c r="Y804" s="6">
        <v>0</v>
      </c>
      <c r="Z804" s="6">
        <v>1</v>
      </c>
      <c r="AA804" s="6">
        <v>1</v>
      </c>
      <c r="AB804" s="6">
        <v>1</v>
      </c>
      <c r="AC804" s="6">
        <v>1</v>
      </c>
      <c r="AD804" s="6">
        <v>0</v>
      </c>
      <c r="AE804" s="6">
        <v>0</v>
      </c>
      <c r="AF804" s="6">
        <v>1</v>
      </c>
      <c r="AG804" s="6">
        <v>0</v>
      </c>
      <c r="AH804" s="6">
        <v>0</v>
      </c>
      <c r="AI804" s="6">
        <v>0</v>
      </c>
      <c r="AJ804" s="6">
        <v>0</v>
      </c>
      <c r="AK804" s="6">
        <v>0</v>
      </c>
      <c r="AL804" s="6">
        <v>0</v>
      </c>
      <c r="AM804" s="6">
        <v>0</v>
      </c>
      <c r="AN804" s="6">
        <v>0</v>
      </c>
      <c r="AO804" s="6">
        <v>1</v>
      </c>
      <c r="AP804" s="6">
        <v>0</v>
      </c>
      <c r="AQ804" s="6">
        <v>0</v>
      </c>
      <c r="AR804" s="6">
        <v>0</v>
      </c>
      <c r="AS804" s="6">
        <v>0</v>
      </c>
      <c r="AT804" s="6">
        <v>1</v>
      </c>
      <c r="AU804" s="6">
        <v>0</v>
      </c>
      <c r="AV804" s="6">
        <v>0</v>
      </c>
      <c r="AW804" s="6">
        <v>1</v>
      </c>
      <c r="AX804" s="6">
        <v>0</v>
      </c>
      <c r="AY804" s="6">
        <v>0</v>
      </c>
      <c r="AZ804" s="6">
        <v>0</v>
      </c>
      <c r="BA804" s="6">
        <v>0</v>
      </c>
      <c r="BB804" s="6">
        <v>0</v>
      </c>
      <c r="BC804" s="6">
        <v>1</v>
      </c>
      <c r="BD804" s="6">
        <v>0</v>
      </c>
      <c r="BE804" s="6">
        <v>0</v>
      </c>
      <c r="BF804" s="6">
        <v>0</v>
      </c>
      <c r="BG804" s="6">
        <v>1</v>
      </c>
      <c r="BH804" s="6">
        <v>0</v>
      </c>
      <c r="BI804" s="6">
        <v>0</v>
      </c>
      <c r="BJ804" s="6">
        <v>0</v>
      </c>
      <c r="BK804" s="6">
        <v>0</v>
      </c>
      <c r="BL804" s="6">
        <v>0</v>
      </c>
      <c r="BM804" s="6">
        <v>0</v>
      </c>
      <c r="BN804" s="6">
        <v>0</v>
      </c>
      <c r="BO804" s="6">
        <v>0</v>
      </c>
      <c r="BP804" s="6">
        <v>0</v>
      </c>
      <c r="BQ804" s="6">
        <v>0</v>
      </c>
      <c r="BR804" s="6">
        <v>0</v>
      </c>
    </row>
    <row r="805" spans="1:70" x14ac:dyDescent="0.2">
      <c r="A805" s="6">
        <v>1075630</v>
      </c>
      <c r="B805" s="7">
        <f t="shared" si="363"/>
        <v>12</v>
      </c>
      <c r="C805" s="6">
        <v>0</v>
      </c>
      <c r="D805" s="6">
        <v>0</v>
      </c>
      <c r="E805" s="6">
        <v>0</v>
      </c>
      <c r="F805" s="6">
        <v>0</v>
      </c>
      <c r="G805" s="6">
        <v>0</v>
      </c>
      <c r="H805" s="6">
        <v>0</v>
      </c>
      <c r="I805" s="6">
        <v>0</v>
      </c>
      <c r="J805" s="6">
        <v>0</v>
      </c>
      <c r="K805" s="6">
        <v>0</v>
      </c>
      <c r="L805" s="6">
        <v>0</v>
      </c>
      <c r="M805" s="6">
        <v>0</v>
      </c>
      <c r="N805" s="6">
        <v>0</v>
      </c>
      <c r="O805" s="6">
        <v>0</v>
      </c>
      <c r="P805" s="6">
        <v>1</v>
      </c>
      <c r="Q805" s="6">
        <v>0</v>
      </c>
      <c r="R805" s="6">
        <v>0</v>
      </c>
      <c r="S805" s="6">
        <v>0</v>
      </c>
      <c r="T805" s="6">
        <v>0</v>
      </c>
      <c r="U805" s="6">
        <v>0</v>
      </c>
      <c r="V805" s="6">
        <v>0</v>
      </c>
      <c r="W805" s="6">
        <v>0</v>
      </c>
      <c r="X805" s="6">
        <v>0</v>
      </c>
      <c r="Y805" s="6">
        <v>0</v>
      </c>
      <c r="Z805" s="6">
        <v>0</v>
      </c>
      <c r="AA805" s="6">
        <v>1</v>
      </c>
      <c r="AB805" s="6">
        <v>1</v>
      </c>
      <c r="AC805" s="6">
        <v>1</v>
      </c>
      <c r="AD805" s="6">
        <v>0</v>
      </c>
      <c r="AE805" s="6">
        <v>1</v>
      </c>
      <c r="AF805" s="6">
        <v>0</v>
      </c>
      <c r="AG805" s="6">
        <v>0</v>
      </c>
      <c r="AH805" s="6">
        <v>0</v>
      </c>
      <c r="AI805" s="6">
        <v>0</v>
      </c>
      <c r="AJ805" s="6">
        <v>0</v>
      </c>
      <c r="AK805" s="6">
        <v>0</v>
      </c>
      <c r="AL805" s="6">
        <v>0</v>
      </c>
      <c r="AM805" s="6">
        <v>0</v>
      </c>
      <c r="AN805" s="6">
        <v>1</v>
      </c>
      <c r="AO805" s="6">
        <v>1</v>
      </c>
      <c r="AP805" s="6">
        <v>1</v>
      </c>
      <c r="AQ805" s="6">
        <v>1</v>
      </c>
      <c r="AR805" s="6">
        <v>0</v>
      </c>
      <c r="AS805" s="6">
        <v>0</v>
      </c>
      <c r="AT805" s="6">
        <v>1</v>
      </c>
      <c r="AU805" s="6">
        <v>0</v>
      </c>
      <c r="AV805" s="6">
        <v>0</v>
      </c>
      <c r="AW805" s="6">
        <v>0</v>
      </c>
      <c r="AX805" s="6">
        <v>1</v>
      </c>
      <c r="AY805" s="6">
        <v>0</v>
      </c>
      <c r="AZ805" s="6">
        <v>0</v>
      </c>
      <c r="BA805" s="6">
        <v>0</v>
      </c>
      <c r="BB805" s="6">
        <v>0</v>
      </c>
      <c r="BC805" s="6">
        <v>1</v>
      </c>
      <c r="BD805" s="6">
        <v>0</v>
      </c>
      <c r="BE805" s="6">
        <v>0</v>
      </c>
      <c r="BF805" s="6">
        <v>0</v>
      </c>
      <c r="BG805" s="6">
        <v>0</v>
      </c>
      <c r="BH805" s="6">
        <v>0</v>
      </c>
      <c r="BI805" s="6">
        <v>0</v>
      </c>
      <c r="BJ805" s="6">
        <v>0</v>
      </c>
      <c r="BK805" s="6">
        <v>0</v>
      </c>
      <c r="BL805" s="6">
        <v>0</v>
      </c>
      <c r="BM805" s="6">
        <v>0</v>
      </c>
      <c r="BN805" s="6">
        <v>0</v>
      </c>
      <c r="BO805" s="6">
        <v>0</v>
      </c>
      <c r="BP805" s="6">
        <v>0</v>
      </c>
      <c r="BQ805" s="6">
        <v>0</v>
      </c>
      <c r="BR805" s="6">
        <v>0</v>
      </c>
    </row>
    <row r="806" spans="1:70" x14ac:dyDescent="0.2">
      <c r="A806" s="6">
        <v>1075690</v>
      </c>
      <c r="B806" s="7">
        <f t="shared" si="363"/>
        <v>6</v>
      </c>
      <c r="C806" s="6">
        <v>0</v>
      </c>
      <c r="D806" s="6">
        <v>0</v>
      </c>
      <c r="E806" s="6">
        <v>0</v>
      </c>
      <c r="F806" s="6">
        <v>1</v>
      </c>
      <c r="G806" s="6">
        <v>0</v>
      </c>
      <c r="H806" s="6">
        <v>0</v>
      </c>
      <c r="I806" s="6">
        <v>0</v>
      </c>
      <c r="J806" s="6">
        <v>0</v>
      </c>
      <c r="K806" s="6">
        <v>0</v>
      </c>
      <c r="L806" s="6">
        <v>0</v>
      </c>
      <c r="M806" s="6">
        <v>0</v>
      </c>
      <c r="N806" s="6">
        <v>0</v>
      </c>
      <c r="O806" s="6">
        <v>1</v>
      </c>
      <c r="P806" s="6">
        <v>0</v>
      </c>
      <c r="Q806" s="6">
        <v>0</v>
      </c>
      <c r="R806" s="6">
        <v>0</v>
      </c>
      <c r="S806" s="6">
        <v>0</v>
      </c>
      <c r="T806" s="6">
        <v>0</v>
      </c>
      <c r="U806" s="6">
        <v>0</v>
      </c>
      <c r="V806" s="6">
        <v>0</v>
      </c>
      <c r="W806" s="6">
        <v>0</v>
      </c>
      <c r="X806" s="6">
        <v>0</v>
      </c>
      <c r="Y806" s="6">
        <v>0</v>
      </c>
      <c r="Z806" s="6">
        <v>0</v>
      </c>
      <c r="AA806" s="6">
        <v>1</v>
      </c>
      <c r="AB806" s="6">
        <v>1</v>
      </c>
      <c r="AC806" s="6">
        <v>0</v>
      </c>
      <c r="AD806" s="6">
        <v>0</v>
      </c>
      <c r="AE806" s="6">
        <v>0</v>
      </c>
      <c r="AF806" s="6">
        <v>0</v>
      </c>
      <c r="AG806" s="6">
        <v>0</v>
      </c>
      <c r="AH806" s="6">
        <v>0</v>
      </c>
      <c r="AI806" s="6">
        <v>0</v>
      </c>
      <c r="AJ806" s="6">
        <v>0</v>
      </c>
      <c r="AK806" s="6">
        <v>0</v>
      </c>
      <c r="AL806" s="6">
        <v>0</v>
      </c>
      <c r="AM806" s="6">
        <v>0</v>
      </c>
      <c r="AN806" s="6">
        <v>0</v>
      </c>
      <c r="AO806" s="6">
        <v>1</v>
      </c>
      <c r="AP806" s="6">
        <v>0</v>
      </c>
      <c r="AQ806" s="6">
        <v>0</v>
      </c>
      <c r="AR806" s="6">
        <v>0</v>
      </c>
      <c r="AS806" s="6">
        <v>0</v>
      </c>
      <c r="AT806" s="6">
        <v>1</v>
      </c>
      <c r="AU806" s="6">
        <v>0</v>
      </c>
      <c r="AV806" s="6">
        <v>0</v>
      </c>
      <c r="AW806" s="6">
        <v>0</v>
      </c>
      <c r="AX806" s="6">
        <v>0</v>
      </c>
      <c r="AY806" s="6">
        <v>0</v>
      </c>
      <c r="AZ806" s="6">
        <v>0</v>
      </c>
      <c r="BA806" s="6">
        <v>0</v>
      </c>
      <c r="BB806" s="6">
        <v>0</v>
      </c>
      <c r="BC806" s="6">
        <v>0</v>
      </c>
      <c r="BD806" s="6">
        <v>0</v>
      </c>
      <c r="BE806" s="6">
        <v>0</v>
      </c>
      <c r="BF806" s="6">
        <v>0</v>
      </c>
      <c r="BG806" s="6">
        <v>0</v>
      </c>
      <c r="BH806" s="6">
        <v>0</v>
      </c>
      <c r="BI806" s="6">
        <v>0</v>
      </c>
      <c r="BJ806" s="6">
        <v>0</v>
      </c>
      <c r="BK806" s="6">
        <v>0</v>
      </c>
      <c r="BL806" s="6">
        <v>0</v>
      </c>
      <c r="BM806" s="6">
        <v>0</v>
      </c>
      <c r="BN806" s="6">
        <v>0</v>
      </c>
      <c r="BO806" s="6">
        <v>0</v>
      </c>
      <c r="BP806" s="6">
        <v>0</v>
      </c>
      <c r="BQ806" s="6">
        <v>0</v>
      </c>
      <c r="BR806" s="6">
        <v>0</v>
      </c>
    </row>
    <row r="807" spans="1:70" x14ac:dyDescent="0.2">
      <c r="A807" s="6">
        <v>1075730</v>
      </c>
      <c r="B807" s="7">
        <f t="shared" si="363"/>
        <v>11</v>
      </c>
      <c r="C807" s="6">
        <v>0</v>
      </c>
      <c r="D807" s="6">
        <v>0</v>
      </c>
      <c r="E807" s="6">
        <v>0</v>
      </c>
      <c r="F807" s="6">
        <v>1</v>
      </c>
      <c r="G807" s="6">
        <v>0</v>
      </c>
      <c r="H807" s="6">
        <v>0</v>
      </c>
      <c r="I807" s="6">
        <v>0</v>
      </c>
      <c r="J807" s="6">
        <v>0</v>
      </c>
      <c r="K807" s="6">
        <v>0</v>
      </c>
      <c r="L807" s="6">
        <v>0</v>
      </c>
      <c r="M807" s="6">
        <v>0</v>
      </c>
      <c r="N807" s="6">
        <v>0</v>
      </c>
      <c r="O807" s="6">
        <v>0</v>
      </c>
      <c r="P807" s="6">
        <v>1</v>
      </c>
      <c r="Q807" s="6">
        <v>0</v>
      </c>
      <c r="R807" s="6">
        <v>0</v>
      </c>
      <c r="S807" s="6">
        <v>0</v>
      </c>
      <c r="T807" s="6">
        <v>0</v>
      </c>
      <c r="U807" s="6">
        <v>0</v>
      </c>
      <c r="V807" s="6">
        <v>0</v>
      </c>
      <c r="W807" s="6">
        <v>0</v>
      </c>
      <c r="X807" s="6">
        <v>0</v>
      </c>
      <c r="Y807" s="6">
        <v>0</v>
      </c>
      <c r="Z807" s="6">
        <v>1</v>
      </c>
      <c r="AA807" s="6">
        <v>1</v>
      </c>
      <c r="AB807" s="6">
        <v>1</v>
      </c>
      <c r="AC807" s="6">
        <v>1</v>
      </c>
      <c r="AD807" s="6">
        <v>0</v>
      </c>
      <c r="AE807" s="6">
        <v>1</v>
      </c>
      <c r="AF807" s="6">
        <v>0</v>
      </c>
      <c r="AG807" s="6">
        <v>0</v>
      </c>
      <c r="AH807" s="6">
        <v>0</v>
      </c>
      <c r="AI807" s="6">
        <v>0</v>
      </c>
      <c r="AJ807" s="6">
        <v>0</v>
      </c>
      <c r="AK807" s="6">
        <v>0</v>
      </c>
      <c r="AL807" s="6">
        <v>0</v>
      </c>
      <c r="AM807" s="6">
        <v>0</v>
      </c>
      <c r="AN807" s="6">
        <v>1</v>
      </c>
      <c r="AO807" s="6">
        <v>1</v>
      </c>
      <c r="AP807" s="6">
        <v>0</v>
      </c>
      <c r="AQ807" s="6">
        <v>0</v>
      </c>
      <c r="AR807" s="6">
        <v>0</v>
      </c>
      <c r="AS807" s="6">
        <v>0</v>
      </c>
      <c r="AT807" s="6">
        <v>1</v>
      </c>
      <c r="AU807" s="6">
        <v>0</v>
      </c>
      <c r="AV807" s="6">
        <v>1</v>
      </c>
      <c r="AW807" s="6">
        <v>0</v>
      </c>
      <c r="AX807" s="6">
        <v>0</v>
      </c>
      <c r="AY807" s="6">
        <v>0</v>
      </c>
      <c r="AZ807" s="6">
        <v>0</v>
      </c>
      <c r="BA807" s="6">
        <v>0</v>
      </c>
      <c r="BB807" s="6">
        <v>0</v>
      </c>
      <c r="BC807" s="6">
        <v>0</v>
      </c>
      <c r="BD807" s="6">
        <v>0</v>
      </c>
      <c r="BE807" s="6">
        <v>0</v>
      </c>
      <c r="BF807" s="6">
        <v>0</v>
      </c>
      <c r="BG807" s="6">
        <v>0</v>
      </c>
      <c r="BH807" s="6">
        <v>0</v>
      </c>
      <c r="BI807" s="6">
        <v>0</v>
      </c>
      <c r="BJ807" s="6">
        <v>0</v>
      </c>
      <c r="BK807" s="6">
        <v>0</v>
      </c>
      <c r="BL807" s="6">
        <v>0</v>
      </c>
      <c r="BM807" s="6">
        <v>0</v>
      </c>
      <c r="BN807" s="6">
        <v>0</v>
      </c>
      <c r="BO807" s="6">
        <v>0</v>
      </c>
      <c r="BP807" s="6">
        <v>0</v>
      </c>
      <c r="BQ807" s="6">
        <v>0</v>
      </c>
      <c r="BR807" s="6">
        <v>0</v>
      </c>
    </row>
    <row r="808" spans="1:70" x14ac:dyDescent="0.2">
      <c r="A808" s="6">
        <v>1077110</v>
      </c>
      <c r="B808" s="7">
        <f t="shared" si="363"/>
        <v>8</v>
      </c>
      <c r="C808" s="6">
        <v>0</v>
      </c>
      <c r="D808" s="6">
        <v>0</v>
      </c>
      <c r="E808" s="6">
        <v>0</v>
      </c>
      <c r="F808" s="6">
        <v>1</v>
      </c>
      <c r="G808" s="6">
        <v>0</v>
      </c>
      <c r="H808" s="6">
        <v>0</v>
      </c>
      <c r="I808" s="6">
        <v>0</v>
      </c>
      <c r="J808" s="6">
        <v>0</v>
      </c>
      <c r="K808" s="6">
        <v>0</v>
      </c>
      <c r="L808" s="6">
        <v>0</v>
      </c>
      <c r="M808" s="6">
        <v>0</v>
      </c>
      <c r="N808" s="6">
        <v>0</v>
      </c>
      <c r="O808" s="6">
        <v>1</v>
      </c>
      <c r="P808" s="6">
        <v>0</v>
      </c>
      <c r="Q808" s="6">
        <v>0</v>
      </c>
      <c r="R808" s="6">
        <v>0</v>
      </c>
      <c r="S808" s="6">
        <v>0</v>
      </c>
      <c r="T808" s="6">
        <v>0</v>
      </c>
      <c r="U808" s="6">
        <v>0</v>
      </c>
      <c r="V808" s="6">
        <v>0</v>
      </c>
      <c r="W808" s="6">
        <v>0</v>
      </c>
      <c r="X808" s="6">
        <v>0</v>
      </c>
      <c r="Y808" s="6">
        <v>0</v>
      </c>
      <c r="Z808" s="6">
        <v>1</v>
      </c>
      <c r="AA808" s="6">
        <v>1</v>
      </c>
      <c r="AB808" s="6">
        <v>0</v>
      </c>
      <c r="AC808" s="6">
        <v>0</v>
      </c>
      <c r="AD808" s="6">
        <v>0</v>
      </c>
      <c r="AE808" s="6">
        <v>1</v>
      </c>
      <c r="AF808" s="6">
        <v>0</v>
      </c>
      <c r="AG808" s="6">
        <v>0</v>
      </c>
      <c r="AH808" s="6">
        <v>0</v>
      </c>
      <c r="AI808" s="6">
        <v>0</v>
      </c>
      <c r="AJ808" s="6">
        <v>0</v>
      </c>
      <c r="AK808" s="6">
        <v>0</v>
      </c>
      <c r="AL808" s="6">
        <v>0</v>
      </c>
      <c r="AM808" s="6">
        <v>0</v>
      </c>
      <c r="AN808" s="6">
        <v>0</v>
      </c>
      <c r="AO808" s="6">
        <v>1</v>
      </c>
      <c r="AP808" s="6">
        <v>0</v>
      </c>
      <c r="AQ808" s="6">
        <v>0</v>
      </c>
      <c r="AR808" s="6">
        <v>0</v>
      </c>
      <c r="AS808" s="6">
        <v>0</v>
      </c>
      <c r="AT808" s="6">
        <v>1</v>
      </c>
      <c r="AU808" s="6">
        <v>0</v>
      </c>
      <c r="AV808" s="6">
        <v>0</v>
      </c>
      <c r="AW808" s="6">
        <v>0</v>
      </c>
      <c r="AX808" s="6">
        <v>1</v>
      </c>
      <c r="AY808" s="6">
        <v>0</v>
      </c>
      <c r="AZ808" s="6">
        <v>0</v>
      </c>
      <c r="BA808" s="6">
        <v>0</v>
      </c>
      <c r="BB808" s="6">
        <v>0</v>
      </c>
      <c r="BC808" s="6">
        <v>0</v>
      </c>
      <c r="BD808" s="6">
        <v>0</v>
      </c>
      <c r="BE808" s="6">
        <v>0</v>
      </c>
      <c r="BF808" s="6">
        <v>0</v>
      </c>
      <c r="BG808" s="6">
        <v>0</v>
      </c>
      <c r="BH808" s="6">
        <v>0</v>
      </c>
      <c r="BI808" s="6">
        <v>0</v>
      </c>
      <c r="BJ808" s="6">
        <v>0</v>
      </c>
      <c r="BK808" s="6">
        <v>0</v>
      </c>
      <c r="BL808" s="6">
        <v>0</v>
      </c>
      <c r="BM808" s="6">
        <v>0</v>
      </c>
      <c r="BN808" s="6">
        <v>0</v>
      </c>
      <c r="BO808" s="6">
        <v>0</v>
      </c>
      <c r="BP808" s="6">
        <v>0</v>
      </c>
      <c r="BQ808" s="6">
        <v>0</v>
      </c>
      <c r="BR808" s="6">
        <v>0</v>
      </c>
    </row>
    <row r="809" spans="1:70" x14ac:dyDescent="0.2">
      <c r="A809" s="6">
        <v>1077200</v>
      </c>
      <c r="B809" s="7">
        <f t="shared" si="363"/>
        <v>5</v>
      </c>
      <c r="C809" s="6">
        <v>0</v>
      </c>
      <c r="D809" s="6">
        <v>0</v>
      </c>
      <c r="E809" s="6">
        <v>0</v>
      </c>
      <c r="F809" s="6">
        <v>1</v>
      </c>
      <c r="G809" s="6">
        <v>0</v>
      </c>
      <c r="H809" s="6">
        <v>0</v>
      </c>
      <c r="I809" s="6">
        <v>0</v>
      </c>
      <c r="J809" s="6">
        <v>0</v>
      </c>
      <c r="K809" s="6">
        <v>0</v>
      </c>
      <c r="L809" s="6">
        <v>0</v>
      </c>
      <c r="M809" s="6">
        <v>0</v>
      </c>
      <c r="N809" s="6">
        <v>0</v>
      </c>
      <c r="O809" s="6">
        <v>1</v>
      </c>
      <c r="P809" s="6">
        <v>0</v>
      </c>
      <c r="Q809" s="6">
        <v>0</v>
      </c>
      <c r="R809" s="6">
        <v>0</v>
      </c>
      <c r="S809" s="6">
        <v>0</v>
      </c>
      <c r="T809" s="6">
        <v>0</v>
      </c>
      <c r="U809" s="6">
        <v>0</v>
      </c>
      <c r="V809" s="6">
        <v>0</v>
      </c>
      <c r="W809" s="6">
        <v>0</v>
      </c>
      <c r="X809" s="6">
        <v>0</v>
      </c>
      <c r="Y809" s="6">
        <v>0</v>
      </c>
      <c r="Z809" s="6">
        <v>1</v>
      </c>
      <c r="AA809" s="6">
        <v>0</v>
      </c>
      <c r="AB809" s="6">
        <v>1</v>
      </c>
      <c r="AC809" s="6">
        <v>0</v>
      </c>
      <c r="AD809" s="6">
        <v>0</v>
      </c>
      <c r="AE809" s="6">
        <v>0</v>
      </c>
      <c r="AF809" s="6">
        <v>0</v>
      </c>
      <c r="AG809" s="6">
        <v>0</v>
      </c>
      <c r="AH809" s="6">
        <v>0</v>
      </c>
      <c r="AI809" s="6">
        <v>0</v>
      </c>
      <c r="AJ809" s="6">
        <v>0</v>
      </c>
      <c r="AK809" s="6">
        <v>0</v>
      </c>
      <c r="AL809" s="6">
        <v>0</v>
      </c>
      <c r="AM809" s="6">
        <v>0</v>
      </c>
      <c r="AN809" s="6">
        <v>0</v>
      </c>
      <c r="AO809" s="6">
        <v>1</v>
      </c>
      <c r="AP809" s="6">
        <v>0</v>
      </c>
      <c r="AQ809" s="6">
        <v>0</v>
      </c>
      <c r="AR809" s="6">
        <v>0</v>
      </c>
      <c r="AS809" s="6">
        <v>0</v>
      </c>
      <c r="AT809" s="6">
        <v>0</v>
      </c>
      <c r="AU809" s="6">
        <v>0</v>
      </c>
      <c r="AV809" s="6">
        <v>0</v>
      </c>
      <c r="AW809" s="6">
        <v>0</v>
      </c>
      <c r="AX809" s="6">
        <v>0</v>
      </c>
      <c r="AY809" s="6">
        <v>0</v>
      </c>
      <c r="AZ809" s="6">
        <v>0</v>
      </c>
      <c r="BA809" s="6">
        <v>0</v>
      </c>
      <c r="BB809" s="6">
        <v>0</v>
      </c>
      <c r="BC809" s="6">
        <v>0</v>
      </c>
      <c r="BD809" s="6">
        <v>0</v>
      </c>
      <c r="BE809" s="6">
        <v>0</v>
      </c>
      <c r="BF809" s="6">
        <v>0</v>
      </c>
      <c r="BG809" s="6">
        <v>0</v>
      </c>
      <c r="BH809" s="6">
        <v>0</v>
      </c>
      <c r="BI809" s="6">
        <v>0</v>
      </c>
      <c r="BJ809" s="6">
        <v>0</v>
      </c>
      <c r="BK809" s="6">
        <v>0</v>
      </c>
      <c r="BL809" s="6">
        <v>0</v>
      </c>
      <c r="BM809" s="6">
        <v>0</v>
      </c>
      <c r="BN809" s="6">
        <v>0</v>
      </c>
      <c r="BO809" s="6">
        <v>0</v>
      </c>
      <c r="BP809" s="6">
        <v>0</v>
      </c>
      <c r="BQ809" s="6">
        <v>0</v>
      </c>
      <c r="BR809" s="6">
        <v>0</v>
      </c>
    </row>
    <row r="810" spans="1:70" x14ac:dyDescent="0.2">
      <c r="A810" s="6">
        <v>1077300</v>
      </c>
      <c r="B810" s="7">
        <f t="shared" si="363"/>
        <v>4</v>
      </c>
      <c r="C810" s="6">
        <v>0</v>
      </c>
      <c r="D810" s="6">
        <v>0</v>
      </c>
      <c r="E810" s="6">
        <v>0</v>
      </c>
      <c r="F810" s="6">
        <v>1</v>
      </c>
      <c r="G810" s="6">
        <v>0</v>
      </c>
      <c r="H810" s="6">
        <v>0</v>
      </c>
      <c r="I810" s="6">
        <v>0</v>
      </c>
      <c r="J810" s="6">
        <v>0</v>
      </c>
      <c r="K810" s="6">
        <v>0</v>
      </c>
      <c r="L810" s="6">
        <v>0</v>
      </c>
      <c r="M810" s="6">
        <v>0</v>
      </c>
      <c r="N810" s="6">
        <v>0</v>
      </c>
      <c r="O810" s="6">
        <v>0</v>
      </c>
      <c r="P810" s="6">
        <v>1</v>
      </c>
      <c r="Q810" s="6">
        <v>0</v>
      </c>
      <c r="R810" s="6">
        <v>0</v>
      </c>
      <c r="S810" s="6">
        <v>0</v>
      </c>
      <c r="T810" s="6">
        <v>0</v>
      </c>
      <c r="U810" s="6">
        <v>0</v>
      </c>
      <c r="V810" s="6">
        <v>0</v>
      </c>
      <c r="W810" s="6">
        <v>0</v>
      </c>
      <c r="X810" s="6">
        <v>0</v>
      </c>
      <c r="Y810" s="6">
        <v>0</v>
      </c>
      <c r="Z810" s="6">
        <v>1</v>
      </c>
      <c r="AA810" s="6">
        <v>0</v>
      </c>
      <c r="AB810" s="6">
        <v>0</v>
      </c>
      <c r="AC810" s="6">
        <v>0</v>
      </c>
      <c r="AD810" s="6">
        <v>0</v>
      </c>
      <c r="AE810" s="6">
        <v>0</v>
      </c>
      <c r="AF810" s="6">
        <v>0</v>
      </c>
      <c r="AG810" s="6">
        <v>0</v>
      </c>
      <c r="AH810" s="6">
        <v>0</v>
      </c>
      <c r="AI810" s="6">
        <v>0</v>
      </c>
      <c r="AJ810" s="6">
        <v>0</v>
      </c>
      <c r="AK810" s="6">
        <v>0</v>
      </c>
      <c r="AL810" s="6">
        <v>0</v>
      </c>
      <c r="AM810" s="6">
        <v>0</v>
      </c>
      <c r="AN810" s="6">
        <v>0</v>
      </c>
      <c r="AO810" s="6">
        <v>1</v>
      </c>
      <c r="AP810" s="6">
        <v>0</v>
      </c>
      <c r="AQ810" s="6">
        <v>0</v>
      </c>
      <c r="AR810" s="6">
        <v>0</v>
      </c>
      <c r="AS810" s="6">
        <v>0</v>
      </c>
      <c r="AT810" s="6">
        <v>0</v>
      </c>
      <c r="AU810" s="6">
        <v>0</v>
      </c>
      <c r="AV810" s="6">
        <v>0</v>
      </c>
      <c r="AW810" s="6">
        <v>0</v>
      </c>
      <c r="AX810" s="6">
        <v>0</v>
      </c>
      <c r="AY810" s="6">
        <v>0</v>
      </c>
      <c r="AZ810" s="6">
        <v>0</v>
      </c>
      <c r="BA810" s="6">
        <v>0</v>
      </c>
      <c r="BB810" s="6">
        <v>0</v>
      </c>
      <c r="BC810" s="6">
        <v>0</v>
      </c>
      <c r="BD810" s="6">
        <v>0</v>
      </c>
      <c r="BE810" s="6">
        <v>0</v>
      </c>
      <c r="BF810" s="6">
        <v>0</v>
      </c>
      <c r="BG810" s="6">
        <v>0</v>
      </c>
      <c r="BH810" s="6">
        <v>0</v>
      </c>
      <c r="BI810" s="6">
        <v>0</v>
      </c>
      <c r="BJ810" s="6">
        <v>0</v>
      </c>
      <c r="BK810" s="6">
        <v>0</v>
      </c>
      <c r="BL810" s="6">
        <v>0</v>
      </c>
      <c r="BM810" s="6">
        <v>0</v>
      </c>
      <c r="BN810" s="6">
        <v>0</v>
      </c>
      <c r="BO810" s="6">
        <v>0</v>
      </c>
      <c r="BP810" s="6">
        <v>0</v>
      </c>
      <c r="BQ810" s="6">
        <v>0</v>
      </c>
      <c r="BR810" s="6">
        <v>0</v>
      </c>
    </row>
    <row r="811" spans="1:70" x14ac:dyDescent="0.2">
      <c r="A811" s="6">
        <v>1077390</v>
      </c>
      <c r="B811" s="7">
        <f t="shared" si="363"/>
        <v>9</v>
      </c>
      <c r="C811" s="6">
        <v>0</v>
      </c>
      <c r="D811" s="6">
        <v>0</v>
      </c>
      <c r="E811" s="6">
        <v>0</v>
      </c>
      <c r="F811" s="6">
        <v>0</v>
      </c>
      <c r="G811" s="6">
        <v>0</v>
      </c>
      <c r="H811" s="6">
        <v>0</v>
      </c>
      <c r="I811" s="6">
        <v>0</v>
      </c>
      <c r="J811" s="6">
        <v>0</v>
      </c>
      <c r="K811" s="6">
        <v>0</v>
      </c>
      <c r="L811" s="6">
        <v>0</v>
      </c>
      <c r="M811" s="6">
        <v>0</v>
      </c>
      <c r="N811" s="6">
        <v>0</v>
      </c>
      <c r="O811" s="6">
        <v>0</v>
      </c>
      <c r="P811" s="6">
        <v>1</v>
      </c>
      <c r="Q811" s="6">
        <v>0</v>
      </c>
      <c r="R811" s="6">
        <v>0</v>
      </c>
      <c r="S811" s="6">
        <v>0</v>
      </c>
      <c r="T811" s="6">
        <v>0</v>
      </c>
      <c r="U811" s="6">
        <v>0</v>
      </c>
      <c r="V811" s="6">
        <v>0</v>
      </c>
      <c r="W811" s="6">
        <v>0</v>
      </c>
      <c r="X811" s="6">
        <v>0</v>
      </c>
      <c r="Y811" s="6">
        <v>0</v>
      </c>
      <c r="Z811" s="6">
        <v>1</v>
      </c>
      <c r="AA811" s="6">
        <v>1</v>
      </c>
      <c r="AB811" s="6">
        <v>1</v>
      </c>
      <c r="AC811" s="6">
        <v>0</v>
      </c>
      <c r="AD811" s="6">
        <v>0</v>
      </c>
      <c r="AE811" s="6">
        <v>1</v>
      </c>
      <c r="AF811" s="6">
        <v>0</v>
      </c>
      <c r="AG811" s="6">
        <v>0</v>
      </c>
      <c r="AH811" s="6">
        <v>0</v>
      </c>
      <c r="AI811" s="6">
        <v>0</v>
      </c>
      <c r="AJ811" s="6">
        <v>0</v>
      </c>
      <c r="AK811" s="6">
        <v>0</v>
      </c>
      <c r="AL811" s="6">
        <v>0</v>
      </c>
      <c r="AM811" s="6">
        <v>0</v>
      </c>
      <c r="AN811" s="6">
        <v>0</v>
      </c>
      <c r="AO811" s="6">
        <v>1</v>
      </c>
      <c r="AP811" s="6">
        <v>1</v>
      </c>
      <c r="AQ811" s="6">
        <v>0</v>
      </c>
      <c r="AR811" s="6">
        <v>0</v>
      </c>
      <c r="AS811" s="6">
        <v>0</v>
      </c>
      <c r="AT811" s="6">
        <v>1</v>
      </c>
      <c r="AU811" s="6">
        <v>0</v>
      </c>
      <c r="AV811" s="6">
        <v>0</v>
      </c>
      <c r="AW811" s="6">
        <v>0</v>
      </c>
      <c r="AX811" s="6">
        <v>1</v>
      </c>
      <c r="AY811" s="6">
        <v>0</v>
      </c>
      <c r="AZ811" s="6">
        <v>0</v>
      </c>
      <c r="BA811" s="6">
        <v>0</v>
      </c>
      <c r="BB811" s="6">
        <v>0</v>
      </c>
      <c r="BC811" s="6">
        <v>0</v>
      </c>
      <c r="BD811" s="6">
        <v>0</v>
      </c>
      <c r="BE811" s="6">
        <v>0</v>
      </c>
      <c r="BF811" s="6">
        <v>0</v>
      </c>
      <c r="BG811" s="6">
        <v>0</v>
      </c>
      <c r="BH811" s="6">
        <v>0</v>
      </c>
      <c r="BI811" s="6">
        <v>0</v>
      </c>
      <c r="BJ811" s="6">
        <v>0</v>
      </c>
      <c r="BK811" s="6">
        <v>0</v>
      </c>
      <c r="BL811" s="6">
        <v>0</v>
      </c>
      <c r="BM811" s="6">
        <v>0</v>
      </c>
      <c r="BN811" s="6">
        <v>0</v>
      </c>
      <c r="BO811" s="6">
        <v>0</v>
      </c>
      <c r="BP811" s="6">
        <v>0</v>
      </c>
      <c r="BQ811" s="6">
        <v>0</v>
      </c>
      <c r="BR811" s="6">
        <v>0</v>
      </c>
    </row>
    <row r="812" spans="1:70" x14ac:dyDescent="0.2">
      <c r="A812" s="6">
        <v>1077480</v>
      </c>
      <c r="B812" s="7">
        <f t="shared" si="363"/>
        <v>11</v>
      </c>
      <c r="C812" s="6">
        <v>0</v>
      </c>
      <c r="D812" s="6">
        <v>1</v>
      </c>
      <c r="E812" s="6">
        <v>0</v>
      </c>
      <c r="F812" s="6">
        <v>1</v>
      </c>
      <c r="G812" s="6">
        <v>0</v>
      </c>
      <c r="H812" s="6">
        <v>0</v>
      </c>
      <c r="I812" s="6">
        <v>0</v>
      </c>
      <c r="J812" s="6">
        <v>0</v>
      </c>
      <c r="K812" s="6">
        <v>0</v>
      </c>
      <c r="L812" s="6">
        <v>0</v>
      </c>
      <c r="M812" s="6">
        <v>0</v>
      </c>
      <c r="N812" s="6">
        <v>0</v>
      </c>
      <c r="O812" s="6">
        <v>0</v>
      </c>
      <c r="P812" s="6">
        <v>1</v>
      </c>
      <c r="Q812" s="6">
        <v>0</v>
      </c>
      <c r="R812" s="6">
        <v>0</v>
      </c>
      <c r="S812" s="6">
        <v>0</v>
      </c>
      <c r="T812" s="6">
        <v>0</v>
      </c>
      <c r="U812" s="6">
        <v>0</v>
      </c>
      <c r="V812" s="6">
        <v>0</v>
      </c>
      <c r="W812" s="6">
        <v>0</v>
      </c>
      <c r="X812" s="6">
        <v>0</v>
      </c>
      <c r="Y812" s="6">
        <v>0</v>
      </c>
      <c r="Z812" s="6">
        <v>1</v>
      </c>
      <c r="AA812" s="6">
        <v>1</v>
      </c>
      <c r="AB812" s="6">
        <v>1</v>
      </c>
      <c r="AC812" s="6">
        <v>0</v>
      </c>
      <c r="AD812" s="6">
        <v>0</v>
      </c>
      <c r="AE812" s="6">
        <v>1</v>
      </c>
      <c r="AF812" s="6">
        <v>0</v>
      </c>
      <c r="AG812" s="6">
        <v>0</v>
      </c>
      <c r="AH812" s="6">
        <v>0</v>
      </c>
      <c r="AI812" s="6">
        <v>0</v>
      </c>
      <c r="AJ812" s="6">
        <v>0</v>
      </c>
      <c r="AK812" s="6">
        <v>0</v>
      </c>
      <c r="AL812" s="6">
        <v>0</v>
      </c>
      <c r="AM812" s="6">
        <v>0</v>
      </c>
      <c r="AN812" s="6">
        <v>1</v>
      </c>
      <c r="AO812" s="6">
        <v>1</v>
      </c>
      <c r="AP812" s="6">
        <v>0</v>
      </c>
      <c r="AQ812" s="6">
        <v>1</v>
      </c>
      <c r="AR812" s="6">
        <v>0</v>
      </c>
      <c r="AS812" s="6">
        <v>0</v>
      </c>
      <c r="AT812" s="6">
        <v>1</v>
      </c>
      <c r="AU812" s="6">
        <v>0</v>
      </c>
      <c r="AV812" s="6">
        <v>0</v>
      </c>
      <c r="AW812" s="6">
        <v>0</v>
      </c>
      <c r="AX812" s="6">
        <v>0</v>
      </c>
      <c r="AY812" s="6">
        <v>0</v>
      </c>
      <c r="AZ812" s="6">
        <v>0</v>
      </c>
      <c r="BA812" s="6">
        <v>0</v>
      </c>
      <c r="BB812" s="6">
        <v>0</v>
      </c>
      <c r="BC812" s="6">
        <v>0</v>
      </c>
      <c r="BD812" s="6">
        <v>0</v>
      </c>
      <c r="BE812" s="6">
        <v>0</v>
      </c>
      <c r="BF812" s="6">
        <v>0</v>
      </c>
      <c r="BG812" s="6">
        <v>0</v>
      </c>
      <c r="BH812" s="6">
        <v>0</v>
      </c>
      <c r="BI812" s="6">
        <v>0</v>
      </c>
      <c r="BJ812" s="6">
        <v>0</v>
      </c>
      <c r="BK812" s="6">
        <v>0</v>
      </c>
      <c r="BL812" s="6">
        <v>0</v>
      </c>
      <c r="BM812" s="6">
        <v>0</v>
      </c>
      <c r="BN812" s="6">
        <v>0</v>
      </c>
      <c r="BO812" s="6">
        <v>0</v>
      </c>
      <c r="BP812" s="6">
        <v>0</v>
      </c>
      <c r="BQ812" s="6">
        <v>0</v>
      </c>
      <c r="BR812" s="6">
        <v>0</v>
      </c>
    </row>
    <row r="813" spans="1:70" x14ac:dyDescent="0.2">
      <c r="A813" s="6">
        <v>1077500</v>
      </c>
      <c r="B813" s="7">
        <f t="shared" si="363"/>
        <v>8</v>
      </c>
      <c r="C813" s="6">
        <v>0</v>
      </c>
      <c r="D813" s="6">
        <v>1</v>
      </c>
      <c r="E813" s="6">
        <v>0</v>
      </c>
      <c r="F813" s="6">
        <v>1</v>
      </c>
      <c r="G813" s="6">
        <v>0</v>
      </c>
      <c r="H813" s="6">
        <v>0</v>
      </c>
      <c r="I813" s="6">
        <v>0</v>
      </c>
      <c r="J813" s="6">
        <v>0</v>
      </c>
      <c r="K813" s="6">
        <v>0</v>
      </c>
      <c r="L813" s="6">
        <v>0</v>
      </c>
      <c r="M813" s="6">
        <v>0</v>
      </c>
      <c r="N813" s="6">
        <v>0</v>
      </c>
      <c r="O813" s="6">
        <v>1</v>
      </c>
      <c r="P813" s="6">
        <v>0</v>
      </c>
      <c r="Q813" s="6">
        <v>0</v>
      </c>
      <c r="R813" s="6">
        <v>0</v>
      </c>
      <c r="S813" s="6">
        <v>0</v>
      </c>
      <c r="T813" s="6">
        <v>0</v>
      </c>
      <c r="U813" s="6">
        <v>0</v>
      </c>
      <c r="V813" s="6">
        <v>0</v>
      </c>
      <c r="W813" s="6">
        <v>0</v>
      </c>
      <c r="X813" s="6">
        <v>0</v>
      </c>
      <c r="Y813" s="6">
        <v>0</v>
      </c>
      <c r="Z813" s="6">
        <v>1</v>
      </c>
      <c r="AA813" s="6">
        <v>1</v>
      </c>
      <c r="AB813" s="6">
        <v>1</v>
      </c>
      <c r="AC813" s="6">
        <v>0</v>
      </c>
      <c r="AD813" s="6">
        <v>0</v>
      </c>
      <c r="AE813" s="6">
        <v>0</v>
      </c>
      <c r="AF813" s="6">
        <v>0</v>
      </c>
      <c r="AG813" s="6">
        <v>0</v>
      </c>
      <c r="AH813" s="6">
        <v>0</v>
      </c>
      <c r="AI813" s="6">
        <v>0</v>
      </c>
      <c r="AJ813" s="6">
        <v>0</v>
      </c>
      <c r="AK813" s="6">
        <v>0</v>
      </c>
      <c r="AL813" s="6">
        <v>0</v>
      </c>
      <c r="AM813" s="6">
        <v>0</v>
      </c>
      <c r="AN813" s="6">
        <v>0</v>
      </c>
      <c r="AO813" s="6">
        <v>1</v>
      </c>
      <c r="AP813" s="6">
        <v>0</v>
      </c>
      <c r="AQ813" s="6">
        <v>0</v>
      </c>
      <c r="AR813" s="6">
        <v>0</v>
      </c>
      <c r="AS813" s="6">
        <v>0</v>
      </c>
      <c r="AT813" s="6">
        <v>1</v>
      </c>
      <c r="AU813" s="6">
        <v>0</v>
      </c>
      <c r="AV813" s="6">
        <v>0</v>
      </c>
      <c r="AW813" s="6">
        <v>0</v>
      </c>
      <c r="AX813" s="6">
        <v>0</v>
      </c>
      <c r="AY813" s="6">
        <v>0</v>
      </c>
      <c r="AZ813" s="6">
        <v>0</v>
      </c>
      <c r="BA813" s="6">
        <v>0</v>
      </c>
      <c r="BB813" s="6">
        <v>0</v>
      </c>
      <c r="BC813" s="6">
        <v>0</v>
      </c>
      <c r="BD813" s="6">
        <v>0</v>
      </c>
      <c r="BE813" s="6">
        <v>0</v>
      </c>
      <c r="BF813" s="6">
        <v>0</v>
      </c>
      <c r="BG813" s="6">
        <v>0</v>
      </c>
      <c r="BH813" s="6">
        <v>0</v>
      </c>
      <c r="BI813" s="6">
        <v>0</v>
      </c>
      <c r="BJ813" s="6">
        <v>0</v>
      </c>
      <c r="BK813" s="6">
        <v>0</v>
      </c>
      <c r="BL813" s="6">
        <v>0</v>
      </c>
      <c r="BM813" s="6">
        <v>0</v>
      </c>
      <c r="BN813" s="6">
        <v>0</v>
      </c>
      <c r="BO813" s="6">
        <v>0</v>
      </c>
      <c r="BP813" s="6">
        <v>0</v>
      </c>
      <c r="BQ813" s="6">
        <v>0</v>
      </c>
      <c r="BR813" s="6">
        <v>0</v>
      </c>
    </row>
    <row r="814" spans="1:70" x14ac:dyDescent="0.2">
      <c r="A814" s="6">
        <v>1077570</v>
      </c>
      <c r="B814" s="7">
        <f t="shared" si="363"/>
        <v>10</v>
      </c>
      <c r="C814" s="6">
        <v>0</v>
      </c>
      <c r="D814" s="6">
        <v>0</v>
      </c>
      <c r="E814" s="6">
        <v>1</v>
      </c>
      <c r="F814" s="6">
        <v>0</v>
      </c>
      <c r="G814" s="6">
        <v>0</v>
      </c>
      <c r="H814" s="6">
        <v>0</v>
      </c>
      <c r="I814" s="6">
        <v>0</v>
      </c>
      <c r="J814" s="6">
        <v>1</v>
      </c>
      <c r="K814" s="6">
        <v>0</v>
      </c>
      <c r="L814" s="6">
        <v>0</v>
      </c>
      <c r="M814" s="6">
        <v>0</v>
      </c>
      <c r="N814" s="6">
        <v>0</v>
      </c>
      <c r="O814" s="6">
        <v>0</v>
      </c>
      <c r="P814" s="6">
        <v>1</v>
      </c>
      <c r="Q814" s="6">
        <v>0</v>
      </c>
      <c r="R814" s="6">
        <v>0</v>
      </c>
      <c r="S814" s="6">
        <v>0</v>
      </c>
      <c r="T814" s="6">
        <v>0</v>
      </c>
      <c r="U814" s="6">
        <v>0</v>
      </c>
      <c r="V814" s="6">
        <v>0</v>
      </c>
      <c r="W814" s="6">
        <v>0</v>
      </c>
      <c r="X814" s="6">
        <v>0</v>
      </c>
      <c r="Y814" s="6">
        <v>0</v>
      </c>
      <c r="Z814" s="6">
        <v>1</v>
      </c>
      <c r="AA814" s="6">
        <v>1</v>
      </c>
      <c r="AB814" s="6">
        <v>1</v>
      </c>
      <c r="AC814" s="6">
        <v>0</v>
      </c>
      <c r="AD814" s="6">
        <v>0</v>
      </c>
      <c r="AE814" s="6">
        <v>0</v>
      </c>
      <c r="AF814" s="6">
        <v>1</v>
      </c>
      <c r="AG814" s="6">
        <v>0</v>
      </c>
      <c r="AH814" s="6">
        <v>0</v>
      </c>
      <c r="AI814" s="6">
        <v>0</v>
      </c>
      <c r="AJ814" s="6">
        <v>0</v>
      </c>
      <c r="AK814" s="6">
        <v>0</v>
      </c>
      <c r="AL814" s="6">
        <v>0</v>
      </c>
      <c r="AM814" s="6">
        <v>0</v>
      </c>
      <c r="AN814" s="6">
        <v>0</v>
      </c>
      <c r="AO814" s="6">
        <v>0</v>
      </c>
      <c r="AP814" s="6">
        <v>1</v>
      </c>
      <c r="AQ814" s="6">
        <v>0</v>
      </c>
      <c r="AR814" s="6">
        <v>0</v>
      </c>
      <c r="AS814" s="6">
        <v>0</v>
      </c>
      <c r="AT814" s="6">
        <v>1</v>
      </c>
      <c r="AU814" s="6">
        <v>0</v>
      </c>
      <c r="AV814" s="6">
        <v>0</v>
      </c>
      <c r="AW814" s="6">
        <v>0</v>
      </c>
      <c r="AX814" s="6">
        <v>1</v>
      </c>
      <c r="AY814" s="6">
        <v>0</v>
      </c>
      <c r="AZ814" s="6">
        <v>0</v>
      </c>
      <c r="BA814" s="6">
        <v>0</v>
      </c>
      <c r="BB814" s="6">
        <v>0</v>
      </c>
      <c r="BC814" s="6">
        <v>0</v>
      </c>
      <c r="BD814" s="6">
        <v>0</v>
      </c>
      <c r="BE814" s="6">
        <v>0</v>
      </c>
      <c r="BF814" s="6">
        <v>0</v>
      </c>
      <c r="BG814" s="6">
        <v>0</v>
      </c>
      <c r="BH814" s="6">
        <v>0</v>
      </c>
      <c r="BI814" s="6">
        <v>0</v>
      </c>
      <c r="BJ814" s="6">
        <v>0</v>
      </c>
      <c r="BK814" s="6">
        <v>0</v>
      </c>
      <c r="BL814" s="6">
        <v>0</v>
      </c>
      <c r="BM814" s="6">
        <v>0</v>
      </c>
      <c r="BN814" s="6">
        <v>0</v>
      </c>
      <c r="BO814" s="6">
        <v>0</v>
      </c>
      <c r="BP814" s="6">
        <v>0</v>
      </c>
      <c r="BQ814" s="6">
        <v>0</v>
      </c>
      <c r="BR814" s="6">
        <v>0</v>
      </c>
    </row>
    <row r="815" spans="1:70" x14ac:dyDescent="0.2">
      <c r="A815" s="6">
        <v>1080020</v>
      </c>
      <c r="B815" s="7">
        <f t="shared" si="363"/>
        <v>0</v>
      </c>
      <c r="C815" s="6">
        <v>0</v>
      </c>
      <c r="D815" s="6">
        <v>0</v>
      </c>
      <c r="E815" s="6">
        <v>0</v>
      </c>
      <c r="F815" s="6">
        <v>0</v>
      </c>
      <c r="G815" s="6">
        <v>0</v>
      </c>
      <c r="H815" s="6">
        <v>0</v>
      </c>
      <c r="I815" s="6">
        <v>0</v>
      </c>
      <c r="J815" s="6">
        <v>0</v>
      </c>
      <c r="K815" s="6">
        <v>0</v>
      </c>
      <c r="L815" s="6">
        <v>0</v>
      </c>
      <c r="M815" s="6">
        <v>0</v>
      </c>
      <c r="N815" s="6">
        <v>0</v>
      </c>
      <c r="O815" s="6">
        <v>0</v>
      </c>
      <c r="P815" s="6">
        <v>0</v>
      </c>
      <c r="Q815" s="6">
        <v>0</v>
      </c>
      <c r="R815" s="6">
        <v>0</v>
      </c>
      <c r="S815" s="6">
        <v>0</v>
      </c>
      <c r="T815" s="6">
        <v>0</v>
      </c>
      <c r="U815" s="6">
        <v>0</v>
      </c>
      <c r="V815" s="6">
        <v>0</v>
      </c>
      <c r="W815" s="6">
        <v>0</v>
      </c>
      <c r="X815" s="6">
        <v>0</v>
      </c>
      <c r="Y815" s="6">
        <v>0</v>
      </c>
      <c r="Z815" s="6">
        <v>0</v>
      </c>
      <c r="AA815" s="6">
        <v>0</v>
      </c>
      <c r="AB815" s="6">
        <v>0</v>
      </c>
      <c r="AC815" s="6">
        <v>0</v>
      </c>
      <c r="AD815" s="6">
        <v>0</v>
      </c>
      <c r="AE815" s="6">
        <v>0</v>
      </c>
      <c r="AF815" s="6">
        <v>0</v>
      </c>
      <c r="AG815" s="6">
        <v>0</v>
      </c>
      <c r="AH815" s="6">
        <v>0</v>
      </c>
      <c r="AI815" s="6">
        <v>0</v>
      </c>
      <c r="AJ815" s="6">
        <v>0</v>
      </c>
      <c r="AK815" s="6">
        <v>0</v>
      </c>
      <c r="AL815" s="6">
        <v>0</v>
      </c>
      <c r="AM815" s="6">
        <v>0</v>
      </c>
      <c r="AN815" s="6">
        <v>0</v>
      </c>
      <c r="AO815" s="6">
        <v>0</v>
      </c>
      <c r="AP815" s="6">
        <v>0</v>
      </c>
      <c r="AQ815" s="6">
        <v>0</v>
      </c>
      <c r="AR815" s="6">
        <v>0</v>
      </c>
      <c r="AS815" s="6">
        <v>0</v>
      </c>
      <c r="AT815" s="6">
        <v>0</v>
      </c>
      <c r="AU815" s="6">
        <v>0</v>
      </c>
      <c r="AV815" s="6">
        <v>0</v>
      </c>
      <c r="AW815" s="6">
        <v>0</v>
      </c>
      <c r="AX815" s="6">
        <v>0</v>
      </c>
      <c r="AY815" s="6">
        <v>0</v>
      </c>
      <c r="AZ815" s="6">
        <v>0</v>
      </c>
      <c r="BA815" s="6">
        <v>0</v>
      </c>
      <c r="BB815" s="6">
        <v>0</v>
      </c>
      <c r="BC815" s="6">
        <v>0</v>
      </c>
      <c r="BD815" s="6">
        <v>0</v>
      </c>
      <c r="BE815" s="6">
        <v>0</v>
      </c>
      <c r="BF815" s="6">
        <v>0</v>
      </c>
      <c r="BG815" s="6">
        <v>0</v>
      </c>
      <c r="BH815" s="6">
        <v>0</v>
      </c>
      <c r="BI815" s="6">
        <v>0</v>
      </c>
      <c r="BJ815" s="6">
        <v>0</v>
      </c>
      <c r="BK815" s="6">
        <v>0</v>
      </c>
      <c r="BL815" s="6">
        <v>0</v>
      </c>
      <c r="BM815" s="6">
        <v>0</v>
      </c>
      <c r="BN815" s="6">
        <v>0</v>
      </c>
      <c r="BO815" s="6">
        <v>0</v>
      </c>
      <c r="BP815" s="6">
        <v>0</v>
      </c>
      <c r="BQ815" s="6">
        <v>0</v>
      </c>
      <c r="BR815" s="6">
        <v>0</v>
      </c>
    </row>
    <row r="816" spans="1:70" x14ac:dyDescent="0.2">
      <c r="A816" s="6">
        <v>1080080</v>
      </c>
      <c r="B816" s="7">
        <f t="shared" si="363"/>
        <v>7</v>
      </c>
      <c r="C816" s="6">
        <v>0</v>
      </c>
      <c r="D816" s="6">
        <v>0</v>
      </c>
      <c r="E816" s="6">
        <v>0</v>
      </c>
      <c r="F816" s="6">
        <v>0</v>
      </c>
      <c r="G816" s="6">
        <v>0</v>
      </c>
      <c r="H816" s="6">
        <v>0</v>
      </c>
      <c r="I816" s="6">
        <v>0</v>
      </c>
      <c r="J816" s="6">
        <v>0</v>
      </c>
      <c r="K816" s="6">
        <v>0</v>
      </c>
      <c r="L816" s="6">
        <v>0</v>
      </c>
      <c r="M816" s="6">
        <v>0</v>
      </c>
      <c r="N816" s="6">
        <v>0</v>
      </c>
      <c r="O816" s="6">
        <v>0</v>
      </c>
      <c r="P816" s="6">
        <v>1</v>
      </c>
      <c r="Q816" s="6">
        <v>0</v>
      </c>
      <c r="R816" s="6">
        <v>0</v>
      </c>
      <c r="S816" s="6">
        <v>0</v>
      </c>
      <c r="T816" s="6">
        <v>0</v>
      </c>
      <c r="U816" s="6">
        <v>0</v>
      </c>
      <c r="V816" s="6">
        <v>0</v>
      </c>
      <c r="W816" s="6">
        <v>0</v>
      </c>
      <c r="X816" s="6">
        <v>0</v>
      </c>
      <c r="Y816" s="6">
        <v>0</v>
      </c>
      <c r="Z816" s="6">
        <v>1</v>
      </c>
      <c r="AA816" s="6">
        <v>1</v>
      </c>
      <c r="AB816" s="6">
        <v>1</v>
      </c>
      <c r="AC816" s="6">
        <v>0</v>
      </c>
      <c r="AD816" s="6">
        <v>0</v>
      </c>
      <c r="AE816" s="6">
        <v>0</v>
      </c>
      <c r="AF816" s="6">
        <v>0</v>
      </c>
      <c r="AG816" s="6">
        <v>0</v>
      </c>
      <c r="AH816" s="6">
        <v>0</v>
      </c>
      <c r="AI816" s="6">
        <v>0</v>
      </c>
      <c r="AJ816" s="6">
        <v>0</v>
      </c>
      <c r="AK816" s="6">
        <v>0</v>
      </c>
      <c r="AL816" s="6">
        <v>0</v>
      </c>
      <c r="AM816" s="6">
        <v>0</v>
      </c>
      <c r="AN816" s="6">
        <v>1</v>
      </c>
      <c r="AO816" s="6">
        <v>1</v>
      </c>
      <c r="AP816" s="6">
        <v>0</v>
      </c>
      <c r="AQ816" s="6">
        <v>0</v>
      </c>
      <c r="AR816" s="6">
        <v>0</v>
      </c>
      <c r="AS816" s="6">
        <v>0</v>
      </c>
      <c r="AT816" s="6">
        <v>1</v>
      </c>
      <c r="AU816" s="6">
        <v>0</v>
      </c>
      <c r="AV816" s="6">
        <v>0</v>
      </c>
      <c r="AW816" s="6">
        <v>0</v>
      </c>
      <c r="AX816" s="6">
        <v>0</v>
      </c>
      <c r="AY816" s="6">
        <v>0</v>
      </c>
      <c r="AZ816" s="6">
        <v>0</v>
      </c>
      <c r="BA816" s="6">
        <v>0</v>
      </c>
      <c r="BB816" s="6">
        <v>0</v>
      </c>
      <c r="BC816" s="6">
        <v>0</v>
      </c>
      <c r="BD816" s="6">
        <v>0</v>
      </c>
      <c r="BE816" s="6">
        <v>0</v>
      </c>
      <c r="BF816" s="6">
        <v>0</v>
      </c>
      <c r="BG816" s="6">
        <v>0</v>
      </c>
      <c r="BH816" s="6">
        <v>0</v>
      </c>
      <c r="BI816" s="6">
        <v>0</v>
      </c>
      <c r="BJ816" s="6">
        <v>0</v>
      </c>
      <c r="BK816" s="6">
        <v>0</v>
      </c>
      <c r="BL816" s="6">
        <v>0</v>
      </c>
      <c r="BM816" s="6">
        <v>0</v>
      </c>
      <c r="BN816" s="6">
        <v>0</v>
      </c>
      <c r="BO816" s="6">
        <v>0</v>
      </c>
      <c r="BP816" s="6">
        <v>0</v>
      </c>
      <c r="BQ816" s="6">
        <v>0</v>
      </c>
      <c r="BR816" s="6">
        <v>0</v>
      </c>
    </row>
    <row r="817" spans="1:70" x14ac:dyDescent="0.2">
      <c r="A817" s="6">
        <v>1080180</v>
      </c>
      <c r="B817" s="7">
        <f t="shared" si="363"/>
        <v>7</v>
      </c>
      <c r="C817" s="6">
        <v>0</v>
      </c>
      <c r="D817" s="6">
        <v>0</v>
      </c>
      <c r="E817" s="6">
        <v>0</v>
      </c>
      <c r="F817" s="6">
        <v>0</v>
      </c>
      <c r="G817" s="6">
        <v>0</v>
      </c>
      <c r="H817" s="6">
        <v>0</v>
      </c>
      <c r="I817" s="6">
        <v>0</v>
      </c>
      <c r="J817" s="6">
        <v>0</v>
      </c>
      <c r="K817" s="6">
        <v>0</v>
      </c>
      <c r="L817" s="6">
        <v>0</v>
      </c>
      <c r="M817" s="6">
        <v>0</v>
      </c>
      <c r="N817" s="6">
        <v>0</v>
      </c>
      <c r="O817" s="6">
        <v>0</v>
      </c>
      <c r="P817" s="6">
        <v>1</v>
      </c>
      <c r="Q817" s="6">
        <v>0</v>
      </c>
      <c r="R817" s="6">
        <v>0</v>
      </c>
      <c r="S817" s="6">
        <v>0</v>
      </c>
      <c r="T817" s="6">
        <v>0</v>
      </c>
      <c r="U817" s="6">
        <v>0</v>
      </c>
      <c r="V817" s="6">
        <v>0</v>
      </c>
      <c r="W817" s="6">
        <v>0</v>
      </c>
      <c r="X817" s="6">
        <v>0</v>
      </c>
      <c r="Y817" s="6">
        <v>0</v>
      </c>
      <c r="Z817" s="6">
        <v>0</v>
      </c>
      <c r="AA817" s="6">
        <v>1</v>
      </c>
      <c r="AB817" s="6">
        <v>1</v>
      </c>
      <c r="AC817" s="6">
        <v>0</v>
      </c>
      <c r="AD817" s="6">
        <v>0</v>
      </c>
      <c r="AE817" s="6">
        <v>1</v>
      </c>
      <c r="AF817" s="6">
        <v>0</v>
      </c>
      <c r="AG817" s="6">
        <v>0</v>
      </c>
      <c r="AH817" s="6">
        <v>0</v>
      </c>
      <c r="AI817" s="6">
        <v>0</v>
      </c>
      <c r="AJ817" s="6">
        <v>0</v>
      </c>
      <c r="AK817" s="6">
        <v>0</v>
      </c>
      <c r="AL817" s="6">
        <v>0</v>
      </c>
      <c r="AM817" s="6">
        <v>0</v>
      </c>
      <c r="AN817" s="6">
        <v>1</v>
      </c>
      <c r="AO817" s="6">
        <v>0</v>
      </c>
      <c r="AP817" s="6">
        <v>0</v>
      </c>
      <c r="AQ817" s="6">
        <v>0</v>
      </c>
      <c r="AR817" s="6">
        <v>0</v>
      </c>
      <c r="AS817" s="6">
        <v>0</v>
      </c>
      <c r="AT817" s="6">
        <v>1</v>
      </c>
      <c r="AU817" s="6">
        <v>0</v>
      </c>
      <c r="AV817" s="6">
        <v>0</v>
      </c>
      <c r="AW817" s="6">
        <v>0</v>
      </c>
      <c r="AX817" s="6">
        <v>1</v>
      </c>
      <c r="AY817" s="6">
        <v>0</v>
      </c>
      <c r="AZ817" s="6">
        <v>0</v>
      </c>
      <c r="BA817" s="6">
        <v>0</v>
      </c>
      <c r="BB817" s="6">
        <v>0</v>
      </c>
      <c r="BC817" s="6">
        <v>0</v>
      </c>
      <c r="BD817" s="6">
        <v>0</v>
      </c>
      <c r="BE817" s="6">
        <v>0</v>
      </c>
      <c r="BF817" s="6">
        <v>0</v>
      </c>
      <c r="BG817" s="6">
        <v>0</v>
      </c>
      <c r="BH817" s="6">
        <v>0</v>
      </c>
      <c r="BI817" s="6">
        <v>0</v>
      </c>
      <c r="BJ817" s="6">
        <v>0</v>
      </c>
      <c r="BK817" s="6">
        <v>0</v>
      </c>
      <c r="BL817" s="6">
        <v>0</v>
      </c>
      <c r="BM817" s="6">
        <v>0</v>
      </c>
      <c r="BN817" s="6">
        <v>0</v>
      </c>
      <c r="BO817" s="6">
        <v>0</v>
      </c>
      <c r="BP817" s="6">
        <v>0</v>
      </c>
      <c r="BQ817" s="6">
        <v>0</v>
      </c>
      <c r="BR817" s="6">
        <v>0</v>
      </c>
    </row>
    <row r="818" spans="1:70" x14ac:dyDescent="0.2">
      <c r="A818" s="6">
        <v>1080220</v>
      </c>
      <c r="B818" s="7">
        <f t="shared" si="363"/>
        <v>16</v>
      </c>
      <c r="C818" s="6">
        <v>0</v>
      </c>
      <c r="D818" s="6">
        <v>1</v>
      </c>
      <c r="E818" s="6">
        <v>1</v>
      </c>
      <c r="F818" s="6">
        <v>1</v>
      </c>
      <c r="G818" s="6">
        <v>0</v>
      </c>
      <c r="H818" s="6">
        <v>0</v>
      </c>
      <c r="I818" s="6">
        <v>0</v>
      </c>
      <c r="J818" s="6">
        <v>0</v>
      </c>
      <c r="K818" s="6">
        <v>0</v>
      </c>
      <c r="L818" s="6">
        <v>0</v>
      </c>
      <c r="M818" s="6">
        <v>0</v>
      </c>
      <c r="N818" s="6">
        <v>0</v>
      </c>
      <c r="O818" s="6">
        <v>0</v>
      </c>
      <c r="P818" s="6">
        <v>1</v>
      </c>
      <c r="Q818" s="6">
        <v>0</v>
      </c>
      <c r="R818" s="6">
        <v>1</v>
      </c>
      <c r="S818" s="6">
        <v>0</v>
      </c>
      <c r="T818" s="6">
        <v>0</v>
      </c>
      <c r="U818" s="6">
        <v>0</v>
      </c>
      <c r="V818" s="6">
        <v>0</v>
      </c>
      <c r="W818" s="6">
        <v>0</v>
      </c>
      <c r="X818" s="6">
        <v>0</v>
      </c>
      <c r="Y818" s="6">
        <v>0</v>
      </c>
      <c r="Z818" s="6">
        <v>1</v>
      </c>
      <c r="AA818" s="6">
        <v>1</v>
      </c>
      <c r="AB818" s="6">
        <v>1</v>
      </c>
      <c r="AC818" s="6">
        <v>1</v>
      </c>
      <c r="AD818" s="6">
        <v>0</v>
      </c>
      <c r="AE818" s="6">
        <v>1</v>
      </c>
      <c r="AF818" s="6">
        <v>0</v>
      </c>
      <c r="AG818" s="6">
        <v>0</v>
      </c>
      <c r="AH818" s="6">
        <v>0</v>
      </c>
      <c r="AI818" s="6">
        <v>0</v>
      </c>
      <c r="AJ818" s="6">
        <v>0</v>
      </c>
      <c r="AK818" s="6">
        <v>0</v>
      </c>
      <c r="AL818" s="6">
        <v>0</v>
      </c>
      <c r="AM818" s="6">
        <v>0</v>
      </c>
      <c r="AN818" s="6">
        <v>1</v>
      </c>
      <c r="AO818" s="6">
        <v>1</v>
      </c>
      <c r="AP818" s="6">
        <v>1</v>
      </c>
      <c r="AQ818" s="6">
        <v>0</v>
      </c>
      <c r="AR818" s="6">
        <v>0</v>
      </c>
      <c r="AS818" s="6">
        <v>0</v>
      </c>
      <c r="AT818" s="6">
        <v>1</v>
      </c>
      <c r="AU818" s="6">
        <v>0</v>
      </c>
      <c r="AV818" s="6">
        <v>0</v>
      </c>
      <c r="AW818" s="6">
        <v>0</v>
      </c>
      <c r="AX818" s="6">
        <v>1</v>
      </c>
      <c r="AY818" s="6">
        <v>0</v>
      </c>
      <c r="AZ818" s="6">
        <v>0</v>
      </c>
      <c r="BA818" s="6">
        <v>0</v>
      </c>
      <c r="BB818" s="6">
        <v>0</v>
      </c>
      <c r="BC818" s="6">
        <v>0</v>
      </c>
      <c r="BD818" s="6">
        <v>0</v>
      </c>
      <c r="BE818" s="6">
        <v>0</v>
      </c>
      <c r="BF818" s="6">
        <v>0</v>
      </c>
      <c r="BG818" s="6">
        <v>0</v>
      </c>
      <c r="BH818" s="6">
        <v>0</v>
      </c>
      <c r="BI818" s="6">
        <v>1</v>
      </c>
      <c r="BJ818" s="6">
        <v>0</v>
      </c>
      <c r="BK818" s="6">
        <v>0</v>
      </c>
      <c r="BL818" s="6">
        <v>0</v>
      </c>
      <c r="BM818" s="6">
        <v>0</v>
      </c>
      <c r="BN818" s="6">
        <v>0</v>
      </c>
      <c r="BO818" s="6">
        <v>0</v>
      </c>
      <c r="BP818" s="6">
        <v>0</v>
      </c>
      <c r="BQ818" s="6">
        <v>0</v>
      </c>
      <c r="BR818" s="6">
        <v>0</v>
      </c>
    </row>
    <row r="819" spans="1:70" x14ac:dyDescent="0.2">
      <c r="A819" s="6">
        <v>1080230</v>
      </c>
      <c r="B819" s="7">
        <f t="shared" si="363"/>
        <v>6</v>
      </c>
      <c r="C819" s="6">
        <v>0</v>
      </c>
      <c r="D819" s="6">
        <v>0</v>
      </c>
      <c r="E819" s="6">
        <v>0</v>
      </c>
      <c r="F819" s="6">
        <v>0</v>
      </c>
      <c r="G819" s="6">
        <v>0</v>
      </c>
      <c r="H819" s="6">
        <v>0</v>
      </c>
      <c r="I819" s="6">
        <v>0</v>
      </c>
      <c r="J819" s="6">
        <v>0</v>
      </c>
      <c r="K819" s="6">
        <v>0</v>
      </c>
      <c r="L819" s="6">
        <v>0</v>
      </c>
      <c r="M819" s="6">
        <v>0</v>
      </c>
      <c r="N819" s="6">
        <v>0</v>
      </c>
      <c r="O819" s="6">
        <v>0</v>
      </c>
      <c r="P819" s="6">
        <v>1</v>
      </c>
      <c r="Q819" s="6">
        <v>0</v>
      </c>
      <c r="R819" s="6">
        <v>0</v>
      </c>
      <c r="S819" s="6">
        <v>0</v>
      </c>
      <c r="T819" s="6">
        <v>0</v>
      </c>
      <c r="U819" s="6">
        <v>0</v>
      </c>
      <c r="V819" s="6">
        <v>0</v>
      </c>
      <c r="W819" s="6">
        <v>0</v>
      </c>
      <c r="X819" s="6">
        <v>0</v>
      </c>
      <c r="Y819" s="6">
        <v>0</v>
      </c>
      <c r="Z819" s="6">
        <v>1</v>
      </c>
      <c r="AA819" s="6">
        <v>1</v>
      </c>
      <c r="AB819" s="6">
        <v>0</v>
      </c>
      <c r="AC819" s="6">
        <v>0</v>
      </c>
      <c r="AD819" s="6">
        <v>0</v>
      </c>
      <c r="AE819" s="6">
        <v>0</v>
      </c>
      <c r="AF819" s="6">
        <v>0</v>
      </c>
      <c r="AG819" s="6">
        <v>0</v>
      </c>
      <c r="AH819" s="6">
        <v>0</v>
      </c>
      <c r="AI819" s="6">
        <v>0</v>
      </c>
      <c r="AJ819" s="6">
        <v>0</v>
      </c>
      <c r="AK819" s="6">
        <v>0</v>
      </c>
      <c r="AL819" s="6">
        <v>0</v>
      </c>
      <c r="AM819" s="6">
        <v>0</v>
      </c>
      <c r="AN819" s="6">
        <v>0</v>
      </c>
      <c r="AO819" s="6">
        <v>1</v>
      </c>
      <c r="AP819" s="6">
        <v>0</v>
      </c>
      <c r="AQ819" s="6">
        <v>0</v>
      </c>
      <c r="AR819" s="6">
        <v>0</v>
      </c>
      <c r="AS819" s="6">
        <v>0</v>
      </c>
      <c r="AT819" s="6">
        <v>1</v>
      </c>
      <c r="AU819" s="6">
        <v>0</v>
      </c>
      <c r="AV819" s="6">
        <v>0</v>
      </c>
      <c r="AW819" s="6">
        <v>0</v>
      </c>
      <c r="AX819" s="6">
        <v>1</v>
      </c>
      <c r="AY819" s="6">
        <v>0</v>
      </c>
      <c r="AZ819" s="6">
        <v>0</v>
      </c>
      <c r="BA819" s="6">
        <v>0</v>
      </c>
      <c r="BB819" s="6">
        <v>0</v>
      </c>
      <c r="BC819" s="6">
        <v>0</v>
      </c>
      <c r="BD819" s="6">
        <v>0</v>
      </c>
      <c r="BE819" s="6">
        <v>0</v>
      </c>
      <c r="BF819" s="6">
        <v>0</v>
      </c>
      <c r="BG819" s="6">
        <v>0</v>
      </c>
      <c r="BH819" s="6">
        <v>0</v>
      </c>
      <c r="BI819" s="6">
        <v>0</v>
      </c>
      <c r="BJ819" s="6">
        <v>0</v>
      </c>
      <c r="BK819" s="6">
        <v>0</v>
      </c>
      <c r="BL819" s="6">
        <v>0</v>
      </c>
      <c r="BM819" s="6">
        <v>0</v>
      </c>
      <c r="BN819" s="6">
        <v>0</v>
      </c>
      <c r="BO819" s="6">
        <v>0</v>
      </c>
      <c r="BP819" s="6">
        <v>0</v>
      </c>
      <c r="BQ819" s="6">
        <v>0</v>
      </c>
      <c r="BR819" s="6">
        <v>0</v>
      </c>
    </row>
    <row r="820" spans="1:70" x14ac:dyDescent="0.2">
      <c r="A820" s="6">
        <v>1080250</v>
      </c>
      <c r="B820" s="7">
        <f t="shared" si="363"/>
        <v>12</v>
      </c>
      <c r="C820" s="6">
        <v>0</v>
      </c>
      <c r="D820" s="6">
        <v>0</v>
      </c>
      <c r="E820" s="6">
        <v>1</v>
      </c>
      <c r="F820" s="6">
        <v>0</v>
      </c>
      <c r="G820" s="6">
        <v>0</v>
      </c>
      <c r="H820" s="6">
        <v>0</v>
      </c>
      <c r="I820" s="6">
        <v>0</v>
      </c>
      <c r="J820" s="6">
        <v>0</v>
      </c>
      <c r="K820" s="6">
        <v>0</v>
      </c>
      <c r="L820" s="6">
        <v>0</v>
      </c>
      <c r="M820" s="6">
        <v>0</v>
      </c>
      <c r="N820" s="6">
        <v>0</v>
      </c>
      <c r="O820" s="6">
        <v>1</v>
      </c>
      <c r="P820" s="6">
        <v>1</v>
      </c>
      <c r="Q820" s="6">
        <v>0</v>
      </c>
      <c r="R820" s="6">
        <v>0</v>
      </c>
      <c r="S820" s="6">
        <v>0</v>
      </c>
      <c r="T820" s="6">
        <v>0</v>
      </c>
      <c r="U820" s="6">
        <v>0</v>
      </c>
      <c r="V820" s="6">
        <v>0</v>
      </c>
      <c r="W820" s="6">
        <v>0</v>
      </c>
      <c r="X820" s="6">
        <v>0</v>
      </c>
      <c r="Y820" s="6">
        <v>0</v>
      </c>
      <c r="Z820" s="6">
        <v>1</v>
      </c>
      <c r="AA820" s="6">
        <v>1</v>
      </c>
      <c r="AB820" s="6">
        <v>1</v>
      </c>
      <c r="AC820" s="6">
        <v>0</v>
      </c>
      <c r="AD820" s="6">
        <v>0</v>
      </c>
      <c r="AE820" s="6">
        <v>0</v>
      </c>
      <c r="AF820" s="6">
        <v>1</v>
      </c>
      <c r="AG820" s="6">
        <v>0</v>
      </c>
      <c r="AH820" s="6">
        <v>0</v>
      </c>
      <c r="AI820" s="6">
        <v>0</v>
      </c>
      <c r="AJ820" s="6">
        <v>0</v>
      </c>
      <c r="AK820" s="6">
        <v>0</v>
      </c>
      <c r="AL820" s="6">
        <v>0</v>
      </c>
      <c r="AM820" s="6">
        <v>0</v>
      </c>
      <c r="AN820" s="6">
        <v>0</v>
      </c>
      <c r="AO820" s="6">
        <v>1</v>
      </c>
      <c r="AP820" s="6">
        <v>0</v>
      </c>
      <c r="AQ820" s="6">
        <v>0</v>
      </c>
      <c r="AR820" s="6">
        <v>0</v>
      </c>
      <c r="AS820" s="6">
        <v>0</v>
      </c>
      <c r="AT820" s="6">
        <v>1</v>
      </c>
      <c r="AU820" s="6">
        <v>0</v>
      </c>
      <c r="AV820" s="6">
        <v>0</v>
      </c>
      <c r="AW820" s="6">
        <v>0</v>
      </c>
      <c r="AX820" s="6">
        <v>1</v>
      </c>
      <c r="AY820" s="6">
        <v>0</v>
      </c>
      <c r="AZ820" s="6">
        <v>0</v>
      </c>
      <c r="BA820" s="6">
        <v>0</v>
      </c>
      <c r="BB820" s="6">
        <v>0</v>
      </c>
      <c r="BC820" s="6">
        <v>1</v>
      </c>
      <c r="BD820" s="6">
        <v>0</v>
      </c>
      <c r="BE820" s="6">
        <v>0</v>
      </c>
      <c r="BF820" s="6">
        <v>0</v>
      </c>
      <c r="BG820" s="6">
        <v>0</v>
      </c>
      <c r="BH820" s="6">
        <v>1</v>
      </c>
      <c r="BI820" s="6">
        <v>0</v>
      </c>
      <c r="BJ820" s="6">
        <v>0</v>
      </c>
      <c r="BK820" s="6">
        <v>0</v>
      </c>
      <c r="BL820" s="6">
        <v>0</v>
      </c>
      <c r="BM820" s="6">
        <v>0</v>
      </c>
      <c r="BN820" s="6">
        <v>0</v>
      </c>
      <c r="BO820" s="6">
        <v>0</v>
      </c>
      <c r="BP820" s="6">
        <v>0</v>
      </c>
      <c r="BQ820" s="6">
        <v>0</v>
      </c>
      <c r="BR820" s="6">
        <v>0</v>
      </c>
    </row>
    <row r="821" spans="1:70" x14ac:dyDescent="0.2">
      <c r="A821" s="6">
        <v>1080330</v>
      </c>
      <c r="B821" s="7">
        <f t="shared" si="363"/>
        <v>6</v>
      </c>
      <c r="C821" s="6">
        <v>0</v>
      </c>
      <c r="D821" s="6">
        <v>0</v>
      </c>
      <c r="E821" s="6">
        <v>1</v>
      </c>
      <c r="F821" s="6">
        <v>0</v>
      </c>
      <c r="G821" s="6">
        <v>0</v>
      </c>
      <c r="H821" s="6">
        <v>0</v>
      </c>
      <c r="I821" s="6">
        <v>0</v>
      </c>
      <c r="J821" s="6">
        <v>0</v>
      </c>
      <c r="K821" s="6">
        <v>0</v>
      </c>
      <c r="L821" s="6">
        <v>0</v>
      </c>
      <c r="M821" s="6">
        <v>0</v>
      </c>
      <c r="N821" s="6">
        <v>0</v>
      </c>
      <c r="O821" s="6">
        <v>0</v>
      </c>
      <c r="P821" s="6">
        <v>1</v>
      </c>
      <c r="Q821" s="6">
        <v>0</v>
      </c>
      <c r="R821" s="6">
        <v>0</v>
      </c>
      <c r="S821" s="6">
        <v>0</v>
      </c>
      <c r="T821" s="6">
        <v>0</v>
      </c>
      <c r="U821" s="6">
        <v>0</v>
      </c>
      <c r="V821" s="6">
        <v>0</v>
      </c>
      <c r="W821" s="6">
        <v>0</v>
      </c>
      <c r="X821" s="6">
        <v>0</v>
      </c>
      <c r="Y821" s="6">
        <v>0</v>
      </c>
      <c r="Z821" s="6">
        <v>1</v>
      </c>
      <c r="AA821" s="6">
        <v>1</v>
      </c>
      <c r="AB821" s="6">
        <v>1</v>
      </c>
      <c r="AC821" s="6">
        <v>0</v>
      </c>
      <c r="AD821" s="6">
        <v>0</v>
      </c>
      <c r="AE821" s="6">
        <v>0</v>
      </c>
      <c r="AF821" s="6">
        <v>0</v>
      </c>
      <c r="AG821" s="6">
        <v>0</v>
      </c>
      <c r="AH821" s="6">
        <v>0</v>
      </c>
      <c r="AI821" s="6">
        <v>0</v>
      </c>
      <c r="AJ821" s="6">
        <v>0</v>
      </c>
      <c r="AK821" s="6">
        <v>0</v>
      </c>
      <c r="AL821" s="6">
        <v>0</v>
      </c>
      <c r="AM821" s="6">
        <v>0</v>
      </c>
      <c r="AN821" s="6">
        <v>0</v>
      </c>
      <c r="AO821" s="6">
        <v>1</v>
      </c>
      <c r="AP821" s="6">
        <v>0</v>
      </c>
      <c r="AQ821" s="6">
        <v>0</v>
      </c>
      <c r="AR821" s="6">
        <v>0</v>
      </c>
      <c r="AS821" s="6">
        <v>0</v>
      </c>
      <c r="AT821" s="6">
        <v>0</v>
      </c>
      <c r="AU821" s="6">
        <v>0</v>
      </c>
      <c r="AV821" s="6">
        <v>0</v>
      </c>
      <c r="AW821" s="6">
        <v>0</v>
      </c>
      <c r="AX821" s="6">
        <v>0</v>
      </c>
      <c r="AY821" s="6">
        <v>0</v>
      </c>
      <c r="AZ821" s="6">
        <v>0</v>
      </c>
      <c r="BA821" s="6">
        <v>0</v>
      </c>
      <c r="BB821" s="6">
        <v>0</v>
      </c>
      <c r="BC821" s="6">
        <v>0</v>
      </c>
      <c r="BD821" s="6">
        <v>0</v>
      </c>
      <c r="BE821" s="6">
        <v>0</v>
      </c>
      <c r="BF821" s="6">
        <v>0</v>
      </c>
      <c r="BG821" s="6">
        <v>0</v>
      </c>
      <c r="BH821" s="6">
        <v>0</v>
      </c>
      <c r="BI821" s="6">
        <v>0</v>
      </c>
      <c r="BJ821" s="6">
        <v>0</v>
      </c>
      <c r="BK821" s="6">
        <v>0</v>
      </c>
      <c r="BL821" s="6">
        <v>0</v>
      </c>
      <c r="BM821" s="6">
        <v>0</v>
      </c>
      <c r="BN821" s="6">
        <v>0</v>
      </c>
      <c r="BO821" s="6">
        <v>0</v>
      </c>
      <c r="BP821" s="6">
        <v>0</v>
      </c>
      <c r="BQ821" s="6">
        <v>0</v>
      </c>
      <c r="BR821" s="6">
        <v>0</v>
      </c>
    </row>
    <row r="822" spans="1:70" x14ac:dyDescent="0.2">
      <c r="A822" s="6">
        <v>1080380</v>
      </c>
      <c r="B822" s="7">
        <f t="shared" si="363"/>
        <v>8</v>
      </c>
      <c r="C822" s="6">
        <v>0</v>
      </c>
      <c r="D822" s="6">
        <v>0</v>
      </c>
      <c r="E822" s="6">
        <v>0</v>
      </c>
      <c r="F822" s="6">
        <v>0</v>
      </c>
      <c r="G822" s="6">
        <v>0</v>
      </c>
      <c r="H822" s="6">
        <v>0</v>
      </c>
      <c r="I822" s="6">
        <v>0</v>
      </c>
      <c r="J822" s="6">
        <v>0</v>
      </c>
      <c r="K822" s="6">
        <v>0</v>
      </c>
      <c r="L822" s="6">
        <v>0</v>
      </c>
      <c r="M822" s="6">
        <v>0</v>
      </c>
      <c r="N822" s="6">
        <v>0</v>
      </c>
      <c r="O822" s="6">
        <v>0</v>
      </c>
      <c r="P822" s="6">
        <v>1</v>
      </c>
      <c r="Q822" s="6">
        <v>0</v>
      </c>
      <c r="R822" s="6">
        <v>0</v>
      </c>
      <c r="S822" s="6">
        <v>0</v>
      </c>
      <c r="T822" s="6">
        <v>0</v>
      </c>
      <c r="U822" s="6">
        <v>0</v>
      </c>
      <c r="V822" s="6">
        <v>0</v>
      </c>
      <c r="W822" s="6">
        <v>0</v>
      </c>
      <c r="X822" s="6">
        <v>0</v>
      </c>
      <c r="Y822" s="6">
        <v>0</v>
      </c>
      <c r="Z822" s="6">
        <v>1</v>
      </c>
      <c r="AA822" s="6">
        <v>1</v>
      </c>
      <c r="AB822" s="6">
        <v>0</v>
      </c>
      <c r="AC822" s="6">
        <v>0</v>
      </c>
      <c r="AD822" s="6">
        <v>0</v>
      </c>
      <c r="AE822" s="6">
        <v>1</v>
      </c>
      <c r="AF822" s="6">
        <v>0</v>
      </c>
      <c r="AG822" s="6">
        <v>0</v>
      </c>
      <c r="AH822" s="6">
        <v>0</v>
      </c>
      <c r="AI822" s="6">
        <v>1</v>
      </c>
      <c r="AJ822" s="6">
        <v>0</v>
      </c>
      <c r="AK822" s="6">
        <v>0</v>
      </c>
      <c r="AL822" s="6">
        <v>0</v>
      </c>
      <c r="AM822" s="6">
        <v>0</v>
      </c>
      <c r="AN822" s="6">
        <v>0</v>
      </c>
      <c r="AO822" s="6">
        <v>1</v>
      </c>
      <c r="AP822" s="6">
        <v>0</v>
      </c>
      <c r="AQ822" s="6">
        <v>1</v>
      </c>
      <c r="AR822" s="6">
        <v>0</v>
      </c>
      <c r="AS822" s="6">
        <v>0</v>
      </c>
      <c r="AT822" s="6">
        <v>0</v>
      </c>
      <c r="AU822" s="6">
        <v>0</v>
      </c>
      <c r="AV822" s="6">
        <v>0</v>
      </c>
      <c r="AW822" s="6">
        <v>0</v>
      </c>
      <c r="AX822" s="6">
        <v>1</v>
      </c>
      <c r="AY822" s="6">
        <v>0</v>
      </c>
      <c r="AZ822" s="6">
        <v>0</v>
      </c>
      <c r="BA822" s="6">
        <v>0</v>
      </c>
      <c r="BB822" s="6">
        <v>0</v>
      </c>
      <c r="BC822" s="6">
        <v>0</v>
      </c>
      <c r="BD822" s="6">
        <v>0</v>
      </c>
      <c r="BE822" s="6">
        <v>0</v>
      </c>
      <c r="BF822" s="6">
        <v>0</v>
      </c>
      <c r="BG822" s="6">
        <v>0</v>
      </c>
      <c r="BH822" s="6">
        <v>0</v>
      </c>
      <c r="BI822" s="6">
        <v>0</v>
      </c>
      <c r="BJ822" s="6">
        <v>0</v>
      </c>
      <c r="BK822" s="6">
        <v>0</v>
      </c>
      <c r="BL822" s="6">
        <v>0</v>
      </c>
      <c r="BM822" s="6">
        <v>0</v>
      </c>
      <c r="BN822" s="6">
        <v>0</v>
      </c>
      <c r="BO822" s="6">
        <v>0</v>
      </c>
      <c r="BP822" s="6">
        <v>0</v>
      </c>
      <c r="BQ822" s="6">
        <v>0</v>
      </c>
      <c r="BR822" s="6">
        <v>0</v>
      </c>
    </row>
    <row r="823" spans="1:70" x14ac:dyDescent="0.2">
      <c r="A823" s="6">
        <v>1080390</v>
      </c>
      <c r="B823" s="7">
        <f t="shared" si="363"/>
        <v>9</v>
      </c>
      <c r="C823" s="6">
        <v>0</v>
      </c>
      <c r="D823" s="6">
        <v>0</v>
      </c>
      <c r="E823" s="6">
        <v>0</v>
      </c>
      <c r="F823" s="6">
        <v>0</v>
      </c>
      <c r="G823" s="6">
        <v>0</v>
      </c>
      <c r="H823" s="6">
        <v>0</v>
      </c>
      <c r="I823" s="6">
        <v>0</v>
      </c>
      <c r="J823" s="6">
        <v>0</v>
      </c>
      <c r="K823" s="6">
        <v>0</v>
      </c>
      <c r="L823" s="6">
        <v>0</v>
      </c>
      <c r="M823" s="6">
        <v>0</v>
      </c>
      <c r="N823" s="6">
        <v>0</v>
      </c>
      <c r="O823" s="6">
        <v>0</v>
      </c>
      <c r="P823" s="6">
        <v>1</v>
      </c>
      <c r="Q823" s="6">
        <v>0</v>
      </c>
      <c r="R823" s="6">
        <v>0</v>
      </c>
      <c r="S823" s="6">
        <v>0</v>
      </c>
      <c r="T823" s="6">
        <v>0</v>
      </c>
      <c r="U823" s="6">
        <v>1</v>
      </c>
      <c r="V823" s="6">
        <v>0</v>
      </c>
      <c r="W823" s="6">
        <v>0</v>
      </c>
      <c r="X823" s="6">
        <v>0</v>
      </c>
      <c r="Y823" s="6">
        <v>0</v>
      </c>
      <c r="Z823" s="6">
        <v>0</v>
      </c>
      <c r="AA823" s="6">
        <v>1</v>
      </c>
      <c r="AB823" s="6">
        <v>1</v>
      </c>
      <c r="AC823" s="6">
        <v>0</v>
      </c>
      <c r="AD823" s="6">
        <v>0</v>
      </c>
      <c r="AE823" s="6">
        <v>0</v>
      </c>
      <c r="AF823" s="6">
        <v>0</v>
      </c>
      <c r="AG823" s="6">
        <v>0</v>
      </c>
      <c r="AH823" s="6">
        <v>0</v>
      </c>
      <c r="AI823" s="6">
        <v>0</v>
      </c>
      <c r="AJ823" s="6">
        <v>0</v>
      </c>
      <c r="AK823" s="6">
        <v>0</v>
      </c>
      <c r="AL823" s="6">
        <v>0</v>
      </c>
      <c r="AM823" s="6">
        <v>0</v>
      </c>
      <c r="AN823" s="6">
        <v>1</v>
      </c>
      <c r="AO823" s="6">
        <v>1</v>
      </c>
      <c r="AP823" s="6">
        <v>0</v>
      </c>
      <c r="AQ823" s="6">
        <v>1</v>
      </c>
      <c r="AR823" s="6">
        <v>0</v>
      </c>
      <c r="AS823" s="6">
        <v>0</v>
      </c>
      <c r="AT823" s="6">
        <v>1</v>
      </c>
      <c r="AU823" s="6">
        <v>0</v>
      </c>
      <c r="AV823" s="6">
        <v>0</v>
      </c>
      <c r="AW823" s="6">
        <v>0</v>
      </c>
      <c r="AX823" s="6">
        <v>1</v>
      </c>
      <c r="AY823" s="6">
        <v>0</v>
      </c>
      <c r="AZ823" s="6">
        <v>0</v>
      </c>
      <c r="BA823" s="6">
        <v>0</v>
      </c>
      <c r="BB823" s="6">
        <v>0</v>
      </c>
      <c r="BC823" s="6">
        <v>0</v>
      </c>
      <c r="BD823" s="6">
        <v>0</v>
      </c>
      <c r="BE823" s="6">
        <v>0</v>
      </c>
      <c r="BF823" s="6">
        <v>0</v>
      </c>
      <c r="BG823" s="6">
        <v>0</v>
      </c>
      <c r="BH823" s="6">
        <v>0</v>
      </c>
      <c r="BI823" s="6">
        <v>0</v>
      </c>
      <c r="BJ823" s="6">
        <v>0</v>
      </c>
      <c r="BK823" s="6">
        <v>0</v>
      </c>
      <c r="BL823" s="6">
        <v>0</v>
      </c>
      <c r="BM823" s="6">
        <v>0</v>
      </c>
      <c r="BN823" s="6">
        <v>0</v>
      </c>
      <c r="BO823" s="6">
        <v>0</v>
      </c>
      <c r="BP823" s="6">
        <v>0</v>
      </c>
      <c r="BQ823" s="6">
        <v>0</v>
      </c>
      <c r="BR823" s="6">
        <v>0</v>
      </c>
    </row>
    <row r="824" spans="1:70" x14ac:dyDescent="0.2">
      <c r="A824" s="6">
        <v>1080470</v>
      </c>
      <c r="B824" s="7">
        <f t="shared" si="363"/>
        <v>0</v>
      </c>
      <c r="C824" s="6">
        <v>0</v>
      </c>
      <c r="D824" s="6">
        <v>0</v>
      </c>
      <c r="E824" s="6">
        <v>0</v>
      </c>
      <c r="F824" s="6">
        <v>0</v>
      </c>
      <c r="G824" s="6">
        <v>0</v>
      </c>
      <c r="H824" s="6">
        <v>0</v>
      </c>
      <c r="I824" s="6">
        <v>0</v>
      </c>
      <c r="J824" s="6">
        <v>0</v>
      </c>
      <c r="K824" s="6">
        <v>0</v>
      </c>
      <c r="L824" s="6">
        <v>0</v>
      </c>
      <c r="M824" s="6">
        <v>0</v>
      </c>
      <c r="N824" s="6">
        <v>0</v>
      </c>
      <c r="O824" s="6">
        <v>0</v>
      </c>
      <c r="P824" s="6">
        <v>0</v>
      </c>
      <c r="Q824" s="6">
        <v>0</v>
      </c>
      <c r="R824" s="6">
        <v>0</v>
      </c>
      <c r="S824" s="6">
        <v>0</v>
      </c>
      <c r="T824" s="6">
        <v>0</v>
      </c>
      <c r="U824" s="6">
        <v>0</v>
      </c>
      <c r="V824" s="6">
        <v>0</v>
      </c>
      <c r="W824" s="6">
        <v>0</v>
      </c>
      <c r="X824" s="6">
        <v>0</v>
      </c>
      <c r="Y824" s="6">
        <v>0</v>
      </c>
      <c r="Z824" s="6">
        <v>0</v>
      </c>
      <c r="AA824" s="6">
        <v>0</v>
      </c>
      <c r="AB824" s="6">
        <v>0</v>
      </c>
      <c r="AC824" s="6">
        <v>0</v>
      </c>
      <c r="AD824" s="6">
        <v>0</v>
      </c>
      <c r="AE824" s="6">
        <v>0</v>
      </c>
      <c r="AF824" s="6">
        <v>0</v>
      </c>
      <c r="AG824" s="6">
        <v>0</v>
      </c>
      <c r="AH824" s="6">
        <v>0</v>
      </c>
      <c r="AI824" s="6">
        <v>0</v>
      </c>
      <c r="AJ824" s="6">
        <v>0</v>
      </c>
      <c r="AK824" s="6">
        <v>0</v>
      </c>
      <c r="AL824" s="6">
        <v>0</v>
      </c>
      <c r="AM824" s="6">
        <v>0</v>
      </c>
      <c r="AN824" s="6">
        <v>0</v>
      </c>
      <c r="AO824" s="6">
        <v>0</v>
      </c>
      <c r="AP824" s="6">
        <v>0</v>
      </c>
      <c r="AQ824" s="6">
        <v>0</v>
      </c>
      <c r="AR824" s="6">
        <v>0</v>
      </c>
      <c r="AS824" s="6">
        <v>0</v>
      </c>
      <c r="AT824" s="6">
        <v>0</v>
      </c>
      <c r="AU824" s="6">
        <v>0</v>
      </c>
      <c r="AV824" s="6">
        <v>0</v>
      </c>
      <c r="AW824" s="6">
        <v>0</v>
      </c>
      <c r="AX824" s="6">
        <v>0</v>
      </c>
      <c r="AY824" s="6">
        <v>0</v>
      </c>
      <c r="AZ824" s="6">
        <v>0</v>
      </c>
      <c r="BA824" s="6">
        <v>0</v>
      </c>
      <c r="BB824" s="6">
        <v>0</v>
      </c>
      <c r="BC824" s="6">
        <v>0</v>
      </c>
      <c r="BD824" s="6">
        <v>0</v>
      </c>
      <c r="BE824" s="6">
        <v>0</v>
      </c>
      <c r="BF824" s="6">
        <v>0</v>
      </c>
      <c r="BG824" s="6">
        <v>0</v>
      </c>
      <c r="BH824" s="6">
        <v>0</v>
      </c>
      <c r="BI824" s="6">
        <v>0</v>
      </c>
      <c r="BJ824" s="6">
        <v>0</v>
      </c>
      <c r="BK824" s="6">
        <v>0</v>
      </c>
      <c r="BL824" s="6">
        <v>0</v>
      </c>
      <c r="BM824" s="6">
        <v>0</v>
      </c>
      <c r="BN824" s="6">
        <v>0</v>
      </c>
      <c r="BO824" s="6">
        <v>0</v>
      </c>
      <c r="BP824" s="6">
        <v>0</v>
      </c>
      <c r="BQ824" s="6">
        <v>0</v>
      </c>
      <c r="BR824" s="6">
        <v>0</v>
      </c>
    </row>
    <row r="825" spans="1:70" x14ac:dyDescent="0.2">
      <c r="A825" s="6">
        <v>1080570</v>
      </c>
      <c r="B825" s="7">
        <f t="shared" si="363"/>
        <v>8</v>
      </c>
      <c r="C825" s="6">
        <v>0</v>
      </c>
      <c r="D825" s="6">
        <v>0</v>
      </c>
      <c r="E825" s="6">
        <v>0</v>
      </c>
      <c r="F825" s="6">
        <v>1</v>
      </c>
      <c r="G825" s="6">
        <v>0</v>
      </c>
      <c r="H825" s="6">
        <v>0</v>
      </c>
      <c r="I825" s="6">
        <v>0</v>
      </c>
      <c r="J825" s="6">
        <v>0</v>
      </c>
      <c r="K825" s="6">
        <v>0</v>
      </c>
      <c r="L825" s="6">
        <v>0</v>
      </c>
      <c r="M825" s="6">
        <v>0</v>
      </c>
      <c r="N825" s="6">
        <v>0</v>
      </c>
      <c r="O825" s="6">
        <v>0</v>
      </c>
      <c r="P825" s="6">
        <v>1</v>
      </c>
      <c r="Q825" s="6">
        <v>0</v>
      </c>
      <c r="R825" s="6">
        <v>0</v>
      </c>
      <c r="S825" s="6">
        <v>0</v>
      </c>
      <c r="T825" s="6">
        <v>0</v>
      </c>
      <c r="U825" s="6">
        <v>0</v>
      </c>
      <c r="V825" s="6">
        <v>0</v>
      </c>
      <c r="W825" s="6">
        <v>0</v>
      </c>
      <c r="X825" s="6">
        <v>0</v>
      </c>
      <c r="Y825" s="6">
        <v>0</v>
      </c>
      <c r="Z825" s="6">
        <v>1</v>
      </c>
      <c r="AA825" s="6">
        <v>1</v>
      </c>
      <c r="AB825" s="6">
        <v>0</v>
      </c>
      <c r="AC825" s="6">
        <v>0</v>
      </c>
      <c r="AD825" s="6">
        <v>0</v>
      </c>
      <c r="AE825" s="6">
        <v>0</v>
      </c>
      <c r="AF825" s="6">
        <v>1</v>
      </c>
      <c r="AG825" s="6">
        <v>0</v>
      </c>
      <c r="AH825" s="6">
        <v>0</v>
      </c>
      <c r="AI825" s="6">
        <v>1</v>
      </c>
      <c r="AJ825" s="6">
        <v>0</v>
      </c>
      <c r="AK825" s="6">
        <v>0</v>
      </c>
      <c r="AL825" s="6">
        <v>0</v>
      </c>
      <c r="AM825" s="6">
        <v>0</v>
      </c>
      <c r="AN825" s="6">
        <v>0</v>
      </c>
      <c r="AO825" s="6">
        <v>1</v>
      </c>
      <c r="AP825" s="6">
        <v>0</v>
      </c>
      <c r="AQ825" s="6">
        <v>0</v>
      </c>
      <c r="AR825" s="6">
        <v>0</v>
      </c>
      <c r="AS825" s="6">
        <v>0</v>
      </c>
      <c r="AT825" s="6">
        <v>0</v>
      </c>
      <c r="AU825" s="6">
        <v>0</v>
      </c>
      <c r="AV825" s="6">
        <v>0</v>
      </c>
      <c r="AW825" s="6">
        <v>0</v>
      </c>
      <c r="AX825" s="6">
        <v>1</v>
      </c>
      <c r="AY825" s="6">
        <v>0</v>
      </c>
      <c r="AZ825" s="6">
        <v>0</v>
      </c>
      <c r="BA825" s="6">
        <v>0</v>
      </c>
      <c r="BB825" s="6">
        <v>0</v>
      </c>
      <c r="BC825" s="6">
        <v>0</v>
      </c>
      <c r="BD825" s="6">
        <v>0</v>
      </c>
      <c r="BE825" s="6">
        <v>0</v>
      </c>
      <c r="BF825" s="6">
        <v>0</v>
      </c>
      <c r="BG825" s="6">
        <v>0</v>
      </c>
      <c r="BH825" s="6">
        <v>0</v>
      </c>
      <c r="BI825" s="6">
        <v>0</v>
      </c>
      <c r="BJ825" s="6">
        <v>0</v>
      </c>
      <c r="BK825" s="6">
        <v>0</v>
      </c>
      <c r="BL825" s="6">
        <v>0</v>
      </c>
      <c r="BM825" s="6">
        <v>0</v>
      </c>
      <c r="BN825" s="6">
        <v>0</v>
      </c>
      <c r="BO825" s="6">
        <v>0</v>
      </c>
      <c r="BP825" s="6">
        <v>0</v>
      </c>
      <c r="BQ825" s="6">
        <v>0</v>
      </c>
      <c r="BR825" s="6">
        <v>0</v>
      </c>
    </row>
    <row r="826" spans="1:70" x14ac:dyDescent="0.2">
      <c r="A826" s="6">
        <v>1080590</v>
      </c>
      <c r="B826" s="7">
        <f t="shared" si="363"/>
        <v>9</v>
      </c>
      <c r="C826" s="6">
        <v>0</v>
      </c>
      <c r="D826" s="6">
        <v>1</v>
      </c>
      <c r="E826" s="6">
        <v>0</v>
      </c>
      <c r="F826" s="6">
        <v>0</v>
      </c>
      <c r="G826" s="6">
        <v>0</v>
      </c>
      <c r="H826" s="6">
        <v>0</v>
      </c>
      <c r="I826" s="6">
        <v>0</v>
      </c>
      <c r="J826" s="6">
        <v>0</v>
      </c>
      <c r="K826" s="6">
        <v>0</v>
      </c>
      <c r="L826" s="6">
        <v>0</v>
      </c>
      <c r="M826" s="6">
        <v>0</v>
      </c>
      <c r="N826" s="6">
        <v>0</v>
      </c>
      <c r="O826" s="6">
        <v>0</v>
      </c>
      <c r="P826" s="6">
        <v>0</v>
      </c>
      <c r="Q826" s="6">
        <v>0</v>
      </c>
      <c r="R826" s="6">
        <v>0</v>
      </c>
      <c r="S826" s="6">
        <v>0</v>
      </c>
      <c r="T826" s="6">
        <v>0</v>
      </c>
      <c r="U826" s="6">
        <v>0</v>
      </c>
      <c r="V826" s="6">
        <v>0</v>
      </c>
      <c r="W826" s="6">
        <v>0</v>
      </c>
      <c r="X826" s="6">
        <v>0</v>
      </c>
      <c r="Y826" s="6">
        <v>0</v>
      </c>
      <c r="Z826" s="6">
        <v>1</v>
      </c>
      <c r="AA826" s="6">
        <v>1</v>
      </c>
      <c r="AB826" s="6">
        <v>1</v>
      </c>
      <c r="AC826" s="6">
        <v>0</v>
      </c>
      <c r="AD826" s="6">
        <v>0</v>
      </c>
      <c r="AE826" s="6">
        <v>1</v>
      </c>
      <c r="AF826" s="6">
        <v>0</v>
      </c>
      <c r="AG826" s="6">
        <v>0</v>
      </c>
      <c r="AH826" s="6">
        <v>0</v>
      </c>
      <c r="AI826" s="6">
        <v>1</v>
      </c>
      <c r="AJ826" s="6">
        <v>0</v>
      </c>
      <c r="AK826" s="6">
        <v>0</v>
      </c>
      <c r="AL826" s="6">
        <v>0</v>
      </c>
      <c r="AM826" s="6">
        <v>0</v>
      </c>
      <c r="AN826" s="6">
        <v>0</v>
      </c>
      <c r="AO826" s="6">
        <v>1</v>
      </c>
      <c r="AP826" s="6">
        <v>1</v>
      </c>
      <c r="AQ826" s="6">
        <v>0</v>
      </c>
      <c r="AR826" s="6">
        <v>0</v>
      </c>
      <c r="AS826" s="6">
        <v>0</v>
      </c>
      <c r="AT826" s="6">
        <v>1</v>
      </c>
      <c r="AU826" s="6">
        <v>0</v>
      </c>
      <c r="AV826" s="6">
        <v>0</v>
      </c>
      <c r="AW826" s="6">
        <v>0</v>
      </c>
      <c r="AX826" s="6">
        <v>0</v>
      </c>
      <c r="AY826" s="6">
        <v>0</v>
      </c>
      <c r="AZ826" s="6">
        <v>0</v>
      </c>
      <c r="BA826" s="6">
        <v>0</v>
      </c>
      <c r="BB826" s="6">
        <v>0</v>
      </c>
      <c r="BC826" s="6">
        <v>0</v>
      </c>
      <c r="BD826" s="6">
        <v>0</v>
      </c>
      <c r="BE826" s="6">
        <v>0</v>
      </c>
      <c r="BF826" s="6">
        <v>0</v>
      </c>
      <c r="BG826" s="6">
        <v>0</v>
      </c>
      <c r="BH826" s="6">
        <v>0</v>
      </c>
      <c r="BI826" s="6">
        <v>0</v>
      </c>
      <c r="BJ826" s="6">
        <v>0</v>
      </c>
      <c r="BK826" s="6">
        <v>0</v>
      </c>
      <c r="BL826" s="6">
        <v>0</v>
      </c>
      <c r="BM826" s="6">
        <v>0</v>
      </c>
      <c r="BN826" s="6">
        <v>0</v>
      </c>
      <c r="BO826" s="6">
        <v>0</v>
      </c>
      <c r="BP826" s="6">
        <v>0</v>
      </c>
      <c r="BQ826" s="6">
        <v>0</v>
      </c>
      <c r="BR826" s="6">
        <v>0</v>
      </c>
    </row>
    <row r="827" spans="1:70" x14ac:dyDescent="0.2">
      <c r="A827" s="6">
        <v>1080690</v>
      </c>
      <c r="B827" s="7">
        <f t="shared" si="363"/>
        <v>6</v>
      </c>
      <c r="C827" s="6">
        <v>0</v>
      </c>
      <c r="D827" s="6">
        <v>0</v>
      </c>
      <c r="E827" s="6">
        <v>0</v>
      </c>
      <c r="F827" s="6">
        <v>0</v>
      </c>
      <c r="G827" s="6">
        <v>0</v>
      </c>
      <c r="H827" s="6">
        <v>0</v>
      </c>
      <c r="I827" s="6">
        <v>0</v>
      </c>
      <c r="J827" s="6">
        <v>0</v>
      </c>
      <c r="K827" s="6">
        <v>0</v>
      </c>
      <c r="L827" s="6">
        <v>0</v>
      </c>
      <c r="M827" s="6">
        <v>0</v>
      </c>
      <c r="N827" s="6">
        <v>0</v>
      </c>
      <c r="O827" s="6">
        <v>0</v>
      </c>
      <c r="P827" s="6">
        <v>1</v>
      </c>
      <c r="Q827" s="6">
        <v>0</v>
      </c>
      <c r="R827" s="6">
        <v>0</v>
      </c>
      <c r="S827" s="6">
        <v>0</v>
      </c>
      <c r="T827" s="6">
        <v>0</v>
      </c>
      <c r="U827" s="6">
        <v>0</v>
      </c>
      <c r="V827" s="6">
        <v>0</v>
      </c>
      <c r="W827" s="6">
        <v>0</v>
      </c>
      <c r="X827" s="6">
        <v>0</v>
      </c>
      <c r="Y827" s="6">
        <v>0</v>
      </c>
      <c r="Z827" s="6">
        <v>1</v>
      </c>
      <c r="AA827" s="6">
        <v>1</v>
      </c>
      <c r="AB827" s="6">
        <v>1</v>
      </c>
      <c r="AC827" s="6">
        <v>0</v>
      </c>
      <c r="AD827" s="6">
        <v>0</v>
      </c>
      <c r="AE827" s="6">
        <v>0</v>
      </c>
      <c r="AF827" s="6">
        <v>0</v>
      </c>
      <c r="AG827" s="6">
        <v>0</v>
      </c>
      <c r="AH827" s="6">
        <v>0</v>
      </c>
      <c r="AI827" s="6">
        <v>0</v>
      </c>
      <c r="AJ827" s="6">
        <v>0</v>
      </c>
      <c r="AK827" s="6">
        <v>0</v>
      </c>
      <c r="AL827" s="6">
        <v>0</v>
      </c>
      <c r="AM827" s="6">
        <v>0</v>
      </c>
      <c r="AN827" s="6">
        <v>0</v>
      </c>
      <c r="AO827" s="6">
        <v>1</v>
      </c>
      <c r="AP827" s="6">
        <v>0</v>
      </c>
      <c r="AQ827" s="6">
        <v>0</v>
      </c>
      <c r="AR827" s="6">
        <v>0</v>
      </c>
      <c r="AS827" s="6">
        <v>0</v>
      </c>
      <c r="AT827" s="6">
        <v>1</v>
      </c>
      <c r="AU827" s="6">
        <v>0</v>
      </c>
      <c r="AV827" s="6">
        <v>0</v>
      </c>
      <c r="AW827" s="6">
        <v>0</v>
      </c>
      <c r="AX827" s="6">
        <v>0</v>
      </c>
      <c r="AY827" s="6">
        <v>0</v>
      </c>
      <c r="AZ827" s="6">
        <v>0</v>
      </c>
      <c r="BA827" s="6">
        <v>0</v>
      </c>
      <c r="BB827" s="6">
        <v>0</v>
      </c>
      <c r="BC827" s="6">
        <v>0</v>
      </c>
      <c r="BD827" s="6">
        <v>0</v>
      </c>
      <c r="BE827" s="6">
        <v>0</v>
      </c>
      <c r="BF827" s="6">
        <v>0</v>
      </c>
      <c r="BG827" s="6">
        <v>0</v>
      </c>
      <c r="BH827" s="6">
        <v>0</v>
      </c>
      <c r="BI827" s="6">
        <v>0</v>
      </c>
      <c r="BJ827" s="6">
        <v>0</v>
      </c>
      <c r="BK827" s="6">
        <v>0</v>
      </c>
      <c r="BL827" s="6">
        <v>0</v>
      </c>
      <c r="BM827" s="6">
        <v>0</v>
      </c>
      <c r="BN827" s="6">
        <v>0</v>
      </c>
      <c r="BO827" s="6">
        <v>0</v>
      </c>
      <c r="BP827" s="6">
        <v>0</v>
      </c>
      <c r="BQ827" s="6">
        <v>0</v>
      </c>
      <c r="BR827" s="6">
        <v>0</v>
      </c>
    </row>
    <row r="828" spans="1:70" x14ac:dyDescent="0.2">
      <c r="A828" s="6">
        <v>1080750</v>
      </c>
      <c r="B828" s="7">
        <f t="shared" si="363"/>
        <v>10</v>
      </c>
      <c r="C828" s="6">
        <v>0</v>
      </c>
      <c r="D828" s="6">
        <v>0</v>
      </c>
      <c r="E828" s="6">
        <v>1</v>
      </c>
      <c r="F828" s="6">
        <v>1</v>
      </c>
      <c r="G828" s="6">
        <v>0</v>
      </c>
      <c r="H828" s="6">
        <v>0</v>
      </c>
      <c r="I828" s="6">
        <v>0</v>
      </c>
      <c r="J828" s="6">
        <v>0</v>
      </c>
      <c r="K828" s="6">
        <v>0</v>
      </c>
      <c r="L828" s="6">
        <v>0</v>
      </c>
      <c r="M828" s="6">
        <v>0</v>
      </c>
      <c r="N828" s="6">
        <v>0</v>
      </c>
      <c r="O828" s="6">
        <v>0</v>
      </c>
      <c r="P828" s="6">
        <v>1</v>
      </c>
      <c r="Q828" s="6">
        <v>0</v>
      </c>
      <c r="R828" s="6">
        <v>1</v>
      </c>
      <c r="S828" s="6">
        <v>0</v>
      </c>
      <c r="T828" s="6">
        <v>0</v>
      </c>
      <c r="U828" s="6">
        <v>0</v>
      </c>
      <c r="V828" s="6">
        <v>0</v>
      </c>
      <c r="W828" s="6">
        <v>0</v>
      </c>
      <c r="X828" s="6">
        <v>0</v>
      </c>
      <c r="Y828" s="6">
        <v>0</v>
      </c>
      <c r="Z828" s="6">
        <v>1</v>
      </c>
      <c r="AA828" s="6">
        <v>0</v>
      </c>
      <c r="AB828" s="6">
        <v>1</v>
      </c>
      <c r="AC828" s="6">
        <v>0</v>
      </c>
      <c r="AD828" s="6">
        <v>0</v>
      </c>
      <c r="AE828" s="6">
        <v>0</v>
      </c>
      <c r="AF828" s="6">
        <v>1</v>
      </c>
      <c r="AG828" s="6">
        <v>0</v>
      </c>
      <c r="AH828" s="6">
        <v>0</v>
      </c>
      <c r="AI828" s="6">
        <v>0</v>
      </c>
      <c r="AJ828" s="6">
        <v>0</v>
      </c>
      <c r="AK828" s="6">
        <v>0</v>
      </c>
      <c r="AL828" s="6">
        <v>0</v>
      </c>
      <c r="AM828" s="6">
        <v>0</v>
      </c>
      <c r="AN828" s="6">
        <v>0</v>
      </c>
      <c r="AO828" s="6">
        <v>1</v>
      </c>
      <c r="AP828" s="6">
        <v>0</v>
      </c>
      <c r="AQ828" s="6">
        <v>0</v>
      </c>
      <c r="AR828" s="6">
        <v>0</v>
      </c>
      <c r="AS828" s="6">
        <v>0</v>
      </c>
      <c r="AT828" s="6">
        <v>1</v>
      </c>
      <c r="AU828" s="6">
        <v>0</v>
      </c>
      <c r="AV828" s="6">
        <v>0</v>
      </c>
      <c r="AW828" s="6">
        <v>0</v>
      </c>
      <c r="AX828" s="6">
        <v>1</v>
      </c>
      <c r="AY828" s="6">
        <v>0</v>
      </c>
      <c r="AZ828" s="6">
        <v>0</v>
      </c>
      <c r="BA828" s="6">
        <v>0</v>
      </c>
      <c r="BB828" s="6">
        <v>0</v>
      </c>
      <c r="BC828" s="6">
        <v>0</v>
      </c>
      <c r="BD828" s="6">
        <v>0</v>
      </c>
      <c r="BE828" s="6">
        <v>0</v>
      </c>
      <c r="BF828" s="6">
        <v>0</v>
      </c>
      <c r="BG828" s="6">
        <v>0</v>
      </c>
      <c r="BH828" s="6">
        <v>0</v>
      </c>
      <c r="BI828" s="6">
        <v>0</v>
      </c>
      <c r="BJ828" s="6">
        <v>0</v>
      </c>
      <c r="BK828" s="6">
        <v>0</v>
      </c>
      <c r="BL828" s="6">
        <v>0</v>
      </c>
      <c r="BM828" s="6">
        <v>0</v>
      </c>
      <c r="BN828" s="6">
        <v>0</v>
      </c>
      <c r="BO828" s="6">
        <v>0</v>
      </c>
      <c r="BP828" s="6">
        <v>0</v>
      </c>
      <c r="BQ828" s="6">
        <v>0</v>
      </c>
      <c r="BR828" s="6">
        <v>0</v>
      </c>
    </row>
    <row r="829" spans="1:70" x14ac:dyDescent="0.2">
      <c r="A829" s="6">
        <v>1080820</v>
      </c>
      <c r="B829" s="7">
        <f t="shared" si="363"/>
        <v>6</v>
      </c>
      <c r="C829" s="6">
        <v>0</v>
      </c>
      <c r="D829" s="6">
        <v>0</v>
      </c>
      <c r="E829" s="6">
        <v>0</v>
      </c>
      <c r="F829" s="6">
        <v>0</v>
      </c>
      <c r="G829" s="6">
        <v>0</v>
      </c>
      <c r="H829" s="6">
        <v>0</v>
      </c>
      <c r="I829" s="6">
        <v>0</v>
      </c>
      <c r="J829" s="6">
        <v>0</v>
      </c>
      <c r="K829" s="6">
        <v>0</v>
      </c>
      <c r="L829" s="6">
        <v>0</v>
      </c>
      <c r="M829" s="6">
        <v>0</v>
      </c>
      <c r="N829" s="6">
        <v>0</v>
      </c>
      <c r="O829" s="6">
        <v>1</v>
      </c>
      <c r="P829" s="6">
        <v>0</v>
      </c>
      <c r="Q829" s="6">
        <v>0</v>
      </c>
      <c r="R829" s="6">
        <v>0</v>
      </c>
      <c r="S829" s="6">
        <v>0</v>
      </c>
      <c r="T829" s="6">
        <v>0</v>
      </c>
      <c r="U829" s="6">
        <v>0</v>
      </c>
      <c r="V829" s="6">
        <v>0</v>
      </c>
      <c r="W829" s="6">
        <v>0</v>
      </c>
      <c r="X829" s="6">
        <v>0</v>
      </c>
      <c r="Y829" s="6">
        <v>0</v>
      </c>
      <c r="Z829" s="6">
        <v>1</v>
      </c>
      <c r="AA829" s="6">
        <v>1</v>
      </c>
      <c r="AB829" s="6">
        <v>1</v>
      </c>
      <c r="AC829" s="6">
        <v>0</v>
      </c>
      <c r="AD829" s="6">
        <v>0</v>
      </c>
      <c r="AE829" s="6">
        <v>0</v>
      </c>
      <c r="AF829" s="6">
        <v>0</v>
      </c>
      <c r="AG829" s="6">
        <v>0</v>
      </c>
      <c r="AH829" s="6">
        <v>0</v>
      </c>
      <c r="AI829" s="6">
        <v>0</v>
      </c>
      <c r="AJ829" s="6">
        <v>0</v>
      </c>
      <c r="AK829" s="6">
        <v>0</v>
      </c>
      <c r="AL829" s="6">
        <v>0</v>
      </c>
      <c r="AM829" s="6">
        <v>0</v>
      </c>
      <c r="AN829" s="6">
        <v>0</v>
      </c>
      <c r="AO829" s="6">
        <v>1</v>
      </c>
      <c r="AP829" s="6">
        <v>0</v>
      </c>
      <c r="AQ829" s="6">
        <v>0</v>
      </c>
      <c r="AR829" s="6">
        <v>0</v>
      </c>
      <c r="AS829" s="6">
        <v>0</v>
      </c>
      <c r="AT829" s="6">
        <v>1</v>
      </c>
      <c r="AU829" s="6">
        <v>0</v>
      </c>
      <c r="AV829" s="6">
        <v>0</v>
      </c>
      <c r="AW829" s="6">
        <v>0</v>
      </c>
      <c r="AX829" s="6">
        <v>0</v>
      </c>
      <c r="AY829" s="6">
        <v>0</v>
      </c>
      <c r="AZ829" s="6">
        <v>0</v>
      </c>
      <c r="BA829" s="6">
        <v>0</v>
      </c>
      <c r="BB829" s="6">
        <v>0</v>
      </c>
      <c r="BC829" s="6">
        <v>0</v>
      </c>
      <c r="BD829" s="6">
        <v>0</v>
      </c>
      <c r="BE829" s="6">
        <v>0</v>
      </c>
      <c r="BF829" s="6">
        <v>0</v>
      </c>
      <c r="BG829" s="6">
        <v>0</v>
      </c>
      <c r="BH829" s="6">
        <v>0</v>
      </c>
      <c r="BI829" s="6">
        <v>0</v>
      </c>
      <c r="BJ829" s="6">
        <v>0</v>
      </c>
      <c r="BK829" s="6">
        <v>0</v>
      </c>
      <c r="BL829" s="6">
        <v>0</v>
      </c>
      <c r="BM829" s="6">
        <v>0</v>
      </c>
      <c r="BN829" s="6">
        <v>0</v>
      </c>
      <c r="BO829" s="6">
        <v>0</v>
      </c>
      <c r="BP829" s="6">
        <v>0</v>
      </c>
      <c r="BQ829" s="6">
        <v>0</v>
      </c>
      <c r="BR829" s="6">
        <v>0</v>
      </c>
    </row>
    <row r="830" spans="1:70" x14ac:dyDescent="0.2">
      <c r="A830" s="6">
        <v>1080950</v>
      </c>
      <c r="B830" s="7">
        <f t="shared" si="363"/>
        <v>5</v>
      </c>
      <c r="C830" s="6">
        <v>0</v>
      </c>
      <c r="D830" s="6">
        <v>0</v>
      </c>
      <c r="E830" s="6">
        <v>0</v>
      </c>
      <c r="F830" s="6">
        <v>0</v>
      </c>
      <c r="G830" s="6">
        <v>0</v>
      </c>
      <c r="H830" s="6">
        <v>0</v>
      </c>
      <c r="I830" s="6">
        <v>0</v>
      </c>
      <c r="J830" s="6">
        <v>0</v>
      </c>
      <c r="K830" s="6">
        <v>0</v>
      </c>
      <c r="L830" s="6">
        <v>0</v>
      </c>
      <c r="M830" s="6">
        <v>0</v>
      </c>
      <c r="N830" s="6">
        <v>0</v>
      </c>
      <c r="O830" s="6">
        <v>0</v>
      </c>
      <c r="P830" s="6">
        <v>1</v>
      </c>
      <c r="Q830" s="6">
        <v>0</v>
      </c>
      <c r="R830" s="6">
        <v>0</v>
      </c>
      <c r="S830" s="6">
        <v>0</v>
      </c>
      <c r="T830" s="6">
        <v>0</v>
      </c>
      <c r="U830" s="6">
        <v>0</v>
      </c>
      <c r="V830" s="6">
        <v>0</v>
      </c>
      <c r="W830" s="6">
        <v>0</v>
      </c>
      <c r="X830" s="6">
        <v>0</v>
      </c>
      <c r="Y830" s="6">
        <v>0</v>
      </c>
      <c r="Z830" s="6">
        <v>1</v>
      </c>
      <c r="AA830" s="6">
        <v>1</v>
      </c>
      <c r="AB830" s="6">
        <v>1</v>
      </c>
      <c r="AC830" s="6">
        <v>0</v>
      </c>
      <c r="AD830" s="6">
        <v>0</v>
      </c>
      <c r="AE830" s="6">
        <v>0</v>
      </c>
      <c r="AF830" s="6">
        <v>0</v>
      </c>
      <c r="AG830" s="6">
        <v>0</v>
      </c>
      <c r="AH830" s="6">
        <v>0</v>
      </c>
      <c r="AI830" s="6">
        <v>0</v>
      </c>
      <c r="AJ830" s="6">
        <v>0</v>
      </c>
      <c r="AK830" s="6">
        <v>0</v>
      </c>
      <c r="AL830" s="6">
        <v>0</v>
      </c>
      <c r="AM830" s="6">
        <v>0</v>
      </c>
      <c r="AN830" s="6">
        <v>0</v>
      </c>
      <c r="AO830" s="6">
        <v>1</v>
      </c>
      <c r="AP830" s="6">
        <v>0</v>
      </c>
      <c r="AQ830" s="6">
        <v>0</v>
      </c>
      <c r="AR830" s="6">
        <v>0</v>
      </c>
      <c r="AS830" s="6">
        <v>0</v>
      </c>
      <c r="AT830" s="6">
        <v>0</v>
      </c>
      <c r="AU830" s="6">
        <v>0</v>
      </c>
      <c r="AV830" s="6">
        <v>0</v>
      </c>
      <c r="AW830" s="6">
        <v>0</v>
      </c>
      <c r="AX830" s="6">
        <v>0</v>
      </c>
      <c r="AY830" s="6">
        <v>0</v>
      </c>
      <c r="AZ830" s="6">
        <v>0</v>
      </c>
      <c r="BA830" s="6">
        <v>0</v>
      </c>
      <c r="BB830" s="6">
        <v>0</v>
      </c>
      <c r="BC830" s="6">
        <v>0</v>
      </c>
      <c r="BD830" s="6">
        <v>0</v>
      </c>
      <c r="BE830" s="6">
        <v>0</v>
      </c>
      <c r="BF830" s="6">
        <v>0</v>
      </c>
      <c r="BG830" s="6">
        <v>0</v>
      </c>
      <c r="BH830" s="6">
        <v>0</v>
      </c>
      <c r="BI830" s="6">
        <v>0</v>
      </c>
      <c r="BJ830" s="6">
        <v>0</v>
      </c>
      <c r="BK830" s="6">
        <v>0</v>
      </c>
      <c r="BL830" s="6">
        <v>0</v>
      </c>
      <c r="BM830" s="6">
        <v>0</v>
      </c>
      <c r="BN830" s="6">
        <v>0</v>
      </c>
      <c r="BO830" s="6">
        <v>0</v>
      </c>
      <c r="BP830" s="6">
        <v>0</v>
      </c>
      <c r="BQ830" s="6">
        <v>0</v>
      </c>
      <c r="BR830" s="6">
        <v>0</v>
      </c>
    </row>
    <row r="831" spans="1:70" x14ac:dyDescent="0.2">
      <c r="A831" s="6">
        <v>1081110</v>
      </c>
      <c r="B831" s="7">
        <f t="shared" si="363"/>
        <v>11</v>
      </c>
      <c r="C831" s="6">
        <v>0</v>
      </c>
      <c r="D831" s="6">
        <v>0</v>
      </c>
      <c r="E831" s="6">
        <v>0</v>
      </c>
      <c r="F831" s="6">
        <v>1</v>
      </c>
      <c r="G831" s="6">
        <v>0</v>
      </c>
      <c r="H831" s="6">
        <v>0</v>
      </c>
      <c r="I831" s="6">
        <v>0</v>
      </c>
      <c r="J831" s="6">
        <v>1</v>
      </c>
      <c r="K831" s="6">
        <v>0</v>
      </c>
      <c r="L831" s="6">
        <v>0</v>
      </c>
      <c r="M831" s="6">
        <v>0</v>
      </c>
      <c r="N831" s="6">
        <v>0</v>
      </c>
      <c r="O831" s="6">
        <v>0</v>
      </c>
      <c r="P831" s="6">
        <v>1</v>
      </c>
      <c r="Q831" s="6">
        <v>0</v>
      </c>
      <c r="R831" s="6">
        <v>0</v>
      </c>
      <c r="S831" s="6">
        <v>0</v>
      </c>
      <c r="T831" s="6">
        <v>0</v>
      </c>
      <c r="U831" s="6">
        <v>0</v>
      </c>
      <c r="V831" s="6">
        <v>0</v>
      </c>
      <c r="W831" s="6">
        <v>0</v>
      </c>
      <c r="X831" s="6">
        <v>0</v>
      </c>
      <c r="Y831" s="6">
        <v>0</v>
      </c>
      <c r="Z831" s="6">
        <v>1</v>
      </c>
      <c r="AA831" s="6">
        <v>1</v>
      </c>
      <c r="AB831" s="6">
        <v>1</v>
      </c>
      <c r="AC831" s="6">
        <v>0</v>
      </c>
      <c r="AD831" s="6">
        <v>0</v>
      </c>
      <c r="AE831" s="6">
        <v>0</v>
      </c>
      <c r="AF831" s="6">
        <v>0</v>
      </c>
      <c r="AG831" s="6">
        <v>0</v>
      </c>
      <c r="AH831" s="6">
        <v>0</v>
      </c>
      <c r="AI831" s="6">
        <v>1</v>
      </c>
      <c r="AJ831" s="6">
        <v>0</v>
      </c>
      <c r="AK831" s="6">
        <v>0</v>
      </c>
      <c r="AL831" s="6">
        <v>0</v>
      </c>
      <c r="AM831" s="6">
        <v>0</v>
      </c>
      <c r="AN831" s="6">
        <v>1</v>
      </c>
      <c r="AO831" s="6">
        <v>1</v>
      </c>
      <c r="AP831" s="6">
        <v>0</v>
      </c>
      <c r="AQ831" s="6">
        <v>0</v>
      </c>
      <c r="AR831" s="6">
        <v>0</v>
      </c>
      <c r="AS831" s="6">
        <v>0</v>
      </c>
      <c r="AT831" s="6">
        <v>1</v>
      </c>
      <c r="AU831" s="6">
        <v>0</v>
      </c>
      <c r="AV831" s="6">
        <v>1</v>
      </c>
      <c r="AW831" s="6">
        <v>0</v>
      </c>
      <c r="AX831" s="6">
        <v>0</v>
      </c>
      <c r="AY831" s="6">
        <v>0</v>
      </c>
      <c r="AZ831" s="6">
        <v>0</v>
      </c>
      <c r="BA831" s="6">
        <v>0</v>
      </c>
      <c r="BB831" s="6">
        <v>0</v>
      </c>
      <c r="BC831" s="6">
        <v>0</v>
      </c>
      <c r="BD831" s="6">
        <v>0</v>
      </c>
      <c r="BE831" s="6">
        <v>0</v>
      </c>
      <c r="BF831" s="6">
        <v>0</v>
      </c>
      <c r="BG831" s="6">
        <v>0</v>
      </c>
      <c r="BH831" s="6">
        <v>0</v>
      </c>
      <c r="BI831" s="6">
        <v>0</v>
      </c>
      <c r="BJ831" s="6">
        <v>0</v>
      </c>
      <c r="BK831" s="6">
        <v>0</v>
      </c>
      <c r="BL831" s="6">
        <v>0</v>
      </c>
      <c r="BM831" s="6">
        <v>0</v>
      </c>
      <c r="BN831" s="6">
        <v>0</v>
      </c>
      <c r="BO831" s="6">
        <v>0</v>
      </c>
      <c r="BP831" s="6">
        <v>0</v>
      </c>
      <c r="BQ831" s="6">
        <v>0</v>
      </c>
      <c r="BR831" s="6">
        <v>0</v>
      </c>
    </row>
    <row r="832" spans="1:70" x14ac:dyDescent="0.2">
      <c r="A832" s="6">
        <v>1081140</v>
      </c>
      <c r="B832" s="7">
        <f t="shared" si="363"/>
        <v>10</v>
      </c>
      <c r="C832" s="6">
        <v>0</v>
      </c>
      <c r="D832" s="6">
        <v>1</v>
      </c>
      <c r="E832" s="6">
        <v>0</v>
      </c>
      <c r="F832" s="6">
        <v>0</v>
      </c>
      <c r="G832" s="6">
        <v>0</v>
      </c>
      <c r="H832" s="6">
        <v>0</v>
      </c>
      <c r="I832" s="6">
        <v>0</v>
      </c>
      <c r="J832" s="6">
        <v>0</v>
      </c>
      <c r="K832" s="6">
        <v>0</v>
      </c>
      <c r="L832" s="6">
        <v>0</v>
      </c>
      <c r="M832" s="6">
        <v>0</v>
      </c>
      <c r="N832" s="6">
        <v>0</v>
      </c>
      <c r="O832" s="6">
        <v>1</v>
      </c>
      <c r="P832" s="6">
        <v>0</v>
      </c>
      <c r="Q832" s="6">
        <v>0</v>
      </c>
      <c r="R832" s="6">
        <v>1</v>
      </c>
      <c r="S832" s="6">
        <v>0</v>
      </c>
      <c r="T832" s="6">
        <v>0</v>
      </c>
      <c r="U832" s="6">
        <v>0</v>
      </c>
      <c r="V832" s="6">
        <v>0</v>
      </c>
      <c r="W832" s="6">
        <v>0</v>
      </c>
      <c r="X832" s="6">
        <v>0</v>
      </c>
      <c r="Y832" s="6">
        <v>0</v>
      </c>
      <c r="Z832" s="6">
        <v>1</v>
      </c>
      <c r="AA832" s="6">
        <v>1</v>
      </c>
      <c r="AB832" s="6">
        <v>1</v>
      </c>
      <c r="AC832" s="6">
        <v>0</v>
      </c>
      <c r="AD832" s="6">
        <v>0</v>
      </c>
      <c r="AE832" s="6">
        <v>0</v>
      </c>
      <c r="AF832" s="6">
        <v>1</v>
      </c>
      <c r="AG832" s="6">
        <v>0</v>
      </c>
      <c r="AH832" s="6">
        <v>0</v>
      </c>
      <c r="AI832" s="6">
        <v>0</v>
      </c>
      <c r="AJ832" s="6">
        <v>0</v>
      </c>
      <c r="AK832" s="6">
        <v>0</v>
      </c>
      <c r="AL832" s="6">
        <v>0</v>
      </c>
      <c r="AM832" s="6">
        <v>0</v>
      </c>
      <c r="AN832" s="6">
        <v>1</v>
      </c>
      <c r="AO832" s="6">
        <v>1</v>
      </c>
      <c r="AP832" s="6">
        <v>1</v>
      </c>
      <c r="AQ832" s="6">
        <v>0</v>
      </c>
      <c r="AR832" s="6">
        <v>0</v>
      </c>
      <c r="AS832" s="6">
        <v>0</v>
      </c>
      <c r="AT832" s="6">
        <v>0</v>
      </c>
      <c r="AU832" s="6">
        <v>0</v>
      </c>
      <c r="AV832" s="6">
        <v>0</v>
      </c>
      <c r="AW832" s="6">
        <v>0</v>
      </c>
      <c r="AX832" s="6">
        <v>0</v>
      </c>
      <c r="AY832" s="6">
        <v>0</v>
      </c>
      <c r="AZ832" s="6">
        <v>0</v>
      </c>
      <c r="BA832" s="6">
        <v>0</v>
      </c>
      <c r="BB832" s="6">
        <v>0</v>
      </c>
      <c r="BC832" s="6">
        <v>0</v>
      </c>
      <c r="BD832" s="6">
        <v>0</v>
      </c>
      <c r="BE832" s="6">
        <v>0</v>
      </c>
      <c r="BF832" s="6">
        <v>0</v>
      </c>
      <c r="BG832" s="6">
        <v>0</v>
      </c>
      <c r="BH832" s="6">
        <v>0</v>
      </c>
      <c r="BI832" s="6">
        <v>0</v>
      </c>
      <c r="BJ832" s="6">
        <v>0</v>
      </c>
      <c r="BK832" s="6">
        <v>0</v>
      </c>
      <c r="BL832" s="6">
        <v>0</v>
      </c>
      <c r="BM832" s="6">
        <v>0</v>
      </c>
      <c r="BN832" s="6">
        <v>0</v>
      </c>
      <c r="BO832" s="6">
        <v>0</v>
      </c>
      <c r="BP832" s="6">
        <v>0</v>
      </c>
      <c r="BQ832" s="6">
        <v>0</v>
      </c>
      <c r="BR832" s="6">
        <v>0</v>
      </c>
    </row>
    <row r="833" spans="1:70" x14ac:dyDescent="0.2">
      <c r="A833" s="6">
        <v>1081260</v>
      </c>
      <c r="B833" s="7">
        <f t="shared" si="363"/>
        <v>7</v>
      </c>
      <c r="C833" s="6">
        <v>0</v>
      </c>
      <c r="D833" s="6">
        <v>1</v>
      </c>
      <c r="E833" s="6">
        <v>0</v>
      </c>
      <c r="F833" s="6">
        <v>0</v>
      </c>
      <c r="G833" s="6">
        <v>0</v>
      </c>
      <c r="H833" s="6">
        <v>0</v>
      </c>
      <c r="I833" s="6">
        <v>0</v>
      </c>
      <c r="J833" s="6">
        <v>0</v>
      </c>
      <c r="K833" s="6">
        <v>0</v>
      </c>
      <c r="L833" s="6">
        <v>0</v>
      </c>
      <c r="M833" s="6">
        <v>0</v>
      </c>
      <c r="N833" s="6">
        <v>0</v>
      </c>
      <c r="O833" s="6">
        <v>0</v>
      </c>
      <c r="P833" s="6">
        <v>1</v>
      </c>
      <c r="Q833" s="6">
        <v>0</v>
      </c>
      <c r="R833" s="6">
        <v>0</v>
      </c>
      <c r="S833" s="6">
        <v>0</v>
      </c>
      <c r="T833" s="6">
        <v>0</v>
      </c>
      <c r="U833" s="6">
        <v>0</v>
      </c>
      <c r="V833" s="6">
        <v>0</v>
      </c>
      <c r="W833" s="6">
        <v>0</v>
      </c>
      <c r="X833" s="6">
        <v>0</v>
      </c>
      <c r="Y833" s="6">
        <v>0</v>
      </c>
      <c r="Z833" s="6">
        <v>1</v>
      </c>
      <c r="AA833" s="6">
        <v>1</v>
      </c>
      <c r="AB833" s="6">
        <v>1</v>
      </c>
      <c r="AC833" s="6">
        <v>0</v>
      </c>
      <c r="AD833" s="6">
        <v>0</v>
      </c>
      <c r="AE833" s="6">
        <v>1</v>
      </c>
      <c r="AF833" s="6">
        <v>0</v>
      </c>
      <c r="AG833" s="6">
        <v>0</v>
      </c>
      <c r="AH833" s="6">
        <v>0</v>
      </c>
      <c r="AI833" s="6">
        <v>0</v>
      </c>
      <c r="AJ833" s="6">
        <v>0</v>
      </c>
      <c r="AK833" s="6">
        <v>0</v>
      </c>
      <c r="AL833" s="6">
        <v>0</v>
      </c>
      <c r="AM833" s="6">
        <v>0</v>
      </c>
      <c r="AN833" s="6">
        <v>0</v>
      </c>
      <c r="AO833" s="6">
        <v>1</v>
      </c>
      <c r="AP833" s="6">
        <v>0</v>
      </c>
      <c r="AQ833" s="6">
        <v>0</v>
      </c>
      <c r="AR833" s="6">
        <v>0</v>
      </c>
      <c r="AS833" s="6">
        <v>0</v>
      </c>
      <c r="AT833" s="6">
        <v>0</v>
      </c>
      <c r="AU833" s="6">
        <v>0</v>
      </c>
      <c r="AV833" s="6">
        <v>0</v>
      </c>
      <c r="AW833" s="6">
        <v>0</v>
      </c>
      <c r="AX833" s="6">
        <v>0</v>
      </c>
      <c r="AY833" s="6">
        <v>0</v>
      </c>
      <c r="AZ833" s="6">
        <v>0</v>
      </c>
      <c r="BA833" s="6">
        <v>0</v>
      </c>
      <c r="BB833" s="6">
        <v>0</v>
      </c>
      <c r="BC833" s="6">
        <v>0</v>
      </c>
      <c r="BD833" s="6">
        <v>0</v>
      </c>
      <c r="BE833" s="6">
        <v>0</v>
      </c>
      <c r="BF833" s="6">
        <v>0</v>
      </c>
      <c r="BG833" s="6">
        <v>0</v>
      </c>
      <c r="BH833" s="6">
        <v>0</v>
      </c>
      <c r="BI833" s="6">
        <v>0</v>
      </c>
      <c r="BJ833" s="6">
        <v>0</v>
      </c>
      <c r="BK833" s="6">
        <v>0</v>
      </c>
      <c r="BL833" s="6">
        <v>0</v>
      </c>
      <c r="BM833" s="6">
        <v>0</v>
      </c>
      <c r="BN833" s="6">
        <v>0</v>
      </c>
      <c r="BO833" s="6">
        <v>0</v>
      </c>
      <c r="BP833" s="6">
        <v>0</v>
      </c>
      <c r="BQ833" s="6">
        <v>0</v>
      </c>
      <c r="BR833" s="6">
        <v>0</v>
      </c>
    </row>
    <row r="834" spans="1:70" x14ac:dyDescent="0.2">
      <c r="A834" s="6">
        <v>1081410</v>
      </c>
      <c r="B834" s="7">
        <f t="shared" si="363"/>
        <v>20</v>
      </c>
      <c r="C834" s="6">
        <v>0</v>
      </c>
      <c r="D834" s="6">
        <v>0</v>
      </c>
      <c r="E834" s="6">
        <v>1</v>
      </c>
      <c r="F834" s="6">
        <v>0</v>
      </c>
      <c r="G834" s="6">
        <v>1</v>
      </c>
      <c r="H834" s="6">
        <v>0</v>
      </c>
      <c r="I834" s="6">
        <v>0</v>
      </c>
      <c r="J834" s="6">
        <v>0</v>
      </c>
      <c r="K834" s="6">
        <v>0</v>
      </c>
      <c r="L834" s="6">
        <v>0</v>
      </c>
      <c r="M834" s="6">
        <v>0</v>
      </c>
      <c r="N834" s="6">
        <v>0</v>
      </c>
      <c r="O834" s="6">
        <v>0</v>
      </c>
      <c r="P834" s="6">
        <v>1</v>
      </c>
      <c r="Q834" s="6">
        <v>0</v>
      </c>
      <c r="R834" s="6">
        <v>0</v>
      </c>
      <c r="S834" s="6">
        <v>0</v>
      </c>
      <c r="T834" s="6">
        <v>0</v>
      </c>
      <c r="U834" s="6">
        <v>0</v>
      </c>
      <c r="V834" s="6">
        <v>1</v>
      </c>
      <c r="W834" s="6">
        <v>0</v>
      </c>
      <c r="X834" s="6">
        <v>0</v>
      </c>
      <c r="Y834" s="6">
        <v>1</v>
      </c>
      <c r="Z834" s="6">
        <v>1</v>
      </c>
      <c r="AA834" s="6">
        <v>1</v>
      </c>
      <c r="AB834" s="6">
        <v>1</v>
      </c>
      <c r="AC834" s="6">
        <v>1</v>
      </c>
      <c r="AD834" s="6">
        <v>1</v>
      </c>
      <c r="AE834" s="6">
        <v>0</v>
      </c>
      <c r="AF834" s="6">
        <v>1</v>
      </c>
      <c r="AG834" s="6">
        <v>0</v>
      </c>
      <c r="AH834" s="6">
        <v>1</v>
      </c>
      <c r="AI834" s="6">
        <v>0</v>
      </c>
      <c r="AJ834" s="6">
        <v>0</v>
      </c>
      <c r="AK834" s="6">
        <v>0</v>
      </c>
      <c r="AL834" s="6">
        <v>0</v>
      </c>
      <c r="AM834" s="6">
        <v>0</v>
      </c>
      <c r="AN834" s="6">
        <v>0</v>
      </c>
      <c r="AO834" s="6">
        <v>1</v>
      </c>
      <c r="AP834" s="6">
        <v>1</v>
      </c>
      <c r="AQ834" s="6">
        <v>0</v>
      </c>
      <c r="AR834" s="6">
        <v>0</v>
      </c>
      <c r="AS834" s="6">
        <v>0</v>
      </c>
      <c r="AT834" s="6">
        <v>1</v>
      </c>
      <c r="AU834" s="6">
        <v>0</v>
      </c>
      <c r="AV834" s="6">
        <v>1</v>
      </c>
      <c r="AW834" s="6">
        <v>1</v>
      </c>
      <c r="AX834" s="6">
        <v>0</v>
      </c>
      <c r="AY834" s="6">
        <v>0</v>
      </c>
      <c r="AZ834" s="6">
        <v>1</v>
      </c>
      <c r="BA834" s="6">
        <v>1</v>
      </c>
      <c r="BB834" s="6">
        <v>0</v>
      </c>
      <c r="BC834" s="6">
        <v>0</v>
      </c>
      <c r="BD834" s="6">
        <v>1</v>
      </c>
      <c r="BE834" s="6">
        <v>0</v>
      </c>
      <c r="BF834" s="6">
        <v>0</v>
      </c>
      <c r="BG834" s="6">
        <v>0</v>
      </c>
      <c r="BH834" s="6">
        <v>0</v>
      </c>
      <c r="BI834" s="6">
        <v>0</v>
      </c>
      <c r="BJ834" s="6">
        <v>0</v>
      </c>
      <c r="BK834" s="6">
        <v>0</v>
      </c>
      <c r="BL834" s="6">
        <v>0</v>
      </c>
      <c r="BM834" s="6">
        <v>0</v>
      </c>
      <c r="BN834" s="6">
        <v>0</v>
      </c>
      <c r="BO834" s="6">
        <v>0</v>
      </c>
      <c r="BP834" s="6">
        <v>0</v>
      </c>
      <c r="BQ834" s="6">
        <v>0</v>
      </c>
      <c r="BR834" s="6">
        <v>0</v>
      </c>
    </row>
    <row r="835" spans="1:70" x14ac:dyDescent="0.2">
      <c r="A835" s="6">
        <v>1081490</v>
      </c>
      <c r="B835" s="7">
        <f t="shared" si="363"/>
        <v>12</v>
      </c>
      <c r="C835" s="6">
        <v>0</v>
      </c>
      <c r="D835" s="6">
        <v>0</v>
      </c>
      <c r="E835" s="6">
        <v>0</v>
      </c>
      <c r="F835" s="6">
        <v>1</v>
      </c>
      <c r="G835" s="6">
        <v>0</v>
      </c>
      <c r="H835" s="6">
        <v>0</v>
      </c>
      <c r="I835" s="6">
        <v>0</v>
      </c>
      <c r="J835" s="6">
        <v>1</v>
      </c>
      <c r="K835" s="6">
        <v>0</v>
      </c>
      <c r="L835" s="6">
        <v>0</v>
      </c>
      <c r="M835" s="6">
        <v>0</v>
      </c>
      <c r="N835" s="6">
        <v>0</v>
      </c>
      <c r="O835" s="6">
        <v>0</v>
      </c>
      <c r="P835" s="6">
        <v>1</v>
      </c>
      <c r="Q835" s="6">
        <v>0</v>
      </c>
      <c r="R835" s="6">
        <v>1</v>
      </c>
      <c r="S835" s="6">
        <v>0</v>
      </c>
      <c r="T835" s="6">
        <v>0</v>
      </c>
      <c r="U835" s="6">
        <v>0</v>
      </c>
      <c r="V835" s="6">
        <v>0</v>
      </c>
      <c r="W835" s="6">
        <v>0</v>
      </c>
      <c r="X835" s="6">
        <v>0</v>
      </c>
      <c r="Y835" s="6">
        <v>0</v>
      </c>
      <c r="Z835" s="6">
        <v>1</v>
      </c>
      <c r="AA835" s="6">
        <v>1</v>
      </c>
      <c r="AB835" s="6">
        <v>1</v>
      </c>
      <c r="AC835" s="6">
        <v>0</v>
      </c>
      <c r="AD835" s="6">
        <v>0</v>
      </c>
      <c r="AE835" s="6">
        <v>1</v>
      </c>
      <c r="AF835" s="6">
        <v>0</v>
      </c>
      <c r="AG835" s="6">
        <v>0</v>
      </c>
      <c r="AH835" s="6">
        <v>0</v>
      </c>
      <c r="AI835" s="6">
        <v>0</v>
      </c>
      <c r="AJ835" s="6">
        <v>0</v>
      </c>
      <c r="AK835" s="6">
        <v>0</v>
      </c>
      <c r="AL835" s="6">
        <v>0</v>
      </c>
      <c r="AM835" s="6">
        <v>0</v>
      </c>
      <c r="AN835" s="6">
        <v>1</v>
      </c>
      <c r="AO835" s="6">
        <v>1</v>
      </c>
      <c r="AP835" s="6">
        <v>1</v>
      </c>
      <c r="AQ835" s="6">
        <v>0</v>
      </c>
      <c r="AR835" s="6">
        <v>0</v>
      </c>
      <c r="AS835" s="6">
        <v>0</v>
      </c>
      <c r="AT835" s="6">
        <v>0</v>
      </c>
      <c r="AU835" s="6">
        <v>0</v>
      </c>
      <c r="AV835" s="6">
        <v>0</v>
      </c>
      <c r="AW835" s="6">
        <v>0</v>
      </c>
      <c r="AX835" s="6">
        <v>1</v>
      </c>
      <c r="AY835" s="6">
        <v>0</v>
      </c>
      <c r="AZ835" s="6">
        <v>0</v>
      </c>
      <c r="BA835" s="6">
        <v>0</v>
      </c>
      <c r="BB835" s="6">
        <v>0</v>
      </c>
      <c r="BC835" s="6">
        <v>0</v>
      </c>
      <c r="BD835" s="6">
        <v>0</v>
      </c>
      <c r="BE835" s="6">
        <v>0</v>
      </c>
      <c r="BF835" s="6">
        <v>0</v>
      </c>
      <c r="BG835" s="6">
        <v>0</v>
      </c>
      <c r="BH835" s="6">
        <v>0</v>
      </c>
      <c r="BI835" s="6">
        <v>0</v>
      </c>
      <c r="BJ835" s="6">
        <v>0</v>
      </c>
      <c r="BK835" s="6">
        <v>0</v>
      </c>
      <c r="BL835" s="6">
        <v>0</v>
      </c>
      <c r="BM835" s="6">
        <v>0</v>
      </c>
      <c r="BN835" s="6">
        <v>0</v>
      </c>
      <c r="BO835" s="6">
        <v>0</v>
      </c>
      <c r="BP835" s="6">
        <v>0</v>
      </c>
      <c r="BQ835" s="6">
        <v>0</v>
      </c>
      <c r="BR835" s="6">
        <v>0</v>
      </c>
    </row>
    <row r="836" spans="1:70" x14ac:dyDescent="0.2">
      <c r="A836" s="6">
        <v>1081530</v>
      </c>
      <c r="B836" s="7">
        <f t="shared" si="363"/>
        <v>15</v>
      </c>
      <c r="C836" s="6">
        <v>0</v>
      </c>
      <c r="D836" s="6">
        <v>0</v>
      </c>
      <c r="E836" s="6">
        <v>0</v>
      </c>
      <c r="F836" s="6">
        <v>1</v>
      </c>
      <c r="G836" s="6">
        <v>0</v>
      </c>
      <c r="H836" s="6">
        <v>0</v>
      </c>
      <c r="I836" s="6">
        <v>0</v>
      </c>
      <c r="J836" s="6">
        <v>0</v>
      </c>
      <c r="K836" s="6">
        <v>0</v>
      </c>
      <c r="L836" s="6">
        <v>0</v>
      </c>
      <c r="M836" s="6">
        <v>1</v>
      </c>
      <c r="N836" s="6">
        <v>1</v>
      </c>
      <c r="O836" s="6">
        <v>0</v>
      </c>
      <c r="P836" s="6">
        <v>1</v>
      </c>
      <c r="Q836" s="6">
        <v>0</v>
      </c>
      <c r="R836" s="6">
        <v>0</v>
      </c>
      <c r="S836" s="6">
        <v>0</v>
      </c>
      <c r="T836" s="6">
        <v>1</v>
      </c>
      <c r="U836" s="6">
        <v>0</v>
      </c>
      <c r="V836" s="6">
        <v>0</v>
      </c>
      <c r="W836" s="6">
        <v>0</v>
      </c>
      <c r="X836" s="6">
        <v>0</v>
      </c>
      <c r="Y836" s="6">
        <v>0</v>
      </c>
      <c r="Z836" s="6">
        <v>1</v>
      </c>
      <c r="AA836" s="6">
        <v>1</v>
      </c>
      <c r="AB836" s="6">
        <v>1</v>
      </c>
      <c r="AC836" s="6">
        <v>0</v>
      </c>
      <c r="AD836" s="6">
        <v>0</v>
      </c>
      <c r="AE836" s="6">
        <v>0</v>
      </c>
      <c r="AF836" s="6">
        <v>1</v>
      </c>
      <c r="AG836" s="6">
        <v>0</v>
      </c>
      <c r="AH836" s="6">
        <v>0</v>
      </c>
      <c r="AI836" s="6">
        <v>0</v>
      </c>
      <c r="AJ836" s="6">
        <v>0</v>
      </c>
      <c r="AK836" s="6">
        <v>0</v>
      </c>
      <c r="AL836" s="6">
        <v>0</v>
      </c>
      <c r="AM836" s="6">
        <v>0</v>
      </c>
      <c r="AN836" s="6">
        <v>0</v>
      </c>
      <c r="AO836" s="6">
        <v>1</v>
      </c>
      <c r="AP836" s="6">
        <v>1</v>
      </c>
      <c r="AQ836" s="6">
        <v>1</v>
      </c>
      <c r="AR836" s="6">
        <v>0</v>
      </c>
      <c r="AS836" s="6">
        <v>0</v>
      </c>
      <c r="AT836" s="6">
        <v>1</v>
      </c>
      <c r="AU836" s="6">
        <v>0</v>
      </c>
      <c r="AV836" s="6">
        <v>0</v>
      </c>
      <c r="AW836" s="6">
        <v>1</v>
      </c>
      <c r="AX836" s="6">
        <v>1</v>
      </c>
      <c r="AY836" s="6">
        <v>0</v>
      </c>
      <c r="AZ836" s="6">
        <v>0</v>
      </c>
      <c r="BA836" s="6">
        <v>0</v>
      </c>
      <c r="BB836" s="6">
        <v>0</v>
      </c>
      <c r="BC836" s="6">
        <v>0</v>
      </c>
      <c r="BD836" s="6">
        <v>0</v>
      </c>
      <c r="BE836" s="6">
        <v>0</v>
      </c>
      <c r="BF836" s="6">
        <v>0</v>
      </c>
      <c r="BG836" s="6">
        <v>0</v>
      </c>
      <c r="BH836" s="6">
        <v>0</v>
      </c>
      <c r="BI836" s="6">
        <v>0</v>
      </c>
      <c r="BJ836" s="6">
        <v>0</v>
      </c>
      <c r="BK836" s="6">
        <v>0</v>
      </c>
      <c r="BL836" s="6">
        <v>0</v>
      </c>
      <c r="BM836" s="6">
        <v>0</v>
      </c>
      <c r="BN836" s="6">
        <v>0</v>
      </c>
      <c r="BO836" s="6">
        <v>0</v>
      </c>
      <c r="BP836" s="6">
        <v>0</v>
      </c>
      <c r="BQ836" s="6">
        <v>0</v>
      </c>
      <c r="BR836" s="6">
        <v>0</v>
      </c>
    </row>
    <row r="837" spans="1:70" x14ac:dyDescent="0.2">
      <c r="A837" s="6">
        <v>1081640</v>
      </c>
      <c r="B837" s="7">
        <f t="shared" si="363"/>
        <v>18</v>
      </c>
      <c r="C837" s="6">
        <v>0</v>
      </c>
      <c r="D837" s="6">
        <v>0</v>
      </c>
      <c r="E837" s="6">
        <v>1</v>
      </c>
      <c r="F837" s="6">
        <v>1</v>
      </c>
      <c r="G837" s="6">
        <v>0</v>
      </c>
      <c r="H837" s="6">
        <v>0</v>
      </c>
      <c r="I837" s="6">
        <v>0</v>
      </c>
      <c r="J837" s="6">
        <v>1</v>
      </c>
      <c r="K837" s="6">
        <v>0</v>
      </c>
      <c r="L837" s="6">
        <v>0</v>
      </c>
      <c r="M837" s="6">
        <v>0</v>
      </c>
      <c r="N837" s="6">
        <v>0</v>
      </c>
      <c r="O837" s="6">
        <v>0</v>
      </c>
      <c r="P837" s="6">
        <v>1</v>
      </c>
      <c r="Q837" s="6">
        <v>0</v>
      </c>
      <c r="R837" s="6">
        <v>0</v>
      </c>
      <c r="S837" s="6">
        <v>0</v>
      </c>
      <c r="T837" s="6">
        <v>0</v>
      </c>
      <c r="U837" s="6">
        <v>1</v>
      </c>
      <c r="V837" s="6">
        <v>0</v>
      </c>
      <c r="W837" s="6">
        <v>0</v>
      </c>
      <c r="X837" s="6">
        <v>0</v>
      </c>
      <c r="Y837" s="6">
        <v>0</v>
      </c>
      <c r="Z837" s="6">
        <v>0</v>
      </c>
      <c r="AA837" s="6">
        <v>1</v>
      </c>
      <c r="AB837" s="6">
        <v>1</v>
      </c>
      <c r="AC837" s="6">
        <v>1</v>
      </c>
      <c r="AD837" s="6">
        <v>0</v>
      </c>
      <c r="AE837" s="6">
        <v>0</v>
      </c>
      <c r="AF837" s="6">
        <v>1</v>
      </c>
      <c r="AG837" s="6">
        <v>0</v>
      </c>
      <c r="AH837" s="6">
        <v>0</v>
      </c>
      <c r="AI837" s="6">
        <v>0</v>
      </c>
      <c r="AJ837" s="6">
        <v>0</v>
      </c>
      <c r="AK837" s="6">
        <v>0</v>
      </c>
      <c r="AL837" s="6">
        <v>0</v>
      </c>
      <c r="AM837" s="6">
        <v>0</v>
      </c>
      <c r="AN837" s="6">
        <v>0</v>
      </c>
      <c r="AO837" s="6">
        <v>1</v>
      </c>
      <c r="AP837" s="6">
        <v>1</v>
      </c>
      <c r="AQ837" s="6">
        <v>1</v>
      </c>
      <c r="AR837" s="6">
        <v>0</v>
      </c>
      <c r="AS837" s="6">
        <v>0</v>
      </c>
      <c r="AT837" s="6">
        <v>1</v>
      </c>
      <c r="AU837" s="6">
        <v>1</v>
      </c>
      <c r="AV837" s="6">
        <v>1</v>
      </c>
      <c r="AW837" s="6">
        <v>0</v>
      </c>
      <c r="AX837" s="6">
        <v>1</v>
      </c>
      <c r="AY837" s="6">
        <v>0</v>
      </c>
      <c r="AZ837" s="6">
        <v>0</v>
      </c>
      <c r="BA837" s="6">
        <v>0</v>
      </c>
      <c r="BB837" s="6">
        <v>0</v>
      </c>
      <c r="BC837" s="6">
        <v>0</v>
      </c>
      <c r="BD837" s="6">
        <v>0</v>
      </c>
      <c r="BE837" s="6">
        <v>0</v>
      </c>
      <c r="BF837" s="6">
        <v>0</v>
      </c>
      <c r="BG837" s="6">
        <v>0</v>
      </c>
      <c r="BH837" s="6">
        <v>0</v>
      </c>
      <c r="BI837" s="6">
        <v>1</v>
      </c>
      <c r="BJ837" s="6">
        <v>1</v>
      </c>
      <c r="BK837" s="6">
        <v>0</v>
      </c>
      <c r="BL837" s="6">
        <v>0</v>
      </c>
      <c r="BM837" s="6">
        <v>0</v>
      </c>
      <c r="BN837" s="6">
        <v>0</v>
      </c>
      <c r="BO837" s="6">
        <v>0</v>
      </c>
      <c r="BP837" s="6">
        <v>0</v>
      </c>
      <c r="BQ837" s="6">
        <v>0</v>
      </c>
      <c r="BR837" s="6">
        <v>0</v>
      </c>
    </row>
    <row r="838" spans="1:70" x14ac:dyDescent="0.2">
      <c r="A838" s="6">
        <v>1081720</v>
      </c>
      <c r="B838" s="7">
        <f t="shared" si="363"/>
        <v>0</v>
      </c>
      <c r="C838" s="6">
        <v>0</v>
      </c>
      <c r="D838" s="6">
        <v>0</v>
      </c>
      <c r="E838" s="6">
        <v>0</v>
      </c>
      <c r="F838" s="6">
        <v>0</v>
      </c>
      <c r="G838" s="6">
        <v>0</v>
      </c>
      <c r="H838" s="6">
        <v>0</v>
      </c>
      <c r="I838" s="6">
        <v>0</v>
      </c>
      <c r="J838" s="6">
        <v>0</v>
      </c>
      <c r="K838" s="6">
        <v>0</v>
      </c>
      <c r="L838" s="6">
        <v>0</v>
      </c>
      <c r="M838" s="6">
        <v>0</v>
      </c>
      <c r="N838" s="6">
        <v>0</v>
      </c>
      <c r="O838" s="6">
        <v>0</v>
      </c>
      <c r="P838" s="6">
        <v>0</v>
      </c>
      <c r="Q838" s="6">
        <v>0</v>
      </c>
      <c r="R838" s="6">
        <v>0</v>
      </c>
      <c r="S838" s="6">
        <v>0</v>
      </c>
      <c r="T838" s="6">
        <v>0</v>
      </c>
      <c r="U838" s="6">
        <v>0</v>
      </c>
      <c r="V838" s="6">
        <v>0</v>
      </c>
      <c r="W838" s="6">
        <v>0</v>
      </c>
      <c r="X838" s="6">
        <v>0</v>
      </c>
      <c r="Y838" s="6">
        <v>0</v>
      </c>
      <c r="Z838" s="6">
        <v>0</v>
      </c>
      <c r="AA838" s="6">
        <v>0</v>
      </c>
      <c r="AB838" s="6">
        <v>0</v>
      </c>
      <c r="AC838" s="6">
        <v>0</v>
      </c>
      <c r="AD838" s="6">
        <v>0</v>
      </c>
      <c r="AE838" s="6">
        <v>0</v>
      </c>
      <c r="AF838" s="6">
        <v>0</v>
      </c>
      <c r="AG838" s="6">
        <v>0</v>
      </c>
      <c r="AH838" s="6">
        <v>0</v>
      </c>
      <c r="AI838" s="6">
        <v>0</v>
      </c>
      <c r="AJ838" s="6">
        <v>0</v>
      </c>
      <c r="AK838" s="6">
        <v>0</v>
      </c>
      <c r="AL838" s="6">
        <v>0</v>
      </c>
      <c r="AM838" s="6">
        <v>0</v>
      </c>
      <c r="AN838" s="6">
        <v>0</v>
      </c>
      <c r="AO838" s="6">
        <v>0</v>
      </c>
      <c r="AP838" s="6">
        <v>0</v>
      </c>
      <c r="AQ838" s="6">
        <v>0</v>
      </c>
      <c r="AR838" s="6">
        <v>0</v>
      </c>
      <c r="AS838" s="6">
        <v>0</v>
      </c>
      <c r="AT838" s="6">
        <v>0</v>
      </c>
      <c r="AU838" s="6">
        <v>0</v>
      </c>
      <c r="AV838" s="6">
        <v>0</v>
      </c>
      <c r="AW838" s="6">
        <v>0</v>
      </c>
      <c r="AX838" s="6">
        <v>0</v>
      </c>
      <c r="AY838" s="6">
        <v>0</v>
      </c>
      <c r="AZ838" s="6">
        <v>0</v>
      </c>
      <c r="BA838" s="6">
        <v>0</v>
      </c>
      <c r="BB838" s="6">
        <v>0</v>
      </c>
      <c r="BC838" s="6">
        <v>0</v>
      </c>
      <c r="BD838" s="6">
        <v>0</v>
      </c>
      <c r="BE838" s="6">
        <v>0</v>
      </c>
      <c r="BF838" s="6">
        <v>0</v>
      </c>
      <c r="BG838" s="6">
        <v>0</v>
      </c>
      <c r="BH838" s="6">
        <v>0</v>
      </c>
      <c r="BI838" s="6">
        <v>0</v>
      </c>
      <c r="BJ838" s="6">
        <v>0</v>
      </c>
      <c r="BK838" s="6">
        <v>0</v>
      </c>
      <c r="BL838" s="6">
        <v>0</v>
      </c>
      <c r="BM838" s="6">
        <v>0</v>
      </c>
      <c r="BN838" s="6">
        <v>0</v>
      </c>
      <c r="BO838" s="6">
        <v>0</v>
      </c>
      <c r="BP838" s="6">
        <v>0</v>
      </c>
      <c r="BQ838" s="6">
        <v>0</v>
      </c>
      <c r="BR838" s="6">
        <v>0</v>
      </c>
    </row>
    <row r="839" spans="1:70" x14ac:dyDescent="0.2">
      <c r="A839" s="6">
        <v>1081820</v>
      </c>
      <c r="B839" s="7">
        <f t="shared" si="363"/>
        <v>10</v>
      </c>
      <c r="C839" s="6">
        <v>0</v>
      </c>
      <c r="D839" s="6">
        <v>1</v>
      </c>
      <c r="E839" s="6">
        <v>0</v>
      </c>
      <c r="F839" s="6">
        <v>0</v>
      </c>
      <c r="G839" s="6">
        <v>0</v>
      </c>
      <c r="H839" s="6">
        <v>0</v>
      </c>
      <c r="I839" s="6">
        <v>0</v>
      </c>
      <c r="J839" s="6">
        <v>0</v>
      </c>
      <c r="K839" s="6">
        <v>0</v>
      </c>
      <c r="L839" s="6">
        <v>0</v>
      </c>
      <c r="M839" s="6">
        <v>0</v>
      </c>
      <c r="N839" s="6">
        <v>0</v>
      </c>
      <c r="O839" s="6">
        <v>0</v>
      </c>
      <c r="P839" s="6">
        <v>1</v>
      </c>
      <c r="Q839" s="6">
        <v>0</v>
      </c>
      <c r="R839" s="6">
        <v>0</v>
      </c>
      <c r="S839" s="6">
        <v>0</v>
      </c>
      <c r="T839" s="6">
        <v>0</v>
      </c>
      <c r="U839" s="6">
        <v>0</v>
      </c>
      <c r="V839" s="6">
        <v>0</v>
      </c>
      <c r="W839" s="6">
        <v>0</v>
      </c>
      <c r="X839" s="6">
        <v>0</v>
      </c>
      <c r="Y839" s="6">
        <v>0</v>
      </c>
      <c r="Z839" s="6">
        <v>1</v>
      </c>
      <c r="AA839" s="6">
        <v>1</v>
      </c>
      <c r="AB839" s="6">
        <v>1</v>
      </c>
      <c r="AC839" s="6">
        <v>0</v>
      </c>
      <c r="AD839" s="6">
        <v>0</v>
      </c>
      <c r="AE839" s="6">
        <v>0</v>
      </c>
      <c r="AF839" s="6">
        <v>1</v>
      </c>
      <c r="AG839" s="6">
        <v>0</v>
      </c>
      <c r="AH839" s="6">
        <v>0</v>
      </c>
      <c r="AI839" s="6">
        <v>0</v>
      </c>
      <c r="AJ839" s="6">
        <v>0</v>
      </c>
      <c r="AK839" s="6">
        <v>0</v>
      </c>
      <c r="AL839" s="6">
        <v>0</v>
      </c>
      <c r="AM839" s="6">
        <v>0</v>
      </c>
      <c r="AN839" s="6">
        <v>0</v>
      </c>
      <c r="AO839" s="6">
        <v>1</v>
      </c>
      <c r="AP839" s="6">
        <v>0</v>
      </c>
      <c r="AQ839" s="6">
        <v>1</v>
      </c>
      <c r="AR839" s="6">
        <v>0</v>
      </c>
      <c r="AS839" s="6">
        <v>0</v>
      </c>
      <c r="AT839" s="6">
        <v>1</v>
      </c>
      <c r="AU839" s="6">
        <v>0</v>
      </c>
      <c r="AV839" s="6">
        <v>0</v>
      </c>
      <c r="AW839" s="6">
        <v>0</v>
      </c>
      <c r="AX839" s="6">
        <v>1</v>
      </c>
      <c r="AY839" s="6">
        <v>0</v>
      </c>
      <c r="AZ839" s="6">
        <v>0</v>
      </c>
      <c r="BA839" s="6">
        <v>0</v>
      </c>
      <c r="BB839" s="6">
        <v>0</v>
      </c>
      <c r="BC839" s="6">
        <v>0</v>
      </c>
      <c r="BD839" s="6">
        <v>0</v>
      </c>
      <c r="BE839" s="6">
        <v>0</v>
      </c>
      <c r="BF839" s="6">
        <v>0</v>
      </c>
      <c r="BG839" s="6">
        <v>0</v>
      </c>
      <c r="BH839" s="6">
        <v>0</v>
      </c>
      <c r="BI839" s="6">
        <v>0</v>
      </c>
      <c r="BJ839" s="6">
        <v>0</v>
      </c>
      <c r="BK839" s="6">
        <v>0</v>
      </c>
      <c r="BL839" s="6">
        <v>0</v>
      </c>
      <c r="BM839" s="6">
        <v>0</v>
      </c>
      <c r="BN839" s="6">
        <v>0</v>
      </c>
      <c r="BO839" s="6">
        <v>0</v>
      </c>
      <c r="BP839" s="6">
        <v>0</v>
      </c>
      <c r="BQ839" s="6">
        <v>0</v>
      </c>
      <c r="BR839" s="6">
        <v>0</v>
      </c>
    </row>
    <row r="840" spans="1:70" x14ac:dyDescent="0.2">
      <c r="A840" s="6">
        <v>1081850</v>
      </c>
      <c r="B840" s="7">
        <f t="shared" si="363"/>
        <v>5</v>
      </c>
      <c r="C840" s="6">
        <v>0</v>
      </c>
      <c r="D840" s="6">
        <v>0</v>
      </c>
      <c r="E840" s="6">
        <v>0</v>
      </c>
      <c r="F840" s="6">
        <v>0</v>
      </c>
      <c r="G840" s="6">
        <v>0</v>
      </c>
      <c r="H840" s="6">
        <v>0</v>
      </c>
      <c r="I840" s="6">
        <v>0</v>
      </c>
      <c r="J840" s="6">
        <v>0</v>
      </c>
      <c r="K840" s="6">
        <v>0</v>
      </c>
      <c r="L840" s="6">
        <v>0</v>
      </c>
      <c r="M840" s="6">
        <v>0</v>
      </c>
      <c r="N840" s="6">
        <v>0</v>
      </c>
      <c r="O840" s="6">
        <v>1</v>
      </c>
      <c r="P840" s="6">
        <v>0</v>
      </c>
      <c r="Q840" s="6">
        <v>0</v>
      </c>
      <c r="R840" s="6">
        <v>0</v>
      </c>
      <c r="S840" s="6">
        <v>0</v>
      </c>
      <c r="T840" s="6">
        <v>0</v>
      </c>
      <c r="U840" s="6">
        <v>0</v>
      </c>
      <c r="V840" s="6">
        <v>0</v>
      </c>
      <c r="W840" s="6">
        <v>0</v>
      </c>
      <c r="X840" s="6">
        <v>0</v>
      </c>
      <c r="Y840" s="6">
        <v>0</v>
      </c>
      <c r="Z840" s="6">
        <v>0</v>
      </c>
      <c r="AA840" s="6">
        <v>0</v>
      </c>
      <c r="AB840" s="6">
        <v>1</v>
      </c>
      <c r="AC840" s="6">
        <v>0</v>
      </c>
      <c r="AD840" s="6">
        <v>0</v>
      </c>
      <c r="AE840" s="6">
        <v>1</v>
      </c>
      <c r="AF840" s="6">
        <v>0</v>
      </c>
      <c r="AG840" s="6">
        <v>0</v>
      </c>
      <c r="AH840" s="6">
        <v>0</v>
      </c>
      <c r="AI840" s="6">
        <v>0</v>
      </c>
      <c r="AJ840" s="6">
        <v>0</v>
      </c>
      <c r="AK840" s="6">
        <v>0</v>
      </c>
      <c r="AL840" s="6">
        <v>0</v>
      </c>
      <c r="AM840" s="6">
        <v>0</v>
      </c>
      <c r="AN840" s="6">
        <v>1</v>
      </c>
      <c r="AO840" s="6">
        <v>0</v>
      </c>
      <c r="AP840" s="6">
        <v>0</v>
      </c>
      <c r="AQ840" s="6">
        <v>1</v>
      </c>
      <c r="AR840" s="6">
        <v>0</v>
      </c>
      <c r="AS840" s="6">
        <v>0</v>
      </c>
      <c r="AT840" s="6">
        <v>0</v>
      </c>
      <c r="AU840" s="6">
        <v>0</v>
      </c>
      <c r="AV840" s="6">
        <v>0</v>
      </c>
      <c r="AW840" s="6">
        <v>0</v>
      </c>
      <c r="AX840" s="6">
        <v>0</v>
      </c>
      <c r="AY840" s="6">
        <v>0</v>
      </c>
      <c r="AZ840" s="6">
        <v>0</v>
      </c>
      <c r="BA840" s="6">
        <v>0</v>
      </c>
      <c r="BB840" s="6">
        <v>0</v>
      </c>
      <c r="BC840" s="6">
        <v>0</v>
      </c>
      <c r="BD840" s="6">
        <v>0</v>
      </c>
      <c r="BE840" s="6">
        <v>0</v>
      </c>
      <c r="BF840" s="6">
        <v>0</v>
      </c>
      <c r="BG840" s="6">
        <v>0</v>
      </c>
      <c r="BH840" s="6">
        <v>0</v>
      </c>
      <c r="BI840" s="6">
        <v>0</v>
      </c>
      <c r="BJ840" s="6">
        <v>0</v>
      </c>
      <c r="BK840" s="6">
        <v>0</v>
      </c>
      <c r="BL840" s="6">
        <v>0</v>
      </c>
      <c r="BM840" s="6">
        <v>0</v>
      </c>
      <c r="BN840" s="6">
        <v>0</v>
      </c>
      <c r="BO840" s="6">
        <v>0</v>
      </c>
      <c r="BP840" s="6">
        <v>0</v>
      </c>
      <c r="BQ840" s="6">
        <v>0</v>
      </c>
      <c r="BR840" s="6">
        <v>0</v>
      </c>
    </row>
    <row r="841" spans="1:70" x14ac:dyDescent="0.2">
      <c r="A841" s="6">
        <v>1081900</v>
      </c>
      <c r="B841" s="7">
        <f t="shared" si="363"/>
        <v>8</v>
      </c>
      <c r="C841" s="6">
        <v>0</v>
      </c>
      <c r="D841" s="6">
        <v>0</v>
      </c>
      <c r="E841" s="6">
        <v>0</v>
      </c>
      <c r="F841" s="6">
        <v>1</v>
      </c>
      <c r="G841" s="6">
        <v>0</v>
      </c>
      <c r="H841" s="6">
        <v>0</v>
      </c>
      <c r="I841" s="6">
        <v>0</v>
      </c>
      <c r="J841" s="6">
        <v>0</v>
      </c>
      <c r="K841" s="6">
        <v>0</v>
      </c>
      <c r="L841" s="6">
        <v>0</v>
      </c>
      <c r="M841" s="6">
        <v>0</v>
      </c>
      <c r="N841" s="6">
        <v>0</v>
      </c>
      <c r="O841" s="6">
        <v>0</v>
      </c>
      <c r="P841" s="6">
        <v>1</v>
      </c>
      <c r="Q841" s="6">
        <v>0</v>
      </c>
      <c r="R841" s="6">
        <v>0</v>
      </c>
      <c r="S841" s="6">
        <v>0</v>
      </c>
      <c r="T841" s="6">
        <v>0</v>
      </c>
      <c r="U841" s="6">
        <v>0</v>
      </c>
      <c r="V841" s="6">
        <v>0</v>
      </c>
      <c r="W841" s="6">
        <v>0</v>
      </c>
      <c r="X841" s="6">
        <v>0</v>
      </c>
      <c r="Y841" s="6">
        <v>0</v>
      </c>
      <c r="Z841" s="6">
        <v>1</v>
      </c>
      <c r="AA841" s="6">
        <v>1</v>
      </c>
      <c r="AB841" s="6">
        <v>1</v>
      </c>
      <c r="AC841" s="6">
        <v>0</v>
      </c>
      <c r="AD841" s="6">
        <v>0</v>
      </c>
      <c r="AE841" s="6">
        <v>0</v>
      </c>
      <c r="AF841" s="6">
        <v>1</v>
      </c>
      <c r="AG841" s="6">
        <v>0</v>
      </c>
      <c r="AH841" s="6">
        <v>0</v>
      </c>
      <c r="AI841" s="6">
        <v>0</v>
      </c>
      <c r="AJ841" s="6">
        <v>0</v>
      </c>
      <c r="AK841" s="6">
        <v>0</v>
      </c>
      <c r="AL841" s="6">
        <v>0</v>
      </c>
      <c r="AM841" s="6">
        <v>0</v>
      </c>
      <c r="AN841" s="6">
        <v>0</v>
      </c>
      <c r="AO841" s="6">
        <v>1</v>
      </c>
      <c r="AP841" s="6">
        <v>0</v>
      </c>
      <c r="AQ841" s="6">
        <v>0</v>
      </c>
      <c r="AR841" s="6">
        <v>0</v>
      </c>
      <c r="AS841" s="6">
        <v>0</v>
      </c>
      <c r="AT841" s="6">
        <v>1</v>
      </c>
      <c r="AU841" s="6">
        <v>0</v>
      </c>
      <c r="AV841" s="6">
        <v>0</v>
      </c>
      <c r="AW841" s="6">
        <v>0</v>
      </c>
      <c r="AX841" s="6">
        <v>0</v>
      </c>
      <c r="AY841" s="6">
        <v>0</v>
      </c>
      <c r="AZ841" s="6">
        <v>0</v>
      </c>
      <c r="BA841" s="6">
        <v>0</v>
      </c>
      <c r="BB841" s="6">
        <v>0</v>
      </c>
      <c r="BC841" s="6">
        <v>0</v>
      </c>
      <c r="BD841" s="6">
        <v>0</v>
      </c>
      <c r="BE841" s="6">
        <v>0</v>
      </c>
      <c r="BF841" s="6">
        <v>0</v>
      </c>
      <c r="BG841" s="6">
        <v>0</v>
      </c>
      <c r="BH841" s="6">
        <v>0</v>
      </c>
      <c r="BI841" s="6">
        <v>0</v>
      </c>
      <c r="BJ841" s="6">
        <v>0</v>
      </c>
      <c r="BK841" s="6">
        <v>0</v>
      </c>
      <c r="BL841" s="6">
        <v>0</v>
      </c>
      <c r="BM841" s="6">
        <v>0</v>
      </c>
      <c r="BN841" s="6">
        <v>0</v>
      </c>
      <c r="BO841" s="6">
        <v>0</v>
      </c>
      <c r="BP841" s="6">
        <v>0</v>
      </c>
      <c r="BQ841" s="6">
        <v>0</v>
      </c>
      <c r="BR841" s="6">
        <v>0</v>
      </c>
    </row>
    <row r="842" spans="1:70" x14ac:dyDescent="0.2">
      <c r="A842" s="6">
        <v>1082020</v>
      </c>
      <c r="B842" s="7">
        <f t="shared" si="363"/>
        <v>7</v>
      </c>
      <c r="C842" s="6">
        <v>0</v>
      </c>
      <c r="D842" s="6">
        <v>0</v>
      </c>
      <c r="E842" s="6">
        <v>0</v>
      </c>
      <c r="F842" s="6">
        <v>1</v>
      </c>
      <c r="G842" s="6">
        <v>0</v>
      </c>
      <c r="H842" s="6">
        <v>0</v>
      </c>
      <c r="I842" s="6">
        <v>0</v>
      </c>
      <c r="J842" s="6">
        <v>0</v>
      </c>
      <c r="K842" s="6">
        <v>0</v>
      </c>
      <c r="L842" s="6">
        <v>0</v>
      </c>
      <c r="M842" s="6">
        <v>0</v>
      </c>
      <c r="N842" s="6">
        <v>0</v>
      </c>
      <c r="O842" s="6">
        <v>0</v>
      </c>
      <c r="P842" s="6">
        <v>1</v>
      </c>
      <c r="Q842" s="6">
        <v>0</v>
      </c>
      <c r="R842" s="6">
        <v>0</v>
      </c>
      <c r="S842" s="6">
        <v>0</v>
      </c>
      <c r="T842" s="6">
        <v>0</v>
      </c>
      <c r="U842" s="6">
        <v>0</v>
      </c>
      <c r="V842" s="6">
        <v>0</v>
      </c>
      <c r="W842" s="6">
        <v>0</v>
      </c>
      <c r="X842" s="6">
        <v>0</v>
      </c>
      <c r="Y842" s="6">
        <v>0</v>
      </c>
      <c r="Z842" s="6">
        <v>1</v>
      </c>
      <c r="AA842" s="6">
        <v>1</v>
      </c>
      <c r="AB842" s="6">
        <v>1</v>
      </c>
      <c r="AC842" s="6">
        <v>0</v>
      </c>
      <c r="AD842" s="6">
        <v>0</v>
      </c>
      <c r="AE842" s="6">
        <v>0</v>
      </c>
      <c r="AF842" s="6">
        <v>0</v>
      </c>
      <c r="AG842" s="6">
        <v>0</v>
      </c>
      <c r="AH842" s="6">
        <v>0</v>
      </c>
      <c r="AI842" s="6">
        <v>0</v>
      </c>
      <c r="AJ842" s="6">
        <v>0</v>
      </c>
      <c r="AK842" s="6">
        <v>0</v>
      </c>
      <c r="AL842" s="6">
        <v>0</v>
      </c>
      <c r="AM842" s="6">
        <v>0</v>
      </c>
      <c r="AN842" s="6">
        <v>0</v>
      </c>
      <c r="AO842" s="6">
        <v>1</v>
      </c>
      <c r="AP842" s="6">
        <v>0</v>
      </c>
      <c r="AQ842" s="6">
        <v>0</v>
      </c>
      <c r="AR842" s="6">
        <v>0</v>
      </c>
      <c r="AS842" s="6">
        <v>0</v>
      </c>
      <c r="AT842" s="6">
        <v>1</v>
      </c>
      <c r="AU842" s="6">
        <v>0</v>
      </c>
      <c r="AV842" s="6">
        <v>0</v>
      </c>
      <c r="AW842" s="6">
        <v>0</v>
      </c>
      <c r="AX842" s="6">
        <v>0</v>
      </c>
      <c r="AY842" s="6">
        <v>0</v>
      </c>
      <c r="AZ842" s="6">
        <v>0</v>
      </c>
      <c r="BA842" s="6">
        <v>0</v>
      </c>
      <c r="BB842" s="6">
        <v>0</v>
      </c>
      <c r="BC842" s="6">
        <v>0</v>
      </c>
      <c r="BD842" s="6">
        <v>0</v>
      </c>
      <c r="BE842" s="6">
        <v>0</v>
      </c>
      <c r="BF842" s="6">
        <v>0</v>
      </c>
      <c r="BG842" s="6">
        <v>0</v>
      </c>
      <c r="BH842" s="6">
        <v>0</v>
      </c>
      <c r="BI842" s="6">
        <v>0</v>
      </c>
      <c r="BJ842" s="6">
        <v>0</v>
      </c>
      <c r="BK842" s="6">
        <v>0</v>
      </c>
      <c r="BL842" s="6">
        <v>0</v>
      </c>
      <c r="BM842" s="6">
        <v>0</v>
      </c>
      <c r="BN842" s="6">
        <v>0</v>
      </c>
      <c r="BO842" s="6">
        <v>0</v>
      </c>
      <c r="BP842" s="6">
        <v>0</v>
      </c>
      <c r="BQ842" s="6">
        <v>0</v>
      </c>
      <c r="BR842" s="6">
        <v>0</v>
      </c>
    </row>
    <row r="843" spans="1:70" x14ac:dyDescent="0.2">
      <c r="A843" s="6">
        <v>1082110</v>
      </c>
      <c r="B843" s="7">
        <f t="shared" si="363"/>
        <v>3</v>
      </c>
      <c r="C843" s="6">
        <v>0</v>
      </c>
      <c r="D843" s="6">
        <v>0</v>
      </c>
      <c r="E843" s="6">
        <v>0</v>
      </c>
      <c r="F843" s="6">
        <v>0</v>
      </c>
      <c r="G843" s="6">
        <v>0</v>
      </c>
      <c r="H843" s="6">
        <v>0</v>
      </c>
      <c r="I843" s="6">
        <v>0</v>
      </c>
      <c r="J843" s="6">
        <v>0</v>
      </c>
      <c r="K843" s="6">
        <v>0</v>
      </c>
      <c r="L843" s="6">
        <v>0</v>
      </c>
      <c r="M843" s="6">
        <v>0</v>
      </c>
      <c r="N843" s="6">
        <v>0</v>
      </c>
      <c r="O843" s="6">
        <v>1</v>
      </c>
      <c r="P843" s="6">
        <v>0</v>
      </c>
      <c r="Q843" s="6">
        <v>0</v>
      </c>
      <c r="R843" s="6">
        <v>0</v>
      </c>
      <c r="S843" s="6">
        <v>0</v>
      </c>
      <c r="T843" s="6">
        <v>0</v>
      </c>
      <c r="U843" s="6">
        <v>0</v>
      </c>
      <c r="V843" s="6">
        <v>0</v>
      </c>
      <c r="W843" s="6">
        <v>0</v>
      </c>
      <c r="X843" s="6">
        <v>0</v>
      </c>
      <c r="Y843" s="6">
        <v>0</v>
      </c>
      <c r="Z843" s="6">
        <v>1</v>
      </c>
      <c r="AA843" s="6">
        <v>0</v>
      </c>
      <c r="AB843" s="6">
        <v>0</v>
      </c>
      <c r="AC843" s="6">
        <v>0</v>
      </c>
      <c r="AD843" s="6">
        <v>0</v>
      </c>
      <c r="AE843" s="6">
        <v>0</v>
      </c>
      <c r="AF843" s="6">
        <v>0</v>
      </c>
      <c r="AG843" s="6">
        <v>0</v>
      </c>
      <c r="AH843" s="6">
        <v>0</v>
      </c>
      <c r="AI843" s="6">
        <v>0</v>
      </c>
      <c r="AJ843" s="6">
        <v>0</v>
      </c>
      <c r="AK843" s="6">
        <v>0</v>
      </c>
      <c r="AL843" s="6">
        <v>0</v>
      </c>
      <c r="AM843" s="6">
        <v>0</v>
      </c>
      <c r="AN843" s="6">
        <v>0</v>
      </c>
      <c r="AO843" s="6">
        <v>0</v>
      </c>
      <c r="AP843" s="6">
        <v>0</v>
      </c>
      <c r="AQ843" s="6">
        <v>0</v>
      </c>
      <c r="AR843" s="6">
        <v>0</v>
      </c>
      <c r="AS843" s="6">
        <v>0</v>
      </c>
      <c r="AT843" s="6">
        <v>1</v>
      </c>
      <c r="AU843" s="6">
        <v>0</v>
      </c>
      <c r="AV843" s="6">
        <v>0</v>
      </c>
      <c r="AW843" s="6">
        <v>0</v>
      </c>
      <c r="AX843" s="6">
        <v>0</v>
      </c>
      <c r="AY843" s="6">
        <v>0</v>
      </c>
      <c r="AZ843" s="6">
        <v>0</v>
      </c>
      <c r="BA843" s="6">
        <v>0</v>
      </c>
      <c r="BB843" s="6">
        <v>0</v>
      </c>
      <c r="BC843" s="6">
        <v>0</v>
      </c>
      <c r="BD843" s="6">
        <v>0</v>
      </c>
      <c r="BE843" s="6">
        <v>0</v>
      </c>
      <c r="BF843" s="6">
        <v>0</v>
      </c>
      <c r="BG843" s="6">
        <v>0</v>
      </c>
      <c r="BH843" s="6">
        <v>0</v>
      </c>
      <c r="BI843" s="6">
        <v>0</v>
      </c>
      <c r="BJ843" s="6">
        <v>0</v>
      </c>
      <c r="BK843" s="6">
        <v>0</v>
      </c>
      <c r="BL843" s="6">
        <v>0</v>
      </c>
      <c r="BM843" s="6">
        <v>0</v>
      </c>
      <c r="BN843" s="6">
        <v>0</v>
      </c>
      <c r="BO843" s="6">
        <v>0</v>
      </c>
      <c r="BP843" s="6">
        <v>0</v>
      </c>
      <c r="BQ843" s="6">
        <v>0</v>
      </c>
      <c r="BR843" s="6">
        <v>0</v>
      </c>
    </row>
    <row r="844" spans="1:70" x14ac:dyDescent="0.2">
      <c r="A844" s="6">
        <v>1082190</v>
      </c>
      <c r="B844" s="7">
        <f t="shared" si="363"/>
        <v>7</v>
      </c>
      <c r="C844" s="6">
        <v>0</v>
      </c>
      <c r="D844" s="6">
        <v>0</v>
      </c>
      <c r="E844" s="6">
        <v>1</v>
      </c>
      <c r="F844" s="6">
        <v>0</v>
      </c>
      <c r="G844" s="6">
        <v>0</v>
      </c>
      <c r="H844" s="6">
        <v>0</v>
      </c>
      <c r="I844" s="6">
        <v>0</v>
      </c>
      <c r="J844" s="6">
        <v>0</v>
      </c>
      <c r="K844" s="6">
        <v>0</v>
      </c>
      <c r="L844" s="6">
        <v>0</v>
      </c>
      <c r="M844" s="6">
        <v>0</v>
      </c>
      <c r="N844" s="6">
        <v>0</v>
      </c>
      <c r="O844" s="6">
        <v>0</v>
      </c>
      <c r="P844" s="6">
        <v>1</v>
      </c>
      <c r="Q844" s="6">
        <v>0</v>
      </c>
      <c r="R844" s="6">
        <v>0</v>
      </c>
      <c r="S844" s="6">
        <v>0</v>
      </c>
      <c r="T844" s="6">
        <v>0</v>
      </c>
      <c r="U844" s="6">
        <v>0</v>
      </c>
      <c r="V844" s="6">
        <v>0</v>
      </c>
      <c r="W844" s="6">
        <v>0</v>
      </c>
      <c r="X844" s="6">
        <v>0</v>
      </c>
      <c r="Y844" s="6">
        <v>0</v>
      </c>
      <c r="Z844" s="6">
        <v>1</v>
      </c>
      <c r="AA844" s="6">
        <v>1</v>
      </c>
      <c r="AB844" s="6">
        <v>1</v>
      </c>
      <c r="AC844" s="6">
        <v>0</v>
      </c>
      <c r="AD844" s="6">
        <v>0</v>
      </c>
      <c r="AE844" s="6">
        <v>0</v>
      </c>
      <c r="AF844" s="6">
        <v>0</v>
      </c>
      <c r="AG844" s="6">
        <v>0</v>
      </c>
      <c r="AH844" s="6">
        <v>0</v>
      </c>
      <c r="AI844" s="6">
        <v>0</v>
      </c>
      <c r="AJ844" s="6">
        <v>0</v>
      </c>
      <c r="AK844" s="6">
        <v>0</v>
      </c>
      <c r="AL844" s="6">
        <v>0</v>
      </c>
      <c r="AM844" s="6">
        <v>0</v>
      </c>
      <c r="AN844" s="6">
        <v>0</v>
      </c>
      <c r="AO844" s="6">
        <v>1</v>
      </c>
      <c r="AP844" s="6">
        <v>0</v>
      </c>
      <c r="AQ844" s="6">
        <v>0</v>
      </c>
      <c r="AR844" s="6">
        <v>0</v>
      </c>
      <c r="AS844" s="6">
        <v>0</v>
      </c>
      <c r="AT844" s="6">
        <v>1</v>
      </c>
      <c r="AU844" s="6">
        <v>0</v>
      </c>
      <c r="AV844" s="6">
        <v>0</v>
      </c>
      <c r="AW844" s="6">
        <v>0</v>
      </c>
      <c r="AX844" s="6">
        <v>0</v>
      </c>
      <c r="AY844" s="6">
        <v>0</v>
      </c>
      <c r="AZ844" s="6">
        <v>0</v>
      </c>
      <c r="BA844" s="6">
        <v>0</v>
      </c>
      <c r="BB844" s="6">
        <v>0</v>
      </c>
      <c r="BC844" s="6">
        <v>0</v>
      </c>
      <c r="BD844" s="6">
        <v>0</v>
      </c>
      <c r="BE844" s="6">
        <v>0</v>
      </c>
      <c r="BF844" s="6">
        <v>0</v>
      </c>
      <c r="BG844" s="6">
        <v>0</v>
      </c>
      <c r="BH844" s="6">
        <v>0</v>
      </c>
      <c r="BI844" s="6">
        <v>0</v>
      </c>
      <c r="BJ844" s="6">
        <v>0</v>
      </c>
      <c r="BK844" s="6">
        <v>0</v>
      </c>
      <c r="BL844" s="6">
        <v>0</v>
      </c>
      <c r="BM844" s="6">
        <v>0</v>
      </c>
      <c r="BN844" s="6">
        <v>0</v>
      </c>
      <c r="BO844" s="6">
        <v>0</v>
      </c>
      <c r="BP844" s="6">
        <v>0</v>
      </c>
      <c r="BQ844" s="6">
        <v>0</v>
      </c>
      <c r="BR844" s="6">
        <v>0</v>
      </c>
    </row>
    <row r="845" spans="1:70" x14ac:dyDescent="0.2">
      <c r="A845" s="6">
        <v>1082210</v>
      </c>
      <c r="B845" s="7">
        <f t="shared" si="363"/>
        <v>10</v>
      </c>
      <c r="C845" s="6">
        <v>0</v>
      </c>
      <c r="D845" s="6">
        <v>0</v>
      </c>
      <c r="E845" s="6">
        <v>0</v>
      </c>
      <c r="F845" s="6">
        <v>0</v>
      </c>
      <c r="G845" s="6">
        <v>0</v>
      </c>
      <c r="H845" s="6">
        <v>0</v>
      </c>
      <c r="I845" s="6">
        <v>0</v>
      </c>
      <c r="J845" s="6">
        <v>1</v>
      </c>
      <c r="K845" s="6">
        <v>0</v>
      </c>
      <c r="L845" s="6">
        <v>0</v>
      </c>
      <c r="M845" s="6">
        <v>0</v>
      </c>
      <c r="N845" s="6">
        <v>0</v>
      </c>
      <c r="O845" s="6">
        <v>0</v>
      </c>
      <c r="P845" s="6">
        <v>1</v>
      </c>
      <c r="Q845" s="6">
        <v>0</v>
      </c>
      <c r="R845" s="6">
        <v>0</v>
      </c>
      <c r="S845" s="6">
        <v>0</v>
      </c>
      <c r="T845" s="6">
        <v>0</v>
      </c>
      <c r="U845" s="6">
        <v>0</v>
      </c>
      <c r="V845" s="6">
        <v>0</v>
      </c>
      <c r="W845" s="6">
        <v>0</v>
      </c>
      <c r="X845" s="6">
        <v>0</v>
      </c>
      <c r="Y845" s="6">
        <v>0</v>
      </c>
      <c r="Z845" s="6">
        <v>1</v>
      </c>
      <c r="AA845" s="6">
        <v>1</v>
      </c>
      <c r="AB845" s="6">
        <v>1</v>
      </c>
      <c r="AC845" s="6">
        <v>0</v>
      </c>
      <c r="AD845" s="6">
        <v>0</v>
      </c>
      <c r="AE845" s="6">
        <v>1</v>
      </c>
      <c r="AF845" s="6">
        <v>0</v>
      </c>
      <c r="AG845" s="6">
        <v>0</v>
      </c>
      <c r="AH845" s="6">
        <v>0</v>
      </c>
      <c r="AI845" s="6">
        <v>0</v>
      </c>
      <c r="AJ845" s="6">
        <v>0</v>
      </c>
      <c r="AK845" s="6">
        <v>0</v>
      </c>
      <c r="AL845" s="6">
        <v>0</v>
      </c>
      <c r="AM845" s="6">
        <v>0</v>
      </c>
      <c r="AN845" s="6">
        <v>0</v>
      </c>
      <c r="AO845" s="6">
        <v>1</v>
      </c>
      <c r="AP845" s="6">
        <v>0</v>
      </c>
      <c r="AQ845" s="6">
        <v>0</v>
      </c>
      <c r="AR845" s="6">
        <v>0</v>
      </c>
      <c r="AS845" s="6">
        <v>0</v>
      </c>
      <c r="AT845" s="6">
        <v>1</v>
      </c>
      <c r="AU845" s="6">
        <v>0</v>
      </c>
      <c r="AV845" s="6">
        <v>1</v>
      </c>
      <c r="AW845" s="6">
        <v>0</v>
      </c>
      <c r="AX845" s="6">
        <v>1</v>
      </c>
      <c r="AY845" s="6">
        <v>0</v>
      </c>
      <c r="AZ845" s="6">
        <v>0</v>
      </c>
      <c r="BA845" s="6">
        <v>0</v>
      </c>
      <c r="BB845" s="6">
        <v>0</v>
      </c>
      <c r="BC845" s="6">
        <v>0</v>
      </c>
      <c r="BD845" s="6">
        <v>0</v>
      </c>
      <c r="BE845" s="6">
        <v>0</v>
      </c>
      <c r="BF845" s="6">
        <v>0</v>
      </c>
      <c r="BG845" s="6">
        <v>0</v>
      </c>
      <c r="BH845" s="6">
        <v>0</v>
      </c>
      <c r="BI845" s="6">
        <v>0</v>
      </c>
      <c r="BJ845" s="6">
        <v>0</v>
      </c>
      <c r="BK845" s="6">
        <v>0</v>
      </c>
      <c r="BL845" s="6">
        <v>0</v>
      </c>
      <c r="BM845" s="6">
        <v>0</v>
      </c>
      <c r="BN845" s="6">
        <v>0</v>
      </c>
      <c r="BO845" s="6">
        <v>0</v>
      </c>
      <c r="BP845" s="6">
        <v>0</v>
      </c>
      <c r="BQ845" s="6">
        <v>0</v>
      </c>
      <c r="BR845" s="6">
        <v>0</v>
      </c>
    </row>
    <row r="846" spans="1:70" x14ac:dyDescent="0.2">
      <c r="A846" s="6">
        <v>1082260</v>
      </c>
      <c r="B846" s="7">
        <f t="shared" si="363"/>
        <v>0</v>
      </c>
      <c r="C846" s="6">
        <v>0</v>
      </c>
      <c r="D846" s="6">
        <v>0</v>
      </c>
      <c r="E846" s="6">
        <v>0</v>
      </c>
      <c r="F846" s="6">
        <v>0</v>
      </c>
      <c r="G846" s="6">
        <v>0</v>
      </c>
      <c r="H846" s="6">
        <v>0</v>
      </c>
      <c r="I846" s="6">
        <v>0</v>
      </c>
      <c r="J846" s="6">
        <v>0</v>
      </c>
      <c r="K846" s="6">
        <v>0</v>
      </c>
      <c r="L846" s="6">
        <v>0</v>
      </c>
      <c r="M846" s="6">
        <v>0</v>
      </c>
      <c r="N846" s="6">
        <v>0</v>
      </c>
      <c r="O846" s="6">
        <v>0</v>
      </c>
      <c r="P846" s="6">
        <v>0</v>
      </c>
      <c r="Q846" s="6">
        <v>0</v>
      </c>
      <c r="R846" s="6">
        <v>0</v>
      </c>
      <c r="S846" s="6">
        <v>0</v>
      </c>
      <c r="T846" s="6">
        <v>0</v>
      </c>
      <c r="U846" s="6">
        <v>0</v>
      </c>
      <c r="V846" s="6">
        <v>0</v>
      </c>
      <c r="W846" s="6">
        <v>0</v>
      </c>
      <c r="X846" s="6">
        <v>0</v>
      </c>
      <c r="Y846" s="6">
        <v>0</v>
      </c>
      <c r="Z846" s="6">
        <v>0</v>
      </c>
      <c r="AA846" s="6">
        <v>0</v>
      </c>
      <c r="AB846" s="6">
        <v>0</v>
      </c>
      <c r="AC846" s="6">
        <v>0</v>
      </c>
      <c r="AD846" s="6">
        <v>0</v>
      </c>
      <c r="AE846" s="6">
        <v>0</v>
      </c>
      <c r="AF846" s="6">
        <v>0</v>
      </c>
      <c r="AG846" s="6">
        <v>0</v>
      </c>
      <c r="AH846" s="6">
        <v>0</v>
      </c>
      <c r="AI846" s="6">
        <v>0</v>
      </c>
      <c r="AJ846" s="6">
        <v>0</v>
      </c>
      <c r="AK846" s="6">
        <v>0</v>
      </c>
      <c r="AL846" s="6">
        <v>0</v>
      </c>
      <c r="AM846" s="6">
        <v>0</v>
      </c>
      <c r="AN846" s="6">
        <v>0</v>
      </c>
      <c r="AO846" s="6">
        <v>0</v>
      </c>
      <c r="AP846" s="6">
        <v>0</v>
      </c>
      <c r="AQ846" s="6">
        <v>0</v>
      </c>
      <c r="AR846" s="6">
        <v>0</v>
      </c>
      <c r="AS846" s="6">
        <v>0</v>
      </c>
      <c r="AT846" s="6">
        <v>0</v>
      </c>
      <c r="AU846" s="6">
        <v>0</v>
      </c>
      <c r="AV846" s="6">
        <v>0</v>
      </c>
      <c r="AW846" s="6">
        <v>0</v>
      </c>
      <c r="AX846" s="6">
        <v>0</v>
      </c>
      <c r="AY846" s="6">
        <v>0</v>
      </c>
      <c r="AZ846" s="6">
        <v>0</v>
      </c>
      <c r="BA846" s="6">
        <v>0</v>
      </c>
      <c r="BB846" s="6">
        <v>0</v>
      </c>
      <c r="BC846" s="6">
        <v>0</v>
      </c>
      <c r="BD846" s="6">
        <v>0</v>
      </c>
      <c r="BE846" s="6">
        <v>0</v>
      </c>
      <c r="BF846" s="6">
        <v>0</v>
      </c>
      <c r="BG846" s="6">
        <v>0</v>
      </c>
      <c r="BH846" s="6">
        <v>0</v>
      </c>
      <c r="BI846" s="6">
        <v>0</v>
      </c>
      <c r="BJ846" s="6">
        <v>0</v>
      </c>
      <c r="BK846" s="6">
        <v>0</v>
      </c>
      <c r="BL846" s="6">
        <v>0</v>
      </c>
      <c r="BM846" s="6">
        <v>0</v>
      </c>
      <c r="BN846" s="6">
        <v>0</v>
      </c>
      <c r="BO846" s="6">
        <v>0</v>
      </c>
      <c r="BP846" s="6">
        <v>0</v>
      </c>
      <c r="BQ846" s="6">
        <v>0</v>
      </c>
      <c r="BR846" s="6">
        <v>0</v>
      </c>
    </row>
    <row r="847" spans="1:70" x14ac:dyDescent="0.2">
      <c r="A847" s="6">
        <v>1085080</v>
      </c>
      <c r="B847" s="7">
        <f t="shared" si="363"/>
        <v>7</v>
      </c>
      <c r="C847" s="6">
        <v>0</v>
      </c>
      <c r="D847" s="6">
        <v>0</v>
      </c>
      <c r="E847" s="6">
        <v>0</v>
      </c>
      <c r="F847" s="6">
        <v>0</v>
      </c>
      <c r="G847" s="6">
        <v>0</v>
      </c>
      <c r="H847" s="6">
        <v>0</v>
      </c>
      <c r="I847" s="6">
        <v>0</v>
      </c>
      <c r="J847" s="6">
        <v>0</v>
      </c>
      <c r="K847" s="6">
        <v>0</v>
      </c>
      <c r="L847" s="6">
        <v>0</v>
      </c>
      <c r="M847" s="6">
        <v>0</v>
      </c>
      <c r="N847" s="6">
        <v>0</v>
      </c>
      <c r="O847" s="6">
        <v>0</v>
      </c>
      <c r="P847" s="6">
        <v>1</v>
      </c>
      <c r="Q847" s="6">
        <v>0</v>
      </c>
      <c r="R847" s="6">
        <v>0</v>
      </c>
      <c r="S847" s="6">
        <v>0</v>
      </c>
      <c r="T847" s="6">
        <v>0</v>
      </c>
      <c r="U847" s="6">
        <v>0</v>
      </c>
      <c r="V847" s="6">
        <v>0</v>
      </c>
      <c r="W847" s="6">
        <v>0</v>
      </c>
      <c r="X847" s="6">
        <v>0</v>
      </c>
      <c r="Y847" s="6">
        <v>0</v>
      </c>
      <c r="Z847" s="6">
        <v>1</v>
      </c>
      <c r="AA847" s="6">
        <v>1</v>
      </c>
      <c r="AB847" s="6">
        <v>1</v>
      </c>
      <c r="AC847" s="6">
        <v>0</v>
      </c>
      <c r="AD847" s="6">
        <v>0</v>
      </c>
      <c r="AE847" s="6">
        <v>0</v>
      </c>
      <c r="AF847" s="6">
        <v>1</v>
      </c>
      <c r="AG847" s="6">
        <v>0</v>
      </c>
      <c r="AH847" s="6">
        <v>0</v>
      </c>
      <c r="AI847" s="6">
        <v>0</v>
      </c>
      <c r="AJ847" s="6">
        <v>0</v>
      </c>
      <c r="AK847" s="6">
        <v>0</v>
      </c>
      <c r="AL847" s="6">
        <v>0</v>
      </c>
      <c r="AM847" s="6">
        <v>0</v>
      </c>
      <c r="AN847" s="6">
        <v>0</v>
      </c>
      <c r="AO847" s="6">
        <v>1</v>
      </c>
      <c r="AP847" s="6">
        <v>0</v>
      </c>
      <c r="AQ847" s="6">
        <v>1</v>
      </c>
      <c r="AR847" s="6">
        <v>0</v>
      </c>
      <c r="AS847" s="6">
        <v>0</v>
      </c>
      <c r="AT847" s="6">
        <v>0</v>
      </c>
      <c r="AU847" s="6">
        <v>0</v>
      </c>
      <c r="AV847" s="6">
        <v>0</v>
      </c>
      <c r="AW847" s="6">
        <v>0</v>
      </c>
      <c r="AX847" s="6">
        <v>0</v>
      </c>
      <c r="AY847" s="6">
        <v>0</v>
      </c>
      <c r="AZ847" s="6">
        <v>0</v>
      </c>
      <c r="BA847" s="6">
        <v>0</v>
      </c>
      <c r="BB847" s="6">
        <v>0</v>
      </c>
      <c r="BC847" s="6">
        <v>0</v>
      </c>
      <c r="BD847" s="6">
        <v>0</v>
      </c>
      <c r="BE847" s="6">
        <v>0</v>
      </c>
      <c r="BF847" s="6">
        <v>0</v>
      </c>
      <c r="BG847" s="6">
        <v>0</v>
      </c>
      <c r="BH847" s="6">
        <v>0</v>
      </c>
      <c r="BI847" s="6">
        <v>0</v>
      </c>
      <c r="BJ847" s="6">
        <v>0</v>
      </c>
      <c r="BK847" s="6">
        <v>0</v>
      </c>
      <c r="BL847" s="6">
        <v>0</v>
      </c>
      <c r="BM847" s="6">
        <v>0</v>
      </c>
      <c r="BN847" s="6">
        <v>0</v>
      </c>
      <c r="BO847" s="6">
        <v>0</v>
      </c>
      <c r="BP847" s="6">
        <v>0</v>
      </c>
      <c r="BQ847" s="6">
        <v>0</v>
      </c>
      <c r="BR847" s="6">
        <v>0</v>
      </c>
    </row>
    <row r="848" spans="1:70" x14ac:dyDescent="0.2">
      <c r="A848" s="6">
        <v>1085220</v>
      </c>
      <c r="B848" s="7">
        <f t="shared" si="363"/>
        <v>0</v>
      </c>
      <c r="C848" s="6">
        <v>0</v>
      </c>
      <c r="D848" s="6">
        <v>0</v>
      </c>
      <c r="E848" s="6">
        <v>0</v>
      </c>
      <c r="F848" s="6">
        <v>0</v>
      </c>
      <c r="G848" s="6">
        <v>0</v>
      </c>
      <c r="H848" s="6">
        <v>0</v>
      </c>
      <c r="I848" s="6">
        <v>0</v>
      </c>
      <c r="J848" s="6">
        <v>0</v>
      </c>
      <c r="K848" s="6">
        <v>0</v>
      </c>
      <c r="L848" s="6">
        <v>0</v>
      </c>
      <c r="M848" s="6">
        <v>0</v>
      </c>
      <c r="N848" s="6">
        <v>0</v>
      </c>
      <c r="O848" s="6">
        <v>0</v>
      </c>
      <c r="P848" s="6">
        <v>0</v>
      </c>
      <c r="Q848" s="6">
        <v>0</v>
      </c>
      <c r="R848" s="6">
        <v>0</v>
      </c>
      <c r="S848" s="6">
        <v>0</v>
      </c>
      <c r="T848" s="6">
        <v>0</v>
      </c>
      <c r="U848" s="6">
        <v>0</v>
      </c>
      <c r="V848" s="6">
        <v>0</v>
      </c>
      <c r="W848" s="6">
        <v>0</v>
      </c>
      <c r="X848" s="6">
        <v>0</v>
      </c>
      <c r="Y848" s="6">
        <v>0</v>
      </c>
      <c r="Z848" s="6">
        <v>0</v>
      </c>
      <c r="AA848" s="6">
        <v>0</v>
      </c>
      <c r="AB848" s="6">
        <v>0</v>
      </c>
      <c r="AC848" s="6">
        <v>0</v>
      </c>
      <c r="AD848" s="6">
        <v>0</v>
      </c>
      <c r="AE848" s="6">
        <v>0</v>
      </c>
      <c r="AF848" s="6">
        <v>0</v>
      </c>
      <c r="AG848" s="6">
        <v>0</v>
      </c>
      <c r="AH848" s="6">
        <v>0</v>
      </c>
      <c r="AI848" s="6">
        <v>0</v>
      </c>
      <c r="AJ848" s="6">
        <v>0</v>
      </c>
      <c r="AK848" s="6">
        <v>0</v>
      </c>
      <c r="AL848" s="6">
        <v>0</v>
      </c>
      <c r="AM848" s="6">
        <v>0</v>
      </c>
      <c r="AN848" s="6">
        <v>0</v>
      </c>
      <c r="AO848" s="6">
        <v>0</v>
      </c>
      <c r="AP848" s="6">
        <v>0</v>
      </c>
      <c r="AQ848" s="6">
        <v>0</v>
      </c>
      <c r="AR848" s="6">
        <v>0</v>
      </c>
      <c r="AS848" s="6">
        <v>0</v>
      </c>
      <c r="AT848" s="6">
        <v>0</v>
      </c>
      <c r="AU848" s="6">
        <v>0</v>
      </c>
      <c r="AV848" s="6">
        <v>0</v>
      </c>
      <c r="AW848" s="6">
        <v>0</v>
      </c>
      <c r="AX848" s="6">
        <v>0</v>
      </c>
      <c r="AY848" s="6">
        <v>0</v>
      </c>
      <c r="AZ848" s="6">
        <v>0</v>
      </c>
      <c r="BA848" s="6">
        <v>0</v>
      </c>
      <c r="BB848" s="6">
        <v>0</v>
      </c>
      <c r="BC848" s="6">
        <v>0</v>
      </c>
      <c r="BD848" s="6">
        <v>0</v>
      </c>
      <c r="BE848" s="6">
        <v>0</v>
      </c>
      <c r="BF848" s="6">
        <v>0</v>
      </c>
      <c r="BG848" s="6">
        <v>0</v>
      </c>
      <c r="BH848" s="6">
        <v>0</v>
      </c>
      <c r="BI848" s="6">
        <v>0</v>
      </c>
      <c r="BJ848" s="6">
        <v>0</v>
      </c>
      <c r="BK848" s="6">
        <v>0</v>
      </c>
      <c r="BL848" s="6">
        <v>0</v>
      </c>
      <c r="BM848" s="6">
        <v>0</v>
      </c>
      <c r="BN848" s="6">
        <v>0</v>
      </c>
      <c r="BO848" s="6">
        <v>0</v>
      </c>
      <c r="BP848" s="6">
        <v>0</v>
      </c>
      <c r="BQ848" s="6">
        <v>0</v>
      </c>
      <c r="BR848" s="6">
        <v>0</v>
      </c>
    </row>
    <row r="849" spans="1:70" x14ac:dyDescent="0.2">
      <c r="A849" s="6">
        <v>1085230</v>
      </c>
      <c r="B849" s="7">
        <f t="shared" si="363"/>
        <v>9</v>
      </c>
      <c r="C849" s="6">
        <v>0</v>
      </c>
      <c r="D849" s="6">
        <v>0</v>
      </c>
      <c r="E849" s="6">
        <v>0</v>
      </c>
      <c r="F849" s="6">
        <v>1</v>
      </c>
      <c r="G849" s="6">
        <v>0</v>
      </c>
      <c r="H849" s="6">
        <v>0</v>
      </c>
      <c r="I849" s="6">
        <v>0</v>
      </c>
      <c r="J849" s="6">
        <v>0</v>
      </c>
      <c r="K849" s="6">
        <v>0</v>
      </c>
      <c r="L849" s="6">
        <v>0</v>
      </c>
      <c r="M849" s="6">
        <v>0</v>
      </c>
      <c r="N849" s="6">
        <v>0</v>
      </c>
      <c r="O849" s="6">
        <v>0</v>
      </c>
      <c r="P849" s="6">
        <v>1</v>
      </c>
      <c r="Q849" s="6">
        <v>0</v>
      </c>
      <c r="R849" s="6">
        <v>0</v>
      </c>
      <c r="S849" s="6">
        <v>0</v>
      </c>
      <c r="T849" s="6">
        <v>0</v>
      </c>
      <c r="U849" s="6">
        <v>0</v>
      </c>
      <c r="V849" s="6">
        <v>0</v>
      </c>
      <c r="W849" s="6">
        <v>0</v>
      </c>
      <c r="X849" s="6">
        <v>0</v>
      </c>
      <c r="Y849" s="6">
        <v>0</v>
      </c>
      <c r="Z849" s="6">
        <v>1</v>
      </c>
      <c r="AA849" s="6">
        <v>1</v>
      </c>
      <c r="AB849" s="6">
        <v>1</v>
      </c>
      <c r="AC849" s="6">
        <v>0</v>
      </c>
      <c r="AD849" s="6">
        <v>0</v>
      </c>
      <c r="AE849" s="6">
        <v>0</v>
      </c>
      <c r="AF849" s="6">
        <v>0</v>
      </c>
      <c r="AG849" s="6">
        <v>0</v>
      </c>
      <c r="AH849" s="6">
        <v>0</v>
      </c>
      <c r="AI849" s="6">
        <v>0</v>
      </c>
      <c r="AJ849" s="6">
        <v>0</v>
      </c>
      <c r="AK849" s="6">
        <v>0</v>
      </c>
      <c r="AL849" s="6">
        <v>0</v>
      </c>
      <c r="AM849" s="6">
        <v>0</v>
      </c>
      <c r="AN849" s="6">
        <v>0</v>
      </c>
      <c r="AO849" s="6">
        <v>1</v>
      </c>
      <c r="AP849" s="6">
        <v>0</v>
      </c>
      <c r="AQ849" s="6">
        <v>1</v>
      </c>
      <c r="AR849" s="6">
        <v>0</v>
      </c>
      <c r="AS849" s="6">
        <v>0</v>
      </c>
      <c r="AT849" s="6">
        <v>1</v>
      </c>
      <c r="AU849" s="6">
        <v>0</v>
      </c>
      <c r="AV849" s="6">
        <v>0</v>
      </c>
      <c r="AW849" s="6">
        <v>0</v>
      </c>
      <c r="AX849" s="6">
        <v>1</v>
      </c>
      <c r="AY849" s="6">
        <v>0</v>
      </c>
      <c r="AZ849" s="6">
        <v>0</v>
      </c>
      <c r="BA849" s="6">
        <v>0</v>
      </c>
      <c r="BB849" s="6">
        <v>0</v>
      </c>
      <c r="BC849" s="6">
        <v>0</v>
      </c>
      <c r="BD849" s="6">
        <v>0</v>
      </c>
      <c r="BE849" s="6">
        <v>0</v>
      </c>
      <c r="BF849" s="6">
        <v>0</v>
      </c>
      <c r="BG849" s="6">
        <v>0</v>
      </c>
      <c r="BH849" s="6">
        <v>0</v>
      </c>
      <c r="BI849" s="6">
        <v>0</v>
      </c>
      <c r="BJ849" s="6">
        <v>0</v>
      </c>
      <c r="BK849" s="6">
        <v>0</v>
      </c>
      <c r="BL849" s="6">
        <v>0</v>
      </c>
      <c r="BM849" s="6">
        <v>0</v>
      </c>
      <c r="BN849" s="6">
        <v>0</v>
      </c>
      <c r="BO849" s="6">
        <v>0</v>
      </c>
      <c r="BP849" s="6">
        <v>0</v>
      </c>
      <c r="BQ849" s="6">
        <v>0</v>
      </c>
      <c r="BR849" s="6">
        <v>0</v>
      </c>
    </row>
    <row r="850" spans="1:70" x14ac:dyDescent="0.2">
      <c r="A850" s="6">
        <v>1085290</v>
      </c>
      <c r="B850" s="7">
        <f t="shared" si="363"/>
        <v>10</v>
      </c>
      <c r="C850" s="6">
        <v>0</v>
      </c>
      <c r="D850" s="6">
        <v>1</v>
      </c>
      <c r="E850" s="6">
        <v>0</v>
      </c>
      <c r="F850" s="6">
        <v>0</v>
      </c>
      <c r="G850" s="6">
        <v>0</v>
      </c>
      <c r="H850" s="6">
        <v>0</v>
      </c>
      <c r="I850" s="6">
        <v>0</v>
      </c>
      <c r="J850" s="6">
        <v>0</v>
      </c>
      <c r="K850" s="6">
        <v>0</v>
      </c>
      <c r="L850" s="6">
        <v>0</v>
      </c>
      <c r="M850" s="6">
        <v>0</v>
      </c>
      <c r="N850" s="6">
        <v>0</v>
      </c>
      <c r="O850" s="6">
        <v>0</v>
      </c>
      <c r="P850" s="6">
        <v>1</v>
      </c>
      <c r="Q850" s="6">
        <v>0</v>
      </c>
      <c r="R850" s="6">
        <v>0</v>
      </c>
      <c r="S850" s="6">
        <v>0</v>
      </c>
      <c r="T850" s="6">
        <v>0</v>
      </c>
      <c r="U850" s="6">
        <v>0</v>
      </c>
      <c r="V850" s="6">
        <v>0</v>
      </c>
      <c r="W850" s="6">
        <v>0</v>
      </c>
      <c r="X850" s="6">
        <v>0</v>
      </c>
      <c r="Y850" s="6">
        <v>0</v>
      </c>
      <c r="Z850" s="6">
        <v>1</v>
      </c>
      <c r="AA850" s="6">
        <v>1</v>
      </c>
      <c r="AB850" s="6">
        <v>1</v>
      </c>
      <c r="AC850" s="6">
        <v>0</v>
      </c>
      <c r="AD850" s="6">
        <v>0</v>
      </c>
      <c r="AE850" s="6">
        <v>0</v>
      </c>
      <c r="AF850" s="6">
        <v>0</v>
      </c>
      <c r="AG850" s="6">
        <v>0</v>
      </c>
      <c r="AH850" s="6">
        <v>0</v>
      </c>
      <c r="AI850" s="6">
        <v>0</v>
      </c>
      <c r="AJ850" s="6">
        <v>0</v>
      </c>
      <c r="AK850" s="6">
        <v>0</v>
      </c>
      <c r="AL850" s="6">
        <v>0</v>
      </c>
      <c r="AM850" s="6">
        <v>0</v>
      </c>
      <c r="AN850" s="6">
        <v>0</v>
      </c>
      <c r="AO850" s="6">
        <v>1</v>
      </c>
      <c r="AP850" s="6">
        <v>1</v>
      </c>
      <c r="AQ850" s="6">
        <v>1</v>
      </c>
      <c r="AR850" s="6">
        <v>0</v>
      </c>
      <c r="AS850" s="6">
        <v>0</v>
      </c>
      <c r="AT850" s="6">
        <v>1</v>
      </c>
      <c r="AU850" s="6">
        <v>1</v>
      </c>
      <c r="AV850" s="6">
        <v>0</v>
      </c>
      <c r="AW850" s="6">
        <v>0</v>
      </c>
      <c r="AX850" s="6">
        <v>0</v>
      </c>
      <c r="AY850" s="6">
        <v>0</v>
      </c>
      <c r="AZ850" s="6">
        <v>0</v>
      </c>
      <c r="BA850" s="6">
        <v>0</v>
      </c>
      <c r="BB850" s="6">
        <v>0</v>
      </c>
      <c r="BC850" s="6">
        <v>0</v>
      </c>
      <c r="BD850" s="6">
        <v>0</v>
      </c>
      <c r="BE850" s="6">
        <v>0</v>
      </c>
      <c r="BF850" s="6">
        <v>0</v>
      </c>
      <c r="BG850" s="6">
        <v>0</v>
      </c>
      <c r="BH850" s="6">
        <v>0</v>
      </c>
      <c r="BI850" s="6">
        <v>0</v>
      </c>
      <c r="BJ850" s="6">
        <v>0</v>
      </c>
      <c r="BK850" s="6">
        <v>0</v>
      </c>
      <c r="BL850" s="6">
        <v>0</v>
      </c>
      <c r="BM850" s="6">
        <v>0</v>
      </c>
      <c r="BN850" s="6">
        <v>0</v>
      </c>
      <c r="BO850" s="6">
        <v>0</v>
      </c>
      <c r="BP850" s="6">
        <v>0</v>
      </c>
      <c r="BQ850" s="6">
        <v>0</v>
      </c>
      <c r="BR850" s="6">
        <v>0</v>
      </c>
    </row>
    <row r="851" spans="1:70" x14ac:dyDescent="0.2">
      <c r="A851" s="6">
        <v>1085340</v>
      </c>
      <c r="B851" s="7">
        <f t="shared" si="363"/>
        <v>7</v>
      </c>
      <c r="C851" s="6">
        <v>0</v>
      </c>
      <c r="D851" s="6">
        <v>0</v>
      </c>
      <c r="E851" s="6">
        <v>0</v>
      </c>
      <c r="F851" s="6">
        <v>1</v>
      </c>
      <c r="G851" s="6">
        <v>0</v>
      </c>
      <c r="H851" s="6">
        <v>0</v>
      </c>
      <c r="I851" s="6">
        <v>0</v>
      </c>
      <c r="J851" s="6">
        <v>0</v>
      </c>
      <c r="K851" s="6">
        <v>0</v>
      </c>
      <c r="L851" s="6">
        <v>0</v>
      </c>
      <c r="M851" s="6">
        <v>0</v>
      </c>
      <c r="N851" s="6">
        <v>0</v>
      </c>
      <c r="O851" s="6">
        <v>1</v>
      </c>
      <c r="P851" s="6">
        <v>0</v>
      </c>
      <c r="Q851" s="6">
        <v>0</v>
      </c>
      <c r="R851" s="6">
        <v>1</v>
      </c>
      <c r="S851" s="6">
        <v>0</v>
      </c>
      <c r="T851" s="6">
        <v>0</v>
      </c>
      <c r="U851" s="6">
        <v>0</v>
      </c>
      <c r="V851" s="6">
        <v>0</v>
      </c>
      <c r="W851" s="6">
        <v>0</v>
      </c>
      <c r="X851" s="6">
        <v>0</v>
      </c>
      <c r="Y851" s="6">
        <v>0</v>
      </c>
      <c r="Z851" s="6">
        <v>1</v>
      </c>
      <c r="AA851" s="6">
        <v>1</v>
      </c>
      <c r="AB851" s="6">
        <v>1</v>
      </c>
      <c r="AC851" s="6">
        <v>0</v>
      </c>
      <c r="AD851" s="6">
        <v>0</v>
      </c>
      <c r="AE851" s="6">
        <v>0</v>
      </c>
      <c r="AF851" s="6">
        <v>0</v>
      </c>
      <c r="AG851" s="6">
        <v>0</v>
      </c>
      <c r="AH851" s="6">
        <v>0</v>
      </c>
      <c r="AI851" s="6">
        <v>0</v>
      </c>
      <c r="AJ851" s="6">
        <v>0</v>
      </c>
      <c r="AK851" s="6">
        <v>0</v>
      </c>
      <c r="AL851" s="6">
        <v>0</v>
      </c>
      <c r="AM851" s="6">
        <v>0</v>
      </c>
      <c r="AN851" s="6">
        <v>0</v>
      </c>
      <c r="AO851" s="6">
        <v>1</v>
      </c>
      <c r="AP851" s="6">
        <v>0</v>
      </c>
      <c r="AQ851" s="6">
        <v>0</v>
      </c>
      <c r="AR851" s="6">
        <v>0</v>
      </c>
      <c r="AS851" s="6">
        <v>0</v>
      </c>
      <c r="AT851" s="6">
        <v>0</v>
      </c>
      <c r="AU851" s="6">
        <v>0</v>
      </c>
      <c r="AV851" s="6">
        <v>0</v>
      </c>
      <c r="AW851" s="6">
        <v>0</v>
      </c>
      <c r="AX851" s="6">
        <v>0</v>
      </c>
      <c r="AY851" s="6">
        <v>0</v>
      </c>
      <c r="AZ851" s="6">
        <v>0</v>
      </c>
      <c r="BA851" s="6">
        <v>0</v>
      </c>
      <c r="BB851" s="6">
        <v>0</v>
      </c>
      <c r="BC851" s="6">
        <v>0</v>
      </c>
      <c r="BD851" s="6">
        <v>0</v>
      </c>
      <c r="BE851" s="6">
        <v>0</v>
      </c>
      <c r="BF851" s="6">
        <v>0</v>
      </c>
      <c r="BG851" s="6">
        <v>0</v>
      </c>
      <c r="BH851" s="6">
        <v>0</v>
      </c>
      <c r="BI851" s="6">
        <v>0</v>
      </c>
      <c r="BJ851" s="6">
        <v>0</v>
      </c>
      <c r="BK851" s="6">
        <v>0</v>
      </c>
      <c r="BL851" s="6">
        <v>0</v>
      </c>
      <c r="BM851" s="6">
        <v>0</v>
      </c>
      <c r="BN851" s="6">
        <v>0</v>
      </c>
      <c r="BO851" s="6">
        <v>0</v>
      </c>
      <c r="BP851" s="6">
        <v>0</v>
      </c>
      <c r="BQ851" s="6">
        <v>0</v>
      </c>
      <c r="BR851" s="6">
        <v>0</v>
      </c>
    </row>
    <row r="852" spans="1:70" x14ac:dyDescent="0.2">
      <c r="A852" s="6">
        <v>1085460</v>
      </c>
      <c r="B852" s="7">
        <f t="shared" si="363"/>
        <v>7</v>
      </c>
      <c r="C852" s="6">
        <v>0</v>
      </c>
      <c r="D852" s="6">
        <v>0</v>
      </c>
      <c r="E852" s="6">
        <v>0</v>
      </c>
      <c r="F852" s="6">
        <v>0</v>
      </c>
      <c r="G852" s="6">
        <v>0</v>
      </c>
      <c r="H852" s="6">
        <v>0</v>
      </c>
      <c r="I852" s="6">
        <v>0</v>
      </c>
      <c r="J852" s="6">
        <v>0</v>
      </c>
      <c r="K852" s="6">
        <v>0</v>
      </c>
      <c r="L852" s="6">
        <v>0</v>
      </c>
      <c r="M852" s="6">
        <v>0</v>
      </c>
      <c r="N852" s="6">
        <v>0</v>
      </c>
      <c r="O852" s="6">
        <v>0</v>
      </c>
      <c r="P852" s="6">
        <v>1</v>
      </c>
      <c r="Q852" s="6">
        <v>0</v>
      </c>
      <c r="R852" s="6">
        <v>0</v>
      </c>
      <c r="S852" s="6">
        <v>0</v>
      </c>
      <c r="T852" s="6">
        <v>0</v>
      </c>
      <c r="U852" s="6">
        <v>0</v>
      </c>
      <c r="V852" s="6">
        <v>0</v>
      </c>
      <c r="W852" s="6">
        <v>0</v>
      </c>
      <c r="X852" s="6">
        <v>0</v>
      </c>
      <c r="Y852" s="6">
        <v>0</v>
      </c>
      <c r="Z852" s="6">
        <v>1</v>
      </c>
      <c r="AA852" s="6">
        <v>1</v>
      </c>
      <c r="AB852" s="6">
        <v>1</v>
      </c>
      <c r="AC852" s="6">
        <v>0</v>
      </c>
      <c r="AD852" s="6">
        <v>0</v>
      </c>
      <c r="AE852" s="6">
        <v>0</v>
      </c>
      <c r="AF852" s="6">
        <v>0</v>
      </c>
      <c r="AG852" s="6">
        <v>0</v>
      </c>
      <c r="AH852" s="6">
        <v>0</v>
      </c>
      <c r="AI852" s="6">
        <v>0</v>
      </c>
      <c r="AJ852" s="6">
        <v>0</v>
      </c>
      <c r="AK852" s="6">
        <v>0</v>
      </c>
      <c r="AL852" s="6">
        <v>0</v>
      </c>
      <c r="AM852" s="6">
        <v>0</v>
      </c>
      <c r="AN852" s="6">
        <v>0</v>
      </c>
      <c r="AO852" s="6">
        <v>1</v>
      </c>
      <c r="AP852" s="6">
        <v>0</v>
      </c>
      <c r="AQ852" s="6">
        <v>0</v>
      </c>
      <c r="AR852" s="6">
        <v>0</v>
      </c>
      <c r="AS852" s="6">
        <v>0</v>
      </c>
      <c r="AT852" s="6">
        <v>1</v>
      </c>
      <c r="AU852" s="6">
        <v>1</v>
      </c>
      <c r="AV852" s="6">
        <v>0</v>
      </c>
      <c r="AW852" s="6">
        <v>0</v>
      </c>
      <c r="AX852" s="6">
        <v>0</v>
      </c>
      <c r="AY852" s="6">
        <v>0</v>
      </c>
      <c r="AZ852" s="6">
        <v>0</v>
      </c>
      <c r="BA852" s="6">
        <v>0</v>
      </c>
      <c r="BB852" s="6">
        <v>0</v>
      </c>
      <c r="BC852" s="6">
        <v>0</v>
      </c>
      <c r="BD852" s="6">
        <v>0</v>
      </c>
      <c r="BE852" s="6">
        <v>0</v>
      </c>
      <c r="BF852" s="6">
        <v>0</v>
      </c>
      <c r="BG852" s="6">
        <v>0</v>
      </c>
      <c r="BH852" s="6">
        <v>0</v>
      </c>
      <c r="BI852" s="6">
        <v>0</v>
      </c>
      <c r="BJ852" s="6">
        <v>0</v>
      </c>
      <c r="BK852" s="6">
        <v>0</v>
      </c>
      <c r="BL852" s="6">
        <v>0</v>
      </c>
      <c r="BM852" s="6">
        <v>0</v>
      </c>
      <c r="BN852" s="6">
        <v>0</v>
      </c>
      <c r="BO852" s="6">
        <v>0</v>
      </c>
      <c r="BP852" s="6">
        <v>0</v>
      </c>
      <c r="BQ852" s="6">
        <v>0</v>
      </c>
      <c r="BR852" s="6">
        <v>0</v>
      </c>
    </row>
    <row r="853" spans="1:70" x14ac:dyDescent="0.2">
      <c r="A853" s="6">
        <v>1085480</v>
      </c>
      <c r="B853" s="7">
        <f t="shared" si="363"/>
        <v>5</v>
      </c>
      <c r="C853" s="6">
        <v>0</v>
      </c>
      <c r="D853" s="6">
        <v>0</v>
      </c>
      <c r="E853" s="6">
        <v>0</v>
      </c>
      <c r="F853" s="6">
        <v>0</v>
      </c>
      <c r="G853" s="6">
        <v>0</v>
      </c>
      <c r="H853" s="6">
        <v>0</v>
      </c>
      <c r="I853" s="6">
        <v>0</v>
      </c>
      <c r="J853" s="6">
        <v>0</v>
      </c>
      <c r="K853" s="6">
        <v>0</v>
      </c>
      <c r="L853" s="6">
        <v>0</v>
      </c>
      <c r="M853" s="6">
        <v>0</v>
      </c>
      <c r="N853" s="6">
        <v>0</v>
      </c>
      <c r="O853" s="6">
        <v>0</v>
      </c>
      <c r="P853" s="6">
        <v>1</v>
      </c>
      <c r="Q853" s="6">
        <v>0</v>
      </c>
      <c r="R853" s="6">
        <v>0</v>
      </c>
      <c r="S853" s="6">
        <v>0</v>
      </c>
      <c r="T853" s="6">
        <v>0</v>
      </c>
      <c r="U853" s="6">
        <v>0</v>
      </c>
      <c r="V853" s="6">
        <v>0</v>
      </c>
      <c r="W853" s="6">
        <v>0</v>
      </c>
      <c r="X853" s="6">
        <v>0</v>
      </c>
      <c r="Y853" s="6">
        <v>0</v>
      </c>
      <c r="Z853" s="6">
        <v>1</v>
      </c>
      <c r="AA853" s="6">
        <v>1</v>
      </c>
      <c r="AB853" s="6">
        <v>1</v>
      </c>
      <c r="AC853" s="6">
        <v>0</v>
      </c>
      <c r="AD853" s="6">
        <v>0</v>
      </c>
      <c r="AE853" s="6">
        <v>0</v>
      </c>
      <c r="AF853" s="6">
        <v>0</v>
      </c>
      <c r="AG853" s="6">
        <v>0</v>
      </c>
      <c r="AH853" s="6">
        <v>0</v>
      </c>
      <c r="AI853" s="6">
        <v>0</v>
      </c>
      <c r="AJ853" s="6">
        <v>0</v>
      </c>
      <c r="AK853" s="6">
        <v>0</v>
      </c>
      <c r="AL853" s="6">
        <v>0</v>
      </c>
      <c r="AM853" s="6">
        <v>0</v>
      </c>
      <c r="AN853" s="6">
        <v>0</v>
      </c>
      <c r="AO853" s="6">
        <v>0</v>
      </c>
      <c r="AP853" s="6">
        <v>0</v>
      </c>
      <c r="AQ853" s="6">
        <v>0</v>
      </c>
      <c r="AR853" s="6">
        <v>0</v>
      </c>
      <c r="AS853" s="6">
        <v>0</v>
      </c>
      <c r="AT853" s="6">
        <v>1</v>
      </c>
      <c r="AU853" s="6">
        <v>0</v>
      </c>
      <c r="AV853" s="6">
        <v>0</v>
      </c>
      <c r="AW853" s="6">
        <v>0</v>
      </c>
      <c r="AX853" s="6">
        <v>0</v>
      </c>
      <c r="AY853" s="6">
        <v>0</v>
      </c>
      <c r="AZ853" s="6">
        <v>0</v>
      </c>
      <c r="BA853" s="6">
        <v>0</v>
      </c>
      <c r="BB853" s="6">
        <v>0</v>
      </c>
      <c r="BC853" s="6">
        <v>0</v>
      </c>
      <c r="BD853" s="6">
        <v>0</v>
      </c>
      <c r="BE853" s="6">
        <v>0</v>
      </c>
      <c r="BF853" s="6">
        <v>0</v>
      </c>
      <c r="BG853" s="6">
        <v>0</v>
      </c>
      <c r="BH853" s="6">
        <v>0</v>
      </c>
      <c r="BI853" s="6">
        <v>0</v>
      </c>
      <c r="BJ853" s="6">
        <v>0</v>
      </c>
      <c r="BK853" s="6">
        <v>0</v>
      </c>
      <c r="BL853" s="6">
        <v>0</v>
      </c>
      <c r="BM853" s="6">
        <v>0</v>
      </c>
      <c r="BN853" s="6">
        <v>0</v>
      </c>
      <c r="BO853" s="6">
        <v>0</v>
      </c>
      <c r="BP853" s="6">
        <v>0</v>
      </c>
      <c r="BQ853" s="6">
        <v>0</v>
      </c>
      <c r="BR853" s="6">
        <v>0</v>
      </c>
    </row>
    <row r="854" spans="1:70" x14ac:dyDescent="0.2">
      <c r="A854" s="6">
        <v>1085530</v>
      </c>
      <c r="B854" s="7">
        <f t="shared" si="363"/>
        <v>9</v>
      </c>
      <c r="C854" s="6">
        <v>0</v>
      </c>
      <c r="D854" s="6">
        <v>0</v>
      </c>
      <c r="E854" s="6">
        <v>0</v>
      </c>
      <c r="F854" s="6">
        <v>0</v>
      </c>
      <c r="G854" s="6">
        <v>0</v>
      </c>
      <c r="H854" s="6">
        <v>0</v>
      </c>
      <c r="I854" s="6">
        <v>0</v>
      </c>
      <c r="J854" s="6">
        <v>0</v>
      </c>
      <c r="K854" s="6">
        <v>0</v>
      </c>
      <c r="L854" s="6">
        <v>0</v>
      </c>
      <c r="M854" s="6">
        <v>0</v>
      </c>
      <c r="N854" s="6">
        <v>0</v>
      </c>
      <c r="O854" s="6">
        <v>0</v>
      </c>
      <c r="P854" s="6">
        <v>1</v>
      </c>
      <c r="Q854" s="6">
        <v>0</v>
      </c>
      <c r="R854" s="6">
        <v>0</v>
      </c>
      <c r="S854" s="6">
        <v>0</v>
      </c>
      <c r="T854" s="6">
        <v>0</v>
      </c>
      <c r="U854" s="6">
        <v>0</v>
      </c>
      <c r="V854" s="6">
        <v>0</v>
      </c>
      <c r="W854" s="6">
        <v>0</v>
      </c>
      <c r="X854" s="6">
        <v>0</v>
      </c>
      <c r="Y854" s="6">
        <v>0</v>
      </c>
      <c r="Z854" s="6">
        <v>1</v>
      </c>
      <c r="AA854" s="6">
        <v>1</v>
      </c>
      <c r="AB854" s="6">
        <v>1</v>
      </c>
      <c r="AC854" s="6">
        <v>0</v>
      </c>
      <c r="AD854" s="6">
        <v>0</v>
      </c>
      <c r="AE854" s="6">
        <v>0</v>
      </c>
      <c r="AF854" s="6">
        <v>1</v>
      </c>
      <c r="AG854" s="6">
        <v>0</v>
      </c>
      <c r="AH854" s="6">
        <v>0</v>
      </c>
      <c r="AI854" s="6">
        <v>0</v>
      </c>
      <c r="AJ854" s="6">
        <v>0</v>
      </c>
      <c r="AK854" s="6">
        <v>0</v>
      </c>
      <c r="AL854" s="6">
        <v>0</v>
      </c>
      <c r="AM854" s="6">
        <v>0</v>
      </c>
      <c r="AN854" s="6">
        <v>1</v>
      </c>
      <c r="AO854" s="6">
        <v>1</v>
      </c>
      <c r="AP854" s="6">
        <v>0</v>
      </c>
      <c r="AQ854" s="6">
        <v>0</v>
      </c>
      <c r="AR854" s="6">
        <v>0</v>
      </c>
      <c r="AS854" s="6">
        <v>0</v>
      </c>
      <c r="AT854" s="6">
        <v>1</v>
      </c>
      <c r="AU854" s="6">
        <v>0</v>
      </c>
      <c r="AV854" s="6">
        <v>0</v>
      </c>
      <c r="AW854" s="6">
        <v>0</v>
      </c>
      <c r="AX854" s="6">
        <v>1</v>
      </c>
      <c r="AY854" s="6">
        <v>0</v>
      </c>
      <c r="AZ854" s="6">
        <v>0</v>
      </c>
      <c r="BA854" s="6">
        <v>0</v>
      </c>
      <c r="BB854" s="6">
        <v>0</v>
      </c>
      <c r="BC854" s="6">
        <v>0</v>
      </c>
      <c r="BD854" s="6">
        <v>0</v>
      </c>
      <c r="BE854" s="6">
        <v>0</v>
      </c>
      <c r="BF854" s="6">
        <v>0</v>
      </c>
      <c r="BG854" s="6">
        <v>0</v>
      </c>
      <c r="BH854" s="6">
        <v>0</v>
      </c>
      <c r="BI854" s="6">
        <v>0</v>
      </c>
      <c r="BJ854" s="6">
        <v>0</v>
      </c>
      <c r="BK854" s="6">
        <v>0</v>
      </c>
      <c r="BL854" s="6">
        <v>0</v>
      </c>
      <c r="BM854" s="6">
        <v>0</v>
      </c>
      <c r="BN854" s="6">
        <v>0</v>
      </c>
      <c r="BO854" s="6">
        <v>0</v>
      </c>
      <c r="BP854" s="6">
        <v>0</v>
      </c>
      <c r="BQ854" s="6">
        <v>0</v>
      </c>
      <c r="BR854" s="6">
        <v>0</v>
      </c>
    </row>
    <row r="855" spans="1:70" x14ac:dyDescent="0.2">
      <c r="A855" s="6">
        <v>1085590</v>
      </c>
      <c r="B855" s="7">
        <f t="shared" si="363"/>
        <v>6</v>
      </c>
      <c r="C855" s="6">
        <v>0</v>
      </c>
      <c r="D855" s="6">
        <v>1</v>
      </c>
      <c r="E855" s="6">
        <v>0</v>
      </c>
      <c r="F855" s="6">
        <v>0</v>
      </c>
      <c r="G855" s="6">
        <v>0</v>
      </c>
      <c r="H855" s="6">
        <v>0</v>
      </c>
      <c r="I855" s="6">
        <v>0</v>
      </c>
      <c r="J855" s="6">
        <v>0</v>
      </c>
      <c r="K855" s="6">
        <v>0</v>
      </c>
      <c r="L855" s="6">
        <v>0</v>
      </c>
      <c r="M855" s="6">
        <v>0</v>
      </c>
      <c r="N855" s="6">
        <v>0</v>
      </c>
      <c r="O855" s="6">
        <v>0</v>
      </c>
      <c r="P855" s="6">
        <v>0</v>
      </c>
      <c r="Q855" s="6">
        <v>0</v>
      </c>
      <c r="R855" s="6">
        <v>0</v>
      </c>
      <c r="S855" s="6">
        <v>0</v>
      </c>
      <c r="T855" s="6">
        <v>0</v>
      </c>
      <c r="U855" s="6">
        <v>0</v>
      </c>
      <c r="V855" s="6">
        <v>0</v>
      </c>
      <c r="W855" s="6">
        <v>0</v>
      </c>
      <c r="X855" s="6">
        <v>0</v>
      </c>
      <c r="Y855" s="6">
        <v>0</v>
      </c>
      <c r="Z855" s="6">
        <v>1</v>
      </c>
      <c r="AA855" s="6">
        <v>1</v>
      </c>
      <c r="AB855" s="6">
        <v>0</v>
      </c>
      <c r="AC855" s="6">
        <v>0</v>
      </c>
      <c r="AD855" s="6">
        <v>0</v>
      </c>
      <c r="AE855" s="6">
        <v>1</v>
      </c>
      <c r="AF855" s="6">
        <v>0</v>
      </c>
      <c r="AG855" s="6">
        <v>0</v>
      </c>
      <c r="AH855" s="6">
        <v>0</v>
      </c>
      <c r="AI855" s="6">
        <v>0</v>
      </c>
      <c r="AJ855" s="6">
        <v>0</v>
      </c>
      <c r="AK855" s="6">
        <v>0</v>
      </c>
      <c r="AL855" s="6">
        <v>0</v>
      </c>
      <c r="AM855" s="6">
        <v>0</v>
      </c>
      <c r="AN855" s="6">
        <v>0</v>
      </c>
      <c r="AO855" s="6">
        <v>1</v>
      </c>
      <c r="AP855" s="6">
        <v>0</v>
      </c>
      <c r="AQ855" s="6">
        <v>0</v>
      </c>
      <c r="AR855" s="6">
        <v>0</v>
      </c>
      <c r="AS855" s="6">
        <v>0</v>
      </c>
      <c r="AT855" s="6">
        <v>1</v>
      </c>
      <c r="AU855" s="6">
        <v>0</v>
      </c>
      <c r="AV855" s="6">
        <v>0</v>
      </c>
      <c r="AW855" s="6">
        <v>0</v>
      </c>
      <c r="AX855" s="6">
        <v>0</v>
      </c>
      <c r="AY855" s="6">
        <v>0</v>
      </c>
      <c r="AZ855" s="6">
        <v>0</v>
      </c>
      <c r="BA855" s="6">
        <v>0</v>
      </c>
      <c r="BB855" s="6">
        <v>0</v>
      </c>
      <c r="BC855" s="6">
        <v>0</v>
      </c>
      <c r="BD855" s="6">
        <v>0</v>
      </c>
      <c r="BE855" s="6">
        <v>0</v>
      </c>
      <c r="BF855" s="6">
        <v>0</v>
      </c>
      <c r="BG855" s="6">
        <v>0</v>
      </c>
      <c r="BH855" s="6">
        <v>0</v>
      </c>
      <c r="BI855" s="6">
        <v>0</v>
      </c>
      <c r="BJ855" s="6">
        <v>0</v>
      </c>
      <c r="BK855" s="6">
        <v>0</v>
      </c>
      <c r="BL855" s="6">
        <v>0</v>
      </c>
      <c r="BM855" s="6">
        <v>0</v>
      </c>
      <c r="BN855" s="6">
        <v>0</v>
      </c>
      <c r="BO855" s="6">
        <v>0</v>
      </c>
      <c r="BP855" s="6">
        <v>0</v>
      </c>
      <c r="BQ855" s="6">
        <v>0</v>
      </c>
      <c r="BR855" s="6">
        <v>0</v>
      </c>
    </row>
    <row r="856" spans="1:70" x14ac:dyDescent="0.2">
      <c r="A856" s="6">
        <v>1085630</v>
      </c>
      <c r="B856" s="7">
        <f t="shared" si="363"/>
        <v>7</v>
      </c>
      <c r="C856" s="6">
        <v>0</v>
      </c>
      <c r="D856" s="6">
        <v>0</v>
      </c>
      <c r="E856" s="6">
        <v>0</v>
      </c>
      <c r="F856" s="6">
        <v>1</v>
      </c>
      <c r="G856" s="6">
        <v>0</v>
      </c>
      <c r="H856" s="6">
        <v>0</v>
      </c>
      <c r="I856" s="6">
        <v>0</v>
      </c>
      <c r="J856" s="6">
        <v>0</v>
      </c>
      <c r="K856" s="6">
        <v>0</v>
      </c>
      <c r="L856" s="6">
        <v>0</v>
      </c>
      <c r="M856" s="6">
        <v>0</v>
      </c>
      <c r="N856" s="6">
        <v>0</v>
      </c>
      <c r="O856" s="6">
        <v>1</v>
      </c>
      <c r="P856" s="6">
        <v>0</v>
      </c>
      <c r="Q856" s="6">
        <v>0</v>
      </c>
      <c r="R856" s="6">
        <v>1</v>
      </c>
      <c r="S856" s="6">
        <v>0</v>
      </c>
      <c r="T856" s="6">
        <v>0</v>
      </c>
      <c r="U856" s="6">
        <v>0</v>
      </c>
      <c r="V856" s="6">
        <v>0</v>
      </c>
      <c r="W856" s="6">
        <v>0</v>
      </c>
      <c r="X856" s="6">
        <v>0</v>
      </c>
      <c r="Y856" s="6">
        <v>0</v>
      </c>
      <c r="Z856" s="6">
        <v>1</v>
      </c>
      <c r="AA856" s="6">
        <v>1</v>
      </c>
      <c r="AB856" s="6">
        <v>1</v>
      </c>
      <c r="AC856" s="6">
        <v>0</v>
      </c>
      <c r="AD856" s="6">
        <v>0</v>
      </c>
      <c r="AE856" s="6">
        <v>0</v>
      </c>
      <c r="AF856" s="6">
        <v>0</v>
      </c>
      <c r="AG856" s="6">
        <v>0</v>
      </c>
      <c r="AH856" s="6">
        <v>0</v>
      </c>
      <c r="AI856" s="6">
        <v>0</v>
      </c>
      <c r="AJ856" s="6">
        <v>0</v>
      </c>
      <c r="AK856" s="6">
        <v>0</v>
      </c>
      <c r="AL856" s="6">
        <v>0</v>
      </c>
      <c r="AM856" s="6">
        <v>0</v>
      </c>
      <c r="AN856" s="6">
        <v>0</v>
      </c>
      <c r="AO856" s="6">
        <v>0</v>
      </c>
      <c r="AP856" s="6">
        <v>0</v>
      </c>
      <c r="AQ856" s="6">
        <v>1</v>
      </c>
      <c r="AR856" s="6">
        <v>0</v>
      </c>
      <c r="AS856" s="6">
        <v>0</v>
      </c>
      <c r="AT856" s="6">
        <v>0</v>
      </c>
      <c r="AU856" s="6">
        <v>0</v>
      </c>
      <c r="AV856" s="6">
        <v>0</v>
      </c>
      <c r="AW856" s="6">
        <v>0</v>
      </c>
      <c r="AX856" s="6">
        <v>0</v>
      </c>
      <c r="AY856" s="6">
        <v>0</v>
      </c>
      <c r="AZ856" s="6">
        <v>0</v>
      </c>
      <c r="BA856" s="6">
        <v>0</v>
      </c>
      <c r="BB856" s="6">
        <v>0</v>
      </c>
      <c r="BC856" s="6">
        <v>0</v>
      </c>
      <c r="BD856" s="6">
        <v>0</v>
      </c>
      <c r="BE856" s="6">
        <v>0</v>
      </c>
      <c r="BF856" s="6">
        <v>0</v>
      </c>
      <c r="BG856" s="6">
        <v>0</v>
      </c>
      <c r="BH856" s="6">
        <v>0</v>
      </c>
      <c r="BI856" s="6">
        <v>0</v>
      </c>
      <c r="BJ856" s="6">
        <v>0</v>
      </c>
      <c r="BK856" s="6">
        <v>0</v>
      </c>
      <c r="BL856" s="6">
        <v>0</v>
      </c>
      <c r="BM856" s="6">
        <v>0</v>
      </c>
      <c r="BN856" s="6">
        <v>0</v>
      </c>
      <c r="BO856" s="6">
        <v>0</v>
      </c>
      <c r="BP856" s="6">
        <v>0</v>
      </c>
      <c r="BQ856" s="6">
        <v>0</v>
      </c>
      <c r="BR856" s="6">
        <v>0</v>
      </c>
    </row>
    <row r="857" spans="1:70" x14ac:dyDescent="0.2">
      <c r="A857" s="6">
        <v>1090040</v>
      </c>
      <c r="B857" s="7">
        <f t="shared" si="363"/>
        <v>19</v>
      </c>
      <c r="C857" s="6">
        <v>0</v>
      </c>
      <c r="D857" s="6">
        <v>1</v>
      </c>
      <c r="E857" s="6">
        <v>1</v>
      </c>
      <c r="F857" s="6">
        <v>1</v>
      </c>
      <c r="G857" s="6">
        <v>0</v>
      </c>
      <c r="H857" s="6">
        <v>0</v>
      </c>
      <c r="I857" s="6">
        <v>0</v>
      </c>
      <c r="J857" s="6">
        <v>1</v>
      </c>
      <c r="K857" s="6">
        <v>0</v>
      </c>
      <c r="L857" s="6">
        <v>0</v>
      </c>
      <c r="M857" s="6">
        <v>0</v>
      </c>
      <c r="N857" s="6">
        <v>1</v>
      </c>
      <c r="O857" s="6">
        <v>0</v>
      </c>
      <c r="P857" s="6">
        <v>1</v>
      </c>
      <c r="Q857" s="6">
        <v>0</v>
      </c>
      <c r="R857" s="6">
        <v>0</v>
      </c>
      <c r="S857" s="6">
        <v>0</v>
      </c>
      <c r="T857" s="6">
        <v>0</v>
      </c>
      <c r="U857" s="6">
        <v>1</v>
      </c>
      <c r="V857" s="6">
        <v>1</v>
      </c>
      <c r="W857" s="6">
        <v>0</v>
      </c>
      <c r="X857" s="6">
        <v>0</v>
      </c>
      <c r="Y857" s="6">
        <v>0</v>
      </c>
      <c r="Z857" s="6">
        <v>1</v>
      </c>
      <c r="AA857" s="6">
        <v>1</v>
      </c>
      <c r="AB857" s="6">
        <v>1</v>
      </c>
      <c r="AC857" s="6">
        <v>0</v>
      </c>
      <c r="AD857" s="6">
        <v>0</v>
      </c>
      <c r="AE857" s="6">
        <v>1</v>
      </c>
      <c r="AF857" s="6">
        <v>0</v>
      </c>
      <c r="AG857" s="6">
        <v>0</v>
      </c>
      <c r="AH857" s="6">
        <v>0</v>
      </c>
      <c r="AI857" s="6">
        <v>1</v>
      </c>
      <c r="AJ857" s="6">
        <v>0</v>
      </c>
      <c r="AK857" s="6">
        <v>0</v>
      </c>
      <c r="AL857" s="6">
        <v>0</v>
      </c>
      <c r="AM857" s="6">
        <v>0</v>
      </c>
      <c r="AN857" s="6">
        <v>1</v>
      </c>
      <c r="AO857" s="6">
        <v>1</v>
      </c>
      <c r="AP857" s="6">
        <v>0</v>
      </c>
      <c r="AQ857" s="6">
        <v>0</v>
      </c>
      <c r="AR857" s="6">
        <v>0</v>
      </c>
      <c r="AS857" s="6">
        <v>0</v>
      </c>
      <c r="AT857" s="6">
        <v>1</v>
      </c>
      <c r="AU857" s="6">
        <v>0</v>
      </c>
      <c r="AV857" s="6">
        <v>0</v>
      </c>
      <c r="AW857" s="6">
        <v>0</v>
      </c>
      <c r="AX857" s="6">
        <v>1</v>
      </c>
      <c r="AY857" s="6">
        <v>0</v>
      </c>
      <c r="AZ857" s="6">
        <v>0</v>
      </c>
      <c r="BA857" s="6">
        <v>0</v>
      </c>
      <c r="BB857" s="6">
        <v>0</v>
      </c>
      <c r="BC857" s="6">
        <v>1</v>
      </c>
      <c r="BD857" s="6">
        <v>0</v>
      </c>
      <c r="BE857" s="6">
        <v>0</v>
      </c>
      <c r="BF857" s="6">
        <v>0</v>
      </c>
      <c r="BG857" s="6">
        <v>0</v>
      </c>
      <c r="BH857" s="6">
        <v>1</v>
      </c>
      <c r="BI857" s="6">
        <v>0</v>
      </c>
      <c r="BJ857" s="6">
        <v>0</v>
      </c>
      <c r="BK857" s="6">
        <v>0</v>
      </c>
      <c r="BL857" s="6">
        <v>0</v>
      </c>
      <c r="BM857" s="6">
        <v>0</v>
      </c>
      <c r="BN857" s="6">
        <v>0</v>
      </c>
      <c r="BO857" s="6">
        <v>0</v>
      </c>
      <c r="BP857" s="6">
        <v>0</v>
      </c>
      <c r="BQ857" s="6">
        <v>0</v>
      </c>
      <c r="BR857" s="6">
        <v>0</v>
      </c>
    </row>
    <row r="858" spans="1:70" x14ac:dyDescent="0.2">
      <c r="A858" s="6">
        <v>1094030</v>
      </c>
      <c r="B858" s="7">
        <f t="shared" si="363"/>
        <v>6</v>
      </c>
      <c r="C858" s="6">
        <v>0</v>
      </c>
      <c r="D858" s="6">
        <v>0</v>
      </c>
      <c r="E858" s="6">
        <v>0</v>
      </c>
      <c r="F858" s="6">
        <v>0</v>
      </c>
      <c r="G858" s="6">
        <v>0</v>
      </c>
      <c r="H858" s="6">
        <v>0</v>
      </c>
      <c r="I858" s="6">
        <v>0</v>
      </c>
      <c r="J858" s="6">
        <v>0</v>
      </c>
      <c r="K858" s="6">
        <v>0</v>
      </c>
      <c r="L858" s="6">
        <v>0</v>
      </c>
      <c r="M858" s="6">
        <v>0</v>
      </c>
      <c r="N858" s="6">
        <v>0</v>
      </c>
      <c r="O858" s="6">
        <v>0</v>
      </c>
      <c r="P858" s="6">
        <v>1</v>
      </c>
      <c r="Q858" s="6">
        <v>0</v>
      </c>
      <c r="R858" s="6">
        <v>0</v>
      </c>
      <c r="S858" s="6">
        <v>0</v>
      </c>
      <c r="T858" s="6">
        <v>0</v>
      </c>
      <c r="U858" s="6">
        <v>0</v>
      </c>
      <c r="V858" s="6">
        <v>0</v>
      </c>
      <c r="W858" s="6">
        <v>0</v>
      </c>
      <c r="X858" s="6">
        <v>0</v>
      </c>
      <c r="Y858" s="6">
        <v>0</v>
      </c>
      <c r="Z858" s="6">
        <v>1</v>
      </c>
      <c r="AA858" s="6">
        <v>1</v>
      </c>
      <c r="AB858" s="6">
        <v>1</v>
      </c>
      <c r="AC858" s="6">
        <v>0</v>
      </c>
      <c r="AD858" s="6">
        <v>0</v>
      </c>
      <c r="AE858" s="6">
        <v>1</v>
      </c>
      <c r="AF858" s="6">
        <v>0</v>
      </c>
      <c r="AG858" s="6">
        <v>0</v>
      </c>
      <c r="AH858" s="6">
        <v>0</v>
      </c>
      <c r="AI858" s="6">
        <v>0</v>
      </c>
      <c r="AJ858" s="6">
        <v>0</v>
      </c>
      <c r="AK858" s="6">
        <v>0</v>
      </c>
      <c r="AL858" s="6">
        <v>0</v>
      </c>
      <c r="AM858" s="6">
        <v>0</v>
      </c>
      <c r="AN858" s="6">
        <v>0</v>
      </c>
      <c r="AO858" s="6">
        <v>1</v>
      </c>
      <c r="AP858" s="6">
        <v>0</v>
      </c>
      <c r="AQ858" s="6">
        <v>0</v>
      </c>
      <c r="AR858" s="6">
        <v>0</v>
      </c>
      <c r="AS858" s="6">
        <v>0</v>
      </c>
      <c r="AT858" s="6">
        <v>0</v>
      </c>
      <c r="AU858" s="6">
        <v>0</v>
      </c>
      <c r="AV858" s="6">
        <v>0</v>
      </c>
      <c r="AW858" s="6">
        <v>0</v>
      </c>
      <c r="AX858" s="6">
        <v>0</v>
      </c>
      <c r="AY858" s="6">
        <v>0</v>
      </c>
      <c r="AZ858" s="6">
        <v>0</v>
      </c>
      <c r="BA858" s="6">
        <v>0</v>
      </c>
      <c r="BB858" s="6">
        <v>0</v>
      </c>
      <c r="BC858" s="6">
        <v>0</v>
      </c>
      <c r="BD858" s="6">
        <v>0</v>
      </c>
      <c r="BE858" s="6">
        <v>0</v>
      </c>
      <c r="BF858" s="6">
        <v>0</v>
      </c>
      <c r="BG858" s="6">
        <v>0</v>
      </c>
      <c r="BH858" s="6">
        <v>0</v>
      </c>
      <c r="BI858" s="6">
        <v>0</v>
      </c>
      <c r="BJ858" s="6">
        <v>0</v>
      </c>
      <c r="BK858" s="6">
        <v>0</v>
      </c>
      <c r="BL858" s="6">
        <v>0</v>
      </c>
      <c r="BM858" s="6">
        <v>0</v>
      </c>
      <c r="BN858" s="6">
        <v>0</v>
      </c>
      <c r="BO858" s="6">
        <v>0</v>
      </c>
      <c r="BP858" s="6">
        <v>0</v>
      </c>
      <c r="BQ858" s="6">
        <v>0</v>
      </c>
      <c r="BR858" s="6">
        <v>0</v>
      </c>
    </row>
    <row r="859" spans="1:70" x14ac:dyDescent="0.2">
      <c r="A859" s="6">
        <v>1094070</v>
      </c>
      <c r="B859" s="7">
        <f t="shared" si="363"/>
        <v>0</v>
      </c>
      <c r="C859" s="6">
        <v>0</v>
      </c>
      <c r="D859" s="6">
        <v>0</v>
      </c>
      <c r="E859" s="6">
        <v>0</v>
      </c>
      <c r="F859" s="6">
        <v>0</v>
      </c>
      <c r="G859" s="6">
        <v>0</v>
      </c>
      <c r="H859" s="6">
        <v>0</v>
      </c>
      <c r="I859" s="6">
        <v>0</v>
      </c>
      <c r="J859" s="6">
        <v>0</v>
      </c>
      <c r="K859" s="6">
        <v>0</v>
      </c>
      <c r="L859" s="6">
        <v>0</v>
      </c>
      <c r="M859" s="6">
        <v>0</v>
      </c>
      <c r="N859" s="6">
        <v>0</v>
      </c>
      <c r="O859" s="6">
        <v>0</v>
      </c>
      <c r="P859" s="6">
        <v>0</v>
      </c>
      <c r="Q859" s="6">
        <v>0</v>
      </c>
      <c r="R859" s="6">
        <v>0</v>
      </c>
      <c r="S859" s="6">
        <v>0</v>
      </c>
      <c r="T859" s="6">
        <v>0</v>
      </c>
      <c r="U859" s="6">
        <v>0</v>
      </c>
      <c r="V859" s="6">
        <v>0</v>
      </c>
      <c r="W859" s="6">
        <v>0</v>
      </c>
      <c r="X859" s="6">
        <v>0</v>
      </c>
      <c r="Y859" s="6">
        <v>0</v>
      </c>
      <c r="Z859" s="6">
        <v>0</v>
      </c>
      <c r="AA859" s="6">
        <v>0</v>
      </c>
      <c r="AB859" s="6">
        <v>0</v>
      </c>
      <c r="AC859" s="6">
        <v>0</v>
      </c>
      <c r="AD859" s="6">
        <v>0</v>
      </c>
      <c r="AE859" s="6">
        <v>0</v>
      </c>
      <c r="AF859" s="6">
        <v>0</v>
      </c>
      <c r="AG859" s="6">
        <v>0</v>
      </c>
      <c r="AH859" s="6">
        <v>0</v>
      </c>
      <c r="AI859" s="6">
        <v>0</v>
      </c>
      <c r="AJ859" s="6">
        <v>0</v>
      </c>
      <c r="AK859" s="6">
        <v>0</v>
      </c>
      <c r="AL859" s="6">
        <v>0</v>
      </c>
      <c r="AM859" s="6">
        <v>0</v>
      </c>
      <c r="AN859" s="6">
        <v>0</v>
      </c>
      <c r="AO859" s="6">
        <v>0</v>
      </c>
      <c r="AP859" s="6">
        <v>0</v>
      </c>
      <c r="AQ859" s="6">
        <v>0</v>
      </c>
      <c r="AR859" s="6">
        <v>0</v>
      </c>
      <c r="AS859" s="6">
        <v>0</v>
      </c>
      <c r="AT859" s="6">
        <v>0</v>
      </c>
      <c r="AU859" s="6">
        <v>0</v>
      </c>
      <c r="AV859" s="6">
        <v>0</v>
      </c>
      <c r="AW859" s="6">
        <v>0</v>
      </c>
      <c r="AX859" s="6">
        <v>0</v>
      </c>
      <c r="AY859" s="6">
        <v>0</v>
      </c>
      <c r="AZ859" s="6">
        <v>0</v>
      </c>
      <c r="BA859" s="6">
        <v>0</v>
      </c>
      <c r="BB859" s="6">
        <v>0</v>
      </c>
      <c r="BC859" s="6">
        <v>0</v>
      </c>
      <c r="BD859" s="6">
        <v>0</v>
      </c>
      <c r="BE859" s="6">
        <v>0</v>
      </c>
      <c r="BF859" s="6">
        <v>0</v>
      </c>
      <c r="BG859" s="6">
        <v>0</v>
      </c>
      <c r="BH859" s="6">
        <v>0</v>
      </c>
      <c r="BI859" s="6">
        <v>0</v>
      </c>
      <c r="BJ859" s="6">
        <v>0</v>
      </c>
      <c r="BK859" s="6">
        <v>0</v>
      </c>
      <c r="BL859" s="6">
        <v>0</v>
      </c>
      <c r="BM859" s="6">
        <v>0</v>
      </c>
      <c r="BN859" s="6">
        <v>0</v>
      </c>
      <c r="BO859" s="6">
        <v>0</v>
      </c>
      <c r="BP859" s="6">
        <v>0</v>
      </c>
      <c r="BQ859" s="6">
        <v>0</v>
      </c>
      <c r="BR859" s="6">
        <v>0</v>
      </c>
    </row>
    <row r="860" spans="1:70" x14ac:dyDescent="0.2">
      <c r="A860" s="6">
        <v>1095130</v>
      </c>
      <c r="B860" s="7">
        <f t="shared" si="363"/>
        <v>17</v>
      </c>
      <c r="C860" s="6">
        <v>0</v>
      </c>
      <c r="D860" s="6">
        <v>0</v>
      </c>
      <c r="E860" s="6">
        <v>0</v>
      </c>
      <c r="F860" s="6">
        <v>1</v>
      </c>
      <c r="G860" s="6">
        <v>0</v>
      </c>
      <c r="H860" s="6">
        <v>0</v>
      </c>
      <c r="I860" s="6">
        <v>0</v>
      </c>
      <c r="J860" s="6">
        <v>0</v>
      </c>
      <c r="K860" s="6">
        <v>0</v>
      </c>
      <c r="L860" s="6">
        <v>1</v>
      </c>
      <c r="M860" s="6">
        <v>0</v>
      </c>
      <c r="N860" s="6">
        <v>0</v>
      </c>
      <c r="O860" s="6">
        <v>0</v>
      </c>
      <c r="P860" s="6">
        <v>1</v>
      </c>
      <c r="Q860" s="6">
        <v>0</v>
      </c>
      <c r="R860" s="6">
        <v>0</v>
      </c>
      <c r="S860" s="6">
        <v>0</v>
      </c>
      <c r="T860" s="6">
        <v>0</v>
      </c>
      <c r="U860" s="6">
        <v>0</v>
      </c>
      <c r="V860" s="6">
        <v>1</v>
      </c>
      <c r="W860" s="6">
        <v>0</v>
      </c>
      <c r="X860" s="6">
        <v>0</v>
      </c>
      <c r="Y860" s="6">
        <v>0</v>
      </c>
      <c r="Z860" s="6">
        <v>1</v>
      </c>
      <c r="AA860" s="6">
        <v>1</v>
      </c>
      <c r="AB860" s="6">
        <v>1</v>
      </c>
      <c r="AC860" s="6">
        <v>1</v>
      </c>
      <c r="AD860" s="6">
        <v>0</v>
      </c>
      <c r="AE860" s="6">
        <v>1</v>
      </c>
      <c r="AF860" s="6">
        <v>0</v>
      </c>
      <c r="AG860" s="6">
        <v>0</v>
      </c>
      <c r="AH860" s="6">
        <v>0</v>
      </c>
      <c r="AI860" s="6">
        <v>0</v>
      </c>
      <c r="AJ860" s="6">
        <v>0</v>
      </c>
      <c r="AK860" s="6">
        <v>0</v>
      </c>
      <c r="AL860" s="6">
        <v>0</v>
      </c>
      <c r="AM860" s="6">
        <v>0</v>
      </c>
      <c r="AN860" s="6">
        <v>0</v>
      </c>
      <c r="AO860" s="6">
        <v>1</v>
      </c>
      <c r="AP860" s="6">
        <v>1</v>
      </c>
      <c r="AQ860" s="6">
        <v>0</v>
      </c>
      <c r="AR860" s="6">
        <v>0</v>
      </c>
      <c r="AS860" s="6">
        <v>0</v>
      </c>
      <c r="AT860" s="6">
        <v>1</v>
      </c>
      <c r="AU860" s="6">
        <v>1</v>
      </c>
      <c r="AV860" s="6">
        <v>1</v>
      </c>
      <c r="AW860" s="6">
        <v>0</v>
      </c>
      <c r="AX860" s="6">
        <v>1</v>
      </c>
      <c r="AY860" s="6">
        <v>0</v>
      </c>
      <c r="AZ860" s="6">
        <v>1</v>
      </c>
      <c r="BA860" s="6">
        <v>0</v>
      </c>
      <c r="BB860" s="6">
        <v>0</v>
      </c>
      <c r="BC860" s="6">
        <v>0</v>
      </c>
      <c r="BD860" s="6">
        <v>1</v>
      </c>
      <c r="BE860" s="6">
        <v>0</v>
      </c>
      <c r="BF860" s="6">
        <v>0</v>
      </c>
      <c r="BG860" s="6">
        <v>0</v>
      </c>
      <c r="BH860" s="6">
        <v>0</v>
      </c>
      <c r="BI860" s="6">
        <v>0</v>
      </c>
      <c r="BJ860" s="6">
        <v>0</v>
      </c>
      <c r="BK860" s="6">
        <v>0</v>
      </c>
      <c r="BL860" s="6">
        <v>0</v>
      </c>
      <c r="BM860" s="6">
        <v>0</v>
      </c>
      <c r="BN860" s="6">
        <v>0</v>
      </c>
      <c r="BO860" s="6">
        <v>0</v>
      </c>
      <c r="BP860" s="6">
        <v>0</v>
      </c>
      <c r="BQ860" s="6">
        <v>0</v>
      </c>
      <c r="BR860" s="6">
        <v>0</v>
      </c>
    </row>
    <row r="861" spans="1:70" x14ac:dyDescent="0.2">
      <c r="A861" s="6">
        <v>1095140</v>
      </c>
      <c r="B861" s="7">
        <f t="shared" si="363"/>
        <v>0</v>
      </c>
      <c r="C861" s="6">
        <v>0</v>
      </c>
      <c r="D861" s="6">
        <v>0</v>
      </c>
      <c r="E861" s="6">
        <v>0</v>
      </c>
      <c r="F861" s="6">
        <v>0</v>
      </c>
      <c r="G861" s="6">
        <v>0</v>
      </c>
      <c r="H861" s="6">
        <v>0</v>
      </c>
      <c r="I861" s="6">
        <v>0</v>
      </c>
      <c r="J861" s="6">
        <v>0</v>
      </c>
      <c r="K861" s="6">
        <v>0</v>
      </c>
      <c r="L861" s="6">
        <v>0</v>
      </c>
      <c r="M861" s="6">
        <v>0</v>
      </c>
      <c r="N861" s="6">
        <v>0</v>
      </c>
      <c r="O861" s="6">
        <v>0</v>
      </c>
      <c r="P861" s="6">
        <v>0</v>
      </c>
      <c r="Q861" s="6">
        <v>0</v>
      </c>
      <c r="R861" s="6">
        <v>0</v>
      </c>
      <c r="S861" s="6">
        <v>0</v>
      </c>
      <c r="T861" s="6">
        <v>0</v>
      </c>
      <c r="U861" s="6">
        <v>0</v>
      </c>
      <c r="V861" s="6">
        <v>0</v>
      </c>
      <c r="W861" s="6">
        <v>0</v>
      </c>
      <c r="X861" s="6">
        <v>0</v>
      </c>
      <c r="Y861" s="6">
        <v>0</v>
      </c>
      <c r="Z861" s="6">
        <v>0</v>
      </c>
      <c r="AA861" s="6">
        <v>0</v>
      </c>
      <c r="AB861" s="6">
        <v>0</v>
      </c>
      <c r="AC861" s="6">
        <v>0</v>
      </c>
      <c r="AD861" s="6">
        <v>0</v>
      </c>
      <c r="AE861" s="6">
        <v>0</v>
      </c>
      <c r="AF861" s="6">
        <v>0</v>
      </c>
      <c r="AG861" s="6">
        <v>0</v>
      </c>
      <c r="AH861" s="6">
        <v>0</v>
      </c>
      <c r="AI861" s="6">
        <v>0</v>
      </c>
      <c r="AJ861" s="6">
        <v>0</v>
      </c>
      <c r="AK861" s="6">
        <v>0</v>
      </c>
      <c r="AL861" s="6">
        <v>0</v>
      </c>
      <c r="AM861" s="6">
        <v>0</v>
      </c>
      <c r="AN861" s="6">
        <v>0</v>
      </c>
      <c r="AO861" s="6">
        <v>0</v>
      </c>
      <c r="AP861" s="6">
        <v>0</v>
      </c>
      <c r="AQ861" s="6">
        <v>0</v>
      </c>
      <c r="AR861" s="6">
        <v>0</v>
      </c>
      <c r="AS861" s="6">
        <v>0</v>
      </c>
      <c r="AT861" s="6">
        <v>0</v>
      </c>
      <c r="AU861" s="6">
        <v>0</v>
      </c>
      <c r="AV861" s="6">
        <v>0</v>
      </c>
      <c r="AW861" s="6">
        <v>0</v>
      </c>
      <c r="AX861" s="6">
        <v>0</v>
      </c>
      <c r="AY861" s="6">
        <v>0</v>
      </c>
      <c r="AZ861" s="6">
        <v>0</v>
      </c>
      <c r="BA861" s="6">
        <v>0</v>
      </c>
      <c r="BB861" s="6">
        <v>0</v>
      </c>
      <c r="BC861" s="6">
        <v>0</v>
      </c>
      <c r="BD861" s="6">
        <v>0</v>
      </c>
      <c r="BE861" s="6">
        <v>0</v>
      </c>
      <c r="BF861" s="6">
        <v>0</v>
      </c>
      <c r="BG861" s="6">
        <v>0</v>
      </c>
      <c r="BH861" s="6">
        <v>0</v>
      </c>
      <c r="BI861" s="6">
        <v>0</v>
      </c>
      <c r="BJ861" s="6">
        <v>0</v>
      </c>
      <c r="BK861" s="6">
        <v>0</v>
      </c>
      <c r="BL861" s="6">
        <v>0</v>
      </c>
      <c r="BM861" s="6">
        <v>0</v>
      </c>
      <c r="BN861" s="6">
        <v>0</v>
      </c>
      <c r="BO861" s="6">
        <v>0</v>
      </c>
      <c r="BP861" s="6">
        <v>0</v>
      </c>
      <c r="BQ861" s="6">
        <v>0</v>
      </c>
      <c r="BR861" s="6">
        <v>0</v>
      </c>
    </row>
    <row r="862" spans="1:70" x14ac:dyDescent="0.2">
      <c r="A862" s="6">
        <v>1095150</v>
      </c>
      <c r="B862" s="7">
        <f t="shared" si="363"/>
        <v>7</v>
      </c>
      <c r="C862" s="6">
        <v>0</v>
      </c>
      <c r="D862" s="6">
        <v>0</v>
      </c>
      <c r="E862" s="6">
        <v>0</v>
      </c>
      <c r="F862" s="6">
        <v>0</v>
      </c>
      <c r="G862" s="6">
        <v>0</v>
      </c>
      <c r="H862" s="6">
        <v>0</v>
      </c>
      <c r="I862" s="6">
        <v>0</v>
      </c>
      <c r="J862" s="6">
        <v>0</v>
      </c>
      <c r="K862" s="6">
        <v>0</v>
      </c>
      <c r="L862" s="6">
        <v>0</v>
      </c>
      <c r="M862" s="6">
        <v>0</v>
      </c>
      <c r="N862" s="6">
        <v>0</v>
      </c>
      <c r="O862" s="6">
        <v>1</v>
      </c>
      <c r="P862" s="6">
        <v>0</v>
      </c>
      <c r="Q862" s="6">
        <v>0</v>
      </c>
      <c r="R862" s="6">
        <v>0</v>
      </c>
      <c r="S862" s="6">
        <v>0</v>
      </c>
      <c r="T862" s="6">
        <v>0</v>
      </c>
      <c r="U862" s="6">
        <v>0</v>
      </c>
      <c r="V862" s="6">
        <v>0</v>
      </c>
      <c r="W862" s="6">
        <v>0</v>
      </c>
      <c r="X862" s="6">
        <v>0</v>
      </c>
      <c r="Y862" s="6">
        <v>0</v>
      </c>
      <c r="Z862" s="6">
        <v>0</v>
      </c>
      <c r="AA862" s="6">
        <v>1</v>
      </c>
      <c r="AB862" s="6">
        <v>1</v>
      </c>
      <c r="AC862" s="6">
        <v>0</v>
      </c>
      <c r="AD862" s="6">
        <v>0</v>
      </c>
      <c r="AE862" s="6">
        <v>0</v>
      </c>
      <c r="AF862" s="6">
        <v>0</v>
      </c>
      <c r="AG862" s="6">
        <v>0</v>
      </c>
      <c r="AH862" s="6">
        <v>0</v>
      </c>
      <c r="AI862" s="6">
        <v>0</v>
      </c>
      <c r="AJ862" s="6">
        <v>0</v>
      </c>
      <c r="AK862" s="6">
        <v>0</v>
      </c>
      <c r="AL862" s="6">
        <v>0</v>
      </c>
      <c r="AM862" s="6">
        <v>0</v>
      </c>
      <c r="AN862" s="6">
        <v>0</v>
      </c>
      <c r="AO862" s="6">
        <v>1</v>
      </c>
      <c r="AP862" s="6">
        <v>1</v>
      </c>
      <c r="AQ862" s="6">
        <v>0</v>
      </c>
      <c r="AR862" s="6">
        <v>0</v>
      </c>
      <c r="AS862" s="6">
        <v>0</v>
      </c>
      <c r="AT862" s="6">
        <v>1</v>
      </c>
      <c r="AU862" s="6">
        <v>0</v>
      </c>
      <c r="AV862" s="6">
        <v>0</v>
      </c>
      <c r="AW862" s="6">
        <v>0</v>
      </c>
      <c r="AX862" s="6">
        <v>1</v>
      </c>
      <c r="AY862" s="6">
        <v>0</v>
      </c>
      <c r="AZ862" s="6">
        <v>0</v>
      </c>
      <c r="BA862" s="6">
        <v>0</v>
      </c>
      <c r="BB862" s="6">
        <v>0</v>
      </c>
      <c r="BC862" s="6">
        <v>0</v>
      </c>
      <c r="BD862" s="6">
        <v>0</v>
      </c>
      <c r="BE862" s="6">
        <v>0</v>
      </c>
      <c r="BF862" s="6">
        <v>0</v>
      </c>
      <c r="BG862" s="6">
        <v>0</v>
      </c>
      <c r="BH862" s="6">
        <v>0</v>
      </c>
      <c r="BI862" s="6">
        <v>0</v>
      </c>
      <c r="BJ862" s="6">
        <v>0</v>
      </c>
      <c r="BK862" s="6">
        <v>0</v>
      </c>
      <c r="BL862" s="6">
        <v>0</v>
      </c>
      <c r="BM862" s="6">
        <v>0</v>
      </c>
      <c r="BN862" s="6">
        <v>0</v>
      </c>
      <c r="BO862" s="6">
        <v>0</v>
      </c>
      <c r="BP862" s="6">
        <v>0</v>
      </c>
      <c r="BQ862" s="6">
        <v>0</v>
      </c>
      <c r="BR862" s="6">
        <v>0</v>
      </c>
    </row>
    <row r="863" spans="1:70" x14ac:dyDescent="0.2">
      <c r="A863" s="6">
        <v>1095220</v>
      </c>
      <c r="B863" s="7">
        <f t="shared" si="363"/>
        <v>7</v>
      </c>
      <c r="C863" s="6">
        <v>0</v>
      </c>
      <c r="D863" s="6">
        <v>0</v>
      </c>
      <c r="E863" s="6">
        <v>0</v>
      </c>
      <c r="F863" s="6">
        <v>0</v>
      </c>
      <c r="G863" s="6">
        <v>0</v>
      </c>
      <c r="H863" s="6">
        <v>0</v>
      </c>
      <c r="I863" s="6">
        <v>0</v>
      </c>
      <c r="J863" s="6">
        <v>0</v>
      </c>
      <c r="K863" s="6">
        <v>0</v>
      </c>
      <c r="L863" s="6">
        <v>0</v>
      </c>
      <c r="M863" s="6">
        <v>0</v>
      </c>
      <c r="N863" s="6">
        <v>0</v>
      </c>
      <c r="O863" s="6">
        <v>0</v>
      </c>
      <c r="P863" s="6">
        <v>1</v>
      </c>
      <c r="Q863" s="6">
        <v>0</v>
      </c>
      <c r="R863" s="6">
        <v>0</v>
      </c>
      <c r="S863" s="6">
        <v>0</v>
      </c>
      <c r="T863" s="6">
        <v>0</v>
      </c>
      <c r="U863" s="6">
        <v>0</v>
      </c>
      <c r="V863" s="6">
        <v>0</v>
      </c>
      <c r="W863" s="6">
        <v>0</v>
      </c>
      <c r="X863" s="6">
        <v>0</v>
      </c>
      <c r="Y863" s="6">
        <v>0</v>
      </c>
      <c r="Z863" s="6">
        <v>1</v>
      </c>
      <c r="AA863" s="6">
        <v>1</v>
      </c>
      <c r="AB863" s="6">
        <v>1</v>
      </c>
      <c r="AC863" s="6">
        <v>0</v>
      </c>
      <c r="AD863" s="6">
        <v>0</v>
      </c>
      <c r="AE863" s="6">
        <v>0</v>
      </c>
      <c r="AF863" s="6">
        <v>1</v>
      </c>
      <c r="AG863" s="6">
        <v>0</v>
      </c>
      <c r="AH863" s="6">
        <v>0</v>
      </c>
      <c r="AI863" s="6">
        <v>0</v>
      </c>
      <c r="AJ863" s="6">
        <v>0</v>
      </c>
      <c r="AK863" s="6">
        <v>0</v>
      </c>
      <c r="AL863" s="6">
        <v>0</v>
      </c>
      <c r="AM863" s="6">
        <v>0</v>
      </c>
      <c r="AN863" s="6">
        <v>0</v>
      </c>
      <c r="AO863" s="6">
        <v>1</v>
      </c>
      <c r="AP863" s="6">
        <v>0</v>
      </c>
      <c r="AQ863" s="6">
        <v>0</v>
      </c>
      <c r="AR863" s="6">
        <v>0</v>
      </c>
      <c r="AS863" s="6">
        <v>0</v>
      </c>
      <c r="AT863" s="6">
        <v>1</v>
      </c>
      <c r="AU863" s="6">
        <v>0</v>
      </c>
      <c r="AV863" s="6">
        <v>0</v>
      </c>
      <c r="AW863" s="6">
        <v>0</v>
      </c>
      <c r="AX863" s="6">
        <v>0</v>
      </c>
      <c r="AY863" s="6">
        <v>0</v>
      </c>
      <c r="AZ863" s="6">
        <v>0</v>
      </c>
      <c r="BA863" s="6">
        <v>0</v>
      </c>
      <c r="BB863" s="6">
        <v>0</v>
      </c>
      <c r="BC863" s="6">
        <v>0</v>
      </c>
      <c r="BD863" s="6">
        <v>0</v>
      </c>
      <c r="BE863" s="6">
        <v>0</v>
      </c>
      <c r="BF863" s="6">
        <v>0</v>
      </c>
      <c r="BG863" s="6">
        <v>0</v>
      </c>
      <c r="BH863" s="6">
        <v>0</v>
      </c>
      <c r="BI863" s="6">
        <v>0</v>
      </c>
      <c r="BJ863" s="6">
        <v>0</v>
      </c>
      <c r="BK863" s="6">
        <v>0</v>
      </c>
      <c r="BL863" s="6">
        <v>0</v>
      </c>
      <c r="BM863" s="6">
        <v>0</v>
      </c>
      <c r="BN863" s="6">
        <v>0</v>
      </c>
      <c r="BO863" s="6">
        <v>0</v>
      </c>
      <c r="BP863" s="6">
        <v>0</v>
      </c>
      <c r="BQ863" s="6">
        <v>0</v>
      </c>
      <c r="BR863" s="6">
        <v>0</v>
      </c>
    </row>
    <row r="864" spans="1:70" x14ac:dyDescent="0.2">
      <c r="A864" s="6">
        <v>1095330</v>
      </c>
      <c r="B864" s="7">
        <f t="shared" si="363"/>
        <v>9</v>
      </c>
      <c r="C864" s="6">
        <v>0</v>
      </c>
      <c r="D864" s="6">
        <v>0</v>
      </c>
      <c r="E864" s="6">
        <v>0</v>
      </c>
      <c r="F864" s="6">
        <v>1</v>
      </c>
      <c r="G864" s="6">
        <v>0</v>
      </c>
      <c r="H864" s="6">
        <v>0</v>
      </c>
      <c r="I864" s="6">
        <v>0</v>
      </c>
      <c r="J864" s="6">
        <v>0</v>
      </c>
      <c r="K864" s="6">
        <v>0</v>
      </c>
      <c r="L864" s="6">
        <v>0</v>
      </c>
      <c r="M864" s="6">
        <v>0</v>
      </c>
      <c r="N864" s="6">
        <v>0</v>
      </c>
      <c r="O864" s="6">
        <v>0</v>
      </c>
      <c r="P864" s="6">
        <v>1</v>
      </c>
      <c r="Q864" s="6">
        <v>0</v>
      </c>
      <c r="R864" s="6">
        <v>0</v>
      </c>
      <c r="S864" s="6">
        <v>0</v>
      </c>
      <c r="T864" s="6">
        <v>0</v>
      </c>
      <c r="U864" s="6">
        <v>0</v>
      </c>
      <c r="V864" s="6">
        <v>0</v>
      </c>
      <c r="W864" s="6">
        <v>0</v>
      </c>
      <c r="X864" s="6">
        <v>0</v>
      </c>
      <c r="Y864" s="6">
        <v>0</v>
      </c>
      <c r="Z864" s="6">
        <v>1</v>
      </c>
      <c r="AA864" s="6">
        <v>1</v>
      </c>
      <c r="AB864" s="6">
        <v>1</v>
      </c>
      <c r="AC864" s="6">
        <v>0</v>
      </c>
      <c r="AD864" s="6">
        <v>0</v>
      </c>
      <c r="AE864" s="6">
        <v>1</v>
      </c>
      <c r="AF864" s="6">
        <v>0</v>
      </c>
      <c r="AG864" s="6">
        <v>0</v>
      </c>
      <c r="AH864" s="6">
        <v>0</v>
      </c>
      <c r="AI864" s="6">
        <v>1</v>
      </c>
      <c r="AJ864" s="6">
        <v>0</v>
      </c>
      <c r="AK864" s="6">
        <v>0</v>
      </c>
      <c r="AL864" s="6">
        <v>0</v>
      </c>
      <c r="AM864" s="6">
        <v>0</v>
      </c>
      <c r="AN864" s="6">
        <v>0</v>
      </c>
      <c r="AO864" s="6">
        <v>1</v>
      </c>
      <c r="AP864" s="6">
        <v>0</v>
      </c>
      <c r="AQ864" s="6">
        <v>0</v>
      </c>
      <c r="AR864" s="6">
        <v>0</v>
      </c>
      <c r="AS864" s="6">
        <v>0</v>
      </c>
      <c r="AT864" s="6">
        <v>1</v>
      </c>
      <c r="AU864" s="6">
        <v>0</v>
      </c>
      <c r="AV864" s="6">
        <v>0</v>
      </c>
      <c r="AW864" s="6">
        <v>0</v>
      </c>
      <c r="AX864" s="6">
        <v>0</v>
      </c>
      <c r="AY864" s="6">
        <v>0</v>
      </c>
      <c r="AZ864" s="6">
        <v>0</v>
      </c>
      <c r="BA864" s="6">
        <v>0</v>
      </c>
      <c r="BB864" s="6">
        <v>0</v>
      </c>
      <c r="BC864" s="6">
        <v>0</v>
      </c>
      <c r="BD864" s="6">
        <v>0</v>
      </c>
      <c r="BE864" s="6">
        <v>0</v>
      </c>
      <c r="BF864" s="6">
        <v>0</v>
      </c>
      <c r="BG864" s="6">
        <v>0</v>
      </c>
      <c r="BH864" s="6">
        <v>0</v>
      </c>
      <c r="BI864" s="6">
        <v>0</v>
      </c>
      <c r="BJ864" s="6">
        <v>0</v>
      </c>
      <c r="BK864" s="6">
        <v>0</v>
      </c>
      <c r="BL864" s="6">
        <v>0</v>
      </c>
      <c r="BM864" s="6">
        <v>0</v>
      </c>
      <c r="BN864" s="6">
        <v>0</v>
      </c>
      <c r="BO864" s="6">
        <v>0</v>
      </c>
      <c r="BP864" s="6">
        <v>0</v>
      </c>
      <c r="BQ864" s="6">
        <v>0</v>
      </c>
      <c r="BR864" s="6">
        <v>0</v>
      </c>
    </row>
    <row r="865" spans="1:70" x14ac:dyDescent="0.2">
      <c r="A865" s="6">
        <v>1097180</v>
      </c>
      <c r="B865" s="7">
        <f t="shared" si="363"/>
        <v>16</v>
      </c>
      <c r="C865" s="6">
        <v>0</v>
      </c>
      <c r="D865" s="6">
        <v>1</v>
      </c>
      <c r="E865" s="6">
        <v>1</v>
      </c>
      <c r="F865" s="6">
        <v>0</v>
      </c>
      <c r="G865" s="6">
        <v>0</v>
      </c>
      <c r="H865" s="6">
        <v>0</v>
      </c>
      <c r="I865" s="6">
        <v>0</v>
      </c>
      <c r="J865" s="6">
        <v>0</v>
      </c>
      <c r="K865" s="6">
        <v>0</v>
      </c>
      <c r="L865" s="6">
        <v>0</v>
      </c>
      <c r="M865" s="6">
        <v>0</v>
      </c>
      <c r="N865" s="6">
        <v>0</v>
      </c>
      <c r="O865" s="6">
        <v>0</v>
      </c>
      <c r="P865" s="6">
        <v>1</v>
      </c>
      <c r="Q865" s="6">
        <v>0</v>
      </c>
      <c r="R865" s="6">
        <v>0</v>
      </c>
      <c r="S865" s="6">
        <v>0</v>
      </c>
      <c r="T865" s="6">
        <v>0</v>
      </c>
      <c r="U865" s="6">
        <v>1</v>
      </c>
      <c r="V865" s="6">
        <v>0</v>
      </c>
      <c r="W865" s="6">
        <v>0</v>
      </c>
      <c r="X865" s="6">
        <v>0</v>
      </c>
      <c r="Y865" s="6">
        <v>0</v>
      </c>
      <c r="Z865" s="6">
        <v>1</v>
      </c>
      <c r="AA865" s="6">
        <v>1</v>
      </c>
      <c r="AB865" s="6">
        <v>1</v>
      </c>
      <c r="AC865" s="6">
        <v>1</v>
      </c>
      <c r="AD865" s="6">
        <v>0</v>
      </c>
      <c r="AE865" s="6">
        <v>0</v>
      </c>
      <c r="AF865" s="6">
        <v>1</v>
      </c>
      <c r="AG865" s="6">
        <v>0</v>
      </c>
      <c r="AH865" s="6">
        <v>0</v>
      </c>
      <c r="AI865" s="6">
        <v>0</v>
      </c>
      <c r="AJ865" s="6">
        <v>0</v>
      </c>
      <c r="AK865" s="6">
        <v>0</v>
      </c>
      <c r="AL865" s="6">
        <v>0</v>
      </c>
      <c r="AM865" s="6">
        <v>0</v>
      </c>
      <c r="AN865" s="6">
        <v>1</v>
      </c>
      <c r="AO865" s="6">
        <v>1</v>
      </c>
      <c r="AP865" s="6">
        <v>1</v>
      </c>
      <c r="AQ865" s="6">
        <v>1</v>
      </c>
      <c r="AR865" s="6">
        <v>0</v>
      </c>
      <c r="AS865" s="6">
        <v>0</v>
      </c>
      <c r="AT865" s="6">
        <v>1</v>
      </c>
      <c r="AU865" s="6">
        <v>0</v>
      </c>
      <c r="AV865" s="6">
        <v>1</v>
      </c>
      <c r="AW865" s="6">
        <v>0</v>
      </c>
      <c r="AX865" s="6">
        <v>1</v>
      </c>
      <c r="AY865" s="6">
        <v>0</v>
      </c>
      <c r="AZ865" s="6">
        <v>0</v>
      </c>
      <c r="BA865" s="6">
        <v>0</v>
      </c>
      <c r="BB865" s="6">
        <v>0</v>
      </c>
      <c r="BC865" s="6">
        <v>0</v>
      </c>
      <c r="BD865" s="6">
        <v>0</v>
      </c>
      <c r="BE865" s="6">
        <v>0</v>
      </c>
      <c r="BF865" s="6">
        <v>0</v>
      </c>
      <c r="BG865" s="6">
        <v>0</v>
      </c>
      <c r="BH865" s="6">
        <v>0</v>
      </c>
      <c r="BI865" s="6">
        <v>0</v>
      </c>
      <c r="BJ865" s="6">
        <v>0</v>
      </c>
      <c r="BK865" s="6">
        <v>0</v>
      </c>
      <c r="BL865" s="6">
        <v>0</v>
      </c>
      <c r="BM865" s="6">
        <v>0</v>
      </c>
      <c r="BN865" s="6">
        <v>0</v>
      </c>
      <c r="BO865" s="6">
        <v>0</v>
      </c>
      <c r="BP865" s="6">
        <v>0</v>
      </c>
      <c r="BQ865" s="6">
        <v>0</v>
      </c>
      <c r="BR865" s="6">
        <v>0</v>
      </c>
    </row>
    <row r="866" spans="1:70" x14ac:dyDescent="0.2">
      <c r="A866" s="6">
        <v>1097370</v>
      </c>
      <c r="B866" s="7">
        <f t="shared" si="363"/>
        <v>7</v>
      </c>
      <c r="C866" s="6">
        <v>0</v>
      </c>
      <c r="D866" s="6">
        <v>0</v>
      </c>
      <c r="E866" s="6">
        <v>0</v>
      </c>
      <c r="F866" s="6">
        <v>1</v>
      </c>
      <c r="G866" s="6">
        <v>0</v>
      </c>
      <c r="H866" s="6">
        <v>0</v>
      </c>
      <c r="I866" s="6">
        <v>0</v>
      </c>
      <c r="J866" s="6">
        <v>0</v>
      </c>
      <c r="K866" s="6">
        <v>0</v>
      </c>
      <c r="L866" s="6">
        <v>0</v>
      </c>
      <c r="M866" s="6">
        <v>0</v>
      </c>
      <c r="N866" s="6">
        <v>0</v>
      </c>
      <c r="O866" s="6">
        <v>0</v>
      </c>
      <c r="P866" s="6">
        <v>1</v>
      </c>
      <c r="Q866" s="6">
        <v>0</v>
      </c>
      <c r="R866" s="6">
        <v>0</v>
      </c>
      <c r="S866" s="6">
        <v>0</v>
      </c>
      <c r="T866" s="6">
        <v>0</v>
      </c>
      <c r="U866" s="6">
        <v>0</v>
      </c>
      <c r="V866" s="6">
        <v>0</v>
      </c>
      <c r="W866" s="6">
        <v>0</v>
      </c>
      <c r="X866" s="6">
        <v>0</v>
      </c>
      <c r="Y866" s="6">
        <v>0</v>
      </c>
      <c r="Z866" s="6">
        <v>1</v>
      </c>
      <c r="AA866" s="6">
        <v>1</v>
      </c>
      <c r="AB866" s="6">
        <v>1</v>
      </c>
      <c r="AC866" s="6">
        <v>0</v>
      </c>
      <c r="AD866" s="6">
        <v>0</v>
      </c>
      <c r="AE866" s="6">
        <v>0</v>
      </c>
      <c r="AF866" s="6">
        <v>0</v>
      </c>
      <c r="AG866" s="6">
        <v>0</v>
      </c>
      <c r="AH866" s="6">
        <v>0</v>
      </c>
      <c r="AI866" s="6">
        <v>0</v>
      </c>
      <c r="AJ866" s="6">
        <v>0</v>
      </c>
      <c r="AK866" s="6">
        <v>0</v>
      </c>
      <c r="AL866" s="6">
        <v>0</v>
      </c>
      <c r="AM866" s="6">
        <v>0</v>
      </c>
      <c r="AN866" s="6">
        <v>0</v>
      </c>
      <c r="AO866" s="6">
        <v>1</v>
      </c>
      <c r="AP866" s="6">
        <v>0</v>
      </c>
      <c r="AQ866" s="6">
        <v>0</v>
      </c>
      <c r="AR866" s="6">
        <v>0</v>
      </c>
      <c r="AS866" s="6">
        <v>0</v>
      </c>
      <c r="AT866" s="6">
        <v>1</v>
      </c>
      <c r="AU866" s="6">
        <v>0</v>
      </c>
      <c r="AV866" s="6">
        <v>0</v>
      </c>
      <c r="AW866" s="6">
        <v>0</v>
      </c>
      <c r="AX866" s="6">
        <v>0</v>
      </c>
      <c r="AY866" s="6">
        <v>0</v>
      </c>
      <c r="AZ866" s="6">
        <v>0</v>
      </c>
      <c r="BA866" s="6">
        <v>0</v>
      </c>
      <c r="BB866" s="6">
        <v>0</v>
      </c>
      <c r="BC866" s="6">
        <v>0</v>
      </c>
      <c r="BD866" s="6">
        <v>0</v>
      </c>
      <c r="BE866" s="6">
        <v>0</v>
      </c>
      <c r="BF866" s="6">
        <v>0</v>
      </c>
      <c r="BG866" s="6">
        <v>0</v>
      </c>
      <c r="BH866" s="6">
        <v>0</v>
      </c>
      <c r="BI866" s="6">
        <v>0</v>
      </c>
      <c r="BJ866" s="6">
        <v>0</v>
      </c>
      <c r="BK866" s="6">
        <v>0</v>
      </c>
      <c r="BL866" s="6">
        <v>0</v>
      </c>
      <c r="BM866" s="6">
        <v>0</v>
      </c>
      <c r="BN866" s="6">
        <v>0</v>
      </c>
      <c r="BO866" s="6">
        <v>0</v>
      </c>
      <c r="BP866" s="6">
        <v>0</v>
      </c>
      <c r="BQ866" s="6">
        <v>0</v>
      </c>
      <c r="BR866" s="6">
        <v>0</v>
      </c>
    </row>
    <row r="867" spans="1:70" x14ac:dyDescent="0.2">
      <c r="A867" s="6">
        <v>1097410</v>
      </c>
      <c r="B867" s="7">
        <f t="shared" ref="B867:B930" si="364">SUM(C867:BR867)</f>
        <v>14</v>
      </c>
      <c r="C867" s="6">
        <v>0</v>
      </c>
      <c r="D867" s="6">
        <v>0</v>
      </c>
      <c r="E867" s="6">
        <v>0</v>
      </c>
      <c r="F867" s="6">
        <v>0</v>
      </c>
      <c r="G867" s="6">
        <v>1</v>
      </c>
      <c r="H867" s="6">
        <v>0</v>
      </c>
      <c r="I867" s="6">
        <v>0</v>
      </c>
      <c r="J867" s="6">
        <v>1</v>
      </c>
      <c r="K867" s="6">
        <v>0</v>
      </c>
      <c r="L867" s="6">
        <v>0</v>
      </c>
      <c r="M867" s="6">
        <v>0</v>
      </c>
      <c r="N867" s="6">
        <v>0</v>
      </c>
      <c r="O867" s="6">
        <v>0</v>
      </c>
      <c r="P867" s="6">
        <v>1</v>
      </c>
      <c r="Q867" s="6">
        <v>0</v>
      </c>
      <c r="R867" s="6">
        <v>0</v>
      </c>
      <c r="S867" s="6">
        <v>0</v>
      </c>
      <c r="T867" s="6">
        <v>1</v>
      </c>
      <c r="U867" s="6">
        <v>1</v>
      </c>
      <c r="V867" s="6">
        <v>0</v>
      </c>
      <c r="W867" s="6">
        <v>0</v>
      </c>
      <c r="X867" s="6">
        <v>0</v>
      </c>
      <c r="Y867" s="6">
        <v>0</v>
      </c>
      <c r="Z867" s="6">
        <v>1</v>
      </c>
      <c r="AA867" s="6">
        <v>1</v>
      </c>
      <c r="AB867" s="6">
        <v>1</v>
      </c>
      <c r="AC867" s="6">
        <v>0</v>
      </c>
      <c r="AD867" s="6">
        <v>0</v>
      </c>
      <c r="AE867" s="6">
        <v>1</v>
      </c>
      <c r="AF867" s="6">
        <v>0</v>
      </c>
      <c r="AG867" s="6">
        <v>0</v>
      </c>
      <c r="AH867" s="6">
        <v>0</v>
      </c>
      <c r="AI867" s="6">
        <v>0</v>
      </c>
      <c r="AJ867" s="6">
        <v>0</v>
      </c>
      <c r="AK867" s="6">
        <v>0</v>
      </c>
      <c r="AL867" s="6">
        <v>0</v>
      </c>
      <c r="AM867" s="6">
        <v>0</v>
      </c>
      <c r="AN867" s="6">
        <v>1</v>
      </c>
      <c r="AO867" s="6">
        <v>1</v>
      </c>
      <c r="AP867" s="6">
        <v>0</v>
      </c>
      <c r="AQ867" s="6">
        <v>0</v>
      </c>
      <c r="AR867" s="6">
        <v>0</v>
      </c>
      <c r="AS867" s="6">
        <v>0</v>
      </c>
      <c r="AT867" s="6">
        <v>1</v>
      </c>
      <c r="AU867" s="6">
        <v>0</v>
      </c>
      <c r="AV867" s="6">
        <v>0</v>
      </c>
      <c r="AW867" s="6">
        <v>0</v>
      </c>
      <c r="AX867" s="6">
        <v>1</v>
      </c>
      <c r="AY867" s="6">
        <v>0</v>
      </c>
      <c r="AZ867" s="6">
        <v>0</v>
      </c>
      <c r="BA867" s="6">
        <v>0</v>
      </c>
      <c r="BB867" s="6">
        <v>0</v>
      </c>
      <c r="BC867" s="6">
        <v>0</v>
      </c>
      <c r="BD867" s="6">
        <v>0</v>
      </c>
      <c r="BE867" s="6">
        <v>0</v>
      </c>
      <c r="BF867" s="6">
        <v>0</v>
      </c>
      <c r="BG867" s="6">
        <v>1</v>
      </c>
      <c r="BH867" s="6">
        <v>0</v>
      </c>
      <c r="BI867" s="6">
        <v>0</v>
      </c>
      <c r="BJ867" s="6">
        <v>0</v>
      </c>
      <c r="BK867" s="6">
        <v>0</v>
      </c>
      <c r="BL867" s="6">
        <v>0</v>
      </c>
      <c r="BM867" s="6">
        <v>0</v>
      </c>
      <c r="BN867" s="6">
        <v>0</v>
      </c>
      <c r="BO867" s="6">
        <v>0</v>
      </c>
      <c r="BP867" s="6">
        <v>0</v>
      </c>
      <c r="BQ867" s="6">
        <v>0</v>
      </c>
      <c r="BR867" s="6">
        <v>0</v>
      </c>
    </row>
    <row r="868" spans="1:70" x14ac:dyDescent="0.2">
      <c r="A868" s="6">
        <v>1097450</v>
      </c>
      <c r="B868" s="7">
        <f t="shared" si="364"/>
        <v>4</v>
      </c>
      <c r="C868" s="6">
        <v>0</v>
      </c>
      <c r="D868" s="6">
        <v>0</v>
      </c>
      <c r="E868" s="6">
        <v>0</v>
      </c>
      <c r="F868" s="6">
        <v>0</v>
      </c>
      <c r="G868" s="6">
        <v>0</v>
      </c>
      <c r="H868" s="6">
        <v>0</v>
      </c>
      <c r="I868" s="6">
        <v>0</v>
      </c>
      <c r="J868" s="6">
        <v>0</v>
      </c>
      <c r="K868" s="6">
        <v>0</v>
      </c>
      <c r="L868" s="6">
        <v>0</v>
      </c>
      <c r="M868" s="6">
        <v>0</v>
      </c>
      <c r="N868" s="6">
        <v>0</v>
      </c>
      <c r="O868" s="6">
        <v>1</v>
      </c>
      <c r="P868" s="6">
        <v>0</v>
      </c>
      <c r="Q868" s="6">
        <v>0</v>
      </c>
      <c r="R868" s="6">
        <v>0</v>
      </c>
      <c r="S868" s="6">
        <v>0</v>
      </c>
      <c r="T868" s="6">
        <v>0</v>
      </c>
      <c r="U868" s="6">
        <v>0</v>
      </c>
      <c r="V868" s="6">
        <v>0</v>
      </c>
      <c r="W868" s="6">
        <v>0</v>
      </c>
      <c r="X868" s="6">
        <v>0</v>
      </c>
      <c r="Y868" s="6">
        <v>0</v>
      </c>
      <c r="Z868" s="6">
        <v>0</v>
      </c>
      <c r="AA868" s="6">
        <v>1</v>
      </c>
      <c r="AB868" s="6">
        <v>1</v>
      </c>
      <c r="AC868" s="6">
        <v>0</v>
      </c>
      <c r="AD868" s="6">
        <v>0</v>
      </c>
      <c r="AE868" s="6">
        <v>0</v>
      </c>
      <c r="AF868" s="6">
        <v>0</v>
      </c>
      <c r="AG868" s="6">
        <v>0</v>
      </c>
      <c r="AH868" s="6">
        <v>0</v>
      </c>
      <c r="AI868" s="6">
        <v>0</v>
      </c>
      <c r="AJ868" s="6">
        <v>0</v>
      </c>
      <c r="AK868" s="6">
        <v>0</v>
      </c>
      <c r="AL868" s="6">
        <v>0</v>
      </c>
      <c r="AM868" s="6">
        <v>0</v>
      </c>
      <c r="AN868" s="6">
        <v>0</v>
      </c>
      <c r="AO868" s="6">
        <v>1</v>
      </c>
      <c r="AP868" s="6">
        <v>0</v>
      </c>
      <c r="AQ868" s="6">
        <v>0</v>
      </c>
      <c r="AR868" s="6">
        <v>0</v>
      </c>
      <c r="AS868" s="6">
        <v>0</v>
      </c>
      <c r="AT868" s="6">
        <v>0</v>
      </c>
      <c r="AU868" s="6">
        <v>0</v>
      </c>
      <c r="AV868" s="6">
        <v>0</v>
      </c>
      <c r="AW868" s="6">
        <v>0</v>
      </c>
      <c r="AX868" s="6">
        <v>0</v>
      </c>
      <c r="AY868" s="6">
        <v>0</v>
      </c>
      <c r="AZ868" s="6">
        <v>0</v>
      </c>
      <c r="BA868" s="6">
        <v>0</v>
      </c>
      <c r="BB868" s="6">
        <v>0</v>
      </c>
      <c r="BC868" s="6">
        <v>0</v>
      </c>
      <c r="BD868" s="6">
        <v>0</v>
      </c>
      <c r="BE868" s="6">
        <v>0</v>
      </c>
      <c r="BF868" s="6">
        <v>0</v>
      </c>
      <c r="BG868" s="6">
        <v>0</v>
      </c>
      <c r="BH868" s="6">
        <v>0</v>
      </c>
      <c r="BI868" s="6">
        <v>0</v>
      </c>
      <c r="BJ868" s="6">
        <v>0</v>
      </c>
      <c r="BK868" s="6">
        <v>0</v>
      </c>
      <c r="BL868" s="6">
        <v>0</v>
      </c>
      <c r="BM868" s="6">
        <v>0</v>
      </c>
      <c r="BN868" s="6">
        <v>0</v>
      </c>
      <c r="BO868" s="6">
        <v>0</v>
      </c>
      <c r="BP868" s="6">
        <v>0</v>
      </c>
      <c r="BQ868" s="6">
        <v>0</v>
      </c>
      <c r="BR868" s="6">
        <v>0</v>
      </c>
    </row>
    <row r="869" spans="1:70" x14ac:dyDescent="0.2">
      <c r="A869" s="6">
        <v>1097530</v>
      </c>
      <c r="B869" s="7">
        <f t="shared" si="364"/>
        <v>10</v>
      </c>
      <c r="C869" s="6">
        <v>0</v>
      </c>
      <c r="D869" s="6">
        <v>0</v>
      </c>
      <c r="E869" s="6">
        <v>0</v>
      </c>
      <c r="F869" s="6">
        <v>1</v>
      </c>
      <c r="G869" s="6">
        <v>0</v>
      </c>
      <c r="H869" s="6">
        <v>0</v>
      </c>
      <c r="I869" s="6">
        <v>0</v>
      </c>
      <c r="J869" s="6">
        <v>0</v>
      </c>
      <c r="K869" s="6">
        <v>0</v>
      </c>
      <c r="L869" s="6">
        <v>0</v>
      </c>
      <c r="M869" s="6">
        <v>0</v>
      </c>
      <c r="N869" s="6">
        <v>0</v>
      </c>
      <c r="O869" s="6">
        <v>0</v>
      </c>
      <c r="P869" s="6">
        <v>1</v>
      </c>
      <c r="Q869" s="6">
        <v>0</v>
      </c>
      <c r="R869" s="6">
        <v>0</v>
      </c>
      <c r="S869" s="6">
        <v>0</v>
      </c>
      <c r="T869" s="6">
        <v>0</v>
      </c>
      <c r="U869" s="6">
        <v>0</v>
      </c>
      <c r="V869" s="6">
        <v>0</v>
      </c>
      <c r="W869" s="6">
        <v>0</v>
      </c>
      <c r="X869" s="6">
        <v>0</v>
      </c>
      <c r="Y869" s="6">
        <v>0</v>
      </c>
      <c r="Z869" s="6">
        <v>1</v>
      </c>
      <c r="AA869" s="6">
        <v>1</v>
      </c>
      <c r="AB869" s="6">
        <v>1</v>
      </c>
      <c r="AC869" s="6">
        <v>0</v>
      </c>
      <c r="AD869" s="6">
        <v>0</v>
      </c>
      <c r="AE869" s="6">
        <v>0</v>
      </c>
      <c r="AF869" s="6">
        <v>1</v>
      </c>
      <c r="AG869" s="6">
        <v>0</v>
      </c>
      <c r="AH869" s="6">
        <v>0</v>
      </c>
      <c r="AI869" s="6">
        <v>1</v>
      </c>
      <c r="AJ869" s="6">
        <v>0</v>
      </c>
      <c r="AK869" s="6">
        <v>0</v>
      </c>
      <c r="AL869" s="6">
        <v>0</v>
      </c>
      <c r="AM869" s="6">
        <v>0</v>
      </c>
      <c r="AN869" s="6">
        <v>0</v>
      </c>
      <c r="AO869" s="6">
        <v>1</v>
      </c>
      <c r="AP869" s="6">
        <v>1</v>
      </c>
      <c r="AQ869" s="6">
        <v>1</v>
      </c>
      <c r="AR869" s="6">
        <v>0</v>
      </c>
      <c r="AS869" s="6">
        <v>0</v>
      </c>
      <c r="AT869" s="6">
        <v>0</v>
      </c>
      <c r="AU869" s="6">
        <v>0</v>
      </c>
      <c r="AV869" s="6">
        <v>0</v>
      </c>
      <c r="AW869" s="6">
        <v>0</v>
      </c>
      <c r="AX869" s="6">
        <v>0</v>
      </c>
      <c r="AY869" s="6">
        <v>0</v>
      </c>
      <c r="AZ869" s="6">
        <v>0</v>
      </c>
      <c r="BA869" s="6">
        <v>0</v>
      </c>
      <c r="BB869" s="6">
        <v>0</v>
      </c>
      <c r="BC869" s="6">
        <v>0</v>
      </c>
      <c r="BD869" s="6">
        <v>0</v>
      </c>
      <c r="BE869" s="6">
        <v>0</v>
      </c>
      <c r="BF869" s="6">
        <v>0</v>
      </c>
      <c r="BG869" s="6">
        <v>0</v>
      </c>
      <c r="BH869" s="6">
        <v>0</v>
      </c>
      <c r="BI869" s="6">
        <v>0</v>
      </c>
      <c r="BJ869" s="6">
        <v>0</v>
      </c>
      <c r="BK869" s="6">
        <v>0</v>
      </c>
      <c r="BL869" s="6">
        <v>0</v>
      </c>
      <c r="BM869" s="6">
        <v>0</v>
      </c>
      <c r="BN869" s="6">
        <v>0</v>
      </c>
      <c r="BO869" s="6">
        <v>0</v>
      </c>
      <c r="BP869" s="6">
        <v>0</v>
      </c>
      <c r="BQ869" s="6">
        <v>0</v>
      </c>
      <c r="BR869" s="6">
        <v>0</v>
      </c>
    </row>
    <row r="870" spans="1:70" x14ac:dyDescent="0.2">
      <c r="A870" s="6">
        <v>1097540</v>
      </c>
      <c r="B870" s="7">
        <f t="shared" si="364"/>
        <v>9</v>
      </c>
      <c r="C870" s="6">
        <v>0</v>
      </c>
      <c r="D870" s="6">
        <v>1</v>
      </c>
      <c r="E870" s="6">
        <v>0</v>
      </c>
      <c r="F870" s="6">
        <v>1</v>
      </c>
      <c r="G870" s="6">
        <v>0</v>
      </c>
      <c r="H870" s="6">
        <v>0</v>
      </c>
      <c r="I870" s="6">
        <v>0</v>
      </c>
      <c r="J870" s="6">
        <v>0</v>
      </c>
      <c r="K870" s="6">
        <v>0</v>
      </c>
      <c r="L870" s="6">
        <v>0</v>
      </c>
      <c r="M870" s="6">
        <v>0</v>
      </c>
      <c r="N870" s="6">
        <v>0</v>
      </c>
      <c r="O870" s="6">
        <v>0</v>
      </c>
      <c r="P870" s="6">
        <v>1</v>
      </c>
      <c r="Q870" s="6">
        <v>0</v>
      </c>
      <c r="R870" s="6">
        <v>0</v>
      </c>
      <c r="S870" s="6">
        <v>0</v>
      </c>
      <c r="T870" s="6">
        <v>0</v>
      </c>
      <c r="U870" s="6">
        <v>0</v>
      </c>
      <c r="V870" s="6">
        <v>0</v>
      </c>
      <c r="W870" s="6">
        <v>0</v>
      </c>
      <c r="X870" s="6">
        <v>0</v>
      </c>
      <c r="Y870" s="6">
        <v>0</v>
      </c>
      <c r="Z870" s="6">
        <v>1</v>
      </c>
      <c r="AA870" s="6">
        <v>1</v>
      </c>
      <c r="AB870" s="6">
        <v>1</v>
      </c>
      <c r="AC870" s="6">
        <v>0</v>
      </c>
      <c r="AD870" s="6">
        <v>0</v>
      </c>
      <c r="AE870" s="6">
        <v>0</v>
      </c>
      <c r="AF870" s="6">
        <v>0</v>
      </c>
      <c r="AG870" s="6">
        <v>0</v>
      </c>
      <c r="AH870" s="6">
        <v>0</v>
      </c>
      <c r="AI870" s="6">
        <v>0</v>
      </c>
      <c r="AJ870" s="6">
        <v>0</v>
      </c>
      <c r="AK870" s="6">
        <v>0</v>
      </c>
      <c r="AL870" s="6">
        <v>0</v>
      </c>
      <c r="AM870" s="6">
        <v>0</v>
      </c>
      <c r="AN870" s="6">
        <v>1</v>
      </c>
      <c r="AO870" s="6">
        <v>1</v>
      </c>
      <c r="AP870" s="6">
        <v>0</v>
      </c>
      <c r="AQ870" s="6">
        <v>0</v>
      </c>
      <c r="AR870" s="6">
        <v>0</v>
      </c>
      <c r="AS870" s="6">
        <v>0</v>
      </c>
      <c r="AT870" s="6">
        <v>1</v>
      </c>
      <c r="AU870" s="6">
        <v>0</v>
      </c>
      <c r="AV870" s="6">
        <v>0</v>
      </c>
      <c r="AW870" s="6">
        <v>0</v>
      </c>
      <c r="AX870" s="6">
        <v>0</v>
      </c>
      <c r="AY870" s="6">
        <v>0</v>
      </c>
      <c r="AZ870" s="6">
        <v>0</v>
      </c>
      <c r="BA870" s="6">
        <v>0</v>
      </c>
      <c r="BB870" s="6">
        <v>0</v>
      </c>
      <c r="BC870" s="6">
        <v>0</v>
      </c>
      <c r="BD870" s="6">
        <v>0</v>
      </c>
      <c r="BE870" s="6">
        <v>0</v>
      </c>
      <c r="BF870" s="6">
        <v>0</v>
      </c>
      <c r="BG870" s="6">
        <v>0</v>
      </c>
      <c r="BH870" s="6">
        <v>0</v>
      </c>
      <c r="BI870" s="6">
        <v>0</v>
      </c>
      <c r="BJ870" s="6">
        <v>0</v>
      </c>
      <c r="BK870" s="6">
        <v>0</v>
      </c>
      <c r="BL870" s="6">
        <v>0</v>
      </c>
      <c r="BM870" s="6">
        <v>0</v>
      </c>
      <c r="BN870" s="6">
        <v>0</v>
      </c>
      <c r="BO870" s="6">
        <v>0</v>
      </c>
      <c r="BP870" s="6">
        <v>0</v>
      </c>
      <c r="BQ870" s="6">
        <v>0</v>
      </c>
      <c r="BR870" s="6">
        <v>0</v>
      </c>
    </row>
    <row r="871" spans="1:70" x14ac:dyDescent="0.2">
      <c r="A871" s="6">
        <v>1100100</v>
      </c>
      <c r="B871" s="7">
        <f t="shared" si="364"/>
        <v>5</v>
      </c>
      <c r="C871" s="6">
        <v>0</v>
      </c>
      <c r="D871" s="6">
        <v>0</v>
      </c>
      <c r="E871" s="6">
        <v>0</v>
      </c>
      <c r="F871" s="6">
        <v>0</v>
      </c>
      <c r="G871" s="6">
        <v>0</v>
      </c>
      <c r="H871" s="6">
        <v>0</v>
      </c>
      <c r="I871" s="6">
        <v>0</v>
      </c>
      <c r="J871" s="6">
        <v>0</v>
      </c>
      <c r="K871" s="6">
        <v>0</v>
      </c>
      <c r="L871" s="6">
        <v>0</v>
      </c>
      <c r="M871" s="6">
        <v>0</v>
      </c>
      <c r="N871" s="6">
        <v>0</v>
      </c>
      <c r="O871" s="6">
        <v>0</v>
      </c>
      <c r="P871" s="6">
        <v>1</v>
      </c>
      <c r="Q871" s="6">
        <v>0</v>
      </c>
      <c r="R871" s="6">
        <v>0</v>
      </c>
      <c r="S871" s="6">
        <v>0</v>
      </c>
      <c r="T871" s="6">
        <v>0</v>
      </c>
      <c r="U871" s="6">
        <v>0</v>
      </c>
      <c r="V871" s="6">
        <v>0</v>
      </c>
      <c r="W871" s="6">
        <v>0</v>
      </c>
      <c r="X871" s="6">
        <v>0</v>
      </c>
      <c r="Y871" s="6">
        <v>0</v>
      </c>
      <c r="Z871" s="6">
        <v>1</v>
      </c>
      <c r="AA871" s="6">
        <v>1</v>
      </c>
      <c r="AB871" s="6">
        <v>1</v>
      </c>
      <c r="AC871" s="6">
        <v>0</v>
      </c>
      <c r="AD871" s="6">
        <v>0</v>
      </c>
      <c r="AE871" s="6">
        <v>0</v>
      </c>
      <c r="AF871" s="6">
        <v>0</v>
      </c>
      <c r="AG871" s="6">
        <v>0</v>
      </c>
      <c r="AH871" s="6">
        <v>0</v>
      </c>
      <c r="AI871" s="6">
        <v>0</v>
      </c>
      <c r="AJ871" s="6">
        <v>0</v>
      </c>
      <c r="AK871" s="6">
        <v>0</v>
      </c>
      <c r="AL871" s="6">
        <v>0</v>
      </c>
      <c r="AM871" s="6">
        <v>0</v>
      </c>
      <c r="AN871" s="6">
        <v>0</v>
      </c>
      <c r="AO871" s="6">
        <v>1</v>
      </c>
      <c r="AP871" s="6">
        <v>0</v>
      </c>
      <c r="AQ871" s="6">
        <v>0</v>
      </c>
      <c r="AR871" s="6">
        <v>0</v>
      </c>
      <c r="AS871" s="6">
        <v>0</v>
      </c>
      <c r="AT871" s="6">
        <v>0</v>
      </c>
      <c r="AU871" s="6">
        <v>0</v>
      </c>
      <c r="AV871" s="6">
        <v>0</v>
      </c>
      <c r="AW871" s="6">
        <v>0</v>
      </c>
      <c r="AX871" s="6">
        <v>0</v>
      </c>
      <c r="AY871" s="6">
        <v>0</v>
      </c>
      <c r="AZ871" s="6">
        <v>0</v>
      </c>
      <c r="BA871" s="6">
        <v>0</v>
      </c>
      <c r="BB871" s="6">
        <v>0</v>
      </c>
      <c r="BC871" s="6">
        <v>0</v>
      </c>
      <c r="BD871" s="6">
        <v>0</v>
      </c>
      <c r="BE871" s="6">
        <v>0</v>
      </c>
      <c r="BF871" s="6">
        <v>0</v>
      </c>
      <c r="BG871" s="6">
        <v>0</v>
      </c>
      <c r="BH871" s="6">
        <v>0</v>
      </c>
      <c r="BI871" s="6">
        <v>0</v>
      </c>
      <c r="BJ871" s="6">
        <v>0</v>
      </c>
      <c r="BK871" s="6">
        <v>0</v>
      </c>
      <c r="BL871" s="6">
        <v>0</v>
      </c>
      <c r="BM871" s="6">
        <v>0</v>
      </c>
      <c r="BN871" s="6">
        <v>0</v>
      </c>
      <c r="BO871" s="6">
        <v>0</v>
      </c>
      <c r="BP871" s="6">
        <v>0</v>
      </c>
      <c r="BQ871" s="6">
        <v>0</v>
      </c>
      <c r="BR871" s="6">
        <v>0</v>
      </c>
    </row>
    <row r="872" spans="1:70" x14ac:dyDescent="0.2">
      <c r="A872" s="6">
        <v>1100120</v>
      </c>
      <c r="B872" s="7">
        <f t="shared" si="364"/>
        <v>7</v>
      </c>
      <c r="C872" s="6">
        <v>0</v>
      </c>
      <c r="D872" s="6">
        <v>1</v>
      </c>
      <c r="E872" s="6">
        <v>0</v>
      </c>
      <c r="F872" s="6">
        <v>0</v>
      </c>
      <c r="G872" s="6">
        <v>0</v>
      </c>
      <c r="H872" s="6">
        <v>0</v>
      </c>
      <c r="I872" s="6">
        <v>0</v>
      </c>
      <c r="J872" s="6">
        <v>0</v>
      </c>
      <c r="K872" s="6">
        <v>0</v>
      </c>
      <c r="L872" s="6">
        <v>0</v>
      </c>
      <c r="M872" s="6">
        <v>0</v>
      </c>
      <c r="N872" s="6">
        <v>0</v>
      </c>
      <c r="O872" s="6">
        <v>0</v>
      </c>
      <c r="P872" s="6">
        <v>1</v>
      </c>
      <c r="Q872" s="6">
        <v>0</v>
      </c>
      <c r="R872" s="6">
        <v>0</v>
      </c>
      <c r="S872" s="6">
        <v>0</v>
      </c>
      <c r="T872" s="6">
        <v>0</v>
      </c>
      <c r="U872" s="6">
        <v>0</v>
      </c>
      <c r="V872" s="6">
        <v>0</v>
      </c>
      <c r="W872" s="6">
        <v>0</v>
      </c>
      <c r="X872" s="6">
        <v>0</v>
      </c>
      <c r="Y872" s="6">
        <v>0</v>
      </c>
      <c r="Z872" s="6">
        <v>1</v>
      </c>
      <c r="AA872" s="6">
        <v>0</v>
      </c>
      <c r="AB872" s="6">
        <v>1</v>
      </c>
      <c r="AC872" s="6">
        <v>0</v>
      </c>
      <c r="AD872" s="6">
        <v>0</v>
      </c>
      <c r="AE872" s="6">
        <v>0</v>
      </c>
      <c r="AF872" s="6">
        <v>0</v>
      </c>
      <c r="AG872" s="6">
        <v>0</v>
      </c>
      <c r="AH872" s="6">
        <v>0</v>
      </c>
      <c r="AI872" s="6">
        <v>0</v>
      </c>
      <c r="AJ872" s="6">
        <v>0</v>
      </c>
      <c r="AK872" s="6">
        <v>0</v>
      </c>
      <c r="AL872" s="6">
        <v>0</v>
      </c>
      <c r="AM872" s="6">
        <v>0</v>
      </c>
      <c r="AN872" s="6">
        <v>0</v>
      </c>
      <c r="AO872" s="6">
        <v>1</v>
      </c>
      <c r="AP872" s="6">
        <v>0</v>
      </c>
      <c r="AQ872" s="6">
        <v>1</v>
      </c>
      <c r="AR872" s="6">
        <v>0</v>
      </c>
      <c r="AS872" s="6">
        <v>0</v>
      </c>
      <c r="AT872" s="6">
        <v>0</v>
      </c>
      <c r="AU872" s="6">
        <v>0</v>
      </c>
      <c r="AV872" s="6">
        <v>0</v>
      </c>
      <c r="AW872" s="6">
        <v>0</v>
      </c>
      <c r="AX872" s="6">
        <v>1</v>
      </c>
      <c r="AY872" s="6">
        <v>0</v>
      </c>
      <c r="AZ872" s="6">
        <v>0</v>
      </c>
      <c r="BA872" s="6">
        <v>0</v>
      </c>
      <c r="BB872" s="6">
        <v>0</v>
      </c>
      <c r="BC872" s="6">
        <v>0</v>
      </c>
      <c r="BD872" s="6">
        <v>0</v>
      </c>
      <c r="BE872" s="6">
        <v>0</v>
      </c>
      <c r="BF872" s="6">
        <v>0</v>
      </c>
      <c r="BG872" s="6">
        <v>0</v>
      </c>
      <c r="BH872" s="6">
        <v>0</v>
      </c>
      <c r="BI872" s="6">
        <v>0</v>
      </c>
      <c r="BJ872" s="6">
        <v>0</v>
      </c>
      <c r="BK872" s="6">
        <v>0</v>
      </c>
      <c r="BL872" s="6">
        <v>0</v>
      </c>
      <c r="BM872" s="6">
        <v>0</v>
      </c>
      <c r="BN872" s="6">
        <v>0</v>
      </c>
      <c r="BO872" s="6">
        <v>0</v>
      </c>
      <c r="BP872" s="6">
        <v>0</v>
      </c>
      <c r="BQ872" s="6">
        <v>0</v>
      </c>
      <c r="BR872" s="6">
        <v>0</v>
      </c>
    </row>
    <row r="873" spans="1:70" x14ac:dyDescent="0.2">
      <c r="A873" s="6">
        <v>1100290</v>
      </c>
      <c r="B873" s="7">
        <f t="shared" si="364"/>
        <v>17</v>
      </c>
      <c r="C873" s="6">
        <v>0</v>
      </c>
      <c r="D873" s="6">
        <v>0</v>
      </c>
      <c r="E873" s="6">
        <v>0</v>
      </c>
      <c r="F873" s="6">
        <v>0</v>
      </c>
      <c r="G873" s="6">
        <v>0</v>
      </c>
      <c r="H873" s="6">
        <v>1</v>
      </c>
      <c r="I873" s="6">
        <v>0</v>
      </c>
      <c r="J873" s="6">
        <v>0</v>
      </c>
      <c r="K873" s="6">
        <v>0</v>
      </c>
      <c r="L873" s="6">
        <v>0</v>
      </c>
      <c r="M873" s="6">
        <v>0</v>
      </c>
      <c r="N873" s="6">
        <v>0</v>
      </c>
      <c r="O873" s="6">
        <v>0</v>
      </c>
      <c r="P873" s="6">
        <v>1</v>
      </c>
      <c r="Q873" s="6">
        <v>0</v>
      </c>
      <c r="R873" s="6">
        <v>1</v>
      </c>
      <c r="S873" s="6">
        <v>0</v>
      </c>
      <c r="T873" s="6">
        <v>0</v>
      </c>
      <c r="U873" s="6">
        <v>0</v>
      </c>
      <c r="V873" s="6">
        <v>0</v>
      </c>
      <c r="W873" s="6">
        <v>0</v>
      </c>
      <c r="X873" s="6">
        <v>0</v>
      </c>
      <c r="Y873" s="6">
        <v>0</v>
      </c>
      <c r="Z873" s="6">
        <v>1</v>
      </c>
      <c r="AA873" s="6">
        <v>1</v>
      </c>
      <c r="AB873" s="6">
        <v>1</v>
      </c>
      <c r="AC873" s="6">
        <v>1</v>
      </c>
      <c r="AD873" s="6">
        <v>0</v>
      </c>
      <c r="AE873" s="6">
        <v>0</v>
      </c>
      <c r="AF873" s="6">
        <v>1</v>
      </c>
      <c r="AG873" s="6">
        <v>0</v>
      </c>
      <c r="AH873" s="6">
        <v>1</v>
      </c>
      <c r="AI873" s="6">
        <v>0</v>
      </c>
      <c r="AJ873" s="6">
        <v>1</v>
      </c>
      <c r="AK873" s="6">
        <v>0</v>
      </c>
      <c r="AL873" s="6">
        <v>0</v>
      </c>
      <c r="AM873" s="6">
        <v>0</v>
      </c>
      <c r="AN873" s="6">
        <v>0</v>
      </c>
      <c r="AO873" s="6">
        <v>1</v>
      </c>
      <c r="AP873" s="6">
        <v>1</v>
      </c>
      <c r="AQ873" s="6">
        <v>0</v>
      </c>
      <c r="AR873" s="6">
        <v>0</v>
      </c>
      <c r="AS873" s="6">
        <v>0</v>
      </c>
      <c r="AT873" s="6">
        <v>1</v>
      </c>
      <c r="AU873" s="6">
        <v>0</v>
      </c>
      <c r="AV873" s="6">
        <v>1</v>
      </c>
      <c r="AW873" s="6">
        <v>0</v>
      </c>
      <c r="AX873" s="6">
        <v>1</v>
      </c>
      <c r="AY873" s="6">
        <v>0</v>
      </c>
      <c r="AZ873" s="6">
        <v>0</v>
      </c>
      <c r="BA873" s="6">
        <v>0</v>
      </c>
      <c r="BB873" s="6">
        <v>0</v>
      </c>
      <c r="BC873" s="6">
        <v>1</v>
      </c>
      <c r="BD873" s="6">
        <v>0</v>
      </c>
      <c r="BE873" s="6">
        <v>0</v>
      </c>
      <c r="BF873" s="6">
        <v>0</v>
      </c>
      <c r="BG873" s="6">
        <v>0</v>
      </c>
      <c r="BH873" s="6">
        <v>0</v>
      </c>
      <c r="BI873" s="6">
        <v>1</v>
      </c>
      <c r="BJ873" s="6">
        <v>0</v>
      </c>
      <c r="BK873" s="6">
        <v>0</v>
      </c>
      <c r="BL873" s="6">
        <v>0</v>
      </c>
      <c r="BM873" s="6">
        <v>0</v>
      </c>
      <c r="BN873" s="6">
        <v>0</v>
      </c>
      <c r="BO873" s="6">
        <v>0</v>
      </c>
      <c r="BP873" s="6">
        <v>0</v>
      </c>
      <c r="BQ873" s="6">
        <v>0</v>
      </c>
      <c r="BR873" s="6">
        <v>0</v>
      </c>
    </row>
    <row r="874" spans="1:70" x14ac:dyDescent="0.2">
      <c r="A874" s="6">
        <v>1100420</v>
      </c>
      <c r="B874" s="7">
        <f t="shared" si="364"/>
        <v>9</v>
      </c>
      <c r="C874" s="6">
        <v>0</v>
      </c>
      <c r="D874" s="6">
        <v>0</v>
      </c>
      <c r="E874" s="6">
        <v>0</v>
      </c>
      <c r="F874" s="6">
        <v>0</v>
      </c>
      <c r="G874" s="6">
        <v>0</v>
      </c>
      <c r="H874" s="6">
        <v>0</v>
      </c>
      <c r="I874" s="6">
        <v>0</v>
      </c>
      <c r="J874" s="6">
        <v>0</v>
      </c>
      <c r="K874" s="6">
        <v>0</v>
      </c>
      <c r="L874" s="6">
        <v>0</v>
      </c>
      <c r="M874" s="6">
        <v>0</v>
      </c>
      <c r="N874" s="6">
        <v>0</v>
      </c>
      <c r="O874" s="6">
        <v>0</v>
      </c>
      <c r="P874" s="6">
        <v>1</v>
      </c>
      <c r="Q874" s="6">
        <v>0</v>
      </c>
      <c r="R874" s="6">
        <v>0</v>
      </c>
      <c r="S874" s="6">
        <v>0</v>
      </c>
      <c r="T874" s="6">
        <v>0</v>
      </c>
      <c r="U874" s="6">
        <v>0</v>
      </c>
      <c r="V874" s="6">
        <v>0</v>
      </c>
      <c r="W874" s="6">
        <v>0</v>
      </c>
      <c r="X874" s="6">
        <v>0</v>
      </c>
      <c r="Y874" s="6">
        <v>1</v>
      </c>
      <c r="Z874" s="6">
        <v>1</v>
      </c>
      <c r="AA874" s="6">
        <v>1</v>
      </c>
      <c r="AB874" s="6">
        <v>1</v>
      </c>
      <c r="AC874" s="6">
        <v>0</v>
      </c>
      <c r="AD874" s="6">
        <v>0</v>
      </c>
      <c r="AE874" s="6">
        <v>0</v>
      </c>
      <c r="AF874" s="6">
        <v>1</v>
      </c>
      <c r="AG874" s="6">
        <v>0</v>
      </c>
      <c r="AH874" s="6">
        <v>0</v>
      </c>
      <c r="AI874" s="6">
        <v>0</v>
      </c>
      <c r="AJ874" s="6">
        <v>0</v>
      </c>
      <c r="AK874" s="6">
        <v>0</v>
      </c>
      <c r="AL874" s="6">
        <v>0</v>
      </c>
      <c r="AM874" s="6">
        <v>0</v>
      </c>
      <c r="AN874" s="6">
        <v>0</v>
      </c>
      <c r="AO874" s="6">
        <v>1</v>
      </c>
      <c r="AP874" s="6">
        <v>0</v>
      </c>
      <c r="AQ874" s="6">
        <v>0</v>
      </c>
      <c r="AR874" s="6">
        <v>0</v>
      </c>
      <c r="AS874" s="6">
        <v>0</v>
      </c>
      <c r="AT874" s="6">
        <v>1</v>
      </c>
      <c r="AU874" s="6">
        <v>0</v>
      </c>
      <c r="AV874" s="6">
        <v>0</v>
      </c>
      <c r="AW874" s="6">
        <v>0</v>
      </c>
      <c r="AX874" s="6">
        <v>1</v>
      </c>
      <c r="AY874" s="6">
        <v>0</v>
      </c>
      <c r="AZ874" s="6">
        <v>0</v>
      </c>
      <c r="BA874" s="6">
        <v>0</v>
      </c>
      <c r="BB874" s="6">
        <v>0</v>
      </c>
      <c r="BC874" s="6">
        <v>0</v>
      </c>
      <c r="BD874" s="6">
        <v>0</v>
      </c>
      <c r="BE874" s="6">
        <v>0</v>
      </c>
      <c r="BF874" s="6">
        <v>0</v>
      </c>
      <c r="BG874" s="6">
        <v>0</v>
      </c>
      <c r="BH874" s="6">
        <v>0</v>
      </c>
      <c r="BI874" s="6">
        <v>0</v>
      </c>
      <c r="BJ874" s="6">
        <v>0</v>
      </c>
      <c r="BK874" s="6">
        <v>0</v>
      </c>
      <c r="BL874" s="6">
        <v>0</v>
      </c>
      <c r="BM874" s="6">
        <v>0</v>
      </c>
      <c r="BN874" s="6">
        <v>0</v>
      </c>
      <c r="BO874" s="6">
        <v>0</v>
      </c>
      <c r="BP874" s="6">
        <v>0</v>
      </c>
      <c r="BQ874" s="6">
        <v>0</v>
      </c>
      <c r="BR874" s="6">
        <v>0</v>
      </c>
    </row>
    <row r="875" spans="1:70" x14ac:dyDescent="0.2">
      <c r="A875" s="6">
        <v>1100460</v>
      </c>
      <c r="B875" s="7">
        <f t="shared" si="364"/>
        <v>12</v>
      </c>
      <c r="C875" s="6">
        <v>0</v>
      </c>
      <c r="D875" s="6">
        <v>0</v>
      </c>
      <c r="E875" s="6">
        <v>1</v>
      </c>
      <c r="F875" s="6">
        <v>0</v>
      </c>
      <c r="G875" s="6">
        <v>0</v>
      </c>
      <c r="H875" s="6">
        <v>0</v>
      </c>
      <c r="I875" s="6">
        <v>0</v>
      </c>
      <c r="J875" s="6">
        <v>0</v>
      </c>
      <c r="K875" s="6">
        <v>0</v>
      </c>
      <c r="L875" s="6">
        <v>0</v>
      </c>
      <c r="M875" s="6">
        <v>0</v>
      </c>
      <c r="N875" s="6">
        <v>0</v>
      </c>
      <c r="O875" s="6">
        <v>0</v>
      </c>
      <c r="P875" s="6">
        <v>1</v>
      </c>
      <c r="Q875" s="6">
        <v>0</v>
      </c>
      <c r="R875" s="6">
        <v>1</v>
      </c>
      <c r="S875" s="6">
        <v>0</v>
      </c>
      <c r="T875" s="6">
        <v>0</v>
      </c>
      <c r="U875" s="6">
        <v>0</v>
      </c>
      <c r="V875" s="6">
        <v>0</v>
      </c>
      <c r="W875" s="6">
        <v>0</v>
      </c>
      <c r="X875" s="6">
        <v>0</v>
      </c>
      <c r="Y875" s="6">
        <v>0</v>
      </c>
      <c r="Z875" s="6">
        <v>1</v>
      </c>
      <c r="AA875" s="6">
        <v>1</v>
      </c>
      <c r="AB875" s="6">
        <v>1</v>
      </c>
      <c r="AC875" s="6">
        <v>0</v>
      </c>
      <c r="AD875" s="6">
        <v>0</v>
      </c>
      <c r="AE875" s="6">
        <v>1</v>
      </c>
      <c r="AF875" s="6">
        <v>0</v>
      </c>
      <c r="AG875" s="6">
        <v>0</v>
      </c>
      <c r="AH875" s="6">
        <v>0</v>
      </c>
      <c r="AI875" s="6">
        <v>0</v>
      </c>
      <c r="AJ875" s="6">
        <v>0</v>
      </c>
      <c r="AK875" s="6">
        <v>0</v>
      </c>
      <c r="AL875" s="6">
        <v>0</v>
      </c>
      <c r="AM875" s="6">
        <v>0</v>
      </c>
      <c r="AN875" s="6">
        <v>1</v>
      </c>
      <c r="AO875" s="6">
        <v>1</v>
      </c>
      <c r="AP875" s="6">
        <v>1</v>
      </c>
      <c r="AQ875" s="6">
        <v>0</v>
      </c>
      <c r="AR875" s="6">
        <v>0</v>
      </c>
      <c r="AS875" s="6">
        <v>0</v>
      </c>
      <c r="AT875" s="6">
        <v>1</v>
      </c>
      <c r="AU875" s="6">
        <v>0</v>
      </c>
      <c r="AV875" s="6">
        <v>0</v>
      </c>
      <c r="AW875" s="6">
        <v>0</v>
      </c>
      <c r="AX875" s="6">
        <v>1</v>
      </c>
      <c r="AY875" s="6">
        <v>0</v>
      </c>
      <c r="AZ875" s="6">
        <v>0</v>
      </c>
      <c r="BA875" s="6">
        <v>0</v>
      </c>
      <c r="BB875" s="6">
        <v>0</v>
      </c>
      <c r="BC875" s="6">
        <v>0</v>
      </c>
      <c r="BD875" s="6">
        <v>0</v>
      </c>
      <c r="BE875" s="6">
        <v>0</v>
      </c>
      <c r="BF875" s="6">
        <v>0</v>
      </c>
      <c r="BG875" s="6">
        <v>0</v>
      </c>
      <c r="BH875" s="6">
        <v>0</v>
      </c>
      <c r="BI875" s="6">
        <v>0</v>
      </c>
      <c r="BJ875" s="6">
        <v>0</v>
      </c>
      <c r="BK875" s="6">
        <v>0</v>
      </c>
      <c r="BL875" s="6">
        <v>0</v>
      </c>
      <c r="BM875" s="6">
        <v>0</v>
      </c>
      <c r="BN875" s="6">
        <v>0</v>
      </c>
      <c r="BO875" s="6">
        <v>0</v>
      </c>
      <c r="BP875" s="6">
        <v>0</v>
      </c>
      <c r="BQ875" s="6">
        <v>0</v>
      </c>
      <c r="BR875" s="6">
        <v>0</v>
      </c>
    </row>
    <row r="876" spans="1:70" x14ac:dyDescent="0.2">
      <c r="A876" s="6">
        <v>1100470</v>
      </c>
      <c r="B876" s="7">
        <f t="shared" si="364"/>
        <v>7</v>
      </c>
      <c r="C876" s="6">
        <v>0</v>
      </c>
      <c r="D876" s="6">
        <v>0</v>
      </c>
      <c r="E876" s="6">
        <v>0</v>
      </c>
      <c r="F876" s="6">
        <v>0</v>
      </c>
      <c r="G876" s="6">
        <v>0</v>
      </c>
      <c r="H876" s="6">
        <v>0</v>
      </c>
      <c r="I876" s="6">
        <v>0</v>
      </c>
      <c r="J876" s="6">
        <v>0</v>
      </c>
      <c r="K876" s="6">
        <v>0</v>
      </c>
      <c r="L876" s="6">
        <v>0</v>
      </c>
      <c r="M876" s="6">
        <v>0</v>
      </c>
      <c r="N876" s="6">
        <v>0</v>
      </c>
      <c r="O876" s="6">
        <v>1</v>
      </c>
      <c r="P876" s="6">
        <v>0</v>
      </c>
      <c r="Q876" s="6">
        <v>0</v>
      </c>
      <c r="R876" s="6">
        <v>1</v>
      </c>
      <c r="S876" s="6">
        <v>0</v>
      </c>
      <c r="T876" s="6">
        <v>0</v>
      </c>
      <c r="U876" s="6">
        <v>0</v>
      </c>
      <c r="V876" s="6">
        <v>0</v>
      </c>
      <c r="W876" s="6">
        <v>0</v>
      </c>
      <c r="X876" s="6">
        <v>0</v>
      </c>
      <c r="Y876" s="6">
        <v>0</v>
      </c>
      <c r="Z876" s="6">
        <v>1</v>
      </c>
      <c r="AA876" s="6">
        <v>1</v>
      </c>
      <c r="AB876" s="6">
        <v>1</v>
      </c>
      <c r="AC876" s="6">
        <v>0</v>
      </c>
      <c r="AD876" s="6">
        <v>0</v>
      </c>
      <c r="AE876" s="6">
        <v>0</v>
      </c>
      <c r="AF876" s="6">
        <v>0</v>
      </c>
      <c r="AG876" s="6">
        <v>0</v>
      </c>
      <c r="AH876" s="6">
        <v>0</v>
      </c>
      <c r="AI876" s="6">
        <v>0</v>
      </c>
      <c r="AJ876" s="6">
        <v>0</v>
      </c>
      <c r="AK876" s="6">
        <v>0</v>
      </c>
      <c r="AL876" s="6">
        <v>0</v>
      </c>
      <c r="AM876" s="6">
        <v>0</v>
      </c>
      <c r="AN876" s="6">
        <v>0</v>
      </c>
      <c r="AO876" s="6">
        <v>1</v>
      </c>
      <c r="AP876" s="6">
        <v>0</v>
      </c>
      <c r="AQ876" s="6">
        <v>0</v>
      </c>
      <c r="AR876" s="6">
        <v>0</v>
      </c>
      <c r="AS876" s="6">
        <v>0</v>
      </c>
      <c r="AT876" s="6">
        <v>1</v>
      </c>
      <c r="AU876" s="6">
        <v>0</v>
      </c>
      <c r="AV876" s="6">
        <v>0</v>
      </c>
      <c r="AW876" s="6">
        <v>0</v>
      </c>
      <c r="AX876" s="6">
        <v>0</v>
      </c>
      <c r="AY876" s="6">
        <v>0</v>
      </c>
      <c r="AZ876" s="6">
        <v>0</v>
      </c>
      <c r="BA876" s="6">
        <v>0</v>
      </c>
      <c r="BB876" s="6">
        <v>0</v>
      </c>
      <c r="BC876" s="6">
        <v>0</v>
      </c>
      <c r="BD876" s="6">
        <v>0</v>
      </c>
      <c r="BE876" s="6">
        <v>0</v>
      </c>
      <c r="BF876" s="6">
        <v>0</v>
      </c>
      <c r="BG876" s="6">
        <v>0</v>
      </c>
      <c r="BH876" s="6">
        <v>0</v>
      </c>
      <c r="BI876" s="6">
        <v>0</v>
      </c>
      <c r="BJ876" s="6">
        <v>0</v>
      </c>
      <c r="BK876" s="6">
        <v>0</v>
      </c>
      <c r="BL876" s="6">
        <v>0</v>
      </c>
      <c r="BM876" s="6">
        <v>0</v>
      </c>
      <c r="BN876" s="6">
        <v>0</v>
      </c>
      <c r="BO876" s="6">
        <v>0</v>
      </c>
      <c r="BP876" s="6">
        <v>0</v>
      </c>
      <c r="BQ876" s="6">
        <v>0</v>
      </c>
      <c r="BR876" s="6">
        <v>0</v>
      </c>
    </row>
    <row r="877" spans="1:70" x14ac:dyDescent="0.2">
      <c r="A877" s="6">
        <v>1100490</v>
      </c>
      <c r="B877" s="7">
        <f t="shared" si="364"/>
        <v>20</v>
      </c>
      <c r="C877" s="6">
        <v>0</v>
      </c>
      <c r="D877" s="6">
        <v>0</v>
      </c>
      <c r="E877" s="6">
        <v>0</v>
      </c>
      <c r="F877" s="6">
        <v>1</v>
      </c>
      <c r="G877" s="6">
        <v>0</v>
      </c>
      <c r="H877" s="6">
        <v>1</v>
      </c>
      <c r="I877" s="6">
        <v>0</v>
      </c>
      <c r="J877" s="6">
        <v>1</v>
      </c>
      <c r="K877" s="6">
        <v>0</v>
      </c>
      <c r="L877" s="6">
        <v>0</v>
      </c>
      <c r="M877" s="6">
        <v>0</v>
      </c>
      <c r="N877" s="6">
        <v>0</v>
      </c>
      <c r="O877" s="6">
        <v>0</v>
      </c>
      <c r="P877" s="6">
        <v>1</v>
      </c>
      <c r="Q877" s="6">
        <v>0</v>
      </c>
      <c r="R877" s="6">
        <v>1</v>
      </c>
      <c r="S877" s="6">
        <v>0</v>
      </c>
      <c r="T877" s="6">
        <v>1</v>
      </c>
      <c r="U877" s="6">
        <v>0</v>
      </c>
      <c r="V877" s="6">
        <v>0</v>
      </c>
      <c r="W877" s="6">
        <v>0</v>
      </c>
      <c r="X877" s="6">
        <v>0</v>
      </c>
      <c r="Y877" s="6">
        <v>1</v>
      </c>
      <c r="Z877" s="6">
        <v>1</v>
      </c>
      <c r="AA877" s="6">
        <v>1</v>
      </c>
      <c r="AB877" s="6">
        <v>1</v>
      </c>
      <c r="AC877" s="6">
        <v>0</v>
      </c>
      <c r="AD877" s="6">
        <v>0</v>
      </c>
      <c r="AE877" s="6">
        <v>0</v>
      </c>
      <c r="AF877" s="6">
        <v>1</v>
      </c>
      <c r="AG877" s="6">
        <v>0</v>
      </c>
      <c r="AH877" s="6">
        <v>1</v>
      </c>
      <c r="AI877" s="6">
        <v>0</v>
      </c>
      <c r="AJ877" s="6">
        <v>0</v>
      </c>
      <c r="AK877" s="6">
        <v>0</v>
      </c>
      <c r="AL877" s="6">
        <v>0</v>
      </c>
      <c r="AM877" s="6">
        <v>0</v>
      </c>
      <c r="AN877" s="6">
        <v>0</v>
      </c>
      <c r="AO877" s="6">
        <v>1</v>
      </c>
      <c r="AP877" s="6">
        <v>0</v>
      </c>
      <c r="AQ877" s="6">
        <v>1</v>
      </c>
      <c r="AR877" s="6">
        <v>0</v>
      </c>
      <c r="AS877" s="6">
        <v>0</v>
      </c>
      <c r="AT877" s="6">
        <v>1</v>
      </c>
      <c r="AU877" s="6">
        <v>1</v>
      </c>
      <c r="AV877" s="6">
        <v>1</v>
      </c>
      <c r="AW877" s="6">
        <v>0</v>
      </c>
      <c r="AX877" s="6">
        <v>1</v>
      </c>
      <c r="AY877" s="6">
        <v>0</v>
      </c>
      <c r="AZ877" s="6">
        <v>0</v>
      </c>
      <c r="BA877" s="6">
        <v>0</v>
      </c>
      <c r="BB877" s="6">
        <v>0</v>
      </c>
      <c r="BC877" s="6">
        <v>0</v>
      </c>
      <c r="BD877" s="6">
        <v>1</v>
      </c>
      <c r="BE877" s="6">
        <v>0</v>
      </c>
      <c r="BF877" s="6">
        <v>0</v>
      </c>
      <c r="BG877" s="6">
        <v>1</v>
      </c>
      <c r="BH877" s="6">
        <v>0</v>
      </c>
      <c r="BI877" s="6">
        <v>0</v>
      </c>
      <c r="BJ877" s="6">
        <v>0</v>
      </c>
      <c r="BK877" s="6">
        <v>0</v>
      </c>
      <c r="BL877" s="6">
        <v>0</v>
      </c>
      <c r="BM877" s="6">
        <v>0</v>
      </c>
      <c r="BN877" s="6">
        <v>0</v>
      </c>
      <c r="BO877" s="6">
        <v>0</v>
      </c>
      <c r="BP877" s="6">
        <v>0</v>
      </c>
      <c r="BQ877" s="6">
        <v>0</v>
      </c>
      <c r="BR877" s="6">
        <v>0</v>
      </c>
    </row>
    <row r="878" spans="1:70" x14ac:dyDescent="0.2">
      <c r="A878" s="6">
        <v>1100510</v>
      </c>
      <c r="B878" s="7">
        <f t="shared" si="364"/>
        <v>12</v>
      </c>
      <c r="C878" s="6">
        <v>0</v>
      </c>
      <c r="D878" s="6">
        <v>0</v>
      </c>
      <c r="E878" s="6">
        <v>0</v>
      </c>
      <c r="F878" s="6">
        <v>1</v>
      </c>
      <c r="G878" s="6">
        <v>0</v>
      </c>
      <c r="H878" s="6">
        <v>0</v>
      </c>
      <c r="I878" s="6">
        <v>0</v>
      </c>
      <c r="J878" s="6">
        <v>0</v>
      </c>
      <c r="K878" s="6">
        <v>0</v>
      </c>
      <c r="L878" s="6">
        <v>0</v>
      </c>
      <c r="M878" s="6">
        <v>1</v>
      </c>
      <c r="N878" s="6">
        <v>0</v>
      </c>
      <c r="O878" s="6">
        <v>0</v>
      </c>
      <c r="P878" s="6">
        <v>1</v>
      </c>
      <c r="Q878" s="6">
        <v>0</v>
      </c>
      <c r="R878" s="6">
        <v>0</v>
      </c>
      <c r="S878" s="6">
        <v>0</v>
      </c>
      <c r="T878" s="6">
        <v>1</v>
      </c>
      <c r="U878" s="6">
        <v>0</v>
      </c>
      <c r="V878" s="6">
        <v>1</v>
      </c>
      <c r="W878" s="6">
        <v>0</v>
      </c>
      <c r="X878" s="6">
        <v>0</v>
      </c>
      <c r="Y878" s="6">
        <v>0</v>
      </c>
      <c r="Z878" s="6">
        <v>1</v>
      </c>
      <c r="AA878" s="6">
        <v>1</v>
      </c>
      <c r="AB878" s="6">
        <v>1</v>
      </c>
      <c r="AC878" s="6">
        <v>0</v>
      </c>
      <c r="AD878" s="6">
        <v>0</v>
      </c>
      <c r="AE878" s="6">
        <v>0</v>
      </c>
      <c r="AF878" s="6">
        <v>1</v>
      </c>
      <c r="AG878" s="6">
        <v>0</v>
      </c>
      <c r="AH878" s="6">
        <v>0</v>
      </c>
      <c r="AI878" s="6">
        <v>1</v>
      </c>
      <c r="AJ878" s="6">
        <v>0</v>
      </c>
      <c r="AK878" s="6">
        <v>0</v>
      </c>
      <c r="AL878" s="6">
        <v>0</v>
      </c>
      <c r="AM878" s="6">
        <v>0</v>
      </c>
      <c r="AN878" s="6">
        <v>0</v>
      </c>
      <c r="AO878" s="6">
        <v>1</v>
      </c>
      <c r="AP878" s="6">
        <v>0</v>
      </c>
      <c r="AQ878" s="6">
        <v>1</v>
      </c>
      <c r="AR878" s="6">
        <v>0</v>
      </c>
      <c r="AS878" s="6">
        <v>0</v>
      </c>
      <c r="AT878" s="6">
        <v>0</v>
      </c>
      <c r="AU878" s="6">
        <v>0</v>
      </c>
      <c r="AV878" s="6">
        <v>0</v>
      </c>
      <c r="AW878" s="6">
        <v>0</v>
      </c>
      <c r="AX878" s="6">
        <v>0</v>
      </c>
      <c r="AY878" s="6">
        <v>0</v>
      </c>
      <c r="AZ878" s="6">
        <v>0</v>
      </c>
      <c r="BA878" s="6">
        <v>0</v>
      </c>
      <c r="BB878" s="6">
        <v>0</v>
      </c>
      <c r="BC878" s="6">
        <v>0</v>
      </c>
      <c r="BD878" s="6">
        <v>0</v>
      </c>
      <c r="BE878" s="6">
        <v>0</v>
      </c>
      <c r="BF878" s="6">
        <v>0</v>
      </c>
      <c r="BG878" s="6">
        <v>0</v>
      </c>
      <c r="BH878" s="6">
        <v>0</v>
      </c>
      <c r="BI878" s="6">
        <v>0</v>
      </c>
      <c r="BJ878" s="6">
        <v>0</v>
      </c>
      <c r="BK878" s="6">
        <v>0</v>
      </c>
      <c r="BL878" s="6">
        <v>0</v>
      </c>
      <c r="BM878" s="6">
        <v>0</v>
      </c>
      <c r="BN878" s="6">
        <v>0</v>
      </c>
      <c r="BO878" s="6">
        <v>0</v>
      </c>
      <c r="BP878" s="6">
        <v>0</v>
      </c>
      <c r="BQ878" s="6">
        <v>0</v>
      </c>
      <c r="BR878" s="6">
        <v>0</v>
      </c>
    </row>
    <row r="879" spans="1:70" x14ac:dyDescent="0.2">
      <c r="A879" s="6">
        <v>1100620</v>
      </c>
      <c r="B879" s="7">
        <f t="shared" si="364"/>
        <v>10</v>
      </c>
      <c r="C879" s="6">
        <v>0</v>
      </c>
      <c r="D879" s="6">
        <v>1</v>
      </c>
      <c r="E879" s="6">
        <v>1</v>
      </c>
      <c r="F879" s="6">
        <v>0</v>
      </c>
      <c r="G879" s="6">
        <v>0</v>
      </c>
      <c r="H879" s="6">
        <v>0</v>
      </c>
      <c r="I879" s="6">
        <v>0</v>
      </c>
      <c r="J879" s="6">
        <v>1</v>
      </c>
      <c r="K879" s="6">
        <v>0</v>
      </c>
      <c r="L879" s="6">
        <v>0</v>
      </c>
      <c r="M879" s="6">
        <v>0</v>
      </c>
      <c r="N879" s="6">
        <v>0</v>
      </c>
      <c r="O879" s="6">
        <v>1</v>
      </c>
      <c r="P879" s="6">
        <v>1</v>
      </c>
      <c r="Q879" s="6">
        <v>0</v>
      </c>
      <c r="R879" s="6">
        <v>0</v>
      </c>
      <c r="S879" s="6">
        <v>0</v>
      </c>
      <c r="T879" s="6">
        <v>0</v>
      </c>
      <c r="U879" s="6">
        <v>0</v>
      </c>
      <c r="V879" s="6">
        <v>0</v>
      </c>
      <c r="W879" s="6">
        <v>0</v>
      </c>
      <c r="X879" s="6">
        <v>0</v>
      </c>
      <c r="Y879" s="6">
        <v>0</v>
      </c>
      <c r="Z879" s="6">
        <v>1</v>
      </c>
      <c r="AA879" s="6">
        <v>1</v>
      </c>
      <c r="AB879" s="6">
        <v>1</v>
      </c>
      <c r="AC879" s="6">
        <v>0</v>
      </c>
      <c r="AD879" s="6">
        <v>0</v>
      </c>
      <c r="AE879" s="6">
        <v>0</v>
      </c>
      <c r="AF879" s="6">
        <v>1</v>
      </c>
      <c r="AG879" s="6">
        <v>0</v>
      </c>
      <c r="AH879" s="6">
        <v>0</v>
      </c>
      <c r="AI879" s="6">
        <v>0</v>
      </c>
      <c r="AJ879" s="6">
        <v>0</v>
      </c>
      <c r="AK879" s="6">
        <v>0</v>
      </c>
      <c r="AL879" s="6">
        <v>0</v>
      </c>
      <c r="AM879" s="6">
        <v>0</v>
      </c>
      <c r="AN879" s="6">
        <v>1</v>
      </c>
      <c r="AO879" s="6">
        <v>0</v>
      </c>
      <c r="AP879" s="6">
        <v>0</v>
      </c>
      <c r="AQ879" s="6">
        <v>0</v>
      </c>
      <c r="AR879" s="6">
        <v>0</v>
      </c>
      <c r="AS879" s="6">
        <v>0</v>
      </c>
      <c r="AT879" s="6">
        <v>0</v>
      </c>
      <c r="AU879" s="6">
        <v>0</v>
      </c>
      <c r="AV879" s="6">
        <v>0</v>
      </c>
      <c r="AW879" s="6">
        <v>0</v>
      </c>
      <c r="AX879" s="6">
        <v>0</v>
      </c>
      <c r="AY879" s="6">
        <v>0</v>
      </c>
      <c r="AZ879" s="6">
        <v>0</v>
      </c>
      <c r="BA879" s="6">
        <v>0</v>
      </c>
      <c r="BB879" s="6">
        <v>0</v>
      </c>
      <c r="BC879" s="6">
        <v>0</v>
      </c>
      <c r="BD879" s="6">
        <v>0</v>
      </c>
      <c r="BE879" s="6">
        <v>0</v>
      </c>
      <c r="BF879" s="6">
        <v>0</v>
      </c>
      <c r="BG879" s="6">
        <v>0</v>
      </c>
      <c r="BH879" s="6">
        <v>0</v>
      </c>
      <c r="BI879" s="6">
        <v>0</v>
      </c>
      <c r="BJ879" s="6">
        <v>0</v>
      </c>
      <c r="BK879" s="6">
        <v>0</v>
      </c>
      <c r="BL879" s="6">
        <v>0</v>
      </c>
      <c r="BM879" s="6">
        <v>0</v>
      </c>
      <c r="BN879" s="6">
        <v>0</v>
      </c>
      <c r="BO879" s="6">
        <v>0</v>
      </c>
      <c r="BP879" s="6">
        <v>0</v>
      </c>
      <c r="BQ879" s="6">
        <v>0</v>
      </c>
      <c r="BR879" s="6">
        <v>0</v>
      </c>
    </row>
    <row r="880" spans="1:70" x14ac:dyDescent="0.2">
      <c r="A880" s="6">
        <v>1100790</v>
      </c>
      <c r="B880" s="7">
        <f t="shared" si="364"/>
        <v>20</v>
      </c>
      <c r="C880" s="6">
        <v>0</v>
      </c>
      <c r="D880" s="6">
        <v>1</v>
      </c>
      <c r="E880" s="6">
        <v>1</v>
      </c>
      <c r="F880" s="6">
        <v>1</v>
      </c>
      <c r="G880" s="6">
        <v>0</v>
      </c>
      <c r="H880" s="6">
        <v>0</v>
      </c>
      <c r="I880" s="6">
        <v>0</v>
      </c>
      <c r="J880" s="6">
        <v>1</v>
      </c>
      <c r="K880" s="6">
        <v>0</v>
      </c>
      <c r="L880" s="6">
        <v>0</v>
      </c>
      <c r="M880" s="6">
        <v>0</v>
      </c>
      <c r="N880" s="6">
        <v>0</v>
      </c>
      <c r="O880" s="6">
        <v>0</v>
      </c>
      <c r="P880" s="6">
        <v>1</v>
      </c>
      <c r="Q880" s="6">
        <v>0</v>
      </c>
      <c r="R880" s="6">
        <v>1</v>
      </c>
      <c r="S880" s="6">
        <v>0</v>
      </c>
      <c r="T880" s="6">
        <v>1</v>
      </c>
      <c r="U880" s="6">
        <v>0</v>
      </c>
      <c r="V880" s="6">
        <v>0</v>
      </c>
      <c r="W880" s="6">
        <v>0</v>
      </c>
      <c r="X880" s="6">
        <v>0</v>
      </c>
      <c r="Y880" s="6">
        <v>1</v>
      </c>
      <c r="Z880" s="6">
        <v>0</v>
      </c>
      <c r="AA880" s="6">
        <v>1</v>
      </c>
      <c r="AB880" s="6">
        <v>1</v>
      </c>
      <c r="AC880" s="6">
        <v>0</v>
      </c>
      <c r="AD880" s="6">
        <v>0</v>
      </c>
      <c r="AE880" s="6">
        <v>0</v>
      </c>
      <c r="AF880" s="6">
        <v>1</v>
      </c>
      <c r="AG880" s="6">
        <v>0</v>
      </c>
      <c r="AH880" s="6">
        <v>0</v>
      </c>
      <c r="AI880" s="6">
        <v>0</v>
      </c>
      <c r="AJ880" s="6">
        <v>0</v>
      </c>
      <c r="AK880" s="6">
        <v>0</v>
      </c>
      <c r="AL880" s="6">
        <v>0</v>
      </c>
      <c r="AM880" s="6">
        <v>0</v>
      </c>
      <c r="AN880" s="6">
        <v>1</v>
      </c>
      <c r="AO880" s="6">
        <v>1</v>
      </c>
      <c r="AP880" s="6">
        <v>1</v>
      </c>
      <c r="AQ880" s="6">
        <v>0</v>
      </c>
      <c r="AR880" s="6">
        <v>0</v>
      </c>
      <c r="AS880" s="6">
        <v>0</v>
      </c>
      <c r="AT880" s="6">
        <v>1</v>
      </c>
      <c r="AU880" s="6">
        <v>1</v>
      </c>
      <c r="AV880" s="6">
        <v>1</v>
      </c>
      <c r="AW880" s="6">
        <v>0</v>
      </c>
      <c r="AX880" s="6">
        <v>1</v>
      </c>
      <c r="AY880" s="6">
        <v>0</v>
      </c>
      <c r="AZ880" s="6">
        <v>1</v>
      </c>
      <c r="BA880" s="6">
        <v>0</v>
      </c>
      <c r="BB880" s="6">
        <v>0</v>
      </c>
      <c r="BC880" s="6">
        <v>0</v>
      </c>
      <c r="BD880" s="6">
        <v>1</v>
      </c>
      <c r="BE880" s="6">
        <v>0</v>
      </c>
      <c r="BF880" s="6">
        <v>0</v>
      </c>
      <c r="BG880" s="6">
        <v>0</v>
      </c>
      <c r="BH880" s="6">
        <v>0</v>
      </c>
      <c r="BI880" s="6">
        <v>0</v>
      </c>
      <c r="BJ880" s="6">
        <v>0</v>
      </c>
      <c r="BK880" s="6">
        <v>0</v>
      </c>
      <c r="BL880" s="6">
        <v>0</v>
      </c>
      <c r="BM880" s="6">
        <v>0</v>
      </c>
      <c r="BN880" s="6">
        <v>0</v>
      </c>
      <c r="BO880" s="6">
        <v>0</v>
      </c>
      <c r="BP880" s="6">
        <v>0</v>
      </c>
      <c r="BQ880" s="6">
        <v>0</v>
      </c>
      <c r="BR880" s="6">
        <v>0</v>
      </c>
    </row>
    <row r="881" spans="1:70" x14ac:dyDescent="0.2">
      <c r="A881" s="6">
        <v>1100860</v>
      </c>
      <c r="B881" s="7">
        <f t="shared" si="364"/>
        <v>10</v>
      </c>
      <c r="C881" s="6">
        <v>0</v>
      </c>
      <c r="D881" s="6">
        <v>1</v>
      </c>
      <c r="E881" s="6">
        <v>0</v>
      </c>
      <c r="F881" s="6">
        <v>0</v>
      </c>
      <c r="G881" s="6">
        <v>1</v>
      </c>
      <c r="H881" s="6">
        <v>0</v>
      </c>
      <c r="I881" s="6">
        <v>0</v>
      </c>
      <c r="J881" s="6">
        <v>0</v>
      </c>
      <c r="K881" s="6">
        <v>0</v>
      </c>
      <c r="L881" s="6">
        <v>0</v>
      </c>
      <c r="M881" s="6">
        <v>0</v>
      </c>
      <c r="N881" s="6">
        <v>0</v>
      </c>
      <c r="O881" s="6">
        <v>0</v>
      </c>
      <c r="P881" s="6">
        <v>1</v>
      </c>
      <c r="Q881" s="6">
        <v>0</v>
      </c>
      <c r="R881" s="6">
        <v>0</v>
      </c>
      <c r="S881" s="6">
        <v>0</v>
      </c>
      <c r="T881" s="6">
        <v>0</v>
      </c>
      <c r="U881" s="6">
        <v>0</v>
      </c>
      <c r="V881" s="6">
        <v>0</v>
      </c>
      <c r="W881" s="6">
        <v>0</v>
      </c>
      <c r="X881" s="6">
        <v>0</v>
      </c>
      <c r="Y881" s="6">
        <v>0</v>
      </c>
      <c r="Z881" s="6">
        <v>1</v>
      </c>
      <c r="AA881" s="6">
        <v>1</v>
      </c>
      <c r="AB881" s="6">
        <v>1</v>
      </c>
      <c r="AC881" s="6">
        <v>0</v>
      </c>
      <c r="AD881" s="6">
        <v>0</v>
      </c>
      <c r="AE881" s="6">
        <v>1</v>
      </c>
      <c r="AF881" s="6">
        <v>0</v>
      </c>
      <c r="AG881" s="6">
        <v>0</v>
      </c>
      <c r="AH881" s="6">
        <v>0</v>
      </c>
      <c r="AI881" s="6">
        <v>1</v>
      </c>
      <c r="AJ881" s="6">
        <v>0</v>
      </c>
      <c r="AK881" s="6">
        <v>0</v>
      </c>
      <c r="AL881" s="6">
        <v>0</v>
      </c>
      <c r="AM881" s="6">
        <v>0</v>
      </c>
      <c r="AN881" s="6">
        <v>0</v>
      </c>
      <c r="AO881" s="6">
        <v>1</v>
      </c>
      <c r="AP881" s="6">
        <v>0</v>
      </c>
      <c r="AQ881" s="6">
        <v>0</v>
      </c>
      <c r="AR881" s="6">
        <v>0</v>
      </c>
      <c r="AS881" s="6">
        <v>0</v>
      </c>
      <c r="AT881" s="6">
        <v>0</v>
      </c>
      <c r="AU881" s="6">
        <v>0</v>
      </c>
      <c r="AV881" s="6">
        <v>0</v>
      </c>
      <c r="AW881" s="6">
        <v>0</v>
      </c>
      <c r="AX881" s="6">
        <v>1</v>
      </c>
      <c r="AY881" s="6">
        <v>0</v>
      </c>
      <c r="AZ881" s="6">
        <v>0</v>
      </c>
      <c r="BA881" s="6">
        <v>0</v>
      </c>
      <c r="BB881" s="6">
        <v>0</v>
      </c>
      <c r="BC881" s="6">
        <v>0</v>
      </c>
      <c r="BD881" s="6">
        <v>0</v>
      </c>
      <c r="BE881" s="6">
        <v>0</v>
      </c>
      <c r="BF881" s="6">
        <v>0</v>
      </c>
      <c r="BG881" s="6">
        <v>0</v>
      </c>
      <c r="BH881" s="6">
        <v>0</v>
      </c>
      <c r="BI881" s="6">
        <v>0</v>
      </c>
      <c r="BJ881" s="6">
        <v>0</v>
      </c>
      <c r="BK881" s="6">
        <v>0</v>
      </c>
      <c r="BL881" s="6">
        <v>0</v>
      </c>
      <c r="BM881" s="6">
        <v>0</v>
      </c>
      <c r="BN881" s="6">
        <v>0</v>
      </c>
      <c r="BO881" s="6">
        <v>0</v>
      </c>
      <c r="BP881" s="6">
        <v>0</v>
      </c>
      <c r="BQ881" s="6">
        <v>0</v>
      </c>
      <c r="BR881" s="6">
        <v>0</v>
      </c>
    </row>
    <row r="882" spans="1:70" x14ac:dyDescent="0.2">
      <c r="A882" s="6">
        <v>1100910</v>
      </c>
      <c r="B882" s="7">
        <f t="shared" si="364"/>
        <v>17</v>
      </c>
      <c r="C882" s="6">
        <v>0</v>
      </c>
      <c r="D882" s="6">
        <v>0</v>
      </c>
      <c r="E882" s="6">
        <v>0</v>
      </c>
      <c r="F882" s="6">
        <v>1</v>
      </c>
      <c r="G882" s="6">
        <v>0</v>
      </c>
      <c r="H882" s="6">
        <v>0</v>
      </c>
      <c r="I882" s="6">
        <v>0</v>
      </c>
      <c r="J882" s="6">
        <v>1</v>
      </c>
      <c r="K882" s="6">
        <v>0</v>
      </c>
      <c r="L882" s="6">
        <v>0</v>
      </c>
      <c r="M882" s="6">
        <v>1</v>
      </c>
      <c r="N882" s="6">
        <v>0</v>
      </c>
      <c r="O882" s="6">
        <v>0</v>
      </c>
      <c r="P882" s="6">
        <v>1</v>
      </c>
      <c r="Q882" s="6">
        <v>0</v>
      </c>
      <c r="R882" s="6">
        <v>0</v>
      </c>
      <c r="S882" s="6">
        <v>0</v>
      </c>
      <c r="T882" s="6">
        <v>0</v>
      </c>
      <c r="U882" s="6">
        <v>0</v>
      </c>
      <c r="V882" s="6">
        <v>1</v>
      </c>
      <c r="W882" s="6">
        <v>0</v>
      </c>
      <c r="X882" s="6">
        <v>0</v>
      </c>
      <c r="Y882" s="6">
        <v>0</v>
      </c>
      <c r="Z882" s="6">
        <v>1</v>
      </c>
      <c r="AA882" s="6">
        <v>1</v>
      </c>
      <c r="AB882" s="6">
        <v>1</v>
      </c>
      <c r="AC882" s="6">
        <v>1</v>
      </c>
      <c r="AD882" s="6">
        <v>0</v>
      </c>
      <c r="AE882" s="6">
        <v>0</v>
      </c>
      <c r="AF882" s="6">
        <v>1</v>
      </c>
      <c r="AG882" s="6">
        <v>0</v>
      </c>
      <c r="AH882" s="6">
        <v>1</v>
      </c>
      <c r="AI882" s="6">
        <v>0</v>
      </c>
      <c r="AJ882" s="6">
        <v>0</v>
      </c>
      <c r="AK882" s="6">
        <v>0</v>
      </c>
      <c r="AL882" s="6">
        <v>0</v>
      </c>
      <c r="AM882" s="6">
        <v>0</v>
      </c>
      <c r="AN882" s="6">
        <v>0</v>
      </c>
      <c r="AO882" s="6">
        <v>1</v>
      </c>
      <c r="AP882" s="6">
        <v>1</v>
      </c>
      <c r="AQ882" s="6">
        <v>0</v>
      </c>
      <c r="AR882" s="6">
        <v>0</v>
      </c>
      <c r="AS882" s="6">
        <v>0</v>
      </c>
      <c r="AT882" s="6">
        <v>1</v>
      </c>
      <c r="AU882" s="6">
        <v>0</v>
      </c>
      <c r="AV882" s="6">
        <v>0</v>
      </c>
      <c r="AW882" s="6">
        <v>0</v>
      </c>
      <c r="AX882" s="6">
        <v>1</v>
      </c>
      <c r="AY882" s="6">
        <v>0</v>
      </c>
      <c r="AZ882" s="6">
        <v>0</v>
      </c>
      <c r="BA882" s="6">
        <v>0</v>
      </c>
      <c r="BB882" s="6">
        <v>0</v>
      </c>
      <c r="BC882" s="6">
        <v>0</v>
      </c>
      <c r="BD882" s="6">
        <v>1</v>
      </c>
      <c r="BE882" s="6">
        <v>0</v>
      </c>
      <c r="BF882" s="6">
        <v>0</v>
      </c>
      <c r="BG882" s="6">
        <v>0</v>
      </c>
      <c r="BH882" s="6">
        <v>0</v>
      </c>
      <c r="BI882" s="6">
        <v>1</v>
      </c>
      <c r="BJ882" s="6">
        <v>0</v>
      </c>
      <c r="BK882" s="6">
        <v>0</v>
      </c>
      <c r="BL882" s="6">
        <v>0</v>
      </c>
      <c r="BM882" s="6">
        <v>0</v>
      </c>
      <c r="BN882" s="6">
        <v>0</v>
      </c>
      <c r="BO882" s="6">
        <v>0</v>
      </c>
      <c r="BP882" s="6">
        <v>0</v>
      </c>
      <c r="BQ882" s="6">
        <v>0</v>
      </c>
      <c r="BR882" s="6">
        <v>0</v>
      </c>
    </row>
    <row r="883" spans="1:70" x14ac:dyDescent="0.2">
      <c r="A883" s="6">
        <v>1101030</v>
      </c>
      <c r="B883" s="7">
        <f t="shared" si="364"/>
        <v>11</v>
      </c>
      <c r="C883" s="6">
        <v>0</v>
      </c>
      <c r="D883" s="6">
        <v>0</v>
      </c>
      <c r="E883" s="6">
        <v>1</v>
      </c>
      <c r="F883" s="6">
        <v>0</v>
      </c>
      <c r="G883" s="6">
        <v>0</v>
      </c>
      <c r="H883" s="6">
        <v>0</v>
      </c>
      <c r="I883" s="6">
        <v>0</v>
      </c>
      <c r="J883" s="6">
        <v>0</v>
      </c>
      <c r="K883" s="6">
        <v>0</v>
      </c>
      <c r="L883" s="6">
        <v>0</v>
      </c>
      <c r="M883" s="6">
        <v>0</v>
      </c>
      <c r="N883" s="6">
        <v>0</v>
      </c>
      <c r="O883" s="6">
        <v>0</v>
      </c>
      <c r="P883" s="6">
        <v>1</v>
      </c>
      <c r="Q883" s="6">
        <v>0</v>
      </c>
      <c r="R883" s="6">
        <v>0</v>
      </c>
      <c r="S883" s="6">
        <v>0</v>
      </c>
      <c r="T883" s="6">
        <v>0</v>
      </c>
      <c r="U883" s="6">
        <v>0</v>
      </c>
      <c r="V883" s="6">
        <v>0</v>
      </c>
      <c r="W883" s="6">
        <v>0</v>
      </c>
      <c r="X883" s="6">
        <v>0</v>
      </c>
      <c r="Y883" s="6">
        <v>1</v>
      </c>
      <c r="Z883" s="6">
        <v>1</v>
      </c>
      <c r="AA883" s="6">
        <v>1</v>
      </c>
      <c r="AB883" s="6">
        <v>1</v>
      </c>
      <c r="AC883" s="6">
        <v>1</v>
      </c>
      <c r="AD883" s="6">
        <v>0</v>
      </c>
      <c r="AE883" s="6">
        <v>0</v>
      </c>
      <c r="AF883" s="6">
        <v>0</v>
      </c>
      <c r="AG883" s="6">
        <v>0</v>
      </c>
      <c r="AH883" s="6">
        <v>1</v>
      </c>
      <c r="AI883" s="6">
        <v>0</v>
      </c>
      <c r="AJ883" s="6">
        <v>0</v>
      </c>
      <c r="AK883" s="6">
        <v>0</v>
      </c>
      <c r="AL883" s="6">
        <v>0</v>
      </c>
      <c r="AM883" s="6">
        <v>0</v>
      </c>
      <c r="AN883" s="6">
        <v>0</v>
      </c>
      <c r="AO883" s="6">
        <v>1</v>
      </c>
      <c r="AP883" s="6">
        <v>1</v>
      </c>
      <c r="AQ883" s="6">
        <v>1</v>
      </c>
      <c r="AR883" s="6">
        <v>0</v>
      </c>
      <c r="AS883" s="6">
        <v>0</v>
      </c>
      <c r="AT883" s="6">
        <v>0</v>
      </c>
      <c r="AU883" s="6">
        <v>0</v>
      </c>
      <c r="AV883" s="6">
        <v>0</v>
      </c>
      <c r="AW883" s="6">
        <v>0</v>
      </c>
      <c r="AX883" s="6">
        <v>0</v>
      </c>
      <c r="AY883" s="6">
        <v>0</v>
      </c>
      <c r="AZ883" s="6">
        <v>0</v>
      </c>
      <c r="BA883" s="6">
        <v>0</v>
      </c>
      <c r="BB883" s="6">
        <v>0</v>
      </c>
      <c r="BC883" s="6">
        <v>0</v>
      </c>
      <c r="BD883" s="6">
        <v>0</v>
      </c>
      <c r="BE883" s="6">
        <v>0</v>
      </c>
      <c r="BF883" s="6">
        <v>0</v>
      </c>
      <c r="BG883" s="6">
        <v>0</v>
      </c>
      <c r="BH883" s="6">
        <v>0</v>
      </c>
      <c r="BI883" s="6">
        <v>0</v>
      </c>
      <c r="BJ883" s="6">
        <v>0</v>
      </c>
      <c r="BK883" s="6">
        <v>0</v>
      </c>
      <c r="BL883" s="6">
        <v>0</v>
      </c>
      <c r="BM883" s="6">
        <v>0</v>
      </c>
      <c r="BN883" s="6">
        <v>0</v>
      </c>
      <c r="BO883" s="6">
        <v>0</v>
      </c>
      <c r="BP883" s="6">
        <v>0</v>
      </c>
      <c r="BQ883" s="6">
        <v>0</v>
      </c>
      <c r="BR883" s="6">
        <v>0</v>
      </c>
    </row>
    <row r="884" spans="1:70" x14ac:dyDescent="0.2">
      <c r="A884" s="6">
        <v>1101070</v>
      </c>
      <c r="B884" s="7">
        <f t="shared" si="364"/>
        <v>12</v>
      </c>
      <c r="C884" s="6">
        <v>0</v>
      </c>
      <c r="D884" s="6">
        <v>0</v>
      </c>
      <c r="E884" s="6">
        <v>0</v>
      </c>
      <c r="F884" s="6">
        <v>0</v>
      </c>
      <c r="G884" s="6">
        <v>0</v>
      </c>
      <c r="H884" s="6">
        <v>0</v>
      </c>
      <c r="I884" s="6">
        <v>0</v>
      </c>
      <c r="J884" s="6">
        <v>0</v>
      </c>
      <c r="K884" s="6">
        <v>0</v>
      </c>
      <c r="L884" s="6">
        <v>0</v>
      </c>
      <c r="M884" s="6">
        <v>0</v>
      </c>
      <c r="N884" s="6">
        <v>0</v>
      </c>
      <c r="O884" s="6">
        <v>0</v>
      </c>
      <c r="P884" s="6">
        <v>1</v>
      </c>
      <c r="Q884" s="6">
        <v>0</v>
      </c>
      <c r="R884" s="6">
        <v>0</v>
      </c>
      <c r="S884" s="6">
        <v>0</v>
      </c>
      <c r="T884" s="6">
        <v>0</v>
      </c>
      <c r="U884" s="6">
        <v>0</v>
      </c>
      <c r="V884" s="6">
        <v>0</v>
      </c>
      <c r="W884" s="6">
        <v>0</v>
      </c>
      <c r="X884" s="6">
        <v>0</v>
      </c>
      <c r="Y884" s="6">
        <v>1</v>
      </c>
      <c r="Z884" s="6">
        <v>1</v>
      </c>
      <c r="AA884" s="6">
        <v>1</v>
      </c>
      <c r="AB884" s="6">
        <v>1</v>
      </c>
      <c r="AC884" s="6">
        <v>1</v>
      </c>
      <c r="AD884" s="6">
        <v>0</v>
      </c>
      <c r="AE884" s="6">
        <v>0</v>
      </c>
      <c r="AF884" s="6">
        <v>1</v>
      </c>
      <c r="AG884" s="6">
        <v>0</v>
      </c>
      <c r="AH884" s="6">
        <v>0</v>
      </c>
      <c r="AI884" s="6">
        <v>0</v>
      </c>
      <c r="AJ884" s="6">
        <v>0</v>
      </c>
      <c r="AK884" s="6">
        <v>0</v>
      </c>
      <c r="AL884" s="6">
        <v>0</v>
      </c>
      <c r="AM884" s="6">
        <v>0</v>
      </c>
      <c r="AN884" s="6">
        <v>0</v>
      </c>
      <c r="AO884" s="6">
        <v>1</v>
      </c>
      <c r="AP884" s="6">
        <v>1</v>
      </c>
      <c r="AQ884" s="6">
        <v>1</v>
      </c>
      <c r="AR884" s="6">
        <v>0</v>
      </c>
      <c r="AS884" s="6">
        <v>0</v>
      </c>
      <c r="AT884" s="6">
        <v>1</v>
      </c>
      <c r="AU884" s="6">
        <v>0</v>
      </c>
      <c r="AV884" s="6">
        <v>0</v>
      </c>
      <c r="AW884" s="6">
        <v>0</v>
      </c>
      <c r="AX884" s="6">
        <v>1</v>
      </c>
      <c r="AY884" s="6">
        <v>0</v>
      </c>
      <c r="AZ884" s="6">
        <v>0</v>
      </c>
      <c r="BA884" s="6">
        <v>0</v>
      </c>
      <c r="BB884" s="6">
        <v>0</v>
      </c>
      <c r="BC884" s="6">
        <v>0</v>
      </c>
      <c r="BD884" s="6">
        <v>0</v>
      </c>
      <c r="BE884" s="6">
        <v>0</v>
      </c>
      <c r="BF884" s="6">
        <v>0</v>
      </c>
      <c r="BG884" s="6">
        <v>0</v>
      </c>
      <c r="BH884" s="6">
        <v>0</v>
      </c>
      <c r="BI884" s="6">
        <v>0</v>
      </c>
      <c r="BJ884" s="6">
        <v>0</v>
      </c>
      <c r="BK884" s="6">
        <v>0</v>
      </c>
      <c r="BL884" s="6">
        <v>0</v>
      </c>
      <c r="BM884" s="6">
        <v>0</v>
      </c>
      <c r="BN884" s="6">
        <v>0</v>
      </c>
      <c r="BO884" s="6">
        <v>0</v>
      </c>
      <c r="BP884" s="6">
        <v>0</v>
      </c>
      <c r="BQ884" s="6">
        <v>0</v>
      </c>
      <c r="BR884" s="6">
        <v>0</v>
      </c>
    </row>
    <row r="885" spans="1:70" x14ac:dyDescent="0.2">
      <c r="A885" s="6">
        <v>1101080</v>
      </c>
      <c r="B885" s="7">
        <f t="shared" si="364"/>
        <v>12</v>
      </c>
      <c r="C885" s="6">
        <v>0</v>
      </c>
      <c r="D885" s="6">
        <v>0</v>
      </c>
      <c r="E885" s="6">
        <v>0</v>
      </c>
      <c r="F885" s="6">
        <v>0</v>
      </c>
      <c r="G885" s="6">
        <v>1</v>
      </c>
      <c r="H885" s="6">
        <v>0</v>
      </c>
      <c r="I885" s="6">
        <v>0</v>
      </c>
      <c r="J885" s="6">
        <v>0</v>
      </c>
      <c r="K885" s="6">
        <v>0</v>
      </c>
      <c r="L885" s="6">
        <v>0</v>
      </c>
      <c r="M885" s="6">
        <v>0</v>
      </c>
      <c r="N885" s="6">
        <v>0</v>
      </c>
      <c r="O885" s="6">
        <v>0</v>
      </c>
      <c r="P885" s="6">
        <v>1</v>
      </c>
      <c r="Q885" s="6">
        <v>0</v>
      </c>
      <c r="R885" s="6">
        <v>1</v>
      </c>
      <c r="S885" s="6">
        <v>0</v>
      </c>
      <c r="T885" s="6">
        <v>0</v>
      </c>
      <c r="U885" s="6">
        <v>0</v>
      </c>
      <c r="V885" s="6">
        <v>0</v>
      </c>
      <c r="W885" s="6">
        <v>0</v>
      </c>
      <c r="X885" s="6">
        <v>0</v>
      </c>
      <c r="Y885" s="6">
        <v>0</v>
      </c>
      <c r="Z885" s="6">
        <v>1</v>
      </c>
      <c r="AA885" s="6">
        <v>1</v>
      </c>
      <c r="AB885" s="6">
        <v>1</v>
      </c>
      <c r="AC885" s="6">
        <v>0</v>
      </c>
      <c r="AD885" s="6">
        <v>0</v>
      </c>
      <c r="AE885" s="6">
        <v>0</v>
      </c>
      <c r="AF885" s="6">
        <v>1</v>
      </c>
      <c r="AG885" s="6">
        <v>0</v>
      </c>
      <c r="AH885" s="6">
        <v>0</v>
      </c>
      <c r="AI885" s="6">
        <v>0</v>
      </c>
      <c r="AJ885" s="6">
        <v>0</v>
      </c>
      <c r="AK885" s="6">
        <v>0</v>
      </c>
      <c r="AL885" s="6">
        <v>0</v>
      </c>
      <c r="AM885" s="6">
        <v>0</v>
      </c>
      <c r="AN885" s="6">
        <v>1</v>
      </c>
      <c r="AO885" s="6">
        <v>1</v>
      </c>
      <c r="AP885" s="6">
        <v>1</v>
      </c>
      <c r="AQ885" s="6">
        <v>0</v>
      </c>
      <c r="AR885" s="6">
        <v>0</v>
      </c>
      <c r="AS885" s="6">
        <v>0</v>
      </c>
      <c r="AT885" s="6">
        <v>1</v>
      </c>
      <c r="AU885" s="6">
        <v>0</v>
      </c>
      <c r="AV885" s="6">
        <v>0</v>
      </c>
      <c r="AW885" s="6">
        <v>0</v>
      </c>
      <c r="AX885" s="6">
        <v>1</v>
      </c>
      <c r="AY885" s="6">
        <v>0</v>
      </c>
      <c r="AZ885" s="6">
        <v>0</v>
      </c>
      <c r="BA885" s="6">
        <v>0</v>
      </c>
      <c r="BB885" s="6">
        <v>0</v>
      </c>
      <c r="BC885" s="6">
        <v>0</v>
      </c>
      <c r="BD885" s="6">
        <v>0</v>
      </c>
      <c r="BE885" s="6">
        <v>0</v>
      </c>
      <c r="BF885" s="6">
        <v>0</v>
      </c>
      <c r="BG885" s="6">
        <v>0</v>
      </c>
      <c r="BH885" s="6">
        <v>0</v>
      </c>
      <c r="BI885" s="6">
        <v>0</v>
      </c>
      <c r="BJ885" s="6">
        <v>0</v>
      </c>
      <c r="BK885" s="6">
        <v>0</v>
      </c>
      <c r="BL885" s="6">
        <v>0</v>
      </c>
      <c r="BM885" s="6">
        <v>0</v>
      </c>
      <c r="BN885" s="6">
        <v>0</v>
      </c>
      <c r="BO885" s="6">
        <v>0</v>
      </c>
      <c r="BP885" s="6">
        <v>0</v>
      </c>
      <c r="BQ885" s="6">
        <v>0</v>
      </c>
      <c r="BR885" s="6">
        <v>0</v>
      </c>
    </row>
    <row r="886" spans="1:70" x14ac:dyDescent="0.2">
      <c r="A886" s="6">
        <v>1104070</v>
      </c>
      <c r="B886" s="7">
        <f t="shared" si="364"/>
        <v>9</v>
      </c>
      <c r="C886" s="6">
        <v>0</v>
      </c>
      <c r="D886" s="6">
        <v>1</v>
      </c>
      <c r="E886" s="6">
        <v>0</v>
      </c>
      <c r="F886" s="6">
        <v>0</v>
      </c>
      <c r="G886" s="6">
        <v>0</v>
      </c>
      <c r="H886" s="6">
        <v>0</v>
      </c>
      <c r="I886" s="6">
        <v>0</v>
      </c>
      <c r="J886" s="6">
        <v>0</v>
      </c>
      <c r="K886" s="6">
        <v>0</v>
      </c>
      <c r="L886" s="6">
        <v>0</v>
      </c>
      <c r="M886" s="6">
        <v>0</v>
      </c>
      <c r="N886" s="6">
        <v>0</v>
      </c>
      <c r="O886" s="6">
        <v>0</v>
      </c>
      <c r="P886" s="6">
        <v>1</v>
      </c>
      <c r="Q886" s="6">
        <v>0</v>
      </c>
      <c r="R886" s="6">
        <v>0</v>
      </c>
      <c r="S886" s="6">
        <v>0</v>
      </c>
      <c r="T886" s="6">
        <v>0</v>
      </c>
      <c r="U886" s="6">
        <v>0</v>
      </c>
      <c r="V886" s="6">
        <v>0</v>
      </c>
      <c r="W886" s="6">
        <v>0</v>
      </c>
      <c r="X886" s="6">
        <v>0</v>
      </c>
      <c r="Y886" s="6">
        <v>0</v>
      </c>
      <c r="Z886" s="6">
        <v>1</v>
      </c>
      <c r="AA886" s="6">
        <v>1</v>
      </c>
      <c r="AB886" s="6">
        <v>0</v>
      </c>
      <c r="AC886" s="6">
        <v>0</v>
      </c>
      <c r="AD886" s="6">
        <v>0</v>
      </c>
      <c r="AE886" s="6">
        <v>1</v>
      </c>
      <c r="AF886" s="6">
        <v>0</v>
      </c>
      <c r="AG886" s="6">
        <v>0</v>
      </c>
      <c r="AH886" s="6">
        <v>0</v>
      </c>
      <c r="AI886" s="6">
        <v>0</v>
      </c>
      <c r="AJ886" s="6">
        <v>0</v>
      </c>
      <c r="AK886" s="6">
        <v>0</v>
      </c>
      <c r="AL886" s="6">
        <v>0</v>
      </c>
      <c r="AM886" s="6">
        <v>0</v>
      </c>
      <c r="AN886" s="6">
        <v>1</v>
      </c>
      <c r="AO886" s="6">
        <v>1</v>
      </c>
      <c r="AP886" s="6">
        <v>1</v>
      </c>
      <c r="AQ886" s="6">
        <v>0</v>
      </c>
      <c r="AR886" s="6">
        <v>0</v>
      </c>
      <c r="AS886" s="6">
        <v>0</v>
      </c>
      <c r="AT886" s="6">
        <v>0</v>
      </c>
      <c r="AU886" s="6">
        <v>0</v>
      </c>
      <c r="AV886" s="6">
        <v>0</v>
      </c>
      <c r="AW886" s="6">
        <v>0</v>
      </c>
      <c r="AX886" s="6">
        <v>1</v>
      </c>
      <c r="AY886" s="6">
        <v>0</v>
      </c>
      <c r="AZ886" s="6">
        <v>0</v>
      </c>
      <c r="BA886" s="6">
        <v>0</v>
      </c>
      <c r="BB886" s="6">
        <v>0</v>
      </c>
      <c r="BC886" s="6">
        <v>0</v>
      </c>
      <c r="BD886" s="6">
        <v>0</v>
      </c>
      <c r="BE886" s="6">
        <v>0</v>
      </c>
      <c r="BF886" s="6">
        <v>0</v>
      </c>
      <c r="BG886" s="6">
        <v>0</v>
      </c>
      <c r="BH886" s="6">
        <v>0</v>
      </c>
      <c r="BI886" s="6">
        <v>0</v>
      </c>
      <c r="BJ886" s="6">
        <v>0</v>
      </c>
      <c r="BK886" s="6">
        <v>0</v>
      </c>
      <c r="BL886" s="6">
        <v>0</v>
      </c>
      <c r="BM886" s="6">
        <v>0</v>
      </c>
      <c r="BN886" s="6">
        <v>0</v>
      </c>
      <c r="BO886" s="6">
        <v>0</v>
      </c>
      <c r="BP886" s="6">
        <v>0</v>
      </c>
      <c r="BQ886" s="6">
        <v>0</v>
      </c>
      <c r="BR886" s="6">
        <v>0</v>
      </c>
    </row>
    <row r="887" spans="1:70" x14ac:dyDescent="0.2">
      <c r="A887" s="6">
        <v>1104230</v>
      </c>
      <c r="B887" s="7">
        <f t="shared" si="364"/>
        <v>9</v>
      </c>
      <c r="C887" s="6">
        <v>0</v>
      </c>
      <c r="D887" s="6">
        <v>0</v>
      </c>
      <c r="E887" s="6">
        <v>0</v>
      </c>
      <c r="F887" s="6">
        <v>1</v>
      </c>
      <c r="G887" s="6">
        <v>0</v>
      </c>
      <c r="H887" s="6">
        <v>0</v>
      </c>
      <c r="I887" s="6">
        <v>0</v>
      </c>
      <c r="J887" s="6">
        <v>0</v>
      </c>
      <c r="K887" s="6">
        <v>0</v>
      </c>
      <c r="L887" s="6">
        <v>0</v>
      </c>
      <c r="M887" s="6">
        <v>0</v>
      </c>
      <c r="N887" s="6">
        <v>0</v>
      </c>
      <c r="O887" s="6">
        <v>0</v>
      </c>
      <c r="P887" s="6">
        <v>1</v>
      </c>
      <c r="Q887" s="6">
        <v>0</v>
      </c>
      <c r="R887" s="6">
        <v>0</v>
      </c>
      <c r="S887" s="6">
        <v>0</v>
      </c>
      <c r="T887" s="6">
        <v>0</v>
      </c>
      <c r="U887" s="6">
        <v>0</v>
      </c>
      <c r="V887" s="6">
        <v>0</v>
      </c>
      <c r="W887" s="6">
        <v>0</v>
      </c>
      <c r="X887" s="6">
        <v>0</v>
      </c>
      <c r="Y887" s="6">
        <v>0</v>
      </c>
      <c r="Z887" s="6">
        <v>1</v>
      </c>
      <c r="AA887" s="6">
        <v>1</v>
      </c>
      <c r="AB887" s="6">
        <v>1</v>
      </c>
      <c r="AC887" s="6">
        <v>0</v>
      </c>
      <c r="AD887" s="6">
        <v>0</v>
      </c>
      <c r="AE887" s="6">
        <v>1</v>
      </c>
      <c r="AF887" s="6">
        <v>0</v>
      </c>
      <c r="AG887" s="6">
        <v>0</v>
      </c>
      <c r="AH887" s="6">
        <v>0</v>
      </c>
      <c r="AI887" s="6">
        <v>0</v>
      </c>
      <c r="AJ887" s="6">
        <v>0</v>
      </c>
      <c r="AK887" s="6">
        <v>0</v>
      </c>
      <c r="AL887" s="6">
        <v>0</v>
      </c>
      <c r="AM887" s="6">
        <v>0</v>
      </c>
      <c r="AN887" s="6">
        <v>1</v>
      </c>
      <c r="AO887" s="6">
        <v>1</v>
      </c>
      <c r="AP887" s="6">
        <v>0</v>
      </c>
      <c r="AQ887" s="6">
        <v>0</v>
      </c>
      <c r="AR887" s="6">
        <v>0</v>
      </c>
      <c r="AS887" s="6">
        <v>0</v>
      </c>
      <c r="AT887" s="6">
        <v>1</v>
      </c>
      <c r="AU887" s="6">
        <v>0</v>
      </c>
      <c r="AV887" s="6">
        <v>0</v>
      </c>
      <c r="AW887" s="6">
        <v>0</v>
      </c>
      <c r="AX887" s="6">
        <v>0</v>
      </c>
      <c r="AY887" s="6">
        <v>0</v>
      </c>
      <c r="AZ887" s="6">
        <v>0</v>
      </c>
      <c r="BA887" s="6">
        <v>0</v>
      </c>
      <c r="BB887" s="6">
        <v>0</v>
      </c>
      <c r="BC887" s="6">
        <v>0</v>
      </c>
      <c r="BD887" s="6">
        <v>0</v>
      </c>
      <c r="BE887" s="6">
        <v>0</v>
      </c>
      <c r="BF887" s="6">
        <v>0</v>
      </c>
      <c r="BG887" s="6">
        <v>0</v>
      </c>
      <c r="BH887" s="6">
        <v>0</v>
      </c>
      <c r="BI887" s="6">
        <v>0</v>
      </c>
      <c r="BJ887" s="6">
        <v>0</v>
      </c>
      <c r="BK887" s="6">
        <v>0</v>
      </c>
      <c r="BL887" s="6">
        <v>0</v>
      </c>
      <c r="BM887" s="6">
        <v>0</v>
      </c>
      <c r="BN887" s="6">
        <v>0</v>
      </c>
      <c r="BO887" s="6">
        <v>0</v>
      </c>
      <c r="BP887" s="6">
        <v>0</v>
      </c>
      <c r="BQ887" s="6">
        <v>0</v>
      </c>
      <c r="BR887" s="6">
        <v>0</v>
      </c>
    </row>
    <row r="888" spans="1:70" x14ac:dyDescent="0.2">
      <c r="A888" s="6">
        <v>1104380</v>
      </c>
      <c r="B888" s="7">
        <f t="shared" si="364"/>
        <v>0</v>
      </c>
      <c r="C888" s="6">
        <v>0</v>
      </c>
      <c r="D888" s="6">
        <v>0</v>
      </c>
      <c r="E888" s="6">
        <v>0</v>
      </c>
      <c r="F888" s="6">
        <v>0</v>
      </c>
      <c r="G888" s="6">
        <v>0</v>
      </c>
      <c r="H888" s="6">
        <v>0</v>
      </c>
      <c r="I888" s="6">
        <v>0</v>
      </c>
      <c r="J888" s="6">
        <v>0</v>
      </c>
      <c r="K888" s="6">
        <v>0</v>
      </c>
      <c r="L888" s="6">
        <v>0</v>
      </c>
      <c r="M888" s="6">
        <v>0</v>
      </c>
      <c r="N888" s="6">
        <v>0</v>
      </c>
      <c r="O888" s="6">
        <v>0</v>
      </c>
      <c r="P888" s="6">
        <v>0</v>
      </c>
      <c r="Q888" s="6">
        <v>0</v>
      </c>
      <c r="R888" s="6">
        <v>0</v>
      </c>
      <c r="S888" s="6">
        <v>0</v>
      </c>
      <c r="T888" s="6">
        <v>0</v>
      </c>
      <c r="U888" s="6">
        <v>0</v>
      </c>
      <c r="V888" s="6">
        <v>0</v>
      </c>
      <c r="W888" s="6">
        <v>0</v>
      </c>
      <c r="X888" s="6">
        <v>0</v>
      </c>
      <c r="Y888" s="6">
        <v>0</v>
      </c>
      <c r="Z888" s="6">
        <v>0</v>
      </c>
      <c r="AA888" s="6">
        <v>0</v>
      </c>
      <c r="AB888" s="6">
        <v>0</v>
      </c>
      <c r="AC888" s="6">
        <v>0</v>
      </c>
      <c r="AD888" s="6">
        <v>0</v>
      </c>
      <c r="AE888" s="6">
        <v>0</v>
      </c>
      <c r="AF888" s="6">
        <v>0</v>
      </c>
      <c r="AG888" s="6">
        <v>0</v>
      </c>
      <c r="AH888" s="6">
        <v>0</v>
      </c>
      <c r="AI888" s="6">
        <v>0</v>
      </c>
      <c r="AJ888" s="6">
        <v>0</v>
      </c>
      <c r="AK888" s="6">
        <v>0</v>
      </c>
      <c r="AL888" s="6">
        <v>0</v>
      </c>
      <c r="AM888" s="6">
        <v>0</v>
      </c>
      <c r="AN888" s="6">
        <v>0</v>
      </c>
      <c r="AO888" s="6">
        <v>0</v>
      </c>
      <c r="AP888" s="6">
        <v>0</v>
      </c>
      <c r="AQ888" s="6">
        <v>0</v>
      </c>
      <c r="AR888" s="6">
        <v>0</v>
      </c>
      <c r="AS888" s="6">
        <v>0</v>
      </c>
      <c r="AT888" s="6">
        <v>0</v>
      </c>
      <c r="AU888" s="6">
        <v>0</v>
      </c>
      <c r="AV888" s="6">
        <v>0</v>
      </c>
      <c r="AW888" s="6">
        <v>0</v>
      </c>
      <c r="AX888" s="6">
        <v>0</v>
      </c>
      <c r="AY888" s="6">
        <v>0</v>
      </c>
      <c r="AZ888" s="6">
        <v>0</v>
      </c>
      <c r="BA888" s="6">
        <v>0</v>
      </c>
      <c r="BB888" s="6">
        <v>0</v>
      </c>
      <c r="BC888" s="6">
        <v>0</v>
      </c>
      <c r="BD888" s="6">
        <v>0</v>
      </c>
      <c r="BE888" s="6">
        <v>0</v>
      </c>
      <c r="BF888" s="6">
        <v>0</v>
      </c>
      <c r="BG888" s="6">
        <v>0</v>
      </c>
      <c r="BH888" s="6">
        <v>0</v>
      </c>
      <c r="BI888" s="6">
        <v>0</v>
      </c>
      <c r="BJ888" s="6">
        <v>0</v>
      </c>
      <c r="BK888" s="6">
        <v>0</v>
      </c>
      <c r="BL888" s="6">
        <v>0</v>
      </c>
      <c r="BM888" s="6">
        <v>0</v>
      </c>
      <c r="BN888" s="6">
        <v>0</v>
      </c>
      <c r="BO888" s="6">
        <v>0</v>
      </c>
      <c r="BP888" s="6">
        <v>0</v>
      </c>
      <c r="BQ888" s="6">
        <v>0</v>
      </c>
      <c r="BR888" s="6">
        <v>0</v>
      </c>
    </row>
    <row r="889" spans="1:70" x14ac:dyDescent="0.2">
      <c r="A889" s="6">
        <v>1104490</v>
      </c>
      <c r="B889" s="7">
        <f t="shared" si="364"/>
        <v>6</v>
      </c>
      <c r="C889" s="6">
        <v>0</v>
      </c>
      <c r="D889" s="6">
        <v>0</v>
      </c>
      <c r="E889" s="6">
        <v>0</v>
      </c>
      <c r="F889" s="6">
        <v>0</v>
      </c>
      <c r="G889" s="6">
        <v>0</v>
      </c>
      <c r="H889" s="6">
        <v>0</v>
      </c>
      <c r="I889" s="6">
        <v>0</v>
      </c>
      <c r="J889" s="6">
        <v>0</v>
      </c>
      <c r="K889" s="6">
        <v>0</v>
      </c>
      <c r="L889" s="6">
        <v>0</v>
      </c>
      <c r="M889" s="6">
        <v>0</v>
      </c>
      <c r="N889" s="6">
        <v>0</v>
      </c>
      <c r="O889" s="6">
        <v>0</v>
      </c>
      <c r="P889" s="6">
        <v>1</v>
      </c>
      <c r="Q889" s="6">
        <v>0</v>
      </c>
      <c r="R889" s="6">
        <v>0</v>
      </c>
      <c r="S889" s="6">
        <v>0</v>
      </c>
      <c r="T889" s="6">
        <v>0</v>
      </c>
      <c r="U889" s="6">
        <v>0</v>
      </c>
      <c r="V889" s="6">
        <v>0</v>
      </c>
      <c r="W889" s="6">
        <v>0</v>
      </c>
      <c r="X889" s="6">
        <v>0</v>
      </c>
      <c r="Y889" s="6">
        <v>0</v>
      </c>
      <c r="Z889" s="6">
        <v>1</v>
      </c>
      <c r="AA889" s="6">
        <v>1</v>
      </c>
      <c r="AB889" s="6">
        <v>1</v>
      </c>
      <c r="AC889" s="6">
        <v>0</v>
      </c>
      <c r="AD889" s="6">
        <v>0</v>
      </c>
      <c r="AE889" s="6">
        <v>0</v>
      </c>
      <c r="AF889" s="6">
        <v>0</v>
      </c>
      <c r="AG889" s="6">
        <v>0</v>
      </c>
      <c r="AH889" s="6">
        <v>0</v>
      </c>
      <c r="AI889" s="6">
        <v>0</v>
      </c>
      <c r="AJ889" s="6">
        <v>0</v>
      </c>
      <c r="AK889" s="6">
        <v>0</v>
      </c>
      <c r="AL889" s="6">
        <v>0</v>
      </c>
      <c r="AM889" s="6">
        <v>0</v>
      </c>
      <c r="AN889" s="6">
        <v>0</v>
      </c>
      <c r="AO889" s="6">
        <v>1</v>
      </c>
      <c r="AP889" s="6">
        <v>1</v>
      </c>
      <c r="AQ889" s="6">
        <v>0</v>
      </c>
      <c r="AR889" s="6">
        <v>0</v>
      </c>
      <c r="AS889" s="6">
        <v>0</v>
      </c>
      <c r="AT889" s="6">
        <v>0</v>
      </c>
      <c r="AU889" s="6">
        <v>0</v>
      </c>
      <c r="AV889" s="6">
        <v>0</v>
      </c>
      <c r="AW889" s="6">
        <v>0</v>
      </c>
      <c r="AX889" s="6">
        <v>0</v>
      </c>
      <c r="AY889" s="6">
        <v>0</v>
      </c>
      <c r="AZ889" s="6">
        <v>0</v>
      </c>
      <c r="BA889" s="6">
        <v>0</v>
      </c>
      <c r="BB889" s="6">
        <v>0</v>
      </c>
      <c r="BC889" s="6">
        <v>0</v>
      </c>
      <c r="BD889" s="6">
        <v>0</v>
      </c>
      <c r="BE889" s="6">
        <v>0</v>
      </c>
      <c r="BF889" s="6">
        <v>0</v>
      </c>
      <c r="BG889" s="6">
        <v>0</v>
      </c>
      <c r="BH889" s="6">
        <v>0</v>
      </c>
      <c r="BI889" s="6">
        <v>0</v>
      </c>
      <c r="BJ889" s="6">
        <v>0</v>
      </c>
      <c r="BK889" s="6">
        <v>0</v>
      </c>
      <c r="BL889" s="6">
        <v>0</v>
      </c>
      <c r="BM889" s="6">
        <v>0</v>
      </c>
      <c r="BN889" s="6">
        <v>0</v>
      </c>
      <c r="BO889" s="6">
        <v>0</v>
      </c>
      <c r="BP889" s="6">
        <v>0</v>
      </c>
      <c r="BQ889" s="6">
        <v>0</v>
      </c>
      <c r="BR889" s="6">
        <v>0</v>
      </c>
    </row>
    <row r="890" spans="1:70" x14ac:dyDescent="0.2">
      <c r="A890" s="6">
        <v>1104510</v>
      </c>
      <c r="B890" s="7">
        <f t="shared" si="364"/>
        <v>6</v>
      </c>
      <c r="C890" s="6">
        <v>0</v>
      </c>
      <c r="D890" s="6">
        <v>0</v>
      </c>
      <c r="E890" s="6">
        <v>0</v>
      </c>
      <c r="F890" s="6">
        <v>1</v>
      </c>
      <c r="G890" s="6">
        <v>0</v>
      </c>
      <c r="H890" s="6">
        <v>0</v>
      </c>
      <c r="I890" s="6">
        <v>0</v>
      </c>
      <c r="J890" s="6">
        <v>0</v>
      </c>
      <c r="K890" s="6">
        <v>0</v>
      </c>
      <c r="L890" s="6">
        <v>0</v>
      </c>
      <c r="M890" s="6">
        <v>0</v>
      </c>
      <c r="N890" s="6">
        <v>0</v>
      </c>
      <c r="O890" s="6">
        <v>1</v>
      </c>
      <c r="P890" s="6">
        <v>0</v>
      </c>
      <c r="Q890" s="6">
        <v>0</v>
      </c>
      <c r="R890" s="6">
        <v>1</v>
      </c>
      <c r="S890" s="6">
        <v>0</v>
      </c>
      <c r="T890" s="6">
        <v>0</v>
      </c>
      <c r="U890" s="6">
        <v>0</v>
      </c>
      <c r="V890" s="6">
        <v>0</v>
      </c>
      <c r="W890" s="6">
        <v>0</v>
      </c>
      <c r="X890" s="6">
        <v>0</v>
      </c>
      <c r="Y890" s="6">
        <v>0</v>
      </c>
      <c r="Z890" s="6">
        <v>0</v>
      </c>
      <c r="AA890" s="6">
        <v>1</v>
      </c>
      <c r="AB890" s="6">
        <v>1</v>
      </c>
      <c r="AC890" s="6">
        <v>0</v>
      </c>
      <c r="AD890" s="6">
        <v>0</v>
      </c>
      <c r="AE890" s="6">
        <v>0</v>
      </c>
      <c r="AF890" s="6">
        <v>0</v>
      </c>
      <c r="AG890" s="6">
        <v>0</v>
      </c>
      <c r="AH890" s="6">
        <v>0</v>
      </c>
      <c r="AI890" s="6">
        <v>0</v>
      </c>
      <c r="AJ890" s="6">
        <v>0</v>
      </c>
      <c r="AK890" s="6">
        <v>0</v>
      </c>
      <c r="AL890" s="6">
        <v>0</v>
      </c>
      <c r="AM890" s="6">
        <v>0</v>
      </c>
      <c r="AN890" s="6">
        <v>0</v>
      </c>
      <c r="AO890" s="6">
        <v>1</v>
      </c>
      <c r="AP890" s="6">
        <v>0</v>
      </c>
      <c r="AQ890" s="6">
        <v>0</v>
      </c>
      <c r="AR890" s="6">
        <v>0</v>
      </c>
      <c r="AS890" s="6">
        <v>0</v>
      </c>
      <c r="AT890" s="6">
        <v>0</v>
      </c>
      <c r="AU890" s="6">
        <v>0</v>
      </c>
      <c r="AV890" s="6">
        <v>0</v>
      </c>
      <c r="AW890" s="6">
        <v>0</v>
      </c>
      <c r="AX890" s="6">
        <v>0</v>
      </c>
      <c r="AY890" s="6">
        <v>0</v>
      </c>
      <c r="AZ890" s="6">
        <v>0</v>
      </c>
      <c r="BA890" s="6">
        <v>0</v>
      </c>
      <c r="BB890" s="6">
        <v>0</v>
      </c>
      <c r="BC890" s="6">
        <v>0</v>
      </c>
      <c r="BD890" s="6">
        <v>0</v>
      </c>
      <c r="BE890" s="6">
        <v>0</v>
      </c>
      <c r="BF890" s="6">
        <v>0</v>
      </c>
      <c r="BG890" s="6">
        <v>0</v>
      </c>
      <c r="BH890" s="6">
        <v>0</v>
      </c>
      <c r="BI890" s="6">
        <v>0</v>
      </c>
      <c r="BJ890" s="6">
        <v>0</v>
      </c>
      <c r="BK890" s="6">
        <v>0</v>
      </c>
      <c r="BL890" s="6">
        <v>0</v>
      </c>
      <c r="BM890" s="6">
        <v>0</v>
      </c>
      <c r="BN890" s="6">
        <v>0</v>
      </c>
      <c r="BO890" s="6">
        <v>0</v>
      </c>
      <c r="BP890" s="6">
        <v>0</v>
      </c>
      <c r="BQ890" s="6">
        <v>0</v>
      </c>
      <c r="BR890" s="6">
        <v>0</v>
      </c>
    </row>
    <row r="891" spans="1:70" x14ac:dyDescent="0.2">
      <c r="A891" s="6">
        <v>1104630</v>
      </c>
      <c r="B891" s="7">
        <f t="shared" si="364"/>
        <v>8</v>
      </c>
      <c r="C891" s="6">
        <v>0</v>
      </c>
      <c r="D891" s="6">
        <v>0</v>
      </c>
      <c r="E891" s="6">
        <v>0</v>
      </c>
      <c r="F891" s="6">
        <v>1</v>
      </c>
      <c r="G891" s="6">
        <v>0</v>
      </c>
      <c r="H891" s="6">
        <v>0</v>
      </c>
      <c r="I891" s="6">
        <v>0</v>
      </c>
      <c r="J891" s="6">
        <v>0</v>
      </c>
      <c r="K891" s="6">
        <v>0</v>
      </c>
      <c r="L891" s="6">
        <v>0</v>
      </c>
      <c r="M891" s="6">
        <v>0</v>
      </c>
      <c r="N891" s="6">
        <v>0</v>
      </c>
      <c r="O891" s="6">
        <v>0</v>
      </c>
      <c r="P891" s="6">
        <v>1</v>
      </c>
      <c r="Q891" s="6">
        <v>0</v>
      </c>
      <c r="R891" s="6">
        <v>0</v>
      </c>
      <c r="S891" s="6">
        <v>0</v>
      </c>
      <c r="T891" s="6">
        <v>0</v>
      </c>
      <c r="U891" s="6">
        <v>0</v>
      </c>
      <c r="V891" s="6">
        <v>0</v>
      </c>
      <c r="W891" s="6">
        <v>0</v>
      </c>
      <c r="X891" s="6">
        <v>0</v>
      </c>
      <c r="Y891" s="6">
        <v>0</v>
      </c>
      <c r="Z891" s="6">
        <v>1</v>
      </c>
      <c r="AA891" s="6">
        <v>1</v>
      </c>
      <c r="AB891" s="6">
        <v>1</v>
      </c>
      <c r="AC891" s="6">
        <v>1</v>
      </c>
      <c r="AD891" s="6">
        <v>0</v>
      </c>
      <c r="AE891" s="6">
        <v>1</v>
      </c>
      <c r="AF891" s="6">
        <v>0</v>
      </c>
      <c r="AG891" s="6">
        <v>0</v>
      </c>
      <c r="AH891" s="6">
        <v>0</v>
      </c>
      <c r="AI891" s="6">
        <v>0</v>
      </c>
      <c r="AJ891" s="6">
        <v>0</v>
      </c>
      <c r="AK891" s="6">
        <v>0</v>
      </c>
      <c r="AL891" s="6">
        <v>0</v>
      </c>
      <c r="AM891" s="6">
        <v>0</v>
      </c>
      <c r="AN891" s="6">
        <v>0</v>
      </c>
      <c r="AO891" s="6">
        <v>1</v>
      </c>
      <c r="AP891" s="6">
        <v>0</v>
      </c>
      <c r="AQ891" s="6">
        <v>0</v>
      </c>
      <c r="AR891" s="6">
        <v>0</v>
      </c>
      <c r="AS891" s="6">
        <v>0</v>
      </c>
      <c r="AT891" s="6">
        <v>0</v>
      </c>
      <c r="AU891" s="6">
        <v>0</v>
      </c>
      <c r="AV891" s="6">
        <v>0</v>
      </c>
      <c r="AW891" s="6">
        <v>0</v>
      </c>
      <c r="AX891" s="6">
        <v>0</v>
      </c>
      <c r="AY891" s="6">
        <v>0</v>
      </c>
      <c r="AZ891" s="6">
        <v>0</v>
      </c>
      <c r="BA891" s="6">
        <v>0</v>
      </c>
      <c r="BB891" s="6">
        <v>0</v>
      </c>
      <c r="BC891" s="6">
        <v>0</v>
      </c>
      <c r="BD891" s="6">
        <v>0</v>
      </c>
      <c r="BE891" s="6">
        <v>0</v>
      </c>
      <c r="BF891" s="6">
        <v>0</v>
      </c>
      <c r="BG891" s="6">
        <v>0</v>
      </c>
      <c r="BH891" s="6">
        <v>0</v>
      </c>
      <c r="BI891" s="6">
        <v>0</v>
      </c>
      <c r="BJ891" s="6">
        <v>0</v>
      </c>
      <c r="BK891" s="6">
        <v>0</v>
      </c>
      <c r="BL891" s="6">
        <v>0</v>
      </c>
      <c r="BM891" s="6">
        <v>0</v>
      </c>
      <c r="BN891" s="6">
        <v>0</v>
      </c>
      <c r="BO891" s="6">
        <v>0</v>
      </c>
      <c r="BP891" s="6">
        <v>0</v>
      </c>
      <c r="BQ891" s="6">
        <v>0</v>
      </c>
      <c r="BR891" s="6">
        <v>0</v>
      </c>
    </row>
    <row r="892" spans="1:70" x14ac:dyDescent="0.2">
      <c r="A892" s="6">
        <v>1104740</v>
      </c>
      <c r="B892" s="7">
        <f t="shared" si="364"/>
        <v>7</v>
      </c>
      <c r="C892" s="6">
        <v>0</v>
      </c>
      <c r="D892" s="6">
        <v>0</v>
      </c>
      <c r="E892" s="6">
        <v>0</v>
      </c>
      <c r="F892" s="6">
        <v>0</v>
      </c>
      <c r="G892" s="6">
        <v>0</v>
      </c>
      <c r="H892" s="6">
        <v>0</v>
      </c>
      <c r="I892" s="6">
        <v>0</v>
      </c>
      <c r="J892" s="6">
        <v>0</v>
      </c>
      <c r="K892" s="6">
        <v>0</v>
      </c>
      <c r="L892" s="6">
        <v>0</v>
      </c>
      <c r="M892" s="6">
        <v>0</v>
      </c>
      <c r="N892" s="6">
        <v>0</v>
      </c>
      <c r="O892" s="6">
        <v>0</v>
      </c>
      <c r="P892" s="6">
        <v>1</v>
      </c>
      <c r="Q892" s="6">
        <v>0</v>
      </c>
      <c r="R892" s="6">
        <v>0</v>
      </c>
      <c r="S892" s="6">
        <v>0</v>
      </c>
      <c r="T892" s="6">
        <v>0</v>
      </c>
      <c r="U892" s="6">
        <v>0</v>
      </c>
      <c r="V892" s="6">
        <v>0</v>
      </c>
      <c r="W892" s="6">
        <v>0</v>
      </c>
      <c r="X892" s="6">
        <v>0</v>
      </c>
      <c r="Y892" s="6">
        <v>1</v>
      </c>
      <c r="Z892" s="6">
        <v>1</v>
      </c>
      <c r="AA892" s="6">
        <v>1</v>
      </c>
      <c r="AB892" s="6">
        <v>1</v>
      </c>
      <c r="AC892" s="6">
        <v>0</v>
      </c>
      <c r="AD892" s="6">
        <v>0</v>
      </c>
      <c r="AE892" s="6">
        <v>0</v>
      </c>
      <c r="AF892" s="6">
        <v>0</v>
      </c>
      <c r="AG892" s="6">
        <v>0</v>
      </c>
      <c r="AH892" s="6">
        <v>0</v>
      </c>
      <c r="AI892" s="6">
        <v>0</v>
      </c>
      <c r="AJ892" s="6">
        <v>0</v>
      </c>
      <c r="AK892" s="6">
        <v>0</v>
      </c>
      <c r="AL892" s="6">
        <v>0</v>
      </c>
      <c r="AM892" s="6">
        <v>0</v>
      </c>
      <c r="AN892" s="6">
        <v>0</v>
      </c>
      <c r="AO892" s="6">
        <v>1</v>
      </c>
      <c r="AP892" s="6">
        <v>0</v>
      </c>
      <c r="AQ892" s="6">
        <v>0</v>
      </c>
      <c r="AR892" s="6">
        <v>0</v>
      </c>
      <c r="AS892" s="6">
        <v>0</v>
      </c>
      <c r="AT892" s="6">
        <v>1</v>
      </c>
      <c r="AU892" s="6">
        <v>0</v>
      </c>
      <c r="AV892" s="6">
        <v>0</v>
      </c>
      <c r="AW892" s="6">
        <v>0</v>
      </c>
      <c r="AX892" s="6">
        <v>0</v>
      </c>
      <c r="AY892" s="6">
        <v>0</v>
      </c>
      <c r="AZ892" s="6">
        <v>0</v>
      </c>
      <c r="BA892" s="6">
        <v>0</v>
      </c>
      <c r="BB892" s="6">
        <v>0</v>
      </c>
      <c r="BC892" s="6">
        <v>0</v>
      </c>
      <c r="BD892" s="6">
        <v>0</v>
      </c>
      <c r="BE892" s="6">
        <v>0</v>
      </c>
      <c r="BF892" s="6">
        <v>0</v>
      </c>
      <c r="BG892" s="6">
        <v>0</v>
      </c>
      <c r="BH892" s="6">
        <v>0</v>
      </c>
      <c r="BI892" s="6">
        <v>0</v>
      </c>
      <c r="BJ892" s="6">
        <v>0</v>
      </c>
      <c r="BK892" s="6">
        <v>0</v>
      </c>
      <c r="BL892" s="6">
        <v>0</v>
      </c>
      <c r="BM892" s="6">
        <v>0</v>
      </c>
      <c r="BN892" s="6">
        <v>0</v>
      </c>
      <c r="BO892" s="6">
        <v>0</v>
      </c>
      <c r="BP892" s="6">
        <v>0</v>
      </c>
      <c r="BQ892" s="6">
        <v>0</v>
      </c>
      <c r="BR892" s="6">
        <v>0</v>
      </c>
    </row>
    <row r="893" spans="1:70" x14ac:dyDescent="0.2">
      <c r="A893" s="6">
        <v>1105040</v>
      </c>
      <c r="B893" s="7">
        <f t="shared" si="364"/>
        <v>9</v>
      </c>
      <c r="C893" s="6">
        <v>0</v>
      </c>
      <c r="D893" s="6">
        <v>0</v>
      </c>
      <c r="E893" s="6">
        <v>0</v>
      </c>
      <c r="F893" s="6">
        <v>1</v>
      </c>
      <c r="G893" s="6">
        <v>0</v>
      </c>
      <c r="H893" s="6">
        <v>0</v>
      </c>
      <c r="I893" s="6">
        <v>0</v>
      </c>
      <c r="J893" s="6">
        <v>0</v>
      </c>
      <c r="K893" s="6">
        <v>0</v>
      </c>
      <c r="L893" s="6">
        <v>0</v>
      </c>
      <c r="M893" s="6">
        <v>0</v>
      </c>
      <c r="N893" s="6">
        <v>0</v>
      </c>
      <c r="O893" s="6">
        <v>0</v>
      </c>
      <c r="P893" s="6">
        <v>1</v>
      </c>
      <c r="Q893" s="6">
        <v>0</v>
      </c>
      <c r="R893" s="6">
        <v>1</v>
      </c>
      <c r="S893" s="6">
        <v>0</v>
      </c>
      <c r="T893" s="6">
        <v>1</v>
      </c>
      <c r="U893" s="6">
        <v>0</v>
      </c>
      <c r="V893" s="6">
        <v>0</v>
      </c>
      <c r="W893" s="6">
        <v>0</v>
      </c>
      <c r="X893" s="6">
        <v>0</v>
      </c>
      <c r="Y893" s="6">
        <v>0</v>
      </c>
      <c r="Z893" s="6">
        <v>1</v>
      </c>
      <c r="AA893" s="6">
        <v>1</v>
      </c>
      <c r="AB893" s="6">
        <v>1</v>
      </c>
      <c r="AC893" s="6">
        <v>0</v>
      </c>
      <c r="AD893" s="6">
        <v>0</v>
      </c>
      <c r="AE893" s="6">
        <v>0</v>
      </c>
      <c r="AF893" s="6">
        <v>0</v>
      </c>
      <c r="AG893" s="6">
        <v>0</v>
      </c>
      <c r="AH893" s="6">
        <v>0</v>
      </c>
      <c r="AI893" s="6">
        <v>0</v>
      </c>
      <c r="AJ893" s="6">
        <v>0</v>
      </c>
      <c r="AK893" s="6">
        <v>0</v>
      </c>
      <c r="AL893" s="6">
        <v>0</v>
      </c>
      <c r="AM893" s="6">
        <v>0</v>
      </c>
      <c r="AN893" s="6">
        <v>0</v>
      </c>
      <c r="AO893" s="6">
        <v>1</v>
      </c>
      <c r="AP893" s="6">
        <v>0</v>
      </c>
      <c r="AQ893" s="6">
        <v>0</v>
      </c>
      <c r="AR893" s="6">
        <v>0</v>
      </c>
      <c r="AS893" s="6">
        <v>0</v>
      </c>
      <c r="AT893" s="6">
        <v>1</v>
      </c>
      <c r="AU893" s="6">
        <v>0</v>
      </c>
      <c r="AV893" s="6">
        <v>0</v>
      </c>
      <c r="AW893" s="6">
        <v>0</v>
      </c>
      <c r="AX893" s="6">
        <v>0</v>
      </c>
      <c r="AY893" s="6">
        <v>0</v>
      </c>
      <c r="AZ893" s="6">
        <v>0</v>
      </c>
      <c r="BA893" s="6">
        <v>0</v>
      </c>
      <c r="BB893" s="6">
        <v>0</v>
      </c>
      <c r="BC893" s="6">
        <v>0</v>
      </c>
      <c r="BD893" s="6">
        <v>0</v>
      </c>
      <c r="BE893" s="6">
        <v>0</v>
      </c>
      <c r="BF893" s="6">
        <v>0</v>
      </c>
      <c r="BG893" s="6">
        <v>0</v>
      </c>
      <c r="BH893" s="6">
        <v>0</v>
      </c>
      <c r="BI893" s="6">
        <v>0</v>
      </c>
      <c r="BJ893" s="6">
        <v>0</v>
      </c>
      <c r="BK893" s="6">
        <v>0</v>
      </c>
      <c r="BL893" s="6">
        <v>0</v>
      </c>
      <c r="BM893" s="6">
        <v>0</v>
      </c>
      <c r="BN893" s="6">
        <v>0</v>
      </c>
      <c r="BO893" s="6">
        <v>0</v>
      </c>
      <c r="BP893" s="6">
        <v>0</v>
      </c>
      <c r="BQ893" s="6">
        <v>0</v>
      </c>
      <c r="BR893" s="6">
        <v>0</v>
      </c>
    </row>
    <row r="894" spans="1:70" x14ac:dyDescent="0.2">
      <c r="A894" s="6">
        <v>1105100</v>
      </c>
      <c r="B894" s="7">
        <f t="shared" si="364"/>
        <v>0</v>
      </c>
      <c r="C894" s="6">
        <v>0</v>
      </c>
      <c r="D894" s="6">
        <v>0</v>
      </c>
      <c r="E894" s="6">
        <v>0</v>
      </c>
      <c r="F894" s="6">
        <v>0</v>
      </c>
      <c r="G894" s="6">
        <v>0</v>
      </c>
      <c r="H894" s="6">
        <v>0</v>
      </c>
      <c r="I894" s="6">
        <v>0</v>
      </c>
      <c r="J894" s="6">
        <v>0</v>
      </c>
      <c r="K894" s="6">
        <v>0</v>
      </c>
      <c r="L894" s="6">
        <v>0</v>
      </c>
      <c r="M894" s="6">
        <v>0</v>
      </c>
      <c r="N894" s="6">
        <v>0</v>
      </c>
      <c r="O894" s="6">
        <v>0</v>
      </c>
      <c r="P894" s="6">
        <v>0</v>
      </c>
      <c r="Q894" s="6">
        <v>0</v>
      </c>
      <c r="R894" s="6">
        <v>0</v>
      </c>
      <c r="S894" s="6">
        <v>0</v>
      </c>
      <c r="T894" s="6">
        <v>0</v>
      </c>
      <c r="U894" s="6">
        <v>0</v>
      </c>
      <c r="V894" s="6">
        <v>0</v>
      </c>
      <c r="W894" s="6">
        <v>0</v>
      </c>
      <c r="X894" s="6">
        <v>0</v>
      </c>
      <c r="Y894" s="6">
        <v>0</v>
      </c>
      <c r="Z894" s="6">
        <v>0</v>
      </c>
      <c r="AA894" s="6">
        <v>0</v>
      </c>
      <c r="AB894" s="6">
        <v>0</v>
      </c>
      <c r="AC894" s="6">
        <v>0</v>
      </c>
      <c r="AD894" s="6">
        <v>0</v>
      </c>
      <c r="AE894" s="6">
        <v>0</v>
      </c>
      <c r="AF894" s="6">
        <v>0</v>
      </c>
      <c r="AG894" s="6">
        <v>0</v>
      </c>
      <c r="AH894" s="6">
        <v>0</v>
      </c>
      <c r="AI894" s="6">
        <v>0</v>
      </c>
      <c r="AJ894" s="6">
        <v>0</v>
      </c>
      <c r="AK894" s="6">
        <v>0</v>
      </c>
      <c r="AL894" s="6">
        <v>0</v>
      </c>
      <c r="AM894" s="6">
        <v>0</v>
      </c>
      <c r="AN894" s="6">
        <v>0</v>
      </c>
      <c r="AO894" s="6">
        <v>0</v>
      </c>
      <c r="AP894" s="6">
        <v>0</v>
      </c>
      <c r="AQ894" s="6">
        <v>0</v>
      </c>
      <c r="AR894" s="6">
        <v>0</v>
      </c>
      <c r="AS894" s="6">
        <v>0</v>
      </c>
      <c r="AT894" s="6">
        <v>0</v>
      </c>
      <c r="AU894" s="6">
        <v>0</v>
      </c>
      <c r="AV894" s="6">
        <v>0</v>
      </c>
      <c r="AW894" s="6">
        <v>0</v>
      </c>
      <c r="AX894" s="6">
        <v>0</v>
      </c>
      <c r="AY894" s="6">
        <v>0</v>
      </c>
      <c r="AZ894" s="6">
        <v>0</v>
      </c>
      <c r="BA894" s="6">
        <v>0</v>
      </c>
      <c r="BB894" s="6">
        <v>0</v>
      </c>
      <c r="BC894" s="6">
        <v>0</v>
      </c>
      <c r="BD894" s="6">
        <v>0</v>
      </c>
      <c r="BE894" s="6">
        <v>0</v>
      </c>
      <c r="BF894" s="6">
        <v>0</v>
      </c>
      <c r="BG894" s="6">
        <v>0</v>
      </c>
      <c r="BH894" s="6">
        <v>0</v>
      </c>
      <c r="BI894" s="6">
        <v>0</v>
      </c>
      <c r="BJ894" s="6">
        <v>0</v>
      </c>
      <c r="BK894" s="6">
        <v>0</v>
      </c>
      <c r="BL894" s="6">
        <v>0</v>
      </c>
      <c r="BM894" s="6">
        <v>0</v>
      </c>
      <c r="BN894" s="6">
        <v>0</v>
      </c>
      <c r="BO894" s="6">
        <v>0</v>
      </c>
      <c r="BP894" s="6">
        <v>0</v>
      </c>
      <c r="BQ894" s="6">
        <v>0</v>
      </c>
      <c r="BR894" s="6">
        <v>0</v>
      </c>
    </row>
    <row r="895" spans="1:70" x14ac:dyDescent="0.2">
      <c r="A895" s="6">
        <v>1105130</v>
      </c>
      <c r="B895" s="7">
        <f t="shared" si="364"/>
        <v>9</v>
      </c>
      <c r="C895" s="6">
        <v>0</v>
      </c>
      <c r="D895" s="6">
        <v>0</v>
      </c>
      <c r="E895" s="6">
        <v>0</v>
      </c>
      <c r="F895" s="6">
        <v>0</v>
      </c>
      <c r="G895" s="6">
        <v>0</v>
      </c>
      <c r="H895" s="6">
        <v>0</v>
      </c>
      <c r="I895" s="6">
        <v>0</v>
      </c>
      <c r="J895" s="6">
        <v>0</v>
      </c>
      <c r="K895" s="6">
        <v>0</v>
      </c>
      <c r="L895" s="6">
        <v>0</v>
      </c>
      <c r="M895" s="6">
        <v>0</v>
      </c>
      <c r="N895" s="6">
        <v>0</v>
      </c>
      <c r="O895" s="6">
        <v>1</v>
      </c>
      <c r="P895" s="6">
        <v>0</v>
      </c>
      <c r="Q895" s="6">
        <v>0</v>
      </c>
      <c r="R895" s="6">
        <v>1</v>
      </c>
      <c r="S895" s="6">
        <v>0</v>
      </c>
      <c r="T895" s="6">
        <v>0</v>
      </c>
      <c r="U895" s="6">
        <v>0</v>
      </c>
      <c r="V895" s="6">
        <v>0</v>
      </c>
      <c r="W895" s="6">
        <v>0</v>
      </c>
      <c r="X895" s="6">
        <v>0</v>
      </c>
      <c r="Y895" s="6">
        <v>0</v>
      </c>
      <c r="Z895" s="6">
        <v>1</v>
      </c>
      <c r="AA895" s="6">
        <v>1</v>
      </c>
      <c r="AB895" s="6">
        <v>1</v>
      </c>
      <c r="AC895" s="6">
        <v>0</v>
      </c>
      <c r="AD895" s="6">
        <v>0</v>
      </c>
      <c r="AE895" s="6">
        <v>0</v>
      </c>
      <c r="AF895" s="6">
        <v>0</v>
      </c>
      <c r="AG895" s="6">
        <v>0</v>
      </c>
      <c r="AH895" s="6">
        <v>0</v>
      </c>
      <c r="AI895" s="6">
        <v>0</v>
      </c>
      <c r="AJ895" s="6">
        <v>0</v>
      </c>
      <c r="AK895" s="6">
        <v>0</v>
      </c>
      <c r="AL895" s="6">
        <v>0</v>
      </c>
      <c r="AM895" s="6">
        <v>0</v>
      </c>
      <c r="AN895" s="6">
        <v>0</v>
      </c>
      <c r="AO895" s="6">
        <v>1</v>
      </c>
      <c r="AP895" s="6">
        <v>1</v>
      </c>
      <c r="AQ895" s="6">
        <v>1</v>
      </c>
      <c r="AR895" s="6">
        <v>0</v>
      </c>
      <c r="AS895" s="6">
        <v>0</v>
      </c>
      <c r="AT895" s="6">
        <v>1</v>
      </c>
      <c r="AU895" s="6">
        <v>0</v>
      </c>
      <c r="AV895" s="6">
        <v>0</v>
      </c>
      <c r="AW895" s="6">
        <v>0</v>
      </c>
      <c r="AX895" s="6">
        <v>0</v>
      </c>
      <c r="AY895" s="6">
        <v>0</v>
      </c>
      <c r="AZ895" s="6">
        <v>0</v>
      </c>
      <c r="BA895" s="6">
        <v>0</v>
      </c>
      <c r="BB895" s="6">
        <v>0</v>
      </c>
      <c r="BC895" s="6">
        <v>0</v>
      </c>
      <c r="BD895" s="6">
        <v>0</v>
      </c>
      <c r="BE895" s="6">
        <v>0</v>
      </c>
      <c r="BF895" s="6">
        <v>0</v>
      </c>
      <c r="BG895" s="6">
        <v>0</v>
      </c>
      <c r="BH895" s="6">
        <v>0</v>
      </c>
      <c r="BI895" s="6">
        <v>0</v>
      </c>
      <c r="BJ895" s="6">
        <v>0</v>
      </c>
      <c r="BK895" s="6">
        <v>0</v>
      </c>
      <c r="BL895" s="6">
        <v>0</v>
      </c>
      <c r="BM895" s="6">
        <v>0</v>
      </c>
      <c r="BN895" s="6">
        <v>0</v>
      </c>
      <c r="BO895" s="6">
        <v>0</v>
      </c>
      <c r="BP895" s="6">
        <v>0</v>
      </c>
      <c r="BQ895" s="6">
        <v>0</v>
      </c>
      <c r="BR895" s="6">
        <v>0</v>
      </c>
    </row>
    <row r="896" spans="1:70" x14ac:dyDescent="0.2">
      <c r="A896" s="6">
        <v>1105150</v>
      </c>
      <c r="B896" s="7">
        <f t="shared" si="364"/>
        <v>10</v>
      </c>
      <c r="C896" s="6">
        <v>0</v>
      </c>
      <c r="D896" s="6">
        <v>1</v>
      </c>
      <c r="E896" s="6">
        <v>1</v>
      </c>
      <c r="F896" s="6">
        <v>0</v>
      </c>
      <c r="G896" s="6">
        <v>0</v>
      </c>
      <c r="H896" s="6">
        <v>0</v>
      </c>
      <c r="I896" s="6">
        <v>0</v>
      </c>
      <c r="J896" s="6">
        <v>0</v>
      </c>
      <c r="K896" s="6">
        <v>0</v>
      </c>
      <c r="L896" s="6">
        <v>0</v>
      </c>
      <c r="M896" s="6">
        <v>0</v>
      </c>
      <c r="N896" s="6">
        <v>0</v>
      </c>
      <c r="O896" s="6">
        <v>0</v>
      </c>
      <c r="P896" s="6">
        <v>1</v>
      </c>
      <c r="Q896" s="6">
        <v>0</v>
      </c>
      <c r="R896" s="6">
        <v>0</v>
      </c>
      <c r="S896" s="6">
        <v>0</v>
      </c>
      <c r="T896" s="6">
        <v>0</v>
      </c>
      <c r="U896" s="6">
        <v>0</v>
      </c>
      <c r="V896" s="6">
        <v>0</v>
      </c>
      <c r="W896" s="6">
        <v>0</v>
      </c>
      <c r="X896" s="6">
        <v>0</v>
      </c>
      <c r="Y896" s="6">
        <v>0</v>
      </c>
      <c r="Z896" s="6">
        <v>1</v>
      </c>
      <c r="AA896" s="6">
        <v>1</v>
      </c>
      <c r="AB896" s="6">
        <v>1</v>
      </c>
      <c r="AC896" s="6">
        <v>0</v>
      </c>
      <c r="AD896" s="6">
        <v>0</v>
      </c>
      <c r="AE896" s="6">
        <v>1</v>
      </c>
      <c r="AF896" s="6">
        <v>0</v>
      </c>
      <c r="AG896" s="6">
        <v>0</v>
      </c>
      <c r="AH896" s="6">
        <v>0</v>
      </c>
      <c r="AI896" s="6">
        <v>0</v>
      </c>
      <c r="AJ896" s="6">
        <v>0</v>
      </c>
      <c r="AK896" s="6">
        <v>0</v>
      </c>
      <c r="AL896" s="6">
        <v>0</v>
      </c>
      <c r="AM896" s="6">
        <v>0</v>
      </c>
      <c r="AN896" s="6">
        <v>0</v>
      </c>
      <c r="AO896" s="6">
        <v>1</v>
      </c>
      <c r="AP896" s="6">
        <v>0</v>
      </c>
      <c r="AQ896" s="6">
        <v>1</v>
      </c>
      <c r="AR896" s="6">
        <v>0</v>
      </c>
      <c r="AS896" s="6">
        <v>0</v>
      </c>
      <c r="AT896" s="6">
        <v>1</v>
      </c>
      <c r="AU896" s="6">
        <v>0</v>
      </c>
      <c r="AV896" s="6">
        <v>0</v>
      </c>
      <c r="AW896" s="6">
        <v>0</v>
      </c>
      <c r="AX896" s="6">
        <v>0</v>
      </c>
      <c r="AY896" s="6">
        <v>0</v>
      </c>
      <c r="AZ896" s="6">
        <v>0</v>
      </c>
      <c r="BA896" s="6">
        <v>0</v>
      </c>
      <c r="BB896" s="6">
        <v>0</v>
      </c>
      <c r="BC896" s="6">
        <v>0</v>
      </c>
      <c r="BD896" s="6">
        <v>0</v>
      </c>
      <c r="BE896" s="6">
        <v>0</v>
      </c>
      <c r="BF896" s="6">
        <v>0</v>
      </c>
      <c r="BG896" s="6">
        <v>0</v>
      </c>
      <c r="BH896" s="6">
        <v>0</v>
      </c>
      <c r="BI896" s="6">
        <v>0</v>
      </c>
      <c r="BJ896" s="6">
        <v>0</v>
      </c>
      <c r="BK896" s="6">
        <v>0</v>
      </c>
      <c r="BL896" s="6">
        <v>0</v>
      </c>
      <c r="BM896" s="6">
        <v>0</v>
      </c>
      <c r="BN896" s="6">
        <v>0</v>
      </c>
      <c r="BO896" s="6">
        <v>0</v>
      </c>
      <c r="BP896" s="6">
        <v>0</v>
      </c>
      <c r="BQ896" s="6">
        <v>0</v>
      </c>
      <c r="BR896" s="6">
        <v>0</v>
      </c>
    </row>
    <row r="897" spans="1:70" x14ac:dyDescent="0.2">
      <c r="A897" s="6">
        <v>1105250</v>
      </c>
      <c r="B897" s="7">
        <f t="shared" si="364"/>
        <v>9</v>
      </c>
      <c r="C897" s="6">
        <v>0</v>
      </c>
      <c r="D897" s="6">
        <v>0</v>
      </c>
      <c r="E897" s="6">
        <v>0</v>
      </c>
      <c r="F897" s="6">
        <v>1</v>
      </c>
      <c r="G897" s="6">
        <v>0</v>
      </c>
      <c r="H897" s="6">
        <v>0</v>
      </c>
      <c r="I897" s="6">
        <v>0</v>
      </c>
      <c r="J897" s="6">
        <v>0</v>
      </c>
      <c r="K897" s="6">
        <v>0</v>
      </c>
      <c r="L897" s="6">
        <v>0</v>
      </c>
      <c r="M897" s="6">
        <v>0</v>
      </c>
      <c r="N897" s="6">
        <v>0</v>
      </c>
      <c r="O897" s="6">
        <v>0</v>
      </c>
      <c r="P897" s="6">
        <v>1</v>
      </c>
      <c r="Q897" s="6">
        <v>0</v>
      </c>
      <c r="R897" s="6">
        <v>0</v>
      </c>
      <c r="S897" s="6">
        <v>0</v>
      </c>
      <c r="T897" s="6">
        <v>0</v>
      </c>
      <c r="U897" s="6">
        <v>0</v>
      </c>
      <c r="V897" s="6">
        <v>0</v>
      </c>
      <c r="W897" s="6">
        <v>0</v>
      </c>
      <c r="X897" s="6">
        <v>0</v>
      </c>
      <c r="Y897" s="6">
        <v>0</v>
      </c>
      <c r="Z897" s="6">
        <v>1</v>
      </c>
      <c r="AA897" s="6">
        <v>1</v>
      </c>
      <c r="AB897" s="6">
        <v>1</v>
      </c>
      <c r="AC897" s="6">
        <v>0</v>
      </c>
      <c r="AD897" s="6">
        <v>0</v>
      </c>
      <c r="AE897" s="6">
        <v>0</v>
      </c>
      <c r="AF897" s="6">
        <v>1</v>
      </c>
      <c r="AG897" s="6">
        <v>0</v>
      </c>
      <c r="AH897" s="6">
        <v>0</v>
      </c>
      <c r="AI897" s="6">
        <v>0</v>
      </c>
      <c r="AJ897" s="6">
        <v>0</v>
      </c>
      <c r="AK897" s="6">
        <v>0</v>
      </c>
      <c r="AL897" s="6">
        <v>0</v>
      </c>
      <c r="AM897" s="6">
        <v>0</v>
      </c>
      <c r="AN897" s="6">
        <v>0</v>
      </c>
      <c r="AO897" s="6">
        <v>1</v>
      </c>
      <c r="AP897" s="6">
        <v>1</v>
      </c>
      <c r="AQ897" s="6">
        <v>0</v>
      </c>
      <c r="AR897" s="6">
        <v>0</v>
      </c>
      <c r="AS897" s="6">
        <v>0</v>
      </c>
      <c r="AT897" s="6">
        <v>0</v>
      </c>
      <c r="AU897" s="6">
        <v>0</v>
      </c>
      <c r="AV897" s="6">
        <v>0</v>
      </c>
      <c r="AW897" s="6">
        <v>0</v>
      </c>
      <c r="AX897" s="6">
        <v>0</v>
      </c>
      <c r="AY897" s="6">
        <v>0</v>
      </c>
      <c r="AZ897" s="6">
        <v>0</v>
      </c>
      <c r="BA897" s="6">
        <v>0</v>
      </c>
      <c r="BB897" s="6">
        <v>0</v>
      </c>
      <c r="BC897" s="6">
        <v>0</v>
      </c>
      <c r="BD897" s="6">
        <v>1</v>
      </c>
      <c r="BE897" s="6">
        <v>0</v>
      </c>
      <c r="BF897" s="6">
        <v>0</v>
      </c>
      <c r="BG897" s="6">
        <v>0</v>
      </c>
      <c r="BH897" s="6">
        <v>0</v>
      </c>
      <c r="BI897" s="6">
        <v>0</v>
      </c>
      <c r="BJ897" s="6">
        <v>0</v>
      </c>
      <c r="BK897" s="6">
        <v>0</v>
      </c>
      <c r="BL897" s="6">
        <v>0</v>
      </c>
      <c r="BM897" s="6">
        <v>0</v>
      </c>
      <c r="BN897" s="6">
        <v>0</v>
      </c>
      <c r="BO897" s="6">
        <v>0</v>
      </c>
      <c r="BP897" s="6">
        <v>0</v>
      </c>
      <c r="BQ897" s="6">
        <v>0</v>
      </c>
      <c r="BR897" s="6">
        <v>0</v>
      </c>
    </row>
    <row r="898" spans="1:70" x14ac:dyDescent="0.2">
      <c r="A898" s="6">
        <v>1105370</v>
      </c>
      <c r="B898" s="7">
        <f t="shared" si="364"/>
        <v>9</v>
      </c>
      <c r="C898" s="6">
        <v>0</v>
      </c>
      <c r="D898" s="6">
        <v>0</v>
      </c>
      <c r="E898" s="6">
        <v>0</v>
      </c>
      <c r="F898" s="6">
        <v>1</v>
      </c>
      <c r="G898" s="6">
        <v>0</v>
      </c>
      <c r="H898" s="6">
        <v>0</v>
      </c>
      <c r="I898" s="6">
        <v>0</v>
      </c>
      <c r="J898" s="6">
        <v>0</v>
      </c>
      <c r="K898" s="6">
        <v>0</v>
      </c>
      <c r="L898" s="6">
        <v>0</v>
      </c>
      <c r="M898" s="6">
        <v>0</v>
      </c>
      <c r="N898" s="6">
        <v>0</v>
      </c>
      <c r="O898" s="6">
        <v>0</v>
      </c>
      <c r="P898" s="6">
        <v>1</v>
      </c>
      <c r="Q898" s="6">
        <v>0</v>
      </c>
      <c r="R898" s="6">
        <v>1</v>
      </c>
      <c r="S898" s="6">
        <v>0</v>
      </c>
      <c r="T898" s="6">
        <v>0</v>
      </c>
      <c r="U898" s="6">
        <v>0</v>
      </c>
      <c r="V898" s="6">
        <v>0</v>
      </c>
      <c r="W898" s="6">
        <v>0</v>
      </c>
      <c r="X898" s="6">
        <v>0</v>
      </c>
      <c r="Y898" s="6">
        <v>0</v>
      </c>
      <c r="Z898" s="6">
        <v>1</v>
      </c>
      <c r="AA898" s="6">
        <v>1</v>
      </c>
      <c r="AB898" s="6">
        <v>1</v>
      </c>
      <c r="AC898" s="6">
        <v>0</v>
      </c>
      <c r="AD898" s="6">
        <v>0</v>
      </c>
      <c r="AE898" s="6">
        <v>1</v>
      </c>
      <c r="AF898" s="6">
        <v>0</v>
      </c>
      <c r="AG898" s="6">
        <v>0</v>
      </c>
      <c r="AH898" s="6">
        <v>0</v>
      </c>
      <c r="AI898" s="6">
        <v>0</v>
      </c>
      <c r="AJ898" s="6">
        <v>0</v>
      </c>
      <c r="AK898" s="6">
        <v>0</v>
      </c>
      <c r="AL898" s="6">
        <v>0</v>
      </c>
      <c r="AM898" s="6">
        <v>0</v>
      </c>
      <c r="AN898" s="6">
        <v>0</v>
      </c>
      <c r="AO898" s="6">
        <v>1</v>
      </c>
      <c r="AP898" s="6">
        <v>0</v>
      </c>
      <c r="AQ898" s="6">
        <v>0</v>
      </c>
      <c r="AR898" s="6">
        <v>0</v>
      </c>
      <c r="AS898" s="6">
        <v>0</v>
      </c>
      <c r="AT898" s="6">
        <v>0</v>
      </c>
      <c r="AU898" s="6">
        <v>0</v>
      </c>
      <c r="AV898" s="6">
        <v>0</v>
      </c>
      <c r="AW898" s="6">
        <v>0</v>
      </c>
      <c r="AX898" s="6">
        <v>1</v>
      </c>
      <c r="AY898" s="6">
        <v>0</v>
      </c>
      <c r="AZ898" s="6">
        <v>0</v>
      </c>
      <c r="BA898" s="6">
        <v>0</v>
      </c>
      <c r="BB898" s="6">
        <v>0</v>
      </c>
      <c r="BC898" s="6">
        <v>0</v>
      </c>
      <c r="BD898" s="6">
        <v>0</v>
      </c>
      <c r="BE898" s="6">
        <v>0</v>
      </c>
      <c r="BF898" s="6">
        <v>0</v>
      </c>
      <c r="BG898" s="6">
        <v>0</v>
      </c>
      <c r="BH898" s="6">
        <v>0</v>
      </c>
      <c r="BI898" s="6">
        <v>0</v>
      </c>
      <c r="BJ898" s="6">
        <v>0</v>
      </c>
      <c r="BK898" s="6">
        <v>0</v>
      </c>
      <c r="BL898" s="6">
        <v>0</v>
      </c>
      <c r="BM898" s="6">
        <v>0</v>
      </c>
      <c r="BN898" s="6">
        <v>0</v>
      </c>
      <c r="BO898" s="6">
        <v>0</v>
      </c>
      <c r="BP898" s="6">
        <v>0</v>
      </c>
      <c r="BQ898" s="6">
        <v>0</v>
      </c>
      <c r="BR898" s="6">
        <v>0</v>
      </c>
    </row>
    <row r="899" spans="1:70" x14ac:dyDescent="0.2">
      <c r="A899" s="6">
        <v>1105400</v>
      </c>
      <c r="B899" s="7">
        <f t="shared" si="364"/>
        <v>18</v>
      </c>
      <c r="C899" s="6">
        <v>0</v>
      </c>
      <c r="D899" s="6">
        <v>1</v>
      </c>
      <c r="E899" s="6">
        <v>0</v>
      </c>
      <c r="F899" s="6">
        <v>0</v>
      </c>
      <c r="G899" s="6">
        <v>0</v>
      </c>
      <c r="H899" s="6">
        <v>1</v>
      </c>
      <c r="I899" s="6">
        <v>0</v>
      </c>
      <c r="J899" s="6">
        <v>0</v>
      </c>
      <c r="K899" s="6">
        <v>0</v>
      </c>
      <c r="L899" s="6">
        <v>0</v>
      </c>
      <c r="M899" s="6">
        <v>0</v>
      </c>
      <c r="N899" s="6">
        <v>0</v>
      </c>
      <c r="O899" s="6">
        <v>0</v>
      </c>
      <c r="P899" s="6">
        <v>1</v>
      </c>
      <c r="Q899" s="6">
        <v>0</v>
      </c>
      <c r="R899" s="6">
        <v>1</v>
      </c>
      <c r="S899" s="6">
        <v>0</v>
      </c>
      <c r="T899" s="6">
        <v>1</v>
      </c>
      <c r="U899" s="6">
        <v>0</v>
      </c>
      <c r="V899" s="6">
        <v>0</v>
      </c>
      <c r="W899" s="6">
        <v>0</v>
      </c>
      <c r="X899" s="6">
        <v>0</v>
      </c>
      <c r="Y899" s="6">
        <v>0</v>
      </c>
      <c r="Z899" s="6">
        <v>1</v>
      </c>
      <c r="AA899" s="6">
        <v>1</v>
      </c>
      <c r="AB899" s="6">
        <v>1</v>
      </c>
      <c r="AC899" s="6">
        <v>1</v>
      </c>
      <c r="AD899" s="6">
        <v>0</v>
      </c>
      <c r="AE899" s="6">
        <v>0</v>
      </c>
      <c r="AF899" s="6">
        <v>1</v>
      </c>
      <c r="AG899" s="6">
        <v>0</v>
      </c>
      <c r="AH899" s="6">
        <v>0</v>
      </c>
      <c r="AI899" s="6">
        <v>0</v>
      </c>
      <c r="AJ899" s="6">
        <v>0</v>
      </c>
      <c r="AK899" s="6">
        <v>0</v>
      </c>
      <c r="AL899" s="6">
        <v>0</v>
      </c>
      <c r="AM899" s="6">
        <v>0</v>
      </c>
      <c r="AN899" s="6">
        <v>1</v>
      </c>
      <c r="AO899" s="6">
        <v>1</v>
      </c>
      <c r="AP899" s="6">
        <v>1</v>
      </c>
      <c r="AQ899" s="6">
        <v>0</v>
      </c>
      <c r="AR899" s="6">
        <v>0</v>
      </c>
      <c r="AS899" s="6">
        <v>0</v>
      </c>
      <c r="AT899" s="6">
        <v>1</v>
      </c>
      <c r="AU899" s="6">
        <v>0</v>
      </c>
      <c r="AV899" s="6">
        <v>1</v>
      </c>
      <c r="AW899" s="6">
        <v>0</v>
      </c>
      <c r="AX899" s="6">
        <v>1</v>
      </c>
      <c r="AY899" s="6">
        <v>0</v>
      </c>
      <c r="AZ899" s="6">
        <v>1</v>
      </c>
      <c r="BA899" s="6">
        <v>0</v>
      </c>
      <c r="BB899" s="6">
        <v>0</v>
      </c>
      <c r="BC899" s="6">
        <v>1</v>
      </c>
      <c r="BD899" s="6">
        <v>0</v>
      </c>
      <c r="BE899" s="6">
        <v>0</v>
      </c>
      <c r="BF899" s="6">
        <v>0</v>
      </c>
      <c r="BG899" s="6">
        <v>0</v>
      </c>
      <c r="BH899" s="6">
        <v>0</v>
      </c>
      <c r="BI899" s="6">
        <v>0</v>
      </c>
      <c r="BJ899" s="6">
        <v>0</v>
      </c>
      <c r="BK899" s="6">
        <v>0</v>
      </c>
      <c r="BL899" s="6">
        <v>0</v>
      </c>
      <c r="BM899" s="6">
        <v>0</v>
      </c>
      <c r="BN899" s="6">
        <v>0</v>
      </c>
      <c r="BO899" s="6">
        <v>0</v>
      </c>
      <c r="BP899" s="6">
        <v>0</v>
      </c>
      <c r="BQ899" s="6">
        <v>0</v>
      </c>
      <c r="BR899" s="6">
        <v>0</v>
      </c>
    </row>
    <row r="900" spans="1:70" x14ac:dyDescent="0.2">
      <c r="A900" s="6">
        <v>1105580</v>
      </c>
      <c r="B900" s="7">
        <f t="shared" si="364"/>
        <v>12</v>
      </c>
      <c r="C900" s="6">
        <v>0</v>
      </c>
      <c r="D900" s="6">
        <v>0</v>
      </c>
      <c r="E900" s="6">
        <v>0</v>
      </c>
      <c r="F900" s="6">
        <v>1</v>
      </c>
      <c r="G900" s="6">
        <v>0</v>
      </c>
      <c r="H900" s="6">
        <v>0</v>
      </c>
      <c r="I900" s="6">
        <v>0</v>
      </c>
      <c r="J900" s="6">
        <v>0</v>
      </c>
      <c r="K900" s="6">
        <v>0</v>
      </c>
      <c r="L900" s="6">
        <v>0</v>
      </c>
      <c r="M900" s="6">
        <v>0</v>
      </c>
      <c r="N900" s="6">
        <v>0</v>
      </c>
      <c r="O900" s="6">
        <v>0</v>
      </c>
      <c r="P900" s="6">
        <v>1</v>
      </c>
      <c r="Q900" s="6">
        <v>0</v>
      </c>
      <c r="R900" s="6">
        <v>1</v>
      </c>
      <c r="S900" s="6">
        <v>0</v>
      </c>
      <c r="T900" s="6">
        <v>0</v>
      </c>
      <c r="U900" s="6">
        <v>0</v>
      </c>
      <c r="V900" s="6">
        <v>0</v>
      </c>
      <c r="W900" s="6">
        <v>0</v>
      </c>
      <c r="X900" s="6">
        <v>0</v>
      </c>
      <c r="Y900" s="6">
        <v>0</v>
      </c>
      <c r="Z900" s="6">
        <v>1</v>
      </c>
      <c r="AA900" s="6">
        <v>1</v>
      </c>
      <c r="AB900" s="6">
        <v>1</v>
      </c>
      <c r="AC900" s="6">
        <v>1</v>
      </c>
      <c r="AD900" s="6">
        <v>0</v>
      </c>
      <c r="AE900" s="6">
        <v>1</v>
      </c>
      <c r="AF900" s="6">
        <v>0</v>
      </c>
      <c r="AG900" s="6">
        <v>0</v>
      </c>
      <c r="AH900" s="6">
        <v>0</v>
      </c>
      <c r="AI900" s="6">
        <v>0</v>
      </c>
      <c r="AJ900" s="6">
        <v>0</v>
      </c>
      <c r="AK900" s="6">
        <v>0</v>
      </c>
      <c r="AL900" s="6">
        <v>0</v>
      </c>
      <c r="AM900" s="6">
        <v>0</v>
      </c>
      <c r="AN900" s="6">
        <v>0</v>
      </c>
      <c r="AO900" s="6">
        <v>1</v>
      </c>
      <c r="AP900" s="6">
        <v>1</v>
      </c>
      <c r="AQ900" s="6">
        <v>0</v>
      </c>
      <c r="AR900" s="6">
        <v>0</v>
      </c>
      <c r="AS900" s="6">
        <v>0</v>
      </c>
      <c r="AT900" s="6">
        <v>1</v>
      </c>
      <c r="AU900" s="6">
        <v>0</v>
      </c>
      <c r="AV900" s="6">
        <v>0</v>
      </c>
      <c r="AW900" s="6">
        <v>0</v>
      </c>
      <c r="AX900" s="6">
        <v>1</v>
      </c>
      <c r="AY900" s="6">
        <v>0</v>
      </c>
      <c r="AZ900" s="6">
        <v>0</v>
      </c>
      <c r="BA900" s="6">
        <v>0</v>
      </c>
      <c r="BB900" s="6">
        <v>0</v>
      </c>
      <c r="BC900" s="6">
        <v>0</v>
      </c>
      <c r="BD900" s="6">
        <v>0</v>
      </c>
      <c r="BE900" s="6">
        <v>0</v>
      </c>
      <c r="BF900" s="6">
        <v>0</v>
      </c>
      <c r="BG900" s="6">
        <v>0</v>
      </c>
      <c r="BH900" s="6">
        <v>0</v>
      </c>
      <c r="BI900" s="6">
        <v>0</v>
      </c>
      <c r="BJ900" s="6">
        <v>0</v>
      </c>
      <c r="BK900" s="6">
        <v>0</v>
      </c>
      <c r="BL900" s="6">
        <v>0</v>
      </c>
      <c r="BM900" s="6">
        <v>0</v>
      </c>
      <c r="BN900" s="6">
        <v>0</v>
      </c>
      <c r="BO900" s="6">
        <v>0</v>
      </c>
      <c r="BP900" s="6">
        <v>0</v>
      </c>
      <c r="BQ900" s="6">
        <v>0</v>
      </c>
      <c r="BR900" s="6">
        <v>0</v>
      </c>
    </row>
    <row r="901" spans="1:70" x14ac:dyDescent="0.2">
      <c r="A901" s="6">
        <v>1105630</v>
      </c>
      <c r="B901" s="7">
        <f t="shared" si="364"/>
        <v>10</v>
      </c>
      <c r="C901" s="6">
        <v>0</v>
      </c>
      <c r="D901" s="6">
        <v>1</v>
      </c>
      <c r="E901" s="6">
        <v>0</v>
      </c>
      <c r="F901" s="6">
        <v>0</v>
      </c>
      <c r="G901" s="6">
        <v>0</v>
      </c>
      <c r="H901" s="6">
        <v>0</v>
      </c>
      <c r="I901" s="6">
        <v>0</v>
      </c>
      <c r="J901" s="6">
        <v>0</v>
      </c>
      <c r="K901" s="6">
        <v>0</v>
      </c>
      <c r="L901" s="6">
        <v>0</v>
      </c>
      <c r="M901" s="6">
        <v>0</v>
      </c>
      <c r="N901" s="6">
        <v>0</v>
      </c>
      <c r="O901" s="6">
        <v>0</v>
      </c>
      <c r="P901" s="6">
        <v>1</v>
      </c>
      <c r="Q901" s="6">
        <v>0</v>
      </c>
      <c r="R901" s="6">
        <v>1</v>
      </c>
      <c r="S901" s="6">
        <v>0</v>
      </c>
      <c r="T901" s="6">
        <v>0</v>
      </c>
      <c r="U901" s="6">
        <v>0</v>
      </c>
      <c r="V901" s="6">
        <v>0</v>
      </c>
      <c r="W901" s="6">
        <v>0</v>
      </c>
      <c r="X901" s="6">
        <v>0</v>
      </c>
      <c r="Y901" s="6">
        <v>0</v>
      </c>
      <c r="Z901" s="6">
        <v>1</v>
      </c>
      <c r="AA901" s="6">
        <v>0</v>
      </c>
      <c r="AB901" s="6">
        <v>0</v>
      </c>
      <c r="AC901" s="6">
        <v>0</v>
      </c>
      <c r="AD901" s="6">
        <v>0</v>
      </c>
      <c r="AE901" s="6">
        <v>0</v>
      </c>
      <c r="AF901" s="6">
        <v>0</v>
      </c>
      <c r="AG901" s="6">
        <v>0</v>
      </c>
      <c r="AH901" s="6">
        <v>0</v>
      </c>
      <c r="AI901" s="6">
        <v>0</v>
      </c>
      <c r="AJ901" s="6">
        <v>0</v>
      </c>
      <c r="AK901" s="6">
        <v>0</v>
      </c>
      <c r="AL901" s="6">
        <v>0</v>
      </c>
      <c r="AM901" s="6">
        <v>0</v>
      </c>
      <c r="AN901" s="6">
        <v>1</v>
      </c>
      <c r="AO901" s="6">
        <v>1</v>
      </c>
      <c r="AP901" s="6">
        <v>0</v>
      </c>
      <c r="AQ901" s="6">
        <v>1</v>
      </c>
      <c r="AR901" s="6">
        <v>0</v>
      </c>
      <c r="AS901" s="6">
        <v>0</v>
      </c>
      <c r="AT901" s="6">
        <v>1</v>
      </c>
      <c r="AU901" s="6">
        <v>0</v>
      </c>
      <c r="AV901" s="6">
        <v>0</v>
      </c>
      <c r="AW901" s="6">
        <v>0</v>
      </c>
      <c r="AX901" s="6">
        <v>0</v>
      </c>
      <c r="AY901" s="6">
        <v>1</v>
      </c>
      <c r="AZ901" s="6">
        <v>1</v>
      </c>
      <c r="BA901" s="6">
        <v>0</v>
      </c>
      <c r="BB901" s="6">
        <v>0</v>
      </c>
      <c r="BC901" s="6">
        <v>0</v>
      </c>
      <c r="BD901" s="6">
        <v>0</v>
      </c>
      <c r="BE901" s="6">
        <v>0</v>
      </c>
      <c r="BF901" s="6">
        <v>0</v>
      </c>
      <c r="BG901" s="6">
        <v>0</v>
      </c>
      <c r="BH901" s="6">
        <v>0</v>
      </c>
      <c r="BI901" s="6">
        <v>0</v>
      </c>
      <c r="BJ901" s="6">
        <v>0</v>
      </c>
      <c r="BK901" s="6">
        <v>0</v>
      </c>
      <c r="BL901" s="6">
        <v>0</v>
      </c>
      <c r="BM901" s="6">
        <v>0</v>
      </c>
      <c r="BN901" s="6">
        <v>0</v>
      </c>
      <c r="BO901" s="6">
        <v>0</v>
      </c>
      <c r="BP901" s="6">
        <v>0</v>
      </c>
      <c r="BQ901" s="6">
        <v>0</v>
      </c>
      <c r="BR901" s="6">
        <v>0</v>
      </c>
    </row>
    <row r="902" spans="1:70" x14ac:dyDescent="0.2">
      <c r="A902" s="6">
        <v>1105830</v>
      </c>
      <c r="B902" s="7">
        <f t="shared" si="364"/>
        <v>11</v>
      </c>
      <c r="C902" s="6">
        <v>0</v>
      </c>
      <c r="D902" s="6">
        <v>0</v>
      </c>
      <c r="E902" s="6">
        <v>0</v>
      </c>
      <c r="F902" s="6">
        <v>1</v>
      </c>
      <c r="G902" s="6">
        <v>0</v>
      </c>
      <c r="H902" s="6">
        <v>0</v>
      </c>
      <c r="I902" s="6">
        <v>0</v>
      </c>
      <c r="J902" s="6">
        <v>0</v>
      </c>
      <c r="K902" s="6">
        <v>0</v>
      </c>
      <c r="L902" s="6">
        <v>0</v>
      </c>
      <c r="M902" s="6">
        <v>0</v>
      </c>
      <c r="N902" s="6">
        <v>0</v>
      </c>
      <c r="O902" s="6">
        <v>0</v>
      </c>
      <c r="P902" s="6">
        <v>1</v>
      </c>
      <c r="Q902" s="6">
        <v>0</v>
      </c>
      <c r="R902" s="6">
        <v>1</v>
      </c>
      <c r="S902" s="6">
        <v>0</v>
      </c>
      <c r="T902" s="6">
        <v>0</v>
      </c>
      <c r="U902" s="6">
        <v>0</v>
      </c>
      <c r="V902" s="6">
        <v>0</v>
      </c>
      <c r="W902" s="6">
        <v>0</v>
      </c>
      <c r="X902" s="6">
        <v>0</v>
      </c>
      <c r="Y902" s="6">
        <v>0</v>
      </c>
      <c r="Z902" s="6">
        <v>1</v>
      </c>
      <c r="AA902" s="6">
        <v>1</v>
      </c>
      <c r="AB902" s="6">
        <v>1</v>
      </c>
      <c r="AC902" s="6">
        <v>0</v>
      </c>
      <c r="AD902" s="6">
        <v>0</v>
      </c>
      <c r="AE902" s="6">
        <v>1</v>
      </c>
      <c r="AF902" s="6">
        <v>0</v>
      </c>
      <c r="AG902" s="6">
        <v>0</v>
      </c>
      <c r="AH902" s="6">
        <v>0</v>
      </c>
      <c r="AI902" s="6">
        <v>0</v>
      </c>
      <c r="AJ902" s="6">
        <v>0</v>
      </c>
      <c r="AK902" s="6">
        <v>0</v>
      </c>
      <c r="AL902" s="6">
        <v>0</v>
      </c>
      <c r="AM902" s="6">
        <v>0</v>
      </c>
      <c r="AN902" s="6">
        <v>0</v>
      </c>
      <c r="AO902" s="6">
        <v>1</v>
      </c>
      <c r="AP902" s="6">
        <v>0</v>
      </c>
      <c r="AQ902" s="6">
        <v>1</v>
      </c>
      <c r="AR902" s="6">
        <v>0</v>
      </c>
      <c r="AS902" s="6">
        <v>0</v>
      </c>
      <c r="AT902" s="6">
        <v>1</v>
      </c>
      <c r="AU902" s="6">
        <v>0</v>
      </c>
      <c r="AV902" s="6">
        <v>1</v>
      </c>
      <c r="AW902" s="6">
        <v>0</v>
      </c>
      <c r="AX902" s="6">
        <v>0</v>
      </c>
      <c r="AY902" s="6">
        <v>0</v>
      </c>
      <c r="AZ902" s="6">
        <v>0</v>
      </c>
      <c r="BA902" s="6">
        <v>0</v>
      </c>
      <c r="BB902" s="6">
        <v>0</v>
      </c>
      <c r="BC902" s="6">
        <v>0</v>
      </c>
      <c r="BD902" s="6">
        <v>0</v>
      </c>
      <c r="BE902" s="6">
        <v>0</v>
      </c>
      <c r="BF902" s="6">
        <v>0</v>
      </c>
      <c r="BG902" s="6">
        <v>0</v>
      </c>
      <c r="BH902" s="6">
        <v>0</v>
      </c>
      <c r="BI902" s="6">
        <v>0</v>
      </c>
      <c r="BJ902" s="6">
        <v>0</v>
      </c>
      <c r="BK902" s="6">
        <v>0</v>
      </c>
      <c r="BL902" s="6">
        <v>0</v>
      </c>
      <c r="BM902" s="6">
        <v>0</v>
      </c>
      <c r="BN902" s="6">
        <v>0</v>
      </c>
      <c r="BO902" s="6">
        <v>0</v>
      </c>
      <c r="BP902" s="6">
        <v>0</v>
      </c>
      <c r="BQ902" s="6">
        <v>0</v>
      </c>
      <c r="BR902" s="6">
        <v>0</v>
      </c>
    </row>
    <row r="903" spans="1:70" x14ac:dyDescent="0.2">
      <c r="A903" s="6">
        <v>1105890</v>
      </c>
      <c r="B903" s="7">
        <f t="shared" si="364"/>
        <v>7</v>
      </c>
      <c r="C903" s="6">
        <v>0</v>
      </c>
      <c r="D903" s="6">
        <v>0</v>
      </c>
      <c r="E903" s="6">
        <v>0</v>
      </c>
      <c r="F903" s="6">
        <v>1</v>
      </c>
      <c r="G903" s="6">
        <v>0</v>
      </c>
      <c r="H903" s="6">
        <v>0</v>
      </c>
      <c r="I903" s="6">
        <v>0</v>
      </c>
      <c r="J903" s="6">
        <v>0</v>
      </c>
      <c r="K903" s="6">
        <v>0</v>
      </c>
      <c r="L903" s="6">
        <v>0</v>
      </c>
      <c r="M903" s="6">
        <v>0</v>
      </c>
      <c r="N903" s="6">
        <v>0</v>
      </c>
      <c r="O903" s="6">
        <v>0</v>
      </c>
      <c r="P903" s="6">
        <v>1</v>
      </c>
      <c r="Q903" s="6">
        <v>0</v>
      </c>
      <c r="R903" s="6">
        <v>0</v>
      </c>
      <c r="S903" s="6">
        <v>0</v>
      </c>
      <c r="T903" s="6">
        <v>0</v>
      </c>
      <c r="U903" s="6">
        <v>0</v>
      </c>
      <c r="V903" s="6">
        <v>0</v>
      </c>
      <c r="W903" s="6">
        <v>0</v>
      </c>
      <c r="X903" s="6">
        <v>0</v>
      </c>
      <c r="Y903" s="6">
        <v>0</v>
      </c>
      <c r="Z903" s="6">
        <v>1</v>
      </c>
      <c r="AA903" s="6">
        <v>1</v>
      </c>
      <c r="AB903" s="6">
        <v>1</v>
      </c>
      <c r="AC903" s="6">
        <v>0</v>
      </c>
      <c r="AD903" s="6">
        <v>0</v>
      </c>
      <c r="AE903" s="6">
        <v>0</v>
      </c>
      <c r="AF903" s="6">
        <v>0</v>
      </c>
      <c r="AG903" s="6">
        <v>0</v>
      </c>
      <c r="AH903" s="6">
        <v>0</v>
      </c>
      <c r="AI903" s="6">
        <v>0</v>
      </c>
      <c r="AJ903" s="6">
        <v>0</v>
      </c>
      <c r="AK903" s="6">
        <v>0</v>
      </c>
      <c r="AL903" s="6">
        <v>0</v>
      </c>
      <c r="AM903" s="6">
        <v>0</v>
      </c>
      <c r="AN903" s="6">
        <v>0</v>
      </c>
      <c r="AO903" s="6">
        <v>1</v>
      </c>
      <c r="AP903" s="6">
        <v>0</v>
      </c>
      <c r="AQ903" s="6">
        <v>0</v>
      </c>
      <c r="AR903" s="6">
        <v>0</v>
      </c>
      <c r="AS903" s="6">
        <v>0</v>
      </c>
      <c r="AT903" s="6">
        <v>1</v>
      </c>
      <c r="AU903" s="6">
        <v>0</v>
      </c>
      <c r="AV903" s="6">
        <v>0</v>
      </c>
      <c r="AW903" s="6">
        <v>0</v>
      </c>
      <c r="AX903" s="6">
        <v>0</v>
      </c>
      <c r="AY903" s="6">
        <v>0</v>
      </c>
      <c r="AZ903" s="6">
        <v>0</v>
      </c>
      <c r="BA903" s="6">
        <v>0</v>
      </c>
      <c r="BB903" s="6">
        <v>0</v>
      </c>
      <c r="BC903" s="6">
        <v>0</v>
      </c>
      <c r="BD903" s="6">
        <v>0</v>
      </c>
      <c r="BE903" s="6">
        <v>0</v>
      </c>
      <c r="BF903" s="6">
        <v>0</v>
      </c>
      <c r="BG903" s="6">
        <v>0</v>
      </c>
      <c r="BH903" s="6">
        <v>0</v>
      </c>
      <c r="BI903" s="6">
        <v>0</v>
      </c>
      <c r="BJ903" s="6">
        <v>0</v>
      </c>
      <c r="BK903" s="6">
        <v>0</v>
      </c>
      <c r="BL903" s="6">
        <v>0</v>
      </c>
      <c r="BM903" s="6">
        <v>0</v>
      </c>
      <c r="BN903" s="6">
        <v>0</v>
      </c>
      <c r="BO903" s="6">
        <v>0</v>
      </c>
      <c r="BP903" s="6">
        <v>0</v>
      </c>
      <c r="BQ903" s="6">
        <v>0</v>
      </c>
      <c r="BR903" s="6">
        <v>0</v>
      </c>
    </row>
    <row r="904" spans="1:70" x14ac:dyDescent="0.2">
      <c r="A904" s="6">
        <v>1105900</v>
      </c>
      <c r="B904" s="7">
        <f t="shared" si="364"/>
        <v>5</v>
      </c>
      <c r="C904" s="6">
        <v>0</v>
      </c>
      <c r="D904" s="6">
        <v>0</v>
      </c>
      <c r="E904" s="6">
        <v>0</v>
      </c>
      <c r="F904" s="6">
        <v>0</v>
      </c>
      <c r="G904" s="6">
        <v>0</v>
      </c>
      <c r="H904" s="6">
        <v>0</v>
      </c>
      <c r="I904" s="6">
        <v>0</v>
      </c>
      <c r="J904" s="6">
        <v>0</v>
      </c>
      <c r="K904" s="6">
        <v>0</v>
      </c>
      <c r="L904" s="6">
        <v>0</v>
      </c>
      <c r="M904" s="6">
        <v>0</v>
      </c>
      <c r="N904" s="6">
        <v>0</v>
      </c>
      <c r="O904" s="6">
        <v>0</v>
      </c>
      <c r="P904" s="6">
        <v>1</v>
      </c>
      <c r="Q904" s="6">
        <v>0</v>
      </c>
      <c r="R904" s="6">
        <v>0</v>
      </c>
      <c r="S904" s="6">
        <v>0</v>
      </c>
      <c r="T904" s="6">
        <v>0</v>
      </c>
      <c r="U904" s="6">
        <v>0</v>
      </c>
      <c r="V904" s="6">
        <v>0</v>
      </c>
      <c r="W904" s="6">
        <v>0</v>
      </c>
      <c r="X904" s="6">
        <v>0</v>
      </c>
      <c r="Y904" s="6">
        <v>0</v>
      </c>
      <c r="Z904" s="6">
        <v>0</v>
      </c>
      <c r="AA904" s="6">
        <v>1</v>
      </c>
      <c r="AB904" s="6">
        <v>1</v>
      </c>
      <c r="AC904" s="6">
        <v>0</v>
      </c>
      <c r="AD904" s="6">
        <v>0</v>
      </c>
      <c r="AE904" s="6">
        <v>0</v>
      </c>
      <c r="AF904" s="6">
        <v>0</v>
      </c>
      <c r="AG904" s="6">
        <v>0</v>
      </c>
      <c r="AH904" s="6">
        <v>0</v>
      </c>
      <c r="AI904" s="6">
        <v>0</v>
      </c>
      <c r="AJ904" s="6">
        <v>0</v>
      </c>
      <c r="AK904" s="6">
        <v>0</v>
      </c>
      <c r="AL904" s="6">
        <v>0</v>
      </c>
      <c r="AM904" s="6">
        <v>0</v>
      </c>
      <c r="AN904" s="6">
        <v>0</v>
      </c>
      <c r="AO904" s="6">
        <v>1</v>
      </c>
      <c r="AP904" s="6">
        <v>0</v>
      </c>
      <c r="AQ904" s="6">
        <v>0</v>
      </c>
      <c r="AR904" s="6">
        <v>0</v>
      </c>
      <c r="AS904" s="6">
        <v>0</v>
      </c>
      <c r="AT904" s="6">
        <v>1</v>
      </c>
      <c r="AU904" s="6">
        <v>0</v>
      </c>
      <c r="AV904" s="6">
        <v>0</v>
      </c>
      <c r="AW904" s="6">
        <v>0</v>
      </c>
      <c r="AX904" s="6">
        <v>0</v>
      </c>
      <c r="AY904" s="6">
        <v>0</v>
      </c>
      <c r="AZ904" s="6">
        <v>0</v>
      </c>
      <c r="BA904" s="6">
        <v>0</v>
      </c>
      <c r="BB904" s="6">
        <v>0</v>
      </c>
      <c r="BC904" s="6">
        <v>0</v>
      </c>
      <c r="BD904" s="6">
        <v>0</v>
      </c>
      <c r="BE904" s="6">
        <v>0</v>
      </c>
      <c r="BF904" s="6">
        <v>0</v>
      </c>
      <c r="BG904" s="6">
        <v>0</v>
      </c>
      <c r="BH904" s="6">
        <v>0</v>
      </c>
      <c r="BI904" s="6">
        <v>0</v>
      </c>
      <c r="BJ904" s="6">
        <v>0</v>
      </c>
      <c r="BK904" s="6">
        <v>0</v>
      </c>
      <c r="BL904" s="6">
        <v>0</v>
      </c>
      <c r="BM904" s="6">
        <v>0</v>
      </c>
      <c r="BN904" s="6">
        <v>0</v>
      </c>
      <c r="BO904" s="6">
        <v>0</v>
      </c>
      <c r="BP904" s="6">
        <v>0</v>
      </c>
      <c r="BQ904" s="6">
        <v>0</v>
      </c>
      <c r="BR904" s="6">
        <v>0</v>
      </c>
    </row>
    <row r="905" spans="1:70" x14ac:dyDescent="0.2">
      <c r="A905" s="6">
        <v>1106020</v>
      </c>
      <c r="B905" s="7">
        <f t="shared" si="364"/>
        <v>7</v>
      </c>
      <c r="C905" s="6">
        <v>0</v>
      </c>
      <c r="D905" s="6">
        <v>0</v>
      </c>
      <c r="E905" s="6">
        <v>1</v>
      </c>
      <c r="F905" s="6">
        <v>0</v>
      </c>
      <c r="G905" s="6">
        <v>0</v>
      </c>
      <c r="H905" s="6">
        <v>0</v>
      </c>
      <c r="I905" s="6">
        <v>0</v>
      </c>
      <c r="J905" s="6">
        <v>0</v>
      </c>
      <c r="K905" s="6">
        <v>0</v>
      </c>
      <c r="L905" s="6">
        <v>0</v>
      </c>
      <c r="M905" s="6">
        <v>0</v>
      </c>
      <c r="N905" s="6">
        <v>0</v>
      </c>
      <c r="O905" s="6">
        <v>0</v>
      </c>
      <c r="P905" s="6">
        <v>1</v>
      </c>
      <c r="Q905" s="6">
        <v>0</v>
      </c>
      <c r="R905" s="6">
        <v>0</v>
      </c>
      <c r="S905" s="6">
        <v>0</v>
      </c>
      <c r="T905" s="6">
        <v>0</v>
      </c>
      <c r="U905" s="6">
        <v>0</v>
      </c>
      <c r="V905" s="6">
        <v>0</v>
      </c>
      <c r="W905" s="6">
        <v>0</v>
      </c>
      <c r="X905" s="6">
        <v>0</v>
      </c>
      <c r="Y905" s="6">
        <v>0</v>
      </c>
      <c r="Z905" s="6">
        <v>1</v>
      </c>
      <c r="AA905" s="6">
        <v>1</v>
      </c>
      <c r="AB905" s="6">
        <v>0</v>
      </c>
      <c r="AC905" s="6">
        <v>0</v>
      </c>
      <c r="AD905" s="6">
        <v>0</v>
      </c>
      <c r="AE905" s="6">
        <v>1</v>
      </c>
      <c r="AF905" s="6">
        <v>0</v>
      </c>
      <c r="AG905" s="6">
        <v>0</v>
      </c>
      <c r="AH905" s="6">
        <v>0</v>
      </c>
      <c r="AI905" s="6">
        <v>0</v>
      </c>
      <c r="AJ905" s="6">
        <v>0</v>
      </c>
      <c r="AK905" s="6">
        <v>0</v>
      </c>
      <c r="AL905" s="6">
        <v>0</v>
      </c>
      <c r="AM905" s="6">
        <v>0</v>
      </c>
      <c r="AN905" s="6">
        <v>0</v>
      </c>
      <c r="AO905" s="6">
        <v>1</v>
      </c>
      <c r="AP905" s="6">
        <v>0</v>
      </c>
      <c r="AQ905" s="6">
        <v>1</v>
      </c>
      <c r="AR905" s="6">
        <v>0</v>
      </c>
      <c r="AS905" s="6">
        <v>0</v>
      </c>
      <c r="AT905" s="6">
        <v>0</v>
      </c>
      <c r="AU905" s="6">
        <v>0</v>
      </c>
      <c r="AV905" s="6">
        <v>0</v>
      </c>
      <c r="AW905" s="6">
        <v>0</v>
      </c>
      <c r="AX905" s="6">
        <v>0</v>
      </c>
      <c r="AY905" s="6">
        <v>0</v>
      </c>
      <c r="AZ905" s="6">
        <v>0</v>
      </c>
      <c r="BA905" s="6">
        <v>0</v>
      </c>
      <c r="BB905" s="6">
        <v>0</v>
      </c>
      <c r="BC905" s="6">
        <v>0</v>
      </c>
      <c r="BD905" s="6">
        <v>0</v>
      </c>
      <c r="BE905" s="6">
        <v>0</v>
      </c>
      <c r="BF905" s="6">
        <v>0</v>
      </c>
      <c r="BG905" s="6">
        <v>0</v>
      </c>
      <c r="BH905" s="6">
        <v>0</v>
      </c>
      <c r="BI905" s="6">
        <v>0</v>
      </c>
      <c r="BJ905" s="6">
        <v>0</v>
      </c>
      <c r="BK905" s="6">
        <v>0</v>
      </c>
      <c r="BL905" s="6">
        <v>0</v>
      </c>
      <c r="BM905" s="6">
        <v>0</v>
      </c>
      <c r="BN905" s="6">
        <v>0</v>
      </c>
      <c r="BO905" s="6">
        <v>0</v>
      </c>
      <c r="BP905" s="6">
        <v>0</v>
      </c>
      <c r="BQ905" s="6">
        <v>0</v>
      </c>
      <c r="BR905" s="6">
        <v>0</v>
      </c>
    </row>
    <row r="906" spans="1:70" x14ac:dyDescent="0.2">
      <c r="A906" s="6">
        <v>1106040</v>
      </c>
      <c r="B906" s="7">
        <f t="shared" si="364"/>
        <v>4</v>
      </c>
      <c r="C906" s="6">
        <v>0</v>
      </c>
      <c r="D906" s="6">
        <v>0</v>
      </c>
      <c r="E906" s="6">
        <v>0</v>
      </c>
      <c r="F906" s="6">
        <v>0</v>
      </c>
      <c r="G906" s="6">
        <v>0</v>
      </c>
      <c r="H906" s="6">
        <v>0</v>
      </c>
      <c r="I906" s="6">
        <v>0</v>
      </c>
      <c r="J906" s="6">
        <v>0</v>
      </c>
      <c r="K906" s="6">
        <v>0</v>
      </c>
      <c r="L906" s="6">
        <v>0</v>
      </c>
      <c r="M906" s="6">
        <v>0</v>
      </c>
      <c r="N906" s="6">
        <v>0</v>
      </c>
      <c r="O906" s="6">
        <v>0</v>
      </c>
      <c r="P906" s="6">
        <v>1</v>
      </c>
      <c r="Q906" s="6">
        <v>0</v>
      </c>
      <c r="R906" s="6">
        <v>0</v>
      </c>
      <c r="S906" s="6">
        <v>0</v>
      </c>
      <c r="T906" s="6">
        <v>0</v>
      </c>
      <c r="U906" s="6">
        <v>0</v>
      </c>
      <c r="V906" s="6">
        <v>0</v>
      </c>
      <c r="W906" s="6">
        <v>0</v>
      </c>
      <c r="X906" s="6">
        <v>0</v>
      </c>
      <c r="Y906" s="6">
        <v>0</v>
      </c>
      <c r="Z906" s="6">
        <v>0</v>
      </c>
      <c r="AA906" s="6">
        <v>1</v>
      </c>
      <c r="AB906" s="6">
        <v>0</v>
      </c>
      <c r="AC906" s="6">
        <v>0</v>
      </c>
      <c r="AD906" s="6">
        <v>0</v>
      </c>
      <c r="AE906" s="6">
        <v>0</v>
      </c>
      <c r="AF906" s="6">
        <v>0</v>
      </c>
      <c r="AG906" s="6">
        <v>0</v>
      </c>
      <c r="AH906" s="6">
        <v>0</v>
      </c>
      <c r="AI906" s="6">
        <v>0</v>
      </c>
      <c r="AJ906" s="6">
        <v>0</v>
      </c>
      <c r="AK906" s="6">
        <v>0</v>
      </c>
      <c r="AL906" s="6">
        <v>0</v>
      </c>
      <c r="AM906" s="6">
        <v>0</v>
      </c>
      <c r="AN906" s="6">
        <v>0</v>
      </c>
      <c r="AO906" s="6">
        <v>1</v>
      </c>
      <c r="AP906" s="6">
        <v>0</v>
      </c>
      <c r="AQ906" s="6">
        <v>0</v>
      </c>
      <c r="AR906" s="6">
        <v>0</v>
      </c>
      <c r="AS906" s="6">
        <v>0</v>
      </c>
      <c r="AT906" s="6">
        <v>1</v>
      </c>
      <c r="AU906" s="6">
        <v>0</v>
      </c>
      <c r="AV906" s="6">
        <v>0</v>
      </c>
      <c r="AW906" s="6">
        <v>0</v>
      </c>
      <c r="AX906" s="6">
        <v>0</v>
      </c>
      <c r="AY906" s="6">
        <v>0</v>
      </c>
      <c r="AZ906" s="6">
        <v>0</v>
      </c>
      <c r="BA906" s="6">
        <v>0</v>
      </c>
      <c r="BB906" s="6">
        <v>0</v>
      </c>
      <c r="BC906" s="6">
        <v>0</v>
      </c>
      <c r="BD906" s="6">
        <v>0</v>
      </c>
      <c r="BE906" s="6">
        <v>0</v>
      </c>
      <c r="BF906" s="6">
        <v>0</v>
      </c>
      <c r="BG906" s="6">
        <v>0</v>
      </c>
      <c r="BH906" s="6">
        <v>0</v>
      </c>
      <c r="BI906" s="6">
        <v>0</v>
      </c>
      <c r="BJ906" s="6">
        <v>0</v>
      </c>
      <c r="BK906" s="6">
        <v>0</v>
      </c>
      <c r="BL906" s="6">
        <v>0</v>
      </c>
      <c r="BM906" s="6">
        <v>0</v>
      </c>
      <c r="BN906" s="6">
        <v>0</v>
      </c>
      <c r="BO906" s="6">
        <v>0</v>
      </c>
      <c r="BP906" s="6">
        <v>0</v>
      </c>
      <c r="BQ906" s="6">
        <v>0</v>
      </c>
      <c r="BR906" s="6">
        <v>0</v>
      </c>
    </row>
    <row r="907" spans="1:70" x14ac:dyDescent="0.2">
      <c r="A907" s="6">
        <v>1106090</v>
      </c>
      <c r="B907" s="7">
        <f t="shared" si="364"/>
        <v>7</v>
      </c>
      <c r="C907" s="6">
        <v>0</v>
      </c>
      <c r="D907" s="6">
        <v>0</v>
      </c>
      <c r="E907" s="6">
        <v>0</v>
      </c>
      <c r="F907" s="6">
        <v>0</v>
      </c>
      <c r="G907" s="6">
        <v>0</v>
      </c>
      <c r="H907" s="6">
        <v>0</v>
      </c>
      <c r="I907" s="6">
        <v>0</v>
      </c>
      <c r="J907" s="6">
        <v>0</v>
      </c>
      <c r="K907" s="6">
        <v>0</v>
      </c>
      <c r="L907" s="6">
        <v>0</v>
      </c>
      <c r="M907" s="6">
        <v>0</v>
      </c>
      <c r="N907" s="6">
        <v>0</v>
      </c>
      <c r="O907" s="6">
        <v>0</v>
      </c>
      <c r="P907" s="6">
        <v>1</v>
      </c>
      <c r="Q907" s="6">
        <v>0</v>
      </c>
      <c r="R907" s="6">
        <v>1</v>
      </c>
      <c r="S907" s="6">
        <v>0</v>
      </c>
      <c r="T907" s="6">
        <v>0</v>
      </c>
      <c r="U907" s="6">
        <v>0</v>
      </c>
      <c r="V907" s="6">
        <v>0</v>
      </c>
      <c r="W907" s="6">
        <v>0</v>
      </c>
      <c r="X907" s="6">
        <v>0</v>
      </c>
      <c r="Y907" s="6">
        <v>0</v>
      </c>
      <c r="Z907" s="6">
        <v>0</v>
      </c>
      <c r="AA907" s="6">
        <v>1</v>
      </c>
      <c r="AB907" s="6">
        <v>1</v>
      </c>
      <c r="AC907" s="6">
        <v>0</v>
      </c>
      <c r="AD907" s="6">
        <v>0</v>
      </c>
      <c r="AE907" s="6">
        <v>1</v>
      </c>
      <c r="AF907" s="6">
        <v>0</v>
      </c>
      <c r="AG907" s="6">
        <v>0</v>
      </c>
      <c r="AH907" s="6">
        <v>0</v>
      </c>
      <c r="AI907" s="6">
        <v>0</v>
      </c>
      <c r="AJ907" s="6">
        <v>0</v>
      </c>
      <c r="AK907" s="6">
        <v>0</v>
      </c>
      <c r="AL907" s="6">
        <v>0</v>
      </c>
      <c r="AM907" s="6">
        <v>0</v>
      </c>
      <c r="AN907" s="6">
        <v>0</v>
      </c>
      <c r="AO907" s="6">
        <v>1</v>
      </c>
      <c r="AP907" s="6">
        <v>0</v>
      </c>
      <c r="AQ907" s="6">
        <v>0</v>
      </c>
      <c r="AR907" s="6">
        <v>0</v>
      </c>
      <c r="AS907" s="6">
        <v>0</v>
      </c>
      <c r="AT907" s="6">
        <v>1</v>
      </c>
      <c r="AU907" s="6">
        <v>0</v>
      </c>
      <c r="AV907" s="6">
        <v>0</v>
      </c>
      <c r="AW907" s="6">
        <v>0</v>
      </c>
      <c r="AX907" s="6">
        <v>0</v>
      </c>
      <c r="AY907" s="6">
        <v>0</v>
      </c>
      <c r="AZ907" s="6">
        <v>0</v>
      </c>
      <c r="BA907" s="6">
        <v>0</v>
      </c>
      <c r="BB907" s="6">
        <v>0</v>
      </c>
      <c r="BC907" s="6">
        <v>0</v>
      </c>
      <c r="BD907" s="6">
        <v>0</v>
      </c>
      <c r="BE907" s="6">
        <v>0</v>
      </c>
      <c r="BF907" s="6">
        <v>0</v>
      </c>
      <c r="BG907" s="6">
        <v>0</v>
      </c>
      <c r="BH907" s="6">
        <v>0</v>
      </c>
      <c r="BI907" s="6">
        <v>0</v>
      </c>
      <c r="BJ907" s="6">
        <v>0</v>
      </c>
      <c r="BK907" s="6">
        <v>0</v>
      </c>
      <c r="BL907" s="6">
        <v>0</v>
      </c>
      <c r="BM907" s="6">
        <v>0</v>
      </c>
      <c r="BN907" s="6">
        <v>0</v>
      </c>
      <c r="BO907" s="6">
        <v>0</v>
      </c>
      <c r="BP907" s="6">
        <v>0</v>
      </c>
      <c r="BQ907" s="6">
        <v>0</v>
      </c>
      <c r="BR907" s="6">
        <v>0</v>
      </c>
    </row>
    <row r="908" spans="1:70" x14ac:dyDescent="0.2">
      <c r="A908" s="6">
        <v>1106180</v>
      </c>
      <c r="B908" s="7">
        <f t="shared" si="364"/>
        <v>16</v>
      </c>
      <c r="C908" s="6">
        <v>0</v>
      </c>
      <c r="D908" s="6">
        <v>0</v>
      </c>
      <c r="E908" s="6">
        <v>0</v>
      </c>
      <c r="F908" s="6">
        <v>1</v>
      </c>
      <c r="G908" s="6">
        <v>0</v>
      </c>
      <c r="H908" s="6">
        <v>0</v>
      </c>
      <c r="I908" s="6">
        <v>0</v>
      </c>
      <c r="J908" s="6">
        <v>0</v>
      </c>
      <c r="K908" s="6">
        <v>0</v>
      </c>
      <c r="L908" s="6">
        <v>0</v>
      </c>
      <c r="M908" s="6">
        <v>0</v>
      </c>
      <c r="N908" s="6">
        <v>0</v>
      </c>
      <c r="O908" s="6">
        <v>0</v>
      </c>
      <c r="P908" s="6">
        <v>1</v>
      </c>
      <c r="Q908" s="6">
        <v>0</v>
      </c>
      <c r="R908" s="6">
        <v>0</v>
      </c>
      <c r="S908" s="6">
        <v>0</v>
      </c>
      <c r="T908" s="6">
        <v>0</v>
      </c>
      <c r="U908" s="6">
        <v>1</v>
      </c>
      <c r="V908" s="6">
        <v>0</v>
      </c>
      <c r="W908" s="6">
        <v>0</v>
      </c>
      <c r="X908" s="6">
        <v>0</v>
      </c>
      <c r="Y908" s="6">
        <v>0</v>
      </c>
      <c r="Z908" s="6">
        <v>1</v>
      </c>
      <c r="AA908" s="6">
        <v>1</v>
      </c>
      <c r="AB908" s="6">
        <v>1</v>
      </c>
      <c r="AC908" s="6">
        <v>0</v>
      </c>
      <c r="AD908" s="6">
        <v>0</v>
      </c>
      <c r="AE908" s="6">
        <v>0</v>
      </c>
      <c r="AF908" s="6">
        <v>1</v>
      </c>
      <c r="AG908" s="6">
        <v>0</v>
      </c>
      <c r="AH908" s="6">
        <v>0</v>
      </c>
      <c r="AI908" s="6">
        <v>0</v>
      </c>
      <c r="AJ908" s="6">
        <v>0</v>
      </c>
      <c r="AK908" s="6">
        <v>0</v>
      </c>
      <c r="AL908" s="6">
        <v>0</v>
      </c>
      <c r="AM908" s="6">
        <v>0</v>
      </c>
      <c r="AN908" s="6">
        <v>0</v>
      </c>
      <c r="AO908" s="6">
        <v>1</v>
      </c>
      <c r="AP908" s="6">
        <v>1</v>
      </c>
      <c r="AQ908" s="6">
        <v>0</v>
      </c>
      <c r="AR908" s="6">
        <v>0</v>
      </c>
      <c r="AS908" s="6">
        <v>0</v>
      </c>
      <c r="AT908" s="6">
        <v>1</v>
      </c>
      <c r="AU908" s="6">
        <v>1</v>
      </c>
      <c r="AV908" s="6">
        <v>1</v>
      </c>
      <c r="AW908" s="6">
        <v>1</v>
      </c>
      <c r="AX908" s="6">
        <v>0</v>
      </c>
      <c r="AY908" s="6">
        <v>1</v>
      </c>
      <c r="AZ908" s="6">
        <v>0</v>
      </c>
      <c r="BA908" s="6">
        <v>0</v>
      </c>
      <c r="BB908" s="6">
        <v>1</v>
      </c>
      <c r="BC908" s="6">
        <v>1</v>
      </c>
      <c r="BD908" s="6">
        <v>0</v>
      </c>
      <c r="BE908" s="6">
        <v>0</v>
      </c>
      <c r="BF908" s="6">
        <v>0</v>
      </c>
      <c r="BG908" s="6">
        <v>0</v>
      </c>
      <c r="BH908" s="6">
        <v>0</v>
      </c>
      <c r="BI908" s="6">
        <v>0</v>
      </c>
      <c r="BJ908" s="6">
        <v>0</v>
      </c>
      <c r="BK908" s="6">
        <v>0</v>
      </c>
      <c r="BL908" s="6">
        <v>0</v>
      </c>
      <c r="BM908" s="6">
        <v>0</v>
      </c>
      <c r="BN908" s="6">
        <v>0</v>
      </c>
      <c r="BO908" s="6">
        <v>0</v>
      </c>
      <c r="BP908" s="6">
        <v>0</v>
      </c>
      <c r="BQ908" s="6">
        <v>0</v>
      </c>
      <c r="BR908" s="6">
        <v>0</v>
      </c>
    </row>
    <row r="909" spans="1:70" x14ac:dyDescent="0.2">
      <c r="A909" s="6">
        <v>1106290</v>
      </c>
      <c r="B909" s="7">
        <f t="shared" si="364"/>
        <v>0</v>
      </c>
      <c r="C909" s="6">
        <v>0</v>
      </c>
      <c r="D909" s="6">
        <v>0</v>
      </c>
      <c r="E909" s="6">
        <v>0</v>
      </c>
      <c r="F909" s="6">
        <v>0</v>
      </c>
      <c r="G909" s="6">
        <v>0</v>
      </c>
      <c r="H909" s="6">
        <v>0</v>
      </c>
      <c r="I909" s="6">
        <v>0</v>
      </c>
      <c r="J909" s="6">
        <v>0</v>
      </c>
      <c r="K909" s="6">
        <v>0</v>
      </c>
      <c r="L909" s="6">
        <v>0</v>
      </c>
      <c r="M909" s="6">
        <v>0</v>
      </c>
      <c r="N909" s="6">
        <v>0</v>
      </c>
      <c r="O909" s="6">
        <v>0</v>
      </c>
      <c r="P909" s="6">
        <v>0</v>
      </c>
      <c r="Q909" s="6">
        <v>0</v>
      </c>
      <c r="R909" s="6">
        <v>0</v>
      </c>
      <c r="S909" s="6">
        <v>0</v>
      </c>
      <c r="T909" s="6">
        <v>0</v>
      </c>
      <c r="U909" s="6">
        <v>0</v>
      </c>
      <c r="V909" s="6">
        <v>0</v>
      </c>
      <c r="W909" s="6">
        <v>0</v>
      </c>
      <c r="X909" s="6">
        <v>0</v>
      </c>
      <c r="Y909" s="6">
        <v>0</v>
      </c>
      <c r="Z909" s="6">
        <v>0</v>
      </c>
      <c r="AA909" s="6">
        <v>0</v>
      </c>
      <c r="AB909" s="6">
        <v>0</v>
      </c>
      <c r="AC909" s="6">
        <v>0</v>
      </c>
      <c r="AD909" s="6">
        <v>0</v>
      </c>
      <c r="AE909" s="6">
        <v>0</v>
      </c>
      <c r="AF909" s="6">
        <v>0</v>
      </c>
      <c r="AG909" s="6">
        <v>0</v>
      </c>
      <c r="AH909" s="6">
        <v>0</v>
      </c>
      <c r="AI909" s="6">
        <v>0</v>
      </c>
      <c r="AJ909" s="6">
        <v>0</v>
      </c>
      <c r="AK909" s="6">
        <v>0</v>
      </c>
      <c r="AL909" s="6">
        <v>0</v>
      </c>
      <c r="AM909" s="6">
        <v>0</v>
      </c>
      <c r="AN909" s="6">
        <v>0</v>
      </c>
      <c r="AO909" s="6">
        <v>0</v>
      </c>
      <c r="AP909" s="6">
        <v>0</v>
      </c>
      <c r="AQ909" s="6">
        <v>0</v>
      </c>
      <c r="AR909" s="6">
        <v>0</v>
      </c>
      <c r="AS909" s="6">
        <v>0</v>
      </c>
      <c r="AT909" s="6">
        <v>0</v>
      </c>
      <c r="AU909" s="6">
        <v>0</v>
      </c>
      <c r="AV909" s="6">
        <v>0</v>
      </c>
      <c r="AW909" s="6">
        <v>0</v>
      </c>
      <c r="AX909" s="6">
        <v>0</v>
      </c>
      <c r="AY909" s="6">
        <v>0</v>
      </c>
      <c r="AZ909" s="6">
        <v>0</v>
      </c>
      <c r="BA909" s="6">
        <v>0</v>
      </c>
      <c r="BB909" s="6">
        <v>0</v>
      </c>
      <c r="BC909" s="6">
        <v>0</v>
      </c>
      <c r="BD909" s="6">
        <v>0</v>
      </c>
      <c r="BE909" s="6">
        <v>0</v>
      </c>
      <c r="BF909" s="6">
        <v>0</v>
      </c>
      <c r="BG909" s="6">
        <v>0</v>
      </c>
      <c r="BH909" s="6">
        <v>0</v>
      </c>
      <c r="BI909" s="6">
        <v>0</v>
      </c>
      <c r="BJ909" s="6">
        <v>0</v>
      </c>
      <c r="BK909" s="6">
        <v>0</v>
      </c>
      <c r="BL909" s="6">
        <v>0</v>
      </c>
      <c r="BM909" s="6">
        <v>0</v>
      </c>
      <c r="BN909" s="6">
        <v>0</v>
      </c>
      <c r="BO909" s="6">
        <v>0</v>
      </c>
      <c r="BP909" s="6">
        <v>0</v>
      </c>
      <c r="BQ909" s="6">
        <v>0</v>
      </c>
      <c r="BR909" s="6">
        <v>0</v>
      </c>
    </row>
    <row r="910" spans="1:70" x14ac:dyDescent="0.2">
      <c r="A910" s="6">
        <v>1106360</v>
      </c>
      <c r="B910" s="7">
        <f t="shared" si="364"/>
        <v>0</v>
      </c>
      <c r="C910" s="6">
        <v>0</v>
      </c>
      <c r="D910" s="6">
        <v>0</v>
      </c>
      <c r="E910" s="6">
        <v>0</v>
      </c>
      <c r="F910" s="6">
        <v>0</v>
      </c>
      <c r="G910" s="6">
        <v>0</v>
      </c>
      <c r="H910" s="6">
        <v>0</v>
      </c>
      <c r="I910" s="6">
        <v>0</v>
      </c>
      <c r="J910" s="6">
        <v>0</v>
      </c>
      <c r="K910" s="6">
        <v>0</v>
      </c>
      <c r="L910" s="6">
        <v>0</v>
      </c>
      <c r="M910" s="6">
        <v>0</v>
      </c>
      <c r="N910" s="6">
        <v>0</v>
      </c>
      <c r="O910" s="6">
        <v>0</v>
      </c>
      <c r="P910" s="6">
        <v>0</v>
      </c>
      <c r="Q910" s="6">
        <v>0</v>
      </c>
      <c r="R910" s="6">
        <v>0</v>
      </c>
      <c r="S910" s="6">
        <v>0</v>
      </c>
      <c r="T910" s="6">
        <v>0</v>
      </c>
      <c r="U910" s="6">
        <v>0</v>
      </c>
      <c r="V910" s="6">
        <v>0</v>
      </c>
      <c r="W910" s="6">
        <v>0</v>
      </c>
      <c r="X910" s="6">
        <v>0</v>
      </c>
      <c r="Y910" s="6">
        <v>0</v>
      </c>
      <c r="Z910" s="6">
        <v>0</v>
      </c>
      <c r="AA910" s="6">
        <v>0</v>
      </c>
      <c r="AB910" s="6">
        <v>0</v>
      </c>
      <c r="AC910" s="6">
        <v>0</v>
      </c>
      <c r="AD910" s="6">
        <v>0</v>
      </c>
      <c r="AE910" s="6">
        <v>0</v>
      </c>
      <c r="AF910" s="6">
        <v>0</v>
      </c>
      <c r="AG910" s="6">
        <v>0</v>
      </c>
      <c r="AH910" s="6">
        <v>0</v>
      </c>
      <c r="AI910" s="6">
        <v>0</v>
      </c>
      <c r="AJ910" s="6">
        <v>0</v>
      </c>
      <c r="AK910" s="6">
        <v>0</v>
      </c>
      <c r="AL910" s="6">
        <v>0</v>
      </c>
      <c r="AM910" s="6">
        <v>0</v>
      </c>
      <c r="AN910" s="6">
        <v>0</v>
      </c>
      <c r="AO910" s="6">
        <v>0</v>
      </c>
      <c r="AP910" s="6">
        <v>0</v>
      </c>
      <c r="AQ910" s="6">
        <v>0</v>
      </c>
      <c r="AR910" s="6">
        <v>0</v>
      </c>
      <c r="AS910" s="6">
        <v>0</v>
      </c>
      <c r="AT910" s="6">
        <v>0</v>
      </c>
      <c r="AU910" s="6">
        <v>0</v>
      </c>
      <c r="AV910" s="6">
        <v>0</v>
      </c>
      <c r="AW910" s="6">
        <v>0</v>
      </c>
      <c r="AX910" s="6">
        <v>0</v>
      </c>
      <c r="AY910" s="6">
        <v>0</v>
      </c>
      <c r="AZ910" s="6">
        <v>0</v>
      </c>
      <c r="BA910" s="6">
        <v>0</v>
      </c>
      <c r="BB910" s="6">
        <v>0</v>
      </c>
      <c r="BC910" s="6">
        <v>0</v>
      </c>
      <c r="BD910" s="6">
        <v>0</v>
      </c>
      <c r="BE910" s="6">
        <v>0</v>
      </c>
      <c r="BF910" s="6">
        <v>0</v>
      </c>
      <c r="BG910" s="6">
        <v>0</v>
      </c>
      <c r="BH910" s="6">
        <v>0</v>
      </c>
      <c r="BI910" s="6">
        <v>0</v>
      </c>
      <c r="BJ910" s="6">
        <v>0</v>
      </c>
      <c r="BK910" s="6">
        <v>0</v>
      </c>
      <c r="BL910" s="6">
        <v>0</v>
      </c>
      <c r="BM910" s="6">
        <v>0</v>
      </c>
      <c r="BN910" s="6">
        <v>0</v>
      </c>
      <c r="BO910" s="6">
        <v>0</v>
      </c>
      <c r="BP910" s="6">
        <v>0</v>
      </c>
      <c r="BQ910" s="6">
        <v>0</v>
      </c>
      <c r="BR910" s="6">
        <v>0</v>
      </c>
    </row>
    <row r="911" spans="1:70" x14ac:dyDescent="0.2">
      <c r="A911" s="6">
        <v>1106440</v>
      </c>
      <c r="B911" s="7">
        <f t="shared" si="364"/>
        <v>9</v>
      </c>
      <c r="C911" s="6">
        <v>0</v>
      </c>
      <c r="D911" s="6">
        <v>1</v>
      </c>
      <c r="E911" s="6">
        <v>0</v>
      </c>
      <c r="F911" s="6">
        <v>1</v>
      </c>
      <c r="G911" s="6">
        <v>0</v>
      </c>
      <c r="H911" s="6">
        <v>0</v>
      </c>
      <c r="I911" s="6">
        <v>0</v>
      </c>
      <c r="J911" s="6">
        <v>0</v>
      </c>
      <c r="K911" s="6">
        <v>0</v>
      </c>
      <c r="L911" s="6">
        <v>0</v>
      </c>
      <c r="M911" s="6">
        <v>0</v>
      </c>
      <c r="N911" s="6">
        <v>0</v>
      </c>
      <c r="O911" s="6">
        <v>1</v>
      </c>
      <c r="P911" s="6">
        <v>0</v>
      </c>
      <c r="Q911" s="6">
        <v>0</v>
      </c>
      <c r="R911" s="6">
        <v>0</v>
      </c>
      <c r="S911" s="6">
        <v>0</v>
      </c>
      <c r="T911" s="6">
        <v>0</v>
      </c>
      <c r="U911" s="6">
        <v>0</v>
      </c>
      <c r="V911" s="6">
        <v>0</v>
      </c>
      <c r="W911" s="6">
        <v>0</v>
      </c>
      <c r="X911" s="6">
        <v>0</v>
      </c>
      <c r="Y911" s="6">
        <v>0</v>
      </c>
      <c r="Z911" s="6">
        <v>1</v>
      </c>
      <c r="AA911" s="6">
        <v>1</v>
      </c>
      <c r="AB911" s="6">
        <v>1</v>
      </c>
      <c r="AC911" s="6">
        <v>0</v>
      </c>
      <c r="AD911" s="6">
        <v>0</v>
      </c>
      <c r="AE911" s="6">
        <v>0</v>
      </c>
      <c r="AF911" s="6">
        <v>0</v>
      </c>
      <c r="AG911" s="6">
        <v>0</v>
      </c>
      <c r="AH911" s="6">
        <v>0</v>
      </c>
      <c r="AI911" s="6">
        <v>0</v>
      </c>
      <c r="AJ911" s="6">
        <v>0</v>
      </c>
      <c r="AK911" s="6">
        <v>0</v>
      </c>
      <c r="AL911" s="6">
        <v>0</v>
      </c>
      <c r="AM911" s="6">
        <v>0</v>
      </c>
      <c r="AN911" s="6">
        <v>1</v>
      </c>
      <c r="AO911" s="6">
        <v>1</v>
      </c>
      <c r="AP911" s="6">
        <v>1</v>
      </c>
      <c r="AQ911" s="6">
        <v>0</v>
      </c>
      <c r="AR911" s="6">
        <v>0</v>
      </c>
      <c r="AS911" s="6">
        <v>0</v>
      </c>
      <c r="AT911" s="6">
        <v>0</v>
      </c>
      <c r="AU911" s="6">
        <v>0</v>
      </c>
      <c r="AV911" s="6">
        <v>0</v>
      </c>
      <c r="AW911" s="6">
        <v>0</v>
      </c>
      <c r="AX911" s="6">
        <v>0</v>
      </c>
      <c r="AY911" s="6">
        <v>0</v>
      </c>
      <c r="AZ911" s="6">
        <v>0</v>
      </c>
      <c r="BA911" s="6">
        <v>0</v>
      </c>
      <c r="BB911" s="6">
        <v>0</v>
      </c>
      <c r="BC911" s="6">
        <v>0</v>
      </c>
      <c r="BD911" s="6">
        <v>0</v>
      </c>
      <c r="BE911" s="6">
        <v>0</v>
      </c>
      <c r="BF911" s="6">
        <v>0</v>
      </c>
      <c r="BG911" s="6">
        <v>0</v>
      </c>
      <c r="BH911" s="6">
        <v>0</v>
      </c>
      <c r="BI911" s="6">
        <v>0</v>
      </c>
      <c r="BJ911" s="6">
        <v>0</v>
      </c>
      <c r="BK911" s="6">
        <v>0</v>
      </c>
      <c r="BL911" s="6">
        <v>0</v>
      </c>
      <c r="BM911" s="6">
        <v>0</v>
      </c>
      <c r="BN911" s="6">
        <v>0</v>
      </c>
      <c r="BO911" s="6">
        <v>0</v>
      </c>
      <c r="BP911" s="6">
        <v>0</v>
      </c>
      <c r="BQ911" s="6">
        <v>0</v>
      </c>
      <c r="BR911" s="6">
        <v>0</v>
      </c>
    </row>
    <row r="912" spans="1:70" x14ac:dyDescent="0.2">
      <c r="A912" s="6">
        <v>1106550</v>
      </c>
      <c r="B912" s="7">
        <f t="shared" si="364"/>
        <v>5</v>
      </c>
      <c r="C912" s="6">
        <v>0</v>
      </c>
      <c r="D912" s="6">
        <v>0</v>
      </c>
      <c r="E912" s="6">
        <v>0</v>
      </c>
      <c r="F912" s="6">
        <v>1</v>
      </c>
      <c r="G912" s="6">
        <v>0</v>
      </c>
      <c r="H912" s="6">
        <v>0</v>
      </c>
      <c r="I912" s="6">
        <v>0</v>
      </c>
      <c r="J912" s="6">
        <v>0</v>
      </c>
      <c r="K912" s="6">
        <v>0</v>
      </c>
      <c r="L912" s="6">
        <v>0</v>
      </c>
      <c r="M912" s="6">
        <v>0</v>
      </c>
      <c r="N912" s="6">
        <v>0</v>
      </c>
      <c r="O912" s="6">
        <v>0</v>
      </c>
      <c r="P912" s="6">
        <v>0</v>
      </c>
      <c r="Q912" s="6">
        <v>0</v>
      </c>
      <c r="R912" s="6">
        <v>0</v>
      </c>
      <c r="S912" s="6">
        <v>0</v>
      </c>
      <c r="T912" s="6">
        <v>0</v>
      </c>
      <c r="U912" s="6">
        <v>0</v>
      </c>
      <c r="V912" s="6">
        <v>0</v>
      </c>
      <c r="W912" s="6">
        <v>0</v>
      </c>
      <c r="X912" s="6">
        <v>0</v>
      </c>
      <c r="Y912" s="6">
        <v>0</v>
      </c>
      <c r="Z912" s="6">
        <v>1</v>
      </c>
      <c r="AA912" s="6">
        <v>1</v>
      </c>
      <c r="AB912" s="6">
        <v>0</v>
      </c>
      <c r="AC912" s="6">
        <v>0</v>
      </c>
      <c r="AD912" s="6">
        <v>0</v>
      </c>
      <c r="AE912" s="6">
        <v>1</v>
      </c>
      <c r="AF912" s="6">
        <v>0</v>
      </c>
      <c r="AG912" s="6">
        <v>0</v>
      </c>
      <c r="AH912" s="6">
        <v>0</v>
      </c>
      <c r="AI912" s="6">
        <v>0</v>
      </c>
      <c r="AJ912" s="6">
        <v>0</v>
      </c>
      <c r="AK912" s="6">
        <v>0</v>
      </c>
      <c r="AL912" s="6">
        <v>0</v>
      </c>
      <c r="AM912" s="6">
        <v>0</v>
      </c>
      <c r="AN912" s="6">
        <v>0</v>
      </c>
      <c r="AO912" s="6">
        <v>0</v>
      </c>
      <c r="AP912" s="6">
        <v>0</v>
      </c>
      <c r="AQ912" s="6">
        <v>0</v>
      </c>
      <c r="AR912" s="6">
        <v>0</v>
      </c>
      <c r="AS912" s="6">
        <v>0</v>
      </c>
      <c r="AT912" s="6">
        <v>0</v>
      </c>
      <c r="AU912" s="6">
        <v>0</v>
      </c>
      <c r="AV912" s="6">
        <v>0</v>
      </c>
      <c r="AW912" s="6">
        <v>0</v>
      </c>
      <c r="AX912" s="6">
        <v>0</v>
      </c>
      <c r="AY912" s="6">
        <v>0</v>
      </c>
      <c r="AZ912" s="6">
        <v>0</v>
      </c>
      <c r="BA912" s="6">
        <v>0</v>
      </c>
      <c r="BB912" s="6">
        <v>0</v>
      </c>
      <c r="BC912" s="6">
        <v>1</v>
      </c>
      <c r="BD912" s="6">
        <v>0</v>
      </c>
      <c r="BE912" s="6">
        <v>0</v>
      </c>
      <c r="BF912" s="6">
        <v>0</v>
      </c>
      <c r="BG912" s="6">
        <v>0</v>
      </c>
      <c r="BH912" s="6">
        <v>0</v>
      </c>
      <c r="BI912" s="6">
        <v>0</v>
      </c>
      <c r="BJ912" s="6">
        <v>0</v>
      </c>
      <c r="BK912" s="6">
        <v>0</v>
      </c>
      <c r="BL912" s="6">
        <v>0</v>
      </c>
      <c r="BM912" s="6">
        <v>0</v>
      </c>
      <c r="BN912" s="6">
        <v>0</v>
      </c>
      <c r="BO912" s="6">
        <v>0</v>
      </c>
      <c r="BP912" s="6">
        <v>0</v>
      </c>
      <c r="BQ912" s="6">
        <v>0</v>
      </c>
      <c r="BR912" s="6">
        <v>0</v>
      </c>
    </row>
    <row r="913" spans="1:70" x14ac:dyDescent="0.2">
      <c r="A913" s="6">
        <v>1106570</v>
      </c>
      <c r="B913" s="7">
        <f t="shared" si="364"/>
        <v>14</v>
      </c>
      <c r="C913" s="6">
        <v>0</v>
      </c>
      <c r="D913" s="6">
        <v>0</v>
      </c>
      <c r="E913" s="6">
        <v>0</v>
      </c>
      <c r="F913" s="6">
        <v>0</v>
      </c>
      <c r="G913" s="6">
        <v>0</v>
      </c>
      <c r="H913" s="6">
        <v>0</v>
      </c>
      <c r="I913" s="6">
        <v>0</v>
      </c>
      <c r="J913" s="6">
        <v>0</v>
      </c>
      <c r="K913" s="6">
        <v>0</v>
      </c>
      <c r="L913" s="6">
        <v>0</v>
      </c>
      <c r="M913" s="6">
        <v>0</v>
      </c>
      <c r="N913" s="6">
        <v>0</v>
      </c>
      <c r="O913" s="6">
        <v>0</v>
      </c>
      <c r="P913" s="6">
        <v>1</v>
      </c>
      <c r="Q913" s="6">
        <v>0</v>
      </c>
      <c r="R913" s="6">
        <v>0</v>
      </c>
      <c r="S913" s="6">
        <v>0</v>
      </c>
      <c r="T913" s="6">
        <v>0</v>
      </c>
      <c r="U913" s="6">
        <v>1</v>
      </c>
      <c r="V913" s="6">
        <v>0</v>
      </c>
      <c r="W913" s="6">
        <v>0</v>
      </c>
      <c r="X913" s="6">
        <v>0</v>
      </c>
      <c r="Y913" s="6">
        <v>0</v>
      </c>
      <c r="Z913" s="6">
        <v>1</v>
      </c>
      <c r="AA913" s="6">
        <v>1</v>
      </c>
      <c r="AB913" s="6">
        <v>1</v>
      </c>
      <c r="AC913" s="6">
        <v>1</v>
      </c>
      <c r="AD913" s="6">
        <v>0</v>
      </c>
      <c r="AE913" s="6">
        <v>0</v>
      </c>
      <c r="AF913" s="6">
        <v>1</v>
      </c>
      <c r="AG913" s="6">
        <v>0</v>
      </c>
      <c r="AH913" s="6">
        <v>0</v>
      </c>
      <c r="AI913" s="6">
        <v>0</v>
      </c>
      <c r="AJ913" s="6">
        <v>0</v>
      </c>
      <c r="AK913" s="6">
        <v>0</v>
      </c>
      <c r="AL913" s="6">
        <v>0</v>
      </c>
      <c r="AM913" s="6">
        <v>0</v>
      </c>
      <c r="AN913" s="6">
        <v>1</v>
      </c>
      <c r="AO913" s="6">
        <v>1</v>
      </c>
      <c r="AP913" s="6">
        <v>1</v>
      </c>
      <c r="AQ913" s="6">
        <v>0</v>
      </c>
      <c r="AR913" s="6">
        <v>0</v>
      </c>
      <c r="AS913" s="6">
        <v>0</v>
      </c>
      <c r="AT913" s="6">
        <v>1</v>
      </c>
      <c r="AU913" s="6">
        <v>0</v>
      </c>
      <c r="AV913" s="6">
        <v>1</v>
      </c>
      <c r="AW913" s="6">
        <v>0</v>
      </c>
      <c r="AX913" s="6">
        <v>1</v>
      </c>
      <c r="AY913" s="6">
        <v>0</v>
      </c>
      <c r="AZ913" s="6">
        <v>0</v>
      </c>
      <c r="BA913" s="6">
        <v>0</v>
      </c>
      <c r="BB913" s="6">
        <v>0</v>
      </c>
      <c r="BC913" s="6">
        <v>1</v>
      </c>
      <c r="BD913" s="6">
        <v>0</v>
      </c>
      <c r="BE913" s="6">
        <v>0</v>
      </c>
      <c r="BF913" s="6">
        <v>0</v>
      </c>
      <c r="BG913" s="6">
        <v>0</v>
      </c>
      <c r="BH913" s="6">
        <v>0</v>
      </c>
      <c r="BI913" s="6">
        <v>0</v>
      </c>
      <c r="BJ913" s="6">
        <v>0</v>
      </c>
      <c r="BK913" s="6">
        <v>0</v>
      </c>
      <c r="BL913" s="6">
        <v>0</v>
      </c>
      <c r="BM913" s="6">
        <v>0</v>
      </c>
      <c r="BN913" s="6">
        <v>0</v>
      </c>
      <c r="BO913" s="6">
        <v>0</v>
      </c>
      <c r="BP913" s="6">
        <v>0</v>
      </c>
      <c r="BQ913" s="6">
        <v>0</v>
      </c>
      <c r="BR913" s="6">
        <v>0</v>
      </c>
    </row>
    <row r="914" spans="1:70" x14ac:dyDescent="0.2">
      <c r="A914" s="6">
        <v>1106630</v>
      </c>
      <c r="B914" s="7">
        <f t="shared" si="364"/>
        <v>11</v>
      </c>
      <c r="C914" s="6">
        <v>0</v>
      </c>
      <c r="D914" s="6">
        <v>0</v>
      </c>
      <c r="E914" s="6">
        <v>0</v>
      </c>
      <c r="F914" s="6">
        <v>1</v>
      </c>
      <c r="G914" s="6">
        <v>0</v>
      </c>
      <c r="H914" s="6">
        <v>0</v>
      </c>
      <c r="I914" s="6">
        <v>0</v>
      </c>
      <c r="J914" s="6">
        <v>1</v>
      </c>
      <c r="K914" s="6">
        <v>0</v>
      </c>
      <c r="L914" s="6">
        <v>0</v>
      </c>
      <c r="M914" s="6">
        <v>0</v>
      </c>
      <c r="N914" s="6">
        <v>0</v>
      </c>
      <c r="O914" s="6">
        <v>0</v>
      </c>
      <c r="P914" s="6">
        <v>1</v>
      </c>
      <c r="Q914" s="6">
        <v>0</v>
      </c>
      <c r="R914" s="6">
        <v>0</v>
      </c>
      <c r="S914" s="6">
        <v>0</v>
      </c>
      <c r="T914" s="6">
        <v>0</v>
      </c>
      <c r="U914" s="6">
        <v>0</v>
      </c>
      <c r="V914" s="6">
        <v>0</v>
      </c>
      <c r="W914" s="6">
        <v>0</v>
      </c>
      <c r="X914" s="6">
        <v>0</v>
      </c>
      <c r="Y914" s="6">
        <v>0</v>
      </c>
      <c r="Z914" s="6">
        <v>1</v>
      </c>
      <c r="AA914" s="6">
        <v>1</v>
      </c>
      <c r="AB914" s="6">
        <v>0</v>
      </c>
      <c r="AC914" s="6">
        <v>0</v>
      </c>
      <c r="AD914" s="6">
        <v>0</v>
      </c>
      <c r="AE914" s="6">
        <v>0</v>
      </c>
      <c r="AF914" s="6">
        <v>1</v>
      </c>
      <c r="AG914" s="6">
        <v>0</v>
      </c>
      <c r="AH914" s="6">
        <v>0</v>
      </c>
      <c r="AI914" s="6">
        <v>0</v>
      </c>
      <c r="AJ914" s="6">
        <v>0</v>
      </c>
      <c r="AK914" s="6">
        <v>0</v>
      </c>
      <c r="AL914" s="6">
        <v>0</v>
      </c>
      <c r="AM914" s="6">
        <v>0</v>
      </c>
      <c r="AN914" s="6">
        <v>1</v>
      </c>
      <c r="AO914" s="6">
        <v>1</v>
      </c>
      <c r="AP914" s="6">
        <v>1</v>
      </c>
      <c r="AQ914" s="6">
        <v>0</v>
      </c>
      <c r="AR914" s="6">
        <v>0</v>
      </c>
      <c r="AS914" s="6">
        <v>0</v>
      </c>
      <c r="AT914" s="6">
        <v>1</v>
      </c>
      <c r="AU914" s="6">
        <v>0</v>
      </c>
      <c r="AV914" s="6">
        <v>0</v>
      </c>
      <c r="AW914" s="6">
        <v>0</v>
      </c>
      <c r="AX914" s="6">
        <v>1</v>
      </c>
      <c r="AY914" s="6">
        <v>0</v>
      </c>
      <c r="AZ914" s="6">
        <v>0</v>
      </c>
      <c r="BA914" s="6">
        <v>0</v>
      </c>
      <c r="BB914" s="6">
        <v>0</v>
      </c>
      <c r="BC914" s="6">
        <v>0</v>
      </c>
      <c r="BD914" s="6">
        <v>0</v>
      </c>
      <c r="BE914" s="6">
        <v>0</v>
      </c>
      <c r="BF914" s="6">
        <v>0</v>
      </c>
      <c r="BG914" s="6">
        <v>0</v>
      </c>
      <c r="BH914" s="6">
        <v>0</v>
      </c>
      <c r="BI914" s="6">
        <v>0</v>
      </c>
      <c r="BJ914" s="6">
        <v>0</v>
      </c>
      <c r="BK914" s="6">
        <v>0</v>
      </c>
      <c r="BL914" s="6">
        <v>0</v>
      </c>
      <c r="BM914" s="6">
        <v>0</v>
      </c>
      <c r="BN914" s="6">
        <v>0</v>
      </c>
      <c r="BO914" s="6">
        <v>0</v>
      </c>
      <c r="BP914" s="6">
        <v>0</v>
      </c>
      <c r="BQ914" s="6">
        <v>0</v>
      </c>
      <c r="BR914" s="6">
        <v>0</v>
      </c>
    </row>
    <row r="915" spans="1:70" x14ac:dyDescent="0.2">
      <c r="A915" s="6">
        <v>1106730</v>
      </c>
      <c r="B915" s="7">
        <f t="shared" si="364"/>
        <v>13</v>
      </c>
      <c r="C915" s="6">
        <v>0</v>
      </c>
      <c r="D915" s="6">
        <v>0</v>
      </c>
      <c r="E915" s="6">
        <v>0</v>
      </c>
      <c r="F915" s="6">
        <v>0</v>
      </c>
      <c r="G915" s="6">
        <v>0</v>
      </c>
      <c r="H915" s="6">
        <v>0</v>
      </c>
      <c r="I915" s="6">
        <v>0</v>
      </c>
      <c r="J915" s="6">
        <v>1</v>
      </c>
      <c r="K915" s="6">
        <v>0</v>
      </c>
      <c r="L915" s="6">
        <v>0</v>
      </c>
      <c r="M915" s="6">
        <v>0</v>
      </c>
      <c r="N915" s="6">
        <v>0</v>
      </c>
      <c r="O915" s="6">
        <v>0</v>
      </c>
      <c r="P915" s="6">
        <v>1</v>
      </c>
      <c r="Q915" s="6">
        <v>0</v>
      </c>
      <c r="R915" s="6">
        <v>1</v>
      </c>
      <c r="S915" s="6">
        <v>0</v>
      </c>
      <c r="T915" s="6">
        <v>0</v>
      </c>
      <c r="U915" s="6">
        <v>0</v>
      </c>
      <c r="V915" s="6">
        <v>0</v>
      </c>
      <c r="W915" s="6">
        <v>0</v>
      </c>
      <c r="X915" s="6">
        <v>0</v>
      </c>
      <c r="Y915" s="6">
        <v>1</v>
      </c>
      <c r="Z915" s="6">
        <v>1</v>
      </c>
      <c r="AA915" s="6">
        <v>1</v>
      </c>
      <c r="AB915" s="6">
        <v>1</v>
      </c>
      <c r="AC915" s="6">
        <v>0</v>
      </c>
      <c r="AD915" s="6">
        <v>0</v>
      </c>
      <c r="AE915" s="6">
        <v>1</v>
      </c>
      <c r="AF915" s="6">
        <v>0</v>
      </c>
      <c r="AG915" s="6">
        <v>0</v>
      </c>
      <c r="AH915" s="6">
        <v>0</v>
      </c>
      <c r="AI915" s="6">
        <v>0</v>
      </c>
      <c r="AJ915" s="6">
        <v>0</v>
      </c>
      <c r="AK915" s="6">
        <v>0</v>
      </c>
      <c r="AL915" s="6">
        <v>0</v>
      </c>
      <c r="AM915" s="6">
        <v>0</v>
      </c>
      <c r="AN915" s="6">
        <v>1</v>
      </c>
      <c r="AO915" s="6">
        <v>1</v>
      </c>
      <c r="AP915" s="6">
        <v>0</v>
      </c>
      <c r="AQ915" s="6">
        <v>0</v>
      </c>
      <c r="AR915" s="6">
        <v>0</v>
      </c>
      <c r="AS915" s="6">
        <v>0</v>
      </c>
      <c r="AT915" s="6">
        <v>1</v>
      </c>
      <c r="AU915" s="6">
        <v>0</v>
      </c>
      <c r="AV915" s="6">
        <v>1</v>
      </c>
      <c r="AW915" s="6">
        <v>0</v>
      </c>
      <c r="AX915" s="6">
        <v>1</v>
      </c>
      <c r="AY915" s="6">
        <v>0</v>
      </c>
      <c r="AZ915" s="6">
        <v>0</v>
      </c>
      <c r="BA915" s="6">
        <v>0</v>
      </c>
      <c r="BB915" s="6">
        <v>0</v>
      </c>
      <c r="BC915" s="6">
        <v>0</v>
      </c>
      <c r="BD915" s="6">
        <v>0</v>
      </c>
      <c r="BE915" s="6">
        <v>0</v>
      </c>
      <c r="BF915" s="6">
        <v>0</v>
      </c>
      <c r="BG915" s="6">
        <v>0</v>
      </c>
      <c r="BH915" s="6">
        <v>0</v>
      </c>
      <c r="BI915" s="6">
        <v>0</v>
      </c>
      <c r="BJ915" s="6">
        <v>0</v>
      </c>
      <c r="BK915" s="6">
        <v>0</v>
      </c>
      <c r="BL915" s="6">
        <v>0</v>
      </c>
      <c r="BM915" s="6">
        <v>0</v>
      </c>
      <c r="BN915" s="6">
        <v>0</v>
      </c>
      <c r="BO915" s="6">
        <v>0</v>
      </c>
      <c r="BP915" s="6">
        <v>0</v>
      </c>
      <c r="BQ915" s="6">
        <v>0</v>
      </c>
      <c r="BR915" s="6">
        <v>0</v>
      </c>
    </row>
    <row r="916" spans="1:70" x14ac:dyDescent="0.2">
      <c r="A916" s="6">
        <v>1106800</v>
      </c>
      <c r="B916" s="7">
        <f t="shared" si="364"/>
        <v>11</v>
      </c>
      <c r="C916" s="6">
        <v>0</v>
      </c>
      <c r="D916" s="6">
        <v>0</v>
      </c>
      <c r="E916" s="6">
        <v>1</v>
      </c>
      <c r="F916" s="6">
        <v>0</v>
      </c>
      <c r="G916" s="6">
        <v>0</v>
      </c>
      <c r="H916" s="6">
        <v>1</v>
      </c>
      <c r="I916" s="6">
        <v>0</v>
      </c>
      <c r="J916" s="6">
        <v>0</v>
      </c>
      <c r="K916" s="6">
        <v>0</v>
      </c>
      <c r="L916" s="6">
        <v>0</v>
      </c>
      <c r="M916" s="6">
        <v>0</v>
      </c>
      <c r="N916" s="6">
        <v>0</v>
      </c>
      <c r="O916" s="6">
        <v>0</v>
      </c>
      <c r="P916" s="6">
        <v>1</v>
      </c>
      <c r="Q916" s="6">
        <v>0</v>
      </c>
      <c r="R916" s="6">
        <v>0</v>
      </c>
      <c r="S916" s="6">
        <v>0</v>
      </c>
      <c r="T916" s="6">
        <v>0</v>
      </c>
      <c r="U916" s="6">
        <v>0</v>
      </c>
      <c r="V916" s="6">
        <v>0</v>
      </c>
      <c r="W916" s="6">
        <v>0</v>
      </c>
      <c r="X916" s="6">
        <v>0</v>
      </c>
      <c r="Y916" s="6">
        <v>0</v>
      </c>
      <c r="Z916" s="6">
        <v>1</v>
      </c>
      <c r="AA916" s="6">
        <v>1</v>
      </c>
      <c r="AB916" s="6">
        <v>1</v>
      </c>
      <c r="AC916" s="6">
        <v>0</v>
      </c>
      <c r="AD916" s="6">
        <v>0</v>
      </c>
      <c r="AE916" s="6">
        <v>0</v>
      </c>
      <c r="AF916" s="6">
        <v>1</v>
      </c>
      <c r="AG916" s="6">
        <v>0</v>
      </c>
      <c r="AH916" s="6">
        <v>0</v>
      </c>
      <c r="AI916" s="6">
        <v>0</v>
      </c>
      <c r="AJ916" s="6">
        <v>0</v>
      </c>
      <c r="AK916" s="6">
        <v>0</v>
      </c>
      <c r="AL916" s="6">
        <v>0</v>
      </c>
      <c r="AM916" s="6">
        <v>0</v>
      </c>
      <c r="AN916" s="6">
        <v>0</v>
      </c>
      <c r="AO916" s="6">
        <v>1</v>
      </c>
      <c r="AP916" s="6">
        <v>0</v>
      </c>
      <c r="AQ916" s="6">
        <v>1</v>
      </c>
      <c r="AR916" s="6">
        <v>0</v>
      </c>
      <c r="AS916" s="6">
        <v>0</v>
      </c>
      <c r="AT916" s="6">
        <v>1</v>
      </c>
      <c r="AU916" s="6">
        <v>0</v>
      </c>
      <c r="AV916" s="6">
        <v>0</v>
      </c>
      <c r="AW916" s="6">
        <v>0</v>
      </c>
      <c r="AX916" s="6">
        <v>1</v>
      </c>
      <c r="AY916" s="6">
        <v>0</v>
      </c>
      <c r="AZ916" s="6">
        <v>0</v>
      </c>
      <c r="BA916" s="6">
        <v>0</v>
      </c>
      <c r="BB916" s="6">
        <v>0</v>
      </c>
      <c r="BC916" s="6">
        <v>0</v>
      </c>
      <c r="BD916" s="6">
        <v>0</v>
      </c>
      <c r="BE916" s="6">
        <v>0</v>
      </c>
      <c r="BF916" s="6">
        <v>0</v>
      </c>
      <c r="BG916" s="6">
        <v>0</v>
      </c>
      <c r="BH916" s="6">
        <v>0</v>
      </c>
      <c r="BI916" s="6">
        <v>0</v>
      </c>
      <c r="BJ916" s="6">
        <v>0</v>
      </c>
      <c r="BK916" s="6">
        <v>0</v>
      </c>
      <c r="BL916" s="6">
        <v>0</v>
      </c>
      <c r="BM916" s="6">
        <v>0</v>
      </c>
      <c r="BN916" s="6">
        <v>0</v>
      </c>
      <c r="BO916" s="6">
        <v>0</v>
      </c>
      <c r="BP916" s="6">
        <v>0</v>
      </c>
      <c r="BQ916" s="6">
        <v>0</v>
      </c>
      <c r="BR916" s="6">
        <v>0</v>
      </c>
    </row>
    <row r="917" spans="1:70" x14ac:dyDescent="0.2">
      <c r="A917" s="6">
        <v>1106810</v>
      </c>
      <c r="B917" s="7">
        <f t="shared" si="364"/>
        <v>8</v>
      </c>
      <c r="C917" s="6">
        <v>0</v>
      </c>
      <c r="D917" s="6">
        <v>0</v>
      </c>
      <c r="E917" s="6">
        <v>0</v>
      </c>
      <c r="F917" s="6">
        <v>0</v>
      </c>
      <c r="G917" s="6">
        <v>0</v>
      </c>
      <c r="H917" s="6">
        <v>0</v>
      </c>
      <c r="I917" s="6">
        <v>0</v>
      </c>
      <c r="J917" s="6">
        <v>0</v>
      </c>
      <c r="K917" s="6">
        <v>0</v>
      </c>
      <c r="L917" s="6">
        <v>0</v>
      </c>
      <c r="M917" s="6">
        <v>0</v>
      </c>
      <c r="N917" s="6">
        <v>0</v>
      </c>
      <c r="O917" s="6">
        <v>0</v>
      </c>
      <c r="P917" s="6">
        <v>1</v>
      </c>
      <c r="Q917" s="6">
        <v>0</v>
      </c>
      <c r="R917" s="6">
        <v>0</v>
      </c>
      <c r="S917" s="6">
        <v>0</v>
      </c>
      <c r="T917" s="6">
        <v>1</v>
      </c>
      <c r="U917" s="6">
        <v>0</v>
      </c>
      <c r="V917" s="6">
        <v>0</v>
      </c>
      <c r="W917" s="6">
        <v>0</v>
      </c>
      <c r="X917" s="6">
        <v>0</v>
      </c>
      <c r="Y917" s="6">
        <v>0</v>
      </c>
      <c r="Z917" s="6">
        <v>1</v>
      </c>
      <c r="AA917" s="6">
        <v>1</v>
      </c>
      <c r="AB917" s="6">
        <v>1</v>
      </c>
      <c r="AC917" s="6">
        <v>0</v>
      </c>
      <c r="AD917" s="6">
        <v>0</v>
      </c>
      <c r="AE917" s="6">
        <v>0</v>
      </c>
      <c r="AF917" s="6">
        <v>0</v>
      </c>
      <c r="AG917" s="6">
        <v>0</v>
      </c>
      <c r="AH917" s="6">
        <v>0</v>
      </c>
      <c r="AI917" s="6">
        <v>0</v>
      </c>
      <c r="AJ917" s="6">
        <v>0</v>
      </c>
      <c r="AK917" s="6">
        <v>0</v>
      </c>
      <c r="AL917" s="6">
        <v>0</v>
      </c>
      <c r="AM917" s="6">
        <v>0</v>
      </c>
      <c r="AN917" s="6">
        <v>0</v>
      </c>
      <c r="AO917" s="6">
        <v>1</v>
      </c>
      <c r="AP917" s="6">
        <v>0</v>
      </c>
      <c r="AQ917" s="6">
        <v>0</v>
      </c>
      <c r="AR917" s="6">
        <v>0</v>
      </c>
      <c r="AS917" s="6">
        <v>0</v>
      </c>
      <c r="AT917" s="6">
        <v>1</v>
      </c>
      <c r="AU917" s="6">
        <v>0</v>
      </c>
      <c r="AV917" s="6">
        <v>0</v>
      </c>
      <c r="AW917" s="6">
        <v>0</v>
      </c>
      <c r="AX917" s="6">
        <v>1</v>
      </c>
      <c r="AY917" s="6">
        <v>0</v>
      </c>
      <c r="AZ917" s="6">
        <v>0</v>
      </c>
      <c r="BA917" s="6">
        <v>0</v>
      </c>
      <c r="BB917" s="6">
        <v>0</v>
      </c>
      <c r="BC917" s="6">
        <v>0</v>
      </c>
      <c r="BD917" s="6">
        <v>0</v>
      </c>
      <c r="BE917" s="6">
        <v>0</v>
      </c>
      <c r="BF917" s="6">
        <v>0</v>
      </c>
      <c r="BG917" s="6">
        <v>0</v>
      </c>
      <c r="BH917" s="6">
        <v>0</v>
      </c>
      <c r="BI917" s="6">
        <v>0</v>
      </c>
      <c r="BJ917" s="6">
        <v>0</v>
      </c>
      <c r="BK917" s="6">
        <v>0</v>
      </c>
      <c r="BL917" s="6">
        <v>0</v>
      </c>
      <c r="BM917" s="6">
        <v>0</v>
      </c>
      <c r="BN917" s="6">
        <v>0</v>
      </c>
      <c r="BO917" s="6">
        <v>0</v>
      </c>
      <c r="BP917" s="6">
        <v>0</v>
      </c>
      <c r="BQ917" s="6">
        <v>0</v>
      </c>
      <c r="BR917" s="6">
        <v>0</v>
      </c>
    </row>
    <row r="918" spans="1:70" x14ac:dyDescent="0.2">
      <c r="A918" s="6">
        <v>1110140</v>
      </c>
      <c r="B918" s="7">
        <f t="shared" si="364"/>
        <v>8</v>
      </c>
      <c r="C918" s="6">
        <v>0</v>
      </c>
      <c r="D918" s="6">
        <v>0</v>
      </c>
      <c r="E918" s="6">
        <v>0</v>
      </c>
      <c r="F918" s="6">
        <v>1</v>
      </c>
      <c r="G918" s="6">
        <v>0</v>
      </c>
      <c r="H918" s="6">
        <v>0</v>
      </c>
      <c r="I918" s="6">
        <v>0</v>
      </c>
      <c r="J918" s="6">
        <v>0</v>
      </c>
      <c r="K918" s="6">
        <v>0</v>
      </c>
      <c r="L918" s="6">
        <v>0</v>
      </c>
      <c r="M918" s="6">
        <v>0</v>
      </c>
      <c r="N918" s="6">
        <v>0</v>
      </c>
      <c r="O918" s="6">
        <v>0</v>
      </c>
      <c r="P918" s="6">
        <v>1</v>
      </c>
      <c r="Q918" s="6">
        <v>0</v>
      </c>
      <c r="R918" s="6">
        <v>0</v>
      </c>
      <c r="S918" s="6">
        <v>0</v>
      </c>
      <c r="T918" s="6">
        <v>0</v>
      </c>
      <c r="U918" s="6">
        <v>0</v>
      </c>
      <c r="V918" s="6">
        <v>0</v>
      </c>
      <c r="W918" s="6">
        <v>0</v>
      </c>
      <c r="X918" s="6">
        <v>0</v>
      </c>
      <c r="Y918" s="6">
        <v>0</v>
      </c>
      <c r="Z918" s="6">
        <v>1</v>
      </c>
      <c r="AA918" s="6">
        <v>1</v>
      </c>
      <c r="AB918" s="6">
        <v>1</v>
      </c>
      <c r="AC918" s="6">
        <v>0</v>
      </c>
      <c r="AD918" s="6">
        <v>0</v>
      </c>
      <c r="AE918" s="6">
        <v>1</v>
      </c>
      <c r="AF918" s="6">
        <v>0</v>
      </c>
      <c r="AG918" s="6">
        <v>0</v>
      </c>
      <c r="AH918" s="6">
        <v>0</v>
      </c>
      <c r="AI918" s="6">
        <v>0</v>
      </c>
      <c r="AJ918" s="6">
        <v>0</v>
      </c>
      <c r="AK918" s="6">
        <v>0</v>
      </c>
      <c r="AL918" s="6">
        <v>0</v>
      </c>
      <c r="AM918" s="6">
        <v>0</v>
      </c>
      <c r="AN918" s="6">
        <v>1</v>
      </c>
      <c r="AO918" s="6">
        <v>1</v>
      </c>
      <c r="AP918" s="6">
        <v>0</v>
      </c>
      <c r="AQ918" s="6">
        <v>0</v>
      </c>
      <c r="AR918" s="6">
        <v>0</v>
      </c>
      <c r="AS918" s="6">
        <v>0</v>
      </c>
      <c r="AT918" s="6">
        <v>0</v>
      </c>
      <c r="AU918" s="6">
        <v>0</v>
      </c>
      <c r="AV918" s="6">
        <v>0</v>
      </c>
      <c r="AW918" s="6">
        <v>0</v>
      </c>
      <c r="AX918" s="6">
        <v>0</v>
      </c>
      <c r="AY918" s="6">
        <v>0</v>
      </c>
      <c r="AZ918" s="6">
        <v>0</v>
      </c>
      <c r="BA918" s="6">
        <v>0</v>
      </c>
      <c r="BB918" s="6">
        <v>0</v>
      </c>
      <c r="BC918" s="6">
        <v>0</v>
      </c>
      <c r="BD918" s="6">
        <v>0</v>
      </c>
      <c r="BE918" s="6">
        <v>0</v>
      </c>
      <c r="BF918" s="6">
        <v>0</v>
      </c>
      <c r="BG918" s="6">
        <v>0</v>
      </c>
      <c r="BH918" s="6">
        <v>0</v>
      </c>
      <c r="BI918" s="6">
        <v>0</v>
      </c>
      <c r="BJ918" s="6">
        <v>0</v>
      </c>
      <c r="BK918" s="6">
        <v>0</v>
      </c>
      <c r="BL918" s="6">
        <v>0</v>
      </c>
      <c r="BM918" s="6">
        <v>0</v>
      </c>
      <c r="BN918" s="6">
        <v>0</v>
      </c>
      <c r="BO918" s="6">
        <v>0</v>
      </c>
      <c r="BP918" s="6">
        <v>0</v>
      </c>
      <c r="BQ918" s="6">
        <v>0</v>
      </c>
      <c r="BR918" s="6">
        <v>0</v>
      </c>
    </row>
    <row r="919" spans="1:70" x14ac:dyDescent="0.2">
      <c r="A919" s="6">
        <v>1110290</v>
      </c>
      <c r="B919" s="7">
        <f t="shared" si="364"/>
        <v>16</v>
      </c>
      <c r="C919" s="6">
        <v>0</v>
      </c>
      <c r="D919" s="6">
        <v>0</v>
      </c>
      <c r="E919" s="6">
        <v>0</v>
      </c>
      <c r="F919" s="6">
        <v>1</v>
      </c>
      <c r="G919" s="6">
        <v>0</v>
      </c>
      <c r="H919" s="6">
        <v>1</v>
      </c>
      <c r="I919" s="6">
        <v>0</v>
      </c>
      <c r="J919" s="6">
        <v>0</v>
      </c>
      <c r="K919" s="6">
        <v>0</v>
      </c>
      <c r="L919" s="6">
        <v>0</v>
      </c>
      <c r="M919" s="6">
        <v>0</v>
      </c>
      <c r="N919" s="6">
        <v>0</v>
      </c>
      <c r="O919" s="6">
        <v>0</v>
      </c>
      <c r="P919" s="6">
        <v>1</v>
      </c>
      <c r="Q919" s="6">
        <v>0</v>
      </c>
      <c r="R919" s="6">
        <v>0</v>
      </c>
      <c r="S919" s="6">
        <v>0</v>
      </c>
      <c r="T919" s="6">
        <v>0</v>
      </c>
      <c r="U919" s="6">
        <v>1</v>
      </c>
      <c r="V919" s="6">
        <v>0</v>
      </c>
      <c r="W919" s="6">
        <v>0</v>
      </c>
      <c r="X919" s="6">
        <v>0</v>
      </c>
      <c r="Y919" s="6">
        <v>1</v>
      </c>
      <c r="Z919" s="6">
        <v>1</v>
      </c>
      <c r="AA919" s="6">
        <v>1</v>
      </c>
      <c r="AB919" s="6">
        <v>0</v>
      </c>
      <c r="AC919" s="6">
        <v>0</v>
      </c>
      <c r="AD919" s="6">
        <v>0</v>
      </c>
      <c r="AE919" s="6">
        <v>1</v>
      </c>
      <c r="AF919" s="6">
        <v>0</v>
      </c>
      <c r="AG919" s="6">
        <v>0</v>
      </c>
      <c r="AH919" s="6">
        <v>1</v>
      </c>
      <c r="AI919" s="6">
        <v>1</v>
      </c>
      <c r="AJ919" s="6">
        <v>0</v>
      </c>
      <c r="AK919" s="6">
        <v>0</v>
      </c>
      <c r="AL919" s="6">
        <v>0</v>
      </c>
      <c r="AM919" s="6">
        <v>0</v>
      </c>
      <c r="AN919" s="6">
        <v>0</v>
      </c>
      <c r="AO919" s="6">
        <v>1</v>
      </c>
      <c r="AP919" s="6">
        <v>1</v>
      </c>
      <c r="AQ919" s="6">
        <v>0</v>
      </c>
      <c r="AR919" s="6">
        <v>1</v>
      </c>
      <c r="AS919" s="6">
        <v>0</v>
      </c>
      <c r="AT919" s="6">
        <v>1</v>
      </c>
      <c r="AU919" s="6">
        <v>0</v>
      </c>
      <c r="AV919" s="6">
        <v>0</v>
      </c>
      <c r="AW919" s="6">
        <v>0</v>
      </c>
      <c r="AX919" s="6">
        <v>1</v>
      </c>
      <c r="AY919" s="6">
        <v>0</v>
      </c>
      <c r="AZ919" s="6">
        <v>0</v>
      </c>
      <c r="BA919" s="6">
        <v>0</v>
      </c>
      <c r="BB919" s="6">
        <v>0</v>
      </c>
      <c r="BC919" s="6">
        <v>1</v>
      </c>
      <c r="BD919" s="6">
        <v>0</v>
      </c>
      <c r="BE919" s="6">
        <v>0</v>
      </c>
      <c r="BF919" s="6">
        <v>0</v>
      </c>
      <c r="BG919" s="6">
        <v>0</v>
      </c>
      <c r="BH919" s="6">
        <v>0</v>
      </c>
      <c r="BI919" s="6">
        <v>0</v>
      </c>
      <c r="BJ919" s="6">
        <v>0</v>
      </c>
      <c r="BK919" s="6">
        <v>0</v>
      </c>
      <c r="BL919" s="6">
        <v>0</v>
      </c>
      <c r="BM919" s="6">
        <v>0</v>
      </c>
      <c r="BN919" s="6">
        <v>0</v>
      </c>
      <c r="BO919" s="6">
        <v>0</v>
      </c>
      <c r="BP919" s="6">
        <v>0</v>
      </c>
      <c r="BQ919" s="6">
        <v>0</v>
      </c>
      <c r="BR919" s="6">
        <v>0</v>
      </c>
    </row>
    <row r="920" spans="1:70" x14ac:dyDescent="0.2">
      <c r="A920" s="6">
        <v>1110370</v>
      </c>
      <c r="B920" s="7">
        <f t="shared" si="364"/>
        <v>3</v>
      </c>
      <c r="C920" s="6">
        <v>0</v>
      </c>
      <c r="D920" s="6">
        <v>0</v>
      </c>
      <c r="E920" s="6">
        <v>0</v>
      </c>
      <c r="F920" s="6">
        <v>1</v>
      </c>
      <c r="G920" s="6">
        <v>0</v>
      </c>
      <c r="H920" s="6">
        <v>0</v>
      </c>
      <c r="I920" s="6">
        <v>0</v>
      </c>
      <c r="J920" s="6">
        <v>0</v>
      </c>
      <c r="K920" s="6">
        <v>0</v>
      </c>
      <c r="L920" s="6">
        <v>0</v>
      </c>
      <c r="M920" s="6">
        <v>0</v>
      </c>
      <c r="N920" s="6">
        <v>0</v>
      </c>
      <c r="O920" s="6">
        <v>0</v>
      </c>
      <c r="P920" s="6">
        <v>1</v>
      </c>
      <c r="Q920" s="6">
        <v>0</v>
      </c>
      <c r="R920" s="6">
        <v>0</v>
      </c>
      <c r="S920" s="6">
        <v>0</v>
      </c>
      <c r="T920" s="6">
        <v>0</v>
      </c>
      <c r="U920" s="6">
        <v>0</v>
      </c>
      <c r="V920" s="6">
        <v>0</v>
      </c>
      <c r="W920" s="6">
        <v>0</v>
      </c>
      <c r="X920" s="6">
        <v>0</v>
      </c>
      <c r="Y920" s="6">
        <v>0</v>
      </c>
      <c r="Z920" s="6">
        <v>0</v>
      </c>
      <c r="AA920" s="6">
        <v>0</v>
      </c>
      <c r="AB920" s="6">
        <v>0</v>
      </c>
      <c r="AC920" s="6">
        <v>0</v>
      </c>
      <c r="AD920" s="6">
        <v>0</v>
      </c>
      <c r="AE920" s="6">
        <v>1</v>
      </c>
      <c r="AF920" s="6">
        <v>0</v>
      </c>
      <c r="AG920" s="6">
        <v>0</v>
      </c>
      <c r="AH920" s="6">
        <v>0</v>
      </c>
      <c r="AI920" s="6">
        <v>0</v>
      </c>
      <c r="AJ920" s="6">
        <v>0</v>
      </c>
      <c r="AK920" s="6">
        <v>0</v>
      </c>
      <c r="AL920" s="6">
        <v>0</v>
      </c>
      <c r="AM920" s="6">
        <v>0</v>
      </c>
      <c r="AN920" s="6">
        <v>0</v>
      </c>
      <c r="AO920" s="6">
        <v>0</v>
      </c>
      <c r="AP920" s="6">
        <v>0</v>
      </c>
      <c r="AQ920" s="6">
        <v>0</v>
      </c>
      <c r="AR920" s="6">
        <v>0</v>
      </c>
      <c r="AS920" s="6">
        <v>0</v>
      </c>
      <c r="AT920" s="6">
        <v>0</v>
      </c>
      <c r="AU920" s="6">
        <v>0</v>
      </c>
      <c r="AV920" s="6">
        <v>0</v>
      </c>
      <c r="AW920" s="6">
        <v>0</v>
      </c>
      <c r="AX920" s="6">
        <v>0</v>
      </c>
      <c r="AY920" s="6">
        <v>0</v>
      </c>
      <c r="AZ920" s="6">
        <v>0</v>
      </c>
      <c r="BA920" s="6">
        <v>0</v>
      </c>
      <c r="BB920" s="6">
        <v>0</v>
      </c>
      <c r="BC920" s="6">
        <v>0</v>
      </c>
      <c r="BD920" s="6">
        <v>0</v>
      </c>
      <c r="BE920" s="6">
        <v>0</v>
      </c>
      <c r="BF920" s="6">
        <v>0</v>
      </c>
      <c r="BG920" s="6">
        <v>0</v>
      </c>
      <c r="BH920" s="6">
        <v>0</v>
      </c>
      <c r="BI920" s="6">
        <v>0</v>
      </c>
      <c r="BJ920" s="6">
        <v>0</v>
      </c>
      <c r="BK920" s="6">
        <v>0</v>
      </c>
      <c r="BL920" s="6">
        <v>0</v>
      </c>
      <c r="BM920" s="6">
        <v>0</v>
      </c>
      <c r="BN920" s="6">
        <v>0</v>
      </c>
      <c r="BO920" s="6">
        <v>0</v>
      </c>
      <c r="BP920" s="6">
        <v>0</v>
      </c>
      <c r="BQ920" s="6">
        <v>0</v>
      </c>
      <c r="BR920" s="6">
        <v>0</v>
      </c>
    </row>
    <row r="921" spans="1:70" x14ac:dyDescent="0.2">
      <c r="A921" s="6">
        <v>1110380</v>
      </c>
      <c r="B921" s="7">
        <f t="shared" si="364"/>
        <v>9</v>
      </c>
      <c r="C921" s="6">
        <v>0</v>
      </c>
      <c r="D921" s="6">
        <v>1</v>
      </c>
      <c r="E921" s="6">
        <v>0</v>
      </c>
      <c r="F921" s="6">
        <v>0</v>
      </c>
      <c r="G921" s="6">
        <v>0</v>
      </c>
      <c r="H921" s="6">
        <v>0</v>
      </c>
      <c r="I921" s="6">
        <v>0</v>
      </c>
      <c r="J921" s="6">
        <v>0</v>
      </c>
      <c r="K921" s="6">
        <v>0</v>
      </c>
      <c r="L921" s="6">
        <v>0</v>
      </c>
      <c r="M921" s="6">
        <v>0</v>
      </c>
      <c r="N921" s="6">
        <v>0</v>
      </c>
      <c r="O921" s="6">
        <v>0</v>
      </c>
      <c r="P921" s="6">
        <v>1</v>
      </c>
      <c r="Q921" s="6">
        <v>0</v>
      </c>
      <c r="R921" s="6">
        <v>0</v>
      </c>
      <c r="S921" s="6">
        <v>0</v>
      </c>
      <c r="T921" s="6">
        <v>0</v>
      </c>
      <c r="U921" s="6">
        <v>0</v>
      </c>
      <c r="V921" s="6">
        <v>0</v>
      </c>
      <c r="W921" s="6">
        <v>0</v>
      </c>
      <c r="X921" s="6">
        <v>0</v>
      </c>
      <c r="Y921" s="6">
        <v>0</v>
      </c>
      <c r="Z921" s="6">
        <v>1</v>
      </c>
      <c r="AA921" s="6">
        <v>0</v>
      </c>
      <c r="AB921" s="6">
        <v>1</v>
      </c>
      <c r="AC921" s="6">
        <v>0</v>
      </c>
      <c r="AD921" s="6">
        <v>0</v>
      </c>
      <c r="AE921" s="6">
        <v>0</v>
      </c>
      <c r="AF921" s="6">
        <v>1</v>
      </c>
      <c r="AG921" s="6">
        <v>0</v>
      </c>
      <c r="AH921" s="6">
        <v>0</v>
      </c>
      <c r="AI921" s="6">
        <v>1</v>
      </c>
      <c r="AJ921" s="6">
        <v>0</v>
      </c>
      <c r="AK921" s="6">
        <v>0</v>
      </c>
      <c r="AL921" s="6">
        <v>0</v>
      </c>
      <c r="AM921" s="6">
        <v>0</v>
      </c>
      <c r="AN921" s="6">
        <v>0</v>
      </c>
      <c r="AO921" s="6">
        <v>1</v>
      </c>
      <c r="AP921" s="6">
        <v>0</v>
      </c>
      <c r="AQ921" s="6">
        <v>0</v>
      </c>
      <c r="AR921" s="6">
        <v>0</v>
      </c>
      <c r="AS921" s="6">
        <v>0</v>
      </c>
      <c r="AT921" s="6">
        <v>1</v>
      </c>
      <c r="AU921" s="6">
        <v>0</v>
      </c>
      <c r="AV921" s="6">
        <v>0</v>
      </c>
      <c r="AW921" s="6">
        <v>0</v>
      </c>
      <c r="AX921" s="6">
        <v>1</v>
      </c>
      <c r="AY921" s="6">
        <v>0</v>
      </c>
      <c r="AZ921" s="6">
        <v>0</v>
      </c>
      <c r="BA921" s="6">
        <v>0</v>
      </c>
      <c r="BB921" s="6">
        <v>0</v>
      </c>
      <c r="BC921" s="6">
        <v>0</v>
      </c>
      <c r="BD921" s="6">
        <v>0</v>
      </c>
      <c r="BE921" s="6">
        <v>0</v>
      </c>
      <c r="BF921" s="6">
        <v>0</v>
      </c>
      <c r="BG921" s="6">
        <v>0</v>
      </c>
      <c r="BH921" s="6">
        <v>0</v>
      </c>
      <c r="BI921" s="6">
        <v>0</v>
      </c>
      <c r="BJ921" s="6">
        <v>0</v>
      </c>
      <c r="BK921" s="6">
        <v>0</v>
      </c>
      <c r="BL921" s="6">
        <v>0</v>
      </c>
      <c r="BM921" s="6">
        <v>0</v>
      </c>
      <c r="BN921" s="6">
        <v>0</v>
      </c>
      <c r="BO921" s="6">
        <v>0</v>
      </c>
      <c r="BP921" s="6">
        <v>0</v>
      </c>
      <c r="BQ921" s="6">
        <v>0</v>
      </c>
      <c r="BR921" s="6">
        <v>0</v>
      </c>
    </row>
    <row r="922" spans="1:70" x14ac:dyDescent="0.2">
      <c r="A922" s="6">
        <v>1110540</v>
      </c>
      <c r="B922" s="7">
        <f t="shared" si="364"/>
        <v>19</v>
      </c>
      <c r="C922" s="6">
        <v>0</v>
      </c>
      <c r="D922" s="6">
        <v>1</v>
      </c>
      <c r="E922" s="6">
        <v>0</v>
      </c>
      <c r="F922" s="6">
        <v>0</v>
      </c>
      <c r="G922" s="6">
        <v>0</v>
      </c>
      <c r="H922" s="6">
        <v>0</v>
      </c>
      <c r="I922" s="6">
        <v>0</v>
      </c>
      <c r="J922" s="6">
        <v>1</v>
      </c>
      <c r="K922" s="6">
        <v>0</v>
      </c>
      <c r="L922" s="6">
        <v>1</v>
      </c>
      <c r="M922" s="6">
        <v>0</v>
      </c>
      <c r="N922" s="6">
        <v>0</v>
      </c>
      <c r="O922" s="6">
        <v>0</v>
      </c>
      <c r="P922" s="6">
        <v>1</v>
      </c>
      <c r="Q922" s="6">
        <v>0</v>
      </c>
      <c r="R922" s="6">
        <v>0</v>
      </c>
      <c r="S922" s="6">
        <v>0</v>
      </c>
      <c r="T922" s="6">
        <v>0</v>
      </c>
      <c r="U922" s="6">
        <v>0</v>
      </c>
      <c r="V922" s="6">
        <v>0</v>
      </c>
      <c r="W922" s="6">
        <v>0</v>
      </c>
      <c r="X922" s="6">
        <v>0</v>
      </c>
      <c r="Y922" s="6">
        <v>0</v>
      </c>
      <c r="Z922" s="6">
        <v>1</v>
      </c>
      <c r="AA922" s="6">
        <v>1</v>
      </c>
      <c r="AB922" s="6">
        <v>1</v>
      </c>
      <c r="AC922" s="6">
        <v>1</v>
      </c>
      <c r="AD922" s="6">
        <v>0</v>
      </c>
      <c r="AE922" s="6">
        <v>0</v>
      </c>
      <c r="AF922" s="6">
        <v>1</v>
      </c>
      <c r="AG922" s="6">
        <v>0</v>
      </c>
      <c r="AH922" s="6">
        <v>1</v>
      </c>
      <c r="AI922" s="6">
        <v>0</v>
      </c>
      <c r="AJ922" s="6">
        <v>0</v>
      </c>
      <c r="AK922" s="6">
        <v>0</v>
      </c>
      <c r="AL922" s="6">
        <v>0</v>
      </c>
      <c r="AM922" s="6">
        <v>0</v>
      </c>
      <c r="AN922" s="6">
        <v>0</v>
      </c>
      <c r="AO922" s="6">
        <v>1</v>
      </c>
      <c r="AP922" s="6">
        <v>0</v>
      </c>
      <c r="AQ922" s="6">
        <v>0</v>
      </c>
      <c r="AR922" s="6">
        <v>0</v>
      </c>
      <c r="AS922" s="6">
        <v>0</v>
      </c>
      <c r="AT922" s="6">
        <v>1</v>
      </c>
      <c r="AU922" s="6">
        <v>1</v>
      </c>
      <c r="AV922" s="6">
        <v>1</v>
      </c>
      <c r="AW922" s="6">
        <v>0</v>
      </c>
      <c r="AX922" s="6">
        <v>1</v>
      </c>
      <c r="AY922" s="6">
        <v>0</v>
      </c>
      <c r="AZ922" s="6">
        <v>0</v>
      </c>
      <c r="BA922" s="6">
        <v>1</v>
      </c>
      <c r="BB922" s="6">
        <v>0</v>
      </c>
      <c r="BC922" s="6">
        <v>0</v>
      </c>
      <c r="BD922" s="6">
        <v>1</v>
      </c>
      <c r="BE922" s="6">
        <v>0</v>
      </c>
      <c r="BF922" s="6">
        <v>0</v>
      </c>
      <c r="BG922" s="6">
        <v>0</v>
      </c>
      <c r="BH922" s="6">
        <v>0</v>
      </c>
      <c r="BI922" s="6">
        <v>1</v>
      </c>
      <c r="BJ922" s="6">
        <v>1</v>
      </c>
      <c r="BK922" s="6">
        <v>0</v>
      </c>
      <c r="BL922" s="6">
        <v>0</v>
      </c>
      <c r="BM922" s="6">
        <v>0</v>
      </c>
      <c r="BN922" s="6">
        <v>0</v>
      </c>
      <c r="BO922" s="6">
        <v>0</v>
      </c>
      <c r="BP922" s="6">
        <v>0</v>
      </c>
      <c r="BQ922" s="6">
        <v>0</v>
      </c>
      <c r="BR922" s="6">
        <v>0</v>
      </c>
    </row>
    <row r="923" spans="1:70" x14ac:dyDescent="0.2">
      <c r="A923" s="6">
        <v>1110550</v>
      </c>
      <c r="B923" s="7">
        <f t="shared" si="364"/>
        <v>8</v>
      </c>
      <c r="C923" s="6">
        <v>0</v>
      </c>
      <c r="D923" s="6">
        <v>1</v>
      </c>
      <c r="E923" s="6">
        <v>0</v>
      </c>
      <c r="F923" s="6">
        <v>1</v>
      </c>
      <c r="G923" s="6">
        <v>0</v>
      </c>
      <c r="H923" s="6">
        <v>0</v>
      </c>
      <c r="I923" s="6">
        <v>0</v>
      </c>
      <c r="J923" s="6">
        <v>0</v>
      </c>
      <c r="K923" s="6">
        <v>0</v>
      </c>
      <c r="L923" s="6">
        <v>0</v>
      </c>
      <c r="M923" s="6">
        <v>0</v>
      </c>
      <c r="N923" s="6">
        <v>0</v>
      </c>
      <c r="O923" s="6">
        <v>0</v>
      </c>
      <c r="P923" s="6">
        <v>1</v>
      </c>
      <c r="Q923" s="6">
        <v>0</v>
      </c>
      <c r="R923" s="6">
        <v>0</v>
      </c>
      <c r="S923" s="6">
        <v>0</v>
      </c>
      <c r="T923" s="6">
        <v>0</v>
      </c>
      <c r="U923" s="6">
        <v>0</v>
      </c>
      <c r="V923" s="6">
        <v>0</v>
      </c>
      <c r="W923" s="6">
        <v>0</v>
      </c>
      <c r="X923" s="6">
        <v>0</v>
      </c>
      <c r="Y923" s="6">
        <v>0</v>
      </c>
      <c r="Z923" s="6">
        <v>1</v>
      </c>
      <c r="AA923" s="6">
        <v>0</v>
      </c>
      <c r="AB923" s="6">
        <v>0</v>
      </c>
      <c r="AC923" s="6">
        <v>0</v>
      </c>
      <c r="AD923" s="6">
        <v>0</v>
      </c>
      <c r="AE923" s="6">
        <v>0</v>
      </c>
      <c r="AF923" s="6">
        <v>0</v>
      </c>
      <c r="AG923" s="6">
        <v>0</v>
      </c>
      <c r="AH923" s="6">
        <v>0</v>
      </c>
      <c r="AI923" s="6">
        <v>0</v>
      </c>
      <c r="AJ923" s="6">
        <v>0</v>
      </c>
      <c r="AK923" s="6">
        <v>0</v>
      </c>
      <c r="AL923" s="6">
        <v>0</v>
      </c>
      <c r="AM923" s="6">
        <v>0</v>
      </c>
      <c r="AN923" s="6">
        <v>0</v>
      </c>
      <c r="AO923" s="6">
        <v>1</v>
      </c>
      <c r="AP923" s="6">
        <v>0</v>
      </c>
      <c r="AQ923" s="6">
        <v>1</v>
      </c>
      <c r="AR923" s="6">
        <v>0</v>
      </c>
      <c r="AS923" s="6">
        <v>0</v>
      </c>
      <c r="AT923" s="6">
        <v>1</v>
      </c>
      <c r="AU923" s="6">
        <v>0</v>
      </c>
      <c r="AV923" s="6">
        <v>0</v>
      </c>
      <c r="AW923" s="6">
        <v>1</v>
      </c>
      <c r="AX923" s="6">
        <v>0</v>
      </c>
      <c r="AY923" s="6">
        <v>0</v>
      </c>
      <c r="AZ923" s="6">
        <v>0</v>
      </c>
      <c r="BA923" s="6">
        <v>0</v>
      </c>
      <c r="BB923" s="6">
        <v>0</v>
      </c>
      <c r="BC923" s="6">
        <v>0</v>
      </c>
      <c r="BD923" s="6">
        <v>0</v>
      </c>
      <c r="BE923" s="6">
        <v>0</v>
      </c>
      <c r="BF923" s="6">
        <v>0</v>
      </c>
      <c r="BG923" s="6">
        <v>0</v>
      </c>
      <c r="BH923" s="6">
        <v>0</v>
      </c>
      <c r="BI923" s="6">
        <v>0</v>
      </c>
      <c r="BJ923" s="6">
        <v>0</v>
      </c>
      <c r="BK923" s="6">
        <v>0</v>
      </c>
      <c r="BL923" s="6">
        <v>0</v>
      </c>
      <c r="BM923" s="6">
        <v>0</v>
      </c>
      <c r="BN923" s="6">
        <v>0</v>
      </c>
      <c r="BO923" s="6">
        <v>0</v>
      </c>
      <c r="BP923" s="6">
        <v>0</v>
      </c>
      <c r="BQ923" s="6">
        <v>0</v>
      </c>
      <c r="BR923" s="6">
        <v>0</v>
      </c>
    </row>
    <row r="924" spans="1:70" x14ac:dyDescent="0.2">
      <c r="A924" s="6">
        <v>1110680</v>
      </c>
      <c r="B924" s="7">
        <f t="shared" si="364"/>
        <v>7</v>
      </c>
      <c r="C924" s="6">
        <v>0</v>
      </c>
      <c r="D924" s="6">
        <v>0</v>
      </c>
      <c r="E924" s="6">
        <v>0</v>
      </c>
      <c r="F924" s="6">
        <v>1</v>
      </c>
      <c r="G924" s="6">
        <v>0</v>
      </c>
      <c r="H924" s="6">
        <v>0</v>
      </c>
      <c r="I924" s="6">
        <v>0</v>
      </c>
      <c r="J924" s="6">
        <v>0</v>
      </c>
      <c r="K924" s="6">
        <v>0</v>
      </c>
      <c r="L924" s="6">
        <v>0</v>
      </c>
      <c r="M924" s="6">
        <v>0</v>
      </c>
      <c r="N924" s="6">
        <v>0</v>
      </c>
      <c r="O924" s="6">
        <v>0</v>
      </c>
      <c r="P924" s="6">
        <v>1</v>
      </c>
      <c r="Q924" s="6">
        <v>0</v>
      </c>
      <c r="R924" s="6">
        <v>0</v>
      </c>
      <c r="S924" s="6">
        <v>0</v>
      </c>
      <c r="T924" s="6">
        <v>0</v>
      </c>
      <c r="U924" s="6">
        <v>0</v>
      </c>
      <c r="V924" s="6">
        <v>0</v>
      </c>
      <c r="W924" s="6">
        <v>0</v>
      </c>
      <c r="X924" s="6">
        <v>0</v>
      </c>
      <c r="Y924" s="6">
        <v>0</v>
      </c>
      <c r="Z924" s="6">
        <v>1</v>
      </c>
      <c r="AA924" s="6">
        <v>1</v>
      </c>
      <c r="AB924" s="6">
        <v>1</v>
      </c>
      <c r="AC924" s="6">
        <v>0</v>
      </c>
      <c r="AD924" s="6">
        <v>0</v>
      </c>
      <c r="AE924" s="6">
        <v>0</v>
      </c>
      <c r="AF924" s="6">
        <v>1</v>
      </c>
      <c r="AG924" s="6">
        <v>0</v>
      </c>
      <c r="AH924" s="6">
        <v>0</v>
      </c>
      <c r="AI924" s="6">
        <v>0</v>
      </c>
      <c r="AJ924" s="6">
        <v>0</v>
      </c>
      <c r="AK924" s="6">
        <v>0</v>
      </c>
      <c r="AL924" s="6">
        <v>0</v>
      </c>
      <c r="AM924" s="6">
        <v>0</v>
      </c>
      <c r="AN924" s="6">
        <v>0</v>
      </c>
      <c r="AO924" s="6">
        <v>1</v>
      </c>
      <c r="AP924" s="6">
        <v>0</v>
      </c>
      <c r="AQ924" s="6">
        <v>0</v>
      </c>
      <c r="AR924" s="6">
        <v>0</v>
      </c>
      <c r="AS924" s="6">
        <v>0</v>
      </c>
      <c r="AT924" s="6">
        <v>0</v>
      </c>
      <c r="AU924" s="6">
        <v>0</v>
      </c>
      <c r="AV924" s="6">
        <v>0</v>
      </c>
      <c r="AW924" s="6">
        <v>0</v>
      </c>
      <c r="AX924" s="6">
        <v>0</v>
      </c>
      <c r="AY924" s="6">
        <v>0</v>
      </c>
      <c r="AZ924" s="6">
        <v>0</v>
      </c>
      <c r="BA924" s="6">
        <v>0</v>
      </c>
      <c r="BB924" s="6">
        <v>0</v>
      </c>
      <c r="BC924" s="6">
        <v>0</v>
      </c>
      <c r="BD924" s="6">
        <v>0</v>
      </c>
      <c r="BE924" s="6">
        <v>0</v>
      </c>
      <c r="BF924" s="6">
        <v>0</v>
      </c>
      <c r="BG924" s="6">
        <v>0</v>
      </c>
      <c r="BH924" s="6">
        <v>0</v>
      </c>
      <c r="BI924" s="6">
        <v>0</v>
      </c>
      <c r="BJ924" s="6">
        <v>0</v>
      </c>
      <c r="BK924" s="6">
        <v>0</v>
      </c>
      <c r="BL924" s="6">
        <v>0</v>
      </c>
      <c r="BM924" s="6">
        <v>0</v>
      </c>
      <c r="BN924" s="6">
        <v>0</v>
      </c>
      <c r="BO924" s="6">
        <v>0</v>
      </c>
      <c r="BP924" s="6">
        <v>0</v>
      </c>
      <c r="BQ924" s="6">
        <v>0</v>
      </c>
      <c r="BR924" s="6">
        <v>0</v>
      </c>
    </row>
    <row r="925" spans="1:70" x14ac:dyDescent="0.2">
      <c r="A925" s="6">
        <v>1110890</v>
      </c>
      <c r="B925" s="7">
        <f t="shared" si="364"/>
        <v>10</v>
      </c>
      <c r="C925" s="6">
        <v>0</v>
      </c>
      <c r="D925" s="6">
        <v>0</v>
      </c>
      <c r="E925" s="6">
        <v>0</v>
      </c>
      <c r="F925" s="6">
        <v>0</v>
      </c>
      <c r="G925" s="6">
        <v>0</v>
      </c>
      <c r="H925" s="6">
        <v>0</v>
      </c>
      <c r="I925" s="6">
        <v>0</v>
      </c>
      <c r="J925" s="6">
        <v>0</v>
      </c>
      <c r="K925" s="6">
        <v>0</v>
      </c>
      <c r="L925" s="6">
        <v>0</v>
      </c>
      <c r="M925" s="6">
        <v>0</v>
      </c>
      <c r="N925" s="6">
        <v>0</v>
      </c>
      <c r="O925" s="6">
        <v>0</v>
      </c>
      <c r="P925" s="6">
        <v>1</v>
      </c>
      <c r="Q925" s="6">
        <v>0</v>
      </c>
      <c r="R925" s="6">
        <v>0</v>
      </c>
      <c r="S925" s="6">
        <v>0</v>
      </c>
      <c r="T925" s="6">
        <v>0</v>
      </c>
      <c r="U925" s="6">
        <v>0</v>
      </c>
      <c r="V925" s="6">
        <v>0</v>
      </c>
      <c r="W925" s="6">
        <v>0</v>
      </c>
      <c r="X925" s="6">
        <v>0</v>
      </c>
      <c r="Y925" s="6">
        <v>0</v>
      </c>
      <c r="Z925" s="6">
        <v>1</v>
      </c>
      <c r="AA925" s="6">
        <v>1</v>
      </c>
      <c r="AB925" s="6">
        <v>1</v>
      </c>
      <c r="AC925" s="6">
        <v>0</v>
      </c>
      <c r="AD925" s="6">
        <v>0</v>
      </c>
      <c r="AE925" s="6">
        <v>1</v>
      </c>
      <c r="AF925" s="6">
        <v>0</v>
      </c>
      <c r="AG925" s="6">
        <v>0</v>
      </c>
      <c r="AH925" s="6">
        <v>0</v>
      </c>
      <c r="AI925" s="6">
        <v>1</v>
      </c>
      <c r="AJ925" s="6">
        <v>0</v>
      </c>
      <c r="AK925" s="6">
        <v>0</v>
      </c>
      <c r="AL925" s="6">
        <v>0</v>
      </c>
      <c r="AM925" s="6">
        <v>0</v>
      </c>
      <c r="AN925" s="6">
        <v>0</v>
      </c>
      <c r="AO925" s="6">
        <v>1</v>
      </c>
      <c r="AP925" s="6">
        <v>1</v>
      </c>
      <c r="AQ925" s="6">
        <v>1</v>
      </c>
      <c r="AR925" s="6">
        <v>0</v>
      </c>
      <c r="AS925" s="6">
        <v>0</v>
      </c>
      <c r="AT925" s="6">
        <v>1</v>
      </c>
      <c r="AU925" s="6">
        <v>0</v>
      </c>
      <c r="AV925" s="6">
        <v>0</v>
      </c>
      <c r="AW925" s="6">
        <v>0</v>
      </c>
      <c r="AX925" s="6">
        <v>0</v>
      </c>
      <c r="AY925" s="6">
        <v>0</v>
      </c>
      <c r="AZ925" s="6">
        <v>0</v>
      </c>
      <c r="BA925" s="6">
        <v>0</v>
      </c>
      <c r="BB925" s="6">
        <v>0</v>
      </c>
      <c r="BC925" s="6">
        <v>0</v>
      </c>
      <c r="BD925" s="6">
        <v>0</v>
      </c>
      <c r="BE925" s="6">
        <v>0</v>
      </c>
      <c r="BF925" s="6">
        <v>0</v>
      </c>
      <c r="BG925" s="6">
        <v>0</v>
      </c>
      <c r="BH925" s="6">
        <v>0</v>
      </c>
      <c r="BI925" s="6">
        <v>0</v>
      </c>
      <c r="BJ925" s="6">
        <v>0</v>
      </c>
      <c r="BK925" s="6">
        <v>0</v>
      </c>
      <c r="BL925" s="6">
        <v>0</v>
      </c>
      <c r="BM925" s="6">
        <v>0</v>
      </c>
      <c r="BN925" s="6">
        <v>0</v>
      </c>
      <c r="BO925" s="6">
        <v>0</v>
      </c>
      <c r="BP925" s="6">
        <v>0</v>
      </c>
      <c r="BQ925" s="6">
        <v>0</v>
      </c>
      <c r="BR925" s="6">
        <v>0</v>
      </c>
    </row>
    <row r="926" spans="1:70" x14ac:dyDescent="0.2">
      <c r="A926" s="6">
        <v>1110970</v>
      </c>
      <c r="B926" s="7">
        <f t="shared" si="364"/>
        <v>12</v>
      </c>
      <c r="C926" s="6">
        <v>0</v>
      </c>
      <c r="D926" s="6">
        <v>1</v>
      </c>
      <c r="E926" s="6">
        <v>1</v>
      </c>
      <c r="F926" s="6">
        <v>0</v>
      </c>
      <c r="G926" s="6">
        <v>0</v>
      </c>
      <c r="H926" s="6">
        <v>0</v>
      </c>
      <c r="I926" s="6">
        <v>0</v>
      </c>
      <c r="J926" s="6">
        <v>0</v>
      </c>
      <c r="K926" s="6">
        <v>0</v>
      </c>
      <c r="L926" s="6">
        <v>0</v>
      </c>
      <c r="M926" s="6">
        <v>0</v>
      </c>
      <c r="N926" s="6">
        <v>0</v>
      </c>
      <c r="O926" s="6">
        <v>0</v>
      </c>
      <c r="P926" s="6">
        <v>1</v>
      </c>
      <c r="Q926" s="6">
        <v>0</v>
      </c>
      <c r="R926" s="6">
        <v>1</v>
      </c>
      <c r="S926" s="6">
        <v>0</v>
      </c>
      <c r="T926" s="6">
        <v>0</v>
      </c>
      <c r="U926" s="6">
        <v>0</v>
      </c>
      <c r="V926" s="6">
        <v>0</v>
      </c>
      <c r="W926" s="6">
        <v>0</v>
      </c>
      <c r="X926" s="6">
        <v>0</v>
      </c>
      <c r="Y926" s="6">
        <v>1</v>
      </c>
      <c r="Z926" s="6">
        <v>1</v>
      </c>
      <c r="AA926" s="6">
        <v>1</v>
      </c>
      <c r="AB926" s="6">
        <v>1</v>
      </c>
      <c r="AC926" s="6">
        <v>0</v>
      </c>
      <c r="AD926" s="6">
        <v>0</v>
      </c>
      <c r="AE926" s="6">
        <v>0</v>
      </c>
      <c r="AF926" s="6">
        <v>1</v>
      </c>
      <c r="AG926" s="6">
        <v>0</v>
      </c>
      <c r="AH926" s="6">
        <v>0</v>
      </c>
      <c r="AI926" s="6">
        <v>0</v>
      </c>
      <c r="AJ926" s="6">
        <v>0</v>
      </c>
      <c r="AK926" s="6">
        <v>0</v>
      </c>
      <c r="AL926" s="6">
        <v>0</v>
      </c>
      <c r="AM926" s="6">
        <v>0</v>
      </c>
      <c r="AN926" s="6">
        <v>0</v>
      </c>
      <c r="AO926" s="6">
        <v>1</v>
      </c>
      <c r="AP926" s="6">
        <v>1</v>
      </c>
      <c r="AQ926" s="6">
        <v>1</v>
      </c>
      <c r="AR926" s="6">
        <v>0</v>
      </c>
      <c r="AS926" s="6">
        <v>0</v>
      </c>
      <c r="AT926" s="6">
        <v>0</v>
      </c>
      <c r="AU926" s="6">
        <v>0</v>
      </c>
      <c r="AV926" s="6">
        <v>0</v>
      </c>
      <c r="AW926" s="6">
        <v>0</v>
      </c>
      <c r="AX926" s="6">
        <v>0</v>
      </c>
      <c r="AY926" s="6">
        <v>0</v>
      </c>
      <c r="AZ926" s="6">
        <v>0</v>
      </c>
      <c r="BA926" s="6">
        <v>0</v>
      </c>
      <c r="BB926" s="6">
        <v>0</v>
      </c>
      <c r="BC926" s="6">
        <v>0</v>
      </c>
      <c r="BD926" s="6">
        <v>0</v>
      </c>
      <c r="BE926" s="6">
        <v>0</v>
      </c>
      <c r="BF926" s="6">
        <v>0</v>
      </c>
      <c r="BG926" s="6">
        <v>0</v>
      </c>
      <c r="BH926" s="6">
        <v>0</v>
      </c>
      <c r="BI926" s="6">
        <v>0</v>
      </c>
      <c r="BJ926" s="6">
        <v>0</v>
      </c>
      <c r="BK926" s="6">
        <v>0</v>
      </c>
      <c r="BL926" s="6">
        <v>0</v>
      </c>
      <c r="BM926" s="6">
        <v>0</v>
      </c>
      <c r="BN926" s="6">
        <v>0</v>
      </c>
      <c r="BO926" s="6">
        <v>0</v>
      </c>
      <c r="BP926" s="6">
        <v>0</v>
      </c>
      <c r="BQ926" s="6">
        <v>0</v>
      </c>
      <c r="BR926" s="6">
        <v>0</v>
      </c>
    </row>
    <row r="927" spans="1:70" x14ac:dyDescent="0.2">
      <c r="A927" s="6">
        <v>1111010</v>
      </c>
      <c r="B927" s="7">
        <f t="shared" si="364"/>
        <v>15</v>
      </c>
      <c r="C927" s="6">
        <v>0</v>
      </c>
      <c r="D927" s="6">
        <v>0</v>
      </c>
      <c r="E927" s="6">
        <v>0</v>
      </c>
      <c r="F927" s="6">
        <v>1</v>
      </c>
      <c r="G927" s="6">
        <v>0</v>
      </c>
      <c r="H927" s="6">
        <v>0</v>
      </c>
      <c r="I927" s="6">
        <v>0</v>
      </c>
      <c r="J927" s="6">
        <v>0</v>
      </c>
      <c r="K927" s="6">
        <v>0</v>
      </c>
      <c r="L927" s="6">
        <v>0</v>
      </c>
      <c r="M927" s="6">
        <v>0</v>
      </c>
      <c r="N927" s="6">
        <v>0</v>
      </c>
      <c r="O927" s="6">
        <v>0</v>
      </c>
      <c r="P927" s="6">
        <v>1</v>
      </c>
      <c r="Q927" s="6">
        <v>0</v>
      </c>
      <c r="R927" s="6">
        <v>0</v>
      </c>
      <c r="S927" s="6">
        <v>0</v>
      </c>
      <c r="T927" s="6">
        <v>0</v>
      </c>
      <c r="U927" s="6">
        <v>1</v>
      </c>
      <c r="V927" s="6">
        <v>0</v>
      </c>
      <c r="W927" s="6">
        <v>0</v>
      </c>
      <c r="X927" s="6">
        <v>0</v>
      </c>
      <c r="Y927" s="6">
        <v>0</v>
      </c>
      <c r="Z927" s="6">
        <v>1</v>
      </c>
      <c r="AA927" s="6">
        <v>1</v>
      </c>
      <c r="AB927" s="6">
        <v>1</v>
      </c>
      <c r="AC927" s="6">
        <v>0</v>
      </c>
      <c r="AD927" s="6">
        <v>0</v>
      </c>
      <c r="AE927" s="6">
        <v>0</v>
      </c>
      <c r="AF927" s="6">
        <v>1</v>
      </c>
      <c r="AG927" s="6">
        <v>0</v>
      </c>
      <c r="AH927" s="6">
        <v>1</v>
      </c>
      <c r="AI927" s="6">
        <v>0</v>
      </c>
      <c r="AJ927" s="6">
        <v>0</v>
      </c>
      <c r="AK927" s="6">
        <v>0</v>
      </c>
      <c r="AL927" s="6">
        <v>0</v>
      </c>
      <c r="AM927" s="6">
        <v>0</v>
      </c>
      <c r="AN927" s="6">
        <v>0</v>
      </c>
      <c r="AO927" s="6">
        <v>1</v>
      </c>
      <c r="AP927" s="6">
        <v>0</v>
      </c>
      <c r="AQ927" s="6">
        <v>1</v>
      </c>
      <c r="AR927" s="6">
        <v>0</v>
      </c>
      <c r="AS927" s="6">
        <v>0</v>
      </c>
      <c r="AT927" s="6">
        <v>1</v>
      </c>
      <c r="AU927" s="6">
        <v>1</v>
      </c>
      <c r="AV927" s="6">
        <v>1</v>
      </c>
      <c r="AW927" s="6">
        <v>0</v>
      </c>
      <c r="AX927" s="6">
        <v>1</v>
      </c>
      <c r="AY927" s="6">
        <v>0</v>
      </c>
      <c r="AZ927" s="6">
        <v>0</v>
      </c>
      <c r="BA927" s="6">
        <v>0</v>
      </c>
      <c r="BB927" s="6">
        <v>0</v>
      </c>
      <c r="BC927" s="6">
        <v>1</v>
      </c>
      <c r="BD927" s="6">
        <v>0</v>
      </c>
      <c r="BE927" s="6">
        <v>0</v>
      </c>
      <c r="BF927" s="6">
        <v>0</v>
      </c>
      <c r="BG927" s="6">
        <v>0</v>
      </c>
      <c r="BH927" s="6">
        <v>0</v>
      </c>
      <c r="BI927" s="6">
        <v>0</v>
      </c>
      <c r="BJ927" s="6">
        <v>0</v>
      </c>
      <c r="BK927" s="6">
        <v>0</v>
      </c>
      <c r="BL927" s="6">
        <v>0</v>
      </c>
      <c r="BM927" s="6">
        <v>0</v>
      </c>
      <c r="BN927" s="6">
        <v>0</v>
      </c>
      <c r="BO927" s="6">
        <v>0</v>
      </c>
      <c r="BP927" s="6">
        <v>0</v>
      </c>
      <c r="BQ927" s="6">
        <v>0</v>
      </c>
      <c r="BR927" s="6">
        <v>0</v>
      </c>
    </row>
    <row r="928" spans="1:70" x14ac:dyDescent="0.2">
      <c r="A928" s="6">
        <v>1111100</v>
      </c>
      <c r="B928" s="7">
        <f t="shared" si="364"/>
        <v>1</v>
      </c>
      <c r="C928" s="6">
        <v>0</v>
      </c>
      <c r="D928" s="6">
        <v>0</v>
      </c>
      <c r="E928" s="6">
        <v>0</v>
      </c>
      <c r="F928" s="6">
        <v>0</v>
      </c>
      <c r="G928" s="6">
        <v>0</v>
      </c>
      <c r="H928" s="6">
        <v>0</v>
      </c>
      <c r="I928" s="6">
        <v>0</v>
      </c>
      <c r="J928" s="6">
        <v>0</v>
      </c>
      <c r="K928" s="6">
        <v>0</v>
      </c>
      <c r="L928" s="6">
        <v>0</v>
      </c>
      <c r="M928" s="6">
        <v>0</v>
      </c>
      <c r="N928" s="6">
        <v>0</v>
      </c>
      <c r="O928" s="6">
        <v>0</v>
      </c>
      <c r="P928" s="6">
        <v>1</v>
      </c>
      <c r="Q928" s="6">
        <v>0</v>
      </c>
      <c r="R928" s="6">
        <v>0</v>
      </c>
      <c r="S928" s="6">
        <v>0</v>
      </c>
      <c r="T928" s="6">
        <v>0</v>
      </c>
      <c r="U928" s="6">
        <v>0</v>
      </c>
      <c r="V928" s="6">
        <v>0</v>
      </c>
      <c r="W928" s="6">
        <v>0</v>
      </c>
      <c r="X928" s="6">
        <v>0</v>
      </c>
      <c r="Y928" s="6">
        <v>0</v>
      </c>
      <c r="Z928" s="6">
        <v>0</v>
      </c>
      <c r="AA928" s="6">
        <v>0</v>
      </c>
      <c r="AB928" s="6">
        <v>0</v>
      </c>
      <c r="AC928" s="6">
        <v>0</v>
      </c>
      <c r="AD928" s="6">
        <v>0</v>
      </c>
      <c r="AE928" s="6">
        <v>0</v>
      </c>
      <c r="AF928" s="6">
        <v>0</v>
      </c>
      <c r="AG928" s="6">
        <v>0</v>
      </c>
      <c r="AH928" s="6">
        <v>0</v>
      </c>
      <c r="AI928" s="6">
        <v>0</v>
      </c>
      <c r="AJ928" s="6">
        <v>0</v>
      </c>
      <c r="AK928" s="6">
        <v>0</v>
      </c>
      <c r="AL928" s="6">
        <v>0</v>
      </c>
      <c r="AM928" s="6">
        <v>0</v>
      </c>
      <c r="AN928" s="6">
        <v>0</v>
      </c>
      <c r="AO928" s="6">
        <v>0</v>
      </c>
      <c r="AP928" s="6">
        <v>0</v>
      </c>
      <c r="AQ928" s="6">
        <v>0</v>
      </c>
      <c r="AR928" s="6">
        <v>0</v>
      </c>
      <c r="AS928" s="6">
        <v>0</v>
      </c>
      <c r="AT928" s="6">
        <v>0</v>
      </c>
      <c r="AU928" s="6">
        <v>0</v>
      </c>
      <c r="AV928" s="6">
        <v>0</v>
      </c>
      <c r="AW928" s="6">
        <v>0</v>
      </c>
      <c r="AX928" s="6">
        <v>0</v>
      </c>
      <c r="AY928" s="6">
        <v>0</v>
      </c>
      <c r="AZ928" s="6">
        <v>0</v>
      </c>
      <c r="BA928" s="6">
        <v>0</v>
      </c>
      <c r="BB928" s="6">
        <v>0</v>
      </c>
      <c r="BC928" s="6">
        <v>0</v>
      </c>
      <c r="BD928" s="6">
        <v>0</v>
      </c>
      <c r="BE928" s="6">
        <v>0</v>
      </c>
      <c r="BF928" s="6">
        <v>0</v>
      </c>
      <c r="BG928" s="6">
        <v>0</v>
      </c>
      <c r="BH928" s="6">
        <v>0</v>
      </c>
      <c r="BI928" s="6">
        <v>0</v>
      </c>
      <c r="BJ928" s="6">
        <v>0</v>
      </c>
      <c r="BK928" s="6">
        <v>0</v>
      </c>
      <c r="BL928" s="6">
        <v>0</v>
      </c>
      <c r="BM928" s="6">
        <v>0</v>
      </c>
      <c r="BN928" s="6">
        <v>0</v>
      </c>
      <c r="BO928" s="6">
        <v>0</v>
      </c>
      <c r="BP928" s="6">
        <v>0</v>
      </c>
      <c r="BQ928" s="6">
        <v>0</v>
      </c>
      <c r="BR928" s="6">
        <v>0</v>
      </c>
    </row>
    <row r="929" spans="1:70" x14ac:dyDescent="0.2">
      <c r="A929" s="6">
        <v>1111180</v>
      </c>
      <c r="B929" s="7">
        <f t="shared" si="364"/>
        <v>8</v>
      </c>
      <c r="C929" s="6">
        <v>0</v>
      </c>
      <c r="D929" s="6">
        <v>0</v>
      </c>
      <c r="E929" s="6">
        <v>0</v>
      </c>
      <c r="F929" s="6">
        <v>0</v>
      </c>
      <c r="G929" s="6">
        <v>0</v>
      </c>
      <c r="H929" s="6">
        <v>0</v>
      </c>
      <c r="I929" s="6">
        <v>0</v>
      </c>
      <c r="J929" s="6">
        <v>0</v>
      </c>
      <c r="K929" s="6">
        <v>0</v>
      </c>
      <c r="L929" s="6">
        <v>0</v>
      </c>
      <c r="M929" s="6">
        <v>0</v>
      </c>
      <c r="N929" s="6">
        <v>0</v>
      </c>
      <c r="O929" s="6">
        <v>0</v>
      </c>
      <c r="P929" s="6">
        <v>1</v>
      </c>
      <c r="Q929" s="6">
        <v>0</v>
      </c>
      <c r="R929" s="6">
        <v>0</v>
      </c>
      <c r="S929" s="6">
        <v>0</v>
      </c>
      <c r="T929" s="6">
        <v>0</v>
      </c>
      <c r="U929" s="6">
        <v>0</v>
      </c>
      <c r="V929" s="6">
        <v>0</v>
      </c>
      <c r="W929" s="6">
        <v>0</v>
      </c>
      <c r="X929" s="6">
        <v>0</v>
      </c>
      <c r="Y929" s="6">
        <v>0</v>
      </c>
      <c r="Z929" s="6">
        <v>1</v>
      </c>
      <c r="AA929" s="6">
        <v>1</v>
      </c>
      <c r="AB929" s="6">
        <v>1</v>
      </c>
      <c r="AC929" s="6">
        <v>0</v>
      </c>
      <c r="AD929" s="6">
        <v>0</v>
      </c>
      <c r="AE929" s="6">
        <v>0</v>
      </c>
      <c r="AF929" s="6">
        <v>1</v>
      </c>
      <c r="AG929" s="6">
        <v>0</v>
      </c>
      <c r="AH929" s="6">
        <v>0</v>
      </c>
      <c r="AI929" s="6">
        <v>0</v>
      </c>
      <c r="AJ929" s="6">
        <v>0</v>
      </c>
      <c r="AK929" s="6">
        <v>0</v>
      </c>
      <c r="AL929" s="6">
        <v>0</v>
      </c>
      <c r="AM929" s="6">
        <v>0</v>
      </c>
      <c r="AN929" s="6">
        <v>0</v>
      </c>
      <c r="AO929" s="6">
        <v>1</v>
      </c>
      <c r="AP929" s="6">
        <v>0</v>
      </c>
      <c r="AQ929" s="6">
        <v>0</v>
      </c>
      <c r="AR929" s="6">
        <v>0</v>
      </c>
      <c r="AS929" s="6">
        <v>0</v>
      </c>
      <c r="AT929" s="6">
        <v>1</v>
      </c>
      <c r="AU929" s="6">
        <v>0</v>
      </c>
      <c r="AV929" s="6">
        <v>0</v>
      </c>
      <c r="AW929" s="6">
        <v>0</v>
      </c>
      <c r="AX929" s="6">
        <v>1</v>
      </c>
      <c r="AY929" s="6">
        <v>0</v>
      </c>
      <c r="AZ929" s="6">
        <v>0</v>
      </c>
      <c r="BA929" s="6">
        <v>0</v>
      </c>
      <c r="BB929" s="6">
        <v>0</v>
      </c>
      <c r="BC929" s="6">
        <v>0</v>
      </c>
      <c r="BD929" s="6">
        <v>0</v>
      </c>
      <c r="BE929" s="6">
        <v>0</v>
      </c>
      <c r="BF929" s="6">
        <v>0</v>
      </c>
      <c r="BG929" s="6">
        <v>0</v>
      </c>
      <c r="BH929" s="6">
        <v>0</v>
      </c>
      <c r="BI929" s="6">
        <v>0</v>
      </c>
      <c r="BJ929" s="6">
        <v>0</v>
      </c>
      <c r="BK929" s="6">
        <v>0</v>
      </c>
      <c r="BL929" s="6">
        <v>0</v>
      </c>
      <c r="BM929" s="6">
        <v>0</v>
      </c>
      <c r="BN929" s="6">
        <v>0</v>
      </c>
      <c r="BO929" s="6">
        <v>0</v>
      </c>
      <c r="BP929" s="6">
        <v>0</v>
      </c>
      <c r="BQ929" s="6">
        <v>0</v>
      </c>
      <c r="BR929" s="6">
        <v>0</v>
      </c>
    </row>
    <row r="930" spans="1:70" x14ac:dyDescent="0.2">
      <c r="A930" s="6">
        <v>1111280</v>
      </c>
      <c r="B930" s="7">
        <f t="shared" si="364"/>
        <v>19</v>
      </c>
      <c r="C930" s="6">
        <v>0</v>
      </c>
      <c r="D930" s="6">
        <v>1</v>
      </c>
      <c r="E930" s="6">
        <v>1</v>
      </c>
      <c r="F930" s="6">
        <v>0</v>
      </c>
      <c r="G930" s="6">
        <v>0</v>
      </c>
      <c r="H930" s="6">
        <v>0</v>
      </c>
      <c r="I930" s="6">
        <v>0</v>
      </c>
      <c r="J930" s="6">
        <v>1</v>
      </c>
      <c r="K930" s="6">
        <v>0</v>
      </c>
      <c r="L930" s="6">
        <v>0</v>
      </c>
      <c r="M930" s="6">
        <v>0</v>
      </c>
      <c r="N930" s="6">
        <v>0</v>
      </c>
      <c r="O930" s="6">
        <v>0</v>
      </c>
      <c r="P930" s="6">
        <v>1</v>
      </c>
      <c r="Q930" s="6">
        <v>0</v>
      </c>
      <c r="R930" s="6">
        <v>0</v>
      </c>
      <c r="S930" s="6">
        <v>0</v>
      </c>
      <c r="T930" s="6">
        <v>0</v>
      </c>
      <c r="U930" s="6">
        <v>0</v>
      </c>
      <c r="V930" s="6">
        <v>0</v>
      </c>
      <c r="W930" s="6">
        <v>0</v>
      </c>
      <c r="X930" s="6">
        <v>0</v>
      </c>
      <c r="Y930" s="6">
        <v>0</v>
      </c>
      <c r="Z930" s="6">
        <v>1</v>
      </c>
      <c r="AA930" s="6">
        <v>1</v>
      </c>
      <c r="AB930" s="6">
        <v>1</v>
      </c>
      <c r="AC930" s="6">
        <v>1</v>
      </c>
      <c r="AD930" s="6">
        <v>0</v>
      </c>
      <c r="AE930" s="6">
        <v>1</v>
      </c>
      <c r="AF930" s="6">
        <v>0</v>
      </c>
      <c r="AG930" s="6">
        <v>0</v>
      </c>
      <c r="AH930" s="6">
        <v>1</v>
      </c>
      <c r="AI930" s="6">
        <v>0</v>
      </c>
      <c r="AJ930" s="6">
        <v>0</v>
      </c>
      <c r="AK930" s="6">
        <v>0</v>
      </c>
      <c r="AL930" s="6">
        <v>0</v>
      </c>
      <c r="AM930" s="6">
        <v>0</v>
      </c>
      <c r="AN930" s="6">
        <v>1</v>
      </c>
      <c r="AO930" s="6">
        <v>1</v>
      </c>
      <c r="AP930" s="6">
        <v>0</v>
      </c>
      <c r="AQ930" s="6">
        <v>1</v>
      </c>
      <c r="AR930" s="6">
        <v>1</v>
      </c>
      <c r="AS930" s="6">
        <v>0</v>
      </c>
      <c r="AT930" s="6">
        <v>1</v>
      </c>
      <c r="AU930" s="6">
        <v>1</v>
      </c>
      <c r="AV930" s="6">
        <v>1</v>
      </c>
      <c r="AW930" s="6">
        <v>0</v>
      </c>
      <c r="AX930" s="6">
        <v>1</v>
      </c>
      <c r="AY930" s="6">
        <v>0</v>
      </c>
      <c r="AZ930" s="6">
        <v>0</v>
      </c>
      <c r="BA930" s="6">
        <v>0</v>
      </c>
      <c r="BB930" s="6">
        <v>0</v>
      </c>
      <c r="BC930" s="6">
        <v>1</v>
      </c>
      <c r="BD930" s="6">
        <v>0</v>
      </c>
      <c r="BE930" s="6">
        <v>0</v>
      </c>
      <c r="BF930" s="6">
        <v>0</v>
      </c>
      <c r="BG930" s="6">
        <v>0</v>
      </c>
      <c r="BH930" s="6">
        <v>0</v>
      </c>
      <c r="BI930" s="6">
        <v>0</v>
      </c>
      <c r="BJ930" s="6">
        <v>0</v>
      </c>
      <c r="BK930" s="6">
        <v>0</v>
      </c>
      <c r="BL930" s="6">
        <v>0</v>
      </c>
      <c r="BM930" s="6">
        <v>0</v>
      </c>
      <c r="BN930" s="6">
        <v>0</v>
      </c>
      <c r="BO930" s="6">
        <v>0</v>
      </c>
      <c r="BP930" s="6">
        <v>0</v>
      </c>
      <c r="BQ930" s="6">
        <v>0</v>
      </c>
      <c r="BR930" s="6">
        <v>0</v>
      </c>
    </row>
    <row r="931" spans="1:70" x14ac:dyDescent="0.2">
      <c r="A931" s="6">
        <v>1111310</v>
      </c>
      <c r="B931" s="7">
        <f t="shared" ref="B931:B994" si="365">SUM(C931:BR931)</f>
        <v>9</v>
      </c>
      <c r="C931" s="6">
        <v>0</v>
      </c>
      <c r="D931" s="6">
        <v>0</v>
      </c>
      <c r="E931" s="6">
        <v>1</v>
      </c>
      <c r="F931" s="6">
        <v>0</v>
      </c>
      <c r="G931" s="6">
        <v>0</v>
      </c>
      <c r="H931" s="6">
        <v>0</v>
      </c>
      <c r="I931" s="6">
        <v>0</v>
      </c>
      <c r="J931" s="6">
        <v>1</v>
      </c>
      <c r="K931" s="6">
        <v>0</v>
      </c>
      <c r="L931" s="6">
        <v>0</v>
      </c>
      <c r="M931" s="6">
        <v>0</v>
      </c>
      <c r="N931" s="6">
        <v>0</v>
      </c>
      <c r="O931" s="6">
        <v>0</v>
      </c>
      <c r="P931" s="6">
        <v>1</v>
      </c>
      <c r="Q931" s="6">
        <v>0</v>
      </c>
      <c r="R931" s="6">
        <v>0</v>
      </c>
      <c r="S931" s="6">
        <v>0</v>
      </c>
      <c r="T931" s="6">
        <v>0</v>
      </c>
      <c r="U931" s="6">
        <v>0</v>
      </c>
      <c r="V931" s="6">
        <v>0</v>
      </c>
      <c r="W931" s="6">
        <v>0</v>
      </c>
      <c r="X931" s="6">
        <v>0</v>
      </c>
      <c r="Y931" s="6">
        <v>1</v>
      </c>
      <c r="Z931" s="6">
        <v>1</v>
      </c>
      <c r="AA931" s="6">
        <v>1</v>
      </c>
      <c r="AB931" s="6">
        <v>1</v>
      </c>
      <c r="AC931" s="6">
        <v>0</v>
      </c>
      <c r="AD931" s="6">
        <v>0</v>
      </c>
      <c r="AE931" s="6">
        <v>1</v>
      </c>
      <c r="AF931" s="6">
        <v>0</v>
      </c>
      <c r="AG931" s="6">
        <v>0</v>
      </c>
      <c r="AH931" s="6">
        <v>0</v>
      </c>
      <c r="AI931" s="6">
        <v>0</v>
      </c>
      <c r="AJ931" s="6">
        <v>0</v>
      </c>
      <c r="AK931" s="6">
        <v>0</v>
      </c>
      <c r="AL931" s="6">
        <v>0</v>
      </c>
      <c r="AM931" s="6">
        <v>0</v>
      </c>
      <c r="AN931" s="6">
        <v>0</v>
      </c>
      <c r="AO931" s="6">
        <v>1</v>
      </c>
      <c r="AP931" s="6">
        <v>0</v>
      </c>
      <c r="AQ931" s="6">
        <v>0</v>
      </c>
      <c r="AR931" s="6">
        <v>0</v>
      </c>
      <c r="AS931" s="6">
        <v>0</v>
      </c>
      <c r="AT931" s="6">
        <v>0</v>
      </c>
      <c r="AU931" s="6">
        <v>0</v>
      </c>
      <c r="AV931" s="6">
        <v>0</v>
      </c>
      <c r="AW931" s="6">
        <v>0</v>
      </c>
      <c r="AX931" s="6">
        <v>0</v>
      </c>
      <c r="AY931" s="6">
        <v>0</v>
      </c>
      <c r="AZ931" s="6">
        <v>0</v>
      </c>
      <c r="BA931" s="6">
        <v>0</v>
      </c>
      <c r="BB931" s="6">
        <v>0</v>
      </c>
      <c r="BC931" s="6">
        <v>0</v>
      </c>
      <c r="BD931" s="6">
        <v>0</v>
      </c>
      <c r="BE931" s="6">
        <v>0</v>
      </c>
      <c r="BF931" s="6">
        <v>0</v>
      </c>
      <c r="BG931" s="6">
        <v>0</v>
      </c>
      <c r="BH931" s="6">
        <v>0</v>
      </c>
      <c r="BI931" s="6">
        <v>0</v>
      </c>
      <c r="BJ931" s="6">
        <v>0</v>
      </c>
      <c r="BK931" s="6">
        <v>0</v>
      </c>
      <c r="BL931" s="6">
        <v>0</v>
      </c>
      <c r="BM931" s="6">
        <v>0</v>
      </c>
      <c r="BN931" s="6">
        <v>0</v>
      </c>
      <c r="BO931" s="6">
        <v>0</v>
      </c>
      <c r="BP931" s="6">
        <v>0</v>
      </c>
      <c r="BQ931" s="6">
        <v>0</v>
      </c>
      <c r="BR931" s="6">
        <v>0</v>
      </c>
    </row>
    <row r="932" spans="1:70" x14ac:dyDescent="0.2">
      <c r="A932" s="6">
        <v>1111410</v>
      </c>
      <c r="B932" s="7">
        <f t="shared" si="365"/>
        <v>11</v>
      </c>
      <c r="C932" s="6">
        <v>0</v>
      </c>
      <c r="D932" s="6">
        <v>0</v>
      </c>
      <c r="E932" s="6">
        <v>0</v>
      </c>
      <c r="F932" s="6">
        <v>1</v>
      </c>
      <c r="G932" s="6">
        <v>0</v>
      </c>
      <c r="H932" s="6">
        <v>0</v>
      </c>
      <c r="I932" s="6">
        <v>0</v>
      </c>
      <c r="J932" s="6">
        <v>0</v>
      </c>
      <c r="K932" s="6">
        <v>0</v>
      </c>
      <c r="L932" s="6">
        <v>0</v>
      </c>
      <c r="M932" s="6">
        <v>0</v>
      </c>
      <c r="N932" s="6">
        <v>0</v>
      </c>
      <c r="O932" s="6">
        <v>1</v>
      </c>
      <c r="P932" s="6">
        <v>1</v>
      </c>
      <c r="Q932" s="6">
        <v>0</v>
      </c>
      <c r="R932" s="6">
        <v>1</v>
      </c>
      <c r="S932" s="6">
        <v>0</v>
      </c>
      <c r="T932" s="6">
        <v>0</v>
      </c>
      <c r="U932" s="6">
        <v>0</v>
      </c>
      <c r="V932" s="6">
        <v>0</v>
      </c>
      <c r="W932" s="6">
        <v>0</v>
      </c>
      <c r="X932" s="6">
        <v>0</v>
      </c>
      <c r="Y932" s="6">
        <v>0</v>
      </c>
      <c r="Z932" s="6">
        <v>1</v>
      </c>
      <c r="AA932" s="6">
        <v>1</v>
      </c>
      <c r="AB932" s="6">
        <v>1</v>
      </c>
      <c r="AC932" s="6">
        <v>0</v>
      </c>
      <c r="AD932" s="6">
        <v>0</v>
      </c>
      <c r="AE932" s="6">
        <v>1</v>
      </c>
      <c r="AF932" s="6">
        <v>0</v>
      </c>
      <c r="AG932" s="6">
        <v>0</v>
      </c>
      <c r="AH932" s="6">
        <v>0</v>
      </c>
      <c r="AI932" s="6">
        <v>0</v>
      </c>
      <c r="AJ932" s="6">
        <v>0</v>
      </c>
      <c r="AK932" s="6">
        <v>0</v>
      </c>
      <c r="AL932" s="6">
        <v>0</v>
      </c>
      <c r="AM932" s="6">
        <v>0</v>
      </c>
      <c r="AN932" s="6">
        <v>0</v>
      </c>
      <c r="AO932" s="6">
        <v>1</v>
      </c>
      <c r="AP932" s="6">
        <v>0</v>
      </c>
      <c r="AQ932" s="6">
        <v>1</v>
      </c>
      <c r="AR932" s="6">
        <v>0</v>
      </c>
      <c r="AS932" s="6">
        <v>0</v>
      </c>
      <c r="AT932" s="6">
        <v>1</v>
      </c>
      <c r="AU932" s="6">
        <v>0</v>
      </c>
      <c r="AV932" s="6">
        <v>0</v>
      </c>
      <c r="AW932" s="6">
        <v>0</v>
      </c>
      <c r="AX932" s="6">
        <v>0</v>
      </c>
      <c r="AY932" s="6">
        <v>0</v>
      </c>
      <c r="AZ932" s="6">
        <v>0</v>
      </c>
      <c r="BA932" s="6">
        <v>0</v>
      </c>
      <c r="BB932" s="6">
        <v>0</v>
      </c>
      <c r="BC932" s="6">
        <v>0</v>
      </c>
      <c r="BD932" s="6">
        <v>0</v>
      </c>
      <c r="BE932" s="6">
        <v>0</v>
      </c>
      <c r="BF932" s="6">
        <v>0</v>
      </c>
      <c r="BG932" s="6">
        <v>0</v>
      </c>
      <c r="BH932" s="6">
        <v>0</v>
      </c>
      <c r="BI932" s="6">
        <v>0</v>
      </c>
      <c r="BJ932" s="6">
        <v>0</v>
      </c>
      <c r="BK932" s="6">
        <v>0</v>
      </c>
      <c r="BL932" s="6">
        <v>0</v>
      </c>
      <c r="BM932" s="6">
        <v>0</v>
      </c>
      <c r="BN932" s="6">
        <v>0</v>
      </c>
      <c r="BO932" s="6">
        <v>0</v>
      </c>
      <c r="BP932" s="6">
        <v>0</v>
      </c>
      <c r="BQ932" s="6">
        <v>0</v>
      </c>
      <c r="BR932" s="6">
        <v>0</v>
      </c>
    </row>
    <row r="933" spans="1:70" x14ac:dyDescent="0.2">
      <c r="A933" s="6">
        <v>1111500</v>
      </c>
      <c r="B933" s="7">
        <f t="shared" si="365"/>
        <v>14</v>
      </c>
      <c r="C933" s="6">
        <v>0</v>
      </c>
      <c r="D933" s="6">
        <v>1</v>
      </c>
      <c r="E933" s="6">
        <v>1</v>
      </c>
      <c r="F933" s="6">
        <v>1</v>
      </c>
      <c r="G933" s="6">
        <v>0</v>
      </c>
      <c r="H933" s="6">
        <v>0</v>
      </c>
      <c r="I933" s="6">
        <v>0</v>
      </c>
      <c r="J933" s="6">
        <v>0</v>
      </c>
      <c r="K933" s="6">
        <v>0</v>
      </c>
      <c r="L933" s="6">
        <v>0</v>
      </c>
      <c r="M933" s="6">
        <v>0</v>
      </c>
      <c r="N933" s="6">
        <v>0</v>
      </c>
      <c r="O933" s="6">
        <v>0</v>
      </c>
      <c r="P933" s="6">
        <v>1</v>
      </c>
      <c r="Q933" s="6">
        <v>0</v>
      </c>
      <c r="R933" s="6">
        <v>0</v>
      </c>
      <c r="S933" s="6">
        <v>0</v>
      </c>
      <c r="T933" s="6">
        <v>1</v>
      </c>
      <c r="U933" s="6">
        <v>1</v>
      </c>
      <c r="V933" s="6">
        <v>0</v>
      </c>
      <c r="W933" s="6">
        <v>0</v>
      </c>
      <c r="X933" s="6">
        <v>0</v>
      </c>
      <c r="Y933" s="6">
        <v>1</v>
      </c>
      <c r="Z933" s="6">
        <v>1</v>
      </c>
      <c r="AA933" s="6">
        <v>1</v>
      </c>
      <c r="AB933" s="6">
        <v>1</v>
      </c>
      <c r="AC933" s="6">
        <v>1</v>
      </c>
      <c r="AD933" s="6">
        <v>0</v>
      </c>
      <c r="AE933" s="6">
        <v>0</v>
      </c>
      <c r="AF933" s="6">
        <v>1</v>
      </c>
      <c r="AG933" s="6">
        <v>0</v>
      </c>
      <c r="AH933" s="6">
        <v>1</v>
      </c>
      <c r="AI933" s="6">
        <v>0</v>
      </c>
      <c r="AJ933" s="6">
        <v>0</v>
      </c>
      <c r="AK933" s="6">
        <v>0</v>
      </c>
      <c r="AL933" s="6">
        <v>0</v>
      </c>
      <c r="AM933" s="6">
        <v>0</v>
      </c>
      <c r="AN933" s="6">
        <v>0</v>
      </c>
      <c r="AO933" s="6">
        <v>1</v>
      </c>
      <c r="AP933" s="6">
        <v>0</v>
      </c>
      <c r="AQ933" s="6">
        <v>0</v>
      </c>
      <c r="AR933" s="6">
        <v>0</v>
      </c>
      <c r="AS933" s="6">
        <v>0</v>
      </c>
      <c r="AT933" s="6">
        <v>0</v>
      </c>
      <c r="AU933" s="6">
        <v>0</v>
      </c>
      <c r="AV933" s="6">
        <v>0</v>
      </c>
      <c r="AW933" s="6">
        <v>0</v>
      </c>
      <c r="AX933" s="6">
        <v>0</v>
      </c>
      <c r="AY933" s="6">
        <v>0</v>
      </c>
      <c r="AZ933" s="6">
        <v>0</v>
      </c>
      <c r="BA933" s="6">
        <v>0</v>
      </c>
      <c r="BB933" s="6">
        <v>0</v>
      </c>
      <c r="BC933" s="6">
        <v>0</v>
      </c>
      <c r="BD933" s="6">
        <v>0</v>
      </c>
      <c r="BE933" s="6">
        <v>0</v>
      </c>
      <c r="BF933" s="6">
        <v>0</v>
      </c>
      <c r="BG933" s="6">
        <v>0</v>
      </c>
      <c r="BH933" s="6">
        <v>0</v>
      </c>
      <c r="BI933" s="6">
        <v>0</v>
      </c>
      <c r="BJ933" s="6">
        <v>0</v>
      </c>
      <c r="BK933" s="6">
        <v>0</v>
      </c>
      <c r="BL933" s="6">
        <v>0</v>
      </c>
      <c r="BM933" s="6">
        <v>0</v>
      </c>
      <c r="BN933" s="6">
        <v>0</v>
      </c>
      <c r="BO933" s="6">
        <v>0</v>
      </c>
      <c r="BP933" s="6">
        <v>0</v>
      </c>
      <c r="BQ933" s="6">
        <v>0</v>
      </c>
      <c r="BR933" s="6">
        <v>0</v>
      </c>
    </row>
    <row r="934" spans="1:70" x14ac:dyDescent="0.2">
      <c r="A934" s="6">
        <v>1111710</v>
      </c>
      <c r="B934" s="7">
        <f t="shared" si="365"/>
        <v>0</v>
      </c>
      <c r="C934" s="6">
        <v>0</v>
      </c>
      <c r="D934" s="6">
        <v>0</v>
      </c>
      <c r="E934" s="6">
        <v>0</v>
      </c>
      <c r="F934" s="6">
        <v>0</v>
      </c>
      <c r="G934" s="6">
        <v>0</v>
      </c>
      <c r="H934" s="6">
        <v>0</v>
      </c>
      <c r="I934" s="6">
        <v>0</v>
      </c>
      <c r="J934" s="6">
        <v>0</v>
      </c>
      <c r="K934" s="6">
        <v>0</v>
      </c>
      <c r="L934" s="6">
        <v>0</v>
      </c>
      <c r="M934" s="6">
        <v>0</v>
      </c>
      <c r="N934" s="6">
        <v>0</v>
      </c>
      <c r="O934" s="6">
        <v>0</v>
      </c>
      <c r="P934" s="6">
        <v>0</v>
      </c>
      <c r="Q934" s="6">
        <v>0</v>
      </c>
      <c r="R934" s="6">
        <v>0</v>
      </c>
      <c r="S934" s="6">
        <v>0</v>
      </c>
      <c r="T934" s="6">
        <v>0</v>
      </c>
      <c r="U934" s="6">
        <v>0</v>
      </c>
      <c r="V934" s="6">
        <v>0</v>
      </c>
      <c r="W934" s="6">
        <v>0</v>
      </c>
      <c r="X934" s="6">
        <v>0</v>
      </c>
      <c r="Y934" s="6">
        <v>0</v>
      </c>
      <c r="Z934" s="6">
        <v>0</v>
      </c>
      <c r="AA934" s="6">
        <v>0</v>
      </c>
      <c r="AB934" s="6">
        <v>0</v>
      </c>
      <c r="AC934" s="6">
        <v>0</v>
      </c>
      <c r="AD934" s="6">
        <v>0</v>
      </c>
      <c r="AE934" s="6">
        <v>0</v>
      </c>
      <c r="AF934" s="6">
        <v>0</v>
      </c>
      <c r="AG934" s="6">
        <v>0</v>
      </c>
      <c r="AH934" s="6">
        <v>0</v>
      </c>
      <c r="AI934" s="6">
        <v>0</v>
      </c>
      <c r="AJ934" s="6">
        <v>0</v>
      </c>
      <c r="AK934" s="6">
        <v>0</v>
      </c>
      <c r="AL934" s="6">
        <v>0</v>
      </c>
      <c r="AM934" s="6">
        <v>0</v>
      </c>
      <c r="AN934" s="6">
        <v>0</v>
      </c>
      <c r="AO934" s="6">
        <v>0</v>
      </c>
      <c r="AP934" s="6">
        <v>0</v>
      </c>
      <c r="AQ934" s="6">
        <v>0</v>
      </c>
      <c r="AR934" s="6">
        <v>0</v>
      </c>
      <c r="AS934" s="6">
        <v>0</v>
      </c>
      <c r="AT934" s="6">
        <v>0</v>
      </c>
      <c r="AU934" s="6">
        <v>0</v>
      </c>
      <c r="AV934" s="6">
        <v>0</v>
      </c>
      <c r="AW934" s="6">
        <v>0</v>
      </c>
      <c r="AX934" s="6">
        <v>0</v>
      </c>
      <c r="AY934" s="6">
        <v>0</v>
      </c>
      <c r="AZ934" s="6">
        <v>0</v>
      </c>
      <c r="BA934" s="6">
        <v>0</v>
      </c>
      <c r="BB934" s="6">
        <v>0</v>
      </c>
      <c r="BC934" s="6">
        <v>0</v>
      </c>
      <c r="BD934" s="6">
        <v>0</v>
      </c>
      <c r="BE934" s="6">
        <v>0</v>
      </c>
      <c r="BF934" s="6">
        <v>0</v>
      </c>
      <c r="BG934" s="6">
        <v>0</v>
      </c>
      <c r="BH934" s="6">
        <v>0</v>
      </c>
      <c r="BI934" s="6">
        <v>0</v>
      </c>
      <c r="BJ934" s="6">
        <v>0</v>
      </c>
      <c r="BK934" s="6">
        <v>0</v>
      </c>
      <c r="BL934" s="6">
        <v>0</v>
      </c>
      <c r="BM934" s="6">
        <v>0</v>
      </c>
      <c r="BN934" s="6">
        <v>0</v>
      </c>
      <c r="BO934" s="6">
        <v>0</v>
      </c>
      <c r="BP934" s="6">
        <v>0</v>
      </c>
      <c r="BQ934" s="6">
        <v>0</v>
      </c>
      <c r="BR934" s="6">
        <v>0</v>
      </c>
    </row>
    <row r="935" spans="1:70" x14ac:dyDescent="0.2">
      <c r="A935" s="6">
        <v>1111750</v>
      </c>
      <c r="B935" s="7">
        <f t="shared" si="365"/>
        <v>11</v>
      </c>
      <c r="C935" s="6">
        <v>0</v>
      </c>
      <c r="D935" s="6">
        <v>0</v>
      </c>
      <c r="E935" s="6">
        <v>0</v>
      </c>
      <c r="F935" s="6">
        <v>0</v>
      </c>
      <c r="G935" s="6">
        <v>0</v>
      </c>
      <c r="H935" s="6">
        <v>0</v>
      </c>
      <c r="I935" s="6">
        <v>0</v>
      </c>
      <c r="J935" s="6">
        <v>1</v>
      </c>
      <c r="K935" s="6">
        <v>0</v>
      </c>
      <c r="L935" s="6">
        <v>0</v>
      </c>
      <c r="M935" s="6">
        <v>0</v>
      </c>
      <c r="N935" s="6">
        <v>0</v>
      </c>
      <c r="O935" s="6">
        <v>0</v>
      </c>
      <c r="P935" s="6">
        <v>1</v>
      </c>
      <c r="Q935" s="6">
        <v>0</v>
      </c>
      <c r="R935" s="6">
        <v>0</v>
      </c>
      <c r="S935" s="6">
        <v>0</v>
      </c>
      <c r="T935" s="6">
        <v>0</v>
      </c>
      <c r="U935" s="6">
        <v>0</v>
      </c>
      <c r="V935" s="6">
        <v>0</v>
      </c>
      <c r="W935" s="6">
        <v>0</v>
      </c>
      <c r="X935" s="6">
        <v>0</v>
      </c>
      <c r="Y935" s="6">
        <v>0</v>
      </c>
      <c r="Z935" s="6">
        <v>1</v>
      </c>
      <c r="AA935" s="6">
        <v>1</v>
      </c>
      <c r="AB935" s="6">
        <v>1</v>
      </c>
      <c r="AC935" s="6">
        <v>0</v>
      </c>
      <c r="AD935" s="6">
        <v>0</v>
      </c>
      <c r="AE935" s="6">
        <v>1</v>
      </c>
      <c r="AF935" s="6">
        <v>0</v>
      </c>
      <c r="AG935" s="6">
        <v>0</v>
      </c>
      <c r="AH935" s="6">
        <v>0</v>
      </c>
      <c r="AI935" s="6">
        <v>0</v>
      </c>
      <c r="AJ935" s="6">
        <v>0</v>
      </c>
      <c r="AK935" s="6">
        <v>0</v>
      </c>
      <c r="AL935" s="6">
        <v>0</v>
      </c>
      <c r="AM935" s="6">
        <v>0</v>
      </c>
      <c r="AN935" s="6">
        <v>1</v>
      </c>
      <c r="AO935" s="6">
        <v>1</v>
      </c>
      <c r="AP935" s="6">
        <v>1</v>
      </c>
      <c r="AQ935" s="6">
        <v>0</v>
      </c>
      <c r="AR935" s="6">
        <v>0</v>
      </c>
      <c r="AS935" s="6">
        <v>0</v>
      </c>
      <c r="AT935" s="6">
        <v>1</v>
      </c>
      <c r="AU935" s="6">
        <v>0</v>
      </c>
      <c r="AV935" s="6">
        <v>0</v>
      </c>
      <c r="AW935" s="6">
        <v>0</v>
      </c>
      <c r="AX935" s="6">
        <v>1</v>
      </c>
      <c r="AY935" s="6">
        <v>0</v>
      </c>
      <c r="AZ935" s="6">
        <v>0</v>
      </c>
      <c r="BA935" s="6">
        <v>0</v>
      </c>
      <c r="BB935" s="6">
        <v>0</v>
      </c>
      <c r="BC935" s="6">
        <v>0</v>
      </c>
      <c r="BD935" s="6">
        <v>0</v>
      </c>
      <c r="BE935" s="6">
        <v>0</v>
      </c>
      <c r="BF935" s="6">
        <v>0</v>
      </c>
      <c r="BG935" s="6">
        <v>0</v>
      </c>
      <c r="BH935" s="6">
        <v>0</v>
      </c>
      <c r="BI935" s="6">
        <v>0</v>
      </c>
      <c r="BJ935" s="6">
        <v>0</v>
      </c>
      <c r="BK935" s="6">
        <v>0</v>
      </c>
      <c r="BL935" s="6">
        <v>0</v>
      </c>
      <c r="BM935" s="6">
        <v>0</v>
      </c>
      <c r="BN935" s="6">
        <v>0</v>
      </c>
      <c r="BO935" s="6">
        <v>0</v>
      </c>
      <c r="BP935" s="6">
        <v>0</v>
      </c>
      <c r="BQ935" s="6">
        <v>0</v>
      </c>
      <c r="BR935" s="6">
        <v>0</v>
      </c>
    </row>
    <row r="936" spans="1:70" x14ac:dyDescent="0.2">
      <c r="A936" s="6">
        <v>1115100</v>
      </c>
      <c r="B936" s="7">
        <f t="shared" si="365"/>
        <v>6</v>
      </c>
      <c r="C936" s="6">
        <v>0</v>
      </c>
      <c r="D936" s="6">
        <v>0</v>
      </c>
      <c r="E936" s="6">
        <v>0</v>
      </c>
      <c r="F936" s="6">
        <v>0</v>
      </c>
      <c r="G936" s="6">
        <v>0</v>
      </c>
      <c r="H936" s="6">
        <v>0</v>
      </c>
      <c r="I936" s="6">
        <v>0</v>
      </c>
      <c r="J936" s="6">
        <v>0</v>
      </c>
      <c r="K936" s="6">
        <v>0</v>
      </c>
      <c r="L936" s="6">
        <v>0</v>
      </c>
      <c r="M936" s="6">
        <v>0</v>
      </c>
      <c r="N936" s="6">
        <v>0</v>
      </c>
      <c r="O936" s="6">
        <v>1</v>
      </c>
      <c r="P936" s="6">
        <v>0</v>
      </c>
      <c r="Q936" s="6">
        <v>0</v>
      </c>
      <c r="R936" s="6">
        <v>0</v>
      </c>
      <c r="S936" s="6">
        <v>0</v>
      </c>
      <c r="T936" s="6">
        <v>0</v>
      </c>
      <c r="U936" s="6">
        <v>0</v>
      </c>
      <c r="V936" s="6">
        <v>0</v>
      </c>
      <c r="W936" s="6">
        <v>0</v>
      </c>
      <c r="X936" s="6">
        <v>0</v>
      </c>
      <c r="Y936" s="6">
        <v>0</v>
      </c>
      <c r="Z936" s="6">
        <v>0</v>
      </c>
      <c r="AA936" s="6">
        <v>1</v>
      </c>
      <c r="AB936" s="6">
        <v>1</v>
      </c>
      <c r="AC936" s="6">
        <v>0</v>
      </c>
      <c r="AD936" s="6">
        <v>0</v>
      </c>
      <c r="AE936" s="6">
        <v>0</v>
      </c>
      <c r="AF936" s="6">
        <v>0</v>
      </c>
      <c r="AG936" s="6">
        <v>0</v>
      </c>
      <c r="AH936" s="6">
        <v>0</v>
      </c>
      <c r="AI936" s="6">
        <v>0</v>
      </c>
      <c r="AJ936" s="6">
        <v>0</v>
      </c>
      <c r="AK936" s="6">
        <v>0</v>
      </c>
      <c r="AL936" s="6">
        <v>0</v>
      </c>
      <c r="AM936" s="6">
        <v>0</v>
      </c>
      <c r="AN936" s="6">
        <v>0</v>
      </c>
      <c r="AO936" s="6">
        <v>1</v>
      </c>
      <c r="AP936" s="6">
        <v>1</v>
      </c>
      <c r="AQ936" s="6">
        <v>1</v>
      </c>
      <c r="AR936" s="6">
        <v>0</v>
      </c>
      <c r="AS936" s="6">
        <v>0</v>
      </c>
      <c r="AT936" s="6">
        <v>0</v>
      </c>
      <c r="AU936" s="6">
        <v>0</v>
      </c>
      <c r="AV936" s="6">
        <v>0</v>
      </c>
      <c r="AW936" s="6">
        <v>0</v>
      </c>
      <c r="AX936" s="6">
        <v>0</v>
      </c>
      <c r="AY936" s="6">
        <v>0</v>
      </c>
      <c r="AZ936" s="6">
        <v>0</v>
      </c>
      <c r="BA936" s="6">
        <v>0</v>
      </c>
      <c r="BB936" s="6">
        <v>0</v>
      </c>
      <c r="BC936" s="6">
        <v>0</v>
      </c>
      <c r="BD936" s="6">
        <v>0</v>
      </c>
      <c r="BE936" s="6">
        <v>0</v>
      </c>
      <c r="BF936" s="6">
        <v>0</v>
      </c>
      <c r="BG936" s="6">
        <v>0</v>
      </c>
      <c r="BH936" s="6">
        <v>0</v>
      </c>
      <c r="BI936" s="6">
        <v>0</v>
      </c>
      <c r="BJ936" s="6">
        <v>0</v>
      </c>
      <c r="BK936" s="6">
        <v>0</v>
      </c>
      <c r="BL936" s="6">
        <v>0</v>
      </c>
      <c r="BM936" s="6">
        <v>0</v>
      </c>
      <c r="BN936" s="6">
        <v>0</v>
      </c>
      <c r="BO936" s="6">
        <v>0</v>
      </c>
      <c r="BP936" s="6">
        <v>0</v>
      </c>
      <c r="BQ936" s="6">
        <v>0</v>
      </c>
      <c r="BR936" s="6">
        <v>0</v>
      </c>
    </row>
    <row r="937" spans="1:70" x14ac:dyDescent="0.2">
      <c r="A937" s="6">
        <v>1115200</v>
      </c>
      <c r="B937" s="7">
        <f t="shared" si="365"/>
        <v>10</v>
      </c>
      <c r="C937" s="6">
        <v>0</v>
      </c>
      <c r="D937" s="6">
        <v>0</v>
      </c>
      <c r="E937" s="6">
        <v>0</v>
      </c>
      <c r="F937" s="6">
        <v>1</v>
      </c>
      <c r="G937" s="6">
        <v>0</v>
      </c>
      <c r="H937" s="6">
        <v>0</v>
      </c>
      <c r="I937" s="6">
        <v>0</v>
      </c>
      <c r="J937" s="6">
        <v>0</v>
      </c>
      <c r="K937" s="6">
        <v>0</v>
      </c>
      <c r="L937" s="6">
        <v>0</v>
      </c>
      <c r="M937" s="6">
        <v>0</v>
      </c>
      <c r="N937" s="6">
        <v>0</v>
      </c>
      <c r="O937" s="6">
        <v>0</v>
      </c>
      <c r="P937" s="6">
        <v>1</v>
      </c>
      <c r="Q937" s="6">
        <v>0</v>
      </c>
      <c r="R937" s="6">
        <v>0</v>
      </c>
      <c r="S937" s="6">
        <v>0</v>
      </c>
      <c r="T937" s="6">
        <v>0</v>
      </c>
      <c r="U937" s="6">
        <v>0</v>
      </c>
      <c r="V937" s="6">
        <v>0</v>
      </c>
      <c r="W937" s="6">
        <v>0</v>
      </c>
      <c r="X937" s="6">
        <v>0</v>
      </c>
      <c r="Y937" s="6">
        <v>0</v>
      </c>
      <c r="Z937" s="6">
        <v>1</v>
      </c>
      <c r="AA937" s="6">
        <v>1</v>
      </c>
      <c r="AB937" s="6">
        <v>1</v>
      </c>
      <c r="AC937" s="6">
        <v>1</v>
      </c>
      <c r="AD937" s="6">
        <v>1</v>
      </c>
      <c r="AE937" s="6">
        <v>0</v>
      </c>
      <c r="AF937" s="6">
        <v>1</v>
      </c>
      <c r="AG937" s="6">
        <v>0</v>
      </c>
      <c r="AH937" s="6">
        <v>0</v>
      </c>
      <c r="AI937" s="6">
        <v>0</v>
      </c>
      <c r="AJ937" s="6">
        <v>0</v>
      </c>
      <c r="AK937" s="6">
        <v>0</v>
      </c>
      <c r="AL937" s="6">
        <v>0</v>
      </c>
      <c r="AM937" s="6">
        <v>0</v>
      </c>
      <c r="AN937" s="6">
        <v>0</v>
      </c>
      <c r="AO937" s="6">
        <v>1</v>
      </c>
      <c r="AP937" s="6">
        <v>0</v>
      </c>
      <c r="AQ937" s="6">
        <v>0</v>
      </c>
      <c r="AR937" s="6">
        <v>0</v>
      </c>
      <c r="AS937" s="6">
        <v>0</v>
      </c>
      <c r="AT937" s="6">
        <v>1</v>
      </c>
      <c r="AU937" s="6">
        <v>0</v>
      </c>
      <c r="AV937" s="6">
        <v>0</v>
      </c>
      <c r="AW937" s="6">
        <v>0</v>
      </c>
      <c r="AX937" s="6">
        <v>0</v>
      </c>
      <c r="AY937" s="6">
        <v>0</v>
      </c>
      <c r="AZ937" s="6">
        <v>0</v>
      </c>
      <c r="BA937" s="6">
        <v>0</v>
      </c>
      <c r="BB937" s="6">
        <v>0</v>
      </c>
      <c r="BC937" s="6">
        <v>0</v>
      </c>
      <c r="BD937" s="6">
        <v>0</v>
      </c>
      <c r="BE937" s="6">
        <v>0</v>
      </c>
      <c r="BF937" s="6">
        <v>0</v>
      </c>
      <c r="BG937" s="6">
        <v>0</v>
      </c>
      <c r="BH937" s="6">
        <v>0</v>
      </c>
      <c r="BI937" s="6">
        <v>0</v>
      </c>
      <c r="BJ937" s="6">
        <v>0</v>
      </c>
      <c r="BK937" s="6">
        <v>0</v>
      </c>
      <c r="BL937" s="6">
        <v>0</v>
      </c>
      <c r="BM937" s="6">
        <v>0</v>
      </c>
      <c r="BN937" s="6">
        <v>0</v>
      </c>
      <c r="BO937" s="6">
        <v>0</v>
      </c>
      <c r="BP937" s="6">
        <v>0</v>
      </c>
      <c r="BQ937" s="6">
        <v>0</v>
      </c>
      <c r="BR937" s="6">
        <v>0</v>
      </c>
    </row>
    <row r="938" spans="1:70" x14ac:dyDescent="0.2">
      <c r="A938" s="6">
        <v>1115320</v>
      </c>
      <c r="B938" s="7">
        <f t="shared" si="365"/>
        <v>7</v>
      </c>
      <c r="C938" s="6">
        <v>0</v>
      </c>
      <c r="D938" s="6">
        <v>0</v>
      </c>
      <c r="E938" s="6">
        <v>0</v>
      </c>
      <c r="F938" s="6">
        <v>0</v>
      </c>
      <c r="G938" s="6">
        <v>0</v>
      </c>
      <c r="H938" s="6">
        <v>0</v>
      </c>
      <c r="I938" s="6">
        <v>0</v>
      </c>
      <c r="J938" s="6">
        <v>0</v>
      </c>
      <c r="K938" s="6">
        <v>0</v>
      </c>
      <c r="L938" s="6">
        <v>0</v>
      </c>
      <c r="M938" s="6">
        <v>0</v>
      </c>
      <c r="N938" s="6">
        <v>0</v>
      </c>
      <c r="O938" s="6">
        <v>0</v>
      </c>
      <c r="P938" s="6">
        <v>0</v>
      </c>
      <c r="Q938" s="6">
        <v>0</v>
      </c>
      <c r="R938" s="6">
        <v>0</v>
      </c>
      <c r="S938" s="6">
        <v>0</v>
      </c>
      <c r="T938" s="6">
        <v>0</v>
      </c>
      <c r="U938" s="6">
        <v>0</v>
      </c>
      <c r="V938" s="6">
        <v>0</v>
      </c>
      <c r="W938" s="6">
        <v>0</v>
      </c>
      <c r="X938" s="6">
        <v>0</v>
      </c>
      <c r="Y938" s="6">
        <v>0</v>
      </c>
      <c r="Z938" s="6">
        <v>1</v>
      </c>
      <c r="AA938" s="6">
        <v>1</v>
      </c>
      <c r="AB938" s="6">
        <v>1</v>
      </c>
      <c r="AC938" s="6">
        <v>0</v>
      </c>
      <c r="AD938" s="6">
        <v>0</v>
      </c>
      <c r="AE938" s="6">
        <v>0</v>
      </c>
      <c r="AF938" s="6">
        <v>0</v>
      </c>
      <c r="AG938" s="6">
        <v>0</v>
      </c>
      <c r="AH938" s="6">
        <v>0</v>
      </c>
      <c r="AI938" s="6">
        <v>0</v>
      </c>
      <c r="AJ938" s="6">
        <v>0</v>
      </c>
      <c r="AK938" s="6">
        <v>0</v>
      </c>
      <c r="AL938" s="6">
        <v>0</v>
      </c>
      <c r="AM938" s="6">
        <v>0</v>
      </c>
      <c r="AN938" s="6">
        <v>1</v>
      </c>
      <c r="AO938" s="6">
        <v>1</v>
      </c>
      <c r="AP938" s="6">
        <v>0</v>
      </c>
      <c r="AQ938" s="6">
        <v>0</v>
      </c>
      <c r="AR938" s="6">
        <v>0</v>
      </c>
      <c r="AS938" s="6">
        <v>0</v>
      </c>
      <c r="AT938" s="6">
        <v>1</v>
      </c>
      <c r="AU938" s="6">
        <v>0</v>
      </c>
      <c r="AV938" s="6">
        <v>0</v>
      </c>
      <c r="AW938" s="6">
        <v>0</v>
      </c>
      <c r="AX938" s="6">
        <v>1</v>
      </c>
      <c r="AY938" s="6">
        <v>0</v>
      </c>
      <c r="AZ938" s="6">
        <v>0</v>
      </c>
      <c r="BA938" s="6">
        <v>0</v>
      </c>
      <c r="BB938" s="6">
        <v>0</v>
      </c>
      <c r="BC938" s="6">
        <v>0</v>
      </c>
      <c r="BD938" s="6">
        <v>0</v>
      </c>
      <c r="BE938" s="6">
        <v>0</v>
      </c>
      <c r="BF938" s="6">
        <v>0</v>
      </c>
      <c r="BG938" s="6">
        <v>0</v>
      </c>
      <c r="BH938" s="6">
        <v>0</v>
      </c>
      <c r="BI938" s="6">
        <v>0</v>
      </c>
      <c r="BJ938" s="6">
        <v>0</v>
      </c>
      <c r="BK938" s="6">
        <v>0</v>
      </c>
      <c r="BL938" s="6">
        <v>0</v>
      </c>
      <c r="BM938" s="6">
        <v>0</v>
      </c>
      <c r="BN938" s="6">
        <v>0</v>
      </c>
      <c r="BO938" s="6">
        <v>0</v>
      </c>
      <c r="BP938" s="6">
        <v>0</v>
      </c>
      <c r="BQ938" s="6">
        <v>0</v>
      </c>
      <c r="BR938" s="6">
        <v>0</v>
      </c>
    </row>
    <row r="939" spans="1:70" x14ac:dyDescent="0.2">
      <c r="A939" s="6">
        <v>1115330</v>
      </c>
      <c r="B939" s="7">
        <f t="shared" si="365"/>
        <v>8</v>
      </c>
      <c r="C939" s="6">
        <v>0</v>
      </c>
      <c r="D939" s="6">
        <v>0</v>
      </c>
      <c r="E939" s="6">
        <v>0</v>
      </c>
      <c r="F939" s="6">
        <v>1</v>
      </c>
      <c r="G939" s="6">
        <v>0</v>
      </c>
      <c r="H939" s="6">
        <v>0</v>
      </c>
      <c r="I939" s="6">
        <v>0</v>
      </c>
      <c r="J939" s="6">
        <v>0</v>
      </c>
      <c r="K939" s="6">
        <v>0</v>
      </c>
      <c r="L939" s="6">
        <v>0</v>
      </c>
      <c r="M939" s="6">
        <v>0</v>
      </c>
      <c r="N939" s="6">
        <v>0</v>
      </c>
      <c r="O939" s="6">
        <v>0</v>
      </c>
      <c r="P939" s="6">
        <v>1</v>
      </c>
      <c r="Q939" s="6">
        <v>0</v>
      </c>
      <c r="R939" s="6">
        <v>0</v>
      </c>
      <c r="S939" s="6">
        <v>0</v>
      </c>
      <c r="T939" s="6">
        <v>0</v>
      </c>
      <c r="U939" s="6">
        <v>0</v>
      </c>
      <c r="V939" s="6">
        <v>0</v>
      </c>
      <c r="W939" s="6">
        <v>0</v>
      </c>
      <c r="X939" s="6">
        <v>0</v>
      </c>
      <c r="Y939" s="6">
        <v>0</v>
      </c>
      <c r="Z939" s="6">
        <v>1</v>
      </c>
      <c r="AA939" s="6">
        <v>1</v>
      </c>
      <c r="AB939" s="6">
        <v>1</v>
      </c>
      <c r="AC939" s="6">
        <v>0</v>
      </c>
      <c r="AD939" s="6">
        <v>0</v>
      </c>
      <c r="AE939" s="6">
        <v>1</v>
      </c>
      <c r="AF939" s="6">
        <v>0</v>
      </c>
      <c r="AG939" s="6">
        <v>0</v>
      </c>
      <c r="AH939" s="6">
        <v>0</v>
      </c>
      <c r="AI939" s="6">
        <v>0</v>
      </c>
      <c r="AJ939" s="6">
        <v>0</v>
      </c>
      <c r="AK939" s="6">
        <v>0</v>
      </c>
      <c r="AL939" s="6">
        <v>0</v>
      </c>
      <c r="AM939" s="6">
        <v>0</v>
      </c>
      <c r="AN939" s="6">
        <v>0</v>
      </c>
      <c r="AO939" s="6">
        <v>1</v>
      </c>
      <c r="AP939" s="6">
        <v>0</v>
      </c>
      <c r="AQ939" s="6">
        <v>0</v>
      </c>
      <c r="AR939" s="6">
        <v>0</v>
      </c>
      <c r="AS939" s="6">
        <v>0</v>
      </c>
      <c r="AT939" s="6">
        <v>0</v>
      </c>
      <c r="AU939" s="6">
        <v>0</v>
      </c>
      <c r="AV939" s="6">
        <v>0</v>
      </c>
      <c r="AW939" s="6">
        <v>0</v>
      </c>
      <c r="AX939" s="6">
        <v>1</v>
      </c>
      <c r="AY939" s="6">
        <v>0</v>
      </c>
      <c r="AZ939" s="6">
        <v>0</v>
      </c>
      <c r="BA939" s="6">
        <v>0</v>
      </c>
      <c r="BB939" s="6">
        <v>0</v>
      </c>
      <c r="BC939" s="6">
        <v>0</v>
      </c>
      <c r="BD939" s="6">
        <v>0</v>
      </c>
      <c r="BE939" s="6">
        <v>0</v>
      </c>
      <c r="BF939" s="6">
        <v>0</v>
      </c>
      <c r="BG939" s="6">
        <v>0</v>
      </c>
      <c r="BH939" s="6">
        <v>0</v>
      </c>
      <c r="BI939" s="6">
        <v>0</v>
      </c>
      <c r="BJ939" s="6">
        <v>0</v>
      </c>
      <c r="BK939" s="6">
        <v>0</v>
      </c>
      <c r="BL939" s="6">
        <v>0</v>
      </c>
      <c r="BM939" s="6">
        <v>0</v>
      </c>
      <c r="BN939" s="6">
        <v>0</v>
      </c>
      <c r="BO939" s="6">
        <v>0</v>
      </c>
      <c r="BP939" s="6">
        <v>0</v>
      </c>
      <c r="BQ939" s="6">
        <v>0</v>
      </c>
      <c r="BR939" s="6">
        <v>0</v>
      </c>
    </row>
    <row r="940" spans="1:70" x14ac:dyDescent="0.2">
      <c r="A940" s="6">
        <v>1115620</v>
      </c>
      <c r="B940" s="7">
        <f t="shared" si="365"/>
        <v>10</v>
      </c>
      <c r="C940" s="6">
        <v>0</v>
      </c>
      <c r="D940" s="6">
        <v>0</v>
      </c>
      <c r="E940" s="6">
        <v>0</v>
      </c>
      <c r="F940" s="6">
        <v>1</v>
      </c>
      <c r="G940" s="6">
        <v>0</v>
      </c>
      <c r="H940" s="6">
        <v>0</v>
      </c>
      <c r="I940" s="6">
        <v>0</v>
      </c>
      <c r="J940" s="6">
        <v>0</v>
      </c>
      <c r="K940" s="6">
        <v>0</v>
      </c>
      <c r="L940" s="6">
        <v>0</v>
      </c>
      <c r="M940" s="6">
        <v>0</v>
      </c>
      <c r="N940" s="6">
        <v>0</v>
      </c>
      <c r="O940" s="6">
        <v>1</v>
      </c>
      <c r="P940" s="6">
        <v>0</v>
      </c>
      <c r="Q940" s="6">
        <v>0</v>
      </c>
      <c r="R940" s="6">
        <v>1</v>
      </c>
      <c r="S940" s="6">
        <v>0</v>
      </c>
      <c r="T940" s="6">
        <v>0</v>
      </c>
      <c r="U940" s="6">
        <v>0</v>
      </c>
      <c r="V940" s="6">
        <v>0</v>
      </c>
      <c r="W940" s="6">
        <v>0</v>
      </c>
      <c r="X940" s="6">
        <v>0</v>
      </c>
      <c r="Y940" s="6">
        <v>0</v>
      </c>
      <c r="Z940" s="6">
        <v>1</v>
      </c>
      <c r="AA940" s="6">
        <v>1</v>
      </c>
      <c r="AB940" s="6">
        <v>1</v>
      </c>
      <c r="AC940" s="6">
        <v>0</v>
      </c>
      <c r="AD940" s="6">
        <v>0</v>
      </c>
      <c r="AE940" s="6">
        <v>0</v>
      </c>
      <c r="AF940" s="6">
        <v>1</v>
      </c>
      <c r="AG940" s="6">
        <v>0</v>
      </c>
      <c r="AH940" s="6">
        <v>0</v>
      </c>
      <c r="AI940" s="6">
        <v>0</v>
      </c>
      <c r="AJ940" s="6">
        <v>0</v>
      </c>
      <c r="AK940" s="6">
        <v>0</v>
      </c>
      <c r="AL940" s="6">
        <v>0</v>
      </c>
      <c r="AM940" s="6">
        <v>0</v>
      </c>
      <c r="AN940" s="6">
        <v>0</v>
      </c>
      <c r="AO940" s="6">
        <v>1</v>
      </c>
      <c r="AP940" s="6">
        <v>0</v>
      </c>
      <c r="AQ940" s="6">
        <v>1</v>
      </c>
      <c r="AR940" s="6">
        <v>0</v>
      </c>
      <c r="AS940" s="6">
        <v>0</v>
      </c>
      <c r="AT940" s="6">
        <v>1</v>
      </c>
      <c r="AU940" s="6">
        <v>0</v>
      </c>
      <c r="AV940" s="6">
        <v>0</v>
      </c>
      <c r="AW940" s="6">
        <v>0</v>
      </c>
      <c r="AX940" s="6">
        <v>0</v>
      </c>
      <c r="AY940" s="6">
        <v>0</v>
      </c>
      <c r="AZ940" s="6">
        <v>0</v>
      </c>
      <c r="BA940" s="6">
        <v>0</v>
      </c>
      <c r="BB940" s="6">
        <v>0</v>
      </c>
      <c r="BC940" s="6">
        <v>0</v>
      </c>
      <c r="BD940" s="6">
        <v>0</v>
      </c>
      <c r="BE940" s="6">
        <v>0</v>
      </c>
      <c r="BF940" s="6">
        <v>0</v>
      </c>
      <c r="BG940" s="6">
        <v>0</v>
      </c>
      <c r="BH940" s="6">
        <v>0</v>
      </c>
      <c r="BI940" s="6">
        <v>0</v>
      </c>
      <c r="BJ940" s="6">
        <v>0</v>
      </c>
      <c r="BK940" s="6">
        <v>0</v>
      </c>
      <c r="BL940" s="6">
        <v>0</v>
      </c>
      <c r="BM940" s="6">
        <v>0</v>
      </c>
      <c r="BN940" s="6">
        <v>0</v>
      </c>
      <c r="BO940" s="6">
        <v>0</v>
      </c>
      <c r="BP940" s="6">
        <v>0</v>
      </c>
      <c r="BQ940" s="6">
        <v>0</v>
      </c>
      <c r="BR940" s="6">
        <v>0</v>
      </c>
    </row>
    <row r="941" spans="1:70" x14ac:dyDescent="0.2">
      <c r="A941" s="6">
        <v>1115710</v>
      </c>
      <c r="B941" s="7">
        <f t="shared" si="365"/>
        <v>16</v>
      </c>
      <c r="C941" s="6">
        <v>0</v>
      </c>
      <c r="D941" s="6">
        <v>0</v>
      </c>
      <c r="E941" s="6">
        <v>0</v>
      </c>
      <c r="F941" s="6">
        <v>0</v>
      </c>
      <c r="G941" s="6">
        <v>1</v>
      </c>
      <c r="H941" s="6">
        <v>0</v>
      </c>
      <c r="I941" s="6">
        <v>0</v>
      </c>
      <c r="J941" s="6">
        <v>0</v>
      </c>
      <c r="K941" s="6">
        <v>0</v>
      </c>
      <c r="L941" s="6">
        <v>0</v>
      </c>
      <c r="M941" s="6">
        <v>1</v>
      </c>
      <c r="N941" s="6">
        <v>0</v>
      </c>
      <c r="O941" s="6">
        <v>0</v>
      </c>
      <c r="P941" s="6">
        <v>1</v>
      </c>
      <c r="Q941" s="6">
        <v>0</v>
      </c>
      <c r="R941" s="6">
        <v>0</v>
      </c>
      <c r="S941" s="6">
        <v>0</v>
      </c>
      <c r="T941" s="6">
        <v>0</v>
      </c>
      <c r="U941" s="6">
        <v>1</v>
      </c>
      <c r="V941" s="6">
        <v>0</v>
      </c>
      <c r="W941" s="6">
        <v>0</v>
      </c>
      <c r="X941" s="6">
        <v>0</v>
      </c>
      <c r="Y941" s="6">
        <v>1</v>
      </c>
      <c r="Z941" s="6">
        <v>1</v>
      </c>
      <c r="AA941" s="6">
        <v>1</v>
      </c>
      <c r="AB941" s="6">
        <v>1</v>
      </c>
      <c r="AC941" s="6">
        <v>0</v>
      </c>
      <c r="AD941" s="6">
        <v>1</v>
      </c>
      <c r="AE941" s="6">
        <v>1</v>
      </c>
      <c r="AF941" s="6">
        <v>0</v>
      </c>
      <c r="AG941" s="6">
        <v>0</v>
      </c>
      <c r="AH941" s="6">
        <v>0</v>
      </c>
      <c r="AI941" s="6">
        <v>0</v>
      </c>
      <c r="AJ941" s="6">
        <v>0</v>
      </c>
      <c r="AK941" s="6">
        <v>0</v>
      </c>
      <c r="AL941" s="6">
        <v>0</v>
      </c>
      <c r="AM941" s="6">
        <v>0</v>
      </c>
      <c r="AN941" s="6">
        <v>1</v>
      </c>
      <c r="AO941" s="6">
        <v>1</v>
      </c>
      <c r="AP941" s="6">
        <v>0</v>
      </c>
      <c r="AQ941" s="6">
        <v>1</v>
      </c>
      <c r="AR941" s="6">
        <v>0</v>
      </c>
      <c r="AS941" s="6">
        <v>0</v>
      </c>
      <c r="AT941" s="6">
        <v>1</v>
      </c>
      <c r="AU941" s="6">
        <v>0</v>
      </c>
      <c r="AV941" s="6">
        <v>0</v>
      </c>
      <c r="AW941" s="6">
        <v>0</v>
      </c>
      <c r="AX941" s="6">
        <v>1</v>
      </c>
      <c r="AY941" s="6">
        <v>0</v>
      </c>
      <c r="AZ941" s="6">
        <v>0</v>
      </c>
      <c r="BA941" s="6">
        <v>0</v>
      </c>
      <c r="BB941" s="6">
        <v>0</v>
      </c>
      <c r="BC941" s="6">
        <v>0</v>
      </c>
      <c r="BD941" s="6">
        <v>1</v>
      </c>
      <c r="BE941" s="6">
        <v>0</v>
      </c>
      <c r="BF941" s="6">
        <v>0</v>
      </c>
      <c r="BG941" s="6">
        <v>0</v>
      </c>
      <c r="BH941" s="6">
        <v>0</v>
      </c>
      <c r="BI941" s="6">
        <v>0</v>
      </c>
      <c r="BJ941" s="6">
        <v>0</v>
      </c>
      <c r="BK941" s="6">
        <v>0</v>
      </c>
      <c r="BL941" s="6">
        <v>0</v>
      </c>
      <c r="BM941" s="6">
        <v>0</v>
      </c>
      <c r="BN941" s="6">
        <v>0</v>
      </c>
      <c r="BO941" s="6">
        <v>0</v>
      </c>
      <c r="BP941" s="6">
        <v>0</v>
      </c>
      <c r="BQ941" s="6">
        <v>0</v>
      </c>
      <c r="BR941" s="6">
        <v>0</v>
      </c>
    </row>
    <row r="942" spans="1:70" x14ac:dyDescent="0.2">
      <c r="A942" s="6">
        <v>1115800</v>
      </c>
      <c r="B942" s="7">
        <f t="shared" si="365"/>
        <v>8</v>
      </c>
      <c r="C942" s="6">
        <v>0</v>
      </c>
      <c r="D942" s="6">
        <v>0</v>
      </c>
      <c r="E942" s="6">
        <v>0</v>
      </c>
      <c r="F942" s="6">
        <v>0</v>
      </c>
      <c r="G942" s="6">
        <v>0</v>
      </c>
      <c r="H942" s="6">
        <v>0</v>
      </c>
      <c r="I942" s="6">
        <v>0</v>
      </c>
      <c r="J942" s="6">
        <v>1</v>
      </c>
      <c r="K942" s="6">
        <v>0</v>
      </c>
      <c r="L942" s="6">
        <v>0</v>
      </c>
      <c r="M942" s="6">
        <v>0</v>
      </c>
      <c r="N942" s="6">
        <v>0</v>
      </c>
      <c r="O942" s="6">
        <v>0</v>
      </c>
      <c r="P942" s="6">
        <v>1</v>
      </c>
      <c r="Q942" s="6">
        <v>0</v>
      </c>
      <c r="R942" s="6">
        <v>0</v>
      </c>
      <c r="S942" s="6">
        <v>0</v>
      </c>
      <c r="T942" s="6">
        <v>0</v>
      </c>
      <c r="U942" s="6">
        <v>0</v>
      </c>
      <c r="V942" s="6">
        <v>0</v>
      </c>
      <c r="W942" s="6">
        <v>0</v>
      </c>
      <c r="X942" s="6">
        <v>0</v>
      </c>
      <c r="Y942" s="6">
        <v>0</v>
      </c>
      <c r="Z942" s="6">
        <v>0</v>
      </c>
      <c r="AA942" s="6">
        <v>1</v>
      </c>
      <c r="AB942" s="6">
        <v>1</v>
      </c>
      <c r="AC942" s="6">
        <v>0</v>
      </c>
      <c r="AD942" s="6">
        <v>0</v>
      </c>
      <c r="AE942" s="6">
        <v>0</v>
      </c>
      <c r="AF942" s="6">
        <v>1</v>
      </c>
      <c r="AG942" s="6">
        <v>0</v>
      </c>
      <c r="AH942" s="6">
        <v>0</v>
      </c>
      <c r="AI942" s="6">
        <v>0</v>
      </c>
      <c r="AJ942" s="6">
        <v>0</v>
      </c>
      <c r="AK942" s="6">
        <v>0</v>
      </c>
      <c r="AL942" s="6">
        <v>0</v>
      </c>
      <c r="AM942" s="6">
        <v>0</v>
      </c>
      <c r="AN942" s="6">
        <v>0</v>
      </c>
      <c r="AO942" s="6">
        <v>1</v>
      </c>
      <c r="AP942" s="6">
        <v>0</v>
      </c>
      <c r="AQ942" s="6">
        <v>0</v>
      </c>
      <c r="AR942" s="6">
        <v>0</v>
      </c>
      <c r="AS942" s="6">
        <v>0</v>
      </c>
      <c r="AT942" s="6">
        <v>1</v>
      </c>
      <c r="AU942" s="6">
        <v>0</v>
      </c>
      <c r="AV942" s="6">
        <v>0</v>
      </c>
      <c r="AW942" s="6">
        <v>0</v>
      </c>
      <c r="AX942" s="6">
        <v>1</v>
      </c>
      <c r="AY942" s="6">
        <v>0</v>
      </c>
      <c r="AZ942" s="6">
        <v>0</v>
      </c>
      <c r="BA942" s="6">
        <v>0</v>
      </c>
      <c r="BB942" s="6">
        <v>0</v>
      </c>
      <c r="BC942" s="6">
        <v>0</v>
      </c>
      <c r="BD942" s="6">
        <v>0</v>
      </c>
      <c r="BE942" s="6">
        <v>0</v>
      </c>
      <c r="BF942" s="6">
        <v>0</v>
      </c>
      <c r="BG942" s="6">
        <v>0</v>
      </c>
      <c r="BH942" s="6">
        <v>0</v>
      </c>
      <c r="BI942" s="6">
        <v>0</v>
      </c>
      <c r="BJ942" s="6">
        <v>0</v>
      </c>
      <c r="BK942" s="6">
        <v>0</v>
      </c>
      <c r="BL942" s="6">
        <v>0</v>
      </c>
      <c r="BM942" s="6">
        <v>0</v>
      </c>
      <c r="BN942" s="6">
        <v>0</v>
      </c>
      <c r="BO942" s="6">
        <v>0</v>
      </c>
      <c r="BP942" s="6">
        <v>0</v>
      </c>
      <c r="BQ942" s="6">
        <v>0</v>
      </c>
      <c r="BR942" s="6">
        <v>0</v>
      </c>
    </row>
    <row r="943" spans="1:70" x14ac:dyDescent="0.2">
      <c r="A943" s="6">
        <v>1115970</v>
      </c>
      <c r="B943" s="7">
        <f t="shared" si="365"/>
        <v>0</v>
      </c>
      <c r="C943" s="6">
        <v>0</v>
      </c>
      <c r="D943" s="6">
        <v>0</v>
      </c>
      <c r="E943" s="6">
        <v>0</v>
      </c>
      <c r="F943" s="6">
        <v>0</v>
      </c>
      <c r="G943" s="6">
        <v>0</v>
      </c>
      <c r="H943" s="6">
        <v>0</v>
      </c>
      <c r="I943" s="6">
        <v>0</v>
      </c>
      <c r="J943" s="6">
        <v>0</v>
      </c>
      <c r="K943" s="6">
        <v>0</v>
      </c>
      <c r="L943" s="6">
        <v>0</v>
      </c>
      <c r="M943" s="6">
        <v>0</v>
      </c>
      <c r="N943" s="6">
        <v>0</v>
      </c>
      <c r="O943" s="6">
        <v>0</v>
      </c>
      <c r="P943" s="6">
        <v>0</v>
      </c>
      <c r="Q943" s="6">
        <v>0</v>
      </c>
      <c r="R943" s="6">
        <v>0</v>
      </c>
      <c r="S943" s="6">
        <v>0</v>
      </c>
      <c r="T943" s="6">
        <v>0</v>
      </c>
      <c r="U943" s="6">
        <v>0</v>
      </c>
      <c r="V943" s="6">
        <v>0</v>
      </c>
      <c r="W943" s="6">
        <v>0</v>
      </c>
      <c r="X943" s="6">
        <v>0</v>
      </c>
      <c r="Y943" s="6">
        <v>0</v>
      </c>
      <c r="Z943" s="6">
        <v>0</v>
      </c>
      <c r="AA943" s="6">
        <v>0</v>
      </c>
      <c r="AB943" s="6">
        <v>0</v>
      </c>
      <c r="AC943" s="6">
        <v>0</v>
      </c>
      <c r="AD943" s="6">
        <v>0</v>
      </c>
      <c r="AE943" s="6">
        <v>0</v>
      </c>
      <c r="AF943" s="6">
        <v>0</v>
      </c>
      <c r="AG943" s="6">
        <v>0</v>
      </c>
      <c r="AH943" s="6">
        <v>0</v>
      </c>
      <c r="AI943" s="6">
        <v>0</v>
      </c>
      <c r="AJ943" s="6">
        <v>0</v>
      </c>
      <c r="AK943" s="6">
        <v>0</v>
      </c>
      <c r="AL943" s="6">
        <v>0</v>
      </c>
      <c r="AM943" s="6">
        <v>0</v>
      </c>
      <c r="AN943" s="6">
        <v>0</v>
      </c>
      <c r="AO943" s="6">
        <v>0</v>
      </c>
      <c r="AP943" s="6">
        <v>0</v>
      </c>
      <c r="AQ943" s="6">
        <v>0</v>
      </c>
      <c r="AR943" s="6">
        <v>0</v>
      </c>
      <c r="AS943" s="6">
        <v>0</v>
      </c>
      <c r="AT943" s="6">
        <v>0</v>
      </c>
      <c r="AU943" s="6">
        <v>0</v>
      </c>
      <c r="AV943" s="6">
        <v>0</v>
      </c>
      <c r="AW943" s="6">
        <v>0</v>
      </c>
      <c r="AX943" s="6">
        <v>0</v>
      </c>
      <c r="AY943" s="6">
        <v>0</v>
      </c>
      <c r="AZ943" s="6">
        <v>0</v>
      </c>
      <c r="BA943" s="6">
        <v>0</v>
      </c>
      <c r="BB943" s="6">
        <v>0</v>
      </c>
      <c r="BC943" s="6">
        <v>0</v>
      </c>
      <c r="BD943" s="6">
        <v>0</v>
      </c>
      <c r="BE943" s="6">
        <v>0</v>
      </c>
      <c r="BF943" s="6">
        <v>0</v>
      </c>
      <c r="BG943" s="6">
        <v>0</v>
      </c>
      <c r="BH943" s="6">
        <v>0</v>
      </c>
      <c r="BI943" s="6">
        <v>0</v>
      </c>
      <c r="BJ943" s="6">
        <v>0</v>
      </c>
      <c r="BK943" s="6">
        <v>0</v>
      </c>
      <c r="BL943" s="6">
        <v>0</v>
      </c>
      <c r="BM943" s="6">
        <v>0</v>
      </c>
      <c r="BN943" s="6">
        <v>0</v>
      </c>
      <c r="BO943" s="6">
        <v>0</v>
      </c>
      <c r="BP943" s="6">
        <v>0</v>
      </c>
      <c r="BQ943" s="6">
        <v>0</v>
      </c>
      <c r="BR943" s="6">
        <v>0</v>
      </c>
    </row>
    <row r="944" spans="1:70" x14ac:dyDescent="0.2">
      <c r="A944" s="6">
        <v>1116000</v>
      </c>
      <c r="B944" s="7">
        <f t="shared" si="365"/>
        <v>12</v>
      </c>
      <c r="C944" s="6">
        <v>0</v>
      </c>
      <c r="D944" s="6">
        <v>0</v>
      </c>
      <c r="E944" s="6">
        <v>0</v>
      </c>
      <c r="F944" s="6">
        <v>1</v>
      </c>
      <c r="G944" s="6">
        <v>0</v>
      </c>
      <c r="H944" s="6">
        <v>0</v>
      </c>
      <c r="I944" s="6">
        <v>0</v>
      </c>
      <c r="J944" s="6">
        <v>0</v>
      </c>
      <c r="K944" s="6">
        <v>0</v>
      </c>
      <c r="L944" s="6">
        <v>0</v>
      </c>
      <c r="M944" s="6">
        <v>0</v>
      </c>
      <c r="N944" s="6">
        <v>0</v>
      </c>
      <c r="O944" s="6">
        <v>0</v>
      </c>
      <c r="P944" s="6">
        <v>1</v>
      </c>
      <c r="Q944" s="6">
        <v>0</v>
      </c>
      <c r="R944" s="6">
        <v>1</v>
      </c>
      <c r="S944" s="6">
        <v>0</v>
      </c>
      <c r="T944" s="6">
        <v>0</v>
      </c>
      <c r="U944" s="6">
        <v>1</v>
      </c>
      <c r="V944" s="6">
        <v>0</v>
      </c>
      <c r="W944" s="6">
        <v>0</v>
      </c>
      <c r="X944" s="6">
        <v>0</v>
      </c>
      <c r="Y944" s="6">
        <v>0</v>
      </c>
      <c r="Z944" s="6">
        <v>1</v>
      </c>
      <c r="AA944" s="6">
        <v>1</v>
      </c>
      <c r="AB944" s="6">
        <v>1</v>
      </c>
      <c r="AC944" s="6">
        <v>0</v>
      </c>
      <c r="AD944" s="6">
        <v>0</v>
      </c>
      <c r="AE944" s="6">
        <v>1</v>
      </c>
      <c r="AF944" s="6">
        <v>0</v>
      </c>
      <c r="AG944" s="6">
        <v>0</v>
      </c>
      <c r="AH944" s="6">
        <v>0</v>
      </c>
      <c r="AI944" s="6">
        <v>0</v>
      </c>
      <c r="AJ944" s="6">
        <v>0</v>
      </c>
      <c r="AK944" s="6">
        <v>0</v>
      </c>
      <c r="AL944" s="6">
        <v>0</v>
      </c>
      <c r="AM944" s="6">
        <v>0</v>
      </c>
      <c r="AN944" s="6">
        <v>1</v>
      </c>
      <c r="AO944" s="6">
        <v>1</v>
      </c>
      <c r="AP944" s="6">
        <v>0</v>
      </c>
      <c r="AQ944" s="6">
        <v>0</v>
      </c>
      <c r="AR944" s="6">
        <v>0</v>
      </c>
      <c r="AS944" s="6">
        <v>0</v>
      </c>
      <c r="AT944" s="6">
        <v>1</v>
      </c>
      <c r="AU944" s="6">
        <v>0</v>
      </c>
      <c r="AV944" s="6">
        <v>1</v>
      </c>
      <c r="AW944" s="6">
        <v>0</v>
      </c>
      <c r="AX944" s="6">
        <v>0</v>
      </c>
      <c r="AY944" s="6">
        <v>0</v>
      </c>
      <c r="AZ944" s="6">
        <v>0</v>
      </c>
      <c r="BA944" s="6">
        <v>0</v>
      </c>
      <c r="BB944" s="6">
        <v>0</v>
      </c>
      <c r="BC944" s="6">
        <v>0</v>
      </c>
      <c r="BD944" s="6">
        <v>0</v>
      </c>
      <c r="BE944" s="6">
        <v>0</v>
      </c>
      <c r="BF944" s="6">
        <v>0</v>
      </c>
      <c r="BG944" s="6">
        <v>0</v>
      </c>
      <c r="BH944" s="6">
        <v>0</v>
      </c>
      <c r="BI944" s="6">
        <v>0</v>
      </c>
      <c r="BJ944" s="6">
        <v>0</v>
      </c>
      <c r="BK944" s="6">
        <v>0</v>
      </c>
      <c r="BL944" s="6">
        <v>0</v>
      </c>
      <c r="BM944" s="6">
        <v>0</v>
      </c>
      <c r="BN944" s="6">
        <v>0</v>
      </c>
      <c r="BO944" s="6">
        <v>0</v>
      </c>
      <c r="BP944" s="6">
        <v>0</v>
      </c>
      <c r="BQ944" s="6">
        <v>0</v>
      </c>
      <c r="BR944" s="6">
        <v>0</v>
      </c>
    </row>
    <row r="945" spans="1:70" x14ac:dyDescent="0.2">
      <c r="A945" s="6">
        <v>1116050</v>
      </c>
      <c r="B945" s="7">
        <f t="shared" si="365"/>
        <v>7</v>
      </c>
      <c r="C945" s="6">
        <v>0</v>
      </c>
      <c r="D945" s="6">
        <v>0</v>
      </c>
      <c r="E945" s="6">
        <v>0</v>
      </c>
      <c r="F945" s="6">
        <v>0</v>
      </c>
      <c r="G945" s="6">
        <v>0</v>
      </c>
      <c r="H945" s="6">
        <v>0</v>
      </c>
      <c r="I945" s="6">
        <v>0</v>
      </c>
      <c r="J945" s="6">
        <v>0</v>
      </c>
      <c r="K945" s="6">
        <v>0</v>
      </c>
      <c r="L945" s="6">
        <v>0</v>
      </c>
      <c r="M945" s="6">
        <v>0</v>
      </c>
      <c r="N945" s="6">
        <v>0</v>
      </c>
      <c r="O945" s="6">
        <v>0</v>
      </c>
      <c r="P945" s="6">
        <v>1</v>
      </c>
      <c r="Q945" s="6">
        <v>0</v>
      </c>
      <c r="R945" s="6">
        <v>0</v>
      </c>
      <c r="S945" s="6">
        <v>0</v>
      </c>
      <c r="T945" s="6">
        <v>0</v>
      </c>
      <c r="U945" s="6">
        <v>0</v>
      </c>
      <c r="V945" s="6">
        <v>0</v>
      </c>
      <c r="W945" s="6">
        <v>0</v>
      </c>
      <c r="X945" s="6">
        <v>0</v>
      </c>
      <c r="Y945" s="6">
        <v>0</v>
      </c>
      <c r="Z945" s="6">
        <v>0</v>
      </c>
      <c r="AA945" s="6">
        <v>0</v>
      </c>
      <c r="AB945" s="6">
        <v>1</v>
      </c>
      <c r="AC945" s="6">
        <v>1</v>
      </c>
      <c r="AD945" s="6">
        <v>0</v>
      </c>
      <c r="AE945" s="6">
        <v>0</v>
      </c>
      <c r="AF945" s="6">
        <v>0</v>
      </c>
      <c r="AG945" s="6">
        <v>0</v>
      </c>
      <c r="AH945" s="6">
        <v>0</v>
      </c>
      <c r="AI945" s="6">
        <v>0</v>
      </c>
      <c r="AJ945" s="6">
        <v>0</v>
      </c>
      <c r="AK945" s="6">
        <v>0</v>
      </c>
      <c r="AL945" s="6">
        <v>0</v>
      </c>
      <c r="AM945" s="6">
        <v>0</v>
      </c>
      <c r="AN945" s="6">
        <v>1</v>
      </c>
      <c r="AO945" s="6">
        <v>1</v>
      </c>
      <c r="AP945" s="6">
        <v>0</v>
      </c>
      <c r="AQ945" s="6">
        <v>1</v>
      </c>
      <c r="AR945" s="6">
        <v>0</v>
      </c>
      <c r="AS945" s="6">
        <v>0</v>
      </c>
      <c r="AT945" s="6">
        <v>1</v>
      </c>
      <c r="AU945" s="6">
        <v>0</v>
      </c>
      <c r="AV945" s="6">
        <v>0</v>
      </c>
      <c r="AW945" s="6">
        <v>0</v>
      </c>
      <c r="AX945" s="6">
        <v>0</v>
      </c>
      <c r="AY945" s="6">
        <v>0</v>
      </c>
      <c r="AZ945" s="6">
        <v>0</v>
      </c>
      <c r="BA945" s="6">
        <v>0</v>
      </c>
      <c r="BB945" s="6">
        <v>0</v>
      </c>
      <c r="BC945" s="6">
        <v>0</v>
      </c>
      <c r="BD945" s="6">
        <v>0</v>
      </c>
      <c r="BE945" s="6">
        <v>0</v>
      </c>
      <c r="BF945" s="6">
        <v>0</v>
      </c>
      <c r="BG945" s="6">
        <v>0</v>
      </c>
      <c r="BH945" s="6">
        <v>0</v>
      </c>
      <c r="BI945" s="6">
        <v>0</v>
      </c>
      <c r="BJ945" s="6">
        <v>0</v>
      </c>
      <c r="BK945" s="6">
        <v>0</v>
      </c>
      <c r="BL945" s="6">
        <v>0</v>
      </c>
      <c r="BM945" s="6">
        <v>0</v>
      </c>
      <c r="BN945" s="6">
        <v>0</v>
      </c>
      <c r="BO945" s="6">
        <v>0</v>
      </c>
      <c r="BP945" s="6">
        <v>0</v>
      </c>
      <c r="BQ945" s="6">
        <v>0</v>
      </c>
      <c r="BR945" s="6">
        <v>0</v>
      </c>
    </row>
    <row r="946" spans="1:70" x14ac:dyDescent="0.2">
      <c r="A946" s="6">
        <v>1116130</v>
      </c>
      <c r="B946" s="7">
        <f t="shared" si="365"/>
        <v>8</v>
      </c>
      <c r="C946" s="6">
        <v>0</v>
      </c>
      <c r="D946" s="6">
        <v>1</v>
      </c>
      <c r="E946" s="6">
        <v>0</v>
      </c>
      <c r="F946" s="6">
        <v>0</v>
      </c>
      <c r="G946" s="6">
        <v>0</v>
      </c>
      <c r="H946" s="6">
        <v>0</v>
      </c>
      <c r="I946" s="6">
        <v>0</v>
      </c>
      <c r="J946" s="6">
        <v>0</v>
      </c>
      <c r="K946" s="6">
        <v>0</v>
      </c>
      <c r="L946" s="6">
        <v>0</v>
      </c>
      <c r="M946" s="6">
        <v>0</v>
      </c>
      <c r="N946" s="6">
        <v>0</v>
      </c>
      <c r="O946" s="6">
        <v>0</v>
      </c>
      <c r="P946" s="6">
        <v>1</v>
      </c>
      <c r="Q946" s="6">
        <v>0</v>
      </c>
      <c r="R946" s="6">
        <v>0</v>
      </c>
      <c r="S946" s="6">
        <v>0</v>
      </c>
      <c r="T946" s="6">
        <v>0</v>
      </c>
      <c r="U946" s="6">
        <v>0</v>
      </c>
      <c r="V946" s="6">
        <v>0</v>
      </c>
      <c r="W946" s="6">
        <v>0</v>
      </c>
      <c r="X946" s="6">
        <v>0</v>
      </c>
      <c r="Y946" s="6">
        <v>0</v>
      </c>
      <c r="Z946" s="6">
        <v>1</v>
      </c>
      <c r="AA946" s="6">
        <v>0</v>
      </c>
      <c r="AB946" s="6">
        <v>1</v>
      </c>
      <c r="AC946" s="6">
        <v>0</v>
      </c>
      <c r="AD946" s="6">
        <v>0</v>
      </c>
      <c r="AE946" s="6">
        <v>0</v>
      </c>
      <c r="AF946" s="6">
        <v>1</v>
      </c>
      <c r="AG946" s="6">
        <v>0</v>
      </c>
      <c r="AH946" s="6">
        <v>0</v>
      </c>
      <c r="AI946" s="6">
        <v>0</v>
      </c>
      <c r="AJ946" s="6">
        <v>0</v>
      </c>
      <c r="AK946" s="6">
        <v>0</v>
      </c>
      <c r="AL946" s="6">
        <v>0</v>
      </c>
      <c r="AM946" s="6">
        <v>0</v>
      </c>
      <c r="AN946" s="6">
        <v>0</v>
      </c>
      <c r="AO946" s="6">
        <v>1</v>
      </c>
      <c r="AP946" s="6">
        <v>0</v>
      </c>
      <c r="AQ946" s="6">
        <v>1</v>
      </c>
      <c r="AR946" s="6">
        <v>0</v>
      </c>
      <c r="AS946" s="6">
        <v>0</v>
      </c>
      <c r="AT946" s="6">
        <v>0</v>
      </c>
      <c r="AU946" s="6">
        <v>0</v>
      </c>
      <c r="AV946" s="6">
        <v>0</v>
      </c>
      <c r="AW946" s="6">
        <v>0</v>
      </c>
      <c r="AX946" s="6">
        <v>1</v>
      </c>
      <c r="AY946" s="6">
        <v>0</v>
      </c>
      <c r="AZ946" s="6">
        <v>0</v>
      </c>
      <c r="BA946" s="6">
        <v>0</v>
      </c>
      <c r="BB946" s="6">
        <v>0</v>
      </c>
      <c r="BC946" s="6">
        <v>0</v>
      </c>
      <c r="BD946" s="6">
        <v>0</v>
      </c>
      <c r="BE946" s="6">
        <v>0</v>
      </c>
      <c r="BF946" s="6">
        <v>0</v>
      </c>
      <c r="BG946" s="6">
        <v>0</v>
      </c>
      <c r="BH946" s="6">
        <v>0</v>
      </c>
      <c r="BI946" s="6">
        <v>0</v>
      </c>
      <c r="BJ946" s="6">
        <v>0</v>
      </c>
      <c r="BK946" s="6">
        <v>0</v>
      </c>
      <c r="BL946" s="6">
        <v>0</v>
      </c>
      <c r="BM946" s="6">
        <v>0</v>
      </c>
      <c r="BN946" s="6">
        <v>0</v>
      </c>
      <c r="BO946" s="6">
        <v>0</v>
      </c>
      <c r="BP946" s="6">
        <v>0</v>
      </c>
      <c r="BQ946" s="6">
        <v>0</v>
      </c>
      <c r="BR946" s="6">
        <v>0</v>
      </c>
    </row>
    <row r="947" spans="1:70" x14ac:dyDescent="0.2">
      <c r="A947" s="6">
        <v>1116200</v>
      </c>
      <c r="B947" s="7">
        <f t="shared" si="365"/>
        <v>17</v>
      </c>
      <c r="C947" s="6">
        <v>0</v>
      </c>
      <c r="D947" s="6">
        <v>1</v>
      </c>
      <c r="E947" s="6">
        <v>0</v>
      </c>
      <c r="F947" s="6">
        <v>1</v>
      </c>
      <c r="G947" s="6">
        <v>0</v>
      </c>
      <c r="H947" s="6">
        <v>0</v>
      </c>
      <c r="I947" s="6">
        <v>0</v>
      </c>
      <c r="J947" s="6">
        <v>1</v>
      </c>
      <c r="K947" s="6">
        <v>0</v>
      </c>
      <c r="L947" s="6">
        <v>0</v>
      </c>
      <c r="M947" s="6">
        <v>0</v>
      </c>
      <c r="N947" s="6">
        <v>0</v>
      </c>
      <c r="O947" s="6">
        <v>0</v>
      </c>
      <c r="P947" s="6">
        <v>1</v>
      </c>
      <c r="Q947" s="6">
        <v>0</v>
      </c>
      <c r="R947" s="6">
        <v>0</v>
      </c>
      <c r="S947" s="6">
        <v>0</v>
      </c>
      <c r="T947" s="6">
        <v>0</v>
      </c>
      <c r="U947" s="6">
        <v>0</v>
      </c>
      <c r="V947" s="6">
        <v>0</v>
      </c>
      <c r="W947" s="6">
        <v>0</v>
      </c>
      <c r="X947" s="6">
        <v>0</v>
      </c>
      <c r="Y947" s="6">
        <v>0</v>
      </c>
      <c r="Z947" s="6">
        <v>1</v>
      </c>
      <c r="AA947" s="6">
        <v>1</v>
      </c>
      <c r="AB947" s="6">
        <v>1</v>
      </c>
      <c r="AC947" s="6">
        <v>1</v>
      </c>
      <c r="AD947" s="6">
        <v>0</v>
      </c>
      <c r="AE947" s="6">
        <v>0</v>
      </c>
      <c r="AF947" s="6">
        <v>0</v>
      </c>
      <c r="AG947" s="6">
        <v>0</v>
      </c>
      <c r="AH947" s="6">
        <v>1</v>
      </c>
      <c r="AI947" s="6">
        <v>0</v>
      </c>
      <c r="AJ947" s="6">
        <v>0</v>
      </c>
      <c r="AK947" s="6">
        <v>0</v>
      </c>
      <c r="AL947" s="6">
        <v>0</v>
      </c>
      <c r="AM947" s="6">
        <v>0</v>
      </c>
      <c r="AN947" s="6">
        <v>0</v>
      </c>
      <c r="AO947" s="6">
        <v>1</v>
      </c>
      <c r="AP947" s="6">
        <v>1</v>
      </c>
      <c r="AQ947" s="6">
        <v>1</v>
      </c>
      <c r="AR947" s="6">
        <v>0</v>
      </c>
      <c r="AS947" s="6">
        <v>0</v>
      </c>
      <c r="AT947" s="6">
        <v>1</v>
      </c>
      <c r="AU947" s="6">
        <v>1</v>
      </c>
      <c r="AV947" s="6">
        <v>1</v>
      </c>
      <c r="AW947" s="6">
        <v>1</v>
      </c>
      <c r="AX947" s="6">
        <v>0</v>
      </c>
      <c r="AY947" s="6">
        <v>0</v>
      </c>
      <c r="AZ947" s="6">
        <v>0</v>
      </c>
      <c r="BA947" s="6">
        <v>0</v>
      </c>
      <c r="BB947" s="6">
        <v>0</v>
      </c>
      <c r="BC947" s="6">
        <v>0</v>
      </c>
      <c r="BD947" s="6">
        <v>0</v>
      </c>
      <c r="BE947" s="6">
        <v>0</v>
      </c>
      <c r="BF947" s="6">
        <v>0</v>
      </c>
      <c r="BG947" s="6">
        <v>0</v>
      </c>
      <c r="BH947" s="6">
        <v>0</v>
      </c>
      <c r="BI947" s="6">
        <v>1</v>
      </c>
      <c r="BJ947" s="6">
        <v>0</v>
      </c>
      <c r="BK947" s="6">
        <v>0</v>
      </c>
      <c r="BL947" s="6">
        <v>0</v>
      </c>
      <c r="BM947" s="6">
        <v>0</v>
      </c>
      <c r="BN947" s="6">
        <v>0</v>
      </c>
      <c r="BO947" s="6">
        <v>0</v>
      </c>
      <c r="BP947" s="6">
        <v>0</v>
      </c>
      <c r="BQ947" s="6">
        <v>0</v>
      </c>
      <c r="BR947" s="6">
        <v>0</v>
      </c>
    </row>
    <row r="948" spans="1:70" x14ac:dyDescent="0.2">
      <c r="A948" s="6">
        <v>1116250</v>
      </c>
      <c r="B948" s="7">
        <f t="shared" si="365"/>
        <v>13</v>
      </c>
      <c r="C948" s="6">
        <v>0</v>
      </c>
      <c r="D948" s="6">
        <v>0</v>
      </c>
      <c r="E948" s="6">
        <v>0</v>
      </c>
      <c r="F948" s="6">
        <v>0</v>
      </c>
      <c r="G948" s="6">
        <v>0</v>
      </c>
      <c r="H948" s="6">
        <v>0</v>
      </c>
      <c r="I948" s="6">
        <v>0</v>
      </c>
      <c r="J948" s="6">
        <v>0</v>
      </c>
      <c r="K948" s="6">
        <v>0</v>
      </c>
      <c r="L948" s="6">
        <v>0</v>
      </c>
      <c r="M948" s="6">
        <v>0</v>
      </c>
      <c r="N948" s="6">
        <v>0</v>
      </c>
      <c r="O948" s="6">
        <v>0</v>
      </c>
      <c r="P948" s="6">
        <v>1</v>
      </c>
      <c r="Q948" s="6">
        <v>0</v>
      </c>
      <c r="R948" s="6">
        <v>1</v>
      </c>
      <c r="S948" s="6">
        <v>0</v>
      </c>
      <c r="T948" s="6">
        <v>0</v>
      </c>
      <c r="U948" s="6">
        <v>0</v>
      </c>
      <c r="V948" s="6">
        <v>0</v>
      </c>
      <c r="W948" s="6">
        <v>0</v>
      </c>
      <c r="X948" s="6">
        <v>0</v>
      </c>
      <c r="Y948" s="6">
        <v>0</v>
      </c>
      <c r="Z948" s="6">
        <v>1</v>
      </c>
      <c r="AA948" s="6">
        <v>1</v>
      </c>
      <c r="AB948" s="6">
        <v>1</v>
      </c>
      <c r="AC948" s="6">
        <v>1</v>
      </c>
      <c r="AD948" s="6">
        <v>0</v>
      </c>
      <c r="AE948" s="6">
        <v>1</v>
      </c>
      <c r="AF948" s="6">
        <v>0</v>
      </c>
      <c r="AG948" s="6">
        <v>0</v>
      </c>
      <c r="AH948" s="6">
        <v>0</v>
      </c>
      <c r="AI948" s="6">
        <v>0</v>
      </c>
      <c r="AJ948" s="6">
        <v>0</v>
      </c>
      <c r="AK948" s="6">
        <v>0</v>
      </c>
      <c r="AL948" s="6">
        <v>0</v>
      </c>
      <c r="AM948" s="6">
        <v>0</v>
      </c>
      <c r="AN948" s="6">
        <v>1</v>
      </c>
      <c r="AO948" s="6">
        <v>1</v>
      </c>
      <c r="AP948" s="6">
        <v>0</v>
      </c>
      <c r="AQ948" s="6">
        <v>1</v>
      </c>
      <c r="AR948" s="6">
        <v>0</v>
      </c>
      <c r="AS948" s="6">
        <v>0</v>
      </c>
      <c r="AT948" s="6">
        <v>1</v>
      </c>
      <c r="AU948" s="6">
        <v>0</v>
      </c>
      <c r="AV948" s="6">
        <v>0</v>
      </c>
      <c r="AW948" s="6">
        <v>0</v>
      </c>
      <c r="AX948" s="6">
        <v>1</v>
      </c>
      <c r="AY948" s="6">
        <v>0</v>
      </c>
      <c r="AZ948" s="6">
        <v>0</v>
      </c>
      <c r="BA948" s="6">
        <v>0</v>
      </c>
      <c r="BB948" s="6">
        <v>0</v>
      </c>
      <c r="BC948" s="6">
        <v>1</v>
      </c>
      <c r="BD948" s="6">
        <v>0</v>
      </c>
      <c r="BE948" s="6">
        <v>0</v>
      </c>
      <c r="BF948" s="6">
        <v>0</v>
      </c>
      <c r="BG948" s="6">
        <v>0</v>
      </c>
      <c r="BH948" s="6">
        <v>0</v>
      </c>
      <c r="BI948" s="6">
        <v>0</v>
      </c>
      <c r="BJ948" s="6">
        <v>0</v>
      </c>
      <c r="BK948" s="6">
        <v>0</v>
      </c>
      <c r="BL948" s="6">
        <v>0</v>
      </c>
      <c r="BM948" s="6">
        <v>0</v>
      </c>
      <c r="BN948" s="6">
        <v>0</v>
      </c>
      <c r="BO948" s="6">
        <v>0</v>
      </c>
      <c r="BP948" s="6">
        <v>0</v>
      </c>
      <c r="BQ948" s="6">
        <v>0</v>
      </c>
      <c r="BR948" s="6">
        <v>0</v>
      </c>
    </row>
    <row r="949" spans="1:70" x14ac:dyDescent="0.2">
      <c r="A949" s="6">
        <v>1116380</v>
      </c>
      <c r="B949" s="7">
        <f t="shared" si="365"/>
        <v>17</v>
      </c>
      <c r="C949" s="6">
        <v>0</v>
      </c>
      <c r="D949" s="6">
        <v>1</v>
      </c>
      <c r="E949" s="6">
        <v>1</v>
      </c>
      <c r="F949" s="6">
        <v>1</v>
      </c>
      <c r="G949" s="6">
        <v>0</v>
      </c>
      <c r="H949" s="6">
        <v>0</v>
      </c>
      <c r="I949" s="6">
        <v>0</v>
      </c>
      <c r="J949" s="6">
        <v>1</v>
      </c>
      <c r="K949" s="6">
        <v>0</v>
      </c>
      <c r="L949" s="6">
        <v>0</v>
      </c>
      <c r="M949" s="6">
        <v>0</v>
      </c>
      <c r="N949" s="6">
        <v>0</v>
      </c>
      <c r="O949" s="6">
        <v>1</v>
      </c>
      <c r="P949" s="6">
        <v>1</v>
      </c>
      <c r="Q949" s="6">
        <v>0</v>
      </c>
      <c r="R949" s="6">
        <v>1</v>
      </c>
      <c r="S949" s="6">
        <v>0</v>
      </c>
      <c r="T949" s="6">
        <v>1</v>
      </c>
      <c r="U949" s="6">
        <v>0</v>
      </c>
      <c r="V949" s="6">
        <v>0</v>
      </c>
      <c r="W949" s="6">
        <v>0</v>
      </c>
      <c r="X949" s="6">
        <v>0</v>
      </c>
      <c r="Y949" s="6">
        <v>0</v>
      </c>
      <c r="Z949" s="6">
        <v>1</v>
      </c>
      <c r="AA949" s="6">
        <v>1</v>
      </c>
      <c r="AB949" s="6">
        <v>1</v>
      </c>
      <c r="AC949" s="6">
        <v>0</v>
      </c>
      <c r="AD949" s="6">
        <v>0</v>
      </c>
      <c r="AE949" s="6">
        <v>0</v>
      </c>
      <c r="AF949" s="6">
        <v>1</v>
      </c>
      <c r="AG949" s="6">
        <v>0</v>
      </c>
      <c r="AH949" s="6">
        <v>0</v>
      </c>
      <c r="AI949" s="6">
        <v>0</v>
      </c>
      <c r="AJ949" s="6">
        <v>0</v>
      </c>
      <c r="AK949" s="6">
        <v>0</v>
      </c>
      <c r="AL949" s="6">
        <v>0</v>
      </c>
      <c r="AM949" s="6">
        <v>0</v>
      </c>
      <c r="AN949" s="6">
        <v>0</v>
      </c>
      <c r="AO949" s="6">
        <v>1</v>
      </c>
      <c r="AP949" s="6">
        <v>1</v>
      </c>
      <c r="AQ949" s="6">
        <v>1</v>
      </c>
      <c r="AR949" s="6">
        <v>0</v>
      </c>
      <c r="AS949" s="6">
        <v>0</v>
      </c>
      <c r="AT949" s="6">
        <v>1</v>
      </c>
      <c r="AU949" s="6">
        <v>0</v>
      </c>
      <c r="AV949" s="6">
        <v>0</v>
      </c>
      <c r="AW949" s="6">
        <v>0</v>
      </c>
      <c r="AX949" s="6">
        <v>1</v>
      </c>
      <c r="AY949" s="6">
        <v>0</v>
      </c>
      <c r="AZ949" s="6">
        <v>0</v>
      </c>
      <c r="BA949" s="6">
        <v>0</v>
      </c>
      <c r="BB949" s="6">
        <v>0</v>
      </c>
      <c r="BC949" s="6">
        <v>0</v>
      </c>
      <c r="BD949" s="6">
        <v>0</v>
      </c>
      <c r="BE949" s="6">
        <v>0</v>
      </c>
      <c r="BF949" s="6">
        <v>0</v>
      </c>
      <c r="BG949" s="6">
        <v>0</v>
      </c>
      <c r="BH949" s="6">
        <v>0</v>
      </c>
      <c r="BI949" s="6">
        <v>0</v>
      </c>
      <c r="BJ949" s="6">
        <v>0</v>
      </c>
      <c r="BK949" s="6">
        <v>0</v>
      </c>
      <c r="BL949" s="6">
        <v>0</v>
      </c>
      <c r="BM949" s="6">
        <v>0</v>
      </c>
      <c r="BN949" s="6">
        <v>0</v>
      </c>
      <c r="BO949" s="6">
        <v>0</v>
      </c>
      <c r="BP949" s="6">
        <v>0</v>
      </c>
      <c r="BQ949" s="6">
        <v>0</v>
      </c>
      <c r="BR949" s="6">
        <v>0</v>
      </c>
    </row>
    <row r="950" spans="1:70" x14ac:dyDescent="0.2">
      <c r="A950" s="6">
        <v>1116470</v>
      </c>
      <c r="B950" s="7">
        <f t="shared" si="365"/>
        <v>8</v>
      </c>
      <c r="C950" s="6">
        <v>0</v>
      </c>
      <c r="D950" s="6">
        <v>0</v>
      </c>
      <c r="E950" s="6">
        <v>0</v>
      </c>
      <c r="F950" s="6">
        <v>0</v>
      </c>
      <c r="G950" s="6">
        <v>0</v>
      </c>
      <c r="H950" s="6">
        <v>0</v>
      </c>
      <c r="I950" s="6">
        <v>0</v>
      </c>
      <c r="J950" s="6">
        <v>0</v>
      </c>
      <c r="K950" s="6">
        <v>0</v>
      </c>
      <c r="L950" s="6">
        <v>0</v>
      </c>
      <c r="M950" s="6">
        <v>0</v>
      </c>
      <c r="N950" s="6">
        <v>0</v>
      </c>
      <c r="O950" s="6">
        <v>1</v>
      </c>
      <c r="P950" s="6">
        <v>0</v>
      </c>
      <c r="Q950" s="6">
        <v>0</v>
      </c>
      <c r="R950" s="6">
        <v>0</v>
      </c>
      <c r="S950" s="6">
        <v>0</v>
      </c>
      <c r="T950" s="6">
        <v>0</v>
      </c>
      <c r="U950" s="6">
        <v>0</v>
      </c>
      <c r="V950" s="6">
        <v>0</v>
      </c>
      <c r="W950" s="6">
        <v>0</v>
      </c>
      <c r="X950" s="6">
        <v>0</v>
      </c>
      <c r="Y950" s="6">
        <v>0</v>
      </c>
      <c r="Z950" s="6">
        <v>1</v>
      </c>
      <c r="AA950" s="6">
        <v>0</v>
      </c>
      <c r="AB950" s="6">
        <v>1</v>
      </c>
      <c r="AC950" s="6">
        <v>0</v>
      </c>
      <c r="AD950" s="6">
        <v>0</v>
      </c>
      <c r="AE950" s="6">
        <v>0</v>
      </c>
      <c r="AF950" s="6">
        <v>0</v>
      </c>
      <c r="AG950" s="6">
        <v>0</v>
      </c>
      <c r="AH950" s="6">
        <v>0</v>
      </c>
      <c r="AI950" s="6">
        <v>0</v>
      </c>
      <c r="AJ950" s="6">
        <v>0</v>
      </c>
      <c r="AK950" s="6">
        <v>0</v>
      </c>
      <c r="AL950" s="6">
        <v>0</v>
      </c>
      <c r="AM950" s="6">
        <v>0</v>
      </c>
      <c r="AN950" s="6">
        <v>1</v>
      </c>
      <c r="AO950" s="6">
        <v>1</v>
      </c>
      <c r="AP950" s="6">
        <v>1</v>
      </c>
      <c r="AQ950" s="6">
        <v>1</v>
      </c>
      <c r="AR950" s="6">
        <v>0</v>
      </c>
      <c r="AS950" s="6">
        <v>0</v>
      </c>
      <c r="AT950" s="6">
        <v>1</v>
      </c>
      <c r="AU950" s="6">
        <v>0</v>
      </c>
      <c r="AV950" s="6">
        <v>0</v>
      </c>
      <c r="AW950" s="6">
        <v>0</v>
      </c>
      <c r="AX950" s="6">
        <v>0</v>
      </c>
      <c r="AY950" s="6">
        <v>0</v>
      </c>
      <c r="AZ950" s="6">
        <v>0</v>
      </c>
      <c r="BA950" s="6">
        <v>0</v>
      </c>
      <c r="BB950" s="6">
        <v>0</v>
      </c>
      <c r="BC950" s="6">
        <v>0</v>
      </c>
      <c r="BD950" s="6">
        <v>0</v>
      </c>
      <c r="BE950" s="6">
        <v>0</v>
      </c>
      <c r="BF950" s="6">
        <v>0</v>
      </c>
      <c r="BG950" s="6">
        <v>0</v>
      </c>
      <c r="BH950" s="6">
        <v>0</v>
      </c>
      <c r="BI950" s="6">
        <v>0</v>
      </c>
      <c r="BJ950" s="6">
        <v>0</v>
      </c>
      <c r="BK950" s="6">
        <v>0</v>
      </c>
      <c r="BL950" s="6">
        <v>0</v>
      </c>
      <c r="BM950" s="6">
        <v>0</v>
      </c>
      <c r="BN950" s="6">
        <v>0</v>
      </c>
      <c r="BO950" s="6">
        <v>0</v>
      </c>
      <c r="BP950" s="6">
        <v>0</v>
      </c>
      <c r="BQ950" s="6">
        <v>0</v>
      </c>
      <c r="BR950" s="6">
        <v>0</v>
      </c>
    </row>
    <row r="951" spans="1:70" x14ac:dyDescent="0.2">
      <c r="A951" s="6">
        <v>1116570</v>
      </c>
      <c r="B951" s="7">
        <f t="shared" si="365"/>
        <v>6</v>
      </c>
      <c r="C951" s="6">
        <v>0</v>
      </c>
      <c r="D951" s="6">
        <v>0</v>
      </c>
      <c r="E951" s="6">
        <v>0</v>
      </c>
      <c r="F951" s="6">
        <v>0</v>
      </c>
      <c r="G951" s="6">
        <v>0</v>
      </c>
      <c r="H951" s="6">
        <v>0</v>
      </c>
      <c r="I951" s="6">
        <v>0</v>
      </c>
      <c r="J951" s="6">
        <v>0</v>
      </c>
      <c r="K951" s="6">
        <v>0</v>
      </c>
      <c r="L951" s="6">
        <v>0</v>
      </c>
      <c r="M951" s="6">
        <v>0</v>
      </c>
      <c r="N951" s="6">
        <v>0</v>
      </c>
      <c r="O951" s="6">
        <v>0</v>
      </c>
      <c r="P951" s="6">
        <v>1</v>
      </c>
      <c r="Q951" s="6">
        <v>0</v>
      </c>
      <c r="R951" s="6">
        <v>0</v>
      </c>
      <c r="S951" s="6">
        <v>0</v>
      </c>
      <c r="T951" s="6">
        <v>0</v>
      </c>
      <c r="U951" s="6">
        <v>0</v>
      </c>
      <c r="V951" s="6">
        <v>0</v>
      </c>
      <c r="W951" s="6">
        <v>0</v>
      </c>
      <c r="X951" s="6">
        <v>0</v>
      </c>
      <c r="Y951" s="6">
        <v>0</v>
      </c>
      <c r="Z951" s="6">
        <v>1</v>
      </c>
      <c r="AA951" s="6">
        <v>1</v>
      </c>
      <c r="AB951" s="6">
        <v>1</v>
      </c>
      <c r="AC951" s="6">
        <v>0</v>
      </c>
      <c r="AD951" s="6">
        <v>0</v>
      </c>
      <c r="AE951" s="6">
        <v>0</v>
      </c>
      <c r="AF951" s="6">
        <v>1</v>
      </c>
      <c r="AG951" s="6">
        <v>0</v>
      </c>
      <c r="AH951" s="6">
        <v>0</v>
      </c>
      <c r="AI951" s="6">
        <v>0</v>
      </c>
      <c r="AJ951" s="6">
        <v>0</v>
      </c>
      <c r="AK951" s="6">
        <v>0</v>
      </c>
      <c r="AL951" s="6">
        <v>0</v>
      </c>
      <c r="AM951" s="6">
        <v>0</v>
      </c>
      <c r="AN951" s="6">
        <v>0</v>
      </c>
      <c r="AO951" s="6">
        <v>1</v>
      </c>
      <c r="AP951" s="6">
        <v>0</v>
      </c>
      <c r="AQ951" s="6">
        <v>0</v>
      </c>
      <c r="AR951" s="6">
        <v>0</v>
      </c>
      <c r="AS951" s="6">
        <v>0</v>
      </c>
      <c r="AT951" s="6">
        <v>0</v>
      </c>
      <c r="AU951" s="6">
        <v>0</v>
      </c>
      <c r="AV951" s="6">
        <v>0</v>
      </c>
      <c r="AW951" s="6">
        <v>0</v>
      </c>
      <c r="AX951" s="6">
        <v>0</v>
      </c>
      <c r="AY951" s="6">
        <v>0</v>
      </c>
      <c r="AZ951" s="6">
        <v>0</v>
      </c>
      <c r="BA951" s="6">
        <v>0</v>
      </c>
      <c r="BB951" s="6">
        <v>0</v>
      </c>
      <c r="BC951" s="6">
        <v>0</v>
      </c>
      <c r="BD951" s="6">
        <v>0</v>
      </c>
      <c r="BE951" s="6">
        <v>0</v>
      </c>
      <c r="BF951" s="6">
        <v>0</v>
      </c>
      <c r="BG951" s="6">
        <v>0</v>
      </c>
      <c r="BH951" s="6">
        <v>0</v>
      </c>
      <c r="BI951" s="6">
        <v>0</v>
      </c>
      <c r="BJ951" s="6">
        <v>0</v>
      </c>
      <c r="BK951" s="6">
        <v>0</v>
      </c>
      <c r="BL951" s="6">
        <v>0</v>
      </c>
      <c r="BM951" s="6">
        <v>0</v>
      </c>
      <c r="BN951" s="6">
        <v>0</v>
      </c>
      <c r="BO951" s="6">
        <v>0</v>
      </c>
      <c r="BP951" s="6">
        <v>0</v>
      </c>
      <c r="BQ951" s="6">
        <v>0</v>
      </c>
      <c r="BR951" s="6">
        <v>0</v>
      </c>
    </row>
    <row r="952" spans="1:70" x14ac:dyDescent="0.2">
      <c r="A952" s="6">
        <v>1116580</v>
      </c>
      <c r="B952" s="7">
        <f t="shared" si="365"/>
        <v>11</v>
      </c>
      <c r="C952" s="6">
        <v>0</v>
      </c>
      <c r="D952" s="6">
        <v>1</v>
      </c>
      <c r="E952" s="6">
        <v>1</v>
      </c>
      <c r="F952" s="6">
        <v>1</v>
      </c>
      <c r="G952" s="6">
        <v>0</v>
      </c>
      <c r="H952" s="6">
        <v>0</v>
      </c>
      <c r="I952" s="6">
        <v>0</v>
      </c>
      <c r="J952" s="6">
        <v>0</v>
      </c>
      <c r="K952" s="6">
        <v>0</v>
      </c>
      <c r="L952" s="6">
        <v>0</v>
      </c>
      <c r="M952" s="6">
        <v>0</v>
      </c>
      <c r="N952" s="6">
        <v>0</v>
      </c>
      <c r="O952" s="6">
        <v>0</v>
      </c>
      <c r="P952" s="6">
        <v>1</v>
      </c>
      <c r="Q952" s="6">
        <v>0</v>
      </c>
      <c r="R952" s="6">
        <v>0</v>
      </c>
      <c r="S952" s="6">
        <v>0</v>
      </c>
      <c r="T952" s="6">
        <v>0</v>
      </c>
      <c r="U952" s="6">
        <v>0</v>
      </c>
      <c r="V952" s="6">
        <v>0</v>
      </c>
      <c r="W952" s="6">
        <v>0</v>
      </c>
      <c r="X952" s="6">
        <v>0</v>
      </c>
      <c r="Y952" s="6">
        <v>0</v>
      </c>
      <c r="Z952" s="6">
        <v>1</v>
      </c>
      <c r="AA952" s="6">
        <v>1</v>
      </c>
      <c r="AB952" s="6">
        <v>1</v>
      </c>
      <c r="AC952" s="6">
        <v>0</v>
      </c>
      <c r="AD952" s="6">
        <v>0</v>
      </c>
      <c r="AE952" s="6">
        <v>1</v>
      </c>
      <c r="AF952" s="6">
        <v>0</v>
      </c>
      <c r="AG952" s="6">
        <v>0</v>
      </c>
      <c r="AH952" s="6">
        <v>0</v>
      </c>
      <c r="AI952" s="6">
        <v>0</v>
      </c>
      <c r="AJ952" s="6">
        <v>0</v>
      </c>
      <c r="AK952" s="6">
        <v>0</v>
      </c>
      <c r="AL952" s="6">
        <v>0</v>
      </c>
      <c r="AM952" s="6">
        <v>0</v>
      </c>
      <c r="AN952" s="6">
        <v>1</v>
      </c>
      <c r="AO952" s="6">
        <v>1</v>
      </c>
      <c r="AP952" s="6">
        <v>0</v>
      </c>
      <c r="AQ952" s="6">
        <v>1</v>
      </c>
      <c r="AR952" s="6">
        <v>0</v>
      </c>
      <c r="AS952" s="6">
        <v>0</v>
      </c>
      <c r="AT952" s="6">
        <v>0</v>
      </c>
      <c r="AU952" s="6">
        <v>0</v>
      </c>
      <c r="AV952" s="6">
        <v>0</v>
      </c>
      <c r="AW952" s="6">
        <v>0</v>
      </c>
      <c r="AX952" s="6">
        <v>0</v>
      </c>
      <c r="AY952" s="6">
        <v>0</v>
      </c>
      <c r="AZ952" s="6">
        <v>0</v>
      </c>
      <c r="BA952" s="6">
        <v>0</v>
      </c>
      <c r="BB952" s="6">
        <v>0</v>
      </c>
      <c r="BC952" s="6">
        <v>0</v>
      </c>
      <c r="BD952" s="6">
        <v>0</v>
      </c>
      <c r="BE952" s="6">
        <v>0</v>
      </c>
      <c r="BF952" s="6">
        <v>0</v>
      </c>
      <c r="BG952" s="6">
        <v>0</v>
      </c>
      <c r="BH952" s="6">
        <v>0</v>
      </c>
      <c r="BI952" s="6">
        <v>0</v>
      </c>
      <c r="BJ952" s="6">
        <v>0</v>
      </c>
      <c r="BK952" s="6">
        <v>0</v>
      </c>
      <c r="BL952" s="6">
        <v>0</v>
      </c>
      <c r="BM952" s="6">
        <v>0</v>
      </c>
      <c r="BN952" s="6">
        <v>0</v>
      </c>
      <c r="BO952" s="6">
        <v>0</v>
      </c>
      <c r="BP952" s="6">
        <v>0</v>
      </c>
      <c r="BQ952" s="6">
        <v>0</v>
      </c>
      <c r="BR952" s="6">
        <v>0</v>
      </c>
    </row>
    <row r="953" spans="1:70" x14ac:dyDescent="0.2">
      <c r="A953" s="6">
        <v>1116630</v>
      </c>
      <c r="B953" s="7">
        <f t="shared" si="365"/>
        <v>8</v>
      </c>
      <c r="C953" s="6">
        <v>0</v>
      </c>
      <c r="D953" s="6">
        <v>0</v>
      </c>
      <c r="E953" s="6">
        <v>0</v>
      </c>
      <c r="F953" s="6">
        <v>1</v>
      </c>
      <c r="G953" s="6">
        <v>0</v>
      </c>
      <c r="H953" s="6">
        <v>0</v>
      </c>
      <c r="I953" s="6">
        <v>0</v>
      </c>
      <c r="J953" s="6">
        <v>0</v>
      </c>
      <c r="K953" s="6">
        <v>0</v>
      </c>
      <c r="L953" s="6">
        <v>0</v>
      </c>
      <c r="M953" s="6">
        <v>0</v>
      </c>
      <c r="N953" s="6">
        <v>0</v>
      </c>
      <c r="O953" s="6">
        <v>1</v>
      </c>
      <c r="P953" s="6">
        <v>0</v>
      </c>
      <c r="Q953" s="6">
        <v>0</v>
      </c>
      <c r="R953" s="6">
        <v>0</v>
      </c>
      <c r="S953" s="6">
        <v>0</v>
      </c>
      <c r="T953" s="6">
        <v>0</v>
      </c>
      <c r="U953" s="6">
        <v>0</v>
      </c>
      <c r="V953" s="6">
        <v>0</v>
      </c>
      <c r="W953" s="6">
        <v>0</v>
      </c>
      <c r="X953" s="6">
        <v>0</v>
      </c>
      <c r="Y953" s="6">
        <v>0</v>
      </c>
      <c r="Z953" s="6">
        <v>1</v>
      </c>
      <c r="AA953" s="6">
        <v>1</v>
      </c>
      <c r="AB953" s="6">
        <v>1</v>
      </c>
      <c r="AC953" s="6">
        <v>0</v>
      </c>
      <c r="AD953" s="6">
        <v>0</v>
      </c>
      <c r="AE953" s="6">
        <v>0</v>
      </c>
      <c r="AF953" s="6">
        <v>0</v>
      </c>
      <c r="AG953" s="6">
        <v>0</v>
      </c>
      <c r="AH953" s="6">
        <v>0</v>
      </c>
      <c r="AI953" s="6">
        <v>0</v>
      </c>
      <c r="AJ953" s="6">
        <v>0</v>
      </c>
      <c r="AK953" s="6">
        <v>0</v>
      </c>
      <c r="AL953" s="6">
        <v>0</v>
      </c>
      <c r="AM953" s="6">
        <v>0</v>
      </c>
      <c r="AN953" s="6">
        <v>0</v>
      </c>
      <c r="AO953" s="6">
        <v>1</v>
      </c>
      <c r="AP953" s="6">
        <v>1</v>
      </c>
      <c r="AQ953" s="6">
        <v>0</v>
      </c>
      <c r="AR953" s="6">
        <v>0</v>
      </c>
      <c r="AS953" s="6">
        <v>0</v>
      </c>
      <c r="AT953" s="6">
        <v>1</v>
      </c>
      <c r="AU953" s="6">
        <v>0</v>
      </c>
      <c r="AV953" s="6">
        <v>0</v>
      </c>
      <c r="AW953" s="6">
        <v>0</v>
      </c>
      <c r="AX953" s="6">
        <v>0</v>
      </c>
      <c r="AY953" s="6">
        <v>0</v>
      </c>
      <c r="AZ953" s="6">
        <v>0</v>
      </c>
      <c r="BA953" s="6">
        <v>0</v>
      </c>
      <c r="BB953" s="6">
        <v>0</v>
      </c>
      <c r="BC953" s="6">
        <v>0</v>
      </c>
      <c r="BD953" s="6">
        <v>0</v>
      </c>
      <c r="BE953" s="6">
        <v>0</v>
      </c>
      <c r="BF953" s="6">
        <v>0</v>
      </c>
      <c r="BG953" s="6">
        <v>0</v>
      </c>
      <c r="BH953" s="6">
        <v>0</v>
      </c>
      <c r="BI953" s="6">
        <v>0</v>
      </c>
      <c r="BJ953" s="6">
        <v>0</v>
      </c>
      <c r="BK953" s="6">
        <v>0</v>
      </c>
      <c r="BL953" s="6">
        <v>0</v>
      </c>
      <c r="BM953" s="6">
        <v>0</v>
      </c>
      <c r="BN953" s="6">
        <v>0</v>
      </c>
      <c r="BO953" s="6">
        <v>0</v>
      </c>
      <c r="BP953" s="6">
        <v>0</v>
      </c>
      <c r="BQ953" s="6">
        <v>0</v>
      </c>
      <c r="BR953" s="6">
        <v>0</v>
      </c>
    </row>
    <row r="954" spans="1:70" x14ac:dyDescent="0.2">
      <c r="A954" s="6">
        <v>1116730</v>
      </c>
      <c r="B954" s="7">
        <f t="shared" si="365"/>
        <v>11</v>
      </c>
      <c r="C954" s="6">
        <v>0</v>
      </c>
      <c r="D954" s="6">
        <v>0</v>
      </c>
      <c r="E954" s="6">
        <v>0</v>
      </c>
      <c r="F954" s="6">
        <v>1</v>
      </c>
      <c r="G954" s="6">
        <v>0</v>
      </c>
      <c r="H954" s="6">
        <v>0</v>
      </c>
      <c r="I954" s="6">
        <v>0</v>
      </c>
      <c r="J954" s="6">
        <v>0</v>
      </c>
      <c r="K954" s="6">
        <v>0</v>
      </c>
      <c r="L954" s="6">
        <v>0</v>
      </c>
      <c r="M954" s="6">
        <v>1</v>
      </c>
      <c r="N954" s="6">
        <v>0</v>
      </c>
      <c r="O954" s="6">
        <v>0</v>
      </c>
      <c r="P954" s="6">
        <v>1</v>
      </c>
      <c r="Q954" s="6">
        <v>0</v>
      </c>
      <c r="R954" s="6">
        <v>0</v>
      </c>
      <c r="S954" s="6">
        <v>0</v>
      </c>
      <c r="T954" s="6">
        <v>0</v>
      </c>
      <c r="U954" s="6">
        <v>0</v>
      </c>
      <c r="V954" s="6">
        <v>0</v>
      </c>
      <c r="W954" s="6">
        <v>0</v>
      </c>
      <c r="X954" s="6">
        <v>0</v>
      </c>
      <c r="Y954" s="6">
        <v>0</v>
      </c>
      <c r="Z954" s="6">
        <v>1</v>
      </c>
      <c r="AA954" s="6">
        <v>1</v>
      </c>
      <c r="AB954" s="6">
        <v>1</v>
      </c>
      <c r="AC954" s="6">
        <v>0</v>
      </c>
      <c r="AD954" s="6">
        <v>0</v>
      </c>
      <c r="AE954" s="6">
        <v>0</v>
      </c>
      <c r="AF954" s="6">
        <v>1</v>
      </c>
      <c r="AG954" s="6">
        <v>0</v>
      </c>
      <c r="AH954" s="6">
        <v>0</v>
      </c>
      <c r="AI954" s="6">
        <v>0</v>
      </c>
      <c r="AJ954" s="6">
        <v>0</v>
      </c>
      <c r="AK954" s="6">
        <v>0</v>
      </c>
      <c r="AL954" s="6">
        <v>0</v>
      </c>
      <c r="AM954" s="6">
        <v>0</v>
      </c>
      <c r="AN954" s="6">
        <v>0</v>
      </c>
      <c r="AO954" s="6">
        <v>1</v>
      </c>
      <c r="AP954" s="6">
        <v>1</v>
      </c>
      <c r="AQ954" s="6">
        <v>0</v>
      </c>
      <c r="AR954" s="6">
        <v>0</v>
      </c>
      <c r="AS954" s="6">
        <v>0</v>
      </c>
      <c r="AT954" s="6">
        <v>1</v>
      </c>
      <c r="AU954" s="6">
        <v>0</v>
      </c>
      <c r="AV954" s="6">
        <v>1</v>
      </c>
      <c r="AW954" s="6">
        <v>0</v>
      </c>
      <c r="AX954" s="6">
        <v>0</v>
      </c>
      <c r="AY954" s="6">
        <v>0</v>
      </c>
      <c r="AZ954" s="6">
        <v>0</v>
      </c>
      <c r="BA954" s="6">
        <v>0</v>
      </c>
      <c r="BB954" s="6">
        <v>0</v>
      </c>
      <c r="BC954" s="6">
        <v>0</v>
      </c>
      <c r="BD954" s="6">
        <v>0</v>
      </c>
      <c r="BE954" s="6">
        <v>0</v>
      </c>
      <c r="BF954" s="6">
        <v>0</v>
      </c>
      <c r="BG954" s="6">
        <v>0</v>
      </c>
      <c r="BH954" s="6">
        <v>0</v>
      </c>
      <c r="BI954" s="6">
        <v>0</v>
      </c>
      <c r="BJ954" s="6">
        <v>0</v>
      </c>
      <c r="BK954" s="6">
        <v>0</v>
      </c>
      <c r="BL954" s="6">
        <v>0</v>
      </c>
      <c r="BM954" s="6">
        <v>0</v>
      </c>
      <c r="BN954" s="6">
        <v>0</v>
      </c>
      <c r="BO954" s="6">
        <v>0</v>
      </c>
      <c r="BP954" s="6">
        <v>0</v>
      </c>
      <c r="BQ954" s="6">
        <v>0</v>
      </c>
      <c r="BR954" s="6">
        <v>0</v>
      </c>
    </row>
    <row r="955" spans="1:70" x14ac:dyDescent="0.2">
      <c r="A955" s="6">
        <v>1120150</v>
      </c>
      <c r="B955" s="7">
        <f t="shared" si="365"/>
        <v>11</v>
      </c>
      <c r="C955" s="6">
        <v>0</v>
      </c>
      <c r="D955" s="6">
        <v>1</v>
      </c>
      <c r="E955" s="6">
        <v>0</v>
      </c>
      <c r="F955" s="6">
        <v>0</v>
      </c>
      <c r="G955" s="6">
        <v>0</v>
      </c>
      <c r="H955" s="6">
        <v>0</v>
      </c>
      <c r="I955" s="6">
        <v>0</v>
      </c>
      <c r="J955" s="6">
        <v>0</v>
      </c>
      <c r="K955" s="6">
        <v>0</v>
      </c>
      <c r="L955" s="6">
        <v>0</v>
      </c>
      <c r="M955" s="6">
        <v>0</v>
      </c>
      <c r="N955" s="6">
        <v>0</v>
      </c>
      <c r="O955" s="6">
        <v>0</v>
      </c>
      <c r="P955" s="6">
        <v>1</v>
      </c>
      <c r="Q955" s="6">
        <v>0</v>
      </c>
      <c r="R955" s="6">
        <v>0</v>
      </c>
      <c r="S955" s="6">
        <v>0</v>
      </c>
      <c r="T955" s="6">
        <v>0</v>
      </c>
      <c r="U955" s="6">
        <v>0</v>
      </c>
      <c r="V955" s="6">
        <v>0</v>
      </c>
      <c r="W955" s="6">
        <v>0</v>
      </c>
      <c r="X955" s="6">
        <v>0</v>
      </c>
      <c r="Y955" s="6">
        <v>0</v>
      </c>
      <c r="Z955" s="6">
        <v>1</v>
      </c>
      <c r="AA955" s="6">
        <v>1</v>
      </c>
      <c r="AB955" s="6">
        <v>1</v>
      </c>
      <c r="AC955" s="6">
        <v>0</v>
      </c>
      <c r="AD955" s="6">
        <v>0</v>
      </c>
      <c r="AE955" s="6">
        <v>1</v>
      </c>
      <c r="AF955" s="6">
        <v>0</v>
      </c>
      <c r="AG955" s="6">
        <v>0</v>
      </c>
      <c r="AH955" s="6">
        <v>0</v>
      </c>
      <c r="AI955" s="6">
        <v>1</v>
      </c>
      <c r="AJ955" s="6">
        <v>0</v>
      </c>
      <c r="AK955" s="6">
        <v>0</v>
      </c>
      <c r="AL955" s="6">
        <v>0</v>
      </c>
      <c r="AM955" s="6">
        <v>0</v>
      </c>
      <c r="AN955" s="6">
        <v>0</v>
      </c>
      <c r="AO955" s="6">
        <v>1</v>
      </c>
      <c r="AP955" s="6">
        <v>1</v>
      </c>
      <c r="AQ955" s="6">
        <v>0</v>
      </c>
      <c r="AR955" s="6">
        <v>0</v>
      </c>
      <c r="AS955" s="6">
        <v>0</v>
      </c>
      <c r="AT955" s="6">
        <v>1</v>
      </c>
      <c r="AU955" s="6">
        <v>0</v>
      </c>
      <c r="AV955" s="6">
        <v>0</v>
      </c>
      <c r="AW955" s="6">
        <v>0</v>
      </c>
      <c r="AX955" s="6">
        <v>1</v>
      </c>
      <c r="AY955" s="6">
        <v>0</v>
      </c>
      <c r="AZ955" s="6">
        <v>0</v>
      </c>
      <c r="BA955" s="6">
        <v>0</v>
      </c>
      <c r="BB955" s="6">
        <v>0</v>
      </c>
      <c r="BC955" s="6">
        <v>0</v>
      </c>
      <c r="BD955" s="6">
        <v>0</v>
      </c>
      <c r="BE955" s="6">
        <v>0</v>
      </c>
      <c r="BF955" s="6">
        <v>0</v>
      </c>
      <c r="BG955" s="6">
        <v>0</v>
      </c>
      <c r="BH955" s="6">
        <v>0</v>
      </c>
      <c r="BI955" s="6">
        <v>0</v>
      </c>
      <c r="BJ955" s="6">
        <v>0</v>
      </c>
      <c r="BK955" s="6">
        <v>0</v>
      </c>
      <c r="BL955" s="6">
        <v>0</v>
      </c>
      <c r="BM955" s="6">
        <v>0</v>
      </c>
      <c r="BN955" s="6">
        <v>0</v>
      </c>
      <c r="BO955" s="6">
        <v>0</v>
      </c>
      <c r="BP955" s="6">
        <v>0</v>
      </c>
      <c r="BQ955" s="6">
        <v>0</v>
      </c>
      <c r="BR955" s="6">
        <v>0</v>
      </c>
    </row>
    <row r="956" spans="1:70" x14ac:dyDescent="0.2">
      <c r="A956" s="6">
        <v>1120250</v>
      </c>
      <c r="B956" s="7">
        <f t="shared" si="365"/>
        <v>17</v>
      </c>
      <c r="C956" s="6">
        <v>0</v>
      </c>
      <c r="D956" s="6">
        <v>1</v>
      </c>
      <c r="E956" s="6">
        <v>1</v>
      </c>
      <c r="F956" s="6">
        <v>1</v>
      </c>
      <c r="G956" s="6">
        <v>0</v>
      </c>
      <c r="H956" s="6">
        <v>0</v>
      </c>
      <c r="I956" s="6">
        <v>0</v>
      </c>
      <c r="J956" s="6">
        <v>1</v>
      </c>
      <c r="K956" s="6">
        <v>0</v>
      </c>
      <c r="L956" s="6">
        <v>0</v>
      </c>
      <c r="M956" s="6">
        <v>0</v>
      </c>
      <c r="N956" s="6">
        <v>0</v>
      </c>
      <c r="O956" s="6">
        <v>0</v>
      </c>
      <c r="P956" s="6">
        <v>1</v>
      </c>
      <c r="Q956" s="6">
        <v>0</v>
      </c>
      <c r="R956" s="6">
        <v>0</v>
      </c>
      <c r="S956" s="6">
        <v>0</v>
      </c>
      <c r="T956" s="6">
        <v>0</v>
      </c>
      <c r="U956" s="6">
        <v>0</v>
      </c>
      <c r="V956" s="6">
        <v>0</v>
      </c>
      <c r="W956" s="6">
        <v>0</v>
      </c>
      <c r="X956" s="6">
        <v>0</v>
      </c>
      <c r="Y956" s="6">
        <v>1</v>
      </c>
      <c r="Z956" s="6">
        <v>1</v>
      </c>
      <c r="AA956" s="6">
        <v>1</v>
      </c>
      <c r="AB956" s="6">
        <v>1</v>
      </c>
      <c r="AC956" s="6">
        <v>0</v>
      </c>
      <c r="AD956" s="6">
        <v>0</v>
      </c>
      <c r="AE956" s="6">
        <v>0</v>
      </c>
      <c r="AF956" s="6">
        <v>0</v>
      </c>
      <c r="AG956" s="6">
        <v>0</v>
      </c>
      <c r="AH956" s="6">
        <v>0</v>
      </c>
      <c r="AI956" s="6">
        <v>1</v>
      </c>
      <c r="AJ956" s="6">
        <v>0</v>
      </c>
      <c r="AK956" s="6">
        <v>0</v>
      </c>
      <c r="AL956" s="6">
        <v>0</v>
      </c>
      <c r="AM956" s="6">
        <v>0</v>
      </c>
      <c r="AN956" s="6">
        <v>1</v>
      </c>
      <c r="AO956" s="6">
        <v>1</v>
      </c>
      <c r="AP956" s="6">
        <v>1</v>
      </c>
      <c r="AQ956" s="6">
        <v>1</v>
      </c>
      <c r="AR956" s="6">
        <v>0</v>
      </c>
      <c r="AS956" s="6">
        <v>0</v>
      </c>
      <c r="AT956" s="6">
        <v>1</v>
      </c>
      <c r="AU956" s="6">
        <v>0</v>
      </c>
      <c r="AV956" s="6">
        <v>1</v>
      </c>
      <c r="AW956" s="6">
        <v>0</v>
      </c>
      <c r="AX956" s="6">
        <v>1</v>
      </c>
      <c r="AY956" s="6">
        <v>0</v>
      </c>
      <c r="AZ956" s="6">
        <v>0</v>
      </c>
      <c r="BA956" s="6">
        <v>0</v>
      </c>
      <c r="BB956" s="6">
        <v>0</v>
      </c>
      <c r="BC956" s="6">
        <v>0</v>
      </c>
      <c r="BD956" s="6">
        <v>0</v>
      </c>
      <c r="BE956" s="6">
        <v>0</v>
      </c>
      <c r="BF956" s="6">
        <v>0</v>
      </c>
      <c r="BG956" s="6">
        <v>0</v>
      </c>
      <c r="BH956" s="6">
        <v>0</v>
      </c>
      <c r="BI956" s="6">
        <v>0</v>
      </c>
      <c r="BJ956" s="6">
        <v>0</v>
      </c>
      <c r="BK956" s="6">
        <v>0</v>
      </c>
      <c r="BL956" s="6">
        <v>0</v>
      </c>
      <c r="BM956" s="6">
        <v>0</v>
      </c>
      <c r="BN956" s="6">
        <v>0</v>
      </c>
      <c r="BO956" s="6">
        <v>0</v>
      </c>
      <c r="BP956" s="6">
        <v>0</v>
      </c>
      <c r="BQ956" s="6">
        <v>0</v>
      </c>
      <c r="BR956" s="6">
        <v>0</v>
      </c>
    </row>
    <row r="957" spans="1:70" x14ac:dyDescent="0.2">
      <c r="A957" s="6">
        <v>1120440</v>
      </c>
      <c r="B957" s="7">
        <f t="shared" si="365"/>
        <v>15</v>
      </c>
      <c r="C957" s="6">
        <v>0</v>
      </c>
      <c r="D957" s="6">
        <v>0</v>
      </c>
      <c r="E957" s="6">
        <v>1</v>
      </c>
      <c r="F957" s="6">
        <v>1</v>
      </c>
      <c r="G957" s="6">
        <v>0</v>
      </c>
      <c r="H957" s="6">
        <v>0</v>
      </c>
      <c r="I957" s="6">
        <v>0</v>
      </c>
      <c r="J957" s="6">
        <v>0</v>
      </c>
      <c r="K957" s="6">
        <v>0</v>
      </c>
      <c r="L957" s="6">
        <v>0</v>
      </c>
      <c r="M957" s="6">
        <v>0</v>
      </c>
      <c r="N957" s="6">
        <v>0</v>
      </c>
      <c r="O957" s="6">
        <v>0</v>
      </c>
      <c r="P957" s="6">
        <v>1</v>
      </c>
      <c r="Q957" s="6">
        <v>0</v>
      </c>
      <c r="R957" s="6">
        <v>0</v>
      </c>
      <c r="S957" s="6">
        <v>0</v>
      </c>
      <c r="T957" s="6">
        <v>0</v>
      </c>
      <c r="U957" s="6">
        <v>0</v>
      </c>
      <c r="V957" s="6">
        <v>0</v>
      </c>
      <c r="W957" s="6">
        <v>0</v>
      </c>
      <c r="X957" s="6">
        <v>0</v>
      </c>
      <c r="Y957" s="6">
        <v>0</v>
      </c>
      <c r="Z957" s="6">
        <v>1</v>
      </c>
      <c r="AA957" s="6">
        <v>1</v>
      </c>
      <c r="AB957" s="6">
        <v>1</v>
      </c>
      <c r="AC957" s="6">
        <v>1</v>
      </c>
      <c r="AD957" s="6">
        <v>0</v>
      </c>
      <c r="AE957" s="6">
        <v>0</v>
      </c>
      <c r="AF957" s="6">
        <v>1</v>
      </c>
      <c r="AG957" s="6">
        <v>0</v>
      </c>
      <c r="AH957" s="6">
        <v>1</v>
      </c>
      <c r="AI957" s="6">
        <v>0</v>
      </c>
      <c r="AJ957" s="6">
        <v>0</v>
      </c>
      <c r="AK957" s="6">
        <v>0</v>
      </c>
      <c r="AL957" s="6">
        <v>0</v>
      </c>
      <c r="AM957" s="6">
        <v>0</v>
      </c>
      <c r="AN957" s="6">
        <v>0</v>
      </c>
      <c r="AO957" s="6">
        <v>1</v>
      </c>
      <c r="AP957" s="6">
        <v>0</v>
      </c>
      <c r="AQ957" s="6">
        <v>0</v>
      </c>
      <c r="AR957" s="6">
        <v>0</v>
      </c>
      <c r="AS957" s="6">
        <v>0</v>
      </c>
      <c r="AT957" s="6">
        <v>1</v>
      </c>
      <c r="AU957" s="6">
        <v>0</v>
      </c>
      <c r="AV957" s="6">
        <v>0</v>
      </c>
      <c r="AW957" s="6">
        <v>0</v>
      </c>
      <c r="AX957" s="6">
        <v>1</v>
      </c>
      <c r="AY957" s="6">
        <v>0</v>
      </c>
      <c r="AZ957" s="6">
        <v>0</v>
      </c>
      <c r="BA957" s="6">
        <v>1</v>
      </c>
      <c r="BB957" s="6">
        <v>0</v>
      </c>
      <c r="BC957" s="6">
        <v>1</v>
      </c>
      <c r="BD957" s="6">
        <v>0</v>
      </c>
      <c r="BE957" s="6">
        <v>0</v>
      </c>
      <c r="BF957" s="6">
        <v>0</v>
      </c>
      <c r="BG957" s="6">
        <v>1</v>
      </c>
      <c r="BH957" s="6">
        <v>0</v>
      </c>
      <c r="BI957" s="6">
        <v>0</v>
      </c>
      <c r="BJ957" s="6">
        <v>0</v>
      </c>
      <c r="BK957" s="6">
        <v>0</v>
      </c>
      <c r="BL957" s="6">
        <v>0</v>
      </c>
      <c r="BM957" s="6">
        <v>0</v>
      </c>
      <c r="BN957" s="6">
        <v>0</v>
      </c>
      <c r="BO957" s="6">
        <v>0</v>
      </c>
      <c r="BP957" s="6">
        <v>0</v>
      </c>
      <c r="BQ957" s="6">
        <v>0</v>
      </c>
      <c r="BR957" s="6">
        <v>0</v>
      </c>
    </row>
    <row r="958" spans="1:70" x14ac:dyDescent="0.2">
      <c r="A958" s="6">
        <v>1120450</v>
      </c>
      <c r="B958" s="7">
        <f t="shared" si="365"/>
        <v>12</v>
      </c>
      <c r="C958" s="6">
        <v>0</v>
      </c>
      <c r="D958" s="6">
        <v>0</v>
      </c>
      <c r="E958" s="6">
        <v>0</v>
      </c>
      <c r="F958" s="6">
        <v>1</v>
      </c>
      <c r="G958" s="6">
        <v>0</v>
      </c>
      <c r="H958" s="6">
        <v>0</v>
      </c>
      <c r="I958" s="6">
        <v>0</v>
      </c>
      <c r="J958" s="6">
        <v>0</v>
      </c>
      <c r="K958" s="6">
        <v>0</v>
      </c>
      <c r="L958" s="6">
        <v>0</v>
      </c>
      <c r="M958" s="6">
        <v>0</v>
      </c>
      <c r="N958" s="6">
        <v>0</v>
      </c>
      <c r="O958" s="6">
        <v>0</v>
      </c>
      <c r="P958" s="6">
        <v>1</v>
      </c>
      <c r="Q958" s="6">
        <v>0</v>
      </c>
      <c r="R958" s="6">
        <v>1</v>
      </c>
      <c r="S958" s="6">
        <v>0</v>
      </c>
      <c r="T958" s="6">
        <v>0</v>
      </c>
      <c r="U958" s="6">
        <v>0</v>
      </c>
      <c r="V958" s="6">
        <v>0</v>
      </c>
      <c r="W958" s="6">
        <v>0</v>
      </c>
      <c r="X958" s="6">
        <v>0</v>
      </c>
      <c r="Y958" s="6">
        <v>0</v>
      </c>
      <c r="Z958" s="6">
        <v>1</v>
      </c>
      <c r="AA958" s="6">
        <v>1</v>
      </c>
      <c r="AB958" s="6">
        <v>1</v>
      </c>
      <c r="AC958" s="6">
        <v>0</v>
      </c>
      <c r="AD958" s="6">
        <v>0</v>
      </c>
      <c r="AE958" s="6">
        <v>0</v>
      </c>
      <c r="AF958" s="6">
        <v>1</v>
      </c>
      <c r="AG958" s="6">
        <v>0</v>
      </c>
      <c r="AH958" s="6">
        <v>0</v>
      </c>
      <c r="AI958" s="6">
        <v>0</v>
      </c>
      <c r="AJ958" s="6">
        <v>0</v>
      </c>
      <c r="AK958" s="6">
        <v>0</v>
      </c>
      <c r="AL958" s="6">
        <v>0</v>
      </c>
      <c r="AM958" s="6">
        <v>0</v>
      </c>
      <c r="AN958" s="6">
        <v>1</v>
      </c>
      <c r="AO958" s="6">
        <v>1</v>
      </c>
      <c r="AP958" s="6">
        <v>0</v>
      </c>
      <c r="AQ958" s="6">
        <v>1</v>
      </c>
      <c r="AR958" s="6">
        <v>0</v>
      </c>
      <c r="AS958" s="6">
        <v>0</v>
      </c>
      <c r="AT958" s="6">
        <v>1</v>
      </c>
      <c r="AU958" s="6">
        <v>0</v>
      </c>
      <c r="AV958" s="6">
        <v>0</v>
      </c>
      <c r="AW958" s="6">
        <v>0</v>
      </c>
      <c r="AX958" s="6">
        <v>0</v>
      </c>
      <c r="AY958" s="6">
        <v>0</v>
      </c>
      <c r="AZ958" s="6">
        <v>0</v>
      </c>
      <c r="BA958" s="6">
        <v>0</v>
      </c>
      <c r="BB958" s="6">
        <v>0</v>
      </c>
      <c r="BC958" s="6">
        <v>1</v>
      </c>
      <c r="BD958" s="6">
        <v>0</v>
      </c>
      <c r="BE958" s="6">
        <v>0</v>
      </c>
      <c r="BF958" s="6">
        <v>0</v>
      </c>
      <c r="BG958" s="6">
        <v>0</v>
      </c>
      <c r="BH958" s="6">
        <v>0</v>
      </c>
      <c r="BI958" s="6">
        <v>0</v>
      </c>
      <c r="BJ958" s="6">
        <v>0</v>
      </c>
      <c r="BK958" s="6">
        <v>0</v>
      </c>
      <c r="BL958" s="6">
        <v>0</v>
      </c>
      <c r="BM958" s="6">
        <v>0</v>
      </c>
      <c r="BN958" s="6">
        <v>0</v>
      </c>
      <c r="BO958" s="6">
        <v>0</v>
      </c>
      <c r="BP958" s="6">
        <v>0</v>
      </c>
      <c r="BQ958" s="6">
        <v>0</v>
      </c>
      <c r="BR958" s="6">
        <v>0</v>
      </c>
    </row>
    <row r="959" spans="1:70" x14ac:dyDescent="0.2">
      <c r="A959" s="6">
        <v>1120550</v>
      </c>
      <c r="B959" s="7">
        <f t="shared" si="365"/>
        <v>10</v>
      </c>
      <c r="C959" s="6">
        <v>0</v>
      </c>
      <c r="D959" s="6">
        <v>1</v>
      </c>
      <c r="E959" s="6">
        <v>0</v>
      </c>
      <c r="F959" s="6">
        <v>0</v>
      </c>
      <c r="G959" s="6">
        <v>0</v>
      </c>
      <c r="H959" s="6">
        <v>0</v>
      </c>
      <c r="I959" s="6">
        <v>0</v>
      </c>
      <c r="J959" s="6">
        <v>0</v>
      </c>
      <c r="K959" s="6">
        <v>0</v>
      </c>
      <c r="L959" s="6">
        <v>0</v>
      </c>
      <c r="M959" s="6">
        <v>0</v>
      </c>
      <c r="N959" s="6">
        <v>0</v>
      </c>
      <c r="O959" s="6">
        <v>0</v>
      </c>
      <c r="P959" s="6">
        <v>1</v>
      </c>
      <c r="Q959" s="6">
        <v>0</v>
      </c>
      <c r="R959" s="6">
        <v>0</v>
      </c>
      <c r="S959" s="6">
        <v>0</v>
      </c>
      <c r="T959" s="6">
        <v>0</v>
      </c>
      <c r="U959" s="6">
        <v>0</v>
      </c>
      <c r="V959" s="6">
        <v>0</v>
      </c>
      <c r="W959" s="6">
        <v>0</v>
      </c>
      <c r="X959" s="6">
        <v>0</v>
      </c>
      <c r="Y959" s="6">
        <v>0</v>
      </c>
      <c r="Z959" s="6">
        <v>1</v>
      </c>
      <c r="AA959" s="6">
        <v>1</v>
      </c>
      <c r="AB959" s="6">
        <v>1</v>
      </c>
      <c r="AC959" s="6">
        <v>0</v>
      </c>
      <c r="AD959" s="6">
        <v>0</v>
      </c>
      <c r="AE959" s="6">
        <v>0</v>
      </c>
      <c r="AF959" s="6">
        <v>1</v>
      </c>
      <c r="AG959" s="6">
        <v>0</v>
      </c>
      <c r="AH959" s="6">
        <v>0</v>
      </c>
      <c r="AI959" s="6">
        <v>0</v>
      </c>
      <c r="AJ959" s="6">
        <v>0</v>
      </c>
      <c r="AK959" s="6">
        <v>0</v>
      </c>
      <c r="AL959" s="6">
        <v>0</v>
      </c>
      <c r="AM959" s="6">
        <v>0</v>
      </c>
      <c r="AN959" s="6">
        <v>0</v>
      </c>
      <c r="AO959" s="6">
        <v>1</v>
      </c>
      <c r="AP959" s="6">
        <v>0</v>
      </c>
      <c r="AQ959" s="6">
        <v>1</v>
      </c>
      <c r="AR959" s="6">
        <v>0</v>
      </c>
      <c r="AS959" s="6">
        <v>0</v>
      </c>
      <c r="AT959" s="6">
        <v>1</v>
      </c>
      <c r="AU959" s="6">
        <v>0</v>
      </c>
      <c r="AV959" s="6">
        <v>0</v>
      </c>
      <c r="AW959" s="6">
        <v>0</v>
      </c>
      <c r="AX959" s="6">
        <v>1</v>
      </c>
      <c r="AY959" s="6">
        <v>0</v>
      </c>
      <c r="AZ959" s="6">
        <v>0</v>
      </c>
      <c r="BA959" s="6">
        <v>0</v>
      </c>
      <c r="BB959" s="6">
        <v>0</v>
      </c>
      <c r="BC959" s="6">
        <v>0</v>
      </c>
      <c r="BD959" s="6">
        <v>0</v>
      </c>
      <c r="BE959" s="6">
        <v>0</v>
      </c>
      <c r="BF959" s="6">
        <v>0</v>
      </c>
      <c r="BG959" s="6">
        <v>0</v>
      </c>
      <c r="BH959" s="6">
        <v>0</v>
      </c>
      <c r="BI959" s="6">
        <v>0</v>
      </c>
      <c r="BJ959" s="6">
        <v>0</v>
      </c>
      <c r="BK959" s="6">
        <v>0</v>
      </c>
      <c r="BL959" s="6">
        <v>0</v>
      </c>
      <c r="BM959" s="6">
        <v>0</v>
      </c>
      <c r="BN959" s="6">
        <v>0</v>
      </c>
      <c r="BO959" s="6">
        <v>0</v>
      </c>
      <c r="BP959" s="6">
        <v>0</v>
      </c>
      <c r="BQ959" s="6">
        <v>0</v>
      </c>
      <c r="BR959" s="6">
        <v>0</v>
      </c>
    </row>
    <row r="960" spans="1:70" x14ac:dyDescent="0.2">
      <c r="A960" s="6">
        <v>1120560</v>
      </c>
      <c r="B960" s="7">
        <f t="shared" si="365"/>
        <v>7</v>
      </c>
      <c r="C960" s="6">
        <v>0</v>
      </c>
      <c r="D960" s="6">
        <v>0</v>
      </c>
      <c r="E960" s="6">
        <v>0</v>
      </c>
      <c r="F960" s="6">
        <v>1</v>
      </c>
      <c r="G960" s="6">
        <v>0</v>
      </c>
      <c r="H960" s="6">
        <v>0</v>
      </c>
      <c r="I960" s="6">
        <v>0</v>
      </c>
      <c r="J960" s="6">
        <v>0</v>
      </c>
      <c r="K960" s="6">
        <v>0</v>
      </c>
      <c r="L960" s="6">
        <v>0</v>
      </c>
      <c r="M960" s="6">
        <v>0</v>
      </c>
      <c r="N960" s="6">
        <v>0</v>
      </c>
      <c r="O960" s="6">
        <v>0</v>
      </c>
      <c r="P960" s="6">
        <v>1</v>
      </c>
      <c r="Q960" s="6">
        <v>0</v>
      </c>
      <c r="R960" s="6">
        <v>0</v>
      </c>
      <c r="S960" s="6">
        <v>0</v>
      </c>
      <c r="T960" s="6">
        <v>0</v>
      </c>
      <c r="U960" s="6">
        <v>0</v>
      </c>
      <c r="V960" s="6">
        <v>0</v>
      </c>
      <c r="W960" s="6">
        <v>0</v>
      </c>
      <c r="X960" s="6">
        <v>0</v>
      </c>
      <c r="Y960" s="6">
        <v>0</v>
      </c>
      <c r="Z960" s="6">
        <v>1</v>
      </c>
      <c r="AA960" s="6">
        <v>1</v>
      </c>
      <c r="AB960" s="6">
        <v>1</v>
      </c>
      <c r="AC960" s="6">
        <v>0</v>
      </c>
      <c r="AD960" s="6">
        <v>0</v>
      </c>
      <c r="AE960" s="6">
        <v>0</v>
      </c>
      <c r="AF960" s="6">
        <v>1</v>
      </c>
      <c r="AG960" s="6">
        <v>0</v>
      </c>
      <c r="AH960" s="6">
        <v>0</v>
      </c>
      <c r="AI960" s="6">
        <v>0</v>
      </c>
      <c r="AJ960" s="6">
        <v>0</v>
      </c>
      <c r="AK960" s="6">
        <v>0</v>
      </c>
      <c r="AL960" s="6">
        <v>0</v>
      </c>
      <c r="AM960" s="6">
        <v>0</v>
      </c>
      <c r="AN960" s="6">
        <v>0</v>
      </c>
      <c r="AO960" s="6">
        <v>0</v>
      </c>
      <c r="AP960" s="6">
        <v>0</v>
      </c>
      <c r="AQ960" s="6">
        <v>0</v>
      </c>
      <c r="AR960" s="6">
        <v>0</v>
      </c>
      <c r="AS960" s="6">
        <v>0</v>
      </c>
      <c r="AT960" s="6">
        <v>1</v>
      </c>
      <c r="AU960" s="6">
        <v>0</v>
      </c>
      <c r="AV960" s="6">
        <v>0</v>
      </c>
      <c r="AW960" s="6">
        <v>0</v>
      </c>
      <c r="AX960" s="6">
        <v>0</v>
      </c>
      <c r="AY960" s="6">
        <v>0</v>
      </c>
      <c r="AZ960" s="6">
        <v>0</v>
      </c>
      <c r="BA960" s="6">
        <v>0</v>
      </c>
      <c r="BB960" s="6">
        <v>0</v>
      </c>
      <c r="BC960" s="6">
        <v>0</v>
      </c>
      <c r="BD960" s="6">
        <v>0</v>
      </c>
      <c r="BE960" s="6">
        <v>0</v>
      </c>
      <c r="BF960" s="6">
        <v>0</v>
      </c>
      <c r="BG960" s="6">
        <v>0</v>
      </c>
      <c r="BH960" s="6">
        <v>0</v>
      </c>
      <c r="BI960" s="6">
        <v>0</v>
      </c>
      <c r="BJ960" s="6">
        <v>0</v>
      </c>
      <c r="BK960" s="6">
        <v>0</v>
      </c>
      <c r="BL960" s="6">
        <v>0</v>
      </c>
      <c r="BM960" s="6">
        <v>0</v>
      </c>
      <c r="BN960" s="6">
        <v>0</v>
      </c>
      <c r="BO960" s="6">
        <v>0</v>
      </c>
      <c r="BP960" s="6">
        <v>0</v>
      </c>
      <c r="BQ960" s="6">
        <v>0</v>
      </c>
      <c r="BR960" s="6">
        <v>0</v>
      </c>
    </row>
    <row r="961" spans="1:70" x14ac:dyDescent="0.2">
      <c r="A961" s="6">
        <v>1120690</v>
      </c>
      <c r="B961" s="7">
        <f t="shared" si="365"/>
        <v>14</v>
      </c>
      <c r="C961" s="6">
        <v>0</v>
      </c>
      <c r="D961" s="6">
        <v>1</v>
      </c>
      <c r="E961" s="6">
        <v>0</v>
      </c>
      <c r="F961" s="6">
        <v>0</v>
      </c>
      <c r="G961" s="6">
        <v>1</v>
      </c>
      <c r="H961" s="6">
        <v>0</v>
      </c>
      <c r="I961" s="6">
        <v>0</v>
      </c>
      <c r="J961" s="6">
        <v>1</v>
      </c>
      <c r="K961" s="6">
        <v>0</v>
      </c>
      <c r="L961" s="6">
        <v>0</v>
      </c>
      <c r="M961" s="6">
        <v>0</v>
      </c>
      <c r="N961" s="6">
        <v>0</v>
      </c>
      <c r="O961" s="6">
        <v>0</v>
      </c>
      <c r="P961" s="6">
        <v>1</v>
      </c>
      <c r="Q961" s="6">
        <v>0</v>
      </c>
      <c r="R961" s="6">
        <v>0</v>
      </c>
      <c r="S961" s="6">
        <v>0</v>
      </c>
      <c r="T961" s="6">
        <v>0</v>
      </c>
      <c r="U961" s="6">
        <v>0</v>
      </c>
      <c r="V961" s="6">
        <v>0</v>
      </c>
      <c r="W961" s="6">
        <v>0</v>
      </c>
      <c r="X961" s="6">
        <v>0</v>
      </c>
      <c r="Y961" s="6">
        <v>1</v>
      </c>
      <c r="Z961" s="6">
        <v>1</v>
      </c>
      <c r="AA961" s="6">
        <v>1</v>
      </c>
      <c r="AB961" s="6">
        <v>1</v>
      </c>
      <c r="AC961" s="6">
        <v>0</v>
      </c>
      <c r="AD961" s="6">
        <v>0</v>
      </c>
      <c r="AE961" s="6">
        <v>1</v>
      </c>
      <c r="AF961" s="6">
        <v>0</v>
      </c>
      <c r="AG961" s="6">
        <v>0</v>
      </c>
      <c r="AH961" s="6">
        <v>0</v>
      </c>
      <c r="AI961" s="6">
        <v>1</v>
      </c>
      <c r="AJ961" s="6">
        <v>0</v>
      </c>
      <c r="AK961" s="6">
        <v>0</v>
      </c>
      <c r="AL961" s="6">
        <v>0</v>
      </c>
      <c r="AM961" s="6">
        <v>0</v>
      </c>
      <c r="AN961" s="6">
        <v>0</v>
      </c>
      <c r="AO961" s="6">
        <v>1</v>
      </c>
      <c r="AP961" s="6">
        <v>0</v>
      </c>
      <c r="AQ961" s="6">
        <v>0</v>
      </c>
      <c r="AR961" s="6">
        <v>0</v>
      </c>
      <c r="AS961" s="6">
        <v>0</v>
      </c>
      <c r="AT961" s="6">
        <v>1</v>
      </c>
      <c r="AU961" s="6">
        <v>0</v>
      </c>
      <c r="AV961" s="6">
        <v>0</v>
      </c>
      <c r="AW961" s="6">
        <v>0</v>
      </c>
      <c r="AX961" s="6">
        <v>1</v>
      </c>
      <c r="AY961" s="6">
        <v>0</v>
      </c>
      <c r="AZ961" s="6">
        <v>0</v>
      </c>
      <c r="BA961" s="6">
        <v>0</v>
      </c>
      <c r="BB961" s="6">
        <v>0</v>
      </c>
      <c r="BC961" s="6">
        <v>1</v>
      </c>
      <c r="BD961" s="6">
        <v>0</v>
      </c>
      <c r="BE961" s="6">
        <v>0</v>
      </c>
      <c r="BF961" s="6">
        <v>0</v>
      </c>
      <c r="BG961" s="6">
        <v>0</v>
      </c>
      <c r="BH961" s="6">
        <v>0</v>
      </c>
      <c r="BI961" s="6">
        <v>0</v>
      </c>
      <c r="BJ961" s="6">
        <v>0</v>
      </c>
      <c r="BK961" s="6">
        <v>0</v>
      </c>
      <c r="BL961" s="6">
        <v>0</v>
      </c>
      <c r="BM961" s="6">
        <v>0</v>
      </c>
      <c r="BN961" s="6">
        <v>0</v>
      </c>
      <c r="BO961" s="6">
        <v>0</v>
      </c>
      <c r="BP961" s="6">
        <v>0</v>
      </c>
      <c r="BQ961" s="6">
        <v>0</v>
      </c>
      <c r="BR961" s="6">
        <v>0</v>
      </c>
    </row>
    <row r="962" spans="1:70" x14ac:dyDescent="0.2">
      <c r="A962" s="6">
        <v>1120850</v>
      </c>
      <c r="B962" s="7">
        <f t="shared" si="365"/>
        <v>9</v>
      </c>
      <c r="C962" s="6">
        <v>0</v>
      </c>
      <c r="D962" s="6">
        <v>1</v>
      </c>
      <c r="E962" s="6">
        <v>1</v>
      </c>
      <c r="F962" s="6">
        <v>0</v>
      </c>
      <c r="G962" s="6">
        <v>0</v>
      </c>
      <c r="H962" s="6">
        <v>0</v>
      </c>
      <c r="I962" s="6">
        <v>0</v>
      </c>
      <c r="J962" s="6">
        <v>0</v>
      </c>
      <c r="K962" s="6">
        <v>0</v>
      </c>
      <c r="L962" s="6">
        <v>0</v>
      </c>
      <c r="M962" s="6">
        <v>0</v>
      </c>
      <c r="N962" s="6">
        <v>0</v>
      </c>
      <c r="O962" s="6">
        <v>1</v>
      </c>
      <c r="P962" s="6">
        <v>0</v>
      </c>
      <c r="Q962" s="6">
        <v>0</v>
      </c>
      <c r="R962" s="6">
        <v>0</v>
      </c>
      <c r="S962" s="6">
        <v>0</v>
      </c>
      <c r="T962" s="6">
        <v>0</v>
      </c>
      <c r="U962" s="6">
        <v>0</v>
      </c>
      <c r="V962" s="6">
        <v>0</v>
      </c>
      <c r="W962" s="6">
        <v>0</v>
      </c>
      <c r="X962" s="6">
        <v>0</v>
      </c>
      <c r="Y962" s="6">
        <v>0</v>
      </c>
      <c r="Z962" s="6">
        <v>1</v>
      </c>
      <c r="AA962" s="6">
        <v>1</v>
      </c>
      <c r="AB962" s="6">
        <v>1</v>
      </c>
      <c r="AC962" s="6">
        <v>0</v>
      </c>
      <c r="AD962" s="6">
        <v>0</v>
      </c>
      <c r="AE962" s="6">
        <v>0</v>
      </c>
      <c r="AF962" s="6">
        <v>0</v>
      </c>
      <c r="AG962" s="6">
        <v>0</v>
      </c>
      <c r="AH962" s="6">
        <v>0</v>
      </c>
      <c r="AI962" s="6">
        <v>1</v>
      </c>
      <c r="AJ962" s="6">
        <v>0</v>
      </c>
      <c r="AK962" s="6">
        <v>0</v>
      </c>
      <c r="AL962" s="6">
        <v>0</v>
      </c>
      <c r="AM962" s="6">
        <v>0</v>
      </c>
      <c r="AN962" s="6">
        <v>1</v>
      </c>
      <c r="AO962" s="6">
        <v>1</v>
      </c>
      <c r="AP962" s="6">
        <v>0</v>
      </c>
      <c r="AQ962" s="6">
        <v>0</v>
      </c>
      <c r="AR962" s="6">
        <v>0</v>
      </c>
      <c r="AS962" s="6">
        <v>0</v>
      </c>
      <c r="AT962" s="6">
        <v>0</v>
      </c>
      <c r="AU962" s="6">
        <v>0</v>
      </c>
      <c r="AV962" s="6">
        <v>0</v>
      </c>
      <c r="AW962" s="6">
        <v>0</v>
      </c>
      <c r="AX962" s="6">
        <v>0</v>
      </c>
      <c r="AY962" s="6">
        <v>0</v>
      </c>
      <c r="AZ962" s="6">
        <v>0</v>
      </c>
      <c r="BA962" s="6">
        <v>0</v>
      </c>
      <c r="BB962" s="6">
        <v>0</v>
      </c>
      <c r="BC962" s="6">
        <v>0</v>
      </c>
      <c r="BD962" s="6">
        <v>0</v>
      </c>
      <c r="BE962" s="6">
        <v>0</v>
      </c>
      <c r="BF962" s="6">
        <v>0</v>
      </c>
      <c r="BG962" s="6">
        <v>0</v>
      </c>
      <c r="BH962" s="6">
        <v>0</v>
      </c>
      <c r="BI962" s="6">
        <v>0</v>
      </c>
      <c r="BJ962" s="6">
        <v>0</v>
      </c>
      <c r="BK962" s="6">
        <v>0</v>
      </c>
      <c r="BL962" s="6">
        <v>0</v>
      </c>
      <c r="BM962" s="6">
        <v>0</v>
      </c>
      <c r="BN962" s="6">
        <v>0</v>
      </c>
      <c r="BO962" s="6">
        <v>0</v>
      </c>
      <c r="BP962" s="6">
        <v>0</v>
      </c>
      <c r="BQ962" s="6">
        <v>0</v>
      </c>
      <c r="BR962" s="6">
        <v>0</v>
      </c>
    </row>
    <row r="963" spans="1:70" x14ac:dyDescent="0.2">
      <c r="A963" s="6">
        <v>1120870</v>
      </c>
      <c r="B963" s="7">
        <f t="shared" si="365"/>
        <v>17</v>
      </c>
      <c r="C963" s="6">
        <v>0</v>
      </c>
      <c r="D963" s="6">
        <v>1</v>
      </c>
      <c r="E963" s="6">
        <v>1</v>
      </c>
      <c r="F963" s="6">
        <v>0</v>
      </c>
      <c r="G963" s="6">
        <v>0</v>
      </c>
      <c r="H963" s="6">
        <v>0</v>
      </c>
      <c r="I963" s="6">
        <v>0</v>
      </c>
      <c r="J963" s="6">
        <v>0</v>
      </c>
      <c r="K963" s="6">
        <v>0</v>
      </c>
      <c r="L963" s="6">
        <v>0</v>
      </c>
      <c r="M963" s="6">
        <v>0</v>
      </c>
      <c r="N963" s="6">
        <v>1</v>
      </c>
      <c r="O963" s="6">
        <v>0</v>
      </c>
      <c r="P963" s="6">
        <v>1</v>
      </c>
      <c r="Q963" s="6">
        <v>0</v>
      </c>
      <c r="R963" s="6">
        <v>0</v>
      </c>
      <c r="S963" s="6">
        <v>0</v>
      </c>
      <c r="T963" s="6">
        <v>0</v>
      </c>
      <c r="U963" s="6">
        <v>1</v>
      </c>
      <c r="V963" s="6">
        <v>0</v>
      </c>
      <c r="W963" s="6">
        <v>0</v>
      </c>
      <c r="X963" s="6">
        <v>0</v>
      </c>
      <c r="Y963" s="6">
        <v>0</v>
      </c>
      <c r="Z963" s="6">
        <v>1</v>
      </c>
      <c r="AA963" s="6">
        <v>0</v>
      </c>
      <c r="AB963" s="6">
        <v>1</v>
      </c>
      <c r="AC963" s="6">
        <v>0</v>
      </c>
      <c r="AD963" s="6">
        <v>0</v>
      </c>
      <c r="AE963" s="6">
        <v>0</v>
      </c>
      <c r="AF963" s="6">
        <v>1</v>
      </c>
      <c r="AG963" s="6">
        <v>0</v>
      </c>
      <c r="AH963" s="6">
        <v>0</v>
      </c>
      <c r="AI963" s="6">
        <v>0</v>
      </c>
      <c r="AJ963" s="6">
        <v>0</v>
      </c>
      <c r="AK963" s="6">
        <v>0</v>
      </c>
      <c r="AL963" s="6">
        <v>0</v>
      </c>
      <c r="AM963" s="6">
        <v>0</v>
      </c>
      <c r="AN963" s="6">
        <v>0</v>
      </c>
      <c r="AO963" s="6">
        <v>1</v>
      </c>
      <c r="AP963" s="6">
        <v>1</v>
      </c>
      <c r="AQ963" s="6">
        <v>1</v>
      </c>
      <c r="AR963" s="6">
        <v>0</v>
      </c>
      <c r="AS963" s="6">
        <v>0</v>
      </c>
      <c r="AT963" s="6">
        <v>1</v>
      </c>
      <c r="AU963" s="6">
        <v>1</v>
      </c>
      <c r="AV963" s="6">
        <v>1</v>
      </c>
      <c r="AW963" s="6">
        <v>1</v>
      </c>
      <c r="AX963" s="6">
        <v>0</v>
      </c>
      <c r="AY963" s="6">
        <v>0</v>
      </c>
      <c r="AZ963" s="6">
        <v>0</v>
      </c>
      <c r="BA963" s="6">
        <v>0</v>
      </c>
      <c r="BB963" s="6">
        <v>0</v>
      </c>
      <c r="BC963" s="6">
        <v>1</v>
      </c>
      <c r="BD963" s="6">
        <v>0</v>
      </c>
      <c r="BE963" s="6">
        <v>0</v>
      </c>
      <c r="BF963" s="6">
        <v>0</v>
      </c>
      <c r="BG963" s="6">
        <v>0</v>
      </c>
      <c r="BH963" s="6">
        <v>0</v>
      </c>
      <c r="BI963" s="6">
        <v>1</v>
      </c>
      <c r="BJ963" s="6">
        <v>0</v>
      </c>
      <c r="BK963" s="6">
        <v>0</v>
      </c>
      <c r="BL963" s="6">
        <v>0</v>
      </c>
      <c r="BM963" s="6">
        <v>0</v>
      </c>
      <c r="BN963" s="6">
        <v>0</v>
      </c>
      <c r="BO963" s="6">
        <v>0</v>
      </c>
      <c r="BP963" s="6">
        <v>0</v>
      </c>
      <c r="BQ963" s="6">
        <v>0</v>
      </c>
      <c r="BR963" s="6">
        <v>0</v>
      </c>
    </row>
    <row r="964" spans="1:70" x14ac:dyDescent="0.2">
      <c r="A964" s="6">
        <v>1120960</v>
      </c>
      <c r="B964" s="7">
        <f t="shared" si="365"/>
        <v>16</v>
      </c>
      <c r="C964" s="6">
        <v>0</v>
      </c>
      <c r="D964" s="6">
        <v>0</v>
      </c>
      <c r="E964" s="6">
        <v>0</v>
      </c>
      <c r="F964" s="6">
        <v>1</v>
      </c>
      <c r="G964" s="6">
        <v>1</v>
      </c>
      <c r="H964" s="6">
        <v>0</v>
      </c>
      <c r="I964" s="6">
        <v>0</v>
      </c>
      <c r="J964" s="6">
        <v>0</v>
      </c>
      <c r="K964" s="6">
        <v>0</v>
      </c>
      <c r="L964" s="6">
        <v>0</v>
      </c>
      <c r="M964" s="6">
        <v>0</v>
      </c>
      <c r="N964" s="6">
        <v>0</v>
      </c>
      <c r="O964" s="6">
        <v>0</v>
      </c>
      <c r="P964" s="6">
        <v>1</v>
      </c>
      <c r="Q964" s="6">
        <v>0</v>
      </c>
      <c r="R964" s="6">
        <v>0</v>
      </c>
      <c r="S964" s="6">
        <v>0</v>
      </c>
      <c r="T964" s="6">
        <v>0</v>
      </c>
      <c r="U964" s="6">
        <v>0</v>
      </c>
      <c r="V964" s="6">
        <v>0</v>
      </c>
      <c r="W964" s="6">
        <v>0</v>
      </c>
      <c r="X964" s="6">
        <v>0</v>
      </c>
      <c r="Y964" s="6">
        <v>1</v>
      </c>
      <c r="Z964" s="6">
        <v>1</v>
      </c>
      <c r="AA964" s="6">
        <v>1</v>
      </c>
      <c r="AB964" s="6">
        <v>1</v>
      </c>
      <c r="AC964" s="6">
        <v>1</v>
      </c>
      <c r="AD964" s="6">
        <v>1</v>
      </c>
      <c r="AE964" s="6">
        <v>0</v>
      </c>
      <c r="AF964" s="6">
        <v>1</v>
      </c>
      <c r="AG964" s="6">
        <v>0</v>
      </c>
      <c r="AH964" s="6">
        <v>0</v>
      </c>
      <c r="AI964" s="6">
        <v>0</v>
      </c>
      <c r="AJ964" s="6">
        <v>1</v>
      </c>
      <c r="AK964" s="6">
        <v>0</v>
      </c>
      <c r="AL964" s="6">
        <v>0</v>
      </c>
      <c r="AM964" s="6">
        <v>0</v>
      </c>
      <c r="AN964" s="6">
        <v>0</v>
      </c>
      <c r="AO964" s="6">
        <v>1</v>
      </c>
      <c r="AP964" s="6">
        <v>0</v>
      </c>
      <c r="AQ964" s="6">
        <v>0</v>
      </c>
      <c r="AR964" s="6">
        <v>0</v>
      </c>
      <c r="AS964" s="6">
        <v>0</v>
      </c>
      <c r="AT964" s="6">
        <v>1</v>
      </c>
      <c r="AU964" s="6">
        <v>0</v>
      </c>
      <c r="AV964" s="6">
        <v>0</v>
      </c>
      <c r="AW964" s="6">
        <v>0</v>
      </c>
      <c r="AX964" s="6">
        <v>1</v>
      </c>
      <c r="AY964" s="6">
        <v>0</v>
      </c>
      <c r="AZ964" s="6">
        <v>0</v>
      </c>
      <c r="BA964" s="6">
        <v>0</v>
      </c>
      <c r="BB964" s="6">
        <v>0</v>
      </c>
      <c r="BC964" s="6">
        <v>1</v>
      </c>
      <c r="BD964" s="6">
        <v>0</v>
      </c>
      <c r="BE964" s="6">
        <v>0</v>
      </c>
      <c r="BF964" s="6">
        <v>0</v>
      </c>
      <c r="BG964" s="6">
        <v>1</v>
      </c>
      <c r="BH964" s="6">
        <v>0</v>
      </c>
      <c r="BI964" s="6">
        <v>0</v>
      </c>
      <c r="BJ964" s="6">
        <v>0</v>
      </c>
      <c r="BK964" s="6">
        <v>0</v>
      </c>
      <c r="BL964" s="6">
        <v>0</v>
      </c>
      <c r="BM964" s="6">
        <v>0</v>
      </c>
      <c r="BN964" s="6">
        <v>0</v>
      </c>
      <c r="BO964" s="6">
        <v>0</v>
      </c>
      <c r="BP964" s="6">
        <v>0</v>
      </c>
      <c r="BQ964" s="6">
        <v>0</v>
      </c>
      <c r="BR964" s="6">
        <v>0</v>
      </c>
    </row>
    <row r="965" spans="1:70" x14ac:dyDescent="0.2">
      <c r="A965" s="6">
        <v>1121050</v>
      </c>
      <c r="B965" s="7">
        <f t="shared" si="365"/>
        <v>24</v>
      </c>
      <c r="C965" s="6">
        <v>0</v>
      </c>
      <c r="D965" s="6">
        <v>0</v>
      </c>
      <c r="E965" s="6">
        <v>0</v>
      </c>
      <c r="F965" s="6">
        <v>1</v>
      </c>
      <c r="G965" s="6">
        <v>0</v>
      </c>
      <c r="H965" s="6">
        <v>1</v>
      </c>
      <c r="I965" s="6">
        <v>0</v>
      </c>
      <c r="J965" s="6">
        <v>1</v>
      </c>
      <c r="K965" s="6">
        <v>0</v>
      </c>
      <c r="L965" s="6">
        <v>0</v>
      </c>
      <c r="M965" s="6">
        <v>1</v>
      </c>
      <c r="N965" s="6">
        <v>0</v>
      </c>
      <c r="O965" s="6">
        <v>0</v>
      </c>
      <c r="P965" s="6">
        <v>1</v>
      </c>
      <c r="Q965" s="6">
        <v>0</v>
      </c>
      <c r="R965" s="6">
        <v>1</v>
      </c>
      <c r="S965" s="6">
        <v>0</v>
      </c>
      <c r="T965" s="6">
        <v>0</v>
      </c>
      <c r="U965" s="6">
        <v>1</v>
      </c>
      <c r="V965" s="6">
        <v>1</v>
      </c>
      <c r="W965" s="6">
        <v>0</v>
      </c>
      <c r="X965" s="6">
        <v>0</v>
      </c>
      <c r="Y965" s="6">
        <v>0</v>
      </c>
      <c r="Z965" s="6">
        <v>1</v>
      </c>
      <c r="AA965" s="6">
        <v>1</v>
      </c>
      <c r="AB965" s="6">
        <v>1</v>
      </c>
      <c r="AC965" s="6">
        <v>0</v>
      </c>
      <c r="AD965" s="6">
        <v>0</v>
      </c>
      <c r="AE965" s="6">
        <v>1</v>
      </c>
      <c r="AF965" s="6">
        <v>0</v>
      </c>
      <c r="AG965" s="6">
        <v>0</v>
      </c>
      <c r="AH965" s="6">
        <v>1</v>
      </c>
      <c r="AI965" s="6">
        <v>0</v>
      </c>
      <c r="AJ965" s="6">
        <v>0</v>
      </c>
      <c r="AK965" s="6">
        <v>0</v>
      </c>
      <c r="AL965" s="6">
        <v>0</v>
      </c>
      <c r="AM965" s="6">
        <v>0</v>
      </c>
      <c r="AN965" s="6">
        <v>0</v>
      </c>
      <c r="AO965" s="6">
        <v>1</v>
      </c>
      <c r="AP965" s="6">
        <v>1</v>
      </c>
      <c r="AQ965" s="6">
        <v>0</v>
      </c>
      <c r="AR965" s="6">
        <v>0</v>
      </c>
      <c r="AS965" s="6">
        <v>0</v>
      </c>
      <c r="AT965" s="6">
        <v>1</v>
      </c>
      <c r="AU965" s="6">
        <v>1</v>
      </c>
      <c r="AV965" s="6">
        <v>1</v>
      </c>
      <c r="AW965" s="6">
        <v>1</v>
      </c>
      <c r="AX965" s="6">
        <v>0</v>
      </c>
      <c r="AY965" s="6">
        <v>0</v>
      </c>
      <c r="AZ965" s="6">
        <v>1</v>
      </c>
      <c r="BA965" s="6">
        <v>1</v>
      </c>
      <c r="BB965" s="6">
        <v>1</v>
      </c>
      <c r="BC965" s="6">
        <v>1</v>
      </c>
      <c r="BD965" s="6">
        <v>0</v>
      </c>
      <c r="BE965" s="6">
        <v>0</v>
      </c>
      <c r="BF965" s="6">
        <v>0</v>
      </c>
      <c r="BG965" s="6">
        <v>1</v>
      </c>
      <c r="BH965" s="6">
        <v>0</v>
      </c>
      <c r="BI965" s="6">
        <v>0</v>
      </c>
      <c r="BJ965" s="6">
        <v>0</v>
      </c>
      <c r="BK965" s="6">
        <v>0</v>
      </c>
      <c r="BL965" s="6">
        <v>0</v>
      </c>
      <c r="BM965" s="6">
        <v>0</v>
      </c>
      <c r="BN965" s="6">
        <v>0</v>
      </c>
      <c r="BO965" s="6">
        <v>0</v>
      </c>
      <c r="BP965" s="6">
        <v>0</v>
      </c>
      <c r="BQ965" s="6">
        <v>0</v>
      </c>
      <c r="BR965" s="6">
        <v>0</v>
      </c>
    </row>
    <row r="966" spans="1:70" x14ac:dyDescent="0.2">
      <c r="A966" s="6">
        <v>1121170</v>
      </c>
      <c r="B966" s="7">
        <f t="shared" si="365"/>
        <v>12</v>
      </c>
      <c r="C966" s="6">
        <v>0</v>
      </c>
      <c r="D966" s="6">
        <v>0</v>
      </c>
      <c r="E966" s="6">
        <v>0</v>
      </c>
      <c r="F966" s="6">
        <v>1</v>
      </c>
      <c r="G966" s="6">
        <v>0</v>
      </c>
      <c r="H966" s="6">
        <v>0</v>
      </c>
      <c r="I966" s="6">
        <v>0</v>
      </c>
      <c r="J966" s="6">
        <v>0</v>
      </c>
      <c r="K966" s="6">
        <v>0</v>
      </c>
      <c r="L966" s="6">
        <v>0</v>
      </c>
      <c r="M966" s="6">
        <v>0</v>
      </c>
      <c r="N966" s="6">
        <v>0</v>
      </c>
      <c r="O966" s="6">
        <v>0</v>
      </c>
      <c r="P966" s="6">
        <v>1</v>
      </c>
      <c r="Q966" s="6">
        <v>0</v>
      </c>
      <c r="R966" s="6">
        <v>0</v>
      </c>
      <c r="S966" s="6">
        <v>0</v>
      </c>
      <c r="T966" s="6">
        <v>0</v>
      </c>
      <c r="U966" s="6">
        <v>1</v>
      </c>
      <c r="V966" s="6">
        <v>0</v>
      </c>
      <c r="W966" s="6">
        <v>0</v>
      </c>
      <c r="X966" s="6">
        <v>0</v>
      </c>
      <c r="Y966" s="6">
        <v>0</v>
      </c>
      <c r="Z966" s="6">
        <v>1</v>
      </c>
      <c r="AA966" s="6">
        <v>1</v>
      </c>
      <c r="AB966" s="6">
        <v>1</v>
      </c>
      <c r="AC966" s="6">
        <v>1</v>
      </c>
      <c r="AD966" s="6">
        <v>0</v>
      </c>
      <c r="AE966" s="6">
        <v>1</v>
      </c>
      <c r="AF966" s="6">
        <v>0</v>
      </c>
      <c r="AG966" s="6">
        <v>0</v>
      </c>
      <c r="AH966" s="6">
        <v>0</v>
      </c>
      <c r="AI966" s="6">
        <v>0</v>
      </c>
      <c r="AJ966" s="6">
        <v>0</v>
      </c>
      <c r="AK966" s="6">
        <v>0</v>
      </c>
      <c r="AL966" s="6">
        <v>0</v>
      </c>
      <c r="AM966" s="6">
        <v>0</v>
      </c>
      <c r="AN966" s="6">
        <v>1</v>
      </c>
      <c r="AO966" s="6">
        <v>1</v>
      </c>
      <c r="AP966" s="6">
        <v>0</v>
      </c>
      <c r="AQ966" s="6">
        <v>0</v>
      </c>
      <c r="AR966" s="6">
        <v>0</v>
      </c>
      <c r="AS966" s="6">
        <v>0</v>
      </c>
      <c r="AT966" s="6">
        <v>0</v>
      </c>
      <c r="AU966" s="6">
        <v>0</v>
      </c>
      <c r="AV966" s="6">
        <v>0</v>
      </c>
      <c r="AW966" s="6">
        <v>0</v>
      </c>
      <c r="AX966" s="6">
        <v>1</v>
      </c>
      <c r="AY966" s="6">
        <v>0</v>
      </c>
      <c r="AZ966" s="6">
        <v>0</v>
      </c>
      <c r="BA966" s="6">
        <v>0</v>
      </c>
      <c r="BB966" s="6">
        <v>0</v>
      </c>
      <c r="BC966" s="6">
        <v>1</v>
      </c>
      <c r="BD966" s="6">
        <v>0</v>
      </c>
      <c r="BE966" s="6">
        <v>0</v>
      </c>
      <c r="BF966" s="6">
        <v>0</v>
      </c>
      <c r="BG966" s="6">
        <v>0</v>
      </c>
      <c r="BH966" s="6">
        <v>0</v>
      </c>
      <c r="BI966" s="6">
        <v>0</v>
      </c>
      <c r="BJ966" s="6">
        <v>0</v>
      </c>
      <c r="BK966" s="6">
        <v>0</v>
      </c>
      <c r="BL966" s="6">
        <v>0</v>
      </c>
      <c r="BM966" s="6">
        <v>0</v>
      </c>
      <c r="BN966" s="6">
        <v>0</v>
      </c>
      <c r="BO966" s="6">
        <v>0</v>
      </c>
      <c r="BP966" s="6">
        <v>0</v>
      </c>
      <c r="BQ966" s="6">
        <v>0</v>
      </c>
      <c r="BR966" s="6">
        <v>0</v>
      </c>
    </row>
    <row r="967" spans="1:70" x14ac:dyDescent="0.2">
      <c r="A967" s="6">
        <v>1121270</v>
      </c>
      <c r="B967" s="7">
        <f t="shared" si="365"/>
        <v>12</v>
      </c>
      <c r="C967" s="6">
        <v>0</v>
      </c>
      <c r="D967" s="6">
        <v>1</v>
      </c>
      <c r="E967" s="6">
        <v>0</v>
      </c>
      <c r="F967" s="6">
        <v>0</v>
      </c>
      <c r="G967" s="6">
        <v>0</v>
      </c>
      <c r="H967" s="6">
        <v>0</v>
      </c>
      <c r="I967" s="6">
        <v>0</v>
      </c>
      <c r="J967" s="6">
        <v>0</v>
      </c>
      <c r="K967" s="6">
        <v>0</v>
      </c>
      <c r="L967" s="6">
        <v>0</v>
      </c>
      <c r="M967" s="6">
        <v>0</v>
      </c>
      <c r="N967" s="6">
        <v>0</v>
      </c>
      <c r="O967" s="6">
        <v>0</v>
      </c>
      <c r="P967" s="6">
        <v>1</v>
      </c>
      <c r="Q967" s="6">
        <v>0</v>
      </c>
      <c r="R967" s="6">
        <v>0</v>
      </c>
      <c r="S967" s="6">
        <v>0</v>
      </c>
      <c r="T967" s="6">
        <v>0</v>
      </c>
      <c r="U967" s="6">
        <v>1</v>
      </c>
      <c r="V967" s="6">
        <v>0</v>
      </c>
      <c r="W967" s="6">
        <v>0</v>
      </c>
      <c r="X967" s="6">
        <v>0</v>
      </c>
      <c r="Y967" s="6">
        <v>0</v>
      </c>
      <c r="Z967" s="6">
        <v>0</v>
      </c>
      <c r="AA967" s="6">
        <v>0</v>
      </c>
      <c r="AB967" s="6">
        <v>0</v>
      </c>
      <c r="AC967" s="6">
        <v>0</v>
      </c>
      <c r="AD967" s="6">
        <v>0</v>
      </c>
      <c r="AE967" s="6">
        <v>1</v>
      </c>
      <c r="AF967" s="6">
        <v>0</v>
      </c>
      <c r="AG967" s="6">
        <v>0</v>
      </c>
      <c r="AH967" s="6">
        <v>0</v>
      </c>
      <c r="AI967" s="6">
        <v>0</v>
      </c>
      <c r="AJ967" s="6">
        <v>0</v>
      </c>
      <c r="AK967" s="6">
        <v>0</v>
      </c>
      <c r="AL967" s="6">
        <v>0</v>
      </c>
      <c r="AM967" s="6">
        <v>0</v>
      </c>
      <c r="AN967" s="6">
        <v>0</v>
      </c>
      <c r="AO967" s="6">
        <v>1</v>
      </c>
      <c r="AP967" s="6">
        <v>1</v>
      </c>
      <c r="AQ967" s="6">
        <v>1</v>
      </c>
      <c r="AR967" s="6">
        <v>0</v>
      </c>
      <c r="AS967" s="6">
        <v>0</v>
      </c>
      <c r="AT967" s="6">
        <v>1</v>
      </c>
      <c r="AU967" s="6">
        <v>1</v>
      </c>
      <c r="AV967" s="6">
        <v>0</v>
      </c>
      <c r="AW967" s="6">
        <v>0</v>
      </c>
      <c r="AX967" s="6">
        <v>1</v>
      </c>
      <c r="AY967" s="6">
        <v>0</v>
      </c>
      <c r="AZ967" s="6">
        <v>0</v>
      </c>
      <c r="BA967" s="6">
        <v>0</v>
      </c>
      <c r="BB967" s="6">
        <v>0</v>
      </c>
      <c r="BC967" s="6">
        <v>1</v>
      </c>
      <c r="BD967" s="6">
        <v>0</v>
      </c>
      <c r="BE967" s="6">
        <v>0</v>
      </c>
      <c r="BF967" s="6">
        <v>0</v>
      </c>
      <c r="BG967" s="6">
        <v>0</v>
      </c>
      <c r="BH967" s="6">
        <v>0</v>
      </c>
      <c r="BI967" s="6">
        <v>1</v>
      </c>
      <c r="BJ967" s="6">
        <v>0</v>
      </c>
      <c r="BK967" s="6">
        <v>0</v>
      </c>
      <c r="BL967" s="6">
        <v>0</v>
      </c>
      <c r="BM967" s="6">
        <v>0</v>
      </c>
      <c r="BN967" s="6">
        <v>0</v>
      </c>
      <c r="BO967" s="6">
        <v>0</v>
      </c>
      <c r="BP967" s="6">
        <v>0</v>
      </c>
      <c r="BQ967" s="6">
        <v>0</v>
      </c>
      <c r="BR967" s="6">
        <v>0</v>
      </c>
    </row>
    <row r="968" spans="1:70" x14ac:dyDescent="0.2">
      <c r="A968" s="6">
        <v>1121350</v>
      </c>
      <c r="B968" s="7">
        <f t="shared" si="365"/>
        <v>21</v>
      </c>
      <c r="C968" s="6">
        <v>0</v>
      </c>
      <c r="D968" s="6">
        <v>0</v>
      </c>
      <c r="E968" s="6">
        <v>0</v>
      </c>
      <c r="F968" s="6">
        <v>1</v>
      </c>
      <c r="G968" s="6">
        <v>0</v>
      </c>
      <c r="H968" s="6">
        <v>0</v>
      </c>
      <c r="I968" s="6">
        <v>0</v>
      </c>
      <c r="J968" s="6">
        <v>0</v>
      </c>
      <c r="K968" s="6">
        <v>0</v>
      </c>
      <c r="L968" s="6">
        <v>0</v>
      </c>
      <c r="M968" s="6">
        <v>1</v>
      </c>
      <c r="N968" s="6">
        <v>0</v>
      </c>
      <c r="O968" s="6">
        <v>0</v>
      </c>
      <c r="P968" s="6">
        <v>1</v>
      </c>
      <c r="Q968" s="6">
        <v>0</v>
      </c>
      <c r="R968" s="6">
        <v>0</v>
      </c>
      <c r="S968" s="6">
        <v>0</v>
      </c>
      <c r="T968" s="6">
        <v>0</v>
      </c>
      <c r="U968" s="6">
        <v>1</v>
      </c>
      <c r="V968" s="6">
        <v>1</v>
      </c>
      <c r="W968" s="6">
        <v>0</v>
      </c>
      <c r="X968" s="6">
        <v>0</v>
      </c>
      <c r="Y968" s="6">
        <v>0</v>
      </c>
      <c r="Z968" s="6">
        <v>1</v>
      </c>
      <c r="AA968" s="6">
        <v>1</v>
      </c>
      <c r="AB968" s="6">
        <v>1</v>
      </c>
      <c r="AC968" s="6">
        <v>1</v>
      </c>
      <c r="AD968" s="6">
        <v>0</v>
      </c>
      <c r="AE968" s="6">
        <v>0</v>
      </c>
      <c r="AF968" s="6">
        <v>1</v>
      </c>
      <c r="AG968" s="6">
        <v>0</v>
      </c>
      <c r="AH968" s="6">
        <v>1</v>
      </c>
      <c r="AI968" s="6">
        <v>0</v>
      </c>
      <c r="AJ968" s="6">
        <v>0</v>
      </c>
      <c r="AK968" s="6">
        <v>0</v>
      </c>
      <c r="AL968" s="6">
        <v>0</v>
      </c>
      <c r="AM968" s="6">
        <v>0</v>
      </c>
      <c r="AN968" s="6">
        <v>0</v>
      </c>
      <c r="AO968" s="6">
        <v>1</v>
      </c>
      <c r="AP968" s="6">
        <v>0</v>
      </c>
      <c r="AQ968" s="6">
        <v>1</v>
      </c>
      <c r="AR968" s="6">
        <v>0</v>
      </c>
      <c r="AS968" s="6">
        <v>0</v>
      </c>
      <c r="AT968" s="6">
        <v>1</v>
      </c>
      <c r="AU968" s="6">
        <v>1</v>
      </c>
      <c r="AV968" s="6">
        <v>1</v>
      </c>
      <c r="AW968" s="6">
        <v>0</v>
      </c>
      <c r="AX968" s="6">
        <v>1</v>
      </c>
      <c r="AY968" s="6">
        <v>0</v>
      </c>
      <c r="AZ968" s="6">
        <v>0</v>
      </c>
      <c r="BA968" s="6">
        <v>1</v>
      </c>
      <c r="BB968" s="6">
        <v>0</v>
      </c>
      <c r="BC968" s="6">
        <v>1</v>
      </c>
      <c r="BD968" s="6">
        <v>1</v>
      </c>
      <c r="BE968" s="6">
        <v>0</v>
      </c>
      <c r="BF968" s="6">
        <v>0</v>
      </c>
      <c r="BG968" s="6">
        <v>1</v>
      </c>
      <c r="BH968" s="6">
        <v>0</v>
      </c>
      <c r="BI968" s="6">
        <v>0</v>
      </c>
      <c r="BJ968" s="6">
        <v>0</v>
      </c>
      <c r="BK968" s="6">
        <v>0</v>
      </c>
      <c r="BL968" s="6">
        <v>0</v>
      </c>
      <c r="BM968" s="6">
        <v>0</v>
      </c>
      <c r="BN968" s="6">
        <v>0</v>
      </c>
      <c r="BO968" s="6">
        <v>0</v>
      </c>
      <c r="BP968" s="6">
        <v>0</v>
      </c>
      <c r="BQ968" s="6">
        <v>0</v>
      </c>
      <c r="BR968" s="6">
        <v>0</v>
      </c>
    </row>
    <row r="969" spans="1:70" x14ac:dyDescent="0.2">
      <c r="A969" s="6">
        <v>1121440</v>
      </c>
      <c r="B969" s="7">
        <f t="shared" si="365"/>
        <v>11</v>
      </c>
      <c r="C969" s="6">
        <v>0</v>
      </c>
      <c r="D969" s="6">
        <v>1</v>
      </c>
      <c r="E969" s="6">
        <v>0</v>
      </c>
      <c r="F969" s="6">
        <v>1</v>
      </c>
      <c r="G969" s="6">
        <v>0</v>
      </c>
      <c r="H969" s="6">
        <v>0</v>
      </c>
      <c r="I969" s="6">
        <v>0</v>
      </c>
      <c r="J969" s="6">
        <v>0</v>
      </c>
      <c r="K969" s="6">
        <v>0</v>
      </c>
      <c r="L969" s="6">
        <v>0</v>
      </c>
      <c r="M969" s="6">
        <v>0</v>
      </c>
      <c r="N969" s="6">
        <v>0</v>
      </c>
      <c r="O969" s="6">
        <v>0</v>
      </c>
      <c r="P969" s="6">
        <v>1</v>
      </c>
      <c r="Q969" s="6">
        <v>0</v>
      </c>
      <c r="R969" s="6">
        <v>0</v>
      </c>
      <c r="S969" s="6">
        <v>0</v>
      </c>
      <c r="T969" s="6">
        <v>0</v>
      </c>
      <c r="U969" s="6">
        <v>1</v>
      </c>
      <c r="V969" s="6">
        <v>0</v>
      </c>
      <c r="W969" s="6">
        <v>0</v>
      </c>
      <c r="X969" s="6">
        <v>0</v>
      </c>
      <c r="Y969" s="6">
        <v>0</v>
      </c>
      <c r="Z969" s="6">
        <v>1</v>
      </c>
      <c r="AA969" s="6">
        <v>1</v>
      </c>
      <c r="AB969" s="6">
        <v>1</v>
      </c>
      <c r="AC969" s="6">
        <v>1</v>
      </c>
      <c r="AD969" s="6">
        <v>0</v>
      </c>
      <c r="AE969" s="6">
        <v>1</v>
      </c>
      <c r="AF969" s="6">
        <v>0</v>
      </c>
      <c r="AG969" s="6">
        <v>0</v>
      </c>
      <c r="AH969" s="6">
        <v>0</v>
      </c>
      <c r="AI969" s="6">
        <v>0</v>
      </c>
      <c r="AJ969" s="6">
        <v>0</v>
      </c>
      <c r="AK969" s="6">
        <v>0</v>
      </c>
      <c r="AL969" s="6">
        <v>0</v>
      </c>
      <c r="AM969" s="6">
        <v>0</v>
      </c>
      <c r="AN969" s="6">
        <v>0</v>
      </c>
      <c r="AO969" s="6">
        <v>1</v>
      </c>
      <c r="AP969" s="6">
        <v>0</v>
      </c>
      <c r="AQ969" s="6">
        <v>1</v>
      </c>
      <c r="AR969" s="6">
        <v>0</v>
      </c>
      <c r="AS969" s="6">
        <v>0</v>
      </c>
      <c r="AT969" s="6">
        <v>0</v>
      </c>
      <c r="AU969" s="6">
        <v>0</v>
      </c>
      <c r="AV969" s="6">
        <v>0</v>
      </c>
      <c r="AW969" s="6">
        <v>0</v>
      </c>
      <c r="AX969" s="6">
        <v>0</v>
      </c>
      <c r="AY969" s="6">
        <v>0</v>
      </c>
      <c r="AZ969" s="6">
        <v>0</v>
      </c>
      <c r="BA969" s="6">
        <v>0</v>
      </c>
      <c r="BB969" s="6">
        <v>0</v>
      </c>
      <c r="BC969" s="6">
        <v>0</v>
      </c>
      <c r="BD969" s="6">
        <v>0</v>
      </c>
      <c r="BE969" s="6">
        <v>0</v>
      </c>
      <c r="BF969" s="6">
        <v>0</v>
      </c>
      <c r="BG969" s="6">
        <v>0</v>
      </c>
      <c r="BH969" s="6">
        <v>0</v>
      </c>
      <c r="BI969" s="6">
        <v>0</v>
      </c>
      <c r="BJ969" s="6">
        <v>0</v>
      </c>
      <c r="BK969" s="6">
        <v>0</v>
      </c>
      <c r="BL969" s="6">
        <v>0</v>
      </c>
      <c r="BM969" s="6">
        <v>0</v>
      </c>
      <c r="BN969" s="6">
        <v>0</v>
      </c>
      <c r="BO969" s="6">
        <v>0</v>
      </c>
      <c r="BP969" s="6">
        <v>0</v>
      </c>
      <c r="BQ969" s="6">
        <v>0</v>
      </c>
      <c r="BR969" s="6">
        <v>0</v>
      </c>
    </row>
    <row r="970" spans="1:70" x14ac:dyDescent="0.2">
      <c r="A970" s="6">
        <v>1121450</v>
      </c>
      <c r="B970" s="7">
        <f t="shared" si="365"/>
        <v>16</v>
      </c>
      <c r="C970" s="6">
        <v>0</v>
      </c>
      <c r="D970" s="6">
        <v>1</v>
      </c>
      <c r="E970" s="6">
        <v>0</v>
      </c>
      <c r="F970" s="6">
        <v>1</v>
      </c>
      <c r="G970" s="6">
        <v>0</v>
      </c>
      <c r="H970" s="6">
        <v>0</v>
      </c>
      <c r="I970" s="6">
        <v>0</v>
      </c>
      <c r="J970" s="6">
        <v>0</v>
      </c>
      <c r="K970" s="6">
        <v>0</v>
      </c>
      <c r="L970" s="6">
        <v>0</v>
      </c>
      <c r="M970" s="6">
        <v>0</v>
      </c>
      <c r="N970" s="6">
        <v>0</v>
      </c>
      <c r="O970" s="6">
        <v>0</v>
      </c>
      <c r="P970" s="6">
        <v>1</v>
      </c>
      <c r="Q970" s="6">
        <v>0</v>
      </c>
      <c r="R970" s="6">
        <v>0</v>
      </c>
      <c r="S970" s="6">
        <v>0</v>
      </c>
      <c r="T970" s="6">
        <v>0</v>
      </c>
      <c r="U970" s="6">
        <v>0</v>
      </c>
      <c r="V970" s="6">
        <v>0</v>
      </c>
      <c r="W970" s="6">
        <v>0</v>
      </c>
      <c r="X970" s="6">
        <v>0</v>
      </c>
      <c r="Y970" s="6">
        <v>0</v>
      </c>
      <c r="Z970" s="6">
        <v>1</v>
      </c>
      <c r="AA970" s="6">
        <v>1</v>
      </c>
      <c r="AB970" s="6">
        <v>1</v>
      </c>
      <c r="AC970" s="6">
        <v>0</v>
      </c>
      <c r="AD970" s="6">
        <v>0</v>
      </c>
      <c r="AE970" s="6">
        <v>1</v>
      </c>
      <c r="AF970" s="6">
        <v>0</v>
      </c>
      <c r="AG970" s="6">
        <v>0</v>
      </c>
      <c r="AH970" s="6">
        <v>1</v>
      </c>
      <c r="AI970" s="6">
        <v>0</v>
      </c>
      <c r="AJ970" s="6">
        <v>0</v>
      </c>
      <c r="AK970" s="6">
        <v>0</v>
      </c>
      <c r="AL970" s="6">
        <v>0</v>
      </c>
      <c r="AM970" s="6">
        <v>0</v>
      </c>
      <c r="AN970" s="6">
        <v>0</v>
      </c>
      <c r="AO970" s="6">
        <v>1</v>
      </c>
      <c r="AP970" s="6">
        <v>1</v>
      </c>
      <c r="AQ970" s="6">
        <v>1</v>
      </c>
      <c r="AR970" s="6">
        <v>0</v>
      </c>
      <c r="AS970" s="6">
        <v>0</v>
      </c>
      <c r="AT970" s="6">
        <v>1</v>
      </c>
      <c r="AU970" s="6">
        <v>1</v>
      </c>
      <c r="AV970" s="6">
        <v>0</v>
      </c>
      <c r="AW970" s="6">
        <v>0</v>
      </c>
      <c r="AX970" s="6">
        <v>1</v>
      </c>
      <c r="AY970" s="6">
        <v>0</v>
      </c>
      <c r="AZ970" s="6">
        <v>0</v>
      </c>
      <c r="BA970" s="6">
        <v>1</v>
      </c>
      <c r="BB970" s="6">
        <v>0</v>
      </c>
      <c r="BC970" s="6">
        <v>0</v>
      </c>
      <c r="BD970" s="6">
        <v>1</v>
      </c>
      <c r="BE970" s="6">
        <v>0</v>
      </c>
      <c r="BF970" s="6">
        <v>0</v>
      </c>
      <c r="BG970" s="6">
        <v>0</v>
      </c>
      <c r="BH970" s="6">
        <v>0</v>
      </c>
      <c r="BI970" s="6">
        <v>0</v>
      </c>
      <c r="BJ970" s="6">
        <v>0</v>
      </c>
      <c r="BK970" s="6">
        <v>0</v>
      </c>
      <c r="BL970" s="6">
        <v>0</v>
      </c>
      <c r="BM970" s="6">
        <v>0</v>
      </c>
      <c r="BN970" s="6">
        <v>0</v>
      </c>
      <c r="BO970" s="6">
        <v>0</v>
      </c>
      <c r="BP970" s="6">
        <v>0</v>
      </c>
      <c r="BQ970" s="6">
        <v>0</v>
      </c>
      <c r="BR970" s="6">
        <v>0</v>
      </c>
    </row>
    <row r="971" spans="1:70" x14ac:dyDescent="0.2">
      <c r="A971" s="6">
        <v>1121570</v>
      </c>
      <c r="B971" s="7">
        <f t="shared" si="365"/>
        <v>17</v>
      </c>
      <c r="C971" s="6">
        <v>0</v>
      </c>
      <c r="D971" s="6">
        <v>0</v>
      </c>
      <c r="E971" s="6">
        <v>0</v>
      </c>
      <c r="F971" s="6">
        <v>1</v>
      </c>
      <c r="G971" s="6">
        <v>0</v>
      </c>
      <c r="H971" s="6">
        <v>0</v>
      </c>
      <c r="I971" s="6">
        <v>0</v>
      </c>
      <c r="J971" s="6">
        <v>0</v>
      </c>
      <c r="K971" s="6">
        <v>0</v>
      </c>
      <c r="L971" s="6">
        <v>0</v>
      </c>
      <c r="M971" s="6">
        <v>0</v>
      </c>
      <c r="N971" s="6">
        <v>0</v>
      </c>
      <c r="O971" s="6">
        <v>0</v>
      </c>
      <c r="P971" s="6">
        <v>1</v>
      </c>
      <c r="Q971" s="6">
        <v>0</v>
      </c>
      <c r="R971" s="6">
        <v>1</v>
      </c>
      <c r="S971" s="6">
        <v>1</v>
      </c>
      <c r="T971" s="6">
        <v>0</v>
      </c>
      <c r="U971" s="6">
        <v>0</v>
      </c>
      <c r="V971" s="6">
        <v>0</v>
      </c>
      <c r="W971" s="6">
        <v>0</v>
      </c>
      <c r="X971" s="6">
        <v>0</v>
      </c>
      <c r="Y971" s="6">
        <v>1</v>
      </c>
      <c r="Z971" s="6">
        <v>1</v>
      </c>
      <c r="AA971" s="6">
        <v>1</v>
      </c>
      <c r="AB971" s="6">
        <v>1</v>
      </c>
      <c r="AC971" s="6">
        <v>1</v>
      </c>
      <c r="AD971" s="6">
        <v>0</v>
      </c>
      <c r="AE971" s="6">
        <v>0</v>
      </c>
      <c r="AF971" s="6">
        <v>1</v>
      </c>
      <c r="AG971" s="6">
        <v>0</v>
      </c>
      <c r="AH971" s="6">
        <v>0</v>
      </c>
      <c r="AI971" s="6">
        <v>0</v>
      </c>
      <c r="AJ971" s="6">
        <v>0</v>
      </c>
      <c r="AK971" s="6">
        <v>0</v>
      </c>
      <c r="AL971" s="6">
        <v>0</v>
      </c>
      <c r="AM971" s="6">
        <v>0</v>
      </c>
      <c r="AN971" s="6">
        <v>0</v>
      </c>
      <c r="AO971" s="6">
        <v>1</v>
      </c>
      <c r="AP971" s="6">
        <v>1</v>
      </c>
      <c r="AQ971" s="6">
        <v>1</v>
      </c>
      <c r="AR971" s="6">
        <v>0</v>
      </c>
      <c r="AS971" s="6">
        <v>0</v>
      </c>
      <c r="AT971" s="6">
        <v>1</v>
      </c>
      <c r="AU971" s="6">
        <v>1</v>
      </c>
      <c r="AV971" s="6">
        <v>0</v>
      </c>
      <c r="AW971" s="6">
        <v>1</v>
      </c>
      <c r="AX971" s="6">
        <v>1</v>
      </c>
      <c r="AY971" s="6">
        <v>0</v>
      </c>
      <c r="AZ971" s="6">
        <v>0</v>
      </c>
      <c r="BA971" s="6">
        <v>0</v>
      </c>
      <c r="BB971" s="6">
        <v>0</v>
      </c>
      <c r="BC971" s="6">
        <v>0</v>
      </c>
      <c r="BD971" s="6">
        <v>0</v>
      </c>
      <c r="BE971" s="6">
        <v>0</v>
      </c>
      <c r="BF971" s="6">
        <v>0</v>
      </c>
      <c r="BG971" s="6">
        <v>0</v>
      </c>
      <c r="BH971" s="6">
        <v>0</v>
      </c>
      <c r="BI971" s="6">
        <v>0</v>
      </c>
      <c r="BJ971" s="6">
        <v>0</v>
      </c>
      <c r="BK971" s="6">
        <v>0</v>
      </c>
      <c r="BL971" s="6">
        <v>0</v>
      </c>
      <c r="BM971" s="6">
        <v>0</v>
      </c>
      <c r="BN971" s="6">
        <v>0</v>
      </c>
      <c r="BO971" s="6">
        <v>0</v>
      </c>
      <c r="BP971" s="6">
        <v>0</v>
      </c>
      <c r="BQ971" s="6">
        <v>0</v>
      </c>
      <c r="BR971" s="6">
        <v>0</v>
      </c>
    </row>
    <row r="972" spans="1:70" x14ac:dyDescent="0.2">
      <c r="A972" s="6">
        <v>1121660</v>
      </c>
      <c r="B972" s="7">
        <f t="shared" si="365"/>
        <v>25</v>
      </c>
      <c r="C972" s="6">
        <v>0</v>
      </c>
      <c r="D972" s="6">
        <v>1</v>
      </c>
      <c r="E972" s="6">
        <v>1</v>
      </c>
      <c r="F972" s="6">
        <v>1</v>
      </c>
      <c r="G972" s="6">
        <v>1</v>
      </c>
      <c r="H972" s="6">
        <v>0</v>
      </c>
      <c r="I972" s="6">
        <v>0</v>
      </c>
      <c r="J972" s="6">
        <v>1</v>
      </c>
      <c r="K972" s="6">
        <v>0</v>
      </c>
      <c r="L972" s="6">
        <v>0</v>
      </c>
      <c r="M972" s="6">
        <v>1</v>
      </c>
      <c r="N972" s="6">
        <v>0</v>
      </c>
      <c r="O972" s="6">
        <v>0</v>
      </c>
      <c r="P972" s="6">
        <v>1</v>
      </c>
      <c r="Q972" s="6">
        <v>0</v>
      </c>
      <c r="R972" s="6">
        <v>1</v>
      </c>
      <c r="S972" s="6">
        <v>0</v>
      </c>
      <c r="T972" s="6">
        <v>0</v>
      </c>
      <c r="U972" s="6">
        <v>0</v>
      </c>
      <c r="V972" s="6">
        <v>1</v>
      </c>
      <c r="W972" s="6">
        <v>0</v>
      </c>
      <c r="X972" s="6">
        <v>0</v>
      </c>
      <c r="Y972" s="6">
        <v>0</v>
      </c>
      <c r="Z972" s="6">
        <v>1</v>
      </c>
      <c r="AA972" s="6">
        <v>1</v>
      </c>
      <c r="AB972" s="6">
        <v>1</v>
      </c>
      <c r="AC972" s="6">
        <v>1</v>
      </c>
      <c r="AD972" s="6">
        <v>0</v>
      </c>
      <c r="AE972" s="6">
        <v>0</v>
      </c>
      <c r="AF972" s="6">
        <v>1</v>
      </c>
      <c r="AG972" s="6">
        <v>0</v>
      </c>
      <c r="AH972" s="6">
        <v>1</v>
      </c>
      <c r="AI972" s="6">
        <v>0</v>
      </c>
      <c r="AJ972" s="6">
        <v>0</v>
      </c>
      <c r="AK972" s="6">
        <v>0</v>
      </c>
      <c r="AL972" s="6">
        <v>0</v>
      </c>
      <c r="AM972" s="6">
        <v>0</v>
      </c>
      <c r="AN972" s="6">
        <v>0</v>
      </c>
      <c r="AO972" s="6">
        <v>1</v>
      </c>
      <c r="AP972" s="6">
        <v>1</v>
      </c>
      <c r="AQ972" s="6">
        <v>0</v>
      </c>
      <c r="AR972" s="6">
        <v>0</v>
      </c>
      <c r="AS972" s="6">
        <v>0</v>
      </c>
      <c r="AT972" s="6">
        <v>1</v>
      </c>
      <c r="AU972" s="6">
        <v>1</v>
      </c>
      <c r="AV972" s="6">
        <v>1</v>
      </c>
      <c r="AW972" s="6">
        <v>0</v>
      </c>
      <c r="AX972" s="6">
        <v>1</v>
      </c>
      <c r="AY972" s="6">
        <v>0</v>
      </c>
      <c r="AZ972" s="6">
        <v>1</v>
      </c>
      <c r="BA972" s="6">
        <v>0</v>
      </c>
      <c r="BB972" s="6">
        <v>0</v>
      </c>
      <c r="BC972" s="6">
        <v>1</v>
      </c>
      <c r="BD972" s="6">
        <v>0</v>
      </c>
      <c r="BE972" s="6">
        <v>0</v>
      </c>
      <c r="BF972" s="6">
        <v>0</v>
      </c>
      <c r="BG972" s="6">
        <v>1</v>
      </c>
      <c r="BH972" s="6">
        <v>1</v>
      </c>
      <c r="BI972" s="6">
        <v>0</v>
      </c>
      <c r="BJ972" s="6">
        <v>0</v>
      </c>
      <c r="BK972" s="6">
        <v>0</v>
      </c>
      <c r="BL972" s="6">
        <v>0</v>
      </c>
      <c r="BM972" s="6">
        <v>0</v>
      </c>
      <c r="BN972" s="6">
        <v>0</v>
      </c>
      <c r="BO972" s="6">
        <v>0</v>
      </c>
      <c r="BP972" s="6">
        <v>0</v>
      </c>
      <c r="BQ972" s="6">
        <v>0</v>
      </c>
      <c r="BR972" s="6">
        <v>0</v>
      </c>
    </row>
    <row r="973" spans="1:70" x14ac:dyDescent="0.2">
      <c r="A973" s="6">
        <v>1121760</v>
      </c>
      <c r="B973" s="7">
        <f t="shared" si="365"/>
        <v>8</v>
      </c>
      <c r="C973" s="6">
        <v>0</v>
      </c>
      <c r="D973" s="6">
        <v>0</v>
      </c>
      <c r="E973" s="6">
        <v>0</v>
      </c>
      <c r="F973" s="6">
        <v>1</v>
      </c>
      <c r="G973" s="6">
        <v>1</v>
      </c>
      <c r="H973" s="6">
        <v>0</v>
      </c>
      <c r="I973" s="6">
        <v>0</v>
      </c>
      <c r="J973" s="6">
        <v>0</v>
      </c>
      <c r="K973" s="6">
        <v>0</v>
      </c>
      <c r="L973" s="6">
        <v>0</v>
      </c>
      <c r="M973" s="6">
        <v>0</v>
      </c>
      <c r="N973" s="6">
        <v>0</v>
      </c>
      <c r="O973" s="6">
        <v>0</v>
      </c>
      <c r="P973" s="6">
        <v>0</v>
      </c>
      <c r="Q973" s="6">
        <v>0</v>
      </c>
      <c r="R973" s="6">
        <v>0</v>
      </c>
      <c r="S973" s="6">
        <v>0</v>
      </c>
      <c r="T973" s="6">
        <v>0</v>
      </c>
      <c r="U973" s="6">
        <v>0</v>
      </c>
      <c r="V973" s="6">
        <v>0</v>
      </c>
      <c r="W973" s="6">
        <v>0</v>
      </c>
      <c r="X973" s="6">
        <v>0</v>
      </c>
      <c r="Y973" s="6">
        <v>0</v>
      </c>
      <c r="Z973" s="6">
        <v>0</v>
      </c>
      <c r="AA973" s="6">
        <v>1</v>
      </c>
      <c r="AB973" s="6">
        <v>1</v>
      </c>
      <c r="AC973" s="6">
        <v>0</v>
      </c>
      <c r="AD973" s="6">
        <v>0</v>
      </c>
      <c r="AE973" s="6">
        <v>0</v>
      </c>
      <c r="AF973" s="6">
        <v>0</v>
      </c>
      <c r="AG973" s="6">
        <v>0</v>
      </c>
      <c r="AH973" s="6">
        <v>0</v>
      </c>
      <c r="AI973" s="6">
        <v>0</v>
      </c>
      <c r="AJ973" s="6">
        <v>0</v>
      </c>
      <c r="AK973" s="6">
        <v>0</v>
      </c>
      <c r="AL973" s="6">
        <v>0</v>
      </c>
      <c r="AM973" s="6">
        <v>0</v>
      </c>
      <c r="AN973" s="6">
        <v>1</v>
      </c>
      <c r="AO973" s="6">
        <v>1</v>
      </c>
      <c r="AP973" s="6">
        <v>0</v>
      </c>
      <c r="AQ973" s="6">
        <v>0</v>
      </c>
      <c r="AR973" s="6">
        <v>0</v>
      </c>
      <c r="AS973" s="6">
        <v>0</v>
      </c>
      <c r="AT973" s="6">
        <v>1</v>
      </c>
      <c r="AU973" s="6">
        <v>0</v>
      </c>
      <c r="AV973" s="6">
        <v>0</v>
      </c>
      <c r="AW973" s="6">
        <v>0</v>
      </c>
      <c r="AX973" s="6">
        <v>1</v>
      </c>
      <c r="AY973" s="6">
        <v>0</v>
      </c>
      <c r="AZ973" s="6">
        <v>0</v>
      </c>
      <c r="BA973" s="6">
        <v>0</v>
      </c>
      <c r="BB973" s="6">
        <v>0</v>
      </c>
      <c r="BC973" s="6">
        <v>0</v>
      </c>
      <c r="BD973" s="6">
        <v>0</v>
      </c>
      <c r="BE973" s="6">
        <v>0</v>
      </c>
      <c r="BF973" s="6">
        <v>0</v>
      </c>
      <c r="BG973" s="6">
        <v>0</v>
      </c>
      <c r="BH973" s="6">
        <v>0</v>
      </c>
      <c r="BI973" s="6">
        <v>0</v>
      </c>
      <c r="BJ973" s="6">
        <v>0</v>
      </c>
      <c r="BK973" s="6">
        <v>0</v>
      </c>
      <c r="BL973" s="6">
        <v>0</v>
      </c>
      <c r="BM973" s="6">
        <v>0</v>
      </c>
      <c r="BN973" s="6">
        <v>0</v>
      </c>
      <c r="BO973" s="6">
        <v>0</v>
      </c>
      <c r="BP973" s="6">
        <v>0</v>
      </c>
      <c r="BQ973" s="6">
        <v>0</v>
      </c>
      <c r="BR973" s="6">
        <v>0</v>
      </c>
    </row>
    <row r="974" spans="1:70" x14ac:dyDescent="0.2">
      <c r="A974" s="6">
        <v>1121780</v>
      </c>
      <c r="B974" s="7">
        <f t="shared" si="365"/>
        <v>14</v>
      </c>
      <c r="C974" s="6">
        <v>0</v>
      </c>
      <c r="D974" s="6">
        <v>0</v>
      </c>
      <c r="E974" s="6">
        <v>0</v>
      </c>
      <c r="F974" s="6">
        <v>1</v>
      </c>
      <c r="G974" s="6">
        <v>0</v>
      </c>
      <c r="H974" s="6">
        <v>0</v>
      </c>
      <c r="I974" s="6">
        <v>0</v>
      </c>
      <c r="J974" s="6">
        <v>0</v>
      </c>
      <c r="K974" s="6">
        <v>0</v>
      </c>
      <c r="L974" s="6">
        <v>0</v>
      </c>
      <c r="M974" s="6">
        <v>1</v>
      </c>
      <c r="N974" s="6">
        <v>0</v>
      </c>
      <c r="O974" s="6">
        <v>0</v>
      </c>
      <c r="P974" s="6">
        <v>1</v>
      </c>
      <c r="Q974" s="6">
        <v>0</v>
      </c>
      <c r="R974" s="6">
        <v>0</v>
      </c>
      <c r="S974" s="6">
        <v>0</v>
      </c>
      <c r="T974" s="6">
        <v>0</v>
      </c>
      <c r="U974" s="6">
        <v>0</v>
      </c>
      <c r="V974" s="6">
        <v>0</v>
      </c>
      <c r="W974" s="6">
        <v>0</v>
      </c>
      <c r="X974" s="6">
        <v>0</v>
      </c>
      <c r="Y974" s="6">
        <v>0</v>
      </c>
      <c r="Z974" s="6">
        <v>1</v>
      </c>
      <c r="AA974" s="6">
        <v>1</v>
      </c>
      <c r="AB974" s="6">
        <v>1</v>
      </c>
      <c r="AC974" s="6">
        <v>1</v>
      </c>
      <c r="AD974" s="6">
        <v>0</v>
      </c>
      <c r="AE974" s="6">
        <v>0</v>
      </c>
      <c r="AF974" s="6">
        <v>1</v>
      </c>
      <c r="AG974" s="6">
        <v>0</v>
      </c>
      <c r="AH974" s="6">
        <v>1</v>
      </c>
      <c r="AI974" s="6">
        <v>0</v>
      </c>
      <c r="AJ974" s="6">
        <v>0</v>
      </c>
      <c r="AK974" s="6">
        <v>0</v>
      </c>
      <c r="AL974" s="6">
        <v>0</v>
      </c>
      <c r="AM974" s="6">
        <v>0</v>
      </c>
      <c r="AN974" s="6">
        <v>0</v>
      </c>
      <c r="AO974" s="6">
        <v>1</v>
      </c>
      <c r="AP974" s="6">
        <v>1</v>
      </c>
      <c r="AQ974" s="6">
        <v>0</v>
      </c>
      <c r="AR974" s="6">
        <v>0</v>
      </c>
      <c r="AS974" s="6">
        <v>0</v>
      </c>
      <c r="AT974" s="6">
        <v>1</v>
      </c>
      <c r="AU974" s="6">
        <v>0</v>
      </c>
      <c r="AV974" s="6">
        <v>0</v>
      </c>
      <c r="AW974" s="6">
        <v>0</v>
      </c>
      <c r="AX974" s="6">
        <v>1</v>
      </c>
      <c r="AY974" s="6">
        <v>0</v>
      </c>
      <c r="AZ974" s="6">
        <v>0</v>
      </c>
      <c r="BA974" s="6">
        <v>0</v>
      </c>
      <c r="BB974" s="6">
        <v>0</v>
      </c>
      <c r="BC974" s="6">
        <v>0</v>
      </c>
      <c r="BD974" s="6">
        <v>1</v>
      </c>
      <c r="BE974" s="6">
        <v>0</v>
      </c>
      <c r="BF974" s="6">
        <v>0</v>
      </c>
      <c r="BG974" s="6">
        <v>0</v>
      </c>
      <c r="BH974" s="6">
        <v>0</v>
      </c>
      <c r="BI974" s="6">
        <v>0</v>
      </c>
      <c r="BJ974" s="6">
        <v>0</v>
      </c>
      <c r="BK974" s="6">
        <v>0</v>
      </c>
      <c r="BL974" s="6">
        <v>0</v>
      </c>
      <c r="BM974" s="6">
        <v>0</v>
      </c>
      <c r="BN974" s="6">
        <v>0</v>
      </c>
      <c r="BO974" s="6">
        <v>0</v>
      </c>
      <c r="BP974" s="6">
        <v>0</v>
      </c>
      <c r="BQ974" s="6">
        <v>0</v>
      </c>
      <c r="BR974" s="6">
        <v>0</v>
      </c>
    </row>
    <row r="975" spans="1:70" x14ac:dyDescent="0.2">
      <c r="A975" s="6">
        <v>1125100</v>
      </c>
      <c r="B975" s="7">
        <f t="shared" si="365"/>
        <v>15</v>
      </c>
      <c r="C975" s="6">
        <v>0</v>
      </c>
      <c r="D975" s="6">
        <v>1</v>
      </c>
      <c r="E975" s="6">
        <v>0</v>
      </c>
      <c r="F975" s="6">
        <v>1</v>
      </c>
      <c r="G975" s="6">
        <v>0</v>
      </c>
      <c r="H975" s="6">
        <v>0</v>
      </c>
      <c r="I975" s="6">
        <v>0</v>
      </c>
      <c r="J975" s="6">
        <v>0</v>
      </c>
      <c r="K975" s="6">
        <v>0</v>
      </c>
      <c r="L975" s="6">
        <v>0</v>
      </c>
      <c r="M975" s="6">
        <v>0</v>
      </c>
      <c r="N975" s="6">
        <v>0</v>
      </c>
      <c r="O975" s="6">
        <v>0</v>
      </c>
      <c r="P975" s="6">
        <v>1</v>
      </c>
      <c r="Q975" s="6">
        <v>0</v>
      </c>
      <c r="R975" s="6">
        <v>0</v>
      </c>
      <c r="S975" s="6">
        <v>0</v>
      </c>
      <c r="T975" s="6">
        <v>0</v>
      </c>
      <c r="U975" s="6">
        <v>0</v>
      </c>
      <c r="V975" s="6">
        <v>0</v>
      </c>
      <c r="W975" s="6">
        <v>0</v>
      </c>
      <c r="X975" s="6">
        <v>0</v>
      </c>
      <c r="Y975" s="6">
        <v>1</v>
      </c>
      <c r="Z975" s="6">
        <v>0</v>
      </c>
      <c r="AA975" s="6">
        <v>1</v>
      </c>
      <c r="AB975" s="6">
        <v>1</v>
      </c>
      <c r="AC975" s="6">
        <v>1</v>
      </c>
      <c r="AD975" s="6">
        <v>0</v>
      </c>
      <c r="AE975" s="6">
        <v>1</v>
      </c>
      <c r="AF975" s="6">
        <v>0</v>
      </c>
      <c r="AG975" s="6">
        <v>0</v>
      </c>
      <c r="AH975" s="6">
        <v>1</v>
      </c>
      <c r="AI975" s="6">
        <v>1</v>
      </c>
      <c r="AJ975" s="6">
        <v>0</v>
      </c>
      <c r="AK975" s="6">
        <v>0</v>
      </c>
      <c r="AL975" s="6">
        <v>0</v>
      </c>
      <c r="AM975" s="6">
        <v>0</v>
      </c>
      <c r="AN975" s="6">
        <v>0</v>
      </c>
      <c r="AO975" s="6">
        <v>1</v>
      </c>
      <c r="AP975" s="6">
        <v>1</v>
      </c>
      <c r="AQ975" s="6">
        <v>1</v>
      </c>
      <c r="AR975" s="6">
        <v>0</v>
      </c>
      <c r="AS975" s="6">
        <v>0</v>
      </c>
      <c r="AT975" s="6">
        <v>1</v>
      </c>
      <c r="AU975" s="6">
        <v>0</v>
      </c>
      <c r="AV975" s="6">
        <v>0</v>
      </c>
      <c r="AW975" s="6">
        <v>0</v>
      </c>
      <c r="AX975" s="6">
        <v>0</v>
      </c>
      <c r="AY975" s="6">
        <v>0</v>
      </c>
      <c r="AZ975" s="6">
        <v>0</v>
      </c>
      <c r="BA975" s="6">
        <v>0</v>
      </c>
      <c r="BB975" s="6">
        <v>0</v>
      </c>
      <c r="BC975" s="6">
        <v>1</v>
      </c>
      <c r="BD975" s="6">
        <v>0</v>
      </c>
      <c r="BE975" s="6">
        <v>0</v>
      </c>
      <c r="BF975" s="6">
        <v>0</v>
      </c>
      <c r="BG975" s="6">
        <v>0</v>
      </c>
      <c r="BH975" s="6">
        <v>0</v>
      </c>
      <c r="BI975" s="6">
        <v>0</v>
      </c>
      <c r="BJ975" s="6">
        <v>0</v>
      </c>
      <c r="BK975" s="6">
        <v>0</v>
      </c>
      <c r="BL975" s="6">
        <v>0</v>
      </c>
      <c r="BM975" s="6">
        <v>0</v>
      </c>
      <c r="BN975" s="6">
        <v>0</v>
      </c>
      <c r="BO975" s="6">
        <v>0</v>
      </c>
      <c r="BP975" s="6">
        <v>0</v>
      </c>
      <c r="BQ975" s="6">
        <v>0</v>
      </c>
      <c r="BR975" s="6">
        <v>0</v>
      </c>
    </row>
    <row r="976" spans="1:70" x14ac:dyDescent="0.2">
      <c r="A976" s="6">
        <v>1125140</v>
      </c>
      <c r="B976" s="7">
        <f t="shared" si="365"/>
        <v>16</v>
      </c>
      <c r="C976" s="6">
        <v>0</v>
      </c>
      <c r="D976" s="6">
        <v>0</v>
      </c>
      <c r="E976" s="6">
        <v>0</v>
      </c>
      <c r="F976" s="6">
        <v>1</v>
      </c>
      <c r="G976" s="6">
        <v>0</v>
      </c>
      <c r="H976" s="6">
        <v>0</v>
      </c>
      <c r="I976" s="6">
        <v>0</v>
      </c>
      <c r="J976" s="6">
        <v>0</v>
      </c>
      <c r="K976" s="6">
        <v>0</v>
      </c>
      <c r="L976" s="6">
        <v>0</v>
      </c>
      <c r="M976" s="6">
        <v>0</v>
      </c>
      <c r="N976" s="6">
        <v>0</v>
      </c>
      <c r="O976" s="6">
        <v>0</v>
      </c>
      <c r="P976" s="6">
        <v>1</v>
      </c>
      <c r="Q976" s="6">
        <v>0</v>
      </c>
      <c r="R976" s="6">
        <v>0</v>
      </c>
      <c r="S976" s="6">
        <v>0</v>
      </c>
      <c r="T976" s="6">
        <v>0</v>
      </c>
      <c r="U976" s="6">
        <v>0</v>
      </c>
      <c r="V976" s="6">
        <v>0</v>
      </c>
      <c r="W976" s="6">
        <v>0</v>
      </c>
      <c r="X976" s="6">
        <v>0</v>
      </c>
      <c r="Y976" s="6">
        <v>0</v>
      </c>
      <c r="Z976" s="6">
        <v>1</v>
      </c>
      <c r="AA976" s="6">
        <v>1</v>
      </c>
      <c r="AB976" s="6">
        <v>1</v>
      </c>
      <c r="AC976" s="6">
        <v>0</v>
      </c>
      <c r="AD976" s="6">
        <v>0</v>
      </c>
      <c r="AE976" s="6">
        <v>1</v>
      </c>
      <c r="AF976" s="6">
        <v>0</v>
      </c>
      <c r="AG976" s="6">
        <v>0</v>
      </c>
      <c r="AH976" s="6">
        <v>0</v>
      </c>
      <c r="AI976" s="6">
        <v>1</v>
      </c>
      <c r="AJ976" s="6">
        <v>0</v>
      </c>
      <c r="AK976" s="6">
        <v>0</v>
      </c>
      <c r="AL976" s="6">
        <v>0</v>
      </c>
      <c r="AM976" s="6">
        <v>0</v>
      </c>
      <c r="AN976" s="6">
        <v>1</v>
      </c>
      <c r="AO976" s="6">
        <v>1</v>
      </c>
      <c r="AP976" s="6">
        <v>1</v>
      </c>
      <c r="AQ976" s="6">
        <v>1</v>
      </c>
      <c r="AR976" s="6">
        <v>0</v>
      </c>
      <c r="AS976" s="6">
        <v>0</v>
      </c>
      <c r="AT976" s="6">
        <v>1</v>
      </c>
      <c r="AU976" s="6">
        <v>1</v>
      </c>
      <c r="AV976" s="6">
        <v>0</v>
      </c>
      <c r="AW976" s="6">
        <v>0</v>
      </c>
      <c r="AX976" s="6">
        <v>1</v>
      </c>
      <c r="AY976" s="6">
        <v>0</v>
      </c>
      <c r="AZ976" s="6">
        <v>0</v>
      </c>
      <c r="BA976" s="6">
        <v>0</v>
      </c>
      <c r="BB976" s="6">
        <v>0</v>
      </c>
      <c r="BC976" s="6">
        <v>1</v>
      </c>
      <c r="BD976" s="6">
        <v>0</v>
      </c>
      <c r="BE976" s="6">
        <v>0</v>
      </c>
      <c r="BF976" s="6">
        <v>0</v>
      </c>
      <c r="BG976" s="6">
        <v>0</v>
      </c>
      <c r="BH976" s="6">
        <v>0</v>
      </c>
      <c r="BI976" s="6">
        <v>1</v>
      </c>
      <c r="BJ976" s="6">
        <v>0</v>
      </c>
      <c r="BK976" s="6">
        <v>0</v>
      </c>
      <c r="BL976" s="6">
        <v>0</v>
      </c>
      <c r="BM976" s="6">
        <v>0</v>
      </c>
      <c r="BN976" s="6">
        <v>0</v>
      </c>
      <c r="BO976" s="6">
        <v>0</v>
      </c>
      <c r="BP976" s="6">
        <v>0</v>
      </c>
      <c r="BQ976" s="6">
        <v>0</v>
      </c>
      <c r="BR976" s="6">
        <v>0</v>
      </c>
    </row>
    <row r="977" spans="1:70" x14ac:dyDescent="0.2">
      <c r="A977" s="6">
        <v>1125190</v>
      </c>
      <c r="B977" s="7">
        <f t="shared" si="365"/>
        <v>23</v>
      </c>
      <c r="C977" s="6">
        <v>0</v>
      </c>
      <c r="D977" s="6">
        <v>1</v>
      </c>
      <c r="E977" s="6">
        <v>1</v>
      </c>
      <c r="F977" s="6">
        <v>0</v>
      </c>
      <c r="G977" s="6">
        <v>1</v>
      </c>
      <c r="H977" s="6">
        <v>1</v>
      </c>
      <c r="I977" s="6">
        <v>0</v>
      </c>
      <c r="J977" s="6">
        <v>1</v>
      </c>
      <c r="K977" s="6">
        <v>0</v>
      </c>
      <c r="L977" s="6">
        <v>0</v>
      </c>
      <c r="M977" s="6">
        <v>0</v>
      </c>
      <c r="N977" s="6">
        <v>1</v>
      </c>
      <c r="O977" s="6">
        <v>0</v>
      </c>
      <c r="P977" s="6">
        <v>1</v>
      </c>
      <c r="Q977" s="6">
        <v>0</v>
      </c>
      <c r="R977" s="6">
        <v>0</v>
      </c>
      <c r="S977" s="6">
        <v>0</v>
      </c>
      <c r="T977" s="6">
        <v>0</v>
      </c>
      <c r="U977" s="6">
        <v>0</v>
      </c>
      <c r="V977" s="6">
        <v>1</v>
      </c>
      <c r="W977" s="6">
        <v>0</v>
      </c>
      <c r="X977" s="6">
        <v>0</v>
      </c>
      <c r="Y977" s="6">
        <v>1</v>
      </c>
      <c r="Z977" s="6">
        <v>1</v>
      </c>
      <c r="AA977" s="6">
        <v>1</v>
      </c>
      <c r="AB977" s="6">
        <v>1</v>
      </c>
      <c r="AC977" s="6">
        <v>1</v>
      </c>
      <c r="AD977" s="6">
        <v>0</v>
      </c>
      <c r="AE977" s="6">
        <v>0</v>
      </c>
      <c r="AF977" s="6">
        <v>1</v>
      </c>
      <c r="AG977" s="6">
        <v>0</v>
      </c>
      <c r="AH977" s="6">
        <v>0</v>
      </c>
      <c r="AI977" s="6">
        <v>1</v>
      </c>
      <c r="AJ977" s="6">
        <v>0</v>
      </c>
      <c r="AK977" s="6">
        <v>0</v>
      </c>
      <c r="AL977" s="6">
        <v>0</v>
      </c>
      <c r="AM977" s="6">
        <v>0</v>
      </c>
      <c r="AN977" s="6">
        <v>0</v>
      </c>
      <c r="AO977" s="6">
        <v>1</v>
      </c>
      <c r="AP977" s="6">
        <v>1</v>
      </c>
      <c r="AQ977" s="6">
        <v>1</v>
      </c>
      <c r="AR977" s="6">
        <v>0</v>
      </c>
      <c r="AS977" s="6">
        <v>0</v>
      </c>
      <c r="AT977" s="6">
        <v>1</v>
      </c>
      <c r="AU977" s="6">
        <v>1</v>
      </c>
      <c r="AV977" s="6">
        <v>0</v>
      </c>
      <c r="AW977" s="6">
        <v>0</v>
      </c>
      <c r="AX977" s="6">
        <v>1</v>
      </c>
      <c r="AY977" s="6">
        <v>0</v>
      </c>
      <c r="AZ977" s="6">
        <v>0</v>
      </c>
      <c r="BA977" s="6">
        <v>0</v>
      </c>
      <c r="BB977" s="6">
        <v>0</v>
      </c>
      <c r="BC977" s="6">
        <v>0</v>
      </c>
      <c r="BD977" s="6">
        <v>1</v>
      </c>
      <c r="BE977" s="6">
        <v>0</v>
      </c>
      <c r="BF977" s="6">
        <v>0</v>
      </c>
      <c r="BG977" s="6">
        <v>0</v>
      </c>
      <c r="BH977" s="6">
        <v>0</v>
      </c>
      <c r="BI977" s="6">
        <v>1</v>
      </c>
      <c r="BJ977" s="6">
        <v>0</v>
      </c>
      <c r="BK977" s="6">
        <v>0</v>
      </c>
      <c r="BL977" s="6">
        <v>0</v>
      </c>
      <c r="BM977" s="6">
        <v>0</v>
      </c>
      <c r="BN977" s="6">
        <v>0</v>
      </c>
      <c r="BO977" s="6">
        <v>0</v>
      </c>
      <c r="BP977" s="6">
        <v>0</v>
      </c>
      <c r="BQ977" s="6">
        <v>0</v>
      </c>
      <c r="BR977" s="6">
        <v>0</v>
      </c>
    </row>
    <row r="978" spans="1:70" x14ac:dyDescent="0.2">
      <c r="A978" s="6">
        <v>1125280</v>
      </c>
      <c r="B978" s="7">
        <f t="shared" si="365"/>
        <v>0</v>
      </c>
      <c r="C978" s="6">
        <v>0</v>
      </c>
      <c r="D978" s="6">
        <v>0</v>
      </c>
      <c r="E978" s="6">
        <v>0</v>
      </c>
      <c r="F978" s="6">
        <v>0</v>
      </c>
      <c r="G978" s="6">
        <v>0</v>
      </c>
      <c r="H978" s="6">
        <v>0</v>
      </c>
      <c r="I978" s="6">
        <v>0</v>
      </c>
      <c r="J978" s="6">
        <v>0</v>
      </c>
      <c r="K978" s="6">
        <v>0</v>
      </c>
      <c r="L978" s="6">
        <v>0</v>
      </c>
      <c r="M978" s="6">
        <v>0</v>
      </c>
      <c r="N978" s="6">
        <v>0</v>
      </c>
      <c r="O978" s="6">
        <v>0</v>
      </c>
      <c r="P978" s="6">
        <v>0</v>
      </c>
      <c r="Q978" s="6">
        <v>0</v>
      </c>
      <c r="R978" s="6">
        <v>0</v>
      </c>
      <c r="S978" s="6">
        <v>0</v>
      </c>
      <c r="T978" s="6">
        <v>0</v>
      </c>
      <c r="U978" s="6">
        <v>0</v>
      </c>
      <c r="V978" s="6">
        <v>0</v>
      </c>
      <c r="W978" s="6">
        <v>0</v>
      </c>
      <c r="X978" s="6">
        <v>0</v>
      </c>
      <c r="Y978" s="6">
        <v>0</v>
      </c>
      <c r="Z978" s="6">
        <v>0</v>
      </c>
      <c r="AA978" s="6">
        <v>0</v>
      </c>
      <c r="AB978" s="6">
        <v>0</v>
      </c>
      <c r="AC978" s="6">
        <v>0</v>
      </c>
      <c r="AD978" s="6">
        <v>0</v>
      </c>
      <c r="AE978" s="6">
        <v>0</v>
      </c>
      <c r="AF978" s="6">
        <v>0</v>
      </c>
      <c r="AG978" s="6">
        <v>0</v>
      </c>
      <c r="AH978" s="6">
        <v>0</v>
      </c>
      <c r="AI978" s="6">
        <v>0</v>
      </c>
      <c r="AJ978" s="6">
        <v>0</v>
      </c>
      <c r="AK978" s="6">
        <v>0</v>
      </c>
      <c r="AL978" s="6">
        <v>0</v>
      </c>
      <c r="AM978" s="6">
        <v>0</v>
      </c>
      <c r="AN978" s="6">
        <v>0</v>
      </c>
      <c r="AO978" s="6">
        <v>0</v>
      </c>
      <c r="AP978" s="6">
        <v>0</v>
      </c>
      <c r="AQ978" s="6">
        <v>0</v>
      </c>
      <c r="AR978" s="6">
        <v>0</v>
      </c>
      <c r="AS978" s="6">
        <v>0</v>
      </c>
      <c r="AT978" s="6">
        <v>0</v>
      </c>
      <c r="AU978" s="6">
        <v>0</v>
      </c>
      <c r="AV978" s="6">
        <v>0</v>
      </c>
      <c r="AW978" s="6">
        <v>0</v>
      </c>
      <c r="AX978" s="6">
        <v>0</v>
      </c>
      <c r="AY978" s="6">
        <v>0</v>
      </c>
      <c r="AZ978" s="6">
        <v>0</v>
      </c>
      <c r="BA978" s="6">
        <v>0</v>
      </c>
      <c r="BB978" s="6">
        <v>0</v>
      </c>
      <c r="BC978" s="6">
        <v>0</v>
      </c>
      <c r="BD978" s="6">
        <v>0</v>
      </c>
      <c r="BE978" s="6">
        <v>0</v>
      </c>
      <c r="BF978" s="6">
        <v>0</v>
      </c>
      <c r="BG978" s="6">
        <v>0</v>
      </c>
      <c r="BH978" s="6">
        <v>0</v>
      </c>
      <c r="BI978" s="6">
        <v>0</v>
      </c>
      <c r="BJ978" s="6">
        <v>0</v>
      </c>
      <c r="BK978" s="6">
        <v>0</v>
      </c>
      <c r="BL978" s="6">
        <v>0</v>
      </c>
      <c r="BM978" s="6">
        <v>0</v>
      </c>
      <c r="BN978" s="6">
        <v>0</v>
      </c>
      <c r="BO978" s="6">
        <v>0</v>
      </c>
      <c r="BP978" s="6">
        <v>0</v>
      </c>
      <c r="BQ978" s="6">
        <v>0</v>
      </c>
      <c r="BR978" s="6">
        <v>0</v>
      </c>
    </row>
    <row r="979" spans="1:70" x14ac:dyDescent="0.2">
      <c r="A979" s="6">
        <v>1125470</v>
      </c>
      <c r="B979" s="7">
        <f t="shared" si="365"/>
        <v>14</v>
      </c>
      <c r="C979" s="6">
        <v>0</v>
      </c>
      <c r="D979" s="6">
        <v>1</v>
      </c>
      <c r="E979" s="6">
        <v>0</v>
      </c>
      <c r="F979" s="6">
        <v>1</v>
      </c>
      <c r="G979" s="6">
        <v>0</v>
      </c>
      <c r="H979" s="6">
        <v>0</v>
      </c>
      <c r="I979" s="6">
        <v>0</v>
      </c>
      <c r="J979" s="6">
        <v>0</v>
      </c>
      <c r="K979" s="6">
        <v>0</v>
      </c>
      <c r="L979" s="6">
        <v>0</v>
      </c>
      <c r="M979" s="6">
        <v>0</v>
      </c>
      <c r="N979" s="6">
        <v>0</v>
      </c>
      <c r="O979" s="6">
        <v>0</v>
      </c>
      <c r="P979" s="6">
        <v>1</v>
      </c>
      <c r="Q979" s="6">
        <v>0</v>
      </c>
      <c r="R979" s="6">
        <v>0</v>
      </c>
      <c r="S979" s="6">
        <v>0</v>
      </c>
      <c r="T979" s="6">
        <v>0</v>
      </c>
      <c r="U979" s="6">
        <v>0</v>
      </c>
      <c r="V979" s="6">
        <v>0</v>
      </c>
      <c r="W979" s="6">
        <v>0</v>
      </c>
      <c r="X979" s="6">
        <v>0</v>
      </c>
      <c r="Y979" s="6">
        <v>0</v>
      </c>
      <c r="Z979" s="6">
        <v>0</v>
      </c>
      <c r="AA979" s="6">
        <v>1</v>
      </c>
      <c r="AB979" s="6">
        <v>1</v>
      </c>
      <c r="AC979" s="6">
        <v>0</v>
      </c>
      <c r="AD979" s="6">
        <v>0</v>
      </c>
      <c r="AE979" s="6">
        <v>1</v>
      </c>
      <c r="AF979" s="6">
        <v>0</v>
      </c>
      <c r="AG979" s="6">
        <v>0</v>
      </c>
      <c r="AH979" s="6">
        <v>0</v>
      </c>
      <c r="AI979" s="6">
        <v>0</v>
      </c>
      <c r="AJ979" s="6">
        <v>0</v>
      </c>
      <c r="AK979" s="6">
        <v>0</v>
      </c>
      <c r="AL979" s="6">
        <v>0</v>
      </c>
      <c r="AM979" s="6">
        <v>0</v>
      </c>
      <c r="AN979" s="6">
        <v>0</v>
      </c>
      <c r="AO979" s="6">
        <v>1</v>
      </c>
      <c r="AP979" s="6">
        <v>1</v>
      </c>
      <c r="AQ979" s="6">
        <v>1</v>
      </c>
      <c r="AR979" s="6">
        <v>0</v>
      </c>
      <c r="AS979" s="6">
        <v>0</v>
      </c>
      <c r="AT979" s="6">
        <v>1</v>
      </c>
      <c r="AU979" s="6">
        <v>1</v>
      </c>
      <c r="AV979" s="6">
        <v>0</v>
      </c>
      <c r="AW979" s="6">
        <v>0</v>
      </c>
      <c r="AX979" s="6">
        <v>1</v>
      </c>
      <c r="AY979" s="6">
        <v>0</v>
      </c>
      <c r="AZ979" s="6">
        <v>0</v>
      </c>
      <c r="BA979" s="6">
        <v>0</v>
      </c>
      <c r="BB979" s="6">
        <v>0</v>
      </c>
      <c r="BC979" s="6">
        <v>1</v>
      </c>
      <c r="BD979" s="6">
        <v>0</v>
      </c>
      <c r="BE979" s="6">
        <v>0</v>
      </c>
      <c r="BF979" s="6">
        <v>0</v>
      </c>
      <c r="BG979" s="6">
        <v>0</v>
      </c>
      <c r="BH979" s="6">
        <v>0</v>
      </c>
      <c r="BI979" s="6">
        <v>0</v>
      </c>
      <c r="BJ979" s="6">
        <v>0</v>
      </c>
      <c r="BK979" s="6">
        <v>0</v>
      </c>
      <c r="BL979" s="6">
        <v>1</v>
      </c>
      <c r="BM979" s="6">
        <v>0</v>
      </c>
      <c r="BN979" s="6">
        <v>0</v>
      </c>
      <c r="BO979" s="6">
        <v>0</v>
      </c>
      <c r="BP979" s="6">
        <v>0</v>
      </c>
      <c r="BQ979" s="6">
        <v>0</v>
      </c>
      <c r="BR979" s="6">
        <v>0</v>
      </c>
    </row>
    <row r="980" spans="1:70" x14ac:dyDescent="0.2">
      <c r="A980" s="6">
        <v>1125480</v>
      </c>
      <c r="B980" s="7">
        <f t="shared" si="365"/>
        <v>7</v>
      </c>
      <c r="C980" s="6">
        <v>0</v>
      </c>
      <c r="D980" s="6">
        <v>0</v>
      </c>
      <c r="E980" s="6">
        <v>0</v>
      </c>
      <c r="F980" s="6">
        <v>1</v>
      </c>
      <c r="G980" s="6">
        <v>0</v>
      </c>
      <c r="H980" s="6">
        <v>0</v>
      </c>
      <c r="I980" s="6">
        <v>0</v>
      </c>
      <c r="J980" s="6">
        <v>0</v>
      </c>
      <c r="K980" s="6">
        <v>0</v>
      </c>
      <c r="L980" s="6">
        <v>0</v>
      </c>
      <c r="M980" s="6">
        <v>0</v>
      </c>
      <c r="N980" s="6">
        <v>0</v>
      </c>
      <c r="O980" s="6">
        <v>0</v>
      </c>
      <c r="P980" s="6">
        <v>1</v>
      </c>
      <c r="Q980" s="6">
        <v>0</v>
      </c>
      <c r="R980" s="6">
        <v>0</v>
      </c>
      <c r="S980" s="6">
        <v>0</v>
      </c>
      <c r="T980" s="6">
        <v>0</v>
      </c>
      <c r="U980" s="6">
        <v>0</v>
      </c>
      <c r="V980" s="6">
        <v>0</v>
      </c>
      <c r="W980" s="6">
        <v>0</v>
      </c>
      <c r="X980" s="6">
        <v>0</v>
      </c>
      <c r="Y980" s="6">
        <v>0</v>
      </c>
      <c r="Z980" s="6">
        <v>0</v>
      </c>
      <c r="AA980" s="6">
        <v>0</v>
      </c>
      <c r="AB980" s="6">
        <v>0</v>
      </c>
      <c r="AC980" s="6">
        <v>0</v>
      </c>
      <c r="AD980" s="6">
        <v>0</v>
      </c>
      <c r="AE980" s="6">
        <v>0</v>
      </c>
      <c r="AF980" s="6">
        <v>0</v>
      </c>
      <c r="AG980" s="6">
        <v>0</v>
      </c>
      <c r="AH980" s="6">
        <v>0</v>
      </c>
      <c r="AI980" s="6">
        <v>0</v>
      </c>
      <c r="AJ980" s="6">
        <v>0</v>
      </c>
      <c r="AK980" s="6">
        <v>0</v>
      </c>
      <c r="AL980" s="6">
        <v>0</v>
      </c>
      <c r="AM980" s="6">
        <v>0</v>
      </c>
      <c r="AN980" s="6">
        <v>0</v>
      </c>
      <c r="AO980" s="6">
        <v>1</v>
      </c>
      <c r="AP980" s="6">
        <v>0</v>
      </c>
      <c r="AQ980" s="6">
        <v>1</v>
      </c>
      <c r="AR980" s="6">
        <v>0</v>
      </c>
      <c r="AS980" s="6">
        <v>0</v>
      </c>
      <c r="AT980" s="6">
        <v>1</v>
      </c>
      <c r="AU980" s="6">
        <v>0</v>
      </c>
      <c r="AV980" s="6">
        <v>0</v>
      </c>
      <c r="AW980" s="6">
        <v>0</v>
      </c>
      <c r="AX980" s="6">
        <v>1</v>
      </c>
      <c r="AY980" s="6">
        <v>0</v>
      </c>
      <c r="AZ980" s="6">
        <v>0</v>
      </c>
      <c r="BA980" s="6">
        <v>0</v>
      </c>
      <c r="BB980" s="6">
        <v>0</v>
      </c>
      <c r="BC980" s="6">
        <v>0</v>
      </c>
      <c r="BD980" s="6">
        <v>1</v>
      </c>
      <c r="BE980" s="6">
        <v>0</v>
      </c>
      <c r="BF980" s="6">
        <v>0</v>
      </c>
      <c r="BG980" s="6">
        <v>0</v>
      </c>
      <c r="BH980" s="6">
        <v>0</v>
      </c>
      <c r="BI980" s="6">
        <v>0</v>
      </c>
      <c r="BJ980" s="6">
        <v>0</v>
      </c>
      <c r="BK980" s="6">
        <v>0</v>
      </c>
      <c r="BL980" s="6">
        <v>0</v>
      </c>
      <c r="BM980" s="6">
        <v>0</v>
      </c>
      <c r="BN980" s="6">
        <v>0</v>
      </c>
      <c r="BO980" s="6">
        <v>0</v>
      </c>
      <c r="BP980" s="6">
        <v>0</v>
      </c>
      <c r="BQ980" s="6">
        <v>0</v>
      </c>
      <c r="BR980" s="6">
        <v>0</v>
      </c>
    </row>
    <row r="981" spans="1:70" x14ac:dyDescent="0.2">
      <c r="A981" s="6">
        <v>1125510</v>
      </c>
      <c r="B981" s="7">
        <f t="shared" si="365"/>
        <v>15</v>
      </c>
      <c r="C981" s="6">
        <v>0</v>
      </c>
      <c r="D981" s="6">
        <v>1</v>
      </c>
      <c r="E981" s="6">
        <v>0</v>
      </c>
      <c r="F981" s="6">
        <v>1</v>
      </c>
      <c r="G981" s="6">
        <v>0</v>
      </c>
      <c r="H981" s="6">
        <v>0</v>
      </c>
      <c r="I981" s="6">
        <v>0</v>
      </c>
      <c r="J981" s="6">
        <v>1</v>
      </c>
      <c r="K981" s="6">
        <v>0</v>
      </c>
      <c r="L981" s="6">
        <v>0</v>
      </c>
      <c r="M981" s="6">
        <v>1</v>
      </c>
      <c r="N981" s="6">
        <v>0</v>
      </c>
      <c r="O981" s="6">
        <v>0</v>
      </c>
      <c r="P981" s="6">
        <v>1</v>
      </c>
      <c r="Q981" s="6">
        <v>0</v>
      </c>
      <c r="R981" s="6">
        <v>0</v>
      </c>
      <c r="S981" s="6">
        <v>0</v>
      </c>
      <c r="T981" s="6">
        <v>1</v>
      </c>
      <c r="U981" s="6">
        <v>0</v>
      </c>
      <c r="V981" s="6">
        <v>0</v>
      </c>
      <c r="W981" s="6">
        <v>0</v>
      </c>
      <c r="X981" s="6">
        <v>0</v>
      </c>
      <c r="Y981" s="6">
        <v>0</v>
      </c>
      <c r="Z981" s="6">
        <v>1</v>
      </c>
      <c r="AA981" s="6">
        <v>1</v>
      </c>
      <c r="AB981" s="6">
        <v>1</v>
      </c>
      <c r="AC981" s="6">
        <v>0</v>
      </c>
      <c r="AD981" s="6">
        <v>0</v>
      </c>
      <c r="AE981" s="6">
        <v>0</v>
      </c>
      <c r="AF981" s="6">
        <v>1</v>
      </c>
      <c r="AG981" s="6">
        <v>0</v>
      </c>
      <c r="AH981" s="6">
        <v>0</v>
      </c>
      <c r="AI981" s="6">
        <v>0</v>
      </c>
      <c r="AJ981" s="6">
        <v>0</v>
      </c>
      <c r="AK981" s="6">
        <v>0</v>
      </c>
      <c r="AL981" s="6">
        <v>1</v>
      </c>
      <c r="AM981" s="6">
        <v>0</v>
      </c>
      <c r="AN981" s="6">
        <v>0</v>
      </c>
      <c r="AO981" s="6">
        <v>1</v>
      </c>
      <c r="AP981" s="6">
        <v>0</v>
      </c>
      <c r="AQ981" s="6">
        <v>0</v>
      </c>
      <c r="AR981" s="6">
        <v>0</v>
      </c>
      <c r="AS981" s="6">
        <v>0</v>
      </c>
      <c r="AT981" s="6">
        <v>0</v>
      </c>
      <c r="AU981" s="6">
        <v>1</v>
      </c>
      <c r="AV981" s="6">
        <v>0</v>
      </c>
      <c r="AW981" s="6">
        <v>0</v>
      </c>
      <c r="AX981" s="6">
        <v>1</v>
      </c>
      <c r="AY981" s="6">
        <v>0</v>
      </c>
      <c r="AZ981" s="6">
        <v>0</v>
      </c>
      <c r="BA981" s="6">
        <v>0</v>
      </c>
      <c r="BB981" s="6">
        <v>0</v>
      </c>
      <c r="BC981" s="6">
        <v>1</v>
      </c>
      <c r="BD981" s="6">
        <v>0</v>
      </c>
      <c r="BE981" s="6">
        <v>0</v>
      </c>
      <c r="BF981" s="6">
        <v>0</v>
      </c>
      <c r="BG981" s="6">
        <v>0</v>
      </c>
      <c r="BH981" s="6">
        <v>0</v>
      </c>
      <c r="BI981" s="6">
        <v>0</v>
      </c>
      <c r="BJ981" s="6">
        <v>0</v>
      </c>
      <c r="BK981" s="6">
        <v>0</v>
      </c>
      <c r="BL981" s="6">
        <v>0</v>
      </c>
      <c r="BM981" s="6">
        <v>0</v>
      </c>
      <c r="BN981" s="6">
        <v>0</v>
      </c>
      <c r="BO981" s="6">
        <v>0</v>
      </c>
      <c r="BP981" s="6">
        <v>0</v>
      </c>
      <c r="BQ981" s="6">
        <v>0</v>
      </c>
      <c r="BR981" s="6">
        <v>0</v>
      </c>
    </row>
    <row r="982" spans="1:70" x14ac:dyDescent="0.2">
      <c r="A982" s="6">
        <v>1125790</v>
      </c>
      <c r="B982" s="7">
        <f t="shared" si="365"/>
        <v>12</v>
      </c>
      <c r="C982" s="6">
        <v>0</v>
      </c>
      <c r="D982" s="6">
        <v>0</v>
      </c>
      <c r="E982" s="6">
        <v>0</v>
      </c>
      <c r="F982" s="6">
        <v>0</v>
      </c>
      <c r="G982" s="6">
        <v>0</v>
      </c>
      <c r="H982" s="6">
        <v>0</v>
      </c>
      <c r="I982" s="6">
        <v>0</v>
      </c>
      <c r="J982" s="6">
        <v>0</v>
      </c>
      <c r="K982" s="6">
        <v>0</v>
      </c>
      <c r="L982" s="6">
        <v>0</v>
      </c>
      <c r="M982" s="6">
        <v>1</v>
      </c>
      <c r="N982" s="6">
        <v>0</v>
      </c>
      <c r="O982" s="6">
        <v>0</v>
      </c>
      <c r="P982" s="6">
        <v>1</v>
      </c>
      <c r="Q982" s="6">
        <v>0</v>
      </c>
      <c r="R982" s="6">
        <v>0</v>
      </c>
      <c r="S982" s="6">
        <v>0</v>
      </c>
      <c r="T982" s="6">
        <v>0</v>
      </c>
      <c r="U982" s="6">
        <v>0</v>
      </c>
      <c r="V982" s="6">
        <v>0</v>
      </c>
      <c r="W982" s="6">
        <v>0</v>
      </c>
      <c r="X982" s="6">
        <v>0</v>
      </c>
      <c r="Y982" s="6">
        <v>0</v>
      </c>
      <c r="Z982" s="6">
        <v>1</v>
      </c>
      <c r="AA982" s="6">
        <v>1</v>
      </c>
      <c r="AB982" s="6">
        <v>1</v>
      </c>
      <c r="AC982" s="6">
        <v>0</v>
      </c>
      <c r="AD982" s="6">
        <v>0</v>
      </c>
      <c r="AE982" s="6">
        <v>1</v>
      </c>
      <c r="AF982" s="6">
        <v>0</v>
      </c>
      <c r="AG982" s="6">
        <v>0</v>
      </c>
      <c r="AH982" s="6">
        <v>0</v>
      </c>
      <c r="AI982" s="6">
        <v>0</v>
      </c>
      <c r="AJ982" s="6">
        <v>0</v>
      </c>
      <c r="AK982" s="6">
        <v>0</v>
      </c>
      <c r="AL982" s="6">
        <v>0</v>
      </c>
      <c r="AM982" s="6">
        <v>0</v>
      </c>
      <c r="AN982" s="6">
        <v>0</v>
      </c>
      <c r="AO982" s="6">
        <v>1</v>
      </c>
      <c r="AP982" s="6">
        <v>1</v>
      </c>
      <c r="AQ982" s="6">
        <v>0</v>
      </c>
      <c r="AR982" s="6">
        <v>0</v>
      </c>
      <c r="AS982" s="6">
        <v>0</v>
      </c>
      <c r="AT982" s="6">
        <v>1</v>
      </c>
      <c r="AU982" s="6">
        <v>1</v>
      </c>
      <c r="AV982" s="6">
        <v>1</v>
      </c>
      <c r="AW982" s="6">
        <v>0</v>
      </c>
      <c r="AX982" s="6">
        <v>1</v>
      </c>
      <c r="AY982" s="6">
        <v>0</v>
      </c>
      <c r="AZ982" s="6">
        <v>0</v>
      </c>
      <c r="BA982" s="6">
        <v>0</v>
      </c>
      <c r="BB982" s="6">
        <v>0</v>
      </c>
      <c r="BC982" s="6">
        <v>0</v>
      </c>
      <c r="BD982" s="6">
        <v>0</v>
      </c>
      <c r="BE982" s="6">
        <v>0</v>
      </c>
      <c r="BF982" s="6">
        <v>0</v>
      </c>
      <c r="BG982" s="6">
        <v>0</v>
      </c>
      <c r="BH982" s="6">
        <v>0</v>
      </c>
      <c r="BI982" s="6">
        <v>0</v>
      </c>
      <c r="BJ982" s="6">
        <v>0</v>
      </c>
      <c r="BK982" s="6">
        <v>0</v>
      </c>
      <c r="BL982" s="6">
        <v>0</v>
      </c>
      <c r="BM982" s="6">
        <v>0</v>
      </c>
      <c r="BN982" s="6">
        <v>0</v>
      </c>
      <c r="BO982" s="6">
        <v>0</v>
      </c>
      <c r="BP982" s="6">
        <v>0</v>
      </c>
      <c r="BQ982" s="6">
        <v>0</v>
      </c>
      <c r="BR982" s="6">
        <v>0</v>
      </c>
    </row>
    <row r="983" spans="1:70" x14ac:dyDescent="0.2">
      <c r="A983" s="6">
        <v>1125840</v>
      </c>
      <c r="B983" s="7">
        <f t="shared" si="365"/>
        <v>10</v>
      </c>
      <c r="C983" s="6">
        <v>0</v>
      </c>
      <c r="D983" s="6">
        <v>0</v>
      </c>
      <c r="E983" s="6">
        <v>0</v>
      </c>
      <c r="F983" s="6">
        <v>1</v>
      </c>
      <c r="G983" s="6">
        <v>0</v>
      </c>
      <c r="H983" s="6">
        <v>0</v>
      </c>
      <c r="I983" s="6">
        <v>0</v>
      </c>
      <c r="J983" s="6">
        <v>0</v>
      </c>
      <c r="K983" s="6">
        <v>0</v>
      </c>
      <c r="L983" s="6">
        <v>0</v>
      </c>
      <c r="M983" s="6">
        <v>0</v>
      </c>
      <c r="N983" s="6">
        <v>0</v>
      </c>
      <c r="O983" s="6">
        <v>1</v>
      </c>
      <c r="P983" s="6">
        <v>0</v>
      </c>
      <c r="Q983" s="6">
        <v>0</v>
      </c>
      <c r="R983" s="6">
        <v>1</v>
      </c>
      <c r="S983" s="6">
        <v>0</v>
      </c>
      <c r="T983" s="6">
        <v>0</v>
      </c>
      <c r="U983" s="6">
        <v>0</v>
      </c>
      <c r="V983" s="6">
        <v>0</v>
      </c>
      <c r="W983" s="6">
        <v>0</v>
      </c>
      <c r="X983" s="6">
        <v>0</v>
      </c>
      <c r="Y983" s="6">
        <v>0</v>
      </c>
      <c r="Z983" s="6">
        <v>1</v>
      </c>
      <c r="AA983" s="6">
        <v>1</v>
      </c>
      <c r="AB983" s="6">
        <v>1</v>
      </c>
      <c r="AC983" s="6">
        <v>0</v>
      </c>
      <c r="AD983" s="6">
        <v>0</v>
      </c>
      <c r="AE983" s="6">
        <v>1</v>
      </c>
      <c r="AF983" s="6">
        <v>0</v>
      </c>
      <c r="AG983" s="6">
        <v>0</v>
      </c>
      <c r="AH983" s="6">
        <v>0</v>
      </c>
      <c r="AI983" s="6">
        <v>0</v>
      </c>
      <c r="AJ983" s="6">
        <v>0</v>
      </c>
      <c r="AK983" s="6">
        <v>0</v>
      </c>
      <c r="AL983" s="6">
        <v>0</v>
      </c>
      <c r="AM983" s="6">
        <v>0</v>
      </c>
      <c r="AN983" s="6">
        <v>0</v>
      </c>
      <c r="AO983" s="6">
        <v>1</v>
      </c>
      <c r="AP983" s="6">
        <v>1</v>
      </c>
      <c r="AQ983" s="6">
        <v>0</v>
      </c>
      <c r="AR983" s="6">
        <v>0</v>
      </c>
      <c r="AS983" s="6">
        <v>0</v>
      </c>
      <c r="AT983" s="6">
        <v>1</v>
      </c>
      <c r="AU983" s="6">
        <v>0</v>
      </c>
      <c r="AV983" s="6">
        <v>0</v>
      </c>
      <c r="AW983" s="6">
        <v>0</v>
      </c>
      <c r="AX983" s="6">
        <v>0</v>
      </c>
      <c r="AY983" s="6">
        <v>0</v>
      </c>
      <c r="AZ983" s="6">
        <v>0</v>
      </c>
      <c r="BA983" s="6">
        <v>0</v>
      </c>
      <c r="BB983" s="6">
        <v>0</v>
      </c>
      <c r="BC983" s="6">
        <v>0</v>
      </c>
      <c r="BD983" s="6">
        <v>0</v>
      </c>
      <c r="BE983" s="6">
        <v>0</v>
      </c>
      <c r="BF983" s="6">
        <v>0</v>
      </c>
      <c r="BG983" s="6">
        <v>0</v>
      </c>
      <c r="BH983" s="6">
        <v>0</v>
      </c>
      <c r="BI983" s="6">
        <v>0</v>
      </c>
      <c r="BJ983" s="6">
        <v>0</v>
      </c>
      <c r="BK983" s="6">
        <v>0</v>
      </c>
      <c r="BL983" s="6">
        <v>0</v>
      </c>
      <c r="BM983" s="6">
        <v>0</v>
      </c>
      <c r="BN983" s="6">
        <v>0</v>
      </c>
      <c r="BO983" s="6">
        <v>0</v>
      </c>
      <c r="BP983" s="6">
        <v>0</v>
      </c>
      <c r="BQ983" s="6">
        <v>0</v>
      </c>
      <c r="BR983" s="6">
        <v>0</v>
      </c>
    </row>
    <row r="984" spans="1:70" x14ac:dyDescent="0.2">
      <c r="A984" s="6">
        <v>1125910</v>
      </c>
      <c r="B984" s="7">
        <f t="shared" si="365"/>
        <v>16</v>
      </c>
      <c r="C984" s="6">
        <v>0</v>
      </c>
      <c r="D984" s="6">
        <v>1</v>
      </c>
      <c r="E984" s="6">
        <v>1</v>
      </c>
      <c r="F984" s="6">
        <v>1</v>
      </c>
      <c r="G984" s="6">
        <v>0</v>
      </c>
      <c r="H984" s="6">
        <v>0</v>
      </c>
      <c r="I984" s="6">
        <v>0</v>
      </c>
      <c r="J984" s="6">
        <v>0</v>
      </c>
      <c r="K984" s="6">
        <v>0</v>
      </c>
      <c r="L984" s="6">
        <v>0</v>
      </c>
      <c r="M984" s="6">
        <v>0</v>
      </c>
      <c r="N984" s="6">
        <v>0</v>
      </c>
      <c r="O984" s="6">
        <v>0</v>
      </c>
      <c r="P984" s="6">
        <v>1</v>
      </c>
      <c r="Q984" s="6">
        <v>0</v>
      </c>
      <c r="R984" s="6">
        <v>0</v>
      </c>
      <c r="S984" s="6">
        <v>0</v>
      </c>
      <c r="T984" s="6">
        <v>1</v>
      </c>
      <c r="U984" s="6">
        <v>0</v>
      </c>
      <c r="V984" s="6">
        <v>0</v>
      </c>
      <c r="W984" s="6">
        <v>0</v>
      </c>
      <c r="X984" s="6">
        <v>0</v>
      </c>
      <c r="Y984" s="6">
        <v>0</v>
      </c>
      <c r="Z984" s="6">
        <v>1</v>
      </c>
      <c r="AA984" s="6">
        <v>1</v>
      </c>
      <c r="AB984" s="6">
        <v>1</v>
      </c>
      <c r="AC984" s="6">
        <v>0</v>
      </c>
      <c r="AD984" s="6">
        <v>0</v>
      </c>
      <c r="AE984" s="6">
        <v>1</v>
      </c>
      <c r="AF984" s="6">
        <v>1</v>
      </c>
      <c r="AG984" s="6">
        <v>0</v>
      </c>
      <c r="AH984" s="6">
        <v>0</v>
      </c>
      <c r="AI984" s="6">
        <v>1</v>
      </c>
      <c r="AJ984" s="6">
        <v>0</v>
      </c>
      <c r="AK984" s="6">
        <v>0</v>
      </c>
      <c r="AL984" s="6">
        <v>0</v>
      </c>
      <c r="AM984" s="6">
        <v>0</v>
      </c>
      <c r="AN984" s="6">
        <v>1</v>
      </c>
      <c r="AO984" s="6">
        <v>1</v>
      </c>
      <c r="AP984" s="6">
        <v>1</v>
      </c>
      <c r="AQ984" s="6">
        <v>0</v>
      </c>
      <c r="AR984" s="6">
        <v>0</v>
      </c>
      <c r="AS984" s="6">
        <v>0</v>
      </c>
      <c r="AT984" s="6">
        <v>1</v>
      </c>
      <c r="AU984" s="6">
        <v>0</v>
      </c>
      <c r="AV984" s="6">
        <v>0</v>
      </c>
      <c r="AW984" s="6">
        <v>0</v>
      </c>
      <c r="AX984" s="6">
        <v>1</v>
      </c>
      <c r="AY984" s="6">
        <v>0</v>
      </c>
      <c r="AZ984" s="6">
        <v>0</v>
      </c>
      <c r="BA984" s="6">
        <v>0</v>
      </c>
      <c r="BB984" s="6">
        <v>0</v>
      </c>
      <c r="BC984" s="6">
        <v>0</v>
      </c>
      <c r="BD984" s="6">
        <v>0</v>
      </c>
      <c r="BE984" s="6">
        <v>0</v>
      </c>
      <c r="BF984" s="6">
        <v>0</v>
      </c>
      <c r="BG984" s="6">
        <v>0</v>
      </c>
      <c r="BH984" s="6">
        <v>0</v>
      </c>
      <c r="BI984" s="6">
        <v>0</v>
      </c>
      <c r="BJ984" s="6">
        <v>0</v>
      </c>
      <c r="BK984" s="6">
        <v>0</v>
      </c>
      <c r="BL984" s="6">
        <v>0</v>
      </c>
      <c r="BM984" s="6">
        <v>0</v>
      </c>
      <c r="BN984" s="6">
        <v>0</v>
      </c>
      <c r="BO984" s="6">
        <v>0</v>
      </c>
      <c r="BP984" s="6">
        <v>0</v>
      </c>
      <c r="BQ984" s="6">
        <v>0</v>
      </c>
      <c r="BR984" s="6">
        <v>0</v>
      </c>
    </row>
    <row r="985" spans="1:70" x14ac:dyDescent="0.2">
      <c r="A985" s="6">
        <v>1130020</v>
      </c>
      <c r="B985" s="7">
        <f t="shared" si="365"/>
        <v>7</v>
      </c>
      <c r="C985" s="6">
        <v>0</v>
      </c>
      <c r="D985" s="6">
        <v>0</v>
      </c>
      <c r="E985" s="6">
        <v>0</v>
      </c>
      <c r="F985" s="6">
        <v>0</v>
      </c>
      <c r="G985" s="6">
        <v>0</v>
      </c>
      <c r="H985" s="6">
        <v>0</v>
      </c>
      <c r="I985" s="6">
        <v>0</v>
      </c>
      <c r="J985" s="6">
        <v>0</v>
      </c>
      <c r="K985" s="6">
        <v>0</v>
      </c>
      <c r="L985" s="6">
        <v>0</v>
      </c>
      <c r="M985" s="6">
        <v>0</v>
      </c>
      <c r="N985" s="6">
        <v>0</v>
      </c>
      <c r="O985" s="6">
        <v>1</v>
      </c>
      <c r="P985" s="6">
        <v>0</v>
      </c>
      <c r="Q985" s="6">
        <v>0</v>
      </c>
      <c r="R985" s="6">
        <v>0</v>
      </c>
      <c r="S985" s="6">
        <v>0</v>
      </c>
      <c r="T985" s="6">
        <v>0</v>
      </c>
      <c r="U985" s="6">
        <v>0</v>
      </c>
      <c r="V985" s="6">
        <v>0</v>
      </c>
      <c r="W985" s="6">
        <v>0</v>
      </c>
      <c r="X985" s="6">
        <v>0</v>
      </c>
      <c r="Y985" s="6">
        <v>0</v>
      </c>
      <c r="Z985" s="6">
        <v>1</v>
      </c>
      <c r="AA985" s="6">
        <v>1</v>
      </c>
      <c r="AB985" s="6">
        <v>1</v>
      </c>
      <c r="AC985" s="6">
        <v>0</v>
      </c>
      <c r="AD985" s="6">
        <v>0</v>
      </c>
      <c r="AE985" s="6">
        <v>0</v>
      </c>
      <c r="AF985" s="6">
        <v>0</v>
      </c>
      <c r="AG985" s="6">
        <v>0</v>
      </c>
      <c r="AH985" s="6">
        <v>0</v>
      </c>
      <c r="AI985" s="6">
        <v>1</v>
      </c>
      <c r="AJ985" s="6">
        <v>0</v>
      </c>
      <c r="AK985" s="6">
        <v>0</v>
      </c>
      <c r="AL985" s="6">
        <v>0</v>
      </c>
      <c r="AM985" s="6">
        <v>0</v>
      </c>
      <c r="AN985" s="6">
        <v>1</v>
      </c>
      <c r="AO985" s="6">
        <v>1</v>
      </c>
      <c r="AP985" s="6">
        <v>0</v>
      </c>
      <c r="AQ985" s="6">
        <v>0</v>
      </c>
      <c r="AR985" s="6">
        <v>0</v>
      </c>
      <c r="AS985" s="6">
        <v>0</v>
      </c>
      <c r="AT985" s="6">
        <v>0</v>
      </c>
      <c r="AU985" s="6">
        <v>0</v>
      </c>
      <c r="AV985" s="6">
        <v>0</v>
      </c>
      <c r="AW985" s="6">
        <v>0</v>
      </c>
      <c r="AX985" s="6">
        <v>0</v>
      </c>
      <c r="AY985" s="6">
        <v>0</v>
      </c>
      <c r="AZ985" s="6">
        <v>0</v>
      </c>
      <c r="BA985" s="6">
        <v>0</v>
      </c>
      <c r="BB985" s="6">
        <v>0</v>
      </c>
      <c r="BC985" s="6">
        <v>0</v>
      </c>
      <c r="BD985" s="6">
        <v>0</v>
      </c>
      <c r="BE985" s="6">
        <v>0</v>
      </c>
      <c r="BF985" s="6">
        <v>0</v>
      </c>
      <c r="BG985" s="6">
        <v>0</v>
      </c>
      <c r="BH985" s="6">
        <v>0</v>
      </c>
      <c r="BI985" s="6">
        <v>0</v>
      </c>
      <c r="BJ985" s="6">
        <v>0</v>
      </c>
      <c r="BK985" s="6">
        <v>0</v>
      </c>
      <c r="BL985" s="6">
        <v>0</v>
      </c>
      <c r="BM985" s="6">
        <v>0</v>
      </c>
      <c r="BN985" s="6">
        <v>0</v>
      </c>
      <c r="BO985" s="6">
        <v>0</v>
      </c>
      <c r="BP985" s="6">
        <v>0</v>
      </c>
      <c r="BQ985" s="6">
        <v>0</v>
      </c>
      <c r="BR985" s="6">
        <v>0</v>
      </c>
    </row>
    <row r="986" spans="1:70" x14ac:dyDescent="0.2">
      <c r="A986" s="6">
        <v>1134090</v>
      </c>
      <c r="B986" s="7">
        <f t="shared" si="365"/>
        <v>13</v>
      </c>
      <c r="C986" s="6">
        <v>0</v>
      </c>
      <c r="D986" s="6">
        <v>0</v>
      </c>
      <c r="E986" s="6">
        <v>0</v>
      </c>
      <c r="F986" s="6">
        <v>1</v>
      </c>
      <c r="G986" s="6">
        <v>0</v>
      </c>
      <c r="H986" s="6">
        <v>0</v>
      </c>
      <c r="I986" s="6">
        <v>0</v>
      </c>
      <c r="J986" s="6">
        <v>0</v>
      </c>
      <c r="K986" s="6">
        <v>0</v>
      </c>
      <c r="L986" s="6">
        <v>0</v>
      </c>
      <c r="M986" s="6">
        <v>1</v>
      </c>
      <c r="N986" s="6">
        <v>0</v>
      </c>
      <c r="O986" s="6">
        <v>0</v>
      </c>
      <c r="P986" s="6">
        <v>1</v>
      </c>
      <c r="Q986" s="6">
        <v>0</v>
      </c>
      <c r="R986" s="6">
        <v>1</v>
      </c>
      <c r="S986" s="6">
        <v>0</v>
      </c>
      <c r="T986" s="6">
        <v>0</v>
      </c>
      <c r="U986" s="6">
        <v>0</v>
      </c>
      <c r="V986" s="6">
        <v>0</v>
      </c>
      <c r="W986" s="6">
        <v>0</v>
      </c>
      <c r="X986" s="6">
        <v>0</v>
      </c>
      <c r="Y986" s="6">
        <v>0</v>
      </c>
      <c r="Z986" s="6">
        <v>1</v>
      </c>
      <c r="AA986" s="6">
        <v>1</v>
      </c>
      <c r="AB986" s="6">
        <v>1</v>
      </c>
      <c r="AC986" s="6">
        <v>0</v>
      </c>
      <c r="AD986" s="6">
        <v>0</v>
      </c>
      <c r="AE986" s="6">
        <v>0</v>
      </c>
      <c r="AF986" s="6">
        <v>0</v>
      </c>
      <c r="AG986" s="6">
        <v>0</v>
      </c>
      <c r="AH986" s="6">
        <v>0</v>
      </c>
      <c r="AI986" s="6">
        <v>0</v>
      </c>
      <c r="AJ986" s="6">
        <v>0</v>
      </c>
      <c r="AK986" s="6">
        <v>0</v>
      </c>
      <c r="AL986" s="6">
        <v>0</v>
      </c>
      <c r="AM986" s="6">
        <v>0</v>
      </c>
      <c r="AN986" s="6">
        <v>1</v>
      </c>
      <c r="AO986" s="6">
        <v>1</v>
      </c>
      <c r="AP986" s="6">
        <v>1</v>
      </c>
      <c r="AQ986" s="6">
        <v>1</v>
      </c>
      <c r="AR986" s="6">
        <v>0</v>
      </c>
      <c r="AS986" s="6">
        <v>0</v>
      </c>
      <c r="AT986" s="6">
        <v>1</v>
      </c>
      <c r="AU986" s="6">
        <v>0</v>
      </c>
      <c r="AV986" s="6">
        <v>0</v>
      </c>
      <c r="AW986" s="6">
        <v>0</v>
      </c>
      <c r="AX986" s="6">
        <v>1</v>
      </c>
      <c r="AY986" s="6">
        <v>0</v>
      </c>
      <c r="AZ986" s="6">
        <v>0</v>
      </c>
      <c r="BA986" s="6">
        <v>0</v>
      </c>
      <c r="BB986" s="6">
        <v>0</v>
      </c>
      <c r="BC986" s="6">
        <v>0</v>
      </c>
      <c r="BD986" s="6">
        <v>0</v>
      </c>
      <c r="BE986" s="6">
        <v>0</v>
      </c>
      <c r="BF986" s="6">
        <v>0</v>
      </c>
      <c r="BG986" s="6">
        <v>0</v>
      </c>
      <c r="BH986" s="6">
        <v>0</v>
      </c>
      <c r="BI986" s="6">
        <v>0</v>
      </c>
      <c r="BJ986" s="6">
        <v>0</v>
      </c>
      <c r="BK986" s="6">
        <v>0</v>
      </c>
      <c r="BL986" s="6">
        <v>0</v>
      </c>
      <c r="BM986" s="6">
        <v>0</v>
      </c>
      <c r="BN986" s="6">
        <v>0</v>
      </c>
      <c r="BO986" s="6">
        <v>0</v>
      </c>
      <c r="BP986" s="6">
        <v>0</v>
      </c>
      <c r="BQ986" s="6">
        <v>0</v>
      </c>
      <c r="BR986" s="6">
        <v>0</v>
      </c>
    </row>
    <row r="987" spans="1:70" x14ac:dyDescent="0.2">
      <c r="A987" s="6">
        <v>1135050</v>
      </c>
      <c r="B987" s="7">
        <f t="shared" si="365"/>
        <v>10</v>
      </c>
      <c r="C987" s="6">
        <v>0</v>
      </c>
      <c r="D987" s="6">
        <v>0</v>
      </c>
      <c r="E987" s="6">
        <v>1</v>
      </c>
      <c r="F987" s="6">
        <v>0</v>
      </c>
      <c r="G987" s="6">
        <v>0</v>
      </c>
      <c r="H987" s="6">
        <v>0</v>
      </c>
      <c r="I987" s="6">
        <v>0</v>
      </c>
      <c r="J987" s="6">
        <v>0</v>
      </c>
      <c r="K987" s="6">
        <v>0</v>
      </c>
      <c r="L987" s="6">
        <v>0</v>
      </c>
      <c r="M987" s="6">
        <v>1</v>
      </c>
      <c r="N987" s="6">
        <v>0</v>
      </c>
      <c r="O987" s="6">
        <v>0</v>
      </c>
      <c r="P987" s="6">
        <v>1</v>
      </c>
      <c r="Q987" s="6">
        <v>0</v>
      </c>
      <c r="R987" s="6">
        <v>0</v>
      </c>
      <c r="S987" s="6">
        <v>0</v>
      </c>
      <c r="T987" s="6">
        <v>0</v>
      </c>
      <c r="U987" s="6">
        <v>0</v>
      </c>
      <c r="V987" s="6">
        <v>0</v>
      </c>
      <c r="W987" s="6">
        <v>0</v>
      </c>
      <c r="X987" s="6">
        <v>0</v>
      </c>
      <c r="Y987" s="6">
        <v>0</v>
      </c>
      <c r="Z987" s="6">
        <v>0</v>
      </c>
      <c r="AA987" s="6">
        <v>1</v>
      </c>
      <c r="AB987" s="6">
        <v>1</v>
      </c>
      <c r="AC987" s="6">
        <v>0</v>
      </c>
      <c r="AD987" s="6">
        <v>0</v>
      </c>
      <c r="AE987" s="6">
        <v>0</v>
      </c>
      <c r="AF987" s="6">
        <v>1</v>
      </c>
      <c r="AG987" s="6">
        <v>0</v>
      </c>
      <c r="AH987" s="6">
        <v>0</v>
      </c>
      <c r="AI987" s="6">
        <v>1</v>
      </c>
      <c r="AJ987" s="6">
        <v>0</v>
      </c>
      <c r="AK987" s="6">
        <v>0</v>
      </c>
      <c r="AL987" s="6">
        <v>0</v>
      </c>
      <c r="AM987" s="6">
        <v>0</v>
      </c>
      <c r="AN987" s="6">
        <v>0</v>
      </c>
      <c r="AO987" s="6">
        <v>1</v>
      </c>
      <c r="AP987" s="6">
        <v>0</v>
      </c>
      <c r="AQ987" s="6">
        <v>0</v>
      </c>
      <c r="AR987" s="6">
        <v>0</v>
      </c>
      <c r="AS987" s="6">
        <v>0</v>
      </c>
      <c r="AT987" s="6">
        <v>1</v>
      </c>
      <c r="AU987" s="6">
        <v>0</v>
      </c>
      <c r="AV987" s="6">
        <v>0</v>
      </c>
      <c r="AW987" s="6">
        <v>0</v>
      </c>
      <c r="AX987" s="6">
        <v>1</v>
      </c>
      <c r="AY987" s="6">
        <v>0</v>
      </c>
      <c r="AZ987" s="6">
        <v>0</v>
      </c>
      <c r="BA987" s="6">
        <v>0</v>
      </c>
      <c r="BB987" s="6">
        <v>0</v>
      </c>
      <c r="BC987" s="6">
        <v>0</v>
      </c>
      <c r="BD987" s="6">
        <v>0</v>
      </c>
      <c r="BE987" s="6">
        <v>0</v>
      </c>
      <c r="BF987" s="6">
        <v>0</v>
      </c>
      <c r="BG987" s="6">
        <v>0</v>
      </c>
      <c r="BH987" s="6">
        <v>0</v>
      </c>
      <c r="BI987" s="6">
        <v>0</v>
      </c>
      <c r="BJ987" s="6">
        <v>0</v>
      </c>
      <c r="BK987" s="6">
        <v>0</v>
      </c>
      <c r="BL987" s="6">
        <v>0</v>
      </c>
      <c r="BM987" s="6">
        <v>0</v>
      </c>
      <c r="BN987" s="6">
        <v>0</v>
      </c>
      <c r="BO987" s="6">
        <v>0</v>
      </c>
      <c r="BP987" s="6">
        <v>0</v>
      </c>
      <c r="BQ987" s="6">
        <v>0</v>
      </c>
      <c r="BR987" s="6">
        <v>0</v>
      </c>
    </row>
    <row r="988" spans="1:70" x14ac:dyDescent="0.2">
      <c r="A988" s="6">
        <v>1135150</v>
      </c>
      <c r="B988" s="7">
        <f t="shared" si="365"/>
        <v>17</v>
      </c>
      <c r="C988" s="6">
        <v>0</v>
      </c>
      <c r="D988" s="6">
        <v>0</v>
      </c>
      <c r="E988" s="6">
        <v>0</v>
      </c>
      <c r="F988" s="6">
        <v>1</v>
      </c>
      <c r="G988" s="6">
        <v>0</v>
      </c>
      <c r="H988" s="6">
        <v>0</v>
      </c>
      <c r="I988" s="6">
        <v>0</v>
      </c>
      <c r="J988" s="6">
        <v>1</v>
      </c>
      <c r="K988" s="6">
        <v>0</v>
      </c>
      <c r="L988" s="6">
        <v>0</v>
      </c>
      <c r="M988" s="6">
        <v>0</v>
      </c>
      <c r="N988" s="6">
        <v>0</v>
      </c>
      <c r="O988" s="6">
        <v>0</v>
      </c>
      <c r="P988" s="6">
        <v>1</v>
      </c>
      <c r="Q988" s="6">
        <v>0</v>
      </c>
      <c r="R988" s="6">
        <v>1</v>
      </c>
      <c r="S988" s="6">
        <v>0</v>
      </c>
      <c r="T988" s="6">
        <v>0</v>
      </c>
      <c r="U988" s="6">
        <v>0</v>
      </c>
      <c r="V988" s="6">
        <v>1</v>
      </c>
      <c r="W988" s="6">
        <v>0</v>
      </c>
      <c r="X988" s="6">
        <v>0</v>
      </c>
      <c r="Y988" s="6">
        <v>0</v>
      </c>
      <c r="Z988" s="6">
        <v>1</v>
      </c>
      <c r="AA988" s="6">
        <v>1</v>
      </c>
      <c r="AB988" s="6">
        <v>1</v>
      </c>
      <c r="AC988" s="6">
        <v>0</v>
      </c>
      <c r="AD988" s="6">
        <v>0</v>
      </c>
      <c r="AE988" s="6">
        <v>0</v>
      </c>
      <c r="AF988" s="6">
        <v>1</v>
      </c>
      <c r="AG988" s="6">
        <v>0</v>
      </c>
      <c r="AH988" s="6">
        <v>0</v>
      </c>
      <c r="AI988" s="6">
        <v>1</v>
      </c>
      <c r="AJ988" s="6">
        <v>0</v>
      </c>
      <c r="AK988" s="6">
        <v>0</v>
      </c>
      <c r="AL988" s="6">
        <v>0</v>
      </c>
      <c r="AM988" s="6">
        <v>0</v>
      </c>
      <c r="AN988" s="6">
        <v>0</v>
      </c>
      <c r="AO988" s="6">
        <v>1</v>
      </c>
      <c r="AP988" s="6">
        <v>1</v>
      </c>
      <c r="AQ988" s="6">
        <v>1</v>
      </c>
      <c r="AR988" s="6">
        <v>0</v>
      </c>
      <c r="AS988" s="6">
        <v>0</v>
      </c>
      <c r="AT988" s="6">
        <v>1</v>
      </c>
      <c r="AU988" s="6">
        <v>1</v>
      </c>
      <c r="AV988" s="6">
        <v>0</v>
      </c>
      <c r="AW988" s="6">
        <v>0</v>
      </c>
      <c r="AX988" s="6">
        <v>1</v>
      </c>
      <c r="AY988" s="6">
        <v>0</v>
      </c>
      <c r="AZ988" s="6">
        <v>0</v>
      </c>
      <c r="BA988" s="6">
        <v>0</v>
      </c>
      <c r="BB988" s="6">
        <v>0</v>
      </c>
      <c r="BC988" s="6">
        <v>0</v>
      </c>
      <c r="BD988" s="6">
        <v>1</v>
      </c>
      <c r="BE988" s="6">
        <v>0</v>
      </c>
      <c r="BF988" s="6">
        <v>0</v>
      </c>
      <c r="BG988" s="6">
        <v>0</v>
      </c>
      <c r="BH988" s="6">
        <v>0</v>
      </c>
      <c r="BI988" s="6">
        <v>0</v>
      </c>
      <c r="BJ988" s="6">
        <v>0</v>
      </c>
      <c r="BK988" s="6">
        <v>0</v>
      </c>
      <c r="BL988" s="6">
        <v>0</v>
      </c>
      <c r="BM988" s="6">
        <v>0</v>
      </c>
      <c r="BN988" s="6">
        <v>0</v>
      </c>
      <c r="BO988" s="6">
        <v>0</v>
      </c>
      <c r="BP988" s="6">
        <v>0</v>
      </c>
      <c r="BQ988" s="6">
        <v>0</v>
      </c>
      <c r="BR988" s="6">
        <v>0</v>
      </c>
    </row>
    <row r="989" spans="1:70" x14ac:dyDescent="0.2">
      <c r="A989" s="6">
        <v>1135240</v>
      </c>
      <c r="B989" s="7">
        <f t="shared" si="365"/>
        <v>0</v>
      </c>
      <c r="C989" s="6">
        <v>0</v>
      </c>
      <c r="D989" s="6">
        <v>0</v>
      </c>
      <c r="E989" s="6">
        <v>0</v>
      </c>
      <c r="F989" s="6">
        <v>0</v>
      </c>
      <c r="G989" s="6">
        <v>0</v>
      </c>
      <c r="H989" s="6">
        <v>0</v>
      </c>
      <c r="I989" s="6">
        <v>0</v>
      </c>
      <c r="J989" s="6">
        <v>0</v>
      </c>
      <c r="K989" s="6">
        <v>0</v>
      </c>
      <c r="L989" s="6">
        <v>0</v>
      </c>
      <c r="M989" s="6">
        <v>0</v>
      </c>
      <c r="N989" s="6">
        <v>0</v>
      </c>
      <c r="O989" s="6">
        <v>0</v>
      </c>
      <c r="P989" s="6">
        <v>0</v>
      </c>
      <c r="Q989" s="6">
        <v>0</v>
      </c>
      <c r="R989" s="6">
        <v>0</v>
      </c>
      <c r="S989" s="6">
        <v>0</v>
      </c>
      <c r="T989" s="6">
        <v>0</v>
      </c>
      <c r="U989" s="6">
        <v>0</v>
      </c>
      <c r="V989" s="6">
        <v>0</v>
      </c>
      <c r="W989" s="6">
        <v>0</v>
      </c>
      <c r="X989" s="6">
        <v>0</v>
      </c>
      <c r="Y989" s="6">
        <v>0</v>
      </c>
      <c r="Z989" s="6">
        <v>0</v>
      </c>
      <c r="AA989" s="6">
        <v>0</v>
      </c>
      <c r="AB989" s="6">
        <v>0</v>
      </c>
      <c r="AC989" s="6">
        <v>0</v>
      </c>
      <c r="AD989" s="6">
        <v>0</v>
      </c>
      <c r="AE989" s="6">
        <v>0</v>
      </c>
      <c r="AF989" s="6">
        <v>0</v>
      </c>
      <c r="AG989" s="6">
        <v>0</v>
      </c>
      <c r="AH989" s="6">
        <v>0</v>
      </c>
      <c r="AI989" s="6">
        <v>0</v>
      </c>
      <c r="AJ989" s="6">
        <v>0</v>
      </c>
      <c r="AK989" s="6">
        <v>0</v>
      </c>
      <c r="AL989" s="6">
        <v>0</v>
      </c>
      <c r="AM989" s="6">
        <v>0</v>
      </c>
      <c r="AN989" s="6">
        <v>0</v>
      </c>
      <c r="AO989" s="6">
        <v>0</v>
      </c>
      <c r="AP989" s="6">
        <v>0</v>
      </c>
      <c r="AQ989" s="6">
        <v>0</v>
      </c>
      <c r="AR989" s="6">
        <v>0</v>
      </c>
      <c r="AS989" s="6">
        <v>0</v>
      </c>
      <c r="AT989" s="6">
        <v>0</v>
      </c>
      <c r="AU989" s="6">
        <v>0</v>
      </c>
      <c r="AV989" s="6">
        <v>0</v>
      </c>
      <c r="AW989" s="6">
        <v>0</v>
      </c>
      <c r="AX989" s="6">
        <v>0</v>
      </c>
      <c r="AY989" s="6">
        <v>0</v>
      </c>
      <c r="AZ989" s="6">
        <v>0</v>
      </c>
      <c r="BA989" s="6">
        <v>0</v>
      </c>
      <c r="BB989" s="6">
        <v>0</v>
      </c>
      <c r="BC989" s="6">
        <v>0</v>
      </c>
      <c r="BD989" s="6">
        <v>0</v>
      </c>
      <c r="BE989" s="6">
        <v>0</v>
      </c>
      <c r="BF989" s="6">
        <v>0</v>
      </c>
      <c r="BG989" s="6">
        <v>0</v>
      </c>
      <c r="BH989" s="6">
        <v>0</v>
      </c>
      <c r="BI989" s="6">
        <v>0</v>
      </c>
      <c r="BJ989" s="6">
        <v>0</v>
      </c>
      <c r="BK989" s="6">
        <v>0</v>
      </c>
      <c r="BL989" s="6">
        <v>0</v>
      </c>
      <c r="BM989" s="6">
        <v>0</v>
      </c>
      <c r="BN989" s="6">
        <v>0</v>
      </c>
      <c r="BO989" s="6">
        <v>0</v>
      </c>
      <c r="BP989" s="6">
        <v>0</v>
      </c>
      <c r="BQ989" s="6">
        <v>0</v>
      </c>
      <c r="BR989" s="6">
        <v>0</v>
      </c>
    </row>
    <row r="990" spans="1:70" x14ac:dyDescent="0.2">
      <c r="A990" s="6">
        <v>1135320</v>
      </c>
      <c r="B990" s="7">
        <f t="shared" si="365"/>
        <v>0</v>
      </c>
      <c r="C990" s="6">
        <v>0</v>
      </c>
      <c r="D990" s="6">
        <v>0</v>
      </c>
      <c r="E990" s="6">
        <v>0</v>
      </c>
      <c r="F990" s="6">
        <v>0</v>
      </c>
      <c r="G990" s="6">
        <v>0</v>
      </c>
      <c r="H990" s="6">
        <v>0</v>
      </c>
      <c r="I990" s="6">
        <v>0</v>
      </c>
      <c r="J990" s="6">
        <v>0</v>
      </c>
      <c r="K990" s="6">
        <v>0</v>
      </c>
      <c r="L990" s="6">
        <v>0</v>
      </c>
      <c r="M990" s="6">
        <v>0</v>
      </c>
      <c r="N990" s="6">
        <v>0</v>
      </c>
      <c r="O990" s="6">
        <v>0</v>
      </c>
      <c r="P990" s="6">
        <v>0</v>
      </c>
      <c r="Q990" s="6">
        <v>0</v>
      </c>
      <c r="R990" s="6">
        <v>0</v>
      </c>
      <c r="S990" s="6">
        <v>0</v>
      </c>
      <c r="T990" s="6">
        <v>0</v>
      </c>
      <c r="U990" s="6">
        <v>0</v>
      </c>
      <c r="V990" s="6">
        <v>0</v>
      </c>
      <c r="W990" s="6">
        <v>0</v>
      </c>
      <c r="X990" s="6">
        <v>0</v>
      </c>
      <c r="Y990" s="6">
        <v>0</v>
      </c>
      <c r="Z990" s="6">
        <v>0</v>
      </c>
      <c r="AA990" s="6">
        <v>0</v>
      </c>
      <c r="AB990" s="6">
        <v>0</v>
      </c>
      <c r="AC990" s="6">
        <v>0</v>
      </c>
      <c r="AD990" s="6">
        <v>0</v>
      </c>
      <c r="AE990" s="6">
        <v>0</v>
      </c>
      <c r="AF990" s="6">
        <v>0</v>
      </c>
      <c r="AG990" s="6">
        <v>0</v>
      </c>
      <c r="AH990" s="6">
        <v>0</v>
      </c>
      <c r="AI990" s="6">
        <v>0</v>
      </c>
      <c r="AJ990" s="6">
        <v>0</v>
      </c>
      <c r="AK990" s="6">
        <v>0</v>
      </c>
      <c r="AL990" s="6">
        <v>0</v>
      </c>
      <c r="AM990" s="6">
        <v>0</v>
      </c>
      <c r="AN990" s="6">
        <v>0</v>
      </c>
      <c r="AO990" s="6">
        <v>0</v>
      </c>
      <c r="AP990" s="6">
        <v>0</v>
      </c>
      <c r="AQ990" s="6">
        <v>0</v>
      </c>
      <c r="AR990" s="6">
        <v>0</v>
      </c>
      <c r="AS990" s="6">
        <v>0</v>
      </c>
      <c r="AT990" s="6">
        <v>0</v>
      </c>
      <c r="AU990" s="6">
        <v>0</v>
      </c>
      <c r="AV990" s="6">
        <v>0</v>
      </c>
      <c r="AW990" s="6">
        <v>0</v>
      </c>
      <c r="AX990" s="6">
        <v>0</v>
      </c>
      <c r="AY990" s="6">
        <v>0</v>
      </c>
      <c r="AZ990" s="6">
        <v>0</v>
      </c>
      <c r="BA990" s="6">
        <v>0</v>
      </c>
      <c r="BB990" s="6">
        <v>0</v>
      </c>
      <c r="BC990" s="6">
        <v>0</v>
      </c>
      <c r="BD990" s="6">
        <v>0</v>
      </c>
      <c r="BE990" s="6">
        <v>0</v>
      </c>
      <c r="BF990" s="6">
        <v>0</v>
      </c>
      <c r="BG990" s="6">
        <v>0</v>
      </c>
      <c r="BH990" s="6">
        <v>0</v>
      </c>
      <c r="BI990" s="6">
        <v>0</v>
      </c>
      <c r="BJ990" s="6">
        <v>0</v>
      </c>
      <c r="BK990" s="6">
        <v>0</v>
      </c>
      <c r="BL990" s="6">
        <v>0</v>
      </c>
      <c r="BM990" s="6">
        <v>0</v>
      </c>
      <c r="BN990" s="6">
        <v>0</v>
      </c>
      <c r="BO990" s="6">
        <v>0</v>
      </c>
      <c r="BP990" s="6">
        <v>0</v>
      </c>
      <c r="BQ990" s="6">
        <v>0</v>
      </c>
      <c r="BR990" s="6">
        <v>0</v>
      </c>
    </row>
    <row r="991" spans="1:70" x14ac:dyDescent="0.2">
      <c r="A991" s="6">
        <v>1137070</v>
      </c>
      <c r="B991" s="7">
        <f t="shared" si="365"/>
        <v>16</v>
      </c>
      <c r="C991" s="6">
        <v>0</v>
      </c>
      <c r="D991" s="6">
        <v>0</v>
      </c>
      <c r="E991" s="6">
        <v>0</v>
      </c>
      <c r="F991" s="6">
        <v>0</v>
      </c>
      <c r="G991" s="6">
        <v>1</v>
      </c>
      <c r="H991" s="6">
        <v>0</v>
      </c>
      <c r="I991" s="6">
        <v>0</v>
      </c>
      <c r="J991" s="6">
        <v>1</v>
      </c>
      <c r="K991" s="6">
        <v>0</v>
      </c>
      <c r="L991" s="6">
        <v>0</v>
      </c>
      <c r="M991" s="6">
        <v>1</v>
      </c>
      <c r="N991" s="6">
        <v>0</v>
      </c>
      <c r="O991" s="6">
        <v>0</v>
      </c>
      <c r="P991" s="6">
        <v>1</v>
      </c>
      <c r="Q991" s="6">
        <v>0</v>
      </c>
      <c r="R991" s="6">
        <v>0</v>
      </c>
      <c r="S991" s="6">
        <v>0</v>
      </c>
      <c r="T991" s="6">
        <v>0</v>
      </c>
      <c r="U991" s="6">
        <v>0</v>
      </c>
      <c r="V991" s="6">
        <v>0</v>
      </c>
      <c r="W991" s="6">
        <v>0</v>
      </c>
      <c r="X991" s="6">
        <v>0</v>
      </c>
      <c r="Y991" s="6">
        <v>0</v>
      </c>
      <c r="Z991" s="6">
        <v>1</v>
      </c>
      <c r="AA991" s="6">
        <v>1</v>
      </c>
      <c r="AB991" s="6">
        <v>1</v>
      </c>
      <c r="AC991" s="6">
        <v>0</v>
      </c>
      <c r="AD991" s="6">
        <v>0</v>
      </c>
      <c r="AE991" s="6">
        <v>1</v>
      </c>
      <c r="AF991" s="6">
        <v>0</v>
      </c>
      <c r="AG991" s="6">
        <v>0</v>
      </c>
      <c r="AH991" s="6">
        <v>0</v>
      </c>
      <c r="AI991" s="6">
        <v>0</v>
      </c>
      <c r="AJ991" s="6">
        <v>0</v>
      </c>
      <c r="AK991" s="6">
        <v>0</v>
      </c>
      <c r="AL991" s="6">
        <v>0</v>
      </c>
      <c r="AM991" s="6">
        <v>0</v>
      </c>
      <c r="AN991" s="6">
        <v>0</v>
      </c>
      <c r="AO991" s="6">
        <v>1</v>
      </c>
      <c r="AP991" s="6">
        <v>1</v>
      </c>
      <c r="AQ991" s="6">
        <v>1</v>
      </c>
      <c r="AR991" s="6">
        <v>0</v>
      </c>
      <c r="AS991" s="6">
        <v>0</v>
      </c>
      <c r="AT991" s="6">
        <v>1</v>
      </c>
      <c r="AU991" s="6">
        <v>1</v>
      </c>
      <c r="AV991" s="6">
        <v>1</v>
      </c>
      <c r="AW991" s="6">
        <v>1</v>
      </c>
      <c r="AX991" s="6">
        <v>0</v>
      </c>
      <c r="AY991" s="6">
        <v>0</v>
      </c>
      <c r="AZ991" s="6">
        <v>0</v>
      </c>
      <c r="BA991" s="6">
        <v>0</v>
      </c>
      <c r="BB991" s="6">
        <v>0</v>
      </c>
      <c r="BC991" s="6">
        <v>1</v>
      </c>
      <c r="BD991" s="6">
        <v>0</v>
      </c>
      <c r="BE991" s="6">
        <v>0</v>
      </c>
      <c r="BF991" s="6">
        <v>0</v>
      </c>
      <c r="BG991" s="6">
        <v>0</v>
      </c>
      <c r="BH991" s="6">
        <v>0</v>
      </c>
      <c r="BI991" s="6">
        <v>0</v>
      </c>
      <c r="BJ991" s="6">
        <v>0</v>
      </c>
      <c r="BK991" s="6">
        <v>0</v>
      </c>
      <c r="BL991" s="6">
        <v>0</v>
      </c>
      <c r="BM991" s="6">
        <v>0</v>
      </c>
      <c r="BN991" s="6">
        <v>0</v>
      </c>
      <c r="BO991" s="6">
        <v>0</v>
      </c>
      <c r="BP991" s="6">
        <v>0</v>
      </c>
      <c r="BQ991" s="6">
        <v>0</v>
      </c>
      <c r="BR991" s="6">
        <v>0</v>
      </c>
    </row>
    <row r="992" spans="1:70" x14ac:dyDescent="0.2">
      <c r="A992" s="6">
        <v>1137150</v>
      </c>
      <c r="B992" s="7">
        <f t="shared" si="365"/>
        <v>0</v>
      </c>
      <c r="C992" s="6">
        <v>0</v>
      </c>
      <c r="D992" s="6">
        <v>0</v>
      </c>
      <c r="E992" s="6">
        <v>0</v>
      </c>
      <c r="F992" s="6">
        <v>0</v>
      </c>
      <c r="G992" s="6">
        <v>0</v>
      </c>
      <c r="H992" s="6">
        <v>0</v>
      </c>
      <c r="I992" s="6">
        <v>0</v>
      </c>
      <c r="J992" s="6">
        <v>0</v>
      </c>
      <c r="K992" s="6">
        <v>0</v>
      </c>
      <c r="L992" s="6">
        <v>0</v>
      </c>
      <c r="M992" s="6">
        <v>0</v>
      </c>
      <c r="N992" s="6">
        <v>0</v>
      </c>
      <c r="O992" s="6">
        <v>0</v>
      </c>
      <c r="P992" s="6">
        <v>0</v>
      </c>
      <c r="Q992" s="6">
        <v>0</v>
      </c>
      <c r="R992" s="6">
        <v>0</v>
      </c>
      <c r="S992" s="6">
        <v>0</v>
      </c>
      <c r="T992" s="6">
        <v>0</v>
      </c>
      <c r="U992" s="6">
        <v>0</v>
      </c>
      <c r="V992" s="6">
        <v>0</v>
      </c>
      <c r="W992" s="6">
        <v>0</v>
      </c>
      <c r="X992" s="6">
        <v>0</v>
      </c>
      <c r="Y992" s="6">
        <v>0</v>
      </c>
      <c r="Z992" s="6">
        <v>0</v>
      </c>
      <c r="AA992" s="6">
        <v>0</v>
      </c>
      <c r="AB992" s="6">
        <v>0</v>
      </c>
      <c r="AC992" s="6">
        <v>0</v>
      </c>
      <c r="AD992" s="6">
        <v>0</v>
      </c>
      <c r="AE992" s="6">
        <v>0</v>
      </c>
      <c r="AF992" s="6">
        <v>0</v>
      </c>
      <c r="AG992" s="6">
        <v>0</v>
      </c>
      <c r="AH992" s="6">
        <v>0</v>
      </c>
      <c r="AI992" s="6">
        <v>0</v>
      </c>
      <c r="AJ992" s="6">
        <v>0</v>
      </c>
      <c r="AK992" s="6">
        <v>0</v>
      </c>
      <c r="AL992" s="6">
        <v>0</v>
      </c>
      <c r="AM992" s="6">
        <v>0</v>
      </c>
      <c r="AN992" s="6">
        <v>0</v>
      </c>
      <c r="AO992" s="6">
        <v>0</v>
      </c>
      <c r="AP992" s="6">
        <v>0</v>
      </c>
      <c r="AQ992" s="6">
        <v>0</v>
      </c>
      <c r="AR992" s="6">
        <v>0</v>
      </c>
      <c r="AS992" s="6">
        <v>0</v>
      </c>
      <c r="AT992" s="6">
        <v>0</v>
      </c>
      <c r="AU992" s="6">
        <v>0</v>
      </c>
      <c r="AV992" s="6">
        <v>0</v>
      </c>
      <c r="AW992" s="6">
        <v>0</v>
      </c>
      <c r="AX992" s="6">
        <v>0</v>
      </c>
      <c r="AY992" s="6">
        <v>0</v>
      </c>
      <c r="AZ992" s="6">
        <v>0</v>
      </c>
      <c r="BA992" s="6">
        <v>0</v>
      </c>
      <c r="BB992" s="6">
        <v>0</v>
      </c>
      <c r="BC992" s="6">
        <v>0</v>
      </c>
      <c r="BD992" s="6">
        <v>0</v>
      </c>
      <c r="BE992" s="6">
        <v>0</v>
      </c>
      <c r="BF992" s="6">
        <v>0</v>
      </c>
      <c r="BG992" s="6">
        <v>0</v>
      </c>
      <c r="BH992" s="6">
        <v>0</v>
      </c>
      <c r="BI992" s="6">
        <v>0</v>
      </c>
      <c r="BJ992" s="6">
        <v>0</v>
      </c>
      <c r="BK992" s="6">
        <v>0</v>
      </c>
      <c r="BL992" s="6">
        <v>0</v>
      </c>
      <c r="BM992" s="6">
        <v>0</v>
      </c>
      <c r="BN992" s="6">
        <v>0</v>
      </c>
      <c r="BO992" s="6">
        <v>0</v>
      </c>
      <c r="BP992" s="6">
        <v>0</v>
      </c>
      <c r="BQ992" s="6">
        <v>0</v>
      </c>
      <c r="BR992" s="6">
        <v>0</v>
      </c>
    </row>
    <row r="993" spans="1:70" x14ac:dyDescent="0.2">
      <c r="A993" s="6">
        <v>1137510</v>
      </c>
      <c r="B993" s="7">
        <f t="shared" si="365"/>
        <v>10</v>
      </c>
      <c r="C993" s="6">
        <v>0</v>
      </c>
      <c r="D993" s="6">
        <v>0</v>
      </c>
      <c r="E993" s="6">
        <v>0</v>
      </c>
      <c r="F993" s="6">
        <v>1</v>
      </c>
      <c r="G993" s="6">
        <v>0</v>
      </c>
      <c r="H993" s="6">
        <v>0</v>
      </c>
      <c r="I993" s="6">
        <v>0</v>
      </c>
      <c r="J993" s="6">
        <v>0</v>
      </c>
      <c r="K993" s="6">
        <v>0</v>
      </c>
      <c r="L993" s="6">
        <v>0</v>
      </c>
      <c r="M993" s="6">
        <v>0</v>
      </c>
      <c r="N993" s="6">
        <v>0</v>
      </c>
      <c r="O993" s="6">
        <v>0</v>
      </c>
      <c r="P993" s="6">
        <v>1</v>
      </c>
      <c r="Q993" s="6">
        <v>0</v>
      </c>
      <c r="R993" s="6">
        <v>0</v>
      </c>
      <c r="S993" s="6">
        <v>0</v>
      </c>
      <c r="T993" s="6">
        <v>0</v>
      </c>
      <c r="U993" s="6">
        <v>1</v>
      </c>
      <c r="V993" s="6">
        <v>0</v>
      </c>
      <c r="W993" s="6">
        <v>0</v>
      </c>
      <c r="X993" s="6">
        <v>0</v>
      </c>
      <c r="Y993" s="6">
        <v>0</v>
      </c>
      <c r="Z993" s="6">
        <v>1</v>
      </c>
      <c r="AA993" s="6">
        <v>1</v>
      </c>
      <c r="AB993" s="6">
        <v>1</v>
      </c>
      <c r="AC993" s="6">
        <v>0</v>
      </c>
      <c r="AD993" s="6">
        <v>0</v>
      </c>
      <c r="AE993" s="6">
        <v>0</v>
      </c>
      <c r="AF993" s="6">
        <v>1</v>
      </c>
      <c r="AG993" s="6">
        <v>0</v>
      </c>
      <c r="AH993" s="6">
        <v>0</v>
      </c>
      <c r="AI993" s="6">
        <v>0</v>
      </c>
      <c r="AJ993" s="6">
        <v>0</v>
      </c>
      <c r="AK993" s="6">
        <v>0</v>
      </c>
      <c r="AL993" s="6">
        <v>0</v>
      </c>
      <c r="AM993" s="6">
        <v>0</v>
      </c>
      <c r="AN993" s="6">
        <v>0</v>
      </c>
      <c r="AO993" s="6">
        <v>0</v>
      </c>
      <c r="AP993" s="6">
        <v>1</v>
      </c>
      <c r="AQ993" s="6">
        <v>0</v>
      </c>
      <c r="AR993" s="6">
        <v>0</v>
      </c>
      <c r="AS993" s="6">
        <v>0</v>
      </c>
      <c r="AT993" s="6">
        <v>0</v>
      </c>
      <c r="AU993" s="6">
        <v>0</v>
      </c>
      <c r="AV993" s="6">
        <v>0</v>
      </c>
      <c r="AW993" s="6">
        <v>0</v>
      </c>
      <c r="AX993" s="6">
        <v>1</v>
      </c>
      <c r="AY993" s="6">
        <v>0</v>
      </c>
      <c r="AZ993" s="6">
        <v>0</v>
      </c>
      <c r="BA993" s="6">
        <v>0</v>
      </c>
      <c r="BB993" s="6">
        <v>0</v>
      </c>
      <c r="BC993" s="6">
        <v>0</v>
      </c>
      <c r="BD993" s="6">
        <v>1</v>
      </c>
      <c r="BE993" s="6">
        <v>0</v>
      </c>
      <c r="BF993" s="6">
        <v>0</v>
      </c>
      <c r="BG993" s="6">
        <v>0</v>
      </c>
      <c r="BH993" s="6">
        <v>0</v>
      </c>
      <c r="BI993" s="6">
        <v>0</v>
      </c>
      <c r="BJ993" s="6">
        <v>0</v>
      </c>
      <c r="BK993" s="6">
        <v>0</v>
      </c>
      <c r="BL993" s="6">
        <v>0</v>
      </c>
      <c r="BM993" s="6">
        <v>0</v>
      </c>
      <c r="BN993" s="6">
        <v>0</v>
      </c>
      <c r="BO993" s="6">
        <v>0</v>
      </c>
      <c r="BP993" s="6">
        <v>0</v>
      </c>
      <c r="BQ993" s="6">
        <v>0</v>
      </c>
      <c r="BR993" s="6">
        <v>0</v>
      </c>
    </row>
    <row r="994" spans="1:70" x14ac:dyDescent="0.2">
      <c r="A994" s="6">
        <v>1137580</v>
      </c>
      <c r="B994" s="7">
        <f t="shared" si="365"/>
        <v>10</v>
      </c>
      <c r="C994" s="6">
        <v>0</v>
      </c>
      <c r="D994" s="6">
        <v>0</v>
      </c>
      <c r="E994" s="6">
        <v>0</v>
      </c>
      <c r="F994" s="6">
        <v>1</v>
      </c>
      <c r="G994" s="6">
        <v>0</v>
      </c>
      <c r="H994" s="6">
        <v>0</v>
      </c>
      <c r="I994" s="6">
        <v>0</v>
      </c>
      <c r="J994" s="6">
        <v>0</v>
      </c>
      <c r="K994" s="6">
        <v>0</v>
      </c>
      <c r="L994" s="6">
        <v>0</v>
      </c>
      <c r="M994" s="6">
        <v>0</v>
      </c>
      <c r="N994" s="6">
        <v>0</v>
      </c>
      <c r="O994" s="6">
        <v>0</v>
      </c>
      <c r="P994" s="6">
        <v>1</v>
      </c>
      <c r="Q994" s="6">
        <v>0</v>
      </c>
      <c r="R994" s="6">
        <v>0</v>
      </c>
      <c r="S994" s="6">
        <v>0</v>
      </c>
      <c r="T994" s="6">
        <v>0</v>
      </c>
      <c r="U994" s="6">
        <v>0</v>
      </c>
      <c r="V994" s="6">
        <v>0</v>
      </c>
      <c r="W994" s="6">
        <v>0</v>
      </c>
      <c r="X994" s="6">
        <v>0</v>
      </c>
      <c r="Y994" s="6">
        <v>0</v>
      </c>
      <c r="Z994" s="6">
        <v>1</v>
      </c>
      <c r="AA994" s="6">
        <v>1</v>
      </c>
      <c r="AB994" s="6">
        <v>1</v>
      </c>
      <c r="AC994" s="6">
        <v>0</v>
      </c>
      <c r="AD994" s="6">
        <v>0</v>
      </c>
      <c r="AE994" s="6">
        <v>0</v>
      </c>
      <c r="AF994" s="6">
        <v>1</v>
      </c>
      <c r="AG994" s="6">
        <v>0</v>
      </c>
      <c r="AH994" s="6">
        <v>0</v>
      </c>
      <c r="AI994" s="6">
        <v>0</v>
      </c>
      <c r="AJ994" s="6">
        <v>0</v>
      </c>
      <c r="AK994" s="6">
        <v>0</v>
      </c>
      <c r="AL994" s="6">
        <v>0</v>
      </c>
      <c r="AM994" s="6">
        <v>0</v>
      </c>
      <c r="AN994" s="6">
        <v>0</v>
      </c>
      <c r="AO994" s="6">
        <v>1</v>
      </c>
      <c r="AP994" s="6">
        <v>0</v>
      </c>
      <c r="AQ994" s="6">
        <v>0</v>
      </c>
      <c r="AR994" s="6">
        <v>0</v>
      </c>
      <c r="AS994" s="6">
        <v>0</v>
      </c>
      <c r="AT994" s="6">
        <v>1</v>
      </c>
      <c r="AU994" s="6">
        <v>0</v>
      </c>
      <c r="AV994" s="6">
        <v>0</v>
      </c>
      <c r="AW994" s="6">
        <v>0</v>
      </c>
      <c r="AX994" s="6">
        <v>1</v>
      </c>
      <c r="AY994" s="6">
        <v>0</v>
      </c>
      <c r="AZ994" s="6">
        <v>0</v>
      </c>
      <c r="BA994" s="6">
        <v>0</v>
      </c>
      <c r="BB994" s="6">
        <v>0</v>
      </c>
      <c r="BC994" s="6">
        <v>0</v>
      </c>
      <c r="BD994" s="6">
        <v>1</v>
      </c>
      <c r="BE994" s="6">
        <v>0</v>
      </c>
      <c r="BF994" s="6">
        <v>0</v>
      </c>
      <c r="BG994" s="6">
        <v>0</v>
      </c>
      <c r="BH994" s="6">
        <v>0</v>
      </c>
      <c r="BI994" s="6">
        <v>0</v>
      </c>
      <c r="BJ994" s="6">
        <v>0</v>
      </c>
      <c r="BK994" s="6">
        <v>0</v>
      </c>
      <c r="BL994" s="6">
        <v>0</v>
      </c>
      <c r="BM994" s="6">
        <v>0</v>
      </c>
      <c r="BN994" s="6">
        <v>0</v>
      </c>
      <c r="BO994" s="6">
        <v>0</v>
      </c>
      <c r="BP994" s="6">
        <v>0</v>
      </c>
      <c r="BQ994" s="6">
        <v>0</v>
      </c>
      <c r="BR994" s="6">
        <v>0</v>
      </c>
    </row>
    <row r="995" spans="1:70" x14ac:dyDescent="0.2">
      <c r="A995" s="6">
        <v>1137610</v>
      </c>
      <c r="B995" s="7">
        <f t="shared" ref="B995:B1058" si="366">SUM(C995:BR995)</f>
        <v>6</v>
      </c>
      <c r="C995" s="6">
        <v>0</v>
      </c>
      <c r="D995" s="6">
        <v>1</v>
      </c>
      <c r="E995" s="6">
        <v>0</v>
      </c>
      <c r="F995" s="6">
        <v>0</v>
      </c>
      <c r="G995" s="6">
        <v>0</v>
      </c>
      <c r="H995" s="6">
        <v>0</v>
      </c>
      <c r="I995" s="6">
        <v>0</v>
      </c>
      <c r="J995" s="6">
        <v>0</v>
      </c>
      <c r="K995" s="6">
        <v>0</v>
      </c>
      <c r="L995" s="6">
        <v>0</v>
      </c>
      <c r="M995" s="6">
        <v>0</v>
      </c>
      <c r="N995" s="6">
        <v>0</v>
      </c>
      <c r="O995" s="6">
        <v>0</v>
      </c>
      <c r="P995" s="6">
        <v>1</v>
      </c>
      <c r="Q995" s="6">
        <v>0</v>
      </c>
      <c r="R995" s="6">
        <v>0</v>
      </c>
      <c r="S995" s="6">
        <v>0</v>
      </c>
      <c r="T995" s="6">
        <v>0</v>
      </c>
      <c r="U995" s="6">
        <v>0</v>
      </c>
      <c r="V995" s="6">
        <v>0</v>
      </c>
      <c r="W995" s="6">
        <v>0</v>
      </c>
      <c r="X995" s="6">
        <v>0</v>
      </c>
      <c r="Y995" s="6">
        <v>0</v>
      </c>
      <c r="Z995" s="6">
        <v>0</v>
      </c>
      <c r="AA995" s="6">
        <v>1</v>
      </c>
      <c r="AB995" s="6">
        <v>1</v>
      </c>
      <c r="AC995" s="6">
        <v>0</v>
      </c>
      <c r="AD995" s="6">
        <v>0</v>
      </c>
      <c r="AE995" s="6">
        <v>0</v>
      </c>
      <c r="AF995" s="6">
        <v>0</v>
      </c>
      <c r="AG995" s="6">
        <v>0</v>
      </c>
      <c r="AH995" s="6">
        <v>0</v>
      </c>
      <c r="AI995" s="6">
        <v>0</v>
      </c>
      <c r="AJ995" s="6">
        <v>0</v>
      </c>
      <c r="AK995" s="6">
        <v>0</v>
      </c>
      <c r="AL995" s="6">
        <v>0</v>
      </c>
      <c r="AM995" s="6">
        <v>0</v>
      </c>
      <c r="AN995" s="6">
        <v>0</v>
      </c>
      <c r="AO995" s="6">
        <v>1</v>
      </c>
      <c r="AP995" s="6">
        <v>0</v>
      </c>
      <c r="AQ995" s="6">
        <v>0</v>
      </c>
      <c r="AR995" s="6">
        <v>0</v>
      </c>
      <c r="AS995" s="6">
        <v>0</v>
      </c>
      <c r="AT995" s="6">
        <v>1</v>
      </c>
      <c r="AU995" s="6">
        <v>0</v>
      </c>
      <c r="AV995" s="6">
        <v>0</v>
      </c>
      <c r="AW995" s="6">
        <v>0</v>
      </c>
      <c r="AX995" s="6">
        <v>0</v>
      </c>
      <c r="AY995" s="6">
        <v>0</v>
      </c>
      <c r="AZ995" s="6">
        <v>0</v>
      </c>
      <c r="BA995" s="6">
        <v>0</v>
      </c>
      <c r="BB995" s="6">
        <v>0</v>
      </c>
      <c r="BC995" s="6">
        <v>0</v>
      </c>
      <c r="BD995" s="6">
        <v>0</v>
      </c>
      <c r="BE995" s="6">
        <v>0</v>
      </c>
      <c r="BF995" s="6">
        <v>0</v>
      </c>
      <c r="BG995" s="6">
        <v>0</v>
      </c>
      <c r="BH995" s="6">
        <v>0</v>
      </c>
      <c r="BI995" s="6">
        <v>0</v>
      </c>
      <c r="BJ995" s="6">
        <v>0</v>
      </c>
      <c r="BK995" s="6">
        <v>0</v>
      </c>
      <c r="BL995" s="6">
        <v>0</v>
      </c>
      <c r="BM995" s="6">
        <v>0</v>
      </c>
      <c r="BN995" s="6">
        <v>0</v>
      </c>
      <c r="BO995" s="6">
        <v>0</v>
      </c>
      <c r="BP995" s="6">
        <v>0</v>
      </c>
      <c r="BQ995" s="6">
        <v>0</v>
      </c>
      <c r="BR995" s="6">
        <v>0</v>
      </c>
    </row>
    <row r="996" spans="1:70" x14ac:dyDescent="0.2">
      <c r="A996" s="6">
        <v>1140060</v>
      </c>
      <c r="B996" s="7">
        <f t="shared" si="366"/>
        <v>13</v>
      </c>
      <c r="C996" s="6">
        <v>0</v>
      </c>
      <c r="D996" s="6">
        <v>0</v>
      </c>
      <c r="E996" s="6">
        <v>0</v>
      </c>
      <c r="F996" s="6">
        <v>1</v>
      </c>
      <c r="G996" s="6">
        <v>0</v>
      </c>
      <c r="H996" s="6">
        <v>0</v>
      </c>
      <c r="I996" s="6">
        <v>0</v>
      </c>
      <c r="J996" s="6">
        <v>0</v>
      </c>
      <c r="K996" s="6">
        <v>0</v>
      </c>
      <c r="L996" s="6">
        <v>0</v>
      </c>
      <c r="M996" s="6">
        <v>0</v>
      </c>
      <c r="N996" s="6">
        <v>0</v>
      </c>
      <c r="O996" s="6">
        <v>0</v>
      </c>
      <c r="P996" s="6">
        <v>1</v>
      </c>
      <c r="Q996" s="6">
        <v>0</v>
      </c>
      <c r="R996" s="6">
        <v>0</v>
      </c>
      <c r="S996" s="6">
        <v>0</v>
      </c>
      <c r="T996" s="6">
        <v>0</v>
      </c>
      <c r="U996" s="6">
        <v>0</v>
      </c>
      <c r="V996" s="6">
        <v>0</v>
      </c>
      <c r="W996" s="6">
        <v>0</v>
      </c>
      <c r="X996" s="6">
        <v>0</v>
      </c>
      <c r="Y996" s="6">
        <v>1</v>
      </c>
      <c r="Z996" s="6">
        <v>1</v>
      </c>
      <c r="AA996" s="6">
        <v>1</v>
      </c>
      <c r="AB996" s="6">
        <v>1</v>
      </c>
      <c r="AC996" s="6">
        <v>0</v>
      </c>
      <c r="AD996" s="6">
        <v>0</v>
      </c>
      <c r="AE996" s="6">
        <v>0</v>
      </c>
      <c r="AF996" s="6">
        <v>1</v>
      </c>
      <c r="AG996" s="6">
        <v>0</v>
      </c>
      <c r="AH996" s="6">
        <v>0</v>
      </c>
      <c r="AI996" s="6">
        <v>1</v>
      </c>
      <c r="AJ996" s="6">
        <v>0</v>
      </c>
      <c r="AK996" s="6">
        <v>0</v>
      </c>
      <c r="AL996" s="6">
        <v>0</v>
      </c>
      <c r="AM996" s="6">
        <v>0</v>
      </c>
      <c r="AN996" s="6">
        <v>0</v>
      </c>
      <c r="AO996" s="6">
        <v>1</v>
      </c>
      <c r="AP996" s="6">
        <v>1</v>
      </c>
      <c r="AQ996" s="6">
        <v>1</v>
      </c>
      <c r="AR996" s="6">
        <v>0</v>
      </c>
      <c r="AS996" s="6">
        <v>0</v>
      </c>
      <c r="AT996" s="6">
        <v>1</v>
      </c>
      <c r="AU996" s="6">
        <v>0</v>
      </c>
      <c r="AV996" s="6">
        <v>0</v>
      </c>
      <c r="AW996" s="6">
        <v>0</v>
      </c>
      <c r="AX996" s="6">
        <v>0</v>
      </c>
      <c r="AY996" s="6">
        <v>0</v>
      </c>
      <c r="AZ996" s="6">
        <v>0</v>
      </c>
      <c r="BA996" s="6">
        <v>0</v>
      </c>
      <c r="BB996" s="6">
        <v>0</v>
      </c>
      <c r="BC996" s="6">
        <v>1</v>
      </c>
      <c r="BD996" s="6">
        <v>0</v>
      </c>
      <c r="BE996" s="6">
        <v>0</v>
      </c>
      <c r="BF996" s="6">
        <v>0</v>
      </c>
      <c r="BG996" s="6">
        <v>0</v>
      </c>
      <c r="BH996" s="6">
        <v>0</v>
      </c>
      <c r="BI996" s="6">
        <v>0</v>
      </c>
      <c r="BJ996" s="6">
        <v>0</v>
      </c>
      <c r="BK996" s="6">
        <v>0</v>
      </c>
      <c r="BL996" s="6">
        <v>0</v>
      </c>
      <c r="BM996" s="6">
        <v>0</v>
      </c>
      <c r="BN996" s="6">
        <v>0</v>
      </c>
      <c r="BO996" s="6">
        <v>0</v>
      </c>
      <c r="BP996" s="6">
        <v>0</v>
      </c>
      <c r="BQ996" s="6">
        <v>0</v>
      </c>
      <c r="BR996" s="6">
        <v>0</v>
      </c>
    </row>
    <row r="997" spans="1:70" x14ac:dyDescent="0.2">
      <c r="A997" s="6">
        <v>1140070</v>
      </c>
      <c r="B997" s="7">
        <f t="shared" si="366"/>
        <v>1</v>
      </c>
      <c r="C997" s="6">
        <v>0</v>
      </c>
      <c r="D997" s="6">
        <v>0</v>
      </c>
      <c r="E997" s="6">
        <v>0</v>
      </c>
      <c r="F997" s="6">
        <v>0</v>
      </c>
      <c r="G997" s="6">
        <v>0</v>
      </c>
      <c r="H997" s="6">
        <v>0</v>
      </c>
      <c r="I997" s="6">
        <v>0</v>
      </c>
      <c r="J997" s="6">
        <v>0</v>
      </c>
      <c r="K997" s="6">
        <v>0</v>
      </c>
      <c r="L997" s="6">
        <v>0</v>
      </c>
      <c r="M997" s="6">
        <v>0</v>
      </c>
      <c r="N997" s="6">
        <v>0</v>
      </c>
      <c r="O997" s="6">
        <v>0</v>
      </c>
      <c r="P997" s="6">
        <v>1</v>
      </c>
      <c r="Q997" s="6">
        <v>0</v>
      </c>
      <c r="R997" s="6">
        <v>0</v>
      </c>
      <c r="S997" s="6">
        <v>0</v>
      </c>
      <c r="T997" s="6">
        <v>0</v>
      </c>
      <c r="U997" s="6">
        <v>0</v>
      </c>
      <c r="V997" s="6">
        <v>0</v>
      </c>
      <c r="W997" s="6">
        <v>0</v>
      </c>
      <c r="X997" s="6">
        <v>0</v>
      </c>
      <c r="Y997" s="6">
        <v>0</v>
      </c>
      <c r="Z997" s="6">
        <v>0</v>
      </c>
      <c r="AA997" s="6">
        <v>0</v>
      </c>
      <c r="AB997" s="6">
        <v>0</v>
      </c>
      <c r="AC997" s="6">
        <v>0</v>
      </c>
      <c r="AD997" s="6">
        <v>0</v>
      </c>
      <c r="AE997" s="6">
        <v>0</v>
      </c>
      <c r="AF997" s="6">
        <v>0</v>
      </c>
      <c r="AG997" s="6">
        <v>0</v>
      </c>
      <c r="AH997" s="6">
        <v>0</v>
      </c>
      <c r="AI997" s="6">
        <v>0</v>
      </c>
      <c r="AJ997" s="6">
        <v>0</v>
      </c>
      <c r="AK997" s="6">
        <v>0</v>
      </c>
      <c r="AL997" s="6">
        <v>0</v>
      </c>
      <c r="AM997" s="6">
        <v>0</v>
      </c>
      <c r="AN997" s="6">
        <v>0</v>
      </c>
      <c r="AO997" s="6">
        <v>0</v>
      </c>
      <c r="AP997" s="6">
        <v>0</v>
      </c>
      <c r="AQ997" s="6">
        <v>0</v>
      </c>
      <c r="AR997" s="6">
        <v>0</v>
      </c>
      <c r="AS997" s="6">
        <v>0</v>
      </c>
      <c r="AT997" s="6">
        <v>0</v>
      </c>
      <c r="AU997" s="6">
        <v>0</v>
      </c>
      <c r="AV997" s="6">
        <v>0</v>
      </c>
      <c r="AW997" s="6">
        <v>0</v>
      </c>
      <c r="AX997" s="6">
        <v>0</v>
      </c>
      <c r="AY997" s="6">
        <v>0</v>
      </c>
      <c r="AZ997" s="6">
        <v>0</v>
      </c>
      <c r="BA997" s="6">
        <v>0</v>
      </c>
      <c r="BB997" s="6">
        <v>0</v>
      </c>
      <c r="BC997" s="6">
        <v>0</v>
      </c>
      <c r="BD997" s="6">
        <v>0</v>
      </c>
      <c r="BE997" s="6">
        <v>0</v>
      </c>
      <c r="BF997" s="6">
        <v>0</v>
      </c>
      <c r="BG997" s="6">
        <v>0</v>
      </c>
      <c r="BH997" s="6">
        <v>0</v>
      </c>
      <c r="BI997" s="6">
        <v>0</v>
      </c>
      <c r="BJ997" s="6">
        <v>0</v>
      </c>
      <c r="BK997" s="6">
        <v>0</v>
      </c>
      <c r="BL997" s="6">
        <v>0</v>
      </c>
      <c r="BM997" s="6">
        <v>0</v>
      </c>
      <c r="BN997" s="6">
        <v>0</v>
      </c>
      <c r="BO997" s="6">
        <v>0</v>
      </c>
      <c r="BP997" s="6">
        <v>0</v>
      </c>
      <c r="BQ997" s="6">
        <v>0</v>
      </c>
      <c r="BR997" s="6">
        <v>0</v>
      </c>
    </row>
    <row r="998" spans="1:70" x14ac:dyDescent="0.2">
      <c r="A998" s="6">
        <v>1140180</v>
      </c>
      <c r="B998" s="7">
        <f t="shared" si="366"/>
        <v>14</v>
      </c>
      <c r="C998" s="6">
        <v>0</v>
      </c>
      <c r="D998" s="6">
        <v>1</v>
      </c>
      <c r="E998" s="6">
        <v>0</v>
      </c>
      <c r="F998" s="6">
        <v>1</v>
      </c>
      <c r="G998" s="6">
        <v>0</v>
      </c>
      <c r="H998" s="6">
        <v>0</v>
      </c>
      <c r="I998" s="6">
        <v>0</v>
      </c>
      <c r="J998" s="6">
        <v>1</v>
      </c>
      <c r="K998" s="6">
        <v>0</v>
      </c>
      <c r="L998" s="6">
        <v>0</v>
      </c>
      <c r="M998" s="6">
        <v>0</v>
      </c>
      <c r="N998" s="6">
        <v>0</v>
      </c>
      <c r="O998" s="6">
        <v>0</v>
      </c>
      <c r="P998" s="6">
        <v>1</v>
      </c>
      <c r="Q998" s="6">
        <v>0</v>
      </c>
      <c r="R998" s="6">
        <v>0</v>
      </c>
      <c r="S998" s="6">
        <v>0</v>
      </c>
      <c r="T998" s="6">
        <v>0</v>
      </c>
      <c r="U998" s="6">
        <v>0</v>
      </c>
      <c r="V998" s="6">
        <v>0</v>
      </c>
      <c r="W998" s="6">
        <v>0</v>
      </c>
      <c r="X998" s="6">
        <v>0</v>
      </c>
      <c r="Y998" s="6">
        <v>1</v>
      </c>
      <c r="Z998" s="6">
        <v>0</v>
      </c>
      <c r="AA998" s="6">
        <v>1</v>
      </c>
      <c r="AB998" s="6">
        <v>1</v>
      </c>
      <c r="AC998" s="6">
        <v>1</v>
      </c>
      <c r="AD998" s="6">
        <v>0</v>
      </c>
      <c r="AE998" s="6">
        <v>1</v>
      </c>
      <c r="AF998" s="6">
        <v>0</v>
      </c>
      <c r="AG998" s="6">
        <v>0</v>
      </c>
      <c r="AH998" s="6">
        <v>1</v>
      </c>
      <c r="AI998" s="6">
        <v>0</v>
      </c>
      <c r="AJ998" s="6">
        <v>0</v>
      </c>
      <c r="AK998" s="6">
        <v>0</v>
      </c>
      <c r="AL998" s="6">
        <v>0</v>
      </c>
      <c r="AM998" s="6">
        <v>0</v>
      </c>
      <c r="AN998" s="6">
        <v>0</v>
      </c>
      <c r="AO998" s="6">
        <v>1</v>
      </c>
      <c r="AP998" s="6">
        <v>0</v>
      </c>
      <c r="AQ998" s="6">
        <v>0</v>
      </c>
      <c r="AR998" s="6">
        <v>0</v>
      </c>
      <c r="AS998" s="6">
        <v>0</v>
      </c>
      <c r="AT998" s="6">
        <v>1</v>
      </c>
      <c r="AU998" s="6">
        <v>0</v>
      </c>
      <c r="AV998" s="6">
        <v>0</v>
      </c>
      <c r="AW998" s="6">
        <v>0</v>
      </c>
      <c r="AX998" s="6">
        <v>1</v>
      </c>
      <c r="AY998" s="6">
        <v>0</v>
      </c>
      <c r="AZ998" s="6">
        <v>0</v>
      </c>
      <c r="BA998" s="6">
        <v>0</v>
      </c>
      <c r="BB998" s="6">
        <v>0</v>
      </c>
      <c r="BC998" s="6">
        <v>1</v>
      </c>
      <c r="BD998" s="6">
        <v>0</v>
      </c>
      <c r="BE998" s="6">
        <v>0</v>
      </c>
      <c r="BF998" s="6">
        <v>0</v>
      </c>
      <c r="BG998" s="6">
        <v>0</v>
      </c>
      <c r="BH998" s="6">
        <v>0</v>
      </c>
      <c r="BI998" s="6">
        <v>0</v>
      </c>
      <c r="BJ998" s="6">
        <v>0</v>
      </c>
      <c r="BK998" s="6">
        <v>0</v>
      </c>
      <c r="BL998" s="6">
        <v>0</v>
      </c>
      <c r="BM998" s="6">
        <v>0</v>
      </c>
      <c r="BN998" s="6">
        <v>0</v>
      </c>
      <c r="BO998" s="6">
        <v>0</v>
      </c>
      <c r="BP998" s="6">
        <v>0</v>
      </c>
      <c r="BQ998" s="6">
        <v>0</v>
      </c>
      <c r="BR998" s="6">
        <v>0</v>
      </c>
    </row>
    <row r="999" spans="1:70" x14ac:dyDescent="0.2">
      <c r="A999" s="6">
        <v>1140360</v>
      </c>
      <c r="B999" s="7">
        <f t="shared" si="366"/>
        <v>10</v>
      </c>
      <c r="C999" s="6">
        <v>0</v>
      </c>
      <c r="D999" s="6">
        <v>0</v>
      </c>
      <c r="E999" s="6">
        <v>0</v>
      </c>
      <c r="F999" s="6">
        <v>0</v>
      </c>
      <c r="G999" s="6">
        <v>0</v>
      </c>
      <c r="H999" s="6">
        <v>0</v>
      </c>
      <c r="I999" s="6">
        <v>0</v>
      </c>
      <c r="J999" s="6">
        <v>0</v>
      </c>
      <c r="K999" s="6">
        <v>0</v>
      </c>
      <c r="L999" s="6">
        <v>0</v>
      </c>
      <c r="M999" s="6">
        <v>0</v>
      </c>
      <c r="N999" s="6">
        <v>0</v>
      </c>
      <c r="O999" s="6">
        <v>0</v>
      </c>
      <c r="P999" s="6">
        <v>1</v>
      </c>
      <c r="Q999" s="6">
        <v>0</v>
      </c>
      <c r="R999" s="6">
        <v>1</v>
      </c>
      <c r="S999" s="6">
        <v>0</v>
      </c>
      <c r="T999" s="6">
        <v>0</v>
      </c>
      <c r="U999" s="6">
        <v>0</v>
      </c>
      <c r="V999" s="6">
        <v>0</v>
      </c>
      <c r="W999" s="6">
        <v>0</v>
      </c>
      <c r="X999" s="6">
        <v>0</v>
      </c>
      <c r="Y999" s="6">
        <v>0</v>
      </c>
      <c r="Z999" s="6">
        <v>1</v>
      </c>
      <c r="AA999" s="6">
        <v>1</v>
      </c>
      <c r="AB999" s="6">
        <v>1</v>
      </c>
      <c r="AC999" s="6">
        <v>0</v>
      </c>
      <c r="AD999" s="6">
        <v>0</v>
      </c>
      <c r="AE999" s="6">
        <v>1</v>
      </c>
      <c r="AF999" s="6">
        <v>0</v>
      </c>
      <c r="AG999" s="6">
        <v>0</v>
      </c>
      <c r="AH999" s="6">
        <v>0</v>
      </c>
      <c r="AI999" s="6">
        <v>0</v>
      </c>
      <c r="AJ999" s="6">
        <v>0</v>
      </c>
      <c r="AK999" s="6">
        <v>0</v>
      </c>
      <c r="AL999" s="6">
        <v>0</v>
      </c>
      <c r="AM999" s="6">
        <v>0</v>
      </c>
      <c r="AN999" s="6">
        <v>0</v>
      </c>
      <c r="AO999" s="6">
        <v>1</v>
      </c>
      <c r="AP999" s="6">
        <v>0</v>
      </c>
      <c r="AQ999" s="6">
        <v>0</v>
      </c>
      <c r="AR999" s="6">
        <v>0</v>
      </c>
      <c r="AS999" s="6">
        <v>0</v>
      </c>
      <c r="AT999" s="6">
        <v>0</v>
      </c>
      <c r="AU999" s="6">
        <v>0</v>
      </c>
      <c r="AV999" s="6">
        <v>1</v>
      </c>
      <c r="AW999" s="6">
        <v>0</v>
      </c>
      <c r="AX999" s="6">
        <v>1</v>
      </c>
      <c r="AY999" s="6">
        <v>0</v>
      </c>
      <c r="AZ999" s="6">
        <v>0</v>
      </c>
      <c r="BA999" s="6">
        <v>0</v>
      </c>
      <c r="BB999" s="6">
        <v>0</v>
      </c>
      <c r="BC999" s="6">
        <v>1</v>
      </c>
      <c r="BD999" s="6">
        <v>0</v>
      </c>
      <c r="BE999" s="6">
        <v>0</v>
      </c>
      <c r="BF999" s="6">
        <v>0</v>
      </c>
      <c r="BG999" s="6">
        <v>0</v>
      </c>
      <c r="BH999" s="6">
        <v>0</v>
      </c>
      <c r="BI999" s="6">
        <v>0</v>
      </c>
      <c r="BJ999" s="6">
        <v>0</v>
      </c>
      <c r="BK999" s="6">
        <v>0</v>
      </c>
      <c r="BL999" s="6">
        <v>0</v>
      </c>
      <c r="BM999" s="6">
        <v>0</v>
      </c>
      <c r="BN999" s="6">
        <v>0</v>
      </c>
      <c r="BO999" s="6">
        <v>0</v>
      </c>
      <c r="BP999" s="6">
        <v>0</v>
      </c>
      <c r="BQ999" s="6">
        <v>0</v>
      </c>
      <c r="BR999" s="6">
        <v>0</v>
      </c>
    </row>
    <row r="1000" spans="1:70" x14ac:dyDescent="0.2">
      <c r="A1000" s="6">
        <v>1140480</v>
      </c>
      <c r="B1000" s="7">
        <f t="shared" si="366"/>
        <v>11</v>
      </c>
      <c r="C1000" s="6">
        <v>0</v>
      </c>
      <c r="D1000" s="6">
        <v>0</v>
      </c>
      <c r="E1000" s="6">
        <v>0</v>
      </c>
      <c r="F1000" s="6">
        <v>1</v>
      </c>
      <c r="G1000" s="6">
        <v>0</v>
      </c>
      <c r="H1000" s="6">
        <v>0</v>
      </c>
      <c r="I1000" s="6">
        <v>0</v>
      </c>
      <c r="J1000" s="6">
        <v>1</v>
      </c>
      <c r="K1000" s="6">
        <v>0</v>
      </c>
      <c r="L1000" s="6">
        <v>0</v>
      </c>
      <c r="M1000" s="6">
        <v>0</v>
      </c>
      <c r="N1000" s="6">
        <v>0</v>
      </c>
      <c r="O1000" s="6">
        <v>0</v>
      </c>
      <c r="P1000" s="6">
        <v>1</v>
      </c>
      <c r="Q1000" s="6">
        <v>0</v>
      </c>
      <c r="R1000" s="6">
        <v>0</v>
      </c>
      <c r="S1000" s="6">
        <v>0</v>
      </c>
      <c r="T1000" s="6">
        <v>0</v>
      </c>
      <c r="U1000" s="6">
        <v>0</v>
      </c>
      <c r="V1000" s="6">
        <v>0</v>
      </c>
      <c r="W1000" s="6">
        <v>0</v>
      </c>
      <c r="X1000" s="6">
        <v>0</v>
      </c>
      <c r="Y1000" s="6">
        <v>0</v>
      </c>
      <c r="Z1000" s="6">
        <v>1</v>
      </c>
      <c r="AA1000" s="6">
        <v>1</v>
      </c>
      <c r="AB1000" s="6">
        <v>1</v>
      </c>
      <c r="AC1000" s="6">
        <v>1</v>
      </c>
      <c r="AD1000" s="6">
        <v>0</v>
      </c>
      <c r="AE1000" s="6">
        <v>1</v>
      </c>
      <c r="AF1000" s="6">
        <v>0</v>
      </c>
      <c r="AG1000" s="6">
        <v>0</v>
      </c>
      <c r="AH1000" s="6">
        <v>0</v>
      </c>
      <c r="AI1000" s="6">
        <v>0</v>
      </c>
      <c r="AJ1000" s="6">
        <v>0</v>
      </c>
      <c r="AK1000" s="6">
        <v>0</v>
      </c>
      <c r="AL1000" s="6">
        <v>0</v>
      </c>
      <c r="AM1000" s="6">
        <v>0</v>
      </c>
      <c r="AN1000" s="6">
        <v>0</v>
      </c>
      <c r="AO1000" s="6">
        <v>1</v>
      </c>
      <c r="AP1000" s="6">
        <v>1</v>
      </c>
      <c r="AQ1000" s="6">
        <v>0</v>
      </c>
      <c r="AR1000" s="6">
        <v>0</v>
      </c>
      <c r="AS1000" s="6">
        <v>0</v>
      </c>
      <c r="AT1000" s="6">
        <v>1</v>
      </c>
      <c r="AU1000" s="6">
        <v>0</v>
      </c>
      <c r="AV1000" s="6">
        <v>0</v>
      </c>
      <c r="AW1000" s="6">
        <v>0</v>
      </c>
      <c r="AX1000" s="6">
        <v>0</v>
      </c>
      <c r="AY1000" s="6">
        <v>0</v>
      </c>
      <c r="AZ1000" s="6">
        <v>0</v>
      </c>
      <c r="BA1000" s="6">
        <v>0</v>
      </c>
      <c r="BB1000" s="6">
        <v>0</v>
      </c>
      <c r="BC1000" s="6">
        <v>0</v>
      </c>
      <c r="BD1000" s="6">
        <v>0</v>
      </c>
      <c r="BE1000" s="6">
        <v>0</v>
      </c>
      <c r="BF1000" s="6">
        <v>0</v>
      </c>
      <c r="BG1000" s="6">
        <v>0</v>
      </c>
      <c r="BH1000" s="6">
        <v>0</v>
      </c>
      <c r="BI1000" s="6">
        <v>0</v>
      </c>
      <c r="BJ1000" s="6">
        <v>0</v>
      </c>
      <c r="BK1000" s="6">
        <v>0</v>
      </c>
      <c r="BL1000" s="6">
        <v>0</v>
      </c>
      <c r="BM1000" s="6">
        <v>0</v>
      </c>
      <c r="BN1000" s="6">
        <v>0</v>
      </c>
      <c r="BO1000" s="6">
        <v>0</v>
      </c>
      <c r="BP1000" s="6">
        <v>0</v>
      </c>
      <c r="BQ1000" s="6">
        <v>0</v>
      </c>
      <c r="BR1000" s="6">
        <v>0</v>
      </c>
    </row>
    <row r="1001" spans="1:70" x14ac:dyDescent="0.2">
      <c r="A1001" s="6">
        <v>1140500</v>
      </c>
      <c r="B1001" s="7">
        <f t="shared" si="366"/>
        <v>1</v>
      </c>
      <c r="C1001" s="6">
        <v>0</v>
      </c>
      <c r="D1001" s="6">
        <v>0</v>
      </c>
      <c r="E1001" s="6">
        <v>0</v>
      </c>
      <c r="F1001" s="6">
        <v>0</v>
      </c>
      <c r="G1001" s="6">
        <v>0</v>
      </c>
      <c r="H1001" s="6">
        <v>0</v>
      </c>
      <c r="I1001" s="6">
        <v>0</v>
      </c>
      <c r="J1001" s="6">
        <v>0</v>
      </c>
      <c r="K1001" s="6">
        <v>0</v>
      </c>
      <c r="L1001" s="6">
        <v>0</v>
      </c>
      <c r="M1001" s="6">
        <v>0</v>
      </c>
      <c r="N1001" s="6">
        <v>0</v>
      </c>
      <c r="O1001" s="6">
        <v>0</v>
      </c>
      <c r="P1001" s="6">
        <v>1</v>
      </c>
      <c r="Q1001" s="6">
        <v>0</v>
      </c>
      <c r="R1001" s="6">
        <v>0</v>
      </c>
      <c r="S1001" s="6">
        <v>0</v>
      </c>
      <c r="T1001" s="6">
        <v>0</v>
      </c>
      <c r="U1001" s="6">
        <v>0</v>
      </c>
      <c r="V1001" s="6">
        <v>0</v>
      </c>
      <c r="W1001" s="6">
        <v>0</v>
      </c>
      <c r="X1001" s="6">
        <v>0</v>
      </c>
      <c r="Y1001" s="6">
        <v>0</v>
      </c>
      <c r="Z1001" s="6">
        <v>0</v>
      </c>
      <c r="AA1001" s="6">
        <v>0</v>
      </c>
      <c r="AB1001" s="6">
        <v>0</v>
      </c>
      <c r="AC1001" s="6">
        <v>0</v>
      </c>
      <c r="AD1001" s="6">
        <v>0</v>
      </c>
      <c r="AE1001" s="6">
        <v>0</v>
      </c>
      <c r="AF1001" s="6">
        <v>0</v>
      </c>
      <c r="AG1001" s="6">
        <v>0</v>
      </c>
      <c r="AH1001" s="6">
        <v>0</v>
      </c>
      <c r="AI1001" s="6">
        <v>0</v>
      </c>
      <c r="AJ1001" s="6">
        <v>0</v>
      </c>
      <c r="AK1001" s="6">
        <v>0</v>
      </c>
      <c r="AL1001" s="6">
        <v>0</v>
      </c>
      <c r="AM1001" s="6">
        <v>0</v>
      </c>
      <c r="AN1001" s="6">
        <v>0</v>
      </c>
      <c r="AO1001" s="6">
        <v>0</v>
      </c>
      <c r="AP1001" s="6">
        <v>0</v>
      </c>
      <c r="AQ1001" s="6">
        <v>0</v>
      </c>
      <c r="AR1001" s="6">
        <v>0</v>
      </c>
      <c r="AS1001" s="6">
        <v>0</v>
      </c>
      <c r="AT1001" s="6">
        <v>0</v>
      </c>
      <c r="AU1001" s="6">
        <v>0</v>
      </c>
      <c r="AV1001" s="6">
        <v>0</v>
      </c>
      <c r="AW1001" s="6">
        <v>0</v>
      </c>
      <c r="AX1001" s="6">
        <v>0</v>
      </c>
      <c r="AY1001" s="6">
        <v>0</v>
      </c>
      <c r="AZ1001" s="6">
        <v>0</v>
      </c>
      <c r="BA1001" s="6">
        <v>0</v>
      </c>
      <c r="BB1001" s="6">
        <v>0</v>
      </c>
      <c r="BC1001" s="6">
        <v>0</v>
      </c>
      <c r="BD1001" s="6">
        <v>0</v>
      </c>
      <c r="BE1001" s="6">
        <v>0</v>
      </c>
      <c r="BF1001" s="6">
        <v>0</v>
      </c>
      <c r="BG1001" s="6">
        <v>0</v>
      </c>
      <c r="BH1001" s="6">
        <v>0</v>
      </c>
      <c r="BI1001" s="6">
        <v>0</v>
      </c>
      <c r="BJ1001" s="6">
        <v>0</v>
      </c>
      <c r="BK1001" s="6">
        <v>0</v>
      </c>
      <c r="BL1001" s="6">
        <v>0</v>
      </c>
      <c r="BM1001" s="6">
        <v>0</v>
      </c>
      <c r="BN1001" s="6">
        <v>0</v>
      </c>
      <c r="BO1001" s="6">
        <v>0</v>
      </c>
      <c r="BP1001" s="6">
        <v>0</v>
      </c>
      <c r="BQ1001" s="6">
        <v>0</v>
      </c>
      <c r="BR1001" s="6">
        <v>0</v>
      </c>
    </row>
    <row r="1002" spans="1:70" x14ac:dyDescent="0.2">
      <c r="A1002" s="6">
        <v>1140570</v>
      </c>
      <c r="B1002" s="7">
        <f t="shared" si="366"/>
        <v>0</v>
      </c>
      <c r="C1002" s="6">
        <v>0</v>
      </c>
      <c r="D1002" s="6">
        <v>0</v>
      </c>
      <c r="E1002" s="6">
        <v>0</v>
      </c>
      <c r="F1002" s="6">
        <v>0</v>
      </c>
      <c r="G1002" s="6">
        <v>0</v>
      </c>
      <c r="H1002" s="6">
        <v>0</v>
      </c>
      <c r="I1002" s="6">
        <v>0</v>
      </c>
      <c r="J1002" s="6">
        <v>0</v>
      </c>
      <c r="K1002" s="6">
        <v>0</v>
      </c>
      <c r="L1002" s="6">
        <v>0</v>
      </c>
      <c r="M1002" s="6">
        <v>0</v>
      </c>
      <c r="N1002" s="6">
        <v>0</v>
      </c>
      <c r="O1002" s="6">
        <v>0</v>
      </c>
      <c r="P1002" s="6">
        <v>0</v>
      </c>
      <c r="Q1002" s="6">
        <v>0</v>
      </c>
      <c r="R1002" s="6">
        <v>0</v>
      </c>
      <c r="S1002" s="6">
        <v>0</v>
      </c>
      <c r="T1002" s="6">
        <v>0</v>
      </c>
      <c r="U1002" s="6">
        <v>0</v>
      </c>
      <c r="V1002" s="6">
        <v>0</v>
      </c>
      <c r="W1002" s="6">
        <v>0</v>
      </c>
      <c r="X1002" s="6">
        <v>0</v>
      </c>
      <c r="Y1002" s="6">
        <v>0</v>
      </c>
      <c r="Z1002" s="6">
        <v>0</v>
      </c>
      <c r="AA1002" s="6">
        <v>0</v>
      </c>
      <c r="AB1002" s="6">
        <v>0</v>
      </c>
      <c r="AC1002" s="6">
        <v>0</v>
      </c>
      <c r="AD1002" s="6">
        <v>0</v>
      </c>
      <c r="AE1002" s="6">
        <v>0</v>
      </c>
      <c r="AF1002" s="6">
        <v>0</v>
      </c>
      <c r="AG1002" s="6">
        <v>0</v>
      </c>
      <c r="AH1002" s="6">
        <v>0</v>
      </c>
      <c r="AI1002" s="6">
        <v>0</v>
      </c>
      <c r="AJ1002" s="6">
        <v>0</v>
      </c>
      <c r="AK1002" s="6">
        <v>0</v>
      </c>
      <c r="AL1002" s="6">
        <v>0</v>
      </c>
      <c r="AM1002" s="6">
        <v>0</v>
      </c>
      <c r="AN1002" s="6">
        <v>0</v>
      </c>
      <c r="AO1002" s="6">
        <v>0</v>
      </c>
      <c r="AP1002" s="6">
        <v>0</v>
      </c>
      <c r="AQ1002" s="6">
        <v>0</v>
      </c>
      <c r="AR1002" s="6">
        <v>0</v>
      </c>
      <c r="AS1002" s="6">
        <v>0</v>
      </c>
      <c r="AT1002" s="6">
        <v>0</v>
      </c>
      <c r="AU1002" s="6">
        <v>0</v>
      </c>
      <c r="AV1002" s="6">
        <v>0</v>
      </c>
      <c r="AW1002" s="6">
        <v>0</v>
      </c>
      <c r="AX1002" s="6">
        <v>0</v>
      </c>
      <c r="AY1002" s="6">
        <v>0</v>
      </c>
      <c r="AZ1002" s="6">
        <v>0</v>
      </c>
      <c r="BA1002" s="6">
        <v>0</v>
      </c>
      <c r="BB1002" s="6">
        <v>0</v>
      </c>
      <c r="BC1002" s="6">
        <v>0</v>
      </c>
      <c r="BD1002" s="6">
        <v>0</v>
      </c>
      <c r="BE1002" s="6">
        <v>0</v>
      </c>
      <c r="BF1002" s="6">
        <v>0</v>
      </c>
      <c r="BG1002" s="6">
        <v>0</v>
      </c>
      <c r="BH1002" s="6">
        <v>0</v>
      </c>
      <c r="BI1002" s="6">
        <v>0</v>
      </c>
      <c r="BJ1002" s="6">
        <v>0</v>
      </c>
      <c r="BK1002" s="6">
        <v>0</v>
      </c>
      <c r="BL1002" s="6">
        <v>0</v>
      </c>
      <c r="BM1002" s="6">
        <v>0</v>
      </c>
      <c r="BN1002" s="6">
        <v>0</v>
      </c>
      <c r="BO1002" s="6">
        <v>0</v>
      </c>
      <c r="BP1002" s="6">
        <v>0</v>
      </c>
      <c r="BQ1002" s="6">
        <v>0</v>
      </c>
      <c r="BR1002" s="6">
        <v>0</v>
      </c>
    </row>
    <row r="1003" spans="1:70" x14ac:dyDescent="0.2">
      <c r="A1003" s="6">
        <v>1140670</v>
      </c>
      <c r="B1003" s="7">
        <f t="shared" si="366"/>
        <v>11</v>
      </c>
      <c r="C1003" s="6">
        <v>0</v>
      </c>
      <c r="D1003" s="6">
        <v>1</v>
      </c>
      <c r="E1003" s="6">
        <v>0</v>
      </c>
      <c r="F1003" s="6">
        <v>1</v>
      </c>
      <c r="G1003" s="6">
        <v>0</v>
      </c>
      <c r="H1003" s="6">
        <v>0</v>
      </c>
      <c r="I1003" s="6">
        <v>0</v>
      </c>
      <c r="J1003" s="6">
        <v>1</v>
      </c>
      <c r="K1003" s="6">
        <v>0</v>
      </c>
      <c r="L1003" s="6">
        <v>0</v>
      </c>
      <c r="M1003" s="6">
        <v>0</v>
      </c>
      <c r="N1003" s="6">
        <v>0</v>
      </c>
      <c r="O1003" s="6">
        <v>0</v>
      </c>
      <c r="P1003" s="6">
        <v>1</v>
      </c>
      <c r="Q1003" s="6">
        <v>0</v>
      </c>
      <c r="R1003" s="6">
        <v>0</v>
      </c>
      <c r="S1003" s="6">
        <v>0</v>
      </c>
      <c r="T1003" s="6">
        <v>0</v>
      </c>
      <c r="U1003" s="6">
        <v>0</v>
      </c>
      <c r="V1003" s="6">
        <v>0</v>
      </c>
      <c r="W1003" s="6">
        <v>0</v>
      </c>
      <c r="X1003" s="6">
        <v>0</v>
      </c>
      <c r="Y1003" s="6">
        <v>0</v>
      </c>
      <c r="Z1003" s="6">
        <v>1</v>
      </c>
      <c r="AA1003" s="6">
        <v>1</v>
      </c>
      <c r="AB1003" s="6">
        <v>1</v>
      </c>
      <c r="AC1003" s="6">
        <v>0</v>
      </c>
      <c r="AD1003" s="6">
        <v>0</v>
      </c>
      <c r="AE1003" s="6">
        <v>0</v>
      </c>
      <c r="AF1003" s="6">
        <v>1</v>
      </c>
      <c r="AG1003" s="6">
        <v>0</v>
      </c>
      <c r="AH1003" s="6">
        <v>0</v>
      </c>
      <c r="AI1003" s="6">
        <v>0</v>
      </c>
      <c r="AJ1003" s="6">
        <v>0</v>
      </c>
      <c r="AK1003" s="6">
        <v>0</v>
      </c>
      <c r="AL1003" s="6">
        <v>0</v>
      </c>
      <c r="AM1003" s="6">
        <v>0</v>
      </c>
      <c r="AN1003" s="6">
        <v>0</v>
      </c>
      <c r="AO1003" s="6">
        <v>1</v>
      </c>
      <c r="AP1003" s="6">
        <v>0</v>
      </c>
      <c r="AQ1003" s="6">
        <v>0</v>
      </c>
      <c r="AR1003" s="6">
        <v>0</v>
      </c>
      <c r="AS1003" s="6">
        <v>0</v>
      </c>
      <c r="AT1003" s="6">
        <v>1</v>
      </c>
      <c r="AU1003" s="6">
        <v>0</v>
      </c>
      <c r="AV1003" s="6">
        <v>0</v>
      </c>
      <c r="AW1003" s="6">
        <v>0</v>
      </c>
      <c r="AX1003" s="6">
        <v>1</v>
      </c>
      <c r="AY1003" s="6">
        <v>0</v>
      </c>
      <c r="AZ1003" s="6">
        <v>0</v>
      </c>
      <c r="BA1003" s="6">
        <v>0</v>
      </c>
      <c r="BB1003" s="6">
        <v>0</v>
      </c>
      <c r="BC1003" s="6">
        <v>0</v>
      </c>
      <c r="BD1003" s="6">
        <v>0</v>
      </c>
      <c r="BE1003" s="6">
        <v>0</v>
      </c>
      <c r="BF1003" s="6">
        <v>0</v>
      </c>
      <c r="BG1003" s="6">
        <v>0</v>
      </c>
      <c r="BH1003" s="6">
        <v>0</v>
      </c>
      <c r="BI1003" s="6">
        <v>0</v>
      </c>
      <c r="BJ1003" s="6">
        <v>0</v>
      </c>
      <c r="BK1003" s="6">
        <v>0</v>
      </c>
      <c r="BL1003" s="6">
        <v>0</v>
      </c>
      <c r="BM1003" s="6">
        <v>0</v>
      </c>
      <c r="BN1003" s="6">
        <v>0</v>
      </c>
      <c r="BO1003" s="6">
        <v>0</v>
      </c>
      <c r="BP1003" s="6">
        <v>0</v>
      </c>
      <c r="BQ1003" s="6">
        <v>0</v>
      </c>
      <c r="BR1003" s="6">
        <v>0</v>
      </c>
    </row>
    <row r="1004" spans="1:70" x14ac:dyDescent="0.2">
      <c r="A1004" s="6">
        <v>1140890</v>
      </c>
      <c r="B1004" s="7">
        <f t="shared" si="366"/>
        <v>12</v>
      </c>
      <c r="C1004" s="6">
        <v>0</v>
      </c>
      <c r="D1004" s="6">
        <v>1</v>
      </c>
      <c r="E1004" s="6">
        <v>0</v>
      </c>
      <c r="F1004" s="6">
        <v>1</v>
      </c>
      <c r="G1004" s="6">
        <v>0</v>
      </c>
      <c r="H1004" s="6">
        <v>0</v>
      </c>
      <c r="I1004" s="6">
        <v>0</v>
      </c>
      <c r="J1004" s="6">
        <v>0</v>
      </c>
      <c r="K1004" s="6">
        <v>0</v>
      </c>
      <c r="L1004" s="6">
        <v>0</v>
      </c>
      <c r="M1004" s="6">
        <v>0</v>
      </c>
      <c r="N1004" s="6">
        <v>0</v>
      </c>
      <c r="O1004" s="6">
        <v>0</v>
      </c>
      <c r="P1004" s="6">
        <v>1</v>
      </c>
      <c r="Q1004" s="6">
        <v>0</v>
      </c>
      <c r="R1004" s="6">
        <v>0</v>
      </c>
      <c r="S1004" s="6">
        <v>0</v>
      </c>
      <c r="T1004" s="6">
        <v>0</v>
      </c>
      <c r="U1004" s="6">
        <v>0</v>
      </c>
      <c r="V1004" s="6">
        <v>0</v>
      </c>
      <c r="W1004" s="6">
        <v>0</v>
      </c>
      <c r="X1004" s="6">
        <v>0</v>
      </c>
      <c r="Y1004" s="6">
        <v>1</v>
      </c>
      <c r="Z1004" s="6">
        <v>1</v>
      </c>
      <c r="AA1004" s="6">
        <v>1</v>
      </c>
      <c r="AB1004" s="6">
        <v>1</v>
      </c>
      <c r="AC1004" s="6">
        <v>0</v>
      </c>
      <c r="AD1004" s="6">
        <v>0</v>
      </c>
      <c r="AE1004" s="6">
        <v>0</v>
      </c>
      <c r="AF1004" s="6">
        <v>1</v>
      </c>
      <c r="AG1004" s="6">
        <v>0</v>
      </c>
      <c r="AH1004" s="6">
        <v>1</v>
      </c>
      <c r="AI1004" s="6">
        <v>1</v>
      </c>
      <c r="AJ1004" s="6">
        <v>0</v>
      </c>
      <c r="AK1004" s="6">
        <v>0</v>
      </c>
      <c r="AL1004" s="6">
        <v>0</v>
      </c>
      <c r="AM1004" s="6">
        <v>0</v>
      </c>
      <c r="AN1004" s="6">
        <v>1</v>
      </c>
      <c r="AO1004" s="6">
        <v>1</v>
      </c>
      <c r="AP1004" s="6">
        <v>0</v>
      </c>
      <c r="AQ1004" s="6">
        <v>0</v>
      </c>
      <c r="AR1004" s="6">
        <v>0</v>
      </c>
      <c r="AS1004" s="6">
        <v>0</v>
      </c>
      <c r="AT1004" s="6">
        <v>0</v>
      </c>
      <c r="AU1004" s="6">
        <v>0</v>
      </c>
      <c r="AV1004" s="6">
        <v>0</v>
      </c>
      <c r="AW1004" s="6">
        <v>0</v>
      </c>
      <c r="AX1004" s="6">
        <v>0</v>
      </c>
      <c r="AY1004" s="6">
        <v>0</v>
      </c>
      <c r="AZ1004" s="6">
        <v>0</v>
      </c>
      <c r="BA1004" s="6">
        <v>0</v>
      </c>
      <c r="BB1004" s="6">
        <v>0</v>
      </c>
      <c r="BC1004" s="6">
        <v>0</v>
      </c>
      <c r="BD1004" s="6">
        <v>0</v>
      </c>
      <c r="BE1004" s="6">
        <v>0</v>
      </c>
      <c r="BF1004" s="6">
        <v>0</v>
      </c>
      <c r="BG1004" s="6">
        <v>0</v>
      </c>
      <c r="BH1004" s="6">
        <v>0</v>
      </c>
      <c r="BI1004" s="6">
        <v>0</v>
      </c>
      <c r="BJ1004" s="6">
        <v>0</v>
      </c>
      <c r="BK1004" s="6">
        <v>0</v>
      </c>
      <c r="BL1004" s="6">
        <v>0</v>
      </c>
      <c r="BM1004" s="6">
        <v>0</v>
      </c>
      <c r="BN1004" s="6">
        <v>0</v>
      </c>
      <c r="BO1004" s="6">
        <v>0</v>
      </c>
      <c r="BP1004" s="6">
        <v>0</v>
      </c>
      <c r="BQ1004" s="6">
        <v>0</v>
      </c>
      <c r="BR1004" s="6">
        <v>0</v>
      </c>
    </row>
    <row r="1005" spans="1:70" x14ac:dyDescent="0.2">
      <c r="A1005" s="6">
        <v>1141020</v>
      </c>
      <c r="B1005" s="7">
        <f t="shared" si="366"/>
        <v>13</v>
      </c>
      <c r="C1005" s="6">
        <v>0</v>
      </c>
      <c r="D1005" s="6">
        <v>0</v>
      </c>
      <c r="E1005" s="6">
        <v>0</v>
      </c>
      <c r="F1005" s="6">
        <v>1</v>
      </c>
      <c r="G1005" s="6">
        <v>0</v>
      </c>
      <c r="H1005" s="6">
        <v>0</v>
      </c>
      <c r="I1005" s="6">
        <v>0</v>
      </c>
      <c r="J1005" s="6">
        <v>0</v>
      </c>
      <c r="K1005" s="6">
        <v>0</v>
      </c>
      <c r="L1005" s="6">
        <v>0</v>
      </c>
      <c r="M1005" s="6">
        <v>0</v>
      </c>
      <c r="N1005" s="6">
        <v>0</v>
      </c>
      <c r="O1005" s="6">
        <v>0</v>
      </c>
      <c r="P1005" s="6">
        <v>1</v>
      </c>
      <c r="Q1005" s="6">
        <v>0</v>
      </c>
      <c r="R1005" s="6">
        <v>0</v>
      </c>
      <c r="S1005" s="6">
        <v>0</v>
      </c>
      <c r="T1005" s="6">
        <v>0</v>
      </c>
      <c r="U1005" s="6">
        <v>0</v>
      </c>
      <c r="V1005" s="6">
        <v>0</v>
      </c>
      <c r="W1005" s="6">
        <v>0</v>
      </c>
      <c r="X1005" s="6">
        <v>0</v>
      </c>
      <c r="Y1005" s="6">
        <v>0</v>
      </c>
      <c r="Z1005" s="6">
        <v>1</v>
      </c>
      <c r="AA1005" s="6">
        <v>1</v>
      </c>
      <c r="AB1005" s="6">
        <v>1</v>
      </c>
      <c r="AC1005" s="6">
        <v>0</v>
      </c>
      <c r="AD1005" s="6">
        <v>0</v>
      </c>
      <c r="AE1005" s="6">
        <v>0</v>
      </c>
      <c r="AF1005" s="6">
        <v>1</v>
      </c>
      <c r="AG1005" s="6">
        <v>0</v>
      </c>
      <c r="AH1005" s="6">
        <v>1</v>
      </c>
      <c r="AI1005" s="6">
        <v>0</v>
      </c>
      <c r="AJ1005" s="6">
        <v>0</v>
      </c>
      <c r="AK1005" s="6">
        <v>0</v>
      </c>
      <c r="AL1005" s="6">
        <v>0</v>
      </c>
      <c r="AM1005" s="6">
        <v>0</v>
      </c>
      <c r="AN1005" s="6">
        <v>0</v>
      </c>
      <c r="AO1005" s="6">
        <v>1</v>
      </c>
      <c r="AP1005" s="6">
        <v>1</v>
      </c>
      <c r="AQ1005" s="6">
        <v>0</v>
      </c>
      <c r="AR1005" s="6">
        <v>0</v>
      </c>
      <c r="AS1005" s="6">
        <v>0</v>
      </c>
      <c r="AT1005" s="6">
        <v>1</v>
      </c>
      <c r="AU1005" s="6">
        <v>0</v>
      </c>
      <c r="AV1005" s="6">
        <v>1</v>
      </c>
      <c r="AW1005" s="6">
        <v>0</v>
      </c>
      <c r="AX1005" s="6">
        <v>0</v>
      </c>
      <c r="AY1005" s="6">
        <v>0</v>
      </c>
      <c r="AZ1005" s="6">
        <v>0</v>
      </c>
      <c r="BA1005" s="6">
        <v>0</v>
      </c>
      <c r="BB1005" s="6">
        <v>0</v>
      </c>
      <c r="BC1005" s="6">
        <v>0</v>
      </c>
      <c r="BD1005" s="6">
        <v>1</v>
      </c>
      <c r="BE1005" s="6">
        <v>0</v>
      </c>
      <c r="BF1005" s="6">
        <v>0</v>
      </c>
      <c r="BG1005" s="6">
        <v>0</v>
      </c>
      <c r="BH1005" s="6">
        <v>0</v>
      </c>
      <c r="BI1005" s="6">
        <v>1</v>
      </c>
      <c r="BJ1005" s="6">
        <v>0</v>
      </c>
      <c r="BK1005" s="6">
        <v>0</v>
      </c>
      <c r="BL1005" s="6">
        <v>0</v>
      </c>
      <c r="BM1005" s="6">
        <v>0</v>
      </c>
      <c r="BN1005" s="6">
        <v>0</v>
      </c>
      <c r="BO1005" s="6">
        <v>0</v>
      </c>
      <c r="BP1005" s="6">
        <v>0</v>
      </c>
      <c r="BQ1005" s="6">
        <v>0</v>
      </c>
      <c r="BR1005" s="6">
        <v>0</v>
      </c>
    </row>
    <row r="1006" spans="1:70" x14ac:dyDescent="0.2">
      <c r="A1006" s="6">
        <v>1141110</v>
      </c>
      <c r="B1006" s="7">
        <f t="shared" si="366"/>
        <v>0</v>
      </c>
      <c r="C1006" s="6">
        <v>0</v>
      </c>
      <c r="D1006" s="6">
        <v>0</v>
      </c>
      <c r="E1006" s="6">
        <v>0</v>
      </c>
      <c r="F1006" s="6">
        <v>0</v>
      </c>
      <c r="G1006" s="6">
        <v>0</v>
      </c>
      <c r="H1006" s="6">
        <v>0</v>
      </c>
      <c r="I1006" s="6">
        <v>0</v>
      </c>
      <c r="J1006" s="6">
        <v>0</v>
      </c>
      <c r="K1006" s="6">
        <v>0</v>
      </c>
      <c r="L1006" s="6">
        <v>0</v>
      </c>
      <c r="M1006" s="6">
        <v>0</v>
      </c>
      <c r="N1006" s="6">
        <v>0</v>
      </c>
      <c r="O1006" s="6">
        <v>0</v>
      </c>
      <c r="P1006" s="6">
        <v>0</v>
      </c>
      <c r="Q1006" s="6">
        <v>0</v>
      </c>
      <c r="R1006" s="6">
        <v>0</v>
      </c>
      <c r="S1006" s="6">
        <v>0</v>
      </c>
      <c r="T1006" s="6">
        <v>0</v>
      </c>
      <c r="U1006" s="6">
        <v>0</v>
      </c>
      <c r="V1006" s="6">
        <v>0</v>
      </c>
      <c r="W1006" s="6">
        <v>0</v>
      </c>
      <c r="X1006" s="6">
        <v>0</v>
      </c>
      <c r="Y1006" s="6">
        <v>0</v>
      </c>
      <c r="Z1006" s="6">
        <v>0</v>
      </c>
      <c r="AA1006" s="6">
        <v>0</v>
      </c>
      <c r="AB1006" s="6">
        <v>0</v>
      </c>
      <c r="AC1006" s="6">
        <v>0</v>
      </c>
      <c r="AD1006" s="6">
        <v>0</v>
      </c>
      <c r="AE1006" s="6">
        <v>0</v>
      </c>
      <c r="AF1006" s="6">
        <v>0</v>
      </c>
      <c r="AG1006" s="6">
        <v>0</v>
      </c>
      <c r="AH1006" s="6">
        <v>0</v>
      </c>
      <c r="AI1006" s="6">
        <v>0</v>
      </c>
      <c r="AJ1006" s="6">
        <v>0</v>
      </c>
      <c r="AK1006" s="6">
        <v>0</v>
      </c>
      <c r="AL1006" s="6">
        <v>0</v>
      </c>
      <c r="AM1006" s="6">
        <v>0</v>
      </c>
      <c r="AN1006" s="6">
        <v>0</v>
      </c>
      <c r="AO1006" s="6">
        <v>0</v>
      </c>
      <c r="AP1006" s="6">
        <v>0</v>
      </c>
      <c r="AQ1006" s="6">
        <v>0</v>
      </c>
      <c r="AR1006" s="6">
        <v>0</v>
      </c>
      <c r="AS1006" s="6">
        <v>0</v>
      </c>
      <c r="AT1006" s="6">
        <v>0</v>
      </c>
      <c r="AU1006" s="6">
        <v>0</v>
      </c>
      <c r="AV1006" s="6">
        <v>0</v>
      </c>
      <c r="AW1006" s="6">
        <v>0</v>
      </c>
      <c r="AX1006" s="6">
        <v>0</v>
      </c>
      <c r="AY1006" s="6">
        <v>0</v>
      </c>
      <c r="AZ1006" s="6">
        <v>0</v>
      </c>
      <c r="BA1006" s="6">
        <v>0</v>
      </c>
      <c r="BB1006" s="6">
        <v>0</v>
      </c>
      <c r="BC1006" s="6">
        <v>0</v>
      </c>
      <c r="BD1006" s="6">
        <v>0</v>
      </c>
      <c r="BE1006" s="6">
        <v>0</v>
      </c>
      <c r="BF1006" s="6">
        <v>0</v>
      </c>
      <c r="BG1006" s="6">
        <v>0</v>
      </c>
      <c r="BH1006" s="6">
        <v>0</v>
      </c>
      <c r="BI1006" s="6">
        <v>0</v>
      </c>
      <c r="BJ1006" s="6">
        <v>0</v>
      </c>
      <c r="BK1006" s="6">
        <v>0</v>
      </c>
      <c r="BL1006" s="6">
        <v>0</v>
      </c>
      <c r="BM1006" s="6">
        <v>0</v>
      </c>
      <c r="BN1006" s="6">
        <v>0</v>
      </c>
      <c r="BO1006" s="6">
        <v>0</v>
      </c>
      <c r="BP1006" s="6">
        <v>0</v>
      </c>
      <c r="BQ1006" s="6">
        <v>0</v>
      </c>
      <c r="BR1006" s="6">
        <v>0</v>
      </c>
    </row>
    <row r="1007" spans="1:70" x14ac:dyDescent="0.2">
      <c r="A1007" s="6">
        <v>1141130</v>
      </c>
      <c r="B1007" s="7">
        <f t="shared" si="366"/>
        <v>0</v>
      </c>
      <c r="C1007" s="6">
        <v>0</v>
      </c>
      <c r="D1007" s="6">
        <v>0</v>
      </c>
      <c r="E1007" s="6">
        <v>0</v>
      </c>
      <c r="F1007" s="6">
        <v>0</v>
      </c>
      <c r="G1007" s="6">
        <v>0</v>
      </c>
      <c r="H1007" s="6">
        <v>0</v>
      </c>
      <c r="I1007" s="6">
        <v>0</v>
      </c>
      <c r="J1007" s="6">
        <v>0</v>
      </c>
      <c r="K1007" s="6">
        <v>0</v>
      </c>
      <c r="L1007" s="6">
        <v>0</v>
      </c>
      <c r="M1007" s="6">
        <v>0</v>
      </c>
      <c r="N1007" s="6">
        <v>0</v>
      </c>
      <c r="O1007" s="6">
        <v>0</v>
      </c>
      <c r="P1007" s="6">
        <v>0</v>
      </c>
      <c r="Q1007" s="6">
        <v>0</v>
      </c>
      <c r="R1007" s="6">
        <v>0</v>
      </c>
      <c r="S1007" s="6">
        <v>0</v>
      </c>
      <c r="T1007" s="6">
        <v>0</v>
      </c>
      <c r="U1007" s="6">
        <v>0</v>
      </c>
      <c r="V1007" s="6">
        <v>0</v>
      </c>
      <c r="W1007" s="6">
        <v>0</v>
      </c>
      <c r="X1007" s="6">
        <v>0</v>
      </c>
      <c r="Y1007" s="6">
        <v>0</v>
      </c>
      <c r="Z1007" s="6">
        <v>0</v>
      </c>
      <c r="AA1007" s="6">
        <v>0</v>
      </c>
      <c r="AB1007" s="6">
        <v>0</v>
      </c>
      <c r="AC1007" s="6">
        <v>0</v>
      </c>
      <c r="AD1007" s="6">
        <v>0</v>
      </c>
      <c r="AE1007" s="6">
        <v>0</v>
      </c>
      <c r="AF1007" s="6">
        <v>0</v>
      </c>
      <c r="AG1007" s="6">
        <v>0</v>
      </c>
      <c r="AH1007" s="6">
        <v>0</v>
      </c>
      <c r="AI1007" s="6">
        <v>0</v>
      </c>
      <c r="AJ1007" s="6">
        <v>0</v>
      </c>
      <c r="AK1007" s="6">
        <v>0</v>
      </c>
      <c r="AL1007" s="6">
        <v>0</v>
      </c>
      <c r="AM1007" s="6">
        <v>0</v>
      </c>
      <c r="AN1007" s="6">
        <v>0</v>
      </c>
      <c r="AO1007" s="6">
        <v>0</v>
      </c>
      <c r="AP1007" s="6">
        <v>0</v>
      </c>
      <c r="AQ1007" s="6">
        <v>0</v>
      </c>
      <c r="AR1007" s="6">
        <v>0</v>
      </c>
      <c r="AS1007" s="6">
        <v>0</v>
      </c>
      <c r="AT1007" s="6">
        <v>0</v>
      </c>
      <c r="AU1007" s="6">
        <v>0</v>
      </c>
      <c r="AV1007" s="6">
        <v>0</v>
      </c>
      <c r="AW1007" s="6">
        <v>0</v>
      </c>
      <c r="AX1007" s="6">
        <v>0</v>
      </c>
      <c r="AY1007" s="6">
        <v>0</v>
      </c>
      <c r="AZ1007" s="6">
        <v>0</v>
      </c>
      <c r="BA1007" s="6">
        <v>0</v>
      </c>
      <c r="BB1007" s="6">
        <v>0</v>
      </c>
      <c r="BC1007" s="6">
        <v>0</v>
      </c>
      <c r="BD1007" s="6">
        <v>0</v>
      </c>
      <c r="BE1007" s="6">
        <v>0</v>
      </c>
      <c r="BF1007" s="6">
        <v>0</v>
      </c>
      <c r="BG1007" s="6">
        <v>0</v>
      </c>
      <c r="BH1007" s="6">
        <v>0</v>
      </c>
      <c r="BI1007" s="6">
        <v>0</v>
      </c>
      <c r="BJ1007" s="6">
        <v>0</v>
      </c>
      <c r="BK1007" s="6">
        <v>0</v>
      </c>
      <c r="BL1007" s="6">
        <v>0</v>
      </c>
      <c r="BM1007" s="6">
        <v>0</v>
      </c>
      <c r="BN1007" s="6">
        <v>0</v>
      </c>
      <c r="BO1007" s="6">
        <v>0</v>
      </c>
      <c r="BP1007" s="6">
        <v>0</v>
      </c>
      <c r="BQ1007" s="6">
        <v>0</v>
      </c>
      <c r="BR1007" s="6">
        <v>0</v>
      </c>
    </row>
    <row r="1008" spans="1:70" x14ac:dyDescent="0.2">
      <c r="A1008" s="6">
        <v>1144060</v>
      </c>
      <c r="B1008" s="7">
        <f t="shared" si="366"/>
        <v>15</v>
      </c>
      <c r="C1008" s="6">
        <v>0</v>
      </c>
      <c r="D1008" s="6">
        <v>0</v>
      </c>
      <c r="E1008" s="6">
        <v>0</v>
      </c>
      <c r="F1008" s="6">
        <v>1</v>
      </c>
      <c r="G1008" s="6">
        <v>0</v>
      </c>
      <c r="H1008" s="6">
        <v>0</v>
      </c>
      <c r="I1008" s="6">
        <v>0</v>
      </c>
      <c r="J1008" s="6">
        <v>0</v>
      </c>
      <c r="K1008" s="6">
        <v>0</v>
      </c>
      <c r="L1008" s="6">
        <v>1</v>
      </c>
      <c r="M1008" s="6">
        <v>0</v>
      </c>
      <c r="N1008" s="6">
        <v>0</v>
      </c>
      <c r="O1008" s="6">
        <v>0</v>
      </c>
      <c r="P1008" s="6">
        <v>1</v>
      </c>
      <c r="Q1008" s="6">
        <v>0</v>
      </c>
      <c r="R1008" s="6">
        <v>0</v>
      </c>
      <c r="S1008" s="6">
        <v>0</v>
      </c>
      <c r="T1008" s="6">
        <v>0</v>
      </c>
      <c r="U1008" s="6">
        <v>0</v>
      </c>
      <c r="V1008" s="6">
        <v>0</v>
      </c>
      <c r="W1008" s="6">
        <v>0</v>
      </c>
      <c r="X1008" s="6">
        <v>0</v>
      </c>
      <c r="Y1008" s="6">
        <v>0</v>
      </c>
      <c r="Z1008" s="6">
        <v>1</v>
      </c>
      <c r="AA1008" s="6">
        <v>1</v>
      </c>
      <c r="AB1008" s="6">
        <v>1</v>
      </c>
      <c r="AC1008" s="6">
        <v>0</v>
      </c>
      <c r="AD1008" s="6">
        <v>0</v>
      </c>
      <c r="AE1008" s="6">
        <v>1</v>
      </c>
      <c r="AF1008" s="6">
        <v>0</v>
      </c>
      <c r="AG1008" s="6">
        <v>0</v>
      </c>
      <c r="AH1008" s="6">
        <v>0</v>
      </c>
      <c r="AI1008" s="6">
        <v>1</v>
      </c>
      <c r="AJ1008" s="6">
        <v>0</v>
      </c>
      <c r="AK1008" s="6">
        <v>0</v>
      </c>
      <c r="AL1008" s="6">
        <v>0</v>
      </c>
      <c r="AM1008" s="6">
        <v>0</v>
      </c>
      <c r="AN1008" s="6">
        <v>1</v>
      </c>
      <c r="AO1008" s="6">
        <v>1</v>
      </c>
      <c r="AP1008" s="6">
        <v>1</v>
      </c>
      <c r="AQ1008" s="6">
        <v>0</v>
      </c>
      <c r="AR1008" s="6">
        <v>0</v>
      </c>
      <c r="AS1008" s="6">
        <v>0</v>
      </c>
      <c r="AT1008" s="6">
        <v>1</v>
      </c>
      <c r="AU1008" s="6">
        <v>0</v>
      </c>
      <c r="AV1008" s="6">
        <v>1</v>
      </c>
      <c r="AW1008" s="6">
        <v>0</v>
      </c>
      <c r="AX1008" s="6">
        <v>1</v>
      </c>
      <c r="AY1008" s="6">
        <v>0</v>
      </c>
      <c r="AZ1008" s="6">
        <v>0</v>
      </c>
      <c r="BA1008" s="6">
        <v>0</v>
      </c>
      <c r="BB1008" s="6">
        <v>0</v>
      </c>
      <c r="BC1008" s="6">
        <v>1</v>
      </c>
      <c r="BD1008" s="6">
        <v>0</v>
      </c>
      <c r="BE1008" s="6">
        <v>0</v>
      </c>
      <c r="BF1008" s="6">
        <v>0</v>
      </c>
      <c r="BG1008" s="6">
        <v>0</v>
      </c>
      <c r="BH1008" s="6">
        <v>0</v>
      </c>
      <c r="BI1008" s="6">
        <v>0</v>
      </c>
      <c r="BJ1008" s="6">
        <v>0</v>
      </c>
      <c r="BK1008" s="6">
        <v>0</v>
      </c>
      <c r="BL1008" s="6">
        <v>0</v>
      </c>
      <c r="BM1008" s="6">
        <v>0</v>
      </c>
      <c r="BN1008" s="6">
        <v>0</v>
      </c>
      <c r="BO1008" s="6">
        <v>0</v>
      </c>
      <c r="BP1008" s="6">
        <v>0</v>
      </c>
      <c r="BQ1008" s="6">
        <v>0</v>
      </c>
      <c r="BR1008" s="6">
        <v>0</v>
      </c>
    </row>
    <row r="1009" spans="1:70" x14ac:dyDescent="0.2">
      <c r="A1009" s="6">
        <v>1145010</v>
      </c>
      <c r="B1009" s="7">
        <f t="shared" si="366"/>
        <v>0</v>
      </c>
      <c r="C1009" s="6">
        <v>0</v>
      </c>
      <c r="D1009" s="6">
        <v>0</v>
      </c>
      <c r="E1009" s="6">
        <v>0</v>
      </c>
      <c r="F1009" s="6">
        <v>0</v>
      </c>
      <c r="G1009" s="6">
        <v>0</v>
      </c>
      <c r="H1009" s="6">
        <v>0</v>
      </c>
      <c r="I1009" s="6">
        <v>0</v>
      </c>
      <c r="J1009" s="6">
        <v>0</v>
      </c>
      <c r="K1009" s="6">
        <v>0</v>
      </c>
      <c r="L1009" s="6">
        <v>0</v>
      </c>
      <c r="M1009" s="6">
        <v>0</v>
      </c>
      <c r="N1009" s="6">
        <v>0</v>
      </c>
      <c r="O1009" s="6">
        <v>0</v>
      </c>
      <c r="P1009" s="6">
        <v>0</v>
      </c>
      <c r="Q1009" s="6">
        <v>0</v>
      </c>
      <c r="R1009" s="6">
        <v>0</v>
      </c>
      <c r="S1009" s="6">
        <v>0</v>
      </c>
      <c r="T1009" s="6">
        <v>0</v>
      </c>
      <c r="U1009" s="6">
        <v>0</v>
      </c>
      <c r="V1009" s="6">
        <v>0</v>
      </c>
      <c r="W1009" s="6">
        <v>0</v>
      </c>
      <c r="X1009" s="6">
        <v>0</v>
      </c>
      <c r="Y1009" s="6">
        <v>0</v>
      </c>
      <c r="Z1009" s="6">
        <v>0</v>
      </c>
      <c r="AA1009" s="6">
        <v>0</v>
      </c>
      <c r="AB1009" s="6">
        <v>0</v>
      </c>
      <c r="AC1009" s="6">
        <v>0</v>
      </c>
      <c r="AD1009" s="6">
        <v>0</v>
      </c>
      <c r="AE1009" s="6">
        <v>0</v>
      </c>
      <c r="AF1009" s="6">
        <v>0</v>
      </c>
      <c r="AG1009" s="6">
        <v>0</v>
      </c>
      <c r="AH1009" s="6">
        <v>0</v>
      </c>
      <c r="AI1009" s="6">
        <v>0</v>
      </c>
      <c r="AJ1009" s="6">
        <v>0</v>
      </c>
      <c r="AK1009" s="6">
        <v>0</v>
      </c>
      <c r="AL1009" s="6">
        <v>0</v>
      </c>
      <c r="AM1009" s="6">
        <v>0</v>
      </c>
      <c r="AN1009" s="6">
        <v>0</v>
      </c>
      <c r="AO1009" s="6">
        <v>0</v>
      </c>
      <c r="AP1009" s="6">
        <v>0</v>
      </c>
      <c r="AQ1009" s="6">
        <v>0</v>
      </c>
      <c r="AR1009" s="6">
        <v>0</v>
      </c>
      <c r="AS1009" s="6">
        <v>0</v>
      </c>
      <c r="AT1009" s="6">
        <v>0</v>
      </c>
      <c r="AU1009" s="6">
        <v>0</v>
      </c>
      <c r="AV1009" s="6">
        <v>0</v>
      </c>
      <c r="AW1009" s="6">
        <v>0</v>
      </c>
      <c r="AX1009" s="6">
        <v>0</v>
      </c>
      <c r="AY1009" s="6">
        <v>0</v>
      </c>
      <c r="AZ1009" s="6">
        <v>0</v>
      </c>
      <c r="BA1009" s="6">
        <v>0</v>
      </c>
      <c r="BB1009" s="6">
        <v>0</v>
      </c>
      <c r="BC1009" s="6">
        <v>0</v>
      </c>
      <c r="BD1009" s="6">
        <v>0</v>
      </c>
      <c r="BE1009" s="6">
        <v>0</v>
      </c>
      <c r="BF1009" s="6">
        <v>0</v>
      </c>
      <c r="BG1009" s="6">
        <v>0</v>
      </c>
      <c r="BH1009" s="6">
        <v>0</v>
      </c>
      <c r="BI1009" s="6">
        <v>0</v>
      </c>
      <c r="BJ1009" s="6">
        <v>0</v>
      </c>
      <c r="BK1009" s="6">
        <v>0</v>
      </c>
      <c r="BL1009" s="6">
        <v>0</v>
      </c>
      <c r="BM1009" s="6">
        <v>0</v>
      </c>
      <c r="BN1009" s="6">
        <v>0</v>
      </c>
      <c r="BO1009" s="6">
        <v>0</v>
      </c>
      <c r="BP1009" s="6">
        <v>0</v>
      </c>
      <c r="BQ1009" s="6">
        <v>0</v>
      </c>
      <c r="BR1009" s="6">
        <v>0</v>
      </c>
    </row>
    <row r="1010" spans="1:70" x14ac:dyDescent="0.2">
      <c r="A1010" s="6">
        <v>1145120</v>
      </c>
      <c r="B1010" s="7">
        <f t="shared" si="366"/>
        <v>7</v>
      </c>
      <c r="C1010" s="6">
        <v>0</v>
      </c>
      <c r="D1010" s="6">
        <v>0</v>
      </c>
      <c r="E1010" s="6">
        <v>0</v>
      </c>
      <c r="F1010" s="6">
        <v>1</v>
      </c>
      <c r="G1010" s="6">
        <v>0</v>
      </c>
      <c r="H1010" s="6">
        <v>0</v>
      </c>
      <c r="I1010" s="6">
        <v>0</v>
      </c>
      <c r="J1010" s="6">
        <v>0</v>
      </c>
      <c r="K1010" s="6">
        <v>0</v>
      </c>
      <c r="L1010" s="6">
        <v>0</v>
      </c>
      <c r="M1010" s="6">
        <v>0</v>
      </c>
      <c r="N1010" s="6">
        <v>0</v>
      </c>
      <c r="O1010" s="6">
        <v>0</v>
      </c>
      <c r="P1010" s="6">
        <v>1</v>
      </c>
      <c r="Q1010" s="6">
        <v>0</v>
      </c>
      <c r="R1010" s="6">
        <v>0</v>
      </c>
      <c r="S1010" s="6">
        <v>0</v>
      </c>
      <c r="T1010" s="6">
        <v>0</v>
      </c>
      <c r="U1010" s="6">
        <v>0</v>
      </c>
      <c r="V1010" s="6">
        <v>0</v>
      </c>
      <c r="W1010" s="6">
        <v>0</v>
      </c>
      <c r="X1010" s="6">
        <v>0</v>
      </c>
      <c r="Y1010" s="6">
        <v>0</v>
      </c>
      <c r="Z1010" s="6">
        <v>1</v>
      </c>
      <c r="AA1010" s="6">
        <v>1</v>
      </c>
      <c r="AB1010" s="6">
        <v>1</v>
      </c>
      <c r="AC1010" s="6">
        <v>0</v>
      </c>
      <c r="AD1010" s="6">
        <v>0</v>
      </c>
      <c r="AE1010" s="6">
        <v>1</v>
      </c>
      <c r="AF1010" s="6">
        <v>0</v>
      </c>
      <c r="AG1010" s="6">
        <v>0</v>
      </c>
      <c r="AH1010" s="6">
        <v>0</v>
      </c>
      <c r="AI1010" s="6">
        <v>0</v>
      </c>
      <c r="AJ1010" s="6">
        <v>0</v>
      </c>
      <c r="AK1010" s="6">
        <v>0</v>
      </c>
      <c r="AL1010" s="6">
        <v>0</v>
      </c>
      <c r="AM1010" s="6">
        <v>0</v>
      </c>
      <c r="AN1010" s="6">
        <v>0</v>
      </c>
      <c r="AO1010" s="6">
        <v>1</v>
      </c>
      <c r="AP1010" s="6">
        <v>0</v>
      </c>
      <c r="AQ1010" s="6">
        <v>0</v>
      </c>
      <c r="AR1010" s="6">
        <v>0</v>
      </c>
      <c r="AS1010" s="6">
        <v>0</v>
      </c>
      <c r="AT1010" s="6">
        <v>0</v>
      </c>
      <c r="AU1010" s="6">
        <v>0</v>
      </c>
      <c r="AV1010" s="6">
        <v>0</v>
      </c>
      <c r="AW1010" s="6">
        <v>0</v>
      </c>
      <c r="AX1010" s="6">
        <v>0</v>
      </c>
      <c r="AY1010" s="6">
        <v>0</v>
      </c>
      <c r="AZ1010" s="6">
        <v>0</v>
      </c>
      <c r="BA1010" s="6">
        <v>0</v>
      </c>
      <c r="BB1010" s="6">
        <v>0</v>
      </c>
      <c r="BC1010" s="6">
        <v>0</v>
      </c>
      <c r="BD1010" s="6">
        <v>0</v>
      </c>
      <c r="BE1010" s="6">
        <v>0</v>
      </c>
      <c r="BF1010" s="6">
        <v>0</v>
      </c>
      <c r="BG1010" s="6">
        <v>0</v>
      </c>
      <c r="BH1010" s="6">
        <v>0</v>
      </c>
      <c r="BI1010" s="6">
        <v>0</v>
      </c>
      <c r="BJ1010" s="6">
        <v>0</v>
      </c>
      <c r="BK1010" s="6">
        <v>0</v>
      </c>
      <c r="BL1010" s="6">
        <v>0</v>
      </c>
      <c r="BM1010" s="6">
        <v>0</v>
      </c>
      <c r="BN1010" s="6">
        <v>0</v>
      </c>
      <c r="BO1010" s="6">
        <v>0</v>
      </c>
      <c r="BP1010" s="6">
        <v>0</v>
      </c>
      <c r="BQ1010" s="6">
        <v>0</v>
      </c>
      <c r="BR1010" s="6">
        <v>0</v>
      </c>
    </row>
    <row r="1011" spans="1:70" x14ac:dyDescent="0.2">
      <c r="A1011" s="6">
        <v>1145270</v>
      </c>
      <c r="B1011" s="7">
        <f t="shared" si="366"/>
        <v>12</v>
      </c>
      <c r="C1011" s="6">
        <v>0</v>
      </c>
      <c r="D1011" s="6">
        <v>0</v>
      </c>
      <c r="E1011" s="6">
        <v>0</v>
      </c>
      <c r="F1011" s="6">
        <v>1</v>
      </c>
      <c r="G1011" s="6">
        <v>0</v>
      </c>
      <c r="H1011" s="6">
        <v>0</v>
      </c>
      <c r="I1011" s="6">
        <v>0</v>
      </c>
      <c r="J1011" s="6">
        <v>0</v>
      </c>
      <c r="K1011" s="6">
        <v>0</v>
      </c>
      <c r="L1011" s="6">
        <v>0</v>
      </c>
      <c r="M1011" s="6">
        <v>0</v>
      </c>
      <c r="N1011" s="6">
        <v>0</v>
      </c>
      <c r="O1011" s="6">
        <v>0</v>
      </c>
      <c r="P1011" s="6">
        <v>1</v>
      </c>
      <c r="Q1011" s="6">
        <v>0</v>
      </c>
      <c r="R1011" s="6">
        <v>0</v>
      </c>
      <c r="S1011" s="6">
        <v>0</v>
      </c>
      <c r="T1011" s="6">
        <v>0</v>
      </c>
      <c r="U1011" s="6">
        <v>1</v>
      </c>
      <c r="V1011" s="6">
        <v>0</v>
      </c>
      <c r="W1011" s="6">
        <v>0</v>
      </c>
      <c r="X1011" s="6">
        <v>0</v>
      </c>
      <c r="Y1011" s="6">
        <v>0</v>
      </c>
      <c r="Z1011" s="6">
        <v>1</v>
      </c>
      <c r="AA1011" s="6">
        <v>1</v>
      </c>
      <c r="AB1011" s="6">
        <v>1</v>
      </c>
      <c r="AC1011" s="6">
        <v>0</v>
      </c>
      <c r="AD1011" s="6">
        <v>0</v>
      </c>
      <c r="AE1011" s="6">
        <v>1</v>
      </c>
      <c r="AF1011" s="6">
        <v>0</v>
      </c>
      <c r="AG1011" s="6">
        <v>0</v>
      </c>
      <c r="AH1011" s="6">
        <v>0</v>
      </c>
      <c r="AI1011" s="6">
        <v>1</v>
      </c>
      <c r="AJ1011" s="6">
        <v>0</v>
      </c>
      <c r="AK1011" s="6">
        <v>0</v>
      </c>
      <c r="AL1011" s="6">
        <v>0</v>
      </c>
      <c r="AM1011" s="6">
        <v>0</v>
      </c>
      <c r="AN1011" s="6">
        <v>0</v>
      </c>
      <c r="AO1011" s="6">
        <v>1</v>
      </c>
      <c r="AP1011" s="6">
        <v>1</v>
      </c>
      <c r="AQ1011" s="6">
        <v>0</v>
      </c>
      <c r="AR1011" s="6">
        <v>0</v>
      </c>
      <c r="AS1011" s="6">
        <v>0</v>
      </c>
      <c r="AT1011" s="6">
        <v>1</v>
      </c>
      <c r="AU1011" s="6">
        <v>0</v>
      </c>
      <c r="AV1011" s="6">
        <v>1</v>
      </c>
      <c r="AW1011" s="6">
        <v>0</v>
      </c>
      <c r="AX1011" s="6">
        <v>0</v>
      </c>
      <c r="AY1011" s="6">
        <v>0</v>
      </c>
      <c r="AZ1011" s="6">
        <v>0</v>
      </c>
      <c r="BA1011" s="6">
        <v>0</v>
      </c>
      <c r="BB1011" s="6">
        <v>0</v>
      </c>
      <c r="BC1011" s="6">
        <v>0</v>
      </c>
      <c r="BD1011" s="6">
        <v>0</v>
      </c>
      <c r="BE1011" s="6">
        <v>0</v>
      </c>
      <c r="BF1011" s="6">
        <v>0</v>
      </c>
      <c r="BG1011" s="6">
        <v>0</v>
      </c>
      <c r="BH1011" s="6">
        <v>0</v>
      </c>
      <c r="BI1011" s="6">
        <v>0</v>
      </c>
      <c r="BJ1011" s="6">
        <v>0</v>
      </c>
      <c r="BK1011" s="6">
        <v>0</v>
      </c>
      <c r="BL1011" s="6">
        <v>0</v>
      </c>
      <c r="BM1011" s="6">
        <v>0</v>
      </c>
      <c r="BN1011" s="6">
        <v>0</v>
      </c>
      <c r="BO1011" s="6">
        <v>0</v>
      </c>
      <c r="BP1011" s="6">
        <v>0</v>
      </c>
      <c r="BQ1011" s="6">
        <v>0</v>
      </c>
      <c r="BR1011" s="6">
        <v>0</v>
      </c>
    </row>
    <row r="1012" spans="1:70" x14ac:dyDescent="0.2">
      <c r="A1012" s="6">
        <v>1145330</v>
      </c>
      <c r="B1012" s="7">
        <f t="shared" si="366"/>
        <v>16</v>
      </c>
      <c r="C1012" s="6">
        <v>0</v>
      </c>
      <c r="D1012" s="6">
        <v>0</v>
      </c>
      <c r="E1012" s="6">
        <v>0</v>
      </c>
      <c r="F1012" s="6">
        <v>1</v>
      </c>
      <c r="G1012" s="6">
        <v>0</v>
      </c>
      <c r="H1012" s="6">
        <v>0</v>
      </c>
      <c r="I1012" s="6">
        <v>0</v>
      </c>
      <c r="J1012" s="6">
        <v>1</v>
      </c>
      <c r="K1012" s="6">
        <v>0</v>
      </c>
      <c r="L1012" s="6">
        <v>0</v>
      </c>
      <c r="M1012" s="6">
        <v>0</v>
      </c>
      <c r="N1012" s="6">
        <v>0</v>
      </c>
      <c r="O1012" s="6">
        <v>0</v>
      </c>
      <c r="P1012" s="6">
        <v>1</v>
      </c>
      <c r="Q1012" s="6">
        <v>0</v>
      </c>
      <c r="R1012" s="6">
        <v>0</v>
      </c>
      <c r="S1012" s="6">
        <v>0</v>
      </c>
      <c r="T1012" s="6">
        <v>0</v>
      </c>
      <c r="U1012" s="6">
        <v>0</v>
      </c>
      <c r="V1012" s="6">
        <v>0</v>
      </c>
      <c r="W1012" s="6">
        <v>0</v>
      </c>
      <c r="X1012" s="6">
        <v>0</v>
      </c>
      <c r="Y1012" s="6">
        <v>0</v>
      </c>
      <c r="Z1012" s="6">
        <v>0</v>
      </c>
      <c r="AA1012" s="6">
        <v>1</v>
      </c>
      <c r="AB1012" s="6">
        <v>1</v>
      </c>
      <c r="AC1012" s="6">
        <v>1</v>
      </c>
      <c r="AD1012" s="6">
        <v>0</v>
      </c>
      <c r="AE1012" s="6">
        <v>1</v>
      </c>
      <c r="AF1012" s="6">
        <v>0</v>
      </c>
      <c r="AG1012" s="6">
        <v>0</v>
      </c>
      <c r="AH1012" s="6">
        <v>0</v>
      </c>
      <c r="AI1012" s="6">
        <v>1</v>
      </c>
      <c r="AJ1012" s="6">
        <v>0</v>
      </c>
      <c r="AK1012" s="6">
        <v>0</v>
      </c>
      <c r="AL1012" s="6">
        <v>0</v>
      </c>
      <c r="AM1012" s="6">
        <v>0</v>
      </c>
      <c r="AN1012" s="6">
        <v>0</v>
      </c>
      <c r="AO1012" s="6">
        <v>1</v>
      </c>
      <c r="AP1012" s="6">
        <v>0</v>
      </c>
      <c r="AQ1012" s="6">
        <v>1</v>
      </c>
      <c r="AR1012" s="6">
        <v>0</v>
      </c>
      <c r="AS1012" s="6">
        <v>0</v>
      </c>
      <c r="AT1012" s="6">
        <v>1</v>
      </c>
      <c r="AU1012" s="6">
        <v>1</v>
      </c>
      <c r="AV1012" s="6">
        <v>0</v>
      </c>
      <c r="AW1012" s="6">
        <v>1</v>
      </c>
      <c r="AX1012" s="6">
        <v>0</v>
      </c>
      <c r="AY1012" s="6">
        <v>0</v>
      </c>
      <c r="AZ1012" s="6">
        <v>1</v>
      </c>
      <c r="BA1012" s="6">
        <v>0</v>
      </c>
      <c r="BB1012" s="6">
        <v>0</v>
      </c>
      <c r="BC1012" s="6">
        <v>1</v>
      </c>
      <c r="BD1012" s="6">
        <v>0</v>
      </c>
      <c r="BE1012" s="6">
        <v>0</v>
      </c>
      <c r="BF1012" s="6">
        <v>0</v>
      </c>
      <c r="BG1012" s="6">
        <v>0</v>
      </c>
      <c r="BH1012" s="6">
        <v>0</v>
      </c>
      <c r="BI1012" s="6">
        <v>0</v>
      </c>
      <c r="BJ1012" s="6">
        <v>0</v>
      </c>
      <c r="BK1012" s="6">
        <v>0</v>
      </c>
      <c r="BL1012" s="6">
        <v>1</v>
      </c>
      <c r="BM1012" s="6">
        <v>0</v>
      </c>
      <c r="BN1012" s="6">
        <v>0</v>
      </c>
      <c r="BO1012" s="6">
        <v>0</v>
      </c>
      <c r="BP1012" s="6">
        <v>0</v>
      </c>
      <c r="BQ1012" s="6">
        <v>0</v>
      </c>
      <c r="BR1012" s="6">
        <v>0</v>
      </c>
    </row>
    <row r="1013" spans="1:70" x14ac:dyDescent="0.2">
      <c r="A1013" s="6">
        <v>1145380</v>
      </c>
      <c r="B1013" s="7">
        <f t="shared" si="366"/>
        <v>0</v>
      </c>
      <c r="C1013" s="6">
        <v>0</v>
      </c>
      <c r="D1013" s="6">
        <v>0</v>
      </c>
      <c r="E1013" s="6">
        <v>0</v>
      </c>
      <c r="F1013" s="6">
        <v>0</v>
      </c>
      <c r="G1013" s="6">
        <v>0</v>
      </c>
      <c r="H1013" s="6">
        <v>0</v>
      </c>
      <c r="I1013" s="6">
        <v>0</v>
      </c>
      <c r="J1013" s="6">
        <v>0</v>
      </c>
      <c r="K1013" s="6">
        <v>0</v>
      </c>
      <c r="L1013" s="6">
        <v>0</v>
      </c>
      <c r="M1013" s="6">
        <v>0</v>
      </c>
      <c r="N1013" s="6">
        <v>0</v>
      </c>
      <c r="O1013" s="6">
        <v>0</v>
      </c>
      <c r="P1013" s="6">
        <v>0</v>
      </c>
      <c r="Q1013" s="6">
        <v>0</v>
      </c>
      <c r="R1013" s="6">
        <v>0</v>
      </c>
      <c r="S1013" s="6">
        <v>0</v>
      </c>
      <c r="T1013" s="6">
        <v>0</v>
      </c>
      <c r="U1013" s="6">
        <v>0</v>
      </c>
      <c r="V1013" s="6">
        <v>0</v>
      </c>
      <c r="W1013" s="6">
        <v>0</v>
      </c>
      <c r="X1013" s="6">
        <v>0</v>
      </c>
      <c r="Y1013" s="6">
        <v>0</v>
      </c>
      <c r="Z1013" s="6">
        <v>0</v>
      </c>
      <c r="AA1013" s="6">
        <v>0</v>
      </c>
      <c r="AB1013" s="6">
        <v>0</v>
      </c>
      <c r="AC1013" s="6">
        <v>0</v>
      </c>
      <c r="AD1013" s="6">
        <v>0</v>
      </c>
      <c r="AE1013" s="6">
        <v>0</v>
      </c>
      <c r="AF1013" s="6">
        <v>0</v>
      </c>
      <c r="AG1013" s="6">
        <v>0</v>
      </c>
      <c r="AH1013" s="6">
        <v>0</v>
      </c>
      <c r="AI1013" s="6">
        <v>0</v>
      </c>
      <c r="AJ1013" s="6">
        <v>0</v>
      </c>
      <c r="AK1013" s="6">
        <v>0</v>
      </c>
      <c r="AL1013" s="6">
        <v>0</v>
      </c>
      <c r="AM1013" s="6">
        <v>0</v>
      </c>
      <c r="AN1013" s="6">
        <v>0</v>
      </c>
      <c r="AO1013" s="6">
        <v>0</v>
      </c>
      <c r="AP1013" s="6">
        <v>0</v>
      </c>
      <c r="AQ1013" s="6">
        <v>0</v>
      </c>
      <c r="AR1013" s="6">
        <v>0</v>
      </c>
      <c r="AS1013" s="6">
        <v>0</v>
      </c>
      <c r="AT1013" s="6">
        <v>0</v>
      </c>
      <c r="AU1013" s="6">
        <v>0</v>
      </c>
      <c r="AV1013" s="6">
        <v>0</v>
      </c>
      <c r="AW1013" s="6">
        <v>0</v>
      </c>
      <c r="AX1013" s="6">
        <v>0</v>
      </c>
      <c r="AY1013" s="6">
        <v>0</v>
      </c>
      <c r="AZ1013" s="6">
        <v>0</v>
      </c>
      <c r="BA1013" s="6">
        <v>0</v>
      </c>
      <c r="BB1013" s="6">
        <v>0</v>
      </c>
      <c r="BC1013" s="6">
        <v>0</v>
      </c>
      <c r="BD1013" s="6">
        <v>0</v>
      </c>
      <c r="BE1013" s="6">
        <v>0</v>
      </c>
      <c r="BF1013" s="6">
        <v>0</v>
      </c>
      <c r="BG1013" s="6">
        <v>0</v>
      </c>
      <c r="BH1013" s="6">
        <v>0</v>
      </c>
      <c r="BI1013" s="6">
        <v>0</v>
      </c>
      <c r="BJ1013" s="6">
        <v>0</v>
      </c>
      <c r="BK1013" s="6">
        <v>0</v>
      </c>
      <c r="BL1013" s="6">
        <v>0</v>
      </c>
      <c r="BM1013" s="6">
        <v>0</v>
      </c>
      <c r="BN1013" s="6">
        <v>0</v>
      </c>
      <c r="BO1013" s="6">
        <v>0</v>
      </c>
      <c r="BP1013" s="6">
        <v>0</v>
      </c>
      <c r="BQ1013" s="6">
        <v>0</v>
      </c>
      <c r="BR1013" s="6">
        <v>0</v>
      </c>
    </row>
    <row r="1014" spans="1:70" x14ac:dyDescent="0.2">
      <c r="A1014" s="6">
        <v>1145390</v>
      </c>
      <c r="B1014" s="7">
        <f t="shared" si="366"/>
        <v>0</v>
      </c>
      <c r="C1014" s="6">
        <v>0</v>
      </c>
      <c r="D1014" s="6">
        <v>0</v>
      </c>
      <c r="E1014" s="6">
        <v>0</v>
      </c>
      <c r="F1014" s="6">
        <v>0</v>
      </c>
      <c r="G1014" s="6">
        <v>0</v>
      </c>
      <c r="H1014" s="6">
        <v>0</v>
      </c>
      <c r="I1014" s="6">
        <v>0</v>
      </c>
      <c r="J1014" s="6">
        <v>0</v>
      </c>
      <c r="K1014" s="6">
        <v>0</v>
      </c>
      <c r="L1014" s="6">
        <v>0</v>
      </c>
      <c r="M1014" s="6">
        <v>0</v>
      </c>
      <c r="N1014" s="6">
        <v>0</v>
      </c>
      <c r="O1014" s="6">
        <v>0</v>
      </c>
      <c r="P1014" s="6">
        <v>0</v>
      </c>
      <c r="Q1014" s="6">
        <v>0</v>
      </c>
      <c r="R1014" s="6">
        <v>0</v>
      </c>
      <c r="S1014" s="6">
        <v>0</v>
      </c>
      <c r="T1014" s="6">
        <v>0</v>
      </c>
      <c r="U1014" s="6">
        <v>0</v>
      </c>
      <c r="V1014" s="6">
        <v>0</v>
      </c>
      <c r="W1014" s="6">
        <v>0</v>
      </c>
      <c r="X1014" s="6">
        <v>0</v>
      </c>
      <c r="Y1014" s="6">
        <v>0</v>
      </c>
      <c r="Z1014" s="6">
        <v>0</v>
      </c>
      <c r="AA1014" s="6">
        <v>0</v>
      </c>
      <c r="AB1014" s="6">
        <v>0</v>
      </c>
      <c r="AC1014" s="6">
        <v>0</v>
      </c>
      <c r="AD1014" s="6">
        <v>0</v>
      </c>
      <c r="AE1014" s="6">
        <v>0</v>
      </c>
      <c r="AF1014" s="6">
        <v>0</v>
      </c>
      <c r="AG1014" s="6">
        <v>0</v>
      </c>
      <c r="AH1014" s="6">
        <v>0</v>
      </c>
      <c r="AI1014" s="6">
        <v>0</v>
      </c>
      <c r="AJ1014" s="6">
        <v>0</v>
      </c>
      <c r="AK1014" s="6">
        <v>0</v>
      </c>
      <c r="AL1014" s="6">
        <v>0</v>
      </c>
      <c r="AM1014" s="6">
        <v>0</v>
      </c>
      <c r="AN1014" s="6">
        <v>0</v>
      </c>
      <c r="AO1014" s="6">
        <v>0</v>
      </c>
      <c r="AP1014" s="6">
        <v>0</v>
      </c>
      <c r="AQ1014" s="6">
        <v>0</v>
      </c>
      <c r="AR1014" s="6">
        <v>0</v>
      </c>
      <c r="AS1014" s="6">
        <v>0</v>
      </c>
      <c r="AT1014" s="6">
        <v>0</v>
      </c>
      <c r="AU1014" s="6">
        <v>0</v>
      </c>
      <c r="AV1014" s="6">
        <v>0</v>
      </c>
      <c r="AW1014" s="6">
        <v>0</v>
      </c>
      <c r="AX1014" s="6">
        <v>0</v>
      </c>
      <c r="AY1014" s="6">
        <v>0</v>
      </c>
      <c r="AZ1014" s="6">
        <v>0</v>
      </c>
      <c r="BA1014" s="6">
        <v>0</v>
      </c>
      <c r="BB1014" s="6">
        <v>0</v>
      </c>
      <c r="BC1014" s="6">
        <v>0</v>
      </c>
      <c r="BD1014" s="6">
        <v>0</v>
      </c>
      <c r="BE1014" s="6">
        <v>0</v>
      </c>
      <c r="BF1014" s="6">
        <v>0</v>
      </c>
      <c r="BG1014" s="6">
        <v>0</v>
      </c>
      <c r="BH1014" s="6">
        <v>0</v>
      </c>
      <c r="BI1014" s="6">
        <v>0</v>
      </c>
      <c r="BJ1014" s="6">
        <v>0</v>
      </c>
      <c r="BK1014" s="6">
        <v>0</v>
      </c>
      <c r="BL1014" s="6">
        <v>0</v>
      </c>
      <c r="BM1014" s="6">
        <v>0</v>
      </c>
      <c r="BN1014" s="6">
        <v>0</v>
      </c>
      <c r="BO1014" s="6">
        <v>0</v>
      </c>
      <c r="BP1014" s="6">
        <v>0</v>
      </c>
      <c r="BQ1014" s="6">
        <v>0</v>
      </c>
      <c r="BR1014" s="6">
        <v>0</v>
      </c>
    </row>
    <row r="1015" spans="1:70" x14ac:dyDescent="0.2">
      <c r="A1015" s="6">
        <v>1145440</v>
      </c>
      <c r="B1015" s="7">
        <f t="shared" si="366"/>
        <v>0</v>
      </c>
      <c r="C1015" s="6">
        <v>0</v>
      </c>
      <c r="D1015" s="6">
        <v>0</v>
      </c>
      <c r="E1015" s="6">
        <v>0</v>
      </c>
      <c r="F1015" s="6">
        <v>0</v>
      </c>
      <c r="G1015" s="6">
        <v>0</v>
      </c>
      <c r="H1015" s="6">
        <v>0</v>
      </c>
      <c r="I1015" s="6">
        <v>0</v>
      </c>
      <c r="J1015" s="6">
        <v>0</v>
      </c>
      <c r="K1015" s="6">
        <v>0</v>
      </c>
      <c r="L1015" s="6">
        <v>0</v>
      </c>
      <c r="M1015" s="6">
        <v>0</v>
      </c>
      <c r="N1015" s="6">
        <v>0</v>
      </c>
      <c r="O1015" s="6">
        <v>0</v>
      </c>
      <c r="P1015" s="6">
        <v>0</v>
      </c>
      <c r="Q1015" s="6">
        <v>0</v>
      </c>
      <c r="R1015" s="6">
        <v>0</v>
      </c>
      <c r="S1015" s="6">
        <v>0</v>
      </c>
      <c r="T1015" s="6">
        <v>0</v>
      </c>
      <c r="U1015" s="6">
        <v>0</v>
      </c>
      <c r="V1015" s="6">
        <v>0</v>
      </c>
      <c r="W1015" s="6">
        <v>0</v>
      </c>
      <c r="X1015" s="6">
        <v>0</v>
      </c>
      <c r="Y1015" s="6">
        <v>0</v>
      </c>
      <c r="Z1015" s="6">
        <v>0</v>
      </c>
      <c r="AA1015" s="6">
        <v>0</v>
      </c>
      <c r="AB1015" s="6">
        <v>0</v>
      </c>
      <c r="AC1015" s="6">
        <v>0</v>
      </c>
      <c r="AD1015" s="6">
        <v>0</v>
      </c>
      <c r="AE1015" s="6">
        <v>0</v>
      </c>
      <c r="AF1015" s="6">
        <v>0</v>
      </c>
      <c r="AG1015" s="6">
        <v>0</v>
      </c>
      <c r="AH1015" s="6">
        <v>0</v>
      </c>
      <c r="AI1015" s="6">
        <v>0</v>
      </c>
      <c r="AJ1015" s="6">
        <v>0</v>
      </c>
      <c r="AK1015" s="6">
        <v>0</v>
      </c>
      <c r="AL1015" s="6">
        <v>0</v>
      </c>
      <c r="AM1015" s="6">
        <v>0</v>
      </c>
      <c r="AN1015" s="6">
        <v>0</v>
      </c>
      <c r="AO1015" s="6">
        <v>0</v>
      </c>
      <c r="AP1015" s="6">
        <v>0</v>
      </c>
      <c r="AQ1015" s="6">
        <v>0</v>
      </c>
      <c r="AR1015" s="6">
        <v>0</v>
      </c>
      <c r="AS1015" s="6">
        <v>0</v>
      </c>
      <c r="AT1015" s="6">
        <v>0</v>
      </c>
      <c r="AU1015" s="6">
        <v>0</v>
      </c>
      <c r="AV1015" s="6">
        <v>0</v>
      </c>
      <c r="AW1015" s="6">
        <v>0</v>
      </c>
      <c r="AX1015" s="6">
        <v>0</v>
      </c>
      <c r="AY1015" s="6">
        <v>0</v>
      </c>
      <c r="AZ1015" s="6">
        <v>0</v>
      </c>
      <c r="BA1015" s="6">
        <v>0</v>
      </c>
      <c r="BB1015" s="6">
        <v>0</v>
      </c>
      <c r="BC1015" s="6">
        <v>0</v>
      </c>
      <c r="BD1015" s="6">
        <v>0</v>
      </c>
      <c r="BE1015" s="6">
        <v>0</v>
      </c>
      <c r="BF1015" s="6">
        <v>0</v>
      </c>
      <c r="BG1015" s="6">
        <v>0</v>
      </c>
      <c r="BH1015" s="6">
        <v>0</v>
      </c>
      <c r="BI1015" s="6">
        <v>0</v>
      </c>
      <c r="BJ1015" s="6">
        <v>0</v>
      </c>
      <c r="BK1015" s="6">
        <v>0</v>
      </c>
      <c r="BL1015" s="6">
        <v>0</v>
      </c>
      <c r="BM1015" s="6">
        <v>0</v>
      </c>
      <c r="BN1015" s="6">
        <v>0</v>
      </c>
      <c r="BO1015" s="6">
        <v>0</v>
      </c>
      <c r="BP1015" s="6">
        <v>0</v>
      </c>
      <c r="BQ1015" s="6">
        <v>0</v>
      </c>
      <c r="BR1015" s="6">
        <v>0</v>
      </c>
    </row>
    <row r="1016" spans="1:70" x14ac:dyDescent="0.2">
      <c r="A1016" s="6">
        <v>1145470</v>
      </c>
      <c r="B1016" s="7">
        <f t="shared" si="366"/>
        <v>8</v>
      </c>
      <c r="C1016" s="6">
        <v>0</v>
      </c>
      <c r="D1016" s="6">
        <v>0</v>
      </c>
      <c r="E1016" s="6">
        <v>0</v>
      </c>
      <c r="F1016" s="6">
        <v>0</v>
      </c>
      <c r="G1016" s="6">
        <v>0</v>
      </c>
      <c r="H1016" s="6">
        <v>0</v>
      </c>
      <c r="I1016" s="6">
        <v>0</v>
      </c>
      <c r="J1016" s="6">
        <v>0</v>
      </c>
      <c r="K1016" s="6">
        <v>0</v>
      </c>
      <c r="L1016" s="6">
        <v>0</v>
      </c>
      <c r="M1016" s="6">
        <v>0</v>
      </c>
      <c r="N1016" s="6">
        <v>0</v>
      </c>
      <c r="O1016" s="6">
        <v>0</v>
      </c>
      <c r="P1016" s="6">
        <v>1</v>
      </c>
      <c r="Q1016" s="6">
        <v>0</v>
      </c>
      <c r="R1016" s="6">
        <v>0</v>
      </c>
      <c r="S1016" s="6">
        <v>0</v>
      </c>
      <c r="T1016" s="6">
        <v>0</v>
      </c>
      <c r="U1016" s="6">
        <v>0</v>
      </c>
      <c r="V1016" s="6">
        <v>0</v>
      </c>
      <c r="W1016" s="6">
        <v>0</v>
      </c>
      <c r="X1016" s="6">
        <v>0</v>
      </c>
      <c r="Y1016" s="6">
        <v>0</v>
      </c>
      <c r="Z1016" s="6">
        <v>1</v>
      </c>
      <c r="AA1016" s="6">
        <v>1</v>
      </c>
      <c r="AB1016" s="6">
        <v>1</v>
      </c>
      <c r="AC1016" s="6">
        <v>0</v>
      </c>
      <c r="AD1016" s="6">
        <v>0</v>
      </c>
      <c r="AE1016" s="6">
        <v>1</v>
      </c>
      <c r="AF1016" s="6">
        <v>0</v>
      </c>
      <c r="AG1016" s="6">
        <v>0</v>
      </c>
      <c r="AH1016" s="6">
        <v>0</v>
      </c>
      <c r="AI1016" s="6">
        <v>0</v>
      </c>
      <c r="AJ1016" s="6">
        <v>0</v>
      </c>
      <c r="AK1016" s="6">
        <v>0</v>
      </c>
      <c r="AL1016" s="6">
        <v>0</v>
      </c>
      <c r="AM1016" s="6">
        <v>0</v>
      </c>
      <c r="AN1016" s="6">
        <v>0</v>
      </c>
      <c r="AO1016" s="6">
        <v>1</v>
      </c>
      <c r="AP1016" s="6">
        <v>0</v>
      </c>
      <c r="AQ1016" s="6">
        <v>0</v>
      </c>
      <c r="AR1016" s="6">
        <v>0</v>
      </c>
      <c r="AS1016" s="6">
        <v>0</v>
      </c>
      <c r="AT1016" s="6">
        <v>1</v>
      </c>
      <c r="AU1016" s="6">
        <v>0</v>
      </c>
      <c r="AV1016" s="6">
        <v>0</v>
      </c>
      <c r="AW1016" s="6">
        <v>0</v>
      </c>
      <c r="AX1016" s="6">
        <v>1</v>
      </c>
      <c r="AY1016" s="6">
        <v>0</v>
      </c>
      <c r="AZ1016" s="6">
        <v>0</v>
      </c>
      <c r="BA1016" s="6">
        <v>0</v>
      </c>
      <c r="BB1016" s="6">
        <v>0</v>
      </c>
      <c r="BC1016" s="6">
        <v>0</v>
      </c>
      <c r="BD1016" s="6">
        <v>0</v>
      </c>
      <c r="BE1016" s="6">
        <v>0</v>
      </c>
      <c r="BF1016" s="6">
        <v>0</v>
      </c>
      <c r="BG1016" s="6">
        <v>0</v>
      </c>
      <c r="BH1016" s="6">
        <v>0</v>
      </c>
      <c r="BI1016" s="6">
        <v>0</v>
      </c>
      <c r="BJ1016" s="6">
        <v>0</v>
      </c>
      <c r="BK1016" s="6">
        <v>0</v>
      </c>
      <c r="BL1016" s="6">
        <v>0</v>
      </c>
      <c r="BM1016" s="6">
        <v>0</v>
      </c>
      <c r="BN1016" s="6">
        <v>0</v>
      </c>
      <c r="BO1016" s="6">
        <v>0</v>
      </c>
      <c r="BP1016" s="6">
        <v>0</v>
      </c>
      <c r="BQ1016" s="6">
        <v>0</v>
      </c>
      <c r="BR1016" s="6">
        <v>0</v>
      </c>
    </row>
    <row r="1017" spans="1:70" x14ac:dyDescent="0.2">
      <c r="A1017" s="6">
        <v>1145620</v>
      </c>
      <c r="B1017" s="7">
        <f t="shared" si="366"/>
        <v>14</v>
      </c>
      <c r="C1017" s="6">
        <v>0</v>
      </c>
      <c r="D1017" s="6">
        <v>0</v>
      </c>
      <c r="E1017" s="6">
        <v>0</v>
      </c>
      <c r="F1017" s="6">
        <v>1</v>
      </c>
      <c r="G1017" s="6">
        <v>0</v>
      </c>
      <c r="H1017" s="6">
        <v>0</v>
      </c>
      <c r="I1017" s="6">
        <v>0</v>
      </c>
      <c r="J1017" s="6">
        <v>0</v>
      </c>
      <c r="K1017" s="6">
        <v>0</v>
      </c>
      <c r="L1017" s="6">
        <v>0</v>
      </c>
      <c r="M1017" s="6">
        <v>0</v>
      </c>
      <c r="N1017" s="6">
        <v>0</v>
      </c>
      <c r="O1017" s="6">
        <v>0</v>
      </c>
      <c r="P1017" s="6">
        <v>1</v>
      </c>
      <c r="Q1017" s="6">
        <v>0</v>
      </c>
      <c r="R1017" s="6">
        <v>1</v>
      </c>
      <c r="S1017" s="6">
        <v>0</v>
      </c>
      <c r="T1017" s="6">
        <v>0</v>
      </c>
      <c r="U1017" s="6">
        <v>1</v>
      </c>
      <c r="V1017" s="6">
        <v>0</v>
      </c>
      <c r="W1017" s="6">
        <v>0</v>
      </c>
      <c r="X1017" s="6">
        <v>0</v>
      </c>
      <c r="Y1017" s="6">
        <v>0</v>
      </c>
      <c r="Z1017" s="6">
        <v>1</v>
      </c>
      <c r="AA1017" s="6">
        <v>1</v>
      </c>
      <c r="AB1017" s="6">
        <v>1</v>
      </c>
      <c r="AC1017" s="6">
        <v>1</v>
      </c>
      <c r="AD1017" s="6">
        <v>0</v>
      </c>
      <c r="AE1017" s="6">
        <v>0</v>
      </c>
      <c r="AF1017" s="6">
        <v>1</v>
      </c>
      <c r="AG1017" s="6">
        <v>0</v>
      </c>
      <c r="AH1017" s="6">
        <v>0</v>
      </c>
      <c r="AI1017" s="6">
        <v>0</v>
      </c>
      <c r="AJ1017" s="6">
        <v>0</v>
      </c>
      <c r="AK1017" s="6">
        <v>0</v>
      </c>
      <c r="AL1017" s="6">
        <v>0</v>
      </c>
      <c r="AM1017" s="6">
        <v>0</v>
      </c>
      <c r="AN1017" s="6">
        <v>1</v>
      </c>
      <c r="AO1017" s="6">
        <v>1</v>
      </c>
      <c r="AP1017" s="6">
        <v>1</v>
      </c>
      <c r="AQ1017" s="6">
        <v>0</v>
      </c>
      <c r="AR1017" s="6">
        <v>0</v>
      </c>
      <c r="AS1017" s="6">
        <v>0</v>
      </c>
      <c r="AT1017" s="6">
        <v>1</v>
      </c>
      <c r="AU1017" s="6">
        <v>0</v>
      </c>
      <c r="AV1017" s="6">
        <v>0</v>
      </c>
      <c r="AW1017" s="6">
        <v>0</v>
      </c>
      <c r="AX1017" s="6">
        <v>1</v>
      </c>
      <c r="AY1017" s="6">
        <v>0</v>
      </c>
      <c r="AZ1017" s="6">
        <v>0</v>
      </c>
      <c r="BA1017" s="6">
        <v>0</v>
      </c>
      <c r="BB1017" s="6">
        <v>0</v>
      </c>
      <c r="BC1017" s="6">
        <v>0</v>
      </c>
      <c r="BD1017" s="6">
        <v>0</v>
      </c>
      <c r="BE1017" s="6">
        <v>0</v>
      </c>
      <c r="BF1017" s="6">
        <v>0</v>
      </c>
      <c r="BG1017" s="6">
        <v>0</v>
      </c>
      <c r="BH1017" s="6">
        <v>0</v>
      </c>
      <c r="BI1017" s="6">
        <v>0</v>
      </c>
      <c r="BJ1017" s="6">
        <v>0</v>
      </c>
      <c r="BK1017" s="6">
        <v>0</v>
      </c>
      <c r="BL1017" s="6">
        <v>0</v>
      </c>
      <c r="BM1017" s="6">
        <v>0</v>
      </c>
      <c r="BN1017" s="6">
        <v>0</v>
      </c>
      <c r="BO1017" s="6">
        <v>0</v>
      </c>
      <c r="BP1017" s="6">
        <v>0</v>
      </c>
      <c r="BQ1017" s="6">
        <v>0</v>
      </c>
      <c r="BR1017" s="6">
        <v>0</v>
      </c>
    </row>
    <row r="1018" spans="1:70" x14ac:dyDescent="0.2">
      <c r="A1018" s="6">
        <v>1145690</v>
      </c>
      <c r="B1018" s="7">
        <f t="shared" si="366"/>
        <v>19</v>
      </c>
      <c r="C1018" s="6">
        <v>0</v>
      </c>
      <c r="D1018" s="6">
        <v>0</v>
      </c>
      <c r="E1018" s="6">
        <v>0</v>
      </c>
      <c r="F1018" s="6">
        <v>1</v>
      </c>
      <c r="G1018" s="6">
        <v>0</v>
      </c>
      <c r="H1018" s="6">
        <v>0</v>
      </c>
      <c r="I1018" s="6">
        <v>0</v>
      </c>
      <c r="J1018" s="6">
        <v>0</v>
      </c>
      <c r="K1018" s="6">
        <v>0</v>
      </c>
      <c r="L1018" s="6">
        <v>0</v>
      </c>
      <c r="M1018" s="6">
        <v>0</v>
      </c>
      <c r="N1018" s="6">
        <v>0</v>
      </c>
      <c r="O1018" s="6">
        <v>0</v>
      </c>
      <c r="P1018" s="6">
        <v>1</v>
      </c>
      <c r="Q1018" s="6">
        <v>0</v>
      </c>
      <c r="R1018" s="6">
        <v>1</v>
      </c>
      <c r="S1018" s="6">
        <v>0</v>
      </c>
      <c r="T1018" s="6">
        <v>0</v>
      </c>
      <c r="U1018" s="6">
        <v>0</v>
      </c>
      <c r="V1018" s="6">
        <v>0</v>
      </c>
      <c r="W1018" s="6">
        <v>0</v>
      </c>
      <c r="X1018" s="6">
        <v>0</v>
      </c>
      <c r="Y1018" s="6">
        <v>0</v>
      </c>
      <c r="Z1018" s="6">
        <v>1</v>
      </c>
      <c r="AA1018" s="6">
        <v>1</v>
      </c>
      <c r="AB1018" s="6">
        <v>1</v>
      </c>
      <c r="AC1018" s="6">
        <v>1</v>
      </c>
      <c r="AD1018" s="6">
        <v>1</v>
      </c>
      <c r="AE1018" s="6">
        <v>1</v>
      </c>
      <c r="AF1018" s="6">
        <v>0</v>
      </c>
      <c r="AG1018" s="6">
        <v>0</v>
      </c>
      <c r="AH1018" s="6">
        <v>0</v>
      </c>
      <c r="AI1018" s="6">
        <v>0</v>
      </c>
      <c r="AJ1018" s="6">
        <v>0</v>
      </c>
      <c r="AK1018" s="6">
        <v>0</v>
      </c>
      <c r="AL1018" s="6">
        <v>0</v>
      </c>
      <c r="AM1018" s="6">
        <v>0</v>
      </c>
      <c r="AN1018" s="6">
        <v>0</v>
      </c>
      <c r="AO1018" s="6">
        <v>1</v>
      </c>
      <c r="AP1018" s="6">
        <v>1</v>
      </c>
      <c r="AQ1018" s="6">
        <v>1</v>
      </c>
      <c r="AR1018" s="6">
        <v>0</v>
      </c>
      <c r="AS1018" s="6">
        <v>0</v>
      </c>
      <c r="AT1018" s="6">
        <v>1</v>
      </c>
      <c r="AU1018" s="6">
        <v>1</v>
      </c>
      <c r="AV1018" s="6">
        <v>1</v>
      </c>
      <c r="AW1018" s="6">
        <v>0</v>
      </c>
      <c r="AX1018" s="6">
        <v>1</v>
      </c>
      <c r="AY1018" s="6">
        <v>0</v>
      </c>
      <c r="AZ1018" s="6">
        <v>0</v>
      </c>
      <c r="BA1018" s="6">
        <v>0</v>
      </c>
      <c r="BB1018" s="6">
        <v>0</v>
      </c>
      <c r="BC1018" s="6">
        <v>1</v>
      </c>
      <c r="BD1018" s="6">
        <v>0</v>
      </c>
      <c r="BE1018" s="6">
        <v>0</v>
      </c>
      <c r="BF1018" s="6">
        <v>0</v>
      </c>
      <c r="BG1018" s="6">
        <v>0</v>
      </c>
      <c r="BH1018" s="6">
        <v>0</v>
      </c>
      <c r="BI1018" s="6">
        <v>1</v>
      </c>
      <c r="BJ1018" s="6">
        <v>1</v>
      </c>
      <c r="BK1018" s="6">
        <v>0</v>
      </c>
      <c r="BL1018" s="6">
        <v>0</v>
      </c>
      <c r="BM1018" s="6">
        <v>0</v>
      </c>
      <c r="BN1018" s="6">
        <v>0</v>
      </c>
      <c r="BO1018" s="6">
        <v>0</v>
      </c>
      <c r="BP1018" s="6">
        <v>0</v>
      </c>
      <c r="BQ1018" s="6">
        <v>0</v>
      </c>
      <c r="BR1018" s="6">
        <v>0</v>
      </c>
    </row>
    <row r="1019" spans="1:70" x14ac:dyDescent="0.2">
      <c r="A1019" s="6">
        <v>1145750</v>
      </c>
      <c r="B1019" s="7">
        <f t="shared" si="366"/>
        <v>4</v>
      </c>
      <c r="C1019" s="6">
        <v>0</v>
      </c>
      <c r="D1019" s="6">
        <v>0</v>
      </c>
      <c r="E1019" s="6">
        <v>0</v>
      </c>
      <c r="F1019" s="6">
        <v>0</v>
      </c>
      <c r="G1019" s="6">
        <v>0</v>
      </c>
      <c r="H1019" s="6">
        <v>0</v>
      </c>
      <c r="I1019" s="6">
        <v>0</v>
      </c>
      <c r="J1019" s="6">
        <v>0</v>
      </c>
      <c r="K1019" s="6">
        <v>0</v>
      </c>
      <c r="L1019" s="6">
        <v>0</v>
      </c>
      <c r="M1019" s="6">
        <v>0</v>
      </c>
      <c r="N1019" s="6">
        <v>0</v>
      </c>
      <c r="O1019" s="6">
        <v>0</v>
      </c>
      <c r="P1019" s="6">
        <v>1</v>
      </c>
      <c r="Q1019" s="6">
        <v>0</v>
      </c>
      <c r="R1019" s="6">
        <v>0</v>
      </c>
      <c r="S1019" s="6">
        <v>0</v>
      </c>
      <c r="T1019" s="6">
        <v>0</v>
      </c>
      <c r="U1019" s="6">
        <v>0</v>
      </c>
      <c r="V1019" s="6">
        <v>0</v>
      </c>
      <c r="W1019" s="6">
        <v>0</v>
      </c>
      <c r="X1019" s="6">
        <v>0</v>
      </c>
      <c r="Y1019" s="6">
        <v>0</v>
      </c>
      <c r="Z1019" s="6">
        <v>1</v>
      </c>
      <c r="AA1019" s="6">
        <v>1</v>
      </c>
      <c r="AB1019" s="6">
        <v>0</v>
      </c>
      <c r="AC1019" s="6">
        <v>0</v>
      </c>
      <c r="AD1019" s="6">
        <v>0</v>
      </c>
      <c r="AE1019" s="6">
        <v>0</v>
      </c>
      <c r="AF1019" s="6">
        <v>0</v>
      </c>
      <c r="AG1019" s="6">
        <v>0</v>
      </c>
      <c r="AH1019" s="6">
        <v>0</v>
      </c>
      <c r="AI1019" s="6">
        <v>0</v>
      </c>
      <c r="AJ1019" s="6">
        <v>0</v>
      </c>
      <c r="AK1019" s="6">
        <v>0</v>
      </c>
      <c r="AL1019" s="6">
        <v>0</v>
      </c>
      <c r="AM1019" s="6">
        <v>0</v>
      </c>
      <c r="AN1019" s="6">
        <v>0</v>
      </c>
      <c r="AO1019" s="6">
        <v>1</v>
      </c>
      <c r="AP1019" s="6">
        <v>0</v>
      </c>
      <c r="AQ1019" s="6">
        <v>0</v>
      </c>
      <c r="AR1019" s="6">
        <v>0</v>
      </c>
      <c r="AS1019" s="6">
        <v>0</v>
      </c>
      <c r="AT1019" s="6">
        <v>0</v>
      </c>
      <c r="AU1019" s="6">
        <v>0</v>
      </c>
      <c r="AV1019" s="6">
        <v>0</v>
      </c>
      <c r="AW1019" s="6">
        <v>0</v>
      </c>
      <c r="AX1019" s="6">
        <v>0</v>
      </c>
      <c r="AY1019" s="6">
        <v>0</v>
      </c>
      <c r="AZ1019" s="6">
        <v>0</v>
      </c>
      <c r="BA1019" s="6">
        <v>0</v>
      </c>
      <c r="BB1019" s="6">
        <v>0</v>
      </c>
      <c r="BC1019" s="6">
        <v>0</v>
      </c>
      <c r="BD1019" s="6">
        <v>0</v>
      </c>
      <c r="BE1019" s="6">
        <v>0</v>
      </c>
      <c r="BF1019" s="6">
        <v>0</v>
      </c>
      <c r="BG1019" s="6">
        <v>0</v>
      </c>
      <c r="BH1019" s="6">
        <v>0</v>
      </c>
      <c r="BI1019" s="6">
        <v>0</v>
      </c>
      <c r="BJ1019" s="6">
        <v>0</v>
      </c>
      <c r="BK1019" s="6">
        <v>0</v>
      </c>
      <c r="BL1019" s="6">
        <v>0</v>
      </c>
      <c r="BM1019" s="6">
        <v>0</v>
      </c>
      <c r="BN1019" s="6">
        <v>0</v>
      </c>
      <c r="BO1019" s="6">
        <v>0</v>
      </c>
      <c r="BP1019" s="6">
        <v>0</v>
      </c>
      <c r="BQ1019" s="6">
        <v>0</v>
      </c>
      <c r="BR1019" s="6">
        <v>0</v>
      </c>
    </row>
    <row r="1020" spans="1:70" x14ac:dyDescent="0.2">
      <c r="A1020" s="6">
        <v>1145780</v>
      </c>
      <c r="B1020" s="7">
        <f t="shared" si="366"/>
        <v>0</v>
      </c>
      <c r="C1020" s="6">
        <v>0</v>
      </c>
      <c r="D1020" s="6">
        <v>0</v>
      </c>
      <c r="E1020" s="6">
        <v>0</v>
      </c>
      <c r="F1020" s="6">
        <v>0</v>
      </c>
      <c r="G1020" s="6">
        <v>0</v>
      </c>
      <c r="H1020" s="6">
        <v>0</v>
      </c>
      <c r="I1020" s="6">
        <v>0</v>
      </c>
      <c r="J1020" s="6">
        <v>0</v>
      </c>
      <c r="K1020" s="6">
        <v>0</v>
      </c>
      <c r="L1020" s="6">
        <v>0</v>
      </c>
      <c r="M1020" s="6">
        <v>0</v>
      </c>
      <c r="N1020" s="6">
        <v>0</v>
      </c>
      <c r="O1020" s="6">
        <v>0</v>
      </c>
      <c r="P1020" s="6">
        <v>0</v>
      </c>
      <c r="Q1020" s="6">
        <v>0</v>
      </c>
      <c r="R1020" s="6">
        <v>0</v>
      </c>
      <c r="S1020" s="6">
        <v>0</v>
      </c>
      <c r="T1020" s="6">
        <v>0</v>
      </c>
      <c r="U1020" s="6">
        <v>0</v>
      </c>
      <c r="V1020" s="6">
        <v>0</v>
      </c>
      <c r="W1020" s="6">
        <v>0</v>
      </c>
      <c r="X1020" s="6">
        <v>0</v>
      </c>
      <c r="Y1020" s="6">
        <v>0</v>
      </c>
      <c r="Z1020" s="6">
        <v>0</v>
      </c>
      <c r="AA1020" s="6">
        <v>0</v>
      </c>
      <c r="AB1020" s="6">
        <v>0</v>
      </c>
      <c r="AC1020" s="6">
        <v>0</v>
      </c>
      <c r="AD1020" s="6">
        <v>0</v>
      </c>
      <c r="AE1020" s="6">
        <v>0</v>
      </c>
      <c r="AF1020" s="6">
        <v>0</v>
      </c>
      <c r="AG1020" s="6">
        <v>0</v>
      </c>
      <c r="AH1020" s="6">
        <v>0</v>
      </c>
      <c r="AI1020" s="6">
        <v>0</v>
      </c>
      <c r="AJ1020" s="6">
        <v>0</v>
      </c>
      <c r="AK1020" s="6">
        <v>0</v>
      </c>
      <c r="AL1020" s="6">
        <v>0</v>
      </c>
      <c r="AM1020" s="6">
        <v>0</v>
      </c>
      <c r="AN1020" s="6">
        <v>0</v>
      </c>
      <c r="AO1020" s="6">
        <v>0</v>
      </c>
      <c r="AP1020" s="6">
        <v>0</v>
      </c>
      <c r="AQ1020" s="6">
        <v>0</v>
      </c>
      <c r="AR1020" s="6">
        <v>0</v>
      </c>
      <c r="AS1020" s="6">
        <v>0</v>
      </c>
      <c r="AT1020" s="6">
        <v>0</v>
      </c>
      <c r="AU1020" s="6">
        <v>0</v>
      </c>
      <c r="AV1020" s="6">
        <v>0</v>
      </c>
      <c r="AW1020" s="6">
        <v>0</v>
      </c>
      <c r="AX1020" s="6">
        <v>0</v>
      </c>
      <c r="AY1020" s="6">
        <v>0</v>
      </c>
      <c r="AZ1020" s="6">
        <v>0</v>
      </c>
      <c r="BA1020" s="6">
        <v>0</v>
      </c>
      <c r="BB1020" s="6">
        <v>0</v>
      </c>
      <c r="BC1020" s="6">
        <v>0</v>
      </c>
      <c r="BD1020" s="6">
        <v>0</v>
      </c>
      <c r="BE1020" s="6">
        <v>0</v>
      </c>
      <c r="BF1020" s="6">
        <v>0</v>
      </c>
      <c r="BG1020" s="6">
        <v>0</v>
      </c>
      <c r="BH1020" s="6">
        <v>0</v>
      </c>
      <c r="BI1020" s="6">
        <v>0</v>
      </c>
      <c r="BJ1020" s="6">
        <v>0</v>
      </c>
      <c r="BK1020" s="6">
        <v>0</v>
      </c>
      <c r="BL1020" s="6">
        <v>0</v>
      </c>
      <c r="BM1020" s="6">
        <v>0</v>
      </c>
      <c r="BN1020" s="6">
        <v>0</v>
      </c>
      <c r="BO1020" s="6">
        <v>0</v>
      </c>
      <c r="BP1020" s="6">
        <v>0</v>
      </c>
      <c r="BQ1020" s="6">
        <v>0</v>
      </c>
      <c r="BR1020" s="6">
        <v>0</v>
      </c>
    </row>
    <row r="1021" spans="1:70" x14ac:dyDescent="0.2">
      <c r="A1021" s="6">
        <v>1145960</v>
      </c>
      <c r="B1021" s="7">
        <f t="shared" si="366"/>
        <v>14</v>
      </c>
      <c r="C1021" s="6">
        <v>0</v>
      </c>
      <c r="D1021" s="6">
        <v>0</v>
      </c>
      <c r="E1021" s="6">
        <v>0</v>
      </c>
      <c r="F1021" s="6">
        <v>1</v>
      </c>
      <c r="G1021" s="6">
        <v>0</v>
      </c>
      <c r="H1021" s="6">
        <v>0</v>
      </c>
      <c r="I1021" s="6">
        <v>0</v>
      </c>
      <c r="J1021" s="6">
        <v>0</v>
      </c>
      <c r="K1021" s="6">
        <v>0</v>
      </c>
      <c r="L1021" s="6">
        <v>0</v>
      </c>
      <c r="M1021" s="6">
        <v>0</v>
      </c>
      <c r="N1021" s="6">
        <v>0</v>
      </c>
      <c r="O1021" s="6">
        <v>0</v>
      </c>
      <c r="P1021" s="6">
        <v>1</v>
      </c>
      <c r="Q1021" s="6">
        <v>0</v>
      </c>
      <c r="R1021" s="6">
        <v>1</v>
      </c>
      <c r="S1021" s="6">
        <v>0</v>
      </c>
      <c r="T1021" s="6">
        <v>0</v>
      </c>
      <c r="U1021" s="6">
        <v>0</v>
      </c>
      <c r="V1021" s="6">
        <v>1</v>
      </c>
      <c r="W1021" s="6">
        <v>0</v>
      </c>
      <c r="X1021" s="6">
        <v>0</v>
      </c>
      <c r="Y1021" s="6">
        <v>0</v>
      </c>
      <c r="Z1021" s="6">
        <v>1</v>
      </c>
      <c r="AA1021" s="6">
        <v>1</v>
      </c>
      <c r="AB1021" s="6">
        <v>1</v>
      </c>
      <c r="AC1021" s="6">
        <v>0</v>
      </c>
      <c r="AD1021" s="6">
        <v>0</v>
      </c>
      <c r="AE1021" s="6">
        <v>1</v>
      </c>
      <c r="AF1021" s="6">
        <v>0</v>
      </c>
      <c r="AG1021" s="6">
        <v>0</v>
      </c>
      <c r="AH1021" s="6">
        <v>0</v>
      </c>
      <c r="AI1021" s="6">
        <v>0</v>
      </c>
      <c r="AJ1021" s="6">
        <v>0</v>
      </c>
      <c r="AK1021" s="6">
        <v>0</v>
      </c>
      <c r="AL1021" s="6">
        <v>0</v>
      </c>
      <c r="AM1021" s="6">
        <v>0</v>
      </c>
      <c r="AN1021" s="6">
        <v>0</v>
      </c>
      <c r="AO1021" s="6">
        <v>1</v>
      </c>
      <c r="AP1021" s="6">
        <v>0</v>
      </c>
      <c r="AQ1021" s="6">
        <v>0</v>
      </c>
      <c r="AR1021" s="6">
        <v>0</v>
      </c>
      <c r="AS1021" s="6">
        <v>0</v>
      </c>
      <c r="AT1021" s="6">
        <v>1</v>
      </c>
      <c r="AU1021" s="6">
        <v>0</v>
      </c>
      <c r="AV1021" s="6">
        <v>1</v>
      </c>
      <c r="AW1021" s="6">
        <v>1</v>
      </c>
      <c r="AX1021" s="6">
        <v>1</v>
      </c>
      <c r="AY1021" s="6">
        <v>0</v>
      </c>
      <c r="AZ1021" s="6">
        <v>0</v>
      </c>
      <c r="BA1021" s="6">
        <v>0</v>
      </c>
      <c r="BB1021" s="6">
        <v>0</v>
      </c>
      <c r="BC1021" s="6">
        <v>1</v>
      </c>
      <c r="BD1021" s="6">
        <v>0</v>
      </c>
      <c r="BE1021" s="6">
        <v>0</v>
      </c>
      <c r="BF1021" s="6">
        <v>0</v>
      </c>
      <c r="BG1021" s="6">
        <v>0</v>
      </c>
      <c r="BH1021" s="6">
        <v>0</v>
      </c>
      <c r="BI1021" s="6">
        <v>0</v>
      </c>
      <c r="BJ1021" s="6">
        <v>0</v>
      </c>
      <c r="BK1021" s="6">
        <v>0</v>
      </c>
      <c r="BL1021" s="6">
        <v>0</v>
      </c>
      <c r="BM1021" s="6">
        <v>0</v>
      </c>
      <c r="BN1021" s="6">
        <v>0</v>
      </c>
      <c r="BO1021" s="6">
        <v>0</v>
      </c>
      <c r="BP1021" s="6">
        <v>0</v>
      </c>
      <c r="BQ1021" s="6">
        <v>0</v>
      </c>
      <c r="BR1021" s="6">
        <v>0</v>
      </c>
    </row>
    <row r="1022" spans="1:70" x14ac:dyDescent="0.2">
      <c r="A1022" s="6">
        <v>1145980</v>
      </c>
      <c r="B1022" s="7">
        <f t="shared" si="366"/>
        <v>15</v>
      </c>
      <c r="C1022" s="6">
        <v>0</v>
      </c>
      <c r="D1022" s="6">
        <v>0</v>
      </c>
      <c r="E1022" s="6">
        <v>0</v>
      </c>
      <c r="F1022" s="6">
        <v>1</v>
      </c>
      <c r="G1022" s="6">
        <v>0</v>
      </c>
      <c r="H1022" s="6">
        <v>0</v>
      </c>
      <c r="I1022" s="6">
        <v>0</v>
      </c>
      <c r="J1022" s="6">
        <v>1</v>
      </c>
      <c r="K1022" s="6">
        <v>0</v>
      </c>
      <c r="L1022" s="6">
        <v>0</v>
      </c>
      <c r="M1022" s="6">
        <v>0</v>
      </c>
      <c r="N1022" s="6">
        <v>0</v>
      </c>
      <c r="O1022" s="6">
        <v>0</v>
      </c>
      <c r="P1022" s="6">
        <v>1</v>
      </c>
      <c r="Q1022" s="6">
        <v>0</v>
      </c>
      <c r="R1022" s="6">
        <v>1</v>
      </c>
      <c r="S1022" s="6">
        <v>0</v>
      </c>
      <c r="T1022" s="6">
        <v>0</v>
      </c>
      <c r="U1022" s="6">
        <v>0</v>
      </c>
      <c r="V1022" s="6">
        <v>0</v>
      </c>
      <c r="W1022" s="6">
        <v>0</v>
      </c>
      <c r="X1022" s="6">
        <v>0</v>
      </c>
      <c r="Y1022" s="6">
        <v>0</v>
      </c>
      <c r="Z1022" s="6">
        <v>1</v>
      </c>
      <c r="AA1022" s="6">
        <v>1</v>
      </c>
      <c r="AB1022" s="6">
        <v>1</v>
      </c>
      <c r="AC1022" s="6">
        <v>1</v>
      </c>
      <c r="AD1022" s="6">
        <v>0</v>
      </c>
      <c r="AE1022" s="6">
        <v>0</v>
      </c>
      <c r="AF1022" s="6">
        <v>1</v>
      </c>
      <c r="AG1022" s="6">
        <v>0</v>
      </c>
      <c r="AH1022" s="6">
        <v>0</v>
      </c>
      <c r="AI1022" s="6">
        <v>0</v>
      </c>
      <c r="AJ1022" s="6">
        <v>0</v>
      </c>
      <c r="AK1022" s="6">
        <v>0</v>
      </c>
      <c r="AL1022" s="6">
        <v>0</v>
      </c>
      <c r="AM1022" s="6">
        <v>0</v>
      </c>
      <c r="AN1022" s="6">
        <v>0</v>
      </c>
      <c r="AO1022" s="6">
        <v>1</v>
      </c>
      <c r="AP1022" s="6">
        <v>1</v>
      </c>
      <c r="AQ1022" s="6">
        <v>0</v>
      </c>
      <c r="AR1022" s="6">
        <v>0</v>
      </c>
      <c r="AS1022" s="6">
        <v>0</v>
      </c>
      <c r="AT1022" s="6">
        <v>1</v>
      </c>
      <c r="AU1022" s="6">
        <v>0</v>
      </c>
      <c r="AV1022" s="6">
        <v>1</v>
      </c>
      <c r="AW1022" s="6">
        <v>0</v>
      </c>
      <c r="AX1022" s="6">
        <v>1</v>
      </c>
      <c r="AY1022" s="6">
        <v>0</v>
      </c>
      <c r="AZ1022" s="6">
        <v>0</v>
      </c>
      <c r="BA1022" s="6">
        <v>0</v>
      </c>
      <c r="BB1022" s="6">
        <v>0</v>
      </c>
      <c r="BC1022" s="6">
        <v>1</v>
      </c>
      <c r="BD1022" s="6">
        <v>0</v>
      </c>
      <c r="BE1022" s="6">
        <v>0</v>
      </c>
      <c r="BF1022" s="6">
        <v>0</v>
      </c>
      <c r="BG1022" s="6">
        <v>0</v>
      </c>
      <c r="BH1022" s="6">
        <v>0</v>
      </c>
      <c r="BI1022" s="6">
        <v>0</v>
      </c>
      <c r="BJ1022" s="6">
        <v>0</v>
      </c>
      <c r="BK1022" s="6">
        <v>0</v>
      </c>
      <c r="BL1022" s="6">
        <v>0</v>
      </c>
      <c r="BM1022" s="6">
        <v>0</v>
      </c>
      <c r="BN1022" s="6">
        <v>0</v>
      </c>
      <c r="BO1022" s="6">
        <v>0</v>
      </c>
      <c r="BP1022" s="6">
        <v>0</v>
      </c>
      <c r="BQ1022" s="6">
        <v>0</v>
      </c>
      <c r="BR1022" s="6">
        <v>0</v>
      </c>
    </row>
    <row r="1023" spans="1:70" x14ac:dyDescent="0.2">
      <c r="A1023" s="6">
        <v>1146030</v>
      </c>
      <c r="B1023" s="7">
        <f t="shared" si="366"/>
        <v>12</v>
      </c>
      <c r="C1023" s="6">
        <v>0</v>
      </c>
      <c r="D1023" s="6">
        <v>0</v>
      </c>
      <c r="E1023" s="6">
        <v>0</v>
      </c>
      <c r="F1023" s="6">
        <v>1</v>
      </c>
      <c r="G1023" s="6">
        <v>0</v>
      </c>
      <c r="H1023" s="6">
        <v>0</v>
      </c>
      <c r="I1023" s="6">
        <v>0</v>
      </c>
      <c r="J1023" s="6">
        <v>1</v>
      </c>
      <c r="K1023" s="6">
        <v>0</v>
      </c>
      <c r="L1023" s="6">
        <v>0</v>
      </c>
      <c r="M1023" s="6">
        <v>0</v>
      </c>
      <c r="N1023" s="6">
        <v>0</v>
      </c>
      <c r="O1023" s="6">
        <v>0</v>
      </c>
      <c r="P1023" s="6">
        <v>1</v>
      </c>
      <c r="Q1023" s="6">
        <v>0</v>
      </c>
      <c r="R1023" s="6">
        <v>1</v>
      </c>
      <c r="S1023" s="6">
        <v>0</v>
      </c>
      <c r="T1023" s="6">
        <v>0</v>
      </c>
      <c r="U1023" s="6">
        <v>0</v>
      </c>
      <c r="V1023" s="6">
        <v>0</v>
      </c>
      <c r="W1023" s="6">
        <v>0</v>
      </c>
      <c r="X1023" s="6">
        <v>0</v>
      </c>
      <c r="Y1023" s="6">
        <v>0</v>
      </c>
      <c r="Z1023" s="6">
        <v>0</v>
      </c>
      <c r="AA1023" s="6">
        <v>1</v>
      </c>
      <c r="AB1023" s="6">
        <v>1</v>
      </c>
      <c r="AC1023" s="6">
        <v>0</v>
      </c>
      <c r="AD1023" s="6">
        <v>0</v>
      </c>
      <c r="AE1023" s="6">
        <v>0</v>
      </c>
      <c r="AF1023" s="6">
        <v>1</v>
      </c>
      <c r="AG1023" s="6">
        <v>0</v>
      </c>
      <c r="AH1023" s="6">
        <v>0</v>
      </c>
      <c r="AI1023" s="6">
        <v>0</v>
      </c>
      <c r="AJ1023" s="6">
        <v>0</v>
      </c>
      <c r="AK1023" s="6">
        <v>0</v>
      </c>
      <c r="AL1023" s="6">
        <v>0</v>
      </c>
      <c r="AM1023" s="6">
        <v>0</v>
      </c>
      <c r="AN1023" s="6">
        <v>0</v>
      </c>
      <c r="AO1023" s="6">
        <v>1</v>
      </c>
      <c r="AP1023" s="6">
        <v>0</v>
      </c>
      <c r="AQ1023" s="6">
        <v>1</v>
      </c>
      <c r="AR1023" s="6">
        <v>0</v>
      </c>
      <c r="AS1023" s="6">
        <v>0</v>
      </c>
      <c r="AT1023" s="6">
        <v>1</v>
      </c>
      <c r="AU1023" s="6">
        <v>1</v>
      </c>
      <c r="AV1023" s="6">
        <v>0</v>
      </c>
      <c r="AW1023" s="6">
        <v>0</v>
      </c>
      <c r="AX1023" s="6">
        <v>0</v>
      </c>
      <c r="AY1023" s="6">
        <v>0</v>
      </c>
      <c r="AZ1023" s="6">
        <v>0</v>
      </c>
      <c r="BA1023" s="6">
        <v>0</v>
      </c>
      <c r="BB1023" s="6">
        <v>0</v>
      </c>
      <c r="BC1023" s="6">
        <v>0</v>
      </c>
      <c r="BD1023" s="6">
        <v>0</v>
      </c>
      <c r="BE1023" s="6">
        <v>0</v>
      </c>
      <c r="BF1023" s="6">
        <v>0</v>
      </c>
      <c r="BG1023" s="6">
        <v>0</v>
      </c>
      <c r="BH1023" s="6">
        <v>0</v>
      </c>
      <c r="BI1023" s="6">
        <v>0</v>
      </c>
      <c r="BJ1023" s="6">
        <v>0</v>
      </c>
      <c r="BK1023" s="6">
        <v>0</v>
      </c>
      <c r="BL1023" s="6">
        <v>1</v>
      </c>
      <c r="BM1023" s="6">
        <v>0</v>
      </c>
      <c r="BN1023" s="6">
        <v>0</v>
      </c>
      <c r="BO1023" s="6">
        <v>0</v>
      </c>
      <c r="BP1023" s="6">
        <v>0</v>
      </c>
      <c r="BQ1023" s="6">
        <v>0</v>
      </c>
      <c r="BR1023" s="6">
        <v>0</v>
      </c>
    </row>
    <row r="1024" spans="1:70" x14ac:dyDescent="0.2">
      <c r="A1024" s="6">
        <v>1146060</v>
      </c>
      <c r="B1024" s="7">
        <f t="shared" si="366"/>
        <v>11</v>
      </c>
      <c r="C1024" s="6">
        <v>0</v>
      </c>
      <c r="D1024" s="6">
        <v>0</v>
      </c>
      <c r="E1024" s="6">
        <v>0</v>
      </c>
      <c r="F1024" s="6">
        <v>0</v>
      </c>
      <c r="G1024" s="6">
        <v>0</v>
      </c>
      <c r="H1024" s="6">
        <v>0</v>
      </c>
      <c r="I1024" s="6">
        <v>0</v>
      </c>
      <c r="J1024" s="6">
        <v>0</v>
      </c>
      <c r="K1024" s="6">
        <v>0</v>
      </c>
      <c r="L1024" s="6">
        <v>0</v>
      </c>
      <c r="M1024" s="6">
        <v>0</v>
      </c>
      <c r="N1024" s="6">
        <v>1</v>
      </c>
      <c r="O1024" s="6">
        <v>0</v>
      </c>
      <c r="P1024" s="6">
        <v>1</v>
      </c>
      <c r="Q1024" s="6">
        <v>0</v>
      </c>
      <c r="R1024" s="6">
        <v>0</v>
      </c>
      <c r="S1024" s="6">
        <v>0</v>
      </c>
      <c r="T1024" s="6">
        <v>0</v>
      </c>
      <c r="U1024" s="6">
        <v>0</v>
      </c>
      <c r="V1024" s="6">
        <v>0</v>
      </c>
      <c r="W1024" s="6">
        <v>0</v>
      </c>
      <c r="X1024" s="6">
        <v>0</v>
      </c>
      <c r="Y1024" s="6">
        <v>0</v>
      </c>
      <c r="Z1024" s="6">
        <v>0</v>
      </c>
      <c r="AA1024" s="6">
        <v>1</v>
      </c>
      <c r="AB1024" s="6">
        <v>1</v>
      </c>
      <c r="AC1024" s="6">
        <v>1</v>
      </c>
      <c r="AD1024" s="6">
        <v>0</v>
      </c>
      <c r="AE1024" s="6">
        <v>0</v>
      </c>
      <c r="AF1024" s="6">
        <v>1</v>
      </c>
      <c r="AG1024" s="6">
        <v>0</v>
      </c>
      <c r="AH1024" s="6">
        <v>0</v>
      </c>
      <c r="AI1024" s="6">
        <v>0</v>
      </c>
      <c r="AJ1024" s="6">
        <v>0</v>
      </c>
      <c r="AK1024" s="6">
        <v>0</v>
      </c>
      <c r="AL1024" s="6">
        <v>0</v>
      </c>
      <c r="AM1024" s="6">
        <v>0</v>
      </c>
      <c r="AN1024" s="6">
        <v>0</v>
      </c>
      <c r="AO1024" s="6">
        <v>1</v>
      </c>
      <c r="AP1024" s="6">
        <v>1</v>
      </c>
      <c r="AQ1024" s="6">
        <v>0</v>
      </c>
      <c r="AR1024" s="6">
        <v>0</v>
      </c>
      <c r="AS1024" s="6">
        <v>0</v>
      </c>
      <c r="AT1024" s="6">
        <v>0</v>
      </c>
      <c r="AU1024" s="6">
        <v>0</v>
      </c>
      <c r="AV1024" s="6">
        <v>0</v>
      </c>
      <c r="AW1024" s="6">
        <v>0</v>
      </c>
      <c r="AX1024" s="6">
        <v>1</v>
      </c>
      <c r="AY1024" s="6">
        <v>0</v>
      </c>
      <c r="AZ1024" s="6">
        <v>0</v>
      </c>
      <c r="BA1024" s="6">
        <v>0</v>
      </c>
      <c r="BB1024" s="6">
        <v>0</v>
      </c>
      <c r="BC1024" s="6">
        <v>1</v>
      </c>
      <c r="BD1024" s="6">
        <v>0</v>
      </c>
      <c r="BE1024" s="6">
        <v>0</v>
      </c>
      <c r="BF1024" s="6">
        <v>0</v>
      </c>
      <c r="BG1024" s="6">
        <v>0</v>
      </c>
      <c r="BH1024" s="6">
        <v>0</v>
      </c>
      <c r="BI1024" s="6">
        <v>0</v>
      </c>
      <c r="BJ1024" s="6">
        <v>0</v>
      </c>
      <c r="BK1024" s="6">
        <v>0</v>
      </c>
      <c r="BL1024" s="6">
        <v>1</v>
      </c>
      <c r="BM1024" s="6">
        <v>0</v>
      </c>
      <c r="BN1024" s="6">
        <v>0</v>
      </c>
      <c r="BO1024" s="6">
        <v>0</v>
      </c>
      <c r="BP1024" s="6">
        <v>0</v>
      </c>
      <c r="BQ1024" s="6">
        <v>0</v>
      </c>
      <c r="BR1024" s="6">
        <v>0</v>
      </c>
    </row>
    <row r="1025" spans="1:70" x14ac:dyDescent="0.2">
      <c r="A1025" s="6">
        <v>1146140</v>
      </c>
      <c r="B1025" s="7">
        <f t="shared" si="366"/>
        <v>16</v>
      </c>
      <c r="C1025" s="6">
        <v>0</v>
      </c>
      <c r="D1025" s="6">
        <v>1</v>
      </c>
      <c r="E1025" s="6">
        <v>0</v>
      </c>
      <c r="F1025" s="6">
        <v>1</v>
      </c>
      <c r="G1025" s="6">
        <v>0</v>
      </c>
      <c r="H1025" s="6">
        <v>0</v>
      </c>
      <c r="I1025" s="6">
        <v>0</v>
      </c>
      <c r="J1025" s="6">
        <v>1</v>
      </c>
      <c r="K1025" s="6">
        <v>0</v>
      </c>
      <c r="L1025" s="6">
        <v>0</v>
      </c>
      <c r="M1025" s="6">
        <v>0</v>
      </c>
      <c r="N1025" s="6">
        <v>0</v>
      </c>
      <c r="O1025" s="6">
        <v>0</v>
      </c>
      <c r="P1025" s="6">
        <v>1</v>
      </c>
      <c r="Q1025" s="6">
        <v>0</v>
      </c>
      <c r="R1025" s="6">
        <v>0</v>
      </c>
      <c r="S1025" s="6">
        <v>0</v>
      </c>
      <c r="T1025" s="6">
        <v>0</v>
      </c>
      <c r="U1025" s="6">
        <v>0</v>
      </c>
      <c r="V1025" s="6">
        <v>0</v>
      </c>
      <c r="W1025" s="6">
        <v>0</v>
      </c>
      <c r="X1025" s="6">
        <v>0</v>
      </c>
      <c r="Y1025" s="6">
        <v>1</v>
      </c>
      <c r="Z1025" s="6">
        <v>1</v>
      </c>
      <c r="AA1025" s="6">
        <v>1</v>
      </c>
      <c r="AB1025" s="6">
        <v>1</v>
      </c>
      <c r="AC1025" s="6">
        <v>1</v>
      </c>
      <c r="AD1025" s="6">
        <v>0</v>
      </c>
      <c r="AE1025" s="6">
        <v>0</v>
      </c>
      <c r="AF1025" s="6">
        <v>1</v>
      </c>
      <c r="AG1025" s="6">
        <v>0</v>
      </c>
      <c r="AH1025" s="6">
        <v>0</v>
      </c>
      <c r="AI1025" s="6">
        <v>0</v>
      </c>
      <c r="AJ1025" s="6">
        <v>0</v>
      </c>
      <c r="AK1025" s="6">
        <v>0</v>
      </c>
      <c r="AL1025" s="6">
        <v>0</v>
      </c>
      <c r="AM1025" s="6">
        <v>0</v>
      </c>
      <c r="AN1025" s="6">
        <v>1</v>
      </c>
      <c r="AO1025" s="6">
        <v>1</v>
      </c>
      <c r="AP1025" s="6">
        <v>1</v>
      </c>
      <c r="AQ1025" s="6">
        <v>0</v>
      </c>
      <c r="AR1025" s="6">
        <v>0</v>
      </c>
      <c r="AS1025" s="6">
        <v>0</v>
      </c>
      <c r="AT1025" s="6">
        <v>1</v>
      </c>
      <c r="AU1025" s="6">
        <v>0</v>
      </c>
      <c r="AV1025" s="6">
        <v>1</v>
      </c>
      <c r="AW1025" s="6">
        <v>0</v>
      </c>
      <c r="AX1025" s="6">
        <v>1</v>
      </c>
      <c r="AY1025" s="6">
        <v>0</v>
      </c>
      <c r="AZ1025" s="6">
        <v>0</v>
      </c>
      <c r="BA1025" s="6">
        <v>0</v>
      </c>
      <c r="BB1025" s="6">
        <v>0</v>
      </c>
      <c r="BC1025" s="6">
        <v>0</v>
      </c>
      <c r="BD1025" s="6">
        <v>0</v>
      </c>
      <c r="BE1025" s="6">
        <v>0</v>
      </c>
      <c r="BF1025" s="6">
        <v>0</v>
      </c>
      <c r="BG1025" s="6">
        <v>0</v>
      </c>
      <c r="BH1025" s="6">
        <v>0</v>
      </c>
      <c r="BI1025" s="6">
        <v>0</v>
      </c>
      <c r="BJ1025" s="6">
        <v>0</v>
      </c>
      <c r="BK1025" s="6">
        <v>0</v>
      </c>
      <c r="BL1025" s="6">
        <v>0</v>
      </c>
      <c r="BM1025" s="6">
        <v>0</v>
      </c>
      <c r="BN1025" s="6">
        <v>0</v>
      </c>
      <c r="BO1025" s="6">
        <v>0</v>
      </c>
      <c r="BP1025" s="6">
        <v>0</v>
      </c>
      <c r="BQ1025" s="6">
        <v>0</v>
      </c>
      <c r="BR1025" s="6">
        <v>0</v>
      </c>
    </row>
    <row r="1026" spans="1:70" x14ac:dyDescent="0.2">
      <c r="A1026" s="6">
        <v>1146240</v>
      </c>
      <c r="B1026" s="7">
        <f t="shared" si="366"/>
        <v>0</v>
      </c>
      <c r="C1026" s="6">
        <v>0</v>
      </c>
      <c r="D1026" s="6">
        <v>0</v>
      </c>
      <c r="E1026" s="6">
        <v>0</v>
      </c>
      <c r="F1026" s="6">
        <v>0</v>
      </c>
      <c r="G1026" s="6">
        <v>0</v>
      </c>
      <c r="H1026" s="6">
        <v>0</v>
      </c>
      <c r="I1026" s="6">
        <v>0</v>
      </c>
      <c r="J1026" s="6">
        <v>0</v>
      </c>
      <c r="K1026" s="6">
        <v>0</v>
      </c>
      <c r="L1026" s="6">
        <v>0</v>
      </c>
      <c r="M1026" s="6">
        <v>0</v>
      </c>
      <c r="N1026" s="6">
        <v>0</v>
      </c>
      <c r="O1026" s="6">
        <v>0</v>
      </c>
      <c r="P1026" s="6">
        <v>0</v>
      </c>
      <c r="Q1026" s="6">
        <v>0</v>
      </c>
      <c r="R1026" s="6">
        <v>0</v>
      </c>
      <c r="S1026" s="6">
        <v>0</v>
      </c>
      <c r="T1026" s="6">
        <v>0</v>
      </c>
      <c r="U1026" s="6">
        <v>0</v>
      </c>
      <c r="V1026" s="6">
        <v>0</v>
      </c>
      <c r="W1026" s="6">
        <v>0</v>
      </c>
      <c r="X1026" s="6">
        <v>0</v>
      </c>
      <c r="Y1026" s="6">
        <v>0</v>
      </c>
      <c r="Z1026" s="6">
        <v>0</v>
      </c>
      <c r="AA1026" s="6">
        <v>0</v>
      </c>
      <c r="AB1026" s="6">
        <v>0</v>
      </c>
      <c r="AC1026" s="6">
        <v>0</v>
      </c>
      <c r="AD1026" s="6">
        <v>0</v>
      </c>
      <c r="AE1026" s="6">
        <v>0</v>
      </c>
      <c r="AF1026" s="6">
        <v>0</v>
      </c>
      <c r="AG1026" s="6">
        <v>0</v>
      </c>
      <c r="AH1026" s="6">
        <v>0</v>
      </c>
      <c r="AI1026" s="6">
        <v>0</v>
      </c>
      <c r="AJ1026" s="6">
        <v>0</v>
      </c>
      <c r="AK1026" s="6">
        <v>0</v>
      </c>
      <c r="AL1026" s="6">
        <v>0</v>
      </c>
      <c r="AM1026" s="6">
        <v>0</v>
      </c>
      <c r="AN1026" s="6">
        <v>0</v>
      </c>
      <c r="AO1026" s="6">
        <v>0</v>
      </c>
      <c r="AP1026" s="6">
        <v>0</v>
      </c>
      <c r="AQ1026" s="6">
        <v>0</v>
      </c>
      <c r="AR1026" s="6">
        <v>0</v>
      </c>
      <c r="AS1026" s="6">
        <v>0</v>
      </c>
      <c r="AT1026" s="6">
        <v>0</v>
      </c>
      <c r="AU1026" s="6">
        <v>0</v>
      </c>
      <c r="AV1026" s="6">
        <v>0</v>
      </c>
      <c r="AW1026" s="6">
        <v>0</v>
      </c>
      <c r="AX1026" s="6">
        <v>0</v>
      </c>
      <c r="AY1026" s="6">
        <v>0</v>
      </c>
      <c r="AZ1026" s="6">
        <v>0</v>
      </c>
      <c r="BA1026" s="6">
        <v>0</v>
      </c>
      <c r="BB1026" s="6">
        <v>0</v>
      </c>
      <c r="BC1026" s="6">
        <v>0</v>
      </c>
      <c r="BD1026" s="6">
        <v>0</v>
      </c>
      <c r="BE1026" s="6">
        <v>0</v>
      </c>
      <c r="BF1026" s="6">
        <v>0</v>
      </c>
      <c r="BG1026" s="6">
        <v>0</v>
      </c>
      <c r="BH1026" s="6">
        <v>0</v>
      </c>
      <c r="BI1026" s="6">
        <v>0</v>
      </c>
      <c r="BJ1026" s="6">
        <v>0</v>
      </c>
      <c r="BK1026" s="6">
        <v>0</v>
      </c>
      <c r="BL1026" s="6">
        <v>0</v>
      </c>
      <c r="BM1026" s="6">
        <v>0</v>
      </c>
      <c r="BN1026" s="6">
        <v>0</v>
      </c>
      <c r="BO1026" s="6">
        <v>0</v>
      </c>
      <c r="BP1026" s="6">
        <v>0</v>
      </c>
      <c r="BQ1026" s="6">
        <v>0</v>
      </c>
      <c r="BR1026" s="6">
        <v>0</v>
      </c>
    </row>
    <row r="1027" spans="1:70" x14ac:dyDescent="0.2">
      <c r="A1027" s="6">
        <v>1146340</v>
      </c>
      <c r="B1027" s="7">
        <f t="shared" si="366"/>
        <v>12</v>
      </c>
      <c r="C1027" s="6">
        <v>0</v>
      </c>
      <c r="D1027" s="6">
        <v>0</v>
      </c>
      <c r="E1027" s="6">
        <v>0</v>
      </c>
      <c r="F1027" s="6">
        <v>1</v>
      </c>
      <c r="G1027" s="6">
        <v>0</v>
      </c>
      <c r="H1027" s="6">
        <v>0</v>
      </c>
      <c r="I1027" s="6">
        <v>0</v>
      </c>
      <c r="J1027" s="6">
        <v>0</v>
      </c>
      <c r="K1027" s="6">
        <v>0</v>
      </c>
      <c r="L1027" s="6">
        <v>0</v>
      </c>
      <c r="M1027" s="6">
        <v>0</v>
      </c>
      <c r="N1027" s="6">
        <v>0</v>
      </c>
      <c r="O1027" s="6">
        <v>0</v>
      </c>
      <c r="P1027" s="6">
        <v>1</v>
      </c>
      <c r="Q1027" s="6">
        <v>0</v>
      </c>
      <c r="R1027" s="6">
        <v>0</v>
      </c>
      <c r="S1027" s="6">
        <v>0</v>
      </c>
      <c r="T1027" s="6">
        <v>0</v>
      </c>
      <c r="U1027" s="6">
        <v>0</v>
      </c>
      <c r="V1027" s="6">
        <v>0</v>
      </c>
      <c r="W1027" s="6">
        <v>0</v>
      </c>
      <c r="X1027" s="6">
        <v>0</v>
      </c>
      <c r="Y1027" s="6">
        <v>0</v>
      </c>
      <c r="Z1027" s="6">
        <v>1</v>
      </c>
      <c r="AA1027" s="6">
        <v>1</v>
      </c>
      <c r="AB1027" s="6">
        <v>1</v>
      </c>
      <c r="AC1027" s="6">
        <v>0</v>
      </c>
      <c r="AD1027" s="6">
        <v>0</v>
      </c>
      <c r="AE1027" s="6">
        <v>1</v>
      </c>
      <c r="AF1027" s="6">
        <v>0</v>
      </c>
      <c r="AG1027" s="6">
        <v>0</v>
      </c>
      <c r="AH1027" s="6">
        <v>0</v>
      </c>
      <c r="AI1027" s="6">
        <v>1</v>
      </c>
      <c r="AJ1027" s="6">
        <v>0</v>
      </c>
      <c r="AK1027" s="6">
        <v>0</v>
      </c>
      <c r="AL1027" s="6">
        <v>0</v>
      </c>
      <c r="AM1027" s="6">
        <v>0</v>
      </c>
      <c r="AN1027" s="6">
        <v>1</v>
      </c>
      <c r="AO1027" s="6">
        <v>0</v>
      </c>
      <c r="AP1027" s="6">
        <v>1</v>
      </c>
      <c r="AQ1027" s="6">
        <v>0</v>
      </c>
      <c r="AR1027" s="6">
        <v>0</v>
      </c>
      <c r="AS1027" s="6">
        <v>0</v>
      </c>
      <c r="AT1027" s="6">
        <v>1</v>
      </c>
      <c r="AU1027" s="6">
        <v>0</v>
      </c>
      <c r="AV1027" s="6">
        <v>1</v>
      </c>
      <c r="AW1027" s="6">
        <v>0</v>
      </c>
      <c r="AX1027" s="6">
        <v>1</v>
      </c>
      <c r="AY1027" s="6">
        <v>0</v>
      </c>
      <c r="AZ1027" s="6">
        <v>0</v>
      </c>
      <c r="BA1027" s="6">
        <v>0</v>
      </c>
      <c r="BB1027" s="6">
        <v>0</v>
      </c>
      <c r="BC1027" s="6">
        <v>0</v>
      </c>
      <c r="BD1027" s="6">
        <v>0</v>
      </c>
      <c r="BE1027" s="6">
        <v>0</v>
      </c>
      <c r="BF1027" s="6">
        <v>0</v>
      </c>
      <c r="BG1027" s="6">
        <v>0</v>
      </c>
      <c r="BH1027" s="6">
        <v>0</v>
      </c>
      <c r="BI1027" s="6">
        <v>0</v>
      </c>
      <c r="BJ1027" s="6">
        <v>0</v>
      </c>
      <c r="BK1027" s="6">
        <v>0</v>
      </c>
      <c r="BL1027" s="6">
        <v>0</v>
      </c>
      <c r="BM1027" s="6">
        <v>0</v>
      </c>
      <c r="BN1027" s="6">
        <v>0</v>
      </c>
      <c r="BO1027" s="6">
        <v>0</v>
      </c>
      <c r="BP1027" s="6">
        <v>0</v>
      </c>
      <c r="BQ1027" s="6">
        <v>0</v>
      </c>
      <c r="BR1027" s="6">
        <v>0</v>
      </c>
    </row>
    <row r="1028" spans="1:70" x14ac:dyDescent="0.2">
      <c r="A1028" s="6">
        <v>1146370</v>
      </c>
      <c r="B1028" s="7">
        <f t="shared" si="366"/>
        <v>18</v>
      </c>
      <c r="C1028" s="6">
        <v>0</v>
      </c>
      <c r="D1028" s="6">
        <v>1</v>
      </c>
      <c r="E1028" s="6">
        <v>1</v>
      </c>
      <c r="F1028" s="6">
        <v>1</v>
      </c>
      <c r="G1028" s="6">
        <v>0</v>
      </c>
      <c r="H1028" s="6">
        <v>0</v>
      </c>
      <c r="I1028" s="6">
        <v>0</v>
      </c>
      <c r="J1028" s="6">
        <v>0</v>
      </c>
      <c r="K1028" s="6">
        <v>0</v>
      </c>
      <c r="L1028" s="6">
        <v>0</v>
      </c>
      <c r="M1028" s="6">
        <v>0</v>
      </c>
      <c r="N1028" s="6">
        <v>0</v>
      </c>
      <c r="O1028" s="6">
        <v>0</v>
      </c>
      <c r="P1028" s="6">
        <v>1</v>
      </c>
      <c r="Q1028" s="6">
        <v>0</v>
      </c>
      <c r="R1028" s="6">
        <v>0</v>
      </c>
      <c r="S1028" s="6">
        <v>0</v>
      </c>
      <c r="T1028" s="6">
        <v>0</v>
      </c>
      <c r="U1028" s="6">
        <v>0</v>
      </c>
      <c r="V1028" s="6">
        <v>0</v>
      </c>
      <c r="W1028" s="6">
        <v>0</v>
      </c>
      <c r="X1028" s="6">
        <v>0</v>
      </c>
      <c r="Y1028" s="6">
        <v>0</v>
      </c>
      <c r="Z1028" s="6">
        <v>1</v>
      </c>
      <c r="AA1028" s="6">
        <v>1</v>
      </c>
      <c r="AB1028" s="6">
        <v>1</v>
      </c>
      <c r="AC1028" s="6">
        <v>1</v>
      </c>
      <c r="AD1028" s="6">
        <v>0</v>
      </c>
      <c r="AE1028" s="6">
        <v>1</v>
      </c>
      <c r="AF1028" s="6">
        <v>0</v>
      </c>
      <c r="AG1028" s="6">
        <v>0</v>
      </c>
      <c r="AH1028" s="6">
        <v>0</v>
      </c>
      <c r="AI1028" s="6">
        <v>1</v>
      </c>
      <c r="AJ1028" s="6">
        <v>0</v>
      </c>
      <c r="AK1028" s="6">
        <v>0</v>
      </c>
      <c r="AL1028" s="6">
        <v>0</v>
      </c>
      <c r="AM1028" s="6">
        <v>0</v>
      </c>
      <c r="AN1028" s="6">
        <v>0</v>
      </c>
      <c r="AO1028" s="6">
        <v>1</v>
      </c>
      <c r="AP1028" s="6">
        <v>1</v>
      </c>
      <c r="AQ1028" s="6">
        <v>0</v>
      </c>
      <c r="AR1028" s="6">
        <v>0</v>
      </c>
      <c r="AS1028" s="6">
        <v>0</v>
      </c>
      <c r="AT1028" s="6">
        <v>1</v>
      </c>
      <c r="AU1028" s="6">
        <v>1</v>
      </c>
      <c r="AV1028" s="6">
        <v>0</v>
      </c>
      <c r="AW1028" s="6">
        <v>0</v>
      </c>
      <c r="AX1028" s="6">
        <v>1</v>
      </c>
      <c r="AY1028" s="6">
        <v>0</v>
      </c>
      <c r="AZ1028" s="6">
        <v>0</v>
      </c>
      <c r="BA1028" s="6">
        <v>0</v>
      </c>
      <c r="BB1028" s="6">
        <v>1</v>
      </c>
      <c r="BC1028" s="6">
        <v>1</v>
      </c>
      <c r="BD1028" s="6">
        <v>0</v>
      </c>
      <c r="BE1028" s="6">
        <v>0</v>
      </c>
      <c r="BF1028" s="6">
        <v>0</v>
      </c>
      <c r="BG1028" s="6">
        <v>0</v>
      </c>
      <c r="BH1028" s="6">
        <v>0</v>
      </c>
      <c r="BI1028" s="6">
        <v>1</v>
      </c>
      <c r="BJ1028" s="6">
        <v>0</v>
      </c>
      <c r="BK1028" s="6">
        <v>0</v>
      </c>
      <c r="BL1028" s="6">
        <v>0</v>
      </c>
      <c r="BM1028" s="6">
        <v>0</v>
      </c>
      <c r="BN1028" s="6">
        <v>0</v>
      </c>
      <c r="BO1028" s="6">
        <v>0</v>
      </c>
      <c r="BP1028" s="6">
        <v>0</v>
      </c>
      <c r="BQ1028" s="6">
        <v>0</v>
      </c>
      <c r="BR1028" s="6">
        <v>0</v>
      </c>
    </row>
    <row r="1029" spans="1:70" x14ac:dyDescent="0.2">
      <c r="A1029" s="6">
        <v>1146450</v>
      </c>
      <c r="B1029" s="7">
        <f t="shared" si="366"/>
        <v>18</v>
      </c>
      <c r="C1029" s="6">
        <v>0</v>
      </c>
      <c r="D1029" s="6">
        <v>0</v>
      </c>
      <c r="E1029" s="6">
        <v>0</v>
      </c>
      <c r="F1029" s="6">
        <v>1</v>
      </c>
      <c r="G1029" s="6">
        <v>0</v>
      </c>
      <c r="H1029" s="6">
        <v>0</v>
      </c>
      <c r="I1029" s="6">
        <v>0</v>
      </c>
      <c r="J1029" s="6">
        <v>1</v>
      </c>
      <c r="K1029" s="6">
        <v>0</v>
      </c>
      <c r="L1029" s="6">
        <v>0</v>
      </c>
      <c r="M1029" s="6">
        <v>1</v>
      </c>
      <c r="N1029" s="6">
        <v>0</v>
      </c>
      <c r="O1029" s="6">
        <v>0</v>
      </c>
      <c r="P1029" s="6">
        <v>1</v>
      </c>
      <c r="Q1029" s="6">
        <v>0</v>
      </c>
      <c r="R1029" s="6">
        <v>0</v>
      </c>
      <c r="S1029" s="6">
        <v>0</v>
      </c>
      <c r="T1029" s="6">
        <v>0</v>
      </c>
      <c r="U1029" s="6">
        <v>0</v>
      </c>
      <c r="V1029" s="6">
        <v>0</v>
      </c>
      <c r="W1029" s="6">
        <v>0</v>
      </c>
      <c r="X1029" s="6">
        <v>0</v>
      </c>
      <c r="Y1029" s="6">
        <v>1</v>
      </c>
      <c r="Z1029" s="6">
        <v>1</v>
      </c>
      <c r="AA1029" s="6">
        <v>1</v>
      </c>
      <c r="AB1029" s="6">
        <v>1</v>
      </c>
      <c r="AC1029" s="6">
        <v>0</v>
      </c>
      <c r="AD1029" s="6">
        <v>0</v>
      </c>
      <c r="AE1029" s="6">
        <v>1</v>
      </c>
      <c r="AF1029" s="6">
        <v>0</v>
      </c>
      <c r="AG1029" s="6">
        <v>0</v>
      </c>
      <c r="AH1029" s="6">
        <v>1</v>
      </c>
      <c r="AI1029" s="6">
        <v>0</v>
      </c>
      <c r="AJ1029" s="6">
        <v>0</v>
      </c>
      <c r="AK1029" s="6">
        <v>0</v>
      </c>
      <c r="AL1029" s="6">
        <v>0</v>
      </c>
      <c r="AM1029" s="6">
        <v>0</v>
      </c>
      <c r="AN1029" s="6">
        <v>1</v>
      </c>
      <c r="AO1029" s="6">
        <v>1</v>
      </c>
      <c r="AP1029" s="6">
        <v>0</v>
      </c>
      <c r="AQ1029" s="6">
        <v>1</v>
      </c>
      <c r="AR1029" s="6">
        <v>0</v>
      </c>
      <c r="AS1029" s="6">
        <v>0</v>
      </c>
      <c r="AT1029" s="6">
        <v>1</v>
      </c>
      <c r="AU1029" s="6">
        <v>0</v>
      </c>
      <c r="AV1029" s="6">
        <v>1</v>
      </c>
      <c r="AW1029" s="6">
        <v>0</v>
      </c>
      <c r="AX1029" s="6">
        <v>1</v>
      </c>
      <c r="AY1029" s="6">
        <v>0</v>
      </c>
      <c r="AZ1029" s="6">
        <v>0</v>
      </c>
      <c r="BA1029" s="6">
        <v>0</v>
      </c>
      <c r="BB1029" s="6">
        <v>0</v>
      </c>
      <c r="BC1029" s="6">
        <v>1</v>
      </c>
      <c r="BD1029" s="6">
        <v>0</v>
      </c>
      <c r="BE1029" s="6">
        <v>0</v>
      </c>
      <c r="BF1029" s="6">
        <v>0</v>
      </c>
      <c r="BG1029" s="6">
        <v>0</v>
      </c>
      <c r="BH1029" s="6">
        <v>1</v>
      </c>
      <c r="BI1029" s="6">
        <v>0</v>
      </c>
      <c r="BJ1029" s="6">
        <v>0</v>
      </c>
      <c r="BK1029" s="6">
        <v>0</v>
      </c>
      <c r="BL1029" s="6">
        <v>0</v>
      </c>
      <c r="BM1029" s="6">
        <v>0</v>
      </c>
      <c r="BN1029" s="6">
        <v>0</v>
      </c>
      <c r="BO1029" s="6">
        <v>0</v>
      </c>
      <c r="BP1029" s="6">
        <v>0</v>
      </c>
      <c r="BQ1029" s="6">
        <v>0</v>
      </c>
      <c r="BR1029" s="6">
        <v>0</v>
      </c>
    </row>
    <row r="1030" spans="1:70" x14ac:dyDescent="0.2">
      <c r="A1030" s="6">
        <v>1146510</v>
      </c>
      <c r="B1030" s="7">
        <f t="shared" si="366"/>
        <v>0</v>
      </c>
      <c r="C1030" s="6">
        <v>0</v>
      </c>
      <c r="D1030" s="6">
        <v>0</v>
      </c>
      <c r="E1030" s="6">
        <v>0</v>
      </c>
      <c r="F1030" s="6">
        <v>0</v>
      </c>
      <c r="G1030" s="6">
        <v>0</v>
      </c>
      <c r="H1030" s="6">
        <v>0</v>
      </c>
      <c r="I1030" s="6">
        <v>0</v>
      </c>
      <c r="J1030" s="6">
        <v>0</v>
      </c>
      <c r="K1030" s="6">
        <v>0</v>
      </c>
      <c r="L1030" s="6">
        <v>0</v>
      </c>
      <c r="M1030" s="6">
        <v>0</v>
      </c>
      <c r="N1030" s="6">
        <v>0</v>
      </c>
      <c r="O1030" s="6">
        <v>0</v>
      </c>
      <c r="P1030" s="6">
        <v>0</v>
      </c>
      <c r="Q1030" s="6">
        <v>0</v>
      </c>
      <c r="R1030" s="6">
        <v>0</v>
      </c>
      <c r="S1030" s="6">
        <v>0</v>
      </c>
      <c r="T1030" s="6">
        <v>0</v>
      </c>
      <c r="U1030" s="6">
        <v>0</v>
      </c>
      <c r="V1030" s="6">
        <v>0</v>
      </c>
      <c r="W1030" s="6">
        <v>0</v>
      </c>
      <c r="X1030" s="6">
        <v>0</v>
      </c>
      <c r="Y1030" s="6">
        <v>0</v>
      </c>
      <c r="Z1030" s="6">
        <v>0</v>
      </c>
      <c r="AA1030" s="6">
        <v>0</v>
      </c>
      <c r="AB1030" s="6">
        <v>0</v>
      </c>
      <c r="AC1030" s="6">
        <v>0</v>
      </c>
      <c r="AD1030" s="6">
        <v>0</v>
      </c>
      <c r="AE1030" s="6">
        <v>0</v>
      </c>
      <c r="AF1030" s="6">
        <v>0</v>
      </c>
      <c r="AG1030" s="6">
        <v>0</v>
      </c>
      <c r="AH1030" s="6">
        <v>0</v>
      </c>
      <c r="AI1030" s="6">
        <v>0</v>
      </c>
      <c r="AJ1030" s="6">
        <v>0</v>
      </c>
      <c r="AK1030" s="6">
        <v>0</v>
      </c>
      <c r="AL1030" s="6">
        <v>0</v>
      </c>
      <c r="AM1030" s="6">
        <v>0</v>
      </c>
      <c r="AN1030" s="6">
        <v>0</v>
      </c>
      <c r="AO1030" s="6">
        <v>0</v>
      </c>
      <c r="AP1030" s="6">
        <v>0</v>
      </c>
      <c r="AQ1030" s="6">
        <v>0</v>
      </c>
      <c r="AR1030" s="6">
        <v>0</v>
      </c>
      <c r="AS1030" s="6">
        <v>0</v>
      </c>
      <c r="AT1030" s="6">
        <v>0</v>
      </c>
      <c r="AU1030" s="6">
        <v>0</v>
      </c>
      <c r="AV1030" s="6">
        <v>0</v>
      </c>
      <c r="AW1030" s="6">
        <v>0</v>
      </c>
      <c r="AX1030" s="6">
        <v>0</v>
      </c>
      <c r="AY1030" s="6">
        <v>0</v>
      </c>
      <c r="AZ1030" s="6">
        <v>0</v>
      </c>
      <c r="BA1030" s="6">
        <v>0</v>
      </c>
      <c r="BB1030" s="6">
        <v>0</v>
      </c>
      <c r="BC1030" s="6">
        <v>0</v>
      </c>
      <c r="BD1030" s="6">
        <v>0</v>
      </c>
      <c r="BE1030" s="6">
        <v>0</v>
      </c>
      <c r="BF1030" s="6">
        <v>0</v>
      </c>
      <c r="BG1030" s="6">
        <v>0</v>
      </c>
      <c r="BH1030" s="6">
        <v>0</v>
      </c>
      <c r="BI1030" s="6">
        <v>0</v>
      </c>
      <c r="BJ1030" s="6">
        <v>0</v>
      </c>
      <c r="BK1030" s="6">
        <v>0</v>
      </c>
      <c r="BL1030" s="6">
        <v>0</v>
      </c>
      <c r="BM1030" s="6">
        <v>0</v>
      </c>
      <c r="BN1030" s="6">
        <v>0</v>
      </c>
      <c r="BO1030" s="6">
        <v>0</v>
      </c>
      <c r="BP1030" s="6">
        <v>0</v>
      </c>
      <c r="BQ1030" s="6">
        <v>0</v>
      </c>
      <c r="BR1030" s="6">
        <v>0</v>
      </c>
    </row>
    <row r="1031" spans="1:70" x14ac:dyDescent="0.2">
      <c r="A1031" s="6">
        <v>1146620</v>
      </c>
      <c r="B1031" s="7">
        <f t="shared" si="366"/>
        <v>0</v>
      </c>
      <c r="C1031" s="6">
        <v>0</v>
      </c>
      <c r="D1031" s="6">
        <v>0</v>
      </c>
      <c r="E1031" s="6">
        <v>0</v>
      </c>
      <c r="F1031" s="6">
        <v>0</v>
      </c>
      <c r="G1031" s="6">
        <v>0</v>
      </c>
      <c r="H1031" s="6">
        <v>0</v>
      </c>
      <c r="I1031" s="6">
        <v>0</v>
      </c>
      <c r="J1031" s="6">
        <v>0</v>
      </c>
      <c r="K1031" s="6">
        <v>0</v>
      </c>
      <c r="L1031" s="6">
        <v>0</v>
      </c>
      <c r="M1031" s="6">
        <v>0</v>
      </c>
      <c r="N1031" s="6">
        <v>0</v>
      </c>
      <c r="O1031" s="6">
        <v>0</v>
      </c>
      <c r="P1031" s="6">
        <v>0</v>
      </c>
      <c r="Q1031" s="6">
        <v>0</v>
      </c>
      <c r="R1031" s="6">
        <v>0</v>
      </c>
      <c r="S1031" s="6">
        <v>0</v>
      </c>
      <c r="T1031" s="6">
        <v>0</v>
      </c>
      <c r="U1031" s="6">
        <v>0</v>
      </c>
      <c r="V1031" s="6">
        <v>0</v>
      </c>
      <c r="W1031" s="6">
        <v>0</v>
      </c>
      <c r="X1031" s="6">
        <v>0</v>
      </c>
      <c r="Y1031" s="6">
        <v>0</v>
      </c>
      <c r="Z1031" s="6">
        <v>0</v>
      </c>
      <c r="AA1031" s="6">
        <v>0</v>
      </c>
      <c r="AB1031" s="6">
        <v>0</v>
      </c>
      <c r="AC1031" s="6">
        <v>0</v>
      </c>
      <c r="AD1031" s="6">
        <v>0</v>
      </c>
      <c r="AE1031" s="6">
        <v>0</v>
      </c>
      <c r="AF1031" s="6">
        <v>0</v>
      </c>
      <c r="AG1031" s="6">
        <v>0</v>
      </c>
      <c r="AH1031" s="6">
        <v>0</v>
      </c>
      <c r="AI1031" s="6">
        <v>0</v>
      </c>
      <c r="AJ1031" s="6">
        <v>0</v>
      </c>
      <c r="AK1031" s="6">
        <v>0</v>
      </c>
      <c r="AL1031" s="6">
        <v>0</v>
      </c>
      <c r="AM1031" s="6">
        <v>0</v>
      </c>
      <c r="AN1031" s="6">
        <v>0</v>
      </c>
      <c r="AO1031" s="6">
        <v>0</v>
      </c>
      <c r="AP1031" s="6">
        <v>0</v>
      </c>
      <c r="AQ1031" s="6">
        <v>0</v>
      </c>
      <c r="AR1031" s="6">
        <v>0</v>
      </c>
      <c r="AS1031" s="6">
        <v>0</v>
      </c>
      <c r="AT1031" s="6">
        <v>0</v>
      </c>
      <c r="AU1031" s="6">
        <v>0</v>
      </c>
      <c r="AV1031" s="6">
        <v>0</v>
      </c>
      <c r="AW1031" s="6">
        <v>0</v>
      </c>
      <c r="AX1031" s="6">
        <v>0</v>
      </c>
      <c r="AY1031" s="6">
        <v>0</v>
      </c>
      <c r="AZ1031" s="6">
        <v>0</v>
      </c>
      <c r="BA1031" s="6">
        <v>0</v>
      </c>
      <c r="BB1031" s="6">
        <v>0</v>
      </c>
      <c r="BC1031" s="6">
        <v>0</v>
      </c>
      <c r="BD1031" s="6">
        <v>0</v>
      </c>
      <c r="BE1031" s="6">
        <v>0</v>
      </c>
      <c r="BF1031" s="6">
        <v>0</v>
      </c>
      <c r="BG1031" s="6">
        <v>0</v>
      </c>
      <c r="BH1031" s="6">
        <v>0</v>
      </c>
      <c r="BI1031" s="6">
        <v>0</v>
      </c>
      <c r="BJ1031" s="6">
        <v>0</v>
      </c>
      <c r="BK1031" s="6">
        <v>0</v>
      </c>
      <c r="BL1031" s="6">
        <v>0</v>
      </c>
      <c r="BM1031" s="6">
        <v>0</v>
      </c>
      <c r="BN1031" s="6">
        <v>0</v>
      </c>
      <c r="BO1031" s="6">
        <v>0</v>
      </c>
      <c r="BP1031" s="6">
        <v>0</v>
      </c>
      <c r="BQ1031" s="6">
        <v>0</v>
      </c>
      <c r="BR1031" s="6">
        <v>0</v>
      </c>
    </row>
    <row r="1032" spans="1:70" x14ac:dyDescent="0.2">
      <c r="A1032" s="6">
        <v>1146670</v>
      </c>
      <c r="B1032" s="7">
        <f t="shared" si="366"/>
        <v>16</v>
      </c>
      <c r="C1032" s="6">
        <v>0</v>
      </c>
      <c r="D1032" s="6">
        <v>0</v>
      </c>
      <c r="E1032" s="6">
        <v>1</v>
      </c>
      <c r="F1032" s="6">
        <v>1</v>
      </c>
      <c r="G1032" s="6">
        <v>0</v>
      </c>
      <c r="H1032" s="6">
        <v>1</v>
      </c>
      <c r="I1032" s="6">
        <v>0</v>
      </c>
      <c r="J1032" s="6">
        <v>0</v>
      </c>
      <c r="K1032" s="6">
        <v>0</v>
      </c>
      <c r="L1032" s="6">
        <v>0</v>
      </c>
      <c r="M1032" s="6">
        <v>0</v>
      </c>
      <c r="N1032" s="6">
        <v>0</v>
      </c>
      <c r="O1032" s="6">
        <v>0</v>
      </c>
      <c r="P1032" s="6">
        <v>1</v>
      </c>
      <c r="Q1032" s="6">
        <v>0</v>
      </c>
      <c r="R1032" s="6">
        <v>0</v>
      </c>
      <c r="S1032" s="6">
        <v>0</v>
      </c>
      <c r="T1032" s="6">
        <v>0</v>
      </c>
      <c r="U1032" s="6">
        <v>0</v>
      </c>
      <c r="V1032" s="6">
        <v>1</v>
      </c>
      <c r="W1032" s="6">
        <v>0</v>
      </c>
      <c r="X1032" s="6">
        <v>0</v>
      </c>
      <c r="Y1032" s="6">
        <v>1</v>
      </c>
      <c r="Z1032" s="6">
        <v>0</v>
      </c>
      <c r="AA1032" s="6">
        <v>1</v>
      </c>
      <c r="AB1032" s="6">
        <v>1</v>
      </c>
      <c r="AC1032" s="6">
        <v>1</v>
      </c>
      <c r="AD1032" s="6">
        <v>0</v>
      </c>
      <c r="AE1032" s="6">
        <v>1</v>
      </c>
      <c r="AF1032" s="6">
        <v>0</v>
      </c>
      <c r="AG1032" s="6">
        <v>0</v>
      </c>
      <c r="AH1032" s="6">
        <v>1</v>
      </c>
      <c r="AI1032" s="6">
        <v>1</v>
      </c>
      <c r="AJ1032" s="6">
        <v>0</v>
      </c>
      <c r="AK1032" s="6">
        <v>0</v>
      </c>
      <c r="AL1032" s="6">
        <v>0</v>
      </c>
      <c r="AM1032" s="6">
        <v>0</v>
      </c>
      <c r="AN1032" s="6">
        <v>0</v>
      </c>
      <c r="AO1032" s="6">
        <v>1</v>
      </c>
      <c r="AP1032" s="6">
        <v>1</v>
      </c>
      <c r="AQ1032" s="6">
        <v>0</v>
      </c>
      <c r="AR1032" s="6">
        <v>0</v>
      </c>
      <c r="AS1032" s="6">
        <v>0</v>
      </c>
      <c r="AT1032" s="6">
        <v>0</v>
      </c>
      <c r="AU1032" s="6">
        <v>0</v>
      </c>
      <c r="AV1032" s="6">
        <v>0</v>
      </c>
      <c r="AW1032" s="6">
        <v>1</v>
      </c>
      <c r="AX1032" s="6">
        <v>0</v>
      </c>
      <c r="AY1032" s="6">
        <v>0</v>
      </c>
      <c r="AZ1032" s="6">
        <v>0</v>
      </c>
      <c r="BA1032" s="6">
        <v>0</v>
      </c>
      <c r="BB1032" s="6">
        <v>0</v>
      </c>
      <c r="BC1032" s="6">
        <v>0</v>
      </c>
      <c r="BD1032" s="6">
        <v>1</v>
      </c>
      <c r="BE1032" s="6">
        <v>0</v>
      </c>
      <c r="BF1032" s="6">
        <v>0</v>
      </c>
      <c r="BG1032" s="6">
        <v>0</v>
      </c>
      <c r="BH1032" s="6">
        <v>0</v>
      </c>
      <c r="BI1032" s="6">
        <v>0</v>
      </c>
      <c r="BJ1032" s="6">
        <v>0</v>
      </c>
      <c r="BK1032" s="6">
        <v>0</v>
      </c>
      <c r="BL1032" s="6">
        <v>0</v>
      </c>
      <c r="BM1032" s="6">
        <v>0</v>
      </c>
      <c r="BN1032" s="6">
        <v>0</v>
      </c>
      <c r="BO1032" s="6">
        <v>0</v>
      </c>
      <c r="BP1032" s="6">
        <v>0</v>
      </c>
      <c r="BQ1032" s="6">
        <v>0</v>
      </c>
      <c r="BR1032" s="6">
        <v>0</v>
      </c>
    </row>
    <row r="1033" spans="1:70" x14ac:dyDescent="0.2">
      <c r="A1033" s="6">
        <v>1146710</v>
      </c>
      <c r="B1033" s="7">
        <f t="shared" si="366"/>
        <v>16</v>
      </c>
      <c r="C1033" s="6">
        <v>0</v>
      </c>
      <c r="D1033" s="6">
        <v>0</v>
      </c>
      <c r="E1033" s="6">
        <v>1</v>
      </c>
      <c r="F1033" s="6">
        <v>0</v>
      </c>
      <c r="G1033" s="6">
        <v>1</v>
      </c>
      <c r="H1033" s="6">
        <v>0</v>
      </c>
      <c r="I1033" s="6">
        <v>0</v>
      </c>
      <c r="J1033" s="6">
        <v>0</v>
      </c>
      <c r="K1033" s="6">
        <v>0</v>
      </c>
      <c r="L1033" s="6">
        <v>0</v>
      </c>
      <c r="M1033" s="6">
        <v>0</v>
      </c>
      <c r="N1033" s="6">
        <v>0</v>
      </c>
      <c r="O1033" s="6">
        <v>0</v>
      </c>
      <c r="P1033" s="6">
        <v>1</v>
      </c>
      <c r="Q1033" s="6">
        <v>0</v>
      </c>
      <c r="R1033" s="6">
        <v>0</v>
      </c>
      <c r="S1033" s="6">
        <v>0</v>
      </c>
      <c r="T1033" s="6">
        <v>0</v>
      </c>
      <c r="U1033" s="6">
        <v>1</v>
      </c>
      <c r="V1033" s="6">
        <v>0</v>
      </c>
      <c r="W1033" s="6">
        <v>0</v>
      </c>
      <c r="X1033" s="6">
        <v>0</v>
      </c>
      <c r="Y1033" s="6">
        <v>0</v>
      </c>
      <c r="Z1033" s="6">
        <v>1</v>
      </c>
      <c r="AA1033" s="6">
        <v>1</v>
      </c>
      <c r="AB1033" s="6">
        <v>0</v>
      </c>
      <c r="AC1033" s="6">
        <v>1</v>
      </c>
      <c r="AD1033" s="6">
        <v>0</v>
      </c>
      <c r="AE1033" s="6">
        <v>1</v>
      </c>
      <c r="AF1033" s="6">
        <v>0</v>
      </c>
      <c r="AG1033" s="6">
        <v>0</v>
      </c>
      <c r="AH1033" s="6">
        <v>1</v>
      </c>
      <c r="AI1033" s="6">
        <v>0</v>
      </c>
      <c r="AJ1033" s="6">
        <v>0</v>
      </c>
      <c r="AK1033" s="6">
        <v>0</v>
      </c>
      <c r="AL1033" s="6">
        <v>0</v>
      </c>
      <c r="AM1033" s="6">
        <v>0</v>
      </c>
      <c r="AN1033" s="6">
        <v>0</v>
      </c>
      <c r="AO1033" s="6">
        <v>1</v>
      </c>
      <c r="AP1033" s="6">
        <v>1</v>
      </c>
      <c r="AQ1033" s="6">
        <v>0</v>
      </c>
      <c r="AR1033" s="6">
        <v>0</v>
      </c>
      <c r="AS1033" s="6">
        <v>0</v>
      </c>
      <c r="AT1033" s="6">
        <v>1</v>
      </c>
      <c r="AU1033" s="6">
        <v>1</v>
      </c>
      <c r="AV1033" s="6">
        <v>1</v>
      </c>
      <c r="AW1033" s="6">
        <v>1</v>
      </c>
      <c r="AX1033" s="6">
        <v>0</v>
      </c>
      <c r="AY1033" s="6">
        <v>0</v>
      </c>
      <c r="AZ1033" s="6">
        <v>0</v>
      </c>
      <c r="BA1033" s="6">
        <v>0</v>
      </c>
      <c r="BB1033" s="6">
        <v>0</v>
      </c>
      <c r="BC1033" s="6">
        <v>0</v>
      </c>
      <c r="BD1033" s="6">
        <v>1</v>
      </c>
      <c r="BE1033" s="6">
        <v>0</v>
      </c>
      <c r="BF1033" s="6">
        <v>0</v>
      </c>
      <c r="BG1033" s="6">
        <v>0</v>
      </c>
      <c r="BH1033" s="6">
        <v>0</v>
      </c>
      <c r="BI1033" s="6">
        <v>0</v>
      </c>
      <c r="BJ1033" s="6">
        <v>0</v>
      </c>
      <c r="BK1033" s="6">
        <v>0</v>
      </c>
      <c r="BL1033" s="6">
        <v>0</v>
      </c>
      <c r="BM1033" s="6">
        <v>0</v>
      </c>
      <c r="BN1033" s="6">
        <v>0</v>
      </c>
      <c r="BO1033" s="6">
        <v>0</v>
      </c>
      <c r="BP1033" s="6">
        <v>0</v>
      </c>
      <c r="BQ1033" s="6">
        <v>0</v>
      </c>
      <c r="BR1033" s="6">
        <v>0</v>
      </c>
    </row>
    <row r="1034" spans="1:70" x14ac:dyDescent="0.2">
      <c r="A1034" s="6">
        <v>1146760</v>
      </c>
      <c r="B1034" s="7">
        <f t="shared" si="366"/>
        <v>0</v>
      </c>
      <c r="C1034" s="6">
        <v>0</v>
      </c>
      <c r="D1034" s="6">
        <v>0</v>
      </c>
      <c r="E1034" s="6">
        <v>0</v>
      </c>
      <c r="F1034" s="6">
        <v>0</v>
      </c>
      <c r="G1034" s="6">
        <v>0</v>
      </c>
      <c r="H1034" s="6">
        <v>0</v>
      </c>
      <c r="I1034" s="6">
        <v>0</v>
      </c>
      <c r="J1034" s="6">
        <v>0</v>
      </c>
      <c r="K1034" s="6">
        <v>0</v>
      </c>
      <c r="L1034" s="6">
        <v>0</v>
      </c>
      <c r="M1034" s="6">
        <v>0</v>
      </c>
      <c r="N1034" s="6">
        <v>0</v>
      </c>
      <c r="O1034" s="6">
        <v>0</v>
      </c>
      <c r="P1034" s="6">
        <v>0</v>
      </c>
      <c r="Q1034" s="6">
        <v>0</v>
      </c>
      <c r="R1034" s="6">
        <v>0</v>
      </c>
      <c r="S1034" s="6">
        <v>0</v>
      </c>
      <c r="T1034" s="6">
        <v>0</v>
      </c>
      <c r="U1034" s="6">
        <v>0</v>
      </c>
      <c r="V1034" s="6">
        <v>0</v>
      </c>
      <c r="W1034" s="6">
        <v>0</v>
      </c>
      <c r="X1034" s="6">
        <v>0</v>
      </c>
      <c r="Y1034" s="6">
        <v>0</v>
      </c>
      <c r="Z1034" s="6">
        <v>0</v>
      </c>
      <c r="AA1034" s="6">
        <v>0</v>
      </c>
      <c r="AB1034" s="6">
        <v>0</v>
      </c>
      <c r="AC1034" s="6">
        <v>0</v>
      </c>
      <c r="AD1034" s="6">
        <v>0</v>
      </c>
      <c r="AE1034" s="6">
        <v>0</v>
      </c>
      <c r="AF1034" s="6">
        <v>0</v>
      </c>
      <c r="AG1034" s="6">
        <v>0</v>
      </c>
      <c r="AH1034" s="6">
        <v>0</v>
      </c>
      <c r="AI1034" s="6">
        <v>0</v>
      </c>
      <c r="AJ1034" s="6">
        <v>0</v>
      </c>
      <c r="AK1034" s="6">
        <v>0</v>
      </c>
      <c r="AL1034" s="6">
        <v>0</v>
      </c>
      <c r="AM1034" s="6">
        <v>0</v>
      </c>
      <c r="AN1034" s="6">
        <v>0</v>
      </c>
      <c r="AO1034" s="6">
        <v>0</v>
      </c>
      <c r="AP1034" s="6">
        <v>0</v>
      </c>
      <c r="AQ1034" s="6">
        <v>0</v>
      </c>
      <c r="AR1034" s="6">
        <v>0</v>
      </c>
      <c r="AS1034" s="6">
        <v>0</v>
      </c>
      <c r="AT1034" s="6">
        <v>0</v>
      </c>
      <c r="AU1034" s="6">
        <v>0</v>
      </c>
      <c r="AV1034" s="6">
        <v>0</v>
      </c>
      <c r="AW1034" s="6">
        <v>0</v>
      </c>
      <c r="AX1034" s="6">
        <v>0</v>
      </c>
      <c r="AY1034" s="6">
        <v>0</v>
      </c>
      <c r="AZ1034" s="6">
        <v>0</v>
      </c>
      <c r="BA1034" s="6">
        <v>0</v>
      </c>
      <c r="BB1034" s="6">
        <v>0</v>
      </c>
      <c r="BC1034" s="6">
        <v>0</v>
      </c>
      <c r="BD1034" s="6">
        <v>0</v>
      </c>
      <c r="BE1034" s="6">
        <v>0</v>
      </c>
      <c r="BF1034" s="6">
        <v>0</v>
      </c>
      <c r="BG1034" s="6">
        <v>0</v>
      </c>
      <c r="BH1034" s="6">
        <v>0</v>
      </c>
      <c r="BI1034" s="6">
        <v>0</v>
      </c>
      <c r="BJ1034" s="6">
        <v>0</v>
      </c>
      <c r="BK1034" s="6">
        <v>0</v>
      </c>
      <c r="BL1034" s="6">
        <v>0</v>
      </c>
      <c r="BM1034" s="6">
        <v>0</v>
      </c>
      <c r="BN1034" s="6">
        <v>0</v>
      </c>
      <c r="BO1034" s="6">
        <v>0</v>
      </c>
      <c r="BP1034" s="6">
        <v>0</v>
      </c>
      <c r="BQ1034" s="6">
        <v>0</v>
      </c>
      <c r="BR1034" s="6">
        <v>0</v>
      </c>
    </row>
    <row r="1035" spans="1:70" x14ac:dyDescent="0.2">
      <c r="A1035" s="6">
        <v>1146840</v>
      </c>
      <c r="B1035" s="7">
        <f t="shared" si="366"/>
        <v>0</v>
      </c>
      <c r="C1035" s="6">
        <v>0</v>
      </c>
      <c r="D1035" s="6">
        <v>0</v>
      </c>
      <c r="E1035" s="6">
        <v>0</v>
      </c>
      <c r="F1035" s="6">
        <v>0</v>
      </c>
      <c r="G1035" s="6">
        <v>0</v>
      </c>
      <c r="H1035" s="6">
        <v>0</v>
      </c>
      <c r="I1035" s="6">
        <v>0</v>
      </c>
      <c r="J1035" s="6">
        <v>0</v>
      </c>
      <c r="K1035" s="6">
        <v>0</v>
      </c>
      <c r="L1035" s="6">
        <v>0</v>
      </c>
      <c r="M1035" s="6">
        <v>0</v>
      </c>
      <c r="N1035" s="6">
        <v>0</v>
      </c>
      <c r="O1035" s="6">
        <v>0</v>
      </c>
      <c r="P1035" s="6">
        <v>0</v>
      </c>
      <c r="Q1035" s="6">
        <v>0</v>
      </c>
      <c r="R1035" s="6">
        <v>0</v>
      </c>
      <c r="S1035" s="6">
        <v>0</v>
      </c>
      <c r="T1035" s="6">
        <v>0</v>
      </c>
      <c r="U1035" s="6">
        <v>0</v>
      </c>
      <c r="V1035" s="6">
        <v>0</v>
      </c>
      <c r="W1035" s="6">
        <v>0</v>
      </c>
      <c r="X1035" s="6">
        <v>0</v>
      </c>
      <c r="Y1035" s="6">
        <v>0</v>
      </c>
      <c r="Z1035" s="6">
        <v>0</v>
      </c>
      <c r="AA1035" s="6">
        <v>0</v>
      </c>
      <c r="AB1035" s="6">
        <v>0</v>
      </c>
      <c r="AC1035" s="6">
        <v>0</v>
      </c>
      <c r="AD1035" s="6">
        <v>0</v>
      </c>
      <c r="AE1035" s="6">
        <v>0</v>
      </c>
      <c r="AF1035" s="6">
        <v>0</v>
      </c>
      <c r="AG1035" s="6">
        <v>0</v>
      </c>
      <c r="AH1035" s="6">
        <v>0</v>
      </c>
      <c r="AI1035" s="6">
        <v>0</v>
      </c>
      <c r="AJ1035" s="6">
        <v>0</v>
      </c>
      <c r="AK1035" s="6">
        <v>0</v>
      </c>
      <c r="AL1035" s="6">
        <v>0</v>
      </c>
      <c r="AM1035" s="6">
        <v>0</v>
      </c>
      <c r="AN1035" s="6">
        <v>0</v>
      </c>
      <c r="AO1035" s="6">
        <v>0</v>
      </c>
      <c r="AP1035" s="6">
        <v>0</v>
      </c>
      <c r="AQ1035" s="6">
        <v>0</v>
      </c>
      <c r="AR1035" s="6">
        <v>0</v>
      </c>
      <c r="AS1035" s="6">
        <v>0</v>
      </c>
      <c r="AT1035" s="6">
        <v>0</v>
      </c>
      <c r="AU1035" s="6">
        <v>0</v>
      </c>
      <c r="AV1035" s="6">
        <v>0</v>
      </c>
      <c r="AW1035" s="6">
        <v>0</v>
      </c>
      <c r="AX1035" s="6">
        <v>0</v>
      </c>
      <c r="AY1035" s="6">
        <v>0</v>
      </c>
      <c r="AZ1035" s="6">
        <v>0</v>
      </c>
      <c r="BA1035" s="6">
        <v>0</v>
      </c>
      <c r="BB1035" s="6">
        <v>0</v>
      </c>
      <c r="BC1035" s="6">
        <v>0</v>
      </c>
      <c r="BD1035" s="6">
        <v>0</v>
      </c>
      <c r="BE1035" s="6">
        <v>0</v>
      </c>
      <c r="BF1035" s="6">
        <v>0</v>
      </c>
      <c r="BG1035" s="6">
        <v>0</v>
      </c>
      <c r="BH1035" s="6">
        <v>0</v>
      </c>
      <c r="BI1035" s="6">
        <v>0</v>
      </c>
      <c r="BJ1035" s="6">
        <v>0</v>
      </c>
      <c r="BK1035" s="6">
        <v>0</v>
      </c>
      <c r="BL1035" s="6">
        <v>0</v>
      </c>
      <c r="BM1035" s="6">
        <v>0</v>
      </c>
      <c r="BN1035" s="6">
        <v>0</v>
      </c>
      <c r="BO1035" s="6">
        <v>0</v>
      </c>
      <c r="BP1035" s="6">
        <v>0</v>
      </c>
      <c r="BQ1035" s="6">
        <v>0</v>
      </c>
      <c r="BR1035" s="6">
        <v>0</v>
      </c>
    </row>
    <row r="1036" spans="1:70" x14ac:dyDescent="0.2">
      <c r="A1036" s="6">
        <v>1146930</v>
      </c>
      <c r="B1036" s="7">
        <f t="shared" si="366"/>
        <v>0</v>
      </c>
      <c r="C1036" s="6">
        <v>0</v>
      </c>
      <c r="D1036" s="6">
        <v>0</v>
      </c>
      <c r="E1036" s="6">
        <v>0</v>
      </c>
      <c r="F1036" s="6">
        <v>0</v>
      </c>
      <c r="G1036" s="6">
        <v>0</v>
      </c>
      <c r="H1036" s="6">
        <v>0</v>
      </c>
      <c r="I1036" s="6">
        <v>0</v>
      </c>
      <c r="J1036" s="6">
        <v>0</v>
      </c>
      <c r="K1036" s="6">
        <v>0</v>
      </c>
      <c r="L1036" s="6">
        <v>0</v>
      </c>
      <c r="M1036" s="6">
        <v>0</v>
      </c>
      <c r="N1036" s="6">
        <v>0</v>
      </c>
      <c r="O1036" s="6">
        <v>0</v>
      </c>
      <c r="P1036" s="6">
        <v>0</v>
      </c>
      <c r="Q1036" s="6">
        <v>0</v>
      </c>
      <c r="R1036" s="6">
        <v>0</v>
      </c>
      <c r="S1036" s="6">
        <v>0</v>
      </c>
      <c r="T1036" s="6">
        <v>0</v>
      </c>
      <c r="U1036" s="6">
        <v>0</v>
      </c>
      <c r="V1036" s="6">
        <v>0</v>
      </c>
      <c r="W1036" s="6">
        <v>0</v>
      </c>
      <c r="X1036" s="6">
        <v>0</v>
      </c>
      <c r="Y1036" s="6">
        <v>0</v>
      </c>
      <c r="Z1036" s="6">
        <v>0</v>
      </c>
      <c r="AA1036" s="6">
        <v>0</v>
      </c>
      <c r="AB1036" s="6">
        <v>0</v>
      </c>
      <c r="AC1036" s="6">
        <v>0</v>
      </c>
      <c r="AD1036" s="6">
        <v>0</v>
      </c>
      <c r="AE1036" s="6">
        <v>0</v>
      </c>
      <c r="AF1036" s="6">
        <v>0</v>
      </c>
      <c r="AG1036" s="6">
        <v>0</v>
      </c>
      <c r="AH1036" s="6">
        <v>0</v>
      </c>
      <c r="AI1036" s="6">
        <v>0</v>
      </c>
      <c r="AJ1036" s="6">
        <v>0</v>
      </c>
      <c r="AK1036" s="6">
        <v>0</v>
      </c>
      <c r="AL1036" s="6">
        <v>0</v>
      </c>
      <c r="AM1036" s="6">
        <v>0</v>
      </c>
      <c r="AN1036" s="6">
        <v>0</v>
      </c>
      <c r="AO1036" s="6">
        <v>0</v>
      </c>
      <c r="AP1036" s="6">
        <v>0</v>
      </c>
      <c r="AQ1036" s="6">
        <v>0</v>
      </c>
      <c r="AR1036" s="6">
        <v>0</v>
      </c>
      <c r="AS1036" s="6">
        <v>0</v>
      </c>
      <c r="AT1036" s="6">
        <v>0</v>
      </c>
      <c r="AU1036" s="6">
        <v>0</v>
      </c>
      <c r="AV1036" s="6">
        <v>0</v>
      </c>
      <c r="AW1036" s="6">
        <v>0</v>
      </c>
      <c r="AX1036" s="6">
        <v>0</v>
      </c>
      <c r="AY1036" s="6">
        <v>0</v>
      </c>
      <c r="AZ1036" s="6">
        <v>0</v>
      </c>
      <c r="BA1036" s="6">
        <v>0</v>
      </c>
      <c r="BB1036" s="6">
        <v>0</v>
      </c>
      <c r="BC1036" s="6">
        <v>0</v>
      </c>
      <c r="BD1036" s="6">
        <v>0</v>
      </c>
      <c r="BE1036" s="6">
        <v>0</v>
      </c>
      <c r="BF1036" s="6">
        <v>0</v>
      </c>
      <c r="BG1036" s="6">
        <v>0</v>
      </c>
      <c r="BH1036" s="6">
        <v>0</v>
      </c>
      <c r="BI1036" s="6">
        <v>0</v>
      </c>
      <c r="BJ1036" s="6">
        <v>0</v>
      </c>
      <c r="BK1036" s="6">
        <v>0</v>
      </c>
      <c r="BL1036" s="6">
        <v>0</v>
      </c>
      <c r="BM1036" s="6">
        <v>0</v>
      </c>
      <c r="BN1036" s="6">
        <v>0</v>
      </c>
      <c r="BO1036" s="6">
        <v>0</v>
      </c>
      <c r="BP1036" s="6">
        <v>0</v>
      </c>
      <c r="BQ1036" s="6">
        <v>0</v>
      </c>
      <c r="BR1036" s="6">
        <v>0</v>
      </c>
    </row>
    <row r="1037" spans="1:70" x14ac:dyDescent="0.2">
      <c r="A1037" s="6">
        <v>1146970</v>
      </c>
      <c r="B1037" s="7">
        <f t="shared" si="366"/>
        <v>19</v>
      </c>
      <c r="C1037" s="6">
        <v>0</v>
      </c>
      <c r="D1037" s="6">
        <v>1</v>
      </c>
      <c r="E1037" s="6">
        <v>1</v>
      </c>
      <c r="F1037" s="6">
        <v>1</v>
      </c>
      <c r="G1037" s="6">
        <v>0</v>
      </c>
      <c r="H1037" s="6">
        <v>0</v>
      </c>
      <c r="I1037" s="6">
        <v>0</v>
      </c>
      <c r="J1037" s="6">
        <v>1</v>
      </c>
      <c r="K1037" s="6">
        <v>0</v>
      </c>
      <c r="L1037" s="6">
        <v>0</v>
      </c>
      <c r="M1037" s="6">
        <v>0</v>
      </c>
      <c r="N1037" s="6">
        <v>0</v>
      </c>
      <c r="O1037" s="6">
        <v>0</v>
      </c>
      <c r="P1037" s="6">
        <v>1</v>
      </c>
      <c r="Q1037" s="6">
        <v>0</v>
      </c>
      <c r="R1037" s="6">
        <v>1</v>
      </c>
      <c r="S1037" s="6">
        <v>0</v>
      </c>
      <c r="T1037" s="6">
        <v>0</v>
      </c>
      <c r="U1037" s="6">
        <v>0</v>
      </c>
      <c r="V1037" s="6">
        <v>0</v>
      </c>
      <c r="W1037" s="6">
        <v>0</v>
      </c>
      <c r="X1037" s="6">
        <v>0</v>
      </c>
      <c r="Y1037" s="6">
        <v>0</v>
      </c>
      <c r="Z1037" s="6">
        <v>1</v>
      </c>
      <c r="AA1037" s="6">
        <v>1</v>
      </c>
      <c r="AB1037" s="6">
        <v>1</v>
      </c>
      <c r="AC1037" s="6">
        <v>1</v>
      </c>
      <c r="AD1037" s="6">
        <v>0</v>
      </c>
      <c r="AE1037" s="6">
        <v>1</v>
      </c>
      <c r="AF1037" s="6">
        <v>0</v>
      </c>
      <c r="AG1037" s="6">
        <v>0</v>
      </c>
      <c r="AH1037" s="6">
        <v>0</v>
      </c>
      <c r="AI1037" s="6">
        <v>0</v>
      </c>
      <c r="AJ1037" s="6">
        <v>0</v>
      </c>
      <c r="AK1037" s="6">
        <v>0</v>
      </c>
      <c r="AL1037" s="6">
        <v>0</v>
      </c>
      <c r="AM1037" s="6">
        <v>0</v>
      </c>
      <c r="AN1037" s="6">
        <v>1</v>
      </c>
      <c r="AO1037" s="6">
        <v>1</v>
      </c>
      <c r="AP1037" s="6">
        <v>1</v>
      </c>
      <c r="AQ1037" s="6">
        <v>1</v>
      </c>
      <c r="AR1037" s="6">
        <v>0</v>
      </c>
      <c r="AS1037" s="6">
        <v>0</v>
      </c>
      <c r="AT1037" s="6">
        <v>1</v>
      </c>
      <c r="AU1037" s="6">
        <v>0</v>
      </c>
      <c r="AV1037" s="6">
        <v>1</v>
      </c>
      <c r="AW1037" s="6">
        <v>0</v>
      </c>
      <c r="AX1037" s="6">
        <v>1</v>
      </c>
      <c r="AY1037" s="6">
        <v>0</v>
      </c>
      <c r="AZ1037" s="6">
        <v>0</v>
      </c>
      <c r="BA1037" s="6">
        <v>0</v>
      </c>
      <c r="BB1037" s="6">
        <v>0</v>
      </c>
      <c r="BC1037" s="6">
        <v>1</v>
      </c>
      <c r="BD1037" s="6">
        <v>0</v>
      </c>
      <c r="BE1037" s="6">
        <v>0</v>
      </c>
      <c r="BF1037" s="6">
        <v>0</v>
      </c>
      <c r="BG1037" s="6">
        <v>0</v>
      </c>
      <c r="BH1037" s="6">
        <v>0</v>
      </c>
      <c r="BI1037" s="6">
        <v>0</v>
      </c>
      <c r="BJ1037" s="6">
        <v>0</v>
      </c>
      <c r="BK1037" s="6">
        <v>0</v>
      </c>
      <c r="BL1037" s="6">
        <v>0</v>
      </c>
      <c r="BM1037" s="6">
        <v>0</v>
      </c>
      <c r="BN1037" s="6">
        <v>0</v>
      </c>
      <c r="BO1037" s="6">
        <v>0</v>
      </c>
      <c r="BP1037" s="6">
        <v>0</v>
      </c>
      <c r="BQ1037" s="6">
        <v>0</v>
      </c>
      <c r="BR1037" s="6">
        <v>0</v>
      </c>
    </row>
    <row r="1038" spans="1:70" x14ac:dyDescent="0.2">
      <c r="A1038" s="6">
        <v>1147250</v>
      </c>
      <c r="B1038" s="7">
        <f t="shared" si="366"/>
        <v>14</v>
      </c>
      <c r="C1038" s="6">
        <v>0</v>
      </c>
      <c r="D1038" s="6">
        <v>0</v>
      </c>
      <c r="E1038" s="6">
        <v>0</v>
      </c>
      <c r="F1038" s="6">
        <v>1</v>
      </c>
      <c r="G1038" s="6">
        <v>0</v>
      </c>
      <c r="H1038" s="6">
        <v>0</v>
      </c>
      <c r="I1038" s="6">
        <v>0</v>
      </c>
      <c r="J1038" s="6">
        <v>0</v>
      </c>
      <c r="K1038" s="6">
        <v>0</v>
      </c>
      <c r="L1038" s="6">
        <v>0</v>
      </c>
      <c r="M1038" s="6">
        <v>0</v>
      </c>
      <c r="N1038" s="6">
        <v>0</v>
      </c>
      <c r="O1038" s="6">
        <v>0</v>
      </c>
      <c r="P1038" s="6">
        <v>1</v>
      </c>
      <c r="Q1038" s="6">
        <v>0</v>
      </c>
      <c r="R1038" s="6">
        <v>0</v>
      </c>
      <c r="S1038" s="6">
        <v>0</v>
      </c>
      <c r="T1038" s="6">
        <v>0</v>
      </c>
      <c r="U1038" s="6">
        <v>0</v>
      </c>
      <c r="V1038" s="6">
        <v>0</v>
      </c>
      <c r="W1038" s="6">
        <v>0</v>
      </c>
      <c r="X1038" s="6">
        <v>0</v>
      </c>
      <c r="Y1038" s="6">
        <v>0</v>
      </c>
      <c r="Z1038" s="6">
        <v>1</v>
      </c>
      <c r="AA1038" s="6">
        <v>1</v>
      </c>
      <c r="AB1038" s="6">
        <v>1</v>
      </c>
      <c r="AC1038" s="6">
        <v>0</v>
      </c>
      <c r="AD1038" s="6">
        <v>0</v>
      </c>
      <c r="AE1038" s="6">
        <v>0</v>
      </c>
      <c r="AF1038" s="6">
        <v>1</v>
      </c>
      <c r="AG1038" s="6">
        <v>0</v>
      </c>
      <c r="AH1038" s="6">
        <v>0</v>
      </c>
      <c r="AI1038" s="6">
        <v>1</v>
      </c>
      <c r="AJ1038" s="6">
        <v>0</v>
      </c>
      <c r="AK1038" s="6">
        <v>0</v>
      </c>
      <c r="AL1038" s="6">
        <v>0</v>
      </c>
      <c r="AM1038" s="6">
        <v>0</v>
      </c>
      <c r="AN1038" s="6">
        <v>0</v>
      </c>
      <c r="AO1038" s="6">
        <v>1</v>
      </c>
      <c r="AP1038" s="6">
        <v>0</v>
      </c>
      <c r="AQ1038" s="6">
        <v>1</v>
      </c>
      <c r="AR1038" s="6">
        <v>0</v>
      </c>
      <c r="AS1038" s="6">
        <v>0</v>
      </c>
      <c r="AT1038" s="6">
        <v>1</v>
      </c>
      <c r="AU1038" s="6">
        <v>1</v>
      </c>
      <c r="AV1038" s="6">
        <v>0</v>
      </c>
      <c r="AW1038" s="6">
        <v>0</v>
      </c>
      <c r="AX1038" s="6">
        <v>1</v>
      </c>
      <c r="AY1038" s="6">
        <v>0</v>
      </c>
      <c r="AZ1038" s="6">
        <v>0</v>
      </c>
      <c r="BA1038" s="6">
        <v>0</v>
      </c>
      <c r="BB1038" s="6">
        <v>0</v>
      </c>
      <c r="BC1038" s="6">
        <v>1</v>
      </c>
      <c r="BD1038" s="6">
        <v>0</v>
      </c>
      <c r="BE1038" s="6">
        <v>0</v>
      </c>
      <c r="BF1038" s="6">
        <v>0</v>
      </c>
      <c r="BG1038" s="6">
        <v>1</v>
      </c>
      <c r="BH1038" s="6">
        <v>0</v>
      </c>
      <c r="BI1038" s="6">
        <v>0</v>
      </c>
      <c r="BJ1038" s="6">
        <v>0</v>
      </c>
      <c r="BK1038" s="6">
        <v>0</v>
      </c>
      <c r="BL1038" s="6">
        <v>0</v>
      </c>
      <c r="BM1038" s="6">
        <v>0</v>
      </c>
      <c r="BN1038" s="6">
        <v>0</v>
      </c>
      <c r="BO1038" s="6">
        <v>0</v>
      </c>
      <c r="BP1038" s="6">
        <v>0</v>
      </c>
      <c r="BQ1038" s="6">
        <v>0</v>
      </c>
      <c r="BR1038" s="6">
        <v>0</v>
      </c>
    </row>
    <row r="1039" spans="1:70" x14ac:dyDescent="0.2">
      <c r="A1039" s="6">
        <v>1147390</v>
      </c>
      <c r="B1039" s="7">
        <f t="shared" si="366"/>
        <v>25</v>
      </c>
      <c r="C1039" s="6">
        <v>0</v>
      </c>
      <c r="D1039" s="6">
        <v>0</v>
      </c>
      <c r="E1039" s="6">
        <v>0</v>
      </c>
      <c r="F1039" s="6">
        <v>1</v>
      </c>
      <c r="G1039" s="6">
        <v>0</v>
      </c>
      <c r="H1039" s="6">
        <v>0</v>
      </c>
      <c r="I1039" s="6">
        <v>0</v>
      </c>
      <c r="J1039" s="6">
        <v>0</v>
      </c>
      <c r="K1039" s="6">
        <v>0</v>
      </c>
      <c r="L1039" s="6">
        <v>0</v>
      </c>
      <c r="M1039" s="6">
        <v>0</v>
      </c>
      <c r="N1039" s="6">
        <v>0</v>
      </c>
      <c r="O1039" s="6">
        <v>0</v>
      </c>
      <c r="P1039" s="6">
        <v>1</v>
      </c>
      <c r="Q1039" s="6">
        <v>0</v>
      </c>
      <c r="R1039" s="6">
        <v>0</v>
      </c>
      <c r="S1039" s="6">
        <v>0</v>
      </c>
      <c r="T1039" s="6">
        <v>0</v>
      </c>
      <c r="U1039" s="6">
        <v>0</v>
      </c>
      <c r="V1039" s="6">
        <v>1</v>
      </c>
      <c r="W1039" s="6">
        <v>0</v>
      </c>
      <c r="X1039" s="6">
        <v>0</v>
      </c>
      <c r="Y1039" s="6">
        <v>1</v>
      </c>
      <c r="Z1039" s="6">
        <v>1</v>
      </c>
      <c r="AA1039" s="6">
        <v>1</v>
      </c>
      <c r="AB1039" s="6">
        <v>1</v>
      </c>
      <c r="AC1039" s="6">
        <v>1</v>
      </c>
      <c r="AD1039" s="6">
        <v>1</v>
      </c>
      <c r="AE1039" s="6">
        <v>1</v>
      </c>
      <c r="AF1039" s="6">
        <v>0</v>
      </c>
      <c r="AG1039" s="6">
        <v>0</v>
      </c>
      <c r="AH1039" s="6">
        <v>1</v>
      </c>
      <c r="AI1039" s="6">
        <v>0</v>
      </c>
      <c r="AJ1039" s="6">
        <v>1</v>
      </c>
      <c r="AK1039" s="6">
        <v>0</v>
      </c>
      <c r="AL1039" s="6">
        <v>0</v>
      </c>
      <c r="AM1039" s="6">
        <v>0</v>
      </c>
      <c r="AN1039" s="6">
        <v>1</v>
      </c>
      <c r="AO1039" s="6">
        <v>1</v>
      </c>
      <c r="AP1039" s="6">
        <v>1</v>
      </c>
      <c r="AQ1039" s="6">
        <v>1</v>
      </c>
      <c r="AR1039" s="6">
        <v>0</v>
      </c>
      <c r="AS1039" s="6">
        <v>0</v>
      </c>
      <c r="AT1039" s="6">
        <v>1</v>
      </c>
      <c r="AU1039" s="6">
        <v>1</v>
      </c>
      <c r="AV1039" s="6">
        <v>1</v>
      </c>
      <c r="AW1039" s="6">
        <v>1</v>
      </c>
      <c r="AX1039" s="6">
        <v>0</v>
      </c>
      <c r="AY1039" s="6">
        <v>0</v>
      </c>
      <c r="AZ1039" s="6">
        <v>1</v>
      </c>
      <c r="BA1039" s="6">
        <v>0</v>
      </c>
      <c r="BB1039" s="6">
        <v>1</v>
      </c>
      <c r="BC1039" s="6">
        <v>1</v>
      </c>
      <c r="BD1039" s="6">
        <v>0</v>
      </c>
      <c r="BE1039" s="6">
        <v>0</v>
      </c>
      <c r="BF1039" s="6">
        <v>0</v>
      </c>
      <c r="BG1039" s="6">
        <v>1</v>
      </c>
      <c r="BH1039" s="6">
        <v>0</v>
      </c>
      <c r="BI1039" s="6">
        <v>0</v>
      </c>
      <c r="BJ1039" s="6">
        <v>1</v>
      </c>
      <c r="BK1039" s="6">
        <v>0</v>
      </c>
      <c r="BL1039" s="6">
        <v>0</v>
      </c>
      <c r="BM1039" s="6">
        <v>0</v>
      </c>
      <c r="BN1039" s="6">
        <v>0</v>
      </c>
      <c r="BO1039" s="6">
        <v>0</v>
      </c>
      <c r="BP1039" s="6">
        <v>0</v>
      </c>
      <c r="BQ1039" s="6">
        <v>0</v>
      </c>
      <c r="BR1039" s="6">
        <v>0</v>
      </c>
    </row>
    <row r="1040" spans="1:70" x14ac:dyDescent="0.2">
      <c r="A1040" s="6">
        <v>1147430</v>
      </c>
      <c r="B1040" s="7">
        <f t="shared" si="366"/>
        <v>8</v>
      </c>
      <c r="C1040" s="6">
        <v>0</v>
      </c>
      <c r="D1040" s="6">
        <v>0</v>
      </c>
      <c r="E1040" s="6">
        <v>0</v>
      </c>
      <c r="F1040" s="6">
        <v>0</v>
      </c>
      <c r="G1040" s="6">
        <v>0</v>
      </c>
      <c r="H1040" s="6">
        <v>0</v>
      </c>
      <c r="I1040" s="6">
        <v>0</v>
      </c>
      <c r="J1040" s="6">
        <v>0</v>
      </c>
      <c r="K1040" s="6">
        <v>0</v>
      </c>
      <c r="L1040" s="6">
        <v>0</v>
      </c>
      <c r="M1040" s="6">
        <v>0</v>
      </c>
      <c r="N1040" s="6">
        <v>0</v>
      </c>
      <c r="O1040" s="6">
        <v>0</v>
      </c>
      <c r="P1040" s="6">
        <v>1</v>
      </c>
      <c r="Q1040" s="6">
        <v>0</v>
      </c>
      <c r="R1040" s="6">
        <v>0</v>
      </c>
      <c r="S1040" s="6">
        <v>0</v>
      </c>
      <c r="T1040" s="6">
        <v>0</v>
      </c>
      <c r="U1040" s="6">
        <v>0</v>
      </c>
      <c r="V1040" s="6">
        <v>0</v>
      </c>
      <c r="W1040" s="6">
        <v>0</v>
      </c>
      <c r="X1040" s="6">
        <v>0</v>
      </c>
      <c r="Y1040" s="6">
        <v>0</v>
      </c>
      <c r="Z1040" s="6">
        <v>1</v>
      </c>
      <c r="AA1040" s="6">
        <v>1</v>
      </c>
      <c r="AB1040" s="6">
        <v>1</v>
      </c>
      <c r="AC1040" s="6">
        <v>0</v>
      </c>
      <c r="AD1040" s="6">
        <v>0</v>
      </c>
      <c r="AE1040" s="6">
        <v>1</v>
      </c>
      <c r="AF1040" s="6">
        <v>0</v>
      </c>
      <c r="AG1040" s="6">
        <v>0</v>
      </c>
      <c r="AH1040" s="6">
        <v>0</v>
      </c>
      <c r="AI1040" s="6">
        <v>0</v>
      </c>
      <c r="AJ1040" s="6">
        <v>0</v>
      </c>
      <c r="AK1040" s="6">
        <v>0</v>
      </c>
      <c r="AL1040" s="6">
        <v>0</v>
      </c>
      <c r="AM1040" s="6">
        <v>0</v>
      </c>
      <c r="AN1040" s="6">
        <v>0</v>
      </c>
      <c r="AO1040" s="6">
        <v>1</v>
      </c>
      <c r="AP1040" s="6">
        <v>0</v>
      </c>
      <c r="AQ1040" s="6">
        <v>0</v>
      </c>
      <c r="AR1040" s="6">
        <v>0</v>
      </c>
      <c r="AS1040" s="6">
        <v>0</v>
      </c>
      <c r="AT1040" s="6">
        <v>1</v>
      </c>
      <c r="AU1040" s="6">
        <v>0</v>
      </c>
      <c r="AV1040" s="6">
        <v>0</v>
      </c>
      <c r="AW1040" s="6">
        <v>0</v>
      </c>
      <c r="AX1040" s="6">
        <v>1</v>
      </c>
      <c r="AY1040" s="6">
        <v>0</v>
      </c>
      <c r="AZ1040" s="6">
        <v>0</v>
      </c>
      <c r="BA1040" s="6">
        <v>0</v>
      </c>
      <c r="BB1040" s="6">
        <v>0</v>
      </c>
      <c r="BC1040" s="6">
        <v>0</v>
      </c>
      <c r="BD1040" s="6">
        <v>0</v>
      </c>
      <c r="BE1040" s="6">
        <v>0</v>
      </c>
      <c r="BF1040" s="6">
        <v>0</v>
      </c>
      <c r="BG1040" s="6">
        <v>0</v>
      </c>
      <c r="BH1040" s="6">
        <v>0</v>
      </c>
      <c r="BI1040" s="6">
        <v>0</v>
      </c>
      <c r="BJ1040" s="6">
        <v>0</v>
      </c>
      <c r="BK1040" s="6">
        <v>0</v>
      </c>
      <c r="BL1040" s="6">
        <v>0</v>
      </c>
      <c r="BM1040" s="6">
        <v>0</v>
      </c>
      <c r="BN1040" s="6">
        <v>0</v>
      </c>
      <c r="BO1040" s="6">
        <v>0</v>
      </c>
      <c r="BP1040" s="6">
        <v>0</v>
      </c>
      <c r="BQ1040" s="6">
        <v>0</v>
      </c>
      <c r="BR1040" s="6">
        <v>0</v>
      </c>
    </row>
    <row r="1041" spans="1:70" x14ac:dyDescent="0.2">
      <c r="A1041" s="6">
        <v>1147500</v>
      </c>
      <c r="B1041" s="7">
        <f t="shared" si="366"/>
        <v>12</v>
      </c>
      <c r="C1041" s="6">
        <v>0</v>
      </c>
      <c r="D1041" s="6">
        <v>0</v>
      </c>
      <c r="E1041" s="6">
        <v>0</v>
      </c>
      <c r="F1041" s="6">
        <v>0</v>
      </c>
      <c r="G1041" s="6">
        <v>0</v>
      </c>
      <c r="H1041" s="6">
        <v>0</v>
      </c>
      <c r="I1041" s="6">
        <v>0</v>
      </c>
      <c r="J1041" s="6">
        <v>0</v>
      </c>
      <c r="K1041" s="6">
        <v>0</v>
      </c>
      <c r="L1041" s="6">
        <v>0</v>
      </c>
      <c r="M1041" s="6">
        <v>0</v>
      </c>
      <c r="N1041" s="6">
        <v>0</v>
      </c>
      <c r="O1041" s="6">
        <v>0</v>
      </c>
      <c r="P1041" s="6">
        <v>1</v>
      </c>
      <c r="Q1041" s="6">
        <v>0</v>
      </c>
      <c r="R1041" s="6">
        <v>0</v>
      </c>
      <c r="S1041" s="6">
        <v>0</v>
      </c>
      <c r="T1041" s="6">
        <v>0</v>
      </c>
      <c r="U1041" s="6">
        <v>0</v>
      </c>
      <c r="V1041" s="6">
        <v>0</v>
      </c>
      <c r="W1041" s="6">
        <v>0</v>
      </c>
      <c r="X1041" s="6">
        <v>0</v>
      </c>
      <c r="Y1041" s="6">
        <v>0</v>
      </c>
      <c r="Z1041" s="6">
        <v>1</v>
      </c>
      <c r="AA1041" s="6">
        <v>1</v>
      </c>
      <c r="AB1041" s="6">
        <v>1</v>
      </c>
      <c r="AC1041" s="6">
        <v>0</v>
      </c>
      <c r="AD1041" s="6">
        <v>0</v>
      </c>
      <c r="AE1041" s="6">
        <v>1</v>
      </c>
      <c r="AF1041" s="6">
        <v>0</v>
      </c>
      <c r="AG1041" s="6">
        <v>0</v>
      </c>
      <c r="AH1041" s="6">
        <v>1</v>
      </c>
      <c r="AI1041" s="6">
        <v>0</v>
      </c>
      <c r="AJ1041" s="6">
        <v>0</v>
      </c>
      <c r="AK1041" s="6">
        <v>0</v>
      </c>
      <c r="AL1041" s="6">
        <v>0</v>
      </c>
      <c r="AM1041" s="6">
        <v>0</v>
      </c>
      <c r="AN1041" s="6">
        <v>0</v>
      </c>
      <c r="AO1041" s="6">
        <v>1</v>
      </c>
      <c r="AP1041" s="6">
        <v>0</v>
      </c>
      <c r="AQ1041" s="6">
        <v>1</v>
      </c>
      <c r="AR1041" s="6">
        <v>0</v>
      </c>
      <c r="AS1041" s="6">
        <v>0</v>
      </c>
      <c r="AT1041" s="6">
        <v>1</v>
      </c>
      <c r="AU1041" s="6">
        <v>0</v>
      </c>
      <c r="AV1041" s="6">
        <v>1</v>
      </c>
      <c r="AW1041" s="6">
        <v>0</v>
      </c>
      <c r="AX1041" s="6">
        <v>1</v>
      </c>
      <c r="AY1041" s="6">
        <v>0</v>
      </c>
      <c r="AZ1041" s="6">
        <v>0</v>
      </c>
      <c r="BA1041" s="6">
        <v>0</v>
      </c>
      <c r="BB1041" s="6">
        <v>0</v>
      </c>
      <c r="BC1041" s="6">
        <v>1</v>
      </c>
      <c r="BD1041" s="6">
        <v>0</v>
      </c>
      <c r="BE1041" s="6">
        <v>0</v>
      </c>
      <c r="BF1041" s="6">
        <v>0</v>
      </c>
      <c r="BG1041" s="6">
        <v>0</v>
      </c>
      <c r="BH1041" s="6">
        <v>0</v>
      </c>
      <c r="BI1041" s="6">
        <v>0</v>
      </c>
      <c r="BJ1041" s="6">
        <v>0</v>
      </c>
      <c r="BK1041" s="6">
        <v>0</v>
      </c>
      <c r="BL1041" s="6">
        <v>0</v>
      </c>
      <c r="BM1041" s="6">
        <v>0</v>
      </c>
      <c r="BN1041" s="6">
        <v>0</v>
      </c>
      <c r="BO1041" s="6">
        <v>0</v>
      </c>
      <c r="BP1041" s="6">
        <v>0</v>
      </c>
      <c r="BQ1041" s="6">
        <v>0</v>
      </c>
      <c r="BR1041" s="6">
        <v>0</v>
      </c>
    </row>
    <row r="1042" spans="1:70" x14ac:dyDescent="0.2">
      <c r="A1042" s="6">
        <v>1147580</v>
      </c>
      <c r="B1042" s="7">
        <f t="shared" si="366"/>
        <v>25</v>
      </c>
      <c r="C1042" s="6">
        <v>0</v>
      </c>
      <c r="D1042" s="6">
        <v>1</v>
      </c>
      <c r="E1042" s="6">
        <v>1</v>
      </c>
      <c r="F1042" s="6">
        <v>1</v>
      </c>
      <c r="G1042" s="6">
        <v>0</v>
      </c>
      <c r="H1042" s="6">
        <v>0</v>
      </c>
      <c r="I1042" s="6">
        <v>0</v>
      </c>
      <c r="J1042" s="6">
        <v>0</v>
      </c>
      <c r="K1042" s="6">
        <v>0</v>
      </c>
      <c r="L1042" s="6">
        <v>0</v>
      </c>
      <c r="M1042" s="6">
        <v>1</v>
      </c>
      <c r="N1042" s="6">
        <v>0</v>
      </c>
      <c r="O1042" s="6">
        <v>0</v>
      </c>
      <c r="P1042" s="6">
        <v>1</v>
      </c>
      <c r="Q1042" s="6">
        <v>0</v>
      </c>
      <c r="R1042" s="6">
        <v>1</v>
      </c>
      <c r="S1042" s="6">
        <v>0</v>
      </c>
      <c r="T1042" s="6">
        <v>1</v>
      </c>
      <c r="U1042" s="6">
        <v>0</v>
      </c>
      <c r="V1042" s="6">
        <v>0</v>
      </c>
      <c r="W1042" s="6">
        <v>0</v>
      </c>
      <c r="X1042" s="6">
        <v>0</v>
      </c>
      <c r="Y1042" s="6">
        <v>0</v>
      </c>
      <c r="Z1042" s="6">
        <v>1</v>
      </c>
      <c r="AA1042" s="6">
        <v>1</v>
      </c>
      <c r="AB1042" s="6">
        <v>1</v>
      </c>
      <c r="AC1042" s="6">
        <v>1</v>
      </c>
      <c r="AD1042" s="6">
        <v>0</v>
      </c>
      <c r="AE1042" s="6">
        <v>1</v>
      </c>
      <c r="AF1042" s="6">
        <v>0</v>
      </c>
      <c r="AG1042" s="6">
        <v>0</v>
      </c>
      <c r="AH1042" s="6">
        <v>1</v>
      </c>
      <c r="AI1042" s="6">
        <v>0</v>
      </c>
      <c r="AJ1042" s="6">
        <v>0</v>
      </c>
      <c r="AK1042" s="6">
        <v>0</v>
      </c>
      <c r="AL1042" s="6">
        <v>1</v>
      </c>
      <c r="AM1042" s="6">
        <v>0</v>
      </c>
      <c r="AN1042" s="6">
        <v>1</v>
      </c>
      <c r="AO1042" s="6">
        <v>1</v>
      </c>
      <c r="AP1042" s="6">
        <v>0</v>
      </c>
      <c r="AQ1042" s="6">
        <v>1</v>
      </c>
      <c r="AR1042" s="6">
        <v>0</v>
      </c>
      <c r="AS1042" s="6">
        <v>0</v>
      </c>
      <c r="AT1042" s="6">
        <v>1</v>
      </c>
      <c r="AU1042" s="6">
        <v>0</v>
      </c>
      <c r="AV1042" s="6">
        <v>1</v>
      </c>
      <c r="AW1042" s="6">
        <v>0</v>
      </c>
      <c r="AX1042" s="6">
        <v>1</v>
      </c>
      <c r="AY1042" s="6">
        <v>1</v>
      </c>
      <c r="AZ1042" s="6">
        <v>1</v>
      </c>
      <c r="BA1042" s="6">
        <v>0</v>
      </c>
      <c r="BB1042" s="6">
        <v>0</v>
      </c>
      <c r="BC1042" s="6">
        <v>1</v>
      </c>
      <c r="BD1042" s="6">
        <v>1</v>
      </c>
      <c r="BE1042" s="6">
        <v>0</v>
      </c>
      <c r="BF1042" s="6">
        <v>0</v>
      </c>
      <c r="BG1042" s="6">
        <v>1</v>
      </c>
      <c r="BH1042" s="6">
        <v>0</v>
      </c>
      <c r="BI1042" s="6">
        <v>0</v>
      </c>
      <c r="BJ1042" s="6">
        <v>0</v>
      </c>
      <c r="BK1042" s="6">
        <v>0</v>
      </c>
      <c r="BL1042" s="6">
        <v>0</v>
      </c>
      <c r="BM1042" s="6">
        <v>0</v>
      </c>
      <c r="BN1042" s="6">
        <v>0</v>
      </c>
      <c r="BO1042" s="6">
        <v>0</v>
      </c>
      <c r="BP1042" s="6">
        <v>0</v>
      </c>
      <c r="BQ1042" s="6">
        <v>0</v>
      </c>
      <c r="BR1042" s="6">
        <v>0</v>
      </c>
    </row>
    <row r="1043" spans="1:70" x14ac:dyDescent="0.2">
      <c r="A1043" s="6">
        <v>1147590</v>
      </c>
      <c r="B1043" s="7">
        <f t="shared" si="366"/>
        <v>11</v>
      </c>
      <c r="C1043" s="6">
        <v>0</v>
      </c>
      <c r="D1043" s="6">
        <v>0</v>
      </c>
      <c r="E1043" s="6">
        <v>0</v>
      </c>
      <c r="F1043" s="6">
        <v>1</v>
      </c>
      <c r="G1043" s="6">
        <v>0</v>
      </c>
      <c r="H1043" s="6">
        <v>1</v>
      </c>
      <c r="I1043" s="6">
        <v>0</v>
      </c>
      <c r="J1043" s="6">
        <v>0</v>
      </c>
      <c r="K1043" s="6">
        <v>0</v>
      </c>
      <c r="L1043" s="6">
        <v>0</v>
      </c>
      <c r="M1043" s="6">
        <v>0</v>
      </c>
      <c r="N1043" s="6">
        <v>1</v>
      </c>
      <c r="O1043" s="6">
        <v>0</v>
      </c>
      <c r="P1043" s="6">
        <v>1</v>
      </c>
      <c r="Q1043" s="6">
        <v>0</v>
      </c>
      <c r="R1043" s="6">
        <v>0</v>
      </c>
      <c r="S1043" s="6">
        <v>0</v>
      </c>
      <c r="T1043" s="6">
        <v>0</v>
      </c>
      <c r="U1043" s="6">
        <v>0</v>
      </c>
      <c r="V1043" s="6">
        <v>0</v>
      </c>
      <c r="W1043" s="6">
        <v>0</v>
      </c>
      <c r="X1043" s="6">
        <v>0</v>
      </c>
      <c r="Y1043" s="6">
        <v>0</v>
      </c>
      <c r="Z1043" s="6">
        <v>1</v>
      </c>
      <c r="AA1043" s="6">
        <v>1</v>
      </c>
      <c r="AB1043" s="6">
        <v>1</v>
      </c>
      <c r="AC1043" s="6">
        <v>0</v>
      </c>
      <c r="AD1043" s="6">
        <v>0</v>
      </c>
      <c r="AE1043" s="6">
        <v>0</v>
      </c>
      <c r="AF1043" s="6">
        <v>0</v>
      </c>
      <c r="AG1043" s="6">
        <v>0</v>
      </c>
      <c r="AH1043" s="6">
        <v>0</v>
      </c>
      <c r="AI1043" s="6">
        <v>0</v>
      </c>
      <c r="AJ1043" s="6">
        <v>0</v>
      </c>
      <c r="AK1043" s="6">
        <v>0</v>
      </c>
      <c r="AL1043" s="6">
        <v>0</v>
      </c>
      <c r="AM1043" s="6">
        <v>0</v>
      </c>
      <c r="AN1043" s="6">
        <v>0</v>
      </c>
      <c r="AO1043" s="6">
        <v>1</v>
      </c>
      <c r="AP1043" s="6">
        <v>0</v>
      </c>
      <c r="AQ1043" s="6">
        <v>1</v>
      </c>
      <c r="AR1043" s="6">
        <v>0</v>
      </c>
      <c r="AS1043" s="6">
        <v>0</v>
      </c>
      <c r="AT1043" s="6">
        <v>1</v>
      </c>
      <c r="AU1043" s="6">
        <v>0</v>
      </c>
      <c r="AV1043" s="6">
        <v>0</v>
      </c>
      <c r="AW1043" s="6">
        <v>1</v>
      </c>
      <c r="AX1043" s="6">
        <v>0</v>
      </c>
      <c r="AY1043" s="6">
        <v>0</v>
      </c>
      <c r="AZ1043" s="6">
        <v>0</v>
      </c>
      <c r="BA1043" s="6">
        <v>0</v>
      </c>
      <c r="BB1043" s="6">
        <v>0</v>
      </c>
      <c r="BC1043" s="6">
        <v>0</v>
      </c>
      <c r="BD1043" s="6">
        <v>0</v>
      </c>
      <c r="BE1043" s="6">
        <v>0</v>
      </c>
      <c r="BF1043" s="6">
        <v>0</v>
      </c>
      <c r="BG1043" s="6">
        <v>0</v>
      </c>
      <c r="BH1043" s="6">
        <v>0</v>
      </c>
      <c r="BI1043" s="6">
        <v>0</v>
      </c>
      <c r="BJ1043" s="6">
        <v>0</v>
      </c>
      <c r="BK1043" s="6">
        <v>0</v>
      </c>
      <c r="BL1043" s="6">
        <v>0</v>
      </c>
      <c r="BM1043" s="6">
        <v>0</v>
      </c>
      <c r="BN1043" s="6">
        <v>0</v>
      </c>
      <c r="BO1043" s="6">
        <v>0</v>
      </c>
      <c r="BP1043" s="6">
        <v>0</v>
      </c>
      <c r="BQ1043" s="6">
        <v>0</v>
      </c>
      <c r="BR1043" s="6">
        <v>0</v>
      </c>
    </row>
    <row r="1044" spans="1:70" x14ac:dyDescent="0.2">
      <c r="A1044" s="6">
        <v>1147670</v>
      </c>
      <c r="B1044" s="7">
        <f t="shared" si="366"/>
        <v>8</v>
      </c>
      <c r="C1044" s="6">
        <v>0</v>
      </c>
      <c r="D1044" s="6">
        <v>1</v>
      </c>
      <c r="E1044" s="6">
        <v>0</v>
      </c>
      <c r="F1044" s="6">
        <v>0</v>
      </c>
      <c r="G1044" s="6">
        <v>0</v>
      </c>
      <c r="H1044" s="6">
        <v>0</v>
      </c>
      <c r="I1044" s="6">
        <v>0</v>
      </c>
      <c r="J1044" s="6">
        <v>0</v>
      </c>
      <c r="K1044" s="6">
        <v>0</v>
      </c>
      <c r="L1044" s="6">
        <v>0</v>
      </c>
      <c r="M1044" s="6">
        <v>0</v>
      </c>
      <c r="N1044" s="6">
        <v>0</v>
      </c>
      <c r="O1044" s="6">
        <v>0</v>
      </c>
      <c r="P1044" s="6">
        <v>1</v>
      </c>
      <c r="Q1044" s="6">
        <v>0</v>
      </c>
      <c r="R1044" s="6">
        <v>0</v>
      </c>
      <c r="S1044" s="6">
        <v>0</v>
      </c>
      <c r="T1044" s="6">
        <v>0</v>
      </c>
      <c r="U1044" s="6">
        <v>1</v>
      </c>
      <c r="V1044" s="6">
        <v>0</v>
      </c>
      <c r="W1044" s="6">
        <v>0</v>
      </c>
      <c r="X1044" s="6">
        <v>0</v>
      </c>
      <c r="Y1044" s="6">
        <v>0</v>
      </c>
      <c r="Z1044" s="6">
        <v>1</v>
      </c>
      <c r="AA1044" s="6">
        <v>1</v>
      </c>
      <c r="AB1044" s="6">
        <v>0</v>
      </c>
      <c r="AC1044" s="6">
        <v>0</v>
      </c>
      <c r="AD1044" s="6">
        <v>0</v>
      </c>
      <c r="AE1044" s="6">
        <v>1</v>
      </c>
      <c r="AF1044" s="6">
        <v>0</v>
      </c>
      <c r="AG1044" s="6">
        <v>0</v>
      </c>
      <c r="AH1044" s="6">
        <v>0</v>
      </c>
      <c r="AI1044" s="6">
        <v>0</v>
      </c>
      <c r="AJ1044" s="6">
        <v>0</v>
      </c>
      <c r="AK1044" s="6">
        <v>0</v>
      </c>
      <c r="AL1044" s="6">
        <v>0</v>
      </c>
      <c r="AM1044" s="6">
        <v>0</v>
      </c>
      <c r="AN1044" s="6">
        <v>0</v>
      </c>
      <c r="AO1044" s="6">
        <v>1</v>
      </c>
      <c r="AP1044" s="6">
        <v>0</v>
      </c>
      <c r="AQ1044" s="6">
        <v>1</v>
      </c>
      <c r="AR1044" s="6">
        <v>0</v>
      </c>
      <c r="AS1044" s="6">
        <v>0</v>
      </c>
      <c r="AT1044" s="6">
        <v>0</v>
      </c>
      <c r="AU1044" s="6">
        <v>0</v>
      </c>
      <c r="AV1044" s="6">
        <v>0</v>
      </c>
      <c r="AW1044" s="6">
        <v>0</v>
      </c>
      <c r="AX1044" s="6">
        <v>0</v>
      </c>
      <c r="AY1044" s="6">
        <v>0</v>
      </c>
      <c r="AZ1044" s="6">
        <v>0</v>
      </c>
      <c r="BA1044" s="6">
        <v>0</v>
      </c>
      <c r="BB1044" s="6">
        <v>0</v>
      </c>
      <c r="BC1044" s="6">
        <v>0</v>
      </c>
      <c r="BD1044" s="6">
        <v>0</v>
      </c>
      <c r="BE1044" s="6">
        <v>0</v>
      </c>
      <c r="BF1044" s="6">
        <v>0</v>
      </c>
      <c r="BG1044" s="6">
        <v>0</v>
      </c>
      <c r="BH1044" s="6">
        <v>0</v>
      </c>
      <c r="BI1044" s="6">
        <v>0</v>
      </c>
      <c r="BJ1044" s="6">
        <v>0</v>
      </c>
      <c r="BK1044" s="6">
        <v>0</v>
      </c>
      <c r="BL1044" s="6">
        <v>0</v>
      </c>
      <c r="BM1044" s="6">
        <v>0</v>
      </c>
      <c r="BN1044" s="6">
        <v>0</v>
      </c>
      <c r="BO1044" s="6">
        <v>0</v>
      </c>
      <c r="BP1044" s="6">
        <v>0</v>
      </c>
      <c r="BQ1044" s="6">
        <v>0</v>
      </c>
      <c r="BR1044" s="6">
        <v>0</v>
      </c>
    </row>
    <row r="1045" spans="1:70" x14ac:dyDescent="0.2">
      <c r="A1045" s="6">
        <v>1147700</v>
      </c>
      <c r="B1045" s="7">
        <f t="shared" si="366"/>
        <v>18</v>
      </c>
      <c r="C1045" s="6">
        <v>0</v>
      </c>
      <c r="D1045" s="6">
        <v>1</v>
      </c>
      <c r="E1045" s="6">
        <v>1</v>
      </c>
      <c r="F1045" s="6">
        <v>1</v>
      </c>
      <c r="G1045" s="6">
        <v>0</v>
      </c>
      <c r="H1045" s="6">
        <v>0</v>
      </c>
      <c r="I1045" s="6">
        <v>0</v>
      </c>
      <c r="J1045" s="6">
        <v>1</v>
      </c>
      <c r="K1045" s="6">
        <v>0</v>
      </c>
      <c r="L1045" s="6">
        <v>0</v>
      </c>
      <c r="M1045" s="6">
        <v>0</v>
      </c>
      <c r="N1045" s="6">
        <v>0</v>
      </c>
      <c r="O1045" s="6">
        <v>0</v>
      </c>
      <c r="P1045" s="6">
        <v>1</v>
      </c>
      <c r="Q1045" s="6">
        <v>0</v>
      </c>
      <c r="R1045" s="6">
        <v>0</v>
      </c>
      <c r="S1045" s="6">
        <v>0</v>
      </c>
      <c r="T1045" s="6">
        <v>0</v>
      </c>
      <c r="U1045" s="6">
        <v>0</v>
      </c>
      <c r="V1045" s="6">
        <v>0</v>
      </c>
      <c r="W1045" s="6">
        <v>0</v>
      </c>
      <c r="X1045" s="6">
        <v>0</v>
      </c>
      <c r="Y1045" s="6">
        <v>0</v>
      </c>
      <c r="Z1045" s="6">
        <v>1</v>
      </c>
      <c r="AA1045" s="6">
        <v>0</v>
      </c>
      <c r="AB1045" s="6">
        <v>1</v>
      </c>
      <c r="AC1045" s="6">
        <v>0</v>
      </c>
      <c r="AD1045" s="6">
        <v>0</v>
      </c>
      <c r="AE1045" s="6">
        <v>0</v>
      </c>
      <c r="AF1045" s="6">
        <v>1</v>
      </c>
      <c r="AG1045" s="6">
        <v>0</v>
      </c>
      <c r="AH1045" s="6">
        <v>0</v>
      </c>
      <c r="AI1045" s="6">
        <v>0</v>
      </c>
      <c r="AJ1045" s="6">
        <v>0</v>
      </c>
      <c r="AK1045" s="6">
        <v>0</v>
      </c>
      <c r="AL1045" s="6">
        <v>0</v>
      </c>
      <c r="AM1045" s="6">
        <v>0</v>
      </c>
      <c r="AN1045" s="6">
        <v>1</v>
      </c>
      <c r="AO1045" s="6">
        <v>1</v>
      </c>
      <c r="AP1045" s="6">
        <v>1</v>
      </c>
      <c r="AQ1045" s="6">
        <v>0</v>
      </c>
      <c r="AR1045" s="6">
        <v>0</v>
      </c>
      <c r="AS1045" s="6">
        <v>0</v>
      </c>
      <c r="AT1045" s="6">
        <v>1</v>
      </c>
      <c r="AU1045" s="6">
        <v>1</v>
      </c>
      <c r="AV1045" s="6">
        <v>1</v>
      </c>
      <c r="AW1045" s="6">
        <v>0</v>
      </c>
      <c r="AX1045" s="6">
        <v>1</v>
      </c>
      <c r="AY1045" s="6">
        <v>0</v>
      </c>
      <c r="AZ1045" s="6">
        <v>0</v>
      </c>
      <c r="BA1045" s="6">
        <v>0</v>
      </c>
      <c r="BB1045" s="6">
        <v>0</v>
      </c>
      <c r="BC1045" s="6">
        <v>1</v>
      </c>
      <c r="BD1045" s="6">
        <v>1</v>
      </c>
      <c r="BE1045" s="6">
        <v>0</v>
      </c>
      <c r="BF1045" s="6">
        <v>0</v>
      </c>
      <c r="BG1045" s="6">
        <v>1</v>
      </c>
      <c r="BH1045" s="6">
        <v>0</v>
      </c>
      <c r="BI1045" s="6">
        <v>0</v>
      </c>
      <c r="BJ1045" s="6">
        <v>0</v>
      </c>
      <c r="BK1045" s="6">
        <v>0</v>
      </c>
      <c r="BL1045" s="6">
        <v>0</v>
      </c>
      <c r="BM1045" s="6">
        <v>0</v>
      </c>
      <c r="BN1045" s="6">
        <v>0</v>
      </c>
      <c r="BO1045" s="6">
        <v>0</v>
      </c>
      <c r="BP1045" s="6">
        <v>0</v>
      </c>
      <c r="BQ1045" s="6">
        <v>0</v>
      </c>
      <c r="BR1045" s="6">
        <v>0</v>
      </c>
    </row>
    <row r="1046" spans="1:70" x14ac:dyDescent="0.2">
      <c r="A1046" s="6">
        <v>1147740</v>
      </c>
      <c r="B1046" s="7">
        <f t="shared" si="366"/>
        <v>14</v>
      </c>
      <c r="C1046" s="6">
        <v>0</v>
      </c>
      <c r="D1046" s="6">
        <v>0</v>
      </c>
      <c r="E1046" s="6">
        <v>0</v>
      </c>
      <c r="F1046" s="6">
        <v>1</v>
      </c>
      <c r="G1046" s="6">
        <v>0</v>
      </c>
      <c r="H1046" s="6">
        <v>0</v>
      </c>
      <c r="I1046" s="6">
        <v>0</v>
      </c>
      <c r="J1046" s="6">
        <v>0</v>
      </c>
      <c r="K1046" s="6">
        <v>0</v>
      </c>
      <c r="L1046" s="6">
        <v>0</v>
      </c>
      <c r="M1046" s="6">
        <v>0</v>
      </c>
      <c r="N1046" s="6">
        <v>0</v>
      </c>
      <c r="O1046" s="6">
        <v>0</v>
      </c>
      <c r="P1046" s="6">
        <v>1</v>
      </c>
      <c r="Q1046" s="6">
        <v>0</v>
      </c>
      <c r="R1046" s="6">
        <v>0</v>
      </c>
      <c r="S1046" s="6">
        <v>0</v>
      </c>
      <c r="T1046" s="6">
        <v>0</v>
      </c>
      <c r="U1046" s="6">
        <v>0</v>
      </c>
      <c r="V1046" s="6">
        <v>0</v>
      </c>
      <c r="W1046" s="6">
        <v>0</v>
      </c>
      <c r="X1046" s="6">
        <v>0</v>
      </c>
      <c r="Y1046" s="6">
        <v>0</v>
      </c>
      <c r="Z1046" s="6">
        <v>1</v>
      </c>
      <c r="AA1046" s="6">
        <v>1</v>
      </c>
      <c r="AB1046" s="6">
        <v>1</v>
      </c>
      <c r="AC1046" s="6">
        <v>0</v>
      </c>
      <c r="AD1046" s="6">
        <v>0</v>
      </c>
      <c r="AE1046" s="6">
        <v>0</v>
      </c>
      <c r="AF1046" s="6">
        <v>1</v>
      </c>
      <c r="AG1046" s="6">
        <v>0</v>
      </c>
      <c r="AH1046" s="6">
        <v>0</v>
      </c>
      <c r="AI1046" s="6">
        <v>0</v>
      </c>
      <c r="AJ1046" s="6">
        <v>0</v>
      </c>
      <c r="AK1046" s="6">
        <v>0</v>
      </c>
      <c r="AL1046" s="6">
        <v>0</v>
      </c>
      <c r="AM1046" s="6">
        <v>0</v>
      </c>
      <c r="AN1046" s="6">
        <v>1</v>
      </c>
      <c r="AO1046" s="6">
        <v>1</v>
      </c>
      <c r="AP1046" s="6">
        <v>0</v>
      </c>
      <c r="AQ1046" s="6">
        <v>1</v>
      </c>
      <c r="AR1046" s="6">
        <v>0</v>
      </c>
      <c r="AS1046" s="6">
        <v>0</v>
      </c>
      <c r="AT1046" s="6">
        <v>1</v>
      </c>
      <c r="AU1046" s="6">
        <v>1</v>
      </c>
      <c r="AV1046" s="6">
        <v>1</v>
      </c>
      <c r="AW1046" s="6">
        <v>0</v>
      </c>
      <c r="AX1046" s="6">
        <v>1</v>
      </c>
      <c r="AY1046" s="6">
        <v>0</v>
      </c>
      <c r="AZ1046" s="6">
        <v>0</v>
      </c>
      <c r="BA1046" s="6">
        <v>0</v>
      </c>
      <c r="BB1046" s="6">
        <v>0</v>
      </c>
      <c r="BC1046" s="6">
        <v>0</v>
      </c>
      <c r="BD1046" s="6">
        <v>1</v>
      </c>
      <c r="BE1046" s="6">
        <v>0</v>
      </c>
      <c r="BF1046" s="6">
        <v>0</v>
      </c>
      <c r="BG1046" s="6">
        <v>0</v>
      </c>
      <c r="BH1046" s="6">
        <v>0</v>
      </c>
      <c r="BI1046" s="6">
        <v>0</v>
      </c>
      <c r="BJ1046" s="6">
        <v>0</v>
      </c>
      <c r="BK1046" s="6">
        <v>0</v>
      </c>
      <c r="BL1046" s="6">
        <v>0</v>
      </c>
      <c r="BM1046" s="6">
        <v>0</v>
      </c>
      <c r="BN1046" s="6">
        <v>0</v>
      </c>
      <c r="BO1046" s="6">
        <v>0</v>
      </c>
      <c r="BP1046" s="6">
        <v>0</v>
      </c>
      <c r="BQ1046" s="6">
        <v>0</v>
      </c>
      <c r="BR1046" s="6">
        <v>0</v>
      </c>
    </row>
    <row r="1047" spans="1:70" x14ac:dyDescent="0.2">
      <c r="A1047" s="6">
        <v>1147820</v>
      </c>
      <c r="B1047" s="7">
        <f t="shared" si="366"/>
        <v>10</v>
      </c>
      <c r="C1047" s="6">
        <v>0</v>
      </c>
      <c r="D1047" s="6">
        <v>1</v>
      </c>
      <c r="E1047" s="6">
        <v>0</v>
      </c>
      <c r="F1047" s="6">
        <v>0</v>
      </c>
      <c r="G1047" s="6">
        <v>0</v>
      </c>
      <c r="H1047" s="6">
        <v>0</v>
      </c>
      <c r="I1047" s="6">
        <v>0</v>
      </c>
      <c r="J1047" s="6">
        <v>1</v>
      </c>
      <c r="K1047" s="6">
        <v>0</v>
      </c>
      <c r="L1047" s="6">
        <v>0</v>
      </c>
      <c r="M1047" s="6">
        <v>0</v>
      </c>
      <c r="N1047" s="6">
        <v>0</v>
      </c>
      <c r="O1047" s="6">
        <v>0</v>
      </c>
      <c r="P1047" s="6">
        <v>1</v>
      </c>
      <c r="Q1047" s="6">
        <v>0</v>
      </c>
      <c r="R1047" s="6">
        <v>0</v>
      </c>
      <c r="S1047" s="6">
        <v>0</v>
      </c>
      <c r="T1047" s="6">
        <v>0</v>
      </c>
      <c r="U1047" s="6">
        <v>0</v>
      </c>
      <c r="V1047" s="6">
        <v>0</v>
      </c>
      <c r="W1047" s="6">
        <v>0</v>
      </c>
      <c r="X1047" s="6">
        <v>0</v>
      </c>
      <c r="Y1047" s="6">
        <v>0</v>
      </c>
      <c r="Z1047" s="6">
        <v>1</v>
      </c>
      <c r="AA1047" s="6">
        <v>1</v>
      </c>
      <c r="AB1047" s="6">
        <v>1</v>
      </c>
      <c r="AC1047" s="6">
        <v>1</v>
      </c>
      <c r="AD1047" s="6">
        <v>0</v>
      </c>
      <c r="AE1047" s="6">
        <v>1</v>
      </c>
      <c r="AF1047" s="6">
        <v>0</v>
      </c>
      <c r="AG1047" s="6">
        <v>0</v>
      </c>
      <c r="AH1047" s="6">
        <v>0</v>
      </c>
      <c r="AI1047" s="6">
        <v>0</v>
      </c>
      <c r="AJ1047" s="6">
        <v>0</v>
      </c>
      <c r="AK1047" s="6">
        <v>0</v>
      </c>
      <c r="AL1047" s="6">
        <v>0</v>
      </c>
      <c r="AM1047" s="6">
        <v>0</v>
      </c>
      <c r="AN1047" s="6">
        <v>0</v>
      </c>
      <c r="AO1047" s="6">
        <v>1</v>
      </c>
      <c r="AP1047" s="6">
        <v>0</v>
      </c>
      <c r="AQ1047" s="6">
        <v>0</v>
      </c>
      <c r="AR1047" s="6">
        <v>0</v>
      </c>
      <c r="AS1047" s="6">
        <v>0</v>
      </c>
      <c r="AT1047" s="6">
        <v>1</v>
      </c>
      <c r="AU1047" s="6">
        <v>0</v>
      </c>
      <c r="AV1047" s="6">
        <v>0</v>
      </c>
      <c r="AW1047" s="6">
        <v>0</v>
      </c>
      <c r="AX1047" s="6">
        <v>0</v>
      </c>
      <c r="AY1047" s="6">
        <v>0</v>
      </c>
      <c r="AZ1047" s="6">
        <v>0</v>
      </c>
      <c r="BA1047" s="6">
        <v>0</v>
      </c>
      <c r="BB1047" s="6">
        <v>0</v>
      </c>
      <c r="BC1047" s="6">
        <v>0</v>
      </c>
      <c r="BD1047" s="6">
        <v>0</v>
      </c>
      <c r="BE1047" s="6">
        <v>0</v>
      </c>
      <c r="BF1047" s="6">
        <v>0</v>
      </c>
      <c r="BG1047" s="6">
        <v>0</v>
      </c>
      <c r="BH1047" s="6">
        <v>0</v>
      </c>
      <c r="BI1047" s="6">
        <v>0</v>
      </c>
      <c r="BJ1047" s="6">
        <v>0</v>
      </c>
      <c r="BK1047" s="6">
        <v>0</v>
      </c>
      <c r="BL1047" s="6">
        <v>0</v>
      </c>
      <c r="BM1047" s="6">
        <v>0</v>
      </c>
      <c r="BN1047" s="6">
        <v>0</v>
      </c>
      <c r="BO1047" s="6">
        <v>0</v>
      </c>
      <c r="BP1047" s="6">
        <v>0</v>
      </c>
      <c r="BQ1047" s="6">
        <v>0</v>
      </c>
      <c r="BR1047" s="6">
        <v>0</v>
      </c>
    </row>
    <row r="1048" spans="1:70" x14ac:dyDescent="0.2">
      <c r="A1048" s="6">
        <v>1147850</v>
      </c>
      <c r="B1048" s="7">
        <f t="shared" si="366"/>
        <v>15</v>
      </c>
      <c r="C1048" s="6">
        <v>0</v>
      </c>
      <c r="D1048" s="6">
        <v>1</v>
      </c>
      <c r="E1048" s="6">
        <v>1</v>
      </c>
      <c r="F1048" s="6">
        <v>0</v>
      </c>
      <c r="G1048" s="6">
        <v>0</v>
      </c>
      <c r="H1048" s="6">
        <v>0</v>
      </c>
      <c r="I1048" s="6">
        <v>0</v>
      </c>
      <c r="J1048" s="6">
        <v>0</v>
      </c>
      <c r="K1048" s="6">
        <v>0</v>
      </c>
      <c r="L1048" s="6">
        <v>0</v>
      </c>
      <c r="M1048" s="6">
        <v>0</v>
      </c>
      <c r="N1048" s="6">
        <v>0</v>
      </c>
      <c r="O1048" s="6">
        <v>0</v>
      </c>
      <c r="P1048" s="6">
        <v>1</v>
      </c>
      <c r="Q1048" s="6">
        <v>0</v>
      </c>
      <c r="R1048" s="6">
        <v>0</v>
      </c>
      <c r="S1048" s="6">
        <v>0</v>
      </c>
      <c r="T1048" s="6">
        <v>0</v>
      </c>
      <c r="U1048" s="6">
        <v>0</v>
      </c>
      <c r="V1048" s="6">
        <v>0</v>
      </c>
      <c r="W1048" s="6">
        <v>0</v>
      </c>
      <c r="X1048" s="6">
        <v>0</v>
      </c>
      <c r="Y1048" s="6">
        <v>0</v>
      </c>
      <c r="Z1048" s="6">
        <v>1</v>
      </c>
      <c r="AA1048" s="6">
        <v>1</v>
      </c>
      <c r="AB1048" s="6">
        <v>1</v>
      </c>
      <c r="AC1048" s="6">
        <v>1</v>
      </c>
      <c r="AD1048" s="6">
        <v>0</v>
      </c>
      <c r="AE1048" s="6">
        <v>1</v>
      </c>
      <c r="AF1048" s="6">
        <v>0</v>
      </c>
      <c r="AG1048" s="6">
        <v>0</v>
      </c>
      <c r="AH1048" s="6">
        <v>0</v>
      </c>
      <c r="AI1048" s="6">
        <v>0</v>
      </c>
      <c r="AJ1048" s="6">
        <v>0</v>
      </c>
      <c r="AK1048" s="6">
        <v>0</v>
      </c>
      <c r="AL1048" s="6">
        <v>0</v>
      </c>
      <c r="AM1048" s="6">
        <v>0</v>
      </c>
      <c r="AN1048" s="6">
        <v>0</v>
      </c>
      <c r="AO1048" s="6">
        <v>1</v>
      </c>
      <c r="AP1048" s="6">
        <v>1</v>
      </c>
      <c r="AQ1048" s="6">
        <v>1</v>
      </c>
      <c r="AR1048" s="6">
        <v>0</v>
      </c>
      <c r="AS1048" s="6">
        <v>0</v>
      </c>
      <c r="AT1048" s="6">
        <v>1</v>
      </c>
      <c r="AU1048" s="6">
        <v>1</v>
      </c>
      <c r="AV1048" s="6">
        <v>1</v>
      </c>
      <c r="AW1048" s="6">
        <v>0</v>
      </c>
      <c r="AX1048" s="6">
        <v>1</v>
      </c>
      <c r="AY1048" s="6">
        <v>0</v>
      </c>
      <c r="AZ1048" s="6">
        <v>0</v>
      </c>
      <c r="BA1048" s="6">
        <v>0</v>
      </c>
      <c r="BB1048" s="6">
        <v>0</v>
      </c>
      <c r="BC1048" s="6">
        <v>0</v>
      </c>
      <c r="BD1048" s="6">
        <v>0</v>
      </c>
      <c r="BE1048" s="6">
        <v>0</v>
      </c>
      <c r="BF1048" s="6">
        <v>0</v>
      </c>
      <c r="BG1048" s="6">
        <v>0</v>
      </c>
      <c r="BH1048" s="6">
        <v>0</v>
      </c>
      <c r="BI1048" s="6">
        <v>0</v>
      </c>
      <c r="BJ1048" s="6">
        <v>0</v>
      </c>
      <c r="BK1048" s="6">
        <v>0</v>
      </c>
      <c r="BL1048" s="6">
        <v>0</v>
      </c>
      <c r="BM1048" s="6">
        <v>0</v>
      </c>
      <c r="BN1048" s="6">
        <v>0</v>
      </c>
      <c r="BO1048" s="6">
        <v>0</v>
      </c>
      <c r="BP1048" s="6">
        <v>0</v>
      </c>
      <c r="BQ1048" s="6">
        <v>0</v>
      </c>
      <c r="BR1048" s="6">
        <v>0</v>
      </c>
    </row>
    <row r="1049" spans="1:70" x14ac:dyDescent="0.2">
      <c r="A1049" s="6">
        <v>1147910</v>
      </c>
      <c r="B1049" s="7">
        <f t="shared" si="366"/>
        <v>0</v>
      </c>
      <c r="C1049" s="6">
        <v>0</v>
      </c>
      <c r="D1049" s="6">
        <v>0</v>
      </c>
      <c r="E1049" s="6">
        <v>0</v>
      </c>
      <c r="F1049" s="6">
        <v>0</v>
      </c>
      <c r="G1049" s="6">
        <v>0</v>
      </c>
      <c r="H1049" s="6">
        <v>0</v>
      </c>
      <c r="I1049" s="6">
        <v>0</v>
      </c>
      <c r="J1049" s="6">
        <v>0</v>
      </c>
      <c r="K1049" s="6">
        <v>0</v>
      </c>
      <c r="L1049" s="6">
        <v>0</v>
      </c>
      <c r="M1049" s="6">
        <v>0</v>
      </c>
      <c r="N1049" s="6">
        <v>0</v>
      </c>
      <c r="O1049" s="6">
        <v>0</v>
      </c>
      <c r="P1049" s="6">
        <v>0</v>
      </c>
      <c r="Q1049" s="6">
        <v>0</v>
      </c>
      <c r="R1049" s="6">
        <v>0</v>
      </c>
      <c r="S1049" s="6">
        <v>0</v>
      </c>
      <c r="T1049" s="6">
        <v>0</v>
      </c>
      <c r="U1049" s="6">
        <v>0</v>
      </c>
      <c r="V1049" s="6">
        <v>0</v>
      </c>
      <c r="W1049" s="6">
        <v>0</v>
      </c>
      <c r="X1049" s="6">
        <v>0</v>
      </c>
      <c r="Y1049" s="6">
        <v>0</v>
      </c>
      <c r="Z1049" s="6">
        <v>0</v>
      </c>
      <c r="AA1049" s="6">
        <v>0</v>
      </c>
      <c r="AB1049" s="6">
        <v>0</v>
      </c>
      <c r="AC1049" s="6">
        <v>0</v>
      </c>
      <c r="AD1049" s="6">
        <v>0</v>
      </c>
      <c r="AE1049" s="6">
        <v>0</v>
      </c>
      <c r="AF1049" s="6">
        <v>0</v>
      </c>
      <c r="AG1049" s="6">
        <v>0</v>
      </c>
      <c r="AH1049" s="6">
        <v>0</v>
      </c>
      <c r="AI1049" s="6">
        <v>0</v>
      </c>
      <c r="AJ1049" s="6">
        <v>0</v>
      </c>
      <c r="AK1049" s="6">
        <v>0</v>
      </c>
      <c r="AL1049" s="6">
        <v>0</v>
      </c>
      <c r="AM1049" s="6">
        <v>0</v>
      </c>
      <c r="AN1049" s="6">
        <v>0</v>
      </c>
      <c r="AO1049" s="6">
        <v>0</v>
      </c>
      <c r="AP1049" s="6">
        <v>0</v>
      </c>
      <c r="AQ1049" s="6">
        <v>0</v>
      </c>
      <c r="AR1049" s="6">
        <v>0</v>
      </c>
      <c r="AS1049" s="6">
        <v>0</v>
      </c>
      <c r="AT1049" s="6">
        <v>0</v>
      </c>
      <c r="AU1049" s="6">
        <v>0</v>
      </c>
      <c r="AV1049" s="6">
        <v>0</v>
      </c>
      <c r="AW1049" s="6">
        <v>0</v>
      </c>
      <c r="AX1049" s="6">
        <v>0</v>
      </c>
      <c r="AY1049" s="6">
        <v>0</v>
      </c>
      <c r="AZ1049" s="6">
        <v>0</v>
      </c>
      <c r="BA1049" s="6">
        <v>0</v>
      </c>
      <c r="BB1049" s="6">
        <v>0</v>
      </c>
      <c r="BC1049" s="6">
        <v>0</v>
      </c>
      <c r="BD1049" s="6">
        <v>0</v>
      </c>
      <c r="BE1049" s="6">
        <v>0</v>
      </c>
      <c r="BF1049" s="6">
        <v>0</v>
      </c>
      <c r="BG1049" s="6">
        <v>0</v>
      </c>
      <c r="BH1049" s="6">
        <v>0</v>
      </c>
      <c r="BI1049" s="6">
        <v>0</v>
      </c>
      <c r="BJ1049" s="6">
        <v>0</v>
      </c>
      <c r="BK1049" s="6">
        <v>0</v>
      </c>
      <c r="BL1049" s="6">
        <v>0</v>
      </c>
      <c r="BM1049" s="6">
        <v>0</v>
      </c>
      <c r="BN1049" s="6">
        <v>0</v>
      </c>
      <c r="BO1049" s="6">
        <v>0</v>
      </c>
      <c r="BP1049" s="6">
        <v>0</v>
      </c>
      <c r="BQ1049" s="6">
        <v>0</v>
      </c>
      <c r="BR1049" s="6">
        <v>0</v>
      </c>
    </row>
    <row r="1050" spans="1:70" x14ac:dyDescent="0.2">
      <c r="A1050" s="6">
        <v>1147940</v>
      </c>
      <c r="B1050" s="7">
        <f t="shared" si="366"/>
        <v>7</v>
      </c>
      <c r="C1050" s="6">
        <v>0</v>
      </c>
      <c r="D1050" s="6">
        <v>0</v>
      </c>
      <c r="E1050" s="6">
        <v>0</v>
      </c>
      <c r="F1050" s="6">
        <v>0</v>
      </c>
      <c r="G1050" s="6">
        <v>0</v>
      </c>
      <c r="H1050" s="6">
        <v>0</v>
      </c>
      <c r="I1050" s="6">
        <v>0</v>
      </c>
      <c r="J1050" s="6">
        <v>0</v>
      </c>
      <c r="K1050" s="6">
        <v>0</v>
      </c>
      <c r="L1050" s="6">
        <v>0</v>
      </c>
      <c r="M1050" s="6">
        <v>0</v>
      </c>
      <c r="N1050" s="6">
        <v>0</v>
      </c>
      <c r="O1050" s="6">
        <v>0</v>
      </c>
      <c r="P1050" s="6">
        <v>1</v>
      </c>
      <c r="Q1050" s="6">
        <v>0</v>
      </c>
      <c r="R1050" s="6">
        <v>0</v>
      </c>
      <c r="S1050" s="6">
        <v>0</v>
      </c>
      <c r="T1050" s="6">
        <v>1</v>
      </c>
      <c r="U1050" s="6">
        <v>0</v>
      </c>
      <c r="V1050" s="6">
        <v>0</v>
      </c>
      <c r="W1050" s="6">
        <v>0</v>
      </c>
      <c r="X1050" s="6">
        <v>0</v>
      </c>
      <c r="Y1050" s="6">
        <v>0</v>
      </c>
      <c r="Z1050" s="6">
        <v>1</v>
      </c>
      <c r="AA1050" s="6">
        <v>1</v>
      </c>
      <c r="AB1050" s="6">
        <v>1</v>
      </c>
      <c r="AC1050" s="6">
        <v>0</v>
      </c>
      <c r="AD1050" s="6">
        <v>0</v>
      </c>
      <c r="AE1050" s="6">
        <v>0</v>
      </c>
      <c r="AF1050" s="6">
        <v>0</v>
      </c>
      <c r="AG1050" s="6">
        <v>0</v>
      </c>
      <c r="AH1050" s="6">
        <v>0</v>
      </c>
      <c r="AI1050" s="6">
        <v>0</v>
      </c>
      <c r="AJ1050" s="6">
        <v>0</v>
      </c>
      <c r="AK1050" s="6">
        <v>0</v>
      </c>
      <c r="AL1050" s="6">
        <v>0</v>
      </c>
      <c r="AM1050" s="6">
        <v>0</v>
      </c>
      <c r="AN1050" s="6">
        <v>0</v>
      </c>
      <c r="AO1050" s="6">
        <v>1</v>
      </c>
      <c r="AP1050" s="6">
        <v>0</v>
      </c>
      <c r="AQ1050" s="6">
        <v>0</v>
      </c>
      <c r="AR1050" s="6">
        <v>0</v>
      </c>
      <c r="AS1050" s="6">
        <v>0</v>
      </c>
      <c r="AT1050" s="6">
        <v>0</v>
      </c>
      <c r="AU1050" s="6">
        <v>0</v>
      </c>
      <c r="AV1050" s="6">
        <v>0</v>
      </c>
      <c r="AW1050" s="6">
        <v>0</v>
      </c>
      <c r="AX1050" s="6">
        <v>1</v>
      </c>
      <c r="AY1050" s="6">
        <v>0</v>
      </c>
      <c r="AZ1050" s="6">
        <v>0</v>
      </c>
      <c r="BA1050" s="6">
        <v>0</v>
      </c>
      <c r="BB1050" s="6">
        <v>0</v>
      </c>
      <c r="BC1050" s="6">
        <v>0</v>
      </c>
      <c r="BD1050" s="6">
        <v>0</v>
      </c>
      <c r="BE1050" s="6">
        <v>0</v>
      </c>
      <c r="BF1050" s="6">
        <v>0</v>
      </c>
      <c r="BG1050" s="6">
        <v>0</v>
      </c>
      <c r="BH1050" s="6">
        <v>0</v>
      </c>
      <c r="BI1050" s="6">
        <v>0</v>
      </c>
      <c r="BJ1050" s="6">
        <v>0</v>
      </c>
      <c r="BK1050" s="6">
        <v>0</v>
      </c>
      <c r="BL1050" s="6">
        <v>0</v>
      </c>
      <c r="BM1050" s="6">
        <v>0</v>
      </c>
      <c r="BN1050" s="6">
        <v>0</v>
      </c>
      <c r="BO1050" s="6">
        <v>0</v>
      </c>
      <c r="BP1050" s="6">
        <v>0</v>
      </c>
      <c r="BQ1050" s="6">
        <v>0</v>
      </c>
      <c r="BR1050" s="6">
        <v>0</v>
      </c>
    </row>
    <row r="1051" spans="1:70" x14ac:dyDescent="0.2">
      <c r="A1051" s="6">
        <v>1147960</v>
      </c>
      <c r="B1051" s="7">
        <f t="shared" si="366"/>
        <v>11</v>
      </c>
      <c r="C1051" s="6">
        <v>0</v>
      </c>
      <c r="D1051" s="6">
        <v>0</v>
      </c>
      <c r="E1051" s="6">
        <v>0</v>
      </c>
      <c r="F1051" s="6">
        <v>1</v>
      </c>
      <c r="G1051" s="6">
        <v>0</v>
      </c>
      <c r="H1051" s="6">
        <v>0</v>
      </c>
      <c r="I1051" s="6">
        <v>0</v>
      </c>
      <c r="J1051" s="6">
        <v>0</v>
      </c>
      <c r="K1051" s="6">
        <v>0</v>
      </c>
      <c r="L1051" s="6">
        <v>0</v>
      </c>
      <c r="M1051" s="6">
        <v>0</v>
      </c>
      <c r="N1051" s="6">
        <v>0</v>
      </c>
      <c r="O1051" s="6">
        <v>0</v>
      </c>
      <c r="P1051" s="6">
        <v>1</v>
      </c>
      <c r="Q1051" s="6">
        <v>0</v>
      </c>
      <c r="R1051" s="6">
        <v>0</v>
      </c>
      <c r="S1051" s="6">
        <v>0</v>
      </c>
      <c r="T1051" s="6">
        <v>1</v>
      </c>
      <c r="U1051" s="6">
        <v>0</v>
      </c>
      <c r="V1051" s="6">
        <v>0</v>
      </c>
      <c r="W1051" s="6">
        <v>0</v>
      </c>
      <c r="X1051" s="6">
        <v>0</v>
      </c>
      <c r="Y1051" s="6">
        <v>0</v>
      </c>
      <c r="Z1051" s="6">
        <v>1</v>
      </c>
      <c r="AA1051" s="6">
        <v>1</v>
      </c>
      <c r="AB1051" s="6">
        <v>1</v>
      </c>
      <c r="AC1051" s="6">
        <v>0</v>
      </c>
      <c r="AD1051" s="6">
        <v>0</v>
      </c>
      <c r="AE1051" s="6">
        <v>0</v>
      </c>
      <c r="AF1051" s="6">
        <v>0</v>
      </c>
      <c r="AG1051" s="6">
        <v>0</v>
      </c>
      <c r="AH1051" s="6">
        <v>0</v>
      </c>
      <c r="AI1051" s="6">
        <v>0</v>
      </c>
      <c r="AJ1051" s="6">
        <v>0</v>
      </c>
      <c r="AK1051" s="6">
        <v>0</v>
      </c>
      <c r="AL1051" s="6">
        <v>0</v>
      </c>
      <c r="AM1051" s="6">
        <v>0</v>
      </c>
      <c r="AN1051" s="6">
        <v>1</v>
      </c>
      <c r="AO1051" s="6">
        <v>1</v>
      </c>
      <c r="AP1051" s="6">
        <v>1</v>
      </c>
      <c r="AQ1051" s="6">
        <v>0</v>
      </c>
      <c r="AR1051" s="6">
        <v>0</v>
      </c>
      <c r="AS1051" s="6">
        <v>0</v>
      </c>
      <c r="AT1051" s="6">
        <v>1</v>
      </c>
      <c r="AU1051" s="6">
        <v>0</v>
      </c>
      <c r="AV1051" s="6">
        <v>0</v>
      </c>
      <c r="AW1051" s="6">
        <v>0</v>
      </c>
      <c r="AX1051" s="6">
        <v>1</v>
      </c>
      <c r="AY1051" s="6">
        <v>0</v>
      </c>
      <c r="AZ1051" s="6">
        <v>0</v>
      </c>
      <c r="BA1051" s="6">
        <v>0</v>
      </c>
      <c r="BB1051" s="6">
        <v>0</v>
      </c>
      <c r="BC1051" s="6">
        <v>0</v>
      </c>
      <c r="BD1051" s="6">
        <v>0</v>
      </c>
      <c r="BE1051" s="6">
        <v>0</v>
      </c>
      <c r="BF1051" s="6">
        <v>0</v>
      </c>
      <c r="BG1051" s="6">
        <v>0</v>
      </c>
      <c r="BH1051" s="6">
        <v>0</v>
      </c>
      <c r="BI1051" s="6">
        <v>0</v>
      </c>
      <c r="BJ1051" s="6">
        <v>0</v>
      </c>
      <c r="BK1051" s="6">
        <v>0</v>
      </c>
      <c r="BL1051" s="6">
        <v>0</v>
      </c>
      <c r="BM1051" s="6">
        <v>0</v>
      </c>
      <c r="BN1051" s="6">
        <v>0</v>
      </c>
      <c r="BO1051" s="6">
        <v>0</v>
      </c>
      <c r="BP1051" s="6">
        <v>0</v>
      </c>
      <c r="BQ1051" s="6">
        <v>0</v>
      </c>
      <c r="BR1051" s="6">
        <v>0</v>
      </c>
    </row>
    <row r="1052" spans="1:70" x14ac:dyDescent="0.2">
      <c r="A1052" s="6">
        <v>1148010</v>
      </c>
      <c r="B1052" s="7">
        <f t="shared" si="366"/>
        <v>12</v>
      </c>
      <c r="C1052" s="6">
        <v>0</v>
      </c>
      <c r="D1052" s="6">
        <v>1</v>
      </c>
      <c r="E1052" s="6">
        <v>1</v>
      </c>
      <c r="F1052" s="6">
        <v>0</v>
      </c>
      <c r="G1052" s="6">
        <v>0</v>
      </c>
      <c r="H1052" s="6">
        <v>0</v>
      </c>
      <c r="I1052" s="6">
        <v>0</v>
      </c>
      <c r="J1052" s="6">
        <v>0</v>
      </c>
      <c r="K1052" s="6">
        <v>0</v>
      </c>
      <c r="L1052" s="6">
        <v>0</v>
      </c>
      <c r="M1052" s="6">
        <v>0</v>
      </c>
      <c r="N1052" s="6">
        <v>0</v>
      </c>
      <c r="O1052" s="6">
        <v>0</v>
      </c>
      <c r="P1052" s="6">
        <v>1</v>
      </c>
      <c r="Q1052" s="6">
        <v>0</v>
      </c>
      <c r="R1052" s="6">
        <v>0</v>
      </c>
      <c r="S1052" s="6">
        <v>0</v>
      </c>
      <c r="T1052" s="6">
        <v>1</v>
      </c>
      <c r="U1052" s="6">
        <v>0</v>
      </c>
      <c r="V1052" s="6">
        <v>0</v>
      </c>
      <c r="W1052" s="6">
        <v>0</v>
      </c>
      <c r="X1052" s="6">
        <v>0</v>
      </c>
      <c r="Y1052" s="6">
        <v>0</v>
      </c>
      <c r="Z1052" s="6">
        <v>0</v>
      </c>
      <c r="AA1052" s="6">
        <v>1</v>
      </c>
      <c r="AB1052" s="6">
        <v>1</v>
      </c>
      <c r="AC1052" s="6">
        <v>0</v>
      </c>
      <c r="AD1052" s="6">
        <v>0</v>
      </c>
      <c r="AE1052" s="6">
        <v>1</v>
      </c>
      <c r="AF1052" s="6">
        <v>0</v>
      </c>
      <c r="AG1052" s="6">
        <v>0</v>
      </c>
      <c r="AH1052" s="6">
        <v>0</v>
      </c>
      <c r="AI1052" s="6">
        <v>1</v>
      </c>
      <c r="AJ1052" s="6">
        <v>0</v>
      </c>
      <c r="AK1052" s="6">
        <v>0</v>
      </c>
      <c r="AL1052" s="6">
        <v>0</v>
      </c>
      <c r="AM1052" s="6">
        <v>0</v>
      </c>
      <c r="AN1052" s="6">
        <v>0</v>
      </c>
      <c r="AO1052" s="6">
        <v>1</v>
      </c>
      <c r="AP1052" s="6">
        <v>1</v>
      </c>
      <c r="AQ1052" s="6">
        <v>0</v>
      </c>
      <c r="AR1052" s="6">
        <v>0</v>
      </c>
      <c r="AS1052" s="6">
        <v>0</v>
      </c>
      <c r="AT1052" s="6">
        <v>1</v>
      </c>
      <c r="AU1052" s="6">
        <v>0</v>
      </c>
      <c r="AV1052" s="6">
        <v>0</v>
      </c>
      <c r="AW1052" s="6">
        <v>0</v>
      </c>
      <c r="AX1052" s="6">
        <v>1</v>
      </c>
      <c r="AY1052" s="6">
        <v>0</v>
      </c>
      <c r="AZ1052" s="6">
        <v>0</v>
      </c>
      <c r="BA1052" s="6">
        <v>0</v>
      </c>
      <c r="BB1052" s="6">
        <v>0</v>
      </c>
      <c r="BC1052" s="6">
        <v>0</v>
      </c>
      <c r="BD1052" s="6">
        <v>0</v>
      </c>
      <c r="BE1052" s="6">
        <v>0</v>
      </c>
      <c r="BF1052" s="6">
        <v>0</v>
      </c>
      <c r="BG1052" s="6">
        <v>0</v>
      </c>
      <c r="BH1052" s="6">
        <v>0</v>
      </c>
      <c r="BI1052" s="6">
        <v>0</v>
      </c>
      <c r="BJ1052" s="6">
        <v>0</v>
      </c>
      <c r="BK1052" s="6">
        <v>0</v>
      </c>
      <c r="BL1052" s="6">
        <v>0</v>
      </c>
      <c r="BM1052" s="6">
        <v>0</v>
      </c>
      <c r="BN1052" s="6">
        <v>0</v>
      </c>
      <c r="BO1052" s="6">
        <v>0</v>
      </c>
      <c r="BP1052" s="6">
        <v>0</v>
      </c>
      <c r="BQ1052" s="6">
        <v>0</v>
      </c>
      <c r="BR1052" s="6">
        <v>0</v>
      </c>
    </row>
    <row r="1053" spans="1:70" x14ac:dyDescent="0.2">
      <c r="A1053" s="6">
        <v>1148070</v>
      </c>
      <c r="B1053" s="7">
        <f t="shared" si="366"/>
        <v>8</v>
      </c>
      <c r="C1053" s="6">
        <v>0</v>
      </c>
      <c r="D1053" s="6">
        <v>0</v>
      </c>
      <c r="E1053" s="6">
        <v>0</v>
      </c>
      <c r="F1053" s="6">
        <v>0</v>
      </c>
      <c r="G1053" s="6">
        <v>0</v>
      </c>
      <c r="H1053" s="6">
        <v>0</v>
      </c>
      <c r="I1053" s="6">
        <v>0</v>
      </c>
      <c r="J1053" s="6">
        <v>0</v>
      </c>
      <c r="K1053" s="6">
        <v>0</v>
      </c>
      <c r="L1053" s="6">
        <v>0</v>
      </c>
      <c r="M1053" s="6">
        <v>0</v>
      </c>
      <c r="N1053" s="6">
        <v>0</v>
      </c>
      <c r="O1053" s="6">
        <v>0</v>
      </c>
      <c r="P1053" s="6">
        <v>1</v>
      </c>
      <c r="Q1053" s="6">
        <v>0</v>
      </c>
      <c r="R1053" s="6">
        <v>1</v>
      </c>
      <c r="S1053" s="6">
        <v>0</v>
      </c>
      <c r="T1053" s="6">
        <v>1</v>
      </c>
      <c r="U1053" s="6">
        <v>0</v>
      </c>
      <c r="V1053" s="6">
        <v>0</v>
      </c>
      <c r="W1053" s="6">
        <v>0</v>
      </c>
      <c r="X1053" s="6">
        <v>0</v>
      </c>
      <c r="Y1053" s="6">
        <v>0</v>
      </c>
      <c r="Z1053" s="6">
        <v>0</v>
      </c>
      <c r="AA1053" s="6">
        <v>1</v>
      </c>
      <c r="AB1053" s="6">
        <v>1</v>
      </c>
      <c r="AC1053" s="6">
        <v>0</v>
      </c>
      <c r="AD1053" s="6">
        <v>0</v>
      </c>
      <c r="AE1053" s="6">
        <v>0</v>
      </c>
      <c r="AF1053" s="6">
        <v>0</v>
      </c>
      <c r="AG1053" s="6">
        <v>0</v>
      </c>
      <c r="AH1053" s="6">
        <v>0</v>
      </c>
      <c r="AI1053" s="6">
        <v>0</v>
      </c>
      <c r="AJ1053" s="6">
        <v>0</v>
      </c>
      <c r="AK1053" s="6">
        <v>0</v>
      </c>
      <c r="AL1053" s="6">
        <v>0</v>
      </c>
      <c r="AM1053" s="6">
        <v>0</v>
      </c>
      <c r="AN1053" s="6">
        <v>0</v>
      </c>
      <c r="AO1053" s="6">
        <v>1</v>
      </c>
      <c r="AP1053" s="6">
        <v>0</v>
      </c>
      <c r="AQ1053" s="6">
        <v>0</v>
      </c>
      <c r="AR1053" s="6">
        <v>0</v>
      </c>
      <c r="AS1053" s="6">
        <v>0</v>
      </c>
      <c r="AT1053" s="6">
        <v>1</v>
      </c>
      <c r="AU1053" s="6">
        <v>0</v>
      </c>
      <c r="AV1053" s="6">
        <v>0</v>
      </c>
      <c r="AW1053" s="6">
        <v>0</v>
      </c>
      <c r="AX1053" s="6">
        <v>1</v>
      </c>
      <c r="AY1053" s="6">
        <v>0</v>
      </c>
      <c r="AZ1053" s="6">
        <v>0</v>
      </c>
      <c r="BA1053" s="6">
        <v>0</v>
      </c>
      <c r="BB1053" s="6">
        <v>0</v>
      </c>
      <c r="BC1053" s="6">
        <v>0</v>
      </c>
      <c r="BD1053" s="6">
        <v>0</v>
      </c>
      <c r="BE1053" s="6">
        <v>0</v>
      </c>
      <c r="BF1053" s="6">
        <v>0</v>
      </c>
      <c r="BG1053" s="6">
        <v>0</v>
      </c>
      <c r="BH1053" s="6">
        <v>0</v>
      </c>
      <c r="BI1053" s="6">
        <v>0</v>
      </c>
      <c r="BJ1053" s="6">
        <v>0</v>
      </c>
      <c r="BK1053" s="6">
        <v>0</v>
      </c>
      <c r="BL1053" s="6">
        <v>0</v>
      </c>
      <c r="BM1053" s="6">
        <v>0</v>
      </c>
      <c r="BN1053" s="6">
        <v>0</v>
      </c>
      <c r="BO1053" s="6">
        <v>0</v>
      </c>
      <c r="BP1053" s="6">
        <v>0</v>
      </c>
      <c r="BQ1053" s="6">
        <v>0</v>
      </c>
      <c r="BR1053" s="6">
        <v>0</v>
      </c>
    </row>
    <row r="1054" spans="1:70" x14ac:dyDescent="0.2">
      <c r="A1054" s="6">
        <v>1148140</v>
      </c>
      <c r="B1054" s="7">
        <f t="shared" si="366"/>
        <v>13</v>
      </c>
      <c r="C1054" s="6">
        <v>0</v>
      </c>
      <c r="D1054" s="6">
        <v>1</v>
      </c>
      <c r="E1054" s="6">
        <v>0</v>
      </c>
      <c r="F1054" s="6">
        <v>1</v>
      </c>
      <c r="G1054" s="6">
        <v>0</v>
      </c>
      <c r="H1054" s="6">
        <v>0</v>
      </c>
      <c r="I1054" s="6">
        <v>0</v>
      </c>
      <c r="J1054" s="6">
        <v>0</v>
      </c>
      <c r="K1054" s="6">
        <v>0</v>
      </c>
      <c r="L1054" s="6">
        <v>0</v>
      </c>
      <c r="M1054" s="6">
        <v>0</v>
      </c>
      <c r="N1054" s="6">
        <v>0</v>
      </c>
      <c r="O1054" s="6">
        <v>1</v>
      </c>
      <c r="P1054" s="6">
        <v>0</v>
      </c>
      <c r="Q1054" s="6">
        <v>0</v>
      </c>
      <c r="R1054" s="6">
        <v>0</v>
      </c>
      <c r="S1054" s="6">
        <v>0</v>
      </c>
      <c r="T1054" s="6">
        <v>0</v>
      </c>
      <c r="U1054" s="6">
        <v>1</v>
      </c>
      <c r="V1054" s="6">
        <v>0</v>
      </c>
      <c r="W1054" s="6">
        <v>0</v>
      </c>
      <c r="X1054" s="6">
        <v>0</v>
      </c>
      <c r="Y1054" s="6">
        <v>0</v>
      </c>
      <c r="Z1054" s="6">
        <v>1</v>
      </c>
      <c r="AA1054" s="6">
        <v>1</v>
      </c>
      <c r="AB1054" s="6">
        <v>1</v>
      </c>
      <c r="AC1054" s="6">
        <v>1</v>
      </c>
      <c r="AD1054" s="6">
        <v>0</v>
      </c>
      <c r="AE1054" s="6">
        <v>0</v>
      </c>
      <c r="AF1054" s="6">
        <v>0</v>
      </c>
      <c r="AG1054" s="6">
        <v>0</v>
      </c>
      <c r="AH1054" s="6">
        <v>0</v>
      </c>
      <c r="AI1054" s="6">
        <v>0</v>
      </c>
      <c r="AJ1054" s="6">
        <v>0</v>
      </c>
      <c r="AK1054" s="6">
        <v>0</v>
      </c>
      <c r="AL1054" s="6">
        <v>0</v>
      </c>
      <c r="AM1054" s="6">
        <v>0</v>
      </c>
      <c r="AN1054" s="6">
        <v>0</v>
      </c>
      <c r="AO1054" s="6">
        <v>1</v>
      </c>
      <c r="AP1054" s="6">
        <v>1</v>
      </c>
      <c r="AQ1054" s="6">
        <v>1</v>
      </c>
      <c r="AR1054" s="6">
        <v>0</v>
      </c>
      <c r="AS1054" s="6">
        <v>0</v>
      </c>
      <c r="AT1054" s="6">
        <v>1</v>
      </c>
      <c r="AU1054" s="6">
        <v>0</v>
      </c>
      <c r="AV1054" s="6">
        <v>0</v>
      </c>
      <c r="AW1054" s="6">
        <v>0</v>
      </c>
      <c r="AX1054" s="6">
        <v>0</v>
      </c>
      <c r="AY1054" s="6">
        <v>0</v>
      </c>
      <c r="AZ1054" s="6">
        <v>0</v>
      </c>
      <c r="BA1054" s="6">
        <v>0</v>
      </c>
      <c r="BB1054" s="6">
        <v>0</v>
      </c>
      <c r="BC1054" s="6">
        <v>1</v>
      </c>
      <c r="BD1054" s="6">
        <v>0</v>
      </c>
      <c r="BE1054" s="6">
        <v>0</v>
      </c>
      <c r="BF1054" s="6">
        <v>0</v>
      </c>
      <c r="BG1054" s="6">
        <v>0</v>
      </c>
      <c r="BH1054" s="6">
        <v>0</v>
      </c>
      <c r="BI1054" s="6">
        <v>0</v>
      </c>
      <c r="BJ1054" s="6">
        <v>0</v>
      </c>
      <c r="BK1054" s="6">
        <v>0</v>
      </c>
      <c r="BL1054" s="6">
        <v>0</v>
      </c>
      <c r="BM1054" s="6">
        <v>0</v>
      </c>
      <c r="BN1054" s="6">
        <v>0</v>
      </c>
      <c r="BO1054" s="6">
        <v>0</v>
      </c>
      <c r="BP1054" s="6">
        <v>0</v>
      </c>
      <c r="BQ1054" s="6">
        <v>0</v>
      </c>
      <c r="BR1054" s="6">
        <v>0</v>
      </c>
    </row>
    <row r="1055" spans="1:70" x14ac:dyDescent="0.2">
      <c r="A1055" s="6">
        <v>1148150</v>
      </c>
      <c r="B1055" s="7">
        <f t="shared" si="366"/>
        <v>17</v>
      </c>
      <c r="C1055" s="6">
        <v>0</v>
      </c>
      <c r="D1055" s="6">
        <v>0</v>
      </c>
      <c r="E1055" s="6">
        <v>0</v>
      </c>
      <c r="F1055" s="6">
        <v>1</v>
      </c>
      <c r="G1055" s="6">
        <v>0</v>
      </c>
      <c r="H1055" s="6">
        <v>0</v>
      </c>
      <c r="I1055" s="6">
        <v>0</v>
      </c>
      <c r="J1055" s="6">
        <v>1</v>
      </c>
      <c r="K1055" s="6">
        <v>0</v>
      </c>
      <c r="L1055" s="6">
        <v>0</v>
      </c>
      <c r="M1055" s="6">
        <v>0</v>
      </c>
      <c r="N1055" s="6">
        <v>0</v>
      </c>
      <c r="O1055" s="6">
        <v>0</v>
      </c>
      <c r="P1055" s="6">
        <v>1</v>
      </c>
      <c r="Q1055" s="6">
        <v>0</v>
      </c>
      <c r="R1055" s="6">
        <v>0</v>
      </c>
      <c r="S1055" s="6">
        <v>0</v>
      </c>
      <c r="T1055" s="6">
        <v>0</v>
      </c>
      <c r="U1055" s="6">
        <v>0</v>
      </c>
      <c r="V1055" s="6">
        <v>0</v>
      </c>
      <c r="W1055" s="6">
        <v>0</v>
      </c>
      <c r="X1055" s="6">
        <v>0</v>
      </c>
      <c r="Y1055" s="6">
        <v>0</v>
      </c>
      <c r="Z1055" s="6">
        <v>1</v>
      </c>
      <c r="AA1055" s="6">
        <v>1</v>
      </c>
      <c r="AB1055" s="6">
        <v>1</v>
      </c>
      <c r="AC1055" s="6">
        <v>1</v>
      </c>
      <c r="AD1055" s="6">
        <v>0</v>
      </c>
      <c r="AE1055" s="6">
        <v>1</v>
      </c>
      <c r="AF1055" s="6">
        <v>0</v>
      </c>
      <c r="AG1055" s="6">
        <v>0</v>
      </c>
      <c r="AH1055" s="6">
        <v>0</v>
      </c>
      <c r="AI1055" s="6">
        <v>0</v>
      </c>
      <c r="AJ1055" s="6">
        <v>0</v>
      </c>
      <c r="AK1055" s="6">
        <v>0</v>
      </c>
      <c r="AL1055" s="6">
        <v>1</v>
      </c>
      <c r="AM1055" s="6">
        <v>0</v>
      </c>
      <c r="AN1055" s="6">
        <v>0</v>
      </c>
      <c r="AO1055" s="6">
        <v>1</v>
      </c>
      <c r="AP1055" s="6">
        <v>1</v>
      </c>
      <c r="AQ1055" s="6">
        <v>1</v>
      </c>
      <c r="AR1055" s="6">
        <v>0</v>
      </c>
      <c r="AS1055" s="6">
        <v>0</v>
      </c>
      <c r="AT1055" s="6">
        <v>1</v>
      </c>
      <c r="AU1055" s="6">
        <v>1</v>
      </c>
      <c r="AV1055" s="6">
        <v>1</v>
      </c>
      <c r="AW1055" s="6">
        <v>0</v>
      </c>
      <c r="AX1055" s="6">
        <v>1</v>
      </c>
      <c r="AY1055" s="6">
        <v>0</v>
      </c>
      <c r="AZ1055" s="6">
        <v>0</v>
      </c>
      <c r="BA1055" s="6">
        <v>0</v>
      </c>
      <c r="BB1055" s="6">
        <v>0</v>
      </c>
      <c r="BC1055" s="6">
        <v>1</v>
      </c>
      <c r="BD1055" s="6">
        <v>0</v>
      </c>
      <c r="BE1055" s="6">
        <v>0</v>
      </c>
      <c r="BF1055" s="6">
        <v>0</v>
      </c>
      <c r="BG1055" s="6">
        <v>0</v>
      </c>
      <c r="BH1055" s="6">
        <v>0</v>
      </c>
      <c r="BI1055" s="6">
        <v>0</v>
      </c>
      <c r="BJ1055" s="6">
        <v>0</v>
      </c>
      <c r="BK1055" s="6">
        <v>0</v>
      </c>
      <c r="BL1055" s="6">
        <v>0</v>
      </c>
      <c r="BM1055" s="6">
        <v>0</v>
      </c>
      <c r="BN1055" s="6">
        <v>0</v>
      </c>
      <c r="BO1055" s="6">
        <v>0</v>
      </c>
      <c r="BP1055" s="6">
        <v>0</v>
      </c>
      <c r="BQ1055" s="6">
        <v>0</v>
      </c>
      <c r="BR1055" s="6">
        <v>0</v>
      </c>
    </row>
    <row r="1056" spans="1:70" x14ac:dyDescent="0.2">
      <c r="A1056" s="6">
        <v>1148180</v>
      </c>
      <c r="B1056" s="7">
        <f t="shared" si="366"/>
        <v>11</v>
      </c>
      <c r="C1056" s="6">
        <v>0</v>
      </c>
      <c r="D1056" s="6">
        <v>1</v>
      </c>
      <c r="E1056" s="6">
        <v>1</v>
      </c>
      <c r="F1056" s="6">
        <v>0</v>
      </c>
      <c r="G1056" s="6">
        <v>0</v>
      </c>
      <c r="H1056" s="6">
        <v>0</v>
      </c>
      <c r="I1056" s="6">
        <v>0</v>
      </c>
      <c r="J1056" s="6">
        <v>0</v>
      </c>
      <c r="K1056" s="6">
        <v>0</v>
      </c>
      <c r="L1056" s="6">
        <v>0</v>
      </c>
      <c r="M1056" s="6">
        <v>0</v>
      </c>
      <c r="N1056" s="6">
        <v>0</v>
      </c>
      <c r="O1056" s="6">
        <v>0</v>
      </c>
      <c r="P1056" s="6">
        <v>1</v>
      </c>
      <c r="Q1056" s="6">
        <v>0</v>
      </c>
      <c r="R1056" s="6">
        <v>0</v>
      </c>
      <c r="S1056" s="6">
        <v>0</v>
      </c>
      <c r="T1056" s="6">
        <v>0</v>
      </c>
      <c r="U1056" s="6">
        <v>0</v>
      </c>
      <c r="V1056" s="6">
        <v>0</v>
      </c>
      <c r="W1056" s="6">
        <v>0</v>
      </c>
      <c r="X1056" s="6">
        <v>0</v>
      </c>
      <c r="Y1056" s="6">
        <v>0</v>
      </c>
      <c r="Z1056" s="6">
        <v>0</v>
      </c>
      <c r="AA1056" s="6">
        <v>1</v>
      </c>
      <c r="AB1056" s="6">
        <v>1</v>
      </c>
      <c r="AC1056" s="6">
        <v>1</v>
      </c>
      <c r="AD1056" s="6">
        <v>0</v>
      </c>
      <c r="AE1056" s="6">
        <v>0</v>
      </c>
      <c r="AF1056" s="6">
        <v>0</v>
      </c>
      <c r="AG1056" s="6">
        <v>0</v>
      </c>
      <c r="AH1056" s="6">
        <v>0</v>
      </c>
      <c r="AI1056" s="6">
        <v>0</v>
      </c>
      <c r="AJ1056" s="6">
        <v>0</v>
      </c>
      <c r="AK1056" s="6">
        <v>0</v>
      </c>
      <c r="AL1056" s="6">
        <v>0</v>
      </c>
      <c r="AM1056" s="6">
        <v>0</v>
      </c>
      <c r="AN1056" s="6">
        <v>1</v>
      </c>
      <c r="AO1056" s="6">
        <v>1</v>
      </c>
      <c r="AP1056" s="6">
        <v>1</v>
      </c>
      <c r="AQ1056" s="6">
        <v>0</v>
      </c>
      <c r="AR1056" s="6">
        <v>0</v>
      </c>
      <c r="AS1056" s="6">
        <v>0</v>
      </c>
      <c r="AT1056" s="6">
        <v>1</v>
      </c>
      <c r="AU1056" s="6">
        <v>0</v>
      </c>
      <c r="AV1056" s="6">
        <v>0</v>
      </c>
      <c r="AW1056" s="6">
        <v>0</v>
      </c>
      <c r="AX1056" s="6">
        <v>1</v>
      </c>
      <c r="AY1056" s="6">
        <v>0</v>
      </c>
      <c r="AZ1056" s="6">
        <v>0</v>
      </c>
      <c r="BA1056" s="6">
        <v>0</v>
      </c>
      <c r="BB1056" s="6">
        <v>0</v>
      </c>
      <c r="BC1056" s="6">
        <v>0</v>
      </c>
      <c r="BD1056" s="6">
        <v>0</v>
      </c>
      <c r="BE1056" s="6">
        <v>0</v>
      </c>
      <c r="BF1056" s="6">
        <v>0</v>
      </c>
      <c r="BG1056" s="6">
        <v>0</v>
      </c>
      <c r="BH1056" s="6">
        <v>0</v>
      </c>
      <c r="BI1056" s="6">
        <v>0</v>
      </c>
      <c r="BJ1056" s="6">
        <v>0</v>
      </c>
      <c r="BK1056" s="6">
        <v>0</v>
      </c>
      <c r="BL1056" s="6">
        <v>0</v>
      </c>
      <c r="BM1056" s="6">
        <v>0</v>
      </c>
      <c r="BN1056" s="6">
        <v>0</v>
      </c>
      <c r="BO1056" s="6">
        <v>0</v>
      </c>
      <c r="BP1056" s="6">
        <v>0</v>
      </c>
      <c r="BQ1056" s="6">
        <v>0</v>
      </c>
      <c r="BR1056" s="6">
        <v>0</v>
      </c>
    </row>
    <row r="1057" spans="1:70" x14ac:dyDescent="0.2">
      <c r="A1057" s="6">
        <v>1148250</v>
      </c>
      <c r="B1057" s="7">
        <f t="shared" si="366"/>
        <v>16</v>
      </c>
      <c r="C1057" s="6">
        <v>0</v>
      </c>
      <c r="D1057" s="6">
        <v>1</v>
      </c>
      <c r="E1057" s="6">
        <v>0</v>
      </c>
      <c r="F1057" s="6">
        <v>1</v>
      </c>
      <c r="G1057" s="6">
        <v>0</v>
      </c>
      <c r="H1057" s="6">
        <v>0</v>
      </c>
      <c r="I1057" s="6">
        <v>0</v>
      </c>
      <c r="J1057" s="6">
        <v>1</v>
      </c>
      <c r="K1057" s="6">
        <v>0</v>
      </c>
      <c r="L1057" s="6">
        <v>0</v>
      </c>
      <c r="M1057" s="6">
        <v>0</v>
      </c>
      <c r="N1057" s="6">
        <v>0</v>
      </c>
      <c r="O1057" s="6">
        <v>0</v>
      </c>
      <c r="P1057" s="6">
        <v>1</v>
      </c>
      <c r="Q1057" s="6">
        <v>0</v>
      </c>
      <c r="R1057" s="6">
        <v>0</v>
      </c>
      <c r="S1057" s="6">
        <v>0</v>
      </c>
      <c r="T1057" s="6">
        <v>0</v>
      </c>
      <c r="U1057" s="6">
        <v>0</v>
      </c>
      <c r="V1057" s="6">
        <v>1</v>
      </c>
      <c r="W1057" s="6">
        <v>0</v>
      </c>
      <c r="X1057" s="6">
        <v>0</v>
      </c>
      <c r="Y1057" s="6">
        <v>1</v>
      </c>
      <c r="Z1057" s="6">
        <v>0</v>
      </c>
      <c r="AA1057" s="6">
        <v>1</v>
      </c>
      <c r="AB1057" s="6">
        <v>1</v>
      </c>
      <c r="AC1057" s="6">
        <v>1</v>
      </c>
      <c r="AD1057" s="6">
        <v>0</v>
      </c>
      <c r="AE1057" s="6">
        <v>0</v>
      </c>
      <c r="AF1057" s="6">
        <v>1</v>
      </c>
      <c r="AG1057" s="6">
        <v>0</v>
      </c>
      <c r="AH1057" s="6">
        <v>0</v>
      </c>
      <c r="AI1057" s="6">
        <v>1</v>
      </c>
      <c r="AJ1057" s="6">
        <v>0</v>
      </c>
      <c r="AK1057" s="6">
        <v>0</v>
      </c>
      <c r="AL1057" s="6">
        <v>0</v>
      </c>
      <c r="AM1057" s="6">
        <v>0</v>
      </c>
      <c r="AN1057" s="6">
        <v>0</v>
      </c>
      <c r="AO1057" s="6">
        <v>1</v>
      </c>
      <c r="AP1057" s="6">
        <v>1</v>
      </c>
      <c r="AQ1057" s="6">
        <v>0</v>
      </c>
      <c r="AR1057" s="6">
        <v>0</v>
      </c>
      <c r="AS1057" s="6">
        <v>0</v>
      </c>
      <c r="AT1057" s="6">
        <v>1</v>
      </c>
      <c r="AU1057" s="6">
        <v>1</v>
      </c>
      <c r="AV1057" s="6">
        <v>0</v>
      </c>
      <c r="AW1057" s="6">
        <v>0</v>
      </c>
      <c r="AX1057" s="6">
        <v>1</v>
      </c>
      <c r="AY1057" s="6">
        <v>0</v>
      </c>
      <c r="AZ1057" s="6">
        <v>0</v>
      </c>
      <c r="BA1057" s="6">
        <v>0</v>
      </c>
      <c r="BB1057" s="6">
        <v>0</v>
      </c>
      <c r="BC1057" s="6">
        <v>0</v>
      </c>
      <c r="BD1057" s="6">
        <v>0</v>
      </c>
      <c r="BE1057" s="6">
        <v>0</v>
      </c>
      <c r="BF1057" s="6">
        <v>0</v>
      </c>
      <c r="BG1057" s="6">
        <v>0</v>
      </c>
      <c r="BH1057" s="6">
        <v>0</v>
      </c>
      <c r="BI1057" s="6">
        <v>0</v>
      </c>
      <c r="BJ1057" s="6">
        <v>0</v>
      </c>
      <c r="BK1057" s="6">
        <v>0</v>
      </c>
      <c r="BL1057" s="6">
        <v>0</v>
      </c>
      <c r="BM1057" s="6">
        <v>0</v>
      </c>
      <c r="BN1057" s="6">
        <v>0</v>
      </c>
      <c r="BO1057" s="6">
        <v>0</v>
      </c>
      <c r="BP1057" s="6">
        <v>0</v>
      </c>
      <c r="BQ1057" s="6">
        <v>0</v>
      </c>
      <c r="BR1057" s="6">
        <v>0</v>
      </c>
    </row>
    <row r="1058" spans="1:70" x14ac:dyDescent="0.2">
      <c r="A1058" s="6">
        <v>1148280</v>
      </c>
      <c r="B1058" s="7">
        <f t="shared" si="366"/>
        <v>0</v>
      </c>
      <c r="C1058" s="6">
        <v>0</v>
      </c>
      <c r="D1058" s="6">
        <v>0</v>
      </c>
      <c r="E1058" s="6">
        <v>0</v>
      </c>
      <c r="F1058" s="6">
        <v>0</v>
      </c>
      <c r="G1058" s="6">
        <v>0</v>
      </c>
      <c r="H1058" s="6">
        <v>0</v>
      </c>
      <c r="I1058" s="6">
        <v>0</v>
      </c>
      <c r="J1058" s="6">
        <v>0</v>
      </c>
      <c r="K1058" s="6">
        <v>0</v>
      </c>
      <c r="L1058" s="6">
        <v>0</v>
      </c>
      <c r="M1058" s="6">
        <v>0</v>
      </c>
      <c r="N1058" s="6">
        <v>0</v>
      </c>
      <c r="O1058" s="6">
        <v>0</v>
      </c>
      <c r="P1058" s="6">
        <v>0</v>
      </c>
      <c r="Q1058" s="6">
        <v>0</v>
      </c>
      <c r="R1058" s="6">
        <v>0</v>
      </c>
      <c r="S1058" s="6">
        <v>0</v>
      </c>
      <c r="T1058" s="6">
        <v>0</v>
      </c>
      <c r="U1058" s="6">
        <v>0</v>
      </c>
      <c r="V1058" s="6">
        <v>0</v>
      </c>
      <c r="W1058" s="6">
        <v>0</v>
      </c>
      <c r="X1058" s="6">
        <v>0</v>
      </c>
      <c r="Y1058" s="6">
        <v>0</v>
      </c>
      <c r="Z1058" s="6">
        <v>0</v>
      </c>
      <c r="AA1058" s="6">
        <v>0</v>
      </c>
      <c r="AB1058" s="6">
        <v>0</v>
      </c>
      <c r="AC1058" s="6">
        <v>0</v>
      </c>
      <c r="AD1058" s="6">
        <v>0</v>
      </c>
      <c r="AE1058" s="6">
        <v>0</v>
      </c>
      <c r="AF1058" s="6">
        <v>0</v>
      </c>
      <c r="AG1058" s="6">
        <v>0</v>
      </c>
      <c r="AH1058" s="6">
        <v>0</v>
      </c>
      <c r="AI1058" s="6">
        <v>0</v>
      </c>
      <c r="AJ1058" s="6">
        <v>0</v>
      </c>
      <c r="AK1058" s="6">
        <v>0</v>
      </c>
      <c r="AL1058" s="6">
        <v>0</v>
      </c>
      <c r="AM1058" s="6">
        <v>0</v>
      </c>
      <c r="AN1058" s="6">
        <v>0</v>
      </c>
      <c r="AO1058" s="6">
        <v>0</v>
      </c>
      <c r="AP1058" s="6">
        <v>0</v>
      </c>
      <c r="AQ1058" s="6">
        <v>0</v>
      </c>
      <c r="AR1058" s="6">
        <v>0</v>
      </c>
      <c r="AS1058" s="6">
        <v>0</v>
      </c>
      <c r="AT1058" s="6">
        <v>0</v>
      </c>
      <c r="AU1058" s="6">
        <v>0</v>
      </c>
      <c r="AV1058" s="6">
        <v>0</v>
      </c>
      <c r="AW1058" s="6">
        <v>0</v>
      </c>
      <c r="AX1058" s="6">
        <v>0</v>
      </c>
      <c r="AY1058" s="6">
        <v>0</v>
      </c>
      <c r="AZ1058" s="6">
        <v>0</v>
      </c>
      <c r="BA1058" s="6">
        <v>0</v>
      </c>
      <c r="BB1058" s="6">
        <v>0</v>
      </c>
      <c r="BC1058" s="6">
        <v>0</v>
      </c>
      <c r="BD1058" s="6">
        <v>0</v>
      </c>
      <c r="BE1058" s="6">
        <v>0</v>
      </c>
      <c r="BF1058" s="6">
        <v>0</v>
      </c>
      <c r="BG1058" s="6">
        <v>0</v>
      </c>
      <c r="BH1058" s="6">
        <v>0</v>
      </c>
      <c r="BI1058" s="6">
        <v>0</v>
      </c>
      <c r="BJ1058" s="6">
        <v>0</v>
      </c>
      <c r="BK1058" s="6">
        <v>0</v>
      </c>
      <c r="BL1058" s="6">
        <v>0</v>
      </c>
      <c r="BM1058" s="6">
        <v>0</v>
      </c>
      <c r="BN1058" s="6">
        <v>0</v>
      </c>
      <c r="BO1058" s="6">
        <v>0</v>
      </c>
      <c r="BP1058" s="6">
        <v>0</v>
      </c>
      <c r="BQ1058" s="6">
        <v>0</v>
      </c>
      <c r="BR1058" s="6">
        <v>0</v>
      </c>
    </row>
    <row r="1059" spans="1:70" x14ac:dyDescent="0.2">
      <c r="A1059" s="6">
        <v>1148330</v>
      </c>
      <c r="B1059" s="7">
        <f t="shared" ref="B1059:B1122" si="367">SUM(C1059:BR1059)</f>
        <v>10</v>
      </c>
      <c r="C1059" s="6">
        <v>0</v>
      </c>
      <c r="D1059" s="6">
        <v>0</v>
      </c>
      <c r="E1059" s="6">
        <v>1</v>
      </c>
      <c r="F1059" s="6">
        <v>0</v>
      </c>
      <c r="G1059" s="6">
        <v>0</v>
      </c>
      <c r="H1059" s="6">
        <v>0</v>
      </c>
      <c r="I1059" s="6">
        <v>0</v>
      </c>
      <c r="J1059" s="6">
        <v>1</v>
      </c>
      <c r="K1059" s="6">
        <v>0</v>
      </c>
      <c r="L1059" s="6">
        <v>0</v>
      </c>
      <c r="M1059" s="6">
        <v>0</v>
      </c>
      <c r="N1059" s="6">
        <v>0</v>
      </c>
      <c r="O1059" s="6">
        <v>0</v>
      </c>
      <c r="P1059" s="6">
        <v>1</v>
      </c>
      <c r="Q1059" s="6">
        <v>0</v>
      </c>
      <c r="R1059" s="6">
        <v>0</v>
      </c>
      <c r="S1059" s="6">
        <v>0</v>
      </c>
      <c r="T1059" s="6">
        <v>0</v>
      </c>
      <c r="U1059" s="6">
        <v>0</v>
      </c>
      <c r="V1059" s="6">
        <v>0</v>
      </c>
      <c r="W1059" s="6">
        <v>0</v>
      </c>
      <c r="X1059" s="6">
        <v>0</v>
      </c>
      <c r="Y1059" s="6">
        <v>0</v>
      </c>
      <c r="Z1059" s="6">
        <v>1</v>
      </c>
      <c r="AA1059" s="6">
        <v>1</v>
      </c>
      <c r="AB1059" s="6">
        <v>0</v>
      </c>
      <c r="AC1059" s="6">
        <v>0</v>
      </c>
      <c r="AD1059" s="6">
        <v>0</v>
      </c>
      <c r="AE1059" s="6">
        <v>0</v>
      </c>
      <c r="AF1059" s="6">
        <v>1</v>
      </c>
      <c r="AG1059" s="6">
        <v>0</v>
      </c>
      <c r="AH1059" s="6">
        <v>0</v>
      </c>
      <c r="AI1059" s="6">
        <v>0</v>
      </c>
      <c r="AJ1059" s="6">
        <v>0</v>
      </c>
      <c r="AK1059" s="6">
        <v>0</v>
      </c>
      <c r="AL1059" s="6">
        <v>0</v>
      </c>
      <c r="AM1059" s="6">
        <v>0</v>
      </c>
      <c r="AN1059" s="6">
        <v>0</v>
      </c>
      <c r="AO1059" s="6">
        <v>1</v>
      </c>
      <c r="AP1059" s="6">
        <v>1</v>
      </c>
      <c r="AQ1059" s="6">
        <v>0</v>
      </c>
      <c r="AR1059" s="6">
        <v>0</v>
      </c>
      <c r="AS1059" s="6">
        <v>0</v>
      </c>
      <c r="AT1059" s="6">
        <v>1</v>
      </c>
      <c r="AU1059" s="6">
        <v>0</v>
      </c>
      <c r="AV1059" s="6">
        <v>0</v>
      </c>
      <c r="AW1059" s="6">
        <v>0</v>
      </c>
      <c r="AX1059" s="6">
        <v>1</v>
      </c>
      <c r="AY1059" s="6">
        <v>0</v>
      </c>
      <c r="AZ1059" s="6">
        <v>0</v>
      </c>
      <c r="BA1059" s="6">
        <v>0</v>
      </c>
      <c r="BB1059" s="6">
        <v>0</v>
      </c>
      <c r="BC1059" s="6">
        <v>0</v>
      </c>
      <c r="BD1059" s="6">
        <v>0</v>
      </c>
      <c r="BE1059" s="6">
        <v>0</v>
      </c>
      <c r="BF1059" s="6">
        <v>0</v>
      </c>
      <c r="BG1059" s="6">
        <v>0</v>
      </c>
      <c r="BH1059" s="6">
        <v>0</v>
      </c>
      <c r="BI1059" s="6">
        <v>0</v>
      </c>
      <c r="BJ1059" s="6">
        <v>0</v>
      </c>
      <c r="BK1059" s="6">
        <v>0</v>
      </c>
      <c r="BL1059" s="6">
        <v>0</v>
      </c>
      <c r="BM1059" s="6">
        <v>0</v>
      </c>
      <c r="BN1059" s="6">
        <v>0</v>
      </c>
      <c r="BO1059" s="6">
        <v>0</v>
      </c>
      <c r="BP1059" s="6">
        <v>0</v>
      </c>
      <c r="BQ1059" s="6">
        <v>0</v>
      </c>
      <c r="BR1059" s="6">
        <v>0</v>
      </c>
    </row>
    <row r="1060" spans="1:70" x14ac:dyDescent="0.2">
      <c r="A1060" s="6">
        <v>1148380</v>
      </c>
      <c r="B1060" s="7">
        <f t="shared" si="367"/>
        <v>9</v>
      </c>
      <c r="C1060" s="6">
        <v>0</v>
      </c>
      <c r="D1060" s="6">
        <v>1</v>
      </c>
      <c r="E1060" s="6">
        <v>0</v>
      </c>
      <c r="F1060" s="6">
        <v>0</v>
      </c>
      <c r="G1060" s="6">
        <v>0</v>
      </c>
      <c r="H1060" s="6">
        <v>0</v>
      </c>
      <c r="I1060" s="6">
        <v>0</v>
      </c>
      <c r="J1060" s="6">
        <v>0</v>
      </c>
      <c r="K1060" s="6">
        <v>0</v>
      </c>
      <c r="L1060" s="6">
        <v>0</v>
      </c>
      <c r="M1060" s="6">
        <v>0</v>
      </c>
      <c r="N1060" s="6">
        <v>0</v>
      </c>
      <c r="O1060" s="6">
        <v>0</v>
      </c>
      <c r="P1060" s="6">
        <v>1</v>
      </c>
      <c r="Q1060" s="6">
        <v>0</v>
      </c>
      <c r="R1060" s="6">
        <v>1</v>
      </c>
      <c r="S1060" s="6">
        <v>0</v>
      </c>
      <c r="T1060" s="6">
        <v>0</v>
      </c>
      <c r="U1060" s="6">
        <v>0</v>
      </c>
      <c r="V1060" s="6">
        <v>0</v>
      </c>
      <c r="W1060" s="6">
        <v>0</v>
      </c>
      <c r="X1060" s="6">
        <v>0</v>
      </c>
      <c r="Y1060" s="6">
        <v>0</v>
      </c>
      <c r="Z1060" s="6">
        <v>1</v>
      </c>
      <c r="AA1060" s="6">
        <v>1</v>
      </c>
      <c r="AB1060" s="6">
        <v>1</v>
      </c>
      <c r="AC1060" s="6">
        <v>0</v>
      </c>
      <c r="AD1060" s="6">
        <v>0</v>
      </c>
      <c r="AE1060" s="6">
        <v>0</v>
      </c>
      <c r="AF1060" s="6">
        <v>1</v>
      </c>
      <c r="AG1060" s="6">
        <v>0</v>
      </c>
      <c r="AH1060" s="6">
        <v>0</v>
      </c>
      <c r="AI1060" s="6">
        <v>0</v>
      </c>
      <c r="AJ1060" s="6">
        <v>0</v>
      </c>
      <c r="AK1060" s="6">
        <v>0</v>
      </c>
      <c r="AL1060" s="6">
        <v>0</v>
      </c>
      <c r="AM1060" s="6">
        <v>0</v>
      </c>
      <c r="AN1060" s="6">
        <v>0</v>
      </c>
      <c r="AO1060" s="6">
        <v>0</v>
      </c>
      <c r="AP1060" s="6">
        <v>0</v>
      </c>
      <c r="AQ1060" s="6">
        <v>0</v>
      </c>
      <c r="AR1060" s="6">
        <v>0</v>
      </c>
      <c r="AS1060" s="6">
        <v>0</v>
      </c>
      <c r="AT1060" s="6">
        <v>1</v>
      </c>
      <c r="AU1060" s="6">
        <v>0</v>
      </c>
      <c r="AV1060" s="6">
        <v>0</v>
      </c>
      <c r="AW1060" s="6">
        <v>0</v>
      </c>
      <c r="AX1060" s="6">
        <v>0</v>
      </c>
      <c r="AY1060" s="6">
        <v>0</v>
      </c>
      <c r="AZ1060" s="6">
        <v>0</v>
      </c>
      <c r="BA1060" s="6">
        <v>0</v>
      </c>
      <c r="BB1060" s="6">
        <v>0</v>
      </c>
      <c r="BC1060" s="6">
        <v>1</v>
      </c>
      <c r="BD1060" s="6">
        <v>0</v>
      </c>
      <c r="BE1060" s="6">
        <v>0</v>
      </c>
      <c r="BF1060" s="6">
        <v>0</v>
      </c>
      <c r="BG1060" s="6">
        <v>0</v>
      </c>
      <c r="BH1060" s="6">
        <v>0</v>
      </c>
      <c r="BI1060" s="6">
        <v>0</v>
      </c>
      <c r="BJ1060" s="6">
        <v>0</v>
      </c>
      <c r="BK1060" s="6">
        <v>0</v>
      </c>
      <c r="BL1060" s="6">
        <v>0</v>
      </c>
      <c r="BM1060" s="6">
        <v>0</v>
      </c>
      <c r="BN1060" s="6">
        <v>0</v>
      </c>
      <c r="BO1060" s="6">
        <v>0</v>
      </c>
      <c r="BP1060" s="6">
        <v>0</v>
      </c>
      <c r="BQ1060" s="6">
        <v>0</v>
      </c>
      <c r="BR1060" s="6">
        <v>0</v>
      </c>
    </row>
    <row r="1061" spans="1:70" x14ac:dyDescent="0.2">
      <c r="A1061" s="6">
        <v>1148460</v>
      </c>
      <c r="B1061" s="7">
        <f t="shared" si="367"/>
        <v>15</v>
      </c>
      <c r="C1061" s="6">
        <v>0</v>
      </c>
      <c r="D1061" s="6">
        <v>0</v>
      </c>
      <c r="E1061" s="6">
        <v>1</v>
      </c>
      <c r="F1061" s="6">
        <v>0</v>
      </c>
      <c r="G1061" s="6">
        <v>0</v>
      </c>
      <c r="H1061" s="6">
        <v>0</v>
      </c>
      <c r="I1061" s="6">
        <v>0</v>
      </c>
      <c r="J1061" s="6">
        <v>0</v>
      </c>
      <c r="K1061" s="6">
        <v>0</v>
      </c>
      <c r="L1061" s="6">
        <v>0</v>
      </c>
      <c r="M1061" s="6">
        <v>0</v>
      </c>
      <c r="N1061" s="6">
        <v>0</v>
      </c>
      <c r="O1061" s="6">
        <v>0</v>
      </c>
      <c r="P1061" s="6">
        <v>1</v>
      </c>
      <c r="Q1061" s="6">
        <v>0</v>
      </c>
      <c r="R1061" s="6">
        <v>0</v>
      </c>
      <c r="S1061" s="6">
        <v>1</v>
      </c>
      <c r="T1061" s="6">
        <v>0</v>
      </c>
      <c r="U1061" s="6">
        <v>1</v>
      </c>
      <c r="V1061" s="6">
        <v>0</v>
      </c>
      <c r="W1061" s="6">
        <v>0</v>
      </c>
      <c r="X1061" s="6">
        <v>0</v>
      </c>
      <c r="Y1061" s="6">
        <v>0</v>
      </c>
      <c r="Z1061" s="6">
        <v>1</v>
      </c>
      <c r="AA1061" s="6">
        <v>1</v>
      </c>
      <c r="AB1061" s="6">
        <v>1</v>
      </c>
      <c r="AC1061" s="6">
        <v>1</v>
      </c>
      <c r="AD1061" s="6">
        <v>0</v>
      </c>
      <c r="AE1061" s="6">
        <v>0</v>
      </c>
      <c r="AF1061" s="6">
        <v>1</v>
      </c>
      <c r="AG1061" s="6">
        <v>0</v>
      </c>
      <c r="AH1061" s="6">
        <v>1</v>
      </c>
      <c r="AI1061" s="6">
        <v>0</v>
      </c>
      <c r="AJ1061" s="6">
        <v>0</v>
      </c>
      <c r="AK1061" s="6">
        <v>0</v>
      </c>
      <c r="AL1061" s="6">
        <v>0</v>
      </c>
      <c r="AM1061" s="6">
        <v>0</v>
      </c>
      <c r="AN1061" s="6">
        <v>0</v>
      </c>
      <c r="AO1061" s="6">
        <v>1</v>
      </c>
      <c r="AP1061" s="6">
        <v>0</v>
      </c>
      <c r="AQ1061" s="6">
        <v>0</v>
      </c>
      <c r="AR1061" s="6">
        <v>0</v>
      </c>
      <c r="AS1061" s="6">
        <v>0</v>
      </c>
      <c r="AT1061" s="6">
        <v>1</v>
      </c>
      <c r="AU1061" s="6">
        <v>1</v>
      </c>
      <c r="AV1061" s="6">
        <v>0</v>
      </c>
      <c r="AW1061" s="6">
        <v>0</v>
      </c>
      <c r="AX1061" s="6">
        <v>1</v>
      </c>
      <c r="AY1061" s="6">
        <v>0</v>
      </c>
      <c r="AZ1061" s="6">
        <v>0</v>
      </c>
      <c r="BA1061" s="6">
        <v>0</v>
      </c>
      <c r="BB1061" s="6">
        <v>0</v>
      </c>
      <c r="BC1061" s="6">
        <v>0</v>
      </c>
      <c r="BD1061" s="6">
        <v>1</v>
      </c>
      <c r="BE1061" s="6">
        <v>0</v>
      </c>
      <c r="BF1061" s="6">
        <v>0</v>
      </c>
      <c r="BG1061" s="6">
        <v>0</v>
      </c>
      <c r="BH1061" s="6">
        <v>0</v>
      </c>
      <c r="BI1061" s="6">
        <v>0</v>
      </c>
      <c r="BJ1061" s="6">
        <v>0</v>
      </c>
      <c r="BK1061" s="6">
        <v>0</v>
      </c>
      <c r="BL1061" s="6">
        <v>0</v>
      </c>
      <c r="BM1061" s="6">
        <v>0</v>
      </c>
      <c r="BN1061" s="6">
        <v>0</v>
      </c>
      <c r="BO1061" s="6">
        <v>0</v>
      </c>
      <c r="BP1061" s="6">
        <v>0</v>
      </c>
      <c r="BQ1061" s="6">
        <v>0</v>
      </c>
      <c r="BR1061" s="6">
        <v>0</v>
      </c>
    </row>
    <row r="1062" spans="1:70" x14ac:dyDescent="0.2">
      <c r="A1062" s="6">
        <v>1148480</v>
      </c>
      <c r="B1062" s="7">
        <f t="shared" si="367"/>
        <v>9</v>
      </c>
      <c r="C1062" s="6">
        <v>0</v>
      </c>
      <c r="D1062" s="6">
        <v>0</v>
      </c>
      <c r="E1062" s="6">
        <v>1</v>
      </c>
      <c r="F1062" s="6">
        <v>0</v>
      </c>
      <c r="G1062" s="6">
        <v>0</v>
      </c>
      <c r="H1062" s="6">
        <v>0</v>
      </c>
      <c r="I1062" s="6">
        <v>0</v>
      </c>
      <c r="J1062" s="6">
        <v>0</v>
      </c>
      <c r="K1062" s="6">
        <v>0</v>
      </c>
      <c r="L1062" s="6">
        <v>0</v>
      </c>
      <c r="M1062" s="6">
        <v>0</v>
      </c>
      <c r="N1062" s="6">
        <v>0</v>
      </c>
      <c r="O1062" s="6">
        <v>0</v>
      </c>
      <c r="P1062" s="6">
        <v>1</v>
      </c>
      <c r="Q1062" s="6">
        <v>0</v>
      </c>
      <c r="R1062" s="6">
        <v>0</v>
      </c>
      <c r="S1062" s="6">
        <v>0</v>
      </c>
      <c r="T1062" s="6">
        <v>0</v>
      </c>
      <c r="U1062" s="6">
        <v>0</v>
      </c>
      <c r="V1062" s="6">
        <v>0</v>
      </c>
      <c r="W1062" s="6">
        <v>0</v>
      </c>
      <c r="X1062" s="6">
        <v>0</v>
      </c>
      <c r="Y1062" s="6">
        <v>1</v>
      </c>
      <c r="Z1062" s="6">
        <v>0</v>
      </c>
      <c r="AA1062" s="6">
        <v>1</v>
      </c>
      <c r="AB1062" s="6">
        <v>1</v>
      </c>
      <c r="AC1062" s="6">
        <v>0</v>
      </c>
      <c r="AD1062" s="6">
        <v>0</v>
      </c>
      <c r="AE1062" s="6">
        <v>0</v>
      </c>
      <c r="AF1062" s="6">
        <v>1</v>
      </c>
      <c r="AG1062" s="6">
        <v>0</v>
      </c>
      <c r="AH1062" s="6">
        <v>0</v>
      </c>
      <c r="AI1062" s="6">
        <v>0</v>
      </c>
      <c r="AJ1062" s="6">
        <v>0</v>
      </c>
      <c r="AK1062" s="6">
        <v>0</v>
      </c>
      <c r="AL1062" s="6">
        <v>0</v>
      </c>
      <c r="AM1062" s="6">
        <v>0</v>
      </c>
      <c r="AN1062" s="6">
        <v>0</v>
      </c>
      <c r="AO1062" s="6">
        <v>1</v>
      </c>
      <c r="AP1062" s="6">
        <v>0</v>
      </c>
      <c r="AQ1062" s="6">
        <v>0</v>
      </c>
      <c r="AR1062" s="6">
        <v>0</v>
      </c>
      <c r="AS1062" s="6">
        <v>0</v>
      </c>
      <c r="AT1062" s="6">
        <v>0</v>
      </c>
      <c r="AU1062" s="6">
        <v>1</v>
      </c>
      <c r="AV1062" s="6">
        <v>0</v>
      </c>
      <c r="AW1062" s="6">
        <v>0</v>
      </c>
      <c r="AX1062" s="6">
        <v>1</v>
      </c>
      <c r="AY1062" s="6">
        <v>0</v>
      </c>
      <c r="AZ1062" s="6">
        <v>0</v>
      </c>
      <c r="BA1062" s="6">
        <v>0</v>
      </c>
      <c r="BB1062" s="6">
        <v>0</v>
      </c>
      <c r="BC1062" s="6">
        <v>0</v>
      </c>
      <c r="BD1062" s="6">
        <v>0</v>
      </c>
      <c r="BE1062" s="6">
        <v>0</v>
      </c>
      <c r="BF1062" s="6">
        <v>0</v>
      </c>
      <c r="BG1062" s="6">
        <v>0</v>
      </c>
      <c r="BH1062" s="6">
        <v>0</v>
      </c>
      <c r="BI1062" s="6">
        <v>0</v>
      </c>
      <c r="BJ1062" s="6">
        <v>0</v>
      </c>
      <c r="BK1062" s="6">
        <v>0</v>
      </c>
      <c r="BL1062" s="6">
        <v>0</v>
      </c>
      <c r="BM1062" s="6">
        <v>0</v>
      </c>
      <c r="BN1062" s="6">
        <v>0</v>
      </c>
      <c r="BO1062" s="6">
        <v>0</v>
      </c>
      <c r="BP1062" s="6">
        <v>0</v>
      </c>
      <c r="BQ1062" s="6">
        <v>0</v>
      </c>
      <c r="BR1062" s="6">
        <v>0</v>
      </c>
    </row>
    <row r="1063" spans="1:70" x14ac:dyDescent="0.2">
      <c r="A1063" s="6">
        <v>1150090</v>
      </c>
      <c r="B1063" s="7">
        <f t="shared" si="367"/>
        <v>9</v>
      </c>
      <c r="C1063" s="6">
        <v>0</v>
      </c>
      <c r="D1063" s="6">
        <v>0</v>
      </c>
      <c r="E1063" s="6">
        <v>1</v>
      </c>
      <c r="F1063" s="6">
        <v>0</v>
      </c>
      <c r="G1063" s="6">
        <v>0</v>
      </c>
      <c r="H1063" s="6">
        <v>0</v>
      </c>
      <c r="I1063" s="6">
        <v>0</v>
      </c>
      <c r="J1063" s="6">
        <v>0</v>
      </c>
      <c r="K1063" s="6">
        <v>0</v>
      </c>
      <c r="L1063" s="6">
        <v>0</v>
      </c>
      <c r="M1063" s="6">
        <v>0</v>
      </c>
      <c r="N1063" s="6">
        <v>0</v>
      </c>
      <c r="O1063" s="6">
        <v>0</v>
      </c>
      <c r="P1063" s="6">
        <v>1</v>
      </c>
      <c r="Q1063" s="6">
        <v>0</v>
      </c>
      <c r="R1063" s="6">
        <v>0</v>
      </c>
      <c r="S1063" s="6">
        <v>0</v>
      </c>
      <c r="T1063" s="6">
        <v>0</v>
      </c>
      <c r="U1063" s="6">
        <v>0</v>
      </c>
      <c r="V1063" s="6">
        <v>0</v>
      </c>
      <c r="W1063" s="6">
        <v>0</v>
      </c>
      <c r="X1063" s="6">
        <v>0</v>
      </c>
      <c r="Y1063" s="6">
        <v>0</v>
      </c>
      <c r="Z1063" s="6">
        <v>1</v>
      </c>
      <c r="AA1063" s="6">
        <v>1</v>
      </c>
      <c r="AB1063" s="6">
        <v>1</v>
      </c>
      <c r="AC1063" s="6">
        <v>0</v>
      </c>
      <c r="AD1063" s="6">
        <v>0</v>
      </c>
      <c r="AE1063" s="6">
        <v>0</v>
      </c>
      <c r="AF1063" s="6">
        <v>0</v>
      </c>
      <c r="AG1063" s="6">
        <v>0</v>
      </c>
      <c r="AH1063" s="6">
        <v>1</v>
      </c>
      <c r="AI1063" s="6">
        <v>0</v>
      </c>
      <c r="AJ1063" s="6">
        <v>0</v>
      </c>
      <c r="AK1063" s="6">
        <v>0</v>
      </c>
      <c r="AL1063" s="6">
        <v>0</v>
      </c>
      <c r="AM1063" s="6">
        <v>0</v>
      </c>
      <c r="AN1063" s="6">
        <v>0</v>
      </c>
      <c r="AO1063" s="6">
        <v>0</v>
      </c>
      <c r="AP1063" s="6">
        <v>0</v>
      </c>
      <c r="AQ1063" s="6">
        <v>0</v>
      </c>
      <c r="AR1063" s="6">
        <v>0</v>
      </c>
      <c r="AS1063" s="6">
        <v>0</v>
      </c>
      <c r="AT1063" s="6">
        <v>1</v>
      </c>
      <c r="AU1063" s="6">
        <v>0</v>
      </c>
      <c r="AV1063" s="6">
        <v>0</v>
      </c>
      <c r="AW1063" s="6">
        <v>0</v>
      </c>
      <c r="AX1063" s="6">
        <v>1</v>
      </c>
      <c r="AY1063" s="6">
        <v>0</v>
      </c>
      <c r="AZ1063" s="6">
        <v>0</v>
      </c>
      <c r="BA1063" s="6">
        <v>0</v>
      </c>
      <c r="BB1063" s="6">
        <v>0</v>
      </c>
      <c r="BC1063" s="6">
        <v>0</v>
      </c>
      <c r="BD1063" s="6">
        <v>1</v>
      </c>
      <c r="BE1063" s="6">
        <v>0</v>
      </c>
      <c r="BF1063" s="6">
        <v>0</v>
      </c>
      <c r="BG1063" s="6">
        <v>0</v>
      </c>
      <c r="BH1063" s="6">
        <v>0</v>
      </c>
      <c r="BI1063" s="6">
        <v>0</v>
      </c>
      <c r="BJ1063" s="6">
        <v>0</v>
      </c>
      <c r="BK1063" s="6">
        <v>0</v>
      </c>
      <c r="BL1063" s="6">
        <v>0</v>
      </c>
      <c r="BM1063" s="6">
        <v>0</v>
      </c>
      <c r="BN1063" s="6">
        <v>0</v>
      </c>
      <c r="BO1063" s="6">
        <v>0</v>
      </c>
      <c r="BP1063" s="6">
        <v>0</v>
      </c>
      <c r="BQ1063" s="6">
        <v>0</v>
      </c>
      <c r="BR1063" s="6">
        <v>0</v>
      </c>
    </row>
    <row r="1064" spans="1:70" x14ac:dyDescent="0.2">
      <c r="A1064" s="6">
        <v>1150100</v>
      </c>
      <c r="B1064" s="7">
        <f t="shared" si="367"/>
        <v>18</v>
      </c>
      <c r="C1064" s="6">
        <v>0</v>
      </c>
      <c r="D1064" s="6">
        <v>0</v>
      </c>
      <c r="E1064" s="6">
        <v>0</v>
      </c>
      <c r="F1064" s="6">
        <v>1</v>
      </c>
      <c r="G1064" s="6">
        <v>1</v>
      </c>
      <c r="H1064" s="6">
        <v>0</v>
      </c>
      <c r="I1064" s="6">
        <v>0</v>
      </c>
      <c r="J1064" s="6">
        <v>0</v>
      </c>
      <c r="K1064" s="6">
        <v>0</v>
      </c>
      <c r="L1064" s="6">
        <v>0</v>
      </c>
      <c r="M1064" s="6">
        <v>0</v>
      </c>
      <c r="N1064" s="6">
        <v>0</v>
      </c>
      <c r="O1064" s="6">
        <v>0</v>
      </c>
      <c r="P1064" s="6">
        <v>1</v>
      </c>
      <c r="Q1064" s="6">
        <v>0</v>
      </c>
      <c r="R1064" s="6">
        <v>0</v>
      </c>
      <c r="S1064" s="6">
        <v>0</v>
      </c>
      <c r="T1064" s="6">
        <v>0</v>
      </c>
      <c r="U1064" s="6">
        <v>1</v>
      </c>
      <c r="V1064" s="6">
        <v>0</v>
      </c>
      <c r="W1064" s="6">
        <v>0</v>
      </c>
      <c r="X1064" s="6">
        <v>0</v>
      </c>
      <c r="Y1064" s="6">
        <v>0</v>
      </c>
      <c r="Z1064" s="6">
        <v>1</v>
      </c>
      <c r="AA1064" s="6">
        <v>1</v>
      </c>
      <c r="AB1064" s="6">
        <v>1</v>
      </c>
      <c r="AC1064" s="6">
        <v>0</v>
      </c>
      <c r="AD1064" s="6">
        <v>0</v>
      </c>
      <c r="AE1064" s="6">
        <v>0</v>
      </c>
      <c r="AF1064" s="6">
        <v>1</v>
      </c>
      <c r="AG1064" s="6">
        <v>0</v>
      </c>
      <c r="AH1064" s="6">
        <v>0</v>
      </c>
      <c r="AI1064" s="6">
        <v>1</v>
      </c>
      <c r="AJ1064" s="6">
        <v>0</v>
      </c>
      <c r="AK1064" s="6">
        <v>0</v>
      </c>
      <c r="AL1064" s="6">
        <v>0</v>
      </c>
      <c r="AM1064" s="6">
        <v>0</v>
      </c>
      <c r="AN1064" s="6">
        <v>0</v>
      </c>
      <c r="AO1064" s="6">
        <v>1</v>
      </c>
      <c r="AP1064" s="6">
        <v>0</v>
      </c>
      <c r="AQ1064" s="6">
        <v>1</v>
      </c>
      <c r="AR1064" s="6">
        <v>0</v>
      </c>
      <c r="AS1064" s="6">
        <v>0</v>
      </c>
      <c r="AT1064" s="6">
        <v>1</v>
      </c>
      <c r="AU1064" s="6">
        <v>1</v>
      </c>
      <c r="AV1064" s="6">
        <v>0</v>
      </c>
      <c r="AW1064" s="6">
        <v>1</v>
      </c>
      <c r="AX1064" s="6">
        <v>1</v>
      </c>
      <c r="AY1064" s="6">
        <v>0</v>
      </c>
      <c r="AZ1064" s="6">
        <v>0</v>
      </c>
      <c r="BA1064" s="6">
        <v>0</v>
      </c>
      <c r="BB1064" s="6">
        <v>0</v>
      </c>
      <c r="BC1064" s="6">
        <v>0</v>
      </c>
      <c r="BD1064" s="6">
        <v>1</v>
      </c>
      <c r="BE1064" s="6">
        <v>0</v>
      </c>
      <c r="BF1064" s="6">
        <v>0</v>
      </c>
      <c r="BG1064" s="6">
        <v>1</v>
      </c>
      <c r="BH1064" s="6">
        <v>0</v>
      </c>
      <c r="BI1064" s="6">
        <v>1</v>
      </c>
      <c r="BJ1064" s="6">
        <v>0</v>
      </c>
      <c r="BK1064" s="6">
        <v>0</v>
      </c>
      <c r="BL1064" s="6">
        <v>0</v>
      </c>
      <c r="BM1064" s="6">
        <v>0</v>
      </c>
      <c r="BN1064" s="6">
        <v>0</v>
      </c>
      <c r="BO1064" s="6">
        <v>0</v>
      </c>
      <c r="BP1064" s="6">
        <v>0</v>
      </c>
      <c r="BQ1064" s="6">
        <v>0</v>
      </c>
      <c r="BR1064" s="6">
        <v>0</v>
      </c>
    </row>
    <row r="1065" spans="1:70" x14ac:dyDescent="0.2">
      <c r="A1065" s="6">
        <v>1150350</v>
      </c>
      <c r="B1065" s="7">
        <f t="shared" si="367"/>
        <v>14</v>
      </c>
      <c r="C1065" s="6">
        <v>0</v>
      </c>
      <c r="D1065" s="6">
        <v>0</v>
      </c>
      <c r="E1065" s="6">
        <v>0</v>
      </c>
      <c r="F1065" s="6">
        <v>1</v>
      </c>
      <c r="G1065" s="6">
        <v>0</v>
      </c>
      <c r="H1065" s="6">
        <v>0</v>
      </c>
      <c r="I1065" s="6">
        <v>0</v>
      </c>
      <c r="J1065" s="6">
        <v>0</v>
      </c>
      <c r="K1065" s="6">
        <v>0</v>
      </c>
      <c r="L1065" s="6">
        <v>0</v>
      </c>
      <c r="M1065" s="6">
        <v>0</v>
      </c>
      <c r="N1065" s="6">
        <v>0</v>
      </c>
      <c r="O1065" s="6">
        <v>0</v>
      </c>
      <c r="P1065" s="6">
        <v>1</v>
      </c>
      <c r="Q1065" s="6">
        <v>0</v>
      </c>
      <c r="R1065" s="6">
        <v>0</v>
      </c>
      <c r="S1065" s="6">
        <v>0</v>
      </c>
      <c r="T1065" s="6">
        <v>0</v>
      </c>
      <c r="U1065" s="6">
        <v>0</v>
      </c>
      <c r="V1065" s="6">
        <v>0</v>
      </c>
      <c r="W1065" s="6">
        <v>0</v>
      </c>
      <c r="X1065" s="6">
        <v>0</v>
      </c>
      <c r="Y1065" s="6">
        <v>1</v>
      </c>
      <c r="Z1065" s="6">
        <v>1</v>
      </c>
      <c r="AA1065" s="6">
        <v>1</v>
      </c>
      <c r="AB1065" s="6">
        <v>1</v>
      </c>
      <c r="AC1065" s="6">
        <v>1</v>
      </c>
      <c r="AD1065" s="6">
        <v>0</v>
      </c>
      <c r="AE1065" s="6">
        <v>0</v>
      </c>
      <c r="AF1065" s="6">
        <v>1</v>
      </c>
      <c r="AG1065" s="6">
        <v>0</v>
      </c>
      <c r="AH1065" s="6">
        <v>0</v>
      </c>
      <c r="AI1065" s="6">
        <v>0</v>
      </c>
      <c r="AJ1065" s="6">
        <v>0</v>
      </c>
      <c r="AK1065" s="6">
        <v>0</v>
      </c>
      <c r="AL1065" s="6">
        <v>0</v>
      </c>
      <c r="AM1065" s="6">
        <v>0</v>
      </c>
      <c r="AN1065" s="6">
        <v>0</v>
      </c>
      <c r="AO1065" s="6">
        <v>1</v>
      </c>
      <c r="AP1065" s="6">
        <v>1</v>
      </c>
      <c r="AQ1065" s="6">
        <v>1</v>
      </c>
      <c r="AR1065" s="6">
        <v>0</v>
      </c>
      <c r="AS1065" s="6">
        <v>0</v>
      </c>
      <c r="AT1065" s="6">
        <v>1</v>
      </c>
      <c r="AU1065" s="6">
        <v>0</v>
      </c>
      <c r="AV1065" s="6">
        <v>0</v>
      </c>
      <c r="AW1065" s="6">
        <v>0</v>
      </c>
      <c r="AX1065" s="6">
        <v>1</v>
      </c>
      <c r="AY1065" s="6">
        <v>0</v>
      </c>
      <c r="AZ1065" s="6">
        <v>0</v>
      </c>
      <c r="BA1065" s="6">
        <v>0</v>
      </c>
      <c r="BB1065" s="6">
        <v>0</v>
      </c>
      <c r="BC1065" s="6">
        <v>0</v>
      </c>
      <c r="BD1065" s="6">
        <v>0</v>
      </c>
      <c r="BE1065" s="6">
        <v>0</v>
      </c>
      <c r="BF1065" s="6">
        <v>0</v>
      </c>
      <c r="BG1065" s="6">
        <v>0</v>
      </c>
      <c r="BH1065" s="6">
        <v>0</v>
      </c>
      <c r="BI1065" s="6">
        <v>1</v>
      </c>
      <c r="BJ1065" s="6">
        <v>0</v>
      </c>
      <c r="BK1065" s="6">
        <v>0</v>
      </c>
      <c r="BL1065" s="6">
        <v>0</v>
      </c>
      <c r="BM1065" s="6">
        <v>0</v>
      </c>
      <c r="BN1065" s="6">
        <v>0</v>
      </c>
      <c r="BO1065" s="6">
        <v>0</v>
      </c>
      <c r="BP1065" s="6">
        <v>0</v>
      </c>
      <c r="BQ1065" s="6">
        <v>0</v>
      </c>
      <c r="BR1065" s="6">
        <v>0</v>
      </c>
    </row>
    <row r="1066" spans="1:70" x14ac:dyDescent="0.2">
      <c r="A1066" s="6">
        <v>1150380</v>
      </c>
      <c r="B1066" s="7">
        <f t="shared" si="367"/>
        <v>19</v>
      </c>
      <c r="C1066" s="6">
        <v>0</v>
      </c>
      <c r="D1066" s="6">
        <v>0</v>
      </c>
      <c r="E1066" s="6">
        <v>0</v>
      </c>
      <c r="F1066" s="6">
        <v>0</v>
      </c>
      <c r="G1066" s="6">
        <v>0</v>
      </c>
      <c r="H1066" s="6">
        <v>1</v>
      </c>
      <c r="I1066" s="6">
        <v>0</v>
      </c>
      <c r="J1066" s="6">
        <v>1</v>
      </c>
      <c r="K1066" s="6">
        <v>0</v>
      </c>
      <c r="L1066" s="6">
        <v>0</v>
      </c>
      <c r="M1066" s="6">
        <v>0</v>
      </c>
      <c r="N1066" s="6">
        <v>0</v>
      </c>
      <c r="O1066" s="6">
        <v>0</v>
      </c>
      <c r="P1066" s="6">
        <v>1</v>
      </c>
      <c r="Q1066" s="6">
        <v>0</v>
      </c>
      <c r="R1066" s="6">
        <v>0</v>
      </c>
      <c r="S1066" s="6">
        <v>0</v>
      </c>
      <c r="T1066" s="6">
        <v>0</v>
      </c>
      <c r="U1066" s="6">
        <v>1</v>
      </c>
      <c r="V1066" s="6">
        <v>0</v>
      </c>
      <c r="W1066" s="6">
        <v>0</v>
      </c>
      <c r="X1066" s="6">
        <v>0</v>
      </c>
      <c r="Y1066" s="6">
        <v>0</v>
      </c>
      <c r="Z1066" s="6">
        <v>1</v>
      </c>
      <c r="AA1066" s="6">
        <v>1</v>
      </c>
      <c r="AB1066" s="6">
        <v>1</v>
      </c>
      <c r="AC1066" s="6">
        <v>1</v>
      </c>
      <c r="AD1066" s="6">
        <v>0</v>
      </c>
      <c r="AE1066" s="6">
        <v>1</v>
      </c>
      <c r="AF1066" s="6">
        <v>0</v>
      </c>
      <c r="AG1066" s="6">
        <v>0</v>
      </c>
      <c r="AH1066" s="6">
        <v>0</v>
      </c>
      <c r="AI1066" s="6">
        <v>0</v>
      </c>
      <c r="AJ1066" s="6">
        <v>0</v>
      </c>
      <c r="AK1066" s="6">
        <v>0</v>
      </c>
      <c r="AL1066" s="6">
        <v>0</v>
      </c>
      <c r="AM1066" s="6">
        <v>0</v>
      </c>
      <c r="AN1066" s="6">
        <v>1</v>
      </c>
      <c r="AO1066" s="6">
        <v>1</v>
      </c>
      <c r="AP1066" s="6">
        <v>1</v>
      </c>
      <c r="AQ1066" s="6">
        <v>0</v>
      </c>
      <c r="AR1066" s="6">
        <v>0</v>
      </c>
      <c r="AS1066" s="6">
        <v>0</v>
      </c>
      <c r="AT1066" s="6">
        <v>0</v>
      </c>
      <c r="AU1066" s="6">
        <v>1</v>
      </c>
      <c r="AV1066" s="6">
        <v>1</v>
      </c>
      <c r="AW1066" s="6">
        <v>0</v>
      </c>
      <c r="AX1066" s="6">
        <v>1</v>
      </c>
      <c r="AY1066" s="6">
        <v>1</v>
      </c>
      <c r="AZ1066" s="6">
        <v>0</v>
      </c>
      <c r="BA1066" s="6">
        <v>0</v>
      </c>
      <c r="BB1066" s="6">
        <v>1</v>
      </c>
      <c r="BC1066" s="6">
        <v>0</v>
      </c>
      <c r="BD1066" s="6">
        <v>1</v>
      </c>
      <c r="BE1066" s="6">
        <v>0</v>
      </c>
      <c r="BF1066" s="6">
        <v>0</v>
      </c>
      <c r="BG1066" s="6">
        <v>1</v>
      </c>
      <c r="BH1066" s="6">
        <v>0</v>
      </c>
      <c r="BI1066" s="6">
        <v>0</v>
      </c>
      <c r="BJ1066" s="6">
        <v>0</v>
      </c>
      <c r="BK1066" s="6">
        <v>0</v>
      </c>
      <c r="BL1066" s="6">
        <v>0</v>
      </c>
      <c r="BM1066" s="6">
        <v>0</v>
      </c>
      <c r="BN1066" s="6">
        <v>0</v>
      </c>
      <c r="BO1066" s="6">
        <v>0</v>
      </c>
      <c r="BP1066" s="6">
        <v>0</v>
      </c>
      <c r="BQ1066" s="6">
        <v>0</v>
      </c>
      <c r="BR1066" s="6">
        <v>0</v>
      </c>
    </row>
    <row r="1067" spans="1:70" x14ac:dyDescent="0.2">
      <c r="A1067" s="6">
        <v>1150400</v>
      </c>
      <c r="B1067" s="7">
        <f t="shared" si="367"/>
        <v>13</v>
      </c>
      <c r="C1067" s="6">
        <v>0</v>
      </c>
      <c r="D1067" s="6">
        <v>1</v>
      </c>
      <c r="E1067" s="6">
        <v>1</v>
      </c>
      <c r="F1067" s="6">
        <v>0</v>
      </c>
      <c r="G1067" s="6">
        <v>0</v>
      </c>
      <c r="H1067" s="6">
        <v>0</v>
      </c>
      <c r="I1067" s="6">
        <v>0</v>
      </c>
      <c r="J1067" s="6">
        <v>1</v>
      </c>
      <c r="K1067" s="6">
        <v>0</v>
      </c>
      <c r="L1067" s="6">
        <v>0</v>
      </c>
      <c r="M1067" s="6">
        <v>0</v>
      </c>
      <c r="N1067" s="6">
        <v>0</v>
      </c>
      <c r="O1067" s="6">
        <v>0</v>
      </c>
      <c r="P1067" s="6">
        <v>1</v>
      </c>
      <c r="Q1067" s="6">
        <v>0</v>
      </c>
      <c r="R1067" s="6">
        <v>0</v>
      </c>
      <c r="S1067" s="6">
        <v>0</v>
      </c>
      <c r="T1067" s="6">
        <v>0</v>
      </c>
      <c r="U1067" s="6">
        <v>0</v>
      </c>
      <c r="V1067" s="6">
        <v>0</v>
      </c>
      <c r="W1067" s="6">
        <v>0</v>
      </c>
      <c r="X1067" s="6">
        <v>0</v>
      </c>
      <c r="Y1067" s="6">
        <v>0</v>
      </c>
      <c r="Z1067" s="6">
        <v>0</v>
      </c>
      <c r="AA1067" s="6">
        <v>1</v>
      </c>
      <c r="AB1067" s="6">
        <v>1</v>
      </c>
      <c r="AC1067" s="6">
        <v>0</v>
      </c>
      <c r="AD1067" s="6">
        <v>0</v>
      </c>
      <c r="AE1067" s="6">
        <v>0</v>
      </c>
      <c r="AF1067" s="6">
        <v>1</v>
      </c>
      <c r="AG1067" s="6">
        <v>0</v>
      </c>
      <c r="AH1067" s="6">
        <v>0</v>
      </c>
      <c r="AI1067" s="6">
        <v>1</v>
      </c>
      <c r="AJ1067" s="6">
        <v>0</v>
      </c>
      <c r="AK1067" s="6">
        <v>0</v>
      </c>
      <c r="AL1067" s="6">
        <v>0</v>
      </c>
      <c r="AM1067" s="6">
        <v>0</v>
      </c>
      <c r="AN1067" s="6">
        <v>0</v>
      </c>
      <c r="AO1067" s="6">
        <v>0</v>
      </c>
      <c r="AP1067" s="6">
        <v>1</v>
      </c>
      <c r="AQ1067" s="6">
        <v>0</v>
      </c>
      <c r="AR1067" s="6">
        <v>0</v>
      </c>
      <c r="AS1067" s="6">
        <v>0</v>
      </c>
      <c r="AT1067" s="6">
        <v>1</v>
      </c>
      <c r="AU1067" s="6">
        <v>0</v>
      </c>
      <c r="AV1067" s="6">
        <v>1</v>
      </c>
      <c r="AW1067" s="6">
        <v>0</v>
      </c>
      <c r="AX1067" s="6">
        <v>1</v>
      </c>
      <c r="AY1067" s="6">
        <v>0</v>
      </c>
      <c r="AZ1067" s="6">
        <v>0</v>
      </c>
      <c r="BA1067" s="6">
        <v>0</v>
      </c>
      <c r="BB1067" s="6">
        <v>0</v>
      </c>
      <c r="BC1067" s="6">
        <v>1</v>
      </c>
      <c r="BD1067" s="6">
        <v>0</v>
      </c>
      <c r="BE1067" s="6">
        <v>0</v>
      </c>
      <c r="BF1067" s="6">
        <v>0</v>
      </c>
      <c r="BG1067" s="6">
        <v>0</v>
      </c>
      <c r="BH1067" s="6">
        <v>0</v>
      </c>
      <c r="BI1067" s="6">
        <v>0</v>
      </c>
      <c r="BJ1067" s="6">
        <v>0</v>
      </c>
      <c r="BK1067" s="6">
        <v>0</v>
      </c>
      <c r="BL1067" s="6">
        <v>0</v>
      </c>
      <c r="BM1067" s="6">
        <v>0</v>
      </c>
      <c r="BN1067" s="6">
        <v>0</v>
      </c>
      <c r="BO1067" s="6">
        <v>0</v>
      </c>
      <c r="BP1067" s="6">
        <v>0</v>
      </c>
      <c r="BQ1067" s="6">
        <v>0</v>
      </c>
      <c r="BR1067" s="6">
        <v>0</v>
      </c>
    </row>
    <row r="1068" spans="1:70" x14ac:dyDescent="0.2">
      <c r="A1068" s="6">
        <v>1150490</v>
      </c>
      <c r="B1068" s="7">
        <f t="shared" si="367"/>
        <v>14</v>
      </c>
      <c r="C1068" s="6">
        <v>0</v>
      </c>
      <c r="D1068" s="6">
        <v>0</v>
      </c>
      <c r="E1068" s="6">
        <v>0</v>
      </c>
      <c r="F1068" s="6">
        <v>1</v>
      </c>
      <c r="G1068" s="6">
        <v>1</v>
      </c>
      <c r="H1068" s="6">
        <v>0</v>
      </c>
      <c r="I1068" s="6">
        <v>0</v>
      </c>
      <c r="J1068" s="6">
        <v>0</v>
      </c>
      <c r="K1068" s="6">
        <v>0</v>
      </c>
      <c r="L1068" s="6">
        <v>0</v>
      </c>
      <c r="M1068" s="6">
        <v>0</v>
      </c>
      <c r="N1068" s="6">
        <v>0</v>
      </c>
      <c r="O1068" s="6">
        <v>0</v>
      </c>
      <c r="P1068" s="6">
        <v>1</v>
      </c>
      <c r="Q1068" s="6">
        <v>0</v>
      </c>
      <c r="R1068" s="6">
        <v>0</v>
      </c>
      <c r="S1068" s="6">
        <v>0</v>
      </c>
      <c r="T1068" s="6">
        <v>0</v>
      </c>
      <c r="U1068" s="6">
        <v>0</v>
      </c>
      <c r="V1068" s="6">
        <v>0</v>
      </c>
      <c r="W1068" s="6">
        <v>0</v>
      </c>
      <c r="X1068" s="6">
        <v>0</v>
      </c>
      <c r="Y1068" s="6">
        <v>0</v>
      </c>
      <c r="Z1068" s="6">
        <v>1</v>
      </c>
      <c r="AA1068" s="6">
        <v>1</v>
      </c>
      <c r="AB1068" s="6">
        <v>1</v>
      </c>
      <c r="AC1068" s="6">
        <v>0</v>
      </c>
      <c r="AD1068" s="6">
        <v>0</v>
      </c>
      <c r="AE1068" s="6">
        <v>1</v>
      </c>
      <c r="AF1068" s="6">
        <v>0</v>
      </c>
      <c r="AG1068" s="6">
        <v>0</v>
      </c>
      <c r="AH1068" s="6">
        <v>0</v>
      </c>
      <c r="AI1068" s="6">
        <v>0</v>
      </c>
      <c r="AJ1068" s="6">
        <v>0</v>
      </c>
      <c r="AK1068" s="6">
        <v>0</v>
      </c>
      <c r="AL1068" s="6">
        <v>0</v>
      </c>
      <c r="AM1068" s="6">
        <v>0</v>
      </c>
      <c r="AN1068" s="6">
        <v>0</v>
      </c>
      <c r="AO1068" s="6">
        <v>1</v>
      </c>
      <c r="AP1068" s="6">
        <v>1</v>
      </c>
      <c r="AQ1068" s="6">
        <v>1</v>
      </c>
      <c r="AR1068" s="6">
        <v>0</v>
      </c>
      <c r="AS1068" s="6">
        <v>0</v>
      </c>
      <c r="AT1068" s="6">
        <v>1</v>
      </c>
      <c r="AU1068" s="6">
        <v>0</v>
      </c>
      <c r="AV1068" s="6">
        <v>1</v>
      </c>
      <c r="AW1068" s="6">
        <v>0</v>
      </c>
      <c r="AX1068" s="6">
        <v>1</v>
      </c>
      <c r="AY1068" s="6">
        <v>0</v>
      </c>
      <c r="AZ1068" s="6">
        <v>0</v>
      </c>
      <c r="BA1068" s="6">
        <v>0</v>
      </c>
      <c r="BB1068" s="6">
        <v>0</v>
      </c>
      <c r="BC1068" s="6">
        <v>1</v>
      </c>
      <c r="BD1068" s="6">
        <v>0</v>
      </c>
      <c r="BE1068" s="6">
        <v>0</v>
      </c>
      <c r="BF1068" s="6">
        <v>0</v>
      </c>
      <c r="BG1068" s="6">
        <v>0</v>
      </c>
      <c r="BH1068" s="6">
        <v>0</v>
      </c>
      <c r="BI1068" s="6">
        <v>0</v>
      </c>
      <c r="BJ1068" s="6">
        <v>0</v>
      </c>
      <c r="BK1068" s="6">
        <v>0</v>
      </c>
      <c r="BL1068" s="6">
        <v>0</v>
      </c>
      <c r="BM1068" s="6">
        <v>0</v>
      </c>
      <c r="BN1068" s="6">
        <v>0</v>
      </c>
      <c r="BO1068" s="6">
        <v>0</v>
      </c>
      <c r="BP1068" s="6">
        <v>0</v>
      </c>
      <c r="BQ1068" s="6">
        <v>0</v>
      </c>
      <c r="BR1068" s="6">
        <v>0</v>
      </c>
    </row>
    <row r="1069" spans="1:70" x14ac:dyDescent="0.2">
      <c r="A1069" s="6">
        <v>1150620</v>
      </c>
      <c r="B1069" s="7">
        <f t="shared" si="367"/>
        <v>19</v>
      </c>
      <c r="C1069" s="6">
        <v>0</v>
      </c>
      <c r="D1069" s="6">
        <v>0</v>
      </c>
      <c r="E1069" s="6">
        <v>0</v>
      </c>
      <c r="F1069" s="6">
        <v>1</v>
      </c>
      <c r="G1069" s="6">
        <v>0</v>
      </c>
      <c r="H1069" s="6">
        <v>0</v>
      </c>
      <c r="I1069" s="6">
        <v>0</v>
      </c>
      <c r="J1069" s="6">
        <v>1</v>
      </c>
      <c r="K1069" s="6">
        <v>0</v>
      </c>
      <c r="L1069" s="6">
        <v>0</v>
      </c>
      <c r="M1069" s="6">
        <v>1</v>
      </c>
      <c r="N1069" s="6">
        <v>0</v>
      </c>
      <c r="O1069" s="6">
        <v>0</v>
      </c>
      <c r="P1069" s="6">
        <v>1</v>
      </c>
      <c r="Q1069" s="6">
        <v>0</v>
      </c>
      <c r="R1069" s="6">
        <v>0</v>
      </c>
      <c r="S1069" s="6">
        <v>0</v>
      </c>
      <c r="T1069" s="6">
        <v>0</v>
      </c>
      <c r="U1069" s="6">
        <v>0</v>
      </c>
      <c r="V1069" s="6">
        <v>0</v>
      </c>
      <c r="W1069" s="6">
        <v>0</v>
      </c>
      <c r="X1069" s="6">
        <v>0</v>
      </c>
      <c r="Y1069" s="6">
        <v>0</v>
      </c>
      <c r="Z1069" s="6">
        <v>1</v>
      </c>
      <c r="AA1069" s="6">
        <v>1</v>
      </c>
      <c r="AB1069" s="6">
        <v>1</v>
      </c>
      <c r="AC1069" s="6">
        <v>1</v>
      </c>
      <c r="AD1069" s="6">
        <v>0</v>
      </c>
      <c r="AE1069" s="6">
        <v>0</v>
      </c>
      <c r="AF1069" s="6">
        <v>1</v>
      </c>
      <c r="AG1069" s="6">
        <v>0</v>
      </c>
      <c r="AH1069" s="6">
        <v>0</v>
      </c>
      <c r="AI1069" s="6">
        <v>0</v>
      </c>
      <c r="AJ1069" s="6">
        <v>0</v>
      </c>
      <c r="AK1069" s="6">
        <v>0</v>
      </c>
      <c r="AL1069" s="6">
        <v>0</v>
      </c>
      <c r="AM1069" s="6">
        <v>0</v>
      </c>
      <c r="AN1069" s="6">
        <v>0</v>
      </c>
      <c r="AO1069" s="6">
        <v>1</v>
      </c>
      <c r="AP1069" s="6">
        <v>1</v>
      </c>
      <c r="AQ1069" s="6">
        <v>1</v>
      </c>
      <c r="AR1069" s="6">
        <v>0</v>
      </c>
      <c r="AS1069" s="6">
        <v>0</v>
      </c>
      <c r="AT1069" s="6">
        <v>1</v>
      </c>
      <c r="AU1069" s="6">
        <v>1</v>
      </c>
      <c r="AV1069" s="6">
        <v>1</v>
      </c>
      <c r="AW1069" s="6">
        <v>0</v>
      </c>
      <c r="AX1069" s="6">
        <v>1</v>
      </c>
      <c r="AY1069" s="6">
        <v>0</v>
      </c>
      <c r="AZ1069" s="6">
        <v>1</v>
      </c>
      <c r="BA1069" s="6">
        <v>0</v>
      </c>
      <c r="BB1069" s="6">
        <v>0</v>
      </c>
      <c r="BC1069" s="6">
        <v>1</v>
      </c>
      <c r="BD1069" s="6">
        <v>0</v>
      </c>
      <c r="BE1069" s="6">
        <v>0</v>
      </c>
      <c r="BF1069" s="6">
        <v>0</v>
      </c>
      <c r="BG1069" s="6">
        <v>0</v>
      </c>
      <c r="BH1069" s="6">
        <v>0</v>
      </c>
      <c r="BI1069" s="6">
        <v>1</v>
      </c>
      <c r="BJ1069" s="6">
        <v>0</v>
      </c>
      <c r="BK1069" s="6">
        <v>0</v>
      </c>
      <c r="BL1069" s="6">
        <v>0</v>
      </c>
      <c r="BM1069" s="6">
        <v>0</v>
      </c>
      <c r="BN1069" s="6">
        <v>0</v>
      </c>
      <c r="BO1069" s="6">
        <v>0</v>
      </c>
      <c r="BP1069" s="6">
        <v>0</v>
      </c>
      <c r="BQ1069" s="6">
        <v>0</v>
      </c>
      <c r="BR1069" s="6">
        <v>0</v>
      </c>
    </row>
    <row r="1070" spans="1:70" x14ac:dyDescent="0.2">
      <c r="A1070" s="6">
        <v>1150720</v>
      </c>
      <c r="B1070" s="7">
        <f t="shared" si="367"/>
        <v>10</v>
      </c>
      <c r="C1070" s="6">
        <v>0</v>
      </c>
      <c r="D1070" s="6">
        <v>0</v>
      </c>
      <c r="E1070" s="6">
        <v>0</v>
      </c>
      <c r="F1070" s="6">
        <v>1</v>
      </c>
      <c r="G1070" s="6">
        <v>0</v>
      </c>
      <c r="H1070" s="6">
        <v>0</v>
      </c>
      <c r="I1070" s="6">
        <v>0</v>
      </c>
      <c r="J1070" s="6">
        <v>1</v>
      </c>
      <c r="K1070" s="6">
        <v>0</v>
      </c>
      <c r="L1070" s="6">
        <v>0</v>
      </c>
      <c r="M1070" s="6">
        <v>0</v>
      </c>
      <c r="N1070" s="6">
        <v>0</v>
      </c>
      <c r="O1070" s="6">
        <v>0</v>
      </c>
      <c r="P1070" s="6">
        <v>1</v>
      </c>
      <c r="Q1070" s="6">
        <v>0</v>
      </c>
      <c r="R1070" s="6">
        <v>0</v>
      </c>
      <c r="S1070" s="6">
        <v>0</v>
      </c>
      <c r="T1070" s="6">
        <v>0</v>
      </c>
      <c r="U1070" s="6">
        <v>0</v>
      </c>
      <c r="V1070" s="6">
        <v>0</v>
      </c>
      <c r="W1070" s="6">
        <v>0</v>
      </c>
      <c r="X1070" s="6">
        <v>0</v>
      </c>
      <c r="Y1070" s="6">
        <v>0</v>
      </c>
      <c r="Z1070" s="6">
        <v>1</v>
      </c>
      <c r="AA1070" s="6">
        <v>1</v>
      </c>
      <c r="AB1070" s="6">
        <v>1</v>
      </c>
      <c r="AC1070" s="6">
        <v>0</v>
      </c>
      <c r="AD1070" s="6">
        <v>0</v>
      </c>
      <c r="AE1070" s="6">
        <v>1</v>
      </c>
      <c r="AF1070" s="6">
        <v>0</v>
      </c>
      <c r="AG1070" s="6">
        <v>0</v>
      </c>
      <c r="AH1070" s="6">
        <v>0</v>
      </c>
      <c r="AI1070" s="6">
        <v>0</v>
      </c>
      <c r="AJ1070" s="6">
        <v>0</v>
      </c>
      <c r="AK1070" s="6">
        <v>0</v>
      </c>
      <c r="AL1070" s="6">
        <v>0</v>
      </c>
      <c r="AM1070" s="6">
        <v>0</v>
      </c>
      <c r="AN1070" s="6">
        <v>0</v>
      </c>
      <c r="AO1070" s="6">
        <v>1</v>
      </c>
      <c r="AP1070" s="6">
        <v>1</v>
      </c>
      <c r="AQ1070" s="6">
        <v>0</v>
      </c>
      <c r="AR1070" s="6">
        <v>0</v>
      </c>
      <c r="AS1070" s="6">
        <v>0</v>
      </c>
      <c r="AT1070" s="6">
        <v>0</v>
      </c>
      <c r="AU1070" s="6">
        <v>0</v>
      </c>
      <c r="AV1070" s="6">
        <v>0</v>
      </c>
      <c r="AW1070" s="6">
        <v>0</v>
      </c>
      <c r="AX1070" s="6">
        <v>1</v>
      </c>
      <c r="AY1070" s="6">
        <v>0</v>
      </c>
      <c r="AZ1070" s="6">
        <v>0</v>
      </c>
      <c r="BA1070" s="6">
        <v>0</v>
      </c>
      <c r="BB1070" s="6">
        <v>0</v>
      </c>
      <c r="BC1070" s="6">
        <v>0</v>
      </c>
      <c r="BD1070" s="6">
        <v>0</v>
      </c>
      <c r="BE1070" s="6">
        <v>0</v>
      </c>
      <c r="BF1070" s="6">
        <v>0</v>
      </c>
      <c r="BG1070" s="6">
        <v>0</v>
      </c>
      <c r="BH1070" s="6">
        <v>0</v>
      </c>
      <c r="BI1070" s="6">
        <v>0</v>
      </c>
      <c r="BJ1070" s="6">
        <v>0</v>
      </c>
      <c r="BK1070" s="6">
        <v>0</v>
      </c>
      <c r="BL1070" s="6">
        <v>0</v>
      </c>
      <c r="BM1070" s="6">
        <v>0</v>
      </c>
      <c r="BN1070" s="6">
        <v>0</v>
      </c>
      <c r="BO1070" s="6">
        <v>0</v>
      </c>
      <c r="BP1070" s="6">
        <v>0</v>
      </c>
      <c r="BQ1070" s="6">
        <v>0</v>
      </c>
      <c r="BR1070" s="6">
        <v>0</v>
      </c>
    </row>
    <row r="1071" spans="1:70" x14ac:dyDescent="0.2">
      <c r="A1071" s="6">
        <v>1150750</v>
      </c>
      <c r="B1071" s="7">
        <f t="shared" si="367"/>
        <v>17</v>
      </c>
      <c r="C1071" s="6">
        <v>0</v>
      </c>
      <c r="D1071" s="6">
        <v>1</v>
      </c>
      <c r="E1071" s="6">
        <v>0</v>
      </c>
      <c r="F1071" s="6">
        <v>1</v>
      </c>
      <c r="G1071" s="6">
        <v>1</v>
      </c>
      <c r="H1071" s="6">
        <v>0</v>
      </c>
      <c r="I1071" s="6">
        <v>0</v>
      </c>
      <c r="J1071" s="6">
        <v>0</v>
      </c>
      <c r="K1071" s="6">
        <v>0</v>
      </c>
      <c r="L1071" s="6">
        <v>0</v>
      </c>
      <c r="M1071" s="6">
        <v>0</v>
      </c>
      <c r="N1071" s="6">
        <v>0</v>
      </c>
      <c r="O1071" s="6">
        <v>0</v>
      </c>
      <c r="P1071" s="6">
        <v>1</v>
      </c>
      <c r="Q1071" s="6">
        <v>0</v>
      </c>
      <c r="R1071" s="6">
        <v>0</v>
      </c>
      <c r="S1071" s="6">
        <v>0</v>
      </c>
      <c r="T1071" s="6">
        <v>0</v>
      </c>
      <c r="U1071" s="6">
        <v>0</v>
      </c>
      <c r="V1071" s="6">
        <v>0</v>
      </c>
      <c r="W1071" s="6">
        <v>0</v>
      </c>
      <c r="X1071" s="6">
        <v>0</v>
      </c>
      <c r="Y1071" s="6">
        <v>1</v>
      </c>
      <c r="Z1071" s="6">
        <v>1</v>
      </c>
      <c r="AA1071" s="6">
        <v>1</v>
      </c>
      <c r="AB1071" s="6">
        <v>1</v>
      </c>
      <c r="AC1071" s="6">
        <v>0</v>
      </c>
      <c r="AD1071" s="6">
        <v>0</v>
      </c>
      <c r="AE1071" s="6">
        <v>1</v>
      </c>
      <c r="AF1071" s="6">
        <v>0</v>
      </c>
      <c r="AG1071" s="6">
        <v>0</v>
      </c>
      <c r="AH1071" s="6">
        <v>0</v>
      </c>
      <c r="AI1071" s="6">
        <v>1</v>
      </c>
      <c r="AJ1071" s="6">
        <v>1</v>
      </c>
      <c r="AK1071" s="6">
        <v>0</v>
      </c>
      <c r="AL1071" s="6">
        <v>0</v>
      </c>
      <c r="AM1071" s="6">
        <v>0</v>
      </c>
      <c r="AN1071" s="6">
        <v>0</v>
      </c>
      <c r="AO1071" s="6">
        <v>1</v>
      </c>
      <c r="AP1071" s="6">
        <v>1</v>
      </c>
      <c r="AQ1071" s="6">
        <v>1</v>
      </c>
      <c r="AR1071" s="6">
        <v>0</v>
      </c>
      <c r="AS1071" s="6">
        <v>0</v>
      </c>
      <c r="AT1071" s="6">
        <v>1</v>
      </c>
      <c r="AU1071" s="6">
        <v>0</v>
      </c>
      <c r="AV1071" s="6">
        <v>0</v>
      </c>
      <c r="AW1071" s="6">
        <v>0</v>
      </c>
      <c r="AX1071" s="6">
        <v>1</v>
      </c>
      <c r="AY1071" s="6">
        <v>0</v>
      </c>
      <c r="AZ1071" s="6">
        <v>0</v>
      </c>
      <c r="BA1071" s="6">
        <v>0</v>
      </c>
      <c r="BB1071" s="6">
        <v>0</v>
      </c>
      <c r="BC1071" s="6">
        <v>0</v>
      </c>
      <c r="BD1071" s="6">
        <v>1</v>
      </c>
      <c r="BE1071" s="6">
        <v>0</v>
      </c>
      <c r="BF1071" s="6">
        <v>0</v>
      </c>
      <c r="BG1071" s="6">
        <v>0</v>
      </c>
      <c r="BH1071" s="6">
        <v>0</v>
      </c>
      <c r="BI1071" s="6">
        <v>0</v>
      </c>
      <c r="BJ1071" s="6">
        <v>0</v>
      </c>
      <c r="BK1071" s="6">
        <v>0</v>
      </c>
      <c r="BL1071" s="6">
        <v>0</v>
      </c>
      <c r="BM1071" s="6">
        <v>0</v>
      </c>
      <c r="BN1071" s="6">
        <v>0</v>
      </c>
      <c r="BO1071" s="6">
        <v>0</v>
      </c>
      <c r="BP1071" s="6">
        <v>0</v>
      </c>
      <c r="BQ1071" s="6">
        <v>0</v>
      </c>
      <c r="BR1071" s="6">
        <v>0</v>
      </c>
    </row>
    <row r="1072" spans="1:70" x14ac:dyDescent="0.2">
      <c r="A1072" s="6">
        <v>1150910</v>
      </c>
      <c r="B1072" s="7">
        <f t="shared" si="367"/>
        <v>20</v>
      </c>
      <c r="C1072" s="6">
        <v>0</v>
      </c>
      <c r="D1072" s="6">
        <v>1</v>
      </c>
      <c r="E1072" s="6">
        <v>0</v>
      </c>
      <c r="F1072" s="6">
        <v>0</v>
      </c>
      <c r="G1072" s="6">
        <v>1</v>
      </c>
      <c r="H1072" s="6">
        <v>0</v>
      </c>
      <c r="I1072" s="6">
        <v>0</v>
      </c>
      <c r="J1072" s="6">
        <v>1</v>
      </c>
      <c r="K1072" s="6">
        <v>0</v>
      </c>
      <c r="L1072" s="6">
        <v>0</v>
      </c>
      <c r="M1072" s="6">
        <v>1</v>
      </c>
      <c r="N1072" s="6">
        <v>0</v>
      </c>
      <c r="O1072" s="6">
        <v>0</v>
      </c>
      <c r="P1072" s="6">
        <v>1</v>
      </c>
      <c r="Q1072" s="6">
        <v>0</v>
      </c>
      <c r="R1072" s="6">
        <v>0</v>
      </c>
      <c r="S1072" s="6">
        <v>0</v>
      </c>
      <c r="T1072" s="6">
        <v>0</v>
      </c>
      <c r="U1072" s="6">
        <v>1</v>
      </c>
      <c r="V1072" s="6">
        <v>0</v>
      </c>
      <c r="W1072" s="6">
        <v>0</v>
      </c>
      <c r="X1072" s="6">
        <v>0</v>
      </c>
      <c r="Y1072" s="6">
        <v>0</v>
      </c>
      <c r="Z1072" s="6">
        <v>1</v>
      </c>
      <c r="AA1072" s="6">
        <v>1</v>
      </c>
      <c r="AB1072" s="6">
        <v>1</v>
      </c>
      <c r="AC1072" s="6">
        <v>1</v>
      </c>
      <c r="AD1072" s="6">
        <v>1</v>
      </c>
      <c r="AE1072" s="6">
        <v>1</v>
      </c>
      <c r="AF1072" s="6">
        <v>0</v>
      </c>
      <c r="AG1072" s="6">
        <v>0</v>
      </c>
      <c r="AH1072" s="6">
        <v>0</v>
      </c>
      <c r="AI1072" s="6">
        <v>1</v>
      </c>
      <c r="AJ1072" s="6">
        <v>1</v>
      </c>
      <c r="AK1072" s="6">
        <v>0</v>
      </c>
      <c r="AL1072" s="6">
        <v>0</v>
      </c>
      <c r="AM1072" s="6">
        <v>0</v>
      </c>
      <c r="AN1072" s="6">
        <v>0</v>
      </c>
      <c r="AO1072" s="6">
        <v>1</v>
      </c>
      <c r="AP1072" s="6">
        <v>1</v>
      </c>
      <c r="AQ1072" s="6">
        <v>0</v>
      </c>
      <c r="AR1072" s="6">
        <v>0</v>
      </c>
      <c r="AS1072" s="6">
        <v>0</v>
      </c>
      <c r="AT1072" s="6">
        <v>1</v>
      </c>
      <c r="AU1072" s="6">
        <v>0</v>
      </c>
      <c r="AV1072" s="6">
        <v>0</v>
      </c>
      <c r="AW1072" s="6">
        <v>0</v>
      </c>
      <c r="AX1072" s="6">
        <v>1</v>
      </c>
      <c r="AY1072" s="6">
        <v>0</v>
      </c>
      <c r="AZ1072" s="6">
        <v>0</v>
      </c>
      <c r="BA1072" s="6">
        <v>0</v>
      </c>
      <c r="BB1072" s="6">
        <v>0</v>
      </c>
      <c r="BC1072" s="6">
        <v>0</v>
      </c>
      <c r="BD1072" s="6">
        <v>1</v>
      </c>
      <c r="BE1072" s="6">
        <v>0</v>
      </c>
      <c r="BF1072" s="6">
        <v>0</v>
      </c>
      <c r="BG1072" s="6">
        <v>1</v>
      </c>
      <c r="BH1072" s="6">
        <v>0</v>
      </c>
      <c r="BI1072" s="6">
        <v>0</v>
      </c>
      <c r="BJ1072" s="6">
        <v>0</v>
      </c>
      <c r="BK1072" s="6">
        <v>0</v>
      </c>
      <c r="BL1072" s="6">
        <v>0</v>
      </c>
      <c r="BM1072" s="6">
        <v>0</v>
      </c>
      <c r="BN1072" s="6">
        <v>0</v>
      </c>
      <c r="BO1072" s="6">
        <v>0</v>
      </c>
      <c r="BP1072" s="6">
        <v>0</v>
      </c>
      <c r="BQ1072" s="6">
        <v>0</v>
      </c>
      <c r="BR1072" s="6">
        <v>0</v>
      </c>
    </row>
    <row r="1073" spans="1:70" x14ac:dyDescent="0.2">
      <c r="A1073" s="6">
        <v>1150950</v>
      </c>
      <c r="B1073" s="7">
        <f t="shared" si="367"/>
        <v>13</v>
      </c>
      <c r="C1073" s="6">
        <v>0</v>
      </c>
      <c r="D1073" s="6">
        <v>0</v>
      </c>
      <c r="E1073" s="6">
        <v>0</v>
      </c>
      <c r="F1073" s="6">
        <v>0</v>
      </c>
      <c r="G1073" s="6">
        <v>0</v>
      </c>
      <c r="H1073" s="6">
        <v>0</v>
      </c>
      <c r="I1073" s="6">
        <v>0</v>
      </c>
      <c r="J1073" s="6">
        <v>0</v>
      </c>
      <c r="K1073" s="6">
        <v>0</v>
      </c>
      <c r="L1073" s="6">
        <v>0</v>
      </c>
      <c r="M1073" s="6">
        <v>0</v>
      </c>
      <c r="N1073" s="6">
        <v>0</v>
      </c>
      <c r="O1073" s="6">
        <v>0</v>
      </c>
      <c r="P1073" s="6">
        <v>1</v>
      </c>
      <c r="Q1073" s="6">
        <v>0</v>
      </c>
      <c r="R1073" s="6">
        <v>1</v>
      </c>
      <c r="S1073" s="6">
        <v>0</v>
      </c>
      <c r="T1073" s="6">
        <v>0</v>
      </c>
      <c r="U1073" s="6">
        <v>0</v>
      </c>
      <c r="V1073" s="6">
        <v>0</v>
      </c>
      <c r="W1073" s="6">
        <v>0</v>
      </c>
      <c r="X1073" s="6">
        <v>0</v>
      </c>
      <c r="Y1073" s="6">
        <v>0</v>
      </c>
      <c r="Z1073" s="6">
        <v>1</v>
      </c>
      <c r="AA1073" s="6">
        <v>1</v>
      </c>
      <c r="AB1073" s="6">
        <v>1</v>
      </c>
      <c r="AC1073" s="6">
        <v>0</v>
      </c>
      <c r="AD1073" s="6">
        <v>0</v>
      </c>
      <c r="AE1073" s="6">
        <v>0</v>
      </c>
      <c r="AF1073" s="6">
        <v>1</v>
      </c>
      <c r="AG1073" s="6">
        <v>0</v>
      </c>
      <c r="AH1073" s="6">
        <v>0</v>
      </c>
      <c r="AI1073" s="6">
        <v>0</v>
      </c>
      <c r="AJ1073" s="6">
        <v>0</v>
      </c>
      <c r="AK1073" s="6">
        <v>0</v>
      </c>
      <c r="AL1073" s="6">
        <v>0</v>
      </c>
      <c r="AM1073" s="6">
        <v>0</v>
      </c>
      <c r="AN1073" s="6">
        <v>1</v>
      </c>
      <c r="AO1073" s="6">
        <v>1</v>
      </c>
      <c r="AP1073" s="6">
        <v>0</v>
      </c>
      <c r="AQ1073" s="6">
        <v>1</v>
      </c>
      <c r="AR1073" s="6">
        <v>0</v>
      </c>
      <c r="AS1073" s="6">
        <v>0</v>
      </c>
      <c r="AT1073" s="6">
        <v>1</v>
      </c>
      <c r="AU1073" s="6">
        <v>0</v>
      </c>
      <c r="AV1073" s="6">
        <v>1</v>
      </c>
      <c r="AW1073" s="6">
        <v>0</v>
      </c>
      <c r="AX1073" s="6">
        <v>1</v>
      </c>
      <c r="AY1073" s="6">
        <v>0</v>
      </c>
      <c r="AZ1073" s="6">
        <v>0</v>
      </c>
      <c r="BA1073" s="6">
        <v>0</v>
      </c>
      <c r="BB1073" s="6">
        <v>0</v>
      </c>
      <c r="BC1073" s="6">
        <v>1</v>
      </c>
      <c r="BD1073" s="6">
        <v>0</v>
      </c>
      <c r="BE1073" s="6">
        <v>0</v>
      </c>
      <c r="BF1073" s="6">
        <v>0</v>
      </c>
      <c r="BG1073" s="6">
        <v>0</v>
      </c>
      <c r="BH1073" s="6">
        <v>0</v>
      </c>
      <c r="BI1073" s="6">
        <v>0</v>
      </c>
      <c r="BJ1073" s="6">
        <v>0</v>
      </c>
      <c r="BK1073" s="6">
        <v>0</v>
      </c>
      <c r="BL1073" s="6">
        <v>0</v>
      </c>
      <c r="BM1073" s="6">
        <v>0</v>
      </c>
      <c r="BN1073" s="6">
        <v>0</v>
      </c>
      <c r="BO1073" s="6">
        <v>0</v>
      </c>
      <c r="BP1073" s="6">
        <v>0</v>
      </c>
      <c r="BQ1073" s="6">
        <v>0</v>
      </c>
      <c r="BR1073" s="6">
        <v>0</v>
      </c>
    </row>
    <row r="1074" spans="1:70" x14ac:dyDescent="0.2">
      <c r="A1074" s="6">
        <v>1150970</v>
      </c>
      <c r="B1074" s="7">
        <f t="shared" si="367"/>
        <v>11</v>
      </c>
      <c r="C1074" s="6">
        <v>0</v>
      </c>
      <c r="D1074" s="6">
        <v>0</v>
      </c>
      <c r="E1074" s="6">
        <v>0</v>
      </c>
      <c r="F1074" s="6">
        <v>1</v>
      </c>
      <c r="G1074" s="6">
        <v>0</v>
      </c>
      <c r="H1074" s="6">
        <v>0</v>
      </c>
      <c r="I1074" s="6">
        <v>0</v>
      </c>
      <c r="J1074" s="6">
        <v>0</v>
      </c>
      <c r="K1074" s="6">
        <v>0</v>
      </c>
      <c r="L1074" s="6">
        <v>0</v>
      </c>
      <c r="M1074" s="6">
        <v>0</v>
      </c>
      <c r="N1074" s="6">
        <v>1</v>
      </c>
      <c r="O1074" s="6">
        <v>0</v>
      </c>
      <c r="P1074" s="6">
        <v>1</v>
      </c>
      <c r="Q1074" s="6">
        <v>0</v>
      </c>
      <c r="R1074" s="6">
        <v>0</v>
      </c>
      <c r="S1074" s="6">
        <v>0</v>
      </c>
      <c r="T1074" s="6">
        <v>0</v>
      </c>
      <c r="U1074" s="6">
        <v>0</v>
      </c>
      <c r="V1074" s="6">
        <v>0</v>
      </c>
      <c r="W1074" s="6">
        <v>0</v>
      </c>
      <c r="X1074" s="6">
        <v>0</v>
      </c>
      <c r="Y1074" s="6">
        <v>0</v>
      </c>
      <c r="Z1074" s="6">
        <v>1</v>
      </c>
      <c r="AA1074" s="6">
        <v>1</v>
      </c>
      <c r="AB1074" s="6">
        <v>1</v>
      </c>
      <c r="AC1074" s="6">
        <v>0</v>
      </c>
      <c r="AD1074" s="6">
        <v>0</v>
      </c>
      <c r="AE1074" s="6">
        <v>0</v>
      </c>
      <c r="AF1074" s="6">
        <v>0</v>
      </c>
      <c r="AG1074" s="6">
        <v>0</v>
      </c>
      <c r="AH1074" s="6">
        <v>0</v>
      </c>
      <c r="AI1074" s="6">
        <v>0</v>
      </c>
      <c r="AJ1074" s="6">
        <v>0</v>
      </c>
      <c r="AK1074" s="6">
        <v>0</v>
      </c>
      <c r="AL1074" s="6">
        <v>0</v>
      </c>
      <c r="AM1074" s="6">
        <v>0</v>
      </c>
      <c r="AN1074" s="6">
        <v>0</v>
      </c>
      <c r="AO1074" s="6">
        <v>1</v>
      </c>
      <c r="AP1074" s="6">
        <v>0</v>
      </c>
      <c r="AQ1074" s="6">
        <v>1</v>
      </c>
      <c r="AR1074" s="6">
        <v>0</v>
      </c>
      <c r="AS1074" s="6">
        <v>0</v>
      </c>
      <c r="AT1074" s="6">
        <v>1</v>
      </c>
      <c r="AU1074" s="6">
        <v>0</v>
      </c>
      <c r="AV1074" s="6">
        <v>0</v>
      </c>
      <c r="AW1074" s="6">
        <v>0</v>
      </c>
      <c r="AX1074" s="6">
        <v>1</v>
      </c>
      <c r="AY1074" s="6">
        <v>0</v>
      </c>
      <c r="AZ1074" s="6">
        <v>0</v>
      </c>
      <c r="BA1074" s="6">
        <v>0</v>
      </c>
      <c r="BB1074" s="6">
        <v>0</v>
      </c>
      <c r="BC1074" s="6">
        <v>0</v>
      </c>
      <c r="BD1074" s="6">
        <v>1</v>
      </c>
      <c r="BE1074" s="6">
        <v>0</v>
      </c>
      <c r="BF1074" s="6">
        <v>0</v>
      </c>
      <c r="BG1074" s="6">
        <v>0</v>
      </c>
      <c r="BH1074" s="6">
        <v>0</v>
      </c>
      <c r="BI1074" s="6">
        <v>0</v>
      </c>
      <c r="BJ1074" s="6">
        <v>0</v>
      </c>
      <c r="BK1074" s="6">
        <v>0</v>
      </c>
      <c r="BL1074" s="6">
        <v>0</v>
      </c>
      <c r="BM1074" s="6">
        <v>0</v>
      </c>
      <c r="BN1074" s="6">
        <v>0</v>
      </c>
      <c r="BO1074" s="6">
        <v>0</v>
      </c>
      <c r="BP1074" s="6">
        <v>0</v>
      </c>
      <c r="BQ1074" s="6">
        <v>0</v>
      </c>
      <c r="BR1074" s="6">
        <v>0</v>
      </c>
    </row>
    <row r="1075" spans="1:70" x14ac:dyDescent="0.2">
      <c r="A1075" s="6">
        <v>1151040</v>
      </c>
      <c r="B1075" s="7">
        <f t="shared" si="367"/>
        <v>11</v>
      </c>
      <c r="C1075" s="6">
        <v>0</v>
      </c>
      <c r="D1075" s="6">
        <v>1</v>
      </c>
      <c r="E1075" s="6">
        <v>0</v>
      </c>
      <c r="F1075" s="6">
        <v>1</v>
      </c>
      <c r="G1075" s="6">
        <v>0</v>
      </c>
      <c r="H1075" s="6">
        <v>0</v>
      </c>
      <c r="I1075" s="6">
        <v>0</v>
      </c>
      <c r="J1075" s="6">
        <v>0</v>
      </c>
      <c r="K1075" s="6">
        <v>0</v>
      </c>
      <c r="L1075" s="6">
        <v>0</v>
      </c>
      <c r="M1075" s="6">
        <v>0</v>
      </c>
      <c r="N1075" s="6">
        <v>0</v>
      </c>
      <c r="O1075" s="6">
        <v>0</v>
      </c>
      <c r="P1075" s="6">
        <v>1</v>
      </c>
      <c r="Q1075" s="6">
        <v>0</v>
      </c>
      <c r="R1075" s="6">
        <v>0</v>
      </c>
      <c r="S1075" s="6">
        <v>0</v>
      </c>
      <c r="T1075" s="6">
        <v>0</v>
      </c>
      <c r="U1075" s="6">
        <v>0</v>
      </c>
      <c r="V1075" s="6">
        <v>0</v>
      </c>
      <c r="W1075" s="6">
        <v>0</v>
      </c>
      <c r="X1075" s="6">
        <v>0</v>
      </c>
      <c r="Y1075" s="6">
        <v>1</v>
      </c>
      <c r="Z1075" s="6">
        <v>1</v>
      </c>
      <c r="AA1075" s="6">
        <v>1</v>
      </c>
      <c r="AB1075" s="6">
        <v>1</v>
      </c>
      <c r="AC1075" s="6">
        <v>0</v>
      </c>
      <c r="AD1075" s="6">
        <v>0</v>
      </c>
      <c r="AE1075" s="6">
        <v>0</v>
      </c>
      <c r="AF1075" s="6">
        <v>1</v>
      </c>
      <c r="AG1075" s="6">
        <v>0</v>
      </c>
      <c r="AH1075" s="6">
        <v>0</v>
      </c>
      <c r="AI1075" s="6">
        <v>0</v>
      </c>
      <c r="AJ1075" s="6">
        <v>0</v>
      </c>
      <c r="AK1075" s="6">
        <v>0</v>
      </c>
      <c r="AL1075" s="6">
        <v>0</v>
      </c>
      <c r="AM1075" s="6">
        <v>0</v>
      </c>
      <c r="AN1075" s="6">
        <v>1</v>
      </c>
      <c r="AO1075" s="6">
        <v>1</v>
      </c>
      <c r="AP1075" s="6">
        <v>0</v>
      </c>
      <c r="AQ1075" s="6">
        <v>1</v>
      </c>
      <c r="AR1075" s="6">
        <v>0</v>
      </c>
      <c r="AS1075" s="6">
        <v>0</v>
      </c>
      <c r="AT1075" s="6">
        <v>0</v>
      </c>
      <c r="AU1075" s="6">
        <v>0</v>
      </c>
      <c r="AV1075" s="6">
        <v>0</v>
      </c>
      <c r="AW1075" s="6">
        <v>0</v>
      </c>
      <c r="AX1075" s="6">
        <v>0</v>
      </c>
      <c r="AY1075" s="6">
        <v>0</v>
      </c>
      <c r="AZ1075" s="6">
        <v>0</v>
      </c>
      <c r="BA1075" s="6">
        <v>0</v>
      </c>
      <c r="BB1075" s="6">
        <v>0</v>
      </c>
      <c r="BC1075" s="6">
        <v>0</v>
      </c>
      <c r="BD1075" s="6">
        <v>0</v>
      </c>
      <c r="BE1075" s="6">
        <v>0</v>
      </c>
      <c r="BF1075" s="6">
        <v>0</v>
      </c>
      <c r="BG1075" s="6">
        <v>0</v>
      </c>
      <c r="BH1075" s="6">
        <v>0</v>
      </c>
      <c r="BI1075" s="6">
        <v>0</v>
      </c>
      <c r="BJ1075" s="6">
        <v>0</v>
      </c>
      <c r="BK1075" s="6">
        <v>0</v>
      </c>
      <c r="BL1075" s="6">
        <v>0</v>
      </c>
      <c r="BM1075" s="6">
        <v>0</v>
      </c>
      <c r="BN1075" s="6">
        <v>0</v>
      </c>
      <c r="BO1075" s="6">
        <v>0</v>
      </c>
      <c r="BP1075" s="6">
        <v>0</v>
      </c>
      <c r="BQ1075" s="6">
        <v>0</v>
      </c>
      <c r="BR1075" s="6">
        <v>0</v>
      </c>
    </row>
    <row r="1076" spans="1:70" x14ac:dyDescent="0.2">
      <c r="A1076" s="6">
        <v>1151170</v>
      </c>
      <c r="B1076" s="7">
        <f t="shared" si="367"/>
        <v>9</v>
      </c>
      <c r="C1076" s="6">
        <v>0</v>
      </c>
      <c r="D1076" s="6">
        <v>0</v>
      </c>
      <c r="E1076" s="6">
        <v>0</v>
      </c>
      <c r="F1076" s="6">
        <v>0</v>
      </c>
      <c r="G1076" s="6">
        <v>0</v>
      </c>
      <c r="H1076" s="6">
        <v>0</v>
      </c>
      <c r="I1076" s="6">
        <v>0</v>
      </c>
      <c r="J1076" s="6">
        <v>0</v>
      </c>
      <c r="K1076" s="6">
        <v>0</v>
      </c>
      <c r="L1076" s="6">
        <v>0</v>
      </c>
      <c r="M1076" s="6">
        <v>0</v>
      </c>
      <c r="N1076" s="6">
        <v>0</v>
      </c>
      <c r="O1076" s="6">
        <v>0</v>
      </c>
      <c r="P1076" s="6">
        <v>1</v>
      </c>
      <c r="Q1076" s="6">
        <v>0</v>
      </c>
      <c r="R1076" s="6">
        <v>0</v>
      </c>
      <c r="S1076" s="6">
        <v>0</v>
      </c>
      <c r="T1076" s="6">
        <v>0</v>
      </c>
      <c r="U1076" s="6">
        <v>0</v>
      </c>
      <c r="V1076" s="6">
        <v>0</v>
      </c>
      <c r="W1076" s="6">
        <v>0</v>
      </c>
      <c r="X1076" s="6">
        <v>0</v>
      </c>
      <c r="Y1076" s="6">
        <v>0</v>
      </c>
      <c r="Z1076" s="6">
        <v>1</v>
      </c>
      <c r="AA1076" s="6">
        <v>1</v>
      </c>
      <c r="AB1076" s="6">
        <v>1</v>
      </c>
      <c r="AC1076" s="6">
        <v>0</v>
      </c>
      <c r="AD1076" s="6">
        <v>0</v>
      </c>
      <c r="AE1076" s="6">
        <v>0</v>
      </c>
      <c r="AF1076" s="6">
        <v>0</v>
      </c>
      <c r="AG1076" s="6">
        <v>0</v>
      </c>
      <c r="AH1076" s="6">
        <v>0</v>
      </c>
      <c r="AI1076" s="6">
        <v>0</v>
      </c>
      <c r="AJ1076" s="6">
        <v>0</v>
      </c>
      <c r="AK1076" s="6">
        <v>0</v>
      </c>
      <c r="AL1076" s="6">
        <v>0</v>
      </c>
      <c r="AM1076" s="6">
        <v>0</v>
      </c>
      <c r="AN1076" s="6">
        <v>0</v>
      </c>
      <c r="AO1076" s="6">
        <v>1</v>
      </c>
      <c r="AP1076" s="6">
        <v>1</v>
      </c>
      <c r="AQ1076" s="6">
        <v>0</v>
      </c>
      <c r="AR1076" s="6">
        <v>0</v>
      </c>
      <c r="AS1076" s="6">
        <v>0</v>
      </c>
      <c r="AT1076" s="6">
        <v>1</v>
      </c>
      <c r="AU1076" s="6">
        <v>0</v>
      </c>
      <c r="AV1076" s="6">
        <v>0</v>
      </c>
      <c r="AW1076" s="6">
        <v>0</v>
      </c>
      <c r="AX1076" s="6">
        <v>1</v>
      </c>
      <c r="AY1076" s="6">
        <v>0</v>
      </c>
      <c r="AZ1076" s="6">
        <v>0</v>
      </c>
      <c r="BA1076" s="6">
        <v>0</v>
      </c>
      <c r="BB1076" s="6">
        <v>0</v>
      </c>
      <c r="BC1076" s="6">
        <v>0</v>
      </c>
      <c r="BD1076" s="6">
        <v>1</v>
      </c>
      <c r="BE1076" s="6">
        <v>0</v>
      </c>
      <c r="BF1076" s="6">
        <v>0</v>
      </c>
      <c r="BG1076" s="6">
        <v>0</v>
      </c>
      <c r="BH1076" s="6">
        <v>0</v>
      </c>
      <c r="BI1076" s="6">
        <v>0</v>
      </c>
      <c r="BJ1076" s="6">
        <v>0</v>
      </c>
      <c r="BK1076" s="6">
        <v>0</v>
      </c>
      <c r="BL1076" s="6">
        <v>0</v>
      </c>
      <c r="BM1076" s="6">
        <v>0</v>
      </c>
      <c r="BN1076" s="6">
        <v>0</v>
      </c>
      <c r="BO1076" s="6">
        <v>0</v>
      </c>
      <c r="BP1076" s="6">
        <v>0</v>
      </c>
      <c r="BQ1076" s="6">
        <v>0</v>
      </c>
      <c r="BR1076" s="6">
        <v>0</v>
      </c>
    </row>
    <row r="1077" spans="1:70" x14ac:dyDescent="0.2">
      <c r="A1077" s="6">
        <v>1151190</v>
      </c>
      <c r="B1077" s="7">
        <f t="shared" si="367"/>
        <v>0</v>
      </c>
      <c r="C1077" s="6">
        <v>0</v>
      </c>
      <c r="D1077" s="6">
        <v>0</v>
      </c>
      <c r="E1077" s="6">
        <v>0</v>
      </c>
      <c r="F1077" s="6">
        <v>0</v>
      </c>
      <c r="G1077" s="6">
        <v>0</v>
      </c>
      <c r="H1077" s="6">
        <v>0</v>
      </c>
      <c r="I1077" s="6">
        <v>0</v>
      </c>
      <c r="J1077" s="6">
        <v>0</v>
      </c>
      <c r="K1077" s="6">
        <v>0</v>
      </c>
      <c r="L1077" s="6">
        <v>0</v>
      </c>
      <c r="M1077" s="6">
        <v>0</v>
      </c>
      <c r="N1077" s="6">
        <v>0</v>
      </c>
      <c r="O1077" s="6">
        <v>0</v>
      </c>
      <c r="P1077" s="6">
        <v>0</v>
      </c>
      <c r="Q1077" s="6">
        <v>0</v>
      </c>
      <c r="R1077" s="6">
        <v>0</v>
      </c>
      <c r="S1077" s="6">
        <v>0</v>
      </c>
      <c r="T1077" s="6">
        <v>0</v>
      </c>
      <c r="U1077" s="6">
        <v>0</v>
      </c>
      <c r="V1077" s="6">
        <v>0</v>
      </c>
      <c r="W1077" s="6">
        <v>0</v>
      </c>
      <c r="X1077" s="6">
        <v>0</v>
      </c>
      <c r="Y1077" s="6">
        <v>0</v>
      </c>
      <c r="Z1077" s="6">
        <v>0</v>
      </c>
      <c r="AA1077" s="6">
        <v>0</v>
      </c>
      <c r="AB1077" s="6">
        <v>0</v>
      </c>
      <c r="AC1077" s="6">
        <v>0</v>
      </c>
      <c r="AD1077" s="6">
        <v>0</v>
      </c>
      <c r="AE1077" s="6">
        <v>0</v>
      </c>
      <c r="AF1077" s="6">
        <v>0</v>
      </c>
      <c r="AG1077" s="6">
        <v>0</v>
      </c>
      <c r="AH1077" s="6">
        <v>0</v>
      </c>
      <c r="AI1077" s="6">
        <v>0</v>
      </c>
      <c r="AJ1077" s="6">
        <v>0</v>
      </c>
      <c r="AK1077" s="6">
        <v>0</v>
      </c>
      <c r="AL1077" s="6">
        <v>0</v>
      </c>
      <c r="AM1077" s="6">
        <v>0</v>
      </c>
      <c r="AN1077" s="6">
        <v>0</v>
      </c>
      <c r="AO1077" s="6">
        <v>0</v>
      </c>
      <c r="AP1077" s="6">
        <v>0</v>
      </c>
      <c r="AQ1077" s="6">
        <v>0</v>
      </c>
      <c r="AR1077" s="6">
        <v>0</v>
      </c>
      <c r="AS1077" s="6">
        <v>0</v>
      </c>
      <c r="AT1077" s="6">
        <v>0</v>
      </c>
      <c r="AU1077" s="6">
        <v>0</v>
      </c>
      <c r="AV1077" s="6">
        <v>0</v>
      </c>
      <c r="AW1077" s="6">
        <v>0</v>
      </c>
      <c r="AX1077" s="6">
        <v>0</v>
      </c>
      <c r="AY1077" s="6">
        <v>0</v>
      </c>
      <c r="AZ1077" s="6">
        <v>0</v>
      </c>
      <c r="BA1077" s="6">
        <v>0</v>
      </c>
      <c r="BB1077" s="6">
        <v>0</v>
      </c>
      <c r="BC1077" s="6">
        <v>0</v>
      </c>
      <c r="BD1077" s="6">
        <v>0</v>
      </c>
      <c r="BE1077" s="6">
        <v>0</v>
      </c>
      <c r="BF1077" s="6">
        <v>0</v>
      </c>
      <c r="BG1077" s="6">
        <v>0</v>
      </c>
      <c r="BH1077" s="6">
        <v>0</v>
      </c>
      <c r="BI1077" s="6">
        <v>0</v>
      </c>
      <c r="BJ1077" s="6">
        <v>0</v>
      </c>
      <c r="BK1077" s="6">
        <v>0</v>
      </c>
      <c r="BL1077" s="6">
        <v>0</v>
      </c>
      <c r="BM1077" s="6">
        <v>0</v>
      </c>
      <c r="BN1077" s="6">
        <v>0</v>
      </c>
      <c r="BO1077" s="6">
        <v>0</v>
      </c>
      <c r="BP1077" s="6">
        <v>0</v>
      </c>
      <c r="BQ1077" s="6">
        <v>0</v>
      </c>
      <c r="BR1077" s="6">
        <v>0</v>
      </c>
    </row>
    <row r="1078" spans="1:70" x14ac:dyDescent="0.2">
      <c r="A1078" s="6">
        <v>1151290</v>
      </c>
      <c r="B1078" s="7">
        <f t="shared" si="367"/>
        <v>18</v>
      </c>
      <c r="C1078" s="6">
        <v>0</v>
      </c>
      <c r="D1078" s="6">
        <v>0</v>
      </c>
      <c r="E1078" s="6">
        <v>0</v>
      </c>
      <c r="F1078" s="6">
        <v>1</v>
      </c>
      <c r="G1078" s="6">
        <v>0</v>
      </c>
      <c r="H1078" s="6">
        <v>0</v>
      </c>
      <c r="I1078" s="6">
        <v>0</v>
      </c>
      <c r="J1078" s="6">
        <v>0</v>
      </c>
      <c r="K1078" s="6">
        <v>0</v>
      </c>
      <c r="L1078" s="6">
        <v>0</v>
      </c>
      <c r="M1078" s="6">
        <v>0</v>
      </c>
      <c r="N1078" s="6">
        <v>0</v>
      </c>
      <c r="O1078" s="6">
        <v>0</v>
      </c>
      <c r="P1078" s="6">
        <v>1</v>
      </c>
      <c r="Q1078" s="6">
        <v>0</v>
      </c>
      <c r="R1078" s="6">
        <v>1</v>
      </c>
      <c r="S1078" s="6">
        <v>0</v>
      </c>
      <c r="T1078" s="6">
        <v>0</v>
      </c>
      <c r="U1078" s="6">
        <v>0</v>
      </c>
      <c r="V1078" s="6">
        <v>1</v>
      </c>
      <c r="W1078" s="6">
        <v>0</v>
      </c>
      <c r="X1078" s="6">
        <v>0</v>
      </c>
      <c r="Y1078" s="6">
        <v>0</v>
      </c>
      <c r="Z1078" s="6">
        <v>1</v>
      </c>
      <c r="AA1078" s="6">
        <v>1</v>
      </c>
      <c r="AB1078" s="6">
        <v>1</v>
      </c>
      <c r="AC1078" s="6">
        <v>1</v>
      </c>
      <c r="AD1078" s="6">
        <v>0</v>
      </c>
      <c r="AE1078" s="6">
        <v>0</v>
      </c>
      <c r="AF1078" s="6">
        <v>1</v>
      </c>
      <c r="AG1078" s="6">
        <v>0</v>
      </c>
      <c r="AH1078" s="6">
        <v>1</v>
      </c>
      <c r="AI1078" s="6">
        <v>0</v>
      </c>
      <c r="AJ1078" s="6">
        <v>0</v>
      </c>
      <c r="AK1078" s="6">
        <v>0</v>
      </c>
      <c r="AL1078" s="6">
        <v>0</v>
      </c>
      <c r="AM1078" s="6">
        <v>0</v>
      </c>
      <c r="AN1078" s="6">
        <v>0</v>
      </c>
      <c r="AO1078" s="6">
        <v>1</v>
      </c>
      <c r="AP1078" s="6">
        <v>1</v>
      </c>
      <c r="AQ1078" s="6">
        <v>1</v>
      </c>
      <c r="AR1078" s="6">
        <v>0</v>
      </c>
      <c r="AS1078" s="6">
        <v>0</v>
      </c>
      <c r="AT1078" s="6">
        <v>1</v>
      </c>
      <c r="AU1078" s="6">
        <v>1</v>
      </c>
      <c r="AV1078" s="6">
        <v>1</v>
      </c>
      <c r="AW1078" s="6">
        <v>0</v>
      </c>
      <c r="AX1078" s="6">
        <v>1</v>
      </c>
      <c r="AY1078" s="6">
        <v>0</v>
      </c>
      <c r="AZ1078" s="6">
        <v>0</v>
      </c>
      <c r="BA1078" s="6">
        <v>0</v>
      </c>
      <c r="BB1078" s="6">
        <v>0</v>
      </c>
      <c r="BC1078" s="6">
        <v>0</v>
      </c>
      <c r="BD1078" s="6">
        <v>1</v>
      </c>
      <c r="BE1078" s="6">
        <v>0</v>
      </c>
      <c r="BF1078" s="6">
        <v>0</v>
      </c>
      <c r="BG1078" s="6">
        <v>0</v>
      </c>
      <c r="BH1078" s="6">
        <v>0</v>
      </c>
      <c r="BI1078" s="6">
        <v>0</v>
      </c>
      <c r="BJ1078" s="6">
        <v>0</v>
      </c>
      <c r="BK1078" s="6">
        <v>0</v>
      </c>
      <c r="BL1078" s="6">
        <v>0</v>
      </c>
      <c r="BM1078" s="6">
        <v>0</v>
      </c>
      <c r="BN1078" s="6">
        <v>0</v>
      </c>
      <c r="BO1078" s="6">
        <v>0</v>
      </c>
      <c r="BP1078" s="6">
        <v>0</v>
      </c>
      <c r="BQ1078" s="6">
        <v>0</v>
      </c>
      <c r="BR1078" s="6">
        <v>0</v>
      </c>
    </row>
    <row r="1079" spans="1:70" x14ac:dyDescent="0.2">
      <c r="A1079" s="6">
        <v>1151420</v>
      </c>
      <c r="B1079" s="7">
        <f t="shared" si="367"/>
        <v>9</v>
      </c>
      <c r="C1079" s="6">
        <v>0</v>
      </c>
      <c r="D1079" s="6">
        <v>0</v>
      </c>
      <c r="E1079" s="6">
        <v>0</v>
      </c>
      <c r="F1079" s="6">
        <v>0</v>
      </c>
      <c r="G1079" s="6">
        <v>0</v>
      </c>
      <c r="H1079" s="6">
        <v>0</v>
      </c>
      <c r="I1079" s="6">
        <v>0</v>
      </c>
      <c r="J1079" s="6">
        <v>0</v>
      </c>
      <c r="K1079" s="6">
        <v>0</v>
      </c>
      <c r="L1079" s="6">
        <v>0</v>
      </c>
      <c r="M1079" s="6">
        <v>0</v>
      </c>
      <c r="N1079" s="6">
        <v>0</v>
      </c>
      <c r="O1079" s="6">
        <v>0</v>
      </c>
      <c r="P1079" s="6">
        <v>1</v>
      </c>
      <c r="Q1079" s="6">
        <v>0</v>
      </c>
      <c r="R1079" s="6">
        <v>0</v>
      </c>
      <c r="S1079" s="6">
        <v>0</v>
      </c>
      <c r="T1079" s="6">
        <v>0</v>
      </c>
      <c r="U1079" s="6">
        <v>0</v>
      </c>
      <c r="V1079" s="6">
        <v>0</v>
      </c>
      <c r="W1079" s="6">
        <v>0</v>
      </c>
      <c r="X1079" s="6">
        <v>0</v>
      </c>
      <c r="Y1079" s="6">
        <v>0</v>
      </c>
      <c r="Z1079" s="6">
        <v>1</v>
      </c>
      <c r="AA1079" s="6">
        <v>1</v>
      </c>
      <c r="AB1079" s="6">
        <v>1</v>
      </c>
      <c r="AC1079" s="6">
        <v>0</v>
      </c>
      <c r="AD1079" s="6">
        <v>0</v>
      </c>
      <c r="AE1079" s="6">
        <v>1</v>
      </c>
      <c r="AF1079" s="6">
        <v>0</v>
      </c>
      <c r="AG1079" s="6">
        <v>0</v>
      </c>
      <c r="AH1079" s="6">
        <v>0</v>
      </c>
      <c r="AI1079" s="6">
        <v>1</v>
      </c>
      <c r="AJ1079" s="6">
        <v>0</v>
      </c>
      <c r="AK1079" s="6">
        <v>0</v>
      </c>
      <c r="AL1079" s="6">
        <v>0</v>
      </c>
      <c r="AM1079" s="6">
        <v>0</v>
      </c>
      <c r="AN1079" s="6">
        <v>0</v>
      </c>
      <c r="AO1079" s="6">
        <v>1</v>
      </c>
      <c r="AP1079" s="6">
        <v>1</v>
      </c>
      <c r="AQ1079" s="6">
        <v>0</v>
      </c>
      <c r="AR1079" s="6">
        <v>0</v>
      </c>
      <c r="AS1079" s="6">
        <v>0</v>
      </c>
      <c r="AT1079" s="6">
        <v>1</v>
      </c>
      <c r="AU1079" s="6">
        <v>0</v>
      </c>
      <c r="AV1079" s="6">
        <v>0</v>
      </c>
      <c r="AW1079" s="6">
        <v>0</v>
      </c>
      <c r="AX1079" s="6">
        <v>0</v>
      </c>
      <c r="AY1079" s="6">
        <v>0</v>
      </c>
      <c r="AZ1079" s="6">
        <v>0</v>
      </c>
      <c r="BA1079" s="6">
        <v>0</v>
      </c>
      <c r="BB1079" s="6">
        <v>0</v>
      </c>
      <c r="BC1079" s="6">
        <v>0</v>
      </c>
      <c r="BD1079" s="6">
        <v>0</v>
      </c>
      <c r="BE1079" s="6">
        <v>0</v>
      </c>
      <c r="BF1079" s="6">
        <v>0</v>
      </c>
      <c r="BG1079" s="6">
        <v>0</v>
      </c>
      <c r="BH1079" s="6">
        <v>0</v>
      </c>
      <c r="BI1079" s="6">
        <v>0</v>
      </c>
      <c r="BJ1079" s="6">
        <v>0</v>
      </c>
      <c r="BK1079" s="6">
        <v>0</v>
      </c>
      <c r="BL1079" s="6">
        <v>0</v>
      </c>
      <c r="BM1079" s="6">
        <v>0</v>
      </c>
      <c r="BN1079" s="6">
        <v>0</v>
      </c>
      <c r="BO1079" s="6">
        <v>0</v>
      </c>
      <c r="BP1079" s="6">
        <v>0</v>
      </c>
      <c r="BQ1079" s="6">
        <v>0</v>
      </c>
      <c r="BR1079" s="6">
        <v>0</v>
      </c>
    </row>
    <row r="1080" spans="1:70" x14ac:dyDescent="0.2">
      <c r="A1080" s="6">
        <v>1151460</v>
      </c>
      <c r="B1080" s="7">
        <f t="shared" si="367"/>
        <v>0</v>
      </c>
      <c r="C1080" s="6">
        <v>0</v>
      </c>
      <c r="D1080" s="6">
        <v>0</v>
      </c>
      <c r="E1080" s="6">
        <v>0</v>
      </c>
      <c r="F1080" s="6">
        <v>0</v>
      </c>
      <c r="G1080" s="6">
        <v>0</v>
      </c>
      <c r="H1080" s="6">
        <v>0</v>
      </c>
      <c r="I1080" s="6">
        <v>0</v>
      </c>
      <c r="J1080" s="6">
        <v>0</v>
      </c>
      <c r="K1080" s="6">
        <v>0</v>
      </c>
      <c r="L1080" s="6">
        <v>0</v>
      </c>
      <c r="M1080" s="6">
        <v>0</v>
      </c>
      <c r="N1080" s="6">
        <v>0</v>
      </c>
      <c r="O1080" s="6">
        <v>0</v>
      </c>
      <c r="P1080" s="6">
        <v>0</v>
      </c>
      <c r="Q1080" s="6">
        <v>0</v>
      </c>
      <c r="R1080" s="6">
        <v>0</v>
      </c>
      <c r="S1080" s="6">
        <v>0</v>
      </c>
      <c r="T1080" s="6">
        <v>0</v>
      </c>
      <c r="U1080" s="6">
        <v>0</v>
      </c>
      <c r="V1080" s="6">
        <v>0</v>
      </c>
      <c r="W1080" s="6">
        <v>0</v>
      </c>
      <c r="X1080" s="6">
        <v>0</v>
      </c>
      <c r="Y1080" s="6">
        <v>0</v>
      </c>
      <c r="Z1080" s="6">
        <v>0</v>
      </c>
      <c r="AA1080" s="6">
        <v>0</v>
      </c>
      <c r="AB1080" s="6">
        <v>0</v>
      </c>
      <c r="AC1080" s="6">
        <v>0</v>
      </c>
      <c r="AD1080" s="6">
        <v>0</v>
      </c>
      <c r="AE1080" s="6">
        <v>0</v>
      </c>
      <c r="AF1080" s="6">
        <v>0</v>
      </c>
      <c r="AG1080" s="6">
        <v>0</v>
      </c>
      <c r="AH1080" s="6">
        <v>0</v>
      </c>
      <c r="AI1080" s="6">
        <v>0</v>
      </c>
      <c r="AJ1080" s="6">
        <v>0</v>
      </c>
      <c r="AK1080" s="6">
        <v>0</v>
      </c>
      <c r="AL1080" s="6">
        <v>0</v>
      </c>
      <c r="AM1080" s="6">
        <v>0</v>
      </c>
      <c r="AN1080" s="6">
        <v>0</v>
      </c>
      <c r="AO1080" s="6">
        <v>0</v>
      </c>
      <c r="AP1080" s="6">
        <v>0</v>
      </c>
      <c r="AQ1080" s="6">
        <v>0</v>
      </c>
      <c r="AR1080" s="6">
        <v>0</v>
      </c>
      <c r="AS1080" s="6">
        <v>0</v>
      </c>
      <c r="AT1080" s="6">
        <v>0</v>
      </c>
      <c r="AU1080" s="6">
        <v>0</v>
      </c>
      <c r="AV1080" s="6">
        <v>0</v>
      </c>
      <c r="AW1080" s="6">
        <v>0</v>
      </c>
      <c r="AX1080" s="6">
        <v>0</v>
      </c>
      <c r="AY1080" s="6">
        <v>0</v>
      </c>
      <c r="AZ1080" s="6">
        <v>0</v>
      </c>
      <c r="BA1080" s="6">
        <v>0</v>
      </c>
      <c r="BB1080" s="6">
        <v>0</v>
      </c>
      <c r="BC1080" s="6">
        <v>0</v>
      </c>
      <c r="BD1080" s="6">
        <v>0</v>
      </c>
      <c r="BE1080" s="6">
        <v>0</v>
      </c>
      <c r="BF1080" s="6">
        <v>0</v>
      </c>
      <c r="BG1080" s="6">
        <v>0</v>
      </c>
      <c r="BH1080" s="6">
        <v>0</v>
      </c>
      <c r="BI1080" s="6">
        <v>0</v>
      </c>
      <c r="BJ1080" s="6">
        <v>0</v>
      </c>
      <c r="BK1080" s="6">
        <v>0</v>
      </c>
      <c r="BL1080" s="6">
        <v>0</v>
      </c>
      <c r="BM1080" s="6">
        <v>0</v>
      </c>
      <c r="BN1080" s="6">
        <v>0</v>
      </c>
      <c r="BO1080" s="6">
        <v>0</v>
      </c>
      <c r="BP1080" s="6">
        <v>0</v>
      </c>
      <c r="BQ1080" s="6">
        <v>0</v>
      </c>
      <c r="BR1080" s="6">
        <v>0</v>
      </c>
    </row>
    <row r="1081" spans="1:70" x14ac:dyDescent="0.2">
      <c r="A1081" s="6">
        <v>1151510</v>
      </c>
      <c r="B1081" s="7">
        <f t="shared" si="367"/>
        <v>17</v>
      </c>
      <c r="C1081" s="6">
        <v>0</v>
      </c>
      <c r="D1081" s="6">
        <v>0</v>
      </c>
      <c r="E1081" s="6">
        <v>0</v>
      </c>
      <c r="F1081" s="6">
        <v>1</v>
      </c>
      <c r="G1081" s="6">
        <v>0</v>
      </c>
      <c r="H1081" s="6">
        <v>0</v>
      </c>
      <c r="I1081" s="6">
        <v>0</v>
      </c>
      <c r="J1081" s="6">
        <v>0</v>
      </c>
      <c r="K1081" s="6">
        <v>0</v>
      </c>
      <c r="L1081" s="6">
        <v>0</v>
      </c>
      <c r="M1081" s="6">
        <v>0</v>
      </c>
      <c r="N1081" s="6">
        <v>0</v>
      </c>
      <c r="O1081" s="6">
        <v>0</v>
      </c>
      <c r="P1081" s="6">
        <v>1</v>
      </c>
      <c r="Q1081" s="6">
        <v>0</v>
      </c>
      <c r="R1081" s="6">
        <v>0</v>
      </c>
      <c r="S1081" s="6">
        <v>0</v>
      </c>
      <c r="T1081" s="6">
        <v>0</v>
      </c>
      <c r="U1081" s="6">
        <v>0</v>
      </c>
      <c r="V1081" s="6">
        <v>0</v>
      </c>
      <c r="W1081" s="6">
        <v>1</v>
      </c>
      <c r="X1081" s="6">
        <v>0</v>
      </c>
      <c r="Y1081" s="6">
        <v>0</v>
      </c>
      <c r="Z1081" s="6">
        <v>0</v>
      </c>
      <c r="AA1081" s="6">
        <v>1</v>
      </c>
      <c r="AB1081" s="6">
        <v>1</v>
      </c>
      <c r="AC1081" s="6">
        <v>1</v>
      </c>
      <c r="AD1081" s="6">
        <v>0</v>
      </c>
      <c r="AE1081" s="6">
        <v>0</v>
      </c>
      <c r="AF1081" s="6">
        <v>1</v>
      </c>
      <c r="AG1081" s="6">
        <v>0</v>
      </c>
      <c r="AH1081" s="6">
        <v>1</v>
      </c>
      <c r="AI1081" s="6">
        <v>1</v>
      </c>
      <c r="AJ1081" s="6">
        <v>0</v>
      </c>
      <c r="AK1081" s="6">
        <v>0</v>
      </c>
      <c r="AL1081" s="6">
        <v>0</v>
      </c>
      <c r="AM1081" s="6">
        <v>0</v>
      </c>
      <c r="AN1081" s="6">
        <v>0</v>
      </c>
      <c r="AO1081" s="6">
        <v>1</v>
      </c>
      <c r="AP1081" s="6">
        <v>1</v>
      </c>
      <c r="AQ1081" s="6">
        <v>1</v>
      </c>
      <c r="AR1081" s="6">
        <v>0</v>
      </c>
      <c r="AS1081" s="6">
        <v>0</v>
      </c>
      <c r="AT1081" s="6">
        <v>0</v>
      </c>
      <c r="AU1081" s="6">
        <v>1</v>
      </c>
      <c r="AV1081" s="6">
        <v>0</v>
      </c>
      <c r="AW1081" s="6">
        <v>0</v>
      </c>
      <c r="AX1081" s="6">
        <v>1</v>
      </c>
      <c r="AY1081" s="6">
        <v>0</v>
      </c>
      <c r="AZ1081" s="6">
        <v>1</v>
      </c>
      <c r="BA1081" s="6">
        <v>0</v>
      </c>
      <c r="BB1081" s="6">
        <v>0</v>
      </c>
      <c r="BC1081" s="6">
        <v>1</v>
      </c>
      <c r="BD1081" s="6">
        <v>0</v>
      </c>
      <c r="BE1081" s="6">
        <v>0</v>
      </c>
      <c r="BF1081" s="6">
        <v>0</v>
      </c>
      <c r="BG1081" s="6">
        <v>0</v>
      </c>
      <c r="BH1081" s="6">
        <v>0</v>
      </c>
      <c r="BI1081" s="6">
        <v>1</v>
      </c>
      <c r="BJ1081" s="6">
        <v>0</v>
      </c>
      <c r="BK1081" s="6">
        <v>0</v>
      </c>
      <c r="BL1081" s="6">
        <v>0</v>
      </c>
      <c r="BM1081" s="6">
        <v>0</v>
      </c>
      <c r="BN1081" s="6">
        <v>0</v>
      </c>
      <c r="BO1081" s="6">
        <v>0</v>
      </c>
      <c r="BP1081" s="6">
        <v>0</v>
      </c>
      <c r="BQ1081" s="6">
        <v>0</v>
      </c>
      <c r="BR1081" s="6">
        <v>0</v>
      </c>
    </row>
    <row r="1082" spans="1:70" x14ac:dyDescent="0.2">
      <c r="A1082" s="6">
        <v>1151600</v>
      </c>
      <c r="B1082" s="7">
        <f t="shared" si="367"/>
        <v>16</v>
      </c>
      <c r="C1082" s="6">
        <v>0</v>
      </c>
      <c r="D1082" s="6">
        <v>0</v>
      </c>
      <c r="E1082" s="6">
        <v>0</v>
      </c>
      <c r="F1082" s="6">
        <v>0</v>
      </c>
      <c r="G1082" s="6">
        <v>0</v>
      </c>
      <c r="H1082" s="6">
        <v>1</v>
      </c>
      <c r="I1082" s="6">
        <v>0</v>
      </c>
      <c r="J1082" s="6">
        <v>0</v>
      </c>
      <c r="K1082" s="6">
        <v>0</v>
      </c>
      <c r="L1082" s="6">
        <v>0</v>
      </c>
      <c r="M1082" s="6">
        <v>0</v>
      </c>
      <c r="N1082" s="6">
        <v>0</v>
      </c>
      <c r="O1082" s="6">
        <v>0</v>
      </c>
      <c r="P1082" s="6">
        <v>1</v>
      </c>
      <c r="Q1082" s="6">
        <v>0</v>
      </c>
      <c r="R1082" s="6">
        <v>0</v>
      </c>
      <c r="S1082" s="6">
        <v>0</v>
      </c>
      <c r="T1082" s="6">
        <v>0</v>
      </c>
      <c r="U1082" s="6">
        <v>0</v>
      </c>
      <c r="V1082" s="6">
        <v>1</v>
      </c>
      <c r="W1082" s="6">
        <v>0</v>
      </c>
      <c r="X1082" s="6">
        <v>0</v>
      </c>
      <c r="Y1082" s="6">
        <v>0</v>
      </c>
      <c r="Z1082" s="6">
        <v>1</v>
      </c>
      <c r="AA1082" s="6">
        <v>1</v>
      </c>
      <c r="AB1082" s="6">
        <v>1</v>
      </c>
      <c r="AC1082" s="6">
        <v>0</v>
      </c>
      <c r="AD1082" s="6">
        <v>0</v>
      </c>
      <c r="AE1082" s="6">
        <v>0</v>
      </c>
      <c r="AF1082" s="6">
        <v>1</v>
      </c>
      <c r="AG1082" s="6">
        <v>0</v>
      </c>
      <c r="AH1082" s="6">
        <v>0</v>
      </c>
      <c r="AI1082" s="6">
        <v>0</v>
      </c>
      <c r="AJ1082" s="6">
        <v>0</v>
      </c>
      <c r="AK1082" s="6">
        <v>0</v>
      </c>
      <c r="AL1082" s="6">
        <v>0</v>
      </c>
      <c r="AM1082" s="6">
        <v>0</v>
      </c>
      <c r="AN1082" s="6">
        <v>1</v>
      </c>
      <c r="AO1082" s="6">
        <v>1</v>
      </c>
      <c r="AP1082" s="6">
        <v>1</v>
      </c>
      <c r="AQ1082" s="6">
        <v>1</v>
      </c>
      <c r="AR1082" s="6">
        <v>0</v>
      </c>
      <c r="AS1082" s="6">
        <v>0</v>
      </c>
      <c r="AT1082" s="6">
        <v>1</v>
      </c>
      <c r="AU1082" s="6">
        <v>1</v>
      </c>
      <c r="AV1082" s="6">
        <v>1</v>
      </c>
      <c r="AW1082" s="6">
        <v>0</v>
      </c>
      <c r="AX1082" s="6">
        <v>1</v>
      </c>
      <c r="AY1082" s="6">
        <v>0</v>
      </c>
      <c r="AZ1082" s="6">
        <v>0</v>
      </c>
      <c r="BA1082" s="6">
        <v>0</v>
      </c>
      <c r="BB1082" s="6">
        <v>0</v>
      </c>
      <c r="BC1082" s="6">
        <v>0</v>
      </c>
      <c r="BD1082" s="6">
        <v>1</v>
      </c>
      <c r="BE1082" s="6">
        <v>0</v>
      </c>
      <c r="BF1082" s="6">
        <v>0</v>
      </c>
      <c r="BG1082" s="6">
        <v>0</v>
      </c>
      <c r="BH1082" s="6">
        <v>0</v>
      </c>
      <c r="BI1082" s="6">
        <v>0</v>
      </c>
      <c r="BJ1082" s="6">
        <v>0</v>
      </c>
      <c r="BK1082" s="6">
        <v>0</v>
      </c>
      <c r="BL1082" s="6">
        <v>0</v>
      </c>
      <c r="BM1082" s="6">
        <v>0</v>
      </c>
      <c r="BN1082" s="6">
        <v>0</v>
      </c>
      <c r="BO1082" s="6">
        <v>0</v>
      </c>
      <c r="BP1082" s="6">
        <v>0</v>
      </c>
      <c r="BQ1082" s="6">
        <v>0</v>
      </c>
      <c r="BR1082" s="6">
        <v>0</v>
      </c>
    </row>
    <row r="1083" spans="1:70" x14ac:dyDescent="0.2">
      <c r="A1083" s="6">
        <v>1151760</v>
      </c>
      <c r="B1083" s="7">
        <f t="shared" si="367"/>
        <v>14</v>
      </c>
      <c r="C1083" s="6">
        <v>0</v>
      </c>
      <c r="D1083" s="6">
        <v>0</v>
      </c>
      <c r="E1083" s="6">
        <v>1</v>
      </c>
      <c r="F1083" s="6">
        <v>0</v>
      </c>
      <c r="G1083" s="6">
        <v>0</v>
      </c>
      <c r="H1083" s="6">
        <v>0</v>
      </c>
      <c r="I1083" s="6">
        <v>0</v>
      </c>
      <c r="J1083" s="6">
        <v>0</v>
      </c>
      <c r="K1083" s="6">
        <v>0</v>
      </c>
      <c r="L1083" s="6">
        <v>0</v>
      </c>
      <c r="M1083" s="6">
        <v>0</v>
      </c>
      <c r="N1083" s="6">
        <v>0</v>
      </c>
      <c r="O1083" s="6">
        <v>0</v>
      </c>
      <c r="P1083" s="6">
        <v>1</v>
      </c>
      <c r="Q1083" s="6">
        <v>0</v>
      </c>
      <c r="R1083" s="6">
        <v>0</v>
      </c>
      <c r="S1083" s="6">
        <v>0</v>
      </c>
      <c r="T1083" s="6">
        <v>0</v>
      </c>
      <c r="U1083" s="6">
        <v>0</v>
      </c>
      <c r="V1083" s="6">
        <v>0</v>
      </c>
      <c r="W1083" s="6">
        <v>0</v>
      </c>
      <c r="X1083" s="6">
        <v>0</v>
      </c>
      <c r="Y1083" s="6">
        <v>0</v>
      </c>
      <c r="Z1083" s="6">
        <v>1</v>
      </c>
      <c r="AA1083" s="6">
        <v>1</v>
      </c>
      <c r="AB1083" s="6">
        <v>1</v>
      </c>
      <c r="AC1083" s="6">
        <v>0</v>
      </c>
      <c r="AD1083" s="6">
        <v>0</v>
      </c>
      <c r="AE1083" s="6">
        <v>0</v>
      </c>
      <c r="AF1083" s="6">
        <v>1</v>
      </c>
      <c r="AG1083" s="6">
        <v>0</v>
      </c>
      <c r="AH1083" s="6">
        <v>0</v>
      </c>
      <c r="AI1083" s="6">
        <v>1</v>
      </c>
      <c r="AJ1083" s="6">
        <v>0</v>
      </c>
      <c r="AK1083" s="6">
        <v>0</v>
      </c>
      <c r="AL1083" s="6">
        <v>0</v>
      </c>
      <c r="AM1083" s="6">
        <v>0</v>
      </c>
      <c r="AN1083" s="6">
        <v>0</v>
      </c>
      <c r="AO1083" s="6">
        <v>1</v>
      </c>
      <c r="AP1083" s="6">
        <v>0</v>
      </c>
      <c r="AQ1083" s="6">
        <v>0</v>
      </c>
      <c r="AR1083" s="6">
        <v>0</v>
      </c>
      <c r="AS1083" s="6">
        <v>0</v>
      </c>
      <c r="AT1083" s="6">
        <v>1</v>
      </c>
      <c r="AU1083" s="6">
        <v>1</v>
      </c>
      <c r="AV1083" s="6">
        <v>1</v>
      </c>
      <c r="AW1083" s="6">
        <v>0</v>
      </c>
      <c r="AX1083" s="6">
        <v>1</v>
      </c>
      <c r="AY1083" s="6">
        <v>0</v>
      </c>
      <c r="AZ1083" s="6">
        <v>0</v>
      </c>
      <c r="BA1083" s="6">
        <v>0</v>
      </c>
      <c r="BB1083" s="6">
        <v>0</v>
      </c>
      <c r="BC1083" s="6">
        <v>1</v>
      </c>
      <c r="BD1083" s="6">
        <v>0</v>
      </c>
      <c r="BE1083" s="6">
        <v>0</v>
      </c>
      <c r="BF1083" s="6">
        <v>0</v>
      </c>
      <c r="BG1083" s="6">
        <v>0</v>
      </c>
      <c r="BH1083" s="6">
        <v>0</v>
      </c>
      <c r="BI1083" s="6">
        <v>1</v>
      </c>
      <c r="BJ1083" s="6">
        <v>0</v>
      </c>
      <c r="BK1083" s="6">
        <v>0</v>
      </c>
      <c r="BL1083" s="6">
        <v>0</v>
      </c>
      <c r="BM1083" s="6">
        <v>0</v>
      </c>
      <c r="BN1083" s="6">
        <v>0</v>
      </c>
      <c r="BO1083" s="6">
        <v>0</v>
      </c>
      <c r="BP1083" s="6">
        <v>0</v>
      </c>
      <c r="BQ1083" s="6">
        <v>0</v>
      </c>
      <c r="BR1083" s="6">
        <v>0</v>
      </c>
    </row>
    <row r="1084" spans="1:70" x14ac:dyDescent="0.2">
      <c r="A1084" s="6">
        <v>1151830</v>
      </c>
      <c r="B1084" s="7">
        <f t="shared" si="367"/>
        <v>4</v>
      </c>
      <c r="C1084" s="6">
        <v>0</v>
      </c>
      <c r="D1084" s="6">
        <v>1</v>
      </c>
      <c r="E1084" s="6">
        <v>0</v>
      </c>
      <c r="F1084" s="6">
        <v>1</v>
      </c>
      <c r="G1084" s="6">
        <v>0</v>
      </c>
      <c r="H1084" s="6">
        <v>0</v>
      </c>
      <c r="I1084" s="6">
        <v>0</v>
      </c>
      <c r="J1084" s="6">
        <v>1</v>
      </c>
      <c r="K1084" s="6">
        <v>0</v>
      </c>
      <c r="L1084" s="6">
        <v>0</v>
      </c>
      <c r="M1084" s="6">
        <v>0</v>
      </c>
      <c r="N1084" s="6">
        <v>0</v>
      </c>
      <c r="O1084" s="6">
        <v>0</v>
      </c>
      <c r="P1084" s="6">
        <v>1</v>
      </c>
      <c r="Q1084" s="6">
        <v>0</v>
      </c>
      <c r="R1084" s="6">
        <v>0</v>
      </c>
      <c r="S1084" s="6">
        <v>0</v>
      </c>
      <c r="T1084" s="6">
        <v>0</v>
      </c>
      <c r="U1084" s="6">
        <v>0</v>
      </c>
      <c r="V1084" s="6">
        <v>0</v>
      </c>
      <c r="W1084" s="6">
        <v>0</v>
      </c>
      <c r="X1084" s="6">
        <v>0</v>
      </c>
      <c r="Y1084" s="6">
        <v>0</v>
      </c>
      <c r="Z1084" s="6">
        <v>0</v>
      </c>
      <c r="AA1084" s="6">
        <v>0</v>
      </c>
      <c r="AB1084" s="6">
        <v>0</v>
      </c>
      <c r="AC1084" s="6">
        <v>0</v>
      </c>
      <c r="AD1084" s="6">
        <v>0</v>
      </c>
      <c r="AE1084" s="6">
        <v>0</v>
      </c>
      <c r="AF1084" s="6">
        <v>0</v>
      </c>
      <c r="AG1084" s="6">
        <v>0</v>
      </c>
      <c r="AH1084" s="6">
        <v>0</v>
      </c>
      <c r="AI1084" s="6">
        <v>0</v>
      </c>
      <c r="AJ1084" s="6">
        <v>0</v>
      </c>
      <c r="AK1084" s="6">
        <v>0</v>
      </c>
      <c r="AL1084" s="6">
        <v>0</v>
      </c>
      <c r="AM1084" s="6">
        <v>0</v>
      </c>
      <c r="AN1084" s="6">
        <v>0</v>
      </c>
      <c r="AO1084" s="6">
        <v>0</v>
      </c>
      <c r="AP1084" s="6">
        <v>0</v>
      </c>
      <c r="AQ1084" s="6">
        <v>0</v>
      </c>
      <c r="AR1084" s="6">
        <v>0</v>
      </c>
      <c r="AS1084" s="6">
        <v>0</v>
      </c>
      <c r="AT1084" s="6">
        <v>0</v>
      </c>
      <c r="AU1084" s="6">
        <v>0</v>
      </c>
      <c r="AV1084" s="6">
        <v>0</v>
      </c>
      <c r="AW1084" s="6">
        <v>0</v>
      </c>
      <c r="AX1084" s="6">
        <v>0</v>
      </c>
      <c r="AY1084" s="6">
        <v>0</v>
      </c>
      <c r="AZ1084" s="6">
        <v>0</v>
      </c>
      <c r="BA1084" s="6">
        <v>0</v>
      </c>
      <c r="BB1084" s="6">
        <v>0</v>
      </c>
      <c r="BC1084" s="6">
        <v>0</v>
      </c>
      <c r="BD1084" s="6">
        <v>0</v>
      </c>
      <c r="BE1084" s="6">
        <v>0</v>
      </c>
      <c r="BF1084" s="6">
        <v>0</v>
      </c>
      <c r="BG1084" s="6">
        <v>0</v>
      </c>
      <c r="BH1084" s="6">
        <v>0</v>
      </c>
      <c r="BI1084" s="6">
        <v>0</v>
      </c>
      <c r="BJ1084" s="6">
        <v>0</v>
      </c>
      <c r="BK1084" s="6">
        <v>0</v>
      </c>
      <c r="BL1084" s="6">
        <v>0</v>
      </c>
      <c r="BM1084" s="6">
        <v>0</v>
      </c>
      <c r="BN1084" s="6">
        <v>0</v>
      </c>
      <c r="BO1084" s="6">
        <v>0</v>
      </c>
      <c r="BP1084" s="6">
        <v>0</v>
      </c>
      <c r="BQ1084" s="6">
        <v>0</v>
      </c>
      <c r="BR1084" s="6">
        <v>0</v>
      </c>
    </row>
    <row r="1085" spans="1:70" x14ac:dyDescent="0.2">
      <c r="A1085" s="6">
        <v>1152040</v>
      </c>
      <c r="B1085" s="7">
        <f t="shared" si="367"/>
        <v>10</v>
      </c>
      <c r="C1085" s="6">
        <v>0</v>
      </c>
      <c r="D1085" s="6">
        <v>0</v>
      </c>
      <c r="E1085" s="6">
        <v>0</v>
      </c>
      <c r="F1085" s="6">
        <v>0</v>
      </c>
      <c r="G1085" s="6">
        <v>0</v>
      </c>
      <c r="H1085" s="6">
        <v>0</v>
      </c>
      <c r="I1085" s="6">
        <v>0</v>
      </c>
      <c r="J1085" s="6">
        <v>0</v>
      </c>
      <c r="K1085" s="6">
        <v>0</v>
      </c>
      <c r="L1085" s="6">
        <v>0</v>
      </c>
      <c r="M1085" s="6">
        <v>0</v>
      </c>
      <c r="N1085" s="6">
        <v>0</v>
      </c>
      <c r="O1085" s="6">
        <v>0</v>
      </c>
      <c r="P1085" s="6">
        <v>1</v>
      </c>
      <c r="Q1085" s="6">
        <v>0</v>
      </c>
      <c r="R1085" s="6">
        <v>0</v>
      </c>
      <c r="S1085" s="6">
        <v>0</v>
      </c>
      <c r="T1085" s="6">
        <v>0</v>
      </c>
      <c r="U1085" s="6">
        <v>0</v>
      </c>
      <c r="V1085" s="6">
        <v>0</v>
      </c>
      <c r="W1085" s="6">
        <v>0</v>
      </c>
      <c r="X1085" s="6">
        <v>0</v>
      </c>
      <c r="Y1085" s="6">
        <v>0</v>
      </c>
      <c r="Z1085" s="6">
        <v>1</v>
      </c>
      <c r="AA1085" s="6">
        <v>1</v>
      </c>
      <c r="AB1085" s="6">
        <v>1</v>
      </c>
      <c r="AC1085" s="6">
        <v>0</v>
      </c>
      <c r="AD1085" s="6">
        <v>0</v>
      </c>
      <c r="AE1085" s="6">
        <v>0</v>
      </c>
      <c r="AF1085" s="6">
        <v>1</v>
      </c>
      <c r="AG1085" s="6">
        <v>0</v>
      </c>
      <c r="AH1085" s="6">
        <v>0</v>
      </c>
      <c r="AI1085" s="6">
        <v>0</v>
      </c>
      <c r="AJ1085" s="6">
        <v>0</v>
      </c>
      <c r="AK1085" s="6">
        <v>0</v>
      </c>
      <c r="AL1085" s="6">
        <v>0</v>
      </c>
      <c r="AM1085" s="6">
        <v>0</v>
      </c>
      <c r="AN1085" s="6">
        <v>0</v>
      </c>
      <c r="AO1085" s="6">
        <v>1</v>
      </c>
      <c r="AP1085" s="6">
        <v>1</v>
      </c>
      <c r="AQ1085" s="6">
        <v>0</v>
      </c>
      <c r="AR1085" s="6">
        <v>0</v>
      </c>
      <c r="AS1085" s="6">
        <v>0</v>
      </c>
      <c r="AT1085" s="6">
        <v>1</v>
      </c>
      <c r="AU1085" s="6">
        <v>0</v>
      </c>
      <c r="AV1085" s="6">
        <v>0</v>
      </c>
      <c r="AW1085" s="6">
        <v>0</v>
      </c>
      <c r="AX1085" s="6">
        <v>1</v>
      </c>
      <c r="AY1085" s="6">
        <v>0</v>
      </c>
      <c r="AZ1085" s="6">
        <v>0</v>
      </c>
      <c r="BA1085" s="6">
        <v>0</v>
      </c>
      <c r="BB1085" s="6">
        <v>0</v>
      </c>
      <c r="BC1085" s="6">
        <v>1</v>
      </c>
      <c r="BD1085" s="6">
        <v>0</v>
      </c>
      <c r="BE1085" s="6">
        <v>0</v>
      </c>
      <c r="BF1085" s="6">
        <v>0</v>
      </c>
      <c r="BG1085" s="6">
        <v>0</v>
      </c>
      <c r="BH1085" s="6">
        <v>0</v>
      </c>
      <c r="BI1085" s="6">
        <v>0</v>
      </c>
      <c r="BJ1085" s="6">
        <v>0</v>
      </c>
      <c r="BK1085" s="6">
        <v>0</v>
      </c>
      <c r="BL1085" s="6">
        <v>0</v>
      </c>
      <c r="BM1085" s="6">
        <v>0</v>
      </c>
      <c r="BN1085" s="6">
        <v>0</v>
      </c>
      <c r="BO1085" s="6">
        <v>0</v>
      </c>
      <c r="BP1085" s="6">
        <v>0</v>
      </c>
      <c r="BQ1085" s="6">
        <v>0</v>
      </c>
      <c r="BR1085" s="6">
        <v>0</v>
      </c>
    </row>
    <row r="1086" spans="1:70" x14ac:dyDescent="0.2">
      <c r="A1086" s="6">
        <v>1152050</v>
      </c>
      <c r="B1086" s="7">
        <f t="shared" si="367"/>
        <v>25</v>
      </c>
      <c r="C1086" s="6">
        <v>0</v>
      </c>
      <c r="D1086" s="6">
        <v>0</v>
      </c>
      <c r="E1086" s="6">
        <v>1</v>
      </c>
      <c r="F1086" s="6">
        <v>1</v>
      </c>
      <c r="G1086" s="6">
        <v>0</v>
      </c>
      <c r="H1086" s="6">
        <v>1</v>
      </c>
      <c r="I1086" s="6">
        <v>0</v>
      </c>
      <c r="J1086" s="6">
        <v>1</v>
      </c>
      <c r="K1086" s="6">
        <v>0</v>
      </c>
      <c r="L1086" s="6">
        <v>0</v>
      </c>
      <c r="M1086" s="6">
        <v>1</v>
      </c>
      <c r="N1086" s="6">
        <v>0</v>
      </c>
      <c r="O1086" s="6">
        <v>0</v>
      </c>
      <c r="P1086" s="6">
        <v>1</v>
      </c>
      <c r="Q1086" s="6">
        <v>0</v>
      </c>
      <c r="R1086" s="6">
        <v>0</v>
      </c>
      <c r="S1086" s="6">
        <v>0</v>
      </c>
      <c r="T1086" s="6">
        <v>0</v>
      </c>
      <c r="U1086" s="6">
        <v>0</v>
      </c>
      <c r="V1086" s="6">
        <v>1</v>
      </c>
      <c r="W1086" s="6">
        <v>0</v>
      </c>
      <c r="X1086" s="6">
        <v>0</v>
      </c>
      <c r="Y1086" s="6">
        <v>0</v>
      </c>
      <c r="Z1086" s="6">
        <v>1</v>
      </c>
      <c r="AA1086" s="6">
        <v>1</v>
      </c>
      <c r="AB1086" s="6">
        <v>1</v>
      </c>
      <c r="AC1086" s="6">
        <v>1</v>
      </c>
      <c r="AD1086" s="6">
        <v>0</v>
      </c>
      <c r="AE1086" s="6">
        <v>0</v>
      </c>
      <c r="AF1086" s="6">
        <v>1</v>
      </c>
      <c r="AG1086" s="6">
        <v>0</v>
      </c>
      <c r="AH1086" s="6">
        <v>1</v>
      </c>
      <c r="AI1086" s="6">
        <v>0</v>
      </c>
      <c r="AJ1086" s="6">
        <v>0</v>
      </c>
      <c r="AK1086" s="6">
        <v>0</v>
      </c>
      <c r="AL1086" s="6">
        <v>0</v>
      </c>
      <c r="AM1086" s="6">
        <v>0</v>
      </c>
      <c r="AN1086" s="6">
        <v>0</v>
      </c>
      <c r="AO1086" s="6">
        <v>1</v>
      </c>
      <c r="AP1086" s="6">
        <v>0</v>
      </c>
      <c r="AQ1086" s="6">
        <v>0</v>
      </c>
      <c r="AR1086" s="6">
        <v>0</v>
      </c>
      <c r="AS1086" s="6">
        <v>0</v>
      </c>
      <c r="AT1086" s="6">
        <v>1</v>
      </c>
      <c r="AU1086" s="6">
        <v>1</v>
      </c>
      <c r="AV1086" s="6">
        <v>1</v>
      </c>
      <c r="AW1086" s="6">
        <v>0</v>
      </c>
      <c r="AX1086" s="6">
        <v>1</v>
      </c>
      <c r="AY1086" s="6">
        <v>0</v>
      </c>
      <c r="AZ1086" s="6">
        <v>1</v>
      </c>
      <c r="BA1086" s="6">
        <v>1</v>
      </c>
      <c r="BB1086" s="6">
        <v>1</v>
      </c>
      <c r="BC1086" s="6">
        <v>0</v>
      </c>
      <c r="BD1086" s="6">
        <v>1</v>
      </c>
      <c r="BE1086" s="6">
        <v>0</v>
      </c>
      <c r="BF1086" s="6">
        <v>0</v>
      </c>
      <c r="BG1086" s="6">
        <v>1</v>
      </c>
      <c r="BH1086" s="6">
        <v>0</v>
      </c>
      <c r="BI1086" s="6">
        <v>1</v>
      </c>
      <c r="BJ1086" s="6">
        <v>1</v>
      </c>
      <c r="BK1086" s="6">
        <v>0</v>
      </c>
      <c r="BL1086" s="6">
        <v>0</v>
      </c>
      <c r="BM1086" s="6">
        <v>0</v>
      </c>
      <c r="BN1086" s="6">
        <v>0</v>
      </c>
      <c r="BO1086" s="6">
        <v>0</v>
      </c>
      <c r="BP1086" s="6">
        <v>0</v>
      </c>
      <c r="BQ1086" s="6">
        <v>0</v>
      </c>
      <c r="BR1086" s="6">
        <v>0</v>
      </c>
    </row>
    <row r="1087" spans="1:70" x14ac:dyDescent="0.2">
      <c r="A1087" s="6">
        <v>1152170</v>
      </c>
      <c r="B1087" s="7">
        <f t="shared" si="367"/>
        <v>19</v>
      </c>
      <c r="C1087" s="6">
        <v>0</v>
      </c>
      <c r="D1087" s="6">
        <v>1</v>
      </c>
      <c r="E1087" s="6">
        <v>0</v>
      </c>
      <c r="F1087" s="6">
        <v>0</v>
      </c>
      <c r="G1087" s="6">
        <v>1</v>
      </c>
      <c r="H1087" s="6">
        <v>0</v>
      </c>
      <c r="I1087" s="6">
        <v>0</v>
      </c>
      <c r="J1087" s="6">
        <v>0</v>
      </c>
      <c r="K1087" s="6">
        <v>0</v>
      </c>
      <c r="L1087" s="6">
        <v>0</v>
      </c>
      <c r="M1087" s="6">
        <v>0</v>
      </c>
      <c r="N1087" s="6">
        <v>0</v>
      </c>
      <c r="O1087" s="6">
        <v>0</v>
      </c>
      <c r="P1087" s="6">
        <v>1</v>
      </c>
      <c r="Q1087" s="6">
        <v>0</v>
      </c>
      <c r="R1087" s="6">
        <v>0</v>
      </c>
      <c r="S1087" s="6">
        <v>0</v>
      </c>
      <c r="T1087" s="6">
        <v>0</v>
      </c>
      <c r="U1087" s="6">
        <v>0</v>
      </c>
      <c r="V1087" s="6">
        <v>0</v>
      </c>
      <c r="W1087" s="6">
        <v>0</v>
      </c>
      <c r="X1087" s="6">
        <v>0</v>
      </c>
      <c r="Y1087" s="6">
        <v>1</v>
      </c>
      <c r="Z1087" s="6">
        <v>1</v>
      </c>
      <c r="AA1087" s="6">
        <v>1</v>
      </c>
      <c r="AB1087" s="6">
        <v>1</v>
      </c>
      <c r="AC1087" s="6">
        <v>1</v>
      </c>
      <c r="AD1087" s="6">
        <v>1</v>
      </c>
      <c r="AE1087" s="6">
        <v>0</v>
      </c>
      <c r="AF1087" s="6">
        <v>1</v>
      </c>
      <c r="AG1087" s="6">
        <v>0</v>
      </c>
      <c r="AH1087" s="6">
        <v>0</v>
      </c>
      <c r="AI1087" s="6">
        <v>1</v>
      </c>
      <c r="AJ1087" s="6">
        <v>0</v>
      </c>
      <c r="AK1087" s="6">
        <v>0</v>
      </c>
      <c r="AL1087" s="6">
        <v>0</v>
      </c>
      <c r="AM1087" s="6">
        <v>0</v>
      </c>
      <c r="AN1087" s="6">
        <v>1</v>
      </c>
      <c r="AO1087" s="6">
        <v>1</v>
      </c>
      <c r="AP1087" s="6">
        <v>1</v>
      </c>
      <c r="AQ1087" s="6">
        <v>0</v>
      </c>
      <c r="AR1087" s="6">
        <v>0</v>
      </c>
      <c r="AS1087" s="6">
        <v>0</v>
      </c>
      <c r="AT1087" s="6">
        <v>1</v>
      </c>
      <c r="AU1087" s="6">
        <v>1</v>
      </c>
      <c r="AV1087" s="6">
        <v>0</v>
      </c>
      <c r="AW1087" s="6">
        <v>0</v>
      </c>
      <c r="AX1087" s="6">
        <v>1</v>
      </c>
      <c r="AY1087" s="6">
        <v>0</v>
      </c>
      <c r="AZ1087" s="6">
        <v>0</v>
      </c>
      <c r="BA1087" s="6">
        <v>0</v>
      </c>
      <c r="BB1087" s="6">
        <v>0</v>
      </c>
      <c r="BC1087" s="6">
        <v>0</v>
      </c>
      <c r="BD1087" s="6">
        <v>1</v>
      </c>
      <c r="BE1087" s="6">
        <v>0</v>
      </c>
      <c r="BF1087" s="6">
        <v>0</v>
      </c>
      <c r="BG1087" s="6">
        <v>1</v>
      </c>
      <c r="BH1087" s="6">
        <v>0</v>
      </c>
      <c r="BI1087" s="6">
        <v>0</v>
      </c>
      <c r="BJ1087" s="6">
        <v>0</v>
      </c>
      <c r="BK1087" s="6">
        <v>0</v>
      </c>
      <c r="BL1087" s="6">
        <v>0</v>
      </c>
      <c r="BM1087" s="6">
        <v>0</v>
      </c>
      <c r="BN1087" s="6">
        <v>0</v>
      </c>
      <c r="BO1087" s="6">
        <v>0</v>
      </c>
      <c r="BP1087" s="6">
        <v>0</v>
      </c>
      <c r="BQ1087" s="6">
        <v>0</v>
      </c>
      <c r="BR1087" s="6">
        <v>0</v>
      </c>
    </row>
    <row r="1088" spans="1:70" x14ac:dyDescent="0.2">
      <c r="A1088" s="6">
        <v>1152230</v>
      </c>
      <c r="B1088" s="7">
        <f t="shared" si="367"/>
        <v>19</v>
      </c>
      <c r="C1088" s="6">
        <v>0</v>
      </c>
      <c r="D1088" s="6">
        <v>0</v>
      </c>
      <c r="E1088" s="6">
        <v>0</v>
      </c>
      <c r="F1088" s="6">
        <v>0</v>
      </c>
      <c r="G1088" s="6">
        <v>0</v>
      </c>
      <c r="H1088" s="6">
        <v>0</v>
      </c>
      <c r="I1088" s="6">
        <v>0</v>
      </c>
      <c r="J1088" s="6">
        <v>1</v>
      </c>
      <c r="K1088" s="6">
        <v>0</v>
      </c>
      <c r="L1088" s="6">
        <v>0</v>
      </c>
      <c r="M1088" s="6">
        <v>0</v>
      </c>
      <c r="N1088" s="6">
        <v>0</v>
      </c>
      <c r="O1088" s="6">
        <v>0</v>
      </c>
      <c r="P1088" s="6">
        <v>1</v>
      </c>
      <c r="Q1088" s="6">
        <v>0</v>
      </c>
      <c r="R1088" s="6">
        <v>0</v>
      </c>
      <c r="S1088" s="6">
        <v>0</v>
      </c>
      <c r="T1088" s="6">
        <v>0</v>
      </c>
      <c r="U1088" s="6">
        <v>0</v>
      </c>
      <c r="V1088" s="6">
        <v>0</v>
      </c>
      <c r="W1088" s="6">
        <v>0</v>
      </c>
      <c r="X1088" s="6">
        <v>0</v>
      </c>
      <c r="Y1088" s="6">
        <v>0</v>
      </c>
      <c r="Z1088" s="6">
        <v>1</v>
      </c>
      <c r="AA1088" s="6">
        <v>1</v>
      </c>
      <c r="AB1088" s="6">
        <v>1</v>
      </c>
      <c r="AC1088" s="6">
        <v>1</v>
      </c>
      <c r="AD1088" s="6">
        <v>0</v>
      </c>
      <c r="AE1088" s="6">
        <v>1</v>
      </c>
      <c r="AF1088" s="6">
        <v>0</v>
      </c>
      <c r="AG1088" s="6">
        <v>0</v>
      </c>
      <c r="AH1088" s="6">
        <v>1</v>
      </c>
      <c r="AI1088" s="6">
        <v>1</v>
      </c>
      <c r="AJ1088" s="6">
        <v>0</v>
      </c>
      <c r="AK1088" s="6">
        <v>0</v>
      </c>
      <c r="AL1088" s="6">
        <v>0</v>
      </c>
      <c r="AM1088" s="6">
        <v>0</v>
      </c>
      <c r="AN1088" s="6">
        <v>0</v>
      </c>
      <c r="AO1088" s="6">
        <v>1</v>
      </c>
      <c r="AP1088" s="6">
        <v>1</v>
      </c>
      <c r="AQ1088" s="6">
        <v>1</v>
      </c>
      <c r="AR1088" s="6">
        <v>1</v>
      </c>
      <c r="AS1088" s="6">
        <v>0</v>
      </c>
      <c r="AT1088" s="6">
        <v>1</v>
      </c>
      <c r="AU1088" s="6">
        <v>1</v>
      </c>
      <c r="AV1088" s="6">
        <v>1</v>
      </c>
      <c r="AW1088" s="6">
        <v>0</v>
      </c>
      <c r="AX1088" s="6">
        <v>1</v>
      </c>
      <c r="AY1088" s="6">
        <v>0</v>
      </c>
      <c r="AZ1088" s="6">
        <v>1</v>
      </c>
      <c r="BA1088" s="6">
        <v>0</v>
      </c>
      <c r="BB1088" s="6">
        <v>0</v>
      </c>
      <c r="BC1088" s="6">
        <v>0</v>
      </c>
      <c r="BD1088" s="6">
        <v>1</v>
      </c>
      <c r="BE1088" s="6">
        <v>0</v>
      </c>
      <c r="BF1088" s="6">
        <v>0</v>
      </c>
      <c r="BG1088" s="6">
        <v>0</v>
      </c>
      <c r="BH1088" s="6">
        <v>0</v>
      </c>
      <c r="BI1088" s="6">
        <v>0</v>
      </c>
      <c r="BJ1088" s="6">
        <v>0</v>
      </c>
      <c r="BK1088" s="6">
        <v>0</v>
      </c>
      <c r="BL1088" s="6">
        <v>0</v>
      </c>
      <c r="BM1088" s="6">
        <v>0</v>
      </c>
      <c r="BN1088" s="6">
        <v>0</v>
      </c>
      <c r="BO1088" s="6">
        <v>0</v>
      </c>
      <c r="BP1088" s="6">
        <v>0</v>
      </c>
      <c r="BQ1088" s="6">
        <v>0</v>
      </c>
      <c r="BR1088" s="6">
        <v>0</v>
      </c>
    </row>
    <row r="1089" spans="1:70" x14ac:dyDescent="0.2">
      <c r="A1089" s="6">
        <v>1152360</v>
      </c>
      <c r="B1089" s="7">
        <f t="shared" si="367"/>
        <v>0</v>
      </c>
      <c r="C1089" s="6">
        <v>0</v>
      </c>
      <c r="D1089" s="6">
        <v>0</v>
      </c>
      <c r="E1089" s="6">
        <v>0</v>
      </c>
      <c r="F1089" s="6">
        <v>0</v>
      </c>
      <c r="G1089" s="6">
        <v>0</v>
      </c>
      <c r="H1089" s="6">
        <v>0</v>
      </c>
      <c r="I1089" s="6">
        <v>0</v>
      </c>
      <c r="J1089" s="6">
        <v>0</v>
      </c>
      <c r="K1089" s="6">
        <v>0</v>
      </c>
      <c r="L1089" s="6">
        <v>0</v>
      </c>
      <c r="M1089" s="6">
        <v>0</v>
      </c>
      <c r="N1089" s="6">
        <v>0</v>
      </c>
      <c r="O1089" s="6">
        <v>0</v>
      </c>
      <c r="P1089" s="6">
        <v>0</v>
      </c>
      <c r="Q1089" s="6">
        <v>0</v>
      </c>
      <c r="R1089" s="6">
        <v>0</v>
      </c>
      <c r="S1089" s="6">
        <v>0</v>
      </c>
      <c r="T1089" s="6">
        <v>0</v>
      </c>
      <c r="U1089" s="6">
        <v>0</v>
      </c>
      <c r="V1089" s="6">
        <v>0</v>
      </c>
      <c r="W1089" s="6">
        <v>0</v>
      </c>
      <c r="X1089" s="6">
        <v>0</v>
      </c>
      <c r="Y1089" s="6">
        <v>0</v>
      </c>
      <c r="Z1089" s="6">
        <v>0</v>
      </c>
      <c r="AA1089" s="6">
        <v>0</v>
      </c>
      <c r="AB1089" s="6">
        <v>0</v>
      </c>
      <c r="AC1089" s="6">
        <v>0</v>
      </c>
      <c r="AD1089" s="6">
        <v>0</v>
      </c>
      <c r="AE1089" s="6">
        <v>0</v>
      </c>
      <c r="AF1089" s="6">
        <v>0</v>
      </c>
      <c r="AG1089" s="6">
        <v>0</v>
      </c>
      <c r="AH1089" s="6">
        <v>0</v>
      </c>
      <c r="AI1089" s="6">
        <v>0</v>
      </c>
      <c r="AJ1089" s="6">
        <v>0</v>
      </c>
      <c r="AK1089" s="6">
        <v>0</v>
      </c>
      <c r="AL1089" s="6">
        <v>0</v>
      </c>
      <c r="AM1089" s="6">
        <v>0</v>
      </c>
      <c r="AN1089" s="6">
        <v>0</v>
      </c>
      <c r="AO1089" s="6">
        <v>0</v>
      </c>
      <c r="AP1089" s="6">
        <v>0</v>
      </c>
      <c r="AQ1089" s="6">
        <v>0</v>
      </c>
      <c r="AR1089" s="6">
        <v>0</v>
      </c>
      <c r="AS1089" s="6">
        <v>0</v>
      </c>
      <c r="AT1089" s="6">
        <v>0</v>
      </c>
      <c r="AU1089" s="6">
        <v>0</v>
      </c>
      <c r="AV1089" s="6">
        <v>0</v>
      </c>
      <c r="AW1089" s="6">
        <v>0</v>
      </c>
      <c r="AX1089" s="6">
        <v>0</v>
      </c>
      <c r="AY1089" s="6">
        <v>0</v>
      </c>
      <c r="AZ1089" s="6">
        <v>0</v>
      </c>
      <c r="BA1089" s="6">
        <v>0</v>
      </c>
      <c r="BB1089" s="6">
        <v>0</v>
      </c>
      <c r="BC1089" s="6">
        <v>0</v>
      </c>
      <c r="BD1089" s="6">
        <v>0</v>
      </c>
      <c r="BE1089" s="6">
        <v>0</v>
      </c>
      <c r="BF1089" s="6">
        <v>0</v>
      </c>
      <c r="BG1089" s="6">
        <v>0</v>
      </c>
      <c r="BH1089" s="6">
        <v>0</v>
      </c>
      <c r="BI1089" s="6">
        <v>0</v>
      </c>
      <c r="BJ1089" s="6">
        <v>0</v>
      </c>
      <c r="BK1089" s="6">
        <v>0</v>
      </c>
      <c r="BL1089" s="6">
        <v>0</v>
      </c>
      <c r="BM1089" s="6">
        <v>0</v>
      </c>
      <c r="BN1089" s="6">
        <v>0</v>
      </c>
      <c r="BO1089" s="6">
        <v>0</v>
      </c>
      <c r="BP1089" s="6">
        <v>0</v>
      </c>
      <c r="BQ1089" s="6">
        <v>0</v>
      </c>
      <c r="BR1089" s="6">
        <v>0</v>
      </c>
    </row>
    <row r="1090" spans="1:70" x14ac:dyDescent="0.2">
      <c r="A1090" s="6">
        <v>1155080</v>
      </c>
      <c r="B1090" s="7">
        <f t="shared" si="367"/>
        <v>10</v>
      </c>
      <c r="C1090" s="6">
        <v>0</v>
      </c>
      <c r="D1090" s="6">
        <v>0</v>
      </c>
      <c r="E1090" s="6">
        <v>0</v>
      </c>
      <c r="F1090" s="6">
        <v>0</v>
      </c>
      <c r="G1090" s="6">
        <v>0</v>
      </c>
      <c r="H1090" s="6">
        <v>0</v>
      </c>
      <c r="I1090" s="6">
        <v>0</v>
      </c>
      <c r="J1090" s="6">
        <v>0</v>
      </c>
      <c r="K1090" s="6">
        <v>0</v>
      </c>
      <c r="L1090" s="6">
        <v>0</v>
      </c>
      <c r="M1090" s="6">
        <v>0</v>
      </c>
      <c r="N1090" s="6">
        <v>0</v>
      </c>
      <c r="O1090" s="6">
        <v>0</v>
      </c>
      <c r="P1090" s="6">
        <v>1</v>
      </c>
      <c r="Q1090" s="6">
        <v>0</v>
      </c>
      <c r="R1090" s="6">
        <v>0</v>
      </c>
      <c r="S1090" s="6">
        <v>0</v>
      </c>
      <c r="T1090" s="6">
        <v>0</v>
      </c>
      <c r="U1090" s="6">
        <v>0</v>
      </c>
      <c r="V1090" s="6">
        <v>0</v>
      </c>
      <c r="W1090" s="6">
        <v>0</v>
      </c>
      <c r="X1090" s="6">
        <v>0</v>
      </c>
      <c r="Y1090" s="6">
        <v>0</v>
      </c>
      <c r="Z1090" s="6">
        <v>1</v>
      </c>
      <c r="AA1090" s="6">
        <v>1</v>
      </c>
      <c r="AB1090" s="6">
        <v>1</v>
      </c>
      <c r="AC1090" s="6">
        <v>0</v>
      </c>
      <c r="AD1090" s="6">
        <v>0</v>
      </c>
      <c r="AE1090" s="6">
        <v>1</v>
      </c>
      <c r="AF1090" s="6">
        <v>0</v>
      </c>
      <c r="AG1090" s="6">
        <v>0</v>
      </c>
      <c r="AH1090" s="6">
        <v>0</v>
      </c>
      <c r="AI1090" s="6">
        <v>0</v>
      </c>
      <c r="AJ1090" s="6">
        <v>0</v>
      </c>
      <c r="AK1090" s="6">
        <v>0</v>
      </c>
      <c r="AL1090" s="6">
        <v>0</v>
      </c>
      <c r="AM1090" s="6">
        <v>0</v>
      </c>
      <c r="AN1090" s="6">
        <v>0</v>
      </c>
      <c r="AO1090" s="6">
        <v>1</v>
      </c>
      <c r="AP1090" s="6">
        <v>0</v>
      </c>
      <c r="AQ1090" s="6">
        <v>0</v>
      </c>
      <c r="AR1090" s="6">
        <v>0</v>
      </c>
      <c r="AS1090" s="6">
        <v>0</v>
      </c>
      <c r="AT1090" s="6">
        <v>1</v>
      </c>
      <c r="AU1090" s="6">
        <v>1</v>
      </c>
      <c r="AV1090" s="6">
        <v>0</v>
      </c>
      <c r="AW1090" s="6">
        <v>0</v>
      </c>
      <c r="AX1090" s="6">
        <v>1</v>
      </c>
      <c r="AY1090" s="6">
        <v>0</v>
      </c>
      <c r="AZ1090" s="6">
        <v>0</v>
      </c>
      <c r="BA1090" s="6">
        <v>0</v>
      </c>
      <c r="BB1090" s="6">
        <v>0</v>
      </c>
      <c r="BC1090" s="6">
        <v>1</v>
      </c>
      <c r="BD1090" s="6">
        <v>0</v>
      </c>
      <c r="BE1090" s="6">
        <v>0</v>
      </c>
      <c r="BF1090" s="6">
        <v>0</v>
      </c>
      <c r="BG1090" s="6">
        <v>0</v>
      </c>
      <c r="BH1090" s="6">
        <v>0</v>
      </c>
      <c r="BI1090" s="6">
        <v>0</v>
      </c>
      <c r="BJ1090" s="6">
        <v>0</v>
      </c>
      <c r="BK1090" s="6">
        <v>0</v>
      </c>
      <c r="BL1090" s="6">
        <v>0</v>
      </c>
      <c r="BM1090" s="6">
        <v>0</v>
      </c>
      <c r="BN1090" s="6">
        <v>0</v>
      </c>
      <c r="BO1090" s="6">
        <v>0</v>
      </c>
      <c r="BP1090" s="6">
        <v>0</v>
      </c>
      <c r="BQ1090" s="6">
        <v>0</v>
      </c>
      <c r="BR1090" s="6">
        <v>0</v>
      </c>
    </row>
    <row r="1091" spans="1:70" x14ac:dyDescent="0.2">
      <c r="A1091" s="6">
        <v>1155110</v>
      </c>
      <c r="B1091" s="7">
        <f t="shared" si="367"/>
        <v>20</v>
      </c>
      <c r="C1091" s="6">
        <v>0</v>
      </c>
      <c r="D1091" s="6">
        <v>0</v>
      </c>
      <c r="E1091" s="6">
        <v>0</v>
      </c>
      <c r="F1091" s="6">
        <v>1</v>
      </c>
      <c r="G1091" s="6">
        <v>1</v>
      </c>
      <c r="H1091" s="6">
        <v>1</v>
      </c>
      <c r="I1091" s="6">
        <v>0</v>
      </c>
      <c r="J1091" s="6">
        <v>0</v>
      </c>
      <c r="K1091" s="6">
        <v>0</v>
      </c>
      <c r="L1091" s="6">
        <v>1</v>
      </c>
      <c r="M1091" s="6">
        <v>1</v>
      </c>
      <c r="N1091" s="6">
        <v>0</v>
      </c>
      <c r="O1091" s="6">
        <v>0</v>
      </c>
      <c r="P1091" s="6">
        <v>1</v>
      </c>
      <c r="Q1091" s="6">
        <v>0</v>
      </c>
      <c r="R1091" s="6">
        <v>0</v>
      </c>
      <c r="S1091" s="6">
        <v>0</v>
      </c>
      <c r="T1091" s="6">
        <v>1</v>
      </c>
      <c r="U1091" s="6">
        <v>0</v>
      </c>
      <c r="V1091" s="6">
        <v>0</v>
      </c>
      <c r="W1091" s="6">
        <v>0</v>
      </c>
      <c r="X1091" s="6">
        <v>0</v>
      </c>
      <c r="Y1091" s="6">
        <v>0</v>
      </c>
      <c r="Z1091" s="6">
        <v>1</v>
      </c>
      <c r="AA1091" s="6">
        <v>1</v>
      </c>
      <c r="AB1091" s="6">
        <v>1</v>
      </c>
      <c r="AC1091" s="6">
        <v>1</v>
      </c>
      <c r="AD1091" s="6">
        <v>0</v>
      </c>
      <c r="AE1091" s="6">
        <v>1</v>
      </c>
      <c r="AF1091" s="6">
        <v>0</v>
      </c>
      <c r="AG1091" s="6">
        <v>0</v>
      </c>
      <c r="AH1091" s="6">
        <v>0</v>
      </c>
      <c r="AI1091" s="6">
        <v>0</v>
      </c>
      <c r="AJ1091" s="6">
        <v>0</v>
      </c>
      <c r="AK1091" s="6">
        <v>0</v>
      </c>
      <c r="AL1091" s="6">
        <v>0</v>
      </c>
      <c r="AM1091" s="6">
        <v>0</v>
      </c>
      <c r="AN1091" s="6">
        <v>0</v>
      </c>
      <c r="AO1091" s="6">
        <v>1</v>
      </c>
      <c r="AP1091" s="6">
        <v>1</v>
      </c>
      <c r="AQ1091" s="6">
        <v>0</v>
      </c>
      <c r="AR1091" s="6">
        <v>0</v>
      </c>
      <c r="AS1091" s="6">
        <v>0</v>
      </c>
      <c r="AT1091" s="6">
        <v>0</v>
      </c>
      <c r="AU1091" s="6">
        <v>0</v>
      </c>
      <c r="AV1091" s="6">
        <v>1</v>
      </c>
      <c r="AW1091" s="6">
        <v>0</v>
      </c>
      <c r="AX1091" s="6">
        <v>1</v>
      </c>
      <c r="AY1091" s="6">
        <v>1</v>
      </c>
      <c r="AZ1091" s="6">
        <v>1</v>
      </c>
      <c r="BA1091" s="6">
        <v>0</v>
      </c>
      <c r="BB1091" s="6">
        <v>0</v>
      </c>
      <c r="BC1091" s="6">
        <v>0</v>
      </c>
      <c r="BD1091" s="6">
        <v>1</v>
      </c>
      <c r="BE1091" s="6">
        <v>0</v>
      </c>
      <c r="BF1091" s="6">
        <v>0</v>
      </c>
      <c r="BG1091" s="6">
        <v>0</v>
      </c>
      <c r="BH1091" s="6">
        <v>0</v>
      </c>
      <c r="BI1091" s="6">
        <v>1</v>
      </c>
      <c r="BJ1091" s="6">
        <v>0</v>
      </c>
      <c r="BK1091" s="6">
        <v>0</v>
      </c>
      <c r="BL1091" s="6">
        <v>0</v>
      </c>
      <c r="BM1091" s="6">
        <v>0</v>
      </c>
      <c r="BN1091" s="6">
        <v>0</v>
      </c>
      <c r="BO1091" s="6">
        <v>0</v>
      </c>
      <c r="BP1091" s="6">
        <v>0</v>
      </c>
      <c r="BQ1091" s="6">
        <v>0</v>
      </c>
      <c r="BR1091" s="6">
        <v>0</v>
      </c>
    </row>
    <row r="1092" spans="1:70" x14ac:dyDescent="0.2">
      <c r="A1092" s="6">
        <v>1155150</v>
      </c>
      <c r="B1092" s="7">
        <f t="shared" si="367"/>
        <v>18</v>
      </c>
      <c r="C1092" s="6">
        <v>0</v>
      </c>
      <c r="D1092" s="6">
        <v>0</v>
      </c>
      <c r="E1092" s="6">
        <v>0</v>
      </c>
      <c r="F1092" s="6">
        <v>1</v>
      </c>
      <c r="G1092" s="6">
        <v>1</v>
      </c>
      <c r="H1092" s="6">
        <v>0</v>
      </c>
      <c r="I1092" s="6">
        <v>0</v>
      </c>
      <c r="J1092" s="6">
        <v>1</v>
      </c>
      <c r="K1092" s="6">
        <v>0</v>
      </c>
      <c r="L1092" s="6">
        <v>0</v>
      </c>
      <c r="M1092" s="6">
        <v>0</v>
      </c>
      <c r="N1092" s="6">
        <v>0</v>
      </c>
      <c r="O1092" s="6">
        <v>0</v>
      </c>
      <c r="P1092" s="6">
        <v>1</v>
      </c>
      <c r="Q1092" s="6">
        <v>0</v>
      </c>
      <c r="R1092" s="6">
        <v>0</v>
      </c>
      <c r="S1092" s="6">
        <v>0</v>
      </c>
      <c r="T1092" s="6">
        <v>0</v>
      </c>
      <c r="U1092" s="6">
        <v>1</v>
      </c>
      <c r="V1092" s="6">
        <v>0</v>
      </c>
      <c r="W1092" s="6">
        <v>0</v>
      </c>
      <c r="X1092" s="6">
        <v>0</v>
      </c>
      <c r="Y1092" s="6">
        <v>0</v>
      </c>
      <c r="Z1092" s="6">
        <v>0</v>
      </c>
      <c r="AA1092" s="6">
        <v>1</v>
      </c>
      <c r="AB1092" s="6">
        <v>1</v>
      </c>
      <c r="AC1092" s="6">
        <v>1</v>
      </c>
      <c r="AD1092" s="6">
        <v>0</v>
      </c>
      <c r="AE1092" s="6">
        <v>1</v>
      </c>
      <c r="AF1092" s="6">
        <v>0</v>
      </c>
      <c r="AG1092" s="6">
        <v>0</v>
      </c>
      <c r="AH1092" s="6">
        <v>0</v>
      </c>
      <c r="AI1092" s="6">
        <v>0</v>
      </c>
      <c r="AJ1092" s="6">
        <v>0</v>
      </c>
      <c r="AK1092" s="6">
        <v>0</v>
      </c>
      <c r="AL1092" s="6">
        <v>0</v>
      </c>
      <c r="AM1092" s="6">
        <v>0</v>
      </c>
      <c r="AN1092" s="6">
        <v>0</v>
      </c>
      <c r="AO1092" s="6">
        <v>1</v>
      </c>
      <c r="AP1092" s="6">
        <v>1</v>
      </c>
      <c r="AQ1092" s="6">
        <v>0</v>
      </c>
      <c r="AR1092" s="6">
        <v>0</v>
      </c>
      <c r="AS1092" s="6">
        <v>0</v>
      </c>
      <c r="AT1092" s="6">
        <v>1</v>
      </c>
      <c r="AU1092" s="6">
        <v>1</v>
      </c>
      <c r="AV1092" s="6">
        <v>0</v>
      </c>
      <c r="AW1092" s="6">
        <v>0</v>
      </c>
      <c r="AX1092" s="6">
        <v>1</v>
      </c>
      <c r="AY1092" s="6">
        <v>0</v>
      </c>
      <c r="AZ1092" s="6">
        <v>1</v>
      </c>
      <c r="BA1092" s="6">
        <v>1</v>
      </c>
      <c r="BB1092" s="6">
        <v>1</v>
      </c>
      <c r="BC1092" s="6">
        <v>0</v>
      </c>
      <c r="BD1092" s="6">
        <v>0</v>
      </c>
      <c r="BE1092" s="6">
        <v>0</v>
      </c>
      <c r="BF1092" s="6">
        <v>0</v>
      </c>
      <c r="BG1092" s="6">
        <v>0</v>
      </c>
      <c r="BH1092" s="6">
        <v>0</v>
      </c>
      <c r="BI1092" s="6">
        <v>0</v>
      </c>
      <c r="BJ1092" s="6">
        <v>0</v>
      </c>
      <c r="BK1092" s="6">
        <v>0</v>
      </c>
      <c r="BL1092" s="6">
        <v>1</v>
      </c>
      <c r="BM1092" s="6">
        <v>0</v>
      </c>
      <c r="BN1092" s="6">
        <v>0</v>
      </c>
      <c r="BO1092" s="6">
        <v>0</v>
      </c>
      <c r="BP1092" s="6">
        <v>0</v>
      </c>
      <c r="BQ1092" s="6">
        <v>0</v>
      </c>
      <c r="BR1092" s="6">
        <v>0</v>
      </c>
    </row>
    <row r="1093" spans="1:70" x14ac:dyDescent="0.2">
      <c r="A1093" s="6">
        <v>1155250</v>
      </c>
      <c r="B1093" s="7">
        <f t="shared" si="367"/>
        <v>17</v>
      </c>
      <c r="C1093" s="6">
        <v>0</v>
      </c>
      <c r="D1093" s="6">
        <v>0</v>
      </c>
      <c r="E1093" s="6">
        <v>0</v>
      </c>
      <c r="F1093" s="6">
        <v>1</v>
      </c>
      <c r="G1093" s="6">
        <v>0</v>
      </c>
      <c r="H1093" s="6">
        <v>0</v>
      </c>
      <c r="I1093" s="6">
        <v>0</v>
      </c>
      <c r="J1093" s="6">
        <v>1</v>
      </c>
      <c r="K1093" s="6">
        <v>0</v>
      </c>
      <c r="L1093" s="6">
        <v>0</v>
      </c>
      <c r="M1093" s="6">
        <v>0</v>
      </c>
      <c r="N1093" s="6">
        <v>0</v>
      </c>
      <c r="O1093" s="6">
        <v>0</v>
      </c>
      <c r="P1093" s="6">
        <v>1</v>
      </c>
      <c r="Q1093" s="6">
        <v>0</v>
      </c>
      <c r="R1093" s="6">
        <v>0</v>
      </c>
      <c r="S1093" s="6">
        <v>0</v>
      </c>
      <c r="T1093" s="6">
        <v>0</v>
      </c>
      <c r="U1093" s="6">
        <v>0</v>
      </c>
      <c r="V1093" s="6">
        <v>0</v>
      </c>
      <c r="W1093" s="6">
        <v>0</v>
      </c>
      <c r="X1093" s="6">
        <v>0</v>
      </c>
      <c r="Y1093" s="6">
        <v>0</v>
      </c>
      <c r="Z1093" s="6">
        <v>1</v>
      </c>
      <c r="AA1093" s="6">
        <v>1</v>
      </c>
      <c r="AB1093" s="6">
        <v>1</v>
      </c>
      <c r="AC1093" s="6">
        <v>1</v>
      </c>
      <c r="AD1093" s="6">
        <v>0</v>
      </c>
      <c r="AE1093" s="6">
        <v>0</v>
      </c>
      <c r="AF1093" s="6">
        <v>1</v>
      </c>
      <c r="AG1093" s="6">
        <v>0</v>
      </c>
      <c r="AH1093" s="6">
        <v>0</v>
      </c>
      <c r="AI1093" s="6">
        <v>1</v>
      </c>
      <c r="AJ1093" s="6">
        <v>0</v>
      </c>
      <c r="AK1093" s="6">
        <v>0</v>
      </c>
      <c r="AL1093" s="6">
        <v>0</v>
      </c>
      <c r="AM1093" s="6">
        <v>0</v>
      </c>
      <c r="AN1093" s="6">
        <v>1</v>
      </c>
      <c r="AO1093" s="6">
        <v>1</v>
      </c>
      <c r="AP1093" s="6">
        <v>1</v>
      </c>
      <c r="AQ1093" s="6">
        <v>1</v>
      </c>
      <c r="AR1093" s="6">
        <v>0</v>
      </c>
      <c r="AS1093" s="6">
        <v>0</v>
      </c>
      <c r="AT1093" s="6">
        <v>1</v>
      </c>
      <c r="AU1093" s="6">
        <v>0</v>
      </c>
      <c r="AV1093" s="6">
        <v>0</v>
      </c>
      <c r="AW1093" s="6">
        <v>1</v>
      </c>
      <c r="AX1093" s="6">
        <v>0</v>
      </c>
      <c r="AY1093" s="6">
        <v>0</v>
      </c>
      <c r="AZ1093" s="6">
        <v>1</v>
      </c>
      <c r="BA1093" s="6">
        <v>0</v>
      </c>
      <c r="BB1093" s="6">
        <v>0</v>
      </c>
      <c r="BC1093" s="6">
        <v>1</v>
      </c>
      <c r="BD1093" s="6">
        <v>0</v>
      </c>
      <c r="BE1093" s="6">
        <v>0</v>
      </c>
      <c r="BF1093" s="6">
        <v>0</v>
      </c>
      <c r="BG1093" s="6">
        <v>0</v>
      </c>
      <c r="BH1093" s="6">
        <v>0</v>
      </c>
      <c r="BI1093" s="6">
        <v>0</v>
      </c>
      <c r="BJ1093" s="6">
        <v>0</v>
      </c>
      <c r="BK1093" s="6">
        <v>0</v>
      </c>
      <c r="BL1093" s="6">
        <v>0</v>
      </c>
      <c r="BM1093" s="6">
        <v>0</v>
      </c>
      <c r="BN1093" s="6">
        <v>0</v>
      </c>
      <c r="BO1093" s="6">
        <v>0</v>
      </c>
      <c r="BP1093" s="6">
        <v>0</v>
      </c>
      <c r="BQ1093" s="6">
        <v>0</v>
      </c>
      <c r="BR1093" s="6">
        <v>0</v>
      </c>
    </row>
    <row r="1094" spans="1:70" x14ac:dyDescent="0.2">
      <c r="A1094" s="6">
        <v>1155270</v>
      </c>
      <c r="B1094" s="7">
        <f t="shared" si="367"/>
        <v>11</v>
      </c>
      <c r="C1094" s="6">
        <v>0</v>
      </c>
      <c r="D1094" s="6">
        <v>0</v>
      </c>
      <c r="E1094" s="6">
        <v>1</v>
      </c>
      <c r="F1094" s="6">
        <v>0</v>
      </c>
      <c r="G1094" s="6">
        <v>0</v>
      </c>
      <c r="H1094" s="6">
        <v>0</v>
      </c>
      <c r="I1094" s="6">
        <v>0</v>
      </c>
      <c r="J1094" s="6">
        <v>0</v>
      </c>
      <c r="K1094" s="6">
        <v>0</v>
      </c>
      <c r="L1094" s="6">
        <v>0</v>
      </c>
      <c r="M1094" s="6">
        <v>0</v>
      </c>
      <c r="N1094" s="6">
        <v>0</v>
      </c>
      <c r="O1094" s="6">
        <v>0</v>
      </c>
      <c r="P1094" s="6">
        <v>1</v>
      </c>
      <c r="Q1094" s="6">
        <v>0</v>
      </c>
      <c r="R1094" s="6">
        <v>1</v>
      </c>
      <c r="S1094" s="6">
        <v>0</v>
      </c>
      <c r="T1094" s="6">
        <v>0</v>
      </c>
      <c r="U1094" s="6">
        <v>0</v>
      </c>
      <c r="V1094" s="6">
        <v>0</v>
      </c>
      <c r="W1094" s="6">
        <v>0</v>
      </c>
      <c r="X1094" s="6">
        <v>0</v>
      </c>
      <c r="Y1094" s="6">
        <v>0</v>
      </c>
      <c r="Z1094" s="6">
        <v>1</v>
      </c>
      <c r="AA1094" s="6">
        <v>1</v>
      </c>
      <c r="AB1094" s="6">
        <v>1</v>
      </c>
      <c r="AC1094" s="6">
        <v>0</v>
      </c>
      <c r="AD1094" s="6">
        <v>0</v>
      </c>
      <c r="AE1094" s="6">
        <v>0</v>
      </c>
      <c r="AF1094" s="6">
        <v>1</v>
      </c>
      <c r="AG1094" s="6">
        <v>0</v>
      </c>
      <c r="AH1094" s="6">
        <v>0</v>
      </c>
      <c r="AI1094" s="6">
        <v>0</v>
      </c>
      <c r="AJ1094" s="6">
        <v>0</v>
      </c>
      <c r="AK1094" s="6">
        <v>0</v>
      </c>
      <c r="AL1094" s="6">
        <v>0</v>
      </c>
      <c r="AM1094" s="6">
        <v>0</v>
      </c>
      <c r="AN1094" s="6">
        <v>0</v>
      </c>
      <c r="AO1094" s="6">
        <v>1</v>
      </c>
      <c r="AP1094" s="6">
        <v>1</v>
      </c>
      <c r="AQ1094" s="6">
        <v>1</v>
      </c>
      <c r="AR1094" s="6">
        <v>0</v>
      </c>
      <c r="AS1094" s="6">
        <v>0</v>
      </c>
      <c r="AT1094" s="6">
        <v>0</v>
      </c>
      <c r="AU1094" s="6">
        <v>0</v>
      </c>
      <c r="AV1094" s="6">
        <v>1</v>
      </c>
      <c r="AW1094" s="6">
        <v>0</v>
      </c>
      <c r="AX1094" s="6">
        <v>0</v>
      </c>
      <c r="AY1094" s="6">
        <v>0</v>
      </c>
      <c r="AZ1094" s="6">
        <v>0</v>
      </c>
      <c r="BA1094" s="6">
        <v>0</v>
      </c>
      <c r="BB1094" s="6">
        <v>0</v>
      </c>
      <c r="BC1094" s="6">
        <v>0</v>
      </c>
      <c r="BD1094" s="6">
        <v>0</v>
      </c>
      <c r="BE1094" s="6">
        <v>0</v>
      </c>
      <c r="BF1094" s="6">
        <v>0</v>
      </c>
      <c r="BG1094" s="6">
        <v>0</v>
      </c>
      <c r="BH1094" s="6">
        <v>0</v>
      </c>
      <c r="BI1094" s="6">
        <v>0</v>
      </c>
      <c r="BJ1094" s="6">
        <v>0</v>
      </c>
      <c r="BK1094" s="6">
        <v>0</v>
      </c>
      <c r="BL1094" s="6">
        <v>0</v>
      </c>
      <c r="BM1094" s="6">
        <v>0</v>
      </c>
      <c r="BN1094" s="6">
        <v>0</v>
      </c>
      <c r="BO1094" s="6">
        <v>0</v>
      </c>
      <c r="BP1094" s="6">
        <v>0</v>
      </c>
      <c r="BQ1094" s="6">
        <v>0</v>
      </c>
      <c r="BR1094" s="6">
        <v>0</v>
      </c>
    </row>
    <row r="1095" spans="1:70" x14ac:dyDescent="0.2">
      <c r="A1095" s="6">
        <v>1155360</v>
      </c>
      <c r="B1095" s="7">
        <f t="shared" si="367"/>
        <v>0</v>
      </c>
      <c r="C1095" s="6">
        <v>0</v>
      </c>
      <c r="D1095" s="6">
        <v>0</v>
      </c>
      <c r="E1095" s="6">
        <v>0</v>
      </c>
      <c r="F1095" s="6">
        <v>0</v>
      </c>
      <c r="G1095" s="6">
        <v>0</v>
      </c>
      <c r="H1095" s="6">
        <v>0</v>
      </c>
      <c r="I1095" s="6">
        <v>0</v>
      </c>
      <c r="J1095" s="6">
        <v>0</v>
      </c>
      <c r="K1095" s="6">
        <v>0</v>
      </c>
      <c r="L1095" s="6">
        <v>0</v>
      </c>
      <c r="M1095" s="6">
        <v>0</v>
      </c>
      <c r="N1095" s="6">
        <v>0</v>
      </c>
      <c r="O1095" s="6">
        <v>0</v>
      </c>
      <c r="P1095" s="6">
        <v>0</v>
      </c>
      <c r="Q1095" s="6">
        <v>0</v>
      </c>
      <c r="R1095" s="6">
        <v>0</v>
      </c>
      <c r="S1095" s="6">
        <v>0</v>
      </c>
      <c r="T1095" s="6">
        <v>0</v>
      </c>
      <c r="U1095" s="6">
        <v>0</v>
      </c>
      <c r="V1095" s="6">
        <v>0</v>
      </c>
      <c r="W1095" s="6">
        <v>0</v>
      </c>
      <c r="X1095" s="6">
        <v>0</v>
      </c>
      <c r="Y1095" s="6">
        <v>0</v>
      </c>
      <c r="Z1095" s="6">
        <v>0</v>
      </c>
      <c r="AA1095" s="6">
        <v>0</v>
      </c>
      <c r="AB1095" s="6">
        <v>0</v>
      </c>
      <c r="AC1095" s="6">
        <v>0</v>
      </c>
      <c r="AD1095" s="6">
        <v>0</v>
      </c>
      <c r="AE1095" s="6">
        <v>0</v>
      </c>
      <c r="AF1095" s="6">
        <v>0</v>
      </c>
      <c r="AG1095" s="6">
        <v>0</v>
      </c>
      <c r="AH1095" s="6">
        <v>0</v>
      </c>
      <c r="AI1095" s="6">
        <v>0</v>
      </c>
      <c r="AJ1095" s="6">
        <v>0</v>
      </c>
      <c r="AK1095" s="6">
        <v>0</v>
      </c>
      <c r="AL1095" s="6">
        <v>0</v>
      </c>
      <c r="AM1095" s="6">
        <v>0</v>
      </c>
      <c r="AN1095" s="6">
        <v>0</v>
      </c>
      <c r="AO1095" s="6">
        <v>0</v>
      </c>
      <c r="AP1095" s="6">
        <v>0</v>
      </c>
      <c r="AQ1095" s="6">
        <v>0</v>
      </c>
      <c r="AR1095" s="6">
        <v>0</v>
      </c>
      <c r="AS1095" s="6">
        <v>0</v>
      </c>
      <c r="AT1095" s="6">
        <v>0</v>
      </c>
      <c r="AU1095" s="6">
        <v>0</v>
      </c>
      <c r="AV1095" s="6">
        <v>0</v>
      </c>
      <c r="AW1095" s="6">
        <v>0</v>
      </c>
      <c r="AX1095" s="6">
        <v>0</v>
      </c>
      <c r="AY1095" s="6">
        <v>0</v>
      </c>
      <c r="AZ1095" s="6">
        <v>0</v>
      </c>
      <c r="BA1095" s="6">
        <v>0</v>
      </c>
      <c r="BB1095" s="6">
        <v>0</v>
      </c>
      <c r="BC1095" s="6">
        <v>0</v>
      </c>
      <c r="BD1095" s="6">
        <v>0</v>
      </c>
      <c r="BE1095" s="6">
        <v>0</v>
      </c>
      <c r="BF1095" s="6">
        <v>0</v>
      </c>
      <c r="BG1095" s="6">
        <v>0</v>
      </c>
      <c r="BH1095" s="6">
        <v>0</v>
      </c>
      <c r="BI1095" s="6">
        <v>0</v>
      </c>
      <c r="BJ1095" s="6">
        <v>0</v>
      </c>
      <c r="BK1095" s="6">
        <v>0</v>
      </c>
      <c r="BL1095" s="6">
        <v>0</v>
      </c>
      <c r="BM1095" s="6">
        <v>0</v>
      </c>
      <c r="BN1095" s="6">
        <v>0</v>
      </c>
      <c r="BO1095" s="6">
        <v>0</v>
      </c>
      <c r="BP1095" s="6">
        <v>0</v>
      </c>
      <c r="BQ1095" s="6">
        <v>0</v>
      </c>
      <c r="BR1095" s="6">
        <v>0</v>
      </c>
    </row>
    <row r="1096" spans="1:70" x14ac:dyDescent="0.2">
      <c r="A1096" s="6">
        <v>1155380</v>
      </c>
      <c r="B1096" s="7">
        <f t="shared" si="367"/>
        <v>17</v>
      </c>
      <c r="C1096" s="6">
        <v>0</v>
      </c>
      <c r="D1096" s="6">
        <v>0</v>
      </c>
      <c r="E1096" s="6">
        <v>1</v>
      </c>
      <c r="F1096" s="6">
        <v>1</v>
      </c>
      <c r="G1096" s="6">
        <v>0</v>
      </c>
      <c r="H1096" s="6">
        <v>0</v>
      </c>
      <c r="I1096" s="6">
        <v>0</v>
      </c>
      <c r="J1096" s="6">
        <v>1</v>
      </c>
      <c r="K1096" s="6">
        <v>0</v>
      </c>
      <c r="L1096" s="6">
        <v>0</v>
      </c>
      <c r="M1096" s="6">
        <v>0</v>
      </c>
      <c r="N1096" s="6">
        <v>0</v>
      </c>
      <c r="O1096" s="6">
        <v>0</v>
      </c>
      <c r="P1096" s="6">
        <v>1</v>
      </c>
      <c r="Q1096" s="6">
        <v>0</v>
      </c>
      <c r="R1096" s="6">
        <v>1</v>
      </c>
      <c r="S1096" s="6">
        <v>0</v>
      </c>
      <c r="T1096" s="6">
        <v>0</v>
      </c>
      <c r="U1096" s="6">
        <v>0</v>
      </c>
      <c r="V1096" s="6">
        <v>0</v>
      </c>
      <c r="W1096" s="6">
        <v>0</v>
      </c>
      <c r="X1096" s="6">
        <v>0</v>
      </c>
      <c r="Y1096" s="6">
        <v>1</v>
      </c>
      <c r="Z1096" s="6">
        <v>0</v>
      </c>
      <c r="AA1096" s="6">
        <v>1</v>
      </c>
      <c r="AB1096" s="6">
        <v>1</v>
      </c>
      <c r="AC1096" s="6">
        <v>1</v>
      </c>
      <c r="AD1096" s="6">
        <v>0</v>
      </c>
      <c r="AE1096" s="6">
        <v>0</v>
      </c>
      <c r="AF1096" s="6">
        <v>1</v>
      </c>
      <c r="AG1096" s="6">
        <v>0</v>
      </c>
      <c r="AH1096" s="6">
        <v>0</v>
      </c>
      <c r="AI1096" s="6">
        <v>0</v>
      </c>
      <c r="AJ1096" s="6">
        <v>0</v>
      </c>
      <c r="AK1096" s="6">
        <v>0</v>
      </c>
      <c r="AL1096" s="6">
        <v>0</v>
      </c>
      <c r="AM1096" s="6">
        <v>0</v>
      </c>
      <c r="AN1096" s="6">
        <v>1</v>
      </c>
      <c r="AO1096" s="6">
        <v>1</v>
      </c>
      <c r="AP1096" s="6">
        <v>1</v>
      </c>
      <c r="AQ1096" s="6">
        <v>0</v>
      </c>
      <c r="AR1096" s="6">
        <v>0</v>
      </c>
      <c r="AS1096" s="6">
        <v>0</v>
      </c>
      <c r="AT1096" s="6">
        <v>1</v>
      </c>
      <c r="AU1096" s="6">
        <v>0</v>
      </c>
      <c r="AV1096" s="6">
        <v>1</v>
      </c>
      <c r="AW1096" s="6">
        <v>0</v>
      </c>
      <c r="AX1096" s="6">
        <v>1</v>
      </c>
      <c r="AY1096" s="6">
        <v>0</v>
      </c>
      <c r="AZ1096" s="6">
        <v>0</v>
      </c>
      <c r="BA1096" s="6">
        <v>0</v>
      </c>
      <c r="BB1096" s="6">
        <v>0</v>
      </c>
      <c r="BC1096" s="6">
        <v>1</v>
      </c>
      <c r="BD1096" s="6">
        <v>0</v>
      </c>
      <c r="BE1096" s="6">
        <v>0</v>
      </c>
      <c r="BF1096" s="6">
        <v>0</v>
      </c>
      <c r="BG1096" s="6">
        <v>0</v>
      </c>
      <c r="BH1096" s="6">
        <v>0</v>
      </c>
      <c r="BI1096" s="6">
        <v>0</v>
      </c>
      <c r="BJ1096" s="6">
        <v>0</v>
      </c>
      <c r="BK1096" s="6">
        <v>0</v>
      </c>
      <c r="BL1096" s="6">
        <v>0</v>
      </c>
      <c r="BM1096" s="6">
        <v>0</v>
      </c>
      <c r="BN1096" s="6">
        <v>0</v>
      </c>
      <c r="BO1096" s="6">
        <v>0</v>
      </c>
      <c r="BP1096" s="6">
        <v>0</v>
      </c>
      <c r="BQ1096" s="6">
        <v>0</v>
      </c>
      <c r="BR1096" s="6">
        <v>0</v>
      </c>
    </row>
    <row r="1097" spans="1:70" x14ac:dyDescent="0.2">
      <c r="A1097" s="6">
        <v>1155460</v>
      </c>
      <c r="B1097" s="7">
        <f t="shared" si="367"/>
        <v>13</v>
      </c>
      <c r="C1097" s="6">
        <v>0</v>
      </c>
      <c r="D1097" s="6">
        <v>1</v>
      </c>
      <c r="E1097" s="6">
        <v>0</v>
      </c>
      <c r="F1097" s="6">
        <v>1</v>
      </c>
      <c r="G1097" s="6">
        <v>0</v>
      </c>
      <c r="H1097" s="6">
        <v>0</v>
      </c>
      <c r="I1097" s="6">
        <v>0</v>
      </c>
      <c r="J1097" s="6">
        <v>1</v>
      </c>
      <c r="K1097" s="6">
        <v>0</v>
      </c>
      <c r="L1097" s="6">
        <v>0</v>
      </c>
      <c r="M1097" s="6">
        <v>0</v>
      </c>
      <c r="N1097" s="6">
        <v>0</v>
      </c>
      <c r="O1097" s="6">
        <v>0</v>
      </c>
      <c r="P1097" s="6">
        <v>1</v>
      </c>
      <c r="Q1097" s="6">
        <v>0</v>
      </c>
      <c r="R1097" s="6">
        <v>0</v>
      </c>
      <c r="S1097" s="6">
        <v>0</v>
      </c>
      <c r="T1097" s="6">
        <v>1</v>
      </c>
      <c r="U1097" s="6">
        <v>0</v>
      </c>
      <c r="V1097" s="6">
        <v>0</v>
      </c>
      <c r="W1097" s="6">
        <v>0</v>
      </c>
      <c r="X1097" s="6">
        <v>0</v>
      </c>
      <c r="Y1097" s="6">
        <v>0</v>
      </c>
      <c r="Z1097" s="6">
        <v>1</v>
      </c>
      <c r="AA1097" s="6">
        <v>1</v>
      </c>
      <c r="AB1097" s="6">
        <v>1</v>
      </c>
      <c r="AC1097" s="6">
        <v>1</v>
      </c>
      <c r="AD1097" s="6">
        <v>0</v>
      </c>
      <c r="AE1097" s="6">
        <v>0</v>
      </c>
      <c r="AF1097" s="6">
        <v>1</v>
      </c>
      <c r="AG1097" s="6">
        <v>0</v>
      </c>
      <c r="AH1097" s="6">
        <v>0</v>
      </c>
      <c r="AI1097" s="6">
        <v>0</v>
      </c>
      <c r="AJ1097" s="6">
        <v>0</v>
      </c>
      <c r="AK1097" s="6">
        <v>0</v>
      </c>
      <c r="AL1097" s="6">
        <v>0</v>
      </c>
      <c r="AM1097" s="6">
        <v>0</v>
      </c>
      <c r="AN1097" s="6">
        <v>0</v>
      </c>
      <c r="AO1097" s="6">
        <v>0</v>
      </c>
      <c r="AP1097" s="6">
        <v>0</v>
      </c>
      <c r="AQ1097" s="6">
        <v>0</v>
      </c>
      <c r="AR1097" s="6">
        <v>0</v>
      </c>
      <c r="AS1097" s="6">
        <v>0</v>
      </c>
      <c r="AT1097" s="6">
        <v>1</v>
      </c>
      <c r="AU1097" s="6">
        <v>0</v>
      </c>
      <c r="AV1097" s="6">
        <v>1</v>
      </c>
      <c r="AW1097" s="6">
        <v>0</v>
      </c>
      <c r="AX1097" s="6">
        <v>1</v>
      </c>
      <c r="AY1097" s="6">
        <v>0</v>
      </c>
      <c r="AZ1097" s="6">
        <v>0</v>
      </c>
      <c r="BA1097" s="6">
        <v>0</v>
      </c>
      <c r="BB1097" s="6">
        <v>0</v>
      </c>
      <c r="BC1097" s="6">
        <v>0</v>
      </c>
      <c r="BD1097" s="6">
        <v>0</v>
      </c>
      <c r="BE1097" s="6">
        <v>0</v>
      </c>
      <c r="BF1097" s="6">
        <v>0</v>
      </c>
      <c r="BG1097" s="6">
        <v>0</v>
      </c>
      <c r="BH1097" s="6">
        <v>0</v>
      </c>
      <c r="BI1097" s="6">
        <v>0</v>
      </c>
      <c r="BJ1097" s="6">
        <v>0</v>
      </c>
      <c r="BK1097" s="6">
        <v>0</v>
      </c>
      <c r="BL1097" s="6">
        <v>0</v>
      </c>
      <c r="BM1097" s="6">
        <v>0</v>
      </c>
      <c r="BN1097" s="6">
        <v>0</v>
      </c>
      <c r="BO1097" s="6">
        <v>0</v>
      </c>
      <c r="BP1097" s="6">
        <v>0</v>
      </c>
      <c r="BQ1097" s="6">
        <v>0</v>
      </c>
      <c r="BR1097" s="6">
        <v>0</v>
      </c>
    </row>
    <row r="1098" spans="1:70" x14ac:dyDescent="0.2">
      <c r="A1098" s="6">
        <v>1155550</v>
      </c>
      <c r="B1098" s="7">
        <f t="shared" si="367"/>
        <v>19</v>
      </c>
      <c r="C1098" s="6">
        <v>0</v>
      </c>
      <c r="D1098" s="6">
        <v>1</v>
      </c>
      <c r="E1098" s="6">
        <v>1</v>
      </c>
      <c r="F1098" s="6">
        <v>0</v>
      </c>
      <c r="G1098" s="6">
        <v>0</v>
      </c>
      <c r="H1098" s="6">
        <v>0</v>
      </c>
      <c r="I1098" s="6">
        <v>0</v>
      </c>
      <c r="J1098" s="6">
        <v>1</v>
      </c>
      <c r="K1098" s="6">
        <v>0</v>
      </c>
      <c r="L1098" s="6">
        <v>0</v>
      </c>
      <c r="M1098" s="6">
        <v>1</v>
      </c>
      <c r="N1098" s="6">
        <v>0</v>
      </c>
      <c r="O1098" s="6">
        <v>0</v>
      </c>
      <c r="P1098" s="6">
        <v>1</v>
      </c>
      <c r="Q1098" s="6">
        <v>0</v>
      </c>
      <c r="R1098" s="6">
        <v>1</v>
      </c>
      <c r="S1098" s="6">
        <v>0</v>
      </c>
      <c r="T1098" s="6">
        <v>0</v>
      </c>
      <c r="U1098" s="6">
        <v>0</v>
      </c>
      <c r="V1098" s="6">
        <v>0</v>
      </c>
      <c r="W1098" s="6">
        <v>0</v>
      </c>
      <c r="X1098" s="6">
        <v>0</v>
      </c>
      <c r="Y1098" s="6">
        <v>0</v>
      </c>
      <c r="Z1098" s="6">
        <v>0</v>
      </c>
      <c r="AA1098" s="6">
        <v>1</v>
      </c>
      <c r="AB1098" s="6">
        <v>1</v>
      </c>
      <c r="AC1098" s="6">
        <v>1</v>
      </c>
      <c r="AD1098" s="6">
        <v>0</v>
      </c>
      <c r="AE1098" s="6">
        <v>1</v>
      </c>
      <c r="AF1098" s="6">
        <v>0</v>
      </c>
      <c r="AG1098" s="6">
        <v>0</v>
      </c>
      <c r="AH1098" s="6">
        <v>1</v>
      </c>
      <c r="AI1098" s="6">
        <v>0</v>
      </c>
      <c r="AJ1098" s="6">
        <v>0</v>
      </c>
      <c r="AK1098" s="6">
        <v>0</v>
      </c>
      <c r="AL1098" s="6">
        <v>0</v>
      </c>
      <c r="AM1098" s="6">
        <v>0</v>
      </c>
      <c r="AN1098" s="6">
        <v>1</v>
      </c>
      <c r="AO1098" s="6">
        <v>1</v>
      </c>
      <c r="AP1098" s="6">
        <v>0</v>
      </c>
      <c r="AQ1098" s="6">
        <v>0</v>
      </c>
      <c r="AR1098" s="6">
        <v>0</v>
      </c>
      <c r="AS1098" s="6">
        <v>0</v>
      </c>
      <c r="AT1098" s="6">
        <v>1</v>
      </c>
      <c r="AU1098" s="6">
        <v>1</v>
      </c>
      <c r="AV1098" s="6">
        <v>0</v>
      </c>
      <c r="AW1098" s="6">
        <v>0</v>
      </c>
      <c r="AX1098" s="6">
        <v>1</v>
      </c>
      <c r="AY1098" s="6">
        <v>0</v>
      </c>
      <c r="AZ1098" s="6">
        <v>0</v>
      </c>
      <c r="BA1098" s="6">
        <v>0</v>
      </c>
      <c r="BB1098" s="6">
        <v>1</v>
      </c>
      <c r="BC1098" s="6">
        <v>0</v>
      </c>
      <c r="BD1098" s="6">
        <v>0</v>
      </c>
      <c r="BE1098" s="6">
        <v>0</v>
      </c>
      <c r="BF1098" s="6">
        <v>0</v>
      </c>
      <c r="BG1098" s="6">
        <v>0</v>
      </c>
      <c r="BH1098" s="6">
        <v>0</v>
      </c>
      <c r="BI1098" s="6">
        <v>1</v>
      </c>
      <c r="BJ1098" s="6">
        <v>0</v>
      </c>
      <c r="BK1098" s="6">
        <v>0</v>
      </c>
      <c r="BL1098" s="6">
        <v>1</v>
      </c>
      <c r="BM1098" s="6">
        <v>0</v>
      </c>
      <c r="BN1098" s="6">
        <v>0</v>
      </c>
      <c r="BO1098" s="6">
        <v>0</v>
      </c>
      <c r="BP1098" s="6">
        <v>0</v>
      </c>
      <c r="BQ1098" s="6">
        <v>0</v>
      </c>
      <c r="BR1098" s="6">
        <v>0</v>
      </c>
    </row>
    <row r="1099" spans="1:70" x14ac:dyDescent="0.2">
      <c r="A1099" s="6">
        <v>1155580</v>
      </c>
      <c r="B1099" s="7">
        <f t="shared" si="367"/>
        <v>10</v>
      </c>
      <c r="C1099" s="6">
        <v>0</v>
      </c>
      <c r="D1099" s="6">
        <v>0</v>
      </c>
      <c r="E1099" s="6">
        <v>0</v>
      </c>
      <c r="F1099" s="6">
        <v>1</v>
      </c>
      <c r="G1099" s="6">
        <v>0</v>
      </c>
      <c r="H1099" s="6">
        <v>0</v>
      </c>
      <c r="I1099" s="6">
        <v>0</v>
      </c>
      <c r="J1099" s="6">
        <v>0</v>
      </c>
      <c r="K1099" s="6">
        <v>0</v>
      </c>
      <c r="L1099" s="6">
        <v>0</v>
      </c>
      <c r="M1099" s="6">
        <v>0</v>
      </c>
      <c r="N1099" s="6">
        <v>0</v>
      </c>
      <c r="O1099" s="6">
        <v>0</v>
      </c>
      <c r="P1099" s="6">
        <v>1</v>
      </c>
      <c r="Q1099" s="6">
        <v>0</v>
      </c>
      <c r="R1099" s="6">
        <v>1</v>
      </c>
      <c r="S1099" s="6">
        <v>0</v>
      </c>
      <c r="T1099" s="6">
        <v>0</v>
      </c>
      <c r="U1099" s="6">
        <v>0</v>
      </c>
      <c r="V1099" s="6">
        <v>0</v>
      </c>
      <c r="W1099" s="6">
        <v>0</v>
      </c>
      <c r="X1099" s="6">
        <v>0</v>
      </c>
      <c r="Y1099" s="6">
        <v>0</v>
      </c>
      <c r="Z1099" s="6">
        <v>0</v>
      </c>
      <c r="AA1099" s="6">
        <v>1</v>
      </c>
      <c r="AB1099" s="6">
        <v>1</v>
      </c>
      <c r="AC1099" s="6">
        <v>1</v>
      </c>
      <c r="AD1099" s="6">
        <v>0</v>
      </c>
      <c r="AE1099" s="6">
        <v>0</v>
      </c>
      <c r="AF1099" s="6">
        <v>1</v>
      </c>
      <c r="AG1099" s="6">
        <v>0</v>
      </c>
      <c r="AH1099" s="6">
        <v>0</v>
      </c>
      <c r="AI1099" s="6">
        <v>0</v>
      </c>
      <c r="AJ1099" s="6">
        <v>0</v>
      </c>
      <c r="AK1099" s="6">
        <v>0</v>
      </c>
      <c r="AL1099" s="6">
        <v>0</v>
      </c>
      <c r="AM1099" s="6">
        <v>0</v>
      </c>
      <c r="AN1099" s="6">
        <v>0</v>
      </c>
      <c r="AO1099" s="6">
        <v>1</v>
      </c>
      <c r="AP1099" s="6">
        <v>1</v>
      </c>
      <c r="AQ1099" s="6">
        <v>0</v>
      </c>
      <c r="AR1099" s="6">
        <v>0</v>
      </c>
      <c r="AS1099" s="6">
        <v>0</v>
      </c>
      <c r="AT1099" s="6">
        <v>0</v>
      </c>
      <c r="AU1099" s="6">
        <v>0</v>
      </c>
      <c r="AV1099" s="6">
        <v>0</v>
      </c>
      <c r="AW1099" s="6">
        <v>0</v>
      </c>
      <c r="AX1099" s="6">
        <v>1</v>
      </c>
      <c r="AY1099" s="6">
        <v>0</v>
      </c>
      <c r="AZ1099" s="6">
        <v>0</v>
      </c>
      <c r="BA1099" s="6">
        <v>0</v>
      </c>
      <c r="BB1099" s="6">
        <v>0</v>
      </c>
      <c r="BC1099" s="6">
        <v>0</v>
      </c>
      <c r="BD1099" s="6">
        <v>0</v>
      </c>
      <c r="BE1099" s="6">
        <v>0</v>
      </c>
      <c r="BF1099" s="6">
        <v>0</v>
      </c>
      <c r="BG1099" s="6">
        <v>0</v>
      </c>
      <c r="BH1099" s="6">
        <v>0</v>
      </c>
      <c r="BI1099" s="6">
        <v>0</v>
      </c>
      <c r="BJ1099" s="6">
        <v>0</v>
      </c>
      <c r="BK1099" s="6">
        <v>0</v>
      </c>
      <c r="BL1099" s="6">
        <v>0</v>
      </c>
      <c r="BM1099" s="6">
        <v>0</v>
      </c>
      <c r="BN1099" s="6">
        <v>0</v>
      </c>
      <c r="BO1099" s="6">
        <v>0</v>
      </c>
      <c r="BP1099" s="6">
        <v>0</v>
      </c>
      <c r="BQ1099" s="6">
        <v>0</v>
      </c>
      <c r="BR1099" s="6">
        <v>0</v>
      </c>
    </row>
    <row r="1100" spans="1:70" x14ac:dyDescent="0.2">
      <c r="A1100" s="6">
        <v>1155680</v>
      </c>
      <c r="B1100" s="7">
        <f t="shared" si="367"/>
        <v>0</v>
      </c>
      <c r="C1100" s="6">
        <v>0</v>
      </c>
      <c r="D1100" s="6">
        <v>0</v>
      </c>
      <c r="E1100" s="6">
        <v>0</v>
      </c>
      <c r="F1100" s="6">
        <v>0</v>
      </c>
      <c r="G1100" s="6">
        <v>0</v>
      </c>
      <c r="H1100" s="6">
        <v>0</v>
      </c>
      <c r="I1100" s="6">
        <v>0</v>
      </c>
      <c r="J1100" s="6">
        <v>0</v>
      </c>
      <c r="K1100" s="6">
        <v>0</v>
      </c>
      <c r="L1100" s="6">
        <v>0</v>
      </c>
      <c r="M1100" s="6">
        <v>0</v>
      </c>
      <c r="N1100" s="6">
        <v>0</v>
      </c>
      <c r="O1100" s="6">
        <v>0</v>
      </c>
      <c r="P1100" s="6">
        <v>0</v>
      </c>
      <c r="Q1100" s="6">
        <v>0</v>
      </c>
      <c r="R1100" s="6">
        <v>0</v>
      </c>
      <c r="S1100" s="6">
        <v>0</v>
      </c>
      <c r="T1100" s="6">
        <v>0</v>
      </c>
      <c r="U1100" s="6">
        <v>0</v>
      </c>
      <c r="V1100" s="6">
        <v>0</v>
      </c>
      <c r="W1100" s="6">
        <v>0</v>
      </c>
      <c r="X1100" s="6">
        <v>0</v>
      </c>
      <c r="Y1100" s="6">
        <v>0</v>
      </c>
      <c r="Z1100" s="6">
        <v>0</v>
      </c>
      <c r="AA1100" s="6">
        <v>0</v>
      </c>
      <c r="AB1100" s="6">
        <v>0</v>
      </c>
      <c r="AC1100" s="6">
        <v>0</v>
      </c>
      <c r="AD1100" s="6">
        <v>0</v>
      </c>
      <c r="AE1100" s="6">
        <v>0</v>
      </c>
      <c r="AF1100" s="6">
        <v>0</v>
      </c>
      <c r="AG1100" s="6">
        <v>0</v>
      </c>
      <c r="AH1100" s="6">
        <v>0</v>
      </c>
      <c r="AI1100" s="6">
        <v>0</v>
      </c>
      <c r="AJ1100" s="6">
        <v>0</v>
      </c>
      <c r="AK1100" s="6">
        <v>0</v>
      </c>
      <c r="AL1100" s="6">
        <v>0</v>
      </c>
      <c r="AM1100" s="6">
        <v>0</v>
      </c>
      <c r="AN1100" s="6">
        <v>0</v>
      </c>
      <c r="AO1100" s="6">
        <v>0</v>
      </c>
      <c r="AP1100" s="6">
        <v>0</v>
      </c>
      <c r="AQ1100" s="6">
        <v>0</v>
      </c>
      <c r="AR1100" s="6">
        <v>0</v>
      </c>
      <c r="AS1100" s="6">
        <v>0</v>
      </c>
      <c r="AT1100" s="6">
        <v>0</v>
      </c>
      <c r="AU1100" s="6">
        <v>0</v>
      </c>
      <c r="AV1100" s="6">
        <v>0</v>
      </c>
      <c r="AW1100" s="6">
        <v>0</v>
      </c>
      <c r="AX1100" s="6">
        <v>0</v>
      </c>
      <c r="AY1100" s="6">
        <v>0</v>
      </c>
      <c r="AZ1100" s="6">
        <v>0</v>
      </c>
      <c r="BA1100" s="6">
        <v>0</v>
      </c>
      <c r="BB1100" s="6">
        <v>0</v>
      </c>
      <c r="BC1100" s="6">
        <v>0</v>
      </c>
      <c r="BD1100" s="6">
        <v>0</v>
      </c>
      <c r="BE1100" s="6">
        <v>0</v>
      </c>
      <c r="BF1100" s="6">
        <v>0</v>
      </c>
      <c r="BG1100" s="6">
        <v>0</v>
      </c>
      <c r="BH1100" s="6">
        <v>0</v>
      </c>
      <c r="BI1100" s="6">
        <v>0</v>
      </c>
      <c r="BJ1100" s="6">
        <v>0</v>
      </c>
      <c r="BK1100" s="6">
        <v>0</v>
      </c>
      <c r="BL1100" s="6">
        <v>0</v>
      </c>
      <c r="BM1100" s="6">
        <v>0</v>
      </c>
      <c r="BN1100" s="6">
        <v>0</v>
      </c>
      <c r="BO1100" s="6">
        <v>0</v>
      </c>
      <c r="BP1100" s="6">
        <v>0</v>
      </c>
      <c r="BQ1100" s="6">
        <v>0</v>
      </c>
      <c r="BR1100" s="6">
        <v>0</v>
      </c>
    </row>
    <row r="1101" spans="1:70" x14ac:dyDescent="0.2">
      <c r="A1101" s="6">
        <v>1155700</v>
      </c>
      <c r="B1101" s="7">
        <f t="shared" si="367"/>
        <v>0</v>
      </c>
      <c r="C1101" s="6">
        <v>0</v>
      </c>
      <c r="D1101" s="6">
        <v>0</v>
      </c>
      <c r="E1101" s="6">
        <v>0</v>
      </c>
      <c r="F1101" s="6">
        <v>0</v>
      </c>
      <c r="G1101" s="6">
        <v>0</v>
      </c>
      <c r="H1101" s="6">
        <v>0</v>
      </c>
      <c r="I1101" s="6">
        <v>0</v>
      </c>
      <c r="J1101" s="6">
        <v>0</v>
      </c>
      <c r="K1101" s="6">
        <v>0</v>
      </c>
      <c r="L1101" s="6">
        <v>0</v>
      </c>
      <c r="M1101" s="6">
        <v>0</v>
      </c>
      <c r="N1101" s="6">
        <v>0</v>
      </c>
      <c r="O1101" s="6">
        <v>0</v>
      </c>
      <c r="P1101" s="6">
        <v>0</v>
      </c>
      <c r="Q1101" s="6">
        <v>0</v>
      </c>
      <c r="R1101" s="6">
        <v>0</v>
      </c>
      <c r="S1101" s="6">
        <v>0</v>
      </c>
      <c r="T1101" s="6">
        <v>0</v>
      </c>
      <c r="U1101" s="6">
        <v>0</v>
      </c>
      <c r="V1101" s="6">
        <v>0</v>
      </c>
      <c r="W1101" s="6">
        <v>0</v>
      </c>
      <c r="X1101" s="6">
        <v>0</v>
      </c>
      <c r="Y1101" s="6">
        <v>0</v>
      </c>
      <c r="Z1101" s="6">
        <v>0</v>
      </c>
      <c r="AA1101" s="6">
        <v>0</v>
      </c>
      <c r="AB1101" s="6">
        <v>0</v>
      </c>
      <c r="AC1101" s="6">
        <v>0</v>
      </c>
      <c r="AD1101" s="6">
        <v>0</v>
      </c>
      <c r="AE1101" s="6">
        <v>0</v>
      </c>
      <c r="AF1101" s="6">
        <v>0</v>
      </c>
      <c r="AG1101" s="6">
        <v>0</v>
      </c>
      <c r="AH1101" s="6">
        <v>0</v>
      </c>
      <c r="AI1101" s="6">
        <v>0</v>
      </c>
      <c r="AJ1101" s="6">
        <v>0</v>
      </c>
      <c r="AK1101" s="6">
        <v>0</v>
      </c>
      <c r="AL1101" s="6">
        <v>0</v>
      </c>
      <c r="AM1101" s="6">
        <v>0</v>
      </c>
      <c r="AN1101" s="6">
        <v>0</v>
      </c>
      <c r="AO1101" s="6">
        <v>0</v>
      </c>
      <c r="AP1101" s="6">
        <v>0</v>
      </c>
      <c r="AQ1101" s="6">
        <v>0</v>
      </c>
      <c r="AR1101" s="6">
        <v>0</v>
      </c>
      <c r="AS1101" s="6">
        <v>0</v>
      </c>
      <c r="AT1101" s="6">
        <v>0</v>
      </c>
      <c r="AU1101" s="6">
        <v>0</v>
      </c>
      <c r="AV1101" s="6">
        <v>0</v>
      </c>
      <c r="AW1101" s="6">
        <v>0</v>
      </c>
      <c r="AX1101" s="6">
        <v>0</v>
      </c>
      <c r="AY1101" s="6">
        <v>0</v>
      </c>
      <c r="AZ1101" s="6">
        <v>0</v>
      </c>
      <c r="BA1101" s="6">
        <v>0</v>
      </c>
      <c r="BB1101" s="6">
        <v>0</v>
      </c>
      <c r="BC1101" s="6">
        <v>0</v>
      </c>
      <c r="BD1101" s="6">
        <v>0</v>
      </c>
      <c r="BE1101" s="6">
        <v>0</v>
      </c>
      <c r="BF1101" s="6">
        <v>0</v>
      </c>
      <c r="BG1101" s="6">
        <v>0</v>
      </c>
      <c r="BH1101" s="6">
        <v>0</v>
      </c>
      <c r="BI1101" s="6">
        <v>0</v>
      </c>
      <c r="BJ1101" s="6">
        <v>0</v>
      </c>
      <c r="BK1101" s="6">
        <v>0</v>
      </c>
      <c r="BL1101" s="6">
        <v>0</v>
      </c>
      <c r="BM1101" s="6">
        <v>0</v>
      </c>
      <c r="BN1101" s="6">
        <v>0</v>
      </c>
      <c r="BO1101" s="6">
        <v>0</v>
      </c>
      <c r="BP1101" s="6">
        <v>0</v>
      </c>
      <c r="BQ1101" s="6">
        <v>0</v>
      </c>
      <c r="BR1101" s="6">
        <v>0</v>
      </c>
    </row>
    <row r="1102" spans="1:70" x14ac:dyDescent="0.2">
      <c r="A1102" s="6">
        <v>1155740</v>
      </c>
      <c r="B1102" s="7">
        <f t="shared" si="367"/>
        <v>9</v>
      </c>
      <c r="C1102" s="6">
        <v>0</v>
      </c>
      <c r="D1102" s="6">
        <v>0</v>
      </c>
      <c r="E1102" s="6">
        <v>0</v>
      </c>
      <c r="F1102" s="6">
        <v>1</v>
      </c>
      <c r="G1102" s="6">
        <v>0</v>
      </c>
      <c r="H1102" s="6">
        <v>0</v>
      </c>
      <c r="I1102" s="6">
        <v>0</v>
      </c>
      <c r="J1102" s="6">
        <v>0</v>
      </c>
      <c r="K1102" s="6">
        <v>0</v>
      </c>
      <c r="L1102" s="6">
        <v>0</v>
      </c>
      <c r="M1102" s="6">
        <v>0</v>
      </c>
      <c r="N1102" s="6">
        <v>0</v>
      </c>
      <c r="O1102" s="6">
        <v>0</v>
      </c>
      <c r="P1102" s="6">
        <v>1</v>
      </c>
      <c r="Q1102" s="6">
        <v>0</v>
      </c>
      <c r="R1102" s="6">
        <v>0</v>
      </c>
      <c r="S1102" s="6">
        <v>0</v>
      </c>
      <c r="T1102" s="6">
        <v>0</v>
      </c>
      <c r="U1102" s="6">
        <v>0</v>
      </c>
      <c r="V1102" s="6">
        <v>0</v>
      </c>
      <c r="W1102" s="6">
        <v>0</v>
      </c>
      <c r="X1102" s="6">
        <v>0</v>
      </c>
      <c r="Y1102" s="6">
        <v>1</v>
      </c>
      <c r="Z1102" s="6">
        <v>1</v>
      </c>
      <c r="AA1102" s="6">
        <v>1</v>
      </c>
      <c r="AB1102" s="6">
        <v>1</v>
      </c>
      <c r="AC1102" s="6">
        <v>0</v>
      </c>
      <c r="AD1102" s="6">
        <v>0</v>
      </c>
      <c r="AE1102" s="6">
        <v>0</v>
      </c>
      <c r="AF1102" s="6">
        <v>1</v>
      </c>
      <c r="AG1102" s="6">
        <v>0</v>
      </c>
      <c r="AH1102" s="6">
        <v>0</v>
      </c>
      <c r="AI1102" s="6">
        <v>0</v>
      </c>
      <c r="AJ1102" s="6">
        <v>0</v>
      </c>
      <c r="AK1102" s="6">
        <v>0</v>
      </c>
      <c r="AL1102" s="6">
        <v>0</v>
      </c>
      <c r="AM1102" s="6">
        <v>0</v>
      </c>
      <c r="AN1102" s="6">
        <v>0</v>
      </c>
      <c r="AO1102" s="6">
        <v>1</v>
      </c>
      <c r="AP1102" s="6">
        <v>0</v>
      </c>
      <c r="AQ1102" s="6">
        <v>0</v>
      </c>
      <c r="AR1102" s="6">
        <v>0</v>
      </c>
      <c r="AS1102" s="6">
        <v>0</v>
      </c>
      <c r="AT1102" s="6">
        <v>1</v>
      </c>
      <c r="AU1102" s="6">
        <v>0</v>
      </c>
      <c r="AV1102" s="6">
        <v>0</v>
      </c>
      <c r="AW1102" s="6">
        <v>0</v>
      </c>
      <c r="AX1102" s="6">
        <v>0</v>
      </c>
      <c r="AY1102" s="6">
        <v>0</v>
      </c>
      <c r="AZ1102" s="6">
        <v>0</v>
      </c>
      <c r="BA1102" s="6">
        <v>0</v>
      </c>
      <c r="BB1102" s="6">
        <v>0</v>
      </c>
      <c r="BC1102" s="6">
        <v>0</v>
      </c>
      <c r="BD1102" s="6">
        <v>0</v>
      </c>
      <c r="BE1102" s="6">
        <v>0</v>
      </c>
      <c r="BF1102" s="6">
        <v>0</v>
      </c>
      <c r="BG1102" s="6">
        <v>0</v>
      </c>
      <c r="BH1102" s="6">
        <v>0</v>
      </c>
      <c r="BI1102" s="6">
        <v>0</v>
      </c>
      <c r="BJ1102" s="6">
        <v>0</v>
      </c>
      <c r="BK1102" s="6">
        <v>0</v>
      </c>
      <c r="BL1102" s="6">
        <v>0</v>
      </c>
      <c r="BM1102" s="6">
        <v>0</v>
      </c>
      <c r="BN1102" s="6">
        <v>0</v>
      </c>
      <c r="BO1102" s="6">
        <v>0</v>
      </c>
      <c r="BP1102" s="6">
        <v>0</v>
      </c>
      <c r="BQ1102" s="6">
        <v>0</v>
      </c>
      <c r="BR1102" s="6">
        <v>0</v>
      </c>
    </row>
    <row r="1103" spans="1:70" x14ac:dyDescent="0.2">
      <c r="A1103" s="6">
        <v>1155820</v>
      </c>
      <c r="B1103" s="7">
        <f t="shared" si="367"/>
        <v>22</v>
      </c>
      <c r="C1103" s="6">
        <v>0</v>
      </c>
      <c r="D1103" s="6">
        <v>1</v>
      </c>
      <c r="E1103" s="6">
        <v>1</v>
      </c>
      <c r="F1103" s="6">
        <v>0</v>
      </c>
      <c r="G1103" s="6">
        <v>0</v>
      </c>
      <c r="H1103" s="6">
        <v>0</v>
      </c>
      <c r="I1103" s="6">
        <v>0</v>
      </c>
      <c r="J1103" s="6">
        <v>1</v>
      </c>
      <c r="K1103" s="6">
        <v>0</v>
      </c>
      <c r="L1103" s="6">
        <v>0</v>
      </c>
      <c r="M1103" s="6">
        <v>1</v>
      </c>
      <c r="N1103" s="6">
        <v>0</v>
      </c>
      <c r="O1103" s="6">
        <v>0</v>
      </c>
      <c r="P1103" s="6">
        <v>1</v>
      </c>
      <c r="Q1103" s="6">
        <v>0</v>
      </c>
      <c r="R1103" s="6">
        <v>0</v>
      </c>
      <c r="S1103" s="6">
        <v>0</v>
      </c>
      <c r="T1103" s="6">
        <v>0</v>
      </c>
      <c r="U1103" s="6">
        <v>1</v>
      </c>
      <c r="V1103" s="6">
        <v>0</v>
      </c>
      <c r="W1103" s="6">
        <v>0</v>
      </c>
      <c r="X1103" s="6">
        <v>0</v>
      </c>
      <c r="Y1103" s="6">
        <v>1</v>
      </c>
      <c r="Z1103" s="6">
        <v>0</v>
      </c>
      <c r="AA1103" s="6">
        <v>1</v>
      </c>
      <c r="AB1103" s="6">
        <v>1</v>
      </c>
      <c r="AC1103" s="6">
        <v>1</v>
      </c>
      <c r="AD1103" s="6">
        <v>0</v>
      </c>
      <c r="AE1103" s="6">
        <v>0</v>
      </c>
      <c r="AF1103" s="6">
        <v>1</v>
      </c>
      <c r="AG1103" s="6">
        <v>0</v>
      </c>
      <c r="AH1103" s="6">
        <v>1</v>
      </c>
      <c r="AI1103" s="6">
        <v>1</v>
      </c>
      <c r="AJ1103" s="6">
        <v>0</v>
      </c>
      <c r="AK1103" s="6">
        <v>0</v>
      </c>
      <c r="AL1103" s="6">
        <v>0</v>
      </c>
      <c r="AM1103" s="6">
        <v>0</v>
      </c>
      <c r="AN1103" s="6">
        <v>0</v>
      </c>
      <c r="AO1103" s="6">
        <v>1</v>
      </c>
      <c r="AP1103" s="6">
        <v>1</v>
      </c>
      <c r="AQ1103" s="6">
        <v>1</v>
      </c>
      <c r="AR1103" s="6">
        <v>0</v>
      </c>
      <c r="AS1103" s="6">
        <v>0</v>
      </c>
      <c r="AT1103" s="6">
        <v>1</v>
      </c>
      <c r="AU1103" s="6">
        <v>1</v>
      </c>
      <c r="AV1103" s="6">
        <v>1</v>
      </c>
      <c r="AW1103" s="6">
        <v>0</v>
      </c>
      <c r="AX1103" s="6">
        <v>1</v>
      </c>
      <c r="AY1103" s="6">
        <v>0</v>
      </c>
      <c r="AZ1103" s="6">
        <v>0</v>
      </c>
      <c r="BA1103" s="6">
        <v>0</v>
      </c>
      <c r="BB1103" s="6">
        <v>0</v>
      </c>
      <c r="BC1103" s="6">
        <v>1</v>
      </c>
      <c r="BD1103" s="6">
        <v>0</v>
      </c>
      <c r="BE1103" s="6">
        <v>0</v>
      </c>
      <c r="BF1103" s="6">
        <v>0</v>
      </c>
      <c r="BG1103" s="6">
        <v>1</v>
      </c>
      <c r="BH1103" s="6">
        <v>0</v>
      </c>
      <c r="BI1103" s="6">
        <v>0</v>
      </c>
      <c r="BJ1103" s="6">
        <v>0</v>
      </c>
      <c r="BK1103" s="6">
        <v>0</v>
      </c>
      <c r="BL1103" s="6">
        <v>0</v>
      </c>
      <c r="BM1103" s="6">
        <v>0</v>
      </c>
      <c r="BN1103" s="6">
        <v>0</v>
      </c>
      <c r="BO1103" s="6">
        <v>0</v>
      </c>
      <c r="BP1103" s="6">
        <v>0</v>
      </c>
      <c r="BQ1103" s="6">
        <v>0</v>
      </c>
      <c r="BR1103" s="6">
        <v>0</v>
      </c>
    </row>
    <row r="1104" spans="1:70" x14ac:dyDescent="0.2">
      <c r="A1104" s="6">
        <v>1155870</v>
      </c>
      <c r="B1104" s="7">
        <f t="shared" si="367"/>
        <v>14</v>
      </c>
      <c r="C1104" s="6">
        <v>0</v>
      </c>
      <c r="D1104" s="6">
        <v>1</v>
      </c>
      <c r="E1104" s="6">
        <v>1</v>
      </c>
      <c r="F1104" s="6">
        <v>0</v>
      </c>
      <c r="G1104" s="6">
        <v>0</v>
      </c>
      <c r="H1104" s="6">
        <v>0</v>
      </c>
      <c r="I1104" s="6">
        <v>0</v>
      </c>
      <c r="J1104" s="6">
        <v>0</v>
      </c>
      <c r="K1104" s="6">
        <v>0</v>
      </c>
      <c r="L1104" s="6">
        <v>0</v>
      </c>
      <c r="M1104" s="6">
        <v>0</v>
      </c>
      <c r="N1104" s="6">
        <v>0</v>
      </c>
      <c r="O1104" s="6">
        <v>0</v>
      </c>
      <c r="P1104" s="6">
        <v>1</v>
      </c>
      <c r="Q1104" s="6">
        <v>0</v>
      </c>
      <c r="R1104" s="6">
        <v>0</v>
      </c>
      <c r="S1104" s="6">
        <v>0</v>
      </c>
      <c r="T1104" s="6">
        <v>0</v>
      </c>
      <c r="U1104" s="6">
        <v>0</v>
      </c>
      <c r="V1104" s="6">
        <v>0</v>
      </c>
      <c r="W1104" s="6">
        <v>0</v>
      </c>
      <c r="X1104" s="6">
        <v>0</v>
      </c>
      <c r="Y1104" s="6">
        <v>0</v>
      </c>
      <c r="Z1104" s="6">
        <v>1</v>
      </c>
      <c r="AA1104" s="6">
        <v>1</v>
      </c>
      <c r="AB1104" s="6">
        <v>1</v>
      </c>
      <c r="AC1104" s="6">
        <v>0</v>
      </c>
      <c r="AD1104" s="6">
        <v>0</v>
      </c>
      <c r="AE1104" s="6">
        <v>0</v>
      </c>
      <c r="AF1104" s="6">
        <v>1</v>
      </c>
      <c r="AG1104" s="6">
        <v>0</v>
      </c>
      <c r="AH1104" s="6">
        <v>0</v>
      </c>
      <c r="AI1104" s="6">
        <v>0</v>
      </c>
      <c r="AJ1104" s="6">
        <v>0</v>
      </c>
      <c r="AK1104" s="6">
        <v>0</v>
      </c>
      <c r="AL1104" s="6">
        <v>0</v>
      </c>
      <c r="AM1104" s="6">
        <v>0</v>
      </c>
      <c r="AN1104" s="6">
        <v>1</v>
      </c>
      <c r="AO1104" s="6">
        <v>1</v>
      </c>
      <c r="AP1104" s="6">
        <v>1</v>
      </c>
      <c r="AQ1104" s="6">
        <v>1</v>
      </c>
      <c r="AR1104" s="6">
        <v>0</v>
      </c>
      <c r="AS1104" s="6">
        <v>0</v>
      </c>
      <c r="AT1104" s="6">
        <v>1</v>
      </c>
      <c r="AU1104" s="6">
        <v>1</v>
      </c>
      <c r="AV1104" s="6">
        <v>0</v>
      </c>
      <c r="AW1104" s="6">
        <v>0</v>
      </c>
      <c r="AX1104" s="6">
        <v>1</v>
      </c>
      <c r="AY1104" s="6">
        <v>0</v>
      </c>
      <c r="AZ1104" s="6">
        <v>0</v>
      </c>
      <c r="BA1104" s="6">
        <v>0</v>
      </c>
      <c r="BB1104" s="6">
        <v>0</v>
      </c>
      <c r="BC1104" s="6">
        <v>0</v>
      </c>
      <c r="BD1104" s="6">
        <v>0</v>
      </c>
      <c r="BE1104" s="6">
        <v>0</v>
      </c>
      <c r="BF1104" s="6">
        <v>0</v>
      </c>
      <c r="BG1104" s="6">
        <v>0</v>
      </c>
      <c r="BH1104" s="6">
        <v>0</v>
      </c>
      <c r="BI1104" s="6">
        <v>0</v>
      </c>
      <c r="BJ1104" s="6">
        <v>0</v>
      </c>
      <c r="BK1104" s="6">
        <v>0</v>
      </c>
      <c r="BL1104" s="6">
        <v>0</v>
      </c>
      <c r="BM1104" s="6">
        <v>0</v>
      </c>
      <c r="BN1104" s="6">
        <v>0</v>
      </c>
      <c r="BO1104" s="6">
        <v>0</v>
      </c>
      <c r="BP1104" s="6">
        <v>0</v>
      </c>
      <c r="BQ1104" s="6">
        <v>0</v>
      </c>
      <c r="BR1104" s="6">
        <v>0</v>
      </c>
    </row>
    <row r="1105" spans="1:70" x14ac:dyDescent="0.2">
      <c r="A1105" s="6">
        <v>1155960</v>
      </c>
      <c r="B1105" s="7">
        <f t="shared" si="367"/>
        <v>11</v>
      </c>
      <c r="C1105" s="6">
        <v>0</v>
      </c>
      <c r="D1105" s="6">
        <v>1</v>
      </c>
      <c r="E1105" s="6">
        <v>0</v>
      </c>
      <c r="F1105" s="6">
        <v>1</v>
      </c>
      <c r="G1105" s="6">
        <v>0</v>
      </c>
      <c r="H1105" s="6">
        <v>0</v>
      </c>
      <c r="I1105" s="6">
        <v>0</v>
      </c>
      <c r="J1105" s="6">
        <v>0</v>
      </c>
      <c r="K1105" s="6">
        <v>0</v>
      </c>
      <c r="L1105" s="6">
        <v>0</v>
      </c>
      <c r="M1105" s="6">
        <v>0</v>
      </c>
      <c r="N1105" s="6">
        <v>0</v>
      </c>
      <c r="O1105" s="6">
        <v>0</v>
      </c>
      <c r="P1105" s="6">
        <v>1</v>
      </c>
      <c r="Q1105" s="6">
        <v>0</v>
      </c>
      <c r="R1105" s="6">
        <v>0</v>
      </c>
      <c r="S1105" s="6">
        <v>0</v>
      </c>
      <c r="T1105" s="6">
        <v>0</v>
      </c>
      <c r="U1105" s="6">
        <v>0</v>
      </c>
      <c r="V1105" s="6">
        <v>0</v>
      </c>
      <c r="W1105" s="6">
        <v>0</v>
      </c>
      <c r="X1105" s="6">
        <v>0</v>
      </c>
      <c r="Y1105" s="6">
        <v>0</v>
      </c>
      <c r="Z1105" s="6">
        <v>1</v>
      </c>
      <c r="AA1105" s="6">
        <v>1</v>
      </c>
      <c r="AB1105" s="6">
        <v>1</v>
      </c>
      <c r="AC1105" s="6">
        <v>0</v>
      </c>
      <c r="AD1105" s="6">
        <v>0</v>
      </c>
      <c r="AE1105" s="6">
        <v>0</v>
      </c>
      <c r="AF1105" s="6">
        <v>0</v>
      </c>
      <c r="AG1105" s="6">
        <v>0</v>
      </c>
      <c r="AH1105" s="6">
        <v>0</v>
      </c>
      <c r="AI1105" s="6">
        <v>0</v>
      </c>
      <c r="AJ1105" s="6">
        <v>0</v>
      </c>
      <c r="AK1105" s="6">
        <v>0</v>
      </c>
      <c r="AL1105" s="6">
        <v>0</v>
      </c>
      <c r="AM1105" s="6">
        <v>0</v>
      </c>
      <c r="AN1105" s="6">
        <v>0</v>
      </c>
      <c r="AO1105" s="6">
        <v>1</v>
      </c>
      <c r="AP1105" s="6">
        <v>0</v>
      </c>
      <c r="AQ1105" s="6">
        <v>1</v>
      </c>
      <c r="AR1105" s="6">
        <v>0</v>
      </c>
      <c r="AS1105" s="6">
        <v>0</v>
      </c>
      <c r="AT1105" s="6">
        <v>1</v>
      </c>
      <c r="AU1105" s="6">
        <v>0</v>
      </c>
      <c r="AV1105" s="6">
        <v>0</v>
      </c>
      <c r="AW1105" s="6">
        <v>0</v>
      </c>
      <c r="AX1105" s="6">
        <v>1</v>
      </c>
      <c r="AY1105" s="6">
        <v>0</v>
      </c>
      <c r="AZ1105" s="6">
        <v>0</v>
      </c>
      <c r="BA1105" s="6">
        <v>0</v>
      </c>
      <c r="BB1105" s="6">
        <v>0</v>
      </c>
      <c r="BC1105" s="6">
        <v>1</v>
      </c>
      <c r="BD1105" s="6">
        <v>0</v>
      </c>
      <c r="BE1105" s="6">
        <v>0</v>
      </c>
      <c r="BF1105" s="6">
        <v>0</v>
      </c>
      <c r="BG1105" s="6">
        <v>0</v>
      </c>
      <c r="BH1105" s="6">
        <v>0</v>
      </c>
      <c r="BI1105" s="6">
        <v>0</v>
      </c>
      <c r="BJ1105" s="6">
        <v>0</v>
      </c>
      <c r="BK1105" s="6">
        <v>0</v>
      </c>
      <c r="BL1105" s="6">
        <v>0</v>
      </c>
      <c r="BM1105" s="6">
        <v>0</v>
      </c>
      <c r="BN1105" s="6">
        <v>0</v>
      </c>
      <c r="BO1105" s="6">
        <v>0</v>
      </c>
      <c r="BP1105" s="6">
        <v>0</v>
      </c>
      <c r="BQ1105" s="6">
        <v>0</v>
      </c>
      <c r="BR1105" s="6">
        <v>0</v>
      </c>
    </row>
    <row r="1106" spans="1:70" x14ac:dyDescent="0.2">
      <c r="A1106" s="6">
        <v>1156020</v>
      </c>
      <c r="B1106" s="7">
        <f t="shared" si="367"/>
        <v>10</v>
      </c>
      <c r="C1106" s="6">
        <v>0</v>
      </c>
      <c r="D1106" s="6">
        <v>0</v>
      </c>
      <c r="E1106" s="6">
        <v>0</v>
      </c>
      <c r="F1106" s="6">
        <v>1</v>
      </c>
      <c r="G1106" s="6">
        <v>0</v>
      </c>
      <c r="H1106" s="6">
        <v>0</v>
      </c>
      <c r="I1106" s="6">
        <v>0</v>
      </c>
      <c r="J1106" s="6">
        <v>0</v>
      </c>
      <c r="K1106" s="6">
        <v>0</v>
      </c>
      <c r="L1106" s="6">
        <v>0</v>
      </c>
      <c r="M1106" s="6">
        <v>0</v>
      </c>
      <c r="N1106" s="6">
        <v>0</v>
      </c>
      <c r="O1106" s="6">
        <v>0</v>
      </c>
      <c r="P1106" s="6">
        <v>1</v>
      </c>
      <c r="Q1106" s="6">
        <v>0</v>
      </c>
      <c r="R1106" s="6">
        <v>0</v>
      </c>
      <c r="S1106" s="6">
        <v>0</v>
      </c>
      <c r="T1106" s="6">
        <v>0</v>
      </c>
      <c r="U1106" s="6">
        <v>0</v>
      </c>
      <c r="V1106" s="6">
        <v>0</v>
      </c>
      <c r="W1106" s="6">
        <v>0</v>
      </c>
      <c r="X1106" s="6">
        <v>0</v>
      </c>
      <c r="Y1106" s="6">
        <v>0</v>
      </c>
      <c r="Z1106" s="6">
        <v>1</v>
      </c>
      <c r="AA1106" s="6">
        <v>1</v>
      </c>
      <c r="AB1106" s="6">
        <v>1</v>
      </c>
      <c r="AC1106" s="6">
        <v>0</v>
      </c>
      <c r="AD1106" s="6">
        <v>0</v>
      </c>
      <c r="AE1106" s="6">
        <v>1</v>
      </c>
      <c r="AF1106" s="6">
        <v>0</v>
      </c>
      <c r="AG1106" s="6">
        <v>0</v>
      </c>
      <c r="AH1106" s="6">
        <v>0</v>
      </c>
      <c r="AI1106" s="6">
        <v>0</v>
      </c>
      <c r="AJ1106" s="6">
        <v>0</v>
      </c>
      <c r="AK1106" s="6">
        <v>0</v>
      </c>
      <c r="AL1106" s="6">
        <v>0</v>
      </c>
      <c r="AM1106" s="6">
        <v>0</v>
      </c>
      <c r="AN1106" s="6">
        <v>0</v>
      </c>
      <c r="AO1106" s="6">
        <v>1</v>
      </c>
      <c r="AP1106" s="6">
        <v>0</v>
      </c>
      <c r="AQ1106" s="6">
        <v>0</v>
      </c>
      <c r="AR1106" s="6">
        <v>0</v>
      </c>
      <c r="AS1106" s="6">
        <v>0</v>
      </c>
      <c r="AT1106" s="6">
        <v>0</v>
      </c>
      <c r="AU1106" s="6">
        <v>1</v>
      </c>
      <c r="AV1106" s="6">
        <v>0</v>
      </c>
      <c r="AW1106" s="6">
        <v>0</v>
      </c>
      <c r="AX1106" s="6">
        <v>1</v>
      </c>
      <c r="AY1106" s="6">
        <v>0</v>
      </c>
      <c r="AZ1106" s="6">
        <v>0</v>
      </c>
      <c r="BA1106" s="6">
        <v>0</v>
      </c>
      <c r="BB1106" s="6">
        <v>0</v>
      </c>
      <c r="BC1106" s="6">
        <v>1</v>
      </c>
      <c r="BD1106" s="6">
        <v>0</v>
      </c>
      <c r="BE1106" s="6">
        <v>0</v>
      </c>
      <c r="BF1106" s="6">
        <v>0</v>
      </c>
      <c r="BG1106" s="6">
        <v>0</v>
      </c>
      <c r="BH1106" s="6">
        <v>0</v>
      </c>
      <c r="BI1106" s="6">
        <v>0</v>
      </c>
      <c r="BJ1106" s="6">
        <v>0</v>
      </c>
      <c r="BK1106" s="6">
        <v>0</v>
      </c>
      <c r="BL1106" s="6">
        <v>0</v>
      </c>
      <c r="BM1106" s="6">
        <v>0</v>
      </c>
      <c r="BN1106" s="6">
        <v>0</v>
      </c>
      <c r="BO1106" s="6">
        <v>0</v>
      </c>
      <c r="BP1106" s="6">
        <v>0</v>
      </c>
      <c r="BQ1106" s="6">
        <v>0</v>
      </c>
      <c r="BR1106" s="6">
        <v>0</v>
      </c>
    </row>
    <row r="1107" spans="1:70" x14ac:dyDescent="0.2">
      <c r="A1107" s="6">
        <v>1156100</v>
      </c>
      <c r="B1107" s="7">
        <f t="shared" si="367"/>
        <v>12</v>
      </c>
      <c r="C1107" s="6">
        <v>0</v>
      </c>
      <c r="D1107" s="6">
        <v>0</v>
      </c>
      <c r="E1107" s="6">
        <v>0</v>
      </c>
      <c r="F1107" s="6">
        <v>0</v>
      </c>
      <c r="G1107" s="6">
        <v>0</v>
      </c>
      <c r="H1107" s="6">
        <v>0</v>
      </c>
      <c r="I1107" s="6">
        <v>0</v>
      </c>
      <c r="J1107" s="6">
        <v>0</v>
      </c>
      <c r="K1107" s="6">
        <v>0</v>
      </c>
      <c r="L1107" s="6">
        <v>0</v>
      </c>
      <c r="M1107" s="6">
        <v>0</v>
      </c>
      <c r="N1107" s="6">
        <v>0</v>
      </c>
      <c r="O1107" s="6">
        <v>0</v>
      </c>
      <c r="P1107" s="6">
        <v>1</v>
      </c>
      <c r="Q1107" s="6">
        <v>0</v>
      </c>
      <c r="R1107" s="6">
        <v>0</v>
      </c>
      <c r="S1107" s="6">
        <v>0</v>
      </c>
      <c r="T1107" s="6">
        <v>0</v>
      </c>
      <c r="U1107" s="6">
        <v>1</v>
      </c>
      <c r="V1107" s="6">
        <v>0</v>
      </c>
      <c r="W1107" s="6">
        <v>0</v>
      </c>
      <c r="X1107" s="6">
        <v>0</v>
      </c>
      <c r="Y1107" s="6">
        <v>0</v>
      </c>
      <c r="Z1107" s="6">
        <v>1</v>
      </c>
      <c r="AA1107" s="6">
        <v>1</v>
      </c>
      <c r="AB1107" s="6">
        <v>1</v>
      </c>
      <c r="AC1107" s="6">
        <v>0</v>
      </c>
      <c r="AD1107" s="6">
        <v>0</v>
      </c>
      <c r="AE1107" s="6">
        <v>0</v>
      </c>
      <c r="AF1107" s="6">
        <v>1</v>
      </c>
      <c r="AG1107" s="6">
        <v>0</v>
      </c>
      <c r="AH1107" s="6">
        <v>0</v>
      </c>
      <c r="AI1107" s="6">
        <v>0</v>
      </c>
      <c r="AJ1107" s="6">
        <v>0</v>
      </c>
      <c r="AK1107" s="6">
        <v>0</v>
      </c>
      <c r="AL1107" s="6">
        <v>0</v>
      </c>
      <c r="AM1107" s="6">
        <v>0</v>
      </c>
      <c r="AN1107" s="6">
        <v>0</v>
      </c>
      <c r="AO1107" s="6">
        <v>1</v>
      </c>
      <c r="AP1107" s="6">
        <v>0</v>
      </c>
      <c r="AQ1107" s="6">
        <v>1</v>
      </c>
      <c r="AR1107" s="6">
        <v>0</v>
      </c>
      <c r="AS1107" s="6">
        <v>0</v>
      </c>
      <c r="AT1107" s="6">
        <v>1</v>
      </c>
      <c r="AU1107" s="6">
        <v>0</v>
      </c>
      <c r="AV1107" s="6">
        <v>1</v>
      </c>
      <c r="AW1107" s="6">
        <v>0</v>
      </c>
      <c r="AX1107" s="6">
        <v>1</v>
      </c>
      <c r="AY1107" s="6">
        <v>1</v>
      </c>
      <c r="AZ1107" s="6">
        <v>0</v>
      </c>
      <c r="BA1107" s="6">
        <v>0</v>
      </c>
      <c r="BB1107" s="6">
        <v>0</v>
      </c>
      <c r="BC1107" s="6">
        <v>0</v>
      </c>
      <c r="BD1107" s="6">
        <v>0</v>
      </c>
      <c r="BE1107" s="6">
        <v>0</v>
      </c>
      <c r="BF1107" s="6">
        <v>0</v>
      </c>
      <c r="BG1107" s="6">
        <v>0</v>
      </c>
      <c r="BH1107" s="6">
        <v>0</v>
      </c>
      <c r="BI1107" s="6">
        <v>0</v>
      </c>
      <c r="BJ1107" s="6">
        <v>0</v>
      </c>
      <c r="BK1107" s="6">
        <v>0</v>
      </c>
      <c r="BL1107" s="6">
        <v>0</v>
      </c>
      <c r="BM1107" s="6">
        <v>0</v>
      </c>
      <c r="BN1107" s="6">
        <v>0</v>
      </c>
      <c r="BO1107" s="6">
        <v>0</v>
      </c>
      <c r="BP1107" s="6">
        <v>0</v>
      </c>
      <c r="BQ1107" s="6">
        <v>0</v>
      </c>
      <c r="BR1107" s="6">
        <v>0</v>
      </c>
    </row>
    <row r="1108" spans="1:70" x14ac:dyDescent="0.2">
      <c r="A1108" s="6">
        <v>1156150</v>
      </c>
      <c r="B1108" s="7">
        <f t="shared" si="367"/>
        <v>8</v>
      </c>
      <c r="C1108" s="6">
        <v>0</v>
      </c>
      <c r="D1108" s="6">
        <v>0</v>
      </c>
      <c r="E1108" s="6">
        <v>0</v>
      </c>
      <c r="F1108" s="6">
        <v>0</v>
      </c>
      <c r="G1108" s="6">
        <v>0</v>
      </c>
      <c r="H1108" s="6">
        <v>0</v>
      </c>
      <c r="I1108" s="6">
        <v>0</v>
      </c>
      <c r="J1108" s="6">
        <v>0</v>
      </c>
      <c r="K1108" s="6">
        <v>0</v>
      </c>
      <c r="L1108" s="6">
        <v>0</v>
      </c>
      <c r="M1108" s="6">
        <v>0</v>
      </c>
      <c r="N1108" s="6">
        <v>0</v>
      </c>
      <c r="O1108" s="6">
        <v>0</v>
      </c>
      <c r="P1108" s="6">
        <v>1</v>
      </c>
      <c r="Q1108" s="6">
        <v>0</v>
      </c>
      <c r="R1108" s="6">
        <v>0</v>
      </c>
      <c r="S1108" s="6">
        <v>0</v>
      </c>
      <c r="T1108" s="6">
        <v>0</v>
      </c>
      <c r="U1108" s="6">
        <v>0</v>
      </c>
      <c r="V1108" s="6">
        <v>0</v>
      </c>
      <c r="W1108" s="6">
        <v>0</v>
      </c>
      <c r="X1108" s="6">
        <v>0</v>
      </c>
      <c r="Y1108" s="6">
        <v>0</v>
      </c>
      <c r="Z1108" s="6">
        <v>1</v>
      </c>
      <c r="AA1108" s="6">
        <v>1</v>
      </c>
      <c r="AB1108" s="6">
        <v>1</v>
      </c>
      <c r="AC1108" s="6">
        <v>0</v>
      </c>
      <c r="AD1108" s="6">
        <v>0</v>
      </c>
      <c r="AE1108" s="6">
        <v>1</v>
      </c>
      <c r="AF1108" s="6">
        <v>0</v>
      </c>
      <c r="AG1108" s="6">
        <v>0</v>
      </c>
      <c r="AH1108" s="6">
        <v>0</v>
      </c>
      <c r="AI1108" s="6">
        <v>0</v>
      </c>
      <c r="AJ1108" s="6">
        <v>0</v>
      </c>
      <c r="AK1108" s="6">
        <v>0</v>
      </c>
      <c r="AL1108" s="6">
        <v>0</v>
      </c>
      <c r="AM1108" s="6">
        <v>0</v>
      </c>
      <c r="AN1108" s="6">
        <v>0</v>
      </c>
      <c r="AO1108" s="6">
        <v>1</v>
      </c>
      <c r="AP1108" s="6">
        <v>0</v>
      </c>
      <c r="AQ1108" s="6">
        <v>0</v>
      </c>
      <c r="AR1108" s="6">
        <v>0</v>
      </c>
      <c r="AS1108" s="6">
        <v>0</v>
      </c>
      <c r="AT1108" s="6">
        <v>1</v>
      </c>
      <c r="AU1108" s="6">
        <v>1</v>
      </c>
      <c r="AV1108" s="6">
        <v>0</v>
      </c>
      <c r="AW1108" s="6">
        <v>0</v>
      </c>
      <c r="AX1108" s="6">
        <v>0</v>
      </c>
      <c r="AY1108" s="6">
        <v>0</v>
      </c>
      <c r="AZ1108" s="6">
        <v>0</v>
      </c>
      <c r="BA1108" s="6">
        <v>0</v>
      </c>
      <c r="BB1108" s="6">
        <v>0</v>
      </c>
      <c r="BC1108" s="6">
        <v>0</v>
      </c>
      <c r="BD1108" s="6">
        <v>0</v>
      </c>
      <c r="BE1108" s="6">
        <v>0</v>
      </c>
      <c r="BF1108" s="6">
        <v>0</v>
      </c>
      <c r="BG1108" s="6">
        <v>0</v>
      </c>
      <c r="BH1108" s="6">
        <v>0</v>
      </c>
      <c r="BI1108" s="6">
        <v>0</v>
      </c>
      <c r="BJ1108" s="6">
        <v>0</v>
      </c>
      <c r="BK1108" s="6">
        <v>0</v>
      </c>
      <c r="BL1108" s="6">
        <v>0</v>
      </c>
      <c r="BM1108" s="6">
        <v>0</v>
      </c>
      <c r="BN1108" s="6">
        <v>0</v>
      </c>
      <c r="BO1108" s="6">
        <v>0</v>
      </c>
      <c r="BP1108" s="6">
        <v>0</v>
      </c>
      <c r="BQ1108" s="6">
        <v>0</v>
      </c>
      <c r="BR1108" s="6">
        <v>0</v>
      </c>
    </row>
    <row r="1109" spans="1:70" x14ac:dyDescent="0.2">
      <c r="A1109" s="6">
        <v>1156220</v>
      </c>
      <c r="B1109" s="7">
        <f t="shared" si="367"/>
        <v>0</v>
      </c>
      <c r="C1109" s="6">
        <v>0</v>
      </c>
      <c r="D1109" s="6">
        <v>0</v>
      </c>
      <c r="E1109" s="6">
        <v>0</v>
      </c>
      <c r="F1109" s="6">
        <v>0</v>
      </c>
      <c r="G1109" s="6">
        <v>0</v>
      </c>
      <c r="H1109" s="6">
        <v>0</v>
      </c>
      <c r="I1109" s="6">
        <v>0</v>
      </c>
      <c r="J1109" s="6">
        <v>0</v>
      </c>
      <c r="K1109" s="6">
        <v>0</v>
      </c>
      <c r="L1109" s="6">
        <v>0</v>
      </c>
      <c r="M1109" s="6">
        <v>0</v>
      </c>
      <c r="N1109" s="6">
        <v>0</v>
      </c>
      <c r="O1109" s="6">
        <v>0</v>
      </c>
      <c r="P1109" s="6">
        <v>0</v>
      </c>
      <c r="Q1109" s="6">
        <v>0</v>
      </c>
      <c r="R1109" s="6">
        <v>0</v>
      </c>
      <c r="S1109" s="6">
        <v>0</v>
      </c>
      <c r="T1109" s="6">
        <v>0</v>
      </c>
      <c r="U1109" s="6">
        <v>0</v>
      </c>
      <c r="V1109" s="6">
        <v>0</v>
      </c>
      <c r="W1109" s="6">
        <v>0</v>
      </c>
      <c r="X1109" s="6">
        <v>0</v>
      </c>
      <c r="Y1109" s="6">
        <v>0</v>
      </c>
      <c r="Z1109" s="6">
        <v>0</v>
      </c>
      <c r="AA1109" s="6">
        <v>0</v>
      </c>
      <c r="AB1109" s="6">
        <v>0</v>
      </c>
      <c r="AC1109" s="6">
        <v>0</v>
      </c>
      <c r="AD1109" s="6">
        <v>0</v>
      </c>
      <c r="AE1109" s="6">
        <v>0</v>
      </c>
      <c r="AF1109" s="6">
        <v>0</v>
      </c>
      <c r="AG1109" s="6">
        <v>0</v>
      </c>
      <c r="AH1109" s="6">
        <v>0</v>
      </c>
      <c r="AI1109" s="6">
        <v>0</v>
      </c>
      <c r="AJ1109" s="6">
        <v>0</v>
      </c>
      <c r="AK1109" s="6">
        <v>0</v>
      </c>
      <c r="AL1109" s="6">
        <v>0</v>
      </c>
      <c r="AM1109" s="6">
        <v>0</v>
      </c>
      <c r="AN1109" s="6">
        <v>0</v>
      </c>
      <c r="AO1109" s="6">
        <v>0</v>
      </c>
      <c r="AP1109" s="6">
        <v>0</v>
      </c>
      <c r="AQ1109" s="6">
        <v>0</v>
      </c>
      <c r="AR1109" s="6">
        <v>0</v>
      </c>
      <c r="AS1109" s="6">
        <v>0</v>
      </c>
      <c r="AT1109" s="6">
        <v>0</v>
      </c>
      <c r="AU1109" s="6">
        <v>0</v>
      </c>
      <c r="AV1109" s="6">
        <v>0</v>
      </c>
      <c r="AW1109" s="6">
        <v>0</v>
      </c>
      <c r="AX1109" s="6">
        <v>0</v>
      </c>
      <c r="AY1109" s="6">
        <v>0</v>
      </c>
      <c r="AZ1109" s="6">
        <v>0</v>
      </c>
      <c r="BA1109" s="6">
        <v>0</v>
      </c>
      <c r="BB1109" s="6">
        <v>0</v>
      </c>
      <c r="BC1109" s="6">
        <v>0</v>
      </c>
      <c r="BD1109" s="6">
        <v>0</v>
      </c>
      <c r="BE1109" s="6">
        <v>0</v>
      </c>
      <c r="BF1109" s="6">
        <v>0</v>
      </c>
      <c r="BG1109" s="6">
        <v>0</v>
      </c>
      <c r="BH1109" s="6">
        <v>0</v>
      </c>
      <c r="BI1109" s="6">
        <v>0</v>
      </c>
      <c r="BJ1109" s="6">
        <v>0</v>
      </c>
      <c r="BK1109" s="6">
        <v>0</v>
      </c>
      <c r="BL1109" s="6">
        <v>0</v>
      </c>
      <c r="BM1109" s="6">
        <v>0</v>
      </c>
      <c r="BN1109" s="6">
        <v>0</v>
      </c>
      <c r="BO1109" s="6">
        <v>0</v>
      </c>
      <c r="BP1109" s="6">
        <v>0</v>
      </c>
      <c r="BQ1109" s="6">
        <v>0</v>
      </c>
      <c r="BR1109" s="6">
        <v>0</v>
      </c>
    </row>
    <row r="1110" spans="1:70" x14ac:dyDescent="0.2">
      <c r="A1110" s="6">
        <v>1156240</v>
      </c>
      <c r="B1110" s="7">
        <f t="shared" si="367"/>
        <v>11</v>
      </c>
      <c r="C1110" s="6">
        <v>0</v>
      </c>
      <c r="D1110" s="6">
        <v>0</v>
      </c>
      <c r="E1110" s="6">
        <v>0</v>
      </c>
      <c r="F1110" s="6">
        <v>0</v>
      </c>
      <c r="G1110" s="6">
        <v>0</v>
      </c>
      <c r="H1110" s="6">
        <v>0</v>
      </c>
      <c r="I1110" s="6">
        <v>0</v>
      </c>
      <c r="J1110" s="6">
        <v>0</v>
      </c>
      <c r="K1110" s="6">
        <v>0</v>
      </c>
      <c r="L1110" s="6">
        <v>0</v>
      </c>
      <c r="M1110" s="6">
        <v>0</v>
      </c>
      <c r="N1110" s="6">
        <v>0</v>
      </c>
      <c r="O1110" s="6">
        <v>0</v>
      </c>
      <c r="P1110" s="6">
        <v>1</v>
      </c>
      <c r="Q1110" s="6">
        <v>0</v>
      </c>
      <c r="R1110" s="6">
        <v>0</v>
      </c>
      <c r="S1110" s="6">
        <v>0</v>
      </c>
      <c r="T1110" s="6">
        <v>1</v>
      </c>
      <c r="U1110" s="6">
        <v>0</v>
      </c>
      <c r="V1110" s="6">
        <v>0</v>
      </c>
      <c r="W1110" s="6">
        <v>0</v>
      </c>
      <c r="X1110" s="6">
        <v>0</v>
      </c>
      <c r="Y1110" s="6">
        <v>0</v>
      </c>
      <c r="Z1110" s="6">
        <v>1</v>
      </c>
      <c r="AA1110" s="6">
        <v>1</v>
      </c>
      <c r="AB1110" s="6">
        <v>1</v>
      </c>
      <c r="AC1110" s="6">
        <v>1</v>
      </c>
      <c r="AD1110" s="6">
        <v>0</v>
      </c>
      <c r="AE1110" s="6">
        <v>0</v>
      </c>
      <c r="AF1110" s="6">
        <v>0</v>
      </c>
      <c r="AG1110" s="6">
        <v>0</v>
      </c>
      <c r="AH1110" s="6">
        <v>0</v>
      </c>
      <c r="AI1110" s="6">
        <v>0</v>
      </c>
      <c r="AJ1110" s="6">
        <v>0</v>
      </c>
      <c r="AK1110" s="6">
        <v>0</v>
      </c>
      <c r="AL1110" s="6">
        <v>0</v>
      </c>
      <c r="AM1110" s="6">
        <v>0</v>
      </c>
      <c r="AN1110" s="6">
        <v>0</v>
      </c>
      <c r="AO1110" s="6">
        <v>1</v>
      </c>
      <c r="AP1110" s="6">
        <v>1</v>
      </c>
      <c r="AQ1110" s="6">
        <v>0</v>
      </c>
      <c r="AR1110" s="6">
        <v>0</v>
      </c>
      <c r="AS1110" s="6">
        <v>0</v>
      </c>
      <c r="AT1110" s="6">
        <v>1</v>
      </c>
      <c r="AU1110" s="6">
        <v>0</v>
      </c>
      <c r="AV1110" s="6">
        <v>1</v>
      </c>
      <c r="AW1110" s="6">
        <v>0</v>
      </c>
      <c r="AX1110" s="6">
        <v>1</v>
      </c>
      <c r="AY1110" s="6">
        <v>0</v>
      </c>
      <c r="AZ1110" s="6">
        <v>0</v>
      </c>
      <c r="BA1110" s="6">
        <v>0</v>
      </c>
      <c r="BB1110" s="6">
        <v>0</v>
      </c>
      <c r="BC1110" s="6">
        <v>0</v>
      </c>
      <c r="BD1110" s="6">
        <v>0</v>
      </c>
      <c r="BE1110" s="6">
        <v>0</v>
      </c>
      <c r="BF1110" s="6">
        <v>0</v>
      </c>
      <c r="BG1110" s="6">
        <v>0</v>
      </c>
      <c r="BH1110" s="6">
        <v>0</v>
      </c>
      <c r="BI1110" s="6">
        <v>0</v>
      </c>
      <c r="BJ1110" s="6">
        <v>0</v>
      </c>
      <c r="BK1110" s="6">
        <v>0</v>
      </c>
      <c r="BL1110" s="6">
        <v>0</v>
      </c>
      <c r="BM1110" s="6">
        <v>0</v>
      </c>
      <c r="BN1110" s="6">
        <v>0</v>
      </c>
      <c r="BO1110" s="6">
        <v>0</v>
      </c>
      <c r="BP1110" s="6">
        <v>0</v>
      </c>
      <c r="BQ1110" s="6">
        <v>0</v>
      </c>
      <c r="BR1110" s="6">
        <v>0</v>
      </c>
    </row>
    <row r="1111" spans="1:70" x14ac:dyDescent="0.2">
      <c r="A1111" s="6">
        <v>1156290</v>
      </c>
      <c r="B1111" s="7">
        <f t="shared" si="367"/>
        <v>18</v>
      </c>
      <c r="C1111" s="6">
        <v>0</v>
      </c>
      <c r="D1111" s="6">
        <v>0</v>
      </c>
      <c r="E1111" s="6">
        <v>0</v>
      </c>
      <c r="F1111" s="6">
        <v>1</v>
      </c>
      <c r="G1111" s="6">
        <v>0</v>
      </c>
      <c r="H1111" s="6">
        <v>0</v>
      </c>
      <c r="I1111" s="6">
        <v>0</v>
      </c>
      <c r="J1111" s="6">
        <v>1</v>
      </c>
      <c r="K1111" s="6">
        <v>0</v>
      </c>
      <c r="L1111" s="6">
        <v>0</v>
      </c>
      <c r="M1111" s="6">
        <v>0</v>
      </c>
      <c r="N1111" s="6">
        <v>0</v>
      </c>
      <c r="O1111" s="6">
        <v>0</v>
      </c>
      <c r="P1111" s="6">
        <v>1</v>
      </c>
      <c r="Q1111" s="6">
        <v>0</v>
      </c>
      <c r="R1111" s="6">
        <v>1</v>
      </c>
      <c r="S1111" s="6">
        <v>1</v>
      </c>
      <c r="T1111" s="6">
        <v>0</v>
      </c>
      <c r="U1111" s="6">
        <v>1</v>
      </c>
      <c r="V1111" s="6">
        <v>0</v>
      </c>
      <c r="W1111" s="6">
        <v>0</v>
      </c>
      <c r="X1111" s="6">
        <v>0</v>
      </c>
      <c r="Y1111" s="6">
        <v>0</v>
      </c>
      <c r="Z1111" s="6">
        <v>0</v>
      </c>
      <c r="AA1111" s="6">
        <v>1</v>
      </c>
      <c r="AB1111" s="6">
        <v>1</v>
      </c>
      <c r="AC1111" s="6">
        <v>1</v>
      </c>
      <c r="AD1111" s="6">
        <v>0</v>
      </c>
      <c r="AE1111" s="6">
        <v>1</v>
      </c>
      <c r="AF1111" s="6">
        <v>0</v>
      </c>
      <c r="AG1111" s="6">
        <v>0</v>
      </c>
      <c r="AH1111" s="6">
        <v>1</v>
      </c>
      <c r="AI1111" s="6">
        <v>1</v>
      </c>
      <c r="AJ1111" s="6">
        <v>0</v>
      </c>
      <c r="AK1111" s="6">
        <v>0</v>
      </c>
      <c r="AL1111" s="6">
        <v>0</v>
      </c>
      <c r="AM1111" s="6">
        <v>0</v>
      </c>
      <c r="AN1111" s="6">
        <v>1</v>
      </c>
      <c r="AO1111" s="6">
        <v>1</v>
      </c>
      <c r="AP1111" s="6">
        <v>0</v>
      </c>
      <c r="AQ1111" s="6">
        <v>1</v>
      </c>
      <c r="AR1111" s="6">
        <v>0</v>
      </c>
      <c r="AS1111" s="6">
        <v>0</v>
      </c>
      <c r="AT1111" s="6">
        <v>1</v>
      </c>
      <c r="AU1111" s="6">
        <v>0</v>
      </c>
      <c r="AV1111" s="6">
        <v>0</v>
      </c>
      <c r="AW1111" s="6">
        <v>0</v>
      </c>
      <c r="AX1111" s="6">
        <v>0</v>
      </c>
      <c r="AY1111" s="6">
        <v>0</v>
      </c>
      <c r="AZ1111" s="6">
        <v>0</v>
      </c>
      <c r="BA1111" s="6">
        <v>0</v>
      </c>
      <c r="BB1111" s="6">
        <v>0</v>
      </c>
      <c r="BC1111" s="6">
        <v>1</v>
      </c>
      <c r="BD1111" s="6">
        <v>0</v>
      </c>
      <c r="BE1111" s="6">
        <v>0</v>
      </c>
      <c r="BF1111" s="6">
        <v>0</v>
      </c>
      <c r="BG1111" s="6">
        <v>0</v>
      </c>
      <c r="BH1111" s="6">
        <v>0</v>
      </c>
      <c r="BI1111" s="6">
        <v>0</v>
      </c>
      <c r="BJ1111" s="6">
        <v>0</v>
      </c>
      <c r="BK1111" s="6">
        <v>0</v>
      </c>
      <c r="BL1111" s="6">
        <v>1</v>
      </c>
      <c r="BM1111" s="6">
        <v>0</v>
      </c>
      <c r="BN1111" s="6">
        <v>0</v>
      </c>
      <c r="BO1111" s="6">
        <v>0</v>
      </c>
      <c r="BP1111" s="6">
        <v>0</v>
      </c>
      <c r="BQ1111" s="6">
        <v>0</v>
      </c>
      <c r="BR1111" s="6">
        <v>0</v>
      </c>
    </row>
    <row r="1112" spans="1:70" x14ac:dyDescent="0.2">
      <c r="A1112" s="6">
        <v>1156520</v>
      </c>
      <c r="B1112" s="7">
        <f t="shared" si="367"/>
        <v>12</v>
      </c>
      <c r="C1112" s="6">
        <v>0</v>
      </c>
      <c r="D1112" s="6">
        <v>0</v>
      </c>
      <c r="E1112" s="6">
        <v>1</v>
      </c>
      <c r="F1112" s="6">
        <v>0</v>
      </c>
      <c r="G1112" s="6">
        <v>0</v>
      </c>
      <c r="H1112" s="6">
        <v>0</v>
      </c>
      <c r="I1112" s="6">
        <v>0</v>
      </c>
      <c r="J1112" s="6">
        <v>1</v>
      </c>
      <c r="K1112" s="6">
        <v>0</v>
      </c>
      <c r="L1112" s="6">
        <v>0</v>
      </c>
      <c r="M1112" s="6">
        <v>0</v>
      </c>
      <c r="N1112" s="6">
        <v>0</v>
      </c>
      <c r="O1112" s="6">
        <v>0</v>
      </c>
      <c r="P1112" s="6">
        <v>1</v>
      </c>
      <c r="Q1112" s="6">
        <v>0</v>
      </c>
      <c r="R1112" s="6">
        <v>1</v>
      </c>
      <c r="S1112" s="6">
        <v>0</v>
      </c>
      <c r="T1112" s="6">
        <v>0</v>
      </c>
      <c r="U1112" s="6">
        <v>0</v>
      </c>
      <c r="V1112" s="6">
        <v>0</v>
      </c>
      <c r="W1112" s="6">
        <v>0</v>
      </c>
      <c r="X1112" s="6">
        <v>0</v>
      </c>
      <c r="Y1112" s="6">
        <v>0</v>
      </c>
      <c r="Z1112" s="6">
        <v>0</v>
      </c>
      <c r="AA1112" s="6">
        <v>1</v>
      </c>
      <c r="AB1112" s="6">
        <v>1</v>
      </c>
      <c r="AC1112" s="6">
        <v>1</v>
      </c>
      <c r="AD1112" s="6">
        <v>0</v>
      </c>
      <c r="AE1112" s="6">
        <v>0</v>
      </c>
      <c r="AF1112" s="6">
        <v>1</v>
      </c>
      <c r="AG1112" s="6">
        <v>0</v>
      </c>
      <c r="AH1112" s="6">
        <v>0</v>
      </c>
      <c r="AI1112" s="6">
        <v>0</v>
      </c>
      <c r="AJ1112" s="6">
        <v>0</v>
      </c>
      <c r="AK1112" s="6">
        <v>0</v>
      </c>
      <c r="AL1112" s="6">
        <v>0</v>
      </c>
      <c r="AM1112" s="6">
        <v>0</v>
      </c>
      <c r="AN1112" s="6">
        <v>0</v>
      </c>
      <c r="AO1112" s="6">
        <v>0</v>
      </c>
      <c r="AP1112" s="6">
        <v>0</v>
      </c>
      <c r="AQ1112" s="6">
        <v>0</v>
      </c>
      <c r="AR1112" s="6">
        <v>0</v>
      </c>
      <c r="AS1112" s="6">
        <v>0</v>
      </c>
      <c r="AT1112" s="6">
        <v>1</v>
      </c>
      <c r="AU1112" s="6">
        <v>0</v>
      </c>
      <c r="AV1112" s="6">
        <v>0</v>
      </c>
      <c r="AW1112" s="6">
        <v>0</v>
      </c>
      <c r="AX1112" s="6">
        <v>1</v>
      </c>
      <c r="AY1112" s="6">
        <v>0</v>
      </c>
      <c r="AZ1112" s="6">
        <v>0</v>
      </c>
      <c r="BA1112" s="6">
        <v>0</v>
      </c>
      <c r="BB1112" s="6">
        <v>0</v>
      </c>
      <c r="BC1112" s="6">
        <v>0</v>
      </c>
      <c r="BD1112" s="6">
        <v>1</v>
      </c>
      <c r="BE1112" s="6">
        <v>0</v>
      </c>
      <c r="BF1112" s="6">
        <v>0</v>
      </c>
      <c r="BG1112" s="6">
        <v>1</v>
      </c>
      <c r="BH1112" s="6">
        <v>0</v>
      </c>
      <c r="BI1112" s="6">
        <v>0</v>
      </c>
      <c r="BJ1112" s="6">
        <v>0</v>
      </c>
      <c r="BK1112" s="6">
        <v>0</v>
      </c>
      <c r="BL1112" s="6">
        <v>0</v>
      </c>
      <c r="BM1112" s="6">
        <v>0</v>
      </c>
      <c r="BN1112" s="6">
        <v>0</v>
      </c>
      <c r="BO1112" s="6">
        <v>0</v>
      </c>
      <c r="BP1112" s="6">
        <v>0</v>
      </c>
      <c r="BQ1112" s="6">
        <v>0</v>
      </c>
      <c r="BR1112" s="6">
        <v>0</v>
      </c>
    </row>
    <row r="1113" spans="1:70" x14ac:dyDescent="0.2">
      <c r="A1113" s="6">
        <v>1156690</v>
      </c>
      <c r="B1113" s="7">
        <f t="shared" si="367"/>
        <v>22</v>
      </c>
      <c r="C1113" s="6">
        <v>0</v>
      </c>
      <c r="D1113" s="6">
        <v>0</v>
      </c>
      <c r="E1113" s="6">
        <v>1</v>
      </c>
      <c r="F1113" s="6">
        <v>1</v>
      </c>
      <c r="G1113" s="6">
        <v>0</v>
      </c>
      <c r="H1113" s="6">
        <v>1</v>
      </c>
      <c r="I1113" s="6">
        <v>0</v>
      </c>
      <c r="J1113" s="6">
        <v>1</v>
      </c>
      <c r="K1113" s="6">
        <v>0</v>
      </c>
      <c r="L1113" s="6">
        <v>0</v>
      </c>
      <c r="M1113" s="6">
        <v>1</v>
      </c>
      <c r="N1113" s="6">
        <v>0</v>
      </c>
      <c r="O1113" s="6">
        <v>0</v>
      </c>
      <c r="P1113" s="6">
        <v>1</v>
      </c>
      <c r="Q1113" s="6">
        <v>0</v>
      </c>
      <c r="R1113" s="6">
        <v>0</v>
      </c>
      <c r="S1113" s="6">
        <v>0</v>
      </c>
      <c r="T1113" s="6">
        <v>0</v>
      </c>
      <c r="U1113" s="6">
        <v>0</v>
      </c>
      <c r="V1113" s="6">
        <v>1</v>
      </c>
      <c r="W1113" s="6">
        <v>0</v>
      </c>
      <c r="X1113" s="6">
        <v>0</v>
      </c>
      <c r="Y1113" s="6">
        <v>0</v>
      </c>
      <c r="Z1113" s="6">
        <v>1</v>
      </c>
      <c r="AA1113" s="6">
        <v>1</v>
      </c>
      <c r="AB1113" s="6">
        <v>1</v>
      </c>
      <c r="AC1113" s="6">
        <v>0</v>
      </c>
      <c r="AD1113" s="6">
        <v>0</v>
      </c>
      <c r="AE1113" s="6">
        <v>0</v>
      </c>
      <c r="AF1113" s="6">
        <v>0</v>
      </c>
      <c r="AG1113" s="6">
        <v>0</v>
      </c>
      <c r="AH1113" s="6">
        <v>1</v>
      </c>
      <c r="AI1113" s="6">
        <v>1</v>
      </c>
      <c r="AJ1113" s="6">
        <v>0</v>
      </c>
      <c r="AK1113" s="6">
        <v>0</v>
      </c>
      <c r="AL1113" s="6">
        <v>0</v>
      </c>
      <c r="AM1113" s="6">
        <v>0</v>
      </c>
      <c r="AN1113" s="6">
        <v>1</v>
      </c>
      <c r="AO1113" s="6">
        <v>1</v>
      </c>
      <c r="AP1113" s="6">
        <v>1</v>
      </c>
      <c r="AQ1113" s="6">
        <v>1</v>
      </c>
      <c r="AR1113" s="6">
        <v>0</v>
      </c>
      <c r="AS1113" s="6">
        <v>0</v>
      </c>
      <c r="AT1113" s="6">
        <v>1</v>
      </c>
      <c r="AU1113" s="6">
        <v>1</v>
      </c>
      <c r="AV1113" s="6">
        <v>1</v>
      </c>
      <c r="AW1113" s="6">
        <v>1</v>
      </c>
      <c r="AX1113" s="6">
        <v>1</v>
      </c>
      <c r="AY1113" s="6">
        <v>0</v>
      </c>
      <c r="AZ1113" s="6">
        <v>0</v>
      </c>
      <c r="BA1113" s="6">
        <v>0</v>
      </c>
      <c r="BB1113" s="6">
        <v>0</v>
      </c>
      <c r="BC1113" s="6">
        <v>0</v>
      </c>
      <c r="BD1113" s="6">
        <v>1</v>
      </c>
      <c r="BE1113" s="6">
        <v>0</v>
      </c>
      <c r="BF1113" s="6">
        <v>0</v>
      </c>
      <c r="BG1113" s="6">
        <v>0</v>
      </c>
      <c r="BH1113" s="6">
        <v>0</v>
      </c>
      <c r="BI1113" s="6">
        <v>0</v>
      </c>
      <c r="BJ1113" s="6">
        <v>0</v>
      </c>
      <c r="BK1113" s="6">
        <v>0</v>
      </c>
      <c r="BL1113" s="6">
        <v>0</v>
      </c>
      <c r="BM1113" s="6">
        <v>0</v>
      </c>
      <c r="BN1113" s="6">
        <v>0</v>
      </c>
      <c r="BO1113" s="6">
        <v>0</v>
      </c>
      <c r="BP1113" s="6">
        <v>0</v>
      </c>
      <c r="BQ1113" s="6">
        <v>0</v>
      </c>
      <c r="BR1113" s="6">
        <v>0</v>
      </c>
    </row>
    <row r="1114" spans="1:70" x14ac:dyDescent="0.2">
      <c r="A1114" s="6">
        <v>1156770</v>
      </c>
      <c r="B1114" s="7">
        <f t="shared" si="367"/>
        <v>15</v>
      </c>
      <c r="C1114" s="6">
        <v>0</v>
      </c>
      <c r="D1114" s="6">
        <v>0</v>
      </c>
      <c r="E1114" s="6">
        <v>0</v>
      </c>
      <c r="F1114" s="6">
        <v>1</v>
      </c>
      <c r="G1114" s="6">
        <v>0</v>
      </c>
      <c r="H1114" s="6">
        <v>0</v>
      </c>
      <c r="I1114" s="6">
        <v>0</v>
      </c>
      <c r="J1114" s="6">
        <v>0</v>
      </c>
      <c r="K1114" s="6">
        <v>0</v>
      </c>
      <c r="L1114" s="6">
        <v>0</v>
      </c>
      <c r="M1114" s="6">
        <v>1</v>
      </c>
      <c r="N1114" s="6">
        <v>0</v>
      </c>
      <c r="O1114" s="6">
        <v>0</v>
      </c>
      <c r="P1114" s="6">
        <v>1</v>
      </c>
      <c r="Q1114" s="6">
        <v>0</v>
      </c>
      <c r="R1114" s="6">
        <v>1</v>
      </c>
      <c r="S1114" s="6">
        <v>0</v>
      </c>
      <c r="T1114" s="6">
        <v>0</v>
      </c>
      <c r="U1114" s="6">
        <v>0</v>
      </c>
      <c r="V1114" s="6">
        <v>1</v>
      </c>
      <c r="W1114" s="6">
        <v>0</v>
      </c>
      <c r="X1114" s="6">
        <v>0</v>
      </c>
      <c r="Y1114" s="6">
        <v>0</v>
      </c>
      <c r="Z1114" s="6">
        <v>1</v>
      </c>
      <c r="AA1114" s="6">
        <v>1</v>
      </c>
      <c r="AB1114" s="6">
        <v>1</v>
      </c>
      <c r="AC1114" s="6">
        <v>0</v>
      </c>
      <c r="AD1114" s="6">
        <v>0</v>
      </c>
      <c r="AE1114" s="6">
        <v>0</v>
      </c>
      <c r="AF1114" s="6">
        <v>1</v>
      </c>
      <c r="AG1114" s="6">
        <v>0</v>
      </c>
      <c r="AH1114" s="6">
        <v>0</v>
      </c>
      <c r="AI1114" s="6">
        <v>0</v>
      </c>
      <c r="AJ1114" s="6">
        <v>0</v>
      </c>
      <c r="AK1114" s="6">
        <v>0</v>
      </c>
      <c r="AL1114" s="6">
        <v>0</v>
      </c>
      <c r="AM1114" s="6">
        <v>0</v>
      </c>
      <c r="AN1114" s="6">
        <v>0</v>
      </c>
      <c r="AO1114" s="6">
        <v>1</v>
      </c>
      <c r="AP1114" s="6">
        <v>1</v>
      </c>
      <c r="AQ1114" s="6">
        <v>0</v>
      </c>
      <c r="AR1114" s="6">
        <v>0</v>
      </c>
      <c r="AS1114" s="6">
        <v>0</v>
      </c>
      <c r="AT1114" s="6">
        <v>1</v>
      </c>
      <c r="AU1114" s="6">
        <v>0</v>
      </c>
      <c r="AV1114" s="6">
        <v>1</v>
      </c>
      <c r="AW1114" s="6">
        <v>0</v>
      </c>
      <c r="AX1114" s="6">
        <v>1</v>
      </c>
      <c r="AY1114" s="6">
        <v>0</v>
      </c>
      <c r="AZ1114" s="6">
        <v>0</v>
      </c>
      <c r="BA1114" s="6">
        <v>0</v>
      </c>
      <c r="BB1114" s="6">
        <v>0</v>
      </c>
      <c r="BC1114" s="6">
        <v>1</v>
      </c>
      <c r="BD1114" s="6">
        <v>0</v>
      </c>
      <c r="BE1114" s="6">
        <v>0</v>
      </c>
      <c r="BF1114" s="6">
        <v>0</v>
      </c>
      <c r="BG1114" s="6">
        <v>0</v>
      </c>
      <c r="BH1114" s="6">
        <v>0</v>
      </c>
      <c r="BI1114" s="6">
        <v>0</v>
      </c>
      <c r="BJ1114" s="6">
        <v>0</v>
      </c>
      <c r="BK1114" s="6">
        <v>0</v>
      </c>
      <c r="BL1114" s="6">
        <v>0</v>
      </c>
      <c r="BM1114" s="6">
        <v>0</v>
      </c>
      <c r="BN1114" s="6">
        <v>0</v>
      </c>
      <c r="BO1114" s="6">
        <v>0</v>
      </c>
      <c r="BP1114" s="6">
        <v>0</v>
      </c>
      <c r="BQ1114" s="6">
        <v>0</v>
      </c>
      <c r="BR1114" s="6">
        <v>0</v>
      </c>
    </row>
    <row r="1115" spans="1:70" x14ac:dyDescent="0.2">
      <c r="A1115" s="6">
        <v>1156780</v>
      </c>
      <c r="B1115" s="7">
        <f t="shared" si="367"/>
        <v>0</v>
      </c>
      <c r="C1115" s="6">
        <v>0</v>
      </c>
      <c r="D1115" s="6">
        <v>0</v>
      </c>
      <c r="E1115" s="6">
        <v>0</v>
      </c>
      <c r="F1115" s="6">
        <v>0</v>
      </c>
      <c r="G1115" s="6">
        <v>0</v>
      </c>
      <c r="H1115" s="6">
        <v>0</v>
      </c>
      <c r="I1115" s="6">
        <v>0</v>
      </c>
      <c r="J1115" s="6">
        <v>0</v>
      </c>
      <c r="K1115" s="6">
        <v>0</v>
      </c>
      <c r="L1115" s="6">
        <v>0</v>
      </c>
      <c r="M1115" s="6">
        <v>0</v>
      </c>
      <c r="N1115" s="6">
        <v>0</v>
      </c>
      <c r="O1115" s="6">
        <v>0</v>
      </c>
      <c r="P1115" s="6">
        <v>0</v>
      </c>
      <c r="Q1115" s="6">
        <v>0</v>
      </c>
      <c r="R1115" s="6">
        <v>0</v>
      </c>
      <c r="S1115" s="6">
        <v>0</v>
      </c>
      <c r="T1115" s="6">
        <v>0</v>
      </c>
      <c r="U1115" s="6">
        <v>0</v>
      </c>
      <c r="V1115" s="6">
        <v>0</v>
      </c>
      <c r="W1115" s="6">
        <v>0</v>
      </c>
      <c r="X1115" s="6">
        <v>0</v>
      </c>
      <c r="Y1115" s="6">
        <v>0</v>
      </c>
      <c r="Z1115" s="6">
        <v>0</v>
      </c>
      <c r="AA1115" s="6">
        <v>0</v>
      </c>
      <c r="AB1115" s="6">
        <v>0</v>
      </c>
      <c r="AC1115" s="6">
        <v>0</v>
      </c>
      <c r="AD1115" s="6">
        <v>0</v>
      </c>
      <c r="AE1115" s="6">
        <v>0</v>
      </c>
      <c r="AF1115" s="6">
        <v>0</v>
      </c>
      <c r="AG1115" s="6">
        <v>0</v>
      </c>
      <c r="AH1115" s="6">
        <v>0</v>
      </c>
      <c r="AI1115" s="6">
        <v>0</v>
      </c>
      <c r="AJ1115" s="6">
        <v>0</v>
      </c>
      <c r="AK1115" s="6">
        <v>0</v>
      </c>
      <c r="AL1115" s="6">
        <v>0</v>
      </c>
      <c r="AM1115" s="6">
        <v>0</v>
      </c>
      <c r="AN1115" s="6">
        <v>0</v>
      </c>
      <c r="AO1115" s="6">
        <v>0</v>
      </c>
      <c r="AP1115" s="6">
        <v>0</v>
      </c>
      <c r="AQ1115" s="6">
        <v>0</v>
      </c>
      <c r="AR1115" s="6">
        <v>0</v>
      </c>
      <c r="AS1115" s="6">
        <v>0</v>
      </c>
      <c r="AT1115" s="6">
        <v>0</v>
      </c>
      <c r="AU1115" s="6">
        <v>0</v>
      </c>
      <c r="AV1115" s="6">
        <v>0</v>
      </c>
      <c r="AW1115" s="6">
        <v>0</v>
      </c>
      <c r="AX1115" s="6">
        <v>0</v>
      </c>
      <c r="AY1115" s="6">
        <v>0</v>
      </c>
      <c r="AZ1115" s="6">
        <v>0</v>
      </c>
      <c r="BA1115" s="6">
        <v>0</v>
      </c>
      <c r="BB1115" s="6">
        <v>0</v>
      </c>
      <c r="BC1115" s="6">
        <v>0</v>
      </c>
      <c r="BD1115" s="6">
        <v>0</v>
      </c>
      <c r="BE1115" s="6">
        <v>0</v>
      </c>
      <c r="BF1115" s="6">
        <v>0</v>
      </c>
      <c r="BG1115" s="6">
        <v>0</v>
      </c>
      <c r="BH1115" s="6">
        <v>0</v>
      </c>
      <c r="BI1115" s="6">
        <v>0</v>
      </c>
      <c r="BJ1115" s="6">
        <v>0</v>
      </c>
      <c r="BK1115" s="6">
        <v>0</v>
      </c>
      <c r="BL1115" s="6">
        <v>0</v>
      </c>
      <c r="BM1115" s="6">
        <v>0</v>
      </c>
      <c r="BN1115" s="6">
        <v>0</v>
      </c>
      <c r="BO1115" s="6">
        <v>0</v>
      </c>
      <c r="BP1115" s="6">
        <v>0</v>
      </c>
      <c r="BQ1115" s="6">
        <v>0</v>
      </c>
      <c r="BR1115" s="6">
        <v>0</v>
      </c>
    </row>
    <row r="1116" spans="1:70" x14ac:dyDescent="0.2">
      <c r="A1116" s="6">
        <v>1156840</v>
      </c>
      <c r="B1116" s="7">
        <f t="shared" si="367"/>
        <v>0</v>
      </c>
      <c r="C1116" s="6">
        <v>0</v>
      </c>
      <c r="D1116" s="6">
        <v>0</v>
      </c>
      <c r="E1116" s="6">
        <v>0</v>
      </c>
      <c r="F1116" s="6">
        <v>0</v>
      </c>
      <c r="G1116" s="6">
        <v>0</v>
      </c>
      <c r="H1116" s="6">
        <v>0</v>
      </c>
      <c r="I1116" s="6">
        <v>0</v>
      </c>
      <c r="J1116" s="6">
        <v>0</v>
      </c>
      <c r="K1116" s="6">
        <v>0</v>
      </c>
      <c r="L1116" s="6">
        <v>0</v>
      </c>
      <c r="M1116" s="6">
        <v>0</v>
      </c>
      <c r="N1116" s="6">
        <v>0</v>
      </c>
      <c r="O1116" s="6">
        <v>0</v>
      </c>
      <c r="P1116" s="6">
        <v>0</v>
      </c>
      <c r="Q1116" s="6">
        <v>0</v>
      </c>
      <c r="R1116" s="6">
        <v>0</v>
      </c>
      <c r="S1116" s="6">
        <v>0</v>
      </c>
      <c r="T1116" s="6">
        <v>0</v>
      </c>
      <c r="U1116" s="6">
        <v>0</v>
      </c>
      <c r="V1116" s="6">
        <v>0</v>
      </c>
      <c r="W1116" s="6">
        <v>0</v>
      </c>
      <c r="X1116" s="6">
        <v>0</v>
      </c>
      <c r="Y1116" s="6">
        <v>0</v>
      </c>
      <c r="Z1116" s="6">
        <v>0</v>
      </c>
      <c r="AA1116" s="6">
        <v>0</v>
      </c>
      <c r="AB1116" s="6">
        <v>0</v>
      </c>
      <c r="AC1116" s="6">
        <v>0</v>
      </c>
      <c r="AD1116" s="6">
        <v>0</v>
      </c>
      <c r="AE1116" s="6">
        <v>0</v>
      </c>
      <c r="AF1116" s="6">
        <v>0</v>
      </c>
      <c r="AG1116" s="6">
        <v>0</v>
      </c>
      <c r="AH1116" s="6">
        <v>0</v>
      </c>
      <c r="AI1116" s="6">
        <v>0</v>
      </c>
      <c r="AJ1116" s="6">
        <v>0</v>
      </c>
      <c r="AK1116" s="6">
        <v>0</v>
      </c>
      <c r="AL1116" s="6">
        <v>0</v>
      </c>
      <c r="AM1116" s="6">
        <v>0</v>
      </c>
      <c r="AN1116" s="6">
        <v>0</v>
      </c>
      <c r="AO1116" s="6">
        <v>0</v>
      </c>
      <c r="AP1116" s="6">
        <v>0</v>
      </c>
      <c r="AQ1116" s="6">
        <v>0</v>
      </c>
      <c r="AR1116" s="6">
        <v>0</v>
      </c>
      <c r="AS1116" s="6">
        <v>0</v>
      </c>
      <c r="AT1116" s="6">
        <v>0</v>
      </c>
      <c r="AU1116" s="6">
        <v>0</v>
      </c>
      <c r="AV1116" s="6">
        <v>0</v>
      </c>
      <c r="AW1116" s="6">
        <v>0</v>
      </c>
      <c r="AX1116" s="6">
        <v>0</v>
      </c>
      <c r="AY1116" s="6">
        <v>0</v>
      </c>
      <c r="AZ1116" s="6">
        <v>0</v>
      </c>
      <c r="BA1116" s="6">
        <v>0</v>
      </c>
      <c r="BB1116" s="6">
        <v>0</v>
      </c>
      <c r="BC1116" s="6">
        <v>0</v>
      </c>
      <c r="BD1116" s="6">
        <v>0</v>
      </c>
      <c r="BE1116" s="6">
        <v>0</v>
      </c>
      <c r="BF1116" s="6">
        <v>0</v>
      </c>
      <c r="BG1116" s="6">
        <v>0</v>
      </c>
      <c r="BH1116" s="6">
        <v>0</v>
      </c>
      <c r="BI1116" s="6">
        <v>0</v>
      </c>
      <c r="BJ1116" s="6">
        <v>0</v>
      </c>
      <c r="BK1116" s="6">
        <v>0</v>
      </c>
      <c r="BL1116" s="6">
        <v>0</v>
      </c>
      <c r="BM1116" s="6">
        <v>0</v>
      </c>
      <c r="BN1116" s="6">
        <v>0</v>
      </c>
      <c r="BO1116" s="6">
        <v>0</v>
      </c>
      <c r="BP1116" s="6">
        <v>0</v>
      </c>
      <c r="BQ1116" s="6">
        <v>0</v>
      </c>
      <c r="BR1116" s="6">
        <v>0</v>
      </c>
    </row>
    <row r="1117" spans="1:70" x14ac:dyDescent="0.2">
      <c r="A1117" s="6">
        <v>1156880</v>
      </c>
      <c r="B1117" s="7">
        <f t="shared" si="367"/>
        <v>13</v>
      </c>
      <c r="C1117" s="6">
        <v>0</v>
      </c>
      <c r="D1117" s="6">
        <v>1</v>
      </c>
      <c r="E1117" s="6">
        <v>1</v>
      </c>
      <c r="F1117" s="6">
        <v>1</v>
      </c>
      <c r="G1117" s="6">
        <v>0</v>
      </c>
      <c r="H1117" s="6">
        <v>0</v>
      </c>
      <c r="I1117" s="6">
        <v>0</v>
      </c>
      <c r="J1117" s="6">
        <v>0</v>
      </c>
      <c r="K1117" s="6">
        <v>0</v>
      </c>
      <c r="L1117" s="6">
        <v>0</v>
      </c>
      <c r="M1117" s="6">
        <v>0</v>
      </c>
      <c r="N1117" s="6">
        <v>0</v>
      </c>
      <c r="O1117" s="6">
        <v>0</v>
      </c>
      <c r="P1117" s="6">
        <v>1</v>
      </c>
      <c r="Q1117" s="6">
        <v>0</v>
      </c>
      <c r="R1117" s="6">
        <v>0</v>
      </c>
      <c r="S1117" s="6">
        <v>0</v>
      </c>
      <c r="T1117" s="6">
        <v>0</v>
      </c>
      <c r="U1117" s="6">
        <v>0</v>
      </c>
      <c r="V1117" s="6">
        <v>0</v>
      </c>
      <c r="W1117" s="6">
        <v>0</v>
      </c>
      <c r="X1117" s="6">
        <v>0</v>
      </c>
      <c r="Y1117" s="6">
        <v>1</v>
      </c>
      <c r="Z1117" s="6">
        <v>1</v>
      </c>
      <c r="AA1117" s="6">
        <v>1</v>
      </c>
      <c r="AB1117" s="6">
        <v>1</v>
      </c>
      <c r="AC1117" s="6">
        <v>1</v>
      </c>
      <c r="AD1117" s="6">
        <v>0</v>
      </c>
      <c r="AE1117" s="6">
        <v>0</v>
      </c>
      <c r="AF1117" s="6">
        <v>1</v>
      </c>
      <c r="AG1117" s="6">
        <v>0</v>
      </c>
      <c r="AH1117" s="6">
        <v>0</v>
      </c>
      <c r="AI1117" s="6">
        <v>0</v>
      </c>
      <c r="AJ1117" s="6">
        <v>0</v>
      </c>
      <c r="AK1117" s="6">
        <v>0</v>
      </c>
      <c r="AL1117" s="6">
        <v>0</v>
      </c>
      <c r="AM1117" s="6">
        <v>0</v>
      </c>
      <c r="AN1117" s="6">
        <v>0</v>
      </c>
      <c r="AO1117" s="6">
        <v>1</v>
      </c>
      <c r="AP1117" s="6">
        <v>1</v>
      </c>
      <c r="AQ1117" s="6">
        <v>1</v>
      </c>
      <c r="AR1117" s="6">
        <v>0</v>
      </c>
      <c r="AS1117" s="6">
        <v>0</v>
      </c>
      <c r="AT1117" s="6">
        <v>0</v>
      </c>
      <c r="AU1117" s="6">
        <v>0</v>
      </c>
      <c r="AV1117" s="6">
        <v>0</v>
      </c>
      <c r="AW1117" s="6">
        <v>0</v>
      </c>
      <c r="AX1117" s="6">
        <v>0</v>
      </c>
      <c r="AY1117" s="6">
        <v>0</v>
      </c>
      <c r="AZ1117" s="6">
        <v>0</v>
      </c>
      <c r="BA1117" s="6">
        <v>0</v>
      </c>
      <c r="BB1117" s="6">
        <v>0</v>
      </c>
      <c r="BC1117" s="6">
        <v>0</v>
      </c>
      <c r="BD1117" s="6">
        <v>0</v>
      </c>
      <c r="BE1117" s="6">
        <v>0</v>
      </c>
      <c r="BF1117" s="6">
        <v>0</v>
      </c>
      <c r="BG1117" s="6">
        <v>0</v>
      </c>
      <c r="BH1117" s="6">
        <v>0</v>
      </c>
      <c r="BI1117" s="6">
        <v>0</v>
      </c>
      <c r="BJ1117" s="6">
        <v>0</v>
      </c>
      <c r="BK1117" s="6">
        <v>0</v>
      </c>
      <c r="BL1117" s="6">
        <v>0</v>
      </c>
      <c r="BM1117" s="6">
        <v>0</v>
      </c>
      <c r="BN1117" s="6">
        <v>0</v>
      </c>
      <c r="BO1117" s="6">
        <v>0</v>
      </c>
      <c r="BP1117" s="6">
        <v>0</v>
      </c>
      <c r="BQ1117" s="6">
        <v>0</v>
      </c>
      <c r="BR1117" s="6">
        <v>0</v>
      </c>
    </row>
    <row r="1118" spans="1:70" x14ac:dyDescent="0.2">
      <c r="A1118" s="6">
        <v>1156970</v>
      </c>
      <c r="B1118" s="7">
        <f t="shared" si="367"/>
        <v>13</v>
      </c>
      <c r="C1118" s="6">
        <v>0</v>
      </c>
      <c r="D1118" s="6">
        <v>1</v>
      </c>
      <c r="E1118" s="6">
        <v>0</v>
      </c>
      <c r="F1118" s="6">
        <v>1</v>
      </c>
      <c r="G1118" s="6">
        <v>0</v>
      </c>
      <c r="H1118" s="6">
        <v>0</v>
      </c>
      <c r="I1118" s="6">
        <v>0</v>
      </c>
      <c r="J1118" s="6">
        <v>0</v>
      </c>
      <c r="K1118" s="6">
        <v>0</v>
      </c>
      <c r="L1118" s="6">
        <v>0</v>
      </c>
      <c r="M1118" s="6">
        <v>1</v>
      </c>
      <c r="N1118" s="6">
        <v>0</v>
      </c>
      <c r="O1118" s="6">
        <v>0</v>
      </c>
      <c r="P1118" s="6">
        <v>1</v>
      </c>
      <c r="Q1118" s="6">
        <v>0</v>
      </c>
      <c r="R1118" s="6">
        <v>0</v>
      </c>
      <c r="S1118" s="6">
        <v>0</v>
      </c>
      <c r="T1118" s="6">
        <v>0</v>
      </c>
      <c r="U1118" s="6">
        <v>0</v>
      </c>
      <c r="V1118" s="6">
        <v>0</v>
      </c>
      <c r="W1118" s="6">
        <v>0</v>
      </c>
      <c r="X1118" s="6">
        <v>0</v>
      </c>
      <c r="Y1118" s="6">
        <v>0</v>
      </c>
      <c r="Z1118" s="6">
        <v>1</v>
      </c>
      <c r="AA1118" s="6">
        <v>1</v>
      </c>
      <c r="AB1118" s="6">
        <v>1</v>
      </c>
      <c r="AC1118" s="6">
        <v>0</v>
      </c>
      <c r="AD1118" s="6">
        <v>0</v>
      </c>
      <c r="AE1118" s="6">
        <v>1</v>
      </c>
      <c r="AF1118" s="6">
        <v>0</v>
      </c>
      <c r="AG1118" s="6">
        <v>0</v>
      </c>
      <c r="AH1118" s="6">
        <v>0</v>
      </c>
      <c r="AI1118" s="6">
        <v>0</v>
      </c>
      <c r="AJ1118" s="6">
        <v>0</v>
      </c>
      <c r="AK1118" s="6">
        <v>0</v>
      </c>
      <c r="AL1118" s="6">
        <v>0</v>
      </c>
      <c r="AM1118" s="6">
        <v>0</v>
      </c>
      <c r="AN1118" s="6">
        <v>0</v>
      </c>
      <c r="AO1118" s="6">
        <v>1</v>
      </c>
      <c r="AP1118" s="6">
        <v>0</v>
      </c>
      <c r="AQ1118" s="6">
        <v>0</v>
      </c>
      <c r="AR1118" s="6">
        <v>0</v>
      </c>
      <c r="AS1118" s="6">
        <v>0</v>
      </c>
      <c r="AT1118" s="6">
        <v>1</v>
      </c>
      <c r="AU1118" s="6">
        <v>0</v>
      </c>
      <c r="AV1118" s="6">
        <v>1</v>
      </c>
      <c r="AW1118" s="6">
        <v>0</v>
      </c>
      <c r="AX1118" s="6">
        <v>1</v>
      </c>
      <c r="AY1118" s="6">
        <v>0</v>
      </c>
      <c r="AZ1118" s="6">
        <v>0</v>
      </c>
      <c r="BA1118" s="6">
        <v>0</v>
      </c>
      <c r="BB1118" s="6">
        <v>0</v>
      </c>
      <c r="BC1118" s="6">
        <v>1</v>
      </c>
      <c r="BD1118" s="6">
        <v>0</v>
      </c>
      <c r="BE1118" s="6">
        <v>0</v>
      </c>
      <c r="BF1118" s="6">
        <v>0</v>
      </c>
      <c r="BG1118" s="6">
        <v>0</v>
      </c>
      <c r="BH1118" s="6">
        <v>0</v>
      </c>
      <c r="BI1118" s="6">
        <v>0</v>
      </c>
      <c r="BJ1118" s="6">
        <v>0</v>
      </c>
      <c r="BK1118" s="6">
        <v>0</v>
      </c>
      <c r="BL1118" s="6">
        <v>0</v>
      </c>
      <c r="BM1118" s="6">
        <v>0</v>
      </c>
      <c r="BN1118" s="6">
        <v>0</v>
      </c>
      <c r="BO1118" s="6">
        <v>0</v>
      </c>
      <c r="BP1118" s="6">
        <v>0</v>
      </c>
      <c r="BQ1118" s="6">
        <v>0</v>
      </c>
      <c r="BR1118" s="6">
        <v>0</v>
      </c>
    </row>
    <row r="1119" spans="1:70" x14ac:dyDescent="0.2">
      <c r="A1119" s="6">
        <v>1156990</v>
      </c>
      <c r="B1119" s="7">
        <f t="shared" si="367"/>
        <v>0</v>
      </c>
      <c r="C1119" s="6">
        <v>0</v>
      </c>
      <c r="D1119" s="6">
        <v>0</v>
      </c>
      <c r="E1119" s="6">
        <v>0</v>
      </c>
      <c r="F1119" s="6">
        <v>0</v>
      </c>
      <c r="G1119" s="6">
        <v>0</v>
      </c>
      <c r="H1119" s="6">
        <v>0</v>
      </c>
      <c r="I1119" s="6">
        <v>0</v>
      </c>
      <c r="J1119" s="6">
        <v>0</v>
      </c>
      <c r="K1119" s="6">
        <v>0</v>
      </c>
      <c r="L1119" s="6">
        <v>0</v>
      </c>
      <c r="M1119" s="6">
        <v>0</v>
      </c>
      <c r="N1119" s="6">
        <v>0</v>
      </c>
      <c r="O1119" s="6">
        <v>0</v>
      </c>
      <c r="P1119" s="6">
        <v>0</v>
      </c>
      <c r="Q1119" s="6">
        <v>0</v>
      </c>
      <c r="R1119" s="6">
        <v>0</v>
      </c>
      <c r="S1119" s="6">
        <v>0</v>
      </c>
      <c r="T1119" s="6">
        <v>0</v>
      </c>
      <c r="U1119" s="6">
        <v>0</v>
      </c>
      <c r="V1119" s="6">
        <v>0</v>
      </c>
      <c r="W1119" s="6">
        <v>0</v>
      </c>
      <c r="X1119" s="6">
        <v>0</v>
      </c>
      <c r="Y1119" s="6">
        <v>0</v>
      </c>
      <c r="Z1119" s="6">
        <v>0</v>
      </c>
      <c r="AA1119" s="6">
        <v>0</v>
      </c>
      <c r="AB1119" s="6">
        <v>0</v>
      </c>
      <c r="AC1119" s="6">
        <v>0</v>
      </c>
      <c r="AD1119" s="6">
        <v>0</v>
      </c>
      <c r="AE1119" s="6">
        <v>0</v>
      </c>
      <c r="AF1119" s="6">
        <v>0</v>
      </c>
      <c r="AG1119" s="6">
        <v>0</v>
      </c>
      <c r="AH1119" s="6">
        <v>0</v>
      </c>
      <c r="AI1119" s="6">
        <v>0</v>
      </c>
      <c r="AJ1119" s="6">
        <v>0</v>
      </c>
      <c r="AK1119" s="6">
        <v>0</v>
      </c>
      <c r="AL1119" s="6">
        <v>0</v>
      </c>
      <c r="AM1119" s="6">
        <v>0</v>
      </c>
      <c r="AN1119" s="6">
        <v>0</v>
      </c>
      <c r="AO1119" s="6">
        <v>0</v>
      </c>
      <c r="AP1119" s="6">
        <v>0</v>
      </c>
      <c r="AQ1119" s="6">
        <v>0</v>
      </c>
      <c r="AR1119" s="6">
        <v>0</v>
      </c>
      <c r="AS1119" s="6">
        <v>0</v>
      </c>
      <c r="AT1119" s="6">
        <v>0</v>
      </c>
      <c r="AU1119" s="6">
        <v>0</v>
      </c>
      <c r="AV1119" s="6">
        <v>0</v>
      </c>
      <c r="AW1119" s="6">
        <v>0</v>
      </c>
      <c r="AX1119" s="6">
        <v>0</v>
      </c>
      <c r="AY1119" s="6">
        <v>0</v>
      </c>
      <c r="AZ1119" s="6">
        <v>0</v>
      </c>
      <c r="BA1119" s="6">
        <v>0</v>
      </c>
      <c r="BB1119" s="6">
        <v>0</v>
      </c>
      <c r="BC1119" s="6">
        <v>0</v>
      </c>
      <c r="BD1119" s="6">
        <v>0</v>
      </c>
      <c r="BE1119" s="6">
        <v>0</v>
      </c>
      <c r="BF1119" s="6">
        <v>0</v>
      </c>
      <c r="BG1119" s="6">
        <v>0</v>
      </c>
      <c r="BH1119" s="6">
        <v>0</v>
      </c>
      <c r="BI1119" s="6">
        <v>0</v>
      </c>
      <c r="BJ1119" s="6">
        <v>0</v>
      </c>
      <c r="BK1119" s="6">
        <v>0</v>
      </c>
      <c r="BL1119" s="6">
        <v>0</v>
      </c>
      <c r="BM1119" s="6">
        <v>0</v>
      </c>
      <c r="BN1119" s="6">
        <v>0</v>
      </c>
      <c r="BO1119" s="6">
        <v>0</v>
      </c>
      <c r="BP1119" s="6">
        <v>0</v>
      </c>
      <c r="BQ1119" s="6">
        <v>0</v>
      </c>
      <c r="BR1119" s="6">
        <v>0</v>
      </c>
    </row>
    <row r="1120" spans="1:70" x14ac:dyDescent="0.2">
      <c r="A1120" s="6">
        <v>1157070</v>
      </c>
      <c r="B1120" s="7">
        <f t="shared" si="367"/>
        <v>6</v>
      </c>
      <c r="C1120" s="6">
        <v>0</v>
      </c>
      <c r="D1120" s="6">
        <v>0</v>
      </c>
      <c r="E1120" s="6">
        <v>0</v>
      </c>
      <c r="F1120" s="6">
        <v>0</v>
      </c>
      <c r="G1120" s="6">
        <v>0</v>
      </c>
      <c r="H1120" s="6">
        <v>0</v>
      </c>
      <c r="I1120" s="6">
        <v>0</v>
      </c>
      <c r="J1120" s="6">
        <v>0</v>
      </c>
      <c r="K1120" s="6">
        <v>0</v>
      </c>
      <c r="L1120" s="6">
        <v>0</v>
      </c>
      <c r="M1120" s="6">
        <v>0</v>
      </c>
      <c r="N1120" s="6">
        <v>0</v>
      </c>
      <c r="O1120" s="6">
        <v>0</v>
      </c>
      <c r="P1120" s="6">
        <v>1</v>
      </c>
      <c r="Q1120" s="6">
        <v>0</v>
      </c>
      <c r="R1120" s="6">
        <v>0</v>
      </c>
      <c r="S1120" s="6">
        <v>0</v>
      </c>
      <c r="T1120" s="6">
        <v>0</v>
      </c>
      <c r="U1120" s="6">
        <v>0</v>
      </c>
      <c r="V1120" s="6">
        <v>0</v>
      </c>
      <c r="W1120" s="6">
        <v>0</v>
      </c>
      <c r="X1120" s="6">
        <v>0</v>
      </c>
      <c r="Y1120" s="6">
        <v>0</v>
      </c>
      <c r="Z1120" s="6">
        <v>1</v>
      </c>
      <c r="AA1120" s="6">
        <v>1</v>
      </c>
      <c r="AB1120" s="6">
        <v>1</v>
      </c>
      <c r="AC1120" s="6">
        <v>0</v>
      </c>
      <c r="AD1120" s="6">
        <v>0</v>
      </c>
      <c r="AE1120" s="6">
        <v>0</v>
      </c>
      <c r="AF1120" s="6">
        <v>0</v>
      </c>
      <c r="AG1120" s="6">
        <v>0</v>
      </c>
      <c r="AH1120" s="6">
        <v>0</v>
      </c>
      <c r="AI1120" s="6">
        <v>0</v>
      </c>
      <c r="AJ1120" s="6">
        <v>0</v>
      </c>
      <c r="AK1120" s="6">
        <v>0</v>
      </c>
      <c r="AL1120" s="6">
        <v>0</v>
      </c>
      <c r="AM1120" s="6">
        <v>0</v>
      </c>
      <c r="AN1120" s="6">
        <v>1</v>
      </c>
      <c r="AO1120" s="6">
        <v>1</v>
      </c>
      <c r="AP1120" s="6">
        <v>0</v>
      </c>
      <c r="AQ1120" s="6">
        <v>0</v>
      </c>
      <c r="AR1120" s="6">
        <v>0</v>
      </c>
      <c r="AS1120" s="6">
        <v>0</v>
      </c>
      <c r="AT1120" s="6">
        <v>0</v>
      </c>
      <c r="AU1120" s="6">
        <v>0</v>
      </c>
      <c r="AV1120" s="6">
        <v>0</v>
      </c>
      <c r="AW1120" s="6">
        <v>0</v>
      </c>
      <c r="AX1120" s="6">
        <v>0</v>
      </c>
      <c r="AY1120" s="6">
        <v>0</v>
      </c>
      <c r="AZ1120" s="6">
        <v>0</v>
      </c>
      <c r="BA1120" s="6">
        <v>0</v>
      </c>
      <c r="BB1120" s="6">
        <v>0</v>
      </c>
      <c r="BC1120" s="6">
        <v>0</v>
      </c>
      <c r="BD1120" s="6">
        <v>0</v>
      </c>
      <c r="BE1120" s="6">
        <v>0</v>
      </c>
      <c r="BF1120" s="6">
        <v>0</v>
      </c>
      <c r="BG1120" s="6">
        <v>0</v>
      </c>
      <c r="BH1120" s="6">
        <v>0</v>
      </c>
      <c r="BI1120" s="6">
        <v>0</v>
      </c>
      <c r="BJ1120" s="6">
        <v>0</v>
      </c>
      <c r="BK1120" s="6">
        <v>0</v>
      </c>
      <c r="BL1120" s="6">
        <v>0</v>
      </c>
      <c r="BM1120" s="6">
        <v>0</v>
      </c>
      <c r="BN1120" s="6">
        <v>0</v>
      </c>
      <c r="BO1120" s="6">
        <v>0</v>
      </c>
      <c r="BP1120" s="6">
        <v>0</v>
      </c>
      <c r="BQ1120" s="6">
        <v>0</v>
      </c>
      <c r="BR1120" s="6">
        <v>0</v>
      </c>
    </row>
    <row r="1121" spans="1:70" x14ac:dyDescent="0.2">
      <c r="A1121" s="6">
        <v>1157120</v>
      </c>
      <c r="B1121" s="7">
        <f t="shared" si="367"/>
        <v>12</v>
      </c>
      <c r="C1121" s="6">
        <v>0</v>
      </c>
      <c r="D1121" s="6">
        <v>1</v>
      </c>
      <c r="E1121" s="6">
        <v>1</v>
      </c>
      <c r="F1121" s="6">
        <v>1</v>
      </c>
      <c r="G1121" s="6">
        <v>1</v>
      </c>
      <c r="H1121" s="6">
        <v>0</v>
      </c>
      <c r="I1121" s="6">
        <v>0</v>
      </c>
      <c r="J1121" s="6">
        <v>0</v>
      </c>
      <c r="K1121" s="6">
        <v>0</v>
      </c>
      <c r="L1121" s="6">
        <v>0</v>
      </c>
      <c r="M1121" s="6">
        <v>0</v>
      </c>
      <c r="N1121" s="6">
        <v>0</v>
      </c>
      <c r="O1121" s="6">
        <v>0</v>
      </c>
      <c r="P1121" s="6">
        <v>1</v>
      </c>
      <c r="Q1121" s="6">
        <v>0</v>
      </c>
      <c r="R1121" s="6">
        <v>0</v>
      </c>
      <c r="S1121" s="6">
        <v>0</v>
      </c>
      <c r="T1121" s="6">
        <v>0</v>
      </c>
      <c r="U1121" s="6">
        <v>0</v>
      </c>
      <c r="V1121" s="6">
        <v>1</v>
      </c>
      <c r="W1121" s="6">
        <v>0</v>
      </c>
      <c r="X1121" s="6">
        <v>0</v>
      </c>
      <c r="Y1121" s="6">
        <v>0</v>
      </c>
      <c r="Z1121" s="6">
        <v>1</v>
      </c>
      <c r="AA1121" s="6">
        <v>1</v>
      </c>
      <c r="AB1121" s="6">
        <v>1</v>
      </c>
      <c r="AC1121" s="6">
        <v>0</v>
      </c>
      <c r="AD1121" s="6">
        <v>0</v>
      </c>
      <c r="AE1121" s="6">
        <v>0</v>
      </c>
      <c r="AF1121" s="6">
        <v>1</v>
      </c>
      <c r="AG1121" s="6">
        <v>0</v>
      </c>
      <c r="AH1121" s="6">
        <v>0</v>
      </c>
      <c r="AI1121" s="6">
        <v>1</v>
      </c>
      <c r="AJ1121" s="6">
        <v>0</v>
      </c>
      <c r="AK1121" s="6">
        <v>0</v>
      </c>
      <c r="AL1121" s="6">
        <v>0</v>
      </c>
      <c r="AM1121" s="6">
        <v>0</v>
      </c>
      <c r="AN1121" s="6">
        <v>0</v>
      </c>
      <c r="AO1121" s="6">
        <v>1</v>
      </c>
      <c r="AP1121" s="6">
        <v>0</v>
      </c>
      <c r="AQ1121" s="6">
        <v>0</v>
      </c>
      <c r="AR1121" s="6">
        <v>0</v>
      </c>
      <c r="AS1121" s="6">
        <v>0</v>
      </c>
      <c r="AT1121" s="6">
        <v>0</v>
      </c>
      <c r="AU1121" s="6">
        <v>0</v>
      </c>
      <c r="AV1121" s="6">
        <v>0</v>
      </c>
      <c r="AW1121" s="6">
        <v>0</v>
      </c>
      <c r="AX1121" s="6">
        <v>0</v>
      </c>
      <c r="AY1121" s="6">
        <v>0</v>
      </c>
      <c r="AZ1121" s="6">
        <v>0</v>
      </c>
      <c r="BA1121" s="6">
        <v>0</v>
      </c>
      <c r="BB1121" s="6">
        <v>0</v>
      </c>
      <c r="BC1121" s="6">
        <v>0</v>
      </c>
      <c r="BD1121" s="6">
        <v>0</v>
      </c>
      <c r="BE1121" s="6">
        <v>0</v>
      </c>
      <c r="BF1121" s="6">
        <v>0</v>
      </c>
      <c r="BG1121" s="6">
        <v>0</v>
      </c>
      <c r="BH1121" s="6">
        <v>0</v>
      </c>
      <c r="BI1121" s="6">
        <v>0</v>
      </c>
      <c r="BJ1121" s="6">
        <v>0</v>
      </c>
      <c r="BK1121" s="6">
        <v>0</v>
      </c>
      <c r="BL1121" s="6">
        <v>0</v>
      </c>
      <c r="BM1121" s="6">
        <v>0</v>
      </c>
      <c r="BN1121" s="6">
        <v>0</v>
      </c>
      <c r="BO1121" s="6">
        <v>0</v>
      </c>
      <c r="BP1121" s="6">
        <v>0</v>
      </c>
      <c r="BQ1121" s="6">
        <v>0</v>
      </c>
      <c r="BR1121" s="6">
        <v>0</v>
      </c>
    </row>
    <row r="1122" spans="1:70" x14ac:dyDescent="0.2">
      <c r="A1122" s="6">
        <v>1157180</v>
      </c>
      <c r="B1122" s="7">
        <f t="shared" si="367"/>
        <v>20</v>
      </c>
      <c r="C1122" s="6">
        <v>0</v>
      </c>
      <c r="D1122" s="6">
        <v>1</v>
      </c>
      <c r="E1122" s="6">
        <v>0</v>
      </c>
      <c r="F1122" s="6">
        <v>1</v>
      </c>
      <c r="G1122" s="6">
        <v>0</v>
      </c>
      <c r="H1122" s="6">
        <v>0</v>
      </c>
      <c r="I1122" s="6">
        <v>0</v>
      </c>
      <c r="J1122" s="6">
        <v>1</v>
      </c>
      <c r="K1122" s="6">
        <v>0</v>
      </c>
      <c r="L1122" s="6">
        <v>0</v>
      </c>
      <c r="M1122" s="6">
        <v>1</v>
      </c>
      <c r="N1122" s="6">
        <v>0</v>
      </c>
      <c r="O1122" s="6">
        <v>0</v>
      </c>
      <c r="P1122" s="6">
        <v>1</v>
      </c>
      <c r="Q1122" s="6">
        <v>0</v>
      </c>
      <c r="R1122" s="6">
        <v>1</v>
      </c>
      <c r="S1122" s="6">
        <v>0</v>
      </c>
      <c r="T1122" s="6">
        <v>0</v>
      </c>
      <c r="U1122" s="6">
        <v>0</v>
      </c>
      <c r="V1122" s="6">
        <v>1</v>
      </c>
      <c r="W1122" s="6">
        <v>0</v>
      </c>
      <c r="X1122" s="6">
        <v>0</v>
      </c>
      <c r="Y1122" s="6">
        <v>0</v>
      </c>
      <c r="Z1122" s="6">
        <v>1</v>
      </c>
      <c r="AA1122" s="6">
        <v>1</v>
      </c>
      <c r="AB1122" s="6">
        <v>1</v>
      </c>
      <c r="AC1122" s="6">
        <v>0</v>
      </c>
      <c r="AD1122" s="6">
        <v>0</v>
      </c>
      <c r="AE1122" s="6">
        <v>0</v>
      </c>
      <c r="AF1122" s="6">
        <v>1</v>
      </c>
      <c r="AG1122" s="6">
        <v>0</v>
      </c>
      <c r="AH1122" s="6">
        <v>0</v>
      </c>
      <c r="AI1122" s="6">
        <v>0</v>
      </c>
      <c r="AJ1122" s="6">
        <v>0</v>
      </c>
      <c r="AK1122" s="6">
        <v>0</v>
      </c>
      <c r="AL1122" s="6">
        <v>0</v>
      </c>
      <c r="AM1122" s="6">
        <v>0</v>
      </c>
      <c r="AN1122" s="6">
        <v>0</v>
      </c>
      <c r="AO1122" s="6">
        <v>1</v>
      </c>
      <c r="AP1122" s="6">
        <v>0</v>
      </c>
      <c r="AQ1122" s="6">
        <v>0</v>
      </c>
      <c r="AR1122" s="6">
        <v>0</v>
      </c>
      <c r="AS1122" s="6">
        <v>0</v>
      </c>
      <c r="AT1122" s="6">
        <v>1</v>
      </c>
      <c r="AU1122" s="6">
        <v>1</v>
      </c>
      <c r="AV1122" s="6">
        <v>1</v>
      </c>
      <c r="AW1122" s="6">
        <v>0</v>
      </c>
      <c r="AX1122" s="6">
        <v>1</v>
      </c>
      <c r="AY1122" s="6">
        <v>1</v>
      </c>
      <c r="AZ1122" s="6">
        <v>1</v>
      </c>
      <c r="BA1122" s="6">
        <v>0</v>
      </c>
      <c r="BB1122" s="6">
        <v>0</v>
      </c>
      <c r="BC1122" s="6">
        <v>0</v>
      </c>
      <c r="BD1122" s="6">
        <v>1</v>
      </c>
      <c r="BE1122" s="6">
        <v>0</v>
      </c>
      <c r="BF1122" s="6">
        <v>0</v>
      </c>
      <c r="BG1122" s="6">
        <v>1</v>
      </c>
      <c r="BH1122" s="6">
        <v>0</v>
      </c>
      <c r="BI1122" s="6">
        <v>0</v>
      </c>
      <c r="BJ1122" s="6">
        <v>0</v>
      </c>
      <c r="BK1122" s="6">
        <v>0</v>
      </c>
      <c r="BL1122" s="6">
        <v>0</v>
      </c>
      <c r="BM1122" s="6">
        <v>0</v>
      </c>
      <c r="BN1122" s="6">
        <v>0</v>
      </c>
      <c r="BO1122" s="6">
        <v>0</v>
      </c>
      <c r="BP1122" s="6">
        <v>0</v>
      </c>
      <c r="BQ1122" s="6">
        <v>0</v>
      </c>
      <c r="BR1122" s="6">
        <v>0</v>
      </c>
    </row>
    <row r="1123" spans="1:70" x14ac:dyDescent="0.2">
      <c r="A1123" s="6">
        <v>1157190</v>
      </c>
      <c r="B1123" s="7">
        <f t="shared" ref="B1123:B1186" si="368">SUM(C1123:BR1123)</f>
        <v>16</v>
      </c>
      <c r="C1123" s="6">
        <v>0</v>
      </c>
      <c r="D1123" s="6">
        <v>1</v>
      </c>
      <c r="E1123" s="6">
        <v>0</v>
      </c>
      <c r="F1123" s="6">
        <v>1</v>
      </c>
      <c r="G1123" s="6">
        <v>0</v>
      </c>
      <c r="H1123" s="6">
        <v>0</v>
      </c>
      <c r="I1123" s="6">
        <v>0</v>
      </c>
      <c r="J1123" s="6">
        <v>0</v>
      </c>
      <c r="K1123" s="6">
        <v>0</v>
      </c>
      <c r="L1123" s="6">
        <v>0</v>
      </c>
      <c r="M1123" s="6">
        <v>0</v>
      </c>
      <c r="N1123" s="6">
        <v>0</v>
      </c>
      <c r="O1123" s="6">
        <v>0</v>
      </c>
      <c r="P1123" s="6">
        <v>1</v>
      </c>
      <c r="Q1123" s="6">
        <v>0</v>
      </c>
      <c r="R1123" s="6">
        <v>0</v>
      </c>
      <c r="S1123" s="6">
        <v>0</v>
      </c>
      <c r="T1123" s="6">
        <v>0</v>
      </c>
      <c r="U1123" s="6">
        <v>0</v>
      </c>
      <c r="V1123" s="6">
        <v>0</v>
      </c>
      <c r="W1123" s="6">
        <v>0</v>
      </c>
      <c r="X1123" s="6">
        <v>0</v>
      </c>
      <c r="Y1123" s="6">
        <v>0</v>
      </c>
      <c r="Z1123" s="6">
        <v>1</v>
      </c>
      <c r="AA1123" s="6">
        <v>1</v>
      </c>
      <c r="AB1123" s="6">
        <v>1</v>
      </c>
      <c r="AC1123" s="6">
        <v>0</v>
      </c>
      <c r="AD1123" s="6">
        <v>0</v>
      </c>
      <c r="AE1123" s="6">
        <v>0</v>
      </c>
      <c r="AF1123" s="6">
        <v>1</v>
      </c>
      <c r="AG1123" s="6">
        <v>0</v>
      </c>
      <c r="AH1123" s="6">
        <v>0</v>
      </c>
      <c r="AI1123" s="6">
        <v>0</v>
      </c>
      <c r="AJ1123" s="6">
        <v>0</v>
      </c>
      <c r="AK1123" s="6">
        <v>0</v>
      </c>
      <c r="AL1123" s="6">
        <v>0</v>
      </c>
      <c r="AM1123" s="6">
        <v>0</v>
      </c>
      <c r="AN1123" s="6">
        <v>1</v>
      </c>
      <c r="AO1123" s="6">
        <v>1</v>
      </c>
      <c r="AP1123" s="6">
        <v>0</v>
      </c>
      <c r="AQ1123" s="6">
        <v>1</v>
      </c>
      <c r="AR1123" s="6">
        <v>0</v>
      </c>
      <c r="AS1123" s="6">
        <v>0</v>
      </c>
      <c r="AT1123" s="6">
        <v>1</v>
      </c>
      <c r="AU1123" s="6">
        <v>1</v>
      </c>
      <c r="AV1123" s="6">
        <v>1</v>
      </c>
      <c r="AW1123" s="6">
        <v>0</v>
      </c>
      <c r="AX1123" s="6">
        <v>1</v>
      </c>
      <c r="AY1123" s="6">
        <v>0</v>
      </c>
      <c r="AZ1123" s="6">
        <v>0</v>
      </c>
      <c r="BA1123" s="6">
        <v>0</v>
      </c>
      <c r="BB1123" s="6">
        <v>0</v>
      </c>
      <c r="BC1123" s="6">
        <v>0</v>
      </c>
      <c r="BD1123" s="6">
        <v>1</v>
      </c>
      <c r="BE1123" s="6">
        <v>0</v>
      </c>
      <c r="BF1123" s="6">
        <v>0</v>
      </c>
      <c r="BG1123" s="6">
        <v>1</v>
      </c>
      <c r="BH1123" s="6">
        <v>0</v>
      </c>
      <c r="BI1123" s="6">
        <v>0</v>
      </c>
      <c r="BJ1123" s="6">
        <v>0</v>
      </c>
      <c r="BK1123" s="6">
        <v>0</v>
      </c>
      <c r="BL1123" s="6">
        <v>0</v>
      </c>
      <c r="BM1123" s="6">
        <v>0</v>
      </c>
      <c r="BN1123" s="6">
        <v>0</v>
      </c>
      <c r="BO1123" s="6">
        <v>0</v>
      </c>
      <c r="BP1123" s="6">
        <v>0</v>
      </c>
      <c r="BQ1123" s="6">
        <v>0</v>
      </c>
      <c r="BR1123" s="6">
        <v>0</v>
      </c>
    </row>
    <row r="1124" spans="1:70" x14ac:dyDescent="0.2">
      <c r="A1124" s="6">
        <v>1157250</v>
      </c>
      <c r="B1124" s="7">
        <f t="shared" si="368"/>
        <v>8</v>
      </c>
      <c r="C1124" s="6">
        <v>0</v>
      </c>
      <c r="D1124" s="6">
        <v>0</v>
      </c>
      <c r="E1124" s="6">
        <v>0</v>
      </c>
      <c r="F1124" s="6">
        <v>1</v>
      </c>
      <c r="G1124" s="6">
        <v>0</v>
      </c>
      <c r="H1124" s="6">
        <v>0</v>
      </c>
      <c r="I1124" s="6">
        <v>0</v>
      </c>
      <c r="J1124" s="6">
        <v>0</v>
      </c>
      <c r="K1124" s="6">
        <v>0</v>
      </c>
      <c r="L1124" s="6">
        <v>0</v>
      </c>
      <c r="M1124" s="6">
        <v>0</v>
      </c>
      <c r="N1124" s="6">
        <v>0</v>
      </c>
      <c r="O1124" s="6">
        <v>0</v>
      </c>
      <c r="P1124" s="6">
        <v>1</v>
      </c>
      <c r="Q1124" s="6">
        <v>0</v>
      </c>
      <c r="R1124" s="6">
        <v>0</v>
      </c>
      <c r="S1124" s="6">
        <v>0</v>
      </c>
      <c r="T1124" s="6">
        <v>0</v>
      </c>
      <c r="U1124" s="6">
        <v>0</v>
      </c>
      <c r="V1124" s="6">
        <v>0</v>
      </c>
      <c r="W1124" s="6">
        <v>0</v>
      </c>
      <c r="X1124" s="6">
        <v>0</v>
      </c>
      <c r="Y1124" s="6">
        <v>0</v>
      </c>
      <c r="Z1124" s="6">
        <v>1</v>
      </c>
      <c r="AA1124" s="6">
        <v>1</v>
      </c>
      <c r="AB1124" s="6">
        <v>1</v>
      </c>
      <c r="AC1124" s="6">
        <v>0</v>
      </c>
      <c r="AD1124" s="6">
        <v>0</v>
      </c>
      <c r="AE1124" s="6">
        <v>0</v>
      </c>
      <c r="AF1124" s="6">
        <v>0</v>
      </c>
      <c r="AG1124" s="6">
        <v>0</v>
      </c>
      <c r="AH1124" s="6">
        <v>0</v>
      </c>
      <c r="AI1124" s="6">
        <v>0</v>
      </c>
      <c r="AJ1124" s="6">
        <v>0</v>
      </c>
      <c r="AK1124" s="6">
        <v>0</v>
      </c>
      <c r="AL1124" s="6">
        <v>0</v>
      </c>
      <c r="AM1124" s="6">
        <v>0</v>
      </c>
      <c r="AN1124" s="6">
        <v>0</v>
      </c>
      <c r="AO1124" s="6">
        <v>1</v>
      </c>
      <c r="AP1124" s="6">
        <v>0</v>
      </c>
      <c r="AQ1124" s="6">
        <v>0</v>
      </c>
      <c r="AR1124" s="6">
        <v>0</v>
      </c>
      <c r="AS1124" s="6">
        <v>0</v>
      </c>
      <c r="AT1124" s="6">
        <v>1</v>
      </c>
      <c r="AU1124" s="6">
        <v>0</v>
      </c>
      <c r="AV1124" s="6">
        <v>0</v>
      </c>
      <c r="AW1124" s="6">
        <v>0</v>
      </c>
      <c r="AX1124" s="6">
        <v>1</v>
      </c>
      <c r="AY1124" s="6">
        <v>0</v>
      </c>
      <c r="AZ1124" s="6">
        <v>0</v>
      </c>
      <c r="BA1124" s="6">
        <v>0</v>
      </c>
      <c r="BB1124" s="6">
        <v>0</v>
      </c>
      <c r="BC1124" s="6">
        <v>0</v>
      </c>
      <c r="BD1124" s="6">
        <v>0</v>
      </c>
      <c r="BE1124" s="6">
        <v>0</v>
      </c>
      <c r="BF1124" s="6">
        <v>0</v>
      </c>
      <c r="BG1124" s="6">
        <v>0</v>
      </c>
      <c r="BH1124" s="6">
        <v>0</v>
      </c>
      <c r="BI1124" s="6">
        <v>0</v>
      </c>
      <c r="BJ1124" s="6">
        <v>0</v>
      </c>
      <c r="BK1124" s="6">
        <v>0</v>
      </c>
      <c r="BL1124" s="6">
        <v>0</v>
      </c>
      <c r="BM1124" s="6">
        <v>0</v>
      </c>
      <c r="BN1124" s="6">
        <v>0</v>
      </c>
      <c r="BO1124" s="6">
        <v>0</v>
      </c>
      <c r="BP1124" s="6">
        <v>0</v>
      </c>
      <c r="BQ1124" s="6">
        <v>0</v>
      </c>
      <c r="BR1124" s="6">
        <v>0</v>
      </c>
    </row>
    <row r="1125" spans="1:70" x14ac:dyDescent="0.2">
      <c r="A1125" s="6">
        <v>1157310</v>
      </c>
      <c r="B1125" s="7">
        <f t="shared" si="368"/>
        <v>16</v>
      </c>
      <c r="C1125" s="6">
        <v>0</v>
      </c>
      <c r="D1125" s="6">
        <v>1</v>
      </c>
      <c r="E1125" s="6">
        <v>1</v>
      </c>
      <c r="F1125" s="6">
        <v>0</v>
      </c>
      <c r="G1125" s="6">
        <v>0</v>
      </c>
      <c r="H1125" s="6">
        <v>0</v>
      </c>
      <c r="I1125" s="6">
        <v>0</v>
      </c>
      <c r="J1125" s="6">
        <v>1</v>
      </c>
      <c r="K1125" s="6">
        <v>0</v>
      </c>
      <c r="L1125" s="6">
        <v>0</v>
      </c>
      <c r="M1125" s="6">
        <v>0</v>
      </c>
      <c r="N1125" s="6">
        <v>0</v>
      </c>
      <c r="O1125" s="6">
        <v>0</v>
      </c>
      <c r="P1125" s="6">
        <v>1</v>
      </c>
      <c r="Q1125" s="6">
        <v>0</v>
      </c>
      <c r="R1125" s="6">
        <v>1</v>
      </c>
      <c r="S1125" s="6">
        <v>0</v>
      </c>
      <c r="T1125" s="6">
        <v>0</v>
      </c>
      <c r="U1125" s="6">
        <v>0</v>
      </c>
      <c r="V1125" s="6">
        <v>0</v>
      </c>
      <c r="W1125" s="6">
        <v>0</v>
      </c>
      <c r="X1125" s="6">
        <v>0</v>
      </c>
      <c r="Y1125" s="6">
        <v>0</v>
      </c>
      <c r="Z1125" s="6">
        <v>1</v>
      </c>
      <c r="AA1125" s="6">
        <v>1</v>
      </c>
      <c r="AB1125" s="6">
        <v>1</v>
      </c>
      <c r="AC1125" s="6">
        <v>0</v>
      </c>
      <c r="AD1125" s="6">
        <v>0</v>
      </c>
      <c r="AE1125" s="6">
        <v>1</v>
      </c>
      <c r="AF1125" s="6">
        <v>0</v>
      </c>
      <c r="AG1125" s="6">
        <v>0</v>
      </c>
      <c r="AH1125" s="6">
        <v>0</v>
      </c>
      <c r="AI1125" s="6">
        <v>1</v>
      </c>
      <c r="AJ1125" s="6">
        <v>0</v>
      </c>
      <c r="AK1125" s="6">
        <v>0</v>
      </c>
      <c r="AL1125" s="6">
        <v>0</v>
      </c>
      <c r="AM1125" s="6">
        <v>0</v>
      </c>
      <c r="AN1125" s="6">
        <v>0</v>
      </c>
      <c r="AO1125" s="6">
        <v>1</v>
      </c>
      <c r="AP1125" s="6">
        <v>1</v>
      </c>
      <c r="AQ1125" s="6">
        <v>0</v>
      </c>
      <c r="AR1125" s="6">
        <v>0</v>
      </c>
      <c r="AS1125" s="6">
        <v>0</v>
      </c>
      <c r="AT1125" s="6">
        <v>1</v>
      </c>
      <c r="AU1125" s="6">
        <v>1</v>
      </c>
      <c r="AV1125" s="6">
        <v>0</v>
      </c>
      <c r="AW1125" s="6">
        <v>0</v>
      </c>
      <c r="AX1125" s="6">
        <v>1</v>
      </c>
      <c r="AY1125" s="6">
        <v>0</v>
      </c>
      <c r="AZ1125" s="6">
        <v>0</v>
      </c>
      <c r="BA1125" s="6">
        <v>0</v>
      </c>
      <c r="BB1125" s="6">
        <v>0</v>
      </c>
      <c r="BC1125" s="6">
        <v>1</v>
      </c>
      <c r="BD1125" s="6">
        <v>0</v>
      </c>
      <c r="BE1125" s="6">
        <v>0</v>
      </c>
      <c r="BF1125" s="6">
        <v>0</v>
      </c>
      <c r="BG1125" s="6">
        <v>0</v>
      </c>
      <c r="BH1125" s="6">
        <v>0</v>
      </c>
      <c r="BI1125" s="6">
        <v>0</v>
      </c>
      <c r="BJ1125" s="6">
        <v>0</v>
      </c>
      <c r="BK1125" s="6">
        <v>0</v>
      </c>
      <c r="BL1125" s="6">
        <v>0</v>
      </c>
      <c r="BM1125" s="6">
        <v>0</v>
      </c>
      <c r="BN1125" s="6">
        <v>0</v>
      </c>
      <c r="BO1125" s="6">
        <v>0</v>
      </c>
      <c r="BP1125" s="6">
        <v>0</v>
      </c>
      <c r="BQ1125" s="6">
        <v>0</v>
      </c>
      <c r="BR1125" s="6">
        <v>0</v>
      </c>
    </row>
    <row r="1126" spans="1:70" x14ac:dyDescent="0.2">
      <c r="A1126" s="6">
        <v>1157320</v>
      </c>
      <c r="B1126" s="7">
        <f t="shared" si="368"/>
        <v>19</v>
      </c>
      <c r="C1126" s="6">
        <v>0</v>
      </c>
      <c r="D1126" s="6">
        <v>0</v>
      </c>
      <c r="E1126" s="6">
        <v>0</v>
      </c>
      <c r="F1126" s="6">
        <v>1</v>
      </c>
      <c r="G1126" s="6">
        <v>0</v>
      </c>
      <c r="H1126" s="6">
        <v>0</v>
      </c>
      <c r="I1126" s="6">
        <v>0</v>
      </c>
      <c r="J1126" s="6">
        <v>0</v>
      </c>
      <c r="K1126" s="6">
        <v>0</v>
      </c>
      <c r="L1126" s="6">
        <v>0</v>
      </c>
      <c r="M1126" s="6">
        <v>1</v>
      </c>
      <c r="N1126" s="6">
        <v>0</v>
      </c>
      <c r="O1126" s="6">
        <v>0</v>
      </c>
      <c r="P1126" s="6">
        <v>1</v>
      </c>
      <c r="Q1126" s="6">
        <v>0</v>
      </c>
      <c r="R1126" s="6">
        <v>1</v>
      </c>
      <c r="S1126" s="6">
        <v>0</v>
      </c>
      <c r="T1126" s="6">
        <v>1</v>
      </c>
      <c r="U1126" s="6">
        <v>0</v>
      </c>
      <c r="V1126" s="6">
        <v>0</v>
      </c>
      <c r="W1126" s="6">
        <v>0</v>
      </c>
      <c r="X1126" s="6">
        <v>0</v>
      </c>
      <c r="Y1126" s="6">
        <v>0</v>
      </c>
      <c r="Z1126" s="6">
        <v>1</v>
      </c>
      <c r="AA1126" s="6">
        <v>1</v>
      </c>
      <c r="AB1126" s="6">
        <v>1</v>
      </c>
      <c r="AC1126" s="6">
        <v>1</v>
      </c>
      <c r="AD1126" s="6">
        <v>0</v>
      </c>
      <c r="AE1126" s="6">
        <v>1</v>
      </c>
      <c r="AF1126" s="6">
        <v>0</v>
      </c>
      <c r="AG1126" s="6">
        <v>0</v>
      </c>
      <c r="AH1126" s="6">
        <v>0</v>
      </c>
      <c r="AI1126" s="6">
        <v>1</v>
      </c>
      <c r="AJ1126" s="6">
        <v>0</v>
      </c>
      <c r="AK1126" s="6">
        <v>0</v>
      </c>
      <c r="AL1126" s="6">
        <v>0</v>
      </c>
      <c r="AM1126" s="6">
        <v>0</v>
      </c>
      <c r="AN1126" s="6">
        <v>0</v>
      </c>
      <c r="AO1126" s="6">
        <v>1</v>
      </c>
      <c r="AP1126" s="6">
        <v>1</v>
      </c>
      <c r="AQ1126" s="6">
        <v>1</v>
      </c>
      <c r="AR1126" s="6">
        <v>0</v>
      </c>
      <c r="AS1126" s="6">
        <v>0</v>
      </c>
      <c r="AT1126" s="6">
        <v>1</v>
      </c>
      <c r="AU1126" s="6">
        <v>1</v>
      </c>
      <c r="AV1126" s="6">
        <v>0</v>
      </c>
      <c r="AW1126" s="6">
        <v>1</v>
      </c>
      <c r="AX1126" s="6">
        <v>0</v>
      </c>
      <c r="AY1126" s="6">
        <v>0</v>
      </c>
      <c r="AZ1126" s="6">
        <v>0</v>
      </c>
      <c r="BA1126" s="6">
        <v>0</v>
      </c>
      <c r="BB1126" s="6">
        <v>0</v>
      </c>
      <c r="BC1126" s="6">
        <v>1</v>
      </c>
      <c r="BD1126" s="6">
        <v>0</v>
      </c>
      <c r="BE1126" s="6">
        <v>0</v>
      </c>
      <c r="BF1126" s="6">
        <v>0</v>
      </c>
      <c r="BG1126" s="6">
        <v>0</v>
      </c>
      <c r="BH1126" s="6">
        <v>0</v>
      </c>
      <c r="BI1126" s="6">
        <v>0</v>
      </c>
      <c r="BJ1126" s="6">
        <v>0</v>
      </c>
      <c r="BK1126" s="6">
        <v>0</v>
      </c>
      <c r="BL1126" s="6">
        <v>1</v>
      </c>
      <c r="BM1126" s="6">
        <v>0</v>
      </c>
      <c r="BN1126" s="6">
        <v>0</v>
      </c>
      <c r="BO1126" s="6">
        <v>0</v>
      </c>
      <c r="BP1126" s="6">
        <v>0</v>
      </c>
      <c r="BQ1126" s="6">
        <v>0</v>
      </c>
      <c r="BR1126" s="6">
        <v>0</v>
      </c>
    </row>
    <row r="1127" spans="1:70" x14ac:dyDescent="0.2">
      <c r="A1127" s="6">
        <v>1157360</v>
      </c>
      <c r="B1127" s="7">
        <f t="shared" si="368"/>
        <v>12</v>
      </c>
      <c r="C1127" s="6">
        <v>0</v>
      </c>
      <c r="D1127" s="6">
        <v>0</v>
      </c>
      <c r="E1127" s="6">
        <v>1</v>
      </c>
      <c r="F1127" s="6">
        <v>0</v>
      </c>
      <c r="G1127" s="6">
        <v>0</v>
      </c>
      <c r="H1127" s="6">
        <v>0</v>
      </c>
      <c r="I1127" s="6">
        <v>0</v>
      </c>
      <c r="J1127" s="6">
        <v>0</v>
      </c>
      <c r="K1127" s="6">
        <v>0</v>
      </c>
      <c r="L1127" s="6">
        <v>0</v>
      </c>
      <c r="M1127" s="6">
        <v>0</v>
      </c>
      <c r="N1127" s="6">
        <v>0</v>
      </c>
      <c r="O1127" s="6">
        <v>0</v>
      </c>
      <c r="P1127" s="6">
        <v>1</v>
      </c>
      <c r="Q1127" s="6">
        <v>0</v>
      </c>
      <c r="R1127" s="6">
        <v>0</v>
      </c>
      <c r="S1127" s="6">
        <v>0</v>
      </c>
      <c r="T1127" s="6">
        <v>0</v>
      </c>
      <c r="U1127" s="6">
        <v>0</v>
      </c>
      <c r="V1127" s="6">
        <v>0</v>
      </c>
      <c r="W1127" s="6">
        <v>0</v>
      </c>
      <c r="X1127" s="6">
        <v>0</v>
      </c>
      <c r="Y1127" s="6">
        <v>0</v>
      </c>
      <c r="Z1127" s="6">
        <v>1</v>
      </c>
      <c r="AA1127" s="6">
        <v>1</v>
      </c>
      <c r="AB1127" s="6">
        <v>1</v>
      </c>
      <c r="AC1127" s="6">
        <v>1</v>
      </c>
      <c r="AD1127" s="6">
        <v>0</v>
      </c>
      <c r="AE1127" s="6">
        <v>0</v>
      </c>
      <c r="AF1127" s="6">
        <v>1</v>
      </c>
      <c r="AG1127" s="6">
        <v>0</v>
      </c>
      <c r="AH1127" s="6">
        <v>0</v>
      </c>
      <c r="AI1127" s="6">
        <v>0</v>
      </c>
      <c r="AJ1127" s="6">
        <v>0</v>
      </c>
      <c r="AK1127" s="6">
        <v>0</v>
      </c>
      <c r="AL1127" s="6">
        <v>0</v>
      </c>
      <c r="AM1127" s="6">
        <v>0</v>
      </c>
      <c r="AN1127" s="6">
        <v>0</v>
      </c>
      <c r="AO1127" s="6">
        <v>1</v>
      </c>
      <c r="AP1127" s="6">
        <v>1</v>
      </c>
      <c r="AQ1127" s="6">
        <v>1</v>
      </c>
      <c r="AR1127" s="6">
        <v>0</v>
      </c>
      <c r="AS1127" s="6">
        <v>0</v>
      </c>
      <c r="AT1127" s="6">
        <v>1</v>
      </c>
      <c r="AU1127" s="6">
        <v>1</v>
      </c>
      <c r="AV1127" s="6">
        <v>0</v>
      </c>
      <c r="AW1127" s="6">
        <v>0</v>
      </c>
      <c r="AX1127" s="6">
        <v>0</v>
      </c>
      <c r="AY1127" s="6">
        <v>0</v>
      </c>
      <c r="AZ1127" s="6">
        <v>0</v>
      </c>
      <c r="BA1127" s="6">
        <v>0</v>
      </c>
      <c r="BB1127" s="6">
        <v>0</v>
      </c>
      <c r="BC1127" s="6">
        <v>0</v>
      </c>
      <c r="BD1127" s="6">
        <v>0</v>
      </c>
      <c r="BE1127" s="6">
        <v>0</v>
      </c>
      <c r="BF1127" s="6">
        <v>0</v>
      </c>
      <c r="BG1127" s="6">
        <v>0</v>
      </c>
      <c r="BH1127" s="6">
        <v>0</v>
      </c>
      <c r="BI1127" s="6">
        <v>0</v>
      </c>
      <c r="BJ1127" s="6">
        <v>0</v>
      </c>
      <c r="BK1127" s="6">
        <v>0</v>
      </c>
      <c r="BL1127" s="6">
        <v>0</v>
      </c>
      <c r="BM1127" s="6">
        <v>0</v>
      </c>
      <c r="BN1127" s="6">
        <v>0</v>
      </c>
      <c r="BO1127" s="6">
        <v>0</v>
      </c>
      <c r="BP1127" s="6">
        <v>0</v>
      </c>
      <c r="BQ1127" s="6">
        <v>0</v>
      </c>
      <c r="BR1127" s="6">
        <v>0</v>
      </c>
    </row>
    <row r="1128" spans="1:70" x14ac:dyDescent="0.2">
      <c r="A1128" s="6">
        <v>1157420</v>
      </c>
      <c r="B1128" s="7">
        <f t="shared" si="368"/>
        <v>0</v>
      </c>
      <c r="C1128" s="6">
        <v>0</v>
      </c>
      <c r="D1128" s="6">
        <v>0</v>
      </c>
      <c r="E1128" s="6">
        <v>0</v>
      </c>
      <c r="F1128" s="6">
        <v>0</v>
      </c>
      <c r="G1128" s="6">
        <v>0</v>
      </c>
      <c r="H1128" s="6">
        <v>0</v>
      </c>
      <c r="I1128" s="6">
        <v>0</v>
      </c>
      <c r="J1128" s="6">
        <v>0</v>
      </c>
      <c r="K1128" s="6">
        <v>0</v>
      </c>
      <c r="L1128" s="6">
        <v>0</v>
      </c>
      <c r="M1128" s="6">
        <v>0</v>
      </c>
      <c r="N1128" s="6">
        <v>0</v>
      </c>
      <c r="O1128" s="6">
        <v>0</v>
      </c>
      <c r="P1128" s="6">
        <v>0</v>
      </c>
      <c r="Q1128" s="6">
        <v>0</v>
      </c>
      <c r="R1128" s="6">
        <v>0</v>
      </c>
      <c r="S1128" s="6">
        <v>0</v>
      </c>
      <c r="T1128" s="6">
        <v>0</v>
      </c>
      <c r="U1128" s="6">
        <v>0</v>
      </c>
      <c r="V1128" s="6">
        <v>0</v>
      </c>
      <c r="W1128" s="6">
        <v>0</v>
      </c>
      <c r="X1128" s="6">
        <v>0</v>
      </c>
      <c r="Y1128" s="6">
        <v>0</v>
      </c>
      <c r="Z1128" s="6">
        <v>0</v>
      </c>
      <c r="AA1128" s="6">
        <v>0</v>
      </c>
      <c r="AB1128" s="6">
        <v>0</v>
      </c>
      <c r="AC1128" s="6">
        <v>0</v>
      </c>
      <c r="AD1128" s="6">
        <v>0</v>
      </c>
      <c r="AE1128" s="6">
        <v>0</v>
      </c>
      <c r="AF1128" s="6">
        <v>0</v>
      </c>
      <c r="AG1128" s="6">
        <v>0</v>
      </c>
      <c r="AH1128" s="6">
        <v>0</v>
      </c>
      <c r="AI1128" s="6">
        <v>0</v>
      </c>
      <c r="AJ1128" s="6">
        <v>0</v>
      </c>
      <c r="AK1128" s="6">
        <v>0</v>
      </c>
      <c r="AL1128" s="6">
        <v>0</v>
      </c>
      <c r="AM1128" s="6">
        <v>0</v>
      </c>
      <c r="AN1128" s="6">
        <v>0</v>
      </c>
      <c r="AO1128" s="6">
        <v>0</v>
      </c>
      <c r="AP1128" s="6">
        <v>0</v>
      </c>
      <c r="AQ1128" s="6">
        <v>0</v>
      </c>
      <c r="AR1128" s="6">
        <v>0</v>
      </c>
      <c r="AS1128" s="6">
        <v>0</v>
      </c>
      <c r="AT1128" s="6">
        <v>0</v>
      </c>
      <c r="AU1128" s="6">
        <v>0</v>
      </c>
      <c r="AV1128" s="6">
        <v>0</v>
      </c>
      <c r="AW1128" s="6">
        <v>0</v>
      </c>
      <c r="AX1128" s="6">
        <v>0</v>
      </c>
      <c r="AY1128" s="6">
        <v>0</v>
      </c>
      <c r="AZ1128" s="6">
        <v>0</v>
      </c>
      <c r="BA1128" s="6">
        <v>0</v>
      </c>
      <c r="BB1128" s="6">
        <v>0</v>
      </c>
      <c r="BC1128" s="6">
        <v>0</v>
      </c>
      <c r="BD1128" s="6">
        <v>0</v>
      </c>
      <c r="BE1128" s="6">
        <v>0</v>
      </c>
      <c r="BF1128" s="6">
        <v>0</v>
      </c>
      <c r="BG1128" s="6">
        <v>0</v>
      </c>
      <c r="BH1128" s="6">
        <v>0</v>
      </c>
      <c r="BI1128" s="6">
        <v>0</v>
      </c>
      <c r="BJ1128" s="6">
        <v>0</v>
      </c>
      <c r="BK1128" s="6">
        <v>0</v>
      </c>
      <c r="BL1128" s="6">
        <v>0</v>
      </c>
      <c r="BM1128" s="6">
        <v>0</v>
      </c>
      <c r="BN1128" s="6">
        <v>0</v>
      </c>
      <c r="BO1128" s="6">
        <v>0</v>
      </c>
      <c r="BP1128" s="6">
        <v>0</v>
      </c>
      <c r="BQ1128" s="6">
        <v>0</v>
      </c>
      <c r="BR1128" s="6">
        <v>0</v>
      </c>
    </row>
    <row r="1129" spans="1:70" x14ac:dyDescent="0.2">
      <c r="A1129" s="6">
        <v>1157460</v>
      </c>
      <c r="B1129" s="7">
        <f t="shared" si="368"/>
        <v>16</v>
      </c>
      <c r="C1129" s="6">
        <v>0</v>
      </c>
      <c r="D1129" s="6">
        <v>0</v>
      </c>
      <c r="E1129" s="6">
        <v>0</v>
      </c>
      <c r="F1129" s="6">
        <v>1</v>
      </c>
      <c r="G1129" s="6">
        <v>0</v>
      </c>
      <c r="H1129" s="6">
        <v>0</v>
      </c>
      <c r="I1129" s="6">
        <v>0</v>
      </c>
      <c r="J1129" s="6">
        <v>0</v>
      </c>
      <c r="K1129" s="6">
        <v>0</v>
      </c>
      <c r="L1129" s="6">
        <v>0</v>
      </c>
      <c r="M1129" s="6">
        <v>1</v>
      </c>
      <c r="N1129" s="6">
        <v>0</v>
      </c>
      <c r="O1129" s="6">
        <v>0</v>
      </c>
      <c r="P1129" s="6">
        <v>1</v>
      </c>
      <c r="Q1129" s="6">
        <v>0</v>
      </c>
      <c r="R1129" s="6">
        <v>0</v>
      </c>
      <c r="S1129" s="6">
        <v>0</v>
      </c>
      <c r="T1129" s="6">
        <v>0</v>
      </c>
      <c r="U1129" s="6">
        <v>0</v>
      </c>
      <c r="V1129" s="6">
        <v>0</v>
      </c>
      <c r="W1129" s="6">
        <v>0</v>
      </c>
      <c r="X1129" s="6">
        <v>0</v>
      </c>
      <c r="Y1129" s="6">
        <v>0</v>
      </c>
      <c r="Z1129" s="6">
        <v>1</v>
      </c>
      <c r="AA1129" s="6">
        <v>1</v>
      </c>
      <c r="AB1129" s="6">
        <v>1</v>
      </c>
      <c r="AC1129" s="6">
        <v>1</v>
      </c>
      <c r="AD1129" s="6">
        <v>0</v>
      </c>
      <c r="AE1129" s="6">
        <v>0</v>
      </c>
      <c r="AF1129" s="6">
        <v>1</v>
      </c>
      <c r="AG1129" s="6">
        <v>0</v>
      </c>
      <c r="AH1129" s="6">
        <v>0</v>
      </c>
      <c r="AI1129" s="6">
        <v>0</v>
      </c>
      <c r="AJ1129" s="6">
        <v>0</v>
      </c>
      <c r="AK1129" s="6">
        <v>0</v>
      </c>
      <c r="AL1129" s="6">
        <v>0</v>
      </c>
      <c r="AM1129" s="6">
        <v>0</v>
      </c>
      <c r="AN1129" s="6">
        <v>0</v>
      </c>
      <c r="AO1129" s="6">
        <v>1</v>
      </c>
      <c r="AP1129" s="6">
        <v>0</v>
      </c>
      <c r="AQ1129" s="6">
        <v>0</v>
      </c>
      <c r="AR1129" s="6">
        <v>0</v>
      </c>
      <c r="AS1129" s="6">
        <v>0</v>
      </c>
      <c r="AT1129" s="6">
        <v>1</v>
      </c>
      <c r="AU1129" s="6">
        <v>1</v>
      </c>
      <c r="AV1129" s="6">
        <v>1</v>
      </c>
      <c r="AW1129" s="6">
        <v>1</v>
      </c>
      <c r="AX1129" s="6">
        <v>0</v>
      </c>
      <c r="AY1129" s="6">
        <v>0</v>
      </c>
      <c r="AZ1129" s="6">
        <v>0</v>
      </c>
      <c r="BA1129" s="6">
        <v>1</v>
      </c>
      <c r="BB1129" s="6">
        <v>1</v>
      </c>
      <c r="BC1129" s="6">
        <v>0</v>
      </c>
      <c r="BD1129" s="6">
        <v>0</v>
      </c>
      <c r="BE1129" s="6">
        <v>0</v>
      </c>
      <c r="BF1129" s="6">
        <v>0</v>
      </c>
      <c r="BG1129" s="6">
        <v>0</v>
      </c>
      <c r="BH1129" s="6">
        <v>0</v>
      </c>
      <c r="BI1129" s="6">
        <v>1</v>
      </c>
      <c r="BJ1129" s="6">
        <v>0</v>
      </c>
      <c r="BK1129" s="6">
        <v>0</v>
      </c>
      <c r="BL1129" s="6">
        <v>0</v>
      </c>
      <c r="BM1129" s="6">
        <v>0</v>
      </c>
      <c r="BN1129" s="6">
        <v>0</v>
      </c>
      <c r="BO1129" s="6">
        <v>0</v>
      </c>
      <c r="BP1129" s="6">
        <v>0</v>
      </c>
      <c r="BQ1129" s="6">
        <v>0</v>
      </c>
      <c r="BR1129" s="6">
        <v>0</v>
      </c>
    </row>
    <row r="1130" spans="1:70" x14ac:dyDescent="0.2">
      <c r="A1130" s="6">
        <v>1157490</v>
      </c>
      <c r="B1130" s="7">
        <f t="shared" si="368"/>
        <v>11</v>
      </c>
      <c r="C1130" s="6">
        <v>0</v>
      </c>
      <c r="D1130" s="6">
        <v>1</v>
      </c>
      <c r="E1130" s="6">
        <v>0</v>
      </c>
      <c r="F1130" s="6">
        <v>1</v>
      </c>
      <c r="G1130" s="6">
        <v>0</v>
      </c>
      <c r="H1130" s="6">
        <v>0</v>
      </c>
      <c r="I1130" s="6">
        <v>0</v>
      </c>
      <c r="J1130" s="6">
        <v>0</v>
      </c>
      <c r="K1130" s="6">
        <v>0</v>
      </c>
      <c r="L1130" s="6">
        <v>0</v>
      </c>
      <c r="M1130" s="6">
        <v>0</v>
      </c>
      <c r="N1130" s="6">
        <v>0</v>
      </c>
      <c r="O1130" s="6">
        <v>0</v>
      </c>
      <c r="P1130" s="6">
        <v>1</v>
      </c>
      <c r="Q1130" s="6">
        <v>0</v>
      </c>
      <c r="R1130" s="6">
        <v>0</v>
      </c>
      <c r="S1130" s="6">
        <v>0</v>
      </c>
      <c r="T1130" s="6">
        <v>0</v>
      </c>
      <c r="U1130" s="6">
        <v>0</v>
      </c>
      <c r="V1130" s="6">
        <v>0</v>
      </c>
      <c r="W1130" s="6">
        <v>0</v>
      </c>
      <c r="X1130" s="6">
        <v>0</v>
      </c>
      <c r="Y1130" s="6">
        <v>0</v>
      </c>
      <c r="Z1130" s="6">
        <v>0</v>
      </c>
      <c r="AA1130" s="6">
        <v>1</v>
      </c>
      <c r="AB1130" s="6">
        <v>1</v>
      </c>
      <c r="AC1130" s="6">
        <v>0</v>
      </c>
      <c r="AD1130" s="6">
        <v>0</v>
      </c>
      <c r="AE1130" s="6">
        <v>0</v>
      </c>
      <c r="AF1130" s="6">
        <v>1</v>
      </c>
      <c r="AG1130" s="6">
        <v>0</v>
      </c>
      <c r="AH1130" s="6">
        <v>0</v>
      </c>
      <c r="AI1130" s="6">
        <v>1</v>
      </c>
      <c r="AJ1130" s="6">
        <v>0</v>
      </c>
      <c r="AK1130" s="6">
        <v>0</v>
      </c>
      <c r="AL1130" s="6">
        <v>0</v>
      </c>
      <c r="AM1130" s="6">
        <v>0</v>
      </c>
      <c r="AN1130" s="6">
        <v>0</v>
      </c>
      <c r="AO1130" s="6">
        <v>1</v>
      </c>
      <c r="AP1130" s="6">
        <v>1</v>
      </c>
      <c r="AQ1130" s="6">
        <v>0</v>
      </c>
      <c r="AR1130" s="6">
        <v>0</v>
      </c>
      <c r="AS1130" s="6">
        <v>0</v>
      </c>
      <c r="AT1130" s="6">
        <v>1</v>
      </c>
      <c r="AU1130" s="6">
        <v>0</v>
      </c>
      <c r="AV1130" s="6">
        <v>0</v>
      </c>
      <c r="AW1130" s="6">
        <v>1</v>
      </c>
      <c r="AX1130" s="6">
        <v>0</v>
      </c>
      <c r="AY1130" s="6">
        <v>0</v>
      </c>
      <c r="AZ1130" s="6">
        <v>0</v>
      </c>
      <c r="BA1130" s="6">
        <v>0</v>
      </c>
      <c r="BB1130" s="6">
        <v>0</v>
      </c>
      <c r="BC1130" s="6">
        <v>0</v>
      </c>
      <c r="BD1130" s="6">
        <v>0</v>
      </c>
      <c r="BE1130" s="6">
        <v>0</v>
      </c>
      <c r="BF1130" s="6">
        <v>0</v>
      </c>
      <c r="BG1130" s="6">
        <v>0</v>
      </c>
      <c r="BH1130" s="6">
        <v>0</v>
      </c>
      <c r="BI1130" s="6">
        <v>0</v>
      </c>
      <c r="BJ1130" s="6">
        <v>0</v>
      </c>
      <c r="BK1130" s="6">
        <v>0</v>
      </c>
      <c r="BL1130" s="6">
        <v>0</v>
      </c>
      <c r="BM1130" s="6">
        <v>0</v>
      </c>
      <c r="BN1130" s="6">
        <v>0</v>
      </c>
      <c r="BO1130" s="6">
        <v>0</v>
      </c>
      <c r="BP1130" s="6">
        <v>0</v>
      </c>
      <c r="BQ1130" s="6">
        <v>0</v>
      </c>
      <c r="BR1130" s="6">
        <v>0</v>
      </c>
    </row>
    <row r="1131" spans="1:70" x14ac:dyDescent="0.2">
      <c r="A1131" s="6">
        <v>1157500</v>
      </c>
      <c r="B1131" s="7">
        <f t="shared" si="368"/>
        <v>12</v>
      </c>
      <c r="C1131" s="6">
        <v>0</v>
      </c>
      <c r="D1131" s="6">
        <v>0</v>
      </c>
      <c r="E1131" s="6">
        <v>0</v>
      </c>
      <c r="F1131" s="6">
        <v>1</v>
      </c>
      <c r="G1131" s="6">
        <v>0</v>
      </c>
      <c r="H1131" s="6">
        <v>0</v>
      </c>
      <c r="I1131" s="6">
        <v>0</v>
      </c>
      <c r="J1131" s="6">
        <v>0</v>
      </c>
      <c r="K1131" s="6">
        <v>0</v>
      </c>
      <c r="L1131" s="6">
        <v>0</v>
      </c>
      <c r="M1131" s="6">
        <v>0</v>
      </c>
      <c r="N1131" s="6">
        <v>0</v>
      </c>
      <c r="O1131" s="6">
        <v>1</v>
      </c>
      <c r="P1131" s="6">
        <v>1</v>
      </c>
      <c r="Q1131" s="6">
        <v>0</v>
      </c>
      <c r="R1131" s="6">
        <v>1</v>
      </c>
      <c r="S1131" s="6">
        <v>0</v>
      </c>
      <c r="T1131" s="6">
        <v>0</v>
      </c>
      <c r="U1131" s="6">
        <v>0</v>
      </c>
      <c r="V1131" s="6">
        <v>0</v>
      </c>
      <c r="W1131" s="6">
        <v>0</v>
      </c>
      <c r="X1131" s="6">
        <v>0</v>
      </c>
      <c r="Y1131" s="6">
        <v>0</v>
      </c>
      <c r="Z1131" s="6">
        <v>1</v>
      </c>
      <c r="AA1131" s="6">
        <v>1</v>
      </c>
      <c r="AB1131" s="6">
        <v>1</v>
      </c>
      <c r="AC1131" s="6">
        <v>0</v>
      </c>
      <c r="AD1131" s="6">
        <v>0</v>
      </c>
      <c r="AE1131" s="6">
        <v>0</v>
      </c>
      <c r="AF1131" s="6">
        <v>1</v>
      </c>
      <c r="AG1131" s="6">
        <v>0</v>
      </c>
      <c r="AH1131" s="6">
        <v>1</v>
      </c>
      <c r="AI1131" s="6">
        <v>0</v>
      </c>
      <c r="AJ1131" s="6">
        <v>0</v>
      </c>
      <c r="AK1131" s="6">
        <v>0</v>
      </c>
      <c r="AL1131" s="6">
        <v>0</v>
      </c>
      <c r="AM1131" s="6">
        <v>0</v>
      </c>
      <c r="AN1131" s="6">
        <v>0</v>
      </c>
      <c r="AO1131" s="6">
        <v>1</v>
      </c>
      <c r="AP1131" s="6">
        <v>0</v>
      </c>
      <c r="AQ1131" s="6">
        <v>0</v>
      </c>
      <c r="AR1131" s="6">
        <v>0</v>
      </c>
      <c r="AS1131" s="6">
        <v>0</v>
      </c>
      <c r="AT1131" s="6">
        <v>1</v>
      </c>
      <c r="AU1131" s="6">
        <v>0</v>
      </c>
      <c r="AV1131" s="6">
        <v>0</v>
      </c>
      <c r="AW1131" s="6">
        <v>0</v>
      </c>
      <c r="AX1131" s="6">
        <v>1</v>
      </c>
      <c r="AY1131" s="6">
        <v>0</v>
      </c>
      <c r="AZ1131" s="6">
        <v>0</v>
      </c>
      <c r="BA1131" s="6">
        <v>0</v>
      </c>
      <c r="BB1131" s="6">
        <v>0</v>
      </c>
      <c r="BC1131" s="6">
        <v>0</v>
      </c>
      <c r="BD1131" s="6">
        <v>0</v>
      </c>
      <c r="BE1131" s="6">
        <v>0</v>
      </c>
      <c r="BF1131" s="6">
        <v>0</v>
      </c>
      <c r="BG1131" s="6">
        <v>0</v>
      </c>
      <c r="BH1131" s="6">
        <v>0</v>
      </c>
      <c r="BI1131" s="6">
        <v>0</v>
      </c>
      <c r="BJ1131" s="6">
        <v>0</v>
      </c>
      <c r="BK1131" s="6">
        <v>0</v>
      </c>
      <c r="BL1131" s="6">
        <v>0</v>
      </c>
      <c r="BM1131" s="6">
        <v>0</v>
      </c>
      <c r="BN1131" s="6">
        <v>0</v>
      </c>
      <c r="BO1131" s="6">
        <v>0</v>
      </c>
      <c r="BP1131" s="6">
        <v>0</v>
      </c>
      <c r="BQ1131" s="6">
        <v>0</v>
      </c>
      <c r="BR1131" s="6">
        <v>0</v>
      </c>
    </row>
    <row r="1132" spans="1:70" x14ac:dyDescent="0.2">
      <c r="A1132" s="6">
        <v>1157580</v>
      </c>
      <c r="B1132" s="7">
        <f t="shared" si="368"/>
        <v>20</v>
      </c>
      <c r="C1132" s="6">
        <v>0</v>
      </c>
      <c r="D1132" s="6">
        <v>0</v>
      </c>
      <c r="E1132" s="6">
        <v>0</v>
      </c>
      <c r="F1132" s="6">
        <v>1</v>
      </c>
      <c r="G1132" s="6">
        <v>0</v>
      </c>
      <c r="H1132" s="6">
        <v>0</v>
      </c>
      <c r="I1132" s="6">
        <v>0</v>
      </c>
      <c r="J1132" s="6">
        <v>1</v>
      </c>
      <c r="K1132" s="6">
        <v>0</v>
      </c>
      <c r="L1132" s="6">
        <v>0</v>
      </c>
      <c r="M1132" s="6">
        <v>1</v>
      </c>
      <c r="N1132" s="6">
        <v>0</v>
      </c>
      <c r="O1132" s="6">
        <v>0</v>
      </c>
      <c r="P1132" s="6">
        <v>1</v>
      </c>
      <c r="Q1132" s="6">
        <v>0</v>
      </c>
      <c r="R1132" s="6">
        <v>0</v>
      </c>
      <c r="S1132" s="6">
        <v>0</v>
      </c>
      <c r="T1132" s="6">
        <v>0</v>
      </c>
      <c r="U1132" s="6">
        <v>0</v>
      </c>
      <c r="V1132" s="6">
        <v>0</v>
      </c>
      <c r="W1132" s="6">
        <v>0</v>
      </c>
      <c r="X1132" s="6">
        <v>0</v>
      </c>
      <c r="Y1132" s="6">
        <v>1</v>
      </c>
      <c r="Z1132" s="6">
        <v>1</v>
      </c>
      <c r="AA1132" s="6">
        <v>1</v>
      </c>
      <c r="AB1132" s="6">
        <v>1</v>
      </c>
      <c r="AC1132" s="6">
        <v>1</v>
      </c>
      <c r="AD1132" s="6">
        <v>1</v>
      </c>
      <c r="AE1132" s="6">
        <v>1</v>
      </c>
      <c r="AF1132" s="6">
        <v>0</v>
      </c>
      <c r="AG1132" s="6">
        <v>0</v>
      </c>
      <c r="AH1132" s="6">
        <v>0</v>
      </c>
      <c r="AI1132" s="6">
        <v>0</v>
      </c>
      <c r="AJ1132" s="6">
        <v>0</v>
      </c>
      <c r="AK1132" s="6">
        <v>0</v>
      </c>
      <c r="AL1132" s="6">
        <v>0</v>
      </c>
      <c r="AM1132" s="6">
        <v>0</v>
      </c>
      <c r="AN1132" s="6">
        <v>0</v>
      </c>
      <c r="AO1132" s="6">
        <v>1</v>
      </c>
      <c r="AP1132" s="6">
        <v>1</v>
      </c>
      <c r="AQ1132" s="6">
        <v>1</v>
      </c>
      <c r="AR1132" s="6">
        <v>0</v>
      </c>
      <c r="AS1132" s="6">
        <v>0</v>
      </c>
      <c r="AT1132" s="6">
        <v>1</v>
      </c>
      <c r="AU1132" s="6">
        <v>0</v>
      </c>
      <c r="AV1132" s="6">
        <v>1</v>
      </c>
      <c r="AW1132" s="6">
        <v>0</v>
      </c>
      <c r="AX1132" s="6">
        <v>1</v>
      </c>
      <c r="AY1132" s="6">
        <v>0</v>
      </c>
      <c r="AZ1132" s="6">
        <v>0</v>
      </c>
      <c r="BA1132" s="6">
        <v>1</v>
      </c>
      <c r="BB1132" s="6">
        <v>1</v>
      </c>
      <c r="BC1132" s="6">
        <v>0</v>
      </c>
      <c r="BD1132" s="6">
        <v>1</v>
      </c>
      <c r="BE1132" s="6">
        <v>0</v>
      </c>
      <c r="BF1132" s="6">
        <v>0</v>
      </c>
      <c r="BG1132" s="6">
        <v>0</v>
      </c>
      <c r="BH1132" s="6">
        <v>0</v>
      </c>
      <c r="BI1132" s="6">
        <v>0</v>
      </c>
      <c r="BJ1132" s="6">
        <v>0</v>
      </c>
      <c r="BK1132" s="6">
        <v>0</v>
      </c>
      <c r="BL1132" s="6">
        <v>0</v>
      </c>
      <c r="BM1132" s="6">
        <v>0</v>
      </c>
      <c r="BN1132" s="6">
        <v>0</v>
      </c>
      <c r="BO1132" s="6">
        <v>0</v>
      </c>
      <c r="BP1132" s="6">
        <v>0</v>
      </c>
      <c r="BQ1132" s="6">
        <v>0</v>
      </c>
      <c r="BR1132" s="6">
        <v>0</v>
      </c>
    </row>
    <row r="1133" spans="1:70" x14ac:dyDescent="0.2">
      <c r="A1133" s="6">
        <v>1157610</v>
      </c>
      <c r="B1133" s="7">
        <f t="shared" si="368"/>
        <v>18</v>
      </c>
      <c r="C1133" s="6">
        <v>0</v>
      </c>
      <c r="D1133" s="6">
        <v>0</v>
      </c>
      <c r="E1133" s="6">
        <v>0</v>
      </c>
      <c r="F1133" s="6">
        <v>1</v>
      </c>
      <c r="G1133" s="6">
        <v>0</v>
      </c>
      <c r="H1133" s="6">
        <v>0</v>
      </c>
      <c r="I1133" s="6">
        <v>0</v>
      </c>
      <c r="J1133" s="6">
        <v>1</v>
      </c>
      <c r="K1133" s="6">
        <v>0</v>
      </c>
      <c r="L1133" s="6">
        <v>0</v>
      </c>
      <c r="M1133" s="6">
        <v>1</v>
      </c>
      <c r="N1133" s="6">
        <v>0</v>
      </c>
      <c r="O1133" s="6">
        <v>0</v>
      </c>
      <c r="P1133" s="6">
        <v>1</v>
      </c>
      <c r="Q1133" s="6">
        <v>0</v>
      </c>
      <c r="R1133" s="6">
        <v>0</v>
      </c>
      <c r="S1133" s="6">
        <v>0</v>
      </c>
      <c r="T1133" s="6">
        <v>0</v>
      </c>
      <c r="U1133" s="6">
        <v>0</v>
      </c>
      <c r="V1133" s="6">
        <v>0</v>
      </c>
      <c r="W1133" s="6">
        <v>0</v>
      </c>
      <c r="X1133" s="6">
        <v>0</v>
      </c>
      <c r="Y1133" s="6">
        <v>0</v>
      </c>
      <c r="Z1133" s="6">
        <v>1</v>
      </c>
      <c r="AA1133" s="6">
        <v>1</v>
      </c>
      <c r="AB1133" s="6">
        <v>1</v>
      </c>
      <c r="AC1133" s="6">
        <v>1</v>
      </c>
      <c r="AD1133" s="6">
        <v>0</v>
      </c>
      <c r="AE1133" s="6">
        <v>0</v>
      </c>
      <c r="AF1133" s="6">
        <v>1</v>
      </c>
      <c r="AG1133" s="6">
        <v>0</v>
      </c>
      <c r="AH1133" s="6">
        <v>1</v>
      </c>
      <c r="AI1133" s="6">
        <v>0</v>
      </c>
      <c r="AJ1133" s="6">
        <v>0</v>
      </c>
      <c r="AK1133" s="6">
        <v>0</v>
      </c>
      <c r="AL1133" s="6">
        <v>0</v>
      </c>
      <c r="AM1133" s="6">
        <v>0</v>
      </c>
      <c r="AN1133" s="6">
        <v>0</v>
      </c>
      <c r="AO1133" s="6">
        <v>1</v>
      </c>
      <c r="AP1133" s="6">
        <v>1</v>
      </c>
      <c r="AQ1133" s="6">
        <v>1</v>
      </c>
      <c r="AR1133" s="6">
        <v>0</v>
      </c>
      <c r="AS1133" s="6">
        <v>0</v>
      </c>
      <c r="AT1133" s="6">
        <v>1</v>
      </c>
      <c r="AU1133" s="6">
        <v>1</v>
      </c>
      <c r="AV1133" s="6">
        <v>1</v>
      </c>
      <c r="AW1133" s="6">
        <v>0</v>
      </c>
      <c r="AX1133" s="6">
        <v>1</v>
      </c>
      <c r="AY1133" s="6">
        <v>0</v>
      </c>
      <c r="AZ1133" s="6">
        <v>0</v>
      </c>
      <c r="BA1133" s="6">
        <v>0</v>
      </c>
      <c r="BB1133" s="6">
        <v>0</v>
      </c>
      <c r="BC1133" s="6">
        <v>0</v>
      </c>
      <c r="BD1133" s="6">
        <v>1</v>
      </c>
      <c r="BE1133" s="6">
        <v>0</v>
      </c>
      <c r="BF1133" s="6">
        <v>0</v>
      </c>
      <c r="BG1133" s="6">
        <v>0</v>
      </c>
      <c r="BH1133" s="6">
        <v>0</v>
      </c>
      <c r="BI1133" s="6">
        <v>0</v>
      </c>
      <c r="BJ1133" s="6">
        <v>0</v>
      </c>
      <c r="BK1133" s="6">
        <v>0</v>
      </c>
      <c r="BL1133" s="6">
        <v>0</v>
      </c>
      <c r="BM1133" s="6">
        <v>0</v>
      </c>
      <c r="BN1133" s="6">
        <v>0</v>
      </c>
      <c r="BO1133" s="6">
        <v>0</v>
      </c>
      <c r="BP1133" s="6">
        <v>0</v>
      </c>
      <c r="BQ1133" s="6">
        <v>0</v>
      </c>
      <c r="BR1133" s="6">
        <v>0</v>
      </c>
    </row>
    <row r="1134" spans="1:70" x14ac:dyDescent="0.2">
      <c r="A1134" s="6">
        <v>1157640</v>
      </c>
      <c r="B1134" s="7">
        <f t="shared" si="368"/>
        <v>17</v>
      </c>
      <c r="C1134" s="6">
        <v>0</v>
      </c>
      <c r="D1134" s="6">
        <v>0</v>
      </c>
      <c r="E1134" s="6">
        <v>1</v>
      </c>
      <c r="F1134" s="6">
        <v>0</v>
      </c>
      <c r="G1134" s="6">
        <v>0</v>
      </c>
      <c r="H1134" s="6">
        <v>0</v>
      </c>
      <c r="I1134" s="6">
        <v>0</v>
      </c>
      <c r="J1134" s="6">
        <v>1</v>
      </c>
      <c r="K1134" s="6">
        <v>0</v>
      </c>
      <c r="L1134" s="6">
        <v>1</v>
      </c>
      <c r="M1134" s="6">
        <v>0</v>
      </c>
      <c r="N1134" s="6">
        <v>0</v>
      </c>
      <c r="O1134" s="6">
        <v>0</v>
      </c>
      <c r="P1134" s="6">
        <v>1</v>
      </c>
      <c r="Q1134" s="6">
        <v>0</v>
      </c>
      <c r="R1134" s="6">
        <v>0</v>
      </c>
      <c r="S1134" s="6">
        <v>0</v>
      </c>
      <c r="T1134" s="6">
        <v>0</v>
      </c>
      <c r="U1134" s="6">
        <v>0</v>
      </c>
      <c r="V1134" s="6">
        <v>1</v>
      </c>
      <c r="W1134" s="6">
        <v>0</v>
      </c>
      <c r="X1134" s="6">
        <v>0</v>
      </c>
      <c r="Y1134" s="6">
        <v>0</v>
      </c>
      <c r="Z1134" s="6">
        <v>0</v>
      </c>
      <c r="AA1134" s="6">
        <v>0</v>
      </c>
      <c r="AB1134" s="6">
        <v>1</v>
      </c>
      <c r="AC1134" s="6">
        <v>1</v>
      </c>
      <c r="AD1134" s="6">
        <v>0</v>
      </c>
      <c r="AE1134" s="6">
        <v>0</v>
      </c>
      <c r="AF1134" s="6">
        <v>0</v>
      </c>
      <c r="AG1134" s="6">
        <v>0</v>
      </c>
      <c r="AH1134" s="6">
        <v>0</v>
      </c>
      <c r="AI1134" s="6">
        <v>1</v>
      </c>
      <c r="AJ1134" s="6">
        <v>1</v>
      </c>
      <c r="AK1134" s="6">
        <v>0</v>
      </c>
      <c r="AL1134" s="6">
        <v>0</v>
      </c>
      <c r="AM1134" s="6">
        <v>0</v>
      </c>
      <c r="AN1134" s="6">
        <v>0</v>
      </c>
      <c r="AO1134" s="6">
        <v>1</v>
      </c>
      <c r="AP1134" s="6">
        <v>1</v>
      </c>
      <c r="AQ1134" s="6">
        <v>0</v>
      </c>
      <c r="AR1134" s="6">
        <v>0</v>
      </c>
      <c r="AS1134" s="6">
        <v>0</v>
      </c>
      <c r="AT1134" s="6">
        <v>0</v>
      </c>
      <c r="AU1134" s="6">
        <v>0</v>
      </c>
      <c r="AV1134" s="6">
        <v>0</v>
      </c>
      <c r="AW1134" s="6">
        <v>1</v>
      </c>
      <c r="AX1134" s="6">
        <v>0</v>
      </c>
      <c r="AY1134" s="6">
        <v>1</v>
      </c>
      <c r="AZ1134" s="6">
        <v>0</v>
      </c>
      <c r="BA1134" s="6">
        <v>1</v>
      </c>
      <c r="BB1134" s="6">
        <v>0</v>
      </c>
      <c r="BC1134" s="6">
        <v>0</v>
      </c>
      <c r="BD1134" s="6">
        <v>0</v>
      </c>
      <c r="BE1134" s="6">
        <v>0</v>
      </c>
      <c r="BF1134" s="6">
        <v>0</v>
      </c>
      <c r="BG1134" s="6">
        <v>1</v>
      </c>
      <c r="BH1134" s="6">
        <v>0</v>
      </c>
      <c r="BI1134" s="6">
        <v>0</v>
      </c>
      <c r="BJ1134" s="6">
        <v>1</v>
      </c>
      <c r="BK1134" s="6">
        <v>1</v>
      </c>
      <c r="BL1134" s="6">
        <v>0</v>
      </c>
      <c r="BM1134" s="6">
        <v>0</v>
      </c>
      <c r="BN1134" s="6">
        <v>0</v>
      </c>
      <c r="BO1134" s="6">
        <v>0</v>
      </c>
      <c r="BP1134" s="6">
        <v>0</v>
      </c>
      <c r="BQ1134" s="6">
        <v>0</v>
      </c>
      <c r="BR1134" s="6">
        <v>0</v>
      </c>
    </row>
    <row r="1135" spans="1:70" x14ac:dyDescent="0.2">
      <c r="A1135" s="6">
        <v>1157670</v>
      </c>
      <c r="B1135" s="7">
        <f t="shared" si="368"/>
        <v>12</v>
      </c>
      <c r="C1135" s="6">
        <v>0</v>
      </c>
      <c r="D1135" s="6">
        <v>1</v>
      </c>
      <c r="E1135" s="6">
        <v>1</v>
      </c>
      <c r="F1135" s="6">
        <v>0</v>
      </c>
      <c r="G1135" s="6">
        <v>0</v>
      </c>
      <c r="H1135" s="6">
        <v>0</v>
      </c>
      <c r="I1135" s="6">
        <v>0</v>
      </c>
      <c r="J1135" s="6">
        <v>1</v>
      </c>
      <c r="K1135" s="6">
        <v>0</v>
      </c>
      <c r="L1135" s="6">
        <v>0</v>
      </c>
      <c r="M1135" s="6">
        <v>0</v>
      </c>
      <c r="N1135" s="6">
        <v>0</v>
      </c>
      <c r="O1135" s="6">
        <v>0</v>
      </c>
      <c r="P1135" s="6">
        <v>1</v>
      </c>
      <c r="Q1135" s="6">
        <v>0</v>
      </c>
      <c r="R1135" s="6">
        <v>0</v>
      </c>
      <c r="S1135" s="6">
        <v>0</v>
      </c>
      <c r="T1135" s="6">
        <v>0</v>
      </c>
      <c r="U1135" s="6">
        <v>0</v>
      </c>
      <c r="V1135" s="6">
        <v>0</v>
      </c>
      <c r="W1135" s="6">
        <v>0</v>
      </c>
      <c r="X1135" s="6">
        <v>0</v>
      </c>
      <c r="Y1135" s="6">
        <v>0</v>
      </c>
      <c r="Z1135" s="6">
        <v>0</v>
      </c>
      <c r="AA1135" s="6">
        <v>1</v>
      </c>
      <c r="AB1135" s="6">
        <v>1</v>
      </c>
      <c r="AC1135" s="6">
        <v>0</v>
      </c>
      <c r="AD1135" s="6">
        <v>0</v>
      </c>
      <c r="AE1135" s="6">
        <v>0</v>
      </c>
      <c r="AF1135" s="6">
        <v>0</v>
      </c>
      <c r="AG1135" s="6">
        <v>0</v>
      </c>
      <c r="AH1135" s="6">
        <v>0</v>
      </c>
      <c r="AI1135" s="6">
        <v>1</v>
      </c>
      <c r="AJ1135" s="6">
        <v>0</v>
      </c>
      <c r="AK1135" s="6">
        <v>0</v>
      </c>
      <c r="AL1135" s="6">
        <v>0</v>
      </c>
      <c r="AM1135" s="6">
        <v>0</v>
      </c>
      <c r="AN1135" s="6">
        <v>1</v>
      </c>
      <c r="AO1135" s="6">
        <v>1</v>
      </c>
      <c r="AP1135" s="6">
        <v>1</v>
      </c>
      <c r="AQ1135" s="6">
        <v>0</v>
      </c>
      <c r="AR1135" s="6">
        <v>0</v>
      </c>
      <c r="AS1135" s="6">
        <v>0</v>
      </c>
      <c r="AT1135" s="6">
        <v>1</v>
      </c>
      <c r="AU1135" s="6">
        <v>0</v>
      </c>
      <c r="AV1135" s="6">
        <v>0</v>
      </c>
      <c r="AW1135" s="6">
        <v>0</v>
      </c>
      <c r="AX1135" s="6">
        <v>1</v>
      </c>
      <c r="AY1135" s="6">
        <v>0</v>
      </c>
      <c r="AZ1135" s="6">
        <v>0</v>
      </c>
      <c r="BA1135" s="6">
        <v>0</v>
      </c>
      <c r="BB1135" s="6">
        <v>0</v>
      </c>
      <c r="BC1135" s="6">
        <v>0</v>
      </c>
      <c r="BD1135" s="6">
        <v>0</v>
      </c>
      <c r="BE1135" s="6">
        <v>0</v>
      </c>
      <c r="BF1135" s="6">
        <v>0</v>
      </c>
      <c r="BG1135" s="6">
        <v>0</v>
      </c>
      <c r="BH1135" s="6">
        <v>0</v>
      </c>
      <c r="BI1135" s="6">
        <v>0</v>
      </c>
      <c r="BJ1135" s="6">
        <v>0</v>
      </c>
      <c r="BK1135" s="6">
        <v>0</v>
      </c>
      <c r="BL1135" s="6">
        <v>0</v>
      </c>
      <c r="BM1135" s="6">
        <v>0</v>
      </c>
      <c r="BN1135" s="6">
        <v>0</v>
      </c>
      <c r="BO1135" s="6">
        <v>0</v>
      </c>
      <c r="BP1135" s="6">
        <v>0</v>
      </c>
      <c r="BQ1135" s="6">
        <v>0</v>
      </c>
      <c r="BR1135" s="6">
        <v>0</v>
      </c>
    </row>
    <row r="1136" spans="1:70" x14ac:dyDescent="0.2">
      <c r="A1136" s="6">
        <v>1157700</v>
      </c>
      <c r="B1136" s="7">
        <f t="shared" si="368"/>
        <v>12</v>
      </c>
      <c r="C1136" s="6">
        <v>0</v>
      </c>
      <c r="D1136" s="6">
        <v>0</v>
      </c>
      <c r="E1136" s="6">
        <v>0</v>
      </c>
      <c r="F1136" s="6">
        <v>1</v>
      </c>
      <c r="G1136" s="6">
        <v>0</v>
      </c>
      <c r="H1136" s="6">
        <v>0</v>
      </c>
      <c r="I1136" s="6">
        <v>0</v>
      </c>
      <c r="J1136" s="6">
        <v>0</v>
      </c>
      <c r="K1136" s="6">
        <v>0</v>
      </c>
      <c r="L1136" s="6">
        <v>0</v>
      </c>
      <c r="M1136" s="6">
        <v>0</v>
      </c>
      <c r="N1136" s="6">
        <v>0</v>
      </c>
      <c r="O1136" s="6">
        <v>0</v>
      </c>
      <c r="P1136" s="6">
        <v>1</v>
      </c>
      <c r="Q1136" s="6">
        <v>0</v>
      </c>
      <c r="R1136" s="6">
        <v>1</v>
      </c>
      <c r="S1136" s="6">
        <v>0</v>
      </c>
      <c r="T1136" s="6">
        <v>0</v>
      </c>
      <c r="U1136" s="6">
        <v>1</v>
      </c>
      <c r="V1136" s="6">
        <v>0</v>
      </c>
      <c r="W1136" s="6">
        <v>0</v>
      </c>
      <c r="X1136" s="6">
        <v>0</v>
      </c>
      <c r="Y1136" s="6">
        <v>1</v>
      </c>
      <c r="Z1136" s="6">
        <v>1</v>
      </c>
      <c r="AA1136" s="6">
        <v>0</v>
      </c>
      <c r="AB1136" s="6">
        <v>1</v>
      </c>
      <c r="AC1136" s="6">
        <v>1</v>
      </c>
      <c r="AD1136" s="6">
        <v>0</v>
      </c>
      <c r="AE1136" s="6">
        <v>0</v>
      </c>
      <c r="AF1136" s="6">
        <v>1</v>
      </c>
      <c r="AG1136" s="6">
        <v>0</v>
      </c>
      <c r="AH1136" s="6">
        <v>0</v>
      </c>
      <c r="AI1136" s="6">
        <v>0</v>
      </c>
      <c r="AJ1136" s="6">
        <v>0</v>
      </c>
      <c r="AK1136" s="6">
        <v>0</v>
      </c>
      <c r="AL1136" s="6">
        <v>0</v>
      </c>
      <c r="AM1136" s="6">
        <v>0</v>
      </c>
      <c r="AN1136" s="6">
        <v>0</v>
      </c>
      <c r="AO1136" s="6">
        <v>1</v>
      </c>
      <c r="AP1136" s="6">
        <v>0</v>
      </c>
      <c r="AQ1136" s="6">
        <v>0</v>
      </c>
      <c r="AR1136" s="6">
        <v>0</v>
      </c>
      <c r="AS1136" s="6">
        <v>0</v>
      </c>
      <c r="AT1136" s="6">
        <v>1</v>
      </c>
      <c r="AU1136" s="6">
        <v>0</v>
      </c>
      <c r="AV1136" s="6">
        <v>0</v>
      </c>
      <c r="AW1136" s="6">
        <v>0</v>
      </c>
      <c r="AX1136" s="6">
        <v>1</v>
      </c>
      <c r="AY1136" s="6">
        <v>0</v>
      </c>
      <c r="AZ1136" s="6">
        <v>0</v>
      </c>
      <c r="BA1136" s="6">
        <v>0</v>
      </c>
      <c r="BB1136" s="6">
        <v>0</v>
      </c>
      <c r="BC1136" s="6">
        <v>0</v>
      </c>
      <c r="BD1136" s="6">
        <v>0</v>
      </c>
      <c r="BE1136" s="6">
        <v>0</v>
      </c>
      <c r="BF1136" s="6">
        <v>0</v>
      </c>
      <c r="BG1136" s="6">
        <v>0</v>
      </c>
      <c r="BH1136" s="6">
        <v>0</v>
      </c>
      <c r="BI1136" s="6">
        <v>0</v>
      </c>
      <c r="BJ1136" s="6">
        <v>0</v>
      </c>
      <c r="BK1136" s="6">
        <v>0</v>
      </c>
      <c r="BL1136" s="6">
        <v>0</v>
      </c>
      <c r="BM1136" s="6">
        <v>0</v>
      </c>
      <c r="BN1136" s="6">
        <v>0</v>
      </c>
      <c r="BO1136" s="6">
        <v>0</v>
      </c>
      <c r="BP1136" s="6">
        <v>0</v>
      </c>
      <c r="BQ1136" s="6">
        <v>0</v>
      </c>
      <c r="BR1136" s="6">
        <v>0</v>
      </c>
    </row>
    <row r="1137" spans="1:70" x14ac:dyDescent="0.2">
      <c r="A1137" s="6">
        <v>1157730</v>
      </c>
      <c r="B1137" s="7">
        <f t="shared" si="368"/>
        <v>12</v>
      </c>
      <c r="C1137" s="6">
        <v>0</v>
      </c>
      <c r="D1137" s="6">
        <v>1</v>
      </c>
      <c r="E1137" s="6">
        <v>0</v>
      </c>
      <c r="F1137" s="6">
        <v>1</v>
      </c>
      <c r="G1137" s="6">
        <v>0</v>
      </c>
      <c r="H1137" s="6">
        <v>0</v>
      </c>
      <c r="I1137" s="6">
        <v>0</v>
      </c>
      <c r="J1137" s="6">
        <v>0</v>
      </c>
      <c r="K1137" s="6">
        <v>0</v>
      </c>
      <c r="L1137" s="6">
        <v>0</v>
      </c>
      <c r="M1137" s="6">
        <v>0</v>
      </c>
      <c r="N1137" s="6">
        <v>0</v>
      </c>
      <c r="O1137" s="6">
        <v>0</v>
      </c>
      <c r="P1137" s="6">
        <v>1</v>
      </c>
      <c r="Q1137" s="6">
        <v>0</v>
      </c>
      <c r="R1137" s="6">
        <v>0</v>
      </c>
      <c r="S1137" s="6">
        <v>0</v>
      </c>
      <c r="T1137" s="6">
        <v>0</v>
      </c>
      <c r="U1137" s="6">
        <v>1</v>
      </c>
      <c r="V1137" s="6">
        <v>0</v>
      </c>
      <c r="W1137" s="6">
        <v>0</v>
      </c>
      <c r="X1137" s="6">
        <v>0</v>
      </c>
      <c r="Y1137" s="6">
        <v>0</v>
      </c>
      <c r="Z1137" s="6">
        <v>0</v>
      </c>
      <c r="AA1137" s="6">
        <v>1</v>
      </c>
      <c r="AB1137" s="6">
        <v>0</v>
      </c>
      <c r="AC1137" s="6">
        <v>0</v>
      </c>
      <c r="AD1137" s="6">
        <v>0</v>
      </c>
      <c r="AE1137" s="6">
        <v>0</v>
      </c>
      <c r="AF1137" s="6">
        <v>1</v>
      </c>
      <c r="AG1137" s="6">
        <v>0</v>
      </c>
      <c r="AH1137" s="6">
        <v>0</v>
      </c>
      <c r="AI1137" s="6">
        <v>1</v>
      </c>
      <c r="AJ1137" s="6">
        <v>0</v>
      </c>
      <c r="AK1137" s="6">
        <v>0</v>
      </c>
      <c r="AL1137" s="6">
        <v>0</v>
      </c>
      <c r="AM1137" s="6">
        <v>0</v>
      </c>
      <c r="AN1137" s="6">
        <v>1</v>
      </c>
      <c r="AO1137" s="6">
        <v>1</v>
      </c>
      <c r="AP1137" s="6">
        <v>1</v>
      </c>
      <c r="AQ1137" s="6">
        <v>0</v>
      </c>
      <c r="AR1137" s="6">
        <v>0</v>
      </c>
      <c r="AS1137" s="6">
        <v>0</v>
      </c>
      <c r="AT1137" s="6">
        <v>1</v>
      </c>
      <c r="AU1137" s="6">
        <v>0</v>
      </c>
      <c r="AV1137" s="6">
        <v>0</v>
      </c>
      <c r="AW1137" s="6">
        <v>0</v>
      </c>
      <c r="AX1137" s="6">
        <v>1</v>
      </c>
      <c r="AY1137" s="6">
        <v>0</v>
      </c>
      <c r="AZ1137" s="6">
        <v>0</v>
      </c>
      <c r="BA1137" s="6">
        <v>0</v>
      </c>
      <c r="BB1137" s="6">
        <v>0</v>
      </c>
      <c r="BC1137" s="6">
        <v>0</v>
      </c>
      <c r="BD1137" s="6">
        <v>0</v>
      </c>
      <c r="BE1137" s="6">
        <v>0</v>
      </c>
      <c r="BF1137" s="6">
        <v>0</v>
      </c>
      <c r="BG1137" s="6">
        <v>0</v>
      </c>
      <c r="BH1137" s="6">
        <v>0</v>
      </c>
      <c r="BI1137" s="6">
        <v>0</v>
      </c>
      <c r="BJ1137" s="6">
        <v>0</v>
      </c>
      <c r="BK1137" s="6">
        <v>0</v>
      </c>
      <c r="BL1137" s="6">
        <v>0</v>
      </c>
      <c r="BM1137" s="6">
        <v>0</v>
      </c>
      <c r="BN1137" s="6">
        <v>0</v>
      </c>
      <c r="BO1137" s="6">
        <v>0</v>
      </c>
      <c r="BP1137" s="6">
        <v>0</v>
      </c>
      <c r="BQ1137" s="6">
        <v>0</v>
      </c>
      <c r="BR1137" s="6">
        <v>0</v>
      </c>
    </row>
    <row r="1138" spans="1:70" x14ac:dyDescent="0.2">
      <c r="A1138" s="6">
        <v>1157780</v>
      </c>
      <c r="B1138" s="7">
        <f t="shared" si="368"/>
        <v>22</v>
      </c>
      <c r="C1138" s="6">
        <v>0</v>
      </c>
      <c r="D1138" s="6">
        <v>0</v>
      </c>
      <c r="E1138" s="6">
        <v>0</v>
      </c>
      <c r="F1138" s="6">
        <v>1</v>
      </c>
      <c r="G1138" s="6">
        <v>0</v>
      </c>
      <c r="H1138" s="6">
        <v>1</v>
      </c>
      <c r="I1138" s="6">
        <v>0</v>
      </c>
      <c r="J1138" s="6">
        <v>0</v>
      </c>
      <c r="K1138" s="6">
        <v>0</v>
      </c>
      <c r="L1138" s="6">
        <v>0</v>
      </c>
      <c r="M1138" s="6">
        <v>1</v>
      </c>
      <c r="N1138" s="6">
        <v>0</v>
      </c>
      <c r="O1138" s="6">
        <v>0</v>
      </c>
      <c r="P1138" s="6">
        <v>1</v>
      </c>
      <c r="Q1138" s="6">
        <v>0</v>
      </c>
      <c r="R1138" s="6">
        <v>0</v>
      </c>
      <c r="S1138" s="6">
        <v>0</v>
      </c>
      <c r="T1138" s="6">
        <v>0</v>
      </c>
      <c r="U1138" s="6">
        <v>0</v>
      </c>
      <c r="V1138" s="6">
        <v>1</v>
      </c>
      <c r="W1138" s="6">
        <v>0</v>
      </c>
      <c r="X1138" s="6">
        <v>0</v>
      </c>
      <c r="Y1138" s="6">
        <v>0</v>
      </c>
      <c r="Z1138" s="6">
        <v>1</v>
      </c>
      <c r="AA1138" s="6">
        <v>1</v>
      </c>
      <c r="AB1138" s="6">
        <v>1</v>
      </c>
      <c r="AC1138" s="6">
        <v>1</v>
      </c>
      <c r="AD1138" s="6">
        <v>0</v>
      </c>
      <c r="AE1138" s="6">
        <v>0</v>
      </c>
      <c r="AF1138" s="6">
        <v>0</v>
      </c>
      <c r="AG1138" s="6">
        <v>0</v>
      </c>
      <c r="AH1138" s="6">
        <v>1</v>
      </c>
      <c r="AI1138" s="6">
        <v>0</v>
      </c>
      <c r="AJ1138" s="6">
        <v>0</v>
      </c>
      <c r="AK1138" s="6">
        <v>0</v>
      </c>
      <c r="AL1138" s="6">
        <v>0</v>
      </c>
      <c r="AM1138" s="6">
        <v>0</v>
      </c>
      <c r="AN1138" s="6">
        <v>0</v>
      </c>
      <c r="AO1138" s="6">
        <v>1</v>
      </c>
      <c r="AP1138" s="6">
        <v>0</v>
      </c>
      <c r="AQ1138" s="6">
        <v>1</v>
      </c>
      <c r="AR1138" s="6">
        <v>0</v>
      </c>
      <c r="AS1138" s="6">
        <v>0</v>
      </c>
      <c r="AT1138" s="6">
        <v>1</v>
      </c>
      <c r="AU1138" s="6">
        <v>1</v>
      </c>
      <c r="AV1138" s="6">
        <v>1</v>
      </c>
      <c r="AW1138" s="6">
        <v>0</v>
      </c>
      <c r="AX1138" s="6">
        <v>1</v>
      </c>
      <c r="AY1138" s="6">
        <v>0</v>
      </c>
      <c r="AZ1138" s="6">
        <v>1</v>
      </c>
      <c r="BA1138" s="6">
        <v>1</v>
      </c>
      <c r="BB1138" s="6">
        <v>0</v>
      </c>
      <c r="BC1138" s="6">
        <v>1</v>
      </c>
      <c r="BD1138" s="6">
        <v>1</v>
      </c>
      <c r="BE1138" s="6">
        <v>0</v>
      </c>
      <c r="BF1138" s="6">
        <v>0</v>
      </c>
      <c r="BG1138" s="6">
        <v>1</v>
      </c>
      <c r="BH1138" s="6">
        <v>0</v>
      </c>
      <c r="BI1138" s="6">
        <v>0</v>
      </c>
      <c r="BJ1138" s="6">
        <v>1</v>
      </c>
      <c r="BK1138" s="6">
        <v>0</v>
      </c>
      <c r="BL1138" s="6">
        <v>0</v>
      </c>
      <c r="BM1138" s="6">
        <v>0</v>
      </c>
      <c r="BN1138" s="6">
        <v>0</v>
      </c>
      <c r="BO1138" s="6">
        <v>0</v>
      </c>
      <c r="BP1138" s="6">
        <v>0</v>
      </c>
      <c r="BQ1138" s="6">
        <v>0</v>
      </c>
      <c r="BR1138" s="6">
        <v>0</v>
      </c>
    </row>
    <row r="1139" spans="1:70" x14ac:dyDescent="0.2">
      <c r="A1139" s="6">
        <v>1157830</v>
      </c>
      <c r="B1139" s="7">
        <f t="shared" si="368"/>
        <v>17</v>
      </c>
      <c r="C1139" s="6">
        <v>0</v>
      </c>
      <c r="D1139" s="6">
        <v>0</v>
      </c>
      <c r="E1139" s="6">
        <v>0</v>
      </c>
      <c r="F1139" s="6">
        <v>1</v>
      </c>
      <c r="G1139" s="6">
        <v>0</v>
      </c>
      <c r="H1139" s="6">
        <v>0</v>
      </c>
      <c r="I1139" s="6">
        <v>0</v>
      </c>
      <c r="J1139" s="6">
        <v>1</v>
      </c>
      <c r="K1139" s="6">
        <v>0</v>
      </c>
      <c r="L1139" s="6">
        <v>0</v>
      </c>
      <c r="M1139" s="6">
        <v>0</v>
      </c>
      <c r="N1139" s="6">
        <v>0</v>
      </c>
      <c r="O1139" s="6">
        <v>0</v>
      </c>
      <c r="P1139" s="6">
        <v>1</v>
      </c>
      <c r="Q1139" s="6">
        <v>0</v>
      </c>
      <c r="R1139" s="6">
        <v>1</v>
      </c>
      <c r="S1139" s="6">
        <v>0</v>
      </c>
      <c r="T1139" s="6">
        <v>0</v>
      </c>
      <c r="U1139" s="6">
        <v>0</v>
      </c>
      <c r="V1139" s="6">
        <v>0</v>
      </c>
      <c r="W1139" s="6">
        <v>0</v>
      </c>
      <c r="X1139" s="6">
        <v>0</v>
      </c>
      <c r="Y1139" s="6">
        <v>0</v>
      </c>
      <c r="Z1139" s="6">
        <v>1</v>
      </c>
      <c r="AA1139" s="6">
        <v>1</v>
      </c>
      <c r="AB1139" s="6">
        <v>1</v>
      </c>
      <c r="AC1139" s="6">
        <v>1</v>
      </c>
      <c r="AD1139" s="6">
        <v>0</v>
      </c>
      <c r="AE1139" s="6">
        <v>0</v>
      </c>
      <c r="AF1139" s="6">
        <v>1</v>
      </c>
      <c r="AG1139" s="6">
        <v>0</v>
      </c>
      <c r="AH1139" s="6">
        <v>0</v>
      </c>
      <c r="AI1139" s="6">
        <v>1</v>
      </c>
      <c r="AJ1139" s="6">
        <v>0</v>
      </c>
      <c r="AK1139" s="6">
        <v>0</v>
      </c>
      <c r="AL1139" s="6">
        <v>0</v>
      </c>
      <c r="AM1139" s="6">
        <v>0</v>
      </c>
      <c r="AN1139" s="6">
        <v>0</v>
      </c>
      <c r="AO1139" s="6">
        <v>1</v>
      </c>
      <c r="AP1139" s="6">
        <v>1</v>
      </c>
      <c r="AQ1139" s="6">
        <v>0</v>
      </c>
      <c r="AR1139" s="6">
        <v>0</v>
      </c>
      <c r="AS1139" s="6">
        <v>0</v>
      </c>
      <c r="AT1139" s="6">
        <v>1</v>
      </c>
      <c r="AU1139" s="6">
        <v>1</v>
      </c>
      <c r="AV1139" s="6">
        <v>1</v>
      </c>
      <c r="AW1139" s="6">
        <v>0</v>
      </c>
      <c r="AX1139" s="6">
        <v>1</v>
      </c>
      <c r="AY1139" s="6">
        <v>0</v>
      </c>
      <c r="AZ1139" s="6">
        <v>0</v>
      </c>
      <c r="BA1139" s="6">
        <v>0</v>
      </c>
      <c r="BB1139" s="6">
        <v>0</v>
      </c>
      <c r="BC1139" s="6">
        <v>1</v>
      </c>
      <c r="BD1139" s="6">
        <v>0</v>
      </c>
      <c r="BE1139" s="6">
        <v>0</v>
      </c>
      <c r="BF1139" s="6">
        <v>0</v>
      </c>
      <c r="BG1139" s="6">
        <v>0</v>
      </c>
      <c r="BH1139" s="6">
        <v>0</v>
      </c>
      <c r="BI1139" s="6">
        <v>0</v>
      </c>
      <c r="BJ1139" s="6">
        <v>0</v>
      </c>
      <c r="BK1139" s="6">
        <v>0</v>
      </c>
      <c r="BL1139" s="6">
        <v>0</v>
      </c>
      <c r="BM1139" s="6">
        <v>0</v>
      </c>
      <c r="BN1139" s="6">
        <v>0</v>
      </c>
      <c r="BO1139" s="6">
        <v>0</v>
      </c>
      <c r="BP1139" s="6">
        <v>0</v>
      </c>
      <c r="BQ1139" s="6">
        <v>0</v>
      </c>
      <c r="BR1139" s="6">
        <v>0</v>
      </c>
    </row>
    <row r="1140" spans="1:70" x14ac:dyDescent="0.2">
      <c r="A1140" s="6">
        <v>1157860</v>
      </c>
      <c r="B1140" s="7">
        <f t="shared" si="368"/>
        <v>10</v>
      </c>
      <c r="C1140" s="6">
        <v>0</v>
      </c>
      <c r="D1140" s="6">
        <v>1</v>
      </c>
      <c r="E1140" s="6">
        <v>0</v>
      </c>
      <c r="F1140" s="6">
        <v>0</v>
      </c>
      <c r="G1140" s="6">
        <v>0</v>
      </c>
      <c r="H1140" s="6">
        <v>0</v>
      </c>
      <c r="I1140" s="6">
        <v>0</v>
      </c>
      <c r="J1140" s="6">
        <v>0</v>
      </c>
      <c r="K1140" s="6">
        <v>0</v>
      </c>
      <c r="L1140" s="6">
        <v>0</v>
      </c>
      <c r="M1140" s="6">
        <v>0</v>
      </c>
      <c r="N1140" s="6">
        <v>0</v>
      </c>
      <c r="O1140" s="6">
        <v>0</v>
      </c>
      <c r="P1140" s="6">
        <v>1</v>
      </c>
      <c r="Q1140" s="6">
        <v>0</v>
      </c>
      <c r="R1140" s="6">
        <v>0</v>
      </c>
      <c r="S1140" s="6">
        <v>0</v>
      </c>
      <c r="T1140" s="6">
        <v>0</v>
      </c>
      <c r="U1140" s="6">
        <v>0</v>
      </c>
      <c r="V1140" s="6">
        <v>0</v>
      </c>
      <c r="W1140" s="6">
        <v>0</v>
      </c>
      <c r="X1140" s="6">
        <v>0</v>
      </c>
      <c r="Y1140" s="6">
        <v>0</v>
      </c>
      <c r="Z1140" s="6">
        <v>0</v>
      </c>
      <c r="AA1140" s="6">
        <v>1</v>
      </c>
      <c r="AB1140" s="6">
        <v>1</v>
      </c>
      <c r="AC1140" s="6">
        <v>0</v>
      </c>
      <c r="AD1140" s="6">
        <v>0</v>
      </c>
      <c r="AE1140" s="6">
        <v>1</v>
      </c>
      <c r="AF1140" s="6">
        <v>0</v>
      </c>
      <c r="AG1140" s="6">
        <v>0</v>
      </c>
      <c r="AH1140" s="6">
        <v>0</v>
      </c>
      <c r="AI1140" s="6">
        <v>1</v>
      </c>
      <c r="AJ1140" s="6">
        <v>0</v>
      </c>
      <c r="AK1140" s="6">
        <v>0</v>
      </c>
      <c r="AL1140" s="6">
        <v>0</v>
      </c>
      <c r="AM1140" s="6">
        <v>0</v>
      </c>
      <c r="AN1140" s="6">
        <v>1</v>
      </c>
      <c r="AO1140" s="6">
        <v>1</v>
      </c>
      <c r="AP1140" s="6">
        <v>1</v>
      </c>
      <c r="AQ1140" s="6">
        <v>0</v>
      </c>
      <c r="AR1140" s="6">
        <v>0</v>
      </c>
      <c r="AS1140" s="6">
        <v>0</v>
      </c>
      <c r="AT1140" s="6">
        <v>1</v>
      </c>
      <c r="AU1140" s="6">
        <v>0</v>
      </c>
      <c r="AV1140" s="6">
        <v>0</v>
      </c>
      <c r="AW1140" s="6">
        <v>0</v>
      </c>
      <c r="AX1140" s="6">
        <v>0</v>
      </c>
      <c r="AY1140" s="6">
        <v>0</v>
      </c>
      <c r="AZ1140" s="6">
        <v>0</v>
      </c>
      <c r="BA1140" s="6">
        <v>0</v>
      </c>
      <c r="BB1140" s="6">
        <v>0</v>
      </c>
      <c r="BC1140" s="6">
        <v>0</v>
      </c>
      <c r="BD1140" s="6">
        <v>0</v>
      </c>
      <c r="BE1140" s="6">
        <v>0</v>
      </c>
      <c r="BF1140" s="6">
        <v>0</v>
      </c>
      <c r="BG1140" s="6">
        <v>0</v>
      </c>
      <c r="BH1140" s="6">
        <v>0</v>
      </c>
      <c r="BI1140" s="6">
        <v>0</v>
      </c>
      <c r="BJ1140" s="6">
        <v>0</v>
      </c>
      <c r="BK1140" s="6">
        <v>0</v>
      </c>
      <c r="BL1140" s="6">
        <v>0</v>
      </c>
      <c r="BM1140" s="6">
        <v>0</v>
      </c>
      <c r="BN1140" s="6">
        <v>0</v>
      </c>
      <c r="BO1140" s="6">
        <v>0</v>
      </c>
      <c r="BP1140" s="6">
        <v>0</v>
      </c>
      <c r="BQ1140" s="6">
        <v>0</v>
      </c>
      <c r="BR1140" s="6">
        <v>0</v>
      </c>
    </row>
    <row r="1141" spans="1:70" x14ac:dyDescent="0.2">
      <c r="A1141" s="6">
        <v>1157870</v>
      </c>
      <c r="B1141" s="7">
        <f t="shared" si="368"/>
        <v>13</v>
      </c>
      <c r="C1141" s="6">
        <v>0</v>
      </c>
      <c r="D1141" s="6">
        <v>0</v>
      </c>
      <c r="E1141" s="6">
        <v>0</v>
      </c>
      <c r="F1141" s="6">
        <v>1</v>
      </c>
      <c r="G1141" s="6">
        <v>0</v>
      </c>
      <c r="H1141" s="6">
        <v>0</v>
      </c>
      <c r="I1141" s="6">
        <v>0</v>
      </c>
      <c r="J1141" s="6">
        <v>0</v>
      </c>
      <c r="K1141" s="6">
        <v>0</v>
      </c>
      <c r="L1141" s="6">
        <v>0</v>
      </c>
      <c r="M1141" s="6">
        <v>0</v>
      </c>
      <c r="N1141" s="6">
        <v>0</v>
      </c>
      <c r="O1141" s="6">
        <v>0</v>
      </c>
      <c r="P1141" s="6">
        <v>1</v>
      </c>
      <c r="Q1141" s="6">
        <v>0</v>
      </c>
      <c r="R1141" s="6">
        <v>0</v>
      </c>
      <c r="S1141" s="6">
        <v>0</v>
      </c>
      <c r="T1141" s="6">
        <v>0</v>
      </c>
      <c r="U1141" s="6">
        <v>1</v>
      </c>
      <c r="V1141" s="6">
        <v>0</v>
      </c>
      <c r="W1141" s="6">
        <v>0</v>
      </c>
      <c r="X1141" s="6">
        <v>0</v>
      </c>
      <c r="Y1141" s="6">
        <v>0</v>
      </c>
      <c r="Z1141" s="6">
        <v>0</v>
      </c>
      <c r="AA1141" s="6">
        <v>1</v>
      </c>
      <c r="AB1141" s="6">
        <v>1</v>
      </c>
      <c r="AC1141" s="6">
        <v>0</v>
      </c>
      <c r="AD1141" s="6">
        <v>0</v>
      </c>
      <c r="AE1141" s="6">
        <v>0</v>
      </c>
      <c r="AF1141" s="6">
        <v>1</v>
      </c>
      <c r="AG1141" s="6">
        <v>0</v>
      </c>
      <c r="AH1141" s="6">
        <v>0</v>
      </c>
      <c r="AI1141" s="6">
        <v>1</v>
      </c>
      <c r="AJ1141" s="6">
        <v>0</v>
      </c>
      <c r="AK1141" s="6">
        <v>0</v>
      </c>
      <c r="AL1141" s="6">
        <v>0</v>
      </c>
      <c r="AM1141" s="6">
        <v>0</v>
      </c>
      <c r="AN1141" s="6">
        <v>0</v>
      </c>
      <c r="AO1141" s="6">
        <v>1</v>
      </c>
      <c r="AP1141" s="6">
        <v>1</v>
      </c>
      <c r="AQ1141" s="6">
        <v>1</v>
      </c>
      <c r="AR1141" s="6">
        <v>0</v>
      </c>
      <c r="AS1141" s="6">
        <v>0</v>
      </c>
      <c r="AT1141" s="6">
        <v>1</v>
      </c>
      <c r="AU1141" s="6">
        <v>1</v>
      </c>
      <c r="AV1141" s="6">
        <v>0</v>
      </c>
      <c r="AW1141" s="6">
        <v>1</v>
      </c>
      <c r="AX1141" s="6">
        <v>0</v>
      </c>
      <c r="AY1141" s="6">
        <v>0</v>
      </c>
      <c r="AZ1141" s="6">
        <v>0</v>
      </c>
      <c r="BA1141" s="6">
        <v>0</v>
      </c>
      <c r="BB1141" s="6">
        <v>0</v>
      </c>
      <c r="BC1141" s="6">
        <v>0</v>
      </c>
      <c r="BD1141" s="6">
        <v>0</v>
      </c>
      <c r="BE1141" s="6">
        <v>0</v>
      </c>
      <c r="BF1141" s="6">
        <v>0</v>
      </c>
      <c r="BG1141" s="6">
        <v>0</v>
      </c>
      <c r="BH1141" s="6">
        <v>0</v>
      </c>
      <c r="BI1141" s="6">
        <v>0</v>
      </c>
      <c r="BJ1141" s="6">
        <v>0</v>
      </c>
      <c r="BK1141" s="6">
        <v>0</v>
      </c>
      <c r="BL1141" s="6">
        <v>0</v>
      </c>
      <c r="BM1141" s="6">
        <v>0</v>
      </c>
      <c r="BN1141" s="6">
        <v>0</v>
      </c>
      <c r="BO1141" s="6">
        <v>0</v>
      </c>
      <c r="BP1141" s="6">
        <v>0</v>
      </c>
      <c r="BQ1141" s="6">
        <v>0</v>
      </c>
      <c r="BR1141" s="6">
        <v>0</v>
      </c>
    </row>
    <row r="1142" spans="1:70" x14ac:dyDescent="0.2">
      <c r="A1142" s="6">
        <v>1157910</v>
      </c>
      <c r="B1142" s="7">
        <f t="shared" si="368"/>
        <v>18</v>
      </c>
      <c r="C1142" s="6">
        <v>0</v>
      </c>
      <c r="D1142" s="6">
        <v>0</v>
      </c>
      <c r="E1142" s="6">
        <v>1</v>
      </c>
      <c r="F1142" s="6">
        <v>0</v>
      </c>
      <c r="G1142" s="6">
        <v>0</v>
      </c>
      <c r="H1142" s="6">
        <v>0</v>
      </c>
      <c r="I1142" s="6">
        <v>0</v>
      </c>
      <c r="J1142" s="6">
        <v>0</v>
      </c>
      <c r="K1142" s="6">
        <v>0</v>
      </c>
      <c r="L1142" s="6">
        <v>0</v>
      </c>
      <c r="M1142" s="6">
        <v>0</v>
      </c>
      <c r="N1142" s="6">
        <v>0</v>
      </c>
      <c r="O1142" s="6">
        <v>0</v>
      </c>
      <c r="P1142" s="6">
        <v>1</v>
      </c>
      <c r="Q1142" s="6">
        <v>0</v>
      </c>
      <c r="R1142" s="6">
        <v>0</v>
      </c>
      <c r="S1142" s="6">
        <v>0</v>
      </c>
      <c r="T1142" s="6">
        <v>0</v>
      </c>
      <c r="U1142" s="6">
        <v>0</v>
      </c>
      <c r="V1142" s="6">
        <v>1</v>
      </c>
      <c r="W1142" s="6">
        <v>0</v>
      </c>
      <c r="X1142" s="6">
        <v>0</v>
      </c>
      <c r="Y1142" s="6">
        <v>0</v>
      </c>
      <c r="Z1142" s="6">
        <v>1</v>
      </c>
      <c r="AA1142" s="6">
        <v>1</v>
      </c>
      <c r="AB1142" s="6">
        <v>1</v>
      </c>
      <c r="AC1142" s="6">
        <v>1</v>
      </c>
      <c r="AD1142" s="6">
        <v>0</v>
      </c>
      <c r="AE1142" s="6">
        <v>0</v>
      </c>
      <c r="AF1142" s="6">
        <v>1</v>
      </c>
      <c r="AG1142" s="6">
        <v>0</v>
      </c>
      <c r="AH1142" s="6">
        <v>0</v>
      </c>
      <c r="AI1142" s="6">
        <v>1</v>
      </c>
      <c r="AJ1142" s="6">
        <v>0</v>
      </c>
      <c r="AK1142" s="6">
        <v>0</v>
      </c>
      <c r="AL1142" s="6">
        <v>0</v>
      </c>
      <c r="AM1142" s="6">
        <v>0</v>
      </c>
      <c r="AN1142" s="6">
        <v>0</v>
      </c>
      <c r="AO1142" s="6">
        <v>1</v>
      </c>
      <c r="AP1142" s="6">
        <v>1</v>
      </c>
      <c r="AQ1142" s="6">
        <v>0</v>
      </c>
      <c r="AR1142" s="6">
        <v>0</v>
      </c>
      <c r="AS1142" s="6">
        <v>0</v>
      </c>
      <c r="AT1142" s="6">
        <v>1</v>
      </c>
      <c r="AU1142" s="6">
        <v>0</v>
      </c>
      <c r="AV1142" s="6">
        <v>0</v>
      </c>
      <c r="AW1142" s="6">
        <v>1</v>
      </c>
      <c r="AX1142" s="6">
        <v>1</v>
      </c>
      <c r="AY1142" s="6">
        <v>0</v>
      </c>
      <c r="AZ1142" s="6">
        <v>0</v>
      </c>
      <c r="BA1142" s="6">
        <v>1</v>
      </c>
      <c r="BB1142" s="6">
        <v>0</v>
      </c>
      <c r="BC1142" s="6">
        <v>0</v>
      </c>
      <c r="BD1142" s="6">
        <v>1</v>
      </c>
      <c r="BE1142" s="6">
        <v>0</v>
      </c>
      <c r="BF1142" s="6">
        <v>0</v>
      </c>
      <c r="BG1142" s="6">
        <v>1</v>
      </c>
      <c r="BH1142" s="6">
        <v>0</v>
      </c>
      <c r="BI1142" s="6">
        <v>0</v>
      </c>
      <c r="BJ1142" s="6">
        <v>1</v>
      </c>
      <c r="BK1142" s="6">
        <v>0</v>
      </c>
      <c r="BL1142" s="6">
        <v>0</v>
      </c>
      <c r="BM1142" s="6">
        <v>0</v>
      </c>
      <c r="BN1142" s="6">
        <v>0</v>
      </c>
      <c r="BO1142" s="6">
        <v>0</v>
      </c>
      <c r="BP1142" s="6">
        <v>0</v>
      </c>
      <c r="BQ1142" s="6">
        <v>0</v>
      </c>
      <c r="BR1142" s="6">
        <v>0</v>
      </c>
    </row>
    <row r="1143" spans="1:70" x14ac:dyDescent="0.2">
      <c r="A1143" s="6">
        <v>1157950</v>
      </c>
      <c r="B1143" s="7">
        <f t="shared" si="368"/>
        <v>13</v>
      </c>
      <c r="C1143" s="6">
        <v>0</v>
      </c>
      <c r="D1143" s="6">
        <v>0</v>
      </c>
      <c r="E1143" s="6">
        <v>0</v>
      </c>
      <c r="F1143" s="6">
        <v>0</v>
      </c>
      <c r="G1143" s="6">
        <v>0</v>
      </c>
      <c r="H1143" s="6">
        <v>0</v>
      </c>
      <c r="I1143" s="6">
        <v>0</v>
      </c>
      <c r="J1143" s="6">
        <v>0</v>
      </c>
      <c r="K1143" s="6">
        <v>0</v>
      </c>
      <c r="L1143" s="6">
        <v>0</v>
      </c>
      <c r="M1143" s="6">
        <v>0</v>
      </c>
      <c r="N1143" s="6">
        <v>0</v>
      </c>
      <c r="O1143" s="6">
        <v>0</v>
      </c>
      <c r="P1143" s="6">
        <v>1</v>
      </c>
      <c r="Q1143" s="6">
        <v>0</v>
      </c>
      <c r="R1143" s="6">
        <v>0</v>
      </c>
      <c r="S1143" s="6">
        <v>0</v>
      </c>
      <c r="T1143" s="6">
        <v>0</v>
      </c>
      <c r="U1143" s="6">
        <v>0</v>
      </c>
      <c r="V1143" s="6">
        <v>1</v>
      </c>
      <c r="W1143" s="6">
        <v>0</v>
      </c>
      <c r="X1143" s="6">
        <v>0</v>
      </c>
      <c r="Y1143" s="6">
        <v>0</v>
      </c>
      <c r="Z1143" s="6">
        <v>1</v>
      </c>
      <c r="AA1143" s="6">
        <v>1</v>
      </c>
      <c r="AB1143" s="6">
        <v>1</v>
      </c>
      <c r="AC1143" s="6">
        <v>1</v>
      </c>
      <c r="AD1143" s="6">
        <v>0</v>
      </c>
      <c r="AE1143" s="6">
        <v>0</v>
      </c>
      <c r="AF1143" s="6">
        <v>1</v>
      </c>
      <c r="AG1143" s="6">
        <v>0</v>
      </c>
      <c r="AH1143" s="6">
        <v>0</v>
      </c>
      <c r="AI1143" s="6">
        <v>0</v>
      </c>
      <c r="AJ1143" s="6">
        <v>0</v>
      </c>
      <c r="AK1143" s="6">
        <v>0</v>
      </c>
      <c r="AL1143" s="6">
        <v>0</v>
      </c>
      <c r="AM1143" s="6">
        <v>0</v>
      </c>
      <c r="AN1143" s="6">
        <v>0</v>
      </c>
      <c r="AO1143" s="6">
        <v>1</v>
      </c>
      <c r="AP1143" s="6">
        <v>1</v>
      </c>
      <c r="AQ1143" s="6">
        <v>0</v>
      </c>
      <c r="AR1143" s="6">
        <v>0</v>
      </c>
      <c r="AS1143" s="6">
        <v>0</v>
      </c>
      <c r="AT1143" s="6">
        <v>1</v>
      </c>
      <c r="AU1143" s="6">
        <v>0</v>
      </c>
      <c r="AV1143" s="6">
        <v>1</v>
      </c>
      <c r="AW1143" s="6">
        <v>0</v>
      </c>
      <c r="AX1143" s="6">
        <v>1</v>
      </c>
      <c r="AY1143" s="6">
        <v>0</v>
      </c>
      <c r="AZ1143" s="6">
        <v>0</v>
      </c>
      <c r="BA1143" s="6">
        <v>0</v>
      </c>
      <c r="BB1143" s="6">
        <v>0</v>
      </c>
      <c r="BC1143" s="6">
        <v>1</v>
      </c>
      <c r="BD1143" s="6">
        <v>0</v>
      </c>
      <c r="BE1143" s="6">
        <v>0</v>
      </c>
      <c r="BF1143" s="6">
        <v>0</v>
      </c>
      <c r="BG1143" s="6">
        <v>0</v>
      </c>
      <c r="BH1143" s="6">
        <v>0</v>
      </c>
      <c r="BI1143" s="6">
        <v>0</v>
      </c>
      <c r="BJ1143" s="6">
        <v>0</v>
      </c>
      <c r="BK1143" s="6">
        <v>0</v>
      </c>
      <c r="BL1143" s="6">
        <v>0</v>
      </c>
      <c r="BM1143" s="6">
        <v>0</v>
      </c>
      <c r="BN1143" s="6">
        <v>0</v>
      </c>
      <c r="BO1143" s="6">
        <v>0</v>
      </c>
      <c r="BP1143" s="6">
        <v>0</v>
      </c>
      <c r="BQ1143" s="6">
        <v>0</v>
      </c>
      <c r="BR1143" s="6">
        <v>0</v>
      </c>
    </row>
    <row r="1144" spans="1:70" x14ac:dyDescent="0.2">
      <c r="A1144" s="6">
        <v>1158030</v>
      </c>
      <c r="B1144" s="7">
        <f t="shared" si="368"/>
        <v>0</v>
      </c>
      <c r="C1144" s="6">
        <v>0</v>
      </c>
      <c r="D1144" s="6">
        <v>0</v>
      </c>
      <c r="E1144" s="6">
        <v>0</v>
      </c>
      <c r="F1144" s="6">
        <v>0</v>
      </c>
      <c r="G1144" s="6">
        <v>0</v>
      </c>
      <c r="H1144" s="6">
        <v>0</v>
      </c>
      <c r="I1144" s="6">
        <v>0</v>
      </c>
      <c r="J1144" s="6">
        <v>0</v>
      </c>
      <c r="K1144" s="6">
        <v>0</v>
      </c>
      <c r="L1144" s="6">
        <v>0</v>
      </c>
      <c r="M1144" s="6">
        <v>0</v>
      </c>
      <c r="N1144" s="6">
        <v>0</v>
      </c>
      <c r="O1144" s="6">
        <v>0</v>
      </c>
      <c r="P1144" s="6">
        <v>0</v>
      </c>
      <c r="Q1144" s="6">
        <v>0</v>
      </c>
      <c r="R1144" s="6">
        <v>0</v>
      </c>
      <c r="S1144" s="6">
        <v>0</v>
      </c>
      <c r="T1144" s="6">
        <v>0</v>
      </c>
      <c r="U1144" s="6">
        <v>0</v>
      </c>
      <c r="V1144" s="6">
        <v>0</v>
      </c>
      <c r="W1144" s="6">
        <v>0</v>
      </c>
      <c r="X1144" s="6">
        <v>0</v>
      </c>
      <c r="Y1144" s="6">
        <v>0</v>
      </c>
      <c r="Z1144" s="6">
        <v>0</v>
      </c>
      <c r="AA1144" s="6">
        <v>0</v>
      </c>
      <c r="AB1144" s="6">
        <v>0</v>
      </c>
      <c r="AC1144" s="6">
        <v>0</v>
      </c>
      <c r="AD1144" s="6">
        <v>0</v>
      </c>
      <c r="AE1144" s="6">
        <v>0</v>
      </c>
      <c r="AF1144" s="6">
        <v>0</v>
      </c>
      <c r="AG1144" s="6">
        <v>0</v>
      </c>
      <c r="AH1144" s="6">
        <v>0</v>
      </c>
      <c r="AI1144" s="6">
        <v>0</v>
      </c>
      <c r="AJ1144" s="6">
        <v>0</v>
      </c>
      <c r="AK1144" s="6">
        <v>0</v>
      </c>
      <c r="AL1144" s="6">
        <v>0</v>
      </c>
      <c r="AM1144" s="6">
        <v>0</v>
      </c>
      <c r="AN1144" s="6">
        <v>0</v>
      </c>
      <c r="AO1144" s="6">
        <v>0</v>
      </c>
      <c r="AP1144" s="6">
        <v>0</v>
      </c>
      <c r="AQ1144" s="6">
        <v>0</v>
      </c>
      <c r="AR1144" s="6">
        <v>0</v>
      </c>
      <c r="AS1144" s="6">
        <v>0</v>
      </c>
      <c r="AT1144" s="6">
        <v>0</v>
      </c>
      <c r="AU1144" s="6">
        <v>0</v>
      </c>
      <c r="AV1144" s="6">
        <v>0</v>
      </c>
      <c r="AW1144" s="6">
        <v>0</v>
      </c>
      <c r="AX1144" s="6">
        <v>0</v>
      </c>
      <c r="AY1144" s="6">
        <v>0</v>
      </c>
      <c r="AZ1144" s="6">
        <v>0</v>
      </c>
      <c r="BA1144" s="6">
        <v>0</v>
      </c>
      <c r="BB1144" s="6">
        <v>0</v>
      </c>
      <c r="BC1144" s="6">
        <v>0</v>
      </c>
      <c r="BD1144" s="6">
        <v>0</v>
      </c>
      <c r="BE1144" s="6">
        <v>0</v>
      </c>
      <c r="BF1144" s="6">
        <v>0</v>
      </c>
      <c r="BG1144" s="6">
        <v>0</v>
      </c>
      <c r="BH1144" s="6">
        <v>0</v>
      </c>
      <c r="BI1144" s="6">
        <v>0</v>
      </c>
      <c r="BJ1144" s="6">
        <v>0</v>
      </c>
      <c r="BK1144" s="6">
        <v>0</v>
      </c>
      <c r="BL1144" s="6">
        <v>0</v>
      </c>
      <c r="BM1144" s="6">
        <v>0</v>
      </c>
      <c r="BN1144" s="6">
        <v>0</v>
      </c>
      <c r="BO1144" s="6">
        <v>0</v>
      </c>
      <c r="BP1144" s="6">
        <v>0</v>
      </c>
      <c r="BQ1144" s="6">
        <v>0</v>
      </c>
      <c r="BR1144" s="6">
        <v>0</v>
      </c>
    </row>
    <row r="1145" spans="1:70" x14ac:dyDescent="0.2">
      <c r="A1145" s="6">
        <v>1158080</v>
      </c>
      <c r="B1145" s="7">
        <f t="shared" si="368"/>
        <v>0</v>
      </c>
      <c r="C1145" s="6">
        <v>0</v>
      </c>
      <c r="D1145" s="6">
        <v>0</v>
      </c>
      <c r="E1145" s="6">
        <v>0</v>
      </c>
      <c r="F1145" s="6">
        <v>0</v>
      </c>
      <c r="G1145" s="6">
        <v>0</v>
      </c>
      <c r="H1145" s="6">
        <v>0</v>
      </c>
      <c r="I1145" s="6">
        <v>0</v>
      </c>
      <c r="J1145" s="6">
        <v>0</v>
      </c>
      <c r="K1145" s="6">
        <v>0</v>
      </c>
      <c r="L1145" s="6">
        <v>0</v>
      </c>
      <c r="M1145" s="6">
        <v>0</v>
      </c>
      <c r="N1145" s="6">
        <v>0</v>
      </c>
      <c r="O1145" s="6">
        <v>0</v>
      </c>
      <c r="P1145" s="6">
        <v>0</v>
      </c>
      <c r="Q1145" s="6">
        <v>0</v>
      </c>
      <c r="R1145" s="6">
        <v>0</v>
      </c>
      <c r="S1145" s="6">
        <v>0</v>
      </c>
      <c r="T1145" s="6">
        <v>0</v>
      </c>
      <c r="U1145" s="6">
        <v>0</v>
      </c>
      <c r="V1145" s="6">
        <v>0</v>
      </c>
      <c r="W1145" s="6">
        <v>0</v>
      </c>
      <c r="X1145" s="6">
        <v>0</v>
      </c>
      <c r="Y1145" s="6">
        <v>0</v>
      </c>
      <c r="Z1145" s="6">
        <v>0</v>
      </c>
      <c r="AA1145" s="6">
        <v>0</v>
      </c>
      <c r="AB1145" s="6">
        <v>0</v>
      </c>
      <c r="AC1145" s="6">
        <v>0</v>
      </c>
      <c r="AD1145" s="6">
        <v>0</v>
      </c>
      <c r="AE1145" s="6">
        <v>0</v>
      </c>
      <c r="AF1145" s="6">
        <v>0</v>
      </c>
      <c r="AG1145" s="6">
        <v>0</v>
      </c>
      <c r="AH1145" s="6">
        <v>0</v>
      </c>
      <c r="AI1145" s="6">
        <v>0</v>
      </c>
      <c r="AJ1145" s="6">
        <v>0</v>
      </c>
      <c r="AK1145" s="6">
        <v>0</v>
      </c>
      <c r="AL1145" s="6">
        <v>0</v>
      </c>
      <c r="AM1145" s="6">
        <v>0</v>
      </c>
      <c r="AN1145" s="6">
        <v>0</v>
      </c>
      <c r="AO1145" s="6">
        <v>0</v>
      </c>
      <c r="AP1145" s="6">
        <v>0</v>
      </c>
      <c r="AQ1145" s="6">
        <v>0</v>
      </c>
      <c r="AR1145" s="6">
        <v>0</v>
      </c>
      <c r="AS1145" s="6">
        <v>0</v>
      </c>
      <c r="AT1145" s="6">
        <v>0</v>
      </c>
      <c r="AU1145" s="6">
        <v>0</v>
      </c>
      <c r="AV1145" s="6">
        <v>0</v>
      </c>
      <c r="AW1145" s="6">
        <v>0</v>
      </c>
      <c r="AX1145" s="6">
        <v>0</v>
      </c>
      <c r="AY1145" s="6">
        <v>0</v>
      </c>
      <c r="AZ1145" s="6">
        <v>0</v>
      </c>
      <c r="BA1145" s="6">
        <v>0</v>
      </c>
      <c r="BB1145" s="6">
        <v>0</v>
      </c>
      <c r="BC1145" s="6">
        <v>0</v>
      </c>
      <c r="BD1145" s="6">
        <v>0</v>
      </c>
      <c r="BE1145" s="6">
        <v>0</v>
      </c>
      <c r="BF1145" s="6">
        <v>0</v>
      </c>
      <c r="BG1145" s="6">
        <v>0</v>
      </c>
      <c r="BH1145" s="6">
        <v>0</v>
      </c>
      <c r="BI1145" s="6">
        <v>0</v>
      </c>
      <c r="BJ1145" s="6">
        <v>0</v>
      </c>
      <c r="BK1145" s="6">
        <v>0</v>
      </c>
      <c r="BL1145" s="6">
        <v>0</v>
      </c>
      <c r="BM1145" s="6">
        <v>0</v>
      </c>
      <c r="BN1145" s="6">
        <v>0</v>
      </c>
      <c r="BO1145" s="6">
        <v>0</v>
      </c>
      <c r="BP1145" s="6">
        <v>0</v>
      </c>
      <c r="BQ1145" s="6">
        <v>0</v>
      </c>
      <c r="BR1145" s="6">
        <v>0</v>
      </c>
    </row>
    <row r="1146" spans="1:70" x14ac:dyDescent="0.2">
      <c r="A1146" s="6">
        <v>1158120</v>
      </c>
      <c r="B1146" s="7">
        <f t="shared" si="368"/>
        <v>14</v>
      </c>
      <c r="C1146" s="6">
        <v>0</v>
      </c>
      <c r="D1146" s="6">
        <v>1</v>
      </c>
      <c r="E1146" s="6">
        <v>0</v>
      </c>
      <c r="F1146" s="6">
        <v>1</v>
      </c>
      <c r="G1146" s="6">
        <v>0</v>
      </c>
      <c r="H1146" s="6">
        <v>0</v>
      </c>
      <c r="I1146" s="6">
        <v>0</v>
      </c>
      <c r="J1146" s="6">
        <v>0</v>
      </c>
      <c r="K1146" s="6">
        <v>0</v>
      </c>
      <c r="L1146" s="6">
        <v>0</v>
      </c>
      <c r="M1146" s="6">
        <v>0</v>
      </c>
      <c r="N1146" s="6">
        <v>0</v>
      </c>
      <c r="O1146" s="6">
        <v>0</v>
      </c>
      <c r="P1146" s="6">
        <v>1</v>
      </c>
      <c r="Q1146" s="6">
        <v>0</v>
      </c>
      <c r="R1146" s="6">
        <v>0</v>
      </c>
      <c r="S1146" s="6">
        <v>0</v>
      </c>
      <c r="T1146" s="6">
        <v>0</v>
      </c>
      <c r="U1146" s="6">
        <v>0</v>
      </c>
      <c r="V1146" s="6">
        <v>1</v>
      </c>
      <c r="W1146" s="6">
        <v>0</v>
      </c>
      <c r="X1146" s="6">
        <v>0</v>
      </c>
      <c r="Y1146" s="6">
        <v>0</v>
      </c>
      <c r="Z1146" s="6">
        <v>0</v>
      </c>
      <c r="AA1146" s="6">
        <v>1</v>
      </c>
      <c r="AB1146" s="6">
        <v>1</v>
      </c>
      <c r="AC1146" s="6">
        <v>0</v>
      </c>
      <c r="AD1146" s="6">
        <v>0</v>
      </c>
      <c r="AE1146" s="6">
        <v>0</v>
      </c>
      <c r="AF1146" s="6">
        <v>1</v>
      </c>
      <c r="AG1146" s="6">
        <v>0</v>
      </c>
      <c r="AH1146" s="6">
        <v>0</v>
      </c>
      <c r="AI1146" s="6">
        <v>1</v>
      </c>
      <c r="AJ1146" s="6">
        <v>0</v>
      </c>
      <c r="AK1146" s="6">
        <v>0</v>
      </c>
      <c r="AL1146" s="6">
        <v>1</v>
      </c>
      <c r="AM1146" s="6">
        <v>0</v>
      </c>
      <c r="AN1146" s="6">
        <v>1</v>
      </c>
      <c r="AO1146" s="6">
        <v>1</v>
      </c>
      <c r="AP1146" s="6">
        <v>1</v>
      </c>
      <c r="AQ1146" s="6">
        <v>0</v>
      </c>
      <c r="AR1146" s="6">
        <v>0</v>
      </c>
      <c r="AS1146" s="6">
        <v>0</v>
      </c>
      <c r="AT1146" s="6">
        <v>1</v>
      </c>
      <c r="AU1146" s="6">
        <v>0</v>
      </c>
      <c r="AV1146" s="6">
        <v>0</v>
      </c>
      <c r="AW1146" s="6">
        <v>0</v>
      </c>
      <c r="AX1146" s="6">
        <v>1</v>
      </c>
      <c r="AY1146" s="6">
        <v>0</v>
      </c>
      <c r="AZ1146" s="6">
        <v>0</v>
      </c>
      <c r="BA1146" s="6">
        <v>0</v>
      </c>
      <c r="BB1146" s="6">
        <v>0</v>
      </c>
      <c r="BC1146" s="6">
        <v>0</v>
      </c>
      <c r="BD1146" s="6">
        <v>0</v>
      </c>
      <c r="BE1146" s="6">
        <v>0</v>
      </c>
      <c r="BF1146" s="6">
        <v>0</v>
      </c>
      <c r="BG1146" s="6">
        <v>0</v>
      </c>
      <c r="BH1146" s="6">
        <v>0</v>
      </c>
      <c r="BI1146" s="6">
        <v>0</v>
      </c>
      <c r="BJ1146" s="6">
        <v>0</v>
      </c>
      <c r="BK1146" s="6">
        <v>0</v>
      </c>
      <c r="BL1146" s="6">
        <v>0</v>
      </c>
      <c r="BM1146" s="6">
        <v>0</v>
      </c>
      <c r="BN1146" s="6">
        <v>0</v>
      </c>
      <c r="BO1146" s="6">
        <v>0</v>
      </c>
      <c r="BP1146" s="6">
        <v>0</v>
      </c>
      <c r="BQ1146" s="6">
        <v>0</v>
      </c>
      <c r="BR1146" s="6">
        <v>0</v>
      </c>
    </row>
    <row r="1147" spans="1:70" x14ac:dyDescent="0.2">
      <c r="A1147" s="6">
        <v>1158130</v>
      </c>
      <c r="B1147" s="7">
        <f t="shared" si="368"/>
        <v>6</v>
      </c>
      <c r="C1147" s="6">
        <v>0</v>
      </c>
      <c r="D1147" s="6">
        <v>1</v>
      </c>
      <c r="E1147" s="6">
        <v>0</v>
      </c>
      <c r="F1147" s="6">
        <v>1</v>
      </c>
      <c r="G1147" s="6">
        <v>0</v>
      </c>
      <c r="H1147" s="6">
        <v>0</v>
      </c>
      <c r="I1147" s="6">
        <v>0</v>
      </c>
      <c r="J1147" s="6">
        <v>0</v>
      </c>
      <c r="K1147" s="6">
        <v>0</v>
      </c>
      <c r="L1147" s="6">
        <v>0</v>
      </c>
      <c r="M1147" s="6">
        <v>0</v>
      </c>
      <c r="N1147" s="6">
        <v>0</v>
      </c>
      <c r="O1147" s="6">
        <v>0</v>
      </c>
      <c r="P1147" s="6">
        <v>1</v>
      </c>
      <c r="Q1147" s="6">
        <v>0</v>
      </c>
      <c r="R1147" s="6">
        <v>0</v>
      </c>
      <c r="S1147" s="6">
        <v>0</v>
      </c>
      <c r="T1147" s="6">
        <v>0</v>
      </c>
      <c r="U1147" s="6">
        <v>1</v>
      </c>
      <c r="V1147" s="6">
        <v>0</v>
      </c>
      <c r="W1147" s="6">
        <v>0</v>
      </c>
      <c r="X1147" s="6">
        <v>0</v>
      </c>
      <c r="Y1147" s="6">
        <v>0</v>
      </c>
      <c r="Z1147" s="6">
        <v>0</v>
      </c>
      <c r="AA1147" s="6">
        <v>0</v>
      </c>
      <c r="AB1147" s="6">
        <v>0</v>
      </c>
      <c r="AC1147" s="6">
        <v>0</v>
      </c>
      <c r="AD1147" s="6">
        <v>0</v>
      </c>
      <c r="AE1147" s="6">
        <v>1</v>
      </c>
      <c r="AF1147" s="6">
        <v>0</v>
      </c>
      <c r="AG1147" s="6">
        <v>0</v>
      </c>
      <c r="AH1147" s="6">
        <v>0</v>
      </c>
      <c r="AI1147" s="6">
        <v>0</v>
      </c>
      <c r="AJ1147" s="6">
        <v>0</v>
      </c>
      <c r="AK1147" s="6">
        <v>0</v>
      </c>
      <c r="AL1147" s="6">
        <v>0</v>
      </c>
      <c r="AM1147" s="6">
        <v>0</v>
      </c>
      <c r="AN1147" s="6">
        <v>0</v>
      </c>
      <c r="AO1147" s="6">
        <v>0</v>
      </c>
      <c r="AP1147" s="6">
        <v>0</v>
      </c>
      <c r="AQ1147" s="6">
        <v>0</v>
      </c>
      <c r="AR1147" s="6">
        <v>0</v>
      </c>
      <c r="AS1147" s="6">
        <v>0</v>
      </c>
      <c r="AT1147" s="6">
        <v>0</v>
      </c>
      <c r="AU1147" s="6">
        <v>0</v>
      </c>
      <c r="AV1147" s="6">
        <v>0</v>
      </c>
      <c r="AW1147" s="6">
        <v>0</v>
      </c>
      <c r="AX1147" s="6">
        <v>1</v>
      </c>
      <c r="AY1147" s="6">
        <v>0</v>
      </c>
      <c r="AZ1147" s="6">
        <v>0</v>
      </c>
      <c r="BA1147" s="6">
        <v>0</v>
      </c>
      <c r="BB1147" s="6">
        <v>0</v>
      </c>
      <c r="BC1147" s="6">
        <v>0</v>
      </c>
      <c r="BD1147" s="6">
        <v>0</v>
      </c>
      <c r="BE1147" s="6">
        <v>0</v>
      </c>
      <c r="BF1147" s="6">
        <v>0</v>
      </c>
      <c r="BG1147" s="6">
        <v>0</v>
      </c>
      <c r="BH1147" s="6">
        <v>0</v>
      </c>
      <c r="BI1147" s="6">
        <v>0</v>
      </c>
      <c r="BJ1147" s="6">
        <v>0</v>
      </c>
      <c r="BK1147" s="6">
        <v>0</v>
      </c>
      <c r="BL1147" s="6">
        <v>0</v>
      </c>
      <c r="BM1147" s="6">
        <v>0</v>
      </c>
      <c r="BN1147" s="6">
        <v>0</v>
      </c>
      <c r="BO1147" s="6">
        <v>0</v>
      </c>
      <c r="BP1147" s="6">
        <v>0</v>
      </c>
      <c r="BQ1147" s="6">
        <v>0</v>
      </c>
      <c r="BR1147" s="6">
        <v>0</v>
      </c>
    </row>
    <row r="1148" spans="1:70" x14ac:dyDescent="0.2">
      <c r="A1148" s="6">
        <v>1158220</v>
      </c>
      <c r="B1148" s="7">
        <f t="shared" si="368"/>
        <v>11</v>
      </c>
      <c r="C1148" s="6">
        <v>0</v>
      </c>
      <c r="D1148" s="6">
        <v>0</v>
      </c>
      <c r="E1148" s="6">
        <v>1</v>
      </c>
      <c r="F1148" s="6">
        <v>0</v>
      </c>
      <c r="G1148" s="6">
        <v>0</v>
      </c>
      <c r="H1148" s="6">
        <v>1</v>
      </c>
      <c r="I1148" s="6">
        <v>0</v>
      </c>
      <c r="J1148" s="6">
        <v>0</v>
      </c>
      <c r="K1148" s="6">
        <v>0</v>
      </c>
      <c r="L1148" s="6">
        <v>0</v>
      </c>
      <c r="M1148" s="6">
        <v>1</v>
      </c>
      <c r="N1148" s="6">
        <v>0</v>
      </c>
      <c r="O1148" s="6">
        <v>0</v>
      </c>
      <c r="P1148" s="6">
        <v>1</v>
      </c>
      <c r="Q1148" s="6">
        <v>0</v>
      </c>
      <c r="R1148" s="6">
        <v>0</v>
      </c>
      <c r="S1148" s="6">
        <v>0</v>
      </c>
      <c r="T1148" s="6">
        <v>0</v>
      </c>
      <c r="U1148" s="6">
        <v>1</v>
      </c>
      <c r="V1148" s="6">
        <v>0</v>
      </c>
      <c r="W1148" s="6">
        <v>0</v>
      </c>
      <c r="X1148" s="6">
        <v>0</v>
      </c>
      <c r="Y1148" s="6">
        <v>0</v>
      </c>
      <c r="Z1148" s="6">
        <v>1</v>
      </c>
      <c r="AA1148" s="6">
        <v>1</v>
      </c>
      <c r="AB1148" s="6">
        <v>1</v>
      </c>
      <c r="AC1148" s="6">
        <v>0</v>
      </c>
      <c r="AD1148" s="6">
        <v>0</v>
      </c>
      <c r="AE1148" s="6">
        <v>0</v>
      </c>
      <c r="AF1148" s="6">
        <v>1</v>
      </c>
      <c r="AG1148" s="6">
        <v>0</v>
      </c>
      <c r="AH1148" s="6">
        <v>0</v>
      </c>
      <c r="AI1148" s="6">
        <v>0</v>
      </c>
      <c r="AJ1148" s="6">
        <v>0</v>
      </c>
      <c r="AK1148" s="6">
        <v>0</v>
      </c>
      <c r="AL1148" s="6">
        <v>0</v>
      </c>
      <c r="AM1148" s="6">
        <v>0</v>
      </c>
      <c r="AN1148" s="6">
        <v>0</v>
      </c>
      <c r="AO1148" s="6">
        <v>1</v>
      </c>
      <c r="AP1148" s="6">
        <v>0</v>
      </c>
      <c r="AQ1148" s="6">
        <v>0</v>
      </c>
      <c r="AR1148" s="6">
        <v>0</v>
      </c>
      <c r="AS1148" s="6">
        <v>0</v>
      </c>
      <c r="AT1148" s="6">
        <v>0</v>
      </c>
      <c r="AU1148" s="6">
        <v>0</v>
      </c>
      <c r="AV1148" s="6">
        <v>0</v>
      </c>
      <c r="AW1148" s="6">
        <v>0</v>
      </c>
      <c r="AX1148" s="6">
        <v>0</v>
      </c>
      <c r="AY1148" s="6">
        <v>0</v>
      </c>
      <c r="AZ1148" s="6">
        <v>0</v>
      </c>
      <c r="BA1148" s="6">
        <v>0</v>
      </c>
      <c r="BB1148" s="6">
        <v>0</v>
      </c>
      <c r="BC1148" s="6">
        <v>0</v>
      </c>
      <c r="BD1148" s="6">
        <v>0</v>
      </c>
      <c r="BE1148" s="6">
        <v>0</v>
      </c>
      <c r="BF1148" s="6">
        <v>0</v>
      </c>
      <c r="BG1148" s="6">
        <v>0</v>
      </c>
      <c r="BH1148" s="6">
        <v>0</v>
      </c>
      <c r="BI1148" s="6">
        <v>1</v>
      </c>
      <c r="BJ1148" s="6">
        <v>0</v>
      </c>
      <c r="BK1148" s="6">
        <v>0</v>
      </c>
      <c r="BL1148" s="6">
        <v>0</v>
      </c>
      <c r="BM1148" s="6">
        <v>0</v>
      </c>
      <c r="BN1148" s="6">
        <v>0</v>
      </c>
      <c r="BO1148" s="6">
        <v>0</v>
      </c>
      <c r="BP1148" s="6">
        <v>0</v>
      </c>
      <c r="BQ1148" s="6">
        <v>0</v>
      </c>
      <c r="BR1148" s="6">
        <v>0</v>
      </c>
    </row>
    <row r="1149" spans="1:70" x14ac:dyDescent="0.2">
      <c r="A1149" s="6">
        <v>1160050</v>
      </c>
      <c r="B1149" s="7">
        <f t="shared" si="368"/>
        <v>13</v>
      </c>
      <c r="C1149" s="6">
        <v>0</v>
      </c>
      <c r="D1149" s="6">
        <v>1</v>
      </c>
      <c r="E1149" s="6">
        <v>0</v>
      </c>
      <c r="F1149" s="6">
        <v>0</v>
      </c>
      <c r="G1149" s="6">
        <v>0</v>
      </c>
      <c r="H1149" s="6">
        <v>0</v>
      </c>
      <c r="I1149" s="6">
        <v>0</v>
      </c>
      <c r="J1149" s="6">
        <v>0</v>
      </c>
      <c r="K1149" s="6">
        <v>0</v>
      </c>
      <c r="L1149" s="6">
        <v>0</v>
      </c>
      <c r="M1149" s="6">
        <v>0</v>
      </c>
      <c r="N1149" s="6">
        <v>0</v>
      </c>
      <c r="O1149" s="6">
        <v>0</v>
      </c>
      <c r="P1149" s="6">
        <v>1</v>
      </c>
      <c r="Q1149" s="6">
        <v>0</v>
      </c>
      <c r="R1149" s="6">
        <v>0</v>
      </c>
      <c r="S1149" s="6">
        <v>0</v>
      </c>
      <c r="T1149" s="6">
        <v>0</v>
      </c>
      <c r="U1149" s="6">
        <v>0</v>
      </c>
      <c r="V1149" s="6">
        <v>0</v>
      </c>
      <c r="W1149" s="6">
        <v>0</v>
      </c>
      <c r="X1149" s="6">
        <v>0</v>
      </c>
      <c r="Y1149" s="6">
        <v>0</v>
      </c>
      <c r="Z1149" s="6">
        <v>1</v>
      </c>
      <c r="AA1149" s="6">
        <v>1</v>
      </c>
      <c r="AB1149" s="6">
        <v>1</v>
      </c>
      <c r="AC1149" s="6">
        <v>0</v>
      </c>
      <c r="AD1149" s="6">
        <v>0</v>
      </c>
      <c r="AE1149" s="6">
        <v>1</v>
      </c>
      <c r="AF1149" s="6">
        <v>0</v>
      </c>
      <c r="AG1149" s="6">
        <v>0</v>
      </c>
      <c r="AH1149" s="6">
        <v>0</v>
      </c>
      <c r="AI1149" s="6">
        <v>0</v>
      </c>
      <c r="AJ1149" s="6">
        <v>0</v>
      </c>
      <c r="AK1149" s="6">
        <v>0</v>
      </c>
      <c r="AL1149" s="6">
        <v>0</v>
      </c>
      <c r="AM1149" s="6">
        <v>0</v>
      </c>
      <c r="AN1149" s="6">
        <v>0</v>
      </c>
      <c r="AO1149" s="6">
        <v>1</v>
      </c>
      <c r="AP1149" s="6">
        <v>1</v>
      </c>
      <c r="AQ1149" s="6">
        <v>1</v>
      </c>
      <c r="AR1149" s="6">
        <v>0</v>
      </c>
      <c r="AS1149" s="6">
        <v>0</v>
      </c>
      <c r="AT1149" s="6">
        <v>1</v>
      </c>
      <c r="AU1149" s="6">
        <v>1</v>
      </c>
      <c r="AV1149" s="6">
        <v>1</v>
      </c>
      <c r="AW1149" s="6">
        <v>0</v>
      </c>
      <c r="AX1149" s="6">
        <v>1</v>
      </c>
      <c r="AY1149" s="6">
        <v>0</v>
      </c>
      <c r="AZ1149" s="6">
        <v>0</v>
      </c>
      <c r="BA1149" s="6">
        <v>0</v>
      </c>
      <c r="BB1149" s="6">
        <v>0</v>
      </c>
      <c r="BC1149" s="6">
        <v>0</v>
      </c>
      <c r="BD1149" s="6">
        <v>0</v>
      </c>
      <c r="BE1149" s="6">
        <v>0</v>
      </c>
      <c r="BF1149" s="6">
        <v>0</v>
      </c>
      <c r="BG1149" s="6">
        <v>0</v>
      </c>
      <c r="BH1149" s="6">
        <v>0</v>
      </c>
      <c r="BI1149" s="6">
        <v>0</v>
      </c>
      <c r="BJ1149" s="6">
        <v>0</v>
      </c>
      <c r="BK1149" s="6">
        <v>0</v>
      </c>
      <c r="BL1149" s="6">
        <v>0</v>
      </c>
      <c r="BM1149" s="6">
        <v>0</v>
      </c>
      <c r="BN1149" s="6">
        <v>0</v>
      </c>
      <c r="BO1149" s="6">
        <v>0</v>
      </c>
      <c r="BP1149" s="6">
        <v>0</v>
      </c>
      <c r="BQ1149" s="6">
        <v>0</v>
      </c>
      <c r="BR1149" s="6">
        <v>0</v>
      </c>
    </row>
    <row r="1150" spans="1:70" x14ac:dyDescent="0.2">
      <c r="A1150" s="6">
        <v>1160140</v>
      </c>
      <c r="B1150" s="7">
        <f t="shared" si="368"/>
        <v>5</v>
      </c>
      <c r="C1150" s="6">
        <v>0</v>
      </c>
      <c r="D1150" s="6">
        <v>0</v>
      </c>
      <c r="E1150" s="6">
        <v>0</v>
      </c>
      <c r="F1150" s="6">
        <v>0</v>
      </c>
      <c r="G1150" s="6">
        <v>0</v>
      </c>
      <c r="H1150" s="6">
        <v>0</v>
      </c>
      <c r="I1150" s="6">
        <v>0</v>
      </c>
      <c r="J1150" s="6">
        <v>0</v>
      </c>
      <c r="K1150" s="6">
        <v>0</v>
      </c>
      <c r="L1150" s="6">
        <v>0</v>
      </c>
      <c r="M1150" s="6">
        <v>0</v>
      </c>
      <c r="N1150" s="6">
        <v>0</v>
      </c>
      <c r="O1150" s="6">
        <v>0</v>
      </c>
      <c r="P1150" s="6">
        <v>1</v>
      </c>
      <c r="Q1150" s="6">
        <v>0</v>
      </c>
      <c r="R1150" s="6">
        <v>0</v>
      </c>
      <c r="S1150" s="6">
        <v>0</v>
      </c>
      <c r="T1150" s="6">
        <v>0</v>
      </c>
      <c r="U1150" s="6">
        <v>0</v>
      </c>
      <c r="V1150" s="6">
        <v>0</v>
      </c>
      <c r="W1150" s="6">
        <v>0</v>
      </c>
      <c r="X1150" s="6">
        <v>0</v>
      </c>
      <c r="Y1150" s="6">
        <v>0</v>
      </c>
      <c r="Z1150" s="6">
        <v>1</v>
      </c>
      <c r="AA1150" s="6">
        <v>1</v>
      </c>
      <c r="AB1150" s="6">
        <v>1</v>
      </c>
      <c r="AC1150" s="6">
        <v>0</v>
      </c>
      <c r="AD1150" s="6">
        <v>0</v>
      </c>
      <c r="AE1150" s="6">
        <v>0</v>
      </c>
      <c r="AF1150" s="6">
        <v>0</v>
      </c>
      <c r="AG1150" s="6">
        <v>0</v>
      </c>
      <c r="AH1150" s="6">
        <v>0</v>
      </c>
      <c r="AI1150" s="6">
        <v>0</v>
      </c>
      <c r="AJ1150" s="6">
        <v>0</v>
      </c>
      <c r="AK1150" s="6">
        <v>0</v>
      </c>
      <c r="AL1150" s="6">
        <v>0</v>
      </c>
      <c r="AM1150" s="6">
        <v>0</v>
      </c>
      <c r="AN1150" s="6">
        <v>0</v>
      </c>
      <c r="AO1150" s="6">
        <v>0</v>
      </c>
      <c r="AP1150" s="6">
        <v>0</v>
      </c>
      <c r="AQ1150" s="6">
        <v>0</v>
      </c>
      <c r="AR1150" s="6">
        <v>0</v>
      </c>
      <c r="AS1150" s="6">
        <v>0</v>
      </c>
      <c r="AT1150" s="6">
        <v>0</v>
      </c>
      <c r="AU1150" s="6">
        <v>0</v>
      </c>
      <c r="AV1150" s="6">
        <v>0</v>
      </c>
      <c r="AW1150" s="6">
        <v>0</v>
      </c>
      <c r="AX1150" s="6">
        <v>0</v>
      </c>
      <c r="AY1150" s="6">
        <v>0</v>
      </c>
      <c r="AZ1150" s="6">
        <v>0</v>
      </c>
      <c r="BA1150" s="6">
        <v>0</v>
      </c>
      <c r="BB1150" s="6">
        <v>0</v>
      </c>
      <c r="BC1150" s="6">
        <v>1</v>
      </c>
      <c r="BD1150" s="6">
        <v>0</v>
      </c>
      <c r="BE1150" s="6">
        <v>0</v>
      </c>
      <c r="BF1150" s="6">
        <v>0</v>
      </c>
      <c r="BG1150" s="6">
        <v>0</v>
      </c>
      <c r="BH1150" s="6">
        <v>0</v>
      </c>
      <c r="BI1150" s="6">
        <v>0</v>
      </c>
      <c r="BJ1150" s="6">
        <v>0</v>
      </c>
      <c r="BK1150" s="6">
        <v>0</v>
      </c>
      <c r="BL1150" s="6">
        <v>0</v>
      </c>
      <c r="BM1150" s="6">
        <v>0</v>
      </c>
      <c r="BN1150" s="6">
        <v>0</v>
      </c>
      <c r="BO1150" s="6">
        <v>0</v>
      </c>
      <c r="BP1150" s="6">
        <v>0</v>
      </c>
      <c r="BQ1150" s="6">
        <v>0</v>
      </c>
      <c r="BR1150" s="6">
        <v>0</v>
      </c>
    </row>
    <row r="1151" spans="1:70" x14ac:dyDescent="0.2">
      <c r="A1151" s="6">
        <v>1160280</v>
      </c>
      <c r="B1151" s="7">
        <f t="shared" si="368"/>
        <v>11</v>
      </c>
      <c r="C1151" s="6">
        <v>0</v>
      </c>
      <c r="D1151" s="6">
        <v>0</v>
      </c>
      <c r="E1151" s="6">
        <v>0</v>
      </c>
      <c r="F1151" s="6">
        <v>0</v>
      </c>
      <c r="G1151" s="6">
        <v>0</v>
      </c>
      <c r="H1151" s="6">
        <v>0</v>
      </c>
      <c r="I1151" s="6">
        <v>0</v>
      </c>
      <c r="J1151" s="6">
        <v>0</v>
      </c>
      <c r="K1151" s="6">
        <v>0</v>
      </c>
      <c r="L1151" s="6">
        <v>0</v>
      </c>
      <c r="M1151" s="6">
        <v>0</v>
      </c>
      <c r="N1151" s="6">
        <v>0</v>
      </c>
      <c r="O1151" s="6">
        <v>0</v>
      </c>
      <c r="P1151" s="6">
        <v>1</v>
      </c>
      <c r="Q1151" s="6">
        <v>0</v>
      </c>
      <c r="R1151" s="6">
        <v>0</v>
      </c>
      <c r="S1151" s="6">
        <v>0</v>
      </c>
      <c r="T1151" s="6">
        <v>0</v>
      </c>
      <c r="U1151" s="6">
        <v>0</v>
      </c>
      <c r="V1151" s="6">
        <v>0</v>
      </c>
      <c r="W1151" s="6">
        <v>0</v>
      </c>
      <c r="X1151" s="6">
        <v>0</v>
      </c>
      <c r="Y1151" s="6">
        <v>0</v>
      </c>
      <c r="Z1151" s="6">
        <v>1</v>
      </c>
      <c r="AA1151" s="6">
        <v>1</v>
      </c>
      <c r="AB1151" s="6">
        <v>1</v>
      </c>
      <c r="AC1151" s="6">
        <v>0</v>
      </c>
      <c r="AD1151" s="6">
        <v>0</v>
      </c>
      <c r="AE1151" s="6">
        <v>0</v>
      </c>
      <c r="AF1151" s="6">
        <v>1</v>
      </c>
      <c r="AG1151" s="6">
        <v>0</v>
      </c>
      <c r="AH1151" s="6">
        <v>0</v>
      </c>
      <c r="AI1151" s="6">
        <v>0</v>
      </c>
      <c r="AJ1151" s="6">
        <v>0</v>
      </c>
      <c r="AK1151" s="6">
        <v>0</v>
      </c>
      <c r="AL1151" s="6">
        <v>0</v>
      </c>
      <c r="AM1151" s="6">
        <v>0</v>
      </c>
      <c r="AN1151" s="6">
        <v>1</v>
      </c>
      <c r="AO1151" s="6">
        <v>1</v>
      </c>
      <c r="AP1151" s="6">
        <v>0</v>
      </c>
      <c r="AQ1151" s="6">
        <v>1</v>
      </c>
      <c r="AR1151" s="6">
        <v>0</v>
      </c>
      <c r="AS1151" s="6">
        <v>0</v>
      </c>
      <c r="AT1151" s="6">
        <v>1</v>
      </c>
      <c r="AU1151" s="6">
        <v>0</v>
      </c>
      <c r="AV1151" s="6">
        <v>0</v>
      </c>
      <c r="AW1151" s="6">
        <v>0</v>
      </c>
      <c r="AX1151" s="6">
        <v>1</v>
      </c>
      <c r="AY1151" s="6">
        <v>0</v>
      </c>
      <c r="AZ1151" s="6">
        <v>0</v>
      </c>
      <c r="BA1151" s="6">
        <v>0</v>
      </c>
      <c r="BB1151" s="6">
        <v>0</v>
      </c>
      <c r="BC1151" s="6">
        <v>0</v>
      </c>
      <c r="BD1151" s="6">
        <v>1</v>
      </c>
      <c r="BE1151" s="6">
        <v>0</v>
      </c>
      <c r="BF1151" s="6">
        <v>0</v>
      </c>
      <c r="BG1151" s="6">
        <v>0</v>
      </c>
      <c r="BH1151" s="6">
        <v>0</v>
      </c>
      <c r="BI1151" s="6">
        <v>0</v>
      </c>
      <c r="BJ1151" s="6">
        <v>0</v>
      </c>
      <c r="BK1151" s="6">
        <v>0</v>
      </c>
      <c r="BL1151" s="6">
        <v>0</v>
      </c>
      <c r="BM1151" s="6">
        <v>0</v>
      </c>
      <c r="BN1151" s="6">
        <v>0</v>
      </c>
      <c r="BO1151" s="6">
        <v>0</v>
      </c>
      <c r="BP1151" s="6">
        <v>0</v>
      </c>
      <c r="BQ1151" s="6">
        <v>0</v>
      </c>
      <c r="BR1151" s="6">
        <v>0</v>
      </c>
    </row>
    <row r="1152" spans="1:70" x14ac:dyDescent="0.2">
      <c r="A1152" s="6">
        <v>1160330</v>
      </c>
      <c r="B1152" s="7">
        <f t="shared" si="368"/>
        <v>16</v>
      </c>
      <c r="C1152" s="6">
        <v>0</v>
      </c>
      <c r="D1152" s="6">
        <v>1</v>
      </c>
      <c r="E1152" s="6">
        <v>1</v>
      </c>
      <c r="F1152" s="6">
        <v>0</v>
      </c>
      <c r="G1152" s="6">
        <v>0</v>
      </c>
      <c r="H1152" s="6">
        <v>0</v>
      </c>
      <c r="I1152" s="6">
        <v>0</v>
      </c>
      <c r="J1152" s="6">
        <v>0</v>
      </c>
      <c r="K1152" s="6">
        <v>0</v>
      </c>
      <c r="L1152" s="6">
        <v>0</v>
      </c>
      <c r="M1152" s="6">
        <v>0</v>
      </c>
      <c r="N1152" s="6">
        <v>0</v>
      </c>
      <c r="O1152" s="6">
        <v>0</v>
      </c>
      <c r="P1152" s="6">
        <v>1</v>
      </c>
      <c r="Q1152" s="6">
        <v>0</v>
      </c>
      <c r="R1152" s="6">
        <v>0</v>
      </c>
      <c r="S1152" s="6">
        <v>0</v>
      </c>
      <c r="T1152" s="6">
        <v>1</v>
      </c>
      <c r="U1152" s="6">
        <v>0</v>
      </c>
      <c r="V1152" s="6">
        <v>0</v>
      </c>
      <c r="W1152" s="6">
        <v>0</v>
      </c>
      <c r="X1152" s="6">
        <v>0</v>
      </c>
      <c r="Y1152" s="6">
        <v>0</v>
      </c>
      <c r="Z1152" s="6">
        <v>1</v>
      </c>
      <c r="AA1152" s="6">
        <v>1</v>
      </c>
      <c r="AB1152" s="6">
        <v>1</v>
      </c>
      <c r="AC1152" s="6">
        <v>0</v>
      </c>
      <c r="AD1152" s="6">
        <v>0</v>
      </c>
      <c r="AE1152" s="6">
        <v>1</v>
      </c>
      <c r="AF1152" s="6">
        <v>0</v>
      </c>
      <c r="AG1152" s="6">
        <v>0</v>
      </c>
      <c r="AH1152" s="6">
        <v>0</v>
      </c>
      <c r="AI1152" s="6">
        <v>0</v>
      </c>
      <c r="AJ1152" s="6">
        <v>0</v>
      </c>
      <c r="AK1152" s="6">
        <v>0</v>
      </c>
      <c r="AL1152" s="6">
        <v>0</v>
      </c>
      <c r="AM1152" s="6">
        <v>0</v>
      </c>
      <c r="AN1152" s="6">
        <v>0</v>
      </c>
      <c r="AO1152" s="6">
        <v>1</v>
      </c>
      <c r="AP1152" s="6">
        <v>1</v>
      </c>
      <c r="AQ1152" s="6">
        <v>1</v>
      </c>
      <c r="AR1152" s="6">
        <v>0</v>
      </c>
      <c r="AS1152" s="6">
        <v>0</v>
      </c>
      <c r="AT1152" s="6">
        <v>1</v>
      </c>
      <c r="AU1152" s="6">
        <v>1</v>
      </c>
      <c r="AV1152" s="6">
        <v>0</v>
      </c>
      <c r="AW1152" s="6">
        <v>0</v>
      </c>
      <c r="AX1152" s="6">
        <v>1</v>
      </c>
      <c r="AY1152" s="6">
        <v>0</v>
      </c>
      <c r="AZ1152" s="6">
        <v>0</v>
      </c>
      <c r="BA1152" s="6">
        <v>0</v>
      </c>
      <c r="BB1152" s="6">
        <v>0</v>
      </c>
      <c r="BC1152" s="6">
        <v>0</v>
      </c>
      <c r="BD1152" s="6">
        <v>1</v>
      </c>
      <c r="BE1152" s="6">
        <v>0</v>
      </c>
      <c r="BF1152" s="6">
        <v>0</v>
      </c>
      <c r="BG1152" s="6">
        <v>0</v>
      </c>
      <c r="BH1152" s="6">
        <v>0</v>
      </c>
      <c r="BI1152" s="6">
        <v>0</v>
      </c>
      <c r="BJ1152" s="6">
        <v>1</v>
      </c>
      <c r="BK1152" s="6">
        <v>0</v>
      </c>
      <c r="BL1152" s="6">
        <v>0</v>
      </c>
      <c r="BM1152" s="6">
        <v>0</v>
      </c>
      <c r="BN1152" s="6">
        <v>0</v>
      </c>
      <c r="BO1152" s="6">
        <v>0</v>
      </c>
      <c r="BP1152" s="6">
        <v>0</v>
      </c>
      <c r="BQ1152" s="6">
        <v>0</v>
      </c>
      <c r="BR1152" s="6">
        <v>0</v>
      </c>
    </row>
    <row r="1153" spans="1:70" x14ac:dyDescent="0.2">
      <c r="A1153" s="6">
        <v>1160540</v>
      </c>
      <c r="B1153" s="7">
        <f t="shared" si="368"/>
        <v>15</v>
      </c>
      <c r="C1153" s="6">
        <v>0</v>
      </c>
      <c r="D1153" s="6">
        <v>1</v>
      </c>
      <c r="E1153" s="6">
        <v>0</v>
      </c>
      <c r="F1153" s="6">
        <v>1</v>
      </c>
      <c r="G1153" s="6">
        <v>0</v>
      </c>
      <c r="H1153" s="6">
        <v>0</v>
      </c>
      <c r="I1153" s="6">
        <v>0</v>
      </c>
      <c r="J1153" s="6">
        <v>1</v>
      </c>
      <c r="K1153" s="6">
        <v>0</v>
      </c>
      <c r="L1153" s="6">
        <v>0</v>
      </c>
      <c r="M1153" s="6">
        <v>0</v>
      </c>
      <c r="N1153" s="6">
        <v>0</v>
      </c>
      <c r="O1153" s="6">
        <v>0</v>
      </c>
      <c r="P1153" s="6">
        <v>1</v>
      </c>
      <c r="Q1153" s="6">
        <v>0</v>
      </c>
      <c r="R1153" s="6">
        <v>0</v>
      </c>
      <c r="S1153" s="6">
        <v>0</v>
      </c>
      <c r="T1153" s="6">
        <v>0</v>
      </c>
      <c r="U1153" s="6">
        <v>0</v>
      </c>
      <c r="V1153" s="6">
        <v>0</v>
      </c>
      <c r="W1153" s="6">
        <v>0</v>
      </c>
      <c r="X1153" s="6">
        <v>0</v>
      </c>
      <c r="Y1153" s="6">
        <v>0</v>
      </c>
      <c r="Z1153" s="6">
        <v>1</v>
      </c>
      <c r="AA1153" s="6">
        <v>1</v>
      </c>
      <c r="AB1153" s="6">
        <v>1</v>
      </c>
      <c r="AC1153" s="6">
        <v>0</v>
      </c>
      <c r="AD1153" s="6">
        <v>0</v>
      </c>
      <c r="AE1153" s="6">
        <v>1</v>
      </c>
      <c r="AF1153" s="6">
        <v>0</v>
      </c>
      <c r="AG1153" s="6">
        <v>0</v>
      </c>
      <c r="AH1153" s="6">
        <v>0</v>
      </c>
      <c r="AI1153" s="6">
        <v>0</v>
      </c>
      <c r="AJ1153" s="6">
        <v>0</v>
      </c>
      <c r="AK1153" s="6">
        <v>0</v>
      </c>
      <c r="AL1153" s="6">
        <v>0</v>
      </c>
      <c r="AM1153" s="6">
        <v>0</v>
      </c>
      <c r="AN1153" s="6">
        <v>0</v>
      </c>
      <c r="AO1153" s="6">
        <v>1</v>
      </c>
      <c r="AP1153" s="6">
        <v>1</v>
      </c>
      <c r="AQ1153" s="6">
        <v>0</v>
      </c>
      <c r="AR1153" s="6">
        <v>0</v>
      </c>
      <c r="AS1153" s="6">
        <v>0</v>
      </c>
      <c r="AT1153" s="6">
        <v>1</v>
      </c>
      <c r="AU1153" s="6">
        <v>0</v>
      </c>
      <c r="AV1153" s="6">
        <v>1</v>
      </c>
      <c r="AW1153" s="6">
        <v>0</v>
      </c>
      <c r="AX1153" s="6">
        <v>1</v>
      </c>
      <c r="AY1153" s="6">
        <v>0</v>
      </c>
      <c r="AZ1153" s="6">
        <v>0</v>
      </c>
      <c r="BA1153" s="6">
        <v>0</v>
      </c>
      <c r="BB1153" s="6">
        <v>0</v>
      </c>
      <c r="BC1153" s="6">
        <v>0</v>
      </c>
      <c r="BD1153" s="6">
        <v>1</v>
      </c>
      <c r="BE1153" s="6">
        <v>0</v>
      </c>
      <c r="BF1153" s="6">
        <v>0</v>
      </c>
      <c r="BG1153" s="6">
        <v>0</v>
      </c>
      <c r="BH1153" s="6">
        <v>0</v>
      </c>
      <c r="BI1153" s="6">
        <v>1</v>
      </c>
      <c r="BJ1153" s="6">
        <v>0</v>
      </c>
      <c r="BK1153" s="6">
        <v>0</v>
      </c>
      <c r="BL1153" s="6">
        <v>0</v>
      </c>
      <c r="BM1153" s="6">
        <v>0</v>
      </c>
      <c r="BN1153" s="6">
        <v>0</v>
      </c>
      <c r="BO1153" s="6">
        <v>0</v>
      </c>
      <c r="BP1153" s="6">
        <v>0</v>
      </c>
      <c r="BQ1153" s="6">
        <v>0</v>
      </c>
      <c r="BR1153" s="6">
        <v>0</v>
      </c>
    </row>
    <row r="1154" spans="1:70" x14ac:dyDescent="0.2">
      <c r="A1154" s="6">
        <v>1160600</v>
      </c>
      <c r="B1154" s="7">
        <f t="shared" si="368"/>
        <v>9</v>
      </c>
      <c r="C1154" s="6">
        <v>0</v>
      </c>
      <c r="D1154" s="6">
        <v>0</v>
      </c>
      <c r="E1154" s="6">
        <v>0</v>
      </c>
      <c r="F1154" s="6">
        <v>0</v>
      </c>
      <c r="G1154" s="6">
        <v>0</v>
      </c>
      <c r="H1154" s="6">
        <v>0</v>
      </c>
      <c r="I1154" s="6">
        <v>0</v>
      </c>
      <c r="J1154" s="6">
        <v>0</v>
      </c>
      <c r="K1154" s="6">
        <v>0</v>
      </c>
      <c r="L1154" s="6">
        <v>0</v>
      </c>
      <c r="M1154" s="6">
        <v>0</v>
      </c>
      <c r="N1154" s="6">
        <v>0</v>
      </c>
      <c r="O1154" s="6">
        <v>0</v>
      </c>
      <c r="P1154" s="6">
        <v>1</v>
      </c>
      <c r="Q1154" s="6">
        <v>0</v>
      </c>
      <c r="R1154" s="6">
        <v>0</v>
      </c>
      <c r="S1154" s="6">
        <v>0</v>
      </c>
      <c r="T1154" s="6">
        <v>0</v>
      </c>
      <c r="U1154" s="6">
        <v>1</v>
      </c>
      <c r="V1154" s="6">
        <v>0</v>
      </c>
      <c r="W1154" s="6">
        <v>0</v>
      </c>
      <c r="X1154" s="6">
        <v>0</v>
      </c>
      <c r="Y1154" s="6">
        <v>0</v>
      </c>
      <c r="Z1154" s="6">
        <v>1</v>
      </c>
      <c r="AA1154" s="6">
        <v>1</v>
      </c>
      <c r="AB1154" s="6">
        <v>1</v>
      </c>
      <c r="AC1154" s="6">
        <v>0</v>
      </c>
      <c r="AD1154" s="6">
        <v>0</v>
      </c>
      <c r="AE1154" s="6">
        <v>0</v>
      </c>
      <c r="AF1154" s="6">
        <v>0</v>
      </c>
      <c r="AG1154" s="6">
        <v>0</v>
      </c>
      <c r="AH1154" s="6">
        <v>0</v>
      </c>
      <c r="AI1154" s="6">
        <v>0</v>
      </c>
      <c r="AJ1154" s="6">
        <v>0</v>
      </c>
      <c r="AK1154" s="6">
        <v>0</v>
      </c>
      <c r="AL1154" s="6">
        <v>0</v>
      </c>
      <c r="AM1154" s="6">
        <v>0</v>
      </c>
      <c r="AN1154" s="6">
        <v>0</v>
      </c>
      <c r="AO1154" s="6">
        <v>1</v>
      </c>
      <c r="AP1154" s="6">
        <v>0</v>
      </c>
      <c r="AQ1154" s="6">
        <v>0</v>
      </c>
      <c r="AR1154" s="6">
        <v>0</v>
      </c>
      <c r="AS1154" s="6">
        <v>0</v>
      </c>
      <c r="AT1154" s="6">
        <v>1</v>
      </c>
      <c r="AU1154" s="6">
        <v>0</v>
      </c>
      <c r="AV1154" s="6">
        <v>0</v>
      </c>
      <c r="AW1154" s="6">
        <v>0</v>
      </c>
      <c r="AX1154" s="6">
        <v>1</v>
      </c>
      <c r="AY1154" s="6">
        <v>0</v>
      </c>
      <c r="AZ1154" s="6">
        <v>0</v>
      </c>
      <c r="BA1154" s="6">
        <v>0</v>
      </c>
      <c r="BB1154" s="6">
        <v>0</v>
      </c>
      <c r="BC1154" s="6">
        <v>1</v>
      </c>
      <c r="BD1154" s="6">
        <v>0</v>
      </c>
      <c r="BE1154" s="6">
        <v>0</v>
      </c>
      <c r="BF1154" s="6">
        <v>0</v>
      </c>
      <c r="BG1154" s="6">
        <v>0</v>
      </c>
      <c r="BH1154" s="6">
        <v>0</v>
      </c>
      <c r="BI1154" s="6">
        <v>0</v>
      </c>
      <c r="BJ1154" s="6">
        <v>0</v>
      </c>
      <c r="BK1154" s="6">
        <v>0</v>
      </c>
      <c r="BL1154" s="6">
        <v>0</v>
      </c>
      <c r="BM1154" s="6">
        <v>0</v>
      </c>
      <c r="BN1154" s="6">
        <v>0</v>
      </c>
      <c r="BO1154" s="6">
        <v>0</v>
      </c>
      <c r="BP1154" s="6">
        <v>0</v>
      </c>
      <c r="BQ1154" s="6">
        <v>0</v>
      </c>
      <c r="BR1154" s="6">
        <v>0</v>
      </c>
    </row>
    <row r="1155" spans="1:70" x14ac:dyDescent="0.2">
      <c r="A1155" s="6">
        <v>1160660</v>
      </c>
      <c r="B1155" s="7">
        <f t="shared" si="368"/>
        <v>7</v>
      </c>
      <c r="C1155" s="6">
        <v>0</v>
      </c>
      <c r="D1155" s="6">
        <v>1</v>
      </c>
      <c r="E1155" s="6">
        <v>0</v>
      </c>
      <c r="F1155" s="6">
        <v>0</v>
      </c>
      <c r="G1155" s="6">
        <v>0</v>
      </c>
      <c r="H1155" s="6">
        <v>0</v>
      </c>
      <c r="I1155" s="6">
        <v>0</v>
      </c>
      <c r="J1155" s="6">
        <v>0</v>
      </c>
      <c r="K1155" s="6">
        <v>0</v>
      </c>
      <c r="L1155" s="6">
        <v>0</v>
      </c>
      <c r="M1155" s="6">
        <v>0</v>
      </c>
      <c r="N1155" s="6">
        <v>0</v>
      </c>
      <c r="O1155" s="6">
        <v>1</v>
      </c>
      <c r="P1155" s="6">
        <v>0</v>
      </c>
      <c r="Q1155" s="6">
        <v>0</v>
      </c>
      <c r="R1155" s="6">
        <v>0</v>
      </c>
      <c r="S1155" s="6">
        <v>0</v>
      </c>
      <c r="T1155" s="6">
        <v>0</v>
      </c>
      <c r="U1155" s="6">
        <v>0</v>
      </c>
      <c r="V1155" s="6">
        <v>0</v>
      </c>
      <c r="W1155" s="6">
        <v>0</v>
      </c>
      <c r="X1155" s="6">
        <v>0</v>
      </c>
      <c r="Y1155" s="6">
        <v>0</v>
      </c>
      <c r="Z1155" s="6">
        <v>1</v>
      </c>
      <c r="AA1155" s="6">
        <v>1</v>
      </c>
      <c r="AB1155" s="6">
        <v>1</v>
      </c>
      <c r="AC1155" s="6">
        <v>0</v>
      </c>
      <c r="AD1155" s="6">
        <v>0</v>
      </c>
      <c r="AE1155" s="6">
        <v>0</v>
      </c>
      <c r="AF1155" s="6">
        <v>0</v>
      </c>
      <c r="AG1155" s="6">
        <v>0</v>
      </c>
      <c r="AH1155" s="6">
        <v>0</v>
      </c>
      <c r="AI1155" s="6">
        <v>0</v>
      </c>
      <c r="AJ1155" s="6">
        <v>0</v>
      </c>
      <c r="AK1155" s="6">
        <v>0</v>
      </c>
      <c r="AL1155" s="6">
        <v>0</v>
      </c>
      <c r="AM1155" s="6">
        <v>0</v>
      </c>
      <c r="AN1155" s="6">
        <v>0</v>
      </c>
      <c r="AO1155" s="6">
        <v>1</v>
      </c>
      <c r="AP1155" s="6">
        <v>0</v>
      </c>
      <c r="AQ1155" s="6">
        <v>0</v>
      </c>
      <c r="AR1155" s="6">
        <v>0</v>
      </c>
      <c r="AS1155" s="6">
        <v>0</v>
      </c>
      <c r="AT1155" s="6">
        <v>1</v>
      </c>
      <c r="AU1155" s="6">
        <v>0</v>
      </c>
      <c r="AV1155" s="6">
        <v>0</v>
      </c>
      <c r="AW1155" s="6">
        <v>0</v>
      </c>
      <c r="AX1155" s="6">
        <v>0</v>
      </c>
      <c r="AY1155" s="6">
        <v>0</v>
      </c>
      <c r="AZ1155" s="6">
        <v>0</v>
      </c>
      <c r="BA1155" s="6">
        <v>0</v>
      </c>
      <c r="BB1155" s="6">
        <v>0</v>
      </c>
      <c r="BC1155" s="6">
        <v>0</v>
      </c>
      <c r="BD1155" s="6">
        <v>0</v>
      </c>
      <c r="BE1155" s="6">
        <v>0</v>
      </c>
      <c r="BF1155" s="6">
        <v>0</v>
      </c>
      <c r="BG1155" s="6">
        <v>0</v>
      </c>
      <c r="BH1155" s="6">
        <v>0</v>
      </c>
      <c r="BI1155" s="6">
        <v>0</v>
      </c>
      <c r="BJ1155" s="6">
        <v>0</v>
      </c>
      <c r="BK1155" s="6">
        <v>0</v>
      </c>
      <c r="BL1155" s="6">
        <v>0</v>
      </c>
      <c r="BM1155" s="6">
        <v>0</v>
      </c>
      <c r="BN1155" s="6">
        <v>0</v>
      </c>
      <c r="BO1155" s="6">
        <v>0</v>
      </c>
      <c r="BP1155" s="6">
        <v>0</v>
      </c>
      <c r="BQ1155" s="6">
        <v>0</v>
      </c>
      <c r="BR1155" s="6">
        <v>0</v>
      </c>
    </row>
    <row r="1156" spans="1:70" x14ac:dyDescent="0.2">
      <c r="A1156" s="6">
        <v>1160890</v>
      </c>
      <c r="B1156" s="7">
        <f t="shared" si="368"/>
        <v>14</v>
      </c>
      <c r="C1156" s="6">
        <v>0</v>
      </c>
      <c r="D1156" s="6">
        <v>1</v>
      </c>
      <c r="E1156" s="6">
        <v>1</v>
      </c>
      <c r="F1156" s="6">
        <v>0</v>
      </c>
      <c r="G1156" s="6">
        <v>0</v>
      </c>
      <c r="H1156" s="6">
        <v>0</v>
      </c>
      <c r="I1156" s="6">
        <v>0</v>
      </c>
      <c r="J1156" s="6">
        <v>0</v>
      </c>
      <c r="K1156" s="6">
        <v>0</v>
      </c>
      <c r="L1156" s="6">
        <v>0</v>
      </c>
      <c r="M1156" s="6">
        <v>0</v>
      </c>
      <c r="N1156" s="6">
        <v>0</v>
      </c>
      <c r="O1156" s="6">
        <v>0</v>
      </c>
      <c r="P1156" s="6">
        <v>1</v>
      </c>
      <c r="Q1156" s="6">
        <v>0</v>
      </c>
      <c r="R1156" s="6">
        <v>1</v>
      </c>
      <c r="S1156" s="6">
        <v>0</v>
      </c>
      <c r="T1156" s="6">
        <v>0</v>
      </c>
      <c r="U1156" s="6">
        <v>0</v>
      </c>
      <c r="V1156" s="6">
        <v>0</v>
      </c>
      <c r="W1156" s="6">
        <v>0</v>
      </c>
      <c r="X1156" s="6">
        <v>0</v>
      </c>
      <c r="Y1156" s="6">
        <v>1</v>
      </c>
      <c r="Z1156" s="6">
        <v>1</v>
      </c>
      <c r="AA1156" s="6">
        <v>1</v>
      </c>
      <c r="AB1156" s="6">
        <v>1</v>
      </c>
      <c r="AC1156" s="6">
        <v>0</v>
      </c>
      <c r="AD1156" s="6">
        <v>0</v>
      </c>
      <c r="AE1156" s="6">
        <v>1</v>
      </c>
      <c r="AF1156" s="6">
        <v>0</v>
      </c>
      <c r="AG1156" s="6">
        <v>0</v>
      </c>
      <c r="AH1156" s="6">
        <v>0</v>
      </c>
      <c r="AI1156" s="6">
        <v>0</v>
      </c>
      <c r="AJ1156" s="6">
        <v>0</v>
      </c>
      <c r="AK1156" s="6">
        <v>0</v>
      </c>
      <c r="AL1156" s="6">
        <v>1</v>
      </c>
      <c r="AM1156" s="6">
        <v>0</v>
      </c>
      <c r="AN1156" s="6">
        <v>1</v>
      </c>
      <c r="AO1156" s="6">
        <v>1</v>
      </c>
      <c r="AP1156" s="6">
        <v>0</v>
      </c>
      <c r="AQ1156" s="6">
        <v>0</v>
      </c>
      <c r="AR1156" s="6">
        <v>0</v>
      </c>
      <c r="AS1156" s="6">
        <v>0</v>
      </c>
      <c r="AT1156" s="6">
        <v>1</v>
      </c>
      <c r="AU1156" s="6">
        <v>0</v>
      </c>
      <c r="AV1156" s="6">
        <v>0</v>
      </c>
      <c r="AW1156" s="6">
        <v>0</v>
      </c>
      <c r="AX1156" s="6">
        <v>1</v>
      </c>
      <c r="AY1156" s="6">
        <v>0</v>
      </c>
      <c r="AZ1156" s="6">
        <v>0</v>
      </c>
      <c r="BA1156" s="6">
        <v>0</v>
      </c>
      <c r="BB1156" s="6">
        <v>0</v>
      </c>
      <c r="BC1156" s="6">
        <v>0</v>
      </c>
      <c r="BD1156" s="6">
        <v>0</v>
      </c>
      <c r="BE1156" s="6">
        <v>0</v>
      </c>
      <c r="BF1156" s="6">
        <v>0</v>
      </c>
      <c r="BG1156" s="6">
        <v>0</v>
      </c>
      <c r="BH1156" s="6">
        <v>0</v>
      </c>
      <c r="BI1156" s="6">
        <v>0</v>
      </c>
      <c r="BJ1156" s="6">
        <v>0</v>
      </c>
      <c r="BK1156" s="6">
        <v>0</v>
      </c>
      <c r="BL1156" s="6">
        <v>0</v>
      </c>
      <c r="BM1156" s="6">
        <v>0</v>
      </c>
      <c r="BN1156" s="6">
        <v>0</v>
      </c>
      <c r="BO1156" s="6">
        <v>0</v>
      </c>
      <c r="BP1156" s="6">
        <v>0</v>
      </c>
      <c r="BQ1156" s="6">
        <v>0</v>
      </c>
      <c r="BR1156" s="6">
        <v>0</v>
      </c>
    </row>
    <row r="1157" spans="1:70" x14ac:dyDescent="0.2">
      <c r="A1157" s="6">
        <v>1161010</v>
      </c>
      <c r="B1157" s="7">
        <f t="shared" si="368"/>
        <v>1</v>
      </c>
      <c r="C1157" s="6">
        <v>0</v>
      </c>
      <c r="D1157" s="6">
        <v>0</v>
      </c>
      <c r="E1157" s="6">
        <v>0</v>
      </c>
      <c r="F1157" s="6">
        <v>0</v>
      </c>
      <c r="G1157" s="6">
        <v>0</v>
      </c>
      <c r="H1157" s="6">
        <v>0</v>
      </c>
      <c r="I1157" s="6">
        <v>0</v>
      </c>
      <c r="J1157" s="6">
        <v>0</v>
      </c>
      <c r="K1157" s="6">
        <v>0</v>
      </c>
      <c r="L1157" s="6">
        <v>0</v>
      </c>
      <c r="M1157" s="6">
        <v>0</v>
      </c>
      <c r="N1157" s="6">
        <v>0</v>
      </c>
      <c r="O1157" s="6">
        <v>0</v>
      </c>
      <c r="P1157" s="6">
        <v>1</v>
      </c>
      <c r="Q1157" s="6">
        <v>0</v>
      </c>
      <c r="R1157" s="6">
        <v>0</v>
      </c>
      <c r="S1157" s="6">
        <v>0</v>
      </c>
      <c r="T1157" s="6">
        <v>0</v>
      </c>
      <c r="U1157" s="6">
        <v>0</v>
      </c>
      <c r="V1157" s="6">
        <v>0</v>
      </c>
      <c r="W1157" s="6">
        <v>0</v>
      </c>
      <c r="X1157" s="6">
        <v>0</v>
      </c>
      <c r="Y1157" s="6">
        <v>0</v>
      </c>
      <c r="Z1157" s="6">
        <v>0</v>
      </c>
      <c r="AA1157" s="6">
        <v>0</v>
      </c>
      <c r="AB1157" s="6">
        <v>0</v>
      </c>
      <c r="AC1157" s="6">
        <v>0</v>
      </c>
      <c r="AD1157" s="6">
        <v>0</v>
      </c>
      <c r="AE1157" s="6">
        <v>0</v>
      </c>
      <c r="AF1157" s="6">
        <v>0</v>
      </c>
      <c r="AG1157" s="6">
        <v>0</v>
      </c>
      <c r="AH1157" s="6">
        <v>0</v>
      </c>
      <c r="AI1157" s="6">
        <v>0</v>
      </c>
      <c r="AJ1157" s="6">
        <v>0</v>
      </c>
      <c r="AK1157" s="6">
        <v>0</v>
      </c>
      <c r="AL1157" s="6">
        <v>0</v>
      </c>
      <c r="AM1157" s="6">
        <v>0</v>
      </c>
      <c r="AN1157" s="6">
        <v>0</v>
      </c>
      <c r="AO1157" s="6">
        <v>0</v>
      </c>
      <c r="AP1157" s="6">
        <v>0</v>
      </c>
      <c r="AQ1157" s="6">
        <v>0</v>
      </c>
      <c r="AR1157" s="6">
        <v>0</v>
      </c>
      <c r="AS1157" s="6">
        <v>0</v>
      </c>
      <c r="AT1157" s="6">
        <v>0</v>
      </c>
      <c r="AU1157" s="6">
        <v>0</v>
      </c>
      <c r="AV1157" s="6">
        <v>0</v>
      </c>
      <c r="AW1157" s="6">
        <v>0</v>
      </c>
      <c r="AX1157" s="6">
        <v>0</v>
      </c>
      <c r="AY1157" s="6">
        <v>0</v>
      </c>
      <c r="AZ1157" s="6">
        <v>0</v>
      </c>
      <c r="BA1157" s="6">
        <v>0</v>
      </c>
      <c r="BB1157" s="6">
        <v>0</v>
      </c>
      <c r="BC1157" s="6">
        <v>0</v>
      </c>
      <c r="BD1157" s="6">
        <v>0</v>
      </c>
      <c r="BE1157" s="6">
        <v>0</v>
      </c>
      <c r="BF1157" s="6">
        <v>0</v>
      </c>
      <c r="BG1157" s="6">
        <v>0</v>
      </c>
      <c r="BH1157" s="6">
        <v>0</v>
      </c>
      <c r="BI1157" s="6">
        <v>0</v>
      </c>
      <c r="BJ1157" s="6">
        <v>0</v>
      </c>
      <c r="BK1157" s="6">
        <v>0</v>
      </c>
      <c r="BL1157" s="6">
        <v>0</v>
      </c>
      <c r="BM1157" s="6">
        <v>0</v>
      </c>
      <c r="BN1157" s="6">
        <v>0</v>
      </c>
      <c r="BO1157" s="6">
        <v>0</v>
      </c>
      <c r="BP1157" s="6">
        <v>0</v>
      </c>
      <c r="BQ1157" s="6">
        <v>0</v>
      </c>
      <c r="BR1157" s="6">
        <v>0</v>
      </c>
    </row>
    <row r="1158" spans="1:70" x14ac:dyDescent="0.2">
      <c r="A1158" s="6">
        <v>1161130</v>
      </c>
      <c r="B1158" s="7">
        <f t="shared" si="368"/>
        <v>22</v>
      </c>
      <c r="C1158" s="6">
        <v>0</v>
      </c>
      <c r="D1158" s="6">
        <v>1</v>
      </c>
      <c r="E1158" s="6">
        <v>1</v>
      </c>
      <c r="F1158" s="6">
        <v>1</v>
      </c>
      <c r="G1158" s="6">
        <v>1</v>
      </c>
      <c r="H1158" s="6">
        <v>1</v>
      </c>
      <c r="I1158" s="6">
        <v>0</v>
      </c>
      <c r="J1158" s="6">
        <v>1</v>
      </c>
      <c r="K1158" s="6">
        <v>0</v>
      </c>
      <c r="L1158" s="6">
        <v>0</v>
      </c>
      <c r="M1158" s="6">
        <v>0</v>
      </c>
      <c r="N1158" s="6">
        <v>0</v>
      </c>
      <c r="O1158" s="6">
        <v>0</v>
      </c>
      <c r="P1158" s="6">
        <v>1</v>
      </c>
      <c r="Q1158" s="6">
        <v>0</v>
      </c>
      <c r="R1158" s="6">
        <v>0</v>
      </c>
      <c r="S1158" s="6">
        <v>0</v>
      </c>
      <c r="T1158" s="6">
        <v>0</v>
      </c>
      <c r="U1158" s="6">
        <v>0</v>
      </c>
      <c r="V1158" s="6">
        <v>1</v>
      </c>
      <c r="W1158" s="6">
        <v>0</v>
      </c>
      <c r="X1158" s="6">
        <v>0</v>
      </c>
      <c r="Y1158" s="6">
        <v>1</v>
      </c>
      <c r="Z1158" s="6">
        <v>0</v>
      </c>
      <c r="AA1158" s="6">
        <v>1</v>
      </c>
      <c r="AB1158" s="6">
        <v>1</v>
      </c>
      <c r="AC1158" s="6">
        <v>1</v>
      </c>
      <c r="AD1158" s="6">
        <v>0</v>
      </c>
      <c r="AE1158" s="6">
        <v>1</v>
      </c>
      <c r="AF1158" s="6">
        <v>0</v>
      </c>
      <c r="AG1158" s="6">
        <v>0</v>
      </c>
      <c r="AH1158" s="6">
        <v>0</v>
      </c>
      <c r="AI1158" s="6">
        <v>0</v>
      </c>
      <c r="AJ1158" s="6">
        <v>0</v>
      </c>
      <c r="AK1158" s="6">
        <v>0</v>
      </c>
      <c r="AL1158" s="6">
        <v>0</v>
      </c>
      <c r="AM1158" s="6">
        <v>0</v>
      </c>
      <c r="AN1158" s="6">
        <v>0</v>
      </c>
      <c r="AO1158" s="6">
        <v>1</v>
      </c>
      <c r="AP1158" s="6">
        <v>1</v>
      </c>
      <c r="AQ1158" s="6">
        <v>0</v>
      </c>
      <c r="AR1158" s="6">
        <v>0</v>
      </c>
      <c r="AS1158" s="6">
        <v>0</v>
      </c>
      <c r="AT1158" s="6">
        <v>1</v>
      </c>
      <c r="AU1158" s="6">
        <v>1</v>
      </c>
      <c r="AV1158" s="6">
        <v>1</v>
      </c>
      <c r="AW1158" s="6">
        <v>1</v>
      </c>
      <c r="AX1158" s="6">
        <v>0</v>
      </c>
      <c r="AY1158" s="6">
        <v>1</v>
      </c>
      <c r="AZ1158" s="6">
        <v>0</v>
      </c>
      <c r="BA1158" s="6">
        <v>1</v>
      </c>
      <c r="BB1158" s="6">
        <v>0</v>
      </c>
      <c r="BC1158" s="6">
        <v>0</v>
      </c>
      <c r="BD1158" s="6">
        <v>1</v>
      </c>
      <c r="BE1158" s="6">
        <v>0</v>
      </c>
      <c r="BF1158" s="6">
        <v>0</v>
      </c>
      <c r="BG1158" s="6">
        <v>0</v>
      </c>
      <c r="BH1158" s="6">
        <v>0</v>
      </c>
      <c r="BI1158" s="6">
        <v>0</v>
      </c>
      <c r="BJ1158" s="6">
        <v>0</v>
      </c>
      <c r="BK1158" s="6">
        <v>0</v>
      </c>
      <c r="BL1158" s="6">
        <v>0</v>
      </c>
      <c r="BM1158" s="6">
        <v>0</v>
      </c>
      <c r="BN1158" s="6">
        <v>0</v>
      </c>
      <c r="BO1158" s="6">
        <v>0</v>
      </c>
      <c r="BP1158" s="6">
        <v>0</v>
      </c>
      <c r="BQ1158" s="6">
        <v>0</v>
      </c>
      <c r="BR1158" s="6">
        <v>0</v>
      </c>
    </row>
    <row r="1159" spans="1:70" x14ac:dyDescent="0.2">
      <c r="A1159" s="6">
        <v>1161270</v>
      </c>
      <c r="B1159" s="7">
        <f t="shared" si="368"/>
        <v>11</v>
      </c>
      <c r="C1159" s="6">
        <v>0</v>
      </c>
      <c r="D1159" s="6">
        <v>0</v>
      </c>
      <c r="E1159" s="6">
        <v>0</v>
      </c>
      <c r="F1159" s="6">
        <v>1</v>
      </c>
      <c r="G1159" s="6">
        <v>0</v>
      </c>
      <c r="H1159" s="6">
        <v>0</v>
      </c>
      <c r="I1159" s="6">
        <v>0</v>
      </c>
      <c r="J1159" s="6">
        <v>0</v>
      </c>
      <c r="K1159" s="6">
        <v>0</v>
      </c>
      <c r="L1159" s="6">
        <v>0</v>
      </c>
      <c r="M1159" s="6">
        <v>0</v>
      </c>
      <c r="N1159" s="6">
        <v>0</v>
      </c>
      <c r="O1159" s="6">
        <v>0</v>
      </c>
      <c r="P1159" s="6">
        <v>1</v>
      </c>
      <c r="Q1159" s="6">
        <v>0</v>
      </c>
      <c r="R1159" s="6">
        <v>0</v>
      </c>
      <c r="S1159" s="6">
        <v>0</v>
      </c>
      <c r="T1159" s="6">
        <v>0</v>
      </c>
      <c r="U1159" s="6">
        <v>0</v>
      </c>
      <c r="V1159" s="6">
        <v>0</v>
      </c>
      <c r="W1159" s="6">
        <v>0</v>
      </c>
      <c r="X1159" s="6">
        <v>0</v>
      </c>
      <c r="Y1159" s="6">
        <v>0</v>
      </c>
      <c r="Z1159" s="6">
        <v>1</v>
      </c>
      <c r="AA1159" s="6">
        <v>1</v>
      </c>
      <c r="AB1159" s="6">
        <v>1</v>
      </c>
      <c r="AC1159" s="6">
        <v>0</v>
      </c>
      <c r="AD1159" s="6">
        <v>0</v>
      </c>
      <c r="AE1159" s="6">
        <v>1</v>
      </c>
      <c r="AF1159" s="6">
        <v>0</v>
      </c>
      <c r="AG1159" s="6">
        <v>0</v>
      </c>
      <c r="AH1159" s="6">
        <v>0</v>
      </c>
      <c r="AI1159" s="6">
        <v>0</v>
      </c>
      <c r="AJ1159" s="6">
        <v>0</v>
      </c>
      <c r="AK1159" s="6">
        <v>0</v>
      </c>
      <c r="AL1159" s="6">
        <v>0</v>
      </c>
      <c r="AM1159" s="6">
        <v>0</v>
      </c>
      <c r="AN1159" s="6">
        <v>0</v>
      </c>
      <c r="AO1159" s="6">
        <v>1</v>
      </c>
      <c r="AP1159" s="6">
        <v>0</v>
      </c>
      <c r="AQ1159" s="6">
        <v>0</v>
      </c>
      <c r="AR1159" s="6">
        <v>0</v>
      </c>
      <c r="AS1159" s="6">
        <v>0</v>
      </c>
      <c r="AT1159" s="6">
        <v>1</v>
      </c>
      <c r="AU1159" s="6">
        <v>1</v>
      </c>
      <c r="AV1159" s="6">
        <v>0</v>
      </c>
      <c r="AW1159" s="6">
        <v>0</v>
      </c>
      <c r="AX1159" s="6">
        <v>1</v>
      </c>
      <c r="AY1159" s="6">
        <v>0</v>
      </c>
      <c r="AZ1159" s="6">
        <v>0</v>
      </c>
      <c r="BA1159" s="6">
        <v>0</v>
      </c>
      <c r="BB1159" s="6">
        <v>0</v>
      </c>
      <c r="BC1159" s="6">
        <v>1</v>
      </c>
      <c r="BD1159" s="6">
        <v>0</v>
      </c>
      <c r="BE1159" s="6">
        <v>0</v>
      </c>
      <c r="BF1159" s="6">
        <v>0</v>
      </c>
      <c r="BG1159" s="6">
        <v>0</v>
      </c>
      <c r="BH1159" s="6">
        <v>0</v>
      </c>
      <c r="BI1159" s="6">
        <v>0</v>
      </c>
      <c r="BJ1159" s="6">
        <v>0</v>
      </c>
      <c r="BK1159" s="6">
        <v>0</v>
      </c>
      <c r="BL1159" s="6">
        <v>0</v>
      </c>
      <c r="BM1159" s="6">
        <v>0</v>
      </c>
      <c r="BN1159" s="6">
        <v>0</v>
      </c>
      <c r="BO1159" s="6">
        <v>0</v>
      </c>
      <c r="BP1159" s="6">
        <v>0</v>
      </c>
      <c r="BQ1159" s="6">
        <v>0</v>
      </c>
      <c r="BR1159" s="6">
        <v>0</v>
      </c>
    </row>
    <row r="1160" spans="1:70" x14ac:dyDescent="0.2">
      <c r="A1160" s="6">
        <v>1161340</v>
      </c>
      <c r="B1160" s="7">
        <f t="shared" si="368"/>
        <v>15</v>
      </c>
      <c r="C1160" s="6">
        <v>0</v>
      </c>
      <c r="D1160" s="6">
        <v>1</v>
      </c>
      <c r="E1160" s="6">
        <v>1</v>
      </c>
      <c r="F1160" s="6">
        <v>0</v>
      </c>
      <c r="G1160" s="6">
        <v>0</v>
      </c>
      <c r="H1160" s="6">
        <v>0</v>
      </c>
      <c r="I1160" s="6">
        <v>0</v>
      </c>
      <c r="J1160" s="6">
        <v>0</v>
      </c>
      <c r="K1160" s="6">
        <v>0</v>
      </c>
      <c r="L1160" s="6">
        <v>0</v>
      </c>
      <c r="M1160" s="6">
        <v>0</v>
      </c>
      <c r="N1160" s="6">
        <v>0</v>
      </c>
      <c r="O1160" s="6">
        <v>0</v>
      </c>
      <c r="P1160" s="6">
        <v>1</v>
      </c>
      <c r="Q1160" s="6">
        <v>0</v>
      </c>
      <c r="R1160" s="6">
        <v>0</v>
      </c>
      <c r="S1160" s="6">
        <v>0</v>
      </c>
      <c r="T1160" s="6">
        <v>0</v>
      </c>
      <c r="U1160" s="6">
        <v>0</v>
      </c>
      <c r="V1160" s="6">
        <v>0</v>
      </c>
      <c r="W1160" s="6">
        <v>0</v>
      </c>
      <c r="X1160" s="6">
        <v>0</v>
      </c>
      <c r="Y1160" s="6">
        <v>0</v>
      </c>
      <c r="Z1160" s="6">
        <v>1</v>
      </c>
      <c r="AA1160" s="6">
        <v>1</v>
      </c>
      <c r="AB1160" s="6">
        <v>1</v>
      </c>
      <c r="AC1160" s="6">
        <v>1</v>
      </c>
      <c r="AD1160" s="6">
        <v>0</v>
      </c>
      <c r="AE1160" s="6">
        <v>1</v>
      </c>
      <c r="AF1160" s="6">
        <v>0</v>
      </c>
      <c r="AG1160" s="6">
        <v>0</v>
      </c>
      <c r="AH1160" s="6">
        <v>0</v>
      </c>
      <c r="AI1160" s="6">
        <v>0</v>
      </c>
      <c r="AJ1160" s="6">
        <v>0</v>
      </c>
      <c r="AK1160" s="6">
        <v>0</v>
      </c>
      <c r="AL1160" s="6">
        <v>0</v>
      </c>
      <c r="AM1160" s="6">
        <v>0</v>
      </c>
      <c r="AN1160" s="6">
        <v>1</v>
      </c>
      <c r="AO1160" s="6">
        <v>1</v>
      </c>
      <c r="AP1160" s="6">
        <v>1</v>
      </c>
      <c r="AQ1160" s="6">
        <v>1</v>
      </c>
      <c r="AR1160" s="6">
        <v>0</v>
      </c>
      <c r="AS1160" s="6">
        <v>0</v>
      </c>
      <c r="AT1160" s="6">
        <v>0</v>
      </c>
      <c r="AU1160" s="6">
        <v>0</v>
      </c>
      <c r="AV1160" s="6">
        <v>1</v>
      </c>
      <c r="AW1160" s="6">
        <v>0</v>
      </c>
      <c r="AX1160" s="6">
        <v>1</v>
      </c>
      <c r="AY1160" s="6">
        <v>0</v>
      </c>
      <c r="AZ1160" s="6">
        <v>0</v>
      </c>
      <c r="BA1160" s="6">
        <v>0</v>
      </c>
      <c r="BB1160" s="6">
        <v>0</v>
      </c>
      <c r="BC1160" s="6">
        <v>1</v>
      </c>
      <c r="BD1160" s="6">
        <v>0</v>
      </c>
      <c r="BE1160" s="6">
        <v>0</v>
      </c>
      <c r="BF1160" s="6">
        <v>0</v>
      </c>
      <c r="BG1160" s="6">
        <v>0</v>
      </c>
      <c r="BH1160" s="6">
        <v>0</v>
      </c>
      <c r="BI1160" s="6">
        <v>0</v>
      </c>
      <c r="BJ1160" s="6">
        <v>0</v>
      </c>
      <c r="BK1160" s="6">
        <v>0</v>
      </c>
      <c r="BL1160" s="6">
        <v>0</v>
      </c>
      <c r="BM1160" s="6">
        <v>0</v>
      </c>
      <c r="BN1160" s="6">
        <v>0</v>
      </c>
      <c r="BO1160" s="6">
        <v>0</v>
      </c>
      <c r="BP1160" s="6">
        <v>0</v>
      </c>
      <c r="BQ1160" s="6">
        <v>0</v>
      </c>
      <c r="BR1160" s="6">
        <v>0</v>
      </c>
    </row>
    <row r="1161" spans="1:70" x14ac:dyDescent="0.2">
      <c r="A1161" s="6">
        <v>1161390</v>
      </c>
      <c r="B1161" s="7">
        <f t="shared" si="368"/>
        <v>0</v>
      </c>
      <c r="C1161" s="6">
        <v>0</v>
      </c>
      <c r="D1161" s="6">
        <v>0</v>
      </c>
      <c r="E1161" s="6">
        <v>0</v>
      </c>
      <c r="F1161" s="6">
        <v>0</v>
      </c>
      <c r="G1161" s="6">
        <v>0</v>
      </c>
      <c r="H1161" s="6">
        <v>0</v>
      </c>
      <c r="I1161" s="6">
        <v>0</v>
      </c>
      <c r="J1161" s="6">
        <v>0</v>
      </c>
      <c r="K1161" s="6">
        <v>0</v>
      </c>
      <c r="L1161" s="6">
        <v>0</v>
      </c>
      <c r="M1161" s="6">
        <v>0</v>
      </c>
      <c r="N1161" s="6">
        <v>0</v>
      </c>
      <c r="O1161" s="6">
        <v>0</v>
      </c>
      <c r="P1161" s="6">
        <v>0</v>
      </c>
      <c r="Q1161" s="6">
        <v>0</v>
      </c>
      <c r="R1161" s="6">
        <v>0</v>
      </c>
      <c r="S1161" s="6">
        <v>0</v>
      </c>
      <c r="T1161" s="6">
        <v>0</v>
      </c>
      <c r="U1161" s="6">
        <v>0</v>
      </c>
      <c r="V1161" s="6">
        <v>0</v>
      </c>
      <c r="W1161" s="6">
        <v>0</v>
      </c>
      <c r="X1161" s="6">
        <v>0</v>
      </c>
      <c r="Y1161" s="6">
        <v>0</v>
      </c>
      <c r="Z1161" s="6">
        <v>0</v>
      </c>
      <c r="AA1161" s="6">
        <v>0</v>
      </c>
      <c r="AB1161" s="6">
        <v>0</v>
      </c>
      <c r="AC1161" s="6">
        <v>0</v>
      </c>
      <c r="AD1161" s="6">
        <v>0</v>
      </c>
      <c r="AE1161" s="6">
        <v>0</v>
      </c>
      <c r="AF1161" s="6">
        <v>0</v>
      </c>
      <c r="AG1161" s="6">
        <v>0</v>
      </c>
      <c r="AH1161" s="6">
        <v>0</v>
      </c>
      <c r="AI1161" s="6">
        <v>0</v>
      </c>
      <c r="AJ1161" s="6">
        <v>0</v>
      </c>
      <c r="AK1161" s="6">
        <v>0</v>
      </c>
      <c r="AL1161" s="6">
        <v>0</v>
      </c>
      <c r="AM1161" s="6">
        <v>0</v>
      </c>
      <c r="AN1161" s="6">
        <v>0</v>
      </c>
      <c r="AO1161" s="6">
        <v>0</v>
      </c>
      <c r="AP1161" s="6">
        <v>0</v>
      </c>
      <c r="AQ1161" s="6">
        <v>0</v>
      </c>
      <c r="AR1161" s="6">
        <v>0</v>
      </c>
      <c r="AS1161" s="6">
        <v>0</v>
      </c>
      <c r="AT1161" s="6">
        <v>0</v>
      </c>
      <c r="AU1161" s="6">
        <v>0</v>
      </c>
      <c r="AV1161" s="6">
        <v>0</v>
      </c>
      <c r="AW1161" s="6">
        <v>0</v>
      </c>
      <c r="AX1161" s="6">
        <v>0</v>
      </c>
      <c r="AY1161" s="6">
        <v>0</v>
      </c>
      <c r="AZ1161" s="6">
        <v>0</v>
      </c>
      <c r="BA1161" s="6">
        <v>0</v>
      </c>
      <c r="BB1161" s="6">
        <v>0</v>
      </c>
      <c r="BC1161" s="6">
        <v>0</v>
      </c>
      <c r="BD1161" s="6">
        <v>0</v>
      </c>
      <c r="BE1161" s="6">
        <v>0</v>
      </c>
      <c r="BF1161" s="6">
        <v>0</v>
      </c>
      <c r="BG1161" s="6">
        <v>0</v>
      </c>
      <c r="BH1161" s="6">
        <v>0</v>
      </c>
      <c r="BI1161" s="6">
        <v>0</v>
      </c>
      <c r="BJ1161" s="6">
        <v>0</v>
      </c>
      <c r="BK1161" s="6">
        <v>0</v>
      </c>
      <c r="BL1161" s="6">
        <v>0</v>
      </c>
      <c r="BM1161" s="6">
        <v>0</v>
      </c>
      <c r="BN1161" s="6">
        <v>0</v>
      </c>
      <c r="BO1161" s="6">
        <v>0</v>
      </c>
      <c r="BP1161" s="6">
        <v>0</v>
      </c>
      <c r="BQ1161" s="6">
        <v>0</v>
      </c>
      <c r="BR1161" s="6">
        <v>0</v>
      </c>
    </row>
    <row r="1162" spans="1:70" x14ac:dyDescent="0.2">
      <c r="A1162" s="6">
        <v>1161500</v>
      </c>
      <c r="B1162" s="7">
        <f t="shared" si="368"/>
        <v>17</v>
      </c>
      <c r="C1162" s="6">
        <v>0</v>
      </c>
      <c r="D1162" s="6">
        <v>1</v>
      </c>
      <c r="E1162" s="6">
        <v>0</v>
      </c>
      <c r="F1162" s="6">
        <v>1</v>
      </c>
      <c r="G1162" s="6">
        <v>0</v>
      </c>
      <c r="H1162" s="6">
        <v>0</v>
      </c>
      <c r="I1162" s="6">
        <v>0</v>
      </c>
      <c r="J1162" s="6">
        <v>1</v>
      </c>
      <c r="K1162" s="6">
        <v>0</v>
      </c>
      <c r="L1162" s="6">
        <v>0</v>
      </c>
      <c r="M1162" s="6">
        <v>0</v>
      </c>
      <c r="N1162" s="6">
        <v>0</v>
      </c>
      <c r="O1162" s="6">
        <v>0</v>
      </c>
      <c r="P1162" s="6">
        <v>1</v>
      </c>
      <c r="Q1162" s="6">
        <v>0</v>
      </c>
      <c r="R1162" s="6">
        <v>0</v>
      </c>
      <c r="S1162" s="6">
        <v>0</v>
      </c>
      <c r="T1162" s="6">
        <v>0</v>
      </c>
      <c r="U1162" s="6">
        <v>0</v>
      </c>
      <c r="V1162" s="6">
        <v>0</v>
      </c>
      <c r="W1162" s="6">
        <v>0</v>
      </c>
      <c r="X1162" s="6">
        <v>0</v>
      </c>
      <c r="Y1162" s="6">
        <v>0</v>
      </c>
      <c r="Z1162" s="6">
        <v>1</v>
      </c>
      <c r="AA1162" s="6">
        <v>1</v>
      </c>
      <c r="AB1162" s="6">
        <v>1</v>
      </c>
      <c r="AC1162" s="6">
        <v>0</v>
      </c>
      <c r="AD1162" s="6">
        <v>1</v>
      </c>
      <c r="AE1162" s="6">
        <v>0</v>
      </c>
      <c r="AF1162" s="6">
        <v>1</v>
      </c>
      <c r="AG1162" s="6">
        <v>0</v>
      </c>
      <c r="AH1162" s="6">
        <v>0</v>
      </c>
      <c r="AI1162" s="6">
        <v>1</v>
      </c>
      <c r="AJ1162" s="6">
        <v>0</v>
      </c>
      <c r="AK1162" s="6">
        <v>0</v>
      </c>
      <c r="AL1162" s="6">
        <v>1</v>
      </c>
      <c r="AM1162" s="6">
        <v>0</v>
      </c>
      <c r="AN1162" s="6">
        <v>1</v>
      </c>
      <c r="AO1162" s="6">
        <v>1</v>
      </c>
      <c r="AP1162" s="6">
        <v>1</v>
      </c>
      <c r="AQ1162" s="6">
        <v>1</v>
      </c>
      <c r="AR1162" s="6">
        <v>0</v>
      </c>
      <c r="AS1162" s="6">
        <v>0</v>
      </c>
      <c r="AT1162" s="6">
        <v>0</v>
      </c>
      <c r="AU1162" s="6">
        <v>0</v>
      </c>
      <c r="AV1162" s="6">
        <v>0</v>
      </c>
      <c r="AW1162" s="6">
        <v>1</v>
      </c>
      <c r="AX1162" s="6">
        <v>0</v>
      </c>
      <c r="AY1162" s="6">
        <v>0</v>
      </c>
      <c r="AZ1162" s="6">
        <v>0</v>
      </c>
      <c r="BA1162" s="6">
        <v>0</v>
      </c>
      <c r="BB1162" s="6">
        <v>0</v>
      </c>
      <c r="BC1162" s="6">
        <v>0</v>
      </c>
      <c r="BD1162" s="6">
        <v>1</v>
      </c>
      <c r="BE1162" s="6">
        <v>0</v>
      </c>
      <c r="BF1162" s="6">
        <v>0</v>
      </c>
      <c r="BG1162" s="6">
        <v>0</v>
      </c>
      <c r="BH1162" s="6">
        <v>0</v>
      </c>
      <c r="BI1162" s="6">
        <v>0</v>
      </c>
      <c r="BJ1162" s="6">
        <v>0</v>
      </c>
      <c r="BK1162" s="6">
        <v>0</v>
      </c>
      <c r="BL1162" s="6">
        <v>0</v>
      </c>
      <c r="BM1162" s="6">
        <v>0</v>
      </c>
      <c r="BN1162" s="6">
        <v>0</v>
      </c>
      <c r="BO1162" s="6">
        <v>0</v>
      </c>
      <c r="BP1162" s="6">
        <v>0</v>
      </c>
      <c r="BQ1162" s="6">
        <v>0</v>
      </c>
      <c r="BR1162" s="6">
        <v>0</v>
      </c>
    </row>
    <row r="1163" spans="1:70" x14ac:dyDescent="0.2">
      <c r="A1163" s="6">
        <v>1161750</v>
      </c>
      <c r="B1163" s="7">
        <f t="shared" si="368"/>
        <v>0</v>
      </c>
      <c r="C1163" s="6">
        <v>0</v>
      </c>
      <c r="D1163" s="6">
        <v>0</v>
      </c>
      <c r="E1163" s="6">
        <v>0</v>
      </c>
      <c r="F1163" s="6">
        <v>0</v>
      </c>
      <c r="G1163" s="6">
        <v>0</v>
      </c>
      <c r="H1163" s="6">
        <v>0</v>
      </c>
      <c r="I1163" s="6">
        <v>0</v>
      </c>
      <c r="J1163" s="6">
        <v>0</v>
      </c>
      <c r="K1163" s="6">
        <v>0</v>
      </c>
      <c r="L1163" s="6">
        <v>0</v>
      </c>
      <c r="M1163" s="6">
        <v>0</v>
      </c>
      <c r="N1163" s="6">
        <v>0</v>
      </c>
      <c r="O1163" s="6">
        <v>0</v>
      </c>
      <c r="P1163" s="6">
        <v>0</v>
      </c>
      <c r="Q1163" s="6">
        <v>0</v>
      </c>
      <c r="R1163" s="6">
        <v>0</v>
      </c>
      <c r="S1163" s="6">
        <v>0</v>
      </c>
      <c r="T1163" s="6">
        <v>0</v>
      </c>
      <c r="U1163" s="6">
        <v>0</v>
      </c>
      <c r="V1163" s="6">
        <v>0</v>
      </c>
      <c r="W1163" s="6">
        <v>0</v>
      </c>
      <c r="X1163" s="6">
        <v>0</v>
      </c>
      <c r="Y1163" s="6">
        <v>0</v>
      </c>
      <c r="Z1163" s="6">
        <v>0</v>
      </c>
      <c r="AA1163" s="6">
        <v>0</v>
      </c>
      <c r="AB1163" s="6">
        <v>0</v>
      </c>
      <c r="AC1163" s="6">
        <v>0</v>
      </c>
      <c r="AD1163" s="6">
        <v>0</v>
      </c>
      <c r="AE1163" s="6">
        <v>0</v>
      </c>
      <c r="AF1163" s="6">
        <v>0</v>
      </c>
      <c r="AG1163" s="6">
        <v>0</v>
      </c>
      <c r="AH1163" s="6">
        <v>0</v>
      </c>
      <c r="AI1163" s="6">
        <v>0</v>
      </c>
      <c r="AJ1163" s="6">
        <v>0</v>
      </c>
      <c r="AK1163" s="6">
        <v>0</v>
      </c>
      <c r="AL1163" s="6">
        <v>0</v>
      </c>
      <c r="AM1163" s="6">
        <v>0</v>
      </c>
      <c r="AN1163" s="6">
        <v>0</v>
      </c>
      <c r="AO1163" s="6">
        <v>0</v>
      </c>
      <c r="AP1163" s="6">
        <v>0</v>
      </c>
      <c r="AQ1163" s="6">
        <v>0</v>
      </c>
      <c r="AR1163" s="6">
        <v>0</v>
      </c>
      <c r="AS1163" s="6">
        <v>0</v>
      </c>
      <c r="AT1163" s="6">
        <v>0</v>
      </c>
      <c r="AU1163" s="6">
        <v>0</v>
      </c>
      <c r="AV1163" s="6">
        <v>0</v>
      </c>
      <c r="AW1163" s="6">
        <v>0</v>
      </c>
      <c r="AX1163" s="6">
        <v>0</v>
      </c>
      <c r="AY1163" s="6">
        <v>0</v>
      </c>
      <c r="AZ1163" s="6">
        <v>0</v>
      </c>
      <c r="BA1163" s="6">
        <v>0</v>
      </c>
      <c r="BB1163" s="6">
        <v>0</v>
      </c>
      <c r="BC1163" s="6">
        <v>0</v>
      </c>
      <c r="BD1163" s="6">
        <v>0</v>
      </c>
      <c r="BE1163" s="6">
        <v>0</v>
      </c>
      <c r="BF1163" s="6">
        <v>0</v>
      </c>
      <c r="BG1163" s="6">
        <v>0</v>
      </c>
      <c r="BH1163" s="6">
        <v>0</v>
      </c>
      <c r="BI1163" s="6">
        <v>0</v>
      </c>
      <c r="BJ1163" s="6">
        <v>0</v>
      </c>
      <c r="BK1163" s="6">
        <v>0</v>
      </c>
      <c r="BL1163" s="6">
        <v>0</v>
      </c>
      <c r="BM1163" s="6">
        <v>0</v>
      </c>
      <c r="BN1163" s="6">
        <v>0</v>
      </c>
      <c r="BO1163" s="6">
        <v>0</v>
      </c>
      <c r="BP1163" s="6">
        <v>0</v>
      </c>
      <c r="BQ1163" s="6">
        <v>0</v>
      </c>
      <c r="BR1163" s="6">
        <v>0</v>
      </c>
    </row>
    <row r="1164" spans="1:70" x14ac:dyDescent="0.2">
      <c r="A1164" s="6">
        <v>1161780</v>
      </c>
      <c r="B1164" s="7">
        <f t="shared" si="368"/>
        <v>0</v>
      </c>
      <c r="C1164" s="6">
        <v>0</v>
      </c>
      <c r="D1164" s="6">
        <v>0</v>
      </c>
      <c r="E1164" s="6">
        <v>0</v>
      </c>
      <c r="F1164" s="6">
        <v>0</v>
      </c>
      <c r="G1164" s="6">
        <v>0</v>
      </c>
      <c r="H1164" s="6">
        <v>0</v>
      </c>
      <c r="I1164" s="6">
        <v>0</v>
      </c>
      <c r="J1164" s="6">
        <v>0</v>
      </c>
      <c r="K1164" s="6">
        <v>0</v>
      </c>
      <c r="L1164" s="6">
        <v>0</v>
      </c>
      <c r="M1164" s="6">
        <v>0</v>
      </c>
      <c r="N1164" s="6">
        <v>0</v>
      </c>
      <c r="O1164" s="6">
        <v>0</v>
      </c>
      <c r="P1164" s="6">
        <v>0</v>
      </c>
      <c r="Q1164" s="6">
        <v>0</v>
      </c>
      <c r="R1164" s="6">
        <v>0</v>
      </c>
      <c r="S1164" s="6">
        <v>0</v>
      </c>
      <c r="T1164" s="6">
        <v>0</v>
      </c>
      <c r="U1164" s="6">
        <v>0</v>
      </c>
      <c r="V1164" s="6">
        <v>0</v>
      </c>
      <c r="W1164" s="6">
        <v>0</v>
      </c>
      <c r="X1164" s="6">
        <v>0</v>
      </c>
      <c r="Y1164" s="6">
        <v>0</v>
      </c>
      <c r="Z1164" s="6">
        <v>0</v>
      </c>
      <c r="AA1164" s="6">
        <v>0</v>
      </c>
      <c r="AB1164" s="6">
        <v>0</v>
      </c>
      <c r="AC1164" s="6">
        <v>0</v>
      </c>
      <c r="AD1164" s="6">
        <v>0</v>
      </c>
      <c r="AE1164" s="6">
        <v>0</v>
      </c>
      <c r="AF1164" s="6">
        <v>0</v>
      </c>
      <c r="AG1164" s="6">
        <v>0</v>
      </c>
      <c r="AH1164" s="6">
        <v>0</v>
      </c>
      <c r="AI1164" s="6">
        <v>0</v>
      </c>
      <c r="AJ1164" s="6">
        <v>0</v>
      </c>
      <c r="AK1164" s="6">
        <v>0</v>
      </c>
      <c r="AL1164" s="6">
        <v>0</v>
      </c>
      <c r="AM1164" s="6">
        <v>0</v>
      </c>
      <c r="AN1164" s="6">
        <v>0</v>
      </c>
      <c r="AO1164" s="6">
        <v>0</v>
      </c>
      <c r="AP1164" s="6">
        <v>0</v>
      </c>
      <c r="AQ1164" s="6">
        <v>0</v>
      </c>
      <c r="AR1164" s="6">
        <v>0</v>
      </c>
      <c r="AS1164" s="6">
        <v>0</v>
      </c>
      <c r="AT1164" s="6">
        <v>0</v>
      </c>
      <c r="AU1164" s="6">
        <v>0</v>
      </c>
      <c r="AV1164" s="6">
        <v>0</v>
      </c>
      <c r="AW1164" s="6">
        <v>0</v>
      </c>
      <c r="AX1164" s="6">
        <v>0</v>
      </c>
      <c r="AY1164" s="6">
        <v>0</v>
      </c>
      <c r="AZ1164" s="6">
        <v>0</v>
      </c>
      <c r="BA1164" s="6">
        <v>0</v>
      </c>
      <c r="BB1164" s="6">
        <v>0</v>
      </c>
      <c r="BC1164" s="6">
        <v>0</v>
      </c>
      <c r="BD1164" s="6">
        <v>0</v>
      </c>
      <c r="BE1164" s="6">
        <v>0</v>
      </c>
      <c r="BF1164" s="6">
        <v>0</v>
      </c>
      <c r="BG1164" s="6">
        <v>0</v>
      </c>
      <c r="BH1164" s="6">
        <v>0</v>
      </c>
      <c r="BI1164" s="6">
        <v>0</v>
      </c>
      <c r="BJ1164" s="6">
        <v>0</v>
      </c>
      <c r="BK1164" s="6">
        <v>0</v>
      </c>
      <c r="BL1164" s="6">
        <v>0</v>
      </c>
      <c r="BM1164" s="6">
        <v>0</v>
      </c>
      <c r="BN1164" s="6">
        <v>0</v>
      </c>
      <c r="BO1164" s="6">
        <v>0</v>
      </c>
      <c r="BP1164" s="6">
        <v>0</v>
      </c>
      <c r="BQ1164" s="6">
        <v>0</v>
      </c>
      <c r="BR1164" s="6">
        <v>0</v>
      </c>
    </row>
    <row r="1165" spans="1:70" x14ac:dyDescent="0.2">
      <c r="A1165" s="6">
        <v>1161880</v>
      </c>
      <c r="B1165" s="7">
        <f t="shared" si="368"/>
        <v>16</v>
      </c>
      <c r="C1165" s="6">
        <v>0</v>
      </c>
      <c r="D1165" s="6">
        <v>0</v>
      </c>
      <c r="E1165" s="6">
        <v>0</v>
      </c>
      <c r="F1165" s="6">
        <v>1</v>
      </c>
      <c r="G1165" s="6">
        <v>0</v>
      </c>
      <c r="H1165" s="6">
        <v>0</v>
      </c>
      <c r="I1165" s="6">
        <v>0</v>
      </c>
      <c r="J1165" s="6">
        <v>1</v>
      </c>
      <c r="K1165" s="6">
        <v>0</v>
      </c>
      <c r="L1165" s="6">
        <v>0</v>
      </c>
      <c r="M1165" s="6">
        <v>0</v>
      </c>
      <c r="N1165" s="6">
        <v>0</v>
      </c>
      <c r="O1165" s="6">
        <v>0</v>
      </c>
      <c r="P1165" s="6">
        <v>1</v>
      </c>
      <c r="Q1165" s="6">
        <v>0</v>
      </c>
      <c r="R1165" s="6">
        <v>0</v>
      </c>
      <c r="S1165" s="6">
        <v>0</v>
      </c>
      <c r="T1165" s="6">
        <v>0</v>
      </c>
      <c r="U1165" s="6">
        <v>1</v>
      </c>
      <c r="V1165" s="6">
        <v>0</v>
      </c>
      <c r="W1165" s="6">
        <v>0</v>
      </c>
      <c r="X1165" s="6">
        <v>0</v>
      </c>
      <c r="Y1165" s="6">
        <v>0</v>
      </c>
      <c r="Z1165" s="6">
        <v>1</v>
      </c>
      <c r="AA1165" s="6">
        <v>1</v>
      </c>
      <c r="AB1165" s="6">
        <v>1</v>
      </c>
      <c r="AC1165" s="6">
        <v>1</v>
      </c>
      <c r="AD1165" s="6">
        <v>0</v>
      </c>
      <c r="AE1165" s="6">
        <v>0</v>
      </c>
      <c r="AF1165" s="6">
        <v>1</v>
      </c>
      <c r="AG1165" s="6">
        <v>0</v>
      </c>
      <c r="AH1165" s="6">
        <v>0</v>
      </c>
      <c r="AI1165" s="6">
        <v>0</v>
      </c>
      <c r="AJ1165" s="6">
        <v>0</v>
      </c>
      <c r="AK1165" s="6">
        <v>0</v>
      </c>
      <c r="AL1165" s="6">
        <v>0</v>
      </c>
      <c r="AM1165" s="6">
        <v>0</v>
      </c>
      <c r="AN1165" s="6">
        <v>0</v>
      </c>
      <c r="AO1165" s="6">
        <v>1</v>
      </c>
      <c r="AP1165" s="6">
        <v>1</v>
      </c>
      <c r="AQ1165" s="6">
        <v>1</v>
      </c>
      <c r="AR1165" s="6">
        <v>0</v>
      </c>
      <c r="AS1165" s="6">
        <v>0</v>
      </c>
      <c r="AT1165" s="6">
        <v>1</v>
      </c>
      <c r="AU1165" s="6">
        <v>0</v>
      </c>
      <c r="AV1165" s="6">
        <v>1</v>
      </c>
      <c r="AW1165" s="6">
        <v>0</v>
      </c>
      <c r="AX1165" s="6">
        <v>1</v>
      </c>
      <c r="AY1165" s="6">
        <v>0</v>
      </c>
      <c r="AZ1165" s="6">
        <v>0</v>
      </c>
      <c r="BA1165" s="6">
        <v>0</v>
      </c>
      <c r="BB1165" s="6">
        <v>0</v>
      </c>
      <c r="BC1165" s="6">
        <v>1</v>
      </c>
      <c r="BD1165" s="6">
        <v>0</v>
      </c>
      <c r="BE1165" s="6">
        <v>0</v>
      </c>
      <c r="BF1165" s="6">
        <v>0</v>
      </c>
      <c r="BG1165" s="6">
        <v>0</v>
      </c>
      <c r="BH1165" s="6">
        <v>0</v>
      </c>
      <c r="BI1165" s="6">
        <v>0</v>
      </c>
      <c r="BJ1165" s="6">
        <v>0</v>
      </c>
      <c r="BK1165" s="6">
        <v>0</v>
      </c>
      <c r="BL1165" s="6">
        <v>0</v>
      </c>
      <c r="BM1165" s="6">
        <v>0</v>
      </c>
      <c r="BN1165" s="6">
        <v>0</v>
      </c>
      <c r="BO1165" s="6">
        <v>0</v>
      </c>
      <c r="BP1165" s="6">
        <v>0</v>
      </c>
      <c r="BQ1165" s="6">
        <v>0</v>
      </c>
      <c r="BR1165" s="6">
        <v>0</v>
      </c>
    </row>
    <row r="1166" spans="1:70" x14ac:dyDescent="0.2">
      <c r="A1166" s="6">
        <v>1161920</v>
      </c>
      <c r="B1166" s="7">
        <f t="shared" si="368"/>
        <v>13</v>
      </c>
      <c r="C1166" s="6">
        <v>0</v>
      </c>
      <c r="D1166" s="6">
        <v>1</v>
      </c>
      <c r="E1166" s="6">
        <v>0</v>
      </c>
      <c r="F1166" s="6">
        <v>0</v>
      </c>
      <c r="G1166" s="6">
        <v>0</v>
      </c>
      <c r="H1166" s="6">
        <v>0</v>
      </c>
      <c r="I1166" s="6">
        <v>0</v>
      </c>
      <c r="J1166" s="6">
        <v>0</v>
      </c>
      <c r="K1166" s="6">
        <v>0</v>
      </c>
      <c r="L1166" s="6">
        <v>0</v>
      </c>
      <c r="M1166" s="6">
        <v>0</v>
      </c>
      <c r="N1166" s="6">
        <v>0</v>
      </c>
      <c r="O1166" s="6">
        <v>0</v>
      </c>
      <c r="P1166" s="6">
        <v>1</v>
      </c>
      <c r="Q1166" s="6">
        <v>0</v>
      </c>
      <c r="R1166" s="6">
        <v>0</v>
      </c>
      <c r="S1166" s="6">
        <v>0</v>
      </c>
      <c r="T1166" s="6">
        <v>0</v>
      </c>
      <c r="U1166" s="6">
        <v>0</v>
      </c>
      <c r="V1166" s="6">
        <v>0</v>
      </c>
      <c r="W1166" s="6">
        <v>0</v>
      </c>
      <c r="X1166" s="6">
        <v>0</v>
      </c>
      <c r="Y1166" s="6">
        <v>0</v>
      </c>
      <c r="Z1166" s="6">
        <v>1</v>
      </c>
      <c r="AA1166" s="6">
        <v>1</v>
      </c>
      <c r="AB1166" s="6">
        <v>1</v>
      </c>
      <c r="AC1166" s="6">
        <v>1</v>
      </c>
      <c r="AD1166" s="6">
        <v>0</v>
      </c>
      <c r="AE1166" s="6">
        <v>1</v>
      </c>
      <c r="AF1166" s="6">
        <v>0</v>
      </c>
      <c r="AG1166" s="6">
        <v>0</v>
      </c>
      <c r="AH1166" s="6">
        <v>0</v>
      </c>
      <c r="AI1166" s="6">
        <v>0</v>
      </c>
      <c r="AJ1166" s="6">
        <v>0</v>
      </c>
      <c r="AK1166" s="6">
        <v>0</v>
      </c>
      <c r="AL1166" s="6">
        <v>0</v>
      </c>
      <c r="AM1166" s="6">
        <v>0</v>
      </c>
      <c r="AN1166" s="6">
        <v>0</v>
      </c>
      <c r="AO1166" s="6">
        <v>1</v>
      </c>
      <c r="AP1166" s="6">
        <v>0</v>
      </c>
      <c r="AQ1166" s="6">
        <v>1</v>
      </c>
      <c r="AR1166" s="6">
        <v>0</v>
      </c>
      <c r="AS1166" s="6">
        <v>0</v>
      </c>
      <c r="AT1166" s="6">
        <v>1</v>
      </c>
      <c r="AU1166" s="6">
        <v>1</v>
      </c>
      <c r="AV1166" s="6">
        <v>1</v>
      </c>
      <c r="AW1166" s="6">
        <v>0</v>
      </c>
      <c r="AX1166" s="6">
        <v>1</v>
      </c>
      <c r="AY1166" s="6">
        <v>0</v>
      </c>
      <c r="AZ1166" s="6">
        <v>0</v>
      </c>
      <c r="BA1166" s="6">
        <v>0</v>
      </c>
      <c r="BB1166" s="6">
        <v>0</v>
      </c>
      <c r="BC1166" s="6">
        <v>0</v>
      </c>
      <c r="BD1166" s="6">
        <v>0</v>
      </c>
      <c r="BE1166" s="6">
        <v>0</v>
      </c>
      <c r="BF1166" s="6">
        <v>0</v>
      </c>
      <c r="BG1166" s="6">
        <v>0</v>
      </c>
      <c r="BH1166" s="6">
        <v>0</v>
      </c>
      <c r="BI1166" s="6">
        <v>0</v>
      </c>
      <c r="BJ1166" s="6">
        <v>0</v>
      </c>
      <c r="BK1166" s="6">
        <v>0</v>
      </c>
      <c r="BL1166" s="6">
        <v>0</v>
      </c>
      <c r="BM1166" s="6">
        <v>0</v>
      </c>
      <c r="BN1166" s="6">
        <v>0</v>
      </c>
      <c r="BO1166" s="6">
        <v>0</v>
      </c>
      <c r="BP1166" s="6">
        <v>0</v>
      </c>
      <c r="BQ1166" s="6">
        <v>0</v>
      </c>
      <c r="BR1166" s="6">
        <v>0</v>
      </c>
    </row>
    <row r="1167" spans="1:70" x14ac:dyDescent="0.2">
      <c r="A1167" s="6">
        <v>1162150</v>
      </c>
      <c r="B1167" s="7">
        <f t="shared" si="368"/>
        <v>23</v>
      </c>
      <c r="C1167" s="6">
        <v>0</v>
      </c>
      <c r="D1167" s="6">
        <v>1</v>
      </c>
      <c r="E1167" s="6">
        <v>1</v>
      </c>
      <c r="F1167" s="6">
        <v>1</v>
      </c>
      <c r="G1167" s="6">
        <v>0</v>
      </c>
      <c r="H1167" s="6">
        <v>0</v>
      </c>
      <c r="I1167" s="6">
        <v>0</v>
      </c>
      <c r="J1167" s="6">
        <v>1</v>
      </c>
      <c r="K1167" s="6">
        <v>0</v>
      </c>
      <c r="L1167" s="6">
        <v>0</v>
      </c>
      <c r="M1167" s="6">
        <v>1</v>
      </c>
      <c r="N1167" s="6">
        <v>0</v>
      </c>
      <c r="O1167" s="6">
        <v>0</v>
      </c>
      <c r="P1167" s="6">
        <v>1</v>
      </c>
      <c r="Q1167" s="6">
        <v>0</v>
      </c>
      <c r="R1167" s="6">
        <v>1</v>
      </c>
      <c r="S1167" s="6">
        <v>1</v>
      </c>
      <c r="T1167" s="6">
        <v>0</v>
      </c>
      <c r="U1167" s="6">
        <v>0</v>
      </c>
      <c r="V1167" s="6">
        <v>1</v>
      </c>
      <c r="W1167" s="6">
        <v>0</v>
      </c>
      <c r="X1167" s="6">
        <v>0</v>
      </c>
      <c r="Y1167" s="6">
        <v>0</v>
      </c>
      <c r="Z1167" s="6">
        <v>1</v>
      </c>
      <c r="AA1167" s="6">
        <v>1</v>
      </c>
      <c r="AB1167" s="6">
        <v>1</v>
      </c>
      <c r="AC1167" s="6">
        <v>1</v>
      </c>
      <c r="AD1167" s="6">
        <v>0</v>
      </c>
      <c r="AE1167" s="6">
        <v>0</v>
      </c>
      <c r="AF1167" s="6">
        <v>1</v>
      </c>
      <c r="AG1167" s="6">
        <v>0</v>
      </c>
      <c r="AH1167" s="6">
        <v>0</v>
      </c>
      <c r="AI1167" s="6">
        <v>0</v>
      </c>
      <c r="AJ1167" s="6">
        <v>0</v>
      </c>
      <c r="AK1167" s="6">
        <v>0</v>
      </c>
      <c r="AL1167" s="6">
        <v>0</v>
      </c>
      <c r="AM1167" s="6">
        <v>0</v>
      </c>
      <c r="AN1167" s="6">
        <v>1</v>
      </c>
      <c r="AO1167" s="6">
        <v>1</v>
      </c>
      <c r="AP1167" s="6">
        <v>0</v>
      </c>
      <c r="AQ1167" s="6">
        <v>0</v>
      </c>
      <c r="AR1167" s="6">
        <v>0</v>
      </c>
      <c r="AS1167" s="6">
        <v>0</v>
      </c>
      <c r="AT1167" s="6">
        <v>1</v>
      </c>
      <c r="AU1167" s="6">
        <v>1</v>
      </c>
      <c r="AV1167" s="6">
        <v>1</v>
      </c>
      <c r="AW1167" s="6">
        <v>0</v>
      </c>
      <c r="AX1167" s="6">
        <v>1</v>
      </c>
      <c r="AY1167" s="6">
        <v>0</v>
      </c>
      <c r="AZ1167" s="6">
        <v>0</v>
      </c>
      <c r="BA1167" s="6">
        <v>0</v>
      </c>
      <c r="BB1167" s="6">
        <v>0</v>
      </c>
      <c r="BC1167" s="6">
        <v>0</v>
      </c>
      <c r="BD1167" s="6">
        <v>1</v>
      </c>
      <c r="BE1167" s="6">
        <v>0</v>
      </c>
      <c r="BF1167" s="6">
        <v>0</v>
      </c>
      <c r="BG1167" s="6">
        <v>1</v>
      </c>
      <c r="BH1167" s="6">
        <v>1</v>
      </c>
      <c r="BI1167" s="6">
        <v>0</v>
      </c>
      <c r="BJ1167" s="6">
        <v>0</v>
      </c>
      <c r="BK1167" s="6">
        <v>0</v>
      </c>
      <c r="BL1167" s="6">
        <v>0</v>
      </c>
      <c r="BM1167" s="6">
        <v>0</v>
      </c>
      <c r="BN1167" s="6">
        <v>0</v>
      </c>
      <c r="BO1167" s="6">
        <v>0</v>
      </c>
      <c r="BP1167" s="6">
        <v>0</v>
      </c>
      <c r="BQ1167" s="6">
        <v>0</v>
      </c>
      <c r="BR1167" s="6">
        <v>0</v>
      </c>
    </row>
    <row r="1168" spans="1:70" x14ac:dyDescent="0.2">
      <c r="A1168" s="6">
        <v>1162260</v>
      </c>
      <c r="B1168" s="7">
        <f t="shared" si="368"/>
        <v>12</v>
      </c>
      <c r="C1168" s="6">
        <v>0</v>
      </c>
      <c r="D1168" s="6">
        <v>0</v>
      </c>
      <c r="E1168" s="6">
        <v>0</v>
      </c>
      <c r="F1168" s="6">
        <v>1</v>
      </c>
      <c r="G1168" s="6">
        <v>0</v>
      </c>
      <c r="H1168" s="6">
        <v>0</v>
      </c>
      <c r="I1168" s="6">
        <v>0</v>
      </c>
      <c r="J1168" s="6">
        <v>0</v>
      </c>
      <c r="K1168" s="6">
        <v>0</v>
      </c>
      <c r="L1168" s="6">
        <v>0</v>
      </c>
      <c r="M1168" s="6">
        <v>1</v>
      </c>
      <c r="N1168" s="6">
        <v>0</v>
      </c>
      <c r="O1168" s="6">
        <v>0</v>
      </c>
      <c r="P1168" s="6">
        <v>1</v>
      </c>
      <c r="Q1168" s="6">
        <v>0</v>
      </c>
      <c r="R1168" s="6">
        <v>0</v>
      </c>
      <c r="S1168" s="6">
        <v>0</v>
      </c>
      <c r="T1168" s="6">
        <v>0</v>
      </c>
      <c r="U1168" s="6">
        <v>0</v>
      </c>
      <c r="V1168" s="6">
        <v>0</v>
      </c>
      <c r="W1168" s="6">
        <v>0</v>
      </c>
      <c r="X1168" s="6">
        <v>0</v>
      </c>
      <c r="Y1168" s="6">
        <v>0</v>
      </c>
      <c r="Z1168" s="6">
        <v>1</v>
      </c>
      <c r="AA1168" s="6">
        <v>1</v>
      </c>
      <c r="AB1168" s="6">
        <v>0</v>
      </c>
      <c r="AC1168" s="6">
        <v>0</v>
      </c>
      <c r="AD1168" s="6">
        <v>0</v>
      </c>
      <c r="AE1168" s="6">
        <v>0</v>
      </c>
      <c r="AF1168" s="6">
        <v>1</v>
      </c>
      <c r="AG1168" s="6">
        <v>0</v>
      </c>
      <c r="AH1168" s="6">
        <v>0</v>
      </c>
      <c r="AI1168" s="6">
        <v>0</v>
      </c>
      <c r="AJ1168" s="6">
        <v>0</v>
      </c>
      <c r="AK1168" s="6">
        <v>0</v>
      </c>
      <c r="AL1168" s="6">
        <v>0</v>
      </c>
      <c r="AM1168" s="6">
        <v>0</v>
      </c>
      <c r="AN1168" s="6">
        <v>1</v>
      </c>
      <c r="AO1168" s="6">
        <v>1</v>
      </c>
      <c r="AP1168" s="6">
        <v>0</v>
      </c>
      <c r="AQ1168" s="6">
        <v>0</v>
      </c>
      <c r="AR1168" s="6">
        <v>0</v>
      </c>
      <c r="AS1168" s="6">
        <v>0</v>
      </c>
      <c r="AT1168" s="6">
        <v>1</v>
      </c>
      <c r="AU1168" s="6">
        <v>1</v>
      </c>
      <c r="AV1168" s="6">
        <v>0</v>
      </c>
      <c r="AW1168" s="6">
        <v>0</v>
      </c>
      <c r="AX1168" s="6">
        <v>1</v>
      </c>
      <c r="AY1168" s="6">
        <v>0</v>
      </c>
      <c r="AZ1168" s="6">
        <v>0</v>
      </c>
      <c r="BA1168" s="6">
        <v>0</v>
      </c>
      <c r="BB1168" s="6">
        <v>0</v>
      </c>
      <c r="BC1168" s="6">
        <v>1</v>
      </c>
      <c r="BD1168" s="6">
        <v>0</v>
      </c>
      <c r="BE1168" s="6">
        <v>0</v>
      </c>
      <c r="BF1168" s="6">
        <v>0</v>
      </c>
      <c r="BG1168" s="6">
        <v>0</v>
      </c>
      <c r="BH1168" s="6">
        <v>0</v>
      </c>
      <c r="BI1168" s="6">
        <v>0</v>
      </c>
      <c r="BJ1168" s="6">
        <v>0</v>
      </c>
      <c r="BK1168" s="6">
        <v>0</v>
      </c>
      <c r="BL1168" s="6">
        <v>0</v>
      </c>
      <c r="BM1168" s="6">
        <v>0</v>
      </c>
      <c r="BN1168" s="6">
        <v>0</v>
      </c>
      <c r="BO1168" s="6">
        <v>0</v>
      </c>
      <c r="BP1168" s="6">
        <v>0</v>
      </c>
      <c r="BQ1168" s="6">
        <v>0</v>
      </c>
      <c r="BR1168" s="6">
        <v>0</v>
      </c>
    </row>
    <row r="1169" spans="1:70" x14ac:dyDescent="0.2">
      <c r="A1169" s="6">
        <v>1162360</v>
      </c>
      <c r="B1169" s="7">
        <f t="shared" si="368"/>
        <v>15</v>
      </c>
      <c r="C1169" s="6">
        <v>0</v>
      </c>
      <c r="D1169" s="6">
        <v>1</v>
      </c>
      <c r="E1169" s="6">
        <v>1</v>
      </c>
      <c r="F1169" s="6">
        <v>1</v>
      </c>
      <c r="G1169" s="6">
        <v>0</v>
      </c>
      <c r="H1169" s="6">
        <v>0</v>
      </c>
      <c r="I1169" s="6">
        <v>0</v>
      </c>
      <c r="J1169" s="6">
        <v>1</v>
      </c>
      <c r="K1169" s="6">
        <v>0</v>
      </c>
      <c r="L1169" s="6">
        <v>0</v>
      </c>
      <c r="M1169" s="6">
        <v>0</v>
      </c>
      <c r="N1169" s="6">
        <v>0</v>
      </c>
      <c r="O1169" s="6">
        <v>0</v>
      </c>
      <c r="P1169" s="6">
        <v>1</v>
      </c>
      <c r="Q1169" s="6">
        <v>0</v>
      </c>
      <c r="R1169" s="6">
        <v>1</v>
      </c>
      <c r="S1169" s="6">
        <v>0</v>
      </c>
      <c r="T1169" s="6">
        <v>1</v>
      </c>
      <c r="U1169" s="6">
        <v>0</v>
      </c>
      <c r="V1169" s="6">
        <v>0</v>
      </c>
      <c r="W1169" s="6">
        <v>0</v>
      </c>
      <c r="X1169" s="6">
        <v>0</v>
      </c>
      <c r="Y1169" s="6">
        <v>0</v>
      </c>
      <c r="Z1169" s="6">
        <v>1</v>
      </c>
      <c r="AA1169" s="6">
        <v>1</v>
      </c>
      <c r="AB1169" s="6">
        <v>1</v>
      </c>
      <c r="AC1169" s="6">
        <v>1</v>
      </c>
      <c r="AD1169" s="6">
        <v>0</v>
      </c>
      <c r="AE1169" s="6">
        <v>1</v>
      </c>
      <c r="AF1169" s="6">
        <v>0</v>
      </c>
      <c r="AG1169" s="6">
        <v>0</v>
      </c>
      <c r="AH1169" s="6">
        <v>1</v>
      </c>
      <c r="AI1169" s="6">
        <v>0</v>
      </c>
      <c r="AJ1169" s="6">
        <v>0</v>
      </c>
      <c r="AK1169" s="6">
        <v>0</v>
      </c>
      <c r="AL1169" s="6">
        <v>0</v>
      </c>
      <c r="AM1169" s="6">
        <v>0</v>
      </c>
      <c r="AN1169" s="6">
        <v>0</v>
      </c>
      <c r="AO1169" s="6">
        <v>1</v>
      </c>
      <c r="AP1169" s="6">
        <v>1</v>
      </c>
      <c r="AQ1169" s="6">
        <v>0</v>
      </c>
      <c r="AR1169" s="6">
        <v>0</v>
      </c>
      <c r="AS1169" s="6">
        <v>0</v>
      </c>
      <c r="AT1169" s="6">
        <v>0</v>
      </c>
      <c r="AU1169" s="6">
        <v>0</v>
      </c>
      <c r="AV1169" s="6">
        <v>0</v>
      </c>
      <c r="AW1169" s="6">
        <v>0</v>
      </c>
      <c r="AX1169" s="6">
        <v>0</v>
      </c>
      <c r="AY1169" s="6">
        <v>0</v>
      </c>
      <c r="AZ1169" s="6">
        <v>0</v>
      </c>
      <c r="BA1169" s="6">
        <v>0</v>
      </c>
      <c r="BB1169" s="6">
        <v>0</v>
      </c>
      <c r="BC1169" s="6">
        <v>0</v>
      </c>
      <c r="BD1169" s="6">
        <v>0</v>
      </c>
      <c r="BE1169" s="6">
        <v>0</v>
      </c>
      <c r="BF1169" s="6">
        <v>0</v>
      </c>
      <c r="BG1169" s="6">
        <v>0</v>
      </c>
      <c r="BH1169" s="6">
        <v>0</v>
      </c>
      <c r="BI1169" s="6">
        <v>0</v>
      </c>
      <c r="BJ1169" s="6">
        <v>0</v>
      </c>
      <c r="BK1169" s="6">
        <v>0</v>
      </c>
      <c r="BL1169" s="6">
        <v>0</v>
      </c>
      <c r="BM1169" s="6">
        <v>0</v>
      </c>
      <c r="BN1169" s="6">
        <v>0</v>
      </c>
      <c r="BO1169" s="6">
        <v>0</v>
      </c>
      <c r="BP1169" s="6">
        <v>0</v>
      </c>
      <c r="BQ1169" s="6">
        <v>0</v>
      </c>
      <c r="BR1169" s="6">
        <v>0</v>
      </c>
    </row>
    <row r="1170" spans="1:70" x14ac:dyDescent="0.2">
      <c r="A1170" s="6">
        <v>1162440</v>
      </c>
      <c r="B1170" s="7">
        <f t="shared" si="368"/>
        <v>13</v>
      </c>
      <c r="C1170" s="6">
        <v>0</v>
      </c>
      <c r="D1170" s="6">
        <v>0</v>
      </c>
      <c r="E1170" s="6">
        <v>0</v>
      </c>
      <c r="F1170" s="6">
        <v>0</v>
      </c>
      <c r="G1170" s="6">
        <v>0</v>
      </c>
      <c r="H1170" s="6">
        <v>0</v>
      </c>
      <c r="I1170" s="6">
        <v>0</v>
      </c>
      <c r="J1170" s="6">
        <v>0</v>
      </c>
      <c r="K1170" s="6">
        <v>0</v>
      </c>
      <c r="L1170" s="6">
        <v>0</v>
      </c>
      <c r="M1170" s="6">
        <v>0</v>
      </c>
      <c r="N1170" s="6">
        <v>0</v>
      </c>
      <c r="O1170" s="6">
        <v>0</v>
      </c>
      <c r="P1170" s="6">
        <v>1</v>
      </c>
      <c r="Q1170" s="6">
        <v>0</v>
      </c>
      <c r="R1170" s="6">
        <v>0</v>
      </c>
      <c r="S1170" s="6">
        <v>0</v>
      </c>
      <c r="T1170" s="6">
        <v>0</v>
      </c>
      <c r="U1170" s="6">
        <v>0</v>
      </c>
      <c r="V1170" s="6">
        <v>0</v>
      </c>
      <c r="W1170" s="6">
        <v>0</v>
      </c>
      <c r="X1170" s="6">
        <v>0</v>
      </c>
      <c r="Y1170" s="6">
        <v>1</v>
      </c>
      <c r="Z1170" s="6">
        <v>1</v>
      </c>
      <c r="AA1170" s="6">
        <v>1</v>
      </c>
      <c r="AB1170" s="6">
        <v>1</v>
      </c>
      <c r="AC1170" s="6">
        <v>1</v>
      </c>
      <c r="AD1170" s="6">
        <v>0</v>
      </c>
      <c r="AE1170" s="6">
        <v>1</v>
      </c>
      <c r="AF1170" s="6">
        <v>0</v>
      </c>
      <c r="AG1170" s="6">
        <v>0</v>
      </c>
      <c r="AH1170" s="6">
        <v>0</v>
      </c>
      <c r="AI1170" s="6">
        <v>1</v>
      </c>
      <c r="AJ1170" s="6">
        <v>1</v>
      </c>
      <c r="AK1170" s="6">
        <v>0</v>
      </c>
      <c r="AL1170" s="6">
        <v>0</v>
      </c>
      <c r="AM1170" s="6">
        <v>0</v>
      </c>
      <c r="AN1170" s="6">
        <v>0</v>
      </c>
      <c r="AO1170" s="6">
        <v>1</v>
      </c>
      <c r="AP1170" s="6">
        <v>0</v>
      </c>
      <c r="AQ1170" s="6">
        <v>0</v>
      </c>
      <c r="AR1170" s="6">
        <v>0</v>
      </c>
      <c r="AS1170" s="6">
        <v>0</v>
      </c>
      <c r="AT1170" s="6">
        <v>1</v>
      </c>
      <c r="AU1170" s="6">
        <v>1</v>
      </c>
      <c r="AV1170" s="6">
        <v>0</v>
      </c>
      <c r="AW1170" s="6">
        <v>0</v>
      </c>
      <c r="AX1170" s="6">
        <v>1</v>
      </c>
      <c r="AY1170" s="6">
        <v>0</v>
      </c>
      <c r="AZ1170" s="6">
        <v>0</v>
      </c>
      <c r="BA1170" s="6">
        <v>0</v>
      </c>
      <c r="BB1170" s="6">
        <v>0</v>
      </c>
      <c r="BC1170" s="6">
        <v>0</v>
      </c>
      <c r="BD1170" s="6">
        <v>0</v>
      </c>
      <c r="BE1170" s="6">
        <v>0</v>
      </c>
      <c r="BF1170" s="6">
        <v>0</v>
      </c>
      <c r="BG1170" s="6">
        <v>0</v>
      </c>
      <c r="BH1170" s="6">
        <v>0</v>
      </c>
      <c r="BI1170" s="6">
        <v>0</v>
      </c>
      <c r="BJ1170" s="6">
        <v>0</v>
      </c>
      <c r="BK1170" s="6">
        <v>0</v>
      </c>
      <c r="BL1170" s="6">
        <v>0</v>
      </c>
      <c r="BM1170" s="6">
        <v>0</v>
      </c>
      <c r="BN1170" s="6">
        <v>0</v>
      </c>
      <c r="BO1170" s="6">
        <v>0</v>
      </c>
      <c r="BP1170" s="6">
        <v>0</v>
      </c>
      <c r="BQ1170" s="6">
        <v>0</v>
      </c>
      <c r="BR1170" s="6">
        <v>0</v>
      </c>
    </row>
    <row r="1171" spans="1:70" x14ac:dyDescent="0.2">
      <c r="A1171" s="6">
        <v>1162580</v>
      </c>
      <c r="B1171" s="7">
        <f t="shared" si="368"/>
        <v>20</v>
      </c>
      <c r="C1171" s="6">
        <v>0</v>
      </c>
      <c r="D1171" s="6">
        <v>1</v>
      </c>
      <c r="E1171" s="6">
        <v>1</v>
      </c>
      <c r="F1171" s="6">
        <v>0</v>
      </c>
      <c r="G1171" s="6">
        <v>0</v>
      </c>
      <c r="H1171" s="6">
        <v>0</v>
      </c>
      <c r="I1171" s="6">
        <v>0</v>
      </c>
      <c r="J1171" s="6">
        <v>1</v>
      </c>
      <c r="K1171" s="6">
        <v>0</v>
      </c>
      <c r="L1171" s="6">
        <v>0</v>
      </c>
      <c r="M1171" s="6">
        <v>1</v>
      </c>
      <c r="N1171" s="6">
        <v>0</v>
      </c>
      <c r="O1171" s="6">
        <v>0</v>
      </c>
      <c r="P1171" s="6">
        <v>1</v>
      </c>
      <c r="Q1171" s="6">
        <v>0</v>
      </c>
      <c r="R1171" s="6">
        <v>0</v>
      </c>
      <c r="S1171" s="6">
        <v>0</v>
      </c>
      <c r="T1171" s="6">
        <v>0</v>
      </c>
      <c r="U1171" s="6">
        <v>0</v>
      </c>
      <c r="V1171" s="6">
        <v>1</v>
      </c>
      <c r="W1171" s="6">
        <v>0</v>
      </c>
      <c r="X1171" s="6">
        <v>0</v>
      </c>
      <c r="Y1171" s="6">
        <v>1</v>
      </c>
      <c r="Z1171" s="6">
        <v>1</v>
      </c>
      <c r="AA1171" s="6">
        <v>1</v>
      </c>
      <c r="AB1171" s="6">
        <v>1</v>
      </c>
      <c r="AC1171" s="6">
        <v>1</v>
      </c>
      <c r="AD1171" s="6">
        <v>0</v>
      </c>
      <c r="AE1171" s="6">
        <v>1</v>
      </c>
      <c r="AF1171" s="6">
        <v>0</v>
      </c>
      <c r="AG1171" s="6">
        <v>0</v>
      </c>
      <c r="AH1171" s="6">
        <v>1</v>
      </c>
      <c r="AI1171" s="6">
        <v>1</v>
      </c>
      <c r="AJ1171" s="6">
        <v>0</v>
      </c>
      <c r="AK1171" s="6">
        <v>0</v>
      </c>
      <c r="AL1171" s="6">
        <v>0</v>
      </c>
      <c r="AM1171" s="6">
        <v>0</v>
      </c>
      <c r="AN1171" s="6">
        <v>0</v>
      </c>
      <c r="AO1171" s="6">
        <v>1</v>
      </c>
      <c r="AP1171" s="6">
        <v>1</v>
      </c>
      <c r="AQ1171" s="6">
        <v>0</v>
      </c>
      <c r="AR1171" s="6">
        <v>0</v>
      </c>
      <c r="AS1171" s="6">
        <v>0</v>
      </c>
      <c r="AT1171" s="6">
        <v>1</v>
      </c>
      <c r="AU1171" s="6">
        <v>1</v>
      </c>
      <c r="AV1171" s="6">
        <v>0</v>
      </c>
      <c r="AW1171" s="6">
        <v>0</v>
      </c>
      <c r="AX1171" s="6">
        <v>1</v>
      </c>
      <c r="AY1171" s="6">
        <v>0</v>
      </c>
      <c r="AZ1171" s="6">
        <v>0</v>
      </c>
      <c r="BA1171" s="6">
        <v>0</v>
      </c>
      <c r="BB1171" s="6">
        <v>0</v>
      </c>
      <c r="BC1171" s="6">
        <v>1</v>
      </c>
      <c r="BD1171" s="6">
        <v>0</v>
      </c>
      <c r="BE1171" s="6">
        <v>0</v>
      </c>
      <c r="BF1171" s="6">
        <v>0</v>
      </c>
      <c r="BG1171" s="6">
        <v>0</v>
      </c>
      <c r="BH1171" s="6">
        <v>0</v>
      </c>
      <c r="BI1171" s="6">
        <v>0</v>
      </c>
      <c r="BJ1171" s="6">
        <v>0</v>
      </c>
      <c r="BK1171" s="6">
        <v>0</v>
      </c>
      <c r="BL1171" s="6">
        <v>0</v>
      </c>
      <c r="BM1171" s="6">
        <v>0</v>
      </c>
      <c r="BN1171" s="6">
        <v>0</v>
      </c>
      <c r="BO1171" s="6">
        <v>0</v>
      </c>
      <c r="BP1171" s="6">
        <v>0</v>
      </c>
      <c r="BQ1171" s="6">
        <v>0</v>
      </c>
      <c r="BR1171" s="6">
        <v>0</v>
      </c>
    </row>
    <row r="1172" spans="1:70" x14ac:dyDescent="0.2">
      <c r="A1172" s="6">
        <v>1162600</v>
      </c>
      <c r="B1172" s="7">
        <f t="shared" si="368"/>
        <v>18</v>
      </c>
      <c r="C1172" s="6">
        <v>0</v>
      </c>
      <c r="D1172" s="6">
        <v>0</v>
      </c>
      <c r="E1172" s="6">
        <v>0</v>
      </c>
      <c r="F1172" s="6">
        <v>1</v>
      </c>
      <c r="G1172" s="6">
        <v>0</v>
      </c>
      <c r="H1172" s="6">
        <v>0</v>
      </c>
      <c r="I1172" s="6">
        <v>0</v>
      </c>
      <c r="J1172" s="6">
        <v>0</v>
      </c>
      <c r="K1172" s="6">
        <v>0</v>
      </c>
      <c r="L1172" s="6">
        <v>0</v>
      </c>
      <c r="M1172" s="6">
        <v>1</v>
      </c>
      <c r="N1172" s="6">
        <v>0</v>
      </c>
      <c r="O1172" s="6">
        <v>0</v>
      </c>
      <c r="P1172" s="6">
        <v>1</v>
      </c>
      <c r="Q1172" s="6">
        <v>0</v>
      </c>
      <c r="R1172" s="6">
        <v>0</v>
      </c>
      <c r="S1172" s="6">
        <v>0</v>
      </c>
      <c r="T1172" s="6">
        <v>0</v>
      </c>
      <c r="U1172" s="6">
        <v>1</v>
      </c>
      <c r="V1172" s="6">
        <v>0</v>
      </c>
      <c r="W1172" s="6">
        <v>0</v>
      </c>
      <c r="X1172" s="6">
        <v>0</v>
      </c>
      <c r="Y1172" s="6">
        <v>0</v>
      </c>
      <c r="Z1172" s="6">
        <v>1</v>
      </c>
      <c r="AA1172" s="6">
        <v>1</v>
      </c>
      <c r="AB1172" s="6">
        <v>1</v>
      </c>
      <c r="AC1172" s="6">
        <v>1</v>
      </c>
      <c r="AD1172" s="6">
        <v>0</v>
      </c>
      <c r="AE1172" s="6">
        <v>1</v>
      </c>
      <c r="AF1172" s="6">
        <v>0</v>
      </c>
      <c r="AG1172" s="6">
        <v>0</v>
      </c>
      <c r="AH1172" s="6">
        <v>0</v>
      </c>
      <c r="AI1172" s="6">
        <v>0</v>
      </c>
      <c r="AJ1172" s="6">
        <v>0</v>
      </c>
      <c r="AK1172" s="6">
        <v>0</v>
      </c>
      <c r="AL1172" s="6">
        <v>0</v>
      </c>
      <c r="AM1172" s="6">
        <v>0</v>
      </c>
      <c r="AN1172" s="6">
        <v>0</v>
      </c>
      <c r="AO1172" s="6">
        <v>1</v>
      </c>
      <c r="AP1172" s="6">
        <v>1</v>
      </c>
      <c r="AQ1172" s="6">
        <v>1</v>
      </c>
      <c r="AR1172" s="6">
        <v>0</v>
      </c>
      <c r="AS1172" s="6">
        <v>0</v>
      </c>
      <c r="AT1172" s="6">
        <v>1</v>
      </c>
      <c r="AU1172" s="6">
        <v>1</v>
      </c>
      <c r="AV1172" s="6">
        <v>1</v>
      </c>
      <c r="AW1172" s="6">
        <v>0</v>
      </c>
      <c r="AX1172" s="6">
        <v>1</v>
      </c>
      <c r="AY1172" s="6">
        <v>1</v>
      </c>
      <c r="AZ1172" s="6">
        <v>0</v>
      </c>
      <c r="BA1172" s="6">
        <v>0</v>
      </c>
      <c r="BB1172" s="6">
        <v>1</v>
      </c>
      <c r="BC1172" s="6">
        <v>0</v>
      </c>
      <c r="BD1172" s="6">
        <v>0</v>
      </c>
      <c r="BE1172" s="6">
        <v>0</v>
      </c>
      <c r="BF1172" s="6">
        <v>0</v>
      </c>
      <c r="BG1172" s="6">
        <v>0</v>
      </c>
      <c r="BH1172" s="6">
        <v>0</v>
      </c>
      <c r="BI1172" s="6">
        <v>0</v>
      </c>
      <c r="BJ1172" s="6">
        <v>0</v>
      </c>
      <c r="BK1172" s="6">
        <v>0</v>
      </c>
      <c r="BL1172" s="6">
        <v>0</v>
      </c>
      <c r="BM1172" s="6">
        <v>0</v>
      </c>
      <c r="BN1172" s="6">
        <v>0</v>
      </c>
      <c r="BO1172" s="6">
        <v>0</v>
      </c>
      <c r="BP1172" s="6">
        <v>0</v>
      </c>
      <c r="BQ1172" s="6">
        <v>0</v>
      </c>
      <c r="BR1172" s="6">
        <v>0</v>
      </c>
    </row>
    <row r="1173" spans="1:70" x14ac:dyDescent="0.2">
      <c r="A1173" s="6">
        <v>1162660</v>
      </c>
      <c r="B1173" s="7">
        <f t="shared" si="368"/>
        <v>18</v>
      </c>
      <c r="C1173" s="6">
        <v>0</v>
      </c>
      <c r="D1173" s="6">
        <v>1</v>
      </c>
      <c r="E1173" s="6">
        <v>1</v>
      </c>
      <c r="F1173" s="6">
        <v>1</v>
      </c>
      <c r="G1173" s="6">
        <v>0</v>
      </c>
      <c r="H1173" s="6">
        <v>0</v>
      </c>
      <c r="I1173" s="6">
        <v>0</v>
      </c>
      <c r="J1173" s="6">
        <v>0</v>
      </c>
      <c r="K1173" s="6">
        <v>0</v>
      </c>
      <c r="L1173" s="6">
        <v>0</v>
      </c>
      <c r="M1173" s="6">
        <v>0</v>
      </c>
      <c r="N1173" s="6">
        <v>0</v>
      </c>
      <c r="O1173" s="6">
        <v>0</v>
      </c>
      <c r="P1173" s="6">
        <v>1</v>
      </c>
      <c r="Q1173" s="6">
        <v>0</v>
      </c>
      <c r="R1173" s="6">
        <v>0</v>
      </c>
      <c r="S1173" s="6">
        <v>0</v>
      </c>
      <c r="T1173" s="6">
        <v>0</v>
      </c>
      <c r="U1173" s="6">
        <v>0</v>
      </c>
      <c r="V1173" s="6">
        <v>0</v>
      </c>
      <c r="W1173" s="6">
        <v>0</v>
      </c>
      <c r="X1173" s="6">
        <v>0</v>
      </c>
      <c r="Y1173" s="6">
        <v>1</v>
      </c>
      <c r="Z1173" s="6">
        <v>1</v>
      </c>
      <c r="AA1173" s="6">
        <v>1</v>
      </c>
      <c r="AB1173" s="6">
        <v>1</v>
      </c>
      <c r="AC1173" s="6">
        <v>1</v>
      </c>
      <c r="AD1173" s="6">
        <v>0</v>
      </c>
      <c r="AE1173" s="6">
        <v>1</v>
      </c>
      <c r="AF1173" s="6">
        <v>0</v>
      </c>
      <c r="AG1173" s="6">
        <v>0</v>
      </c>
      <c r="AH1173" s="6">
        <v>0</v>
      </c>
      <c r="AI1173" s="6">
        <v>1</v>
      </c>
      <c r="AJ1173" s="6">
        <v>0</v>
      </c>
      <c r="AK1173" s="6">
        <v>0</v>
      </c>
      <c r="AL1173" s="6">
        <v>0</v>
      </c>
      <c r="AM1173" s="6">
        <v>0</v>
      </c>
      <c r="AN1173" s="6">
        <v>0</v>
      </c>
      <c r="AO1173" s="6">
        <v>1</v>
      </c>
      <c r="AP1173" s="6">
        <v>1</v>
      </c>
      <c r="AQ1173" s="6">
        <v>1</v>
      </c>
      <c r="AR1173" s="6">
        <v>0</v>
      </c>
      <c r="AS1173" s="6">
        <v>0</v>
      </c>
      <c r="AT1173" s="6">
        <v>1</v>
      </c>
      <c r="AU1173" s="6">
        <v>1</v>
      </c>
      <c r="AV1173" s="6">
        <v>0</v>
      </c>
      <c r="AW1173" s="6">
        <v>0</v>
      </c>
      <c r="AX1173" s="6">
        <v>1</v>
      </c>
      <c r="AY1173" s="6">
        <v>0</v>
      </c>
      <c r="AZ1173" s="6">
        <v>0</v>
      </c>
      <c r="BA1173" s="6">
        <v>0</v>
      </c>
      <c r="BB1173" s="6">
        <v>0</v>
      </c>
      <c r="BC1173" s="6">
        <v>0</v>
      </c>
      <c r="BD1173" s="6">
        <v>0</v>
      </c>
      <c r="BE1173" s="6">
        <v>0</v>
      </c>
      <c r="BF1173" s="6">
        <v>0</v>
      </c>
      <c r="BG1173" s="6">
        <v>0</v>
      </c>
      <c r="BH1173" s="6">
        <v>0</v>
      </c>
      <c r="BI1173" s="6">
        <v>1</v>
      </c>
      <c r="BJ1173" s="6">
        <v>0</v>
      </c>
      <c r="BK1173" s="6">
        <v>0</v>
      </c>
      <c r="BL1173" s="6">
        <v>0</v>
      </c>
      <c r="BM1173" s="6">
        <v>0</v>
      </c>
      <c r="BN1173" s="6">
        <v>0</v>
      </c>
      <c r="BO1173" s="6">
        <v>0</v>
      </c>
      <c r="BP1173" s="6">
        <v>0</v>
      </c>
      <c r="BQ1173" s="6">
        <v>0</v>
      </c>
      <c r="BR1173" s="6">
        <v>0</v>
      </c>
    </row>
    <row r="1174" spans="1:70" x14ac:dyDescent="0.2">
      <c r="A1174" s="6">
        <v>1162680</v>
      </c>
      <c r="B1174" s="7">
        <f t="shared" si="368"/>
        <v>8</v>
      </c>
      <c r="C1174" s="6">
        <v>0</v>
      </c>
      <c r="D1174" s="6">
        <v>0</v>
      </c>
      <c r="E1174" s="6">
        <v>0</v>
      </c>
      <c r="F1174" s="6">
        <v>0</v>
      </c>
      <c r="G1174" s="6">
        <v>0</v>
      </c>
      <c r="H1174" s="6">
        <v>0</v>
      </c>
      <c r="I1174" s="6">
        <v>0</v>
      </c>
      <c r="J1174" s="6">
        <v>0</v>
      </c>
      <c r="K1174" s="6">
        <v>0</v>
      </c>
      <c r="L1174" s="6">
        <v>0</v>
      </c>
      <c r="M1174" s="6">
        <v>0</v>
      </c>
      <c r="N1174" s="6">
        <v>0</v>
      </c>
      <c r="O1174" s="6">
        <v>0</v>
      </c>
      <c r="P1174" s="6">
        <v>1</v>
      </c>
      <c r="Q1174" s="6">
        <v>0</v>
      </c>
      <c r="R1174" s="6">
        <v>0</v>
      </c>
      <c r="S1174" s="6">
        <v>0</v>
      </c>
      <c r="T1174" s="6">
        <v>0</v>
      </c>
      <c r="U1174" s="6">
        <v>0</v>
      </c>
      <c r="V1174" s="6">
        <v>0</v>
      </c>
      <c r="W1174" s="6">
        <v>0</v>
      </c>
      <c r="X1174" s="6">
        <v>0</v>
      </c>
      <c r="Y1174" s="6">
        <v>0</v>
      </c>
      <c r="Z1174" s="6">
        <v>1</v>
      </c>
      <c r="AA1174" s="6">
        <v>1</v>
      </c>
      <c r="AB1174" s="6">
        <v>1</v>
      </c>
      <c r="AC1174" s="6">
        <v>0</v>
      </c>
      <c r="AD1174" s="6">
        <v>0</v>
      </c>
      <c r="AE1174" s="6">
        <v>0</v>
      </c>
      <c r="AF1174" s="6">
        <v>1</v>
      </c>
      <c r="AG1174" s="6">
        <v>0</v>
      </c>
      <c r="AH1174" s="6">
        <v>0</v>
      </c>
      <c r="AI1174" s="6">
        <v>0</v>
      </c>
      <c r="AJ1174" s="6">
        <v>0</v>
      </c>
      <c r="AK1174" s="6">
        <v>0</v>
      </c>
      <c r="AL1174" s="6">
        <v>0</v>
      </c>
      <c r="AM1174" s="6">
        <v>0</v>
      </c>
      <c r="AN1174" s="6">
        <v>0</v>
      </c>
      <c r="AO1174" s="6">
        <v>1</v>
      </c>
      <c r="AP1174" s="6">
        <v>0</v>
      </c>
      <c r="AQ1174" s="6">
        <v>1</v>
      </c>
      <c r="AR1174" s="6">
        <v>0</v>
      </c>
      <c r="AS1174" s="6">
        <v>0</v>
      </c>
      <c r="AT1174" s="6">
        <v>1</v>
      </c>
      <c r="AU1174" s="6">
        <v>0</v>
      </c>
      <c r="AV1174" s="6">
        <v>0</v>
      </c>
      <c r="AW1174" s="6">
        <v>0</v>
      </c>
      <c r="AX1174" s="6">
        <v>0</v>
      </c>
      <c r="AY1174" s="6">
        <v>0</v>
      </c>
      <c r="AZ1174" s="6">
        <v>0</v>
      </c>
      <c r="BA1174" s="6">
        <v>0</v>
      </c>
      <c r="BB1174" s="6">
        <v>0</v>
      </c>
      <c r="BC1174" s="6">
        <v>0</v>
      </c>
      <c r="BD1174" s="6">
        <v>0</v>
      </c>
      <c r="BE1174" s="6">
        <v>0</v>
      </c>
      <c r="BF1174" s="6">
        <v>0</v>
      </c>
      <c r="BG1174" s="6">
        <v>0</v>
      </c>
      <c r="BH1174" s="6">
        <v>0</v>
      </c>
      <c r="BI1174" s="6">
        <v>0</v>
      </c>
      <c r="BJ1174" s="6">
        <v>0</v>
      </c>
      <c r="BK1174" s="6">
        <v>0</v>
      </c>
      <c r="BL1174" s="6">
        <v>0</v>
      </c>
      <c r="BM1174" s="6">
        <v>0</v>
      </c>
      <c r="BN1174" s="6">
        <v>0</v>
      </c>
      <c r="BO1174" s="6">
        <v>0</v>
      </c>
      <c r="BP1174" s="6">
        <v>0</v>
      </c>
      <c r="BQ1174" s="6">
        <v>0</v>
      </c>
      <c r="BR1174" s="6">
        <v>0</v>
      </c>
    </row>
    <row r="1175" spans="1:70" x14ac:dyDescent="0.2">
      <c r="A1175" s="6">
        <v>1162890</v>
      </c>
      <c r="B1175" s="7">
        <f t="shared" si="368"/>
        <v>21</v>
      </c>
      <c r="C1175" s="6">
        <v>0</v>
      </c>
      <c r="D1175" s="6">
        <v>0</v>
      </c>
      <c r="E1175" s="6">
        <v>0</v>
      </c>
      <c r="F1175" s="6">
        <v>1</v>
      </c>
      <c r="G1175" s="6">
        <v>0</v>
      </c>
      <c r="H1175" s="6">
        <v>0</v>
      </c>
      <c r="I1175" s="6">
        <v>0</v>
      </c>
      <c r="J1175" s="6">
        <v>1</v>
      </c>
      <c r="K1175" s="6">
        <v>0</v>
      </c>
      <c r="L1175" s="6">
        <v>1</v>
      </c>
      <c r="M1175" s="6">
        <v>1</v>
      </c>
      <c r="N1175" s="6">
        <v>0</v>
      </c>
      <c r="O1175" s="6">
        <v>0</v>
      </c>
      <c r="P1175" s="6">
        <v>1</v>
      </c>
      <c r="Q1175" s="6">
        <v>0</v>
      </c>
      <c r="R1175" s="6">
        <v>0</v>
      </c>
      <c r="S1175" s="6">
        <v>0</v>
      </c>
      <c r="T1175" s="6">
        <v>0</v>
      </c>
      <c r="U1175" s="6">
        <v>0</v>
      </c>
      <c r="V1175" s="6">
        <v>1</v>
      </c>
      <c r="W1175" s="6">
        <v>0</v>
      </c>
      <c r="X1175" s="6">
        <v>0</v>
      </c>
      <c r="Y1175" s="6">
        <v>0</v>
      </c>
      <c r="Z1175" s="6">
        <v>1</v>
      </c>
      <c r="AA1175" s="6">
        <v>1</v>
      </c>
      <c r="AB1175" s="6">
        <v>1</v>
      </c>
      <c r="AC1175" s="6">
        <v>1</v>
      </c>
      <c r="AD1175" s="6">
        <v>1</v>
      </c>
      <c r="AE1175" s="6">
        <v>0</v>
      </c>
      <c r="AF1175" s="6">
        <v>1</v>
      </c>
      <c r="AG1175" s="6">
        <v>0</v>
      </c>
      <c r="AH1175" s="6">
        <v>1</v>
      </c>
      <c r="AI1175" s="6">
        <v>1</v>
      </c>
      <c r="AJ1175" s="6">
        <v>0</v>
      </c>
      <c r="AK1175" s="6">
        <v>0</v>
      </c>
      <c r="AL1175" s="6">
        <v>0</v>
      </c>
      <c r="AM1175" s="6">
        <v>0</v>
      </c>
      <c r="AN1175" s="6">
        <v>0</v>
      </c>
      <c r="AO1175" s="6">
        <v>1</v>
      </c>
      <c r="AP1175" s="6">
        <v>0</v>
      </c>
      <c r="AQ1175" s="6">
        <v>1</v>
      </c>
      <c r="AR1175" s="6">
        <v>0</v>
      </c>
      <c r="AS1175" s="6">
        <v>0</v>
      </c>
      <c r="AT1175" s="6">
        <v>1</v>
      </c>
      <c r="AU1175" s="6">
        <v>1</v>
      </c>
      <c r="AV1175" s="6">
        <v>1</v>
      </c>
      <c r="AW1175" s="6">
        <v>0</v>
      </c>
      <c r="AX1175" s="6">
        <v>1</v>
      </c>
      <c r="AY1175" s="6">
        <v>0</v>
      </c>
      <c r="AZ1175" s="6">
        <v>0</v>
      </c>
      <c r="BA1175" s="6">
        <v>0</v>
      </c>
      <c r="BB1175" s="6">
        <v>0</v>
      </c>
      <c r="BC1175" s="6">
        <v>0</v>
      </c>
      <c r="BD1175" s="6">
        <v>1</v>
      </c>
      <c r="BE1175" s="6">
        <v>0</v>
      </c>
      <c r="BF1175" s="6">
        <v>0</v>
      </c>
      <c r="BG1175" s="6">
        <v>0</v>
      </c>
      <c r="BH1175" s="6">
        <v>0</v>
      </c>
      <c r="BI1175" s="6">
        <v>0</v>
      </c>
      <c r="BJ1175" s="6">
        <v>0</v>
      </c>
      <c r="BK1175" s="6">
        <v>0</v>
      </c>
      <c r="BL1175" s="6">
        <v>0</v>
      </c>
      <c r="BM1175" s="6">
        <v>0</v>
      </c>
      <c r="BN1175" s="6">
        <v>0</v>
      </c>
      <c r="BO1175" s="6">
        <v>0</v>
      </c>
      <c r="BP1175" s="6">
        <v>0</v>
      </c>
      <c r="BQ1175" s="6">
        <v>0</v>
      </c>
      <c r="BR1175" s="6">
        <v>0</v>
      </c>
    </row>
    <row r="1176" spans="1:70" x14ac:dyDescent="0.2">
      <c r="A1176" s="6">
        <v>1162960</v>
      </c>
      <c r="B1176" s="7">
        <f t="shared" si="368"/>
        <v>12</v>
      </c>
      <c r="C1176" s="6">
        <v>0</v>
      </c>
      <c r="D1176" s="6">
        <v>1</v>
      </c>
      <c r="E1176" s="6">
        <v>1</v>
      </c>
      <c r="F1176" s="6">
        <v>1</v>
      </c>
      <c r="G1176" s="6">
        <v>0</v>
      </c>
      <c r="H1176" s="6">
        <v>0</v>
      </c>
      <c r="I1176" s="6">
        <v>0</v>
      </c>
      <c r="J1176" s="6">
        <v>0</v>
      </c>
      <c r="K1176" s="6">
        <v>0</v>
      </c>
      <c r="L1176" s="6">
        <v>0</v>
      </c>
      <c r="M1176" s="6">
        <v>0</v>
      </c>
      <c r="N1176" s="6">
        <v>0</v>
      </c>
      <c r="O1176" s="6">
        <v>0</v>
      </c>
      <c r="P1176" s="6">
        <v>1</v>
      </c>
      <c r="Q1176" s="6">
        <v>0</v>
      </c>
      <c r="R1176" s="6">
        <v>1</v>
      </c>
      <c r="S1176" s="6">
        <v>0</v>
      </c>
      <c r="T1176" s="6">
        <v>0</v>
      </c>
      <c r="U1176" s="6">
        <v>0</v>
      </c>
      <c r="V1176" s="6">
        <v>0</v>
      </c>
      <c r="W1176" s="6">
        <v>0</v>
      </c>
      <c r="X1176" s="6">
        <v>0</v>
      </c>
      <c r="Y1176" s="6">
        <v>0</v>
      </c>
      <c r="Z1176" s="6">
        <v>1</v>
      </c>
      <c r="AA1176" s="6">
        <v>1</v>
      </c>
      <c r="AB1176" s="6">
        <v>1</v>
      </c>
      <c r="AC1176" s="6">
        <v>1</v>
      </c>
      <c r="AD1176" s="6">
        <v>0</v>
      </c>
      <c r="AE1176" s="6">
        <v>1</v>
      </c>
      <c r="AF1176" s="6">
        <v>0</v>
      </c>
      <c r="AG1176" s="6">
        <v>0</v>
      </c>
      <c r="AH1176" s="6">
        <v>0</v>
      </c>
      <c r="AI1176" s="6">
        <v>0</v>
      </c>
      <c r="AJ1176" s="6">
        <v>0</v>
      </c>
      <c r="AK1176" s="6">
        <v>0</v>
      </c>
      <c r="AL1176" s="6">
        <v>0</v>
      </c>
      <c r="AM1176" s="6">
        <v>0</v>
      </c>
      <c r="AN1176" s="6">
        <v>0</v>
      </c>
      <c r="AO1176" s="6">
        <v>1</v>
      </c>
      <c r="AP1176" s="6">
        <v>1</v>
      </c>
      <c r="AQ1176" s="6">
        <v>0</v>
      </c>
      <c r="AR1176" s="6">
        <v>0</v>
      </c>
      <c r="AS1176" s="6">
        <v>0</v>
      </c>
      <c r="AT1176" s="6">
        <v>0</v>
      </c>
      <c r="AU1176" s="6">
        <v>0</v>
      </c>
      <c r="AV1176" s="6">
        <v>0</v>
      </c>
      <c r="AW1176" s="6">
        <v>0</v>
      </c>
      <c r="AX1176" s="6">
        <v>0</v>
      </c>
      <c r="AY1176" s="6">
        <v>0</v>
      </c>
      <c r="AZ1176" s="6">
        <v>0</v>
      </c>
      <c r="BA1176" s="6">
        <v>0</v>
      </c>
      <c r="BB1176" s="6">
        <v>0</v>
      </c>
      <c r="BC1176" s="6">
        <v>0</v>
      </c>
      <c r="BD1176" s="6">
        <v>0</v>
      </c>
      <c r="BE1176" s="6">
        <v>0</v>
      </c>
      <c r="BF1176" s="6">
        <v>0</v>
      </c>
      <c r="BG1176" s="6">
        <v>0</v>
      </c>
      <c r="BH1176" s="6">
        <v>0</v>
      </c>
      <c r="BI1176" s="6">
        <v>0</v>
      </c>
      <c r="BJ1176" s="6">
        <v>0</v>
      </c>
      <c r="BK1176" s="6">
        <v>0</v>
      </c>
      <c r="BL1176" s="6">
        <v>0</v>
      </c>
      <c r="BM1176" s="6">
        <v>0</v>
      </c>
      <c r="BN1176" s="6">
        <v>0</v>
      </c>
      <c r="BO1176" s="6">
        <v>0</v>
      </c>
      <c r="BP1176" s="6">
        <v>0</v>
      </c>
      <c r="BQ1176" s="6">
        <v>0</v>
      </c>
      <c r="BR1176" s="6">
        <v>0</v>
      </c>
    </row>
    <row r="1177" spans="1:70" x14ac:dyDescent="0.2">
      <c r="A1177" s="6">
        <v>1163000</v>
      </c>
      <c r="B1177" s="7">
        <f t="shared" si="368"/>
        <v>18</v>
      </c>
      <c r="C1177" s="6">
        <v>0</v>
      </c>
      <c r="D1177" s="6">
        <v>1</v>
      </c>
      <c r="E1177" s="6">
        <v>0</v>
      </c>
      <c r="F1177" s="6">
        <v>0</v>
      </c>
      <c r="G1177" s="6">
        <v>0</v>
      </c>
      <c r="H1177" s="6">
        <v>1</v>
      </c>
      <c r="I1177" s="6">
        <v>0</v>
      </c>
      <c r="J1177" s="6">
        <v>1</v>
      </c>
      <c r="K1177" s="6">
        <v>0</v>
      </c>
      <c r="L1177" s="6">
        <v>0</v>
      </c>
      <c r="M1177" s="6">
        <v>1</v>
      </c>
      <c r="N1177" s="6">
        <v>0</v>
      </c>
      <c r="O1177" s="6">
        <v>0</v>
      </c>
      <c r="P1177" s="6">
        <v>1</v>
      </c>
      <c r="Q1177" s="6">
        <v>0</v>
      </c>
      <c r="R1177" s="6">
        <v>0</v>
      </c>
      <c r="S1177" s="6">
        <v>0</v>
      </c>
      <c r="T1177" s="6">
        <v>0</v>
      </c>
      <c r="U1177" s="6">
        <v>0</v>
      </c>
      <c r="V1177" s="6">
        <v>0</v>
      </c>
      <c r="W1177" s="6">
        <v>1</v>
      </c>
      <c r="X1177" s="6">
        <v>0</v>
      </c>
      <c r="Y1177" s="6">
        <v>0</v>
      </c>
      <c r="Z1177" s="6">
        <v>1</v>
      </c>
      <c r="AA1177" s="6">
        <v>1</v>
      </c>
      <c r="AB1177" s="6">
        <v>1</v>
      </c>
      <c r="AC1177" s="6">
        <v>1</v>
      </c>
      <c r="AD1177" s="6">
        <v>0</v>
      </c>
      <c r="AE1177" s="6">
        <v>1</v>
      </c>
      <c r="AF1177" s="6">
        <v>0</v>
      </c>
      <c r="AG1177" s="6">
        <v>0</v>
      </c>
      <c r="AH1177" s="6">
        <v>0</v>
      </c>
      <c r="AI1177" s="6">
        <v>1</v>
      </c>
      <c r="AJ1177" s="6">
        <v>0</v>
      </c>
      <c r="AK1177" s="6">
        <v>0</v>
      </c>
      <c r="AL1177" s="6">
        <v>0</v>
      </c>
      <c r="AM1177" s="6">
        <v>0</v>
      </c>
      <c r="AN1177" s="6">
        <v>0</v>
      </c>
      <c r="AO1177" s="6">
        <v>1</v>
      </c>
      <c r="AP1177" s="6">
        <v>1</v>
      </c>
      <c r="AQ1177" s="6">
        <v>1</v>
      </c>
      <c r="AR1177" s="6">
        <v>0</v>
      </c>
      <c r="AS1177" s="6">
        <v>0</v>
      </c>
      <c r="AT1177" s="6">
        <v>1</v>
      </c>
      <c r="AU1177" s="6">
        <v>0</v>
      </c>
      <c r="AV1177" s="6">
        <v>0</v>
      </c>
      <c r="AW1177" s="6">
        <v>0</v>
      </c>
      <c r="AX1177" s="6">
        <v>1</v>
      </c>
      <c r="AY1177" s="6">
        <v>0</v>
      </c>
      <c r="AZ1177" s="6">
        <v>0</v>
      </c>
      <c r="BA1177" s="6">
        <v>0</v>
      </c>
      <c r="BB1177" s="6">
        <v>0</v>
      </c>
      <c r="BC1177" s="6">
        <v>1</v>
      </c>
      <c r="BD1177" s="6">
        <v>0</v>
      </c>
      <c r="BE1177" s="6">
        <v>0</v>
      </c>
      <c r="BF1177" s="6">
        <v>0</v>
      </c>
      <c r="BG1177" s="6">
        <v>0</v>
      </c>
      <c r="BH1177" s="6">
        <v>0</v>
      </c>
      <c r="BI1177" s="6">
        <v>0</v>
      </c>
      <c r="BJ1177" s="6">
        <v>0</v>
      </c>
      <c r="BK1177" s="6">
        <v>0</v>
      </c>
      <c r="BL1177" s="6">
        <v>0</v>
      </c>
      <c r="BM1177" s="6">
        <v>0</v>
      </c>
      <c r="BN1177" s="6">
        <v>0</v>
      </c>
      <c r="BO1177" s="6">
        <v>0</v>
      </c>
      <c r="BP1177" s="6">
        <v>0</v>
      </c>
      <c r="BQ1177" s="6">
        <v>0</v>
      </c>
      <c r="BR1177" s="6">
        <v>0</v>
      </c>
    </row>
    <row r="1178" spans="1:70" x14ac:dyDescent="0.2">
      <c r="A1178" s="6">
        <v>1163230</v>
      </c>
      <c r="B1178" s="7">
        <f t="shared" si="368"/>
        <v>18</v>
      </c>
      <c r="C1178" s="6">
        <v>0</v>
      </c>
      <c r="D1178" s="6">
        <v>1</v>
      </c>
      <c r="E1178" s="6">
        <v>0</v>
      </c>
      <c r="F1178" s="6">
        <v>1</v>
      </c>
      <c r="G1178" s="6">
        <v>0</v>
      </c>
      <c r="H1178" s="6">
        <v>0</v>
      </c>
      <c r="I1178" s="6">
        <v>0</v>
      </c>
      <c r="J1178" s="6">
        <v>0</v>
      </c>
      <c r="K1178" s="6">
        <v>0</v>
      </c>
      <c r="L1178" s="6">
        <v>0</v>
      </c>
      <c r="M1178" s="6">
        <v>0</v>
      </c>
      <c r="N1178" s="6">
        <v>0</v>
      </c>
      <c r="O1178" s="6">
        <v>0</v>
      </c>
      <c r="P1178" s="6">
        <v>1</v>
      </c>
      <c r="Q1178" s="6">
        <v>0</v>
      </c>
      <c r="R1178" s="6">
        <v>1</v>
      </c>
      <c r="S1178" s="6">
        <v>0</v>
      </c>
      <c r="T1178" s="6">
        <v>0</v>
      </c>
      <c r="U1178" s="6">
        <v>1</v>
      </c>
      <c r="V1178" s="6">
        <v>1</v>
      </c>
      <c r="W1178" s="6">
        <v>0</v>
      </c>
      <c r="X1178" s="6">
        <v>0</v>
      </c>
      <c r="Y1178" s="6">
        <v>0</v>
      </c>
      <c r="Z1178" s="6">
        <v>1</v>
      </c>
      <c r="AA1178" s="6">
        <v>1</v>
      </c>
      <c r="AB1178" s="6">
        <v>1</v>
      </c>
      <c r="AC1178" s="6">
        <v>1</v>
      </c>
      <c r="AD1178" s="6">
        <v>0</v>
      </c>
      <c r="AE1178" s="6">
        <v>0</v>
      </c>
      <c r="AF1178" s="6">
        <v>1</v>
      </c>
      <c r="AG1178" s="6">
        <v>0</v>
      </c>
      <c r="AH1178" s="6">
        <v>0</v>
      </c>
      <c r="AI1178" s="6">
        <v>0</v>
      </c>
      <c r="AJ1178" s="6">
        <v>0</v>
      </c>
      <c r="AK1178" s="6">
        <v>0</v>
      </c>
      <c r="AL1178" s="6">
        <v>0</v>
      </c>
      <c r="AM1178" s="6">
        <v>0</v>
      </c>
      <c r="AN1178" s="6">
        <v>0</v>
      </c>
      <c r="AO1178" s="6">
        <v>1</v>
      </c>
      <c r="AP1178" s="6">
        <v>1</v>
      </c>
      <c r="AQ1178" s="6">
        <v>0</v>
      </c>
      <c r="AR1178" s="6">
        <v>0</v>
      </c>
      <c r="AS1178" s="6">
        <v>0</v>
      </c>
      <c r="AT1178" s="6">
        <v>1</v>
      </c>
      <c r="AU1178" s="6">
        <v>1</v>
      </c>
      <c r="AV1178" s="6">
        <v>1</v>
      </c>
      <c r="AW1178" s="6">
        <v>1</v>
      </c>
      <c r="AX1178" s="6">
        <v>0</v>
      </c>
      <c r="AY1178" s="6">
        <v>0</v>
      </c>
      <c r="AZ1178" s="6">
        <v>0</v>
      </c>
      <c r="BA1178" s="6">
        <v>0</v>
      </c>
      <c r="BB1178" s="6">
        <v>0</v>
      </c>
      <c r="BC1178" s="6">
        <v>0</v>
      </c>
      <c r="BD1178" s="6">
        <v>1</v>
      </c>
      <c r="BE1178" s="6">
        <v>0</v>
      </c>
      <c r="BF1178" s="6">
        <v>0</v>
      </c>
      <c r="BG1178" s="6">
        <v>0</v>
      </c>
      <c r="BH1178" s="6">
        <v>0</v>
      </c>
      <c r="BI1178" s="6">
        <v>0</v>
      </c>
      <c r="BJ1178" s="6">
        <v>0</v>
      </c>
      <c r="BK1178" s="6">
        <v>0</v>
      </c>
      <c r="BL1178" s="6">
        <v>0</v>
      </c>
      <c r="BM1178" s="6">
        <v>0</v>
      </c>
      <c r="BN1178" s="6">
        <v>0</v>
      </c>
      <c r="BO1178" s="6">
        <v>0</v>
      </c>
      <c r="BP1178" s="6">
        <v>0</v>
      </c>
      <c r="BQ1178" s="6">
        <v>0</v>
      </c>
      <c r="BR1178" s="6">
        <v>0</v>
      </c>
    </row>
    <row r="1179" spans="1:70" x14ac:dyDescent="0.2">
      <c r="A1179" s="6">
        <v>1163300</v>
      </c>
      <c r="B1179" s="7">
        <f t="shared" si="368"/>
        <v>0</v>
      </c>
      <c r="C1179" s="6">
        <v>0</v>
      </c>
      <c r="D1179" s="6">
        <v>0</v>
      </c>
      <c r="E1179" s="6">
        <v>0</v>
      </c>
      <c r="F1179" s="6">
        <v>0</v>
      </c>
      <c r="G1179" s="6">
        <v>0</v>
      </c>
      <c r="H1179" s="6">
        <v>0</v>
      </c>
      <c r="I1179" s="6">
        <v>0</v>
      </c>
      <c r="J1179" s="6">
        <v>0</v>
      </c>
      <c r="K1179" s="6">
        <v>0</v>
      </c>
      <c r="L1179" s="6">
        <v>0</v>
      </c>
      <c r="M1179" s="6">
        <v>0</v>
      </c>
      <c r="N1179" s="6">
        <v>0</v>
      </c>
      <c r="O1179" s="6">
        <v>0</v>
      </c>
      <c r="P1179" s="6">
        <v>0</v>
      </c>
      <c r="Q1179" s="6">
        <v>0</v>
      </c>
      <c r="R1179" s="6">
        <v>0</v>
      </c>
      <c r="S1179" s="6">
        <v>0</v>
      </c>
      <c r="T1179" s="6">
        <v>0</v>
      </c>
      <c r="U1179" s="6">
        <v>0</v>
      </c>
      <c r="V1179" s="6">
        <v>0</v>
      </c>
      <c r="W1179" s="6">
        <v>0</v>
      </c>
      <c r="X1179" s="6">
        <v>0</v>
      </c>
      <c r="Y1179" s="6">
        <v>0</v>
      </c>
      <c r="Z1179" s="6">
        <v>0</v>
      </c>
      <c r="AA1179" s="6">
        <v>0</v>
      </c>
      <c r="AB1179" s="6">
        <v>0</v>
      </c>
      <c r="AC1179" s="6">
        <v>0</v>
      </c>
      <c r="AD1179" s="6">
        <v>0</v>
      </c>
      <c r="AE1179" s="6">
        <v>0</v>
      </c>
      <c r="AF1179" s="6">
        <v>0</v>
      </c>
      <c r="AG1179" s="6">
        <v>0</v>
      </c>
      <c r="AH1179" s="6">
        <v>0</v>
      </c>
      <c r="AI1179" s="6">
        <v>0</v>
      </c>
      <c r="AJ1179" s="6">
        <v>0</v>
      </c>
      <c r="AK1179" s="6">
        <v>0</v>
      </c>
      <c r="AL1179" s="6">
        <v>0</v>
      </c>
      <c r="AM1179" s="6">
        <v>0</v>
      </c>
      <c r="AN1179" s="6">
        <v>0</v>
      </c>
      <c r="AO1179" s="6">
        <v>0</v>
      </c>
      <c r="AP1179" s="6">
        <v>0</v>
      </c>
      <c r="AQ1179" s="6">
        <v>0</v>
      </c>
      <c r="AR1179" s="6">
        <v>0</v>
      </c>
      <c r="AS1179" s="6">
        <v>0</v>
      </c>
      <c r="AT1179" s="6">
        <v>0</v>
      </c>
      <c r="AU1179" s="6">
        <v>0</v>
      </c>
      <c r="AV1179" s="6">
        <v>0</v>
      </c>
      <c r="AW1179" s="6">
        <v>0</v>
      </c>
      <c r="AX1179" s="6">
        <v>0</v>
      </c>
      <c r="AY1179" s="6">
        <v>0</v>
      </c>
      <c r="AZ1179" s="6">
        <v>0</v>
      </c>
      <c r="BA1179" s="6">
        <v>0</v>
      </c>
      <c r="BB1179" s="6">
        <v>0</v>
      </c>
      <c r="BC1179" s="6">
        <v>0</v>
      </c>
      <c r="BD1179" s="6">
        <v>0</v>
      </c>
      <c r="BE1179" s="6">
        <v>0</v>
      </c>
      <c r="BF1179" s="6">
        <v>0</v>
      </c>
      <c r="BG1179" s="6">
        <v>0</v>
      </c>
      <c r="BH1179" s="6">
        <v>0</v>
      </c>
      <c r="BI1179" s="6">
        <v>0</v>
      </c>
      <c r="BJ1179" s="6">
        <v>0</v>
      </c>
      <c r="BK1179" s="6">
        <v>0</v>
      </c>
      <c r="BL1179" s="6">
        <v>0</v>
      </c>
      <c r="BM1179" s="6">
        <v>0</v>
      </c>
      <c r="BN1179" s="6">
        <v>0</v>
      </c>
      <c r="BO1179" s="6">
        <v>0</v>
      </c>
      <c r="BP1179" s="6">
        <v>0</v>
      </c>
      <c r="BQ1179" s="6">
        <v>0</v>
      </c>
      <c r="BR1179" s="6">
        <v>0</v>
      </c>
    </row>
    <row r="1180" spans="1:70" x14ac:dyDescent="0.2">
      <c r="A1180" s="6">
        <v>1163410</v>
      </c>
      <c r="B1180" s="7">
        <f t="shared" si="368"/>
        <v>18</v>
      </c>
      <c r="C1180" s="6">
        <v>0</v>
      </c>
      <c r="D1180" s="6">
        <v>1</v>
      </c>
      <c r="E1180" s="6">
        <v>1</v>
      </c>
      <c r="F1180" s="6">
        <v>1</v>
      </c>
      <c r="G1180" s="6">
        <v>0</v>
      </c>
      <c r="H1180" s="6">
        <v>0</v>
      </c>
      <c r="I1180" s="6">
        <v>0</v>
      </c>
      <c r="J1180" s="6">
        <v>0</v>
      </c>
      <c r="K1180" s="6">
        <v>0</v>
      </c>
      <c r="L1180" s="6">
        <v>0</v>
      </c>
      <c r="M1180" s="6">
        <v>0</v>
      </c>
      <c r="N1180" s="6">
        <v>0</v>
      </c>
      <c r="O1180" s="6">
        <v>0</v>
      </c>
      <c r="P1180" s="6">
        <v>1</v>
      </c>
      <c r="Q1180" s="6">
        <v>0</v>
      </c>
      <c r="R1180" s="6">
        <v>0</v>
      </c>
      <c r="S1180" s="6">
        <v>0</v>
      </c>
      <c r="T1180" s="6">
        <v>0</v>
      </c>
      <c r="U1180" s="6">
        <v>0</v>
      </c>
      <c r="V1180" s="6">
        <v>0</v>
      </c>
      <c r="W1180" s="6">
        <v>0</v>
      </c>
      <c r="X1180" s="6">
        <v>0</v>
      </c>
      <c r="Y1180" s="6">
        <v>1</v>
      </c>
      <c r="Z1180" s="6">
        <v>1</v>
      </c>
      <c r="AA1180" s="6">
        <v>1</v>
      </c>
      <c r="AB1180" s="6">
        <v>1</v>
      </c>
      <c r="AC1180" s="6">
        <v>1</v>
      </c>
      <c r="AD1180" s="6">
        <v>0</v>
      </c>
      <c r="AE1180" s="6">
        <v>1</v>
      </c>
      <c r="AF1180" s="6">
        <v>0</v>
      </c>
      <c r="AG1180" s="6">
        <v>0</v>
      </c>
      <c r="AH1180" s="6">
        <v>1</v>
      </c>
      <c r="AI1180" s="6">
        <v>0</v>
      </c>
      <c r="AJ1180" s="6">
        <v>0</v>
      </c>
      <c r="AK1180" s="6">
        <v>0</v>
      </c>
      <c r="AL1180" s="6">
        <v>0</v>
      </c>
      <c r="AM1180" s="6">
        <v>0</v>
      </c>
      <c r="AN1180" s="6">
        <v>0</v>
      </c>
      <c r="AO1180" s="6">
        <v>1</v>
      </c>
      <c r="AP1180" s="6">
        <v>1</v>
      </c>
      <c r="AQ1180" s="6">
        <v>1</v>
      </c>
      <c r="AR1180" s="6">
        <v>0</v>
      </c>
      <c r="AS1180" s="6">
        <v>0</v>
      </c>
      <c r="AT1180" s="6">
        <v>1</v>
      </c>
      <c r="AU1180" s="6">
        <v>1</v>
      </c>
      <c r="AV1180" s="6">
        <v>0</v>
      </c>
      <c r="AW1180" s="6">
        <v>0</v>
      </c>
      <c r="AX1180" s="6">
        <v>1</v>
      </c>
      <c r="AY1180" s="6">
        <v>0</v>
      </c>
      <c r="AZ1180" s="6">
        <v>0</v>
      </c>
      <c r="BA1180" s="6">
        <v>0</v>
      </c>
      <c r="BB1180" s="6">
        <v>0</v>
      </c>
      <c r="BC1180" s="6">
        <v>1</v>
      </c>
      <c r="BD1180" s="6">
        <v>0</v>
      </c>
      <c r="BE1180" s="6">
        <v>0</v>
      </c>
      <c r="BF1180" s="6">
        <v>0</v>
      </c>
      <c r="BG1180" s="6">
        <v>0</v>
      </c>
      <c r="BH1180" s="6">
        <v>0</v>
      </c>
      <c r="BI1180" s="6">
        <v>0</v>
      </c>
      <c r="BJ1180" s="6">
        <v>0</v>
      </c>
      <c r="BK1180" s="6">
        <v>0</v>
      </c>
      <c r="BL1180" s="6">
        <v>0</v>
      </c>
      <c r="BM1180" s="6">
        <v>0</v>
      </c>
      <c r="BN1180" s="6">
        <v>0</v>
      </c>
      <c r="BO1180" s="6">
        <v>0</v>
      </c>
      <c r="BP1180" s="6">
        <v>0</v>
      </c>
      <c r="BQ1180" s="6">
        <v>0</v>
      </c>
      <c r="BR1180" s="6">
        <v>0</v>
      </c>
    </row>
    <row r="1181" spans="1:70" x14ac:dyDescent="0.2">
      <c r="A1181" s="6">
        <v>1163560</v>
      </c>
      <c r="B1181" s="7">
        <f t="shared" si="368"/>
        <v>12</v>
      </c>
      <c r="C1181" s="6">
        <v>0</v>
      </c>
      <c r="D1181" s="6">
        <v>1</v>
      </c>
      <c r="E1181" s="6">
        <v>1</v>
      </c>
      <c r="F1181" s="6">
        <v>1</v>
      </c>
      <c r="G1181" s="6">
        <v>0</v>
      </c>
      <c r="H1181" s="6">
        <v>0</v>
      </c>
      <c r="I1181" s="6">
        <v>0</v>
      </c>
      <c r="J1181" s="6">
        <v>0</v>
      </c>
      <c r="K1181" s="6">
        <v>0</v>
      </c>
      <c r="L1181" s="6">
        <v>0</v>
      </c>
      <c r="M1181" s="6">
        <v>0</v>
      </c>
      <c r="N1181" s="6">
        <v>0</v>
      </c>
      <c r="O1181" s="6">
        <v>0</v>
      </c>
      <c r="P1181" s="6">
        <v>1</v>
      </c>
      <c r="Q1181" s="6">
        <v>0</v>
      </c>
      <c r="R1181" s="6">
        <v>0</v>
      </c>
      <c r="S1181" s="6">
        <v>0</v>
      </c>
      <c r="T1181" s="6">
        <v>0</v>
      </c>
      <c r="U1181" s="6">
        <v>0</v>
      </c>
      <c r="V1181" s="6">
        <v>1</v>
      </c>
      <c r="W1181" s="6">
        <v>0</v>
      </c>
      <c r="X1181" s="6">
        <v>0</v>
      </c>
      <c r="Y1181" s="6">
        <v>1</v>
      </c>
      <c r="Z1181" s="6">
        <v>1</v>
      </c>
      <c r="AA1181" s="6">
        <v>1</v>
      </c>
      <c r="AB1181" s="6">
        <v>1</v>
      </c>
      <c r="AC1181" s="6">
        <v>0</v>
      </c>
      <c r="AD1181" s="6">
        <v>0</v>
      </c>
      <c r="AE1181" s="6">
        <v>0</v>
      </c>
      <c r="AF1181" s="6">
        <v>1</v>
      </c>
      <c r="AG1181" s="6">
        <v>0</v>
      </c>
      <c r="AH1181" s="6">
        <v>1</v>
      </c>
      <c r="AI1181" s="6">
        <v>0</v>
      </c>
      <c r="AJ1181" s="6">
        <v>0</v>
      </c>
      <c r="AK1181" s="6">
        <v>0</v>
      </c>
      <c r="AL1181" s="6">
        <v>0</v>
      </c>
      <c r="AM1181" s="6">
        <v>0</v>
      </c>
      <c r="AN1181" s="6">
        <v>0</v>
      </c>
      <c r="AO1181" s="6">
        <v>1</v>
      </c>
      <c r="AP1181" s="6">
        <v>0</v>
      </c>
      <c r="AQ1181" s="6">
        <v>0</v>
      </c>
      <c r="AR1181" s="6">
        <v>0</v>
      </c>
      <c r="AS1181" s="6">
        <v>0</v>
      </c>
      <c r="AT1181" s="6">
        <v>0</v>
      </c>
      <c r="AU1181" s="6">
        <v>0</v>
      </c>
      <c r="AV1181" s="6">
        <v>0</v>
      </c>
      <c r="AW1181" s="6">
        <v>0</v>
      </c>
      <c r="AX1181" s="6">
        <v>0</v>
      </c>
      <c r="AY1181" s="6">
        <v>0</v>
      </c>
      <c r="AZ1181" s="6">
        <v>0</v>
      </c>
      <c r="BA1181" s="6">
        <v>0</v>
      </c>
      <c r="BB1181" s="6">
        <v>0</v>
      </c>
      <c r="BC1181" s="6">
        <v>0</v>
      </c>
      <c r="BD1181" s="6">
        <v>0</v>
      </c>
      <c r="BE1181" s="6">
        <v>0</v>
      </c>
      <c r="BF1181" s="6">
        <v>0</v>
      </c>
      <c r="BG1181" s="6">
        <v>0</v>
      </c>
      <c r="BH1181" s="6">
        <v>0</v>
      </c>
      <c r="BI1181" s="6">
        <v>0</v>
      </c>
      <c r="BJ1181" s="6">
        <v>0</v>
      </c>
      <c r="BK1181" s="6">
        <v>0</v>
      </c>
      <c r="BL1181" s="6">
        <v>0</v>
      </c>
      <c r="BM1181" s="6">
        <v>0</v>
      </c>
      <c r="BN1181" s="6">
        <v>0</v>
      </c>
      <c r="BO1181" s="6">
        <v>0</v>
      </c>
      <c r="BP1181" s="6">
        <v>0</v>
      </c>
      <c r="BQ1181" s="6">
        <v>0</v>
      </c>
      <c r="BR1181" s="6">
        <v>0</v>
      </c>
    </row>
    <row r="1182" spans="1:70" x14ac:dyDescent="0.2">
      <c r="A1182" s="6">
        <v>1163670</v>
      </c>
      <c r="B1182" s="7">
        <f t="shared" si="368"/>
        <v>18</v>
      </c>
      <c r="C1182" s="6">
        <v>0</v>
      </c>
      <c r="D1182" s="6">
        <v>1</v>
      </c>
      <c r="E1182" s="6">
        <v>0</v>
      </c>
      <c r="F1182" s="6">
        <v>0</v>
      </c>
      <c r="G1182" s="6">
        <v>0</v>
      </c>
      <c r="H1182" s="6">
        <v>1</v>
      </c>
      <c r="I1182" s="6">
        <v>0</v>
      </c>
      <c r="J1182" s="6">
        <v>0</v>
      </c>
      <c r="K1182" s="6">
        <v>0</v>
      </c>
      <c r="L1182" s="6">
        <v>0</v>
      </c>
      <c r="M1182" s="6">
        <v>0</v>
      </c>
      <c r="N1182" s="6">
        <v>0</v>
      </c>
      <c r="O1182" s="6">
        <v>0</v>
      </c>
      <c r="P1182" s="6">
        <v>1</v>
      </c>
      <c r="Q1182" s="6">
        <v>0</v>
      </c>
      <c r="R1182" s="6">
        <v>1</v>
      </c>
      <c r="S1182" s="6">
        <v>0</v>
      </c>
      <c r="T1182" s="6">
        <v>0</v>
      </c>
      <c r="U1182" s="6">
        <v>0</v>
      </c>
      <c r="V1182" s="6">
        <v>1</v>
      </c>
      <c r="W1182" s="6">
        <v>0</v>
      </c>
      <c r="X1182" s="6">
        <v>0</v>
      </c>
      <c r="Y1182" s="6">
        <v>1</v>
      </c>
      <c r="Z1182" s="6">
        <v>1</v>
      </c>
      <c r="AA1182" s="6">
        <v>1</v>
      </c>
      <c r="AB1182" s="6">
        <v>1</v>
      </c>
      <c r="AC1182" s="6">
        <v>0</v>
      </c>
      <c r="AD1182" s="6">
        <v>0</v>
      </c>
      <c r="AE1182" s="6">
        <v>0</v>
      </c>
      <c r="AF1182" s="6">
        <v>1</v>
      </c>
      <c r="AG1182" s="6">
        <v>0</v>
      </c>
      <c r="AH1182" s="6">
        <v>0</v>
      </c>
      <c r="AI1182" s="6">
        <v>1</v>
      </c>
      <c r="AJ1182" s="6">
        <v>0</v>
      </c>
      <c r="AK1182" s="6">
        <v>0</v>
      </c>
      <c r="AL1182" s="6">
        <v>1</v>
      </c>
      <c r="AM1182" s="6">
        <v>0</v>
      </c>
      <c r="AN1182" s="6">
        <v>0</v>
      </c>
      <c r="AO1182" s="6">
        <v>1</v>
      </c>
      <c r="AP1182" s="6">
        <v>1</v>
      </c>
      <c r="AQ1182" s="6">
        <v>1</v>
      </c>
      <c r="AR1182" s="6">
        <v>0</v>
      </c>
      <c r="AS1182" s="6">
        <v>0</v>
      </c>
      <c r="AT1182" s="6">
        <v>1</v>
      </c>
      <c r="AU1182" s="6">
        <v>0</v>
      </c>
      <c r="AV1182" s="6">
        <v>0</v>
      </c>
      <c r="AW1182" s="6">
        <v>0</v>
      </c>
      <c r="AX1182" s="6">
        <v>1</v>
      </c>
      <c r="AY1182" s="6">
        <v>0</v>
      </c>
      <c r="AZ1182" s="6">
        <v>0</v>
      </c>
      <c r="BA1182" s="6">
        <v>0</v>
      </c>
      <c r="BB1182" s="6">
        <v>0</v>
      </c>
      <c r="BC1182" s="6">
        <v>0</v>
      </c>
      <c r="BD1182" s="6">
        <v>1</v>
      </c>
      <c r="BE1182" s="6">
        <v>0</v>
      </c>
      <c r="BF1182" s="6">
        <v>0</v>
      </c>
      <c r="BG1182" s="6">
        <v>0</v>
      </c>
      <c r="BH1182" s="6">
        <v>0</v>
      </c>
      <c r="BI1182" s="6">
        <v>0</v>
      </c>
      <c r="BJ1182" s="6">
        <v>0</v>
      </c>
      <c r="BK1182" s="6">
        <v>0</v>
      </c>
      <c r="BL1182" s="6">
        <v>0</v>
      </c>
      <c r="BM1182" s="6">
        <v>0</v>
      </c>
      <c r="BN1182" s="6">
        <v>0</v>
      </c>
      <c r="BO1182" s="6">
        <v>0</v>
      </c>
      <c r="BP1182" s="6">
        <v>0</v>
      </c>
      <c r="BQ1182" s="6">
        <v>0</v>
      </c>
      <c r="BR1182" s="6">
        <v>0</v>
      </c>
    </row>
    <row r="1183" spans="1:70" x14ac:dyDescent="0.2">
      <c r="A1183" s="6">
        <v>1163760</v>
      </c>
      <c r="B1183" s="7">
        <f t="shared" si="368"/>
        <v>21</v>
      </c>
      <c r="C1183" s="6">
        <v>0</v>
      </c>
      <c r="D1183" s="6">
        <v>1</v>
      </c>
      <c r="E1183" s="6">
        <v>1</v>
      </c>
      <c r="F1183" s="6">
        <v>0</v>
      </c>
      <c r="G1183" s="6">
        <v>0</v>
      </c>
      <c r="H1183" s="6">
        <v>0</v>
      </c>
      <c r="I1183" s="6">
        <v>0</v>
      </c>
      <c r="J1183" s="6">
        <v>1</v>
      </c>
      <c r="K1183" s="6">
        <v>0</v>
      </c>
      <c r="L1183" s="6">
        <v>0</v>
      </c>
      <c r="M1183" s="6">
        <v>0</v>
      </c>
      <c r="N1183" s="6">
        <v>1</v>
      </c>
      <c r="O1183" s="6">
        <v>0</v>
      </c>
      <c r="P1183" s="6">
        <v>1</v>
      </c>
      <c r="Q1183" s="6">
        <v>0</v>
      </c>
      <c r="R1183" s="6">
        <v>0</v>
      </c>
      <c r="S1183" s="6">
        <v>0</v>
      </c>
      <c r="T1183" s="6">
        <v>0</v>
      </c>
      <c r="U1183" s="6">
        <v>0</v>
      </c>
      <c r="V1183" s="6">
        <v>1</v>
      </c>
      <c r="W1183" s="6">
        <v>0</v>
      </c>
      <c r="X1183" s="6">
        <v>0</v>
      </c>
      <c r="Y1183" s="6">
        <v>1</v>
      </c>
      <c r="Z1183" s="6">
        <v>1</v>
      </c>
      <c r="AA1183" s="6">
        <v>1</v>
      </c>
      <c r="AB1183" s="6">
        <v>1</v>
      </c>
      <c r="AC1183" s="6">
        <v>1</v>
      </c>
      <c r="AD1183" s="6">
        <v>0</v>
      </c>
      <c r="AE1183" s="6">
        <v>0</v>
      </c>
      <c r="AF1183" s="6">
        <v>1</v>
      </c>
      <c r="AG1183" s="6">
        <v>0</v>
      </c>
      <c r="AH1183" s="6">
        <v>0</v>
      </c>
      <c r="AI1183" s="6">
        <v>0</v>
      </c>
      <c r="AJ1183" s="6">
        <v>0</v>
      </c>
      <c r="AK1183" s="6">
        <v>0</v>
      </c>
      <c r="AL1183" s="6">
        <v>0</v>
      </c>
      <c r="AM1183" s="6">
        <v>0</v>
      </c>
      <c r="AN1183" s="6">
        <v>0</v>
      </c>
      <c r="AO1183" s="6">
        <v>1</v>
      </c>
      <c r="AP1183" s="6">
        <v>1</v>
      </c>
      <c r="AQ1183" s="6">
        <v>1</v>
      </c>
      <c r="AR1183" s="6">
        <v>0</v>
      </c>
      <c r="AS1183" s="6">
        <v>0</v>
      </c>
      <c r="AT1183" s="6">
        <v>1</v>
      </c>
      <c r="AU1183" s="6">
        <v>0</v>
      </c>
      <c r="AV1183" s="6">
        <v>1</v>
      </c>
      <c r="AW1183" s="6">
        <v>0</v>
      </c>
      <c r="AX1183" s="6">
        <v>1</v>
      </c>
      <c r="AY1183" s="6">
        <v>0</v>
      </c>
      <c r="AZ1183" s="6">
        <v>0</v>
      </c>
      <c r="BA1183" s="6">
        <v>1</v>
      </c>
      <c r="BB1183" s="6">
        <v>0</v>
      </c>
      <c r="BC1183" s="6">
        <v>0</v>
      </c>
      <c r="BD1183" s="6">
        <v>0</v>
      </c>
      <c r="BE1183" s="6">
        <v>0</v>
      </c>
      <c r="BF1183" s="6">
        <v>0</v>
      </c>
      <c r="BG1183" s="6">
        <v>1</v>
      </c>
      <c r="BH1183" s="6">
        <v>0</v>
      </c>
      <c r="BI1183" s="6">
        <v>1</v>
      </c>
      <c r="BJ1183" s="6">
        <v>0</v>
      </c>
      <c r="BK1183" s="6">
        <v>0</v>
      </c>
      <c r="BL1183" s="6">
        <v>0</v>
      </c>
      <c r="BM1183" s="6">
        <v>0</v>
      </c>
      <c r="BN1183" s="6">
        <v>0</v>
      </c>
      <c r="BO1183" s="6">
        <v>0</v>
      </c>
      <c r="BP1183" s="6">
        <v>0</v>
      </c>
      <c r="BQ1183" s="6">
        <v>0</v>
      </c>
      <c r="BR1183" s="6">
        <v>0</v>
      </c>
    </row>
    <row r="1184" spans="1:70" x14ac:dyDescent="0.2">
      <c r="A1184" s="6">
        <v>1163830</v>
      </c>
      <c r="B1184" s="7">
        <f t="shared" si="368"/>
        <v>23</v>
      </c>
      <c r="C1184" s="6">
        <v>0</v>
      </c>
      <c r="D1184" s="6">
        <v>0</v>
      </c>
      <c r="E1184" s="6">
        <v>0</v>
      </c>
      <c r="F1184" s="6">
        <v>1</v>
      </c>
      <c r="G1184" s="6">
        <v>0</v>
      </c>
      <c r="H1184" s="6">
        <v>0</v>
      </c>
      <c r="I1184" s="6">
        <v>0</v>
      </c>
      <c r="J1184" s="6">
        <v>1</v>
      </c>
      <c r="K1184" s="6">
        <v>0</v>
      </c>
      <c r="L1184" s="6">
        <v>0</v>
      </c>
      <c r="M1184" s="6">
        <v>0</v>
      </c>
      <c r="N1184" s="6">
        <v>0</v>
      </c>
      <c r="O1184" s="6">
        <v>0</v>
      </c>
      <c r="P1184" s="6">
        <v>1</v>
      </c>
      <c r="Q1184" s="6">
        <v>0</v>
      </c>
      <c r="R1184" s="6">
        <v>0</v>
      </c>
      <c r="S1184" s="6">
        <v>0</v>
      </c>
      <c r="T1184" s="6">
        <v>0</v>
      </c>
      <c r="U1184" s="6">
        <v>0</v>
      </c>
      <c r="V1184" s="6">
        <v>1</v>
      </c>
      <c r="W1184" s="6">
        <v>0</v>
      </c>
      <c r="X1184" s="6">
        <v>0</v>
      </c>
      <c r="Y1184" s="6">
        <v>1</v>
      </c>
      <c r="Z1184" s="6">
        <v>1</v>
      </c>
      <c r="AA1184" s="6">
        <v>1</v>
      </c>
      <c r="AB1184" s="6">
        <v>1</v>
      </c>
      <c r="AC1184" s="6">
        <v>1</v>
      </c>
      <c r="AD1184" s="6">
        <v>0</v>
      </c>
      <c r="AE1184" s="6">
        <v>1</v>
      </c>
      <c r="AF1184" s="6">
        <v>0</v>
      </c>
      <c r="AG1184" s="6">
        <v>0</v>
      </c>
      <c r="AH1184" s="6">
        <v>1</v>
      </c>
      <c r="AI1184" s="6">
        <v>0</v>
      </c>
      <c r="AJ1184" s="6">
        <v>0</v>
      </c>
      <c r="AK1184" s="6">
        <v>0</v>
      </c>
      <c r="AL1184" s="6">
        <v>0</v>
      </c>
      <c r="AM1184" s="6">
        <v>0</v>
      </c>
      <c r="AN1184" s="6">
        <v>1</v>
      </c>
      <c r="AO1184" s="6">
        <v>1</v>
      </c>
      <c r="AP1184" s="6">
        <v>1</v>
      </c>
      <c r="AQ1184" s="6">
        <v>0</v>
      </c>
      <c r="AR1184" s="6">
        <v>0</v>
      </c>
      <c r="AS1184" s="6">
        <v>0</v>
      </c>
      <c r="AT1184" s="6">
        <v>1</v>
      </c>
      <c r="AU1184" s="6">
        <v>1</v>
      </c>
      <c r="AV1184" s="6">
        <v>1</v>
      </c>
      <c r="AW1184" s="6">
        <v>0</v>
      </c>
      <c r="AX1184" s="6">
        <v>1</v>
      </c>
      <c r="AY1184" s="6">
        <v>0</v>
      </c>
      <c r="AZ1184" s="6">
        <v>0</v>
      </c>
      <c r="BA1184" s="6">
        <v>1</v>
      </c>
      <c r="BB1184" s="6">
        <v>1</v>
      </c>
      <c r="BC1184" s="6">
        <v>1</v>
      </c>
      <c r="BD1184" s="6">
        <v>0</v>
      </c>
      <c r="BE1184" s="6">
        <v>0</v>
      </c>
      <c r="BF1184" s="6">
        <v>0</v>
      </c>
      <c r="BG1184" s="6">
        <v>1</v>
      </c>
      <c r="BH1184" s="6">
        <v>0</v>
      </c>
      <c r="BI1184" s="6">
        <v>1</v>
      </c>
      <c r="BJ1184" s="6">
        <v>0</v>
      </c>
      <c r="BK1184" s="6">
        <v>0</v>
      </c>
      <c r="BL1184" s="6">
        <v>0</v>
      </c>
      <c r="BM1184" s="6">
        <v>0</v>
      </c>
      <c r="BN1184" s="6">
        <v>0</v>
      </c>
      <c r="BO1184" s="6">
        <v>0</v>
      </c>
      <c r="BP1184" s="6">
        <v>0</v>
      </c>
      <c r="BQ1184" s="6">
        <v>0</v>
      </c>
      <c r="BR1184" s="6">
        <v>0</v>
      </c>
    </row>
    <row r="1185" spans="1:70" x14ac:dyDescent="0.2">
      <c r="A1185" s="6">
        <v>1165010</v>
      </c>
      <c r="B1185" s="7">
        <f t="shared" si="368"/>
        <v>0</v>
      </c>
      <c r="C1185" s="6">
        <v>0</v>
      </c>
      <c r="D1185" s="6">
        <v>0</v>
      </c>
      <c r="E1185" s="6">
        <v>0</v>
      </c>
      <c r="F1185" s="6">
        <v>0</v>
      </c>
      <c r="G1185" s="6">
        <v>0</v>
      </c>
      <c r="H1185" s="6">
        <v>0</v>
      </c>
      <c r="I1185" s="6">
        <v>0</v>
      </c>
      <c r="J1185" s="6">
        <v>0</v>
      </c>
      <c r="K1185" s="6">
        <v>0</v>
      </c>
      <c r="L1185" s="6">
        <v>0</v>
      </c>
      <c r="M1185" s="6">
        <v>0</v>
      </c>
      <c r="N1185" s="6">
        <v>0</v>
      </c>
      <c r="O1185" s="6">
        <v>0</v>
      </c>
      <c r="P1185" s="6">
        <v>0</v>
      </c>
      <c r="Q1185" s="6">
        <v>0</v>
      </c>
      <c r="R1185" s="6">
        <v>0</v>
      </c>
      <c r="S1185" s="6">
        <v>0</v>
      </c>
      <c r="T1185" s="6">
        <v>0</v>
      </c>
      <c r="U1185" s="6">
        <v>0</v>
      </c>
      <c r="V1185" s="6">
        <v>0</v>
      </c>
      <c r="W1185" s="6">
        <v>0</v>
      </c>
      <c r="X1185" s="6">
        <v>0</v>
      </c>
      <c r="Y1185" s="6">
        <v>0</v>
      </c>
      <c r="Z1185" s="6">
        <v>0</v>
      </c>
      <c r="AA1185" s="6">
        <v>0</v>
      </c>
      <c r="AB1185" s="6">
        <v>0</v>
      </c>
      <c r="AC1185" s="6">
        <v>0</v>
      </c>
      <c r="AD1185" s="6">
        <v>0</v>
      </c>
      <c r="AE1185" s="6">
        <v>0</v>
      </c>
      <c r="AF1185" s="6">
        <v>0</v>
      </c>
      <c r="AG1185" s="6">
        <v>0</v>
      </c>
      <c r="AH1185" s="6">
        <v>0</v>
      </c>
      <c r="AI1185" s="6">
        <v>0</v>
      </c>
      <c r="AJ1185" s="6">
        <v>0</v>
      </c>
      <c r="AK1185" s="6">
        <v>0</v>
      </c>
      <c r="AL1185" s="6">
        <v>0</v>
      </c>
      <c r="AM1185" s="6">
        <v>0</v>
      </c>
      <c r="AN1185" s="6">
        <v>0</v>
      </c>
      <c r="AO1185" s="6">
        <v>0</v>
      </c>
      <c r="AP1185" s="6">
        <v>0</v>
      </c>
      <c r="AQ1185" s="6">
        <v>0</v>
      </c>
      <c r="AR1185" s="6">
        <v>0</v>
      </c>
      <c r="AS1185" s="6">
        <v>0</v>
      </c>
      <c r="AT1185" s="6">
        <v>0</v>
      </c>
      <c r="AU1185" s="6">
        <v>0</v>
      </c>
      <c r="AV1185" s="6">
        <v>0</v>
      </c>
      <c r="AW1185" s="6">
        <v>0</v>
      </c>
      <c r="AX1185" s="6">
        <v>0</v>
      </c>
      <c r="AY1185" s="6">
        <v>0</v>
      </c>
      <c r="AZ1185" s="6">
        <v>0</v>
      </c>
      <c r="BA1185" s="6">
        <v>0</v>
      </c>
      <c r="BB1185" s="6">
        <v>0</v>
      </c>
      <c r="BC1185" s="6">
        <v>0</v>
      </c>
      <c r="BD1185" s="6">
        <v>0</v>
      </c>
      <c r="BE1185" s="6">
        <v>0</v>
      </c>
      <c r="BF1185" s="6">
        <v>0</v>
      </c>
      <c r="BG1185" s="6">
        <v>0</v>
      </c>
      <c r="BH1185" s="6">
        <v>0</v>
      </c>
      <c r="BI1185" s="6">
        <v>0</v>
      </c>
      <c r="BJ1185" s="6">
        <v>0</v>
      </c>
      <c r="BK1185" s="6">
        <v>0</v>
      </c>
      <c r="BL1185" s="6">
        <v>0</v>
      </c>
      <c r="BM1185" s="6">
        <v>0</v>
      </c>
      <c r="BN1185" s="6">
        <v>0</v>
      </c>
      <c r="BO1185" s="6">
        <v>0</v>
      </c>
      <c r="BP1185" s="6">
        <v>0</v>
      </c>
      <c r="BQ1185" s="6">
        <v>0</v>
      </c>
      <c r="BR1185" s="6">
        <v>0</v>
      </c>
    </row>
    <row r="1186" spans="1:70" x14ac:dyDescent="0.2">
      <c r="A1186" s="6">
        <v>1165070</v>
      </c>
      <c r="B1186" s="7">
        <f t="shared" si="368"/>
        <v>10</v>
      </c>
      <c r="C1186" s="6">
        <v>0</v>
      </c>
      <c r="D1186" s="6">
        <v>0</v>
      </c>
      <c r="E1186" s="6">
        <v>0</v>
      </c>
      <c r="F1186" s="6">
        <v>1</v>
      </c>
      <c r="G1186" s="6">
        <v>0</v>
      </c>
      <c r="H1186" s="6">
        <v>0</v>
      </c>
      <c r="I1186" s="6">
        <v>0</v>
      </c>
      <c r="J1186" s="6">
        <v>0</v>
      </c>
      <c r="K1186" s="6">
        <v>0</v>
      </c>
      <c r="L1186" s="6">
        <v>0</v>
      </c>
      <c r="M1186" s="6">
        <v>0</v>
      </c>
      <c r="N1186" s="6">
        <v>0</v>
      </c>
      <c r="O1186" s="6">
        <v>1</v>
      </c>
      <c r="P1186" s="6">
        <v>0</v>
      </c>
      <c r="Q1186" s="6">
        <v>0</v>
      </c>
      <c r="R1186" s="6">
        <v>1</v>
      </c>
      <c r="S1186" s="6">
        <v>0</v>
      </c>
      <c r="T1186" s="6">
        <v>0</v>
      </c>
      <c r="U1186" s="6">
        <v>0</v>
      </c>
      <c r="V1186" s="6">
        <v>0</v>
      </c>
      <c r="W1186" s="6">
        <v>1</v>
      </c>
      <c r="X1186" s="6">
        <v>0</v>
      </c>
      <c r="Y1186" s="6">
        <v>0</v>
      </c>
      <c r="Z1186" s="6">
        <v>1</v>
      </c>
      <c r="AA1186" s="6">
        <v>1</v>
      </c>
      <c r="AB1186" s="6">
        <v>1</v>
      </c>
      <c r="AC1186" s="6">
        <v>0</v>
      </c>
      <c r="AD1186" s="6">
        <v>0</v>
      </c>
      <c r="AE1186" s="6">
        <v>0</v>
      </c>
      <c r="AF1186" s="6">
        <v>0</v>
      </c>
      <c r="AG1186" s="6">
        <v>0</v>
      </c>
      <c r="AH1186" s="6">
        <v>0</v>
      </c>
      <c r="AI1186" s="6">
        <v>0</v>
      </c>
      <c r="AJ1186" s="6">
        <v>0</v>
      </c>
      <c r="AK1186" s="6">
        <v>0</v>
      </c>
      <c r="AL1186" s="6">
        <v>0</v>
      </c>
      <c r="AM1186" s="6">
        <v>0</v>
      </c>
      <c r="AN1186" s="6">
        <v>0</v>
      </c>
      <c r="AO1186" s="6">
        <v>1</v>
      </c>
      <c r="AP1186" s="6">
        <v>1</v>
      </c>
      <c r="AQ1186" s="6">
        <v>0</v>
      </c>
      <c r="AR1186" s="6">
        <v>0</v>
      </c>
      <c r="AS1186" s="6">
        <v>0</v>
      </c>
      <c r="AT1186" s="6">
        <v>0</v>
      </c>
      <c r="AU1186" s="6">
        <v>0</v>
      </c>
      <c r="AV1186" s="6">
        <v>0</v>
      </c>
      <c r="AW1186" s="6">
        <v>0</v>
      </c>
      <c r="AX1186" s="6">
        <v>1</v>
      </c>
      <c r="AY1186" s="6">
        <v>0</v>
      </c>
      <c r="AZ1186" s="6">
        <v>0</v>
      </c>
      <c r="BA1186" s="6">
        <v>0</v>
      </c>
      <c r="BB1186" s="6">
        <v>0</v>
      </c>
      <c r="BC1186" s="6">
        <v>0</v>
      </c>
      <c r="BD1186" s="6">
        <v>0</v>
      </c>
      <c r="BE1186" s="6">
        <v>0</v>
      </c>
      <c r="BF1186" s="6">
        <v>0</v>
      </c>
      <c r="BG1186" s="6">
        <v>0</v>
      </c>
      <c r="BH1186" s="6">
        <v>0</v>
      </c>
      <c r="BI1186" s="6">
        <v>0</v>
      </c>
      <c r="BJ1186" s="6">
        <v>0</v>
      </c>
      <c r="BK1186" s="6">
        <v>0</v>
      </c>
      <c r="BL1186" s="6">
        <v>0</v>
      </c>
      <c r="BM1186" s="6">
        <v>0</v>
      </c>
      <c r="BN1186" s="6">
        <v>0</v>
      </c>
      <c r="BO1186" s="6">
        <v>0</v>
      </c>
      <c r="BP1186" s="6">
        <v>0</v>
      </c>
      <c r="BQ1186" s="6">
        <v>0</v>
      </c>
      <c r="BR1186" s="6">
        <v>0</v>
      </c>
    </row>
    <row r="1187" spans="1:70" x14ac:dyDescent="0.2">
      <c r="A1187" s="6">
        <v>1165090</v>
      </c>
      <c r="B1187" s="7">
        <f t="shared" ref="B1187:B1208" si="369">SUM(C1187:BR1187)</f>
        <v>11</v>
      </c>
      <c r="C1187" s="6">
        <v>0</v>
      </c>
      <c r="D1187" s="6">
        <v>0</v>
      </c>
      <c r="E1187" s="6">
        <v>0</v>
      </c>
      <c r="F1187" s="6">
        <v>1</v>
      </c>
      <c r="G1187" s="6">
        <v>0</v>
      </c>
      <c r="H1187" s="6">
        <v>0</v>
      </c>
      <c r="I1187" s="6">
        <v>0</v>
      </c>
      <c r="J1187" s="6">
        <v>0</v>
      </c>
      <c r="K1187" s="6">
        <v>0</v>
      </c>
      <c r="L1187" s="6">
        <v>0</v>
      </c>
      <c r="M1187" s="6">
        <v>0</v>
      </c>
      <c r="N1187" s="6">
        <v>0</v>
      </c>
      <c r="O1187" s="6">
        <v>0</v>
      </c>
      <c r="P1187" s="6">
        <v>1</v>
      </c>
      <c r="Q1187" s="6">
        <v>0</v>
      </c>
      <c r="R1187" s="6">
        <v>0</v>
      </c>
      <c r="S1187" s="6">
        <v>0</v>
      </c>
      <c r="T1187" s="6">
        <v>0</v>
      </c>
      <c r="U1187" s="6">
        <v>0</v>
      </c>
      <c r="V1187" s="6">
        <v>0</v>
      </c>
      <c r="W1187" s="6">
        <v>0</v>
      </c>
      <c r="X1187" s="6">
        <v>0</v>
      </c>
      <c r="Y1187" s="6">
        <v>0</v>
      </c>
      <c r="Z1187" s="6">
        <v>1</v>
      </c>
      <c r="AA1187" s="6">
        <v>1</v>
      </c>
      <c r="AB1187" s="6">
        <v>1</v>
      </c>
      <c r="AC1187" s="6">
        <v>0</v>
      </c>
      <c r="AD1187" s="6">
        <v>0</v>
      </c>
      <c r="AE1187" s="6">
        <v>1</v>
      </c>
      <c r="AF1187" s="6">
        <v>0</v>
      </c>
      <c r="AG1187" s="6">
        <v>0</v>
      </c>
      <c r="AH1187" s="6">
        <v>0</v>
      </c>
      <c r="AI1187" s="6">
        <v>0</v>
      </c>
      <c r="AJ1187" s="6">
        <v>0</v>
      </c>
      <c r="AK1187" s="6">
        <v>0</v>
      </c>
      <c r="AL1187" s="6">
        <v>0</v>
      </c>
      <c r="AM1187" s="6">
        <v>0</v>
      </c>
      <c r="AN1187" s="6">
        <v>0</v>
      </c>
      <c r="AO1187" s="6">
        <v>1</v>
      </c>
      <c r="AP1187" s="6">
        <v>0</v>
      </c>
      <c r="AQ1187" s="6">
        <v>0</v>
      </c>
      <c r="AR1187" s="6">
        <v>0</v>
      </c>
      <c r="AS1187" s="6">
        <v>0</v>
      </c>
      <c r="AT1187" s="6">
        <v>1</v>
      </c>
      <c r="AU1187" s="6">
        <v>1</v>
      </c>
      <c r="AV1187" s="6">
        <v>0</v>
      </c>
      <c r="AW1187" s="6">
        <v>0</v>
      </c>
      <c r="AX1187" s="6">
        <v>1</v>
      </c>
      <c r="AY1187" s="6">
        <v>0</v>
      </c>
      <c r="AZ1187" s="6">
        <v>0</v>
      </c>
      <c r="BA1187" s="6">
        <v>0</v>
      </c>
      <c r="BB1187" s="6">
        <v>0</v>
      </c>
      <c r="BC1187" s="6">
        <v>0</v>
      </c>
      <c r="BD1187" s="6">
        <v>1</v>
      </c>
      <c r="BE1187" s="6">
        <v>0</v>
      </c>
      <c r="BF1187" s="6">
        <v>0</v>
      </c>
      <c r="BG1187" s="6">
        <v>0</v>
      </c>
      <c r="BH1187" s="6">
        <v>0</v>
      </c>
      <c r="BI1187" s="6">
        <v>0</v>
      </c>
      <c r="BJ1187" s="6">
        <v>0</v>
      </c>
      <c r="BK1187" s="6">
        <v>0</v>
      </c>
      <c r="BL1187" s="6">
        <v>0</v>
      </c>
      <c r="BM1187" s="6">
        <v>0</v>
      </c>
      <c r="BN1187" s="6">
        <v>0</v>
      </c>
      <c r="BO1187" s="6">
        <v>0</v>
      </c>
      <c r="BP1187" s="6">
        <v>0</v>
      </c>
      <c r="BQ1187" s="6">
        <v>0</v>
      </c>
      <c r="BR1187" s="6">
        <v>0</v>
      </c>
    </row>
    <row r="1188" spans="1:70" x14ac:dyDescent="0.2">
      <c r="A1188" s="6">
        <v>1165100</v>
      </c>
      <c r="B1188" s="7">
        <f t="shared" si="369"/>
        <v>10</v>
      </c>
      <c r="C1188" s="6">
        <v>0</v>
      </c>
      <c r="D1188" s="6">
        <v>0</v>
      </c>
      <c r="E1188" s="6">
        <v>1</v>
      </c>
      <c r="F1188" s="6">
        <v>0</v>
      </c>
      <c r="G1188" s="6">
        <v>0</v>
      </c>
      <c r="H1188" s="6">
        <v>0</v>
      </c>
      <c r="I1188" s="6">
        <v>0</v>
      </c>
      <c r="J1188" s="6">
        <v>0</v>
      </c>
      <c r="K1188" s="6">
        <v>0</v>
      </c>
      <c r="L1188" s="6">
        <v>0</v>
      </c>
      <c r="M1188" s="6">
        <v>0</v>
      </c>
      <c r="N1188" s="6">
        <v>0</v>
      </c>
      <c r="O1188" s="6">
        <v>0</v>
      </c>
      <c r="P1188" s="6">
        <v>1</v>
      </c>
      <c r="Q1188" s="6">
        <v>0</v>
      </c>
      <c r="R1188" s="6">
        <v>0</v>
      </c>
      <c r="S1188" s="6">
        <v>0</v>
      </c>
      <c r="T1188" s="6">
        <v>0</v>
      </c>
      <c r="U1188" s="6">
        <v>0</v>
      </c>
      <c r="V1188" s="6">
        <v>0</v>
      </c>
      <c r="W1188" s="6">
        <v>0</v>
      </c>
      <c r="X1188" s="6">
        <v>0</v>
      </c>
      <c r="Y1188" s="6">
        <v>0</v>
      </c>
      <c r="Z1188" s="6">
        <v>1</v>
      </c>
      <c r="AA1188" s="6">
        <v>1</v>
      </c>
      <c r="AB1188" s="6">
        <v>1</v>
      </c>
      <c r="AC1188" s="6">
        <v>0</v>
      </c>
      <c r="AD1188" s="6">
        <v>0</v>
      </c>
      <c r="AE1188" s="6">
        <v>0</v>
      </c>
      <c r="AF1188" s="6">
        <v>0</v>
      </c>
      <c r="AG1188" s="6">
        <v>0</v>
      </c>
      <c r="AH1188" s="6">
        <v>0</v>
      </c>
      <c r="AI1188" s="6">
        <v>0</v>
      </c>
      <c r="AJ1188" s="6">
        <v>0</v>
      </c>
      <c r="AK1188" s="6">
        <v>0</v>
      </c>
      <c r="AL1188" s="6">
        <v>0</v>
      </c>
      <c r="AM1188" s="6">
        <v>0</v>
      </c>
      <c r="AN1188" s="6">
        <v>0</v>
      </c>
      <c r="AO1188" s="6">
        <v>0</v>
      </c>
      <c r="AP1188" s="6">
        <v>1</v>
      </c>
      <c r="AQ1188" s="6">
        <v>1</v>
      </c>
      <c r="AR1188" s="6">
        <v>0</v>
      </c>
      <c r="AS1188" s="6">
        <v>0</v>
      </c>
      <c r="AT1188" s="6">
        <v>1</v>
      </c>
      <c r="AU1188" s="6">
        <v>0</v>
      </c>
      <c r="AV1188" s="6">
        <v>1</v>
      </c>
      <c r="AW1188" s="6">
        <v>0</v>
      </c>
      <c r="AX1188" s="6">
        <v>0</v>
      </c>
      <c r="AY1188" s="6">
        <v>0</v>
      </c>
      <c r="AZ1188" s="6">
        <v>0</v>
      </c>
      <c r="BA1188" s="6">
        <v>0</v>
      </c>
      <c r="BB1188" s="6">
        <v>0</v>
      </c>
      <c r="BC1188" s="6">
        <v>1</v>
      </c>
      <c r="BD1188" s="6">
        <v>0</v>
      </c>
      <c r="BE1188" s="6">
        <v>0</v>
      </c>
      <c r="BF1188" s="6">
        <v>0</v>
      </c>
      <c r="BG1188" s="6">
        <v>0</v>
      </c>
      <c r="BH1188" s="6">
        <v>0</v>
      </c>
      <c r="BI1188" s="6">
        <v>0</v>
      </c>
      <c r="BJ1188" s="6">
        <v>0</v>
      </c>
      <c r="BK1188" s="6">
        <v>0</v>
      </c>
      <c r="BL1188" s="6">
        <v>0</v>
      </c>
      <c r="BM1188" s="6">
        <v>0</v>
      </c>
      <c r="BN1188" s="6">
        <v>0</v>
      </c>
      <c r="BO1188" s="6">
        <v>0</v>
      </c>
      <c r="BP1188" s="6">
        <v>0</v>
      </c>
      <c r="BQ1188" s="6">
        <v>0</v>
      </c>
      <c r="BR1188" s="6">
        <v>0</v>
      </c>
    </row>
    <row r="1189" spans="1:70" x14ac:dyDescent="0.2">
      <c r="A1189" s="6">
        <v>1165160</v>
      </c>
      <c r="B1189" s="7">
        <f t="shared" si="369"/>
        <v>12</v>
      </c>
      <c r="C1189" s="6">
        <v>0</v>
      </c>
      <c r="D1189" s="6">
        <v>0</v>
      </c>
      <c r="E1189" s="6">
        <v>0</v>
      </c>
      <c r="F1189" s="6">
        <v>1</v>
      </c>
      <c r="G1189" s="6">
        <v>0</v>
      </c>
      <c r="H1189" s="6">
        <v>0</v>
      </c>
      <c r="I1189" s="6">
        <v>0</v>
      </c>
      <c r="J1189" s="6">
        <v>0</v>
      </c>
      <c r="K1189" s="6">
        <v>0</v>
      </c>
      <c r="L1189" s="6">
        <v>0</v>
      </c>
      <c r="M1189" s="6">
        <v>0</v>
      </c>
      <c r="N1189" s="6">
        <v>0</v>
      </c>
      <c r="O1189" s="6">
        <v>0</v>
      </c>
      <c r="P1189" s="6">
        <v>1</v>
      </c>
      <c r="Q1189" s="6">
        <v>0</v>
      </c>
      <c r="R1189" s="6">
        <v>0</v>
      </c>
      <c r="S1189" s="6">
        <v>0</v>
      </c>
      <c r="T1189" s="6">
        <v>0</v>
      </c>
      <c r="U1189" s="6">
        <v>0</v>
      </c>
      <c r="V1189" s="6">
        <v>0</v>
      </c>
      <c r="W1189" s="6">
        <v>0</v>
      </c>
      <c r="X1189" s="6">
        <v>0</v>
      </c>
      <c r="Y1189" s="6">
        <v>0</v>
      </c>
      <c r="Z1189" s="6">
        <v>1</v>
      </c>
      <c r="AA1189" s="6">
        <v>1</v>
      </c>
      <c r="AB1189" s="6">
        <v>1</v>
      </c>
      <c r="AC1189" s="6">
        <v>1</v>
      </c>
      <c r="AD1189" s="6">
        <v>0</v>
      </c>
      <c r="AE1189" s="6">
        <v>1</v>
      </c>
      <c r="AF1189" s="6">
        <v>0</v>
      </c>
      <c r="AG1189" s="6">
        <v>0</v>
      </c>
      <c r="AH1189" s="6">
        <v>0</v>
      </c>
      <c r="AI1189" s="6">
        <v>0</v>
      </c>
      <c r="AJ1189" s="6">
        <v>0</v>
      </c>
      <c r="AK1189" s="6">
        <v>0</v>
      </c>
      <c r="AL1189" s="6">
        <v>0</v>
      </c>
      <c r="AM1189" s="6">
        <v>0</v>
      </c>
      <c r="AN1189" s="6">
        <v>0</v>
      </c>
      <c r="AO1189" s="6">
        <v>1</v>
      </c>
      <c r="AP1189" s="6">
        <v>0</v>
      </c>
      <c r="AQ1189" s="6">
        <v>1</v>
      </c>
      <c r="AR1189" s="6">
        <v>0</v>
      </c>
      <c r="AS1189" s="6">
        <v>0</v>
      </c>
      <c r="AT1189" s="6">
        <v>1</v>
      </c>
      <c r="AU1189" s="6">
        <v>0</v>
      </c>
      <c r="AV1189" s="6">
        <v>0</v>
      </c>
      <c r="AW1189" s="6">
        <v>0</v>
      </c>
      <c r="AX1189" s="6">
        <v>1</v>
      </c>
      <c r="AY1189" s="6">
        <v>0</v>
      </c>
      <c r="AZ1189" s="6">
        <v>0</v>
      </c>
      <c r="BA1189" s="6">
        <v>0</v>
      </c>
      <c r="BB1189" s="6">
        <v>0</v>
      </c>
      <c r="BC1189" s="6">
        <v>1</v>
      </c>
      <c r="BD1189" s="6">
        <v>0</v>
      </c>
      <c r="BE1189" s="6">
        <v>0</v>
      </c>
      <c r="BF1189" s="6">
        <v>0</v>
      </c>
      <c r="BG1189" s="6">
        <v>0</v>
      </c>
      <c r="BH1189" s="6">
        <v>0</v>
      </c>
      <c r="BI1189" s="6">
        <v>0</v>
      </c>
      <c r="BJ1189" s="6">
        <v>0</v>
      </c>
      <c r="BK1189" s="6">
        <v>0</v>
      </c>
      <c r="BL1189" s="6">
        <v>0</v>
      </c>
      <c r="BM1189" s="6">
        <v>0</v>
      </c>
      <c r="BN1189" s="6">
        <v>0</v>
      </c>
      <c r="BO1189" s="6">
        <v>0</v>
      </c>
      <c r="BP1189" s="6">
        <v>0</v>
      </c>
      <c r="BQ1189" s="6">
        <v>0</v>
      </c>
      <c r="BR1189" s="6">
        <v>0</v>
      </c>
    </row>
    <row r="1190" spans="1:70" x14ac:dyDescent="0.2">
      <c r="A1190" s="6">
        <v>1165310</v>
      </c>
      <c r="B1190" s="7">
        <f t="shared" si="369"/>
        <v>16</v>
      </c>
      <c r="C1190" s="6">
        <v>0</v>
      </c>
      <c r="D1190" s="6">
        <v>1</v>
      </c>
      <c r="E1190" s="6">
        <v>0</v>
      </c>
      <c r="F1190" s="6">
        <v>0</v>
      </c>
      <c r="G1190" s="6">
        <v>0</v>
      </c>
      <c r="H1190" s="6">
        <v>0</v>
      </c>
      <c r="I1190" s="6">
        <v>0</v>
      </c>
      <c r="J1190" s="6">
        <v>0</v>
      </c>
      <c r="K1190" s="6">
        <v>0</v>
      </c>
      <c r="L1190" s="6">
        <v>0</v>
      </c>
      <c r="M1190" s="6">
        <v>0</v>
      </c>
      <c r="N1190" s="6">
        <v>0</v>
      </c>
      <c r="O1190" s="6">
        <v>0</v>
      </c>
      <c r="P1190" s="6">
        <v>1</v>
      </c>
      <c r="Q1190" s="6">
        <v>0</v>
      </c>
      <c r="R1190" s="6">
        <v>0</v>
      </c>
      <c r="S1190" s="6">
        <v>0</v>
      </c>
      <c r="T1190" s="6">
        <v>0</v>
      </c>
      <c r="U1190" s="6">
        <v>0</v>
      </c>
      <c r="V1190" s="6">
        <v>0</v>
      </c>
      <c r="W1190" s="6">
        <v>0</v>
      </c>
      <c r="X1190" s="6">
        <v>0</v>
      </c>
      <c r="Y1190" s="6">
        <v>0</v>
      </c>
      <c r="Z1190" s="6">
        <v>1</v>
      </c>
      <c r="AA1190" s="6">
        <v>0</v>
      </c>
      <c r="AB1190" s="6">
        <v>1</v>
      </c>
      <c r="AC1190" s="6">
        <v>0</v>
      </c>
      <c r="AD1190" s="6">
        <v>1</v>
      </c>
      <c r="AE1190" s="6">
        <v>1</v>
      </c>
      <c r="AF1190" s="6">
        <v>0</v>
      </c>
      <c r="AG1190" s="6">
        <v>1</v>
      </c>
      <c r="AH1190" s="6">
        <v>1</v>
      </c>
      <c r="AI1190" s="6">
        <v>1</v>
      </c>
      <c r="AJ1190" s="6">
        <v>0</v>
      </c>
      <c r="AK1190" s="6">
        <v>0</v>
      </c>
      <c r="AL1190" s="6">
        <v>1</v>
      </c>
      <c r="AM1190" s="6">
        <v>0</v>
      </c>
      <c r="AN1190" s="6">
        <v>1</v>
      </c>
      <c r="AO1190" s="6">
        <v>1</v>
      </c>
      <c r="AP1190" s="6">
        <v>0</v>
      </c>
      <c r="AQ1190" s="6">
        <v>1</v>
      </c>
      <c r="AR1190" s="6">
        <v>0</v>
      </c>
      <c r="AS1190" s="6">
        <v>0</v>
      </c>
      <c r="AT1190" s="6">
        <v>0</v>
      </c>
      <c r="AU1190" s="6">
        <v>0</v>
      </c>
      <c r="AV1190" s="6">
        <v>1</v>
      </c>
      <c r="AW1190" s="6">
        <v>1</v>
      </c>
      <c r="AX1190" s="6">
        <v>0</v>
      </c>
      <c r="AY1190" s="6">
        <v>0</v>
      </c>
      <c r="AZ1190" s="6">
        <v>0</v>
      </c>
      <c r="BA1190" s="6">
        <v>0</v>
      </c>
      <c r="BB1190" s="6">
        <v>0</v>
      </c>
      <c r="BC1190" s="6">
        <v>0</v>
      </c>
      <c r="BD1190" s="6">
        <v>1</v>
      </c>
      <c r="BE1190" s="6">
        <v>0</v>
      </c>
      <c r="BF1190" s="6">
        <v>0</v>
      </c>
      <c r="BG1190" s="6">
        <v>0</v>
      </c>
      <c r="BH1190" s="6">
        <v>0</v>
      </c>
      <c r="BI1190" s="6">
        <v>0</v>
      </c>
      <c r="BJ1190" s="6">
        <v>0</v>
      </c>
      <c r="BK1190" s="6">
        <v>0</v>
      </c>
      <c r="BL1190" s="6">
        <v>0</v>
      </c>
      <c r="BM1190" s="6">
        <v>0</v>
      </c>
      <c r="BN1190" s="6">
        <v>0</v>
      </c>
      <c r="BO1190" s="6">
        <v>0</v>
      </c>
      <c r="BP1190" s="6">
        <v>0</v>
      </c>
      <c r="BQ1190" s="6">
        <v>0</v>
      </c>
      <c r="BR1190" s="6">
        <v>0</v>
      </c>
    </row>
    <row r="1191" spans="1:70" x14ac:dyDescent="0.2">
      <c r="A1191" s="6">
        <v>1165330</v>
      </c>
      <c r="B1191" s="7">
        <f t="shared" si="369"/>
        <v>15</v>
      </c>
      <c r="C1191" s="6">
        <v>0</v>
      </c>
      <c r="D1191" s="6">
        <v>1</v>
      </c>
      <c r="E1191" s="6">
        <v>0</v>
      </c>
      <c r="F1191" s="6">
        <v>1</v>
      </c>
      <c r="G1191" s="6">
        <v>0</v>
      </c>
      <c r="H1191" s="6">
        <v>0</v>
      </c>
      <c r="I1191" s="6">
        <v>0</v>
      </c>
      <c r="J1191" s="6">
        <v>1</v>
      </c>
      <c r="K1191" s="6">
        <v>0</v>
      </c>
      <c r="L1191" s="6">
        <v>0</v>
      </c>
      <c r="M1191" s="6">
        <v>1</v>
      </c>
      <c r="N1191" s="6">
        <v>0</v>
      </c>
      <c r="O1191" s="6">
        <v>0</v>
      </c>
      <c r="P1191" s="6">
        <v>1</v>
      </c>
      <c r="Q1191" s="6">
        <v>0</v>
      </c>
      <c r="R1191" s="6">
        <v>0</v>
      </c>
      <c r="S1191" s="6">
        <v>0</v>
      </c>
      <c r="T1191" s="6">
        <v>0</v>
      </c>
      <c r="U1191" s="6">
        <v>0</v>
      </c>
      <c r="V1191" s="6">
        <v>0</v>
      </c>
      <c r="W1191" s="6">
        <v>0</v>
      </c>
      <c r="X1191" s="6">
        <v>0</v>
      </c>
      <c r="Y1191" s="6">
        <v>1</v>
      </c>
      <c r="Z1191" s="6">
        <v>0</v>
      </c>
      <c r="AA1191" s="6">
        <v>1</v>
      </c>
      <c r="AB1191" s="6">
        <v>0</v>
      </c>
      <c r="AC1191" s="6">
        <v>0</v>
      </c>
      <c r="AD1191" s="6">
        <v>0</v>
      </c>
      <c r="AE1191" s="6">
        <v>1</v>
      </c>
      <c r="AF1191" s="6">
        <v>0</v>
      </c>
      <c r="AG1191" s="6">
        <v>0</v>
      </c>
      <c r="AH1191" s="6">
        <v>0</v>
      </c>
      <c r="AI1191" s="6">
        <v>1</v>
      </c>
      <c r="AJ1191" s="6">
        <v>0</v>
      </c>
      <c r="AK1191" s="6">
        <v>0</v>
      </c>
      <c r="AL1191" s="6">
        <v>0</v>
      </c>
      <c r="AM1191" s="6">
        <v>0</v>
      </c>
      <c r="AN1191" s="6">
        <v>0</v>
      </c>
      <c r="AO1191" s="6">
        <v>1</v>
      </c>
      <c r="AP1191" s="6">
        <v>0</v>
      </c>
      <c r="AQ1191" s="6">
        <v>0</v>
      </c>
      <c r="AR1191" s="6">
        <v>0</v>
      </c>
      <c r="AS1191" s="6">
        <v>0</v>
      </c>
      <c r="AT1191" s="6">
        <v>1</v>
      </c>
      <c r="AU1191" s="6">
        <v>0</v>
      </c>
      <c r="AV1191" s="6">
        <v>0</v>
      </c>
      <c r="AW1191" s="6">
        <v>0</v>
      </c>
      <c r="AX1191" s="6">
        <v>1</v>
      </c>
      <c r="AY1191" s="6">
        <v>0</v>
      </c>
      <c r="AZ1191" s="6">
        <v>0</v>
      </c>
      <c r="BA1191" s="6">
        <v>1</v>
      </c>
      <c r="BB1191" s="6">
        <v>0</v>
      </c>
      <c r="BC1191" s="6">
        <v>0</v>
      </c>
      <c r="BD1191" s="6">
        <v>1</v>
      </c>
      <c r="BE1191" s="6">
        <v>0</v>
      </c>
      <c r="BF1191" s="6">
        <v>0</v>
      </c>
      <c r="BG1191" s="6">
        <v>0</v>
      </c>
      <c r="BH1191" s="6">
        <v>0</v>
      </c>
      <c r="BI1191" s="6">
        <v>1</v>
      </c>
      <c r="BJ1191" s="6">
        <v>0</v>
      </c>
      <c r="BK1191" s="6">
        <v>0</v>
      </c>
      <c r="BL1191" s="6">
        <v>0</v>
      </c>
      <c r="BM1191" s="6">
        <v>0</v>
      </c>
      <c r="BN1191" s="6">
        <v>0</v>
      </c>
      <c r="BO1191" s="6">
        <v>0</v>
      </c>
      <c r="BP1191" s="6">
        <v>0</v>
      </c>
      <c r="BQ1191" s="6">
        <v>0</v>
      </c>
      <c r="BR1191" s="6">
        <v>0</v>
      </c>
    </row>
    <row r="1192" spans="1:70" x14ac:dyDescent="0.2">
      <c r="A1192" s="6">
        <v>1165390</v>
      </c>
      <c r="B1192" s="7">
        <f t="shared" si="369"/>
        <v>12</v>
      </c>
      <c r="C1192" s="6">
        <v>0</v>
      </c>
      <c r="D1192" s="6">
        <v>0</v>
      </c>
      <c r="E1192" s="6">
        <v>1</v>
      </c>
      <c r="F1192" s="6">
        <v>0</v>
      </c>
      <c r="G1192" s="6">
        <v>0</v>
      </c>
      <c r="H1192" s="6">
        <v>0</v>
      </c>
      <c r="I1192" s="6">
        <v>0</v>
      </c>
      <c r="J1192" s="6">
        <v>1</v>
      </c>
      <c r="K1192" s="6">
        <v>0</v>
      </c>
      <c r="L1192" s="6">
        <v>0</v>
      </c>
      <c r="M1192" s="6">
        <v>0</v>
      </c>
      <c r="N1192" s="6">
        <v>0</v>
      </c>
      <c r="O1192" s="6">
        <v>0</v>
      </c>
      <c r="P1192" s="6">
        <v>1</v>
      </c>
      <c r="Q1192" s="6">
        <v>0</v>
      </c>
      <c r="R1192" s="6">
        <v>0</v>
      </c>
      <c r="S1192" s="6">
        <v>0</v>
      </c>
      <c r="T1192" s="6">
        <v>0</v>
      </c>
      <c r="U1192" s="6">
        <v>0</v>
      </c>
      <c r="V1192" s="6">
        <v>0</v>
      </c>
      <c r="W1192" s="6">
        <v>0</v>
      </c>
      <c r="X1192" s="6">
        <v>0</v>
      </c>
      <c r="Y1192" s="6">
        <v>0</v>
      </c>
      <c r="Z1192" s="6">
        <v>1</v>
      </c>
      <c r="AA1192" s="6">
        <v>1</v>
      </c>
      <c r="AB1192" s="6">
        <v>1</v>
      </c>
      <c r="AC1192" s="6">
        <v>0</v>
      </c>
      <c r="AD1192" s="6">
        <v>0</v>
      </c>
      <c r="AE1192" s="6">
        <v>1</v>
      </c>
      <c r="AF1192" s="6">
        <v>0</v>
      </c>
      <c r="AG1192" s="6">
        <v>0</v>
      </c>
      <c r="AH1192" s="6">
        <v>0</v>
      </c>
      <c r="AI1192" s="6">
        <v>0</v>
      </c>
      <c r="AJ1192" s="6">
        <v>0</v>
      </c>
      <c r="AK1192" s="6">
        <v>0</v>
      </c>
      <c r="AL1192" s="6">
        <v>0</v>
      </c>
      <c r="AM1192" s="6">
        <v>0</v>
      </c>
      <c r="AN1192" s="6">
        <v>1</v>
      </c>
      <c r="AO1192" s="6">
        <v>1</v>
      </c>
      <c r="AP1192" s="6">
        <v>1</v>
      </c>
      <c r="AQ1192" s="6">
        <v>0</v>
      </c>
      <c r="AR1192" s="6">
        <v>0</v>
      </c>
      <c r="AS1192" s="6">
        <v>0</v>
      </c>
      <c r="AT1192" s="6">
        <v>1</v>
      </c>
      <c r="AU1192" s="6">
        <v>0</v>
      </c>
      <c r="AV1192" s="6">
        <v>0</v>
      </c>
      <c r="AW1192" s="6">
        <v>0</v>
      </c>
      <c r="AX1192" s="6">
        <v>1</v>
      </c>
      <c r="AY1192" s="6">
        <v>0</v>
      </c>
      <c r="AZ1192" s="6">
        <v>0</v>
      </c>
      <c r="BA1192" s="6">
        <v>0</v>
      </c>
      <c r="BB1192" s="6">
        <v>0</v>
      </c>
      <c r="BC1192" s="6">
        <v>0</v>
      </c>
      <c r="BD1192" s="6">
        <v>0</v>
      </c>
      <c r="BE1192" s="6">
        <v>0</v>
      </c>
      <c r="BF1192" s="6">
        <v>0</v>
      </c>
      <c r="BG1192" s="6">
        <v>0</v>
      </c>
      <c r="BH1192" s="6">
        <v>0</v>
      </c>
      <c r="BI1192" s="6">
        <v>0</v>
      </c>
      <c r="BJ1192" s="6">
        <v>0</v>
      </c>
      <c r="BK1192" s="6">
        <v>0</v>
      </c>
      <c r="BL1192" s="6">
        <v>0</v>
      </c>
      <c r="BM1192" s="6">
        <v>0</v>
      </c>
      <c r="BN1192" s="6">
        <v>0</v>
      </c>
      <c r="BO1192" s="6">
        <v>0</v>
      </c>
      <c r="BP1192" s="6">
        <v>0</v>
      </c>
      <c r="BQ1192" s="6">
        <v>0</v>
      </c>
      <c r="BR1192" s="6">
        <v>0</v>
      </c>
    </row>
    <row r="1193" spans="1:70" x14ac:dyDescent="0.2">
      <c r="A1193" s="6">
        <v>1165460</v>
      </c>
      <c r="B1193" s="7">
        <f t="shared" si="369"/>
        <v>12</v>
      </c>
      <c r="C1193" s="6">
        <v>0</v>
      </c>
      <c r="D1193" s="6">
        <v>0</v>
      </c>
      <c r="E1193" s="6">
        <v>0</v>
      </c>
      <c r="F1193" s="6">
        <v>1</v>
      </c>
      <c r="G1193" s="6">
        <v>0</v>
      </c>
      <c r="H1193" s="6">
        <v>0</v>
      </c>
      <c r="I1193" s="6">
        <v>0</v>
      </c>
      <c r="J1193" s="6">
        <v>0</v>
      </c>
      <c r="K1193" s="6">
        <v>0</v>
      </c>
      <c r="L1193" s="6">
        <v>0</v>
      </c>
      <c r="M1193" s="6">
        <v>0</v>
      </c>
      <c r="N1193" s="6">
        <v>0</v>
      </c>
      <c r="O1193" s="6">
        <v>0</v>
      </c>
      <c r="P1193" s="6">
        <v>1</v>
      </c>
      <c r="Q1193" s="6">
        <v>0</v>
      </c>
      <c r="R1193" s="6">
        <v>1</v>
      </c>
      <c r="S1193" s="6">
        <v>0</v>
      </c>
      <c r="T1193" s="6">
        <v>0</v>
      </c>
      <c r="U1193" s="6">
        <v>0</v>
      </c>
      <c r="V1193" s="6">
        <v>0</v>
      </c>
      <c r="W1193" s="6">
        <v>0</v>
      </c>
      <c r="X1193" s="6">
        <v>0</v>
      </c>
      <c r="Y1193" s="6">
        <v>0</v>
      </c>
      <c r="Z1193" s="6">
        <v>0</v>
      </c>
      <c r="AA1193" s="6">
        <v>1</v>
      </c>
      <c r="AB1193" s="6">
        <v>1</v>
      </c>
      <c r="AC1193" s="6">
        <v>1</v>
      </c>
      <c r="AD1193" s="6">
        <v>0</v>
      </c>
      <c r="AE1193" s="6">
        <v>1</v>
      </c>
      <c r="AF1193" s="6">
        <v>0</v>
      </c>
      <c r="AG1193" s="6">
        <v>0</v>
      </c>
      <c r="AH1193" s="6">
        <v>0</v>
      </c>
      <c r="AI1193" s="6">
        <v>0</v>
      </c>
      <c r="AJ1193" s="6">
        <v>0</v>
      </c>
      <c r="AK1193" s="6">
        <v>0</v>
      </c>
      <c r="AL1193" s="6">
        <v>0</v>
      </c>
      <c r="AM1193" s="6">
        <v>0</v>
      </c>
      <c r="AN1193" s="6">
        <v>0</v>
      </c>
      <c r="AO1193" s="6">
        <v>1</v>
      </c>
      <c r="AP1193" s="6">
        <v>0</v>
      </c>
      <c r="AQ1193" s="6">
        <v>1</v>
      </c>
      <c r="AR1193" s="6">
        <v>0</v>
      </c>
      <c r="AS1193" s="6">
        <v>0</v>
      </c>
      <c r="AT1193" s="6">
        <v>1</v>
      </c>
      <c r="AU1193" s="6">
        <v>0</v>
      </c>
      <c r="AV1193" s="6">
        <v>0</v>
      </c>
      <c r="AW1193" s="6">
        <v>0</v>
      </c>
      <c r="AX1193" s="6">
        <v>1</v>
      </c>
      <c r="AY1193" s="6">
        <v>0</v>
      </c>
      <c r="AZ1193" s="6">
        <v>0</v>
      </c>
      <c r="BA1193" s="6">
        <v>0</v>
      </c>
      <c r="BB1193" s="6">
        <v>0</v>
      </c>
      <c r="BC1193" s="6">
        <v>0</v>
      </c>
      <c r="BD1193" s="6">
        <v>1</v>
      </c>
      <c r="BE1193" s="6">
        <v>0</v>
      </c>
      <c r="BF1193" s="6">
        <v>0</v>
      </c>
      <c r="BG1193" s="6">
        <v>0</v>
      </c>
      <c r="BH1193" s="6">
        <v>0</v>
      </c>
      <c r="BI1193" s="6">
        <v>0</v>
      </c>
      <c r="BJ1193" s="6">
        <v>0</v>
      </c>
      <c r="BK1193" s="6">
        <v>0</v>
      </c>
      <c r="BL1193" s="6">
        <v>0</v>
      </c>
      <c r="BM1193" s="6">
        <v>0</v>
      </c>
      <c r="BN1193" s="6">
        <v>0</v>
      </c>
      <c r="BO1193" s="6">
        <v>0</v>
      </c>
      <c r="BP1193" s="6">
        <v>0</v>
      </c>
      <c r="BQ1193" s="6">
        <v>0</v>
      </c>
      <c r="BR1193" s="6">
        <v>0</v>
      </c>
    </row>
    <row r="1194" spans="1:70" x14ac:dyDescent="0.2">
      <c r="A1194" s="6">
        <v>1165720</v>
      </c>
      <c r="B1194" s="7">
        <f t="shared" si="369"/>
        <v>17</v>
      </c>
      <c r="C1194" s="6">
        <v>0</v>
      </c>
      <c r="D1194" s="6">
        <v>1</v>
      </c>
      <c r="E1194" s="6">
        <v>0</v>
      </c>
      <c r="F1194" s="6">
        <v>0</v>
      </c>
      <c r="G1194" s="6">
        <v>0</v>
      </c>
      <c r="H1194" s="6">
        <v>1</v>
      </c>
      <c r="I1194" s="6">
        <v>0</v>
      </c>
      <c r="J1194" s="6">
        <v>0</v>
      </c>
      <c r="K1194" s="6">
        <v>0</v>
      </c>
      <c r="L1194" s="6">
        <v>0</v>
      </c>
      <c r="M1194" s="6">
        <v>1</v>
      </c>
      <c r="N1194" s="6">
        <v>0</v>
      </c>
      <c r="O1194" s="6">
        <v>0</v>
      </c>
      <c r="P1194" s="6">
        <v>1</v>
      </c>
      <c r="Q1194" s="6">
        <v>0</v>
      </c>
      <c r="R1194" s="6">
        <v>0</v>
      </c>
      <c r="S1194" s="6">
        <v>0</v>
      </c>
      <c r="T1194" s="6">
        <v>0</v>
      </c>
      <c r="U1194" s="6">
        <v>0</v>
      </c>
      <c r="V1194" s="6">
        <v>1</v>
      </c>
      <c r="W1194" s="6">
        <v>0</v>
      </c>
      <c r="X1194" s="6">
        <v>0</v>
      </c>
      <c r="Y1194" s="6">
        <v>0</v>
      </c>
      <c r="Z1194" s="6">
        <v>1</v>
      </c>
      <c r="AA1194" s="6">
        <v>1</v>
      </c>
      <c r="AB1194" s="6">
        <v>1</v>
      </c>
      <c r="AC1194" s="6">
        <v>0</v>
      </c>
      <c r="AD1194" s="6">
        <v>0</v>
      </c>
      <c r="AE1194" s="6">
        <v>0</v>
      </c>
      <c r="AF1194" s="6">
        <v>1</v>
      </c>
      <c r="AG1194" s="6">
        <v>0</v>
      </c>
      <c r="AH1194" s="6">
        <v>0</v>
      </c>
      <c r="AI1194" s="6">
        <v>0</v>
      </c>
      <c r="AJ1194" s="6">
        <v>0</v>
      </c>
      <c r="AK1194" s="6">
        <v>0</v>
      </c>
      <c r="AL1194" s="6">
        <v>0</v>
      </c>
      <c r="AM1194" s="6">
        <v>0</v>
      </c>
      <c r="AN1194" s="6">
        <v>1</v>
      </c>
      <c r="AO1194" s="6">
        <v>1</v>
      </c>
      <c r="AP1194" s="6">
        <v>1</v>
      </c>
      <c r="AQ1194" s="6">
        <v>0</v>
      </c>
      <c r="AR1194" s="6">
        <v>0</v>
      </c>
      <c r="AS1194" s="6">
        <v>0</v>
      </c>
      <c r="AT1194" s="6">
        <v>1</v>
      </c>
      <c r="AU1194" s="6">
        <v>1</v>
      </c>
      <c r="AV1194" s="6">
        <v>1</v>
      </c>
      <c r="AW1194" s="6">
        <v>0</v>
      </c>
      <c r="AX1194" s="6">
        <v>1</v>
      </c>
      <c r="AY1194" s="6">
        <v>0</v>
      </c>
      <c r="AZ1194" s="6">
        <v>0</v>
      </c>
      <c r="BA1194" s="6">
        <v>0</v>
      </c>
      <c r="BB1194" s="6">
        <v>0</v>
      </c>
      <c r="BC1194" s="6">
        <v>1</v>
      </c>
      <c r="BD1194" s="6">
        <v>0</v>
      </c>
      <c r="BE1194" s="6">
        <v>0</v>
      </c>
      <c r="BF1194" s="6">
        <v>0</v>
      </c>
      <c r="BG1194" s="6">
        <v>0</v>
      </c>
      <c r="BH1194" s="6">
        <v>0</v>
      </c>
      <c r="BI1194" s="6">
        <v>0</v>
      </c>
      <c r="BJ1194" s="6">
        <v>0</v>
      </c>
      <c r="BK1194" s="6">
        <v>0</v>
      </c>
      <c r="BL1194" s="6">
        <v>0</v>
      </c>
      <c r="BM1194" s="6">
        <v>0</v>
      </c>
      <c r="BN1194" s="6">
        <v>0</v>
      </c>
      <c r="BO1194" s="6">
        <v>0</v>
      </c>
      <c r="BP1194" s="6">
        <v>0</v>
      </c>
      <c r="BQ1194" s="6">
        <v>0</v>
      </c>
      <c r="BR1194" s="6">
        <v>0</v>
      </c>
    </row>
    <row r="1195" spans="1:70" x14ac:dyDescent="0.2">
      <c r="A1195" s="6">
        <v>1166020</v>
      </c>
      <c r="B1195" s="7">
        <f t="shared" si="369"/>
        <v>16</v>
      </c>
      <c r="C1195" s="6">
        <v>0</v>
      </c>
      <c r="D1195" s="6">
        <v>1</v>
      </c>
      <c r="E1195" s="6">
        <v>0</v>
      </c>
      <c r="F1195" s="6">
        <v>0</v>
      </c>
      <c r="G1195" s="6">
        <v>0</v>
      </c>
      <c r="H1195" s="6">
        <v>0</v>
      </c>
      <c r="I1195" s="6">
        <v>0</v>
      </c>
      <c r="J1195" s="6">
        <v>0</v>
      </c>
      <c r="K1195" s="6">
        <v>0</v>
      </c>
      <c r="L1195" s="6">
        <v>0</v>
      </c>
      <c r="M1195" s="6">
        <v>1</v>
      </c>
      <c r="N1195" s="6">
        <v>0</v>
      </c>
      <c r="O1195" s="6">
        <v>0</v>
      </c>
      <c r="P1195" s="6">
        <v>1</v>
      </c>
      <c r="Q1195" s="6">
        <v>0</v>
      </c>
      <c r="R1195" s="6">
        <v>0</v>
      </c>
      <c r="S1195" s="6">
        <v>0</v>
      </c>
      <c r="T1195" s="6">
        <v>0</v>
      </c>
      <c r="U1195" s="6">
        <v>0</v>
      </c>
      <c r="V1195" s="6">
        <v>0</v>
      </c>
      <c r="W1195" s="6">
        <v>0</v>
      </c>
      <c r="X1195" s="6">
        <v>0</v>
      </c>
      <c r="Y1195" s="6">
        <v>0</v>
      </c>
      <c r="Z1195" s="6">
        <v>0</v>
      </c>
      <c r="AA1195" s="6">
        <v>1</v>
      </c>
      <c r="AB1195" s="6">
        <v>1</v>
      </c>
      <c r="AC1195" s="6">
        <v>0</v>
      </c>
      <c r="AD1195" s="6">
        <v>0</v>
      </c>
      <c r="AE1195" s="6">
        <v>0</v>
      </c>
      <c r="AF1195" s="6">
        <v>1</v>
      </c>
      <c r="AG1195" s="6">
        <v>0</v>
      </c>
      <c r="AH1195" s="6">
        <v>1</v>
      </c>
      <c r="AI1195" s="6">
        <v>1</v>
      </c>
      <c r="AJ1195" s="6">
        <v>0</v>
      </c>
      <c r="AK1195" s="6">
        <v>0</v>
      </c>
      <c r="AL1195" s="6">
        <v>0</v>
      </c>
      <c r="AM1195" s="6">
        <v>0</v>
      </c>
      <c r="AN1195" s="6">
        <v>0</v>
      </c>
      <c r="AO1195" s="6">
        <v>1</v>
      </c>
      <c r="AP1195" s="6">
        <v>1</v>
      </c>
      <c r="AQ1195" s="6">
        <v>1</v>
      </c>
      <c r="AR1195" s="6">
        <v>0</v>
      </c>
      <c r="AS1195" s="6">
        <v>0</v>
      </c>
      <c r="AT1195" s="6">
        <v>1</v>
      </c>
      <c r="AU1195" s="6">
        <v>1</v>
      </c>
      <c r="AV1195" s="6">
        <v>0</v>
      </c>
      <c r="AW1195" s="6">
        <v>0</v>
      </c>
      <c r="AX1195" s="6">
        <v>1</v>
      </c>
      <c r="AY1195" s="6">
        <v>0</v>
      </c>
      <c r="AZ1195" s="6">
        <v>0</v>
      </c>
      <c r="BA1195" s="6">
        <v>0</v>
      </c>
      <c r="BB1195" s="6">
        <v>0</v>
      </c>
      <c r="BC1195" s="6">
        <v>0</v>
      </c>
      <c r="BD1195" s="6">
        <v>1</v>
      </c>
      <c r="BE1195" s="6">
        <v>0</v>
      </c>
      <c r="BF1195" s="6">
        <v>0</v>
      </c>
      <c r="BG1195" s="6">
        <v>0</v>
      </c>
      <c r="BH1195" s="6">
        <v>0</v>
      </c>
      <c r="BI1195" s="6">
        <v>0</v>
      </c>
      <c r="BJ1195" s="6">
        <v>0</v>
      </c>
      <c r="BK1195" s="6">
        <v>0</v>
      </c>
      <c r="BL1195" s="6">
        <v>1</v>
      </c>
      <c r="BM1195" s="6">
        <v>0</v>
      </c>
      <c r="BN1195" s="6">
        <v>0</v>
      </c>
      <c r="BO1195" s="6">
        <v>0</v>
      </c>
      <c r="BP1195" s="6">
        <v>0</v>
      </c>
      <c r="BQ1195" s="6">
        <v>0</v>
      </c>
      <c r="BR1195" s="6">
        <v>0</v>
      </c>
    </row>
    <row r="1196" spans="1:70" x14ac:dyDescent="0.2">
      <c r="A1196" s="6">
        <v>1166080</v>
      </c>
      <c r="B1196" s="7">
        <f t="shared" si="369"/>
        <v>13</v>
      </c>
      <c r="C1196" s="6">
        <v>0</v>
      </c>
      <c r="D1196" s="6">
        <v>1</v>
      </c>
      <c r="E1196" s="6">
        <v>0</v>
      </c>
      <c r="F1196" s="6">
        <v>1</v>
      </c>
      <c r="G1196" s="6">
        <v>0</v>
      </c>
      <c r="H1196" s="6">
        <v>0</v>
      </c>
      <c r="I1196" s="6">
        <v>0</v>
      </c>
      <c r="J1196" s="6">
        <v>1</v>
      </c>
      <c r="K1196" s="6">
        <v>0</v>
      </c>
      <c r="L1196" s="6">
        <v>0</v>
      </c>
      <c r="M1196" s="6">
        <v>0</v>
      </c>
      <c r="N1196" s="6">
        <v>0</v>
      </c>
      <c r="O1196" s="6">
        <v>0</v>
      </c>
      <c r="P1196" s="6">
        <v>1</v>
      </c>
      <c r="Q1196" s="6">
        <v>0</v>
      </c>
      <c r="R1196" s="6">
        <v>0</v>
      </c>
      <c r="S1196" s="6">
        <v>0</v>
      </c>
      <c r="T1196" s="6">
        <v>0</v>
      </c>
      <c r="U1196" s="6">
        <v>0</v>
      </c>
      <c r="V1196" s="6">
        <v>0</v>
      </c>
      <c r="W1196" s="6">
        <v>0</v>
      </c>
      <c r="X1196" s="6">
        <v>0</v>
      </c>
      <c r="Y1196" s="6">
        <v>0</v>
      </c>
      <c r="Z1196" s="6">
        <v>1</v>
      </c>
      <c r="AA1196" s="6">
        <v>1</v>
      </c>
      <c r="AB1196" s="6">
        <v>1</v>
      </c>
      <c r="AC1196" s="6">
        <v>1</v>
      </c>
      <c r="AD1196" s="6">
        <v>0</v>
      </c>
      <c r="AE1196" s="6">
        <v>0</v>
      </c>
      <c r="AF1196" s="6">
        <v>1</v>
      </c>
      <c r="AG1196" s="6">
        <v>0</v>
      </c>
      <c r="AH1196" s="6">
        <v>0</v>
      </c>
      <c r="AI1196" s="6">
        <v>0</v>
      </c>
      <c r="AJ1196" s="6">
        <v>0</v>
      </c>
      <c r="AK1196" s="6">
        <v>0</v>
      </c>
      <c r="AL1196" s="6">
        <v>0</v>
      </c>
      <c r="AM1196" s="6">
        <v>0</v>
      </c>
      <c r="AN1196" s="6">
        <v>0</v>
      </c>
      <c r="AO1196" s="6">
        <v>1</v>
      </c>
      <c r="AP1196" s="6">
        <v>0</v>
      </c>
      <c r="AQ1196" s="6">
        <v>0</v>
      </c>
      <c r="AR1196" s="6">
        <v>0</v>
      </c>
      <c r="AS1196" s="6">
        <v>0</v>
      </c>
      <c r="AT1196" s="6">
        <v>1</v>
      </c>
      <c r="AU1196" s="6">
        <v>0</v>
      </c>
      <c r="AV1196" s="6">
        <v>0</v>
      </c>
      <c r="AW1196" s="6">
        <v>0</v>
      </c>
      <c r="AX1196" s="6">
        <v>1</v>
      </c>
      <c r="AY1196" s="6">
        <v>0</v>
      </c>
      <c r="AZ1196" s="6">
        <v>0</v>
      </c>
      <c r="BA1196" s="6">
        <v>0</v>
      </c>
      <c r="BB1196" s="6">
        <v>0</v>
      </c>
      <c r="BC1196" s="6">
        <v>0</v>
      </c>
      <c r="BD1196" s="6">
        <v>1</v>
      </c>
      <c r="BE1196" s="6">
        <v>0</v>
      </c>
      <c r="BF1196" s="6">
        <v>0</v>
      </c>
      <c r="BG1196" s="6">
        <v>0</v>
      </c>
      <c r="BH1196" s="6">
        <v>0</v>
      </c>
      <c r="BI1196" s="6">
        <v>0</v>
      </c>
      <c r="BJ1196" s="6">
        <v>0</v>
      </c>
      <c r="BK1196" s="6">
        <v>0</v>
      </c>
      <c r="BL1196" s="6">
        <v>0</v>
      </c>
      <c r="BM1196" s="6">
        <v>0</v>
      </c>
      <c r="BN1196" s="6">
        <v>0</v>
      </c>
      <c r="BO1196" s="6">
        <v>0</v>
      </c>
      <c r="BP1196" s="6">
        <v>0</v>
      </c>
      <c r="BQ1196" s="6">
        <v>0</v>
      </c>
      <c r="BR1196" s="6">
        <v>0</v>
      </c>
    </row>
    <row r="1197" spans="1:70" x14ac:dyDescent="0.2">
      <c r="A1197" s="6">
        <v>1166340</v>
      </c>
      <c r="B1197" s="7">
        <f t="shared" si="369"/>
        <v>21</v>
      </c>
      <c r="C1197" s="6">
        <v>0</v>
      </c>
      <c r="D1197" s="6">
        <v>0</v>
      </c>
      <c r="E1197" s="6">
        <v>0</v>
      </c>
      <c r="F1197" s="6">
        <v>0</v>
      </c>
      <c r="G1197" s="6">
        <v>0</v>
      </c>
      <c r="H1197" s="6">
        <v>0</v>
      </c>
      <c r="I1197" s="6">
        <v>0</v>
      </c>
      <c r="J1197" s="6">
        <v>0</v>
      </c>
      <c r="K1197" s="6">
        <v>0</v>
      </c>
      <c r="L1197" s="6">
        <v>0</v>
      </c>
      <c r="M1197" s="6">
        <v>0</v>
      </c>
      <c r="N1197" s="6">
        <v>0</v>
      </c>
      <c r="O1197" s="6">
        <v>0</v>
      </c>
      <c r="P1197" s="6">
        <v>1</v>
      </c>
      <c r="Q1197" s="6">
        <v>0</v>
      </c>
      <c r="R1197" s="6">
        <v>0</v>
      </c>
      <c r="S1197" s="6">
        <v>0</v>
      </c>
      <c r="T1197" s="6">
        <v>0</v>
      </c>
      <c r="U1197" s="6">
        <v>0</v>
      </c>
      <c r="V1197" s="6">
        <v>0</v>
      </c>
      <c r="W1197" s="6">
        <v>0</v>
      </c>
      <c r="X1197" s="6">
        <v>0</v>
      </c>
      <c r="Y1197" s="6">
        <v>0</v>
      </c>
      <c r="Z1197" s="6">
        <v>1</v>
      </c>
      <c r="AA1197" s="6">
        <v>1</v>
      </c>
      <c r="AB1197" s="6">
        <v>1</v>
      </c>
      <c r="AC1197" s="6">
        <v>1</v>
      </c>
      <c r="AD1197" s="6">
        <v>0</v>
      </c>
      <c r="AE1197" s="6">
        <v>0</v>
      </c>
      <c r="AF1197" s="6">
        <v>1</v>
      </c>
      <c r="AG1197" s="6">
        <v>0</v>
      </c>
      <c r="AH1197" s="6">
        <v>0</v>
      </c>
      <c r="AI1197" s="6">
        <v>0</v>
      </c>
      <c r="AJ1197" s="6">
        <v>0</v>
      </c>
      <c r="AK1197" s="6">
        <v>0</v>
      </c>
      <c r="AL1197" s="6">
        <v>0</v>
      </c>
      <c r="AM1197" s="6">
        <v>0</v>
      </c>
      <c r="AN1197" s="6">
        <v>1</v>
      </c>
      <c r="AO1197" s="6">
        <v>1</v>
      </c>
      <c r="AP1197" s="6">
        <v>1</v>
      </c>
      <c r="AQ1197" s="6">
        <v>1</v>
      </c>
      <c r="AR1197" s="6">
        <v>0</v>
      </c>
      <c r="AS1197" s="6">
        <v>0</v>
      </c>
      <c r="AT1197" s="6">
        <v>1</v>
      </c>
      <c r="AU1197" s="6">
        <v>1</v>
      </c>
      <c r="AV1197" s="6">
        <v>0</v>
      </c>
      <c r="AW1197" s="6">
        <v>0</v>
      </c>
      <c r="AX1197" s="6">
        <v>1</v>
      </c>
      <c r="AY1197" s="6">
        <v>0</v>
      </c>
      <c r="AZ1197" s="6">
        <v>1</v>
      </c>
      <c r="BA1197" s="6">
        <v>1</v>
      </c>
      <c r="BB1197" s="6">
        <v>1</v>
      </c>
      <c r="BC1197" s="6">
        <v>1</v>
      </c>
      <c r="BD1197" s="6">
        <v>0</v>
      </c>
      <c r="BE1197" s="6">
        <v>0</v>
      </c>
      <c r="BF1197" s="6">
        <v>0</v>
      </c>
      <c r="BG1197" s="6">
        <v>1</v>
      </c>
      <c r="BH1197" s="6">
        <v>0</v>
      </c>
      <c r="BI1197" s="6">
        <v>1</v>
      </c>
      <c r="BJ1197" s="6">
        <v>1</v>
      </c>
      <c r="BK1197" s="6">
        <v>1</v>
      </c>
      <c r="BL1197" s="6">
        <v>0</v>
      </c>
      <c r="BM1197" s="6">
        <v>0</v>
      </c>
      <c r="BN1197" s="6">
        <v>0</v>
      </c>
      <c r="BO1197" s="6">
        <v>0</v>
      </c>
      <c r="BP1197" s="6">
        <v>0</v>
      </c>
      <c r="BQ1197" s="6">
        <v>0</v>
      </c>
      <c r="BR1197" s="6">
        <v>0</v>
      </c>
    </row>
    <row r="1198" spans="1:70" x14ac:dyDescent="0.2">
      <c r="A1198" s="6">
        <v>1166460</v>
      </c>
      <c r="B1198" s="7">
        <f t="shared" si="369"/>
        <v>19</v>
      </c>
      <c r="C1198" s="6">
        <v>0</v>
      </c>
      <c r="D1198" s="6">
        <v>0</v>
      </c>
      <c r="E1198" s="6">
        <v>0</v>
      </c>
      <c r="F1198" s="6">
        <v>1</v>
      </c>
      <c r="G1198" s="6">
        <v>0</v>
      </c>
      <c r="H1198" s="6">
        <v>0</v>
      </c>
      <c r="I1198" s="6">
        <v>0</v>
      </c>
      <c r="J1198" s="6">
        <v>1</v>
      </c>
      <c r="K1198" s="6">
        <v>0</v>
      </c>
      <c r="L1198" s="6">
        <v>0</v>
      </c>
      <c r="M1198" s="6">
        <v>0</v>
      </c>
      <c r="N1198" s="6">
        <v>0</v>
      </c>
      <c r="O1198" s="6">
        <v>0</v>
      </c>
      <c r="P1198" s="6">
        <v>1</v>
      </c>
      <c r="Q1198" s="6">
        <v>0</v>
      </c>
      <c r="R1198" s="6">
        <v>0</v>
      </c>
      <c r="S1198" s="6">
        <v>0</v>
      </c>
      <c r="T1198" s="6">
        <v>1</v>
      </c>
      <c r="U1198" s="6">
        <v>0</v>
      </c>
      <c r="V1198" s="6">
        <v>0</v>
      </c>
      <c r="W1198" s="6">
        <v>0</v>
      </c>
      <c r="X1198" s="6">
        <v>0</v>
      </c>
      <c r="Y1198" s="6">
        <v>0</v>
      </c>
      <c r="Z1198" s="6">
        <v>1</v>
      </c>
      <c r="AA1198" s="6">
        <v>1</v>
      </c>
      <c r="AB1198" s="6">
        <v>1</v>
      </c>
      <c r="AC1198" s="6">
        <v>1</v>
      </c>
      <c r="AD1198" s="6">
        <v>0</v>
      </c>
      <c r="AE1198" s="6">
        <v>1</v>
      </c>
      <c r="AF1198" s="6">
        <v>0</v>
      </c>
      <c r="AG1198" s="6">
        <v>0</v>
      </c>
      <c r="AH1198" s="6">
        <v>1</v>
      </c>
      <c r="AI1198" s="6">
        <v>0</v>
      </c>
      <c r="AJ1198" s="6">
        <v>0</v>
      </c>
      <c r="AK1198" s="6">
        <v>0</v>
      </c>
      <c r="AL1198" s="6">
        <v>0</v>
      </c>
      <c r="AM1198" s="6">
        <v>0</v>
      </c>
      <c r="AN1198" s="6">
        <v>0</v>
      </c>
      <c r="AO1198" s="6">
        <v>1</v>
      </c>
      <c r="AP1198" s="6">
        <v>1</v>
      </c>
      <c r="AQ1198" s="6">
        <v>0</v>
      </c>
      <c r="AR1198" s="6">
        <v>0</v>
      </c>
      <c r="AS1198" s="6">
        <v>0</v>
      </c>
      <c r="AT1198" s="6">
        <v>1</v>
      </c>
      <c r="AU1198" s="6">
        <v>1</v>
      </c>
      <c r="AV1198" s="6">
        <v>1</v>
      </c>
      <c r="AW1198" s="6">
        <v>0</v>
      </c>
      <c r="AX1198" s="6">
        <v>1</v>
      </c>
      <c r="AY1198" s="6">
        <v>0</v>
      </c>
      <c r="AZ1198" s="6">
        <v>0</v>
      </c>
      <c r="BA1198" s="6">
        <v>0</v>
      </c>
      <c r="BB1198" s="6">
        <v>0</v>
      </c>
      <c r="BC1198" s="6">
        <v>1</v>
      </c>
      <c r="BD1198" s="6">
        <v>0</v>
      </c>
      <c r="BE1198" s="6">
        <v>0</v>
      </c>
      <c r="BF1198" s="6">
        <v>0</v>
      </c>
      <c r="BG1198" s="6">
        <v>1</v>
      </c>
      <c r="BH1198" s="6">
        <v>0</v>
      </c>
      <c r="BI1198" s="6">
        <v>1</v>
      </c>
      <c r="BJ1198" s="6">
        <v>0</v>
      </c>
      <c r="BK1198" s="6">
        <v>0</v>
      </c>
      <c r="BL1198" s="6">
        <v>0</v>
      </c>
      <c r="BM1198" s="6">
        <v>0</v>
      </c>
      <c r="BN1198" s="6">
        <v>0</v>
      </c>
      <c r="BO1198" s="6">
        <v>0</v>
      </c>
      <c r="BP1198" s="6">
        <v>0</v>
      </c>
      <c r="BQ1198" s="6">
        <v>0</v>
      </c>
      <c r="BR1198" s="6">
        <v>0</v>
      </c>
    </row>
    <row r="1199" spans="1:70" x14ac:dyDescent="0.2">
      <c r="A1199" s="6">
        <v>1166470</v>
      </c>
      <c r="B1199" s="7">
        <f t="shared" si="369"/>
        <v>14</v>
      </c>
      <c r="C1199" s="6">
        <v>0</v>
      </c>
      <c r="D1199" s="6">
        <v>0</v>
      </c>
      <c r="E1199" s="6">
        <v>0</v>
      </c>
      <c r="F1199" s="6">
        <v>1</v>
      </c>
      <c r="G1199" s="6">
        <v>0</v>
      </c>
      <c r="H1199" s="6">
        <v>0</v>
      </c>
      <c r="I1199" s="6">
        <v>0</v>
      </c>
      <c r="J1199" s="6">
        <v>0</v>
      </c>
      <c r="K1199" s="6">
        <v>0</v>
      </c>
      <c r="L1199" s="6">
        <v>0</v>
      </c>
      <c r="M1199" s="6">
        <v>0</v>
      </c>
      <c r="N1199" s="6">
        <v>0</v>
      </c>
      <c r="O1199" s="6">
        <v>0</v>
      </c>
      <c r="P1199" s="6">
        <v>1</v>
      </c>
      <c r="Q1199" s="6">
        <v>0</v>
      </c>
      <c r="R1199" s="6">
        <v>0</v>
      </c>
      <c r="S1199" s="6">
        <v>0</v>
      </c>
      <c r="T1199" s="6">
        <v>0</v>
      </c>
      <c r="U1199" s="6">
        <v>0</v>
      </c>
      <c r="V1199" s="6">
        <v>0</v>
      </c>
      <c r="W1199" s="6">
        <v>0</v>
      </c>
      <c r="X1199" s="6">
        <v>0</v>
      </c>
      <c r="Y1199" s="6">
        <v>1</v>
      </c>
      <c r="Z1199" s="6">
        <v>0</v>
      </c>
      <c r="AA1199" s="6">
        <v>1</v>
      </c>
      <c r="AB1199" s="6">
        <v>1</v>
      </c>
      <c r="AC1199" s="6">
        <v>1</v>
      </c>
      <c r="AD1199" s="6">
        <v>0</v>
      </c>
      <c r="AE1199" s="6">
        <v>1</v>
      </c>
      <c r="AF1199" s="6">
        <v>0</v>
      </c>
      <c r="AG1199" s="6">
        <v>0</v>
      </c>
      <c r="AH1199" s="6">
        <v>0</v>
      </c>
      <c r="AI1199" s="6">
        <v>1</v>
      </c>
      <c r="AJ1199" s="6">
        <v>0</v>
      </c>
      <c r="AK1199" s="6">
        <v>0</v>
      </c>
      <c r="AL1199" s="6">
        <v>0</v>
      </c>
      <c r="AM1199" s="6">
        <v>0</v>
      </c>
      <c r="AN1199" s="6">
        <v>0</v>
      </c>
      <c r="AO1199" s="6">
        <v>1</v>
      </c>
      <c r="AP1199" s="6">
        <v>1</v>
      </c>
      <c r="AQ1199" s="6">
        <v>1</v>
      </c>
      <c r="AR1199" s="6">
        <v>0</v>
      </c>
      <c r="AS1199" s="6">
        <v>0</v>
      </c>
      <c r="AT1199" s="6">
        <v>1</v>
      </c>
      <c r="AU1199" s="6">
        <v>0</v>
      </c>
      <c r="AV1199" s="6">
        <v>0</v>
      </c>
      <c r="AW1199" s="6">
        <v>0</v>
      </c>
      <c r="AX1199" s="6">
        <v>1</v>
      </c>
      <c r="AY1199" s="6">
        <v>0</v>
      </c>
      <c r="AZ1199" s="6">
        <v>0</v>
      </c>
      <c r="BA1199" s="6">
        <v>0</v>
      </c>
      <c r="BB1199" s="6">
        <v>0</v>
      </c>
      <c r="BC1199" s="6">
        <v>1</v>
      </c>
      <c r="BD1199" s="6">
        <v>0</v>
      </c>
      <c r="BE1199" s="6">
        <v>0</v>
      </c>
      <c r="BF1199" s="6">
        <v>0</v>
      </c>
      <c r="BG1199" s="6">
        <v>0</v>
      </c>
      <c r="BH1199" s="6">
        <v>0</v>
      </c>
      <c r="BI1199" s="6">
        <v>0</v>
      </c>
      <c r="BJ1199" s="6">
        <v>0</v>
      </c>
      <c r="BK1199" s="6">
        <v>0</v>
      </c>
      <c r="BL1199" s="6">
        <v>0</v>
      </c>
      <c r="BM1199" s="6">
        <v>0</v>
      </c>
      <c r="BN1199" s="6">
        <v>0</v>
      </c>
      <c r="BO1199" s="6">
        <v>0</v>
      </c>
      <c r="BP1199" s="6">
        <v>0</v>
      </c>
      <c r="BQ1199" s="6">
        <v>0</v>
      </c>
      <c r="BR1199" s="6">
        <v>0</v>
      </c>
    </row>
    <row r="1200" spans="1:70" x14ac:dyDescent="0.2">
      <c r="A1200" s="6">
        <v>1166740</v>
      </c>
      <c r="B1200" s="7">
        <f t="shared" si="369"/>
        <v>15</v>
      </c>
      <c r="C1200" s="6">
        <v>0</v>
      </c>
      <c r="D1200" s="6">
        <v>0</v>
      </c>
      <c r="E1200" s="6">
        <v>1</v>
      </c>
      <c r="F1200" s="6">
        <v>0</v>
      </c>
      <c r="G1200" s="6">
        <v>0</v>
      </c>
      <c r="H1200" s="6">
        <v>0</v>
      </c>
      <c r="I1200" s="6">
        <v>0</v>
      </c>
      <c r="J1200" s="6">
        <v>0</v>
      </c>
      <c r="K1200" s="6">
        <v>0</v>
      </c>
      <c r="L1200" s="6">
        <v>0</v>
      </c>
      <c r="M1200" s="6">
        <v>0</v>
      </c>
      <c r="N1200" s="6">
        <v>0</v>
      </c>
      <c r="O1200" s="6">
        <v>0</v>
      </c>
      <c r="P1200" s="6">
        <v>1</v>
      </c>
      <c r="Q1200" s="6">
        <v>0</v>
      </c>
      <c r="R1200" s="6">
        <v>0</v>
      </c>
      <c r="S1200" s="6">
        <v>0</v>
      </c>
      <c r="T1200" s="6">
        <v>0</v>
      </c>
      <c r="U1200" s="6">
        <v>1</v>
      </c>
      <c r="V1200" s="6">
        <v>0</v>
      </c>
      <c r="W1200" s="6">
        <v>0</v>
      </c>
      <c r="X1200" s="6">
        <v>0</v>
      </c>
      <c r="Y1200" s="6">
        <v>0</v>
      </c>
      <c r="Z1200" s="6">
        <v>1</v>
      </c>
      <c r="AA1200" s="6">
        <v>1</v>
      </c>
      <c r="AB1200" s="6">
        <v>1</v>
      </c>
      <c r="AC1200" s="6">
        <v>1</v>
      </c>
      <c r="AD1200" s="6">
        <v>0</v>
      </c>
      <c r="AE1200" s="6">
        <v>1</v>
      </c>
      <c r="AF1200" s="6">
        <v>0</v>
      </c>
      <c r="AG1200" s="6">
        <v>0</v>
      </c>
      <c r="AH1200" s="6">
        <v>0</v>
      </c>
      <c r="AI1200" s="6">
        <v>0</v>
      </c>
      <c r="AJ1200" s="6">
        <v>0</v>
      </c>
      <c r="AK1200" s="6">
        <v>0</v>
      </c>
      <c r="AL1200" s="6">
        <v>0</v>
      </c>
      <c r="AM1200" s="6">
        <v>0</v>
      </c>
      <c r="AN1200" s="6">
        <v>1</v>
      </c>
      <c r="AO1200" s="6">
        <v>1</v>
      </c>
      <c r="AP1200" s="6">
        <v>0</v>
      </c>
      <c r="AQ1200" s="6">
        <v>0</v>
      </c>
      <c r="AR1200" s="6">
        <v>0</v>
      </c>
      <c r="AS1200" s="6">
        <v>0</v>
      </c>
      <c r="AT1200" s="6">
        <v>1</v>
      </c>
      <c r="AU1200" s="6">
        <v>1</v>
      </c>
      <c r="AV1200" s="6">
        <v>1</v>
      </c>
      <c r="AW1200" s="6">
        <v>0</v>
      </c>
      <c r="AX1200" s="6">
        <v>1</v>
      </c>
      <c r="AY1200" s="6">
        <v>0</v>
      </c>
      <c r="AZ1200" s="6">
        <v>0</v>
      </c>
      <c r="BA1200" s="6">
        <v>0</v>
      </c>
      <c r="BB1200" s="6">
        <v>0</v>
      </c>
      <c r="BC1200" s="6">
        <v>1</v>
      </c>
      <c r="BD1200" s="6">
        <v>0</v>
      </c>
      <c r="BE1200" s="6">
        <v>0</v>
      </c>
      <c r="BF1200" s="6">
        <v>0</v>
      </c>
      <c r="BG1200" s="6">
        <v>0</v>
      </c>
      <c r="BH1200" s="6">
        <v>0</v>
      </c>
      <c r="BI1200" s="6">
        <v>0</v>
      </c>
      <c r="BJ1200" s="6">
        <v>0</v>
      </c>
      <c r="BK1200" s="6">
        <v>0</v>
      </c>
      <c r="BL1200" s="6">
        <v>0</v>
      </c>
      <c r="BM1200" s="6">
        <v>0</v>
      </c>
      <c r="BN1200" s="6">
        <v>0</v>
      </c>
      <c r="BO1200" s="6">
        <v>0</v>
      </c>
      <c r="BP1200" s="6">
        <v>0</v>
      </c>
      <c r="BQ1200" s="6">
        <v>0</v>
      </c>
      <c r="BR1200" s="6">
        <v>0</v>
      </c>
    </row>
    <row r="1201" spans="1:70" x14ac:dyDescent="0.2">
      <c r="A1201" s="6">
        <v>1166870</v>
      </c>
      <c r="B1201" s="7">
        <f t="shared" si="369"/>
        <v>9</v>
      </c>
      <c r="C1201" s="6">
        <v>0</v>
      </c>
      <c r="D1201" s="6">
        <v>1</v>
      </c>
      <c r="E1201" s="6">
        <v>0</v>
      </c>
      <c r="F1201" s="6">
        <v>0</v>
      </c>
      <c r="G1201" s="6">
        <v>0</v>
      </c>
      <c r="H1201" s="6">
        <v>0</v>
      </c>
      <c r="I1201" s="6">
        <v>0</v>
      </c>
      <c r="J1201" s="6">
        <v>1</v>
      </c>
      <c r="K1201" s="6">
        <v>0</v>
      </c>
      <c r="L1201" s="6">
        <v>0</v>
      </c>
      <c r="M1201" s="6">
        <v>0</v>
      </c>
      <c r="N1201" s="6">
        <v>0</v>
      </c>
      <c r="O1201" s="6">
        <v>0</v>
      </c>
      <c r="P1201" s="6">
        <v>1</v>
      </c>
      <c r="Q1201" s="6">
        <v>0</v>
      </c>
      <c r="R1201" s="6">
        <v>0</v>
      </c>
      <c r="S1201" s="6">
        <v>0</v>
      </c>
      <c r="T1201" s="6">
        <v>0</v>
      </c>
      <c r="U1201" s="6">
        <v>0</v>
      </c>
      <c r="V1201" s="6">
        <v>0</v>
      </c>
      <c r="W1201" s="6">
        <v>0</v>
      </c>
      <c r="X1201" s="6">
        <v>0</v>
      </c>
      <c r="Y1201" s="6">
        <v>1</v>
      </c>
      <c r="Z1201" s="6">
        <v>0</v>
      </c>
      <c r="AA1201" s="6">
        <v>1</v>
      </c>
      <c r="AB1201" s="6">
        <v>1</v>
      </c>
      <c r="AC1201" s="6">
        <v>0</v>
      </c>
      <c r="AD1201" s="6">
        <v>0</v>
      </c>
      <c r="AE1201" s="6">
        <v>0</v>
      </c>
      <c r="AF1201" s="6">
        <v>1</v>
      </c>
      <c r="AG1201" s="6">
        <v>0</v>
      </c>
      <c r="AH1201" s="6">
        <v>0</v>
      </c>
      <c r="AI1201" s="6">
        <v>0</v>
      </c>
      <c r="AJ1201" s="6">
        <v>0</v>
      </c>
      <c r="AK1201" s="6">
        <v>0</v>
      </c>
      <c r="AL1201" s="6">
        <v>0</v>
      </c>
      <c r="AM1201" s="6">
        <v>0</v>
      </c>
      <c r="AN1201" s="6">
        <v>0</v>
      </c>
      <c r="AO1201" s="6">
        <v>1</v>
      </c>
      <c r="AP1201" s="6">
        <v>0</v>
      </c>
      <c r="AQ1201" s="6">
        <v>0</v>
      </c>
      <c r="AR1201" s="6">
        <v>0</v>
      </c>
      <c r="AS1201" s="6">
        <v>0</v>
      </c>
      <c r="AT1201" s="6">
        <v>0</v>
      </c>
      <c r="AU1201" s="6">
        <v>0</v>
      </c>
      <c r="AV1201" s="6">
        <v>0</v>
      </c>
      <c r="AW1201" s="6">
        <v>0</v>
      </c>
      <c r="AX1201" s="6">
        <v>1</v>
      </c>
      <c r="AY1201" s="6">
        <v>0</v>
      </c>
      <c r="AZ1201" s="6">
        <v>0</v>
      </c>
      <c r="BA1201" s="6">
        <v>0</v>
      </c>
      <c r="BB1201" s="6">
        <v>0</v>
      </c>
      <c r="BC1201" s="6">
        <v>0</v>
      </c>
      <c r="BD1201" s="6">
        <v>0</v>
      </c>
      <c r="BE1201" s="6">
        <v>0</v>
      </c>
      <c r="BF1201" s="6">
        <v>0</v>
      </c>
      <c r="BG1201" s="6">
        <v>0</v>
      </c>
      <c r="BH1201" s="6">
        <v>0</v>
      </c>
      <c r="BI1201" s="6">
        <v>0</v>
      </c>
      <c r="BJ1201" s="6">
        <v>0</v>
      </c>
      <c r="BK1201" s="6">
        <v>0</v>
      </c>
      <c r="BL1201" s="6">
        <v>0</v>
      </c>
      <c r="BM1201" s="6">
        <v>0</v>
      </c>
      <c r="BN1201" s="6">
        <v>0</v>
      </c>
      <c r="BO1201" s="6">
        <v>0</v>
      </c>
      <c r="BP1201" s="6">
        <v>0</v>
      </c>
      <c r="BQ1201" s="6">
        <v>0</v>
      </c>
      <c r="BR1201" s="6">
        <v>0</v>
      </c>
    </row>
    <row r="1202" spans="1:70" x14ac:dyDescent="0.2">
      <c r="A1202" s="6">
        <v>1166960</v>
      </c>
      <c r="B1202" s="7">
        <f t="shared" si="369"/>
        <v>11</v>
      </c>
      <c r="C1202" s="6">
        <v>0</v>
      </c>
      <c r="D1202" s="6">
        <v>1</v>
      </c>
      <c r="E1202" s="6">
        <v>0</v>
      </c>
      <c r="F1202" s="6">
        <v>0</v>
      </c>
      <c r="G1202" s="6">
        <v>0</v>
      </c>
      <c r="H1202" s="6">
        <v>0</v>
      </c>
      <c r="I1202" s="6">
        <v>0</v>
      </c>
      <c r="J1202" s="6">
        <v>1</v>
      </c>
      <c r="K1202" s="6">
        <v>0</v>
      </c>
      <c r="L1202" s="6">
        <v>0</v>
      </c>
      <c r="M1202" s="6">
        <v>0</v>
      </c>
      <c r="N1202" s="6">
        <v>0</v>
      </c>
      <c r="O1202" s="6">
        <v>0</v>
      </c>
      <c r="P1202" s="6">
        <v>1</v>
      </c>
      <c r="Q1202" s="6">
        <v>0</v>
      </c>
      <c r="R1202" s="6">
        <v>0</v>
      </c>
      <c r="S1202" s="6">
        <v>0</v>
      </c>
      <c r="T1202" s="6">
        <v>0</v>
      </c>
      <c r="U1202" s="6">
        <v>0</v>
      </c>
      <c r="V1202" s="6">
        <v>0</v>
      </c>
      <c r="W1202" s="6">
        <v>0</v>
      </c>
      <c r="X1202" s="6">
        <v>0</v>
      </c>
      <c r="Y1202" s="6">
        <v>1</v>
      </c>
      <c r="Z1202" s="6">
        <v>1</v>
      </c>
      <c r="AA1202" s="6">
        <v>1</v>
      </c>
      <c r="AB1202" s="6">
        <v>1</v>
      </c>
      <c r="AC1202" s="6">
        <v>1</v>
      </c>
      <c r="AD1202" s="6">
        <v>0</v>
      </c>
      <c r="AE1202" s="6">
        <v>0</v>
      </c>
      <c r="AF1202" s="6">
        <v>1</v>
      </c>
      <c r="AG1202" s="6">
        <v>0</v>
      </c>
      <c r="AH1202" s="6">
        <v>0</v>
      </c>
      <c r="AI1202" s="6">
        <v>0</v>
      </c>
      <c r="AJ1202" s="6">
        <v>0</v>
      </c>
      <c r="AK1202" s="6">
        <v>0</v>
      </c>
      <c r="AL1202" s="6">
        <v>0</v>
      </c>
      <c r="AM1202" s="6">
        <v>0</v>
      </c>
      <c r="AN1202" s="6">
        <v>0</v>
      </c>
      <c r="AO1202" s="6">
        <v>1</v>
      </c>
      <c r="AP1202" s="6">
        <v>0</v>
      </c>
      <c r="AQ1202" s="6">
        <v>1</v>
      </c>
      <c r="AR1202" s="6">
        <v>0</v>
      </c>
      <c r="AS1202" s="6">
        <v>0</v>
      </c>
      <c r="AT1202" s="6">
        <v>0</v>
      </c>
      <c r="AU1202" s="6">
        <v>0</v>
      </c>
      <c r="AV1202" s="6">
        <v>0</v>
      </c>
      <c r="AW1202" s="6">
        <v>0</v>
      </c>
      <c r="AX1202" s="6">
        <v>0</v>
      </c>
      <c r="AY1202" s="6">
        <v>0</v>
      </c>
      <c r="AZ1202" s="6">
        <v>0</v>
      </c>
      <c r="BA1202" s="6">
        <v>0</v>
      </c>
      <c r="BB1202" s="6">
        <v>0</v>
      </c>
      <c r="BC1202" s="6">
        <v>0</v>
      </c>
      <c r="BD1202" s="6">
        <v>0</v>
      </c>
      <c r="BE1202" s="6">
        <v>0</v>
      </c>
      <c r="BF1202" s="6">
        <v>0</v>
      </c>
      <c r="BG1202" s="6">
        <v>0</v>
      </c>
      <c r="BH1202" s="6">
        <v>0</v>
      </c>
      <c r="BI1202" s="6">
        <v>0</v>
      </c>
      <c r="BJ1202" s="6">
        <v>0</v>
      </c>
      <c r="BK1202" s="6">
        <v>0</v>
      </c>
      <c r="BL1202" s="6">
        <v>0</v>
      </c>
      <c r="BM1202" s="6">
        <v>0</v>
      </c>
      <c r="BN1202" s="6">
        <v>0</v>
      </c>
      <c r="BO1202" s="6">
        <v>0</v>
      </c>
      <c r="BP1202" s="6">
        <v>0</v>
      </c>
      <c r="BQ1202" s="6">
        <v>0</v>
      </c>
      <c r="BR1202" s="6">
        <v>0</v>
      </c>
    </row>
    <row r="1203" spans="1:70" x14ac:dyDescent="0.2">
      <c r="A1203" s="6">
        <v>1166980</v>
      </c>
      <c r="B1203" s="7">
        <f t="shared" si="369"/>
        <v>14</v>
      </c>
      <c r="C1203" s="6">
        <v>0</v>
      </c>
      <c r="D1203" s="6">
        <v>0</v>
      </c>
      <c r="E1203" s="6">
        <v>0</v>
      </c>
      <c r="F1203" s="6">
        <v>1</v>
      </c>
      <c r="G1203" s="6">
        <v>0</v>
      </c>
      <c r="H1203" s="6">
        <v>0</v>
      </c>
      <c r="I1203" s="6">
        <v>0</v>
      </c>
      <c r="J1203" s="6">
        <v>0</v>
      </c>
      <c r="K1203" s="6">
        <v>0</v>
      </c>
      <c r="L1203" s="6">
        <v>1</v>
      </c>
      <c r="M1203" s="6">
        <v>0</v>
      </c>
      <c r="N1203" s="6">
        <v>0</v>
      </c>
      <c r="O1203" s="6">
        <v>0</v>
      </c>
      <c r="P1203" s="6">
        <v>1</v>
      </c>
      <c r="Q1203" s="6">
        <v>0</v>
      </c>
      <c r="R1203" s="6">
        <v>0</v>
      </c>
      <c r="S1203" s="6">
        <v>0</v>
      </c>
      <c r="T1203" s="6">
        <v>0</v>
      </c>
      <c r="U1203" s="6">
        <v>0</v>
      </c>
      <c r="V1203" s="6">
        <v>0</v>
      </c>
      <c r="W1203" s="6">
        <v>0</v>
      </c>
      <c r="X1203" s="6">
        <v>0</v>
      </c>
      <c r="Y1203" s="6">
        <v>0</v>
      </c>
      <c r="Z1203" s="6">
        <v>1</v>
      </c>
      <c r="AA1203" s="6">
        <v>1</v>
      </c>
      <c r="AB1203" s="6">
        <v>1</v>
      </c>
      <c r="AC1203" s="6">
        <v>1</v>
      </c>
      <c r="AD1203" s="6">
        <v>0</v>
      </c>
      <c r="AE1203" s="6">
        <v>1</v>
      </c>
      <c r="AF1203" s="6">
        <v>0</v>
      </c>
      <c r="AG1203" s="6">
        <v>0</v>
      </c>
      <c r="AH1203" s="6">
        <v>0</v>
      </c>
      <c r="AI1203" s="6">
        <v>1</v>
      </c>
      <c r="AJ1203" s="6">
        <v>0</v>
      </c>
      <c r="AK1203" s="6">
        <v>0</v>
      </c>
      <c r="AL1203" s="6">
        <v>0</v>
      </c>
      <c r="AM1203" s="6">
        <v>0</v>
      </c>
      <c r="AN1203" s="6">
        <v>1</v>
      </c>
      <c r="AO1203" s="6">
        <v>1</v>
      </c>
      <c r="AP1203" s="6">
        <v>1</v>
      </c>
      <c r="AQ1203" s="6">
        <v>0</v>
      </c>
      <c r="AR1203" s="6">
        <v>0</v>
      </c>
      <c r="AS1203" s="6">
        <v>0</v>
      </c>
      <c r="AT1203" s="6">
        <v>1</v>
      </c>
      <c r="AU1203" s="6">
        <v>0</v>
      </c>
      <c r="AV1203" s="6">
        <v>0</v>
      </c>
      <c r="AW1203" s="6">
        <v>0</v>
      </c>
      <c r="AX1203" s="6">
        <v>1</v>
      </c>
      <c r="AY1203" s="6">
        <v>0</v>
      </c>
      <c r="AZ1203" s="6">
        <v>0</v>
      </c>
      <c r="BA1203" s="6">
        <v>0</v>
      </c>
      <c r="BB1203" s="6">
        <v>0</v>
      </c>
      <c r="BC1203" s="6">
        <v>0</v>
      </c>
      <c r="BD1203" s="6">
        <v>0</v>
      </c>
      <c r="BE1203" s="6">
        <v>0</v>
      </c>
      <c r="BF1203" s="6">
        <v>0</v>
      </c>
      <c r="BG1203" s="6">
        <v>0</v>
      </c>
      <c r="BH1203" s="6">
        <v>0</v>
      </c>
      <c r="BI1203" s="6">
        <v>0</v>
      </c>
      <c r="BJ1203" s="6">
        <v>0</v>
      </c>
      <c r="BK1203" s="6">
        <v>0</v>
      </c>
      <c r="BL1203" s="6">
        <v>0</v>
      </c>
      <c r="BM1203" s="6">
        <v>0</v>
      </c>
      <c r="BN1203" s="6">
        <v>0</v>
      </c>
      <c r="BO1203" s="6">
        <v>0</v>
      </c>
      <c r="BP1203" s="6">
        <v>0</v>
      </c>
      <c r="BQ1203" s="6">
        <v>0</v>
      </c>
      <c r="BR1203" s="6">
        <v>0</v>
      </c>
    </row>
    <row r="1204" spans="1:70" x14ac:dyDescent="0.2">
      <c r="A1204" s="6">
        <v>1167090</v>
      </c>
      <c r="B1204" s="7">
        <f t="shared" si="369"/>
        <v>11</v>
      </c>
      <c r="C1204" s="6">
        <v>0</v>
      </c>
      <c r="D1204" s="6">
        <v>0</v>
      </c>
      <c r="E1204" s="6">
        <v>0</v>
      </c>
      <c r="F1204" s="6">
        <v>1</v>
      </c>
      <c r="G1204" s="6">
        <v>0</v>
      </c>
      <c r="H1204" s="6">
        <v>0</v>
      </c>
      <c r="I1204" s="6">
        <v>0</v>
      </c>
      <c r="J1204" s="6">
        <v>0</v>
      </c>
      <c r="K1204" s="6">
        <v>0</v>
      </c>
      <c r="L1204" s="6">
        <v>0</v>
      </c>
      <c r="M1204" s="6">
        <v>0</v>
      </c>
      <c r="N1204" s="6">
        <v>0</v>
      </c>
      <c r="O1204" s="6">
        <v>0</v>
      </c>
      <c r="P1204" s="6">
        <v>1</v>
      </c>
      <c r="Q1204" s="6">
        <v>0</v>
      </c>
      <c r="R1204" s="6">
        <v>0</v>
      </c>
      <c r="S1204" s="6">
        <v>0</v>
      </c>
      <c r="T1204" s="6">
        <v>0</v>
      </c>
      <c r="U1204" s="6">
        <v>0</v>
      </c>
      <c r="V1204" s="6">
        <v>0</v>
      </c>
      <c r="W1204" s="6">
        <v>0</v>
      </c>
      <c r="X1204" s="6">
        <v>0</v>
      </c>
      <c r="Y1204" s="6">
        <v>0</v>
      </c>
      <c r="Z1204" s="6">
        <v>1</v>
      </c>
      <c r="AA1204" s="6">
        <v>1</v>
      </c>
      <c r="AB1204" s="6">
        <v>1</v>
      </c>
      <c r="AC1204" s="6">
        <v>0</v>
      </c>
      <c r="AD1204" s="6">
        <v>0</v>
      </c>
      <c r="AE1204" s="6">
        <v>0</v>
      </c>
      <c r="AF1204" s="6">
        <v>1</v>
      </c>
      <c r="AG1204" s="6">
        <v>0</v>
      </c>
      <c r="AH1204" s="6">
        <v>0</v>
      </c>
      <c r="AI1204" s="6">
        <v>0</v>
      </c>
      <c r="AJ1204" s="6">
        <v>0</v>
      </c>
      <c r="AK1204" s="6">
        <v>0</v>
      </c>
      <c r="AL1204" s="6">
        <v>0</v>
      </c>
      <c r="AM1204" s="6">
        <v>0</v>
      </c>
      <c r="AN1204" s="6">
        <v>1</v>
      </c>
      <c r="AO1204" s="6">
        <v>1</v>
      </c>
      <c r="AP1204" s="6">
        <v>1</v>
      </c>
      <c r="AQ1204" s="6">
        <v>0</v>
      </c>
      <c r="AR1204" s="6">
        <v>0</v>
      </c>
      <c r="AS1204" s="6">
        <v>0</v>
      </c>
      <c r="AT1204" s="6">
        <v>1</v>
      </c>
      <c r="AU1204" s="6">
        <v>0</v>
      </c>
      <c r="AV1204" s="6">
        <v>0</v>
      </c>
      <c r="AW1204" s="6">
        <v>0</v>
      </c>
      <c r="AX1204" s="6">
        <v>1</v>
      </c>
      <c r="AY1204" s="6">
        <v>0</v>
      </c>
      <c r="AZ1204" s="6">
        <v>0</v>
      </c>
      <c r="BA1204" s="6">
        <v>0</v>
      </c>
      <c r="BB1204" s="6">
        <v>0</v>
      </c>
      <c r="BC1204" s="6">
        <v>0</v>
      </c>
      <c r="BD1204" s="6">
        <v>0</v>
      </c>
      <c r="BE1204" s="6">
        <v>0</v>
      </c>
      <c r="BF1204" s="6">
        <v>0</v>
      </c>
      <c r="BG1204" s="6">
        <v>0</v>
      </c>
      <c r="BH1204" s="6">
        <v>0</v>
      </c>
      <c r="BI1204" s="6">
        <v>0</v>
      </c>
      <c r="BJ1204" s="6">
        <v>0</v>
      </c>
      <c r="BK1204" s="6">
        <v>0</v>
      </c>
      <c r="BL1204" s="6">
        <v>0</v>
      </c>
      <c r="BM1204" s="6">
        <v>0</v>
      </c>
      <c r="BN1204" s="6">
        <v>0</v>
      </c>
      <c r="BO1204" s="6">
        <v>0</v>
      </c>
      <c r="BP1204" s="6">
        <v>0</v>
      </c>
      <c r="BQ1204" s="6">
        <v>0</v>
      </c>
      <c r="BR1204" s="6">
        <v>0</v>
      </c>
    </row>
    <row r="1205" spans="1:70" x14ac:dyDescent="0.2">
      <c r="A1205" s="6">
        <v>1167230</v>
      </c>
      <c r="B1205" s="7">
        <f t="shared" si="369"/>
        <v>17</v>
      </c>
      <c r="C1205" s="6">
        <v>0</v>
      </c>
      <c r="D1205" s="6">
        <v>0</v>
      </c>
      <c r="E1205" s="6">
        <v>0</v>
      </c>
      <c r="F1205" s="6">
        <v>0</v>
      </c>
      <c r="G1205" s="6">
        <v>1</v>
      </c>
      <c r="H1205" s="6">
        <v>0</v>
      </c>
      <c r="I1205" s="6">
        <v>0</v>
      </c>
      <c r="J1205" s="6">
        <v>1</v>
      </c>
      <c r="K1205" s="6">
        <v>0</v>
      </c>
      <c r="L1205" s="6">
        <v>0</v>
      </c>
      <c r="M1205" s="6">
        <v>1</v>
      </c>
      <c r="N1205" s="6">
        <v>0</v>
      </c>
      <c r="O1205" s="6">
        <v>0</v>
      </c>
      <c r="P1205" s="6">
        <v>1</v>
      </c>
      <c r="Q1205" s="6">
        <v>0</v>
      </c>
      <c r="R1205" s="6">
        <v>0</v>
      </c>
      <c r="S1205" s="6">
        <v>0</v>
      </c>
      <c r="T1205" s="6">
        <v>1</v>
      </c>
      <c r="U1205" s="6">
        <v>1</v>
      </c>
      <c r="V1205" s="6">
        <v>1</v>
      </c>
      <c r="W1205" s="6">
        <v>0</v>
      </c>
      <c r="X1205" s="6">
        <v>0</v>
      </c>
      <c r="Y1205" s="6">
        <v>1</v>
      </c>
      <c r="Z1205" s="6">
        <v>1</v>
      </c>
      <c r="AA1205" s="6">
        <v>1</v>
      </c>
      <c r="AB1205" s="6">
        <v>1</v>
      </c>
      <c r="AC1205" s="6">
        <v>0</v>
      </c>
      <c r="AD1205" s="6">
        <v>0</v>
      </c>
      <c r="AE1205" s="6">
        <v>0</v>
      </c>
      <c r="AF1205" s="6">
        <v>1</v>
      </c>
      <c r="AG1205" s="6">
        <v>0</v>
      </c>
      <c r="AH1205" s="6">
        <v>1</v>
      </c>
      <c r="AI1205" s="6">
        <v>0</v>
      </c>
      <c r="AJ1205" s="6">
        <v>0</v>
      </c>
      <c r="AK1205" s="6">
        <v>0</v>
      </c>
      <c r="AL1205" s="6">
        <v>0</v>
      </c>
      <c r="AM1205" s="6">
        <v>0</v>
      </c>
      <c r="AN1205" s="6">
        <v>1</v>
      </c>
      <c r="AO1205" s="6">
        <v>1</v>
      </c>
      <c r="AP1205" s="6">
        <v>1</v>
      </c>
      <c r="AQ1205" s="6">
        <v>1</v>
      </c>
      <c r="AR1205" s="6">
        <v>0</v>
      </c>
      <c r="AS1205" s="6">
        <v>0</v>
      </c>
      <c r="AT1205" s="6">
        <v>0</v>
      </c>
      <c r="AU1205" s="6">
        <v>0</v>
      </c>
      <c r="AV1205" s="6">
        <v>0</v>
      </c>
      <c r="AW1205" s="6">
        <v>0</v>
      </c>
      <c r="AX1205" s="6">
        <v>0</v>
      </c>
      <c r="AY1205" s="6">
        <v>0</v>
      </c>
      <c r="AZ1205" s="6">
        <v>0</v>
      </c>
      <c r="BA1205" s="6">
        <v>0</v>
      </c>
      <c r="BB1205" s="6">
        <v>0</v>
      </c>
      <c r="BC1205" s="6">
        <v>0</v>
      </c>
      <c r="BD1205" s="6">
        <v>0</v>
      </c>
      <c r="BE1205" s="6">
        <v>0</v>
      </c>
      <c r="BF1205" s="6">
        <v>0</v>
      </c>
      <c r="BG1205" s="6">
        <v>0</v>
      </c>
      <c r="BH1205" s="6">
        <v>0</v>
      </c>
      <c r="BI1205" s="6">
        <v>0</v>
      </c>
      <c r="BJ1205" s="6">
        <v>0</v>
      </c>
      <c r="BK1205" s="6">
        <v>0</v>
      </c>
      <c r="BL1205" s="6">
        <v>0</v>
      </c>
      <c r="BM1205" s="6">
        <v>0</v>
      </c>
      <c r="BN1205" s="6">
        <v>0</v>
      </c>
      <c r="BO1205" s="6">
        <v>0</v>
      </c>
      <c r="BP1205" s="6">
        <v>0</v>
      </c>
      <c r="BQ1205" s="6">
        <v>0</v>
      </c>
      <c r="BR1205" s="6">
        <v>0</v>
      </c>
    </row>
    <row r="1206" spans="1:70" x14ac:dyDescent="0.2">
      <c r="A1206" s="6">
        <v>1167340</v>
      </c>
      <c r="B1206" s="7">
        <f t="shared" si="369"/>
        <v>9</v>
      </c>
      <c r="C1206" s="6">
        <v>0</v>
      </c>
      <c r="D1206" s="6">
        <v>0</v>
      </c>
      <c r="E1206" s="6">
        <v>0</v>
      </c>
      <c r="F1206" s="6">
        <v>1</v>
      </c>
      <c r="G1206" s="6">
        <v>0</v>
      </c>
      <c r="H1206" s="6">
        <v>0</v>
      </c>
      <c r="I1206" s="6">
        <v>0</v>
      </c>
      <c r="J1206" s="6">
        <v>0</v>
      </c>
      <c r="K1206" s="6">
        <v>0</v>
      </c>
      <c r="L1206" s="6">
        <v>0</v>
      </c>
      <c r="M1206" s="6">
        <v>0</v>
      </c>
      <c r="N1206" s="6">
        <v>0</v>
      </c>
      <c r="O1206" s="6">
        <v>0</v>
      </c>
      <c r="P1206" s="6">
        <v>1</v>
      </c>
      <c r="Q1206" s="6">
        <v>0</v>
      </c>
      <c r="R1206" s="6">
        <v>1</v>
      </c>
      <c r="S1206" s="6">
        <v>0</v>
      </c>
      <c r="T1206" s="6">
        <v>0</v>
      </c>
      <c r="U1206" s="6">
        <v>0</v>
      </c>
      <c r="V1206" s="6">
        <v>0</v>
      </c>
      <c r="W1206" s="6">
        <v>0</v>
      </c>
      <c r="X1206" s="6">
        <v>0</v>
      </c>
      <c r="Y1206" s="6">
        <v>0</v>
      </c>
      <c r="Z1206" s="6">
        <v>1</v>
      </c>
      <c r="AA1206" s="6">
        <v>1</v>
      </c>
      <c r="AB1206" s="6">
        <v>1</v>
      </c>
      <c r="AC1206" s="6">
        <v>0</v>
      </c>
      <c r="AD1206" s="6">
        <v>0</v>
      </c>
      <c r="AE1206" s="6">
        <v>0</v>
      </c>
      <c r="AF1206" s="6">
        <v>1</v>
      </c>
      <c r="AG1206" s="6">
        <v>0</v>
      </c>
      <c r="AH1206" s="6">
        <v>0</v>
      </c>
      <c r="AI1206" s="6">
        <v>0</v>
      </c>
      <c r="AJ1206" s="6">
        <v>0</v>
      </c>
      <c r="AK1206" s="6">
        <v>0</v>
      </c>
      <c r="AL1206" s="6">
        <v>0</v>
      </c>
      <c r="AM1206" s="6">
        <v>0</v>
      </c>
      <c r="AN1206" s="6">
        <v>0</v>
      </c>
      <c r="AO1206" s="6">
        <v>1</v>
      </c>
      <c r="AP1206" s="6">
        <v>0</v>
      </c>
      <c r="AQ1206" s="6">
        <v>0</v>
      </c>
      <c r="AR1206" s="6">
        <v>0</v>
      </c>
      <c r="AS1206" s="6">
        <v>0</v>
      </c>
      <c r="AT1206" s="6">
        <v>1</v>
      </c>
      <c r="AU1206" s="6">
        <v>0</v>
      </c>
      <c r="AV1206" s="6">
        <v>0</v>
      </c>
      <c r="AW1206" s="6">
        <v>0</v>
      </c>
      <c r="AX1206" s="6">
        <v>0</v>
      </c>
      <c r="AY1206" s="6">
        <v>0</v>
      </c>
      <c r="AZ1206" s="6">
        <v>0</v>
      </c>
      <c r="BA1206" s="6">
        <v>0</v>
      </c>
      <c r="BB1206" s="6">
        <v>0</v>
      </c>
      <c r="BC1206" s="6">
        <v>0</v>
      </c>
      <c r="BD1206" s="6">
        <v>0</v>
      </c>
      <c r="BE1206" s="6">
        <v>0</v>
      </c>
      <c r="BF1206" s="6">
        <v>0</v>
      </c>
      <c r="BG1206" s="6">
        <v>0</v>
      </c>
      <c r="BH1206" s="6">
        <v>0</v>
      </c>
      <c r="BI1206" s="6">
        <v>0</v>
      </c>
      <c r="BJ1206" s="6">
        <v>0</v>
      </c>
      <c r="BK1206" s="6">
        <v>0</v>
      </c>
      <c r="BL1206" s="6">
        <v>0</v>
      </c>
      <c r="BM1206" s="6">
        <v>0</v>
      </c>
      <c r="BN1206" s="6">
        <v>0</v>
      </c>
      <c r="BO1206" s="6">
        <v>0</v>
      </c>
      <c r="BP1206" s="6">
        <v>0</v>
      </c>
      <c r="BQ1206" s="6">
        <v>0</v>
      </c>
      <c r="BR1206" s="6">
        <v>0</v>
      </c>
    </row>
    <row r="1207" spans="1:70" x14ac:dyDescent="0.2">
      <c r="A1207" s="6">
        <v>1167350</v>
      </c>
      <c r="B1207" s="7">
        <f t="shared" si="369"/>
        <v>11</v>
      </c>
      <c r="C1207" s="6">
        <v>0</v>
      </c>
      <c r="D1207" s="6">
        <v>1</v>
      </c>
      <c r="E1207" s="6">
        <v>0</v>
      </c>
      <c r="F1207" s="6">
        <v>0</v>
      </c>
      <c r="G1207" s="6">
        <v>0</v>
      </c>
      <c r="H1207" s="6">
        <v>0</v>
      </c>
      <c r="I1207" s="6">
        <v>0</v>
      </c>
      <c r="J1207" s="6">
        <v>0</v>
      </c>
      <c r="K1207" s="6">
        <v>0</v>
      </c>
      <c r="L1207" s="6">
        <v>0</v>
      </c>
      <c r="M1207" s="6">
        <v>0</v>
      </c>
      <c r="N1207" s="6">
        <v>0</v>
      </c>
      <c r="O1207" s="6">
        <v>1</v>
      </c>
      <c r="P1207" s="6">
        <v>0</v>
      </c>
      <c r="Q1207" s="6">
        <v>0</v>
      </c>
      <c r="R1207" s="6">
        <v>0</v>
      </c>
      <c r="S1207" s="6">
        <v>0</v>
      </c>
      <c r="T1207" s="6">
        <v>0</v>
      </c>
      <c r="U1207" s="6">
        <v>0</v>
      </c>
      <c r="V1207" s="6">
        <v>0</v>
      </c>
      <c r="W1207" s="6">
        <v>0</v>
      </c>
      <c r="X1207" s="6">
        <v>0</v>
      </c>
      <c r="Y1207" s="6">
        <v>0</v>
      </c>
      <c r="Z1207" s="6">
        <v>1</v>
      </c>
      <c r="AA1207" s="6">
        <v>1</v>
      </c>
      <c r="AB1207" s="6">
        <v>1</v>
      </c>
      <c r="AC1207" s="6">
        <v>1</v>
      </c>
      <c r="AD1207" s="6">
        <v>0</v>
      </c>
      <c r="AE1207" s="6">
        <v>0</v>
      </c>
      <c r="AF1207" s="6">
        <v>0</v>
      </c>
      <c r="AG1207" s="6">
        <v>0</v>
      </c>
      <c r="AH1207" s="6">
        <v>0</v>
      </c>
      <c r="AI1207" s="6">
        <v>0</v>
      </c>
      <c r="AJ1207" s="6">
        <v>0</v>
      </c>
      <c r="AK1207" s="6">
        <v>0</v>
      </c>
      <c r="AL1207" s="6">
        <v>0</v>
      </c>
      <c r="AM1207" s="6">
        <v>0</v>
      </c>
      <c r="AN1207" s="6">
        <v>0</v>
      </c>
      <c r="AO1207" s="6">
        <v>1</v>
      </c>
      <c r="AP1207" s="6">
        <v>1</v>
      </c>
      <c r="AQ1207" s="6">
        <v>0</v>
      </c>
      <c r="AR1207" s="6">
        <v>0</v>
      </c>
      <c r="AS1207" s="6">
        <v>0</v>
      </c>
      <c r="AT1207" s="6">
        <v>1</v>
      </c>
      <c r="AU1207" s="6">
        <v>0</v>
      </c>
      <c r="AV1207" s="6">
        <v>1</v>
      </c>
      <c r="AW1207" s="6">
        <v>0</v>
      </c>
      <c r="AX1207" s="6">
        <v>1</v>
      </c>
      <c r="AY1207" s="6">
        <v>0</v>
      </c>
      <c r="AZ1207" s="6">
        <v>0</v>
      </c>
      <c r="BA1207" s="6">
        <v>0</v>
      </c>
      <c r="BB1207" s="6">
        <v>0</v>
      </c>
      <c r="BC1207" s="6">
        <v>0</v>
      </c>
      <c r="BD1207" s="6">
        <v>0</v>
      </c>
      <c r="BE1207" s="6">
        <v>0</v>
      </c>
      <c r="BF1207" s="6">
        <v>0</v>
      </c>
      <c r="BG1207" s="6">
        <v>0</v>
      </c>
      <c r="BH1207" s="6">
        <v>0</v>
      </c>
      <c r="BI1207" s="6">
        <v>0</v>
      </c>
      <c r="BJ1207" s="6">
        <v>0</v>
      </c>
      <c r="BK1207" s="6">
        <v>0</v>
      </c>
      <c r="BL1207" s="6">
        <v>0</v>
      </c>
      <c r="BM1207" s="6">
        <v>0</v>
      </c>
      <c r="BN1207" s="6">
        <v>0</v>
      </c>
      <c r="BO1207" s="6">
        <v>0</v>
      </c>
      <c r="BP1207" s="6">
        <v>0</v>
      </c>
      <c r="BQ1207" s="6">
        <v>0</v>
      </c>
      <c r="BR1207" s="6">
        <v>0</v>
      </c>
    </row>
    <row r="1208" spans="1:70" x14ac:dyDescent="0.2">
      <c r="A1208" s="6">
        <v>1167670</v>
      </c>
      <c r="B1208" s="7">
        <f t="shared" si="369"/>
        <v>11</v>
      </c>
      <c r="C1208" s="6">
        <v>0</v>
      </c>
      <c r="D1208" s="6">
        <v>0</v>
      </c>
      <c r="E1208" s="6">
        <v>0</v>
      </c>
      <c r="F1208" s="6">
        <v>1</v>
      </c>
      <c r="G1208" s="6">
        <v>0</v>
      </c>
      <c r="H1208" s="6">
        <v>0</v>
      </c>
      <c r="I1208" s="6">
        <v>0</v>
      </c>
      <c r="J1208" s="6">
        <v>1</v>
      </c>
      <c r="K1208" s="6">
        <v>0</v>
      </c>
      <c r="L1208" s="6">
        <v>0</v>
      </c>
      <c r="M1208" s="6">
        <v>0</v>
      </c>
      <c r="N1208" s="6">
        <v>0</v>
      </c>
      <c r="O1208" s="6">
        <v>0</v>
      </c>
      <c r="P1208" s="6">
        <v>1</v>
      </c>
      <c r="Q1208" s="6">
        <v>0</v>
      </c>
      <c r="R1208" s="6">
        <v>0</v>
      </c>
      <c r="S1208" s="6">
        <v>0</v>
      </c>
      <c r="T1208" s="6">
        <v>0</v>
      </c>
      <c r="U1208" s="6">
        <v>0</v>
      </c>
      <c r="V1208" s="6">
        <v>0</v>
      </c>
      <c r="W1208" s="6">
        <v>0</v>
      </c>
      <c r="X1208" s="6">
        <v>0</v>
      </c>
      <c r="Y1208" s="6">
        <v>0</v>
      </c>
      <c r="Z1208" s="6">
        <v>1</v>
      </c>
      <c r="AA1208" s="6">
        <v>1</v>
      </c>
      <c r="AB1208" s="6">
        <v>1</v>
      </c>
      <c r="AC1208" s="6">
        <v>0</v>
      </c>
      <c r="AD1208" s="6">
        <v>0</v>
      </c>
      <c r="AE1208" s="6">
        <v>0</v>
      </c>
      <c r="AF1208" s="6">
        <v>1</v>
      </c>
      <c r="AG1208" s="6">
        <v>0</v>
      </c>
      <c r="AH1208" s="6">
        <v>0</v>
      </c>
      <c r="AI1208" s="6">
        <v>0</v>
      </c>
      <c r="AJ1208" s="6">
        <v>0</v>
      </c>
      <c r="AK1208" s="6">
        <v>0</v>
      </c>
      <c r="AL1208" s="6">
        <v>0</v>
      </c>
      <c r="AM1208" s="6">
        <v>0</v>
      </c>
      <c r="AN1208" s="6">
        <v>1</v>
      </c>
      <c r="AO1208" s="6">
        <v>1</v>
      </c>
      <c r="AP1208" s="6">
        <v>1</v>
      </c>
      <c r="AQ1208" s="6">
        <v>0</v>
      </c>
      <c r="AR1208" s="6">
        <v>0</v>
      </c>
      <c r="AS1208" s="6">
        <v>0</v>
      </c>
      <c r="AT1208" s="6">
        <v>1</v>
      </c>
      <c r="AU1208" s="6">
        <v>0</v>
      </c>
      <c r="AV1208" s="6">
        <v>0</v>
      </c>
      <c r="AW1208" s="6">
        <v>0</v>
      </c>
      <c r="AX1208" s="6">
        <v>0</v>
      </c>
      <c r="AY1208" s="6">
        <v>0</v>
      </c>
      <c r="AZ1208" s="6">
        <v>0</v>
      </c>
      <c r="BA1208" s="6">
        <v>0</v>
      </c>
      <c r="BB1208" s="6">
        <v>0</v>
      </c>
      <c r="BC1208" s="6">
        <v>0</v>
      </c>
      <c r="BD1208" s="6">
        <v>0</v>
      </c>
      <c r="BE1208" s="6">
        <v>0</v>
      </c>
      <c r="BF1208" s="6">
        <v>0</v>
      </c>
      <c r="BG1208" s="6">
        <v>0</v>
      </c>
      <c r="BH1208" s="6">
        <v>0</v>
      </c>
      <c r="BI1208" s="6">
        <v>0</v>
      </c>
      <c r="BJ1208" s="6">
        <v>0</v>
      </c>
      <c r="BK1208" s="6">
        <v>0</v>
      </c>
      <c r="BL1208" s="6">
        <v>0</v>
      </c>
      <c r="BM1208" s="6">
        <v>0</v>
      </c>
      <c r="BN1208" s="6">
        <v>0</v>
      </c>
      <c r="BO1208" s="6">
        <v>0</v>
      </c>
      <c r="BP1208" s="6">
        <v>0</v>
      </c>
      <c r="BQ1208" s="6">
        <v>0</v>
      </c>
      <c r="BR1208" s="6">
        <v>0</v>
      </c>
    </row>
  </sheetData>
  <mergeCells count="1">
    <mergeCell ref="B4:B5"/>
  </mergeCells>
  <phoneticPr fontId="0"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1"/>
  <sheetViews>
    <sheetView workbookViewId="0"/>
  </sheetViews>
  <sheetFormatPr defaultRowHeight="12.75" x14ac:dyDescent="0.2"/>
  <sheetData>
    <row r="1" spans="1:8" x14ac:dyDescent="0.2">
      <c r="G1" t="s">
        <v>704</v>
      </c>
      <c r="H1" t="s">
        <v>706</v>
      </c>
    </row>
    <row r="2" spans="1:8" x14ac:dyDescent="0.2">
      <c r="A2">
        <v>1</v>
      </c>
      <c r="B2">
        <v>75</v>
      </c>
      <c r="D2">
        <v>0</v>
      </c>
      <c r="E2">
        <v>-1.0000000000000001E+300</v>
      </c>
      <c r="F2">
        <v>1</v>
      </c>
      <c r="G2">
        <v>1</v>
      </c>
      <c r="H2">
        <v>0</v>
      </c>
    </row>
    <row r="3" spans="1:8" x14ac:dyDescent="0.2">
      <c r="A3">
        <v>2</v>
      </c>
      <c r="B3">
        <v>6</v>
      </c>
      <c r="D3">
        <v>10</v>
      </c>
      <c r="E3">
        <v>1</v>
      </c>
      <c r="F3">
        <v>2</v>
      </c>
      <c r="G3">
        <v>1</v>
      </c>
      <c r="H3">
        <v>10</v>
      </c>
    </row>
    <row r="4" spans="1:8" x14ac:dyDescent="0.2">
      <c r="A4">
        <v>3</v>
      </c>
      <c r="B4">
        <v>1</v>
      </c>
      <c r="D4">
        <v>0</v>
      </c>
      <c r="E4">
        <v>2</v>
      </c>
      <c r="F4">
        <v>3</v>
      </c>
      <c r="G4">
        <v>1</v>
      </c>
      <c r="H4">
        <v>0</v>
      </c>
    </row>
    <row r="5" spans="1:8" x14ac:dyDescent="0.2">
      <c r="A5" t="s">
        <v>705</v>
      </c>
      <c r="B5">
        <v>518</v>
      </c>
      <c r="D5">
        <v>0</v>
      </c>
      <c r="E5">
        <v>3</v>
      </c>
      <c r="F5">
        <v>1.0000000000000001E+300</v>
      </c>
      <c r="G5">
        <v>1</v>
      </c>
      <c r="H5">
        <v>0</v>
      </c>
    </row>
    <row r="6" spans="1:8" x14ac:dyDescent="0.2">
      <c r="D6">
        <v>0</v>
      </c>
      <c r="G6">
        <v>1</v>
      </c>
      <c r="H6">
        <v>0</v>
      </c>
    </row>
    <row r="7" spans="1:8" x14ac:dyDescent="0.2">
      <c r="D7">
        <v>4</v>
      </c>
      <c r="G7">
        <v>1</v>
      </c>
      <c r="H7">
        <v>4</v>
      </c>
    </row>
    <row r="8" spans="1:8" x14ac:dyDescent="0.2">
      <c r="D8">
        <v>11</v>
      </c>
      <c r="G8">
        <v>1</v>
      </c>
      <c r="H8">
        <v>11</v>
      </c>
    </row>
    <row r="9" spans="1:8" x14ac:dyDescent="0.2">
      <c r="D9">
        <v>0</v>
      </c>
      <c r="G9">
        <v>1</v>
      </c>
      <c r="H9">
        <v>0</v>
      </c>
    </row>
    <row r="10" spans="1:8" x14ac:dyDescent="0.2">
      <c r="D10">
        <v>0</v>
      </c>
      <c r="G10">
        <v>1</v>
      </c>
      <c r="H10">
        <v>0</v>
      </c>
    </row>
    <row r="11" spans="1:8" x14ac:dyDescent="0.2">
      <c r="D11">
        <v>9</v>
      </c>
      <c r="G11">
        <v>1</v>
      </c>
      <c r="H11">
        <v>9</v>
      </c>
    </row>
    <row r="12" spans="1:8" x14ac:dyDescent="0.2">
      <c r="D12">
        <v>0</v>
      </c>
      <c r="G12">
        <v>1</v>
      </c>
      <c r="H12">
        <v>0</v>
      </c>
    </row>
    <row r="13" spans="1:8" x14ac:dyDescent="0.2">
      <c r="D13">
        <v>4</v>
      </c>
      <c r="G13">
        <v>1</v>
      </c>
      <c r="H13">
        <v>4</v>
      </c>
    </row>
    <row r="14" spans="1:8" x14ac:dyDescent="0.2">
      <c r="D14">
        <v>0</v>
      </c>
      <c r="G14">
        <v>1</v>
      </c>
      <c r="H14">
        <v>0</v>
      </c>
    </row>
    <row r="15" spans="1:8" x14ac:dyDescent="0.2">
      <c r="D15">
        <v>4</v>
      </c>
      <c r="G15">
        <v>1</v>
      </c>
      <c r="H15">
        <v>4</v>
      </c>
    </row>
    <row r="16" spans="1:8" x14ac:dyDescent="0.2">
      <c r="D16">
        <v>5</v>
      </c>
      <c r="G16">
        <v>1</v>
      </c>
      <c r="H16">
        <v>5</v>
      </c>
    </row>
    <row r="17" spans="4:8" x14ac:dyDescent="0.2">
      <c r="D17">
        <v>2</v>
      </c>
      <c r="G17">
        <v>1</v>
      </c>
      <c r="H17">
        <v>2</v>
      </c>
    </row>
    <row r="18" spans="4:8" x14ac:dyDescent="0.2">
      <c r="D18">
        <v>10</v>
      </c>
      <c r="G18">
        <v>1</v>
      </c>
      <c r="H18">
        <v>10</v>
      </c>
    </row>
    <row r="19" spans="4:8" x14ac:dyDescent="0.2">
      <c r="D19">
        <v>11</v>
      </c>
      <c r="G19">
        <v>1</v>
      </c>
      <c r="H19">
        <v>11</v>
      </c>
    </row>
    <row r="20" spans="4:8" x14ac:dyDescent="0.2">
      <c r="D20">
        <v>0</v>
      </c>
      <c r="G20">
        <v>1</v>
      </c>
      <c r="H20">
        <v>0</v>
      </c>
    </row>
    <row r="21" spans="4:8" x14ac:dyDescent="0.2">
      <c r="D21">
        <v>14</v>
      </c>
      <c r="G21">
        <v>1</v>
      </c>
      <c r="H21">
        <v>14</v>
      </c>
    </row>
    <row r="22" spans="4:8" x14ac:dyDescent="0.2">
      <c r="D22">
        <v>0</v>
      </c>
      <c r="G22">
        <v>1</v>
      </c>
      <c r="H22">
        <v>0</v>
      </c>
    </row>
    <row r="23" spans="4:8" x14ac:dyDescent="0.2">
      <c r="D23">
        <v>8</v>
      </c>
      <c r="G23">
        <v>1</v>
      </c>
      <c r="H23">
        <v>8</v>
      </c>
    </row>
    <row r="24" spans="4:8" x14ac:dyDescent="0.2">
      <c r="D24">
        <v>0</v>
      </c>
      <c r="G24">
        <v>1</v>
      </c>
      <c r="H24">
        <v>0</v>
      </c>
    </row>
    <row r="25" spans="4:8" x14ac:dyDescent="0.2">
      <c r="D25">
        <v>0</v>
      </c>
      <c r="G25">
        <v>1</v>
      </c>
      <c r="H25">
        <v>0</v>
      </c>
    </row>
    <row r="26" spans="4:8" x14ac:dyDescent="0.2">
      <c r="D26">
        <v>10</v>
      </c>
      <c r="G26">
        <v>1</v>
      </c>
      <c r="H26">
        <v>10</v>
      </c>
    </row>
    <row r="27" spans="4:8" x14ac:dyDescent="0.2">
      <c r="D27">
        <v>7</v>
      </c>
      <c r="G27">
        <v>1</v>
      </c>
      <c r="H27">
        <v>7</v>
      </c>
    </row>
    <row r="28" spans="4:8" x14ac:dyDescent="0.2">
      <c r="D28">
        <v>10</v>
      </c>
      <c r="G28">
        <v>1</v>
      </c>
      <c r="H28">
        <v>10</v>
      </c>
    </row>
    <row r="29" spans="4:8" x14ac:dyDescent="0.2">
      <c r="D29">
        <v>13</v>
      </c>
      <c r="G29">
        <v>1</v>
      </c>
      <c r="H29">
        <v>13</v>
      </c>
    </row>
    <row r="30" spans="4:8" x14ac:dyDescent="0.2">
      <c r="D30">
        <v>5</v>
      </c>
      <c r="G30">
        <v>1</v>
      </c>
      <c r="H30">
        <v>5</v>
      </c>
    </row>
    <row r="31" spans="4:8" x14ac:dyDescent="0.2">
      <c r="D31">
        <v>6</v>
      </c>
      <c r="G31">
        <v>1</v>
      </c>
      <c r="H31">
        <v>6</v>
      </c>
    </row>
    <row r="32" spans="4:8" x14ac:dyDescent="0.2">
      <c r="D32">
        <v>9</v>
      </c>
      <c r="G32">
        <v>1</v>
      </c>
      <c r="H32">
        <v>9</v>
      </c>
    </row>
    <row r="33" spans="4:8" x14ac:dyDescent="0.2">
      <c r="D33">
        <v>15</v>
      </c>
      <c r="G33">
        <v>1</v>
      </c>
      <c r="H33">
        <v>15</v>
      </c>
    </row>
    <row r="34" spans="4:8" x14ac:dyDescent="0.2">
      <c r="D34">
        <v>2</v>
      </c>
      <c r="G34">
        <v>1</v>
      </c>
      <c r="H34">
        <v>2</v>
      </c>
    </row>
    <row r="35" spans="4:8" x14ac:dyDescent="0.2">
      <c r="D35">
        <v>1</v>
      </c>
      <c r="G35">
        <v>1</v>
      </c>
      <c r="H35">
        <v>1</v>
      </c>
    </row>
    <row r="36" spans="4:8" x14ac:dyDescent="0.2">
      <c r="D36">
        <v>2</v>
      </c>
      <c r="G36">
        <v>1</v>
      </c>
      <c r="H36">
        <v>2</v>
      </c>
    </row>
    <row r="37" spans="4:8" x14ac:dyDescent="0.2">
      <c r="D37">
        <v>12</v>
      </c>
      <c r="G37">
        <v>1</v>
      </c>
      <c r="H37">
        <v>12</v>
      </c>
    </row>
    <row r="38" spans="4:8" x14ac:dyDescent="0.2">
      <c r="D38">
        <v>6</v>
      </c>
      <c r="G38">
        <v>1</v>
      </c>
      <c r="H38">
        <v>6</v>
      </c>
    </row>
    <row r="39" spans="4:8" x14ac:dyDescent="0.2">
      <c r="D39">
        <v>2</v>
      </c>
      <c r="G39">
        <v>1</v>
      </c>
      <c r="H39">
        <v>2</v>
      </c>
    </row>
    <row r="40" spans="4:8" x14ac:dyDescent="0.2">
      <c r="D40">
        <v>0</v>
      </c>
      <c r="G40">
        <v>1</v>
      </c>
      <c r="H40">
        <v>0</v>
      </c>
    </row>
    <row r="41" spans="4:8" x14ac:dyDescent="0.2">
      <c r="D41">
        <v>16</v>
      </c>
      <c r="G41">
        <v>1</v>
      </c>
      <c r="H41">
        <v>16</v>
      </c>
    </row>
    <row r="42" spans="4:8" x14ac:dyDescent="0.2">
      <c r="D42">
        <v>22</v>
      </c>
      <c r="G42">
        <v>1</v>
      </c>
      <c r="H42">
        <v>22</v>
      </c>
    </row>
    <row r="43" spans="4:8" x14ac:dyDescent="0.2">
      <c r="D43">
        <v>0</v>
      </c>
      <c r="G43">
        <v>1</v>
      </c>
      <c r="H43">
        <v>0</v>
      </c>
    </row>
    <row r="44" spans="4:8" x14ac:dyDescent="0.2">
      <c r="D44">
        <v>5</v>
      </c>
      <c r="G44">
        <v>1</v>
      </c>
      <c r="H44">
        <v>5</v>
      </c>
    </row>
    <row r="45" spans="4:8" x14ac:dyDescent="0.2">
      <c r="D45">
        <v>5</v>
      </c>
      <c r="G45">
        <v>1</v>
      </c>
      <c r="H45">
        <v>5</v>
      </c>
    </row>
    <row r="46" spans="4:8" x14ac:dyDescent="0.2">
      <c r="D46">
        <v>7</v>
      </c>
      <c r="G46">
        <v>1</v>
      </c>
      <c r="H46">
        <v>7</v>
      </c>
    </row>
    <row r="47" spans="4:8" x14ac:dyDescent="0.2">
      <c r="D47">
        <v>4</v>
      </c>
      <c r="G47">
        <v>1</v>
      </c>
      <c r="H47">
        <v>4</v>
      </c>
    </row>
    <row r="48" spans="4:8" x14ac:dyDescent="0.2">
      <c r="D48">
        <v>8</v>
      </c>
      <c r="G48">
        <v>1</v>
      </c>
      <c r="H48">
        <v>8</v>
      </c>
    </row>
    <row r="49" spans="4:8" x14ac:dyDescent="0.2">
      <c r="D49">
        <v>37</v>
      </c>
      <c r="G49">
        <v>1</v>
      </c>
      <c r="H49">
        <v>37</v>
      </c>
    </row>
    <row r="50" spans="4:8" x14ac:dyDescent="0.2">
      <c r="D50">
        <v>0</v>
      </c>
      <c r="G50">
        <v>1</v>
      </c>
      <c r="H50">
        <v>0</v>
      </c>
    </row>
    <row r="51" spans="4:8" x14ac:dyDescent="0.2">
      <c r="D51">
        <v>13</v>
      </c>
      <c r="G51">
        <v>1</v>
      </c>
      <c r="H51">
        <v>13</v>
      </c>
    </row>
    <row r="52" spans="4:8" x14ac:dyDescent="0.2">
      <c r="D52">
        <v>9</v>
      </c>
      <c r="G52">
        <v>1</v>
      </c>
      <c r="H52">
        <v>9</v>
      </c>
    </row>
    <row r="53" spans="4:8" x14ac:dyDescent="0.2">
      <c r="D53">
        <v>23</v>
      </c>
      <c r="G53">
        <v>1</v>
      </c>
      <c r="H53">
        <v>23</v>
      </c>
    </row>
    <row r="54" spans="4:8" x14ac:dyDescent="0.2">
      <c r="D54">
        <v>3</v>
      </c>
      <c r="G54">
        <v>1</v>
      </c>
      <c r="H54">
        <v>3</v>
      </c>
    </row>
    <row r="55" spans="4:8" x14ac:dyDescent="0.2">
      <c r="D55">
        <v>13</v>
      </c>
      <c r="G55">
        <v>1</v>
      </c>
      <c r="H55">
        <v>13</v>
      </c>
    </row>
    <row r="56" spans="4:8" x14ac:dyDescent="0.2">
      <c r="D56">
        <v>0</v>
      </c>
      <c r="G56">
        <v>1</v>
      </c>
      <c r="H56">
        <v>0</v>
      </c>
    </row>
    <row r="57" spans="4:8" x14ac:dyDescent="0.2">
      <c r="D57">
        <v>4</v>
      </c>
      <c r="G57">
        <v>1</v>
      </c>
      <c r="H57">
        <v>4</v>
      </c>
    </row>
    <row r="58" spans="4:8" x14ac:dyDescent="0.2">
      <c r="D58">
        <v>0</v>
      </c>
      <c r="G58">
        <v>1</v>
      </c>
      <c r="H58">
        <v>0</v>
      </c>
    </row>
    <row r="59" spans="4:8" x14ac:dyDescent="0.2">
      <c r="D59">
        <v>10</v>
      </c>
      <c r="G59">
        <v>1</v>
      </c>
      <c r="H59">
        <v>10</v>
      </c>
    </row>
    <row r="60" spans="4:8" x14ac:dyDescent="0.2">
      <c r="D60">
        <v>5</v>
      </c>
      <c r="G60">
        <v>1</v>
      </c>
      <c r="H60">
        <v>5</v>
      </c>
    </row>
    <row r="61" spans="4:8" x14ac:dyDescent="0.2">
      <c r="D61">
        <v>10</v>
      </c>
      <c r="G61">
        <v>1</v>
      </c>
      <c r="H61">
        <v>10</v>
      </c>
    </row>
    <row r="62" spans="4:8" x14ac:dyDescent="0.2">
      <c r="D62">
        <v>14</v>
      </c>
      <c r="G62">
        <v>1</v>
      </c>
      <c r="H62">
        <v>14</v>
      </c>
    </row>
    <row r="63" spans="4:8" x14ac:dyDescent="0.2">
      <c r="D63">
        <v>14</v>
      </c>
      <c r="G63">
        <v>1</v>
      </c>
      <c r="H63">
        <v>14</v>
      </c>
    </row>
    <row r="64" spans="4:8" x14ac:dyDescent="0.2">
      <c r="D64">
        <v>17</v>
      </c>
      <c r="G64">
        <v>1</v>
      </c>
      <c r="H64">
        <v>17</v>
      </c>
    </row>
    <row r="65" spans="4:8" x14ac:dyDescent="0.2">
      <c r="D65">
        <v>10</v>
      </c>
      <c r="G65">
        <v>1</v>
      </c>
      <c r="H65">
        <v>10</v>
      </c>
    </row>
    <row r="66" spans="4:8" x14ac:dyDescent="0.2">
      <c r="D66">
        <v>35</v>
      </c>
      <c r="G66">
        <v>1</v>
      </c>
      <c r="H66">
        <v>35</v>
      </c>
    </row>
    <row r="67" spans="4:8" x14ac:dyDescent="0.2">
      <c r="D67">
        <v>20</v>
      </c>
      <c r="G67">
        <v>1</v>
      </c>
      <c r="H67">
        <v>20</v>
      </c>
    </row>
    <row r="68" spans="4:8" x14ac:dyDescent="0.2">
      <c r="D68">
        <v>0</v>
      </c>
      <c r="G68">
        <v>1</v>
      </c>
      <c r="H68">
        <v>0</v>
      </c>
    </row>
    <row r="69" spans="4:8" x14ac:dyDescent="0.2">
      <c r="D69">
        <v>16</v>
      </c>
      <c r="G69">
        <v>1</v>
      </c>
      <c r="H69">
        <v>16</v>
      </c>
    </row>
    <row r="70" spans="4:8" x14ac:dyDescent="0.2">
      <c r="D70">
        <v>18</v>
      </c>
      <c r="G70">
        <v>1</v>
      </c>
      <c r="H70">
        <v>18</v>
      </c>
    </row>
    <row r="71" spans="4:8" x14ac:dyDescent="0.2">
      <c r="D71">
        <v>13</v>
      </c>
      <c r="G71">
        <v>1</v>
      </c>
      <c r="H71">
        <v>13</v>
      </c>
    </row>
    <row r="72" spans="4:8" x14ac:dyDescent="0.2">
      <c r="D72">
        <v>0</v>
      </c>
      <c r="G72">
        <v>1</v>
      </c>
      <c r="H72">
        <v>0</v>
      </c>
    </row>
    <row r="73" spans="4:8" x14ac:dyDescent="0.2">
      <c r="D73">
        <v>15</v>
      </c>
      <c r="G73">
        <v>1</v>
      </c>
      <c r="H73">
        <v>15</v>
      </c>
    </row>
    <row r="74" spans="4:8" x14ac:dyDescent="0.2">
      <c r="D74">
        <v>0</v>
      </c>
      <c r="G74">
        <v>1</v>
      </c>
      <c r="H74">
        <v>0</v>
      </c>
    </row>
    <row r="75" spans="4:8" x14ac:dyDescent="0.2">
      <c r="D75">
        <v>36</v>
      </c>
      <c r="G75">
        <v>1</v>
      </c>
      <c r="H75">
        <v>36</v>
      </c>
    </row>
    <row r="76" spans="4:8" x14ac:dyDescent="0.2">
      <c r="D76">
        <v>0</v>
      </c>
      <c r="G76">
        <v>1</v>
      </c>
      <c r="H76">
        <v>0</v>
      </c>
    </row>
    <row r="77" spans="4:8" x14ac:dyDescent="0.2">
      <c r="D77">
        <v>12</v>
      </c>
      <c r="G77">
        <v>1</v>
      </c>
      <c r="H77">
        <v>12</v>
      </c>
    </row>
    <row r="78" spans="4:8" x14ac:dyDescent="0.2">
      <c r="D78">
        <v>11</v>
      </c>
      <c r="G78">
        <v>1</v>
      </c>
      <c r="H78">
        <v>11</v>
      </c>
    </row>
    <row r="79" spans="4:8" x14ac:dyDescent="0.2">
      <c r="D79">
        <v>0</v>
      </c>
      <c r="G79">
        <v>1</v>
      </c>
      <c r="H79">
        <v>0</v>
      </c>
    </row>
    <row r="80" spans="4:8" x14ac:dyDescent="0.2">
      <c r="D80">
        <v>11</v>
      </c>
      <c r="G80">
        <v>1</v>
      </c>
      <c r="H80">
        <v>11</v>
      </c>
    </row>
    <row r="81" spans="4:8" x14ac:dyDescent="0.2">
      <c r="D81">
        <v>0</v>
      </c>
      <c r="G81">
        <v>1</v>
      </c>
      <c r="H81">
        <v>0</v>
      </c>
    </row>
    <row r="82" spans="4:8" x14ac:dyDescent="0.2">
      <c r="D82">
        <v>11</v>
      </c>
      <c r="G82">
        <v>1</v>
      </c>
      <c r="H82">
        <v>11</v>
      </c>
    </row>
    <row r="83" spans="4:8" x14ac:dyDescent="0.2">
      <c r="D83">
        <v>34</v>
      </c>
      <c r="G83">
        <v>1</v>
      </c>
      <c r="H83">
        <v>34</v>
      </c>
    </row>
    <row r="84" spans="4:8" x14ac:dyDescent="0.2">
      <c r="D84">
        <v>0</v>
      </c>
      <c r="G84">
        <v>1</v>
      </c>
      <c r="H84">
        <v>0</v>
      </c>
    </row>
    <row r="85" spans="4:8" x14ac:dyDescent="0.2">
      <c r="D85">
        <v>0</v>
      </c>
      <c r="G85">
        <v>1</v>
      </c>
      <c r="H85">
        <v>0</v>
      </c>
    </row>
    <row r="86" spans="4:8" x14ac:dyDescent="0.2">
      <c r="D86">
        <v>16</v>
      </c>
      <c r="G86">
        <v>1</v>
      </c>
      <c r="H86">
        <v>16</v>
      </c>
    </row>
    <row r="87" spans="4:8" x14ac:dyDescent="0.2">
      <c r="D87">
        <v>14</v>
      </c>
      <c r="G87">
        <v>1</v>
      </c>
      <c r="H87">
        <v>14</v>
      </c>
    </row>
    <row r="88" spans="4:8" x14ac:dyDescent="0.2">
      <c r="D88">
        <v>13</v>
      </c>
      <c r="G88">
        <v>1</v>
      </c>
      <c r="H88">
        <v>13</v>
      </c>
    </row>
    <row r="89" spans="4:8" x14ac:dyDescent="0.2">
      <c r="D89">
        <v>12</v>
      </c>
      <c r="G89">
        <v>1</v>
      </c>
      <c r="H89">
        <v>12</v>
      </c>
    </row>
    <row r="90" spans="4:8" x14ac:dyDescent="0.2">
      <c r="D90">
        <v>20</v>
      </c>
      <c r="G90">
        <v>1</v>
      </c>
      <c r="H90">
        <v>20</v>
      </c>
    </row>
    <row r="91" spans="4:8" x14ac:dyDescent="0.2">
      <c r="D91">
        <v>16</v>
      </c>
      <c r="G91">
        <v>1</v>
      </c>
      <c r="H91">
        <v>16</v>
      </c>
    </row>
    <row r="92" spans="4:8" x14ac:dyDescent="0.2">
      <c r="D92">
        <v>0</v>
      </c>
      <c r="G92">
        <v>1</v>
      </c>
      <c r="H92">
        <v>0</v>
      </c>
    </row>
    <row r="93" spans="4:8" x14ac:dyDescent="0.2">
      <c r="D93">
        <v>10</v>
      </c>
      <c r="G93">
        <v>1</v>
      </c>
      <c r="H93">
        <v>10</v>
      </c>
    </row>
    <row r="94" spans="4:8" x14ac:dyDescent="0.2">
      <c r="D94">
        <v>0</v>
      </c>
      <c r="G94">
        <v>1</v>
      </c>
      <c r="H94">
        <v>0</v>
      </c>
    </row>
    <row r="95" spans="4:8" x14ac:dyDescent="0.2">
      <c r="D95">
        <v>14</v>
      </c>
      <c r="G95">
        <v>1</v>
      </c>
      <c r="H95">
        <v>14</v>
      </c>
    </row>
    <row r="96" spans="4:8" x14ac:dyDescent="0.2">
      <c r="D96">
        <v>15</v>
      </c>
      <c r="G96">
        <v>1</v>
      </c>
      <c r="H96">
        <v>15</v>
      </c>
    </row>
    <row r="97" spans="4:8" x14ac:dyDescent="0.2">
      <c r="D97">
        <v>15</v>
      </c>
      <c r="G97">
        <v>1</v>
      </c>
      <c r="H97">
        <v>15</v>
      </c>
    </row>
    <row r="98" spans="4:8" x14ac:dyDescent="0.2">
      <c r="D98">
        <v>0</v>
      </c>
      <c r="G98">
        <v>1</v>
      </c>
      <c r="H98">
        <v>0</v>
      </c>
    </row>
    <row r="99" spans="4:8" x14ac:dyDescent="0.2">
      <c r="D99">
        <v>11</v>
      </c>
      <c r="G99">
        <v>1</v>
      </c>
      <c r="H99">
        <v>11</v>
      </c>
    </row>
    <row r="100" spans="4:8" x14ac:dyDescent="0.2">
      <c r="D100">
        <v>0</v>
      </c>
      <c r="G100">
        <v>1</v>
      </c>
      <c r="H100">
        <v>0</v>
      </c>
    </row>
    <row r="101" spans="4:8" x14ac:dyDescent="0.2">
      <c r="D101">
        <v>10</v>
      </c>
      <c r="G101">
        <v>1</v>
      </c>
      <c r="H101">
        <v>10</v>
      </c>
    </row>
    <row r="102" spans="4:8" x14ac:dyDescent="0.2">
      <c r="D102">
        <v>10</v>
      </c>
      <c r="G102">
        <v>1</v>
      </c>
      <c r="H102">
        <v>10</v>
      </c>
    </row>
    <row r="103" spans="4:8" x14ac:dyDescent="0.2">
      <c r="D103">
        <v>14</v>
      </c>
      <c r="G103">
        <v>1</v>
      </c>
      <c r="H103">
        <v>14</v>
      </c>
    </row>
    <row r="104" spans="4:8" x14ac:dyDescent="0.2">
      <c r="D104">
        <v>0</v>
      </c>
      <c r="G104">
        <v>1</v>
      </c>
      <c r="H104">
        <v>0</v>
      </c>
    </row>
    <row r="105" spans="4:8" x14ac:dyDescent="0.2">
      <c r="D105">
        <v>0</v>
      </c>
      <c r="G105">
        <v>1</v>
      </c>
      <c r="H105">
        <v>0</v>
      </c>
    </row>
    <row r="106" spans="4:8" x14ac:dyDescent="0.2">
      <c r="D106">
        <v>1</v>
      </c>
      <c r="G106">
        <v>1</v>
      </c>
      <c r="H106">
        <v>1</v>
      </c>
    </row>
    <row r="107" spans="4:8" x14ac:dyDescent="0.2">
      <c r="D107">
        <v>0</v>
      </c>
      <c r="G107">
        <v>1</v>
      </c>
      <c r="H107">
        <v>0</v>
      </c>
    </row>
    <row r="108" spans="4:8" x14ac:dyDescent="0.2">
      <c r="D108">
        <v>16</v>
      </c>
      <c r="G108">
        <v>1</v>
      </c>
      <c r="H108">
        <v>16</v>
      </c>
    </row>
    <row r="109" spans="4:8" x14ac:dyDescent="0.2">
      <c r="D109">
        <v>0</v>
      </c>
      <c r="G109">
        <v>1</v>
      </c>
      <c r="H109">
        <v>0</v>
      </c>
    </row>
    <row r="110" spans="4:8" x14ac:dyDescent="0.2">
      <c r="D110">
        <v>0</v>
      </c>
      <c r="G110">
        <v>1</v>
      </c>
      <c r="H110">
        <v>0</v>
      </c>
    </row>
    <row r="111" spans="4:8" x14ac:dyDescent="0.2">
      <c r="D111">
        <v>26</v>
      </c>
      <c r="G111">
        <v>1</v>
      </c>
      <c r="H111">
        <v>26</v>
      </c>
    </row>
    <row r="112" spans="4:8" x14ac:dyDescent="0.2">
      <c r="D112">
        <v>0</v>
      </c>
      <c r="G112">
        <v>1</v>
      </c>
      <c r="H112">
        <v>0</v>
      </c>
    </row>
    <row r="113" spans="4:8" x14ac:dyDescent="0.2">
      <c r="D113">
        <v>0</v>
      </c>
      <c r="G113">
        <v>1</v>
      </c>
      <c r="H113">
        <v>0</v>
      </c>
    </row>
    <row r="114" spans="4:8" x14ac:dyDescent="0.2">
      <c r="D114">
        <v>0</v>
      </c>
      <c r="G114">
        <v>1</v>
      </c>
      <c r="H114">
        <v>0</v>
      </c>
    </row>
    <row r="115" spans="4:8" x14ac:dyDescent="0.2">
      <c r="D115">
        <v>15</v>
      </c>
      <c r="G115">
        <v>1</v>
      </c>
      <c r="H115">
        <v>15</v>
      </c>
    </row>
    <row r="116" spans="4:8" x14ac:dyDescent="0.2">
      <c r="D116">
        <v>0</v>
      </c>
      <c r="G116">
        <v>1</v>
      </c>
      <c r="H116">
        <v>0</v>
      </c>
    </row>
    <row r="117" spans="4:8" x14ac:dyDescent="0.2">
      <c r="D117">
        <v>0</v>
      </c>
      <c r="G117">
        <v>1</v>
      </c>
      <c r="H117">
        <v>0</v>
      </c>
    </row>
    <row r="118" spans="4:8" x14ac:dyDescent="0.2">
      <c r="D118">
        <v>0</v>
      </c>
      <c r="G118">
        <v>1</v>
      </c>
      <c r="H118">
        <v>0</v>
      </c>
    </row>
    <row r="119" spans="4:8" x14ac:dyDescent="0.2">
      <c r="D119">
        <v>0</v>
      </c>
      <c r="G119">
        <v>1</v>
      </c>
      <c r="H119">
        <v>0</v>
      </c>
    </row>
    <row r="120" spans="4:8" x14ac:dyDescent="0.2">
      <c r="D120">
        <v>28</v>
      </c>
      <c r="G120">
        <v>1</v>
      </c>
      <c r="H120">
        <v>28</v>
      </c>
    </row>
    <row r="121" spans="4:8" x14ac:dyDescent="0.2">
      <c r="D121">
        <v>0</v>
      </c>
      <c r="G121">
        <v>1</v>
      </c>
      <c r="H121">
        <v>0</v>
      </c>
    </row>
    <row r="122" spans="4:8" x14ac:dyDescent="0.2">
      <c r="D122">
        <v>45</v>
      </c>
      <c r="G122">
        <v>1</v>
      </c>
      <c r="H122">
        <v>45</v>
      </c>
    </row>
    <row r="123" spans="4:8" x14ac:dyDescent="0.2">
      <c r="D123">
        <v>19</v>
      </c>
      <c r="G123">
        <v>1</v>
      </c>
      <c r="H123">
        <v>19</v>
      </c>
    </row>
    <row r="124" spans="4:8" x14ac:dyDescent="0.2">
      <c r="D124">
        <v>0</v>
      </c>
      <c r="G124">
        <v>1</v>
      </c>
      <c r="H124">
        <v>0</v>
      </c>
    </row>
    <row r="125" spans="4:8" x14ac:dyDescent="0.2">
      <c r="D125">
        <v>19</v>
      </c>
      <c r="G125">
        <v>1</v>
      </c>
      <c r="H125">
        <v>19</v>
      </c>
    </row>
    <row r="126" spans="4:8" x14ac:dyDescent="0.2">
      <c r="D126">
        <v>12</v>
      </c>
      <c r="G126">
        <v>1</v>
      </c>
      <c r="H126">
        <v>12</v>
      </c>
    </row>
    <row r="127" spans="4:8" x14ac:dyDescent="0.2">
      <c r="D127">
        <v>36</v>
      </c>
      <c r="G127">
        <v>1</v>
      </c>
      <c r="H127">
        <v>36</v>
      </c>
    </row>
    <row r="128" spans="4:8" x14ac:dyDescent="0.2">
      <c r="D128">
        <v>0</v>
      </c>
      <c r="G128">
        <v>1</v>
      </c>
      <c r="H128">
        <v>0</v>
      </c>
    </row>
    <row r="129" spans="4:8" x14ac:dyDescent="0.2">
      <c r="D129">
        <v>14</v>
      </c>
      <c r="G129">
        <v>1</v>
      </c>
      <c r="H129">
        <v>14</v>
      </c>
    </row>
    <row r="130" spans="4:8" x14ac:dyDescent="0.2">
      <c r="D130">
        <v>32</v>
      </c>
      <c r="G130">
        <v>1</v>
      </c>
      <c r="H130">
        <v>32</v>
      </c>
    </row>
    <row r="131" spans="4:8" x14ac:dyDescent="0.2">
      <c r="D131">
        <v>12</v>
      </c>
      <c r="G131">
        <v>1</v>
      </c>
      <c r="H131">
        <v>12</v>
      </c>
    </row>
    <row r="132" spans="4:8" x14ac:dyDescent="0.2">
      <c r="D132">
        <v>0</v>
      </c>
      <c r="G132">
        <v>1</v>
      </c>
      <c r="H132">
        <v>0</v>
      </c>
    </row>
    <row r="133" spans="4:8" x14ac:dyDescent="0.2">
      <c r="D133">
        <v>0</v>
      </c>
      <c r="G133">
        <v>1</v>
      </c>
      <c r="H133">
        <v>0</v>
      </c>
    </row>
    <row r="134" spans="4:8" x14ac:dyDescent="0.2">
      <c r="D134">
        <v>44</v>
      </c>
      <c r="G134">
        <v>1</v>
      </c>
      <c r="H134">
        <v>44</v>
      </c>
    </row>
    <row r="135" spans="4:8" x14ac:dyDescent="0.2">
      <c r="D135">
        <v>18</v>
      </c>
      <c r="G135">
        <v>1</v>
      </c>
      <c r="H135">
        <v>18</v>
      </c>
    </row>
    <row r="136" spans="4:8" x14ac:dyDescent="0.2">
      <c r="D136">
        <v>0</v>
      </c>
      <c r="G136">
        <v>1</v>
      </c>
      <c r="H136">
        <v>0</v>
      </c>
    </row>
    <row r="137" spans="4:8" x14ac:dyDescent="0.2">
      <c r="D137">
        <v>13</v>
      </c>
      <c r="G137">
        <v>1</v>
      </c>
      <c r="H137">
        <v>13</v>
      </c>
    </row>
    <row r="138" spans="4:8" x14ac:dyDescent="0.2">
      <c r="D138">
        <v>19</v>
      </c>
      <c r="G138">
        <v>1</v>
      </c>
      <c r="H138">
        <v>19</v>
      </c>
    </row>
    <row r="139" spans="4:8" x14ac:dyDescent="0.2">
      <c r="D139">
        <v>33</v>
      </c>
      <c r="G139">
        <v>1</v>
      </c>
      <c r="H139">
        <v>33</v>
      </c>
    </row>
    <row r="140" spans="4:8" x14ac:dyDescent="0.2">
      <c r="D140">
        <v>25</v>
      </c>
      <c r="G140">
        <v>1</v>
      </c>
      <c r="H140">
        <v>25</v>
      </c>
    </row>
    <row r="141" spans="4:8" x14ac:dyDescent="0.2">
      <c r="D141">
        <v>0</v>
      </c>
      <c r="G141">
        <v>1</v>
      </c>
      <c r="H141">
        <v>0</v>
      </c>
    </row>
    <row r="142" spans="4:8" x14ac:dyDescent="0.2">
      <c r="D142">
        <v>0</v>
      </c>
      <c r="G142">
        <v>1</v>
      </c>
      <c r="H142">
        <v>0</v>
      </c>
    </row>
    <row r="143" spans="4:8" x14ac:dyDescent="0.2">
      <c r="D143">
        <v>0</v>
      </c>
      <c r="G143">
        <v>1</v>
      </c>
      <c r="H143">
        <v>0</v>
      </c>
    </row>
    <row r="144" spans="4:8" x14ac:dyDescent="0.2">
      <c r="D144">
        <v>31</v>
      </c>
      <c r="G144">
        <v>1</v>
      </c>
      <c r="H144">
        <v>31</v>
      </c>
    </row>
    <row r="145" spans="4:8" x14ac:dyDescent="0.2">
      <c r="D145">
        <v>24</v>
      </c>
      <c r="G145">
        <v>1</v>
      </c>
      <c r="H145">
        <v>24</v>
      </c>
    </row>
    <row r="146" spans="4:8" x14ac:dyDescent="0.2">
      <c r="D146">
        <v>38</v>
      </c>
      <c r="G146">
        <v>1</v>
      </c>
      <c r="H146">
        <v>38</v>
      </c>
    </row>
    <row r="147" spans="4:8" x14ac:dyDescent="0.2">
      <c r="D147">
        <v>38</v>
      </c>
      <c r="G147">
        <v>1</v>
      </c>
      <c r="H147">
        <v>38</v>
      </c>
    </row>
    <row r="148" spans="4:8" x14ac:dyDescent="0.2">
      <c r="D148">
        <v>32</v>
      </c>
      <c r="G148">
        <v>1</v>
      </c>
      <c r="H148">
        <v>32</v>
      </c>
    </row>
    <row r="149" spans="4:8" x14ac:dyDescent="0.2">
      <c r="D149">
        <v>21</v>
      </c>
      <c r="G149">
        <v>1</v>
      </c>
      <c r="H149">
        <v>21</v>
      </c>
    </row>
    <row r="150" spans="4:8" x14ac:dyDescent="0.2">
      <c r="D150">
        <v>45</v>
      </c>
      <c r="G150">
        <v>1</v>
      </c>
      <c r="H150">
        <v>45</v>
      </c>
    </row>
    <row r="151" spans="4:8" x14ac:dyDescent="0.2">
      <c r="D151">
        <v>32</v>
      </c>
      <c r="G151">
        <v>1</v>
      </c>
      <c r="H151">
        <v>32</v>
      </c>
    </row>
    <row r="152" spans="4:8" x14ac:dyDescent="0.2">
      <c r="D152">
        <v>0</v>
      </c>
      <c r="G152">
        <v>1</v>
      </c>
      <c r="H152">
        <v>0</v>
      </c>
    </row>
    <row r="153" spans="4:8" x14ac:dyDescent="0.2">
      <c r="D153">
        <v>0</v>
      </c>
      <c r="G153">
        <v>1</v>
      </c>
      <c r="H153">
        <v>0</v>
      </c>
    </row>
    <row r="154" spans="4:8" x14ac:dyDescent="0.2">
      <c r="D154">
        <v>23</v>
      </c>
      <c r="G154">
        <v>1</v>
      </c>
      <c r="H154">
        <v>23</v>
      </c>
    </row>
    <row r="155" spans="4:8" x14ac:dyDescent="0.2">
      <c r="D155">
        <v>21</v>
      </c>
      <c r="G155">
        <v>1</v>
      </c>
      <c r="H155">
        <v>21</v>
      </c>
    </row>
    <row r="156" spans="4:8" x14ac:dyDescent="0.2">
      <c r="D156">
        <v>26</v>
      </c>
      <c r="G156">
        <v>1</v>
      </c>
      <c r="H156">
        <v>26</v>
      </c>
    </row>
    <row r="157" spans="4:8" x14ac:dyDescent="0.2">
      <c r="D157">
        <v>0</v>
      </c>
      <c r="G157">
        <v>1</v>
      </c>
      <c r="H157">
        <v>0</v>
      </c>
    </row>
    <row r="158" spans="4:8" x14ac:dyDescent="0.2">
      <c r="D158">
        <v>0</v>
      </c>
      <c r="G158">
        <v>1</v>
      </c>
      <c r="H158">
        <v>0</v>
      </c>
    </row>
    <row r="159" spans="4:8" x14ac:dyDescent="0.2">
      <c r="D159">
        <v>26</v>
      </c>
      <c r="G159">
        <v>1</v>
      </c>
      <c r="H159">
        <v>26</v>
      </c>
    </row>
    <row r="160" spans="4:8" x14ac:dyDescent="0.2">
      <c r="D160">
        <v>28</v>
      </c>
      <c r="G160">
        <v>1</v>
      </c>
      <c r="H160">
        <v>28</v>
      </c>
    </row>
    <row r="161" spans="4:8" x14ac:dyDescent="0.2">
      <c r="D161">
        <v>0</v>
      </c>
      <c r="G161">
        <v>1</v>
      </c>
      <c r="H161">
        <v>0</v>
      </c>
    </row>
    <row r="162" spans="4:8" x14ac:dyDescent="0.2">
      <c r="D162">
        <v>16</v>
      </c>
      <c r="G162">
        <v>1</v>
      </c>
      <c r="H162">
        <v>16</v>
      </c>
    </row>
    <row r="163" spans="4:8" x14ac:dyDescent="0.2">
      <c r="D163">
        <v>49</v>
      </c>
      <c r="G163">
        <v>1</v>
      </c>
      <c r="H163">
        <v>49</v>
      </c>
    </row>
    <row r="164" spans="4:8" x14ac:dyDescent="0.2">
      <c r="D164">
        <v>13</v>
      </c>
      <c r="G164">
        <v>1</v>
      </c>
      <c r="H164">
        <v>13</v>
      </c>
    </row>
    <row r="165" spans="4:8" x14ac:dyDescent="0.2">
      <c r="D165">
        <v>15</v>
      </c>
      <c r="G165">
        <v>1</v>
      </c>
      <c r="H165">
        <v>15</v>
      </c>
    </row>
    <row r="166" spans="4:8" x14ac:dyDescent="0.2">
      <c r="D166">
        <v>15</v>
      </c>
      <c r="G166">
        <v>1</v>
      </c>
      <c r="H166">
        <v>15</v>
      </c>
    </row>
    <row r="167" spans="4:8" x14ac:dyDescent="0.2">
      <c r="D167">
        <v>2</v>
      </c>
      <c r="G167">
        <v>2</v>
      </c>
      <c r="H167">
        <v>2</v>
      </c>
    </row>
    <row r="168" spans="4:8" x14ac:dyDescent="0.2">
      <c r="D168">
        <v>13</v>
      </c>
      <c r="G168">
        <v>2</v>
      </c>
      <c r="H168">
        <v>13</v>
      </c>
    </row>
    <row r="169" spans="4:8" x14ac:dyDescent="0.2">
      <c r="D169">
        <v>11</v>
      </c>
      <c r="G169">
        <v>2</v>
      </c>
      <c r="H169">
        <v>11</v>
      </c>
    </row>
    <row r="170" spans="4:8" x14ac:dyDescent="0.2">
      <c r="D170">
        <v>17</v>
      </c>
      <c r="G170">
        <v>2</v>
      </c>
      <c r="H170">
        <v>17</v>
      </c>
    </row>
    <row r="171" spans="4:8" x14ac:dyDescent="0.2">
      <c r="D171">
        <v>6</v>
      </c>
      <c r="G171">
        <v>2</v>
      </c>
      <c r="H171">
        <v>6</v>
      </c>
    </row>
    <row r="172" spans="4:8" x14ac:dyDescent="0.2">
      <c r="D172">
        <v>30</v>
      </c>
      <c r="G172">
        <v>2</v>
      </c>
      <c r="H172">
        <v>30</v>
      </c>
    </row>
    <row r="173" spans="4:8" x14ac:dyDescent="0.2">
      <c r="D173">
        <v>18</v>
      </c>
      <c r="G173">
        <v>2</v>
      </c>
      <c r="H173">
        <v>18</v>
      </c>
    </row>
    <row r="174" spans="4:8" x14ac:dyDescent="0.2">
      <c r="D174">
        <v>8</v>
      </c>
      <c r="G174">
        <v>2</v>
      </c>
      <c r="H174">
        <v>8</v>
      </c>
    </row>
    <row r="175" spans="4:8" x14ac:dyDescent="0.2">
      <c r="D175">
        <v>10</v>
      </c>
      <c r="G175">
        <v>2</v>
      </c>
      <c r="H175">
        <v>10</v>
      </c>
    </row>
    <row r="176" spans="4:8" x14ac:dyDescent="0.2">
      <c r="D176">
        <v>15</v>
      </c>
      <c r="G176">
        <v>2</v>
      </c>
      <c r="H176">
        <v>15</v>
      </c>
    </row>
    <row r="177" spans="4:8" x14ac:dyDescent="0.2">
      <c r="D177">
        <v>13</v>
      </c>
      <c r="G177">
        <v>2</v>
      </c>
      <c r="H177">
        <v>13</v>
      </c>
    </row>
    <row r="178" spans="4:8" x14ac:dyDescent="0.2">
      <c r="D178">
        <v>4</v>
      </c>
      <c r="G178">
        <v>2</v>
      </c>
      <c r="H178">
        <v>4</v>
      </c>
    </row>
    <row r="179" spans="4:8" x14ac:dyDescent="0.2">
      <c r="D179">
        <v>14</v>
      </c>
      <c r="G179">
        <v>2</v>
      </c>
      <c r="H179">
        <v>14</v>
      </c>
    </row>
    <row r="180" spans="4:8" x14ac:dyDescent="0.2">
      <c r="D180">
        <v>18</v>
      </c>
      <c r="G180">
        <v>2</v>
      </c>
      <c r="H180">
        <v>18</v>
      </c>
    </row>
    <row r="181" spans="4:8" x14ac:dyDescent="0.2">
      <c r="D181">
        <v>11</v>
      </c>
      <c r="G181">
        <v>2</v>
      </c>
      <c r="H181">
        <v>11</v>
      </c>
    </row>
    <row r="182" spans="4:8" x14ac:dyDescent="0.2">
      <c r="D182">
        <v>13</v>
      </c>
      <c r="G182">
        <v>2</v>
      </c>
      <c r="H182">
        <v>13</v>
      </c>
    </row>
    <row r="183" spans="4:8" x14ac:dyDescent="0.2">
      <c r="D183">
        <v>9</v>
      </c>
      <c r="G183">
        <v>2</v>
      </c>
      <c r="H183">
        <v>9</v>
      </c>
    </row>
    <row r="184" spans="4:8" x14ac:dyDescent="0.2">
      <c r="D184">
        <v>8</v>
      </c>
      <c r="G184">
        <v>2</v>
      </c>
      <c r="H184">
        <v>8</v>
      </c>
    </row>
    <row r="185" spans="4:8" x14ac:dyDescent="0.2">
      <c r="D185">
        <v>13</v>
      </c>
      <c r="G185">
        <v>2</v>
      </c>
      <c r="H185">
        <v>13</v>
      </c>
    </row>
    <row r="186" spans="4:8" x14ac:dyDescent="0.2">
      <c r="D186">
        <v>6</v>
      </c>
      <c r="G186">
        <v>2</v>
      </c>
      <c r="H186">
        <v>6</v>
      </c>
    </row>
    <row r="187" spans="4:8" x14ac:dyDescent="0.2">
      <c r="D187">
        <v>9</v>
      </c>
      <c r="G187">
        <v>2</v>
      </c>
      <c r="H187">
        <v>9</v>
      </c>
    </row>
    <row r="188" spans="4:8" x14ac:dyDescent="0.2">
      <c r="D188">
        <v>14</v>
      </c>
      <c r="G188">
        <v>2</v>
      </c>
      <c r="H188">
        <v>14</v>
      </c>
    </row>
    <row r="189" spans="4:8" x14ac:dyDescent="0.2">
      <c r="D189">
        <v>12</v>
      </c>
      <c r="G189">
        <v>2</v>
      </c>
      <c r="H189">
        <v>12</v>
      </c>
    </row>
    <row r="190" spans="4:8" x14ac:dyDescent="0.2">
      <c r="D190">
        <v>16</v>
      </c>
      <c r="G190">
        <v>2</v>
      </c>
      <c r="H190">
        <v>16</v>
      </c>
    </row>
    <row r="191" spans="4:8" x14ac:dyDescent="0.2">
      <c r="D191">
        <v>17</v>
      </c>
      <c r="G191">
        <v>2</v>
      </c>
      <c r="H191">
        <v>17</v>
      </c>
    </row>
    <row r="192" spans="4:8" x14ac:dyDescent="0.2">
      <c r="D192">
        <v>15</v>
      </c>
      <c r="G192">
        <v>2</v>
      </c>
      <c r="H192">
        <v>15</v>
      </c>
    </row>
    <row r="193" spans="4:8" x14ac:dyDescent="0.2">
      <c r="D193">
        <v>7</v>
      </c>
      <c r="G193">
        <v>2</v>
      </c>
      <c r="H193">
        <v>7</v>
      </c>
    </row>
    <row r="194" spans="4:8" x14ac:dyDescent="0.2">
      <c r="D194">
        <v>4</v>
      </c>
      <c r="G194">
        <v>2</v>
      </c>
      <c r="H194">
        <v>4</v>
      </c>
    </row>
    <row r="195" spans="4:8" x14ac:dyDescent="0.2">
      <c r="D195">
        <v>13</v>
      </c>
      <c r="G195">
        <v>2</v>
      </c>
      <c r="H195">
        <v>13</v>
      </c>
    </row>
    <row r="196" spans="4:8" x14ac:dyDescent="0.2">
      <c r="D196">
        <v>7</v>
      </c>
      <c r="G196">
        <v>2</v>
      </c>
      <c r="H196">
        <v>7</v>
      </c>
    </row>
    <row r="197" spans="4:8" x14ac:dyDescent="0.2">
      <c r="D197">
        <v>8</v>
      </c>
      <c r="G197">
        <v>2</v>
      </c>
      <c r="H197">
        <v>8</v>
      </c>
    </row>
    <row r="198" spans="4:8" x14ac:dyDescent="0.2">
      <c r="D198">
        <v>19</v>
      </c>
      <c r="G198">
        <v>2</v>
      </c>
      <c r="H198">
        <v>19</v>
      </c>
    </row>
    <row r="199" spans="4:8" x14ac:dyDescent="0.2">
      <c r="D199">
        <v>22</v>
      </c>
      <c r="G199">
        <v>2</v>
      </c>
      <c r="H199">
        <v>22</v>
      </c>
    </row>
    <row r="200" spans="4:8" x14ac:dyDescent="0.2">
      <c r="D200">
        <v>11</v>
      </c>
      <c r="G200">
        <v>2</v>
      </c>
      <c r="H200">
        <v>11</v>
      </c>
    </row>
    <row r="201" spans="4:8" x14ac:dyDescent="0.2">
      <c r="D201">
        <v>19</v>
      </c>
      <c r="G201">
        <v>2</v>
      </c>
      <c r="H201">
        <v>19</v>
      </c>
    </row>
    <row r="202" spans="4:8" x14ac:dyDescent="0.2">
      <c r="D202">
        <v>14</v>
      </c>
      <c r="G202">
        <v>2</v>
      </c>
      <c r="H202">
        <v>14</v>
      </c>
    </row>
    <row r="203" spans="4:8" x14ac:dyDescent="0.2">
      <c r="D203">
        <v>13</v>
      </c>
      <c r="G203">
        <v>2</v>
      </c>
      <c r="H203">
        <v>13</v>
      </c>
    </row>
    <row r="204" spans="4:8" x14ac:dyDescent="0.2">
      <c r="D204">
        <v>40</v>
      </c>
      <c r="G204">
        <v>2</v>
      </c>
      <c r="H204">
        <v>40</v>
      </c>
    </row>
    <row r="205" spans="4:8" x14ac:dyDescent="0.2">
      <c r="D205">
        <v>2</v>
      </c>
      <c r="G205">
        <v>2</v>
      </c>
      <c r="H205">
        <v>2</v>
      </c>
    </row>
    <row r="206" spans="4:8" x14ac:dyDescent="0.2">
      <c r="D206">
        <v>10</v>
      </c>
      <c r="G206">
        <v>2</v>
      </c>
      <c r="H206">
        <v>10</v>
      </c>
    </row>
    <row r="207" spans="4:8" x14ac:dyDescent="0.2">
      <c r="D207">
        <v>13</v>
      </c>
      <c r="G207">
        <v>2</v>
      </c>
      <c r="H207">
        <v>13</v>
      </c>
    </row>
    <row r="208" spans="4:8" x14ac:dyDescent="0.2">
      <c r="D208">
        <v>7</v>
      </c>
      <c r="G208">
        <v>2</v>
      </c>
      <c r="H208">
        <v>7</v>
      </c>
    </row>
    <row r="209" spans="4:8" x14ac:dyDescent="0.2">
      <c r="D209">
        <v>11</v>
      </c>
      <c r="G209">
        <v>2</v>
      </c>
      <c r="H209">
        <v>11</v>
      </c>
    </row>
    <row r="210" spans="4:8" x14ac:dyDescent="0.2">
      <c r="D210">
        <v>11</v>
      </c>
      <c r="G210">
        <v>2</v>
      </c>
      <c r="H210">
        <v>11</v>
      </c>
    </row>
    <row r="211" spans="4:8" x14ac:dyDescent="0.2">
      <c r="D211">
        <v>13</v>
      </c>
      <c r="G211">
        <v>2</v>
      </c>
      <c r="H211">
        <v>13</v>
      </c>
    </row>
    <row r="212" spans="4:8" x14ac:dyDescent="0.2">
      <c r="D212">
        <v>8</v>
      </c>
      <c r="G212">
        <v>2</v>
      </c>
      <c r="H212">
        <v>8</v>
      </c>
    </row>
    <row r="213" spans="4:8" x14ac:dyDescent="0.2">
      <c r="D213">
        <v>7</v>
      </c>
      <c r="G213">
        <v>2</v>
      </c>
      <c r="H213">
        <v>7</v>
      </c>
    </row>
    <row r="214" spans="4:8" x14ac:dyDescent="0.2">
      <c r="D214">
        <v>14</v>
      </c>
      <c r="G214">
        <v>2</v>
      </c>
      <c r="H214">
        <v>14</v>
      </c>
    </row>
    <row r="215" spans="4:8" x14ac:dyDescent="0.2">
      <c r="D215">
        <v>25</v>
      </c>
      <c r="G215">
        <v>2</v>
      </c>
      <c r="H215">
        <v>25</v>
      </c>
    </row>
    <row r="216" spans="4:8" x14ac:dyDescent="0.2">
      <c r="D216">
        <v>17</v>
      </c>
      <c r="G216">
        <v>2</v>
      </c>
      <c r="H216">
        <v>17</v>
      </c>
    </row>
    <row r="217" spans="4:8" x14ac:dyDescent="0.2">
      <c r="D217">
        <v>18</v>
      </c>
      <c r="G217">
        <v>2</v>
      </c>
      <c r="H217">
        <v>18</v>
      </c>
    </row>
    <row r="218" spans="4:8" x14ac:dyDescent="0.2">
      <c r="D218">
        <v>11</v>
      </c>
      <c r="G218">
        <v>2</v>
      </c>
      <c r="H218">
        <v>11</v>
      </c>
    </row>
    <row r="219" spans="4:8" x14ac:dyDescent="0.2">
      <c r="D219">
        <v>13</v>
      </c>
      <c r="G219">
        <v>2</v>
      </c>
      <c r="H219">
        <v>13</v>
      </c>
    </row>
    <row r="220" spans="4:8" x14ac:dyDescent="0.2">
      <c r="D220">
        <v>16</v>
      </c>
      <c r="G220">
        <v>2</v>
      </c>
      <c r="H220">
        <v>16</v>
      </c>
    </row>
    <row r="221" spans="4:8" x14ac:dyDescent="0.2">
      <c r="D221">
        <v>9</v>
      </c>
      <c r="G221">
        <v>2</v>
      </c>
      <c r="H221">
        <v>9</v>
      </c>
    </row>
    <row r="222" spans="4:8" x14ac:dyDescent="0.2">
      <c r="D222">
        <v>13</v>
      </c>
      <c r="G222">
        <v>2</v>
      </c>
      <c r="H222">
        <v>13</v>
      </c>
    </row>
    <row r="223" spans="4:8" x14ac:dyDescent="0.2">
      <c r="D223">
        <v>13</v>
      </c>
      <c r="G223">
        <v>2</v>
      </c>
      <c r="H223">
        <v>13</v>
      </c>
    </row>
    <row r="224" spans="4:8" x14ac:dyDescent="0.2">
      <c r="D224">
        <v>22</v>
      </c>
      <c r="G224">
        <v>2</v>
      </c>
      <c r="H224">
        <v>22</v>
      </c>
    </row>
    <row r="225" spans="4:8" x14ac:dyDescent="0.2">
      <c r="D225">
        <v>10</v>
      </c>
      <c r="G225">
        <v>2</v>
      </c>
      <c r="H225">
        <v>10</v>
      </c>
    </row>
    <row r="226" spans="4:8" x14ac:dyDescent="0.2">
      <c r="D226">
        <v>28</v>
      </c>
      <c r="G226">
        <v>2</v>
      </c>
      <c r="H226">
        <v>28</v>
      </c>
    </row>
    <row r="227" spans="4:8" x14ac:dyDescent="0.2">
      <c r="D227">
        <v>53</v>
      </c>
      <c r="G227">
        <v>2</v>
      </c>
      <c r="H227">
        <v>53</v>
      </c>
    </row>
    <row r="228" spans="4:8" x14ac:dyDescent="0.2">
      <c r="D228">
        <v>15</v>
      </c>
      <c r="G228">
        <v>2</v>
      </c>
      <c r="H228">
        <v>15</v>
      </c>
    </row>
    <row r="229" spans="4:8" x14ac:dyDescent="0.2">
      <c r="D229">
        <v>4</v>
      </c>
      <c r="G229">
        <v>2</v>
      </c>
      <c r="H229">
        <v>4</v>
      </c>
    </row>
    <row r="230" spans="4:8" x14ac:dyDescent="0.2">
      <c r="D230">
        <v>15</v>
      </c>
      <c r="G230">
        <v>2</v>
      </c>
      <c r="H230">
        <v>15</v>
      </c>
    </row>
    <row r="231" spans="4:8" x14ac:dyDescent="0.2">
      <c r="D231">
        <v>10</v>
      </c>
      <c r="G231">
        <v>2</v>
      </c>
      <c r="H231">
        <v>10</v>
      </c>
    </row>
    <row r="232" spans="4:8" x14ac:dyDescent="0.2">
      <c r="D232">
        <v>15</v>
      </c>
      <c r="G232">
        <v>2</v>
      </c>
      <c r="H232">
        <v>15</v>
      </c>
    </row>
    <row r="233" spans="4:8" x14ac:dyDescent="0.2">
      <c r="D233">
        <v>20</v>
      </c>
      <c r="G233">
        <v>2</v>
      </c>
      <c r="H233">
        <v>20</v>
      </c>
    </row>
    <row r="234" spans="4:8" x14ac:dyDescent="0.2">
      <c r="D234">
        <v>12</v>
      </c>
      <c r="G234">
        <v>2</v>
      </c>
      <c r="H234">
        <v>12</v>
      </c>
    </row>
    <row r="235" spans="4:8" x14ac:dyDescent="0.2">
      <c r="D235">
        <v>10</v>
      </c>
      <c r="G235">
        <v>2</v>
      </c>
      <c r="H235">
        <v>10</v>
      </c>
    </row>
    <row r="236" spans="4:8" x14ac:dyDescent="0.2">
      <c r="D236">
        <v>15</v>
      </c>
      <c r="G236">
        <v>2</v>
      </c>
      <c r="H236">
        <v>15</v>
      </c>
    </row>
    <row r="237" spans="4:8" x14ac:dyDescent="0.2">
      <c r="D237">
        <v>19</v>
      </c>
      <c r="G237">
        <v>2</v>
      </c>
      <c r="H237">
        <v>19</v>
      </c>
    </row>
    <row r="238" spans="4:8" x14ac:dyDescent="0.2">
      <c r="D238">
        <v>12</v>
      </c>
      <c r="G238">
        <v>2</v>
      </c>
      <c r="H238">
        <v>12</v>
      </c>
    </row>
    <row r="239" spans="4:8" x14ac:dyDescent="0.2">
      <c r="D239">
        <v>18</v>
      </c>
      <c r="G239">
        <v>2</v>
      </c>
      <c r="H239">
        <v>18</v>
      </c>
    </row>
    <row r="240" spans="4:8" x14ac:dyDescent="0.2">
      <c r="D240">
        <v>15</v>
      </c>
      <c r="G240">
        <v>2</v>
      </c>
      <c r="H240">
        <v>15</v>
      </c>
    </row>
    <row r="241" spans="4:8" x14ac:dyDescent="0.2">
      <c r="D241">
        <v>14</v>
      </c>
      <c r="G241">
        <v>2</v>
      </c>
      <c r="H241">
        <v>14</v>
      </c>
    </row>
    <row r="242" spans="4:8" x14ac:dyDescent="0.2">
      <c r="D242">
        <v>16</v>
      </c>
      <c r="G242">
        <v>2</v>
      </c>
      <c r="H242">
        <v>16</v>
      </c>
    </row>
    <row r="243" spans="4:8" x14ac:dyDescent="0.2">
      <c r="D243">
        <v>28</v>
      </c>
      <c r="G243">
        <v>2</v>
      </c>
      <c r="H243">
        <v>28</v>
      </c>
    </row>
    <row r="244" spans="4:8" x14ac:dyDescent="0.2">
      <c r="D244">
        <v>10</v>
      </c>
      <c r="G244">
        <v>2</v>
      </c>
      <c r="H244">
        <v>10</v>
      </c>
    </row>
    <row r="245" spans="4:8" x14ac:dyDescent="0.2">
      <c r="D245">
        <v>15</v>
      </c>
      <c r="G245">
        <v>2</v>
      </c>
      <c r="H245">
        <v>15</v>
      </c>
    </row>
    <row r="246" spans="4:8" x14ac:dyDescent="0.2">
      <c r="D246">
        <v>25</v>
      </c>
      <c r="G246">
        <v>2</v>
      </c>
      <c r="H246">
        <v>25</v>
      </c>
    </row>
    <row r="247" spans="4:8" x14ac:dyDescent="0.2">
      <c r="D247">
        <v>21</v>
      </c>
      <c r="G247">
        <v>2</v>
      </c>
      <c r="H247">
        <v>21</v>
      </c>
    </row>
    <row r="248" spans="4:8" x14ac:dyDescent="0.2">
      <c r="D248">
        <v>21</v>
      </c>
      <c r="G248">
        <v>2</v>
      </c>
      <c r="H248">
        <v>21</v>
      </c>
    </row>
    <row r="249" spans="4:8" x14ac:dyDescent="0.2">
      <c r="D249">
        <v>27</v>
      </c>
      <c r="G249">
        <v>2</v>
      </c>
      <c r="H249">
        <v>27</v>
      </c>
    </row>
    <row r="250" spans="4:8" x14ac:dyDescent="0.2">
      <c r="D250">
        <v>17</v>
      </c>
      <c r="G250">
        <v>2</v>
      </c>
      <c r="H250">
        <v>17</v>
      </c>
    </row>
    <row r="251" spans="4:8" x14ac:dyDescent="0.2">
      <c r="D251">
        <v>20</v>
      </c>
      <c r="G251">
        <v>2</v>
      </c>
      <c r="H251">
        <v>20</v>
      </c>
    </row>
    <row r="252" spans="4:8" x14ac:dyDescent="0.2">
      <c r="D252">
        <v>9</v>
      </c>
      <c r="G252">
        <v>2</v>
      </c>
      <c r="H252">
        <v>9</v>
      </c>
    </row>
    <row r="253" spans="4:8" x14ac:dyDescent="0.2">
      <c r="D253">
        <v>14</v>
      </c>
      <c r="G253">
        <v>2</v>
      </c>
      <c r="H253">
        <v>14</v>
      </c>
    </row>
    <row r="254" spans="4:8" x14ac:dyDescent="0.2">
      <c r="D254">
        <v>19</v>
      </c>
      <c r="G254">
        <v>2</v>
      </c>
      <c r="H254">
        <v>19</v>
      </c>
    </row>
    <row r="255" spans="4:8" x14ac:dyDescent="0.2">
      <c r="D255">
        <v>10</v>
      </c>
      <c r="G255">
        <v>2</v>
      </c>
      <c r="H255">
        <v>10</v>
      </c>
    </row>
    <row r="256" spans="4:8" x14ac:dyDescent="0.2">
      <c r="D256">
        <v>15</v>
      </c>
      <c r="G256">
        <v>2</v>
      </c>
      <c r="H256">
        <v>15</v>
      </c>
    </row>
    <row r="257" spans="4:8" x14ac:dyDescent="0.2">
      <c r="D257">
        <v>22</v>
      </c>
      <c r="G257">
        <v>2</v>
      </c>
      <c r="H257">
        <v>22</v>
      </c>
    </row>
    <row r="258" spans="4:8" x14ac:dyDescent="0.2">
      <c r="D258">
        <v>7</v>
      </c>
      <c r="G258">
        <v>2</v>
      </c>
      <c r="H258">
        <v>7</v>
      </c>
    </row>
    <row r="259" spans="4:8" x14ac:dyDescent="0.2">
      <c r="D259">
        <v>5</v>
      </c>
      <c r="G259">
        <v>2</v>
      </c>
      <c r="H259">
        <v>5</v>
      </c>
    </row>
    <row r="260" spans="4:8" x14ac:dyDescent="0.2">
      <c r="D260">
        <v>16</v>
      </c>
      <c r="G260">
        <v>2</v>
      </c>
      <c r="H260">
        <v>16</v>
      </c>
    </row>
    <row r="261" spans="4:8" x14ac:dyDescent="0.2">
      <c r="D261">
        <v>13</v>
      </c>
      <c r="G261">
        <v>2</v>
      </c>
      <c r="H261">
        <v>13</v>
      </c>
    </row>
    <row r="262" spans="4:8" x14ac:dyDescent="0.2">
      <c r="D262">
        <v>11</v>
      </c>
      <c r="G262">
        <v>2</v>
      </c>
      <c r="H262">
        <v>11</v>
      </c>
    </row>
    <row r="263" spans="4:8" x14ac:dyDescent="0.2">
      <c r="D263">
        <v>13</v>
      </c>
      <c r="G263">
        <v>2</v>
      </c>
      <c r="H263">
        <v>13</v>
      </c>
    </row>
    <row r="264" spans="4:8" x14ac:dyDescent="0.2">
      <c r="D264">
        <v>10</v>
      </c>
      <c r="G264">
        <v>2</v>
      </c>
      <c r="H264">
        <v>10</v>
      </c>
    </row>
    <row r="265" spans="4:8" x14ac:dyDescent="0.2">
      <c r="D265">
        <v>21</v>
      </c>
      <c r="G265">
        <v>2</v>
      </c>
      <c r="H265">
        <v>21</v>
      </c>
    </row>
    <row r="266" spans="4:8" x14ac:dyDescent="0.2">
      <c r="D266">
        <v>17</v>
      </c>
      <c r="G266">
        <v>2</v>
      </c>
      <c r="H266">
        <v>17</v>
      </c>
    </row>
    <row r="267" spans="4:8" x14ac:dyDescent="0.2">
      <c r="D267">
        <v>12</v>
      </c>
      <c r="G267">
        <v>2</v>
      </c>
      <c r="H267">
        <v>12</v>
      </c>
    </row>
    <row r="268" spans="4:8" x14ac:dyDescent="0.2">
      <c r="D268">
        <v>16</v>
      </c>
      <c r="G268">
        <v>2</v>
      </c>
      <c r="H268">
        <v>16</v>
      </c>
    </row>
    <row r="269" spans="4:8" x14ac:dyDescent="0.2">
      <c r="D269">
        <v>11</v>
      </c>
      <c r="G269">
        <v>2</v>
      </c>
      <c r="H269">
        <v>11</v>
      </c>
    </row>
    <row r="270" spans="4:8" x14ac:dyDescent="0.2">
      <c r="D270">
        <v>9</v>
      </c>
      <c r="G270">
        <v>2</v>
      </c>
      <c r="H270">
        <v>9</v>
      </c>
    </row>
    <row r="271" spans="4:8" x14ac:dyDescent="0.2">
      <c r="D271">
        <v>15</v>
      </c>
      <c r="G271">
        <v>2</v>
      </c>
      <c r="H271">
        <v>15</v>
      </c>
    </row>
    <row r="272" spans="4:8" x14ac:dyDescent="0.2">
      <c r="D272">
        <v>15</v>
      </c>
      <c r="G272">
        <v>2</v>
      </c>
      <c r="H272">
        <v>15</v>
      </c>
    </row>
    <row r="273" spans="4:8" x14ac:dyDescent="0.2">
      <c r="D273">
        <v>14</v>
      </c>
      <c r="G273">
        <v>2</v>
      </c>
      <c r="H273">
        <v>14</v>
      </c>
    </row>
    <row r="274" spans="4:8" x14ac:dyDescent="0.2">
      <c r="D274">
        <v>19</v>
      </c>
      <c r="G274">
        <v>2</v>
      </c>
      <c r="H274">
        <v>19</v>
      </c>
    </row>
    <row r="275" spans="4:8" x14ac:dyDescent="0.2">
      <c r="D275">
        <v>36</v>
      </c>
      <c r="G275">
        <v>2</v>
      </c>
      <c r="H275">
        <v>36</v>
      </c>
    </row>
    <row r="276" spans="4:8" x14ac:dyDescent="0.2">
      <c r="D276">
        <v>14</v>
      </c>
      <c r="G276">
        <v>2</v>
      </c>
      <c r="H276">
        <v>14</v>
      </c>
    </row>
    <row r="277" spans="4:8" x14ac:dyDescent="0.2">
      <c r="D277">
        <v>4</v>
      </c>
      <c r="G277">
        <v>2</v>
      </c>
      <c r="H277">
        <v>4</v>
      </c>
    </row>
    <row r="278" spans="4:8" x14ac:dyDescent="0.2">
      <c r="D278">
        <v>11</v>
      </c>
      <c r="G278">
        <v>2</v>
      </c>
      <c r="H278">
        <v>11</v>
      </c>
    </row>
    <row r="279" spans="4:8" x14ac:dyDescent="0.2">
      <c r="D279">
        <v>17</v>
      </c>
      <c r="G279">
        <v>2</v>
      </c>
      <c r="H279">
        <v>17</v>
      </c>
    </row>
    <row r="280" spans="4:8" x14ac:dyDescent="0.2">
      <c r="D280">
        <v>12</v>
      </c>
      <c r="G280">
        <v>2</v>
      </c>
      <c r="H280">
        <v>12</v>
      </c>
    </row>
    <row r="281" spans="4:8" x14ac:dyDescent="0.2">
      <c r="D281">
        <v>15</v>
      </c>
      <c r="G281">
        <v>2</v>
      </c>
      <c r="H281">
        <v>15</v>
      </c>
    </row>
    <row r="282" spans="4:8" x14ac:dyDescent="0.2">
      <c r="D282">
        <v>13</v>
      </c>
      <c r="G282">
        <v>2</v>
      </c>
      <c r="H282">
        <v>13</v>
      </c>
    </row>
    <row r="283" spans="4:8" x14ac:dyDescent="0.2">
      <c r="D283">
        <v>13</v>
      </c>
      <c r="G283">
        <v>2</v>
      </c>
      <c r="H283">
        <v>13</v>
      </c>
    </row>
    <row r="284" spans="4:8" x14ac:dyDescent="0.2">
      <c r="D284">
        <v>11</v>
      </c>
      <c r="G284">
        <v>2</v>
      </c>
      <c r="H284">
        <v>11</v>
      </c>
    </row>
    <row r="285" spans="4:8" x14ac:dyDescent="0.2">
      <c r="D285">
        <v>28</v>
      </c>
      <c r="G285">
        <v>2</v>
      </c>
      <c r="H285">
        <v>28</v>
      </c>
    </row>
    <row r="286" spans="4:8" x14ac:dyDescent="0.2">
      <c r="D286">
        <v>11</v>
      </c>
      <c r="G286">
        <v>2</v>
      </c>
      <c r="H286">
        <v>11</v>
      </c>
    </row>
    <row r="287" spans="4:8" x14ac:dyDescent="0.2">
      <c r="D287">
        <v>13</v>
      </c>
      <c r="G287">
        <v>2</v>
      </c>
      <c r="H287">
        <v>13</v>
      </c>
    </row>
    <row r="288" spans="4:8" x14ac:dyDescent="0.2">
      <c r="D288">
        <v>19</v>
      </c>
      <c r="G288">
        <v>2</v>
      </c>
      <c r="H288">
        <v>19</v>
      </c>
    </row>
    <row r="289" spans="4:8" x14ac:dyDescent="0.2">
      <c r="D289">
        <v>14</v>
      </c>
      <c r="G289">
        <v>2</v>
      </c>
      <c r="H289">
        <v>14</v>
      </c>
    </row>
    <row r="290" spans="4:8" x14ac:dyDescent="0.2">
      <c r="D290">
        <v>28</v>
      </c>
      <c r="G290">
        <v>2</v>
      </c>
      <c r="H290">
        <v>28</v>
      </c>
    </row>
    <row r="291" spans="4:8" x14ac:dyDescent="0.2">
      <c r="D291">
        <v>19</v>
      </c>
      <c r="G291">
        <v>2</v>
      </c>
      <c r="H291">
        <v>19</v>
      </c>
    </row>
    <row r="292" spans="4:8" x14ac:dyDescent="0.2">
      <c r="D292">
        <v>29</v>
      </c>
      <c r="G292">
        <v>2</v>
      </c>
      <c r="H292">
        <v>29</v>
      </c>
    </row>
    <row r="293" spans="4:8" x14ac:dyDescent="0.2">
      <c r="D293">
        <v>19</v>
      </c>
      <c r="G293">
        <v>2</v>
      </c>
      <c r="H293">
        <v>19</v>
      </c>
    </row>
    <row r="294" spans="4:8" x14ac:dyDescent="0.2">
      <c r="D294">
        <v>18</v>
      </c>
      <c r="G294">
        <v>2</v>
      </c>
      <c r="H294">
        <v>18</v>
      </c>
    </row>
    <row r="295" spans="4:8" x14ac:dyDescent="0.2">
      <c r="D295">
        <v>11</v>
      </c>
      <c r="G295">
        <v>2</v>
      </c>
      <c r="H295">
        <v>11</v>
      </c>
    </row>
    <row r="296" spans="4:8" x14ac:dyDescent="0.2">
      <c r="D296">
        <v>13</v>
      </c>
      <c r="G296">
        <v>2</v>
      </c>
      <c r="H296">
        <v>13</v>
      </c>
    </row>
    <row r="297" spans="4:8" x14ac:dyDescent="0.2">
      <c r="D297">
        <v>14</v>
      </c>
      <c r="G297">
        <v>2</v>
      </c>
      <c r="H297">
        <v>14</v>
      </c>
    </row>
    <row r="298" spans="4:8" x14ac:dyDescent="0.2">
      <c r="D298">
        <v>16</v>
      </c>
      <c r="G298">
        <v>2</v>
      </c>
      <c r="H298">
        <v>16</v>
      </c>
    </row>
    <row r="299" spans="4:8" x14ac:dyDescent="0.2">
      <c r="D299">
        <v>30</v>
      </c>
      <c r="G299">
        <v>2</v>
      </c>
      <c r="H299">
        <v>30</v>
      </c>
    </row>
    <row r="300" spans="4:8" x14ac:dyDescent="0.2">
      <c r="D300">
        <v>23</v>
      </c>
      <c r="G300">
        <v>2</v>
      </c>
      <c r="H300">
        <v>23</v>
      </c>
    </row>
    <row r="301" spans="4:8" x14ac:dyDescent="0.2">
      <c r="D301">
        <v>16</v>
      </c>
      <c r="G301">
        <v>2</v>
      </c>
      <c r="H301">
        <v>16</v>
      </c>
    </row>
    <row r="302" spans="4:8" x14ac:dyDescent="0.2">
      <c r="D302">
        <v>18</v>
      </c>
      <c r="G302">
        <v>2</v>
      </c>
      <c r="H302">
        <v>18</v>
      </c>
    </row>
    <row r="303" spans="4:8" x14ac:dyDescent="0.2">
      <c r="D303">
        <v>11</v>
      </c>
      <c r="G303">
        <v>2</v>
      </c>
      <c r="H303">
        <v>11</v>
      </c>
    </row>
    <row r="304" spans="4:8" x14ac:dyDescent="0.2">
      <c r="D304">
        <v>9</v>
      </c>
      <c r="G304">
        <v>2</v>
      </c>
      <c r="H304">
        <v>9</v>
      </c>
    </row>
    <row r="305" spans="4:8" x14ac:dyDescent="0.2">
      <c r="D305">
        <v>38</v>
      </c>
      <c r="G305">
        <v>2</v>
      </c>
      <c r="H305">
        <v>38</v>
      </c>
    </row>
    <row r="306" spans="4:8" x14ac:dyDescent="0.2">
      <c r="D306">
        <v>30</v>
      </c>
      <c r="G306">
        <v>2</v>
      </c>
      <c r="H306">
        <v>30</v>
      </c>
    </row>
    <row r="307" spans="4:8" x14ac:dyDescent="0.2">
      <c r="D307">
        <v>12</v>
      </c>
      <c r="G307">
        <v>2</v>
      </c>
      <c r="H307">
        <v>12</v>
      </c>
    </row>
    <row r="308" spans="4:8" x14ac:dyDescent="0.2">
      <c r="D308">
        <v>31</v>
      </c>
      <c r="G308">
        <v>2</v>
      </c>
      <c r="H308">
        <v>31</v>
      </c>
    </row>
    <row r="309" spans="4:8" x14ac:dyDescent="0.2">
      <c r="D309">
        <v>6</v>
      </c>
      <c r="G309">
        <v>2</v>
      </c>
      <c r="H309">
        <v>6</v>
      </c>
    </row>
    <row r="310" spans="4:8" x14ac:dyDescent="0.2">
      <c r="D310">
        <v>38</v>
      </c>
      <c r="G310">
        <v>2</v>
      </c>
      <c r="H310">
        <v>38</v>
      </c>
    </row>
    <row r="311" spans="4:8" x14ac:dyDescent="0.2">
      <c r="D311">
        <v>11</v>
      </c>
      <c r="G311">
        <v>2</v>
      </c>
      <c r="H311">
        <v>11</v>
      </c>
    </row>
    <row r="312" spans="4:8" x14ac:dyDescent="0.2">
      <c r="D312">
        <v>17</v>
      </c>
      <c r="G312">
        <v>2</v>
      </c>
      <c r="H312">
        <v>17</v>
      </c>
    </row>
    <row r="313" spans="4:8" x14ac:dyDescent="0.2">
      <c r="D313">
        <v>1</v>
      </c>
      <c r="G313">
        <v>2</v>
      </c>
      <c r="H313">
        <v>1</v>
      </c>
    </row>
    <row r="314" spans="4:8" x14ac:dyDescent="0.2">
      <c r="D314">
        <v>12</v>
      </c>
      <c r="G314">
        <v>2</v>
      </c>
      <c r="H314">
        <v>12</v>
      </c>
    </row>
    <row r="315" spans="4:8" x14ac:dyDescent="0.2">
      <c r="D315">
        <v>38</v>
      </c>
      <c r="G315">
        <v>2</v>
      </c>
      <c r="H315">
        <v>38</v>
      </c>
    </row>
    <row r="316" spans="4:8" x14ac:dyDescent="0.2">
      <c r="D316">
        <v>16</v>
      </c>
      <c r="G316">
        <v>2</v>
      </c>
      <c r="H316">
        <v>16</v>
      </c>
    </row>
    <row r="317" spans="4:8" x14ac:dyDescent="0.2">
      <c r="D317">
        <v>26</v>
      </c>
      <c r="G317">
        <v>2</v>
      </c>
      <c r="H317">
        <v>26</v>
      </c>
    </row>
    <row r="318" spans="4:8" x14ac:dyDescent="0.2">
      <c r="D318">
        <v>11</v>
      </c>
      <c r="G318">
        <v>2</v>
      </c>
      <c r="H318">
        <v>11</v>
      </c>
    </row>
    <row r="319" spans="4:8" x14ac:dyDescent="0.2">
      <c r="D319">
        <v>18</v>
      </c>
      <c r="G319">
        <v>2</v>
      </c>
      <c r="H319">
        <v>18</v>
      </c>
    </row>
    <row r="320" spans="4:8" x14ac:dyDescent="0.2">
      <c r="D320">
        <v>15</v>
      </c>
      <c r="G320">
        <v>2</v>
      </c>
      <c r="H320">
        <v>15</v>
      </c>
    </row>
    <row r="321" spans="4:8" x14ac:dyDescent="0.2">
      <c r="D321">
        <v>12</v>
      </c>
      <c r="G321">
        <v>2</v>
      </c>
      <c r="H321">
        <v>12</v>
      </c>
    </row>
    <row r="322" spans="4:8" x14ac:dyDescent="0.2">
      <c r="D322">
        <v>32</v>
      </c>
      <c r="G322">
        <v>2</v>
      </c>
      <c r="H322">
        <v>32</v>
      </c>
    </row>
    <row r="323" spans="4:8" x14ac:dyDescent="0.2">
      <c r="D323">
        <v>28</v>
      </c>
      <c r="G323">
        <v>2</v>
      </c>
      <c r="H323">
        <v>28</v>
      </c>
    </row>
    <row r="324" spans="4:8" x14ac:dyDescent="0.2">
      <c r="D324">
        <v>22</v>
      </c>
      <c r="G324">
        <v>2</v>
      </c>
      <c r="H324">
        <v>22</v>
      </c>
    </row>
    <row r="325" spans="4:8" x14ac:dyDescent="0.2">
      <c r="D325">
        <v>18</v>
      </c>
      <c r="G325">
        <v>2</v>
      </c>
      <c r="H325">
        <v>18</v>
      </c>
    </row>
    <row r="326" spans="4:8" x14ac:dyDescent="0.2">
      <c r="D326">
        <v>13</v>
      </c>
      <c r="G326">
        <v>2</v>
      </c>
      <c r="H326">
        <v>13</v>
      </c>
    </row>
    <row r="327" spans="4:8" x14ac:dyDescent="0.2">
      <c r="D327">
        <v>17</v>
      </c>
      <c r="G327">
        <v>2</v>
      </c>
      <c r="H327">
        <v>17</v>
      </c>
    </row>
    <row r="328" spans="4:8" x14ac:dyDescent="0.2">
      <c r="D328">
        <v>18</v>
      </c>
      <c r="G328">
        <v>2</v>
      </c>
      <c r="H328">
        <v>18</v>
      </c>
    </row>
    <row r="329" spans="4:8" x14ac:dyDescent="0.2">
      <c r="D329">
        <v>21</v>
      </c>
      <c r="G329">
        <v>2</v>
      </c>
      <c r="H329">
        <v>21</v>
      </c>
    </row>
    <row r="330" spans="4:8" x14ac:dyDescent="0.2">
      <c r="D330">
        <v>20</v>
      </c>
      <c r="G330">
        <v>2</v>
      </c>
      <c r="H330">
        <v>20</v>
      </c>
    </row>
    <row r="331" spans="4:8" x14ac:dyDescent="0.2">
      <c r="D331">
        <v>14</v>
      </c>
      <c r="G331">
        <v>2</v>
      </c>
      <c r="H331">
        <v>14</v>
      </c>
    </row>
    <row r="332" spans="4:8" x14ac:dyDescent="0.2">
      <c r="D332">
        <v>27</v>
      </c>
      <c r="G332">
        <v>2</v>
      </c>
      <c r="H332">
        <v>27</v>
      </c>
    </row>
    <row r="333" spans="4:8" x14ac:dyDescent="0.2">
      <c r="D333">
        <v>33</v>
      </c>
      <c r="G333">
        <v>2</v>
      </c>
      <c r="H333">
        <v>33</v>
      </c>
    </row>
    <row r="334" spans="4:8" x14ac:dyDescent="0.2">
      <c r="D334">
        <v>30</v>
      </c>
      <c r="G334">
        <v>2</v>
      </c>
      <c r="H334">
        <v>30</v>
      </c>
    </row>
    <row r="335" spans="4:8" x14ac:dyDescent="0.2">
      <c r="D335">
        <v>30</v>
      </c>
      <c r="G335">
        <v>2</v>
      </c>
      <c r="H335">
        <v>30</v>
      </c>
    </row>
    <row r="336" spans="4:8" x14ac:dyDescent="0.2">
      <c r="D336">
        <v>26</v>
      </c>
      <c r="G336">
        <v>2</v>
      </c>
      <c r="H336">
        <v>26</v>
      </c>
    </row>
    <row r="337" spans="4:8" x14ac:dyDescent="0.2">
      <c r="D337">
        <v>32</v>
      </c>
      <c r="G337">
        <v>2</v>
      </c>
      <c r="H337">
        <v>32</v>
      </c>
    </row>
    <row r="338" spans="4:8" x14ac:dyDescent="0.2">
      <c r="D338">
        <v>31</v>
      </c>
      <c r="G338">
        <v>2</v>
      </c>
      <c r="H338">
        <v>31</v>
      </c>
    </row>
    <row r="339" spans="4:8" x14ac:dyDescent="0.2">
      <c r="D339">
        <v>45</v>
      </c>
      <c r="G339">
        <v>2</v>
      </c>
      <c r="H339">
        <v>45</v>
      </c>
    </row>
    <row r="340" spans="4:8" x14ac:dyDescent="0.2">
      <c r="D340">
        <v>14</v>
      </c>
      <c r="G340">
        <v>2</v>
      </c>
      <c r="H340">
        <v>14</v>
      </c>
    </row>
    <row r="341" spans="4:8" x14ac:dyDescent="0.2">
      <c r="D341">
        <v>24</v>
      </c>
      <c r="G341">
        <v>2</v>
      </c>
      <c r="H341">
        <v>24</v>
      </c>
    </row>
    <row r="342" spans="4:8" x14ac:dyDescent="0.2">
      <c r="D342">
        <v>30</v>
      </c>
      <c r="G342">
        <v>2</v>
      </c>
      <c r="H342">
        <v>30</v>
      </c>
    </row>
    <row r="343" spans="4:8" x14ac:dyDescent="0.2">
      <c r="D343">
        <v>39</v>
      </c>
      <c r="G343">
        <v>2</v>
      </c>
      <c r="H343">
        <v>39</v>
      </c>
    </row>
    <row r="344" spans="4:8" x14ac:dyDescent="0.2">
      <c r="D344">
        <v>29</v>
      </c>
      <c r="G344">
        <v>2</v>
      </c>
      <c r="H344">
        <v>29</v>
      </c>
    </row>
    <row r="345" spans="4:8" x14ac:dyDescent="0.2">
      <c r="D345">
        <v>8</v>
      </c>
      <c r="G345">
        <v>2</v>
      </c>
      <c r="H345">
        <v>8</v>
      </c>
    </row>
    <row r="346" spans="4:8" x14ac:dyDescent="0.2">
      <c r="D346">
        <v>25</v>
      </c>
      <c r="G346">
        <v>2</v>
      </c>
      <c r="H346">
        <v>25</v>
      </c>
    </row>
    <row r="347" spans="4:8" x14ac:dyDescent="0.2">
      <c r="D347">
        <v>18</v>
      </c>
      <c r="G347">
        <v>2</v>
      </c>
      <c r="H347">
        <v>18</v>
      </c>
    </row>
    <row r="348" spans="4:8" x14ac:dyDescent="0.2">
      <c r="D348">
        <v>23</v>
      </c>
      <c r="G348">
        <v>2</v>
      </c>
      <c r="H348">
        <v>23</v>
      </c>
    </row>
    <row r="349" spans="4:8" x14ac:dyDescent="0.2">
      <c r="D349">
        <v>12</v>
      </c>
      <c r="G349">
        <v>2</v>
      </c>
      <c r="H349">
        <v>12</v>
      </c>
    </row>
    <row r="350" spans="4:8" x14ac:dyDescent="0.2">
      <c r="D350">
        <v>19</v>
      </c>
      <c r="G350">
        <v>2</v>
      </c>
      <c r="H350">
        <v>19</v>
      </c>
    </row>
    <row r="351" spans="4:8" x14ac:dyDescent="0.2">
      <c r="D351">
        <v>25</v>
      </c>
      <c r="G351">
        <v>2</v>
      </c>
      <c r="H351">
        <v>25</v>
      </c>
    </row>
    <row r="352" spans="4:8" x14ac:dyDescent="0.2">
      <c r="D352">
        <v>0</v>
      </c>
      <c r="G352">
        <v>2</v>
      </c>
      <c r="H352">
        <v>0</v>
      </c>
    </row>
    <row r="353" spans="4:8" x14ac:dyDescent="0.2">
      <c r="D353">
        <v>21</v>
      </c>
      <c r="G353">
        <v>2</v>
      </c>
      <c r="H353">
        <v>21</v>
      </c>
    </row>
    <row r="354" spans="4:8" x14ac:dyDescent="0.2">
      <c r="D354">
        <v>22</v>
      </c>
      <c r="G354">
        <v>2</v>
      </c>
      <c r="H354">
        <v>22</v>
      </c>
    </row>
    <row r="355" spans="4:8" x14ac:dyDescent="0.2">
      <c r="D355">
        <v>19</v>
      </c>
      <c r="G355">
        <v>2</v>
      </c>
      <c r="H355">
        <v>19</v>
      </c>
    </row>
    <row r="356" spans="4:8" x14ac:dyDescent="0.2">
      <c r="D356">
        <v>36</v>
      </c>
      <c r="G356">
        <v>2</v>
      </c>
      <c r="H356">
        <v>36</v>
      </c>
    </row>
    <row r="357" spans="4:8" x14ac:dyDescent="0.2">
      <c r="D357">
        <v>0</v>
      </c>
      <c r="G357">
        <v>2</v>
      </c>
      <c r="H357">
        <v>0</v>
      </c>
    </row>
    <row r="358" spans="4:8" x14ac:dyDescent="0.2">
      <c r="D358">
        <v>40</v>
      </c>
      <c r="G358">
        <v>2</v>
      </c>
      <c r="H358">
        <v>40</v>
      </c>
    </row>
    <row r="359" spans="4:8" x14ac:dyDescent="0.2">
      <c r="D359">
        <v>8</v>
      </c>
      <c r="G359">
        <v>2</v>
      </c>
      <c r="H359">
        <v>8</v>
      </c>
    </row>
    <row r="360" spans="4:8" x14ac:dyDescent="0.2">
      <c r="D360">
        <v>27</v>
      </c>
      <c r="G360">
        <v>2</v>
      </c>
      <c r="H360">
        <v>27</v>
      </c>
    </row>
    <row r="361" spans="4:8" x14ac:dyDescent="0.2">
      <c r="D361">
        <v>20</v>
      </c>
      <c r="G361">
        <v>2</v>
      </c>
      <c r="H361">
        <v>20</v>
      </c>
    </row>
    <row r="362" spans="4:8" x14ac:dyDescent="0.2">
      <c r="D362">
        <v>23</v>
      </c>
      <c r="G362">
        <v>2</v>
      </c>
      <c r="H362">
        <v>23</v>
      </c>
    </row>
    <row r="363" spans="4:8" x14ac:dyDescent="0.2">
      <c r="D363">
        <v>18</v>
      </c>
      <c r="G363">
        <v>2</v>
      </c>
      <c r="H363">
        <v>18</v>
      </c>
    </row>
    <row r="364" spans="4:8" x14ac:dyDescent="0.2">
      <c r="D364">
        <v>31</v>
      </c>
      <c r="G364">
        <v>2</v>
      </c>
      <c r="H364">
        <v>31</v>
      </c>
    </row>
    <row r="365" spans="4:8" x14ac:dyDescent="0.2">
      <c r="D365">
        <v>0</v>
      </c>
      <c r="G365">
        <v>2</v>
      </c>
      <c r="H365">
        <v>0</v>
      </c>
    </row>
    <row r="366" spans="4:8" x14ac:dyDescent="0.2">
      <c r="D366">
        <v>26</v>
      </c>
      <c r="G366">
        <v>2</v>
      </c>
      <c r="H366">
        <v>26</v>
      </c>
    </row>
    <row r="367" spans="4:8" x14ac:dyDescent="0.2">
      <c r="D367">
        <v>15</v>
      </c>
      <c r="G367">
        <v>2</v>
      </c>
      <c r="H367">
        <v>15</v>
      </c>
    </row>
    <row r="368" spans="4:8" x14ac:dyDescent="0.2">
      <c r="D368">
        <v>23</v>
      </c>
      <c r="G368">
        <v>2</v>
      </c>
      <c r="H368">
        <v>23</v>
      </c>
    </row>
    <row r="369" spans="4:8" x14ac:dyDescent="0.2">
      <c r="D369">
        <v>47</v>
      </c>
      <c r="G369">
        <v>2</v>
      </c>
      <c r="H369">
        <v>47</v>
      </c>
    </row>
    <row r="370" spans="4:8" x14ac:dyDescent="0.2">
      <c r="D370">
        <v>16</v>
      </c>
      <c r="G370">
        <v>2</v>
      </c>
      <c r="H370">
        <v>16</v>
      </c>
    </row>
    <row r="371" spans="4:8" x14ac:dyDescent="0.2">
      <c r="D371">
        <v>27</v>
      </c>
      <c r="G371">
        <v>2</v>
      </c>
      <c r="H371">
        <v>27</v>
      </c>
    </row>
    <row r="372" spans="4:8" x14ac:dyDescent="0.2">
      <c r="D372">
        <v>21</v>
      </c>
      <c r="G372">
        <v>2</v>
      </c>
      <c r="H372">
        <v>21</v>
      </c>
    </row>
    <row r="373" spans="4:8" x14ac:dyDescent="0.2">
      <c r="D373">
        <v>30</v>
      </c>
      <c r="G373">
        <v>2</v>
      </c>
      <c r="H373">
        <v>30</v>
      </c>
    </row>
    <row r="374" spans="4:8" x14ac:dyDescent="0.2">
      <c r="D374">
        <v>11</v>
      </c>
      <c r="G374">
        <v>2</v>
      </c>
      <c r="H374">
        <v>11</v>
      </c>
    </row>
    <row r="375" spans="4:8" x14ac:dyDescent="0.2">
      <c r="D375">
        <v>30</v>
      </c>
      <c r="G375">
        <v>2</v>
      </c>
      <c r="H375">
        <v>30</v>
      </c>
    </row>
    <row r="376" spans="4:8" x14ac:dyDescent="0.2">
      <c r="D376">
        <v>28</v>
      </c>
      <c r="G376">
        <v>2</v>
      </c>
      <c r="H376">
        <v>28</v>
      </c>
    </row>
    <row r="377" spans="4:8" x14ac:dyDescent="0.2">
      <c r="D377">
        <v>17</v>
      </c>
      <c r="G377">
        <v>2</v>
      </c>
      <c r="H377">
        <v>17</v>
      </c>
    </row>
    <row r="378" spans="4:8" x14ac:dyDescent="0.2">
      <c r="D378">
        <v>24</v>
      </c>
      <c r="G378">
        <v>2</v>
      </c>
      <c r="H378">
        <v>24</v>
      </c>
    </row>
    <row r="379" spans="4:8" x14ac:dyDescent="0.2">
      <c r="D379">
        <v>39</v>
      </c>
      <c r="G379">
        <v>2</v>
      </c>
      <c r="H379">
        <v>39</v>
      </c>
    </row>
    <row r="380" spans="4:8" x14ac:dyDescent="0.2">
      <c r="D380">
        <v>17</v>
      </c>
      <c r="G380">
        <v>2</v>
      </c>
      <c r="H380">
        <v>17</v>
      </c>
    </row>
    <row r="381" spans="4:8" x14ac:dyDescent="0.2">
      <c r="D381">
        <v>26</v>
      </c>
      <c r="G381">
        <v>2</v>
      </c>
      <c r="H381">
        <v>26</v>
      </c>
    </row>
    <row r="382" spans="4:8" x14ac:dyDescent="0.2">
      <c r="D382">
        <v>39</v>
      </c>
      <c r="G382">
        <v>2</v>
      </c>
      <c r="H382">
        <v>39</v>
      </c>
    </row>
    <row r="383" spans="4:8" x14ac:dyDescent="0.2">
      <c r="D383">
        <v>21</v>
      </c>
      <c r="G383">
        <v>2</v>
      </c>
      <c r="H383">
        <v>21</v>
      </c>
    </row>
    <row r="384" spans="4:8" x14ac:dyDescent="0.2">
      <c r="D384">
        <v>30</v>
      </c>
      <c r="G384">
        <v>2</v>
      </c>
      <c r="H384">
        <v>30</v>
      </c>
    </row>
    <row r="385" spans="4:8" x14ac:dyDescent="0.2">
      <c r="D385">
        <v>16</v>
      </c>
      <c r="G385">
        <v>2</v>
      </c>
      <c r="H385">
        <v>16</v>
      </c>
    </row>
    <row r="386" spans="4:8" x14ac:dyDescent="0.2">
      <c r="D386">
        <v>24</v>
      </c>
      <c r="G386">
        <v>2</v>
      </c>
      <c r="H386">
        <v>24</v>
      </c>
    </row>
    <row r="387" spans="4:8" x14ac:dyDescent="0.2">
      <c r="D387">
        <v>4</v>
      </c>
      <c r="G387">
        <v>2</v>
      </c>
      <c r="H387">
        <v>4</v>
      </c>
    </row>
    <row r="388" spans="4:8" x14ac:dyDescent="0.2">
      <c r="D388">
        <v>33</v>
      </c>
      <c r="G388">
        <v>2</v>
      </c>
      <c r="H388">
        <v>33</v>
      </c>
    </row>
    <row r="389" spans="4:8" x14ac:dyDescent="0.2">
      <c r="D389">
        <v>34</v>
      </c>
      <c r="G389">
        <v>2</v>
      </c>
      <c r="H389">
        <v>34</v>
      </c>
    </row>
    <row r="390" spans="4:8" x14ac:dyDescent="0.2">
      <c r="D390">
        <v>0</v>
      </c>
      <c r="G390">
        <v>2</v>
      </c>
      <c r="H390">
        <v>0</v>
      </c>
    </row>
    <row r="391" spans="4:8" x14ac:dyDescent="0.2">
      <c r="D391">
        <v>30</v>
      </c>
      <c r="G391">
        <v>2</v>
      </c>
      <c r="H391">
        <v>30</v>
      </c>
    </row>
    <row r="392" spans="4:8" x14ac:dyDescent="0.2">
      <c r="D392">
        <v>15</v>
      </c>
      <c r="G392">
        <v>2</v>
      </c>
      <c r="H392">
        <v>15</v>
      </c>
    </row>
    <row r="393" spans="4:8" x14ac:dyDescent="0.2">
      <c r="D393">
        <v>0</v>
      </c>
      <c r="G393">
        <v>2</v>
      </c>
      <c r="H393">
        <v>0</v>
      </c>
    </row>
    <row r="394" spans="4:8" x14ac:dyDescent="0.2">
      <c r="D394">
        <v>20</v>
      </c>
      <c r="G394">
        <v>2</v>
      </c>
      <c r="H394">
        <v>20</v>
      </c>
    </row>
    <row r="395" spans="4:8" x14ac:dyDescent="0.2">
      <c r="D395">
        <v>38</v>
      </c>
      <c r="G395">
        <v>2</v>
      </c>
      <c r="H395">
        <v>38</v>
      </c>
    </row>
    <row r="396" spans="4:8" x14ac:dyDescent="0.2">
      <c r="D396">
        <v>0</v>
      </c>
      <c r="G396">
        <v>2</v>
      </c>
      <c r="H396">
        <v>0</v>
      </c>
    </row>
    <row r="397" spans="4:8" x14ac:dyDescent="0.2">
      <c r="D397">
        <v>44</v>
      </c>
      <c r="G397">
        <v>2</v>
      </c>
      <c r="H397">
        <v>44</v>
      </c>
    </row>
    <row r="398" spans="4:8" x14ac:dyDescent="0.2">
      <c r="D398">
        <v>0</v>
      </c>
      <c r="G398">
        <v>2</v>
      </c>
      <c r="H398">
        <v>0</v>
      </c>
    </row>
    <row r="399" spans="4:8" x14ac:dyDescent="0.2">
      <c r="D399">
        <v>38</v>
      </c>
      <c r="G399">
        <v>2</v>
      </c>
      <c r="H399">
        <v>38</v>
      </c>
    </row>
    <row r="400" spans="4:8" x14ac:dyDescent="0.2">
      <c r="D400">
        <v>19</v>
      </c>
      <c r="G400">
        <v>2</v>
      </c>
      <c r="H400">
        <v>19</v>
      </c>
    </row>
    <row r="401" spans="4:8" x14ac:dyDescent="0.2">
      <c r="D401">
        <v>10</v>
      </c>
      <c r="G401">
        <v>2</v>
      </c>
      <c r="H401">
        <v>10</v>
      </c>
    </row>
    <row r="402" spans="4:8" x14ac:dyDescent="0.2">
      <c r="D402">
        <v>18</v>
      </c>
      <c r="G402">
        <v>2</v>
      </c>
      <c r="H402">
        <v>18</v>
      </c>
    </row>
    <row r="403" spans="4:8" x14ac:dyDescent="0.2">
      <c r="D403">
        <v>35</v>
      </c>
      <c r="G403">
        <v>2</v>
      </c>
      <c r="H403">
        <v>35</v>
      </c>
    </row>
    <row r="404" spans="4:8" x14ac:dyDescent="0.2">
      <c r="D404">
        <v>12</v>
      </c>
      <c r="G404">
        <v>2</v>
      </c>
      <c r="H404">
        <v>12</v>
      </c>
    </row>
    <row r="405" spans="4:8" x14ac:dyDescent="0.2">
      <c r="D405">
        <v>16</v>
      </c>
      <c r="G405">
        <v>2</v>
      </c>
      <c r="H405">
        <v>16</v>
      </c>
    </row>
    <row r="406" spans="4:8" x14ac:dyDescent="0.2">
      <c r="D406">
        <v>17</v>
      </c>
      <c r="G406">
        <v>2</v>
      </c>
      <c r="H406">
        <v>17</v>
      </c>
    </row>
    <row r="407" spans="4:8" x14ac:dyDescent="0.2">
      <c r="D407">
        <v>37</v>
      </c>
      <c r="G407">
        <v>2</v>
      </c>
      <c r="H407">
        <v>37</v>
      </c>
    </row>
    <row r="408" spans="4:8" x14ac:dyDescent="0.2">
      <c r="D408">
        <v>33</v>
      </c>
      <c r="G408">
        <v>2</v>
      </c>
      <c r="H408">
        <v>33</v>
      </c>
    </row>
    <row r="409" spans="4:8" x14ac:dyDescent="0.2">
      <c r="D409">
        <v>17</v>
      </c>
      <c r="G409">
        <v>2</v>
      </c>
      <c r="H409">
        <v>17</v>
      </c>
    </row>
    <row r="410" spans="4:8" x14ac:dyDescent="0.2">
      <c r="D410">
        <v>26</v>
      </c>
      <c r="G410">
        <v>2</v>
      </c>
      <c r="H410">
        <v>26</v>
      </c>
    </row>
    <row r="411" spans="4:8" x14ac:dyDescent="0.2">
      <c r="D411">
        <v>13</v>
      </c>
      <c r="G411">
        <v>2</v>
      </c>
      <c r="H411">
        <v>13</v>
      </c>
    </row>
    <row r="412" spans="4:8" x14ac:dyDescent="0.2">
      <c r="D412">
        <v>12</v>
      </c>
      <c r="G412">
        <v>2</v>
      </c>
      <c r="H412">
        <v>12</v>
      </c>
    </row>
    <row r="413" spans="4:8" x14ac:dyDescent="0.2">
      <c r="D413">
        <v>24</v>
      </c>
      <c r="G413">
        <v>2</v>
      </c>
      <c r="H413">
        <v>24</v>
      </c>
    </row>
    <row r="414" spans="4:8" x14ac:dyDescent="0.2">
      <c r="D414">
        <v>21</v>
      </c>
      <c r="G414">
        <v>2</v>
      </c>
      <c r="H414">
        <v>21</v>
      </c>
    </row>
    <row r="415" spans="4:8" x14ac:dyDescent="0.2">
      <c r="D415">
        <v>12</v>
      </c>
      <c r="G415">
        <v>2</v>
      </c>
      <c r="H415">
        <v>12</v>
      </c>
    </row>
    <row r="416" spans="4:8" x14ac:dyDescent="0.2">
      <c r="D416">
        <v>32</v>
      </c>
      <c r="G416">
        <v>2</v>
      </c>
      <c r="H416">
        <v>32</v>
      </c>
    </row>
    <row r="417" spans="4:8" x14ac:dyDescent="0.2">
      <c r="D417">
        <v>28</v>
      </c>
      <c r="G417">
        <v>2</v>
      </c>
      <c r="H417">
        <v>28</v>
      </c>
    </row>
    <row r="418" spans="4:8" x14ac:dyDescent="0.2">
      <c r="D418">
        <v>38</v>
      </c>
      <c r="G418">
        <v>2</v>
      </c>
      <c r="H418">
        <v>38</v>
      </c>
    </row>
    <row r="419" spans="4:8" x14ac:dyDescent="0.2">
      <c r="D419">
        <v>12</v>
      </c>
      <c r="G419">
        <v>2</v>
      </c>
      <c r="H419">
        <v>12</v>
      </c>
    </row>
    <row r="420" spans="4:8" x14ac:dyDescent="0.2">
      <c r="D420">
        <v>23</v>
      </c>
      <c r="G420">
        <v>2</v>
      </c>
      <c r="H420">
        <v>23</v>
      </c>
    </row>
    <row r="421" spans="4:8" x14ac:dyDescent="0.2">
      <c r="D421">
        <v>35</v>
      </c>
      <c r="G421">
        <v>2</v>
      </c>
      <c r="H421">
        <v>35</v>
      </c>
    </row>
    <row r="422" spans="4:8" x14ac:dyDescent="0.2">
      <c r="D422">
        <v>35</v>
      </c>
      <c r="G422">
        <v>2</v>
      </c>
      <c r="H422">
        <v>35</v>
      </c>
    </row>
    <row r="423" spans="4:8" x14ac:dyDescent="0.2">
      <c r="D423">
        <v>22</v>
      </c>
      <c r="G423">
        <v>2</v>
      </c>
      <c r="H423">
        <v>22</v>
      </c>
    </row>
    <row r="424" spans="4:8" x14ac:dyDescent="0.2">
      <c r="D424">
        <v>27</v>
      </c>
      <c r="G424">
        <v>2</v>
      </c>
      <c r="H424">
        <v>27</v>
      </c>
    </row>
    <row r="425" spans="4:8" x14ac:dyDescent="0.2">
      <c r="D425">
        <v>25</v>
      </c>
      <c r="G425">
        <v>2</v>
      </c>
      <c r="H425">
        <v>25</v>
      </c>
    </row>
    <row r="426" spans="4:8" x14ac:dyDescent="0.2">
      <c r="D426">
        <v>31</v>
      </c>
      <c r="G426">
        <v>2</v>
      </c>
      <c r="H426">
        <v>31</v>
      </c>
    </row>
    <row r="427" spans="4:8" x14ac:dyDescent="0.2">
      <c r="D427">
        <v>23</v>
      </c>
      <c r="G427">
        <v>2</v>
      </c>
      <c r="H427">
        <v>23</v>
      </c>
    </row>
    <row r="428" spans="4:8" x14ac:dyDescent="0.2">
      <c r="D428">
        <v>26</v>
      </c>
      <c r="G428">
        <v>2</v>
      </c>
      <c r="H428">
        <v>26</v>
      </c>
    </row>
    <row r="429" spans="4:8" x14ac:dyDescent="0.2">
      <c r="D429">
        <v>48</v>
      </c>
      <c r="G429">
        <v>2</v>
      </c>
      <c r="H429">
        <v>48</v>
      </c>
    </row>
    <row r="430" spans="4:8" x14ac:dyDescent="0.2">
      <c r="D430">
        <v>40</v>
      </c>
      <c r="G430">
        <v>2</v>
      </c>
      <c r="H430">
        <v>40</v>
      </c>
    </row>
    <row r="431" spans="4:8" x14ac:dyDescent="0.2">
      <c r="D431">
        <v>29</v>
      </c>
      <c r="G431">
        <v>2</v>
      </c>
      <c r="H431">
        <v>29</v>
      </c>
    </row>
    <row r="432" spans="4:8" x14ac:dyDescent="0.2">
      <c r="D432">
        <v>38</v>
      </c>
      <c r="G432">
        <v>2</v>
      </c>
      <c r="H432">
        <v>38</v>
      </c>
    </row>
    <row r="433" spans="4:8" x14ac:dyDescent="0.2">
      <c r="D433">
        <v>19</v>
      </c>
      <c r="G433">
        <v>2</v>
      </c>
      <c r="H433">
        <v>19</v>
      </c>
    </row>
    <row r="434" spans="4:8" x14ac:dyDescent="0.2">
      <c r="D434">
        <v>25</v>
      </c>
      <c r="G434">
        <v>2</v>
      </c>
      <c r="H434">
        <v>25</v>
      </c>
    </row>
    <row r="435" spans="4:8" x14ac:dyDescent="0.2">
      <c r="D435">
        <v>13</v>
      </c>
      <c r="G435">
        <v>2</v>
      </c>
      <c r="H435">
        <v>13</v>
      </c>
    </row>
    <row r="436" spans="4:8" x14ac:dyDescent="0.2">
      <c r="D436">
        <v>20</v>
      </c>
      <c r="G436">
        <v>2</v>
      </c>
      <c r="H436">
        <v>20</v>
      </c>
    </row>
    <row r="437" spans="4:8" x14ac:dyDescent="0.2">
      <c r="D437">
        <v>19</v>
      </c>
      <c r="G437">
        <v>3</v>
      </c>
      <c r="H437">
        <v>19</v>
      </c>
    </row>
    <row r="438" spans="4:8" x14ac:dyDescent="0.2">
      <c r="D438">
        <v>23</v>
      </c>
      <c r="G438">
        <v>3</v>
      </c>
      <c r="H438">
        <v>23</v>
      </c>
    </row>
    <row r="439" spans="4:8" x14ac:dyDescent="0.2">
      <c r="D439">
        <v>11</v>
      </c>
      <c r="G439">
        <v>3</v>
      </c>
      <c r="H439">
        <v>11</v>
      </c>
    </row>
    <row r="440" spans="4:8" x14ac:dyDescent="0.2">
      <c r="D440">
        <v>11</v>
      </c>
      <c r="G440">
        <v>3</v>
      </c>
      <c r="H440">
        <v>11</v>
      </c>
    </row>
    <row r="441" spans="4:8" x14ac:dyDescent="0.2">
      <c r="D441">
        <v>37</v>
      </c>
      <c r="G441">
        <v>3</v>
      </c>
      <c r="H441">
        <v>37</v>
      </c>
    </row>
    <row r="442" spans="4:8" x14ac:dyDescent="0.2">
      <c r="D442">
        <v>37</v>
      </c>
      <c r="G442">
        <v>3</v>
      </c>
      <c r="H442">
        <v>37</v>
      </c>
    </row>
    <row r="443" spans="4:8" x14ac:dyDescent="0.2">
      <c r="D443">
        <v>11</v>
      </c>
      <c r="G443">
        <v>3</v>
      </c>
      <c r="H443">
        <v>11</v>
      </c>
    </row>
    <row r="444" spans="4:8" x14ac:dyDescent="0.2">
      <c r="D444">
        <v>16</v>
      </c>
      <c r="G444">
        <v>3</v>
      </c>
      <c r="H444">
        <v>16</v>
      </c>
    </row>
    <row r="445" spans="4:8" x14ac:dyDescent="0.2">
      <c r="D445">
        <v>17</v>
      </c>
      <c r="G445">
        <v>3</v>
      </c>
      <c r="H445">
        <v>17</v>
      </c>
    </row>
    <row r="446" spans="4:8" x14ac:dyDescent="0.2">
      <c r="D446">
        <v>10</v>
      </c>
      <c r="G446">
        <v>3</v>
      </c>
      <c r="H446">
        <v>10</v>
      </c>
    </row>
    <row r="447" spans="4:8" x14ac:dyDescent="0.2">
      <c r="D447">
        <v>26</v>
      </c>
      <c r="G447">
        <v>3</v>
      </c>
      <c r="H447">
        <v>26</v>
      </c>
    </row>
    <row r="448" spans="4:8" x14ac:dyDescent="0.2">
      <c r="D448">
        <v>13</v>
      </c>
      <c r="G448">
        <v>3</v>
      </c>
      <c r="H448">
        <v>13</v>
      </c>
    </row>
    <row r="449" spans="4:8" x14ac:dyDescent="0.2">
      <c r="D449">
        <v>19</v>
      </c>
      <c r="G449">
        <v>3</v>
      </c>
      <c r="H449">
        <v>19</v>
      </c>
    </row>
    <row r="450" spans="4:8" x14ac:dyDescent="0.2">
      <c r="D450">
        <v>15</v>
      </c>
      <c r="G450">
        <v>3</v>
      </c>
      <c r="H450">
        <v>15</v>
      </c>
    </row>
    <row r="451" spans="4:8" x14ac:dyDescent="0.2">
      <c r="D451">
        <v>18</v>
      </c>
      <c r="G451">
        <v>3</v>
      </c>
      <c r="H451">
        <v>18</v>
      </c>
    </row>
    <row r="452" spans="4:8" x14ac:dyDescent="0.2">
      <c r="D452">
        <v>17</v>
      </c>
      <c r="G452">
        <v>3</v>
      </c>
      <c r="H452">
        <v>17</v>
      </c>
    </row>
    <row r="453" spans="4:8" x14ac:dyDescent="0.2">
      <c r="D453">
        <v>6</v>
      </c>
      <c r="G453">
        <v>3</v>
      </c>
      <c r="H453">
        <v>6</v>
      </c>
    </row>
    <row r="454" spans="4:8" x14ac:dyDescent="0.2">
      <c r="D454">
        <v>15</v>
      </c>
      <c r="G454">
        <v>3</v>
      </c>
      <c r="H454">
        <v>15</v>
      </c>
    </row>
    <row r="455" spans="4:8" x14ac:dyDescent="0.2">
      <c r="D455">
        <v>27</v>
      </c>
      <c r="G455">
        <v>3</v>
      </c>
      <c r="H455">
        <v>27</v>
      </c>
    </row>
    <row r="456" spans="4:8" x14ac:dyDescent="0.2">
      <c r="D456">
        <v>12</v>
      </c>
      <c r="G456">
        <v>3</v>
      </c>
      <c r="H456">
        <v>12</v>
      </c>
    </row>
    <row r="457" spans="4:8" x14ac:dyDescent="0.2">
      <c r="D457">
        <v>19</v>
      </c>
      <c r="G457">
        <v>3</v>
      </c>
      <c r="H457">
        <v>19</v>
      </c>
    </row>
    <row r="458" spans="4:8" x14ac:dyDescent="0.2">
      <c r="D458">
        <v>12</v>
      </c>
      <c r="G458">
        <v>3</v>
      </c>
      <c r="H458">
        <v>12</v>
      </c>
    </row>
    <row r="459" spans="4:8" x14ac:dyDescent="0.2">
      <c r="D459">
        <v>17</v>
      </c>
      <c r="G459">
        <v>3</v>
      </c>
      <c r="H459">
        <v>17</v>
      </c>
    </row>
    <row r="460" spans="4:8" x14ac:dyDescent="0.2">
      <c r="D460">
        <v>25</v>
      </c>
      <c r="G460">
        <v>3</v>
      </c>
      <c r="H460">
        <v>25</v>
      </c>
    </row>
    <row r="461" spans="4:8" x14ac:dyDescent="0.2">
      <c r="D461">
        <v>16</v>
      </c>
      <c r="G461">
        <v>3</v>
      </c>
      <c r="H461">
        <v>16</v>
      </c>
    </row>
    <row r="462" spans="4:8" x14ac:dyDescent="0.2">
      <c r="D462">
        <v>19</v>
      </c>
      <c r="G462">
        <v>3</v>
      </c>
      <c r="H462">
        <v>19</v>
      </c>
    </row>
    <row r="463" spans="4:8" x14ac:dyDescent="0.2">
      <c r="D463">
        <v>1</v>
      </c>
      <c r="G463">
        <v>3</v>
      </c>
      <c r="H463">
        <v>1</v>
      </c>
    </row>
    <row r="464" spans="4:8" x14ac:dyDescent="0.2">
      <c r="D464">
        <v>14</v>
      </c>
      <c r="G464">
        <v>3</v>
      </c>
      <c r="H464">
        <v>14</v>
      </c>
    </row>
    <row r="465" spans="4:8" x14ac:dyDescent="0.2">
      <c r="D465">
        <v>17</v>
      </c>
      <c r="G465">
        <v>3</v>
      </c>
      <c r="H465">
        <v>17</v>
      </c>
    </row>
    <row r="466" spans="4:8" x14ac:dyDescent="0.2">
      <c r="D466">
        <v>15</v>
      </c>
      <c r="G466">
        <v>3</v>
      </c>
      <c r="H466">
        <v>15</v>
      </c>
    </row>
    <row r="467" spans="4:8" x14ac:dyDescent="0.2">
      <c r="D467">
        <v>34</v>
      </c>
      <c r="G467">
        <v>3</v>
      </c>
      <c r="H467">
        <v>34</v>
      </c>
    </row>
    <row r="468" spans="4:8" x14ac:dyDescent="0.2">
      <c r="D468">
        <v>11</v>
      </c>
      <c r="G468">
        <v>3</v>
      </c>
      <c r="H468">
        <v>11</v>
      </c>
    </row>
    <row r="469" spans="4:8" x14ac:dyDescent="0.2">
      <c r="D469">
        <v>7</v>
      </c>
      <c r="G469">
        <v>3</v>
      </c>
      <c r="H469">
        <v>7</v>
      </c>
    </row>
    <row r="470" spans="4:8" x14ac:dyDescent="0.2">
      <c r="D470">
        <v>17</v>
      </c>
      <c r="G470">
        <v>3</v>
      </c>
      <c r="H470">
        <v>17</v>
      </c>
    </row>
    <row r="471" spans="4:8" x14ac:dyDescent="0.2">
      <c r="D471">
        <v>18</v>
      </c>
      <c r="G471">
        <v>3</v>
      </c>
      <c r="H471">
        <v>18</v>
      </c>
    </row>
    <row r="472" spans="4:8" x14ac:dyDescent="0.2">
      <c r="D472">
        <v>12</v>
      </c>
      <c r="G472">
        <v>3</v>
      </c>
      <c r="H472">
        <v>12</v>
      </c>
    </row>
    <row r="473" spans="4:8" x14ac:dyDescent="0.2">
      <c r="D473">
        <v>34</v>
      </c>
      <c r="G473">
        <v>3</v>
      </c>
      <c r="H473">
        <v>34</v>
      </c>
    </row>
    <row r="474" spans="4:8" x14ac:dyDescent="0.2">
      <c r="D474">
        <v>12</v>
      </c>
      <c r="G474">
        <v>3</v>
      </c>
      <c r="H474">
        <v>12</v>
      </c>
    </row>
    <row r="475" spans="4:8" x14ac:dyDescent="0.2">
      <c r="D475">
        <v>31</v>
      </c>
      <c r="G475">
        <v>3</v>
      </c>
      <c r="H475">
        <v>31</v>
      </c>
    </row>
    <row r="476" spans="4:8" x14ac:dyDescent="0.2">
      <c r="D476">
        <v>27</v>
      </c>
      <c r="G476">
        <v>3</v>
      </c>
      <c r="H476">
        <v>27</v>
      </c>
    </row>
    <row r="477" spans="4:8" x14ac:dyDescent="0.2">
      <c r="D477">
        <v>11</v>
      </c>
      <c r="G477">
        <v>3</v>
      </c>
      <c r="H477">
        <v>11</v>
      </c>
    </row>
    <row r="478" spans="4:8" x14ac:dyDescent="0.2">
      <c r="D478">
        <v>29</v>
      </c>
      <c r="G478">
        <v>3</v>
      </c>
      <c r="H478">
        <v>29</v>
      </c>
    </row>
    <row r="479" spans="4:8" x14ac:dyDescent="0.2">
      <c r="D479">
        <v>10</v>
      </c>
      <c r="G479">
        <v>3</v>
      </c>
      <c r="H479">
        <v>10</v>
      </c>
    </row>
    <row r="480" spans="4:8" x14ac:dyDescent="0.2">
      <c r="D480">
        <v>10</v>
      </c>
      <c r="G480">
        <v>3</v>
      </c>
      <c r="H480">
        <v>10</v>
      </c>
    </row>
    <row r="481" spans="4:8" x14ac:dyDescent="0.2">
      <c r="D481">
        <v>11</v>
      </c>
      <c r="G481">
        <v>3</v>
      </c>
      <c r="H481">
        <v>11</v>
      </c>
    </row>
    <row r="482" spans="4:8" x14ac:dyDescent="0.2">
      <c r="D482">
        <v>22</v>
      </c>
      <c r="G482">
        <v>3</v>
      </c>
      <c r="H482">
        <v>22</v>
      </c>
    </row>
    <row r="483" spans="4:8" x14ac:dyDescent="0.2">
      <c r="D483">
        <v>9</v>
      </c>
      <c r="G483">
        <v>3</v>
      </c>
      <c r="H483">
        <v>9</v>
      </c>
    </row>
    <row r="484" spans="4:8" x14ac:dyDescent="0.2">
      <c r="D484">
        <v>13</v>
      </c>
      <c r="G484">
        <v>3</v>
      </c>
      <c r="H484">
        <v>13</v>
      </c>
    </row>
    <row r="485" spans="4:8" x14ac:dyDescent="0.2">
      <c r="D485">
        <v>18</v>
      </c>
      <c r="G485">
        <v>3</v>
      </c>
      <c r="H485">
        <v>18</v>
      </c>
    </row>
    <row r="486" spans="4:8" x14ac:dyDescent="0.2">
      <c r="D486">
        <v>8</v>
      </c>
      <c r="G486">
        <v>3</v>
      </c>
      <c r="H486">
        <v>8</v>
      </c>
    </row>
    <row r="487" spans="4:8" x14ac:dyDescent="0.2">
      <c r="D487">
        <v>13</v>
      </c>
      <c r="G487">
        <v>3</v>
      </c>
      <c r="H487">
        <v>13</v>
      </c>
    </row>
    <row r="488" spans="4:8" x14ac:dyDescent="0.2">
      <c r="D488">
        <v>32</v>
      </c>
      <c r="G488">
        <v>3</v>
      </c>
      <c r="H488">
        <v>32</v>
      </c>
    </row>
    <row r="489" spans="4:8" x14ac:dyDescent="0.2">
      <c r="D489">
        <v>12</v>
      </c>
      <c r="G489">
        <v>3</v>
      </c>
      <c r="H489">
        <v>12</v>
      </c>
    </row>
    <row r="490" spans="4:8" x14ac:dyDescent="0.2">
      <c r="D490">
        <v>27</v>
      </c>
      <c r="G490">
        <v>3</v>
      </c>
      <c r="H490">
        <v>27</v>
      </c>
    </row>
    <row r="491" spans="4:8" x14ac:dyDescent="0.2">
      <c r="D491">
        <v>9</v>
      </c>
      <c r="G491">
        <v>3</v>
      </c>
      <c r="H491">
        <v>9</v>
      </c>
    </row>
    <row r="492" spans="4:8" x14ac:dyDescent="0.2">
      <c r="D492">
        <v>9</v>
      </c>
      <c r="G492">
        <v>3</v>
      </c>
      <c r="H492">
        <v>9</v>
      </c>
    </row>
    <row r="493" spans="4:8" x14ac:dyDescent="0.2">
      <c r="D493">
        <v>8</v>
      </c>
      <c r="G493">
        <v>3</v>
      </c>
      <c r="H493">
        <v>8</v>
      </c>
    </row>
    <row r="494" spans="4:8" x14ac:dyDescent="0.2">
      <c r="D494">
        <v>31</v>
      </c>
      <c r="G494">
        <v>3</v>
      </c>
      <c r="H494">
        <v>31</v>
      </c>
    </row>
    <row r="495" spans="4:8" x14ac:dyDescent="0.2">
      <c r="D495">
        <v>28</v>
      </c>
      <c r="G495">
        <v>3</v>
      </c>
      <c r="H495">
        <v>28</v>
      </c>
    </row>
    <row r="496" spans="4:8" x14ac:dyDescent="0.2">
      <c r="D496">
        <v>18</v>
      </c>
      <c r="G496">
        <v>3</v>
      </c>
      <c r="H496">
        <v>18</v>
      </c>
    </row>
    <row r="497" spans="4:8" x14ac:dyDescent="0.2">
      <c r="D497">
        <v>16</v>
      </c>
      <c r="G497">
        <v>3</v>
      </c>
      <c r="H497">
        <v>16</v>
      </c>
    </row>
    <row r="498" spans="4:8" x14ac:dyDescent="0.2">
      <c r="D498">
        <v>19</v>
      </c>
      <c r="G498">
        <v>3</v>
      </c>
      <c r="H498">
        <v>19</v>
      </c>
    </row>
    <row r="499" spans="4:8" x14ac:dyDescent="0.2">
      <c r="D499">
        <v>11</v>
      </c>
      <c r="G499">
        <v>3</v>
      </c>
      <c r="H499">
        <v>11</v>
      </c>
    </row>
    <row r="500" spans="4:8" x14ac:dyDescent="0.2">
      <c r="D500">
        <v>0</v>
      </c>
      <c r="G500">
        <v>3</v>
      </c>
      <c r="H500">
        <v>0</v>
      </c>
    </row>
    <row r="501" spans="4:8" x14ac:dyDescent="0.2">
      <c r="D501">
        <v>17</v>
      </c>
      <c r="G501">
        <v>3</v>
      </c>
      <c r="H501">
        <v>17</v>
      </c>
    </row>
    <row r="502" spans="4:8" x14ac:dyDescent="0.2">
      <c r="D502">
        <v>13</v>
      </c>
      <c r="G502">
        <v>3</v>
      </c>
      <c r="H502">
        <v>13</v>
      </c>
    </row>
    <row r="503" spans="4:8" x14ac:dyDescent="0.2">
      <c r="D503">
        <v>14</v>
      </c>
      <c r="G503">
        <v>3</v>
      </c>
      <c r="H503">
        <v>14</v>
      </c>
    </row>
    <row r="504" spans="4:8" x14ac:dyDescent="0.2">
      <c r="D504">
        <v>8</v>
      </c>
      <c r="G504">
        <v>3</v>
      </c>
      <c r="H504">
        <v>8</v>
      </c>
    </row>
    <row r="505" spans="4:8" x14ac:dyDescent="0.2">
      <c r="D505">
        <v>14</v>
      </c>
      <c r="G505">
        <v>3</v>
      </c>
      <c r="H505">
        <v>14</v>
      </c>
    </row>
    <row r="506" spans="4:8" x14ac:dyDescent="0.2">
      <c r="D506">
        <v>0</v>
      </c>
      <c r="G506">
        <v>3</v>
      </c>
      <c r="H506">
        <v>0</v>
      </c>
    </row>
    <row r="507" spans="4:8" x14ac:dyDescent="0.2">
      <c r="D507">
        <v>15</v>
      </c>
      <c r="G507">
        <v>3</v>
      </c>
      <c r="H507">
        <v>15</v>
      </c>
    </row>
    <row r="508" spans="4:8" x14ac:dyDescent="0.2">
      <c r="D508">
        <v>15</v>
      </c>
      <c r="G508">
        <v>3</v>
      </c>
      <c r="H508">
        <v>15</v>
      </c>
    </row>
    <row r="509" spans="4:8" x14ac:dyDescent="0.2">
      <c r="D509">
        <v>20</v>
      </c>
      <c r="G509">
        <v>3</v>
      </c>
      <c r="H509">
        <v>20</v>
      </c>
    </row>
    <row r="510" spans="4:8" x14ac:dyDescent="0.2">
      <c r="D510">
        <v>10</v>
      </c>
      <c r="G510">
        <v>3</v>
      </c>
      <c r="H510">
        <v>10</v>
      </c>
    </row>
    <row r="511" spans="4:8" x14ac:dyDescent="0.2">
      <c r="D511">
        <v>10</v>
      </c>
      <c r="G511">
        <v>3</v>
      </c>
      <c r="H511">
        <v>10</v>
      </c>
    </row>
    <row r="512" spans="4:8" x14ac:dyDescent="0.2">
      <c r="D512">
        <v>16</v>
      </c>
      <c r="G512">
        <v>3</v>
      </c>
      <c r="H512">
        <v>16</v>
      </c>
    </row>
    <row r="513" spans="4:8" x14ac:dyDescent="0.2">
      <c r="D513">
        <v>31</v>
      </c>
      <c r="G513">
        <v>3</v>
      </c>
      <c r="H513">
        <v>31</v>
      </c>
    </row>
    <row r="514" spans="4:8" x14ac:dyDescent="0.2">
      <c r="D514">
        <v>19</v>
      </c>
      <c r="G514">
        <v>3</v>
      </c>
      <c r="H514">
        <v>19</v>
      </c>
    </row>
    <row r="515" spans="4:8" x14ac:dyDescent="0.2">
      <c r="D515">
        <v>18</v>
      </c>
      <c r="G515">
        <v>3</v>
      </c>
      <c r="H515">
        <v>18</v>
      </c>
    </row>
    <row r="516" spans="4:8" x14ac:dyDescent="0.2">
      <c r="D516">
        <v>15</v>
      </c>
      <c r="G516">
        <v>3</v>
      </c>
      <c r="H516">
        <v>15</v>
      </c>
    </row>
    <row r="517" spans="4:8" x14ac:dyDescent="0.2">
      <c r="D517">
        <v>31</v>
      </c>
      <c r="G517">
        <v>3</v>
      </c>
      <c r="H517">
        <v>31</v>
      </c>
    </row>
    <row r="518" spans="4:8" x14ac:dyDescent="0.2">
      <c r="D518">
        <v>23</v>
      </c>
      <c r="G518">
        <v>3</v>
      </c>
      <c r="H518">
        <v>23</v>
      </c>
    </row>
    <row r="519" spans="4:8" x14ac:dyDescent="0.2">
      <c r="D519">
        <v>12</v>
      </c>
      <c r="G519">
        <v>3</v>
      </c>
      <c r="H519">
        <v>12</v>
      </c>
    </row>
    <row r="520" spans="4:8" x14ac:dyDescent="0.2">
      <c r="D520">
        <v>9</v>
      </c>
      <c r="G520">
        <v>3</v>
      </c>
      <c r="H520">
        <v>9</v>
      </c>
    </row>
    <row r="521" spans="4:8" x14ac:dyDescent="0.2">
      <c r="D521">
        <v>10</v>
      </c>
      <c r="G521">
        <v>3</v>
      </c>
      <c r="H521">
        <v>10</v>
      </c>
    </row>
    <row r="522" spans="4:8" x14ac:dyDescent="0.2">
      <c r="D522">
        <v>32</v>
      </c>
      <c r="G522">
        <v>3</v>
      </c>
      <c r="H522">
        <v>32</v>
      </c>
    </row>
    <row r="523" spans="4:8" x14ac:dyDescent="0.2">
      <c r="D523">
        <v>51</v>
      </c>
      <c r="G523">
        <v>3</v>
      </c>
      <c r="H523">
        <v>51</v>
      </c>
    </row>
    <row r="524" spans="4:8" x14ac:dyDescent="0.2">
      <c r="D524">
        <v>31</v>
      </c>
      <c r="G524">
        <v>3</v>
      </c>
      <c r="H524">
        <v>31</v>
      </c>
    </row>
    <row r="525" spans="4:8" x14ac:dyDescent="0.2">
      <c r="D525">
        <v>48</v>
      </c>
      <c r="G525">
        <v>3</v>
      </c>
      <c r="H525">
        <v>48</v>
      </c>
    </row>
    <row r="526" spans="4:8" x14ac:dyDescent="0.2">
      <c r="D526">
        <v>33</v>
      </c>
      <c r="G526">
        <v>3</v>
      </c>
      <c r="H526">
        <v>33</v>
      </c>
    </row>
    <row r="527" spans="4:8" x14ac:dyDescent="0.2">
      <c r="D527">
        <v>29</v>
      </c>
      <c r="G527">
        <v>3</v>
      </c>
      <c r="H527">
        <v>29</v>
      </c>
    </row>
    <row r="528" spans="4:8" x14ac:dyDescent="0.2">
      <c r="D528">
        <v>16</v>
      </c>
      <c r="G528">
        <v>3</v>
      </c>
      <c r="H528">
        <v>16</v>
      </c>
    </row>
    <row r="529" spans="4:8" x14ac:dyDescent="0.2">
      <c r="D529">
        <v>36</v>
      </c>
      <c r="G529">
        <v>3</v>
      </c>
      <c r="H529">
        <v>36</v>
      </c>
    </row>
    <row r="530" spans="4:8" x14ac:dyDescent="0.2">
      <c r="D530">
        <v>0</v>
      </c>
      <c r="G530">
        <v>3</v>
      </c>
      <c r="H530">
        <v>0</v>
      </c>
    </row>
    <row r="531" spans="4:8" x14ac:dyDescent="0.2">
      <c r="D531">
        <v>17</v>
      </c>
      <c r="G531">
        <v>3</v>
      </c>
      <c r="H531">
        <v>17</v>
      </c>
    </row>
    <row r="532" spans="4:8" x14ac:dyDescent="0.2">
      <c r="D532">
        <v>14</v>
      </c>
      <c r="G532">
        <v>3</v>
      </c>
      <c r="H532">
        <v>14</v>
      </c>
    </row>
    <row r="533" spans="4:8" x14ac:dyDescent="0.2">
      <c r="D533">
        <v>10</v>
      </c>
      <c r="G533">
        <v>3</v>
      </c>
      <c r="H533">
        <v>10</v>
      </c>
    </row>
    <row r="534" spans="4:8" x14ac:dyDescent="0.2">
      <c r="D534">
        <v>21</v>
      </c>
      <c r="G534">
        <v>3</v>
      </c>
      <c r="H534">
        <v>21</v>
      </c>
    </row>
    <row r="535" spans="4:8" x14ac:dyDescent="0.2">
      <c r="D535">
        <v>1</v>
      </c>
      <c r="G535">
        <v>3</v>
      </c>
      <c r="H535">
        <v>1</v>
      </c>
    </row>
    <row r="536" spans="4:8" x14ac:dyDescent="0.2">
      <c r="D536">
        <v>29</v>
      </c>
      <c r="G536">
        <v>3</v>
      </c>
      <c r="H536">
        <v>29</v>
      </c>
    </row>
    <row r="537" spans="4:8" x14ac:dyDescent="0.2">
      <c r="D537">
        <v>15</v>
      </c>
      <c r="G537">
        <v>3</v>
      </c>
      <c r="H537">
        <v>15</v>
      </c>
    </row>
    <row r="538" spans="4:8" x14ac:dyDescent="0.2">
      <c r="D538">
        <v>14</v>
      </c>
      <c r="G538">
        <v>3</v>
      </c>
      <c r="H538">
        <v>14</v>
      </c>
    </row>
    <row r="539" spans="4:8" x14ac:dyDescent="0.2">
      <c r="D539">
        <v>23</v>
      </c>
      <c r="G539">
        <v>3</v>
      </c>
      <c r="H539">
        <v>23</v>
      </c>
    </row>
    <row r="540" spans="4:8" x14ac:dyDescent="0.2">
      <c r="D540">
        <v>26</v>
      </c>
      <c r="G540">
        <v>3</v>
      </c>
      <c r="H540">
        <v>26</v>
      </c>
    </row>
    <row r="541" spans="4:8" x14ac:dyDescent="0.2">
      <c r="D541">
        <v>26</v>
      </c>
      <c r="G541">
        <v>3</v>
      </c>
      <c r="H541">
        <v>26</v>
      </c>
    </row>
    <row r="542" spans="4:8" x14ac:dyDescent="0.2">
      <c r="D542">
        <v>24</v>
      </c>
      <c r="G542">
        <v>3</v>
      </c>
      <c r="H542">
        <v>24</v>
      </c>
    </row>
    <row r="543" spans="4:8" x14ac:dyDescent="0.2">
      <c r="D543">
        <v>39</v>
      </c>
      <c r="G543">
        <v>3</v>
      </c>
      <c r="H543">
        <v>39</v>
      </c>
    </row>
    <row r="544" spans="4:8" x14ac:dyDescent="0.2">
      <c r="D544">
        <v>38</v>
      </c>
      <c r="G544">
        <v>3</v>
      </c>
      <c r="H544">
        <v>38</v>
      </c>
    </row>
    <row r="545" spans="4:8" x14ac:dyDescent="0.2">
      <c r="D545">
        <v>0</v>
      </c>
      <c r="G545">
        <v>3</v>
      </c>
      <c r="H545">
        <v>0</v>
      </c>
    </row>
    <row r="546" spans="4:8" x14ac:dyDescent="0.2">
      <c r="D546">
        <v>34</v>
      </c>
      <c r="G546">
        <v>3</v>
      </c>
      <c r="H546">
        <v>34</v>
      </c>
    </row>
    <row r="547" spans="4:8" x14ac:dyDescent="0.2">
      <c r="D547">
        <v>22</v>
      </c>
      <c r="G547">
        <v>3</v>
      </c>
      <c r="H547">
        <v>22</v>
      </c>
    </row>
    <row r="548" spans="4:8" x14ac:dyDescent="0.2">
      <c r="D548">
        <v>15</v>
      </c>
      <c r="G548">
        <v>3</v>
      </c>
      <c r="H548">
        <v>15</v>
      </c>
    </row>
    <row r="549" spans="4:8" x14ac:dyDescent="0.2">
      <c r="D549">
        <v>19</v>
      </c>
      <c r="G549">
        <v>3</v>
      </c>
      <c r="H549">
        <v>19</v>
      </c>
    </row>
    <row r="550" spans="4:8" x14ac:dyDescent="0.2">
      <c r="D550">
        <v>16</v>
      </c>
      <c r="G550">
        <v>3</v>
      </c>
      <c r="H550">
        <v>16</v>
      </c>
    </row>
    <row r="551" spans="4:8" x14ac:dyDescent="0.2">
      <c r="D551">
        <v>35</v>
      </c>
      <c r="G551">
        <v>3</v>
      </c>
      <c r="H551">
        <v>35</v>
      </c>
    </row>
    <row r="552" spans="4:8" x14ac:dyDescent="0.2">
      <c r="D552">
        <v>43</v>
      </c>
      <c r="G552">
        <v>3</v>
      </c>
      <c r="H552">
        <v>43</v>
      </c>
    </row>
    <row r="553" spans="4:8" x14ac:dyDescent="0.2">
      <c r="D553">
        <v>20</v>
      </c>
      <c r="G553">
        <v>3</v>
      </c>
      <c r="H553">
        <v>20</v>
      </c>
    </row>
    <row r="554" spans="4:8" x14ac:dyDescent="0.2">
      <c r="D554">
        <v>27</v>
      </c>
      <c r="G554">
        <v>3</v>
      </c>
      <c r="H554">
        <v>27</v>
      </c>
    </row>
    <row r="555" spans="4:8" x14ac:dyDescent="0.2">
      <c r="D555">
        <v>15</v>
      </c>
      <c r="G555">
        <v>3</v>
      </c>
      <c r="H555">
        <v>15</v>
      </c>
    </row>
    <row r="556" spans="4:8" x14ac:dyDescent="0.2">
      <c r="D556">
        <v>15</v>
      </c>
      <c r="G556">
        <v>3</v>
      </c>
      <c r="H556">
        <v>15</v>
      </c>
    </row>
    <row r="557" spans="4:8" x14ac:dyDescent="0.2">
      <c r="D557">
        <v>13</v>
      </c>
      <c r="G557">
        <v>3</v>
      </c>
      <c r="H557">
        <v>13</v>
      </c>
    </row>
    <row r="558" spans="4:8" x14ac:dyDescent="0.2">
      <c r="D558">
        <v>35</v>
      </c>
      <c r="G558">
        <v>3</v>
      </c>
      <c r="H558">
        <v>35</v>
      </c>
    </row>
    <row r="559" spans="4:8" x14ac:dyDescent="0.2">
      <c r="D559">
        <v>28</v>
      </c>
      <c r="G559">
        <v>3</v>
      </c>
      <c r="H559">
        <v>28</v>
      </c>
    </row>
    <row r="560" spans="4:8" x14ac:dyDescent="0.2">
      <c r="D560">
        <v>18</v>
      </c>
      <c r="G560">
        <v>3</v>
      </c>
      <c r="H560">
        <v>18</v>
      </c>
    </row>
    <row r="561" spans="4:8" x14ac:dyDescent="0.2">
      <c r="D561">
        <v>46</v>
      </c>
      <c r="G561">
        <v>3</v>
      </c>
      <c r="H561">
        <v>46</v>
      </c>
    </row>
    <row r="562" spans="4:8" x14ac:dyDescent="0.2">
      <c r="D562">
        <v>25</v>
      </c>
      <c r="G562">
        <v>3</v>
      </c>
      <c r="H562">
        <v>25</v>
      </c>
    </row>
    <row r="563" spans="4:8" x14ac:dyDescent="0.2">
      <c r="D563">
        <v>42</v>
      </c>
      <c r="G563">
        <v>3</v>
      </c>
      <c r="H563">
        <v>42</v>
      </c>
    </row>
    <row r="564" spans="4:8" x14ac:dyDescent="0.2">
      <c r="D564">
        <v>29</v>
      </c>
      <c r="G564">
        <v>3</v>
      </c>
      <c r="H564">
        <v>29</v>
      </c>
    </row>
    <row r="565" spans="4:8" x14ac:dyDescent="0.2">
      <c r="D565">
        <v>22</v>
      </c>
      <c r="G565">
        <v>3</v>
      </c>
      <c r="H565">
        <v>22</v>
      </c>
    </row>
    <row r="566" spans="4:8" x14ac:dyDescent="0.2">
      <c r="D566">
        <v>25</v>
      </c>
      <c r="G566">
        <v>3</v>
      </c>
      <c r="H566">
        <v>25</v>
      </c>
    </row>
    <row r="567" spans="4:8" x14ac:dyDescent="0.2">
      <c r="D567">
        <v>25</v>
      </c>
      <c r="G567">
        <v>3</v>
      </c>
      <c r="H567">
        <v>25</v>
      </c>
    </row>
    <row r="568" spans="4:8" x14ac:dyDescent="0.2">
      <c r="D568">
        <v>19</v>
      </c>
      <c r="G568">
        <v>3</v>
      </c>
      <c r="H568">
        <v>19</v>
      </c>
    </row>
    <row r="569" spans="4:8" x14ac:dyDescent="0.2">
      <c r="D569">
        <v>19</v>
      </c>
      <c r="G569">
        <v>3</v>
      </c>
      <c r="H569">
        <v>19</v>
      </c>
    </row>
    <row r="570" spans="4:8" x14ac:dyDescent="0.2">
      <c r="D570">
        <v>21</v>
      </c>
      <c r="G570">
        <v>3</v>
      </c>
      <c r="H570">
        <v>21</v>
      </c>
    </row>
    <row r="571" spans="4:8" x14ac:dyDescent="0.2">
      <c r="D571">
        <v>26</v>
      </c>
      <c r="G571">
        <v>3</v>
      </c>
      <c r="H571">
        <v>26</v>
      </c>
    </row>
    <row r="572" spans="4:8" x14ac:dyDescent="0.2">
      <c r="D572">
        <v>24</v>
      </c>
      <c r="G572">
        <v>3</v>
      </c>
      <c r="H572">
        <v>24</v>
      </c>
    </row>
    <row r="573" spans="4:8" x14ac:dyDescent="0.2">
      <c r="D573">
        <v>41</v>
      </c>
      <c r="G573">
        <v>3</v>
      </c>
      <c r="H573">
        <v>41</v>
      </c>
    </row>
    <row r="574" spans="4:8" x14ac:dyDescent="0.2">
      <c r="D574">
        <v>0</v>
      </c>
      <c r="G574">
        <v>3</v>
      </c>
      <c r="H574">
        <v>0</v>
      </c>
    </row>
    <row r="575" spans="4:8" x14ac:dyDescent="0.2">
      <c r="D575">
        <v>16</v>
      </c>
      <c r="G575">
        <v>3</v>
      </c>
      <c r="H575">
        <v>16</v>
      </c>
    </row>
    <row r="576" spans="4:8" x14ac:dyDescent="0.2">
      <c r="D576">
        <v>20</v>
      </c>
      <c r="G576">
        <v>3</v>
      </c>
      <c r="H576">
        <v>20</v>
      </c>
    </row>
    <row r="577" spans="4:8" x14ac:dyDescent="0.2">
      <c r="D577">
        <v>25</v>
      </c>
      <c r="G577">
        <v>3</v>
      </c>
      <c r="H577">
        <v>25</v>
      </c>
    </row>
    <row r="578" spans="4:8" x14ac:dyDescent="0.2">
      <c r="D578">
        <v>18</v>
      </c>
      <c r="G578">
        <v>3</v>
      </c>
      <c r="H578">
        <v>18</v>
      </c>
    </row>
    <row r="579" spans="4:8" x14ac:dyDescent="0.2">
      <c r="D579">
        <v>24</v>
      </c>
      <c r="G579">
        <v>3</v>
      </c>
      <c r="H579">
        <v>24</v>
      </c>
    </row>
    <row r="580" spans="4:8" x14ac:dyDescent="0.2">
      <c r="D580">
        <v>15</v>
      </c>
      <c r="G580">
        <v>3</v>
      </c>
      <c r="H580">
        <v>15</v>
      </c>
    </row>
    <row r="581" spans="4:8" x14ac:dyDescent="0.2">
      <c r="D581">
        <v>27</v>
      </c>
      <c r="G581">
        <v>3</v>
      </c>
      <c r="H581">
        <v>27</v>
      </c>
    </row>
    <row r="582" spans="4:8" x14ac:dyDescent="0.2">
      <c r="D582">
        <v>1</v>
      </c>
      <c r="G582">
        <v>3</v>
      </c>
      <c r="H582">
        <v>1</v>
      </c>
    </row>
    <row r="583" spans="4:8" x14ac:dyDescent="0.2">
      <c r="D583">
        <v>50</v>
      </c>
      <c r="G583">
        <v>3</v>
      </c>
      <c r="H583">
        <v>50</v>
      </c>
    </row>
    <row r="584" spans="4:8" x14ac:dyDescent="0.2">
      <c r="D584">
        <v>30</v>
      </c>
      <c r="G584">
        <v>3</v>
      </c>
      <c r="H584">
        <v>30</v>
      </c>
    </row>
    <row r="585" spans="4:8" x14ac:dyDescent="0.2">
      <c r="D585">
        <v>22</v>
      </c>
      <c r="G585">
        <v>3</v>
      </c>
      <c r="H585">
        <v>22</v>
      </c>
    </row>
    <row r="586" spans="4:8" x14ac:dyDescent="0.2">
      <c r="D586">
        <v>0</v>
      </c>
      <c r="G586">
        <v>3</v>
      </c>
      <c r="H586">
        <v>0</v>
      </c>
    </row>
    <row r="587" spans="4:8" x14ac:dyDescent="0.2">
      <c r="D587">
        <v>26</v>
      </c>
      <c r="G587">
        <v>3</v>
      </c>
      <c r="H587">
        <v>26</v>
      </c>
    </row>
    <row r="588" spans="4:8" x14ac:dyDescent="0.2">
      <c r="D588">
        <v>41</v>
      </c>
      <c r="G588">
        <v>3</v>
      </c>
      <c r="H588">
        <v>41</v>
      </c>
    </row>
    <row r="589" spans="4:8" x14ac:dyDescent="0.2">
      <c r="D589">
        <v>44</v>
      </c>
      <c r="G589">
        <v>3</v>
      </c>
      <c r="H589">
        <v>44</v>
      </c>
    </row>
    <row r="590" spans="4:8" x14ac:dyDescent="0.2">
      <c r="D590">
        <v>35</v>
      </c>
      <c r="G590">
        <v>3</v>
      </c>
      <c r="H590">
        <v>35</v>
      </c>
    </row>
    <row r="591" spans="4:8" x14ac:dyDescent="0.2">
      <c r="D591">
        <v>35</v>
      </c>
      <c r="G591">
        <v>3</v>
      </c>
      <c r="H591">
        <v>35</v>
      </c>
    </row>
    <row r="592" spans="4:8" x14ac:dyDescent="0.2">
      <c r="D592">
        <v>37</v>
      </c>
      <c r="G592">
        <v>3</v>
      </c>
      <c r="H592">
        <v>37</v>
      </c>
    </row>
    <row r="593" spans="4:8" x14ac:dyDescent="0.2">
      <c r="D593">
        <v>22</v>
      </c>
      <c r="G593">
        <v>3</v>
      </c>
      <c r="H593">
        <v>22</v>
      </c>
    </row>
    <row r="594" spans="4:8" x14ac:dyDescent="0.2">
      <c r="D594">
        <v>36</v>
      </c>
      <c r="G594">
        <v>3</v>
      </c>
      <c r="H594">
        <v>36</v>
      </c>
    </row>
    <row r="595" spans="4:8" x14ac:dyDescent="0.2">
      <c r="D595">
        <v>0</v>
      </c>
      <c r="G595">
        <v>3</v>
      </c>
      <c r="H595">
        <v>0</v>
      </c>
    </row>
    <row r="596" spans="4:8" x14ac:dyDescent="0.2">
      <c r="D596">
        <v>15</v>
      </c>
      <c r="G596">
        <v>3</v>
      </c>
      <c r="H596">
        <v>15</v>
      </c>
    </row>
    <row r="597" spans="4:8" x14ac:dyDescent="0.2">
      <c r="D597">
        <v>17</v>
      </c>
      <c r="G597">
        <v>3</v>
      </c>
      <c r="H597">
        <v>17</v>
      </c>
    </row>
    <row r="598" spans="4:8" x14ac:dyDescent="0.2">
      <c r="D598">
        <v>19</v>
      </c>
      <c r="G598">
        <v>3</v>
      </c>
      <c r="H598">
        <v>19</v>
      </c>
    </row>
    <row r="599" spans="4:8" x14ac:dyDescent="0.2">
      <c r="D599">
        <v>31</v>
      </c>
      <c r="G599">
        <v>3</v>
      </c>
      <c r="H599">
        <v>31</v>
      </c>
    </row>
    <row r="600" spans="4:8" x14ac:dyDescent="0.2">
      <c r="D600">
        <v>21</v>
      </c>
      <c r="G600">
        <v>3</v>
      </c>
      <c r="H600">
        <v>21</v>
      </c>
    </row>
    <row r="601" spans="4:8" x14ac:dyDescent="0.2">
      <c r="D601">
        <v>29</v>
      </c>
      <c r="G601">
        <v>3</v>
      </c>
      <c r="H601">
        <v>29</v>
      </c>
    </row>
  </sheetData>
  <phoneticPr fontId="0"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1"/>
  <sheetViews>
    <sheetView workbookViewId="0"/>
  </sheetViews>
  <sheetFormatPr defaultRowHeight="12.75" x14ac:dyDescent="0.2"/>
  <sheetData>
    <row r="1" spans="1:8" x14ac:dyDescent="0.2">
      <c r="G1" t="s">
        <v>704</v>
      </c>
      <c r="H1" t="s">
        <v>706</v>
      </c>
    </row>
    <row r="2" spans="1:8" x14ac:dyDescent="0.2">
      <c r="A2">
        <v>1</v>
      </c>
      <c r="B2">
        <v>75</v>
      </c>
      <c r="D2">
        <v>0</v>
      </c>
      <c r="E2">
        <v>-1.0000000000000001E+300</v>
      </c>
      <c r="F2">
        <v>1</v>
      </c>
      <c r="G2">
        <v>1</v>
      </c>
      <c r="H2">
        <v>0</v>
      </c>
    </row>
    <row r="3" spans="1:8" x14ac:dyDescent="0.2">
      <c r="A3">
        <v>2</v>
      </c>
      <c r="B3">
        <v>6</v>
      </c>
      <c r="D3">
        <v>10</v>
      </c>
      <c r="E3">
        <v>1</v>
      </c>
      <c r="F3">
        <v>2</v>
      </c>
      <c r="G3">
        <v>1</v>
      </c>
      <c r="H3">
        <v>10</v>
      </c>
    </row>
    <row r="4" spans="1:8" x14ac:dyDescent="0.2">
      <c r="A4">
        <v>3</v>
      </c>
      <c r="B4">
        <v>1</v>
      </c>
      <c r="D4">
        <v>0</v>
      </c>
      <c r="E4">
        <v>2</v>
      </c>
      <c r="F4">
        <v>3</v>
      </c>
      <c r="G4">
        <v>1</v>
      </c>
      <c r="H4">
        <v>0</v>
      </c>
    </row>
    <row r="5" spans="1:8" x14ac:dyDescent="0.2">
      <c r="A5" t="s">
        <v>705</v>
      </c>
      <c r="B5">
        <v>518</v>
      </c>
      <c r="D5">
        <v>0</v>
      </c>
      <c r="E5">
        <v>3</v>
      </c>
      <c r="F5">
        <v>1.0000000000000001E+300</v>
      </c>
      <c r="G5">
        <v>1</v>
      </c>
      <c r="H5">
        <v>0</v>
      </c>
    </row>
    <row r="6" spans="1:8" x14ac:dyDescent="0.2">
      <c r="D6">
        <v>0</v>
      </c>
      <c r="G6">
        <v>1</v>
      </c>
      <c r="H6">
        <v>0</v>
      </c>
    </row>
    <row r="7" spans="1:8" x14ac:dyDescent="0.2">
      <c r="D7">
        <v>4</v>
      </c>
      <c r="G7">
        <v>1</v>
      </c>
      <c r="H7">
        <v>4</v>
      </c>
    </row>
    <row r="8" spans="1:8" x14ac:dyDescent="0.2">
      <c r="D8">
        <v>11</v>
      </c>
      <c r="G8">
        <v>1</v>
      </c>
      <c r="H8">
        <v>11</v>
      </c>
    </row>
    <row r="9" spans="1:8" x14ac:dyDescent="0.2">
      <c r="D9">
        <v>0</v>
      </c>
      <c r="G9">
        <v>1</v>
      </c>
      <c r="H9">
        <v>0</v>
      </c>
    </row>
    <row r="10" spans="1:8" x14ac:dyDescent="0.2">
      <c r="D10">
        <v>0</v>
      </c>
      <c r="G10">
        <v>1</v>
      </c>
      <c r="H10">
        <v>0</v>
      </c>
    </row>
    <row r="11" spans="1:8" x14ac:dyDescent="0.2">
      <c r="D11">
        <v>9</v>
      </c>
      <c r="G11">
        <v>1</v>
      </c>
      <c r="H11">
        <v>9</v>
      </c>
    </row>
    <row r="12" spans="1:8" x14ac:dyDescent="0.2">
      <c r="D12">
        <v>0</v>
      </c>
      <c r="G12">
        <v>1</v>
      </c>
      <c r="H12">
        <v>0</v>
      </c>
    </row>
    <row r="13" spans="1:8" x14ac:dyDescent="0.2">
      <c r="D13">
        <v>4</v>
      </c>
      <c r="G13">
        <v>1</v>
      </c>
      <c r="H13">
        <v>4</v>
      </c>
    </row>
    <row r="14" spans="1:8" x14ac:dyDescent="0.2">
      <c r="D14">
        <v>0</v>
      </c>
      <c r="G14">
        <v>1</v>
      </c>
      <c r="H14">
        <v>0</v>
      </c>
    </row>
    <row r="15" spans="1:8" x14ac:dyDescent="0.2">
      <c r="D15">
        <v>4</v>
      </c>
      <c r="G15">
        <v>1</v>
      </c>
      <c r="H15">
        <v>4</v>
      </c>
    </row>
    <row r="16" spans="1:8" x14ac:dyDescent="0.2">
      <c r="D16">
        <v>5</v>
      </c>
      <c r="G16">
        <v>1</v>
      </c>
      <c r="H16">
        <v>5</v>
      </c>
    </row>
    <row r="17" spans="4:8" x14ac:dyDescent="0.2">
      <c r="D17">
        <v>2</v>
      </c>
      <c r="G17">
        <v>1</v>
      </c>
      <c r="H17">
        <v>2</v>
      </c>
    </row>
    <row r="18" spans="4:8" x14ac:dyDescent="0.2">
      <c r="D18">
        <v>10</v>
      </c>
      <c r="G18">
        <v>1</v>
      </c>
      <c r="H18">
        <v>10</v>
      </c>
    </row>
    <row r="19" spans="4:8" x14ac:dyDescent="0.2">
      <c r="D19">
        <v>11</v>
      </c>
      <c r="G19">
        <v>1</v>
      </c>
      <c r="H19">
        <v>11</v>
      </c>
    </row>
    <row r="20" spans="4:8" x14ac:dyDescent="0.2">
      <c r="D20">
        <v>0</v>
      </c>
      <c r="G20">
        <v>1</v>
      </c>
      <c r="H20">
        <v>0</v>
      </c>
    </row>
    <row r="21" spans="4:8" x14ac:dyDescent="0.2">
      <c r="D21">
        <v>14</v>
      </c>
      <c r="G21">
        <v>1</v>
      </c>
      <c r="H21">
        <v>14</v>
      </c>
    </row>
    <row r="22" spans="4:8" x14ac:dyDescent="0.2">
      <c r="D22">
        <v>0</v>
      </c>
      <c r="G22">
        <v>1</v>
      </c>
      <c r="H22">
        <v>0</v>
      </c>
    </row>
    <row r="23" spans="4:8" x14ac:dyDescent="0.2">
      <c r="D23">
        <v>8</v>
      </c>
      <c r="G23">
        <v>1</v>
      </c>
      <c r="H23">
        <v>8</v>
      </c>
    </row>
    <row r="24" spans="4:8" x14ac:dyDescent="0.2">
      <c r="D24">
        <v>0</v>
      </c>
      <c r="G24">
        <v>1</v>
      </c>
      <c r="H24">
        <v>0</v>
      </c>
    </row>
    <row r="25" spans="4:8" x14ac:dyDescent="0.2">
      <c r="D25">
        <v>0</v>
      </c>
      <c r="G25">
        <v>1</v>
      </c>
      <c r="H25">
        <v>0</v>
      </c>
    </row>
    <row r="26" spans="4:8" x14ac:dyDescent="0.2">
      <c r="D26">
        <v>10</v>
      </c>
      <c r="G26">
        <v>1</v>
      </c>
      <c r="H26">
        <v>10</v>
      </c>
    </row>
    <row r="27" spans="4:8" x14ac:dyDescent="0.2">
      <c r="D27">
        <v>7</v>
      </c>
      <c r="G27">
        <v>1</v>
      </c>
      <c r="H27">
        <v>7</v>
      </c>
    </row>
    <row r="28" spans="4:8" x14ac:dyDescent="0.2">
      <c r="D28">
        <v>10</v>
      </c>
      <c r="G28">
        <v>1</v>
      </c>
      <c r="H28">
        <v>10</v>
      </c>
    </row>
    <row r="29" spans="4:8" x14ac:dyDescent="0.2">
      <c r="D29">
        <v>13</v>
      </c>
      <c r="G29">
        <v>1</v>
      </c>
      <c r="H29">
        <v>13</v>
      </c>
    </row>
    <row r="30" spans="4:8" x14ac:dyDescent="0.2">
      <c r="D30">
        <v>5</v>
      </c>
      <c r="G30">
        <v>1</v>
      </c>
      <c r="H30">
        <v>5</v>
      </c>
    </row>
    <row r="31" spans="4:8" x14ac:dyDescent="0.2">
      <c r="D31">
        <v>6</v>
      </c>
      <c r="G31">
        <v>1</v>
      </c>
      <c r="H31">
        <v>6</v>
      </c>
    </row>
    <row r="32" spans="4:8" x14ac:dyDescent="0.2">
      <c r="D32">
        <v>9</v>
      </c>
      <c r="G32">
        <v>1</v>
      </c>
      <c r="H32">
        <v>9</v>
      </c>
    </row>
    <row r="33" spans="4:8" x14ac:dyDescent="0.2">
      <c r="D33">
        <v>15</v>
      </c>
      <c r="G33">
        <v>1</v>
      </c>
      <c r="H33">
        <v>15</v>
      </c>
    </row>
    <row r="34" spans="4:8" x14ac:dyDescent="0.2">
      <c r="D34">
        <v>2</v>
      </c>
      <c r="G34">
        <v>1</v>
      </c>
      <c r="H34">
        <v>2</v>
      </c>
    </row>
    <row r="35" spans="4:8" x14ac:dyDescent="0.2">
      <c r="D35">
        <v>1</v>
      </c>
      <c r="G35">
        <v>1</v>
      </c>
      <c r="H35">
        <v>1</v>
      </c>
    </row>
    <row r="36" spans="4:8" x14ac:dyDescent="0.2">
      <c r="D36">
        <v>2</v>
      </c>
      <c r="G36">
        <v>1</v>
      </c>
      <c r="H36">
        <v>2</v>
      </c>
    </row>
    <row r="37" spans="4:8" x14ac:dyDescent="0.2">
      <c r="D37">
        <v>12</v>
      </c>
      <c r="G37">
        <v>1</v>
      </c>
      <c r="H37">
        <v>12</v>
      </c>
    </row>
    <row r="38" spans="4:8" x14ac:dyDescent="0.2">
      <c r="D38">
        <v>6</v>
      </c>
      <c r="G38">
        <v>1</v>
      </c>
      <c r="H38">
        <v>6</v>
      </c>
    </row>
    <row r="39" spans="4:8" x14ac:dyDescent="0.2">
      <c r="D39">
        <v>2</v>
      </c>
      <c r="G39">
        <v>1</v>
      </c>
      <c r="H39">
        <v>2</v>
      </c>
    </row>
    <row r="40" spans="4:8" x14ac:dyDescent="0.2">
      <c r="D40">
        <v>0</v>
      </c>
      <c r="G40">
        <v>1</v>
      </c>
      <c r="H40">
        <v>0</v>
      </c>
    </row>
    <row r="41" spans="4:8" x14ac:dyDescent="0.2">
      <c r="D41">
        <v>16</v>
      </c>
      <c r="G41">
        <v>1</v>
      </c>
      <c r="H41">
        <v>16</v>
      </c>
    </row>
    <row r="42" spans="4:8" x14ac:dyDescent="0.2">
      <c r="D42">
        <v>22</v>
      </c>
      <c r="G42">
        <v>1</v>
      </c>
      <c r="H42">
        <v>22</v>
      </c>
    </row>
    <row r="43" spans="4:8" x14ac:dyDescent="0.2">
      <c r="D43">
        <v>0</v>
      </c>
      <c r="G43">
        <v>1</v>
      </c>
      <c r="H43">
        <v>0</v>
      </c>
    </row>
    <row r="44" spans="4:8" x14ac:dyDescent="0.2">
      <c r="D44">
        <v>5</v>
      </c>
      <c r="G44">
        <v>1</v>
      </c>
      <c r="H44">
        <v>5</v>
      </c>
    </row>
    <row r="45" spans="4:8" x14ac:dyDescent="0.2">
      <c r="D45">
        <v>5</v>
      </c>
      <c r="G45">
        <v>1</v>
      </c>
      <c r="H45">
        <v>5</v>
      </c>
    </row>
    <row r="46" spans="4:8" x14ac:dyDescent="0.2">
      <c r="D46">
        <v>7</v>
      </c>
      <c r="G46">
        <v>1</v>
      </c>
      <c r="H46">
        <v>7</v>
      </c>
    </row>
    <row r="47" spans="4:8" x14ac:dyDescent="0.2">
      <c r="D47">
        <v>4</v>
      </c>
      <c r="G47">
        <v>1</v>
      </c>
      <c r="H47">
        <v>4</v>
      </c>
    </row>
    <row r="48" spans="4:8" x14ac:dyDescent="0.2">
      <c r="D48">
        <v>8</v>
      </c>
      <c r="G48">
        <v>1</v>
      </c>
      <c r="H48">
        <v>8</v>
      </c>
    </row>
    <row r="49" spans="4:8" x14ac:dyDescent="0.2">
      <c r="D49">
        <v>37</v>
      </c>
      <c r="G49">
        <v>1</v>
      </c>
      <c r="H49">
        <v>37</v>
      </c>
    </row>
    <row r="50" spans="4:8" x14ac:dyDescent="0.2">
      <c r="D50">
        <v>0</v>
      </c>
      <c r="G50">
        <v>1</v>
      </c>
      <c r="H50">
        <v>0</v>
      </c>
    </row>
    <row r="51" spans="4:8" x14ac:dyDescent="0.2">
      <c r="D51">
        <v>13</v>
      </c>
      <c r="G51">
        <v>1</v>
      </c>
      <c r="H51">
        <v>13</v>
      </c>
    </row>
    <row r="52" spans="4:8" x14ac:dyDescent="0.2">
      <c r="D52">
        <v>9</v>
      </c>
      <c r="G52">
        <v>1</v>
      </c>
      <c r="H52">
        <v>9</v>
      </c>
    </row>
    <row r="53" spans="4:8" x14ac:dyDescent="0.2">
      <c r="D53">
        <v>23</v>
      </c>
      <c r="G53">
        <v>1</v>
      </c>
      <c r="H53">
        <v>23</v>
      </c>
    </row>
    <row r="54" spans="4:8" x14ac:dyDescent="0.2">
      <c r="D54">
        <v>3</v>
      </c>
      <c r="G54">
        <v>1</v>
      </c>
      <c r="H54">
        <v>3</v>
      </c>
    </row>
    <row r="55" spans="4:8" x14ac:dyDescent="0.2">
      <c r="D55">
        <v>13</v>
      </c>
      <c r="G55">
        <v>1</v>
      </c>
      <c r="H55">
        <v>13</v>
      </c>
    </row>
    <row r="56" spans="4:8" x14ac:dyDescent="0.2">
      <c r="D56">
        <v>0</v>
      </c>
      <c r="G56">
        <v>1</v>
      </c>
      <c r="H56">
        <v>0</v>
      </c>
    </row>
    <row r="57" spans="4:8" x14ac:dyDescent="0.2">
      <c r="D57">
        <v>4</v>
      </c>
      <c r="G57">
        <v>1</v>
      </c>
      <c r="H57">
        <v>4</v>
      </c>
    </row>
    <row r="58" spans="4:8" x14ac:dyDescent="0.2">
      <c r="D58">
        <v>0</v>
      </c>
      <c r="G58">
        <v>1</v>
      </c>
      <c r="H58">
        <v>0</v>
      </c>
    </row>
    <row r="59" spans="4:8" x14ac:dyDescent="0.2">
      <c r="D59">
        <v>10</v>
      </c>
      <c r="G59">
        <v>1</v>
      </c>
      <c r="H59">
        <v>10</v>
      </c>
    </row>
    <row r="60" spans="4:8" x14ac:dyDescent="0.2">
      <c r="D60">
        <v>5</v>
      </c>
      <c r="G60">
        <v>1</v>
      </c>
      <c r="H60">
        <v>5</v>
      </c>
    </row>
    <row r="61" spans="4:8" x14ac:dyDescent="0.2">
      <c r="D61">
        <v>10</v>
      </c>
      <c r="G61">
        <v>1</v>
      </c>
      <c r="H61">
        <v>10</v>
      </c>
    </row>
    <row r="62" spans="4:8" x14ac:dyDescent="0.2">
      <c r="D62">
        <v>14</v>
      </c>
      <c r="G62">
        <v>1</v>
      </c>
      <c r="H62">
        <v>14</v>
      </c>
    </row>
    <row r="63" spans="4:8" x14ac:dyDescent="0.2">
      <c r="D63">
        <v>14</v>
      </c>
      <c r="G63">
        <v>1</v>
      </c>
      <c r="H63">
        <v>14</v>
      </c>
    </row>
    <row r="64" spans="4:8" x14ac:dyDescent="0.2">
      <c r="D64">
        <v>17</v>
      </c>
      <c r="G64">
        <v>1</v>
      </c>
      <c r="H64">
        <v>17</v>
      </c>
    </row>
    <row r="65" spans="4:8" x14ac:dyDescent="0.2">
      <c r="D65">
        <v>10</v>
      </c>
      <c r="G65">
        <v>1</v>
      </c>
      <c r="H65">
        <v>10</v>
      </c>
    </row>
    <row r="66" spans="4:8" x14ac:dyDescent="0.2">
      <c r="D66">
        <v>35</v>
      </c>
      <c r="G66">
        <v>1</v>
      </c>
      <c r="H66">
        <v>35</v>
      </c>
    </row>
    <row r="67" spans="4:8" x14ac:dyDescent="0.2">
      <c r="D67">
        <v>20</v>
      </c>
      <c r="G67">
        <v>1</v>
      </c>
      <c r="H67">
        <v>20</v>
      </c>
    </row>
    <row r="68" spans="4:8" x14ac:dyDescent="0.2">
      <c r="D68">
        <v>0</v>
      </c>
      <c r="G68">
        <v>1</v>
      </c>
      <c r="H68">
        <v>0</v>
      </c>
    </row>
    <row r="69" spans="4:8" x14ac:dyDescent="0.2">
      <c r="D69">
        <v>16</v>
      </c>
      <c r="G69">
        <v>1</v>
      </c>
      <c r="H69">
        <v>16</v>
      </c>
    </row>
    <row r="70" spans="4:8" x14ac:dyDescent="0.2">
      <c r="D70">
        <v>18</v>
      </c>
      <c r="G70">
        <v>1</v>
      </c>
      <c r="H70">
        <v>18</v>
      </c>
    </row>
    <row r="71" spans="4:8" x14ac:dyDescent="0.2">
      <c r="D71">
        <v>13</v>
      </c>
      <c r="G71">
        <v>1</v>
      </c>
      <c r="H71">
        <v>13</v>
      </c>
    </row>
    <row r="72" spans="4:8" x14ac:dyDescent="0.2">
      <c r="D72">
        <v>0</v>
      </c>
      <c r="G72">
        <v>1</v>
      </c>
      <c r="H72">
        <v>0</v>
      </c>
    </row>
    <row r="73" spans="4:8" x14ac:dyDescent="0.2">
      <c r="D73">
        <v>15</v>
      </c>
      <c r="G73">
        <v>1</v>
      </c>
      <c r="H73">
        <v>15</v>
      </c>
    </row>
    <row r="74" spans="4:8" x14ac:dyDescent="0.2">
      <c r="D74">
        <v>0</v>
      </c>
      <c r="G74">
        <v>1</v>
      </c>
      <c r="H74">
        <v>0</v>
      </c>
    </row>
    <row r="75" spans="4:8" x14ac:dyDescent="0.2">
      <c r="D75">
        <v>36</v>
      </c>
      <c r="G75">
        <v>1</v>
      </c>
      <c r="H75">
        <v>36</v>
      </c>
    </row>
    <row r="76" spans="4:8" x14ac:dyDescent="0.2">
      <c r="D76">
        <v>0</v>
      </c>
      <c r="G76">
        <v>1</v>
      </c>
      <c r="H76">
        <v>0</v>
      </c>
    </row>
    <row r="77" spans="4:8" x14ac:dyDescent="0.2">
      <c r="D77">
        <v>12</v>
      </c>
      <c r="G77">
        <v>1</v>
      </c>
      <c r="H77">
        <v>12</v>
      </c>
    </row>
    <row r="78" spans="4:8" x14ac:dyDescent="0.2">
      <c r="D78">
        <v>11</v>
      </c>
      <c r="G78">
        <v>1</v>
      </c>
      <c r="H78">
        <v>11</v>
      </c>
    </row>
    <row r="79" spans="4:8" x14ac:dyDescent="0.2">
      <c r="D79">
        <v>0</v>
      </c>
      <c r="G79">
        <v>1</v>
      </c>
      <c r="H79">
        <v>0</v>
      </c>
    </row>
    <row r="80" spans="4:8" x14ac:dyDescent="0.2">
      <c r="D80">
        <v>11</v>
      </c>
      <c r="G80">
        <v>1</v>
      </c>
      <c r="H80">
        <v>11</v>
      </c>
    </row>
    <row r="81" spans="4:8" x14ac:dyDescent="0.2">
      <c r="D81">
        <v>0</v>
      </c>
      <c r="G81">
        <v>1</v>
      </c>
      <c r="H81">
        <v>0</v>
      </c>
    </row>
    <row r="82" spans="4:8" x14ac:dyDescent="0.2">
      <c r="D82">
        <v>11</v>
      </c>
      <c r="G82">
        <v>1</v>
      </c>
      <c r="H82">
        <v>11</v>
      </c>
    </row>
    <row r="83" spans="4:8" x14ac:dyDescent="0.2">
      <c r="D83">
        <v>34</v>
      </c>
      <c r="G83">
        <v>1</v>
      </c>
      <c r="H83">
        <v>34</v>
      </c>
    </row>
    <row r="84" spans="4:8" x14ac:dyDescent="0.2">
      <c r="D84">
        <v>0</v>
      </c>
      <c r="G84">
        <v>1</v>
      </c>
      <c r="H84">
        <v>0</v>
      </c>
    </row>
    <row r="85" spans="4:8" x14ac:dyDescent="0.2">
      <c r="D85">
        <v>0</v>
      </c>
      <c r="G85">
        <v>1</v>
      </c>
      <c r="H85">
        <v>0</v>
      </c>
    </row>
    <row r="86" spans="4:8" x14ac:dyDescent="0.2">
      <c r="D86">
        <v>16</v>
      </c>
      <c r="G86">
        <v>1</v>
      </c>
      <c r="H86">
        <v>16</v>
      </c>
    </row>
    <row r="87" spans="4:8" x14ac:dyDescent="0.2">
      <c r="D87">
        <v>14</v>
      </c>
      <c r="G87">
        <v>1</v>
      </c>
      <c r="H87">
        <v>14</v>
      </c>
    </row>
    <row r="88" spans="4:8" x14ac:dyDescent="0.2">
      <c r="D88">
        <v>13</v>
      </c>
      <c r="G88">
        <v>1</v>
      </c>
      <c r="H88">
        <v>13</v>
      </c>
    </row>
    <row r="89" spans="4:8" x14ac:dyDescent="0.2">
      <c r="D89">
        <v>12</v>
      </c>
      <c r="G89">
        <v>1</v>
      </c>
      <c r="H89">
        <v>12</v>
      </c>
    </row>
    <row r="90" spans="4:8" x14ac:dyDescent="0.2">
      <c r="D90">
        <v>20</v>
      </c>
      <c r="G90">
        <v>1</v>
      </c>
      <c r="H90">
        <v>20</v>
      </c>
    </row>
    <row r="91" spans="4:8" x14ac:dyDescent="0.2">
      <c r="D91">
        <v>16</v>
      </c>
      <c r="G91">
        <v>1</v>
      </c>
      <c r="H91">
        <v>16</v>
      </c>
    </row>
    <row r="92" spans="4:8" x14ac:dyDescent="0.2">
      <c r="D92">
        <v>0</v>
      </c>
      <c r="G92">
        <v>1</v>
      </c>
      <c r="H92">
        <v>0</v>
      </c>
    </row>
    <row r="93" spans="4:8" x14ac:dyDescent="0.2">
      <c r="D93">
        <v>10</v>
      </c>
      <c r="G93">
        <v>1</v>
      </c>
      <c r="H93">
        <v>10</v>
      </c>
    </row>
    <row r="94" spans="4:8" x14ac:dyDescent="0.2">
      <c r="D94">
        <v>0</v>
      </c>
      <c r="G94">
        <v>1</v>
      </c>
      <c r="H94">
        <v>0</v>
      </c>
    </row>
    <row r="95" spans="4:8" x14ac:dyDescent="0.2">
      <c r="D95">
        <v>14</v>
      </c>
      <c r="G95">
        <v>1</v>
      </c>
      <c r="H95">
        <v>14</v>
      </c>
    </row>
    <row r="96" spans="4:8" x14ac:dyDescent="0.2">
      <c r="D96">
        <v>15</v>
      </c>
      <c r="G96">
        <v>1</v>
      </c>
      <c r="H96">
        <v>15</v>
      </c>
    </row>
    <row r="97" spans="4:8" x14ac:dyDescent="0.2">
      <c r="D97">
        <v>15</v>
      </c>
      <c r="G97">
        <v>1</v>
      </c>
      <c r="H97">
        <v>15</v>
      </c>
    </row>
    <row r="98" spans="4:8" x14ac:dyDescent="0.2">
      <c r="D98">
        <v>0</v>
      </c>
      <c r="G98">
        <v>1</v>
      </c>
      <c r="H98">
        <v>0</v>
      </c>
    </row>
    <row r="99" spans="4:8" x14ac:dyDescent="0.2">
      <c r="D99">
        <v>11</v>
      </c>
      <c r="G99">
        <v>1</v>
      </c>
      <c r="H99">
        <v>11</v>
      </c>
    </row>
    <row r="100" spans="4:8" x14ac:dyDescent="0.2">
      <c r="D100">
        <v>0</v>
      </c>
      <c r="G100">
        <v>1</v>
      </c>
      <c r="H100">
        <v>0</v>
      </c>
    </row>
    <row r="101" spans="4:8" x14ac:dyDescent="0.2">
      <c r="D101">
        <v>10</v>
      </c>
      <c r="G101">
        <v>1</v>
      </c>
      <c r="H101">
        <v>10</v>
      </c>
    </row>
    <row r="102" spans="4:8" x14ac:dyDescent="0.2">
      <c r="D102">
        <v>10</v>
      </c>
      <c r="G102">
        <v>1</v>
      </c>
      <c r="H102">
        <v>10</v>
      </c>
    </row>
    <row r="103" spans="4:8" x14ac:dyDescent="0.2">
      <c r="D103">
        <v>14</v>
      </c>
      <c r="G103">
        <v>1</v>
      </c>
      <c r="H103">
        <v>14</v>
      </c>
    </row>
    <row r="104" spans="4:8" x14ac:dyDescent="0.2">
      <c r="D104">
        <v>0</v>
      </c>
      <c r="G104">
        <v>1</v>
      </c>
      <c r="H104">
        <v>0</v>
      </c>
    </row>
    <row r="105" spans="4:8" x14ac:dyDescent="0.2">
      <c r="D105">
        <v>0</v>
      </c>
      <c r="G105">
        <v>1</v>
      </c>
      <c r="H105">
        <v>0</v>
      </c>
    </row>
    <row r="106" spans="4:8" x14ac:dyDescent="0.2">
      <c r="D106">
        <v>1</v>
      </c>
      <c r="G106">
        <v>1</v>
      </c>
      <c r="H106">
        <v>1</v>
      </c>
    </row>
    <row r="107" spans="4:8" x14ac:dyDescent="0.2">
      <c r="D107">
        <v>0</v>
      </c>
      <c r="G107">
        <v>1</v>
      </c>
      <c r="H107">
        <v>0</v>
      </c>
    </row>
    <row r="108" spans="4:8" x14ac:dyDescent="0.2">
      <c r="D108">
        <v>16</v>
      </c>
      <c r="G108">
        <v>1</v>
      </c>
      <c r="H108">
        <v>16</v>
      </c>
    </row>
    <row r="109" spans="4:8" x14ac:dyDescent="0.2">
      <c r="D109">
        <v>0</v>
      </c>
      <c r="G109">
        <v>1</v>
      </c>
      <c r="H109">
        <v>0</v>
      </c>
    </row>
    <row r="110" spans="4:8" x14ac:dyDescent="0.2">
      <c r="D110">
        <v>0</v>
      </c>
      <c r="G110">
        <v>1</v>
      </c>
      <c r="H110">
        <v>0</v>
      </c>
    </row>
    <row r="111" spans="4:8" x14ac:dyDescent="0.2">
      <c r="D111">
        <v>26</v>
      </c>
      <c r="G111">
        <v>1</v>
      </c>
      <c r="H111">
        <v>26</v>
      </c>
    </row>
    <row r="112" spans="4:8" x14ac:dyDescent="0.2">
      <c r="D112">
        <v>0</v>
      </c>
      <c r="G112">
        <v>1</v>
      </c>
      <c r="H112">
        <v>0</v>
      </c>
    </row>
    <row r="113" spans="4:8" x14ac:dyDescent="0.2">
      <c r="D113">
        <v>0</v>
      </c>
      <c r="G113">
        <v>1</v>
      </c>
      <c r="H113">
        <v>0</v>
      </c>
    </row>
    <row r="114" spans="4:8" x14ac:dyDescent="0.2">
      <c r="D114">
        <v>0</v>
      </c>
      <c r="G114">
        <v>1</v>
      </c>
      <c r="H114">
        <v>0</v>
      </c>
    </row>
    <row r="115" spans="4:8" x14ac:dyDescent="0.2">
      <c r="D115">
        <v>15</v>
      </c>
      <c r="G115">
        <v>1</v>
      </c>
      <c r="H115">
        <v>15</v>
      </c>
    </row>
    <row r="116" spans="4:8" x14ac:dyDescent="0.2">
      <c r="D116">
        <v>0</v>
      </c>
      <c r="G116">
        <v>1</v>
      </c>
      <c r="H116">
        <v>0</v>
      </c>
    </row>
    <row r="117" spans="4:8" x14ac:dyDescent="0.2">
      <c r="D117">
        <v>0</v>
      </c>
      <c r="G117">
        <v>1</v>
      </c>
      <c r="H117">
        <v>0</v>
      </c>
    </row>
    <row r="118" spans="4:8" x14ac:dyDescent="0.2">
      <c r="D118">
        <v>0</v>
      </c>
      <c r="G118">
        <v>1</v>
      </c>
      <c r="H118">
        <v>0</v>
      </c>
    </row>
    <row r="119" spans="4:8" x14ac:dyDescent="0.2">
      <c r="D119">
        <v>0</v>
      </c>
      <c r="G119">
        <v>1</v>
      </c>
      <c r="H119">
        <v>0</v>
      </c>
    </row>
    <row r="120" spans="4:8" x14ac:dyDescent="0.2">
      <c r="D120">
        <v>28</v>
      </c>
      <c r="G120">
        <v>1</v>
      </c>
      <c r="H120">
        <v>28</v>
      </c>
    </row>
    <row r="121" spans="4:8" x14ac:dyDescent="0.2">
      <c r="D121">
        <v>0</v>
      </c>
      <c r="G121">
        <v>1</v>
      </c>
      <c r="H121">
        <v>0</v>
      </c>
    </row>
    <row r="122" spans="4:8" x14ac:dyDescent="0.2">
      <c r="D122">
        <v>45</v>
      </c>
      <c r="G122">
        <v>1</v>
      </c>
      <c r="H122">
        <v>45</v>
      </c>
    </row>
    <row r="123" spans="4:8" x14ac:dyDescent="0.2">
      <c r="D123">
        <v>19</v>
      </c>
      <c r="G123">
        <v>1</v>
      </c>
      <c r="H123">
        <v>19</v>
      </c>
    </row>
    <row r="124" spans="4:8" x14ac:dyDescent="0.2">
      <c r="D124">
        <v>0</v>
      </c>
      <c r="G124">
        <v>1</v>
      </c>
      <c r="H124">
        <v>0</v>
      </c>
    </row>
    <row r="125" spans="4:8" x14ac:dyDescent="0.2">
      <c r="D125">
        <v>19</v>
      </c>
      <c r="G125">
        <v>1</v>
      </c>
      <c r="H125">
        <v>19</v>
      </c>
    </row>
    <row r="126" spans="4:8" x14ac:dyDescent="0.2">
      <c r="D126">
        <v>12</v>
      </c>
      <c r="G126">
        <v>1</v>
      </c>
      <c r="H126">
        <v>12</v>
      </c>
    </row>
    <row r="127" spans="4:8" x14ac:dyDescent="0.2">
      <c r="D127">
        <v>36</v>
      </c>
      <c r="G127">
        <v>1</v>
      </c>
      <c r="H127">
        <v>36</v>
      </c>
    </row>
    <row r="128" spans="4:8" x14ac:dyDescent="0.2">
      <c r="D128">
        <v>0</v>
      </c>
      <c r="G128">
        <v>1</v>
      </c>
      <c r="H128">
        <v>0</v>
      </c>
    </row>
    <row r="129" spans="4:8" x14ac:dyDescent="0.2">
      <c r="D129">
        <v>14</v>
      </c>
      <c r="G129">
        <v>1</v>
      </c>
      <c r="H129">
        <v>14</v>
      </c>
    </row>
    <row r="130" spans="4:8" x14ac:dyDescent="0.2">
      <c r="D130">
        <v>32</v>
      </c>
      <c r="G130">
        <v>1</v>
      </c>
      <c r="H130">
        <v>32</v>
      </c>
    </row>
    <row r="131" spans="4:8" x14ac:dyDescent="0.2">
      <c r="D131">
        <v>12</v>
      </c>
      <c r="G131">
        <v>1</v>
      </c>
      <c r="H131">
        <v>12</v>
      </c>
    </row>
    <row r="132" spans="4:8" x14ac:dyDescent="0.2">
      <c r="D132">
        <v>0</v>
      </c>
      <c r="G132">
        <v>1</v>
      </c>
      <c r="H132">
        <v>0</v>
      </c>
    </row>
    <row r="133" spans="4:8" x14ac:dyDescent="0.2">
      <c r="D133">
        <v>0</v>
      </c>
      <c r="G133">
        <v>1</v>
      </c>
      <c r="H133">
        <v>0</v>
      </c>
    </row>
    <row r="134" spans="4:8" x14ac:dyDescent="0.2">
      <c r="D134">
        <v>44</v>
      </c>
      <c r="G134">
        <v>1</v>
      </c>
      <c r="H134">
        <v>44</v>
      </c>
    </row>
    <row r="135" spans="4:8" x14ac:dyDescent="0.2">
      <c r="D135">
        <v>18</v>
      </c>
      <c r="G135">
        <v>1</v>
      </c>
      <c r="H135">
        <v>18</v>
      </c>
    </row>
    <row r="136" spans="4:8" x14ac:dyDescent="0.2">
      <c r="D136">
        <v>0</v>
      </c>
      <c r="G136">
        <v>1</v>
      </c>
      <c r="H136">
        <v>0</v>
      </c>
    </row>
    <row r="137" spans="4:8" x14ac:dyDescent="0.2">
      <c r="D137">
        <v>13</v>
      </c>
      <c r="G137">
        <v>1</v>
      </c>
      <c r="H137">
        <v>13</v>
      </c>
    </row>
    <row r="138" spans="4:8" x14ac:dyDescent="0.2">
      <c r="D138">
        <v>19</v>
      </c>
      <c r="G138">
        <v>1</v>
      </c>
      <c r="H138">
        <v>19</v>
      </c>
    </row>
    <row r="139" spans="4:8" x14ac:dyDescent="0.2">
      <c r="D139">
        <v>33</v>
      </c>
      <c r="G139">
        <v>1</v>
      </c>
      <c r="H139">
        <v>33</v>
      </c>
    </row>
    <row r="140" spans="4:8" x14ac:dyDescent="0.2">
      <c r="D140">
        <v>25</v>
      </c>
      <c r="G140">
        <v>1</v>
      </c>
      <c r="H140">
        <v>25</v>
      </c>
    </row>
    <row r="141" spans="4:8" x14ac:dyDescent="0.2">
      <c r="D141">
        <v>0</v>
      </c>
      <c r="G141">
        <v>1</v>
      </c>
      <c r="H141">
        <v>0</v>
      </c>
    </row>
    <row r="142" spans="4:8" x14ac:dyDescent="0.2">
      <c r="D142">
        <v>0</v>
      </c>
      <c r="G142">
        <v>1</v>
      </c>
      <c r="H142">
        <v>0</v>
      </c>
    </row>
    <row r="143" spans="4:8" x14ac:dyDescent="0.2">
      <c r="D143">
        <v>0</v>
      </c>
      <c r="G143">
        <v>1</v>
      </c>
      <c r="H143">
        <v>0</v>
      </c>
    </row>
    <row r="144" spans="4:8" x14ac:dyDescent="0.2">
      <c r="D144">
        <v>31</v>
      </c>
      <c r="G144">
        <v>1</v>
      </c>
      <c r="H144">
        <v>31</v>
      </c>
    </row>
    <row r="145" spans="4:8" x14ac:dyDescent="0.2">
      <c r="D145">
        <v>24</v>
      </c>
      <c r="G145">
        <v>1</v>
      </c>
      <c r="H145">
        <v>24</v>
      </c>
    </row>
    <row r="146" spans="4:8" x14ac:dyDescent="0.2">
      <c r="D146">
        <v>38</v>
      </c>
      <c r="G146">
        <v>1</v>
      </c>
      <c r="H146">
        <v>38</v>
      </c>
    </row>
    <row r="147" spans="4:8" x14ac:dyDescent="0.2">
      <c r="D147">
        <v>38</v>
      </c>
      <c r="G147">
        <v>1</v>
      </c>
      <c r="H147">
        <v>38</v>
      </c>
    </row>
    <row r="148" spans="4:8" x14ac:dyDescent="0.2">
      <c r="D148">
        <v>32</v>
      </c>
      <c r="G148">
        <v>1</v>
      </c>
      <c r="H148">
        <v>32</v>
      </c>
    </row>
    <row r="149" spans="4:8" x14ac:dyDescent="0.2">
      <c r="D149">
        <v>21</v>
      </c>
      <c r="G149">
        <v>1</v>
      </c>
      <c r="H149">
        <v>21</v>
      </c>
    </row>
    <row r="150" spans="4:8" x14ac:dyDescent="0.2">
      <c r="D150">
        <v>45</v>
      </c>
      <c r="G150">
        <v>1</v>
      </c>
      <c r="H150">
        <v>45</v>
      </c>
    </row>
    <row r="151" spans="4:8" x14ac:dyDescent="0.2">
      <c r="D151">
        <v>32</v>
      </c>
      <c r="G151">
        <v>1</v>
      </c>
      <c r="H151">
        <v>32</v>
      </c>
    </row>
    <row r="152" spans="4:8" x14ac:dyDescent="0.2">
      <c r="D152">
        <v>0</v>
      </c>
      <c r="G152">
        <v>1</v>
      </c>
      <c r="H152">
        <v>0</v>
      </c>
    </row>
    <row r="153" spans="4:8" x14ac:dyDescent="0.2">
      <c r="D153">
        <v>0</v>
      </c>
      <c r="G153">
        <v>1</v>
      </c>
      <c r="H153">
        <v>0</v>
      </c>
    </row>
    <row r="154" spans="4:8" x14ac:dyDescent="0.2">
      <c r="D154">
        <v>23</v>
      </c>
      <c r="G154">
        <v>1</v>
      </c>
      <c r="H154">
        <v>23</v>
      </c>
    </row>
    <row r="155" spans="4:8" x14ac:dyDescent="0.2">
      <c r="D155">
        <v>21</v>
      </c>
      <c r="G155">
        <v>1</v>
      </c>
      <c r="H155">
        <v>21</v>
      </c>
    </row>
    <row r="156" spans="4:8" x14ac:dyDescent="0.2">
      <c r="D156">
        <v>26</v>
      </c>
      <c r="G156">
        <v>1</v>
      </c>
      <c r="H156">
        <v>26</v>
      </c>
    </row>
    <row r="157" spans="4:8" x14ac:dyDescent="0.2">
      <c r="D157">
        <v>0</v>
      </c>
      <c r="G157">
        <v>1</v>
      </c>
      <c r="H157">
        <v>0</v>
      </c>
    </row>
    <row r="158" spans="4:8" x14ac:dyDescent="0.2">
      <c r="D158">
        <v>0</v>
      </c>
      <c r="G158">
        <v>1</v>
      </c>
      <c r="H158">
        <v>0</v>
      </c>
    </row>
    <row r="159" spans="4:8" x14ac:dyDescent="0.2">
      <c r="D159">
        <v>26</v>
      </c>
      <c r="G159">
        <v>1</v>
      </c>
      <c r="H159">
        <v>26</v>
      </c>
    </row>
    <row r="160" spans="4:8" x14ac:dyDescent="0.2">
      <c r="D160">
        <v>28</v>
      </c>
      <c r="G160">
        <v>1</v>
      </c>
      <c r="H160">
        <v>28</v>
      </c>
    </row>
    <row r="161" spans="4:8" x14ac:dyDescent="0.2">
      <c r="D161">
        <v>0</v>
      </c>
      <c r="G161">
        <v>1</v>
      </c>
      <c r="H161">
        <v>0</v>
      </c>
    </row>
    <row r="162" spans="4:8" x14ac:dyDescent="0.2">
      <c r="D162">
        <v>16</v>
      </c>
      <c r="G162">
        <v>1</v>
      </c>
      <c r="H162">
        <v>16</v>
      </c>
    </row>
    <row r="163" spans="4:8" x14ac:dyDescent="0.2">
      <c r="D163">
        <v>49</v>
      </c>
      <c r="G163">
        <v>1</v>
      </c>
      <c r="H163">
        <v>49</v>
      </c>
    </row>
    <row r="164" spans="4:8" x14ac:dyDescent="0.2">
      <c r="D164">
        <v>13</v>
      </c>
      <c r="G164">
        <v>1</v>
      </c>
      <c r="H164">
        <v>13</v>
      </c>
    </row>
    <row r="165" spans="4:8" x14ac:dyDescent="0.2">
      <c r="D165">
        <v>15</v>
      </c>
      <c r="G165">
        <v>1</v>
      </c>
      <c r="H165">
        <v>15</v>
      </c>
    </row>
    <row r="166" spans="4:8" x14ac:dyDescent="0.2">
      <c r="D166">
        <v>15</v>
      </c>
      <c r="G166">
        <v>1</v>
      </c>
      <c r="H166">
        <v>15</v>
      </c>
    </row>
    <row r="167" spans="4:8" x14ac:dyDescent="0.2">
      <c r="D167">
        <v>2</v>
      </c>
      <c r="G167">
        <v>2</v>
      </c>
      <c r="H167">
        <v>2</v>
      </c>
    </row>
    <row r="168" spans="4:8" x14ac:dyDescent="0.2">
      <c r="D168">
        <v>13</v>
      </c>
      <c r="G168">
        <v>2</v>
      </c>
      <c r="H168">
        <v>13</v>
      </c>
    </row>
    <row r="169" spans="4:8" x14ac:dyDescent="0.2">
      <c r="D169">
        <v>11</v>
      </c>
      <c r="G169">
        <v>2</v>
      </c>
      <c r="H169">
        <v>11</v>
      </c>
    </row>
    <row r="170" spans="4:8" x14ac:dyDescent="0.2">
      <c r="D170">
        <v>17</v>
      </c>
      <c r="G170">
        <v>2</v>
      </c>
      <c r="H170">
        <v>17</v>
      </c>
    </row>
    <row r="171" spans="4:8" x14ac:dyDescent="0.2">
      <c r="D171">
        <v>6</v>
      </c>
      <c r="G171">
        <v>2</v>
      </c>
      <c r="H171">
        <v>6</v>
      </c>
    </row>
    <row r="172" spans="4:8" x14ac:dyDescent="0.2">
      <c r="D172">
        <v>30</v>
      </c>
      <c r="G172">
        <v>2</v>
      </c>
      <c r="H172">
        <v>30</v>
      </c>
    </row>
    <row r="173" spans="4:8" x14ac:dyDescent="0.2">
      <c r="D173">
        <v>18</v>
      </c>
      <c r="G173">
        <v>2</v>
      </c>
      <c r="H173">
        <v>18</v>
      </c>
    </row>
    <row r="174" spans="4:8" x14ac:dyDescent="0.2">
      <c r="D174">
        <v>8</v>
      </c>
      <c r="G174">
        <v>2</v>
      </c>
      <c r="H174">
        <v>8</v>
      </c>
    </row>
    <row r="175" spans="4:8" x14ac:dyDescent="0.2">
      <c r="D175">
        <v>10</v>
      </c>
      <c r="G175">
        <v>2</v>
      </c>
      <c r="H175">
        <v>10</v>
      </c>
    </row>
    <row r="176" spans="4:8" x14ac:dyDescent="0.2">
      <c r="D176">
        <v>15</v>
      </c>
      <c r="G176">
        <v>2</v>
      </c>
      <c r="H176">
        <v>15</v>
      </c>
    </row>
    <row r="177" spans="4:8" x14ac:dyDescent="0.2">
      <c r="D177">
        <v>13</v>
      </c>
      <c r="G177">
        <v>2</v>
      </c>
      <c r="H177">
        <v>13</v>
      </c>
    </row>
    <row r="178" spans="4:8" x14ac:dyDescent="0.2">
      <c r="D178">
        <v>4</v>
      </c>
      <c r="G178">
        <v>2</v>
      </c>
      <c r="H178">
        <v>4</v>
      </c>
    </row>
    <row r="179" spans="4:8" x14ac:dyDescent="0.2">
      <c r="D179">
        <v>14</v>
      </c>
      <c r="G179">
        <v>2</v>
      </c>
      <c r="H179">
        <v>14</v>
      </c>
    </row>
    <row r="180" spans="4:8" x14ac:dyDescent="0.2">
      <c r="D180">
        <v>18</v>
      </c>
      <c r="G180">
        <v>2</v>
      </c>
      <c r="H180">
        <v>18</v>
      </c>
    </row>
    <row r="181" spans="4:8" x14ac:dyDescent="0.2">
      <c r="D181">
        <v>11</v>
      </c>
      <c r="G181">
        <v>2</v>
      </c>
      <c r="H181">
        <v>11</v>
      </c>
    </row>
    <row r="182" spans="4:8" x14ac:dyDescent="0.2">
      <c r="D182">
        <v>13</v>
      </c>
      <c r="G182">
        <v>2</v>
      </c>
      <c r="H182">
        <v>13</v>
      </c>
    </row>
    <row r="183" spans="4:8" x14ac:dyDescent="0.2">
      <c r="D183">
        <v>9</v>
      </c>
      <c r="G183">
        <v>2</v>
      </c>
      <c r="H183">
        <v>9</v>
      </c>
    </row>
    <row r="184" spans="4:8" x14ac:dyDescent="0.2">
      <c r="D184">
        <v>8</v>
      </c>
      <c r="G184">
        <v>2</v>
      </c>
      <c r="H184">
        <v>8</v>
      </c>
    </row>
    <row r="185" spans="4:8" x14ac:dyDescent="0.2">
      <c r="D185">
        <v>13</v>
      </c>
      <c r="G185">
        <v>2</v>
      </c>
      <c r="H185">
        <v>13</v>
      </c>
    </row>
    <row r="186" spans="4:8" x14ac:dyDescent="0.2">
      <c r="D186">
        <v>6</v>
      </c>
      <c r="G186">
        <v>2</v>
      </c>
      <c r="H186">
        <v>6</v>
      </c>
    </row>
    <row r="187" spans="4:8" x14ac:dyDescent="0.2">
      <c r="D187">
        <v>9</v>
      </c>
      <c r="G187">
        <v>2</v>
      </c>
      <c r="H187">
        <v>9</v>
      </c>
    </row>
    <row r="188" spans="4:8" x14ac:dyDescent="0.2">
      <c r="D188">
        <v>14</v>
      </c>
      <c r="G188">
        <v>2</v>
      </c>
      <c r="H188">
        <v>14</v>
      </c>
    </row>
    <row r="189" spans="4:8" x14ac:dyDescent="0.2">
      <c r="D189">
        <v>12</v>
      </c>
      <c r="G189">
        <v>2</v>
      </c>
      <c r="H189">
        <v>12</v>
      </c>
    </row>
    <row r="190" spans="4:8" x14ac:dyDescent="0.2">
      <c r="D190">
        <v>16</v>
      </c>
      <c r="G190">
        <v>2</v>
      </c>
      <c r="H190">
        <v>16</v>
      </c>
    </row>
    <row r="191" spans="4:8" x14ac:dyDescent="0.2">
      <c r="D191">
        <v>17</v>
      </c>
      <c r="G191">
        <v>2</v>
      </c>
      <c r="H191">
        <v>17</v>
      </c>
    </row>
    <row r="192" spans="4:8" x14ac:dyDescent="0.2">
      <c r="D192">
        <v>15</v>
      </c>
      <c r="G192">
        <v>2</v>
      </c>
      <c r="H192">
        <v>15</v>
      </c>
    </row>
    <row r="193" spans="4:8" x14ac:dyDescent="0.2">
      <c r="D193">
        <v>7</v>
      </c>
      <c r="G193">
        <v>2</v>
      </c>
      <c r="H193">
        <v>7</v>
      </c>
    </row>
    <row r="194" spans="4:8" x14ac:dyDescent="0.2">
      <c r="D194">
        <v>4</v>
      </c>
      <c r="G194">
        <v>2</v>
      </c>
      <c r="H194">
        <v>4</v>
      </c>
    </row>
    <row r="195" spans="4:8" x14ac:dyDescent="0.2">
      <c r="D195">
        <v>13</v>
      </c>
      <c r="G195">
        <v>2</v>
      </c>
      <c r="H195">
        <v>13</v>
      </c>
    </row>
    <row r="196" spans="4:8" x14ac:dyDescent="0.2">
      <c r="D196">
        <v>7</v>
      </c>
      <c r="G196">
        <v>2</v>
      </c>
      <c r="H196">
        <v>7</v>
      </c>
    </row>
    <row r="197" spans="4:8" x14ac:dyDescent="0.2">
      <c r="D197">
        <v>8</v>
      </c>
      <c r="G197">
        <v>2</v>
      </c>
      <c r="H197">
        <v>8</v>
      </c>
    </row>
    <row r="198" spans="4:8" x14ac:dyDescent="0.2">
      <c r="D198">
        <v>19</v>
      </c>
      <c r="G198">
        <v>2</v>
      </c>
      <c r="H198">
        <v>19</v>
      </c>
    </row>
    <row r="199" spans="4:8" x14ac:dyDescent="0.2">
      <c r="D199">
        <v>22</v>
      </c>
      <c r="G199">
        <v>2</v>
      </c>
      <c r="H199">
        <v>22</v>
      </c>
    </row>
    <row r="200" spans="4:8" x14ac:dyDescent="0.2">
      <c r="D200">
        <v>11</v>
      </c>
      <c r="G200">
        <v>2</v>
      </c>
      <c r="H200">
        <v>11</v>
      </c>
    </row>
    <row r="201" spans="4:8" x14ac:dyDescent="0.2">
      <c r="D201">
        <v>19</v>
      </c>
      <c r="G201">
        <v>2</v>
      </c>
      <c r="H201">
        <v>19</v>
      </c>
    </row>
    <row r="202" spans="4:8" x14ac:dyDescent="0.2">
      <c r="D202">
        <v>14</v>
      </c>
      <c r="G202">
        <v>2</v>
      </c>
      <c r="H202">
        <v>14</v>
      </c>
    </row>
    <row r="203" spans="4:8" x14ac:dyDescent="0.2">
      <c r="D203">
        <v>13</v>
      </c>
      <c r="G203">
        <v>2</v>
      </c>
      <c r="H203">
        <v>13</v>
      </c>
    </row>
    <row r="204" spans="4:8" x14ac:dyDescent="0.2">
      <c r="D204">
        <v>40</v>
      </c>
      <c r="G204">
        <v>2</v>
      </c>
      <c r="H204">
        <v>40</v>
      </c>
    </row>
    <row r="205" spans="4:8" x14ac:dyDescent="0.2">
      <c r="D205">
        <v>2</v>
      </c>
      <c r="G205">
        <v>2</v>
      </c>
      <c r="H205">
        <v>2</v>
      </c>
    </row>
    <row r="206" spans="4:8" x14ac:dyDescent="0.2">
      <c r="D206">
        <v>10</v>
      </c>
      <c r="G206">
        <v>2</v>
      </c>
      <c r="H206">
        <v>10</v>
      </c>
    </row>
    <row r="207" spans="4:8" x14ac:dyDescent="0.2">
      <c r="D207">
        <v>13</v>
      </c>
      <c r="G207">
        <v>2</v>
      </c>
      <c r="H207">
        <v>13</v>
      </c>
    </row>
    <row r="208" spans="4:8" x14ac:dyDescent="0.2">
      <c r="D208">
        <v>7</v>
      </c>
      <c r="G208">
        <v>2</v>
      </c>
      <c r="H208">
        <v>7</v>
      </c>
    </row>
    <row r="209" spans="4:8" x14ac:dyDescent="0.2">
      <c r="D209">
        <v>11</v>
      </c>
      <c r="G209">
        <v>2</v>
      </c>
      <c r="H209">
        <v>11</v>
      </c>
    </row>
    <row r="210" spans="4:8" x14ac:dyDescent="0.2">
      <c r="D210">
        <v>11</v>
      </c>
      <c r="G210">
        <v>2</v>
      </c>
      <c r="H210">
        <v>11</v>
      </c>
    </row>
    <row r="211" spans="4:8" x14ac:dyDescent="0.2">
      <c r="D211">
        <v>13</v>
      </c>
      <c r="G211">
        <v>2</v>
      </c>
      <c r="H211">
        <v>13</v>
      </c>
    </row>
    <row r="212" spans="4:8" x14ac:dyDescent="0.2">
      <c r="D212">
        <v>8</v>
      </c>
      <c r="G212">
        <v>2</v>
      </c>
      <c r="H212">
        <v>8</v>
      </c>
    </row>
    <row r="213" spans="4:8" x14ac:dyDescent="0.2">
      <c r="D213">
        <v>7</v>
      </c>
      <c r="G213">
        <v>2</v>
      </c>
      <c r="H213">
        <v>7</v>
      </c>
    </row>
    <row r="214" spans="4:8" x14ac:dyDescent="0.2">
      <c r="D214">
        <v>14</v>
      </c>
      <c r="G214">
        <v>2</v>
      </c>
      <c r="H214">
        <v>14</v>
      </c>
    </row>
    <row r="215" spans="4:8" x14ac:dyDescent="0.2">
      <c r="D215">
        <v>25</v>
      </c>
      <c r="G215">
        <v>2</v>
      </c>
      <c r="H215">
        <v>25</v>
      </c>
    </row>
    <row r="216" spans="4:8" x14ac:dyDescent="0.2">
      <c r="D216">
        <v>17</v>
      </c>
      <c r="G216">
        <v>2</v>
      </c>
      <c r="H216">
        <v>17</v>
      </c>
    </row>
    <row r="217" spans="4:8" x14ac:dyDescent="0.2">
      <c r="D217">
        <v>18</v>
      </c>
      <c r="G217">
        <v>2</v>
      </c>
      <c r="H217">
        <v>18</v>
      </c>
    </row>
    <row r="218" spans="4:8" x14ac:dyDescent="0.2">
      <c r="D218">
        <v>11</v>
      </c>
      <c r="G218">
        <v>2</v>
      </c>
      <c r="H218">
        <v>11</v>
      </c>
    </row>
    <row r="219" spans="4:8" x14ac:dyDescent="0.2">
      <c r="D219">
        <v>13</v>
      </c>
      <c r="G219">
        <v>2</v>
      </c>
      <c r="H219">
        <v>13</v>
      </c>
    </row>
    <row r="220" spans="4:8" x14ac:dyDescent="0.2">
      <c r="D220">
        <v>16</v>
      </c>
      <c r="G220">
        <v>2</v>
      </c>
      <c r="H220">
        <v>16</v>
      </c>
    </row>
    <row r="221" spans="4:8" x14ac:dyDescent="0.2">
      <c r="D221">
        <v>9</v>
      </c>
      <c r="G221">
        <v>2</v>
      </c>
      <c r="H221">
        <v>9</v>
      </c>
    </row>
    <row r="222" spans="4:8" x14ac:dyDescent="0.2">
      <c r="D222">
        <v>13</v>
      </c>
      <c r="G222">
        <v>2</v>
      </c>
      <c r="H222">
        <v>13</v>
      </c>
    </row>
    <row r="223" spans="4:8" x14ac:dyDescent="0.2">
      <c r="D223">
        <v>13</v>
      </c>
      <c r="G223">
        <v>2</v>
      </c>
      <c r="H223">
        <v>13</v>
      </c>
    </row>
    <row r="224" spans="4:8" x14ac:dyDescent="0.2">
      <c r="D224">
        <v>22</v>
      </c>
      <c r="G224">
        <v>2</v>
      </c>
      <c r="H224">
        <v>22</v>
      </c>
    </row>
    <row r="225" spans="4:8" x14ac:dyDescent="0.2">
      <c r="D225">
        <v>10</v>
      </c>
      <c r="G225">
        <v>2</v>
      </c>
      <c r="H225">
        <v>10</v>
      </c>
    </row>
    <row r="226" spans="4:8" x14ac:dyDescent="0.2">
      <c r="D226">
        <v>28</v>
      </c>
      <c r="G226">
        <v>2</v>
      </c>
      <c r="H226">
        <v>28</v>
      </c>
    </row>
    <row r="227" spans="4:8" x14ac:dyDescent="0.2">
      <c r="D227">
        <v>53</v>
      </c>
      <c r="G227">
        <v>2</v>
      </c>
      <c r="H227">
        <v>53</v>
      </c>
    </row>
    <row r="228" spans="4:8" x14ac:dyDescent="0.2">
      <c r="D228">
        <v>15</v>
      </c>
      <c r="G228">
        <v>2</v>
      </c>
      <c r="H228">
        <v>15</v>
      </c>
    </row>
    <row r="229" spans="4:8" x14ac:dyDescent="0.2">
      <c r="D229">
        <v>4</v>
      </c>
      <c r="G229">
        <v>2</v>
      </c>
      <c r="H229">
        <v>4</v>
      </c>
    </row>
    <row r="230" spans="4:8" x14ac:dyDescent="0.2">
      <c r="D230">
        <v>15</v>
      </c>
      <c r="G230">
        <v>2</v>
      </c>
      <c r="H230">
        <v>15</v>
      </c>
    </row>
    <row r="231" spans="4:8" x14ac:dyDescent="0.2">
      <c r="D231">
        <v>10</v>
      </c>
      <c r="G231">
        <v>2</v>
      </c>
      <c r="H231">
        <v>10</v>
      </c>
    </row>
    <row r="232" spans="4:8" x14ac:dyDescent="0.2">
      <c r="D232">
        <v>15</v>
      </c>
      <c r="G232">
        <v>2</v>
      </c>
      <c r="H232">
        <v>15</v>
      </c>
    </row>
    <row r="233" spans="4:8" x14ac:dyDescent="0.2">
      <c r="D233">
        <v>20</v>
      </c>
      <c r="G233">
        <v>2</v>
      </c>
      <c r="H233">
        <v>20</v>
      </c>
    </row>
    <row r="234" spans="4:8" x14ac:dyDescent="0.2">
      <c r="D234">
        <v>12</v>
      </c>
      <c r="G234">
        <v>2</v>
      </c>
      <c r="H234">
        <v>12</v>
      </c>
    </row>
    <row r="235" spans="4:8" x14ac:dyDescent="0.2">
      <c r="D235">
        <v>10</v>
      </c>
      <c r="G235">
        <v>2</v>
      </c>
      <c r="H235">
        <v>10</v>
      </c>
    </row>
    <row r="236" spans="4:8" x14ac:dyDescent="0.2">
      <c r="D236">
        <v>15</v>
      </c>
      <c r="G236">
        <v>2</v>
      </c>
      <c r="H236">
        <v>15</v>
      </c>
    </row>
    <row r="237" spans="4:8" x14ac:dyDescent="0.2">
      <c r="D237">
        <v>19</v>
      </c>
      <c r="G237">
        <v>2</v>
      </c>
      <c r="H237">
        <v>19</v>
      </c>
    </row>
    <row r="238" spans="4:8" x14ac:dyDescent="0.2">
      <c r="D238">
        <v>12</v>
      </c>
      <c r="G238">
        <v>2</v>
      </c>
      <c r="H238">
        <v>12</v>
      </c>
    </row>
    <row r="239" spans="4:8" x14ac:dyDescent="0.2">
      <c r="D239">
        <v>18</v>
      </c>
      <c r="G239">
        <v>2</v>
      </c>
      <c r="H239">
        <v>18</v>
      </c>
    </row>
    <row r="240" spans="4:8" x14ac:dyDescent="0.2">
      <c r="D240">
        <v>15</v>
      </c>
      <c r="G240">
        <v>2</v>
      </c>
      <c r="H240">
        <v>15</v>
      </c>
    </row>
    <row r="241" spans="4:8" x14ac:dyDescent="0.2">
      <c r="D241">
        <v>14</v>
      </c>
      <c r="G241">
        <v>2</v>
      </c>
      <c r="H241">
        <v>14</v>
      </c>
    </row>
    <row r="242" spans="4:8" x14ac:dyDescent="0.2">
      <c r="D242">
        <v>16</v>
      </c>
      <c r="G242">
        <v>2</v>
      </c>
      <c r="H242">
        <v>16</v>
      </c>
    </row>
    <row r="243" spans="4:8" x14ac:dyDescent="0.2">
      <c r="D243">
        <v>28</v>
      </c>
      <c r="G243">
        <v>2</v>
      </c>
      <c r="H243">
        <v>28</v>
      </c>
    </row>
    <row r="244" spans="4:8" x14ac:dyDescent="0.2">
      <c r="D244">
        <v>10</v>
      </c>
      <c r="G244">
        <v>2</v>
      </c>
      <c r="H244">
        <v>10</v>
      </c>
    </row>
    <row r="245" spans="4:8" x14ac:dyDescent="0.2">
      <c r="D245">
        <v>15</v>
      </c>
      <c r="G245">
        <v>2</v>
      </c>
      <c r="H245">
        <v>15</v>
      </c>
    </row>
    <row r="246" spans="4:8" x14ac:dyDescent="0.2">
      <c r="D246">
        <v>25</v>
      </c>
      <c r="G246">
        <v>2</v>
      </c>
      <c r="H246">
        <v>25</v>
      </c>
    </row>
    <row r="247" spans="4:8" x14ac:dyDescent="0.2">
      <c r="D247">
        <v>21</v>
      </c>
      <c r="G247">
        <v>2</v>
      </c>
      <c r="H247">
        <v>21</v>
      </c>
    </row>
    <row r="248" spans="4:8" x14ac:dyDescent="0.2">
      <c r="D248">
        <v>21</v>
      </c>
      <c r="G248">
        <v>2</v>
      </c>
      <c r="H248">
        <v>21</v>
      </c>
    </row>
    <row r="249" spans="4:8" x14ac:dyDescent="0.2">
      <c r="D249">
        <v>27</v>
      </c>
      <c r="G249">
        <v>2</v>
      </c>
      <c r="H249">
        <v>27</v>
      </c>
    </row>
    <row r="250" spans="4:8" x14ac:dyDescent="0.2">
      <c r="D250">
        <v>17</v>
      </c>
      <c r="G250">
        <v>2</v>
      </c>
      <c r="H250">
        <v>17</v>
      </c>
    </row>
    <row r="251" spans="4:8" x14ac:dyDescent="0.2">
      <c r="D251">
        <v>20</v>
      </c>
      <c r="G251">
        <v>2</v>
      </c>
      <c r="H251">
        <v>20</v>
      </c>
    </row>
    <row r="252" spans="4:8" x14ac:dyDescent="0.2">
      <c r="D252">
        <v>9</v>
      </c>
      <c r="G252">
        <v>2</v>
      </c>
      <c r="H252">
        <v>9</v>
      </c>
    </row>
    <row r="253" spans="4:8" x14ac:dyDescent="0.2">
      <c r="D253">
        <v>14</v>
      </c>
      <c r="G253">
        <v>2</v>
      </c>
      <c r="H253">
        <v>14</v>
      </c>
    </row>
    <row r="254" spans="4:8" x14ac:dyDescent="0.2">
      <c r="D254">
        <v>19</v>
      </c>
      <c r="G254">
        <v>2</v>
      </c>
      <c r="H254">
        <v>19</v>
      </c>
    </row>
    <row r="255" spans="4:8" x14ac:dyDescent="0.2">
      <c r="D255">
        <v>10</v>
      </c>
      <c r="G255">
        <v>2</v>
      </c>
      <c r="H255">
        <v>10</v>
      </c>
    </row>
    <row r="256" spans="4:8" x14ac:dyDescent="0.2">
      <c r="D256">
        <v>15</v>
      </c>
      <c r="G256">
        <v>2</v>
      </c>
      <c r="H256">
        <v>15</v>
      </c>
    </row>
    <row r="257" spans="4:8" x14ac:dyDescent="0.2">
      <c r="D257">
        <v>22</v>
      </c>
      <c r="G257">
        <v>2</v>
      </c>
      <c r="H257">
        <v>22</v>
      </c>
    </row>
    <row r="258" spans="4:8" x14ac:dyDescent="0.2">
      <c r="D258">
        <v>7</v>
      </c>
      <c r="G258">
        <v>2</v>
      </c>
      <c r="H258">
        <v>7</v>
      </c>
    </row>
    <row r="259" spans="4:8" x14ac:dyDescent="0.2">
      <c r="D259">
        <v>5</v>
      </c>
      <c r="G259">
        <v>2</v>
      </c>
      <c r="H259">
        <v>5</v>
      </c>
    </row>
    <row r="260" spans="4:8" x14ac:dyDescent="0.2">
      <c r="D260">
        <v>16</v>
      </c>
      <c r="G260">
        <v>2</v>
      </c>
      <c r="H260">
        <v>16</v>
      </c>
    </row>
    <row r="261" spans="4:8" x14ac:dyDescent="0.2">
      <c r="D261">
        <v>13</v>
      </c>
      <c r="G261">
        <v>2</v>
      </c>
      <c r="H261">
        <v>13</v>
      </c>
    </row>
    <row r="262" spans="4:8" x14ac:dyDescent="0.2">
      <c r="D262">
        <v>11</v>
      </c>
      <c r="G262">
        <v>2</v>
      </c>
      <c r="H262">
        <v>11</v>
      </c>
    </row>
    <row r="263" spans="4:8" x14ac:dyDescent="0.2">
      <c r="D263">
        <v>13</v>
      </c>
      <c r="G263">
        <v>2</v>
      </c>
      <c r="H263">
        <v>13</v>
      </c>
    </row>
    <row r="264" spans="4:8" x14ac:dyDescent="0.2">
      <c r="D264">
        <v>10</v>
      </c>
      <c r="G264">
        <v>2</v>
      </c>
      <c r="H264">
        <v>10</v>
      </c>
    </row>
    <row r="265" spans="4:8" x14ac:dyDescent="0.2">
      <c r="D265">
        <v>21</v>
      </c>
      <c r="G265">
        <v>2</v>
      </c>
      <c r="H265">
        <v>21</v>
      </c>
    </row>
    <row r="266" spans="4:8" x14ac:dyDescent="0.2">
      <c r="D266">
        <v>17</v>
      </c>
      <c r="G266">
        <v>2</v>
      </c>
      <c r="H266">
        <v>17</v>
      </c>
    </row>
    <row r="267" spans="4:8" x14ac:dyDescent="0.2">
      <c r="D267">
        <v>12</v>
      </c>
      <c r="G267">
        <v>2</v>
      </c>
      <c r="H267">
        <v>12</v>
      </c>
    </row>
    <row r="268" spans="4:8" x14ac:dyDescent="0.2">
      <c r="D268">
        <v>16</v>
      </c>
      <c r="G268">
        <v>2</v>
      </c>
      <c r="H268">
        <v>16</v>
      </c>
    </row>
    <row r="269" spans="4:8" x14ac:dyDescent="0.2">
      <c r="D269">
        <v>11</v>
      </c>
      <c r="G269">
        <v>2</v>
      </c>
      <c r="H269">
        <v>11</v>
      </c>
    </row>
    <row r="270" spans="4:8" x14ac:dyDescent="0.2">
      <c r="D270">
        <v>9</v>
      </c>
      <c r="G270">
        <v>2</v>
      </c>
      <c r="H270">
        <v>9</v>
      </c>
    </row>
    <row r="271" spans="4:8" x14ac:dyDescent="0.2">
      <c r="D271">
        <v>15</v>
      </c>
      <c r="G271">
        <v>2</v>
      </c>
      <c r="H271">
        <v>15</v>
      </c>
    </row>
    <row r="272" spans="4:8" x14ac:dyDescent="0.2">
      <c r="D272">
        <v>15</v>
      </c>
      <c r="G272">
        <v>2</v>
      </c>
      <c r="H272">
        <v>15</v>
      </c>
    </row>
    <row r="273" spans="4:8" x14ac:dyDescent="0.2">
      <c r="D273">
        <v>14</v>
      </c>
      <c r="G273">
        <v>2</v>
      </c>
      <c r="H273">
        <v>14</v>
      </c>
    </row>
    <row r="274" spans="4:8" x14ac:dyDescent="0.2">
      <c r="D274">
        <v>19</v>
      </c>
      <c r="G274">
        <v>2</v>
      </c>
      <c r="H274">
        <v>19</v>
      </c>
    </row>
    <row r="275" spans="4:8" x14ac:dyDescent="0.2">
      <c r="D275">
        <v>36</v>
      </c>
      <c r="G275">
        <v>2</v>
      </c>
      <c r="H275">
        <v>36</v>
      </c>
    </row>
    <row r="276" spans="4:8" x14ac:dyDescent="0.2">
      <c r="D276">
        <v>14</v>
      </c>
      <c r="G276">
        <v>2</v>
      </c>
      <c r="H276">
        <v>14</v>
      </c>
    </row>
    <row r="277" spans="4:8" x14ac:dyDescent="0.2">
      <c r="D277">
        <v>4</v>
      </c>
      <c r="G277">
        <v>2</v>
      </c>
      <c r="H277">
        <v>4</v>
      </c>
    </row>
    <row r="278" spans="4:8" x14ac:dyDescent="0.2">
      <c r="D278">
        <v>11</v>
      </c>
      <c r="G278">
        <v>2</v>
      </c>
      <c r="H278">
        <v>11</v>
      </c>
    </row>
    <row r="279" spans="4:8" x14ac:dyDescent="0.2">
      <c r="D279">
        <v>17</v>
      </c>
      <c r="G279">
        <v>2</v>
      </c>
      <c r="H279">
        <v>17</v>
      </c>
    </row>
    <row r="280" spans="4:8" x14ac:dyDescent="0.2">
      <c r="D280">
        <v>12</v>
      </c>
      <c r="G280">
        <v>2</v>
      </c>
      <c r="H280">
        <v>12</v>
      </c>
    </row>
    <row r="281" spans="4:8" x14ac:dyDescent="0.2">
      <c r="D281">
        <v>15</v>
      </c>
      <c r="G281">
        <v>2</v>
      </c>
      <c r="H281">
        <v>15</v>
      </c>
    </row>
    <row r="282" spans="4:8" x14ac:dyDescent="0.2">
      <c r="D282">
        <v>13</v>
      </c>
      <c r="G282">
        <v>2</v>
      </c>
      <c r="H282">
        <v>13</v>
      </c>
    </row>
    <row r="283" spans="4:8" x14ac:dyDescent="0.2">
      <c r="D283">
        <v>13</v>
      </c>
      <c r="G283">
        <v>2</v>
      </c>
      <c r="H283">
        <v>13</v>
      </c>
    </row>
    <row r="284" spans="4:8" x14ac:dyDescent="0.2">
      <c r="D284">
        <v>11</v>
      </c>
      <c r="G284">
        <v>2</v>
      </c>
      <c r="H284">
        <v>11</v>
      </c>
    </row>
    <row r="285" spans="4:8" x14ac:dyDescent="0.2">
      <c r="D285">
        <v>28</v>
      </c>
      <c r="G285">
        <v>2</v>
      </c>
      <c r="H285">
        <v>28</v>
      </c>
    </row>
    <row r="286" spans="4:8" x14ac:dyDescent="0.2">
      <c r="D286">
        <v>11</v>
      </c>
      <c r="G286">
        <v>2</v>
      </c>
      <c r="H286">
        <v>11</v>
      </c>
    </row>
    <row r="287" spans="4:8" x14ac:dyDescent="0.2">
      <c r="D287">
        <v>13</v>
      </c>
      <c r="G287">
        <v>2</v>
      </c>
      <c r="H287">
        <v>13</v>
      </c>
    </row>
    <row r="288" spans="4:8" x14ac:dyDescent="0.2">
      <c r="D288">
        <v>19</v>
      </c>
      <c r="G288">
        <v>2</v>
      </c>
      <c r="H288">
        <v>19</v>
      </c>
    </row>
    <row r="289" spans="4:8" x14ac:dyDescent="0.2">
      <c r="D289">
        <v>14</v>
      </c>
      <c r="G289">
        <v>2</v>
      </c>
      <c r="H289">
        <v>14</v>
      </c>
    </row>
    <row r="290" spans="4:8" x14ac:dyDescent="0.2">
      <c r="D290">
        <v>28</v>
      </c>
      <c r="G290">
        <v>2</v>
      </c>
      <c r="H290">
        <v>28</v>
      </c>
    </row>
    <row r="291" spans="4:8" x14ac:dyDescent="0.2">
      <c r="D291">
        <v>19</v>
      </c>
      <c r="G291">
        <v>2</v>
      </c>
      <c r="H291">
        <v>19</v>
      </c>
    </row>
    <row r="292" spans="4:8" x14ac:dyDescent="0.2">
      <c r="D292">
        <v>29</v>
      </c>
      <c r="G292">
        <v>2</v>
      </c>
      <c r="H292">
        <v>29</v>
      </c>
    </row>
    <row r="293" spans="4:8" x14ac:dyDescent="0.2">
      <c r="D293">
        <v>19</v>
      </c>
      <c r="G293">
        <v>2</v>
      </c>
      <c r="H293">
        <v>19</v>
      </c>
    </row>
    <row r="294" spans="4:8" x14ac:dyDescent="0.2">
      <c r="D294">
        <v>18</v>
      </c>
      <c r="G294">
        <v>2</v>
      </c>
      <c r="H294">
        <v>18</v>
      </c>
    </row>
    <row r="295" spans="4:8" x14ac:dyDescent="0.2">
      <c r="D295">
        <v>11</v>
      </c>
      <c r="G295">
        <v>2</v>
      </c>
      <c r="H295">
        <v>11</v>
      </c>
    </row>
    <row r="296" spans="4:8" x14ac:dyDescent="0.2">
      <c r="D296">
        <v>13</v>
      </c>
      <c r="G296">
        <v>2</v>
      </c>
      <c r="H296">
        <v>13</v>
      </c>
    </row>
    <row r="297" spans="4:8" x14ac:dyDescent="0.2">
      <c r="D297">
        <v>14</v>
      </c>
      <c r="G297">
        <v>2</v>
      </c>
      <c r="H297">
        <v>14</v>
      </c>
    </row>
    <row r="298" spans="4:8" x14ac:dyDescent="0.2">
      <c r="D298">
        <v>16</v>
      </c>
      <c r="G298">
        <v>2</v>
      </c>
      <c r="H298">
        <v>16</v>
      </c>
    </row>
    <row r="299" spans="4:8" x14ac:dyDescent="0.2">
      <c r="D299">
        <v>30</v>
      </c>
      <c r="G299">
        <v>2</v>
      </c>
      <c r="H299">
        <v>30</v>
      </c>
    </row>
    <row r="300" spans="4:8" x14ac:dyDescent="0.2">
      <c r="D300">
        <v>23</v>
      </c>
      <c r="G300">
        <v>2</v>
      </c>
      <c r="H300">
        <v>23</v>
      </c>
    </row>
    <row r="301" spans="4:8" x14ac:dyDescent="0.2">
      <c r="D301">
        <v>16</v>
      </c>
      <c r="G301">
        <v>2</v>
      </c>
      <c r="H301">
        <v>16</v>
      </c>
    </row>
    <row r="302" spans="4:8" x14ac:dyDescent="0.2">
      <c r="D302">
        <v>18</v>
      </c>
      <c r="G302">
        <v>2</v>
      </c>
      <c r="H302">
        <v>18</v>
      </c>
    </row>
    <row r="303" spans="4:8" x14ac:dyDescent="0.2">
      <c r="D303">
        <v>11</v>
      </c>
      <c r="G303">
        <v>2</v>
      </c>
      <c r="H303">
        <v>11</v>
      </c>
    </row>
    <row r="304" spans="4:8" x14ac:dyDescent="0.2">
      <c r="D304">
        <v>9</v>
      </c>
      <c r="G304">
        <v>2</v>
      </c>
      <c r="H304">
        <v>9</v>
      </c>
    </row>
    <row r="305" spans="4:8" x14ac:dyDescent="0.2">
      <c r="D305">
        <v>38</v>
      </c>
      <c r="G305">
        <v>2</v>
      </c>
      <c r="H305">
        <v>38</v>
      </c>
    </row>
    <row r="306" spans="4:8" x14ac:dyDescent="0.2">
      <c r="D306">
        <v>30</v>
      </c>
      <c r="G306">
        <v>2</v>
      </c>
      <c r="H306">
        <v>30</v>
      </c>
    </row>
    <row r="307" spans="4:8" x14ac:dyDescent="0.2">
      <c r="D307">
        <v>12</v>
      </c>
      <c r="G307">
        <v>2</v>
      </c>
      <c r="H307">
        <v>12</v>
      </c>
    </row>
    <row r="308" spans="4:8" x14ac:dyDescent="0.2">
      <c r="D308">
        <v>31</v>
      </c>
      <c r="G308">
        <v>2</v>
      </c>
      <c r="H308">
        <v>31</v>
      </c>
    </row>
    <row r="309" spans="4:8" x14ac:dyDescent="0.2">
      <c r="D309">
        <v>6</v>
      </c>
      <c r="G309">
        <v>2</v>
      </c>
      <c r="H309">
        <v>6</v>
      </c>
    </row>
    <row r="310" spans="4:8" x14ac:dyDescent="0.2">
      <c r="D310">
        <v>38</v>
      </c>
      <c r="G310">
        <v>2</v>
      </c>
      <c r="H310">
        <v>38</v>
      </c>
    </row>
    <row r="311" spans="4:8" x14ac:dyDescent="0.2">
      <c r="D311">
        <v>11</v>
      </c>
      <c r="G311">
        <v>2</v>
      </c>
      <c r="H311">
        <v>11</v>
      </c>
    </row>
    <row r="312" spans="4:8" x14ac:dyDescent="0.2">
      <c r="D312">
        <v>17</v>
      </c>
      <c r="G312">
        <v>2</v>
      </c>
      <c r="H312">
        <v>17</v>
      </c>
    </row>
    <row r="313" spans="4:8" x14ac:dyDescent="0.2">
      <c r="D313">
        <v>1</v>
      </c>
      <c r="G313">
        <v>2</v>
      </c>
      <c r="H313">
        <v>1</v>
      </c>
    </row>
    <row r="314" spans="4:8" x14ac:dyDescent="0.2">
      <c r="D314">
        <v>12</v>
      </c>
      <c r="G314">
        <v>2</v>
      </c>
      <c r="H314">
        <v>12</v>
      </c>
    </row>
    <row r="315" spans="4:8" x14ac:dyDescent="0.2">
      <c r="D315">
        <v>38</v>
      </c>
      <c r="G315">
        <v>2</v>
      </c>
      <c r="H315">
        <v>38</v>
      </c>
    </row>
    <row r="316" spans="4:8" x14ac:dyDescent="0.2">
      <c r="D316">
        <v>16</v>
      </c>
      <c r="G316">
        <v>2</v>
      </c>
      <c r="H316">
        <v>16</v>
      </c>
    </row>
    <row r="317" spans="4:8" x14ac:dyDescent="0.2">
      <c r="D317">
        <v>26</v>
      </c>
      <c r="G317">
        <v>2</v>
      </c>
      <c r="H317">
        <v>26</v>
      </c>
    </row>
    <row r="318" spans="4:8" x14ac:dyDescent="0.2">
      <c r="D318">
        <v>11</v>
      </c>
      <c r="G318">
        <v>2</v>
      </c>
      <c r="H318">
        <v>11</v>
      </c>
    </row>
    <row r="319" spans="4:8" x14ac:dyDescent="0.2">
      <c r="D319">
        <v>18</v>
      </c>
      <c r="G319">
        <v>2</v>
      </c>
      <c r="H319">
        <v>18</v>
      </c>
    </row>
    <row r="320" spans="4:8" x14ac:dyDescent="0.2">
      <c r="D320">
        <v>15</v>
      </c>
      <c r="G320">
        <v>2</v>
      </c>
      <c r="H320">
        <v>15</v>
      </c>
    </row>
    <row r="321" spans="4:8" x14ac:dyDescent="0.2">
      <c r="D321">
        <v>12</v>
      </c>
      <c r="G321">
        <v>2</v>
      </c>
      <c r="H321">
        <v>12</v>
      </c>
    </row>
    <row r="322" spans="4:8" x14ac:dyDescent="0.2">
      <c r="D322">
        <v>32</v>
      </c>
      <c r="G322">
        <v>2</v>
      </c>
      <c r="H322">
        <v>32</v>
      </c>
    </row>
    <row r="323" spans="4:8" x14ac:dyDescent="0.2">
      <c r="D323">
        <v>28</v>
      </c>
      <c r="G323">
        <v>2</v>
      </c>
      <c r="H323">
        <v>28</v>
      </c>
    </row>
    <row r="324" spans="4:8" x14ac:dyDescent="0.2">
      <c r="D324">
        <v>22</v>
      </c>
      <c r="G324">
        <v>2</v>
      </c>
      <c r="H324">
        <v>22</v>
      </c>
    </row>
    <row r="325" spans="4:8" x14ac:dyDescent="0.2">
      <c r="D325">
        <v>18</v>
      </c>
      <c r="G325">
        <v>2</v>
      </c>
      <c r="H325">
        <v>18</v>
      </c>
    </row>
    <row r="326" spans="4:8" x14ac:dyDescent="0.2">
      <c r="D326">
        <v>13</v>
      </c>
      <c r="G326">
        <v>2</v>
      </c>
      <c r="H326">
        <v>13</v>
      </c>
    </row>
    <row r="327" spans="4:8" x14ac:dyDescent="0.2">
      <c r="D327">
        <v>17</v>
      </c>
      <c r="G327">
        <v>2</v>
      </c>
      <c r="H327">
        <v>17</v>
      </c>
    </row>
    <row r="328" spans="4:8" x14ac:dyDescent="0.2">
      <c r="D328">
        <v>18</v>
      </c>
      <c r="G328">
        <v>2</v>
      </c>
      <c r="H328">
        <v>18</v>
      </c>
    </row>
    <row r="329" spans="4:8" x14ac:dyDescent="0.2">
      <c r="D329">
        <v>21</v>
      </c>
      <c r="G329">
        <v>2</v>
      </c>
      <c r="H329">
        <v>21</v>
      </c>
    </row>
    <row r="330" spans="4:8" x14ac:dyDescent="0.2">
      <c r="D330">
        <v>20</v>
      </c>
      <c r="G330">
        <v>2</v>
      </c>
      <c r="H330">
        <v>20</v>
      </c>
    </row>
    <row r="331" spans="4:8" x14ac:dyDescent="0.2">
      <c r="D331">
        <v>14</v>
      </c>
      <c r="G331">
        <v>2</v>
      </c>
      <c r="H331">
        <v>14</v>
      </c>
    </row>
    <row r="332" spans="4:8" x14ac:dyDescent="0.2">
      <c r="D332">
        <v>27</v>
      </c>
      <c r="G332">
        <v>2</v>
      </c>
      <c r="H332">
        <v>27</v>
      </c>
    </row>
    <row r="333" spans="4:8" x14ac:dyDescent="0.2">
      <c r="D333">
        <v>33</v>
      </c>
      <c r="G333">
        <v>2</v>
      </c>
      <c r="H333">
        <v>33</v>
      </c>
    </row>
    <row r="334" spans="4:8" x14ac:dyDescent="0.2">
      <c r="D334">
        <v>30</v>
      </c>
      <c r="G334">
        <v>2</v>
      </c>
      <c r="H334">
        <v>30</v>
      </c>
    </row>
    <row r="335" spans="4:8" x14ac:dyDescent="0.2">
      <c r="D335">
        <v>30</v>
      </c>
      <c r="G335">
        <v>2</v>
      </c>
      <c r="H335">
        <v>30</v>
      </c>
    </row>
    <row r="336" spans="4:8" x14ac:dyDescent="0.2">
      <c r="D336">
        <v>26</v>
      </c>
      <c r="G336">
        <v>2</v>
      </c>
      <c r="H336">
        <v>26</v>
      </c>
    </row>
    <row r="337" spans="4:8" x14ac:dyDescent="0.2">
      <c r="D337">
        <v>32</v>
      </c>
      <c r="G337">
        <v>2</v>
      </c>
      <c r="H337">
        <v>32</v>
      </c>
    </row>
    <row r="338" spans="4:8" x14ac:dyDescent="0.2">
      <c r="D338">
        <v>31</v>
      </c>
      <c r="G338">
        <v>2</v>
      </c>
      <c r="H338">
        <v>31</v>
      </c>
    </row>
    <row r="339" spans="4:8" x14ac:dyDescent="0.2">
      <c r="D339">
        <v>45</v>
      </c>
      <c r="G339">
        <v>2</v>
      </c>
      <c r="H339">
        <v>45</v>
      </c>
    </row>
    <row r="340" spans="4:8" x14ac:dyDescent="0.2">
      <c r="D340">
        <v>14</v>
      </c>
      <c r="G340">
        <v>2</v>
      </c>
      <c r="H340">
        <v>14</v>
      </c>
    </row>
    <row r="341" spans="4:8" x14ac:dyDescent="0.2">
      <c r="D341">
        <v>24</v>
      </c>
      <c r="G341">
        <v>2</v>
      </c>
      <c r="H341">
        <v>24</v>
      </c>
    </row>
    <row r="342" spans="4:8" x14ac:dyDescent="0.2">
      <c r="D342">
        <v>30</v>
      </c>
      <c r="G342">
        <v>2</v>
      </c>
      <c r="H342">
        <v>30</v>
      </c>
    </row>
    <row r="343" spans="4:8" x14ac:dyDescent="0.2">
      <c r="D343">
        <v>39</v>
      </c>
      <c r="G343">
        <v>2</v>
      </c>
      <c r="H343">
        <v>39</v>
      </c>
    </row>
    <row r="344" spans="4:8" x14ac:dyDescent="0.2">
      <c r="D344">
        <v>29</v>
      </c>
      <c r="G344">
        <v>2</v>
      </c>
      <c r="H344">
        <v>29</v>
      </c>
    </row>
    <row r="345" spans="4:8" x14ac:dyDescent="0.2">
      <c r="D345">
        <v>8</v>
      </c>
      <c r="G345">
        <v>2</v>
      </c>
      <c r="H345">
        <v>8</v>
      </c>
    </row>
    <row r="346" spans="4:8" x14ac:dyDescent="0.2">
      <c r="D346">
        <v>25</v>
      </c>
      <c r="G346">
        <v>2</v>
      </c>
      <c r="H346">
        <v>25</v>
      </c>
    </row>
    <row r="347" spans="4:8" x14ac:dyDescent="0.2">
      <c r="D347">
        <v>18</v>
      </c>
      <c r="G347">
        <v>2</v>
      </c>
      <c r="H347">
        <v>18</v>
      </c>
    </row>
    <row r="348" spans="4:8" x14ac:dyDescent="0.2">
      <c r="D348">
        <v>23</v>
      </c>
      <c r="G348">
        <v>2</v>
      </c>
      <c r="H348">
        <v>23</v>
      </c>
    </row>
    <row r="349" spans="4:8" x14ac:dyDescent="0.2">
      <c r="D349">
        <v>12</v>
      </c>
      <c r="G349">
        <v>2</v>
      </c>
      <c r="H349">
        <v>12</v>
      </c>
    </row>
    <row r="350" spans="4:8" x14ac:dyDescent="0.2">
      <c r="D350">
        <v>19</v>
      </c>
      <c r="G350">
        <v>2</v>
      </c>
      <c r="H350">
        <v>19</v>
      </c>
    </row>
    <row r="351" spans="4:8" x14ac:dyDescent="0.2">
      <c r="D351">
        <v>25</v>
      </c>
      <c r="G351">
        <v>2</v>
      </c>
      <c r="H351">
        <v>25</v>
      </c>
    </row>
    <row r="352" spans="4:8" x14ac:dyDescent="0.2">
      <c r="D352">
        <v>0</v>
      </c>
      <c r="G352">
        <v>2</v>
      </c>
      <c r="H352">
        <v>0</v>
      </c>
    </row>
    <row r="353" spans="4:8" x14ac:dyDescent="0.2">
      <c r="D353">
        <v>21</v>
      </c>
      <c r="G353">
        <v>2</v>
      </c>
      <c r="H353">
        <v>21</v>
      </c>
    </row>
    <row r="354" spans="4:8" x14ac:dyDescent="0.2">
      <c r="D354">
        <v>22</v>
      </c>
      <c r="G354">
        <v>2</v>
      </c>
      <c r="H354">
        <v>22</v>
      </c>
    </row>
    <row r="355" spans="4:8" x14ac:dyDescent="0.2">
      <c r="D355">
        <v>19</v>
      </c>
      <c r="G355">
        <v>2</v>
      </c>
      <c r="H355">
        <v>19</v>
      </c>
    </row>
    <row r="356" spans="4:8" x14ac:dyDescent="0.2">
      <c r="D356">
        <v>36</v>
      </c>
      <c r="G356">
        <v>2</v>
      </c>
      <c r="H356">
        <v>36</v>
      </c>
    </row>
    <row r="357" spans="4:8" x14ac:dyDescent="0.2">
      <c r="D357">
        <v>0</v>
      </c>
      <c r="G357">
        <v>2</v>
      </c>
      <c r="H357">
        <v>0</v>
      </c>
    </row>
    <row r="358" spans="4:8" x14ac:dyDescent="0.2">
      <c r="D358">
        <v>40</v>
      </c>
      <c r="G358">
        <v>2</v>
      </c>
      <c r="H358">
        <v>40</v>
      </c>
    </row>
    <row r="359" spans="4:8" x14ac:dyDescent="0.2">
      <c r="D359">
        <v>8</v>
      </c>
      <c r="G359">
        <v>2</v>
      </c>
      <c r="H359">
        <v>8</v>
      </c>
    </row>
    <row r="360" spans="4:8" x14ac:dyDescent="0.2">
      <c r="D360">
        <v>27</v>
      </c>
      <c r="G360">
        <v>2</v>
      </c>
      <c r="H360">
        <v>27</v>
      </c>
    </row>
    <row r="361" spans="4:8" x14ac:dyDescent="0.2">
      <c r="D361">
        <v>20</v>
      </c>
      <c r="G361">
        <v>2</v>
      </c>
      <c r="H361">
        <v>20</v>
      </c>
    </row>
    <row r="362" spans="4:8" x14ac:dyDescent="0.2">
      <c r="D362">
        <v>23</v>
      </c>
      <c r="G362">
        <v>2</v>
      </c>
      <c r="H362">
        <v>23</v>
      </c>
    </row>
    <row r="363" spans="4:8" x14ac:dyDescent="0.2">
      <c r="D363">
        <v>18</v>
      </c>
      <c r="G363">
        <v>2</v>
      </c>
      <c r="H363">
        <v>18</v>
      </c>
    </row>
    <row r="364" spans="4:8" x14ac:dyDescent="0.2">
      <c r="D364">
        <v>31</v>
      </c>
      <c r="G364">
        <v>2</v>
      </c>
      <c r="H364">
        <v>31</v>
      </c>
    </row>
    <row r="365" spans="4:8" x14ac:dyDescent="0.2">
      <c r="D365">
        <v>0</v>
      </c>
      <c r="G365">
        <v>2</v>
      </c>
      <c r="H365">
        <v>0</v>
      </c>
    </row>
    <row r="366" spans="4:8" x14ac:dyDescent="0.2">
      <c r="D366">
        <v>26</v>
      </c>
      <c r="G366">
        <v>2</v>
      </c>
      <c r="H366">
        <v>26</v>
      </c>
    </row>
    <row r="367" spans="4:8" x14ac:dyDescent="0.2">
      <c r="D367">
        <v>15</v>
      </c>
      <c r="G367">
        <v>2</v>
      </c>
      <c r="H367">
        <v>15</v>
      </c>
    </row>
    <row r="368" spans="4:8" x14ac:dyDescent="0.2">
      <c r="D368">
        <v>23</v>
      </c>
      <c r="G368">
        <v>2</v>
      </c>
      <c r="H368">
        <v>23</v>
      </c>
    </row>
    <row r="369" spans="4:8" x14ac:dyDescent="0.2">
      <c r="D369">
        <v>47</v>
      </c>
      <c r="G369">
        <v>2</v>
      </c>
      <c r="H369">
        <v>47</v>
      </c>
    </row>
    <row r="370" spans="4:8" x14ac:dyDescent="0.2">
      <c r="D370">
        <v>16</v>
      </c>
      <c r="G370">
        <v>2</v>
      </c>
      <c r="H370">
        <v>16</v>
      </c>
    </row>
    <row r="371" spans="4:8" x14ac:dyDescent="0.2">
      <c r="D371">
        <v>27</v>
      </c>
      <c r="G371">
        <v>2</v>
      </c>
      <c r="H371">
        <v>27</v>
      </c>
    </row>
    <row r="372" spans="4:8" x14ac:dyDescent="0.2">
      <c r="D372">
        <v>21</v>
      </c>
      <c r="G372">
        <v>2</v>
      </c>
      <c r="H372">
        <v>21</v>
      </c>
    </row>
    <row r="373" spans="4:8" x14ac:dyDescent="0.2">
      <c r="D373">
        <v>30</v>
      </c>
      <c r="G373">
        <v>2</v>
      </c>
      <c r="H373">
        <v>30</v>
      </c>
    </row>
    <row r="374" spans="4:8" x14ac:dyDescent="0.2">
      <c r="D374">
        <v>11</v>
      </c>
      <c r="G374">
        <v>2</v>
      </c>
      <c r="H374">
        <v>11</v>
      </c>
    </row>
    <row r="375" spans="4:8" x14ac:dyDescent="0.2">
      <c r="D375">
        <v>30</v>
      </c>
      <c r="G375">
        <v>2</v>
      </c>
      <c r="H375">
        <v>30</v>
      </c>
    </row>
    <row r="376" spans="4:8" x14ac:dyDescent="0.2">
      <c r="D376">
        <v>28</v>
      </c>
      <c r="G376">
        <v>2</v>
      </c>
      <c r="H376">
        <v>28</v>
      </c>
    </row>
    <row r="377" spans="4:8" x14ac:dyDescent="0.2">
      <c r="D377">
        <v>17</v>
      </c>
      <c r="G377">
        <v>2</v>
      </c>
      <c r="H377">
        <v>17</v>
      </c>
    </row>
    <row r="378" spans="4:8" x14ac:dyDescent="0.2">
      <c r="D378">
        <v>24</v>
      </c>
      <c r="G378">
        <v>2</v>
      </c>
      <c r="H378">
        <v>24</v>
      </c>
    </row>
    <row r="379" spans="4:8" x14ac:dyDescent="0.2">
      <c r="D379">
        <v>39</v>
      </c>
      <c r="G379">
        <v>2</v>
      </c>
      <c r="H379">
        <v>39</v>
      </c>
    </row>
    <row r="380" spans="4:8" x14ac:dyDescent="0.2">
      <c r="D380">
        <v>17</v>
      </c>
      <c r="G380">
        <v>2</v>
      </c>
      <c r="H380">
        <v>17</v>
      </c>
    </row>
    <row r="381" spans="4:8" x14ac:dyDescent="0.2">
      <c r="D381">
        <v>26</v>
      </c>
      <c r="G381">
        <v>2</v>
      </c>
      <c r="H381">
        <v>26</v>
      </c>
    </row>
    <row r="382" spans="4:8" x14ac:dyDescent="0.2">
      <c r="D382">
        <v>39</v>
      </c>
      <c r="G382">
        <v>2</v>
      </c>
      <c r="H382">
        <v>39</v>
      </c>
    </row>
    <row r="383" spans="4:8" x14ac:dyDescent="0.2">
      <c r="D383">
        <v>21</v>
      </c>
      <c r="G383">
        <v>2</v>
      </c>
      <c r="H383">
        <v>21</v>
      </c>
    </row>
    <row r="384" spans="4:8" x14ac:dyDescent="0.2">
      <c r="D384">
        <v>30</v>
      </c>
      <c r="G384">
        <v>2</v>
      </c>
      <c r="H384">
        <v>30</v>
      </c>
    </row>
    <row r="385" spans="4:8" x14ac:dyDescent="0.2">
      <c r="D385">
        <v>16</v>
      </c>
      <c r="G385">
        <v>2</v>
      </c>
      <c r="H385">
        <v>16</v>
      </c>
    </row>
    <row r="386" spans="4:8" x14ac:dyDescent="0.2">
      <c r="D386">
        <v>24</v>
      </c>
      <c r="G386">
        <v>2</v>
      </c>
      <c r="H386">
        <v>24</v>
      </c>
    </row>
    <row r="387" spans="4:8" x14ac:dyDescent="0.2">
      <c r="D387">
        <v>4</v>
      </c>
      <c r="G387">
        <v>2</v>
      </c>
      <c r="H387">
        <v>4</v>
      </c>
    </row>
    <row r="388" spans="4:8" x14ac:dyDescent="0.2">
      <c r="D388">
        <v>33</v>
      </c>
      <c r="G388">
        <v>2</v>
      </c>
      <c r="H388">
        <v>33</v>
      </c>
    </row>
    <row r="389" spans="4:8" x14ac:dyDescent="0.2">
      <c r="D389">
        <v>34</v>
      </c>
      <c r="G389">
        <v>2</v>
      </c>
      <c r="H389">
        <v>34</v>
      </c>
    </row>
    <row r="390" spans="4:8" x14ac:dyDescent="0.2">
      <c r="D390">
        <v>0</v>
      </c>
      <c r="G390">
        <v>2</v>
      </c>
      <c r="H390">
        <v>0</v>
      </c>
    </row>
    <row r="391" spans="4:8" x14ac:dyDescent="0.2">
      <c r="D391">
        <v>30</v>
      </c>
      <c r="G391">
        <v>2</v>
      </c>
      <c r="H391">
        <v>30</v>
      </c>
    </row>
    <row r="392" spans="4:8" x14ac:dyDescent="0.2">
      <c r="D392">
        <v>15</v>
      </c>
      <c r="G392">
        <v>2</v>
      </c>
      <c r="H392">
        <v>15</v>
      </c>
    </row>
    <row r="393" spans="4:8" x14ac:dyDescent="0.2">
      <c r="D393">
        <v>0</v>
      </c>
      <c r="G393">
        <v>2</v>
      </c>
      <c r="H393">
        <v>0</v>
      </c>
    </row>
    <row r="394" spans="4:8" x14ac:dyDescent="0.2">
      <c r="D394">
        <v>20</v>
      </c>
      <c r="G394">
        <v>2</v>
      </c>
      <c r="H394">
        <v>20</v>
      </c>
    </row>
    <row r="395" spans="4:8" x14ac:dyDescent="0.2">
      <c r="D395">
        <v>38</v>
      </c>
      <c r="G395">
        <v>2</v>
      </c>
      <c r="H395">
        <v>38</v>
      </c>
    </row>
    <row r="396" spans="4:8" x14ac:dyDescent="0.2">
      <c r="D396">
        <v>0</v>
      </c>
      <c r="G396">
        <v>2</v>
      </c>
      <c r="H396">
        <v>0</v>
      </c>
    </row>
    <row r="397" spans="4:8" x14ac:dyDescent="0.2">
      <c r="D397">
        <v>44</v>
      </c>
      <c r="G397">
        <v>2</v>
      </c>
      <c r="H397">
        <v>44</v>
      </c>
    </row>
    <row r="398" spans="4:8" x14ac:dyDescent="0.2">
      <c r="D398">
        <v>0</v>
      </c>
      <c r="G398">
        <v>2</v>
      </c>
      <c r="H398">
        <v>0</v>
      </c>
    </row>
    <row r="399" spans="4:8" x14ac:dyDescent="0.2">
      <c r="D399">
        <v>38</v>
      </c>
      <c r="G399">
        <v>2</v>
      </c>
      <c r="H399">
        <v>38</v>
      </c>
    </row>
    <row r="400" spans="4:8" x14ac:dyDescent="0.2">
      <c r="D400">
        <v>19</v>
      </c>
      <c r="G400">
        <v>2</v>
      </c>
      <c r="H400">
        <v>19</v>
      </c>
    </row>
    <row r="401" spans="4:8" x14ac:dyDescent="0.2">
      <c r="D401">
        <v>10</v>
      </c>
      <c r="G401">
        <v>2</v>
      </c>
      <c r="H401">
        <v>10</v>
      </c>
    </row>
    <row r="402" spans="4:8" x14ac:dyDescent="0.2">
      <c r="D402">
        <v>18</v>
      </c>
      <c r="G402">
        <v>2</v>
      </c>
      <c r="H402">
        <v>18</v>
      </c>
    </row>
    <row r="403" spans="4:8" x14ac:dyDescent="0.2">
      <c r="D403">
        <v>35</v>
      </c>
      <c r="G403">
        <v>2</v>
      </c>
      <c r="H403">
        <v>35</v>
      </c>
    </row>
    <row r="404" spans="4:8" x14ac:dyDescent="0.2">
      <c r="D404">
        <v>12</v>
      </c>
      <c r="G404">
        <v>2</v>
      </c>
      <c r="H404">
        <v>12</v>
      </c>
    </row>
    <row r="405" spans="4:8" x14ac:dyDescent="0.2">
      <c r="D405">
        <v>16</v>
      </c>
      <c r="G405">
        <v>2</v>
      </c>
      <c r="H405">
        <v>16</v>
      </c>
    </row>
    <row r="406" spans="4:8" x14ac:dyDescent="0.2">
      <c r="D406">
        <v>17</v>
      </c>
      <c r="G406">
        <v>2</v>
      </c>
      <c r="H406">
        <v>17</v>
      </c>
    </row>
    <row r="407" spans="4:8" x14ac:dyDescent="0.2">
      <c r="D407">
        <v>37</v>
      </c>
      <c r="G407">
        <v>2</v>
      </c>
      <c r="H407">
        <v>37</v>
      </c>
    </row>
    <row r="408" spans="4:8" x14ac:dyDescent="0.2">
      <c r="D408">
        <v>33</v>
      </c>
      <c r="G408">
        <v>2</v>
      </c>
      <c r="H408">
        <v>33</v>
      </c>
    </row>
    <row r="409" spans="4:8" x14ac:dyDescent="0.2">
      <c r="D409">
        <v>17</v>
      </c>
      <c r="G409">
        <v>2</v>
      </c>
      <c r="H409">
        <v>17</v>
      </c>
    </row>
    <row r="410" spans="4:8" x14ac:dyDescent="0.2">
      <c r="D410">
        <v>26</v>
      </c>
      <c r="G410">
        <v>2</v>
      </c>
      <c r="H410">
        <v>26</v>
      </c>
    </row>
    <row r="411" spans="4:8" x14ac:dyDescent="0.2">
      <c r="D411">
        <v>13</v>
      </c>
      <c r="G411">
        <v>2</v>
      </c>
      <c r="H411">
        <v>13</v>
      </c>
    </row>
    <row r="412" spans="4:8" x14ac:dyDescent="0.2">
      <c r="D412">
        <v>12</v>
      </c>
      <c r="G412">
        <v>2</v>
      </c>
      <c r="H412">
        <v>12</v>
      </c>
    </row>
    <row r="413" spans="4:8" x14ac:dyDescent="0.2">
      <c r="D413">
        <v>24</v>
      </c>
      <c r="G413">
        <v>2</v>
      </c>
      <c r="H413">
        <v>24</v>
      </c>
    </row>
    <row r="414" spans="4:8" x14ac:dyDescent="0.2">
      <c r="D414">
        <v>21</v>
      </c>
      <c r="G414">
        <v>2</v>
      </c>
      <c r="H414">
        <v>21</v>
      </c>
    </row>
    <row r="415" spans="4:8" x14ac:dyDescent="0.2">
      <c r="D415">
        <v>12</v>
      </c>
      <c r="G415">
        <v>2</v>
      </c>
      <c r="H415">
        <v>12</v>
      </c>
    </row>
    <row r="416" spans="4:8" x14ac:dyDescent="0.2">
      <c r="D416">
        <v>32</v>
      </c>
      <c r="G416">
        <v>2</v>
      </c>
      <c r="H416">
        <v>32</v>
      </c>
    </row>
    <row r="417" spans="4:8" x14ac:dyDescent="0.2">
      <c r="D417">
        <v>28</v>
      </c>
      <c r="G417">
        <v>2</v>
      </c>
      <c r="H417">
        <v>28</v>
      </c>
    </row>
    <row r="418" spans="4:8" x14ac:dyDescent="0.2">
      <c r="D418">
        <v>38</v>
      </c>
      <c r="G418">
        <v>2</v>
      </c>
      <c r="H418">
        <v>38</v>
      </c>
    </row>
    <row r="419" spans="4:8" x14ac:dyDescent="0.2">
      <c r="D419">
        <v>12</v>
      </c>
      <c r="G419">
        <v>2</v>
      </c>
      <c r="H419">
        <v>12</v>
      </c>
    </row>
    <row r="420" spans="4:8" x14ac:dyDescent="0.2">
      <c r="D420">
        <v>23</v>
      </c>
      <c r="G420">
        <v>2</v>
      </c>
      <c r="H420">
        <v>23</v>
      </c>
    </row>
    <row r="421" spans="4:8" x14ac:dyDescent="0.2">
      <c r="D421">
        <v>35</v>
      </c>
      <c r="G421">
        <v>2</v>
      </c>
      <c r="H421">
        <v>35</v>
      </c>
    </row>
    <row r="422" spans="4:8" x14ac:dyDescent="0.2">
      <c r="D422">
        <v>35</v>
      </c>
      <c r="G422">
        <v>2</v>
      </c>
      <c r="H422">
        <v>35</v>
      </c>
    </row>
    <row r="423" spans="4:8" x14ac:dyDescent="0.2">
      <c r="D423">
        <v>22</v>
      </c>
      <c r="G423">
        <v>2</v>
      </c>
      <c r="H423">
        <v>22</v>
      </c>
    </row>
    <row r="424" spans="4:8" x14ac:dyDescent="0.2">
      <c r="D424">
        <v>27</v>
      </c>
      <c r="G424">
        <v>2</v>
      </c>
      <c r="H424">
        <v>27</v>
      </c>
    </row>
    <row r="425" spans="4:8" x14ac:dyDescent="0.2">
      <c r="D425">
        <v>25</v>
      </c>
      <c r="G425">
        <v>2</v>
      </c>
      <c r="H425">
        <v>25</v>
      </c>
    </row>
    <row r="426" spans="4:8" x14ac:dyDescent="0.2">
      <c r="D426">
        <v>31</v>
      </c>
      <c r="G426">
        <v>2</v>
      </c>
      <c r="H426">
        <v>31</v>
      </c>
    </row>
    <row r="427" spans="4:8" x14ac:dyDescent="0.2">
      <c r="D427">
        <v>23</v>
      </c>
      <c r="G427">
        <v>2</v>
      </c>
      <c r="H427">
        <v>23</v>
      </c>
    </row>
    <row r="428" spans="4:8" x14ac:dyDescent="0.2">
      <c r="D428">
        <v>26</v>
      </c>
      <c r="G428">
        <v>2</v>
      </c>
      <c r="H428">
        <v>26</v>
      </c>
    </row>
    <row r="429" spans="4:8" x14ac:dyDescent="0.2">
      <c r="D429">
        <v>48</v>
      </c>
      <c r="G429">
        <v>2</v>
      </c>
      <c r="H429">
        <v>48</v>
      </c>
    </row>
    <row r="430" spans="4:8" x14ac:dyDescent="0.2">
      <c r="D430">
        <v>40</v>
      </c>
      <c r="G430">
        <v>2</v>
      </c>
      <c r="H430">
        <v>40</v>
      </c>
    </row>
    <row r="431" spans="4:8" x14ac:dyDescent="0.2">
      <c r="D431">
        <v>29</v>
      </c>
      <c r="G431">
        <v>2</v>
      </c>
      <c r="H431">
        <v>29</v>
      </c>
    </row>
    <row r="432" spans="4:8" x14ac:dyDescent="0.2">
      <c r="D432">
        <v>38</v>
      </c>
      <c r="G432">
        <v>2</v>
      </c>
      <c r="H432">
        <v>38</v>
      </c>
    </row>
    <row r="433" spans="4:8" x14ac:dyDescent="0.2">
      <c r="D433">
        <v>19</v>
      </c>
      <c r="G433">
        <v>2</v>
      </c>
      <c r="H433">
        <v>19</v>
      </c>
    </row>
    <row r="434" spans="4:8" x14ac:dyDescent="0.2">
      <c r="D434">
        <v>25</v>
      </c>
      <c r="G434">
        <v>2</v>
      </c>
      <c r="H434">
        <v>25</v>
      </c>
    </row>
    <row r="435" spans="4:8" x14ac:dyDescent="0.2">
      <c r="D435">
        <v>13</v>
      </c>
      <c r="G435">
        <v>2</v>
      </c>
      <c r="H435">
        <v>13</v>
      </c>
    </row>
    <row r="436" spans="4:8" x14ac:dyDescent="0.2">
      <c r="D436">
        <v>20</v>
      </c>
      <c r="G436">
        <v>2</v>
      </c>
      <c r="H436">
        <v>20</v>
      </c>
    </row>
    <row r="437" spans="4:8" x14ac:dyDescent="0.2">
      <c r="D437">
        <v>19</v>
      </c>
      <c r="G437">
        <v>3</v>
      </c>
      <c r="H437">
        <v>19</v>
      </c>
    </row>
    <row r="438" spans="4:8" x14ac:dyDescent="0.2">
      <c r="D438">
        <v>23</v>
      </c>
      <c r="G438">
        <v>3</v>
      </c>
      <c r="H438">
        <v>23</v>
      </c>
    </row>
    <row r="439" spans="4:8" x14ac:dyDescent="0.2">
      <c r="D439">
        <v>11</v>
      </c>
      <c r="G439">
        <v>3</v>
      </c>
      <c r="H439">
        <v>11</v>
      </c>
    </row>
    <row r="440" spans="4:8" x14ac:dyDescent="0.2">
      <c r="D440">
        <v>11</v>
      </c>
      <c r="G440">
        <v>3</v>
      </c>
      <c r="H440">
        <v>11</v>
      </c>
    </row>
    <row r="441" spans="4:8" x14ac:dyDescent="0.2">
      <c r="D441">
        <v>37</v>
      </c>
      <c r="G441">
        <v>3</v>
      </c>
      <c r="H441">
        <v>37</v>
      </c>
    </row>
    <row r="442" spans="4:8" x14ac:dyDescent="0.2">
      <c r="D442">
        <v>37</v>
      </c>
      <c r="G442">
        <v>3</v>
      </c>
      <c r="H442">
        <v>37</v>
      </c>
    </row>
    <row r="443" spans="4:8" x14ac:dyDescent="0.2">
      <c r="D443">
        <v>11</v>
      </c>
      <c r="G443">
        <v>3</v>
      </c>
      <c r="H443">
        <v>11</v>
      </c>
    </row>
    <row r="444" spans="4:8" x14ac:dyDescent="0.2">
      <c r="D444">
        <v>16</v>
      </c>
      <c r="G444">
        <v>3</v>
      </c>
      <c r="H444">
        <v>16</v>
      </c>
    </row>
    <row r="445" spans="4:8" x14ac:dyDescent="0.2">
      <c r="D445">
        <v>17</v>
      </c>
      <c r="G445">
        <v>3</v>
      </c>
      <c r="H445">
        <v>17</v>
      </c>
    </row>
    <row r="446" spans="4:8" x14ac:dyDescent="0.2">
      <c r="D446">
        <v>10</v>
      </c>
      <c r="G446">
        <v>3</v>
      </c>
      <c r="H446">
        <v>10</v>
      </c>
    </row>
    <row r="447" spans="4:8" x14ac:dyDescent="0.2">
      <c r="D447">
        <v>26</v>
      </c>
      <c r="G447">
        <v>3</v>
      </c>
      <c r="H447">
        <v>26</v>
      </c>
    </row>
    <row r="448" spans="4:8" x14ac:dyDescent="0.2">
      <c r="D448">
        <v>13</v>
      </c>
      <c r="G448">
        <v>3</v>
      </c>
      <c r="H448">
        <v>13</v>
      </c>
    </row>
    <row r="449" spans="4:8" x14ac:dyDescent="0.2">
      <c r="D449">
        <v>19</v>
      </c>
      <c r="G449">
        <v>3</v>
      </c>
      <c r="H449">
        <v>19</v>
      </c>
    </row>
    <row r="450" spans="4:8" x14ac:dyDescent="0.2">
      <c r="D450">
        <v>15</v>
      </c>
      <c r="G450">
        <v>3</v>
      </c>
      <c r="H450">
        <v>15</v>
      </c>
    </row>
    <row r="451" spans="4:8" x14ac:dyDescent="0.2">
      <c r="D451">
        <v>18</v>
      </c>
      <c r="G451">
        <v>3</v>
      </c>
      <c r="H451">
        <v>18</v>
      </c>
    </row>
    <row r="452" spans="4:8" x14ac:dyDescent="0.2">
      <c r="D452">
        <v>17</v>
      </c>
      <c r="G452">
        <v>3</v>
      </c>
      <c r="H452">
        <v>17</v>
      </c>
    </row>
    <row r="453" spans="4:8" x14ac:dyDescent="0.2">
      <c r="D453">
        <v>6</v>
      </c>
      <c r="G453">
        <v>3</v>
      </c>
      <c r="H453">
        <v>6</v>
      </c>
    </row>
    <row r="454" spans="4:8" x14ac:dyDescent="0.2">
      <c r="D454">
        <v>15</v>
      </c>
      <c r="G454">
        <v>3</v>
      </c>
      <c r="H454">
        <v>15</v>
      </c>
    </row>
    <row r="455" spans="4:8" x14ac:dyDescent="0.2">
      <c r="D455">
        <v>27</v>
      </c>
      <c r="G455">
        <v>3</v>
      </c>
      <c r="H455">
        <v>27</v>
      </c>
    </row>
    <row r="456" spans="4:8" x14ac:dyDescent="0.2">
      <c r="D456">
        <v>12</v>
      </c>
      <c r="G456">
        <v>3</v>
      </c>
      <c r="H456">
        <v>12</v>
      </c>
    </row>
    <row r="457" spans="4:8" x14ac:dyDescent="0.2">
      <c r="D457">
        <v>19</v>
      </c>
      <c r="G457">
        <v>3</v>
      </c>
      <c r="H457">
        <v>19</v>
      </c>
    </row>
    <row r="458" spans="4:8" x14ac:dyDescent="0.2">
      <c r="D458">
        <v>12</v>
      </c>
      <c r="G458">
        <v>3</v>
      </c>
      <c r="H458">
        <v>12</v>
      </c>
    </row>
    <row r="459" spans="4:8" x14ac:dyDescent="0.2">
      <c r="D459">
        <v>17</v>
      </c>
      <c r="G459">
        <v>3</v>
      </c>
      <c r="H459">
        <v>17</v>
      </c>
    </row>
    <row r="460" spans="4:8" x14ac:dyDescent="0.2">
      <c r="D460">
        <v>25</v>
      </c>
      <c r="G460">
        <v>3</v>
      </c>
      <c r="H460">
        <v>25</v>
      </c>
    </row>
    <row r="461" spans="4:8" x14ac:dyDescent="0.2">
      <c r="D461">
        <v>16</v>
      </c>
      <c r="G461">
        <v>3</v>
      </c>
      <c r="H461">
        <v>16</v>
      </c>
    </row>
    <row r="462" spans="4:8" x14ac:dyDescent="0.2">
      <c r="D462">
        <v>19</v>
      </c>
      <c r="G462">
        <v>3</v>
      </c>
      <c r="H462">
        <v>19</v>
      </c>
    </row>
    <row r="463" spans="4:8" x14ac:dyDescent="0.2">
      <c r="D463">
        <v>1</v>
      </c>
      <c r="G463">
        <v>3</v>
      </c>
      <c r="H463">
        <v>1</v>
      </c>
    </row>
    <row r="464" spans="4:8" x14ac:dyDescent="0.2">
      <c r="D464">
        <v>14</v>
      </c>
      <c r="G464">
        <v>3</v>
      </c>
      <c r="H464">
        <v>14</v>
      </c>
    </row>
    <row r="465" spans="4:8" x14ac:dyDescent="0.2">
      <c r="D465">
        <v>17</v>
      </c>
      <c r="G465">
        <v>3</v>
      </c>
      <c r="H465">
        <v>17</v>
      </c>
    </row>
    <row r="466" spans="4:8" x14ac:dyDescent="0.2">
      <c r="D466">
        <v>15</v>
      </c>
      <c r="G466">
        <v>3</v>
      </c>
      <c r="H466">
        <v>15</v>
      </c>
    </row>
    <row r="467" spans="4:8" x14ac:dyDescent="0.2">
      <c r="D467">
        <v>34</v>
      </c>
      <c r="G467">
        <v>3</v>
      </c>
      <c r="H467">
        <v>34</v>
      </c>
    </row>
    <row r="468" spans="4:8" x14ac:dyDescent="0.2">
      <c r="D468">
        <v>11</v>
      </c>
      <c r="G468">
        <v>3</v>
      </c>
      <c r="H468">
        <v>11</v>
      </c>
    </row>
    <row r="469" spans="4:8" x14ac:dyDescent="0.2">
      <c r="D469">
        <v>7</v>
      </c>
      <c r="G469">
        <v>3</v>
      </c>
      <c r="H469">
        <v>7</v>
      </c>
    </row>
    <row r="470" spans="4:8" x14ac:dyDescent="0.2">
      <c r="D470">
        <v>17</v>
      </c>
      <c r="G470">
        <v>3</v>
      </c>
      <c r="H470">
        <v>17</v>
      </c>
    </row>
    <row r="471" spans="4:8" x14ac:dyDescent="0.2">
      <c r="D471">
        <v>18</v>
      </c>
      <c r="G471">
        <v>3</v>
      </c>
      <c r="H471">
        <v>18</v>
      </c>
    </row>
    <row r="472" spans="4:8" x14ac:dyDescent="0.2">
      <c r="D472">
        <v>12</v>
      </c>
      <c r="G472">
        <v>3</v>
      </c>
      <c r="H472">
        <v>12</v>
      </c>
    </row>
    <row r="473" spans="4:8" x14ac:dyDescent="0.2">
      <c r="D473">
        <v>34</v>
      </c>
      <c r="G473">
        <v>3</v>
      </c>
      <c r="H473">
        <v>34</v>
      </c>
    </row>
    <row r="474" spans="4:8" x14ac:dyDescent="0.2">
      <c r="D474">
        <v>12</v>
      </c>
      <c r="G474">
        <v>3</v>
      </c>
      <c r="H474">
        <v>12</v>
      </c>
    </row>
    <row r="475" spans="4:8" x14ac:dyDescent="0.2">
      <c r="D475">
        <v>31</v>
      </c>
      <c r="G475">
        <v>3</v>
      </c>
      <c r="H475">
        <v>31</v>
      </c>
    </row>
    <row r="476" spans="4:8" x14ac:dyDescent="0.2">
      <c r="D476">
        <v>27</v>
      </c>
      <c r="G476">
        <v>3</v>
      </c>
      <c r="H476">
        <v>27</v>
      </c>
    </row>
    <row r="477" spans="4:8" x14ac:dyDescent="0.2">
      <c r="D477">
        <v>11</v>
      </c>
      <c r="G477">
        <v>3</v>
      </c>
      <c r="H477">
        <v>11</v>
      </c>
    </row>
    <row r="478" spans="4:8" x14ac:dyDescent="0.2">
      <c r="D478">
        <v>29</v>
      </c>
      <c r="G478">
        <v>3</v>
      </c>
      <c r="H478">
        <v>29</v>
      </c>
    </row>
    <row r="479" spans="4:8" x14ac:dyDescent="0.2">
      <c r="D479">
        <v>10</v>
      </c>
      <c r="G479">
        <v>3</v>
      </c>
      <c r="H479">
        <v>10</v>
      </c>
    </row>
    <row r="480" spans="4:8" x14ac:dyDescent="0.2">
      <c r="D480">
        <v>10</v>
      </c>
      <c r="G480">
        <v>3</v>
      </c>
      <c r="H480">
        <v>10</v>
      </c>
    </row>
    <row r="481" spans="4:8" x14ac:dyDescent="0.2">
      <c r="D481">
        <v>11</v>
      </c>
      <c r="G481">
        <v>3</v>
      </c>
      <c r="H481">
        <v>11</v>
      </c>
    </row>
    <row r="482" spans="4:8" x14ac:dyDescent="0.2">
      <c r="D482">
        <v>22</v>
      </c>
      <c r="G482">
        <v>3</v>
      </c>
      <c r="H482">
        <v>22</v>
      </c>
    </row>
    <row r="483" spans="4:8" x14ac:dyDescent="0.2">
      <c r="D483">
        <v>9</v>
      </c>
      <c r="G483">
        <v>3</v>
      </c>
      <c r="H483">
        <v>9</v>
      </c>
    </row>
    <row r="484" spans="4:8" x14ac:dyDescent="0.2">
      <c r="D484">
        <v>13</v>
      </c>
      <c r="G484">
        <v>3</v>
      </c>
      <c r="H484">
        <v>13</v>
      </c>
    </row>
    <row r="485" spans="4:8" x14ac:dyDescent="0.2">
      <c r="D485">
        <v>18</v>
      </c>
      <c r="G485">
        <v>3</v>
      </c>
      <c r="H485">
        <v>18</v>
      </c>
    </row>
    <row r="486" spans="4:8" x14ac:dyDescent="0.2">
      <c r="D486">
        <v>8</v>
      </c>
      <c r="G486">
        <v>3</v>
      </c>
      <c r="H486">
        <v>8</v>
      </c>
    </row>
    <row r="487" spans="4:8" x14ac:dyDescent="0.2">
      <c r="D487">
        <v>13</v>
      </c>
      <c r="G487">
        <v>3</v>
      </c>
      <c r="H487">
        <v>13</v>
      </c>
    </row>
    <row r="488" spans="4:8" x14ac:dyDescent="0.2">
      <c r="D488">
        <v>32</v>
      </c>
      <c r="G488">
        <v>3</v>
      </c>
      <c r="H488">
        <v>32</v>
      </c>
    </row>
    <row r="489" spans="4:8" x14ac:dyDescent="0.2">
      <c r="D489">
        <v>12</v>
      </c>
      <c r="G489">
        <v>3</v>
      </c>
      <c r="H489">
        <v>12</v>
      </c>
    </row>
    <row r="490" spans="4:8" x14ac:dyDescent="0.2">
      <c r="D490">
        <v>27</v>
      </c>
      <c r="G490">
        <v>3</v>
      </c>
      <c r="H490">
        <v>27</v>
      </c>
    </row>
    <row r="491" spans="4:8" x14ac:dyDescent="0.2">
      <c r="D491">
        <v>9</v>
      </c>
      <c r="G491">
        <v>3</v>
      </c>
      <c r="H491">
        <v>9</v>
      </c>
    </row>
    <row r="492" spans="4:8" x14ac:dyDescent="0.2">
      <c r="D492">
        <v>9</v>
      </c>
      <c r="G492">
        <v>3</v>
      </c>
      <c r="H492">
        <v>9</v>
      </c>
    </row>
    <row r="493" spans="4:8" x14ac:dyDescent="0.2">
      <c r="D493">
        <v>8</v>
      </c>
      <c r="G493">
        <v>3</v>
      </c>
      <c r="H493">
        <v>8</v>
      </c>
    </row>
    <row r="494" spans="4:8" x14ac:dyDescent="0.2">
      <c r="D494">
        <v>31</v>
      </c>
      <c r="G494">
        <v>3</v>
      </c>
      <c r="H494">
        <v>31</v>
      </c>
    </row>
    <row r="495" spans="4:8" x14ac:dyDescent="0.2">
      <c r="D495">
        <v>28</v>
      </c>
      <c r="G495">
        <v>3</v>
      </c>
      <c r="H495">
        <v>28</v>
      </c>
    </row>
    <row r="496" spans="4:8" x14ac:dyDescent="0.2">
      <c r="D496">
        <v>18</v>
      </c>
      <c r="G496">
        <v>3</v>
      </c>
      <c r="H496">
        <v>18</v>
      </c>
    </row>
    <row r="497" spans="4:8" x14ac:dyDescent="0.2">
      <c r="D497">
        <v>16</v>
      </c>
      <c r="G497">
        <v>3</v>
      </c>
      <c r="H497">
        <v>16</v>
      </c>
    </row>
    <row r="498" spans="4:8" x14ac:dyDescent="0.2">
      <c r="D498">
        <v>19</v>
      </c>
      <c r="G498">
        <v>3</v>
      </c>
      <c r="H498">
        <v>19</v>
      </c>
    </row>
    <row r="499" spans="4:8" x14ac:dyDescent="0.2">
      <c r="D499">
        <v>11</v>
      </c>
      <c r="G499">
        <v>3</v>
      </c>
      <c r="H499">
        <v>11</v>
      </c>
    </row>
    <row r="500" spans="4:8" x14ac:dyDescent="0.2">
      <c r="D500">
        <v>0</v>
      </c>
      <c r="G500">
        <v>3</v>
      </c>
      <c r="H500">
        <v>0</v>
      </c>
    </row>
    <row r="501" spans="4:8" x14ac:dyDescent="0.2">
      <c r="D501">
        <v>17</v>
      </c>
      <c r="G501">
        <v>3</v>
      </c>
      <c r="H501">
        <v>17</v>
      </c>
    </row>
    <row r="502" spans="4:8" x14ac:dyDescent="0.2">
      <c r="D502">
        <v>13</v>
      </c>
      <c r="G502">
        <v>3</v>
      </c>
      <c r="H502">
        <v>13</v>
      </c>
    </row>
    <row r="503" spans="4:8" x14ac:dyDescent="0.2">
      <c r="D503">
        <v>14</v>
      </c>
      <c r="G503">
        <v>3</v>
      </c>
      <c r="H503">
        <v>14</v>
      </c>
    </row>
    <row r="504" spans="4:8" x14ac:dyDescent="0.2">
      <c r="D504">
        <v>8</v>
      </c>
      <c r="G504">
        <v>3</v>
      </c>
      <c r="H504">
        <v>8</v>
      </c>
    </row>
    <row r="505" spans="4:8" x14ac:dyDescent="0.2">
      <c r="D505">
        <v>14</v>
      </c>
      <c r="G505">
        <v>3</v>
      </c>
      <c r="H505">
        <v>14</v>
      </c>
    </row>
    <row r="506" spans="4:8" x14ac:dyDescent="0.2">
      <c r="D506">
        <v>0</v>
      </c>
      <c r="G506">
        <v>3</v>
      </c>
      <c r="H506">
        <v>0</v>
      </c>
    </row>
    <row r="507" spans="4:8" x14ac:dyDescent="0.2">
      <c r="D507">
        <v>15</v>
      </c>
      <c r="G507">
        <v>3</v>
      </c>
      <c r="H507">
        <v>15</v>
      </c>
    </row>
    <row r="508" spans="4:8" x14ac:dyDescent="0.2">
      <c r="D508">
        <v>15</v>
      </c>
      <c r="G508">
        <v>3</v>
      </c>
      <c r="H508">
        <v>15</v>
      </c>
    </row>
    <row r="509" spans="4:8" x14ac:dyDescent="0.2">
      <c r="D509">
        <v>20</v>
      </c>
      <c r="G509">
        <v>3</v>
      </c>
      <c r="H509">
        <v>20</v>
      </c>
    </row>
    <row r="510" spans="4:8" x14ac:dyDescent="0.2">
      <c r="D510">
        <v>10</v>
      </c>
      <c r="G510">
        <v>3</v>
      </c>
      <c r="H510">
        <v>10</v>
      </c>
    </row>
    <row r="511" spans="4:8" x14ac:dyDescent="0.2">
      <c r="D511">
        <v>10</v>
      </c>
      <c r="G511">
        <v>3</v>
      </c>
      <c r="H511">
        <v>10</v>
      </c>
    </row>
    <row r="512" spans="4:8" x14ac:dyDescent="0.2">
      <c r="D512">
        <v>16</v>
      </c>
      <c r="G512">
        <v>3</v>
      </c>
      <c r="H512">
        <v>16</v>
      </c>
    </row>
    <row r="513" spans="4:8" x14ac:dyDescent="0.2">
      <c r="D513">
        <v>31</v>
      </c>
      <c r="G513">
        <v>3</v>
      </c>
      <c r="H513">
        <v>31</v>
      </c>
    </row>
    <row r="514" spans="4:8" x14ac:dyDescent="0.2">
      <c r="D514">
        <v>19</v>
      </c>
      <c r="G514">
        <v>3</v>
      </c>
      <c r="H514">
        <v>19</v>
      </c>
    </row>
    <row r="515" spans="4:8" x14ac:dyDescent="0.2">
      <c r="D515">
        <v>18</v>
      </c>
      <c r="G515">
        <v>3</v>
      </c>
      <c r="H515">
        <v>18</v>
      </c>
    </row>
    <row r="516" spans="4:8" x14ac:dyDescent="0.2">
      <c r="D516">
        <v>15</v>
      </c>
      <c r="G516">
        <v>3</v>
      </c>
      <c r="H516">
        <v>15</v>
      </c>
    </row>
    <row r="517" spans="4:8" x14ac:dyDescent="0.2">
      <c r="D517">
        <v>31</v>
      </c>
      <c r="G517">
        <v>3</v>
      </c>
      <c r="H517">
        <v>31</v>
      </c>
    </row>
    <row r="518" spans="4:8" x14ac:dyDescent="0.2">
      <c r="D518">
        <v>23</v>
      </c>
      <c r="G518">
        <v>3</v>
      </c>
      <c r="H518">
        <v>23</v>
      </c>
    </row>
    <row r="519" spans="4:8" x14ac:dyDescent="0.2">
      <c r="D519">
        <v>12</v>
      </c>
      <c r="G519">
        <v>3</v>
      </c>
      <c r="H519">
        <v>12</v>
      </c>
    </row>
    <row r="520" spans="4:8" x14ac:dyDescent="0.2">
      <c r="D520">
        <v>9</v>
      </c>
      <c r="G520">
        <v>3</v>
      </c>
      <c r="H520">
        <v>9</v>
      </c>
    </row>
    <row r="521" spans="4:8" x14ac:dyDescent="0.2">
      <c r="D521">
        <v>10</v>
      </c>
      <c r="G521">
        <v>3</v>
      </c>
      <c r="H521">
        <v>10</v>
      </c>
    </row>
    <row r="522" spans="4:8" x14ac:dyDescent="0.2">
      <c r="D522">
        <v>32</v>
      </c>
      <c r="G522">
        <v>3</v>
      </c>
      <c r="H522">
        <v>32</v>
      </c>
    </row>
    <row r="523" spans="4:8" x14ac:dyDescent="0.2">
      <c r="D523">
        <v>51</v>
      </c>
      <c r="G523">
        <v>3</v>
      </c>
      <c r="H523">
        <v>51</v>
      </c>
    </row>
    <row r="524" spans="4:8" x14ac:dyDescent="0.2">
      <c r="D524">
        <v>31</v>
      </c>
      <c r="G524">
        <v>3</v>
      </c>
      <c r="H524">
        <v>31</v>
      </c>
    </row>
    <row r="525" spans="4:8" x14ac:dyDescent="0.2">
      <c r="D525">
        <v>48</v>
      </c>
      <c r="G525">
        <v>3</v>
      </c>
      <c r="H525">
        <v>48</v>
      </c>
    </row>
    <row r="526" spans="4:8" x14ac:dyDescent="0.2">
      <c r="D526">
        <v>33</v>
      </c>
      <c r="G526">
        <v>3</v>
      </c>
      <c r="H526">
        <v>33</v>
      </c>
    </row>
    <row r="527" spans="4:8" x14ac:dyDescent="0.2">
      <c r="D527">
        <v>29</v>
      </c>
      <c r="G527">
        <v>3</v>
      </c>
      <c r="H527">
        <v>29</v>
      </c>
    </row>
    <row r="528" spans="4:8" x14ac:dyDescent="0.2">
      <c r="D528">
        <v>16</v>
      </c>
      <c r="G528">
        <v>3</v>
      </c>
      <c r="H528">
        <v>16</v>
      </c>
    </row>
    <row r="529" spans="4:8" x14ac:dyDescent="0.2">
      <c r="D529">
        <v>36</v>
      </c>
      <c r="G529">
        <v>3</v>
      </c>
      <c r="H529">
        <v>36</v>
      </c>
    </row>
    <row r="530" spans="4:8" x14ac:dyDescent="0.2">
      <c r="D530">
        <v>0</v>
      </c>
      <c r="G530">
        <v>3</v>
      </c>
      <c r="H530">
        <v>0</v>
      </c>
    </row>
    <row r="531" spans="4:8" x14ac:dyDescent="0.2">
      <c r="D531">
        <v>17</v>
      </c>
      <c r="G531">
        <v>3</v>
      </c>
      <c r="H531">
        <v>17</v>
      </c>
    </row>
    <row r="532" spans="4:8" x14ac:dyDescent="0.2">
      <c r="D532">
        <v>14</v>
      </c>
      <c r="G532">
        <v>3</v>
      </c>
      <c r="H532">
        <v>14</v>
      </c>
    </row>
    <row r="533" spans="4:8" x14ac:dyDescent="0.2">
      <c r="D533">
        <v>10</v>
      </c>
      <c r="G533">
        <v>3</v>
      </c>
      <c r="H533">
        <v>10</v>
      </c>
    </row>
    <row r="534" spans="4:8" x14ac:dyDescent="0.2">
      <c r="D534">
        <v>21</v>
      </c>
      <c r="G534">
        <v>3</v>
      </c>
      <c r="H534">
        <v>21</v>
      </c>
    </row>
    <row r="535" spans="4:8" x14ac:dyDescent="0.2">
      <c r="D535">
        <v>1</v>
      </c>
      <c r="G535">
        <v>3</v>
      </c>
      <c r="H535">
        <v>1</v>
      </c>
    </row>
    <row r="536" spans="4:8" x14ac:dyDescent="0.2">
      <c r="D536">
        <v>29</v>
      </c>
      <c r="G536">
        <v>3</v>
      </c>
      <c r="H536">
        <v>29</v>
      </c>
    </row>
    <row r="537" spans="4:8" x14ac:dyDescent="0.2">
      <c r="D537">
        <v>15</v>
      </c>
      <c r="G537">
        <v>3</v>
      </c>
      <c r="H537">
        <v>15</v>
      </c>
    </row>
    <row r="538" spans="4:8" x14ac:dyDescent="0.2">
      <c r="D538">
        <v>14</v>
      </c>
      <c r="G538">
        <v>3</v>
      </c>
      <c r="H538">
        <v>14</v>
      </c>
    </row>
    <row r="539" spans="4:8" x14ac:dyDescent="0.2">
      <c r="D539">
        <v>23</v>
      </c>
      <c r="G539">
        <v>3</v>
      </c>
      <c r="H539">
        <v>23</v>
      </c>
    </row>
    <row r="540" spans="4:8" x14ac:dyDescent="0.2">
      <c r="D540">
        <v>26</v>
      </c>
      <c r="G540">
        <v>3</v>
      </c>
      <c r="H540">
        <v>26</v>
      </c>
    </row>
    <row r="541" spans="4:8" x14ac:dyDescent="0.2">
      <c r="D541">
        <v>26</v>
      </c>
      <c r="G541">
        <v>3</v>
      </c>
      <c r="H541">
        <v>26</v>
      </c>
    </row>
    <row r="542" spans="4:8" x14ac:dyDescent="0.2">
      <c r="D542">
        <v>24</v>
      </c>
      <c r="G542">
        <v>3</v>
      </c>
      <c r="H542">
        <v>24</v>
      </c>
    </row>
    <row r="543" spans="4:8" x14ac:dyDescent="0.2">
      <c r="D543">
        <v>39</v>
      </c>
      <c r="G543">
        <v>3</v>
      </c>
      <c r="H543">
        <v>39</v>
      </c>
    </row>
    <row r="544" spans="4:8" x14ac:dyDescent="0.2">
      <c r="D544">
        <v>38</v>
      </c>
      <c r="G544">
        <v>3</v>
      </c>
      <c r="H544">
        <v>38</v>
      </c>
    </row>
    <row r="545" spans="4:8" x14ac:dyDescent="0.2">
      <c r="D545">
        <v>0</v>
      </c>
      <c r="G545">
        <v>3</v>
      </c>
      <c r="H545">
        <v>0</v>
      </c>
    </row>
    <row r="546" spans="4:8" x14ac:dyDescent="0.2">
      <c r="D546">
        <v>34</v>
      </c>
      <c r="G546">
        <v>3</v>
      </c>
      <c r="H546">
        <v>34</v>
      </c>
    </row>
    <row r="547" spans="4:8" x14ac:dyDescent="0.2">
      <c r="D547">
        <v>22</v>
      </c>
      <c r="G547">
        <v>3</v>
      </c>
      <c r="H547">
        <v>22</v>
      </c>
    </row>
    <row r="548" spans="4:8" x14ac:dyDescent="0.2">
      <c r="D548">
        <v>15</v>
      </c>
      <c r="G548">
        <v>3</v>
      </c>
      <c r="H548">
        <v>15</v>
      </c>
    </row>
    <row r="549" spans="4:8" x14ac:dyDescent="0.2">
      <c r="D549">
        <v>19</v>
      </c>
      <c r="G549">
        <v>3</v>
      </c>
      <c r="H549">
        <v>19</v>
      </c>
    </row>
    <row r="550" spans="4:8" x14ac:dyDescent="0.2">
      <c r="D550">
        <v>16</v>
      </c>
      <c r="G550">
        <v>3</v>
      </c>
      <c r="H550">
        <v>16</v>
      </c>
    </row>
    <row r="551" spans="4:8" x14ac:dyDescent="0.2">
      <c r="D551">
        <v>35</v>
      </c>
      <c r="G551">
        <v>3</v>
      </c>
      <c r="H551">
        <v>35</v>
      </c>
    </row>
    <row r="552" spans="4:8" x14ac:dyDescent="0.2">
      <c r="D552">
        <v>43</v>
      </c>
      <c r="G552">
        <v>3</v>
      </c>
      <c r="H552">
        <v>43</v>
      </c>
    </row>
    <row r="553" spans="4:8" x14ac:dyDescent="0.2">
      <c r="D553">
        <v>20</v>
      </c>
      <c r="G553">
        <v>3</v>
      </c>
      <c r="H553">
        <v>20</v>
      </c>
    </row>
    <row r="554" spans="4:8" x14ac:dyDescent="0.2">
      <c r="D554">
        <v>27</v>
      </c>
      <c r="G554">
        <v>3</v>
      </c>
      <c r="H554">
        <v>27</v>
      </c>
    </row>
    <row r="555" spans="4:8" x14ac:dyDescent="0.2">
      <c r="D555">
        <v>15</v>
      </c>
      <c r="G555">
        <v>3</v>
      </c>
      <c r="H555">
        <v>15</v>
      </c>
    </row>
    <row r="556" spans="4:8" x14ac:dyDescent="0.2">
      <c r="D556">
        <v>15</v>
      </c>
      <c r="G556">
        <v>3</v>
      </c>
      <c r="H556">
        <v>15</v>
      </c>
    </row>
    <row r="557" spans="4:8" x14ac:dyDescent="0.2">
      <c r="D557">
        <v>13</v>
      </c>
      <c r="G557">
        <v>3</v>
      </c>
      <c r="H557">
        <v>13</v>
      </c>
    </row>
    <row r="558" spans="4:8" x14ac:dyDescent="0.2">
      <c r="D558">
        <v>35</v>
      </c>
      <c r="G558">
        <v>3</v>
      </c>
      <c r="H558">
        <v>35</v>
      </c>
    </row>
    <row r="559" spans="4:8" x14ac:dyDescent="0.2">
      <c r="D559">
        <v>28</v>
      </c>
      <c r="G559">
        <v>3</v>
      </c>
      <c r="H559">
        <v>28</v>
      </c>
    </row>
    <row r="560" spans="4:8" x14ac:dyDescent="0.2">
      <c r="D560">
        <v>18</v>
      </c>
      <c r="G560">
        <v>3</v>
      </c>
      <c r="H560">
        <v>18</v>
      </c>
    </row>
    <row r="561" spans="4:8" x14ac:dyDescent="0.2">
      <c r="D561">
        <v>46</v>
      </c>
      <c r="G561">
        <v>3</v>
      </c>
      <c r="H561">
        <v>46</v>
      </c>
    </row>
    <row r="562" spans="4:8" x14ac:dyDescent="0.2">
      <c r="D562">
        <v>25</v>
      </c>
      <c r="G562">
        <v>3</v>
      </c>
      <c r="H562">
        <v>25</v>
      </c>
    </row>
    <row r="563" spans="4:8" x14ac:dyDescent="0.2">
      <c r="D563">
        <v>42</v>
      </c>
      <c r="G563">
        <v>3</v>
      </c>
      <c r="H563">
        <v>42</v>
      </c>
    </row>
    <row r="564" spans="4:8" x14ac:dyDescent="0.2">
      <c r="D564">
        <v>29</v>
      </c>
      <c r="G564">
        <v>3</v>
      </c>
      <c r="H564">
        <v>29</v>
      </c>
    </row>
    <row r="565" spans="4:8" x14ac:dyDescent="0.2">
      <c r="D565">
        <v>22</v>
      </c>
      <c r="G565">
        <v>3</v>
      </c>
      <c r="H565">
        <v>22</v>
      </c>
    </row>
    <row r="566" spans="4:8" x14ac:dyDescent="0.2">
      <c r="D566">
        <v>25</v>
      </c>
      <c r="G566">
        <v>3</v>
      </c>
      <c r="H566">
        <v>25</v>
      </c>
    </row>
    <row r="567" spans="4:8" x14ac:dyDescent="0.2">
      <c r="D567">
        <v>25</v>
      </c>
      <c r="G567">
        <v>3</v>
      </c>
      <c r="H567">
        <v>25</v>
      </c>
    </row>
    <row r="568" spans="4:8" x14ac:dyDescent="0.2">
      <c r="D568">
        <v>19</v>
      </c>
      <c r="G568">
        <v>3</v>
      </c>
      <c r="H568">
        <v>19</v>
      </c>
    </row>
    <row r="569" spans="4:8" x14ac:dyDescent="0.2">
      <c r="D569">
        <v>19</v>
      </c>
      <c r="G569">
        <v>3</v>
      </c>
      <c r="H569">
        <v>19</v>
      </c>
    </row>
    <row r="570" spans="4:8" x14ac:dyDescent="0.2">
      <c r="D570">
        <v>21</v>
      </c>
      <c r="G570">
        <v>3</v>
      </c>
      <c r="H570">
        <v>21</v>
      </c>
    </row>
    <row r="571" spans="4:8" x14ac:dyDescent="0.2">
      <c r="D571">
        <v>26</v>
      </c>
      <c r="G571">
        <v>3</v>
      </c>
      <c r="H571">
        <v>26</v>
      </c>
    </row>
    <row r="572" spans="4:8" x14ac:dyDescent="0.2">
      <c r="D572">
        <v>24</v>
      </c>
      <c r="G572">
        <v>3</v>
      </c>
      <c r="H572">
        <v>24</v>
      </c>
    </row>
    <row r="573" spans="4:8" x14ac:dyDescent="0.2">
      <c r="D573">
        <v>41</v>
      </c>
      <c r="G573">
        <v>3</v>
      </c>
      <c r="H573">
        <v>41</v>
      </c>
    </row>
    <row r="574" spans="4:8" x14ac:dyDescent="0.2">
      <c r="D574">
        <v>0</v>
      </c>
      <c r="G574">
        <v>3</v>
      </c>
      <c r="H574">
        <v>0</v>
      </c>
    </row>
    <row r="575" spans="4:8" x14ac:dyDescent="0.2">
      <c r="D575">
        <v>16</v>
      </c>
      <c r="G575">
        <v>3</v>
      </c>
      <c r="H575">
        <v>16</v>
      </c>
    </row>
    <row r="576" spans="4:8" x14ac:dyDescent="0.2">
      <c r="D576">
        <v>20</v>
      </c>
      <c r="G576">
        <v>3</v>
      </c>
      <c r="H576">
        <v>20</v>
      </c>
    </row>
    <row r="577" spans="4:8" x14ac:dyDescent="0.2">
      <c r="D577">
        <v>25</v>
      </c>
      <c r="G577">
        <v>3</v>
      </c>
      <c r="H577">
        <v>25</v>
      </c>
    </row>
    <row r="578" spans="4:8" x14ac:dyDescent="0.2">
      <c r="D578">
        <v>18</v>
      </c>
      <c r="G578">
        <v>3</v>
      </c>
      <c r="H578">
        <v>18</v>
      </c>
    </row>
    <row r="579" spans="4:8" x14ac:dyDescent="0.2">
      <c r="D579">
        <v>24</v>
      </c>
      <c r="G579">
        <v>3</v>
      </c>
      <c r="H579">
        <v>24</v>
      </c>
    </row>
    <row r="580" spans="4:8" x14ac:dyDescent="0.2">
      <c r="D580">
        <v>15</v>
      </c>
      <c r="G580">
        <v>3</v>
      </c>
      <c r="H580">
        <v>15</v>
      </c>
    </row>
    <row r="581" spans="4:8" x14ac:dyDescent="0.2">
      <c r="D581">
        <v>27</v>
      </c>
      <c r="G581">
        <v>3</v>
      </c>
      <c r="H581">
        <v>27</v>
      </c>
    </row>
    <row r="582" spans="4:8" x14ac:dyDescent="0.2">
      <c r="D582">
        <v>1</v>
      </c>
      <c r="G582">
        <v>3</v>
      </c>
      <c r="H582">
        <v>1</v>
      </c>
    </row>
    <row r="583" spans="4:8" x14ac:dyDescent="0.2">
      <c r="D583">
        <v>50</v>
      </c>
      <c r="G583">
        <v>3</v>
      </c>
      <c r="H583">
        <v>50</v>
      </c>
    </row>
    <row r="584" spans="4:8" x14ac:dyDescent="0.2">
      <c r="D584">
        <v>30</v>
      </c>
      <c r="G584">
        <v>3</v>
      </c>
      <c r="H584">
        <v>30</v>
      </c>
    </row>
    <row r="585" spans="4:8" x14ac:dyDescent="0.2">
      <c r="D585">
        <v>22</v>
      </c>
      <c r="G585">
        <v>3</v>
      </c>
      <c r="H585">
        <v>22</v>
      </c>
    </row>
    <row r="586" spans="4:8" x14ac:dyDescent="0.2">
      <c r="D586">
        <v>0</v>
      </c>
      <c r="G586">
        <v>3</v>
      </c>
      <c r="H586">
        <v>0</v>
      </c>
    </row>
    <row r="587" spans="4:8" x14ac:dyDescent="0.2">
      <c r="D587">
        <v>26</v>
      </c>
      <c r="G587">
        <v>3</v>
      </c>
      <c r="H587">
        <v>26</v>
      </c>
    </row>
    <row r="588" spans="4:8" x14ac:dyDescent="0.2">
      <c r="D588">
        <v>41</v>
      </c>
      <c r="G588">
        <v>3</v>
      </c>
      <c r="H588">
        <v>41</v>
      </c>
    </row>
    <row r="589" spans="4:8" x14ac:dyDescent="0.2">
      <c r="D589">
        <v>44</v>
      </c>
      <c r="G589">
        <v>3</v>
      </c>
      <c r="H589">
        <v>44</v>
      </c>
    </row>
    <row r="590" spans="4:8" x14ac:dyDescent="0.2">
      <c r="D590">
        <v>35</v>
      </c>
      <c r="G590">
        <v>3</v>
      </c>
      <c r="H590">
        <v>35</v>
      </c>
    </row>
    <row r="591" spans="4:8" x14ac:dyDescent="0.2">
      <c r="D591">
        <v>35</v>
      </c>
      <c r="G591">
        <v>3</v>
      </c>
      <c r="H591">
        <v>35</v>
      </c>
    </row>
    <row r="592" spans="4:8" x14ac:dyDescent="0.2">
      <c r="D592">
        <v>37</v>
      </c>
      <c r="G592">
        <v>3</v>
      </c>
      <c r="H592">
        <v>37</v>
      </c>
    </row>
    <row r="593" spans="4:8" x14ac:dyDescent="0.2">
      <c r="D593">
        <v>22</v>
      </c>
      <c r="G593">
        <v>3</v>
      </c>
      <c r="H593">
        <v>22</v>
      </c>
    </row>
    <row r="594" spans="4:8" x14ac:dyDescent="0.2">
      <c r="D594">
        <v>36</v>
      </c>
      <c r="G594">
        <v>3</v>
      </c>
      <c r="H594">
        <v>36</v>
      </c>
    </row>
    <row r="595" spans="4:8" x14ac:dyDescent="0.2">
      <c r="D595">
        <v>0</v>
      </c>
      <c r="G595">
        <v>3</v>
      </c>
      <c r="H595">
        <v>0</v>
      </c>
    </row>
    <row r="596" spans="4:8" x14ac:dyDescent="0.2">
      <c r="D596">
        <v>15</v>
      </c>
      <c r="G596">
        <v>3</v>
      </c>
      <c r="H596">
        <v>15</v>
      </c>
    </row>
    <row r="597" spans="4:8" x14ac:dyDescent="0.2">
      <c r="D597">
        <v>17</v>
      </c>
      <c r="G597">
        <v>3</v>
      </c>
      <c r="H597">
        <v>17</v>
      </c>
    </row>
    <row r="598" spans="4:8" x14ac:dyDescent="0.2">
      <c r="D598">
        <v>19</v>
      </c>
      <c r="G598">
        <v>3</v>
      </c>
      <c r="H598">
        <v>19</v>
      </c>
    </row>
    <row r="599" spans="4:8" x14ac:dyDescent="0.2">
      <c r="D599">
        <v>31</v>
      </c>
      <c r="G599">
        <v>3</v>
      </c>
      <c r="H599">
        <v>31</v>
      </c>
    </row>
    <row r="600" spans="4:8" x14ac:dyDescent="0.2">
      <c r="D600">
        <v>21</v>
      </c>
      <c r="G600">
        <v>3</v>
      </c>
      <c r="H600">
        <v>21</v>
      </c>
    </row>
    <row r="601" spans="4:8" x14ac:dyDescent="0.2">
      <c r="D601">
        <v>29</v>
      </c>
      <c r="G601">
        <v>3</v>
      </c>
      <c r="H601">
        <v>29</v>
      </c>
    </row>
  </sheetData>
  <phoneticPr fontId="0"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1"/>
  <sheetViews>
    <sheetView workbookViewId="0"/>
  </sheetViews>
  <sheetFormatPr defaultRowHeight="12.75" x14ac:dyDescent="0.2"/>
  <sheetData>
    <row r="1" spans="1:8" x14ac:dyDescent="0.2">
      <c r="G1" t="s">
        <v>704</v>
      </c>
      <c r="H1" t="s">
        <v>706</v>
      </c>
    </row>
    <row r="2" spans="1:8" x14ac:dyDescent="0.2">
      <c r="A2">
        <v>1</v>
      </c>
      <c r="B2">
        <v>75</v>
      </c>
      <c r="D2">
        <v>0</v>
      </c>
      <c r="E2">
        <v>-1.0000000000000001E+300</v>
      </c>
      <c r="F2">
        <v>1</v>
      </c>
      <c r="G2">
        <v>1</v>
      </c>
      <c r="H2">
        <v>0</v>
      </c>
    </row>
    <row r="3" spans="1:8" x14ac:dyDescent="0.2">
      <c r="A3">
        <v>2</v>
      </c>
      <c r="B3">
        <v>6</v>
      </c>
      <c r="D3">
        <v>10</v>
      </c>
      <c r="E3">
        <v>1</v>
      </c>
      <c r="F3">
        <v>2</v>
      </c>
      <c r="G3">
        <v>1</v>
      </c>
      <c r="H3">
        <v>10</v>
      </c>
    </row>
    <row r="4" spans="1:8" x14ac:dyDescent="0.2">
      <c r="A4">
        <v>3</v>
      </c>
      <c r="B4">
        <v>1</v>
      </c>
      <c r="D4">
        <v>0</v>
      </c>
      <c r="E4">
        <v>2</v>
      </c>
      <c r="F4">
        <v>3</v>
      </c>
      <c r="G4">
        <v>1</v>
      </c>
      <c r="H4">
        <v>0</v>
      </c>
    </row>
    <row r="5" spans="1:8" x14ac:dyDescent="0.2">
      <c r="A5" t="s">
        <v>705</v>
      </c>
      <c r="B5">
        <v>518</v>
      </c>
      <c r="D5">
        <v>0</v>
      </c>
      <c r="E5">
        <v>3</v>
      </c>
      <c r="F5">
        <v>1.0000000000000001E+300</v>
      </c>
      <c r="G5">
        <v>1</v>
      </c>
      <c r="H5">
        <v>0</v>
      </c>
    </row>
    <row r="6" spans="1:8" x14ac:dyDescent="0.2">
      <c r="D6">
        <v>0</v>
      </c>
      <c r="G6">
        <v>1</v>
      </c>
      <c r="H6">
        <v>0</v>
      </c>
    </row>
    <row r="7" spans="1:8" x14ac:dyDescent="0.2">
      <c r="D7">
        <v>4</v>
      </c>
      <c r="G7">
        <v>1</v>
      </c>
      <c r="H7">
        <v>4</v>
      </c>
    </row>
    <row r="8" spans="1:8" x14ac:dyDescent="0.2">
      <c r="D8">
        <v>11</v>
      </c>
      <c r="G8">
        <v>1</v>
      </c>
      <c r="H8">
        <v>11</v>
      </c>
    </row>
    <row r="9" spans="1:8" x14ac:dyDescent="0.2">
      <c r="D9">
        <v>0</v>
      </c>
      <c r="G9">
        <v>1</v>
      </c>
      <c r="H9">
        <v>0</v>
      </c>
    </row>
    <row r="10" spans="1:8" x14ac:dyDescent="0.2">
      <c r="D10">
        <v>0</v>
      </c>
      <c r="G10">
        <v>1</v>
      </c>
      <c r="H10">
        <v>0</v>
      </c>
    </row>
    <row r="11" spans="1:8" x14ac:dyDescent="0.2">
      <c r="D11">
        <v>9</v>
      </c>
      <c r="G11">
        <v>1</v>
      </c>
      <c r="H11">
        <v>9</v>
      </c>
    </row>
    <row r="12" spans="1:8" x14ac:dyDescent="0.2">
      <c r="D12">
        <v>0</v>
      </c>
      <c r="G12">
        <v>1</v>
      </c>
      <c r="H12">
        <v>0</v>
      </c>
    </row>
    <row r="13" spans="1:8" x14ac:dyDescent="0.2">
      <c r="D13">
        <v>4</v>
      </c>
      <c r="G13">
        <v>1</v>
      </c>
      <c r="H13">
        <v>4</v>
      </c>
    </row>
    <row r="14" spans="1:8" x14ac:dyDescent="0.2">
      <c r="D14">
        <v>0</v>
      </c>
      <c r="G14">
        <v>1</v>
      </c>
      <c r="H14">
        <v>0</v>
      </c>
    </row>
    <row r="15" spans="1:8" x14ac:dyDescent="0.2">
      <c r="D15">
        <v>4</v>
      </c>
      <c r="G15">
        <v>1</v>
      </c>
      <c r="H15">
        <v>4</v>
      </c>
    </row>
    <row r="16" spans="1:8" x14ac:dyDescent="0.2">
      <c r="D16">
        <v>5</v>
      </c>
      <c r="G16">
        <v>1</v>
      </c>
      <c r="H16">
        <v>5</v>
      </c>
    </row>
    <row r="17" spans="4:8" x14ac:dyDescent="0.2">
      <c r="D17">
        <v>2</v>
      </c>
      <c r="G17">
        <v>1</v>
      </c>
      <c r="H17">
        <v>2</v>
      </c>
    </row>
    <row r="18" spans="4:8" x14ac:dyDescent="0.2">
      <c r="D18">
        <v>10</v>
      </c>
      <c r="G18">
        <v>1</v>
      </c>
      <c r="H18">
        <v>10</v>
      </c>
    </row>
    <row r="19" spans="4:8" x14ac:dyDescent="0.2">
      <c r="D19">
        <v>11</v>
      </c>
      <c r="G19">
        <v>1</v>
      </c>
      <c r="H19">
        <v>11</v>
      </c>
    </row>
    <row r="20" spans="4:8" x14ac:dyDescent="0.2">
      <c r="D20">
        <v>0</v>
      </c>
      <c r="G20">
        <v>1</v>
      </c>
      <c r="H20">
        <v>0</v>
      </c>
    </row>
    <row r="21" spans="4:8" x14ac:dyDescent="0.2">
      <c r="D21">
        <v>14</v>
      </c>
      <c r="G21">
        <v>1</v>
      </c>
      <c r="H21">
        <v>14</v>
      </c>
    </row>
    <row r="22" spans="4:8" x14ac:dyDescent="0.2">
      <c r="D22">
        <v>0</v>
      </c>
      <c r="G22">
        <v>1</v>
      </c>
      <c r="H22">
        <v>0</v>
      </c>
    </row>
    <row r="23" spans="4:8" x14ac:dyDescent="0.2">
      <c r="D23">
        <v>8</v>
      </c>
      <c r="G23">
        <v>1</v>
      </c>
      <c r="H23">
        <v>8</v>
      </c>
    </row>
    <row r="24" spans="4:8" x14ac:dyDescent="0.2">
      <c r="D24">
        <v>0</v>
      </c>
      <c r="G24">
        <v>1</v>
      </c>
      <c r="H24">
        <v>0</v>
      </c>
    </row>
    <row r="25" spans="4:8" x14ac:dyDescent="0.2">
      <c r="D25">
        <v>0</v>
      </c>
      <c r="G25">
        <v>1</v>
      </c>
      <c r="H25">
        <v>0</v>
      </c>
    </row>
    <row r="26" spans="4:8" x14ac:dyDescent="0.2">
      <c r="D26">
        <v>10</v>
      </c>
      <c r="G26">
        <v>1</v>
      </c>
      <c r="H26">
        <v>10</v>
      </c>
    </row>
    <row r="27" spans="4:8" x14ac:dyDescent="0.2">
      <c r="D27">
        <v>7</v>
      </c>
      <c r="G27">
        <v>1</v>
      </c>
      <c r="H27">
        <v>7</v>
      </c>
    </row>
    <row r="28" spans="4:8" x14ac:dyDescent="0.2">
      <c r="D28">
        <v>10</v>
      </c>
      <c r="G28">
        <v>1</v>
      </c>
      <c r="H28">
        <v>10</v>
      </c>
    </row>
    <row r="29" spans="4:8" x14ac:dyDescent="0.2">
      <c r="D29">
        <v>13</v>
      </c>
      <c r="G29">
        <v>1</v>
      </c>
      <c r="H29">
        <v>13</v>
      </c>
    </row>
    <row r="30" spans="4:8" x14ac:dyDescent="0.2">
      <c r="D30">
        <v>5</v>
      </c>
      <c r="G30">
        <v>1</v>
      </c>
      <c r="H30">
        <v>5</v>
      </c>
    </row>
    <row r="31" spans="4:8" x14ac:dyDescent="0.2">
      <c r="D31">
        <v>6</v>
      </c>
      <c r="G31">
        <v>1</v>
      </c>
      <c r="H31">
        <v>6</v>
      </c>
    </row>
    <row r="32" spans="4:8" x14ac:dyDescent="0.2">
      <c r="D32">
        <v>9</v>
      </c>
      <c r="G32">
        <v>1</v>
      </c>
      <c r="H32">
        <v>9</v>
      </c>
    </row>
    <row r="33" spans="4:8" x14ac:dyDescent="0.2">
      <c r="D33">
        <v>15</v>
      </c>
      <c r="G33">
        <v>1</v>
      </c>
      <c r="H33">
        <v>15</v>
      </c>
    </row>
    <row r="34" spans="4:8" x14ac:dyDescent="0.2">
      <c r="D34">
        <v>2</v>
      </c>
      <c r="G34">
        <v>1</v>
      </c>
      <c r="H34">
        <v>2</v>
      </c>
    </row>
    <row r="35" spans="4:8" x14ac:dyDescent="0.2">
      <c r="D35">
        <v>1</v>
      </c>
      <c r="G35">
        <v>1</v>
      </c>
      <c r="H35">
        <v>1</v>
      </c>
    </row>
    <row r="36" spans="4:8" x14ac:dyDescent="0.2">
      <c r="D36">
        <v>2</v>
      </c>
      <c r="G36">
        <v>1</v>
      </c>
      <c r="H36">
        <v>2</v>
      </c>
    </row>
    <row r="37" spans="4:8" x14ac:dyDescent="0.2">
      <c r="D37">
        <v>12</v>
      </c>
      <c r="G37">
        <v>1</v>
      </c>
      <c r="H37">
        <v>12</v>
      </c>
    </row>
    <row r="38" spans="4:8" x14ac:dyDescent="0.2">
      <c r="D38">
        <v>6</v>
      </c>
      <c r="G38">
        <v>1</v>
      </c>
      <c r="H38">
        <v>6</v>
      </c>
    </row>
    <row r="39" spans="4:8" x14ac:dyDescent="0.2">
      <c r="D39">
        <v>2</v>
      </c>
      <c r="G39">
        <v>1</v>
      </c>
      <c r="H39">
        <v>2</v>
      </c>
    </row>
    <row r="40" spans="4:8" x14ac:dyDescent="0.2">
      <c r="D40">
        <v>0</v>
      </c>
      <c r="G40">
        <v>1</v>
      </c>
      <c r="H40">
        <v>0</v>
      </c>
    </row>
    <row r="41" spans="4:8" x14ac:dyDescent="0.2">
      <c r="D41">
        <v>16</v>
      </c>
      <c r="G41">
        <v>1</v>
      </c>
      <c r="H41">
        <v>16</v>
      </c>
    </row>
    <row r="42" spans="4:8" x14ac:dyDescent="0.2">
      <c r="D42">
        <v>22</v>
      </c>
      <c r="G42">
        <v>1</v>
      </c>
      <c r="H42">
        <v>22</v>
      </c>
    </row>
    <row r="43" spans="4:8" x14ac:dyDescent="0.2">
      <c r="D43">
        <v>0</v>
      </c>
      <c r="G43">
        <v>1</v>
      </c>
      <c r="H43">
        <v>0</v>
      </c>
    </row>
    <row r="44" spans="4:8" x14ac:dyDescent="0.2">
      <c r="D44">
        <v>5</v>
      </c>
      <c r="G44">
        <v>1</v>
      </c>
      <c r="H44">
        <v>5</v>
      </c>
    </row>
    <row r="45" spans="4:8" x14ac:dyDescent="0.2">
      <c r="D45">
        <v>5</v>
      </c>
      <c r="G45">
        <v>1</v>
      </c>
      <c r="H45">
        <v>5</v>
      </c>
    </row>
    <row r="46" spans="4:8" x14ac:dyDescent="0.2">
      <c r="D46">
        <v>7</v>
      </c>
      <c r="G46">
        <v>1</v>
      </c>
      <c r="H46">
        <v>7</v>
      </c>
    </row>
    <row r="47" spans="4:8" x14ac:dyDescent="0.2">
      <c r="D47">
        <v>4</v>
      </c>
      <c r="G47">
        <v>1</v>
      </c>
      <c r="H47">
        <v>4</v>
      </c>
    </row>
    <row r="48" spans="4:8" x14ac:dyDescent="0.2">
      <c r="D48">
        <v>8</v>
      </c>
      <c r="G48">
        <v>1</v>
      </c>
      <c r="H48">
        <v>8</v>
      </c>
    </row>
    <row r="49" spans="4:8" x14ac:dyDescent="0.2">
      <c r="D49">
        <v>37</v>
      </c>
      <c r="G49">
        <v>1</v>
      </c>
      <c r="H49">
        <v>37</v>
      </c>
    </row>
    <row r="50" spans="4:8" x14ac:dyDescent="0.2">
      <c r="D50">
        <v>0</v>
      </c>
      <c r="G50">
        <v>1</v>
      </c>
      <c r="H50">
        <v>0</v>
      </c>
    </row>
    <row r="51" spans="4:8" x14ac:dyDescent="0.2">
      <c r="D51">
        <v>13</v>
      </c>
      <c r="G51">
        <v>1</v>
      </c>
      <c r="H51">
        <v>13</v>
      </c>
    </row>
    <row r="52" spans="4:8" x14ac:dyDescent="0.2">
      <c r="D52">
        <v>9</v>
      </c>
      <c r="G52">
        <v>1</v>
      </c>
      <c r="H52">
        <v>9</v>
      </c>
    </row>
    <row r="53" spans="4:8" x14ac:dyDescent="0.2">
      <c r="D53">
        <v>23</v>
      </c>
      <c r="G53">
        <v>1</v>
      </c>
      <c r="H53">
        <v>23</v>
      </c>
    </row>
    <row r="54" spans="4:8" x14ac:dyDescent="0.2">
      <c r="D54">
        <v>3</v>
      </c>
      <c r="G54">
        <v>1</v>
      </c>
      <c r="H54">
        <v>3</v>
      </c>
    </row>
    <row r="55" spans="4:8" x14ac:dyDescent="0.2">
      <c r="D55">
        <v>13</v>
      </c>
      <c r="G55">
        <v>1</v>
      </c>
      <c r="H55">
        <v>13</v>
      </c>
    </row>
    <row r="56" spans="4:8" x14ac:dyDescent="0.2">
      <c r="D56">
        <v>0</v>
      </c>
      <c r="G56">
        <v>1</v>
      </c>
      <c r="H56">
        <v>0</v>
      </c>
    </row>
    <row r="57" spans="4:8" x14ac:dyDescent="0.2">
      <c r="D57">
        <v>4</v>
      </c>
      <c r="G57">
        <v>1</v>
      </c>
      <c r="H57">
        <v>4</v>
      </c>
    </row>
    <row r="58" spans="4:8" x14ac:dyDescent="0.2">
      <c r="D58">
        <v>0</v>
      </c>
      <c r="G58">
        <v>1</v>
      </c>
      <c r="H58">
        <v>0</v>
      </c>
    </row>
    <row r="59" spans="4:8" x14ac:dyDescent="0.2">
      <c r="D59">
        <v>10</v>
      </c>
      <c r="G59">
        <v>1</v>
      </c>
      <c r="H59">
        <v>10</v>
      </c>
    </row>
    <row r="60" spans="4:8" x14ac:dyDescent="0.2">
      <c r="D60">
        <v>5</v>
      </c>
      <c r="G60">
        <v>1</v>
      </c>
      <c r="H60">
        <v>5</v>
      </c>
    </row>
    <row r="61" spans="4:8" x14ac:dyDescent="0.2">
      <c r="D61">
        <v>10</v>
      </c>
      <c r="G61">
        <v>1</v>
      </c>
      <c r="H61">
        <v>10</v>
      </c>
    </row>
    <row r="62" spans="4:8" x14ac:dyDescent="0.2">
      <c r="D62">
        <v>14</v>
      </c>
      <c r="G62">
        <v>1</v>
      </c>
      <c r="H62">
        <v>14</v>
      </c>
    </row>
    <row r="63" spans="4:8" x14ac:dyDescent="0.2">
      <c r="D63">
        <v>14</v>
      </c>
      <c r="G63">
        <v>1</v>
      </c>
      <c r="H63">
        <v>14</v>
      </c>
    </row>
    <row r="64" spans="4:8" x14ac:dyDescent="0.2">
      <c r="D64">
        <v>17</v>
      </c>
      <c r="G64">
        <v>1</v>
      </c>
      <c r="H64">
        <v>17</v>
      </c>
    </row>
    <row r="65" spans="4:8" x14ac:dyDescent="0.2">
      <c r="D65">
        <v>10</v>
      </c>
      <c r="G65">
        <v>1</v>
      </c>
      <c r="H65">
        <v>10</v>
      </c>
    </row>
    <row r="66" spans="4:8" x14ac:dyDescent="0.2">
      <c r="D66">
        <v>35</v>
      </c>
      <c r="G66">
        <v>1</v>
      </c>
      <c r="H66">
        <v>35</v>
      </c>
    </row>
    <row r="67" spans="4:8" x14ac:dyDescent="0.2">
      <c r="D67">
        <v>20</v>
      </c>
      <c r="G67">
        <v>1</v>
      </c>
      <c r="H67">
        <v>20</v>
      </c>
    </row>
    <row r="68" spans="4:8" x14ac:dyDescent="0.2">
      <c r="D68">
        <v>0</v>
      </c>
      <c r="G68">
        <v>1</v>
      </c>
      <c r="H68">
        <v>0</v>
      </c>
    </row>
    <row r="69" spans="4:8" x14ac:dyDescent="0.2">
      <c r="D69">
        <v>16</v>
      </c>
      <c r="G69">
        <v>1</v>
      </c>
      <c r="H69">
        <v>16</v>
      </c>
    </row>
    <row r="70" spans="4:8" x14ac:dyDescent="0.2">
      <c r="D70">
        <v>18</v>
      </c>
      <c r="G70">
        <v>1</v>
      </c>
      <c r="H70">
        <v>18</v>
      </c>
    </row>
    <row r="71" spans="4:8" x14ac:dyDescent="0.2">
      <c r="D71">
        <v>13</v>
      </c>
      <c r="G71">
        <v>1</v>
      </c>
      <c r="H71">
        <v>13</v>
      </c>
    </row>
    <row r="72" spans="4:8" x14ac:dyDescent="0.2">
      <c r="D72">
        <v>0</v>
      </c>
      <c r="G72">
        <v>1</v>
      </c>
      <c r="H72">
        <v>0</v>
      </c>
    </row>
    <row r="73" spans="4:8" x14ac:dyDescent="0.2">
      <c r="D73">
        <v>15</v>
      </c>
      <c r="G73">
        <v>1</v>
      </c>
      <c r="H73">
        <v>15</v>
      </c>
    </row>
    <row r="74" spans="4:8" x14ac:dyDescent="0.2">
      <c r="D74">
        <v>0</v>
      </c>
      <c r="G74">
        <v>1</v>
      </c>
      <c r="H74">
        <v>0</v>
      </c>
    </row>
    <row r="75" spans="4:8" x14ac:dyDescent="0.2">
      <c r="D75">
        <v>36</v>
      </c>
      <c r="G75">
        <v>1</v>
      </c>
      <c r="H75">
        <v>36</v>
      </c>
    </row>
    <row r="76" spans="4:8" x14ac:dyDescent="0.2">
      <c r="D76">
        <v>0</v>
      </c>
      <c r="G76">
        <v>1</v>
      </c>
      <c r="H76">
        <v>0</v>
      </c>
    </row>
    <row r="77" spans="4:8" x14ac:dyDescent="0.2">
      <c r="D77">
        <v>12</v>
      </c>
      <c r="G77">
        <v>1</v>
      </c>
      <c r="H77">
        <v>12</v>
      </c>
    </row>
    <row r="78" spans="4:8" x14ac:dyDescent="0.2">
      <c r="D78">
        <v>11</v>
      </c>
      <c r="G78">
        <v>1</v>
      </c>
      <c r="H78">
        <v>11</v>
      </c>
    </row>
    <row r="79" spans="4:8" x14ac:dyDescent="0.2">
      <c r="D79">
        <v>0</v>
      </c>
      <c r="G79">
        <v>1</v>
      </c>
      <c r="H79">
        <v>0</v>
      </c>
    </row>
    <row r="80" spans="4:8" x14ac:dyDescent="0.2">
      <c r="D80">
        <v>11</v>
      </c>
      <c r="G80">
        <v>1</v>
      </c>
      <c r="H80">
        <v>11</v>
      </c>
    </row>
    <row r="81" spans="4:8" x14ac:dyDescent="0.2">
      <c r="D81">
        <v>0</v>
      </c>
      <c r="G81">
        <v>1</v>
      </c>
      <c r="H81">
        <v>0</v>
      </c>
    </row>
    <row r="82" spans="4:8" x14ac:dyDescent="0.2">
      <c r="D82">
        <v>11</v>
      </c>
      <c r="G82">
        <v>1</v>
      </c>
      <c r="H82">
        <v>11</v>
      </c>
    </row>
    <row r="83" spans="4:8" x14ac:dyDescent="0.2">
      <c r="D83">
        <v>34</v>
      </c>
      <c r="G83">
        <v>1</v>
      </c>
      <c r="H83">
        <v>34</v>
      </c>
    </row>
    <row r="84" spans="4:8" x14ac:dyDescent="0.2">
      <c r="D84">
        <v>0</v>
      </c>
      <c r="G84">
        <v>1</v>
      </c>
      <c r="H84">
        <v>0</v>
      </c>
    </row>
    <row r="85" spans="4:8" x14ac:dyDescent="0.2">
      <c r="D85">
        <v>0</v>
      </c>
      <c r="G85">
        <v>1</v>
      </c>
      <c r="H85">
        <v>0</v>
      </c>
    </row>
    <row r="86" spans="4:8" x14ac:dyDescent="0.2">
      <c r="D86">
        <v>16</v>
      </c>
      <c r="G86">
        <v>1</v>
      </c>
      <c r="H86">
        <v>16</v>
      </c>
    </row>
    <row r="87" spans="4:8" x14ac:dyDescent="0.2">
      <c r="D87">
        <v>14</v>
      </c>
      <c r="G87">
        <v>1</v>
      </c>
      <c r="H87">
        <v>14</v>
      </c>
    </row>
    <row r="88" spans="4:8" x14ac:dyDescent="0.2">
      <c r="D88">
        <v>13</v>
      </c>
      <c r="G88">
        <v>1</v>
      </c>
      <c r="H88">
        <v>13</v>
      </c>
    </row>
    <row r="89" spans="4:8" x14ac:dyDescent="0.2">
      <c r="D89">
        <v>12</v>
      </c>
      <c r="G89">
        <v>1</v>
      </c>
      <c r="H89">
        <v>12</v>
      </c>
    </row>
    <row r="90" spans="4:8" x14ac:dyDescent="0.2">
      <c r="D90">
        <v>20</v>
      </c>
      <c r="G90">
        <v>1</v>
      </c>
      <c r="H90">
        <v>20</v>
      </c>
    </row>
    <row r="91" spans="4:8" x14ac:dyDescent="0.2">
      <c r="D91">
        <v>16</v>
      </c>
      <c r="G91">
        <v>1</v>
      </c>
      <c r="H91">
        <v>16</v>
      </c>
    </row>
    <row r="92" spans="4:8" x14ac:dyDescent="0.2">
      <c r="D92">
        <v>0</v>
      </c>
      <c r="G92">
        <v>1</v>
      </c>
      <c r="H92">
        <v>0</v>
      </c>
    </row>
    <row r="93" spans="4:8" x14ac:dyDescent="0.2">
      <c r="D93">
        <v>10</v>
      </c>
      <c r="G93">
        <v>1</v>
      </c>
      <c r="H93">
        <v>10</v>
      </c>
    </row>
    <row r="94" spans="4:8" x14ac:dyDescent="0.2">
      <c r="D94">
        <v>0</v>
      </c>
      <c r="G94">
        <v>1</v>
      </c>
      <c r="H94">
        <v>0</v>
      </c>
    </row>
    <row r="95" spans="4:8" x14ac:dyDescent="0.2">
      <c r="D95">
        <v>14</v>
      </c>
      <c r="G95">
        <v>1</v>
      </c>
      <c r="H95">
        <v>14</v>
      </c>
    </row>
    <row r="96" spans="4:8" x14ac:dyDescent="0.2">
      <c r="D96">
        <v>15</v>
      </c>
      <c r="G96">
        <v>1</v>
      </c>
      <c r="H96">
        <v>15</v>
      </c>
    </row>
    <row r="97" spans="4:8" x14ac:dyDescent="0.2">
      <c r="D97">
        <v>15</v>
      </c>
      <c r="G97">
        <v>1</v>
      </c>
      <c r="H97">
        <v>15</v>
      </c>
    </row>
    <row r="98" spans="4:8" x14ac:dyDescent="0.2">
      <c r="D98">
        <v>0</v>
      </c>
      <c r="G98">
        <v>1</v>
      </c>
      <c r="H98">
        <v>0</v>
      </c>
    </row>
    <row r="99" spans="4:8" x14ac:dyDescent="0.2">
      <c r="D99">
        <v>11</v>
      </c>
      <c r="G99">
        <v>1</v>
      </c>
      <c r="H99">
        <v>11</v>
      </c>
    </row>
    <row r="100" spans="4:8" x14ac:dyDescent="0.2">
      <c r="D100">
        <v>0</v>
      </c>
      <c r="G100">
        <v>1</v>
      </c>
      <c r="H100">
        <v>0</v>
      </c>
    </row>
    <row r="101" spans="4:8" x14ac:dyDescent="0.2">
      <c r="D101">
        <v>10</v>
      </c>
      <c r="G101">
        <v>1</v>
      </c>
      <c r="H101">
        <v>10</v>
      </c>
    </row>
    <row r="102" spans="4:8" x14ac:dyDescent="0.2">
      <c r="D102">
        <v>10</v>
      </c>
      <c r="G102">
        <v>1</v>
      </c>
      <c r="H102">
        <v>10</v>
      </c>
    </row>
    <row r="103" spans="4:8" x14ac:dyDescent="0.2">
      <c r="D103">
        <v>14</v>
      </c>
      <c r="G103">
        <v>1</v>
      </c>
      <c r="H103">
        <v>14</v>
      </c>
    </row>
    <row r="104" spans="4:8" x14ac:dyDescent="0.2">
      <c r="D104">
        <v>0</v>
      </c>
      <c r="G104">
        <v>1</v>
      </c>
      <c r="H104">
        <v>0</v>
      </c>
    </row>
    <row r="105" spans="4:8" x14ac:dyDescent="0.2">
      <c r="D105">
        <v>0</v>
      </c>
      <c r="G105">
        <v>1</v>
      </c>
      <c r="H105">
        <v>0</v>
      </c>
    </row>
    <row r="106" spans="4:8" x14ac:dyDescent="0.2">
      <c r="D106">
        <v>1</v>
      </c>
      <c r="G106">
        <v>1</v>
      </c>
      <c r="H106">
        <v>1</v>
      </c>
    </row>
    <row r="107" spans="4:8" x14ac:dyDescent="0.2">
      <c r="D107">
        <v>0</v>
      </c>
      <c r="G107">
        <v>1</v>
      </c>
      <c r="H107">
        <v>0</v>
      </c>
    </row>
    <row r="108" spans="4:8" x14ac:dyDescent="0.2">
      <c r="D108">
        <v>16</v>
      </c>
      <c r="G108">
        <v>1</v>
      </c>
      <c r="H108">
        <v>16</v>
      </c>
    </row>
    <row r="109" spans="4:8" x14ac:dyDescent="0.2">
      <c r="D109">
        <v>0</v>
      </c>
      <c r="G109">
        <v>1</v>
      </c>
      <c r="H109">
        <v>0</v>
      </c>
    </row>
    <row r="110" spans="4:8" x14ac:dyDescent="0.2">
      <c r="D110">
        <v>0</v>
      </c>
      <c r="G110">
        <v>1</v>
      </c>
      <c r="H110">
        <v>0</v>
      </c>
    </row>
    <row r="111" spans="4:8" x14ac:dyDescent="0.2">
      <c r="D111">
        <v>26</v>
      </c>
      <c r="G111">
        <v>1</v>
      </c>
      <c r="H111">
        <v>26</v>
      </c>
    </row>
    <row r="112" spans="4:8" x14ac:dyDescent="0.2">
      <c r="D112">
        <v>0</v>
      </c>
      <c r="G112">
        <v>1</v>
      </c>
      <c r="H112">
        <v>0</v>
      </c>
    </row>
    <row r="113" spans="4:8" x14ac:dyDescent="0.2">
      <c r="D113">
        <v>0</v>
      </c>
      <c r="G113">
        <v>1</v>
      </c>
      <c r="H113">
        <v>0</v>
      </c>
    </row>
    <row r="114" spans="4:8" x14ac:dyDescent="0.2">
      <c r="D114">
        <v>0</v>
      </c>
      <c r="G114">
        <v>1</v>
      </c>
      <c r="H114">
        <v>0</v>
      </c>
    </row>
    <row r="115" spans="4:8" x14ac:dyDescent="0.2">
      <c r="D115">
        <v>15</v>
      </c>
      <c r="G115">
        <v>1</v>
      </c>
      <c r="H115">
        <v>15</v>
      </c>
    </row>
    <row r="116" spans="4:8" x14ac:dyDescent="0.2">
      <c r="D116">
        <v>0</v>
      </c>
      <c r="G116">
        <v>1</v>
      </c>
      <c r="H116">
        <v>0</v>
      </c>
    </row>
    <row r="117" spans="4:8" x14ac:dyDescent="0.2">
      <c r="D117">
        <v>0</v>
      </c>
      <c r="G117">
        <v>1</v>
      </c>
      <c r="H117">
        <v>0</v>
      </c>
    </row>
    <row r="118" spans="4:8" x14ac:dyDescent="0.2">
      <c r="D118">
        <v>0</v>
      </c>
      <c r="G118">
        <v>1</v>
      </c>
      <c r="H118">
        <v>0</v>
      </c>
    </row>
    <row r="119" spans="4:8" x14ac:dyDescent="0.2">
      <c r="D119">
        <v>0</v>
      </c>
      <c r="G119">
        <v>1</v>
      </c>
      <c r="H119">
        <v>0</v>
      </c>
    </row>
    <row r="120" spans="4:8" x14ac:dyDescent="0.2">
      <c r="D120">
        <v>28</v>
      </c>
      <c r="G120">
        <v>1</v>
      </c>
      <c r="H120">
        <v>28</v>
      </c>
    </row>
    <row r="121" spans="4:8" x14ac:dyDescent="0.2">
      <c r="D121">
        <v>0</v>
      </c>
      <c r="G121">
        <v>1</v>
      </c>
      <c r="H121">
        <v>0</v>
      </c>
    </row>
    <row r="122" spans="4:8" x14ac:dyDescent="0.2">
      <c r="D122">
        <v>45</v>
      </c>
      <c r="G122">
        <v>1</v>
      </c>
      <c r="H122">
        <v>45</v>
      </c>
    </row>
    <row r="123" spans="4:8" x14ac:dyDescent="0.2">
      <c r="D123">
        <v>19</v>
      </c>
      <c r="G123">
        <v>1</v>
      </c>
      <c r="H123">
        <v>19</v>
      </c>
    </row>
    <row r="124" spans="4:8" x14ac:dyDescent="0.2">
      <c r="D124">
        <v>0</v>
      </c>
      <c r="G124">
        <v>1</v>
      </c>
      <c r="H124">
        <v>0</v>
      </c>
    </row>
    <row r="125" spans="4:8" x14ac:dyDescent="0.2">
      <c r="D125">
        <v>19</v>
      </c>
      <c r="G125">
        <v>1</v>
      </c>
      <c r="H125">
        <v>19</v>
      </c>
    </row>
    <row r="126" spans="4:8" x14ac:dyDescent="0.2">
      <c r="D126">
        <v>12</v>
      </c>
      <c r="G126">
        <v>1</v>
      </c>
      <c r="H126">
        <v>12</v>
      </c>
    </row>
    <row r="127" spans="4:8" x14ac:dyDescent="0.2">
      <c r="D127">
        <v>36</v>
      </c>
      <c r="G127">
        <v>1</v>
      </c>
      <c r="H127">
        <v>36</v>
      </c>
    </row>
    <row r="128" spans="4:8" x14ac:dyDescent="0.2">
      <c r="D128">
        <v>0</v>
      </c>
      <c r="G128">
        <v>1</v>
      </c>
      <c r="H128">
        <v>0</v>
      </c>
    </row>
    <row r="129" spans="4:8" x14ac:dyDescent="0.2">
      <c r="D129">
        <v>14</v>
      </c>
      <c r="G129">
        <v>1</v>
      </c>
      <c r="H129">
        <v>14</v>
      </c>
    </row>
    <row r="130" spans="4:8" x14ac:dyDescent="0.2">
      <c r="D130">
        <v>32</v>
      </c>
      <c r="G130">
        <v>1</v>
      </c>
      <c r="H130">
        <v>32</v>
      </c>
    </row>
    <row r="131" spans="4:8" x14ac:dyDescent="0.2">
      <c r="D131">
        <v>12</v>
      </c>
      <c r="G131">
        <v>1</v>
      </c>
      <c r="H131">
        <v>12</v>
      </c>
    </row>
    <row r="132" spans="4:8" x14ac:dyDescent="0.2">
      <c r="D132">
        <v>0</v>
      </c>
      <c r="G132">
        <v>1</v>
      </c>
      <c r="H132">
        <v>0</v>
      </c>
    </row>
    <row r="133" spans="4:8" x14ac:dyDescent="0.2">
      <c r="D133">
        <v>0</v>
      </c>
      <c r="G133">
        <v>1</v>
      </c>
      <c r="H133">
        <v>0</v>
      </c>
    </row>
    <row r="134" spans="4:8" x14ac:dyDescent="0.2">
      <c r="D134">
        <v>44</v>
      </c>
      <c r="G134">
        <v>1</v>
      </c>
      <c r="H134">
        <v>44</v>
      </c>
    </row>
    <row r="135" spans="4:8" x14ac:dyDescent="0.2">
      <c r="D135">
        <v>18</v>
      </c>
      <c r="G135">
        <v>1</v>
      </c>
      <c r="H135">
        <v>18</v>
      </c>
    </row>
    <row r="136" spans="4:8" x14ac:dyDescent="0.2">
      <c r="D136">
        <v>0</v>
      </c>
      <c r="G136">
        <v>1</v>
      </c>
      <c r="H136">
        <v>0</v>
      </c>
    </row>
    <row r="137" spans="4:8" x14ac:dyDescent="0.2">
      <c r="D137">
        <v>13</v>
      </c>
      <c r="G137">
        <v>1</v>
      </c>
      <c r="H137">
        <v>13</v>
      </c>
    </row>
    <row r="138" spans="4:8" x14ac:dyDescent="0.2">
      <c r="D138">
        <v>19</v>
      </c>
      <c r="G138">
        <v>1</v>
      </c>
      <c r="H138">
        <v>19</v>
      </c>
    </row>
    <row r="139" spans="4:8" x14ac:dyDescent="0.2">
      <c r="D139">
        <v>33</v>
      </c>
      <c r="G139">
        <v>1</v>
      </c>
      <c r="H139">
        <v>33</v>
      </c>
    </row>
    <row r="140" spans="4:8" x14ac:dyDescent="0.2">
      <c r="D140">
        <v>25</v>
      </c>
      <c r="G140">
        <v>1</v>
      </c>
      <c r="H140">
        <v>25</v>
      </c>
    </row>
    <row r="141" spans="4:8" x14ac:dyDescent="0.2">
      <c r="D141">
        <v>0</v>
      </c>
      <c r="G141">
        <v>1</v>
      </c>
      <c r="H141">
        <v>0</v>
      </c>
    </row>
    <row r="142" spans="4:8" x14ac:dyDescent="0.2">
      <c r="D142">
        <v>0</v>
      </c>
      <c r="G142">
        <v>1</v>
      </c>
      <c r="H142">
        <v>0</v>
      </c>
    </row>
    <row r="143" spans="4:8" x14ac:dyDescent="0.2">
      <c r="D143">
        <v>0</v>
      </c>
      <c r="G143">
        <v>1</v>
      </c>
      <c r="H143">
        <v>0</v>
      </c>
    </row>
    <row r="144" spans="4:8" x14ac:dyDescent="0.2">
      <c r="D144">
        <v>31</v>
      </c>
      <c r="G144">
        <v>1</v>
      </c>
      <c r="H144">
        <v>31</v>
      </c>
    </row>
    <row r="145" spans="4:8" x14ac:dyDescent="0.2">
      <c r="D145">
        <v>24</v>
      </c>
      <c r="G145">
        <v>1</v>
      </c>
      <c r="H145">
        <v>24</v>
      </c>
    </row>
    <row r="146" spans="4:8" x14ac:dyDescent="0.2">
      <c r="D146">
        <v>38</v>
      </c>
      <c r="G146">
        <v>1</v>
      </c>
      <c r="H146">
        <v>38</v>
      </c>
    </row>
    <row r="147" spans="4:8" x14ac:dyDescent="0.2">
      <c r="D147">
        <v>38</v>
      </c>
      <c r="G147">
        <v>1</v>
      </c>
      <c r="H147">
        <v>38</v>
      </c>
    </row>
    <row r="148" spans="4:8" x14ac:dyDescent="0.2">
      <c r="D148">
        <v>32</v>
      </c>
      <c r="G148">
        <v>1</v>
      </c>
      <c r="H148">
        <v>32</v>
      </c>
    </row>
    <row r="149" spans="4:8" x14ac:dyDescent="0.2">
      <c r="D149">
        <v>21</v>
      </c>
      <c r="G149">
        <v>1</v>
      </c>
      <c r="H149">
        <v>21</v>
      </c>
    </row>
    <row r="150" spans="4:8" x14ac:dyDescent="0.2">
      <c r="D150">
        <v>45</v>
      </c>
      <c r="G150">
        <v>1</v>
      </c>
      <c r="H150">
        <v>45</v>
      </c>
    </row>
    <row r="151" spans="4:8" x14ac:dyDescent="0.2">
      <c r="D151">
        <v>32</v>
      </c>
      <c r="G151">
        <v>1</v>
      </c>
      <c r="H151">
        <v>32</v>
      </c>
    </row>
    <row r="152" spans="4:8" x14ac:dyDescent="0.2">
      <c r="D152">
        <v>0</v>
      </c>
      <c r="G152">
        <v>1</v>
      </c>
      <c r="H152">
        <v>0</v>
      </c>
    </row>
    <row r="153" spans="4:8" x14ac:dyDescent="0.2">
      <c r="D153">
        <v>0</v>
      </c>
      <c r="G153">
        <v>1</v>
      </c>
      <c r="H153">
        <v>0</v>
      </c>
    </row>
    <row r="154" spans="4:8" x14ac:dyDescent="0.2">
      <c r="D154">
        <v>23</v>
      </c>
      <c r="G154">
        <v>1</v>
      </c>
      <c r="H154">
        <v>23</v>
      </c>
    </row>
    <row r="155" spans="4:8" x14ac:dyDescent="0.2">
      <c r="D155">
        <v>21</v>
      </c>
      <c r="G155">
        <v>1</v>
      </c>
      <c r="H155">
        <v>21</v>
      </c>
    </row>
    <row r="156" spans="4:8" x14ac:dyDescent="0.2">
      <c r="D156">
        <v>26</v>
      </c>
      <c r="G156">
        <v>1</v>
      </c>
      <c r="H156">
        <v>26</v>
      </c>
    </row>
    <row r="157" spans="4:8" x14ac:dyDescent="0.2">
      <c r="D157">
        <v>0</v>
      </c>
      <c r="G157">
        <v>1</v>
      </c>
      <c r="H157">
        <v>0</v>
      </c>
    </row>
    <row r="158" spans="4:8" x14ac:dyDescent="0.2">
      <c r="D158">
        <v>0</v>
      </c>
      <c r="G158">
        <v>1</v>
      </c>
      <c r="H158">
        <v>0</v>
      </c>
    </row>
    <row r="159" spans="4:8" x14ac:dyDescent="0.2">
      <c r="D159">
        <v>26</v>
      </c>
      <c r="G159">
        <v>1</v>
      </c>
      <c r="H159">
        <v>26</v>
      </c>
    </row>
    <row r="160" spans="4:8" x14ac:dyDescent="0.2">
      <c r="D160">
        <v>28</v>
      </c>
      <c r="G160">
        <v>1</v>
      </c>
      <c r="H160">
        <v>28</v>
      </c>
    </row>
    <row r="161" spans="4:8" x14ac:dyDescent="0.2">
      <c r="D161">
        <v>0</v>
      </c>
      <c r="G161">
        <v>1</v>
      </c>
      <c r="H161">
        <v>0</v>
      </c>
    </row>
    <row r="162" spans="4:8" x14ac:dyDescent="0.2">
      <c r="D162">
        <v>16</v>
      </c>
      <c r="G162">
        <v>1</v>
      </c>
      <c r="H162">
        <v>16</v>
      </c>
    </row>
    <row r="163" spans="4:8" x14ac:dyDescent="0.2">
      <c r="D163">
        <v>49</v>
      </c>
      <c r="G163">
        <v>1</v>
      </c>
      <c r="H163">
        <v>49</v>
      </c>
    </row>
    <row r="164" spans="4:8" x14ac:dyDescent="0.2">
      <c r="D164">
        <v>13</v>
      </c>
      <c r="G164">
        <v>1</v>
      </c>
      <c r="H164">
        <v>13</v>
      </c>
    </row>
    <row r="165" spans="4:8" x14ac:dyDescent="0.2">
      <c r="D165">
        <v>15</v>
      </c>
      <c r="G165">
        <v>1</v>
      </c>
      <c r="H165">
        <v>15</v>
      </c>
    </row>
    <row r="166" spans="4:8" x14ac:dyDescent="0.2">
      <c r="D166">
        <v>15</v>
      </c>
      <c r="G166">
        <v>1</v>
      </c>
      <c r="H166">
        <v>15</v>
      </c>
    </row>
    <row r="167" spans="4:8" x14ac:dyDescent="0.2">
      <c r="D167">
        <v>2</v>
      </c>
      <c r="G167">
        <v>2</v>
      </c>
      <c r="H167">
        <v>2</v>
      </c>
    </row>
    <row r="168" spans="4:8" x14ac:dyDescent="0.2">
      <c r="D168">
        <v>13</v>
      </c>
      <c r="G168">
        <v>2</v>
      </c>
      <c r="H168">
        <v>13</v>
      </c>
    </row>
    <row r="169" spans="4:8" x14ac:dyDescent="0.2">
      <c r="D169">
        <v>11</v>
      </c>
      <c r="G169">
        <v>2</v>
      </c>
      <c r="H169">
        <v>11</v>
      </c>
    </row>
    <row r="170" spans="4:8" x14ac:dyDescent="0.2">
      <c r="D170">
        <v>17</v>
      </c>
      <c r="G170">
        <v>2</v>
      </c>
      <c r="H170">
        <v>17</v>
      </c>
    </row>
    <row r="171" spans="4:8" x14ac:dyDescent="0.2">
      <c r="D171">
        <v>6</v>
      </c>
      <c r="G171">
        <v>2</v>
      </c>
      <c r="H171">
        <v>6</v>
      </c>
    </row>
    <row r="172" spans="4:8" x14ac:dyDescent="0.2">
      <c r="D172">
        <v>30</v>
      </c>
      <c r="G172">
        <v>2</v>
      </c>
      <c r="H172">
        <v>30</v>
      </c>
    </row>
    <row r="173" spans="4:8" x14ac:dyDescent="0.2">
      <c r="D173">
        <v>18</v>
      </c>
      <c r="G173">
        <v>2</v>
      </c>
      <c r="H173">
        <v>18</v>
      </c>
    </row>
    <row r="174" spans="4:8" x14ac:dyDescent="0.2">
      <c r="D174">
        <v>8</v>
      </c>
      <c r="G174">
        <v>2</v>
      </c>
      <c r="H174">
        <v>8</v>
      </c>
    </row>
    <row r="175" spans="4:8" x14ac:dyDescent="0.2">
      <c r="D175">
        <v>10</v>
      </c>
      <c r="G175">
        <v>2</v>
      </c>
      <c r="H175">
        <v>10</v>
      </c>
    </row>
    <row r="176" spans="4:8" x14ac:dyDescent="0.2">
      <c r="D176">
        <v>15</v>
      </c>
      <c r="G176">
        <v>2</v>
      </c>
      <c r="H176">
        <v>15</v>
      </c>
    </row>
    <row r="177" spans="4:8" x14ac:dyDescent="0.2">
      <c r="D177">
        <v>13</v>
      </c>
      <c r="G177">
        <v>2</v>
      </c>
      <c r="H177">
        <v>13</v>
      </c>
    </row>
    <row r="178" spans="4:8" x14ac:dyDescent="0.2">
      <c r="D178">
        <v>4</v>
      </c>
      <c r="G178">
        <v>2</v>
      </c>
      <c r="H178">
        <v>4</v>
      </c>
    </row>
    <row r="179" spans="4:8" x14ac:dyDescent="0.2">
      <c r="D179">
        <v>14</v>
      </c>
      <c r="G179">
        <v>2</v>
      </c>
      <c r="H179">
        <v>14</v>
      </c>
    </row>
    <row r="180" spans="4:8" x14ac:dyDescent="0.2">
      <c r="D180">
        <v>18</v>
      </c>
      <c r="G180">
        <v>2</v>
      </c>
      <c r="H180">
        <v>18</v>
      </c>
    </row>
    <row r="181" spans="4:8" x14ac:dyDescent="0.2">
      <c r="D181">
        <v>11</v>
      </c>
      <c r="G181">
        <v>2</v>
      </c>
      <c r="H181">
        <v>11</v>
      </c>
    </row>
    <row r="182" spans="4:8" x14ac:dyDescent="0.2">
      <c r="D182">
        <v>13</v>
      </c>
      <c r="G182">
        <v>2</v>
      </c>
      <c r="H182">
        <v>13</v>
      </c>
    </row>
    <row r="183" spans="4:8" x14ac:dyDescent="0.2">
      <c r="D183">
        <v>9</v>
      </c>
      <c r="G183">
        <v>2</v>
      </c>
      <c r="H183">
        <v>9</v>
      </c>
    </row>
    <row r="184" spans="4:8" x14ac:dyDescent="0.2">
      <c r="D184">
        <v>8</v>
      </c>
      <c r="G184">
        <v>2</v>
      </c>
      <c r="H184">
        <v>8</v>
      </c>
    </row>
    <row r="185" spans="4:8" x14ac:dyDescent="0.2">
      <c r="D185">
        <v>13</v>
      </c>
      <c r="G185">
        <v>2</v>
      </c>
      <c r="H185">
        <v>13</v>
      </c>
    </row>
    <row r="186" spans="4:8" x14ac:dyDescent="0.2">
      <c r="D186">
        <v>6</v>
      </c>
      <c r="G186">
        <v>2</v>
      </c>
      <c r="H186">
        <v>6</v>
      </c>
    </row>
    <row r="187" spans="4:8" x14ac:dyDescent="0.2">
      <c r="D187">
        <v>9</v>
      </c>
      <c r="G187">
        <v>2</v>
      </c>
      <c r="H187">
        <v>9</v>
      </c>
    </row>
    <row r="188" spans="4:8" x14ac:dyDescent="0.2">
      <c r="D188">
        <v>14</v>
      </c>
      <c r="G188">
        <v>2</v>
      </c>
      <c r="H188">
        <v>14</v>
      </c>
    </row>
    <row r="189" spans="4:8" x14ac:dyDescent="0.2">
      <c r="D189">
        <v>12</v>
      </c>
      <c r="G189">
        <v>2</v>
      </c>
      <c r="H189">
        <v>12</v>
      </c>
    </row>
    <row r="190" spans="4:8" x14ac:dyDescent="0.2">
      <c r="D190">
        <v>16</v>
      </c>
      <c r="G190">
        <v>2</v>
      </c>
      <c r="H190">
        <v>16</v>
      </c>
    </row>
    <row r="191" spans="4:8" x14ac:dyDescent="0.2">
      <c r="D191">
        <v>17</v>
      </c>
      <c r="G191">
        <v>2</v>
      </c>
      <c r="H191">
        <v>17</v>
      </c>
    </row>
    <row r="192" spans="4:8" x14ac:dyDescent="0.2">
      <c r="D192">
        <v>15</v>
      </c>
      <c r="G192">
        <v>2</v>
      </c>
      <c r="H192">
        <v>15</v>
      </c>
    </row>
    <row r="193" spans="4:8" x14ac:dyDescent="0.2">
      <c r="D193">
        <v>7</v>
      </c>
      <c r="G193">
        <v>2</v>
      </c>
      <c r="H193">
        <v>7</v>
      </c>
    </row>
    <row r="194" spans="4:8" x14ac:dyDescent="0.2">
      <c r="D194">
        <v>4</v>
      </c>
      <c r="G194">
        <v>2</v>
      </c>
      <c r="H194">
        <v>4</v>
      </c>
    </row>
    <row r="195" spans="4:8" x14ac:dyDescent="0.2">
      <c r="D195">
        <v>13</v>
      </c>
      <c r="G195">
        <v>2</v>
      </c>
      <c r="H195">
        <v>13</v>
      </c>
    </row>
    <row r="196" spans="4:8" x14ac:dyDescent="0.2">
      <c r="D196">
        <v>7</v>
      </c>
      <c r="G196">
        <v>2</v>
      </c>
      <c r="H196">
        <v>7</v>
      </c>
    </row>
    <row r="197" spans="4:8" x14ac:dyDescent="0.2">
      <c r="D197">
        <v>8</v>
      </c>
      <c r="G197">
        <v>2</v>
      </c>
      <c r="H197">
        <v>8</v>
      </c>
    </row>
    <row r="198" spans="4:8" x14ac:dyDescent="0.2">
      <c r="D198">
        <v>19</v>
      </c>
      <c r="G198">
        <v>2</v>
      </c>
      <c r="H198">
        <v>19</v>
      </c>
    </row>
    <row r="199" spans="4:8" x14ac:dyDescent="0.2">
      <c r="D199">
        <v>22</v>
      </c>
      <c r="G199">
        <v>2</v>
      </c>
      <c r="H199">
        <v>22</v>
      </c>
    </row>
    <row r="200" spans="4:8" x14ac:dyDescent="0.2">
      <c r="D200">
        <v>11</v>
      </c>
      <c r="G200">
        <v>2</v>
      </c>
      <c r="H200">
        <v>11</v>
      </c>
    </row>
    <row r="201" spans="4:8" x14ac:dyDescent="0.2">
      <c r="D201">
        <v>19</v>
      </c>
      <c r="G201">
        <v>2</v>
      </c>
      <c r="H201">
        <v>19</v>
      </c>
    </row>
    <row r="202" spans="4:8" x14ac:dyDescent="0.2">
      <c r="D202">
        <v>14</v>
      </c>
      <c r="G202">
        <v>2</v>
      </c>
      <c r="H202">
        <v>14</v>
      </c>
    </row>
    <row r="203" spans="4:8" x14ac:dyDescent="0.2">
      <c r="D203">
        <v>13</v>
      </c>
      <c r="G203">
        <v>2</v>
      </c>
      <c r="H203">
        <v>13</v>
      </c>
    </row>
    <row r="204" spans="4:8" x14ac:dyDescent="0.2">
      <c r="D204">
        <v>40</v>
      </c>
      <c r="G204">
        <v>2</v>
      </c>
      <c r="H204">
        <v>40</v>
      </c>
    </row>
    <row r="205" spans="4:8" x14ac:dyDescent="0.2">
      <c r="D205">
        <v>2</v>
      </c>
      <c r="G205">
        <v>2</v>
      </c>
      <c r="H205">
        <v>2</v>
      </c>
    </row>
    <row r="206" spans="4:8" x14ac:dyDescent="0.2">
      <c r="D206">
        <v>10</v>
      </c>
      <c r="G206">
        <v>2</v>
      </c>
      <c r="H206">
        <v>10</v>
      </c>
    </row>
    <row r="207" spans="4:8" x14ac:dyDescent="0.2">
      <c r="D207">
        <v>13</v>
      </c>
      <c r="G207">
        <v>2</v>
      </c>
      <c r="H207">
        <v>13</v>
      </c>
    </row>
    <row r="208" spans="4:8" x14ac:dyDescent="0.2">
      <c r="D208">
        <v>7</v>
      </c>
      <c r="G208">
        <v>2</v>
      </c>
      <c r="H208">
        <v>7</v>
      </c>
    </row>
    <row r="209" spans="4:8" x14ac:dyDescent="0.2">
      <c r="D209">
        <v>11</v>
      </c>
      <c r="G209">
        <v>2</v>
      </c>
      <c r="H209">
        <v>11</v>
      </c>
    </row>
    <row r="210" spans="4:8" x14ac:dyDescent="0.2">
      <c r="D210">
        <v>11</v>
      </c>
      <c r="G210">
        <v>2</v>
      </c>
      <c r="H210">
        <v>11</v>
      </c>
    </row>
    <row r="211" spans="4:8" x14ac:dyDescent="0.2">
      <c r="D211">
        <v>13</v>
      </c>
      <c r="G211">
        <v>2</v>
      </c>
      <c r="H211">
        <v>13</v>
      </c>
    </row>
    <row r="212" spans="4:8" x14ac:dyDescent="0.2">
      <c r="D212">
        <v>8</v>
      </c>
      <c r="G212">
        <v>2</v>
      </c>
      <c r="H212">
        <v>8</v>
      </c>
    </row>
    <row r="213" spans="4:8" x14ac:dyDescent="0.2">
      <c r="D213">
        <v>7</v>
      </c>
      <c r="G213">
        <v>2</v>
      </c>
      <c r="H213">
        <v>7</v>
      </c>
    </row>
    <row r="214" spans="4:8" x14ac:dyDescent="0.2">
      <c r="D214">
        <v>14</v>
      </c>
      <c r="G214">
        <v>2</v>
      </c>
      <c r="H214">
        <v>14</v>
      </c>
    </row>
    <row r="215" spans="4:8" x14ac:dyDescent="0.2">
      <c r="D215">
        <v>25</v>
      </c>
      <c r="G215">
        <v>2</v>
      </c>
      <c r="H215">
        <v>25</v>
      </c>
    </row>
    <row r="216" spans="4:8" x14ac:dyDescent="0.2">
      <c r="D216">
        <v>17</v>
      </c>
      <c r="G216">
        <v>2</v>
      </c>
      <c r="H216">
        <v>17</v>
      </c>
    </row>
    <row r="217" spans="4:8" x14ac:dyDescent="0.2">
      <c r="D217">
        <v>18</v>
      </c>
      <c r="G217">
        <v>2</v>
      </c>
      <c r="H217">
        <v>18</v>
      </c>
    </row>
    <row r="218" spans="4:8" x14ac:dyDescent="0.2">
      <c r="D218">
        <v>11</v>
      </c>
      <c r="G218">
        <v>2</v>
      </c>
      <c r="H218">
        <v>11</v>
      </c>
    </row>
    <row r="219" spans="4:8" x14ac:dyDescent="0.2">
      <c r="D219">
        <v>13</v>
      </c>
      <c r="G219">
        <v>2</v>
      </c>
      <c r="H219">
        <v>13</v>
      </c>
    </row>
    <row r="220" spans="4:8" x14ac:dyDescent="0.2">
      <c r="D220">
        <v>16</v>
      </c>
      <c r="G220">
        <v>2</v>
      </c>
      <c r="H220">
        <v>16</v>
      </c>
    </row>
    <row r="221" spans="4:8" x14ac:dyDescent="0.2">
      <c r="D221">
        <v>9</v>
      </c>
      <c r="G221">
        <v>2</v>
      </c>
      <c r="H221">
        <v>9</v>
      </c>
    </row>
    <row r="222" spans="4:8" x14ac:dyDescent="0.2">
      <c r="D222">
        <v>13</v>
      </c>
      <c r="G222">
        <v>2</v>
      </c>
      <c r="H222">
        <v>13</v>
      </c>
    </row>
    <row r="223" spans="4:8" x14ac:dyDescent="0.2">
      <c r="D223">
        <v>13</v>
      </c>
      <c r="G223">
        <v>2</v>
      </c>
      <c r="H223">
        <v>13</v>
      </c>
    </row>
    <row r="224" spans="4:8" x14ac:dyDescent="0.2">
      <c r="D224">
        <v>22</v>
      </c>
      <c r="G224">
        <v>2</v>
      </c>
      <c r="H224">
        <v>22</v>
      </c>
    </row>
    <row r="225" spans="4:8" x14ac:dyDescent="0.2">
      <c r="D225">
        <v>10</v>
      </c>
      <c r="G225">
        <v>2</v>
      </c>
      <c r="H225">
        <v>10</v>
      </c>
    </row>
    <row r="226" spans="4:8" x14ac:dyDescent="0.2">
      <c r="D226">
        <v>28</v>
      </c>
      <c r="G226">
        <v>2</v>
      </c>
      <c r="H226">
        <v>28</v>
      </c>
    </row>
    <row r="227" spans="4:8" x14ac:dyDescent="0.2">
      <c r="D227">
        <v>53</v>
      </c>
      <c r="G227">
        <v>2</v>
      </c>
      <c r="H227">
        <v>53</v>
      </c>
    </row>
    <row r="228" spans="4:8" x14ac:dyDescent="0.2">
      <c r="D228">
        <v>15</v>
      </c>
      <c r="G228">
        <v>2</v>
      </c>
      <c r="H228">
        <v>15</v>
      </c>
    </row>
    <row r="229" spans="4:8" x14ac:dyDescent="0.2">
      <c r="D229">
        <v>4</v>
      </c>
      <c r="G229">
        <v>2</v>
      </c>
      <c r="H229">
        <v>4</v>
      </c>
    </row>
    <row r="230" spans="4:8" x14ac:dyDescent="0.2">
      <c r="D230">
        <v>15</v>
      </c>
      <c r="G230">
        <v>2</v>
      </c>
      <c r="H230">
        <v>15</v>
      </c>
    </row>
    <row r="231" spans="4:8" x14ac:dyDescent="0.2">
      <c r="D231">
        <v>10</v>
      </c>
      <c r="G231">
        <v>2</v>
      </c>
      <c r="H231">
        <v>10</v>
      </c>
    </row>
    <row r="232" spans="4:8" x14ac:dyDescent="0.2">
      <c r="D232">
        <v>15</v>
      </c>
      <c r="G232">
        <v>2</v>
      </c>
      <c r="H232">
        <v>15</v>
      </c>
    </row>
    <row r="233" spans="4:8" x14ac:dyDescent="0.2">
      <c r="D233">
        <v>20</v>
      </c>
      <c r="G233">
        <v>2</v>
      </c>
      <c r="H233">
        <v>20</v>
      </c>
    </row>
    <row r="234" spans="4:8" x14ac:dyDescent="0.2">
      <c r="D234">
        <v>12</v>
      </c>
      <c r="G234">
        <v>2</v>
      </c>
      <c r="H234">
        <v>12</v>
      </c>
    </row>
    <row r="235" spans="4:8" x14ac:dyDescent="0.2">
      <c r="D235">
        <v>10</v>
      </c>
      <c r="G235">
        <v>2</v>
      </c>
      <c r="H235">
        <v>10</v>
      </c>
    </row>
    <row r="236" spans="4:8" x14ac:dyDescent="0.2">
      <c r="D236">
        <v>15</v>
      </c>
      <c r="G236">
        <v>2</v>
      </c>
      <c r="H236">
        <v>15</v>
      </c>
    </row>
    <row r="237" spans="4:8" x14ac:dyDescent="0.2">
      <c r="D237">
        <v>19</v>
      </c>
      <c r="G237">
        <v>2</v>
      </c>
      <c r="H237">
        <v>19</v>
      </c>
    </row>
    <row r="238" spans="4:8" x14ac:dyDescent="0.2">
      <c r="D238">
        <v>12</v>
      </c>
      <c r="G238">
        <v>2</v>
      </c>
      <c r="H238">
        <v>12</v>
      </c>
    </row>
    <row r="239" spans="4:8" x14ac:dyDescent="0.2">
      <c r="D239">
        <v>18</v>
      </c>
      <c r="G239">
        <v>2</v>
      </c>
      <c r="H239">
        <v>18</v>
      </c>
    </row>
    <row r="240" spans="4:8" x14ac:dyDescent="0.2">
      <c r="D240">
        <v>15</v>
      </c>
      <c r="G240">
        <v>2</v>
      </c>
      <c r="H240">
        <v>15</v>
      </c>
    </row>
    <row r="241" spans="4:8" x14ac:dyDescent="0.2">
      <c r="D241">
        <v>14</v>
      </c>
      <c r="G241">
        <v>2</v>
      </c>
      <c r="H241">
        <v>14</v>
      </c>
    </row>
    <row r="242" spans="4:8" x14ac:dyDescent="0.2">
      <c r="D242">
        <v>16</v>
      </c>
      <c r="G242">
        <v>2</v>
      </c>
      <c r="H242">
        <v>16</v>
      </c>
    </row>
    <row r="243" spans="4:8" x14ac:dyDescent="0.2">
      <c r="D243">
        <v>28</v>
      </c>
      <c r="G243">
        <v>2</v>
      </c>
      <c r="H243">
        <v>28</v>
      </c>
    </row>
    <row r="244" spans="4:8" x14ac:dyDescent="0.2">
      <c r="D244">
        <v>10</v>
      </c>
      <c r="G244">
        <v>2</v>
      </c>
      <c r="H244">
        <v>10</v>
      </c>
    </row>
    <row r="245" spans="4:8" x14ac:dyDescent="0.2">
      <c r="D245">
        <v>15</v>
      </c>
      <c r="G245">
        <v>2</v>
      </c>
      <c r="H245">
        <v>15</v>
      </c>
    </row>
    <row r="246" spans="4:8" x14ac:dyDescent="0.2">
      <c r="D246">
        <v>25</v>
      </c>
      <c r="G246">
        <v>2</v>
      </c>
      <c r="H246">
        <v>25</v>
      </c>
    </row>
    <row r="247" spans="4:8" x14ac:dyDescent="0.2">
      <c r="D247">
        <v>21</v>
      </c>
      <c r="G247">
        <v>2</v>
      </c>
      <c r="H247">
        <v>21</v>
      </c>
    </row>
    <row r="248" spans="4:8" x14ac:dyDescent="0.2">
      <c r="D248">
        <v>21</v>
      </c>
      <c r="G248">
        <v>2</v>
      </c>
      <c r="H248">
        <v>21</v>
      </c>
    </row>
    <row r="249" spans="4:8" x14ac:dyDescent="0.2">
      <c r="D249">
        <v>27</v>
      </c>
      <c r="G249">
        <v>2</v>
      </c>
      <c r="H249">
        <v>27</v>
      </c>
    </row>
    <row r="250" spans="4:8" x14ac:dyDescent="0.2">
      <c r="D250">
        <v>17</v>
      </c>
      <c r="G250">
        <v>2</v>
      </c>
      <c r="H250">
        <v>17</v>
      </c>
    </row>
    <row r="251" spans="4:8" x14ac:dyDescent="0.2">
      <c r="D251">
        <v>20</v>
      </c>
      <c r="G251">
        <v>2</v>
      </c>
      <c r="H251">
        <v>20</v>
      </c>
    </row>
    <row r="252" spans="4:8" x14ac:dyDescent="0.2">
      <c r="D252">
        <v>9</v>
      </c>
      <c r="G252">
        <v>2</v>
      </c>
      <c r="H252">
        <v>9</v>
      </c>
    </row>
    <row r="253" spans="4:8" x14ac:dyDescent="0.2">
      <c r="D253">
        <v>14</v>
      </c>
      <c r="G253">
        <v>2</v>
      </c>
      <c r="H253">
        <v>14</v>
      </c>
    </row>
    <row r="254" spans="4:8" x14ac:dyDescent="0.2">
      <c r="D254">
        <v>19</v>
      </c>
      <c r="G254">
        <v>2</v>
      </c>
      <c r="H254">
        <v>19</v>
      </c>
    </row>
    <row r="255" spans="4:8" x14ac:dyDescent="0.2">
      <c r="D255">
        <v>10</v>
      </c>
      <c r="G255">
        <v>2</v>
      </c>
      <c r="H255">
        <v>10</v>
      </c>
    </row>
    <row r="256" spans="4:8" x14ac:dyDescent="0.2">
      <c r="D256">
        <v>15</v>
      </c>
      <c r="G256">
        <v>2</v>
      </c>
      <c r="H256">
        <v>15</v>
      </c>
    </row>
    <row r="257" spans="4:8" x14ac:dyDescent="0.2">
      <c r="D257">
        <v>22</v>
      </c>
      <c r="G257">
        <v>2</v>
      </c>
      <c r="H257">
        <v>22</v>
      </c>
    </row>
    <row r="258" spans="4:8" x14ac:dyDescent="0.2">
      <c r="D258">
        <v>7</v>
      </c>
      <c r="G258">
        <v>2</v>
      </c>
      <c r="H258">
        <v>7</v>
      </c>
    </row>
    <row r="259" spans="4:8" x14ac:dyDescent="0.2">
      <c r="D259">
        <v>5</v>
      </c>
      <c r="G259">
        <v>2</v>
      </c>
      <c r="H259">
        <v>5</v>
      </c>
    </row>
    <row r="260" spans="4:8" x14ac:dyDescent="0.2">
      <c r="D260">
        <v>16</v>
      </c>
      <c r="G260">
        <v>2</v>
      </c>
      <c r="H260">
        <v>16</v>
      </c>
    </row>
    <row r="261" spans="4:8" x14ac:dyDescent="0.2">
      <c r="D261">
        <v>13</v>
      </c>
      <c r="G261">
        <v>2</v>
      </c>
      <c r="H261">
        <v>13</v>
      </c>
    </row>
    <row r="262" spans="4:8" x14ac:dyDescent="0.2">
      <c r="D262">
        <v>11</v>
      </c>
      <c r="G262">
        <v>2</v>
      </c>
      <c r="H262">
        <v>11</v>
      </c>
    </row>
    <row r="263" spans="4:8" x14ac:dyDescent="0.2">
      <c r="D263">
        <v>13</v>
      </c>
      <c r="G263">
        <v>2</v>
      </c>
      <c r="H263">
        <v>13</v>
      </c>
    </row>
    <row r="264" spans="4:8" x14ac:dyDescent="0.2">
      <c r="D264">
        <v>10</v>
      </c>
      <c r="G264">
        <v>2</v>
      </c>
      <c r="H264">
        <v>10</v>
      </c>
    </row>
    <row r="265" spans="4:8" x14ac:dyDescent="0.2">
      <c r="D265">
        <v>21</v>
      </c>
      <c r="G265">
        <v>2</v>
      </c>
      <c r="H265">
        <v>21</v>
      </c>
    </row>
    <row r="266" spans="4:8" x14ac:dyDescent="0.2">
      <c r="D266">
        <v>17</v>
      </c>
      <c r="G266">
        <v>2</v>
      </c>
      <c r="H266">
        <v>17</v>
      </c>
    </row>
    <row r="267" spans="4:8" x14ac:dyDescent="0.2">
      <c r="D267">
        <v>12</v>
      </c>
      <c r="G267">
        <v>2</v>
      </c>
      <c r="H267">
        <v>12</v>
      </c>
    </row>
    <row r="268" spans="4:8" x14ac:dyDescent="0.2">
      <c r="D268">
        <v>16</v>
      </c>
      <c r="G268">
        <v>2</v>
      </c>
      <c r="H268">
        <v>16</v>
      </c>
    </row>
    <row r="269" spans="4:8" x14ac:dyDescent="0.2">
      <c r="D269">
        <v>11</v>
      </c>
      <c r="G269">
        <v>2</v>
      </c>
      <c r="H269">
        <v>11</v>
      </c>
    </row>
    <row r="270" spans="4:8" x14ac:dyDescent="0.2">
      <c r="D270">
        <v>9</v>
      </c>
      <c r="G270">
        <v>2</v>
      </c>
      <c r="H270">
        <v>9</v>
      </c>
    </row>
    <row r="271" spans="4:8" x14ac:dyDescent="0.2">
      <c r="D271">
        <v>15</v>
      </c>
      <c r="G271">
        <v>2</v>
      </c>
      <c r="H271">
        <v>15</v>
      </c>
    </row>
    <row r="272" spans="4:8" x14ac:dyDescent="0.2">
      <c r="D272">
        <v>15</v>
      </c>
      <c r="G272">
        <v>2</v>
      </c>
      <c r="H272">
        <v>15</v>
      </c>
    </row>
    <row r="273" spans="4:8" x14ac:dyDescent="0.2">
      <c r="D273">
        <v>14</v>
      </c>
      <c r="G273">
        <v>2</v>
      </c>
      <c r="H273">
        <v>14</v>
      </c>
    </row>
    <row r="274" spans="4:8" x14ac:dyDescent="0.2">
      <c r="D274">
        <v>19</v>
      </c>
      <c r="G274">
        <v>2</v>
      </c>
      <c r="H274">
        <v>19</v>
      </c>
    </row>
    <row r="275" spans="4:8" x14ac:dyDescent="0.2">
      <c r="D275">
        <v>36</v>
      </c>
      <c r="G275">
        <v>2</v>
      </c>
      <c r="H275">
        <v>36</v>
      </c>
    </row>
    <row r="276" spans="4:8" x14ac:dyDescent="0.2">
      <c r="D276">
        <v>14</v>
      </c>
      <c r="G276">
        <v>2</v>
      </c>
      <c r="H276">
        <v>14</v>
      </c>
    </row>
    <row r="277" spans="4:8" x14ac:dyDescent="0.2">
      <c r="D277">
        <v>4</v>
      </c>
      <c r="G277">
        <v>2</v>
      </c>
      <c r="H277">
        <v>4</v>
      </c>
    </row>
    <row r="278" spans="4:8" x14ac:dyDescent="0.2">
      <c r="D278">
        <v>11</v>
      </c>
      <c r="G278">
        <v>2</v>
      </c>
      <c r="H278">
        <v>11</v>
      </c>
    </row>
    <row r="279" spans="4:8" x14ac:dyDescent="0.2">
      <c r="D279">
        <v>17</v>
      </c>
      <c r="G279">
        <v>2</v>
      </c>
      <c r="H279">
        <v>17</v>
      </c>
    </row>
    <row r="280" spans="4:8" x14ac:dyDescent="0.2">
      <c r="D280">
        <v>12</v>
      </c>
      <c r="G280">
        <v>2</v>
      </c>
      <c r="H280">
        <v>12</v>
      </c>
    </row>
    <row r="281" spans="4:8" x14ac:dyDescent="0.2">
      <c r="D281">
        <v>15</v>
      </c>
      <c r="G281">
        <v>2</v>
      </c>
      <c r="H281">
        <v>15</v>
      </c>
    </row>
    <row r="282" spans="4:8" x14ac:dyDescent="0.2">
      <c r="D282">
        <v>13</v>
      </c>
      <c r="G282">
        <v>2</v>
      </c>
      <c r="H282">
        <v>13</v>
      </c>
    </row>
    <row r="283" spans="4:8" x14ac:dyDescent="0.2">
      <c r="D283">
        <v>13</v>
      </c>
      <c r="G283">
        <v>2</v>
      </c>
      <c r="H283">
        <v>13</v>
      </c>
    </row>
    <row r="284" spans="4:8" x14ac:dyDescent="0.2">
      <c r="D284">
        <v>11</v>
      </c>
      <c r="G284">
        <v>2</v>
      </c>
      <c r="H284">
        <v>11</v>
      </c>
    </row>
    <row r="285" spans="4:8" x14ac:dyDescent="0.2">
      <c r="D285">
        <v>28</v>
      </c>
      <c r="G285">
        <v>2</v>
      </c>
      <c r="H285">
        <v>28</v>
      </c>
    </row>
    <row r="286" spans="4:8" x14ac:dyDescent="0.2">
      <c r="D286">
        <v>11</v>
      </c>
      <c r="G286">
        <v>2</v>
      </c>
      <c r="H286">
        <v>11</v>
      </c>
    </row>
    <row r="287" spans="4:8" x14ac:dyDescent="0.2">
      <c r="D287">
        <v>13</v>
      </c>
      <c r="G287">
        <v>2</v>
      </c>
      <c r="H287">
        <v>13</v>
      </c>
    </row>
    <row r="288" spans="4:8" x14ac:dyDescent="0.2">
      <c r="D288">
        <v>19</v>
      </c>
      <c r="G288">
        <v>2</v>
      </c>
      <c r="H288">
        <v>19</v>
      </c>
    </row>
    <row r="289" spans="4:8" x14ac:dyDescent="0.2">
      <c r="D289">
        <v>14</v>
      </c>
      <c r="G289">
        <v>2</v>
      </c>
      <c r="H289">
        <v>14</v>
      </c>
    </row>
    <row r="290" spans="4:8" x14ac:dyDescent="0.2">
      <c r="D290">
        <v>28</v>
      </c>
      <c r="G290">
        <v>2</v>
      </c>
      <c r="H290">
        <v>28</v>
      </c>
    </row>
    <row r="291" spans="4:8" x14ac:dyDescent="0.2">
      <c r="D291">
        <v>19</v>
      </c>
      <c r="G291">
        <v>2</v>
      </c>
      <c r="H291">
        <v>19</v>
      </c>
    </row>
    <row r="292" spans="4:8" x14ac:dyDescent="0.2">
      <c r="D292">
        <v>29</v>
      </c>
      <c r="G292">
        <v>2</v>
      </c>
      <c r="H292">
        <v>29</v>
      </c>
    </row>
    <row r="293" spans="4:8" x14ac:dyDescent="0.2">
      <c r="D293">
        <v>19</v>
      </c>
      <c r="G293">
        <v>2</v>
      </c>
      <c r="H293">
        <v>19</v>
      </c>
    </row>
    <row r="294" spans="4:8" x14ac:dyDescent="0.2">
      <c r="D294">
        <v>18</v>
      </c>
      <c r="G294">
        <v>2</v>
      </c>
      <c r="H294">
        <v>18</v>
      </c>
    </row>
    <row r="295" spans="4:8" x14ac:dyDescent="0.2">
      <c r="D295">
        <v>11</v>
      </c>
      <c r="G295">
        <v>2</v>
      </c>
      <c r="H295">
        <v>11</v>
      </c>
    </row>
    <row r="296" spans="4:8" x14ac:dyDescent="0.2">
      <c r="D296">
        <v>13</v>
      </c>
      <c r="G296">
        <v>2</v>
      </c>
      <c r="H296">
        <v>13</v>
      </c>
    </row>
    <row r="297" spans="4:8" x14ac:dyDescent="0.2">
      <c r="D297">
        <v>14</v>
      </c>
      <c r="G297">
        <v>2</v>
      </c>
      <c r="H297">
        <v>14</v>
      </c>
    </row>
    <row r="298" spans="4:8" x14ac:dyDescent="0.2">
      <c r="D298">
        <v>16</v>
      </c>
      <c r="G298">
        <v>2</v>
      </c>
      <c r="H298">
        <v>16</v>
      </c>
    </row>
    <row r="299" spans="4:8" x14ac:dyDescent="0.2">
      <c r="D299">
        <v>30</v>
      </c>
      <c r="G299">
        <v>2</v>
      </c>
      <c r="H299">
        <v>30</v>
      </c>
    </row>
    <row r="300" spans="4:8" x14ac:dyDescent="0.2">
      <c r="D300">
        <v>23</v>
      </c>
      <c r="G300">
        <v>2</v>
      </c>
      <c r="H300">
        <v>23</v>
      </c>
    </row>
    <row r="301" spans="4:8" x14ac:dyDescent="0.2">
      <c r="D301">
        <v>16</v>
      </c>
      <c r="G301">
        <v>2</v>
      </c>
      <c r="H301">
        <v>16</v>
      </c>
    </row>
    <row r="302" spans="4:8" x14ac:dyDescent="0.2">
      <c r="D302">
        <v>18</v>
      </c>
      <c r="G302">
        <v>2</v>
      </c>
      <c r="H302">
        <v>18</v>
      </c>
    </row>
    <row r="303" spans="4:8" x14ac:dyDescent="0.2">
      <c r="D303">
        <v>11</v>
      </c>
      <c r="G303">
        <v>2</v>
      </c>
      <c r="H303">
        <v>11</v>
      </c>
    </row>
    <row r="304" spans="4:8" x14ac:dyDescent="0.2">
      <c r="D304">
        <v>9</v>
      </c>
      <c r="G304">
        <v>2</v>
      </c>
      <c r="H304">
        <v>9</v>
      </c>
    </row>
    <row r="305" spans="4:8" x14ac:dyDescent="0.2">
      <c r="D305">
        <v>38</v>
      </c>
      <c r="G305">
        <v>2</v>
      </c>
      <c r="H305">
        <v>38</v>
      </c>
    </row>
    <row r="306" spans="4:8" x14ac:dyDescent="0.2">
      <c r="D306">
        <v>30</v>
      </c>
      <c r="G306">
        <v>2</v>
      </c>
      <c r="H306">
        <v>30</v>
      </c>
    </row>
    <row r="307" spans="4:8" x14ac:dyDescent="0.2">
      <c r="D307">
        <v>12</v>
      </c>
      <c r="G307">
        <v>2</v>
      </c>
      <c r="H307">
        <v>12</v>
      </c>
    </row>
    <row r="308" spans="4:8" x14ac:dyDescent="0.2">
      <c r="D308">
        <v>31</v>
      </c>
      <c r="G308">
        <v>2</v>
      </c>
      <c r="H308">
        <v>31</v>
      </c>
    </row>
    <row r="309" spans="4:8" x14ac:dyDescent="0.2">
      <c r="D309">
        <v>6</v>
      </c>
      <c r="G309">
        <v>2</v>
      </c>
      <c r="H309">
        <v>6</v>
      </c>
    </row>
    <row r="310" spans="4:8" x14ac:dyDescent="0.2">
      <c r="D310">
        <v>38</v>
      </c>
      <c r="G310">
        <v>2</v>
      </c>
      <c r="H310">
        <v>38</v>
      </c>
    </row>
    <row r="311" spans="4:8" x14ac:dyDescent="0.2">
      <c r="D311">
        <v>11</v>
      </c>
      <c r="G311">
        <v>2</v>
      </c>
      <c r="H311">
        <v>11</v>
      </c>
    </row>
    <row r="312" spans="4:8" x14ac:dyDescent="0.2">
      <c r="D312">
        <v>17</v>
      </c>
      <c r="G312">
        <v>2</v>
      </c>
      <c r="H312">
        <v>17</v>
      </c>
    </row>
    <row r="313" spans="4:8" x14ac:dyDescent="0.2">
      <c r="D313">
        <v>1</v>
      </c>
      <c r="G313">
        <v>2</v>
      </c>
      <c r="H313">
        <v>1</v>
      </c>
    </row>
    <row r="314" spans="4:8" x14ac:dyDescent="0.2">
      <c r="D314">
        <v>12</v>
      </c>
      <c r="G314">
        <v>2</v>
      </c>
      <c r="H314">
        <v>12</v>
      </c>
    </row>
    <row r="315" spans="4:8" x14ac:dyDescent="0.2">
      <c r="D315">
        <v>38</v>
      </c>
      <c r="G315">
        <v>2</v>
      </c>
      <c r="H315">
        <v>38</v>
      </c>
    </row>
    <row r="316" spans="4:8" x14ac:dyDescent="0.2">
      <c r="D316">
        <v>16</v>
      </c>
      <c r="G316">
        <v>2</v>
      </c>
      <c r="H316">
        <v>16</v>
      </c>
    </row>
    <row r="317" spans="4:8" x14ac:dyDescent="0.2">
      <c r="D317">
        <v>26</v>
      </c>
      <c r="G317">
        <v>2</v>
      </c>
      <c r="H317">
        <v>26</v>
      </c>
    </row>
    <row r="318" spans="4:8" x14ac:dyDescent="0.2">
      <c r="D318">
        <v>11</v>
      </c>
      <c r="G318">
        <v>2</v>
      </c>
      <c r="H318">
        <v>11</v>
      </c>
    </row>
    <row r="319" spans="4:8" x14ac:dyDescent="0.2">
      <c r="D319">
        <v>18</v>
      </c>
      <c r="G319">
        <v>2</v>
      </c>
      <c r="H319">
        <v>18</v>
      </c>
    </row>
    <row r="320" spans="4:8" x14ac:dyDescent="0.2">
      <c r="D320">
        <v>15</v>
      </c>
      <c r="G320">
        <v>2</v>
      </c>
      <c r="H320">
        <v>15</v>
      </c>
    </row>
    <row r="321" spans="4:8" x14ac:dyDescent="0.2">
      <c r="D321">
        <v>12</v>
      </c>
      <c r="G321">
        <v>2</v>
      </c>
      <c r="H321">
        <v>12</v>
      </c>
    </row>
    <row r="322" spans="4:8" x14ac:dyDescent="0.2">
      <c r="D322">
        <v>32</v>
      </c>
      <c r="G322">
        <v>2</v>
      </c>
      <c r="H322">
        <v>32</v>
      </c>
    </row>
    <row r="323" spans="4:8" x14ac:dyDescent="0.2">
      <c r="D323">
        <v>28</v>
      </c>
      <c r="G323">
        <v>2</v>
      </c>
      <c r="H323">
        <v>28</v>
      </c>
    </row>
    <row r="324" spans="4:8" x14ac:dyDescent="0.2">
      <c r="D324">
        <v>22</v>
      </c>
      <c r="G324">
        <v>2</v>
      </c>
      <c r="H324">
        <v>22</v>
      </c>
    </row>
    <row r="325" spans="4:8" x14ac:dyDescent="0.2">
      <c r="D325">
        <v>18</v>
      </c>
      <c r="G325">
        <v>2</v>
      </c>
      <c r="H325">
        <v>18</v>
      </c>
    </row>
    <row r="326" spans="4:8" x14ac:dyDescent="0.2">
      <c r="D326">
        <v>13</v>
      </c>
      <c r="G326">
        <v>2</v>
      </c>
      <c r="H326">
        <v>13</v>
      </c>
    </row>
    <row r="327" spans="4:8" x14ac:dyDescent="0.2">
      <c r="D327">
        <v>17</v>
      </c>
      <c r="G327">
        <v>2</v>
      </c>
      <c r="H327">
        <v>17</v>
      </c>
    </row>
    <row r="328" spans="4:8" x14ac:dyDescent="0.2">
      <c r="D328">
        <v>18</v>
      </c>
      <c r="G328">
        <v>2</v>
      </c>
      <c r="H328">
        <v>18</v>
      </c>
    </row>
    <row r="329" spans="4:8" x14ac:dyDescent="0.2">
      <c r="D329">
        <v>21</v>
      </c>
      <c r="G329">
        <v>2</v>
      </c>
      <c r="H329">
        <v>21</v>
      </c>
    </row>
    <row r="330" spans="4:8" x14ac:dyDescent="0.2">
      <c r="D330">
        <v>20</v>
      </c>
      <c r="G330">
        <v>2</v>
      </c>
      <c r="H330">
        <v>20</v>
      </c>
    </row>
    <row r="331" spans="4:8" x14ac:dyDescent="0.2">
      <c r="D331">
        <v>14</v>
      </c>
      <c r="G331">
        <v>2</v>
      </c>
      <c r="H331">
        <v>14</v>
      </c>
    </row>
    <row r="332" spans="4:8" x14ac:dyDescent="0.2">
      <c r="D332">
        <v>27</v>
      </c>
      <c r="G332">
        <v>2</v>
      </c>
      <c r="H332">
        <v>27</v>
      </c>
    </row>
    <row r="333" spans="4:8" x14ac:dyDescent="0.2">
      <c r="D333">
        <v>33</v>
      </c>
      <c r="G333">
        <v>2</v>
      </c>
      <c r="H333">
        <v>33</v>
      </c>
    </row>
    <row r="334" spans="4:8" x14ac:dyDescent="0.2">
      <c r="D334">
        <v>30</v>
      </c>
      <c r="G334">
        <v>2</v>
      </c>
      <c r="H334">
        <v>30</v>
      </c>
    </row>
    <row r="335" spans="4:8" x14ac:dyDescent="0.2">
      <c r="D335">
        <v>30</v>
      </c>
      <c r="G335">
        <v>2</v>
      </c>
      <c r="H335">
        <v>30</v>
      </c>
    </row>
    <row r="336" spans="4:8" x14ac:dyDescent="0.2">
      <c r="D336">
        <v>26</v>
      </c>
      <c r="G336">
        <v>2</v>
      </c>
      <c r="H336">
        <v>26</v>
      </c>
    </row>
    <row r="337" spans="4:8" x14ac:dyDescent="0.2">
      <c r="D337">
        <v>32</v>
      </c>
      <c r="G337">
        <v>2</v>
      </c>
      <c r="H337">
        <v>32</v>
      </c>
    </row>
    <row r="338" spans="4:8" x14ac:dyDescent="0.2">
      <c r="D338">
        <v>31</v>
      </c>
      <c r="G338">
        <v>2</v>
      </c>
      <c r="H338">
        <v>31</v>
      </c>
    </row>
    <row r="339" spans="4:8" x14ac:dyDescent="0.2">
      <c r="D339">
        <v>45</v>
      </c>
      <c r="G339">
        <v>2</v>
      </c>
      <c r="H339">
        <v>45</v>
      </c>
    </row>
    <row r="340" spans="4:8" x14ac:dyDescent="0.2">
      <c r="D340">
        <v>14</v>
      </c>
      <c r="G340">
        <v>2</v>
      </c>
      <c r="H340">
        <v>14</v>
      </c>
    </row>
    <row r="341" spans="4:8" x14ac:dyDescent="0.2">
      <c r="D341">
        <v>24</v>
      </c>
      <c r="G341">
        <v>2</v>
      </c>
      <c r="H341">
        <v>24</v>
      </c>
    </row>
    <row r="342" spans="4:8" x14ac:dyDescent="0.2">
      <c r="D342">
        <v>30</v>
      </c>
      <c r="G342">
        <v>2</v>
      </c>
      <c r="H342">
        <v>30</v>
      </c>
    </row>
    <row r="343" spans="4:8" x14ac:dyDescent="0.2">
      <c r="D343">
        <v>39</v>
      </c>
      <c r="G343">
        <v>2</v>
      </c>
      <c r="H343">
        <v>39</v>
      </c>
    </row>
    <row r="344" spans="4:8" x14ac:dyDescent="0.2">
      <c r="D344">
        <v>29</v>
      </c>
      <c r="G344">
        <v>2</v>
      </c>
      <c r="H344">
        <v>29</v>
      </c>
    </row>
    <row r="345" spans="4:8" x14ac:dyDescent="0.2">
      <c r="D345">
        <v>8</v>
      </c>
      <c r="G345">
        <v>2</v>
      </c>
      <c r="H345">
        <v>8</v>
      </c>
    </row>
    <row r="346" spans="4:8" x14ac:dyDescent="0.2">
      <c r="D346">
        <v>25</v>
      </c>
      <c r="G346">
        <v>2</v>
      </c>
      <c r="H346">
        <v>25</v>
      </c>
    </row>
    <row r="347" spans="4:8" x14ac:dyDescent="0.2">
      <c r="D347">
        <v>18</v>
      </c>
      <c r="G347">
        <v>2</v>
      </c>
      <c r="H347">
        <v>18</v>
      </c>
    </row>
    <row r="348" spans="4:8" x14ac:dyDescent="0.2">
      <c r="D348">
        <v>23</v>
      </c>
      <c r="G348">
        <v>2</v>
      </c>
      <c r="H348">
        <v>23</v>
      </c>
    </row>
    <row r="349" spans="4:8" x14ac:dyDescent="0.2">
      <c r="D349">
        <v>12</v>
      </c>
      <c r="G349">
        <v>2</v>
      </c>
      <c r="H349">
        <v>12</v>
      </c>
    </row>
    <row r="350" spans="4:8" x14ac:dyDescent="0.2">
      <c r="D350">
        <v>19</v>
      </c>
      <c r="G350">
        <v>2</v>
      </c>
      <c r="H350">
        <v>19</v>
      </c>
    </row>
    <row r="351" spans="4:8" x14ac:dyDescent="0.2">
      <c r="D351">
        <v>25</v>
      </c>
      <c r="G351">
        <v>2</v>
      </c>
      <c r="H351">
        <v>25</v>
      </c>
    </row>
    <row r="352" spans="4:8" x14ac:dyDescent="0.2">
      <c r="D352">
        <v>0</v>
      </c>
      <c r="G352">
        <v>2</v>
      </c>
      <c r="H352">
        <v>0</v>
      </c>
    </row>
    <row r="353" spans="4:8" x14ac:dyDescent="0.2">
      <c r="D353">
        <v>21</v>
      </c>
      <c r="G353">
        <v>2</v>
      </c>
      <c r="H353">
        <v>21</v>
      </c>
    </row>
    <row r="354" spans="4:8" x14ac:dyDescent="0.2">
      <c r="D354">
        <v>22</v>
      </c>
      <c r="G354">
        <v>2</v>
      </c>
      <c r="H354">
        <v>22</v>
      </c>
    </row>
    <row r="355" spans="4:8" x14ac:dyDescent="0.2">
      <c r="D355">
        <v>19</v>
      </c>
      <c r="G355">
        <v>2</v>
      </c>
      <c r="H355">
        <v>19</v>
      </c>
    </row>
    <row r="356" spans="4:8" x14ac:dyDescent="0.2">
      <c r="D356">
        <v>36</v>
      </c>
      <c r="G356">
        <v>2</v>
      </c>
      <c r="H356">
        <v>36</v>
      </c>
    </row>
    <row r="357" spans="4:8" x14ac:dyDescent="0.2">
      <c r="D357">
        <v>0</v>
      </c>
      <c r="G357">
        <v>2</v>
      </c>
      <c r="H357">
        <v>0</v>
      </c>
    </row>
    <row r="358" spans="4:8" x14ac:dyDescent="0.2">
      <c r="D358">
        <v>40</v>
      </c>
      <c r="G358">
        <v>2</v>
      </c>
      <c r="H358">
        <v>40</v>
      </c>
    </row>
    <row r="359" spans="4:8" x14ac:dyDescent="0.2">
      <c r="D359">
        <v>8</v>
      </c>
      <c r="G359">
        <v>2</v>
      </c>
      <c r="H359">
        <v>8</v>
      </c>
    </row>
    <row r="360" spans="4:8" x14ac:dyDescent="0.2">
      <c r="D360">
        <v>27</v>
      </c>
      <c r="G360">
        <v>2</v>
      </c>
      <c r="H360">
        <v>27</v>
      </c>
    </row>
    <row r="361" spans="4:8" x14ac:dyDescent="0.2">
      <c r="D361">
        <v>20</v>
      </c>
      <c r="G361">
        <v>2</v>
      </c>
      <c r="H361">
        <v>20</v>
      </c>
    </row>
    <row r="362" spans="4:8" x14ac:dyDescent="0.2">
      <c r="D362">
        <v>23</v>
      </c>
      <c r="G362">
        <v>2</v>
      </c>
      <c r="H362">
        <v>23</v>
      </c>
    </row>
    <row r="363" spans="4:8" x14ac:dyDescent="0.2">
      <c r="D363">
        <v>18</v>
      </c>
      <c r="G363">
        <v>2</v>
      </c>
      <c r="H363">
        <v>18</v>
      </c>
    </row>
    <row r="364" spans="4:8" x14ac:dyDescent="0.2">
      <c r="D364">
        <v>31</v>
      </c>
      <c r="G364">
        <v>2</v>
      </c>
      <c r="H364">
        <v>31</v>
      </c>
    </row>
    <row r="365" spans="4:8" x14ac:dyDescent="0.2">
      <c r="D365">
        <v>0</v>
      </c>
      <c r="G365">
        <v>2</v>
      </c>
      <c r="H365">
        <v>0</v>
      </c>
    </row>
    <row r="366" spans="4:8" x14ac:dyDescent="0.2">
      <c r="D366">
        <v>26</v>
      </c>
      <c r="G366">
        <v>2</v>
      </c>
      <c r="H366">
        <v>26</v>
      </c>
    </row>
    <row r="367" spans="4:8" x14ac:dyDescent="0.2">
      <c r="D367">
        <v>15</v>
      </c>
      <c r="G367">
        <v>2</v>
      </c>
      <c r="H367">
        <v>15</v>
      </c>
    </row>
    <row r="368" spans="4:8" x14ac:dyDescent="0.2">
      <c r="D368">
        <v>23</v>
      </c>
      <c r="G368">
        <v>2</v>
      </c>
      <c r="H368">
        <v>23</v>
      </c>
    </row>
    <row r="369" spans="4:8" x14ac:dyDescent="0.2">
      <c r="D369">
        <v>47</v>
      </c>
      <c r="G369">
        <v>2</v>
      </c>
      <c r="H369">
        <v>47</v>
      </c>
    </row>
    <row r="370" spans="4:8" x14ac:dyDescent="0.2">
      <c r="D370">
        <v>16</v>
      </c>
      <c r="G370">
        <v>2</v>
      </c>
      <c r="H370">
        <v>16</v>
      </c>
    </row>
    <row r="371" spans="4:8" x14ac:dyDescent="0.2">
      <c r="D371">
        <v>27</v>
      </c>
      <c r="G371">
        <v>2</v>
      </c>
      <c r="H371">
        <v>27</v>
      </c>
    </row>
    <row r="372" spans="4:8" x14ac:dyDescent="0.2">
      <c r="D372">
        <v>21</v>
      </c>
      <c r="G372">
        <v>2</v>
      </c>
      <c r="H372">
        <v>21</v>
      </c>
    </row>
    <row r="373" spans="4:8" x14ac:dyDescent="0.2">
      <c r="D373">
        <v>30</v>
      </c>
      <c r="G373">
        <v>2</v>
      </c>
      <c r="H373">
        <v>30</v>
      </c>
    </row>
    <row r="374" spans="4:8" x14ac:dyDescent="0.2">
      <c r="D374">
        <v>11</v>
      </c>
      <c r="G374">
        <v>2</v>
      </c>
      <c r="H374">
        <v>11</v>
      </c>
    </row>
    <row r="375" spans="4:8" x14ac:dyDescent="0.2">
      <c r="D375">
        <v>30</v>
      </c>
      <c r="G375">
        <v>2</v>
      </c>
      <c r="H375">
        <v>30</v>
      </c>
    </row>
    <row r="376" spans="4:8" x14ac:dyDescent="0.2">
      <c r="D376">
        <v>28</v>
      </c>
      <c r="G376">
        <v>2</v>
      </c>
      <c r="H376">
        <v>28</v>
      </c>
    </row>
    <row r="377" spans="4:8" x14ac:dyDescent="0.2">
      <c r="D377">
        <v>17</v>
      </c>
      <c r="G377">
        <v>2</v>
      </c>
      <c r="H377">
        <v>17</v>
      </c>
    </row>
    <row r="378" spans="4:8" x14ac:dyDescent="0.2">
      <c r="D378">
        <v>24</v>
      </c>
      <c r="G378">
        <v>2</v>
      </c>
      <c r="H378">
        <v>24</v>
      </c>
    </row>
    <row r="379" spans="4:8" x14ac:dyDescent="0.2">
      <c r="D379">
        <v>39</v>
      </c>
      <c r="G379">
        <v>2</v>
      </c>
      <c r="H379">
        <v>39</v>
      </c>
    </row>
    <row r="380" spans="4:8" x14ac:dyDescent="0.2">
      <c r="D380">
        <v>17</v>
      </c>
      <c r="G380">
        <v>2</v>
      </c>
      <c r="H380">
        <v>17</v>
      </c>
    </row>
    <row r="381" spans="4:8" x14ac:dyDescent="0.2">
      <c r="D381">
        <v>26</v>
      </c>
      <c r="G381">
        <v>2</v>
      </c>
      <c r="H381">
        <v>26</v>
      </c>
    </row>
    <row r="382" spans="4:8" x14ac:dyDescent="0.2">
      <c r="D382">
        <v>39</v>
      </c>
      <c r="G382">
        <v>2</v>
      </c>
      <c r="H382">
        <v>39</v>
      </c>
    </row>
    <row r="383" spans="4:8" x14ac:dyDescent="0.2">
      <c r="D383">
        <v>21</v>
      </c>
      <c r="G383">
        <v>2</v>
      </c>
      <c r="H383">
        <v>21</v>
      </c>
    </row>
    <row r="384" spans="4:8" x14ac:dyDescent="0.2">
      <c r="D384">
        <v>30</v>
      </c>
      <c r="G384">
        <v>2</v>
      </c>
      <c r="H384">
        <v>30</v>
      </c>
    </row>
    <row r="385" spans="4:8" x14ac:dyDescent="0.2">
      <c r="D385">
        <v>16</v>
      </c>
      <c r="G385">
        <v>2</v>
      </c>
      <c r="H385">
        <v>16</v>
      </c>
    </row>
    <row r="386" spans="4:8" x14ac:dyDescent="0.2">
      <c r="D386">
        <v>24</v>
      </c>
      <c r="G386">
        <v>2</v>
      </c>
      <c r="H386">
        <v>24</v>
      </c>
    </row>
    <row r="387" spans="4:8" x14ac:dyDescent="0.2">
      <c r="D387">
        <v>4</v>
      </c>
      <c r="G387">
        <v>2</v>
      </c>
      <c r="H387">
        <v>4</v>
      </c>
    </row>
    <row r="388" spans="4:8" x14ac:dyDescent="0.2">
      <c r="D388">
        <v>33</v>
      </c>
      <c r="G388">
        <v>2</v>
      </c>
      <c r="H388">
        <v>33</v>
      </c>
    </row>
    <row r="389" spans="4:8" x14ac:dyDescent="0.2">
      <c r="D389">
        <v>34</v>
      </c>
      <c r="G389">
        <v>2</v>
      </c>
      <c r="H389">
        <v>34</v>
      </c>
    </row>
    <row r="390" spans="4:8" x14ac:dyDescent="0.2">
      <c r="D390">
        <v>0</v>
      </c>
      <c r="G390">
        <v>2</v>
      </c>
      <c r="H390">
        <v>0</v>
      </c>
    </row>
    <row r="391" spans="4:8" x14ac:dyDescent="0.2">
      <c r="D391">
        <v>30</v>
      </c>
      <c r="G391">
        <v>2</v>
      </c>
      <c r="H391">
        <v>30</v>
      </c>
    </row>
    <row r="392" spans="4:8" x14ac:dyDescent="0.2">
      <c r="D392">
        <v>15</v>
      </c>
      <c r="G392">
        <v>2</v>
      </c>
      <c r="H392">
        <v>15</v>
      </c>
    </row>
    <row r="393" spans="4:8" x14ac:dyDescent="0.2">
      <c r="D393">
        <v>0</v>
      </c>
      <c r="G393">
        <v>2</v>
      </c>
      <c r="H393">
        <v>0</v>
      </c>
    </row>
    <row r="394" spans="4:8" x14ac:dyDescent="0.2">
      <c r="D394">
        <v>20</v>
      </c>
      <c r="G394">
        <v>2</v>
      </c>
      <c r="H394">
        <v>20</v>
      </c>
    </row>
    <row r="395" spans="4:8" x14ac:dyDescent="0.2">
      <c r="D395">
        <v>38</v>
      </c>
      <c r="G395">
        <v>2</v>
      </c>
      <c r="H395">
        <v>38</v>
      </c>
    </row>
    <row r="396" spans="4:8" x14ac:dyDescent="0.2">
      <c r="D396">
        <v>0</v>
      </c>
      <c r="G396">
        <v>2</v>
      </c>
      <c r="H396">
        <v>0</v>
      </c>
    </row>
    <row r="397" spans="4:8" x14ac:dyDescent="0.2">
      <c r="D397">
        <v>44</v>
      </c>
      <c r="G397">
        <v>2</v>
      </c>
      <c r="H397">
        <v>44</v>
      </c>
    </row>
    <row r="398" spans="4:8" x14ac:dyDescent="0.2">
      <c r="D398">
        <v>0</v>
      </c>
      <c r="G398">
        <v>2</v>
      </c>
      <c r="H398">
        <v>0</v>
      </c>
    </row>
    <row r="399" spans="4:8" x14ac:dyDescent="0.2">
      <c r="D399">
        <v>38</v>
      </c>
      <c r="G399">
        <v>2</v>
      </c>
      <c r="H399">
        <v>38</v>
      </c>
    </row>
    <row r="400" spans="4:8" x14ac:dyDescent="0.2">
      <c r="D400">
        <v>19</v>
      </c>
      <c r="G400">
        <v>2</v>
      </c>
      <c r="H400">
        <v>19</v>
      </c>
    </row>
    <row r="401" spans="4:8" x14ac:dyDescent="0.2">
      <c r="D401">
        <v>10</v>
      </c>
      <c r="G401">
        <v>2</v>
      </c>
      <c r="H401">
        <v>10</v>
      </c>
    </row>
    <row r="402" spans="4:8" x14ac:dyDescent="0.2">
      <c r="D402">
        <v>18</v>
      </c>
      <c r="G402">
        <v>2</v>
      </c>
      <c r="H402">
        <v>18</v>
      </c>
    </row>
    <row r="403" spans="4:8" x14ac:dyDescent="0.2">
      <c r="D403">
        <v>35</v>
      </c>
      <c r="G403">
        <v>2</v>
      </c>
      <c r="H403">
        <v>35</v>
      </c>
    </row>
    <row r="404" spans="4:8" x14ac:dyDescent="0.2">
      <c r="D404">
        <v>12</v>
      </c>
      <c r="G404">
        <v>2</v>
      </c>
      <c r="H404">
        <v>12</v>
      </c>
    </row>
    <row r="405" spans="4:8" x14ac:dyDescent="0.2">
      <c r="D405">
        <v>16</v>
      </c>
      <c r="G405">
        <v>2</v>
      </c>
      <c r="H405">
        <v>16</v>
      </c>
    </row>
    <row r="406" spans="4:8" x14ac:dyDescent="0.2">
      <c r="D406">
        <v>17</v>
      </c>
      <c r="G406">
        <v>2</v>
      </c>
      <c r="H406">
        <v>17</v>
      </c>
    </row>
    <row r="407" spans="4:8" x14ac:dyDescent="0.2">
      <c r="D407">
        <v>37</v>
      </c>
      <c r="G407">
        <v>2</v>
      </c>
      <c r="H407">
        <v>37</v>
      </c>
    </row>
    <row r="408" spans="4:8" x14ac:dyDescent="0.2">
      <c r="D408">
        <v>33</v>
      </c>
      <c r="G408">
        <v>2</v>
      </c>
      <c r="H408">
        <v>33</v>
      </c>
    </row>
    <row r="409" spans="4:8" x14ac:dyDescent="0.2">
      <c r="D409">
        <v>17</v>
      </c>
      <c r="G409">
        <v>2</v>
      </c>
      <c r="H409">
        <v>17</v>
      </c>
    </row>
    <row r="410" spans="4:8" x14ac:dyDescent="0.2">
      <c r="D410">
        <v>26</v>
      </c>
      <c r="G410">
        <v>2</v>
      </c>
      <c r="H410">
        <v>26</v>
      </c>
    </row>
    <row r="411" spans="4:8" x14ac:dyDescent="0.2">
      <c r="D411">
        <v>13</v>
      </c>
      <c r="G411">
        <v>2</v>
      </c>
      <c r="H411">
        <v>13</v>
      </c>
    </row>
    <row r="412" spans="4:8" x14ac:dyDescent="0.2">
      <c r="D412">
        <v>12</v>
      </c>
      <c r="G412">
        <v>2</v>
      </c>
      <c r="H412">
        <v>12</v>
      </c>
    </row>
    <row r="413" spans="4:8" x14ac:dyDescent="0.2">
      <c r="D413">
        <v>24</v>
      </c>
      <c r="G413">
        <v>2</v>
      </c>
      <c r="H413">
        <v>24</v>
      </c>
    </row>
    <row r="414" spans="4:8" x14ac:dyDescent="0.2">
      <c r="D414">
        <v>21</v>
      </c>
      <c r="G414">
        <v>2</v>
      </c>
      <c r="H414">
        <v>21</v>
      </c>
    </row>
    <row r="415" spans="4:8" x14ac:dyDescent="0.2">
      <c r="D415">
        <v>12</v>
      </c>
      <c r="G415">
        <v>2</v>
      </c>
      <c r="H415">
        <v>12</v>
      </c>
    </row>
    <row r="416" spans="4:8" x14ac:dyDescent="0.2">
      <c r="D416">
        <v>32</v>
      </c>
      <c r="G416">
        <v>2</v>
      </c>
      <c r="H416">
        <v>32</v>
      </c>
    </row>
    <row r="417" spans="4:8" x14ac:dyDescent="0.2">
      <c r="D417">
        <v>28</v>
      </c>
      <c r="G417">
        <v>2</v>
      </c>
      <c r="H417">
        <v>28</v>
      </c>
    </row>
    <row r="418" spans="4:8" x14ac:dyDescent="0.2">
      <c r="D418">
        <v>38</v>
      </c>
      <c r="G418">
        <v>2</v>
      </c>
      <c r="H418">
        <v>38</v>
      </c>
    </row>
    <row r="419" spans="4:8" x14ac:dyDescent="0.2">
      <c r="D419">
        <v>12</v>
      </c>
      <c r="G419">
        <v>2</v>
      </c>
      <c r="H419">
        <v>12</v>
      </c>
    </row>
    <row r="420" spans="4:8" x14ac:dyDescent="0.2">
      <c r="D420">
        <v>23</v>
      </c>
      <c r="G420">
        <v>2</v>
      </c>
      <c r="H420">
        <v>23</v>
      </c>
    </row>
    <row r="421" spans="4:8" x14ac:dyDescent="0.2">
      <c r="D421">
        <v>35</v>
      </c>
      <c r="G421">
        <v>2</v>
      </c>
      <c r="H421">
        <v>35</v>
      </c>
    </row>
    <row r="422" spans="4:8" x14ac:dyDescent="0.2">
      <c r="D422">
        <v>35</v>
      </c>
      <c r="G422">
        <v>2</v>
      </c>
      <c r="H422">
        <v>35</v>
      </c>
    </row>
    <row r="423" spans="4:8" x14ac:dyDescent="0.2">
      <c r="D423">
        <v>22</v>
      </c>
      <c r="G423">
        <v>2</v>
      </c>
      <c r="H423">
        <v>22</v>
      </c>
    </row>
    <row r="424" spans="4:8" x14ac:dyDescent="0.2">
      <c r="D424">
        <v>27</v>
      </c>
      <c r="G424">
        <v>2</v>
      </c>
      <c r="H424">
        <v>27</v>
      </c>
    </row>
    <row r="425" spans="4:8" x14ac:dyDescent="0.2">
      <c r="D425">
        <v>25</v>
      </c>
      <c r="G425">
        <v>2</v>
      </c>
      <c r="H425">
        <v>25</v>
      </c>
    </row>
    <row r="426" spans="4:8" x14ac:dyDescent="0.2">
      <c r="D426">
        <v>31</v>
      </c>
      <c r="G426">
        <v>2</v>
      </c>
      <c r="H426">
        <v>31</v>
      </c>
    </row>
    <row r="427" spans="4:8" x14ac:dyDescent="0.2">
      <c r="D427">
        <v>23</v>
      </c>
      <c r="G427">
        <v>2</v>
      </c>
      <c r="H427">
        <v>23</v>
      </c>
    </row>
    <row r="428" spans="4:8" x14ac:dyDescent="0.2">
      <c r="D428">
        <v>26</v>
      </c>
      <c r="G428">
        <v>2</v>
      </c>
      <c r="H428">
        <v>26</v>
      </c>
    </row>
    <row r="429" spans="4:8" x14ac:dyDescent="0.2">
      <c r="D429">
        <v>48</v>
      </c>
      <c r="G429">
        <v>2</v>
      </c>
      <c r="H429">
        <v>48</v>
      </c>
    </row>
    <row r="430" spans="4:8" x14ac:dyDescent="0.2">
      <c r="D430">
        <v>40</v>
      </c>
      <c r="G430">
        <v>2</v>
      </c>
      <c r="H430">
        <v>40</v>
      </c>
    </row>
    <row r="431" spans="4:8" x14ac:dyDescent="0.2">
      <c r="D431">
        <v>29</v>
      </c>
      <c r="G431">
        <v>2</v>
      </c>
      <c r="H431">
        <v>29</v>
      </c>
    </row>
    <row r="432" spans="4:8" x14ac:dyDescent="0.2">
      <c r="D432">
        <v>38</v>
      </c>
      <c r="G432">
        <v>2</v>
      </c>
      <c r="H432">
        <v>38</v>
      </c>
    </row>
    <row r="433" spans="4:8" x14ac:dyDescent="0.2">
      <c r="D433">
        <v>19</v>
      </c>
      <c r="G433">
        <v>2</v>
      </c>
      <c r="H433">
        <v>19</v>
      </c>
    </row>
    <row r="434" spans="4:8" x14ac:dyDescent="0.2">
      <c r="D434">
        <v>25</v>
      </c>
      <c r="G434">
        <v>2</v>
      </c>
      <c r="H434">
        <v>25</v>
      </c>
    </row>
    <row r="435" spans="4:8" x14ac:dyDescent="0.2">
      <c r="D435">
        <v>13</v>
      </c>
      <c r="G435">
        <v>2</v>
      </c>
      <c r="H435">
        <v>13</v>
      </c>
    </row>
    <row r="436" spans="4:8" x14ac:dyDescent="0.2">
      <c r="D436">
        <v>20</v>
      </c>
      <c r="G436">
        <v>2</v>
      </c>
      <c r="H436">
        <v>20</v>
      </c>
    </row>
    <row r="437" spans="4:8" x14ac:dyDescent="0.2">
      <c r="D437">
        <v>19</v>
      </c>
      <c r="G437">
        <v>3</v>
      </c>
      <c r="H437">
        <v>19</v>
      </c>
    </row>
    <row r="438" spans="4:8" x14ac:dyDescent="0.2">
      <c r="D438">
        <v>23</v>
      </c>
      <c r="G438">
        <v>3</v>
      </c>
      <c r="H438">
        <v>23</v>
      </c>
    </row>
    <row r="439" spans="4:8" x14ac:dyDescent="0.2">
      <c r="D439">
        <v>11</v>
      </c>
      <c r="G439">
        <v>3</v>
      </c>
      <c r="H439">
        <v>11</v>
      </c>
    </row>
    <row r="440" spans="4:8" x14ac:dyDescent="0.2">
      <c r="D440">
        <v>11</v>
      </c>
      <c r="G440">
        <v>3</v>
      </c>
      <c r="H440">
        <v>11</v>
      </c>
    </row>
    <row r="441" spans="4:8" x14ac:dyDescent="0.2">
      <c r="D441">
        <v>37</v>
      </c>
      <c r="G441">
        <v>3</v>
      </c>
      <c r="H441">
        <v>37</v>
      </c>
    </row>
    <row r="442" spans="4:8" x14ac:dyDescent="0.2">
      <c r="D442">
        <v>37</v>
      </c>
      <c r="G442">
        <v>3</v>
      </c>
      <c r="H442">
        <v>37</v>
      </c>
    </row>
    <row r="443" spans="4:8" x14ac:dyDescent="0.2">
      <c r="D443">
        <v>11</v>
      </c>
      <c r="G443">
        <v>3</v>
      </c>
      <c r="H443">
        <v>11</v>
      </c>
    </row>
    <row r="444" spans="4:8" x14ac:dyDescent="0.2">
      <c r="D444">
        <v>16</v>
      </c>
      <c r="G444">
        <v>3</v>
      </c>
      <c r="H444">
        <v>16</v>
      </c>
    </row>
    <row r="445" spans="4:8" x14ac:dyDescent="0.2">
      <c r="D445">
        <v>17</v>
      </c>
      <c r="G445">
        <v>3</v>
      </c>
      <c r="H445">
        <v>17</v>
      </c>
    </row>
    <row r="446" spans="4:8" x14ac:dyDescent="0.2">
      <c r="D446">
        <v>10</v>
      </c>
      <c r="G446">
        <v>3</v>
      </c>
      <c r="H446">
        <v>10</v>
      </c>
    </row>
    <row r="447" spans="4:8" x14ac:dyDescent="0.2">
      <c r="D447">
        <v>26</v>
      </c>
      <c r="G447">
        <v>3</v>
      </c>
      <c r="H447">
        <v>26</v>
      </c>
    </row>
    <row r="448" spans="4:8" x14ac:dyDescent="0.2">
      <c r="D448">
        <v>13</v>
      </c>
      <c r="G448">
        <v>3</v>
      </c>
      <c r="H448">
        <v>13</v>
      </c>
    </row>
    <row r="449" spans="4:8" x14ac:dyDescent="0.2">
      <c r="D449">
        <v>19</v>
      </c>
      <c r="G449">
        <v>3</v>
      </c>
      <c r="H449">
        <v>19</v>
      </c>
    </row>
    <row r="450" spans="4:8" x14ac:dyDescent="0.2">
      <c r="D450">
        <v>15</v>
      </c>
      <c r="G450">
        <v>3</v>
      </c>
      <c r="H450">
        <v>15</v>
      </c>
    </row>
    <row r="451" spans="4:8" x14ac:dyDescent="0.2">
      <c r="D451">
        <v>18</v>
      </c>
      <c r="G451">
        <v>3</v>
      </c>
      <c r="H451">
        <v>18</v>
      </c>
    </row>
    <row r="452" spans="4:8" x14ac:dyDescent="0.2">
      <c r="D452">
        <v>17</v>
      </c>
      <c r="G452">
        <v>3</v>
      </c>
      <c r="H452">
        <v>17</v>
      </c>
    </row>
    <row r="453" spans="4:8" x14ac:dyDescent="0.2">
      <c r="D453">
        <v>6</v>
      </c>
      <c r="G453">
        <v>3</v>
      </c>
      <c r="H453">
        <v>6</v>
      </c>
    </row>
    <row r="454" spans="4:8" x14ac:dyDescent="0.2">
      <c r="D454">
        <v>15</v>
      </c>
      <c r="G454">
        <v>3</v>
      </c>
      <c r="H454">
        <v>15</v>
      </c>
    </row>
    <row r="455" spans="4:8" x14ac:dyDescent="0.2">
      <c r="D455">
        <v>27</v>
      </c>
      <c r="G455">
        <v>3</v>
      </c>
      <c r="H455">
        <v>27</v>
      </c>
    </row>
    <row r="456" spans="4:8" x14ac:dyDescent="0.2">
      <c r="D456">
        <v>12</v>
      </c>
      <c r="G456">
        <v>3</v>
      </c>
      <c r="H456">
        <v>12</v>
      </c>
    </row>
    <row r="457" spans="4:8" x14ac:dyDescent="0.2">
      <c r="D457">
        <v>19</v>
      </c>
      <c r="G457">
        <v>3</v>
      </c>
      <c r="H457">
        <v>19</v>
      </c>
    </row>
    <row r="458" spans="4:8" x14ac:dyDescent="0.2">
      <c r="D458">
        <v>12</v>
      </c>
      <c r="G458">
        <v>3</v>
      </c>
      <c r="H458">
        <v>12</v>
      </c>
    </row>
    <row r="459" spans="4:8" x14ac:dyDescent="0.2">
      <c r="D459">
        <v>17</v>
      </c>
      <c r="G459">
        <v>3</v>
      </c>
      <c r="H459">
        <v>17</v>
      </c>
    </row>
    <row r="460" spans="4:8" x14ac:dyDescent="0.2">
      <c r="D460">
        <v>25</v>
      </c>
      <c r="G460">
        <v>3</v>
      </c>
      <c r="H460">
        <v>25</v>
      </c>
    </row>
    <row r="461" spans="4:8" x14ac:dyDescent="0.2">
      <c r="D461">
        <v>16</v>
      </c>
      <c r="G461">
        <v>3</v>
      </c>
      <c r="H461">
        <v>16</v>
      </c>
    </row>
    <row r="462" spans="4:8" x14ac:dyDescent="0.2">
      <c r="D462">
        <v>19</v>
      </c>
      <c r="G462">
        <v>3</v>
      </c>
      <c r="H462">
        <v>19</v>
      </c>
    </row>
    <row r="463" spans="4:8" x14ac:dyDescent="0.2">
      <c r="D463">
        <v>1</v>
      </c>
      <c r="G463">
        <v>3</v>
      </c>
      <c r="H463">
        <v>1</v>
      </c>
    </row>
    <row r="464" spans="4:8" x14ac:dyDescent="0.2">
      <c r="D464">
        <v>14</v>
      </c>
      <c r="G464">
        <v>3</v>
      </c>
      <c r="H464">
        <v>14</v>
      </c>
    </row>
    <row r="465" spans="4:8" x14ac:dyDescent="0.2">
      <c r="D465">
        <v>17</v>
      </c>
      <c r="G465">
        <v>3</v>
      </c>
      <c r="H465">
        <v>17</v>
      </c>
    </row>
    <row r="466" spans="4:8" x14ac:dyDescent="0.2">
      <c r="D466">
        <v>15</v>
      </c>
      <c r="G466">
        <v>3</v>
      </c>
      <c r="H466">
        <v>15</v>
      </c>
    </row>
    <row r="467" spans="4:8" x14ac:dyDescent="0.2">
      <c r="D467">
        <v>34</v>
      </c>
      <c r="G467">
        <v>3</v>
      </c>
      <c r="H467">
        <v>34</v>
      </c>
    </row>
    <row r="468" spans="4:8" x14ac:dyDescent="0.2">
      <c r="D468">
        <v>11</v>
      </c>
      <c r="G468">
        <v>3</v>
      </c>
      <c r="H468">
        <v>11</v>
      </c>
    </row>
    <row r="469" spans="4:8" x14ac:dyDescent="0.2">
      <c r="D469">
        <v>7</v>
      </c>
      <c r="G469">
        <v>3</v>
      </c>
      <c r="H469">
        <v>7</v>
      </c>
    </row>
    <row r="470" spans="4:8" x14ac:dyDescent="0.2">
      <c r="D470">
        <v>17</v>
      </c>
      <c r="G470">
        <v>3</v>
      </c>
      <c r="H470">
        <v>17</v>
      </c>
    </row>
    <row r="471" spans="4:8" x14ac:dyDescent="0.2">
      <c r="D471">
        <v>18</v>
      </c>
      <c r="G471">
        <v>3</v>
      </c>
      <c r="H471">
        <v>18</v>
      </c>
    </row>
    <row r="472" spans="4:8" x14ac:dyDescent="0.2">
      <c r="D472">
        <v>12</v>
      </c>
      <c r="G472">
        <v>3</v>
      </c>
      <c r="H472">
        <v>12</v>
      </c>
    </row>
    <row r="473" spans="4:8" x14ac:dyDescent="0.2">
      <c r="D473">
        <v>34</v>
      </c>
      <c r="G473">
        <v>3</v>
      </c>
      <c r="H473">
        <v>34</v>
      </c>
    </row>
    <row r="474" spans="4:8" x14ac:dyDescent="0.2">
      <c r="D474">
        <v>12</v>
      </c>
      <c r="G474">
        <v>3</v>
      </c>
      <c r="H474">
        <v>12</v>
      </c>
    </row>
    <row r="475" spans="4:8" x14ac:dyDescent="0.2">
      <c r="D475">
        <v>31</v>
      </c>
      <c r="G475">
        <v>3</v>
      </c>
      <c r="H475">
        <v>31</v>
      </c>
    </row>
    <row r="476" spans="4:8" x14ac:dyDescent="0.2">
      <c r="D476">
        <v>27</v>
      </c>
      <c r="G476">
        <v>3</v>
      </c>
      <c r="H476">
        <v>27</v>
      </c>
    </row>
    <row r="477" spans="4:8" x14ac:dyDescent="0.2">
      <c r="D477">
        <v>11</v>
      </c>
      <c r="G477">
        <v>3</v>
      </c>
      <c r="H477">
        <v>11</v>
      </c>
    </row>
    <row r="478" spans="4:8" x14ac:dyDescent="0.2">
      <c r="D478">
        <v>29</v>
      </c>
      <c r="G478">
        <v>3</v>
      </c>
      <c r="H478">
        <v>29</v>
      </c>
    </row>
    <row r="479" spans="4:8" x14ac:dyDescent="0.2">
      <c r="D479">
        <v>10</v>
      </c>
      <c r="G479">
        <v>3</v>
      </c>
      <c r="H479">
        <v>10</v>
      </c>
    </row>
    <row r="480" spans="4:8" x14ac:dyDescent="0.2">
      <c r="D480">
        <v>10</v>
      </c>
      <c r="G480">
        <v>3</v>
      </c>
      <c r="H480">
        <v>10</v>
      </c>
    </row>
    <row r="481" spans="4:8" x14ac:dyDescent="0.2">
      <c r="D481">
        <v>11</v>
      </c>
      <c r="G481">
        <v>3</v>
      </c>
      <c r="H481">
        <v>11</v>
      </c>
    </row>
    <row r="482" spans="4:8" x14ac:dyDescent="0.2">
      <c r="D482">
        <v>22</v>
      </c>
      <c r="G482">
        <v>3</v>
      </c>
      <c r="H482">
        <v>22</v>
      </c>
    </row>
    <row r="483" spans="4:8" x14ac:dyDescent="0.2">
      <c r="D483">
        <v>9</v>
      </c>
      <c r="G483">
        <v>3</v>
      </c>
      <c r="H483">
        <v>9</v>
      </c>
    </row>
    <row r="484" spans="4:8" x14ac:dyDescent="0.2">
      <c r="D484">
        <v>13</v>
      </c>
      <c r="G484">
        <v>3</v>
      </c>
      <c r="H484">
        <v>13</v>
      </c>
    </row>
    <row r="485" spans="4:8" x14ac:dyDescent="0.2">
      <c r="D485">
        <v>18</v>
      </c>
      <c r="G485">
        <v>3</v>
      </c>
      <c r="H485">
        <v>18</v>
      </c>
    </row>
    <row r="486" spans="4:8" x14ac:dyDescent="0.2">
      <c r="D486">
        <v>8</v>
      </c>
      <c r="G486">
        <v>3</v>
      </c>
      <c r="H486">
        <v>8</v>
      </c>
    </row>
    <row r="487" spans="4:8" x14ac:dyDescent="0.2">
      <c r="D487">
        <v>13</v>
      </c>
      <c r="G487">
        <v>3</v>
      </c>
      <c r="H487">
        <v>13</v>
      </c>
    </row>
    <row r="488" spans="4:8" x14ac:dyDescent="0.2">
      <c r="D488">
        <v>32</v>
      </c>
      <c r="G488">
        <v>3</v>
      </c>
      <c r="H488">
        <v>32</v>
      </c>
    </row>
    <row r="489" spans="4:8" x14ac:dyDescent="0.2">
      <c r="D489">
        <v>12</v>
      </c>
      <c r="G489">
        <v>3</v>
      </c>
      <c r="H489">
        <v>12</v>
      </c>
    </row>
    <row r="490" spans="4:8" x14ac:dyDescent="0.2">
      <c r="D490">
        <v>27</v>
      </c>
      <c r="G490">
        <v>3</v>
      </c>
      <c r="H490">
        <v>27</v>
      </c>
    </row>
    <row r="491" spans="4:8" x14ac:dyDescent="0.2">
      <c r="D491">
        <v>9</v>
      </c>
      <c r="G491">
        <v>3</v>
      </c>
      <c r="H491">
        <v>9</v>
      </c>
    </row>
    <row r="492" spans="4:8" x14ac:dyDescent="0.2">
      <c r="D492">
        <v>9</v>
      </c>
      <c r="G492">
        <v>3</v>
      </c>
      <c r="H492">
        <v>9</v>
      </c>
    </row>
    <row r="493" spans="4:8" x14ac:dyDescent="0.2">
      <c r="D493">
        <v>8</v>
      </c>
      <c r="G493">
        <v>3</v>
      </c>
      <c r="H493">
        <v>8</v>
      </c>
    </row>
    <row r="494" spans="4:8" x14ac:dyDescent="0.2">
      <c r="D494">
        <v>31</v>
      </c>
      <c r="G494">
        <v>3</v>
      </c>
      <c r="H494">
        <v>31</v>
      </c>
    </row>
    <row r="495" spans="4:8" x14ac:dyDescent="0.2">
      <c r="D495">
        <v>28</v>
      </c>
      <c r="G495">
        <v>3</v>
      </c>
      <c r="H495">
        <v>28</v>
      </c>
    </row>
    <row r="496" spans="4:8" x14ac:dyDescent="0.2">
      <c r="D496">
        <v>18</v>
      </c>
      <c r="G496">
        <v>3</v>
      </c>
      <c r="H496">
        <v>18</v>
      </c>
    </row>
    <row r="497" spans="4:8" x14ac:dyDescent="0.2">
      <c r="D497">
        <v>16</v>
      </c>
      <c r="G497">
        <v>3</v>
      </c>
      <c r="H497">
        <v>16</v>
      </c>
    </row>
    <row r="498" spans="4:8" x14ac:dyDescent="0.2">
      <c r="D498">
        <v>19</v>
      </c>
      <c r="G498">
        <v>3</v>
      </c>
      <c r="H498">
        <v>19</v>
      </c>
    </row>
    <row r="499" spans="4:8" x14ac:dyDescent="0.2">
      <c r="D499">
        <v>11</v>
      </c>
      <c r="G499">
        <v>3</v>
      </c>
      <c r="H499">
        <v>11</v>
      </c>
    </row>
    <row r="500" spans="4:8" x14ac:dyDescent="0.2">
      <c r="D500">
        <v>0</v>
      </c>
      <c r="G500">
        <v>3</v>
      </c>
      <c r="H500">
        <v>0</v>
      </c>
    </row>
    <row r="501" spans="4:8" x14ac:dyDescent="0.2">
      <c r="D501">
        <v>17</v>
      </c>
      <c r="G501">
        <v>3</v>
      </c>
      <c r="H501">
        <v>17</v>
      </c>
    </row>
    <row r="502" spans="4:8" x14ac:dyDescent="0.2">
      <c r="D502">
        <v>13</v>
      </c>
      <c r="G502">
        <v>3</v>
      </c>
      <c r="H502">
        <v>13</v>
      </c>
    </row>
    <row r="503" spans="4:8" x14ac:dyDescent="0.2">
      <c r="D503">
        <v>14</v>
      </c>
      <c r="G503">
        <v>3</v>
      </c>
      <c r="H503">
        <v>14</v>
      </c>
    </row>
    <row r="504" spans="4:8" x14ac:dyDescent="0.2">
      <c r="D504">
        <v>8</v>
      </c>
      <c r="G504">
        <v>3</v>
      </c>
      <c r="H504">
        <v>8</v>
      </c>
    </row>
    <row r="505" spans="4:8" x14ac:dyDescent="0.2">
      <c r="D505">
        <v>14</v>
      </c>
      <c r="G505">
        <v>3</v>
      </c>
      <c r="H505">
        <v>14</v>
      </c>
    </row>
    <row r="506" spans="4:8" x14ac:dyDescent="0.2">
      <c r="D506">
        <v>0</v>
      </c>
      <c r="G506">
        <v>3</v>
      </c>
      <c r="H506">
        <v>0</v>
      </c>
    </row>
    <row r="507" spans="4:8" x14ac:dyDescent="0.2">
      <c r="D507">
        <v>15</v>
      </c>
      <c r="G507">
        <v>3</v>
      </c>
      <c r="H507">
        <v>15</v>
      </c>
    </row>
    <row r="508" spans="4:8" x14ac:dyDescent="0.2">
      <c r="D508">
        <v>15</v>
      </c>
      <c r="G508">
        <v>3</v>
      </c>
      <c r="H508">
        <v>15</v>
      </c>
    </row>
    <row r="509" spans="4:8" x14ac:dyDescent="0.2">
      <c r="D509">
        <v>20</v>
      </c>
      <c r="G509">
        <v>3</v>
      </c>
      <c r="H509">
        <v>20</v>
      </c>
    </row>
    <row r="510" spans="4:8" x14ac:dyDescent="0.2">
      <c r="D510">
        <v>10</v>
      </c>
      <c r="G510">
        <v>3</v>
      </c>
      <c r="H510">
        <v>10</v>
      </c>
    </row>
    <row r="511" spans="4:8" x14ac:dyDescent="0.2">
      <c r="D511">
        <v>10</v>
      </c>
      <c r="G511">
        <v>3</v>
      </c>
      <c r="H511">
        <v>10</v>
      </c>
    </row>
    <row r="512" spans="4:8" x14ac:dyDescent="0.2">
      <c r="D512">
        <v>16</v>
      </c>
      <c r="G512">
        <v>3</v>
      </c>
      <c r="H512">
        <v>16</v>
      </c>
    </row>
    <row r="513" spans="4:8" x14ac:dyDescent="0.2">
      <c r="D513">
        <v>31</v>
      </c>
      <c r="G513">
        <v>3</v>
      </c>
      <c r="H513">
        <v>31</v>
      </c>
    </row>
    <row r="514" spans="4:8" x14ac:dyDescent="0.2">
      <c r="D514">
        <v>19</v>
      </c>
      <c r="G514">
        <v>3</v>
      </c>
      <c r="H514">
        <v>19</v>
      </c>
    </row>
    <row r="515" spans="4:8" x14ac:dyDescent="0.2">
      <c r="D515">
        <v>18</v>
      </c>
      <c r="G515">
        <v>3</v>
      </c>
      <c r="H515">
        <v>18</v>
      </c>
    </row>
    <row r="516" spans="4:8" x14ac:dyDescent="0.2">
      <c r="D516">
        <v>15</v>
      </c>
      <c r="G516">
        <v>3</v>
      </c>
      <c r="H516">
        <v>15</v>
      </c>
    </row>
    <row r="517" spans="4:8" x14ac:dyDescent="0.2">
      <c r="D517">
        <v>31</v>
      </c>
      <c r="G517">
        <v>3</v>
      </c>
      <c r="H517">
        <v>31</v>
      </c>
    </row>
    <row r="518" spans="4:8" x14ac:dyDescent="0.2">
      <c r="D518">
        <v>23</v>
      </c>
      <c r="G518">
        <v>3</v>
      </c>
      <c r="H518">
        <v>23</v>
      </c>
    </row>
    <row r="519" spans="4:8" x14ac:dyDescent="0.2">
      <c r="D519">
        <v>12</v>
      </c>
      <c r="G519">
        <v>3</v>
      </c>
      <c r="H519">
        <v>12</v>
      </c>
    </row>
    <row r="520" spans="4:8" x14ac:dyDescent="0.2">
      <c r="D520">
        <v>9</v>
      </c>
      <c r="G520">
        <v>3</v>
      </c>
      <c r="H520">
        <v>9</v>
      </c>
    </row>
    <row r="521" spans="4:8" x14ac:dyDescent="0.2">
      <c r="D521">
        <v>10</v>
      </c>
      <c r="G521">
        <v>3</v>
      </c>
      <c r="H521">
        <v>10</v>
      </c>
    </row>
    <row r="522" spans="4:8" x14ac:dyDescent="0.2">
      <c r="D522">
        <v>32</v>
      </c>
      <c r="G522">
        <v>3</v>
      </c>
      <c r="H522">
        <v>32</v>
      </c>
    </row>
    <row r="523" spans="4:8" x14ac:dyDescent="0.2">
      <c r="D523">
        <v>51</v>
      </c>
      <c r="G523">
        <v>3</v>
      </c>
      <c r="H523">
        <v>51</v>
      </c>
    </row>
    <row r="524" spans="4:8" x14ac:dyDescent="0.2">
      <c r="D524">
        <v>31</v>
      </c>
      <c r="G524">
        <v>3</v>
      </c>
      <c r="H524">
        <v>31</v>
      </c>
    </row>
    <row r="525" spans="4:8" x14ac:dyDescent="0.2">
      <c r="D525">
        <v>48</v>
      </c>
      <c r="G525">
        <v>3</v>
      </c>
      <c r="H525">
        <v>48</v>
      </c>
    </row>
    <row r="526" spans="4:8" x14ac:dyDescent="0.2">
      <c r="D526">
        <v>33</v>
      </c>
      <c r="G526">
        <v>3</v>
      </c>
      <c r="H526">
        <v>33</v>
      </c>
    </row>
    <row r="527" spans="4:8" x14ac:dyDescent="0.2">
      <c r="D527">
        <v>29</v>
      </c>
      <c r="G527">
        <v>3</v>
      </c>
      <c r="H527">
        <v>29</v>
      </c>
    </row>
    <row r="528" spans="4:8" x14ac:dyDescent="0.2">
      <c r="D528">
        <v>16</v>
      </c>
      <c r="G528">
        <v>3</v>
      </c>
      <c r="H528">
        <v>16</v>
      </c>
    </row>
    <row r="529" spans="4:8" x14ac:dyDescent="0.2">
      <c r="D529">
        <v>36</v>
      </c>
      <c r="G529">
        <v>3</v>
      </c>
      <c r="H529">
        <v>36</v>
      </c>
    </row>
    <row r="530" spans="4:8" x14ac:dyDescent="0.2">
      <c r="D530">
        <v>0</v>
      </c>
      <c r="G530">
        <v>3</v>
      </c>
      <c r="H530">
        <v>0</v>
      </c>
    </row>
    <row r="531" spans="4:8" x14ac:dyDescent="0.2">
      <c r="D531">
        <v>17</v>
      </c>
      <c r="G531">
        <v>3</v>
      </c>
      <c r="H531">
        <v>17</v>
      </c>
    </row>
    <row r="532" spans="4:8" x14ac:dyDescent="0.2">
      <c r="D532">
        <v>14</v>
      </c>
      <c r="G532">
        <v>3</v>
      </c>
      <c r="H532">
        <v>14</v>
      </c>
    </row>
    <row r="533" spans="4:8" x14ac:dyDescent="0.2">
      <c r="D533">
        <v>10</v>
      </c>
      <c r="G533">
        <v>3</v>
      </c>
      <c r="H533">
        <v>10</v>
      </c>
    </row>
    <row r="534" spans="4:8" x14ac:dyDescent="0.2">
      <c r="D534">
        <v>21</v>
      </c>
      <c r="G534">
        <v>3</v>
      </c>
      <c r="H534">
        <v>21</v>
      </c>
    </row>
    <row r="535" spans="4:8" x14ac:dyDescent="0.2">
      <c r="D535">
        <v>1</v>
      </c>
      <c r="G535">
        <v>3</v>
      </c>
      <c r="H535">
        <v>1</v>
      </c>
    </row>
    <row r="536" spans="4:8" x14ac:dyDescent="0.2">
      <c r="D536">
        <v>29</v>
      </c>
      <c r="G536">
        <v>3</v>
      </c>
      <c r="H536">
        <v>29</v>
      </c>
    </row>
    <row r="537" spans="4:8" x14ac:dyDescent="0.2">
      <c r="D537">
        <v>15</v>
      </c>
      <c r="G537">
        <v>3</v>
      </c>
      <c r="H537">
        <v>15</v>
      </c>
    </row>
    <row r="538" spans="4:8" x14ac:dyDescent="0.2">
      <c r="D538">
        <v>14</v>
      </c>
      <c r="G538">
        <v>3</v>
      </c>
      <c r="H538">
        <v>14</v>
      </c>
    </row>
    <row r="539" spans="4:8" x14ac:dyDescent="0.2">
      <c r="D539">
        <v>23</v>
      </c>
      <c r="G539">
        <v>3</v>
      </c>
      <c r="H539">
        <v>23</v>
      </c>
    </row>
    <row r="540" spans="4:8" x14ac:dyDescent="0.2">
      <c r="D540">
        <v>26</v>
      </c>
      <c r="G540">
        <v>3</v>
      </c>
      <c r="H540">
        <v>26</v>
      </c>
    </row>
    <row r="541" spans="4:8" x14ac:dyDescent="0.2">
      <c r="D541">
        <v>26</v>
      </c>
      <c r="G541">
        <v>3</v>
      </c>
      <c r="H541">
        <v>26</v>
      </c>
    </row>
    <row r="542" spans="4:8" x14ac:dyDescent="0.2">
      <c r="D542">
        <v>24</v>
      </c>
      <c r="G542">
        <v>3</v>
      </c>
      <c r="H542">
        <v>24</v>
      </c>
    </row>
    <row r="543" spans="4:8" x14ac:dyDescent="0.2">
      <c r="D543">
        <v>39</v>
      </c>
      <c r="G543">
        <v>3</v>
      </c>
      <c r="H543">
        <v>39</v>
      </c>
    </row>
    <row r="544" spans="4:8" x14ac:dyDescent="0.2">
      <c r="D544">
        <v>38</v>
      </c>
      <c r="G544">
        <v>3</v>
      </c>
      <c r="H544">
        <v>38</v>
      </c>
    </row>
    <row r="545" spans="4:8" x14ac:dyDescent="0.2">
      <c r="D545">
        <v>0</v>
      </c>
      <c r="G545">
        <v>3</v>
      </c>
      <c r="H545">
        <v>0</v>
      </c>
    </row>
    <row r="546" spans="4:8" x14ac:dyDescent="0.2">
      <c r="D546">
        <v>34</v>
      </c>
      <c r="G546">
        <v>3</v>
      </c>
      <c r="H546">
        <v>34</v>
      </c>
    </row>
    <row r="547" spans="4:8" x14ac:dyDescent="0.2">
      <c r="D547">
        <v>22</v>
      </c>
      <c r="G547">
        <v>3</v>
      </c>
      <c r="H547">
        <v>22</v>
      </c>
    </row>
    <row r="548" spans="4:8" x14ac:dyDescent="0.2">
      <c r="D548">
        <v>15</v>
      </c>
      <c r="G548">
        <v>3</v>
      </c>
      <c r="H548">
        <v>15</v>
      </c>
    </row>
    <row r="549" spans="4:8" x14ac:dyDescent="0.2">
      <c r="D549">
        <v>19</v>
      </c>
      <c r="G549">
        <v>3</v>
      </c>
      <c r="H549">
        <v>19</v>
      </c>
    </row>
    <row r="550" spans="4:8" x14ac:dyDescent="0.2">
      <c r="D550">
        <v>16</v>
      </c>
      <c r="G550">
        <v>3</v>
      </c>
      <c r="H550">
        <v>16</v>
      </c>
    </row>
    <row r="551" spans="4:8" x14ac:dyDescent="0.2">
      <c r="D551">
        <v>35</v>
      </c>
      <c r="G551">
        <v>3</v>
      </c>
      <c r="H551">
        <v>35</v>
      </c>
    </row>
    <row r="552" spans="4:8" x14ac:dyDescent="0.2">
      <c r="D552">
        <v>43</v>
      </c>
      <c r="G552">
        <v>3</v>
      </c>
      <c r="H552">
        <v>43</v>
      </c>
    </row>
    <row r="553" spans="4:8" x14ac:dyDescent="0.2">
      <c r="D553">
        <v>20</v>
      </c>
      <c r="G553">
        <v>3</v>
      </c>
      <c r="H553">
        <v>20</v>
      </c>
    </row>
    <row r="554" spans="4:8" x14ac:dyDescent="0.2">
      <c r="D554">
        <v>27</v>
      </c>
      <c r="G554">
        <v>3</v>
      </c>
      <c r="H554">
        <v>27</v>
      </c>
    </row>
    <row r="555" spans="4:8" x14ac:dyDescent="0.2">
      <c r="D555">
        <v>15</v>
      </c>
      <c r="G555">
        <v>3</v>
      </c>
      <c r="H555">
        <v>15</v>
      </c>
    </row>
    <row r="556" spans="4:8" x14ac:dyDescent="0.2">
      <c r="D556">
        <v>15</v>
      </c>
      <c r="G556">
        <v>3</v>
      </c>
      <c r="H556">
        <v>15</v>
      </c>
    </row>
    <row r="557" spans="4:8" x14ac:dyDescent="0.2">
      <c r="D557">
        <v>13</v>
      </c>
      <c r="G557">
        <v>3</v>
      </c>
      <c r="H557">
        <v>13</v>
      </c>
    </row>
    <row r="558" spans="4:8" x14ac:dyDescent="0.2">
      <c r="D558">
        <v>35</v>
      </c>
      <c r="G558">
        <v>3</v>
      </c>
      <c r="H558">
        <v>35</v>
      </c>
    </row>
    <row r="559" spans="4:8" x14ac:dyDescent="0.2">
      <c r="D559">
        <v>28</v>
      </c>
      <c r="G559">
        <v>3</v>
      </c>
      <c r="H559">
        <v>28</v>
      </c>
    </row>
    <row r="560" spans="4:8" x14ac:dyDescent="0.2">
      <c r="D560">
        <v>18</v>
      </c>
      <c r="G560">
        <v>3</v>
      </c>
      <c r="H560">
        <v>18</v>
      </c>
    </row>
    <row r="561" spans="4:8" x14ac:dyDescent="0.2">
      <c r="D561">
        <v>46</v>
      </c>
      <c r="G561">
        <v>3</v>
      </c>
      <c r="H561">
        <v>46</v>
      </c>
    </row>
    <row r="562" spans="4:8" x14ac:dyDescent="0.2">
      <c r="D562">
        <v>25</v>
      </c>
      <c r="G562">
        <v>3</v>
      </c>
      <c r="H562">
        <v>25</v>
      </c>
    </row>
    <row r="563" spans="4:8" x14ac:dyDescent="0.2">
      <c r="D563">
        <v>42</v>
      </c>
      <c r="G563">
        <v>3</v>
      </c>
      <c r="H563">
        <v>42</v>
      </c>
    </row>
    <row r="564" spans="4:8" x14ac:dyDescent="0.2">
      <c r="D564">
        <v>29</v>
      </c>
      <c r="G564">
        <v>3</v>
      </c>
      <c r="H564">
        <v>29</v>
      </c>
    </row>
    <row r="565" spans="4:8" x14ac:dyDescent="0.2">
      <c r="D565">
        <v>22</v>
      </c>
      <c r="G565">
        <v>3</v>
      </c>
      <c r="H565">
        <v>22</v>
      </c>
    </row>
    <row r="566" spans="4:8" x14ac:dyDescent="0.2">
      <c r="D566">
        <v>25</v>
      </c>
      <c r="G566">
        <v>3</v>
      </c>
      <c r="H566">
        <v>25</v>
      </c>
    </row>
    <row r="567" spans="4:8" x14ac:dyDescent="0.2">
      <c r="D567">
        <v>25</v>
      </c>
      <c r="G567">
        <v>3</v>
      </c>
      <c r="H567">
        <v>25</v>
      </c>
    </row>
    <row r="568" spans="4:8" x14ac:dyDescent="0.2">
      <c r="D568">
        <v>19</v>
      </c>
      <c r="G568">
        <v>3</v>
      </c>
      <c r="H568">
        <v>19</v>
      </c>
    </row>
    <row r="569" spans="4:8" x14ac:dyDescent="0.2">
      <c r="D569">
        <v>19</v>
      </c>
      <c r="G569">
        <v>3</v>
      </c>
      <c r="H569">
        <v>19</v>
      </c>
    </row>
    <row r="570" spans="4:8" x14ac:dyDescent="0.2">
      <c r="D570">
        <v>21</v>
      </c>
      <c r="G570">
        <v>3</v>
      </c>
      <c r="H570">
        <v>21</v>
      </c>
    </row>
    <row r="571" spans="4:8" x14ac:dyDescent="0.2">
      <c r="D571">
        <v>26</v>
      </c>
      <c r="G571">
        <v>3</v>
      </c>
      <c r="H571">
        <v>26</v>
      </c>
    </row>
    <row r="572" spans="4:8" x14ac:dyDescent="0.2">
      <c r="D572">
        <v>24</v>
      </c>
      <c r="G572">
        <v>3</v>
      </c>
      <c r="H572">
        <v>24</v>
      </c>
    </row>
    <row r="573" spans="4:8" x14ac:dyDescent="0.2">
      <c r="D573">
        <v>41</v>
      </c>
      <c r="G573">
        <v>3</v>
      </c>
      <c r="H573">
        <v>41</v>
      </c>
    </row>
    <row r="574" spans="4:8" x14ac:dyDescent="0.2">
      <c r="D574">
        <v>0</v>
      </c>
      <c r="G574">
        <v>3</v>
      </c>
      <c r="H574">
        <v>0</v>
      </c>
    </row>
    <row r="575" spans="4:8" x14ac:dyDescent="0.2">
      <c r="D575">
        <v>16</v>
      </c>
      <c r="G575">
        <v>3</v>
      </c>
      <c r="H575">
        <v>16</v>
      </c>
    </row>
    <row r="576" spans="4:8" x14ac:dyDescent="0.2">
      <c r="D576">
        <v>20</v>
      </c>
      <c r="G576">
        <v>3</v>
      </c>
      <c r="H576">
        <v>20</v>
      </c>
    </row>
    <row r="577" spans="4:8" x14ac:dyDescent="0.2">
      <c r="D577">
        <v>25</v>
      </c>
      <c r="G577">
        <v>3</v>
      </c>
      <c r="H577">
        <v>25</v>
      </c>
    </row>
    <row r="578" spans="4:8" x14ac:dyDescent="0.2">
      <c r="D578">
        <v>18</v>
      </c>
      <c r="G578">
        <v>3</v>
      </c>
      <c r="H578">
        <v>18</v>
      </c>
    </row>
    <row r="579" spans="4:8" x14ac:dyDescent="0.2">
      <c r="D579">
        <v>24</v>
      </c>
      <c r="G579">
        <v>3</v>
      </c>
      <c r="H579">
        <v>24</v>
      </c>
    </row>
    <row r="580" spans="4:8" x14ac:dyDescent="0.2">
      <c r="D580">
        <v>15</v>
      </c>
      <c r="G580">
        <v>3</v>
      </c>
      <c r="H580">
        <v>15</v>
      </c>
    </row>
    <row r="581" spans="4:8" x14ac:dyDescent="0.2">
      <c r="D581">
        <v>27</v>
      </c>
      <c r="G581">
        <v>3</v>
      </c>
      <c r="H581">
        <v>27</v>
      </c>
    </row>
    <row r="582" spans="4:8" x14ac:dyDescent="0.2">
      <c r="D582">
        <v>1</v>
      </c>
      <c r="G582">
        <v>3</v>
      </c>
      <c r="H582">
        <v>1</v>
      </c>
    </row>
    <row r="583" spans="4:8" x14ac:dyDescent="0.2">
      <c r="D583">
        <v>50</v>
      </c>
      <c r="G583">
        <v>3</v>
      </c>
      <c r="H583">
        <v>50</v>
      </c>
    </row>
    <row r="584" spans="4:8" x14ac:dyDescent="0.2">
      <c r="D584">
        <v>30</v>
      </c>
      <c r="G584">
        <v>3</v>
      </c>
      <c r="H584">
        <v>30</v>
      </c>
    </row>
    <row r="585" spans="4:8" x14ac:dyDescent="0.2">
      <c r="D585">
        <v>22</v>
      </c>
      <c r="G585">
        <v>3</v>
      </c>
      <c r="H585">
        <v>22</v>
      </c>
    </row>
    <row r="586" spans="4:8" x14ac:dyDescent="0.2">
      <c r="D586">
        <v>0</v>
      </c>
      <c r="G586">
        <v>3</v>
      </c>
      <c r="H586">
        <v>0</v>
      </c>
    </row>
    <row r="587" spans="4:8" x14ac:dyDescent="0.2">
      <c r="D587">
        <v>26</v>
      </c>
      <c r="G587">
        <v>3</v>
      </c>
      <c r="H587">
        <v>26</v>
      </c>
    </row>
    <row r="588" spans="4:8" x14ac:dyDescent="0.2">
      <c r="D588">
        <v>41</v>
      </c>
      <c r="G588">
        <v>3</v>
      </c>
      <c r="H588">
        <v>41</v>
      </c>
    </row>
    <row r="589" spans="4:8" x14ac:dyDescent="0.2">
      <c r="D589">
        <v>44</v>
      </c>
      <c r="G589">
        <v>3</v>
      </c>
      <c r="H589">
        <v>44</v>
      </c>
    </row>
    <row r="590" spans="4:8" x14ac:dyDescent="0.2">
      <c r="D590">
        <v>35</v>
      </c>
      <c r="G590">
        <v>3</v>
      </c>
      <c r="H590">
        <v>35</v>
      </c>
    </row>
    <row r="591" spans="4:8" x14ac:dyDescent="0.2">
      <c r="D591">
        <v>35</v>
      </c>
      <c r="G591">
        <v>3</v>
      </c>
      <c r="H591">
        <v>35</v>
      </c>
    </row>
    <row r="592" spans="4:8" x14ac:dyDescent="0.2">
      <c r="D592">
        <v>37</v>
      </c>
      <c r="G592">
        <v>3</v>
      </c>
      <c r="H592">
        <v>37</v>
      </c>
    </row>
    <row r="593" spans="4:8" x14ac:dyDescent="0.2">
      <c r="D593">
        <v>22</v>
      </c>
      <c r="G593">
        <v>3</v>
      </c>
      <c r="H593">
        <v>22</v>
      </c>
    </row>
    <row r="594" spans="4:8" x14ac:dyDescent="0.2">
      <c r="D594">
        <v>36</v>
      </c>
      <c r="G594">
        <v>3</v>
      </c>
      <c r="H594">
        <v>36</v>
      </c>
    </row>
    <row r="595" spans="4:8" x14ac:dyDescent="0.2">
      <c r="D595">
        <v>0</v>
      </c>
      <c r="G595">
        <v>3</v>
      </c>
      <c r="H595">
        <v>0</v>
      </c>
    </row>
    <row r="596" spans="4:8" x14ac:dyDescent="0.2">
      <c r="D596">
        <v>15</v>
      </c>
      <c r="G596">
        <v>3</v>
      </c>
      <c r="H596">
        <v>15</v>
      </c>
    </row>
    <row r="597" spans="4:8" x14ac:dyDescent="0.2">
      <c r="D597">
        <v>17</v>
      </c>
      <c r="G597">
        <v>3</v>
      </c>
      <c r="H597">
        <v>17</v>
      </c>
    </row>
    <row r="598" spans="4:8" x14ac:dyDescent="0.2">
      <c r="D598">
        <v>19</v>
      </c>
      <c r="G598">
        <v>3</v>
      </c>
      <c r="H598">
        <v>19</v>
      </c>
    </row>
    <row r="599" spans="4:8" x14ac:dyDescent="0.2">
      <c r="D599">
        <v>31</v>
      </c>
      <c r="G599">
        <v>3</v>
      </c>
      <c r="H599">
        <v>31</v>
      </c>
    </row>
    <row r="600" spans="4:8" x14ac:dyDescent="0.2">
      <c r="D600">
        <v>21</v>
      </c>
      <c r="G600">
        <v>3</v>
      </c>
      <c r="H600">
        <v>21</v>
      </c>
    </row>
    <row r="601" spans="4:8" x14ac:dyDescent="0.2">
      <c r="D601">
        <v>29</v>
      </c>
      <c r="G601">
        <v>3</v>
      </c>
      <c r="H601">
        <v>29</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601"/>
  <sheetViews>
    <sheetView workbookViewId="0"/>
  </sheetViews>
  <sheetFormatPr defaultRowHeight="12.75" x14ac:dyDescent="0.2"/>
  <sheetData>
    <row r="1" spans="1:21" x14ac:dyDescent="0.2">
      <c r="A1" t="s">
        <v>707</v>
      </c>
      <c r="B1">
        <v>3</v>
      </c>
      <c r="C1">
        <v>31</v>
      </c>
      <c r="E1" t="s">
        <v>726</v>
      </c>
      <c r="F1" t="s">
        <v>727</v>
      </c>
      <c r="G1" t="s">
        <v>728</v>
      </c>
      <c r="I1" t="s">
        <v>715</v>
      </c>
      <c r="J1" t="s">
        <v>716</v>
      </c>
      <c r="L1" t="s">
        <v>717</v>
      </c>
      <c r="M1" t="s">
        <v>718</v>
      </c>
      <c r="N1" t="s">
        <v>719</v>
      </c>
      <c r="O1" t="s">
        <v>720</v>
      </c>
      <c r="P1" t="s">
        <v>721</v>
      </c>
      <c r="Q1" t="s">
        <v>722</v>
      </c>
      <c r="R1" t="s">
        <v>723</v>
      </c>
      <c r="S1" t="s">
        <v>724</v>
      </c>
      <c r="T1" t="s">
        <v>725</v>
      </c>
    </row>
    <row r="2" spans="1:21" x14ac:dyDescent="0.2">
      <c r="A2" t="s">
        <v>708</v>
      </c>
      <c r="B2">
        <v>600</v>
      </c>
      <c r="D2" t="s">
        <v>709</v>
      </c>
      <c r="E2">
        <v>1</v>
      </c>
      <c r="F2">
        <v>0</v>
      </c>
      <c r="G2">
        <v>1</v>
      </c>
      <c r="I2">
        <v>4.1666666666666671E-2</v>
      </c>
      <c r="J2">
        <v>0.35294117647058826</v>
      </c>
      <c r="L2">
        <v>2.9411764705882356E-2</v>
      </c>
      <c r="M2">
        <v>0.67647058823529416</v>
      </c>
      <c r="N2">
        <v>0.17647058823529413</v>
      </c>
      <c r="O2">
        <v>0.82352941176470595</v>
      </c>
      <c r="P2">
        <v>0.97058823529411764</v>
      </c>
      <c r="Q2">
        <v>0.67647058823529416</v>
      </c>
      <c r="R2">
        <v>0.99264705882352944</v>
      </c>
      <c r="S2">
        <v>0.67647058823529416</v>
      </c>
      <c r="T2">
        <v>0.9</v>
      </c>
      <c r="U2">
        <v>1</v>
      </c>
    </row>
    <row r="3" spans="1:21" x14ac:dyDescent="0.2">
      <c r="D3" t="s">
        <v>710</v>
      </c>
      <c r="E3">
        <v>3</v>
      </c>
      <c r="F3">
        <v>53</v>
      </c>
      <c r="G3">
        <v>9</v>
      </c>
      <c r="I3">
        <v>4.1666666666666671E-2</v>
      </c>
      <c r="J3">
        <v>0.40740740740740744</v>
      </c>
      <c r="L3">
        <v>2.9411764705882356E-2</v>
      </c>
      <c r="M3">
        <v>0.97058823529411775</v>
      </c>
      <c r="N3">
        <v>0.5</v>
      </c>
      <c r="O3">
        <v>0.5</v>
      </c>
      <c r="P3">
        <v>2.9411764705882356E-2</v>
      </c>
      <c r="Q3">
        <v>2.9411764705882356E-2</v>
      </c>
      <c r="R3">
        <v>2.9411764705882356E-2</v>
      </c>
      <c r="S3">
        <v>7.352941176470589E-3</v>
      </c>
      <c r="T3">
        <v>0.9</v>
      </c>
      <c r="U3">
        <v>0</v>
      </c>
    </row>
    <row r="4" spans="1:21" x14ac:dyDescent="0.2">
      <c r="D4" t="s">
        <v>711</v>
      </c>
      <c r="E4">
        <v>0.9</v>
      </c>
      <c r="F4">
        <v>0</v>
      </c>
      <c r="G4">
        <v>0.9</v>
      </c>
      <c r="I4">
        <v>4.1666666666666671E-2</v>
      </c>
      <c r="J4">
        <v>0.35294117647058826</v>
      </c>
      <c r="L4">
        <v>0.3235294117647059</v>
      </c>
      <c r="M4">
        <v>0.97058823529411775</v>
      </c>
      <c r="N4">
        <v>0.82352941176470595</v>
      </c>
      <c r="O4">
        <v>0.17647058823529413</v>
      </c>
      <c r="P4">
        <v>0.97058823529411764</v>
      </c>
      <c r="Q4">
        <v>0.75</v>
      </c>
      <c r="R4">
        <v>0.99264705882352944</v>
      </c>
      <c r="S4">
        <v>0.75</v>
      </c>
      <c r="T4">
        <v>1.5</v>
      </c>
      <c r="U4">
        <v>1</v>
      </c>
    </row>
    <row r="5" spans="1:21" x14ac:dyDescent="0.2">
      <c r="D5" t="s">
        <v>712</v>
      </c>
      <c r="E5">
        <v>3.3</v>
      </c>
      <c r="F5">
        <v>54</v>
      </c>
      <c r="G5">
        <v>9</v>
      </c>
      <c r="I5">
        <v>4.1666666666666671E-2</v>
      </c>
      <c r="J5">
        <v>0.35294117647058826</v>
      </c>
      <c r="L5">
        <v>0.3235294117647059</v>
      </c>
      <c r="M5">
        <v>0.67647058823529416</v>
      </c>
      <c r="P5">
        <v>0.10294117647058824</v>
      </c>
      <c r="Q5">
        <v>2.9411764705882356E-2</v>
      </c>
      <c r="R5">
        <v>0.10294117647058824</v>
      </c>
      <c r="S5">
        <v>7.352941176470589E-3</v>
      </c>
      <c r="T5">
        <v>1.5</v>
      </c>
      <c r="U5">
        <v>0</v>
      </c>
    </row>
    <row r="6" spans="1:21" x14ac:dyDescent="0.2">
      <c r="D6" t="s">
        <v>713</v>
      </c>
      <c r="E6">
        <v>0.3</v>
      </c>
      <c r="F6">
        <v>6</v>
      </c>
      <c r="G6">
        <v>0.9</v>
      </c>
      <c r="I6">
        <v>4.1666666666666671E-2</v>
      </c>
      <c r="J6">
        <v>0.35294117647058826</v>
      </c>
      <c r="L6">
        <v>2.9411764705882356E-2</v>
      </c>
      <c r="M6">
        <v>0.67647058823529416</v>
      </c>
      <c r="P6">
        <v>0.97058823529411764</v>
      </c>
      <c r="Q6">
        <v>0.82352941176470595</v>
      </c>
      <c r="R6">
        <v>0.99264705882352944</v>
      </c>
      <c r="S6">
        <v>0.82352941176470595</v>
      </c>
      <c r="T6">
        <v>2.1</v>
      </c>
      <c r="U6">
        <v>1</v>
      </c>
    </row>
    <row r="7" spans="1:21" x14ac:dyDescent="0.2">
      <c r="D7" t="s">
        <v>714</v>
      </c>
      <c r="E7">
        <v>0</v>
      </c>
      <c r="F7">
        <v>1</v>
      </c>
      <c r="G7">
        <v>0</v>
      </c>
      <c r="I7">
        <v>4.1666666666666671E-2</v>
      </c>
      <c r="J7">
        <v>0.37472766884531594</v>
      </c>
      <c r="P7">
        <v>0.17647058823529413</v>
      </c>
      <c r="Q7">
        <v>2.9411764705882356E-2</v>
      </c>
      <c r="R7">
        <v>0.17647058823529413</v>
      </c>
      <c r="S7">
        <v>7.352941176470589E-3</v>
      </c>
      <c r="T7">
        <v>2.1</v>
      </c>
      <c r="U7">
        <v>0</v>
      </c>
    </row>
    <row r="8" spans="1:21" x14ac:dyDescent="0.2">
      <c r="I8">
        <v>4.1666666666666671E-2</v>
      </c>
      <c r="J8">
        <v>0.41285403050108938</v>
      </c>
      <c r="L8">
        <v>2.9411764705882356E-2</v>
      </c>
      <c r="M8">
        <v>0.35294117647058826</v>
      </c>
      <c r="P8">
        <v>0.97058823529411764</v>
      </c>
      <c r="Q8">
        <v>0.8970588235294118</v>
      </c>
      <c r="R8">
        <v>0.99264705882352944</v>
      </c>
      <c r="S8">
        <v>0.8970588235294118</v>
      </c>
      <c r="T8">
        <v>2.7</v>
      </c>
      <c r="U8">
        <v>1</v>
      </c>
    </row>
    <row r="9" spans="1:21" x14ac:dyDescent="0.2">
      <c r="I9">
        <v>4.1666666666666671E-2</v>
      </c>
      <c r="J9">
        <v>0.35294117647058826</v>
      </c>
      <c r="L9">
        <v>2.9411764705882356E-2</v>
      </c>
      <c r="M9">
        <v>0.6470588235294118</v>
      </c>
      <c r="P9">
        <v>0.25</v>
      </c>
      <c r="Q9">
        <v>2.9411764705882356E-2</v>
      </c>
      <c r="R9">
        <v>0.25</v>
      </c>
      <c r="S9">
        <v>7.352941176470589E-3</v>
      </c>
      <c r="T9">
        <v>2.7</v>
      </c>
      <c r="U9">
        <v>0</v>
      </c>
    </row>
    <row r="10" spans="1:21" x14ac:dyDescent="0.2">
      <c r="I10">
        <v>4.1666666666666671E-2</v>
      </c>
      <c r="J10">
        <v>0.35294117647058826</v>
      </c>
      <c r="L10">
        <v>0.3235294117647059</v>
      </c>
      <c r="M10">
        <v>0.6470588235294118</v>
      </c>
      <c r="P10">
        <v>0.97058823529411764</v>
      </c>
      <c r="Q10">
        <v>0.97058823529411775</v>
      </c>
      <c r="R10">
        <v>0.99264705882352944</v>
      </c>
      <c r="S10">
        <v>0.97058823529411775</v>
      </c>
      <c r="T10">
        <v>3.3</v>
      </c>
      <c r="U10">
        <v>1</v>
      </c>
    </row>
    <row r="11" spans="1:21" x14ac:dyDescent="0.2">
      <c r="I11">
        <v>4.1666666666666671E-2</v>
      </c>
      <c r="J11">
        <v>0.40196078431372551</v>
      </c>
      <c r="L11">
        <v>0.3235294117647059</v>
      </c>
      <c r="M11">
        <v>0.35294117647058826</v>
      </c>
      <c r="P11">
        <v>0.3235294117647059</v>
      </c>
      <c r="Q11">
        <v>2.9411764705882356E-2</v>
      </c>
      <c r="R11">
        <v>0.3235294117647059</v>
      </c>
      <c r="S11">
        <v>7.352941176470589E-3</v>
      </c>
      <c r="T11">
        <v>3.3</v>
      </c>
      <c r="U11">
        <v>0</v>
      </c>
    </row>
    <row r="12" spans="1:21" x14ac:dyDescent="0.2">
      <c r="I12">
        <v>4.1666666666666671E-2</v>
      </c>
      <c r="J12">
        <v>0.35294117647058826</v>
      </c>
      <c r="L12">
        <v>2.9411764705882356E-2</v>
      </c>
      <c r="M12">
        <v>0.35294117647058826</v>
      </c>
      <c r="P12">
        <v>2.9411764705882356E-2</v>
      </c>
      <c r="Q12">
        <v>0.35294117647058826</v>
      </c>
      <c r="R12">
        <v>7.352941176470589E-3</v>
      </c>
      <c r="S12">
        <v>0.35294117647058826</v>
      </c>
      <c r="T12">
        <v>0</v>
      </c>
      <c r="U12">
        <v>1</v>
      </c>
    </row>
    <row r="13" spans="1:21" x14ac:dyDescent="0.2">
      <c r="I13">
        <v>4.1666666666666671E-2</v>
      </c>
      <c r="J13">
        <v>0.37472766884531594</v>
      </c>
      <c r="P13">
        <v>0.35294117647058826</v>
      </c>
      <c r="Q13">
        <v>0.97058823529411764</v>
      </c>
      <c r="R13">
        <v>0.35294117647058826</v>
      </c>
      <c r="S13">
        <v>0.99264705882352944</v>
      </c>
      <c r="T13">
        <v>0</v>
      </c>
      <c r="U13">
        <v>0</v>
      </c>
    </row>
    <row r="14" spans="1:21" x14ac:dyDescent="0.2">
      <c r="I14">
        <v>4.1666666666666671E-2</v>
      </c>
      <c r="J14">
        <v>0.35294117647058826</v>
      </c>
      <c r="L14">
        <v>2.9411764705882356E-2</v>
      </c>
      <c r="M14">
        <v>2.9411764705882356E-2</v>
      </c>
      <c r="P14">
        <v>2.9411764705882356E-2</v>
      </c>
      <c r="Q14">
        <v>0.41830065359477125</v>
      </c>
      <c r="R14">
        <v>7.352941176470589E-3</v>
      </c>
      <c r="S14">
        <v>0.41830065359477125</v>
      </c>
      <c r="T14">
        <v>1.2</v>
      </c>
      <c r="U14">
        <v>1</v>
      </c>
    </row>
    <row r="15" spans="1:21" x14ac:dyDescent="0.2">
      <c r="I15">
        <v>4.1666666666666671E-2</v>
      </c>
      <c r="J15">
        <v>0.37472766884531594</v>
      </c>
      <c r="L15">
        <v>2.9411764705882356E-2</v>
      </c>
      <c r="M15">
        <v>0.3235294117647059</v>
      </c>
      <c r="P15">
        <v>0.41830065359477125</v>
      </c>
      <c r="Q15">
        <v>0.97058823529411764</v>
      </c>
      <c r="R15">
        <v>0.41830065359477125</v>
      </c>
      <c r="S15">
        <v>0.99264705882352944</v>
      </c>
      <c r="T15">
        <v>1.2</v>
      </c>
      <c r="U15">
        <v>0</v>
      </c>
    </row>
    <row r="16" spans="1:21" x14ac:dyDescent="0.2">
      <c r="I16">
        <v>4.1666666666666671E-2</v>
      </c>
      <c r="J16">
        <v>0.38017429193899782</v>
      </c>
      <c r="L16">
        <v>0.3235294117647059</v>
      </c>
      <c r="M16">
        <v>0.3235294117647059</v>
      </c>
      <c r="P16">
        <v>2.9411764705882356E-2</v>
      </c>
      <c r="Q16">
        <v>0.48366013071895431</v>
      </c>
      <c r="R16">
        <v>7.352941176470589E-3</v>
      </c>
      <c r="S16">
        <v>0.48366013071895431</v>
      </c>
      <c r="T16">
        <v>2.4</v>
      </c>
      <c r="U16">
        <v>1</v>
      </c>
    </row>
    <row r="17" spans="9:21" x14ac:dyDescent="0.2">
      <c r="I17">
        <v>4.1666666666666671E-2</v>
      </c>
      <c r="J17">
        <v>0.36383442265795207</v>
      </c>
      <c r="L17">
        <v>0.3235294117647059</v>
      </c>
      <c r="M17">
        <v>2.9411764705882356E-2</v>
      </c>
      <c r="P17">
        <v>0.48366013071895431</v>
      </c>
      <c r="Q17">
        <v>0.97058823529411764</v>
      </c>
      <c r="R17">
        <v>0.48366013071895431</v>
      </c>
      <c r="S17">
        <v>0.99264705882352944</v>
      </c>
      <c r="T17">
        <v>2.4</v>
      </c>
      <c r="U17">
        <v>0</v>
      </c>
    </row>
    <row r="18" spans="9:21" x14ac:dyDescent="0.2">
      <c r="I18">
        <v>4.1666666666666671E-2</v>
      </c>
      <c r="J18">
        <v>0.40740740740740744</v>
      </c>
      <c r="L18">
        <v>2.9411764705882356E-2</v>
      </c>
      <c r="M18">
        <v>2.9411764705882356E-2</v>
      </c>
      <c r="P18">
        <v>2.9411764705882356E-2</v>
      </c>
      <c r="Q18">
        <v>0.5490196078431373</v>
      </c>
      <c r="R18">
        <v>7.352941176470589E-3</v>
      </c>
      <c r="S18">
        <v>0.5490196078431373</v>
      </c>
      <c r="T18">
        <v>3.6</v>
      </c>
      <c r="U18">
        <v>1</v>
      </c>
    </row>
    <row r="19" spans="9:21" x14ac:dyDescent="0.2">
      <c r="I19">
        <v>4.1666666666666671E-2</v>
      </c>
      <c r="J19">
        <v>0.41285403050108938</v>
      </c>
      <c r="P19">
        <v>0.5490196078431373</v>
      </c>
      <c r="Q19">
        <v>0.97058823529411764</v>
      </c>
      <c r="R19">
        <v>0.5490196078431373</v>
      </c>
      <c r="S19">
        <v>0.99264705882352944</v>
      </c>
      <c r="T19">
        <v>3.6</v>
      </c>
      <c r="U19">
        <v>0</v>
      </c>
    </row>
    <row r="20" spans="9:21" x14ac:dyDescent="0.2">
      <c r="I20">
        <v>4.1666666666666671E-2</v>
      </c>
      <c r="J20">
        <v>0.35294117647058826</v>
      </c>
      <c r="L20">
        <v>0.35294117647058826</v>
      </c>
      <c r="M20">
        <v>0.67647058823529416</v>
      </c>
      <c r="P20">
        <v>2.9411764705882356E-2</v>
      </c>
      <c r="Q20">
        <v>0.6143790849673203</v>
      </c>
      <c r="R20">
        <v>7.352941176470589E-3</v>
      </c>
      <c r="S20">
        <v>0.6143790849673203</v>
      </c>
      <c r="T20">
        <v>4.8</v>
      </c>
      <c r="U20">
        <v>1</v>
      </c>
    </row>
    <row r="21" spans="9:21" x14ac:dyDescent="0.2">
      <c r="I21">
        <v>4.1666666666666671E-2</v>
      </c>
      <c r="J21">
        <v>0.42919389978213512</v>
      </c>
      <c r="L21">
        <v>0.35294117647058826</v>
      </c>
      <c r="M21">
        <v>0.97058823529411775</v>
      </c>
      <c r="P21">
        <v>0.6143790849673203</v>
      </c>
      <c r="Q21">
        <v>0.97058823529411764</v>
      </c>
      <c r="R21">
        <v>0.6143790849673203</v>
      </c>
      <c r="S21">
        <v>0.99264705882352944</v>
      </c>
      <c r="T21">
        <v>4.8</v>
      </c>
      <c r="U21">
        <v>0</v>
      </c>
    </row>
    <row r="22" spans="9:21" x14ac:dyDescent="0.2">
      <c r="I22">
        <v>4.1666666666666671E-2</v>
      </c>
      <c r="J22">
        <v>0.35294117647058826</v>
      </c>
      <c r="L22">
        <v>0.6470588235294118</v>
      </c>
      <c r="M22">
        <v>0.97058823529411775</v>
      </c>
      <c r="P22">
        <v>0.97058823529411764</v>
      </c>
      <c r="Q22">
        <v>2.9411764705882356E-2</v>
      </c>
      <c r="R22">
        <v>0.99264705882352944</v>
      </c>
      <c r="S22">
        <v>2.9411764705882356E-2</v>
      </c>
      <c r="T22">
        <v>0.9</v>
      </c>
      <c r="U22">
        <v>1</v>
      </c>
    </row>
    <row r="23" spans="9:21" x14ac:dyDescent="0.2">
      <c r="I23">
        <v>4.1666666666666671E-2</v>
      </c>
      <c r="J23">
        <v>0.39651416122004357</v>
      </c>
      <c r="L23">
        <v>0.6470588235294118</v>
      </c>
      <c r="M23">
        <v>0.67647058823529416</v>
      </c>
      <c r="P23">
        <v>0.67647058823529416</v>
      </c>
      <c r="Q23">
        <v>2.9411764705882356E-2</v>
      </c>
      <c r="R23">
        <v>0.67647058823529416</v>
      </c>
      <c r="S23">
        <v>7.352941176470589E-3</v>
      </c>
      <c r="T23">
        <v>0.9</v>
      </c>
      <c r="U23">
        <v>0</v>
      </c>
    </row>
    <row r="24" spans="9:21" x14ac:dyDescent="0.2">
      <c r="I24">
        <v>4.1666666666666671E-2</v>
      </c>
      <c r="J24">
        <v>0.35294117647058826</v>
      </c>
      <c r="L24">
        <v>0.35294117647058826</v>
      </c>
      <c r="M24">
        <v>0.67647058823529416</v>
      </c>
      <c r="P24">
        <v>0.97058823529411764</v>
      </c>
      <c r="Q24">
        <v>9.477124183006537E-2</v>
      </c>
      <c r="R24">
        <v>0.99264705882352944</v>
      </c>
      <c r="S24">
        <v>9.477124183006537E-2</v>
      </c>
      <c r="T24">
        <v>2.7</v>
      </c>
      <c r="U24">
        <v>1</v>
      </c>
    </row>
    <row r="25" spans="9:21" x14ac:dyDescent="0.2">
      <c r="I25">
        <v>4.1666666666666671E-2</v>
      </c>
      <c r="J25">
        <v>0.35294117647058826</v>
      </c>
      <c r="P25">
        <v>0.74183006535947715</v>
      </c>
      <c r="Q25">
        <v>2.9411764705882356E-2</v>
      </c>
      <c r="R25">
        <v>0.74183006535947715</v>
      </c>
      <c r="S25">
        <v>7.352941176470589E-3</v>
      </c>
      <c r="T25">
        <v>2.7</v>
      </c>
      <c r="U25">
        <v>0</v>
      </c>
    </row>
    <row r="26" spans="9:21" x14ac:dyDescent="0.2">
      <c r="I26">
        <v>4.1666666666666671E-2</v>
      </c>
      <c r="J26">
        <v>0.40740740740740744</v>
      </c>
      <c r="L26">
        <v>0.35294117647058826</v>
      </c>
      <c r="M26">
        <v>0.35294117647058826</v>
      </c>
      <c r="P26">
        <v>0.97058823529411764</v>
      </c>
      <c r="Q26">
        <v>0.16013071895424838</v>
      </c>
      <c r="R26">
        <v>0.99264705882352944</v>
      </c>
      <c r="S26">
        <v>0.16013071895424838</v>
      </c>
      <c r="T26">
        <v>4.5</v>
      </c>
      <c r="U26">
        <v>1</v>
      </c>
    </row>
    <row r="27" spans="9:21" x14ac:dyDescent="0.2">
      <c r="I27">
        <v>4.1666666666666671E-2</v>
      </c>
      <c r="J27">
        <v>0.39106753812636169</v>
      </c>
      <c r="L27">
        <v>0.35294117647058826</v>
      </c>
      <c r="M27">
        <v>0.6470588235294118</v>
      </c>
      <c r="P27">
        <v>0.80718954248366015</v>
      </c>
      <c r="Q27">
        <v>2.9411764705882356E-2</v>
      </c>
      <c r="R27">
        <v>0.80718954248366015</v>
      </c>
      <c r="S27">
        <v>7.352941176470589E-3</v>
      </c>
      <c r="T27">
        <v>4.5</v>
      </c>
      <c r="U27">
        <v>0</v>
      </c>
    </row>
    <row r="28" spans="9:21" x14ac:dyDescent="0.2">
      <c r="I28">
        <v>4.1666666666666671E-2</v>
      </c>
      <c r="J28">
        <v>0.40740740740740744</v>
      </c>
      <c r="L28">
        <v>0.6470588235294118</v>
      </c>
      <c r="M28">
        <v>0.6470588235294118</v>
      </c>
      <c r="P28">
        <v>0.97058823529411764</v>
      </c>
      <c r="Q28">
        <v>0.22549019607843138</v>
      </c>
      <c r="R28">
        <v>0.99264705882352944</v>
      </c>
      <c r="S28">
        <v>0.22549019607843138</v>
      </c>
      <c r="T28">
        <v>6.3</v>
      </c>
      <c r="U28">
        <v>1</v>
      </c>
    </row>
    <row r="29" spans="9:21" x14ac:dyDescent="0.2">
      <c r="I29">
        <v>4.1666666666666671E-2</v>
      </c>
      <c r="J29">
        <v>0.42374727668845319</v>
      </c>
      <c r="L29">
        <v>0.6470588235294118</v>
      </c>
      <c r="M29">
        <v>0.35294117647058826</v>
      </c>
      <c r="P29">
        <v>0.87254901960784315</v>
      </c>
      <c r="Q29">
        <v>2.9411764705882356E-2</v>
      </c>
      <c r="R29">
        <v>0.87254901960784315</v>
      </c>
      <c r="S29">
        <v>7.352941176470589E-3</v>
      </c>
      <c r="T29">
        <v>6.3</v>
      </c>
      <c r="U29">
        <v>0</v>
      </c>
    </row>
    <row r="30" spans="9:21" x14ac:dyDescent="0.2">
      <c r="I30">
        <v>4.1666666666666671E-2</v>
      </c>
      <c r="J30">
        <v>0.38017429193899782</v>
      </c>
      <c r="L30">
        <v>0.35294117647058826</v>
      </c>
      <c r="M30">
        <v>0.35294117647058826</v>
      </c>
      <c r="P30">
        <v>0.97058823529411764</v>
      </c>
      <c r="Q30">
        <v>0.2908496732026144</v>
      </c>
      <c r="R30">
        <v>0.99264705882352944</v>
      </c>
      <c r="S30">
        <v>0.2908496732026144</v>
      </c>
      <c r="T30">
        <v>8.1</v>
      </c>
      <c r="U30">
        <v>1</v>
      </c>
    </row>
    <row r="31" spans="9:21" x14ac:dyDescent="0.2">
      <c r="I31">
        <v>4.1666666666666671E-2</v>
      </c>
      <c r="J31">
        <v>0.38562091503267976</v>
      </c>
      <c r="P31">
        <v>0.93790849673202614</v>
      </c>
      <c r="Q31">
        <v>2.9411764705882356E-2</v>
      </c>
      <c r="R31">
        <v>0.93790849673202614</v>
      </c>
      <c r="S31">
        <v>7.352941176470589E-3</v>
      </c>
      <c r="T31">
        <v>8.1</v>
      </c>
      <c r="U31">
        <v>0</v>
      </c>
    </row>
    <row r="32" spans="9:21" x14ac:dyDescent="0.2">
      <c r="I32">
        <v>4.1666666666666671E-2</v>
      </c>
      <c r="J32">
        <v>0.40196078431372551</v>
      </c>
      <c r="L32">
        <v>0.35294117647058826</v>
      </c>
      <c r="M32">
        <v>2.9411764705882356E-2</v>
      </c>
    </row>
    <row r="33" spans="9:13" x14ac:dyDescent="0.2">
      <c r="I33">
        <v>4.1666666666666671E-2</v>
      </c>
      <c r="J33">
        <v>0.434640522875817</v>
      </c>
      <c r="L33">
        <v>0.35294117647058826</v>
      </c>
      <c r="M33">
        <v>0.3235294117647059</v>
      </c>
    </row>
    <row r="34" spans="9:13" x14ac:dyDescent="0.2">
      <c r="I34">
        <v>4.1666666666666671E-2</v>
      </c>
      <c r="J34">
        <v>0.36383442265795207</v>
      </c>
      <c r="L34">
        <v>0.6470588235294118</v>
      </c>
      <c r="M34">
        <v>0.3235294117647059</v>
      </c>
    </row>
    <row r="35" spans="9:13" x14ac:dyDescent="0.2">
      <c r="I35">
        <v>4.1666666666666671E-2</v>
      </c>
      <c r="J35">
        <v>0.35838779956427019</v>
      </c>
      <c r="L35">
        <v>0.6470588235294118</v>
      </c>
      <c r="M35">
        <v>2.9411764705882356E-2</v>
      </c>
    </row>
    <row r="36" spans="9:13" x14ac:dyDescent="0.2">
      <c r="I36">
        <v>4.1666666666666671E-2</v>
      </c>
      <c r="J36">
        <v>0.36383442265795207</v>
      </c>
      <c r="L36">
        <v>0.35294117647058826</v>
      </c>
      <c r="M36">
        <v>2.9411764705882356E-2</v>
      </c>
    </row>
    <row r="37" spans="9:13" x14ac:dyDescent="0.2">
      <c r="I37">
        <v>4.1666666666666671E-2</v>
      </c>
      <c r="J37">
        <v>0.41830065359477125</v>
      </c>
    </row>
    <row r="38" spans="9:13" x14ac:dyDescent="0.2">
      <c r="I38">
        <v>4.1666666666666671E-2</v>
      </c>
      <c r="J38">
        <v>0.38562091503267976</v>
      </c>
      <c r="L38">
        <v>0.67647058823529416</v>
      </c>
      <c r="M38">
        <v>0.67647058823529416</v>
      </c>
    </row>
    <row r="39" spans="9:13" x14ac:dyDescent="0.2">
      <c r="I39">
        <v>4.1666666666666671E-2</v>
      </c>
      <c r="J39">
        <v>0.36383442265795207</v>
      </c>
      <c r="L39">
        <v>0.67647058823529416</v>
      </c>
      <c r="M39">
        <v>0.97058823529411775</v>
      </c>
    </row>
    <row r="40" spans="9:13" x14ac:dyDescent="0.2">
      <c r="I40">
        <v>4.1666666666666671E-2</v>
      </c>
      <c r="J40">
        <v>0.35294117647058826</v>
      </c>
      <c r="L40">
        <v>0.97058823529411775</v>
      </c>
      <c r="M40">
        <v>0.97058823529411775</v>
      </c>
    </row>
    <row r="41" spans="9:13" x14ac:dyDescent="0.2">
      <c r="I41">
        <v>4.1666666666666671E-2</v>
      </c>
      <c r="J41">
        <v>0.44008714596949894</v>
      </c>
      <c r="L41">
        <v>0.97058823529411775</v>
      </c>
      <c r="M41">
        <v>0.67647058823529416</v>
      </c>
    </row>
    <row r="42" spans="9:13" x14ac:dyDescent="0.2">
      <c r="I42">
        <v>4.1666666666666671E-2</v>
      </c>
      <c r="J42">
        <v>0.47276688453159044</v>
      </c>
      <c r="L42">
        <v>0.67647058823529416</v>
      </c>
      <c r="M42">
        <v>0.67647058823529416</v>
      </c>
    </row>
    <row r="43" spans="9:13" x14ac:dyDescent="0.2">
      <c r="I43">
        <v>4.1666666666666671E-2</v>
      </c>
      <c r="J43">
        <v>0.35294117647058826</v>
      </c>
    </row>
    <row r="44" spans="9:13" x14ac:dyDescent="0.2">
      <c r="I44">
        <v>4.1666666666666671E-2</v>
      </c>
      <c r="J44">
        <v>0.38017429193899782</v>
      </c>
      <c r="L44">
        <v>0.67647058823529416</v>
      </c>
      <c r="M44">
        <v>0.35294117647058826</v>
      </c>
    </row>
    <row r="45" spans="9:13" x14ac:dyDescent="0.2">
      <c r="I45">
        <v>4.1666666666666671E-2</v>
      </c>
      <c r="J45">
        <v>0.38017429193899782</v>
      </c>
      <c r="L45">
        <v>0.67647058823529416</v>
      </c>
      <c r="M45">
        <v>0.6470588235294118</v>
      </c>
    </row>
    <row r="46" spans="9:13" x14ac:dyDescent="0.2">
      <c r="I46">
        <v>4.1666666666666671E-2</v>
      </c>
      <c r="J46">
        <v>0.39106753812636169</v>
      </c>
      <c r="L46">
        <v>0.97058823529411775</v>
      </c>
      <c r="M46">
        <v>0.6470588235294118</v>
      </c>
    </row>
    <row r="47" spans="9:13" x14ac:dyDescent="0.2">
      <c r="I47">
        <v>4.1666666666666671E-2</v>
      </c>
      <c r="J47">
        <v>0.37472766884531594</v>
      </c>
      <c r="L47">
        <v>0.97058823529411775</v>
      </c>
      <c r="M47">
        <v>0.35294117647058826</v>
      </c>
    </row>
    <row r="48" spans="9:13" x14ac:dyDescent="0.2">
      <c r="I48">
        <v>4.1666666666666671E-2</v>
      </c>
      <c r="J48">
        <v>0.39651416122004357</v>
      </c>
      <c r="L48">
        <v>0.67647058823529416</v>
      </c>
      <c r="M48">
        <v>0.35294117647058826</v>
      </c>
    </row>
    <row r="49" spans="9:13" x14ac:dyDescent="0.2">
      <c r="I49">
        <v>4.1666666666666671E-2</v>
      </c>
      <c r="J49">
        <v>0.55446623093681924</v>
      </c>
    </row>
    <row r="50" spans="9:13" x14ac:dyDescent="0.2">
      <c r="I50">
        <v>4.1666666666666671E-2</v>
      </c>
      <c r="J50">
        <v>0.35294117647058826</v>
      </c>
      <c r="L50">
        <v>0.67647058823529416</v>
      </c>
      <c r="M50">
        <v>2.9411764705882356E-2</v>
      </c>
    </row>
    <row r="51" spans="9:13" x14ac:dyDescent="0.2">
      <c r="I51">
        <v>4.1666666666666671E-2</v>
      </c>
      <c r="J51">
        <v>0.42374727668845319</v>
      </c>
      <c r="L51">
        <v>0.67647058823529416</v>
      </c>
      <c r="M51">
        <v>0.3235294117647059</v>
      </c>
    </row>
    <row r="52" spans="9:13" x14ac:dyDescent="0.2">
      <c r="I52">
        <v>4.1666666666666671E-2</v>
      </c>
      <c r="J52">
        <v>0.40196078431372551</v>
      </c>
      <c r="L52">
        <v>0.97058823529411775</v>
      </c>
      <c r="M52">
        <v>0.3235294117647059</v>
      </c>
    </row>
    <row r="53" spans="9:13" x14ac:dyDescent="0.2">
      <c r="I53">
        <v>4.1666666666666671E-2</v>
      </c>
      <c r="J53">
        <v>0.47821350762527237</v>
      </c>
      <c r="L53">
        <v>0.97058823529411775</v>
      </c>
      <c r="M53">
        <v>2.9411764705882356E-2</v>
      </c>
    </row>
    <row r="54" spans="9:13" x14ac:dyDescent="0.2">
      <c r="I54">
        <v>4.1666666666666671E-2</v>
      </c>
      <c r="J54">
        <v>0.36928104575163401</v>
      </c>
      <c r="L54">
        <v>0.67647058823529416</v>
      </c>
      <c r="M54">
        <v>2.9411764705882356E-2</v>
      </c>
    </row>
    <row r="55" spans="9:13" x14ac:dyDescent="0.2">
      <c r="I55">
        <v>4.1666666666666671E-2</v>
      </c>
      <c r="J55">
        <v>0.42374727668845319</v>
      </c>
    </row>
    <row r="56" spans="9:13" x14ac:dyDescent="0.2">
      <c r="I56">
        <v>4.1666666666666671E-2</v>
      </c>
      <c r="J56">
        <v>0.35294117647058826</v>
      </c>
    </row>
    <row r="57" spans="9:13" x14ac:dyDescent="0.2">
      <c r="I57">
        <v>4.1666666666666671E-2</v>
      </c>
      <c r="J57">
        <v>0.37472766884531594</v>
      </c>
    </row>
    <row r="58" spans="9:13" x14ac:dyDescent="0.2">
      <c r="I58">
        <v>4.1666666666666671E-2</v>
      </c>
      <c r="J58">
        <v>0.35294117647058826</v>
      </c>
    </row>
    <row r="59" spans="9:13" x14ac:dyDescent="0.2">
      <c r="I59">
        <v>4.1666666666666671E-2</v>
      </c>
      <c r="J59">
        <v>0.40740740740740744</v>
      </c>
    </row>
    <row r="60" spans="9:13" x14ac:dyDescent="0.2">
      <c r="I60">
        <v>4.1666666666666671E-2</v>
      </c>
      <c r="J60">
        <v>0.38017429193899782</v>
      </c>
    </row>
    <row r="61" spans="9:13" x14ac:dyDescent="0.2">
      <c r="I61">
        <v>4.1666666666666671E-2</v>
      </c>
      <c r="J61">
        <v>0.40740740740740744</v>
      </c>
    </row>
    <row r="62" spans="9:13" x14ac:dyDescent="0.2">
      <c r="I62">
        <v>4.1666666666666671E-2</v>
      </c>
      <c r="J62">
        <v>0.42919389978213512</v>
      </c>
    </row>
    <row r="63" spans="9:13" x14ac:dyDescent="0.2">
      <c r="I63">
        <v>4.1666666666666671E-2</v>
      </c>
      <c r="J63">
        <v>0.42919389978213512</v>
      </c>
    </row>
    <row r="64" spans="9:13" x14ac:dyDescent="0.2">
      <c r="I64">
        <v>4.1666666666666671E-2</v>
      </c>
      <c r="J64">
        <v>0.44553376906318087</v>
      </c>
    </row>
    <row r="65" spans="9:10" x14ac:dyDescent="0.2">
      <c r="I65">
        <v>4.1666666666666671E-2</v>
      </c>
      <c r="J65">
        <v>0.40740740740740744</v>
      </c>
    </row>
    <row r="66" spans="9:10" x14ac:dyDescent="0.2">
      <c r="I66">
        <v>4.1666666666666671E-2</v>
      </c>
      <c r="J66">
        <v>0.54357298474945537</v>
      </c>
    </row>
    <row r="67" spans="9:10" x14ac:dyDescent="0.2">
      <c r="I67">
        <v>4.1666666666666671E-2</v>
      </c>
      <c r="J67">
        <v>0.46187363834422662</v>
      </c>
    </row>
    <row r="68" spans="9:10" x14ac:dyDescent="0.2">
      <c r="I68">
        <v>4.1666666666666671E-2</v>
      </c>
      <c r="J68">
        <v>0.35294117647058826</v>
      </c>
    </row>
    <row r="69" spans="9:10" x14ac:dyDescent="0.2">
      <c r="I69">
        <v>4.1666666666666671E-2</v>
      </c>
      <c r="J69">
        <v>0.44008714596949894</v>
      </c>
    </row>
    <row r="70" spans="9:10" x14ac:dyDescent="0.2">
      <c r="I70">
        <v>4.1666666666666671E-2</v>
      </c>
      <c r="J70">
        <v>0.45098039215686275</v>
      </c>
    </row>
    <row r="71" spans="9:10" x14ac:dyDescent="0.2">
      <c r="I71">
        <v>4.1666666666666671E-2</v>
      </c>
      <c r="J71">
        <v>0.42374727668845319</v>
      </c>
    </row>
    <row r="72" spans="9:10" x14ac:dyDescent="0.2">
      <c r="I72">
        <v>4.1666666666666671E-2</v>
      </c>
      <c r="J72">
        <v>0.35294117647058826</v>
      </c>
    </row>
    <row r="73" spans="9:10" x14ac:dyDescent="0.2">
      <c r="I73">
        <v>4.1666666666666671E-2</v>
      </c>
      <c r="J73">
        <v>0.434640522875817</v>
      </c>
    </row>
    <row r="74" spans="9:10" x14ac:dyDescent="0.2">
      <c r="I74">
        <v>4.1666666666666671E-2</v>
      </c>
      <c r="J74">
        <v>0.35294117647058826</v>
      </c>
    </row>
    <row r="75" spans="9:10" x14ac:dyDescent="0.2">
      <c r="I75">
        <v>4.1666666666666671E-2</v>
      </c>
      <c r="J75">
        <v>0.5490196078431373</v>
      </c>
    </row>
    <row r="76" spans="9:10" x14ac:dyDescent="0.2">
      <c r="I76">
        <v>4.1666666666666671E-2</v>
      </c>
      <c r="J76">
        <v>0.35294117647058826</v>
      </c>
    </row>
    <row r="77" spans="9:10" x14ac:dyDescent="0.2">
      <c r="I77">
        <v>4.1666666666666671E-2</v>
      </c>
      <c r="J77">
        <v>0.41830065359477125</v>
      </c>
    </row>
    <row r="78" spans="9:10" x14ac:dyDescent="0.2">
      <c r="I78">
        <v>4.1666666666666671E-2</v>
      </c>
      <c r="J78">
        <v>0.41285403050108938</v>
      </c>
    </row>
    <row r="79" spans="9:10" x14ac:dyDescent="0.2">
      <c r="I79">
        <v>4.1666666666666671E-2</v>
      </c>
      <c r="J79">
        <v>0.35294117647058826</v>
      </c>
    </row>
    <row r="80" spans="9:10" x14ac:dyDescent="0.2">
      <c r="I80">
        <v>4.1666666666666671E-2</v>
      </c>
      <c r="J80">
        <v>0.41285403050108938</v>
      </c>
    </row>
    <row r="81" spans="9:10" x14ac:dyDescent="0.2">
      <c r="I81">
        <v>4.1666666666666671E-2</v>
      </c>
      <c r="J81">
        <v>0.35294117647058826</v>
      </c>
    </row>
    <row r="82" spans="9:10" x14ac:dyDescent="0.2">
      <c r="I82">
        <v>4.1666666666666671E-2</v>
      </c>
      <c r="J82">
        <v>0.41285403050108938</v>
      </c>
    </row>
    <row r="83" spans="9:10" x14ac:dyDescent="0.2">
      <c r="I83">
        <v>4.1666666666666671E-2</v>
      </c>
      <c r="J83">
        <v>0.53812636165577343</v>
      </c>
    </row>
    <row r="84" spans="9:10" x14ac:dyDescent="0.2">
      <c r="I84">
        <v>4.1666666666666671E-2</v>
      </c>
      <c r="J84">
        <v>0.35294117647058826</v>
      </c>
    </row>
    <row r="85" spans="9:10" x14ac:dyDescent="0.2">
      <c r="I85">
        <v>4.1666666666666671E-2</v>
      </c>
      <c r="J85">
        <v>0.35294117647058826</v>
      </c>
    </row>
    <row r="86" spans="9:10" x14ac:dyDescent="0.2">
      <c r="I86">
        <v>4.1666666666666671E-2</v>
      </c>
      <c r="J86">
        <v>0.44008714596949894</v>
      </c>
    </row>
    <row r="87" spans="9:10" x14ac:dyDescent="0.2">
      <c r="I87">
        <v>4.1666666666666671E-2</v>
      </c>
      <c r="J87">
        <v>0.42919389978213512</v>
      </c>
    </row>
    <row r="88" spans="9:10" x14ac:dyDescent="0.2">
      <c r="I88">
        <v>4.1666666666666671E-2</v>
      </c>
      <c r="J88">
        <v>0.42374727668845319</v>
      </c>
    </row>
    <row r="89" spans="9:10" x14ac:dyDescent="0.2">
      <c r="I89">
        <v>4.1666666666666671E-2</v>
      </c>
      <c r="J89">
        <v>0.41830065359477125</v>
      </c>
    </row>
    <row r="90" spans="9:10" x14ac:dyDescent="0.2">
      <c r="I90">
        <v>4.1666666666666671E-2</v>
      </c>
      <c r="J90">
        <v>0.46187363834422662</v>
      </c>
    </row>
    <row r="91" spans="9:10" x14ac:dyDescent="0.2">
      <c r="I91">
        <v>4.1666666666666671E-2</v>
      </c>
      <c r="J91">
        <v>0.44008714596949894</v>
      </c>
    </row>
    <row r="92" spans="9:10" x14ac:dyDescent="0.2">
      <c r="I92">
        <v>4.1666666666666671E-2</v>
      </c>
      <c r="J92">
        <v>0.35294117647058826</v>
      </c>
    </row>
    <row r="93" spans="9:10" x14ac:dyDescent="0.2">
      <c r="I93">
        <v>4.1666666666666671E-2</v>
      </c>
      <c r="J93">
        <v>0.40740740740740744</v>
      </c>
    </row>
    <row r="94" spans="9:10" x14ac:dyDescent="0.2">
      <c r="I94">
        <v>4.1666666666666671E-2</v>
      </c>
      <c r="J94">
        <v>0.35294117647058826</v>
      </c>
    </row>
    <row r="95" spans="9:10" x14ac:dyDescent="0.2">
      <c r="I95">
        <v>4.1666666666666671E-2</v>
      </c>
      <c r="J95">
        <v>0.42919389978213512</v>
      </c>
    </row>
    <row r="96" spans="9:10" x14ac:dyDescent="0.2">
      <c r="I96">
        <v>4.1666666666666671E-2</v>
      </c>
      <c r="J96">
        <v>0.434640522875817</v>
      </c>
    </row>
    <row r="97" spans="9:10" x14ac:dyDescent="0.2">
      <c r="I97">
        <v>4.1666666666666671E-2</v>
      </c>
      <c r="J97">
        <v>0.434640522875817</v>
      </c>
    </row>
    <row r="98" spans="9:10" x14ac:dyDescent="0.2">
      <c r="I98">
        <v>4.1666666666666671E-2</v>
      </c>
      <c r="J98">
        <v>0.35294117647058826</v>
      </c>
    </row>
    <row r="99" spans="9:10" x14ac:dyDescent="0.2">
      <c r="I99">
        <v>4.1666666666666671E-2</v>
      </c>
      <c r="J99">
        <v>0.41285403050108938</v>
      </c>
    </row>
    <row r="100" spans="9:10" x14ac:dyDescent="0.2">
      <c r="I100">
        <v>4.1666666666666671E-2</v>
      </c>
      <c r="J100">
        <v>0.35294117647058826</v>
      </c>
    </row>
    <row r="101" spans="9:10" x14ac:dyDescent="0.2">
      <c r="I101">
        <v>4.1666666666666671E-2</v>
      </c>
      <c r="J101">
        <v>0.40740740740740744</v>
      </c>
    </row>
    <row r="102" spans="9:10" x14ac:dyDescent="0.2">
      <c r="I102">
        <v>4.1666666666666671E-2</v>
      </c>
      <c r="J102">
        <v>0.40740740740740744</v>
      </c>
    </row>
    <row r="103" spans="9:10" x14ac:dyDescent="0.2">
      <c r="I103">
        <v>4.1666666666666671E-2</v>
      </c>
      <c r="J103">
        <v>0.42919389978213512</v>
      </c>
    </row>
    <row r="104" spans="9:10" x14ac:dyDescent="0.2">
      <c r="I104">
        <v>4.1666666666666671E-2</v>
      </c>
      <c r="J104">
        <v>0.35294117647058826</v>
      </c>
    </row>
    <row r="105" spans="9:10" x14ac:dyDescent="0.2">
      <c r="I105">
        <v>4.1666666666666671E-2</v>
      </c>
      <c r="J105">
        <v>0.35294117647058826</v>
      </c>
    </row>
    <row r="106" spans="9:10" x14ac:dyDescent="0.2">
      <c r="I106">
        <v>4.1666666666666671E-2</v>
      </c>
      <c r="J106">
        <v>0.35838779956427019</v>
      </c>
    </row>
    <row r="107" spans="9:10" x14ac:dyDescent="0.2">
      <c r="I107">
        <v>4.1666666666666671E-2</v>
      </c>
      <c r="J107">
        <v>0.35294117647058826</v>
      </c>
    </row>
    <row r="108" spans="9:10" x14ac:dyDescent="0.2">
      <c r="I108">
        <v>4.1666666666666671E-2</v>
      </c>
      <c r="J108">
        <v>0.44008714596949894</v>
      </c>
    </row>
    <row r="109" spans="9:10" x14ac:dyDescent="0.2">
      <c r="I109">
        <v>4.1666666666666671E-2</v>
      </c>
      <c r="J109">
        <v>0.35294117647058826</v>
      </c>
    </row>
    <row r="110" spans="9:10" x14ac:dyDescent="0.2">
      <c r="I110">
        <v>4.1666666666666671E-2</v>
      </c>
      <c r="J110">
        <v>0.35294117647058826</v>
      </c>
    </row>
    <row r="111" spans="9:10" x14ac:dyDescent="0.2">
      <c r="I111">
        <v>4.1666666666666671E-2</v>
      </c>
      <c r="J111">
        <v>0.49455337690631812</v>
      </c>
    </row>
    <row r="112" spans="9:10" x14ac:dyDescent="0.2">
      <c r="I112">
        <v>4.1666666666666671E-2</v>
      </c>
      <c r="J112">
        <v>0.35294117647058826</v>
      </c>
    </row>
    <row r="113" spans="9:10" x14ac:dyDescent="0.2">
      <c r="I113">
        <v>4.1666666666666671E-2</v>
      </c>
      <c r="J113">
        <v>0.35294117647058826</v>
      </c>
    </row>
    <row r="114" spans="9:10" x14ac:dyDescent="0.2">
      <c r="I114">
        <v>4.1666666666666671E-2</v>
      </c>
      <c r="J114">
        <v>0.35294117647058826</v>
      </c>
    </row>
    <row r="115" spans="9:10" x14ac:dyDescent="0.2">
      <c r="I115">
        <v>4.1666666666666671E-2</v>
      </c>
      <c r="J115">
        <v>0.434640522875817</v>
      </c>
    </row>
    <row r="116" spans="9:10" x14ac:dyDescent="0.2">
      <c r="I116">
        <v>4.1666666666666671E-2</v>
      </c>
      <c r="J116">
        <v>0.35294117647058826</v>
      </c>
    </row>
    <row r="117" spans="9:10" x14ac:dyDescent="0.2">
      <c r="I117">
        <v>4.1666666666666671E-2</v>
      </c>
      <c r="J117">
        <v>0.35294117647058826</v>
      </c>
    </row>
    <row r="118" spans="9:10" x14ac:dyDescent="0.2">
      <c r="I118">
        <v>4.1666666666666671E-2</v>
      </c>
      <c r="J118">
        <v>0.35294117647058826</v>
      </c>
    </row>
    <row r="119" spans="9:10" x14ac:dyDescent="0.2">
      <c r="I119">
        <v>4.1666666666666671E-2</v>
      </c>
      <c r="J119">
        <v>0.35294117647058826</v>
      </c>
    </row>
    <row r="120" spans="9:10" x14ac:dyDescent="0.2">
      <c r="I120">
        <v>4.1666666666666671E-2</v>
      </c>
      <c r="J120">
        <v>0.50544662309368193</v>
      </c>
    </row>
    <row r="121" spans="9:10" x14ac:dyDescent="0.2">
      <c r="I121">
        <v>4.1666666666666671E-2</v>
      </c>
      <c r="J121">
        <v>0.35294117647058826</v>
      </c>
    </row>
    <row r="122" spans="9:10" x14ac:dyDescent="0.2">
      <c r="I122">
        <v>4.1666666666666671E-2</v>
      </c>
      <c r="J122">
        <v>0.59803921568627461</v>
      </c>
    </row>
    <row r="123" spans="9:10" x14ac:dyDescent="0.2">
      <c r="I123">
        <v>4.1666666666666671E-2</v>
      </c>
      <c r="J123">
        <v>0.45642701525054469</v>
      </c>
    </row>
    <row r="124" spans="9:10" x14ac:dyDescent="0.2">
      <c r="I124">
        <v>4.1666666666666671E-2</v>
      </c>
      <c r="J124">
        <v>0.35294117647058826</v>
      </c>
    </row>
    <row r="125" spans="9:10" x14ac:dyDescent="0.2">
      <c r="I125">
        <v>4.1666666666666671E-2</v>
      </c>
      <c r="J125">
        <v>0.45642701525054469</v>
      </c>
    </row>
    <row r="126" spans="9:10" x14ac:dyDescent="0.2">
      <c r="I126">
        <v>4.1666666666666671E-2</v>
      </c>
      <c r="J126">
        <v>0.41830065359477125</v>
      </c>
    </row>
    <row r="127" spans="9:10" x14ac:dyDescent="0.2">
      <c r="I127">
        <v>4.1666666666666671E-2</v>
      </c>
      <c r="J127">
        <v>0.5490196078431373</v>
      </c>
    </row>
    <row r="128" spans="9:10" x14ac:dyDescent="0.2">
      <c r="I128">
        <v>4.1666666666666671E-2</v>
      </c>
      <c r="J128">
        <v>0.35294117647058826</v>
      </c>
    </row>
    <row r="129" spans="9:10" x14ac:dyDescent="0.2">
      <c r="I129">
        <v>4.1666666666666671E-2</v>
      </c>
      <c r="J129">
        <v>0.42919389978213512</v>
      </c>
    </row>
    <row r="130" spans="9:10" x14ac:dyDescent="0.2">
      <c r="I130">
        <v>4.1666666666666671E-2</v>
      </c>
      <c r="J130">
        <v>0.52723311546840956</v>
      </c>
    </row>
    <row r="131" spans="9:10" x14ac:dyDescent="0.2">
      <c r="I131">
        <v>4.1666666666666671E-2</v>
      </c>
      <c r="J131">
        <v>0.41830065359477125</v>
      </c>
    </row>
    <row r="132" spans="9:10" x14ac:dyDescent="0.2">
      <c r="I132">
        <v>4.1666666666666671E-2</v>
      </c>
      <c r="J132">
        <v>0.35294117647058826</v>
      </c>
    </row>
    <row r="133" spans="9:10" x14ac:dyDescent="0.2">
      <c r="I133">
        <v>4.1666666666666671E-2</v>
      </c>
      <c r="J133">
        <v>0.35294117647058826</v>
      </c>
    </row>
    <row r="134" spans="9:10" x14ac:dyDescent="0.2">
      <c r="I134">
        <v>4.1666666666666671E-2</v>
      </c>
      <c r="J134">
        <v>0.59259259259259256</v>
      </c>
    </row>
    <row r="135" spans="9:10" x14ac:dyDescent="0.2">
      <c r="I135">
        <v>4.1666666666666671E-2</v>
      </c>
      <c r="J135">
        <v>0.45098039215686275</v>
      </c>
    </row>
    <row r="136" spans="9:10" x14ac:dyDescent="0.2">
      <c r="I136">
        <v>4.1666666666666671E-2</v>
      </c>
      <c r="J136">
        <v>0.35294117647058826</v>
      </c>
    </row>
    <row r="137" spans="9:10" x14ac:dyDescent="0.2">
      <c r="I137">
        <v>4.1666666666666671E-2</v>
      </c>
      <c r="J137">
        <v>0.42374727668845319</v>
      </c>
    </row>
    <row r="138" spans="9:10" x14ac:dyDescent="0.2">
      <c r="I138">
        <v>4.1666666666666671E-2</v>
      </c>
      <c r="J138">
        <v>0.45642701525054469</v>
      </c>
    </row>
    <row r="139" spans="9:10" x14ac:dyDescent="0.2">
      <c r="I139">
        <v>4.1666666666666671E-2</v>
      </c>
      <c r="J139">
        <v>0.53267973856209161</v>
      </c>
    </row>
    <row r="140" spans="9:10" x14ac:dyDescent="0.2">
      <c r="I140">
        <v>4.1666666666666671E-2</v>
      </c>
      <c r="J140">
        <v>0.48910675381263619</v>
      </c>
    </row>
    <row r="141" spans="9:10" x14ac:dyDescent="0.2">
      <c r="I141">
        <v>4.1666666666666671E-2</v>
      </c>
      <c r="J141">
        <v>0.35294117647058826</v>
      </c>
    </row>
    <row r="142" spans="9:10" x14ac:dyDescent="0.2">
      <c r="I142">
        <v>4.1666666666666671E-2</v>
      </c>
      <c r="J142">
        <v>0.35294117647058826</v>
      </c>
    </row>
    <row r="143" spans="9:10" x14ac:dyDescent="0.2">
      <c r="I143">
        <v>4.1666666666666671E-2</v>
      </c>
      <c r="J143">
        <v>0.35294117647058826</v>
      </c>
    </row>
    <row r="144" spans="9:10" x14ac:dyDescent="0.2">
      <c r="I144">
        <v>4.1666666666666671E-2</v>
      </c>
      <c r="J144">
        <v>0.52178649237472774</v>
      </c>
    </row>
    <row r="145" spans="9:10" x14ac:dyDescent="0.2">
      <c r="I145">
        <v>4.1666666666666671E-2</v>
      </c>
      <c r="J145">
        <v>0.48366013071895431</v>
      </c>
    </row>
    <row r="146" spans="9:10" x14ac:dyDescent="0.2">
      <c r="I146">
        <v>4.1666666666666671E-2</v>
      </c>
      <c r="J146">
        <v>0.55991285403050117</v>
      </c>
    </row>
    <row r="147" spans="9:10" x14ac:dyDescent="0.2">
      <c r="I147">
        <v>4.1666666666666671E-2</v>
      </c>
      <c r="J147">
        <v>0.55991285403050117</v>
      </c>
    </row>
    <row r="148" spans="9:10" x14ac:dyDescent="0.2">
      <c r="I148">
        <v>4.1666666666666671E-2</v>
      </c>
      <c r="J148">
        <v>0.52723311546840956</v>
      </c>
    </row>
    <row r="149" spans="9:10" x14ac:dyDescent="0.2">
      <c r="I149">
        <v>4.1666666666666671E-2</v>
      </c>
      <c r="J149">
        <v>0.4673202614379085</v>
      </c>
    </row>
    <row r="150" spans="9:10" x14ac:dyDescent="0.2">
      <c r="I150">
        <v>4.1666666666666671E-2</v>
      </c>
      <c r="J150">
        <v>0.59803921568627461</v>
      </c>
    </row>
    <row r="151" spans="9:10" x14ac:dyDescent="0.2">
      <c r="I151">
        <v>4.1666666666666671E-2</v>
      </c>
      <c r="J151">
        <v>0.52723311546840956</v>
      </c>
    </row>
    <row r="152" spans="9:10" x14ac:dyDescent="0.2">
      <c r="I152">
        <v>4.1666666666666671E-2</v>
      </c>
      <c r="J152">
        <v>0.35294117647058826</v>
      </c>
    </row>
    <row r="153" spans="9:10" x14ac:dyDescent="0.2">
      <c r="I153">
        <v>4.1666666666666671E-2</v>
      </c>
      <c r="J153">
        <v>0.35294117647058826</v>
      </c>
    </row>
    <row r="154" spans="9:10" x14ac:dyDescent="0.2">
      <c r="I154">
        <v>4.1666666666666671E-2</v>
      </c>
      <c r="J154">
        <v>0.47821350762527237</v>
      </c>
    </row>
    <row r="155" spans="9:10" x14ac:dyDescent="0.2">
      <c r="I155">
        <v>4.1666666666666671E-2</v>
      </c>
      <c r="J155">
        <v>0.4673202614379085</v>
      </c>
    </row>
    <row r="156" spans="9:10" x14ac:dyDescent="0.2">
      <c r="I156">
        <v>4.1666666666666671E-2</v>
      </c>
      <c r="J156">
        <v>0.49455337690631812</v>
      </c>
    </row>
    <row r="157" spans="9:10" x14ac:dyDescent="0.2">
      <c r="I157">
        <v>4.1666666666666671E-2</v>
      </c>
      <c r="J157">
        <v>0.35294117647058826</v>
      </c>
    </row>
    <row r="158" spans="9:10" x14ac:dyDescent="0.2">
      <c r="I158">
        <v>4.1666666666666671E-2</v>
      </c>
      <c r="J158">
        <v>0.35294117647058826</v>
      </c>
    </row>
    <row r="159" spans="9:10" x14ac:dyDescent="0.2">
      <c r="I159">
        <v>4.1666666666666671E-2</v>
      </c>
      <c r="J159">
        <v>0.49455337690631812</v>
      </c>
    </row>
    <row r="160" spans="9:10" x14ac:dyDescent="0.2">
      <c r="I160">
        <v>4.1666666666666671E-2</v>
      </c>
      <c r="J160">
        <v>0.50544662309368193</v>
      </c>
    </row>
    <row r="161" spans="9:10" x14ac:dyDescent="0.2">
      <c r="I161">
        <v>4.1666666666666671E-2</v>
      </c>
      <c r="J161">
        <v>0.35294117647058826</v>
      </c>
    </row>
    <row r="162" spans="9:10" x14ac:dyDescent="0.2">
      <c r="I162">
        <v>4.1666666666666671E-2</v>
      </c>
      <c r="J162">
        <v>0.44008714596949894</v>
      </c>
    </row>
    <row r="163" spans="9:10" x14ac:dyDescent="0.2">
      <c r="I163">
        <v>4.1666666666666671E-2</v>
      </c>
      <c r="J163">
        <v>0.61982570806100223</v>
      </c>
    </row>
    <row r="164" spans="9:10" x14ac:dyDescent="0.2">
      <c r="I164">
        <v>4.1666666666666671E-2</v>
      </c>
      <c r="J164">
        <v>0.42374727668845319</v>
      </c>
    </row>
    <row r="165" spans="9:10" x14ac:dyDescent="0.2">
      <c r="I165">
        <v>4.1666666666666671E-2</v>
      </c>
      <c r="J165">
        <v>0.434640522875817</v>
      </c>
    </row>
    <row r="166" spans="9:10" x14ac:dyDescent="0.2">
      <c r="I166">
        <v>4.1666666666666671E-2</v>
      </c>
      <c r="J166">
        <v>0.434640522875817</v>
      </c>
    </row>
    <row r="167" spans="9:10" x14ac:dyDescent="0.2">
      <c r="I167">
        <v>0.16421568627450983</v>
      </c>
      <c r="J167">
        <v>0.36383442265795207</v>
      </c>
    </row>
    <row r="168" spans="9:10" x14ac:dyDescent="0.2">
      <c r="I168">
        <v>0.16421568627450983</v>
      </c>
      <c r="J168">
        <v>0.42374727668845319</v>
      </c>
    </row>
    <row r="169" spans="9:10" x14ac:dyDescent="0.2">
      <c r="I169">
        <v>0.16421568627450983</v>
      </c>
      <c r="J169">
        <v>0.41285403050108938</v>
      </c>
    </row>
    <row r="170" spans="9:10" x14ac:dyDescent="0.2">
      <c r="I170">
        <v>0.16421568627450983</v>
      </c>
      <c r="J170">
        <v>0.44553376906318087</v>
      </c>
    </row>
    <row r="171" spans="9:10" x14ac:dyDescent="0.2">
      <c r="I171">
        <v>0.16421568627450983</v>
      </c>
      <c r="J171">
        <v>0.38562091503267976</v>
      </c>
    </row>
    <row r="172" spans="9:10" x14ac:dyDescent="0.2">
      <c r="I172">
        <v>0.16421568627450983</v>
      </c>
      <c r="J172">
        <v>0.5163398692810458</v>
      </c>
    </row>
    <row r="173" spans="9:10" x14ac:dyDescent="0.2">
      <c r="I173">
        <v>0.16421568627450983</v>
      </c>
      <c r="J173">
        <v>0.45098039215686275</v>
      </c>
    </row>
    <row r="174" spans="9:10" x14ac:dyDescent="0.2">
      <c r="I174">
        <v>0.16421568627450983</v>
      </c>
      <c r="J174">
        <v>0.39651416122004357</v>
      </c>
    </row>
    <row r="175" spans="9:10" x14ac:dyDescent="0.2">
      <c r="I175">
        <v>0.16421568627450983</v>
      </c>
      <c r="J175">
        <v>0.40740740740740744</v>
      </c>
    </row>
    <row r="176" spans="9:10" x14ac:dyDescent="0.2">
      <c r="I176">
        <v>0.16421568627450983</v>
      </c>
      <c r="J176">
        <v>0.434640522875817</v>
      </c>
    </row>
    <row r="177" spans="9:10" x14ac:dyDescent="0.2">
      <c r="I177">
        <v>0.16421568627450983</v>
      </c>
      <c r="J177">
        <v>0.42374727668845319</v>
      </c>
    </row>
    <row r="178" spans="9:10" x14ac:dyDescent="0.2">
      <c r="I178">
        <v>0.16421568627450983</v>
      </c>
      <c r="J178">
        <v>0.37472766884531594</v>
      </c>
    </row>
    <row r="179" spans="9:10" x14ac:dyDescent="0.2">
      <c r="I179">
        <v>0.16421568627450983</v>
      </c>
      <c r="J179">
        <v>0.42919389978213512</v>
      </c>
    </row>
    <row r="180" spans="9:10" x14ac:dyDescent="0.2">
      <c r="I180">
        <v>0.16421568627450983</v>
      </c>
      <c r="J180">
        <v>0.45098039215686275</v>
      </c>
    </row>
    <row r="181" spans="9:10" x14ac:dyDescent="0.2">
      <c r="I181">
        <v>0.16421568627450983</v>
      </c>
      <c r="J181">
        <v>0.41285403050108938</v>
      </c>
    </row>
    <row r="182" spans="9:10" x14ac:dyDescent="0.2">
      <c r="I182">
        <v>0.16421568627450983</v>
      </c>
      <c r="J182">
        <v>0.42374727668845319</v>
      </c>
    </row>
    <row r="183" spans="9:10" x14ac:dyDescent="0.2">
      <c r="I183">
        <v>0.16421568627450983</v>
      </c>
      <c r="J183">
        <v>0.40196078431372551</v>
      </c>
    </row>
    <row r="184" spans="9:10" x14ac:dyDescent="0.2">
      <c r="I184">
        <v>0.16421568627450983</v>
      </c>
      <c r="J184">
        <v>0.39651416122004357</v>
      </c>
    </row>
    <row r="185" spans="9:10" x14ac:dyDescent="0.2">
      <c r="I185">
        <v>0.16421568627450983</v>
      </c>
      <c r="J185">
        <v>0.42374727668845319</v>
      </c>
    </row>
    <row r="186" spans="9:10" x14ac:dyDescent="0.2">
      <c r="I186">
        <v>0.16421568627450983</v>
      </c>
      <c r="J186">
        <v>0.38562091503267976</v>
      </c>
    </row>
    <row r="187" spans="9:10" x14ac:dyDescent="0.2">
      <c r="I187">
        <v>0.16421568627450983</v>
      </c>
      <c r="J187">
        <v>0.40196078431372551</v>
      </c>
    </row>
    <row r="188" spans="9:10" x14ac:dyDescent="0.2">
      <c r="I188">
        <v>0.16421568627450983</v>
      </c>
      <c r="J188">
        <v>0.42919389978213512</v>
      </c>
    </row>
    <row r="189" spans="9:10" x14ac:dyDescent="0.2">
      <c r="I189">
        <v>0.16421568627450983</v>
      </c>
      <c r="J189">
        <v>0.41830065359477125</v>
      </c>
    </row>
    <row r="190" spans="9:10" x14ac:dyDescent="0.2">
      <c r="I190">
        <v>0.16421568627450983</v>
      </c>
      <c r="J190">
        <v>0.44008714596949894</v>
      </c>
    </row>
    <row r="191" spans="9:10" x14ac:dyDescent="0.2">
      <c r="I191">
        <v>0.16421568627450983</v>
      </c>
      <c r="J191">
        <v>0.44553376906318087</v>
      </c>
    </row>
    <row r="192" spans="9:10" x14ac:dyDescent="0.2">
      <c r="I192">
        <v>0.16421568627450983</v>
      </c>
      <c r="J192">
        <v>0.434640522875817</v>
      </c>
    </row>
    <row r="193" spans="9:10" x14ac:dyDescent="0.2">
      <c r="I193">
        <v>0.16421568627450983</v>
      </c>
      <c r="J193">
        <v>0.39106753812636169</v>
      </c>
    </row>
    <row r="194" spans="9:10" x14ac:dyDescent="0.2">
      <c r="I194">
        <v>0.16421568627450983</v>
      </c>
      <c r="J194">
        <v>0.37472766884531594</v>
      </c>
    </row>
    <row r="195" spans="9:10" x14ac:dyDescent="0.2">
      <c r="I195">
        <v>0.16421568627450983</v>
      </c>
      <c r="J195">
        <v>0.42374727668845319</v>
      </c>
    </row>
    <row r="196" spans="9:10" x14ac:dyDescent="0.2">
      <c r="I196">
        <v>0.16421568627450983</v>
      </c>
      <c r="J196">
        <v>0.39106753812636169</v>
      </c>
    </row>
    <row r="197" spans="9:10" x14ac:dyDescent="0.2">
      <c r="I197">
        <v>0.16421568627450983</v>
      </c>
      <c r="J197">
        <v>0.39651416122004357</v>
      </c>
    </row>
    <row r="198" spans="9:10" x14ac:dyDescent="0.2">
      <c r="I198">
        <v>0.16421568627450983</v>
      </c>
      <c r="J198">
        <v>0.45642701525054469</v>
      </c>
    </row>
    <row r="199" spans="9:10" x14ac:dyDescent="0.2">
      <c r="I199">
        <v>0.16421568627450983</v>
      </c>
      <c r="J199">
        <v>0.47276688453159044</v>
      </c>
    </row>
    <row r="200" spans="9:10" x14ac:dyDescent="0.2">
      <c r="I200">
        <v>0.16421568627450983</v>
      </c>
      <c r="J200">
        <v>0.41285403050108938</v>
      </c>
    </row>
    <row r="201" spans="9:10" x14ac:dyDescent="0.2">
      <c r="I201">
        <v>0.16421568627450983</v>
      </c>
      <c r="J201">
        <v>0.45642701525054469</v>
      </c>
    </row>
    <row r="202" spans="9:10" x14ac:dyDescent="0.2">
      <c r="I202">
        <v>0.16421568627450983</v>
      </c>
      <c r="J202">
        <v>0.42919389978213512</v>
      </c>
    </row>
    <row r="203" spans="9:10" x14ac:dyDescent="0.2">
      <c r="I203">
        <v>0.16421568627450983</v>
      </c>
      <c r="J203">
        <v>0.42374727668845319</v>
      </c>
    </row>
    <row r="204" spans="9:10" x14ac:dyDescent="0.2">
      <c r="I204">
        <v>0.16421568627450983</v>
      </c>
      <c r="J204">
        <v>0.57080610021786493</v>
      </c>
    </row>
    <row r="205" spans="9:10" x14ac:dyDescent="0.2">
      <c r="I205">
        <v>0.16421568627450983</v>
      </c>
      <c r="J205">
        <v>0.36383442265795207</v>
      </c>
    </row>
    <row r="206" spans="9:10" x14ac:dyDescent="0.2">
      <c r="I206">
        <v>0.16421568627450983</v>
      </c>
      <c r="J206">
        <v>0.40740740740740744</v>
      </c>
    </row>
    <row r="207" spans="9:10" x14ac:dyDescent="0.2">
      <c r="I207">
        <v>0.16421568627450983</v>
      </c>
      <c r="J207">
        <v>0.42374727668845319</v>
      </c>
    </row>
    <row r="208" spans="9:10" x14ac:dyDescent="0.2">
      <c r="I208">
        <v>0.16421568627450983</v>
      </c>
      <c r="J208">
        <v>0.39106753812636169</v>
      </c>
    </row>
    <row r="209" spans="9:10" x14ac:dyDescent="0.2">
      <c r="I209">
        <v>0.16421568627450983</v>
      </c>
      <c r="J209">
        <v>0.41285403050108938</v>
      </c>
    </row>
    <row r="210" spans="9:10" x14ac:dyDescent="0.2">
      <c r="I210">
        <v>0.16421568627450983</v>
      </c>
      <c r="J210">
        <v>0.41285403050108938</v>
      </c>
    </row>
    <row r="211" spans="9:10" x14ac:dyDescent="0.2">
      <c r="I211">
        <v>0.16421568627450983</v>
      </c>
      <c r="J211">
        <v>0.42374727668845319</v>
      </c>
    </row>
    <row r="212" spans="9:10" x14ac:dyDescent="0.2">
      <c r="I212">
        <v>0.16421568627450983</v>
      </c>
      <c r="J212">
        <v>0.39651416122004357</v>
      </c>
    </row>
    <row r="213" spans="9:10" x14ac:dyDescent="0.2">
      <c r="I213">
        <v>0.16421568627450983</v>
      </c>
      <c r="J213">
        <v>0.39106753812636169</v>
      </c>
    </row>
    <row r="214" spans="9:10" x14ac:dyDescent="0.2">
      <c r="I214">
        <v>0.16421568627450983</v>
      </c>
      <c r="J214">
        <v>0.42919389978213512</v>
      </c>
    </row>
    <row r="215" spans="9:10" x14ac:dyDescent="0.2">
      <c r="I215">
        <v>0.16421568627450983</v>
      </c>
      <c r="J215">
        <v>0.48910675381263619</v>
      </c>
    </row>
    <row r="216" spans="9:10" x14ac:dyDescent="0.2">
      <c r="I216">
        <v>0.16421568627450983</v>
      </c>
      <c r="J216">
        <v>0.44553376906318087</v>
      </c>
    </row>
    <row r="217" spans="9:10" x14ac:dyDescent="0.2">
      <c r="I217">
        <v>0.16421568627450983</v>
      </c>
      <c r="J217">
        <v>0.45098039215686275</v>
      </c>
    </row>
    <row r="218" spans="9:10" x14ac:dyDescent="0.2">
      <c r="I218">
        <v>0.16421568627450983</v>
      </c>
      <c r="J218">
        <v>0.41285403050108938</v>
      </c>
    </row>
    <row r="219" spans="9:10" x14ac:dyDescent="0.2">
      <c r="I219">
        <v>0.16421568627450983</v>
      </c>
      <c r="J219">
        <v>0.42374727668845319</v>
      </c>
    </row>
    <row r="220" spans="9:10" x14ac:dyDescent="0.2">
      <c r="I220">
        <v>0.16421568627450983</v>
      </c>
      <c r="J220">
        <v>0.44008714596949894</v>
      </c>
    </row>
    <row r="221" spans="9:10" x14ac:dyDescent="0.2">
      <c r="I221">
        <v>0.16421568627450983</v>
      </c>
      <c r="J221">
        <v>0.40196078431372551</v>
      </c>
    </row>
    <row r="222" spans="9:10" x14ac:dyDescent="0.2">
      <c r="I222">
        <v>0.16421568627450983</v>
      </c>
      <c r="J222">
        <v>0.42374727668845319</v>
      </c>
    </row>
    <row r="223" spans="9:10" x14ac:dyDescent="0.2">
      <c r="I223">
        <v>0.16421568627450983</v>
      </c>
      <c r="J223">
        <v>0.42374727668845319</v>
      </c>
    </row>
    <row r="224" spans="9:10" x14ac:dyDescent="0.2">
      <c r="I224">
        <v>0.16421568627450983</v>
      </c>
      <c r="J224">
        <v>0.47276688453159044</v>
      </c>
    </row>
    <row r="225" spans="9:10" x14ac:dyDescent="0.2">
      <c r="I225">
        <v>0.16421568627450983</v>
      </c>
      <c r="J225">
        <v>0.40740740740740744</v>
      </c>
    </row>
    <row r="226" spans="9:10" x14ac:dyDescent="0.2">
      <c r="I226">
        <v>0.16421568627450983</v>
      </c>
      <c r="J226">
        <v>0.50544662309368193</v>
      </c>
    </row>
    <row r="227" spans="9:10" x14ac:dyDescent="0.2">
      <c r="I227">
        <v>0.16421568627450983</v>
      </c>
      <c r="J227">
        <v>0.64161220043572986</v>
      </c>
    </row>
    <row r="228" spans="9:10" x14ac:dyDescent="0.2">
      <c r="I228">
        <v>0.16421568627450983</v>
      </c>
      <c r="J228">
        <v>0.434640522875817</v>
      </c>
    </row>
    <row r="229" spans="9:10" x14ac:dyDescent="0.2">
      <c r="I229">
        <v>0.16421568627450983</v>
      </c>
      <c r="J229">
        <v>0.37472766884531594</v>
      </c>
    </row>
    <row r="230" spans="9:10" x14ac:dyDescent="0.2">
      <c r="I230">
        <v>0.16421568627450983</v>
      </c>
      <c r="J230">
        <v>0.434640522875817</v>
      </c>
    </row>
    <row r="231" spans="9:10" x14ac:dyDescent="0.2">
      <c r="I231">
        <v>0.16421568627450983</v>
      </c>
      <c r="J231">
        <v>0.40740740740740744</v>
      </c>
    </row>
    <row r="232" spans="9:10" x14ac:dyDescent="0.2">
      <c r="I232">
        <v>0.16421568627450983</v>
      </c>
      <c r="J232">
        <v>0.434640522875817</v>
      </c>
    </row>
    <row r="233" spans="9:10" x14ac:dyDescent="0.2">
      <c r="I233">
        <v>0.16421568627450983</v>
      </c>
      <c r="J233">
        <v>0.46187363834422662</v>
      </c>
    </row>
    <row r="234" spans="9:10" x14ac:dyDescent="0.2">
      <c r="I234">
        <v>0.16421568627450983</v>
      </c>
      <c r="J234">
        <v>0.41830065359477125</v>
      </c>
    </row>
    <row r="235" spans="9:10" x14ac:dyDescent="0.2">
      <c r="I235">
        <v>0.16421568627450983</v>
      </c>
      <c r="J235">
        <v>0.40740740740740744</v>
      </c>
    </row>
    <row r="236" spans="9:10" x14ac:dyDescent="0.2">
      <c r="I236">
        <v>0.16421568627450983</v>
      </c>
      <c r="J236">
        <v>0.434640522875817</v>
      </c>
    </row>
    <row r="237" spans="9:10" x14ac:dyDescent="0.2">
      <c r="I237">
        <v>0.16421568627450983</v>
      </c>
      <c r="J237">
        <v>0.45642701525054469</v>
      </c>
    </row>
    <row r="238" spans="9:10" x14ac:dyDescent="0.2">
      <c r="I238">
        <v>0.16421568627450983</v>
      </c>
      <c r="J238">
        <v>0.41830065359477125</v>
      </c>
    </row>
    <row r="239" spans="9:10" x14ac:dyDescent="0.2">
      <c r="I239">
        <v>0.16421568627450983</v>
      </c>
      <c r="J239">
        <v>0.45098039215686275</v>
      </c>
    </row>
    <row r="240" spans="9:10" x14ac:dyDescent="0.2">
      <c r="I240">
        <v>0.16421568627450983</v>
      </c>
      <c r="J240">
        <v>0.434640522875817</v>
      </c>
    </row>
    <row r="241" spans="9:10" x14ac:dyDescent="0.2">
      <c r="I241">
        <v>0.16421568627450983</v>
      </c>
      <c r="J241">
        <v>0.42919389978213512</v>
      </c>
    </row>
    <row r="242" spans="9:10" x14ac:dyDescent="0.2">
      <c r="I242">
        <v>0.16421568627450983</v>
      </c>
      <c r="J242">
        <v>0.44008714596949894</v>
      </c>
    </row>
    <row r="243" spans="9:10" x14ac:dyDescent="0.2">
      <c r="I243">
        <v>0.16421568627450983</v>
      </c>
      <c r="J243">
        <v>0.50544662309368193</v>
      </c>
    </row>
    <row r="244" spans="9:10" x14ac:dyDescent="0.2">
      <c r="I244">
        <v>0.16421568627450983</v>
      </c>
      <c r="J244">
        <v>0.40740740740740744</v>
      </c>
    </row>
    <row r="245" spans="9:10" x14ac:dyDescent="0.2">
      <c r="I245">
        <v>0.16421568627450983</v>
      </c>
      <c r="J245">
        <v>0.434640522875817</v>
      </c>
    </row>
    <row r="246" spans="9:10" x14ac:dyDescent="0.2">
      <c r="I246">
        <v>0.16421568627450983</v>
      </c>
      <c r="J246">
        <v>0.48910675381263619</v>
      </c>
    </row>
    <row r="247" spans="9:10" x14ac:dyDescent="0.2">
      <c r="I247">
        <v>0.16421568627450983</v>
      </c>
      <c r="J247">
        <v>0.4673202614379085</v>
      </c>
    </row>
    <row r="248" spans="9:10" x14ac:dyDescent="0.2">
      <c r="I248">
        <v>0.16421568627450983</v>
      </c>
      <c r="J248">
        <v>0.4673202614379085</v>
      </c>
    </row>
    <row r="249" spans="9:10" x14ac:dyDescent="0.2">
      <c r="I249">
        <v>0.16421568627450983</v>
      </c>
      <c r="J249">
        <v>0.5</v>
      </c>
    </row>
    <row r="250" spans="9:10" x14ac:dyDescent="0.2">
      <c r="I250">
        <v>0.16421568627450983</v>
      </c>
      <c r="J250">
        <v>0.44553376906318087</v>
      </c>
    </row>
    <row r="251" spans="9:10" x14ac:dyDescent="0.2">
      <c r="I251">
        <v>0.16421568627450983</v>
      </c>
      <c r="J251">
        <v>0.46187363834422662</v>
      </c>
    </row>
    <row r="252" spans="9:10" x14ac:dyDescent="0.2">
      <c r="I252">
        <v>0.16421568627450983</v>
      </c>
      <c r="J252">
        <v>0.40196078431372551</v>
      </c>
    </row>
    <row r="253" spans="9:10" x14ac:dyDescent="0.2">
      <c r="I253">
        <v>0.16421568627450983</v>
      </c>
      <c r="J253">
        <v>0.42919389978213512</v>
      </c>
    </row>
    <row r="254" spans="9:10" x14ac:dyDescent="0.2">
      <c r="I254">
        <v>0.16421568627450983</v>
      </c>
      <c r="J254">
        <v>0.45642701525054469</v>
      </c>
    </row>
    <row r="255" spans="9:10" x14ac:dyDescent="0.2">
      <c r="I255">
        <v>0.16421568627450983</v>
      </c>
      <c r="J255">
        <v>0.40740740740740744</v>
      </c>
    </row>
    <row r="256" spans="9:10" x14ac:dyDescent="0.2">
      <c r="I256">
        <v>0.16421568627450983</v>
      </c>
      <c r="J256">
        <v>0.434640522875817</v>
      </c>
    </row>
    <row r="257" spans="9:10" x14ac:dyDescent="0.2">
      <c r="I257">
        <v>0.16421568627450983</v>
      </c>
      <c r="J257">
        <v>0.47276688453159044</v>
      </c>
    </row>
    <row r="258" spans="9:10" x14ac:dyDescent="0.2">
      <c r="I258">
        <v>0.16421568627450983</v>
      </c>
      <c r="J258">
        <v>0.39106753812636169</v>
      </c>
    </row>
    <row r="259" spans="9:10" x14ac:dyDescent="0.2">
      <c r="I259">
        <v>0.16421568627450983</v>
      </c>
      <c r="J259">
        <v>0.38017429193899782</v>
      </c>
    </row>
    <row r="260" spans="9:10" x14ac:dyDescent="0.2">
      <c r="I260">
        <v>0.16421568627450983</v>
      </c>
      <c r="J260">
        <v>0.44008714596949894</v>
      </c>
    </row>
    <row r="261" spans="9:10" x14ac:dyDescent="0.2">
      <c r="I261">
        <v>0.16421568627450983</v>
      </c>
      <c r="J261">
        <v>0.42374727668845319</v>
      </c>
    </row>
    <row r="262" spans="9:10" x14ac:dyDescent="0.2">
      <c r="I262">
        <v>0.16421568627450983</v>
      </c>
      <c r="J262">
        <v>0.41285403050108938</v>
      </c>
    </row>
    <row r="263" spans="9:10" x14ac:dyDescent="0.2">
      <c r="I263">
        <v>0.16421568627450983</v>
      </c>
      <c r="J263">
        <v>0.42374727668845319</v>
      </c>
    </row>
    <row r="264" spans="9:10" x14ac:dyDescent="0.2">
      <c r="I264">
        <v>0.16421568627450983</v>
      </c>
      <c r="J264">
        <v>0.40740740740740744</v>
      </c>
    </row>
    <row r="265" spans="9:10" x14ac:dyDescent="0.2">
      <c r="I265">
        <v>0.16421568627450983</v>
      </c>
      <c r="J265">
        <v>0.4673202614379085</v>
      </c>
    </row>
    <row r="266" spans="9:10" x14ac:dyDescent="0.2">
      <c r="I266">
        <v>0.16421568627450983</v>
      </c>
      <c r="J266">
        <v>0.44553376906318087</v>
      </c>
    </row>
    <row r="267" spans="9:10" x14ac:dyDescent="0.2">
      <c r="I267">
        <v>0.16421568627450983</v>
      </c>
      <c r="J267">
        <v>0.41830065359477125</v>
      </c>
    </row>
    <row r="268" spans="9:10" x14ac:dyDescent="0.2">
      <c r="I268">
        <v>0.16421568627450983</v>
      </c>
      <c r="J268">
        <v>0.44008714596949894</v>
      </c>
    </row>
    <row r="269" spans="9:10" x14ac:dyDescent="0.2">
      <c r="I269">
        <v>0.16421568627450983</v>
      </c>
      <c r="J269">
        <v>0.41285403050108938</v>
      </c>
    </row>
    <row r="270" spans="9:10" x14ac:dyDescent="0.2">
      <c r="I270">
        <v>0.16421568627450983</v>
      </c>
      <c r="J270">
        <v>0.40196078431372551</v>
      </c>
    </row>
    <row r="271" spans="9:10" x14ac:dyDescent="0.2">
      <c r="I271">
        <v>0.16421568627450983</v>
      </c>
      <c r="J271">
        <v>0.434640522875817</v>
      </c>
    </row>
    <row r="272" spans="9:10" x14ac:dyDescent="0.2">
      <c r="I272">
        <v>0.16421568627450983</v>
      </c>
      <c r="J272">
        <v>0.434640522875817</v>
      </c>
    </row>
    <row r="273" spans="9:10" x14ac:dyDescent="0.2">
      <c r="I273">
        <v>0.16421568627450983</v>
      </c>
      <c r="J273">
        <v>0.42919389978213512</v>
      </c>
    </row>
    <row r="274" spans="9:10" x14ac:dyDescent="0.2">
      <c r="I274">
        <v>0.16421568627450983</v>
      </c>
      <c r="J274">
        <v>0.45642701525054469</v>
      </c>
    </row>
    <row r="275" spans="9:10" x14ac:dyDescent="0.2">
      <c r="I275">
        <v>0.16421568627450983</v>
      </c>
      <c r="J275">
        <v>0.5490196078431373</v>
      </c>
    </row>
    <row r="276" spans="9:10" x14ac:dyDescent="0.2">
      <c r="I276">
        <v>0.16421568627450983</v>
      </c>
      <c r="J276">
        <v>0.42919389978213512</v>
      </c>
    </row>
    <row r="277" spans="9:10" x14ac:dyDescent="0.2">
      <c r="I277">
        <v>0.16421568627450983</v>
      </c>
      <c r="J277">
        <v>0.37472766884531594</v>
      </c>
    </row>
    <row r="278" spans="9:10" x14ac:dyDescent="0.2">
      <c r="I278">
        <v>0.16421568627450983</v>
      </c>
      <c r="J278">
        <v>0.41285403050108938</v>
      </c>
    </row>
    <row r="279" spans="9:10" x14ac:dyDescent="0.2">
      <c r="I279">
        <v>0.16421568627450983</v>
      </c>
      <c r="J279">
        <v>0.44553376906318087</v>
      </c>
    </row>
    <row r="280" spans="9:10" x14ac:dyDescent="0.2">
      <c r="I280">
        <v>0.16421568627450983</v>
      </c>
      <c r="J280">
        <v>0.41830065359477125</v>
      </c>
    </row>
    <row r="281" spans="9:10" x14ac:dyDescent="0.2">
      <c r="I281">
        <v>0.16421568627450983</v>
      </c>
      <c r="J281">
        <v>0.434640522875817</v>
      </c>
    </row>
    <row r="282" spans="9:10" x14ac:dyDescent="0.2">
      <c r="I282">
        <v>0.16421568627450983</v>
      </c>
      <c r="J282">
        <v>0.42374727668845319</v>
      </c>
    </row>
    <row r="283" spans="9:10" x14ac:dyDescent="0.2">
      <c r="I283">
        <v>0.16421568627450983</v>
      </c>
      <c r="J283">
        <v>0.42374727668845319</v>
      </c>
    </row>
    <row r="284" spans="9:10" x14ac:dyDescent="0.2">
      <c r="I284">
        <v>0.16421568627450983</v>
      </c>
      <c r="J284">
        <v>0.41285403050108938</v>
      </c>
    </row>
    <row r="285" spans="9:10" x14ac:dyDescent="0.2">
      <c r="I285">
        <v>0.16421568627450983</v>
      </c>
      <c r="J285">
        <v>0.50544662309368193</v>
      </c>
    </row>
    <row r="286" spans="9:10" x14ac:dyDescent="0.2">
      <c r="I286">
        <v>0.16421568627450983</v>
      </c>
      <c r="J286">
        <v>0.41285403050108938</v>
      </c>
    </row>
    <row r="287" spans="9:10" x14ac:dyDescent="0.2">
      <c r="I287">
        <v>0.16421568627450983</v>
      </c>
      <c r="J287">
        <v>0.42374727668845319</v>
      </c>
    </row>
    <row r="288" spans="9:10" x14ac:dyDescent="0.2">
      <c r="I288">
        <v>0.16421568627450983</v>
      </c>
      <c r="J288">
        <v>0.45642701525054469</v>
      </c>
    </row>
    <row r="289" spans="9:10" x14ac:dyDescent="0.2">
      <c r="I289">
        <v>0.16421568627450983</v>
      </c>
      <c r="J289">
        <v>0.42919389978213512</v>
      </c>
    </row>
    <row r="290" spans="9:10" x14ac:dyDescent="0.2">
      <c r="I290">
        <v>0.16421568627450983</v>
      </c>
      <c r="J290">
        <v>0.50544662309368193</v>
      </c>
    </row>
    <row r="291" spans="9:10" x14ac:dyDescent="0.2">
      <c r="I291">
        <v>0.16421568627450983</v>
      </c>
      <c r="J291">
        <v>0.45642701525054469</v>
      </c>
    </row>
    <row r="292" spans="9:10" x14ac:dyDescent="0.2">
      <c r="I292">
        <v>0.16421568627450983</v>
      </c>
      <c r="J292">
        <v>0.51089324618736387</v>
      </c>
    </row>
    <row r="293" spans="9:10" x14ac:dyDescent="0.2">
      <c r="I293">
        <v>0.16421568627450983</v>
      </c>
      <c r="J293">
        <v>0.45642701525054469</v>
      </c>
    </row>
    <row r="294" spans="9:10" x14ac:dyDescent="0.2">
      <c r="I294">
        <v>0.16421568627450983</v>
      </c>
      <c r="J294">
        <v>0.45098039215686275</v>
      </c>
    </row>
    <row r="295" spans="9:10" x14ac:dyDescent="0.2">
      <c r="I295">
        <v>0.16421568627450983</v>
      </c>
      <c r="J295">
        <v>0.41285403050108938</v>
      </c>
    </row>
    <row r="296" spans="9:10" x14ac:dyDescent="0.2">
      <c r="I296">
        <v>0.16421568627450983</v>
      </c>
      <c r="J296">
        <v>0.42374727668845319</v>
      </c>
    </row>
    <row r="297" spans="9:10" x14ac:dyDescent="0.2">
      <c r="I297">
        <v>0.16421568627450983</v>
      </c>
      <c r="J297">
        <v>0.42919389978213512</v>
      </c>
    </row>
    <row r="298" spans="9:10" x14ac:dyDescent="0.2">
      <c r="I298">
        <v>0.16421568627450983</v>
      </c>
      <c r="J298">
        <v>0.44008714596949894</v>
      </c>
    </row>
    <row r="299" spans="9:10" x14ac:dyDescent="0.2">
      <c r="I299">
        <v>0.16421568627450983</v>
      </c>
      <c r="J299">
        <v>0.5163398692810458</v>
      </c>
    </row>
    <row r="300" spans="9:10" x14ac:dyDescent="0.2">
      <c r="I300">
        <v>0.16421568627450983</v>
      </c>
      <c r="J300">
        <v>0.47821350762527237</v>
      </c>
    </row>
    <row r="301" spans="9:10" x14ac:dyDescent="0.2">
      <c r="I301">
        <v>0.16421568627450983</v>
      </c>
      <c r="J301">
        <v>0.44008714596949894</v>
      </c>
    </row>
    <row r="302" spans="9:10" x14ac:dyDescent="0.2">
      <c r="I302">
        <v>0.16421568627450983</v>
      </c>
      <c r="J302">
        <v>0.45098039215686275</v>
      </c>
    </row>
    <row r="303" spans="9:10" x14ac:dyDescent="0.2">
      <c r="I303">
        <v>0.16421568627450983</v>
      </c>
      <c r="J303">
        <v>0.41285403050108938</v>
      </c>
    </row>
    <row r="304" spans="9:10" x14ac:dyDescent="0.2">
      <c r="I304">
        <v>0.16421568627450983</v>
      </c>
      <c r="J304">
        <v>0.40196078431372551</v>
      </c>
    </row>
    <row r="305" spans="9:10" x14ac:dyDescent="0.2">
      <c r="I305">
        <v>0.16421568627450983</v>
      </c>
      <c r="J305">
        <v>0.55991285403050117</v>
      </c>
    </row>
    <row r="306" spans="9:10" x14ac:dyDescent="0.2">
      <c r="I306">
        <v>0.16421568627450983</v>
      </c>
      <c r="J306">
        <v>0.5163398692810458</v>
      </c>
    </row>
    <row r="307" spans="9:10" x14ac:dyDescent="0.2">
      <c r="I307">
        <v>0.16421568627450983</v>
      </c>
      <c r="J307">
        <v>0.41830065359477125</v>
      </c>
    </row>
    <row r="308" spans="9:10" x14ac:dyDescent="0.2">
      <c r="I308">
        <v>0.16421568627450983</v>
      </c>
      <c r="J308">
        <v>0.52178649237472774</v>
      </c>
    </row>
    <row r="309" spans="9:10" x14ac:dyDescent="0.2">
      <c r="I309">
        <v>0.16421568627450983</v>
      </c>
      <c r="J309">
        <v>0.38562091503267976</v>
      </c>
    </row>
    <row r="310" spans="9:10" x14ac:dyDescent="0.2">
      <c r="I310">
        <v>0.16421568627450983</v>
      </c>
      <c r="J310">
        <v>0.55991285403050117</v>
      </c>
    </row>
    <row r="311" spans="9:10" x14ac:dyDescent="0.2">
      <c r="I311">
        <v>0.16421568627450983</v>
      </c>
      <c r="J311">
        <v>0.41285403050108938</v>
      </c>
    </row>
    <row r="312" spans="9:10" x14ac:dyDescent="0.2">
      <c r="I312">
        <v>0.16421568627450983</v>
      </c>
      <c r="J312">
        <v>0.44553376906318087</v>
      </c>
    </row>
    <row r="313" spans="9:10" x14ac:dyDescent="0.2">
      <c r="I313">
        <v>0.16421568627450983</v>
      </c>
      <c r="J313">
        <v>0.35838779956427019</v>
      </c>
    </row>
    <row r="314" spans="9:10" x14ac:dyDescent="0.2">
      <c r="I314">
        <v>0.16421568627450983</v>
      </c>
      <c r="J314">
        <v>0.41830065359477125</v>
      </c>
    </row>
    <row r="315" spans="9:10" x14ac:dyDescent="0.2">
      <c r="I315">
        <v>0.16421568627450983</v>
      </c>
      <c r="J315">
        <v>0.55991285403050117</v>
      </c>
    </row>
    <row r="316" spans="9:10" x14ac:dyDescent="0.2">
      <c r="I316">
        <v>0.16421568627450983</v>
      </c>
      <c r="J316">
        <v>0.44008714596949894</v>
      </c>
    </row>
    <row r="317" spans="9:10" x14ac:dyDescent="0.2">
      <c r="I317">
        <v>0.16421568627450983</v>
      </c>
      <c r="J317">
        <v>0.49455337690631812</v>
      </c>
    </row>
    <row r="318" spans="9:10" x14ac:dyDescent="0.2">
      <c r="I318">
        <v>0.16421568627450983</v>
      </c>
      <c r="J318">
        <v>0.41285403050108938</v>
      </c>
    </row>
    <row r="319" spans="9:10" x14ac:dyDescent="0.2">
      <c r="I319">
        <v>0.16421568627450983</v>
      </c>
      <c r="J319">
        <v>0.45098039215686275</v>
      </c>
    </row>
    <row r="320" spans="9:10" x14ac:dyDescent="0.2">
      <c r="I320">
        <v>0.16421568627450983</v>
      </c>
      <c r="J320">
        <v>0.434640522875817</v>
      </c>
    </row>
    <row r="321" spans="9:10" x14ac:dyDescent="0.2">
      <c r="I321">
        <v>0.16421568627450983</v>
      </c>
      <c r="J321">
        <v>0.41830065359477125</v>
      </c>
    </row>
    <row r="322" spans="9:10" x14ac:dyDescent="0.2">
      <c r="I322">
        <v>0.16421568627450983</v>
      </c>
      <c r="J322">
        <v>0.52723311546840956</v>
      </c>
    </row>
    <row r="323" spans="9:10" x14ac:dyDescent="0.2">
      <c r="I323">
        <v>0.16421568627450983</v>
      </c>
      <c r="J323">
        <v>0.50544662309368193</v>
      </c>
    </row>
    <row r="324" spans="9:10" x14ac:dyDescent="0.2">
      <c r="I324">
        <v>0.16421568627450983</v>
      </c>
      <c r="J324">
        <v>0.47276688453159044</v>
      </c>
    </row>
    <row r="325" spans="9:10" x14ac:dyDescent="0.2">
      <c r="I325">
        <v>0.16421568627450983</v>
      </c>
      <c r="J325">
        <v>0.45098039215686275</v>
      </c>
    </row>
    <row r="326" spans="9:10" x14ac:dyDescent="0.2">
      <c r="I326">
        <v>0.16421568627450983</v>
      </c>
      <c r="J326">
        <v>0.42374727668845319</v>
      </c>
    </row>
    <row r="327" spans="9:10" x14ac:dyDescent="0.2">
      <c r="I327">
        <v>0.16421568627450983</v>
      </c>
      <c r="J327">
        <v>0.44553376906318087</v>
      </c>
    </row>
    <row r="328" spans="9:10" x14ac:dyDescent="0.2">
      <c r="I328">
        <v>0.16421568627450983</v>
      </c>
      <c r="J328">
        <v>0.45098039215686275</v>
      </c>
    </row>
    <row r="329" spans="9:10" x14ac:dyDescent="0.2">
      <c r="I329">
        <v>0.16421568627450983</v>
      </c>
      <c r="J329">
        <v>0.4673202614379085</v>
      </c>
    </row>
    <row r="330" spans="9:10" x14ac:dyDescent="0.2">
      <c r="I330">
        <v>0.16421568627450983</v>
      </c>
      <c r="J330">
        <v>0.46187363834422662</v>
      </c>
    </row>
    <row r="331" spans="9:10" x14ac:dyDescent="0.2">
      <c r="I331">
        <v>0.16421568627450983</v>
      </c>
      <c r="J331">
        <v>0.42919389978213512</v>
      </c>
    </row>
    <row r="332" spans="9:10" x14ac:dyDescent="0.2">
      <c r="I332">
        <v>0.16421568627450983</v>
      </c>
      <c r="J332">
        <v>0.5</v>
      </c>
    </row>
    <row r="333" spans="9:10" x14ac:dyDescent="0.2">
      <c r="I333">
        <v>0.16421568627450983</v>
      </c>
      <c r="J333">
        <v>0.53267973856209161</v>
      </c>
    </row>
    <row r="334" spans="9:10" x14ac:dyDescent="0.2">
      <c r="I334">
        <v>0.16421568627450983</v>
      </c>
      <c r="J334">
        <v>0.5163398692810458</v>
      </c>
    </row>
    <row r="335" spans="9:10" x14ac:dyDescent="0.2">
      <c r="I335">
        <v>0.16421568627450983</v>
      </c>
      <c r="J335">
        <v>0.5163398692810458</v>
      </c>
    </row>
    <row r="336" spans="9:10" x14ac:dyDescent="0.2">
      <c r="I336">
        <v>0.16421568627450983</v>
      </c>
      <c r="J336">
        <v>0.49455337690631812</v>
      </c>
    </row>
    <row r="337" spans="9:10" x14ac:dyDescent="0.2">
      <c r="I337">
        <v>0.16421568627450983</v>
      </c>
      <c r="J337">
        <v>0.52723311546840956</v>
      </c>
    </row>
    <row r="338" spans="9:10" x14ac:dyDescent="0.2">
      <c r="I338">
        <v>0.16421568627450983</v>
      </c>
      <c r="J338">
        <v>0.52178649237472774</v>
      </c>
    </row>
    <row r="339" spans="9:10" x14ac:dyDescent="0.2">
      <c r="I339">
        <v>0.16421568627450983</v>
      </c>
      <c r="J339">
        <v>0.59803921568627461</v>
      </c>
    </row>
    <row r="340" spans="9:10" x14ac:dyDescent="0.2">
      <c r="I340">
        <v>0.16421568627450983</v>
      </c>
      <c r="J340">
        <v>0.42919389978213512</v>
      </c>
    </row>
    <row r="341" spans="9:10" x14ac:dyDescent="0.2">
      <c r="I341">
        <v>0.16421568627450983</v>
      </c>
      <c r="J341">
        <v>0.48366013071895431</v>
      </c>
    </row>
    <row r="342" spans="9:10" x14ac:dyDescent="0.2">
      <c r="I342">
        <v>0.16421568627450983</v>
      </c>
      <c r="J342">
        <v>0.5163398692810458</v>
      </c>
    </row>
    <row r="343" spans="9:10" x14ac:dyDescent="0.2">
      <c r="I343">
        <v>0.16421568627450983</v>
      </c>
      <c r="J343">
        <v>0.565359477124183</v>
      </c>
    </row>
    <row r="344" spans="9:10" x14ac:dyDescent="0.2">
      <c r="I344">
        <v>0.16421568627450983</v>
      </c>
      <c r="J344">
        <v>0.51089324618736387</v>
      </c>
    </row>
    <row r="345" spans="9:10" x14ac:dyDescent="0.2">
      <c r="I345">
        <v>0.16421568627450983</v>
      </c>
      <c r="J345">
        <v>0.39651416122004357</v>
      </c>
    </row>
    <row r="346" spans="9:10" x14ac:dyDescent="0.2">
      <c r="I346">
        <v>0.16421568627450983</v>
      </c>
      <c r="J346">
        <v>0.48910675381263619</v>
      </c>
    </row>
    <row r="347" spans="9:10" x14ac:dyDescent="0.2">
      <c r="I347">
        <v>0.16421568627450983</v>
      </c>
      <c r="J347">
        <v>0.45098039215686275</v>
      </c>
    </row>
    <row r="348" spans="9:10" x14ac:dyDescent="0.2">
      <c r="I348">
        <v>0.16421568627450983</v>
      </c>
      <c r="J348">
        <v>0.47821350762527237</v>
      </c>
    </row>
    <row r="349" spans="9:10" x14ac:dyDescent="0.2">
      <c r="I349">
        <v>0.16421568627450983</v>
      </c>
      <c r="J349">
        <v>0.41830065359477125</v>
      </c>
    </row>
    <row r="350" spans="9:10" x14ac:dyDescent="0.2">
      <c r="I350">
        <v>0.16421568627450983</v>
      </c>
      <c r="J350">
        <v>0.45642701525054469</v>
      </c>
    </row>
    <row r="351" spans="9:10" x14ac:dyDescent="0.2">
      <c r="I351">
        <v>0.16421568627450983</v>
      </c>
      <c r="J351">
        <v>0.48910675381263619</v>
      </c>
    </row>
    <row r="352" spans="9:10" x14ac:dyDescent="0.2">
      <c r="I352">
        <v>0.16421568627450983</v>
      </c>
      <c r="J352">
        <v>0.35294117647058826</v>
      </c>
    </row>
    <row r="353" spans="9:10" x14ac:dyDescent="0.2">
      <c r="I353">
        <v>0.16421568627450983</v>
      </c>
      <c r="J353">
        <v>0.4673202614379085</v>
      </c>
    </row>
    <row r="354" spans="9:10" x14ac:dyDescent="0.2">
      <c r="I354">
        <v>0.16421568627450983</v>
      </c>
      <c r="J354">
        <v>0.47276688453159044</v>
      </c>
    </row>
    <row r="355" spans="9:10" x14ac:dyDescent="0.2">
      <c r="I355">
        <v>0.16421568627450983</v>
      </c>
      <c r="J355">
        <v>0.45642701525054469</v>
      </c>
    </row>
    <row r="356" spans="9:10" x14ac:dyDescent="0.2">
      <c r="I356">
        <v>0.16421568627450983</v>
      </c>
      <c r="J356">
        <v>0.5490196078431373</v>
      </c>
    </row>
    <row r="357" spans="9:10" x14ac:dyDescent="0.2">
      <c r="I357">
        <v>0.16421568627450983</v>
      </c>
      <c r="J357">
        <v>0.35294117647058826</v>
      </c>
    </row>
    <row r="358" spans="9:10" x14ac:dyDescent="0.2">
      <c r="I358">
        <v>0.16421568627450983</v>
      </c>
      <c r="J358">
        <v>0.57080610021786493</v>
      </c>
    </row>
    <row r="359" spans="9:10" x14ac:dyDescent="0.2">
      <c r="I359">
        <v>0.16421568627450983</v>
      </c>
      <c r="J359">
        <v>0.39651416122004357</v>
      </c>
    </row>
    <row r="360" spans="9:10" x14ac:dyDescent="0.2">
      <c r="I360">
        <v>0.16421568627450983</v>
      </c>
      <c r="J360">
        <v>0.5</v>
      </c>
    </row>
    <row r="361" spans="9:10" x14ac:dyDescent="0.2">
      <c r="I361">
        <v>0.16421568627450983</v>
      </c>
      <c r="J361">
        <v>0.46187363834422662</v>
      </c>
    </row>
    <row r="362" spans="9:10" x14ac:dyDescent="0.2">
      <c r="I362">
        <v>0.16421568627450983</v>
      </c>
      <c r="J362">
        <v>0.47821350762527237</v>
      </c>
    </row>
    <row r="363" spans="9:10" x14ac:dyDescent="0.2">
      <c r="I363">
        <v>0.16421568627450983</v>
      </c>
      <c r="J363">
        <v>0.45098039215686275</v>
      </c>
    </row>
    <row r="364" spans="9:10" x14ac:dyDescent="0.2">
      <c r="I364">
        <v>0.16421568627450983</v>
      </c>
      <c r="J364">
        <v>0.52178649237472774</v>
      </c>
    </row>
    <row r="365" spans="9:10" x14ac:dyDescent="0.2">
      <c r="I365">
        <v>0.16421568627450983</v>
      </c>
      <c r="J365">
        <v>0.35294117647058826</v>
      </c>
    </row>
    <row r="366" spans="9:10" x14ac:dyDescent="0.2">
      <c r="I366">
        <v>0.16421568627450983</v>
      </c>
      <c r="J366">
        <v>0.49455337690631812</v>
      </c>
    </row>
    <row r="367" spans="9:10" x14ac:dyDescent="0.2">
      <c r="I367">
        <v>0.16421568627450983</v>
      </c>
      <c r="J367">
        <v>0.434640522875817</v>
      </c>
    </row>
    <row r="368" spans="9:10" x14ac:dyDescent="0.2">
      <c r="I368">
        <v>0.16421568627450983</v>
      </c>
      <c r="J368">
        <v>0.47821350762527237</v>
      </c>
    </row>
    <row r="369" spans="9:10" x14ac:dyDescent="0.2">
      <c r="I369">
        <v>0.16421568627450983</v>
      </c>
      <c r="J369">
        <v>0.60893246187363836</v>
      </c>
    </row>
    <row r="370" spans="9:10" x14ac:dyDescent="0.2">
      <c r="I370">
        <v>0.16421568627450983</v>
      </c>
      <c r="J370">
        <v>0.44008714596949894</v>
      </c>
    </row>
    <row r="371" spans="9:10" x14ac:dyDescent="0.2">
      <c r="I371">
        <v>0.16421568627450983</v>
      </c>
      <c r="J371">
        <v>0.5</v>
      </c>
    </row>
    <row r="372" spans="9:10" x14ac:dyDescent="0.2">
      <c r="I372">
        <v>0.16421568627450983</v>
      </c>
      <c r="J372">
        <v>0.4673202614379085</v>
      </c>
    </row>
    <row r="373" spans="9:10" x14ac:dyDescent="0.2">
      <c r="I373">
        <v>0.16421568627450983</v>
      </c>
      <c r="J373">
        <v>0.5163398692810458</v>
      </c>
    </row>
    <row r="374" spans="9:10" x14ac:dyDescent="0.2">
      <c r="I374">
        <v>0.16421568627450983</v>
      </c>
      <c r="J374">
        <v>0.41285403050108938</v>
      </c>
    </row>
    <row r="375" spans="9:10" x14ac:dyDescent="0.2">
      <c r="I375">
        <v>0.16421568627450983</v>
      </c>
      <c r="J375">
        <v>0.5163398692810458</v>
      </c>
    </row>
    <row r="376" spans="9:10" x14ac:dyDescent="0.2">
      <c r="I376">
        <v>0.16421568627450983</v>
      </c>
      <c r="J376">
        <v>0.50544662309368193</v>
      </c>
    </row>
    <row r="377" spans="9:10" x14ac:dyDescent="0.2">
      <c r="I377">
        <v>0.16421568627450983</v>
      </c>
      <c r="J377">
        <v>0.44553376906318087</v>
      </c>
    </row>
    <row r="378" spans="9:10" x14ac:dyDescent="0.2">
      <c r="I378">
        <v>0.16421568627450983</v>
      </c>
      <c r="J378">
        <v>0.48366013071895431</v>
      </c>
    </row>
    <row r="379" spans="9:10" x14ac:dyDescent="0.2">
      <c r="I379">
        <v>0.16421568627450983</v>
      </c>
      <c r="J379">
        <v>0.565359477124183</v>
      </c>
    </row>
    <row r="380" spans="9:10" x14ac:dyDescent="0.2">
      <c r="I380">
        <v>0.16421568627450983</v>
      </c>
      <c r="J380">
        <v>0.44553376906318087</v>
      </c>
    </row>
    <row r="381" spans="9:10" x14ac:dyDescent="0.2">
      <c r="I381">
        <v>0.16421568627450983</v>
      </c>
      <c r="J381">
        <v>0.49455337690631812</v>
      </c>
    </row>
    <row r="382" spans="9:10" x14ac:dyDescent="0.2">
      <c r="I382">
        <v>0.16421568627450983</v>
      </c>
      <c r="J382">
        <v>0.565359477124183</v>
      </c>
    </row>
    <row r="383" spans="9:10" x14ac:dyDescent="0.2">
      <c r="I383">
        <v>0.16421568627450983</v>
      </c>
      <c r="J383">
        <v>0.4673202614379085</v>
      </c>
    </row>
    <row r="384" spans="9:10" x14ac:dyDescent="0.2">
      <c r="I384">
        <v>0.16421568627450983</v>
      </c>
      <c r="J384">
        <v>0.5163398692810458</v>
      </c>
    </row>
    <row r="385" spans="9:10" x14ac:dyDescent="0.2">
      <c r="I385">
        <v>0.16421568627450983</v>
      </c>
      <c r="J385">
        <v>0.44008714596949894</v>
      </c>
    </row>
    <row r="386" spans="9:10" x14ac:dyDescent="0.2">
      <c r="I386">
        <v>0.16421568627450983</v>
      </c>
      <c r="J386">
        <v>0.48366013071895431</v>
      </c>
    </row>
    <row r="387" spans="9:10" x14ac:dyDescent="0.2">
      <c r="I387">
        <v>0.16421568627450983</v>
      </c>
      <c r="J387">
        <v>0.37472766884531594</v>
      </c>
    </row>
    <row r="388" spans="9:10" x14ac:dyDescent="0.2">
      <c r="I388">
        <v>0.16421568627450983</v>
      </c>
      <c r="J388">
        <v>0.53267973856209161</v>
      </c>
    </row>
    <row r="389" spans="9:10" x14ac:dyDescent="0.2">
      <c r="I389">
        <v>0.16421568627450983</v>
      </c>
      <c r="J389">
        <v>0.53812636165577343</v>
      </c>
    </row>
    <row r="390" spans="9:10" x14ac:dyDescent="0.2">
      <c r="I390">
        <v>0.16421568627450983</v>
      </c>
      <c r="J390">
        <v>0.35294117647058826</v>
      </c>
    </row>
    <row r="391" spans="9:10" x14ac:dyDescent="0.2">
      <c r="I391">
        <v>0.16421568627450983</v>
      </c>
      <c r="J391">
        <v>0.5163398692810458</v>
      </c>
    </row>
    <row r="392" spans="9:10" x14ac:dyDescent="0.2">
      <c r="I392">
        <v>0.16421568627450983</v>
      </c>
      <c r="J392">
        <v>0.434640522875817</v>
      </c>
    </row>
    <row r="393" spans="9:10" x14ac:dyDescent="0.2">
      <c r="I393">
        <v>0.16421568627450983</v>
      </c>
      <c r="J393">
        <v>0.35294117647058826</v>
      </c>
    </row>
    <row r="394" spans="9:10" x14ac:dyDescent="0.2">
      <c r="I394">
        <v>0.16421568627450983</v>
      </c>
      <c r="J394">
        <v>0.46187363834422662</v>
      </c>
    </row>
    <row r="395" spans="9:10" x14ac:dyDescent="0.2">
      <c r="I395">
        <v>0.16421568627450983</v>
      </c>
      <c r="J395">
        <v>0.55991285403050117</v>
      </c>
    </row>
    <row r="396" spans="9:10" x14ac:dyDescent="0.2">
      <c r="I396">
        <v>0.16421568627450983</v>
      </c>
      <c r="J396">
        <v>0.35294117647058826</v>
      </c>
    </row>
    <row r="397" spans="9:10" x14ac:dyDescent="0.2">
      <c r="I397">
        <v>0.16421568627450983</v>
      </c>
      <c r="J397">
        <v>0.59259259259259256</v>
      </c>
    </row>
    <row r="398" spans="9:10" x14ac:dyDescent="0.2">
      <c r="I398">
        <v>0.16421568627450983</v>
      </c>
      <c r="J398">
        <v>0.35294117647058826</v>
      </c>
    </row>
    <row r="399" spans="9:10" x14ac:dyDescent="0.2">
      <c r="I399">
        <v>0.16421568627450983</v>
      </c>
      <c r="J399">
        <v>0.55991285403050117</v>
      </c>
    </row>
    <row r="400" spans="9:10" x14ac:dyDescent="0.2">
      <c r="I400">
        <v>0.16421568627450983</v>
      </c>
      <c r="J400">
        <v>0.45642701525054469</v>
      </c>
    </row>
    <row r="401" spans="9:10" x14ac:dyDescent="0.2">
      <c r="I401">
        <v>0.16421568627450983</v>
      </c>
      <c r="J401">
        <v>0.40740740740740744</v>
      </c>
    </row>
    <row r="402" spans="9:10" x14ac:dyDescent="0.2">
      <c r="I402">
        <v>0.16421568627450983</v>
      </c>
      <c r="J402">
        <v>0.45098039215686275</v>
      </c>
    </row>
    <row r="403" spans="9:10" x14ac:dyDescent="0.2">
      <c r="I403">
        <v>0.16421568627450983</v>
      </c>
      <c r="J403">
        <v>0.54357298474945537</v>
      </c>
    </row>
    <row r="404" spans="9:10" x14ac:dyDescent="0.2">
      <c r="I404">
        <v>0.16421568627450983</v>
      </c>
      <c r="J404">
        <v>0.41830065359477125</v>
      </c>
    </row>
    <row r="405" spans="9:10" x14ac:dyDescent="0.2">
      <c r="I405">
        <v>0.16421568627450983</v>
      </c>
      <c r="J405">
        <v>0.44008714596949894</v>
      </c>
    </row>
    <row r="406" spans="9:10" x14ac:dyDescent="0.2">
      <c r="I406">
        <v>0.16421568627450983</v>
      </c>
      <c r="J406">
        <v>0.44553376906318087</v>
      </c>
    </row>
    <row r="407" spans="9:10" x14ac:dyDescent="0.2">
      <c r="I407">
        <v>0.16421568627450983</v>
      </c>
      <c r="J407">
        <v>0.55446623093681924</v>
      </c>
    </row>
    <row r="408" spans="9:10" x14ac:dyDescent="0.2">
      <c r="I408">
        <v>0.16421568627450983</v>
      </c>
      <c r="J408">
        <v>0.53267973856209161</v>
      </c>
    </row>
    <row r="409" spans="9:10" x14ac:dyDescent="0.2">
      <c r="I409">
        <v>0.16421568627450983</v>
      </c>
      <c r="J409">
        <v>0.44553376906318087</v>
      </c>
    </row>
    <row r="410" spans="9:10" x14ac:dyDescent="0.2">
      <c r="I410">
        <v>0.16421568627450983</v>
      </c>
      <c r="J410">
        <v>0.49455337690631812</v>
      </c>
    </row>
    <row r="411" spans="9:10" x14ac:dyDescent="0.2">
      <c r="I411">
        <v>0.16421568627450983</v>
      </c>
      <c r="J411">
        <v>0.42374727668845319</v>
      </c>
    </row>
    <row r="412" spans="9:10" x14ac:dyDescent="0.2">
      <c r="I412">
        <v>0.16421568627450983</v>
      </c>
      <c r="J412">
        <v>0.41830065359477125</v>
      </c>
    </row>
    <row r="413" spans="9:10" x14ac:dyDescent="0.2">
      <c r="I413">
        <v>0.16421568627450983</v>
      </c>
      <c r="J413">
        <v>0.48366013071895431</v>
      </c>
    </row>
    <row r="414" spans="9:10" x14ac:dyDescent="0.2">
      <c r="I414">
        <v>0.16421568627450983</v>
      </c>
      <c r="J414">
        <v>0.4673202614379085</v>
      </c>
    </row>
    <row r="415" spans="9:10" x14ac:dyDescent="0.2">
      <c r="I415">
        <v>0.16421568627450983</v>
      </c>
      <c r="J415">
        <v>0.41830065359477125</v>
      </c>
    </row>
    <row r="416" spans="9:10" x14ac:dyDescent="0.2">
      <c r="I416">
        <v>0.16421568627450983</v>
      </c>
      <c r="J416">
        <v>0.52723311546840956</v>
      </c>
    </row>
    <row r="417" spans="9:10" x14ac:dyDescent="0.2">
      <c r="I417">
        <v>0.16421568627450983</v>
      </c>
      <c r="J417">
        <v>0.50544662309368193</v>
      </c>
    </row>
    <row r="418" spans="9:10" x14ac:dyDescent="0.2">
      <c r="I418">
        <v>0.16421568627450983</v>
      </c>
      <c r="J418">
        <v>0.55991285403050117</v>
      </c>
    </row>
    <row r="419" spans="9:10" x14ac:dyDescent="0.2">
      <c r="I419">
        <v>0.16421568627450983</v>
      </c>
      <c r="J419">
        <v>0.41830065359477125</v>
      </c>
    </row>
    <row r="420" spans="9:10" x14ac:dyDescent="0.2">
      <c r="I420">
        <v>0.16421568627450983</v>
      </c>
      <c r="J420">
        <v>0.47821350762527237</v>
      </c>
    </row>
    <row r="421" spans="9:10" x14ac:dyDescent="0.2">
      <c r="I421">
        <v>0.16421568627450983</v>
      </c>
      <c r="J421">
        <v>0.54357298474945537</v>
      </c>
    </row>
    <row r="422" spans="9:10" x14ac:dyDescent="0.2">
      <c r="I422">
        <v>0.16421568627450983</v>
      </c>
      <c r="J422">
        <v>0.54357298474945537</v>
      </c>
    </row>
    <row r="423" spans="9:10" x14ac:dyDescent="0.2">
      <c r="I423">
        <v>0.16421568627450983</v>
      </c>
      <c r="J423">
        <v>0.47276688453159044</v>
      </c>
    </row>
    <row r="424" spans="9:10" x14ac:dyDescent="0.2">
      <c r="I424">
        <v>0.16421568627450983</v>
      </c>
      <c r="J424">
        <v>0.5</v>
      </c>
    </row>
    <row r="425" spans="9:10" x14ac:dyDescent="0.2">
      <c r="I425">
        <v>0.16421568627450983</v>
      </c>
      <c r="J425">
        <v>0.48910675381263619</v>
      </c>
    </row>
    <row r="426" spans="9:10" x14ac:dyDescent="0.2">
      <c r="I426">
        <v>0.16421568627450983</v>
      </c>
      <c r="J426">
        <v>0.52178649237472774</v>
      </c>
    </row>
    <row r="427" spans="9:10" x14ac:dyDescent="0.2">
      <c r="I427">
        <v>0.16421568627450983</v>
      </c>
      <c r="J427">
        <v>0.47821350762527237</v>
      </c>
    </row>
    <row r="428" spans="9:10" x14ac:dyDescent="0.2">
      <c r="I428">
        <v>0.16421568627450983</v>
      </c>
      <c r="J428">
        <v>0.49455337690631812</v>
      </c>
    </row>
    <row r="429" spans="9:10" x14ac:dyDescent="0.2">
      <c r="I429">
        <v>0.16421568627450983</v>
      </c>
      <c r="J429">
        <v>0.6143790849673203</v>
      </c>
    </row>
    <row r="430" spans="9:10" x14ac:dyDescent="0.2">
      <c r="I430">
        <v>0.16421568627450983</v>
      </c>
      <c r="J430">
        <v>0.57080610021786493</v>
      </c>
    </row>
    <row r="431" spans="9:10" x14ac:dyDescent="0.2">
      <c r="I431">
        <v>0.16421568627450983</v>
      </c>
      <c r="J431">
        <v>0.51089324618736387</v>
      </c>
    </row>
    <row r="432" spans="9:10" x14ac:dyDescent="0.2">
      <c r="I432">
        <v>0.16421568627450983</v>
      </c>
      <c r="J432">
        <v>0.55991285403050117</v>
      </c>
    </row>
    <row r="433" spans="9:10" x14ac:dyDescent="0.2">
      <c r="I433">
        <v>0.16421568627450983</v>
      </c>
      <c r="J433">
        <v>0.45642701525054469</v>
      </c>
    </row>
    <row r="434" spans="9:10" x14ac:dyDescent="0.2">
      <c r="I434">
        <v>0.16421568627450983</v>
      </c>
      <c r="J434">
        <v>0.48910675381263619</v>
      </c>
    </row>
    <row r="435" spans="9:10" x14ac:dyDescent="0.2">
      <c r="I435">
        <v>0.16421568627450983</v>
      </c>
      <c r="J435">
        <v>0.42374727668845319</v>
      </c>
    </row>
    <row r="436" spans="9:10" x14ac:dyDescent="0.2">
      <c r="I436">
        <v>0.16421568627450983</v>
      </c>
      <c r="J436">
        <v>0.46187363834422662</v>
      </c>
    </row>
    <row r="437" spans="9:10" x14ac:dyDescent="0.2">
      <c r="I437">
        <v>0.28676470588235298</v>
      </c>
      <c r="J437">
        <v>0.45642701525054469</v>
      </c>
    </row>
    <row r="438" spans="9:10" x14ac:dyDescent="0.2">
      <c r="I438">
        <v>0.28676470588235298</v>
      </c>
      <c r="J438">
        <v>0.47821350762527237</v>
      </c>
    </row>
    <row r="439" spans="9:10" x14ac:dyDescent="0.2">
      <c r="I439">
        <v>0.28676470588235298</v>
      </c>
      <c r="J439">
        <v>0.41285403050108938</v>
      </c>
    </row>
    <row r="440" spans="9:10" x14ac:dyDescent="0.2">
      <c r="I440">
        <v>0.28676470588235298</v>
      </c>
      <c r="J440">
        <v>0.41285403050108938</v>
      </c>
    </row>
    <row r="441" spans="9:10" x14ac:dyDescent="0.2">
      <c r="I441">
        <v>0.28676470588235298</v>
      </c>
      <c r="J441">
        <v>0.55446623093681924</v>
      </c>
    </row>
    <row r="442" spans="9:10" x14ac:dyDescent="0.2">
      <c r="I442">
        <v>0.28676470588235298</v>
      </c>
      <c r="J442">
        <v>0.55446623093681924</v>
      </c>
    </row>
    <row r="443" spans="9:10" x14ac:dyDescent="0.2">
      <c r="I443">
        <v>0.28676470588235298</v>
      </c>
      <c r="J443">
        <v>0.41285403050108938</v>
      </c>
    </row>
    <row r="444" spans="9:10" x14ac:dyDescent="0.2">
      <c r="I444">
        <v>0.28676470588235298</v>
      </c>
      <c r="J444">
        <v>0.44008714596949894</v>
      </c>
    </row>
    <row r="445" spans="9:10" x14ac:dyDescent="0.2">
      <c r="I445">
        <v>0.28676470588235298</v>
      </c>
      <c r="J445">
        <v>0.44553376906318087</v>
      </c>
    </row>
    <row r="446" spans="9:10" x14ac:dyDescent="0.2">
      <c r="I446">
        <v>0.28676470588235298</v>
      </c>
      <c r="J446">
        <v>0.40740740740740744</v>
      </c>
    </row>
    <row r="447" spans="9:10" x14ac:dyDescent="0.2">
      <c r="I447">
        <v>0.28676470588235298</v>
      </c>
      <c r="J447">
        <v>0.49455337690631812</v>
      </c>
    </row>
    <row r="448" spans="9:10" x14ac:dyDescent="0.2">
      <c r="I448">
        <v>0.28676470588235298</v>
      </c>
      <c r="J448">
        <v>0.42374727668845319</v>
      </c>
    </row>
    <row r="449" spans="9:10" x14ac:dyDescent="0.2">
      <c r="I449">
        <v>0.28676470588235298</v>
      </c>
      <c r="J449">
        <v>0.45642701525054469</v>
      </c>
    </row>
    <row r="450" spans="9:10" x14ac:dyDescent="0.2">
      <c r="I450">
        <v>0.28676470588235298</v>
      </c>
      <c r="J450">
        <v>0.434640522875817</v>
      </c>
    </row>
    <row r="451" spans="9:10" x14ac:dyDescent="0.2">
      <c r="I451">
        <v>0.28676470588235298</v>
      </c>
      <c r="J451">
        <v>0.45098039215686275</v>
      </c>
    </row>
    <row r="452" spans="9:10" x14ac:dyDescent="0.2">
      <c r="I452">
        <v>0.28676470588235298</v>
      </c>
      <c r="J452">
        <v>0.44553376906318087</v>
      </c>
    </row>
    <row r="453" spans="9:10" x14ac:dyDescent="0.2">
      <c r="I453">
        <v>0.28676470588235298</v>
      </c>
      <c r="J453">
        <v>0.38562091503267976</v>
      </c>
    </row>
    <row r="454" spans="9:10" x14ac:dyDescent="0.2">
      <c r="I454">
        <v>0.28676470588235298</v>
      </c>
      <c r="J454">
        <v>0.434640522875817</v>
      </c>
    </row>
    <row r="455" spans="9:10" x14ac:dyDescent="0.2">
      <c r="I455">
        <v>0.28676470588235298</v>
      </c>
      <c r="J455">
        <v>0.5</v>
      </c>
    </row>
    <row r="456" spans="9:10" x14ac:dyDescent="0.2">
      <c r="I456">
        <v>0.28676470588235298</v>
      </c>
      <c r="J456">
        <v>0.41830065359477125</v>
      </c>
    </row>
    <row r="457" spans="9:10" x14ac:dyDescent="0.2">
      <c r="I457">
        <v>0.28676470588235298</v>
      </c>
      <c r="J457">
        <v>0.45642701525054469</v>
      </c>
    </row>
    <row r="458" spans="9:10" x14ac:dyDescent="0.2">
      <c r="I458">
        <v>0.28676470588235298</v>
      </c>
      <c r="J458">
        <v>0.41830065359477125</v>
      </c>
    </row>
    <row r="459" spans="9:10" x14ac:dyDescent="0.2">
      <c r="I459">
        <v>0.28676470588235298</v>
      </c>
      <c r="J459">
        <v>0.44553376906318087</v>
      </c>
    </row>
    <row r="460" spans="9:10" x14ac:dyDescent="0.2">
      <c r="I460">
        <v>0.28676470588235298</v>
      </c>
      <c r="J460">
        <v>0.48910675381263619</v>
      </c>
    </row>
    <row r="461" spans="9:10" x14ac:dyDescent="0.2">
      <c r="I461">
        <v>0.28676470588235298</v>
      </c>
      <c r="J461">
        <v>0.44008714596949894</v>
      </c>
    </row>
    <row r="462" spans="9:10" x14ac:dyDescent="0.2">
      <c r="I462">
        <v>0.28676470588235298</v>
      </c>
      <c r="J462">
        <v>0.45642701525054469</v>
      </c>
    </row>
    <row r="463" spans="9:10" x14ac:dyDescent="0.2">
      <c r="I463">
        <v>0.28676470588235298</v>
      </c>
      <c r="J463">
        <v>0.35838779956427019</v>
      </c>
    </row>
    <row r="464" spans="9:10" x14ac:dyDescent="0.2">
      <c r="I464">
        <v>0.28676470588235298</v>
      </c>
      <c r="J464">
        <v>0.42919389978213512</v>
      </c>
    </row>
    <row r="465" spans="9:10" x14ac:dyDescent="0.2">
      <c r="I465">
        <v>0.28676470588235298</v>
      </c>
      <c r="J465">
        <v>0.44553376906318087</v>
      </c>
    </row>
    <row r="466" spans="9:10" x14ac:dyDescent="0.2">
      <c r="I466">
        <v>0.28676470588235298</v>
      </c>
      <c r="J466">
        <v>0.434640522875817</v>
      </c>
    </row>
    <row r="467" spans="9:10" x14ac:dyDescent="0.2">
      <c r="I467">
        <v>0.28676470588235298</v>
      </c>
      <c r="J467">
        <v>0.53812636165577343</v>
      </c>
    </row>
    <row r="468" spans="9:10" x14ac:dyDescent="0.2">
      <c r="I468">
        <v>0.28676470588235298</v>
      </c>
      <c r="J468">
        <v>0.41285403050108938</v>
      </c>
    </row>
    <row r="469" spans="9:10" x14ac:dyDescent="0.2">
      <c r="I469">
        <v>0.28676470588235298</v>
      </c>
      <c r="J469">
        <v>0.39106753812636169</v>
      </c>
    </row>
    <row r="470" spans="9:10" x14ac:dyDescent="0.2">
      <c r="I470">
        <v>0.28676470588235298</v>
      </c>
      <c r="J470">
        <v>0.44553376906318087</v>
      </c>
    </row>
    <row r="471" spans="9:10" x14ac:dyDescent="0.2">
      <c r="I471">
        <v>0.28676470588235298</v>
      </c>
      <c r="J471">
        <v>0.45098039215686275</v>
      </c>
    </row>
    <row r="472" spans="9:10" x14ac:dyDescent="0.2">
      <c r="I472">
        <v>0.28676470588235298</v>
      </c>
      <c r="J472">
        <v>0.41830065359477125</v>
      </c>
    </row>
    <row r="473" spans="9:10" x14ac:dyDescent="0.2">
      <c r="I473">
        <v>0.28676470588235298</v>
      </c>
      <c r="J473">
        <v>0.53812636165577343</v>
      </c>
    </row>
    <row r="474" spans="9:10" x14ac:dyDescent="0.2">
      <c r="I474">
        <v>0.28676470588235298</v>
      </c>
      <c r="J474">
        <v>0.41830065359477125</v>
      </c>
    </row>
    <row r="475" spans="9:10" x14ac:dyDescent="0.2">
      <c r="I475">
        <v>0.28676470588235298</v>
      </c>
      <c r="J475">
        <v>0.52178649237472774</v>
      </c>
    </row>
    <row r="476" spans="9:10" x14ac:dyDescent="0.2">
      <c r="I476">
        <v>0.28676470588235298</v>
      </c>
      <c r="J476">
        <v>0.5</v>
      </c>
    </row>
    <row r="477" spans="9:10" x14ac:dyDescent="0.2">
      <c r="I477">
        <v>0.28676470588235298</v>
      </c>
      <c r="J477">
        <v>0.41285403050108938</v>
      </c>
    </row>
    <row r="478" spans="9:10" x14ac:dyDescent="0.2">
      <c r="I478">
        <v>0.28676470588235298</v>
      </c>
      <c r="J478">
        <v>0.51089324618736387</v>
      </c>
    </row>
    <row r="479" spans="9:10" x14ac:dyDescent="0.2">
      <c r="I479">
        <v>0.28676470588235298</v>
      </c>
      <c r="J479">
        <v>0.40740740740740744</v>
      </c>
    </row>
    <row r="480" spans="9:10" x14ac:dyDescent="0.2">
      <c r="I480">
        <v>0.28676470588235298</v>
      </c>
      <c r="J480">
        <v>0.40740740740740744</v>
      </c>
    </row>
    <row r="481" spans="9:10" x14ac:dyDescent="0.2">
      <c r="I481">
        <v>0.28676470588235298</v>
      </c>
      <c r="J481">
        <v>0.41285403050108938</v>
      </c>
    </row>
    <row r="482" spans="9:10" x14ac:dyDescent="0.2">
      <c r="I482">
        <v>0.28676470588235298</v>
      </c>
      <c r="J482">
        <v>0.47276688453159044</v>
      </c>
    </row>
    <row r="483" spans="9:10" x14ac:dyDescent="0.2">
      <c r="I483">
        <v>0.28676470588235298</v>
      </c>
      <c r="J483">
        <v>0.40196078431372551</v>
      </c>
    </row>
    <row r="484" spans="9:10" x14ac:dyDescent="0.2">
      <c r="I484">
        <v>0.28676470588235298</v>
      </c>
      <c r="J484">
        <v>0.42374727668845319</v>
      </c>
    </row>
    <row r="485" spans="9:10" x14ac:dyDescent="0.2">
      <c r="I485">
        <v>0.28676470588235298</v>
      </c>
      <c r="J485">
        <v>0.45098039215686275</v>
      </c>
    </row>
    <row r="486" spans="9:10" x14ac:dyDescent="0.2">
      <c r="I486">
        <v>0.28676470588235298</v>
      </c>
      <c r="J486">
        <v>0.39651416122004357</v>
      </c>
    </row>
    <row r="487" spans="9:10" x14ac:dyDescent="0.2">
      <c r="I487">
        <v>0.28676470588235298</v>
      </c>
      <c r="J487">
        <v>0.42374727668845319</v>
      </c>
    </row>
    <row r="488" spans="9:10" x14ac:dyDescent="0.2">
      <c r="I488">
        <v>0.28676470588235298</v>
      </c>
      <c r="J488">
        <v>0.52723311546840956</v>
      </c>
    </row>
    <row r="489" spans="9:10" x14ac:dyDescent="0.2">
      <c r="I489">
        <v>0.28676470588235298</v>
      </c>
      <c r="J489">
        <v>0.41830065359477125</v>
      </c>
    </row>
    <row r="490" spans="9:10" x14ac:dyDescent="0.2">
      <c r="I490">
        <v>0.28676470588235298</v>
      </c>
      <c r="J490">
        <v>0.5</v>
      </c>
    </row>
    <row r="491" spans="9:10" x14ac:dyDescent="0.2">
      <c r="I491">
        <v>0.28676470588235298</v>
      </c>
      <c r="J491">
        <v>0.40196078431372551</v>
      </c>
    </row>
    <row r="492" spans="9:10" x14ac:dyDescent="0.2">
      <c r="I492">
        <v>0.28676470588235298</v>
      </c>
      <c r="J492">
        <v>0.40196078431372551</v>
      </c>
    </row>
    <row r="493" spans="9:10" x14ac:dyDescent="0.2">
      <c r="I493">
        <v>0.28676470588235298</v>
      </c>
      <c r="J493">
        <v>0.39651416122004357</v>
      </c>
    </row>
    <row r="494" spans="9:10" x14ac:dyDescent="0.2">
      <c r="I494">
        <v>0.28676470588235298</v>
      </c>
      <c r="J494">
        <v>0.52178649237472774</v>
      </c>
    </row>
    <row r="495" spans="9:10" x14ac:dyDescent="0.2">
      <c r="I495">
        <v>0.28676470588235298</v>
      </c>
      <c r="J495">
        <v>0.50544662309368193</v>
      </c>
    </row>
    <row r="496" spans="9:10" x14ac:dyDescent="0.2">
      <c r="I496">
        <v>0.28676470588235298</v>
      </c>
      <c r="J496">
        <v>0.45098039215686275</v>
      </c>
    </row>
    <row r="497" spans="9:10" x14ac:dyDescent="0.2">
      <c r="I497">
        <v>0.28676470588235298</v>
      </c>
      <c r="J497">
        <v>0.44008714596949894</v>
      </c>
    </row>
    <row r="498" spans="9:10" x14ac:dyDescent="0.2">
      <c r="I498">
        <v>0.28676470588235298</v>
      </c>
      <c r="J498">
        <v>0.45642701525054469</v>
      </c>
    </row>
    <row r="499" spans="9:10" x14ac:dyDescent="0.2">
      <c r="I499">
        <v>0.28676470588235298</v>
      </c>
      <c r="J499">
        <v>0.41285403050108938</v>
      </c>
    </row>
    <row r="500" spans="9:10" x14ac:dyDescent="0.2">
      <c r="I500">
        <v>0.28676470588235298</v>
      </c>
      <c r="J500">
        <v>0.35294117647058826</v>
      </c>
    </row>
    <row r="501" spans="9:10" x14ac:dyDescent="0.2">
      <c r="I501">
        <v>0.28676470588235298</v>
      </c>
      <c r="J501">
        <v>0.44553376906318087</v>
      </c>
    </row>
    <row r="502" spans="9:10" x14ac:dyDescent="0.2">
      <c r="I502">
        <v>0.28676470588235298</v>
      </c>
      <c r="J502">
        <v>0.42374727668845319</v>
      </c>
    </row>
    <row r="503" spans="9:10" x14ac:dyDescent="0.2">
      <c r="I503">
        <v>0.28676470588235298</v>
      </c>
      <c r="J503">
        <v>0.42919389978213512</v>
      </c>
    </row>
    <row r="504" spans="9:10" x14ac:dyDescent="0.2">
      <c r="I504">
        <v>0.28676470588235298</v>
      </c>
      <c r="J504">
        <v>0.39651416122004357</v>
      </c>
    </row>
    <row r="505" spans="9:10" x14ac:dyDescent="0.2">
      <c r="I505">
        <v>0.28676470588235298</v>
      </c>
      <c r="J505">
        <v>0.42919389978213512</v>
      </c>
    </row>
    <row r="506" spans="9:10" x14ac:dyDescent="0.2">
      <c r="I506">
        <v>0.28676470588235298</v>
      </c>
      <c r="J506">
        <v>0.35294117647058826</v>
      </c>
    </row>
    <row r="507" spans="9:10" x14ac:dyDescent="0.2">
      <c r="I507">
        <v>0.28676470588235298</v>
      </c>
      <c r="J507">
        <v>0.434640522875817</v>
      </c>
    </row>
    <row r="508" spans="9:10" x14ac:dyDescent="0.2">
      <c r="I508">
        <v>0.28676470588235298</v>
      </c>
      <c r="J508">
        <v>0.434640522875817</v>
      </c>
    </row>
    <row r="509" spans="9:10" x14ac:dyDescent="0.2">
      <c r="I509">
        <v>0.28676470588235298</v>
      </c>
      <c r="J509">
        <v>0.46187363834422662</v>
      </c>
    </row>
    <row r="510" spans="9:10" x14ac:dyDescent="0.2">
      <c r="I510">
        <v>0.28676470588235298</v>
      </c>
      <c r="J510">
        <v>0.40740740740740744</v>
      </c>
    </row>
    <row r="511" spans="9:10" x14ac:dyDescent="0.2">
      <c r="I511">
        <v>0.28676470588235298</v>
      </c>
      <c r="J511">
        <v>0.40740740740740744</v>
      </c>
    </row>
    <row r="512" spans="9:10" x14ac:dyDescent="0.2">
      <c r="I512">
        <v>0.28676470588235298</v>
      </c>
      <c r="J512">
        <v>0.44008714596949894</v>
      </c>
    </row>
    <row r="513" spans="9:10" x14ac:dyDescent="0.2">
      <c r="I513">
        <v>0.28676470588235298</v>
      </c>
      <c r="J513">
        <v>0.52178649237472774</v>
      </c>
    </row>
    <row r="514" spans="9:10" x14ac:dyDescent="0.2">
      <c r="I514">
        <v>0.28676470588235298</v>
      </c>
      <c r="J514">
        <v>0.45642701525054469</v>
      </c>
    </row>
    <row r="515" spans="9:10" x14ac:dyDescent="0.2">
      <c r="I515">
        <v>0.28676470588235298</v>
      </c>
      <c r="J515">
        <v>0.45098039215686275</v>
      </c>
    </row>
    <row r="516" spans="9:10" x14ac:dyDescent="0.2">
      <c r="I516">
        <v>0.28676470588235298</v>
      </c>
      <c r="J516">
        <v>0.434640522875817</v>
      </c>
    </row>
    <row r="517" spans="9:10" x14ac:dyDescent="0.2">
      <c r="I517">
        <v>0.28676470588235298</v>
      </c>
      <c r="J517">
        <v>0.52178649237472774</v>
      </c>
    </row>
    <row r="518" spans="9:10" x14ac:dyDescent="0.2">
      <c r="I518">
        <v>0.28676470588235298</v>
      </c>
      <c r="J518">
        <v>0.47821350762527237</v>
      </c>
    </row>
    <row r="519" spans="9:10" x14ac:dyDescent="0.2">
      <c r="I519">
        <v>0.28676470588235298</v>
      </c>
      <c r="J519">
        <v>0.41830065359477125</v>
      </c>
    </row>
    <row r="520" spans="9:10" x14ac:dyDescent="0.2">
      <c r="I520">
        <v>0.28676470588235298</v>
      </c>
      <c r="J520">
        <v>0.40196078431372551</v>
      </c>
    </row>
    <row r="521" spans="9:10" x14ac:dyDescent="0.2">
      <c r="I521">
        <v>0.28676470588235298</v>
      </c>
      <c r="J521">
        <v>0.40740740740740744</v>
      </c>
    </row>
    <row r="522" spans="9:10" x14ac:dyDescent="0.2">
      <c r="I522">
        <v>0.28676470588235298</v>
      </c>
      <c r="J522">
        <v>0.52723311546840956</v>
      </c>
    </row>
    <row r="523" spans="9:10" x14ac:dyDescent="0.2">
      <c r="I523">
        <v>0.28676470588235298</v>
      </c>
      <c r="J523">
        <v>0.63071895424836599</v>
      </c>
    </row>
    <row r="524" spans="9:10" x14ac:dyDescent="0.2">
      <c r="I524">
        <v>0.28676470588235298</v>
      </c>
      <c r="J524">
        <v>0.52178649237472774</v>
      </c>
    </row>
    <row r="525" spans="9:10" x14ac:dyDescent="0.2">
      <c r="I525">
        <v>0.28676470588235298</v>
      </c>
      <c r="J525">
        <v>0.6143790849673203</v>
      </c>
    </row>
    <row r="526" spans="9:10" x14ac:dyDescent="0.2">
      <c r="I526">
        <v>0.28676470588235298</v>
      </c>
      <c r="J526">
        <v>0.53267973856209161</v>
      </c>
    </row>
    <row r="527" spans="9:10" x14ac:dyDescent="0.2">
      <c r="I527">
        <v>0.28676470588235298</v>
      </c>
      <c r="J527">
        <v>0.51089324618736387</v>
      </c>
    </row>
    <row r="528" spans="9:10" x14ac:dyDescent="0.2">
      <c r="I528">
        <v>0.28676470588235298</v>
      </c>
      <c r="J528">
        <v>0.44008714596949894</v>
      </c>
    </row>
    <row r="529" spans="9:10" x14ac:dyDescent="0.2">
      <c r="I529">
        <v>0.28676470588235298</v>
      </c>
      <c r="J529">
        <v>0.5490196078431373</v>
      </c>
    </row>
    <row r="530" spans="9:10" x14ac:dyDescent="0.2">
      <c r="I530">
        <v>0.28676470588235298</v>
      </c>
      <c r="J530">
        <v>0.35294117647058826</v>
      </c>
    </row>
    <row r="531" spans="9:10" x14ac:dyDescent="0.2">
      <c r="I531">
        <v>0.28676470588235298</v>
      </c>
      <c r="J531">
        <v>0.44553376906318087</v>
      </c>
    </row>
    <row r="532" spans="9:10" x14ac:dyDescent="0.2">
      <c r="I532">
        <v>0.28676470588235298</v>
      </c>
      <c r="J532">
        <v>0.42919389978213512</v>
      </c>
    </row>
    <row r="533" spans="9:10" x14ac:dyDescent="0.2">
      <c r="I533">
        <v>0.28676470588235298</v>
      </c>
      <c r="J533">
        <v>0.40740740740740744</v>
      </c>
    </row>
    <row r="534" spans="9:10" x14ac:dyDescent="0.2">
      <c r="I534">
        <v>0.28676470588235298</v>
      </c>
      <c r="J534">
        <v>0.4673202614379085</v>
      </c>
    </row>
    <row r="535" spans="9:10" x14ac:dyDescent="0.2">
      <c r="I535">
        <v>0.28676470588235298</v>
      </c>
      <c r="J535">
        <v>0.35838779956427019</v>
      </c>
    </row>
    <row r="536" spans="9:10" x14ac:dyDescent="0.2">
      <c r="I536">
        <v>0.28676470588235298</v>
      </c>
      <c r="J536">
        <v>0.51089324618736387</v>
      </c>
    </row>
    <row r="537" spans="9:10" x14ac:dyDescent="0.2">
      <c r="I537">
        <v>0.28676470588235298</v>
      </c>
      <c r="J537">
        <v>0.434640522875817</v>
      </c>
    </row>
    <row r="538" spans="9:10" x14ac:dyDescent="0.2">
      <c r="I538">
        <v>0.28676470588235298</v>
      </c>
      <c r="J538">
        <v>0.42919389978213512</v>
      </c>
    </row>
    <row r="539" spans="9:10" x14ac:dyDescent="0.2">
      <c r="I539">
        <v>0.28676470588235298</v>
      </c>
      <c r="J539">
        <v>0.47821350762527237</v>
      </c>
    </row>
    <row r="540" spans="9:10" x14ac:dyDescent="0.2">
      <c r="I540">
        <v>0.28676470588235298</v>
      </c>
      <c r="J540">
        <v>0.49455337690631812</v>
      </c>
    </row>
    <row r="541" spans="9:10" x14ac:dyDescent="0.2">
      <c r="I541">
        <v>0.28676470588235298</v>
      </c>
      <c r="J541">
        <v>0.49455337690631812</v>
      </c>
    </row>
    <row r="542" spans="9:10" x14ac:dyDescent="0.2">
      <c r="I542">
        <v>0.28676470588235298</v>
      </c>
      <c r="J542">
        <v>0.48366013071895431</v>
      </c>
    </row>
    <row r="543" spans="9:10" x14ac:dyDescent="0.2">
      <c r="I543">
        <v>0.28676470588235298</v>
      </c>
      <c r="J543">
        <v>0.565359477124183</v>
      </c>
    </row>
    <row r="544" spans="9:10" x14ac:dyDescent="0.2">
      <c r="I544">
        <v>0.28676470588235298</v>
      </c>
      <c r="J544">
        <v>0.55991285403050117</v>
      </c>
    </row>
    <row r="545" spans="9:10" x14ac:dyDescent="0.2">
      <c r="I545">
        <v>0.28676470588235298</v>
      </c>
      <c r="J545">
        <v>0.35294117647058826</v>
      </c>
    </row>
    <row r="546" spans="9:10" x14ac:dyDescent="0.2">
      <c r="I546">
        <v>0.28676470588235298</v>
      </c>
      <c r="J546">
        <v>0.53812636165577343</v>
      </c>
    </row>
    <row r="547" spans="9:10" x14ac:dyDescent="0.2">
      <c r="I547">
        <v>0.28676470588235298</v>
      </c>
      <c r="J547">
        <v>0.47276688453159044</v>
      </c>
    </row>
    <row r="548" spans="9:10" x14ac:dyDescent="0.2">
      <c r="I548">
        <v>0.28676470588235298</v>
      </c>
      <c r="J548">
        <v>0.434640522875817</v>
      </c>
    </row>
    <row r="549" spans="9:10" x14ac:dyDescent="0.2">
      <c r="I549">
        <v>0.28676470588235298</v>
      </c>
      <c r="J549">
        <v>0.45642701525054469</v>
      </c>
    </row>
    <row r="550" spans="9:10" x14ac:dyDescent="0.2">
      <c r="I550">
        <v>0.28676470588235298</v>
      </c>
      <c r="J550">
        <v>0.44008714596949894</v>
      </c>
    </row>
    <row r="551" spans="9:10" x14ac:dyDescent="0.2">
      <c r="I551">
        <v>0.28676470588235298</v>
      </c>
      <c r="J551">
        <v>0.54357298474945537</v>
      </c>
    </row>
    <row r="552" spans="9:10" x14ac:dyDescent="0.2">
      <c r="I552">
        <v>0.28676470588235298</v>
      </c>
      <c r="J552">
        <v>0.58714596949891074</v>
      </c>
    </row>
    <row r="553" spans="9:10" x14ac:dyDescent="0.2">
      <c r="I553">
        <v>0.28676470588235298</v>
      </c>
      <c r="J553">
        <v>0.46187363834422662</v>
      </c>
    </row>
    <row r="554" spans="9:10" x14ac:dyDescent="0.2">
      <c r="I554">
        <v>0.28676470588235298</v>
      </c>
      <c r="J554">
        <v>0.5</v>
      </c>
    </row>
    <row r="555" spans="9:10" x14ac:dyDescent="0.2">
      <c r="I555">
        <v>0.28676470588235298</v>
      </c>
      <c r="J555">
        <v>0.434640522875817</v>
      </c>
    </row>
    <row r="556" spans="9:10" x14ac:dyDescent="0.2">
      <c r="I556">
        <v>0.28676470588235298</v>
      </c>
      <c r="J556">
        <v>0.434640522875817</v>
      </c>
    </row>
    <row r="557" spans="9:10" x14ac:dyDescent="0.2">
      <c r="I557">
        <v>0.28676470588235298</v>
      </c>
      <c r="J557">
        <v>0.42374727668845319</v>
      </c>
    </row>
    <row r="558" spans="9:10" x14ac:dyDescent="0.2">
      <c r="I558">
        <v>0.28676470588235298</v>
      </c>
      <c r="J558">
        <v>0.54357298474945537</v>
      </c>
    </row>
    <row r="559" spans="9:10" x14ac:dyDescent="0.2">
      <c r="I559">
        <v>0.28676470588235298</v>
      </c>
      <c r="J559">
        <v>0.50544662309368193</v>
      </c>
    </row>
    <row r="560" spans="9:10" x14ac:dyDescent="0.2">
      <c r="I560">
        <v>0.28676470588235298</v>
      </c>
      <c r="J560">
        <v>0.45098039215686275</v>
      </c>
    </row>
    <row r="561" spans="9:10" x14ac:dyDescent="0.2">
      <c r="I561">
        <v>0.28676470588235298</v>
      </c>
      <c r="J561">
        <v>0.60348583877995643</v>
      </c>
    </row>
    <row r="562" spans="9:10" x14ac:dyDescent="0.2">
      <c r="I562">
        <v>0.28676470588235298</v>
      </c>
      <c r="J562">
        <v>0.48910675381263619</v>
      </c>
    </row>
    <row r="563" spans="9:10" x14ac:dyDescent="0.2">
      <c r="I563">
        <v>0.28676470588235298</v>
      </c>
      <c r="J563">
        <v>0.5816993464052288</v>
      </c>
    </row>
    <row r="564" spans="9:10" x14ac:dyDescent="0.2">
      <c r="I564">
        <v>0.28676470588235298</v>
      </c>
      <c r="J564">
        <v>0.51089324618736387</v>
      </c>
    </row>
    <row r="565" spans="9:10" x14ac:dyDescent="0.2">
      <c r="I565">
        <v>0.28676470588235298</v>
      </c>
      <c r="J565">
        <v>0.47276688453159044</v>
      </c>
    </row>
    <row r="566" spans="9:10" x14ac:dyDescent="0.2">
      <c r="I566">
        <v>0.28676470588235298</v>
      </c>
      <c r="J566">
        <v>0.48910675381263619</v>
      </c>
    </row>
    <row r="567" spans="9:10" x14ac:dyDescent="0.2">
      <c r="I567">
        <v>0.28676470588235298</v>
      </c>
      <c r="J567">
        <v>0.48910675381263619</v>
      </c>
    </row>
    <row r="568" spans="9:10" x14ac:dyDescent="0.2">
      <c r="I568">
        <v>0.28676470588235298</v>
      </c>
      <c r="J568">
        <v>0.45642701525054469</v>
      </c>
    </row>
    <row r="569" spans="9:10" x14ac:dyDescent="0.2">
      <c r="I569">
        <v>0.28676470588235298</v>
      </c>
      <c r="J569">
        <v>0.45642701525054469</v>
      </c>
    </row>
    <row r="570" spans="9:10" x14ac:dyDescent="0.2">
      <c r="I570">
        <v>0.28676470588235298</v>
      </c>
      <c r="J570">
        <v>0.4673202614379085</v>
      </c>
    </row>
    <row r="571" spans="9:10" x14ac:dyDescent="0.2">
      <c r="I571">
        <v>0.28676470588235298</v>
      </c>
      <c r="J571">
        <v>0.49455337690631812</v>
      </c>
    </row>
    <row r="572" spans="9:10" x14ac:dyDescent="0.2">
      <c r="I572">
        <v>0.28676470588235298</v>
      </c>
      <c r="J572">
        <v>0.48366013071895431</v>
      </c>
    </row>
    <row r="573" spans="9:10" x14ac:dyDescent="0.2">
      <c r="I573">
        <v>0.28676470588235298</v>
      </c>
      <c r="J573">
        <v>0.57625272331154687</v>
      </c>
    </row>
    <row r="574" spans="9:10" x14ac:dyDescent="0.2">
      <c r="I574">
        <v>0.28676470588235298</v>
      </c>
      <c r="J574">
        <v>0.35294117647058826</v>
      </c>
    </row>
    <row r="575" spans="9:10" x14ac:dyDescent="0.2">
      <c r="I575">
        <v>0.28676470588235298</v>
      </c>
      <c r="J575">
        <v>0.44008714596949894</v>
      </c>
    </row>
    <row r="576" spans="9:10" x14ac:dyDescent="0.2">
      <c r="I576">
        <v>0.28676470588235298</v>
      </c>
      <c r="J576">
        <v>0.46187363834422662</v>
      </c>
    </row>
    <row r="577" spans="9:10" x14ac:dyDescent="0.2">
      <c r="I577">
        <v>0.28676470588235298</v>
      </c>
      <c r="J577">
        <v>0.48910675381263619</v>
      </c>
    </row>
    <row r="578" spans="9:10" x14ac:dyDescent="0.2">
      <c r="I578">
        <v>0.28676470588235298</v>
      </c>
      <c r="J578">
        <v>0.45098039215686275</v>
      </c>
    </row>
    <row r="579" spans="9:10" x14ac:dyDescent="0.2">
      <c r="I579">
        <v>0.28676470588235298</v>
      </c>
      <c r="J579">
        <v>0.48366013071895431</v>
      </c>
    </row>
    <row r="580" spans="9:10" x14ac:dyDescent="0.2">
      <c r="I580">
        <v>0.28676470588235298</v>
      </c>
      <c r="J580">
        <v>0.434640522875817</v>
      </c>
    </row>
    <row r="581" spans="9:10" x14ac:dyDescent="0.2">
      <c r="I581">
        <v>0.28676470588235298</v>
      </c>
      <c r="J581">
        <v>0.5</v>
      </c>
    </row>
    <row r="582" spans="9:10" x14ac:dyDescent="0.2">
      <c r="I582">
        <v>0.28676470588235298</v>
      </c>
      <c r="J582">
        <v>0.35838779956427019</v>
      </c>
    </row>
    <row r="583" spans="9:10" x14ac:dyDescent="0.2">
      <c r="I583">
        <v>0.28676470588235298</v>
      </c>
      <c r="J583">
        <v>0.62527233115468417</v>
      </c>
    </row>
    <row r="584" spans="9:10" x14ac:dyDescent="0.2">
      <c r="I584">
        <v>0.28676470588235298</v>
      </c>
      <c r="J584">
        <v>0.5163398692810458</v>
      </c>
    </row>
    <row r="585" spans="9:10" x14ac:dyDescent="0.2">
      <c r="I585">
        <v>0.28676470588235298</v>
      </c>
      <c r="J585">
        <v>0.47276688453159044</v>
      </c>
    </row>
    <row r="586" spans="9:10" x14ac:dyDescent="0.2">
      <c r="I586">
        <v>0.28676470588235298</v>
      </c>
      <c r="J586">
        <v>0.35294117647058826</v>
      </c>
    </row>
    <row r="587" spans="9:10" x14ac:dyDescent="0.2">
      <c r="I587">
        <v>0.28676470588235298</v>
      </c>
      <c r="J587">
        <v>0.49455337690631812</v>
      </c>
    </row>
    <row r="588" spans="9:10" x14ac:dyDescent="0.2">
      <c r="I588">
        <v>0.28676470588235298</v>
      </c>
      <c r="J588">
        <v>0.57625272331154687</v>
      </c>
    </row>
    <row r="589" spans="9:10" x14ac:dyDescent="0.2">
      <c r="I589">
        <v>0.28676470588235298</v>
      </c>
      <c r="J589">
        <v>0.59259259259259256</v>
      </c>
    </row>
    <row r="590" spans="9:10" x14ac:dyDescent="0.2">
      <c r="I590">
        <v>0.28676470588235298</v>
      </c>
      <c r="J590">
        <v>0.54357298474945537</v>
      </c>
    </row>
    <row r="591" spans="9:10" x14ac:dyDescent="0.2">
      <c r="I591">
        <v>0.28676470588235298</v>
      </c>
      <c r="J591">
        <v>0.54357298474945537</v>
      </c>
    </row>
    <row r="592" spans="9:10" x14ac:dyDescent="0.2">
      <c r="I592">
        <v>0.28676470588235298</v>
      </c>
      <c r="J592">
        <v>0.55446623093681924</v>
      </c>
    </row>
    <row r="593" spans="9:10" x14ac:dyDescent="0.2">
      <c r="I593">
        <v>0.28676470588235298</v>
      </c>
      <c r="J593">
        <v>0.47276688453159044</v>
      </c>
    </row>
    <row r="594" spans="9:10" x14ac:dyDescent="0.2">
      <c r="I594">
        <v>0.28676470588235298</v>
      </c>
      <c r="J594">
        <v>0.5490196078431373</v>
      </c>
    </row>
    <row r="595" spans="9:10" x14ac:dyDescent="0.2">
      <c r="I595">
        <v>0.28676470588235298</v>
      </c>
      <c r="J595">
        <v>0.35294117647058826</v>
      </c>
    </row>
    <row r="596" spans="9:10" x14ac:dyDescent="0.2">
      <c r="I596">
        <v>0.28676470588235298</v>
      </c>
      <c r="J596">
        <v>0.434640522875817</v>
      </c>
    </row>
    <row r="597" spans="9:10" x14ac:dyDescent="0.2">
      <c r="I597">
        <v>0.28676470588235298</v>
      </c>
      <c r="J597">
        <v>0.44553376906318087</v>
      </c>
    </row>
    <row r="598" spans="9:10" x14ac:dyDescent="0.2">
      <c r="I598">
        <v>0.28676470588235298</v>
      </c>
      <c r="J598">
        <v>0.45642701525054469</v>
      </c>
    </row>
    <row r="599" spans="9:10" x14ac:dyDescent="0.2">
      <c r="I599">
        <v>0.28676470588235298</v>
      </c>
      <c r="J599">
        <v>0.52178649237472774</v>
      </c>
    </row>
    <row r="600" spans="9:10" x14ac:dyDescent="0.2">
      <c r="I600">
        <v>0.28676470588235298</v>
      </c>
      <c r="J600">
        <v>0.4673202614379085</v>
      </c>
    </row>
    <row r="601" spans="9:10" x14ac:dyDescent="0.2">
      <c r="I601">
        <v>0.28676470588235298</v>
      </c>
      <c r="J601">
        <v>0.51089324618736387</v>
      </c>
    </row>
    <row r="602" spans="9:10" x14ac:dyDescent="0.2">
      <c r="I602">
        <v>4.1666666666666671E-2</v>
      </c>
      <c r="J602">
        <v>6.9353667392883081E-2</v>
      </c>
    </row>
    <row r="603" spans="9:10" x14ac:dyDescent="0.2">
      <c r="I603">
        <v>4.1666666666666671E-2</v>
      </c>
      <c r="J603">
        <v>0.10566448801742921</v>
      </c>
    </row>
    <row r="604" spans="9:10" x14ac:dyDescent="0.2">
      <c r="I604">
        <v>4.1666666666666671E-2</v>
      </c>
      <c r="J604">
        <v>0.10566448801742921</v>
      </c>
    </row>
    <row r="605" spans="9:10" x14ac:dyDescent="0.2">
      <c r="I605">
        <v>4.1666666666666671E-2</v>
      </c>
      <c r="J605">
        <v>6.9353667392883081E-2</v>
      </c>
    </row>
    <row r="606" spans="9:10" x14ac:dyDescent="0.2">
      <c r="I606">
        <v>4.1666666666666671E-2</v>
      </c>
      <c r="J606">
        <v>6.9353667392883081E-2</v>
      </c>
    </row>
    <row r="607" spans="9:10" x14ac:dyDescent="0.2">
      <c r="I607">
        <v>4.1666666666666671E-2</v>
      </c>
      <c r="J607">
        <v>0.10566448801742921</v>
      </c>
    </row>
    <row r="608" spans="9:10" x14ac:dyDescent="0.2">
      <c r="I608">
        <v>4.1666666666666671E-2</v>
      </c>
      <c r="J608">
        <v>0.10566448801742921</v>
      </c>
    </row>
    <row r="609" spans="9:10" x14ac:dyDescent="0.2">
      <c r="I609">
        <v>4.1666666666666671E-2</v>
      </c>
      <c r="J609">
        <v>0.10566448801742921</v>
      </c>
    </row>
    <row r="610" spans="9:10" x14ac:dyDescent="0.2">
      <c r="I610">
        <v>4.1666666666666671E-2</v>
      </c>
      <c r="J610">
        <v>0.10566448801742921</v>
      </c>
    </row>
    <row r="611" spans="9:10" x14ac:dyDescent="0.2">
      <c r="I611">
        <v>4.1666666666666671E-2</v>
      </c>
      <c r="J611">
        <v>6.9353667392883081E-2</v>
      </c>
    </row>
    <row r="612" spans="9:10" x14ac:dyDescent="0.2">
      <c r="I612">
        <v>4.1666666666666671E-2</v>
      </c>
      <c r="J612">
        <v>6.9353667392883081E-2</v>
      </c>
    </row>
    <row r="613" spans="9:10" x14ac:dyDescent="0.2">
      <c r="I613">
        <v>4.1666666666666671E-2</v>
      </c>
      <c r="J613">
        <v>6.9353667392883081E-2</v>
      </c>
    </row>
    <row r="614" spans="9:10" x14ac:dyDescent="0.2">
      <c r="I614">
        <v>4.1666666666666671E-2</v>
      </c>
      <c r="J614">
        <v>6.9353667392883081E-2</v>
      </c>
    </row>
    <row r="615" spans="9:10" x14ac:dyDescent="0.2">
      <c r="I615">
        <v>4.1666666666666671E-2</v>
      </c>
      <c r="J615">
        <v>3.3042846768336964E-2</v>
      </c>
    </row>
    <row r="616" spans="9:10" x14ac:dyDescent="0.2">
      <c r="I616">
        <v>4.1666666666666671E-2</v>
      </c>
      <c r="J616">
        <v>6.9353667392883081E-2</v>
      </c>
    </row>
    <row r="617" spans="9:10" x14ac:dyDescent="0.2">
      <c r="I617">
        <v>4.1666666666666671E-2</v>
      </c>
      <c r="J617">
        <v>6.9353667392883081E-2</v>
      </c>
    </row>
    <row r="618" spans="9:10" x14ac:dyDescent="0.2">
      <c r="I618">
        <v>4.1666666666666671E-2</v>
      </c>
      <c r="J618">
        <v>6.9353667392883081E-2</v>
      </c>
    </row>
    <row r="619" spans="9:10" x14ac:dyDescent="0.2">
      <c r="I619">
        <v>4.1666666666666671E-2</v>
      </c>
      <c r="J619">
        <v>3.3042846768336964E-2</v>
      </c>
    </row>
    <row r="620" spans="9:10" x14ac:dyDescent="0.2">
      <c r="I620">
        <v>4.1666666666666671E-2</v>
      </c>
      <c r="J620">
        <v>0.10566448801742921</v>
      </c>
    </row>
    <row r="621" spans="9:10" x14ac:dyDescent="0.2">
      <c r="I621">
        <v>4.1666666666666671E-2</v>
      </c>
      <c r="J621">
        <v>0.10566448801742921</v>
      </c>
    </row>
    <row r="622" spans="9:10" x14ac:dyDescent="0.2">
      <c r="I622">
        <v>4.1666666666666671E-2</v>
      </c>
      <c r="J622">
        <v>3.3042846768336964E-2</v>
      </c>
    </row>
    <row r="623" spans="9:10" x14ac:dyDescent="0.2">
      <c r="I623">
        <v>4.1666666666666671E-2</v>
      </c>
      <c r="J623">
        <v>6.9353667392883081E-2</v>
      </c>
    </row>
    <row r="624" spans="9:10" x14ac:dyDescent="0.2">
      <c r="I624">
        <v>4.1666666666666671E-2</v>
      </c>
      <c r="J624">
        <v>0.10566448801742921</v>
      </c>
    </row>
    <row r="625" spans="9:10" x14ac:dyDescent="0.2">
      <c r="I625">
        <v>4.1666666666666671E-2</v>
      </c>
      <c r="J625">
        <v>3.3042846768336964E-2</v>
      </c>
    </row>
    <row r="626" spans="9:10" x14ac:dyDescent="0.2">
      <c r="I626">
        <v>4.1666666666666671E-2</v>
      </c>
      <c r="J626">
        <v>0.10566448801742921</v>
      </c>
    </row>
    <row r="627" spans="9:10" x14ac:dyDescent="0.2">
      <c r="I627">
        <v>4.1666666666666671E-2</v>
      </c>
      <c r="J627">
        <v>6.9353667392883081E-2</v>
      </c>
    </row>
    <row r="628" spans="9:10" x14ac:dyDescent="0.2">
      <c r="I628">
        <v>4.1666666666666671E-2</v>
      </c>
      <c r="J628">
        <v>6.9353667392883081E-2</v>
      </c>
    </row>
    <row r="629" spans="9:10" x14ac:dyDescent="0.2">
      <c r="I629">
        <v>4.1666666666666671E-2</v>
      </c>
      <c r="J629">
        <v>0.17828612926652143</v>
      </c>
    </row>
    <row r="630" spans="9:10" x14ac:dyDescent="0.2">
      <c r="I630">
        <v>4.1666666666666671E-2</v>
      </c>
      <c r="J630">
        <v>0.10566448801742921</v>
      </c>
    </row>
    <row r="631" spans="9:10" x14ac:dyDescent="0.2">
      <c r="I631">
        <v>4.1666666666666671E-2</v>
      </c>
      <c r="J631">
        <v>0.10566448801742921</v>
      </c>
    </row>
    <row r="632" spans="9:10" x14ac:dyDescent="0.2">
      <c r="I632">
        <v>4.1666666666666671E-2</v>
      </c>
      <c r="J632">
        <v>0.10566448801742921</v>
      </c>
    </row>
    <row r="633" spans="9:10" x14ac:dyDescent="0.2">
      <c r="I633">
        <v>4.1666666666666671E-2</v>
      </c>
      <c r="J633">
        <v>6.9353667392883081E-2</v>
      </c>
    </row>
    <row r="634" spans="9:10" x14ac:dyDescent="0.2">
      <c r="I634">
        <v>4.1666666666666671E-2</v>
      </c>
      <c r="J634">
        <v>6.9353667392883081E-2</v>
      </c>
    </row>
    <row r="635" spans="9:10" x14ac:dyDescent="0.2">
      <c r="I635">
        <v>4.1666666666666671E-2</v>
      </c>
      <c r="J635">
        <v>0.10566448801742921</v>
      </c>
    </row>
    <row r="636" spans="9:10" x14ac:dyDescent="0.2">
      <c r="I636">
        <v>4.1666666666666671E-2</v>
      </c>
      <c r="J636">
        <v>0.10566448801742921</v>
      </c>
    </row>
    <row r="637" spans="9:10" x14ac:dyDescent="0.2">
      <c r="I637">
        <v>4.1666666666666671E-2</v>
      </c>
      <c r="J637">
        <v>0.10566448801742921</v>
      </c>
    </row>
    <row r="638" spans="9:10" x14ac:dyDescent="0.2">
      <c r="I638">
        <v>4.1666666666666671E-2</v>
      </c>
      <c r="J638">
        <v>0.10566448801742921</v>
      </c>
    </row>
    <row r="639" spans="9:10" x14ac:dyDescent="0.2">
      <c r="I639">
        <v>4.1666666666666671E-2</v>
      </c>
      <c r="J639">
        <v>6.9353667392883081E-2</v>
      </c>
    </row>
    <row r="640" spans="9:10" x14ac:dyDescent="0.2">
      <c r="I640">
        <v>4.1666666666666671E-2</v>
      </c>
      <c r="J640">
        <v>6.9353667392883081E-2</v>
      </c>
    </row>
    <row r="641" spans="9:10" x14ac:dyDescent="0.2">
      <c r="I641">
        <v>4.1666666666666671E-2</v>
      </c>
      <c r="J641">
        <v>6.9353667392883081E-2</v>
      </c>
    </row>
    <row r="642" spans="9:10" x14ac:dyDescent="0.2">
      <c r="I642">
        <v>4.1666666666666671E-2</v>
      </c>
      <c r="J642">
        <v>0.14197530864197533</v>
      </c>
    </row>
    <row r="643" spans="9:10" x14ac:dyDescent="0.2">
      <c r="I643">
        <v>4.1666666666666671E-2</v>
      </c>
      <c r="J643">
        <v>3.3042846768336964E-2</v>
      </c>
    </row>
    <row r="644" spans="9:10" x14ac:dyDescent="0.2">
      <c r="I644">
        <v>4.1666666666666671E-2</v>
      </c>
      <c r="J644">
        <v>6.9353667392883081E-2</v>
      </c>
    </row>
    <row r="645" spans="9:10" x14ac:dyDescent="0.2">
      <c r="I645">
        <v>4.1666666666666671E-2</v>
      </c>
      <c r="J645">
        <v>0.10566448801742921</v>
      </c>
    </row>
    <row r="646" spans="9:10" x14ac:dyDescent="0.2">
      <c r="I646">
        <v>4.1666666666666671E-2</v>
      </c>
      <c r="J646">
        <v>6.9353667392883081E-2</v>
      </c>
    </row>
    <row r="647" spans="9:10" x14ac:dyDescent="0.2">
      <c r="I647">
        <v>4.1666666666666671E-2</v>
      </c>
      <c r="J647">
        <v>0.10566448801742921</v>
      </c>
    </row>
    <row r="648" spans="9:10" x14ac:dyDescent="0.2">
      <c r="I648">
        <v>4.1666666666666671E-2</v>
      </c>
      <c r="J648">
        <v>0.10566448801742921</v>
      </c>
    </row>
    <row r="649" spans="9:10" x14ac:dyDescent="0.2">
      <c r="I649">
        <v>4.1666666666666671E-2</v>
      </c>
      <c r="J649">
        <v>0.10566448801742921</v>
      </c>
    </row>
    <row r="650" spans="9:10" x14ac:dyDescent="0.2">
      <c r="I650">
        <v>4.1666666666666671E-2</v>
      </c>
      <c r="J650">
        <v>3.3042846768336964E-2</v>
      </c>
    </row>
    <row r="651" spans="9:10" x14ac:dyDescent="0.2">
      <c r="I651">
        <v>4.1666666666666671E-2</v>
      </c>
      <c r="J651">
        <v>3.3042846768336964E-2</v>
      </c>
    </row>
    <row r="652" spans="9:10" x14ac:dyDescent="0.2">
      <c r="I652">
        <v>4.1666666666666671E-2</v>
      </c>
      <c r="J652">
        <v>6.9353667392883081E-2</v>
      </c>
    </row>
    <row r="653" spans="9:10" x14ac:dyDescent="0.2">
      <c r="I653">
        <v>4.1666666666666671E-2</v>
      </c>
      <c r="J653">
        <v>6.9353667392883081E-2</v>
      </c>
    </row>
    <row r="654" spans="9:10" x14ac:dyDescent="0.2">
      <c r="I654">
        <v>4.1666666666666671E-2</v>
      </c>
      <c r="J654">
        <v>3.3042846768336964E-2</v>
      </c>
    </row>
    <row r="655" spans="9:10" x14ac:dyDescent="0.2">
      <c r="I655">
        <v>4.1666666666666671E-2</v>
      </c>
      <c r="J655">
        <v>6.9353667392883081E-2</v>
      </c>
    </row>
    <row r="656" spans="9:10" x14ac:dyDescent="0.2">
      <c r="I656">
        <v>4.1666666666666671E-2</v>
      </c>
      <c r="J656">
        <v>6.9353667392883081E-2</v>
      </c>
    </row>
    <row r="657" spans="9:10" x14ac:dyDescent="0.2">
      <c r="I657">
        <v>4.1666666666666671E-2</v>
      </c>
      <c r="J657">
        <v>6.9353667392883081E-2</v>
      </c>
    </row>
    <row r="658" spans="9:10" x14ac:dyDescent="0.2">
      <c r="I658">
        <v>4.1666666666666671E-2</v>
      </c>
      <c r="J658">
        <v>3.3042846768336964E-2</v>
      </c>
    </row>
    <row r="659" spans="9:10" x14ac:dyDescent="0.2">
      <c r="I659">
        <v>4.1666666666666671E-2</v>
      </c>
      <c r="J659">
        <v>6.9353667392883081E-2</v>
      </c>
    </row>
    <row r="660" spans="9:10" x14ac:dyDescent="0.2">
      <c r="I660">
        <v>4.1666666666666671E-2</v>
      </c>
      <c r="J660">
        <v>6.9353667392883081E-2</v>
      </c>
    </row>
    <row r="661" spans="9:10" x14ac:dyDescent="0.2">
      <c r="I661">
        <v>4.1666666666666671E-2</v>
      </c>
      <c r="J661">
        <v>0.10566448801742921</v>
      </c>
    </row>
    <row r="662" spans="9:10" x14ac:dyDescent="0.2">
      <c r="I662">
        <v>4.1666666666666671E-2</v>
      </c>
      <c r="J662">
        <v>0.10566448801742921</v>
      </c>
    </row>
    <row r="663" spans="9:10" x14ac:dyDescent="0.2">
      <c r="I663">
        <v>4.1666666666666671E-2</v>
      </c>
      <c r="J663">
        <v>6.9353667392883081E-2</v>
      </c>
    </row>
    <row r="664" spans="9:10" x14ac:dyDescent="0.2">
      <c r="I664">
        <v>4.1666666666666671E-2</v>
      </c>
      <c r="J664">
        <v>6.9353667392883081E-2</v>
      </c>
    </row>
    <row r="665" spans="9:10" x14ac:dyDescent="0.2">
      <c r="I665">
        <v>4.1666666666666671E-2</v>
      </c>
      <c r="J665">
        <v>6.9353667392883081E-2</v>
      </c>
    </row>
    <row r="666" spans="9:10" x14ac:dyDescent="0.2">
      <c r="I666">
        <v>4.1666666666666671E-2</v>
      </c>
      <c r="J666">
        <v>0.10566448801742921</v>
      </c>
    </row>
    <row r="667" spans="9:10" x14ac:dyDescent="0.2">
      <c r="I667">
        <v>4.1666666666666671E-2</v>
      </c>
      <c r="J667">
        <v>6.9353667392883081E-2</v>
      </c>
    </row>
    <row r="668" spans="9:10" x14ac:dyDescent="0.2">
      <c r="I668">
        <v>4.1666666666666671E-2</v>
      </c>
      <c r="J668">
        <v>3.3042846768336964E-2</v>
      </c>
    </row>
    <row r="669" spans="9:10" x14ac:dyDescent="0.2">
      <c r="I669">
        <v>4.1666666666666671E-2</v>
      </c>
      <c r="J669">
        <v>0.10566448801742921</v>
      </c>
    </row>
    <row r="670" spans="9:10" x14ac:dyDescent="0.2">
      <c r="I670">
        <v>4.1666666666666671E-2</v>
      </c>
      <c r="J670">
        <v>6.9353667392883081E-2</v>
      </c>
    </row>
    <row r="671" spans="9:10" x14ac:dyDescent="0.2">
      <c r="I671">
        <v>4.1666666666666671E-2</v>
      </c>
      <c r="J671">
        <v>3.3042846768336964E-2</v>
      </c>
    </row>
    <row r="672" spans="9:10" x14ac:dyDescent="0.2">
      <c r="I672">
        <v>4.1666666666666671E-2</v>
      </c>
      <c r="J672">
        <v>0.10566448801742921</v>
      </c>
    </row>
    <row r="673" spans="9:10" x14ac:dyDescent="0.2">
      <c r="I673">
        <v>4.1666666666666671E-2</v>
      </c>
      <c r="J673">
        <v>0.10566448801742921</v>
      </c>
    </row>
    <row r="674" spans="9:10" x14ac:dyDescent="0.2">
      <c r="I674">
        <v>4.1666666666666671E-2</v>
      </c>
      <c r="J674">
        <v>3.3042846768336964E-2</v>
      </c>
    </row>
    <row r="675" spans="9:10" x14ac:dyDescent="0.2">
      <c r="I675">
        <v>4.1666666666666671E-2</v>
      </c>
      <c r="J675">
        <v>0.10566448801742921</v>
      </c>
    </row>
    <row r="676" spans="9:10" x14ac:dyDescent="0.2">
      <c r="I676">
        <v>4.1666666666666671E-2</v>
      </c>
      <c r="J676">
        <v>3.3042846768336964E-2</v>
      </c>
    </row>
    <row r="677" spans="9:10" x14ac:dyDescent="0.2">
      <c r="I677">
        <v>4.1666666666666671E-2</v>
      </c>
      <c r="J677">
        <v>0.10566448801742921</v>
      </c>
    </row>
    <row r="678" spans="9:10" x14ac:dyDescent="0.2">
      <c r="I678">
        <v>4.1666666666666671E-2</v>
      </c>
      <c r="J678">
        <v>6.9353667392883081E-2</v>
      </c>
    </row>
    <row r="679" spans="9:10" x14ac:dyDescent="0.2">
      <c r="I679">
        <v>4.1666666666666671E-2</v>
      </c>
      <c r="J679">
        <v>0.14197530864197533</v>
      </c>
    </row>
    <row r="680" spans="9:10" x14ac:dyDescent="0.2">
      <c r="I680">
        <v>4.1666666666666671E-2</v>
      </c>
      <c r="J680">
        <v>3.3042846768336964E-2</v>
      </c>
    </row>
    <row r="681" spans="9:10" x14ac:dyDescent="0.2">
      <c r="I681">
        <v>4.1666666666666671E-2</v>
      </c>
      <c r="J681">
        <v>3.3042846768336964E-2</v>
      </c>
    </row>
    <row r="682" spans="9:10" x14ac:dyDescent="0.2">
      <c r="I682">
        <v>4.1666666666666671E-2</v>
      </c>
      <c r="J682">
        <v>3.3042846768336964E-2</v>
      </c>
    </row>
    <row r="683" spans="9:10" x14ac:dyDescent="0.2">
      <c r="I683">
        <v>4.1666666666666671E-2</v>
      </c>
      <c r="J683">
        <v>6.9353667392883081E-2</v>
      </c>
    </row>
    <row r="684" spans="9:10" x14ac:dyDescent="0.2">
      <c r="I684">
        <v>4.1666666666666671E-2</v>
      </c>
      <c r="J684">
        <v>3.3042846768336964E-2</v>
      </c>
    </row>
    <row r="685" spans="9:10" x14ac:dyDescent="0.2">
      <c r="I685">
        <v>4.1666666666666671E-2</v>
      </c>
      <c r="J685">
        <v>0.10566448801742921</v>
      </c>
    </row>
    <row r="686" spans="9:10" x14ac:dyDescent="0.2">
      <c r="I686">
        <v>4.1666666666666671E-2</v>
      </c>
      <c r="J686">
        <v>6.9353667392883081E-2</v>
      </c>
    </row>
    <row r="687" spans="9:10" x14ac:dyDescent="0.2">
      <c r="I687">
        <v>4.1666666666666671E-2</v>
      </c>
      <c r="J687">
        <v>6.9353667392883081E-2</v>
      </c>
    </row>
    <row r="688" spans="9:10" x14ac:dyDescent="0.2">
      <c r="I688">
        <v>4.1666666666666671E-2</v>
      </c>
      <c r="J688">
        <v>6.9353667392883081E-2</v>
      </c>
    </row>
    <row r="689" spans="9:10" x14ac:dyDescent="0.2">
      <c r="I689">
        <v>4.1666666666666671E-2</v>
      </c>
      <c r="J689">
        <v>0.10566448801742921</v>
      </c>
    </row>
    <row r="690" spans="9:10" x14ac:dyDescent="0.2">
      <c r="I690">
        <v>4.1666666666666671E-2</v>
      </c>
      <c r="J690">
        <v>6.9353667392883081E-2</v>
      </c>
    </row>
    <row r="691" spans="9:10" x14ac:dyDescent="0.2">
      <c r="I691">
        <v>4.1666666666666671E-2</v>
      </c>
      <c r="J691">
        <v>0.10566448801742921</v>
      </c>
    </row>
    <row r="692" spans="9:10" x14ac:dyDescent="0.2">
      <c r="I692">
        <v>4.1666666666666671E-2</v>
      </c>
      <c r="J692">
        <v>3.3042846768336964E-2</v>
      </c>
    </row>
    <row r="693" spans="9:10" x14ac:dyDescent="0.2">
      <c r="I693">
        <v>4.1666666666666671E-2</v>
      </c>
      <c r="J693">
        <v>0.10566448801742921</v>
      </c>
    </row>
    <row r="694" spans="9:10" x14ac:dyDescent="0.2">
      <c r="I694">
        <v>4.1666666666666671E-2</v>
      </c>
      <c r="J694">
        <v>0.10566448801742921</v>
      </c>
    </row>
    <row r="695" spans="9:10" x14ac:dyDescent="0.2">
      <c r="I695">
        <v>4.1666666666666671E-2</v>
      </c>
      <c r="J695">
        <v>6.9353667392883081E-2</v>
      </c>
    </row>
    <row r="696" spans="9:10" x14ac:dyDescent="0.2">
      <c r="I696">
        <v>4.1666666666666671E-2</v>
      </c>
      <c r="J696">
        <v>3.3042846768336964E-2</v>
      </c>
    </row>
    <row r="697" spans="9:10" x14ac:dyDescent="0.2">
      <c r="I697">
        <v>4.1666666666666671E-2</v>
      </c>
      <c r="J697">
        <v>6.9353667392883081E-2</v>
      </c>
    </row>
    <row r="698" spans="9:10" x14ac:dyDescent="0.2">
      <c r="I698">
        <v>4.1666666666666671E-2</v>
      </c>
      <c r="J698">
        <v>6.9353667392883081E-2</v>
      </c>
    </row>
    <row r="699" spans="9:10" x14ac:dyDescent="0.2">
      <c r="I699">
        <v>4.1666666666666671E-2</v>
      </c>
      <c r="J699">
        <v>6.9353667392883081E-2</v>
      </c>
    </row>
    <row r="700" spans="9:10" x14ac:dyDescent="0.2">
      <c r="I700">
        <v>4.1666666666666671E-2</v>
      </c>
      <c r="J700">
        <v>6.9353667392883081E-2</v>
      </c>
    </row>
    <row r="701" spans="9:10" x14ac:dyDescent="0.2">
      <c r="I701">
        <v>4.1666666666666671E-2</v>
      </c>
      <c r="J701">
        <v>6.9353667392883081E-2</v>
      </c>
    </row>
    <row r="702" spans="9:10" x14ac:dyDescent="0.2">
      <c r="I702">
        <v>4.1666666666666671E-2</v>
      </c>
      <c r="J702">
        <v>0.10566448801742921</v>
      </c>
    </row>
    <row r="703" spans="9:10" x14ac:dyDescent="0.2">
      <c r="I703">
        <v>4.1666666666666671E-2</v>
      </c>
      <c r="J703">
        <v>6.9353667392883081E-2</v>
      </c>
    </row>
    <row r="704" spans="9:10" x14ac:dyDescent="0.2">
      <c r="I704">
        <v>4.1666666666666671E-2</v>
      </c>
      <c r="J704">
        <v>3.3042846768336964E-2</v>
      </c>
    </row>
    <row r="705" spans="9:10" x14ac:dyDescent="0.2">
      <c r="I705">
        <v>4.1666666666666671E-2</v>
      </c>
      <c r="J705">
        <v>6.9353667392883081E-2</v>
      </c>
    </row>
    <row r="706" spans="9:10" x14ac:dyDescent="0.2">
      <c r="I706">
        <v>4.1666666666666671E-2</v>
      </c>
      <c r="J706">
        <v>3.3042846768336964E-2</v>
      </c>
    </row>
    <row r="707" spans="9:10" x14ac:dyDescent="0.2">
      <c r="I707">
        <v>4.1666666666666671E-2</v>
      </c>
      <c r="J707">
        <v>0.10566448801742921</v>
      </c>
    </row>
    <row r="708" spans="9:10" x14ac:dyDescent="0.2">
      <c r="I708">
        <v>4.1666666666666671E-2</v>
      </c>
      <c r="J708">
        <v>3.3042846768336964E-2</v>
      </c>
    </row>
    <row r="709" spans="9:10" x14ac:dyDescent="0.2">
      <c r="I709">
        <v>4.1666666666666671E-2</v>
      </c>
      <c r="J709">
        <v>6.9353667392883081E-2</v>
      </c>
    </row>
    <row r="710" spans="9:10" x14ac:dyDescent="0.2">
      <c r="I710">
        <v>4.1666666666666671E-2</v>
      </c>
      <c r="J710">
        <v>0.14197530864197533</v>
      </c>
    </row>
    <row r="711" spans="9:10" x14ac:dyDescent="0.2">
      <c r="I711">
        <v>4.1666666666666671E-2</v>
      </c>
      <c r="J711">
        <v>6.9353667392883081E-2</v>
      </c>
    </row>
    <row r="712" spans="9:10" x14ac:dyDescent="0.2">
      <c r="I712">
        <v>4.1666666666666671E-2</v>
      </c>
      <c r="J712">
        <v>3.3042846768336964E-2</v>
      </c>
    </row>
    <row r="713" spans="9:10" x14ac:dyDescent="0.2">
      <c r="I713">
        <v>4.1666666666666671E-2</v>
      </c>
      <c r="J713">
        <v>0.10566448801742921</v>
      </c>
    </row>
    <row r="714" spans="9:10" x14ac:dyDescent="0.2">
      <c r="I714">
        <v>4.1666666666666671E-2</v>
      </c>
      <c r="J714">
        <v>6.9353667392883081E-2</v>
      </c>
    </row>
    <row r="715" spans="9:10" x14ac:dyDescent="0.2">
      <c r="I715">
        <v>4.1666666666666671E-2</v>
      </c>
      <c r="J715">
        <v>6.9353667392883081E-2</v>
      </c>
    </row>
    <row r="716" spans="9:10" x14ac:dyDescent="0.2">
      <c r="I716">
        <v>4.1666666666666671E-2</v>
      </c>
      <c r="J716">
        <v>3.3042846768336964E-2</v>
      </c>
    </row>
    <row r="717" spans="9:10" x14ac:dyDescent="0.2">
      <c r="I717">
        <v>4.1666666666666671E-2</v>
      </c>
      <c r="J717">
        <v>6.9353667392883081E-2</v>
      </c>
    </row>
    <row r="718" spans="9:10" x14ac:dyDescent="0.2">
      <c r="I718">
        <v>4.1666666666666671E-2</v>
      </c>
      <c r="J718">
        <v>6.9353667392883081E-2</v>
      </c>
    </row>
    <row r="719" spans="9:10" x14ac:dyDescent="0.2">
      <c r="I719">
        <v>4.1666666666666671E-2</v>
      </c>
      <c r="J719">
        <v>3.3042846768336964E-2</v>
      </c>
    </row>
    <row r="720" spans="9:10" x14ac:dyDescent="0.2">
      <c r="I720">
        <v>4.1666666666666671E-2</v>
      </c>
      <c r="J720">
        <v>0.10566448801742921</v>
      </c>
    </row>
    <row r="721" spans="9:10" x14ac:dyDescent="0.2">
      <c r="I721">
        <v>4.1666666666666671E-2</v>
      </c>
      <c r="J721">
        <v>0.10566448801742921</v>
      </c>
    </row>
    <row r="722" spans="9:10" x14ac:dyDescent="0.2">
      <c r="I722">
        <v>4.1666666666666671E-2</v>
      </c>
      <c r="J722">
        <v>0.10566448801742921</v>
      </c>
    </row>
    <row r="723" spans="9:10" x14ac:dyDescent="0.2">
      <c r="I723">
        <v>4.1666666666666671E-2</v>
      </c>
      <c r="J723">
        <v>6.9353667392883081E-2</v>
      </c>
    </row>
    <row r="724" spans="9:10" x14ac:dyDescent="0.2">
      <c r="I724">
        <v>4.1666666666666671E-2</v>
      </c>
      <c r="J724">
        <v>3.3042846768336964E-2</v>
      </c>
    </row>
    <row r="725" spans="9:10" x14ac:dyDescent="0.2">
      <c r="I725">
        <v>4.1666666666666671E-2</v>
      </c>
      <c r="J725">
        <v>0.14197530864197533</v>
      </c>
    </row>
    <row r="726" spans="9:10" x14ac:dyDescent="0.2">
      <c r="I726">
        <v>4.1666666666666671E-2</v>
      </c>
      <c r="J726">
        <v>6.9353667392883081E-2</v>
      </c>
    </row>
    <row r="727" spans="9:10" x14ac:dyDescent="0.2">
      <c r="I727">
        <v>4.1666666666666671E-2</v>
      </c>
      <c r="J727">
        <v>0.10566448801742921</v>
      </c>
    </row>
    <row r="728" spans="9:10" x14ac:dyDescent="0.2">
      <c r="I728">
        <v>4.1666666666666671E-2</v>
      </c>
      <c r="J728">
        <v>0.14197530864197533</v>
      </c>
    </row>
    <row r="729" spans="9:10" x14ac:dyDescent="0.2">
      <c r="I729">
        <v>4.1666666666666671E-2</v>
      </c>
      <c r="J729">
        <v>6.9353667392883081E-2</v>
      </c>
    </row>
    <row r="730" spans="9:10" x14ac:dyDescent="0.2">
      <c r="I730">
        <v>4.1666666666666671E-2</v>
      </c>
      <c r="J730">
        <v>6.9353667392883081E-2</v>
      </c>
    </row>
    <row r="731" spans="9:10" x14ac:dyDescent="0.2">
      <c r="I731">
        <v>4.1666666666666671E-2</v>
      </c>
      <c r="J731">
        <v>0.10566448801742921</v>
      </c>
    </row>
    <row r="732" spans="9:10" x14ac:dyDescent="0.2">
      <c r="I732">
        <v>4.1666666666666671E-2</v>
      </c>
      <c r="J732">
        <v>0.10566448801742921</v>
      </c>
    </row>
    <row r="733" spans="9:10" x14ac:dyDescent="0.2">
      <c r="I733">
        <v>4.1666666666666671E-2</v>
      </c>
      <c r="J733">
        <v>3.3042846768336964E-2</v>
      </c>
    </row>
    <row r="734" spans="9:10" x14ac:dyDescent="0.2">
      <c r="I734">
        <v>4.1666666666666671E-2</v>
      </c>
      <c r="J734">
        <v>3.3042846768336964E-2</v>
      </c>
    </row>
    <row r="735" spans="9:10" x14ac:dyDescent="0.2">
      <c r="I735">
        <v>4.1666666666666671E-2</v>
      </c>
      <c r="J735">
        <v>0.10566448801742921</v>
      </c>
    </row>
    <row r="736" spans="9:10" x14ac:dyDescent="0.2">
      <c r="I736">
        <v>4.1666666666666671E-2</v>
      </c>
      <c r="J736">
        <v>3.3042846768336964E-2</v>
      </c>
    </row>
    <row r="737" spans="9:10" x14ac:dyDescent="0.2">
      <c r="I737">
        <v>4.1666666666666671E-2</v>
      </c>
      <c r="J737">
        <v>0.10566448801742921</v>
      </c>
    </row>
    <row r="738" spans="9:10" x14ac:dyDescent="0.2">
      <c r="I738">
        <v>4.1666666666666671E-2</v>
      </c>
      <c r="J738">
        <v>3.3042846768336964E-2</v>
      </c>
    </row>
    <row r="739" spans="9:10" x14ac:dyDescent="0.2">
      <c r="I739">
        <v>4.1666666666666671E-2</v>
      </c>
      <c r="J739">
        <v>0.10566448801742921</v>
      </c>
    </row>
    <row r="740" spans="9:10" x14ac:dyDescent="0.2">
      <c r="I740">
        <v>4.1666666666666671E-2</v>
      </c>
      <c r="J740">
        <v>3.3042846768336964E-2</v>
      </c>
    </row>
    <row r="741" spans="9:10" x14ac:dyDescent="0.2">
      <c r="I741">
        <v>4.1666666666666671E-2</v>
      </c>
      <c r="J741">
        <v>0.10566448801742921</v>
      </c>
    </row>
    <row r="742" spans="9:10" x14ac:dyDescent="0.2">
      <c r="I742">
        <v>4.1666666666666671E-2</v>
      </c>
      <c r="J742">
        <v>0.10566448801742921</v>
      </c>
    </row>
    <row r="743" spans="9:10" x14ac:dyDescent="0.2">
      <c r="I743">
        <v>4.1666666666666671E-2</v>
      </c>
      <c r="J743">
        <v>0.10566448801742921</v>
      </c>
    </row>
    <row r="744" spans="9:10" x14ac:dyDescent="0.2">
      <c r="I744">
        <v>4.1666666666666671E-2</v>
      </c>
      <c r="J744">
        <v>0.10566448801742921</v>
      </c>
    </row>
    <row r="745" spans="9:10" x14ac:dyDescent="0.2">
      <c r="I745">
        <v>4.1666666666666671E-2</v>
      </c>
      <c r="J745">
        <v>0.10566448801742921</v>
      </c>
    </row>
    <row r="746" spans="9:10" x14ac:dyDescent="0.2">
      <c r="I746">
        <v>4.1666666666666671E-2</v>
      </c>
      <c r="J746">
        <v>0.14197530864197533</v>
      </c>
    </row>
    <row r="747" spans="9:10" x14ac:dyDescent="0.2">
      <c r="I747">
        <v>4.1666666666666671E-2</v>
      </c>
      <c r="J747">
        <v>3.3042846768336964E-2</v>
      </c>
    </row>
    <row r="748" spans="9:10" x14ac:dyDescent="0.2">
      <c r="I748">
        <v>4.1666666666666671E-2</v>
      </c>
      <c r="J748">
        <v>0.10566448801742921</v>
      </c>
    </row>
    <row r="749" spans="9:10" x14ac:dyDescent="0.2">
      <c r="I749">
        <v>4.1666666666666671E-2</v>
      </c>
      <c r="J749">
        <v>6.9353667392883081E-2</v>
      </c>
    </row>
    <row r="750" spans="9:10" x14ac:dyDescent="0.2">
      <c r="I750">
        <v>4.1666666666666671E-2</v>
      </c>
      <c r="J750">
        <v>6.9353667392883081E-2</v>
      </c>
    </row>
    <row r="751" spans="9:10" x14ac:dyDescent="0.2">
      <c r="I751">
        <v>4.1666666666666671E-2</v>
      </c>
      <c r="J751">
        <v>3.3042846768336964E-2</v>
      </c>
    </row>
    <row r="752" spans="9:10" x14ac:dyDescent="0.2">
      <c r="I752">
        <v>4.1666666666666671E-2</v>
      </c>
      <c r="J752">
        <v>6.9353667392883081E-2</v>
      </c>
    </row>
    <row r="753" spans="9:10" x14ac:dyDescent="0.2">
      <c r="I753">
        <v>4.1666666666666671E-2</v>
      </c>
      <c r="J753">
        <v>0.10566448801742921</v>
      </c>
    </row>
    <row r="754" spans="9:10" x14ac:dyDescent="0.2">
      <c r="I754">
        <v>4.1666666666666671E-2</v>
      </c>
      <c r="J754">
        <v>0.10566448801742921</v>
      </c>
    </row>
    <row r="755" spans="9:10" x14ac:dyDescent="0.2">
      <c r="I755">
        <v>4.1666666666666671E-2</v>
      </c>
      <c r="J755">
        <v>6.9353667392883081E-2</v>
      </c>
    </row>
    <row r="756" spans="9:10" x14ac:dyDescent="0.2">
      <c r="I756">
        <v>4.1666666666666671E-2</v>
      </c>
      <c r="J756">
        <v>0.14197530864197533</v>
      </c>
    </row>
    <row r="757" spans="9:10" x14ac:dyDescent="0.2">
      <c r="I757">
        <v>4.1666666666666671E-2</v>
      </c>
      <c r="J757">
        <v>3.3042846768336964E-2</v>
      </c>
    </row>
    <row r="758" spans="9:10" x14ac:dyDescent="0.2">
      <c r="I758">
        <v>4.1666666666666671E-2</v>
      </c>
      <c r="J758">
        <v>6.9353667392883081E-2</v>
      </c>
    </row>
    <row r="759" spans="9:10" x14ac:dyDescent="0.2">
      <c r="I759">
        <v>4.1666666666666671E-2</v>
      </c>
      <c r="J759">
        <v>0.14197530864197533</v>
      </c>
    </row>
    <row r="760" spans="9:10" x14ac:dyDescent="0.2">
      <c r="I760">
        <v>4.1666666666666671E-2</v>
      </c>
      <c r="J760">
        <v>6.9353667392883081E-2</v>
      </c>
    </row>
    <row r="761" spans="9:10" x14ac:dyDescent="0.2">
      <c r="I761">
        <v>4.1666666666666671E-2</v>
      </c>
      <c r="J761">
        <v>6.9353667392883081E-2</v>
      </c>
    </row>
    <row r="762" spans="9:10" x14ac:dyDescent="0.2">
      <c r="I762">
        <v>4.1666666666666671E-2</v>
      </c>
      <c r="J762">
        <v>6.9353667392883081E-2</v>
      </c>
    </row>
    <row r="763" spans="9:10" x14ac:dyDescent="0.2">
      <c r="I763">
        <v>4.1666666666666671E-2</v>
      </c>
      <c r="J763">
        <v>0.14197530864197533</v>
      </c>
    </row>
    <row r="764" spans="9:10" x14ac:dyDescent="0.2">
      <c r="I764">
        <v>4.1666666666666671E-2</v>
      </c>
      <c r="J764">
        <v>0.10566448801742921</v>
      </c>
    </row>
    <row r="765" spans="9:10" x14ac:dyDescent="0.2">
      <c r="I765">
        <v>4.1666666666666671E-2</v>
      </c>
      <c r="J765">
        <v>0.10566448801742921</v>
      </c>
    </row>
    <row r="766" spans="9:10" x14ac:dyDescent="0.2">
      <c r="I766">
        <v>4.1666666666666671E-2</v>
      </c>
      <c r="J766">
        <v>0.10566448801742921</v>
      </c>
    </row>
    <row r="767" spans="9:10" x14ac:dyDescent="0.2">
      <c r="I767">
        <v>0.16421568627450983</v>
      </c>
      <c r="J767">
        <v>0.10566448801742921</v>
      </c>
    </row>
    <row r="768" spans="9:10" x14ac:dyDescent="0.2">
      <c r="I768">
        <v>0.16421568627450983</v>
      </c>
      <c r="J768">
        <v>0.10566448801742921</v>
      </c>
    </row>
    <row r="769" spans="9:10" x14ac:dyDescent="0.2">
      <c r="I769">
        <v>0.16421568627450983</v>
      </c>
      <c r="J769">
        <v>0.14197530864197533</v>
      </c>
    </row>
    <row r="770" spans="9:10" x14ac:dyDescent="0.2">
      <c r="I770">
        <v>0.16421568627450983</v>
      </c>
      <c r="J770">
        <v>6.9353667392883081E-2</v>
      </c>
    </row>
    <row r="771" spans="9:10" x14ac:dyDescent="0.2">
      <c r="I771">
        <v>0.16421568627450983</v>
      </c>
      <c r="J771">
        <v>0.14197530864197533</v>
      </c>
    </row>
    <row r="772" spans="9:10" x14ac:dyDescent="0.2">
      <c r="I772">
        <v>0.16421568627450983</v>
      </c>
      <c r="J772">
        <v>0.14197530864197533</v>
      </c>
    </row>
    <row r="773" spans="9:10" x14ac:dyDescent="0.2">
      <c r="I773">
        <v>0.16421568627450983</v>
      </c>
      <c r="J773">
        <v>0.14197530864197533</v>
      </c>
    </row>
    <row r="774" spans="9:10" x14ac:dyDescent="0.2">
      <c r="I774">
        <v>0.16421568627450983</v>
      </c>
      <c r="J774">
        <v>0.10566448801742921</v>
      </c>
    </row>
    <row r="775" spans="9:10" x14ac:dyDescent="0.2">
      <c r="I775">
        <v>0.16421568627450983</v>
      </c>
      <c r="J775">
        <v>0.14197530864197533</v>
      </c>
    </row>
    <row r="776" spans="9:10" x14ac:dyDescent="0.2">
      <c r="I776">
        <v>0.16421568627450983</v>
      </c>
      <c r="J776">
        <v>6.9353667392883081E-2</v>
      </c>
    </row>
    <row r="777" spans="9:10" x14ac:dyDescent="0.2">
      <c r="I777">
        <v>0.16421568627450983</v>
      </c>
      <c r="J777">
        <v>0.14197530864197533</v>
      </c>
    </row>
    <row r="778" spans="9:10" x14ac:dyDescent="0.2">
      <c r="I778">
        <v>0.16421568627450983</v>
      </c>
      <c r="J778">
        <v>0.14197530864197533</v>
      </c>
    </row>
    <row r="779" spans="9:10" x14ac:dyDescent="0.2">
      <c r="I779">
        <v>0.16421568627450983</v>
      </c>
      <c r="J779">
        <v>0.10566448801742921</v>
      </c>
    </row>
    <row r="780" spans="9:10" x14ac:dyDescent="0.2">
      <c r="I780">
        <v>0.16421568627450983</v>
      </c>
      <c r="J780">
        <v>0.10566448801742921</v>
      </c>
    </row>
    <row r="781" spans="9:10" x14ac:dyDescent="0.2">
      <c r="I781">
        <v>0.16421568627450983</v>
      </c>
      <c r="J781">
        <v>6.9353667392883081E-2</v>
      </c>
    </row>
    <row r="782" spans="9:10" x14ac:dyDescent="0.2">
      <c r="I782">
        <v>0.16421568627450983</v>
      </c>
      <c r="J782">
        <v>0.10566448801742921</v>
      </c>
    </row>
    <row r="783" spans="9:10" x14ac:dyDescent="0.2">
      <c r="I783">
        <v>0.16421568627450983</v>
      </c>
      <c r="J783">
        <v>0.10566448801742921</v>
      </c>
    </row>
    <row r="784" spans="9:10" x14ac:dyDescent="0.2">
      <c r="I784">
        <v>0.16421568627450983</v>
      </c>
      <c r="J784">
        <v>6.9353667392883081E-2</v>
      </c>
    </row>
    <row r="785" spans="9:10" x14ac:dyDescent="0.2">
      <c r="I785">
        <v>0.16421568627450983</v>
      </c>
      <c r="J785">
        <v>6.9353667392883081E-2</v>
      </c>
    </row>
    <row r="786" spans="9:10" x14ac:dyDescent="0.2">
      <c r="I786">
        <v>0.16421568627450983</v>
      </c>
      <c r="J786">
        <v>0.10566448801742921</v>
      </c>
    </row>
    <row r="787" spans="9:10" x14ac:dyDescent="0.2">
      <c r="I787">
        <v>0.16421568627450983</v>
      </c>
      <c r="J787">
        <v>0.14197530864197533</v>
      </c>
    </row>
    <row r="788" spans="9:10" x14ac:dyDescent="0.2">
      <c r="I788">
        <v>0.16421568627450983</v>
      </c>
      <c r="J788">
        <v>0.10566448801742921</v>
      </c>
    </row>
    <row r="789" spans="9:10" x14ac:dyDescent="0.2">
      <c r="I789">
        <v>0.16421568627450983</v>
      </c>
      <c r="J789">
        <v>0.10566448801742921</v>
      </c>
    </row>
    <row r="790" spans="9:10" x14ac:dyDescent="0.2">
      <c r="I790">
        <v>0.16421568627450983</v>
      </c>
      <c r="J790">
        <v>0.10566448801742921</v>
      </c>
    </row>
    <row r="791" spans="9:10" x14ac:dyDescent="0.2">
      <c r="I791">
        <v>0.16421568627450983</v>
      </c>
      <c r="J791">
        <v>0.10566448801742921</v>
      </c>
    </row>
    <row r="792" spans="9:10" x14ac:dyDescent="0.2">
      <c r="I792">
        <v>0.16421568627450983</v>
      </c>
      <c r="J792">
        <v>0.14197530864197533</v>
      </c>
    </row>
    <row r="793" spans="9:10" x14ac:dyDescent="0.2">
      <c r="I793">
        <v>0.16421568627450983</v>
      </c>
      <c r="J793">
        <v>0.14197530864197533</v>
      </c>
    </row>
    <row r="794" spans="9:10" x14ac:dyDescent="0.2">
      <c r="I794">
        <v>0.16421568627450983</v>
      </c>
      <c r="J794">
        <v>0.14197530864197533</v>
      </c>
    </row>
    <row r="795" spans="9:10" x14ac:dyDescent="0.2">
      <c r="I795">
        <v>0.16421568627450983</v>
      </c>
      <c r="J795">
        <v>0.14197530864197533</v>
      </c>
    </row>
    <row r="796" spans="9:10" x14ac:dyDescent="0.2">
      <c r="I796">
        <v>0.16421568627450983</v>
      </c>
      <c r="J796">
        <v>0.10566448801742921</v>
      </c>
    </row>
    <row r="797" spans="9:10" x14ac:dyDescent="0.2">
      <c r="I797">
        <v>0.16421568627450983</v>
      </c>
      <c r="J797">
        <v>0.14197530864197533</v>
      </c>
    </row>
    <row r="798" spans="9:10" x14ac:dyDescent="0.2">
      <c r="I798">
        <v>0.16421568627450983</v>
      </c>
      <c r="J798">
        <v>0.10566448801742921</v>
      </c>
    </row>
    <row r="799" spans="9:10" x14ac:dyDescent="0.2">
      <c r="I799">
        <v>0.16421568627450983</v>
      </c>
      <c r="J799">
        <v>0.10566448801742921</v>
      </c>
    </row>
    <row r="800" spans="9:10" x14ac:dyDescent="0.2">
      <c r="I800">
        <v>0.16421568627450983</v>
      </c>
      <c r="J800">
        <v>0.10566448801742921</v>
      </c>
    </row>
    <row r="801" spans="9:10" x14ac:dyDescent="0.2">
      <c r="I801">
        <v>0.16421568627450983</v>
      </c>
      <c r="J801">
        <v>0.14197530864197533</v>
      </c>
    </row>
    <row r="802" spans="9:10" x14ac:dyDescent="0.2">
      <c r="I802">
        <v>0.16421568627450983</v>
      </c>
      <c r="J802">
        <v>0.14197530864197533</v>
      </c>
    </row>
    <row r="803" spans="9:10" x14ac:dyDescent="0.2">
      <c r="I803">
        <v>0.16421568627450983</v>
      </c>
      <c r="J803">
        <v>0.14197530864197533</v>
      </c>
    </row>
    <row r="804" spans="9:10" x14ac:dyDescent="0.2">
      <c r="I804">
        <v>0.16421568627450983</v>
      </c>
      <c r="J804">
        <v>6.9353667392883081E-2</v>
      </c>
    </row>
    <row r="805" spans="9:10" x14ac:dyDescent="0.2">
      <c r="I805">
        <v>0.16421568627450983</v>
      </c>
      <c r="J805">
        <v>0.10566448801742921</v>
      </c>
    </row>
    <row r="806" spans="9:10" x14ac:dyDescent="0.2">
      <c r="I806">
        <v>0.16421568627450983</v>
      </c>
      <c r="J806">
        <v>0.10566448801742921</v>
      </c>
    </row>
    <row r="807" spans="9:10" x14ac:dyDescent="0.2">
      <c r="I807">
        <v>0.16421568627450983</v>
      </c>
      <c r="J807">
        <v>0.10566448801742921</v>
      </c>
    </row>
    <row r="808" spans="9:10" x14ac:dyDescent="0.2">
      <c r="I808">
        <v>0.16421568627450983</v>
      </c>
      <c r="J808">
        <v>0.14197530864197533</v>
      </c>
    </row>
    <row r="809" spans="9:10" x14ac:dyDescent="0.2">
      <c r="I809">
        <v>0.16421568627450983</v>
      </c>
      <c r="J809">
        <v>0.10566448801742921</v>
      </c>
    </row>
    <row r="810" spans="9:10" x14ac:dyDescent="0.2">
      <c r="I810">
        <v>0.16421568627450983</v>
      </c>
      <c r="J810">
        <v>0.14197530864197533</v>
      </c>
    </row>
    <row r="811" spans="9:10" x14ac:dyDescent="0.2">
      <c r="I811">
        <v>0.16421568627450983</v>
      </c>
      <c r="J811">
        <v>0.14197530864197533</v>
      </c>
    </row>
    <row r="812" spans="9:10" x14ac:dyDescent="0.2">
      <c r="I812">
        <v>0.16421568627450983</v>
      </c>
      <c r="J812">
        <v>0.10566448801742921</v>
      </c>
    </row>
    <row r="813" spans="9:10" x14ac:dyDescent="0.2">
      <c r="I813">
        <v>0.16421568627450983</v>
      </c>
      <c r="J813">
        <v>0.14197530864197533</v>
      </c>
    </row>
    <row r="814" spans="9:10" x14ac:dyDescent="0.2">
      <c r="I814">
        <v>0.16421568627450983</v>
      </c>
      <c r="J814">
        <v>0.14197530864197533</v>
      </c>
    </row>
    <row r="815" spans="9:10" x14ac:dyDescent="0.2">
      <c r="I815">
        <v>0.16421568627450983</v>
      </c>
      <c r="J815">
        <v>6.9353667392883081E-2</v>
      </c>
    </row>
    <row r="816" spans="9:10" x14ac:dyDescent="0.2">
      <c r="I816">
        <v>0.16421568627450983</v>
      </c>
      <c r="J816">
        <v>0.10566448801742921</v>
      </c>
    </row>
    <row r="817" spans="9:10" x14ac:dyDescent="0.2">
      <c r="I817">
        <v>0.16421568627450983</v>
      </c>
      <c r="J817">
        <v>0.14197530864197533</v>
      </c>
    </row>
    <row r="818" spans="9:10" x14ac:dyDescent="0.2">
      <c r="I818">
        <v>0.16421568627450983</v>
      </c>
      <c r="J818">
        <v>6.9353667392883081E-2</v>
      </c>
    </row>
    <row r="819" spans="9:10" x14ac:dyDescent="0.2">
      <c r="I819">
        <v>0.16421568627450983</v>
      </c>
      <c r="J819">
        <v>6.9353667392883081E-2</v>
      </c>
    </row>
    <row r="820" spans="9:10" x14ac:dyDescent="0.2">
      <c r="I820">
        <v>0.16421568627450983</v>
      </c>
      <c r="J820">
        <v>6.9353667392883081E-2</v>
      </c>
    </row>
    <row r="821" spans="9:10" x14ac:dyDescent="0.2">
      <c r="I821">
        <v>0.16421568627450983</v>
      </c>
      <c r="J821">
        <v>6.9353667392883081E-2</v>
      </c>
    </row>
    <row r="822" spans="9:10" x14ac:dyDescent="0.2">
      <c r="I822">
        <v>0.16421568627450983</v>
      </c>
      <c r="J822">
        <v>0.10566448801742921</v>
      </c>
    </row>
    <row r="823" spans="9:10" x14ac:dyDescent="0.2">
      <c r="I823">
        <v>0.16421568627450983</v>
      </c>
      <c r="J823">
        <v>0.10566448801742921</v>
      </c>
    </row>
    <row r="824" spans="9:10" x14ac:dyDescent="0.2">
      <c r="I824">
        <v>0.16421568627450983</v>
      </c>
      <c r="J824">
        <v>0.10566448801742921</v>
      </c>
    </row>
    <row r="825" spans="9:10" x14ac:dyDescent="0.2">
      <c r="I825">
        <v>0.16421568627450983</v>
      </c>
      <c r="J825">
        <v>0.14197530864197533</v>
      </c>
    </row>
    <row r="826" spans="9:10" x14ac:dyDescent="0.2">
      <c r="I826">
        <v>0.16421568627450983</v>
      </c>
      <c r="J826">
        <v>0.10566448801742921</v>
      </c>
    </row>
    <row r="827" spans="9:10" x14ac:dyDescent="0.2">
      <c r="I827">
        <v>0.16421568627450983</v>
      </c>
      <c r="J827">
        <v>6.9353667392883081E-2</v>
      </c>
    </row>
    <row r="828" spans="9:10" x14ac:dyDescent="0.2">
      <c r="I828">
        <v>0.16421568627450983</v>
      </c>
      <c r="J828">
        <v>0.14197530864197533</v>
      </c>
    </row>
    <row r="829" spans="9:10" x14ac:dyDescent="0.2">
      <c r="I829">
        <v>0.16421568627450983</v>
      </c>
      <c r="J829">
        <v>0.10566448801742921</v>
      </c>
    </row>
    <row r="830" spans="9:10" x14ac:dyDescent="0.2">
      <c r="I830">
        <v>0.16421568627450983</v>
      </c>
      <c r="J830">
        <v>0.10566448801742921</v>
      </c>
    </row>
    <row r="831" spans="9:10" x14ac:dyDescent="0.2">
      <c r="I831">
        <v>0.16421568627450983</v>
      </c>
      <c r="J831">
        <v>6.9353667392883081E-2</v>
      </c>
    </row>
    <row r="832" spans="9:10" x14ac:dyDescent="0.2">
      <c r="I832">
        <v>0.16421568627450983</v>
      </c>
      <c r="J832">
        <v>0.14197530864197533</v>
      </c>
    </row>
    <row r="833" spans="9:10" x14ac:dyDescent="0.2">
      <c r="I833">
        <v>0.16421568627450983</v>
      </c>
      <c r="J833">
        <v>0.14197530864197533</v>
      </c>
    </row>
    <row r="834" spans="9:10" x14ac:dyDescent="0.2">
      <c r="I834">
        <v>0.16421568627450983</v>
      </c>
      <c r="J834">
        <v>6.9353667392883081E-2</v>
      </c>
    </row>
    <row r="835" spans="9:10" x14ac:dyDescent="0.2">
      <c r="I835">
        <v>0.16421568627450983</v>
      </c>
      <c r="J835">
        <v>0.10566448801742921</v>
      </c>
    </row>
    <row r="836" spans="9:10" x14ac:dyDescent="0.2">
      <c r="I836">
        <v>0.16421568627450983</v>
      </c>
      <c r="J836">
        <v>0.14197530864197533</v>
      </c>
    </row>
    <row r="837" spans="9:10" x14ac:dyDescent="0.2">
      <c r="I837">
        <v>0.16421568627450983</v>
      </c>
      <c r="J837">
        <v>0.14197530864197533</v>
      </c>
    </row>
    <row r="838" spans="9:10" x14ac:dyDescent="0.2">
      <c r="I838">
        <v>0.16421568627450983</v>
      </c>
      <c r="J838">
        <v>0.10566448801742921</v>
      </c>
    </row>
    <row r="839" spans="9:10" x14ac:dyDescent="0.2">
      <c r="I839">
        <v>0.16421568627450983</v>
      </c>
      <c r="J839">
        <v>0.14197530864197533</v>
      </c>
    </row>
    <row r="840" spans="9:10" x14ac:dyDescent="0.2">
      <c r="I840">
        <v>0.16421568627450983</v>
      </c>
      <c r="J840">
        <v>0.10566448801742921</v>
      </c>
    </row>
    <row r="841" spans="9:10" x14ac:dyDescent="0.2">
      <c r="I841">
        <v>0.16421568627450983</v>
      </c>
      <c r="J841">
        <v>0.14197530864197533</v>
      </c>
    </row>
    <row r="842" spans="9:10" x14ac:dyDescent="0.2">
      <c r="I842">
        <v>0.16421568627450983</v>
      </c>
      <c r="J842">
        <v>6.9353667392883081E-2</v>
      </c>
    </row>
    <row r="843" spans="9:10" x14ac:dyDescent="0.2">
      <c r="I843">
        <v>0.16421568627450983</v>
      </c>
      <c r="J843">
        <v>6.9353667392883081E-2</v>
      </c>
    </row>
    <row r="844" spans="9:10" x14ac:dyDescent="0.2">
      <c r="I844">
        <v>0.16421568627450983</v>
      </c>
      <c r="J844">
        <v>6.9353667392883081E-2</v>
      </c>
    </row>
    <row r="845" spans="9:10" x14ac:dyDescent="0.2">
      <c r="I845">
        <v>0.16421568627450983</v>
      </c>
      <c r="J845">
        <v>0.14197530864197533</v>
      </c>
    </row>
    <row r="846" spans="9:10" x14ac:dyDescent="0.2">
      <c r="I846">
        <v>0.16421568627450983</v>
      </c>
      <c r="J846">
        <v>6.9353667392883081E-2</v>
      </c>
    </row>
    <row r="847" spans="9:10" x14ac:dyDescent="0.2">
      <c r="I847">
        <v>0.16421568627450983</v>
      </c>
      <c r="J847">
        <v>6.9353667392883081E-2</v>
      </c>
    </row>
    <row r="848" spans="9:10" x14ac:dyDescent="0.2">
      <c r="I848">
        <v>0.16421568627450983</v>
      </c>
      <c r="J848">
        <v>0.10566448801742921</v>
      </c>
    </row>
    <row r="849" spans="9:10" x14ac:dyDescent="0.2">
      <c r="I849">
        <v>0.16421568627450983</v>
      </c>
      <c r="J849">
        <v>6.9353667392883081E-2</v>
      </c>
    </row>
    <row r="850" spans="9:10" x14ac:dyDescent="0.2">
      <c r="I850">
        <v>0.16421568627450983</v>
      </c>
      <c r="J850">
        <v>0.10566448801742921</v>
      </c>
    </row>
    <row r="851" spans="9:10" x14ac:dyDescent="0.2">
      <c r="I851">
        <v>0.16421568627450983</v>
      </c>
      <c r="J851">
        <v>0.14197530864197533</v>
      </c>
    </row>
    <row r="852" spans="9:10" x14ac:dyDescent="0.2">
      <c r="I852">
        <v>0.16421568627450983</v>
      </c>
      <c r="J852">
        <v>0.10566448801742921</v>
      </c>
    </row>
    <row r="853" spans="9:10" x14ac:dyDescent="0.2">
      <c r="I853">
        <v>0.16421568627450983</v>
      </c>
      <c r="J853">
        <v>0.14197530864197533</v>
      </c>
    </row>
    <row r="854" spans="9:10" x14ac:dyDescent="0.2">
      <c r="I854">
        <v>0.16421568627450983</v>
      </c>
      <c r="J854">
        <v>0.10566448801742921</v>
      </c>
    </row>
    <row r="855" spans="9:10" x14ac:dyDescent="0.2">
      <c r="I855">
        <v>0.16421568627450983</v>
      </c>
      <c r="J855">
        <v>3.3042846768336964E-2</v>
      </c>
    </row>
    <row r="856" spans="9:10" x14ac:dyDescent="0.2">
      <c r="I856">
        <v>0.16421568627450983</v>
      </c>
      <c r="J856">
        <v>6.9353667392883081E-2</v>
      </c>
    </row>
    <row r="857" spans="9:10" x14ac:dyDescent="0.2">
      <c r="I857">
        <v>0.16421568627450983</v>
      </c>
      <c r="J857">
        <v>0.10566448801742921</v>
      </c>
    </row>
    <row r="858" spans="9:10" x14ac:dyDescent="0.2">
      <c r="I858">
        <v>0.16421568627450983</v>
      </c>
      <c r="J858">
        <v>6.9353667392883081E-2</v>
      </c>
    </row>
    <row r="859" spans="9:10" x14ac:dyDescent="0.2">
      <c r="I859">
        <v>0.16421568627450983</v>
      </c>
      <c r="J859">
        <v>0.10566448801742921</v>
      </c>
    </row>
    <row r="860" spans="9:10" x14ac:dyDescent="0.2">
      <c r="I860">
        <v>0.16421568627450983</v>
      </c>
      <c r="J860">
        <v>6.9353667392883081E-2</v>
      </c>
    </row>
    <row r="861" spans="9:10" x14ac:dyDescent="0.2">
      <c r="I861">
        <v>0.16421568627450983</v>
      </c>
      <c r="J861">
        <v>0.10566448801742921</v>
      </c>
    </row>
    <row r="862" spans="9:10" x14ac:dyDescent="0.2">
      <c r="I862">
        <v>0.16421568627450983</v>
      </c>
      <c r="J862">
        <v>0.10566448801742921</v>
      </c>
    </row>
    <row r="863" spans="9:10" x14ac:dyDescent="0.2">
      <c r="I863">
        <v>0.16421568627450983</v>
      </c>
      <c r="J863">
        <v>0.14197530864197533</v>
      </c>
    </row>
    <row r="864" spans="9:10" x14ac:dyDescent="0.2">
      <c r="I864">
        <v>0.16421568627450983</v>
      </c>
      <c r="J864">
        <v>0.10566448801742921</v>
      </c>
    </row>
    <row r="865" spans="9:10" x14ac:dyDescent="0.2">
      <c r="I865">
        <v>0.16421568627450983</v>
      </c>
      <c r="J865">
        <v>0.10566448801742921</v>
      </c>
    </row>
    <row r="866" spans="9:10" x14ac:dyDescent="0.2">
      <c r="I866">
        <v>0.16421568627450983</v>
      </c>
      <c r="J866">
        <v>0.14197530864197533</v>
      </c>
    </row>
    <row r="867" spans="9:10" x14ac:dyDescent="0.2">
      <c r="I867">
        <v>0.16421568627450983</v>
      </c>
      <c r="J867">
        <v>0.10566448801742921</v>
      </c>
    </row>
    <row r="868" spans="9:10" x14ac:dyDescent="0.2">
      <c r="I868">
        <v>0.16421568627450983</v>
      </c>
      <c r="J868">
        <v>0.14197530864197533</v>
      </c>
    </row>
    <row r="869" spans="9:10" x14ac:dyDescent="0.2">
      <c r="I869">
        <v>0.16421568627450983</v>
      </c>
      <c r="J869">
        <v>6.9353667392883081E-2</v>
      </c>
    </row>
    <row r="870" spans="9:10" x14ac:dyDescent="0.2">
      <c r="I870">
        <v>0.16421568627450983</v>
      </c>
      <c r="J870">
        <v>0.14197530864197533</v>
      </c>
    </row>
    <row r="871" spans="9:10" x14ac:dyDescent="0.2">
      <c r="I871">
        <v>0.16421568627450983</v>
      </c>
      <c r="J871">
        <v>0.10566448801742921</v>
      </c>
    </row>
    <row r="872" spans="9:10" x14ac:dyDescent="0.2">
      <c r="I872">
        <v>0.16421568627450983</v>
      </c>
      <c r="J872">
        <v>0.10566448801742921</v>
      </c>
    </row>
    <row r="873" spans="9:10" x14ac:dyDescent="0.2">
      <c r="I873">
        <v>0.16421568627450983</v>
      </c>
      <c r="J873">
        <v>0.14197530864197533</v>
      </c>
    </row>
    <row r="874" spans="9:10" x14ac:dyDescent="0.2">
      <c r="I874">
        <v>0.16421568627450983</v>
      </c>
      <c r="J874">
        <v>0.10566448801742921</v>
      </c>
    </row>
    <row r="875" spans="9:10" x14ac:dyDescent="0.2">
      <c r="I875">
        <v>0.16421568627450983</v>
      </c>
      <c r="J875">
        <v>0.14197530864197533</v>
      </c>
    </row>
    <row r="876" spans="9:10" x14ac:dyDescent="0.2">
      <c r="I876">
        <v>0.16421568627450983</v>
      </c>
      <c r="J876">
        <v>6.9353667392883081E-2</v>
      </c>
    </row>
    <row r="877" spans="9:10" x14ac:dyDescent="0.2">
      <c r="I877">
        <v>0.16421568627450983</v>
      </c>
      <c r="J877">
        <v>0.14197530864197533</v>
      </c>
    </row>
    <row r="878" spans="9:10" x14ac:dyDescent="0.2">
      <c r="I878">
        <v>0.16421568627450983</v>
      </c>
      <c r="J878">
        <v>0.10566448801742921</v>
      </c>
    </row>
    <row r="879" spans="9:10" x14ac:dyDescent="0.2">
      <c r="I879">
        <v>0.16421568627450983</v>
      </c>
      <c r="J879">
        <v>0.14197530864197533</v>
      </c>
    </row>
    <row r="880" spans="9:10" x14ac:dyDescent="0.2">
      <c r="I880">
        <v>0.16421568627450983</v>
      </c>
      <c r="J880">
        <v>6.9353667392883081E-2</v>
      </c>
    </row>
    <row r="881" spans="9:10" x14ac:dyDescent="0.2">
      <c r="I881">
        <v>0.16421568627450983</v>
      </c>
      <c r="J881">
        <v>0.14197530864197533</v>
      </c>
    </row>
    <row r="882" spans="9:10" x14ac:dyDescent="0.2">
      <c r="I882">
        <v>0.16421568627450983</v>
      </c>
      <c r="J882">
        <v>0.10566448801742921</v>
      </c>
    </row>
    <row r="883" spans="9:10" x14ac:dyDescent="0.2">
      <c r="I883">
        <v>0.16421568627450983</v>
      </c>
      <c r="J883">
        <v>0.10566448801742921</v>
      </c>
    </row>
    <row r="884" spans="9:10" x14ac:dyDescent="0.2">
      <c r="I884">
        <v>0.16421568627450983</v>
      </c>
      <c r="J884">
        <v>0.10566448801742921</v>
      </c>
    </row>
    <row r="885" spans="9:10" x14ac:dyDescent="0.2">
      <c r="I885">
        <v>0.16421568627450983</v>
      </c>
      <c r="J885">
        <v>0.14197530864197533</v>
      </c>
    </row>
    <row r="886" spans="9:10" x14ac:dyDescent="0.2">
      <c r="I886">
        <v>0.16421568627450983</v>
      </c>
      <c r="J886">
        <v>0.10566448801742921</v>
      </c>
    </row>
    <row r="887" spans="9:10" x14ac:dyDescent="0.2">
      <c r="I887">
        <v>0.16421568627450983</v>
      </c>
      <c r="J887">
        <v>0.14197530864197533</v>
      </c>
    </row>
    <row r="888" spans="9:10" x14ac:dyDescent="0.2">
      <c r="I888">
        <v>0.16421568627450983</v>
      </c>
      <c r="J888">
        <v>0.14197530864197533</v>
      </c>
    </row>
    <row r="889" spans="9:10" x14ac:dyDescent="0.2">
      <c r="I889">
        <v>0.16421568627450983</v>
      </c>
      <c r="J889">
        <v>0.14197530864197533</v>
      </c>
    </row>
    <row r="890" spans="9:10" x14ac:dyDescent="0.2">
      <c r="I890">
        <v>0.16421568627450983</v>
      </c>
      <c r="J890">
        <v>0.10566448801742921</v>
      </c>
    </row>
    <row r="891" spans="9:10" x14ac:dyDescent="0.2">
      <c r="I891">
        <v>0.16421568627450983</v>
      </c>
      <c r="J891">
        <v>0.10566448801742921</v>
      </c>
    </row>
    <row r="892" spans="9:10" x14ac:dyDescent="0.2">
      <c r="I892">
        <v>0.16421568627450983</v>
      </c>
      <c r="J892">
        <v>0.10566448801742921</v>
      </c>
    </row>
    <row r="893" spans="9:10" x14ac:dyDescent="0.2">
      <c r="I893">
        <v>0.16421568627450983</v>
      </c>
      <c r="J893">
        <v>6.9353667392883081E-2</v>
      </c>
    </row>
    <row r="894" spans="9:10" x14ac:dyDescent="0.2">
      <c r="I894">
        <v>0.16421568627450983</v>
      </c>
      <c r="J894">
        <v>0.10566448801742921</v>
      </c>
    </row>
    <row r="895" spans="9:10" x14ac:dyDescent="0.2">
      <c r="I895">
        <v>0.16421568627450983</v>
      </c>
      <c r="J895">
        <v>6.9353667392883081E-2</v>
      </c>
    </row>
    <row r="896" spans="9:10" x14ac:dyDescent="0.2">
      <c r="I896">
        <v>0.16421568627450983</v>
      </c>
      <c r="J896">
        <v>0.14197530864197533</v>
      </c>
    </row>
    <row r="897" spans="9:10" x14ac:dyDescent="0.2">
      <c r="I897">
        <v>0.16421568627450983</v>
      </c>
      <c r="J897">
        <v>0.14197530864197533</v>
      </c>
    </row>
    <row r="898" spans="9:10" x14ac:dyDescent="0.2">
      <c r="I898">
        <v>0.16421568627450983</v>
      </c>
      <c r="J898">
        <v>0.10566448801742921</v>
      </c>
    </row>
    <row r="899" spans="9:10" x14ac:dyDescent="0.2">
      <c r="I899">
        <v>0.16421568627450983</v>
      </c>
      <c r="J899">
        <v>0.14197530864197533</v>
      </c>
    </row>
    <row r="900" spans="9:10" x14ac:dyDescent="0.2">
      <c r="I900">
        <v>0.16421568627450983</v>
      </c>
      <c r="J900">
        <v>0.14197530864197533</v>
      </c>
    </row>
    <row r="901" spans="9:10" x14ac:dyDescent="0.2">
      <c r="I901">
        <v>0.16421568627450983</v>
      </c>
      <c r="J901">
        <v>0.10566448801742921</v>
      </c>
    </row>
    <row r="902" spans="9:10" x14ac:dyDescent="0.2">
      <c r="I902">
        <v>0.16421568627450983</v>
      </c>
      <c r="J902">
        <v>6.9353667392883081E-2</v>
      </c>
    </row>
    <row r="903" spans="9:10" x14ac:dyDescent="0.2">
      <c r="I903">
        <v>0.16421568627450983</v>
      </c>
      <c r="J903">
        <v>6.9353667392883081E-2</v>
      </c>
    </row>
    <row r="904" spans="9:10" x14ac:dyDescent="0.2">
      <c r="I904">
        <v>0.16421568627450983</v>
      </c>
      <c r="J904">
        <v>6.9353667392883081E-2</v>
      </c>
    </row>
    <row r="905" spans="9:10" x14ac:dyDescent="0.2">
      <c r="I905">
        <v>0.16421568627450983</v>
      </c>
      <c r="J905">
        <v>0.10566448801742921</v>
      </c>
    </row>
    <row r="906" spans="9:10" x14ac:dyDescent="0.2">
      <c r="I906">
        <v>0.16421568627450983</v>
      </c>
      <c r="J906">
        <v>0.14197530864197533</v>
      </c>
    </row>
    <row r="907" spans="9:10" x14ac:dyDescent="0.2">
      <c r="I907">
        <v>0.16421568627450983</v>
      </c>
      <c r="J907">
        <v>0.14197530864197533</v>
      </c>
    </row>
    <row r="908" spans="9:10" x14ac:dyDescent="0.2">
      <c r="I908">
        <v>0.16421568627450983</v>
      </c>
      <c r="J908">
        <v>6.9353667392883081E-2</v>
      </c>
    </row>
    <row r="909" spans="9:10" x14ac:dyDescent="0.2">
      <c r="I909">
        <v>0.16421568627450983</v>
      </c>
      <c r="J909">
        <v>0.14197530864197533</v>
      </c>
    </row>
    <row r="910" spans="9:10" x14ac:dyDescent="0.2">
      <c r="I910">
        <v>0.16421568627450983</v>
      </c>
      <c r="J910">
        <v>0.14197530864197533</v>
      </c>
    </row>
    <row r="911" spans="9:10" x14ac:dyDescent="0.2">
      <c r="I911">
        <v>0.16421568627450983</v>
      </c>
      <c r="J911">
        <v>0.14197530864197533</v>
      </c>
    </row>
    <row r="912" spans="9:10" x14ac:dyDescent="0.2">
      <c r="I912">
        <v>0.16421568627450983</v>
      </c>
      <c r="J912">
        <v>0.10566448801742921</v>
      </c>
    </row>
    <row r="913" spans="9:10" x14ac:dyDescent="0.2">
      <c r="I913">
        <v>0.16421568627450983</v>
      </c>
      <c r="J913">
        <v>0.10566448801742921</v>
      </c>
    </row>
    <row r="914" spans="9:10" x14ac:dyDescent="0.2">
      <c r="I914">
        <v>0.16421568627450983</v>
      </c>
      <c r="J914">
        <v>0.10566448801742921</v>
      </c>
    </row>
    <row r="915" spans="9:10" x14ac:dyDescent="0.2">
      <c r="I915">
        <v>0.16421568627450983</v>
      </c>
      <c r="J915">
        <v>0.14197530864197533</v>
      </c>
    </row>
    <row r="916" spans="9:10" x14ac:dyDescent="0.2">
      <c r="I916">
        <v>0.16421568627450983</v>
      </c>
      <c r="J916">
        <v>0.14197530864197533</v>
      </c>
    </row>
    <row r="917" spans="9:10" x14ac:dyDescent="0.2">
      <c r="I917">
        <v>0.16421568627450983</v>
      </c>
      <c r="J917">
        <v>0.10566448801742921</v>
      </c>
    </row>
    <row r="918" spans="9:10" x14ac:dyDescent="0.2">
      <c r="I918">
        <v>0.16421568627450983</v>
      </c>
      <c r="J918">
        <v>0.14197530864197533</v>
      </c>
    </row>
    <row r="919" spans="9:10" x14ac:dyDescent="0.2">
      <c r="I919">
        <v>0.16421568627450983</v>
      </c>
      <c r="J919">
        <v>0.10566448801742921</v>
      </c>
    </row>
    <row r="920" spans="9:10" x14ac:dyDescent="0.2">
      <c r="I920">
        <v>0.16421568627450983</v>
      </c>
      <c r="J920">
        <v>0.14197530864197533</v>
      </c>
    </row>
    <row r="921" spans="9:10" x14ac:dyDescent="0.2">
      <c r="I921">
        <v>0.16421568627450983</v>
      </c>
      <c r="J921">
        <v>0.14197530864197533</v>
      </c>
    </row>
    <row r="922" spans="9:10" x14ac:dyDescent="0.2">
      <c r="I922">
        <v>0.16421568627450983</v>
      </c>
      <c r="J922">
        <v>0.10566448801742921</v>
      </c>
    </row>
    <row r="923" spans="9:10" x14ac:dyDescent="0.2">
      <c r="I923">
        <v>0.16421568627450983</v>
      </c>
      <c r="J923">
        <v>0.10566448801742921</v>
      </c>
    </row>
    <row r="924" spans="9:10" x14ac:dyDescent="0.2">
      <c r="I924">
        <v>0.16421568627450983</v>
      </c>
      <c r="J924">
        <v>0.10566448801742921</v>
      </c>
    </row>
    <row r="925" spans="9:10" x14ac:dyDescent="0.2">
      <c r="I925">
        <v>0.16421568627450983</v>
      </c>
      <c r="J925">
        <v>6.9353667392883081E-2</v>
      </c>
    </row>
    <row r="926" spans="9:10" x14ac:dyDescent="0.2">
      <c r="I926">
        <v>0.16421568627450983</v>
      </c>
      <c r="J926">
        <v>0.10566448801742921</v>
      </c>
    </row>
    <row r="927" spans="9:10" x14ac:dyDescent="0.2">
      <c r="I927">
        <v>0.16421568627450983</v>
      </c>
      <c r="J927">
        <v>0.10566448801742921</v>
      </c>
    </row>
    <row r="928" spans="9:10" x14ac:dyDescent="0.2">
      <c r="I928">
        <v>0.16421568627450983</v>
      </c>
      <c r="J928">
        <v>0.14197530864197533</v>
      </c>
    </row>
    <row r="929" spans="9:10" x14ac:dyDescent="0.2">
      <c r="I929">
        <v>0.16421568627450983</v>
      </c>
      <c r="J929">
        <v>0.10566448801742921</v>
      </c>
    </row>
    <row r="930" spans="9:10" x14ac:dyDescent="0.2">
      <c r="I930">
        <v>0.16421568627450983</v>
      </c>
      <c r="J930">
        <v>0.14197530864197533</v>
      </c>
    </row>
    <row r="931" spans="9:10" x14ac:dyDescent="0.2">
      <c r="I931">
        <v>0.16421568627450983</v>
      </c>
      <c r="J931">
        <v>0.14197530864197533</v>
      </c>
    </row>
    <row r="932" spans="9:10" x14ac:dyDescent="0.2">
      <c r="I932">
        <v>0.16421568627450983</v>
      </c>
      <c r="J932">
        <v>0.14197530864197533</v>
      </c>
    </row>
    <row r="933" spans="9:10" x14ac:dyDescent="0.2">
      <c r="I933">
        <v>0.16421568627450983</v>
      </c>
      <c r="J933">
        <v>0.10566448801742921</v>
      </c>
    </row>
    <row r="934" spans="9:10" x14ac:dyDescent="0.2">
      <c r="I934">
        <v>0.16421568627450983</v>
      </c>
      <c r="J934">
        <v>0.14197530864197533</v>
      </c>
    </row>
    <row r="935" spans="9:10" x14ac:dyDescent="0.2">
      <c r="I935">
        <v>0.16421568627450983</v>
      </c>
      <c r="J935">
        <v>0.10566448801742921</v>
      </c>
    </row>
    <row r="936" spans="9:10" x14ac:dyDescent="0.2">
      <c r="I936">
        <v>0.16421568627450983</v>
      </c>
      <c r="J936">
        <v>6.9353667392883081E-2</v>
      </c>
    </row>
    <row r="937" spans="9:10" x14ac:dyDescent="0.2">
      <c r="I937">
        <v>0.16421568627450983</v>
      </c>
      <c r="J937">
        <v>0.14197530864197533</v>
      </c>
    </row>
    <row r="938" spans="9:10" x14ac:dyDescent="0.2">
      <c r="I938">
        <v>0.16421568627450983</v>
      </c>
      <c r="J938">
        <v>0.14197530864197533</v>
      </c>
    </row>
    <row r="939" spans="9:10" x14ac:dyDescent="0.2">
      <c r="I939">
        <v>0.16421568627450983</v>
      </c>
      <c r="J939">
        <v>0.14197530864197533</v>
      </c>
    </row>
    <row r="940" spans="9:10" x14ac:dyDescent="0.2">
      <c r="I940">
        <v>0.16421568627450983</v>
      </c>
      <c r="J940">
        <v>0.14197530864197533</v>
      </c>
    </row>
    <row r="941" spans="9:10" x14ac:dyDescent="0.2">
      <c r="I941">
        <v>0.16421568627450983</v>
      </c>
      <c r="J941">
        <v>0.10566448801742921</v>
      </c>
    </row>
    <row r="942" spans="9:10" x14ac:dyDescent="0.2">
      <c r="I942">
        <v>0.16421568627450983</v>
      </c>
      <c r="J942">
        <v>0.14197530864197533</v>
      </c>
    </row>
    <row r="943" spans="9:10" x14ac:dyDescent="0.2">
      <c r="I943">
        <v>0.16421568627450983</v>
      </c>
      <c r="J943">
        <v>0.10566448801742921</v>
      </c>
    </row>
    <row r="944" spans="9:10" x14ac:dyDescent="0.2">
      <c r="I944">
        <v>0.16421568627450983</v>
      </c>
      <c r="J944">
        <v>0.14197530864197533</v>
      </c>
    </row>
    <row r="945" spans="9:10" x14ac:dyDescent="0.2">
      <c r="I945">
        <v>0.16421568627450983</v>
      </c>
      <c r="J945">
        <v>0.10566448801742921</v>
      </c>
    </row>
    <row r="946" spans="9:10" x14ac:dyDescent="0.2">
      <c r="I946">
        <v>0.16421568627450983</v>
      </c>
      <c r="J946">
        <v>0.10566448801742921</v>
      </c>
    </row>
    <row r="947" spans="9:10" x14ac:dyDescent="0.2">
      <c r="I947">
        <v>0.16421568627450983</v>
      </c>
      <c r="J947">
        <v>6.9353667392883081E-2</v>
      </c>
    </row>
    <row r="948" spans="9:10" x14ac:dyDescent="0.2">
      <c r="I948">
        <v>0.16421568627450983</v>
      </c>
      <c r="J948">
        <v>3.3042846768336964E-2</v>
      </c>
    </row>
    <row r="949" spans="9:10" x14ac:dyDescent="0.2">
      <c r="I949">
        <v>0.16421568627450983</v>
      </c>
      <c r="J949">
        <v>0.10566448801742921</v>
      </c>
    </row>
    <row r="950" spans="9:10" x14ac:dyDescent="0.2">
      <c r="I950">
        <v>0.16421568627450983</v>
      </c>
      <c r="J950">
        <v>6.9353667392883081E-2</v>
      </c>
    </row>
    <row r="951" spans="9:10" x14ac:dyDescent="0.2">
      <c r="I951">
        <v>0.16421568627450983</v>
      </c>
      <c r="J951">
        <v>0.10566448801742921</v>
      </c>
    </row>
    <row r="952" spans="9:10" x14ac:dyDescent="0.2">
      <c r="I952">
        <v>0.16421568627450983</v>
      </c>
      <c r="J952">
        <v>6.9353667392883081E-2</v>
      </c>
    </row>
    <row r="953" spans="9:10" x14ac:dyDescent="0.2">
      <c r="I953">
        <v>0.16421568627450983</v>
      </c>
      <c r="J953">
        <v>0.10566448801742921</v>
      </c>
    </row>
    <row r="954" spans="9:10" x14ac:dyDescent="0.2">
      <c r="I954">
        <v>0.16421568627450983</v>
      </c>
      <c r="J954">
        <v>0.14197530864197533</v>
      </c>
    </row>
    <row r="955" spans="9:10" x14ac:dyDescent="0.2">
      <c r="I955">
        <v>0.16421568627450983</v>
      </c>
      <c r="J955">
        <v>6.9353667392883081E-2</v>
      </c>
    </row>
    <row r="956" spans="9:10" x14ac:dyDescent="0.2">
      <c r="I956">
        <v>0.16421568627450983</v>
      </c>
      <c r="J956">
        <v>0.14197530864197533</v>
      </c>
    </row>
    <row r="957" spans="9:10" x14ac:dyDescent="0.2">
      <c r="I957">
        <v>0.16421568627450983</v>
      </c>
      <c r="J957">
        <v>6.9353667392883081E-2</v>
      </c>
    </row>
    <row r="958" spans="9:10" x14ac:dyDescent="0.2">
      <c r="I958">
        <v>0.16421568627450983</v>
      </c>
      <c r="J958">
        <v>0.14197530864197533</v>
      </c>
    </row>
    <row r="959" spans="9:10" x14ac:dyDescent="0.2">
      <c r="I959">
        <v>0.16421568627450983</v>
      </c>
      <c r="J959">
        <v>6.9353667392883081E-2</v>
      </c>
    </row>
    <row r="960" spans="9:10" x14ac:dyDescent="0.2">
      <c r="I960">
        <v>0.16421568627450983</v>
      </c>
      <c r="J960">
        <v>0.10566448801742921</v>
      </c>
    </row>
    <row r="961" spans="9:10" x14ac:dyDescent="0.2">
      <c r="I961">
        <v>0.16421568627450983</v>
      </c>
      <c r="J961">
        <v>0.10566448801742921</v>
      </c>
    </row>
    <row r="962" spans="9:10" x14ac:dyDescent="0.2">
      <c r="I962">
        <v>0.16421568627450983</v>
      </c>
      <c r="J962">
        <v>0.14197530864197533</v>
      </c>
    </row>
    <row r="963" spans="9:10" x14ac:dyDescent="0.2">
      <c r="I963">
        <v>0.16421568627450983</v>
      </c>
      <c r="J963">
        <v>0.10566448801742921</v>
      </c>
    </row>
    <row r="964" spans="9:10" x14ac:dyDescent="0.2">
      <c r="I964">
        <v>0.16421568627450983</v>
      </c>
      <c r="J964">
        <v>0.10566448801742921</v>
      </c>
    </row>
    <row r="965" spans="9:10" x14ac:dyDescent="0.2">
      <c r="I965">
        <v>0.16421568627450983</v>
      </c>
      <c r="J965">
        <v>0.10566448801742921</v>
      </c>
    </row>
    <row r="966" spans="9:10" x14ac:dyDescent="0.2">
      <c r="I966">
        <v>0.16421568627450983</v>
      </c>
      <c r="J966">
        <v>6.9353667392883081E-2</v>
      </c>
    </row>
    <row r="967" spans="9:10" x14ac:dyDescent="0.2">
      <c r="I967">
        <v>0.16421568627450983</v>
      </c>
      <c r="J967">
        <v>6.9353667392883081E-2</v>
      </c>
    </row>
    <row r="968" spans="9:10" x14ac:dyDescent="0.2">
      <c r="I968">
        <v>0.16421568627450983</v>
      </c>
      <c r="J968">
        <v>0.10566448801742921</v>
      </c>
    </row>
    <row r="969" spans="9:10" x14ac:dyDescent="0.2">
      <c r="I969">
        <v>0.16421568627450983</v>
      </c>
      <c r="J969">
        <v>6.9353667392883081E-2</v>
      </c>
    </row>
    <row r="970" spans="9:10" x14ac:dyDescent="0.2">
      <c r="I970">
        <v>0.16421568627450983</v>
      </c>
      <c r="J970">
        <v>0.10566448801742921</v>
      </c>
    </row>
    <row r="971" spans="9:10" x14ac:dyDescent="0.2">
      <c r="I971">
        <v>0.16421568627450983</v>
      </c>
      <c r="J971">
        <v>0.14197530864197533</v>
      </c>
    </row>
    <row r="972" spans="9:10" x14ac:dyDescent="0.2">
      <c r="I972">
        <v>0.16421568627450983</v>
      </c>
      <c r="J972">
        <v>6.9353667392883081E-2</v>
      </c>
    </row>
    <row r="973" spans="9:10" x14ac:dyDescent="0.2">
      <c r="I973">
        <v>0.16421568627450983</v>
      </c>
      <c r="J973">
        <v>0.14197530864197533</v>
      </c>
    </row>
    <row r="974" spans="9:10" x14ac:dyDescent="0.2">
      <c r="I974">
        <v>0.16421568627450983</v>
      </c>
      <c r="J974">
        <v>0.14197530864197533</v>
      </c>
    </row>
    <row r="975" spans="9:10" x14ac:dyDescent="0.2">
      <c r="I975">
        <v>0.16421568627450983</v>
      </c>
      <c r="J975">
        <v>0.14197530864197533</v>
      </c>
    </row>
    <row r="976" spans="9:10" x14ac:dyDescent="0.2">
      <c r="I976">
        <v>0.16421568627450983</v>
      </c>
      <c r="J976">
        <v>6.9353667392883081E-2</v>
      </c>
    </row>
    <row r="977" spans="9:10" x14ac:dyDescent="0.2">
      <c r="I977">
        <v>0.16421568627450983</v>
      </c>
      <c r="J977">
        <v>6.9353667392883081E-2</v>
      </c>
    </row>
    <row r="978" spans="9:10" x14ac:dyDescent="0.2">
      <c r="I978">
        <v>0.16421568627450983</v>
      </c>
      <c r="J978">
        <v>3.3042846768336964E-2</v>
      </c>
    </row>
    <row r="979" spans="9:10" x14ac:dyDescent="0.2">
      <c r="I979">
        <v>0.16421568627450983</v>
      </c>
      <c r="J979">
        <v>0.10566448801742921</v>
      </c>
    </row>
    <row r="980" spans="9:10" x14ac:dyDescent="0.2">
      <c r="I980">
        <v>0.16421568627450983</v>
      </c>
      <c r="J980">
        <v>0.10566448801742921</v>
      </c>
    </row>
    <row r="981" spans="9:10" x14ac:dyDescent="0.2">
      <c r="I981">
        <v>0.16421568627450983</v>
      </c>
      <c r="J981">
        <v>0.14197530864197533</v>
      </c>
    </row>
    <row r="982" spans="9:10" x14ac:dyDescent="0.2">
      <c r="I982">
        <v>0.16421568627450983</v>
      </c>
      <c r="J982">
        <v>0.14197530864197533</v>
      </c>
    </row>
    <row r="983" spans="9:10" x14ac:dyDescent="0.2">
      <c r="I983">
        <v>0.16421568627450983</v>
      </c>
      <c r="J983">
        <v>0.10566448801742921</v>
      </c>
    </row>
    <row r="984" spans="9:10" x14ac:dyDescent="0.2">
      <c r="I984">
        <v>0.16421568627450983</v>
      </c>
      <c r="J984">
        <v>0.10566448801742921</v>
      </c>
    </row>
    <row r="985" spans="9:10" x14ac:dyDescent="0.2">
      <c r="I985">
        <v>0.16421568627450983</v>
      </c>
      <c r="J985">
        <v>6.9353667392883081E-2</v>
      </c>
    </row>
    <row r="986" spans="9:10" x14ac:dyDescent="0.2">
      <c r="I986">
        <v>0.16421568627450983</v>
      </c>
      <c r="J986">
        <v>0.14197530864197533</v>
      </c>
    </row>
    <row r="987" spans="9:10" x14ac:dyDescent="0.2">
      <c r="I987">
        <v>0.16421568627450983</v>
      </c>
      <c r="J987">
        <v>0.14197530864197533</v>
      </c>
    </row>
    <row r="988" spans="9:10" x14ac:dyDescent="0.2">
      <c r="I988">
        <v>0.16421568627450983</v>
      </c>
      <c r="J988">
        <v>6.9353667392883081E-2</v>
      </c>
    </row>
    <row r="989" spans="9:10" x14ac:dyDescent="0.2">
      <c r="I989">
        <v>0.16421568627450983</v>
      </c>
      <c r="J989">
        <v>0.14197530864197533</v>
      </c>
    </row>
    <row r="990" spans="9:10" x14ac:dyDescent="0.2">
      <c r="I990">
        <v>0.16421568627450983</v>
      </c>
      <c r="J990">
        <v>0.14197530864197533</v>
      </c>
    </row>
    <row r="991" spans="9:10" x14ac:dyDescent="0.2">
      <c r="I991">
        <v>0.16421568627450983</v>
      </c>
      <c r="J991">
        <v>0.10566448801742921</v>
      </c>
    </row>
    <row r="992" spans="9:10" x14ac:dyDescent="0.2">
      <c r="I992">
        <v>0.16421568627450983</v>
      </c>
      <c r="J992">
        <v>0.14197530864197533</v>
      </c>
    </row>
    <row r="993" spans="9:10" x14ac:dyDescent="0.2">
      <c r="I993">
        <v>0.16421568627450983</v>
      </c>
      <c r="J993">
        <v>0.10566448801742921</v>
      </c>
    </row>
    <row r="994" spans="9:10" x14ac:dyDescent="0.2">
      <c r="I994">
        <v>0.16421568627450983</v>
      </c>
      <c r="J994">
        <v>0.14197530864197533</v>
      </c>
    </row>
    <row r="995" spans="9:10" x14ac:dyDescent="0.2">
      <c r="I995">
        <v>0.16421568627450983</v>
      </c>
      <c r="J995">
        <v>0.14197530864197533</v>
      </c>
    </row>
    <row r="996" spans="9:10" x14ac:dyDescent="0.2">
      <c r="I996">
        <v>0.16421568627450983</v>
      </c>
      <c r="J996">
        <v>0.10566448801742921</v>
      </c>
    </row>
    <row r="997" spans="9:10" x14ac:dyDescent="0.2">
      <c r="I997">
        <v>0.16421568627450983</v>
      </c>
      <c r="J997">
        <v>0.14197530864197533</v>
      </c>
    </row>
    <row r="998" spans="9:10" x14ac:dyDescent="0.2">
      <c r="I998">
        <v>0.16421568627450983</v>
      </c>
      <c r="J998">
        <v>0.14197530864197533</v>
      </c>
    </row>
    <row r="999" spans="9:10" x14ac:dyDescent="0.2">
      <c r="I999">
        <v>0.16421568627450983</v>
      </c>
      <c r="J999">
        <v>0.10566448801742921</v>
      </c>
    </row>
    <row r="1000" spans="9:10" x14ac:dyDescent="0.2">
      <c r="I1000">
        <v>0.16421568627450983</v>
      </c>
      <c r="J1000">
        <v>0.14197530864197533</v>
      </c>
    </row>
    <row r="1001" spans="9:10" x14ac:dyDescent="0.2">
      <c r="I1001">
        <v>0.16421568627450983</v>
      </c>
      <c r="J1001">
        <v>0.10566448801742921</v>
      </c>
    </row>
    <row r="1002" spans="9:10" x14ac:dyDescent="0.2">
      <c r="I1002">
        <v>0.16421568627450983</v>
      </c>
      <c r="J1002">
        <v>0.14197530864197533</v>
      </c>
    </row>
    <row r="1003" spans="9:10" x14ac:dyDescent="0.2">
      <c r="I1003">
        <v>0.16421568627450983</v>
      </c>
      <c r="J1003">
        <v>0.14197530864197533</v>
      </c>
    </row>
    <row r="1004" spans="9:10" x14ac:dyDescent="0.2">
      <c r="I1004">
        <v>0.16421568627450983</v>
      </c>
      <c r="J1004">
        <v>0.14197530864197533</v>
      </c>
    </row>
    <row r="1005" spans="9:10" x14ac:dyDescent="0.2">
      <c r="I1005">
        <v>0.16421568627450983</v>
      </c>
      <c r="J1005">
        <v>0.10566448801742921</v>
      </c>
    </row>
    <row r="1006" spans="9:10" x14ac:dyDescent="0.2">
      <c r="I1006">
        <v>0.16421568627450983</v>
      </c>
      <c r="J1006">
        <v>0.14197530864197533</v>
      </c>
    </row>
    <row r="1007" spans="9:10" x14ac:dyDescent="0.2">
      <c r="I1007">
        <v>0.16421568627450983</v>
      </c>
      <c r="J1007">
        <v>0.10566448801742921</v>
      </c>
    </row>
    <row r="1008" spans="9:10" x14ac:dyDescent="0.2">
      <c r="I1008">
        <v>0.16421568627450983</v>
      </c>
      <c r="J1008">
        <v>0.14197530864197533</v>
      </c>
    </row>
    <row r="1009" spans="9:10" x14ac:dyDescent="0.2">
      <c r="I1009">
        <v>0.16421568627450983</v>
      </c>
      <c r="J1009">
        <v>0.14197530864197533</v>
      </c>
    </row>
    <row r="1010" spans="9:10" x14ac:dyDescent="0.2">
      <c r="I1010">
        <v>0.16421568627450983</v>
      </c>
      <c r="J1010">
        <v>0.14197530864197533</v>
      </c>
    </row>
    <row r="1011" spans="9:10" x14ac:dyDescent="0.2">
      <c r="I1011">
        <v>0.16421568627450983</v>
      </c>
      <c r="J1011">
        <v>0.14197530864197533</v>
      </c>
    </row>
    <row r="1012" spans="9:10" x14ac:dyDescent="0.2">
      <c r="I1012">
        <v>0.16421568627450983</v>
      </c>
      <c r="J1012">
        <v>0.14197530864197533</v>
      </c>
    </row>
    <row r="1013" spans="9:10" x14ac:dyDescent="0.2">
      <c r="I1013">
        <v>0.16421568627450983</v>
      </c>
      <c r="J1013">
        <v>0.14197530864197533</v>
      </c>
    </row>
    <row r="1014" spans="9:10" x14ac:dyDescent="0.2">
      <c r="I1014">
        <v>0.16421568627450983</v>
      </c>
      <c r="J1014">
        <v>6.9353667392883081E-2</v>
      </c>
    </row>
    <row r="1015" spans="9:10" x14ac:dyDescent="0.2">
      <c r="I1015">
        <v>0.16421568627450983</v>
      </c>
      <c r="J1015">
        <v>0.14197530864197533</v>
      </c>
    </row>
    <row r="1016" spans="9:10" x14ac:dyDescent="0.2">
      <c r="I1016">
        <v>0.16421568627450983</v>
      </c>
      <c r="J1016">
        <v>6.9353667392883081E-2</v>
      </c>
    </row>
    <row r="1017" spans="9:10" x14ac:dyDescent="0.2">
      <c r="I1017">
        <v>0.16421568627450983</v>
      </c>
      <c r="J1017">
        <v>0.14197530864197533</v>
      </c>
    </row>
    <row r="1018" spans="9:10" x14ac:dyDescent="0.2">
      <c r="I1018">
        <v>0.16421568627450983</v>
      </c>
      <c r="J1018">
        <v>0.14197530864197533</v>
      </c>
    </row>
    <row r="1019" spans="9:10" x14ac:dyDescent="0.2">
      <c r="I1019">
        <v>0.16421568627450983</v>
      </c>
      <c r="J1019">
        <v>0.14197530864197533</v>
      </c>
    </row>
    <row r="1020" spans="9:10" x14ac:dyDescent="0.2">
      <c r="I1020">
        <v>0.16421568627450983</v>
      </c>
      <c r="J1020">
        <v>0.14197530864197533</v>
      </c>
    </row>
    <row r="1021" spans="9:10" x14ac:dyDescent="0.2">
      <c r="I1021">
        <v>0.16421568627450983</v>
      </c>
      <c r="J1021">
        <v>0.10566448801742921</v>
      </c>
    </row>
    <row r="1022" spans="9:10" x14ac:dyDescent="0.2">
      <c r="I1022">
        <v>0.16421568627450983</v>
      </c>
      <c r="J1022">
        <v>0.10566448801742921</v>
      </c>
    </row>
    <row r="1023" spans="9:10" x14ac:dyDescent="0.2">
      <c r="I1023">
        <v>0.16421568627450983</v>
      </c>
      <c r="J1023">
        <v>0.14197530864197533</v>
      </c>
    </row>
    <row r="1024" spans="9:10" x14ac:dyDescent="0.2">
      <c r="I1024">
        <v>0.16421568627450983</v>
      </c>
      <c r="J1024">
        <v>0.10566448801742921</v>
      </c>
    </row>
    <row r="1025" spans="9:10" x14ac:dyDescent="0.2">
      <c r="I1025">
        <v>0.16421568627450983</v>
      </c>
      <c r="J1025">
        <v>0.14197530864197533</v>
      </c>
    </row>
    <row r="1026" spans="9:10" x14ac:dyDescent="0.2">
      <c r="I1026">
        <v>0.16421568627450983</v>
      </c>
      <c r="J1026">
        <v>0.14197530864197533</v>
      </c>
    </row>
    <row r="1027" spans="9:10" x14ac:dyDescent="0.2">
      <c r="I1027">
        <v>0.16421568627450983</v>
      </c>
      <c r="J1027">
        <v>0.10566448801742921</v>
      </c>
    </row>
    <row r="1028" spans="9:10" x14ac:dyDescent="0.2">
      <c r="I1028">
        <v>0.16421568627450983</v>
      </c>
      <c r="J1028">
        <v>0.14197530864197533</v>
      </c>
    </row>
    <row r="1029" spans="9:10" x14ac:dyDescent="0.2">
      <c r="I1029">
        <v>0.16421568627450983</v>
      </c>
      <c r="J1029">
        <v>0.10566448801742921</v>
      </c>
    </row>
    <row r="1030" spans="9:10" x14ac:dyDescent="0.2">
      <c r="I1030">
        <v>0.16421568627450983</v>
      </c>
      <c r="J1030">
        <v>0.10566448801742921</v>
      </c>
    </row>
    <row r="1031" spans="9:10" x14ac:dyDescent="0.2">
      <c r="I1031">
        <v>0.16421568627450983</v>
      </c>
      <c r="J1031">
        <v>6.9353667392883081E-2</v>
      </c>
    </row>
    <row r="1032" spans="9:10" x14ac:dyDescent="0.2">
      <c r="I1032">
        <v>0.16421568627450983</v>
      </c>
      <c r="J1032">
        <v>0.14197530864197533</v>
      </c>
    </row>
    <row r="1033" spans="9:10" x14ac:dyDescent="0.2">
      <c r="I1033">
        <v>0.16421568627450983</v>
      </c>
      <c r="J1033">
        <v>6.9353667392883081E-2</v>
      </c>
    </row>
    <row r="1034" spans="9:10" x14ac:dyDescent="0.2">
      <c r="I1034">
        <v>0.16421568627450983</v>
      </c>
      <c r="J1034">
        <v>0.14197530864197533</v>
      </c>
    </row>
    <row r="1035" spans="9:10" x14ac:dyDescent="0.2">
      <c r="I1035">
        <v>0.16421568627450983</v>
      </c>
      <c r="J1035">
        <v>0.14197530864197533</v>
      </c>
    </row>
    <row r="1036" spans="9:10" x14ac:dyDescent="0.2">
      <c r="I1036">
        <v>0.16421568627450983</v>
      </c>
      <c r="J1036">
        <v>0.10566448801742921</v>
      </c>
    </row>
    <row r="1037" spans="9:10" x14ac:dyDescent="0.2">
      <c r="I1037">
        <v>0.28676470588235298</v>
      </c>
      <c r="J1037">
        <v>0.17828612926652143</v>
      </c>
    </row>
    <row r="1038" spans="9:10" x14ac:dyDescent="0.2">
      <c r="I1038">
        <v>0.28676470588235298</v>
      </c>
      <c r="J1038">
        <v>0.17828612926652143</v>
      </c>
    </row>
    <row r="1039" spans="9:10" x14ac:dyDescent="0.2">
      <c r="I1039">
        <v>0.28676470588235298</v>
      </c>
      <c r="J1039">
        <v>0.25090777051561364</v>
      </c>
    </row>
    <row r="1040" spans="9:10" x14ac:dyDescent="0.2">
      <c r="I1040">
        <v>0.28676470588235298</v>
      </c>
      <c r="J1040">
        <v>0.17828612926652143</v>
      </c>
    </row>
    <row r="1041" spans="9:10" x14ac:dyDescent="0.2">
      <c r="I1041">
        <v>0.28676470588235298</v>
      </c>
      <c r="J1041">
        <v>0.17828612926652143</v>
      </c>
    </row>
    <row r="1042" spans="9:10" x14ac:dyDescent="0.2">
      <c r="I1042">
        <v>0.28676470588235298</v>
      </c>
      <c r="J1042">
        <v>0.17828612926652143</v>
      </c>
    </row>
    <row r="1043" spans="9:10" x14ac:dyDescent="0.2">
      <c r="I1043">
        <v>0.28676470588235298</v>
      </c>
      <c r="J1043">
        <v>0.17828612926652143</v>
      </c>
    </row>
    <row r="1044" spans="9:10" x14ac:dyDescent="0.2">
      <c r="I1044">
        <v>0.28676470588235298</v>
      </c>
      <c r="J1044">
        <v>0.21459694989106756</v>
      </c>
    </row>
    <row r="1045" spans="9:10" x14ac:dyDescent="0.2">
      <c r="I1045">
        <v>0.28676470588235298</v>
      </c>
      <c r="J1045">
        <v>0.21459694989106756</v>
      </c>
    </row>
    <row r="1046" spans="9:10" x14ac:dyDescent="0.2">
      <c r="I1046">
        <v>0.28676470588235298</v>
      </c>
      <c r="J1046">
        <v>0.25090777051561364</v>
      </c>
    </row>
    <row r="1047" spans="9:10" x14ac:dyDescent="0.2">
      <c r="I1047">
        <v>0.28676470588235298</v>
      </c>
      <c r="J1047">
        <v>0.17828612926652143</v>
      </c>
    </row>
    <row r="1048" spans="9:10" x14ac:dyDescent="0.2">
      <c r="I1048">
        <v>0.28676470588235298</v>
      </c>
      <c r="J1048">
        <v>0.2872185911401598</v>
      </c>
    </row>
    <row r="1049" spans="9:10" x14ac:dyDescent="0.2">
      <c r="I1049">
        <v>0.28676470588235298</v>
      </c>
      <c r="J1049">
        <v>0.17828612926652143</v>
      </c>
    </row>
    <row r="1050" spans="9:10" x14ac:dyDescent="0.2">
      <c r="I1050">
        <v>0.28676470588235298</v>
      </c>
      <c r="J1050">
        <v>0.21459694989106756</v>
      </c>
    </row>
    <row r="1051" spans="9:10" x14ac:dyDescent="0.2">
      <c r="I1051">
        <v>0.28676470588235298</v>
      </c>
      <c r="J1051">
        <v>0.17828612926652143</v>
      </c>
    </row>
    <row r="1052" spans="9:10" x14ac:dyDescent="0.2">
      <c r="I1052">
        <v>0.28676470588235298</v>
      </c>
      <c r="J1052">
        <v>0.17828612926652143</v>
      </c>
    </row>
    <row r="1053" spans="9:10" x14ac:dyDescent="0.2">
      <c r="I1053">
        <v>0.28676470588235298</v>
      </c>
      <c r="J1053">
        <v>0.2872185911401598</v>
      </c>
    </row>
    <row r="1054" spans="9:10" x14ac:dyDescent="0.2">
      <c r="I1054">
        <v>0.28676470588235298</v>
      </c>
      <c r="J1054">
        <v>0.17828612926652143</v>
      </c>
    </row>
    <row r="1055" spans="9:10" x14ac:dyDescent="0.2">
      <c r="I1055">
        <v>0.28676470588235298</v>
      </c>
      <c r="J1055">
        <v>0.17828612926652143</v>
      </c>
    </row>
    <row r="1056" spans="9:10" x14ac:dyDescent="0.2">
      <c r="I1056">
        <v>0.28676470588235298</v>
      </c>
      <c r="J1056">
        <v>0.17828612926652143</v>
      </c>
    </row>
    <row r="1057" spans="9:10" x14ac:dyDescent="0.2">
      <c r="I1057">
        <v>0.28676470588235298</v>
      </c>
      <c r="J1057">
        <v>0.3235294117647059</v>
      </c>
    </row>
    <row r="1058" spans="9:10" x14ac:dyDescent="0.2">
      <c r="I1058">
        <v>0.28676470588235298</v>
      </c>
      <c r="J1058">
        <v>0.17828612926652143</v>
      </c>
    </row>
    <row r="1059" spans="9:10" x14ac:dyDescent="0.2">
      <c r="I1059">
        <v>0.28676470588235298</v>
      </c>
      <c r="J1059">
        <v>0.17828612926652143</v>
      </c>
    </row>
    <row r="1060" spans="9:10" x14ac:dyDescent="0.2">
      <c r="I1060">
        <v>0.28676470588235298</v>
      </c>
      <c r="J1060">
        <v>0.17828612926652143</v>
      </c>
    </row>
    <row r="1061" spans="9:10" x14ac:dyDescent="0.2">
      <c r="I1061">
        <v>0.28676470588235298</v>
      </c>
      <c r="J1061">
        <v>0.21459694989106756</v>
      </c>
    </row>
    <row r="1062" spans="9:10" x14ac:dyDescent="0.2">
      <c r="I1062">
        <v>0.28676470588235298</v>
      </c>
      <c r="J1062">
        <v>0.17828612926652143</v>
      </c>
    </row>
    <row r="1063" spans="9:10" x14ac:dyDescent="0.2">
      <c r="I1063">
        <v>0.28676470588235298</v>
      </c>
      <c r="J1063">
        <v>0.17828612926652143</v>
      </c>
    </row>
    <row r="1064" spans="9:10" x14ac:dyDescent="0.2">
      <c r="I1064">
        <v>0.28676470588235298</v>
      </c>
      <c r="J1064">
        <v>0.17828612926652143</v>
      </c>
    </row>
    <row r="1065" spans="9:10" x14ac:dyDescent="0.2">
      <c r="I1065">
        <v>0.28676470588235298</v>
      </c>
      <c r="J1065">
        <v>0.25090777051561364</v>
      </c>
    </row>
    <row r="1066" spans="9:10" x14ac:dyDescent="0.2">
      <c r="I1066">
        <v>0.28676470588235298</v>
      </c>
      <c r="J1066">
        <v>0.21459694989106756</v>
      </c>
    </row>
    <row r="1067" spans="9:10" x14ac:dyDescent="0.2">
      <c r="I1067">
        <v>0.28676470588235298</v>
      </c>
      <c r="J1067">
        <v>0.17828612926652143</v>
      </c>
    </row>
    <row r="1068" spans="9:10" x14ac:dyDescent="0.2">
      <c r="I1068">
        <v>0.28676470588235298</v>
      </c>
      <c r="J1068">
        <v>0.25090777051561364</v>
      </c>
    </row>
    <row r="1069" spans="9:10" x14ac:dyDescent="0.2">
      <c r="I1069">
        <v>0.28676470588235298</v>
      </c>
      <c r="J1069">
        <v>0.17828612926652143</v>
      </c>
    </row>
    <row r="1070" spans="9:10" x14ac:dyDescent="0.2">
      <c r="I1070">
        <v>0.28676470588235298</v>
      </c>
      <c r="J1070">
        <v>0.17828612926652143</v>
      </c>
    </row>
    <row r="1071" spans="9:10" x14ac:dyDescent="0.2">
      <c r="I1071">
        <v>0.28676470588235298</v>
      </c>
      <c r="J1071">
        <v>0.17828612926652143</v>
      </c>
    </row>
    <row r="1072" spans="9:10" x14ac:dyDescent="0.2">
      <c r="I1072">
        <v>0.28676470588235298</v>
      </c>
      <c r="J1072">
        <v>0.25090777051561364</v>
      </c>
    </row>
    <row r="1073" spans="9:10" x14ac:dyDescent="0.2">
      <c r="I1073">
        <v>0.28676470588235298</v>
      </c>
      <c r="J1073">
        <v>0.25090777051561364</v>
      </c>
    </row>
    <row r="1074" spans="9:10" x14ac:dyDescent="0.2">
      <c r="I1074">
        <v>0.28676470588235298</v>
      </c>
      <c r="J1074">
        <v>0.17828612926652143</v>
      </c>
    </row>
    <row r="1075" spans="9:10" x14ac:dyDescent="0.2">
      <c r="I1075">
        <v>0.28676470588235298</v>
      </c>
      <c r="J1075">
        <v>0.17828612926652143</v>
      </c>
    </row>
    <row r="1076" spans="9:10" x14ac:dyDescent="0.2">
      <c r="I1076">
        <v>0.28676470588235298</v>
      </c>
      <c r="J1076">
        <v>0.25090777051561364</v>
      </c>
    </row>
    <row r="1077" spans="9:10" x14ac:dyDescent="0.2">
      <c r="I1077">
        <v>0.28676470588235298</v>
      </c>
      <c r="J1077">
        <v>0.25090777051561364</v>
      </c>
    </row>
    <row r="1078" spans="9:10" x14ac:dyDescent="0.2">
      <c r="I1078">
        <v>0.28676470588235298</v>
      </c>
      <c r="J1078">
        <v>0.21459694989106756</v>
      </c>
    </row>
    <row r="1079" spans="9:10" x14ac:dyDescent="0.2">
      <c r="I1079">
        <v>0.28676470588235298</v>
      </c>
      <c r="J1079">
        <v>0.21459694989106756</v>
      </c>
    </row>
    <row r="1080" spans="9:10" x14ac:dyDescent="0.2">
      <c r="I1080">
        <v>0.28676470588235298</v>
      </c>
      <c r="J1080">
        <v>0.21459694989106756</v>
      </c>
    </row>
    <row r="1081" spans="9:10" x14ac:dyDescent="0.2">
      <c r="I1081">
        <v>0.28676470588235298</v>
      </c>
      <c r="J1081">
        <v>0.25090777051561364</v>
      </c>
    </row>
    <row r="1082" spans="9:10" x14ac:dyDescent="0.2">
      <c r="I1082">
        <v>0.28676470588235298</v>
      </c>
      <c r="J1082">
        <v>0.21459694989106756</v>
      </c>
    </row>
    <row r="1083" spans="9:10" x14ac:dyDescent="0.2">
      <c r="I1083">
        <v>0.28676470588235298</v>
      </c>
      <c r="J1083">
        <v>0.17828612926652143</v>
      </c>
    </row>
    <row r="1084" spans="9:10" x14ac:dyDescent="0.2">
      <c r="I1084">
        <v>0.28676470588235298</v>
      </c>
      <c r="J1084">
        <v>0.17828612926652143</v>
      </c>
    </row>
    <row r="1085" spans="9:10" x14ac:dyDescent="0.2">
      <c r="I1085">
        <v>0.28676470588235298</v>
      </c>
      <c r="J1085">
        <v>0.17828612926652143</v>
      </c>
    </row>
    <row r="1086" spans="9:10" x14ac:dyDescent="0.2">
      <c r="I1086">
        <v>0.28676470588235298</v>
      </c>
      <c r="J1086">
        <v>0.17828612926652143</v>
      </c>
    </row>
    <row r="1087" spans="9:10" x14ac:dyDescent="0.2">
      <c r="I1087">
        <v>0.28676470588235298</v>
      </c>
      <c r="J1087">
        <v>0.21459694989106756</v>
      </c>
    </row>
    <row r="1088" spans="9:10" x14ac:dyDescent="0.2">
      <c r="I1088">
        <v>0.28676470588235298</v>
      </c>
      <c r="J1088">
        <v>0.17828612926652143</v>
      </c>
    </row>
    <row r="1089" spans="9:10" x14ac:dyDescent="0.2">
      <c r="I1089">
        <v>0.28676470588235298</v>
      </c>
      <c r="J1089">
        <v>0.21459694989106756</v>
      </c>
    </row>
    <row r="1090" spans="9:10" x14ac:dyDescent="0.2">
      <c r="I1090">
        <v>0.28676470588235298</v>
      </c>
      <c r="J1090">
        <v>0.17828612926652143</v>
      </c>
    </row>
    <row r="1091" spans="9:10" x14ac:dyDescent="0.2">
      <c r="I1091">
        <v>0.28676470588235298</v>
      </c>
      <c r="J1091">
        <v>0.17828612926652143</v>
      </c>
    </row>
    <row r="1092" spans="9:10" x14ac:dyDescent="0.2">
      <c r="I1092">
        <v>0.28676470588235298</v>
      </c>
      <c r="J1092">
        <v>0.25090777051561364</v>
      </c>
    </row>
    <row r="1093" spans="9:10" x14ac:dyDescent="0.2">
      <c r="I1093">
        <v>0.28676470588235298</v>
      </c>
      <c r="J1093">
        <v>0.17828612926652143</v>
      </c>
    </row>
    <row r="1094" spans="9:10" x14ac:dyDescent="0.2">
      <c r="I1094">
        <v>0.28676470588235298</v>
      </c>
      <c r="J1094">
        <v>0.21459694989106756</v>
      </c>
    </row>
    <row r="1095" spans="9:10" x14ac:dyDescent="0.2">
      <c r="I1095">
        <v>0.28676470588235298</v>
      </c>
      <c r="J1095">
        <v>0.17828612926652143</v>
      </c>
    </row>
    <row r="1096" spans="9:10" x14ac:dyDescent="0.2">
      <c r="I1096">
        <v>0.28676470588235298</v>
      </c>
      <c r="J1096">
        <v>0.21459694989106756</v>
      </c>
    </row>
    <row r="1097" spans="9:10" x14ac:dyDescent="0.2">
      <c r="I1097">
        <v>0.28676470588235298</v>
      </c>
      <c r="J1097">
        <v>0.25090777051561364</v>
      </c>
    </row>
    <row r="1098" spans="9:10" x14ac:dyDescent="0.2">
      <c r="I1098">
        <v>0.28676470588235298</v>
      </c>
      <c r="J1098">
        <v>0.21459694989106756</v>
      </c>
    </row>
    <row r="1099" spans="9:10" x14ac:dyDescent="0.2">
      <c r="I1099">
        <v>0.28676470588235298</v>
      </c>
      <c r="J1099">
        <v>0.17828612926652143</v>
      </c>
    </row>
    <row r="1100" spans="9:10" x14ac:dyDescent="0.2">
      <c r="I1100">
        <v>0.28676470588235298</v>
      </c>
      <c r="J1100">
        <v>0.17828612926652143</v>
      </c>
    </row>
    <row r="1101" spans="9:10" x14ac:dyDescent="0.2">
      <c r="I1101">
        <v>0.28676470588235298</v>
      </c>
      <c r="J1101">
        <v>0.17828612926652143</v>
      </c>
    </row>
    <row r="1102" spans="9:10" x14ac:dyDescent="0.2">
      <c r="I1102">
        <v>0.28676470588235298</v>
      </c>
      <c r="J1102">
        <v>0.21459694989106756</v>
      </c>
    </row>
    <row r="1103" spans="9:10" x14ac:dyDescent="0.2">
      <c r="I1103">
        <v>0.28676470588235298</v>
      </c>
      <c r="J1103">
        <v>0.17828612926652143</v>
      </c>
    </row>
    <row r="1104" spans="9:10" x14ac:dyDescent="0.2">
      <c r="I1104">
        <v>0.28676470588235298</v>
      </c>
      <c r="J1104">
        <v>0.21459694989106756</v>
      </c>
    </row>
    <row r="1105" spans="9:10" x14ac:dyDescent="0.2">
      <c r="I1105">
        <v>0.28676470588235298</v>
      </c>
      <c r="J1105">
        <v>0.17828612926652143</v>
      </c>
    </row>
    <row r="1106" spans="9:10" x14ac:dyDescent="0.2">
      <c r="I1106">
        <v>0.28676470588235298</v>
      </c>
      <c r="J1106">
        <v>0.17828612926652143</v>
      </c>
    </row>
    <row r="1107" spans="9:10" x14ac:dyDescent="0.2">
      <c r="I1107">
        <v>0.28676470588235298</v>
      </c>
      <c r="J1107">
        <v>0.21459694989106756</v>
      </c>
    </row>
    <row r="1108" spans="9:10" x14ac:dyDescent="0.2">
      <c r="I1108">
        <v>0.28676470588235298</v>
      </c>
      <c r="J1108">
        <v>0.17828612926652143</v>
      </c>
    </row>
    <row r="1109" spans="9:10" x14ac:dyDescent="0.2">
      <c r="I1109">
        <v>0.28676470588235298</v>
      </c>
      <c r="J1109">
        <v>0.21459694989106756</v>
      </c>
    </row>
    <row r="1110" spans="9:10" x14ac:dyDescent="0.2">
      <c r="I1110">
        <v>0.28676470588235298</v>
      </c>
      <c r="J1110">
        <v>0.21459694989106756</v>
      </c>
    </row>
    <row r="1111" spans="9:10" x14ac:dyDescent="0.2">
      <c r="I1111">
        <v>0.28676470588235298</v>
      </c>
      <c r="J1111">
        <v>0.25090777051561364</v>
      </c>
    </row>
    <row r="1112" spans="9:10" x14ac:dyDescent="0.2">
      <c r="I1112">
        <v>0.28676470588235298</v>
      </c>
      <c r="J1112">
        <v>0.17828612926652143</v>
      </c>
    </row>
    <row r="1113" spans="9:10" x14ac:dyDescent="0.2">
      <c r="I1113">
        <v>0.28676470588235298</v>
      </c>
      <c r="J1113">
        <v>0.2872185911401598</v>
      </c>
    </row>
    <row r="1114" spans="9:10" x14ac:dyDescent="0.2">
      <c r="I1114">
        <v>0.28676470588235298</v>
      </c>
      <c r="J1114">
        <v>0.21459694989106756</v>
      </c>
    </row>
    <row r="1115" spans="9:10" x14ac:dyDescent="0.2">
      <c r="I1115">
        <v>0.28676470588235298</v>
      </c>
      <c r="J1115">
        <v>0.17828612926652143</v>
      </c>
    </row>
    <row r="1116" spans="9:10" x14ac:dyDescent="0.2">
      <c r="I1116">
        <v>0.28676470588235298</v>
      </c>
      <c r="J1116">
        <v>0.25090777051561364</v>
      </c>
    </row>
    <row r="1117" spans="9:10" x14ac:dyDescent="0.2">
      <c r="I1117">
        <v>0.28676470588235298</v>
      </c>
      <c r="J1117">
        <v>0.21459694989106756</v>
      </c>
    </row>
    <row r="1118" spans="9:10" x14ac:dyDescent="0.2">
      <c r="I1118">
        <v>0.28676470588235298</v>
      </c>
      <c r="J1118">
        <v>0.17828612926652143</v>
      </c>
    </row>
    <row r="1119" spans="9:10" x14ac:dyDescent="0.2">
      <c r="I1119">
        <v>0.28676470588235298</v>
      </c>
      <c r="J1119">
        <v>0.17828612926652143</v>
      </c>
    </row>
    <row r="1120" spans="9:10" x14ac:dyDescent="0.2">
      <c r="I1120">
        <v>0.28676470588235298</v>
      </c>
      <c r="J1120">
        <v>0.17828612926652143</v>
      </c>
    </row>
    <row r="1121" spans="9:10" x14ac:dyDescent="0.2">
      <c r="I1121">
        <v>0.28676470588235298</v>
      </c>
      <c r="J1121">
        <v>0.17828612926652143</v>
      </c>
    </row>
    <row r="1122" spans="9:10" x14ac:dyDescent="0.2">
      <c r="I1122">
        <v>0.28676470588235298</v>
      </c>
      <c r="J1122">
        <v>0.25090777051561364</v>
      </c>
    </row>
    <row r="1123" spans="9:10" x14ac:dyDescent="0.2">
      <c r="I1123">
        <v>0.28676470588235298</v>
      </c>
      <c r="J1123">
        <v>0.2872185911401598</v>
      </c>
    </row>
    <row r="1124" spans="9:10" x14ac:dyDescent="0.2">
      <c r="I1124">
        <v>0.28676470588235298</v>
      </c>
      <c r="J1124">
        <v>0.25090777051561364</v>
      </c>
    </row>
    <row r="1125" spans="9:10" x14ac:dyDescent="0.2">
      <c r="I1125">
        <v>0.28676470588235298</v>
      </c>
      <c r="J1125">
        <v>0.25090777051561364</v>
      </c>
    </row>
    <row r="1126" spans="9:10" x14ac:dyDescent="0.2">
      <c r="I1126">
        <v>0.28676470588235298</v>
      </c>
      <c r="J1126">
        <v>0.17828612926652143</v>
      </c>
    </row>
    <row r="1127" spans="9:10" x14ac:dyDescent="0.2">
      <c r="I1127">
        <v>0.28676470588235298</v>
      </c>
      <c r="J1127">
        <v>0.17828612926652143</v>
      </c>
    </row>
    <row r="1128" spans="9:10" x14ac:dyDescent="0.2">
      <c r="I1128">
        <v>0.28676470588235298</v>
      </c>
      <c r="J1128">
        <v>0.21459694989106756</v>
      </c>
    </row>
    <row r="1129" spans="9:10" x14ac:dyDescent="0.2">
      <c r="I1129">
        <v>0.28676470588235298</v>
      </c>
      <c r="J1129">
        <v>0.21459694989106756</v>
      </c>
    </row>
    <row r="1130" spans="9:10" x14ac:dyDescent="0.2">
      <c r="I1130">
        <v>0.28676470588235298</v>
      </c>
      <c r="J1130">
        <v>0.17828612926652143</v>
      </c>
    </row>
    <row r="1131" spans="9:10" x14ac:dyDescent="0.2">
      <c r="I1131">
        <v>0.28676470588235298</v>
      </c>
      <c r="J1131">
        <v>0.17828612926652143</v>
      </c>
    </row>
    <row r="1132" spans="9:10" x14ac:dyDescent="0.2">
      <c r="I1132">
        <v>0.28676470588235298</v>
      </c>
      <c r="J1132">
        <v>0.17828612926652143</v>
      </c>
    </row>
    <row r="1133" spans="9:10" x14ac:dyDescent="0.2">
      <c r="I1133">
        <v>0.28676470588235298</v>
      </c>
      <c r="J1133">
        <v>0.21459694989106756</v>
      </c>
    </row>
    <row r="1134" spans="9:10" x14ac:dyDescent="0.2">
      <c r="I1134">
        <v>0.28676470588235298</v>
      </c>
      <c r="J1134">
        <v>0.17828612926652143</v>
      </c>
    </row>
    <row r="1135" spans="9:10" x14ac:dyDescent="0.2">
      <c r="I1135">
        <v>0.28676470588235298</v>
      </c>
      <c r="J1135">
        <v>0.25090777051561364</v>
      </c>
    </row>
    <row r="1136" spans="9:10" x14ac:dyDescent="0.2">
      <c r="I1136">
        <v>0.28676470588235298</v>
      </c>
      <c r="J1136">
        <v>0.21459694989106756</v>
      </c>
    </row>
    <row r="1137" spans="9:10" x14ac:dyDescent="0.2">
      <c r="I1137">
        <v>0.28676470588235298</v>
      </c>
      <c r="J1137">
        <v>0.21459694989106756</v>
      </c>
    </row>
    <row r="1138" spans="9:10" x14ac:dyDescent="0.2">
      <c r="I1138">
        <v>0.28676470588235298</v>
      </c>
      <c r="J1138">
        <v>0.17828612926652143</v>
      </c>
    </row>
    <row r="1139" spans="9:10" x14ac:dyDescent="0.2">
      <c r="I1139">
        <v>0.28676470588235298</v>
      </c>
      <c r="J1139">
        <v>0.17828612926652143</v>
      </c>
    </row>
    <row r="1140" spans="9:10" x14ac:dyDescent="0.2">
      <c r="I1140">
        <v>0.28676470588235298</v>
      </c>
      <c r="J1140">
        <v>0.21459694989106756</v>
      </c>
    </row>
    <row r="1141" spans="9:10" x14ac:dyDescent="0.2">
      <c r="I1141">
        <v>0.28676470588235298</v>
      </c>
      <c r="J1141">
        <v>0.17828612926652143</v>
      </c>
    </row>
    <row r="1142" spans="9:10" x14ac:dyDescent="0.2">
      <c r="I1142">
        <v>0.28676470588235298</v>
      </c>
      <c r="J1142">
        <v>0.21459694989106756</v>
      </c>
    </row>
    <row r="1143" spans="9:10" x14ac:dyDescent="0.2">
      <c r="I1143">
        <v>0.28676470588235298</v>
      </c>
      <c r="J1143">
        <v>0.17828612926652143</v>
      </c>
    </row>
    <row r="1144" spans="9:10" x14ac:dyDescent="0.2">
      <c r="I1144">
        <v>0.28676470588235298</v>
      </c>
      <c r="J1144">
        <v>0.17828612926652143</v>
      </c>
    </row>
    <row r="1145" spans="9:10" x14ac:dyDescent="0.2">
      <c r="I1145">
        <v>0.28676470588235298</v>
      </c>
      <c r="J1145">
        <v>0.17828612926652143</v>
      </c>
    </row>
    <row r="1146" spans="9:10" x14ac:dyDescent="0.2">
      <c r="I1146">
        <v>0.28676470588235298</v>
      </c>
      <c r="J1146">
        <v>0.17828612926652143</v>
      </c>
    </row>
    <row r="1147" spans="9:10" x14ac:dyDescent="0.2">
      <c r="I1147">
        <v>0.28676470588235298</v>
      </c>
      <c r="J1147">
        <v>0.25090777051561364</v>
      </c>
    </row>
    <row r="1148" spans="9:10" x14ac:dyDescent="0.2">
      <c r="I1148">
        <v>0.28676470588235298</v>
      </c>
      <c r="J1148">
        <v>0.25090777051561364</v>
      </c>
    </row>
    <row r="1149" spans="9:10" x14ac:dyDescent="0.2">
      <c r="I1149">
        <v>0.28676470588235298</v>
      </c>
      <c r="J1149">
        <v>0.21459694989106756</v>
      </c>
    </row>
    <row r="1150" spans="9:10" x14ac:dyDescent="0.2">
      <c r="I1150">
        <v>0.28676470588235298</v>
      </c>
      <c r="J1150">
        <v>0.17828612926652143</v>
      </c>
    </row>
    <row r="1151" spans="9:10" x14ac:dyDescent="0.2">
      <c r="I1151">
        <v>0.28676470588235298</v>
      </c>
      <c r="J1151">
        <v>0.17828612926652143</v>
      </c>
    </row>
    <row r="1152" spans="9:10" x14ac:dyDescent="0.2">
      <c r="I1152">
        <v>0.28676470588235298</v>
      </c>
      <c r="J1152">
        <v>0.25090777051561364</v>
      </c>
    </row>
    <row r="1153" spans="9:10" x14ac:dyDescent="0.2">
      <c r="I1153">
        <v>0.28676470588235298</v>
      </c>
      <c r="J1153">
        <v>0.17828612926652143</v>
      </c>
    </row>
    <row r="1154" spans="9:10" x14ac:dyDescent="0.2">
      <c r="I1154">
        <v>0.28676470588235298</v>
      </c>
      <c r="J1154">
        <v>0.17828612926652143</v>
      </c>
    </row>
    <row r="1155" spans="9:10" x14ac:dyDescent="0.2">
      <c r="I1155">
        <v>0.28676470588235298</v>
      </c>
      <c r="J1155">
        <v>0.21459694989106756</v>
      </c>
    </row>
    <row r="1156" spans="9:10" x14ac:dyDescent="0.2">
      <c r="I1156">
        <v>0.28676470588235298</v>
      </c>
      <c r="J1156">
        <v>0.21459694989106756</v>
      </c>
    </row>
    <row r="1157" spans="9:10" x14ac:dyDescent="0.2">
      <c r="I1157">
        <v>0.28676470588235298</v>
      </c>
      <c r="J1157">
        <v>0.17828612926652143</v>
      </c>
    </row>
    <row r="1158" spans="9:10" x14ac:dyDescent="0.2">
      <c r="I1158">
        <v>0.28676470588235298</v>
      </c>
      <c r="J1158">
        <v>0.21459694989106756</v>
      </c>
    </row>
    <row r="1159" spans="9:10" x14ac:dyDescent="0.2">
      <c r="I1159">
        <v>0.28676470588235298</v>
      </c>
      <c r="J1159">
        <v>0.17828612926652143</v>
      </c>
    </row>
    <row r="1160" spans="9:10" x14ac:dyDescent="0.2">
      <c r="I1160">
        <v>0.28676470588235298</v>
      </c>
      <c r="J1160">
        <v>0.17828612926652143</v>
      </c>
    </row>
    <row r="1161" spans="9:10" x14ac:dyDescent="0.2">
      <c r="I1161">
        <v>0.28676470588235298</v>
      </c>
      <c r="J1161">
        <v>0.21459694989106756</v>
      </c>
    </row>
    <row r="1162" spans="9:10" x14ac:dyDescent="0.2">
      <c r="I1162">
        <v>0.28676470588235298</v>
      </c>
      <c r="J1162">
        <v>0.21459694989106756</v>
      </c>
    </row>
    <row r="1163" spans="9:10" x14ac:dyDescent="0.2">
      <c r="I1163">
        <v>0.28676470588235298</v>
      </c>
      <c r="J1163">
        <v>0.17828612926652143</v>
      </c>
    </row>
    <row r="1164" spans="9:10" x14ac:dyDescent="0.2">
      <c r="I1164">
        <v>0.28676470588235298</v>
      </c>
      <c r="J1164">
        <v>0.17828612926652143</v>
      </c>
    </row>
    <row r="1165" spans="9:10" x14ac:dyDescent="0.2">
      <c r="I1165">
        <v>0.28676470588235298</v>
      </c>
      <c r="J1165">
        <v>0.17828612926652143</v>
      </c>
    </row>
    <row r="1166" spans="9:10" x14ac:dyDescent="0.2">
      <c r="I1166">
        <v>0.28676470588235298</v>
      </c>
      <c r="J1166">
        <v>0.25090777051561364</v>
      </c>
    </row>
    <row r="1167" spans="9:10" x14ac:dyDescent="0.2">
      <c r="I1167">
        <v>0.28676470588235298</v>
      </c>
      <c r="J1167">
        <v>0.17828612926652143</v>
      </c>
    </row>
    <row r="1168" spans="9:10" x14ac:dyDescent="0.2">
      <c r="I1168">
        <v>0.28676470588235298</v>
      </c>
      <c r="J1168">
        <v>0.21459694989106756</v>
      </c>
    </row>
    <row r="1169" spans="9:10" x14ac:dyDescent="0.2">
      <c r="I1169">
        <v>0.28676470588235298</v>
      </c>
      <c r="J1169">
        <v>0.25090777051561364</v>
      </c>
    </row>
    <row r="1170" spans="9:10" x14ac:dyDescent="0.2">
      <c r="I1170">
        <v>0.28676470588235298</v>
      </c>
      <c r="J1170">
        <v>0.21459694989106756</v>
      </c>
    </row>
    <row r="1171" spans="9:10" x14ac:dyDescent="0.2">
      <c r="I1171">
        <v>0.28676470588235298</v>
      </c>
      <c r="J1171">
        <v>0.17828612926652143</v>
      </c>
    </row>
    <row r="1172" spans="9:10" x14ac:dyDescent="0.2">
      <c r="I1172">
        <v>0.28676470588235298</v>
      </c>
      <c r="J1172">
        <v>0.17828612926652143</v>
      </c>
    </row>
    <row r="1173" spans="9:10" x14ac:dyDescent="0.2">
      <c r="I1173">
        <v>0.28676470588235298</v>
      </c>
      <c r="J1173">
        <v>0.25090777051561364</v>
      </c>
    </row>
    <row r="1174" spans="9:10" x14ac:dyDescent="0.2">
      <c r="I1174">
        <v>0.28676470588235298</v>
      </c>
      <c r="J1174">
        <v>0.17828612926652143</v>
      </c>
    </row>
    <row r="1175" spans="9:10" x14ac:dyDescent="0.2">
      <c r="I1175">
        <v>0.28676470588235298</v>
      </c>
      <c r="J1175">
        <v>0.21459694989106756</v>
      </c>
    </row>
    <row r="1176" spans="9:10" x14ac:dyDescent="0.2">
      <c r="I1176">
        <v>0.28676470588235298</v>
      </c>
      <c r="J1176">
        <v>0.25090777051561364</v>
      </c>
    </row>
    <row r="1177" spans="9:10" x14ac:dyDescent="0.2">
      <c r="I1177">
        <v>0.28676470588235298</v>
      </c>
      <c r="J1177">
        <v>0.17828612926652143</v>
      </c>
    </row>
    <row r="1178" spans="9:10" x14ac:dyDescent="0.2">
      <c r="I1178">
        <v>0.28676470588235298</v>
      </c>
      <c r="J1178">
        <v>0.21459694989106756</v>
      </c>
    </row>
    <row r="1179" spans="9:10" x14ac:dyDescent="0.2">
      <c r="I1179">
        <v>0.28676470588235298</v>
      </c>
      <c r="J1179">
        <v>0.21459694989106756</v>
      </c>
    </row>
    <row r="1180" spans="9:10" x14ac:dyDescent="0.2">
      <c r="I1180">
        <v>0.28676470588235298</v>
      </c>
      <c r="J1180">
        <v>0.21459694989106756</v>
      </c>
    </row>
    <row r="1181" spans="9:10" x14ac:dyDescent="0.2">
      <c r="I1181">
        <v>0.28676470588235298</v>
      </c>
      <c r="J1181">
        <v>0.21459694989106756</v>
      </c>
    </row>
    <row r="1182" spans="9:10" x14ac:dyDescent="0.2">
      <c r="I1182">
        <v>0.28676470588235298</v>
      </c>
      <c r="J1182">
        <v>0.17828612926652143</v>
      </c>
    </row>
    <row r="1183" spans="9:10" x14ac:dyDescent="0.2">
      <c r="I1183">
        <v>0.28676470588235298</v>
      </c>
      <c r="J1183">
        <v>0.17828612926652143</v>
      </c>
    </row>
    <row r="1184" spans="9:10" x14ac:dyDescent="0.2">
      <c r="I1184">
        <v>0.28676470588235298</v>
      </c>
      <c r="J1184">
        <v>0.17828612926652143</v>
      </c>
    </row>
    <row r="1185" spans="9:10" x14ac:dyDescent="0.2">
      <c r="I1185">
        <v>0.28676470588235298</v>
      </c>
      <c r="J1185">
        <v>0.25090777051561364</v>
      </c>
    </row>
    <row r="1186" spans="9:10" x14ac:dyDescent="0.2">
      <c r="I1186">
        <v>0.28676470588235298</v>
      </c>
      <c r="J1186">
        <v>0.17828612926652143</v>
      </c>
    </row>
    <row r="1187" spans="9:10" x14ac:dyDescent="0.2">
      <c r="I1187">
        <v>0.28676470588235298</v>
      </c>
      <c r="J1187">
        <v>0.17828612926652143</v>
      </c>
    </row>
    <row r="1188" spans="9:10" x14ac:dyDescent="0.2">
      <c r="I1188">
        <v>0.28676470588235298</v>
      </c>
      <c r="J1188">
        <v>0.21459694989106756</v>
      </c>
    </row>
    <row r="1189" spans="9:10" x14ac:dyDescent="0.2">
      <c r="I1189">
        <v>0.28676470588235298</v>
      </c>
      <c r="J1189">
        <v>0.21459694989106756</v>
      </c>
    </row>
    <row r="1190" spans="9:10" x14ac:dyDescent="0.2">
      <c r="I1190">
        <v>0.28676470588235298</v>
      </c>
      <c r="J1190">
        <v>0.21459694989106756</v>
      </c>
    </row>
    <row r="1191" spans="9:10" x14ac:dyDescent="0.2">
      <c r="I1191">
        <v>0.28676470588235298</v>
      </c>
      <c r="J1191">
        <v>0.17828612926652143</v>
      </c>
    </row>
    <row r="1192" spans="9:10" x14ac:dyDescent="0.2">
      <c r="I1192">
        <v>0.28676470588235298</v>
      </c>
      <c r="J1192">
        <v>0.21459694989106756</v>
      </c>
    </row>
    <row r="1193" spans="9:10" x14ac:dyDescent="0.2">
      <c r="I1193">
        <v>0.28676470588235298</v>
      </c>
      <c r="J1193">
        <v>0.21459694989106756</v>
      </c>
    </row>
    <row r="1194" spans="9:10" x14ac:dyDescent="0.2">
      <c r="I1194">
        <v>0.28676470588235298</v>
      </c>
      <c r="J1194">
        <v>0.3235294117647059</v>
      </c>
    </row>
    <row r="1195" spans="9:10" x14ac:dyDescent="0.2">
      <c r="I1195">
        <v>0.28676470588235298</v>
      </c>
      <c r="J1195">
        <v>0.17828612926652143</v>
      </c>
    </row>
    <row r="1196" spans="9:10" x14ac:dyDescent="0.2">
      <c r="I1196">
        <v>0.28676470588235298</v>
      </c>
      <c r="J1196">
        <v>0.17828612926652143</v>
      </c>
    </row>
    <row r="1197" spans="9:10" x14ac:dyDescent="0.2">
      <c r="I1197">
        <v>0.28676470588235298</v>
      </c>
      <c r="J1197">
        <v>0.17828612926652143</v>
      </c>
    </row>
    <row r="1198" spans="9:10" x14ac:dyDescent="0.2">
      <c r="I1198">
        <v>0.28676470588235298</v>
      </c>
      <c r="J1198">
        <v>0.17828612926652143</v>
      </c>
    </row>
    <row r="1199" spans="9:10" x14ac:dyDescent="0.2">
      <c r="I1199">
        <v>0.28676470588235298</v>
      </c>
      <c r="J1199">
        <v>0.21459694989106756</v>
      </c>
    </row>
    <row r="1200" spans="9:10" x14ac:dyDescent="0.2">
      <c r="I1200">
        <v>0.28676470588235298</v>
      </c>
      <c r="J1200">
        <v>0.21459694989106756</v>
      </c>
    </row>
    <row r="1201" spans="9:10" x14ac:dyDescent="0.2">
      <c r="I1201">
        <v>0.28676470588235298</v>
      </c>
      <c r="J1201">
        <v>0.17828612926652143</v>
      </c>
    </row>
    <row r="1202" spans="9:10" x14ac:dyDescent="0.2">
      <c r="I1202">
        <v>0.35294117647058826</v>
      </c>
      <c r="J1202">
        <v>0.68872549019607843</v>
      </c>
    </row>
    <row r="1203" spans="9:10" x14ac:dyDescent="0.2">
      <c r="I1203">
        <v>0.40740740740740744</v>
      </c>
      <c r="J1203">
        <v>0.68872549019607843</v>
      </c>
    </row>
    <row r="1204" spans="9:10" x14ac:dyDescent="0.2">
      <c r="I1204">
        <v>0.35294117647058826</v>
      </c>
      <c r="J1204">
        <v>0.68872549019607843</v>
      </c>
    </row>
    <row r="1205" spans="9:10" x14ac:dyDescent="0.2">
      <c r="I1205">
        <v>0.35294117647058826</v>
      </c>
      <c r="J1205">
        <v>0.68872549019607843</v>
      </c>
    </row>
    <row r="1206" spans="9:10" x14ac:dyDescent="0.2">
      <c r="I1206">
        <v>0.35294117647058826</v>
      </c>
      <c r="J1206">
        <v>0.68872549019607843</v>
      </c>
    </row>
    <row r="1207" spans="9:10" x14ac:dyDescent="0.2">
      <c r="I1207">
        <v>0.37472766884531594</v>
      </c>
      <c r="J1207">
        <v>0.68872549019607843</v>
      </c>
    </row>
    <row r="1208" spans="9:10" x14ac:dyDescent="0.2">
      <c r="I1208">
        <v>0.41285403050108938</v>
      </c>
      <c r="J1208">
        <v>0.68872549019607843</v>
      </c>
    </row>
    <row r="1209" spans="9:10" x14ac:dyDescent="0.2">
      <c r="I1209">
        <v>0.35294117647058826</v>
      </c>
      <c r="J1209">
        <v>0.68872549019607843</v>
      </c>
    </row>
    <row r="1210" spans="9:10" x14ac:dyDescent="0.2">
      <c r="I1210">
        <v>0.35294117647058826</v>
      </c>
      <c r="J1210">
        <v>0.68872549019607843</v>
      </c>
    </row>
    <row r="1211" spans="9:10" x14ac:dyDescent="0.2">
      <c r="I1211">
        <v>0.40196078431372551</v>
      </c>
      <c r="J1211">
        <v>0.68872549019607843</v>
      </c>
    </row>
    <row r="1212" spans="9:10" x14ac:dyDescent="0.2">
      <c r="I1212">
        <v>0.35294117647058826</v>
      </c>
      <c r="J1212">
        <v>0.68872549019607843</v>
      </c>
    </row>
    <row r="1213" spans="9:10" x14ac:dyDescent="0.2">
      <c r="I1213">
        <v>0.37472766884531594</v>
      </c>
      <c r="J1213">
        <v>0.68872549019607843</v>
      </c>
    </row>
    <row r="1214" spans="9:10" x14ac:dyDescent="0.2">
      <c r="I1214">
        <v>0.35294117647058826</v>
      </c>
      <c r="J1214">
        <v>0.68872549019607843</v>
      </c>
    </row>
    <row r="1215" spans="9:10" x14ac:dyDescent="0.2">
      <c r="I1215">
        <v>0.37472766884531594</v>
      </c>
      <c r="J1215">
        <v>0.68872549019607843</v>
      </c>
    </row>
    <row r="1216" spans="9:10" x14ac:dyDescent="0.2">
      <c r="I1216">
        <v>0.38017429193899782</v>
      </c>
      <c r="J1216">
        <v>0.68872549019607843</v>
      </c>
    </row>
    <row r="1217" spans="9:10" x14ac:dyDescent="0.2">
      <c r="I1217">
        <v>0.36383442265795207</v>
      </c>
      <c r="J1217">
        <v>0.68872549019607843</v>
      </c>
    </row>
    <row r="1218" spans="9:10" x14ac:dyDescent="0.2">
      <c r="I1218">
        <v>0.40740740740740744</v>
      </c>
      <c r="J1218">
        <v>0.68872549019607843</v>
      </c>
    </row>
    <row r="1219" spans="9:10" x14ac:dyDescent="0.2">
      <c r="I1219">
        <v>0.41285403050108938</v>
      </c>
      <c r="J1219">
        <v>0.68872549019607843</v>
      </c>
    </row>
    <row r="1220" spans="9:10" x14ac:dyDescent="0.2">
      <c r="I1220">
        <v>0.35294117647058826</v>
      </c>
      <c r="J1220">
        <v>0.68872549019607843</v>
      </c>
    </row>
    <row r="1221" spans="9:10" x14ac:dyDescent="0.2">
      <c r="I1221">
        <v>0.42919389978213512</v>
      </c>
      <c r="J1221">
        <v>0.68872549019607843</v>
      </c>
    </row>
    <row r="1222" spans="9:10" x14ac:dyDescent="0.2">
      <c r="I1222">
        <v>0.35294117647058826</v>
      </c>
      <c r="J1222">
        <v>0.68872549019607843</v>
      </c>
    </row>
    <row r="1223" spans="9:10" x14ac:dyDescent="0.2">
      <c r="I1223">
        <v>0.39651416122004357</v>
      </c>
      <c r="J1223">
        <v>0.68872549019607843</v>
      </c>
    </row>
    <row r="1224" spans="9:10" x14ac:dyDescent="0.2">
      <c r="I1224">
        <v>0.35294117647058826</v>
      </c>
      <c r="J1224">
        <v>0.68872549019607843</v>
      </c>
    </row>
    <row r="1225" spans="9:10" x14ac:dyDescent="0.2">
      <c r="I1225">
        <v>0.35294117647058826</v>
      </c>
      <c r="J1225">
        <v>0.68872549019607843</v>
      </c>
    </row>
    <row r="1226" spans="9:10" x14ac:dyDescent="0.2">
      <c r="I1226">
        <v>0.40740740740740744</v>
      </c>
      <c r="J1226">
        <v>0.68872549019607843</v>
      </c>
    </row>
    <row r="1227" spans="9:10" x14ac:dyDescent="0.2">
      <c r="I1227">
        <v>0.39106753812636169</v>
      </c>
      <c r="J1227">
        <v>0.68872549019607843</v>
      </c>
    </row>
    <row r="1228" spans="9:10" x14ac:dyDescent="0.2">
      <c r="I1228">
        <v>0.40740740740740744</v>
      </c>
      <c r="J1228">
        <v>0.68872549019607843</v>
      </c>
    </row>
    <row r="1229" spans="9:10" x14ac:dyDescent="0.2">
      <c r="I1229">
        <v>0.42374727668845319</v>
      </c>
      <c r="J1229">
        <v>0.68872549019607843</v>
      </c>
    </row>
    <row r="1230" spans="9:10" x14ac:dyDescent="0.2">
      <c r="I1230">
        <v>0.38017429193899782</v>
      </c>
      <c r="J1230">
        <v>0.68872549019607843</v>
      </c>
    </row>
    <row r="1231" spans="9:10" x14ac:dyDescent="0.2">
      <c r="I1231">
        <v>0.38562091503267976</v>
      </c>
      <c r="J1231">
        <v>0.68872549019607843</v>
      </c>
    </row>
    <row r="1232" spans="9:10" x14ac:dyDescent="0.2">
      <c r="I1232">
        <v>0.40196078431372551</v>
      </c>
      <c r="J1232">
        <v>0.68872549019607843</v>
      </c>
    </row>
    <row r="1233" spans="9:10" x14ac:dyDescent="0.2">
      <c r="I1233">
        <v>0.434640522875817</v>
      </c>
      <c r="J1233">
        <v>0.68872549019607843</v>
      </c>
    </row>
    <row r="1234" spans="9:10" x14ac:dyDescent="0.2">
      <c r="I1234">
        <v>0.36383442265795207</v>
      </c>
      <c r="J1234">
        <v>0.68872549019607843</v>
      </c>
    </row>
    <row r="1235" spans="9:10" x14ac:dyDescent="0.2">
      <c r="I1235">
        <v>0.35838779956427019</v>
      </c>
      <c r="J1235">
        <v>0.68872549019607843</v>
      </c>
    </row>
    <row r="1236" spans="9:10" x14ac:dyDescent="0.2">
      <c r="I1236">
        <v>0.36383442265795207</v>
      </c>
      <c r="J1236">
        <v>0.68872549019607843</v>
      </c>
    </row>
    <row r="1237" spans="9:10" x14ac:dyDescent="0.2">
      <c r="I1237">
        <v>0.41830065359477125</v>
      </c>
      <c r="J1237">
        <v>0.68872549019607843</v>
      </c>
    </row>
    <row r="1238" spans="9:10" x14ac:dyDescent="0.2">
      <c r="I1238">
        <v>0.38562091503267976</v>
      </c>
      <c r="J1238">
        <v>0.68872549019607843</v>
      </c>
    </row>
    <row r="1239" spans="9:10" x14ac:dyDescent="0.2">
      <c r="I1239">
        <v>0.36383442265795207</v>
      </c>
      <c r="J1239">
        <v>0.68872549019607843</v>
      </c>
    </row>
    <row r="1240" spans="9:10" x14ac:dyDescent="0.2">
      <c r="I1240">
        <v>0.35294117647058826</v>
      </c>
      <c r="J1240">
        <v>0.68872549019607843</v>
      </c>
    </row>
    <row r="1241" spans="9:10" x14ac:dyDescent="0.2">
      <c r="I1241">
        <v>0.44008714596949894</v>
      </c>
      <c r="J1241">
        <v>0.68872549019607843</v>
      </c>
    </row>
    <row r="1242" spans="9:10" x14ac:dyDescent="0.2">
      <c r="I1242">
        <v>0.47276688453159044</v>
      </c>
      <c r="J1242">
        <v>0.68872549019607843</v>
      </c>
    </row>
    <row r="1243" spans="9:10" x14ac:dyDescent="0.2">
      <c r="I1243">
        <v>0.35294117647058826</v>
      </c>
      <c r="J1243">
        <v>0.68872549019607843</v>
      </c>
    </row>
    <row r="1244" spans="9:10" x14ac:dyDescent="0.2">
      <c r="I1244">
        <v>0.38017429193899782</v>
      </c>
      <c r="J1244">
        <v>0.68872549019607843</v>
      </c>
    </row>
    <row r="1245" spans="9:10" x14ac:dyDescent="0.2">
      <c r="I1245">
        <v>0.38017429193899782</v>
      </c>
      <c r="J1245">
        <v>0.68872549019607843</v>
      </c>
    </row>
    <row r="1246" spans="9:10" x14ac:dyDescent="0.2">
      <c r="I1246">
        <v>0.39106753812636169</v>
      </c>
      <c r="J1246">
        <v>0.68872549019607843</v>
      </c>
    </row>
    <row r="1247" spans="9:10" x14ac:dyDescent="0.2">
      <c r="I1247">
        <v>0.37472766884531594</v>
      </c>
      <c r="J1247">
        <v>0.68872549019607843</v>
      </c>
    </row>
    <row r="1248" spans="9:10" x14ac:dyDescent="0.2">
      <c r="I1248">
        <v>0.39651416122004357</v>
      </c>
      <c r="J1248">
        <v>0.68872549019607843</v>
      </c>
    </row>
    <row r="1249" spans="9:10" x14ac:dyDescent="0.2">
      <c r="I1249">
        <v>0.55446623093681924</v>
      </c>
      <c r="J1249">
        <v>0.68872549019607843</v>
      </c>
    </row>
    <row r="1250" spans="9:10" x14ac:dyDescent="0.2">
      <c r="I1250">
        <v>0.35294117647058826</v>
      </c>
      <c r="J1250">
        <v>0.68872549019607843</v>
      </c>
    </row>
    <row r="1251" spans="9:10" x14ac:dyDescent="0.2">
      <c r="I1251">
        <v>0.42374727668845319</v>
      </c>
      <c r="J1251">
        <v>0.68872549019607843</v>
      </c>
    </row>
    <row r="1252" spans="9:10" x14ac:dyDescent="0.2">
      <c r="I1252">
        <v>0.40196078431372551</v>
      </c>
      <c r="J1252">
        <v>0.68872549019607843</v>
      </c>
    </row>
    <row r="1253" spans="9:10" x14ac:dyDescent="0.2">
      <c r="I1253">
        <v>0.47821350762527237</v>
      </c>
      <c r="J1253">
        <v>0.68872549019607843</v>
      </c>
    </row>
    <row r="1254" spans="9:10" x14ac:dyDescent="0.2">
      <c r="I1254">
        <v>0.36928104575163401</v>
      </c>
      <c r="J1254">
        <v>0.68872549019607843</v>
      </c>
    </row>
    <row r="1255" spans="9:10" x14ac:dyDescent="0.2">
      <c r="I1255">
        <v>0.42374727668845319</v>
      </c>
      <c r="J1255">
        <v>0.68872549019607843</v>
      </c>
    </row>
    <row r="1256" spans="9:10" x14ac:dyDescent="0.2">
      <c r="I1256">
        <v>0.35294117647058826</v>
      </c>
      <c r="J1256">
        <v>0.68872549019607843</v>
      </c>
    </row>
    <row r="1257" spans="9:10" x14ac:dyDescent="0.2">
      <c r="I1257">
        <v>0.37472766884531594</v>
      </c>
      <c r="J1257">
        <v>0.68872549019607843</v>
      </c>
    </row>
    <row r="1258" spans="9:10" x14ac:dyDescent="0.2">
      <c r="I1258">
        <v>0.35294117647058826</v>
      </c>
      <c r="J1258">
        <v>0.68872549019607843</v>
      </c>
    </row>
    <row r="1259" spans="9:10" x14ac:dyDescent="0.2">
      <c r="I1259">
        <v>0.40740740740740744</v>
      </c>
      <c r="J1259">
        <v>0.68872549019607843</v>
      </c>
    </row>
    <row r="1260" spans="9:10" x14ac:dyDescent="0.2">
      <c r="I1260">
        <v>0.38017429193899782</v>
      </c>
      <c r="J1260">
        <v>0.68872549019607843</v>
      </c>
    </row>
    <row r="1261" spans="9:10" x14ac:dyDescent="0.2">
      <c r="I1261">
        <v>0.40740740740740744</v>
      </c>
      <c r="J1261">
        <v>0.68872549019607843</v>
      </c>
    </row>
    <row r="1262" spans="9:10" x14ac:dyDescent="0.2">
      <c r="I1262">
        <v>0.42919389978213512</v>
      </c>
      <c r="J1262">
        <v>0.68872549019607843</v>
      </c>
    </row>
    <row r="1263" spans="9:10" x14ac:dyDescent="0.2">
      <c r="I1263">
        <v>0.42919389978213512</v>
      </c>
      <c r="J1263">
        <v>0.68872549019607843</v>
      </c>
    </row>
    <row r="1264" spans="9:10" x14ac:dyDescent="0.2">
      <c r="I1264">
        <v>0.44553376906318087</v>
      </c>
      <c r="J1264">
        <v>0.68872549019607843</v>
      </c>
    </row>
    <row r="1265" spans="9:10" x14ac:dyDescent="0.2">
      <c r="I1265">
        <v>0.40740740740740744</v>
      </c>
      <c r="J1265">
        <v>0.68872549019607843</v>
      </c>
    </row>
    <row r="1266" spans="9:10" x14ac:dyDescent="0.2">
      <c r="I1266">
        <v>0.54357298474945537</v>
      </c>
      <c r="J1266">
        <v>0.68872549019607843</v>
      </c>
    </row>
    <row r="1267" spans="9:10" x14ac:dyDescent="0.2">
      <c r="I1267">
        <v>0.46187363834422662</v>
      </c>
      <c r="J1267">
        <v>0.68872549019607843</v>
      </c>
    </row>
    <row r="1268" spans="9:10" x14ac:dyDescent="0.2">
      <c r="I1268">
        <v>0.35294117647058826</v>
      </c>
      <c r="J1268">
        <v>0.68872549019607843</v>
      </c>
    </row>
    <row r="1269" spans="9:10" x14ac:dyDescent="0.2">
      <c r="I1269">
        <v>0.44008714596949894</v>
      </c>
      <c r="J1269">
        <v>0.68872549019607843</v>
      </c>
    </row>
    <row r="1270" spans="9:10" x14ac:dyDescent="0.2">
      <c r="I1270">
        <v>0.45098039215686275</v>
      </c>
      <c r="J1270">
        <v>0.68872549019607843</v>
      </c>
    </row>
    <row r="1271" spans="9:10" x14ac:dyDescent="0.2">
      <c r="I1271">
        <v>0.42374727668845319</v>
      </c>
      <c r="J1271">
        <v>0.68872549019607843</v>
      </c>
    </row>
    <row r="1272" spans="9:10" x14ac:dyDescent="0.2">
      <c r="I1272">
        <v>0.35294117647058826</v>
      </c>
      <c r="J1272">
        <v>0.68872549019607843</v>
      </c>
    </row>
    <row r="1273" spans="9:10" x14ac:dyDescent="0.2">
      <c r="I1273">
        <v>0.434640522875817</v>
      </c>
      <c r="J1273">
        <v>0.68872549019607843</v>
      </c>
    </row>
    <row r="1274" spans="9:10" x14ac:dyDescent="0.2">
      <c r="I1274">
        <v>0.35294117647058826</v>
      </c>
      <c r="J1274">
        <v>0.68872549019607843</v>
      </c>
    </row>
    <row r="1275" spans="9:10" x14ac:dyDescent="0.2">
      <c r="I1275">
        <v>0.5490196078431373</v>
      </c>
      <c r="J1275">
        <v>0.68872549019607843</v>
      </c>
    </row>
    <row r="1276" spans="9:10" x14ac:dyDescent="0.2">
      <c r="I1276">
        <v>0.35294117647058826</v>
      </c>
      <c r="J1276">
        <v>0.68872549019607843</v>
      </c>
    </row>
    <row r="1277" spans="9:10" x14ac:dyDescent="0.2">
      <c r="I1277">
        <v>0.41830065359477125</v>
      </c>
      <c r="J1277">
        <v>0.68872549019607843</v>
      </c>
    </row>
    <row r="1278" spans="9:10" x14ac:dyDescent="0.2">
      <c r="I1278">
        <v>0.41285403050108938</v>
      </c>
      <c r="J1278">
        <v>0.68872549019607843</v>
      </c>
    </row>
    <row r="1279" spans="9:10" x14ac:dyDescent="0.2">
      <c r="I1279">
        <v>0.35294117647058826</v>
      </c>
      <c r="J1279">
        <v>0.68872549019607843</v>
      </c>
    </row>
    <row r="1280" spans="9:10" x14ac:dyDescent="0.2">
      <c r="I1280">
        <v>0.41285403050108938</v>
      </c>
      <c r="J1280">
        <v>0.68872549019607843</v>
      </c>
    </row>
    <row r="1281" spans="9:10" x14ac:dyDescent="0.2">
      <c r="I1281">
        <v>0.35294117647058826</v>
      </c>
      <c r="J1281">
        <v>0.68872549019607843</v>
      </c>
    </row>
    <row r="1282" spans="9:10" x14ac:dyDescent="0.2">
      <c r="I1282">
        <v>0.41285403050108938</v>
      </c>
      <c r="J1282">
        <v>0.68872549019607843</v>
      </c>
    </row>
    <row r="1283" spans="9:10" x14ac:dyDescent="0.2">
      <c r="I1283">
        <v>0.53812636165577343</v>
      </c>
      <c r="J1283">
        <v>0.68872549019607843</v>
      </c>
    </row>
    <row r="1284" spans="9:10" x14ac:dyDescent="0.2">
      <c r="I1284">
        <v>0.35294117647058826</v>
      </c>
      <c r="J1284">
        <v>0.68872549019607843</v>
      </c>
    </row>
    <row r="1285" spans="9:10" x14ac:dyDescent="0.2">
      <c r="I1285">
        <v>0.35294117647058826</v>
      </c>
      <c r="J1285">
        <v>0.68872549019607843</v>
      </c>
    </row>
    <row r="1286" spans="9:10" x14ac:dyDescent="0.2">
      <c r="I1286">
        <v>0.44008714596949894</v>
      </c>
      <c r="J1286">
        <v>0.68872549019607843</v>
      </c>
    </row>
    <row r="1287" spans="9:10" x14ac:dyDescent="0.2">
      <c r="I1287">
        <v>0.42919389978213512</v>
      </c>
      <c r="J1287">
        <v>0.68872549019607843</v>
      </c>
    </row>
    <row r="1288" spans="9:10" x14ac:dyDescent="0.2">
      <c r="I1288">
        <v>0.42374727668845319</v>
      </c>
      <c r="J1288">
        <v>0.68872549019607843</v>
      </c>
    </row>
    <row r="1289" spans="9:10" x14ac:dyDescent="0.2">
      <c r="I1289">
        <v>0.41830065359477125</v>
      </c>
      <c r="J1289">
        <v>0.68872549019607843</v>
      </c>
    </row>
    <row r="1290" spans="9:10" x14ac:dyDescent="0.2">
      <c r="I1290">
        <v>0.46187363834422662</v>
      </c>
      <c r="J1290">
        <v>0.68872549019607843</v>
      </c>
    </row>
    <row r="1291" spans="9:10" x14ac:dyDescent="0.2">
      <c r="I1291">
        <v>0.44008714596949894</v>
      </c>
      <c r="J1291">
        <v>0.68872549019607843</v>
      </c>
    </row>
    <row r="1292" spans="9:10" x14ac:dyDescent="0.2">
      <c r="I1292">
        <v>0.35294117647058826</v>
      </c>
      <c r="J1292">
        <v>0.68872549019607843</v>
      </c>
    </row>
    <row r="1293" spans="9:10" x14ac:dyDescent="0.2">
      <c r="I1293">
        <v>0.40740740740740744</v>
      </c>
      <c r="J1293">
        <v>0.68872549019607843</v>
      </c>
    </row>
    <row r="1294" spans="9:10" x14ac:dyDescent="0.2">
      <c r="I1294">
        <v>0.35294117647058826</v>
      </c>
      <c r="J1294">
        <v>0.68872549019607843</v>
      </c>
    </row>
    <row r="1295" spans="9:10" x14ac:dyDescent="0.2">
      <c r="I1295">
        <v>0.42919389978213512</v>
      </c>
      <c r="J1295">
        <v>0.68872549019607843</v>
      </c>
    </row>
    <row r="1296" spans="9:10" x14ac:dyDescent="0.2">
      <c r="I1296">
        <v>0.434640522875817</v>
      </c>
      <c r="J1296">
        <v>0.68872549019607843</v>
      </c>
    </row>
    <row r="1297" spans="9:10" x14ac:dyDescent="0.2">
      <c r="I1297">
        <v>0.434640522875817</v>
      </c>
      <c r="J1297">
        <v>0.68872549019607843</v>
      </c>
    </row>
    <row r="1298" spans="9:10" x14ac:dyDescent="0.2">
      <c r="I1298">
        <v>0.35294117647058826</v>
      </c>
      <c r="J1298">
        <v>0.68872549019607843</v>
      </c>
    </row>
    <row r="1299" spans="9:10" x14ac:dyDescent="0.2">
      <c r="I1299">
        <v>0.41285403050108938</v>
      </c>
      <c r="J1299">
        <v>0.68872549019607843</v>
      </c>
    </row>
    <row r="1300" spans="9:10" x14ac:dyDescent="0.2">
      <c r="I1300">
        <v>0.35294117647058826</v>
      </c>
      <c r="J1300">
        <v>0.68872549019607843</v>
      </c>
    </row>
    <row r="1301" spans="9:10" x14ac:dyDescent="0.2">
      <c r="I1301">
        <v>0.40740740740740744</v>
      </c>
      <c r="J1301">
        <v>0.68872549019607843</v>
      </c>
    </row>
    <row r="1302" spans="9:10" x14ac:dyDescent="0.2">
      <c r="I1302">
        <v>0.40740740740740744</v>
      </c>
      <c r="J1302">
        <v>0.68872549019607843</v>
      </c>
    </row>
    <row r="1303" spans="9:10" x14ac:dyDescent="0.2">
      <c r="I1303">
        <v>0.42919389978213512</v>
      </c>
      <c r="J1303">
        <v>0.68872549019607843</v>
      </c>
    </row>
    <row r="1304" spans="9:10" x14ac:dyDescent="0.2">
      <c r="I1304">
        <v>0.35294117647058826</v>
      </c>
      <c r="J1304">
        <v>0.68872549019607843</v>
      </c>
    </row>
    <row r="1305" spans="9:10" x14ac:dyDescent="0.2">
      <c r="I1305">
        <v>0.35294117647058826</v>
      </c>
      <c r="J1305">
        <v>0.68872549019607843</v>
      </c>
    </row>
    <row r="1306" spans="9:10" x14ac:dyDescent="0.2">
      <c r="I1306">
        <v>0.35838779956427019</v>
      </c>
      <c r="J1306">
        <v>0.68872549019607843</v>
      </c>
    </row>
    <row r="1307" spans="9:10" x14ac:dyDescent="0.2">
      <c r="I1307">
        <v>0.35294117647058826</v>
      </c>
      <c r="J1307">
        <v>0.68872549019607843</v>
      </c>
    </row>
    <row r="1308" spans="9:10" x14ac:dyDescent="0.2">
      <c r="I1308">
        <v>0.44008714596949894</v>
      </c>
      <c r="J1308">
        <v>0.68872549019607843</v>
      </c>
    </row>
    <row r="1309" spans="9:10" x14ac:dyDescent="0.2">
      <c r="I1309">
        <v>0.35294117647058826</v>
      </c>
      <c r="J1309">
        <v>0.68872549019607843</v>
      </c>
    </row>
    <row r="1310" spans="9:10" x14ac:dyDescent="0.2">
      <c r="I1310">
        <v>0.35294117647058826</v>
      </c>
      <c r="J1310">
        <v>0.68872549019607843</v>
      </c>
    </row>
    <row r="1311" spans="9:10" x14ac:dyDescent="0.2">
      <c r="I1311">
        <v>0.49455337690631812</v>
      </c>
      <c r="J1311">
        <v>0.68872549019607843</v>
      </c>
    </row>
    <row r="1312" spans="9:10" x14ac:dyDescent="0.2">
      <c r="I1312">
        <v>0.35294117647058826</v>
      </c>
      <c r="J1312">
        <v>0.68872549019607843</v>
      </c>
    </row>
    <row r="1313" spans="9:10" x14ac:dyDescent="0.2">
      <c r="I1313">
        <v>0.35294117647058826</v>
      </c>
      <c r="J1313">
        <v>0.68872549019607843</v>
      </c>
    </row>
    <row r="1314" spans="9:10" x14ac:dyDescent="0.2">
      <c r="I1314">
        <v>0.35294117647058826</v>
      </c>
      <c r="J1314">
        <v>0.68872549019607843</v>
      </c>
    </row>
    <row r="1315" spans="9:10" x14ac:dyDescent="0.2">
      <c r="I1315">
        <v>0.434640522875817</v>
      </c>
      <c r="J1315">
        <v>0.68872549019607843</v>
      </c>
    </row>
    <row r="1316" spans="9:10" x14ac:dyDescent="0.2">
      <c r="I1316">
        <v>0.35294117647058826</v>
      </c>
      <c r="J1316">
        <v>0.68872549019607843</v>
      </c>
    </row>
    <row r="1317" spans="9:10" x14ac:dyDescent="0.2">
      <c r="I1317">
        <v>0.35294117647058826</v>
      </c>
      <c r="J1317">
        <v>0.68872549019607843</v>
      </c>
    </row>
    <row r="1318" spans="9:10" x14ac:dyDescent="0.2">
      <c r="I1318">
        <v>0.35294117647058826</v>
      </c>
      <c r="J1318">
        <v>0.68872549019607843</v>
      </c>
    </row>
    <row r="1319" spans="9:10" x14ac:dyDescent="0.2">
      <c r="I1319">
        <v>0.35294117647058826</v>
      </c>
      <c r="J1319">
        <v>0.68872549019607843</v>
      </c>
    </row>
    <row r="1320" spans="9:10" x14ac:dyDescent="0.2">
      <c r="I1320">
        <v>0.50544662309368193</v>
      </c>
      <c r="J1320">
        <v>0.68872549019607843</v>
      </c>
    </row>
    <row r="1321" spans="9:10" x14ac:dyDescent="0.2">
      <c r="I1321">
        <v>0.35294117647058826</v>
      </c>
      <c r="J1321">
        <v>0.68872549019607843</v>
      </c>
    </row>
    <row r="1322" spans="9:10" x14ac:dyDescent="0.2">
      <c r="I1322">
        <v>0.59803921568627461</v>
      </c>
      <c r="J1322">
        <v>0.68872549019607843</v>
      </c>
    </row>
    <row r="1323" spans="9:10" x14ac:dyDescent="0.2">
      <c r="I1323">
        <v>0.45642701525054469</v>
      </c>
      <c r="J1323">
        <v>0.68872549019607843</v>
      </c>
    </row>
    <row r="1324" spans="9:10" x14ac:dyDescent="0.2">
      <c r="I1324">
        <v>0.35294117647058826</v>
      </c>
      <c r="J1324">
        <v>0.68872549019607843</v>
      </c>
    </row>
    <row r="1325" spans="9:10" x14ac:dyDescent="0.2">
      <c r="I1325">
        <v>0.45642701525054469</v>
      </c>
      <c r="J1325">
        <v>0.68872549019607843</v>
      </c>
    </row>
    <row r="1326" spans="9:10" x14ac:dyDescent="0.2">
      <c r="I1326">
        <v>0.41830065359477125</v>
      </c>
      <c r="J1326">
        <v>0.68872549019607843</v>
      </c>
    </row>
    <row r="1327" spans="9:10" x14ac:dyDescent="0.2">
      <c r="I1327">
        <v>0.5490196078431373</v>
      </c>
      <c r="J1327">
        <v>0.68872549019607843</v>
      </c>
    </row>
    <row r="1328" spans="9:10" x14ac:dyDescent="0.2">
      <c r="I1328">
        <v>0.35294117647058826</v>
      </c>
      <c r="J1328">
        <v>0.68872549019607843</v>
      </c>
    </row>
    <row r="1329" spans="9:10" x14ac:dyDescent="0.2">
      <c r="I1329">
        <v>0.42919389978213512</v>
      </c>
      <c r="J1329">
        <v>0.68872549019607843</v>
      </c>
    </row>
    <row r="1330" spans="9:10" x14ac:dyDescent="0.2">
      <c r="I1330">
        <v>0.52723311546840956</v>
      </c>
      <c r="J1330">
        <v>0.68872549019607843</v>
      </c>
    </row>
    <row r="1331" spans="9:10" x14ac:dyDescent="0.2">
      <c r="I1331">
        <v>0.41830065359477125</v>
      </c>
      <c r="J1331">
        <v>0.68872549019607843</v>
      </c>
    </row>
    <row r="1332" spans="9:10" x14ac:dyDescent="0.2">
      <c r="I1332">
        <v>0.35294117647058826</v>
      </c>
      <c r="J1332">
        <v>0.68872549019607843</v>
      </c>
    </row>
    <row r="1333" spans="9:10" x14ac:dyDescent="0.2">
      <c r="I1333">
        <v>0.35294117647058826</v>
      </c>
      <c r="J1333">
        <v>0.68872549019607843</v>
      </c>
    </row>
    <row r="1334" spans="9:10" x14ac:dyDescent="0.2">
      <c r="I1334">
        <v>0.59259259259259256</v>
      </c>
      <c r="J1334">
        <v>0.68872549019607843</v>
      </c>
    </row>
    <row r="1335" spans="9:10" x14ac:dyDescent="0.2">
      <c r="I1335">
        <v>0.45098039215686275</v>
      </c>
      <c r="J1335">
        <v>0.68872549019607843</v>
      </c>
    </row>
    <row r="1336" spans="9:10" x14ac:dyDescent="0.2">
      <c r="I1336">
        <v>0.35294117647058826</v>
      </c>
      <c r="J1336">
        <v>0.68872549019607843</v>
      </c>
    </row>
    <row r="1337" spans="9:10" x14ac:dyDescent="0.2">
      <c r="I1337">
        <v>0.42374727668845319</v>
      </c>
      <c r="J1337">
        <v>0.68872549019607843</v>
      </c>
    </row>
    <row r="1338" spans="9:10" x14ac:dyDescent="0.2">
      <c r="I1338">
        <v>0.45642701525054469</v>
      </c>
      <c r="J1338">
        <v>0.68872549019607843</v>
      </c>
    </row>
    <row r="1339" spans="9:10" x14ac:dyDescent="0.2">
      <c r="I1339">
        <v>0.53267973856209161</v>
      </c>
      <c r="J1339">
        <v>0.68872549019607843</v>
      </c>
    </row>
    <row r="1340" spans="9:10" x14ac:dyDescent="0.2">
      <c r="I1340">
        <v>0.48910675381263619</v>
      </c>
      <c r="J1340">
        <v>0.68872549019607843</v>
      </c>
    </row>
    <row r="1341" spans="9:10" x14ac:dyDescent="0.2">
      <c r="I1341">
        <v>0.35294117647058826</v>
      </c>
      <c r="J1341">
        <v>0.68872549019607843</v>
      </c>
    </row>
    <row r="1342" spans="9:10" x14ac:dyDescent="0.2">
      <c r="I1342">
        <v>0.35294117647058826</v>
      </c>
      <c r="J1342">
        <v>0.68872549019607843</v>
      </c>
    </row>
    <row r="1343" spans="9:10" x14ac:dyDescent="0.2">
      <c r="I1343">
        <v>0.35294117647058826</v>
      </c>
      <c r="J1343">
        <v>0.68872549019607843</v>
      </c>
    </row>
    <row r="1344" spans="9:10" x14ac:dyDescent="0.2">
      <c r="I1344">
        <v>0.52178649237472774</v>
      </c>
      <c r="J1344">
        <v>0.68872549019607843</v>
      </c>
    </row>
    <row r="1345" spans="9:10" x14ac:dyDescent="0.2">
      <c r="I1345">
        <v>0.48366013071895431</v>
      </c>
      <c r="J1345">
        <v>0.68872549019607843</v>
      </c>
    </row>
    <row r="1346" spans="9:10" x14ac:dyDescent="0.2">
      <c r="I1346">
        <v>0.55991285403050117</v>
      </c>
      <c r="J1346">
        <v>0.68872549019607843</v>
      </c>
    </row>
    <row r="1347" spans="9:10" x14ac:dyDescent="0.2">
      <c r="I1347">
        <v>0.55991285403050117</v>
      </c>
      <c r="J1347">
        <v>0.68872549019607843</v>
      </c>
    </row>
    <row r="1348" spans="9:10" x14ac:dyDescent="0.2">
      <c r="I1348">
        <v>0.52723311546840956</v>
      </c>
      <c r="J1348">
        <v>0.68872549019607843</v>
      </c>
    </row>
    <row r="1349" spans="9:10" x14ac:dyDescent="0.2">
      <c r="I1349">
        <v>0.4673202614379085</v>
      </c>
      <c r="J1349">
        <v>0.68872549019607843</v>
      </c>
    </row>
    <row r="1350" spans="9:10" x14ac:dyDescent="0.2">
      <c r="I1350">
        <v>0.59803921568627461</v>
      </c>
      <c r="J1350">
        <v>0.68872549019607843</v>
      </c>
    </row>
    <row r="1351" spans="9:10" x14ac:dyDescent="0.2">
      <c r="I1351">
        <v>0.52723311546840956</v>
      </c>
      <c r="J1351">
        <v>0.68872549019607843</v>
      </c>
    </row>
    <row r="1352" spans="9:10" x14ac:dyDescent="0.2">
      <c r="I1352">
        <v>0.35294117647058826</v>
      </c>
      <c r="J1352">
        <v>0.68872549019607843</v>
      </c>
    </row>
    <row r="1353" spans="9:10" x14ac:dyDescent="0.2">
      <c r="I1353">
        <v>0.35294117647058826</v>
      </c>
      <c r="J1353">
        <v>0.68872549019607843</v>
      </c>
    </row>
    <row r="1354" spans="9:10" x14ac:dyDescent="0.2">
      <c r="I1354">
        <v>0.47821350762527237</v>
      </c>
      <c r="J1354">
        <v>0.68872549019607843</v>
      </c>
    </row>
    <row r="1355" spans="9:10" x14ac:dyDescent="0.2">
      <c r="I1355">
        <v>0.4673202614379085</v>
      </c>
      <c r="J1355">
        <v>0.68872549019607843</v>
      </c>
    </row>
    <row r="1356" spans="9:10" x14ac:dyDescent="0.2">
      <c r="I1356">
        <v>0.49455337690631812</v>
      </c>
      <c r="J1356">
        <v>0.68872549019607843</v>
      </c>
    </row>
    <row r="1357" spans="9:10" x14ac:dyDescent="0.2">
      <c r="I1357">
        <v>0.35294117647058826</v>
      </c>
      <c r="J1357">
        <v>0.68872549019607843</v>
      </c>
    </row>
    <row r="1358" spans="9:10" x14ac:dyDescent="0.2">
      <c r="I1358">
        <v>0.35294117647058826</v>
      </c>
      <c r="J1358">
        <v>0.68872549019607843</v>
      </c>
    </row>
    <row r="1359" spans="9:10" x14ac:dyDescent="0.2">
      <c r="I1359">
        <v>0.49455337690631812</v>
      </c>
      <c r="J1359">
        <v>0.68872549019607843</v>
      </c>
    </row>
    <row r="1360" spans="9:10" x14ac:dyDescent="0.2">
      <c r="I1360">
        <v>0.50544662309368193</v>
      </c>
      <c r="J1360">
        <v>0.68872549019607843</v>
      </c>
    </row>
    <row r="1361" spans="9:10" x14ac:dyDescent="0.2">
      <c r="I1361">
        <v>0.35294117647058826</v>
      </c>
      <c r="J1361">
        <v>0.68872549019607843</v>
      </c>
    </row>
    <row r="1362" spans="9:10" x14ac:dyDescent="0.2">
      <c r="I1362">
        <v>0.44008714596949894</v>
      </c>
      <c r="J1362">
        <v>0.68872549019607843</v>
      </c>
    </row>
    <row r="1363" spans="9:10" x14ac:dyDescent="0.2">
      <c r="I1363">
        <v>0.61982570806100223</v>
      </c>
      <c r="J1363">
        <v>0.68872549019607843</v>
      </c>
    </row>
    <row r="1364" spans="9:10" x14ac:dyDescent="0.2">
      <c r="I1364">
        <v>0.42374727668845319</v>
      </c>
      <c r="J1364">
        <v>0.68872549019607843</v>
      </c>
    </row>
    <row r="1365" spans="9:10" x14ac:dyDescent="0.2">
      <c r="I1365">
        <v>0.434640522875817</v>
      </c>
      <c r="J1365">
        <v>0.68872549019607843</v>
      </c>
    </row>
    <row r="1366" spans="9:10" x14ac:dyDescent="0.2">
      <c r="I1366">
        <v>0.434640522875817</v>
      </c>
      <c r="J1366">
        <v>0.68872549019607843</v>
      </c>
    </row>
    <row r="1367" spans="9:10" x14ac:dyDescent="0.2">
      <c r="I1367">
        <v>0.36383442265795207</v>
      </c>
      <c r="J1367">
        <v>0.81127450980392157</v>
      </c>
    </row>
    <row r="1368" spans="9:10" x14ac:dyDescent="0.2">
      <c r="I1368">
        <v>0.42374727668845319</v>
      </c>
      <c r="J1368">
        <v>0.81127450980392157</v>
      </c>
    </row>
    <row r="1369" spans="9:10" x14ac:dyDescent="0.2">
      <c r="I1369">
        <v>0.41285403050108938</v>
      </c>
      <c r="J1369">
        <v>0.81127450980392157</v>
      </c>
    </row>
    <row r="1370" spans="9:10" x14ac:dyDescent="0.2">
      <c r="I1370">
        <v>0.44553376906318087</v>
      </c>
      <c r="J1370">
        <v>0.81127450980392157</v>
      </c>
    </row>
    <row r="1371" spans="9:10" x14ac:dyDescent="0.2">
      <c r="I1371">
        <v>0.38562091503267976</v>
      </c>
      <c r="J1371">
        <v>0.81127450980392157</v>
      </c>
    </row>
    <row r="1372" spans="9:10" x14ac:dyDescent="0.2">
      <c r="I1372">
        <v>0.5163398692810458</v>
      </c>
      <c r="J1372">
        <v>0.81127450980392157</v>
      </c>
    </row>
    <row r="1373" spans="9:10" x14ac:dyDescent="0.2">
      <c r="I1373">
        <v>0.45098039215686275</v>
      </c>
      <c r="J1373">
        <v>0.81127450980392157</v>
      </c>
    </row>
    <row r="1374" spans="9:10" x14ac:dyDescent="0.2">
      <c r="I1374">
        <v>0.39651416122004357</v>
      </c>
      <c r="J1374">
        <v>0.81127450980392157</v>
      </c>
    </row>
    <row r="1375" spans="9:10" x14ac:dyDescent="0.2">
      <c r="I1375">
        <v>0.40740740740740744</v>
      </c>
      <c r="J1375">
        <v>0.81127450980392157</v>
      </c>
    </row>
    <row r="1376" spans="9:10" x14ac:dyDescent="0.2">
      <c r="I1376">
        <v>0.434640522875817</v>
      </c>
      <c r="J1376">
        <v>0.81127450980392157</v>
      </c>
    </row>
    <row r="1377" spans="9:10" x14ac:dyDescent="0.2">
      <c r="I1377">
        <v>0.42374727668845319</v>
      </c>
      <c r="J1377">
        <v>0.81127450980392157</v>
      </c>
    </row>
    <row r="1378" spans="9:10" x14ac:dyDescent="0.2">
      <c r="I1378">
        <v>0.37472766884531594</v>
      </c>
      <c r="J1378">
        <v>0.81127450980392157</v>
      </c>
    </row>
    <row r="1379" spans="9:10" x14ac:dyDescent="0.2">
      <c r="I1379">
        <v>0.42919389978213512</v>
      </c>
      <c r="J1379">
        <v>0.81127450980392157</v>
      </c>
    </row>
    <row r="1380" spans="9:10" x14ac:dyDescent="0.2">
      <c r="I1380">
        <v>0.45098039215686275</v>
      </c>
      <c r="J1380">
        <v>0.81127450980392157</v>
      </c>
    </row>
    <row r="1381" spans="9:10" x14ac:dyDescent="0.2">
      <c r="I1381">
        <v>0.41285403050108938</v>
      </c>
      <c r="J1381">
        <v>0.81127450980392157</v>
      </c>
    </row>
    <row r="1382" spans="9:10" x14ac:dyDescent="0.2">
      <c r="I1382">
        <v>0.42374727668845319</v>
      </c>
      <c r="J1382">
        <v>0.81127450980392157</v>
      </c>
    </row>
    <row r="1383" spans="9:10" x14ac:dyDescent="0.2">
      <c r="I1383">
        <v>0.40196078431372551</v>
      </c>
      <c r="J1383">
        <v>0.81127450980392157</v>
      </c>
    </row>
    <row r="1384" spans="9:10" x14ac:dyDescent="0.2">
      <c r="I1384">
        <v>0.39651416122004357</v>
      </c>
      <c r="J1384">
        <v>0.81127450980392157</v>
      </c>
    </row>
    <row r="1385" spans="9:10" x14ac:dyDescent="0.2">
      <c r="I1385">
        <v>0.42374727668845319</v>
      </c>
      <c r="J1385">
        <v>0.81127450980392157</v>
      </c>
    </row>
    <row r="1386" spans="9:10" x14ac:dyDescent="0.2">
      <c r="I1386">
        <v>0.38562091503267976</v>
      </c>
      <c r="J1386">
        <v>0.81127450980392157</v>
      </c>
    </row>
    <row r="1387" spans="9:10" x14ac:dyDescent="0.2">
      <c r="I1387">
        <v>0.40196078431372551</v>
      </c>
      <c r="J1387">
        <v>0.81127450980392157</v>
      </c>
    </row>
    <row r="1388" spans="9:10" x14ac:dyDescent="0.2">
      <c r="I1388">
        <v>0.42919389978213512</v>
      </c>
      <c r="J1388">
        <v>0.81127450980392157</v>
      </c>
    </row>
    <row r="1389" spans="9:10" x14ac:dyDescent="0.2">
      <c r="I1389">
        <v>0.41830065359477125</v>
      </c>
      <c r="J1389">
        <v>0.81127450980392157</v>
      </c>
    </row>
    <row r="1390" spans="9:10" x14ac:dyDescent="0.2">
      <c r="I1390">
        <v>0.44008714596949894</v>
      </c>
      <c r="J1390">
        <v>0.81127450980392157</v>
      </c>
    </row>
    <row r="1391" spans="9:10" x14ac:dyDescent="0.2">
      <c r="I1391">
        <v>0.44553376906318087</v>
      </c>
      <c r="J1391">
        <v>0.81127450980392157</v>
      </c>
    </row>
    <row r="1392" spans="9:10" x14ac:dyDescent="0.2">
      <c r="I1392">
        <v>0.434640522875817</v>
      </c>
      <c r="J1392">
        <v>0.81127450980392157</v>
      </c>
    </row>
    <row r="1393" spans="9:10" x14ac:dyDescent="0.2">
      <c r="I1393">
        <v>0.39106753812636169</v>
      </c>
      <c r="J1393">
        <v>0.81127450980392157</v>
      </c>
    </row>
    <row r="1394" spans="9:10" x14ac:dyDescent="0.2">
      <c r="I1394">
        <v>0.37472766884531594</v>
      </c>
      <c r="J1394">
        <v>0.81127450980392157</v>
      </c>
    </row>
    <row r="1395" spans="9:10" x14ac:dyDescent="0.2">
      <c r="I1395">
        <v>0.42374727668845319</v>
      </c>
      <c r="J1395">
        <v>0.81127450980392157</v>
      </c>
    </row>
    <row r="1396" spans="9:10" x14ac:dyDescent="0.2">
      <c r="I1396">
        <v>0.39106753812636169</v>
      </c>
      <c r="J1396">
        <v>0.81127450980392157</v>
      </c>
    </row>
    <row r="1397" spans="9:10" x14ac:dyDescent="0.2">
      <c r="I1397">
        <v>0.39651416122004357</v>
      </c>
      <c r="J1397">
        <v>0.81127450980392157</v>
      </c>
    </row>
    <row r="1398" spans="9:10" x14ac:dyDescent="0.2">
      <c r="I1398">
        <v>0.45642701525054469</v>
      </c>
      <c r="J1398">
        <v>0.81127450980392157</v>
      </c>
    </row>
    <row r="1399" spans="9:10" x14ac:dyDescent="0.2">
      <c r="I1399">
        <v>0.47276688453159044</v>
      </c>
      <c r="J1399">
        <v>0.81127450980392157</v>
      </c>
    </row>
    <row r="1400" spans="9:10" x14ac:dyDescent="0.2">
      <c r="I1400">
        <v>0.41285403050108938</v>
      </c>
      <c r="J1400">
        <v>0.81127450980392157</v>
      </c>
    </row>
    <row r="1401" spans="9:10" x14ac:dyDescent="0.2">
      <c r="I1401">
        <v>0.45642701525054469</v>
      </c>
      <c r="J1401">
        <v>0.81127450980392157</v>
      </c>
    </row>
    <row r="1402" spans="9:10" x14ac:dyDescent="0.2">
      <c r="I1402">
        <v>0.42919389978213512</v>
      </c>
      <c r="J1402">
        <v>0.81127450980392157</v>
      </c>
    </row>
    <row r="1403" spans="9:10" x14ac:dyDescent="0.2">
      <c r="I1403">
        <v>0.42374727668845319</v>
      </c>
      <c r="J1403">
        <v>0.81127450980392157</v>
      </c>
    </row>
    <row r="1404" spans="9:10" x14ac:dyDescent="0.2">
      <c r="I1404">
        <v>0.57080610021786493</v>
      </c>
      <c r="J1404">
        <v>0.81127450980392157</v>
      </c>
    </row>
    <row r="1405" spans="9:10" x14ac:dyDescent="0.2">
      <c r="I1405">
        <v>0.36383442265795207</v>
      </c>
      <c r="J1405">
        <v>0.81127450980392157</v>
      </c>
    </row>
    <row r="1406" spans="9:10" x14ac:dyDescent="0.2">
      <c r="I1406">
        <v>0.40740740740740744</v>
      </c>
      <c r="J1406">
        <v>0.81127450980392157</v>
      </c>
    </row>
    <row r="1407" spans="9:10" x14ac:dyDescent="0.2">
      <c r="I1407">
        <v>0.42374727668845319</v>
      </c>
      <c r="J1407">
        <v>0.81127450980392157</v>
      </c>
    </row>
    <row r="1408" spans="9:10" x14ac:dyDescent="0.2">
      <c r="I1408">
        <v>0.39106753812636169</v>
      </c>
      <c r="J1408">
        <v>0.81127450980392157</v>
      </c>
    </row>
    <row r="1409" spans="9:10" x14ac:dyDescent="0.2">
      <c r="I1409">
        <v>0.41285403050108938</v>
      </c>
      <c r="J1409">
        <v>0.81127450980392157</v>
      </c>
    </row>
    <row r="1410" spans="9:10" x14ac:dyDescent="0.2">
      <c r="I1410">
        <v>0.41285403050108938</v>
      </c>
      <c r="J1410">
        <v>0.81127450980392157</v>
      </c>
    </row>
    <row r="1411" spans="9:10" x14ac:dyDescent="0.2">
      <c r="I1411">
        <v>0.42374727668845319</v>
      </c>
      <c r="J1411">
        <v>0.81127450980392157</v>
      </c>
    </row>
    <row r="1412" spans="9:10" x14ac:dyDescent="0.2">
      <c r="I1412">
        <v>0.39651416122004357</v>
      </c>
      <c r="J1412">
        <v>0.81127450980392157</v>
      </c>
    </row>
    <row r="1413" spans="9:10" x14ac:dyDescent="0.2">
      <c r="I1413">
        <v>0.39106753812636169</v>
      </c>
      <c r="J1413">
        <v>0.81127450980392157</v>
      </c>
    </row>
    <row r="1414" spans="9:10" x14ac:dyDescent="0.2">
      <c r="I1414">
        <v>0.42919389978213512</v>
      </c>
      <c r="J1414">
        <v>0.81127450980392157</v>
      </c>
    </row>
    <row r="1415" spans="9:10" x14ac:dyDescent="0.2">
      <c r="I1415">
        <v>0.48910675381263619</v>
      </c>
      <c r="J1415">
        <v>0.81127450980392157</v>
      </c>
    </row>
    <row r="1416" spans="9:10" x14ac:dyDescent="0.2">
      <c r="I1416">
        <v>0.44553376906318087</v>
      </c>
      <c r="J1416">
        <v>0.81127450980392157</v>
      </c>
    </row>
    <row r="1417" spans="9:10" x14ac:dyDescent="0.2">
      <c r="I1417">
        <v>0.45098039215686275</v>
      </c>
      <c r="J1417">
        <v>0.81127450980392157</v>
      </c>
    </row>
    <row r="1418" spans="9:10" x14ac:dyDescent="0.2">
      <c r="I1418">
        <v>0.41285403050108938</v>
      </c>
      <c r="J1418">
        <v>0.81127450980392157</v>
      </c>
    </row>
    <row r="1419" spans="9:10" x14ac:dyDescent="0.2">
      <c r="I1419">
        <v>0.42374727668845319</v>
      </c>
      <c r="J1419">
        <v>0.81127450980392157</v>
      </c>
    </row>
    <row r="1420" spans="9:10" x14ac:dyDescent="0.2">
      <c r="I1420">
        <v>0.44008714596949894</v>
      </c>
      <c r="J1420">
        <v>0.81127450980392157</v>
      </c>
    </row>
    <row r="1421" spans="9:10" x14ac:dyDescent="0.2">
      <c r="I1421">
        <v>0.40196078431372551</v>
      </c>
      <c r="J1421">
        <v>0.81127450980392157</v>
      </c>
    </row>
    <row r="1422" spans="9:10" x14ac:dyDescent="0.2">
      <c r="I1422">
        <v>0.42374727668845319</v>
      </c>
      <c r="J1422">
        <v>0.81127450980392157</v>
      </c>
    </row>
    <row r="1423" spans="9:10" x14ac:dyDescent="0.2">
      <c r="I1423">
        <v>0.42374727668845319</v>
      </c>
      <c r="J1423">
        <v>0.81127450980392157</v>
      </c>
    </row>
    <row r="1424" spans="9:10" x14ac:dyDescent="0.2">
      <c r="I1424">
        <v>0.47276688453159044</v>
      </c>
      <c r="J1424">
        <v>0.81127450980392157</v>
      </c>
    </row>
    <row r="1425" spans="9:10" x14ac:dyDescent="0.2">
      <c r="I1425">
        <v>0.40740740740740744</v>
      </c>
      <c r="J1425">
        <v>0.81127450980392157</v>
      </c>
    </row>
    <row r="1426" spans="9:10" x14ac:dyDescent="0.2">
      <c r="I1426">
        <v>0.50544662309368193</v>
      </c>
      <c r="J1426">
        <v>0.81127450980392157</v>
      </c>
    </row>
    <row r="1427" spans="9:10" x14ac:dyDescent="0.2">
      <c r="I1427">
        <v>0.64161220043572986</v>
      </c>
      <c r="J1427">
        <v>0.81127450980392157</v>
      </c>
    </row>
    <row r="1428" spans="9:10" x14ac:dyDescent="0.2">
      <c r="I1428">
        <v>0.434640522875817</v>
      </c>
      <c r="J1428">
        <v>0.81127450980392157</v>
      </c>
    </row>
    <row r="1429" spans="9:10" x14ac:dyDescent="0.2">
      <c r="I1429">
        <v>0.37472766884531594</v>
      </c>
      <c r="J1429">
        <v>0.81127450980392157</v>
      </c>
    </row>
    <row r="1430" spans="9:10" x14ac:dyDescent="0.2">
      <c r="I1430">
        <v>0.434640522875817</v>
      </c>
      <c r="J1430">
        <v>0.81127450980392157</v>
      </c>
    </row>
    <row r="1431" spans="9:10" x14ac:dyDescent="0.2">
      <c r="I1431">
        <v>0.40740740740740744</v>
      </c>
      <c r="J1431">
        <v>0.81127450980392157</v>
      </c>
    </row>
    <row r="1432" spans="9:10" x14ac:dyDescent="0.2">
      <c r="I1432">
        <v>0.434640522875817</v>
      </c>
      <c r="J1432">
        <v>0.81127450980392157</v>
      </c>
    </row>
    <row r="1433" spans="9:10" x14ac:dyDescent="0.2">
      <c r="I1433">
        <v>0.46187363834422662</v>
      </c>
      <c r="J1433">
        <v>0.81127450980392157</v>
      </c>
    </row>
    <row r="1434" spans="9:10" x14ac:dyDescent="0.2">
      <c r="I1434">
        <v>0.41830065359477125</v>
      </c>
      <c r="J1434">
        <v>0.81127450980392157</v>
      </c>
    </row>
    <row r="1435" spans="9:10" x14ac:dyDescent="0.2">
      <c r="I1435">
        <v>0.40740740740740744</v>
      </c>
      <c r="J1435">
        <v>0.81127450980392157</v>
      </c>
    </row>
    <row r="1436" spans="9:10" x14ac:dyDescent="0.2">
      <c r="I1436">
        <v>0.434640522875817</v>
      </c>
      <c r="J1436">
        <v>0.81127450980392157</v>
      </c>
    </row>
    <row r="1437" spans="9:10" x14ac:dyDescent="0.2">
      <c r="I1437">
        <v>0.45642701525054469</v>
      </c>
      <c r="J1437">
        <v>0.81127450980392157</v>
      </c>
    </row>
    <row r="1438" spans="9:10" x14ac:dyDescent="0.2">
      <c r="I1438">
        <v>0.41830065359477125</v>
      </c>
      <c r="J1438">
        <v>0.81127450980392157</v>
      </c>
    </row>
    <row r="1439" spans="9:10" x14ac:dyDescent="0.2">
      <c r="I1439">
        <v>0.45098039215686275</v>
      </c>
      <c r="J1439">
        <v>0.81127450980392157</v>
      </c>
    </row>
    <row r="1440" spans="9:10" x14ac:dyDescent="0.2">
      <c r="I1440">
        <v>0.434640522875817</v>
      </c>
      <c r="J1440">
        <v>0.81127450980392157</v>
      </c>
    </row>
    <row r="1441" spans="9:10" x14ac:dyDescent="0.2">
      <c r="I1441">
        <v>0.42919389978213512</v>
      </c>
      <c r="J1441">
        <v>0.81127450980392157</v>
      </c>
    </row>
    <row r="1442" spans="9:10" x14ac:dyDescent="0.2">
      <c r="I1442">
        <v>0.44008714596949894</v>
      </c>
      <c r="J1442">
        <v>0.81127450980392157</v>
      </c>
    </row>
    <row r="1443" spans="9:10" x14ac:dyDescent="0.2">
      <c r="I1443">
        <v>0.50544662309368193</v>
      </c>
      <c r="J1443">
        <v>0.81127450980392157</v>
      </c>
    </row>
    <row r="1444" spans="9:10" x14ac:dyDescent="0.2">
      <c r="I1444">
        <v>0.40740740740740744</v>
      </c>
      <c r="J1444">
        <v>0.81127450980392157</v>
      </c>
    </row>
    <row r="1445" spans="9:10" x14ac:dyDescent="0.2">
      <c r="I1445">
        <v>0.434640522875817</v>
      </c>
      <c r="J1445">
        <v>0.81127450980392157</v>
      </c>
    </row>
    <row r="1446" spans="9:10" x14ac:dyDescent="0.2">
      <c r="I1446">
        <v>0.48910675381263619</v>
      </c>
      <c r="J1446">
        <v>0.81127450980392157</v>
      </c>
    </row>
    <row r="1447" spans="9:10" x14ac:dyDescent="0.2">
      <c r="I1447">
        <v>0.4673202614379085</v>
      </c>
      <c r="J1447">
        <v>0.81127450980392157</v>
      </c>
    </row>
    <row r="1448" spans="9:10" x14ac:dyDescent="0.2">
      <c r="I1448">
        <v>0.4673202614379085</v>
      </c>
      <c r="J1448">
        <v>0.81127450980392157</v>
      </c>
    </row>
    <row r="1449" spans="9:10" x14ac:dyDescent="0.2">
      <c r="I1449">
        <v>0.5</v>
      </c>
      <c r="J1449">
        <v>0.81127450980392157</v>
      </c>
    </row>
    <row r="1450" spans="9:10" x14ac:dyDescent="0.2">
      <c r="I1450">
        <v>0.44553376906318087</v>
      </c>
      <c r="J1450">
        <v>0.81127450980392157</v>
      </c>
    </row>
    <row r="1451" spans="9:10" x14ac:dyDescent="0.2">
      <c r="I1451">
        <v>0.46187363834422662</v>
      </c>
      <c r="J1451">
        <v>0.81127450980392157</v>
      </c>
    </row>
    <row r="1452" spans="9:10" x14ac:dyDescent="0.2">
      <c r="I1452">
        <v>0.40196078431372551</v>
      </c>
      <c r="J1452">
        <v>0.81127450980392157</v>
      </c>
    </row>
    <row r="1453" spans="9:10" x14ac:dyDescent="0.2">
      <c r="I1453">
        <v>0.42919389978213512</v>
      </c>
      <c r="J1453">
        <v>0.81127450980392157</v>
      </c>
    </row>
    <row r="1454" spans="9:10" x14ac:dyDescent="0.2">
      <c r="I1454">
        <v>0.45642701525054469</v>
      </c>
      <c r="J1454">
        <v>0.81127450980392157</v>
      </c>
    </row>
    <row r="1455" spans="9:10" x14ac:dyDescent="0.2">
      <c r="I1455">
        <v>0.40740740740740744</v>
      </c>
      <c r="J1455">
        <v>0.81127450980392157</v>
      </c>
    </row>
    <row r="1456" spans="9:10" x14ac:dyDescent="0.2">
      <c r="I1456">
        <v>0.434640522875817</v>
      </c>
      <c r="J1456">
        <v>0.81127450980392157</v>
      </c>
    </row>
    <row r="1457" spans="9:10" x14ac:dyDescent="0.2">
      <c r="I1457">
        <v>0.47276688453159044</v>
      </c>
      <c r="J1457">
        <v>0.81127450980392157</v>
      </c>
    </row>
    <row r="1458" spans="9:10" x14ac:dyDescent="0.2">
      <c r="I1458">
        <v>0.39106753812636169</v>
      </c>
      <c r="J1458">
        <v>0.81127450980392157</v>
      </c>
    </row>
    <row r="1459" spans="9:10" x14ac:dyDescent="0.2">
      <c r="I1459">
        <v>0.38017429193899782</v>
      </c>
      <c r="J1459">
        <v>0.81127450980392157</v>
      </c>
    </row>
    <row r="1460" spans="9:10" x14ac:dyDescent="0.2">
      <c r="I1460">
        <v>0.44008714596949894</v>
      </c>
      <c r="J1460">
        <v>0.81127450980392157</v>
      </c>
    </row>
    <row r="1461" spans="9:10" x14ac:dyDescent="0.2">
      <c r="I1461">
        <v>0.42374727668845319</v>
      </c>
      <c r="J1461">
        <v>0.81127450980392157</v>
      </c>
    </row>
    <row r="1462" spans="9:10" x14ac:dyDescent="0.2">
      <c r="I1462">
        <v>0.41285403050108938</v>
      </c>
      <c r="J1462">
        <v>0.81127450980392157</v>
      </c>
    </row>
    <row r="1463" spans="9:10" x14ac:dyDescent="0.2">
      <c r="I1463">
        <v>0.42374727668845319</v>
      </c>
      <c r="J1463">
        <v>0.81127450980392157</v>
      </c>
    </row>
    <row r="1464" spans="9:10" x14ac:dyDescent="0.2">
      <c r="I1464">
        <v>0.40740740740740744</v>
      </c>
      <c r="J1464">
        <v>0.81127450980392157</v>
      </c>
    </row>
    <row r="1465" spans="9:10" x14ac:dyDescent="0.2">
      <c r="I1465">
        <v>0.4673202614379085</v>
      </c>
      <c r="J1465">
        <v>0.81127450980392157</v>
      </c>
    </row>
    <row r="1466" spans="9:10" x14ac:dyDescent="0.2">
      <c r="I1466">
        <v>0.44553376906318087</v>
      </c>
      <c r="J1466">
        <v>0.81127450980392157</v>
      </c>
    </row>
    <row r="1467" spans="9:10" x14ac:dyDescent="0.2">
      <c r="I1467">
        <v>0.41830065359477125</v>
      </c>
      <c r="J1467">
        <v>0.81127450980392157</v>
      </c>
    </row>
    <row r="1468" spans="9:10" x14ac:dyDescent="0.2">
      <c r="I1468">
        <v>0.44008714596949894</v>
      </c>
      <c r="J1468">
        <v>0.81127450980392157</v>
      </c>
    </row>
    <row r="1469" spans="9:10" x14ac:dyDescent="0.2">
      <c r="I1469">
        <v>0.41285403050108938</v>
      </c>
      <c r="J1469">
        <v>0.81127450980392157</v>
      </c>
    </row>
    <row r="1470" spans="9:10" x14ac:dyDescent="0.2">
      <c r="I1470">
        <v>0.40196078431372551</v>
      </c>
      <c r="J1470">
        <v>0.81127450980392157</v>
      </c>
    </row>
    <row r="1471" spans="9:10" x14ac:dyDescent="0.2">
      <c r="I1471">
        <v>0.434640522875817</v>
      </c>
      <c r="J1471">
        <v>0.81127450980392157</v>
      </c>
    </row>
    <row r="1472" spans="9:10" x14ac:dyDescent="0.2">
      <c r="I1472">
        <v>0.434640522875817</v>
      </c>
      <c r="J1472">
        <v>0.81127450980392157</v>
      </c>
    </row>
    <row r="1473" spans="9:10" x14ac:dyDescent="0.2">
      <c r="I1473">
        <v>0.42919389978213512</v>
      </c>
      <c r="J1473">
        <v>0.81127450980392157</v>
      </c>
    </row>
    <row r="1474" spans="9:10" x14ac:dyDescent="0.2">
      <c r="I1474">
        <v>0.45642701525054469</v>
      </c>
      <c r="J1474">
        <v>0.81127450980392157</v>
      </c>
    </row>
    <row r="1475" spans="9:10" x14ac:dyDescent="0.2">
      <c r="I1475">
        <v>0.5490196078431373</v>
      </c>
      <c r="J1475">
        <v>0.81127450980392157</v>
      </c>
    </row>
    <row r="1476" spans="9:10" x14ac:dyDescent="0.2">
      <c r="I1476">
        <v>0.42919389978213512</v>
      </c>
      <c r="J1476">
        <v>0.81127450980392157</v>
      </c>
    </row>
    <row r="1477" spans="9:10" x14ac:dyDescent="0.2">
      <c r="I1477">
        <v>0.37472766884531594</v>
      </c>
      <c r="J1477">
        <v>0.81127450980392157</v>
      </c>
    </row>
    <row r="1478" spans="9:10" x14ac:dyDescent="0.2">
      <c r="I1478">
        <v>0.41285403050108938</v>
      </c>
      <c r="J1478">
        <v>0.81127450980392157</v>
      </c>
    </row>
    <row r="1479" spans="9:10" x14ac:dyDescent="0.2">
      <c r="I1479">
        <v>0.44553376906318087</v>
      </c>
      <c r="J1479">
        <v>0.81127450980392157</v>
      </c>
    </row>
    <row r="1480" spans="9:10" x14ac:dyDescent="0.2">
      <c r="I1480">
        <v>0.41830065359477125</v>
      </c>
      <c r="J1480">
        <v>0.81127450980392157</v>
      </c>
    </row>
    <row r="1481" spans="9:10" x14ac:dyDescent="0.2">
      <c r="I1481">
        <v>0.434640522875817</v>
      </c>
      <c r="J1481">
        <v>0.81127450980392157</v>
      </c>
    </row>
    <row r="1482" spans="9:10" x14ac:dyDescent="0.2">
      <c r="I1482">
        <v>0.42374727668845319</v>
      </c>
      <c r="J1482">
        <v>0.81127450980392157</v>
      </c>
    </row>
    <row r="1483" spans="9:10" x14ac:dyDescent="0.2">
      <c r="I1483">
        <v>0.42374727668845319</v>
      </c>
      <c r="J1483">
        <v>0.81127450980392157</v>
      </c>
    </row>
    <row r="1484" spans="9:10" x14ac:dyDescent="0.2">
      <c r="I1484">
        <v>0.41285403050108938</v>
      </c>
      <c r="J1484">
        <v>0.81127450980392157</v>
      </c>
    </row>
    <row r="1485" spans="9:10" x14ac:dyDescent="0.2">
      <c r="I1485">
        <v>0.50544662309368193</v>
      </c>
      <c r="J1485">
        <v>0.81127450980392157</v>
      </c>
    </row>
    <row r="1486" spans="9:10" x14ac:dyDescent="0.2">
      <c r="I1486">
        <v>0.41285403050108938</v>
      </c>
      <c r="J1486">
        <v>0.81127450980392157</v>
      </c>
    </row>
    <row r="1487" spans="9:10" x14ac:dyDescent="0.2">
      <c r="I1487">
        <v>0.42374727668845319</v>
      </c>
      <c r="J1487">
        <v>0.81127450980392157</v>
      </c>
    </row>
    <row r="1488" spans="9:10" x14ac:dyDescent="0.2">
      <c r="I1488">
        <v>0.45642701525054469</v>
      </c>
      <c r="J1488">
        <v>0.81127450980392157</v>
      </c>
    </row>
    <row r="1489" spans="9:10" x14ac:dyDescent="0.2">
      <c r="I1489">
        <v>0.42919389978213512</v>
      </c>
      <c r="J1489">
        <v>0.81127450980392157</v>
      </c>
    </row>
    <row r="1490" spans="9:10" x14ac:dyDescent="0.2">
      <c r="I1490">
        <v>0.50544662309368193</v>
      </c>
      <c r="J1490">
        <v>0.81127450980392157</v>
      </c>
    </row>
    <row r="1491" spans="9:10" x14ac:dyDescent="0.2">
      <c r="I1491">
        <v>0.45642701525054469</v>
      </c>
      <c r="J1491">
        <v>0.81127450980392157</v>
      </c>
    </row>
    <row r="1492" spans="9:10" x14ac:dyDescent="0.2">
      <c r="I1492">
        <v>0.51089324618736387</v>
      </c>
      <c r="J1492">
        <v>0.81127450980392157</v>
      </c>
    </row>
    <row r="1493" spans="9:10" x14ac:dyDescent="0.2">
      <c r="I1493">
        <v>0.45642701525054469</v>
      </c>
      <c r="J1493">
        <v>0.81127450980392157</v>
      </c>
    </row>
    <row r="1494" spans="9:10" x14ac:dyDescent="0.2">
      <c r="I1494">
        <v>0.45098039215686275</v>
      </c>
      <c r="J1494">
        <v>0.81127450980392157</v>
      </c>
    </row>
    <row r="1495" spans="9:10" x14ac:dyDescent="0.2">
      <c r="I1495">
        <v>0.41285403050108938</v>
      </c>
      <c r="J1495">
        <v>0.81127450980392157</v>
      </c>
    </row>
    <row r="1496" spans="9:10" x14ac:dyDescent="0.2">
      <c r="I1496">
        <v>0.42374727668845319</v>
      </c>
      <c r="J1496">
        <v>0.81127450980392157</v>
      </c>
    </row>
    <row r="1497" spans="9:10" x14ac:dyDescent="0.2">
      <c r="I1497">
        <v>0.42919389978213512</v>
      </c>
      <c r="J1497">
        <v>0.81127450980392157</v>
      </c>
    </row>
    <row r="1498" spans="9:10" x14ac:dyDescent="0.2">
      <c r="I1498">
        <v>0.44008714596949894</v>
      </c>
      <c r="J1498">
        <v>0.81127450980392157</v>
      </c>
    </row>
    <row r="1499" spans="9:10" x14ac:dyDescent="0.2">
      <c r="I1499">
        <v>0.5163398692810458</v>
      </c>
      <c r="J1499">
        <v>0.81127450980392157</v>
      </c>
    </row>
    <row r="1500" spans="9:10" x14ac:dyDescent="0.2">
      <c r="I1500">
        <v>0.47821350762527237</v>
      </c>
      <c r="J1500">
        <v>0.81127450980392157</v>
      </c>
    </row>
    <row r="1501" spans="9:10" x14ac:dyDescent="0.2">
      <c r="I1501">
        <v>0.44008714596949894</v>
      </c>
      <c r="J1501">
        <v>0.81127450980392157</v>
      </c>
    </row>
    <row r="1502" spans="9:10" x14ac:dyDescent="0.2">
      <c r="I1502">
        <v>0.45098039215686275</v>
      </c>
      <c r="J1502">
        <v>0.81127450980392157</v>
      </c>
    </row>
    <row r="1503" spans="9:10" x14ac:dyDescent="0.2">
      <c r="I1503">
        <v>0.41285403050108938</v>
      </c>
      <c r="J1503">
        <v>0.81127450980392157</v>
      </c>
    </row>
    <row r="1504" spans="9:10" x14ac:dyDescent="0.2">
      <c r="I1504">
        <v>0.40196078431372551</v>
      </c>
      <c r="J1504">
        <v>0.81127450980392157</v>
      </c>
    </row>
    <row r="1505" spans="9:10" x14ac:dyDescent="0.2">
      <c r="I1505">
        <v>0.55991285403050117</v>
      </c>
      <c r="J1505">
        <v>0.81127450980392157</v>
      </c>
    </row>
    <row r="1506" spans="9:10" x14ac:dyDescent="0.2">
      <c r="I1506">
        <v>0.5163398692810458</v>
      </c>
      <c r="J1506">
        <v>0.81127450980392157</v>
      </c>
    </row>
    <row r="1507" spans="9:10" x14ac:dyDescent="0.2">
      <c r="I1507">
        <v>0.41830065359477125</v>
      </c>
      <c r="J1507">
        <v>0.81127450980392157</v>
      </c>
    </row>
    <row r="1508" spans="9:10" x14ac:dyDescent="0.2">
      <c r="I1508">
        <v>0.52178649237472774</v>
      </c>
      <c r="J1508">
        <v>0.81127450980392157</v>
      </c>
    </row>
    <row r="1509" spans="9:10" x14ac:dyDescent="0.2">
      <c r="I1509">
        <v>0.38562091503267976</v>
      </c>
      <c r="J1509">
        <v>0.81127450980392157</v>
      </c>
    </row>
    <row r="1510" spans="9:10" x14ac:dyDescent="0.2">
      <c r="I1510">
        <v>0.55991285403050117</v>
      </c>
      <c r="J1510">
        <v>0.81127450980392157</v>
      </c>
    </row>
    <row r="1511" spans="9:10" x14ac:dyDescent="0.2">
      <c r="I1511">
        <v>0.41285403050108938</v>
      </c>
      <c r="J1511">
        <v>0.81127450980392157</v>
      </c>
    </row>
    <row r="1512" spans="9:10" x14ac:dyDescent="0.2">
      <c r="I1512">
        <v>0.44553376906318087</v>
      </c>
      <c r="J1512">
        <v>0.81127450980392157</v>
      </c>
    </row>
    <row r="1513" spans="9:10" x14ac:dyDescent="0.2">
      <c r="I1513">
        <v>0.35838779956427019</v>
      </c>
      <c r="J1513">
        <v>0.81127450980392157</v>
      </c>
    </row>
    <row r="1514" spans="9:10" x14ac:dyDescent="0.2">
      <c r="I1514">
        <v>0.41830065359477125</v>
      </c>
      <c r="J1514">
        <v>0.81127450980392157</v>
      </c>
    </row>
    <row r="1515" spans="9:10" x14ac:dyDescent="0.2">
      <c r="I1515">
        <v>0.55991285403050117</v>
      </c>
      <c r="J1515">
        <v>0.81127450980392157</v>
      </c>
    </row>
    <row r="1516" spans="9:10" x14ac:dyDescent="0.2">
      <c r="I1516">
        <v>0.44008714596949894</v>
      </c>
      <c r="J1516">
        <v>0.81127450980392157</v>
      </c>
    </row>
    <row r="1517" spans="9:10" x14ac:dyDescent="0.2">
      <c r="I1517">
        <v>0.49455337690631812</v>
      </c>
      <c r="J1517">
        <v>0.81127450980392157</v>
      </c>
    </row>
    <row r="1518" spans="9:10" x14ac:dyDescent="0.2">
      <c r="I1518">
        <v>0.41285403050108938</v>
      </c>
      <c r="J1518">
        <v>0.81127450980392157</v>
      </c>
    </row>
    <row r="1519" spans="9:10" x14ac:dyDescent="0.2">
      <c r="I1519">
        <v>0.45098039215686275</v>
      </c>
      <c r="J1519">
        <v>0.81127450980392157</v>
      </c>
    </row>
    <row r="1520" spans="9:10" x14ac:dyDescent="0.2">
      <c r="I1520">
        <v>0.434640522875817</v>
      </c>
      <c r="J1520">
        <v>0.81127450980392157</v>
      </c>
    </row>
    <row r="1521" spans="9:10" x14ac:dyDescent="0.2">
      <c r="I1521">
        <v>0.41830065359477125</v>
      </c>
      <c r="J1521">
        <v>0.81127450980392157</v>
      </c>
    </row>
    <row r="1522" spans="9:10" x14ac:dyDescent="0.2">
      <c r="I1522">
        <v>0.52723311546840956</v>
      </c>
      <c r="J1522">
        <v>0.81127450980392157</v>
      </c>
    </row>
    <row r="1523" spans="9:10" x14ac:dyDescent="0.2">
      <c r="I1523">
        <v>0.50544662309368193</v>
      </c>
      <c r="J1523">
        <v>0.81127450980392157</v>
      </c>
    </row>
    <row r="1524" spans="9:10" x14ac:dyDescent="0.2">
      <c r="I1524">
        <v>0.47276688453159044</v>
      </c>
      <c r="J1524">
        <v>0.81127450980392157</v>
      </c>
    </row>
    <row r="1525" spans="9:10" x14ac:dyDescent="0.2">
      <c r="I1525">
        <v>0.45098039215686275</v>
      </c>
      <c r="J1525">
        <v>0.81127450980392157</v>
      </c>
    </row>
    <row r="1526" spans="9:10" x14ac:dyDescent="0.2">
      <c r="I1526">
        <v>0.42374727668845319</v>
      </c>
      <c r="J1526">
        <v>0.81127450980392157</v>
      </c>
    </row>
    <row r="1527" spans="9:10" x14ac:dyDescent="0.2">
      <c r="I1527">
        <v>0.44553376906318087</v>
      </c>
      <c r="J1527">
        <v>0.81127450980392157</v>
      </c>
    </row>
    <row r="1528" spans="9:10" x14ac:dyDescent="0.2">
      <c r="I1528">
        <v>0.45098039215686275</v>
      </c>
      <c r="J1528">
        <v>0.81127450980392157</v>
      </c>
    </row>
    <row r="1529" spans="9:10" x14ac:dyDescent="0.2">
      <c r="I1529">
        <v>0.4673202614379085</v>
      </c>
      <c r="J1529">
        <v>0.81127450980392157</v>
      </c>
    </row>
    <row r="1530" spans="9:10" x14ac:dyDescent="0.2">
      <c r="I1530">
        <v>0.46187363834422662</v>
      </c>
      <c r="J1530">
        <v>0.81127450980392157</v>
      </c>
    </row>
    <row r="1531" spans="9:10" x14ac:dyDescent="0.2">
      <c r="I1531">
        <v>0.42919389978213512</v>
      </c>
      <c r="J1531">
        <v>0.81127450980392157</v>
      </c>
    </row>
    <row r="1532" spans="9:10" x14ac:dyDescent="0.2">
      <c r="I1532">
        <v>0.5</v>
      </c>
      <c r="J1532">
        <v>0.81127450980392157</v>
      </c>
    </row>
    <row r="1533" spans="9:10" x14ac:dyDescent="0.2">
      <c r="I1533">
        <v>0.53267973856209161</v>
      </c>
      <c r="J1533">
        <v>0.81127450980392157</v>
      </c>
    </row>
    <row r="1534" spans="9:10" x14ac:dyDescent="0.2">
      <c r="I1534">
        <v>0.5163398692810458</v>
      </c>
      <c r="J1534">
        <v>0.81127450980392157</v>
      </c>
    </row>
    <row r="1535" spans="9:10" x14ac:dyDescent="0.2">
      <c r="I1535">
        <v>0.5163398692810458</v>
      </c>
      <c r="J1535">
        <v>0.81127450980392157</v>
      </c>
    </row>
    <row r="1536" spans="9:10" x14ac:dyDescent="0.2">
      <c r="I1536">
        <v>0.49455337690631812</v>
      </c>
      <c r="J1536">
        <v>0.81127450980392157</v>
      </c>
    </row>
    <row r="1537" spans="9:10" x14ac:dyDescent="0.2">
      <c r="I1537">
        <v>0.52723311546840956</v>
      </c>
      <c r="J1537">
        <v>0.81127450980392157</v>
      </c>
    </row>
    <row r="1538" spans="9:10" x14ac:dyDescent="0.2">
      <c r="I1538">
        <v>0.52178649237472774</v>
      </c>
      <c r="J1538">
        <v>0.81127450980392157</v>
      </c>
    </row>
    <row r="1539" spans="9:10" x14ac:dyDescent="0.2">
      <c r="I1539">
        <v>0.59803921568627461</v>
      </c>
      <c r="J1539">
        <v>0.81127450980392157</v>
      </c>
    </row>
    <row r="1540" spans="9:10" x14ac:dyDescent="0.2">
      <c r="I1540">
        <v>0.42919389978213512</v>
      </c>
      <c r="J1540">
        <v>0.81127450980392157</v>
      </c>
    </row>
    <row r="1541" spans="9:10" x14ac:dyDescent="0.2">
      <c r="I1541">
        <v>0.48366013071895431</v>
      </c>
      <c r="J1541">
        <v>0.81127450980392157</v>
      </c>
    </row>
    <row r="1542" spans="9:10" x14ac:dyDescent="0.2">
      <c r="I1542">
        <v>0.5163398692810458</v>
      </c>
      <c r="J1542">
        <v>0.81127450980392157</v>
      </c>
    </row>
    <row r="1543" spans="9:10" x14ac:dyDescent="0.2">
      <c r="I1543">
        <v>0.565359477124183</v>
      </c>
      <c r="J1543">
        <v>0.81127450980392157</v>
      </c>
    </row>
    <row r="1544" spans="9:10" x14ac:dyDescent="0.2">
      <c r="I1544">
        <v>0.51089324618736387</v>
      </c>
      <c r="J1544">
        <v>0.81127450980392157</v>
      </c>
    </row>
    <row r="1545" spans="9:10" x14ac:dyDescent="0.2">
      <c r="I1545">
        <v>0.39651416122004357</v>
      </c>
      <c r="J1545">
        <v>0.81127450980392157</v>
      </c>
    </row>
    <row r="1546" spans="9:10" x14ac:dyDescent="0.2">
      <c r="I1546">
        <v>0.48910675381263619</v>
      </c>
      <c r="J1546">
        <v>0.81127450980392157</v>
      </c>
    </row>
    <row r="1547" spans="9:10" x14ac:dyDescent="0.2">
      <c r="I1547">
        <v>0.45098039215686275</v>
      </c>
      <c r="J1547">
        <v>0.81127450980392157</v>
      </c>
    </row>
    <row r="1548" spans="9:10" x14ac:dyDescent="0.2">
      <c r="I1548">
        <v>0.47821350762527237</v>
      </c>
      <c r="J1548">
        <v>0.81127450980392157</v>
      </c>
    </row>
    <row r="1549" spans="9:10" x14ac:dyDescent="0.2">
      <c r="I1549">
        <v>0.41830065359477125</v>
      </c>
      <c r="J1549">
        <v>0.81127450980392157</v>
      </c>
    </row>
    <row r="1550" spans="9:10" x14ac:dyDescent="0.2">
      <c r="I1550">
        <v>0.45642701525054469</v>
      </c>
      <c r="J1550">
        <v>0.81127450980392157</v>
      </c>
    </row>
    <row r="1551" spans="9:10" x14ac:dyDescent="0.2">
      <c r="I1551">
        <v>0.48910675381263619</v>
      </c>
      <c r="J1551">
        <v>0.81127450980392157</v>
      </c>
    </row>
    <row r="1552" spans="9:10" x14ac:dyDescent="0.2">
      <c r="I1552">
        <v>0.35294117647058826</v>
      </c>
      <c r="J1552">
        <v>0.81127450980392157</v>
      </c>
    </row>
    <row r="1553" spans="9:10" x14ac:dyDescent="0.2">
      <c r="I1553">
        <v>0.4673202614379085</v>
      </c>
      <c r="J1553">
        <v>0.81127450980392157</v>
      </c>
    </row>
    <row r="1554" spans="9:10" x14ac:dyDescent="0.2">
      <c r="I1554">
        <v>0.47276688453159044</v>
      </c>
      <c r="J1554">
        <v>0.81127450980392157</v>
      </c>
    </row>
    <row r="1555" spans="9:10" x14ac:dyDescent="0.2">
      <c r="I1555">
        <v>0.45642701525054469</v>
      </c>
      <c r="J1555">
        <v>0.81127450980392157</v>
      </c>
    </row>
    <row r="1556" spans="9:10" x14ac:dyDescent="0.2">
      <c r="I1556">
        <v>0.5490196078431373</v>
      </c>
      <c r="J1556">
        <v>0.81127450980392157</v>
      </c>
    </row>
    <row r="1557" spans="9:10" x14ac:dyDescent="0.2">
      <c r="I1557">
        <v>0.35294117647058826</v>
      </c>
      <c r="J1557">
        <v>0.81127450980392157</v>
      </c>
    </row>
    <row r="1558" spans="9:10" x14ac:dyDescent="0.2">
      <c r="I1558">
        <v>0.57080610021786493</v>
      </c>
      <c r="J1558">
        <v>0.81127450980392157</v>
      </c>
    </row>
    <row r="1559" spans="9:10" x14ac:dyDescent="0.2">
      <c r="I1559">
        <v>0.39651416122004357</v>
      </c>
      <c r="J1559">
        <v>0.81127450980392157</v>
      </c>
    </row>
    <row r="1560" spans="9:10" x14ac:dyDescent="0.2">
      <c r="I1560">
        <v>0.5</v>
      </c>
      <c r="J1560">
        <v>0.81127450980392157</v>
      </c>
    </row>
    <row r="1561" spans="9:10" x14ac:dyDescent="0.2">
      <c r="I1561">
        <v>0.46187363834422662</v>
      </c>
      <c r="J1561">
        <v>0.81127450980392157</v>
      </c>
    </row>
    <row r="1562" spans="9:10" x14ac:dyDescent="0.2">
      <c r="I1562">
        <v>0.47821350762527237</v>
      </c>
      <c r="J1562">
        <v>0.81127450980392157</v>
      </c>
    </row>
    <row r="1563" spans="9:10" x14ac:dyDescent="0.2">
      <c r="I1563">
        <v>0.45098039215686275</v>
      </c>
      <c r="J1563">
        <v>0.81127450980392157</v>
      </c>
    </row>
    <row r="1564" spans="9:10" x14ac:dyDescent="0.2">
      <c r="I1564">
        <v>0.52178649237472774</v>
      </c>
      <c r="J1564">
        <v>0.81127450980392157</v>
      </c>
    </row>
    <row r="1565" spans="9:10" x14ac:dyDescent="0.2">
      <c r="I1565">
        <v>0.35294117647058826</v>
      </c>
      <c r="J1565">
        <v>0.81127450980392157</v>
      </c>
    </row>
    <row r="1566" spans="9:10" x14ac:dyDescent="0.2">
      <c r="I1566">
        <v>0.49455337690631812</v>
      </c>
      <c r="J1566">
        <v>0.81127450980392157</v>
      </c>
    </row>
    <row r="1567" spans="9:10" x14ac:dyDescent="0.2">
      <c r="I1567">
        <v>0.434640522875817</v>
      </c>
      <c r="J1567">
        <v>0.81127450980392157</v>
      </c>
    </row>
    <row r="1568" spans="9:10" x14ac:dyDescent="0.2">
      <c r="I1568">
        <v>0.47821350762527237</v>
      </c>
      <c r="J1568">
        <v>0.81127450980392157</v>
      </c>
    </row>
    <row r="1569" spans="9:10" x14ac:dyDescent="0.2">
      <c r="I1569">
        <v>0.60893246187363836</v>
      </c>
      <c r="J1569">
        <v>0.81127450980392157</v>
      </c>
    </row>
    <row r="1570" spans="9:10" x14ac:dyDescent="0.2">
      <c r="I1570">
        <v>0.44008714596949894</v>
      </c>
      <c r="J1570">
        <v>0.81127450980392157</v>
      </c>
    </row>
    <row r="1571" spans="9:10" x14ac:dyDescent="0.2">
      <c r="I1571">
        <v>0.5</v>
      </c>
      <c r="J1571">
        <v>0.81127450980392157</v>
      </c>
    </row>
    <row r="1572" spans="9:10" x14ac:dyDescent="0.2">
      <c r="I1572">
        <v>0.4673202614379085</v>
      </c>
      <c r="J1572">
        <v>0.81127450980392157</v>
      </c>
    </row>
    <row r="1573" spans="9:10" x14ac:dyDescent="0.2">
      <c r="I1573">
        <v>0.5163398692810458</v>
      </c>
      <c r="J1573">
        <v>0.81127450980392157</v>
      </c>
    </row>
    <row r="1574" spans="9:10" x14ac:dyDescent="0.2">
      <c r="I1574">
        <v>0.41285403050108938</v>
      </c>
      <c r="J1574">
        <v>0.81127450980392157</v>
      </c>
    </row>
    <row r="1575" spans="9:10" x14ac:dyDescent="0.2">
      <c r="I1575">
        <v>0.5163398692810458</v>
      </c>
      <c r="J1575">
        <v>0.81127450980392157</v>
      </c>
    </row>
    <row r="1576" spans="9:10" x14ac:dyDescent="0.2">
      <c r="I1576">
        <v>0.50544662309368193</v>
      </c>
      <c r="J1576">
        <v>0.81127450980392157</v>
      </c>
    </row>
    <row r="1577" spans="9:10" x14ac:dyDescent="0.2">
      <c r="I1577">
        <v>0.44553376906318087</v>
      </c>
      <c r="J1577">
        <v>0.81127450980392157</v>
      </c>
    </row>
    <row r="1578" spans="9:10" x14ac:dyDescent="0.2">
      <c r="I1578">
        <v>0.48366013071895431</v>
      </c>
      <c r="J1578">
        <v>0.81127450980392157</v>
      </c>
    </row>
    <row r="1579" spans="9:10" x14ac:dyDescent="0.2">
      <c r="I1579">
        <v>0.565359477124183</v>
      </c>
      <c r="J1579">
        <v>0.81127450980392157</v>
      </c>
    </row>
    <row r="1580" spans="9:10" x14ac:dyDescent="0.2">
      <c r="I1580">
        <v>0.44553376906318087</v>
      </c>
      <c r="J1580">
        <v>0.81127450980392157</v>
      </c>
    </row>
    <row r="1581" spans="9:10" x14ac:dyDescent="0.2">
      <c r="I1581">
        <v>0.49455337690631812</v>
      </c>
      <c r="J1581">
        <v>0.81127450980392157</v>
      </c>
    </row>
    <row r="1582" spans="9:10" x14ac:dyDescent="0.2">
      <c r="I1582">
        <v>0.565359477124183</v>
      </c>
      <c r="J1582">
        <v>0.81127450980392157</v>
      </c>
    </row>
    <row r="1583" spans="9:10" x14ac:dyDescent="0.2">
      <c r="I1583">
        <v>0.4673202614379085</v>
      </c>
      <c r="J1583">
        <v>0.81127450980392157</v>
      </c>
    </row>
    <row r="1584" spans="9:10" x14ac:dyDescent="0.2">
      <c r="I1584">
        <v>0.5163398692810458</v>
      </c>
      <c r="J1584">
        <v>0.81127450980392157</v>
      </c>
    </row>
    <row r="1585" spans="9:10" x14ac:dyDescent="0.2">
      <c r="I1585">
        <v>0.44008714596949894</v>
      </c>
      <c r="J1585">
        <v>0.81127450980392157</v>
      </c>
    </row>
    <row r="1586" spans="9:10" x14ac:dyDescent="0.2">
      <c r="I1586">
        <v>0.48366013071895431</v>
      </c>
      <c r="J1586">
        <v>0.81127450980392157</v>
      </c>
    </row>
    <row r="1587" spans="9:10" x14ac:dyDescent="0.2">
      <c r="I1587">
        <v>0.37472766884531594</v>
      </c>
      <c r="J1587">
        <v>0.81127450980392157</v>
      </c>
    </row>
    <row r="1588" spans="9:10" x14ac:dyDescent="0.2">
      <c r="I1588">
        <v>0.53267973856209161</v>
      </c>
      <c r="J1588">
        <v>0.81127450980392157</v>
      </c>
    </row>
    <row r="1589" spans="9:10" x14ac:dyDescent="0.2">
      <c r="I1589">
        <v>0.53812636165577343</v>
      </c>
      <c r="J1589">
        <v>0.81127450980392157</v>
      </c>
    </row>
    <row r="1590" spans="9:10" x14ac:dyDescent="0.2">
      <c r="I1590">
        <v>0.35294117647058826</v>
      </c>
      <c r="J1590">
        <v>0.81127450980392157</v>
      </c>
    </row>
    <row r="1591" spans="9:10" x14ac:dyDescent="0.2">
      <c r="I1591">
        <v>0.5163398692810458</v>
      </c>
      <c r="J1591">
        <v>0.81127450980392157</v>
      </c>
    </row>
    <row r="1592" spans="9:10" x14ac:dyDescent="0.2">
      <c r="I1592">
        <v>0.434640522875817</v>
      </c>
      <c r="J1592">
        <v>0.81127450980392157</v>
      </c>
    </row>
    <row r="1593" spans="9:10" x14ac:dyDescent="0.2">
      <c r="I1593">
        <v>0.35294117647058826</v>
      </c>
      <c r="J1593">
        <v>0.81127450980392157</v>
      </c>
    </row>
    <row r="1594" spans="9:10" x14ac:dyDescent="0.2">
      <c r="I1594">
        <v>0.46187363834422662</v>
      </c>
      <c r="J1594">
        <v>0.81127450980392157</v>
      </c>
    </row>
    <row r="1595" spans="9:10" x14ac:dyDescent="0.2">
      <c r="I1595">
        <v>0.55991285403050117</v>
      </c>
      <c r="J1595">
        <v>0.81127450980392157</v>
      </c>
    </row>
    <row r="1596" spans="9:10" x14ac:dyDescent="0.2">
      <c r="I1596">
        <v>0.35294117647058826</v>
      </c>
      <c r="J1596">
        <v>0.81127450980392157</v>
      </c>
    </row>
    <row r="1597" spans="9:10" x14ac:dyDescent="0.2">
      <c r="I1597">
        <v>0.59259259259259256</v>
      </c>
      <c r="J1597">
        <v>0.81127450980392157</v>
      </c>
    </row>
    <row r="1598" spans="9:10" x14ac:dyDescent="0.2">
      <c r="I1598">
        <v>0.35294117647058826</v>
      </c>
      <c r="J1598">
        <v>0.81127450980392157</v>
      </c>
    </row>
    <row r="1599" spans="9:10" x14ac:dyDescent="0.2">
      <c r="I1599">
        <v>0.55991285403050117</v>
      </c>
      <c r="J1599">
        <v>0.81127450980392157</v>
      </c>
    </row>
    <row r="1600" spans="9:10" x14ac:dyDescent="0.2">
      <c r="I1600">
        <v>0.45642701525054469</v>
      </c>
      <c r="J1600">
        <v>0.81127450980392157</v>
      </c>
    </row>
    <row r="1601" spans="9:10" x14ac:dyDescent="0.2">
      <c r="I1601">
        <v>0.40740740740740744</v>
      </c>
      <c r="J1601">
        <v>0.81127450980392157</v>
      </c>
    </row>
    <row r="1602" spans="9:10" x14ac:dyDescent="0.2">
      <c r="I1602">
        <v>0.45098039215686275</v>
      </c>
      <c r="J1602">
        <v>0.81127450980392157</v>
      </c>
    </row>
    <row r="1603" spans="9:10" x14ac:dyDescent="0.2">
      <c r="I1603">
        <v>0.54357298474945537</v>
      </c>
      <c r="J1603">
        <v>0.81127450980392157</v>
      </c>
    </row>
    <row r="1604" spans="9:10" x14ac:dyDescent="0.2">
      <c r="I1604">
        <v>0.41830065359477125</v>
      </c>
      <c r="J1604">
        <v>0.81127450980392157</v>
      </c>
    </row>
    <row r="1605" spans="9:10" x14ac:dyDescent="0.2">
      <c r="I1605">
        <v>0.44008714596949894</v>
      </c>
      <c r="J1605">
        <v>0.81127450980392157</v>
      </c>
    </row>
    <row r="1606" spans="9:10" x14ac:dyDescent="0.2">
      <c r="I1606">
        <v>0.44553376906318087</v>
      </c>
      <c r="J1606">
        <v>0.81127450980392157</v>
      </c>
    </row>
    <row r="1607" spans="9:10" x14ac:dyDescent="0.2">
      <c r="I1607">
        <v>0.55446623093681924</v>
      </c>
      <c r="J1607">
        <v>0.81127450980392157</v>
      </c>
    </row>
    <row r="1608" spans="9:10" x14ac:dyDescent="0.2">
      <c r="I1608">
        <v>0.53267973856209161</v>
      </c>
      <c r="J1608">
        <v>0.81127450980392157</v>
      </c>
    </row>
    <row r="1609" spans="9:10" x14ac:dyDescent="0.2">
      <c r="I1609">
        <v>0.44553376906318087</v>
      </c>
      <c r="J1609">
        <v>0.81127450980392157</v>
      </c>
    </row>
    <row r="1610" spans="9:10" x14ac:dyDescent="0.2">
      <c r="I1610">
        <v>0.49455337690631812</v>
      </c>
      <c r="J1610">
        <v>0.81127450980392157</v>
      </c>
    </row>
    <row r="1611" spans="9:10" x14ac:dyDescent="0.2">
      <c r="I1611">
        <v>0.42374727668845319</v>
      </c>
      <c r="J1611">
        <v>0.81127450980392157</v>
      </c>
    </row>
    <row r="1612" spans="9:10" x14ac:dyDescent="0.2">
      <c r="I1612">
        <v>0.41830065359477125</v>
      </c>
      <c r="J1612">
        <v>0.81127450980392157</v>
      </c>
    </row>
    <row r="1613" spans="9:10" x14ac:dyDescent="0.2">
      <c r="I1613">
        <v>0.48366013071895431</v>
      </c>
      <c r="J1613">
        <v>0.81127450980392157</v>
      </c>
    </row>
    <row r="1614" spans="9:10" x14ac:dyDescent="0.2">
      <c r="I1614">
        <v>0.4673202614379085</v>
      </c>
      <c r="J1614">
        <v>0.81127450980392157</v>
      </c>
    </row>
    <row r="1615" spans="9:10" x14ac:dyDescent="0.2">
      <c r="I1615">
        <v>0.41830065359477125</v>
      </c>
      <c r="J1615">
        <v>0.81127450980392157</v>
      </c>
    </row>
    <row r="1616" spans="9:10" x14ac:dyDescent="0.2">
      <c r="I1616">
        <v>0.52723311546840956</v>
      </c>
      <c r="J1616">
        <v>0.81127450980392157</v>
      </c>
    </row>
    <row r="1617" spans="9:10" x14ac:dyDescent="0.2">
      <c r="I1617">
        <v>0.50544662309368193</v>
      </c>
      <c r="J1617">
        <v>0.81127450980392157</v>
      </c>
    </row>
    <row r="1618" spans="9:10" x14ac:dyDescent="0.2">
      <c r="I1618">
        <v>0.55991285403050117</v>
      </c>
      <c r="J1618">
        <v>0.81127450980392157</v>
      </c>
    </row>
    <row r="1619" spans="9:10" x14ac:dyDescent="0.2">
      <c r="I1619">
        <v>0.41830065359477125</v>
      </c>
      <c r="J1619">
        <v>0.81127450980392157</v>
      </c>
    </row>
    <row r="1620" spans="9:10" x14ac:dyDescent="0.2">
      <c r="I1620">
        <v>0.47821350762527237</v>
      </c>
      <c r="J1620">
        <v>0.81127450980392157</v>
      </c>
    </row>
    <row r="1621" spans="9:10" x14ac:dyDescent="0.2">
      <c r="I1621">
        <v>0.54357298474945537</v>
      </c>
      <c r="J1621">
        <v>0.81127450980392157</v>
      </c>
    </row>
    <row r="1622" spans="9:10" x14ac:dyDescent="0.2">
      <c r="I1622">
        <v>0.54357298474945537</v>
      </c>
      <c r="J1622">
        <v>0.81127450980392157</v>
      </c>
    </row>
    <row r="1623" spans="9:10" x14ac:dyDescent="0.2">
      <c r="I1623">
        <v>0.47276688453159044</v>
      </c>
      <c r="J1623">
        <v>0.81127450980392157</v>
      </c>
    </row>
    <row r="1624" spans="9:10" x14ac:dyDescent="0.2">
      <c r="I1624">
        <v>0.5</v>
      </c>
      <c r="J1624">
        <v>0.81127450980392157</v>
      </c>
    </row>
    <row r="1625" spans="9:10" x14ac:dyDescent="0.2">
      <c r="I1625">
        <v>0.48910675381263619</v>
      </c>
      <c r="J1625">
        <v>0.81127450980392157</v>
      </c>
    </row>
    <row r="1626" spans="9:10" x14ac:dyDescent="0.2">
      <c r="I1626">
        <v>0.52178649237472774</v>
      </c>
      <c r="J1626">
        <v>0.81127450980392157</v>
      </c>
    </row>
    <row r="1627" spans="9:10" x14ac:dyDescent="0.2">
      <c r="I1627">
        <v>0.47821350762527237</v>
      </c>
      <c r="J1627">
        <v>0.81127450980392157</v>
      </c>
    </row>
    <row r="1628" spans="9:10" x14ac:dyDescent="0.2">
      <c r="I1628">
        <v>0.49455337690631812</v>
      </c>
      <c r="J1628">
        <v>0.81127450980392157</v>
      </c>
    </row>
    <row r="1629" spans="9:10" x14ac:dyDescent="0.2">
      <c r="I1629">
        <v>0.6143790849673203</v>
      </c>
      <c r="J1629">
        <v>0.81127450980392157</v>
      </c>
    </row>
    <row r="1630" spans="9:10" x14ac:dyDescent="0.2">
      <c r="I1630">
        <v>0.57080610021786493</v>
      </c>
      <c r="J1630">
        <v>0.81127450980392157</v>
      </c>
    </row>
    <row r="1631" spans="9:10" x14ac:dyDescent="0.2">
      <c r="I1631">
        <v>0.51089324618736387</v>
      </c>
      <c r="J1631">
        <v>0.81127450980392157</v>
      </c>
    </row>
    <row r="1632" spans="9:10" x14ac:dyDescent="0.2">
      <c r="I1632">
        <v>0.55991285403050117</v>
      </c>
      <c r="J1632">
        <v>0.81127450980392157</v>
      </c>
    </row>
    <row r="1633" spans="9:10" x14ac:dyDescent="0.2">
      <c r="I1633">
        <v>0.45642701525054469</v>
      </c>
      <c r="J1633">
        <v>0.81127450980392157</v>
      </c>
    </row>
    <row r="1634" spans="9:10" x14ac:dyDescent="0.2">
      <c r="I1634">
        <v>0.48910675381263619</v>
      </c>
      <c r="J1634">
        <v>0.81127450980392157</v>
      </c>
    </row>
    <row r="1635" spans="9:10" x14ac:dyDescent="0.2">
      <c r="I1635">
        <v>0.42374727668845319</v>
      </c>
      <c r="J1635">
        <v>0.81127450980392157</v>
      </c>
    </row>
    <row r="1636" spans="9:10" x14ac:dyDescent="0.2">
      <c r="I1636">
        <v>0.46187363834422662</v>
      </c>
      <c r="J1636">
        <v>0.81127450980392157</v>
      </c>
    </row>
    <row r="1637" spans="9:10" x14ac:dyDescent="0.2">
      <c r="I1637">
        <v>0.45642701525054469</v>
      </c>
      <c r="J1637">
        <v>0.93382352941176472</v>
      </c>
    </row>
    <row r="1638" spans="9:10" x14ac:dyDescent="0.2">
      <c r="I1638">
        <v>0.47821350762527237</v>
      </c>
      <c r="J1638">
        <v>0.93382352941176472</v>
      </c>
    </row>
    <row r="1639" spans="9:10" x14ac:dyDescent="0.2">
      <c r="I1639">
        <v>0.41285403050108938</v>
      </c>
      <c r="J1639">
        <v>0.93382352941176472</v>
      </c>
    </row>
    <row r="1640" spans="9:10" x14ac:dyDescent="0.2">
      <c r="I1640">
        <v>0.41285403050108938</v>
      </c>
      <c r="J1640">
        <v>0.93382352941176472</v>
      </c>
    </row>
    <row r="1641" spans="9:10" x14ac:dyDescent="0.2">
      <c r="I1641">
        <v>0.55446623093681924</v>
      </c>
      <c r="J1641">
        <v>0.93382352941176472</v>
      </c>
    </row>
    <row r="1642" spans="9:10" x14ac:dyDescent="0.2">
      <c r="I1642">
        <v>0.55446623093681924</v>
      </c>
      <c r="J1642">
        <v>0.93382352941176472</v>
      </c>
    </row>
    <row r="1643" spans="9:10" x14ac:dyDescent="0.2">
      <c r="I1643">
        <v>0.41285403050108938</v>
      </c>
      <c r="J1643">
        <v>0.93382352941176472</v>
      </c>
    </row>
    <row r="1644" spans="9:10" x14ac:dyDescent="0.2">
      <c r="I1644">
        <v>0.44008714596949894</v>
      </c>
      <c r="J1644">
        <v>0.93382352941176472</v>
      </c>
    </row>
    <row r="1645" spans="9:10" x14ac:dyDescent="0.2">
      <c r="I1645">
        <v>0.44553376906318087</v>
      </c>
      <c r="J1645">
        <v>0.93382352941176472</v>
      </c>
    </row>
    <row r="1646" spans="9:10" x14ac:dyDescent="0.2">
      <c r="I1646">
        <v>0.40740740740740744</v>
      </c>
      <c r="J1646">
        <v>0.93382352941176472</v>
      </c>
    </row>
    <row r="1647" spans="9:10" x14ac:dyDescent="0.2">
      <c r="I1647">
        <v>0.49455337690631812</v>
      </c>
      <c r="J1647">
        <v>0.93382352941176472</v>
      </c>
    </row>
    <row r="1648" spans="9:10" x14ac:dyDescent="0.2">
      <c r="I1648">
        <v>0.42374727668845319</v>
      </c>
      <c r="J1648">
        <v>0.93382352941176472</v>
      </c>
    </row>
    <row r="1649" spans="9:10" x14ac:dyDescent="0.2">
      <c r="I1649">
        <v>0.45642701525054469</v>
      </c>
      <c r="J1649">
        <v>0.93382352941176472</v>
      </c>
    </row>
    <row r="1650" spans="9:10" x14ac:dyDescent="0.2">
      <c r="I1650">
        <v>0.434640522875817</v>
      </c>
      <c r="J1650">
        <v>0.93382352941176472</v>
      </c>
    </row>
    <row r="1651" spans="9:10" x14ac:dyDescent="0.2">
      <c r="I1651">
        <v>0.45098039215686275</v>
      </c>
      <c r="J1651">
        <v>0.93382352941176472</v>
      </c>
    </row>
    <row r="1652" spans="9:10" x14ac:dyDescent="0.2">
      <c r="I1652">
        <v>0.44553376906318087</v>
      </c>
      <c r="J1652">
        <v>0.93382352941176472</v>
      </c>
    </row>
    <row r="1653" spans="9:10" x14ac:dyDescent="0.2">
      <c r="I1653">
        <v>0.38562091503267976</v>
      </c>
      <c r="J1653">
        <v>0.93382352941176472</v>
      </c>
    </row>
    <row r="1654" spans="9:10" x14ac:dyDescent="0.2">
      <c r="I1654">
        <v>0.434640522875817</v>
      </c>
      <c r="J1654">
        <v>0.93382352941176472</v>
      </c>
    </row>
    <row r="1655" spans="9:10" x14ac:dyDescent="0.2">
      <c r="I1655">
        <v>0.5</v>
      </c>
      <c r="J1655">
        <v>0.93382352941176472</v>
      </c>
    </row>
    <row r="1656" spans="9:10" x14ac:dyDescent="0.2">
      <c r="I1656">
        <v>0.41830065359477125</v>
      </c>
      <c r="J1656">
        <v>0.93382352941176472</v>
      </c>
    </row>
    <row r="1657" spans="9:10" x14ac:dyDescent="0.2">
      <c r="I1657">
        <v>0.45642701525054469</v>
      </c>
      <c r="J1657">
        <v>0.93382352941176472</v>
      </c>
    </row>
    <row r="1658" spans="9:10" x14ac:dyDescent="0.2">
      <c r="I1658">
        <v>0.41830065359477125</v>
      </c>
      <c r="J1658">
        <v>0.93382352941176472</v>
      </c>
    </row>
    <row r="1659" spans="9:10" x14ac:dyDescent="0.2">
      <c r="I1659">
        <v>0.44553376906318087</v>
      </c>
      <c r="J1659">
        <v>0.93382352941176472</v>
      </c>
    </row>
    <row r="1660" spans="9:10" x14ac:dyDescent="0.2">
      <c r="I1660">
        <v>0.48910675381263619</v>
      </c>
      <c r="J1660">
        <v>0.93382352941176472</v>
      </c>
    </row>
    <row r="1661" spans="9:10" x14ac:dyDescent="0.2">
      <c r="I1661">
        <v>0.44008714596949894</v>
      </c>
      <c r="J1661">
        <v>0.93382352941176472</v>
      </c>
    </row>
    <row r="1662" spans="9:10" x14ac:dyDescent="0.2">
      <c r="I1662">
        <v>0.45642701525054469</v>
      </c>
      <c r="J1662">
        <v>0.93382352941176472</v>
      </c>
    </row>
    <row r="1663" spans="9:10" x14ac:dyDescent="0.2">
      <c r="I1663">
        <v>0.35838779956427019</v>
      </c>
      <c r="J1663">
        <v>0.93382352941176472</v>
      </c>
    </row>
    <row r="1664" spans="9:10" x14ac:dyDescent="0.2">
      <c r="I1664">
        <v>0.42919389978213512</v>
      </c>
      <c r="J1664">
        <v>0.93382352941176472</v>
      </c>
    </row>
    <row r="1665" spans="9:10" x14ac:dyDescent="0.2">
      <c r="I1665">
        <v>0.44553376906318087</v>
      </c>
      <c r="J1665">
        <v>0.93382352941176472</v>
      </c>
    </row>
    <row r="1666" spans="9:10" x14ac:dyDescent="0.2">
      <c r="I1666">
        <v>0.434640522875817</v>
      </c>
      <c r="J1666">
        <v>0.93382352941176472</v>
      </c>
    </row>
    <row r="1667" spans="9:10" x14ac:dyDescent="0.2">
      <c r="I1667">
        <v>0.53812636165577343</v>
      </c>
      <c r="J1667">
        <v>0.93382352941176472</v>
      </c>
    </row>
    <row r="1668" spans="9:10" x14ac:dyDescent="0.2">
      <c r="I1668">
        <v>0.41285403050108938</v>
      </c>
      <c r="J1668">
        <v>0.93382352941176472</v>
      </c>
    </row>
    <row r="1669" spans="9:10" x14ac:dyDescent="0.2">
      <c r="I1669">
        <v>0.39106753812636169</v>
      </c>
      <c r="J1669">
        <v>0.93382352941176472</v>
      </c>
    </row>
    <row r="1670" spans="9:10" x14ac:dyDescent="0.2">
      <c r="I1670">
        <v>0.44553376906318087</v>
      </c>
      <c r="J1670">
        <v>0.93382352941176472</v>
      </c>
    </row>
    <row r="1671" spans="9:10" x14ac:dyDescent="0.2">
      <c r="I1671">
        <v>0.45098039215686275</v>
      </c>
      <c r="J1671">
        <v>0.93382352941176472</v>
      </c>
    </row>
    <row r="1672" spans="9:10" x14ac:dyDescent="0.2">
      <c r="I1672">
        <v>0.41830065359477125</v>
      </c>
      <c r="J1672">
        <v>0.93382352941176472</v>
      </c>
    </row>
    <row r="1673" spans="9:10" x14ac:dyDescent="0.2">
      <c r="I1673">
        <v>0.53812636165577343</v>
      </c>
      <c r="J1673">
        <v>0.93382352941176472</v>
      </c>
    </row>
    <row r="1674" spans="9:10" x14ac:dyDescent="0.2">
      <c r="I1674">
        <v>0.41830065359477125</v>
      </c>
      <c r="J1674">
        <v>0.93382352941176472</v>
      </c>
    </row>
    <row r="1675" spans="9:10" x14ac:dyDescent="0.2">
      <c r="I1675">
        <v>0.52178649237472774</v>
      </c>
      <c r="J1675">
        <v>0.93382352941176472</v>
      </c>
    </row>
    <row r="1676" spans="9:10" x14ac:dyDescent="0.2">
      <c r="I1676">
        <v>0.5</v>
      </c>
      <c r="J1676">
        <v>0.93382352941176472</v>
      </c>
    </row>
    <row r="1677" spans="9:10" x14ac:dyDescent="0.2">
      <c r="I1677">
        <v>0.41285403050108938</v>
      </c>
      <c r="J1677">
        <v>0.93382352941176472</v>
      </c>
    </row>
    <row r="1678" spans="9:10" x14ac:dyDescent="0.2">
      <c r="I1678">
        <v>0.51089324618736387</v>
      </c>
      <c r="J1678">
        <v>0.93382352941176472</v>
      </c>
    </row>
    <row r="1679" spans="9:10" x14ac:dyDescent="0.2">
      <c r="I1679">
        <v>0.40740740740740744</v>
      </c>
      <c r="J1679">
        <v>0.93382352941176472</v>
      </c>
    </row>
    <row r="1680" spans="9:10" x14ac:dyDescent="0.2">
      <c r="I1680">
        <v>0.40740740740740744</v>
      </c>
      <c r="J1680">
        <v>0.93382352941176472</v>
      </c>
    </row>
    <row r="1681" spans="9:10" x14ac:dyDescent="0.2">
      <c r="I1681">
        <v>0.41285403050108938</v>
      </c>
      <c r="J1681">
        <v>0.93382352941176472</v>
      </c>
    </row>
    <row r="1682" spans="9:10" x14ac:dyDescent="0.2">
      <c r="I1682">
        <v>0.47276688453159044</v>
      </c>
      <c r="J1682">
        <v>0.93382352941176472</v>
      </c>
    </row>
    <row r="1683" spans="9:10" x14ac:dyDescent="0.2">
      <c r="I1683">
        <v>0.40196078431372551</v>
      </c>
      <c r="J1683">
        <v>0.93382352941176472</v>
      </c>
    </row>
    <row r="1684" spans="9:10" x14ac:dyDescent="0.2">
      <c r="I1684">
        <v>0.42374727668845319</v>
      </c>
      <c r="J1684">
        <v>0.93382352941176472</v>
      </c>
    </row>
    <row r="1685" spans="9:10" x14ac:dyDescent="0.2">
      <c r="I1685">
        <v>0.45098039215686275</v>
      </c>
      <c r="J1685">
        <v>0.93382352941176472</v>
      </c>
    </row>
    <row r="1686" spans="9:10" x14ac:dyDescent="0.2">
      <c r="I1686">
        <v>0.39651416122004357</v>
      </c>
      <c r="J1686">
        <v>0.93382352941176472</v>
      </c>
    </row>
    <row r="1687" spans="9:10" x14ac:dyDescent="0.2">
      <c r="I1687">
        <v>0.42374727668845319</v>
      </c>
      <c r="J1687">
        <v>0.93382352941176472</v>
      </c>
    </row>
    <row r="1688" spans="9:10" x14ac:dyDescent="0.2">
      <c r="I1688">
        <v>0.52723311546840956</v>
      </c>
      <c r="J1688">
        <v>0.93382352941176472</v>
      </c>
    </row>
    <row r="1689" spans="9:10" x14ac:dyDescent="0.2">
      <c r="I1689">
        <v>0.41830065359477125</v>
      </c>
      <c r="J1689">
        <v>0.93382352941176472</v>
      </c>
    </row>
    <row r="1690" spans="9:10" x14ac:dyDescent="0.2">
      <c r="I1690">
        <v>0.5</v>
      </c>
      <c r="J1690">
        <v>0.93382352941176472</v>
      </c>
    </row>
    <row r="1691" spans="9:10" x14ac:dyDescent="0.2">
      <c r="I1691">
        <v>0.40196078431372551</v>
      </c>
      <c r="J1691">
        <v>0.93382352941176472</v>
      </c>
    </row>
    <row r="1692" spans="9:10" x14ac:dyDescent="0.2">
      <c r="I1692">
        <v>0.40196078431372551</v>
      </c>
      <c r="J1692">
        <v>0.93382352941176472</v>
      </c>
    </row>
    <row r="1693" spans="9:10" x14ac:dyDescent="0.2">
      <c r="I1693">
        <v>0.39651416122004357</v>
      </c>
      <c r="J1693">
        <v>0.93382352941176472</v>
      </c>
    </row>
    <row r="1694" spans="9:10" x14ac:dyDescent="0.2">
      <c r="I1694">
        <v>0.52178649237472774</v>
      </c>
      <c r="J1694">
        <v>0.93382352941176472</v>
      </c>
    </row>
    <row r="1695" spans="9:10" x14ac:dyDescent="0.2">
      <c r="I1695">
        <v>0.50544662309368193</v>
      </c>
      <c r="J1695">
        <v>0.93382352941176472</v>
      </c>
    </row>
    <row r="1696" spans="9:10" x14ac:dyDescent="0.2">
      <c r="I1696">
        <v>0.45098039215686275</v>
      </c>
      <c r="J1696">
        <v>0.93382352941176472</v>
      </c>
    </row>
    <row r="1697" spans="9:10" x14ac:dyDescent="0.2">
      <c r="I1697">
        <v>0.44008714596949894</v>
      </c>
      <c r="J1697">
        <v>0.93382352941176472</v>
      </c>
    </row>
    <row r="1698" spans="9:10" x14ac:dyDescent="0.2">
      <c r="I1698">
        <v>0.45642701525054469</v>
      </c>
      <c r="J1698">
        <v>0.93382352941176472</v>
      </c>
    </row>
    <row r="1699" spans="9:10" x14ac:dyDescent="0.2">
      <c r="I1699">
        <v>0.41285403050108938</v>
      </c>
      <c r="J1699">
        <v>0.93382352941176472</v>
      </c>
    </row>
    <row r="1700" spans="9:10" x14ac:dyDescent="0.2">
      <c r="I1700">
        <v>0.35294117647058826</v>
      </c>
      <c r="J1700">
        <v>0.93382352941176472</v>
      </c>
    </row>
    <row r="1701" spans="9:10" x14ac:dyDescent="0.2">
      <c r="I1701">
        <v>0.44553376906318087</v>
      </c>
      <c r="J1701">
        <v>0.93382352941176472</v>
      </c>
    </row>
    <row r="1702" spans="9:10" x14ac:dyDescent="0.2">
      <c r="I1702">
        <v>0.42374727668845319</v>
      </c>
      <c r="J1702">
        <v>0.93382352941176472</v>
      </c>
    </row>
    <row r="1703" spans="9:10" x14ac:dyDescent="0.2">
      <c r="I1703">
        <v>0.42919389978213512</v>
      </c>
      <c r="J1703">
        <v>0.93382352941176472</v>
      </c>
    </row>
    <row r="1704" spans="9:10" x14ac:dyDescent="0.2">
      <c r="I1704">
        <v>0.39651416122004357</v>
      </c>
      <c r="J1704">
        <v>0.93382352941176472</v>
      </c>
    </row>
    <row r="1705" spans="9:10" x14ac:dyDescent="0.2">
      <c r="I1705">
        <v>0.42919389978213512</v>
      </c>
      <c r="J1705">
        <v>0.93382352941176472</v>
      </c>
    </row>
    <row r="1706" spans="9:10" x14ac:dyDescent="0.2">
      <c r="I1706">
        <v>0.35294117647058826</v>
      </c>
      <c r="J1706">
        <v>0.93382352941176472</v>
      </c>
    </row>
    <row r="1707" spans="9:10" x14ac:dyDescent="0.2">
      <c r="I1707">
        <v>0.434640522875817</v>
      </c>
      <c r="J1707">
        <v>0.93382352941176472</v>
      </c>
    </row>
    <row r="1708" spans="9:10" x14ac:dyDescent="0.2">
      <c r="I1708">
        <v>0.434640522875817</v>
      </c>
      <c r="J1708">
        <v>0.93382352941176472</v>
      </c>
    </row>
    <row r="1709" spans="9:10" x14ac:dyDescent="0.2">
      <c r="I1709">
        <v>0.46187363834422662</v>
      </c>
      <c r="J1709">
        <v>0.93382352941176472</v>
      </c>
    </row>
    <row r="1710" spans="9:10" x14ac:dyDescent="0.2">
      <c r="I1710">
        <v>0.40740740740740744</v>
      </c>
      <c r="J1710">
        <v>0.93382352941176472</v>
      </c>
    </row>
    <row r="1711" spans="9:10" x14ac:dyDescent="0.2">
      <c r="I1711">
        <v>0.40740740740740744</v>
      </c>
      <c r="J1711">
        <v>0.93382352941176472</v>
      </c>
    </row>
    <row r="1712" spans="9:10" x14ac:dyDescent="0.2">
      <c r="I1712">
        <v>0.44008714596949894</v>
      </c>
      <c r="J1712">
        <v>0.93382352941176472</v>
      </c>
    </row>
    <row r="1713" spans="9:10" x14ac:dyDescent="0.2">
      <c r="I1713">
        <v>0.52178649237472774</v>
      </c>
      <c r="J1713">
        <v>0.93382352941176472</v>
      </c>
    </row>
    <row r="1714" spans="9:10" x14ac:dyDescent="0.2">
      <c r="I1714">
        <v>0.45642701525054469</v>
      </c>
      <c r="J1714">
        <v>0.93382352941176472</v>
      </c>
    </row>
    <row r="1715" spans="9:10" x14ac:dyDescent="0.2">
      <c r="I1715">
        <v>0.45098039215686275</v>
      </c>
      <c r="J1715">
        <v>0.93382352941176472</v>
      </c>
    </row>
    <row r="1716" spans="9:10" x14ac:dyDescent="0.2">
      <c r="I1716">
        <v>0.434640522875817</v>
      </c>
      <c r="J1716">
        <v>0.93382352941176472</v>
      </c>
    </row>
    <row r="1717" spans="9:10" x14ac:dyDescent="0.2">
      <c r="I1717">
        <v>0.52178649237472774</v>
      </c>
      <c r="J1717">
        <v>0.93382352941176472</v>
      </c>
    </row>
    <row r="1718" spans="9:10" x14ac:dyDescent="0.2">
      <c r="I1718">
        <v>0.47821350762527237</v>
      </c>
      <c r="J1718">
        <v>0.93382352941176472</v>
      </c>
    </row>
    <row r="1719" spans="9:10" x14ac:dyDescent="0.2">
      <c r="I1719">
        <v>0.41830065359477125</v>
      </c>
      <c r="J1719">
        <v>0.93382352941176472</v>
      </c>
    </row>
    <row r="1720" spans="9:10" x14ac:dyDescent="0.2">
      <c r="I1720">
        <v>0.40196078431372551</v>
      </c>
      <c r="J1720">
        <v>0.93382352941176472</v>
      </c>
    </row>
    <row r="1721" spans="9:10" x14ac:dyDescent="0.2">
      <c r="I1721">
        <v>0.40740740740740744</v>
      </c>
      <c r="J1721">
        <v>0.93382352941176472</v>
      </c>
    </row>
    <row r="1722" spans="9:10" x14ac:dyDescent="0.2">
      <c r="I1722">
        <v>0.52723311546840956</v>
      </c>
      <c r="J1722">
        <v>0.93382352941176472</v>
      </c>
    </row>
    <row r="1723" spans="9:10" x14ac:dyDescent="0.2">
      <c r="I1723">
        <v>0.63071895424836599</v>
      </c>
      <c r="J1723">
        <v>0.93382352941176472</v>
      </c>
    </row>
    <row r="1724" spans="9:10" x14ac:dyDescent="0.2">
      <c r="I1724">
        <v>0.52178649237472774</v>
      </c>
      <c r="J1724">
        <v>0.93382352941176472</v>
      </c>
    </row>
    <row r="1725" spans="9:10" x14ac:dyDescent="0.2">
      <c r="I1725">
        <v>0.6143790849673203</v>
      </c>
      <c r="J1725">
        <v>0.93382352941176472</v>
      </c>
    </row>
    <row r="1726" spans="9:10" x14ac:dyDescent="0.2">
      <c r="I1726">
        <v>0.53267973856209161</v>
      </c>
      <c r="J1726">
        <v>0.93382352941176472</v>
      </c>
    </row>
    <row r="1727" spans="9:10" x14ac:dyDescent="0.2">
      <c r="I1727">
        <v>0.51089324618736387</v>
      </c>
      <c r="J1727">
        <v>0.93382352941176472</v>
      </c>
    </row>
    <row r="1728" spans="9:10" x14ac:dyDescent="0.2">
      <c r="I1728">
        <v>0.44008714596949894</v>
      </c>
      <c r="J1728">
        <v>0.93382352941176472</v>
      </c>
    </row>
    <row r="1729" spans="9:10" x14ac:dyDescent="0.2">
      <c r="I1729">
        <v>0.5490196078431373</v>
      </c>
      <c r="J1729">
        <v>0.93382352941176472</v>
      </c>
    </row>
    <row r="1730" spans="9:10" x14ac:dyDescent="0.2">
      <c r="I1730">
        <v>0.35294117647058826</v>
      </c>
      <c r="J1730">
        <v>0.93382352941176472</v>
      </c>
    </row>
    <row r="1731" spans="9:10" x14ac:dyDescent="0.2">
      <c r="I1731">
        <v>0.44553376906318087</v>
      </c>
      <c r="J1731">
        <v>0.93382352941176472</v>
      </c>
    </row>
    <row r="1732" spans="9:10" x14ac:dyDescent="0.2">
      <c r="I1732">
        <v>0.42919389978213512</v>
      </c>
      <c r="J1732">
        <v>0.93382352941176472</v>
      </c>
    </row>
    <row r="1733" spans="9:10" x14ac:dyDescent="0.2">
      <c r="I1733">
        <v>0.40740740740740744</v>
      </c>
      <c r="J1733">
        <v>0.93382352941176472</v>
      </c>
    </row>
    <row r="1734" spans="9:10" x14ac:dyDescent="0.2">
      <c r="I1734">
        <v>0.4673202614379085</v>
      </c>
      <c r="J1734">
        <v>0.93382352941176472</v>
      </c>
    </row>
    <row r="1735" spans="9:10" x14ac:dyDescent="0.2">
      <c r="I1735">
        <v>0.35838779956427019</v>
      </c>
      <c r="J1735">
        <v>0.93382352941176472</v>
      </c>
    </row>
    <row r="1736" spans="9:10" x14ac:dyDescent="0.2">
      <c r="I1736">
        <v>0.51089324618736387</v>
      </c>
      <c r="J1736">
        <v>0.93382352941176472</v>
      </c>
    </row>
    <row r="1737" spans="9:10" x14ac:dyDescent="0.2">
      <c r="I1737">
        <v>0.434640522875817</v>
      </c>
      <c r="J1737">
        <v>0.93382352941176472</v>
      </c>
    </row>
    <row r="1738" spans="9:10" x14ac:dyDescent="0.2">
      <c r="I1738">
        <v>0.42919389978213512</v>
      </c>
      <c r="J1738">
        <v>0.93382352941176472</v>
      </c>
    </row>
    <row r="1739" spans="9:10" x14ac:dyDescent="0.2">
      <c r="I1739">
        <v>0.47821350762527237</v>
      </c>
      <c r="J1739">
        <v>0.93382352941176472</v>
      </c>
    </row>
    <row r="1740" spans="9:10" x14ac:dyDescent="0.2">
      <c r="I1740">
        <v>0.49455337690631812</v>
      </c>
      <c r="J1740">
        <v>0.93382352941176472</v>
      </c>
    </row>
    <row r="1741" spans="9:10" x14ac:dyDescent="0.2">
      <c r="I1741">
        <v>0.49455337690631812</v>
      </c>
      <c r="J1741">
        <v>0.93382352941176472</v>
      </c>
    </row>
    <row r="1742" spans="9:10" x14ac:dyDescent="0.2">
      <c r="I1742">
        <v>0.48366013071895431</v>
      </c>
      <c r="J1742">
        <v>0.93382352941176472</v>
      </c>
    </row>
    <row r="1743" spans="9:10" x14ac:dyDescent="0.2">
      <c r="I1743">
        <v>0.565359477124183</v>
      </c>
      <c r="J1743">
        <v>0.93382352941176472</v>
      </c>
    </row>
    <row r="1744" spans="9:10" x14ac:dyDescent="0.2">
      <c r="I1744">
        <v>0.55991285403050117</v>
      </c>
      <c r="J1744">
        <v>0.93382352941176472</v>
      </c>
    </row>
    <row r="1745" spans="9:10" x14ac:dyDescent="0.2">
      <c r="I1745">
        <v>0.35294117647058826</v>
      </c>
      <c r="J1745">
        <v>0.93382352941176472</v>
      </c>
    </row>
    <row r="1746" spans="9:10" x14ac:dyDescent="0.2">
      <c r="I1746">
        <v>0.53812636165577343</v>
      </c>
      <c r="J1746">
        <v>0.93382352941176472</v>
      </c>
    </row>
    <row r="1747" spans="9:10" x14ac:dyDescent="0.2">
      <c r="I1747">
        <v>0.47276688453159044</v>
      </c>
      <c r="J1747">
        <v>0.93382352941176472</v>
      </c>
    </row>
    <row r="1748" spans="9:10" x14ac:dyDescent="0.2">
      <c r="I1748">
        <v>0.434640522875817</v>
      </c>
      <c r="J1748">
        <v>0.93382352941176472</v>
      </c>
    </row>
    <row r="1749" spans="9:10" x14ac:dyDescent="0.2">
      <c r="I1749">
        <v>0.45642701525054469</v>
      </c>
      <c r="J1749">
        <v>0.93382352941176472</v>
      </c>
    </row>
    <row r="1750" spans="9:10" x14ac:dyDescent="0.2">
      <c r="I1750">
        <v>0.44008714596949894</v>
      </c>
      <c r="J1750">
        <v>0.93382352941176472</v>
      </c>
    </row>
    <row r="1751" spans="9:10" x14ac:dyDescent="0.2">
      <c r="I1751">
        <v>0.54357298474945537</v>
      </c>
      <c r="J1751">
        <v>0.93382352941176472</v>
      </c>
    </row>
    <row r="1752" spans="9:10" x14ac:dyDescent="0.2">
      <c r="I1752">
        <v>0.58714596949891074</v>
      </c>
      <c r="J1752">
        <v>0.93382352941176472</v>
      </c>
    </row>
    <row r="1753" spans="9:10" x14ac:dyDescent="0.2">
      <c r="I1753">
        <v>0.46187363834422662</v>
      </c>
      <c r="J1753">
        <v>0.93382352941176472</v>
      </c>
    </row>
    <row r="1754" spans="9:10" x14ac:dyDescent="0.2">
      <c r="I1754">
        <v>0.5</v>
      </c>
      <c r="J1754">
        <v>0.93382352941176472</v>
      </c>
    </row>
    <row r="1755" spans="9:10" x14ac:dyDescent="0.2">
      <c r="I1755">
        <v>0.434640522875817</v>
      </c>
      <c r="J1755">
        <v>0.93382352941176472</v>
      </c>
    </row>
    <row r="1756" spans="9:10" x14ac:dyDescent="0.2">
      <c r="I1756">
        <v>0.434640522875817</v>
      </c>
      <c r="J1756">
        <v>0.93382352941176472</v>
      </c>
    </row>
    <row r="1757" spans="9:10" x14ac:dyDescent="0.2">
      <c r="I1757">
        <v>0.42374727668845319</v>
      </c>
      <c r="J1757">
        <v>0.93382352941176472</v>
      </c>
    </row>
    <row r="1758" spans="9:10" x14ac:dyDescent="0.2">
      <c r="I1758">
        <v>0.54357298474945537</v>
      </c>
      <c r="J1758">
        <v>0.93382352941176472</v>
      </c>
    </row>
    <row r="1759" spans="9:10" x14ac:dyDescent="0.2">
      <c r="I1759">
        <v>0.50544662309368193</v>
      </c>
      <c r="J1759">
        <v>0.93382352941176472</v>
      </c>
    </row>
    <row r="1760" spans="9:10" x14ac:dyDescent="0.2">
      <c r="I1760">
        <v>0.45098039215686275</v>
      </c>
      <c r="J1760">
        <v>0.93382352941176472</v>
      </c>
    </row>
    <row r="1761" spans="9:10" x14ac:dyDescent="0.2">
      <c r="I1761">
        <v>0.60348583877995643</v>
      </c>
      <c r="J1761">
        <v>0.93382352941176472</v>
      </c>
    </row>
    <row r="1762" spans="9:10" x14ac:dyDescent="0.2">
      <c r="I1762">
        <v>0.48910675381263619</v>
      </c>
      <c r="J1762">
        <v>0.93382352941176472</v>
      </c>
    </row>
    <row r="1763" spans="9:10" x14ac:dyDescent="0.2">
      <c r="I1763">
        <v>0.5816993464052288</v>
      </c>
      <c r="J1763">
        <v>0.93382352941176472</v>
      </c>
    </row>
    <row r="1764" spans="9:10" x14ac:dyDescent="0.2">
      <c r="I1764">
        <v>0.51089324618736387</v>
      </c>
      <c r="J1764">
        <v>0.93382352941176472</v>
      </c>
    </row>
    <row r="1765" spans="9:10" x14ac:dyDescent="0.2">
      <c r="I1765">
        <v>0.47276688453159044</v>
      </c>
      <c r="J1765">
        <v>0.93382352941176472</v>
      </c>
    </row>
    <row r="1766" spans="9:10" x14ac:dyDescent="0.2">
      <c r="I1766">
        <v>0.48910675381263619</v>
      </c>
      <c r="J1766">
        <v>0.93382352941176472</v>
      </c>
    </row>
    <row r="1767" spans="9:10" x14ac:dyDescent="0.2">
      <c r="I1767">
        <v>0.48910675381263619</v>
      </c>
      <c r="J1767">
        <v>0.93382352941176472</v>
      </c>
    </row>
    <row r="1768" spans="9:10" x14ac:dyDescent="0.2">
      <c r="I1768">
        <v>0.45642701525054469</v>
      </c>
      <c r="J1768">
        <v>0.93382352941176472</v>
      </c>
    </row>
    <row r="1769" spans="9:10" x14ac:dyDescent="0.2">
      <c r="I1769">
        <v>0.45642701525054469</v>
      </c>
      <c r="J1769">
        <v>0.93382352941176472</v>
      </c>
    </row>
    <row r="1770" spans="9:10" x14ac:dyDescent="0.2">
      <c r="I1770">
        <v>0.4673202614379085</v>
      </c>
      <c r="J1770">
        <v>0.93382352941176472</v>
      </c>
    </row>
    <row r="1771" spans="9:10" x14ac:dyDescent="0.2">
      <c r="I1771">
        <v>0.49455337690631812</v>
      </c>
      <c r="J1771">
        <v>0.93382352941176472</v>
      </c>
    </row>
    <row r="1772" spans="9:10" x14ac:dyDescent="0.2">
      <c r="I1772">
        <v>0.48366013071895431</v>
      </c>
      <c r="J1772">
        <v>0.93382352941176472</v>
      </c>
    </row>
    <row r="1773" spans="9:10" x14ac:dyDescent="0.2">
      <c r="I1773">
        <v>0.57625272331154687</v>
      </c>
      <c r="J1773">
        <v>0.93382352941176472</v>
      </c>
    </row>
    <row r="1774" spans="9:10" x14ac:dyDescent="0.2">
      <c r="I1774">
        <v>0.35294117647058826</v>
      </c>
      <c r="J1774">
        <v>0.93382352941176472</v>
      </c>
    </row>
    <row r="1775" spans="9:10" x14ac:dyDescent="0.2">
      <c r="I1775">
        <v>0.44008714596949894</v>
      </c>
      <c r="J1775">
        <v>0.93382352941176472</v>
      </c>
    </row>
    <row r="1776" spans="9:10" x14ac:dyDescent="0.2">
      <c r="I1776">
        <v>0.46187363834422662</v>
      </c>
      <c r="J1776">
        <v>0.93382352941176472</v>
      </c>
    </row>
    <row r="1777" spans="9:10" x14ac:dyDescent="0.2">
      <c r="I1777">
        <v>0.48910675381263619</v>
      </c>
      <c r="J1777">
        <v>0.93382352941176472</v>
      </c>
    </row>
    <row r="1778" spans="9:10" x14ac:dyDescent="0.2">
      <c r="I1778">
        <v>0.45098039215686275</v>
      </c>
      <c r="J1778">
        <v>0.93382352941176472</v>
      </c>
    </row>
    <row r="1779" spans="9:10" x14ac:dyDescent="0.2">
      <c r="I1779">
        <v>0.48366013071895431</v>
      </c>
      <c r="J1779">
        <v>0.93382352941176472</v>
      </c>
    </row>
    <row r="1780" spans="9:10" x14ac:dyDescent="0.2">
      <c r="I1780">
        <v>0.434640522875817</v>
      </c>
      <c r="J1780">
        <v>0.93382352941176472</v>
      </c>
    </row>
    <row r="1781" spans="9:10" x14ac:dyDescent="0.2">
      <c r="I1781">
        <v>0.5</v>
      </c>
      <c r="J1781">
        <v>0.93382352941176472</v>
      </c>
    </row>
    <row r="1782" spans="9:10" x14ac:dyDescent="0.2">
      <c r="I1782">
        <v>0.35838779956427019</v>
      </c>
      <c r="J1782">
        <v>0.93382352941176472</v>
      </c>
    </row>
    <row r="1783" spans="9:10" x14ac:dyDescent="0.2">
      <c r="I1783">
        <v>0.62527233115468417</v>
      </c>
      <c r="J1783">
        <v>0.93382352941176472</v>
      </c>
    </row>
    <row r="1784" spans="9:10" x14ac:dyDescent="0.2">
      <c r="I1784">
        <v>0.5163398692810458</v>
      </c>
      <c r="J1784">
        <v>0.93382352941176472</v>
      </c>
    </row>
    <row r="1785" spans="9:10" x14ac:dyDescent="0.2">
      <c r="I1785">
        <v>0.47276688453159044</v>
      </c>
      <c r="J1785">
        <v>0.93382352941176472</v>
      </c>
    </row>
    <row r="1786" spans="9:10" x14ac:dyDescent="0.2">
      <c r="I1786">
        <v>0.35294117647058826</v>
      </c>
      <c r="J1786">
        <v>0.93382352941176472</v>
      </c>
    </row>
    <row r="1787" spans="9:10" x14ac:dyDescent="0.2">
      <c r="I1787">
        <v>0.49455337690631812</v>
      </c>
      <c r="J1787">
        <v>0.93382352941176472</v>
      </c>
    </row>
    <row r="1788" spans="9:10" x14ac:dyDescent="0.2">
      <c r="I1788">
        <v>0.57625272331154687</v>
      </c>
      <c r="J1788">
        <v>0.93382352941176472</v>
      </c>
    </row>
    <row r="1789" spans="9:10" x14ac:dyDescent="0.2">
      <c r="I1789">
        <v>0.59259259259259256</v>
      </c>
      <c r="J1789">
        <v>0.93382352941176472</v>
      </c>
    </row>
    <row r="1790" spans="9:10" x14ac:dyDescent="0.2">
      <c r="I1790">
        <v>0.54357298474945537</v>
      </c>
      <c r="J1790">
        <v>0.93382352941176472</v>
      </c>
    </row>
    <row r="1791" spans="9:10" x14ac:dyDescent="0.2">
      <c r="I1791">
        <v>0.54357298474945537</v>
      </c>
      <c r="J1791">
        <v>0.93382352941176472</v>
      </c>
    </row>
    <row r="1792" spans="9:10" x14ac:dyDescent="0.2">
      <c r="I1792">
        <v>0.55446623093681924</v>
      </c>
      <c r="J1792">
        <v>0.93382352941176472</v>
      </c>
    </row>
    <row r="1793" spans="9:10" x14ac:dyDescent="0.2">
      <c r="I1793">
        <v>0.47276688453159044</v>
      </c>
      <c r="J1793">
        <v>0.93382352941176472</v>
      </c>
    </row>
    <row r="1794" spans="9:10" x14ac:dyDescent="0.2">
      <c r="I1794">
        <v>0.5490196078431373</v>
      </c>
      <c r="J1794">
        <v>0.93382352941176472</v>
      </c>
    </row>
    <row r="1795" spans="9:10" x14ac:dyDescent="0.2">
      <c r="I1795">
        <v>0.35294117647058826</v>
      </c>
      <c r="J1795">
        <v>0.93382352941176472</v>
      </c>
    </row>
    <row r="1796" spans="9:10" x14ac:dyDescent="0.2">
      <c r="I1796">
        <v>0.434640522875817</v>
      </c>
      <c r="J1796">
        <v>0.93382352941176472</v>
      </c>
    </row>
    <row r="1797" spans="9:10" x14ac:dyDescent="0.2">
      <c r="I1797">
        <v>0.44553376906318087</v>
      </c>
      <c r="J1797">
        <v>0.93382352941176472</v>
      </c>
    </row>
    <row r="1798" spans="9:10" x14ac:dyDescent="0.2">
      <c r="I1798">
        <v>0.45642701525054469</v>
      </c>
      <c r="J1798">
        <v>0.93382352941176472</v>
      </c>
    </row>
    <row r="1799" spans="9:10" x14ac:dyDescent="0.2">
      <c r="I1799">
        <v>0.52178649237472774</v>
      </c>
      <c r="J1799">
        <v>0.93382352941176472</v>
      </c>
    </row>
    <row r="1800" spans="9:10" x14ac:dyDescent="0.2">
      <c r="I1800">
        <v>0.4673202614379085</v>
      </c>
      <c r="J1800">
        <v>0.93382352941176472</v>
      </c>
    </row>
    <row r="1801" spans="9:10" x14ac:dyDescent="0.2">
      <c r="I1801">
        <v>0.51089324618736387</v>
      </c>
      <c r="J1801">
        <v>0.93382352941176472</v>
      </c>
    </row>
    <row r="1802" spans="9:10" x14ac:dyDescent="0.2">
      <c r="I1802">
        <v>0.35294117647058826</v>
      </c>
      <c r="J1802">
        <v>6.9353667392883081E-2</v>
      </c>
    </row>
    <row r="1803" spans="9:10" x14ac:dyDescent="0.2">
      <c r="I1803">
        <v>0.40740740740740744</v>
      </c>
      <c r="J1803">
        <v>0.10566448801742921</v>
      </c>
    </row>
    <row r="1804" spans="9:10" x14ac:dyDescent="0.2">
      <c r="I1804">
        <v>0.35294117647058826</v>
      </c>
      <c r="J1804">
        <v>0.10566448801742921</v>
      </c>
    </row>
    <row r="1805" spans="9:10" x14ac:dyDescent="0.2">
      <c r="I1805">
        <v>0.35294117647058826</v>
      </c>
      <c r="J1805">
        <v>6.9353667392883081E-2</v>
      </c>
    </row>
    <row r="1806" spans="9:10" x14ac:dyDescent="0.2">
      <c r="I1806">
        <v>0.35294117647058826</v>
      </c>
      <c r="J1806">
        <v>6.9353667392883081E-2</v>
      </c>
    </row>
    <row r="1807" spans="9:10" x14ac:dyDescent="0.2">
      <c r="I1807">
        <v>0.37472766884531594</v>
      </c>
      <c r="J1807">
        <v>0.10566448801742921</v>
      </c>
    </row>
    <row r="1808" spans="9:10" x14ac:dyDescent="0.2">
      <c r="I1808">
        <v>0.41285403050108938</v>
      </c>
      <c r="J1808">
        <v>0.10566448801742921</v>
      </c>
    </row>
    <row r="1809" spans="9:10" x14ac:dyDescent="0.2">
      <c r="I1809">
        <v>0.35294117647058826</v>
      </c>
      <c r="J1809">
        <v>0.10566448801742921</v>
      </c>
    </row>
    <row r="1810" spans="9:10" x14ac:dyDescent="0.2">
      <c r="I1810">
        <v>0.35294117647058826</v>
      </c>
      <c r="J1810">
        <v>0.10566448801742921</v>
      </c>
    </row>
    <row r="1811" spans="9:10" x14ac:dyDescent="0.2">
      <c r="I1811">
        <v>0.40196078431372551</v>
      </c>
      <c r="J1811">
        <v>6.9353667392883081E-2</v>
      </c>
    </row>
    <row r="1812" spans="9:10" x14ac:dyDescent="0.2">
      <c r="I1812">
        <v>0.35294117647058826</v>
      </c>
      <c r="J1812">
        <v>6.9353667392883081E-2</v>
      </c>
    </row>
    <row r="1813" spans="9:10" x14ac:dyDescent="0.2">
      <c r="I1813">
        <v>0.37472766884531594</v>
      </c>
      <c r="J1813">
        <v>6.9353667392883081E-2</v>
      </c>
    </row>
    <row r="1814" spans="9:10" x14ac:dyDescent="0.2">
      <c r="I1814">
        <v>0.35294117647058826</v>
      </c>
      <c r="J1814">
        <v>6.9353667392883081E-2</v>
      </c>
    </row>
    <row r="1815" spans="9:10" x14ac:dyDescent="0.2">
      <c r="I1815">
        <v>0.37472766884531594</v>
      </c>
      <c r="J1815">
        <v>3.3042846768336964E-2</v>
      </c>
    </row>
    <row r="1816" spans="9:10" x14ac:dyDescent="0.2">
      <c r="I1816">
        <v>0.38017429193899782</v>
      </c>
      <c r="J1816">
        <v>6.9353667392883081E-2</v>
      </c>
    </row>
    <row r="1817" spans="9:10" x14ac:dyDescent="0.2">
      <c r="I1817">
        <v>0.36383442265795207</v>
      </c>
      <c r="J1817">
        <v>6.9353667392883081E-2</v>
      </c>
    </row>
    <row r="1818" spans="9:10" x14ac:dyDescent="0.2">
      <c r="I1818">
        <v>0.40740740740740744</v>
      </c>
      <c r="J1818">
        <v>6.9353667392883081E-2</v>
      </c>
    </row>
    <row r="1819" spans="9:10" x14ac:dyDescent="0.2">
      <c r="I1819">
        <v>0.41285403050108938</v>
      </c>
      <c r="J1819">
        <v>3.3042846768336964E-2</v>
      </c>
    </row>
    <row r="1820" spans="9:10" x14ac:dyDescent="0.2">
      <c r="I1820">
        <v>0.35294117647058826</v>
      </c>
      <c r="J1820">
        <v>0.10566448801742921</v>
      </c>
    </row>
    <row r="1821" spans="9:10" x14ac:dyDescent="0.2">
      <c r="I1821">
        <v>0.42919389978213512</v>
      </c>
      <c r="J1821">
        <v>0.10566448801742921</v>
      </c>
    </row>
    <row r="1822" spans="9:10" x14ac:dyDescent="0.2">
      <c r="I1822">
        <v>0.35294117647058826</v>
      </c>
      <c r="J1822">
        <v>3.3042846768336964E-2</v>
      </c>
    </row>
    <row r="1823" spans="9:10" x14ac:dyDescent="0.2">
      <c r="I1823">
        <v>0.39651416122004357</v>
      </c>
      <c r="J1823">
        <v>6.9353667392883081E-2</v>
      </c>
    </row>
    <row r="1824" spans="9:10" x14ac:dyDescent="0.2">
      <c r="I1824">
        <v>0.35294117647058826</v>
      </c>
      <c r="J1824">
        <v>0.10566448801742921</v>
      </c>
    </row>
    <row r="1825" spans="9:10" x14ac:dyDescent="0.2">
      <c r="I1825">
        <v>0.35294117647058826</v>
      </c>
      <c r="J1825">
        <v>3.3042846768336964E-2</v>
      </c>
    </row>
    <row r="1826" spans="9:10" x14ac:dyDescent="0.2">
      <c r="I1826">
        <v>0.40740740740740744</v>
      </c>
      <c r="J1826">
        <v>0.10566448801742921</v>
      </c>
    </row>
    <row r="1827" spans="9:10" x14ac:dyDescent="0.2">
      <c r="I1827">
        <v>0.39106753812636169</v>
      </c>
      <c r="J1827">
        <v>6.9353667392883081E-2</v>
      </c>
    </row>
    <row r="1828" spans="9:10" x14ac:dyDescent="0.2">
      <c r="I1828">
        <v>0.40740740740740744</v>
      </c>
      <c r="J1828">
        <v>6.9353667392883081E-2</v>
      </c>
    </row>
    <row r="1829" spans="9:10" x14ac:dyDescent="0.2">
      <c r="I1829">
        <v>0.42374727668845319</v>
      </c>
      <c r="J1829">
        <v>0.17828612926652143</v>
      </c>
    </row>
    <row r="1830" spans="9:10" x14ac:dyDescent="0.2">
      <c r="I1830">
        <v>0.38017429193899782</v>
      </c>
      <c r="J1830">
        <v>0.10566448801742921</v>
      </c>
    </row>
    <row r="1831" spans="9:10" x14ac:dyDescent="0.2">
      <c r="I1831">
        <v>0.38562091503267976</v>
      </c>
      <c r="J1831">
        <v>0.10566448801742921</v>
      </c>
    </row>
    <row r="1832" spans="9:10" x14ac:dyDescent="0.2">
      <c r="I1832">
        <v>0.40196078431372551</v>
      </c>
      <c r="J1832">
        <v>0.10566448801742921</v>
      </c>
    </row>
    <row r="1833" spans="9:10" x14ac:dyDescent="0.2">
      <c r="I1833">
        <v>0.434640522875817</v>
      </c>
      <c r="J1833">
        <v>6.9353667392883081E-2</v>
      </c>
    </row>
    <row r="1834" spans="9:10" x14ac:dyDescent="0.2">
      <c r="I1834">
        <v>0.36383442265795207</v>
      </c>
      <c r="J1834">
        <v>6.9353667392883081E-2</v>
      </c>
    </row>
    <row r="1835" spans="9:10" x14ac:dyDescent="0.2">
      <c r="I1835">
        <v>0.35838779956427019</v>
      </c>
      <c r="J1835">
        <v>0.10566448801742921</v>
      </c>
    </row>
    <row r="1836" spans="9:10" x14ac:dyDescent="0.2">
      <c r="I1836">
        <v>0.36383442265795207</v>
      </c>
      <c r="J1836">
        <v>0.10566448801742921</v>
      </c>
    </row>
    <row r="1837" spans="9:10" x14ac:dyDescent="0.2">
      <c r="I1837">
        <v>0.41830065359477125</v>
      </c>
      <c r="J1837">
        <v>0.10566448801742921</v>
      </c>
    </row>
    <row r="1838" spans="9:10" x14ac:dyDescent="0.2">
      <c r="I1838">
        <v>0.38562091503267976</v>
      </c>
      <c r="J1838">
        <v>0.10566448801742921</v>
      </c>
    </row>
    <row r="1839" spans="9:10" x14ac:dyDescent="0.2">
      <c r="I1839">
        <v>0.36383442265795207</v>
      </c>
      <c r="J1839">
        <v>6.9353667392883081E-2</v>
      </c>
    </row>
    <row r="1840" spans="9:10" x14ac:dyDescent="0.2">
      <c r="I1840">
        <v>0.35294117647058826</v>
      </c>
      <c r="J1840">
        <v>6.9353667392883081E-2</v>
      </c>
    </row>
    <row r="1841" spans="9:10" x14ac:dyDescent="0.2">
      <c r="I1841">
        <v>0.44008714596949894</v>
      </c>
      <c r="J1841">
        <v>6.9353667392883081E-2</v>
      </c>
    </row>
    <row r="1842" spans="9:10" x14ac:dyDescent="0.2">
      <c r="I1842">
        <v>0.47276688453159044</v>
      </c>
      <c r="J1842">
        <v>0.14197530864197533</v>
      </c>
    </row>
    <row r="1843" spans="9:10" x14ac:dyDescent="0.2">
      <c r="I1843">
        <v>0.35294117647058826</v>
      </c>
      <c r="J1843">
        <v>3.3042846768336964E-2</v>
      </c>
    </row>
    <row r="1844" spans="9:10" x14ac:dyDescent="0.2">
      <c r="I1844">
        <v>0.38017429193899782</v>
      </c>
      <c r="J1844">
        <v>6.9353667392883081E-2</v>
      </c>
    </row>
    <row r="1845" spans="9:10" x14ac:dyDescent="0.2">
      <c r="I1845">
        <v>0.38017429193899782</v>
      </c>
      <c r="J1845">
        <v>0.10566448801742921</v>
      </c>
    </row>
    <row r="1846" spans="9:10" x14ac:dyDescent="0.2">
      <c r="I1846">
        <v>0.39106753812636169</v>
      </c>
      <c r="J1846">
        <v>6.9353667392883081E-2</v>
      </c>
    </row>
    <row r="1847" spans="9:10" x14ac:dyDescent="0.2">
      <c r="I1847">
        <v>0.37472766884531594</v>
      </c>
      <c r="J1847">
        <v>0.10566448801742921</v>
      </c>
    </row>
    <row r="1848" spans="9:10" x14ac:dyDescent="0.2">
      <c r="I1848">
        <v>0.39651416122004357</v>
      </c>
      <c r="J1848">
        <v>0.10566448801742921</v>
      </c>
    </row>
    <row r="1849" spans="9:10" x14ac:dyDescent="0.2">
      <c r="I1849">
        <v>0.55446623093681924</v>
      </c>
      <c r="J1849">
        <v>0.10566448801742921</v>
      </c>
    </row>
    <row r="1850" spans="9:10" x14ac:dyDescent="0.2">
      <c r="I1850">
        <v>0.35294117647058826</v>
      </c>
      <c r="J1850">
        <v>3.3042846768336964E-2</v>
      </c>
    </row>
    <row r="1851" spans="9:10" x14ac:dyDescent="0.2">
      <c r="I1851">
        <v>0.42374727668845319</v>
      </c>
      <c r="J1851">
        <v>3.3042846768336964E-2</v>
      </c>
    </row>
    <row r="1852" spans="9:10" x14ac:dyDescent="0.2">
      <c r="I1852">
        <v>0.40196078431372551</v>
      </c>
      <c r="J1852">
        <v>6.9353667392883081E-2</v>
      </c>
    </row>
    <row r="1853" spans="9:10" x14ac:dyDescent="0.2">
      <c r="I1853">
        <v>0.47821350762527237</v>
      </c>
      <c r="J1853">
        <v>6.9353667392883081E-2</v>
      </c>
    </row>
    <row r="1854" spans="9:10" x14ac:dyDescent="0.2">
      <c r="I1854">
        <v>0.36928104575163401</v>
      </c>
      <c r="J1854">
        <v>3.3042846768336964E-2</v>
      </c>
    </row>
    <row r="1855" spans="9:10" x14ac:dyDescent="0.2">
      <c r="I1855">
        <v>0.42374727668845319</v>
      </c>
      <c r="J1855">
        <v>6.9353667392883081E-2</v>
      </c>
    </row>
    <row r="1856" spans="9:10" x14ac:dyDescent="0.2">
      <c r="I1856">
        <v>0.35294117647058826</v>
      </c>
      <c r="J1856">
        <v>6.9353667392883081E-2</v>
      </c>
    </row>
    <row r="1857" spans="9:10" x14ac:dyDescent="0.2">
      <c r="I1857">
        <v>0.37472766884531594</v>
      </c>
      <c r="J1857">
        <v>6.9353667392883081E-2</v>
      </c>
    </row>
    <row r="1858" spans="9:10" x14ac:dyDescent="0.2">
      <c r="I1858">
        <v>0.35294117647058826</v>
      </c>
      <c r="J1858">
        <v>3.3042846768336964E-2</v>
      </c>
    </row>
    <row r="1859" spans="9:10" x14ac:dyDescent="0.2">
      <c r="I1859">
        <v>0.40740740740740744</v>
      </c>
      <c r="J1859">
        <v>6.9353667392883081E-2</v>
      </c>
    </row>
    <row r="1860" spans="9:10" x14ac:dyDescent="0.2">
      <c r="I1860">
        <v>0.38017429193899782</v>
      </c>
      <c r="J1860">
        <v>6.9353667392883081E-2</v>
      </c>
    </row>
    <row r="1861" spans="9:10" x14ac:dyDescent="0.2">
      <c r="I1861">
        <v>0.40740740740740744</v>
      </c>
      <c r="J1861">
        <v>0.10566448801742921</v>
      </c>
    </row>
    <row r="1862" spans="9:10" x14ac:dyDescent="0.2">
      <c r="I1862">
        <v>0.42919389978213512</v>
      </c>
      <c r="J1862">
        <v>0.10566448801742921</v>
      </c>
    </row>
    <row r="1863" spans="9:10" x14ac:dyDescent="0.2">
      <c r="I1863">
        <v>0.42919389978213512</v>
      </c>
      <c r="J1863">
        <v>6.9353667392883081E-2</v>
      </c>
    </row>
    <row r="1864" spans="9:10" x14ac:dyDescent="0.2">
      <c r="I1864">
        <v>0.44553376906318087</v>
      </c>
      <c r="J1864">
        <v>6.9353667392883081E-2</v>
      </c>
    </row>
    <row r="1865" spans="9:10" x14ac:dyDescent="0.2">
      <c r="I1865">
        <v>0.40740740740740744</v>
      </c>
      <c r="J1865">
        <v>6.9353667392883081E-2</v>
      </c>
    </row>
    <row r="1866" spans="9:10" x14ac:dyDescent="0.2">
      <c r="I1866">
        <v>0.54357298474945537</v>
      </c>
      <c r="J1866">
        <v>0.10566448801742921</v>
      </c>
    </row>
    <row r="1867" spans="9:10" x14ac:dyDescent="0.2">
      <c r="I1867">
        <v>0.46187363834422662</v>
      </c>
      <c r="J1867">
        <v>6.9353667392883081E-2</v>
      </c>
    </row>
    <row r="1868" spans="9:10" x14ac:dyDescent="0.2">
      <c r="I1868">
        <v>0.35294117647058826</v>
      </c>
      <c r="J1868">
        <v>3.3042846768336964E-2</v>
      </c>
    </row>
    <row r="1869" spans="9:10" x14ac:dyDescent="0.2">
      <c r="I1869">
        <v>0.44008714596949894</v>
      </c>
      <c r="J1869">
        <v>0.10566448801742921</v>
      </c>
    </row>
    <row r="1870" spans="9:10" x14ac:dyDescent="0.2">
      <c r="I1870">
        <v>0.45098039215686275</v>
      </c>
      <c r="J1870">
        <v>6.9353667392883081E-2</v>
      </c>
    </row>
    <row r="1871" spans="9:10" x14ac:dyDescent="0.2">
      <c r="I1871">
        <v>0.42374727668845319</v>
      </c>
      <c r="J1871">
        <v>3.3042846768336964E-2</v>
      </c>
    </row>
    <row r="1872" spans="9:10" x14ac:dyDescent="0.2">
      <c r="I1872">
        <v>0.35294117647058826</v>
      </c>
      <c r="J1872">
        <v>0.10566448801742921</v>
      </c>
    </row>
    <row r="1873" spans="9:10" x14ac:dyDescent="0.2">
      <c r="I1873">
        <v>0.434640522875817</v>
      </c>
      <c r="J1873">
        <v>0.10566448801742921</v>
      </c>
    </row>
    <row r="1874" spans="9:10" x14ac:dyDescent="0.2">
      <c r="I1874">
        <v>0.35294117647058826</v>
      </c>
      <c r="J1874">
        <v>3.3042846768336964E-2</v>
      </c>
    </row>
    <row r="1875" spans="9:10" x14ac:dyDescent="0.2">
      <c r="I1875">
        <v>0.5490196078431373</v>
      </c>
      <c r="J1875">
        <v>0.10566448801742921</v>
      </c>
    </row>
    <row r="1876" spans="9:10" x14ac:dyDescent="0.2">
      <c r="I1876">
        <v>0.35294117647058826</v>
      </c>
      <c r="J1876">
        <v>3.3042846768336964E-2</v>
      </c>
    </row>
    <row r="1877" spans="9:10" x14ac:dyDescent="0.2">
      <c r="I1877">
        <v>0.41830065359477125</v>
      </c>
      <c r="J1877">
        <v>0.10566448801742921</v>
      </c>
    </row>
    <row r="1878" spans="9:10" x14ac:dyDescent="0.2">
      <c r="I1878">
        <v>0.41285403050108938</v>
      </c>
      <c r="J1878">
        <v>6.9353667392883081E-2</v>
      </c>
    </row>
    <row r="1879" spans="9:10" x14ac:dyDescent="0.2">
      <c r="I1879">
        <v>0.35294117647058826</v>
      </c>
      <c r="J1879">
        <v>0.14197530864197533</v>
      </c>
    </row>
    <row r="1880" spans="9:10" x14ac:dyDescent="0.2">
      <c r="I1880">
        <v>0.41285403050108938</v>
      </c>
      <c r="J1880">
        <v>3.3042846768336964E-2</v>
      </c>
    </row>
    <row r="1881" spans="9:10" x14ac:dyDescent="0.2">
      <c r="I1881">
        <v>0.35294117647058826</v>
      </c>
      <c r="J1881">
        <v>3.3042846768336964E-2</v>
      </c>
    </row>
    <row r="1882" spans="9:10" x14ac:dyDescent="0.2">
      <c r="I1882">
        <v>0.41285403050108938</v>
      </c>
      <c r="J1882">
        <v>3.3042846768336964E-2</v>
      </c>
    </row>
    <row r="1883" spans="9:10" x14ac:dyDescent="0.2">
      <c r="I1883">
        <v>0.53812636165577343</v>
      </c>
      <c r="J1883">
        <v>6.9353667392883081E-2</v>
      </c>
    </row>
    <row r="1884" spans="9:10" x14ac:dyDescent="0.2">
      <c r="I1884">
        <v>0.35294117647058826</v>
      </c>
      <c r="J1884">
        <v>3.3042846768336964E-2</v>
      </c>
    </row>
    <row r="1885" spans="9:10" x14ac:dyDescent="0.2">
      <c r="I1885">
        <v>0.35294117647058826</v>
      </c>
      <c r="J1885">
        <v>0.10566448801742921</v>
      </c>
    </row>
    <row r="1886" spans="9:10" x14ac:dyDescent="0.2">
      <c r="I1886">
        <v>0.44008714596949894</v>
      </c>
      <c r="J1886">
        <v>6.9353667392883081E-2</v>
      </c>
    </row>
    <row r="1887" spans="9:10" x14ac:dyDescent="0.2">
      <c r="I1887">
        <v>0.42919389978213512</v>
      </c>
      <c r="J1887">
        <v>6.9353667392883081E-2</v>
      </c>
    </row>
    <row r="1888" spans="9:10" x14ac:dyDescent="0.2">
      <c r="I1888">
        <v>0.42374727668845319</v>
      </c>
      <c r="J1888">
        <v>6.9353667392883081E-2</v>
      </c>
    </row>
    <row r="1889" spans="9:10" x14ac:dyDescent="0.2">
      <c r="I1889">
        <v>0.41830065359477125</v>
      </c>
      <c r="J1889">
        <v>0.10566448801742921</v>
      </c>
    </row>
    <row r="1890" spans="9:10" x14ac:dyDescent="0.2">
      <c r="I1890">
        <v>0.46187363834422662</v>
      </c>
      <c r="J1890">
        <v>6.9353667392883081E-2</v>
      </c>
    </row>
    <row r="1891" spans="9:10" x14ac:dyDescent="0.2">
      <c r="I1891">
        <v>0.44008714596949894</v>
      </c>
      <c r="J1891">
        <v>0.10566448801742921</v>
      </c>
    </row>
    <row r="1892" spans="9:10" x14ac:dyDescent="0.2">
      <c r="I1892">
        <v>0.35294117647058826</v>
      </c>
      <c r="J1892">
        <v>3.3042846768336964E-2</v>
      </c>
    </row>
    <row r="1893" spans="9:10" x14ac:dyDescent="0.2">
      <c r="I1893">
        <v>0.40740740740740744</v>
      </c>
      <c r="J1893">
        <v>0.10566448801742921</v>
      </c>
    </row>
    <row r="1894" spans="9:10" x14ac:dyDescent="0.2">
      <c r="I1894">
        <v>0.35294117647058826</v>
      </c>
      <c r="J1894">
        <v>0.10566448801742921</v>
      </c>
    </row>
    <row r="1895" spans="9:10" x14ac:dyDescent="0.2">
      <c r="I1895">
        <v>0.42919389978213512</v>
      </c>
      <c r="J1895">
        <v>6.9353667392883081E-2</v>
      </c>
    </row>
    <row r="1896" spans="9:10" x14ac:dyDescent="0.2">
      <c r="I1896">
        <v>0.434640522875817</v>
      </c>
      <c r="J1896">
        <v>3.3042846768336964E-2</v>
      </c>
    </row>
    <row r="1897" spans="9:10" x14ac:dyDescent="0.2">
      <c r="I1897">
        <v>0.434640522875817</v>
      </c>
      <c r="J1897">
        <v>6.9353667392883081E-2</v>
      </c>
    </row>
    <row r="1898" spans="9:10" x14ac:dyDescent="0.2">
      <c r="I1898">
        <v>0.35294117647058826</v>
      </c>
      <c r="J1898">
        <v>6.9353667392883081E-2</v>
      </c>
    </row>
    <row r="1899" spans="9:10" x14ac:dyDescent="0.2">
      <c r="I1899">
        <v>0.41285403050108938</v>
      </c>
      <c r="J1899">
        <v>6.9353667392883081E-2</v>
      </c>
    </row>
    <row r="1900" spans="9:10" x14ac:dyDescent="0.2">
      <c r="I1900">
        <v>0.35294117647058826</v>
      </c>
      <c r="J1900">
        <v>6.9353667392883081E-2</v>
      </c>
    </row>
    <row r="1901" spans="9:10" x14ac:dyDescent="0.2">
      <c r="I1901">
        <v>0.40740740740740744</v>
      </c>
      <c r="J1901">
        <v>6.9353667392883081E-2</v>
      </c>
    </row>
    <row r="1902" spans="9:10" x14ac:dyDescent="0.2">
      <c r="I1902">
        <v>0.40740740740740744</v>
      </c>
      <c r="J1902">
        <v>0.10566448801742921</v>
      </c>
    </row>
    <row r="1903" spans="9:10" x14ac:dyDescent="0.2">
      <c r="I1903">
        <v>0.42919389978213512</v>
      </c>
      <c r="J1903">
        <v>6.9353667392883081E-2</v>
      </c>
    </row>
    <row r="1904" spans="9:10" x14ac:dyDescent="0.2">
      <c r="I1904">
        <v>0.35294117647058826</v>
      </c>
      <c r="J1904">
        <v>3.3042846768336964E-2</v>
      </c>
    </row>
    <row r="1905" spans="9:10" x14ac:dyDescent="0.2">
      <c r="I1905">
        <v>0.35294117647058826</v>
      </c>
      <c r="J1905">
        <v>6.9353667392883081E-2</v>
      </c>
    </row>
    <row r="1906" spans="9:10" x14ac:dyDescent="0.2">
      <c r="I1906">
        <v>0.35838779956427019</v>
      </c>
      <c r="J1906">
        <v>3.3042846768336964E-2</v>
      </c>
    </row>
    <row r="1907" spans="9:10" x14ac:dyDescent="0.2">
      <c r="I1907">
        <v>0.35294117647058826</v>
      </c>
      <c r="J1907">
        <v>0.10566448801742921</v>
      </c>
    </row>
    <row r="1908" spans="9:10" x14ac:dyDescent="0.2">
      <c r="I1908">
        <v>0.44008714596949894</v>
      </c>
      <c r="J1908">
        <v>3.3042846768336964E-2</v>
      </c>
    </row>
    <row r="1909" spans="9:10" x14ac:dyDescent="0.2">
      <c r="I1909">
        <v>0.35294117647058826</v>
      </c>
      <c r="J1909">
        <v>6.9353667392883081E-2</v>
      </c>
    </row>
    <row r="1910" spans="9:10" x14ac:dyDescent="0.2">
      <c r="I1910">
        <v>0.35294117647058826</v>
      </c>
      <c r="J1910">
        <v>0.14197530864197533</v>
      </c>
    </row>
    <row r="1911" spans="9:10" x14ac:dyDescent="0.2">
      <c r="I1911">
        <v>0.49455337690631812</v>
      </c>
      <c r="J1911">
        <v>6.9353667392883081E-2</v>
      </c>
    </row>
    <row r="1912" spans="9:10" x14ac:dyDescent="0.2">
      <c r="I1912">
        <v>0.35294117647058826</v>
      </c>
      <c r="J1912">
        <v>3.3042846768336964E-2</v>
      </c>
    </row>
    <row r="1913" spans="9:10" x14ac:dyDescent="0.2">
      <c r="I1913">
        <v>0.35294117647058826</v>
      </c>
      <c r="J1913">
        <v>0.10566448801742921</v>
      </c>
    </row>
    <row r="1914" spans="9:10" x14ac:dyDescent="0.2">
      <c r="I1914">
        <v>0.35294117647058826</v>
      </c>
      <c r="J1914">
        <v>6.9353667392883081E-2</v>
      </c>
    </row>
    <row r="1915" spans="9:10" x14ac:dyDescent="0.2">
      <c r="I1915">
        <v>0.434640522875817</v>
      </c>
      <c r="J1915">
        <v>6.9353667392883081E-2</v>
      </c>
    </row>
    <row r="1916" spans="9:10" x14ac:dyDescent="0.2">
      <c r="I1916">
        <v>0.35294117647058826</v>
      </c>
      <c r="J1916">
        <v>3.3042846768336964E-2</v>
      </c>
    </row>
    <row r="1917" spans="9:10" x14ac:dyDescent="0.2">
      <c r="I1917">
        <v>0.35294117647058826</v>
      </c>
      <c r="J1917">
        <v>6.9353667392883081E-2</v>
      </c>
    </row>
    <row r="1918" spans="9:10" x14ac:dyDescent="0.2">
      <c r="I1918">
        <v>0.35294117647058826</v>
      </c>
      <c r="J1918">
        <v>6.9353667392883081E-2</v>
      </c>
    </row>
    <row r="1919" spans="9:10" x14ac:dyDescent="0.2">
      <c r="I1919">
        <v>0.35294117647058826</v>
      </c>
      <c r="J1919">
        <v>3.3042846768336964E-2</v>
      </c>
    </row>
    <row r="1920" spans="9:10" x14ac:dyDescent="0.2">
      <c r="I1920">
        <v>0.50544662309368193</v>
      </c>
      <c r="J1920">
        <v>0.10566448801742921</v>
      </c>
    </row>
    <row r="1921" spans="9:10" x14ac:dyDescent="0.2">
      <c r="I1921">
        <v>0.35294117647058826</v>
      </c>
      <c r="J1921">
        <v>0.10566448801742921</v>
      </c>
    </row>
    <row r="1922" spans="9:10" x14ac:dyDescent="0.2">
      <c r="I1922">
        <v>0.59803921568627461</v>
      </c>
      <c r="J1922">
        <v>0.10566448801742921</v>
      </c>
    </row>
    <row r="1923" spans="9:10" x14ac:dyDescent="0.2">
      <c r="I1923">
        <v>0.45642701525054469</v>
      </c>
      <c r="J1923">
        <v>6.9353667392883081E-2</v>
      </c>
    </row>
    <row r="1924" spans="9:10" x14ac:dyDescent="0.2">
      <c r="I1924">
        <v>0.35294117647058826</v>
      </c>
      <c r="J1924">
        <v>3.3042846768336964E-2</v>
      </c>
    </row>
    <row r="1925" spans="9:10" x14ac:dyDescent="0.2">
      <c r="I1925">
        <v>0.45642701525054469</v>
      </c>
      <c r="J1925">
        <v>0.14197530864197533</v>
      </c>
    </row>
    <row r="1926" spans="9:10" x14ac:dyDescent="0.2">
      <c r="I1926">
        <v>0.41830065359477125</v>
      </c>
      <c r="J1926">
        <v>6.9353667392883081E-2</v>
      </c>
    </row>
    <row r="1927" spans="9:10" x14ac:dyDescent="0.2">
      <c r="I1927">
        <v>0.5490196078431373</v>
      </c>
      <c r="J1927">
        <v>0.10566448801742921</v>
      </c>
    </row>
    <row r="1928" spans="9:10" x14ac:dyDescent="0.2">
      <c r="I1928">
        <v>0.35294117647058826</v>
      </c>
      <c r="J1928">
        <v>0.14197530864197533</v>
      </c>
    </row>
    <row r="1929" spans="9:10" x14ac:dyDescent="0.2">
      <c r="I1929">
        <v>0.42919389978213512</v>
      </c>
      <c r="J1929">
        <v>6.9353667392883081E-2</v>
      </c>
    </row>
    <row r="1930" spans="9:10" x14ac:dyDescent="0.2">
      <c r="I1930">
        <v>0.52723311546840956</v>
      </c>
      <c r="J1930">
        <v>6.9353667392883081E-2</v>
      </c>
    </row>
    <row r="1931" spans="9:10" x14ac:dyDescent="0.2">
      <c r="I1931">
        <v>0.41830065359477125</v>
      </c>
      <c r="J1931">
        <v>0.10566448801742921</v>
      </c>
    </row>
    <row r="1932" spans="9:10" x14ac:dyDescent="0.2">
      <c r="I1932">
        <v>0.35294117647058826</v>
      </c>
      <c r="J1932">
        <v>0.10566448801742921</v>
      </c>
    </row>
    <row r="1933" spans="9:10" x14ac:dyDescent="0.2">
      <c r="I1933">
        <v>0.35294117647058826</v>
      </c>
      <c r="J1933">
        <v>3.3042846768336964E-2</v>
      </c>
    </row>
    <row r="1934" spans="9:10" x14ac:dyDescent="0.2">
      <c r="I1934">
        <v>0.59259259259259256</v>
      </c>
      <c r="J1934">
        <v>3.3042846768336964E-2</v>
      </c>
    </row>
    <row r="1935" spans="9:10" x14ac:dyDescent="0.2">
      <c r="I1935">
        <v>0.45098039215686275</v>
      </c>
      <c r="J1935">
        <v>0.10566448801742921</v>
      </c>
    </row>
    <row r="1936" spans="9:10" x14ac:dyDescent="0.2">
      <c r="I1936">
        <v>0.35294117647058826</v>
      </c>
      <c r="J1936">
        <v>3.3042846768336964E-2</v>
      </c>
    </row>
    <row r="1937" spans="9:10" x14ac:dyDescent="0.2">
      <c r="I1937">
        <v>0.42374727668845319</v>
      </c>
      <c r="J1937">
        <v>0.10566448801742921</v>
      </c>
    </row>
    <row r="1938" spans="9:10" x14ac:dyDescent="0.2">
      <c r="I1938">
        <v>0.45642701525054469</v>
      </c>
      <c r="J1938">
        <v>3.3042846768336964E-2</v>
      </c>
    </row>
    <row r="1939" spans="9:10" x14ac:dyDescent="0.2">
      <c r="I1939">
        <v>0.53267973856209161</v>
      </c>
      <c r="J1939">
        <v>0.10566448801742921</v>
      </c>
    </row>
    <row r="1940" spans="9:10" x14ac:dyDescent="0.2">
      <c r="I1940">
        <v>0.48910675381263619</v>
      </c>
      <c r="J1940">
        <v>3.3042846768336964E-2</v>
      </c>
    </row>
    <row r="1941" spans="9:10" x14ac:dyDescent="0.2">
      <c r="I1941">
        <v>0.35294117647058826</v>
      </c>
      <c r="J1941">
        <v>0.10566448801742921</v>
      </c>
    </row>
    <row r="1942" spans="9:10" x14ac:dyDescent="0.2">
      <c r="I1942">
        <v>0.35294117647058826</v>
      </c>
      <c r="J1942">
        <v>0.10566448801742921</v>
      </c>
    </row>
    <row r="1943" spans="9:10" x14ac:dyDescent="0.2">
      <c r="I1943">
        <v>0.35294117647058826</v>
      </c>
      <c r="J1943">
        <v>0.10566448801742921</v>
      </c>
    </row>
    <row r="1944" spans="9:10" x14ac:dyDescent="0.2">
      <c r="I1944">
        <v>0.52178649237472774</v>
      </c>
      <c r="J1944">
        <v>0.10566448801742921</v>
      </c>
    </row>
    <row r="1945" spans="9:10" x14ac:dyDescent="0.2">
      <c r="I1945">
        <v>0.48366013071895431</v>
      </c>
      <c r="J1945">
        <v>0.10566448801742921</v>
      </c>
    </row>
    <row r="1946" spans="9:10" x14ac:dyDescent="0.2">
      <c r="I1946">
        <v>0.55991285403050117</v>
      </c>
      <c r="J1946">
        <v>0.14197530864197533</v>
      </c>
    </row>
    <row r="1947" spans="9:10" x14ac:dyDescent="0.2">
      <c r="I1947">
        <v>0.55991285403050117</v>
      </c>
      <c r="J1947">
        <v>3.3042846768336964E-2</v>
      </c>
    </row>
    <row r="1948" spans="9:10" x14ac:dyDescent="0.2">
      <c r="I1948">
        <v>0.52723311546840956</v>
      </c>
      <c r="J1948">
        <v>0.10566448801742921</v>
      </c>
    </row>
    <row r="1949" spans="9:10" x14ac:dyDescent="0.2">
      <c r="I1949">
        <v>0.4673202614379085</v>
      </c>
      <c r="J1949">
        <v>6.9353667392883081E-2</v>
      </c>
    </row>
    <row r="1950" spans="9:10" x14ac:dyDescent="0.2">
      <c r="I1950">
        <v>0.59803921568627461</v>
      </c>
      <c r="J1950">
        <v>6.9353667392883081E-2</v>
      </c>
    </row>
    <row r="1951" spans="9:10" x14ac:dyDescent="0.2">
      <c r="I1951">
        <v>0.52723311546840956</v>
      </c>
      <c r="J1951">
        <v>3.3042846768336964E-2</v>
      </c>
    </row>
    <row r="1952" spans="9:10" x14ac:dyDescent="0.2">
      <c r="I1952">
        <v>0.35294117647058826</v>
      </c>
      <c r="J1952">
        <v>6.9353667392883081E-2</v>
      </c>
    </row>
    <row r="1953" spans="9:10" x14ac:dyDescent="0.2">
      <c r="I1953">
        <v>0.35294117647058826</v>
      </c>
      <c r="J1953">
        <v>0.10566448801742921</v>
      </c>
    </row>
    <row r="1954" spans="9:10" x14ac:dyDescent="0.2">
      <c r="I1954">
        <v>0.47821350762527237</v>
      </c>
      <c r="J1954">
        <v>0.10566448801742921</v>
      </c>
    </row>
    <row r="1955" spans="9:10" x14ac:dyDescent="0.2">
      <c r="I1955">
        <v>0.4673202614379085</v>
      </c>
      <c r="J1955">
        <v>6.9353667392883081E-2</v>
      </c>
    </row>
    <row r="1956" spans="9:10" x14ac:dyDescent="0.2">
      <c r="I1956">
        <v>0.49455337690631812</v>
      </c>
      <c r="J1956">
        <v>0.14197530864197533</v>
      </c>
    </row>
    <row r="1957" spans="9:10" x14ac:dyDescent="0.2">
      <c r="I1957">
        <v>0.35294117647058826</v>
      </c>
      <c r="J1957">
        <v>3.3042846768336964E-2</v>
      </c>
    </row>
    <row r="1958" spans="9:10" x14ac:dyDescent="0.2">
      <c r="I1958">
        <v>0.35294117647058826</v>
      </c>
      <c r="J1958">
        <v>6.9353667392883081E-2</v>
      </c>
    </row>
    <row r="1959" spans="9:10" x14ac:dyDescent="0.2">
      <c r="I1959">
        <v>0.49455337690631812</v>
      </c>
      <c r="J1959">
        <v>0.14197530864197533</v>
      </c>
    </row>
    <row r="1960" spans="9:10" x14ac:dyDescent="0.2">
      <c r="I1960">
        <v>0.50544662309368193</v>
      </c>
      <c r="J1960">
        <v>6.9353667392883081E-2</v>
      </c>
    </row>
    <row r="1961" spans="9:10" x14ac:dyDescent="0.2">
      <c r="I1961">
        <v>0.35294117647058826</v>
      </c>
      <c r="J1961">
        <v>6.9353667392883081E-2</v>
      </c>
    </row>
    <row r="1962" spans="9:10" x14ac:dyDescent="0.2">
      <c r="I1962">
        <v>0.44008714596949894</v>
      </c>
      <c r="J1962">
        <v>6.9353667392883081E-2</v>
      </c>
    </row>
    <row r="1963" spans="9:10" x14ac:dyDescent="0.2">
      <c r="I1963">
        <v>0.61982570806100223</v>
      </c>
      <c r="J1963">
        <v>0.14197530864197533</v>
      </c>
    </row>
    <row r="1964" spans="9:10" x14ac:dyDescent="0.2">
      <c r="I1964">
        <v>0.42374727668845319</v>
      </c>
      <c r="J1964">
        <v>0.10566448801742921</v>
      </c>
    </row>
    <row r="1965" spans="9:10" x14ac:dyDescent="0.2">
      <c r="I1965">
        <v>0.434640522875817</v>
      </c>
      <c r="J1965">
        <v>0.10566448801742921</v>
      </c>
    </row>
    <row r="1966" spans="9:10" x14ac:dyDescent="0.2">
      <c r="I1966">
        <v>0.434640522875817</v>
      </c>
      <c r="J1966">
        <v>0.10566448801742921</v>
      </c>
    </row>
    <row r="1967" spans="9:10" x14ac:dyDescent="0.2">
      <c r="I1967">
        <v>0.36383442265795207</v>
      </c>
      <c r="J1967">
        <v>0.10566448801742921</v>
      </c>
    </row>
    <row r="1968" spans="9:10" x14ac:dyDescent="0.2">
      <c r="I1968">
        <v>0.42374727668845319</v>
      </c>
      <c r="J1968">
        <v>0.10566448801742921</v>
      </c>
    </row>
    <row r="1969" spans="9:10" x14ac:dyDescent="0.2">
      <c r="I1969">
        <v>0.41285403050108938</v>
      </c>
      <c r="J1969">
        <v>0.14197530864197533</v>
      </c>
    </row>
    <row r="1970" spans="9:10" x14ac:dyDescent="0.2">
      <c r="I1970">
        <v>0.44553376906318087</v>
      </c>
      <c r="J1970">
        <v>6.9353667392883081E-2</v>
      </c>
    </row>
    <row r="1971" spans="9:10" x14ac:dyDescent="0.2">
      <c r="I1971">
        <v>0.38562091503267976</v>
      </c>
      <c r="J1971">
        <v>0.14197530864197533</v>
      </c>
    </row>
    <row r="1972" spans="9:10" x14ac:dyDescent="0.2">
      <c r="I1972">
        <v>0.5163398692810458</v>
      </c>
      <c r="J1972">
        <v>0.14197530864197533</v>
      </c>
    </row>
    <row r="1973" spans="9:10" x14ac:dyDescent="0.2">
      <c r="I1973">
        <v>0.45098039215686275</v>
      </c>
      <c r="J1973">
        <v>0.14197530864197533</v>
      </c>
    </row>
    <row r="1974" spans="9:10" x14ac:dyDescent="0.2">
      <c r="I1974">
        <v>0.39651416122004357</v>
      </c>
      <c r="J1974">
        <v>0.10566448801742921</v>
      </c>
    </row>
    <row r="1975" spans="9:10" x14ac:dyDescent="0.2">
      <c r="I1975">
        <v>0.40740740740740744</v>
      </c>
      <c r="J1975">
        <v>0.14197530864197533</v>
      </c>
    </row>
    <row r="1976" spans="9:10" x14ac:dyDescent="0.2">
      <c r="I1976">
        <v>0.434640522875817</v>
      </c>
      <c r="J1976">
        <v>6.9353667392883081E-2</v>
      </c>
    </row>
    <row r="1977" spans="9:10" x14ac:dyDescent="0.2">
      <c r="I1977">
        <v>0.42374727668845319</v>
      </c>
      <c r="J1977">
        <v>0.14197530864197533</v>
      </c>
    </row>
    <row r="1978" spans="9:10" x14ac:dyDescent="0.2">
      <c r="I1978">
        <v>0.37472766884531594</v>
      </c>
      <c r="J1978">
        <v>0.14197530864197533</v>
      </c>
    </row>
    <row r="1979" spans="9:10" x14ac:dyDescent="0.2">
      <c r="I1979">
        <v>0.42919389978213512</v>
      </c>
      <c r="J1979">
        <v>0.10566448801742921</v>
      </c>
    </row>
    <row r="1980" spans="9:10" x14ac:dyDescent="0.2">
      <c r="I1980">
        <v>0.45098039215686275</v>
      </c>
      <c r="J1980">
        <v>0.10566448801742921</v>
      </c>
    </row>
    <row r="1981" spans="9:10" x14ac:dyDescent="0.2">
      <c r="I1981">
        <v>0.41285403050108938</v>
      </c>
      <c r="J1981">
        <v>6.9353667392883081E-2</v>
      </c>
    </row>
    <row r="1982" spans="9:10" x14ac:dyDescent="0.2">
      <c r="I1982">
        <v>0.42374727668845319</v>
      </c>
      <c r="J1982">
        <v>0.10566448801742921</v>
      </c>
    </row>
    <row r="1983" spans="9:10" x14ac:dyDescent="0.2">
      <c r="I1983">
        <v>0.40196078431372551</v>
      </c>
      <c r="J1983">
        <v>0.10566448801742921</v>
      </c>
    </row>
    <row r="1984" spans="9:10" x14ac:dyDescent="0.2">
      <c r="I1984">
        <v>0.39651416122004357</v>
      </c>
      <c r="J1984">
        <v>6.9353667392883081E-2</v>
      </c>
    </row>
    <row r="1985" spans="9:10" x14ac:dyDescent="0.2">
      <c r="I1985">
        <v>0.42374727668845319</v>
      </c>
      <c r="J1985">
        <v>6.9353667392883081E-2</v>
      </c>
    </row>
    <row r="1986" spans="9:10" x14ac:dyDescent="0.2">
      <c r="I1986">
        <v>0.38562091503267976</v>
      </c>
      <c r="J1986">
        <v>0.10566448801742921</v>
      </c>
    </row>
    <row r="1987" spans="9:10" x14ac:dyDescent="0.2">
      <c r="I1987">
        <v>0.40196078431372551</v>
      </c>
      <c r="J1987">
        <v>0.14197530864197533</v>
      </c>
    </row>
    <row r="1988" spans="9:10" x14ac:dyDescent="0.2">
      <c r="I1988">
        <v>0.42919389978213512</v>
      </c>
      <c r="J1988">
        <v>0.10566448801742921</v>
      </c>
    </row>
    <row r="1989" spans="9:10" x14ac:dyDescent="0.2">
      <c r="I1989">
        <v>0.41830065359477125</v>
      </c>
      <c r="J1989">
        <v>0.10566448801742921</v>
      </c>
    </row>
    <row r="1990" spans="9:10" x14ac:dyDescent="0.2">
      <c r="I1990">
        <v>0.44008714596949894</v>
      </c>
      <c r="J1990">
        <v>0.10566448801742921</v>
      </c>
    </row>
    <row r="1991" spans="9:10" x14ac:dyDescent="0.2">
      <c r="I1991">
        <v>0.44553376906318087</v>
      </c>
      <c r="J1991">
        <v>0.10566448801742921</v>
      </c>
    </row>
    <row r="1992" spans="9:10" x14ac:dyDescent="0.2">
      <c r="I1992">
        <v>0.434640522875817</v>
      </c>
      <c r="J1992">
        <v>0.14197530864197533</v>
      </c>
    </row>
    <row r="1993" spans="9:10" x14ac:dyDescent="0.2">
      <c r="I1993">
        <v>0.39106753812636169</v>
      </c>
      <c r="J1993">
        <v>0.14197530864197533</v>
      </c>
    </row>
    <row r="1994" spans="9:10" x14ac:dyDescent="0.2">
      <c r="I1994">
        <v>0.37472766884531594</v>
      </c>
      <c r="J1994">
        <v>0.14197530864197533</v>
      </c>
    </row>
    <row r="1995" spans="9:10" x14ac:dyDescent="0.2">
      <c r="I1995">
        <v>0.42374727668845319</v>
      </c>
      <c r="J1995">
        <v>0.14197530864197533</v>
      </c>
    </row>
    <row r="1996" spans="9:10" x14ac:dyDescent="0.2">
      <c r="I1996">
        <v>0.39106753812636169</v>
      </c>
      <c r="J1996">
        <v>0.10566448801742921</v>
      </c>
    </row>
    <row r="1997" spans="9:10" x14ac:dyDescent="0.2">
      <c r="I1997">
        <v>0.39651416122004357</v>
      </c>
      <c r="J1997">
        <v>0.14197530864197533</v>
      </c>
    </row>
    <row r="1998" spans="9:10" x14ac:dyDescent="0.2">
      <c r="I1998">
        <v>0.45642701525054469</v>
      </c>
      <c r="J1998">
        <v>0.10566448801742921</v>
      </c>
    </row>
    <row r="1999" spans="9:10" x14ac:dyDescent="0.2">
      <c r="I1999">
        <v>0.47276688453159044</v>
      </c>
      <c r="J1999">
        <v>0.10566448801742921</v>
      </c>
    </row>
    <row r="2000" spans="9:10" x14ac:dyDescent="0.2">
      <c r="I2000">
        <v>0.41285403050108938</v>
      </c>
      <c r="J2000">
        <v>0.10566448801742921</v>
      </c>
    </row>
    <row r="2001" spans="9:10" x14ac:dyDescent="0.2">
      <c r="I2001">
        <v>0.45642701525054469</v>
      </c>
      <c r="J2001">
        <v>0.14197530864197533</v>
      </c>
    </row>
    <row r="2002" spans="9:10" x14ac:dyDescent="0.2">
      <c r="I2002">
        <v>0.42919389978213512</v>
      </c>
      <c r="J2002">
        <v>0.14197530864197533</v>
      </c>
    </row>
    <row r="2003" spans="9:10" x14ac:dyDescent="0.2">
      <c r="I2003">
        <v>0.42374727668845319</v>
      </c>
      <c r="J2003">
        <v>0.14197530864197533</v>
      </c>
    </row>
    <row r="2004" spans="9:10" x14ac:dyDescent="0.2">
      <c r="I2004">
        <v>0.57080610021786493</v>
      </c>
      <c r="J2004">
        <v>6.9353667392883081E-2</v>
      </c>
    </row>
    <row r="2005" spans="9:10" x14ac:dyDescent="0.2">
      <c r="I2005">
        <v>0.36383442265795207</v>
      </c>
      <c r="J2005">
        <v>0.10566448801742921</v>
      </c>
    </row>
    <row r="2006" spans="9:10" x14ac:dyDescent="0.2">
      <c r="I2006">
        <v>0.40740740740740744</v>
      </c>
      <c r="J2006">
        <v>0.10566448801742921</v>
      </c>
    </row>
    <row r="2007" spans="9:10" x14ac:dyDescent="0.2">
      <c r="I2007">
        <v>0.42374727668845319</v>
      </c>
      <c r="J2007">
        <v>0.10566448801742921</v>
      </c>
    </row>
    <row r="2008" spans="9:10" x14ac:dyDescent="0.2">
      <c r="I2008">
        <v>0.39106753812636169</v>
      </c>
      <c r="J2008">
        <v>0.14197530864197533</v>
      </c>
    </row>
    <row r="2009" spans="9:10" x14ac:dyDescent="0.2">
      <c r="I2009">
        <v>0.41285403050108938</v>
      </c>
      <c r="J2009">
        <v>0.10566448801742921</v>
      </c>
    </row>
    <row r="2010" spans="9:10" x14ac:dyDescent="0.2">
      <c r="I2010">
        <v>0.41285403050108938</v>
      </c>
      <c r="J2010">
        <v>0.14197530864197533</v>
      </c>
    </row>
    <row r="2011" spans="9:10" x14ac:dyDescent="0.2">
      <c r="I2011">
        <v>0.42374727668845319</v>
      </c>
      <c r="J2011">
        <v>0.14197530864197533</v>
      </c>
    </row>
    <row r="2012" spans="9:10" x14ac:dyDescent="0.2">
      <c r="I2012">
        <v>0.39651416122004357</v>
      </c>
      <c r="J2012">
        <v>0.10566448801742921</v>
      </c>
    </row>
    <row r="2013" spans="9:10" x14ac:dyDescent="0.2">
      <c r="I2013">
        <v>0.39106753812636169</v>
      </c>
      <c r="J2013">
        <v>0.14197530864197533</v>
      </c>
    </row>
    <row r="2014" spans="9:10" x14ac:dyDescent="0.2">
      <c r="I2014">
        <v>0.42919389978213512</v>
      </c>
      <c r="J2014">
        <v>0.14197530864197533</v>
      </c>
    </row>
    <row r="2015" spans="9:10" x14ac:dyDescent="0.2">
      <c r="I2015">
        <v>0.48910675381263619</v>
      </c>
      <c r="J2015">
        <v>6.9353667392883081E-2</v>
      </c>
    </row>
    <row r="2016" spans="9:10" x14ac:dyDescent="0.2">
      <c r="I2016">
        <v>0.44553376906318087</v>
      </c>
      <c r="J2016">
        <v>0.10566448801742921</v>
      </c>
    </row>
    <row r="2017" spans="9:10" x14ac:dyDescent="0.2">
      <c r="I2017">
        <v>0.45098039215686275</v>
      </c>
      <c r="J2017">
        <v>0.14197530864197533</v>
      </c>
    </row>
    <row r="2018" spans="9:10" x14ac:dyDescent="0.2">
      <c r="I2018">
        <v>0.41285403050108938</v>
      </c>
      <c r="J2018">
        <v>6.9353667392883081E-2</v>
      </c>
    </row>
    <row r="2019" spans="9:10" x14ac:dyDescent="0.2">
      <c r="I2019">
        <v>0.42374727668845319</v>
      </c>
      <c r="J2019">
        <v>6.9353667392883081E-2</v>
      </c>
    </row>
    <row r="2020" spans="9:10" x14ac:dyDescent="0.2">
      <c r="I2020">
        <v>0.44008714596949894</v>
      </c>
      <c r="J2020">
        <v>6.9353667392883081E-2</v>
      </c>
    </row>
    <row r="2021" spans="9:10" x14ac:dyDescent="0.2">
      <c r="I2021">
        <v>0.40196078431372551</v>
      </c>
      <c r="J2021">
        <v>6.9353667392883081E-2</v>
      </c>
    </row>
    <row r="2022" spans="9:10" x14ac:dyDescent="0.2">
      <c r="I2022">
        <v>0.42374727668845319</v>
      </c>
      <c r="J2022">
        <v>0.10566448801742921</v>
      </c>
    </row>
    <row r="2023" spans="9:10" x14ac:dyDescent="0.2">
      <c r="I2023">
        <v>0.42374727668845319</v>
      </c>
      <c r="J2023">
        <v>0.10566448801742921</v>
      </c>
    </row>
    <row r="2024" spans="9:10" x14ac:dyDescent="0.2">
      <c r="I2024">
        <v>0.47276688453159044</v>
      </c>
      <c r="J2024">
        <v>0.10566448801742921</v>
      </c>
    </row>
    <row r="2025" spans="9:10" x14ac:dyDescent="0.2">
      <c r="I2025">
        <v>0.40740740740740744</v>
      </c>
      <c r="J2025">
        <v>0.14197530864197533</v>
      </c>
    </row>
    <row r="2026" spans="9:10" x14ac:dyDescent="0.2">
      <c r="I2026">
        <v>0.50544662309368193</v>
      </c>
      <c r="J2026">
        <v>0.10566448801742921</v>
      </c>
    </row>
    <row r="2027" spans="9:10" x14ac:dyDescent="0.2">
      <c r="I2027">
        <v>0.64161220043572986</v>
      </c>
      <c r="J2027">
        <v>6.9353667392883081E-2</v>
      </c>
    </row>
    <row r="2028" spans="9:10" x14ac:dyDescent="0.2">
      <c r="I2028">
        <v>0.434640522875817</v>
      </c>
      <c r="J2028">
        <v>0.14197530864197533</v>
      </c>
    </row>
    <row r="2029" spans="9:10" x14ac:dyDescent="0.2">
      <c r="I2029">
        <v>0.37472766884531594</v>
      </c>
      <c r="J2029">
        <v>0.10566448801742921</v>
      </c>
    </row>
    <row r="2030" spans="9:10" x14ac:dyDescent="0.2">
      <c r="I2030">
        <v>0.434640522875817</v>
      </c>
      <c r="J2030">
        <v>0.10566448801742921</v>
      </c>
    </row>
    <row r="2031" spans="9:10" x14ac:dyDescent="0.2">
      <c r="I2031">
        <v>0.40740740740740744</v>
      </c>
      <c r="J2031">
        <v>6.9353667392883081E-2</v>
      </c>
    </row>
    <row r="2032" spans="9:10" x14ac:dyDescent="0.2">
      <c r="I2032">
        <v>0.434640522875817</v>
      </c>
      <c r="J2032">
        <v>0.14197530864197533</v>
      </c>
    </row>
    <row r="2033" spans="9:10" x14ac:dyDescent="0.2">
      <c r="I2033">
        <v>0.46187363834422662</v>
      </c>
      <c r="J2033">
        <v>0.14197530864197533</v>
      </c>
    </row>
    <row r="2034" spans="9:10" x14ac:dyDescent="0.2">
      <c r="I2034">
        <v>0.41830065359477125</v>
      </c>
      <c r="J2034">
        <v>6.9353667392883081E-2</v>
      </c>
    </row>
    <row r="2035" spans="9:10" x14ac:dyDescent="0.2">
      <c r="I2035">
        <v>0.40740740740740744</v>
      </c>
      <c r="J2035">
        <v>0.10566448801742921</v>
      </c>
    </row>
    <row r="2036" spans="9:10" x14ac:dyDescent="0.2">
      <c r="I2036">
        <v>0.434640522875817</v>
      </c>
      <c r="J2036">
        <v>0.14197530864197533</v>
      </c>
    </row>
    <row r="2037" spans="9:10" x14ac:dyDescent="0.2">
      <c r="I2037">
        <v>0.45642701525054469</v>
      </c>
      <c r="J2037">
        <v>0.14197530864197533</v>
      </c>
    </row>
    <row r="2038" spans="9:10" x14ac:dyDescent="0.2">
      <c r="I2038">
        <v>0.41830065359477125</v>
      </c>
      <c r="J2038">
        <v>0.10566448801742921</v>
      </c>
    </row>
    <row r="2039" spans="9:10" x14ac:dyDescent="0.2">
      <c r="I2039">
        <v>0.45098039215686275</v>
      </c>
      <c r="J2039">
        <v>0.14197530864197533</v>
      </c>
    </row>
    <row r="2040" spans="9:10" x14ac:dyDescent="0.2">
      <c r="I2040">
        <v>0.434640522875817</v>
      </c>
      <c r="J2040">
        <v>0.10566448801742921</v>
      </c>
    </row>
    <row r="2041" spans="9:10" x14ac:dyDescent="0.2">
      <c r="I2041">
        <v>0.42919389978213512</v>
      </c>
      <c r="J2041">
        <v>0.14197530864197533</v>
      </c>
    </row>
    <row r="2042" spans="9:10" x14ac:dyDescent="0.2">
      <c r="I2042">
        <v>0.44008714596949894</v>
      </c>
      <c r="J2042">
        <v>6.9353667392883081E-2</v>
      </c>
    </row>
    <row r="2043" spans="9:10" x14ac:dyDescent="0.2">
      <c r="I2043">
        <v>0.50544662309368193</v>
      </c>
      <c r="J2043">
        <v>6.9353667392883081E-2</v>
      </c>
    </row>
    <row r="2044" spans="9:10" x14ac:dyDescent="0.2">
      <c r="I2044">
        <v>0.40740740740740744</v>
      </c>
      <c r="J2044">
        <v>6.9353667392883081E-2</v>
      </c>
    </row>
    <row r="2045" spans="9:10" x14ac:dyDescent="0.2">
      <c r="I2045">
        <v>0.434640522875817</v>
      </c>
      <c r="J2045">
        <v>0.14197530864197533</v>
      </c>
    </row>
    <row r="2046" spans="9:10" x14ac:dyDescent="0.2">
      <c r="I2046">
        <v>0.48910675381263619</v>
      </c>
      <c r="J2046">
        <v>6.9353667392883081E-2</v>
      </c>
    </row>
    <row r="2047" spans="9:10" x14ac:dyDescent="0.2">
      <c r="I2047">
        <v>0.4673202614379085</v>
      </c>
      <c r="J2047">
        <v>6.9353667392883081E-2</v>
      </c>
    </row>
    <row r="2048" spans="9:10" x14ac:dyDescent="0.2">
      <c r="I2048">
        <v>0.4673202614379085</v>
      </c>
      <c r="J2048">
        <v>0.10566448801742921</v>
      </c>
    </row>
    <row r="2049" spans="9:10" x14ac:dyDescent="0.2">
      <c r="I2049">
        <v>0.5</v>
      </c>
      <c r="J2049">
        <v>6.9353667392883081E-2</v>
      </c>
    </row>
    <row r="2050" spans="9:10" x14ac:dyDescent="0.2">
      <c r="I2050">
        <v>0.44553376906318087</v>
      </c>
      <c r="J2050">
        <v>0.10566448801742921</v>
      </c>
    </row>
    <row r="2051" spans="9:10" x14ac:dyDescent="0.2">
      <c r="I2051">
        <v>0.46187363834422662</v>
      </c>
      <c r="J2051">
        <v>0.14197530864197533</v>
      </c>
    </row>
    <row r="2052" spans="9:10" x14ac:dyDescent="0.2">
      <c r="I2052">
        <v>0.40196078431372551</v>
      </c>
      <c r="J2052">
        <v>0.10566448801742921</v>
      </c>
    </row>
    <row r="2053" spans="9:10" x14ac:dyDescent="0.2">
      <c r="I2053">
        <v>0.42919389978213512</v>
      </c>
      <c r="J2053">
        <v>0.14197530864197533</v>
      </c>
    </row>
    <row r="2054" spans="9:10" x14ac:dyDescent="0.2">
      <c r="I2054">
        <v>0.45642701525054469</v>
      </c>
      <c r="J2054">
        <v>0.10566448801742921</v>
      </c>
    </row>
    <row r="2055" spans="9:10" x14ac:dyDescent="0.2">
      <c r="I2055">
        <v>0.40740740740740744</v>
      </c>
      <c r="J2055">
        <v>3.3042846768336964E-2</v>
      </c>
    </row>
    <row r="2056" spans="9:10" x14ac:dyDescent="0.2">
      <c r="I2056">
        <v>0.434640522875817</v>
      </c>
      <c r="J2056">
        <v>6.9353667392883081E-2</v>
      </c>
    </row>
    <row r="2057" spans="9:10" x14ac:dyDescent="0.2">
      <c r="I2057">
        <v>0.47276688453159044</v>
      </c>
      <c r="J2057">
        <v>0.10566448801742921</v>
      </c>
    </row>
    <row r="2058" spans="9:10" x14ac:dyDescent="0.2">
      <c r="I2058">
        <v>0.39106753812636169</v>
      </c>
      <c r="J2058">
        <v>6.9353667392883081E-2</v>
      </c>
    </row>
    <row r="2059" spans="9:10" x14ac:dyDescent="0.2">
      <c r="I2059">
        <v>0.38017429193899782</v>
      </c>
      <c r="J2059">
        <v>0.10566448801742921</v>
      </c>
    </row>
    <row r="2060" spans="9:10" x14ac:dyDescent="0.2">
      <c r="I2060">
        <v>0.44008714596949894</v>
      </c>
      <c r="J2060">
        <v>6.9353667392883081E-2</v>
      </c>
    </row>
    <row r="2061" spans="9:10" x14ac:dyDescent="0.2">
      <c r="I2061">
        <v>0.42374727668845319</v>
      </c>
      <c r="J2061">
        <v>0.10566448801742921</v>
      </c>
    </row>
    <row r="2062" spans="9:10" x14ac:dyDescent="0.2">
      <c r="I2062">
        <v>0.41285403050108938</v>
      </c>
      <c r="J2062">
        <v>0.10566448801742921</v>
      </c>
    </row>
    <row r="2063" spans="9:10" x14ac:dyDescent="0.2">
      <c r="I2063">
        <v>0.42374727668845319</v>
      </c>
      <c r="J2063">
        <v>0.14197530864197533</v>
      </c>
    </row>
    <row r="2064" spans="9:10" x14ac:dyDescent="0.2">
      <c r="I2064">
        <v>0.40740740740740744</v>
      </c>
      <c r="J2064">
        <v>0.10566448801742921</v>
      </c>
    </row>
    <row r="2065" spans="9:10" x14ac:dyDescent="0.2">
      <c r="I2065">
        <v>0.4673202614379085</v>
      </c>
      <c r="J2065">
        <v>0.10566448801742921</v>
      </c>
    </row>
    <row r="2066" spans="9:10" x14ac:dyDescent="0.2">
      <c r="I2066">
        <v>0.44553376906318087</v>
      </c>
      <c r="J2066">
        <v>0.14197530864197533</v>
      </c>
    </row>
    <row r="2067" spans="9:10" x14ac:dyDescent="0.2">
      <c r="I2067">
        <v>0.41830065359477125</v>
      </c>
      <c r="J2067">
        <v>0.10566448801742921</v>
      </c>
    </row>
    <row r="2068" spans="9:10" x14ac:dyDescent="0.2">
      <c r="I2068">
        <v>0.44008714596949894</v>
      </c>
      <c r="J2068">
        <v>0.14197530864197533</v>
      </c>
    </row>
    <row r="2069" spans="9:10" x14ac:dyDescent="0.2">
      <c r="I2069">
        <v>0.41285403050108938</v>
      </c>
      <c r="J2069">
        <v>6.9353667392883081E-2</v>
      </c>
    </row>
    <row r="2070" spans="9:10" x14ac:dyDescent="0.2">
      <c r="I2070">
        <v>0.40196078431372551</v>
      </c>
      <c r="J2070">
        <v>0.14197530864197533</v>
      </c>
    </row>
    <row r="2071" spans="9:10" x14ac:dyDescent="0.2">
      <c r="I2071">
        <v>0.434640522875817</v>
      </c>
      <c r="J2071">
        <v>0.10566448801742921</v>
      </c>
    </row>
    <row r="2072" spans="9:10" x14ac:dyDescent="0.2">
      <c r="I2072">
        <v>0.434640522875817</v>
      </c>
      <c r="J2072">
        <v>0.10566448801742921</v>
      </c>
    </row>
    <row r="2073" spans="9:10" x14ac:dyDescent="0.2">
      <c r="I2073">
        <v>0.42919389978213512</v>
      </c>
      <c r="J2073">
        <v>0.14197530864197533</v>
      </c>
    </row>
    <row r="2074" spans="9:10" x14ac:dyDescent="0.2">
      <c r="I2074">
        <v>0.45642701525054469</v>
      </c>
      <c r="J2074">
        <v>0.10566448801742921</v>
      </c>
    </row>
    <row r="2075" spans="9:10" x14ac:dyDescent="0.2">
      <c r="I2075">
        <v>0.5490196078431373</v>
      </c>
      <c r="J2075">
        <v>0.14197530864197533</v>
      </c>
    </row>
    <row r="2076" spans="9:10" x14ac:dyDescent="0.2">
      <c r="I2076">
        <v>0.42919389978213512</v>
      </c>
      <c r="J2076">
        <v>6.9353667392883081E-2</v>
      </c>
    </row>
    <row r="2077" spans="9:10" x14ac:dyDescent="0.2">
      <c r="I2077">
        <v>0.37472766884531594</v>
      </c>
      <c r="J2077">
        <v>0.14197530864197533</v>
      </c>
    </row>
    <row r="2078" spans="9:10" x14ac:dyDescent="0.2">
      <c r="I2078">
        <v>0.41285403050108938</v>
      </c>
      <c r="J2078">
        <v>0.10566448801742921</v>
      </c>
    </row>
    <row r="2079" spans="9:10" x14ac:dyDescent="0.2">
      <c r="I2079">
        <v>0.44553376906318087</v>
      </c>
      <c r="J2079">
        <v>0.14197530864197533</v>
      </c>
    </row>
    <row r="2080" spans="9:10" x14ac:dyDescent="0.2">
      <c r="I2080">
        <v>0.41830065359477125</v>
      </c>
      <c r="J2080">
        <v>6.9353667392883081E-2</v>
      </c>
    </row>
    <row r="2081" spans="9:10" x14ac:dyDescent="0.2">
      <c r="I2081">
        <v>0.434640522875817</v>
      </c>
      <c r="J2081">
        <v>0.14197530864197533</v>
      </c>
    </row>
    <row r="2082" spans="9:10" x14ac:dyDescent="0.2">
      <c r="I2082">
        <v>0.42374727668845319</v>
      </c>
      <c r="J2082">
        <v>0.10566448801742921</v>
      </c>
    </row>
    <row r="2083" spans="9:10" x14ac:dyDescent="0.2">
      <c r="I2083">
        <v>0.42374727668845319</v>
      </c>
      <c r="J2083">
        <v>0.10566448801742921</v>
      </c>
    </row>
    <row r="2084" spans="9:10" x14ac:dyDescent="0.2">
      <c r="I2084">
        <v>0.41285403050108938</v>
      </c>
      <c r="J2084">
        <v>0.10566448801742921</v>
      </c>
    </row>
    <row r="2085" spans="9:10" x14ac:dyDescent="0.2">
      <c r="I2085">
        <v>0.50544662309368193</v>
      </c>
      <c r="J2085">
        <v>0.14197530864197533</v>
      </c>
    </row>
    <row r="2086" spans="9:10" x14ac:dyDescent="0.2">
      <c r="I2086">
        <v>0.41285403050108938</v>
      </c>
      <c r="J2086">
        <v>0.10566448801742921</v>
      </c>
    </row>
    <row r="2087" spans="9:10" x14ac:dyDescent="0.2">
      <c r="I2087">
        <v>0.42374727668845319</v>
      </c>
      <c r="J2087">
        <v>0.14197530864197533</v>
      </c>
    </row>
    <row r="2088" spans="9:10" x14ac:dyDescent="0.2">
      <c r="I2088">
        <v>0.45642701525054469</v>
      </c>
      <c r="J2088">
        <v>0.14197530864197533</v>
      </c>
    </row>
    <row r="2089" spans="9:10" x14ac:dyDescent="0.2">
      <c r="I2089">
        <v>0.42919389978213512</v>
      </c>
      <c r="J2089">
        <v>0.14197530864197533</v>
      </c>
    </row>
    <row r="2090" spans="9:10" x14ac:dyDescent="0.2">
      <c r="I2090">
        <v>0.50544662309368193</v>
      </c>
      <c r="J2090">
        <v>0.10566448801742921</v>
      </c>
    </row>
    <row r="2091" spans="9:10" x14ac:dyDescent="0.2">
      <c r="I2091">
        <v>0.45642701525054469</v>
      </c>
      <c r="J2091">
        <v>0.10566448801742921</v>
      </c>
    </row>
    <row r="2092" spans="9:10" x14ac:dyDescent="0.2">
      <c r="I2092">
        <v>0.51089324618736387</v>
      </c>
      <c r="J2092">
        <v>0.10566448801742921</v>
      </c>
    </row>
    <row r="2093" spans="9:10" x14ac:dyDescent="0.2">
      <c r="I2093">
        <v>0.45642701525054469</v>
      </c>
      <c r="J2093">
        <v>6.9353667392883081E-2</v>
      </c>
    </row>
    <row r="2094" spans="9:10" x14ac:dyDescent="0.2">
      <c r="I2094">
        <v>0.45098039215686275</v>
      </c>
      <c r="J2094">
        <v>0.10566448801742921</v>
      </c>
    </row>
    <row r="2095" spans="9:10" x14ac:dyDescent="0.2">
      <c r="I2095">
        <v>0.41285403050108938</v>
      </c>
      <c r="J2095">
        <v>6.9353667392883081E-2</v>
      </c>
    </row>
    <row r="2096" spans="9:10" x14ac:dyDescent="0.2">
      <c r="I2096">
        <v>0.42374727668845319</v>
      </c>
      <c r="J2096">
        <v>0.14197530864197533</v>
      </c>
    </row>
    <row r="2097" spans="9:10" x14ac:dyDescent="0.2">
      <c r="I2097">
        <v>0.42919389978213512</v>
      </c>
      <c r="J2097">
        <v>0.14197530864197533</v>
      </c>
    </row>
    <row r="2098" spans="9:10" x14ac:dyDescent="0.2">
      <c r="I2098">
        <v>0.44008714596949894</v>
      </c>
      <c r="J2098">
        <v>0.10566448801742921</v>
      </c>
    </row>
    <row r="2099" spans="9:10" x14ac:dyDescent="0.2">
      <c r="I2099">
        <v>0.5163398692810458</v>
      </c>
      <c r="J2099">
        <v>0.14197530864197533</v>
      </c>
    </row>
    <row r="2100" spans="9:10" x14ac:dyDescent="0.2">
      <c r="I2100">
        <v>0.47821350762527237</v>
      </c>
      <c r="J2100">
        <v>0.14197530864197533</v>
      </c>
    </row>
    <row r="2101" spans="9:10" x14ac:dyDescent="0.2">
      <c r="I2101">
        <v>0.44008714596949894</v>
      </c>
      <c r="J2101">
        <v>0.10566448801742921</v>
      </c>
    </row>
    <row r="2102" spans="9:10" x14ac:dyDescent="0.2">
      <c r="I2102">
        <v>0.45098039215686275</v>
      </c>
      <c r="J2102">
        <v>6.9353667392883081E-2</v>
      </c>
    </row>
    <row r="2103" spans="9:10" x14ac:dyDescent="0.2">
      <c r="I2103">
        <v>0.41285403050108938</v>
      </c>
      <c r="J2103">
        <v>6.9353667392883081E-2</v>
      </c>
    </row>
    <row r="2104" spans="9:10" x14ac:dyDescent="0.2">
      <c r="I2104">
        <v>0.40196078431372551</v>
      </c>
      <c r="J2104">
        <v>6.9353667392883081E-2</v>
      </c>
    </row>
    <row r="2105" spans="9:10" x14ac:dyDescent="0.2">
      <c r="I2105">
        <v>0.55991285403050117</v>
      </c>
      <c r="J2105">
        <v>0.10566448801742921</v>
      </c>
    </row>
    <row r="2106" spans="9:10" x14ac:dyDescent="0.2">
      <c r="I2106">
        <v>0.5163398692810458</v>
      </c>
      <c r="J2106">
        <v>0.14197530864197533</v>
      </c>
    </row>
    <row r="2107" spans="9:10" x14ac:dyDescent="0.2">
      <c r="I2107">
        <v>0.41830065359477125</v>
      </c>
      <c r="J2107">
        <v>0.14197530864197533</v>
      </c>
    </row>
    <row r="2108" spans="9:10" x14ac:dyDescent="0.2">
      <c r="I2108">
        <v>0.52178649237472774</v>
      </c>
      <c r="J2108">
        <v>6.9353667392883081E-2</v>
      </c>
    </row>
    <row r="2109" spans="9:10" x14ac:dyDescent="0.2">
      <c r="I2109">
        <v>0.38562091503267976</v>
      </c>
      <c r="J2109">
        <v>0.14197530864197533</v>
      </c>
    </row>
    <row r="2110" spans="9:10" x14ac:dyDescent="0.2">
      <c r="I2110">
        <v>0.55991285403050117</v>
      </c>
      <c r="J2110">
        <v>0.14197530864197533</v>
      </c>
    </row>
    <row r="2111" spans="9:10" x14ac:dyDescent="0.2">
      <c r="I2111">
        <v>0.41285403050108938</v>
      </c>
      <c r="J2111">
        <v>0.14197530864197533</v>
      </c>
    </row>
    <row r="2112" spans="9:10" x14ac:dyDescent="0.2">
      <c r="I2112">
        <v>0.44553376906318087</v>
      </c>
      <c r="J2112">
        <v>0.10566448801742921</v>
      </c>
    </row>
    <row r="2113" spans="9:10" x14ac:dyDescent="0.2">
      <c r="I2113">
        <v>0.35838779956427019</v>
      </c>
      <c r="J2113">
        <v>0.10566448801742921</v>
      </c>
    </row>
    <row r="2114" spans="9:10" x14ac:dyDescent="0.2">
      <c r="I2114">
        <v>0.41830065359477125</v>
      </c>
      <c r="J2114">
        <v>0.10566448801742921</v>
      </c>
    </row>
    <row r="2115" spans="9:10" x14ac:dyDescent="0.2">
      <c r="I2115">
        <v>0.55991285403050117</v>
      </c>
      <c r="J2115">
        <v>0.14197530864197533</v>
      </c>
    </row>
    <row r="2116" spans="9:10" x14ac:dyDescent="0.2">
      <c r="I2116">
        <v>0.44008714596949894</v>
      </c>
      <c r="J2116">
        <v>0.14197530864197533</v>
      </c>
    </row>
    <row r="2117" spans="9:10" x14ac:dyDescent="0.2">
      <c r="I2117">
        <v>0.49455337690631812</v>
      </c>
      <c r="J2117">
        <v>0.10566448801742921</v>
      </c>
    </row>
    <row r="2118" spans="9:10" x14ac:dyDescent="0.2">
      <c r="I2118">
        <v>0.41285403050108938</v>
      </c>
      <c r="J2118">
        <v>0.14197530864197533</v>
      </c>
    </row>
    <row r="2119" spans="9:10" x14ac:dyDescent="0.2">
      <c r="I2119">
        <v>0.45098039215686275</v>
      </c>
      <c r="J2119">
        <v>0.10566448801742921</v>
      </c>
    </row>
    <row r="2120" spans="9:10" x14ac:dyDescent="0.2">
      <c r="I2120">
        <v>0.434640522875817</v>
      </c>
      <c r="J2120">
        <v>0.14197530864197533</v>
      </c>
    </row>
    <row r="2121" spans="9:10" x14ac:dyDescent="0.2">
      <c r="I2121">
        <v>0.41830065359477125</v>
      </c>
      <c r="J2121">
        <v>0.14197530864197533</v>
      </c>
    </row>
    <row r="2122" spans="9:10" x14ac:dyDescent="0.2">
      <c r="I2122">
        <v>0.52723311546840956</v>
      </c>
      <c r="J2122">
        <v>0.10566448801742921</v>
      </c>
    </row>
    <row r="2123" spans="9:10" x14ac:dyDescent="0.2">
      <c r="I2123">
        <v>0.50544662309368193</v>
      </c>
      <c r="J2123">
        <v>0.10566448801742921</v>
      </c>
    </row>
    <row r="2124" spans="9:10" x14ac:dyDescent="0.2">
      <c r="I2124">
        <v>0.47276688453159044</v>
      </c>
      <c r="J2124">
        <v>0.10566448801742921</v>
      </c>
    </row>
    <row r="2125" spans="9:10" x14ac:dyDescent="0.2">
      <c r="I2125">
        <v>0.45098039215686275</v>
      </c>
      <c r="J2125">
        <v>6.9353667392883081E-2</v>
      </c>
    </row>
    <row r="2126" spans="9:10" x14ac:dyDescent="0.2">
      <c r="I2126">
        <v>0.42374727668845319</v>
      </c>
      <c r="J2126">
        <v>0.10566448801742921</v>
      </c>
    </row>
    <row r="2127" spans="9:10" x14ac:dyDescent="0.2">
      <c r="I2127">
        <v>0.44553376906318087</v>
      </c>
      <c r="J2127">
        <v>0.10566448801742921</v>
      </c>
    </row>
    <row r="2128" spans="9:10" x14ac:dyDescent="0.2">
      <c r="I2128">
        <v>0.45098039215686275</v>
      </c>
      <c r="J2128">
        <v>0.14197530864197533</v>
      </c>
    </row>
    <row r="2129" spans="9:10" x14ac:dyDescent="0.2">
      <c r="I2129">
        <v>0.4673202614379085</v>
      </c>
      <c r="J2129">
        <v>0.10566448801742921</v>
      </c>
    </row>
    <row r="2130" spans="9:10" x14ac:dyDescent="0.2">
      <c r="I2130">
        <v>0.46187363834422662</v>
      </c>
      <c r="J2130">
        <v>0.14197530864197533</v>
      </c>
    </row>
    <row r="2131" spans="9:10" x14ac:dyDescent="0.2">
      <c r="I2131">
        <v>0.42919389978213512</v>
      </c>
      <c r="J2131">
        <v>0.14197530864197533</v>
      </c>
    </row>
    <row r="2132" spans="9:10" x14ac:dyDescent="0.2">
      <c r="I2132">
        <v>0.5</v>
      </c>
      <c r="J2132">
        <v>0.14197530864197533</v>
      </c>
    </row>
    <row r="2133" spans="9:10" x14ac:dyDescent="0.2">
      <c r="I2133">
        <v>0.53267973856209161</v>
      </c>
      <c r="J2133">
        <v>0.10566448801742921</v>
      </c>
    </row>
    <row r="2134" spans="9:10" x14ac:dyDescent="0.2">
      <c r="I2134">
        <v>0.5163398692810458</v>
      </c>
      <c r="J2134">
        <v>0.14197530864197533</v>
      </c>
    </row>
    <row r="2135" spans="9:10" x14ac:dyDescent="0.2">
      <c r="I2135">
        <v>0.5163398692810458</v>
      </c>
      <c r="J2135">
        <v>0.10566448801742921</v>
      </c>
    </row>
    <row r="2136" spans="9:10" x14ac:dyDescent="0.2">
      <c r="I2136">
        <v>0.49455337690631812</v>
      </c>
      <c r="J2136">
        <v>6.9353667392883081E-2</v>
      </c>
    </row>
    <row r="2137" spans="9:10" x14ac:dyDescent="0.2">
      <c r="I2137">
        <v>0.52723311546840956</v>
      </c>
      <c r="J2137">
        <v>0.14197530864197533</v>
      </c>
    </row>
    <row r="2138" spans="9:10" x14ac:dyDescent="0.2">
      <c r="I2138">
        <v>0.52178649237472774</v>
      </c>
      <c r="J2138">
        <v>0.14197530864197533</v>
      </c>
    </row>
    <row r="2139" spans="9:10" x14ac:dyDescent="0.2">
      <c r="I2139">
        <v>0.59803921568627461</v>
      </c>
      <c r="J2139">
        <v>0.14197530864197533</v>
      </c>
    </row>
    <row r="2140" spans="9:10" x14ac:dyDescent="0.2">
      <c r="I2140">
        <v>0.42919389978213512</v>
      </c>
      <c r="J2140">
        <v>0.14197530864197533</v>
      </c>
    </row>
    <row r="2141" spans="9:10" x14ac:dyDescent="0.2">
      <c r="I2141">
        <v>0.48366013071895431</v>
      </c>
      <c r="J2141">
        <v>0.10566448801742921</v>
      </c>
    </row>
    <row r="2142" spans="9:10" x14ac:dyDescent="0.2">
      <c r="I2142">
        <v>0.5163398692810458</v>
      </c>
      <c r="J2142">
        <v>0.14197530864197533</v>
      </c>
    </row>
    <row r="2143" spans="9:10" x14ac:dyDescent="0.2">
      <c r="I2143">
        <v>0.565359477124183</v>
      </c>
      <c r="J2143">
        <v>0.10566448801742921</v>
      </c>
    </row>
    <row r="2144" spans="9:10" x14ac:dyDescent="0.2">
      <c r="I2144">
        <v>0.51089324618736387</v>
      </c>
      <c r="J2144">
        <v>0.14197530864197533</v>
      </c>
    </row>
    <row r="2145" spans="9:10" x14ac:dyDescent="0.2">
      <c r="I2145">
        <v>0.39651416122004357</v>
      </c>
      <c r="J2145">
        <v>0.10566448801742921</v>
      </c>
    </row>
    <row r="2146" spans="9:10" x14ac:dyDescent="0.2">
      <c r="I2146">
        <v>0.48910675381263619</v>
      </c>
      <c r="J2146">
        <v>0.10566448801742921</v>
      </c>
    </row>
    <row r="2147" spans="9:10" x14ac:dyDescent="0.2">
      <c r="I2147">
        <v>0.45098039215686275</v>
      </c>
      <c r="J2147">
        <v>6.9353667392883081E-2</v>
      </c>
    </row>
    <row r="2148" spans="9:10" x14ac:dyDescent="0.2">
      <c r="I2148">
        <v>0.47821350762527237</v>
      </c>
      <c r="J2148">
        <v>3.3042846768336964E-2</v>
      </c>
    </row>
    <row r="2149" spans="9:10" x14ac:dyDescent="0.2">
      <c r="I2149">
        <v>0.41830065359477125</v>
      </c>
      <c r="J2149">
        <v>0.10566448801742921</v>
      </c>
    </row>
    <row r="2150" spans="9:10" x14ac:dyDescent="0.2">
      <c r="I2150">
        <v>0.45642701525054469</v>
      </c>
      <c r="J2150">
        <v>6.9353667392883081E-2</v>
      </c>
    </row>
    <row r="2151" spans="9:10" x14ac:dyDescent="0.2">
      <c r="I2151">
        <v>0.48910675381263619</v>
      </c>
      <c r="J2151">
        <v>0.10566448801742921</v>
      </c>
    </row>
    <row r="2152" spans="9:10" x14ac:dyDescent="0.2">
      <c r="I2152">
        <v>0.35294117647058826</v>
      </c>
      <c r="J2152">
        <v>6.9353667392883081E-2</v>
      </c>
    </row>
    <row r="2153" spans="9:10" x14ac:dyDescent="0.2">
      <c r="I2153">
        <v>0.4673202614379085</v>
      </c>
      <c r="J2153">
        <v>0.10566448801742921</v>
      </c>
    </row>
    <row r="2154" spans="9:10" x14ac:dyDescent="0.2">
      <c r="I2154">
        <v>0.47276688453159044</v>
      </c>
      <c r="J2154">
        <v>0.14197530864197533</v>
      </c>
    </row>
    <row r="2155" spans="9:10" x14ac:dyDescent="0.2">
      <c r="I2155">
        <v>0.45642701525054469</v>
      </c>
      <c r="J2155">
        <v>6.9353667392883081E-2</v>
      </c>
    </row>
    <row r="2156" spans="9:10" x14ac:dyDescent="0.2">
      <c r="I2156">
        <v>0.5490196078431373</v>
      </c>
      <c r="J2156">
        <v>0.14197530864197533</v>
      </c>
    </row>
    <row r="2157" spans="9:10" x14ac:dyDescent="0.2">
      <c r="I2157">
        <v>0.35294117647058826</v>
      </c>
      <c r="J2157">
        <v>6.9353667392883081E-2</v>
      </c>
    </row>
    <row r="2158" spans="9:10" x14ac:dyDescent="0.2">
      <c r="I2158">
        <v>0.57080610021786493</v>
      </c>
      <c r="J2158">
        <v>0.14197530864197533</v>
      </c>
    </row>
    <row r="2159" spans="9:10" x14ac:dyDescent="0.2">
      <c r="I2159">
        <v>0.39651416122004357</v>
      </c>
      <c r="J2159">
        <v>6.9353667392883081E-2</v>
      </c>
    </row>
    <row r="2160" spans="9:10" x14ac:dyDescent="0.2">
      <c r="I2160">
        <v>0.5</v>
      </c>
      <c r="J2160">
        <v>0.10566448801742921</v>
      </c>
    </row>
    <row r="2161" spans="9:10" x14ac:dyDescent="0.2">
      <c r="I2161">
        <v>0.46187363834422662</v>
      </c>
      <c r="J2161">
        <v>0.10566448801742921</v>
      </c>
    </row>
    <row r="2162" spans="9:10" x14ac:dyDescent="0.2">
      <c r="I2162">
        <v>0.47821350762527237</v>
      </c>
      <c r="J2162">
        <v>0.14197530864197533</v>
      </c>
    </row>
    <row r="2163" spans="9:10" x14ac:dyDescent="0.2">
      <c r="I2163">
        <v>0.45098039215686275</v>
      </c>
      <c r="J2163">
        <v>0.10566448801742921</v>
      </c>
    </row>
    <row r="2164" spans="9:10" x14ac:dyDescent="0.2">
      <c r="I2164">
        <v>0.52178649237472774</v>
      </c>
      <c r="J2164">
        <v>0.10566448801742921</v>
      </c>
    </row>
    <row r="2165" spans="9:10" x14ac:dyDescent="0.2">
      <c r="I2165">
        <v>0.35294117647058826</v>
      </c>
      <c r="J2165">
        <v>0.10566448801742921</v>
      </c>
    </row>
    <row r="2166" spans="9:10" x14ac:dyDescent="0.2">
      <c r="I2166">
        <v>0.49455337690631812</v>
      </c>
      <c r="J2166">
        <v>6.9353667392883081E-2</v>
      </c>
    </row>
    <row r="2167" spans="9:10" x14ac:dyDescent="0.2">
      <c r="I2167">
        <v>0.434640522875817</v>
      </c>
      <c r="J2167">
        <v>6.9353667392883081E-2</v>
      </c>
    </row>
    <row r="2168" spans="9:10" x14ac:dyDescent="0.2">
      <c r="I2168">
        <v>0.47821350762527237</v>
      </c>
      <c r="J2168">
        <v>0.10566448801742921</v>
      </c>
    </row>
    <row r="2169" spans="9:10" x14ac:dyDescent="0.2">
      <c r="I2169">
        <v>0.60893246187363836</v>
      </c>
      <c r="J2169">
        <v>6.9353667392883081E-2</v>
      </c>
    </row>
    <row r="2170" spans="9:10" x14ac:dyDescent="0.2">
      <c r="I2170">
        <v>0.44008714596949894</v>
      </c>
      <c r="J2170">
        <v>0.10566448801742921</v>
      </c>
    </row>
    <row r="2171" spans="9:10" x14ac:dyDescent="0.2">
      <c r="I2171">
        <v>0.5</v>
      </c>
      <c r="J2171">
        <v>0.14197530864197533</v>
      </c>
    </row>
    <row r="2172" spans="9:10" x14ac:dyDescent="0.2">
      <c r="I2172">
        <v>0.4673202614379085</v>
      </c>
      <c r="J2172">
        <v>6.9353667392883081E-2</v>
      </c>
    </row>
    <row r="2173" spans="9:10" x14ac:dyDescent="0.2">
      <c r="I2173">
        <v>0.5163398692810458</v>
      </c>
      <c r="J2173">
        <v>0.14197530864197533</v>
      </c>
    </row>
    <row r="2174" spans="9:10" x14ac:dyDescent="0.2">
      <c r="I2174">
        <v>0.41285403050108938</v>
      </c>
      <c r="J2174">
        <v>0.14197530864197533</v>
      </c>
    </row>
    <row r="2175" spans="9:10" x14ac:dyDescent="0.2">
      <c r="I2175">
        <v>0.5163398692810458</v>
      </c>
      <c r="J2175">
        <v>0.14197530864197533</v>
      </c>
    </row>
    <row r="2176" spans="9:10" x14ac:dyDescent="0.2">
      <c r="I2176">
        <v>0.50544662309368193</v>
      </c>
      <c r="J2176">
        <v>6.9353667392883081E-2</v>
      </c>
    </row>
    <row r="2177" spans="9:10" x14ac:dyDescent="0.2">
      <c r="I2177">
        <v>0.44553376906318087</v>
      </c>
      <c r="J2177">
        <v>6.9353667392883081E-2</v>
      </c>
    </row>
    <row r="2178" spans="9:10" x14ac:dyDescent="0.2">
      <c r="I2178">
        <v>0.48366013071895431</v>
      </c>
      <c r="J2178">
        <v>3.3042846768336964E-2</v>
      </c>
    </row>
    <row r="2179" spans="9:10" x14ac:dyDescent="0.2">
      <c r="I2179">
        <v>0.565359477124183</v>
      </c>
      <c r="J2179">
        <v>0.10566448801742921</v>
      </c>
    </row>
    <row r="2180" spans="9:10" x14ac:dyDescent="0.2">
      <c r="I2180">
        <v>0.44553376906318087</v>
      </c>
      <c r="J2180">
        <v>0.10566448801742921</v>
      </c>
    </row>
    <row r="2181" spans="9:10" x14ac:dyDescent="0.2">
      <c r="I2181">
        <v>0.49455337690631812</v>
      </c>
      <c r="J2181">
        <v>0.14197530864197533</v>
      </c>
    </row>
    <row r="2182" spans="9:10" x14ac:dyDescent="0.2">
      <c r="I2182">
        <v>0.565359477124183</v>
      </c>
      <c r="J2182">
        <v>0.14197530864197533</v>
      </c>
    </row>
    <row r="2183" spans="9:10" x14ac:dyDescent="0.2">
      <c r="I2183">
        <v>0.4673202614379085</v>
      </c>
      <c r="J2183">
        <v>0.10566448801742921</v>
      </c>
    </row>
    <row r="2184" spans="9:10" x14ac:dyDescent="0.2">
      <c r="I2184">
        <v>0.5163398692810458</v>
      </c>
      <c r="J2184">
        <v>0.10566448801742921</v>
      </c>
    </row>
    <row r="2185" spans="9:10" x14ac:dyDescent="0.2">
      <c r="I2185">
        <v>0.44008714596949894</v>
      </c>
      <c r="J2185">
        <v>6.9353667392883081E-2</v>
      </c>
    </row>
    <row r="2186" spans="9:10" x14ac:dyDescent="0.2">
      <c r="I2186">
        <v>0.48366013071895431</v>
      </c>
      <c r="J2186">
        <v>0.14197530864197533</v>
      </c>
    </row>
    <row r="2187" spans="9:10" x14ac:dyDescent="0.2">
      <c r="I2187">
        <v>0.37472766884531594</v>
      </c>
      <c r="J2187">
        <v>0.14197530864197533</v>
      </c>
    </row>
    <row r="2188" spans="9:10" x14ac:dyDescent="0.2">
      <c r="I2188">
        <v>0.53267973856209161</v>
      </c>
      <c r="J2188">
        <v>6.9353667392883081E-2</v>
      </c>
    </row>
    <row r="2189" spans="9:10" x14ac:dyDescent="0.2">
      <c r="I2189">
        <v>0.53812636165577343</v>
      </c>
      <c r="J2189">
        <v>0.14197530864197533</v>
      </c>
    </row>
    <row r="2190" spans="9:10" x14ac:dyDescent="0.2">
      <c r="I2190">
        <v>0.35294117647058826</v>
      </c>
      <c r="J2190">
        <v>0.14197530864197533</v>
      </c>
    </row>
    <row r="2191" spans="9:10" x14ac:dyDescent="0.2">
      <c r="I2191">
        <v>0.5163398692810458</v>
      </c>
      <c r="J2191">
        <v>0.10566448801742921</v>
      </c>
    </row>
    <row r="2192" spans="9:10" x14ac:dyDescent="0.2">
      <c r="I2192">
        <v>0.434640522875817</v>
      </c>
      <c r="J2192">
        <v>0.14197530864197533</v>
      </c>
    </row>
    <row r="2193" spans="9:10" x14ac:dyDescent="0.2">
      <c r="I2193">
        <v>0.35294117647058826</v>
      </c>
      <c r="J2193">
        <v>0.10566448801742921</v>
      </c>
    </row>
    <row r="2194" spans="9:10" x14ac:dyDescent="0.2">
      <c r="I2194">
        <v>0.46187363834422662</v>
      </c>
      <c r="J2194">
        <v>0.14197530864197533</v>
      </c>
    </row>
    <row r="2195" spans="9:10" x14ac:dyDescent="0.2">
      <c r="I2195">
        <v>0.55991285403050117</v>
      </c>
      <c r="J2195">
        <v>0.14197530864197533</v>
      </c>
    </row>
    <row r="2196" spans="9:10" x14ac:dyDescent="0.2">
      <c r="I2196">
        <v>0.35294117647058826</v>
      </c>
      <c r="J2196">
        <v>0.10566448801742921</v>
      </c>
    </row>
    <row r="2197" spans="9:10" x14ac:dyDescent="0.2">
      <c r="I2197">
        <v>0.59259259259259256</v>
      </c>
      <c r="J2197">
        <v>0.14197530864197533</v>
      </c>
    </row>
    <row r="2198" spans="9:10" x14ac:dyDescent="0.2">
      <c r="I2198">
        <v>0.35294117647058826</v>
      </c>
      <c r="J2198">
        <v>0.14197530864197533</v>
      </c>
    </row>
    <row r="2199" spans="9:10" x14ac:dyDescent="0.2">
      <c r="I2199">
        <v>0.55991285403050117</v>
      </c>
      <c r="J2199">
        <v>0.10566448801742921</v>
      </c>
    </row>
    <row r="2200" spans="9:10" x14ac:dyDescent="0.2">
      <c r="I2200">
        <v>0.45642701525054469</v>
      </c>
      <c r="J2200">
        <v>0.14197530864197533</v>
      </c>
    </row>
    <row r="2201" spans="9:10" x14ac:dyDescent="0.2">
      <c r="I2201">
        <v>0.40740740740740744</v>
      </c>
      <c r="J2201">
        <v>0.10566448801742921</v>
      </c>
    </row>
    <row r="2202" spans="9:10" x14ac:dyDescent="0.2">
      <c r="I2202">
        <v>0.45098039215686275</v>
      </c>
      <c r="J2202">
        <v>0.14197530864197533</v>
      </c>
    </row>
    <row r="2203" spans="9:10" x14ac:dyDescent="0.2">
      <c r="I2203">
        <v>0.54357298474945537</v>
      </c>
      <c r="J2203">
        <v>0.14197530864197533</v>
      </c>
    </row>
    <row r="2204" spans="9:10" x14ac:dyDescent="0.2">
      <c r="I2204">
        <v>0.41830065359477125</v>
      </c>
      <c r="J2204">
        <v>0.14197530864197533</v>
      </c>
    </row>
    <row r="2205" spans="9:10" x14ac:dyDescent="0.2">
      <c r="I2205">
        <v>0.44008714596949894</v>
      </c>
      <c r="J2205">
        <v>0.10566448801742921</v>
      </c>
    </row>
    <row r="2206" spans="9:10" x14ac:dyDescent="0.2">
      <c r="I2206">
        <v>0.44553376906318087</v>
      </c>
      <c r="J2206">
        <v>0.14197530864197533</v>
      </c>
    </row>
    <row r="2207" spans="9:10" x14ac:dyDescent="0.2">
      <c r="I2207">
        <v>0.55446623093681924</v>
      </c>
      <c r="J2207">
        <v>0.10566448801742921</v>
      </c>
    </row>
    <row r="2208" spans="9:10" x14ac:dyDescent="0.2">
      <c r="I2208">
        <v>0.53267973856209161</v>
      </c>
      <c r="J2208">
        <v>0.14197530864197533</v>
      </c>
    </row>
    <row r="2209" spans="9:10" x14ac:dyDescent="0.2">
      <c r="I2209">
        <v>0.44553376906318087</v>
      </c>
      <c r="J2209">
        <v>0.14197530864197533</v>
      </c>
    </row>
    <row r="2210" spans="9:10" x14ac:dyDescent="0.2">
      <c r="I2210">
        <v>0.49455337690631812</v>
      </c>
      <c r="J2210">
        <v>0.14197530864197533</v>
      </c>
    </row>
    <row r="2211" spans="9:10" x14ac:dyDescent="0.2">
      <c r="I2211">
        <v>0.42374727668845319</v>
      </c>
      <c r="J2211">
        <v>0.14197530864197533</v>
      </c>
    </row>
    <row r="2212" spans="9:10" x14ac:dyDescent="0.2">
      <c r="I2212">
        <v>0.41830065359477125</v>
      </c>
      <c r="J2212">
        <v>0.14197530864197533</v>
      </c>
    </row>
    <row r="2213" spans="9:10" x14ac:dyDescent="0.2">
      <c r="I2213">
        <v>0.48366013071895431</v>
      </c>
      <c r="J2213">
        <v>0.14197530864197533</v>
      </c>
    </row>
    <row r="2214" spans="9:10" x14ac:dyDescent="0.2">
      <c r="I2214">
        <v>0.4673202614379085</v>
      </c>
      <c r="J2214">
        <v>6.9353667392883081E-2</v>
      </c>
    </row>
    <row r="2215" spans="9:10" x14ac:dyDescent="0.2">
      <c r="I2215">
        <v>0.41830065359477125</v>
      </c>
      <c r="J2215">
        <v>0.14197530864197533</v>
      </c>
    </row>
    <row r="2216" spans="9:10" x14ac:dyDescent="0.2">
      <c r="I2216">
        <v>0.52723311546840956</v>
      </c>
      <c r="J2216">
        <v>6.9353667392883081E-2</v>
      </c>
    </row>
    <row r="2217" spans="9:10" x14ac:dyDescent="0.2">
      <c r="I2217">
        <v>0.50544662309368193</v>
      </c>
      <c r="J2217">
        <v>0.14197530864197533</v>
      </c>
    </row>
    <row r="2218" spans="9:10" x14ac:dyDescent="0.2">
      <c r="I2218">
        <v>0.55991285403050117</v>
      </c>
      <c r="J2218">
        <v>0.14197530864197533</v>
      </c>
    </row>
    <row r="2219" spans="9:10" x14ac:dyDescent="0.2">
      <c r="I2219">
        <v>0.41830065359477125</v>
      </c>
      <c r="J2219">
        <v>0.14197530864197533</v>
      </c>
    </row>
    <row r="2220" spans="9:10" x14ac:dyDescent="0.2">
      <c r="I2220">
        <v>0.47821350762527237</v>
      </c>
      <c r="J2220">
        <v>0.14197530864197533</v>
      </c>
    </row>
    <row r="2221" spans="9:10" x14ac:dyDescent="0.2">
      <c r="I2221">
        <v>0.54357298474945537</v>
      </c>
      <c r="J2221">
        <v>0.10566448801742921</v>
      </c>
    </row>
    <row r="2222" spans="9:10" x14ac:dyDescent="0.2">
      <c r="I2222">
        <v>0.54357298474945537</v>
      </c>
      <c r="J2222">
        <v>0.10566448801742921</v>
      </c>
    </row>
    <row r="2223" spans="9:10" x14ac:dyDescent="0.2">
      <c r="I2223">
        <v>0.47276688453159044</v>
      </c>
      <c r="J2223">
        <v>0.14197530864197533</v>
      </c>
    </row>
    <row r="2224" spans="9:10" x14ac:dyDescent="0.2">
      <c r="I2224">
        <v>0.5</v>
      </c>
      <c r="J2224">
        <v>0.10566448801742921</v>
      </c>
    </row>
    <row r="2225" spans="9:10" x14ac:dyDescent="0.2">
      <c r="I2225">
        <v>0.48910675381263619</v>
      </c>
      <c r="J2225">
        <v>0.14197530864197533</v>
      </c>
    </row>
    <row r="2226" spans="9:10" x14ac:dyDescent="0.2">
      <c r="I2226">
        <v>0.52178649237472774</v>
      </c>
      <c r="J2226">
        <v>0.14197530864197533</v>
      </c>
    </row>
    <row r="2227" spans="9:10" x14ac:dyDescent="0.2">
      <c r="I2227">
        <v>0.47821350762527237</v>
      </c>
      <c r="J2227">
        <v>0.10566448801742921</v>
      </c>
    </row>
    <row r="2228" spans="9:10" x14ac:dyDescent="0.2">
      <c r="I2228">
        <v>0.49455337690631812</v>
      </c>
      <c r="J2228">
        <v>0.14197530864197533</v>
      </c>
    </row>
    <row r="2229" spans="9:10" x14ac:dyDescent="0.2">
      <c r="I2229">
        <v>0.6143790849673203</v>
      </c>
      <c r="J2229">
        <v>0.10566448801742921</v>
      </c>
    </row>
    <row r="2230" spans="9:10" x14ac:dyDescent="0.2">
      <c r="I2230">
        <v>0.57080610021786493</v>
      </c>
      <c r="J2230">
        <v>0.10566448801742921</v>
      </c>
    </row>
    <row r="2231" spans="9:10" x14ac:dyDescent="0.2">
      <c r="I2231">
        <v>0.51089324618736387</v>
      </c>
      <c r="J2231">
        <v>6.9353667392883081E-2</v>
      </c>
    </row>
    <row r="2232" spans="9:10" x14ac:dyDescent="0.2">
      <c r="I2232">
        <v>0.55991285403050117</v>
      </c>
      <c r="J2232">
        <v>0.14197530864197533</v>
      </c>
    </row>
    <row r="2233" spans="9:10" x14ac:dyDescent="0.2">
      <c r="I2233">
        <v>0.45642701525054469</v>
      </c>
      <c r="J2233">
        <v>6.9353667392883081E-2</v>
      </c>
    </row>
    <row r="2234" spans="9:10" x14ac:dyDescent="0.2">
      <c r="I2234">
        <v>0.48910675381263619</v>
      </c>
      <c r="J2234">
        <v>0.14197530864197533</v>
      </c>
    </row>
    <row r="2235" spans="9:10" x14ac:dyDescent="0.2">
      <c r="I2235">
        <v>0.42374727668845319</v>
      </c>
      <c r="J2235">
        <v>0.14197530864197533</v>
      </c>
    </row>
    <row r="2236" spans="9:10" x14ac:dyDescent="0.2">
      <c r="I2236">
        <v>0.46187363834422662</v>
      </c>
      <c r="J2236">
        <v>0.10566448801742921</v>
      </c>
    </row>
    <row r="2237" spans="9:10" x14ac:dyDescent="0.2">
      <c r="I2237">
        <v>0.45642701525054469</v>
      </c>
      <c r="J2237">
        <v>0.17828612926652143</v>
      </c>
    </row>
    <row r="2238" spans="9:10" x14ac:dyDescent="0.2">
      <c r="I2238">
        <v>0.47821350762527237</v>
      </c>
      <c r="J2238">
        <v>0.17828612926652143</v>
      </c>
    </row>
    <row r="2239" spans="9:10" x14ac:dyDescent="0.2">
      <c r="I2239">
        <v>0.41285403050108938</v>
      </c>
      <c r="J2239">
        <v>0.25090777051561364</v>
      </c>
    </row>
    <row r="2240" spans="9:10" x14ac:dyDescent="0.2">
      <c r="I2240">
        <v>0.41285403050108938</v>
      </c>
      <c r="J2240">
        <v>0.17828612926652143</v>
      </c>
    </row>
    <row r="2241" spans="9:10" x14ac:dyDescent="0.2">
      <c r="I2241">
        <v>0.55446623093681924</v>
      </c>
      <c r="J2241">
        <v>0.17828612926652143</v>
      </c>
    </row>
    <row r="2242" spans="9:10" x14ac:dyDescent="0.2">
      <c r="I2242">
        <v>0.55446623093681924</v>
      </c>
      <c r="J2242">
        <v>0.17828612926652143</v>
      </c>
    </row>
    <row r="2243" spans="9:10" x14ac:dyDescent="0.2">
      <c r="I2243">
        <v>0.41285403050108938</v>
      </c>
      <c r="J2243">
        <v>0.17828612926652143</v>
      </c>
    </row>
    <row r="2244" spans="9:10" x14ac:dyDescent="0.2">
      <c r="I2244">
        <v>0.44008714596949894</v>
      </c>
      <c r="J2244">
        <v>0.21459694989106756</v>
      </c>
    </row>
    <row r="2245" spans="9:10" x14ac:dyDescent="0.2">
      <c r="I2245">
        <v>0.44553376906318087</v>
      </c>
      <c r="J2245">
        <v>0.21459694989106756</v>
      </c>
    </row>
    <row r="2246" spans="9:10" x14ac:dyDescent="0.2">
      <c r="I2246">
        <v>0.40740740740740744</v>
      </c>
      <c r="J2246">
        <v>0.25090777051561364</v>
      </c>
    </row>
    <row r="2247" spans="9:10" x14ac:dyDescent="0.2">
      <c r="I2247">
        <v>0.49455337690631812</v>
      </c>
      <c r="J2247">
        <v>0.17828612926652143</v>
      </c>
    </row>
    <row r="2248" spans="9:10" x14ac:dyDescent="0.2">
      <c r="I2248">
        <v>0.42374727668845319</v>
      </c>
      <c r="J2248">
        <v>0.2872185911401598</v>
      </c>
    </row>
    <row r="2249" spans="9:10" x14ac:dyDescent="0.2">
      <c r="I2249">
        <v>0.45642701525054469</v>
      </c>
      <c r="J2249">
        <v>0.17828612926652143</v>
      </c>
    </row>
    <row r="2250" spans="9:10" x14ac:dyDescent="0.2">
      <c r="I2250">
        <v>0.434640522875817</v>
      </c>
      <c r="J2250">
        <v>0.21459694989106756</v>
      </c>
    </row>
    <row r="2251" spans="9:10" x14ac:dyDescent="0.2">
      <c r="I2251">
        <v>0.45098039215686275</v>
      </c>
      <c r="J2251">
        <v>0.17828612926652143</v>
      </c>
    </row>
    <row r="2252" spans="9:10" x14ac:dyDescent="0.2">
      <c r="I2252">
        <v>0.44553376906318087</v>
      </c>
      <c r="J2252">
        <v>0.17828612926652143</v>
      </c>
    </row>
    <row r="2253" spans="9:10" x14ac:dyDescent="0.2">
      <c r="I2253">
        <v>0.38562091503267976</v>
      </c>
      <c r="J2253">
        <v>0.2872185911401598</v>
      </c>
    </row>
    <row r="2254" spans="9:10" x14ac:dyDescent="0.2">
      <c r="I2254">
        <v>0.434640522875817</v>
      </c>
      <c r="J2254">
        <v>0.17828612926652143</v>
      </c>
    </row>
    <row r="2255" spans="9:10" x14ac:dyDescent="0.2">
      <c r="I2255">
        <v>0.5</v>
      </c>
      <c r="J2255">
        <v>0.17828612926652143</v>
      </c>
    </row>
    <row r="2256" spans="9:10" x14ac:dyDescent="0.2">
      <c r="I2256">
        <v>0.41830065359477125</v>
      </c>
      <c r="J2256">
        <v>0.17828612926652143</v>
      </c>
    </row>
    <row r="2257" spans="9:10" x14ac:dyDescent="0.2">
      <c r="I2257">
        <v>0.45642701525054469</v>
      </c>
      <c r="J2257">
        <v>0.3235294117647059</v>
      </c>
    </row>
    <row r="2258" spans="9:10" x14ac:dyDescent="0.2">
      <c r="I2258">
        <v>0.41830065359477125</v>
      </c>
      <c r="J2258">
        <v>0.17828612926652143</v>
      </c>
    </row>
    <row r="2259" spans="9:10" x14ac:dyDescent="0.2">
      <c r="I2259">
        <v>0.44553376906318087</v>
      </c>
      <c r="J2259">
        <v>0.17828612926652143</v>
      </c>
    </row>
    <row r="2260" spans="9:10" x14ac:dyDescent="0.2">
      <c r="I2260">
        <v>0.48910675381263619</v>
      </c>
      <c r="J2260">
        <v>0.17828612926652143</v>
      </c>
    </row>
    <row r="2261" spans="9:10" x14ac:dyDescent="0.2">
      <c r="I2261">
        <v>0.44008714596949894</v>
      </c>
      <c r="J2261">
        <v>0.21459694989106756</v>
      </c>
    </row>
    <row r="2262" spans="9:10" x14ac:dyDescent="0.2">
      <c r="I2262">
        <v>0.45642701525054469</v>
      </c>
      <c r="J2262">
        <v>0.17828612926652143</v>
      </c>
    </row>
    <row r="2263" spans="9:10" x14ac:dyDescent="0.2">
      <c r="I2263">
        <v>0.35838779956427019</v>
      </c>
      <c r="J2263">
        <v>0.17828612926652143</v>
      </c>
    </row>
    <row r="2264" spans="9:10" x14ac:dyDescent="0.2">
      <c r="I2264">
        <v>0.42919389978213512</v>
      </c>
      <c r="J2264">
        <v>0.17828612926652143</v>
      </c>
    </row>
    <row r="2265" spans="9:10" x14ac:dyDescent="0.2">
      <c r="I2265">
        <v>0.44553376906318087</v>
      </c>
      <c r="J2265">
        <v>0.25090777051561364</v>
      </c>
    </row>
    <row r="2266" spans="9:10" x14ac:dyDescent="0.2">
      <c r="I2266">
        <v>0.434640522875817</v>
      </c>
      <c r="J2266">
        <v>0.21459694989106756</v>
      </c>
    </row>
    <row r="2267" spans="9:10" x14ac:dyDescent="0.2">
      <c r="I2267">
        <v>0.53812636165577343</v>
      </c>
      <c r="J2267">
        <v>0.17828612926652143</v>
      </c>
    </row>
    <row r="2268" spans="9:10" x14ac:dyDescent="0.2">
      <c r="I2268">
        <v>0.41285403050108938</v>
      </c>
      <c r="J2268">
        <v>0.25090777051561364</v>
      </c>
    </row>
    <row r="2269" spans="9:10" x14ac:dyDescent="0.2">
      <c r="I2269">
        <v>0.39106753812636169</v>
      </c>
      <c r="J2269">
        <v>0.17828612926652143</v>
      </c>
    </row>
    <row r="2270" spans="9:10" x14ac:dyDescent="0.2">
      <c r="I2270">
        <v>0.44553376906318087</v>
      </c>
      <c r="J2270">
        <v>0.17828612926652143</v>
      </c>
    </row>
    <row r="2271" spans="9:10" x14ac:dyDescent="0.2">
      <c r="I2271">
        <v>0.45098039215686275</v>
      </c>
      <c r="J2271">
        <v>0.17828612926652143</v>
      </c>
    </row>
    <row r="2272" spans="9:10" x14ac:dyDescent="0.2">
      <c r="I2272">
        <v>0.41830065359477125</v>
      </c>
      <c r="J2272">
        <v>0.25090777051561364</v>
      </c>
    </row>
    <row r="2273" spans="9:10" x14ac:dyDescent="0.2">
      <c r="I2273">
        <v>0.53812636165577343</v>
      </c>
      <c r="J2273">
        <v>0.25090777051561364</v>
      </c>
    </row>
    <row r="2274" spans="9:10" x14ac:dyDescent="0.2">
      <c r="I2274">
        <v>0.41830065359477125</v>
      </c>
      <c r="J2274">
        <v>0.17828612926652143</v>
      </c>
    </row>
    <row r="2275" spans="9:10" x14ac:dyDescent="0.2">
      <c r="I2275">
        <v>0.52178649237472774</v>
      </c>
      <c r="J2275">
        <v>0.17828612926652143</v>
      </c>
    </row>
    <row r="2276" spans="9:10" x14ac:dyDescent="0.2">
      <c r="I2276">
        <v>0.5</v>
      </c>
      <c r="J2276">
        <v>0.25090777051561364</v>
      </c>
    </row>
    <row r="2277" spans="9:10" x14ac:dyDescent="0.2">
      <c r="I2277">
        <v>0.41285403050108938</v>
      </c>
      <c r="J2277">
        <v>0.25090777051561364</v>
      </c>
    </row>
    <row r="2278" spans="9:10" x14ac:dyDescent="0.2">
      <c r="I2278">
        <v>0.51089324618736387</v>
      </c>
      <c r="J2278">
        <v>0.21459694989106756</v>
      </c>
    </row>
    <row r="2279" spans="9:10" x14ac:dyDescent="0.2">
      <c r="I2279">
        <v>0.40740740740740744</v>
      </c>
      <c r="J2279">
        <v>0.21459694989106756</v>
      </c>
    </row>
    <row r="2280" spans="9:10" x14ac:dyDescent="0.2">
      <c r="I2280">
        <v>0.40740740740740744</v>
      </c>
      <c r="J2280">
        <v>0.21459694989106756</v>
      </c>
    </row>
    <row r="2281" spans="9:10" x14ac:dyDescent="0.2">
      <c r="I2281">
        <v>0.41285403050108938</v>
      </c>
      <c r="J2281">
        <v>0.25090777051561364</v>
      </c>
    </row>
    <row r="2282" spans="9:10" x14ac:dyDescent="0.2">
      <c r="I2282">
        <v>0.47276688453159044</v>
      </c>
      <c r="J2282">
        <v>0.21459694989106756</v>
      </c>
    </row>
    <row r="2283" spans="9:10" x14ac:dyDescent="0.2">
      <c r="I2283">
        <v>0.40196078431372551</v>
      </c>
      <c r="J2283">
        <v>0.17828612926652143</v>
      </c>
    </row>
    <row r="2284" spans="9:10" x14ac:dyDescent="0.2">
      <c r="I2284">
        <v>0.42374727668845319</v>
      </c>
      <c r="J2284">
        <v>0.17828612926652143</v>
      </c>
    </row>
    <row r="2285" spans="9:10" x14ac:dyDescent="0.2">
      <c r="I2285">
        <v>0.45098039215686275</v>
      </c>
      <c r="J2285">
        <v>0.17828612926652143</v>
      </c>
    </row>
    <row r="2286" spans="9:10" x14ac:dyDescent="0.2">
      <c r="I2286">
        <v>0.39651416122004357</v>
      </c>
      <c r="J2286">
        <v>0.17828612926652143</v>
      </c>
    </row>
    <row r="2287" spans="9:10" x14ac:dyDescent="0.2">
      <c r="I2287">
        <v>0.42374727668845319</v>
      </c>
      <c r="J2287">
        <v>0.21459694989106756</v>
      </c>
    </row>
    <row r="2288" spans="9:10" x14ac:dyDescent="0.2">
      <c r="I2288">
        <v>0.52723311546840956</v>
      </c>
      <c r="J2288">
        <v>0.17828612926652143</v>
      </c>
    </row>
    <row r="2289" spans="9:10" x14ac:dyDescent="0.2">
      <c r="I2289">
        <v>0.41830065359477125</v>
      </c>
      <c r="J2289">
        <v>0.21459694989106756</v>
      </c>
    </row>
    <row r="2290" spans="9:10" x14ac:dyDescent="0.2">
      <c r="I2290">
        <v>0.5</v>
      </c>
      <c r="J2290">
        <v>0.17828612926652143</v>
      </c>
    </row>
    <row r="2291" spans="9:10" x14ac:dyDescent="0.2">
      <c r="I2291">
        <v>0.40196078431372551</v>
      </c>
      <c r="J2291">
        <v>0.17828612926652143</v>
      </c>
    </row>
    <row r="2292" spans="9:10" x14ac:dyDescent="0.2">
      <c r="I2292">
        <v>0.40196078431372551</v>
      </c>
      <c r="J2292">
        <v>0.25090777051561364</v>
      </c>
    </row>
    <row r="2293" spans="9:10" x14ac:dyDescent="0.2">
      <c r="I2293">
        <v>0.39651416122004357</v>
      </c>
      <c r="J2293">
        <v>0.17828612926652143</v>
      </c>
    </row>
    <row r="2294" spans="9:10" x14ac:dyDescent="0.2">
      <c r="I2294">
        <v>0.52178649237472774</v>
      </c>
      <c r="J2294">
        <v>0.21459694989106756</v>
      </c>
    </row>
    <row r="2295" spans="9:10" x14ac:dyDescent="0.2">
      <c r="I2295">
        <v>0.50544662309368193</v>
      </c>
      <c r="J2295">
        <v>0.17828612926652143</v>
      </c>
    </row>
    <row r="2296" spans="9:10" x14ac:dyDescent="0.2">
      <c r="I2296">
        <v>0.45098039215686275</v>
      </c>
      <c r="J2296">
        <v>0.21459694989106756</v>
      </c>
    </row>
    <row r="2297" spans="9:10" x14ac:dyDescent="0.2">
      <c r="I2297">
        <v>0.44008714596949894</v>
      </c>
      <c r="J2297">
        <v>0.25090777051561364</v>
      </c>
    </row>
    <row r="2298" spans="9:10" x14ac:dyDescent="0.2">
      <c r="I2298">
        <v>0.45642701525054469</v>
      </c>
      <c r="J2298">
        <v>0.21459694989106756</v>
      </c>
    </row>
    <row r="2299" spans="9:10" x14ac:dyDescent="0.2">
      <c r="I2299">
        <v>0.41285403050108938</v>
      </c>
      <c r="J2299">
        <v>0.17828612926652143</v>
      </c>
    </row>
    <row r="2300" spans="9:10" x14ac:dyDescent="0.2">
      <c r="I2300">
        <v>0.35294117647058826</v>
      </c>
      <c r="J2300">
        <v>0.17828612926652143</v>
      </c>
    </row>
    <row r="2301" spans="9:10" x14ac:dyDescent="0.2">
      <c r="I2301">
        <v>0.44553376906318087</v>
      </c>
      <c r="J2301">
        <v>0.17828612926652143</v>
      </c>
    </row>
    <row r="2302" spans="9:10" x14ac:dyDescent="0.2">
      <c r="I2302">
        <v>0.42374727668845319</v>
      </c>
      <c r="J2302">
        <v>0.21459694989106756</v>
      </c>
    </row>
    <row r="2303" spans="9:10" x14ac:dyDescent="0.2">
      <c r="I2303">
        <v>0.42919389978213512</v>
      </c>
      <c r="J2303">
        <v>0.17828612926652143</v>
      </c>
    </row>
    <row r="2304" spans="9:10" x14ac:dyDescent="0.2">
      <c r="I2304">
        <v>0.39651416122004357</v>
      </c>
      <c r="J2304">
        <v>0.21459694989106756</v>
      </c>
    </row>
    <row r="2305" spans="9:10" x14ac:dyDescent="0.2">
      <c r="I2305">
        <v>0.42919389978213512</v>
      </c>
      <c r="J2305">
        <v>0.17828612926652143</v>
      </c>
    </row>
    <row r="2306" spans="9:10" x14ac:dyDescent="0.2">
      <c r="I2306">
        <v>0.35294117647058826</v>
      </c>
      <c r="J2306">
        <v>0.17828612926652143</v>
      </c>
    </row>
    <row r="2307" spans="9:10" x14ac:dyDescent="0.2">
      <c r="I2307">
        <v>0.434640522875817</v>
      </c>
      <c r="J2307">
        <v>0.21459694989106756</v>
      </c>
    </row>
    <row r="2308" spans="9:10" x14ac:dyDescent="0.2">
      <c r="I2308">
        <v>0.434640522875817</v>
      </c>
      <c r="J2308">
        <v>0.17828612926652143</v>
      </c>
    </row>
    <row r="2309" spans="9:10" x14ac:dyDescent="0.2">
      <c r="I2309">
        <v>0.46187363834422662</v>
      </c>
      <c r="J2309">
        <v>0.21459694989106756</v>
      </c>
    </row>
    <row r="2310" spans="9:10" x14ac:dyDescent="0.2">
      <c r="I2310">
        <v>0.40740740740740744</v>
      </c>
      <c r="J2310">
        <v>0.21459694989106756</v>
      </c>
    </row>
    <row r="2311" spans="9:10" x14ac:dyDescent="0.2">
      <c r="I2311">
        <v>0.40740740740740744</v>
      </c>
      <c r="J2311">
        <v>0.25090777051561364</v>
      </c>
    </row>
    <row r="2312" spans="9:10" x14ac:dyDescent="0.2">
      <c r="I2312">
        <v>0.44008714596949894</v>
      </c>
      <c r="J2312">
        <v>0.17828612926652143</v>
      </c>
    </row>
    <row r="2313" spans="9:10" x14ac:dyDescent="0.2">
      <c r="I2313">
        <v>0.52178649237472774</v>
      </c>
      <c r="J2313">
        <v>0.2872185911401598</v>
      </c>
    </row>
    <row r="2314" spans="9:10" x14ac:dyDescent="0.2">
      <c r="I2314">
        <v>0.45642701525054469</v>
      </c>
      <c r="J2314">
        <v>0.21459694989106756</v>
      </c>
    </row>
    <row r="2315" spans="9:10" x14ac:dyDescent="0.2">
      <c r="I2315">
        <v>0.45098039215686275</v>
      </c>
      <c r="J2315">
        <v>0.17828612926652143</v>
      </c>
    </row>
    <row r="2316" spans="9:10" x14ac:dyDescent="0.2">
      <c r="I2316">
        <v>0.434640522875817</v>
      </c>
      <c r="J2316">
        <v>0.25090777051561364</v>
      </c>
    </row>
    <row r="2317" spans="9:10" x14ac:dyDescent="0.2">
      <c r="I2317">
        <v>0.52178649237472774</v>
      </c>
      <c r="J2317">
        <v>0.21459694989106756</v>
      </c>
    </row>
    <row r="2318" spans="9:10" x14ac:dyDescent="0.2">
      <c r="I2318">
        <v>0.47821350762527237</v>
      </c>
      <c r="J2318">
        <v>0.17828612926652143</v>
      </c>
    </row>
    <row r="2319" spans="9:10" x14ac:dyDescent="0.2">
      <c r="I2319">
        <v>0.41830065359477125</v>
      </c>
      <c r="J2319">
        <v>0.17828612926652143</v>
      </c>
    </row>
    <row r="2320" spans="9:10" x14ac:dyDescent="0.2">
      <c r="I2320">
        <v>0.40196078431372551</v>
      </c>
      <c r="J2320">
        <v>0.17828612926652143</v>
      </c>
    </row>
    <row r="2321" spans="9:10" x14ac:dyDescent="0.2">
      <c r="I2321">
        <v>0.40740740740740744</v>
      </c>
      <c r="J2321">
        <v>0.17828612926652143</v>
      </c>
    </row>
    <row r="2322" spans="9:10" x14ac:dyDescent="0.2">
      <c r="I2322">
        <v>0.52723311546840956</v>
      </c>
      <c r="J2322">
        <v>0.25090777051561364</v>
      </c>
    </row>
    <row r="2323" spans="9:10" x14ac:dyDescent="0.2">
      <c r="I2323">
        <v>0.63071895424836599</v>
      </c>
      <c r="J2323">
        <v>0.2872185911401598</v>
      </c>
    </row>
    <row r="2324" spans="9:10" x14ac:dyDescent="0.2">
      <c r="I2324">
        <v>0.52178649237472774</v>
      </c>
      <c r="J2324">
        <v>0.25090777051561364</v>
      </c>
    </row>
    <row r="2325" spans="9:10" x14ac:dyDescent="0.2">
      <c r="I2325">
        <v>0.6143790849673203</v>
      </c>
      <c r="J2325">
        <v>0.25090777051561364</v>
      </c>
    </row>
    <row r="2326" spans="9:10" x14ac:dyDescent="0.2">
      <c r="I2326">
        <v>0.53267973856209161</v>
      </c>
      <c r="J2326">
        <v>0.17828612926652143</v>
      </c>
    </row>
    <row r="2327" spans="9:10" x14ac:dyDescent="0.2">
      <c r="I2327">
        <v>0.51089324618736387</v>
      </c>
      <c r="J2327">
        <v>0.17828612926652143</v>
      </c>
    </row>
    <row r="2328" spans="9:10" x14ac:dyDescent="0.2">
      <c r="I2328">
        <v>0.44008714596949894</v>
      </c>
      <c r="J2328">
        <v>0.21459694989106756</v>
      </c>
    </row>
    <row r="2329" spans="9:10" x14ac:dyDescent="0.2">
      <c r="I2329">
        <v>0.5490196078431373</v>
      </c>
      <c r="J2329">
        <v>0.21459694989106756</v>
      </c>
    </row>
    <row r="2330" spans="9:10" x14ac:dyDescent="0.2">
      <c r="I2330">
        <v>0.35294117647058826</v>
      </c>
      <c r="J2330">
        <v>0.17828612926652143</v>
      </c>
    </row>
    <row r="2331" spans="9:10" x14ac:dyDescent="0.2">
      <c r="I2331">
        <v>0.44553376906318087</v>
      </c>
      <c r="J2331">
        <v>0.17828612926652143</v>
      </c>
    </row>
    <row r="2332" spans="9:10" x14ac:dyDescent="0.2">
      <c r="I2332">
        <v>0.42919389978213512</v>
      </c>
      <c r="J2332">
        <v>0.17828612926652143</v>
      </c>
    </row>
    <row r="2333" spans="9:10" x14ac:dyDescent="0.2">
      <c r="I2333">
        <v>0.40740740740740744</v>
      </c>
      <c r="J2333">
        <v>0.21459694989106756</v>
      </c>
    </row>
    <row r="2334" spans="9:10" x14ac:dyDescent="0.2">
      <c r="I2334">
        <v>0.4673202614379085</v>
      </c>
      <c r="J2334">
        <v>0.17828612926652143</v>
      </c>
    </row>
    <row r="2335" spans="9:10" x14ac:dyDescent="0.2">
      <c r="I2335">
        <v>0.35838779956427019</v>
      </c>
      <c r="J2335">
        <v>0.25090777051561364</v>
      </c>
    </row>
    <row r="2336" spans="9:10" x14ac:dyDescent="0.2">
      <c r="I2336">
        <v>0.51089324618736387</v>
      </c>
      <c r="J2336">
        <v>0.21459694989106756</v>
      </c>
    </row>
    <row r="2337" spans="9:10" x14ac:dyDescent="0.2">
      <c r="I2337">
        <v>0.434640522875817</v>
      </c>
      <c r="J2337">
        <v>0.21459694989106756</v>
      </c>
    </row>
    <row r="2338" spans="9:10" x14ac:dyDescent="0.2">
      <c r="I2338">
        <v>0.42919389978213512</v>
      </c>
      <c r="J2338">
        <v>0.17828612926652143</v>
      </c>
    </row>
    <row r="2339" spans="9:10" x14ac:dyDescent="0.2">
      <c r="I2339">
        <v>0.47821350762527237</v>
      </c>
      <c r="J2339">
        <v>0.17828612926652143</v>
      </c>
    </row>
    <row r="2340" spans="9:10" x14ac:dyDescent="0.2">
      <c r="I2340">
        <v>0.49455337690631812</v>
      </c>
      <c r="J2340">
        <v>0.21459694989106756</v>
      </c>
    </row>
    <row r="2341" spans="9:10" x14ac:dyDescent="0.2">
      <c r="I2341">
        <v>0.49455337690631812</v>
      </c>
      <c r="J2341">
        <v>0.17828612926652143</v>
      </c>
    </row>
    <row r="2342" spans="9:10" x14ac:dyDescent="0.2">
      <c r="I2342">
        <v>0.48366013071895431</v>
      </c>
      <c r="J2342">
        <v>0.21459694989106756</v>
      </c>
    </row>
    <row r="2343" spans="9:10" x14ac:dyDescent="0.2">
      <c r="I2343">
        <v>0.565359477124183</v>
      </c>
      <c r="J2343">
        <v>0.17828612926652143</v>
      </c>
    </row>
    <row r="2344" spans="9:10" x14ac:dyDescent="0.2">
      <c r="I2344">
        <v>0.55991285403050117</v>
      </c>
      <c r="J2344">
        <v>0.17828612926652143</v>
      </c>
    </row>
    <row r="2345" spans="9:10" x14ac:dyDescent="0.2">
      <c r="I2345">
        <v>0.35294117647058826</v>
      </c>
      <c r="J2345">
        <v>0.17828612926652143</v>
      </c>
    </row>
    <row r="2346" spans="9:10" x14ac:dyDescent="0.2">
      <c r="I2346">
        <v>0.53812636165577343</v>
      </c>
      <c r="J2346">
        <v>0.17828612926652143</v>
      </c>
    </row>
    <row r="2347" spans="9:10" x14ac:dyDescent="0.2">
      <c r="I2347">
        <v>0.47276688453159044</v>
      </c>
      <c r="J2347">
        <v>0.25090777051561364</v>
      </c>
    </row>
    <row r="2348" spans="9:10" x14ac:dyDescent="0.2">
      <c r="I2348">
        <v>0.434640522875817</v>
      </c>
      <c r="J2348">
        <v>0.25090777051561364</v>
      </c>
    </row>
    <row r="2349" spans="9:10" x14ac:dyDescent="0.2">
      <c r="I2349">
        <v>0.45642701525054469</v>
      </c>
      <c r="J2349">
        <v>0.21459694989106756</v>
      </c>
    </row>
    <row r="2350" spans="9:10" x14ac:dyDescent="0.2">
      <c r="I2350">
        <v>0.44008714596949894</v>
      </c>
      <c r="J2350">
        <v>0.17828612926652143</v>
      </c>
    </row>
    <row r="2351" spans="9:10" x14ac:dyDescent="0.2">
      <c r="I2351">
        <v>0.54357298474945537</v>
      </c>
      <c r="J2351">
        <v>0.17828612926652143</v>
      </c>
    </row>
    <row r="2352" spans="9:10" x14ac:dyDescent="0.2">
      <c r="I2352">
        <v>0.58714596949891074</v>
      </c>
      <c r="J2352">
        <v>0.25090777051561364</v>
      </c>
    </row>
    <row r="2353" spans="9:10" x14ac:dyDescent="0.2">
      <c r="I2353">
        <v>0.46187363834422662</v>
      </c>
      <c r="J2353">
        <v>0.17828612926652143</v>
      </c>
    </row>
    <row r="2354" spans="9:10" x14ac:dyDescent="0.2">
      <c r="I2354">
        <v>0.5</v>
      </c>
      <c r="J2354">
        <v>0.17828612926652143</v>
      </c>
    </row>
    <row r="2355" spans="9:10" x14ac:dyDescent="0.2">
      <c r="I2355">
        <v>0.434640522875817</v>
      </c>
      <c r="J2355">
        <v>0.21459694989106756</v>
      </c>
    </row>
    <row r="2356" spans="9:10" x14ac:dyDescent="0.2">
      <c r="I2356">
        <v>0.434640522875817</v>
      </c>
      <c r="J2356">
        <v>0.21459694989106756</v>
      </c>
    </row>
    <row r="2357" spans="9:10" x14ac:dyDescent="0.2">
      <c r="I2357">
        <v>0.42374727668845319</v>
      </c>
      <c r="J2357">
        <v>0.17828612926652143</v>
      </c>
    </row>
    <row r="2358" spans="9:10" x14ac:dyDescent="0.2">
      <c r="I2358">
        <v>0.54357298474945537</v>
      </c>
      <c r="J2358">
        <v>0.21459694989106756</v>
      </c>
    </row>
    <row r="2359" spans="9:10" x14ac:dyDescent="0.2">
      <c r="I2359">
        <v>0.50544662309368193</v>
      </c>
      <c r="J2359">
        <v>0.17828612926652143</v>
      </c>
    </row>
    <row r="2360" spans="9:10" x14ac:dyDescent="0.2">
      <c r="I2360">
        <v>0.45098039215686275</v>
      </c>
      <c r="J2360">
        <v>0.17828612926652143</v>
      </c>
    </row>
    <row r="2361" spans="9:10" x14ac:dyDescent="0.2">
      <c r="I2361">
        <v>0.60348583877995643</v>
      </c>
      <c r="J2361">
        <v>0.21459694989106756</v>
      </c>
    </row>
    <row r="2362" spans="9:10" x14ac:dyDescent="0.2">
      <c r="I2362">
        <v>0.48910675381263619</v>
      </c>
      <c r="J2362">
        <v>0.21459694989106756</v>
      </c>
    </row>
    <row r="2363" spans="9:10" x14ac:dyDescent="0.2">
      <c r="I2363">
        <v>0.5816993464052288</v>
      </c>
      <c r="J2363">
        <v>0.17828612926652143</v>
      </c>
    </row>
    <row r="2364" spans="9:10" x14ac:dyDescent="0.2">
      <c r="I2364">
        <v>0.51089324618736387</v>
      </c>
      <c r="J2364">
        <v>0.17828612926652143</v>
      </c>
    </row>
    <row r="2365" spans="9:10" x14ac:dyDescent="0.2">
      <c r="I2365">
        <v>0.47276688453159044</v>
      </c>
      <c r="J2365">
        <v>0.17828612926652143</v>
      </c>
    </row>
    <row r="2366" spans="9:10" x14ac:dyDescent="0.2">
      <c r="I2366">
        <v>0.48910675381263619</v>
      </c>
      <c r="J2366">
        <v>0.25090777051561364</v>
      </c>
    </row>
    <row r="2367" spans="9:10" x14ac:dyDescent="0.2">
      <c r="I2367">
        <v>0.48910675381263619</v>
      </c>
      <c r="J2367">
        <v>0.17828612926652143</v>
      </c>
    </row>
    <row r="2368" spans="9:10" x14ac:dyDescent="0.2">
      <c r="I2368">
        <v>0.45642701525054469</v>
      </c>
      <c r="J2368">
        <v>0.21459694989106756</v>
      </c>
    </row>
    <row r="2369" spans="9:10" x14ac:dyDescent="0.2">
      <c r="I2369">
        <v>0.45642701525054469</v>
      </c>
      <c r="J2369">
        <v>0.25090777051561364</v>
      </c>
    </row>
    <row r="2370" spans="9:10" x14ac:dyDescent="0.2">
      <c r="I2370">
        <v>0.4673202614379085</v>
      </c>
      <c r="J2370">
        <v>0.21459694989106756</v>
      </c>
    </row>
    <row r="2371" spans="9:10" x14ac:dyDescent="0.2">
      <c r="I2371">
        <v>0.49455337690631812</v>
      </c>
      <c r="J2371">
        <v>0.17828612926652143</v>
      </c>
    </row>
    <row r="2372" spans="9:10" x14ac:dyDescent="0.2">
      <c r="I2372">
        <v>0.48366013071895431</v>
      </c>
      <c r="J2372">
        <v>0.17828612926652143</v>
      </c>
    </row>
    <row r="2373" spans="9:10" x14ac:dyDescent="0.2">
      <c r="I2373">
        <v>0.57625272331154687</v>
      </c>
      <c r="J2373">
        <v>0.25090777051561364</v>
      </c>
    </row>
    <row r="2374" spans="9:10" x14ac:dyDescent="0.2">
      <c r="I2374">
        <v>0.35294117647058826</v>
      </c>
      <c r="J2374">
        <v>0.17828612926652143</v>
      </c>
    </row>
    <row r="2375" spans="9:10" x14ac:dyDescent="0.2">
      <c r="I2375">
        <v>0.44008714596949894</v>
      </c>
      <c r="J2375">
        <v>0.21459694989106756</v>
      </c>
    </row>
    <row r="2376" spans="9:10" x14ac:dyDescent="0.2">
      <c r="I2376">
        <v>0.46187363834422662</v>
      </c>
      <c r="J2376">
        <v>0.25090777051561364</v>
      </c>
    </row>
    <row r="2377" spans="9:10" x14ac:dyDescent="0.2">
      <c r="I2377">
        <v>0.48910675381263619</v>
      </c>
      <c r="J2377">
        <v>0.17828612926652143</v>
      </c>
    </row>
    <row r="2378" spans="9:10" x14ac:dyDescent="0.2">
      <c r="I2378">
        <v>0.45098039215686275</v>
      </c>
      <c r="J2378">
        <v>0.21459694989106756</v>
      </c>
    </row>
    <row r="2379" spans="9:10" x14ac:dyDescent="0.2">
      <c r="I2379">
        <v>0.48366013071895431</v>
      </c>
      <c r="J2379">
        <v>0.21459694989106756</v>
      </c>
    </row>
    <row r="2380" spans="9:10" x14ac:dyDescent="0.2">
      <c r="I2380">
        <v>0.434640522875817</v>
      </c>
      <c r="J2380">
        <v>0.21459694989106756</v>
      </c>
    </row>
    <row r="2381" spans="9:10" x14ac:dyDescent="0.2">
      <c r="I2381">
        <v>0.5</v>
      </c>
      <c r="J2381">
        <v>0.21459694989106756</v>
      </c>
    </row>
    <row r="2382" spans="9:10" x14ac:dyDescent="0.2">
      <c r="I2382">
        <v>0.35838779956427019</v>
      </c>
      <c r="J2382">
        <v>0.17828612926652143</v>
      </c>
    </row>
    <row r="2383" spans="9:10" x14ac:dyDescent="0.2">
      <c r="I2383">
        <v>0.62527233115468417</v>
      </c>
      <c r="J2383">
        <v>0.17828612926652143</v>
      </c>
    </row>
    <row r="2384" spans="9:10" x14ac:dyDescent="0.2">
      <c r="I2384">
        <v>0.5163398692810458</v>
      </c>
      <c r="J2384">
        <v>0.17828612926652143</v>
      </c>
    </row>
    <row r="2385" spans="9:10" x14ac:dyDescent="0.2">
      <c r="I2385">
        <v>0.47276688453159044</v>
      </c>
      <c r="J2385">
        <v>0.25090777051561364</v>
      </c>
    </row>
    <row r="2386" spans="9:10" x14ac:dyDescent="0.2">
      <c r="I2386">
        <v>0.35294117647058826</v>
      </c>
      <c r="J2386">
        <v>0.17828612926652143</v>
      </c>
    </row>
    <row r="2387" spans="9:10" x14ac:dyDescent="0.2">
      <c r="I2387">
        <v>0.49455337690631812</v>
      </c>
      <c r="J2387">
        <v>0.17828612926652143</v>
      </c>
    </row>
    <row r="2388" spans="9:10" x14ac:dyDescent="0.2">
      <c r="I2388">
        <v>0.57625272331154687</v>
      </c>
      <c r="J2388">
        <v>0.21459694989106756</v>
      </c>
    </row>
    <row r="2389" spans="9:10" x14ac:dyDescent="0.2">
      <c r="I2389">
        <v>0.59259259259259256</v>
      </c>
      <c r="J2389">
        <v>0.21459694989106756</v>
      </c>
    </row>
    <row r="2390" spans="9:10" x14ac:dyDescent="0.2">
      <c r="I2390">
        <v>0.54357298474945537</v>
      </c>
      <c r="J2390">
        <v>0.21459694989106756</v>
      </c>
    </row>
    <row r="2391" spans="9:10" x14ac:dyDescent="0.2">
      <c r="I2391">
        <v>0.54357298474945537</v>
      </c>
      <c r="J2391">
        <v>0.17828612926652143</v>
      </c>
    </row>
    <row r="2392" spans="9:10" x14ac:dyDescent="0.2">
      <c r="I2392">
        <v>0.55446623093681924</v>
      </c>
      <c r="J2392">
        <v>0.21459694989106756</v>
      </c>
    </row>
    <row r="2393" spans="9:10" x14ac:dyDescent="0.2">
      <c r="I2393">
        <v>0.47276688453159044</v>
      </c>
      <c r="J2393">
        <v>0.21459694989106756</v>
      </c>
    </row>
    <row r="2394" spans="9:10" x14ac:dyDescent="0.2">
      <c r="I2394">
        <v>0.5490196078431373</v>
      </c>
      <c r="J2394">
        <v>0.3235294117647059</v>
      </c>
    </row>
    <row r="2395" spans="9:10" x14ac:dyDescent="0.2">
      <c r="I2395">
        <v>0.35294117647058826</v>
      </c>
      <c r="J2395">
        <v>0.17828612926652143</v>
      </c>
    </row>
    <row r="2396" spans="9:10" x14ac:dyDescent="0.2">
      <c r="I2396">
        <v>0.434640522875817</v>
      </c>
      <c r="J2396">
        <v>0.17828612926652143</v>
      </c>
    </row>
    <row r="2397" spans="9:10" x14ac:dyDescent="0.2">
      <c r="I2397">
        <v>0.44553376906318087</v>
      </c>
      <c r="J2397">
        <v>0.17828612926652143</v>
      </c>
    </row>
    <row r="2398" spans="9:10" x14ac:dyDescent="0.2">
      <c r="I2398">
        <v>0.45642701525054469</v>
      </c>
      <c r="J2398">
        <v>0.17828612926652143</v>
      </c>
    </row>
    <row r="2399" spans="9:10" x14ac:dyDescent="0.2">
      <c r="I2399">
        <v>0.52178649237472774</v>
      </c>
      <c r="J2399">
        <v>0.21459694989106756</v>
      </c>
    </row>
    <row r="2400" spans="9:10" x14ac:dyDescent="0.2">
      <c r="I2400">
        <v>0.4673202614379085</v>
      </c>
      <c r="J2400">
        <v>0.21459694989106756</v>
      </c>
    </row>
    <row r="2401" spans="9:10" x14ac:dyDescent="0.2">
      <c r="I2401">
        <v>0.51089324618736387</v>
      </c>
      <c r="J2401">
        <v>0.17828612926652143</v>
      </c>
    </row>
    <row r="2402" spans="9:10" x14ac:dyDescent="0.2">
      <c r="I2402">
        <v>0.71641249092229486</v>
      </c>
      <c r="J2402">
        <v>0.68872549019607843</v>
      </c>
    </row>
    <row r="2403" spans="9:10" x14ac:dyDescent="0.2">
      <c r="I2403">
        <v>0.75272331154684102</v>
      </c>
      <c r="J2403">
        <v>0.68872549019607843</v>
      </c>
    </row>
    <row r="2404" spans="9:10" x14ac:dyDescent="0.2">
      <c r="I2404">
        <v>0.75272331154684102</v>
      </c>
      <c r="J2404">
        <v>0.68872549019607843</v>
      </c>
    </row>
    <row r="2405" spans="9:10" x14ac:dyDescent="0.2">
      <c r="I2405">
        <v>0.71641249092229486</v>
      </c>
      <c r="J2405">
        <v>0.68872549019607843</v>
      </c>
    </row>
    <row r="2406" spans="9:10" x14ac:dyDescent="0.2">
      <c r="I2406">
        <v>0.71641249092229486</v>
      </c>
      <c r="J2406">
        <v>0.68872549019607843</v>
      </c>
    </row>
    <row r="2407" spans="9:10" x14ac:dyDescent="0.2">
      <c r="I2407">
        <v>0.75272331154684102</v>
      </c>
      <c r="J2407">
        <v>0.68872549019607843</v>
      </c>
    </row>
    <row r="2408" spans="9:10" x14ac:dyDescent="0.2">
      <c r="I2408">
        <v>0.75272331154684102</v>
      </c>
      <c r="J2408">
        <v>0.68872549019607843</v>
      </c>
    </row>
    <row r="2409" spans="9:10" x14ac:dyDescent="0.2">
      <c r="I2409">
        <v>0.75272331154684102</v>
      </c>
      <c r="J2409">
        <v>0.68872549019607843</v>
      </c>
    </row>
    <row r="2410" spans="9:10" x14ac:dyDescent="0.2">
      <c r="I2410">
        <v>0.75272331154684102</v>
      </c>
      <c r="J2410">
        <v>0.68872549019607843</v>
      </c>
    </row>
    <row r="2411" spans="9:10" x14ac:dyDescent="0.2">
      <c r="I2411">
        <v>0.71641249092229486</v>
      </c>
      <c r="J2411">
        <v>0.68872549019607843</v>
      </c>
    </row>
    <row r="2412" spans="9:10" x14ac:dyDescent="0.2">
      <c r="I2412">
        <v>0.71641249092229486</v>
      </c>
      <c r="J2412">
        <v>0.68872549019607843</v>
      </c>
    </row>
    <row r="2413" spans="9:10" x14ac:dyDescent="0.2">
      <c r="I2413">
        <v>0.71641249092229486</v>
      </c>
      <c r="J2413">
        <v>0.68872549019607843</v>
      </c>
    </row>
    <row r="2414" spans="9:10" x14ac:dyDescent="0.2">
      <c r="I2414">
        <v>0.71641249092229486</v>
      </c>
      <c r="J2414">
        <v>0.68872549019607843</v>
      </c>
    </row>
    <row r="2415" spans="9:10" x14ac:dyDescent="0.2">
      <c r="I2415">
        <v>0.68010167029774882</v>
      </c>
      <c r="J2415">
        <v>0.68872549019607843</v>
      </c>
    </row>
    <row r="2416" spans="9:10" x14ac:dyDescent="0.2">
      <c r="I2416">
        <v>0.71641249092229486</v>
      </c>
      <c r="J2416">
        <v>0.68872549019607843</v>
      </c>
    </row>
    <row r="2417" spans="9:10" x14ac:dyDescent="0.2">
      <c r="I2417">
        <v>0.71641249092229486</v>
      </c>
      <c r="J2417">
        <v>0.68872549019607843</v>
      </c>
    </row>
    <row r="2418" spans="9:10" x14ac:dyDescent="0.2">
      <c r="I2418">
        <v>0.71641249092229486</v>
      </c>
      <c r="J2418">
        <v>0.68872549019607843</v>
      </c>
    </row>
    <row r="2419" spans="9:10" x14ac:dyDescent="0.2">
      <c r="I2419">
        <v>0.68010167029774882</v>
      </c>
      <c r="J2419">
        <v>0.68872549019607843</v>
      </c>
    </row>
    <row r="2420" spans="9:10" x14ac:dyDescent="0.2">
      <c r="I2420">
        <v>0.75272331154684102</v>
      </c>
      <c r="J2420">
        <v>0.68872549019607843</v>
      </c>
    </row>
    <row r="2421" spans="9:10" x14ac:dyDescent="0.2">
      <c r="I2421">
        <v>0.75272331154684102</v>
      </c>
      <c r="J2421">
        <v>0.68872549019607843</v>
      </c>
    </row>
    <row r="2422" spans="9:10" x14ac:dyDescent="0.2">
      <c r="I2422">
        <v>0.68010167029774882</v>
      </c>
      <c r="J2422">
        <v>0.68872549019607843</v>
      </c>
    </row>
    <row r="2423" spans="9:10" x14ac:dyDescent="0.2">
      <c r="I2423">
        <v>0.71641249092229486</v>
      </c>
      <c r="J2423">
        <v>0.68872549019607843</v>
      </c>
    </row>
    <row r="2424" spans="9:10" x14ac:dyDescent="0.2">
      <c r="I2424">
        <v>0.75272331154684102</v>
      </c>
      <c r="J2424">
        <v>0.68872549019607843</v>
      </c>
    </row>
    <row r="2425" spans="9:10" x14ac:dyDescent="0.2">
      <c r="I2425">
        <v>0.68010167029774882</v>
      </c>
      <c r="J2425">
        <v>0.68872549019607843</v>
      </c>
    </row>
    <row r="2426" spans="9:10" x14ac:dyDescent="0.2">
      <c r="I2426">
        <v>0.75272331154684102</v>
      </c>
      <c r="J2426">
        <v>0.68872549019607843</v>
      </c>
    </row>
    <row r="2427" spans="9:10" x14ac:dyDescent="0.2">
      <c r="I2427">
        <v>0.71641249092229486</v>
      </c>
      <c r="J2427">
        <v>0.68872549019607843</v>
      </c>
    </row>
    <row r="2428" spans="9:10" x14ac:dyDescent="0.2">
      <c r="I2428">
        <v>0.71641249092229486</v>
      </c>
      <c r="J2428">
        <v>0.68872549019607843</v>
      </c>
    </row>
    <row r="2429" spans="9:10" x14ac:dyDescent="0.2">
      <c r="I2429">
        <v>0.82534495279593323</v>
      </c>
      <c r="J2429">
        <v>0.68872549019607843</v>
      </c>
    </row>
    <row r="2430" spans="9:10" x14ac:dyDescent="0.2">
      <c r="I2430">
        <v>0.75272331154684102</v>
      </c>
      <c r="J2430">
        <v>0.68872549019607843</v>
      </c>
    </row>
    <row r="2431" spans="9:10" x14ac:dyDescent="0.2">
      <c r="I2431">
        <v>0.75272331154684102</v>
      </c>
      <c r="J2431">
        <v>0.68872549019607843</v>
      </c>
    </row>
    <row r="2432" spans="9:10" x14ac:dyDescent="0.2">
      <c r="I2432">
        <v>0.75272331154684102</v>
      </c>
      <c r="J2432">
        <v>0.68872549019607843</v>
      </c>
    </row>
    <row r="2433" spans="9:10" x14ac:dyDescent="0.2">
      <c r="I2433">
        <v>0.71641249092229486</v>
      </c>
      <c r="J2433">
        <v>0.68872549019607843</v>
      </c>
    </row>
    <row r="2434" spans="9:10" x14ac:dyDescent="0.2">
      <c r="I2434">
        <v>0.71641249092229486</v>
      </c>
      <c r="J2434">
        <v>0.68872549019607843</v>
      </c>
    </row>
    <row r="2435" spans="9:10" x14ac:dyDescent="0.2">
      <c r="I2435">
        <v>0.75272331154684102</v>
      </c>
      <c r="J2435">
        <v>0.68872549019607843</v>
      </c>
    </row>
    <row r="2436" spans="9:10" x14ac:dyDescent="0.2">
      <c r="I2436">
        <v>0.75272331154684102</v>
      </c>
      <c r="J2436">
        <v>0.68872549019607843</v>
      </c>
    </row>
    <row r="2437" spans="9:10" x14ac:dyDescent="0.2">
      <c r="I2437">
        <v>0.75272331154684102</v>
      </c>
      <c r="J2437">
        <v>0.68872549019607843</v>
      </c>
    </row>
    <row r="2438" spans="9:10" x14ac:dyDescent="0.2">
      <c r="I2438">
        <v>0.75272331154684102</v>
      </c>
      <c r="J2438">
        <v>0.68872549019607843</v>
      </c>
    </row>
    <row r="2439" spans="9:10" x14ac:dyDescent="0.2">
      <c r="I2439">
        <v>0.71641249092229486</v>
      </c>
      <c r="J2439">
        <v>0.68872549019607843</v>
      </c>
    </row>
    <row r="2440" spans="9:10" x14ac:dyDescent="0.2">
      <c r="I2440">
        <v>0.71641249092229486</v>
      </c>
      <c r="J2440">
        <v>0.68872549019607843</v>
      </c>
    </row>
    <row r="2441" spans="9:10" x14ac:dyDescent="0.2">
      <c r="I2441">
        <v>0.71641249092229486</v>
      </c>
      <c r="J2441">
        <v>0.68872549019607843</v>
      </c>
    </row>
    <row r="2442" spans="9:10" x14ac:dyDescent="0.2">
      <c r="I2442">
        <v>0.78903413217138718</v>
      </c>
      <c r="J2442">
        <v>0.68872549019607843</v>
      </c>
    </row>
    <row r="2443" spans="9:10" x14ac:dyDescent="0.2">
      <c r="I2443">
        <v>0.68010167029774882</v>
      </c>
      <c r="J2443">
        <v>0.68872549019607843</v>
      </c>
    </row>
    <row r="2444" spans="9:10" x14ac:dyDescent="0.2">
      <c r="I2444">
        <v>0.71641249092229486</v>
      </c>
      <c r="J2444">
        <v>0.68872549019607843</v>
      </c>
    </row>
    <row r="2445" spans="9:10" x14ac:dyDescent="0.2">
      <c r="I2445">
        <v>0.75272331154684102</v>
      </c>
      <c r="J2445">
        <v>0.68872549019607843</v>
      </c>
    </row>
    <row r="2446" spans="9:10" x14ac:dyDescent="0.2">
      <c r="I2446">
        <v>0.71641249092229486</v>
      </c>
      <c r="J2446">
        <v>0.68872549019607843</v>
      </c>
    </row>
    <row r="2447" spans="9:10" x14ac:dyDescent="0.2">
      <c r="I2447">
        <v>0.75272331154684102</v>
      </c>
      <c r="J2447">
        <v>0.68872549019607843</v>
      </c>
    </row>
    <row r="2448" spans="9:10" x14ac:dyDescent="0.2">
      <c r="I2448">
        <v>0.75272331154684102</v>
      </c>
      <c r="J2448">
        <v>0.68872549019607843</v>
      </c>
    </row>
    <row r="2449" spans="9:10" x14ac:dyDescent="0.2">
      <c r="I2449">
        <v>0.75272331154684102</v>
      </c>
      <c r="J2449">
        <v>0.68872549019607843</v>
      </c>
    </row>
    <row r="2450" spans="9:10" x14ac:dyDescent="0.2">
      <c r="I2450">
        <v>0.68010167029774882</v>
      </c>
      <c r="J2450">
        <v>0.68872549019607843</v>
      </c>
    </row>
    <row r="2451" spans="9:10" x14ac:dyDescent="0.2">
      <c r="I2451">
        <v>0.68010167029774882</v>
      </c>
      <c r="J2451">
        <v>0.68872549019607843</v>
      </c>
    </row>
    <row r="2452" spans="9:10" x14ac:dyDescent="0.2">
      <c r="I2452">
        <v>0.71641249092229486</v>
      </c>
      <c r="J2452">
        <v>0.68872549019607843</v>
      </c>
    </row>
    <row r="2453" spans="9:10" x14ac:dyDescent="0.2">
      <c r="I2453">
        <v>0.71641249092229486</v>
      </c>
      <c r="J2453">
        <v>0.68872549019607843</v>
      </c>
    </row>
    <row r="2454" spans="9:10" x14ac:dyDescent="0.2">
      <c r="I2454">
        <v>0.68010167029774882</v>
      </c>
      <c r="J2454">
        <v>0.68872549019607843</v>
      </c>
    </row>
    <row r="2455" spans="9:10" x14ac:dyDescent="0.2">
      <c r="I2455">
        <v>0.71641249092229486</v>
      </c>
      <c r="J2455">
        <v>0.68872549019607843</v>
      </c>
    </row>
    <row r="2456" spans="9:10" x14ac:dyDescent="0.2">
      <c r="I2456">
        <v>0.71641249092229486</v>
      </c>
      <c r="J2456">
        <v>0.68872549019607843</v>
      </c>
    </row>
    <row r="2457" spans="9:10" x14ac:dyDescent="0.2">
      <c r="I2457">
        <v>0.71641249092229486</v>
      </c>
      <c r="J2457">
        <v>0.68872549019607843</v>
      </c>
    </row>
    <row r="2458" spans="9:10" x14ac:dyDescent="0.2">
      <c r="I2458">
        <v>0.68010167029774882</v>
      </c>
      <c r="J2458">
        <v>0.68872549019607843</v>
      </c>
    </row>
    <row r="2459" spans="9:10" x14ac:dyDescent="0.2">
      <c r="I2459">
        <v>0.71641249092229486</v>
      </c>
      <c r="J2459">
        <v>0.68872549019607843</v>
      </c>
    </row>
    <row r="2460" spans="9:10" x14ac:dyDescent="0.2">
      <c r="I2460">
        <v>0.71641249092229486</v>
      </c>
      <c r="J2460">
        <v>0.68872549019607843</v>
      </c>
    </row>
    <row r="2461" spans="9:10" x14ac:dyDescent="0.2">
      <c r="I2461">
        <v>0.75272331154684102</v>
      </c>
      <c r="J2461">
        <v>0.68872549019607843</v>
      </c>
    </row>
    <row r="2462" spans="9:10" x14ac:dyDescent="0.2">
      <c r="I2462">
        <v>0.75272331154684102</v>
      </c>
      <c r="J2462">
        <v>0.68872549019607843</v>
      </c>
    </row>
    <row r="2463" spans="9:10" x14ac:dyDescent="0.2">
      <c r="I2463">
        <v>0.71641249092229486</v>
      </c>
      <c r="J2463">
        <v>0.68872549019607843</v>
      </c>
    </row>
    <row r="2464" spans="9:10" x14ac:dyDescent="0.2">
      <c r="I2464">
        <v>0.71641249092229486</v>
      </c>
      <c r="J2464">
        <v>0.68872549019607843</v>
      </c>
    </row>
    <row r="2465" spans="9:10" x14ac:dyDescent="0.2">
      <c r="I2465">
        <v>0.71641249092229486</v>
      </c>
      <c r="J2465">
        <v>0.68872549019607843</v>
      </c>
    </row>
    <row r="2466" spans="9:10" x14ac:dyDescent="0.2">
      <c r="I2466">
        <v>0.75272331154684102</v>
      </c>
      <c r="J2466">
        <v>0.68872549019607843</v>
      </c>
    </row>
    <row r="2467" spans="9:10" x14ac:dyDescent="0.2">
      <c r="I2467">
        <v>0.71641249092229486</v>
      </c>
      <c r="J2467">
        <v>0.68872549019607843</v>
      </c>
    </row>
    <row r="2468" spans="9:10" x14ac:dyDescent="0.2">
      <c r="I2468">
        <v>0.68010167029774882</v>
      </c>
      <c r="J2468">
        <v>0.68872549019607843</v>
      </c>
    </row>
    <row r="2469" spans="9:10" x14ac:dyDescent="0.2">
      <c r="I2469">
        <v>0.75272331154684102</v>
      </c>
      <c r="J2469">
        <v>0.68872549019607843</v>
      </c>
    </row>
    <row r="2470" spans="9:10" x14ac:dyDescent="0.2">
      <c r="I2470">
        <v>0.71641249092229486</v>
      </c>
      <c r="J2470">
        <v>0.68872549019607843</v>
      </c>
    </row>
    <row r="2471" spans="9:10" x14ac:dyDescent="0.2">
      <c r="I2471">
        <v>0.68010167029774882</v>
      </c>
      <c r="J2471">
        <v>0.68872549019607843</v>
      </c>
    </row>
    <row r="2472" spans="9:10" x14ac:dyDescent="0.2">
      <c r="I2472">
        <v>0.75272331154684102</v>
      </c>
      <c r="J2472">
        <v>0.68872549019607843</v>
      </c>
    </row>
    <row r="2473" spans="9:10" x14ac:dyDescent="0.2">
      <c r="I2473">
        <v>0.75272331154684102</v>
      </c>
      <c r="J2473">
        <v>0.68872549019607843</v>
      </c>
    </row>
    <row r="2474" spans="9:10" x14ac:dyDescent="0.2">
      <c r="I2474">
        <v>0.68010167029774882</v>
      </c>
      <c r="J2474">
        <v>0.68872549019607843</v>
      </c>
    </row>
    <row r="2475" spans="9:10" x14ac:dyDescent="0.2">
      <c r="I2475">
        <v>0.75272331154684102</v>
      </c>
      <c r="J2475">
        <v>0.68872549019607843</v>
      </c>
    </row>
    <row r="2476" spans="9:10" x14ac:dyDescent="0.2">
      <c r="I2476">
        <v>0.68010167029774882</v>
      </c>
      <c r="J2476">
        <v>0.68872549019607843</v>
      </c>
    </row>
    <row r="2477" spans="9:10" x14ac:dyDescent="0.2">
      <c r="I2477">
        <v>0.75272331154684102</v>
      </c>
      <c r="J2477">
        <v>0.68872549019607843</v>
      </c>
    </row>
    <row r="2478" spans="9:10" x14ac:dyDescent="0.2">
      <c r="I2478">
        <v>0.71641249092229486</v>
      </c>
      <c r="J2478">
        <v>0.68872549019607843</v>
      </c>
    </row>
    <row r="2479" spans="9:10" x14ac:dyDescent="0.2">
      <c r="I2479">
        <v>0.78903413217138718</v>
      </c>
      <c r="J2479">
        <v>0.68872549019607843</v>
      </c>
    </row>
    <row r="2480" spans="9:10" x14ac:dyDescent="0.2">
      <c r="I2480">
        <v>0.68010167029774882</v>
      </c>
      <c r="J2480">
        <v>0.68872549019607843</v>
      </c>
    </row>
    <row r="2481" spans="9:10" x14ac:dyDescent="0.2">
      <c r="I2481">
        <v>0.68010167029774882</v>
      </c>
      <c r="J2481">
        <v>0.68872549019607843</v>
      </c>
    </row>
    <row r="2482" spans="9:10" x14ac:dyDescent="0.2">
      <c r="I2482">
        <v>0.68010167029774882</v>
      </c>
      <c r="J2482">
        <v>0.68872549019607843</v>
      </c>
    </row>
    <row r="2483" spans="9:10" x14ac:dyDescent="0.2">
      <c r="I2483">
        <v>0.71641249092229486</v>
      </c>
      <c r="J2483">
        <v>0.68872549019607843</v>
      </c>
    </row>
    <row r="2484" spans="9:10" x14ac:dyDescent="0.2">
      <c r="I2484">
        <v>0.68010167029774882</v>
      </c>
      <c r="J2484">
        <v>0.68872549019607843</v>
      </c>
    </row>
    <row r="2485" spans="9:10" x14ac:dyDescent="0.2">
      <c r="I2485">
        <v>0.75272331154684102</v>
      </c>
      <c r="J2485">
        <v>0.68872549019607843</v>
      </c>
    </row>
    <row r="2486" spans="9:10" x14ac:dyDescent="0.2">
      <c r="I2486">
        <v>0.71641249092229486</v>
      </c>
      <c r="J2486">
        <v>0.68872549019607843</v>
      </c>
    </row>
    <row r="2487" spans="9:10" x14ac:dyDescent="0.2">
      <c r="I2487">
        <v>0.71641249092229486</v>
      </c>
      <c r="J2487">
        <v>0.68872549019607843</v>
      </c>
    </row>
    <row r="2488" spans="9:10" x14ac:dyDescent="0.2">
      <c r="I2488">
        <v>0.71641249092229486</v>
      </c>
      <c r="J2488">
        <v>0.68872549019607843</v>
      </c>
    </row>
    <row r="2489" spans="9:10" x14ac:dyDescent="0.2">
      <c r="I2489">
        <v>0.75272331154684102</v>
      </c>
      <c r="J2489">
        <v>0.68872549019607843</v>
      </c>
    </row>
    <row r="2490" spans="9:10" x14ac:dyDescent="0.2">
      <c r="I2490">
        <v>0.71641249092229486</v>
      </c>
      <c r="J2490">
        <v>0.68872549019607843</v>
      </c>
    </row>
    <row r="2491" spans="9:10" x14ac:dyDescent="0.2">
      <c r="I2491">
        <v>0.75272331154684102</v>
      </c>
      <c r="J2491">
        <v>0.68872549019607843</v>
      </c>
    </row>
    <row r="2492" spans="9:10" x14ac:dyDescent="0.2">
      <c r="I2492">
        <v>0.68010167029774882</v>
      </c>
      <c r="J2492">
        <v>0.68872549019607843</v>
      </c>
    </row>
    <row r="2493" spans="9:10" x14ac:dyDescent="0.2">
      <c r="I2493">
        <v>0.75272331154684102</v>
      </c>
      <c r="J2493">
        <v>0.68872549019607843</v>
      </c>
    </row>
    <row r="2494" spans="9:10" x14ac:dyDescent="0.2">
      <c r="I2494">
        <v>0.75272331154684102</v>
      </c>
      <c r="J2494">
        <v>0.68872549019607843</v>
      </c>
    </row>
    <row r="2495" spans="9:10" x14ac:dyDescent="0.2">
      <c r="I2495">
        <v>0.71641249092229486</v>
      </c>
      <c r="J2495">
        <v>0.68872549019607843</v>
      </c>
    </row>
    <row r="2496" spans="9:10" x14ac:dyDescent="0.2">
      <c r="I2496">
        <v>0.68010167029774882</v>
      </c>
      <c r="J2496">
        <v>0.68872549019607843</v>
      </c>
    </row>
    <row r="2497" spans="9:10" x14ac:dyDescent="0.2">
      <c r="I2497">
        <v>0.71641249092229486</v>
      </c>
      <c r="J2497">
        <v>0.68872549019607843</v>
      </c>
    </row>
    <row r="2498" spans="9:10" x14ac:dyDescent="0.2">
      <c r="I2498">
        <v>0.71641249092229486</v>
      </c>
      <c r="J2498">
        <v>0.68872549019607843</v>
      </c>
    </row>
    <row r="2499" spans="9:10" x14ac:dyDescent="0.2">
      <c r="I2499">
        <v>0.71641249092229486</v>
      </c>
      <c r="J2499">
        <v>0.68872549019607843</v>
      </c>
    </row>
    <row r="2500" spans="9:10" x14ac:dyDescent="0.2">
      <c r="I2500">
        <v>0.71641249092229486</v>
      </c>
      <c r="J2500">
        <v>0.68872549019607843</v>
      </c>
    </row>
    <row r="2501" spans="9:10" x14ac:dyDescent="0.2">
      <c r="I2501">
        <v>0.71641249092229486</v>
      </c>
      <c r="J2501">
        <v>0.68872549019607843</v>
      </c>
    </row>
    <row r="2502" spans="9:10" x14ac:dyDescent="0.2">
      <c r="I2502">
        <v>0.75272331154684102</v>
      </c>
      <c r="J2502">
        <v>0.68872549019607843</v>
      </c>
    </row>
    <row r="2503" spans="9:10" x14ac:dyDescent="0.2">
      <c r="I2503">
        <v>0.71641249092229486</v>
      </c>
      <c r="J2503">
        <v>0.68872549019607843</v>
      </c>
    </row>
    <row r="2504" spans="9:10" x14ac:dyDescent="0.2">
      <c r="I2504">
        <v>0.68010167029774882</v>
      </c>
      <c r="J2504">
        <v>0.68872549019607843</v>
      </c>
    </row>
    <row r="2505" spans="9:10" x14ac:dyDescent="0.2">
      <c r="I2505">
        <v>0.71641249092229486</v>
      </c>
      <c r="J2505">
        <v>0.68872549019607843</v>
      </c>
    </row>
    <row r="2506" spans="9:10" x14ac:dyDescent="0.2">
      <c r="I2506">
        <v>0.68010167029774882</v>
      </c>
      <c r="J2506">
        <v>0.68872549019607843</v>
      </c>
    </row>
    <row r="2507" spans="9:10" x14ac:dyDescent="0.2">
      <c r="I2507">
        <v>0.75272331154684102</v>
      </c>
      <c r="J2507">
        <v>0.68872549019607843</v>
      </c>
    </row>
    <row r="2508" spans="9:10" x14ac:dyDescent="0.2">
      <c r="I2508">
        <v>0.68010167029774882</v>
      </c>
      <c r="J2508">
        <v>0.68872549019607843</v>
      </c>
    </row>
    <row r="2509" spans="9:10" x14ac:dyDescent="0.2">
      <c r="I2509">
        <v>0.71641249092229486</v>
      </c>
      <c r="J2509">
        <v>0.68872549019607843</v>
      </c>
    </row>
    <row r="2510" spans="9:10" x14ac:dyDescent="0.2">
      <c r="I2510">
        <v>0.78903413217138718</v>
      </c>
      <c r="J2510">
        <v>0.68872549019607843</v>
      </c>
    </row>
    <row r="2511" spans="9:10" x14ac:dyDescent="0.2">
      <c r="I2511">
        <v>0.71641249092229486</v>
      </c>
      <c r="J2511">
        <v>0.68872549019607843</v>
      </c>
    </row>
    <row r="2512" spans="9:10" x14ac:dyDescent="0.2">
      <c r="I2512">
        <v>0.68010167029774882</v>
      </c>
      <c r="J2512">
        <v>0.68872549019607843</v>
      </c>
    </row>
    <row r="2513" spans="9:10" x14ac:dyDescent="0.2">
      <c r="I2513">
        <v>0.75272331154684102</v>
      </c>
      <c r="J2513">
        <v>0.68872549019607843</v>
      </c>
    </row>
    <row r="2514" spans="9:10" x14ac:dyDescent="0.2">
      <c r="I2514">
        <v>0.71641249092229486</v>
      </c>
      <c r="J2514">
        <v>0.68872549019607843</v>
      </c>
    </row>
    <row r="2515" spans="9:10" x14ac:dyDescent="0.2">
      <c r="I2515">
        <v>0.71641249092229486</v>
      </c>
      <c r="J2515">
        <v>0.68872549019607843</v>
      </c>
    </row>
    <row r="2516" spans="9:10" x14ac:dyDescent="0.2">
      <c r="I2516">
        <v>0.68010167029774882</v>
      </c>
      <c r="J2516">
        <v>0.68872549019607843</v>
      </c>
    </row>
    <row r="2517" spans="9:10" x14ac:dyDescent="0.2">
      <c r="I2517">
        <v>0.71641249092229486</v>
      </c>
      <c r="J2517">
        <v>0.68872549019607843</v>
      </c>
    </row>
    <row r="2518" spans="9:10" x14ac:dyDescent="0.2">
      <c r="I2518">
        <v>0.71641249092229486</v>
      </c>
      <c r="J2518">
        <v>0.68872549019607843</v>
      </c>
    </row>
    <row r="2519" spans="9:10" x14ac:dyDescent="0.2">
      <c r="I2519">
        <v>0.68010167029774882</v>
      </c>
      <c r="J2519">
        <v>0.68872549019607843</v>
      </c>
    </row>
    <row r="2520" spans="9:10" x14ac:dyDescent="0.2">
      <c r="I2520">
        <v>0.75272331154684102</v>
      </c>
      <c r="J2520">
        <v>0.68872549019607843</v>
      </c>
    </row>
    <row r="2521" spans="9:10" x14ac:dyDescent="0.2">
      <c r="I2521">
        <v>0.75272331154684102</v>
      </c>
      <c r="J2521">
        <v>0.68872549019607843</v>
      </c>
    </row>
    <row r="2522" spans="9:10" x14ac:dyDescent="0.2">
      <c r="I2522">
        <v>0.75272331154684102</v>
      </c>
      <c r="J2522">
        <v>0.68872549019607843</v>
      </c>
    </row>
    <row r="2523" spans="9:10" x14ac:dyDescent="0.2">
      <c r="I2523">
        <v>0.71641249092229486</v>
      </c>
      <c r="J2523">
        <v>0.68872549019607843</v>
      </c>
    </row>
    <row r="2524" spans="9:10" x14ac:dyDescent="0.2">
      <c r="I2524">
        <v>0.68010167029774882</v>
      </c>
      <c r="J2524">
        <v>0.68872549019607843</v>
      </c>
    </row>
    <row r="2525" spans="9:10" x14ac:dyDescent="0.2">
      <c r="I2525">
        <v>0.78903413217138718</v>
      </c>
      <c r="J2525">
        <v>0.68872549019607843</v>
      </c>
    </row>
    <row r="2526" spans="9:10" x14ac:dyDescent="0.2">
      <c r="I2526">
        <v>0.71641249092229486</v>
      </c>
      <c r="J2526">
        <v>0.68872549019607843</v>
      </c>
    </row>
    <row r="2527" spans="9:10" x14ac:dyDescent="0.2">
      <c r="I2527">
        <v>0.75272331154684102</v>
      </c>
      <c r="J2527">
        <v>0.68872549019607843</v>
      </c>
    </row>
    <row r="2528" spans="9:10" x14ac:dyDescent="0.2">
      <c r="I2528">
        <v>0.78903413217138718</v>
      </c>
      <c r="J2528">
        <v>0.68872549019607843</v>
      </c>
    </row>
    <row r="2529" spans="9:10" x14ac:dyDescent="0.2">
      <c r="I2529">
        <v>0.71641249092229486</v>
      </c>
      <c r="J2529">
        <v>0.68872549019607843</v>
      </c>
    </row>
    <row r="2530" spans="9:10" x14ac:dyDescent="0.2">
      <c r="I2530">
        <v>0.71641249092229486</v>
      </c>
      <c r="J2530">
        <v>0.68872549019607843</v>
      </c>
    </row>
    <row r="2531" spans="9:10" x14ac:dyDescent="0.2">
      <c r="I2531">
        <v>0.75272331154684102</v>
      </c>
      <c r="J2531">
        <v>0.68872549019607843</v>
      </c>
    </row>
    <row r="2532" spans="9:10" x14ac:dyDescent="0.2">
      <c r="I2532">
        <v>0.75272331154684102</v>
      </c>
      <c r="J2532">
        <v>0.68872549019607843</v>
      </c>
    </row>
    <row r="2533" spans="9:10" x14ac:dyDescent="0.2">
      <c r="I2533">
        <v>0.68010167029774882</v>
      </c>
      <c r="J2533">
        <v>0.68872549019607843</v>
      </c>
    </row>
    <row r="2534" spans="9:10" x14ac:dyDescent="0.2">
      <c r="I2534">
        <v>0.68010167029774882</v>
      </c>
      <c r="J2534">
        <v>0.68872549019607843</v>
      </c>
    </row>
    <row r="2535" spans="9:10" x14ac:dyDescent="0.2">
      <c r="I2535">
        <v>0.75272331154684102</v>
      </c>
      <c r="J2535">
        <v>0.68872549019607843</v>
      </c>
    </row>
    <row r="2536" spans="9:10" x14ac:dyDescent="0.2">
      <c r="I2536">
        <v>0.68010167029774882</v>
      </c>
      <c r="J2536">
        <v>0.68872549019607843</v>
      </c>
    </row>
    <row r="2537" spans="9:10" x14ac:dyDescent="0.2">
      <c r="I2537">
        <v>0.75272331154684102</v>
      </c>
      <c r="J2537">
        <v>0.68872549019607843</v>
      </c>
    </row>
    <row r="2538" spans="9:10" x14ac:dyDescent="0.2">
      <c r="I2538">
        <v>0.68010167029774882</v>
      </c>
      <c r="J2538">
        <v>0.68872549019607843</v>
      </c>
    </row>
    <row r="2539" spans="9:10" x14ac:dyDescent="0.2">
      <c r="I2539">
        <v>0.75272331154684102</v>
      </c>
      <c r="J2539">
        <v>0.68872549019607843</v>
      </c>
    </row>
    <row r="2540" spans="9:10" x14ac:dyDescent="0.2">
      <c r="I2540">
        <v>0.68010167029774882</v>
      </c>
      <c r="J2540">
        <v>0.68872549019607843</v>
      </c>
    </row>
    <row r="2541" spans="9:10" x14ac:dyDescent="0.2">
      <c r="I2541">
        <v>0.75272331154684102</v>
      </c>
      <c r="J2541">
        <v>0.68872549019607843</v>
      </c>
    </row>
    <row r="2542" spans="9:10" x14ac:dyDescent="0.2">
      <c r="I2542">
        <v>0.75272331154684102</v>
      </c>
      <c r="J2542">
        <v>0.68872549019607843</v>
      </c>
    </row>
    <row r="2543" spans="9:10" x14ac:dyDescent="0.2">
      <c r="I2543">
        <v>0.75272331154684102</v>
      </c>
      <c r="J2543">
        <v>0.68872549019607843</v>
      </c>
    </row>
    <row r="2544" spans="9:10" x14ac:dyDescent="0.2">
      <c r="I2544">
        <v>0.75272331154684102</v>
      </c>
      <c r="J2544">
        <v>0.68872549019607843</v>
      </c>
    </row>
    <row r="2545" spans="9:10" x14ac:dyDescent="0.2">
      <c r="I2545">
        <v>0.75272331154684102</v>
      </c>
      <c r="J2545">
        <v>0.68872549019607843</v>
      </c>
    </row>
    <row r="2546" spans="9:10" x14ac:dyDescent="0.2">
      <c r="I2546">
        <v>0.78903413217138718</v>
      </c>
      <c r="J2546">
        <v>0.68872549019607843</v>
      </c>
    </row>
    <row r="2547" spans="9:10" x14ac:dyDescent="0.2">
      <c r="I2547">
        <v>0.68010167029774882</v>
      </c>
      <c r="J2547">
        <v>0.68872549019607843</v>
      </c>
    </row>
    <row r="2548" spans="9:10" x14ac:dyDescent="0.2">
      <c r="I2548">
        <v>0.75272331154684102</v>
      </c>
      <c r="J2548">
        <v>0.68872549019607843</v>
      </c>
    </row>
    <row r="2549" spans="9:10" x14ac:dyDescent="0.2">
      <c r="I2549">
        <v>0.71641249092229486</v>
      </c>
      <c r="J2549">
        <v>0.68872549019607843</v>
      </c>
    </row>
    <row r="2550" spans="9:10" x14ac:dyDescent="0.2">
      <c r="I2550">
        <v>0.71641249092229486</v>
      </c>
      <c r="J2550">
        <v>0.68872549019607843</v>
      </c>
    </row>
    <row r="2551" spans="9:10" x14ac:dyDescent="0.2">
      <c r="I2551">
        <v>0.68010167029774882</v>
      </c>
      <c r="J2551">
        <v>0.68872549019607843</v>
      </c>
    </row>
    <row r="2552" spans="9:10" x14ac:dyDescent="0.2">
      <c r="I2552">
        <v>0.71641249092229486</v>
      </c>
      <c r="J2552">
        <v>0.68872549019607843</v>
      </c>
    </row>
    <row r="2553" spans="9:10" x14ac:dyDescent="0.2">
      <c r="I2553">
        <v>0.75272331154684102</v>
      </c>
      <c r="J2553">
        <v>0.68872549019607843</v>
      </c>
    </row>
    <row r="2554" spans="9:10" x14ac:dyDescent="0.2">
      <c r="I2554">
        <v>0.75272331154684102</v>
      </c>
      <c r="J2554">
        <v>0.68872549019607843</v>
      </c>
    </row>
    <row r="2555" spans="9:10" x14ac:dyDescent="0.2">
      <c r="I2555">
        <v>0.71641249092229486</v>
      </c>
      <c r="J2555">
        <v>0.68872549019607843</v>
      </c>
    </row>
    <row r="2556" spans="9:10" x14ac:dyDescent="0.2">
      <c r="I2556">
        <v>0.78903413217138718</v>
      </c>
      <c r="J2556">
        <v>0.68872549019607843</v>
      </c>
    </row>
    <row r="2557" spans="9:10" x14ac:dyDescent="0.2">
      <c r="I2557">
        <v>0.68010167029774882</v>
      </c>
      <c r="J2557">
        <v>0.68872549019607843</v>
      </c>
    </row>
    <row r="2558" spans="9:10" x14ac:dyDescent="0.2">
      <c r="I2558">
        <v>0.71641249092229486</v>
      </c>
      <c r="J2558">
        <v>0.68872549019607843</v>
      </c>
    </row>
    <row r="2559" spans="9:10" x14ac:dyDescent="0.2">
      <c r="I2559">
        <v>0.78903413217138718</v>
      </c>
      <c r="J2559">
        <v>0.68872549019607843</v>
      </c>
    </row>
    <row r="2560" spans="9:10" x14ac:dyDescent="0.2">
      <c r="I2560">
        <v>0.71641249092229486</v>
      </c>
      <c r="J2560">
        <v>0.68872549019607843</v>
      </c>
    </row>
    <row r="2561" spans="9:10" x14ac:dyDescent="0.2">
      <c r="I2561">
        <v>0.71641249092229486</v>
      </c>
      <c r="J2561">
        <v>0.68872549019607843</v>
      </c>
    </row>
    <row r="2562" spans="9:10" x14ac:dyDescent="0.2">
      <c r="I2562">
        <v>0.71641249092229486</v>
      </c>
      <c r="J2562">
        <v>0.68872549019607843</v>
      </c>
    </row>
    <row r="2563" spans="9:10" x14ac:dyDescent="0.2">
      <c r="I2563">
        <v>0.78903413217138718</v>
      </c>
      <c r="J2563">
        <v>0.68872549019607843</v>
      </c>
    </row>
    <row r="2564" spans="9:10" x14ac:dyDescent="0.2">
      <c r="I2564">
        <v>0.75272331154684102</v>
      </c>
      <c r="J2564">
        <v>0.68872549019607843</v>
      </c>
    </row>
    <row r="2565" spans="9:10" x14ac:dyDescent="0.2">
      <c r="I2565">
        <v>0.75272331154684102</v>
      </c>
      <c r="J2565">
        <v>0.68872549019607843</v>
      </c>
    </row>
    <row r="2566" spans="9:10" x14ac:dyDescent="0.2">
      <c r="I2566">
        <v>0.75272331154684102</v>
      </c>
      <c r="J2566">
        <v>0.68872549019607843</v>
      </c>
    </row>
    <row r="2567" spans="9:10" x14ac:dyDescent="0.2">
      <c r="I2567">
        <v>0.75272331154684102</v>
      </c>
      <c r="J2567">
        <v>0.81127450980392157</v>
      </c>
    </row>
    <row r="2568" spans="9:10" x14ac:dyDescent="0.2">
      <c r="I2568">
        <v>0.75272331154684102</v>
      </c>
      <c r="J2568">
        <v>0.81127450980392157</v>
      </c>
    </row>
    <row r="2569" spans="9:10" x14ac:dyDescent="0.2">
      <c r="I2569">
        <v>0.78903413217138718</v>
      </c>
      <c r="J2569">
        <v>0.81127450980392157</v>
      </c>
    </row>
    <row r="2570" spans="9:10" x14ac:dyDescent="0.2">
      <c r="I2570">
        <v>0.71641249092229486</v>
      </c>
      <c r="J2570">
        <v>0.81127450980392157</v>
      </c>
    </row>
    <row r="2571" spans="9:10" x14ac:dyDescent="0.2">
      <c r="I2571">
        <v>0.78903413217138718</v>
      </c>
      <c r="J2571">
        <v>0.81127450980392157</v>
      </c>
    </row>
    <row r="2572" spans="9:10" x14ac:dyDescent="0.2">
      <c r="I2572">
        <v>0.78903413217138718</v>
      </c>
      <c r="J2572">
        <v>0.81127450980392157</v>
      </c>
    </row>
    <row r="2573" spans="9:10" x14ac:dyDescent="0.2">
      <c r="I2573">
        <v>0.78903413217138718</v>
      </c>
      <c r="J2573">
        <v>0.81127450980392157</v>
      </c>
    </row>
    <row r="2574" spans="9:10" x14ac:dyDescent="0.2">
      <c r="I2574">
        <v>0.75272331154684102</v>
      </c>
      <c r="J2574">
        <v>0.81127450980392157</v>
      </c>
    </row>
    <row r="2575" spans="9:10" x14ac:dyDescent="0.2">
      <c r="I2575">
        <v>0.78903413217138718</v>
      </c>
      <c r="J2575">
        <v>0.81127450980392157</v>
      </c>
    </row>
    <row r="2576" spans="9:10" x14ac:dyDescent="0.2">
      <c r="I2576">
        <v>0.71641249092229486</v>
      </c>
      <c r="J2576">
        <v>0.81127450980392157</v>
      </c>
    </row>
    <row r="2577" spans="9:10" x14ac:dyDescent="0.2">
      <c r="I2577">
        <v>0.78903413217138718</v>
      </c>
      <c r="J2577">
        <v>0.81127450980392157</v>
      </c>
    </row>
    <row r="2578" spans="9:10" x14ac:dyDescent="0.2">
      <c r="I2578">
        <v>0.78903413217138718</v>
      </c>
      <c r="J2578">
        <v>0.81127450980392157</v>
      </c>
    </row>
    <row r="2579" spans="9:10" x14ac:dyDescent="0.2">
      <c r="I2579">
        <v>0.75272331154684102</v>
      </c>
      <c r="J2579">
        <v>0.81127450980392157</v>
      </c>
    </row>
    <row r="2580" spans="9:10" x14ac:dyDescent="0.2">
      <c r="I2580">
        <v>0.75272331154684102</v>
      </c>
      <c r="J2580">
        <v>0.81127450980392157</v>
      </c>
    </row>
    <row r="2581" spans="9:10" x14ac:dyDescent="0.2">
      <c r="I2581">
        <v>0.71641249092229486</v>
      </c>
      <c r="J2581">
        <v>0.81127450980392157</v>
      </c>
    </row>
    <row r="2582" spans="9:10" x14ac:dyDescent="0.2">
      <c r="I2582">
        <v>0.75272331154684102</v>
      </c>
      <c r="J2582">
        <v>0.81127450980392157</v>
      </c>
    </row>
    <row r="2583" spans="9:10" x14ac:dyDescent="0.2">
      <c r="I2583">
        <v>0.75272331154684102</v>
      </c>
      <c r="J2583">
        <v>0.81127450980392157</v>
      </c>
    </row>
    <row r="2584" spans="9:10" x14ac:dyDescent="0.2">
      <c r="I2584">
        <v>0.71641249092229486</v>
      </c>
      <c r="J2584">
        <v>0.81127450980392157</v>
      </c>
    </row>
    <row r="2585" spans="9:10" x14ac:dyDescent="0.2">
      <c r="I2585">
        <v>0.71641249092229486</v>
      </c>
      <c r="J2585">
        <v>0.81127450980392157</v>
      </c>
    </row>
    <row r="2586" spans="9:10" x14ac:dyDescent="0.2">
      <c r="I2586">
        <v>0.75272331154684102</v>
      </c>
      <c r="J2586">
        <v>0.81127450980392157</v>
      </c>
    </row>
    <row r="2587" spans="9:10" x14ac:dyDescent="0.2">
      <c r="I2587">
        <v>0.78903413217138718</v>
      </c>
      <c r="J2587">
        <v>0.81127450980392157</v>
      </c>
    </row>
    <row r="2588" spans="9:10" x14ac:dyDescent="0.2">
      <c r="I2588">
        <v>0.75272331154684102</v>
      </c>
      <c r="J2588">
        <v>0.81127450980392157</v>
      </c>
    </row>
    <row r="2589" spans="9:10" x14ac:dyDescent="0.2">
      <c r="I2589">
        <v>0.75272331154684102</v>
      </c>
      <c r="J2589">
        <v>0.81127450980392157</v>
      </c>
    </row>
    <row r="2590" spans="9:10" x14ac:dyDescent="0.2">
      <c r="I2590">
        <v>0.75272331154684102</v>
      </c>
      <c r="J2590">
        <v>0.81127450980392157</v>
      </c>
    </row>
    <row r="2591" spans="9:10" x14ac:dyDescent="0.2">
      <c r="I2591">
        <v>0.75272331154684102</v>
      </c>
      <c r="J2591">
        <v>0.81127450980392157</v>
      </c>
    </row>
    <row r="2592" spans="9:10" x14ac:dyDescent="0.2">
      <c r="I2592">
        <v>0.78903413217138718</v>
      </c>
      <c r="J2592">
        <v>0.81127450980392157</v>
      </c>
    </row>
    <row r="2593" spans="9:10" x14ac:dyDescent="0.2">
      <c r="I2593">
        <v>0.78903413217138718</v>
      </c>
      <c r="J2593">
        <v>0.81127450980392157</v>
      </c>
    </row>
    <row r="2594" spans="9:10" x14ac:dyDescent="0.2">
      <c r="I2594">
        <v>0.78903413217138718</v>
      </c>
      <c r="J2594">
        <v>0.81127450980392157</v>
      </c>
    </row>
    <row r="2595" spans="9:10" x14ac:dyDescent="0.2">
      <c r="I2595">
        <v>0.78903413217138718</v>
      </c>
      <c r="J2595">
        <v>0.81127450980392157</v>
      </c>
    </row>
    <row r="2596" spans="9:10" x14ac:dyDescent="0.2">
      <c r="I2596">
        <v>0.75272331154684102</v>
      </c>
      <c r="J2596">
        <v>0.81127450980392157</v>
      </c>
    </row>
    <row r="2597" spans="9:10" x14ac:dyDescent="0.2">
      <c r="I2597">
        <v>0.78903413217138718</v>
      </c>
      <c r="J2597">
        <v>0.81127450980392157</v>
      </c>
    </row>
    <row r="2598" spans="9:10" x14ac:dyDescent="0.2">
      <c r="I2598">
        <v>0.75272331154684102</v>
      </c>
      <c r="J2598">
        <v>0.81127450980392157</v>
      </c>
    </row>
    <row r="2599" spans="9:10" x14ac:dyDescent="0.2">
      <c r="I2599">
        <v>0.75272331154684102</v>
      </c>
      <c r="J2599">
        <v>0.81127450980392157</v>
      </c>
    </row>
    <row r="2600" spans="9:10" x14ac:dyDescent="0.2">
      <c r="I2600">
        <v>0.75272331154684102</v>
      </c>
      <c r="J2600">
        <v>0.81127450980392157</v>
      </c>
    </row>
    <row r="2601" spans="9:10" x14ac:dyDescent="0.2">
      <c r="I2601">
        <v>0.78903413217138718</v>
      </c>
      <c r="J2601">
        <v>0.81127450980392157</v>
      </c>
    </row>
    <row r="2602" spans="9:10" x14ac:dyDescent="0.2">
      <c r="I2602">
        <v>0.78903413217138718</v>
      </c>
      <c r="J2602">
        <v>0.81127450980392157</v>
      </c>
    </row>
    <row r="2603" spans="9:10" x14ac:dyDescent="0.2">
      <c r="I2603">
        <v>0.78903413217138718</v>
      </c>
      <c r="J2603">
        <v>0.81127450980392157</v>
      </c>
    </row>
    <row r="2604" spans="9:10" x14ac:dyDescent="0.2">
      <c r="I2604">
        <v>0.71641249092229486</v>
      </c>
      <c r="J2604">
        <v>0.81127450980392157</v>
      </c>
    </row>
    <row r="2605" spans="9:10" x14ac:dyDescent="0.2">
      <c r="I2605">
        <v>0.75272331154684102</v>
      </c>
      <c r="J2605">
        <v>0.81127450980392157</v>
      </c>
    </row>
    <row r="2606" spans="9:10" x14ac:dyDescent="0.2">
      <c r="I2606">
        <v>0.75272331154684102</v>
      </c>
      <c r="J2606">
        <v>0.81127450980392157</v>
      </c>
    </row>
    <row r="2607" spans="9:10" x14ac:dyDescent="0.2">
      <c r="I2607">
        <v>0.75272331154684102</v>
      </c>
      <c r="J2607">
        <v>0.81127450980392157</v>
      </c>
    </row>
    <row r="2608" spans="9:10" x14ac:dyDescent="0.2">
      <c r="I2608">
        <v>0.78903413217138718</v>
      </c>
      <c r="J2608">
        <v>0.81127450980392157</v>
      </c>
    </row>
    <row r="2609" spans="9:10" x14ac:dyDescent="0.2">
      <c r="I2609">
        <v>0.75272331154684102</v>
      </c>
      <c r="J2609">
        <v>0.81127450980392157</v>
      </c>
    </row>
    <row r="2610" spans="9:10" x14ac:dyDescent="0.2">
      <c r="I2610">
        <v>0.78903413217138718</v>
      </c>
      <c r="J2610">
        <v>0.81127450980392157</v>
      </c>
    </row>
    <row r="2611" spans="9:10" x14ac:dyDescent="0.2">
      <c r="I2611">
        <v>0.78903413217138718</v>
      </c>
      <c r="J2611">
        <v>0.81127450980392157</v>
      </c>
    </row>
    <row r="2612" spans="9:10" x14ac:dyDescent="0.2">
      <c r="I2612">
        <v>0.75272331154684102</v>
      </c>
      <c r="J2612">
        <v>0.81127450980392157</v>
      </c>
    </row>
    <row r="2613" spans="9:10" x14ac:dyDescent="0.2">
      <c r="I2613">
        <v>0.78903413217138718</v>
      </c>
      <c r="J2613">
        <v>0.81127450980392157</v>
      </c>
    </row>
    <row r="2614" spans="9:10" x14ac:dyDescent="0.2">
      <c r="I2614">
        <v>0.78903413217138718</v>
      </c>
      <c r="J2614">
        <v>0.81127450980392157</v>
      </c>
    </row>
    <row r="2615" spans="9:10" x14ac:dyDescent="0.2">
      <c r="I2615">
        <v>0.71641249092229486</v>
      </c>
      <c r="J2615">
        <v>0.81127450980392157</v>
      </c>
    </row>
    <row r="2616" spans="9:10" x14ac:dyDescent="0.2">
      <c r="I2616">
        <v>0.75272331154684102</v>
      </c>
      <c r="J2616">
        <v>0.81127450980392157</v>
      </c>
    </row>
    <row r="2617" spans="9:10" x14ac:dyDescent="0.2">
      <c r="I2617">
        <v>0.78903413217138718</v>
      </c>
      <c r="J2617">
        <v>0.81127450980392157</v>
      </c>
    </row>
    <row r="2618" spans="9:10" x14ac:dyDescent="0.2">
      <c r="I2618">
        <v>0.71641249092229486</v>
      </c>
      <c r="J2618">
        <v>0.81127450980392157</v>
      </c>
    </row>
    <row r="2619" spans="9:10" x14ac:dyDescent="0.2">
      <c r="I2619">
        <v>0.71641249092229486</v>
      </c>
      <c r="J2619">
        <v>0.81127450980392157</v>
      </c>
    </row>
    <row r="2620" spans="9:10" x14ac:dyDescent="0.2">
      <c r="I2620">
        <v>0.71641249092229486</v>
      </c>
      <c r="J2620">
        <v>0.81127450980392157</v>
      </c>
    </row>
    <row r="2621" spans="9:10" x14ac:dyDescent="0.2">
      <c r="I2621">
        <v>0.71641249092229486</v>
      </c>
      <c r="J2621">
        <v>0.81127450980392157</v>
      </c>
    </row>
    <row r="2622" spans="9:10" x14ac:dyDescent="0.2">
      <c r="I2622">
        <v>0.75272331154684102</v>
      </c>
      <c r="J2622">
        <v>0.81127450980392157</v>
      </c>
    </row>
    <row r="2623" spans="9:10" x14ac:dyDescent="0.2">
      <c r="I2623">
        <v>0.75272331154684102</v>
      </c>
      <c r="J2623">
        <v>0.81127450980392157</v>
      </c>
    </row>
    <row r="2624" spans="9:10" x14ac:dyDescent="0.2">
      <c r="I2624">
        <v>0.75272331154684102</v>
      </c>
      <c r="J2624">
        <v>0.81127450980392157</v>
      </c>
    </row>
    <row r="2625" spans="9:10" x14ac:dyDescent="0.2">
      <c r="I2625">
        <v>0.78903413217138718</v>
      </c>
      <c r="J2625">
        <v>0.81127450980392157</v>
      </c>
    </row>
    <row r="2626" spans="9:10" x14ac:dyDescent="0.2">
      <c r="I2626">
        <v>0.75272331154684102</v>
      </c>
      <c r="J2626">
        <v>0.81127450980392157</v>
      </c>
    </row>
    <row r="2627" spans="9:10" x14ac:dyDescent="0.2">
      <c r="I2627">
        <v>0.71641249092229486</v>
      </c>
      <c r="J2627">
        <v>0.81127450980392157</v>
      </c>
    </row>
    <row r="2628" spans="9:10" x14ac:dyDescent="0.2">
      <c r="I2628">
        <v>0.78903413217138718</v>
      </c>
      <c r="J2628">
        <v>0.81127450980392157</v>
      </c>
    </row>
    <row r="2629" spans="9:10" x14ac:dyDescent="0.2">
      <c r="I2629">
        <v>0.75272331154684102</v>
      </c>
      <c r="J2629">
        <v>0.81127450980392157</v>
      </c>
    </row>
    <row r="2630" spans="9:10" x14ac:dyDescent="0.2">
      <c r="I2630">
        <v>0.75272331154684102</v>
      </c>
      <c r="J2630">
        <v>0.81127450980392157</v>
      </c>
    </row>
    <row r="2631" spans="9:10" x14ac:dyDescent="0.2">
      <c r="I2631">
        <v>0.71641249092229486</v>
      </c>
      <c r="J2631">
        <v>0.81127450980392157</v>
      </c>
    </row>
    <row r="2632" spans="9:10" x14ac:dyDescent="0.2">
      <c r="I2632">
        <v>0.78903413217138718</v>
      </c>
      <c r="J2632">
        <v>0.81127450980392157</v>
      </c>
    </row>
    <row r="2633" spans="9:10" x14ac:dyDescent="0.2">
      <c r="I2633">
        <v>0.78903413217138718</v>
      </c>
      <c r="J2633">
        <v>0.81127450980392157</v>
      </c>
    </row>
    <row r="2634" spans="9:10" x14ac:dyDescent="0.2">
      <c r="I2634">
        <v>0.71641249092229486</v>
      </c>
      <c r="J2634">
        <v>0.81127450980392157</v>
      </c>
    </row>
    <row r="2635" spans="9:10" x14ac:dyDescent="0.2">
      <c r="I2635">
        <v>0.75272331154684102</v>
      </c>
      <c r="J2635">
        <v>0.81127450980392157</v>
      </c>
    </row>
    <row r="2636" spans="9:10" x14ac:dyDescent="0.2">
      <c r="I2636">
        <v>0.78903413217138718</v>
      </c>
      <c r="J2636">
        <v>0.81127450980392157</v>
      </c>
    </row>
    <row r="2637" spans="9:10" x14ac:dyDescent="0.2">
      <c r="I2637">
        <v>0.78903413217138718</v>
      </c>
      <c r="J2637">
        <v>0.81127450980392157</v>
      </c>
    </row>
    <row r="2638" spans="9:10" x14ac:dyDescent="0.2">
      <c r="I2638">
        <v>0.75272331154684102</v>
      </c>
      <c r="J2638">
        <v>0.81127450980392157</v>
      </c>
    </row>
    <row r="2639" spans="9:10" x14ac:dyDescent="0.2">
      <c r="I2639">
        <v>0.78903413217138718</v>
      </c>
      <c r="J2639">
        <v>0.81127450980392157</v>
      </c>
    </row>
    <row r="2640" spans="9:10" x14ac:dyDescent="0.2">
      <c r="I2640">
        <v>0.75272331154684102</v>
      </c>
      <c r="J2640">
        <v>0.81127450980392157</v>
      </c>
    </row>
    <row r="2641" spans="9:10" x14ac:dyDescent="0.2">
      <c r="I2641">
        <v>0.78903413217138718</v>
      </c>
      <c r="J2641">
        <v>0.81127450980392157</v>
      </c>
    </row>
    <row r="2642" spans="9:10" x14ac:dyDescent="0.2">
      <c r="I2642">
        <v>0.71641249092229486</v>
      </c>
      <c r="J2642">
        <v>0.81127450980392157</v>
      </c>
    </row>
    <row r="2643" spans="9:10" x14ac:dyDescent="0.2">
      <c r="I2643">
        <v>0.71641249092229486</v>
      </c>
      <c r="J2643">
        <v>0.81127450980392157</v>
      </c>
    </row>
    <row r="2644" spans="9:10" x14ac:dyDescent="0.2">
      <c r="I2644">
        <v>0.71641249092229486</v>
      </c>
      <c r="J2644">
        <v>0.81127450980392157</v>
      </c>
    </row>
    <row r="2645" spans="9:10" x14ac:dyDescent="0.2">
      <c r="I2645">
        <v>0.78903413217138718</v>
      </c>
      <c r="J2645">
        <v>0.81127450980392157</v>
      </c>
    </row>
    <row r="2646" spans="9:10" x14ac:dyDescent="0.2">
      <c r="I2646">
        <v>0.71641249092229486</v>
      </c>
      <c r="J2646">
        <v>0.81127450980392157</v>
      </c>
    </row>
    <row r="2647" spans="9:10" x14ac:dyDescent="0.2">
      <c r="I2647">
        <v>0.71641249092229486</v>
      </c>
      <c r="J2647">
        <v>0.81127450980392157</v>
      </c>
    </row>
    <row r="2648" spans="9:10" x14ac:dyDescent="0.2">
      <c r="I2648">
        <v>0.75272331154684102</v>
      </c>
      <c r="J2648">
        <v>0.81127450980392157</v>
      </c>
    </row>
    <row r="2649" spans="9:10" x14ac:dyDescent="0.2">
      <c r="I2649">
        <v>0.71641249092229486</v>
      </c>
      <c r="J2649">
        <v>0.81127450980392157</v>
      </c>
    </row>
    <row r="2650" spans="9:10" x14ac:dyDescent="0.2">
      <c r="I2650">
        <v>0.75272331154684102</v>
      </c>
      <c r="J2650">
        <v>0.81127450980392157</v>
      </c>
    </row>
    <row r="2651" spans="9:10" x14ac:dyDescent="0.2">
      <c r="I2651">
        <v>0.78903413217138718</v>
      </c>
      <c r="J2651">
        <v>0.81127450980392157</v>
      </c>
    </row>
    <row r="2652" spans="9:10" x14ac:dyDescent="0.2">
      <c r="I2652">
        <v>0.75272331154684102</v>
      </c>
      <c r="J2652">
        <v>0.81127450980392157</v>
      </c>
    </row>
    <row r="2653" spans="9:10" x14ac:dyDescent="0.2">
      <c r="I2653">
        <v>0.78903413217138718</v>
      </c>
      <c r="J2653">
        <v>0.81127450980392157</v>
      </c>
    </row>
    <row r="2654" spans="9:10" x14ac:dyDescent="0.2">
      <c r="I2654">
        <v>0.75272331154684102</v>
      </c>
      <c r="J2654">
        <v>0.81127450980392157</v>
      </c>
    </row>
    <row r="2655" spans="9:10" x14ac:dyDescent="0.2">
      <c r="I2655">
        <v>0.68010167029774882</v>
      </c>
      <c r="J2655">
        <v>0.81127450980392157</v>
      </c>
    </row>
    <row r="2656" spans="9:10" x14ac:dyDescent="0.2">
      <c r="I2656">
        <v>0.71641249092229486</v>
      </c>
      <c r="J2656">
        <v>0.81127450980392157</v>
      </c>
    </row>
    <row r="2657" spans="9:10" x14ac:dyDescent="0.2">
      <c r="I2657">
        <v>0.75272331154684102</v>
      </c>
      <c r="J2657">
        <v>0.81127450980392157</v>
      </c>
    </row>
    <row r="2658" spans="9:10" x14ac:dyDescent="0.2">
      <c r="I2658">
        <v>0.71641249092229486</v>
      </c>
      <c r="J2658">
        <v>0.81127450980392157</v>
      </c>
    </row>
    <row r="2659" spans="9:10" x14ac:dyDescent="0.2">
      <c r="I2659">
        <v>0.75272331154684102</v>
      </c>
      <c r="J2659">
        <v>0.81127450980392157</v>
      </c>
    </row>
    <row r="2660" spans="9:10" x14ac:dyDescent="0.2">
      <c r="I2660">
        <v>0.71641249092229486</v>
      </c>
      <c r="J2660">
        <v>0.81127450980392157</v>
      </c>
    </row>
    <row r="2661" spans="9:10" x14ac:dyDescent="0.2">
      <c r="I2661">
        <v>0.75272331154684102</v>
      </c>
      <c r="J2661">
        <v>0.81127450980392157</v>
      </c>
    </row>
    <row r="2662" spans="9:10" x14ac:dyDescent="0.2">
      <c r="I2662">
        <v>0.75272331154684102</v>
      </c>
      <c r="J2662">
        <v>0.81127450980392157</v>
      </c>
    </row>
    <row r="2663" spans="9:10" x14ac:dyDescent="0.2">
      <c r="I2663">
        <v>0.78903413217138718</v>
      </c>
      <c r="J2663">
        <v>0.81127450980392157</v>
      </c>
    </row>
    <row r="2664" spans="9:10" x14ac:dyDescent="0.2">
      <c r="I2664">
        <v>0.75272331154684102</v>
      </c>
      <c r="J2664">
        <v>0.81127450980392157</v>
      </c>
    </row>
    <row r="2665" spans="9:10" x14ac:dyDescent="0.2">
      <c r="I2665">
        <v>0.75272331154684102</v>
      </c>
      <c r="J2665">
        <v>0.81127450980392157</v>
      </c>
    </row>
    <row r="2666" spans="9:10" x14ac:dyDescent="0.2">
      <c r="I2666">
        <v>0.78903413217138718</v>
      </c>
      <c r="J2666">
        <v>0.81127450980392157</v>
      </c>
    </row>
    <row r="2667" spans="9:10" x14ac:dyDescent="0.2">
      <c r="I2667">
        <v>0.75272331154684102</v>
      </c>
      <c r="J2667">
        <v>0.81127450980392157</v>
      </c>
    </row>
    <row r="2668" spans="9:10" x14ac:dyDescent="0.2">
      <c r="I2668">
        <v>0.78903413217138718</v>
      </c>
      <c r="J2668">
        <v>0.81127450980392157</v>
      </c>
    </row>
    <row r="2669" spans="9:10" x14ac:dyDescent="0.2">
      <c r="I2669">
        <v>0.71641249092229486</v>
      </c>
      <c r="J2669">
        <v>0.81127450980392157</v>
      </c>
    </row>
    <row r="2670" spans="9:10" x14ac:dyDescent="0.2">
      <c r="I2670">
        <v>0.78903413217138718</v>
      </c>
      <c r="J2670">
        <v>0.81127450980392157</v>
      </c>
    </row>
    <row r="2671" spans="9:10" x14ac:dyDescent="0.2">
      <c r="I2671">
        <v>0.75272331154684102</v>
      </c>
      <c r="J2671">
        <v>0.81127450980392157</v>
      </c>
    </row>
    <row r="2672" spans="9:10" x14ac:dyDescent="0.2">
      <c r="I2672">
        <v>0.75272331154684102</v>
      </c>
      <c r="J2672">
        <v>0.81127450980392157</v>
      </c>
    </row>
    <row r="2673" spans="9:10" x14ac:dyDescent="0.2">
      <c r="I2673">
        <v>0.78903413217138718</v>
      </c>
      <c r="J2673">
        <v>0.81127450980392157</v>
      </c>
    </row>
    <row r="2674" spans="9:10" x14ac:dyDescent="0.2">
      <c r="I2674">
        <v>0.75272331154684102</v>
      </c>
      <c r="J2674">
        <v>0.81127450980392157</v>
      </c>
    </row>
    <row r="2675" spans="9:10" x14ac:dyDescent="0.2">
      <c r="I2675">
        <v>0.78903413217138718</v>
      </c>
      <c r="J2675">
        <v>0.81127450980392157</v>
      </c>
    </row>
    <row r="2676" spans="9:10" x14ac:dyDescent="0.2">
      <c r="I2676">
        <v>0.71641249092229486</v>
      </c>
      <c r="J2676">
        <v>0.81127450980392157</v>
      </c>
    </row>
    <row r="2677" spans="9:10" x14ac:dyDescent="0.2">
      <c r="I2677">
        <v>0.78903413217138718</v>
      </c>
      <c r="J2677">
        <v>0.81127450980392157</v>
      </c>
    </row>
    <row r="2678" spans="9:10" x14ac:dyDescent="0.2">
      <c r="I2678">
        <v>0.75272331154684102</v>
      </c>
      <c r="J2678">
        <v>0.81127450980392157</v>
      </c>
    </row>
    <row r="2679" spans="9:10" x14ac:dyDescent="0.2">
      <c r="I2679">
        <v>0.78903413217138718</v>
      </c>
      <c r="J2679">
        <v>0.81127450980392157</v>
      </c>
    </row>
    <row r="2680" spans="9:10" x14ac:dyDescent="0.2">
      <c r="I2680">
        <v>0.71641249092229486</v>
      </c>
      <c r="J2680">
        <v>0.81127450980392157</v>
      </c>
    </row>
    <row r="2681" spans="9:10" x14ac:dyDescent="0.2">
      <c r="I2681">
        <v>0.78903413217138718</v>
      </c>
      <c r="J2681">
        <v>0.81127450980392157</v>
      </c>
    </row>
    <row r="2682" spans="9:10" x14ac:dyDescent="0.2">
      <c r="I2682">
        <v>0.75272331154684102</v>
      </c>
      <c r="J2682">
        <v>0.81127450980392157</v>
      </c>
    </row>
    <row r="2683" spans="9:10" x14ac:dyDescent="0.2">
      <c r="I2683">
        <v>0.75272331154684102</v>
      </c>
      <c r="J2683">
        <v>0.81127450980392157</v>
      </c>
    </row>
    <row r="2684" spans="9:10" x14ac:dyDescent="0.2">
      <c r="I2684">
        <v>0.75272331154684102</v>
      </c>
      <c r="J2684">
        <v>0.81127450980392157</v>
      </c>
    </row>
    <row r="2685" spans="9:10" x14ac:dyDescent="0.2">
      <c r="I2685">
        <v>0.78903413217138718</v>
      </c>
      <c r="J2685">
        <v>0.81127450980392157</v>
      </c>
    </row>
    <row r="2686" spans="9:10" x14ac:dyDescent="0.2">
      <c r="I2686">
        <v>0.75272331154684102</v>
      </c>
      <c r="J2686">
        <v>0.81127450980392157</v>
      </c>
    </row>
    <row r="2687" spans="9:10" x14ac:dyDescent="0.2">
      <c r="I2687">
        <v>0.78903413217138718</v>
      </c>
      <c r="J2687">
        <v>0.81127450980392157</v>
      </c>
    </row>
    <row r="2688" spans="9:10" x14ac:dyDescent="0.2">
      <c r="I2688">
        <v>0.78903413217138718</v>
      </c>
      <c r="J2688">
        <v>0.81127450980392157</v>
      </c>
    </row>
    <row r="2689" spans="9:10" x14ac:dyDescent="0.2">
      <c r="I2689">
        <v>0.78903413217138718</v>
      </c>
      <c r="J2689">
        <v>0.81127450980392157</v>
      </c>
    </row>
    <row r="2690" spans="9:10" x14ac:dyDescent="0.2">
      <c r="I2690">
        <v>0.75272331154684102</v>
      </c>
      <c r="J2690">
        <v>0.81127450980392157</v>
      </c>
    </row>
    <row r="2691" spans="9:10" x14ac:dyDescent="0.2">
      <c r="I2691">
        <v>0.75272331154684102</v>
      </c>
      <c r="J2691">
        <v>0.81127450980392157</v>
      </c>
    </row>
    <row r="2692" spans="9:10" x14ac:dyDescent="0.2">
      <c r="I2692">
        <v>0.75272331154684102</v>
      </c>
      <c r="J2692">
        <v>0.81127450980392157</v>
      </c>
    </row>
    <row r="2693" spans="9:10" x14ac:dyDescent="0.2">
      <c r="I2693">
        <v>0.71641249092229486</v>
      </c>
      <c r="J2693">
        <v>0.81127450980392157</v>
      </c>
    </row>
    <row r="2694" spans="9:10" x14ac:dyDescent="0.2">
      <c r="I2694">
        <v>0.75272331154684102</v>
      </c>
      <c r="J2694">
        <v>0.81127450980392157</v>
      </c>
    </row>
    <row r="2695" spans="9:10" x14ac:dyDescent="0.2">
      <c r="I2695">
        <v>0.71641249092229486</v>
      </c>
      <c r="J2695">
        <v>0.81127450980392157</v>
      </c>
    </row>
    <row r="2696" spans="9:10" x14ac:dyDescent="0.2">
      <c r="I2696">
        <v>0.78903413217138718</v>
      </c>
      <c r="J2696">
        <v>0.81127450980392157</v>
      </c>
    </row>
    <row r="2697" spans="9:10" x14ac:dyDescent="0.2">
      <c r="I2697">
        <v>0.78903413217138718</v>
      </c>
      <c r="J2697">
        <v>0.81127450980392157</v>
      </c>
    </row>
    <row r="2698" spans="9:10" x14ac:dyDescent="0.2">
      <c r="I2698">
        <v>0.75272331154684102</v>
      </c>
      <c r="J2698">
        <v>0.81127450980392157</v>
      </c>
    </row>
    <row r="2699" spans="9:10" x14ac:dyDescent="0.2">
      <c r="I2699">
        <v>0.78903413217138718</v>
      </c>
      <c r="J2699">
        <v>0.81127450980392157</v>
      </c>
    </row>
    <row r="2700" spans="9:10" x14ac:dyDescent="0.2">
      <c r="I2700">
        <v>0.78903413217138718</v>
      </c>
      <c r="J2700">
        <v>0.81127450980392157</v>
      </c>
    </row>
    <row r="2701" spans="9:10" x14ac:dyDescent="0.2">
      <c r="I2701">
        <v>0.75272331154684102</v>
      </c>
      <c r="J2701">
        <v>0.81127450980392157</v>
      </c>
    </row>
    <row r="2702" spans="9:10" x14ac:dyDescent="0.2">
      <c r="I2702">
        <v>0.71641249092229486</v>
      </c>
      <c r="J2702">
        <v>0.81127450980392157</v>
      </c>
    </row>
    <row r="2703" spans="9:10" x14ac:dyDescent="0.2">
      <c r="I2703">
        <v>0.71641249092229486</v>
      </c>
      <c r="J2703">
        <v>0.81127450980392157</v>
      </c>
    </row>
    <row r="2704" spans="9:10" x14ac:dyDescent="0.2">
      <c r="I2704">
        <v>0.71641249092229486</v>
      </c>
      <c r="J2704">
        <v>0.81127450980392157</v>
      </c>
    </row>
    <row r="2705" spans="9:10" x14ac:dyDescent="0.2">
      <c r="I2705">
        <v>0.75272331154684102</v>
      </c>
      <c r="J2705">
        <v>0.81127450980392157</v>
      </c>
    </row>
    <row r="2706" spans="9:10" x14ac:dyDescent="0.2">
      <c r="I2706">
        <v>0.78903413217138718</v>
      </c>
      <c r="J2706">
        <v>0.81127450980392157</v>
      </c>
    </row>
    <row r="2707" spans="9:10" x14ac:dyDescent="0.2">
      <c r="I2707">
        <v>0.78903413217138718</v>
      </c>
      <c r="J2707">
        <v>0.81127450980392157</v>
      </c>
    </row>
    <row r="2708" spans="9:10" x14ac:dyDescent="0.2">
      <c r="I2708">
        <v>0.71641249092229486</v>
      </c>
      <c r="J2708">
        <v>0.81127450980392157</v>
      </c>
    </row>
    <row r="2709" spans="9:10" x14ac:dyDescent="0.2">
      <c r="I2709">
        <v>0.78903413217138718</v>
      </c>
      <c r="J2709">
        <v>0.81127450980392157</v>
      </c>
    </row>
    <row r="2710" spans="9:10" x14ac:dyDescent="0.2">
      <c r="I2710">
        <v>0.78903413217138718</v>
      </c>
      <c r="J2710">
        <v>0.81127450980392157</v>
      </c>
    </row>
    <row r="2711" spans="9:10" x14ac:dyDescent="0.2">
      <c r="I2711">
        <v>0.78903413217138718</v>
      </c>
      <c r="J2711">
        <v>0.81127450980392157</v>
      </c>
    </row>
    <row r="2712" spans="9:10" x14ac:dyDescent="0.2">
      <c r="I2712">
        <v>0.75272331154684102</v>
      </c>
      <c r="J2712">
        <v>0.81127450980392157</v>
      </c>
    </row>
    <row r="2713" spans="9:10" x14ac:dyDescent="0.2">
      <c r="I2713">
        <v>0.75272331154684102</v>
      </c>
      <c r="J2713">
        <v>0.81127450980392157</v>
      </c>
    </row>
    <row r="2714" spans="9:10" x14ac:dyDescent="0.2">
      <c r="I2714">
        <v>0.75272331154684102</v>
      </c>
      <c r="J2714">
        <v>0.81127450980392157</v>
      </c>
    </row>
    <row r="2715" spans="9:10" x14ac:dyDescent="0.2">
      <c r="I2715">
        <v>0.78903413217138718</v>
      </c>
      <c r="J2715">
        <v>0.81127450980392157</v>
      </c>
    </row>
    <row r="2716" spans="9:10" x14ac:dyDescent="0.2">
      <c r="I2716">
        <v>0.78903413217138718</v>
      </c>
      <c r="J2716">
        <v>0.81127450980392157</v>
      </c>
    </row>
    <row r="2717" spans="9:10" x14ac:dyDescent="0.2">
      <c r="I2717">
        <v>0.75272331154684102</v>
      </c>
      <c r="J2717">
        <v>0.81127450980392157</v>
      </c>
    </row>
    <row r="2718" spans="9:10" x14ac:dyDescent="0.2">
      <c r="I2718">
        <v>0.78903413217138718</v>
      </c>
      <c r="J2718">
        <v>0.81127450980392157</v>
      </c>
    </row>
    <row r="2719" spans="9:10" x14ac:dyDescent="0.2">
      <c r="I2719">
        <v>0.75272331154684102</v>
      </c>
      <c r="J2719">
        <v>0.81127450980392157</v>
      </c>
    </row>
    <row r="2720" spans="9:10" x14ac:dyDescent="0.2">
      <c r="I2720">
        <v>0.78903413217138718</v>
      </c>
      <c r="J2720">
        <v>0.81127450980392157</v>
      </c>
    </row>
    <row r="2721" spans="9:10" x14ac:dyDescent="0.2">
      <c r="I2721">
        <v>0.78903413217138718</v>
      </c>
      <c r="J2721">
        <v>0.81127450980392157</v>
      </c>
    </row>
    <row r="2722" spans="9:10" x14ac:dyDescent="0.2">
      <c r="I2722">
        <v>0.75272331154684102</v>
      </c>
      <c r="J2722">
        <v>0.81127450980392157</v>
      </c>
    </row>
    <row r="2723" spans="9:10" x14ac:dyDescent="0.2">
      <c r="I2723">
        <v>0.75272331154684102</v>
      </c>
      <c r="J2723">
        <v>0.81127450980392157</v>
      </c>
    </row>
    <row r="2724" spans="9:10" x14ac:dyDescent="0.2">
      <c r="I2724">
        <v>0.75272331154684102</v>
      </c>
      <c r="J2724">
        <v>0.81127450980392157</v>
      </c>
    </row>
    <row r="2725" spans="9:10" x14ac:dyDescent="0.2">
      <c r="I2725">
        <v>0.71641249092229486</v>
      </c>
      <c r="J2725">
        <v>0.81127450980392157</v>
      </c>
    </row>
    <row r="2726" spans="9:10" x14ac:dyDescent="0.2">
      <c r="I2726">
        <v>0.75272331154684102</v>
      </c>
      <c r="J2726">
        <v>0.81127450980392157</v>
      </c>
    </row>
    <row r="2727" spans="9:10" x14ac:dyDescent="0.2">
      <c r="I2727">
        <v>0.75272331154684102</v>
      </c>
      <c r="J2727">
        <v>0.81127450980392157</v>
      </c>
    </row>
    <row r="2728" spans="9:10" x14ac:dyDescent="0.2">
      <c r="I2728">
        <v>0.78903413217138718</v>
      </c>
      <c r="J2728">
        <v>0.81127450980392157</v>
      </c>
    </row>
    <row r="2729" spans="9:10" x14ac:dyDescent="0.2">
      <c r="I2729">
        <v>0.75272331154684102</v>
      </c>
      <c r="J2729">
        <v>0.81127450980392157</v>
      </c>
    </row>
    <row r="2730" spans="9:10" x14ac:dyDescent="0.2">
      <c r="I2730">
        <v>0.78903413217138718</v>
      </c>
      <c r="J2730">
        <v>0.81127450980392157</v>
      </c>
    </row>
    <row r="2731" spans="9:10" x14ac:dyDescent="0.2">
      <c r="I2731">
        <v>0.78903413217138718</v>
      </c>
      <c r="J2731">
        <v>0.81127450980392157</v>
      </c>
    </row>
    <row r="2732" spans="9:10" x14ac:dyDescent="0.2">
      <c r="I2732">
        <v>0.78903413217138718</v>
      </c>
      <c r="J2732">
        <v>0.81127450980392157</v>
      </c>
    </row>
    <row r="2733" spans="9:10" x14ac:dyDescent="0.2">
      <c r="I2733">
        <v>0.75272331154684102</v>
      </c>
      <c r="J2733">
        <v>0.81127450980392157</v>
      </c>
    </row>
    <row r="2734" spans="9:10" x14ac:dyDescent="0.2">
      <c r="I2734">
        <v>0.78903413217138718</v>
      </c>
      <c r="J2734">
        <v>0.81127450980392157</v>
      </c>
    </row>
    <row r="2735" spans="9:10" x14ac:dyDescent="0.2">
      <c r="I2735">
        <v>0.75272331154684102</v>
      </c>
      <c r="J2735">
        <v>0.81127450980392157</v>
      </c>
    </row>
    <row r="2736" spans="9:10" x14ac:dyDescent="0.2">
      <c r="I2736">
        <v>0.71641249092229486</v>
      </c>
      <c r="J2736">
        <v>0.81127450980392157</v>
      </c>
    </row>
    <row r="2737" spans="9:10" x14ac:dyDescent="0.2">
      <c r="I2737">
        <v>0.78903413217138718</v>
      </c>
      <c r="J2737">
        <v>0.81127450980392157</v>
      </c>
    </row>
    <row r="2738" spans="9:10" x14ac:dyDescent="0.2">
      <c r="I2738">
        <v>0.78903413217138718</v>
      </c>
      <c r="J2738">
        <v>0.81127450980392157</v>
      </c>
    </row>
    <row r="2739" spans="9:10" x14ac:dyDescent="0.2">
      <c r="I2739">
        <v>0.78903413217138718</v>
      </c>
      <c r="J2739">
        <v>0.81127450980392157</v>
      </c>
    </row>
    <row r="2740" spans="9:10" x14ac:dyDescent="0.2">
      <c r="I2740">
        <v>0.78903413217138718</v>
      </c>
      <c r="J2740">
        <v>0.81127450980392157</v>
      </c>
    </row>
    <row r="2741" spans="9:10" x14ac:dyDescent="0.2">
      <c r="I2741">
        <v>0.75272331154684102</v>
      </c>
      <c r="J2741">
        <v>0.81127450980392157</v>
      </c>
    </row>
    <row r="2742" spans="9:10" x14ac:dyDescent="0.2">
      <c r="I2742">
        <v>0.78903413217138718</v>
      </c>
      <c r="J2742">
        <v>0.81127450980392157</v>
      </c>
    </row>
    <row r="2743" spans="9:10" x14ac:dyDescent="0.2">
      <c r="I2743">
        <v>0.75272331154684102</v>
      </c>
      <c r="J2743">
        <v>0.81127450980392157</v>
      </c>
    </row>
    <row r="2744" spans="9:10" x14ac:dyDescent="0.2">
      <c r="I2744">
        <v>0.78903413217138718</v>
      </c>
      <c r="J2744">
        <v>0.81127450980392157</v>
      </c>
    </row>
    <row r="2745" spans="9:10" x14ac:dyDescent="0.2">
      <c r="I2745">
        <v>0.75272331154684102</v>
      </c>
      <c r="J2745">
        <v>0.81127450980392157</v>
      </c>
    </row>
    <row r="2746" spans="9:10" x14ac:dyDescent="0.2">
      <c r="I2746">
        <v>0.75272331154684102</v>
      </c>
      <c r="J2746">
        <v>0.81127450980392157</v>
      </c>
    </row>
    <row r="2747" spans="9:10" x14ac:dyDescent="0.2">
      <c r="I2747">
        <v>0.71641249092229486</v>
      </c>
      <c r="J2747">
        <v>0.81127450980392157</v>
      </c>
    </row>
    <row r="2748" spans="9:10" x14ac:dyDescent="0.2">
      <c r="I2748">
        <v>0.68010167029774882</v>
      </c>
      <c r="J2748">
        <v>0.81127450980392157</v>
      </c>
    </row>
    <row r="2749" spans="9:10" x14ac:dyDescent="0.2">
      <c r="I2749">
        <v>0.75272331154684102</v>
      </c>
      <c r="J2749">
        <v>0.81127450980392157</v>
      </c>
    </row>
    <row r="2750" spans="9:10" x14ac:dyDescent="0.2">
      <c r="I2750">
        <v>0.71641249092229486</v>
      </c>
      <c r="J2750">
        <v>0.81127450980392157</v>
      </c>
    </row>
    <row r="2751" spans="9:10" x14ac:dyDescent="0.2">
      <c r="I2751">
        <v>0.75272331154684102</v>
      </c>
      <c r="J2751">
        <v>0.81127450980392157</v>
      </c>
    </row>
    <row r="2752" spans="9:10" x14ac:dyDescent="0.2">
      <c r="I2752">
        <v>0.71641249092229486</v>
      </c>
      <c r="J2752">
        <v>0.81127450980392157</v>
      </c>
    </row>
    <row r="2753" spans="9:10" x14ac:dyDescent="0.2">
      <c r="I2753">
        <v>0.75272331154684102</v>
      </c>
      <c r="J2753">
        <v>0.81127450980392157</v>
      </c>
    </row>
    <row r="2754" spans="9:10" x14ac:dyDescent="0.2">
      <c r="I2754">
        <v>0.78903413217138718</v>
      </c>
      <c r="J2754">
        <v>0.81127450980392157</v>
      </c>
    </row>
    <row r="2755" spans="9:10" x14ac:dyDescent="0.2">
      <c r="I2755">
        <v>0.71641249092229486</v>
      </c>
      <c r="J2755">
        <v>0.81127450980392157</v>
      </c>
    </row>
    <row r="2756" spans="9:10" x14ac:dyDescent="0.2">
      <c r="I2756">
        <v>0.78903413217138718</v>
      </c>
      <c r="J2756">
        <v>0.81127450980392157</v>
      </c>
    </row>
    <row r="2757" spans="9:10" x14ac:dyDescent="0.2">
      <c r="I2757">
        <v>0.71641249092229486</v>
      </c>
      <c r="J2757">
        <v>0.81127450980392157</v>
      </c>
    </row>
    <row r="2758" spans="9:10" x14ac:dyDescent="0.2">
      <c r="I2758">
        <v>0.78903413217138718</v>
      </c>
      <c r="J2758">
        <v>0.81127450980392157</v>
      </c>
    </row>
    <row r="2759" spans="9:10" x14ac:dyDescent="0.2">
      <c r="I2759">
        <v>0.71641249092229486</v>
      </c>
      <c r="J2759">
        <v>0.81127450980392157</v>
      </c>
    </row>
    <row r="2760" spans="9:10" x14ac:dyDescent="0.2">
      <c r="I2760">
        <v>0.75272331154684102</v>
      </c>
      <c r="J2760">
        <v>0.81127450980392157</v>
      </c>
    </row>
    <row r="2761" spans="9:10" x14ac:dyDescent="0.2">
      <c r="I2761">
        <v>0.75272331154684102</v>
      </c>
      <c r="J2761">
        <v>0.81127450980392157</v>
      </c>
    </row>
    <row r="2762" spans="9:10" x14ac:dyDescent="0.2">
      <c r="I2762">
        <v>0.78903413217138718</v>
      </c>
      <c r="J2762">
        <v>0.81127450980392157</v>
      </c>
    </row>
    <row r="2763" spans="9:10" x14ac:dyDescent="0.2">
      <c r="I2763">
        <v>0.75272331154684102</v>
      </c>
      <c r="J2763">
        <v>0.81127450980392157</v>
      </c>
    </row>
    <row r="2764" spans="9:10" x14ac:dyDescent="0.2">
      <c r="I2764">
        <v>0.75272331154684102</v>
      </c>
      <c r="J2764">
        <v>0.81127450980392157</v>
      </c>
    </row>
    <row r="2765" spans="9:10" x14ac:dyDescent="0.2">
      <c r="I2765">
        <v>0.75272331154684102</v>
      </c>
      <c r="J2765">
        <v>0.81127450980392157</v>
      </c>
    </row>
    <row r="2766" spans="9:10" x14ac:dyDescent="0.2">
      <c r="I2766">
        <v>0.71641249092229486</v>
      </c>
      <c r="J2766">
        <v>0.81127450980392157</v>
      </c>
    </row>
    <row r="2767" spans="9:10" x14ac:dyDescent="0.2">
      <c r="I2767">
        <v>0.71641249092229486</v>
      </c>
      <c r="J2767">
        <v>0.81127450980392157</v>
      </c>
    </row>
    <row r="2768" spans="9:10" x14ac:dyDescent="0.2">
      <c r="I2768">
        <v>0.75272331154684102</v>
      </c>
      <c r="J2768">
        <v>0.81127450980392157</v>
      </c>
    </row>
    <row r="2769" spans="9:10" x14ac:dyDescent="0.2">
      <c r="I2769">
        <v>0.71641249092229486</v>
      </c>
      <c r="J2769">
        <v>0.81127450980392157</v>
      </c>
    </row>
    <row r="2770" spans="9:10" x14ac:dyDescent="0.2">
      <c r="I2770">
        <v>0.75272331154684102</v>
      </c>
      <c r="J2770">
        <v>0.81127450980392157</v>
      </c>
    </row>
    <row r="2771" spans="9:10" x14ac:dyDescent="0.2">
      <c r="I2771">
        <v>0.78903413217138718</v>
      </c>
      <c r="J2771">
        <v>0.81127450980392157</v>
      </c>
    </row>
    <row r="2772" spans="9:10" x14ac:dyDescent="0.2">
      <c r="I2772">
        <v>0.71641249092229486</v>
      </c>
      <c r="J2772">
        <v>0.81127450980392157</v>
      </c>
    </row>
    <row r="2773" spans="9:10" x14ac:dyDescent="0.2">
      <c r="I2773">
        <v>0.78903413217138718</v>
      </c>
      <c r="J2773">
        <v>0.81127450980392157</v>
      </c>
    </row>
    <row r="2774" spans="9:10" x14ac:dyDescent="0.2">
      <c r="I2774">
        <v>0.78903413217138718</v>
      </c>
      <c r="J2774">
        <v>0.81127450980392157</v>
      </c>
    </row>
    <row r="2775" spans="9:10" x14ac:dyDescent="0.2">
      <c r="I2775">
        <v>0.78903413217138718</v>
      </c>
      <c r="J2775">
        <v>0.81127450980392157</v>
      </c>
    </row>
    <row r="2776" spans="9:10" x14ac:dyDescent="0.2">
      <c r="I2776">
        <v>0.71641249092229486</v>
      </c>
      <c r="J2776">
        <v>0.81127450980392157</v>
      </c>
    </row>
    <row r="2777" spans="9:10" x14ac:dyDescent="0.2">
      <c r="I2777">
        <v>0.71641249092229486</v>
      </c>
      <c r="J2777">
        <v>0.81127450980392157</v>
      </c>
    </row>
    <row r="2778" spans="9:10" x14ac:dyDescent="0.2">
      <c r="I2778">
        <v>0.68010167029774882</v>
      </c>
      <c r="J2778">
        <v>0.81127450980392157</v>
      </c>
    </row>
    <row r="2779" spans="9:10" x14ac:dyDescent="0.2">
      <c r="I2779">
        <v>0.75272331154684102</v>
      </c>
      <c r="J2779">
        <v>0.81127450980392157</v>
      </c>
    </row>
    <row r="2780" spans="9:10" x14ac:dyDescent="0.2">
      <c r="I2780">
        <v>0.75272331154684102</v>
      </c>
      <c r="J2780">
        <v>0.81127450980392157</v>
      </c>
    </row>
    <row r="2781" spans="9:10" x14ac:dyDescent="0.2">
      <c r="I2781">
        <v>0.78903413217138718</v>
      </c>
      <c r="J2781">
        <v>0.81127450980392157</v>
      </c>
    </row>
    <row r="2782" spans="9:10" x14ac:dyDescent="0.2">
      <c r="I2782">
        <v>0.78903413217138718</v>
      </c>
      <c r="J2782">
        <v>0.81127450980392157</v>
      </c>
    </row>
    <row r="2783" spans="9:10" x14ac:dyDescent="0.2">
      <c r="I2783">
        <v>0.75272331154684102</v>
      </c>
      <c r="J2783">
        <v>0.81127450980392157</v>
      </c>
    </row>
    <row r="2784" spans="9:10" x14ac:dyDescent="0.2">
      <c r="I2784">
        <v>0.75272331154684102</v>
      </c>
      <c r="J2784">
        <v>0.81127450980392157</v>
      </c>
    </row>
    <row r="2785" spans="9:10" x14ac:dyDescent="0.2">
      <c r="I2785">
        <v>0.71641249092229486</v>
      </c>
      <c r="J2785">
        <v>0.81127450980392157</v>
      </c>
    </row>
    <row r="2786" spans="9:10" x14ac:dyDescent="0.2">
      <c r="I2786">
        <v>0.78903413217138718</v>
      </c>
      <c r="J2786">
        <v>0.81127450980392157</v>
      </c>
    </row>
    <row r="2787" spans="9:10" x14ac:dyDescent="0.2">
      <c r="I2787">
        <v>0.78903413217138718</v>
      </c>
      <c r="J2787">
        <v>0.81127450980392157</v>
      </c>
    </row>
    <row r="2788" spans="9:10" x14ac:dyDescent="0.2">
      <c r="I2788">
        <v>0.71641249092229486</v>
      </c>
      <c r="J2788">
        <v>0.81127450980392157</v>
      </c>
    </row>
    <row r="2789" spans="9:10" x14ac:dyDescent="0.2">
      <c r="I2789">
        <v>0.78903413217138718</v>
      </c>
      <c r="J2789">
        <v>0.81127450980392157</v>
      </c>
    </row>
    <row r="2790" spans="9:10" x14ac:dyDescent="0.2">
      <c r="I2790">
        <v>0.78903413217138718</v>
      </c>
      <c r="J2790">
        <v>0.81127450980392157</v>
      </c>
    </row>
    <row r="2791" spans="9:10" x14ac:dyDescent="0.2">
      <c r="I2791">
        <v>0.75272331154684102</v>
      </c>
      <c r="J2791">
        <v>0.81127450980392157</v>
      </c>
    </row>
    <row r="2792" spans="9:10" x14ac:dyDescent="0.2">
      <c r="I2792">
        <v>0.78903413217138718</v>
      </c>
      <c r="J2792">
        <v>0.81127450980392157</v>
      </c>
    </row>
    <row r="2793" spans="9:10" x14ac:dyDescent="0.2">
      <c r="I2793">
        <v>0.75272331154684102</v>
      </c>
      <c r="J2793">
        <v>0.81127450980392157</v>
      </c>
    </row>
    <row r="2794" spans="9:10" x14ac:dyDescent="0.2">
      <c r="I2794">
        <v>0.78903413217138718</v>
      </c>
      <c r="J2794">
        <v>0.81127450980392157</v>
      </c>
    </row>
    <row r="2795" spans="9:10" x14ac:dyDescent="0.2">
      <c r="I2795">
        <v>0.78903413217138718</v>
      </c>
      <c r="J2795">
        <v>0.81127450980392157</v>
      </c>
    </row>
    <row r="2796" spans="9:10" x14ac:dyDescent="0.2">
      <c r="I2796">
        <v>0.75272331154684102</v>
      </c>
      <c r="J2796">
        <v>0.81127450980392157</v>
      </c>
    </row>
    <row r="2797" spans="9:10" x14ac:dyDescent="0.2">
      <c r="I2797">
        <v>0.78903413217138718</v>
      </c>
      <c r="J2797">
        <v>0.81127450980392157</v>
      </c>
    </row>
    <row r="2798" spans="9:10" x14ac:dyDescent="0.2">
      <c r="I2798">
        <v>0.78903413217138718</v>
      </c>
      <c r="J2798">
        <v>0.81127450980392157</v>
      </c>
    </row>
    <row r="2799" spans="9:10" x14ac:dyDescent="0.2">
      <c r="I2799">
        <v>0.75272331154684102</v>
      </c>
      <c r="J2799">
        <v>0.81127450980392157</v>
      </c>
    </row>
    <row r="2800" spans="9:10" x14ac:dyDescent="0.2">
      <c r="I2800">
        <v>0.78903413217138718</v>
      </c>
      <c r="J2800">
        <v>0.81127450980392157</v>
      </c>
    </row>
    <row r="2801" spans="9:10" x14ac:dyDescent="0.2">
      <c r="I2801">
        <v>0.75272331154684102</v>
      </c>
      <c r="J2801">
        <v>0.81127450980392157</v>
      </c>
    </row>
    <row r="2802" spans="9:10" x14ac:dyDescent="0.2">
      <c r="I2802">
        <v>0.78903413217138718</v>
      </c>
      <c r="J2802">
        <v>0.81127450980392157</v>
      </c>
    </row>
    <row r="2803" spans="9:10" x14ac:dyDescent="0.2">
      <c r="I2803">
        <v>0.78903413217138718</v>
      </c>
      <c r="J2803">
        <v>0.81127450980392157</v>
      </c>
    </row>
    <row r="2804" spans="9:10" x14ac:dyDescent="0.2">
      <c r="I2804">
        <v>0.78903413217138718</v>
      </c>
      <c r="J2804">
        <v>0.81127450980392157</v>
      </c>
    </row>
    <row r="2805" spans="9:10" x14ac:dyDescent="0.2">
      <c r="I2805">
        <v>0.75272331154684102</v>
      </c>
      <c r="J2805">
        <v>0.81127450980392157</v>
      </c>
    </row>
    <row r="2806" spans="9:10" x14ac:dyDescent="0.2">
      <c r="I2806">
        <v>0.78903413217138718</v>
      </c>
      <c r="J2806">
        <v>0.81127450980392157</v>
      </c>
    </row>
    <row r="2807" spans="9:10" x14ac:dyDescent="0.2">
      <c r="I2807">
        <v>0.75272331154684102</v>
      </c>
      <c r="J2807">
        <v>0.81127450980392157</v>
      </c>
    </row>
    <row r="2808" spans="9:10" x14ac:dyDescent="0.2">
      <c r="I2808">
        <v>0.78903413217138718</v>
      </c>
      <c r="J2808">
        <v>0.81127450980392157</v>
      </c>
    </row>
    <row r="2809" spans="9:10" x14ac:dyDescent="0.2">
      <c r="I2809">
        <v>0.78903413217138718</v>
      </c>
      <c r="J2809">
        <v>0.81127450980392157</v>
      </c>
    </row>
    <row r="2810" spans="9:10" x14ac:dyDescent="0.2">
      <c r="I2810">
        <v>0.78903413217138718</v>
      </c>
      <c r="J2810">
        <v>0.81127450980392157</v>
      </c>
    </row>
    <row r="2811" spans="9:10" x14ac:dyDescent="0.2">
      <c r="I2811">
        <v>0.78903413217138718</v>
      </c>
      <c r="J2811">
        <v>0.81127450980392157</v>
      </c>
    </row>
    <row r="2812" spans="9:10" x14ac:dyDescent="0.2">
      <c r="I2812">
        <v>0.78903413217138718</v>
      </c>
      <c r="J2812">
        <v>0.81127450980392157</v>
      </c>
    </row>
    <row r="2813" spans="9:10" x14ac:dyDescent="0.2">
      <c r="I2813">
        <v>0.78903413217138718</v>
      </c>
      <c r="J2813">
        <v>0.81127450980392157</v>
      </c>
    </row>
    <row r="2814" spans="9:10" x14ac:dyDescent="0.2">
      <c r="I2814">
        <v>0.71641249092229486</v>
      </c>
      <c r="J2814">
        <v>0.81127450980392157</v>
      </c>
    </row>
    <row r="2815" spans="9:10" x14ac:dyDescent="0.2">
      <c r="I2815">
        <v>0.78903413217138718</v>
      </c>
      <c r="J2815">
        <v>0.81127450980392157</v>
      </c>
    </row>
    <row r="2816" spans="9:10" x14ac:dyDescent="0.2">
      <c r="I2816">
        <v>0.71641249092229486</v>
      </c>
      <c r="J2816">
        <v>0.81127450980392157</v>
      </c>
    </row>
    <row r="2817" spans="9:10" x14ac:dyDescent="0.2">
      <c r="I2817">
        <v>0.78903413217138718</v>
      </c>
      <c r="J2817">
        <v>0.81127450980392157</v>
      </c>
    </row>
    <row r="2818" spans="9:10" x14ac:dyDescent="0.2">
      <c r="I2818">
        <v>0.78903413217138718</v>
      </c>
      <c r="J2818">
        <v>0.81127450980392157</v>
      </c>
    </row>
    <row r="2819" spans="9:10" x14ac:dyDescent="0.2">
      <c r="I2819">
        <v>0.78903413217138718</v>
      </c>
      <c r="J2819">
        <v>0.81127450980392157</v>
      </c>
    </row>
    <row r="2820" spans="9:10" x14ac:dyDescent="0.2">
      <c r="I2820">
        <v>0.78903413217138718</v>
      </c>
      <c r="J2820">
        <v>0.81127450980392157</v>
      </c>
    </row>
    <row r="2821" spans="9:10" x14ac:dyDescent="0.2">
      <c r="I2821">
        <v>0.75272331154684102</v>
      </c>
      <c r="J2821">
        <v>0.81127450980392157</v>
      </c>
    </row>
    <row r="2822" spans="9:10" x14ac:dyDescent="0.2">
      <c r="I2822">
        <v>0.75272331154684102</v>
      </c>
      <c r="J2822">
        <v>0.81127450980392157</v>
      </c>
    </row>
    <row r="2823" spans="9:10" x14ac:dyDescent="0.2">
      <c r="I2823">
        <v>0.78903413217138718</v>
      </c>
      <c r="J2823">
        <v>0.81127450980392157</v>
      </c>
    </row>
    <row r="2824" spans="9:10" x14ac:dyDescent="0.2">
      <c r="I2824">
        <v>0.75272331154684102</v>
      </c>
      <c r="J2824">
        <v>0.81127450980392157</v>
      </c>
    </row>
    <row r="2825" spans="9:10" x14ac:dyDescent="0.2">
      <c r="I2825">
        <v>0.78903413217138718</v>
      </c>
      <c r="J2825">
        <v>0.81127450980392157</v>
      </c>
    </row>
    <row r="2826" spans="9:10" x14ac:dyDescent="0.2">
      <c r="I2826">
        <v>0.78903413217138718</v>
      </c>
      <c r="J2826">
        <v>0.81127450980392157</v>
      </c>
    </row>
    <row r="2827" spans="9:10" x14ac:dyDescent="0.2">
      <c r="I2827">
        <v>0.75272331154684102</v>
      </c>
      <c r="J2827">
        <v>0.81127450980392157</v>
      </c>
    </row>
    <row r="2828" spans="9:10" x14ac:dyDescent="0.2">
      <c r="I2828">
        <v>0.78903413217138718</v>
      </c>
      <c r="J2828">
        <v>0.81127450980392157</v>
      </c>
    </row>
    <row r="2829" spans="9:10" x14ac:dyDescent="0.2">
      <c r="I2829">
        <v>0.75272331154684102</v>
      </c>
      <c r="J2829">
        <v>0.81127450980392157</v>
      </c>
    </row>
    <row r="2830" spans="9:10" x14ac:dyDescent="0.2">
      <c r="I2830">
        <v>0.75272331154684102</v>
      </c>
      <c r="J2830">
        <v>0.81127450980392157</v>
      </c>
    </row>
    <row r="2831" spans="9:10" x14ac:dyDescent="0.2">
      <c r="I2831">
        <v>0.71641249092229486</v>
      </c>
      <c r="J2831">
        <v>0.81127450980392157</v>
      </c>
    </row>
    <row r="2832" spans="9:10" x14ac:dyDescent="0.2">
      <c r="I2832">
        <v>0.78903413217138718</v>
      </c>
      <c r="J2832">
        <v>0.81127450980392157</v>
      </c>
    </row>
    <row r="2833" spans="9:10" x14ac:dyDescent="0.2">
      <c r="I2833">
        <v>0.71641249092229486</v>
      </c>
      <c r="J2833">
        <v>0.81127450980392157</v>
      </c>
    </row>
    <row r="2834" spans="9:10" x14ac:dyDescent="0.2">
      <c r="I2834">
        <v>0.78903413217138718</v>
      </c>
      <c r="J2834">
        <v>0.81127450980392157</v>
      </c>
    </row>
    <row r="2835" spans="9:10" x14ac:dyDescent="0.2">
      <c r="I2835">
        <v>0.78903413217138718</v>
      </c>
      <c r="J2835">
        <v>0.81127450980392157</v>
      </c>
    </row>
    <row r="2836" spans="9:10" x14ac:dyDescent="0.2">
      <c r="I2836">
        <v>0.75272331154684102</v>
      </c>
      <c r="J2836">
        <v>0.81127450980392157</v>
      </c>
    </row>
    <row r="2837" spans="9:10" x14ac:dyDescent="0.2">
      <c r="I2837">
        <v>0.82534495279593323</v>
      </c>
      <c r="J2837">
        <v>0.93382352941176472</v>
      </c>
    </row>
    <row r="2838" spans="9:10" x14ac:dyDescent="0.2">
      <c r="I2838">
        <v>0.82534495279593323</v>
      </c>
      <c r="J2838">
        <v>0.93382352941176472</v>
      </c>
    </row>
    <row r="2839" spans="9:10" x14ac:dyDescent="0.2">
      <c r="I2839">
        <v>0.89796659404502543</v>
      </c>
      <c r="J2839">
        <v>0.93382352941176472</v>
      </c>
    </row>
    <row r="2840" spans="9:10" x14ac:dyDescent="0.2">
      <c r="I2840">
        <v>0.82534495279593323</v>
      </c>
      <c r="J2840">
        <v>0.93382352941176472</v>
      </c>
    </row>
    <row r="2841" spans="9:10" x14ac:dyDescent="0.2">
      <c r="I2841">
        <v>0.82534495279593323</v>
      </c>
      <c r="J2841">
        <v>0.93382352941176472</v>
      </c>
    </row>
    <row r="2842" spans="9:10" x14ac:dyDescent="0.2">
      <c r="I2842">
        <v>0.82534495279593323</v>
      </c>
      <c r="J2842">
        <v>0.93382352941176472</v>
      </c>
    </row>
    <row r="2843" spans="9:10" x14ac:dyDescent="0.2">
      <c r="I2843">
        <v>0.82534495279593323</v>
      </c>
      <c r="J2843">
        <v>0.93382352941176472</v>
      </c>
    </row>
    <row r="2844" spans="9:10" x14ac:dyDescent="0.2">
      <c r="I2844">
        <v>0.86165577342047939</v>
      </c>
      <c r="J2844">
        <v>0.93382352941176472</v>
      </c>
    </row>
    <row r="2845" spans="9:10" x14ac:dyDescent="0.2">
      <c r="I2845">
        <v>0.86165577342047939</v>
      </c>
      <c r="J2845">
        <v>0.93382352941176472</v>
      </c>
    </row>
    <row r="2846" spans="9:10" x14ac:dyDescent="0.2">
      <c r="I2846">
        <v>0.89796659404502543</v>
      </c>
      <c r="J2846">
        <v>0.93382352941176472</v>
      </c>
    </row>
    <row r="2847" spans="9:10" x14ac:dyDescent="0.2">
      <c r="I2847">
        <v>0.82534495279593323</v>
      </c>
      <c r="J2847">
        <v>0.93382352941176472</v>
      </c>
    </row>
    <row r="2848" spans="9:10" x14ac:dyDescent="0.2">
      <c r="I2848">
        <v>0.93427741466957159</v>
      </c>
      <c r="J2848">
        <v>0.93382352941176472</v>
      </c>
    </row>
    <row r="2849" spans="9:10" x14ac:dyDescent="0.2">
      <c r="I2849">
        <v>0.82534495279593323</v>
      </c>
      <c r="J2849">
        <v>0.93382352941176472</v>
      </c>
    </row>
    <row r="2850" spans="9:10" x14ac:dyDescent="0.2">
      <c r="I2850">
        <v>0.86165577342047939</v>
      </c>
      <c r="J2850">
        <v>0.93382352941176472</v>
      </c>
    </row>
    <row r="2851" spans="9:10" x14ac:dyDescent="0.2">
      <c r="I2851">
        <v>0.82534495279593323</v>
      </c>
      <c r="J2851">
        <v>0.93382352941176472</v>
      </c>
    </row>
    <row r="2852" spans="9:10" x14ac:dyDescent="0.2">
      <c r="I2852">
        <v>0.82534495279593323</v>
      </c>
      <c r="J2852">
        <v>0.93382352941176472</v>
      </c>
    </row>
    <row r="2853" spans="9:10" x14ac:dyDescent="0.2">
      <c r="I2853">
        <v>0.93427741466957159</v>
      </c>
      <c r="J2853">
        <v>0.93382352941176472</v>
      </c>
    </row>
    <row r="2854" spans="9:10" x14ac:dyDescent="0.2">
      <c r="I2854">
        <v>0.82534495279593323</v>
      </c>
      <c r="J2854">
        <v>0.93382352941176472</v>
      </c>
    </row>
    <row r="2855" spans="9:10" x14ac:dyDescent="0.2">
      <c r="I2855">
        <v>0.82534495279593323</v>
      </c>
      <c r="J2855">
        <v>0.93382352941176472</v>
      </c>
    </row>
    <row r="2856" spans="9:10" x14ac:dyDescent="0.2">
      <c r="I2856">
        <v>0.82534495279593323</v>
      </c>
      <c r="J2856">
        <v>0.93382352941176472</v>
      </c>
    </row>
    <row r="2857" spans="9:10" x14ac:dyDescent="0.2">
      <c r="I2857">
        <v>0.97058823529411775</v>
      </c>
      <c r="J2857">
        <v>0.93382352941176472</v>
      </c>
    </row>
    <row r="2858" spans="9:10" x14ac:dyDescent="0.2">
      <c r="I2858">
        <v>0.82534495279593323</v>
      </c>
      <c r="J2858">
        <v>0.93382352941176472</v>
      </c>
    </row>
    <row r="2859" spans="9:10" x14ac:dyDescent="0.2">
      <c r="I2859">
        <v>0.82534495279593323</v>
      </c>
      <c r="J2859">
        <v>0.93382352941176472</v>
      </c>
    </row>
    <row r="2860" spans="9:10" x14ac:dyDescent="0.2">
      <c r="I2860">
        <v>0.82534495279593323</v>
      </c>
      <c r="J2860">
        <v>0.93382352941176472</v>
      </c>
    </row>
    <row r="2861" spans="9:10" x14ac:dyDescent="0.2">
      <c r="I2861">
        <v>0.86165577342047939</v>
      </c>
      <c r="J2861">
        <v>0.93382352941176472</v>
      </c>
    </row>
    <row r="2862" spans="9:10" x14ac:dyDescent="0.2">
      <c r="I2862">
        <v>0.82534495279593323</v>
      </c>
      <c r="J2862">
        <v>0.93382352941176472</v>
      </c>
    </row>
    <row r="2863" spans="9:10" x14ac:dyDescent="0.2">
      <c r="I2863">
        <v>0.82534495279593323</v>
      </c>
      <c r="J2863">
        <v>0.93382352941176472</v>
      </c>
    </row>
    <row r="2864" spans="9:10" x14ac:dyDescent="0.2">
      <c r="I2864">
        <v>0.82534495279593323</v>
      </c>
      <c r="J2864">
        <v>0.93382352941176472</v>
      </c>
    </row>
    <row r="2865" spans="9:10" x14ac:dyDescent="0.2">
      <c r="I2865">
        <v>0.89796659404502543</v>
      </c>
      <c r="J2865">
        <v>0.93382352941176472</v>
      </c>
    </row>
    <row r="2866" spans="9:10" x14ac:dyDescent="0.2">
      <c r="I2866">
        <v>0.86165577342047939</v>
      </c>
      <c r="J2866">
        <v>0.93382352941176472</v>
      </c>
    </row>
    <row r="2867" spans="9:10" x14ac:dyDescent="0.2">
      <c r="I2867">
        <v>0.82534495279593323</v>
      </c>
      <c r="J2867">
        <v>0.93382352941176472</v>
      </c>
    </row>
    <row r="2868" spans="9:10" x14ac:dyDescent="0.2">
      <c r="I2868">
        <v>0.89796659404502543</v>
      </c>
      <c r="J2868">
        <v>0.93382352941176472</v>
      </c>
    </row>
    <row r="2869" spans="9:10" x14ac:dyDescent="0.2">
      <c r="I2869">
        <v>0.82534495279593323</v>
      </c>
      <c r="J2869">
        <v>0.93382352941176472</v>
      </c>
    </row>
    <row r="2870" spans="9:10" x14ac:dyDescent="0.2">
      <c r="I2870">
        <v>0.82534495279593323</v>
      </c>
      <c r="J2870">
        <v>0.93382352941176472</v>
      </c>
    </row>
    <row r="2871" spans="9:10" x14ac:dyDescent="0.2">
      <c r="I2871">
        <v>0.82534495279593323</v>
      </c>
      <c r="J2871">
        <v>0.93382352941176472</v>
      </c>
    </row>
    <row r="2872" spans="9:10" x14ac:dyDescent="0.2">
      <c r="I2872">
        <v>0.89796659404502543</v>
      </c>
      <c r="J2872">
        <v>0.93382352941176472</v>
      </c>
    </row>
    <row r="2873" spans="9:10" x14ac:dyDescent="0.2">
      <c r="I2873">
        <v>0.89796659404502543</v>
      </c>
      <c r="J2873">
        <v>0.93382352941176472</v>
      </c>
    </row>
    <row r="2874" spans="9:10" x14ac:dyDescent="0.2">
      <c r="I2874">
        <v>0.82534495279593323</v>
      </c>
      <c r="J2874">
        <v>0.93382352941176472</v>
      </c>
    </row>
    <row r="2875" spans="9:10" x14ac:dyDescent="0.2">
      <c r="I2875">
        <v>0.82534495279593323</v>
      </c>
      <c r="J2875">
        <v>0.93382352941176472</v>
      </c>
    </row>
    <row r="2876" spans="9:10" x14ac:dyDescent="0.2">
      <c r="I2876">
        <v>0.89796659404502543</v>
      </c>
      <c r="J2876">
        <v>0.93382352941176472</v>
      </c>
    </row>
    <row r="2877" spans="9:10" x14ac:dyDescent="0.2">
      <c r="I2877">
        <v>0.89796659404502543</v>
      </c>
      <c r="J2877">
        <v>0.93382352941176472</v>
      </c>
    </row>
    <row r="2878" spans="9:10" x14ac:dyDescent="0.2">
      <c r="I2878">
        <v>0.86165577342047939</v>
      </c>
      <c r="J2878">
        <v>0.93382352941176472</v>
      </c>
    </row>
    <row r="2879" spans="9:10" x14ac:dyDescent="0.2">
      <c r="I2879">
        <v>0.86165577342047939</v>
      </c>
      <c r="J2879">
        <v>0.93382352941176472</v>
      </c>
    </row>
    <row r="2880" spans="9:10" x14ac:dyDescent="0.2">
      <c r="I2880">
        <v>0.86165577342047939</v>
      </c>
      <c r="J2880">
        <v>0.93382352941176472</v>
      </c>
    </row>
    <row r="2881" spans="9:10" x14ac:dyDescent="0.2">
      <c r="I2881">
        <v>0.89796659404502543</v>
      </c>
      <c r="J2881">
        <v>0.93382352941176472</v>
      </c>
    </row>
    <row r="2882" spans="9:10" x14ac:dyDescent="0.2">
      <c r="I2882">
        <v>0.86165577342047939</v>
      </c>
      <c r="J2882">
        <v>0.93382352941176472</v>
      </c>
    </row>
    <row r="2883" spans="9:10" x14ac:dyDescent="0.2">
      <c r="I2883">
        <v>0.82534495279593323</v>
      </c>
      <c r="J2883">
        <v>0.93382352941176472</v>
      </c>
    </row>
    <row r="2884" spans="9:10" x14ac:dyDescent="0.2">
      <c r="I2884">
        <v>0.82534495279593323</v>
      </c>
      <c r="J2884">
        <v>0.93382352941176472</v>
      </c>
    </row>
    <row r="2885" spans="9:10" x14ac:dyDescent="0.2">
      <c r="I2885">
        <v>0.82534495279593323</v>
      </c>
      <c r="J2885">
        <v>0.93382352941176472</v>
      </c>
    </row>
    <row r="2886" spans="9:10" x14ac:dyDescent="0.2">
      <c r="I2886">
        <v>0.82534495279593323</v>
      </c>
      <c r="J2886">
        <v>0.93382352941176472</v>
      </c>
    </row>
    <row r="2887" spans="9:10" x14ac:dyDescent="0.2">
      <c r="I2887">
        <v>0.86165577342047939</v>
      </c>
      <c r="J2887">
        <v>0.93382352941176472</v>
      </c>
    </row>
    <row r="2888" spans="9:10" x14ac:dyDescent="0.2">
      <c r="I2888">
        <v>0.82534495279593323</v>
      </c>
      <c r="J2888">
        <v>0.93382352941176472</v>
      </c>
    </row>
    <row r="2889" spans="9:10" x14ac:dyDescent="0.2">
      <c r="I2889">
        <v>0.86165577342047939</v>
      </c>
      <c r="J2889">
        <v>0.93382352941176472</v>
      </c>
    </row>
    <row r="2890" spans="9:10" x14ac:dyDescent="0.2">
      <c r="I2890">
        <v>0.82534495279593323</v>
      </c>
      <c r="J2890">
        <v>0.93382352941176472</v>
      </c>
    </row>
    <row r="2891" spans="9:10" x14ac:dyDescent="0.2">
      <c r="I2891">
        <v>0.82534495279593323</v>
      </c>
      <c r="J2891">
        <v>0.93382352941176472</v>
      </c>
    </row>
    <row r="2892" spans="9:10" x14ac:dyDescent="0.2">
      <c r="I2892">
        <v>0.89796659404502543</v>
      </c>
      <c r="J2892">
        <v>0.93382352941176472</v>
      </c>
    </row>
    <row r="2893" spans="9:10" x14ac:dyDescent="0.2">
      <c r="I2893">
        <v>0.82534495279593323</v>
      </c>
      <c r="J2893">
        <v>0.93382352941176472</v>
      </c>
    </row>
    <row r="2894" spans="9:10" x14ac:dyDescent="0.2">
      <c r="I2894">
        <v>0.86165577342047939</v>
      </c>
      <c r="J2894">
        <v>0.93382352941176472</v>
      </c>
    </row>
    <row r="2895" spans="9:10" x14ac:dyDescent="0.2">
      <c r="I2895">
        <v>0.82534495279593323</v>
      </c>
      <c r="J2895">
        <v>0.93382352941176472</v>
      </c>
    </row>
    <row r="2896" spans="9:10" x14ac:dyDescent="0.2">
      <c r="I2896">
        <v>0.86165577342047939</v>
      </c>
      <c r="J2896">
        <v>0.93382352941176472</v>
      </c>
    </row>
    <row r="2897" spans="9:10" x14ac:dyDescent="0.2">
      <c r="I2897">
        <v>0.89796659404502543</v>
      </c>
      <c r="J2897">
        <v>0.93382352941176472</v>
      </c>
    </row>
    <row r="2898" spans="9:10" x14ac:dyDescent="0.2">
      <c r="I2898">
        <v>0.86165577342047939</v>
      </c>
      <c r="J2898">
        <v>0.93382352941176472</v>
      </c>
    </row>
    <row r="2899" spans="9:10" x14ac:dyDescent="0.2">
      <c r="I2899">
        <v>0.82534495279593323</v>
      </c>
      <c r="J2899">
        <v>0.93382352941176472</v>
      </c>
    </row>
    <row r="2900" spans="9:10" x14ac:dyDescent="0.2">
      <c r="I2900">
        <v>0.82534495279593323</v>
      </c>
      <c r="J2900">
        <v>0.93382352941176472</v>
      </c>
    </row>
    <row r="2901" spans="9:10" x14ac:dyDescent="0.2">
      <c r="I2901">
        <v>0.82534495279593323</v>
      </c>
      <c r="J2901">
        <v>0.93382352941176472</v>
      </c>
    </row>
    <row r="2902" spans="9:10" x14ac:dyDescent="0.2">
      <c r="I2902">
        <v>0.86165577342047939</v>
      </c>
      <c r="J2902">
        <v>0.93382352941176472</v>
      </c>
    </row>
    <row r="2903" spans="9:10" x14ac:dyDescent="0.2">
      <c r="I2903">
        <v>0.82534495279593323</v>
      </c>
      <c r="J2903">
        <v>0.93382352941176472</v>
      </c>
    </row>
    <row r="2904" spans="9:10" x14ac:dyDescent="0.2">
      <c r="I2904">
        <v>0.86165577342047939</v>
      </c>
      <c r="J2904">
        <v>0.93382352941176472</v>
      </c>
    </row>
    <row r="2905" spans="9:10" x14ac:dyDescent="0.2">
      <c r="I2905">
        <v>0.82534495279593323</v>
      </c>
      <c r="J2905">
        <v>0.93382352941176472</v>
      </c>
    </row>
    <row r="2906" spans="9:10" x14ac:dyDescent="0.2">
      <c r="I2906">
        <v>0.82534495279593323</v>
      </c>
      <c r="J2906">
        <v>0.93382352941176472</v>
      </c>
    </row>
    <row r="2907" spans="9:10" x14ac:dyDescent="0.2">
      <c r="I2907">
        <v>0.86165577342047939</v>
      </c>
      <c r="J2907">
        <v>0.93382352941176472</v>
      </c>
    </row>
    <row r="2908" spans="9:10" x14ac:dyDescent="0.2">
      <c r="I2908">
        <v>0.82534495279593323</v>
      </c>
      <c r="J2908">
        <v>0.93382352941176472</v>
      </c>
    </row>
    <row r="2909" spans="9:10" x14ac:dyDescent="0.2">
      <c r="I2909">
        <v>0.86165577342047939</v>
      </c>
      <c r="J2909">
        <v>0.93382352941176472</v>
      </c>
    </row>
    <row r="2910" spans="9:10" x14ac:dyDescent="0.2">
      <c r="I2910">
        <v>0.86165577342047939</v>
      </c>
      <c r="J2910">
        <v>0.93382352941176472</v>
      </c>
    </row>
    <row r="2911" spans="9:10" x14ac:dyDescent="0.2">
      <c r="I2911">
        <v>0.89796659404502543</v>
      </c>
      <c r="J2911">
        <v>0.93382352941176472</v>
      </c>
    </row>
    <row r="2912" spans="9:10" x14ac:dyDescent="0.2">
      <c r="I2912">
        <v>0.82534495279593323</v>
      </c>
      <c r="J2912">
        <v>0.93382352941176472</v>
      </c>
    </row>
    <row r="2913" spans="9:10" x14ac:dyDescent="0.2">
      <c r="I2913">
        <v>0.93427741466957159</v>
      </c>
      <c r="J2913">
        <v>0.93382352941176472</v>
      </c>
    </row>
    <row r="2914" spans="9:10" x14ac:dyDescent="0.2">
      <c r="I2914">
        <v>0.86165577342047939</v>
      </c>
      <c r="J2914">
        <v>0.93382352941176472</v>
      </c>
    </row>
    <row r="2915" spans="9:10" x14ac:dyDescent="0.2">
      <c r="I2915">
        <v>0.82534495279593323</v>
      </c>
      <c r="J2915">
        <v>0.93382352941176472</v>
      </c>
    </row>
    <row r="2916" spans="9:10" x14ac:dyDescent="0.2">
      <c r="I2916">
        <v>0.89796659404502543</v>
      </c>
      <c r="J2916">
        <v>0.93382352941176472</v>
      </c>
    </row>
    <row r="2917" spans="9:10" x14ac:dyDescent="0.2">
      <c r="I2917">
        <v>0.86165577342047939</v>
      </c>
      <c r="J2917">
        <v>0.93382352941176472</v>
      </c>
    </row>
    <row r="2918" spans="9:10" x14ac:dyDescent="0.2">
      <c r="I2918">
        <v>0.82534495279593323</v>
      </c>
      <c r="J2918">
        <v>0.93382352941176472</v>
      </c>
    </row>
    <row r="2919" spans="9:10" x14ac:dyDescent="0.2">
      <c r="I2919">
        <v>0.82534495279593323</v>
      </c>
      <c r="J2919">
        <v>0.93382352941176472</v>
      </c>
    </row>
    <row r="2920" spans="9:10" x14ac:dyDescent="0.2">
      <c r="I2920">
        <v>0.82534495279593323</v>
      </c>
      <c r="J2920">
        <v>0.93382352941176472</v>
      </c>
    </row>
    <row r="2921" spans="9:10" x14ac:dyDescent="0.2">
      <c r="I2921">
        <v>0.82534495279593323</v>
      </c>
      <c r="J2921">
        <v>0.93382352941176472</v>
      </c>
    </row>
    <row r="2922" spans="9:10" x14ac:dyDescent="0.2">
      <c r="I2922">
        <v>0.89796659404502543</v>
      </c>
      <c r="J2922">
        <v>0.93382352941176472</v>
      </c>
    </row>
    <row r="2923" spans="9:10" x14ac:dyDescent="0.2">
      <c r="I2923">
        <v>0.93427741466957159</v>
      </c>
      <c r="J2923">
        <v>0.93382352941176472</v>
      </c>
    </row>
    <row r="2924" spans="9:10" x14ac:dyDescent="0.2">
      <c r="I2924">
        <v>0.89796659404502543</v>
      </c>
      <c r="J2924">
        <v>0.93382352941176472</v>
      </c>
    </row>
    <row r="2925" spans="9:10" x14ac:dyDescent="0.2">
      <c r="I2925">
        <v>0.89796659404502543</v>
      </c>
      <c r="J2925">
        <v>0.93382352941176472</v>
      </c>
    </row>
    <row r="2926" spans="9:10" x14ac:dyDescent="0.2">
      <c r="I2926">
        <v>0.82534495279593323</v>
      </c>
      <c r="J2926">
        <v>0.93382352941176472</v>
      </c>
    </row>
    <row r="2927" spans="9:10" x14ac:dyDescent="0.2">
      <c r="I2927">
        <v>0.82534495279593323</v>
      </c>
      <c r="J2927">
        <v>0.93382352941176472</v>
      </c>
    </row>
    <row r="2928" spans="9:10" x14ac:dyDescent="0.2">
      <c r="I2928">
        <v>0.86165577342047939</v>
      </c>
      <c r="J2928">
        <v>0.93382352941176472</v>
      </c>
    </row>
    <row r="2929" spans="9:10" x14ac:dyDescent="0.2">
      <c r="I2929">
        <v>0.86165577342047939</v>
      </c>
      <c r="J2929">
        <v>0.93382352941176472</v>
      </c>
    </row>
    <row r="2930" spans="9:10" x14ac:dyDescent="0.2">
      <c r="I2930">
        <v>0.82534495279593323</v>
      </c>
      <c r="J2930">
        <v>0.93382352941176472</v>
      </c>
    </row>
    <row r="2931" spans="9:10" x14ac:dyDescent="0.2">
      <c r="I2931">
        <v>0.82534495279593323</v>
      </c>
      <c r="J2931">
        <v>0.93382352941176472</v>
      </c>
    </row>
    <row r="2932" spans="9:10" x14ac:dyDescent="0.2">
      <c r="I2932">
        <v>0.82534495279593323</v>
      </c>
      <c r="J2932">
        <v>0.93382352941176472</v>
      </c>
    </row>
    <row r="2933" spans="9:10" x14ac:dyDescent="0.2">
      <c r="I2933">
        <v>0.86165577342047939</v>
      </c>
      <c r="J2933">
        <v>0.93382352941176472</v>
      </c>
    </row>
    <row r="2934" spans="9:10" x14ac:dyDescent="0.2">
      <c r="I2934">
        <v>0.82534495279593323</v>
      </c>
      <c r="J2934">
        <v>0.93382352941176472</v>
      </c>
    </row>
    <row r="2935" spans="9:10" x14ac:dyDescent="0.2">
      <c r="I2935">
        <v>0.89796659404502543</v>
      </c>
      <c r="J2935">
        <v>0.93382352941176472</v>
      </c>
    </row>
    <row r="2936" spans="9:10" x14ac:dyDescent="0.2">
      <c r="I2936">
        <v>0.86165577342047939</v>
      </c>
      <c r="J2936">
        <v>0.93382352941176472</v>
      </c>
    </row>
    <row r="2937" spans="9:10" x14ac:dyDescent="0.2">
      <c r="I2937">
        <v>0.86165577342047939</v>
      </c>
      <c r="J2937">
        <v>0.93382352941176472</v>
      </c>
    </row>
    <row r="2938" spans="9:10" x14ac:dyDescent="0.2">
      <c r="I2938">
        <v>0.82534495279593323</v>
      </c>
      <c r="J2938">
        <v>0.93382352941176472</v>
      </c>
    </row>
    <row r="2939" spans="9:10" x14ac:dyDescent="0.2">
      <c r="I2939">
        <v>0.82534495279593323</v>
      </c>
      <c r="J2939">
        <v>0.93382352941176472</v>
      </c>
    </row>
    <row r="2940" spans="9:10" x14ac:dyDescent="0.2">
      <c r="I2940">
        <v>0.86165577342047939</v>
      </c>
      <c r="J2940">
        <v>0.93382352941176472</v>
      </c>
    </row>
    <row r="2941" spans="9:10" x14ac:dyDescent="0.2">
      <c r="I2941">
        <v>0.82534495279593323</v>
      </c>
      <c r="J2941">
        <v>0.93382352941176472</v>
      </c>
    </row>
    <row r="2942" spans="9:10" x14ac:dyDescent="0.2">
      <c r="I2942">
        <v>0.86165577342047939</v>
      </c>
      <c r="J2942">
        <v>0.93382352941176472</v>
      </c>
    </row>
    <row r="2943" spans="9:10" x14ac:dyDescent="0.2">
      <c r="I2943">
        <v>0.82534495279593323</v>
      </c>
      <c r="J2943">
        <v>0.93382352941176472</v>
      </c>
    </row>
    <row r="2944" spans="9:10" x14ac:dyDescent="0.2">
      <c r="I2944">
        <v>0.82534495279593323</v>
      </c>
      <c r="J2944">
        <v>0.93382352941176472</v>
      </c>
    </row>
    <row r="2945" spans="9:10" x14ac:dyDescent="0.2">
      <c r="I2945">
        <v>0.82534495279593323</v>
      </c>
      <c r="J2945">
        <v>0.93382352941176472</v>
      </c>
    </row>
    <row r="2946" spans="9:10" x14ac:dyDescent="0.2">
      <c r="I2946">
        <v>0.82534495279593323</v>
      </c>
      <c r="J2946">
        <v>0.93382352941176472</v>
      </c>
    </row>
    <row r="2947" spans="9:10" x14ac:dyDescent="0.2">
      <c r="I2947">
        <v>0.89796659404502543</v>
      </c>
      <c r="J2947">
        <v>0.93382352941176472</v>
      </c>
    </row>
    <row r="2948" spans="9:10" x14ac:dyDescent="0.2">
      <c r="I2948">
        <v>0.89796659404502543</v>
      </c>
      <c r="J2948">
        <v>0.93382352941176472</v>
      </c>
    </row>
    <row r="2949" spans="9:10" x14ac:dyDescent="0.2">
      <c r="I2949">
        <v>0.86165577342047939</v>
      </c>
      <c r="J2949">
        <v>0.93382352941176472</v>
      </c>
    </row>
    <row r="2950" spans="9:10" x14ac:dyDescent="0.2">
      <c r="I2950">
        <v>0.82534495279593323</v>
      </c>
      <c r="J2950">
        <v>0.93382352941176472</v>
      </c>
    </row>
    <row r="2951" spans="9:10" x14ac:dyDescent="0.2">
      <c r="I2951">
        <v>0.82534495279593323</v>
      </c>
      <c r="J2951">
        <v>0.93382352941176472</v>
      </c>
    </row>
    <row r="2952" spans="9:10" x14ac:dyDescent="0.2">
      <c r="I2952">
        <v>0.89796659404502543</v>
      </c>
      <c r="J2952">
        <v>0.93382352941176472</v>
      </c>
    </row>
    <row r="2953" spans="9:10" x14ac:dyDescent="0.2">
      <c r="I2953">
        <v>0.82534495279593323</v>
      </c>
      <c r="J2953">
        <v>0.93382352941176472</v>
      </c>
    </row>
    <row r="2954" spans="9:10" x14ac:dyDescent="0.2">
      <c r="I2954">
        <v>0.82534495279593323</v>
      </c>
      <c r="J2954">
        <v>0.93382352941176472</v>
      </c>
    </row>
    <row r="2955" spans="9:10" x14ac:dyDescent="0.2">
      <c r="I2955">
        <v>0.86165577342047939</v>
      </c>
      <c r="J2955">
        <v>0.93382352941176472</v>
      </c>
    </row>
    <row r="2956" spans="9:10" x14ac:dyDescent="0.2">
      <c r="I2956">
        <v>0.86165577342047939</v>
      </c>
      <c r="J2956">
        <v>0.93382352941176472</v>
      </c>
    </row>
    <row r="2957" spans="9:10" x14ac:dyDescent="0.2">
      <c r="I2957">
        <v>0.82534495279593323</v>
      </c>
      <c r="J2957">
        <v>0.93382352941176472</v>
      </c>
    </row>
    <row r="2958" spans="9:10" x14ac:dyDescent="0.2">
      <c r="I2958">
        <v>0.86165577342047939</v>
      </c>
      <c r="J2958">
        <v>0.93382352941176472</v>
      </c>
    </row>
    <row r="2959" spans="9:10" x14ac:dyDescent="0.2">
      <c r="I2959">
        <v>0.82534495279593323</v>
      </c>
      <c r="J2959">
        <v>0.93382352941176472</v>
      </c>
    </row>
    <row r="2960" spans="9:10" x14ac:dyDescent="0.2">
      <c r="I2960">
        <v>0.82534495279593323</v>
      </c>
      <c r="J2960">
        <v>0.93382352941176472</v>
      </c>
    </row>
    <row r="2961" spans="9:10" x14ac:dyDescent="0.2">
      <c r="I2961">
        <v>0.86165577342047939</v>
      </c>
      <c r="J2961">
        <v>0.93382352941176472</v>
      </c>
    </row>
    <row r="2962" spans="9:10" x14ac:dyDescent="0.2">
      <c r="I2962">
        <v>0.86165577342047939</v>
      </c>
      <c r="J2962">
        <v>0.93382352941176472</v>
      </c>
    </row>
    <row r="2963" spans="9:10" x14ac:dyDescent="0.2">
      <c r="I2963">
        <v>0.82534495279593323</v>
      </c>
      <c r="J2963">
        <v>0.93382352941176472</v>
      </c>
    </row>
    <row r="2964" spans="9:10" x14ac:dyDescent="0.2">
      <c r="I2964">
        <v>0.82534495279593323</v>
      </c>
      <c r="J2964">
        <v>0.93382352941176472</v>
      </c>
    </row>
    <row r="2965" spans="9:10" x14ac:dyDescent="0.2">
      <c r="I2965">
        <v>0.82534495279593323</v>
      </c>
      <c r="J2965">
        <v>0.93382352941176472</v>
      </c>
    </row>
    <row r="2966" spans="9:10" x14ac:dyDescent="0.2">
      <c r="I2966">
        <v>0.89796659404502543</v>
      </c>
      <c r="J2966">
        <v>0.93382352941176472</v>
      </c>
    </row>
    <row r="2967" spans="9:10" x14ac:dyDescent="0.2">
      <c r="I2967">
        <v>0.82534495279593323</v>
      </c>
      <c r="J2967">
        <v>0.93382352941176472</v>
      </c>
    </row>
    <row r="2968" spans="9:10" x14ac:dyDescent="0.2">
      <c r="I2968">
        <v>0.86165577342047939</v>
      </c>
      <c r="J2968">
        <v>0.93382352941176472</v>
      </c>
    </row>
    <row r="2969" spans="9:10" x14ac:dyDescent="0.2">
      <c r="I2969">
        <v>0.89796659404502543</v>
      </c>
      <c r="J2969">
        <v>0.93382352941176472</v>
      </c>
    </row>
    <row r="2970" spans="9:10" x14ac:dyDescent="0.2">
      <c r="I2970">
        <v>0.86165577342047939</v>
      </c>
      <c r="J2970">
        <v>0.93382352941176472</v>
      </c>
    </row>
    <row r="2971" spans="9:10" x14ac:dyDescent="0.2">
      <c r="I2971">
        <v>0.82534495279593323</v>
      </c>
      <c r="J2971">
        <v>0.93382352941176472</v>
      </c>
    </row>
    <row r="2972" spans="9:10" x14ac:dyDescent="0.2">
      <c r="I2972">
        <v>0.82534495279593323</v>
      </c>
      <c r="J2972">
        <v>0.93382352941176472</v>
      </c>
    </row>
    <row r="2973" spans="9:10" x14ac:dyDescent="0.2">
      <c r="I2973">
        <v>0.89796659404502543</v>
      </c>
      <c r="J2973">
        <v>0.93382352941176472</v>
      </c>
    </row>
    <row r="2974" spans="9:10" x14ac:dyDescent="0.2">
      <c r="I2974">
        <v>0.82534495279593323</v>
      </c>
      <c r="J2974">
        <v>0.93382352941176472</v>
      </c>
    </row>
    <row r="2975" spans="9:10" x14ac:dyDescent="0.2">
      <c r="I2975">
        <v>0.86165577342047939</v>
      </c>
      <c r="J2975">
        <v>0.93382352941176472</v>
      </c>
    </row>
    <row r="2976" spans="9:10" x14ac:dyDescent="0.2">
      <c r="I2976">
        <v>0.89796659404502543</v>
      </c>
      <c r="J2976">
        <v>0.93382352941176472</v>
      </c>
    </row>
    <row r="2977" spans="9:10" x14ac:dyDescent="0.2">
      <c r="I2977">
        <v>0.82534495279593323</v>
      </c>
      <c r="J2977">
        <v>0.93382352941176472</v>
      </c>
    </row>
    <row r="2978" spans="9:10" x14ac:dyDescent="0.2">
      <c r="I2978">
        <v>0.86165577342047939</v>
      </c>
      <c r="J2978">
        <v>0.93382352941176472</v>
      </c>
    </row>
    <row r="2979" spans="9:10" x14ac:dyDescent="0.2">
      <c r="I2979">
        <v>0.86165577342047939</v>
      </c>
      <c r="J2979">
        <v>0.93382352941176472</v>
      </c>
    </row>
    <row r="2980" spans="9:10" x14ac:dyDescent="0.2">
      <c r="I2980">
        <v>0.86165577342047939</v>
      </c>
      <c r="J2980">
        <v>0.93382352941176472</v>
      </c>
    </row>
    <row r="2981" spans="9:10" x14ac:dyDescent="0.2">
      <c r="I2981">
        <v>0.86165577342047939</v>
      </c>
      <c r="J2981">
        <v>0.93382352941176472</v>
      </c>
    </row>
    <row r="2982" spans="9:10" x14ac:dyDescent="0.2">
      <c r="I2982">
        <v>0.82534495279593323</v>
      </c>
      <c r="J2982">
        <v>0.93382352941176472</v>
      </c>
    </row>
    <row r="2983" spans="9:10" x14ac:dyDescent="0.2">
      <c r="I2983">
        <v>0.82534495279593323</v>
      </c>
      <c r="J2983">
        <v>0.93382352941176472</v>
      </c>
    </row>
    <row r="2984" spans="9:10" x14ac:dyDescent="0.2">
      <c r="I2984">
        <v>0.82534495279593323</v>
      </c>
      <c r="J2984">
        <v>0.93382352941176472</v>
      </c>
    </row>
    <row r="2985" spans="9:10" x14ac:dyDescent="0.2">
      <c r="I2985">
        <v>0.89796659404502543</v>
      </c>
      <c r="J2985">
        <v>0.93382352941176472</v>
      </c>
    </row>
    <row r="2986" spans="9:10" x14ac:dyDescent="0.2">
      <c r="I2986">
        <v>0.82534495279593323</v>
      </c>
      <c r="J2986">
        <v>0.93382352941176472</v>
      </c>
    </row>
    <row r="2987" spans="9:10" x14ac:dyDescent="0.2">
      <c r="I2987">
        <v>0.82534495279593323</v>
      </c>
      <c r="J2987">
        <v>0.93382352941176472</v>
      </c>
    </row>
    <row r="2988" spans="9:10" x14ac:dyDescent="0.2">
      <c r="I2988">
        <v>0.86165577342047939</v>
      </c>
      <c r="J2988">
        <v>0.93382352941176472</v>
      </c>
    </row>
    <row r="2989" spans="9:10" x14ac:dyDescent="0.2">
      <c r="I2989">
        <v>0.86165577342047939</v>
      </c>
      <c r="J2989">
        <v>0.93382352941176472</v>
      </c>
    </row>
    <row r="2990" spans="9:10" x14ac:dyDescent="0.2">
      <c r="I2990">
        <v>0.86165577342047939</v>
      </c>
      <c r="J2990">
        <v>0.93382352941176472</v>
      </c>
    </row>
    <row r="2991" spans="9:10" x14ac:dyDescent="0.2">
      <c r="I2991">
        <v>0.82534495279593323</v>
      </c>
      <c r="J2991">
        <v>0.93382352941176472</v>
      </c>
    </row>
    <row r="2992" spans="9:10" x14ac:dyDescent="0.2">
      <c r="I2992">
        <v>0.86165577342047939</v>
      </c>
      <c r="J2992">
        <v>0.93382352941176472</v>
      </c>
    </row>
    <row r="2993" spans="9:10" x14ac:dyDescent="0.2">
      <c r="I2993">
        <v>0.86165577342047939</v>
      </c>
      <c r="J2993">
        <v>0.93382352941176472</v>
      </c>
    </row>
    <row r="2994" spans="9:10" x14ac:dyDescent="0.2">
      <c r="I2994">
        <v>0.97058823529411775</v>
      </c>
      <c r="J2994">
        <v>0.93382352941176472</v>
      </c>
    </row>
    <row r="2995" spans="9:10" x14ac:dyDescent="0.2">
      <c r="I2995">
        <v>0.82534495279593323</v>
      </c>
      <c r="J2995">
        <v>0.93382352941176472</v>
      </c>
    </row>
    <row r="2996" spans="9:10" x14ac:dyDescent="0.2">
      <c r="I2996">
        <v>0.82534495279593323</v>
      </c>
      <c r="J2996">
        <v>0.93382352941176472</v>
      </c>
    </row>
    <row r="2997" spans="9:10" x14ac:dyDescent="0.2">
      <c r="I2997">
        <v>0.82534495279593323</v>
      </c>
      <c r="J2997">
        <v>0.93382352941176472</v>
      </c>
    </row>
    <row r="2998" spans="9:10" x14ac:dyDescent="0.2">
      <c r="I2998">
        <v>0.82534495279593323</v>
      </c>
      <c r="J2998">
        <v>0.93382352941176472</v>
      </c>
    </row>
    <row r="2999" spans="9:10" x14ac:dyDescent="0.2">
      <c r="I2999">
        <v>0.86165577342047939</v>
      </c>
      <c r="J2999">
        <v>0.93382352941176472</v>
      </c>
    </row>
    <row r="3000" spans="9:10" x14ac:dyDescent="0.2">
      <c r="I3000">
        <v>0.86165577342047939</v>
      </c>
      <c r="J3000">
        <v>0.93382352941176472</v>
      </c>
    </row>
    <row r="3001" spans="9:10" x14ac:dyDescent="0.2">
      <c r="I3001">
        <v>0.82534495279593323</v>
      </c>
      <c r="J3001">
        <v>0.93382352941176472</v>
      </c>
    </row>
    <row r="3002" spans="9:10" x14ac:dyDescent="0.2">
      <c r="I3002">
        <v>0.71641249092229486</v>
      </c>
      <c r="J3002">
        <v>0.35294117647058826</v>
      </c>
    </row>
    <row r="3003" spans="9:10" x14ac:dyDescent="0.2">
      <c r="I3003">
        <v>0.75272331154684102</v>
      </c>
      <c r="J3003">
        <v>0.40740740740740744</v>
      </c>
    </row>
    <row r="3004" spans="9:10" x14ac:dyDescent="0.2">
      <c r="I3004">
        <v>0.75272331154684102</v>
      </c>
      <c r="J3004">
        <v>0.35294117647058826</v>
      </c>
    </row>
    <row r="3005" spans="9:10" x14ac:dyDescent="0.2">
      <c r="I3005">
        <v>0.71641249092229486</v>
      </c>
      <c r="J3005">
        <v>0.35294117647058826</v>
      </c>
    </row>
    <row r="3006" spans="9:10" x14ac:dyDescent="0.2">
      <c r="I3006">
        <v>0.71641249092229486</v>
      </c>
      <c r="J3006">
        <v>0.35294117647058826</v>
      </c>
    </row>
    <row r="3007" spans="9:10" x14ac:dyDescent="0.2">
      <c r="I3007">
        <v>0.75272331154684102</v>
      </c>
      <c r="J3007">
        <v>0.37472766884531594</v>
      </c>
    </row>
    <row r="3008" spans="9:10" x14ac:dyDescent="0.2">
      <c r="I3008">
        <v>0.75272331154684102</v>
      </c>
      <c r="J3008">
        <v>0.41285403050108938</v>
      </c>
    </row>
    <row r="3009" spans="9:10" x14ac:dyDescent="0.2">
      <c r="I3009">
        <v>0.75272331154684102</v>
      </c>
      <c r="J3009">
        <v>0.35294117647058826</v>
      </c>
    </row>
    <row r="3010" spans="9:10" x14ac:dyDescent="0.2">
      <c r="I3010">
        <v>0.75272331154684102</v>
      </c>
      <c r="J3010">
        <v>0.35294117647058826</v>
      </c>
    </row>
    <row r="3011" spans="9:10" x14ac:dyDescent="0.2">
      <c r="I3011">
        <v>0.71641249092229486</v>
      </c>
      <c r="J3011">
        <v>0.40196078431372551</v>
      </c>
    </row>
    <row r="3012" spans="9:10" x14ac:dyDescent="0.2">
      <c r="I3012">
        <v>0.71641249092229486</v>
      </c>
      <c r="J3012">
        <v>0.35294117647058826</v>
      </c>
    </row>
    <row r="3013" spans="9:10" x14ac:dyDescent="0.2">
      <c r="I3013">
        <v>0.71641249092229486</v>
      </c>
      <c r="J3013">
        <v>0.37472766884531594</v>
      </c>
    </row>
    <row r="3014" spans="9:10" x14ac:dyDescent="0.2">
      <c r="I3014">
        <v>0.71641249092229486</v>
      </c>
      <c r="J3014">
        <v>0.35294117647058826</v>
      </c>
    </row>
    <row r="3015" spans="9:10" x14ac:dyDescent="0.2">
      <c r="I3015">
        <v>0.68010167029774882</v>
      </c>
      <c r="J3015">
        <v>0.37472766884531594</v>
      </c>
    </row>
    <row r="3016" spans="9:10" x14ac:dyDescent="0.2">
      <c r="I3016">
        <v>0.71641249092229486</v>
      </c>
      <c r="J3016">
        <v>0.38017429193899782</v>
      </c>
    </row>
    <row r="3017" spans="9:10" x14ac:dyDescent="0.2">
      <c r="I3017">
        <v>0.71641249092229486</v>
      </c>
      <c r="J3017">
        <v>0.36383442265795207</v>
      </c>
    </row>
    <row r="3018" spans="9:10" x14ac:dyDescent="0.2">
      <c r="I3018">
        <v>0.71641249092229486</v>
      </c>
      <c r="J3018">
        <v>0.40740740740740744</v>
      </c>
    </row>
    <row r="3019" spans="9:10" x14ac:dyDescent="0.2">
      <c r="I3019">
        <v>0.68010167029774882</v>
      </c>
      <c r="J3019">
        <v>0.41285403050108938</v>
      </c>
    </row>
    <row r="3020" spans="9:10" x14ac:dyDescent="0.2">
      <c r="I3020">
        <v>0.75272331154684102</v>
      </c>
      <c r="J3020">
        <v>0.35294117647058826</v>
      </c>
    </row>
    <row r="3021" spans="9:10" x14ac:dyDescent="0.2">
      <c r="I3021">
        <v>0.75272331154684102</v>
      </c>
      <c r="J3021">
        <v>0.42919389978213512</v>
      </c>
    </row>
    <row r="3022" spans="9:10" x14ac:dyDescent="0.2">
      <c r="I3022">
        <v>0.68010167029774882</v>
      </c>
      <c r="J3022">
        <v>0.35294117647058826</v>
      </c>
    </row>
    <row r="3023" spans="9:10" x14ac:dyDescent="0.2">
      <c r="I3023">
        <v>0.71641249092229486</v>
      </c>
      <c r="J3023">
        <v>0.39651416122004357</v>
      </c>
    </row>
    <row r="3024" spans="9:10" x14ac:dyDescent="0.2">
      <c r="I3024">
        <v>0.75272331154684102</v>
      </c>
      <c r="J3024">
        <v>0.35294117647058826</v>
      </c>
    </row>
    <row r="3025" spans="9:10" x14ac:dyDescent="0.2">
      <c r="I3025">
        <v>0.68010167029774882</v>
      </c>
      <c r="J3025">
        <v>0.35294117647058826</v>
      </c>
    </row>
    <row r="3026" spans="9:10" x14ac:dyDescent="0.2">
      <c r="I3026">
        <v>0.75272331154684102</v>
      </c>
      <c r="J3026">
        <v>0.40740740740740744</v>
      </c>
    </row>
    <row r="3027" spans="9:10" x14ac:dyDescent="0.2">
      <c r="I3027">
        <v>0.71641249092229486</v>
      </c>
      <c r="J3027">
        <v>0.39106753812636169</v>
      </c>
    </row>
    <row r="3028" spans="9:10" x14ac:dyDescent="0.2">
      <c r="I3028">
        <v>0.71641249092229486</v>
      </c>
      <c r="J3028">
        <v>0.40740740740740744</v>
      </c>
    </row>
    <row r="3029" spans="9:10" x14ac:dyDescent="0.2">
      <c r="I3029">
        <v>0.82534495279593323</v>
      </c>
      <c r="J3029">
        <v>0.42374727668845319</v>
      </c>
    </row>
    <row r="3030" spans="9:10" x14ac:dyDescent="0.2">
      <c r="I3030">
        <v>0.75272331154684102</v>
      </c>
      <c r="J3030">
        <v>0.38017429193899782</v>
      </c>
    </row>
    <row r="3031" spans="9:10" x14ac:dyDescent="0.2">
      <c r="I3031">
        <v>0.75272331154684102</v>
      </c>
      <c r="J3031">
        <v>0.38562091503267976</v>
      </c>
    </row>
    <row r="3032" spans="9:10" x14ac:dyDescent="0.2">
      <c r="I3032">
        <v>0.75272331154684102</v>
      </c>
      <c r="J3032">
        <v>0.40196078431372551</v>
      </c>
    </row>
    <row r="3033" spans="9:10" x14ac:dyDescent="0.2">
      <c r="I3033">
        <v>0.71641249092229486</v>
      </c>
      <c r="J3033">
        <v>0.434640522875817</v>
      </c>
    </row>
    <row r="3034" spans="9:10" x14ac:dyDescent="0.2">
      <c r="I3034">
        <v>0.71641249092229486</v>
      </c>
      <c r="J3034">
        <v>0.36383442265795207</v>
      </c>
    </row>
    <row r="3035" spans="9:10" x14ac:dyDescent="0.2">
      <c r="I3035">
        <v>0.75272331154684102</v>
      </c>
      <c r="J3035">
        <v>0.35838779956427019</v>
      </c>
    </row>
    <row r="3036" spans="9:10" x14ac:dyDescent="0.2">
      <c r="I3036">
        <v>0.75272331154684102</v>
      </c>
      <c r="J3036">
        <v>0.36383442265795207</v>
      </c>
    </row>
    <row r="3037" spans="9:10" x14ac:dyDescent="0.2">
      <c r="I3037">
        <v>0.75272331154684102</v>
      </c>
      <c r="J3037">
        <v>0.41830065359477125</v>
      </c>
    </row>
    <row r="3038" spans="9:10" x14ac:dyDescent="0.2">
      <c r="I3038">
        <v>0.75272331154684102</v>
      </c>
      <c r="J3038">
        <v>0.38562091503267976</v>
      </c>
    </row>
    <row r="3039" spans="9:10" x14ac:dyDescent="0.2">
      <c r="I3039">
        <v>0.71641249092229486</v>
      </c>
      <c r="J3039">
        <v>0.36383442265795207</v>
      </c>
    </row>
    <row r="3040" spans="9:10" x14ac:dyDescent="0.2">
      <c r="I3040">
        <v>0.71641249092229486</v>
      </c>
      <c r="J3040">
        <v>0.35294117647058826</v>
      </c>
    </row>
    <row r="3041" spans="9:10" x14ac:dyDescent="0.2">
      <c r="I3041">
        <v>0.71641249092229486</v>
      </c>
      <c r="J3041">
        <v>0.44008714596949894</v>
      </c>
    </row>
    <row r="3042" spans="9:10" x14ac:dyDescent="0.2">
      <c r="I3042">
        <v>0.78903413217138718</v>
      </c>
      <c r="J3042">
        <v>0.47276688453159044</v>
      </c>
    </row>
    <row r="3043" spans="9:10" x14ac:dyDescent="0.2">
      <c r="I3043">
        <v>0.68010167029774882</v>
      </c>
      <c r="J3043">
        <v>0.35294117647058826</v>
      </c>
    </row>
    <row r="3044" spans="9:10" x14ac:dyDescent="0.2">
      <c r="I3044">
        <v>0.71641249092229486</v>
      </c>
      <c r="J3044">
        <v>0.38017429193899782</v>
      </c>
    </row>
    <row r="3045" spans="9:10" x14ac:dyDescent="0.2">
      <c r="I3045">
        <v>0.75272331154684102</v>
      </c>
      <c r="J3045">
        <v>0.38017429193899782</v>
      </c>
    </row>
    <row r="3046" spans="9:10" x14ac:dyDescent="0.2">
      <c r="I3046">
        <v>0.71641249092229486</v>
      </c>
      <c r="J3046">
        <v>0.39106753812636169</v>
      </c>
    </row>
    <row r="3047" spans="9:10" x14ac:dyDescent="0.2">
      <c r="I3047">
        <v>0.75272331154684102</v>
      </c>
      <c r="J3047">
        <v>0.37472766884531594</v>
      </c>
    </row>
    <row r="3048" spans="9:10" x14ac:dyDescent="0.2">
      <c r="I3048">
        <v>0.75272331154684102</v>
      </c>
      <c r="J3048">
        <v>0.39651416122004357</v>
      </c>
    </row>
    <row r="3049" spans="9:10" x14ac:dyDescent="0.2">
      <c r="I3049">
        <v>0.75272331154684102</v>
      </c>
      <c r="J3049">
        <v>0.55446623093681924</v>
      </c>
    </row>
    <row r="3050" spans="9:10" x14ac:dyDescent="0.2">
      <c r="I3050">
        <v>0.68010167029774882</v>
      </c>
      <c r="J3050">
        <v>0.35294117647058826</v>
      </c>
    </row>
    <row r="3051" spans="9:10" x14ac:dyDescent="0.2">
      <c r="I3051">
        <v>0.68010167029774882</v>
      </c>
      <c r="J3051">
        <v>0.42374727668845319</v>
      </c>
    </row>
    <row r="3052" spans="9:10" x14ac:dyDescent="0.2">
      <c r="I3052">
        <v>0.71641249092229486</v>
      </c>
      <c r="J3052">
        <v>0.40196078431372551</v>
      </c>
    </row>
    <row r="3053" spans="9:10" x14ac:dyDescent="0.2">
      <c r="I3053">
        <v>0.71641249092229486</v>
      </c>
      <c r="J3053">
        <v>0.47821350762527237</v>
      </c>
    </row>
    <row r="3054" spans="9:10" x14ac:dyDescent="0.2">
      <c r="I3054">
        <v>0.68010167029774882</v>
      </c>
      <c r="J3054">
        <v>0.36928104575163401</v>
      </c>
    </row>
    <row r="3055" spans="9:10" x14ac:dyDescent="0.2">
      <c r="I3055">
        <v>0.71641249092229486</v>
      </c>
      <c r="J3055">
        <v>0.42374727668845319</v>
      </c>
    </row>
    <row r="3056" spans="9:10" x14ac:dyDescent="0.2">
      <c r="I3056">
        <v>0.71641249092229486</v>
      </c>
      <c r="J3056">
        <v>0.35294117647058826</v>
      </c>
    </row>
    <row r="3057" spans="9:10" x14ac:dyDescent="0.2">
      <c r="I3057">
        <v>0.71641249092229486</v>
      </c>
      <c r="J3057">
        <v>0.37472766884531594</v>
      </c>
    </row>
    <row r="3058" spans="9:10" x14ac:dyDescent="0.2">
      <c r="I3058">
        <v>0.68010167029774882</v>
      </c>
      <c r="J3058">
        <v>0.35294117647058826</v>
      </c>
    </row>
    <row r="3059" spans="9:10" x14ac:dyDescent="0.2">
      <c r="I3059">
        <v>0.71641249092229486</v>
      </c>
      <c r="J3059">
        <v>0.40740740740740744</v>
      </c>
    </row>
    <row r="3060" spans="9:10" x14ac:dyDescent="0.2">
      <c r="I3060">
        <v>0.71641249092229486</v>
      </c>
      <c r="J3060">
        <v>0.38017429193899782</v>
      </c>
    </row>
    <row r="3061" spans="9:10" x14ac:dyDescent="0.2">
      <c r="I3061">
        <v>0.75272331154684102</v>
      </c>
      <c r="J3061">
        <v>0.40740740740740744</v>
      </c>
    </row>
    <row r="3062" spans="9:10" x14ac:dyDescent="0.2">
      <c r="I3062">
        <v>0.75272331154684102</v>
      </c>
      <c r="J3062">
        <v>0.42919389978213512</v>
      </c>
    </row>
    <row r="3063" spans="9:10" x14ac:dyDescent="0.2">
      <c r="I3063">
        <v>0.71641249092229486</v>
      </c>
      <c r="J3063">
        <v>0.42919389978213512</v>
      </c>
    </row>
    <row r="3064" spans="9:10" x14ac:dyDescent="0.2">
      <c r="I3064">
        <v>0.71641249092229486</v>
      </c>
      <c r="J3064">
        <v>0.44553376906318087</v>
      </c>
    </row>
    <row r="3065" spans="9:10" x14ac:dyDescent="0.2">
      <c r="I3065">
        <v>0.71641249092229486</v>
      </c>
      <c r="J3065">
        <v>0.40740740740740744</v>
      </c>
    </row>
    <row r="3066" spans="9:10" x14ac:dyDescent="0.2">
      <c r="I3066">
        <v>0.75272331154684102</v>
      </c>
      <c r="J3066">
        <v>0.54357298474945537</v>
      </c>
    </row>
    <row r="3067" spans="9:10" x14ac:dyDescent="0.2">
      <c r="I3067">
        <v>0.71641249092229486</v>
      </c>
      <c r="J3067">
        <v>0.46187363834422662</v>
      </c>
    </row>
    <row r="3068" spans="9:10" x14ac:dyDescent="0.2">
      <c r="I3068">
        <v>0.68010167029774882</v>
      </c>
      <c r="J3068">
        <v>0.35294117647058826</v>
      </c>
    </row>
    <row r="3069" spans="9:10" x14ac:dyDescent="0.2">
      <c r="I3069">
        <v>0.75272331154684102</v>
      </c>
      <c r="J3069">
        <v>0.44008714596949894</v>
      </c>
    </row>
    <row r="3070" spans="9:10" x14ac:dyDescent="0.2">
      <c r="I3070">
        <v>0.71641249092229486</v>
      </c>
      <c r="J3070">
        <v>0.45098039215686275</v>
      </c>
    </row>
    <row r="3071" spans="9:10" x14ac:dyDescent="0.2">
      <c r="I3071">
        <v>0.68010167029774882</v>
      </c>
      <c r="J3071">
        <v>0.42374727668845319</v>
      </c>
    </row>
    <row r="3072" spans="9:10" x14ac:dyDescent="0.2">
      <c r="I3072">
        <v>0.75272331154684102</v>
      </c>
      <c r="J3072">
        <v>0.35294117647058826</v>
      </c>
    </row>
    <row r="3073" spans="9:10" x14ac:dyDescent="0.2">
      <c r="I3073">
        <v>0.75272331154684102</v>
      </c>
      <c r="J3073">
        <v>0.434640522875817</v>
      </c>
    </row>
    <row r="3074" spans="9:10" x14ac:dyDescent="0.2">
      <c r="I3074">
        <v>0.68010167029774882</v>
      </c>
      <c r="J3074">
        <v>0.35294117647058826</v>
      </c>
    </row>
    <row r="3075" spans="9:10" x14ac:dyDescent="0.2">
      <c r="I3075">
        <v>0.75272331154684102</v>
      </c>
      <c r="J3075">
        <v>0.5490196078431373</v>
      </c>
    </row>
    <row r="3076" spans="9:10" x14ac:dyDescent="0.2">
      <c r="I3076">
        <v>0.68010167029774882</v>
      </c>
      <c r="J3076">
        <v>0.35294117647058826</v>
      </c>
    </row>
    <row r="3077" spans="9:10" x14ac:dyDescent="0.2">
      <c r="I3077">
        <v>0.75272331154684102</v>
      </c>
      <c r="J3077">
        <v>0.41830065359477125</v>
      </c>
    </row>
    <row r="3078" spans="9:10" x14ac:dyDescent="0.2">
      <c r="I3078">
        <v>0.71641249092229486</v>
      </c>
      <c r="J3078">
        <v>0.41285403050108938</v>
      </c>
    </row>
    <row r="3079" spans="9:10" x14ac:dyDescent="0.2">
      <c r="I3079">
        <v>0.78903413217138718</v>
      </c>
      <c r="J3079">
        <v>0.35294117647058826</v>
      </c>
    </row>
    <row r="3080" spans="9:10" x14ac:dyDescent="0.2">
      <c r="I3080">
        <v>0.68010167029774882</v>
      </c>
      <c r="J3080">
        <v>0.41285403050108938</v>
      </c>
    </row>
    <row r="3081" spans="9:10" x14ac:dyDescent="0.2">
      <c r="I3081">
        <v>0.68010167029774882</v>
      </c>
      <c r="J3081">
        <v>0.35294117647058826</v>
      </c>
    </row>
    <row r="3082" spans="9:10" x14ac:dyDescent="0.2">
      <c r="I3082">
        <v>0.68010167029774882</v>
      </c>
      <c r="J3082">
        <v>0.41285403050108938</v>
      </c>
    </row>
    <row r="3083" spans="9:10" x14ac:dyDescent="0.2">
      <c r="I3083">
        <v>0.71641249092229486</v>
      </c>
      <c r="J3083">
        <v>0.53812636165577343</v>
      </c>
    </row>
    <row r="3084" spans="9:10" x14ac:dyDescent="0.2">
      <c r="I3084">
        <v>0.68010167029774882</v>
      </c>
      <c r="J3084">
        <v>0.35294117647058826</v>
      </c>
    </row>
    <row r="3085" spans="9:10" x14ac:dyDescent="0.2">
      <c r="I3085">
        <v>0.75272331154684102</v>
      </c>
      <c r="J3085">
        <v>0.35294117647058826</v>
      </c>
    </row>
    <row r="3086" spans="9:10" x14ac:dyDescent="0.2">
      <c r="I3086">
        <v>0.71641249092229486</v>
      </c>
      <c r="J3086">
        <v>0.44008714596949894</v>
      </c>
    </row>
    <row r="3087" spans="9:10" x14ac:dyDescent="0.2">
      <c r="I3087">
        <v>0.71641249092229486</v>
      </c>
      <c r="J3087">
        <v>0.42919389978213512</v>
      </c>
    </row>
    <row r="3088" spans="9:10" x14ac:dyDescent="0.2">
      <c r="I3088">
        <v>0.71641249092229486</v>
      </c>
      <c r="J3088">
        <v>0.42374727668845319</v>
      </c>
    </row>
    <row r="3089" spans="9:10" x14ac:dyDescent="0.2">
      <c r="I3089">
        <v>0.75272331154684102</v>
      </c>
      <c r="J3089">
        <v>0.41830065359477125</v>
      </c>
    </row>
    <row r="3090" spans="9:10" x14ac:dyDescent="0.2">
      <c r="I3090">
        <v>0.71641249092229486</v>
      </c>
      <c r="J3090">
        <v>0.46187363834422662</v>
      </c>
    </row>
    <row r="3091" spans="9:10" x14ac:dyDescent="0.2">
      <c r="I3091">
        <v>0.75272331154684102</v>
      </c>
      <c r="J3091">
        <v>0.44008714596949894</v>
      </c>
    </row>
    <row r="3092" spans="9:10" x14ac:dyDescent="0.2">
      <c r="I3092">
        <v>0.68010167029774882</v>
      </c>
      <c r="J3092">
        <v>0.35294117647058826</v>
      </c>
    </row>
    <row r="3093" spans="9:10" x14ac:dyDescent="0.2">
      <c r="I3093">
        <v>0.75272331154684102</v>
      </c>
      <c r="J3093">
        <v>0.40740740740740744</v>
      </c>
    </row>
    <row r="3094" spans="9:10" x14ac:dyDescent="0.2">
      <c r="I3094">
        <v>0.75272331154684102</v>
      </c>
      <c r="J3094">
        <v>0.35294117647058826</v>
      </c>
    </row>
    <row r="3095" spans="9:10" x14ac:dyDescent="0.2">
      <c r="I3095">
        <v>0.71641249092229486</v>
      </c>
      <c r="J3095">
        <v>0.42919389978213512</v>
      </c>
    </row>
    <row r="3096" spans="9:10" x14ac:dyDescent="0.2">
      <c r="I3096">
        <v>0.68010167029774882</v>
      </c>
      <c r="J3096">
        <v>0.434640522875817</v>
      </c>
    </row>
    <row r="3097" spans="9:10" x14ac:dyDescent="0.2">
      <c r="I3097">
        <v>0.71641249092229486</v>
      </c>
      <c r="J3097">
        <v>0.434640522875817</v>
      </c>
    </row>
    <row r="3098" spans="9:10" x14ac:dyDescent="0.2">
      <c r="I3098">
        <v>0.71641249092229486</v>
      </c>
      <c r="J3098">
        <v>0.35294117647058826</v>
      </c>
    </row>
    <row r="3099" spans="9:10" x14ac:dyDescent="0.2">
      <c r="I3099">
        <v>0.71641249092229486</v>
      </c>
      <c r="J3099">
        <v>0.41285403050108938</v>
      </c>
    </row>
    <row r="3100" spans="9:10" x14ac:dyDescent="0.2">
      <c r="I3100">
        <v>0.71641249092229486</v>
      </c>
      <c r="J3100">
        <v>0.35294117647058826</v>
      </c>
    </row>
    <row r="3101" spans="9:10" x14ac:dyDescent="0.2">
      <c r="I3101">
        <v>0.71641249092229486</v>
      </c>
      <c r="J3101">
        <v>0.40740740740740744</v>
      </c>
    </row>
    <row r="3102" spans="9:10" x14ac:dyDescent="0.2">
      <c r="I3102">
        <v>0.75272331154684102</v>
      </c>
      <c r="J3102">
        <v>0.40740740740740744</v>
      </c>
    </row>
    <row r="3103" spans="9:10" x14ac:dyDescent="0.2">
      <c r="I3103">
        <v>0.71641249092229486</v>
      </c>
      <c r="J3103">
        <v>0.42919389978213512</v>
      </c>
    </row>
    <row r="3104" spans="9:10" x14ac:dyDescent="0.2">
      <c r="I3104">
        <v>0.68010167029774882</v>
      </c>
      <c r="J3104">
        <v>0.35294117647058826</v>
      </c>
    </row>
    <row r="3105" spans="9:10" x14ac:dyDescent="0.2">
      <c r="I3105">
        <v>0.71641249092229486</v>
      </c>
      <c r="J3105">
        <v>0.35294117647058826</v>
      </c>
    </row>
    <row r="3106" spans="9:10" x14ac:dyDescent="0.2">
      <c r="I3106">
        <v>0.68010167029774882</v>
      </c>
      <c r="J3106">
        <v>0.35838779956427019</v>
      </c>
    </row>
    <row r="3107" spans="9:10" x14ac:dyDescent="0.2">
      <c r="I3107">
        <v>0.75272331154684102</v>
      </c>
      <c r="J3107">
        <v>0.35294117647058826</v>
      </c>
    </row>
    <row r="3108" spans="9:10" x14ac:dyDescent="0.2">
      <c r="I3108">
        <v>0.68010167029774882</v>
      </c>
      <c r="J3108">
        <v>0.44008714596949894</v>
      </c>
    </row>
    <row r="3109" spans="9:10" x14ac:dyDescent="0.2">
      <c r="I3109">
        <v>0.71641249092229486</v>
      </c>
      <c r="J3109">
        <v>0.35294117647058826</v>
      </c>
    </row>
    <row r="3110" spans="9:10" x14ac:dyDescent="0.2">
      <c r="I3110">
        <v>0.78903413217138718</v>
      </c>
      <c r="J3110">
        <v>0.35294117647058826</v>
      </c>
    </row>
    <row r="3111" spans="9:10" x14ac:dyDescent="0.2">
      <c r="I3111">
        <v>0.71641249092229486</v>
      </c>
      <c r="J3111">
        <v>0.49455337690631812</v>
      </c>
    </row>
    <row r="3112" spans="9:10" x14ac:dyDescent="0.2">
      <c r="I3112">
        <v>0.68010167029774882</v>
      </c>
      <c r="J3112">
        <v>0.35294117647058826</v>
      </c>
    </row>
    <row r="3113" spans="9:10" x14ac:dyDescent="0.2">
      <c r="I3113">
        <v>0.75272331154684102</v>
      </c>
      <c r="J3113">
        <v>0.35294117647058826</v>
      </c>
    </row>
    <row r="3114" spans="9:10" x14ac:dyDescent="0.2">
      <c r="I3114">
        <v>0.71641249092229486</v>
      </c>
      <c r="J3114">
        <v>0.35294117647058826</v>
      </c>
    </row>
    <row r="3115" spans="9:10" x14ac:dyDescent="0.2">
      <c r="I3115">
        <v>0.71641249092229486</v>
      </c>
      <c r="J3115">
        <v>0.434640522875817</v>
      </c>
    </row>
    <row r="3116" spans="9:10" x14ac:dyDescent="0.2">
      <c r="I3116">
        <v>0.68010167029774882</v>
      </c>
      <c r="J3116">
        <v>0.35294117647058826</v>
      </c>
    </row>
    <row r="3117" spans="9:10" x14ac:dyDescent="0.2">
      <c r="I3117">
        <v>0.71641249092229486</v>
      </c>
      <c r="J3117">
        <v>0.35294117647058826</v>
      </c>
    </row>
    <row r="3118" spans="9:10" x14ac:dyDescent="0.2">
      <c r="I3118">
        <v>0.71641249092229486</v>
      </c>
      <c r="J3118">
        <v>0.35294117647058826</v>
      </c>
    </row>
    <row r="3119" spans="9:10" x14ac:dyDescent="0.2">
      <c r="I3119">
        <v>0.68010167029774882</v>
      </c>
      <c r="J3119">
        <v>0.35294117647058826</v>
      </c>
    </row>
    <row r="3120" spans="9:10" x14ac:dyDescent="0.2">
      <c r="I3120">
        <v>0.75272331154684102</v>
      </c>
      <c r="J3120">
        <v>0.50544662309368193</v>
      </c>
    </row>
    <row r="3121" spans="9:10" x14ac:dyDescent="0.2">
      <c r="I3121">
        <v>0.75272331154684102</v>
      </c>
      <c r="J3121">
        <v>0.35294117647058826</v>
      </c>
    </row>
    <row r="3122" spans="9:10" x14ac:dyDescent="0.2">
      <c r="I3122">
        <v>0.75272331154684102</v>
      </c>
      <c r="J3122">
        <v>0.59803921568627461</v>
      </c>
    </row>
    <row r="3123" spans="9:10" x14ac:dyDescent="0.2">
      <c r="I3123">
        <v>0.71641249092229486</v>
      </c>
      <c r="J3123">
        <v>0.45642701525054469</v>
      </c>
    </row>
    <row r="3124" spans="9:10" x14ac:dyDescent="0.2">
      <c r="I3124">
        <v>0.68010167029774882</v>
      </c>
      <c r="J3124">
        <v>0.35294117647058826</v>
      </c>
    </row>
    <row r="3125" spans="9:10" x14ac:dyDescent="0.2">
      <c r="I3125">
        <v>0.78903413217138718</v>
      </c>
      <c r="J3125">
        <v>0.45642701525054469</v>
      </c>
    </row>
    <row r="3126" spans="9:10" x14ac:dyDescent="0.2">
      <c r="I3126">
        <v>0.71641249092229486</v>
      </c>
      <c r="J3126">
        <v>0.41830065359477125</v>
      </c>
    </row>
    <row r="3127" spans="9:10" x14ac:dyDescent="0.2">
      <c r="I3127">
        <v>0.75272331154684102</v>
      </c>
      <c r="J3127">
        <v>0.5490196078431373</v>
      </c>
    </row>
    <row r="3128" spans="9:10" x14ac:dyDescent="0.2">
      <c r="I3128">
        <v>0.78903413217138718</v>
      </c>
      <c r="J3128">
        <v>0.35294117647058826</v>
      </c>
    </row>
    <row r="3129" spans="9:10" x14ac:dyDescent="0.2">
      <c r="I3129">
        <v>0.71641249092229486</v>
      </c>
      <c r="J3129">
        <v>0.42919389978213512</v>
      </c>
    </row>
    <row r="3130" spans="9:10" x14ac:dyDescent="0.2">
      <c r="I3130">
        <v>0.71641249092229486</v>
      </c>
      <c r="J3130">
        <v>0.52723311546840956</v>
      </c>
    </row>
    <row r="3131" spans="9:10" x14ac:dyDescent="0.2">
      <c r="I3131">
        <v>0.75272331154684102</v>
      </c>
      <c r="J3131">
        <v>0.41830065359477125</v>
      </c>
    </row>
    <row r="3132" spans="9:10" x14ac:dyDescent="0.2">
      <c r="I3132">
        <v>0.75272331154684102</v>
      </c>
      <c r="J3132">
        <v>0.35294117647058826</v>
      </c>
    </row>
    <row r="3133" spans="9:10" x14ac:dyDescent="0.2">
      <c r="I3133">
        <v>0.68010167029774882</v>
      </c>
      <c r="J3133">
        <v>0.35294117647058826</v>
      </c>
    </row>
    <row r="3134" spans="9:10" x14ac:dyDescent="0.2">
      <c r="I3134">
        <v>0.68010167029774882</v>
      </c>
      <c r="J3134">
        <v>0.59259259259259256</v>
      </c>
    </row>
    <row r="3135" spans="9:10" x14ac:dyDescent="0.2">
      <c r="I3135">
        <v>0.75272331154684102</v>
      </c>
      <c r="J3135">
        <v>0.45098039215686275</v>
      </c>
    </row>
    <row r="3136" spans="9:10" x14ac:dyDescent="0.2">
      <c r="I3136">
        <v>0.68010167029774882</v>
      </c>
      <c r="J3136">
        <v>0.35294117647058826</v>
      </c>
    </row>
    <row r="3137" spans="9:10" x14ac:dyDescent="0.2">
      <c r="I3137">
        <v>0.75272331154684102</v>
      </c>
      <c r="J3137">
        <v>0.42374727668845319</v>
      </c>
    </row>
    <row r="3138" spans="9:10" x14ac:dyDescent="0.2">
      <c r="I3138">
        <v>0.68010167029774882</v>
      </c>
      <c r="J3138">
        <v>0.45642701525054469</v>
      </c>
    </row>
    <row r="3139" spans="9:10" x14ac:dyDescent="0.2">
      <c r="I3139">
        <v>0.75272331154684102</v>
      </c>
      <c r="J3139">
        <v>0.53267973856209161</v>
      </c>
    </row>
    <row r="3140" spans="9:10" x14ac:dyDescent="0.2">
      <c r="I3140">
        <v>0.68010167029774882</v>
      </c>
      <c r="J3140">
        <v>0.48910675381263619</v>
      </c>
    </row>
    <row r="3141" spans="9:10" x14ac:dyDescent="0.2">
      <c r="I3141">
        <v>0.75272331154684102</v>
      </c>
      <c r="J3141">
        <v>0.35294117647058826</v>
      </c>
    </row>
    <row r="3142" spans="9:10" x14ac:dyDescent="0.2">
      <c r="I3142">
        <v>0.75272331154684102</v>
      </c>
      <c r="J3142">
        <v>0.35294117647058826</v>
      </c>
    </row>
    <row r="3143" spans="9:10" x14ac:dyDescent="0.2">
      <c r="I3143">
        <v>0.75272331154684102</v>
      </c>
      <c r="J3143">
        <v>0.35294117647058826</v>
      </c>
    </row>
    <row r="3144" spans="9:10" x14ac:dyDescent="0.2">
      <c r="I3144">
        <v>0.75272331154684102</v>
      </c>
      <c r="J3144">
        <v>0.52178649237472774</v>
      </c>
    </row>
    <row r="3145" spans="9:10" x14ac:dyDescent="0.2">
      <c r="I3145">
        <v>0.75272331154684102</v>
      </c>
      <c r="J3145">
        <v>0.48366013071895431</v>
      </c>
    </row>
    <row r="3146" spans="9:10" x14ac:dyDescent="0.2">
      <c r="I3146">
        <v>0.78903413217138718</v>
      </c>
      <c r="J3146">
        <v>0.55991285403050117</v>
      </c>
    </row>
    <row r="3147" spans="9:10" x14ac:dyDescent="0.2">
      <c r="I3147">
        <v>0.68010167029774882</v>
      </c>
      <c r="J3147">
        <v>0.55991285403050117</v>
      </c>
    </row>
    <row r="3148" spans="9:10" x14ac:dyDescent="0.2">
      <c r="I3148">
        <v>0.75272331154684102</v>
      </c>
      <c r="J3148">
        <v>0.52723311546840956</v>
      </c>
    </row>
    <row r="3149" spans="9:10" x14ac:dyDescent="0.2">
      <c r="I3149">
        <v>0.71641249092229486</v>
      </c>
      <c r="J3149">
        <v>0.4673202614379085</v>
      </c>
    </row>
    <row r="3150" spans="9:10" x14ac:dyDescent="0.2">
      <c r="I3150">
        <v>0.71641249092229486</v>
      </c>
      <c r="J3150">
        <v>0.59803921568627461</v>
      </c>
    </row>
    <row r="3151" spans="9:10" x14ac:dyDescent="0.2">
      <c r="I3151">
        <v>0.68010167029774882</v>
      </c>
      <c r="J3151">
        <v>0.52723311546840956</v>
      </c>
    </row>
    <row r="3152" spans="9:10" x14ac:dyDescent="0.2">
      <c r="I3152">
        <v>0.71641249092229486</v>
      </c>
      <c r="J3152">
        <v>0.35294117647058826</v>
      </c>
    </row>
    <row r="3153" spans="9:10" x14ac:dyDescent="0.2">
      <c r="I3153">
        <v>0.75272331154684102</v>
      </c>
      <c r="J3153">
        <v>0.35294117647058826</v>
      </c>
    </row>
    <row r="3154" spans="9:10" x14ac:dyDescent="0.2">
      <c r="I3154">
        <v>0.75272331154684102</v>
      </c>
      <c r="J3154">
        <v>0.47821350762527237</v>
      </c>
    </row>
    <row r="3155" spans="9:10" x14ac:dyDescent="0.2">
      <c r="I3155">
        <v>0.71641249092229486</v>
      </c>
      <c r="J3155">
        <v>0.4673202614379085</v>
      </c>
    </row>
    <row r="3156" spans="9:10" x14ac:dyDescent="0.2">
      <c r="I3156">
        <v>0.78903413217138718</v>
      </c>
      <c r="J3156">
        <v>0.49455337690631812</v>
      </c>
    </row>
    <row r="3157" spans="9:10" x14ac:dyDescent="0.2">
      <c r="I3157">
        <v>0.68010167029774882</v>
      </c>
      <c r="J3157">
        <v>0.35294117647058826</v>
      </c>
    </row>
    <row r="3158" spans="9:10" x14ac:dyDescent="0.2">
      <c r="I3158">
        <v>0.71641249092229486</v>
      </c>
      <c r="J3158">
        <v>0.35294117647058826</v>
      </c>
    </row>
    <row r="3159" spans="9:10" x14ac:dyDescent="0.2">
      <c r="I3159">
        <v>0.78903413217138718</v>
      </c>
      <c r="J3159">
        <v>0.49455337690631812</v>
      </c>
    </row>
    <row r="3160" spans="9:10" x14ac:dyDescent="0.2">
      <c r="I3160">
        <v>0.71641249092229486</v>
      </c>
      <c r="J3160">
        <v>0.50544662309368193</v>
      </c>
    </row>
    <row r="3161" spans="9:10" x14ac:dyDescent="0.2">
      <c r="I3161">
        <v>0.71641249092229486</v>
      </c>
      <c r="J3161">
        <v>0.35294117647058826</v>
      </c>
    </row>
    <row r="3162" spans="9:10" x14ac:dyDescent="0.2">
      <c r="I3162">
        <v>0.71641249092229486</v>
      </c>
      <c r="J3162">
        <v>0.44008714596949894</v>
      </c>
    </row>
    <row r="3163" spans="9:10" x14ac:dyDescent="0.2">
      <c r="I3163">
        <v>0.78903413217138718</v>
      </c>
      <c r="J3163">
        <v>0.61982570806100223</v>
      </c>
    </row>
    <row r="3164" spans="9:10" x14ac:dyDescent="0.2">
      <c r="I3164">
        <v>0.75272331154684102</v>
      </c>
      <c r="J3164">
        <v>0.42374727668845319</v>
      </c>
    </row>
    <row r="3165" spans="9:10" x14ac:dyDescent="0.2">
      <c r="I3165">
        <v>0.75272331154684102</v>
      </c>
      <c r="J3165">
        <v>0.434640522875817</v>
      </c>
    </row>
    <row r="3166" spans="9:10" x14ac:dyDescent="0.2">
      <c r="I3166">
        <v>0.75272331154684102</v>
      </c>
      <c r="J3166">
        <v>0.434640522875817</v>
      </c>
    </row>
    <row r="3167" spans="9:10" x14ac:dyDescent="0.2">
      <c r="I3167">
        <v>0.75272331154684102</v>
      </c>
      <c r="J3167">
        <v>0.36383442265795207</v>
      </c>
    </row>
    <row r="3168" spans="9:10" x14ac:dyDescent="0.2">
      <c r="I3168">
        <v>0.75272331154684102</v>
      </c>
      <c r="J3168">
        <v>0.42374727668845319</v>
      </c>
    </row>
    <row r="3169" spans="9:10" x14ac:dyDescent="0.2">
      <c r="I3169">
        <v>0.78903413217138718</v>
      </c>
      <c r="J3169">
        <v>0.41285403050108938</v>
      </c>
    </row>
    <row r="3170" spans="9:10" x14ac:dyDescent="0.2">
      <c r="I3170">
        <v>0.71641249092229486</v>
      </c>
      <c r="J3170">
        <v>0.44553376906318087</v>
      </c>
    </row>
    <row r="3171" spans="9:10" x14ac:dyDescent="0.2">
      <c r="I3171">
        <v>0.78903413217138718</v>
      </c>
      <c r="J3171">
        <v>0.38562091503267976</v>
      </c>
    </row>
    <row r="3172" spans="9:10" x14ac:dyDescent="0.2">
      <c r="I3172">
        <v>0.78903413217138718</v>
      </c>
      <c r="J3172">
        <v>0.5163398692810458</v>
      </c>
    </row>
    <row r="3173" spans="9:10" x14ac:dyDescent="0.2">
      <c r="I3173">
        <v>0.78903413217138718</v>
      </c>
      <c r="J3173">
        <v>0.45098039215686275</v>
      </c>
    </row>
    <row r="3174" spans="9:10" x14ac:dyDescent="0.2">
      <c r="I3174">
        <v>0.75272331154684102</v>
      </c>
      <c r="J3174">
        <v>0.39651416122004357</v>
      </c>
    </row>
    <row r="3175" spans="9:10" x14ac:dyDescent="0.2">
      <c r="I3175">
        <v>0.78903413217138718</v>
      </c>
      <c r="J3175">
        <v>0.40740740740740744</v>
      </c>
    </row>
    <row r="3176" spans="9:10" x14ac:dyDescent="0.2">
      <c r="I3176">
        <v>0.71641249092229486</v>
      </c>
      <c r="J3176">
        <v>0.434640522875817</v>
      </c>
    </row>
    <row r="3177" spans="9:10" x14ac:dyDescent="0.2">
      <c r="I3177">
        <v>0.78903413217138718</v>
      </c>
      <c r="J3177">
        <v>0.42374727668845319</v>
      </c>
    </row>
    <row r="3178" spans="9:10" x14ac:dyDescent="0.2">
      <c r="I3178">
        <v>0.78903413217138718</v>
      </c>
      <c r="J3178">
        <v>0.37472766884531594</v>
      </c>
    </row>
    <row r="3179" spans="9:10" x14ac:dyDescent="0.2">
      <c r="I3179">
        <v>0.75272331154684102</v>
      </c>
      <c r="J3179">
        <v>0.42919389978213512</v>
      </c>
    </row>
    <row r="3180" spans="9:10" x14ac:dyDescent="0.2">
      <c r="I3180">
        <v>0.75272331154684102</v>
      </c>
      <c r="J3180">
        <v>0.45098039215686275</v>
      </c>
    </row>
    <row r="3181" spans="9:10" x14ac:dyDescent="0.2">
      <c r="I3181">
        <v>0.71641249092229486</v>
      </c>
      <c r="J3181">
        <v>0.41285403050108938</v>
      </c>
    </row>
    <row r="3182" spans="9:10" x14ac:dyDescent="0.2">
      <c r="I3182">
        <v>0.75272331154684102</v>
      </c>
      <c r="J3182">
        <v>0.42374727668845319</v>
      </c>
    </row>
    <row r="3183" spans="9:10" x14ac:dyDescent="0.2">
      <c r="I3183">
        <v>0.75272331154684102</v>
      </c>
      <c r="J3183">
        <v>0.40196078431372551</v>
      </c>
    </row>
    <row r="3184" spans="9:10" x14ac:dyDescent="0.2">
      <c r="I3184">
        <v>0.71641249092229486</v>
      </c>
      <c r="J3184">
        <v>0.39651416122004357</v>
      </c>
    </row>
    <row r="3185" spans="9:10" x14ac:dyDescent="0.2">
      <c r="I3185">
        <v>0.71641249092229486</v>
      </c>
      <c r="J3185">
        <v>0.42374727668845319</v>
      </c>
    </row>
    <row r="3186" spans="9:10" x14ac:dyDescent="0.2">
      <c r="I3186">
        <v>0.75272331154684102</v>
      </c>
      <c r="J3186">
        <v>0.38562091503267976</v>
      </c>
    </row>
    <row r="3187" spans="9:10" x14ac:dyDescent="0.2">
      <c r="I3187">
        <v>0.78903413217138718</v>
      </c>
      <c r="J3187">
        <v>0.40196078431372551</v>
      </c>
    </row>
    <row r="3188" spans="9:10" x14ac:dyDescent="0.2">
      <c r="I3188">
        <v>0.75272331154684102</v>
      </c>
      <c r="J3188">
        <v>0.42919389978213512</v>
      </c>
    </row>
    <row r="3189" spans="9:10" x14ac:dyDescent="0.2">
      <c r="I3189">
        <v>0.75272331154684102</v>
      </c>
      <c r="J3189">
        <v>0.41830065359477125</v>
      </c>
    </row>
    <row r="3190" spans="9:10" x14ac:dyDescent="0.2">
      <c r="I3190">
        <v>0.75272331154684102</v>
      </c>
      <c r="J3190">
        <v>0.44008714596949894</v>
      </c>
    </row>
    <row r="3191" spans="9:10" x14ac:dyDescent="0.2">
      <c r="I3191">
        <v>0.75272331154684102</v>
      </c>
      <c r="J3191">
        <v>0.44553376906318087</v>
      </c>
    </row>
    <row r="3192" spans="9:10" x14ac:dyDescent="0.2">
      <c r="I3192">
        <v>0.78903413217138718</v>
      </c>
      <c r="J3192">
        <v>0.434640522875817</v>
      </c>
    </row>
    <row r="3193" spans="9:10" x14ac:dyDescent="0.2">
      <c r="I3193">
        <v>0.78903413217138718</v>
      </c>
      <c r="J3193">
        <v>0.39106753812636169</v>
      </c>
    </row>
    <row r="3194" spans="9:10" x14ac:dyDescent="0.2">
      <c r="I3194">
        <v>0.78903413217138718</v>
      </c>
      <c r="J3194">
        <v>0.37472766884531594</v>
      </c>
    </row>
    <row r="3195" spans="9:10" x14ac:dyDescent="0.2">
      <c r="I3195">
        <v>0.78903413217138718</v>
      </c>
      <c r="J3195">
        <v>0.42374727668845319</v>
      </c>
    </row>
    <row r="3196" spans="9:10" x14ac:dyDescent="0.2">
      <c r="I3196">
        <v>0.75272331154684102</v>
      </c>
      <c r="J3196">
        <v>0.39106753812636169</v>
      </c>
    </row>
    <row r="3197" spans="9:10" x14ac:dyDescent="0.2">
      <c r="I3197">
        <v>0.78903413217138718</v>
      </c>
      <c r="J3197">
        <v>0.39651416122004357</v>
      </c>
    </row>
    <row r="3198" spans="9:10" x14ac:dyDescent="0.2">
      <c r="I3198">
        <v>0.75272331154684102</v>
      </c>
      <c r="J3198">
        <v>0.45642701525054469</v>
      </c>
    </row>
    <row r="3199" spans="9:10" x14ac:dyDescent="0.2">
      <c r="I3199">
        <v>0.75272331154684102</v>
      </c>
      <c r="J3199">
        <v>0.47276688453159044</v>
      </c>
    </row>
    <row r="3200" spans="9:10" x14ac:dyDescent="0.2">
      <c r="I3200">
        <v>0.75272331154684102</v>
      </c>
      <c r="J3200">
        <v>0.41285403050108938</v>
      </c>
    </row>
    <row r="3201" spans="9:10" x14ac:dyDescent="0.2">
      <c r="I3201">
        <v>0.78903413217138718</v>
      </c>
      <c r="J3201">
        <v>0.45642701525054469</v>
      </c>
    </row>
    <row r="3202" spans="9:10" x14ac:dyDescent="0.2">
      <c r="I3202">
        <v>0.78903413217138718</v>
      </c>
      <c r="J3202">
        <v>0.42919389978213512</v>
      </c>
    </row>
    <row r="3203" spans="9:10" x14ac:dyDescent="0.2">
      <c r="I3203">
        <v>0.78903413217138718</v>
      </c>
      <c r="J3203">
        <v>0.42374727668845319</v>
      </c>
    </row>
    <row r="3204" spans="9:10" x14ac:dyDescent="0.2">
      <c r="I3204">
        <v>0.71641249092229486</v>
      </c>
      <c r="J3204">
        <v>0.57080610021786493</v>
      </c>
    </row>
    <row r="3205" spans="9:10" x14ac:dyDescent="0.2">
      <c r="I3205">
        <v>0.75272331154684102</v>
      </c>
      <c r="J3205">
        <v>0.36383442265795207</v>
      </c>
    </row>
    <row r="3206" spans="9:10" x14ac:dyDescent="0.2">
      <c r="I3206">
        <v>0.75272331154684102</v>
      </c>
      <c r="J3206">
        <v>0.40740740740740744</v>
      </c>
    </row>
    <row r="3207" spans="9:10" x14ac:dyDescent="0.2">
      <c r="I3207">
        <v>0.75272331154684102</v>
      </c>
      <c r="J3207">
        <v>0.42374727668845319</v>
      </c>
    </row>
    <row r="3208" spans="9:10" x14ac:dyDescent="0.2">
      <c r="I3208">
        <v>0.78903413217138718</v>
      </c>
      <c r="J3208">
        <v>0.39106753812636169</v>
      </c>
    </row>
    <row r="3209" spans="9:10" x14ac:dyDescent="0.2">
      <c r="I3209">
        <v>0.75272331154684102</v>
      </c>
      <c r="J3209">
        <v>0.41285403050108938</v>
      </c>
    </row>
    <row r="3210" spans="9:10" x14ac:dyDescent="0.2">
      <c r="I3210">
        <v>0.78903413217138718</v>
      </c>
      <c r="J3210">
        <v>0.41285403050108938</v>
      </c>
    </row>
    <row r="3211" spans="9:10" x14ac:dyDescent="0.2">
      <c r="I3211">
        <v>0.78903413217138718</v>
      </c>
      <c r="J3211">
        <v>0.42374727668845319</v>
      </c>
    </row>
    <row r="3212" spans="9:10" x14ac:dyDescent="0.2">
      <c r="I3212">
        <v>0.75272331154684102</v>
      </c>
      <c r="J3212">
        <v>0.39651416122004357</v>
      </c>
    </row>
    <row r="3213" spans="9:10" x14ac:dyDescent="0.2">
      <c r="I3213">
        <v>0.78903413217138718</v>
      </c>
      <c r="J3213">
        <v>0.39106753812636169</v>
      </c>
    </row>
    <row r="3214" spans="9:10" x14ac:dyDescent="0.2">
      <c r="I3214">
        <v>0.78903413217138718</v>
      </c>
      <c r="J3214">
        <v>0.42919389978213512</v>
      </c>
    </row>
    <row r="3215" spans="9:10" x14ac:dyDescent="0.2">
      <c r="I3215">
        <v>0.71641249092229486</v>
      </c>
      <c r="J3215">
        <v>0.48910675381263619</v>
      </c>
    </row>
    <row r="3216" spans="9:10" x14ac:dyDescent="0.2">
      <c r="I3216">
        <v>0.75272331154684102</v>
      </c>
      <c r="J3216">
        <v>0.44553376906318087</v>
      </c>
    </row>
    <row r="3217" spans="9:10" x14ac:dyDescent="0.2">
      <c r="I3217">
        <v>0.78903413217138718</v>
      </c>
      <c r="J3217">
        <v>0.45098039215686275</v>
      </c>
    </row>
    <row r="3218" spans="9:10" x14ac:dyDescent="0.2">
      <c r="I3218">
        <v>0.71641249092229486</v>
      </c>
      <c r="J3218">
        <v>0.41285403050108938</v>
      </c>
    </row>
    <row r="3219" spans="9:10" x14ac:dyDescent="0.2">
      <c r="I3219">
        <v>0.71641249092229486</v>
      </c>
      <c r="J3219">
        <v>0.42374727668845319</v>
      </c>
    </row>
    <row r="3220" spans="9:10" x14ac:dyDescent="0.2">
      <c r="I3220">
        <v>0.71641249092229486</v>
      </c>
      <c r="J3220">
        <v>0.44008714596949894</v>
      </c>
    </row>
    <row r="3221" spans="9:10" x14ac:dyDescent="0.2">
      <c r="I3221">
        <v>0.71641249092229486</v>
      </c>
      <c r="J3221">
        <v>0.40196078431372551</v>
      </c>
    </row>
    <row r="3222" spans="9:10" x14ac:dyDescent="0.2">
      <c r="I3222">
        <v>0.75272331154684102</v>
      </c>
      <c r="J3222">
        <v>0.42374727668845319</v>
      </c>
    </row>
    <row r="3223" spans="9:10" x14ac:dyDescent="0.2">
      <c r="I3223">
        <v>0.75272331154684102</v>
      </c>
      <c r="J3223">
        <v>0.42374727668845319</v>
      </c>
    </row>
    <row r="3224" spans="9:10" x14ac:dyDescent="0.2">
      <c r="I3224">
        <v>0.75272331154684102</v>
      </c>
      <c r="J3224">
        <v>0.47276688453159044</v>
      </c>
    </row>
    <row r="3225" spans="9:10" x14ac:dyDescent="0.2">
      <c r="I3225">
        <v>0.78903413217138718</v>
      </c>
      <c r="J3225">
        <v>0.40740740740740744</v>
      </c>
    </row>
    <row r="3226" spans="9:10" x14ac:dyDescent="0.2">
      <c r="I3226">
        <v>0.75272331154684102</v>
      </c>
      <c r="J3226">
        <v>0.50544662309368193</v>
      </c>
    </row>
    <row r="3227" spans="9:10" x14ac:dyDescent="0.2">
      <c r="I3227">
        <v>0.71641249092229486</v>
      </c>
      <c r="J3227">
        <v>0.64161220043572986</v>
      </c>
    </row>
    <row r="3228" spans="9:10" x14ac:dyDescent="0.2">
      <c r="I3228">
        <v>0.78903413217138718</v>
      </c>
      <c r="J3228">
        <v>0.434640522875817</v>
      </c>
    </row>
    <row r="3229" spans="9:10" x14ac:dyDescent="0.2">
      <c r="I3229">
        <v>0.75272331154684102</v>
      </c>
      <c r="J3229">
        <v>0.37472766884531594</v>
      </c>
    </row>
    <row r="3230" spans="9:10" x14ac:dyDescent="0.2">
      <c r="I3230">
        <v>0.75272331154684102</v>
      </c>
      <c r="J3230">
        <v>0.434640522875817</v>
      </c>
    </row>
    <row r="3231" spans="9:10" x14ac:dyDescent="0.2">
      <c r="I3231">
        <v>0.71641249092229486</v>
      </c>
      <c r="J3231">
        <v>0.40740740740740744</v>
      </c>
    </row>
    <row r="3232" spans="9:10" x14ac:dyDescent="0.2">
      <c r="I3232">
        <v>0.78903413217138718</v>
      </c>
      <c r="J3232">
        <v>0.434640522875817</v>
      </c>
    </row>
    <row r="3233" spans="9:10" x14ac:dyDescent="0.2">
      <c r="I3233">
        <v>0.78903413217138718</v>
      </c>
      <c r="J3233">
        <v>0.46187363834422662</v>
      </c>
    </row>
    <row r="3234" spans="9:10" x14ac:dyDescent="0.2">
      <c r="I3234">
        <v>0.71641249092229486</v>
      </c>
      <c r="J3234">
        <v>0.41830065359477125</v>
      </c>
    </row>
    <row r="3235" spans="9:10" x14ac:dyDescent="0.2">
      <c r="I3235">
        <v>0.75272331154684102</v>
      </c>
      <c r="J3235">
        <v>0.40740740740740744</v>
      </c>
    </row>
    <row r="3236" spans="9:10" x14ac:dyDescent="0.2">
      <c r="I3236">
        <v>0.78903413217138718</v>
      </c>
      <c r="J3236">
        <v>0.434640522875817</v>
      </c>
    </row>
    <row r="3237" spans="9:10" x14ac:dyDescent="0.2">
      <c r="I3237">
        <v>0.78903413217138718</v>
      </c>
      <c r="J3237">
        <v>0.45642701525054469</v>
      </c>
    </row>
    <row r="3238" spans="9:10" x14ac:dyDescent="0.2">
      <c r="I3238">
        <v>0.75272331154684102</v>
      </c>
      <c r="J3238">
        <v>0.41830065359477125</v>
      </c>
    </row>
    <row r="3239" spans="9:10" x14ac:dyDescent="0.2">
      <c r="I3239">
        <v>0.78903413217138718</v>
      </c>
      <c r="J3239">
        <v>0.45098039215686275</v>
      </c>
    </row>
    <row r="3240" spans="9:10" x14ac:dyDescent="0.2">
      <c r="I3240">
        <v>0.75272331154684102</v>
      </c>
      <c r="J3240">
        <v>0.434640522875817</v>
      </c>
    </row>
    <row r="3241" spans="9:10" x14ac:dyDescent="0.2">
      <c r="I3241">
        <v>0.78903413217138718</v>
      </c>
      <c r="J3241">
        <v>0.42919389978213512</v>
      </c>
    </row>
    <row r="3242" spans="9:10" x14ac:dyDescent="0.2">
      <c r="I3242">
        <v>0.71641249092229486</v>
      </c>
      <c r="J3242">
        <v>0.44008714596949894</v>
      </c>
    </row>
    <row r="3243" spans="9:10" x14ac:dyDescent="0.2">
      <c r="I3243">
        <v>0.71641249092229486</v>
      </c>
      <c r="J3243">
        <v>0.50544662309368193</v>
      </c>
    </row>
    <row r="3244" spans="9:10" x14ac:dyDescent="0.2">
      <c r="I3244">
        <v>0.71641249092229486</v>
      </c>
      <c r="J3244">
        <v>0.40740740740740744</v>
      </c>
    </row>
    <row r="3245" spans="9:10" x14ac:dyDescent="0.2">
      <c r="I3245">
        <v>0.78903413217138718</v>
      </c>
      <c r="J3245">
        <v>0.434640522875817</v>
      </c>
    </row>
    <row r="3246" spans="9:10" x14ac:dyDescent="0.2">
      <c r="I3246">
        <v>0.71641249092229486</v>
      </c>
      <c r="J3246">
        <v>0.48910675381263619</v>
      </c>
    </row>
    <row r="3247" spans="9:10" x14ac:dyDescent="0.2">
      <c r="I3247">
        <v>0.71641249092229486</v>
      </c>
      <c r="J3247">
        <v>0.4673202614379085</v>
      </c>
    </row>
    <row r="3248" spans="9:10" x14ac:dyDescent="0.2">
      <c r="I3248">
        <v>0.75272331154684102</v>
      </c>
      <c r="J3248">
        <v>0.4673202614379085</v>
      </c>
    </row>
    <row r="3249" spans="9:10" x14ac:dyDescent="0.2">
      <c r="I3249">
        <v>0.71641249092229486</v>
      </c>
      <c r="J3249">
        <v>0.5</v>
      </c>
    </row>
    <row r="3250" spans="9:10" x14ac:dyDescent="0.2">
      <c r="I3250">
        <v>0.75272331154684102</v>
      </c>
      <c r="J3250">
        <v>0.44553376906318087</v>
      </c>
    </row>
    <row r="3251" spans="9:10" x14ac:dyDescent="0.2">
      <c r="I3251">
        <v>0.78903413217138718</v>
      </c>
      <c r="J3251">
        <v>0.46187363834422662</v>
      </c>
    </row>
    <row r="3252" spans="9:10" x14ac:dyDescent="0.2">
      <c r="I3252">
        <v>0.75272331154684102</v>
      </c>
      <c r="J3252">
        <v>0.40196078431372551</v>
      </c>
    </row>
    <row r="3253" spans="9:10" x14ac:dyDescent="0.2">
      <c r="I3253">
        <v>0.78903413217138718</v>
      </c>
      <c r="J3253">
        <v>0.42919389978213512</v>
      </c>
    </row>
    <row r="3254" spans="9:10" x14ac:dyDescent="0.2">
      <c r="I3254">
        <v>0.75272331154684102</v>
      </c>
      <c r="J3254">
        <v>0.45642701525054469</v>
      </c>
    </row>
    <row r="3255" spans="9:10" x14ac:dyDescent="0.2">
      <c r="I3255">
        <v>0.68010167029774882</v>
      </c>
      <c r="J3255">
        <v>0.40740740740740744</v>
      </c>
    </row>
    <row r="3256" spans="9:10" x14ac:dyDescent="0.2">
      <c r="I3256">
        <v>0.71641249092229486</v>
      </c>
      <c r="J3256">
        <v>0.434640522875817</v>
      </c>
    </row>
    <row r="3257" spans="9:10" x14ac:dyDescent="0.2">
      <c r="I3257">
        <v>0.75272331154684102</v>
      </c>
      <c r="J3257">
        <v>0.47276688453159044</v>
      </c>
    </row>
    <row r="3258" spans="9:10" x14ac:dyDescent="0.2">
      <c r="I3258">
        <v>0.71641249092229486</v>
      </c>
      <c r="J3258">
        <v>0.39106753812636169</v>
      </c>
    </row>
    <row r="3259" spans="9:10" x14ac:dyDescent="0.2">
      <c r="I3259">
        <v>0.75272331154684102</v>
      </c>
      <c r="J3259">
        <v>0.38017429193899782</v>
      </c>
    </row>
    <row r="3260" spans="9:10" x14ac:dyDescent="0.2">
      <c r="I3260">
        <v>0.71641249092229486</v>
      </c>
      <c r="J3260">
        <v>0.44008714596949894</v>
      </c>
    </row>
    <row r="3261" spans="9:10" x14ac:dyDescent="0.2">
      <c r="I3261">
        <v>0.75272331154684102</v>
      </c>
      <c r="J3261">
        <v>0.42374727668845319</v>
      </c>
    </row>
    <row r="3262" spans="9:10" x14ac:dyDescent="0.2">
      <c r="I3262">
        <v>0.75272331154684102</v>
      </c>
      <c r="J3262">
        <v>0.41285403050108938</v>
      </c>
    </row>
    <row r="3263" spans="9:10" x14ac:dyDescent="0.2">
      <c r="I3263">
        <v>0.78903413217138718</v>
      </c>
      <c r="J3263">
        <v>0.42374727668845319</v>
      </c>
    </row>
    <row r="3264" spans="9:10" x14ac:dyDescent="0.2">
      <c r="I3264">
        <v>0.75272331154684102</v>
      </c>
      <c r="J3264">
        <v>0.40740740740740744</v>
      </c>
    </row>
    <row r="3265" spans="9:10" x14ac:dyDescent="0.2">
      <c r="I3265">
        <v>0.75272331154684102</v>
      </c>
      <c r="J3265">
        <v>0.4673202614379085</v>
      </c>
    </row>
    <row r="3266" spans="9:10" x14ac:dyDescent="0.2">
      <c r="I3266">
        <v>0.78903413217138718</v>
      </c>
      <c r="J3266">
        <v>0.44553376906318087</v>
      </c>
    </row>
    <row r="3267" spans="9:10" x14ac:dyDescent="0.2">
      <c r="I3267">
        <v>0.75272331154684102</v>
      </c>
      <c r="J3267">
        <v>0.41830065359477125</v>
      </c>
    </row>
    <row r="3268" spans="9:10" x14ac:dyDescent="0.2">
      <c r="I3268">
        <v>0.78903413217138718</v>
      </c>
      <c r="J3268">
        <v>0.44008714596949894</v>
      </c>
    </row>
    <row r="3269" spans="9:10" x14ac:dyDescent="0.2">
      <c r="I3269">
        <v>0.71641249092229486</v>
      </c>
      <c r="J3269">
        <v>0.41285403050108938</v>
      </c>
    </row>
    <row r="3270" spans="9:10" x14ac:dyDescent="0.2">
      <c r="I3270">
        <v>0.78903413217138718</v>
      </c>
      <c r="J3270">
        <v>0.40196078431372551</v>
      </c>
    </row>
    <row r="3271" spans="9:10" x14ac:dyDescent="0.2">
      <c r="I3271">
        <v>0.75272331154684102</v>
      </c>
      <c r="J3271">
        <v>0.434640522875817</v>
      </c>
    </row>
    <row r="3272" spans="9:10" x14ac:dyDescent="0.2">
      <c r="I3272">
        <v>0.75272331154684102</v>
      </c>
      <c r="J3272">
        <v>0.434640522875817</v>
      </c>
    </row>
    <row r="3273" spans="9:10" x14ac:dyDescent="0.2">
      <c r="I3273">
        <v>0.78903413217138718</v>
      </c>
      <c r="J3273">
        <v>0.42919389978213512</v>
      </c>
    </row>
    <row r="3274" spans="9:10" x14ac:dyDescent="0.2">
      <c r="I3274">
        <v>0.75272331154684102</v>
      </c>
      <c r="J3274">
        <v>0.45642701525054469</v>
      </c>
    </row>
    <row r="3275" spans="9:10" x14ac:dyDescent="0.2">
      <c r="I3275">
        <v>0.78903413217138718</v>
      </c>
      <c r="J3275">
        <v>0.5490196078431373</v>
      </c>
    </row>
    <row r="3276" spans="9:10" x14ac:dyDescent="0.2">
      <c r="I3276">
        <v>0.71641249092229486</v>
      </c>
      <c r="J3276">
        <v>0.42919389978213512</v>
      </c>
    </row>
    <row r="3277" spans="9:10" x14ac:dyDescent="0.2">
      <c r="I3277">
        <v>0.78903413217138718</v>
      </c>
      <c r="J3277">
        <v>0.37472766884531594</v>
      </c>
    </row>
    <row r="3278" spans="9:10" x14ac:dyDescent="0.2">
      <c r="I3278">
        <v>0.75272331154684102</v>
      </c>
      <c r="J3278">
        <v>0.41285403050108938</v>
      </c>
    </row>
    <row r="3279" spans="9:10" x14ac:dyDescent="0.2">
      <c r="I3279">
        <v>0.78903413217138718</v>
      </c>
      <c r="J3279">
        <v>0.44553376906318087</v>
      </c>
    </row>
    <row r="3280" spans="9:10" x14ac:dyDescent="0.2">
      <c r="I3280">
        <v>0.71641249092229486</v>
      </c>
      <c r="J3280">
        <v>0.41830065359477125</v>
      </c>
    </row>
    <row r="3281" spans="9:10" x14ac:dyDescent="0.2">
      <c r="I3281">
        <v>0.78903413217138718</v>
      </c>
      <c r="J3281">
        <v>0.434640522875817</v>
      </c>
    </row>
    <row r="3282" spans="9:10" x14ac:dyDescent="0.2">
      <c r="I3282">
        <v>0.75272331154684102</v>
      </c>
      <c r="J3282">
        <v>0.42374727668845319</v>
      </c>
    </row>
    <row r="3283" spans="9:10" x14ac:dyDescent="0.2">
      <c r="I3283">
        <v>0.75272331154684102</v>
      </c>
      <c r="J3283">
        <v>0.42374727668845319</v>
      </c>
    </row>
    <row r="3284" spans="9:10" x14ac:dyDescent="0.2">
      <c r="I3284">
        <v>0.75272331154684102</v>
      </c>
      <c r="J3284">
        <v>0.41285403050108938</v>
      </c>
    </row>
    <row r="3285" spans="9:10" x14ac:dyDescent="0.2">
      <c r="I3285">
        <v>0.78903413217138718</v>
      </c>
      <c r="J3285">
        <v>0.50544662309368193</v>
      </c>
    </row>
    <row r="3286" spans="9:10" x14ac:dyDescent="0.2">
      <c r="I3286">
        <v>0.75272331154684102</v>
      </c>
      <c r="J3286">
        <v>0.41285403050108938</v>
      </c>
    </row>
    <row r="3287" spans="9:10" x14ac:dyDescent="0.2">
      <c r="I3287">
        <v>0.78903413217138718</v>
      </c>
      <c r="J3287">
        <v>0.42374727668845319</v>
      </c>
    </row>
    <row r="3288" spans="9:10" x14ac:dyDescent="0.2">
      <c r="I3288">
        <v>0.78903413217138718</v>
      </c>
      <c r="J3288">
        <v>0.45642701525054469</v>
      </c>
    </row>
    <row r="3289" spans="9:10" x14ac:dyDescent="0.2">
      <c r="I3289">
        <v>0.78903413217138718</v>
      </c>
      <c r="J3289">
        <v>0.42919389978213512</v>
      </c>
    </row>
    <row r="3290" spans="9:10" x14ac:dyDescent="0.2">
      <c r="I3290">
        <v>0.75272331154684102</v>
      </c>
      <c r="J3290">
        <v>0.50544662309368193</v>
      </c>
    </row>
    <row r="3291" spans="9:10" x14ac:dyDescent="0.2">
      <c r="I3291">
        <v>0.75272331154684102</v>
      </c>
      <c r="J3291">
        <v>0.45642701525054469</v>
      </c>
    </row>
    <row r="3292" spans="9:10" x14ac:dyDescent="0.2">
      <c r="I3292">
        <v>0.75272331154684102</v>
      </c>
      <c r="J3292">
        <v>0.51089324618736387</v>
      </c>
    </row>
    <row r="3293" spans="9:10" x14ac:dyDescent="0.2">
      <c r="I3293">
        <v>0.71641249092229486</v>
      </c>
      <c r="J3293">
        <v>0.45642701525054469</v>
      </c>
    </row>
    <row r="3294" spans="9:10" x14ac:dyDescent="0.2">
      <c r="I3294">
        <v>0.75272331154684102</v>
      </c>
      <c r="J3294">
        <v>0.45098039215686275</v>
      </c>
    </row>
    <row r="3295" spans="9:10" x14ac:dyDescent="0.2">
      <c r="I3295">
        <v>0.71641249092229486</v>
      </c>
      <c r="J3295">
        <v>0.41285403050108938</v>
      </c>
    </row>
    <row r="3296" spans="9:10" x14ac:dyDescent="0.2">
      <c r="I3296">
        <v>0.78903413217138718</v>
      </c>
      <c r="J3296">
        <v>0.42374727668845319</v>
      </c>
    </row>
    <row r="3297" spans="9:10" x14ac:dyDescent="0.2">
      <c r="I3297">
        <v>0.78903413217138718</v>
      </c>
      <c r="J3297">
        <v>0.42919389978213512</v>
      </c>
    </row>
    <row r="3298" spans="9:10" x14ac:dyDescent="0.2">
      <c r="I3298">
        <v>0.75272331154684102</v>
      </c>
      <c r="J3298">
        <v>0.44008714596949894</v>
      </c>
    </row>
    <row r="3299" spans="9:10" x14ac:dyDescent="0.2">
      <c r="I3299">
        <v>0.78903413217138718</v>
      </c>
      <c r="J3299">
        <v>0.5163398692810458</v>
      </c>
    </row>
    <row r="3300" spans="9:10" x14ac:dyDescent="0.2">
      <c r="I3300">
        <v>0.78903413217138718</v>
      </c>
      <c r="J3300">
        <v>0.47821350762527237</v>
      </c>
    </row>
    <row r="3301" spans="9:10" x14ac:dyDescent="0.2">
      <c r="I3301">
        <v>0.75272331154684102</v>
      </c>
      <c r="J3301">
        <v>0.44008714596949894</v>
      </c>
    </row>
    <row r="3302" spans="9:10" x14ac:dyDescent="0.2">
      <c r="I3302">
        <v>0.71641249092229486</v>
      </c>
      <c r="J3302">
        <v>0.45098039215686275</v>
      </c>
    </row>
    <row r="3303" spans="9:10" x14ac:dyDescent="0.2">
      <c r="I3303">
        <v>0.71641249092229486</v>
      </c>
      <c r="J3303">
        <v>0.41285403050108938</v>
      </c>
    </row>
    <row r="3304" spans="9:10" x14ac:dyDescent="0.2">
      <c r="I3304">
        <v>0.71641249092229486</v>
      </c>
      <c r="J3304">
        <v>0.40196078431372551</v>
      </c>
    </row>
    <row r="3305" spans="9:10" x14ac:dyDescent="0.2">
      <c r="I3305">
        <v>0.75272331154684102</v>
      </c>
      <c r="J3305">
        <v>0.55991285403050117</v>
      </c>
    </row>
    <row r="3306" spans="9:10" x14ac:dyDescent="0.2">
      <c r="I3306">
        <v>0.78903413217138718</v>
      </c>
      <c r="J3306">
        <v>0.5163398692810458</v>
      </c>
    </row>
    <row r="3307" spans="9:10" x14ac:dyDescent="0.2">
      <c r="I3307">
        <v>0.78903413217138718</v>
      </c>
      <c r="J3307">
        <v>0.41830065359477125</v>
      </c>
    </row>
    <row r="3308" spans="9:10" x14ac:dyDescent="0.2">
      <c r="I3308">
        <v>0.71641249092229486</v>
      </c>
      <c r="J3308">
        <v>0.52178649237472774</v>
      </c>
    </row>
    <row r="3309" spans="9:10" x14ac:dyDescent="0.2">
      <c r="I3309">
        <v>0.78903413217138718</v>
      </c>
      <c r="J3309">
        <v>0.38562091503267976</v>
      </c>
    </row>
    <row r="3310" spans="9:10" x14ac:dyDescent="0.2">
      <c r="I3310">
        <v>0.78903413217138718</v>
      </c>
      <c r="J3310">
        <v>0.55991285403050117</v>
      </c>
    </row>
    <row r="3311" spans="9:10" x14ac:dyDescent="0.2">
      <c r="I3311">
        <v>0.78903413217138718</v>
      </c>
      <c r="J3311">
        <v>0.41285403050108938</v>
      </c>
    </row>
    <row r="3312" spans="9:10" x14ac:dyDescent="0.2">
      <c r="I3312">
        <v>0.75272331154684102</v>
      </c>
      <c r="J3312">
        <v>0.44553376906318087</v>
      </c>
    </row>
    <row r="3313" spans="9:10" x14ac:dyDescent="0.2">
      <c r="I3313">
        <v>0.75272331154684102</v>
      </c>
      <c r="J3313">
        <v>0.35838779956427019</v>
      </c>
    </row>
    <row r="3314" spans="9:10" x14ac:dyDescent="0.2">
      <c r="I3314">
        <v>0.75272331154684102</v>
      </c>
      <c r="J3314">
        <v>0.41830065359477125</v>
      </c>
    </row>
    <row r="3315" spans="9:10" x14ac:dyDescent="0.2">
      <c r="I3315">
        <v>0.78903413217138718</v>
      </c>
      <c r="J3315">
        <v>0.55991285403050117</v>
      </c>
    </row>
    <row r="3316" spans="9:10" x14ac:dyDescent="0.2">
      <c r="I3316">
        <v>0.78903413217138718</v>
      </c>
      <c r="J3316">
        <v>0.44008714596949894</v>
      </c>
    </row>
    <row r="3317" spans="9:10" x14ac:dyDescent="0.2">
      <c r="I3317">
        <v>0.75272331154684102</v>
      </c>
      <c r="J3317">
        <v>0.49455337690631812</v>
      </c>
    </row>
    <row r="3318" spans="9:10" x14ac:dyDescent="0.2">
      <c r="I3318">
        <v>0.78903413217138718</v>
      </c>
      <c r="J3318">
        <v>0.41285403050108938</v>
      </c>
    </row>
    <row r="3319" spans="9:10" x14ac:dyDescent="0.2">
      <c r="I3319">
        <v>0.75272331154684102</v>
      </c>
      <c r="J3319">
        <v>0.45098039215686275</v>
      </c>
    </row>
    <row r="3320" spans="9:10" x14ac:dyDescent="0.2">
      <c r="I3320">
        <v>0.78903413217138718</v>
      </c>
      <c r="J3320">
        <v>0.434640522875817</v>
      </c>
    </row>
    <row r="3321" spans="9:10" x14ac:dyDescent="0.2">
      <c r="I3321">
        <v>0.78903413217138718</v>
      </c>
      <c r="J3321">
        <v>0.41830065359477125</v>
      </c>
    </row>
    <row r="3322" spans="9:10" x14ac:dyDescent="0.2">
      <c r="I3322">
        <v>0.75272331154684102</v>
      </c>
      <c r="J3322">
        <v>0.52723311546840956</v>
      </c>
    </row>
    <row r="3323" spans="9:10" x14ac:dyDescent="0.2">
      <c r="I3323">
        <v>0.75272331154684102</v>
      </c>
      <c r="J3323">
        <v>0.50544662309368193</v>
      </c>
    </row>
    <row r="3324" spans="9:10" x14ac:dyDescent="0.2">
      <c r="I3324">
        <v>0.75272331154684102</v>
      </c>
      <c r="J3324">
        <v>0.47276688453159044</v>
      </c>
    </row>
    <row r="3325" spans="9:10" x14ac:dyDescent="0.2">
      <c r="I3325">
        <v>0.71641249092229486</v>
      </c>
      <c r="J3325">
        <v>0.45098039215686275</v>
      </c>
    </row>
    <row r="3326" spans="9:10" x14ac:dyDescent="0.2">
      <c r="I3326">
        <v>0.75272331154684102</v>
      </c>
      <c r="J3326">
        <v>0.42374727668845319</v>
      </c>
    </row>
    <row r="3327" spans="9:10" x14ac:dyDescent="0.2">
      <c r="I3327">
        <v>0.75272331154684102</v>
      </c>
      <c r="J3327">
        <v>0.44553376906318087</v>
      </c>
    </row>
    <row r="3328" spans="9:10" x14ac:dyDescent="0.2">
      <c r="I3328">
        <v>0.78903413217138718</v>
      </c>
      <c r="J3328">
        <v>0.45098039215686275</v>
      </c>
    </row>
    <row r="3329" spans="9:10" x14ac:dyDescent="0.2">
      <c r="I3329">
        <v>0.75272331154684102</v>
      </c>
      <c r="J3329">
        <v>0.4673202614379085</v>
      </c>
    </row>
    <row r="3330" spans="9:10" x14ac:dyDescent="0.2">
      <c r="I3330">
        <v>0.78903413217138718</v>
      </c>
      <c r="J3330">
        <v>0.46187363834422662</v>
      </c>
    </row>
    <row r="3331" spans="9:10" x14ac:dyDescent="0.2">
      <c r="I3331">
        <v>0.78903413217138718</v>
      </c>
      <c r="J3331">
        <v>0.42919389978213512</v>
      </c>
    </row>
    <row r="3332" spans="9:10" x14ac:dyDescent="0.2">
      <c r="I3332">
        <v>0.78903413217138718</v>
      </c>
      <c r="J3332">
        <v>0.5</v>
      </c>
    </row>
    <row r="3333" spans="9:10" x14ac:dyDescent="0.2">
      <c r="I3333">
        <v>0.75272331154684102</v>
      </c>
      <c r="J3333">
        <v>0.53267973856209161</v>
      </c>
    </row>
    <row r="3334" spans="9:10" x14ac:dyDescent="0.2">
      <c r="I3334">
        <v>0.78903413217138718</v>
      </c>
      <c r="J3334">
        <v>0.5163398692810458</v>
      </c>
    </row>
    <row r="3335" spans="9:10" x14ac:dyDescent="0.2">
      <c r="I3335">
        <v>0.75272331154684102</v>
      </c>
      <c r="J3335">
        <v>0.5163398692810458</v>
      </c>
    </row>
    <row r="3336" spans="9:10" x14ac:dyDescent="0.2">
      <c r="I3336">
        <v>0.71641249092229486</v>
      </c>
      <c r="J3336">
        <v>0.49455337690631812</v>
      </c>
    </row>
    <row r="3337" spans="9:10" x14ac:dyDescent="0.2">
      <c r="I3337">
        <v>0.78903413217138718</v>
      </c>
      <c r="J3337">
        <v>0.52723311546840956</v>
      </c>
    </row>
    <row r="3338" spans="9:10" x14ac:dyDescent="0.2">
      <c r="I3338">
        <v>0.78903413217138718</v>
      </c>
      <c r="J3338">
        <v>0.52178649237472774</v>
      </c>
    </row>
    <row r="3339" spans="9:10" x14ac:dyDescent="0.2">
      <c r="I3339">
        <v>0.78903413217138718</v>
      </c>
      <c r="J3339">
        <v>0.59803921568627461</v>
      </c>
    </row>
    <row r="3340" spans="9:10" x14ac:dyDescent="0.2">
      <c r="I3340">
        <v>0.78903413217138718</v>
      </c>
      <c r="J3340">
        <v>0.42919389978213512</v>
      </c>
    </row>
    <row r="3341" spans="9:10" x14ac:dyDescent="0.2">
      <c r="I3341">
        <v>0.75272331154684102</v>
      </c>
      <c r="J3341">
        <v>0.48366013071895431</v>
      </c>
    </row>
    <row r="3342" spans="9:10" x14ac:dyDescent="0.2">
      <c r="I3342">
        <v>0.78903413217138718</v>
      </c>
      <c r="J3342">
        <v>0.5163398692810458</v>
      </c>
    </row>
    <row r="3343" spans="9:10" x14ac:dyDescent="0.2">
      <c r="I3343">
        <v>0.75272331154684102</v>
      </c>
      <c r="J3343">
        <v>0.565359477124183</v>
      </c>
    </row>
    <row r="3344" spans="9:10" x14ac:dyDescent="0.2">
      <c r="I3344">
        <v>0.78903413217138718</v>
      </c>
      <c r="J3344">
        <v>0.51089324618736387</v>
      </c>
    </row>
    <row r="3345" spans="9:10" x14ac:dyDescent="0.2">
      <c r="I3345">
        <v>0.75272331154684102</v>
      </c>
      <c r="J3345">
        <v>0.39651416122004357</v>
      </c>
    </row>
    <row r="3346" spans="9:10" x14ac:dyDescent="0.2">
      <c r="I3346">
        <v>0.75272331154684102</v>
      </c>
      <c r="J3346">
        <v>0.48910675381263619</v>
      </c>
    </row>
    <row r="3347" spans="9:10" x14ac:dyDescent="0.2">
      <c r="I3347">
        <v>0.71641249092229486</v>
      </c>
      <c r="J3347">
        <v>0.45098039215686275</v>
      </c>
    </row>
    <row r="3348" spans="9:10" x14ac:dyDescent="0.2">
      <c r="I3348">
        <v>0.68010167029774882</v>
      </c>
      <c r="J3348">
        <v>0.47821350762527237</v>
      </c>
    </row>
    <row r="3349" spans="9:10" x14ac:dyDescent="0.2">
      <c r="I3349">
        <v>0.75272331154684102</v>
      </c>
      <c r="J3349">
        <v>0.41830065359477125</v>
      </c>
    </row>
    <row r="3350" spans="9:10" x14ac:dyDescent="0.2">
      <c r="I3350">
        <v>0.71641249092229486</v>
      </c>
      <c r="J3350">
        <v>0.45642701525054469</v>
      </c>
    </row>
    <row r="3351" spans="9:10" x14ac:dyDescent="0.2">
      <c r="I3351">
        <v>0.75272331154684102</v>
      </c>
      <c r="J3351">
        <v>0.48910675381263619</v>
      </c>
    </row>
    <row r="3352" spans="9:10" x14ac:dyDescent="0.2">
      <c r="I3352">
        <v>0.71641249092229486</v>
      </c>
      <c r="J3352">
        <v>0.35294117647058826</v>
      </c>
    </row>
    <row r="3353" spans="9:10" x14ac:dyDescent="0.2">
      <c r="I3353">
        <v>0.75272331154684102</v>
      </c>
      <c r="J3353">
        <v>0.4673202614379085</v>
      </c>
    </row>
    <row r="3354" spans="9:10" x14ac:dyDescent="0.2">
      <c r="I3354">
        <v>0.78903413217138718</v>
      </c>
      <c r="J3354">
        <v>0.47276688453159044</v>
      </c>
    </row>
    <row r="3355" spans="9:10" x14ac:dyDescent="0.2">
      <c r="I3355">
        <v>0.71641249092229486</v>
      </c>
      <c r="J3355">
        <v>0.45642701525054469</v>
      </c>
    </row>
    <row r="3356" spans="9:10" x14ac:dyDescent="0.2">
      <c r="I3356">
        <v>0.78903413217138718</v>
      </c>
      <c r="J3356">
        <v>0.5490196078431373</v>
      </c>
    </row>
    <row r="3357" spans="9:10" x14ac:dyDescent="0.2">
      <c r="I3357">
        <v>0.71641249092229486</v>
      </c>
      <c r="J3357">
        <v>0.35294117647058826</v>
      </c>
    </row>
    <row r="3358" spans="9:10" x14ac:dyDescent="0.2">
      <c r="I3358">
        <v>0.78903413217138718</v>
      </c>
      <c r="J3358">
        <v>0.57080610021786493</v>
      </c>
    </row>
    <row r="3359" spans="9:10" x14ac:dyDescent="0.2">
      <c r="I3359">
        <v>0.71641249092229486</v>
      </c>
      <c r="J3359">
        <v>0.39651416122004357</v>
      </c>
    </row>
    <row r="3360" spans="9:10" x14ac:dyDescent="0.2">
      <c r="I3360">
        <v>0.75272331154684102</v>
      </c>
      <c r="J3360">
        <v>0.5</v>
      </c>
    </row>
    <row r="3361" spans="9:10" x14ac:dyDescent="0.2">
      <c r="I3361">
        <v>0.75272331154684102</v>
      </c>
      <c r="J3361">
        <v>0.46187363834422662</v>
      </c>
    </row>
    <row r="3362" spans="9:10" x14ac:dyDescent="0.2">
      <c r="I3362">
        <v>0.78903413217138718</v>
      </c>
      <c r="J3362">
        <v>0.47821350762527237</v>
      </c>
    </row>
    <row r="3363" spans="9:10" x14ac:dyDescent="0.2">
      <c r="I3363">
        <v>0.75272331154684102</v>
      </c>
      <c r="J3363">
        <v>0.45098039215686275</v>
      </c>
    </row>
    <row r="3364" spans="9:10" x14ac:dyDescent="0.2">
      <c r="I3364">
        <v>0.75272331154684102</v>
      </c>
      <c r="J3364">
        <v>0.52178649237472774</v>
      </c>
    </row>
    <row r="3365" spans="9:10" x14ac:dyDescent="0.2">
      <c r="I3365">
        <v>0.75272331154684102</v>
      </c>
      <c r="J3365">
        <v>0.35294117647058826</v>
      </c>
    </row>
    <row r="3366" spans="9:10" x14ac:dyDescent="0.2">
      <c r="I3366">
        <v>0.71641249092229486</v>
      </c>
      <c r="J3366">
        <v>0.49455337690631812</v>
      </c>
    </row>
    <row r="3367" spans="9:10" x14ac:dyDescent="0.2">
      <c r="I3367">
        <v>0.71641249092229486</v>
      </c>
      <c r="J3367">
        <v>0.434640522875817</v>
      </c>
    </row>
    <row r="3368" spans="9:10" x14ac:dyDescent="0.2">
      <c r="I3368">
        <v>0.75272331154684102</v>
      </c>
      <c r="J3368">
        <v>0.47821350762527237</v>
      </c>
    </row>
    <row r="3369" spans="9:10" x14ac:dyDescent="0.2">
      <c r="I3369">
        <v>0.71641249092229486</v>
      </c>
      <c r="J3369">
        <v>0.60893246187363836</v>
      </c>
    </row>
    <row r="3370" spans="9:10" x14ac:dyDescent="0.2">
      <c r="I3370">
        <v>0.75272331154684102</v>
      </c>
      <c r="J3370">
        <v>0.44008714596949894</v>
      </c>
    </row>
    <row r="3371" spans="9:10" x14ac:dyDescent="0.2">
      <c r="I3371">
        <v>0.78903413217138718</v>
      </c>
      <c r="J3371">
        <v>0.5</v>
      </c>
    </row>
    <row r="3372" spans="9:10" x14ac:dyDescent="0.2">
      <c r="I3372">
        <v>0.71641249092229486</v>
      </c>
      <c r="J3372">
        <v>0.4673202614379085</v>
      </c>
    </row>
    <row r="3373" spans="9:10" x14ac:dyDescent="0.2">
      <c r="I3373">
        <v>0.78903413217138718</v>
      </c>
      <c r="J3373">
        <v>0.5163398692810458</v>
      </c>
    </row>
    <row r="3374" spans="9:10" x14ac:dyDescent="0.2">
      <c r="I3374">
        <v>0.78903413217138718</v>
      </c>
      <c r="J3374">
        <v>0.41285403050108938</v>
      </c>
    </row>
    <row r="3375" spans="9:10" x14ac:dyDescent="0.2">
      <c r="I3375">
        <v>0.78903413217138718</v>
      </c>
      <c r="J3375">
        <v>0.5163398692810458</v>
      </c>
    </row>
    <row r="3376" spans="9:10" x14ac:dyDescent="0.2">
      <c r="I3376">
        <v>0.71641249092229486</v>
      </c>
      <c r="J3376">
        <v>0.50544662309368193</v>
      </c>
    </row>
    <row r="3377" spans="9:10" x14ac:dyDescent="0.2">
      <c r="I3377">
        <v>0.71641249092229486</v>
      </c>
      <c r="J3377">
        <v>0.44553376906318087</v>
      </c>
    </row>
    <row r="3378" spans="9:10" x14ac:dyDescent="0.2">
      <c r="I3378">
        <v>0.68010167029774882</v>
      </c>
      <c r="J3378">
        <v>0.48366013071895431</v>
      </c>
    </row>
    <row r="3379" spans="9:10" x14ac:dyDescent="0.2">
      <c r="I3379">
        <v>0.75272331154684102</v>
      </c>
      <c r="J3379">
        <v>0.565359477124183</v>
      </c>
    </row>
    <row r="3380" spans="9:10" x14ac:dyDescent="0.2">
      <c r="I3380">
        <v>0.75272331154684102</v>
      </c>
      <c r="J3380">
        <v>0.44553376906318087</v>
      </c>
    </row>
    <row r="3381" spans="9:10" x14ac:dyDescent="0.2">
      <c r="I3381">
        <v>0.78903413217138718</v>
      </c>
      <c r="J3381">
        <v>0.49455337690631812</v>
      </c>
    </row>
    <row r="3382" spans="9:10" x14ac:dyDescent="0.2">
      <c r="I3382">
        <v>0.78903413217138718</v>
      </c>
      <c r="J3382">
        <v>0.565359477124183</v>
      </c>
    </row>
    <row r="3383" spans="9:10" x14ac:dyDescent="0.2">
      <c r="I3383">
        <v>0.75272331154684102</v>
      </c>
      <c r="J3383">
        <v>0.4673202614379085</v>
      </c>
    </row>
    <row r="3384" spans="9:10" x14ac:dyDescent="0.2">
      <c r="I3384">
        <v>0.75272331154684102</v>
      </c>
      <c r="J3384">
        <v>0.5163398692810458</v>
      </c>
    </row>
    <row r="3385" spans="9:10" x14ac:dyDescent="0.2">
      <c r="I3385">
        <v>0.71641249092229486</v>
      </c>
      <c r="J3385">
        <v>0.44008714596949894</v>
      </c>
    </row>
    <row r="3386" spans="9:10" x14ac:dyDescent="0.2">
      <c r="I3386">
        <v>0.78903413217138718</v>
      </c>
      <c r="J3386">
        <v>0.48366013071895431</v>
      </c>
    </row>
    <row r="3387" spans="9:10" x14ac:dyDescent="0.2">
      <c r="I3387">
        <v>0.78903413217138718</v>
      </c>
      <c r="J3387">
        <v>0.37472766884531594</v>
      </c>
    </row>
    <row r="3388" spans="9:10" x14ac:dyDescent="0.2">
      <c r="I3388">
        <v>0.71641249092229486</v>
      </c>
      <c r="J3388">
        <v>0.53267973856209161</v>
      </c>
    </row>
    <row r="3389" spans="9:10" x14ac:dyDescent="0.2">
      <c r="I3389">
        <v>0.78903413217138718</v>
      </c>
      <c r="J3389">
        <v>0.53812636165577343</v>
      </c>
    </row>
    <row r="3390" spans="9:10" x14ac:dyDescent="0.2">
      <c r="I3390">
        <v>0.78903413217138718</v>
      </c>
      <c r="J3390">
        <v>0.35294117647058826</v>
      </c>
    </row>
    <row r="3391" spans="9:10" x14ac:dyDescent="0.2">
      <c r="I3391">
        <v>0.75272331154684102</v>
      </c>
      <c r="J3391">
        <v>0.5163398692810458</v>
      </c>
    </row>
    <row r="3392" spans="9:10" x14ac:dyDescent="0.2">
      <c r="I3392">
        <v>0.78903413217138718</v>
      </c>
      <c r="J3392">
        <v>0.434640522875817</v>
      </c>
    </row>
    <row r="3393" spans="9:10" x14ac:dyDescent="0.2">
      <c r="I3393">
        <v>0.75272331154684102</v>
      </c>
      <c r="J3393">
        <v>0.35294117647058826</v>
      </c>
    </row>
    <row r="3394" spans="9:10" x14ac:dyDescent="0.2">
      <c r="I3394">
        <v>0.78903413217138718</v>
      </c>
      <c r="J3394">
        <v>0.46187363834422662</v>
      </c>
    </row>
    <row r="3395" spans="9:10" x14ac:dyDescent="0.2">
      <c r="I3395">
        <v>0.78903413217138718</v>
      </c>
      <c r="J3395">
        <v>0.55991285403050117</v>
      </c>
    </row>
    <row r="3396" spans="9:10" x14ac:dyDescent="0.2">
      <c r="I3396">
        <v>0.75272331154684102</v>
      </c>
      <c r="J3396">
        <v>0.35294117647058826</v>
      </c>
    </row>
    <row r="3397" spans="9:10" x14ac:dyDescent="0.2">
      <c r="I3397">
        <v>0.78903413217138718</v>
      </c>
      <c r="J3397">
        <v>0.59259259259259256</v>
      </c>
    </row>
    <row r="3398" spans="9:10" x14ac:dyDescent="0.2">
      <c r="I3398">
        <v>0.78903413217138718</v>
      </c>
      <c r="J3398">
        <v>0.35294117647058826</v>
      </c>
    </row>
    <row r="3399" spans="9:10" x14ac:dyDescent="0.2">
      <c r="I3399">
        <v>0.75272331154684102</v>
      </c>
      <c r="J3399">
        <v>0.55991285403050117</v>
      </c>
    </row>
    <row r="3400" spans="9:10" x14ac:dyDescent="0.2">
      <c r="I3400">
        <v>0.78903413217138718</v>
      </c>
      <c r="J3400">
        <v>0.45642701525054469</v>
      </c>
    </row>
    <row r="3401" spans="9:10" x14ac:dyDescent="0.2">
      <c r="I3401">
        <v>0.75272331154684102</v>
      </c>
      <c r="J3401">
        <v>0.40740740740740744</v>
      </c>
    </row>
    <row r="3402" spans="9:10" x14ac:dyDescent="0.2">
      <c r="I3402">
        <v>0.78903413217138718</v>
      </c>
      <c r="J3402">
        <v>0.45098039215686275</v>
      </c>
    </row>
    <row r="3403" spans="9:10" x14ac:dyDescent="0.2">
      <c r="I3403">
        <v>0.78903413217138718</v>
      </c>
      <c r="J3403">
        <v>0.54357298474945537</v>
      </c>
    </row>
    <row r="3404" spans="9:10" x14ac:dyDescent="0.2">
      <c r="I3404">
        <v>0.78903413217138718</v>
      </c>
      <c r="J3404">
        <v>0.41830065359477125</v>
      </c>
    </row>
    <row r="3405" spans="9:10" x14ac:dyDescent="0.2">
      <c r="I3405">
        <v>0.75272331154684102</v>
      </c>
      <c r="J3405">
        <v>0.44008714596949894</v>
      </c>
    </row>
    <row r="3406" spans="9:10" x14ac:dyDescent="0.2">
      <c r="I3406">
        <v>0.78903413217138718</v>
      </c>
      <c r="J3406">
        <v>0.44553376906318087</v>
      </c>
    </row>
    <row r="3407" spans="9:10" x14ac:dyDescent="0.2">
      <c r="I3407">
        <v>0.75272331154684102</v>
      </c>
      <c r="J3407">
        <v>0.55446623093681924</v>
      </c>
    </row>
    <row r="3408" spans="9:10" x14ac:dyDescent="0.2">
      <c r="I3408">
        <v>0.78903413217138718</v>
      </c>
      <c r="J3408">
        <v>0.53267973856209161</v>
      </c>
    </row>
    <row r="3409" spans="9:10" x14ac:dyDescent="0.2">
      <c r="I3409">
        <v>0.78903413217138718</v>
      </c>
      <c r="J3409">
        <v>0.44553376906318087</v>
      </c>
    </row>
    <row r="3410" spans="9:10" x14ac:dyDescent="0.2">
      <c r="I3410">
        <v>0.78903413217138718</v>
      </c>
      <c r="J3410">
        <v>0.49455337690631812</v>
      </c>
    </row>
    <row r="3411" spans="9:10" x14ac:dyDescent="0.2">
      <c r="I3411">
        <v>0.78903413217138718</v>
      </c>
      <c r="J3411">
        <v>0.42374727668845319</v>
      </c>
    </row>
    <row r="3412" spans="9:10" x14ac:dyDescent="0.2">
      <c r="I3412">
        <v>0.78903413217138718</v>
      </c>
      <c r="J3412">
        <v>0.41830065359477125</v>
      </c>
    </row>
    <row r="3413" spans="9:10" x14ac:dyDescent="0.2">
      <c r="I3413">
        <v>0.78903413217138718</v>
      </c>
      <c r="J3413">
        <v>0.48366013071895431</v>
      </c>
    </row>
    <row r="3414" spans="9:10" x14ac:dyDescent="0.2">
      <c r="I3414">
        <v>0.71641249092229486</v>
      </c>
      <c r="J3414">
        <v>0.4673202614379085</v>
      </c>
    </row>
    <row r="3415" spans="9:10" x14ac:dyDescent="0.2">
      <c r="I3415">
        <v>0.78903413217138718</v>
      </c>
      <c r="J3415">
        <v>0.41830065359477125</v>
      </c>
    </row>
    <row r="3416" spans="9:10" x14ac:dyDescent="0.2">
      <c r="I3416">
        <v>0.71641249092229486</v>
      </c>
      <c r="J3416">
        <v>0.52723311546840956</v>
      </c>
    </row>
    <row r="3417" spans="9:10" x14ac:dyDescent="0.2">
      <c r="I3417">
        <v>0.78903413217138718</v>
      </c>
      <c r="J3417">
        <v>0.50544662309368193</v>
      </c>
    </row>
    <row r="3418" spans="9:10" x14ac:dyDescent="0.2">
      <c r="I3418">
        <v>0.78903413217138718</v>
      </c>
      <c r="J3418">
        <v>0.55991285403050117</v>
      </c>
    </row>
    <row r="3419" spans="9:10" x14ac:dyDescent="0.2">
      <c r="I3419">
        <v>0.78903413217138718</v>
      </c>
      <c r="J3419">
        <v>0.41830065359477125</v>
      </c>
    </row>
    <row r="3420" spans="9:10" x14ac:dyDescent="0.2">
      <c r="I3420">
        <v>0.78903413217138718</v>
      </c>
      <c r="J3420">
        <v>0.47821350762527237</v>
      </c>
    </row>
    <row r="3421" spans="9:10" x14ac:dyDescent="0.2">
      <c r="I3421">
        <v>0.75272331154684102</v>
      </c>
      <c r="J3421">
        <v>0.54357298474945537</v>
      </c>
    </row>
    <row r="3422" spans="9:10" x14ac:dyDescent="0.2">
      <c r="I3422">
        <v>0.75272331154684102</v>
      </c>
      <c r="J3422">
        <v>0.54357298474945537</v>
      </c>
    </row>
    <row r="3423" spans="9:10" x14ac:dyDescent="0.2">
      <c r="I3423">
        <v>0.78903413217138718</v>
      </c>
      <c r="J3423">
        <v>0.47276688453159044</v>
      </c>
    </row>
    <row r="3424" spans="9:10" x14ac:dyDescent="0.2">
      <c r="I3424">
        <v>0.75272331154684102</v>
      </c>
      <c r="J3424">
        <v>0.5</v>
      </c>
    </row>
    <row r="3425" spans="9:10" x14ac:dyDescent="0.2">
      <c r="I3425">
        <v>0.78903413217138718</v>
      </c>
      <c r="J3425">
        <v>0.48910675381263619</v>
      </c>
    </row>
    <row r="3426" spans="9:10" x14ac:dyDescent="0.2">
      <c r="I3426">
        <v>0.78903413217138718</v>
      </c>
      <c r="J3426">
        <v>0.52178649237472774</v>
      </c>
    </row>
    <row r="3427" spans="9:10" x14ac:dyDescent="0.2">
      <c r="I3427">
        <v>0.75272331154684102</v>
      </c>
      <c r="J3427">
        <v>0.47821350762527237</v>
      </c>
    </row>
    <row r="3428" spans="9:10" x14ac:dyDescent="0.2">
      <c r="I3428">
        <v>0.78903413217138718</v>
      </c>
      <c r="J3428">
        <v>0.49455337690631812</v>
      </c>
    </row>
    <row r="3429" spans="9:10" x14ac:dyDescent="0.2">
      <c r="I3429">
        <v>0.75272331154684102</v>
      </c>
      <c r="J3429">
        <v>0.6143790849673203</v>
      </c>
    </row>
    <row r="3430" spans="9:10" x14ac:dyDescent="0.2">
      <c r="I3430">
        <v>0.75272331154684102</v>
      </c>
      <c r="J3430">
        <v>0.57080610021786493</v>
      </c>
    </row>
    <row r="3431" spans="9:10" x14ac:dyDescent="0.2">
      <c r="I3431">
        <v>0.71641249092229486</v>
      </c>
      <c r="J3431">
        <v>0.51089324618736387</v>
      </c>
    </row>
    <row r="3432" spans="9:10" x14ac:dyDescent="0.2">
      <c r="I3432">
        <v>0.78903413217138718</v>
      </c>
      <c r="J3432">
        <v>0.55991285403050117</v>
      </c>
    </row>
    <row r="3433" spans="9:10" x14ac:dyDescent="0.2">
      <c r="I3433">
        <v>0.71641249092229486</v>
      </c>
      <c r="J3433">
        <v>0.45642701525054469</v>
      </c>
    </row>
    <row r="3434" spans="9:10" x14ac:dyDescent="0.2">
      <c r="I3434">
        <v>0.78903413217138718</v>
      </c>
      <c r="J3434">
        <v>0.48910675381263619</v>
      </c>
    </row>
    <row r="3435" spans="9:10" x14ac:dyDescent="0.2">
      <c r="I3435">
        <v>0.78903413217138718</v>
      </c>
      <c r="J3435">
        <v>0.42374727668845319</v>
      </c>
    </row>
    <row r="3436" spans="9:10" x14ac:dyDescent="0.2">
      <c r="I3436">
        <v>0.75272331154684102</v>
      </c>
      <c r="J3436">
        <v>0.46187363834422662</v>
      </c>
    </row>
    <row r="3437" spans="9:10" x14ac:dyDescent="0.2">
      <c r="I3437">
        <v>0.82534495279593323</v>
      </c>
      <c r="J3437">
        <v>0.45642701525054469</v>
      </c>
    </row>
    <row r="3438" spans="9:10" x14ac:dyDescent="0.2">
      <c r="I3438">
        <v>0.82534495279593323</v>
      </c>
      <c r="J3438">
        <v>0.47821350762527237</v>
      </c>
    </row>
    <row r="3439" spans="9:10" x14ac:dyDescent="0.2">
      <c r="I3439">
        <v>0.89796659404502543</v>
      </c>
      <c r="J3439">
        <v>0.41285403050108938</v>
      </c>
    </row>
    <row r="3440" spans="9:10" x14ac:dyDescent="0.2">
      <c r="I3440">
        <v>0.82534495279593323</v>
      </c>
      <c r="J3440">
        <v>0.41285403050108938</v>
      </c>
    </row>
    <row r="3441" spans="9:10" x14ac:dyDescent="0.2">
      <c r="I3441">
        <v>0.82534495279593323</v>
      </c>
      <c r="J3441">
        <v>0.55446623093681924</v>
      </c>
    </row>
    <row r="3442" spans="9:10" x14ac:dyDescent="0.2">
      <c r="I3442">
        <v>0.82534495279593323</v>
      </c>
      <c r="J3442">
        <v>0.55446623093681924</v>
      </c>
    </row>
    <row r="3443" spans="9:10" x14ac:dyDescent="0.2">
      <c r="I3443">
        <v>0.82534495279593323</v>
      </c>
      <c r="J3443">
        <v>0.41285403050108938</v>
      </c>
    </row>
    <row r="3444" spans="9:10" x14ac:dyDescent="0.2">
      <c r="I3444">
        <v>0.86165577342047939</v>
      </c>
      <c r="J3444">
        <v>0.44008714596949894</v>
      </c>
    </row>
    <row r="3445" spans="9:10" x14ac:dyDescent="0.2">
      <c r="I3445">
        <v>0.86165577342047939</v>
      </c>
      <c r="J3445">
        <v>0.44553376906318087</v>
      </c>
    </row>
    <row r="3446" spans="9:10" x14ac:dyDescent="0.2">
      <c r="I3446">
        <v>0.89796659404502543</v>
      </c>
      <c r="J3446">
        <v>0.40740740740740744</v>
      </c>
    </row>
    <row r="3447" spans="9:10" x14ac:dyDescent="0.2">
      <c r="I3447">
        <v>0.82534495279593323</v>
      </c>
      <c r="J3447">
        <v>0.49455337690631812</v>
      </c>
    </row>
    <row r="3448" spans="9:10" x14ac:dyDescent="0.2">
      <c r="I3448">
        <v>0.93427741466957159</v>
      </c>
      <c r="J3448">
        <v>0.42374727668845319</v>
      </c>
    </row>
    <row r="3449" spans="9:10" x14ac:dyDescent="0.2">
      <c r="I3449">
        <v>0.82534495279593323</v>
      </c>
      <c r="J3449">
        <v>0.45642701525054469</v>
      </c>
    </row>
    <row r="3450" spans="9:10" x14ac:dyDescent="0.2">
      <c r="I3450">
        <v>0.86165577342047939</v>
      </c>
      <c r="J3450">
        <v>0.434640522875817</v>
      </c>
    </row>
    <row r="3451" spans="9:10" x14ac:dyDescent="0.2">
      <c r="I3451">
        <v>0.82534495279593323</v>
      </c>
      <c r="J3451">
        <v>0.45098039215686275</v>
      </c>
    </row>
    <row r="3452" spans="9:10" x14ac:dyDescent="0.2">
      <c r="I3452">
        <v>0.82534495279593323</v>
      </c>
      <c r="J3452">
        <v>0.44553376906318087</v>
      </c>
    </row>
    <row r="3453" spans="9:10" x14ac:dyDescent="0.2">
      <c r="I3453">
        <v>0.93427741466957159</v>
      </c>
      <c r="J3453">
        <v>0.38562091503267976</v>
      </c>
    </row>
    <row r="3454" spans="9:10" x14ac:dyDescent="0.2">
      <c r="I3454">
        <v>0.82534495279593323</v>
      </c>
      <c r="J3454">
        <v>0.434640522875817</v>
      </c>
    </row>
    <row r="3455" spans="9:10" x14ac:dyDescent="0.2">
      <c r="I3455">
        <v>0.82534495279593323</v>
      </c>
      <c r="J3455">
        <v>0.5</v>
      </c>
    </row>
    <row r="3456" spans="9:10" x14ac:dyDescent="0.2">
      <c r="I3456">
        <v>0.82534495279593323</v>
      </c>
      <c r="J3456">
        <v>0.41830065359477125</v>
      </c>
    </row>
    <row r="3457" spans="9:10" x14ac:dyDescent="0.2">
      <c r="I3457">
        <v>0.97058823529411775</v>
      </c>
      <c r="J3457">
        <v>0.45642701525054469</v>
      </c>
    </row>
    <row r="3458" spans="9:10" x14ac:dyDescent="0.2">
      <c r="I3458">
        <v>0.82534495279593323</v>
      </c>
      <c r="J3458">
        <v>0.41830065359477125</v>
      </c>
    </row>
    <row r="3459" spans="9:10" x14ac:dyDescent="0.2">
      <c r="I3459">
        <v>0.82534495279593323</v>
      </c>
      <c r="J3459">
        <v>0.44553376906318087</v>
      </c>
    </row>
    <row r="3460" spans="9:10" x14ac:dyDescent="0.2">
      <c r="I3460">
        <v>0.82534495279593323</v>
      </c>
      <c r="J3460">
        <v>0.48910675381263619</v>
      </c>
    </row>
    <row r="3461" spans="9:10" x14ac:dyDescent="0.2">
      <c r="I3461">
        <v>0.86165577342047939</v>
      </c>
      <c r="J3461">
        <v>0.44008714596949894</v>
      </c>
    </row>
    <row r="3462" spans="9:10" x14ac:dyDescent="0.2">
      <c r="I3462">
        <v>0.82534495279593323</v>
      </c>
      <c r="J3462">
        <v>0.45642701525054469</v>
      </c>
    </row>
    <row r="3463" spans="9:10" x14ac:dyDescent="0.2">
      <c r="I3463">
        <v>0.82534495279593323</v>
      </c>
      <c r="J3463">
        <v>0.35838779956427019</v>
      </c>
    </row>
    <row r="3464" spans="9:10" x14ac:dyDescent="0.2">
      <c r="I3464">
        <v>0.82534495279593323</v>
      </c>
      <c r="J3464">
        <v>0.42919389978213512</v>
      </c>
    </row>
    <row r="3465" spans="9:10" x14ac:dyDescent="0.2">
      <c r="I3465">
        <v>0.89796659404502543</v>
      </c>
      <c r="J3465">
        <v>0.44553376906318087</v>
      </c>
    </row>
    <row r="3466" spans="9:10" x14ac:dyDescent="0.2">
      <c r="I3466">
        <v>0.86165577342047939</v>
      </c>
      <c r="J3466">
        <v>0.434640522875817</v>
      </c>
    </row>
    <row r="3467" spans="9:10" x14ac:dyDescent="0.2">
      <c r="I3467">
        <v>0.82534495279593323</v>
      </c>
      <c r="J3467">
        <v>0.53812636165577343</v>
      </c>
    </row>
    <row r="3468" spans="9:10" x14ac:dyDescent="0.2">
      <c r="I3468">
        <v>0.89796659404502543</v>
      </c>
      <c r="J3468">
        <v>0.41285403050108938</v>
      </c>
    </row>
    <row r="3469" spans="9:10" x14ac:dyDescent="0.2">
      <c r="I3469">
        <v>0.82534495279593323</v>
      </c>
      <c r="J3469">
        <v>0.39106753812636169</v>
      </c>
    </row>
    <row r="3470" spans="9:10" x14ac:dyDescent="0.2">
      <c r="I3470">
        <v>0.82534495279593323</v>
      </c>
      <c r="J3470">
        <v>0.44553376906318087</v>
      </c>
    </row>
    <row r="3471" spans="9:10" x14ac:dyDescent="0.2">
      <c r="I3471">
        <v>0.82534495279593323</v>
      </c>
      <c r="J3471">
        <v>0.45098039215686275</v>
      </c>
    </row>
    <row r="3472" spans="9:10" x14ac:dyDescent="0.2">
      <c r="I3472">
        <v>0.89796659404502543</v>
      </c>
      <c r="J3472">
        <v>0.41830065359477125</v>
      </c>
    </row>
    <row r="3473" spans="9:10" x14ac:dyDescent="0.2">
      <c r="I3473">
        <v>0.89796659404502543</v>
      </c>
      <c r="J3473">
        <v>0.53812636165577343</v>
      </c>
    </row>
    <row r="3474" spans="9:10" x14ac:dyDescent="0.2">
      <c r="I3474">
        <v>0.82534495279593323</v>
      </c>
      <c r="J3474">
        <v>0.41830065359477125</v>
      </c>
    </row>
    <row r="3475" spans="9:10" x14ac:dyDescent="0.2">
      <c r="I3475">
        <v>0.82534495279593323</v>
      </c>
      <c r="J3475">
        <v>0.52178649237472774</v>
      </c>
    </row>
    <row r="3476" spans="9:10" x14ac:dyDescent="0.2">
      <c r="I3476">
        <v>0.89796659404502543</v>
      </c>
      <c r="J3476">
        <v>0.5</v>
      </c>
    </row>
    <row r="3477" spans="9:10" x14ac:dyDescent="0.2">
      <c r="I3477">
        <v>0.89796659404502543</v>
      </c>
      <c r="J3477">
        <v>0.41285403050108938</v>
      </c>
    </row>
    <row r="3478" spans="9:10" x14ac:dyDescent="0.2">
      <c r="I3478">
        <v>0.86165577342047939</v>
      </c>
      <c r="J3478">
        <v>0.51089324618736387</v>
      </c>
    </row>
    <row r="3479" spans="9:10" x14ac:dyDescent="0.2">
      <c r="I3479">
        <v>0.86165577342047939</v>
      </c>
      <c r="J3479">
        <v>0.40740740740740744</v>
      </c>
    </row>
    <row r="3480" spans="9:10" x14ac:dyDescent="0.2">
      <c r="I3480">
        <v>0.86165577342047939</v>
      </c>
      <c r="J3480">
        <v>0.40740740740740744</v>
      </c>
    </row>
    <row r="3481" spans="9:10" x14ac:dyDescent="0.2">
      <c r="I3481">
        <v>0.89796659404502543</v>
      </c>
      <c r="J3481">
        <v>0.41285403050108938</v>
      </c>
    </row>
    <row r="3482" spans="9:10" x14ac:dyDescent="0.2">
      <c r="I3482">
        <v>0.86165577342047939</v>
      </c>
      <c r="J3482">
        <v>0.47276688453159044</v>
      </c>
    </row>
    <row r="3483" spans="9:10" x14ac:dyDescent="0.2">
      <c r="I3483">
        <v>0.82534495279593323</v>
      </c>
      <c r="J3483">
        <v>0.40196078431372551</v>
      </c>
    </row>
    <row r="3484" spans="9:10" x14ac:dyDescent="0.2">
      <c r="I3484">
        <v>0.82534495279593323</v>
      </c>
      <c r="J3484">
        <v>0.42374727668845319</v>
      </c>
    </row>
    <row r="3485" spans="9:10" x14ac:dyDescent="0.2">
      <c r="I3485">
        <v>0.82534495279593323</v>
      </c>
      <c r="J3485">
        <v>0.45098039215686275</v>
      </c>
    </row>
    <row r="3486" spans="9:10" x14ac:dyDescent="0.2">
      <c r="I3486">
        <v>0.82534495279593323</v>
      </c>
      <c r="J3486">
        <v>0.39651416122004357</v>
      </c>
    </row>
    <row r="3487" spans="9:10" x14ac:dyDescent="0.2">
      <c r="I3487">
        <v>0.86165577342047939</v>
      </c>
      <c r="J3487">
        <v>0.42374727668845319</v>
      </c>
    </row>
    <row r="3488" spans="9:10" x14ac:dyDescent="0.2">
      <c r="I3488">
        <v>0.82534495279593323</v>
      </c>
      <c r="J3488">
        <v>0.52723311546840956</v>
      </c>
    </row>
    <row r="3489" spans="9:10" x14ac:dyDescent="0.2">
      <c r="I3489">
        <v>0.86165577342047939</v>
      </c>
      <c r="J3489">
        <v>0.41830065359477125</v>
      </c>
    </row>
    <row r="3490" spans="9:10" x14ac:dyDescent="0.2">
      <c r="I3490">
        <v>0.82534495279593323</v>
      </c>
      <c r="J3490">
        <v>0.5</v>
      </c>
    </row>
    <row r="3491" spans="9:10" x14ac:dyDescent="0.2">
      <c r="I3491">
        <v>0.82534495279593323</v>
      </c>
      <c r="J3491">
        <v>0.40196078431372551</v>
      </c>
    </row>
    <row r="3492" spans="9:10" x14ac:dyDescent="0.2">
      <c r="I3492">
        <v>0.89796659404502543</v>
      </c>
      <c r="J3492">
        <v>0.40196078431372551</v>
      </c>
    </row>
    <row r="3493" spans="9:10" x14ac:dyDescent="0.2">
      <c r="I3493">
        <v>0.82534495279593323</v>
      </c>
      <c r="J3493">
        <v>0.39651416122004357</v>
      </c>
    </row>
    <row r="3494" spans="9:10" x14ac:dyDescent="0.2">
      <c r="I3494">
        <v>0.86165577342047939</v>
      </c>
      <c r="J3494">
        <v>0.52178649237472774</v>
      </c>
    </row>
    <row r="3495" spans="9:10" x14ac:dyDescent="0.2">
      <c r="I3495">
        <v>0.82534495279593323</v>
      </c>
      <c r="J3495">
        <v>0.50544662309368193</v>
      </c>
    </row>
    <row r="3496" spans="9:10" x14ac:dyDescent="0.2">
      <c r="I3496">
        <v>0.86165577342047939</v>
      </c>
      <c r="J3496">
        <v>0.45098039215686275</v>
      </c>
    </row>
    <row r="3497" spans="9:10" x14ac:dyDescent="0.2">
      <c r="I3497">
        <v>0.89796659404502543</v>
      </c>
      <c r="J3497">
        <v>0.44008714596949894</v>
      </c>
    </row>
    <row r="3498" spans="9:10" x14ac:dyDescent="0.2">
      <c r="I3498">
        <v>0.86165577342047939</v>
      </c>
      <c r="J3498">
        <v>0.45642701525054469</v>
      </c>
    </row>
    <row r="3499" spans="9:10" x14ac:dyDescent="0.2">
      <c r="I3499">
        <v>0.82534495279593323</v>
      </c>
      <c r="J3499">
        <v>0.41285403050108938</v>
      </c>
    </row>
    <row r="3500" spans="9:10" x14ac:dyDescent="0.2">
      <c r="I3500">
        <v>0.82534495279593323</v>
      </c>
      <c r="J3500">
        <v>0.35294117647058826</v>
      </c>
    </row>
    <row r="3501" spans="9:10" x14ac:dyDescent="0.2">
      <c r="I3501">
        <v>0.82534495279593323</v>
      </c>
      <c r="J3501">
        <v>0.44553376906318087</v>
      </c>
    </row>
    <row r="3502" spans="9:10" x14ac:dyDescent="0.2">
      <c r="I3502">
        <v>0.86165577342047939</v>
      </c>
      <c r="J3502">
        <v>0.42374727668845319</v>
      </c>
    </row>
    <row r="3503" spans="9:10" x14ac:dyDescent="0.2">
      <c r="I3503">
        <v>0.82534495279593323</v>
      </c>
      <c r="J3503">
        <v>0.42919389978213512</v>
      </c>
    </row>
    <row r="3504" spans="9:10" x14ac:dyDescent="0.2">
      <c r="I3504">
        <v>0.86165577342047939</v>
      </c>
      <c r="J3504">
        <v>0.39651416122004357</v>
      </c>
    </row>
    <row r="3505" spans="9:10" x14ac:dyDescent="0.2">
      <c r="I3505">
        <v>0.82534495279593323</v>
      </c>
      <c r="J3505">
        <v>0.42919389978213512</v>
      </c>
    </row>
    <row r="3506" spans="9:10" x14ac:dyDescent="0.2">
      <c r="I3506">
        <v>0.82534495279593323</v>
      </c>
      <c r="J3506">
        <v>0.35294117647058826</v>
      </c>
    </row>
    <row r="3507" spans="9:10" x14ac:dyDescent="0.2">
      <c r="I3507">
        <v>0.86165577342047939</v>
      </c>
      <c r="J3507">
        <v>0.434640522875817</v>
      </c>
    </row>
    <row r="3508" spans="9:10" x14ac:dyDescent="0.2">
      <c r="I3508">
        <v>0.82534495279593323</v>
      </c>
      <c r="J3508">
        <v>0.434640522875817</v>
      </c>
    </row>
    <row r="3509" spans="9:10" x14ac:dyDescent="0.2">
      <c r="I3509">
        <v>0.86165577342047939</v>
      </c>
      <c r="J3509">
        <v>0.46187363834422662</v>
      </c>
    </row>
    <row r="3510" spans="9:10" x14ac:dyDescent="0.2">
      <c r="I3510">
        <v>0.86165577342047939</v>
      </c>
      <c r="J3510">
        <v>0.40740740740740744</v>
      </c>
    </row>
    <row r="3511" spans="9:10" x14ac:dyDescent="0.2">
      <c r="I3511">
        <v>0.89796659404502543</v>
      </c>
      <c r="J3511">
        <v>0.40740740740740744</v>
      </c>
    </row>
    <row r="3512" spans="9:10" x14ac:dyDescent="0.2">
      <c r="I3512">
        <v>0.82534495279593323</v>
      </c>
      <c r="J3512">
        <v>0.44008714596949894</v>
      </c>
    </row>
    <row r="3513" spans="9:10" x14ac:dyDescent="0.2">
      <c r="I3513">
        <v>0.93427741466957159</v>
      </c>
      <c r="J3513">
        <v>0.52178649237472774</v>
      </c>
    </row>
    <row r="3514" spans="9:10" x14ac:dyDescent="0.2">
      <c r="I3514">
        <v>0.86165577342047939</v>
      </c>
      <c r="J3514">
        <v>0.45642701525054469</v>
      </c>
    </row>
    <row r="3515" spans="9:10" x14ac:dyDescent="0.2">
      <c r="I3515">
        <v>0.82534495279593323</v>
      </c>
      <c r="J3515">
        <v>0.45098039215686275</v>
      </c>
    </row>
    <row r="3516" spans="9:10" x14ac:dyDescent="0.2">
      <c r="I3516">
        <v>0.89796659404502543</v>
      </c>
      <c r="J3516">
        <v>0.434640522875817</v>
      </c>
    </row>
    <row r="3517" spans="9:10" x14ac:dyDescent="0.2">
      <c r="I3517">
        <v>0.86165577342047939</v>
      </c>
      <c r="J3517">
        <v>0.52178649237472774</v>
      </c>
    </row>
    <row r="3518" spans="9:10" x14ac:dyDescent="0.2">
      <c r="I3518">
        <v>0.82534495279593323</v>
      </c>
      <c r="J3518">
        <v>0.47821350762527237</v>
      </c>
    </row>
    <row r="3519" spans="9:10" x14ac:dyDescent="0.2">
      <c r="I3519">
        <v>0.82534495279593323</v>
      </c>
      <c r="J3519">
        <v>0.41830065359477125</v>
      </c>
    </row>
    <row r="3520" spans="9:10" x14ac:dyDescent="0.2">
      <c r="I3520">
        <v>0.82534495279593323</v>
      </c>
      <c r="J3520">
        <v>0.40196078431372551</v>
      </c>
    </row>
    <row r="3521" spans="9:10" x14ac:dyDescent="0.2">
      <c r="I3521">
        <v>0.82534495279593323</v>
      </c>
      <c r="J3521">
        <v>0.40740740740740744</v>
      </c>
    </row>
    <row r="3522" spans="9:10" x14ac:dyDescent="0.2">
      <c r="I3522">
        <v>0.89796659404502543</v>
      </c>
      <c r="J3522">
        <v>0.52723311546840956</v>
      </c>
    </row>
    <row r="3523" spans="9:10" x14ac:dyDescent="0.2">
      <c r="I3523">
        <v>0.93427741466957159</v>
      </c>
      <c r="J3523">
        <v>0.63071895424836599</v>
      </c>
    </row>
    <row r="3524" spans="9:10" x14ac:dyDescent="0.2">
      <c r="I3524">
        <v>0.89796659404502543</v>
      </c>
      <c r="J3524">
        <v>0.52178649237472774</v>
      </c>
    </row>
    <row r="3525" spans="9:10" x14ac:dyDescent="0.2">
      <c r="I3525">
        <v>0.89796659404502543</v>
      </c>
      <c r="J3525">
        <v>0.6143790849673203</v>
      </c>
    </row>
    <row r="3526" spans="9:10" x14ac:dyDescent="0.2">
      <c r="I3526">
        <v>0.82534495279593323</v>
      </c>
      <c r="J3526">
        <v>0.53267973856209161</v>
      </c>
    </row>
    <row r="3527" spans="9:10" x14ac:dyDescent="0.2">
      <c r="I3527">
        <v>0.82534495279593323</v>
      </c>
      <c r="J3527">
        <v>0.51089324618736387</v>
      </c>
    </row>
    <row r="3528" spans="9:10" x14ac:dyDescent="0.2">
      <c r="I3528">
        <v>0.86165577342047939</v>
      </c>
      <c r="J3528">
        <v>0.44008714596949894</v>
      </c>
    </row>
    <row r="3529" spans="9:10" x14ac:dyDescent="0.2">
      <c r="I3529">
        <v>0.86165577342047939</v>
      </c>
      <c r="J3529">
        <v>0.5490196078431373</v>
      </c>
    </row>
    <row r="3530" spans="9:10" x14ac:dyDescent="0.2">
      <c r="I3530">
        <v>0.82534495279593323</v>
      </c>
      <c r="J3530">
        <v>0.35294117647058826</v>
      </c>
    </row>
    <row r="3531" spans="9:10" x14ac:dyDescent="0.2">
      <c r="I3531">
        <v>0.82534495279593323</v>
      </c>
      <c r="J3531">
        <v>0.44553376906318087</v>
      </c>
    </row>
    <row r="3532" spans="9:10" x14ac:dyDescent="0.2">
      <c r="I3532">
        <v>0.82534495279593323</v>
      </c>
      <c r="J3532">
        <v>0.42919389978213512</v>
      </c>
    </row>
    <row r="3533" spans="9:10" x14ac:dyDescent="0.2">
      <c r="I3533">
        <v>0.86165577342047939</v>
      </c>
      <c r="J3533">
        <v>0.40740740740740744</v>
      </c>
    </row>
    <row r="3534" spans="9:10" x14ac:dyDescent="0.2">
      <c r="I3534">
        <v>0.82534495279593323</v>
      </c>
      <c r="J3534">
        <v>0.4673202614379085</v>
      </c>
    </row>
    <row r="3535" spans="9:10" x14ac:dyDescent="0.2">
      <c r="I3535">
        <v>0.89796659404502543</v>
      </c>
      <c r="J3535">
        <v>0.35838779956427019</v>
      </c>
    </row>
    <row r="3536" spans="9:10" x14ac:dyDescent="0.2">
      <c r="I3536">
        <v>0.86165577342047939</v>
      </c>
      <c r="J3536">
        <v>0.51089324618736387</v>
      </c>
    </row>
    <row r="3537" spans="9:10" x14ac:dyDescent="0.2">
      <c r="I3537">
        <v>0.86165577342047939</v>
      </c>
      <c r="J3537">
        <v>0.434640522875817</v>
      </c>
    </row>
    <row r="3538" spans="9:10" x14ac:dyDescent="0.2">
      <c r="I3538">
        <v>0.82534495279593323</v>
      </c>
      <c r="J3538">
        <v>0.42919389978213512</v>
      </c>
    </row>
    <row r="3539" spans="9:10" x14ac:dyDescent="0.2">
      <c r="I3539">
        <v>0.82534495279593323</v>
      </c>
      <c r="J3539">
        <v>0.47821350762527237</v>
      </c>
    </row>
    <row r="3540" spans="9:10" x14ac:dyDescent="0.2">
      <c r="I3540">
        <v>0.86165577342047939</v>
      </c>
      <c r="J3540">
        <v>0.49455337690631812</v>
      </c>
    </row>
    <row r="3541" spans="9:10" x14ac:dyDescent="0.2">
      <c r="I3541">
        <v>0.82534495279593323</v>
      </c>
      <c r="J3541">
        <v>0.49455337690631812</v>
      </c>
    </row>
    <row r="3542" spans="9:10" x14ac:dyDescent="0.2">
      <c r="I3542">
        <v>0.86165577342047939</v>
      </c>
      <c r="J3542">
        <v>0.48366013071895431</v>
      </c>
    </row>
    <row r="3543" spans="9:10" x14ac:dyDescent="0.2">
      <c r="I3543">
        <v>0.82534495279593323</v>
      </c>
      <c r="J3543">
        <v>0.565359477124183</v>
      </c>
    </row>
    <row r="3544" spans="9:10" x14ac:dyDescent="0.2">
      <c r="I3544">
        <v>0.82534495279593323</v>
      </c>
      <c r="J3544">
        <v>0.55991285403050117</v>
      </c>
    </row>
    <row r="3545" spans="9:10" x14ac:dyDescent="0.2">
      <c r="I3545">
        <v>0.82534495279593323</v>
      </c>
      <c r="J3545">
        <v>0.35294117647058826</v>
      </c>
    </row>
    <row r="3546" spans="9:10" x14ac:dyDescent="0.2">
      <c r="I3546">
        <v>0.82534495279593323</v>
      </c>
      <c r="J3546">
        <v>0.53812636165577343</v>
      </c>
    </row>
    <row r="3547" spans="9:10" x14ac:dyDescent="0.2">
      <c r="I3547">
        <v>0.89796659404502543</v>
      </c>
      <c r="J3547">
        <v>0.47276688453159044</v>
      </c>
    </row>
    <row r="3548" spans="9:10" x14ac:dyDescent="0.2">
      <c r="I3548">
        <v>0.89796659404502543</v>
      </c>
      <c r="J3548">
        <v>0.434640522875817</v>
      </c>
    </row>
    <row r="3549" spans="9:10" x14ac:dyDescent="0.2">
      <c r="I3549">
        <v>0.86165577342047939</v>
      </c>
      <c r="J3549">
        <v>0.45642701525054469</v>
      </c>
    </row>
    <row r="3550" spans="9:10" x14ac:dyDescent="0.2">
      <c r="I3550">
        <v>0.82534495279593323</v>
      </c>
      <c r="J3550">
        <v>0.44008714596949894</v>
      </c>
    </row>
    <row r="3551" spans="9:10" x14ac:dyDescent="0.2">
      <c r="I3551">
        <v>0.82534495279593323</v>
      </c>
      <c r="J3551">
        <v>0.54357298474945537</v>
      </c>
    </row>
    <row r="3552" spans="9:10" x14ac:dyDescent="0.2">
      <c r="I3552">
        <v>0.89796659404502543</v>
      </c>
      <c r="J3552">
        <v>0.58714596949891074</v>
      </c>
    </row>
    <row r="3553" spans="9:10" x14ac:dyDescent="0.2">
      <c r="I3553">
        <v>0.82534495279593323</v>
      </c>
      <c r="J3553">
        <v>0.46187363834422662</v>
      </c>
    </row>
    <row r="3554" spans="9:10" x14ac:dyDescent="0.2">
      <c r="I3554">
        <v>0.82534495279593323</v>
      </c>
      <c r="J3554">
        <v>0.5</v>
      </c>
    </row>
    <row r="3555" spans="9:10" x14ac:dyDescent="0.2">
      <c r="I3555">
        <v>0.86165577342047939</v>
      </c>
      <c r="J3555">
        <v>0.434640522875817</v>
      </c>
    </row>
    <row r="3556" spans="9:10" x14ac:dyDescent="0.2">
      <c r="I3556">
        <v>0.86165577342047939</v>
      </c>
      <c r="J3556">
        <v>0.434640522875817</v>
      </c>
    </row>
    <row r="3557" spans="9:10" x14ac:dyDescent="0.2">
      <c r="I3557">
        <v>0.82534495279593323</v>
      </c>
      <c r="J3557">
        <v>0.42374727668845319</v>
      </c>
    </row>
    <row r="3558" spans="9:10" x14ac:dyDescent="0.2">
      <c r="I3558">
        <v>0.86165577342047939</v>
      </c>
      <c r="J3558">
        <v>0.54357298474945537</v>
      </c>
    </row>
    <row r="3559" spans="9:10" x14ac:dyDescent="0.2">
      <c r="I3559">
        <v>0.82534495279593323</v>
      </c>
      <c r="J3559">
        <v>0.50544662309368193</v>
      </c>
    </row>
    <row r="3560" spans="9:10" x14ac:dyDescent="0.2">
      <c r="I3560">
        <v>0.82534495279593323</v>
      </c>
      <c r="J3560">
        <v>0.45098039215686275</v>
      </c>
    </row>
    <row r="3561" spans="9:10" x14ac:dyDescent="0.2">
      <c r="I3561">
        <v>0.86165577342047939</v>
      </c>
      <c r="J3561">
        <v>0.60348583877995643</v>
      </c>
    </row>
    <row r="3562" spans="9:10" x14ac:dyDescent="0.2">
      <c r="I3562">
        <v>0.86165577342047939</v>
      </c>
      <c r="J3562">
        <v>0.48910675381263619</v>
      </c>
    </row>
    <row r="3563" spans="9:10" x14ac:dyDescent="0.2">
      <c r="I3563">
        <v>0.82534495279593323</v>
      </c>
      <c r="J3563">
        <v>0.5816993464052288</v>
      </c>
    </row>
    <row r="3564" spans="9:10" x14ac:dyDescent="0.2">
      <c r="I3564">
        <v>0.82534495279593323</v>
      </c>
      <c r="J3564">
        <v>0.51089324618736387</v>
      </c>
    </row>
    <row r="3565" spans="9:10" x14ac:dyDescent="0.2">
      <c r="I3565">
        <v>0.82534495279593323</v>
      </c>
      <c r="J3565">
        <v>0.47276688453159044</v>
      </c>
    </row>
    <row r="3566" spans="9:10" x14ac:dyDescent="0.2">
      <c r="I3566">
        <v>0.89796659404502543</v>
      </c>
      <c r="J3566">
        <v>0.48910675381263619</v>
      </c>
    </row>
    <row r="3567" spans="9:10" x14ac:dyDescent="0.2">
      <c r="I3567">
        <v>0.82534495279593323</v>
      </c>
      <c r="J3567">
        <v>0.48910675381263619</v>
      </c>
    </row>
    <row r="3568" spans="9:10" x14ac:dyDescent="0.2">
      <c r="I3568">
        <v>0.86165577342047939</v>
      </c>
      <c r="J3568">
        <v>0.45642701525054469</v>
      </c>
    </row>
    <row r="3569" spans="9:10" x14ac:dyDescent="0.2">
      <c r="I3569">
        <v>0.89796659404502543</v>
      </c>
      <c r="J3569">
        <v>0.45642701525054469</v>
      </c>
    </row>
    <row r="3570" spans="9:10" x14ac:dyDescent="0.2">
      <c r="I3570">
        <v>0.86165577342047939</v>
      </c>
      <c r="J3570">
        <v>0.4673202614379085</v>
      </c>
    </row>
    <row r="3571" spans="9:10" x14ac:dyDescent="0.2">
      <c r="I3571">
        <v>0.82534495279593323</v>
      </c>
      <c r="J3571">
        <v>0.49455337690631812</v>
      </c>
    </row>
    <row r="3572" spans="9:10" x14ac:dyDescent="0.2">
      <c r="I3572">
        <v>0.82534495279593323</v>
      </c>
      <c r="J3572">
        <v>0.48366013071895431</v>
      </c>
    </row>
    <row r="3573" spans="9:10" x14ac:dyDescent="0.2">
      <c r="I3573">
        <v>0.89796659404502543</v>
      </c>
      <c r="J3573">
        <v>0.57625272331154687</v>
      </c>
    </row>
    <row r="3574" spans="9:10" x14ac:dyDescent="0.2">
      <c r="I3574">
        <v>0.82534495279593323</v>
      </c>
      <c r="J3574">
        <v>0.35294117647058826</v>
      </c>
    </row>
    <row r="3575" spans="9:10" x14ac:dyDescent="0.2">
      <c r="I3575">
        <v>0.86165577342047939</v>
      </c>
      <c r="J3575">
        <v>0.44008714596949894</v>
      </c>
    </row>
    <row r="3576" spans="9:10" x14ac:dyDescent="0.2">
      <c r="I3576">
        <v>0.89796659404502543</v>
      </c>
      <c r="J3576">
        <v>0.46187363834422662</v>
      </c>
    </row>
    <row r="3577" spans="9:10" x14ac:dyDescent="0.2">
      <c r="I3577">
        <v>0.82534495279593323</v>
      </c>
      <c r="J3577">
        <v>0.48910675381263619</v>
      </c>
    </row>
    <row r="3578" spans="9:10" x14ac:dyDescent="0.2">
      <c r="I3578">
        <v>0.86165577342047939</v>
      </c>
      <c r="J3578">
        <v>0.45098039215686275</v>
      </c>
    </row>
    <row r="3579" spans="9:10" x14ac:dyDescent="0.2">
      <c r="I3579">
        <v>0.86165577342047939</v>
      </c>
      <c r="J3579">
        <v>0.48366013071895431</v>
      </c>
    </row>
    <row r="3580" spans="9:10" x14ac:dyDescent="0.2">
      <c r="I3580">
        <v>0.86165577342047939</v>
      </c>
      <c r="J3580">
        <v>0.434640522875817</v>
      </c>
    </row>
    <row r="3581" spans="9:10" x14ac:dyDescent="0.2">
      <c r="I3581">
        <v>0.86165577342047939</v>
      </c>
      <c r="J3581">
        <v>0.5</v>
      </c>
    </row>
    <row r="3582" spans="9:10" x14ac:dyDescent="0.2">
      <c r="I3582">
        <v>0.82534495279593323</v>
      </c>
      <c r="J3582">
        <v>0.35838779956427019</v>
      </c>
    </row>
    <row r="3583" spans="9:10" x14ac:dyDescent="0.2">
      <c r="I3583">
        <v>0.82534495279593323</v>
      </c>
      <c r="J3583">
        <v>0.62527233115468417</v>
      </c>
    </row>
    <row r="3584" spans="9:10" x14ac:dyDescent="0.2">
      <c r="I3584">
        <v>0.82534495279593323</v>
      </c>
      <c r="J3584">
        <v>0.5163398692810458</v>
      </c>
    </row>
    <row r="3585" spans="9:10" x14ac:dyDescent="0.2">
      <c r="I3585">
        <v>0.89796659404502543</v>
      </c>
      <c r="J3585">
        <v>0.47276688453159044</v>
      </c>
    </row>
    <row r="3586" spans="9:10" x14ac:dyDescent="0.2">
      <c r="I3586">
        <v>0.82534495279593323</v>
      </c>
      <c r="J3586">
        <v>0.35294117647058826</v>
      </c>
    </row>
    <row r="3587" spans="9:10" x14ac:dyDescent="0.2">
      <c r="I3587">
        <v>0.82534495279593323</v>
      </c>
      <c r="J3587">
        <v>0.49455337690631812</v>
      </c>
    </row>
    <row r="3588" spans="9:10" x14ac:dyDescent="0.2">
      <c r="I3588">
        <v>0.86165577342047939</v>
      </c>
      <c r="J3588">
        <v>0.57625272331154687</v>
      </c>
    </row>
    <row r="3589" spans="9:10" x14ac:dyDescent="0.2">
      <c r="I3589">
        <v>0.86165577342047939</v>
      </c>
      <c r="J3589">
        <v>0.59259259259259256</v>
      </c>
    </row>
    <row r="3590" spans="9:10" x14ac:dyDescent="0.2">
      <c r="I3590">
        <v>0.86165577342047939</v>
      </c>
      <c r="J3590">
        <v>0.54357298474945537</v>
      </c>
    </row>
    <row r="3591" spans="9:10" x14ac:dyDescent="0.2">
      <c r="I3591">
        <v>0.82534495279593323</v>
      </c>
      <c r="J3591">
        <v>0.54357298474945537</v>
      </c>
    </row>
    <row r="3592" spans="9:10" x14ac:dyDescent="0.2">
      <c r="I3592">
        <v>0.86165577342047939</v>
      </c>
      <c r="J3592">
        <v>0.55446623093681924</v>
      </c>
    </row>
    <row r="3593" spans="9:10" x14ac:dyDescent="0.2">
      <c r="I3593">
        <v>0.86165577342047939</v>
      </c>
      <c r="J3593">
        <v>0.47276688453159044</v>
      </c>
    </row>
    <row r="3594" spans="9:10" x14ac:dyDescent="0.2">
      <c r="I3594">
        <v>0.97058823529411775</v>
      </c>
      <c r="J3594">
        <v>0.5490196078431373</v>
      </c>
    </row>
    <row r="3595" spans="9:10" x14ac:dyDescent="0.2">
      <c r="I3595">
        <v>0.82534495279593323</v>
      </c>
      <c r="J3595">
        <v>0.35294117647058826</v>
      </c>
    </row>
    <row r="3596" spans="9:10" x14ac:dyDescent="0.2">
      <c r="I3596">
        <v>0.82534495279593323</v>
      </c>
      <c r="J3596">
        <v>0.434640522875817</v>
      </c>
    </row>
    <row r="3597" spans="9:10" x14ac:dyDescent="0.2">
      <c r="I3597">
        <v>0.82534495279593323</v>
      </c>
      <c r="J3597">
        <v>0.44553376906318087</v>
      </c>
    </row>
    <row r="3598" spans="9:10" x14ac:dyDescent="0.2">
      <c r="I3598">
        <v>0.82534495279593323</v>
      </c>
      <c r="J3598">
        <v>0.45642701525054469</v>
      </c>
    </row>
    <row r="3599" spans="9:10" x14ac:dyDescent="0.2">
      <c r="I3599">
        <v>0.86165577342047939</v>
      </c>
      <c r="J3599">
        <v>0.52178649237472774</v>
      </c>
    </row>
    <row r="3600" spans="9:10" x14ac:dyDescent="0.2">
      <c r="I3600">
        <v>0.86165577342047939</v>
      </c>
      <c r="J3600">
        <v>0.4673202614379085</v>
      </c>
    </row>
    <row r="3601" spans="9:10" x14ac:dyDescent="0.2">
      <c r="I3601">
        <v>0.82534495279593323</v>
      </c>
      <c r="J3601">
        <v>0.51089324618736387</v>
      </c>
    </row>
  </sheetData>
  <phoneticPr fontId="0"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01"/>
  <sheetViews>
    <sheetView workbookViewId="0"/>
  </sheetViews>
  <sheetFormatPr defaultRowHeight="12.75" x14ac:dyDescent="0.2"/>
  <sheetData>
    <row r="1" spans="1:35" x14ac:dyDescent="0.2">
      <c r="A1" t="s">
        <v>731</v>
      </c>
      <c r="B1" t="s">
        <v>732</v>
      </c>
      <c r="C1" t="s">
        <v>708</v>
      </c>
      <c r="D1" t="s">
        <v>733</v>
      </c>
      <c r="F1" t="s">
        <v>737</v>
      </c>
      <c r="G1" t="s">
        <v>726</v>
      </c>
      <c r="H1" t="s">
        <v>734</v>
      </c>
      <c r="I1" t="s">
        <v>726</v>
      </c>
      <c r="J1" t="s">
        <v>735</v>
      </c>
      <c r="K1" t="s">
        <v>726</v>
      </c>
      <c r="L1" t="s">
        <v>736</v>
      </c>
      <c r="M1" t="s">
        <v>727</v>
      </c>
      <c r="N1" t="s">
        <v>734</v>
      </c>
      <c r="O1" t="s">
        <v>727</v>
      </c>
      <c r="P1" t="s">
        <v>735</v>
      </c>
      <c r="Q1" t="s">
        <v>727</v>
      </c>
      <c r="R1" t="s">
        <v>736</v>
      </c>
      <c r="S1" t="s">
        <v>728</v>
      </c>
      <c r="T1" t="s">
        <v>734</v>
      </c>
      <c r="U1" t="s">
        <v>728</v>
      </c>
      <c r="V1" t="s">
        <v>735</v>
      </c>
      <c r="W1" t="s">
        <v>728</v>
      </c>
      <c r="X1" t="s">
        <v>736</v>
      </c>
      <c r="Z1" t="s">
        <v>704</v>
      </c>
      <c r="AA1" t="s">
        <v>706</v>
      </c>
      <c r="AB1" t="s">
        <v>729</v>
      </c>
      <c r="AC1" t="s">
        <v>730</v>
      </c>
      <c r="AG1">
        <v>0</v>
      </c>
      <c r="AH1">
        <v>0</v>
      </c>
      <c r="AI1" t="s">
        <v>752</v>
      </c>
    </row>
    <row r="2" spans="1:35" x14ac:dyDescent="0.2">
      <c r="A2">
        <v>1</v>
      </c>
      <c r="B2">
        <v>2</v>
      </c>
      <c r="C2">
        <v>165</v>
      </c>
      <c r="D2">
        <v>3</v>
      </c>
      <c r="F2" t="s">
        <v>738</v>
      </c>
      <c r="G2">
        <v>0</v>
      </c>
      <c r="H2">
        <v>165</v>
      </c>
      <c r="I2">
        <v>2</v>
      </c>
      <c r="J2">
        <v>165</v>
      </c>
      <c r="K2">
        <v>2</v>
      </c>
      <c r="L2">
        <v>165</v>
      </c>
      <c r="M2">
        <v>12</v>
      </c>
      <c r="N2">
        <v>270</v>
      </c>
      <c r="O2">
        <v>3</v>
      </c>
      <c r="P2">
        <v>270</v>
      </c>
      <c r="Q2">
        <v>12.25</v>
      </c>
      <c r="R2">
        <v>270</v>
      </c>
      <c r="S2">
        <v>13</v>
      </c>
      <c r="T2">
        <v>165</v>
      </c>
      <c r="U2">
        <v>5</v>
      </c>
      <c r="V2">
        <v>165</v>
      </c>
      <c r="W2">
        <v>14</v>
      </c>
      <c r="X2">
        <v>165</v>
      </c>
      <c r="Z2" s="41">
        <v>1</v>
      </c>
      <c r="AA2">
        <v>0</v>
      </c>
      <c r="AB2">
        <v>2</v>
      </c>
      <c r="AC2" s="3">
        <v>1</v>
      </c>
      <c r="AG2">
        <v>1.015625</v>
      </c>
      <c r="AH2">
        <v>0</v>
      </c>
      <c r="AI2" t="s">
        <v>749</v>
      </c>
    </row>
    <row r="3" spans="1:35" x14ac:dyDescent="0.2">
      <c r="A3">
        <v>2</v>
      </c>
      <c r="B3">
        <v>167</v>
      </c>
      <c r="C3">
        <v>270</v>
      </c>
      <c r="F3" t="s">
        <v>701</v>
      </c>
      <c r="G3">
        <v>10</v>
      </c>
      <c r="I3">
        <v>2</v>
      </c>
      <c r="K3">
        <v>5</v>
      </c>
      <c r="M3">
        <v>17</v>
      </c>
      <c r="O3">
        <v>3</v>
      </c>
      <c r="Q3">
        <v>15</v>
      </c>
      <c r="S3">
        <v>18</v>
      </c>
      <c r="U3">
        <v>5</v>
      </c>
      <c r="W3">
        <v>18</v>
      </c>
      <c r="Z3" s="41">
        <v>1</v>
      </c>
      <c r="AA3">
        <v>10</v>
      </c>
      <c r="AB3">
        <v>3</v>
      </c>
      <c r="AC3" s="5">
        <v>6</v>
      </c>
      <c r="AG3">
        <v>2.015625</v>
      </c>
      <c r="AH3">
        <v>0</v>
      </c>
      <c r="AI3" t="s">
        <v>750</v>
      </c>
    </row>
    <row r="4" spans="1:35" x14ac:dyDescent="0.2">
      <c r="A4">
        <v>3</v>
      </c>
      <c r="B4">
        <v>437</v>
      </c>
      <c r="C4">
        <v>165</v>
      </c>
      <c r="F4" t="s">
        <v>739</v>
      </c>
      <c r="G4">
        <v>16</v>
      </c>
      <c r="I4">
        <v>3</v>
      </c>
      <c r="K4">
        <v>7</v>
      </c>
      <c r="M4">
        <v>25</v>
      </c>
      <c r="O4">
        <v>4</v>
      </c>
      <c r="Q4">
        <v>18</v>
      </c>
      <c r="S4">
        <v>27</v>
      </c>
      <c r="U4">
        <v>6</v>
      </c>
      <c r="W4">
        <v>20</v>
      </c>
      <c r="Z4" s="41">
        <v>1</v>
      </c>
      <c r="AA4">
        <v>0</v>
      </c>
      <c r="AB4">
        <v>3</v>
      </c>
      <c r="AC4" s="5">
        <v>9</v>
      </c>
      <c r="AG4">
        <v>3.015625</v>
      </c>
      <c r="AH4">
        <v>0</v>
      </c>
      <c r="AI4" t="s">
        <v>751</v>
      </c>
    </row>
    <row r="5" spans="1:35" x14ac:dyDescent="0.2">
      <c r="F5" t="s">
        <v>700</v>
      </c>
      <c r="G5">
        <v>10.806060606060607</v>
      </c>
      <c r="I5">
        <v>2.2666666666666666</v>
      </c>
      <c r="K5">
        <v>4.6606060606060602</v>
      </c>
      <c r="M5">
        <v>18.774074074074075</v>
      </c>
      <c r="O5">
        <v>3.2037037037037037</v>
      </c>
      <c r="Q5">
        <v>15.344444444444445</v>
      </c>
      <c r="S5">
        <v>20.363636363636363</v>
      </c>
      <c r="U5">
        <v>5.7151515151515149</v>
      </c>
      <c r="W5">
        <v>17.369696969696971</v>
      </c>
      <c r="Z5" s="41">
        <v>1</v>
      </c>
      <c r="AA5">
        <v>0</v>
      </c>
      <c r="AB5">
        <v>2</v>
      </c>
      <c r="AC5" s="5">
        <v>2</v>
      </c>
    </row>
    <row r="6" spans="1:35" x14ac:dyDescent="0.2">
      <c r="F6" t="s">
        <v>702</v>
      </c>
      <c r="G6">
        <v>0</v>
      </c>
      <c r="I6">
        <v>1</v>
      </c>
      <c r="K6">
        <v>1</v>
      </c>
      <c r="M6">
        <v>0</v>
      </c>
      <c r="O6">
        <v>2</v>
      </c>
      <c r="Q6">
        <v>7</v>
      </c>
      <c r="S6">
        <v>0</v>
      </c>
      <c r="U6">
        <v>5</v>
      </c>
      <c r="W6">
        <v>7</v>
      </c>
      <c r="Z6" s="41">
        <v>1</v>
      </c>
      <c r="AA6">
        <v>0</v>
      </c>
      <c r="AB6">
        <v>2</v>
      </c>
      <c r="AC6" s="5">
        <v>3</v>
      </c>
    </row>
    <row r="7" spans="1:35" x14ac:dyDescent="0.2">
      <c r="F7" t="s">
        <v>703</v>
      </c>
      <c r="G7">
        <v>38</v>
      </c>
      <c r="I7">
        <v>4</v>
      </c>
      <c r="K7">
        <v>10</v>
      </c>
      <c r="M7">
        <v>44</v>
      </c>
      <c r="O7">
        <v>4</v>
      </c>
      <c r="Q7">
        <v>24</v>
      </c>
      <c r="S7">
        <v>46</v>
      </c>
      <c r="U7">
        <v>7</v>
      </c>
      <c r="W7">
        <v>24</v>
      </c>
      <c r="Z7" s="41">
        <v>1</v>
      </c>
      <c r="AA7">
        <v>4</v>
      </c>
      <c r="AB7">
        <v>3</v>
      </c>
      <c r="AC7" s="5">
        <v>3</v>
      </c>
    </row>
    <row r="8" spans="1:35" x14ac:dyDescent="0.2">
      <c r="F8" t="s">
        <v>740</v>
      </c>
      <c r="G8">
        <v>10.806060606060607</v>
      </c>
      <c r="I8">
        <v>2.2666666666666666</v>
      </c>
      <c r="K8">
        <v>4.6606060606060602</v>
      </c>
      <c r="M8">
        <v>18.774074074074075</v>
      </c>
      <c r="O8">
        <v>3.2037037037037037</v>
      </c>
      <c r="Q8">
        <v>15.344444444444445</v>
      </c>
      <c r="S8">
        <v>20.363636363636363</v>
      </c>
      <c r="U8">
        <v>5.7151515151515149</v>
      </c>
      <c r="W8">
        <v>17.369696969696971</v>
      </c>
      <c r="Z8" s="41">
        <v>1</v>
      </c>
      <c r="AA8">
        <v>11</v>
      </c>
      <c r="AB8">
        <v>3</v>
      </c>
      <c r="AC8" s="5">
        <v>5</v>
      </c>
    </row>
    <row r="9" spans="1:35" x14ac:dyDescent="0.2">
      <c r="F9" t="s">
        <v>741</v>
      </c>
      <c r="G9">
        <v>10.806060606060607</v>
      </c>
      <c r="I9">
        <v>2.2666666666666666</v>
      </c>
      <c r="K9">
        <v>4.6606060606060602</v>
      </c>
      <c r="M9">
        <v>18.774074074074075</v>
      </c>
      <c r="O9">
        <v>3.2037037037037037</v>
      </c>
      <c r="Q9">
        <v>15.344444444444445</v>
      </c>
      <c r="S9">
        <v>20.363636363636363</v>
      </c>
      <c r="U9">
        <v>5.7151515151515149</v>
      </c>
      <c r="W9">
        <v>17.369696969696971</v>
      </c>
      <c r="Z9" s="41">
        <v>1</v>
      </c>
      <c r="AA9">
        <v>0</v>
      </c>
      <c r="AB9">
        <v>3</v>
      </c>
      <c r="AC9" s="5">
        <v>3</v>
      </c>
    </row>
    <row r="10" spans="1:35" x14ac:dyDescent="0.2">
      <c r="F10" t="s">
        <v>742</v>
      </c>
      <c r="G10">
        <v>4</v>
      </c>
      <c r="I10">
        <v>1</v>
      </c>
      <c r="K10">
        <v>9999</v>
      </c>
      <c r="M10">
        <v>4</v>
      </c>
      <c r="O10">
        <v>3</v>
      </c>
      <c r="Q10">
        <v>9999</v>
      </c>
      <c r="S10">
        <v>3</v>
      </c>
      <c r="U10">
        <v>6</v>
      </c>
      <c r="W10">
        <v>9999</v>
      </c>
      <c r="Z10" s="41">
        <v>1</v>
      </c>
      <c r="AA10">
        <v>0</v>
      </c>
      <c r="AB10">
        <v>3</v>
      </c>
      <c r="AC10" s="5">
        <v>3</v>
      </c>
    </row>
    <row r="11" spans="1:35" x14ac:dyDescent="0.2">
      <c r="F11" t="s">
        <v>743</v>
      </c>
      <c r="G11">
        <v>45</v>
      </c>
      <c r="I11">
        <v>5</v>
      </c>
      <c r="M11">
        <v>53</v>
      </c>
      <c r="O11">
        <v>1</v>
      </c>
      <c r="S11">
        <v>51</v>
      </c>
      <c r="U11">
        <v>8</v>
      </c>
      <c r="Z11" s="41">
        <v>1</v>
      </c>
      <c r="AA11">
        <v>9</v>
      </c>
      <c r="AB11">
        <v>2</v>
      </c>
      <c r="AC11" s="5">
        <v>3</v>
      </c>
    </row>
    <row r="12" spans="1:35" x14ac:dyDescent="0.2">
      <c r="F12" t="s">
        <v>744</v>
      </c>
      <c r="G12">
        <v>44</v>
      </c>
      <c r="M12">
        <v>45</v>
      </c>
      <c r="O12">
        <v>1</v>
      </c>
      <c r="S12">
        <v>48</v>
      </c>
      <c r="U12">
        <v>8</v>
      </c>
      <c r="Z12" s="41">
        <v>1</v>
      </c>
      <c r="AA12">
        <v>0</v>
      </c>
      <c r="AB12">
        <v>2</v>
      </c>
      <c r="AC12" s="5">
        <v>2</v>
      </c>
    </row>
    <row r="13" spans="1:35" x14ac:dyDescent="0.2">
      <c r="F13" t="s">
        <v>745</v>
      </c>
      <c r="G13">
        <v>45</v>
      </c>
      <c r="M13">
        <v>47</v>
      </c>
      <c r="O13">
        <v>1</v>
      </c>
      <c r="S13">
        <v>50</v>
      </c>
      <c r="U13">
        <v>9</v>
      </c>
      <c r="Z13" s="41">
        <v>1</v>
      </c>
      <c r="AA13">
        <v>4</v>
      </c>
      <c r="AB13">
        <v>2</v>
      </c>
      <c r="AC13" s="5">
        <v>2</v>
      </c>
    </row>
    <row r="14" spans="1:35" x14ac:dyDescent="0.2">
      <c r="F14" t="s">
        <v>746</v>
      </c>
      <c r="G14">
        <v>49</v>
      </c>
      <c r="M14">
        <v>48</v>
      </c>
      <c r="U14">
        <v>8</v>
      </c>
      <c r="Z14" s="41">
        <v>1</v>
      </c>
      <c r="AA14">
        <v>0</v>
      </c>
      <c r="AB14">
        <v>2</v>
      </c>
      <c r="AC14" s="5">
        <v>3</v>
      </c>
    </row>
    <row r="15" spans="1:35" x14ac:dyDescent="0.2">
      <c r="F15" t="s">
        <v>747</v>
      </c>
      <c r="U15">
        <v>8</v>
      </c>
      <c r="Z15" s="41">
        <v>1</v>
      </c>
      <c r="AA15">
        <v>4</v>
      </c>
      <c r="AB15">
        <v>1</v>
      </c>
      <c r="AC15" s="5">
        <v>1</v>
      </c>
    </row>
    <row r="16" spans="1:35" x14ac:dyDescent="0.2">
      <c r="F16" t="s">
        <v>748</v>
      </c>
      <c r="U16">
        <v>9</v>
      </c>
      <c r="Z16" s="41">
        <v>1</v>
      </c>
      <c r="AA16">
        <v>5</v>
      </c>
      <c r="AB16">
        <v>2</v>
      </c>
      <c r="AC16" s="5">
        <v>5</v>
      </c>
    </row>
    <row r="17" spans="7:29" x14ac:dyDescent="0.2">
      <c r="Z17" s="41">
        <v>1</v>
      </c>
      <c r="AA17">
        <v>2</v>
      </c>
      <c r="AB17">
        <v>2</v>
      </c>
      <c r="AC17" s="5">
        <v>5</v>
      </c>
    </row>
    <row r="18" spans="7:29" x14ac:dyDescent="0.2">
      <c r="Z18" s="41">
        <v>1</v>
      </c>
      <c r="AA18">
        <v>10</v>
      </c>
      <c r="AB18">
        <v>2</v>
      </c>
      <c r="AC18" s="5">
        <v>8</v>
      </c>
    </row>
    <row r="19" spans="7:29" x14ac:dyDescent="0.2">
      <c r="G19">
        <v>0.734375</v>
      </c>
      <c r="H19">
        <v>38</v>
      </c>
      <c r="I19">
        <v>0.921875</v>
      </c>
      <c r="J19">
        <v>4</v>
      </c>
      <c r="K19">
        <v>1.109375</v>
      </c>
      <c r="L19">
        <v>10</v>
      </c>
      <c r="M19">
        <v>1.734375</v>
      </c>
      <c r="N19">
        <v>44</v>
      </c>
      <c r="O19">
        <v>1.921875</v>
      </c>
      <c r="P19">
        <v>4</v>
      </c>
      <c r="Q19">
        <v>2.109375</v>
      </c>
      <c r="R19">
        <v>24</v>
      </c>
      <c r="S19">
        <v>2.734375</v>
      </c>
      <c r="T19">
        <v>46</v>
      </c>
      <c r="U19">
        <v>2.921875</v>
      </c>
      <c r="V19">
        <v>7</v>
      </c>
      <c r="W19">
        <v>3.109375</v>
      </c>
      <c r="X19">
        <v>24</v>
      </c>
      <c r="Z19" s="41">
        <v>1</v>
      </c>
      <c r="AA19">
        <v>11</v>
      </c>
      <c r="AB19">
        <v>1</v>
      </c>
      <c r="AC19" s="5">
        <v>1</v>
      </c>
    </row>
    <row r="20" spans="7:29" x14ac:dyDescent="0.2">
      <c r="G20">
        <v>0.890625</v>
      </c>
      <c r="H20">
        <v>38</v>
      </c>
      <c r="I20">
        <v>1.078125</v>
      </c>
      <c r="J20">
        <v>4</v>
      </c>
      <c r="K20">
        <v>1.265625</v>
      </c>
      <c r="L20">
        <v>10</v>
      </c>
      <c r="M20">
        <v>1.890625</v>
      </c>
      <c r="N20">
        <v>44</v>
      </c>
      <c r="O20">
        <v>2.078125</v>
      </c>
      <c r="P20">
        <v>4</v>
      </c>
      <c r="Q20">
        <v>2.265625</v>
      </c>
      <c r="R20">
        <v>24</v>
      </c>
      <c r="S20">
        <v>2.890625</v>
      </c>
      <c r="T20">
        <v>46</v>
      </c>
      <c r="U20">
        <v>3.078125</v>
      </c>
      <c r="V20">
        <v>7</v>
      </c>
      <c r="W20">
        <v>3.265625</v>
      </c>
      <c r="X20">
        <v>24</v>
      </c>
      <c r="Z20" s="41">
        <v>1</v>
      </c>
      <c r="AA20">
        <v>0</v>
      </c>
      <c r="AB20">
        <v>3</v>
      </c>
      <c r="AC20" s="5">
        <v>5</v>
      </c>
    </row>
    <row r="21" spans="7:29" x14ac:dyDescent="0.2">
      <c r="G21">
        <v>0.8125</v>
      </c>
      <c r="H21">
        <v>38</v>
      </c>
      <c r="I21">
        <v>1</v>
      </c>
      <c r="J21">
        <v>4</v>
      </c>
      <c r="K21">
        <v>1.1875</v>
      </c>
      <c r="L21">
        <v>10</v>
      </c>
      <c r="M21">
        <v>1.8125</v>
      </c>
      <c r="N21">
        <v>44</v>
      </c>
      <c r="O21">
        <v>2</v>
      </c>
      <c r="P21">
        <v>4</v>
      </c>
      <c r="Q21">
        <v>2.1875</v>
      </c>
      <c r="R21">
        <v>24</v>
      </c>
      <c r="S21">
        <v>2.8125</v>
      </c>
      <c r="T21">
        <v>46</v>
      </c>
      <c r="U21">
        <v>3</v>
      </c>
      <c r="V21">
        <v>7</v>
      </c>
      <c r="W21">
        <v>3.1875</v>
      </c>
      <c r="X21">
        <v>24</v>
      </c>
      <c r="Z21" s="41">
        <v>1</v>
      </c>
      <c r="AA21">
        <v>14</v>
      </c>
      <c r="AB21">
        <v>3</v>
      </c>
      <c r="AC21" s="5">
        <v>8</v>
      </c>
    </row>
    <row r="22" spans="7:29" x14ac:dyDescent="0.2">
      <c r="G22">
        <v>0.8125</v>
      </c>
      <c r="H22">
        <v>16</v>
      </c>
      <c r="I22">
        <v>1</v>
      </c>
      <c r="J22">
        <v>3</v>
      </c>
      <c r="K22">
        <v>1.1875</v>
      </c>
      <c r="L22">
        <v>7</v>
      </c>
      <c r="M22">
        <v>1.8125</v>
      </c>
      <c r="N22">
        <v>25</v>
      </c>
      <c r="O22">
        <v>2</v>
      </c>
      <c r="P22">
        <v>4</v>
      </c>
      <c r="Q22">
        <v>2.1875</v>
      </c>
      <c r="R22">
        <v>18</v>
      </c>
      <c r="S22">
        <v>2.8125</v>
      </c>
      <c r="T22">
        <v>27</v>
      </c>
      <c r="U22">
        <v>3</v>
      </c>
      <c r="V22">
        <v>6</v>
      </c>
      <c r="W22">
        <v>3.1875</v>
      </c>
      <c r="X22">
        <v>20</v>
      </c>
      <c r="Z22" s="41">
        <v>1</v>
      </c>
      <c r="AA22">
        <v>0</v>
      </c>
      <c r="AB22">
        <v>1</v>
      </c>
      <c r="AC22" s="5">
        <v>1</v>
      </c>
    </row>
    <row r="23" spans="7:29" x14ac:dyDescent="0.2">
      <c r="G23">
        <v>0.734375</v>
      </c>
      <c r="H23">
        <v>16</v>
      </c>
      <c r="I23">
        <v>0.921875</v>
      </c>
      <c r="J23">
        <v>3</v>
      </c>
      <c r="K23">
        <v>1.109375</v>
      </c>
      <c r="L23">
        <v>7</v>
      </c>
      <c r="M23">
        <v>1.734375</v>
      </c>
      <c r="N23">
        <v>25</v>
      </c>
      <c r="O23">
        <v>1.921875</v>
      </c>
      <c r="P23">
        <v>4</v>
      </c>
      <c r="Q23">
        <v>2.109375</v>
      </c>
      <c r="R23">
        <v>18</v>
      </c>
      <c r="S23">
        <v>2.734375</v>
      </c>
      <c r="T23">
        <v>27</v>
      </c>
      <c r="U23">
        <v>2.921875</v>
      </c>
      <c r="V23">
        <v>6</v>
      </c>
      <c r="W23">
        <v>3.109375</v>
      </c>
      <c r="X23">
        <v>20</v>
      </c>
      <c r="Z23" s="41">
        <v>1</v>
      </c>
      <c r="AA23">
        <v>8</v>
      </c>
      <c r="AB23">
        <v>2</v>
      </c>
      <c r="AC23" s="5">
        <v>5</v>
      </c>
    </row>
    <row r="24" spans="7:29" x14ac:dyDescent="0.2">
      <c r="G24">
        <v>0.734375</v>
      </c>
      <c r="H24">
        <v>10.806060606060607</v>
      </c>
      <c r="I24">
        <v>0.921875</v>
      </c>
      <c r="J24">
        <v>2.2666666666666666</v>
      </c>
      <c r="K24">
        <v>1.109375</v>
      </c>
      <c r="L24">
        <v>4.6606060606060602</v>
      </c>
      <c r="M24">
        <v>1.734375</v>
      </c>
      <c r="N24">
        <v>18.774074074074075</v>
      </c>
      <c r="O24">
        <v>1.921875</v>
      </c>
      <c r="P24">
        <v>3.2037037037037037</v>
      </c>
      <c r="Q24">
        <v>2.109375</v>
      </c>
      <c r="R24">
        <v>15.344444444444445</v>
      </c>
      <c r="S24">
        <v>2.734375</v>
      </c>
      <c r="T24">
        <v>20.363636363636363</v>
      </c>
      <c r="U24">
        <v>2.921875</v>
      </c>
      <c r="V24">
        <v>5.7151515151515149</v>
      </c>
      <c r="W24">
        <v>3.109375</v>
      </c>
      <c r="X24">
        <v>17.369696969696971</v>
      </c>
      <c r="Z24" s="41">
        <v>1</v>
      </c>
      <c r="AA24">
        <v>0</v>
      </c>
      <c r="AB24">
        <v>3</v>
      </c>
      <c r="AC24" s="5">
        <v>5</v>
      </c>
    </row>
    <row r="25" spans="7:29" x14ac:dyDescent="0.2">
      <c r="G25">
        <v>0.734375</v>
      </c>
      <c r="H25">
        <v>10.806060606060607</v>
      </c>
      <c r="I25">
        <v>0.921875</v>
      </c>
      <c r="J25">
        <v>2.2666666666666666</v>
      </c>
      <c r="K25">
        <v>1.109375</v>
      </c>
      <c r="L25">
        <v>4.6606060606060602</v>
      </c>
      <c r="M25">
        <v>1.734375</v>
      </c>
      <c r="N25">
        <v>18.774074074074075</v>
      </c>
      <c r="O25">
        <v>1.921875</v>
      </c>
      <c r="P25">
        <v>3.2037037037037037</v>
      </c>
      <c r="Q25">
        <v>2.109375</v>
      </c>
      <c r="R25">
        <v>15.344444444444445</v>
      </c>
      <c r="S25">
        <v>2.734375</v>
      </c>
      <c r="T25">
        <v>20.363636363636363</v>
      </c>
      <c r="U25">
        <v>2.921875</v>
      </c>
      <c r="V25">
        <v>5.7151515151515149</v>
      </c>
      <c r="W25">
        <v>3.109375</v>
      </c>
      <c r="X25">
        <v>17.369696969696971</v>
      </c>
      <c r="Z25" s="41">
        <v>1</v>
      </c>
      <c r="AA25">
        <v>0</v>
      </c>
      <c r="AB25">
        <v>1</v>
      </c>
      <c r="AC25" s="5">
        <v>1</v>
      </c>
    </row>
    <row r="26" spans="7:29" x14ac:dyDescent="0.2">
      <c r="G26">
        <v>0.734375</v>
      </c>
      <c r="H26">
        <v>10.806060606060607</v>
      </c>
      <c r="I26">
        <v>0.921875</v>
      </c>
      <c r="J26">
        <v>2.2666666666666666</v>
      </c>
      <c r="K26">
        <v>1.109375</v>
      </c>
      <c r="L26">
        <v>4.6606060606060602</v>
      </c>
      <c r="M26">
        <v>1.734375</v>
      </c>
      <c r="N26">
        <v>18.774074074074075</v>
      </c>
      <c r="O26">
        <v>1.921875</v>
      </c>
      <c r="P26">
        <v>3.2037037037037037</v>
      </c>
      <c r="Q26">
        <v>2.109375</v>
      </c>
      <c r="R26">
        <v>15.344444444444445</v>
      </c>
      <c r="S26">
        <v>2.734375</v>
      </c>
      <c r="T26">
        <v>20.363636363636363</v>
      </c>
      <c r="U26">
        <v>2.921875</v>
      </c>
      <c r="V26">
        <v>5.7151515151515149</v>
      </c>
      <c r="W26">
        <v>3.109375</v>
      </c>
      <c r="X26">
        <v>17.369696969696971</v>
      </c>
      <c r="Z26" s="41">
        <v>1</v>
      </c>
      <c r="AA26">
        <v>10</v>
      </c>
      <c r="AB26">
        <v>3</v>
      </c>
      <c r="AC26" s="5">
        <v>5</v>
      </c>
    </row>
    <row r="27" spans="7:29" x14ac:dyDescent="0.2">
      <c r="G27">
        <v>0.734375</v>
      </c>
      <c r="H27">
        <v>0</v>
      </c>
      <c r="I27">
        <v>0.921875</v>
      </c>
      <c r="J27">
        <v>2</v>
      </c>
      <c r="K27">
        <v>1.109375</v>
      </c>
      <c r="L27">
        <v>2</v>
      </c>
      <c r="M27">
        <v>1.734375</v>
      </c>
      <c r="N27">
        <v>12</v>
      </c>
      <c r="O27">
        <v>1.921875</v>
      </c>
      <c r="P27">
        <v>3</v>
      </c>
      <c r="Q27">
        <v>2.109375</v>
      </c>
      <c r="R27">
        <v>12.25</v>
      </c>
      <c r="S27">
        <v>2.734375</v>
      </c>
      <c r="T27">
        <v>13</v>
      </c>
      <c r="U27">
        <v>2.921875</v>
      </c>
      <c r="V27">
        <v>5</v>
      </c>
      <c r="W27">
        <v>3.109375</v>
      </c>
      <c r="X27">
        <v>14</v>
      </c>
      <c r="Z27" s="41">
        <v>1</v>
      </c>
      <c r="AA27">
        <v>7</v>
      </c>
      <c r="AB27">
        <v>2</v>
      </c>
      <c r="AC27" s="5">
        <v>3</v>
      </c>
    </row>
    <row r="28" spans="7:29" x14ac:dyDescent="0.2">
      <c r="G28">
        <v>0.8125</v>
      </c>
      <c r="H28">
        <v>0</v>
      </c>
      <c r="I28">
        <v>1</v>
      </c>
      <c r="J28">
        <v>2</v>
      </c>
      <c r="K28">
        <v>1.1875</v>
      </c>
      <c r="L28">
        <v>2</v>
      </c>
      <c r="M28">
        <v>1.8125</v>
      </c>
      <c r="N28">
        <v>12</v>
      </c>
      <c r="O28">
        <v>2</v>
      </c>
      <c r="P28">
        <v>3</v>
      </c>
      <c r="Q28">
        <v>2.1875</v>
      </c>
      <c r="R28">
        <v>12.25</v>
      </c>
      <c r="S28">
        <v>2.8125</v>
      </c>
      <c r="T28">
        <v>13</v>
      </c>
      <c r="U28">
        <v>3</v>
      </c>
      <c r="V28">
        <v>5</v>
      </c>
      <c r="W28">
        <v>3.1875</v>
      </c>
      <c r="X28">
        <v>14</v>
      </c>
      <c r="Z28" s="41">
        <v>1</v>
      </c>
      <c r="AA28">
        <v>10</v>
      </c>
      <c r="AB28">
        <v>2</v>
      </c>
      <c r="AC28" s="5">
        <v>3</v>
      </c>
    </row>
    <row r="29" spans="7:29" x14ac:dyDescent="0.2">
      <c r="G29">
        <v>0.8125</v>
      </c>
      <c r="H29">
        <v>0</v>
      </c>
      <c r="I29">
        <v>1</v>
      </c>
      <c r="J29">
        <v>1</v>
      </c>
      <c r="K29">
        <v>1.1875</v>
      </c>
      <c r="L29">
        <v>1</v>
      </c>
      <c r="M29">
        <v>1.8125</v>
      </c>
      <c r="N29">
        <v>0</v>
      </c>
      <c r="O29">
        <v>2</v>
      </c>
      <c r="P29">
        <v>2</v>
      </c>
      <c r="Q29">
        <v>2.1875</v>
      </c>
      <c r="R29">
        <v>7</v>
      </c>
      <c r="S29">
        <v>2.8125</v>
      </c>
      <c r="T29">
        <v>0</v>
      </c>
      <c r="U29">
        <v>3</v>
      </c>
      <c r="V29">
        <v>5</v>
      </c>
      <c r="W29">
        <v>3.1875</v>
      </c>
      <c r="X29">
        <v>7</v>
      </c>
      <c r="Z29" s="41">
        <v>1</v>
      </c>
      <c r="AA29">
        <v>13</v>
      </c>
      <c r="AB29">
        <v>5</v>
      </c>
      <c r="AC29" s="5">
        <v>4</v>
      </c>
    </row>
    <row r="30" spans="7:29" x14ac:dyDescent="0.2">
      <c r="G30">
        <v>0.734375</v>
      </c>
      <c r="H30">
        <v>0</v>
      </c>
      <c r="I30">
        <v>0.921875</v>
      </c>
      <c r="J30">
        <v>1</v>
      </c>
      <c r="K30">
        <v>1.109375</v>
      </c>
      <c r="L30">
        <v>1</v>
      </c>
      <c r="M30">
        <v>1.734375</v>
      </c>
      <c r="N30">
        <v>0</v>
      </c>
      <c r="O30">
        <v>1.921875</v>
      </c>
      <c r="P30">
        <v>2</v>
      </c>
      <c r="Q30">
        <v>2.109375</v>
      </c>
      <c r="R30">
        <v>7</v>
      </c>
      <c r="S30">
        <v>2.734375</v>
      </c>
      <c r="T30">
        <v>0</v>
      </c>
      <c r="U30">
        <v>2.921875</v>
      </c>
      <c r="V30">
        <v>5</v>
      </c>
      <c r="W30">
        <v>3.109375</v>
      </c>
      <c r="X30">
        <v>7</v>
      </c>
      <c r="Z30" s="41">
        <v>1</v>
      </c>
      <c r="AA30">
        <v>5</v>
      </c>
      <c r="AB30">
        <v>3</v>
      </c>
      <c r="AC30" s="5">
        <v>8</v>
      </c>
    </row>
    <row r="31" spans="7:29" x14ac:dyDescent="0.2">
      <c r="G31">
        <v>0.890625</v>
      </c>
      <c r="H31">
        <v>0</v>
      </c>
      <c r="I31">
        <v>1.078125</v>
      </c>
      <c r="J31">
        <v>1</v>
      </c>
      <c r="K31">
        <v>1.265625</v>
      </c>
      <c r="L31">
        <v>1</v>
      </c>
      <c r="M31">
        <v>1.890625</v>
      </c>
      <c r="N31">
        <v>0</v>
      </c>
      <c r="O31">
        <v>2.078125</v>
      </c>
      <c r="P31">
        <v>2</v>
      </c>
      <c r="Q31">
        <v>2.265625</v>
      </c>
      <c r="R31">
        <v>7</v>
      </c>
      <c r="S31">
        <v>2.890625</v>
      </c>
      <c r="T31">
        <v>0</v>
      </c>
      <c r="U31">
        <v>3.078125</v>
      </c>
      <c r="V31">
        <v>5</v>
      </c>
      <c r="W31">
        <v>3.265625</v>
      </c>
      <c r="X31">
        <v>7</v>
      </c>
      <c r="Z31" s="41">
        <v>1</v>
      </c>
      <c r="AA31">
        <v>6</v>
      </c>
      <c r="AB31">
        <v>3</v>
      </c>
      <c r="AC31" s="5">
        <v>7</v>
      </c>
    </row>
    <row r="32" spans="7:29" x14ac:dyDescent="0.2">
      <c r="G32">
        <v>0.8125</v>
      </c>
      <c r="H32">
        <v>0</v>
      </c>
      <c r="I32">
        <v>1</v>
      </c>
      <c r="J32">
        <v>1</v>
      </c>
      <c r="K32">
        <v>1.1875</v>
      </c>
      <c r="L32">
        <v>1</v>
      </c>
      <c r="M32">
        <v>1.8125</v>
      </c>
      <c r="N32">
        <v>0</v>
      </c>
      <c r="O32">
        <v>2</v>
      </c>
      <c r="P32">
        <v>2</v>
      </c>
      <c r="Q32">
        <v>2.1875</v>
      </c>
      <c r="R32">
        <v>7</v>
      </c>
      <c r="S32">
        <v>2.8125</v>
      </c>
      <c r="T32">
        <v>0</v>
      </c>
      <c r="U32">
        <v>3</v>
      </c>
      <c r="V32">
        <v>5</v>
      </c>
      <c r="W32">
        <v>3.1875</v>
      </c>
      <c r="X32">
        <v>7</v>
      </c>
      <c r="Z32" s="41">
        <v>1</v>
      </c>
      <c r="AA32">
        <v>9</v>
      </c>
      <c r="AB32">
        <v>3</v>
      </c>
      <c r="AC32" s="5">
        <v>8</v>
      </c>
    </row>
    <row r="33" spans="7:29" x14ac:dyDescent="0.2">
      <c r="G33">
        <v>0.8125</v>
      </c>
      <c r="H33">
        <v>0</v>
      </c>
      <c r="I33">
        <v>1</v>
      </c>
      <c r="J33">
        <v>2</v>
      </c>
      <c r="K33">
        <v>1.1875</v>
      </c>
      <c r="L33">
        <v>2</v>
      </c>
      <c r="M33">
        <v>1.8125</v>
      </c>
      <c r="N33">
        <v>12</v>
      </c>
      <c r="O33">
        <v>2</v>
      </c>
      <c r="P33">
        <v>3</v>
      </c>
      <c r="Q33">
        <v>2.1875</v>
      </c>
      <c r="R33">
        <v>12.25</v>
      </c>
      <c r="S33">
        <v>2.8125</v>
      </c>
      <c r="T33">
        <v>13</v>
      </c>
      <c r="U33">
        <v>3</v>
      </c>
      <c r="V33">
        <v>5</v>
      </c>
      <c r="W33">
        <v>3.1875</v>
      </c>
      <c r="X33">
        <v>14</v>
      </c>
      <c r="Z33" s="41">
        <v>1</v>
      </c>
      <c r="AA33">
        <v>15</v>
      </c>
      <c r="AB33">
        <v>2</v>
      </c>
      <c r="AC33" s="5">
        <v>5</v>
      </c>
    </row>
    <row r="34" spans="7:29" x14ac:dyDescent="0.2">
      <c r="G34">
        <v>0.890625</v>
      </c>
      <c r="H34">
        <v>0</v>
      </c>
      <c r="I34">
        <v>1.078125</v>
      </c>
      <c r="J34">
        <v>2</v>
      </c>
      <c r="K34">
        <v>1.265625</v>
      </c>
      <c r="L34">
        <v>2</v>
      </c>
      <c r="M34">
        <v>1.890625</v>
      </c>
      <c r="N34">
        <v>12</v>
      </c>
      <c r="O34">
        <v>2.078125</v>
      </c>
      <c r="P34">
        <v>3</v>
      </c>
      <c r="Q34">
        <v>2.265625</v>
      </c>
      <c r="R34">
        <v>12.25</v>
      </c>
      <c r="S34">
        <v>2.890625</v>
      </c>
      <c r="T34">
        <v>13</v>
      </c>
      <c r="U34">
        <v>3.078125</v>
      </c>
      <c r="V34">
        <v>5</v>
      </c>
      <c r="W34">
        <v>3.265625</v>
      </c>
      <c r="X34">
        <v>14</v>
      </c>
      <c r="Z34" s="41">
        <v>1</v>
      </c>
      <c r="AA34">
        <v>2</v>
      </c>
      <c r="AB34">
        <v>2</v>
      </c>
      <c r="AC34" s="5">
        <v>8</v>
      </c>
    </row>
    <row r="35" spans="7:29" x14ac:dyDescent="0.2">
      <c r="G35">
        <v>0.890625</v>
      </c>
      <c r="H35">
        <v>10.806060606060607</v>
      </c>
      <c r="I35">
        <v>1.078125</v>
      </c>
      <c r="J35">
        <v>2.2666666666666666</v>
      </c>
      <c r="K35">
        <v>1.265625</v>
      </c>
      <c r="L35">
        <v>4.6606060606060602</v>
      </c>
      <c r="M35">
        <v>1.890625</v>
      </c>
      <c r="N35">
        <v>18.774074074074075</v>
      </c>
      <c r="O35">
        <v>2.078125</v>
      </c>
      <c r="P35">
        <v>3.2037037037037037</v>
      </c>
      <c r="Q35">
        <v>2.265625</v>
      </c>
      <c r="R35">
        <v>15.344444444444445</v>
      </c>
      <c r="S35">
        <v>2.890625</v>
      </c>
      <c r="T35">
        <v>20.363636363636363</v>
      </c>
      <c r="U35">
        <v>3.078125</v>
      </c>
      <c r="V35">
        <v>5.7151515151515149</v>
      </c>
      <c r="W35">
        <v>3.265625</v>
      </c>
      <c r="X35">
        <v>17.369696969696971</v>
      </c>
      <c r="Z35" s="41">
        <v>1</v>
      </c>
      <c r="AA35">
        <v>1</v>
      </c>
      <c r="AB35">
        <v>3</v>
      </c>
      <c r="AC35" s="5">
        <v>2</v>
      </c>
    </row>
    <row r="36" spans="7:29" x14ac:dyDescent="0.2">
      <c r="G36">
        <v>0.890625</v>
      </c>
      <c r="H36">
        <v>10.806060606060607</v>
      </c>
      <c r="I36">
        <v>1.078125</v>
      </c>
      <c r="J36">
        <v>2.2666666666666666</v>
      </c>
      <c r="K36">
        <v>1.265625</v>
      </c>
      <c r="L36">
        <v>4.6606060606060602</v>
      </c>
      <c r="M36">
        <v>1.890625</v>
      </c>
      <c r="N36">
        <v>18.774074074074075</v>
      </c>
      <c r="O36">
        <v>2.078125</v>
      </c>
      <c r="P36">
        <v>3.2037037037037037</v>
      </c>
      <c r="Q36">
        <v>2.265625</v>
      </c>
      <c r="R36">
        <v>15.344444444444445</v>
      </c>
      <c r="S36">
        <v>2.890625</v>
      </c>
      <c r="T36">
        <v>20.363636363636363</v>
      </c>
      <c r="U36">
        <v>3.078125</v>
      </c>
      <c r="V36">
        <v>5.7151515151515149</v>
      </c>
      <c r="W36">
        <v>3.265625</v>
      </c>
      <c r="X36">
        <v>17.369696969696971</v>
      </c>
      <c r="Z36" s="41">
        <v>1</v>
      </c>
      <c r="AA36">
        <v>2</v>
      </c>
      <c r="AB36">
        <v>3</v>
      </c>
      <c r="AC36" s="5">
        <v>6</v>
      </c>
    </row>
    <row r="37" spans="7:29" x14ac:dyDescent="0.2">
      <c r="G37">
        <v>0.890625</v>
      </c>
      <c r="H37">
        <v>10.806060606060607</v>
      </c>
      <c r="I37">
        <v>1.078125</v>
      </c>
      <c r="J37">
        <v>2.2666666666666666</v>
      </c>
      <c r="K37">
        <v>1.265625</v>
      </c>
      <c r="L37">
        <v>4.6606060606060602</v>
      </c>
      <c r="M37">
        <v>1.890625</v>
      </c>
      <c r="N37">
        <v>18.774074074074075</v>
      </c>
      <c r="O37">
        <v>2.078125</v>
      </c>
      <c r="P37">
        <v>3.2037037037037037</v>
      </c>
      <c r="Q37">
        <v>2.265625</v>
      </c>
      <c r="R37">
        <v>15.344444444444445</v>
      </c>
      <c r="S37">
        <v>2.890625</v>
      </c>
      <c r="T37">
        <v>20.363636363636363</v>
      </c>
      <c r="U37">
        <v>3.078125</v>
      </c>
      <c r="V37">
        <v>5.7151515151515149</v>
      </c>
      <c r="W37">
        <v>3.265625</v>
      </c>
      <c r="X37">
        <v>17.369696969696971</v>
      </c>
      <c r="Z37" s="41">
        <v>1</v>
      </c>
      <c r="AA37">
        <v>12</v>
      </c>
      <c r="AB37">
        <v>3</v>
      </c>
      <c r="AC37" s="5">
        <v>9</v>
      </c>
    </row>
    <row r="38" spans="7:29" x14ac:dyDescent="0.2">
      <c r="G38">
        <v>0.890625</v>
      </c>
      <c r="H38">
        <v>16</v>
      </c>
      <c r="I38">
        <v>1.078125</v>
      </c>
      <c r="J38">
        <v>3</v>
      </c>
      <c r="K38">
        <v>1.265625</v>
      </c>
      <c r="L38">
        <v>7</v>
      </c>
      <c r="M38">
        <v>1.890625</v>
      </c>
      <c r="N38">
        <v>25</v>
      </c>
      <c r="O38">
        <v>2.078125</v>
      </c>
      <c r="P38">
        <v>4</v>
      </c>
      <c r="Q38">
        <v>2.265625</v>
      </c>
      <c r="R38">
        <v>18</v>
      </c>
      <c r="S38">
        <v>2.890625</v>
      </c>
      <c r="T38">
        <v>27</v>
      </c>
      <c r="U38">
        <v>3.078125</v>
      </c>
      <c r="V38">
        <v>6</v>
      </c>
      <c r="W38">
        <v>3.265625</v>
      </c>
      <c r="X38">
        <v>20</v>
      </c>
      <c r="Z38" s="41">
        <v>1</v>
      </c>
      <c r="AA38">
        <v>6</v>
      </c>
      <c r="AB38">
        <v>3</v>
      </c>
      <c r="AC38" s="5">
        <v>6</v>
      </c>
    </row>
    <row r="39" spans="7:29" x14ac:dyDescent="0.2">
      <c r="G39">
        <v>0.8125</v>
      </c>
      <c r="H39">
        <v>16</v>
      </c>
      <c r="I39">
        <v>1</v>
      </c>
      <c r="J39">
        <v>3</v>
      </c>
      <c r="K39">
        <v>1.1875</v>
      </c>
      <c r="L39">
        <v>7</v>
      </c>
      <c r="M39">
        <v>1.8125</v>
      </c>
      <c r="N39">
        <v>25</v>
      </c>
      <c r="O39">
        <v>2</v>
      </c>
      <c r="P39">
        <v>4</v>
      </c>
      <c r="Q39">
        <v>2.1875</v>
      </c>
      <c r="R39">
        <v>18</v>
      </c>
      <c r="S39">
        <v>2.8125</v>
      </c>
      <c r="T39">
        <v>27</v>
      </c>
      <c r="U39">
        <v>3</v>
      </c>
      <c r="V39">
        <v>6</v>
      </c>
      <c r="W39">
        <v>3.1875</v>
      </c>
      <c r="X39">
        <v>20</v>
      </c>
      <c r="Z39" s="41">
        <v>1</v>
      </c>
      <c r="AA39">
        <v>2</v>
      </c>
      <c r="AB39">
        <v>2</v>
      </c>
      <c r="AC39" s="5">
        <v>2</v>
      </c>
    </row>
    <row r="40" spans="7:29" x14ac:dyDescent="0.2">
      <c r="Z40" s="41">
        <v>1</v>
      </c>
      <c r="AA40">
        <v>0</v>
      </c>
      <c r="AB40">
        <v>2</v>
      </c>
      <c r="AC40" s="5">
        <v>1</v>
      </c>
    </row>
    <row r="41" spans="7:29" x14ac:dyDescent="0.2">
      <c r="G41">
        <v>0.8125</v>
      </c>
      <c r="H41">
        <v>10.806060606060607</v>
      </c>
      <c r="I41">
        <v>1</v>
      </c>
      <c r="J41">
        <v>2.2666666666666666</v>
      </c>
      <c r="K41">
        <v>1.1875</v>
      </c>
      <c r="L41">
        <v>4.6606060606060602</v>
      </c>
      <c r="M41">
        <v>1.8125</v>
      </c>
      <c r="N41">
        <v>18.774074074074075</v>
      </c>
      <c r="O41">
        <v>2</v>
      </c>
      <c r="P41">
        <v>3.2037037037037037</v>
      </c>
      <c r="Q41">
        <v>2.1875</v>
      </c>
      <c r="R41">
        <v>15.344444444444445</v>
      </c>
      <c r="S41">
        <v>2.8125</v>
      </c>
      <c r="T41">
        <v>20.363636363636363</v>
      </c>
      <c r="U41">
        <v>3</v>
      </c>
      <c r="V41">
        <v>5.7151515151515149</v>
      </c>
      <c r="W41">
        <v>3.1875</v>
      </c>
      <c r="X41">
        <v>17.369696969696971</v>
      </c>
      <c r="Z41" s="41">
        <v>1</v>
      </c>
      <c r="AA41">
        <v>16</v>
      </c>
      <c r="AB41">
        <v>2</v>
      </c>
      <c r="AC41" s="5">
        <v>10</v>
      </c>
    </row>
    <row r="42" spans="7:29" x14ac:dyDescent="0.2">
      <c r="Z42" s="41">
        <v>1</v>
      </c>
      <c r="AA42">
        <v>22</v>
      </c>
      <c r="AB42">
        <v>4</v>
      </c>
      <c r="AC42" s="5">
        <v>8</v>
      </c>
    </row>
    <row r="43" spans="7:29" x14ac:dyDescent="0.2">
      <c r="G43">
        <v>0.734375</v>
      </c>
      <c r="H43">
        <v>10</v>
      </c>
      <c r="I43">
        <v>0.921875</v>
      </c>
      <c r="J43">
        <v>2</v>
      </c>
      <c r="K43">
        <v>1.109375</v>
      </c>
      <c r="L43">
        <v>5</v>
      </c>
      <c r="M43">
        <v>1.734375</v>
      </c>
      <c r="N43">
        <v>17</v>
      </c>
      <c r="O43">
        <v>1.921875</v>
      </c>
      <c r="P43">
        <v>3</v>
      </c>
      <c r="Q43">
        <v>2.109375</v>
      </c>
      <c r="R43">
        <v>15</v>
      </c>
      <c r="S43">
        <v>2.734375</v>
      </c>
      <c r="T43">
        <v>18</v>
      </c>
      <c r="U43">
        <v>2.921875</v>
      </c>
      <c r="V43">
        <v>5</v>
      </c>
      <c r="W43">
        <v>3.109375</v>
      </c>
      <c r="X43">
        <v>18</v>
      </c>
      <c r="Z43" s="41">
        <v>1</v>
      </c>
      <c r="AA43">
        <v>0</v>
      </c>
      <c r="AB43">
        <v>1</v>
      </c>
      <c r="AC43" s="5">
        <v>1</v>
      </c>
    </row>
    <row r="44" spans="7:29" x14ac:dyDescent="0.2">
      <c r="G44">
        <v>0.890625</v>
      </c>
      <c r="H44">
        <v>10</v>
      </c>
      <c r="I44">
        <v>1.078125</v>
      </c>
      <c r="J44">
        <v>2</v>
      </c>
      <c r="K44">
        <v>1.265625</v>
      </c>
      <c r="L44">
        <v>5</v>
      </c>
      <c r="M44">
        <v>1.890625</v>
      </c>
      <c r="N44">
        <v>17</v>
      </c>
      <c r="O44">
        <v>2.078125</v>
      </c>
      <c r="P44">
        <v>3</v>
      </c>
      <c r="Q44">
        <v>2.265625</v>
      </c>
      <c r="R44">
        <v>15</v>
      </c>
      <c r="S44">
        <v>2.890625</v>
      </c>
      <c r="T44">
        <v>18</v>
      </c>
      <c r="U44">
        <v>3.078125</v>
      </c>
      <c r="V44">
        <v>5</v>
      </c>
      <c r="W44">
        <v>3.265625</v>
      </c>
      <c r="X44">
        <v>18</v>
      </c>
      <c r="Z44" s="41">
        <v>1</v>
      </c>
      <c r="AA44">
        <v>5</v>
      </c>
      <c r="AB44">
        <v>2</v>
      </c>
      <c r="AC44" s="5">
        <v>8</v>
      </c>
    </row>
    <row r="45" spans="7:29" x14ac:dyDescent="0.2">
      <c r="Z45" s="41">
        <v>1</v>
      </c>
      <c r="AA45">
        <v>5</v>
      </c>
      <c r="AB45">
        <v>3</v>
      </c>
      <c r="AC45" s="5">
        <v>7</v>
      </c>
    </row>
    <row r="46" spans="7:29" x14ac:dyDescent="0.2">
      <c r="G46">
        <v>0.8125</v>
      </c>
      <c r="H46">
        <v>45</v>
      </c>
      <c r="I46">
        <v>1</v>
      </c>
      <c r="J46">
        <v>5</v>
      </c>
      <c r="M46">
        <v>1.8125</v>
      </c>
      <c r="N46">
        <v>53</v>
      </c>
      <c r="O46">
        <v>2</v>
      </c>
      <c r="P46">
        <v>1</v>
      </c>
      <c r="S46">
        <v>2.8125</v>
      </c>
      <c r="T46">
        <v>51</v>
      </c>
      <c r="U46">
        <v>3</v>
      </c>
      <c r="V46">
        <v>8</v>
      </c>
      <c r="Z46" s="41">
        <v>1</v>
      </c>
      <c r="AA46">
        <v>7</v>
      </c>
      <c r="AB46">
        <v>2</v>
      </c>
      <c r="AC46" s="5">
        <v>6</v>
      </c>
    </row>
    <row r="47" spans="7:29" x14ac:dyDescent="0.2">
      <c r="G47">
        <v>0.8125</v>
      </c>
      <c r="H47">
        <v>44</v>
      </c>
      <c r="M47">
        <v>1.8125</v>
      </c>
      <c r="N47">
        <v>45</v>
      </c>
      <c r="O47">
        <v>2</v>
      </c>
      <c r="P47">
        <v>1</v>
      </c>
      <c r="S47">
        <v>2.8125</v>
      </c>
      <c r="T47">
        <v>48</v>
      </c>
      <c r="U47">
        <v>3</v>
      </c>
      <c r="V47">
        <v>8</v>
      </c>
      <c r="Z47" s="41">
        <v>1</v>
      </c>
      <c r="AA47">
        <v>4</v>
      </c>
      <c r="AB47">
        <v>3</v>
      </c>
      <c r="AC47" s="5">
        <v>7</v>
      </c>
    </row>
    <row r="48" spans="7:29" x14ac:dyDescent="0.2">
      <c r="G48">
        <v>0.8125</v>
      </c>
      <c r="H48">
        <v>45</v>
      </c>
      <c r="M48">
        <v>1.8125</v>
      </c>
      <c r="N48">
        <v>47</v>
      </c>
      <c r="O48">
        <v>2</v>
      </c>
      <c r="P48">
        <v>1</v>
      </c>
      <c r="S48">
        <v>2.8125</v>
      </c>
      <c r="T48">
        <v>50</v>
      </c>
      <c r="U48">
        <v>3</v>
      </c>
      <c r="V48">
        <v>9</v>
      </c>
      <c r="Z48" s="41">
        <v>1</v>
      </c>
      <c r="AA48">
        <v>8</v>
      </c>
      <c r="AB48">
        <v>3</v>
      </c>
      <c r="AC48" s="5">
        <v>5</v>
      </c>
    </row>
    <row r="49" spans="7:29" x14ac:dyDescent="0.2">
      <c r="G49">
        <v>0.8125</v>
      </c>
      <c r="H49">
        <v>49</v>
      </c>
      <c r="M49">
        <v>1.8125</v>
      </c>
      <c r="N49">
        <v>48</v>
      </c>
      <c r="U49">
        <v>3</v>
      </c>
      <c r="V49">
        <v>8</v>
      </c>
      <c r="Z49" s="41">
        <v>1</v>
      </c>
      <c r="AA49">
        <v>37</v>
      </c>
      <c r="AB49">
        <v>3</v>
      </c>
      <c r="AC49" s="5">
        <v>4</v>
      </c>
    </row>
    <row r="50" spans="7:29" x14ac:dyDescent="0.2">
      <c r="U50">
        <v>3</v>
      </c>
      <c r="V50">
        <v>8</v>
      </c>
      <c r="Z50" s="41">
        <v>1</v>
      </c>
      <c r="AA50">
        <v>0</v>
      </c>
      <c r="AB50">
        <v>1</v>
      </c>
      <c r="AC50" s="5">
        <v>1</v>
      </c>
    </row>
    <row r="51" spans="7:29" x14ac:dyDescent="0.2">
      <c r="U51">
        <v>3</v>
      </c>
      <c r="V51">
        <v>9</v>
      </c>
      <c r="Z51" s="41">
        <v>1</v>
      </c>
      <c r="AA51">
        <v>13</v>
      </c>
      <c r="AB51">
        <v>1</v>
      </c>
      <c r="AC51" s="5">
        <v>6</v>
      </c>
    </row>
    <row r="52" spans="7:29" x14ac:dyDescent="0.2">
      <c r="Z52" s="41">
        <v>1</v>
      </c>
      <c r="AA52">
        <v>9</v>
      </c>
      <c r="AB52">
        <v>2</v>
      </c>
      <c r="AC52" s="5">
        <v>9</v>
      </c>
    </row>
    <row r="53" spans="7:29" x14ac:dyDescent="0.2">
      <c r="Z53" s="41">
        <v>1</v>
      </c>
      <c r="AA53">
        <v>23</v>
      </c>
      <c r="AB53">
        <v>2</v>
      </c>
      <c r="AC53" s="5">
        <v>8</v>
      </c>
    </row>
    <row r="54" spans="7:29" x14ac:dyDescent="0.2">
      <c r="Z54" s="41">
        <v>1</v>
      </c>
      <c r="AA54">
        <v>3</v>
      </c>
      <c r="AB54">
        <v>1</v>
      </c>
      <c r="AC54" s="5">
        <v>5</v>
      </c>
    </row>
    <row r="55" spans="7:29" x14ac:dyDescent="0.2">
      <c r="Z55" s="41">
        <v>1</v>
      </c>
      <c r="AA55">
        <v>13</v>
      </c>
      <c r="AB55">
        <v>2</v>
      </c>
      <c r="AC55" s="5">
        <v>9</v>
      </c>
    </row>
    <row r="56" spans="7:29" x14ac:dyDescent="0.2">
      <c r="Z56" s="41">
        <v>1</v>
      </c>
      <c r="AA56">
        <v>0</v>
      </c>
      <c r="AB56">
        <v>2</v>
      </c>
      <c r="AC56" s="5">
        <v>1</v>
      </c>
    </row>
    <row r="57" spans="7:29" x14ac:dyDescent="0.2">
      <c r="Z57" s="41">
        <v>1</v>
      </c>
      <c r="AA57">
        <v>4</v>
      </c>
      <c r="AB57">
        <v>2</v>
      </c>
      <c r="AC57" s="5">
        <v>1</v>
      </c>
    </row>
    <row r="58" spans="7:29" x14ac:dyDescent="0.2">
      <c r="Z58" s="41">
        <v>1</v>
      </c>
      <c r="AA58">
        <v>0</v>
      </c>
      <c r="AB58">
        <v>1</v>
      </c>
      <c r="AC58" s="5">
        <v>1</v>
      </c>
    </row>
    <row r="59" spans="7:29" x14ac:dyDescent="0.2">
      <c r="Z59" s="41">
        <v>1</v>
      </c>
      <c r="AA59">
        <v>10</v>
      </c>
      <c r="AB59">
        <v>2</v>
      </c>
      <c r="AC59" s="5">
        <v>4</v>
      </c>
    </row>
    <row r="60" spans="7:29" x14ac:dyDescent="0.2">
      <c r="Z60" s="41">
        <v>1</v>
      </c>
      <c r="AA60">
        <v>5</v>
      </c>
      <c r="AB60">
        <v>2</v>
      </c>
      <c r="AC60" s="5">
        <v>5</v>
      </c>
    </row>
    <row r="61" spans="7:29" x14ac:dyDescent="0.2">
      <c r="Z61" s="41">
        <v>1</v>
      </c>
      <c r="AA61">
        <v>10</v>
      </c>
      <c r="AB61">
        <v>3</v>
      </c>
      <c r="AC61" s="5">
        <v>7</v>
      </c>
    </row>
    <row r="62" spans="7:29" x14ac:dyDescent="0.2">
      <c r="Z62" s="41">
        <v>1</v>
      </c>
      <c r="AA62">
        <v>14</v>
      </c>
      <c r="AB62">
        <v>3</v>
      </c>
      <c r="AC62" s="5">
        <v>8</v>
      </c>
    </row>
    <row r="63" spans="7:29" x14ac:dyDescent="0.2">
      <c r="Z63" s="41">
        <v>1</v>
      </c>
      <c r="AA63">
        <v>14</v>
      </c>
      <c r="AB63">
        <v>2</v>
      </c>
      <c r="AC63" s="5">
        <v>2</v>
      </c>
    </row>
    <row r="64" spans="7:29" x14ac:dyDescent="0.2">
      <c r="Z64" s="41">
        <v>1</v>
      </c>
      <c r="AA64">
        <v>17</v>
      </c>
      <c r="AB64">
        <v>2</v>
      </c>
      <c r="AC64" s="5">
        <v>3</v>
      </c>
    </row>
    <row r="65" spans="26:29" x14ac:dyDescent="0.2">
      <c r="Z65" s="41">
        <v>1</v>
      </c>
      <c r="AA65">
        <v>10</v>
      </c>
      <c r="AB65">
        <v>2</v>
      </c>
      <c r="AC65" s="5">
        <v>8</v>
      </c>
    </row>
    <row r="66" spans="26:29" x14ac:dyDescent="0.2">
      <c r="Z66" s="41">
        <v>1</v>
      </c>
      <c r="AA66">
        <v>35</v>
      </c>
      <c r="AB66">
        <v>3</v>
      </c>
      <c r="AC66" s="5">
        <v>6</v>
      </c>
    </row>
    <row r="67" spans="26:29" x14ac:dyDescent="0.2">
      <c r="Z67" s="41">
        <v>1</v>
      </c>
      <c r="AA67">
        <v>20</v>
      </c>
      <c r="AB67">
        <v>2</v>
      </c>
      <c r="AC67" s="5">
        <v>8</v>
      </c>
    </row>
    <row r="68" spans="26:29" x14ac:dyDescent="0.2">
      <c r="Z68" s="41">
        <v>1</v>
      </c>
      <c r="AA68">
        <v>0</v>
      </c>
      <c r="AB68">
        <v>1</v>
      </c>
      <c r="AC68" s="5">
        <v>1</v>
      </c>
    </row>
    <row r="69" spans="26:29" x14ac:dyDescent="0.2">
      <c r="Z69" s="41">
        <v>1</v>
      </c>
      <c r="AA69">
        <v>16</v>
      </c>
      <c r="AB69">
        <v>3</v>
      </c>
      <c r="AC69" s="5">
        <v>7</v>
      </c>
    </row>
    <row r="70" spans="26:29" x14ac:dyDescent="0.2">
      <c r="Z70" s="41">
        <v>1</v>
      </c>
      <c r="AA70">
        <v>18</v>
      </c>
      <c r="AB70">
        <v>2</v>
      </c>
      <c r="AC70" s="5">
        <v>3</v>
      </c>
    </row>
    <row r="71" spans="26:29" x14ac:dyDescent="0.2">
      <c r="Z71" s="41">
        <v>1</v>
      </c>
      <c r="AA71">
        <v>13</v>
      </c>
      <c r="AB71">
        <v>1</v>
      </c>
      <c r="AC71" s="5">
        <v>1</v>
      </c>
    </row>
    <row r="72" spans="26:29" x14ac:dyDescent="0.2">
      <c r="Z72" s="41">
        <v>1</v>
      </c>
      <c r="AA72">
        <v>0</v>
      </c>
      <c r="AB72">
        <v>3</v>
      </c>
      <c r="AC72" s="5">
        <v>6</v>
      </c>
    </row>
    <row r="73" spans="26:29" x14ac:dyDescent="0.2">
      <c r="Z73" s="41">
        <v>1</v>
      </c>
      <c r="AA73">
        <v>15</v>
      </c>
      <c r="AB73">
        <v>3</v>
      </c>
      <c r="AC73" s="5">
        <v>7</v>
      </c>
    </row>
    <row r="74" spans="26:29" x14ac:dyDescent="0.2">
      <c r="Z74" s="41">
        <v>1</v>
      </c>
      <c r="AA74">
        <v>0</v>
      </c>
      <c r="AB74">
        <v>1</v>
      </c>
      <c r="AC74" s="5">
        <v>9</v>
      </c>
    </row>
    <row r="75" spans="26:29" x14ac:dyDescent="0.2">
      <c r="Z75" s="41">
        <v>1</v>
      </c>
      <c r="AA75">
        <v>36</v>
      </c>
      <c r="AB75">
        <v>3</v>
      </c>
      <c r="AC75" s="5">
        <v>5</v>
      </c>
    </row>
    <row r="76" spans="26:29" x14ac:dyDescent="0.2">
      <c r="Z76" s="41">
        <v>1</v>
      </c>
      <c r="AA76">
        <v>0</v>
      </c>
      <c r="AB76">
        <v>1</v>
      </c>
      <c r="AC76" s="5">
        <v>1</v>
      </c>
    </row>
    <row r="77" spans="26:29" x14ac:dyDescent="0.2">
      <c r="Z77" s="41">
        <v>1</v>
      </c>
      <c r="AA77">
        <v>12</v>
      </c>
      <c r="AB77">
        <v>3</v>
      </c>
      <c r="AC77" s="5">
        <v>5</v>
      </c>
    </row>
    <row r="78" spans="26:29" x14ac:dyDescent="0.2">
      <c r="Z78" s="41">
        <v>1</v>
      </c>
      <c r="AA78">
        <v>11</v>
      </c>
      <c r="AB78">
        <v>2</v>
      </c>
      <c r="AC78" s="5">
        <v>2</v>
      </c>
    </row>
    <row r="79" spans="26:29" x14ac:dyDescent="0.2">
      <c r="Z79" s="41">
        <v>1</v>
      </c>
      <c r="AA79">
        <v>0</v>
      </c>
      <c r="AB79">
        <v>4</v>
      </c>
      <c r="AC79" s="5">
        <v>6</v>
      </c>
    </row>
    <row r="80" spans="26:29" x14ac:dyDescent="0.2">
      <c r="Z80" s="41">
        <v>1</v>
      </c>
      <c r="AA80">
        <v>11</v>
      </c>
      <c r="AB80">
        <v>1</v>
      </c>
      <c r="AC80" s="5">
        <v>1</v>
      </c>
    </row>
    <row r="81" spans="26:29" x14ac:dyDescent="0.2">
      <c r="Z81" s="41">
        <v>1</v>
      </c>
      <c r="AA81">
        <v>0</v>
      </c>
      <c r="AB81">
        <v>1</v>
      </c>
      <c r="AC81" s="5">
        <v>1</v>
      </c>
    </row>
    <row r="82" spans="26:29" x14ac:dyDescent="0.2">
      <c r="Z82" s="41">
        <v>1</v>
      </c>
      <c r="AA82">
        <v>11</v>
      </c>
      <c r="AB82">
        <v>1</v>
      </c>
      <c r="AC82" s="5">
        <v>1</v>
      </c>
    </row>
    <row r="83" spans="26:29" x14ac:dyDescent="0.2">
      <c r="Z83" s="41">
        <v>1</v>
      </c>
      <c r="AA83">
        <v>34</v>
      </c>
      <c r="AB83">
        <v>2</v>
      </c>
      <c r="AC83" s="5">
        <v>10</v>
      </c>
    </row>
    <row r="84" spans="26:29" x14ac:dyDescent="0.2">
      <c r="Z84" s="41">
        <v>1</v>
      </c>
      <c r="AA84">
        <v>0</v>
      </c>
      <c r="AB84">
        <v>1</v>
      </c>
      <c r="AC84" s="5">
        <v>1</v>
      </c>
    </row>
    <row r="85" spans="26:29" x14ac:dyDescent="0.2">
      <c r="Z85" s="41">
        <v>1</v>
      </c>
      <c r="AA85">
        <v>0</v>
      </c>
      <c r="AB85">
        <v>3</v>
      </c>
      <c r="AC85" s="5">
        <v>6</v>
      </c>
    </row>
    <row r="86" spans="26:29" x14ac:dyDescent="0.2">
      <c r="Z86" s="41">
        <v>1</v>
      </c>
      <c r="AA86">
        <v>16</v>
      </c>
      <c r="AB86">
        <v>2</v>
      </c>
      <c r="AC86" s="5">
        <v>7</v>
      </c>
    </row>
    <row r="87" spans="26:29" x14ac:dyDescent="0.2">
      <c r="Z87" s="41">
        <v>1</v>
      </c>
      <c r="AA87">
        <v>14</v>
      </c>
      <c r="AB87">
        <v>2</v>
      </c>
      <c r="AC87" s="5">
        <v>2</v>
      </c>
    </row>
    <row r="88" spans="26:29" x14ac:dyDescent="0.2">
      <c r="Z88" s="41">
        <v>1</v>
      </c>
      <c r="AA88">
        <v>13</v>
      </c>
      <c r="AB88">
        <v>2</v>
      </c>
      <c r="AC88" s="5">
        <v>5</v>
      </c>
    </row>
    <row r="89" spans="26:29" x14ac:dyDescent="0.2">
      <c r="Z89" s="41">
        <v>1</v>
      </c>
      <c r="AA89">
        <v>12</v>
      </c>
      <c r="AB89">
        <v>3</v>
      </c>
      <c r="AC89" s="5">
        <v>9</v>
      </c>
    </row>
    <row r="90" spans="26:29" x14ac:dyDescent="0.2">
      <c r="Z90" s="41">
        <v>1</v>
      </c>
      <c r="AA90">
        <v>20</v>
      </c>
      <c r="AB90">
        <v>2</v>
      </c>
      <c r="AC90" s="5">
        <v>8</v>
      </c>
    </row>
    <row r="91" spans="26:29" x14ac:dyDescent="0.2">
      <c r="Z91" s="41">
        <v>1</v>
      </c>
      <c r="AA91">
        <v>16</v>
      </c>
      <c r="AB91">
        <v>3</v>
      </c>
      <c r="AC91" s="5">
        <v>6</v>
      </c>
    </row>
    <row r="92" spans="26:29" x14ac:dyDescent="0.2">
      <c r="Z92" s="41">
        <v>1</v>
      </c>
      <c r="AA92">
        <v>0</v>
      </c>
      <c r="AB92">
        <v>1</v>
      </c>
      <c r="AC92" s="5">
        <v>2</v>
      </c>
    </row>
    <row r="93" spans="26:29" x14ac:dyDescent="0.2">
      <c r="Z93" s="41">
        <v>1</v>
      </c>
      <c r="AA93">
        <v>10</v>
      </c>
      <c r="AB93">
        <v>3</v>
      </c>
      <c r="AC93" s="5">
        <v>8</v>
      </c>
    </row>
    <row r="94" spans="26:29" x14ac:dyDescent="0.2">
      <c r="Z94" s="41">
        <v>1</v>
      </c>
      <c r="AA94">
        <v>0</v>
      </c>
      <c r="AB94">
        <v>3</v>
      </c>
      <c r="AC94" s="5">
        <v>3</v>
      </c>
    </row>
    <row r="95" spans="26:29" x14ac:dyDescent="0.2">
      <c r="Z95" s="41">
        <v>1</v>
      </c>
      <c r="AA95">
        <v>14</v>
      </c>
      <c r="AB95">
        <v>2</v>
      </c>
      <c r="AC95" s="5">
        <v>9</v>
      </c>
    </row>
    <row r="96" spans="26:29" x14ac:dyDescent="0.2">
      <c r="Z96" s="41">
        <v>1</v>
      </c>
      <c r="AA96">
        <v>15</v>
      </c>
      <c r="AB96">
        <v>1</v>
      </c>
      <c r="AC96" s="5">
        <v>2</v>
      </c>
    </row>
    <row r="97" spans="26:29" x14ac:dyDescent="0.2">
      <c r="Z97" s="41">
        <v>1</v>
      </c>
      <c r="AA97">
        <v>15</v>
      </c>
      <c r="AB97">
        <v>2</v>
      </c>
      <c r="AC97" s="5">
        <v>8</v>
      </c>
    </row>
    <row r="98" spans="26:29" x14ac:dyDescent="0.2">
      <c r="Z98" s="41">
        <v>1</v>
      </c>
      <c r="AA98">
        <v>0</v>
      </c>
      <c r="AB98">
        <v>2</v>
      </c>
      <c r="AC98" s="5">
        <v>2</v>
      </c>
    </row>
    <row r="99" spans="26:29" x14ac:dyDescent="0.2">
      <c r="Z99" s="41">
        <v>1</v>
      </c>
      <c r="AA99">
        <v>11</v>
      </c>
      <c r="AB99">
        <v>2</v>
      </c>
      <c r="AC99" s="5">
        <v>9</v>
      </c>
    </row>
    <row r="100" spans="26:29" x14ac:dyDescent="0.2">
      <c r="Z100" s="41">
        <v>1</v>
      </c>
      <c r="AA100">
        <v>0</v>
      </c>
      <c r="AB100">
        <v>2</v>
      </c>
      <c r="AC100" s="5">
        <v>3</v>
      </c>
    </row>
    <row r="101" spans="26:29" x14ac:dyDescent="0.2">
      <c r="Z101" s="41">
        <v>1</v>
      </c>
      <c r="AA101">
        <v>10</v>
      </c>
      <c r="AB101">
        <v>2</v>
      </c>
      <c r="AC101" s="5">
        <v>4</v>
      </c>
    </row>
    <row r="102" spans="26:29" x14ac:dyDescent="0.2">
      <c r="Z102" s="41">
        <v>1</v>
      </c>
      <c r="AA102">
        <v>10</v>
      </c>
      <c r="AB102">
        <v>3</v>
      </c>
      <c r="AC102" s="5">
        <v>4</v>
      </c>
    </row>
    <row r="103" spans="26:29" x14ac:dyDescent="0.2">
      <c r="Z103" s="41">
        <v>1</v>
      </c>
      <c r="AA103">
        <v>14</v>
      </c>
      <c r="AB103">
        <v>2</v>
      </c>
      <c r="AC103" s="5">
        <v>3</v>
      </c>
    </row>
    <row r="104" spans="26:29" x14ac:dyDescent="0.2">
      <c r="Z104" s="41">
        <v>1</v>
      </c>
      <c r="AA104">
        <v>0</v>
      </c>
      <c r="AB104">
        <v>1</v>
      </c>
      <c r="AC104" s="5">
        <v>1</v>
      </c>
    </row>
    <row r="105" spans="26:29" x14ac:dyDescent="0.2">
      <c r="Z105" s="41">
        <v>1</v>
      </c>
      <c r="AA105">
        <v>0</v>
      </c>
      <c r="AB105">
        <v>2</v>
      </c>
      <c r="AC105" s="5">
        <v>1</v>
      </c>
    </row>
    <row r="106" spans="26:29" x14ac:dyDescent="0.2">
      <c r="Z106" s="41">
        <v>1</v>
      </c>
      <c r="AA106">
        <v>1</v>
      </c>
      <c r="AB106">
        <v>1</v>
      </c>
      <c r="AC106" s="5">
        <v>4</v>
      </c>
    </row>
    <row r="107" spans="26:29" x14ac:dyDescent="0.2">
      <c r="Z107" s="41">
        <v>1</v>
      </c>
      <c r="AA107">
        <v>0</v>
      </c>
      <c r="AB107">
        <v>3</v>
      </c>
      <c r="AC107" s="5">
        <v>4</v>
      </c>
    </row>
    <row r="108" spans="26:29" x14ac:dyDescent="0.2">
      <c r="Z108" s="41">
        <v>1</v>
      </c>
      <c r="AA108">
        <v>16</v>
      </c>
      <c r="AB108">
        <v>1</v>
      </c>
      <c r="AC108" s="5">
        <v>6</v>
      </c>
    </row>
    <row r="109" spans="26:29" x14ac:dyDescent="0.2">
      <c r="Z109" s="41">
        <v>1</v>
      </c>
      <c r="AA109">
        <v>0</v>
      </c>
      <c r="AB109">
        <v>2</v>
      </c>
      <c r="AC109" s="5">
        <v>4</v>
      </c>
    </row>
    <row r="110" spans="26:29" x14ac:dyDescent="0.2">
      <c r="Z110" s="41">
        <v>1</v>
      </c>
      <c r="AA110">
        <v>0</v>
      </c>
      <c r="AB110">
        <v>4</v>
      </c>
      <c r="AC110" s="5">
        <v>4</v>
      </c>
    </row>
    <row r="111" spans="26:29" x14ac:dyDescent="0.2">
      <c r="Z111" s="41">
        <v>1</v>
      </c>
      <c r="AA111">
        <v>26</v>
      </c>
      <c r="AB111">
        <v>2</v>
      </c>
      <c r="AC111" s="5">
        <v>3</v>
      </c>
    </row>
    <row r="112" spans="26:29" x14ac:dyDescent="0.2">
      <c r="Z112" s="41">
        <v>1</v>
      </c>
      <c r="AA112">
        <v>0</v>
      </c>
      <c r="AB112">
        <v>1</v>
      </c>
      <c r="AC112" s="5">
        <v>1</v>
      </c>
    </row>
    <row r="113" spans="26:29" x14ac:dyDescent="0.2">
      <c r="Z113" s="41">
        <v>1</v>
      </c>
      <c r="AA113">
        <v>0</v>
      </c>
      <c r="AB113">
        <v>3</v>
      </c>
      <c r="AC113" s="5">
        <v>6</v>
      </c>
    </row>
    <row r="114" spans="26:29" x14ac:dyDescent="0.2">
      <c r="Z114" s="41">
        <v>1</v>
      </c>
      <c r="AA114">
        <v>0</v>
      </c>
      <c r="AB114">
        <v>2</v>
      </c>
      <c r="AC114" s="5">
        <v>7</v>
      </c>
    </row>
    <row r="115" spans="26:29" x14ac:dyDescent="0.2">
      <c r="Z115" s="41">
        <v>1</v>
      </c>
      <c r="AA115">
        <v>15</v>
      </c>
      <c r="AB115">
        <v>2</v>
      </c>
      <c r="AC115" s="5">
        <v>7</v>
      </c>
    </row>
    <row r="116" spans="26:29" x14ac:dyDescent="0.2">
      <c r="Z116" s="41">
        <v>1</v>
      </c>
      <c r="AA116">
        <v>0</v>
      </c>
      <c r="AB116">
        <v>1</v>
      </c>
      <c r="AC116" s="5">
        <v>1</v>
      </c>
    </row>
    <row r="117" spans="26:29" x14ac:dyDescent="0.2">
      <c r="Z117" s="41">
        <v>1</v>
      </c>
      <c r="AA117">
        <v>0</v>
      </c>
      <c r="AB117">
        <v>2</v>
      </c>
      <c r="AC117" s="5">
        <v>2</v>
      </c>
    </row>
    <row r="118" spans="26:29" x14ac:dyDescent="0.2">
      <c r="Z118" s="41">
        <v>1</v>
      </c>
      <c r="AA118">
        <v>0</v>
      </c>
      <c r="AB118">
        <v>2</v>
      </c>
      <c r="AC118" s="5">
        <v>7</v>
      </c>
    </row>
    <row r="119" spans="26:29" x14ac:dyDescent="0.2">
      <c r="Z119" s="41">
        <v>1</v>
      </c>
      <c r="AA119">
        <v>0</v>
      </c>
      <c r="AB119">
        <v>1</v>
      </c>
      <c r="AC119" s="5">
        <v>1</v>
      </c>
    </row>
    <row r="120" spans="26:29" x14ac:dyDescent="0.2">
      <c r="Z120" s="41">
        <v>1</v>
      </c>
      <c r="AA120">
        <v>28</v>
      </c>
      <c r="AB120">
        <v>3</v>
      </c>
      <c r="AC120" s="5">
        <v>8</v>
      </c>
    </row>
    <row r="121" spans="26:29" x14ac:dyDescent="0.2">
      <c r="Z121" s="41">
        <v>1</v>
      </c>
      <c r="AA121">
        <v>0</v>
      </c>
      <c r="AB121">
        <v>3</v>
      </c>
      <c r="AC121" s="5">
        <v>5</v>
      </c>
    </row>
    <row r="122" spans="26:29" x14ac:dyDescent="0.2">
      <c r="Z122" s="41">
        <v>1</v>
      </c>
      <c r="AA122">
        <v>45</v>
      </c>
      <c r="AB122">
        <v>3</v>
      </c>
      <c r="AC122" s="5">
        <v>8</v>
      </c>
    </row>
    <row r="123" spans="26:29" x14ac:dyDescent="0.2">
      <c r="Z123" s="41">
        <v>1</v>
      </c>
      <c r="AA123">
        <v>19</v>
      </c>
      <c r="AB123">
        <v>2</v>
      </c>
      <c r="AC123" s="5">
        <v>8</v>
      </c>
    </row>
    <row r="124" spans="26:29" x14ac:dyDescent="0.2">
      <c r="Z124" s="41">
        <v>1</v>
      </c>
      <c r="AA124">
        <v>0</v>
      </c>
      <c r="AB124">
        <v>1</v>
      </c>
      <c r="AC124" s="5">
        <v>1</v>
      </c>
    </row>
    <row r="125" spans="26:29" x14ac:dyDescent="0.2">
      <c r="Z125" s="41">
        <v>1</v>
      </c>
      <c r="AA125">
        <v>19</v>
      </c>
      <c r="AB125">
        <v>4</v>
      </c>
      <c r="AC125" s="5">
        <v>6</v>
      </c>
    </row>
    <row r="126" spans="26:29" x14ac:dyDescent="0.2">
      <c r="Z126" s="41">
        <v>1</v>
      </c>
      <c r="AA126">
        <v>12</v>
      </c>
      <c r="AB126">
        <v>2</v>
      </c>
      <c r="AC126" s="5">
        <v>3</v>
      </c>
    </row>
    <row r="127" spans="26:29" x14ac:dyDescent="0.2">
      <c r="Z127" s="41">
        <v>1</v>
      </c>
      <c r="AA127">
        <v>36</v>
      </c>
      <c r="AB127">
        <v>3</v>
      </c>
      <c r="AC127" s="5">
        <v>7</v>
      </c>
    </row>
    <row r="128" spans="26:29" x14ac:dyDescent="0.2">
      <c r="Z128" s="41">
        <v>1</v>
      </c>
      <c r="AA128">
        <v>0</v>
      </c>
      <c r="AB128">
        <v>4</v>
      </c>
      <c r="AC128" s="5">
        <v>3</v>
      </c>
    </row>
    <row r="129" spans="26:29" x14ac:dyDescent="0.2">
      <c r="Z129" s="41">
        <v>1</v>
      </c>
      <c r="AA129">
        <v>14</v>
      </c>
      <c r="AB129">
        <v>2</v>
      </c>
      <c r="AC129" s="5">
        <v>2</v>
      </c>
    </row>
    <row r="130" spans="26:29" x14ac:dyDescent="0.2">
      <c r="Z130" s="41">
        <v>1</v>
      </c>
      <c r="AA130">
        <v>32</v>
      </c>
      <c r="AB130">
        <v>2</v>
      </c>
      <c r="AC130" s="5">
        <v>3</v>
      </c>
    </row>
    <row r="131" spans="26:29" x14ac:dyDescent="0.2">
      <c r="Z131" s="41">
        <v>1</v>
      </c>
      <c r="AA131">
        <v>12</v>
      </c>
      <c r="AB131">
        <v>3</v>
      </c>
      <c r="AC131" s="5">
        <v>8</v>
      </c>
    </row>
    <row r="132" spans="26:29" x14ac:dyDescent="0.2">
      <c r="Z132" s="41">
        <v>1</v>
      </c>
      <c r="AA132">
        <v>0</v>
      </c>
      <c r="AB132">
        <v>3</v>
      </c>
      <c r="AC132" s="5">
        <v>3</v>
      </c>
    </row>
    <row r="133" spans="26:29" x14ac:dyDescent="0.2">
      <c r="Z133" s="41">
        <v>1</v>
      </c>
      <c r="AA133">
        <v>0</v>
      </c>
      <c r="AB133">
        <v>1</v>
      </c>
      <c r="AC133" s="5">
        <v>2</v>
      </c>
    </row>
    <row r="134" spans="26:29" x14ac:dyDescent="0.2">
      <c r="Z134" s="41">
        <v>1</v>
      </c>
      <c r="AA134">
        <v>44</v>
      </c>
      <c r="AB134">
        <v>1</v>
      </c>
      <c r="AC134" s="5">
        <v>6</v>
      </c>
    </row>
    <row r="135" spans="26:29" x14ac:dyDescent="0.2">
      <c r="Z135" s="41">
        <v>1</v>
      </c>
      <c r="AA135">
        <v>18</v>
      </c>
      <c r="AB135">
        <v>3</v>
      </c>
      <c r="AC135" s="5">
        <v>9</v>
      </c>
    </row>
    <row r="136" spans="26:29" x14ac:dyDescent="0.2">
      <c r="Z136" s="41">
        <v>1</v>
      </c>
      <c r="AA136">
        <v>0</v>
      </c>
      <c r="AB136">
        <v>1</v>
      </c>
      <c r="AC136" s="5">
        <v>1</v>
      </c>
    </row>
    <row r="137" spans="26:29" x14ac:dyDescent="0.2">
      <c r="Z137" s="41">
        <v>1</v>
      </c>
      <c r="AA137">
        <v>13</v>
      </c>
      <c r="AB137">
        <v>3</v>
      </c>
      <c r="AC137" s="5">
        <v>4</v>
      </c>
    </row>
    <row r="138" spans="26:29" x14ac:dyDescent="0.2">
      <c r="Z138" s="41">
        <v>1</v>
      </c>
      <c r="AA138">
        <v>19</v>
      </c>
      <c r="AB138">
        <v>1</v>
      </c>
      <c r="AC138" s="5">
        <v>1</v>
      </c>
    </row>
    <row r="139" spans="26:29" x14ac:dyDescent="0.2">
      <c r="Z139" s="41">
        <v>1</v>
      </c>
      <c r="AA139">
        <v>33</v>
      </c>
      <c r="AB139">
        <v>3</v>
      </c>
      <c r="AC139" s="5">
        <v>7</v>
      </c>
    </row>
    <row r="140" spans="26:29" x14ac:dyDescent="0.2">
      <c r="Z140" s="41">
        <v>1</v>
      </c>
      <c r="AA140">
        <v>25</v>
      </c>
      <c r="AB140">
        <v>1</v>
      </c>
      <c r="AC140" s="5">
        <v>6</v>
      </c>
    </row>
    <row r="141" spans="26:29" x14ac:dyDescent="0.2">
      <c r="Z141" s="41">
        <v>1</v>
      </c>
      <c r="AA141">
        <v>0</v>
      </c>
      <c r="AB141">
        <v>3</v>
      </c>
      <c r="AC141" s="5">
        <v>4</v>
      </c>
    </row>
    <row r="142" spans="26:29" x14ac:dyDescent="0.2">
      <c r="Z142" s="41">
        <v>1</v>
      </c>
      <c r="AA142">
        <v>0</v>
      </c>
      <c r="AB142">
        <v>3</v>
      </c>
      <c r="AC142" s="5">
        <v>4</v>
      </c>
    </row>
    <row r="143" spans="26:29" x14ac:dyDescent="0.2">
      <c r="Z143" s="41">
        <v>1</v>
      </c>
      <c r="AA143">
        <v>0</v>
      </c>
      <c r="AB143">
        <v>3</v>
      </c>
      <c r="AC143" s="5">
        <v>2</v>
      </c>
    </row>
    <row r="144" spans="26:29" x14ac:dyDescent="0.2">
      <c r="Z144" s="41">
        <v>1</v>
      </c>
      <c r="AA144">
        <v>31</v>
      </c>
      <c r="AB144">
        <v>3</v>
      </c>
      <c r="AC144" s="5">
        <v>6</v>
      </c>
    </row>
    <row r="145" spans="26:29" x14ac:dyDescent="0.2">
      <c r="Z145" s="41">
        <v>1</v>
      </c>
      <c r="AA145">
        <v>24</v>
      </c>
      <c r="AB145">
        <v>3</v>
      </c>
      <c r="AC145" s="5">
        <v>6</v>
      </c>
    </row>
    <row r="146" spans="26:29" x14ac:dyDescent="0.2">
      <c r="Z146" s="41">
        <v>1</v>
      </c>
      <c r="AA146">
        <v>38</v>
      </c>
      <c r="AB146">
        <v>4</v>
      </c>
      <c r="AC146" s="5">
        <v>6</v>
      </c>
    </row>
    <row r="147" spans="26:29" x14ac:dyDescent="0.2">
      <c r="Z147" s="41">
        <v>1</v>
      </c>
      <c r="AA147">
        <v>38</v>
      </c>
      <c r="AB147">
        <v>1</v>
      </c>
      <c r="AC147" s="5">
        <v>9</v>
      </c>
    </row>
    <row r="148" spans="26:29" x14ac:dyDescent="0.2">
      <c r="Z148" s="41">
        <v>1</v>
      </c>
      <c r="AA148">
        <v>32</v>
      </c>
      <c r="AB148">
        <v>3</v>
      </c>
      <c r="AC148" s="5">
        <v>5</v>
      </c>
    </row>
    <row r="149" spans="26:29" x14ac:dyDescent="0.2">
      <c r="Z149" s="41">
        <v>1</v>
      </c>
      <c r="AA149">
        <v>21</v>
      </c>
      <c r="AB149">
        <v>2</v>
      </c>
      <c r="AC149" s="5">
        <v>6</v>
      </c>
    </row>
    <row r="150" spans="26:29" x14ac:dyDescent="0.2">
      <c r="Z150" s="41">
        <v>1</v>
      </c>
      <c r="AA150">
        <v>45</v>
      </c>
      <c r="AB150">
        <v>2</v>
      </c>
      <c r="AC150" s="5">
        <v>3</v>
      </c>
    </row>
    <row r="151" spans="26:29" x14ac:dyDescent="0.2">
      <c r="Z151" s="41">
        <v>1</v>
      </c>
      <c r="AA151">
        <v>32</v>
      </c>
      <c r="AB151">
        <v>1</v>
      </c>
      <c r="AC151" s="5">
        <v>1</v>
      </c>
    </row>
    <row r="152" spans="26:29" x14ac:dyDescent="0.2">
      <c r="Z152" s="41">
        <v>1</v>
      </c>
      <c r="AA152">
        <v>0</v>
      </c>
      <c r="AB152">
        <v>2</v>
      </c>
      <c r="AC152" s="5">
        <v>2</v>
      </c>
    </row>
    <row r="153" spans="26:29" x14ac:dyDescent="0.2">
      <c r="Z153" s="41">
        <v>1</v>
      </c>
      <c r="AA153">
        <v>0</v>
      </c>
      <c r="AB153">
        <v>3</v>
      </c>
      <c r="AC153" s="5">
        <v>2</v>
      </c>
    </row>
    <row r="154" spans="26:29" x14ac:dyDescent="0.2">
      <c r="Z154" s="41">
        <v>1</v>
      </c>
      <c r="AA154">
        <v>23</v>
      </c>
      <c r="AB154">
        <v>3</v>
      </c>
      <c r="AC154" s="5">
        <v>4</v>
      </c>
    </row>
    <row r="155" spans="26:29" x14ac:dyDescent="0.2">
      <c r="Z155" s="41">
        <v>1</v>
      </c>
      <c r="AA155">
        <v>21</v>
      </c>
      <c r="AB155">
        <v>2</v>
      </c>
      <c r="AC155" s="5">
        <v>9</v>
      </c>
    </row>
    <row r="156" spans="26:29" x14ac:dyDescent="0.2">
      <c r="Z156" s="41">
        <v>1</v>
      </c>
      <c r="AA156">
        <v>26</v>
      </c>
      <c r="AB156">
        <v>4</v>
      </c>
      <c r="AC156" s="5">
        <v>6</v>
      </c>
    </row>
    <row r="157" spans="26:29" x14ac:dyDescent="0.2">
      <c r="Z157" s="41">
        <v>1</v>
      </c>
      <c r="AA157">
        <v>0</v>
      </c>
      <c r="AB157">
        <v>1</v>
      </c>
      <c r="AC157" s="5">
        <v>1</v>
      </c>
    </row>
    <row r="158" spans="26:29" x14ac:dyDescent="0.2">
      <c r="Z158" s="41">
        <v>1</v>
      </c>
      <c r="AA158">
        <v>0</v>
      </c>
      <c r="AB158">
        <v>2</v>
      </c>
      <c r="AC158" s="5">
        <v>1</v>
      </c>
    </row>
    <row r="159" spans="26:29" x14ac:dyDescent="0.2">
      <c r="Z159" s="41">
        <v>1</v>
      </c>
      <c r="AA159">
        <v>26</v>
      </c>
      <c r="AB159">
        <v>4</v>
      </c>
      <c r="AC159" s="5">
        <v>8</v>
      </c>
    </row>
    <row r="160" spans="26:29" x14ac:dyDescent="0.2">
      <c r="Z160" s="41">
        <v>1</v>
      </c>
      <c r="AA160">
        <v>28</v>
      </c>
      <c r="AB160">
        <v>2</v>
      </c>
      <c r="AC160" s="5">
        <v>6</v>
      </c>
    </row>
    <row r="161" spans="26:29" x14ac:dyDescent="0.2">
      <c r="Z161" s="41">
        <v>1</v>
      </c>
      <c r="AA161">
        <v>0</v>
      </c>
      <c r="AB161">
        <v>2</v>
      </c>
      <c r="AC161" s="5">
        <v>6</v>
      </c>
    </row>
    <row r="162" spans="26:29" x14ac:dyDescent="0.2">
      <c r="Z162" s="41">
        <v>1</v>
      </c>
      <c r="AA162">
        <v>16</v>
      </c>
      <c r="AB162">
        <v>2</v>
      </c>
      <c r="AC162" s="5">
        <v>9</v>
      </c>
    </row>
    <row r="163" spans="26:29" x14ac:dyDescent="0.2">
      <c r="Z163" s="41">
        <v>1</v>
      </c>
      <c r="AA163">
        <v>49</v>
      </c>
      <c r="AB163">
        <v>4</v>
      </c>
      <c r="AC163" s="5">
        <v>6</v>
      </c>
    </row>
    <row r="164" spans="26:29" x14ac:dyDescent="0.2">
      <c r="Z164" s="41">
        <v>1</v>
      </c>
      <c r="AA164">
        <v>13</v>
      </c>
      <c r="AB164">
        <v>3</v>
      </c>
      <c r="AC164" s="5">
        <v>4</v>
      </c>
    </row>
    <row r="165" spans="26:29" x14ac:dyDescent="0.2">
      <c r="Z165" s="41">
        <v>1</v>
      </c>
      <c r="AA165">
        <v>15</v>
      </c>
      <c r="AB165">
        <v>3</v>
      </c>
      <c r="AC165" s="5">
        <v>4</v>
      </c>
    </row>
    <row r="166" spans="26:29" x14ac:dyDescent="0.2">
      <c r="Z166" s="41">
        <v>1</v>
      </c>
      <c r="AA166">
        <v>15</v>
      </c>
      <c r="AB166">
        <v>3</v>
      </c>
      <c r="AC166" s="5">
        <v>7</v>
      </c>
    </row>
    <row r="167" spans="26:29" x14ac:dyDescent="0.2">
      <c r="Z167" s="41">
        <v>2</v>
      </c>
      <c r="AA167">
        <v>2</v>
      </c>
      <c r="AB167">
        <v>3</v>
      </c>
      <c r="AC167" s="5">
        <v>18</v>
      </c>
    </row>
    <row r="168" spans="26:29" x14ac:dyDescent="0.2">
      <c r="Z168" s="41">
        <v>2</v>
      </c>
      <c r="AA168">
        <v>13</v>
      </c>
      <c r="AB168">
        <v>3</v>
      </c>
      <c r="AC168" s="5">
        <v>16</v>
      </c>
    </row>
    <row r="169" spans="26:29" x14ac:dyDescent="0.2">
      <c r="Z169" s="41">
        <v>2</v>
      </c>
      <c r="AA169">
        <v>11</v>
      </c>
      <c r="AB169">
        <v>4</v>
      </c>
      <c r="AC169" s="5">
        <v>14</v>
      </c>
    </row>
    <row r="170" spans="26:29" x14ac:dyDescent="0.2">
      <c r="Z170" s="41">
        <v>2</v>
      </c>
      <c r="AA170">
        <v>17</v>
      </c>
      <c r="AB170">
        <v>2</v>
      </c>
      <c r="AC170" s="5">
        <v>12</v>
      </c>
    </row>
    <row r="171" spans="26:29" x14ac:dyDescent="0.2">
      <c r="Z171" s="41">
        <v>2</v>
      </c>
      <c r="AA171">
        <v>6</v>
      </c>
      <c r="AB171">
        <v>4</v>
      </c>
      <c r="AC171" s="5">
        <v>11</v>
      </c>
    </row>
    <row r="172" spans="26:29" x14ac:dyDescent="0.2">
      <c r="Z172" s="41">
        <v>2</v>
      </c>
      <c r="AA172">
        <v>30</v>
      </c>
      <c r="AB172">
        <v>4</v>
      </c>
      <c r="AC172" s="5">
        <v>19</v>
      </c>
    </row>
    <row r="173" spans="26:29" x14ac:dyDescent="0.2">
      <c r="Z173" s="41">
        <v>2</v>
      </c>
      <c r="AA173">
        <v>18</v>
      </c>
      <c r="AB173">
        <v>4</v>
      </c>
      <c r="AC173" s="5">
        <v>17</v>
      </c>
    </row>
    <row r="174" spans="26:29" x14ac:dyDescent="0.2">
      <c r="Z174" s="41">
        <v>2</v>
      </c>
      <c r="AA174">
        <v>8</v>
      </c>
      <c r="AB174">
        <v>3</v>
      </c>
      <c r="AC174" s="5">
        <v>11</v>
      </c>
    </row>
    <row r="175" spans="26:29" x14ac:dyDescent="0.2">
      <c r="Z175" s="41">
        <v>2</v>
      </c>
      <c r="AA175">
        <v>10</v>
      </c>
      <c r="AB175">
        <v>4</v>
      </c>
      <c r="AC175" s="5">
        <v>15</v>
      </c>
    </row>
    <row r="176" spans="26:29" x14ac:dyDescent="0.2">
      <c r="Z176" s="41">
        <v>2</v>
      </c>
      <c r="AA176">
        <v>15</v>
      </c>
      <c r="AB176">
        <v>2</v>
      </c>
      <c r="AC176" s="5">
        <v>11</v>
      </c>
    </row>
    <row r="177" spans="26:29" x14ac:dyDescent="0.2">
      <c r="Z177" s="41">
        <v>2</v>
      </c>
      <c r="AA177">
        <v>13</v>
      </c>
      <c r="AB177">
        <v>4</v>
      </c>
      <c r="AC177" s="5">
        <v>21</v>
      </c>
    </row>
    <row r="178" spans="26:29" x14ac:dyDescent="0.2">
      <c r="Z178" s="41">
        <v>2</v>
      </c>
      <c r="AA178">
        <v>4</v>
      </c>
      <c r="AB178">
        <v>4</v>
      </c>
      <c r="AC178" s="5">
        <v>17</v>
      </c>
    </row>
    <row r="179" spans="26:29" x14ac:dyDescent="0.2">
      <c r="Z179" s="41">
        <v>2</v>
      </c>
      <c r="AA179">
        <v>14</v>
      </c>
      <c r="AB179">
        <v>3</v>
      </c>
      <c r="AC179" s="5">
        <v>16</v>
      </c>
    </row>
    <row r="180" spans="26:29" x14ac:dyDescent="0.2">
      <c r="Z180" s="41">
        <v>2</v>
      </c>
      <c r="AA180">
        <v>18</v>
      </c>
      <c r="AB180">
        <v>3</v>
      </c>
      <c r="AC180" s="5">
        <v>21</v>
      </c>
    </row>
    <row r="181" spans="26:29" x14ac:dyDescent="0.2">
      <c r="Z181" s="41">
        <v>2</v>
      </c>
      <c r="AA181">
        <v>11</v>
      </c>
      <c r="AB181">
        <v>2</v>
      </c>
      <c r="AC181" s="5">
        <v>19</v>
      </c>
    </row>
    <row r="182" spans="26:29" x14ac:dyDescent="0.2">
      <c r="Z182" s="41">
        <v>2</v>
      </c>
      <c r="AA182">
        <v>13</v>
      </c>
      <c r="AB182">
        <v>3</v>
      </c>
      <c r="AC182" s="5">
        <v>15</v>
      </c>
    </row>
    <row r="183" spans="26:29" x14ac:dyDescent="0.2">
      <c r="Z183" s="41">
        <v>2</v>
      </c>
      <c r="AA183">
        <v>9</v>
      </c>
      <c r="AB183">
        <v>3</v>
      </c>
      <c r="AC183" s="5">
        <v>10</v>
      </c>
    </row>
    <row r="184" spans="26:29" x14ac:dyDescent="0.2">
      <c r="Z184" s="41">
        <v>2</v>
      </c>
      <c r="AA184">
        <v>8</v>
      </c>
      <c r="AB184">
        <v>2</v>
      </c>
      <c r="AC184" s="5">
        <v>16</v>
      </c>
    </row>
    <row r="185" spans="26:29" x14ac:dyDescent="0.2">
      <c r="Z185" s="41">
        <v>2</v>
      </c>
      <c r="AA185">
        <v>13</v>
      </c>
      <c r="AB185">
        <v>2</v>
      </c>
      <c r="AC185" s="5">
        <v>11</v>
      </c>
    </row>
    <row r="186" spans="26:29" x14ac:dyDescent="0.2">
      <c r="Z186" s="41">
        <v>2</v>
      </c>
      <c r="AA186">
        <v>6</v>
      </c>
      <c r="AB186">
        <v>3</v>
      </c>
      <c r="AC186" s="5">
        <v>14</v>
      </c>
    </row>
    <row r="187" spans="26:29" x14ac:dyDescent="0.2">
      <c r="Z187" s="41">
        <v>2</v>
      </c>
      <c r="AA187">
        <v>9</v>
      </c>
      <c r="AB187">
        <v>4</v>
      </c>
      <c r="AC187" s="5">
        <v>14</v>
      </c>
    </row>
    <row r="188" spans="26:29" x14ac:dyDescent="0.2">
      <c r="Z188" s="41">
        <v>2</v>
      </c>
      <c r="AA188">
        <v>14</v>
      </c>
      <c r="AB188">
        <v>3</v>
      </c>
      <c r="AC188" s="5">
        <v>11</v>
      </c>
    </row>
    <row r="189" spans="26:29" x14ac:dyDescent="0.2">
      <c r="Z189" s="41">
        <v>2</v>
      </c>
      <c r="AA189">
        <v>12</v>
      </c>
      <c r="AB189">
        <v>3</v>
      </c>
      <c r="AC189" s="5">
        <v>9</v>
      </c>
    </row>
    <row r="190" spans="26:29" x14ac:dyDescent="0.2">
      <c r="Z190" s="41">
        <v>2</v>
      </c>
      <c r="AA190">
        <v>16</v>
      </c>
      <c r="AB190">
        <v>3</v>
      </c>
      <c r="AC190" s="5">
        <v>14</v>
      </c>
    </row>
    <row r="191" spans="26:29" x14ac:dyDescent="0.2">
      <c r="Z191" s="41">
        <v>2</v>
      </c>
      <c r="AA191">
        <v>17</v>
      </c>
      <c r="AB191">
        <v>3</v>
      </c>
      <c r="AC191" s="5">
        <v>12</v>
      </c>
    </row>
    <row r="192" spans="26:29" x14ac:dyDescent="0.2">
      <c r="Z192" s="41">
        <v>2</v>
      </c>
      <c r="AA192">
        <v>15</v>
      </c>
      <c r="AB192">
        <v>4</v>
      </c>
      <c r="AC192" s="5">
        <v>18</v>
      </c>
    </row>
    <row r="193" spans="26:29" x14ac:dyDescent="0.2">
      <c r="Z193" s="41">
        <v>2</v>
      </c>
      <c r="AA193">
        <v>7</v>
      </c>
      <c r="AB193">
        <v>4</v>
      </c>
      <c r="AC193" s="5">
        <v>14</v>
      </c>
    </row>
    <row r="194" spans="26:29" x14ac:dyDescent="0.2">
      <c r="Z194" s="41">
        <v>2</v>
      </c>
      <c r="AA194">
        <v>4</v>
      </c>
      <c r="AB194">
        <v>4</v>
      </c>
      <c r="AC194" s="5">
        <v>15</v>
      </c>
    </row>
    <row r="195" spans="26:29" x14ac:dyDescent="0.2">
      <c r="Z195" s="41">
        <v>2</v>
      </c>
      <c r="AA195">
        <v>13</v>
      </c>
      <c r="AB195">
        <v>4</v>
      </c>
      <c r="AC195" s="5">
        <v>17</v>
      </c>
    </row>
    <row r="196" spans="26:29" x14ac:dyDescent="0.2">
      <c r="Z196" s="41">
        <v>2</v>
      </c>
      <c r="AA196">
        <v>7</v>
      </c>
      <c r="AB196">
        <v>3</v>
      </c>
      <c r="AC196" s="5">
        <v>11</v>
      </c>
    </row>
    <row r="197" spans="26:29" x14ac:dyDescent="0.2">
      <c r="Z197" s="41">
        <v>2</v>
      </c>
      <c r="AA197">
        <v>8</v>
      </c>
      <c r="AB197">
        <v>4</v>
      </c>
      <c r="AC197" s="5">
        <v>14</v>
      </c>
    </row>
    <row r="198" spans="26:29" x14ac:dyDescent="0.2">
      <c r="Z198" s="41">
        <v>2</v>
      </c>
      <c r="AA198">
        <v>19</v>
      </c>
      <c r="AB198">
        <v>3</v>
      </c>
      <c r="AC198" s="5">
        <v>16</v>
      </c>
    </row>
    <row r="199" spans="26:29" x14ac:dyDescent="0.2">
      <c r="Z199" s="41">
        <v>2</v>
      </c>
      <c r="AA199">
        <v>22</v>
      </c>
      <c r="AB199">
        <v>3</v>
      </c>
      <c r="AC199" s="5">
        <v>14</v>
      </c>
    </row>
    <row r="200" spans="26:29" x14ac:dyDescent="0.2">
      <c r="Z200" s="41">
        <v>2</v>
      </c>
      <c r="AA200">
        <v>11</v>
      </c>
      <c r="AB200">
        <v>3</v>
      </c>
      <c r="AC200" s="5">
        <v>13</v>
      </c>
    </row>
    <row r="201" spans="26:29" x14ac:dyDescent="0.2">
      <c r="Z201" s="41">
        <v>2</v>
      </c>
      <c r="AA201">
        <v>19</v>
      </c>
      <c r="AB201">
        <v>4</v>
      </c>
      <c r="AC201" s="5">
        <v>11</v>
      </c>
    </row>
    <row r="202" spans="26:29" x14ac:dyDescent="0.2">
      <c r="Z202" s="41">
        <v>2</v>
      </c>
      <c r="AA202">
        <v>14</v>
      </c>
      <c r="AB202">
        <v>4</v>
      </c>
      <c r="AC202" s="5">
        <v>19</v>
      </c>
    </row>
    <row r="203" spans="26:29" x14ac:dyDescent="0.2">
      <c r="Z203" s="41">
        <v>2</v>
      </c>
      <c r="AA203">
        <v>13</v>
      </c>
      <c r="AB203">
        <v>4</v>
      </c>
      <c r="AC203" s="5">
        <v>17</v>
      </c>
    </row>
    <row r="204" spans="26:29" x14ac:dyDescent="0.2">
      <c r="Z204" s="41">
        <v>2</v>
      </c>
      <c r="AA204">
        <v>40</v>
      </c>
      <c r="AB204">
        <v>2</v>
      </c>
      <c r="AC204" s="5">
        <v>12</v>
      </c>
    </row>
    <row r="205" spans="26:29" x14ac:dyDescent="0.2">
      <c r="Z205" s="41">
        <v>2</v>
      </c>
      <c r="AA205">
        <v>2</v>
      </c>
      <c r="AB205">
        <v>3</v>
      </c>
      <c r="AC205" s="5">
        <v>16</v>
      </c>
    </row>
    <row r="206" spans="26:29" x14ac:dyDescent="0.2">
      <c r="Z206" s="41">
        <v>2</v>
      </c>
      <c r="AA206">
        <v>10</v>
      </c>
      <c r="AB206">
        <v>3</v>
      </c>
      <c r="AC206" s="5">
        <v>11</v>
      </c>
    </row>
    <row r="207" spans="26:29" x14ac:dyDescent="0.2">
      <c r="Z207" s="41">
        <v>2</v>
      </c>
      <c r="AA207">
        <v>13</v>
      </c>
      <c r="AB207">
        <v>3</v>
      </c>
      <c r="AC207" s="5">
        <v>19</v>
      </c>
    </row>
    <row r="208" spans="26:29" x14ac:dyDescent="0.2">
      <c r="Z208" s="41">
        <v>2</v>
      </c>
      <c r="AA208">
        <v>7</v>
      </c>
      <c r="AB208">
        <v>4</v>
      </c>
      <c r="AC208" s="5">
        <v>21</v>
      </c>
    </row>
    <row r="209" spans="26:29" x14ac:dyDescent="0.2">
      <c r="Z209" s="41">
        <v>2</v>
      </c>
      <c r="AA209">
        <v>11</v>
      </c>
      <c r="AB209">
        <v>3</v>
      </c>
      <c r="AC209" s="5">
        <v>17</v>
      </c>
    </row>
    <row r="210" spans="26:29" x14ac:dyDescent="0.2">
      <c r="Z210" s="41">
        <v>2</v>
      </c>
      <c r="AA210">
        <v>11</v>
      </c>
      <c r="AB210">
        <v>4</v>
      </c>
      <c r="AC210" s="5">
        <v>10</v>
      </c>
    </row>
    <row r="211" spans="26:29" x14ac:dyDescent="0.2">
      <c r="Z211" s="41">
        <v>2</v>
      </c>
      <c r="AA211">
        <v>13</v>
      </c>
      <c r="AB211">
        <v>4</v>
      </c>
      <c r="AC211" s="5">
        <v>22</v>
      </c>
    </row>
    <row r="212" spans="26:29" x14ac:dyDescent="0.2">
      <c r="Z212" s="41">
        <v>2</v>
      </c>
      <c r="AA212">
        <v>8</v>
      </c>
      <c r="AB212">
        <v>3</v>
      </c>
      <c r="AC212" s="5">
        <v>21</v>
      </c>
    </row>
    <row r="213" spans="26:29" x14ac:dyDescent="0.2">
      <c r="Z213" s="41">
        <v>2</v>
      </c>
      <c r="AA213">
        <v>7</v>
      </c>
      <c r="AB213">
        <v>4</v>
      </c>
      <c r="AC213" s="5">
        <v>18</v>
      </c>
    </row>
    <row r="214" spans="26:29" x14ac:dyDescent="0.2">
      <c r="Z214" s="41">
        <v>2</v>
      </c>
      <c r="AA214">
        <v>14</v>
      </c>
      <c r="AB214">
        <v>4</v>
      </c>
      <c r="AC214" s="5">
        <v>18</v>
      </c>
    </row>
    <row r="215" spans="26:29" x14ac:dyDescent="0.2">
      <c r="Z215" s="41">
        <v>2</v>
      </c>
      <c r="AA215">
        <v>25</v>
      </c>
      <c r="AB215">
        <v>2</v>
      </c>
      <c r="AC215" s="5">
        <v>21</v>
      </c>
    </row>
    <row r="216" spans="26:29" x14ac:dyDescent="0.2">
      <c r="Z216" s="41">
        <v>2</v>
      </c>
      <c r="AA216">
        <v>17</v>
      </c>
      <c r="AB216">
        <v>3</v>
      </c>
      <c r="AC216" s="5">
        <v>18</v>
      </c>
    </row>
    <row r="217" spans="26:29" x14ac:dyDescent="0.2">
      <c r="Z217" s="41">
        <v>2</v>
      </c>
      <c r="AA217">
        <v>18</v>
      </c>
      <c r="AB217" s="2">
        <v>4</v>
      </c>
      <c r="AC217" s="5">
        <v>17</v>
      </c>
    </row>
    <row r="218" spans="26:29" x14ac:dyDescent="0.2">
      <c r="Z218" s="41">
        <v>2</v>
      </c>
      <c r="AA218">
        <v>11</v>
      </c>
      <c r="AB218">
        <v>2</v>
      </c>
      <c r="AC218" s="5">
        <v>19</v>
      </c>
    </row>
    <row r="219" spans="26:29" x14ac:dyDescent="0.2">
      <c r="Z219" s="41">
        <v>2</v>
      </c>
      <c r="AA219">
        <v>13</v>
      </c>
      <c r="AB219">
        <v>2</v>
      </c>
      <c r="AC219" s="5">
        <v>10</v>
      </c>
    </row>
    <row r="220" spans="26:29" x14ac:dyDescent="0.2">
      <c r="Z220" s="41">
        <v>2</v>
      </c>
      <c r="AA220">
        <v>16</v>
      </c>
      <c r="AB220">
        <v>2</v>
      </c>
      <c r="AC220" s="5">
        <v>20</v>
      </c>
    </row>
    <row r="221" spans="26:29" x14ac:dyDescent="0.2">
      <c r="Z221" s="41">
        <v>2</v>
      </c>
      <c r="AA221">
        <v>9</v>
      </c>
      <c r="AB221">
        <v>2</v>
      </c>
      <c r="AC221" s="5">
        <v>20</v>
      </c>
    </row>
    <row r="222" spans="26:29" x14ac:dyDescent="0.2">
      <c r="Z222" s="41">
        <v>2</v>
      </c>
      <c r="AA222">
        <v>13</v>
      </c>
      <c r="AB222">
        <v>3</v>
      </c>
      <c r="AC222" s="5">
        <v>13</v>
      </c>
    </row>
    <row r="223" spans="26:29" x14ac:dyDescent="0.2">
      <c r="Z223" s="41">
        <v>2</v>
      </c>
      <c r="AA223">
        <v>13</v>
      </c>
      <c r="AB223">
        <v>3</v>
      </c>
      <c r="AC223" s="5">
        <v>17</v>
      </c>
    </row>
    <row r="224" spans="26:29" x14ac:dyDescent="0.2">
      <c r="Z224" s="41">
        <v>2</v>
      </c>
      <c r="AA224">
        <v>22</v>
      </c>
      <c r="AB224">
        <v>3</v>
      </c>
      <c r="AC224" s="5">
        <v>15</v>
      </c>
    </row>
    <row r="225" spans="26:29" x14ac:dyDescent="0.2">
      <c r="Z225" s="41">
        <v>2</v>
      </c>
      <c r="AA225">
        <v>10</v>
      </c>
      <c r="AB225">
        <v>4</v>
      </c>
      <c r="AC225" s="5">
        <v>15</v>
      </c>
    </row>
    <row r="226" spans="26:29" x14ac:dyDescent="0.2">
      <c r="Z226" s="41">
        <v>2</v>
      </c>
      <c r="AA226">
        <v>28</v>
      </c>
      <c r="AB226">
        <v>3</v>
      </c>
      <c r="AC226" s="5">
        <v>22</v>
      </c>
    </row>
    <row r="227" spans="26:29" x14ac:dyDescent="0.2">
      <c r="Z227" s="41">
        <v>2</v>
      </c>
      <c r="AA227">
        <v>53</v>
      </c>
      <c r="AB227">
        <v>2</v>
      </c>
      <c r="AC227" s="5">
        <v>13</v>
      </c>
    </row>
    <row r="228" spans="26:29" x14ac:dyDescent="0.2">
      <c r="Z228" s="41">
        <v>2</v>
      </c>
      <c r="AA228">
        <v>15</v>
      </c>
      <c r="AB228">
        <v>4</v>
      </c>
      <c r="AC228" s="5">
        <v>13</v>
      </c>
    </row>
    <row r="229" spans="26:29" x14ac:dyDescent="0.2">
      <c r="Z229" s="41">
        <v>2</v>
      </c>
      <c r="AA229">
        <v>4</v>
      </c>
      <c r="AB229">
        <v>3</v>
      </c>
      <c r="AC229" s="5">
        <v>19</v>
      </c>
    </row>
    <row r="230" spans="26:29" x14ac:dyDescent="0.2">
      <c r="Z230" s="41">
        <v>2</v>
      </c>
      <c r="AA230">
        <v>15</v>
      </c>
      <c r="AB230">
        <v>3</v>
      </c>
      <c r="AC230" s="5">
        <v>12</v>
      </c>
    </row>
    <row r="231" spans="26:29" x14ac:dyDescent="0.2">
      <c r="Z231" s="41">
        <v>2</v>
      </c>
      <c r="AA231">
        <v>10</v>
      </c>
      <c r="AB231">
        <v>2</v>
      </c>
      <c r="AC231" s="5">
        <v>13</v>
      </c>
    </row>
    <row r="232" spans="26:29" x14ac:dyDescent="0.2">
      <c r="Z232" s="41">
        <v>2</v>
      </c>
      <c r="AA232">
        <v>15</v>
      </c>
      <c r="AB232">
        <v>4</v>
      </c>
      <c r="AC232" s="5">
        <v>16</v>
      </c>
    </row>
    <row r="233" spans="26:29" x14ac:dyDescent="0.2">
      <c r="Z233" s="41">
        <v>2</v>
      </c>
      <c r="AA233">
        <v>20</v>
      </c>
      <c r="AB233">
        <v>4</v>
      </c>
      <c r="AC233" s="5">
        <v>9</v>
      </c>
    </row>
    <row r="234" spans="26:29" x14ac:dyDescent="0.2">
      <c r="Z234" s="41">
        <v>2</v>
      </c>
      <c r="AA234">
        <v>12</v>
      </c>
      <c r="AB234">
        <v>2</v>
      </c>
      <c r="AC234" s="5">
        <v>19</v>
      </c>
    </row>
    <row r="235" spans="26:29" x14ac:dyDescent="0.2">
      <c r="Z235" s="41">
        <v>2</v>
      </c>
      <c r="AA235">
        <v>10</v>
      </c>
      <c r="AB235">
        <v>3</v>
      </c>
      <c r="AC235" s="5">
        <v>23</v>
      </c>
    </row>
    <row r="236" spans="26:29" x14ac:dyDescent="0.2">
      <c r="Z236" s="41">
        <v>2</v>
      </c>
      <c r="AA236">
        <v>15</v>
      </c>
      <c r="AB236">
        <v>4</v>
      </c>
      <c r="AC236" s="5">
        <v>20</v>
      </c>
    </row>
    <row r="237" spans="26:29" x14ac:dyDescent="0.2">
      <c r="Z237" s="41">
        <v>2</v>
      </c>
      <c r="AA237">
        <v>19</v>
      </c>
      <c r="AB237">
        <v>4</v>
      </c>
      <c r="AC237" s="5">
        <v>14</v>
      </c>
    </row>
    <row r="238" spans="26:29" x14ac:dyDescent="0.2">
      <c r="Z238" s="41">
        <v>2</v>
      </c>
      <c r="AA238">
        <v>12</v>
      </c>
      <c r="AB238">
        <v>3</v>
      </c>
      <c r="AC238" s="5">
        <v>11</v>
      </c>
    </row>
    <row r="239" spans="26:29" x14ac:dyDescent="0.2">
      <c r="Z239" s="41">
        <v>2</v>
      </c>
      <c r="AA239">
        <v>18</v>
      </c>
      <c r="AB239">
        <v>4</v>
      </c>
      <c r="AC239" s="5">
        <v>13</v>
      </c>
    </row>
    <row r="240" spans="26:29" x14ac:dyDescent="0.2">
      <c r="Z240" s="41">
        <v>2</v>
      </c>
      <c r="AA240">
        <v>15</v>
      </c>
      <c r="AB240">
        <v>3</v>
      </c>
      <c r="AC240" s="5">
        <v>16</v>
      </c>
    </row>
    <row r="241" spans="26:29" x14ac:dyDescent="0.2">
      <c r="Z241" s="41">
        <v>2</v>
      </c>
      <c r="AA241">
        <v>14</v>
      </c>
      <c r="AB241">
        <v>4</v>
      </c>
      <c r="AC241" s="5">
        <v>15</v>
      </c>
    </row>
    <row r="242" spans="26:29" x14ac:dyDescent="0.2">
      <c r="Z242" s="41">
        <v>2</v>
      </c>
      <c r="AA242">
        <v>16</v>
      </c>
      <c r="AB242">
        <v>2</v>
      </c>
      <c r="AC242" s="5">
        <v>21</v>
      </c>
    </row>
    <row r="243" spans="26:29" x14ac:dyDescent="0.2">
      <c r="Z243" s="41">
        <v>2</v>
      </c>
      <c r="AA243">
        <v>28</v>
      </c>
      <c r="AB243">
        <v>2</v>
      </c>
      <c r="AC243" s="5">
        <v>17</v>
      </c>
    </row>
    <row r="244" spans="26:29" x14ac:dyDescent="0.2">
      <c r="Z244" s="41">
        <v>2</v>
      </c>
      <c r="AA244">
        <v>10</v>
      </c>
      <c r="AB244">
        <v>2</v>
      </c>
      <c r="AC244" s="5">
        <v>12</v>
      </c>
    </row>
    <row r="245" spans="26:29" x14ac:dyDescent="0.2">
      <c r="Z245" s="41">
        <v>2</v>
      </c>
      <c r="AA245">
        <v>15</v>
      </c>
      <c r="AB245">
        <v>4</v>
      </c>
      <c r="AC245" s="5">
        <v>16</v>
      </c>
    </row>
    <row r="246" spans="26:29" x14ac:dyDescent="0.2">
      <c r="Z246" s="41">
        <v>2</v>
      </c>
      <c r="AA246">
        <v>25</v>
      </c>
      <c r="AB246">
        <v>2</v>
      </c>
      <c r="AC246" s="5">
        <v>23</v>
      </c>
    </row>
    <row r="247" spans="26:29" x14ac:dyDescent="0.2">
      <c r="Z247" s="41">
        <v>2</v>
      </c>
      <c r="AA247">
        <v>21</v>
      </c>
      <c r="AB247">
        <v>2</v>
      </c>
      <c r="AC247" s="5">
        <v>18</v>
      </c>
    </row>
    <row r="248" spans="26:29" x14ac:dyDescent="0.2">
      <c r="Z248" s="41">
        <v>2</v>
      </c>
      <c r="AA248">
        <v>21</v>
      </c>
      <c r="AB248">
        <v>3</v>
      </c>
      <c r="AC248" s="5">
        <v>16</v>
      </c>
    </row>
    <row r="249" spans="26:29" x14ac:dyDescent="0.2">
      <c r="Z249" s="41">
        <v>2</v>
      </c>
      <c r="AA249">
        <v>27</v>
      </c>
      <c r="AB249">
        <v>2</v>
      </c>
      <c r="AC249" s="5">
        <v>18</v>
      </c>
    </row>
    <row r="250" spans="26:29" x14ac:dyDescent="0.2">
      <c r="Z250" s="41">
        <v>2</v>
      </c>
      <c r="AA250">
        <v>17</v>
      </c>
      <c r="AB250">
        <v>3</v>
      </c>
      <c r="AC250" s="5">
        <v>20</v>
      </c>
    </row>
    <row r="251" spans="26:29" x14ac:dyDescent="0.2">
      <c r="Z251" s="41">
        <v>2</v>
      </c>
      <c r="AA251">
        <v>20</v>
      </c>
      <c r="AB251">
        <v>4</v>
      </c>
      <c r="AC251" s="5">
        <v>18</v>
      </c>
    </row>
    <row r="252" spans="26:29" x14ac:dyDescent="0.2">
      <c r="Z252" s="41">
        <v>2</v>
      </c>
      <c r="AA252">
        <v>9</v>
      </c>
      <c r="AB252">
        <v>3</v>
      </c>
      <c r="AC252" s="5">
        <v>13</v>
      </c>
    </row>
    <row r="253" spans="26:29" x14ac:dyDescent="0.2">
      <c r="Z253" s="41">
        <v>2</v>
      </c>
      <c r="AA253">
        <v>14</v>
      </c>
      <c r="AB253">
        <v>4</v>
      </c>
      <c r="AC253" s="5">
        <v>18</v>
      </c>
    </row>
    <row r="254" spans="26:29" x14ac:dyDescent="0.2">
      <c r="Z254" s="41">
        <v>2</v>
      </c>
      <c r="AA254">
        <v>19</v>
      </c>
      <c r="AB254">
        <v>3</v>
      </c>
      <c r="AC254" s="5">
        <v>21</v>
      </c>
    </row>
    <row r="255" spans="26:29" x14ac:dyDescent="0.2">
      <c r="Z255" s="41">
        <v>2</v>
      </c>
      <c r="AA255">
        <v>10</v>
      </c>
      <c r="AB255">
        <v>1</v>
      </c>
      <c r="AC255" s="5">
        <v>18</v>
      </c>
    </row>
    <row r="256" spans="26:29" x14ac:dyDescent="0.2">
      <c r="Z256" s="41">
        <v>2</v>
      </c>
      <c r="AA256">
        <v>15</v>
      </c>
      <c r="AB256">
        <v>2</v>
      </c>
      <c r="AC256" s="5">
        <v>15</v>
      </c>
    </row>
    <row r="257" spans="26:29" x14ac:dyDescent="0.2">
      <c r="Z257" s="41">
        <v>2</v>
      </c>
      <c r="AA257">
        <v>22</v>
      </c>
      <c r="AB257">
        <v>3</v>
      </c>
      <c r="AC257" s="5">
        <v>18</v>
      </c>
    </row>
    <row r="258" spans="26:29" x14ac:dyDescent="0.2">
      <c r="Z258" s="41">
        <v>2</v>
      </c>
      <c r="AA258">
        <v>7</v>
      </c>
      <c r="AB258">
        <v>2</v>
      </c>
      <c r="AC258" s="5">
        <v>24</v>
      </c>
    </row>
    <row r="259" spans="26:29" x14ac:dyDescent="0.2">
      <c r="Z259" s="41">
        <v>2</v>
      </c>
      <c r="AA259">
        <v>5</v>
      </c>
      <c r="AB259">
        <v>3</v>
      </c>
      <c r="AC259" s="5">
        <v>17</v>
      </c>
    </row>
    <row r="260" spans="26:29" x14ac:dyDescent="0.2">
      <c r="Z260" s="41">
        <v>2</v>
      </c>
      <c r="AA260">
        <v>16</v>
      </c>
      <c r="AB260">
        <v>2</v>
      </c>
      <c r="AC260" s="5">
        <v>15</v>
      </c>
    </row>
    <row r="261" spans="26:29" x14ac:dyDescent="0.2">
      <c r="Z261" s="41">
        <v>2</v>
      </c>
      <c r="AA261">
        <v>13</v>
      </c>
      <c r="AB261">
        <v>3</v>
      </c>
      <c r="AC261" s="5">
        <v>13</v>
      </c>
    </row>
    <row r="262" spans="26:29" x14ac:dyDescent="0.2">
      <c r="Z262" s="41">
        <v>2</v>
      </c>
      <c r="AA262">
        <v>11</v>
      </c>
      <c r="AB262">
        <v>3</v>
      </c>
      <c r="AC262" s="5">
        <v>16</v>
      </c>
    </row>
    <row r="263" spans="26:29" x14ac:dyDescent="0.2">
      <c r="Z263" s="41">
        <v>2</v>
      </c>
      <c r="AA263">
        <v>13</v>
      </c>
      <c r="AB263">
        <v>4</v>
      </c>
      <c r="AC263" s="5">
        <v>13</v>
      </c>
    </row>
    <row r="264" spans="26:29" x14ac:dyDescent="0.2">
      <c r="Z264" s="41">
        <v>2</v>
      </c>
      <c r="AA264">
        <v>10</v>
      </c>
      <c r="AB264">
        <v>3</v>
      </c>
      <c r="AC264" s="5">
        <v>11</v>
      </c>
    </row>
    <row r="265" spans="26:29" x14ac:dyDescent="0.2">
      <c r="Z265" s="41">
        <v>2</v>
      </c>
      <c r="AA265">
        <v>21</v>
      </c>
      <c r="AB265">
        <v>3</v>
      </c>
      <c r="AC265" s="5">
        <v>14</v>
      </c>
    </row>
    <row r="266" spans="26:29" x14ac:dyDescent="0.2">
      <c r="Z266" s="41">
        <v>2</v>
      </c>
      <c r="AA266">
        <v>17</v>
      </c>
      <c r="AB266">
        <v>4</v>
      </c>
      <c r="AC266" s="5">
        <v>16</v>
      </c>
    </row>
    <row r="267" spans="26:29" x14ac:dyDescent="0.2">
      <c r="Z267" s="41">
        <v>2</v>
      </c>
      <c r="AA267">
        <v>12</v>
      </c>
      <c r="AB267">
        <v>3</v>
      </c>
      <c r="AC267" s="5">
        <v>17</v>
      </c>
    </row>
    <row r="268" spans="26:29" x14ac:dyDescent="0.2">
      <c r="Z268" s="41">
        <v>2</v>
      </c>
      <c r="AA268">
        <v>16</v>
      </c>
      <c r="AB268">
        <v>4</v>
      </c>
      <c r="AC268" s="5">
        <v>19</v>
      </c>
    </row>
    <row r="269" spans="26:29" x14ac:dyDescent="0.2">
      <c r="Z269" s="41">
        <v>2</v>
      </c>
      <c r="AA269">
        <v>11</v>
      </c>
      <c r="AB269">
        <v>2</v>
      </c>
      <c r="AC269" s="5">
        <v>16</v>
      </c>
    </row>
    <row r="270" spans="26:29" x14ac:dyDescent="0.2">
      <c r="Z270" s="41">
        <v>2</v>
      </c>
      <c r="AA270">
        <v>9</v>
      </c>
      <c r="AB270">
        <v>4</v>
      </c>
      <c r="AC270" s="5">
        <v>19</v>
      </c>
    </row>
    <row r="271" spans="26:29" x14ac:dyDescent="0.2">
      <c r="Z271" s="41">
        <v>2</v>
      </c>
      <c r="AA271">
        <v>15</v>
      </c>
      <c r="AB271">
        <v>3</v>
      </c>
      <c r="AC271" s="5">
        <v>11</v>
      </c>
    </row>
    <row r="272" spans="26:29" x14ac:dyDescent="0.2">
      <c r="Z272" s="41">
        <v>2</v>
      </c>
      <c r="AA272">
        <v>15</v>
      </c>
      <c r="AB272">
        <v>3</v>
      </c>
      <c r="AC272" s="5">
        <v>10</v>
      </c>
    </row>
    <row r="273" spans="26:29" x14ac:dyDescent="0.2">
      <c r="Z273" s="41">
        <v>2</v>
      </c>
      <c r="AA273">
        <v>14</v>
      </c>
      <c r="AB273">
        <v>4</v>
      </c>
      <c r="AC273" s="5">
        <v>16</v>
      </c>
    </row>
    <row r="274" spans="26:29" x14ac:dyDescent="0.2">
      <c r="Z274" s="41">
        <v>2</v>
      </c>
      <c r="AA274">
        <v>19</v>
      </c>
      <c r="AB274">
        <v>3</v>
      </c>
      <c r="AC274" s="5">
        <v>11</v>
      </c>
    </row>
    <row r="275" spans="26:29" x14ac:dyDescent="0.2">
      <c r="Z275" s="41">
        <v>2</v>
      </c>
      <c r="AA275">
        <v>36</v>
      </c>
      <c r="AB275">
        <v>4</v>
      </c>
      <c r="AC275" s="5">
        <v>12</v>
      </c>
    </row>
    <row r="276" spans="26:29" x14ac:dyDescent="0.2">
      <c r="Z276" s="41">
        <v>2</v>
      </c>
      <c r="AA276">
        <v>14</v>
      </c>
      <c r="AB276">
        <v>2</v>
      </c>
      <c r="AC276" s="5">
        <v>21</v>
      </c>
    </row>
    <row r="277" spans="26:29" x14ac:dyDescent="0.2">
      <c r="Z277" s="41">
        <v>2</v>
      </c>
      <c r="AA277">
        <v>4</v>
      </c>
      <c r="AB277">
        <v>4</v>
      </c>
      <c r="AC277" s="5">
        <v>14</v>
      </c>
    </row>
    <row r="278" spans="26:29" x14ac:dyDescent="0.2">
      <c r="Z278" s="41">
        <v>2</v>
      </c>
      <c r="AA278">
        <v>11</v>
      </c>
      <c r="AB278">
        <v>3</v>
      </c>
      <c r="AC278" s="5">
        <v>17</v>
      </c>
    </row>
    <row r="279" spans="26:29" x14ac:dyDescent="0.2">
      <c r="Z279" s="41">
        <v>2</v>
      </c>
      <c r="AA279">
        <v>17</v>
      </c>
      <c r="AB279">
        <v>4</v>
      </c>
      <c r="AC279" s="5">
        <v>19</v>
      </c>
    </row>
    <row r="280" spans="26:29" x14ac:dyDescent="0.2">
      <c r="Z280" s="41">
        <v>2</v>
      </c>
      <c r="AA280">
        <v>12</v>
      </c>
      <c r="AB280">
        <v>2</v>
      </c>
      <c r="AC280" s="5">
        <v>17</v>
      </c>
    </row>
    <row r="281" spans="26:29" x14ac:dyDescent="0.2">
      <c r="Z281" s="41">
        <v>2</v>
      </c>
      <c r="AA281">
        <v>15</v>
      </c>
      <c r="AB281">
        <v>4</v>
      </c>
      <c r="AC281" s="5">
        <v>14</v>
      </c>
    </row>
    <row r="282" spans="26:29" x14ac:dyDescent="0.2">
      <c r="Z282" s="41">
        <v>2</v>
      </c>
      <c r="AA282">
        <v>13</v>
      </c>
      <c r="AB282">
        <v>3</v>
      </c>
      <c r="AC282" s="5">
        <v>7</v>
      </c>
    </row>
    <row r="283" spans="26:29" x14ac:dyDescent="0.2">
      <c r="Z283" s="41">
        <v>2</v>
      </c>
      <c r="AA283">
        <v>13</v>
      </c>
      <c r="AB283">
        <v>3</v>
      </c>
      <c r="AC283" s="5">
        <v>16</v>
      </c>
    </row>
    <row r="284" spans="26:29" x14ac:dyDescent="0.2">
      <c r="Z284" s="41">
        <v>2</v>
      </c>
      <c r="AA284">
        <v>11</v>
      </c>
      <c r="AB284">
        <v>3</v>
      </c>
      <c r="AC284" s="5">
        <v>19</v>
      </c>
    </row>
    <row r="285" spans="26:29" x14ac:dyDescent="0.2">
      <c r="Z285" s="41">
        <v>2</v>
      </c>
      <c r="AA285">
        <v>28</v>
      </c>
      <c r="AB285">
        <v>4</v>
      </c>
      <c r="AC285" s="5">
        <v>20</v>
      </c>
    </row>
    <row r="286" spans="26:29" x14ac:dyDescent="0.2">
      <c r="Z286" s="41">
        <v>2</v>
      </c>
      <c r="AA286">
        <v>11</v>
      </c>
      <c r="AB286">
        <v>3</v>
      </c>
      <c r="AC286" s="5">
        <v>10</v>
      </c>
    </row>
    <row r="287" spans="26:29" x14ac:dyDescent="0.2">
      <c r="Z287" s="41">
        <v>2</v>
      </c>
      <c r="AA287">
        <v>13</v>
      </c>
      <c r="AB287">
        <v>4</v>
      </c>
      <c r="AC287" s="5">
        <v>10</v>
      </c>
    </row>
    <row r="288" spans="26:29" x14ac:dyDescent="0.2">
      <c r="Z288" s="41">
        <v>2</v>
      </c>
      <c r="AA288">
        <v>19</v>
      </c>
      <c r="AB288">
        <v>4</v>
      </c>
      <c r="AC288" s="5">
        <v>11</v>
      </c>
    </row>
    <row r="289" spans="26:29" x14ac:dyDescent="0.2">
      <c r="Z289" s="41">
        <v>2</v>
      </c>
      <c r="AA289">
        <v>14</v>
      </c>
      <c r="AB289">
        <v>4</v>
      </c>
      <c r="AC289" s="5">
        <v>17</v>
      </c>
    </row>
    <row r="290" spans="26:29" x14ac:dyDescent="0.2">
      <c r="Z290" s="41">
        <v>2</v>
      </c>
      <c r="AA290">
        <v>28</v>
      </c>
      <c r="AB290">
        <v>3</v>
      </c>
      <c r="AC290" s="5">
        <v>16</v>
      </c>
    </row>
    <row r="291" spans="26:29" x14ac:dyDescent="0.2">
      <c r="Z291" s="41">
        <v>2</v>
      </c>
      <c r="AA291">
        <v>19</v>
      </c>
      <c r="AB291">
        <v>3</v>
      </c>
      <c r="AC291" s="5">
        <v>11</v>
      </c>
    </row>
    <row r="292" spans="26:29" x14ac:dyDescent="0.2">
      <c r="Z292" s="41">
        <v>2</v>
      </c>
      <c r="AA292">
        <v>29</v>
      </c>
      <c r="AB292">
        <v>3</v>
      </c>
      <c r="AC292" s="5">
        <v>17</v>
      </c>
    </row>
    <row r="293" spans="26:29" x14ac:dyDescent="0.2">
      <c r="Z293" s="41">
        <v>2</v>
      </c>
      <c r="AA293">
        <v>19</v>
      </c>
      <c r="AB293">
        <v>2</v>
      </c>
      <c r="AC293" s="5">
        <v>15</v>
      </c>
    </row>
    <row r="294" spans="26:29" x14ac:dyDescent="0.2">
      <c r="Z294" s="41">
        <v>2</v>
      </c>
      <c r="AA294">
        <v>18</v>
      </c>
      <c r="AB294">
        <v>3</v>
      </c>
      <c r="AC294" s="5">
        <v>16</v>
      </c>
    </row>
    <row r="295" spans="26:29" x14ac:dyDescent="0.2">
      <c r="Z295" s="41">
        <v>2</v>
      </c>
      <c r="AA295">
        <v>11</v>
      </c>
      <c r="AB295">
        <v>2</v>
      </c>
      <c r="AC295" s="5">
        <v>15</v>
      </c>
    </row>
    <row r="296" spans="26:29" x14ac:dyDescent="0.2">
      <c r="Z296" s="41">
        <v>2</v>
      </c>
      <c r="AA296">
        <v>13</v>
      </c>
      <c r="AB296">
        <v>4</v>
      </c>
      <c r="AC296" s="5">
        <v>15</v>
      </c>
    </row>
    <row r="297" spans="26:29" x14ac:dyDescent="0.2">
      <c r="Z297" s="41">
        <v>2</v>
      </c>
      <c r="AA297">
        <v>14</v>
      </c>
      <c r="AB297">
        <v>4</v>
      </c>
      <c r="AC297" s="5">
        <v>21</v>
      </c>
    </row>
    <row r="298" spans="26:29" x14ac:dyDescent="0.2">
      <c r="Z298" s="41">
        <v>2</v>
      </c>
      <c r="AA298">
        <v>16</v>
      </c>
      <c r="AB298">
        <v>3</v>
      </c>
      <c r="AC298" s="5">
        <v>17</v>
      </c>
    </row>
    <row r="299" spans="26:29" x14ac:dyDescent="0.2">
      <c r="Z299" s="41">
        <v>2</v>
      </c>
      <c r="AA299">
        <v>30</v>
      </c>
      <c r="AB299">
        <v>4</v>
      </c>
      <c r="AC299" s="5">
        <v>18</v>
      </c>
    </row>
    <row r="300" spans="26:29" x14ac:dyDescent="0.2">
      <c r="Z300" s="41">
        <v>2</v>
      </c>
      <c r="AA300">
        <v>23</v>
      </c>
      <c r="AB300">
        <v>4</v>
      </c>
      <c r="AC300" s="5">
        <v>10</v>
      </c>
    </row>
    <row r="301" spans="26:29" x14ac:dyDescent="0.2">
      <c r="Z301" s="41">
        <v>2</v>
      </c>
      <c r="AA301">
        <v>16</v>
      </c>
      <c r="AB301">
        <v>3</v>
      </c>
      <c r="AC301" s="5">
        <v>16</v>
      </c>
    </row>
    <row r="302" spans="26:29" x14ac:dyDescent="0.2">
      <c r="Z302" s="41">
        <v>2</v>
      </c>
      <c r="AA302">
        <v>18</v>
      </c>
      <c r="AB302">
        <v>2</v>
      </c>
      <c r="AC302" s="5">
        <v>16</v>
      </c>
    </row>
    <row r="303" spans="26:29" x14ac:dyDescent="0.2">
      <c r="Z303" s="41">
        <v>2</v>
      </c>
      <c r="AA303">
        <v>11</v>
      </c>
      <c r="AB303">
        <v>2</v>
      </c>
      <c r="AC303" s="5">
        <v>10</v>
      </c>
    </row>
    <row r="304" spans="26:29" x14ac:dyDescent="0.2">
      <c r="Z304" s="41">
        <v>2</v>
      </c>
      <c r="AA304">
        <v>9</v>
      </c>
      <c r="AB304">
        <v>2</v>
      </c>
      <c r="AC304" s="5">
        <v>18</v>
      </c>
    </row>
    <row r="305" spans="26:29" x14ac:dyDescent="0.2">
      <c r="Z305" s="41">
        <v>2</v>
      </c>
      <c r="AA305">
        <v>38</v>
      </c>
      <c r="AB305">
        <v>3</v>
      </c>
      <c r="AC305" s="5">
        <v>17</v>
      </c>
    </row>
    <row r="306" spans="26:29" x14ac:dyDescent="0.2">
      <c r="Z306" s="41">
        <v>2</v>
      </c>
      <c r="AA306">
        <v>30</v>
      </c>
      <c r="AB306">
        <v>4</v>
      </c>
      <c r="AC306" s="5">
        <v>17</v>
      </c>
    </row>
    <row r="307" spans="26:29" x14ac:dyDescent="0.2">
      <c r="Z307" s="41">
        <v>2</v>
      </c>
      <c r="AA307">
        <v>12</v>
      </c>
      <c r="AB307">
        <v>4</v>
      </c>
      <c r="AC307" s="5">
        <v>7</v>
      </c>
    </row>
    <row r="308" spans="26:29" x14ac:dyDescent="0.2">
      <c r="Z308" s="41">
        <v>2</v>
      </c>
      <c r="AA308">
        <v>31</v>
      </c>
      <c r="AB308">
        <v>2</v>
      </c>
      <c r="AC308" s="5">
        <v>18</v>
      </c>
    </row>
    <row r="309" spans="26:29" x14ac:dyDescent="0.2">
      <c r="Z309" s="41">
        <v>2</v>
      </c>
      <c r="AA309">
        <v>6</v>
      </c>
      <c r="AB309">
        <v>4</v>
      </c>
      <c r="AC309" s="5">
        <v>21</v>
      </c>
    </row>
    <row r="310" spans="26:29" x14ac:dyDescent="0.2">
      <c r="Z310" s="41">
        <v>2</v>
      </c>
      <c r="AA310">
        <v>38</v>
      </c>
      <c r="AB310">
        <v>4</v>
      </c>
      <c r="AC310" s="5">
        <v>18</v>
      </c>
    </row>
    <row r="311" spans="26:29" x14ac:dyDescent="0.2">
      <c r="Z311" s="41">
        <v>2</v>
      </c>
      <c r="AA311">
        <v>11</v>
      </c>
      <c r="AB311">
        <v>4</v>
      </c>
      <c r="AC311" s="5">
        <v>22</v>
      </c>
    </row>
    <row r="312" spans="26:29" x14ac:dyDescent="0.2">
      <c r="Z312" s="41">
        <v>2</v>
      </c>
      <c r="AA312">
        <v>17</v>
      </c>
      <c r="AB312">
        <v>3</v>
      </c>
      <c r="AC312" s="5">
        <v>17</v>
      </c>
    </row>
    <row r="313" spans="26:29" x14ac:dyDescent="0.2">
      <c r="Z313" s="41">
        <v>2</v>
      </c>
      <c r="AA313">
        <v>1</v>
      </c>
      <c r="AB313">
        <v>3</v>
      </c>
      <c r="AC313" s="5">
        <v>15</v>
      </c>
    </row>
    <row r="314" spans="26:29" x14ac:dyDescent="0.2">
      <c r="Z314" s="41">
        <v>2</v>
      </c>
      <c r="AA314">
        <v>12</v>
      </c>
      <c r="AB314">
        <v>3</v>
      </c>
      <c r="AC314" s="5">
        <v>20</v>
      </c>
    </row>
    <row r="315" spans="26:29" x14ac:dyDescent="0.2">
      <c r="Z315" s="41">
        <v>2</v>
      </c>
      <c r="AA315">
        <v>38</v>
      </c>
      <c r="AB315">
        <v>4</v>
      </c>
      <c r="AC315" s="5">
        <v>18</v>
      </c>
    </row>
    <row r="316" spans="26:29" x14ac:dyDescent="0.2">
      <c r="Z316" s="41">
        <v>2</v>
      </c>
      <c r="AA316">
        <v>16</v>
      </c>
      <c r="AB316">
        <v>4</v>
      </c>
      <c r="AC316" s="5">
        <v>10</v>
      </c>
    </row>
    <row r="317" spans="26:29" x14ac:dyDescent="0.2">
      <c r="Z317" s="41">
        <v>2</v>
      </c>
      <c r="AA317">
        <v>26</v>
      </c>
      <c r="AB317">
        <v>3</v>
      </c>
      <c r="AC317" s="5">
        <v>17</v>
      </c>
    </row>
    <row r="318" spans="26:29" x14ac:dyDescent="0.2">
      <c r="Z318" s="41">
        <v>2</v>
      </c>
      <c r="AA318">
        <v>11</v>
      </c>
      <c r="AB318">
        <v>4</v>
      </c>
      <c r="AC318" s="5">
        <v>11</v>
      </c>
    </row>
    <row r="319" spans="26:29" x14ac:dyDescent="0.2">
      <c r="Z319" s="41">
        <v>2</v>
      </c>
      <c r="AA319">
        <v>18</v>
      </c>
      <c r="AB319">
        <v>3</v>
      </c>
      <c r="AC319" s="5">
        <v>19</v>
      </c>
    </row>
    <row r="320" spans="26:29" x14ac:dyDescent="0.2">
      <c r="Z320" s="41">
        <v>2</v>
      </c>
      <c r="AA320">
        <v>15</v>
      </c>
      <c r="AB320">
        <v>4</v>
      </c>
      <c r="AC320" s="5">
        <v>15</v>
      </c>
    </row>
    <row r="321" spans="26:29" x14ac:dyDescent="0.2">
      <c r="Z321" s="41">
        <v>2</v>
      </c>
      <c r="AA321">
        <v>12</v>
      </c>
      <c r="AB321">
        <v>4</v>
      </c>
      <c r="AC321" s="5">
        <v>14</v>
      </c>
    </row>
    <row r="322" spans="26:29" x14ac:dyDescent="0.2">
      <c r="Z322" s="41">
        <v>2</v>
      </c>
      <c r="AA322">
        <v>32</v>
      </c>
      <c r="AB322">
        <v>3</v>
      </c>
      <c r="AC322" s="5">
        <v>12</v>
      </c>
    </row>
    <row r="323" spans="26:29" x14ac:dyDescent="0.2">
      <c r="Z323" s="41">
        <v>2</v>
      </c>
      <c r="AA323">
        <v>28</v>
      </c>
      <c r="AB323">
        <v>3</v>
      </c>
      <c r="AC323" s="5">
        <v>14</v>
      </c>
    </row>
    <row r="324" spans="26:29" x14ac:dyDescent="0.2">
      <c r="Z324" s="41">
        <v>2</v>
      </c>
      <c r="AA324">
        <v>22</v>
      </c>
      <c r="AB324">
        <v>3</v>
      </c>
      <c r="AC324" s="5">
        <v>9</v>
      </c>
    </row>
    <row r="325" spans="26:29" x14ac:dyDescent="0.2">
      <c r="Z325" s="41">
        <v>2</v>
      </c>
      <c r="AA325">
        <v>18</v>
      </c>
      <c r="AB325">
        <v>2</v>
      </c>
      <c r="AC325" s="5">
        <v>10</v>
      </c>
    </row>
    <row r="326" spans="26:29" x14ac:dyDescent="0.2">
      <c r="Z326" s="41">
        <v>2</v>
      </c>
      <c r="AA326">
        <v>13</v>
      </c>
      <c r="AB326">
        <v>3</v>
      </c>
      <c r="AC326" s="5">
        <v>17</v>
      </c>
    </row>
    <row r="327" spans="26:29" x14ac:dyDescent="0.2">
      <c r="Z327" s="41">
        <v>2</v>
      </c>
      <c r="AA327">
        <v>17</v>
      </c>
      <c r="AB327">
        <v>3</v>
      </c>
      <c r="AC327" s="5">
        <v>14</v>
      </c>
    </row>
    <row r="328" spans="26:29" x14ac:dyDescent="0.2">
      <c r="Z328" s="41">
        <v>2</v>
      </c>
      <c r="AA328">
        <v>18</v>
      </c>
      <c r="AB328">
        <v>4</v>
      </c>
      <c r="AC328" s="5">
        <v>21</v>
      </c>
    </row>
    <row r="329" spans="26:29" x14ac:dyDescent="0.2">
      <c r="Z329" s="41">
        <v>2</v>
      </c>
      <c r="AA329">
        <v>21</v>
      </c>
      <c r="AB329">
        <v>3</v>
      </c>
      <c r="AC329" s="5">
        <v>14</v>
      </c>
    </row>
    <row r="330" spans="26:29" x14ac:dyDescent="0.2">
      <c r="Z330" s="41">
        <v>2</v>
      </c>
      <c r="AA330">
        <v>20</v>
      </c>
      <c r="AB330">
        <v>4</v>
      </c>
      <c r="AC330" s="5">
        <v>17</v>
      </c>
    </row>
    <row r="331" spans="26:29" x14ac:dyDescent="0.2">
      <c r="Z331" s="41">
        <v>2</v>
      </c>
      <c r="AA331">
        <v>14</v>
      </c>
      <c r="AB331">
        <v>4</v>
      </c>
      <c r="AC331" s="5">
        <v>12</v>
      </c>
    </row>
    <row r="332" spans="26:29" x14ac:dyDescent="0.2">
      <c r="Z332" s="41">
        <v>2</v>
      </c>
      <c r="AA332">
        <v>27</v>
      </c>
      <c r="AB332">
        <v>4</v>
      </c>
      <c r="AC332" s="5">
        <v>18</v>
      </c>
    </row>
    <row r="333" spans="26:29" x14ac:dyDescent="0.2">
      <c r="Z333" s="41">
        <v>2</v>
      </c>
      <c r="AA333">
        <v>33</v>
      </c>
      <c r="AB333">
        <v>3</v>
      </c>
      <c r="AC333" s="5">
        <v>19</v>
      </c>
    </row>
    <row r="334" spans="26:29" x14ac:dyDescent="0.2">
      <c r="Z334" s="41">
        <v>2</v>
      </c>
      <c r="AA334">
        <v>30</v>
      </c>
      <c r="AB334">
        <v>4</v>
      </c>
      <c r="AC334" s="5">
        <v>23</v>
      </c>
    </row>
    <row r="335" spans="26:29" x14ac:dyDescent="0.2">
      <c r="Z335" s="41">
        <v>2</v>
      </c>
      <c r="AA335">
        <v>30</v>
      </c>
      <c r="AB335">
        <v>3</v>
      </c>
      <c r="AC335" s="5">
        <v>23</v>
      </c>
    </row>
    <row r="336" spans="26:29" x14ac:dyDescent="0.2">
      <c r="Z336" s="41">
        <v>2</v>
      </c>
      <c r="AA336">
        <v>26</v>
      </c>
      <c r="AB336">
        <v>2</v>
      </c>
      <c r="AC336" s="5">
        <v>15</v>
      </c>
    </row>
    <row r="337" spans="26:29" x14ac:dyDescent="0.2">
      <c r="Z337" s="41">
        <v>2</v>
      </c>
      <c r="AA337">
        <v>32</v>
      </c>
      <c r="AB337">
        <v>4</v>
      </c>
      <c r="AC337" s="5">
        <v>12</v>
      </c>
    </row>
    <row r="338" spans="26:29" x14ac:dyDescent="0.2">
      <c r="Z338" s="41">
        <v>2</v>
      </c>
      <c r="AA338">
        <v>31</v>
      </c>
      <c r="AB338">
        <v>4</v>
      </c>
      <c r="AC338" s="5">
        <v>21</v>
      </c>
    </row>
    <row r="339" spans="26:29" x14ac:dyDescent="0.2">
      <c r="Z339" s="41">
        <v>2</v>
      </c>
      <c r="AA339">
        <v>45</v>
      </c>
      <c r="AB339">
        <v>4</v>
      </c>
      <c r="AC339" s="5">
        <v>10</v>
      </c>
    </row>
    <row r="340" spans="26:29" x14ac:dyDescent="0.2">
      <c r="Z340" s="41">
        <v>2</v>
      </c>
      <c r="AA340">
        <v>14</v>
      </c>
      <c r="AB340">
        <v>4</v>
      </c>
      <c r="AC340" s="5">
        <v>21</v>
      </c>
    </row>
    <row r="341" spans="26:29" x14ac:dyDescent="0.2">
      <c r="Z341" s="41">
        <v>2</v>
      </c>
      <c r="AA341">
        <v>24</v>
      </c>
      <c r="AB341">
        <v>3</v>
      </c>
      <c r="AC341" s="5">
        <v>17</v>
      </c>
    </row>
    <row r="342" spans="26:29" x14ac:dyDescent="0.2">
      <c r="Z342" s="41">
        <v>2</v>
      </c>
      <c r="AA342">
        <v>30</v>
      </c>
      <c r="AB342">
        <v>4</v>
      </c>
      <c r="AC342" s="5">
        <v>15</v>
      </c>
    </row>
    <row r="343" spans="26:29" x14ac:dyDescent="0.2">
      <c r="Z343" s="41">
        <v>2</v>
      </c>
      <c r="AA343">
        <v>39</v>
      </c>
      <c r="AB343">
        <v>3</v>
      </c>
      <c r="AC343" s="5">
        <v>23</v>
      </c>
    </row>
    <row r="344" spans="26:29" x14ac:dyDescent="0.2">
      <c r="Z344" s="41">
        <v>2</v>
      </c>
      <c r="AA344">
        <v>29</v>
      </c>
      <c r="AB344">
        <v>4</v>
      </c>
      <c r="AC344" s="5">
        <v>12</v>
      </c>
    </row>
    <row r="345" spans="26:29" x14ac:dyDescent="0.2">
      <c r="Z345" s="41">
        <v>2</v>
      </c>
      <c r="AA345">
        <v>8</v>
      </c>
      <c r="AB345">
        <v>3</v>
      </c>
      <c r="AC345" s="5">
        <v>14</v>
      </c>
    </row>
    <row r="346" spans="26:29" x14ac:dyDescent="0.2">
      <c r="Z346" s="41">
        <v>2</v>
      </c>
      <c r="AA346">
        <v>25</v>
      </c>
      <c r="AB346">
        <v>3</v>
      </c>
      <c r="AC346" s="5">
        <v>17</v>
      </c>
    </row>
    <row r="347" spans="26:29" x14ac:dyDescent="0.2">
      <c r="Z347" s="41">
        <v>2</v>
      </c>
      <c r="AA347">
        <v>18</v>
      </c>
      <c r="AB347">
        <v>2</v>
      </c>
      <c r="AC347" s="5">
        <v>12</v>
      </c>
    </row>
    <row r="348" spans="26:29" x14ac:dyDescent="0.2">
      <c r="Z348" s="41">
        <v>2</v>
      </c>
      <c r="AA348">
        <v>23</v>
      </c>
      <c r="AB348">
        <v>1</v>
      </c>
      <c r="AC348" s="5">
        <v>12</v>
      </c>
    </row>
    <row r="349" spans="26:29" x14ac:dyDescent="0.2">
      <c r="Z349" s="41">
        <v>2</v>
      </c>
      <c r="AA349">
        <v>12</v>
      </c>
      <c r="AB349">
        <v>3</v>
      </c>
      <c r="AC349" s="5">
        <v>14</v>
      </c>
    </row>
    <row r="350" spans="26:29" x14ac:dyDescent="0.2">
      <c r="Z350" s="41">
        <v>2</v>
      </c>
      <c r="AA350">
        <v>19</v>
      </c>
      <c r="AB350">
        <v>2</v>
      </c>
      <c r="AC350" s="5">
        <v>15</v>
      </c>
    </row>
    <row r="351" spans="26:29" x14ac:dyDescent="0.2">
      <c r="Z351" s="41">
        <v>2</v>
      </c>
      <c r="AA351">
        <v>25</v>
      </c>
      <c r="AB351">
        <v>3</v>
      </c>
      <c r="AC351" s="5">
        <v>18</v>
      </c>
    </row>
    <row r="352" spans="26:29" x14ac:dyDescent="0.2">
      <c r="Z352" s="41">
        <v>2</v>
      </c>
      <c r="AA352">
        <v>0</v>
      </c>
      <c r="AB352">
        <v>2</v>
      </c>
      <c r="AC352" s="5">
        <v>10</v>
      </c>
    </row>
    <row r="353" spans="26:29" x14ac:dyDescent="0.2">
      <c r="Z353" s="41">
        <v>2</v>
      </c>
      <c r="AA353">
        <v>21</v>
      </c>
      <c r="AB353">
        <v>3</v>
      </c>
      <c r="AC353" s="5">
        <v>15</v>
      </c>
    </row>
    <row r="354" spans="26:29" x14ac:dyDescent="0.2">
      <c r="Z354" s="41">
        <v>2</v>
      </c>
      <c r="AA354">
        <v>22</v>
      </c>
      <c r="AB354">
        <v>4</v>
      </c>
      <c r="AC354" s="5">
        <v>20</v>
      </c>
    </row>
    <row r="355" spans="26:29" x14ac:dyDescent="0.2">
      <c r="Z355" s="41">
        <v>2</v>
      </c>
      <c r="AA355">
        <v>19</v>
      </c>
      <c r="AB355">
        <v>2</v>
      </c>
      <c r="AC355" s="5">
        <v>19</v>
      </c>
    </row>
    <row r="356" spans="26:29" x14ac:dyDescent="0.2">
      <c r="Z356" s="41">
        <v>2</v>
      </c>
      <c r="AA356">
        <v>36</v>
      </c>
      <c r="AB356">
        <v>4</v>
      </c>
      <c r="AC356" s="5">
        <v>17</v>
      </c>
    </row>
    <row r="357" spans="26:29" x14ac:dyDescent="0.2">
      <c r="Z357" s="41">
        <v>2</v>
      </c>
      <c r="AA357">
        <v>0</v>
      </c>
      <c r="AB357">
        <v>2</v>
      </c>
      <c r="AC357" s="5">
        <v>9</v>
      </c>
    </row>
    <row r="358" spans="26:29" x14ac:dyDescent="0.2">
      <c r="Z358" s="41">
        <v>2</v>
      </c>
      <c r="AA358">
        <v>40</v>
      </c>
      <c r="AB358">
        <v>4</v>
      </c>
      <c r="AC358" s="5">
        <v>20</v>
      </c>
    </row>
    <row r="359" spans="26:29" x14ac:dyDescent="0.2">
      <c r="Z359" s="41">
        <v>2</v>
      </c>
      <c r="AA359">
        <v>8</v>
      </c>
      <c r="AB359">
        <v>2</v>
      </c>
      <c r="AC359" s="5">
        <v>13</v>
      </c>
    </row>
    <row r="360" spans="26:29" x14ac:dyDescent="0.2">
      <c r="Z360" s="41">
        <v>2</v>
      </c>
      <c r="AA360">
        <v>27</v>
      </c>
      <c r="AB360">
        <v>3</v>
      </c>
      <c r="AC360" s="5">
        <v>13</v>
      </c>
    </row>
    <row r="361" spans="26:29" x14ac:dyDescent="0.2">
      <c r="Z361" s="41">
        <v>2</v>
      </c>
      <c r="AA361">
        <v>20</v>
      </c>
      <c r="AB361">
        <v>3</v>
      </c>
      <c r="AC361" s="5">
        <v>13</v>
      </c>
    </row>
    <row r="362" spans="26:29" x14ac:dyDescent="0.2">
      <c r="Z362" s="41">
        <v>2</v>
      </c>
      <c r="AA362">
        <v>23</v>
      </c>
      <c r="AB362">
        <v>4</v>
      </c>
      <c r="AC362" s="5">
        <v>19</v>
      </c>
    </row>
    <row r="363" spans="26:29" x14ac:dyDescent="0.2">
      <c r="Z363" s="41">
        <v>2</v>
      </c>
      <c r="AA363">
        <v>18</v>
      </c>
      <c r="AB363">
        <v>3</v>
      </c>
      <c r="AC363" s="5">
        <v>17</v>
      </c>
    </row>
    <row r="364" spans="26:29" x14ac:dyDescent="0.2">
      <c r="Z364" s="41">
        <v>2</v>
      </c>
      <c r="AA364">
        <v>31</v>
      </c>
      <c r="AB364">
        <v>3</v>
      </c>
      <c r="AC364" s="5">
        <v>23</v>
      </c>
    </row>
    <row r="365" spans="26:29" x14ac:dyDescent="0.2">
      <c r="Z365" s="41">
        <v>2</v>
      </c>
      <c r="AA365">
        <v>0</v>
      </c>
      <c r="AB365">
        <v>3</v>
      </c>
      <c r="AC365" s="5">
        <v>13</v>
      </c>
    </row>
    <row r="366" spans="26:29" x14ac:dyDescent="0.2">
      <c r="Z366" s="41">
        <v>2</v>
      </c>
      <c r="AA366">
        <v>26</v>
      </c>
      <c r="AB366">
        <v>2</v>
      </c>
      <c r="AC366" s="5">
        <v>10</v>
      </c>
    </row>
    <row r="367" spans="26:29" x14ac:dyDescent="0.2">
      <c r="Z367" s="41">
        <v>2</v>
      </c>
      <c r="AA367">
        <v>15</v>
      </c>
      <c r="AB367">
        <v>2</v>
      </c>
      <c r="AC367" s="5">
        <v>20</v>
      </c>
    </row>
    <row r="368" spans="26:29" x14ac:dyDescent="0.2">
      <c r="Z368" s="41">
        <v>2</v>
      </c>
      <c r="AA368">
        <v>23</v>
      </c>
      <c r="AB368">
        <v>3</v>
      </c>
      <c r="AC368" s="5">
        <v>13</v>
      </c>
    </row>
    <row r="369" spans="26:29" x14ac:dyDescent="0.2">
      <c r="Z369" s="41">
        <v>2</v>
      </c>
      <c r="AA369">
        <v>47</v>
      </c>
      <c r="AB369">
        <v>2</v>
      </c>
      <c r="AC369" s="5">
        <v>14</v>
      </c>
    </row>
    <row r="370" spans="26:29" x14ac:dyDescent="0.2">
      <c r="Z370" s="41">
        <v>2</v>
      </c>
      <c r="AA370">
        <v>16</v>
      </c>
      <c r="AB370">
        <v>3</v>
      </c>
      <c r="AC370" s="5">
        <v>12</v>
      </c>
    </row>
    <row r="371" spans="26:29" x14ac:dyDescent="0.2">
      <c r="Z371" s="41">
        <v>2</v>
      </c>
      <c r="AA371">
        <v>27</v>
      </c>
      <c r="AB371">
        <v>4</v>
      </c>
      <c r="AC371" s="5">
        <v>15</v>
      </c>
    </row>
    <row r="372" spans="26:29" x14ac:dyDescent="0.2">
      <c r="Z372" s="41">
        <v>2</v>
      </c>
      <c r="AA372">
        <v>21</v>
      </c>
      <c r="AB372">
        <v>2</v>
      </c>
      <c r="AC372" s="5">
        <v>13</v>
      </c>
    </row>
    <row r="373" spans="26:29" x14ac:dyDescent="0.2">
      <c r="Z373" s="41">
        <v>2</v>
      </c>
      <c r="AA373">
        <v>30</v>
      </c>
      <c r="AB373">
        <v>4</v>
      </c>
      <c r="AC373" s="5">
        <v>11</v>
      </c>
    </row>
    <row r="374" spans="26:29" x14ac:dyDescent="0.2">
      <c r="Z374" s="41">
        <v>2</v>
      </c>
      <c r="AA374">
        <v>11</v>
      </c>
      <c r="AB374">
        <v>4</v>
      </c>
      <c r="AC374" s="5">
        <v>12</v>
      </c>
    </row>
    <row r="375" spans="26:29" x14ac:dyDescent="0.2">
      <c r="Z375" s="41">
        <v>2</v>
      </c>
      <c r="AA375">
        <v>30</v>
      </c>
      <c r="AB375">
        <v>4</v>
      </c>
      <c r="AC375" s="5">
        <v>12</v>
      </c>
    </row>
    <row r="376" spans="26:29" x14ac:dyDescent="0.2">
      <c r="Z376" s="41">
        <v>2</v>
      </c>
      <c r="AA376">
        <v>28</v>
      </c>
      <c r="AB376">
        <v>2</v>
      </c>
      <c r="AC376" s="5">
        <v>13</v>
      </c>
    </row>
    <row r="377" spans="26:29" x14ac:dyDescent="0.2">
      <c r="Z377" s="41">
        <v>2</v>
      </c>
      <c r="AA377">
        <v>17</v>
      </c>
      <c r="AB377">
        <v>2</v>
      </c>
      <c r="AC377" s="5">
        <v>13</v>
      </c>
    </row>
    <row r="378" spans="26:29" x14ac:dyDescent="0.2">
      <c r="Z378" s="41">
        <v>2</v>
      </c>
      <c r="AA378">
        <v>24</v>
      </c>
      <c r="AB378">
        <v>1</v>
      </c>
      <c r="AC378" s="5">
        <v>15</v>
      </c>
    </row>
    <row r="379" spans="26:29" x14ac:dyDescent="0.2">
      <c r="Z379" s="41">
        <v>2</v>
      </c>
      <c r="AA379">
        <v>39</v>
      </c>
      <c r="AB379">
        <v>3</v>
      </c>
      <c r="AC379" s="5">
        <v>18</v>
      </c>
    </row>
    <row r="380" spans="26:29" x14ac:dyDescent="0.2">
      <c r="Z380" s="41">
        <v>2</v>
      </c>
      <c r="AA380">
        <v>17</v>
      </c>
      <c r="AB380">
        <v>3</v>
      </c>
      <c r="AC380" s="5">
        <v>14</v>
      </c>
    </row>
    <row r="381" spans="26:29" x14ac:dyDescent="0.2">
      <c r="Z381" s="41">
        <v>2</v>
      </c>
      <c r="AA381">
        <v>26</v>
      </c>
      <c r="AB381">
        <v>4</v>
      </c>
      <c r="AC381" s="5">
        <v>16</v>
      </c>
    </row>
    <row r="382" spans="26:29" x14ac:dyDescent="0.2">
      <c r="Z382" s="41">
        <v>2</v>
      </c>
      <c r="AA382">
        <v>39</v>
      </c>
      <c r="AB382">
        <v>4</v>
      </c>
      <c r="AC382" s="5">
        <v>12</v>
      </c>
    </row>
    <row r="383" spans="26:29" x14ac:dyDescent="0.2">
      <c r="Z383" s="41">
        <v>2</v>
      </c>
      <c r="AA383">
        <v>21</v>
      </c>
      <c r="AB383">
        <v>3</v>
      </c>
      <c r="AC383" s="5">
        <v>23</v>
      </c>
    </row>
    <row r="384" spans="26:29" x14ac:dyDescent="0.2">
      <c r="Z384" s="41">
        <v>2</v>
      </c>
      <c r="AA384">
        <v>30</v>
      </c>
      <c r="AB384">
        <v>3</v>
      </c>
      <c r="AC384" s="5">
        <v>21</v>
      </c>
    </row>
    <row r="385" spans="26:29" x14ac:dyDescent="0.2">
      <c r="Z385" s="41">
        <v>2</v>
      </c>
      <c r="AA385">
        <v>16</v>
      </c>
      <c r="AB385">
        <v>2</v>
      </c>
      <c r="AC385" s="5">
        <v>13</v>
      </c>
    </row>
    <row r="386" spans="26:29" x14ac:dyDescent="0.2">
      <c r="Z386" s="41">
        <v>2</v>
      </c>
      <c r="AA386">
        <v>24</v>
      </c>
      <c r="AB386">
        <v>4</v>
      </c>
      <c r="AC386" s="5">
        <v>21</v>
      </c>
    </row>
    <row r="387" spans="26:29" x14ac:dyDescent="0.2">
      <c r="Z387" s="41">
        <v>2</v>
      </c>
      <c r="AA387">
        <v>4</v>
      </c>
      <c r="AB387">
        <v>4</v>
      </c>
      <c r="AC387" s="5">
        <v>18</v>
      </c>
    </row>
    <row r="388" spans="26:29" x14ac:dyDescent="0.2">
      <c r="Z388" s="41">
        <v>2</v>
      </c>
      <c r="AA388">
        <v>33</v>
      </c>
      <c r="AB388">
        <v>2</v>
      </c>
      <c r="AC388" s="5">
        <v>15</v>
      </c>
    </row>
    <row r="389" spans="26:29" x14ac:dyDescent="0.2">
      <c r="Z389" s="41">
        <v>2</v>
      </c>
      <c r="AA389">
        <v>34</v>
      </c>
      <c r="AB389">
        <v>4</v>
      </c>
      <c r="AC389" s="5">
        <v>22</v>
      </c>
    </row>
    <row r="390" spans="26:29" x14ac:dyDescent="0.2">
      <c r="Z390" s="41">
        <v>2</v>
      </c>
      <c r="AA390">
        <v>0</v>
      </c>
      <c r="AB390">
        <v>4</v>
      </c>
      <c r="AC390" s="5">
        <v>8</v>
      </c>
    </row>
    <row r="391" spans="26:29" x14ac:dyDescent="0.2">
      <c r="Z391" s="41">
        <v>2</v>
      </c>
      <c r="AA391">
        <v>30</v>
      </c>
      <c r="AB391">
        <v>3</v>
      </c>
      <c r="AC391" s="5">
        <v>13</v>
      </c>
    </row>
    <row r="392" spans="26:29" x14ac:dyDescent="0.2">
      <c r="Z392" s="41">
        <v>2</v>
      </c>
      <c r="AA392">
        <v>15</v>
      </c>
      <c r="AB392">
        <v>4</v>
      </c>
      <c r="AC392" s="5">
        <v>11</v>
      </c>
    </row>
    <row r="393" spans="26:29" x14ac:dyDescent="0.2">
      <c r="Z393" s="41">
        <v>2</v>
      </c>
      <c r="AA393">
        <v>0</v>
      </c>
      <c r="AB393">
        <v>3</v>
      </c>
      <c r="AC393" s="5">
        <v>13</v>
      </c>
    </row>
    <row r="394" spans="26:29" x14ac:dyDescent="0.2">
      <c r="Z394" s="41">
        <v>2</v>
      </c>
      <c r="AA394">
        <v>20</v>
      </c>
      <c r="AB394">
        <v>4</v>
      </c>
      <c r="AC394" s="5">
        <v>19</v>
      </c>
    </row>
    <row r="395" spans="26:29" x14ac:dyDescent="0.2">
      <c r="Z395" s="41">
        <v>2</v>
      </c>
      <c r="AA395">
        <v>38</v>
      </c>
      <c r="AB395">
        <v>4</v>
      </c>
      <c r="AC395" s="5">
        <v>14</v>
      </c>
    </row>
    <row r="396" spans="26:29" x14ac:dyDescent="0.2">
      <c r="Z396" s="41">
        <v>2</v>
      </c>
      <c r="AA396">
        <v>0</v>
      </c>
      <c r="AB396">
        <v>3</v>
      </c>
      <c r="AC396" s="5">
        <v>11</v>
      </c>
    </row>
    <row r="397" spans="26:29" x14ac:dyDescent="0.2">
      <c r="Z397" s="41">
        <v>2</v>
      </c>
      <c r="AA397">
        <v>44</v>
      </c>
      <c r="AB397">
        <v>4</v>
      </c>
      <c r="AC397" s="5">
        <v>20</v>
      </c>
    </row>
    <row r="398" spans="26:29" x14ac:dyDescent="0.2">
      <c r="Z398" s="41">
        <v>2</v>
      </c>
      <c r="AA398">
        <v>0</v>
      </c>
      <c r="AB398">
        <v>4</v>
      </c>
      <c r="AC398" s="5">
        <v>9</v>
      </c>
    </row>
    <row r="399" spans="26:29" x14ac:dyDescent="0.2">
      <c r="Z399" s="41">
        <v>2</v>
      </c>
      <c r="AA399">
        <v>38</v>
      </c>
      <c r="AB399">
        <v>3</v>
      </c>
      <c r="AC399" s="5">
        <v>14</v>
      </c>
    </row>
    <row r="400" spans="26:29" x14ac:dyDescent="0.2">
      <c r="Z400" s="41">
        <v>2</v>
      </c>
      <c r="AA400">
        <v>19</v>
      </c>
      <c r="AB400">
        <v>4</v>
      </c>
      <c r="AC400" s="5">
        <v>19</v>
      </c>
    </row>
    <row r="401" spans="26:29" x14ac:dyDescent="0.2">
      <c r="Z401" s="41">
        <v>2</v>
      </c>
      <c r="AA401">
        <v>10</v>
      </c>
      <c r="AB401">
        <v>3</v>
      </c>
      <c r="AC401" s="5">
        <v>9</v>
      </c>
    </row>
    <row r="402" spans="26:29" x14ac:dyDescent="0.2">
      <c r="Z402" s="41">
        <v>2</v>
      </c>
      <c r="AA402">
        <v>18</v>
      </c>
      <c r="AB402">
        <v>4</v>
      </c>
      <c r="AC402" s="5">
        <v>13</v>
      </c>
    </row>
    <row r="403" spans="26:29" x14ac:dyDescent="0.2">
      <c r="Z403" s="41">
        <v>2</v>
      </c>
      <c r="AA403">
        <v>35</v>
      </c>
      <c r="AB403">
        <v>4</v>
      </c>
      <c r="AC403" s="5">
        <v>16</v>
      </c>
    </row>
    <row r="404" spans="26:29" x14ac:dyDescent="0.2">
      <c r="Z404" s="41">
        <v>2</v>
      </c>
      <c r="AA404">
        <v>12</v>
      </c>
      <c r="AB404">
        <v>4</v>
      </c>
      <c r="AC404" s="5">
        <v>11</v>
      </c>
    </row>
    <row r="405" spans="26:29" x14ac:dyDescent="0.2">
      <c r="Z405" s="41">
        <v>2</v>
      </c>
      <c r="AA405">
        <v>16</v>
      </c>
      <c r="AB405">
        <v>3</v>
      </c>
      <c r="AC405" s="5">
        <v>9</v>
      </c>
    </row>
    <row r="406" spans="26:29" x14ac:dyDescent="0.2">
      <c r="Z406" s="41">
        <v>2</v>
      </c>
      <c r="AA406">
        <v>17</v>
      </c>
      <c r="AB406">
        <v>4</v>
      </c>
      <c r="AC406" s="5">
        <v>12</v>
      </c>
    </row>
    <row r="407" spans="26:29" x14ac:dyDescent="0.2">
      <c r="Z407" s="41">
        <v>2</v>
      </c>
      <c r="AA407">
        <v>37</v>
      </c>
      <c r="AB407">
        <v>3</v>
      </c>
      <c r="AC407" s="5">
        <v>14</v>
      </c>
    </row>
    <row r="408" spans="26:29" x14ac:dyDescent="0.2">
      <c r="Z408" s="41">
        <v>2</v>
      </c>
      <c r="AA408">
        <v>33</v>
      </c>
      <c r="AB408">
        <v>4</v>
      </c>
      <c r="AC408" s="5">
        <v>9</v>
      </c>
    </row>
    <row r="409" spans="26:29" x14ac:dyDescent="0.2">
      <c r="Z409" s="41">
        <v>2</v>
      </c>
      <c r="AA409">
        <v>17</v>
      </c>
      <c r="AB409">
        <v>4</v>
      </c>
      <c r="AC409" s="5">
        <v>8</v>
      </c>
    </row>
    <row r="410" spans="26:29" x14ac:dyDescent="0.2">
      <c r="Z410" s="41">
        <v>2</v>
      </c>
      <c r="AA410">
        <v>26</v>
      </c>
      <c r="AB410">
        <v>4</v>
      </c>
      <c r="AC410" s="5">
        <v>11</v>
      </c>
    </row>
    <row r="411" spans="26:29" x14ac:dyDescent="0.2">
      <c r="Z411" s="41">
        <v>2</v>
      </c>
      <c r="AA411">
        <v>13</v>
      </c>
      <c r="AB411">
        <v>4</v>
      </c>
      <c r="AC411" s="5">
        <v>8</v>
      </c>
    </row>
    <row r="412" spans="26:29" x14ac:dyDescent="0.2">
      <c r="Z412" s="41">
        <v>2</v>
      </c>
      <c r="AA412">
        <v>12</v>
      </c>
      <c r="AB412">
        <v>4</v>
      </c>
      <c r="AC412" s="5">
        <v>21</v>
      </c>
    </row>
    <row r="413" spans="26:29" x14ac:dyDescent="0.2">
      <c r="Z413" s="41">
        <v>2</v>
      </c>
      <c r="AA413">
        <v>24</v>
      </c>
      <c r="AB413">
        <v>4</v>
      </c>
      <c r="AC413" s="5">
        <v>14</v>
      </c>
    </row>
    <row r="414" spans="26:29" x14ac:dyDescent="0.2">
      <c r="Z414" s="41">
        <v>2</v>
      </c>
      <c r="AA414">
        <v>21</v>
      </c>
      <c r="AB414">
        <v>2</v>
      </c>
      <c r="AC414" s="5">
        <v>13</v>
      </c>
    </row>
    <row r="415" spans="26:29" x14ac:dyDescent="0.2">
      <c r="Z415" s="41">
        <v>2</v>
      </c>
      <c r="AA415">
        <v>12</v>
      </c>
      <c r="AB415">
        <v>4</v>
      </c>
      <c r="AC415" s="5">
        <v>16</v>
      </c>
    </row>
    <row r="416" spans="26:29" x14ac:dyDescent="0.2">
      <c r="Z416" s="41">
        <v>2</v>
      </c>
      <c r="AA416">
        <v>32</v>
      </c>
      <c r="AB416">
        <v>2</v>
      </c>
      <c r="AC416" s="5">
        <v>18</v>
      </c>
    </row>
    <row r="417" spans="26:29" x14ac:dyDescent="0.2">
      <c r="Z417" s="41">
        <v>2</v>
      </c>
      <c r="AA417">
        <v>28</v>
      </c>
      <c r="AB417">
        <v>4</v>
      </c>
      <c r="AC417" s="5">
        <v>15</v>
      </c>
    </row>
    <row r="418" spans="26:29" x14ac:dyDescent="0.2">
      <c r="Z418" s="41">
        <v>2</v>
      </c>
      <c r="AA418">
        <v>38</v>
      </c>
      <c r="AB418">
        <v>4</v>
      </c>
      <c r="AC418" s="5">
        <v>19</v>
      </c>
    </row>
    <row r="419" spans="26:29" x14ac:dyDescent="0.2">
      <c r="Z419" s="41">
        <v>2</v>
      </c>
      <c r="AA419">
        <v>12</v>
      </c>
      <c r="AB419">
        <v>4</v>
      </c>
      <c r="AC419" s="5">
        <v>15</v>
      </c>
    </row>
    <row r="420" spans="26:29" x14ac:dyDescent="0.2">
      <c r="Z420" s="41">
        <v>2</v>
      </c>
      <c r="AA420">
        <v>23</v>
      </c>
      <c r="AB420">
        <v>4</v>
      </c>
      <c r="AC420" s="5">
        <v>19</v>
      </c>
    </row>
    <row r="421" spans="26:29" x14ac:dyDescent="0.2">
      <c r="Z421" s="41">
        <v>2</v>
      </c>
      <c r="AA421">
        <v>35</v>
      </c>
      <c r="AB421">
        <v>3</v>
      </c>
      <c r="AC421" s="5">
        <v>9</v>
      </c>
    </row>
    <row r="422" spans="26:29" x14ac:dyDescent="0.2">
      <c r="Z422" s="41">
        <v>2</v>
      </c>
      <c r="AA422">
        <v>35</v>
      </c>
      <c r="AB422">
        <v>3</v>
      </c>
      <c r="AC422" s="5">
        <v>15</v>
      </c>
    </row>
    <row r="423" spans="26:29" x14ac:dyDescent="0.2">
      <c r="Z423" s="41">
        <v>2</v>
      </c>
      <c r="AA423">
        <v>22</v>
      </c>
      <c r="AB423">
        <v>4</v>
      </c>
      <c r="AC423" s="5">
        <v>16</v>
      </c>
    </row>
    <row r="424" spans="26:29" x14ac:dyDescent="0.2">
      <c r="Z424" s="41">
        <v>2</v>
      </c>
      <c r="AA424">
        <v>27</v>
      </c>
      <c r="AB424">
        <v>3</v>
      </c>
      <c r="AC424" s="5">
        <v>21</v>
      </c>
    </row>
    <row r="425" spans="26:29" x14ac:dyDescent="0.2">
      <c r="Z425" s="41">
        <v>2</v>
      </c>
      <c r="AA425">
        <v>25</v>
      </c>
      <c r="AB425">
        <v>4</v>
      </c>
      <c r="AC425" s="5">
        <v>15</v>
      </c>
    </row>
    <row r="426" spans="26:29" x14ac:dyDescent="0.2">
      <c r="Z426" s="41">
        <v>2</v>
      </c>
      <c r="AA426">
        <v>31</v>
      </c>
      <c r="AB426">
        <v>4</v>
      </c>
      <c r="AC426" s="5">
        <v>17</v>
      </c>
    </row>
    <row r="427" spans="26:29" x14ac:dyDescent="0.2">
      <c r="Z427" s="41">
        <v>2</v>
      </c>
      <c r="AA427">
        <v>23</v>
      </c>
      <c r="AB427">
        <v>3</v>
      </c>
      <c r="AC427" s="5">
        <v>13</v>
      </c>
    </row>
    <row r="428" spans="26:29" x14ac:dyDescent="0.2">
      <c r="Z428" s="41">
        <v>2</v>
      </c>
      <c r="AA428">
        <v>26</v>
      </c>
      <c r="AB428">
        <v>4</v>
      </c>
      <c r="AC428" s="5">
        <v>17</v>
      </c>
    </row>
    <row r="429" spans="26:29" x14ac:dyDescent="0.2">
      <c r="Z429" s="41">
        <v>2</v>
      </c>
      <c r="AA429">
        <v>48</v>
      </c>
      <c r="AB429">
        <v>3</v>
      </c>
      <c r="AC429" s="5">
        <v>16</v>
      </c>
    </row>
    <row r="430" spans="26:29" x14ac:dyDescent="0.2">
      <c r="Z430" s="41">
        <v>2</v>
      </c>
      <c r="AA430">
        <v>40</v>
      </c>
      <c r="AB430">
        <v>3</v>
      </c>
      <c r="AC430" s="5">
        <v>22</v>
      </c>
    </row>
    <row r="431" spans="26:29" x14ac:dyDescent="0.2">
      <c r="Z431" s="41">
        <v>2</v>
      </c>
      <c r="AA431">
        <v>29</v>
      </c>
      <c r="AB431">
        <v>2</v>
      </c>
      <c r="AC431" s="5">
        <v>14</v>
      </c>
    </row>
    <row r="432" spans="26:29" x14ac:dyDescent="0.2">
      <c r="Z432" s="41">
        <v>2</v>
      </c>
      <c r="AA432">
        <v>38</v>
      </c>
      <c r="AB432">
        <v>4</v>
      </c>
      <c r="AC432" s="5">
        <v>10</v>
      </c>
    </row>
    <row r="433" spans="26:29" x14ac:dyDescent="0.2">
      <c r="Z433" s="41">
        <v>2</v>
      </c>
      <c r="AA433">
        <v>19</v>
      </c>
      <c r="AB433">
        <v>2</v>
      </c>
      <c r="AC433" s="5">
        <v>10</v>
      </c>
    </row>
    <row r="434" spans="26:29" x14ac:dyDescent="0.2">
      <c r="Z434" s="41">
        <v>2</v>
      </c>
      <c r="AA434">
        <v>25</v>
      </c>
      <c r="AB434">
        <v>4</v>
      </c>
      <c r="AC434" s="5">
        <v>11</v>
      </c>
    </row>
    <row r="435" spans="26:29" x14ac:dyDescent="0.2">
      <c r="Z435" s="41">
        <v>2</v>
      </c>
      <c r="AA435">
        <v>13</v>
      </c>
      <c r="AB435">
        <v>4</v>
      </c>
      <c r="AC435" s="5">
        <v>14</v>
      </c>
    </row>
    <row r="436" spans="26:29" x14ac:dyDescent="0.2">
      <c r="Z436" s="41">
        <v>2</v>
      </c>
      <c r="AA436">
        <v>20</v>
      </c>
      <c r="AB436">
        <v>3</v>
      </c>
      <c r="AC436" s="5">
        <v>12</v>
      </c>
    </row>
    <row r="437" spans="26:29" x14ac:dyDescent="0.2">
      <c r="Z437" s="41">
        <v>3</v>
      </c>
      <c r="AA437">
        <v>19</v>
      </c>
      <c r="AB437">
        <v>5</v>
      </c>
      <c r="AC437" s="5">
        <v>17</v>
      </c>
    </row>
    <row r="438" spans="26:29" x14ac:dyDescent="0.2">
      <c r="Z438" s="41">
        <v>3</v>
      </c>
      <c r="AA438">
        <v>23</v>
      </c>
      <c r="AB438">
        <v>5</v>
      </c>
      <c r="AC438" s="5">
        <v>19</v>
      </c>
    </row>
    <row r="439" spans="26:29" x14ac:dyDescent="0.2">
      <c r="Z439" s="41">
        <v>3</v>
      </c>
      <c r="AA439">
        <v>11</v>
      </c>
      <c r="AB439">
        <v>7</v>
      </c>
      <c r="AC439" s="5">
        <v>19</v>
      </c>
    </row>
    <row r="440" spans="26:29" x14ac:dyDescent="0.2">
      <c r="Z440" s="41">
        <v>3</v>
      </c>
      <c r="AA440">
        <v>11</v>
      </c>
      <c r="AB440">
        <v>5</v>
      </c>
      <c r="AC440" s="5">
        <v>7</v>
      </c>
    </row>
    <row r="441" spans="26:29" x14ac:dyDescent="0.2">
      <c r="Z441" s="41">
        <v>3</v>
      </c>
      <c r="AA441">
        <v>37</v>
      </c>
      <c r="AB441">
        <v>5</v>
      </c>
      <c r="AC441" s="5">
        <v>19</v>
      </c>
    </row>
    <row r="442" spans="26:29" x14ac:dyDescent="0.2">
      <c r="Z442" s="41">
        <v>3</v>
      </c>
      <c r="AA442">
        <v>37</v>
      </c>
      <c r="AB442">
        <v>5</v>
      </c>
      <c r="AC442" s="5">
        <v>24</v>
      </c>
    </row>
    <row r="443" spans="26:29" x14ac:dyDescent="0.2">
      <c r="Z443" s="41">
        <v>3</v>
      </c>
      <c r="AA443">
        <v>11</v>
      </c>
      <c r="AB443">
        <v>5</v>
      </c>
      <c r="AC443" s="5">
        <v>20</v>
      </c>
    </row>
    <row r="444" spans="26:29" x14ac:dyDescent="0.2">
      <c r="Z444" s="41">
        <v>3</v>
      </c>
      <c r="AA444">
        <v>16</v>
      </c>
      <c r="AB444">
        <v>6</v>
      </c>
      <c r="AC444" s="5">
        <v>19</v>
      </c>
    </row>
    <row r="445" spans="26:29" x14ac:dyDescent="0.2">
      <c r="Z445" s="41">
        <v>3</v>
      </c>
      <c r="AA445">
        <v>17</v>
      </c>
      <c r="AB445">
        <v>6</v>
      </c>
      <c r="AC445" s="5">
        <v>17</v>
      </c>
    </row>
    <row r="446" spans="26:29" x14ac:dyDescent="0.2">
      <c r="Z446" s="41">
        <v>3</v>
      </c>
      <c r="AA446">
        <v>10</v>
      </c>
      <c r="AB446">
        <v>7</v>
      </c>
      <c r="AC446" s="5">
        <v>20</v>
      </c>
    </row>
    <row r="447" spans="26:29" x14ac:dyDescent="0.2">
      <c r="Z447" s="41">
        <v>3</v>
      </c>
      <c r="AA447">
        <v>26</v>
      </c>
      <c r="AB447">
        <v>5</v>
      </c>
      <c r="AC447" s="5">
        <v>23</v>
      </c>
    </row>
    <row r="448" spans="26:29" x14ac:dyDescent="0.2">
      <c r="Z448" s="41">
        <v>3</v>
      </c>
      <c r="AA448">
        <v>13</v>
      </c>
      <c r="AB448">
        <v>8</v>
      </c>
      <c r="AC448" s="5">
        <v>23</v>
      </c>
    </row>
    <row r="449" spans="26:29" x14ac:dyDescent="0.2">
      <c r="Z449" s="41">
        <v>3</v>
      </c>
      <c r="AA449">
        <v>19</v>
      </c>
      <c r="AB449">
        <v>5</v>
      </c>
      <c r="AC449" s="5">
        <v>19</v>
      </c>
    </row>
    <row r="450" spans="26:29" x14ac:dyDescent="0.2">
      <c r="Z450" s="41">
        <v>3</v>
      </c>
      <c r="AA450">
        <v>15</v>
      </c>
      <c r="AB450">
        <v>6</v>
      </c>
      <c r="AC450" s="5">
        <v>18</v>
      </c>
    </row>
    <row r="451" spans="26:29" x14ac:dyDescent="0.2">
      <c r="Z451" s="41">
        <v>3</v>
      </c>
      <c r="AA451">
        <v>18</v>
      </c>
      <c r="AB451">
        <v>5</v>
      </c>
      <c r="AC451" s="5">
        <v>20</v>
      </c>
    </row>
    <row r="452" spans="26:29" x14ac:dyDescent="0.2">
      <c r="Z452" s="41">
        <v>3</v>
      </c>
      <c r="AA452">
        <v>17</v>
      </c>
      <c r="AB452">
        <v>5</v>
      </c>
      <c r="AC452" s="5">
        <v>21</v>
      </c>
    </row>
    <row r="453" spans="26:29" x14ac:dyDescent="0.2">
      <c r="Z453" s="41">
        <v>3</v>
      </c>
      <c r="AA453">
        <v>6</v>
      </c>
      <c r="AB453">
        <v>8</v>
      </c>
      <c r="AC453" s="5">
        <v>19</v>
      </c>
    </row>
    <row r="454" spans="26:29" x14ac:dyDescent="0.2">
      <c r="Z454" s="41">
        <v>3</v>
      </c>
      <c r="AA454">
        <v>15</v>
      </c>
      <c r="AB454">
        <v>5</v>
      </c>
      <c r="AC454" s="5">
        <v>18</v>
      </c>
    </row>
    <row r="455" spans="26:29" x14ac:dyDescent="0.2">
      <c r="Z455" s="41">
        <v>3</v>
      </c>
      <c r="AA455">
        <v>27</v>
      </c>
      <c r="AB455">
        <v>5</v>
      </c>
      <c r="AC455" s="5">
        <v>21</v>
      </c>
    </row>
    <row r="456" spans="26:29" x14ac:dyDescent="0.2">
      <c r="Z456" s="41">
        <v>3</v>
      </c>
      <c r="AA456">
        <v>12</v>
      </c>
      <c r="AB456" s="2">
        <v>5</v>
      </c>
      <c r="AC456" s="5">
        <v>22</v>
      </c>
    </row>
    <row r="457" spans="26:29" x14ac:dyDescent="0.2">
      <c r="Z457" s="41">
        <v>3</v>
      </c>
      <c r="AA457">
        <v>19</v>
      </c>
      <c r="AB457">
        <v>9</v>
      </c>
      <c r="AC457" s="5">
        <v>24</v>
      </c>
    </row>
    <row r="458" spans="26:29" x14ac:dyDescent="0.2">
      <c r="Z458" s="41">
        <v>3</v>
      </c>
      <c r="AA458">
        <v>12</v>
      </c>
      <c r="AB458">
        <v>5</v>
      </c>
      <c r="AC458" s="5">
        <v>17</v>
      </c>
    </row>
    <row r="459" spans="26:29" x14ac:dyDescent="0.2">
      <c r="Z459" s="41">
        <v>3</v>
      </c>
      <c r="AA459">
        <v>17</v>
      </c>
      <c r="AB459">
        <v>5</v>
      </c>
      <c r="AC459" s="5">
        <v>21</v>
      </c>
    </row>
    <row r="460" spans="26:29" x14ac:dyDescent="0.2">
      <c r="Z460" s="41">
        <v>3</v>
      </c>
      <c r="AA460">
        <v>25</v>
      </c>
      <c r="AB460">
        <v>5</v>
      </c>
      <c r="AC460" s="5">
        <v>22</v>
      </c>
    </row>
    <row r="461" spans="26:29" x14ac:dyDescent="0.2">
      <c r="Z461" s="41">
        <v>3</v>
      </c>
      <c r="AA461">
        <v>16</v>
      </c>
      <c r="AB461">
        <v>6</v>
      </c>
      <c r="AC461" s="5">
        <v>19</v>
      </c>
    </row>
    <row r="462" spans="26:29" x14ac:dyDescent="0.2">
      <c r="Z462" s="41">
        <v>3</v>
      </c>
      <c r="AA462">
        <v>19</v>
      </c>
      <c r="AB462">
        <v>5</v>
      </c>
      <c r="AC462" s="5">
        <v>14</v>
      </c>
    </row>
    <row r="463" spans="26:29" x14ac:dyDescent="0.2">
      <c r="Z463" s="41">
        <v>3</v>
      </c>
      <c r="AA463">
        <v>1</v>
      </c>
      <c r="AB463">
        <v>5</v>
      </c>
      <c r="AC463" s="5">
        <v>20</v>
      </c>
    </row>
    <row r="464" spans="26:29" x14ac:dyDescent="0.2">
      <c r="Z464" s="41">
        <v>3</v>
      </c>
      <c r="AA464">
        <v>14</v>
      </c>
      <c r="AB464">
        <v>5</v>
      </c>
      <c r="AC464" s="5">
        <v>16</v>
      </c>
    </row>
    <row r="465" spans="26:29" x14ac:dyDescent="0.2">
      <c r="Z465" s="41">
        <v>3</v>
      </c>
      <c r="AA465">
        <v>17</v>
      </c>
      <c r="AB465">
        <v>7</v>
      </c>
      <c r="AC465" s="5">
        <v>19</v>
      </c>
    </row>
    <row r="466" spans="26:29" x14ac:dyDescent="0.2">
      <c r="Z466" s="41">
        <v>3</v>
      </c>
      <c r="AA466">
        <v>15</v>
      </c>
      <c r="AB466">
        <v>6</v>
      </c>
      <c r="AC466" s="5">
        <v>13</v>
      </c>
    </row>
    <row r="467" spans="26:29" x14ac:dyDescent="0.2">
      <c r="Z467" s="41">
        <v>3</v>
      </c>
      <c r="AA467">
        <v>34</v>
      </c>
      <c r="AB467">
        <v>5</v>
      </c>
      <c r="AC467" s="5">
        <v>16</v>
      </c>
    </row>
    <row r="468" spans="26:29" x14ac:dyDescent="0.2">
      <c r="Z468" s="41">
        <v>3</v>
      </c>
      <c r="AA468">
        <v>11</v>
      </c>
      <c r="AB468">
        <v>7</v>
      </c>
      <c r="AC468" s="5">
        <v>19</v>
      </c>
    </row>
    <row r="469" spans="26:29" x14ac:dyDescent="0.2">
      <c r="Z469" s="41">
        <v>3</v>
      </c>
      <c r="AA469">
        <v>7</v>
      </c>
      <c r="AB469">
        <v>5</v>
      </c>
      <c r="AC469" s="5">
        <v>15</v>
      </c>
    </row>
    <row r="470" spans="26:29" x14ac:dyDescent="0.2">
      <c r="Z470" s="41">
        <v>3</v>
      </c>
      <c r="AA470">
        <v>17</v>
      </c>
      <c r="AB470">
        <v>5</v>
      </c>
      <c r="AC470" s="5">
        <v>18</v>
      </c>
    </row>
    <row r="471" spans="26:29" x14ac:dyDescent="0.2">
      <c r="Z471" s="41">
        <v>3</v>
      </c>
      <c r="AA471">
        <v>18</v>
      </c>
      <c r="AB471">
        <v>5</v>
      </c>
      <c r="AC471" s="5">
        <v>14</v>
      </c>
    </row>
    <row r="472" spans="26:29" x14ac:dyDescent="0.2">
      <c r="Z472" s="41">
        <v>3</v>
      </c>
      <c r="AA472">
        <v>12</v>
      </c>
      <c r="AB472">
        <v>7</v>
      </c>
      <c r="AC472" s="5">
        <v>24</v>
      </c>
    </row>
    <row r="473" spans="26:29" x14ac:dyDescent="0.2">
      <c r="Z473" s="41">
        <v>3</v>
      </c>
      <c r="AA473">
        <v>34</v>
      </c>
      <c r="AB473">
        <v>7</v>
      </c>
      <c r="AC473" s="5">
        <v>17</v>
      </c>
    </row>
    <row r="474" spans="26:29" x14ac:dyDescent="0.2">
      <c r="Z474" s="41">
        <v>3</v>
      </c>
      <c r="AA474">
        <v>12</v>
      </c>
      <c r="AB474">
        <v>5</v>
      </c>
      <c r="AC474" s="5">
        <v>10</v>
      </c>
    </row>
    <row r="475" spans="26:29" x14ac:dyDescent="0.2">
      <c r="Z475" s="41">
        <v>3</v>
      </c>
      <c r="AA475">
        <v>31</v>
      </c>
      <c r="AB475">
        <v>5</v>
      </c>
      <c r="AC475" s="5">
        <v>17</v>
      </c>
    </row>
    <row r="476" spans="26:29" x14ac:dyDescent="0.2">
      <c r="Z476" s="41">
        <v>3</v>
      </c>
      <c r="AA476">
        <v>27</v>
      </c>
      <c r="AB476">
        <v>7</v>
      </c>
      <c r="AC476" s="5">
        <v>18</v>
      </c>
    </row>
    <row r="477" spans="26:29" x14ac:dyDescent="0.2">
      <c r="Z477" s="41">
        <v>3</v>
      </c>
      <c r="AA477">
        <v>11</v>
      </c>
      <c r="AB477">
        <v>7</v>
      </c>
      <c r="AC477" s="5">
        <v>18</v>
      </c>
    </row>
    <row r="478" spans="26:29" x14ac:dyDescent="0.2">
      <c r="Z478" s="41">
        <v>3</v>
      </c>
      <c r="AA478">
        <v>29</v>
      </c>
      <c r="AB478">
        <v>6</v>
      </c>
      <c r="AC478" s="5">
        <v>24</v>
      </c>
    </row>
    <row r="479" spans="26:29" x14ac:dyDescent="0.2">
      <c r="Z479" s="41">
        <v>3</v>
      </c>
      <c r="AA479">
        <v>10</v>
      </c>
      <c r="AB479">
        <v>6</v>
      </c>
      <c r="AC479" s="5">
        <v>23</v>
      </c>
    </row>
    <row r="480" spans="26:29" x14ac:dyDescent="0.2">
      <c r="Z480" s="41">
        <v>3</v>
      </c>
      <c r="AA480">
        <v>10</v>
      </c>
      <c r="AB480">
        <v>6</v>
      </c>
      <c r="AC480" s="5">
        <v>14</v>
      </c>
    </row>
    <row r="481" spans="26:29" x14ac:dyDescent="0.2">
      <c r="Z481" s="41">
        <v>3</v>
      </c>
      <c r="AA481">
        <v>11</v>
      </c>
      <c r="AB481">
        <v>7</v>
      </c>
      <c r="AC481" s="5">
        <v>18</v>
      </c>
    </row>
    <row r="482" spans="26:29" x14ac:dyDescent="0.2">
      <c r="Z482" s="41">
        <v>3</v>
      </c>
      <c r="AA482">
        <v>22</v>
      </c>
      <c r="AB482">
        <v>6</v>
      </c>
      <c r="AC482" s="5">
        <v>23</v>
      </c>
    </row>
    <row r="483" spans="26:29" x14ac:dyDescent="0.2">
      <c r="Z483" s="41">
        <v>3</v>
      </c>
      <c r="AA483">
        <v>9</v>
      </c>
      <c r="AB483">
        <v>5</v>
      </c>
      <c r="AC483" s="5">
        <v>19</v>
      </c>
    </row>
    <row r="484" spans="26:29" x14ac:dyDescent="0.2">
      <c r="Z484" s="41">
        <v>3</v>
      </c>
      <c r="AA484">
        <v>13</v>
      </c>
      <c r="AB484">
        <v>5</v>
      </c>
      <c r="AC484" s="5">
        <v>19</v>
      </c>
    </row>
    <row r="485" spans="26:29" x14ac:dyDescent="0.2">
      <c r="Z485" s="41">
        <v>3</v>
      </c>
      <c r="AA485">
        <v>18</v>
      </c>
      <c r="AB485">
        <v>5</v>
      </c>
      <c r="AC485" s="5">
        <v>18</v>
      </c>
    </row>
    <row r="486" spans="26:29" x14ac:dyDescent="0.2">
      <c r="Z486" s="41">
        <v>3</v>
      </c>
      <c r="AA486">
        <v>8</v>
      </c>
      <c r="AB486">
        <v>5</v>
      </c>
      <c r="AC486" s="5">
        <v>13</v>
      </c>
    </row>
    <row r="487" spans="26:29" x14ac:dyDescent="0.2">
      <c r="Z487" s="41">
        <v>3</v>
      </c>
      <c r="AA487">
        <v>13</v>
      </c>
      <c r="AB487">
        <v>6</v>
      </c>
      <c r="AC487" s="5">
        <v>11</v>
      </c>
    </row>
    <row r="488" spans="26:29" x14ac:dyDescent="0.2">
      <c r="Z488" s="41">
        <v>3</v>
      </c>
      <c r="AA488">
        <v>32</v>
      </c>
      <c r="AB488">
        <v>5</v>
      </c>
      <c r="AC488" s="5">
        <v>22</v>
      </c>
    </row>
    <row r="489" spans="26:29" x14ac:dyDescent="0.2">
      <c r="Z489" s="41">
        <v>3</v>
      </c>
      <c r="AA489">
        <v>12</v>
      </c>
      <c r="AB489">
        <v>6</v>
      </c>
      <c r="AC489" s="5">
        <v>23</v>
      </c>
    </row>
    <row r="490" spans="26:29" x14ac:dyDescent="0.2">
      <c r="Z490" s="41">
        <v>3</v>
      </c>
      <c r="AA490">
        <v>27</v>
      </c>
      <c r="AB490">
        <v>5</v>
      </c>
      <c r="AC490" s="5">
        <v>13</v>
      </c>
    </row>
    <row r="491" spans="26:29" x14ac:dyDescent="0.2">
      <c r="Z491" s="41">
        <v>3</v>
      </c>
      <c r="AA491">
        <v>9</v>
      </c>
      <c r="AB491">
        <v>5</v>
      </c>
      <c r="AC491" s="5">
        <v>15</v>
      </c>
    </row>
    <row r="492" spans="26:29" x14ac:dyDescent="0.2">
      <c r="Z492" s="41">
        <v>3</v>
      </c>
      <c r="AA492">
        <v>9</v>
      </c>
      <c r="AB492">
        <v>7</v>
      </c>
      <c r="AC492" s="5">
        <v>20</v>
      </c>
    </row>
    <row r="493" spans="26:29" x14ac:dyDescent="0.2">
      <c r="Z493" s="41">
        <v>3</v>
      </c>
      <c r="AA493">
        <v>8</v>
      </c>
      <c r="AB493">
        <v>5</v>
      </c>
      <c r="AC493" s="5">
        <v>13</v>
      </c>
    </row>
    <row r="494" spans="26:29" x14ac:dyDescent="0.2">
      <c r="Z494" s="41">
        <v>3</v>
      </c>
      <c r="AA494">
        <v>31</v>
      </c>
      <c r="AB494">
        <v>6</v>
      </c>
      <c r="AC494" s="5">
        <v>18</v>
      </c>
    </row>
    <row r="495" spans="26:29" x14ac:dyDescent="0.2">
      <c r="Z495" s="41">
        <v>3</v>
      </c>
      <c r="AA495">
        <v>28</v>
      </c>
      <c r="AB495">
        <v>5</v>
      </c>
      <c r="AC495" s="5">
        <v>15</v>
      </c>
    </row>
    <row r="496" spans="26:29" x14ac:dyDescent="0.2">
      <c r="Z496" s="41">
        <v>3</v>
      </c>
      <c r="AA496">
        <v>18</v>
      </c>
      <c r="AB496">
        <v>6</v>
      </c>
      <c r="AC496" s="5">
        <v>21</v>
      </c>
    </row>
    <row r="497" spans="26:29" x14ac:dyDescent="0.2">
      <c r="Z497" s="41">
        <v>3</v>
      </c>
      <c r="AA497">
        <v>16</v>
      </c>
      <c r="AB497">
        <v>7</v>
      </c>
      <c r="AC497" s="5">
        <v>19</v>
      </c>
    </row>
    <row r="498" spans="26:29" x14ac:dyDescent="0.2">
      <c r="Z498" s="41">
        <v>3</v>
      </c>
      <c r="AA498">
        <v>19</v>
      </c>
      <c r="AB498">
        <v>6</v>
      </c>
      <c r="AC498" s="5">
        <v>18</v>
      </c>
    </row>
    <row r="499" spans="26:29" x14ac:dyDescent="0.2">
      <c r="Z499" s="41">
        <v>3</v>
      </c>
      <c r="AA499">
        <v>11</v>
      </c>
      <c r="AB499">
        <v>5</v>
      </c>
      <c r="AC499" s="5">
        <v>17</v>
      </c>
    </row>
    <row r="500" spans="26:29" x14ac:dyDescent="0.2">
      <c r="Z500" s="41">
        <v>3</v>
      </c>
      <c r="AA500">
        <v>0</v>
      </c>
      <c r="AB500">
        <v>5</v>
      </c>
      <c r="AC500" s="5">
        <v>18</v>
      </c>
    </row>
    <row r="501" spans="26:29" x14ac:dyDescent="0.2">
      <c r="Z501" s="41">
        <v>3</v>
      </c>
      <c r="AA501">
        <v>17</v>
      </c>
      <c r="AB501">
        <v>5</v>
      </c>
      <c r="AC501" s="5">
        <v>13</v>
      </c>
    </row>
    <row r="502" spans="26:29" x14ac:dyDescent="0.2">
      <c r="Z502" s="41">
        <v>3</v>
      </c>
      <c r="AA502">
        <v>13</v>
      </c>
      <c r="AB502">
        <v>6</v>
      </c>
      <c r="AC502" s="5">
        <v>23</v>
      </c>
    </row>
    <row r="503" spans="26:29" x14ac:dyDescent="0.2">
      <c r="Z503" s="41">
        <v>3</v>
      </c>
      <c r="AA503">
        <v>14</v>
      </c>
      <c r="AB503">
        <v>5</v>
      </c>
      <c r="AC503" s="5">
        <v>12</v>
      </c>
    </row>
    <row r="504" spans="26:29" x14ac:dyDescent="0.2">
      <c r="Z504" s="41">
        <v>3</v>
      </c>
      <c r="AA504">
        <v>8</v>
      </c>
      <c r="AB504">
        <v>6</v>
      </c>
      <c r="AC504" s="5">
        <v>20</v>
      </c>
    </row>
    <row r="505" spans="26:29" x14ac:dyDescent="0.2">
      <c r="Z505" s="41">
        <v>3</v>
      </c>
      <c r="AA505">
        <v>14</v>
      </c>
      <c r="AB505">
        <v>5</v>
      </c>
      <c r="AC505" s="5">
        <v>16</v>
      </c>
    </row>
    <row r="506" spans="26:29" x14ac:dyDescent="0.2">
      <c r="Z506" s="41">
        <v>3</v>
      </c>
      <c r="AA506">
        <v>0</v>
      </c>
      <c r="AB506">
        <v>5</v>
      </c>
      <c r="AC506" s="5">
        <v>13</v>
      </c>
    </row>
    <row r="507" spans="26:29" x14ac:dyDescent="0.2">
      <c r="Z507" s="41">
        <v>3</v>
      </c>
      <c r="AA507">
        <v>15</v>
      </c>
      <c r="AB507">
        <v>6</v>
      </c>
      <c r="AC507" s="5">
        <v>17</v>
      </c>
    </row>
    <row r="508" spans="26:29" x14ac:dyDescent="0.2">
      <c r="Z508" s="41">
        <v>3</v>
      </c>
      <c r="AA508">
        <v>15</v>
      </c>
      <c r="AB508">
        <v>5</v>
      </c>
      <c r="AC508" s="5">
        <v>8</v>
      </c>
    </row>
    <row r="509" spans="26:29" x14ac:dyDescent="0.2">
      <c r="Z509" s="41">
        <v>3</v>
      </c>
      <c r="AA509">
        <v>20</v>
      </c>
      <c r="AB509">
        <v>6</v>
      </c>
      <c r="AC509" s="5">
        <v>14</v>
      </c>
    </row>
    <row r="510" spans="26:29" x14ac:dyDescent="0.2">
      <c r="Z510" s="41">
        <v>3</v>
      </c>
      <c r="AA510">
        <v>10</v>
      </c>
      <c r="AB510">
        <v>6</v>
      </c>
      <c r="AC510" s="5">
        <v>15</v>
      </c>
    </row>
    <row r="511" spans="26:29" x14ac:dyDescent="0.2">
      <c r="Z511" s="41">
        <v>3</v>
      </c>
      <c r="AA511">
        <v>10</v>
      </c>
      <c r="AB511">
        <v>7</v>
      </c>
      <c r="AC511" s="5">
        <v>19</v>
      </c>
    </row>
    <row r="512" spans="26:29" x14ac:dyDescent="0.2">
      <c r="Z512" s="41">
        <v>3</v>
      </c>
      <c r="AA512">
        <v>16</v>
      </c>
      <c r="AB512">
        <v>5</v>
      </c>
      <c r="AC512" s="5">
        <v>15</v>
      </c>
    </row>
    <row r="513" spans="26:29" x14ac:dyDescent="0.2">
      <c r="Z513" s="41">
        <v>3</v>
      </c>
      <c r="AA513">
        <v>31</v>
      </c>
      <c r="AB513">
        <v>8</v>
      </c>
      <c r="AC513" s="5">
        <v>19</v>
      </c>
    </row>
    <row r="514" spans="26:29" x14ac:dyDescent="0.2">
      <c r="Z514" s="41">
        <v>3</v>
      </c>
      <c r="AA514">
        <v>19</v>
      </c>
      <c r="AB514">
        <v>6</v>
      </c>
      <c r="AC514" s="5">
        <v>22</v>
      </c>
    </row>
    <row r="515" spans="26:29" x14ac:dyDescent="0.2">
      <c r="Z515" s="41">
        <v>3</v>
      </c>
      <c r="AA515">
        <v>18</v>
      </c>
      <c r="AB515">
        <v>5</v>
      </c>
      <c r="AC515" s="5">
        <v>24</v>
      </c>
    </row>
    <row r="516" spans="26:29" x14ac:dyDescent="0.2">
      <c r="Z516" s="41">
        <v>3</v>
      </c>
      <c r="AA516">
        <v>15</v>
      </c>
      <c r="AB516">
        <v>7</v>
      </c>
      <c r="AC516" s="5">
        <v>22</v>
      </c>
    </row>
    <row r="517" spans="26:29" x14ac:dyDescent="0.2">
      <c r="Z517" s="41">
        <v>3</v>
      </c>
      <c r="AA517">
        <v>31</v>
      </c>
      <c r="AB517">
        <v>6</v>
      </c>
      <c r="AC517" s="5">
        <v>12</v>
      </c>
    </row>
    <row r="518" spans="26:29" x14ac:dyDescent="0.2">
      <c r="Z518" s="41">
        <v>3</v>
      </c>
      <c r="AA518">
        <v>23</v>
      </c>
      <c r="AB518">
        <v>5</v>
      </c>
      <c r="AC518" s="5">
        <v>17</v>
      </c>
    </row>
    <row r="519" spans="26:29" x14ac:dyDescent="0.2">
      <c r="Z519" s="41">
        <v>3</v>
      </c>
      <c r="AA519">
        <v>12</v>
      </c>
      <c r="AB519">
        <v>5</v>
      </c>
      <c r="AC519" s="5">
        <v>20</v>
      </c>
    </row>
    <row r="520" spans="26:29" x14ac:dyDescent="0.2">
      <c r="Z520" s="41">
        <v>3</v>
      </c>
      <c r="AA520">
        <v>9</v>
      </c>
      <c r="AB520">
        <v>5</v>
      </c>
      <c r="AC520" s="5">
        <v>22</v>
      </c>
    </row>
    <row r="521" spans="26:29" x14ac:dyDescent="0.2">
      <c r="Z521" s="41">
        <v>3</v>
      </c>
      <c r="AA521">
        <v>10</v>
      </c>
      <c r="AB521">
        <v>5</v>
      </c>
      <c r="AC521" s="5">
        <v>9</v>
      </c>
    </row>
    <row r="522" spans="26:29" x14ac:dyDescent="0.2">
      <c r="Z522" s="41">
        <v>3</v>
      </c>
      <c r="AA522">
        <v>32</v>
      </c>
      <c r="AB522">
        <v>7</v>
      </c>
      <c r="AC522" s="5">
        <v>14</v>
      </c>
    </row>
    <row r="523" spans="26:29" x14ac:dyDescent="0.2">
      <c r="Z523" s="41">
        <v>3</v>
      </c>
      <c r="AA523">
        <v>51</v>
      </c>
      <c r="AB523">
        <v>8</v>
      </c>
      <c r="AC523" s="5">
        <v>23</v>
      </c>
    </row>
    <row r="524" spans="26:29" x14ac:dyDescent="0.2">
      <c r="Z524" s="41">
        <v>3</v>
      </c>
      <c r="AA524">
        <v>31</v>
      </c>
      <c r="AB524">
        <v>7</v>
      </c>
      <c r="AC524" s="5">
        <v>19</v>
      </c>
    </row>
    <row r="525" spans="26:29" x14ac:dyDescent="0.2">
      <c r="Z525" s="41">
        <v>3</v>
      </c>
      <c r="AA525">
        <v>48</v>
      </c>
      <c r="AB525">
        <v>7</v>
      </c>
      <c r="AC525" s="5">
        <v>21</v>
      </c>
    </row>
    <row r="526" spans="26:29" x14ac:dyDescent="0.2">
      <c r="Z526" s="41">
        <v>3</v>
      </c>
      <c r="AA526">
        <v>33</v>
      </c>
      <c r="AB526">
        <v>5</v>
      </c>
      <c r="AC526" s="5">
        <v>18</v>
      </c>
    </row>
    <row r="527" spans="26:29" x14ac:dyDescent="0.2">
      <c r="Z527" s="41">
        <v>3</v>
      </c>
      <c r="AA527">
        <v>29</v>
      </c>
      <c r="AB527">
        <v>5</v>
      </c>
      <c r="AC527" s="5">
        <v>12</v>
      </c>
    </row>
    <row r="528" spans="26:29" x14ac:dyDescent="0.2">
      <c r="Z528" s="41">
        <v>3</v>
      </c>
      <c r="AA528">
        <v>16</v>
      </c>
      <c r="AB528">
        <v>6</v>
      </c>
      <c r="AC528" s="5">
        <v>20</v>
      </c>
    </row>
    <row r="529" spans="26:29" x14ac:dyDescent="0.2">
      <c r="Z529" s="41">
        <v>3</v>
      </c>
      <c r="AA529">
        <v>36</v>
      </c>
      <c r="AB529">
        <v>6</v>
      </c>
      <c r="AC529" s="5">
        <v>20</v>
      </c>
    </row>
    <row r="530" spans="26:29" x14ac:dyDescent="0.2">
      <c r="Z530" s="41">
        <v>3</v>
      </c>
      <c r="AA530">
        <v>0</v>
      </c>
      <c r="AB530">
        <v>5</v>
      </c>
      <c r="AC530" s="5">
        <v>10</v>
      </c>
    </row>
    <row r="531" spans="26:29" x14ac:dyDescent="0.2">
      <c r="Z531" s="41">
        <v>3</v>
      </c>
      <c r="AA531">
        <v>17</v>
      </c>
      <c r="AB531">
        <v>5</v>
      </c>
      <c r="AC531" s="5">
        <v>18</v>
      </c>
    </row>
    <row r="532" spans="26:29" x14ac:dyDescent="0.2">
      <c r="Z532" s="41">
        <v>3</v>
      </c>
      <c r="AA532">
        <v>14</v>
      </c>
      <c r="AB532">
        <v>5</v>
      </c>
      <c r="AC532" s="5">
        <v>10</v>
      </c>
    </row>
    <row r="533" spans="26:29" x14ac:dyDescent="0.2">
      <c r="Z533" s="41">
        <v>3</v>
      </c>
      <c r="AA533">
        <v>10</v>
      </c>
      <c r="AB533">
        <v>6</v>
      </c>
      <c r="AC533" s="5">
        <v>13</v>
      </c>
    </row>
    <row r="534" spans="26:29" x14ac:dyDescent="0.2">
      <c r="Z534" s="41">
        <v>3</v>
      </c>
      <c r="AA534">
        <v>21</v>
      </c>
      <c r="AB534">
        <v>5</v>
      </c>
      <c r="AC534" s="5">
        <v>22</v>
      </c>
    </row>
    <row r="535" spans="26:29" x14ac:dyDescent="0.2">
      <c r="Z535" s="41">
        <v>3</v>
      </c>
      <c r="AA535">
        <v>1</v>
      </c>
      <c r="AB535">
        <v>7</v>
      </c>
      <c r="AC535" s="5">
        <v>19</v>
      </c>
    </row>
    <row r="536" spans="26:29" x14ac:dyDescent="0.2">
      <c r="Z536" s="41">
        <v>3</v>
      </c>
      <c r="AA536">
        <v>29</v>
      </c>
      <c r="AB536">
        <v>6</v>
      </c>
      <c r="AC536" s="5">
        <v>14</v>
      </c>
    </row>
    <row r="537" spans="26:29" x14ac:dyDescent="0.2">
      <c r="Z537" s="41">
        <v>3</v>
      </c>
      <c r="AA537">
        <v>15</v>
      </c>
      <c r="AB537">
        <v>6</v>
      </c>
      <c r="AC537" s="5">
        <v>22</v>
      </c>
    </row>
    <row r="538" spans="26:29" x14ac:dyDescent="0.2">
      <c r="Z538" s="41">
        <v>3</v>
      </c>
      <c r="AA538">
        <v>14</v>
      </c>
      <c r="AB538">
        <v>5</v>
      </c>
      <c r="AC538" s="5">
        <v>22</v>
      </c>
    </row>
    <row r="539" spans="26:29" x14ac:dyDescent="0.2">
      <c r="Z539" s="41">
        <v>3</v>
      </c>
      <c r="AA539">
        <v>23</v>
      </c>
      <c r="AB539">
        <v>5</v>
      </c>
      <c r="AC539" s="5">
        <v>17</v>
      </c>
    </row>
    <row r="540" spans="26:29" x14ac:dyDescent="0.2">
      <c r="Z540" s="41">
        <v>3</v>
      </c>
      <c r="AA540">
        <v>26</v>
      </c>
      <c r="AB540">
        <v>6</v>
      </c>
      <c r="AC540" s="5">
        <v>19</v>
      </c>
    </row>
    <row r="541" spans="26:29" x14ac:dyDescent="0.2">
      <c r="Z541" s="41">
        <v>3</v>
      </c>
      <c r="AA541">
        <v>26</v>
      </c>
      <c r="AB541">
        <v>5</v>
      </c>
      <c r="AC541" s="5">
        <v>17</v>
      </c>
    </row>
    <row r="542" spans="26:29" x14ac:dyDescent="0.2">
      <c r="Z542" s="41">
        <v>3</v>
      </c>
      <c r="AA542">
        <v>24</v>
      </c>
      <c r="AB542">
        <v>6</v>
      </c>
      <c r="AC542" s="5">
        <v>21</v>
      </c>
    </row>
    <row r="543" spans="26:29" x14ac:dyDescent="0.2">
      <c r="Z543" s="41">
        <v>3</v>
      </c>
      <c r="AA543">
        <v>39</v>
      </c>
      <c r="AB543">
        <v>5</v>
      </c>
      <c r="AC543" s="5">
        <v>15</v>
      </c>
    </row>
    <row r="544" spans="26:29" x14ac:dyDescent="0.2">
      <c r="Z544" s="41">
        <v>3</v>
      </c>
      <c r="AA544">
        <v>38</v>
      </c>
      <c r="AB544">
        <v>5</v>
      </c>
      <c r="AC544" s="5">
        <v>10</v>
      </c>
    </row>
    <row r="545" spans="26:29" x14ac:dyDescent="0.2">
      <c r="Z545" s="41">
        <v>3</v>
      </c>
      <c r="AA545">
        <v>0</v>
      </c>
      <c r="AB545">
        <v>5</v>
      </c>
      <c r="AC545" s="5">
        <v>11</v>
      </c>
    </row>
    <row r="546" spans="26:29" x14ac:dyDescent="0.2">
      <c r="Z546" s="41">
        <v>3</v>
      </c>
      <c r="AA546">
        <v>34</v>
      </c>
      <c r="AB546">
        <v>5</v>
      </c>
      <c r="AC546" s="5">
        <v>15</v>
      </c>
    </row>
    <row r="547" spans="26:29" x14ac:dyDescent="0.2">
      <c r="Z547" s="41">
        <v>3</v>
      </c>
      <c r="AA547">
        <v>22</v>
      </c>
      <c r="AB547">
        <v>7</v>
      </c>
      <c r="AC547" s="5">
        <v>16</v>
      </c>
    </row>
    <row r="548" spans="26:29" x14ac:dyDescent="0.2">
      <c r="Z548" s="41">
        <v>3</v>
      </c>
      <c r="AA548">
        <v>15</v>
      </c>
      <c r="AB548">
        <v>7</v>
      </c>
      <c r="AC548" s="5">
        <v>11</v>
      </c>
    </row>
    <row r="549" spans="26:29" x14ac:dyDescent="0.2">
      <c r="Z549" s="41">
        <v>3</v>
      </c>
      <c r="AA549">
        <v>19</v>
      </c>
      <c r="AB549">
        <v>6</v>
      </c>
      <c r="AC549" s="5">
        <v>13</v>
      </c>
    </row>
    <row r="550" spans="26:29" x14ac:dyDescent="0.2">
      <c r="Z550" s="41">
        <v>3</v>
      </c>
      <c r="AA550">
        <v>16</v>
      </c>
      <c r="AB550">
        <v>5</v>
      </c>
      <c r="AC550" s="5">
        <v>12</v>
      </c>
    </row>
    <row r="551" spans="26:29" x14ac:dyDescent="0.2">
      <c r="Z551" s="41">
        <v>3</v>
      </c>
      <c r="AA551">
        <v>35</v>
      </c>
      <c r="AB551">
        <v>5</v>
      </c>
      <c r="AC551" s="5">
        <v>10</v>
      </c>
    </row>
    <row r="552" spans="26:29" x14ac:dyDescent="0.2">
      <c r="Z552" s="41">
        <v>3</v>
      </c>
      <c r="AA552">
        <v>43</v>
      </c>
      <c r="AB552">
        <v>7</v>
      </c>
      <c r="AC552" s="5">
        <v>23</v>
      </c>
    </row>
    <row r="553" spans="26:29" x14ac:dyDescent="0.2">
      <c r="Z553" s="41">
        <v>3</v>
      </c>
      <c r="AA553">
        <v>20</v>
      </c>
      <c r="AB553">
        <v>5</v>
      </c>
      <c r="AC553" s="5">
        <v>19</v>
      </c>
    </row>
    <row r="554" spans="26:29" x14ac:dyDescent="0.2">
      <c r="Z554" s="41">
        <v>3</v>
      </c>
      <c r="AA554">
        <v>27</v>
      </c>
      <c r="AB554">
        <v>5</v>
      </c>
      <c r="AC554" s="5">
        <v>16</v>
      </c>
    </row>
    <row r="555" spans="26:29" x14ac:dyDescent="0.2">
      <c r="Z555" s="41">
        <v>3</v>
      </c>
      <c r="AA555">
        <v>15</v>
      </c>
      <c r="AB555">
        <v>6</v>
      </c>
      <c r="AC555" s="5">
        <v>18</v>
      </c>
    </row>
    <row r="556" spans="26:29" x14ac:dyDescent="0.2">
      <c r="Z556" s="41">
        <v>3</v>
      </c>
      <c r="AA556">
        <v>15</v>
      </c>
      <c r="AB556">
        <v>6</v>
      </c>
      <c r="AC556" s="5">
        <v>15</v>
      </c>
    </row>
    <row r="557" spans="26:29" x14ac:dyDescent="0.2">
      <c r="Z557" s="41">
        <v>3</v>
      </c>
      <c r="AA557">
        <v>13</v>
      </c>
      <c r="AB557">
        <v>5</v>
      </c>
      <c r="AC557" s="5">
        <v>8</v>
      </c>
    </row>
    <row r="558" spans="26:29" x14ac:dyDescent="0.2">
      <c r="Z558" s="41">
        <v>3</v>
      </c>
      <c r="AA558">
        <v>35</v>
      </c>
      <c r="AB558">
        <v>6</v>
      </c>
      <c r="AC558" s="5">
        <v>15</v>
      </c>
    </row>
    <row r="559" spans="26:29" x14ac:dyDescent="0.2">
      <c r="Z559" s="41">
        <v>3</v>
      </c>
      <c r="AA559">
        <v>28</v>
      </c>
      <c r="AB559">
        <v>5</v>
      </c>
      <c r="AC559" s="5">
        <v>13</v>
      </c>
    </row>
    <row r="560" spans="26:29" x14ac:dyDescent="0.2">
      <c r="Z560" s="41">
        <v>3</v>
      </c>
      <c r="AA560">
        <v>18</v>
      </c>
      <c r="AB560">
        <v>5</v>
      </c>
      <c r="AC560" s="5">
        <v>18</v>
      </c>
    </row>
    <row r="561" spans="26:29" x14ac:dyDescent="0.2">
      <c r="Z561" s="41">
        <v>3</v>
      </c>
      <c r="AA561">
        <v>46</v>
      </c>
      <c r="AB561">
        <v>6</v>
      </c>
      <c r="AC561" s="5">
        <v>20</v>
      </c>
    </row>
    <row r="562" spans="26:29" x14ac:dyDescent="0.2">
      <c r="Z562" s="41">
        <v>3</v>
      </c>
      <c r="AA562">
        <v>25</v>
      </c>
      <c r="AB562">
        <v>6</v>
      </c>
      <c r="AC562" s="5">
        <v>15</v>
      </c>
    </row>
    <row r="563" spans="26:29" x14ac:dyDescent="0.2">
      <c r="Z563" s="41">
        <v>3</v>
      </c>
      <c r="AA563">
        <v>42</v>
      </c>
      <c r="AB563">
        <v>5</v>
      </c>
      <c r="AC563" s="5">
        <v>17</v>
      </c>
    </row>
    <row r="564" spans="26:29" x14ac:dyDescent="0.2">
      <c r="Z564" s="41">
        <v>3</v>
      </c>
      <c r="AA564">
        <v>29</v>
      </c>
      <c r="AB564">
        <v>5</v>
      </c>
      <c r="AC564" s="5">
        <v>20</v>
      </c>
    </row>
    <row r="565" spans="26:29" x14ac:dyDescent="0.2">
      <c r="Z565" s="41">
        <v>3</v>
      </c>
      <c r="AA565">
        <v>22</v>
      </c>
      <c r="AB565">
        <v>5</v>
      </c>
      <c r="AC565" s="5">
        <v>19</v>
      </c>
    </row>
    <row r="566" spans="26:29" x14ac:dyDescent="0.2">
      <c r="Z566" s="41">
        <v>3</v>
      </c>
      <c r="AA566">
        <v>25</v>
      </c>
      <c r="AB566">
        <v>7</v>
      </c>
      <c r="AC566" s="5">
        <v>24</v>
      </c>
    </row>
    <row r="567" spans="26:29" x14ac:dyDescent="0.2">
      <c r="Z567" s="41">
        <v>3</v>
      </c>
      <c r="AA567">
        <v>25</v>
      </c>
      <c r="AB567">
        <v>5</v>
      </c>
      <c r="AC567" s="5">
        <v>21</v>
      </c>
    </row>
    <row r="568" spans="26:29" x14ac:dyDescent="0.2">
      <c r="Z568" s="41">
        <v>3</v>
      </c>
      <c r="AA568">
        <v>19</v>
      </c>
      <c r="AB568">
        <v>6</v>
      </c>
      <c r="AC568" s="5">
        <v>22</v>
      </c>
    </row>
    <row r="569" spans="26:29" x14ac:dyDescent="0.2">
      <c r="Z569" s="41">
        <v>3</v>
      </c>
      <c r="AA569">
        <v>19</v>
      </c>
      <c r="AB569">
        <v>7</v>
      </c>
      <c r="AC569" s="5">
        <v>22</v>
      </c>
    </row>
    <row r="570" spans="26:29" x14ac:dyDescent="0.2">
      <c r="Z570" s="41">
        <v>3</v>
      </c>
      <c r="AA570">
        <v>21</v>
      </c>
      <c r="AB570">
        <v>6</v>
      </c>
      <c r="AC570" s="5">
        <v>13</v>
      </c>
    </row>
    <row r="571" spans="26:29" x14ac:dyDescent="0.2">
      <c r="Z571" s="41">
        <v>3</v>
      </c>
      <c r="AA571">
        <v>26</v>
      </c>
      <c r="AB571">
        <v>5</v>
      </c>
      <c r="AC571" s="5">
        <v>17</v>
      </c>
    </row>
    <row r="572" spans="26:29" x14ac:dyDescent="0.2">
      <c r="Z572" s="41">
        <v>3</v>
      </c>
      <c r="AA572">
        <v>24</v>
      </c>
      <c r="AB572">
        <v>5</v>
      </c>
      <c r="AC572" s="5">
        <v>13</v>
      </c>
    </row>
    <row r="573" spans="26:29" x14ac:dyDescent="0.2">
      <c r="Z573" s="41">
        <v>3</v>
      </c>
      <c r="AA573">
        <v>41</v>
      </c>
      <c r="AB573">
        <v>7</v>
      </c>
      <c r="AC573" s="5">
        <v>14</v>
      </c>
    </row>
    <row r="574" spans="26:29" x14ac:dyDescent="0.2">
      <c r="Z574" s="41">
        <v>3</v>
      </c>
      <c r="AA574">
        <v>0</v>
      </c>
      <c r="AB574">
        <v>5</v>
      </c>
      <c r="AC574" s="5">
        <v>15</v>
      </c>
    </row>
    <row r="575" spans="26:29" x14ac:dyDescent="0.2">
      <c r="Z575" s="41">
        <v>3</v>
      </c>
      <c r="AA575">
        <v>16</v>
      </c>
      <c r="AB575">
        <v>6</v>
      </c>
      <c r="AC575" s="5">
        <v>13</v>
      </c>
    </row>
    <row r="576" spans="26:29" x14ac:dyDescent="0.2">
      <c r="Z576" s="41">
        <v>3</v>
      </c>
      <c r="AA576">
        <v>20</v>
      </c>
      <c r="AB576">
        <v>7</v>
      </c>
      <c r="AC576" s="5">
        <v>14</v>
      </c>
    </row>
    <row r="577" spans="26:29" x14ac:dyDescent="0.2">
      <c r="Z577" s="41">
        <v>3</v>
      </c>
      <c r="AA577">
        <v>25</v>
      </c>
      <c r="AB577">
        <v>5</v>
      </c>
      <c r="AC577" s="5">
        <v>14</v>
      </c>
    </row>
    <row r="578" spans="26:29" x14ac:dyDescent="0.2">
      <c r="Z578" s="41">
        <v>3</v>
      </c>
      <c r="AA578">
        <v>18</v>
      </c>
      <c r="AB578">
        <v>6</v>
      </c>
      <c r="AC578" s="5">
        <v>12</v>
      </c>
    </row>
    <row r="579" spans="26:29" x14ac:dyDescent="0.2">
      <c r="Z579" s="41">
        <v>3</v>
      </c>
      <c r="AA579">
        <v>24</v>
      </c>
      <c r="AB579">
        <v>6</v>
      </c>
      <c r="AC579" s="5">
        <v>18</v>
      </c>
    </row>
    <row r="580" spans="26:29" x14ac:dyDescent="0.2">
      <c r="Z580" s="41">
        <v>3</v>
      </c>
      <c r="AA580">
        <v>15</v>
      </c>
      <c r="AB580">
        <v>6</v>
      </c>
      <c r="AC580" s="5">
        <v>19</v>
      </c>
    </row>
    <row r="581" spans="26:29" x14ac:dyDescent="0.2">
      <c r="Z581" s="41">
        <v>3</v>
      </c>
      <c r="AA581">
        <v>27</v>
      </c>
      <c r="AB581">
        <v>6</v>
      </c>
      <c r="AC581" s="5">
        <v>24</v>
      </c>
    </row>
    <row r="582" spans="26:29" x14ac:dyDescent="0.2">
      <c r="Z582" s="41">
        <v>3</v>
      </c>
      <c r="AA582">
        <v>1</v>
      </c>
      <c r="AB582">
        <v>5</v>
      </c>
      <c r="AC582" s="5">
        <v>19</v>
      </c>
    </row>
    <row r="583" spans="26:29" x14ac:dyDescent="0.2">
      <c r="Z583" s="41">
        <v>3</v>
      </c>
      <c r="AA583">
        <v>50</v>
      </c>
      <c r="AB583">
        <v>5</v>
      </c>
      <c r="AC583" s="5">
        <v>24</v>
      </c>
    </row>
    <row r="584" spans="26:29" x14ac:dyDescent="0.2">
      <c r="Z584" s="41">
        <v>3</v>
      </c>
      <c r="AA584">
        <v>30</v>
      </c>
      <c r="AB584">
        <v>5</v>
      </c>
      <c r="AC584" s="5">
        <v>11</v>
      </c>
    </row>
    <row r="585" spans="26:29" x14ac:dyDescent="0.2">
      <c r="Z585" s="41">
        <v>3</v>
      </c>
      <c r="AA585">
        <v>22</v>
      </c>
      <c r="AB585">
        <v>7</v>
      </c>
      <c r="AC585" s="5">
        <v>18</v>
      </c>
    </row>
    <row r="586" spans="26:29" x14ac:dyDescent="0.2">
      <c r="Z586" s="41">
        <v>3</v>
      </c>
      <c r="AA586">
        <v>0</v>
      </c>
      <c r="AB586">
        <v>5</v>
      </c>
      <c r="AC586" s="5">
        <v>14</v>
      </c>
    </row>
    <row r="587" spans="26:29" x14ac:dyDescent="0.2">
      <c r="Z587" s="41">
        <v>3</v>
      </c>
      <c r="AA587">
        <v>26</v>
      </c>
      <c r="AB587">
        <v>5</v>
      </c>
      <c r="AC587" s="5">
        <v>19</v>
      </c>
    </row>
    <row r="588" spans="26:29" x14ac:dyDescent="0.2">
      <c r="Z588" s="41">
        <v>3</v>
      </c>
      <c r="AA588">
        <v>41</v>
      </c>
      <c r="AB588">
        <v>6</v>
      </c>
      <c r="AC588" s="5">
        <v>18</v>
      </c>
    </row>
    <row r="589" spans="26:29" x14ac:dyDescent="0.2">
      <c r="Z589" s="41">
        <v>3</v>
      </c>
      <c r="AA589">
        <v>44</v>
      </c>
      <c r="AB589">
        <v>6</v>
      </c>
      <c r="AC589" s="5">
        <v>17</v>
      </c>
    </row>
    <row r="590" spans="26:29" x14ac:dyDescent="0.2">
      <c r="Z590" s="41">
        <v>3</v>
      </c>
      <c r="AA590">
        <v>35</v>
      </c>
      <c r="AB590">
        <v>6</v>
      </c>
      <c r="AC590" s="5">
        <v>18</v>
      </c>
    </row>
    <row r="591" spans="26:29" x14ac:dyDescent="0.2">
      <c r="Z591" s="41">
        <v>3</v>
      </c>
      <c r="AA591">
        <v>35</v>
      </c>
      <c r="AB591">
        <v>5</v>
      </c>
      <c r="AC591" s="5">
        <v>17</v>
      </c>
    </row>
    <row r="592" spans="26:29" x14ac:dyDescent="0.2">
      <c r="Z592" s="41">
        <v>3</v>
      </c>
      <c r="AA592">
        <v>37</v>
      </c>
      <c r="AB592">
        <v>6</v>
      </c>
      <c r="AC592" s="5">
        <v>19</v>
      </c>
    </row>
    <row r="593" spans="26:29" x14ac:dyDescent="0.2">
      <c r="Z593" s="41">
        <v>3</v>
      </c>
      <c r="AA593">
        <v>22</v>
      </c>
      <c r="AB593">
        <v>6</v>
      </c>
      <c r="AC593" s="5">
        <v>18</v>
      </c>
    </row>
    <row r="594" spans="26:29" x14ac:dyDescent="0.2">
      <c r="Z594" s="41">
        <v>3</v>
      </c>
      <c r="AA594">
        <v>36</v>
      </c>
      <c r="AB594">
        <v>9</v>
      </c>
      <c r="AC594" s="5">
        <v>24</v>
      </c>
    </row>
    <row r="595" spans="26:29" x14ac:dyDescent="0.2">
      <c r="Z595" s="41">
        <v>3</v>
      </c>
      <c r="AA595">
        <v>0</v>
      </c>
      <c r="AB595">
        <v>5</v>
      </c>
      <c r="AC595" s="5">
        <v>14</v>
      </c>
    </row>
    <row r="596" spans="26:29" x14ac:dyDescent="0.2">
      <c r="Z596" s="41">
        <v>3</v>
      </c>
      <c r="AA596">
        <v>15</v>
      </c>
      <c r="AB596">
        <v>5</v>
      </c>
      <c r="AC596" s="5">
        <v>12</v>
      </c>
    </row>
    <row r="597" spans="26:29" x14ac:dyDescent="0.2">
      <c r="Z597" s="41">
        <v>3</v>
      </c>
      <c r="AA597">
        <v>17</v>
      </c>
      <c r="AB597">
        <v>5</v>
      </c>
      <c r="AC597" s="5">
        <v>16</v>
      </c>
    </row>
    <row r="598" spans="26:29" x14ac:dyDescent="0.2">
      <c r="Z598" s="41">
        <v>3</v>
      </c>
      <c r="AA598">
        <v>19</v>
      </c>
      <c r="AB598">
        <v>5</v>
      </c>
      <c r="AC598" s="5">
        <v>21</v>
      </c>
    </row>
    <row r="599" spans="26:29" x14ac:dyDescent="0.2">
      <c r="Z599" s="41">
        <v>3</v>
      </c>
      <c r="AA599">
        <v>31</v>
      </c>
      <c r="AB599">
        <v>6</v>
      </c>
      <c r="AC599" s="5">
        <v>19</v>
      </c>
    </row>
    <row r="600" spans="26:29" x14ac:dyDescent="0.2">
      <c r="Z600" s="41">
        <v>3</v>
      </c>
      <c r="AA600">
        <v>21</v>
      </c>
      <c r="AB600">
        <v>6</v>
      </c>
      <c r="AC600" s="5">
        <v>23</v>
      </c>
    </row>
    <row r="601" spans="26:29" x14ac:dyDescent="0.2">
      <c r="Z601" s="41">
        <v>3</v>
      </c>
      <c r="AA601">
        <v>29</v>
      </c>
      <c r="AB601">
        <v>5</v>
      </c>
      <c r="AC601" s="5">
        <v>8</v>
      </c>
    </row>
  </sheetData>
  <phoneticPr fontId="0"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601"/>
  <sheetViews>
    <sheetView workbookViewId="0">
      <selection sqref="A1:AU601"/>
    </sheetView>
  </sheetViews>
  <sheetFormatPr defaultRowHeight="12.75" x14ac:dyDescent="0.2"/>
  <sheetData>
    <row r="1" spans="1:47" ht="51" x14ac:dyDescent="0.2">
      <c r="A1" s="48" t="s">
        <v>0</v>
      </c>
      <c r="B1" s="9" t="s">
        <v>15</v>
      </c>
      <c r="C1" s="9" t="s">
        <v>16</v>
      </c>
      <c r="D1" s="9" t="s">
        <v>663</v>
      </c>
      <c r="E1" s="9" t="s">
        <v>664</v>
      </c>
      <c r="F1" s="9" t="s">
        <v>665</v>
      </c>
      <c r="G1" s="9" t="s">
        <v>666</v>
      </c>
      <c r="H1" s="9" t="s">
        <v>667</v>
      </c>
      <c r="I1" s="9" t="s">
        <v>668</v>
      </c>
      <c r="J1" s="9" t="s">
        <v>669</v>
      </c>
      <c r="K1" s="9" t="s">
        <v>693</v>
      </c>
      <c r="L1" s="50" t="s">
        <v>4</v>
      </c>
      <c r="M1" s="48" t="s">
        <v>3</v>
      </c>
      <c r="N1" s="9" t="s">
        <v>14</v>
      </c>
      <c r="O1" s="9" t="s">
        <v>86</v>
      </c>
      <c r="P1" s="9" t="s">
        <v>2</v>
      </c>
      <c r="Q1" s="9" t="s">
        <v>88</v>
      </c>
      <c r="R1" s="9" t="s">
        <v>87</v>
      </c>
      <c r="S1" s="9" t="s">
        <v>89</v>
      </c>
      <c r="T1" s="9" t="s">
        <v>90</v>
      </c>
      <c r="U1" s="9" t="s">
        <v>91</v>
      </c>
      <c r="V1" s="9" t="s">
        <v>699</v>
      </c>
      <c r="W1" s="50" t="s">
        <v>5</v>
      </c>
      <c r="X1" s="9" t="s">
        <v>6</v>
      </c>
      <c r="Y1" s="9" t="s">
        <v>7</v>
      </c>
      <c r="Z1" s="9" t="s">
        <v>8</v>
      </c>
      <c r="AA1" s="9" t="s">
        <v>9</v>
      </c>
      <c r="AB1" s="9" t="s">
        <v>10</v>
      </c>
      <c r="AC1" s="9" t="s">
        <v>11</v>
      </c>
      <c r="AD1" s="9" t="s">
        <v>12</v>
      </c>
      <c r="AE1" s="9" t="s">
        <v>13</v>
      </c>
      <c r="AF1" s="9" t="s">
        <v>820</v>
      </c>
      <c r="AG1" s="50" t="s">
        <v>753</v>
      </c>
      <c r="AH1" s="50" t="s">
        <v>754</v>
      </c>
      <c r="AI1" s="50" t="s">
        <v>755</v>
      </c>
      <c r="AJ1" s="50" t="s">
        <v>756</v>
      </c>
      <c r="AK1" s="50" t="s">
        <v>757</v>
      </c>
      <c r="AL1" s="50" t="s">
        <v>758</v>
      </c>
      <c r="AM1" s="50" t="s">
        <v>759</v>
      </c>
      <c r="AN1" s="50" t="s">
        <v>760</v>
      </c>
      <c r="AO1" s="50" t="s">
        <v>761</v>
      </c>
      <c r="AP1" s="50" t="s">
        <v>762</v>
      </c>
      <c r="AQ1" s="50" t="s">
        <v>763</v>
      </c>
      <c r="AR1" s="50" t="s">
        <v>764</v>
      </c>
      <c r="AS1" s="50" t="s">
        <v>765</v>
      </c>
      <c r="AT1" s="50" t="s">
        <v>766</v>
      </c>
      <c r="AU1" s="50" t="s">
        <v>767</v>
      </c>
    </row>
    <row r="2" spans="1:47" x14ac:dyDescent="0.2">
      <c r="A2" s="42">
        <v>1010010</v>
      </c>
      <c r="B2">
        <v>4</v>
      </c>
      <c r="C2">
        <v>3</v>
      </c>
      <c r="D2">
        <v>10</v>
      </c>
      <c r="E2">
        <v>1</v>
      </c>
      <c r="F2">
        <v>4</v>
      </c>
      <c r="G2">
        <v>4</v>
      </c>
      <c r="H2">
        <v>2</v>
      </c>
      <c r="I2">
        <v>4</v>
      </c>
      <c r="J2">
        <v>1</v>
      </c>
      <c r="K2">
        <v>2</v>
      </c>
      <c r="L2" s="51">
        <v>3</v>
      </c>
      <c r="M2" s="34">
        <v>17</v>
      </c>
      <c r="N2">
        <v>8025</v>
      </c>
      <c r="O2">
        <v>24</v>
      </c>
      <c r="P2" s="8">
        <v>818</v>
      </c>
      <c r="Q2" s="8">
        <f t="shared" ref="Q2:Q65" si="0">O2/M2</f>
        <v>1.411764705882353</v>
      </c>
      <c r="R2" s="8">
        <f t="shared" ref="R2:R65" si="1">N2/O2</f>
        <v>334.375</v>
      </c>
      <c r="S2" s="8">
        <f t="shared" ref="S2:S65" si="2">P2/N2*100</f>
        <v>10.193146417445483</v>
      </c>
      <c r="T2" s="10">
        <v>1</v>
      </c>
      <c r="U2" s="10">
        <v>0</v>
      </c>
      <c r="V2" s="10">
        <v>0</v>
      </c>
      <c r="W2" s="54">
        <v>0.37694704049844235</v>
      </c>
      <c r="X2" s="10">
        <v>0.13084112149532709</v>
      </c>
      <c r="Y2" s="10">
        <v>0</v>
      </c>
      <c r="Z2" s="10">
        <v>0</v>
      </c>
      <c r="AA2" s="10">
        <v>0</v>
      </c>
      <c r="AB2" s="10">
        <v>0</v>
      </c>
      <c r="AC2" s="10">
        <v>0</v>
      </c>
      <c r="AD2" s="10">
        <v>0</v>
      </c>
      <c r="AE2" s="10">
        <v>0.49221183800623053</v>
      </c>
      <c r="AF2" s="10">
        <f>MAX((W2:AD2))</f>
        <v>0.37694704049844235</v>
      </c>
      <c r="AG2" s="54">
        <v>0.23364485981308411</v>
      </c>
      <c r="AH2" s="44">
        <v>0.56074766355140182</v>
      </c>
      <c r="AI2" s="44">
        <v>0.13084112149532709</v>
      </c>
      <c r="AJ2" s="44">
        <v>7.476635514018691E-2</v>
      </c>
      <c r="AK2" s="54">
        <v>0.50155763239875384</v>
      </c>
      <c r="AL2" s="44">
        <v>0</v>
      </c>
      <c r="AM2" s="44">
        <v>0</v>
      </c>
      <c r="AN2" s="44">
        <v>0</v>
      </c>
      <c r="AO2" s="44">
        <v>0</v>
      </c>
      <c r="AP2" s="44">
        <v>0</v>
      </c>
      <c r="AQ2" s="44">
        <v>0</v>
      </c>
      <c r="AR2" s="44">
        <v>2.8037383177570093E-2</v>
      </c>
      <c r="AS2" s="44">
        <v>0</v>
      </c>
      <c r="AT2" s="44">
        <v>0.13084112149532709</v>
      </c>
      <c r="AU2" s="57">
        <v>0.33956386292834889</v>
      </c>
    </row>
    <row r="3" spans="1:47" x14ac:dyDescent="0.2">
      <c r="A3" s="42">
        <v>1010020</v>
      </c>
      <c r="B3">
        <v>3</v>
      </c>
      <c r="C3">
        <v>2</v>
      </c>
      <c r="D3">
        <v>10</v>
      </c>
      <c r="E3">
        <v>2</v>
      </c>
      <c r="F3">
        <v>2</v>
      </c>
      <c r="G3">
        <v>4</v>
      </c>
      <c r="H3">
        <v>4</v>
      </c>
      <c r="I3">
        <v>2</v>
      </c>
      <c r="J3">
        <v>1</v>
      </c>
      <c r="K3">
        <v>19</v>
      </c>
      <c r="L3" s="51">
        <v>5</v>
      </c>
      <c r="M3" s="34">
        <v>25</v>
      </c>
      <c r="N3">
        <v>13975</v>
      </c>
      <c r="O3">
        <v>40</v>
      </c>
      <c r="P3" s="8">
        <v>1681.5</v>
      </c>
      <c r="Q3" s="8">
        <f t="shared" si="0"/>
        <v>1.6</v>
      </c>
      <c r="R3" s="8">
        <f t="shared" si="1"/>
        <v>349.375</v>
      </c>
      <c r="S3" s="8">
        <f t="shared" si="2"/>
        <v>12.032200357781752</v>
      </c>
      <c r="T3" s="10">
        <v>0.88729874776386408</v>
      </c>
      <c r="U3" s="10">
        <v>9.6601073345259386E-2</v>
      </c>
      <c r="V3" s="10">
        <v>1.6100178890876567E-2</v>
      </c>
      <c r="W3" s="54">
        <v>2.1466905187835419E-2</v>
      </c>
      <c r="X3" s="10">
        <v>7.5134168157423978E-2</v>
      </c>
      <c r="Y3" s="10">
        <v>0</v>
      </c>
      <c r="Z3" s="10">
        <v>0</v>
      </c>
      <c r="AA3" s="10">
        <v>0</v>
      </c>
      <c r="AB3" s="10">
        <v>5.9033989266547404E-2</v>
      </c>
      <c r="AC3" s="10">
        <v>0</v>
      </c>
      <c r="AD3" s="10">
        <v>0.14490161001788909</v>
      </c>
      <c r="AE3" s="10">
        <v>0.69946332737030414</v>
      </c>
      <c r="AF3" s="10">
        <f t="shared" ref="AF3:AF66" si="3">MAX((W3:AD3))</f>
        <v>0.14490161001788909</v>
      </c>
      <c r="AG3" s="54">
        <v>0.29338103756708406</v>
      </c>
      <c r="AH3" s="44">
        <v>0.54740608228980325</v>
      </c>
      <c r="AI3" s="44">
        <v>9.4812164579606437E-2</v>
      </c>
      <c r="AJ3" s="44">
        <v>6.4400715563506267E-2</v>
      </c>
      <c r="AK3" s="54">
        <v>0.45617173524150267</v>
      </c>
      <c r="AL3" s="10">
        <v>0.34704830053667263</v>
      </c>
      <c r="AM3" s="10">
        <v>2.6833631484794274E-2</v>
      </c>
      <c r="AN3" s="10">
        <v>1.6100178890876567E-2</v>
      </c>
      <c r="AO3" s="10">
        <v>1.4311270125223614E-2</v>
      </c>
      <c r="AP3" s="10">
        <v>0</v>
      </c>
      <c r="AQ3" s="10">
        <v>5.9033989266547404E-2</v>
      </c>
      <c r="AR3" s="10">
        <v>0</v>
      </c>
      <c r="AS3" s="10">
        <v>0</v>
      </c>
      <c r="AT3" s="10">
        <v>8.0500894454382826E-2</v>
      </c>
      <c r="AU3" s="57">
        <v>0</v>
      </c>
    </row>
    <row r="4" spans="1:47" x14ac:dyDescent="0.2">
      <c r="A4" s="42">
        <v>1014020</v>
      </c>
      <c r="B4">
        <v>2</v>
      </c>
      <c r="C4">
        <v>3</v>
      </c>
      <c r="D4">
        <v>10</v>
      </c>
      <c r="E4">
        <v>2</v>
      </c>
      <c r="F4">
        <v>4</v>
      </c>
      <c r="G4">
        <v>5</v>
      </c>
      <c r="H4">
        <v>6</v>
      </c>
      <c r="I4">
        <v>4</v>
      </c>
      <c r="J4">
        <v>1</v>
      </c>
      <c r="K4">
        <v>23</v>
      </c>
      <c r="L4" s="51">
        <v>5</v>
      </c>
      <c r="M4" s="34">
        <v>37</v>
      </c>
      <c r="N4">
        <v>23100</v>
      </c>
      <c r="O4">
        <v>63</v>
      </c>
      <c r="P4" s="8">
        <v>1950</v>
      </c>
      <c r="Q4" s="8">
        <f t="shared" si="0"/>
        <v>1.7027027027027026</v>
      </c>
      <c r="R4" s="8">
        <f t="shared" si="1"/>
        <v>366.66666666666669</v>
      </c>
      <c r="S4" s="8">
        <f t="shared" si="2"/>
        <v>8.4415584415584419</v>
      </c>
      <c r="T4" s="10">
        <v>0.94155844155844159</v>
      </c>
      <c r="U4" s="10">
        <v>1.948051948051948E-2</v>
      </c>
      <c r="V4" s="10">
        <v>3.896103896103896E-2</v>
      </c>
      <c r="W4" s="54">
        <v>2.5974025974025976E-2</v>
      </c>
      <c r="X4" s="10">
        <v>0.54545454545454541</v>
      </c>
      <c r="Y4" s="10">
        <v>0</v>
      </c>
      <c r="Z4" s="10">
        <v>3.0303030303030304E-2</v>
      </c>
      <c r="AA4" s="10">
        <v>0</v>
      </c>
      <c r="AB4" s="10">
        <v>0</v>
      </c>
      <c r="AC4" s="10">
        <v>0</v>
      </c>
      <c r="AD4" s="10">
        <v>1.948051948051948E-2</v>
      </c>
      <c r="AE4" s="10">
        <v>0.37878787878787878</v>
      </c>
      <c r="AF4" s="10">
        <f t="shared" si="3"/>
        <v>0.54545454545454541</v>
      </c>
      <c r="AG4" s="54">
        <v>0.12012987012987013</v>
      </c>
      <c r="AH4" s="44">
        <v>0.31818181818181818</v>
      </c>
      <c r="AI4" s="44">
        <v>0.56168831168831168</v>
      </c>
      <c r="AJ4" s="44">
        <v>0</v>
      </c>
      <c r="AK4" s="54">
        <v>0.24458874458874458</v>
      </c>
      <c r="AL4" s="10">
        <v>0.12121212121212122</v>
      </c>
      <c r="AM4" s="10">
        <v>3.3549783549783552E-2</v>
      </c>
      <c r="AN4" s="10">
        <v>1.0822510822510822E-2</v>
      </c>
      <c r="AO4" s="10">
        <v>8.658008658008658E-3</v>
      </c>
      <c r="AP4" s="10">
        <v>0</v>
      </c>
      <c r="AQ4" s="10">
        <v>0</v>
      </c>
      <c r="AR4" s="10">
        <v>1.6233766233766232E-2</v>
      </c>
      <c r="AS4" s="10">
        <v>0</v>
      </c>
      <c r="AT4" s="10">
        <v>0.56168831168831168</v>
      </c>
      <c r="AU4" s="57">
        <v>3.246753246753247E-3</v>
      </c>
    </row>
    <row r="5" spans="1:47" x14ac:dyDescent="0.2">
      <c r="A5" s="42">
        <v>1014030</v>
      </c>
      <c r="B5">
        <v>4</v>
      </c>
      <c r="C5">
        <v>0</v>
      </c>
      <c r="D5">
        <v>0</v>
      </c>
      <c r="E5">
        <v>0</v>
      </c>
      <c r="F5">
        <v>4</v>
      </c>
      <c r="G5">
        <v>0</v>
      </c>
      <c r="H5">
        <v>0</v>
      </c>
      <c r="I5">
        <v>5</v>
      </c>
      <c r="J5">
        <v>0</v>
      </c>
      <c r="K5">
        <v>0</v>
      </c>
      <c r="L5" s="51">
        <v>2</v>
      </c>
      <c r="M5" s="34">
        <v>4</v>
      </c>
      <c r="N5">
        <v>1500</v>
      </c>
      <c r="O5">
        <v>4</v>
      </c>
      <c r="P5" s="8">
        <v>114</v>
      </c>
      <c r="Q5" s="8">
        <f t="shared" si="0"/>
        <v>1</v>
      </c>
      <c r="R5" s="8">
        <f t="shared" si="1"/>
        <v>375</v>
      </c>
      <c r="S5" s="8">
        <f t="shared" si="2"/>
        <v>7.6</v>
      </c>
      <c r="T5" s="10">
        <v>1</v>
      </c>
      <c r="U5" s="10">
        <v>0</v>
      </c>
      <c r="V5" s="10">
        <v>0</v>
      </c>
      <c r="W5" s="54">
        <v>0.4</v>
      </c>
      <c r="X5" s="10">
        <v>0.6</v>
      </c>
      <c r="Y5" s="10">
        <v>0</v>
      </c>
      <c r="Z5" s="10">
        <v>0</v>
      </c>
      <c r="AA5" s="10">
        <v>0</v>
      </c>
      <c r="AB5" s="10">
        <v>0</v>
      </c>
      <c r="AC5" s="10">
        <v>0</v>
      </c>
      <c r="AD5" s="10">
        <v>0</v>
      </c>
      <c r="AE5" s="10">
        <v>0</v>
      </c>
      <c r="AF5" s="10">
        <f t="shared" si="3"/>
        <v>0.6</v>
      </c>
      <c r="AG5" s="54">
        <v>0</v>
      </c>
      <c r="AH5" s="44">
        <v>0.4</v>
      </c>
      <c r="AI5" s="44">
        <v>0.6</v>
      </c>
      <c r="AJ5" s="44">
        <v>0</v>
      </c>
      <c r="AK5" s="54">
        <v>0.4</v>
      </c>
      <c r="AL5" s="10">
        <v>0</v>
      </c>
      <c r="AM5" s="10">
        <v>0</v>
      </c>
      <c r="AN5" s="10">
        <v>0</v>
      </c>
      <c r="AO5" s="10">
        <v>0</v>
      </c>
      <c r="AP5" s="10">
        <v>0</v>
      </c>
      <c r="AQ5" s="10">
        <v>0</v>
      </c>
      <c r="AR5" s="10">
        <v>0</v>
      </c>
      <c r="AS5" s="10">
        <v>0</v>
      </c>
      <c r="AT5" s="10">
        <v>0.6</v>
      </c>
      <c r="AU5" s="57">
        <v>0</v>
      </c>
    </row>
    <row r="6" spans="1:47" x14ac:dyDescent="0.2">
      <c r="A6" s="42">
        <v>1014190</v>
      </c>
      <c r="B6">
        <v>4</v>
      </c>
      <c r="C6">
        <v>1</v>
      </c>
      <c r="D6">
        <v>10</v>
      </c>
      <c r="E6">
        <v>2</v>
      </c>
      <c r="F6">
        <v>3</v>
      </c>
      <c r="G6">
        <v>4</v>
      </c>
      <c r="H6">
        <v>4</v>
      </c>
      <c r="I6">
        <v>3</v>
      </c>
      <c r="J6">
        <v>1</v>
      </c>
      <c r="K6">
        <v>10</v>
      </c>
      <c r="L6" s="51">
        <v>3</v>
      </c>
      <c r="M6" s="34">
        <v>6</v>
      </c>
      <c r="N6">
        <v>8300</v>
      </c>
      <c r="O6">
        <v>13</v>
      </c>
      <c r="P6" s="8">
        <v>591</v>
      </c>
      <c r="Q6" s="8">
        <f t="shared" si="0"/>
        <v>2.1666666666666665</v>
      </c>
      <c r="R6" s="8">
        <f t="shared" si="1"/>
        <v>638.46153846153845</v>
      </c>
      <c r="S6" s="8">
        <f t="shared" si="2"/>
        <v>7.120481927710844</v>
      </c>
      <c r="T6" s="10">
        <v>0.61445783132530118</v>
      </c>
      <c r="U6" s="10">
        <v>0.14457831325301204</v>
      </c>
      <c r="V6" s="10">
        <v>0.24096385542168675</v>
      </c>
      <c r="W6" s="54">
        <v>4.8192771084337352E-2</v>
      </c>
      <c r="X6" s="10">
        <v>0.14457831325301204</v>
      </c>
      <c r="Y6" s="10">
        <v>0</v>
      </c>
      <c r="Z6" s="10">
        <v>0</v>
      </c>
      <c r="AA6" s="10">
        <v>0</v>
      </c>
      <c r="AB6" s="10">
        <v>0</v>
      </c>
      <c r="AC6" s="10">
        <v>0</v>
      </c>
      <c r="AD6" s="10">
        <v>0</v>
      </c>
      <c r="AE6" s="10">
        <v>0.80722891566265065</v>
      </c>
      <c r="AF6" s="10">
        <f t="shared" si="3"/>
        <v>0.14457831325301204</v>
      </c>
      <c r="AG6" s="54">
        <v>0</v>
      </c>
      <c r="AH6" s="44">
        <v>4.8192771084337352E-2</v>
      </c>
      <c r="AI6" s="44">
        <v>0.14457831325301204</v>
      </c>
      <c r="AJ6" s="44">
        <v>0.80722891566265065</v>
      </c>
      <c r="AK6" s="54">
        <v>0.80722891566265065</v>
      </c>
      <c r="AL6" s="10">
        <v>0</v>
      </c>
      <c r="AM6" s="10">
        <v>0</v>
      </c>
      <c r="AN6" s="10">
        <v>4.8192771084337352E-2</v>
      </c>
      <c r="AO6" s="10">
        <v>0</v>
      </c>
      <c r="AP6" s="10">
        <v>0</v>
      </c>
      <c r="AQ6" s="10">
        <v>0</v>
      </c>
      <c r="AR6" s="10">
        <v>0</v>
      </c>
      <c r="AS6" s="10">
        <v>0</v>
      </c>
      <c r="AT6" s="10">
        <v>0.14457831325301204</v>
      </c>
      <c r="AU6" s="57">
        <v>0</v>
      </c>
    </row>
    <row r="7" spans="1:47" x14ac:dyDescent="0.2">
      <c r="A7" s="42">
        <v>1017020</v>
      </c>
      <c r="B7">
        <v>4</v>
      </c>
      <c r="C7">
        <v>3</v>
      </c>
      <c r="D7">
        <v>10</v>
      </c>
      <c r="E7">
        <v>2</v>
      </c>
      <c r="F7">
        <v>3</v>
      </c>
      <c r="G7">
        <v>4</v>
      </c>
      <c r="H7">
        <v>5</v>
      </c>
      <c r="I7">
        <v>2</v>
      </c>
      <c r="J7">
        <v>1</v>
      </c>
      <c r="K7">
        <v>13</v>
      </c>
      <c r="L7" s="51">
        <v>3</v>
      </c>
      <c r="M7" s="34">
        <v>26</v>
      </c>
      <c r="N7">
        <v>18175</v>
      </c>
      <c r="O7">
        <v>41</v>
      </c>
      <c r="P7" s="8">
        <v>1705.5</v>
      </c>
      <c r="Q7" s="8">
        <f t="shared" si="0"/>
        <v>1.5769230769230769</v>
      </c>
      <c r="R7" s="8">
        <f t="shared" si="1"/>
        <v>443.29268292682929</v>
      </c>
      <c r="S7" s="8">
        <f t="shared" si="2"/>
        <v>9.3837689133425037</v>
      </c>
      <c r="T7" s="10">
        <v>1</v>
      </c>
      <c r="U7" s="10">
        <v>0</v>
      </c>
      <c r="V7" s="10">
        <v>0</v>
      </c>
      <c r="W7" s="54">
        <v>7.7028885832187075E-2</v>
      </c>
      <c r="X7" s="10">
        <v>6.6024759284731768E-2</v>
      </c>
      <c r="Y7" s="10">
        <v>0</v>
      </c>
      <c r="Z7" s="10">
        <v>0</v>
      </c>
      <c r="AA7" s="10">
        <v>0</v>
      </c>
      <c r="AB7" s="10">
        <v>0</v>
      </c>
      <c r="AC7" s="10">
        <v>0</v>
      </c>
      <c r="AD7" s="10">
        <v>0</v>
      </c>
      <c r="AE7" s="10">
        <v>0.85694635488308113</v>
      </c>
      <c r="AF7" s="10">
        <f t="shared" si="3"/>
        <v>7.7028885832187075E-2</v>
      </c>
      <c r="AG7" s="54">
        <v>0.21595598349381018</v>
      </c>
      <c r="AH7" s="44">
        <v>0.44979367262723519</v>
      </c>
      <c r="AI7" s="44">
        <v>6.6024759284731768E-2</v>
      </c>
      <c r="AJ7" s="44">
        <v>0.26822558459422285</v>
      </c>
      <c r="AK7" s="54">
        <v>0.48693259972489683</v>
      </c>
      <c r="AL7" s="10">
        <v>9.9037138927097659E-2</v>
      </c>
      <c r="AM7" s="10">
        <v>0</v>
      </c>
      <c r="AN7" s="10">
        <v>6.8775790921595595E-3</v>
      </c>
      <c r="AO7" s="10">
        <v>7.1526822558459421E-2</v>
      </c>
      <c r="AP7" s="10">
        <v>0</v>
      </c>
      <c r="AQ7" s="10">
        <v>0</v>
      </c>
      <c r="AR7" s="10">
        <v>0</v>
      </c>
      <c r="AS7" s="10">
        <v>0</v>
      </c>
      <c r="AT7" s="10">
        <v>6.6024759284731768E-2</v>
      </c>
      <c r="AU7" s="57">
        <v>0.26960110041265473</v>
      </c>
    </row>
    <row r="8" spans="1:47" x14ac:dyDescent="0.2">
      <c r="A8" s="42">
        <v>1017110</v>
      </c>
      <c r="B8">
        <v>4</v>
      </c>
      <c r="C8">
        <v>2</v>
      </c>
      <c r="D8">
        <v>10</v>
      </c>
      <c r="E8">
        <v>2</v>
      </c>
      <c r="F8">
        <v>4</v>
      </c>
      <c r="G8">
        <v>1</v>
      </c>
      <c r="H8">
        <v>3</v>
      </c>
      <c r="I8">
        <v>2</v>
      </c>
      <c r="J8">
        <v>1</v>
      </c>
      <c r="K8">
        <v>11</v>
      </c>
      <c r="L8" s="51">
        <v>4</v>
      </c>
      <c r="M8" s="34">
        <v>17</v>
      </c>
      <c r="N8">
        <v>9950</v>
      </c>
      <c r="O8">
        <v>26</v>
      </c>
      <c r="P8" s="8">
        <v>1007.5</v>
      </c>
      <c r="Q8" s="8">
        <f t="shared" si="0"/>
        <v>1.5294117647058822</v>
      </c>
      <c r="R8" s="8">
        <f t="shared" si="1"/>
        <v>382.69230769230768</v>
      </c>
      <c r="S8" s="8">
        <f t="shared" si="2"/>
        <v>10.125628140703517</v>
      </c>
      <c r="T8" s="10">
        <v>0.97738693467336679</v>
      </c>
      <c r="U8" s="10">
        <v>2.2613065326633167E-2</v>
      </c>
      <c r="V8" s="10">
        <v>0</v>
      </c>
      <c r="W8" s="54">
        <v>0.45226130653266333</v>
      </c>
      <c r="X8" s="10">
        <v>4.5226130653266333E-2</v>
      </c>
      <c r="Y8" s="10">
        <v>7.537688442211055E-3</v>
      </c>
      <c r="Z8" s="10">
        <v>0</v>
      </c>
      <c r="AA8" s="10">
        <v>0</v>
      </c>
      <c r="AB8" s="10">
        <v>0</v>
      </c>
      <c r="AC8" s="10">
        <v>0</v>
      </c>
      <c r="AD8" s="10">
        <v>0</v>
      </c>
      <c r="AE8" s="10">
        <v>0.49497487437185927</v>
      </c>
      <c r="AF8" s="10">
        <f t="shared" si="3"/>
        <v>0.45226130653266333</v>
      </c>
      <c r="AG8" s="54">
        <v>6.78391959798995E-2</v>
      </c>
      <c r="AH8" s="44">
        <v>0.65829145728643212</v>
      </c>
      <c r="AI8" s="44">
        <v>4.5226130653266333E-2</v>
      </c>
      <c r="AJ8" s="44">
        <v>0.228643216080402</v>
      </c>
      <c r="AK8" s="54">
        <v>0.82160804020100497</v>
      </c>
      <c r="AL8" s="10">
        <v>0</v>
      </c>
      <c r="AM8" s="10">
        <v>2.2613065326633167E-2</v>
      </c>
      <c r="AN8" s="10">
        <v>7.537688442211055E-3</v>
      </c>
      <c r="AO8" s="10">
        <v>0</v>
      </c>
      <c r="AP8" s="10">
        <v>0</v>
      </c>
      <c r="AQ8" s="10">
        <v>0</v>
      </c>
      <c r="AR8" s="10">
        <v>0</v>
      </c>
      <c r="AS8" s="10">
        <v>0</v>
      </c>
      <c r="AT8" s="10">
        <v>4.5226130653266333E-2</v>
      </c>
      <c r="AU8" s="57">
        <v>0.10301507537688442</v>
      </c>
    </row>
    <row r="9" spans="1:47" x14ac:dyDescent="0.2">
      <c r="A9" s="42">
        <v>1017160</v>
      </c>
      <c r="B9">
        <v>4</v>
      </c>
      <c r="C9">
        <v>3</v>
      </c>
      <c r="D9">
        <v>10</v>
      </c>
      <c r="E9">
        <v>2</v>
      </c>
      <c r="F9">
        <v>2</v>
      </c>
      <c r="G9">
        <v>4</v>
      </c>
      <c r="H9">
        <v>5</v>
      </c>
      <c r="I9">
        <v>3</v>
      </c>
      <c r="J9">
        <v>0</v>
      </c>
      <c r="K9">
        <v>0</v>
      </c>
      <c r="L9" s="51">
        <v>3</v>
      </c>
      <c r="M9" s="34">
        <v>8</v>
      </c>
      <c r="N9">
        <v>9300</v>
      </c>
      <c r="O9">
        <v>25</v>
      </c>
      <c r="P9" s="8">
        <v>569.5</v>
      </c>
      <c r="Q9" s="8">
        <f t="shared" si="0"/>
        <v>3.125</v>
      </c>
      <c r="R9" s="8">
        <f t="shared" si="1"/>
        <v>372</v>
      </c>
      <c r="S9" s="8">
        <f t="shared" si="2"/>
        <v>6.1236559139784941</v>
      </c>
      <c r="T9" s="10">
        <v>0.93548387096774188</v>
      </c>
      <c r="U9" s="10">
        <v>0</v>
      </c>
      <c r="V9" s="10">
        <v>6.4516129032258063E-2</v>
      </c>
      <c r="W9" s="54">
        <v>4.3010752688172046E-2</v>
      </c>
      <c r="X9" s="10">
        <v>0.79032258064516125</v>
      </c>
      <c r="Y9" s="10">
        <v>0</v>
      </c>
      <c r="Z9" s="10">
        <v>0</v>
      </c>
      <c r="AA9" s="10">
        <v>0</v>
      </c>
      <c r="AB9" s="10">
        <v>0</v>
      </c>
      <c r="AC9" s="10">
        <v>0</v>
      </c>
      <c r="AD9" s="10">
        <v>0</v>
      </c>
      <c r="AE9" s="10">
        <v>0.16666666666666666</v>
      </c>
      <c r="AF9" s="10">
        <f t="shared" si="3"/>
        <v>0.79032258064516125</v>
      </c>
      <c r="AG9" s="54">
        <v>4.0322580645161289E-2</v>
      </c>
      <c r="AH9" s="44">
        <v>4.3010752688172046E-2</v>
      </c>
      <c r="AI9" s="44">
        <v>0.89516129032258063</v>
      </c>
      <c r="AJ9" s="44">
        <v>2.1505376344086023E-2</v>
      </c>
      <c r="AK9" s="54">
        <v>6.4516129032258063E-2</v>
      </c>
      <c r="AL9" s="10">
        <v>0</v>
      </c>
      <c r="AM9" s="10">
        <v>0</v>
      </c>
      <c r="AN9" s="10">
        <v>0</v>
      </c>
      <c r="AO9" s="10">
        <v>0</v>
      </c>
      <c r="AP9" s="10">
        <v>0</v>
      </c>
      <c r="AQ9" s="10">
        <v>0</v>
      </c>
      <c r="AR9" s="10">
        <v>8.0645161290322578E-3</v>
      </c>
      <c r="AS9" s="10">
        <v>0</v>
      </c>
      <c r="AT9" s="10">
        <v>0.89516129032258063</v>
      </c>
      <c r="AU9" s="57">
        <v>3.2258064516129031E-2</v>
      </c>
    </row>
    <row r="10" spans="1:47" x14ac:dyDescent="0.2">
      <c r="A10" s="42">
        <v>1017360</v>
      </c>
      <c r="B10">
        <v>4</v>
      </c>
      <c r="C10">
        <v>3</v>
      </c>
      <c r="D10">
        <v>10</v>
      </c>
      <c r="E10">
        <v>2</v>
      </c>
      <c r="F10">
        <v>4</v>
      </c>
      <c r="G10">
        <v>4</v>
      </c>
      <c r="H10">
        <v>6</v>
      </c>
      <c r="I10">
        <v>4</v>
      </c>
      <c r="J10">
        <v>1</v>
      </c>
      <c r="K10">
        <v>17</v>
      </c>
      <c r="L10" s="51">
        <v>2</v>
      </c>
      <c r="M10" s="34">
        <v>12</v>
      </c>
      <c r="N10">
        <v>26490</v>
      </c>
      <c r="O10">
        <v>27</v>
      </c>
      <c r="P10" s="8">
        <v>3113.5</v>
      </c>
      <c r="Q10" s="8">
        <f t="shared" si="0"/>
        <v>2.25</v>
      </c>
      <c r="R10" s="8">
        <f t="shared" si="1"/>
        <v>981.11111111111109</v>
      </c>
      <c r="S10" s="8">
        <f t="shared" si="2"/>
        <v>11.75349188372971</v>
      </c>
      <c r="T10" s="10">
        <v>0.89807474518686292</v>
      </c>
      <c r="U10" s="10">
        <v>0.10192525481313704</v>
      </c>
      <c r="V10" s="10">
        <v>0</v>
      </c>
      <c r="W10" s="54">
        <v>0.38505096262740657</v>
      </c>
      <c r="X10" s="10">
        <v>0</v>
      </c>
      <c r="Y10" s="10">
        <v>0</v>
      </c>
      <c r="Z10" s="10">
        <v>0</v>
      </c>
      <c r="AA10" s="10">
        <v>0</v>
      </c>
      <c r="AB10" s="10">
        <v>0</v>
      </c>
      <c r="AC10" s="10">
        <v>0</v>
      </c>
      <c r="AD10" s="10">
        <v>0</v>
      </c>
      <c r="AE10" s="10">
        <v>0.61494903737259343</v>
      </c>
      <c r="AF10" s="10">
        <f t="shared" si="3"/>
        <v>0.38505096262740657</v>
      </c>
      <c r="AG10" s="54">
        <v>0.10815402038505097</v>
      </c>
      <c r="AH10" s="44">
        <v>0.89184597961494905</v>
      </c>
      <c r="AI10" s="44">
        <v>0</v>
      </c>
      <c r="AJ10" s="44">
        <v>0</v>
      </c>
      <c r="AK10" s="54">
        <v>0.70460551151377881</v>
      </c>
      <c r="AL10" s="10">
        <v>0.28029445073612685</v>
      </c>
      <c r="AM10" s="10">
        <v>0</v>
      </c>
      <c r="AN10" s="10">
        <v>0</v>
      </c>
      <c r="AO10" s="10">
        <v>1.5100037750094376E-2</v>
      </c>
      <c r="AP10" s="10">
        <v>0</v>
      </c>
      <c r="AQ10" s="10">
        <v>0</v>
      </c>
      <c r="AR10" s="10">
        <v>0</v>
      </c>
      <c r="AS10" s="10">
        <v>0</v>
      </c>
      <c r="AT10" s="10">
        <v>0</v>
      </c>
      <c r="AU10" s="57">
        <v>0</v>
      </c>
    </row>
    <row r="11" spans="1:47" x14ac:dyDescent="0.2">
      <c r="A11" s="42">
        <v>1017460</v>
      </c>
      <c r="B11">
        <v>1</v>
      </c>
      <c r="C11">
        <v>3</v>
      </c>
      <c r="D11">
        <v>5</v>
      </c>
      <c r="E11">
        <v>1</v>
      </c>
      <c r="F11">
        <v>4</v>
      </c>
      <c r="G11">
        <v>7</v>
      </c>
      <c r="H11">
        <v>3</v>
      </c>
      <c r="I11">
        <v>4</v>
      </c>
      <c r="J11">
        <v>1</v>
      </c>
      <c r="K11">
        <v>6</v>
      </c>
      <c r="L11" s="51">
        <v>4</v>
      </c>
      <c r="M11" s="34">
        <v>13</v>
      </c>
      <c r="N11">
        <v>7455</v>
      </c>
      <c r="O11">
        <v>18</v>
      </c>
      <c r="P11" s="8">
        <v>990.5</v>
      </c>
      <c r="Q11" s="8">
        <f t="shared" si="0"/>
        <v>1.3846153846153846</v>
      </c>
      <c r="R11" s="8">
        <f t="shared" si="1"/>
        <v>414.16666666666669</v>
      </c>
      <c r="S11" s="8">
        <f t="shared" si="2"/>
        <v>13.286384976525822</v>
      </c>
      <c r="T11" s="10">
        <v>1</v>
      </c>
      <c r="U11" s="10">
        <v>0</v>
      </c>
      <c r="V11" s="10">
        <v>0</v>
      </c>
      <c r="W11" s="54">
        <v>6.70690811535882E-2</v>
      </c>
      <c r="X11" s="10">
        <v>0.12072434607645875</v>
      </c>
      <c r="Y11" s="10">
        <v>0</v>
      </c>
      <c r="Z11" s="10">
        <v>0</v>
      </c>
      <c r="AA11" s="10">
        <v>0</v>
      </c>
      <c r="AB11" s="10">
        <v>0</v>
      </c>
      <c r="AC11" s="10">
        <v>0</v>
      </c>
      <c r="AD11" s="10">
        <v>0.4024144869215292</v>
      </c>
      <c r="AE11" s="10">
        <v>0.40979208584842386</v>
      </c>
      <c r="AF11" s="10">
        <f t="shared" si="3"/>
        <v>0.4024144869215292</v>
      </c>
      <c r="AG11" s="54">
        <v>0.61368209255533201</v>
      </c>
      <c r="AH11" s="44">
        <v>9.792085848423876E-2</v>
      </c>
      <c r="AI11" s="44">
        <v>0.12072434607645875</v>
      </c>
      <c r="AJ11" s="44">
        <v>0.16767270288397049</v>
      </c>
      <c r="AK11" s="54">
        <v>0.23876592890677398</v>
      </c>
      <c r="AL11" s="10">
        <v>0.46277665995975853</v>
      </c>
      <c r="AM11" s="10">
        <v>0.15090543259557343</v>
      </c>
      <c r="AN11" s="10">
        <v>0</v>
      </c>
      <c r="AO11" s="10">
        <v>0</v>
      </c>
      <c r="AP11" s="10">
        <v>0</v>
      </c>
      <c r="AQ11" s="10">
        <v>0</v>
      </c>
      <c r="AR11" s="10">
        <v>0</v>
      </c>
      <c r="AS11" s="10">
        <v>0</v>
      </c>
      <c r="AT11" s="10">
        <v>0.12072434607645875</v>
      </c>
      <c r="AU11" s="57">
        <v>2.6827632461435279E-2</v>
      </c>
    </row>
    <row r="12" spans="1:47" x14ac:dyDescent="0.2">
      <c r="A12" s="42">
        <v>1017490</v>
      </c>
      <c r="B12">
        <v>4</v>
      </c>
      <c r="C12">
        <v>3</v>
      </c>
      <c r="D12">
        <v>10</v>
      </c>
      <c r="E12">
        <v>2</v>
      </c>
      <c r="F12">
        <v>4</v>
      </c>
      <c r="G12">
        <v>4</v>
      </c>
      <c r="H12">
        <v>6</v>
      </c>
      <c r="I12">
        <v>4</v>
      </c>
      <c r="J12">
        <v>1</v>
      </c>
      <c r="K12">
        <v>30</v>
      </c>
      <c r="L12" s="51">
        <v>4</v>
      </c>
      <c r="M12" s="34">
        <v>24</v>
      </c>
      <c r="N12">
        <v>16275</v>
      </c>
      <c r="O12">
        <v>42</v>
      </c>
      <c r="P12" s="8">
        <v>1555.5</v>
      </c>
      <c r="Q12" s="8">
        <f t="shared" si="0"/>
        <v>1.75</v>
      </c>
      <c r="R12" s="8">
        <f t="shared" si="1"/>
        <v>387.5</v>
      </c>
      <c r="S12" s="8">
        <f t="shared" si="2"/>
        <v>9.5576036866359448</v>
      </c>
      <c r="T12" s="10">
        <v>0.81720430107526887</v>
      </c>
      <c r="U12" s="10">
        <v>0.17357910906298002</v>
      </c>
      <c r="V12" s="10">
        <v>9.2165898617511521E-3</v>
      </c>
      <c r="W12" s="54">
        <v>2.4577572964669739E-2</v>
      </c>
      <c r="X12" s="10">
        <v>0</v>
      </c>
      <c r="Y12" s="10">
        <v>0</v>
      </c>
      <c r="Z12" s="10">
        <v>0</v>
      </c>
      <c r="AA12" s="10">
        <v>4.608294930875576E-3</v>
      </c>
      <c r="AB12" s="10">
        <v>2.7649769585253458E-2</v>
      </c>
      <c r="AC12" s="10">
        <v>0</v>
      </c>
      <c r="AD12" s="10">
        <v>0</v>
      </c>
      <c r="AE12" s="10">
        <v>0.94316436251920122</v>
      </c>
      <c r="AF12" s="10">
        <f t="shared" si="3"/>
        <v>2.7649769585253458E-2</v>
      </c>
      <c r="AG12" s="54">
        <v>0.24423963133640553</v>
      </c>
      <c r="AH12" s="44">
        <v>0.15360983102918588</v>
      </c>
      <c r="AI12" s="44">
        <v>0</v>
      </c>
      <c r="AJ12" s="44">
        <v>0.60215053763440862</v>
      </c>
      <c r="AK12" s="54">
        <v>0.78648233486943164</v>
      </c>
      <c r="AL12" s="10">
        <v>0</v>
      </c>
      <c r="AM12" s="10">
        <v>0.11981566820276497</v>
      </c>
      <c r="AN12" s="10">
        <v>0</v>
      </c>
      <c r="AO12" s="10">
        <v>3.6866359447004608E-2</v>
      </c>
      <c r="AP12" s="10">
        <v>6.1443932411674347E-3</v>
      </c>
      <c r="AQ12" s="10">
        <v>2.7649769585253458E-2</v>
      </c>
      <c r="AR12" s="10">
        <v>0</v>
      </c>
      <c r="AS12" s="10">
        <v>4.608294930875576E-3</v>
      </c>
      <c r="AT12" s="10">
        <v>0</v>
      </c>
      <c r="AU12" s="57">
        <v>1.8433179723502304E-2</v>
      </c>
    </row>
    <row r="13" spans="1:47" x14ac:dyDescent="0.2">
      <c r="A13" s="42">
        <v>1020070</v>
      </c>
      <c r="B13">
        <v>3</v>
      </c>
      <c r="C13">
        <v>3</v>
      </c>
      <c r="D13">
        <v>10</v>
      </c>
      <c r="E13">
        <v>2</v>
      </c>
      <c r="F13">
        <v>1</v>
      </c>
      <c r="G13">
        <v>4</v>
      </c>
      <c r="H13">
        <v>5</v>
      </c>
      <c r="I13">
        <v>4</v>
      </c>
      <c r="J13">
        <v>1</v>
      </c>
      <c r="K13">
        <v>18</v>
      </c>
      <c r="L13" s="51">
        <v>4</v>
      </c>
      <c r="M13" s="34">
        <v>21</v>
      </c>
      <c r="N13">
        <v>13875</v>
      </c>
      <c r="O13">
        <v>61</v>
      </c>
      <c r="P13" s="8">
        <v>1547.75</v>
      </c>
      <c r="Q13" s="8">
        <f t="shared" si="0"/>
        <v>2.9047619047619047</v>
      </c>
      <c r="R13" s="8">
        <f t="shared" si="1"/>
        <v>227.45901639344262</v>
      </c>
      <c r="S13" s="8">
        <f t="shared" si="2"/>
        <v>11.154954954954956</v>
      </c>
      <c r="T13" s="10">
        <v>0.98918918918918919</v>
      </c>
      <c r="U13" s="10">
        <v>1.0810810810810811E-2</v>
      </c>
      <c r="V13" s="10">
        <v>0</v>
      </c>
      <c r="W13" s="54">
        <v>0.34054054054054056</v>
      </c>
      <c r="X13" s="10">
        <v>7.567567567567568E-2</v>
      </c>
      <c r="Y13" s="10">
        <v>0</v>
      </c>
      <c r="Z13" s="10">
        <v>0</v>
      </c>
      <c r="AA13" s="10">
        <v>0</v>
      </c>
      <c r="AB13" s="10">
        <v>0</v>
      </c>
      <c r="AC13" s="10">
        <v>6.4864864864864868E-2</v>
      </c>
      <c r="AD13" s="10">
        <v>0</v>
      </c>
      <c r="AE13" s="10">
        <v>0.51891891891891895</v>
      </c>
      <c r="AF13" s="10">
        <f t="shared" si="3"/>
        <v>0.34054054054054056</v>
      </c>
      <c r="AG13" s="54">
        <v>0.40720720720720721</v>
      </c>
      <c r="AH13" s="44">
        <v>0.51711711711711716</v>
      </c>
      <c r="AI13" s="44">
        <v>7.567567567567568E-2</v>
      </c>
      <c r="AJ13" s="44">
        <v>0</v>
      </c>
      <c r="AK13" s="54">
        <v>0.44144144144144143</v>
      </c>
      <c r="AL13" s="10">
        <v>0</v>
      </c>
      <c r="AM13" s="10">
        <v>0.42162162162162165</v>
      </c>
      <c r="AN13" s="10">
        <v>0</v>
      </c>
      <c r="AO13" s="10">
        <v>4.3243243243243246E-2</v>
      </c>
      <c r="AP13" s="10">
        <v>0</v>
      </c>
      <c r="AQ13" s="10">
        <v>0</v>
      </c>
      <c r="AR13" s="10">
        <v>0</v>
      </c>
      <c r="AS13" s="10">
        <v>0</v>
      </c>
      <c r="AT13" s="10">
        <v>7.567567567567568E-2</v>
      </c>
      <c r="AU13" s="57">
        <v>1.8018018018018018E-2</v>
      </c>
    </row>
    <row r="14" spans="1:47" x14ac:dyDescent="0.2">
      <c r="A14" s="42">
        <v>1020210</v>
      </c>
      <c r="B14">
        <v>4</v>
      </c>
      <c r="C14">
        <v>3</v>
      </c>
      <c r="D14">
        <v>17</v>
      </c>
      <c r="E14">
        <v>2</v>
      </c>
      <c r="F14">
        <v>3</v>
      </c>
      <c r="G14">
        <v>3</v>
      </c>
      <c r="H14">
        <v>4</v>
      </c>
      <c r="I14">
        <v>3</v>
      </c>
      <c r="J14">
        <v>2</v>
      </c>
      <c r="K14">
        <v>8</v>
      </c>
      <c r="L14" s="51">
        <v>3</v>
      </c>
      <c r="M14" s="34">
        <v>9</v>
      </c>
      <c r="N14">
        <v>20675</v>
      </c>
      <c r="O14">
        <v>26</v>
      </c>
      <c r="P14" s="8">
        <v>1538</v>
      </c>
      <c r="Q14" s="8">
        <f t="shared" si="0"/>
        <v>2.8888888888888888</v>
      </c>
      <c r="R14" s="8">
        <f t="shared" si="1"/>
        <v>795.19230769230774</v>
      </c>
      <c r="S14" s="8">
        <f t="shared" si="2"/>
        <v>7.438935912938331</v>
      </c>
      <c r="T14" s="10">
        <v>1</v>
      </c>
      <c r="U14" s="10">
        <v>0</v>
      </c>
      <c r="V14" s="10">
        <v>0</v>
      </c>
      <c r="W14" s="54">
        <v>3.0229746070133012E-2</v>
      </c>
      <c r="X14" s="10">
        <v>0</v>
      </c>
      <c r="Y14" s="10">
        <v>0</v>
      </c>
      <c r="Z14" s="10">
        <v>0</v>
      </c>
      <c r="AA14" s="10">
        <v>0</v>
      </c>
      <c r="AB14" s="10">
        <v>1.4510278113663845E-2</v>
      </c>
      <c r="AC14" s="10">
        <v>0</v>
      </c>
      <c r="AD14" s="10">
        <v>0</v>
      </c>
      <c r="AE14" s="10">
        <v>0.95525997581620314</v>
      </c>
      <c r="AF14" s="10">
        <f t="shared" si="3"/>
        <v>3.0229746070133012E-2</v>
      </c>
      <c r="AG14" s="54">
        <v>5.6831922611850064E-2</v>
      </c>
      <c r="AH14" s="44">
        <v>3.3857315598548973E-2</v>
      </c>
      <c r="AI14" s="44">
        <v>0</v>
      </c>
      <c r="AJ14" s="44">
        <v>0.90931076178960102</v>
      </c>
      <c r="AK14" s="54">
        <v>0.97823458282950426</v>
      </c>
      <c r="AL14" s="10">
        <v>7.2551390568319227E-3</v>
      </c>
      <c r="AM14" s="10">
        <v>0</v>
      </c>
      <c r="AN14" s="10">
        <v>0</v>
      </c>
      <c r="AO14" s="10">
        <v>0</v>
      </c>
      <c r="AP14" s="10">
        <v>0</v>
      </c>
      <c r="AQ14" s="10">
        <v>1.4510278113663845E-2</v>
      </c>
      <c r="AR14" s="10">
        <v>0</v>
      </c>
      <c r="AS14" s="10">
        <v>0</v>
      </c>
      <c r="AT14" s="10">
        <v>0</v>
      </c>
      <c r="AU14" s="57">
        <v>0</v>
      </c>
    </row>
    <row r="15" spans="1:47" x14ac:dyDescent="0.2">
      <c r="A15" s="42">
        <v>1024050</v>
      </c>
      <c r="B15">
        <v>4</v>
      </c>
      <c r="C15">
        <v>3</v>
      </c>
      <c r="D15">
        <v>17</v>
      </c>
      <c r="E15">
        <v>2</v>
      </c>
      <c r="F15">
        <v>3</v>
      </c>
      <c r="G15">
        <v>3</v>
      </c>
      <c r="H15">
        <v>6</v>
      </c>
      <c r="I15">
        <v>4</v>
      </c>
      <c r="J15">
        <v>1</v>
      </c>
      <c r="K15">
        <v>10</v>
      </c>
      <c r="L15" s="51">
        <v>4</v>
      </c>
      <c r="M15" s="34">
        <v>10</v>
      </c>
      <c r="N15">
        <v>15450</v>
      </c>
      <c r="O15">
        <v>28</v>
      </c>
      <c r="P15" s="8">
        <v>1275.5</v>
      </c>
      <c r="Q15" s="8">
        <f t="shared" si="0"/>
        <v>2.8</v>
      </c>
      <c r="R15" s="8">
        <f t="shared" si="1"/>
        <v>551.78571428571433</v>
      </c>
      <c r="S15" s="8">
        <f t="shared" si="2"/>
        <v>8.2556634304207126</v>
      </c>
      <c r="T15" s="10">
        <v>1</v>
      </c>
      <c r="U15" s="10">
        <v>0</v>
      </c>
      <c r="V15" s="10">
        <v>0</v>
      </c>
      <c r="W15" s="54">
        <v>0.36893203883495146</v>
      </c>
      <c r="X15" s="10">
        <v>0.32038834951456313</v>
      </c>
      <c r="Y15" s="10">
        <v>0</v>
      </c>
      <c r="Z15" s="10">
        <v>0</v>
      </c>
      <c r="AA15" s="10">
        <v>0</v>
      </c>
      <c r="AB15" s="10">
        <v>0</v>
      </c>
      <c r="AC15" s="10">
        <v>9.0614886731391592E-2</v>
      </c>
      <c r="AD15" s="10">
        <v>0</v>
      </c>
      <c r="AE15" s="10">
        <v>0.22006472491909385</v>
      </c>
      <c r="AF15" s="10">
        <f t="shared" si="3"/>
        <v>0.36893203883495146</v>
      </c>
      <c r="AG15" s="54">
        <v>0</v>
      </c>
      <c r="AH15" s="44">
        <v>0.49190938511326859</v>
      </c>
      <c r="AI15" s="44">
        <v>0.32038834951456313</v>
      </c>
      <c r="AJ15" s="44">
        <v>0.18770226537216828</v>
      </c>
      <c r="AK15" s="54">
        <v>0.5889967637540453</v>
      </c>
      <c r="AL15" s="10">
        <v>0</v>
      </c>
      <c r="AM15" s="10">
        <v>9.0614886731391592E-2</v>
      </c>
      <c r="AN15" s="10">
        <v>0</v>
      </c>
      <c r="AO15" s="10">
        <v>0</v>
      </c>
      <c r="AP15" s="10">
        <v>0</v>
      </c>
      <c r="AQ15" s="10">
        <v>0</v>
      </c>
      <c r="AR15" s="10">
        <v>0</v>
      </c>
      <c r="AS15" s="10">
        <v>0</v>
      </c>
      <c r="AT15" s="10">
        <v>0.32038834951456313</v>
      </c>
      <c r="AU15" s="57">
        <v>0</v>
      </c>
    </row>
    <row r="16" spans="1:47" x14ac:dyDescent="0.2">
      <c r="A16" s="42">
        <v>1024100</v>
      </c>
      <c r="B16">
        <v>3</v>
      </c>
      <c r="C16">
        <v>1</v>
      </c>
      <c r="D16">
        <v>13</v>
      </c>
      <c r="E16">
        <v>2</v>
      </c>
      <c r="F16">
        <v>4</v>
      </c>
      <c r="G16">
        <v>3</v>
      </c>
      <c r="H16">
        <v>6</v>
      </c>
      <c r="I16">
        <v>4</v>
      </c>
      <c r="J16">
        <v>1</v>
      </c>
      <c r="K16">
        <v>15</v>
      </c>
      <c r="L16" s="51">
        <v>2</v>
      </c>
      <c r="M16" s="34">
        <v>8</v>
      </c>
      <c r="N16">
        <v>9150</v>
      </c>
      <c r="O16">
        <v>25</v>
      </c>
      <c r="P16" s="8">
        <v>917</v>
      </c>
      <c r="Q16" s="8">
        <f t="shared" si="0"/>
        <v>3.125</v>
      </c>
      <c r="R16" s="8">
        <f t="shared" si="1"/>
        <v>366</v>
      </c>
      <c r="S16" s="8">
        <f t="shared" si="2"/>
        <v>10.021857923497269</v>
      </c>
      <c r="T16" s="10">
        <v>1</v>
      </c>
      <c r="U16" s="10">
        <v>0</v>
      </c>
      <c r="V16" s="10">
        <v>0</v>
      </c>
      <c r="W16" s="54">
        <v>0.39344262295081966</v>
      </c>
      <c r="X16" s="10">
        <v>0</v>
      </c>
      <c r="Y16" s="10">
        <v>0</v>
      </c>
      <c r="Z16" s="10">
        <v>0</v>
      </c>
      <c r="AA16" s="10">
        <v>0</v>
      </c>
      <c r="AB16" s="10">
        <v>0</v>
      </c>
      <c r="AC16" s="10">
        <v>0</v>
      </c>
      <c r="AD16" s="10">
        <v>0</v>
      </c>
      <c r="AE16" s="10">
        <v>0.60655737704918034</v>
      </c>
      <c r="AF16" s="10">
        <f t="shared" si="3"/>
        <v>0.39344262295081966</v>
      </c>
      <c r="AG16" s="54">
        <v>3.2786885245901641E-2</v>
      </c>
      <c r="AH16" s="44">
        <v>0.68306010928961747</v>
      </c>
      <c r="AI16" s="44">
        <v>7.650273224043716E-2</v>
      </c>
      <c r="AJ16" s="44">
        <v>0.20765027322404372</v>
      </c>
      <c r="AK16" s="54">
        <v>0.63387978142076506</v>
      </c>
      <c r="AL16" s="10">
        <v>0</v>
      </c>
      <c r="AM16" s="10">
        <v>4.9180327868852458E-2</v>
      </c>
      <c r="AN16" s="10">
        <v>0</v>
      </c>
      <c r="AO16" s="10">
        <v>0</v>
      </c>
      <c r="AP16" s="10">
        <v>0</v>
      </c>
      <c r="AQ16" s="10">
        <v>0</v>
      </c>
      <c r="AR16" s="10">
        <v>0</v>
      </c>
      <c r="AS16" s="10">
        <v>0</v>
      </c>
      <c r="AT16" s="10">
        <v>7.650273224043716E-2</v>
      </c>
      <c r="AU16" s="57">
        <v>0.24043715846994534</v>
      </c>
    </row>
    <row r="17" spans="1:47" x14ac:dyDescent="0.2">
      <c r="A17" s="42">
        <v>1024120</v>
      </c>
      <c r="B17">
        <v>4</v>
      </c>
      <c r="C17">
        <v>3</v>
      </c>
      <c r="D17">
        <v>10</v>
      </c>
      <c r="E17">
        <v>2</v>
      </c>
      <c r="F17">
        <v>4</v>
      </c>
      <c r="G17">
        <v>3</v>
      </c>
      <c r="H17">
        <v>5</v>
      </c>
      <c r="I17">
        <v>1</v>
      </c>
      <c r="J17">
        <v>2</v>
      </c>
      <c r="K17">
        <v>13</v>
      </c>
      <c r="L17" s="51">
        <v>4</v>
      </c>
      <c r="M17" s="34">
        <v>19</v>
      </c>
      <c r="N17">
        <v>16050</v>
      </c>
      <c r="O17">
        <v>50</v>
      </c>
      <c r="P17" s="8">
        <v>1518</v>
      </c>
      <c r="Q17" s="8">
        <f t="shared" si="0"/>
        <v>2.6315789473684212</v>
      </c>
      <c r="R17" s="8">
        <f t="shared" si="1"/>
        <v>321</v>
      </c>
      <c r="S17" s="8">
        <f t="shared" si="2"/>
        <v>9.4579439252336446</v>
      </c>
      <c r="T17" s="10">
        <v>1</v>
      </c>
      <c r="U17" s="10">
        <v>0</v>
      </c>
      <c r="V17" s="10">
        <v>0</v>
      </c>
      <c r="W17" s="54">
        <v>0.18068535825545171</v>
      </c>
      <c r="X17" s="10">
        <v>0.18691588785046728</v>
      </c>
      <c r="Y17" s="10">
        <v>0</v>
      </c>
      <c r="Z17" s="10">
        <v>0</v>
      </c>
      <c r="AA17" s="10">
        <v>0</v>
      </c>
      <c r="AB17" s="10">
        <v>0</v>
      </c>
      <c r="AC17" s="10">
        <v>0.27414330218068533</v>
      </c>
      <c r="AD17" s="10">
        <v>0</v>
      </c>
      <c r="AE17" s="10">
        <v>0.35825545171339562</v>
      </c>
      <c r="AF17" s="10">
        <f t="shared" si="3"/>
        <v>0.27414330218068533</v>
      </c>
      <c r="AG17" s="54">
        <v>8.4112149532710276E-2</v>
      </c>
      <c r="AH17" s="44">
        <v>0.65420560747663548</v>
      </c>
      <c r="AI17" s="44">
        <v>0.18691588785046728</v>
      </c>
      <c r="AJ17" s="44">
        <v>7.476635514018691E-2</v>
      </c>
      <c r="AK17" s="54">
        <v>0.42367601246105918</v>
      </c>
      <c r="AL17" s="10">
        <v>1.8691588785046728E-2</v>
      </c>
      <c r="AM17" s="10">
        <v>0.28660436137071649</v>
      </c>
      <c r="AN17" s="10">
        <v>0</v>
      </c>
      <c r="AO17" s="10">
        <v>7.476635514018691E-2</v>
      </c>
      <c r="AP17" s="10">
        <v>0</v>
      </c>
      <c r="AQ17" s="10">
        <v>0</v>
      </c>
      <c r="AR17" s="10">
        <v>9.3457943925233638E-3</v>
      </c>
      <c r="AS17" s="10">
        <v>0</v>
      </c>
      <c r="AT17" s="10">
        <v>0.18691588785046728</v>
      </c>
      <c r="AU17" s="57">
        <v>0</v>
      </c>
    </row>
    <row r="18" spans="1:47" x14ac:dyDescent="0.2">
      <c r="A18" s="42">
        <v>1024220</v>
      </c>
      <c r="B18">
        <v>4</v>
      </c>
      <c r="C18">
        <v>3</v>
      </c>
      <c r="D18">
        <v>10</v>
      </c>
      <c r="E18">
        <v>2</v>
      </c>
      <c r="F18">
        <v>4</v>
      </c>
      <c r="G18">
        <v>3</v>
      </c>
      <c r="H18">
        <v>4</v>
      </c>
      <c r="I18">
        <v>4</v>
      </c>
      <c r="J18">
        <v>0</v>
      </c>
      <c r="K18">
        <v>11</v>
      </c>
      <c r="L18" s="51">
        <v>7</v>
      </c>
      <c r="M18" s="34">
        <v>28</v>
      </c>
      <c r="N18">
        <v>19150</v>
      </c>
      <c r="O18">
        <v>38</v>
      </c>
      <c r="P18" s="8">
        <v>1914</v>
      </c>
      <c r="Q18" s="8">
        <f t="shared" si="0"/>
        <v>1.3571428571428572</v>
      </c>
      <c r="R18" s="8">
        <f t="shared" si="1"/>
        <v>503.94736842105266</v>
      </c>
      <c r="S18" s="8">
        <f t="shared" si="2"/>
        <v>9.9947780678851164</v>
      </c>
      <c r="T18" s="10">
        <v>0.88642297650130553</v>
      </c>
      <c r="U18" s="10">
        <v>5.0913838120104436E-2</v>
      </c>
      <c r="V18" s="10">
        <v>6.2663185378590072E-2</v>
      </c>
      <c r="W18" s="54">
        <v>8.3550913838120106E-2</v>
      </c>
      <c r="X18" s="10">
        <v>0.10966057441253264</v>
      </c>
      <c r="Y18" s="10">
        <v>9.3994778067885115E-2</v>
      </c>
      <c r="Z18" s="10">
        <v>9.3994778067885115E-2</v>
      </c>
      <c r="AA18" s="10">
        <v>0</v>
      </c>
      <c r="AB18" s="10">
        <v>0</v>
      </c>
      <c r="AC18" s="10">
        <v>3.1331592689295036E-2</v>
      </c>
      <c r="AD18" s="10">
        <v>2.3498694516971279E-2</v>
      </c>
      <c r="AE18" s="10">
        <v>0.56396866840731075</v>
      </c>
      <c r="AF18" s="10">
        <f t="shared" si="3"/>
        <v>0.10966057441253264</v>
      </c>
      <c r="AG18" s="54">
        <v>9.3994778067885115E-2</v>
      </c>
      <c r="AH18" s="44">
        <v>0.61618798955613574</v>
      </c>
      <c r="AI18" s="44">
        <v>0.10966057441253264</v>
      </c>
      <c r="AJ18" s="44">
        <v>0.18015665796344649</v>
      </c>
      <c r="AK18" s="54">
        <v>0.49086161879895562</v>
      </c>
      <c r="AL18" s="10">
        <v>2.3498694516971279E-2</v>
      </c>
      <c r="AM18" s="10">
        <v>7.0496083550913843E-2</v>
      </c>
      <c r="AN18" s="10">
        <v>0.1174934725848564</v>
      </c>
      <c r="AO18" s="10">
        <v>3.1331592689295036E-2</v>
      </c>
      <c r="AP18" s="10">
        <v>0</v>
      </c>
      <c r="AQ18" s="10">
        <v>0</v>
      </c>
      <c r="AR18" s="10">
        <v>0</v>
      </c>
      <c r="AS18" s="10">
        <v>0</v>
      </c>
      <c r="AT18" s="10">
        <v>0.10966057441253264</v>
      </c>
      <c r="AU18" s="57">
        <v>0.1566579634464752</v>
      </c>
    </row>
    <row r="19" spans="1:47" x14ac:dyDescent="0.2">
      <c r="A19" s="42">
        <v>1024400</v>
      </c>
      <c r="B19">
        <v>4</v>
      </c>
      <c r="C19">
        <v>3</v>
      </c>
      <c r="D19">
        <v>10</v>
      </c>
      <c r="E19">
        <v>2</v>
      </c>
      <c r="F19">
        <v>4</v>
      </c>
      <c r="G19">
        <v>1</v>
      </c>
      <c r="H19">
        <v>6</v>
      </c>
      <c r="I19">
        <v>2</v>
      </c>
      <c r="J19">
        <v>0</v>
      </c>
      <c r="K19">
        <v>4</v>
      </c>
      <c r="L19" s="51">
        <v>4</v>
      </c>
      <c r="M19" s="34">
        <v>13</v>
      </c>
      <c r="N19">
        <v>14625</v>
      </c>
      <c r="O19">
        <v>31</v>
      </c>
      <c r="P19" s="8">
        <v>1395</v>
      </c>
      <c r="Q19" s="8">
        <f t="shared" si="0"/>
        <v>2.3846153846153846</v>
      </c>
      <c r="R19" s="8">
        <f t="shared" si="1"/>
        <v>471.77419354838707</v>
      </c>
      <c r="S19" s="8">
        <f t="shared" si="2"/>
        <v>9.5384615384615383</v>
      </c>
      <c r="T19" s="10">
        <v>1</v>
      </c>
      <c r="U19" s="10">
        <v>0</v>
      </c>
      <c r="V19" s="10">
        <v>0</v>
      </c>
      <c r="W19" s="54">
        <v>0.60854700854700849</v>
      </c>
      <c r="X19" s="10">
        <v>0.19487179487179487</v>
      </c>
      <c r="Y19" s="10">
        <v>0</v>
      </c>
      <c r="Z19" s="10">
        <v>0</v>
      </c>
      <c r="AA19" s="10">
        <v>0</v>
      </c>
      <c r="AB19" s="10">
        <v>2.564102564102564E-2</v>
      </c>
      <c r="AC19" s="10">
        <v>0</v>
      </c>
      <c r="AD19" s="10">
        <v>0</v>
      </c>
      <c r="AE19" s="10">
        <v>0.17094017094017094</v>
      </c>
      <c r="AF19" s="10">
        <f t="shared" si="3"/>
        <v>0.60854700854700849</v>
      </c>
      <c r="AG19" s="54">
        <v>3.4188034188034191E-2</v>
      </c>
      <c r="AH19" s="44">
        <v>0.70256410256410251</v>
      </c>
      <c r="AI19" s="44">
        <v>0.19487179487179487</v>
      </c>
      <c r="AJ19" s="44">
        <v>6.8376068376068383E-2</v>
      </c>
      <c r="AK19" s="54">
        <v>0.71111111111111114</v>
      </c>
      <c r="AL19" s="10">
        <v>3.4188034188034191E-2</v>
      </c>
      <c r="AM19" s="10">
        <v>0</v>
      </c>
      <c r="AN19" s="10">
        <v>0</v>
      </c>
      <c r="AO19" s="10">
        <v>3.4188034188034191E-2</v>
      </c>
      <c r="AP19" s="10">
        <v>0</v>
      </c>
      <c r="AQ19" s="10">
        <v>2.564102564102564E-2</v>
      </c>
      <c r="AR19" s="10">
        <v>0</v>
      </c>
      <c r="AS19" s="10">
        <v>0</v>
      </c>
      <c r="AT19" s="10">
        <v>0.19487179487179487</v>
      </c>
      <c r="AU19" s="57">
        <v>0</v>
      </c>
    </row>
    <row r="20" spans="1:47" x14ac:dyDescent="0.2">
      <c r="A20" s="42">
        <v>1024630</v>
      </c>
      <c r="B20">
        <v>4</v>
      </c>
      <c r="C20">
        <v>3</v>
      </c>
      <c r="D20">
        <v>17</v>
      </c>
      <c r="E20">
        <v>2</v>
      </c>
      <c r="F20">
        <v>3</v>
      </c>
      <c r="G20">
        <v>4</v>
      </c>
      <c r="H20">
        <v>5</v>
      </c>
      <c r="I20">
        <v>2</v>
      </c>
      <c r="J20">
        <v>1</v>
      </c>
      <c r="K20">
        <v>14</v>
      </c>
      <c r="L20" s="51">
        <v>3</v>
      </c>
      <c r="M20" s="34">
        <v>12</v>
      </c>
      <c r="N20">
        <v>14400</v>
      </c>
      <c r="O20">
        <v>21</v>
      </c>
      <c r="P20" s="8">
        <v>1308.5</v>
      </c>
      <c r="Q20" s="8">
        <f t="shared" si="0"/>
        <v>1.75</v>
      </c>
      <c r="R20" s="8">
        <f t="shared" si="1"/>
        <v>685.71428571428567</v>
      </c>
      <c r="S20" s="8">
        <f t="shared" si="2"/>
        <v>9.0868055555555554</v>
      </c>
      <c r="T20" s="10">
        <v>0.91666666666666663</v>
      </c>
      <c r="U20" s="10">
        <v>8.3333333333333329E-2</v>
      </c>
      <c r="V20" s="10">
        <v>0</v>
      </c>
      <c r="W20" s="54">
        <v>0.35416666666666669</v>
      </c>
      <c r="X20" s="10">
        <v>6.25E-2</v>
      </c>
      <c r="Y20" s="10">
        <v>0</v>
      </c>
      <c r="Z20" s="10">
        <v>0</v>
      </c>
      <c r="AA20" s="10">
        <v>0</v>
      </c>
      <c r="AB20" s="10">
        <v>0</v>
      </c>
      <c r="AC20" s="10">
        <v>0</v>
      </c>
      <c r="AD20" s="10">
        <v>0</v>
      </c>
      <c r="AE20" s="10">
        <v>0.58333333333333337</v>
      </c>
      <c r="AF20" s="10">
        <f t="shared" si="3"/>
        <v>0.35416666666666669</v>
      </c>
      <c r="AG20" s="54">
        <v>0</v>
      </c>
      <c r="AH20" s="44">
        <v>0.53819444444444442</v>
      </c>
      <c r="AI20" s="44">
        <v>6.25E-2</v>
      </c>
      <c r="AJ20" s="44">
        <v>0.39930555555555558</v>
      </c>
      <c r="AK20" s="54">
        <v>0.85763888888888884</v>
      </c>
      <c r="AL20" s="10">
        <v>2.7777777777777776E-2</v>
      </c>
      <c r="AM20" s="10">
        <v>0</v>
      </c>
      <c r="AN20" s="10">
        <v>5.2083333333333336E-2</v>
      </c>
      <c r="AO20" s="10">
        <v>0</v>
      </c>
      <c r="AP20" s="10">
        <v>0</v>
      </c>
      <c r="AQ20" s="10">
        <v>0</v>
      </c>
      <c r="AR20" s="10">
        <v>0</v>
      </c>
      <c r="AS20" s="10">
        <v>0</v>
      </c>
      <c r="AT20" s="10">
        <v>6.25E-2</v>
      </c>
      <c r="AU20" s="57">
        <v>0</v>
      </c>
    </row>
    <row r="21" spans="1:47" x14ac:dyDescent="0.2">
      <c r="A21" s="42">
        <v>1025070</v>
      </c>
      <c r="B21">
        <v>3</v>
      </c>
      <c r="C21">
        <v>0</v>
      </c>
      <c r="D21">
        <v>0</v>
      </c>
      <c r="E21">
        <v>0</v>
      </c>
      <c r="F21">
        <v>2</v>
      </c>
      <c r="G21">
        <v>0</v>
      </c>
      <c r="H21">
        <v>0</v>
      </c>
      <c r="I21">
        <v>5</v>
      </c>
      <c r="J21">
        <v>0</v>
      </c>
      <c r="K21">
        <v>0</v>
      </c>
      <c r="L21" s="51">
        <v>2</v>
      </c>
      <c r="M21" s="34">
        <v>4</v>
      </c>
      <c r="N21">
        <v>675</v>
      </c>
      <c r="O21">
        <v>4</v>
      </c>
      <c r="P21" s="8">
        <v>123.5</v>
      </c>
      <c r="Q21" s="8">
        <f t="shared" si="0"/>
        <v>1</v>
      </c>
      <c r="R21" s="8">
        <f t="shared" si="1"/>
        <v>168.75</v>
      </c>
      <c r="S21" s="8">
        <f t="shared" si="2"/>
        <v>18.296296296296298</v>
      </c>
      <c r="T21" s="10">
        <v>0.33333333333333331</v>
      </c>
      <c r="U21" s="10">
        <v>0.66666666666666663</v>
      </c>
      <c r="V21" s="10">
        <v>0</v>
      </c>
      <c r="W21" s="54">
        <v>0</v>
      </c>
      <c r="X21" s="10">
        <v>0</v>
      </c>
      <c r="Y21" s="10">
        <v>0</v>
      </c>
      <c r="Z21" s="10">
        <v>0</v>
      </c>
      <c r="AA21" s="10">
        <v>0.1111111111111111</v>
      </c>
      <c r="AB21" s="10">
        <v>0</v>
      </c>
      <c r="AC21" s="10">
        <v>0</v>
      </c>
      <c r="AD21" s="10">
        <v>0</v>
      </c>
      <c r="AE21" s="10">
        <v>0.88888888888888884</v>
      </c>
      <c r="AF21" s="10">
        <f t="shared" si="3"/>
        <v>0.1111111111111111</v>
      </c>
      <c r="AG21" s="54">
        <v>1</v>
      </c>
      <c r="AH21" s="44">
        <v>0</v>
      </c>
      <c r="AI21" s="44">
        <v>0</v>
      </c>
      <c r="AJ21" s="44">
        <v>0</v>
      </c>
      <c r="AK21" s="54">
        <v>0</v>
      </c>
      <c r="AL21" s="10">
        <v>0</v>
      </c>
      <c r="AM21" s="10">
        <v>0.22222222222222221</v>
      </c>
      <c r="AN21" s="10">
        <v>0</v>
      </c>
      <c r="AO21" s="10">
        <v>0</v>
      </c>
      <c r="AP21" s="10">
        <v>0.33333333333333331</v>
      </c>
      <c r="AQ21" s="10">
        <v>0</v>
      </c>
      <c r="AR21" s="10">
        <v>0.33333333333333331</v>
      </c>
      <c r="AS21" s="10">
        <v>0.1111111111111111</v>
      </c>
      <c r="AT21" s="10">
        <v>0</v>
      </c>
      <c r="AU21" s="57">
        <v>0</v>
      </c>
    </row>
    <row r="22" spans="1:47" x14ac:dyDescent="0.2">
      <c r="A22" s="42">
        <v>1025140</v>
      </c>
      <c r="B22">
        <v>4</v>
      </c>
      <c r="C22">
        <v>0</v>
      </c>
      <c r="D22">
        <v>0</v>
      </c>
      <c r="E22">
        <v>0</v>
      </c>
      <c r="F22">
        <v>2</v>
      </c>
      <c r="G22">
        <v>0</v>
      </c>
      <c r="H22">
        <v>0</v>
      </c>
      <c r="I22">
        <v>5</v>
      </c>
      <c r="J22">
        <v>0</v>
      </c>
      <c r="K22">
        <v>0</v>
      </c>
      <c r="L22" s="51">
        <v>2</v>
      </c>
      <c r="M22" s="34">
        <v>4</v>
      </c>
      <c r="N22">
        <v>6400</v>
      </c>
      <c r="O22">
        <v>8</v>
      </c>
      <c r="P22" s="8">
        <v>368</v>
      </c>
      <c r="Q22" s="8">
        <f t="shared" si="0"/>
        <v>2</v>
      </c>
      <c r="R22" s="8">
        <f t="shared" si="1"/>
        <v>800</v>
      </c>
      <c r="S22" s="8">
        <f t="shared" si="2"/>
        <v>5.75</v>
      </c>
      <c r="T22" s="10">
        <v>0.578125</v>
      </c>
      <c r="U22" s="10">
        <v>0</v>
      </c>
      <c r="V22" s="10">
        <v>0.421875</v>
      </c>
      <c r="W22" s="54">
        <v>0</v>
      </c>
      <c r="X22" s="10">
        <v>0.9375</v>
      </c>
      <c r="Y22" s="10">
        <v>0</v>
      </c>
      <c r="Z22" s="10">
        <v>0</v>
      </c>
      <c r="AA22" s="10">
        <v>0</v>
      </c>
      <c r="AB22" s="10">
        <v>0</v>
      </c>
      <c r="AC22" s="10">
        <v>0</v>
      </c>
      <c r="AD22" s="10">
        <v>0</v>
      </c>
      <c r="AE22" s="10">
        <v>6.25E-2</v>
      </c>
      <c r="AF22" s="10">
        <f t="shared" si="3"/>
        <v>0.9375</v>
      </c>
      <c r="AG22" s="54">
        <v>0</v>
      </c>
      <c r="AH22" s="44">
        <v>0</v>
      </c>
      <c r="AI22" s="44">
        <v>0.9375</v>
      </c>
      <c r="AJ22" s="44">
        <v>6.25E-2</v>
      </c>
      <c r="AK22" s="54">
        <v>6.25E-2</v>
      </c>
      <c r="AL22" s="10">
        <v>0</v>
      </c>
      <c r="AM22" s="10">
        <v>0</v>
      </c>
      <c r="AN22" s="10">
        <v>0</v>
      </c>
      <c r="AO22" s="10">
        <v>0</v>
      </c>
      <c r="AP22" s="10">
        <v>0</v>
      </c>
      <c r="AQ22" s="10">
        <v>0</v>
      </c>
      <c r="AR22" s="10">
        <v>0</v>
      </c>
      <c r="AS22" s="10">
        <v>0</v>
      </c>
      <c r="AT22" s="10">
        <v>0.9375</v>
      </c>
      <c r="AU22" s="57">
        <v>0</v>
      </c>
    </row>
    <row r="23" spans="1:47" x14ac:dyDescent="0.2">
      <c r="A23" s="42">
        <v>1025210</v>
      </c>
      <c r="B23">
        <v>2</v>
      </c>
      <c r="C23">
        <v>3</v>
      </c>
      <c r="D23">
        <v>17</v>
      </c>
      <c r="E23">
        <v>2</v>
      </c>
      <c r="F23">
        <v>2</v>
      </c>
      <c r="G23">
        <v>5</v>
      </c>
      <c r="H23">
        <v>5</v>
      </c>
      <c r="I23">
        <v>2</v>
      </c>
      <c r="J23">
        <v>1</v>
      </c>
      <c r="K23">
        <v>4</v>
      </c>
      <c r="L23" s="51">
        <v>3</v>
      </c>
      <c r="M23" s="34">
        <v>3</v>
      </c>
      <c r="N23">
        <v>7550</v>
      </c>
      <c r="O23">
        <v>26</v>
      </c>
      <c r="P23" s="8">
        <v>434</v>
      </c>
      <c r="Q23" s="8">
        <f t="shared" si="0"/>
        <v>8.6666666666666661</v>
      </c>
      <c r="R23" s="8">
        <f t="shared" si="1"/>
        <v>290.38461538461536</v>
      </c>
      <c r="S23" s="8">
        <f t="shared" si="2"/>
        <v>5.7483443708609272</v>
      </c>
      <c r="T23" s="10">
        <v>0.96026490066225167</v>
      </c>
      <c r="U23" s="10">
        <v>0</v>
      </c>
      <c r="V23" s="10">
        <v>3.9735099337748346E-2</v>
      </c>
      <c r="W23" s="54">
        <v>1.3245033112582781E-2</v>
      </c>
      <c r="X23" s="10">
        <v>0.97350993377483441</v>
      </c>
      <c r="Y23" s="10">
        <v>0</v>
      </c>
      <c r="Z23" s="10">
        <v>0</v>
      </c>
      <c r="AA23" s="10">
        <v>0</v>
      </c>
      <c r="AB23" s="10">
        <v>0</v>
      </c>
      <c r="AC23" s="10">
        <v>0</v>
      </c>
      <c r="AD23" s="10">
        <v>0</v>
      </c>
      <c r="AE23" s="10">
        <v>1.3245033112582781E-2</v>
      </c>
      <c r="AF23" s="10">
        <f t="shared" si="3"/>
        <v>0.97350993377483441</v>
      </c>
      <c r="AG23" s="54">
        <v>0</v>
      </c>
      <c r="AH23" s="44">
        <v>1.3245033112582781E-2</v>
      </c>
      <c r="AI23" s="44">
        <v>0.97350993377483441</v>
      </c>
      <c r="AJ23" s="44">
        <v>1.3245033112582781E-2</v>
      </c>
      <c r="AK23" s="54">
        <v>2.6490066225165563E-2</v>
      </c>
      <c r="AL23" s="10">
        <v>0</v>
      </c>
      <c r="AM23" s="10">
        <v>0</v>
      </c>
      <c r="AN23" s="10">
        <v>0</v>
      </c>
      <c r="AO23" s="10">
        <v>0</v>
      </c>
      <c r="AP23" s="10">
        <v>0</v>
      </c>
      <c r="AQ23" s="10">
        <v>0</v>
      </c>
      <c r="AR23" s="10">
        <v>0</v>
      </c>
      <c r="AS23" s="10">
        <v>0</v>
      </c>
      <c r="AT23" s="10">
        <v>0.97350993377483441</v>
      </c>
      <c r="AU23" s="57">
        <v>0</v>
      </c>
    </row>
    <row r="24" spans="1:47" x14ac:dyDescent="0.2">
      <c r="A24" s="42">
        <v>1027040</v>
      </c>
      <c r="B24">
        <v>4</v>
      </c>
      <c r="C24">
        <v>3</v>
      </c>
      <c r="D24">
        <v>10</v>
      </c>
      <c r="E24">
        <v>2</v>
      </c>
      <c r="F24">
        <v>3</v>
      </c>
      <c r="G24">
        <v>4</v>
      </c>
      <c r="H24">
        <v>7</v>
      </c>
      <c r="I24">
        <v>4</v>
      </c>
      <c r="J24">
        <v>1</v>
      </c>
      <c r="K24">
        <v>11</v>
      </c>
      <c r="L24" s="51">
        <v>3</v>
      </c>
      <c r="M24" s="34">
        <v>4</v>
      </c>
      <c r="N24">
        <v>32000</v>
      </c>
      <c r="O24">
        <v>27</v>
      </c>
      <c r="P24" s="8">
        <v>1864</v>
      </c>
      <c r="Q24" s="8">
        <f t="shared" si="0"/>
        <v>6.75</v>
      </c>
      <c r="R24" s="8">
        <f t="shared" si="1"/>
        <v>1185.1851851851852</v>
      </c>
      <c r="S24" s="8">
        <f t="shared" si="2"/>
        <v>5.8250000000000002</v>
      </c>
      <c r="T24" s="10">
        <v>0.94609374999999996</v>
      </c>
      <c r="U24" s="10">
        <v>7.0312500000000002E-3</v>
      </c>
      <c r="V24" s="10">
        <v>4.6875E-2</v>
      </c>
      <c r="W24" s="54">
        <v>0</v>
      </c>
      <c r="X24" s="10">
        <v>0.984375</v>
      </c>
      <c r="Y24" s="10">
        <v>0</v>
      </c>
      <c r="Z24" s="10">
        <v>0</v>
      </c>
      <c r="AA24" s="10">
        <v>0</v>
      </c>
      <c r="AB24" s="10">
        <v>7.0312500000000002E-3</v>
      </c>
      <c r="AC24" s="10">
        <v>0</v>
      </c>
      <c r="AD24" s="10">
        <v>0</v>
      </c>
      <c r="AE24" s="10">
        <v>8.5937500000000007E-3</v>
      </c>
      <c r="AF24" s="10">
        <f t="shared" si="3"/>
        <v>0.984375</v>
      </c>
      <c r="AG24" s="54">
        <v>8.5937500000000007E-3</v>
      </c>
      <c r="AH24" s="44">
        <v>7.0312500000000002E-3</v>
      </c>
      <c r="AI24" s="44">
        <v>0.984375</v>
      </c>
      <c r="AJ24" s="44">
        <v>0</v>
      </c>
      <c r="AK24" s="54">
        <v>4.6874999999999998E-3</v>
      </c>
      <c r="AL24" s="10">
        <v>0</v>
      </c>
      <c r="AM24" s="10">
        <v>0</v>
      </c>
      <c r="AN24" s="10">
        <v>0</v>
      </c>
      <c r="AO24" s="10">
        <v>0</v>
      </c>
      <c r="AP24" s="10">
        <v>3.90625E-3</v>
      </c>
      <c r="AQ24" s="10">
        <v>7.0312500000000002E-3</v>
      </c>
      <c r="AR24" s="10">
        <v>0</v>
      </c>
      <c r="AS24" s="10">
        <v>0</v>
      </c>
      <c r="AT24" s="10">
        <v>0.984375</v>
      </c>
      <c r="AU24" s="57">
        <v>0</v>
      </c>
    </row>
    <row r="25" spans="1:47" x14ac:dyDescent="0.2">
      <c r="A25" s="42">
        <v>1027160</v>
      </c>
      <c r="B25">
        <v>3</v>
      </c>
      <c r="C25">
        <v>0</v>
      </c>
      <c r="D25">
        <v>0</v>
      </c>
      <c r="E25">
        <v>0</v>
      </c>
      <c r="F25">
        <v>3</v>
      </c>
      <c r="G25">
        <v>0</v>
      </c>
      <c r="H25">
        <v>0</v>
      </c>
      <c r="I25">
        <v>5</v>
      </c>
      <c r="J25">
        <v>0</v>
      </c>
      <c r="K25">
        <v>0</v>
      </c>
      <c r="L25" s="51">
        <v>3</v>
      </c>
      <c r="M25" s="34">
        <v>3</v>
      </c>
      <c r="N25">
        <v>1600</v>
      </c>
      <c r="O25">
        <v>4</v>
      </c>
      <c r="P25" s="8">
        <v>111</v>
      </c>
      <c r="Q25" s="8">
        <f t="shared" si="0"/>
        <v>1.3333333333333333</v>
      </c>
      <c r="R25" s="8">
        <f t="shared" si="1"/>
        <v>400</v>
      </c>
      <c r="S25" s="8">
        <f t="shared" si="2"/>
        <v>6.9375000000000009</v>
      </c>
      <c r="T25" s="10">
        <v>1</v>
      </c>
      <c r="U25" s="10">
        <v>0</v>
      </c>
      <c r="V25" s="10">
        <v>0</v>
      </c>
      <c r="W25" s="54">
        <v>0.1875</v>
      </c>
      <c r="X25" s="10">
        <v>0.75</v>
      </c>
      <c r="Y25" s="10">
        <v>0</v>
      </c>
      <c r="Z25" s="10">
        <v>0</v>
      </c>
      <c r="AA25" s="10">
        <v>0</v>
      </c>
      <c r="AB25" s="10">
        <v>0</v>
      </c>
      <c r="AC25" s="10">
        <v>0</v>
      </c>
      <c r="AD25" s="10">
        <v>0</v>
      </c>
      <c r="AE25" s="10">
        <v>6.25E-2</v>
      </c>
      <c r="AF25" s="10">
        <f t="shared" si="3"/>
        <v>0.75</v>
      </c>
      <c r="AG25" s="54">
        <v>6.25E-2</v>
      </c>
      <c r="AH25" s="44">
        <v>0.1875</v>
      </c>
      <c r="AI25" s="44">
        <v>0.75</v>
      </c>
      <c r="AJ25" s="44">
        <v>0</v>
      </c>
      <c r="AK25" s="54">
        <v>0.1875</v>
      </c>
      <c r="AL25" s="10">
        <v>0</v>
      </c>
      <c r="AM25" s="10">
        <v>0</v>
      </c>
      <c r="AN25" s="10">
        <v>0</v>
      </c>
      <c r="AO25" s="10">
        <v>6.25E-2</v>
      </c>
      <c r="AP25" s="10">
        <v>0</v>
      </c>
      <c r="AQ25" s="10">
        <v>0</v>
      </c>
      <c r="AR25" s="10">
        <v>0</v>
      </c>
      <c r="AS25" s="10">
        <v>0</v>
      </c>
      <c r="AT25" s="10">
        <v>0.75</v>
      </c>
      <c r="AU25" s="57">
        <v>0</v>
      </c>
    </row>
    <row r="26" spans="1:47" x14ac:dyDescent="0.2">
      <c r="A26" s="42">
        <v>1027210</v>
      </c>
      <c r="B26">
        <v>4</v>
      </c>
      <c r="C26">
        <v>0</v>
      </c>
      <c r="D26">
        <v>0</v>
      </c>
      <c r="E26">
        <v>0</v>
      </c>
      <c r="F26">
        <v>3</v>
      </c>
      <c r="G26">
        <v>0</v>
      </c>
      <c r="H26">
        <v>0</v>
      </c>
      <c r="I26">
        <v>5</v>
      </c>
      <c r="J26">
        <v>0</v>
      </c>
      <c r="K26">
        <v>0</v>
      </c>
      <c r="L26" s="51">
        <v>3</v>
      </c>
      <c r="M26" s="34">
        <v>5</v>
      </c>
      <c r="N26">
        <v>2825</v>
      </c>
      <c r="O26">
        <v>5</v>
      </c>
      <c r="P26" s="8">
        <v>300</v>
      </c>
      <c r="Q26" s="8">
        <f t="shared" si="0"/>
        <v>1</v>
      </c>
      <c r="R26" s="8">
        <f t="shared" si="1"/>
        <v>565</v>
      </c>
      <c r="S26" s="8">
        <f t="shared" si="2"/>
        <v>10.619469026548673</v>
      </c>
      <c r="T26" s="10">
        <v>1</v>
      </c>
      <c r="U26" s="10">
        <v>0</v>
      </c>
      <c r="V26" s="10">
        <v>0</v>
      </c>
      <c r="W26" s="54">
        <v>0</v>
      </c>
      <c r="X26" s="10">
        <v>0.53097345132743368</v>
      </c>
      <c r="Y26" s="10">
        <v>0.31858407079646017</v>
      </c>
      <c r="Z26" s="10">
        <v>0</v>
      </c>
      <c r="AA26" s="10">
        <v>0</v>
      </c>
      <c r="AB26" s="10">
        <v>0</v>
      </c>
      <c r="AC26" s="10">
        <v>0</v>
      </c>
      <c r="AD26" s="10">
        <v>0</v>
      </c>
      <c r="AE26" s="10">
        <v>0.15044247787610621</v>
      </c>
      <c r="AF26" s="10">
        <f t="shared" si="3"/>
        <v>0.53097345132743368</v>
      </c>
      <c r="AG26" s="54">
        <v>0.15044247787610621</v>
      </c>
      <c r="AH26" s="44">
        <v>0.31858407079646017</v>
      </c>
      <c r="AI26" s="44">
        <v>0.53097345132743368</v>
      </c>
      <c r="AJ26" s="44">
        <v>0</v>
      </c>
      <c r="AK26" s="54">
        <v>0</v>
      </c>
      <c r="AL26" s="10">
        <v>0</v>
      </c>
      <c r="AM26" s="10">
        <v>7.9646017699115043E-2</v>
      </c>
      <c r="AN26" s="10">
        <v>0.31858407079646017</v>
      </c>
      <c r="AO26" s="10">
        <v>7.0796460176991149E-2</v>
      </c>
      <c r="AP26" s="10">
        <v>0</v>
      </c>
      <c r="AQ26" s="10">
        <v>0</v>
      </c>
      <c r="AR26" s="10">
        <v>0</v>
      </c>
      <c r="AS26" s="10">
        <v>0</v>
      </c>
      <c r="AT26" s="10">
        <v>0.53097345132743368</v>
      </c>
      <c r="AU26" s="57">
        <v>0</v>
      </c>
    </row>
    <row r="27" spans="1:47" x14ac:dyDescent="0.2">
      <c r="A27" s="42">
        <v>1027390</v>
      </c>
      <c r="B27">
        <v>3</v>
      </c>
      <c r="C27">
        <v>3</v>
      </c>
      <c r="D27">
        <v>10</v>
      </c>
      <c r="E27">
        <v>2</v>
      </c>
      <c r="F27">
        <v>3</v>
      </c>
      <c r="G27">
        <v>5</v>
      </c>
      <c r="H27">
        <v>4</v>
      </c>
      <c r="I27">
        <v>3</v>
      </c>
      <c r="J27">
        <v>0</v>
      </c>
      <c r="K27">
        <v>18</v>
      </c>
      <c r="L27" s="51">
        <v>3</v>
      </c>
      <c r="M27" s="34">
        <v>41</v>
      </c>
      <c r="N27">
        <v>16730</v>
      </c>
      <c r="O27">
        <v>67</v>
      </c>
      <c r="P27" s="8">
        <v>2156</v>
      </c>
      <c r="Q27" s="8">
        <f t="shared" si="0"/>
        <v>1.6341463414634145</v>
      </c>
      <c r="R27" s="8">
        <f t="shared" si="1"/>
        <v>249.70149253731344</v>
      </c>
      <c r="S27" s="8">
        <f t="shared" si="2"/>
        <v>12.887029288702928</v>
      </c>
      <c r="T27" s="10">
        <v>0.97310221159593546</v>
      </c>
      <c r="U27" s="10">
        <v>0</v>
      </c>
      <c r="V27" s="10">
        <v>2.6897788404064555E-2</v>
      </c>
      <c r="W27" s="54">
        <v>0.15540944411237298</v>
      </c>
      <c r="X27" s="10">
        <v>0</v>
      </c>
      <c r="Y27" s="10">
        <v>0</v>
      </c>
      <c r="Z27" s="10">
        <v>0</v>
      </c>
      <c r="AA27" s="10">
        <v>2.6897788404064555E-2</v>
      </c>
      <c r="AB27" s="10">
        <v>0</v>
      </c>
      <c r="AC27" s="10">
        <v>0</v>
      </c>
      <c r="AD27" s="10">
        <v>0</v>
      </c>
      <c r="AE27" s="10">
        <v>0.81769276748356245</v>
      </c>
      <c r="AF27" s="10">
        <f t="shared" si="3"/>
        <v>0.15540944411237298</v>
      </c>
      <c r="AG27" s="54">
        <v>0.44411237298266587</v>
      </c>
      <c r="AH27" s="44">
        <v>0.34070531978481772</v>
      </c>
      <c r="AI27" s="44">
        <v>0</v>
      </c>
      <c r="AJ27" s="44">
        <v>0.21518230723251644</v>
      </c>
      <c r="AK27" s="54">
        <v>0.41243275552898984</v>
      </c>
      <c r="AL27" s="10">
        <v>3.7358039450089663E-2</v>
      </c>
      <c r="AM27" s="10">
        <v>0.10460251046025104</v>
      </c>
      <c r="AN27" s="10">
        <v>0.26897788404064554</v>
      </c>
      <c r="AO27" s="10">
        <v>3.5863717872086073E-2</v>
      </c>
      <c r="AP27" s="10">
        <v>0</v>
      </c>
      <c r="AQ27" s="10">
        <v>0</v>
      </c>
      <c r="AR27" s="10">
        <v>3.5863717872086073E-2</v>
      </c>
      <c r="AS27" s="10">
        <v>2.6897788404064555E-2</v>
      </c>
      <c r="AT27" s="10">
        <v>0</v>
      </c>
      <c r="AU27" s="57">
        <v>7.8003586371787212E-2</v>
      </c>
    </row>
    <row r="28" spans="1:47" x14ac:dyDescent="0.2">
      <c r="A28" s="42">
        <v>1027480</v>
      </c>
      <c r="B28">
        <v>4</v>
      </c>
      <c r="C28">
        <v>1</v>
      </c>
      <c r="D28">
        <v>4</v>
      </c>
      <c r="E28">
        <v>2</v>
      </c>
      <c r="F28">
        <v>4</v>
      </c>
      <c r="G28">
        <v>4</v>
      </c>
      <c r="H28">
        <v>7</v>
      </c>
      <c r="I28">
        <v>4</v>
      </c>
      <c r="J28">
        <v>0</v>
      </c>
      <c r="K28">
        <v>9</v>
      </c>
      <c r="L28" s="51">
        <v>2</v>
      </c>
      <c r="M28" s="34">
        <v>3</v>
      </c>
      <c r="N28">
        <v>10800</v>
      </c>
      <c r="O28">
        <v>25</v>
      </c>
      <c r="P28" s="8">
        <v>1141</v>
      </c>
      <c r="Q28" s="8">
        <f t="shared" si="0"/>
        <v>8.3333333333333339</v>
      </c>
      <c r="R28" s="8">
        <f t="shared" si="1"/>
        <v>432</v>
      </c>
      <c r="S28" s="8">
        <f t="shared" si="2"/>
        <v>10.564814814814815</v>
      </c>
      <c r="T28" s="10">
        <v>1</v>
      </c>
      <c r="U28" s="10">
        <v>0</v>
      </c>
      <c r="V28" s="10">
        <v>0</v>
      </c>
      <c r="W28" s="54">
        <v>0.88888888888888884</v>
      </c>
      <c r="X28" s="10">
        <v>0</v>
      </c>
      <c r="Y28" s="10">
        <v>0</v>
      </c>
      <c r="Z28" s="10">
        <v>0</v>
      </c>
      <c r="AA28" s="10">
        <v>0</v>
      </c>
      <c r="AB28" s="10">
        <v>0</v>
      </c>
      <c r="AC28" s="10">
        <v>0</v>
      </c>
      <c r="AD28" s="10">
        <v>0</v>
      </c>
      <c r="AE28" s="10">
        <v>0.1111111111111111</v>
      </c>
      <c r="AF28" s="10">
        <f t="shared" si="3"/>
        <v>0.88888888888888884</v>
      </c>
      <c r="AG28" s="54">
        <v>1.8518518518518517E-2</v>
      </c>
      <c r="AH28" s="44">
        <v>0.98148148148148151</v>
      </c>
      <c r="AI28" s="44">
        <v>0</v>
      </c>
      <c r="AJ28" s="44">
        <v>0</v>
      </c>
      <c r="AK28" s="54">
        <v>0.98148148148148151</v>
      </c>
      <c r="AL28" s="10">
        <v>0</v>
      </c>
      <c r="AM28" s="10">
        <v>0</v>
      </c>
      <c r="AN28" s="10">
        <v>0</v>
      </c>
      <c r="AO28" s="10">
        <v>1.8518518518518517E-2</v>
      </c>
      <c r="AP28" s="10">
        <v>0</v>
      </c>
      <c r="AQ28" s="10">
        <v>0</v>
      </c>
      <c r="AR28" s="10">
        <v>0</v>
      </c>
      <c r="AS28" s="10">
        <v>0</v>
      </c>
      <c r="AT28" s="10">
        <v>0</v>
      </c>
      <c r="AU28" s="57">
        <v>0</v>
      </c>
    </row>
    <row r="29" spans="1:47" x14ac:dyDescent="0.2">
      <c r="A29" s="42">
        <v>1027540</v>
      </c>
      <c r="B29">
        <v>3</v>
      </c>
      <c r="C29">
        <v>3</v>
      </c>
      <c r="D29">
        <v>10</v>
      </c>
      <c r="E29">
        <v>2</v>
      </c>
      <c r="F29">
        <v>2</v>
      </c>
      <c r="G29">
        <v>3</v>
      </c>
      <c r="H29">
        <v>2</v>
      </c>
      <c r="I29">
        <v>4</v>
      </c>
      <c r="J29">
        <v>1</v>
      </c>
      <c r="K29">
        <v>11</v>
      </c>
      <c r="L29" s="51">
        <v>2</v>
      </c>
      <c r="M29" s="34">
        <v>16</v>
      </c>
      <c r="N29">
        <v>12425</v>
      </c>
      <c r="O29">
        <v>39</v>
      </c>
      <c r="P29" s="8">
        <v>1322.5</v>
      </c>
      <c r="Q29" s="8">
        <f t="shared" si="0"/>
        <v>2.4375</v>
      </c>
      <c r="R29" s="8">
        <f t="shared" si="1"/>
        <v>318.58974358974359</v>
      </c>
      <c r="S29" s="8">
        <f t="shared" si="2"/>
        <v>10.643863179074446</v>
      </c>
      <c r="T29" s="10">
        <v>0.99396378269617702</v>
      </c>
      <c r="U29" s="10">
        <v>6.0362173038229373E-3</v>
      </c>
      <c r="V29" s="10">
        <v>0</v>
      </c>
      <c r="W29" s="54">
        <v>0.676056338028169</v>
      </c>
      <c r="X29" s="10">
        <v>0</v>
      </c>
      <c r="Y29" s="10">
        <v>0</v>
      </c>
      <c r="Z29" s="10">
        <v>0</v>
      </c>
      <c r="AA29" s="10">
        <v>0</v>
      </c>
      <c r="AB29" s="10">
        <v>0</v>
      </c>
      <c r="AC29" s="10">
        <v>0</v>
      </c>
      <c r="AD29" s="10">
        <v>0</v>
      </c>
      <c r="AE29" s="10">
        <v>0.323943661971831</v>
      </c>
      <c r="AF29" s="10">
        <f t="shared" si="3"/>
        <v>0.676056338028169</v>
      </c>
      <c r="AG29" s="54">
        <v>0.15492957746478872</v>
      </c>
      <c r="AH29" s="44">
        <v>0.8048289738430584</v>
      </c>
      <c r="AI29" s="44">
        <v>0</v>
      </c>
      <c r="AJ29" s="44">
        <v>4.0241448692152917E-2</v>
      </c>
      <c r="AK29" s="54">
        <v>0.84507042253521125</v>
      </c>
      <c r="AL29" s="10">
        <v>0</v>
      </c>
      <c r="AM29" s="10">
        <v>1.2072434607645875E-2</v>
      </c>
      <c r="AN29" s="10">
        <v>0</v>
      </c>
      <c r="AO29" s="10">
        <v>0.13682092555331993</v>
      </c>
      <c r="AP29" s="10">
        <v>6.0362173038229373E-3</v>
      </c>
      <c r="AQ29" s="10">
        <v>0</v>
      </c>
      <c r="AR29" s="10">
        <v>0</v>
      </c>
      <c r="AS29" s="10">
        <v>0</v>
      </c>
      <c r="AT29" s="10">
        <v>0</v>
      </c>
      <c r="AU29" s="57">
        <v>0</v>
      </c>
    </row>
    <row r="30" spans="1:47" x14ac:dyDescent="0.2">
      <c r="A30" s="42">
        <v>1027580</v>
      </c>
      <c r="B30">
        <v>4</v>
      </c>
      <c r="C30">
        <v>3</v>
      </c>
      <c r="D30">
        <v>10</v>
      </c>
      <c r="E30">
        <v>2</v>
      </c>
      <c r="F30">
        <v>2</v>
      </c>
      <c r="G30">
        <v>4</v>
      </c>
      <c r="H30">
        <v>6</v>
      </c>
      <c r="I30">
        <v>3</v>
      </c>
      <c r="J30">
        <v>1</v>
      </c>
      <c r="K30">
        <v>13</v>
      </c>
      <c r="L30" s="51">
        <v>3</v>
      </c>
      <c r="M30" s="34">
        <v>13</v>
      </c>
      <c r="N30">
        <v>10925</v>
      </c>
      <c r="O30">
        <v>27</v>
      </c>
      <c r="P30" s="8">
        <v>943</v>
      </c>
      <c r="Q30" s="8">
        <f t="shared" si="0"/>
        <v>2.0769230769230771</v>
      </c>
      <c r="R30" s="8">
        <f t="shared" si="1"/>
        <v>404.62962962962962</v>
      </c>
      <c r="S30" s="8">
        <f t="shared" si="2"/>
        <v>8.6315789473684212</v>
      </c>
      <c r="T30" s="10">
        <v>0.8832951945080092</v>
      </c>
      <c r="U30" s="10">
        <v>3.4324942791762014E-2</v>
      </c>
      <c r="V30" s="10">
        <v>8.2379862700228831E-2</v>
      </c>
      <c r="W30" s="54">
        <v>0.11899313501144165</v>
      </c>
      <c r="X30" s="10">
        <v>0</v>
      </c>
      <c r="Y30" s="10">
        <v>0</v>
      </c>
      <c r="Z30" s="10">
        <v>0</v>
      </c>
      <c r="AA30" s="10">
        <v>0</v>
      </c>
      <c r="AB30" s="10">
        <v>0</v>
      </c>
      <c r="AC30" s="10">
        <v>9.1533180778032037E-3</v>
      </c>
      <c r="AD30" s="10">
        <v>0</v>
      </c>
      <c r="AE30" s="10">
        <v>0.87185354691075512</v>
      </c>
      <c r="AF30" s="10">
        <f t="shared" si="3"/>
        <v>0.11899313501144165</v>
      </c>
      <c r="AG30" s="54">
        <v>0</v>
      </c>
      <c r="AH30" s="44">
        <v>0.34782608695652173</v>
      </c>
      <c r="AI30" s="44">
        <v>0</v>
      </c>
      <c r="AJ30" s="44">
        <v>0.65217391304347827</v>
      </c>
      <c r="AK30" s="54">
        <v>0.91533180778032042</v>
      </c>
      <c r="AL30" s="10">
        <v>0</v>
      </c>
      <c r="AM30" s="10">
        <v>9.1533180778032037E-3</v>
      </c>
      <c r="AN30" s="10">
        <v>7.5514874141876437E-2</v>
      </c>
      <c r="AO30" s="10">
        <v>0</v>
      </c>
      <c r="AP30" s="10">
        <v>0</v>
      </c>
      <c r="AQ30" s="10">
        <v>0</v>
      </c>
      <c r="AR30" s="10">
        <v>0</v>
      </c>
      <c r="AS30" s="10">
        <v>0</v>
      </c>
      <c r="AT30" s="10">
        <v>0</v>
      </c>
      <c r="AU30" s="57">
        <v>0</v>
      </c>
    </row>
    <row r="31" spans="1:47" x14ac:dyDescent="0.2">
      <c r="A31" s="42">
        <v>1027680</v>
      </c>
      <c r="B31">
        <v>4</v>
      </c>
      <c r="C31">
        <v>0</v>
      </c>
      <c r="D31">
        <v>0</v>
      </c>
      <c r="E31">
        <v>0</v>
      </c>
      <c r="F31">
        <v>2</v>
      </c>
      <c r="G31">
        <v>0</v>
      </c>
      <c r="H31">
        <v>0</v>
      </c>
      <c r="I31">
        <v>5</v>
      </c>
      <c r="J31">
        <v>0</v>
      </c>
      <c r="K31">
        <v>0</v>
      </c>
      <c r="L31" s="51">
        <v>2</v>
      </c>
      <c r="M31" s="34">
        <v>2</v>
      </c>
      <c r="N31">
        <v>6050</v>
      </c>
      <c r="O31">
        <v>8</v>
      </c>
      <c r="P31" s="8">
        <v>381.5</v>
      </c>
      <c r="Q31" s="8">
        <f t="shared" si="0"/>
        <v>4</v>
      </c>
      <c r="R31" s="8">
        <f t="shared" si="1"/>
        <v>756.25</v>
      </c>
      <c r="S31" s="8">
        <f t="shared" si="2"/>
        <v>6.3057851239669418</v>
      </c>
      <c r="T31" s="10">
        <v>1</v>
      </c>
      <c r="U31" s="10">
        <v>0</v>
      </c>
      <c r="V31" s="10">
        <v>0</v>
      </c>
      <c r="W31" s="54">
        <v>0.13223140495867769</v>
      </c>
      <c r="X31" s="10">
        <v>0.86776859504132231</v>
      </c>
      <c r="Y31" s="10">
        <v>0</v>
      </c>
      <c r="Z31" s="10">
        <v>0</v>
      </c>
      <c r="AA31" s="10">
        <v>0</v>
      </c>
      <c r="AB31" s="10">
        <v>0</v>
      </c>
      <c r="AC31" s="10">
        <v>0</v>
      </c>
      <c r="AD31" s="10">
        <v>0</v>
      </c>
      <c r="AE31" s="10">
        <v>0</v>
      </c>
      <c r="AF31" s="10">
        <f t="shared" si="3"/>
        <v>0.86776859504132231</v>
      </c>
      <c r="AG31" s="54">
        <v>0</v>
      </c>
      <c r="AH31" s="44">
        <v>0.13223140495867769</v>
      </c>
      <c r="AI31" s="44">
        <v>0.86776859504132231</v>
      </c>
      <c r="AJ31" s="44">
        <v>0</v>
      </c>
      <c r="AK31" s="54">
        <v>0.13223140495867769</v>
      </c>
      <c r="AL31" s="10">
        <v>0</v>
      </c>
      <c r="AM31" s="10">
        <v>0</v>
      </c>
      <c r="AN31" s="10">
        <v>0</v>
      </c>
      <c r="AO31" s="10">
        <v>0</v>
      </c>
      <c r="AP31" s="10">
        <v>0</v>
      </c>
      <c r="AQ31" s="10">
        <v>0</v>
      </c>
      <c r="AR31" s="10">
        <v>0</v>
      </c>
      <c r="AS31" s="10">
        <v>0</v>
      </c>
      <c r="AT31" s="10">
        <v>0.86776859504132231</v>
      </c>
      <c r="AU31" s="57">
        <v>0</v>
      </c>
    </row>
    <row r="32" spans="1:47" x14ac:dyDescent="0.2">
      <c r="A32" s="42">
        <v>1027720</v>
      </c>
      <c r="B32">
        <v>4</v>
      </c>
      <c r="C32">
        <v>1</v>
      </c>
      <c r="D32">
        <v>10</v>
      </c>
      <c r="E32">
        <v>2</v>
      </c>
      <c r="F32">
        <v>4</v>
      </c>
      <c r="G32">
        <v>4</v>
      </c>
      <c r="H32">
        <v>4</v>
      </c>
      <c r="I32">
        <v>2</v>
      </c>
      <c r="J32">
        <v>2</v>
      </c>
      <c r="K32">
        <v>4</v>
      </c>
      <c r="L32" s="51">
        <v>2</v>
      </c>
      <c r="M32" s="34">
        <v>2</v>
      </c>
      <c r="N32">
        <v>15100</v>
      </c>
      <c r="O32">
        <v>24</v>
      </c>
      <c r="P32" s="8">
        <v>865</v>
      </c>
      <c r="Q32" s="8">
        <f t="shared" si="0"/>
        <v>12</v>
      </c>
      <c r="R32" s="8">
        <f t="shared" si="1"/>
        <v>629.16666666666663</v>
      </c>
      <c r="S32" s="8">
        <f t="shared" si="2"/>
        <v>5.7284768211920527</v>
      </c>
      <c r="T32" s="10">
        <v>1</v>
      </c>
      <c r="U32" s="10">
        <v>0</v>
      </c>
      <c r="V32" s="10">
        <v>0</v>
      </c>
      <c r="W32" s="54">
        <v>0</v>
      </c>
      <c r="X32" s="10">
        <v>0.95364238410596025</v>
      </c>
      <c r="Y32" s="10">
        <v>0</v>
      </c>
      <c r="Z32" s="10">
        <v>0</v>
      </c>
      <c r="AA32" s="10">
        <v>0</v>
      </c>
      <c r="AB32" s="10">
        <v>0</v>
      </c>
      <c r="AC32" s="10">
        <v>0</v>
      </c>
      <c r="AD32" s="10">
        <v>0</v>
      </c>
      <c r="AE32" s="10">
        <v>4.6357615894039736E-2</v>
      </c>
      <c r="AF32" s="10">
        <f t="shared" si="3"/>
        <v>0.95364238410596025</v>
      </c>
      <c r="AG32" s="54">
        <v>0</v>
      </c>
      <c r="AH32" s="44">
        <v>0</v>
      </c>
      <c r="AI32" s="44">
        <v>0.95364238410596025</v>
      </c>
      <c r="AJ32" s="44">
        <v>4.6357615894039736E-2</v>
      </c>
      <c r="AK32" s="54">
        <v>4.6357615894039736E-2</v>
      </c>
      <c r="AL32" s="10">
        <v>0</v>
      </c>
      <c r="AM32" s="10">
        <v>0</v>
      </c>
      <c r="AN32" s="10">
        <v>0</v>
      </c>
      <c r="AO32" s="10">
        <v>0</v>
      </c>
      <c r="AP32" s="10">
        <v>0</v>
      </c>
      <c r="AQ32" s="10">
        <v>0</v>
      </c>
      <c r="AR32" s="10">
        <v>0</v>
      </c>
      <c r="AS32" s="10">
        <v>0</v>
      </c>
      <c r="AT32" s="10">
        <v>0.95364238410596025</v>
      </c>
      <c r="AU32" s="57">
        <v>0</v>
      </c>
    </row>
    <row r="33" spans="1:47" x14ac:dyDescent="0.2">
      <c r="A33" s="42">
        <v>1027750</v>
      </c>
      <c r="B33">
        <v>4</v>
      </c>
      <c r="C33">
        <v>3</v>
      </c>
      <c r="D33">
        <v>10</v>
      </c>
      <c r="E33">
        <v>2</v>
      </c>
      <c r="F33">
        <v>2</v>
      </c>
      <c r="G33">
        <v>1</v>
      </c>
      <c r="H33">
        <v>5</v>
      </c>
      <c r="I33">
        <v>3</v>
      </c>
      <c r="J33">
        <v>1</v>
      </c>
      <c r="K33">
        <v>9</v>
      </c>
      <c r="L33" s="51">
        <v>3</v>
      </c>
      <c r="M33" s="34">
        <v>13</v>
      </c>
      <c r="N33">
        <v>7475</v>
      </c>
      <c r="O33">
        <v>15</v>
      </c>
      <c r="P33" s="8">
        <v>734.5</v>
      </c>
      <c r="Q33" s="8">
        <f t="shared" si="0"/>
        <v>1.1538461538461537</v>
      </c>
      <c r="R33" s="8">
        <f t="shared" si="1"/>
        <v>498.33333333333331</v>
      </c>
      <c r="S33" s="8">
        <f t="shared" si="2"/>
        <v>9.8260869565217384</v>
      </c>
      <c r="T33" s="10">
        <v>0.92976588628762546</v>
      </c>
      <c r="U33" s="10">
        <v>0</v>
      </c>
      <c r="V33" s="10">
        <v>7.0234113712374577E-2</v>
      </c>
      <c r="W33" s="54">
        <v>4.0133779264214048E-2</v>
      </c>
      <c r="X33" s="10">
        <v>0</v>
      </c>
      <c r="Y33" s="10">
        <v>0</v>
      </c>
      <c r="Z33" s="10">
        <v>0</v>
      </c>
      <c r="AA33" s="10">
        <v>0</v>
      </c>
      <c r="AB33" s="10">
        <v>8.0267558528428096E-2</v>
      </c>
      <c r="AC33" s="10">
        <v>0</v>
      </c>
      <c r="AD33" s="10">
        <v>0</v>
      </c>
      <c r="AE33" s="10">
        <v>0.87959866220735783</v>
      </c>
      <c r="AF33" s="10">
        <f t="shared" si="3"/>
        <v>8.0267558528428096E-2</v>
      </c>
      <c r="AG33" s="54">
        <v>0.27424749163879597</v>
      </c>
      <c r="AH33" s="44">
        <v>0.2709030100334448</v>
      </c>
      <c r="AI33" s="44">
        <v>0</v>
      </c>
      <c r="AJ33" s="44">
        <v>0.45484949832775917</v>
      </c>
      <c r="AK33" s="54">
        <v>0.6387959866220736</v>
      </c>
      <c r="AL33" s="10">
        <v>6.0200668896321072E-2</v>
      </c>
      <c r="AM33" s="10">
        <v>0.14046822742474915</v>
      </c>
      <c r="AN33" s="10">
        <v>0</v>
      </c>
      <c r="AO33" s="10">
        <v>1.3377926421404682E-2</v>
      </c>
      <c r="AP33" s="10">
        <v>6.6889632107023408E-2</v>
      </c>
      <c r="AQ33" s="10">
        <v>8.0267558528428096E-2</v>
      </c>
      <c r="AR33" s="10">
        <v>0</v>
      </c>
      <c r="AS33" s="10">
        <v>0</v>
      </c>
      <c r="AT33" s="10">
        <v>0</v>
      </c>
      <c r="AU33" s="57">
        <v>0</v>
      </c>
    </row>
    <row r="34" spans="1:47" x14ac:dyDescent="0.2">
      <c r="A34" s="42">
        <v>1027810</v>
      </c>
      <c r="B34">
        <v>4</v>
      </c>
      <c r="C34">
        <v>0</v>
      </c>
      <c r="D34">
        <v>0</v>
      </c>
      <c r="E34">
        <v>0</v>
      </c>
      <c r="F34">
        <v>2</v>
      </c>
      <c r="G34">
        <v>0</v>
      </c>
      <c r="H34">
        <v>0</v>
      </c>
      <c r="I34">
        <v>5</v>
      </c>
      <c r="J34">
        <v>0</v>
      </c>
      <c r="K34">
        <v>0</v>
      </c>
      <c r="L34" s="51">
        <v>2</v>
      </c>
      <c r="M34" s="34">
        <v>2</v>
      </c>
      <c r="N34">
        <v>1050</v>
      </c>
      <c r="O34">
        <v>5</v>
      </c>
      <c r="P34" s="8">
        <v>74</v>
      </c>
      <c r="Q34" s="8">
        <f t="shared" si="0"/>
        <v>2.5</v>
      </c>
      <c r="R34" s="8">
        <f t="shared" si="1"/>
        <v>210</v>
      </c>
      <c r="S34" s="8">
        <f t="shared" si="2"/>
        <v>7.0476190476190474</v>
      </c>
      <c r="T34" s="10">
        <v>1</v>
      </c>
      <c r="U34" s="10">
        <v>0</v>
      </c>
      <c r="V34" s="10">
        <v>0</v>
      </c>
      <c r="W34" s="54">
        <v>0.2857142857142857</v>
      </c>
      <c r="X34" s="10">
        <v>0.7142857142857143</v>
      </c>
      <c r="Y34" s="10">
        <v>0</v>
      </c>
      <c r="Z34" s="10">
        <v>0</v>
      </c>
      <c r="AA34" s="10">
        <v>0</v>
      </c>
      <c r="AB34" s="10">
        <v>0</v>
      </c>
      <c r="AC34" s="10">
        <v>0</v>
      </c>
      <c r="AD34" s="10">
        <v>0</v>
      </c>
      <c r="AE34" s="10">
        <v>0</v>
      </c>
      <c r="AF34" s="10">
        <f t="shared" si="3"/>
        <v>0.7142857142857143</v>
      </c>
      <c r="AG34" s="54">
        <v>0</v>
      </c>
      <c r="AH34" s="44">
        <v>0.2857142857142857</v>
      </c>
      <c r="AI34" s="44">
        <v>0.7142857142857143</v>
      </c>
      <c r="AJ34" s="44">
        <v>0</v>
      </c>
      <c r="AK34" s="54">
        <v>0.2857142857142857</v>
      </c>
      <c r="AL34" s="10">
        <v>0</v>
      </c>
      <c r="AM34" s="10">
        <v>0</v>
      </c>
      <c r="AN34" s="10">
        <v>0</v>
      </c>
      <c r="AO34" s="10">
        <v>0</v>
      </c>
      <c r="AP34" s="10">
        <v>0</v>
      </c>
      <c r="AQ34" s="10">
        <v>0</v>
      </c>
      <c r="AR34" s="10">
        <v>0</v>
      </c>
      <c r="AS34" s="10">
        <v>0</v>
      </c>
      <c r="AT34" s="10">
        <v>0.7142857142857143</v>
      </c>
      <c r="AU34" s="57">
        <v>0</v>
      </c>
    </row>
    <row r="35" spans="1:47" x14ac:dyDescent="0.2">
      <c r="A35" s="42">
        <v>1027840</v>
      </c>
      <c r="B35">
        <v>2</v>
      </c>
      <c r="C35">
        <v>3</v>
      </c>
      <c r="D35">
        <v>5</v>
      </c>
      <c r="E35">
        <v>2</v>
      </c>
      <c r="F35">
        <v>3</v>
      </c>
      <c r="G35">
        <v>1</v>
      </c>
      <c r="H35">
        <v>3</v>
      </c>
      <c r="I35">
        <v>4</v>
      </c>
      <c r="J35">
        <v>2</v>
      </c>
      <c r="K35">
        <v>4</v>
      </c>
      <c r="L35" s="51">
        <v>1</v>
      </c>
      <c r="M35" s="34">
        <v>1</v>
      </c>
      <c r="N35">
        <v>22050</v>
      </c>
      <c r="O35">
        <v>23</v>
      </c>
      <c r="P35" s="8">
        <v>1249.5</v>
      </c>
      <c r="Q35" s="8">
        <f t="shared" si="0"/>
        <v>23</v>
      </c>
      <c r="R35" s="8">
        <f t="shared" si="1"/>
        <v>958.695652173913</v>
      </c>
      <c r="S35" s="8">
        <f t="shared" si="2"/>
        <v>5.6666666666666661</v>
      </c>
      <c r="T35" s="10">
        <v>1</v>
      </c>
      <c r="U35" s="10">
        <v>0</v>
      </c>
      <c r="V35" s="10">
        <v>0</v>
      </c>
      <c r="W35" s="54">
        <v>0</v>
      </c>
      <c r="X35" s="10">
        <v>1</v>
      </c>
      <c r="Y35" s="10">
        <v>0</v>
      </c>
      <c r="Z35" s="10">
        <v>0</v>
      </c>
      <c r="AA35" s="10">
        <v>0</v>
      </c>
      <c r="AB35" s="10">
        <v>0</v>
      </c>
      <c r="AC35" s="10">
        <v>0</v>
      </c>
      <c r="AD35" s="10">
        <v>0</v>
      </c>
      <c r="AE35" s="10">
        <v>0</v>
      </c>
      <c r="AF35" s="10">
        <f t="shared" si="3"/>
        <v>1</v>
      </c>
      <c r="AG35" s="54">
        <v>0</v>
      </c>
      <c r="AH35" s="44">
        <v>0</v>
      </c>
      <c r="AI35" s="44">
        <v>1</v>
      </c>
      <c r="AJ35" s="44">
        <v>0</v>
      </c>
      <c r="AK35" s="54">
        <v>0</v>
      </c>
      <c r="AL35" s="10">
        <v>0</v>
      </c>
      <c r="AM35" s="10">
        <v>0</v>
      </c>
      <c r="AN35" s="10">
        <v>0</v>
      </c>
      <c r="AO35" s="10">
        <v>0</v>
      </c>
      <c r="AP35" s="10">
        <v>0</v>
      </c>
      <c r="AQ35" s="10">
        <v>0</v>
      </c>
      <c r="AR35" s="10">
        <v>0</v>
      </c>
      <c r="AS35" s="10">
        <v>0</v>
      </c>
      <c r="AT35" s="10">
        <v>1</v>
      </c>
      <c r="AU35" s="57">
        <v>0</v>
      </c>
    </row>
    <row r="36" spans="1:47" x14ac:dyDescent="0.2">
      <c r="A36" s="42">
        <v>1028020</v>
      </c>
      <c r="B36">
        <v>4</v>
      </c>
      <c r="C36">
        <v>3</v>
      </c>
      <c r="D36">
        <v>16</v>
      </c>
      <c r="E36">
        <v>2</v>
      </c>
      <c r="F36">
        <v>2</v>
      </c>
      <c r="G36">
        <v>4</v>
      </c>
      <c r="H36">
        <v>5</v>
      </c>
      <c r="I36">
        <v>2</v>
      </c>
      <c r="J36">
        <v>0</v>
      </c>
      <c r="K36">
        <v>5</v>
      </c>
      <c r="L36" s="51">
        <v>2</v>
      </c>
      <c r="M36" s="34">
        <v>3</v>
      </c>
      <c r="N36">
        <v>18600</v>
      </c>
      <c r="O36">
        <v>23</v>
      </c>
      <c r="P36" s="8">
        <v>1046</v>
      </c>
      <c r="Q36" s="8">
        <f t="shared" si="0"/>
        <v>7.666666666666667</v>
      </c>
      <c r="R36" s="8">
        <f t="shared" si="1"/>
        <v>808.695652173913</v>
      </c>
      <c r="S36" s="8">
        <f t="shared" si="2"/>
        <v>5.623655913978495</v>
      </c>
      <c r="T36" s="10">
        <v>0.95161290322580649</v>
      </c>
      <c r="U36" s="10">
        <v>0</v>
      </c>
      <c r="V36" s="10">
        <v>4.8387096774193547E-2</v>
      </c>
      <c r="W36" s="54">
        <v>0</v>
      </c>
      <c r="X36" s="10">
        <v>0.93548387096774188</v>
      </c>
      <c r="Y36" s="10">
        <v>0</v>
      </c>
      <c r="Z36" s="10">
        <v>0</v>
      </c>
      <c r="AA36" s="10">
        <v>0</v>
      </c>
      <c r="AB36" s="10">
        <v>0</v>
      </c>
      <c r="AC36" s="10">
        <v>0</v>
      </c>
      <c r="AD36" s="10">
        <v>0</v>
      </c>
      <c r="AE36" s="10">
        <v>6.4516129032258063E-2</v>
      </c>
      <c r="AF36" s="10">
        <f t="shared" si="3"/>
        <v>0.93548387096774188</v>
      </c>
      <c r="AG36" s="54">
        <v>0</v>
      </c>
      <c r="AH36" s="44">
        <v>0</v>
      </c>
      <c r="AI36" s="44">
        <v>1</v>
      </c>
      <c r="AJ36" s="44">
        <v>0</v>
      </c>
      <c r="AK36" s="54">
        <v>0</v>
      </c>
      <c r="AL36" s="10">
        <v>0</v>
      </c>
      <c r="AM36" s="10">
        <v>0</v>
      </c>
      <c r="AN36" s="10">
        <v>0</v>
      </c>
      <c r="AO36" s="10">
        <v>0</v>
      </c>
      <c r="AP36" s="10">
        <v>0</v>
      </c>
      <c r="AQ36" s="10">
        <v>0</v>
      </c>
      <c r="AR36" s="10">
        <v>0</v>
      </c>
      <c r="AS36" s="10">
        <v>0</v>
      </c>
      <c r="AT36" s="10">
        <v>1</v>
      </c>
      <c r="AU36" s="57">
        <v>0</v>
      </c>
    </row>
    <row r="37" spans="1:47" x14ac:dyDescent="0.2">
      <c r="A37" s="42">
        <v>1028050</v>
      </c>
      <c r="B37">
        <v>3</v>
      </c>
      <c r="C37">
        <v>3</v>
      </c>
      <c r="D37">
        <v>16</v>
      </c>
      <c r="E37">
        <v>2</v>
      </c>
      <c r="F37">
        <v>2</v>
      </c>
      <c r="G37">
        <v>1</v>
      </c>
      <c r="H37">
        <v>5</v>
      </c>
      <c r="I37">
        <v>2</v>
      </c>
      <c r="J37">
        <v>1</v>
      </c>
      <c r="K37">
        <v>8</v>
      </c>
      <c r="L37" s="51">
        <v>2</v>
      </c>
      <c r="M37" s="34">
        <v>24</v>
      </c>
      <c r="N37">
        <v>12475</v>
      </c>
      <c r="O37">
        <v>40</v>
      </c>
      <c r="P37" s="8">
        <v>1268.5</v>
      </c>
      <c r="Q37" s="8">
        <f t="shared" si="0"/>
        <v>1.6666666666666667</v>
      </c>
      <c r="R37" s="8">
        <f t="shared" si="1"/>
        <v>311.875</v>
      </c>
      <c r="S37" s="8">
        <f t="shared" si="2"/>
        <v>10.168336673346694</v>
      </c>
      <c r="T37" s="10">
        <v>0.84569138276553102</v>
      </c>
      <c r="U37" s="10">
        <v>0.13026052104208416</v>
      </c>
      <c r="V37" s="10">
        <v>2.4048096192384769E-2</v>
      </c>
      <c r="W37" s="54">
        <v>0</v>
      </c>
      <c r="X37" s="10">
        <v>6.0120240480961921E-2</v>
      </c>
      <c r="Y37" s="10">
        <v>0</v>
      </c>
      <c r="Z37" s="10">
        <v>0</v>
      </c>
      <c r="AA37" s="10">
        <v>0</v>
      </c>
      <c r="AB37" s="10">
        <v>0</v>
      </c>
      <c r="AC37" s="10">
        <v>0</v>
      </c>
      <c r="AD37" s="10">
        <v>0</v>
      </c>
      <c r="AE37" s="10">
        <v>0.93987975951903813</v>
      </c>
      <c r="AF37" s="10">
        <f t="shared" si="3"/>
        <v>6.0120240480961921E-2</v>
      </c>
      <c r="AG37" s="54">
        <v>0.31062124248496992</v>
      </c>
      <c r="AH37" s="44">
        <v>3.6072144288577156E-2</v>
      </c>
      <c r="AI37" s="44">
        <v>6.0120240480961921E-2</v>
      </c>
      <c r="AJ37" s="44">
        <v>0.59318637274549102</v>
      </c>
      <c r="AK37" s="54">
        <v>0.68136272545090182</v>
      </c>
      <c r="AL37" s="10">
        <v>0.17434869739478959</v>
      </c>
      <c r="AM37" s="10">
        <v>1.2024048096192385E-2</v>
      </c>
      <c r="AN37" s="10">
        <v>4.4088176352705413E-2</v>
      </c>
      <c r="AO37" s="10">
        <v>1.2024048096192385E-2</v>
      </c>
      <c r="AP37" s="10">
        <v>0</v>
      </c>
      <c r="AQ37" s="10">
        <v>0</v>
      </c>
      <c r="AR37" s="10">
        <v>0</v>
      </c>
      <c r="AS37" s="10">
        <v>0</v>
      </c>
      <c r="AT37" s="10">
        <v>6.0120240480961921E-2</v>
      </c>
      <c r="AU37" s="57">
        <v>1.6032064128256512E-2</v>
      </c>
    </row>
    <row r="38" spans="1:47" x14ac:dyDescent="0.2">
      <c r="A38" s="42">
        <v>1028110</v>
      </c>
      <c r="B38">
        <v>4</v>
      </c>
      <c r="C38">
        <v>3</v>
      </c>
      <c r="D38">
        <v>10</v>
      </c>
      <c r="E38">
        <v>2</v>
      </c>
      <c r="F38">
        <v>2</v>
      </c>
      <c r="G38">
        <v>4</v>
      </c>
      <c r="H38">
        <v>3</v>
      </c>
      <c r="I38">
        <v>2</v>
      </c>
      <c r="J38">
        <v>0</v>
      </c>
      <c r="K38">
        <v>2</v>
      </c>
      <c r="L38" s="51">
        <v>2</v>
      </c>
      <c r="M38" s="34">
        <v>6</v>
      </c>
      <c r="N38">
        <v>4800</v>
      </c>
      <c r="O38">
        <v>24</v>
      </c>
      <c r="P38" s="8">
        <v>360.5</v>
      </c>
      <c r="Q38" s="8">
        <f t="shared" si="0"/>
        <v>4</v>
      </c>
      <c r="R38" s="8">
        <f t="shared" si="1"/>
        <v>200</v>
      </c>
      <c r="S38" s="8">
        <f t="shared" si="2"/>
        <v>7.510416666666667</v>
      </c>
      <c r="T38" s="10">
        <v>0.95833333333333337</v>
      </c>
      <c r="U38" s="10">
        <v>4.1666666666666664E-2</v>
      </c>
      <c r="V38" s="10">
        <v>0</v>
      </c>
      <c r="W38" s="54">
        <v>0</v>
      </c>
      <c r="X38" s="10">
        <v>0</v>
      </c>
      <c r="Y38" s="10">
        <v>0</v>
      </c>
      <c r="Z38" s="10">
        <v>0</v>
      </c>
      <c r="AA38" s="10">
        <v>0</v>
      </c>
      <c r="AB38" s="10">
        <v>0</v>
      </c>
      <c r="AC38" s="10">
        <v>8.3333333333333329E-2</v>
      </c>
      <c r="AD38" s="10">
        <v>0</v>
      </c>
      <c r="AE38" s="10">
        <v>0.91666666666666663</v>
      </c>
      <c r="AF38" s="10">
        <f t="shared" si="3"/>
        <v>8.3333333333333329E-2</v>
      </c>
      <c r="AG38" s="54">
        <v>4.1666666666666664E-2</v>
      </c>
      <c r="AH38" s="44">
        <v>8.3333333333333329E-2</v>
      </c>
      <c r="AI38" s="44">
        <v>4.1666666666666664E-2</v>
      </c>
      <c r="AJ38" s="44">
        <v>0.83333333333333337</v>
      </c>
      <c r="AK38" s="54">
        <v>0.83333333333333337</v>
      </c>
      <c r="AL38" s="10">
        <v>0</v>
      </c>
      <c r="AM38" s="10">
        <v>8.3333333333333329E-2</v>
      </c>
      <c r="AN38" s="10">
        <v>0</v>
      </c>
      <c r="AO38" s="10">
        <v>0</v>
      </c>
      <c r="AP38" s="10">
        <v>0</v>
      </c>
      <c r="AQ38" s="10">
        <v>0</v>
      </c>
      <c r="AR38" s="10">
        <v>0</v>
      </c>
      <c r="AS38" s="10">
        <v>0</v>
      </c>
      <c r="AT38" s="10">
        <v>4.1666666666666664E-2</v>
      </c>
      <c r="AU38" s="57">
        <v>4.1666666666666664E-2</v>
      </c>
    </row>
    <row r="39" spans="1:47" x14ac:dyDescent="0.2">
      <c r="A39" s="42">
        <v>1028230</v>
      </c>
      <c r="B39">
        <v>4</v>
      </c>
      <c r="C39">
        <v>2</v>
      </c>
      <c r="D39">
        <v>10</v>
      </c>
      <c r="E39">
        <v>2</v>
      </c>
      <c r="F39">
        <v>4</v>
      </c>
      <c r="G39">
        <v>3</v>
      </c>
      <c r="H39">
        <v>4</v>
      </c>
      <c r="I39">
        <v>2</v>
      </c>
      <c r="J39">
        <v>1</v>
      </c>
      <c r="K39">
        <v>10</v>
      </c>
      <c r="L39" s="51">
        <v>2</v>
      </c>
      <c r="M39" s="34">
        <v>6</v>
      </c>
      <c r="N39">
        <v>10050</v>
      </c>
      <c r="O39">
        <v>24</v>
      </c>
      <c r="P39" s="8">
        <v>899</v>
      </c>
      <c r="Q39" s="8">
        <f t="shared" si="0"/>
        <v>4</v>
      </c>
      <c r="R39" s="8">
        <f t="shared" si="1"/>
        <v>418.75</v>
      </c>
      <c r="S39" s="8">
        <f t="shared" si="2"/>
        <v>8.945273631840795</v>
      </c>
      <c r="T39" s="10">
        <v>1</v>
      </c>
      <c r="U39" s="10">
        <v>0</v>
      </c>
      <c r="V39" s="10">
        <v>0</v>
      </c>
      <c r="W39" s="54">
        <v>0</v>
      </c>
      <c r="X39" s="10">
        <v>2.9850746268656716E-2</v>
      </c>
      <c r="Y39" s="10">
        <v>0</v>
      </c>
      <c r="Z39" s="10">
        <v>0</v>
      </c>
      <c r="AA39" s="10">
        <v>0</v>
      </c>
      <c r="AB39" s="10">
        <v>0</v>
      </c>
      <c r="AC39" s="10">
        <v>0</v>
      </c>
      <c r="AD39" s="10">
        <v>0</v>
      </c>
      <c r="AE39" s="10">
        <v>0.97014925373134331</v>
      </c>
      <c r="AF39" s="10">
        <f t="shared" si="3"/>
        <v>2.9850746268656716E-2</v>
      </c>
      <c r="AG39" s="54">
        <v>0</v>
      </c>
      <c r="AH39" s="44">
        <v>0</v>
      </c>
      <c r="AI39" s="44">
        <v>2.9850746268656716E-2</v>
      </c>
      <c r="AJ39" s="44">
        <v>0.97014925373134331</v>
      </c>
      <c r="AK39" s="54">
        <v>0.26865671641791045</v>
      </c>
      <c r="AL39" s="10">
        <v>0</v>
      </c>
      <c r="AM39" s="10">
        <v>0</v>
      </c>
      <c r="AN39" s="10">
        <v>0.70149253731343286</v>
      </c>
      <c r="AO39" s="10">
        <v>0</v>
      </c>
      <c r="AP39" s="10">
        <v>0</v>
      </c>
      <c r="AQ39" s="10">
        <v>0</v>
      </c>
      <c r="AR39" s="10">
        <v>0</v>
      </c>
      <c r="AS39" s="10">
        <v>0</v>
      </c>
      <c r="AT39" s="10">
        <v>2.9850746268656716E-2</v>
      </c>
      <c r="AU39" s="57">
        <v>0</v>
      </c>
    </row>
    <row r="40" spans="1:47" x14ac:dyDescent="0.2">
      <c r="A40" s="42">
        <v>1030040</v>
      </c>
      <c r="B40">
        <v>4</v>
      </c>
      <c r="C40">
        <v>3</v>
      </c>
      <c r="D40">
        <v>10</v>
      </c>
      <c r="E40">
        <v>2</v>
      </c>
      <c r="F40">
        <v>4</v>
      </c>
      <c r="G40">
        <v>0</v>
      </c>
      <c r="H40">
        <v>6</v>
      </c>
      <c r="I40">
        <v>4</v>
      </c>
      <c r="J40">
        <v>2</v>
      </c>
      <c r="K40">
        <v>11</v>
      </c>
      <c r="L40" s="51">
        <v>1</v>
      </c>
      <c r="M40" s="34">
        <v>1</v>
      </c>
      <c r="N40">
        <v>15000</v>
      </c>
      <c r="O40">
        <v>23</v>
      </c>
      <c r="P40" s="8">
        <v>850</v>
      </c>
      <c r="Q40" s="8">
        <f t="shared" si="0"/>
        <v>23</v>
      </c>
      <c r="R40" s="8">
        <f t="shared" si="1"/>
        <v>652.17391304347825</v>
      </c>
      <c r="S40" s="8">
        <f t="shared" si="2"/>
        <v>5.6666666666666661</v>
      </c>
      <c r="T40" s="10">
        <v>1</v>
      </c>
      <c r="U40" s="10">
        <v>0</v>
      </c>
      <c r="V40" s="10">
        <v>0</v>
      </c>
      <c r="W40" s="54">
        <v>0</v>
      </c>
      <c r="X40" s="10">
        <v>1</v>
      </c>
      <c r="Y40" s="10">
        <v>0</v>
      </c>
      <c r="Z40" s="10">
        <v>0</v>
      </c>
      <c r="AA40" s="10">
        <v>0</v>
      </c>
      <c r="AB40" s="10">
        <v>0</v>
      </c>
      <c r="AC40" s="10">
        <v>0</v>
      </c>
      <c r="AD40" s="10">
        <v>0</v>
      </c>
      <c r="AE40" s="10">
        <v>0</v>
      </c>
      <c r="AF40" s="10">
        <f t="shared" si="3"/>
        <v>1</v>
      </c>
      <c r="AG40" s="54">
        <v>0</v>
      </c>
      <c r="AH40" s="44">
        <v>0</v>
      </c>
      <c r="AI40" s="44">
        <v>1</v>
      </c>
      <c r="AJ40" s="44">
        <v>0</v>
      </c>
      <c r="AK40" s="54">
        <v>0</v>
      </c>
      <c r="AL40" s="10">
        <v>0</v>
      </c>
      <c r="AM40" s="10">
        <v>0</v>
      </c>
      <c r="AN40" s="10">
        <v>0</v>
      </c>
      <c r="AO40" s="10">
        <v>0</v>
      </c>
      <c r="AP40" s="10">
        <v>0</v>
      </c>
      <c r="AQ40" s="10">
        <v>0</v>
      </c>
      <c r="AR40" s="10">
        <v>0</v>
      </c>
      <c r="AS40" s="10">
        <v>0</v>
      </c>
      <c r="AT40" s="10">
        <v>1</v>
      </c>
      <c r="AU40" s="57">
        <v>0</v>
      </c>
    </row>
    <row r="41" spans="1:47" x14ac:dyDescent="0.2">
      <c r="A41" s="42">
        <v>1030150</v>
      </c>
      <c r="B41">
        <v>4</v>
      </c>
      <c r="C41">
        <v>0</v>
      </c>
      <c r="D41">
        <v>0</v>
      </c>
      <c r="E41">
        <v>0</v>
      </c>
      <c r="F41">
        <v>4</v>
      </c>
      <c r="G41">
        <v>0</v>
      </c>
      <c r="H41">
        <v>0</v>
      </c>
      <c r="I41">
        <v>5</v>
      </c>
      <c r="J41">
        <v>0</v>
      </c>
      <c r="K41">
        <v>0</v>
      </c>
      <c r="L41" s="51">
        <v>3</v>
      </c>
      <c r="M41" s="34">
        <v>8</v>
      </c>
      <c r="N41">
        <v>3325</v>
      </c>
      <c r="O41">
        <v>8</v>
      </c>
      <c r="P41" s="8">
        <v>278.5</v>
      </c>
      <c r="Q41" s="8">
        <f t="shared" si="0"/>
        <v>1</v>
      </c>
      <c r="R41" s="8">
        <f t="shared" si="1"/>
        <v>415.625</v>
      </c>
      <c r="S41" s="8">
        <f t="shared" si="2"/>
        <v>8.3759398496240607</v>
      </c>
      <c r="T41" s="10">
        <v>1</v>
      </c>
      <c r="U41" s="10">
        <v>0</v>
      </c>
      <c r="V41" s="10">
        <v>0</v>
      </c>
      <c r="W41" s="54">
        <v>0.33834586466165412</v>
      </c>
      <c r="X41" s="10">
        <v>0.54135338345864659</v>
      </c>
      <c r="Y41" s="10">
        <v>0</v>
      </c>
      <c r="Z41" s="10">
        <v>0</v>
      </c>
      <c r="AA41" s="10">
        <v>0</v>
      </c>
      <c r="AB41" s="10">
        <v>0</v>
      </c>
      <c r="AC41" s="10">
        <v>0</v>
      </c>
      <c r="AD41" s="10">
        <v>0</v>
      </c>
      <c r="AE41" s="10">
        <v>0.12030075187969924</v>
      </c>
      <c r="AF41" s="10">
        <f t="shared" si="3"/>
        <v>0.54135338345864659</v>
      </c>
      <c r="AG41" s="54">
        <v>6.7669172932330823E-2</v>
      </c>
      <c r="AH41" s="44">
        <v>0.39097744360902253</v>
      </c>
      <c r="AI41" s="44">
        <v>0.54135338345864659</v>
      </c>
      <c r="AJ41" s="44">
        <v>0</v>
      </c>
      <c r="AK41" s="54">
        <v>0.33834586466165412</v>
      </c>
      <c r="AL41" s="10">
        <v>0.12030075187969924</v>
      </c>
      <c r="AM41" s="10">
        <v>0</v>
      </c>
      <c r="AN41" s="10">
        <v>0</v>
      </c>
      <c r="AO41" s="10">
        <v>0</v>
      </c>
      <c r="AP41" s="10">
        <v>0</v>
      </c>
      <c r="AQ41" s="10">
        <v>0</v>
      </c>
      <c r="AR41" s="10">
        <v>0</v>
      </c>
      <c r="AS41" s="10">
        <v>0</v>
      </c>
      <c r="AT41" s="10">
        <v>0.54135338345864659</v>
      </c>
      <c r="AU41" s="57">
        <v>0</v>
      </c>
    </row>
    <row r="42" spans="1:47" x14ac:dyDescent="0.2">
      <c r="A42" s="42">
        <v>1030200</v>
      </c>
      <c r="B42">
        <v>3</v>
      </c>
      <c r="C42">
        <v>1</v>
      </c>
      <c r="D42">
        <v>4</v>
      </c>
      <c r="E42">
        <v>2</v>
      </c>
      <c r="F42">
        <v>4</v>
      </c>
      <c r="G42">
        <v>1</v>
      </c>
      <c r="H42">
        <v>4</v>
      </c>
      <c r="I42">
        <v>4</v>
      </c>
      <c r="J42">
        <v>2</v>
      </c>
      <c r="K42">
        <v>13</v>
      </c>
      <c r="L42" s="51">
        <v>2</v>
      </c>
      <c r="M42" s="34">
        <v>11</v>
      </c>
      <c r="N42">
        <v>10325</v>
      </c>
      <c r="O42">
        <v>19</v>
      </c>
      <c r="P42" s="8">
        <v>674.25</v>
      </c>
      <c r="Q42" s="8">
        <f t="shared" si="0"/>
        <v>1.7272727272727273</v>
      </c>
      <c r="R42" s="8">
        <f t="shared" si="1"/>
        <v>543.42105263157896</v>
      </c>
      <c r="S42" s="8">
        <f t="shared" si="2"/>
        <v>6.5302663438256667</v>
      </c>
      <c r="T42" s="10">
        <v>0.97820823244552058</v>
      </c>
      <c r="U42" s="10">
        <v>2.1791767554479417E-2</v>
      </c>
      <c r="V42" s="10">
        <v>0</v>
      </c>
      <c r="W42" s="54">
        <v>0</v>
      </c>
      <c r="X42" s="10">
        <v>2.9055690072639227E-2</v>
      </c>
      <c r="Y42" s="10">
        <v>0</v>
      </c>
      <c r="Z42" s="10">
        <v>0</v>
      </c>
      <c r="AA42" s="10">
        <v>0</v>
      </c>
      <c r="AB42" s="10">
        <v>0</v>
      </c>
      <c r="AC42" s="10">
        <v>0</v>
      </c>
      <c r="AD42" s="10">
        <v>0</v>
      </c>
      <c r="AE42" s="10">
        <v>0.9709443099273608</v>
      </c>
      <c r="AF42" s="10">
        <f t="shared" si="3"/>
        <v>2.9055690072639227E-2</v>
      </c>
      <c r="AG42" s="54">
        <v>4.3583535108958835E-2</v>
      </c>
      <c r="AH42" s="44">
        <v>0.85956416464891039</v>
      </c>
      <c r="AI42" s="44">
        <v>2.9055690072639227E-2</v>
      </c>
      <c r="AJ42" s="44">
        <v>6.7796610169491525E-2</v>
      </c>
      <c r="AK42" s="54">
        <v>8.9588377723970949E-2</v>
      </c>
      <c r="AL42" s="10">
        <v>2.1791767554479417E-2</v>
      </c>
      <c r="AM42" s="10">
        <v>1.9370460048426151E-2</v>
      </c>
      <c r="AN42" s="10">
        <v>0</v>
      </c>
      <c r="AO42" s="10">
        <v>0</v>
      </c>
      <c r="AP42" s="10">
        <v>0</v>
      </c>
      <c r="AQ42" s="10">
        <v>0</v>
      </c>
      <c r="AR42" s="10">
        <v>0</v>
      </c>
      <c r="AS42" s="10">
        <v>0</v>
      </c>
      <c r="AT42" s="10">
        <v>2.9055690072639227E-2</v>
      </c>
      <c r="AU42" s="57">
        <v>0.84019370460048426</v>
      </c>
    </row>
    <row r="43" spans="1:47" x14ac:dyDescent="0.2">
      <c r="A43" s="42">
        <v>1030280</v>
      </c>
      <c r="B43">
        <v>4</v>
      </c>
      <c r="C43">
        <v>3</v>
      </c>
      <c r="D43">
        <v>10</v>
      </c>
      <c r="E43">
        <v>2</v>
      </c>
      <c r="F43">
        <v>1</v>
      </c>
      <c r="G43">
        <v>1</v>
      </c>
      <c r="H43">
        <v>6</v>
      </c>
      <c r="I43">
        <v>1</v>
      </c>
      <c r="J43">
        <v>2</v>
      </c>
      <c r="K43">
        <v>6</v>
      </c>
      <c r="L43" s="51">
        <v>3</v>
      </c>
      <c r="M43" s="34">
        <v>10</v>
      </c>
      <c r="N43">
        <v>15400</v>
      </c>
      <c r="O43">
        <v>38</v>
      </c>
      <c r="P43" s="8">
        <v>990</v>
      </c>
      <c r="Q43" s="8">
        <f t="shared" si="0"/>
        <v>3.8</v>
      </c>
      <c r="R43" s="8">
        <f t="shared" si="1"/>
        <v>405.26315789473682</v>
      </c>
      <c r="S43" s="8">
        <f t="shared" si="2"/>
        <v>6.4285714285714279</v>
      </c>
      <c r="T43" s="10">
        <v>1</v>
      </c>
      <c r="U43" s="10">
        <v>0</v>
      </c>
      <c r="V43" s="10">
        <v>0</v>
      </c>
      <c r="W43" s="54">
        <v>0</v>
      </c>
      <c r="X43" s="10">
        <v>0.87662337662337664</v>
      </c>
      <c r="Y43" s="10">
        <v>0</v>
      </c>
      <c r="Z43" s="10">
        <v>0</v>
      </c>
      <c r="AA43" s="10">
        <v>1.948051948051948E-2</v>
      </c>
      <c r="AB43" s="10">
        <v>0</v>
      </c>
      <c r="AC43" s="10">
        <v>0</v>
      </c>
      <c r="AD43" s="10">
        <v>0</v>
      </c>
      <c r="AE43" s="10">
        <v>0.1038961038961039</v>
      </c>
      <c r="AF43" s="10">
        <f t="shared" si="3"/>
        <v>0.87662337662337664</v>
      </c>
      <c r="AG43" s="54">
        <v>3.4090909090909088E-2</v>
      </c>
      <c r="AH43" s="44">
        <v>5.844155844155844E-2</v>
      </c>
      <c r="AI43" s="44">
        <v>0.90259740259740262</v>
      </c>
      <c r="AJ43" s="44">
        <v>4.87012987012987E-3</v>
      </c>
      <c r="AK43" s="54">
        <v>5.844155844155844E-2</v>
      </c>
      <c r="AL43" s="10">
        <v>0</v>
      </c>
      <c r="AM43" s="10">
        <v>8.1168831168831161E-3</v>
      </c>
      <c r="AN43" s="10">
        <v>4.87012987012987E-3</v>
      </c>
      <c r="AO43" s="10">
        <v>6.4935064935064939E-3</v>
      </c>
      <c r="AP43" s="10">
        <v>0</v>
      </c>
      <c r="AQ43" s="10">
        <v>0</v>
      </c>
      <c r="AR43" s="10">
        <v>0</v>
      </c>
      <c r="AS43" s="10">
        <v>1.948051948051948E-2</v>
      </c>
      <c r="AT43" s="10">
        <v>0.90259740259740262</v>
      </c>
      <c r="AU43" s="57">
        <v>0</v>
      </c>
    </row>
    <row r="44" spans="1:47" x14ac:dyDescent="0.2">
      <c r="A44" s="42">
        <v>1030300</v>
      </c>
      <c r="B44">
        <v>2</v>
      </c>
      <c r="C44">
        <v>3</v>
      </c>
      <c r="D44">
        <v>16</v>
      </c>
      <c r="E44">
        <v>2</v>
      </c>
      <c r="F44">
        <v>4</v>
      </c>
      <c r="G44">
        <v>1</v>
      </c>
      <c r="H44">
        <v>9</v>
      </c>
      <c r="I44">
        <v>4</v>
      </c>
      <c r="J44">
        <v>1</v>
      </c>
      <c r="K44">
        <v>14</v>
      </c>
      <c r="L44" s="51">
        <v>3</v>
      </c>
      <c r="M44" s="34">
        <v>6</v>
      </c>
      <c r="N44">
        <v>23500</v>
      </c>
      <c r="O44">
        <v>28</v>
      </c>
      <c r="P44" s="8">
        <v>1585</v>
      </c>
      <c r="Q44" s="8">
        <f t="shared" si="0"/>
        <v>4.666666666666667</v>
      </c>
      <c r="R44" s="8">
        <f t="shared" si="1"/>
        <v>839.28571428571433</v>
      </c>
      <c r="S44" s="8">
        <f t="shared" si="2"/>
        <v>6.744680851063829</v>
      </c>
      <c r="T44" s="10">
        <v>0.92340425531914894</v>
      </c>
      <c r="U44" s="10">
        <v>0</v>
      </c>
      <c r="V44" s="10">
        <v>7.6595744680851063E-2</v>
      </c>
      <c r="W44" s="54">
        <v>0</v>
      </c>
      <c r="X44" s="10">
        <v>0.8936170212765957</v>
      </c>
      <c r="Y44" s="10">
        <v>0</v>
      </c>
      <c r="Z44" s="10">
        <v>0</v>
      </c>
      <c r="AA44" s="10">
        <v>0</v>
      </c>
      <c r="AB44" s="10">
        <v>0</v>
      </c>
      <c r="AC44" s="10">
        <v>0</v>
      </c>
      <c r="AD44" s="10">
        <v>3.8297872340425532E-2</v>
      </c>
      <c r="AE44" s="10">
        <v>6.8085106382978725E-2</v>
      </c>
      <c r="AF44" s="10">
        <f t="shared" si="3"/>
        <v>0.8936170212765957</v>
      </c>
      <c r="AG44" s="54">
        <v>8.085106382978724E-2</v>
      </c>
      <c r="AH44" s="44">
        <v>2.553191489361702E-2</v>
      </c>
      <c r="AI44" s="44">
        <v>0.8936170212765957</v>
      </c>
      <c r="AJ44" s="44">
        <v>0</v>
      </c>
      <c r="AK44" s="54">
        <v>0</v>
      </c>
      <c r="AL44" s="10">
        <v>6.3829787234042548E-2</v>
      </c>
      <c r="AM44" s="10">
        <v>1.9148936170212766E-2</v>
      </c>
      <c r="AN44" s="10">
        <v>0</v>
      </c>
      <c r="AO44" s="10">
        <v>0</v>
      </c>
      <c r="AP44" s="10">
        <v>1.9148936170212766E-2</v>
      </c>
      <c r="AQ44" s="10">
        <v>0</v>
      </c>
      <c r="AR44" s="10">
        <v>4.2553191489361703E-3</v>
      </c>
      <c r="AS44" s="10">
        <v>0</v>
      </c>
      <c r="AT44" s="10">
        <v>0.8936170212765957</v>
      </c>
      <c r="AU44" s="57">
        <v>0</v>
      </c>
    </row>
    <row r="45" spans="1:47" x14ac:dyDescent="0.2">
      <c r="A45" s="42">
        <v>1034020</v>
      </c>
      <c r="B45">
        <v>4</v>
      </c>
      <c r="C45">
        <v>0</v>
      </c>
      <c r="D45">
        <v>0</v>
      </c>
      <c r="E45">
        <v>0</v>
      </c>
      <c r="F45">
        <v>2</v>
      </c>
      <c r="G45">
        <v>0</v>
      </c>
      <c r="H45">
        <v>0</v>
      </c>
      <c r="I45">
        <v>5</v>
      </c>
      <c r="J45">
        <v>0</v>
      </c>
      <c r="K45">
        <v>0</v>
      </c>
      <c r="L45" s="51">
        <v>1</v>
      </c>
      <c r="M45" s="34">
        <v>1</v>
      </c>
      <c r="N45">
        <v>900</v>
      </c>
      <c r="O45">
        <v>5</v>
      </c>
      <c r="P45" s="8">
        <v>51</v>
      </c>
      <c r="Q45" s="8">
        <f t="shared" si="0"/>
        <v>5</v>
      </c>
      <c r="R45" s="8">
        <f t="shared" si="1"/>
        <v>180</v>
      </c>
      <c r="S45" s="8">
        <f t="shared" si="2"/>
        <v>5.6666666666666661</v>
      </c>
      <c r="T45" s="10">
        <v>1</v>
      </c>
      <c r="U45" s="10">
        <v>0</v>
      </c>
      <c r="V45" s="10">
        <v>0</v>
      </c>
      <c r="W45" s="54">
        <v>0</v>
      </c>
      <c r="X45" s="10">
        <v>1</v>
      </c>
      <c r="Y45" s="10">
        <v>0</v>
      </c>
      <c r="Z45" s="10">
        <v>0</v>
      </c>
      <c r="AA45" s="10">
        <v>0</v>
      </c>
      <c r="AB45" s="10">
        <v>0</v>
      </c>
      <c r="AC45" s="10">
        <v>0</v>
      </c>
      <c r="AD45" s="10">
        <v>0</v>
      </c>
      <c r="AE45" s="10">
        <v>0</v>
      </c>
      <c r="AF45" s="10">
        <f t="shared" si="3"/>
        <v>1</v>
      </c>
      <c r="AG45" s="54">
        <v>0</v>
      </c>
      <c r="AH45" s="44">
        <v>0</v>
      </c>
      <c r="AI45" s="44">
        <v>1</v>
      </c>
      <c r="AJ45" s="44">
        <v>0</v>
      </c>
      <c r="AK45" s="54">
        <v>0</v>
      </c>
      <c r="AL45" s="10">
        <v>0</v>
      </c>
      <c r="AM45" s="10">
        <v>0</v>
      </c>
      <c r="AN45" s="10">
        <v>0</v>
      </c>
      <c r="AO45" s="10">
        <v>0</v>
      </c>
      <c r="AP45" s="10">
        <v>0</v>
      </c>
      <c r="AQ45" s="10">
        <v>0</v>
      </c>
      <c r="AR45" s="10">
        <v>0</v>
      </c>
      <c r="AS45" s="10">
        <v>0</v>
      </c>
      <c r="AT45" s="10">
        <v>1</v>
      </c>
      <c r="AU45" s="57">
        <v>0</v>
      </c>
    </row>
    <row r="46" spans="1:47" x14ac:dyDescent="0.2">
      <c r="A46" s="42">
        <v>1034130</v>
      </c>
      <c r="B46">
        <v>4</v>
      </c>
      <c r="C46">
        <v>1</v>
      </c>
      <c r="D46">
        <v>17</v>
      </c>
      <c r="E46">
        <v>2</v>
      </c>
      <c r="F46">
        <v>4</v>
      </c>
      <c r="G46">
        <v>4</v>
      </c>
      <c r="H46">
        <v>8</v>
      </c>
      <c r="I46">
        <v>3</v>
      </c>
      <c r="J46">
        <v>0</v>
      </c>
      <c r="K46">
        <v>8</v>
      </c>
      <c r="L46" s="51">
        <v>2</v>
      </c>
      <c r="M46" s="34">
        <v>3</v>
      </c>
      <c r="N46">
        <v>34200</v>
      </c>
      <c r="O46">
        <v>24</v>
      </c>
      <c r="P46" s="8">
        <v>2468</v>
      </c>
      <c r="Q46" s="8">
        <f t="shared" si="0"/>
        <v>8</v>
      </c>
      <c r="R46" s="8">
        <f t="shared" si="1"/>
        <v>1425</v>
      </c>
      <c r="S46" s="8">
        <f t="shared" si="2"/>
        <v>7.2163742690058488</v>
      </c>
      <c r="T46" s="10">
        <v>1</v>
      </c>
      <c r="U46" s="10">
        <v>0</v>
      </c>
      <c r="V46" s="10">
        <v>0</v>
      </c>
      <c r="W46" s="54">
        <v>1.7543859649122806E-2</v>
      </c>
      <c r="X46" s="10">
        <v>0</v>
      </c>
      <c r="Y46" s="10">
        <v>0</v>
      </c>
      <c r="Z46" s="10">
        <v>0</v>
      </c>
      <c r="AA46" s="10">
        <v>0</v>
      </c>
      <c r="AB46" s="10">
        <v>0</v>
      </c>
      <c r="AC46" s="10">
        <v>0</v>
      </c>
      <c r="AD46" s="10">
        <v>0</v>
      </c>
      <c r="AE46" s="10">
        <v>0.98245614035087714</v>
      </c>
      <c r="AF46" s="10">
        <f t="shared" si="3"/>
        <v>1.7543859649122806E-2</v>
      </c>
      <c r="AG46" s="54">
        <v>0</v>
      </c>
      <c r="AH46" s="44">
        <v>1.7543859649122806E-2</v>
      </c>
      <c r="AI46" s="44">
        <v>0</v>
      </c>
      <c r="AJ46" s="44">
        <v>0.98245614035087714</v>
      </c>
      <c r="AK46" s="54">
        <v>1</v>
      </c>
      <c r="AL46" s="10">
        <v>0</v>
      </c>
      <c r="AM46" s="10">
        <v>0</v>
      </c>
      <c r="AN46" s="10">
        <v>0</v>
      </c>
      <c r="AO46" s="10">
        <v>0</v>
      </c>
      <c r="AP46" s="10">
        <v>0</v>
      </c>
      <c r="AQ46" s="10">
        <v>0</v>
      </c>
      <c r="AR46" s="10">
        <v>0</v>
      </c>
      <c r="AS46" s="10">
        <v>0</v>
      </c>
      <c r="AT46" s="10">
        <v>0</v>
      </c>
      <c r="AU46" s="57">
        <v>0</v>
      </c>
    </row>
    <row r="47" spans="1:47" x14ac:dyDescent="0.2">
      <c r="A47" s="42">
        <v>1034220</v>
      </c>
      <c r="B47">
        <v>3</v>
      </c>
      <c r="C47">
        <v>3</v>
      </c>
      <c r="D47">
        <v>10</v>
      </c>
      <c r="E47">
        <v>2</v>
      </c>
      <c r="F47">
        <v>4</v>
      </c>
      <c r="G47">
        <v>4</v>
      </c>
      <c r="H47">
        <v>4</v>
      </c>
      <c r="I47">
        <v>4</v>
      </c>
      <c r="J47">
        <v>1</v>
      </c>
      <c r="K47">
        <v>11</v>
      </c>
      <c r="L47" s="51">
        <v>5</v>
      </c>
      <c r="M47" s="34">
        <v>7</v>
      </c>
      <c r="N47">
        <v>9400</v>
      </c>
      <c r="O47">
        <v>24</v>
      </c>
      <c r="P47" s="8">
        <v>1119.5</v>
      </c>
      <c r="Q47" s="8">
        <f t="shared" si="0"/>
        <v>3.4285714285714284</v>
      </c>
      <c r="R47" s="8">
        <f t="shared" si="1"/>
        <v>391.66666666666669</v>
      </c>
      <c r="S47" s="8">
        <f t="shared" si="2"/>
        <v>11.909574468085106</v>
      </c>
      <c r="T47" s="10">
        <v>0.9521276595744681</v>
      </c>
      <c r="U47" s="10">
        <v>4.7872340425531915E-2</v>
      </c>
      <c r="V47" s="10">
        <v>0</v>
      </c>
      <c r="W47" s="54">
        <v>0</v>
      </c>
      <c r="X47" s="10">
        <v>7.9787234042553196E-2</v>
      </c>
      <c r="Y47" s="10">
        <v>4.7872340425531915E-2</v>
      </c>
      <c r="Z47" s="10">
        <v>0</v>
      </c>
      <c r="AA47" s="10">
        <v>0</v>
      </c>
      <c r="AB47" s="10">
        <v>0.67021276595744683</v>
      </c>
      <c r="AC47" s="10">
        <v>2.1276595744680851E-2</v>
      </c>
      <c r="AD47" s="10">
        <v>0</v>
      </c>
      <c r="AE47" s="10">
        <v>0.18085106382978725</v>
      </c>
      <c r="AF47" s="10">
        <f t="shared" si="3"/>
        <v>0.67021276595744683</v>
      </c>
      <c r="AG47" s="54">
        <v>0</v>
      </c>
      <c r="AH47" s="44">
        <v>0.87765957446808507</v>
      </c>
      <c r="AI47" s="44">
        <v>0.12234042553191489</v>
      </c>
      <c r="AJ47" s="44">
        <v>0</v>
      </c>
      <c r="AK47" s="54">
        <v>0</v>
      </c>
      <c r="AL47" s="10">
        <v>0.10638297872340426</v>
      </c>
      <c r="AM47" s="10">
        <v>5.3191489361702128E-2</v>
      </c>
      <c r="AN47" s="10">
        <v>4.7872340425531915E-2</v>
      </c>
      <c r="AO47" s="10">
        <v>0</v>
      </c>
      <c r="AP47" s="10">
        <v>0</v>
      </c>
      <c r="AQ47" s="10">
        <v>0.67021276595744683</v>
      </c>
      <c r="AR47" s="10">
        <v>0</v>
      </c>
      <c r="AS47" s="10">
        <v>0</v>
      </c>
      <c r="AT47" s="10">
        <v>0.12234042553191489</v>
      </c>
      <c r="AU47" s="57">
        <v>0</v>
      </c>
    </row>
    <row r="48" spans="1:47" x14ac:dyDescent="0.2">
      <c r="A48" s="42">
        <v>1034350</v>
      </c>
      <c r="B48">
        <v>4</v>
      </c>
      <c r="C48">
        <v>0</v>
      </c>
      <c r="D48">
        <v>0</v>
      </c>
      <c r="E48">
        <v>0</v>
      </c>
      <c r="F48">
        <v>3</v>
      </c>
      <c r="G48">
        <v>0</v>
      </c>
      <c r="H48">
        <v>0</v>
      </c>
      <c r="I48">
        <v>5</v>
      </c>
      <c r="J48">
        <v>0</v>
      </c>
      <c r="K48">
        <v>0</v>
      </c>
      <c r="L48" s="51">
        <v>3</v>
      </c>
      <c r="M48" s="34">
        <v>7</v>
      </c>
      <c r="N48">
        <v>3925</v>
      </c>
      <c r="O48">
        <v>9</v>
      </c>
      <c r="P48" s="8">
        <v>306</v>
      </c>
      <c r="Q48" s="8">
        <f t="shared" si="0"/>
        <v>1.2857142857142858</v>
      </c>
      <c r="R48" s="8">
        <f t="shared" si="1"/>
        <v>436.11111111111109</v>
      </c>
      <c r="S48" s="8">
        <f t="shared" si="2"/>
        <v>7.7961783439490446</v>
      </c>
      <c r="T48" s="10">
        <v>0.94904458598726116</v>
      </c>
      <c r="U48" s="10">
        <v>5.0955414012738856E-2</v>
      </c>
      <c r="V48" s="10">
        <v>0</v>
      </c>
      <c r="W48" s="54">
        <v>7.6433121019108277E-2</v>
      </c>
      <c r="X48" s="10">
        <v>0.11464968152866242</v>
      </c>
      <c r="Y48" s="10">
        <v>0</v>
      </c>
      <c r="Z48" s="10">
        <v>0</v>
      </c>
      <c r="AA48" s="10">
        <v>0</v>
      </c>
      <c r="AB48" s="10">
        <v>0</v>
      </c>
      <c r="AC48" s="10">
        <v>0</v>
      </c>
      <c r="AD48" s="10">
        <v>0</v>
      </c>
      <c r="AE48" s="10">
        <v>0.80891719745222934</v>
      </c>
      <c r="AF48" s="10">
        <f t="shared" si="3"/>
        <v>0.11464968152866242</v>
      </c>
      <c r="AG48" s="54">
        <v>1.9108280254777069E-2</v>
      </c>
      <c r="AH48" s="44">
        <v>7.6433121019108277E-2</v>
      </c>
      <c r="AI48" s="44">
        <v>0.11464968152866242</v>
      </c>
      <c r="AJ48" s="44">
        <v>0.78980891719745228</v>
      </c>
      <c r="AK48" s="54">
        <v>0.86624203821656054</v>
      </c>
      <c r="AL48" s="10">
        <v>0</v>
      </c>
      <c r="AM48" s="10">
        <v>0</v>
      </c>
      <c r="AN48" s="10">
        <v>0</v>
      </c>
      <c r="AO48" s="10">
        <v>0</v>
      </c>
      <c r="AP48" s="10">
        <v>0</v>
      </c>
      <c r="AQ48" s="10">
        <v>0</v>
      </c>
      <c r="AR48" s="10">
        <v>1.9108280254777069E-2</v>
      </c>
      <c r="AS48" s="10">
        <v>0</v>
      </c>
      <c r="AT48" s="10">
        <v>0.11464968152866242</v>
      </c>
      <c r="AU48" s="57">
        <v>0</v>
      </c>
    </row>
    <row r="49" spans="1:47" x14ac:dyDescent="0.2">
      <c r="A49" s="42">
        <v>1035020</v>
      </c>
      <c r="B49">
        <v>4</v>
      </c>
      <c r="C49">
        <v>3</v>
      </c>
      <c r="D49">
        <v>10</v>
      </c>
      <c r="E49">
        <v>2</v>
      </c>
      <c r="F49">
        <v>4</v>
      </c>
      <c r="G49">
        <v>1</v>
      </c>
      <c r="H49">
        <v>3</v>
      </c>
      <c r="I49">
        <v>4</v>
      </c>
      <c r="J49">
        <v>1</v>
      </c>
      <c r="K49">
        <v>9</v>
      </c>
      <c r="L49" s="51">
        <v>4</v>
      </c>
      <c r="M49" s="34">
        <v>15</v>
      </c>
      <c r="N49">
        <v>9800</v>
      </c>
      <c r="O49">
        <v>23</v>
      </c>
      <c r="P49" s="8">
        <v>941</v>
      </c>
      <c r="Q49" s="8">
        <f t="shared" si="0"/>
        <v>1.5333333333333334</v>
      </c>
      <c r="R49" s="8">
        <f t="shared" si="1"/>
        <v>426.08695652173913</v>
      </c>
      <c r="S49" s="8">
        <f t="shared" si="2"/>
        <v>9.6020408163265305</v>
      </c>
      <c r="T49" s="10">
        <v>1</v>
      </c>
      <c r="U49" s="10">
        <v>0</v>
      </c>
      <c r="V49" s="10">
        <v>0</v>
      </c>
      <c r="W49" s="54">
        <v>0.13775510204081631</v>
      </c>
      <c r="X49" s="10">
        <v>0</v>
      </c>
      <c r="Y49" s="10">
        <v>2.2959183673469389E-2</v>
      </c>
      <c r="Z49" s="10">
        <v>0</v>
      </c>
      <c r="AA49" s="10">
        <v>0</v>
      </c>
      <c r="AB49" s="10">
        <v>0</v>
      </c>
      <c r="AC49" s="10">
        <v>0.54081632653061229</v>
      </c>
      <c r="AD49" s="10">
        <v>0</v>
      </c>
      <c r="AE49" s="10">
        <v>0.29846938775510207</v>
      </c>
      <c r="AF49" s="10">
        <f t="shared" si="3"/>
        <v>0.54081632653061229</v>
      </c>
      <c r="AG49" s="54">
        <v>6.1224489795918366E-2</v>
      </c>
      <c r="AH49" s="44">
        <v>0.73469387755102045</v>
      </c>
      <c r="AI49" s="44">
        <v>2.0408163265306121E-2</v>
      </c>
      <c r="AJ49" s="44">
        <v>0.18367346938775511</v>
      </c>
      <c r="AK49" s="54">
        <v>0.36224489795918369</v>
      </c>
      <c r="AL49" s="10">
        <v>7.6530612244897957E-3</v>
      </c>
      <c r="AM49" s="10">
        <v>0.54081632653061229</v>
      </c>
      <c r="AN49" s="10">
        <v>6.8877551020408156E-2</v>
      </c>
      <c r="AO49" s="10">
        <v>0</v>
      </c>
      <c r="AP49" s="10">
        <v>0</v>
      </c>
      <c r="AQ49" s="10">
        <v>0</v>
      </c>
      <c r="AR49" s="10">
        <v>0</v>
      </c>
      <c r="AS49" s="10">
        <v>0</v>
      </c>
      <c r="AT49" s="10">
        <v>2.0408163265306121E-2</v>
      </c>
      <c r="AU49" s="57">
        <v>0</v>
      </c>
    </row>
    <row r="50" spans="1:47" x14ac:dyDescent="0.2">
      <c r="A50" s="42">
        <v>1035100</v>
      </c>
      <c r="B50">
        <v>4</v>
      </c>
      <c r="C50">
        <v>0</v>
      </c>
      <c r="D50">
        <v>0</v>
      </c>
      <c r="E50">
        <v>0</v>
      </c>
      <c r="F50">
        <v>3</v>
      </c>
      <c r="G50">
        <v>0</v>
      </c>
      <c r="H50">
        <v>0</v>
      </c>
      <c r="I50">
        <v>5</v>
      </c>
      <c r="J50">
        <v>0</v>
      </c>
      <c r="K50">
        <v>0</v>
      </c>
      <c r="L50" s="51">
        <v>1</v>
      </c>
      <c r="M50" s="34">
        <v>1</v>
      </c>
      <c r="N50">
        <v>4950</v>
      </c>
      <c r="O50">
        <v>7</v>
      </c>
      <c r="P50" s="8">
        <v>280.5</v>
      </c>
      <c r="Q50" s="8">
        <f t="shared" si="0"/>
        <v>7</v>
      </c>
      <c r="R50" s="8">
        <f t="shared" si="1"/>
        <v>707.14285714285711</v>
      </c>
      <c r="S50" s="8">
        <f t="shared" si="2"/>
        <v>5.6666666666666661</v>
      </c>
      <c r="T50" s="10">
        <v>1</v>
      </c>
      <c r="U50" s="10">
        <v>0</v>
      </c>
      <c r="V50" s="10">
        <v>0</v>
      </c>
      <c r="W50" s="54">
        <v>0</v>
      </c>
      <c r="X50" s="10">
        <v>1</v>
      </c>
      <c r="Y50" s="10">
        <v>0</v>
      </c>
      <c r="Z50" s="10">
        <v>0</v>
      </c>
      <c r="AA50" s="10">
        <v>0</v>
      </c>
      <c r="AB50" s="10">
        <v>0</v>
      </c>
      <c r="AC50" s="10">
        <v>0</v>
      </c>
      <c r="AD50" s="10">
        <v>0</v>
      </c>
      <c r="AE50" s="10">
        <v>0</v>
      </c>
      <c r="AF50" s="10">
        <f t="shared" si="3"/>
        <v>1</v>
      </c>
      <c r="AG50" s="54">
        <v>0</v>
      </c>
      <c r="AH50" s="44">
        <v>0</v>
      </c>
      <c r="AI50" s="44">
        <v>1</v>
      </c>
      <c r="AJ50" s="44">
        <v>0</v>
      </c>
      <c r="AK50" s="54">
        <v>0</v>
      </c>
      <c r="AL50" s="10">
        <v>0</v>
      </c>
      <c r="AM50" s="10">
        <v>0</v>
      </c>
      <c r="AN50" s="10">
        <v>0</v>
      </c>
      <c r="AO50" s="10">
        <v>0</v>
      </c>
      <c r="AP50" s="10">
        <v>0</v>
      </c>
      <c r="AQ50" s="10">
        <v>0</v>
      </c>
      <c r="AR50" s="10">
        <v>0</v>
      </c>
      <c r="AS50" s="10">
        <v>0</v>
      </c>
      <c r="AT50" s="10">
        <v>1</v>
      </c>
      <c r="AU50" s="57">
        <v>0</v>
      </c>
    </row>
    <row r="51" spans="1:47" x14ac:dyDescent="0.2">
      <c r="A51" s="42">
        <v>1035150</v>
      </c>
      <c r="B51">
        <v>3</v>
      </c>
      <c r="C51">
        <v>1</v>
      </c>
      <c r="D51">
        <v>4</v>
      </c>
      <c r="E51">
        <v>2</v>
      </c>
      <c r="F51">
        <v>4</v>
      </c>
      <c r="G51">
        <v>7</v>
      </c>
      <c r="H51">
        <v>9</v>
      </c>
      <c r="I51">
        <v>2</v>
      </c>
      <c r="J51">
        <v>1</v>
      </c>
      <c r="K51">
        <v>37</v>
      </c>
      <c r="L51" s="51">
        <v>5</v>
      </c>
      <c r="M51" s="34">
        <v>25</v>
      </c>
      <c r="N51">
        <v>19910</v>
      </c>
      <c r="O51">
        <v>43</v>
      </c>
      <c r="P51" s="8">
        <v>2865.5</v>
      </c>
      <c r="Q51" s="8">
        <f t="shared" si="0"/>
        <v>1.72</v>
      </c>
      <c r="R51" s="8">
        <f t="shared" si="1"/>
        <v>463.02325581395348</v>
      </c>
      <c r="S51" s="8">
        <f t="shared" si="2"/>
        <v>14.392265193370166</v>
      </c>
      <c r="T51" s="10">
        <v>0.96233048719236569</v>
      </c>
      <c r="U51" s="10">
        <v>7.5339025615268713E-3</v>
      </c>
      <c r="V51" s="10">
        <v>3.0135610246107485E-2</v>
      </c>
      <c r="W51" s="54">
        <v>0.12054244098442994</v>
      </c>
      <c r="X51" s="10">
        <v>0</v>
      </c>
      <c r="Y51" s="10">
        <v>1.1300853842290307E-2</v>
      </c>
      <c r="Z51" s="10">
        <v>0</v>
      </c>
      <c r="AA51" s="10">
        <v>2.2601707684580613E-2</v>
      </c>
      <c r="AB51" s="10">
        <v>0</v>
      </c>
      <c r="AC51" s="10">
        <v>0</v>
      </c>
      <c r="AD51" s="10">
        <v>6.7805123053741839E-2</v>
      </c>
      <c r="AE51" s="10">
        <v>0.77774987443495736</v>
      </c>
      <c r="AF51" s="10">
        <f t="shared" si="3"/>
        <v>0.12054244098442994</v>
      </c>
      <c r="AG51" s="54">
        <v>0.62280261175288798</v>
      </c>
      <c r="AH51" s="44">
        <v>0.37719738824711202</v>
      </c>
      <c r="AI51" s="44">
        <v>0</v>
      </c>
      <c r="AJ51" s="44">
        <v>0</v>
      </c>
      <c r="AK51" s="54">
        <v>0.13485685585133098</v>
      </c>
      <c r="AL51" s="10">
        <v>0.21471622300351581</v>
      </c>
      <c r="AM51" s="10">
        <v>0.19588146659969866</v>
      </c>
      <c r="AN51" s="10">
        <v>0.20718232044198895</v>
      </c>
      <c r="AO51" s="10">
        <v>5.0226017076845809E-3</v>
      </c>
      <c r="AP51" s="10">
        <v>2.2601707684580613E-2</v>
      </c>
      <c r="AQ51" s="10">
        <v>0</v>
      </c>
      <c r="AR51" s="10">
        <v>3.390256152687092E-2</v>
      </c>
      <c r="AS51" s="10">
        <v>2.2601707684580613E-2</v>
      </c>
      <c r="AT51" s="10">
        <v>0</v>
      </c>
      <c r="AU51" s="57">
        <v>0.16323455549974886</v>
      </c>
    </row>
    <row r="52" spans="1:47" x14ac:dyDescent="0.2">
      <c r="A52" s="42">
        <v>1037050</v>
      </c>
      <c r="B52">
        <v>4</v>
      </c>
      <c r="C52">
        <v>3</v>
      </c>
      <c r="D52">
        <v>10</v>
      </c>
      <c r="E52">
        <v>2</v>
      </c>
      <c r="F52">
        <v>4</v>
      </c>
      <c r="G52">
        <v>1</v>
      </c>
      <c r="H52">
        <v>5</v>
      </c>
      <c r="I52">
        <v>1</v>
      </c>
      <c r="J52">
        <v>2</v>
      </c>
      <c r="K52">
        <v>10</v>
      </c>
      <c r="L52" s="51">
        <v>3</v>
      </c>
      <c r="M52" s="34">
        <v>4</v>
      </c>
      <c r="N52">
        <v>21150</v>
      </c>
      <c r="O52">
        <v>20</v>
      </c>
      <c r="P52" s="8">
        <v>1326</v>
      </c>
      <c r="Q52" s="8">
        <f t="shared" si="0"/>
        <v>5</v>
      </c>
      <c r="R52" s="8">
        <f t="shared" si="1"/>
        <v>1057.5</v>
      </c>
      <c r="S52" s="8">
        <f t="shared" si="2"/>
        <v>6.2695035460992905</v>
      </c>
      <c r="T52" s="10">
        <v>0.8936170212765957</v>
      </c>
      <c r="U52" s="10">
        <v>0</v>
      </c>
      <c r="V52" s="10">
        <v>0.10638297872340426</v>
      </c>
      <c r="W52" s="54">
        <v>0</v>
      </c>
      <c r="X52" s="10">
        <v>0.93617021276595747</v>
      </c>
      <c r="Y52" s="10">
        <v>4.2553191489361701E-2</v>
      </c>
      <c r="Z52" s="10">
        <v>0</v>
      </c>
      <c r="AA52" s="10">
        <v>0</v>
      </c>
      <c r="AB52" s="10">
        <v>0</v>
      </c>
      <c r="AC52" s="10">
        <v>0</v>
      </c>
      <c r="AD52" s="10">
        <v>0</v>
      </c>
      <c r="AE52" s="10">
        <v>2.1276595744680851E-2</v>
      </c>
      <c r="AF52" s="10">
        <f t="shared" si="3"/>
        <v>0.93617021276595747</v>
      </c>
      <c r="AG52" s="54">
        <v>0</v>
      </c>
      <c r="AH52" s="44">
        <v>4.2553191489361701E-2</v>
      </c>
      <c r="AI52" s="44">
        <v>0.93617021276595747</v>
      </c>
      <c r="AJ52" s="44">
        <v>2.1276595744680851E-2</v>
      </c>
      <c r="AK52" s="54">
        <v>2.1276595744680851E-2</v>
      </c>
      <c r="AL52" s="10">
        <v>0</v>
      </c>
      <c r="AM52" s="10">
        <v>0</v>
      </c>
      <c r="AN52" s="10">
        <v>4.2553191489361701E-2</v>
      </c>
      <c r="AO52" s="10">
        <v>0</v>
      </c>
      <c r="AP52" s="10">
        <v>0</v>
      </c>
      <c r="AQ52" s="10">
        <v>0</v>
      </c>
      <c r="AR52" s="10">
        <v>0</v>
      </c>
      <c r="AS52" s="10">
        <v>0</v>
      </c>
      <c r="AT52" s="10">
        <v>0.93617021276595747</v>
      </c>
      <c r="AU52" s="57">
        <v>0</v>
      </c>
    </row>
    <row r="53" spans="1:47" x14ac:dyDescent="0.2">
      <c r="A53" s="42">
        <v>1037120</v>
      </c>
      <c r="B53">
        <v>4</v>
      </c>
      <c r="C53">
        <v>1</v>
      </c>
      <c r="D53">
        <v>4</v>
      </c>
      <c r="E53">
        <v>2</v>
      </c>
      <c r="F53">
        <v>2</v>
      </c>
      <c r="G53">
        <v>4</v>
      </c>
      <c r="H53">
        <v>10</v>
      </c>
      <c r="I53">
        <v>3</v>
      </c>
      <c r="J53">
        <v>1</v>
      </c>
      <c r="K53">
        <v>14</v>
      </c>
      <c r="L53" s="51">
        <v>3</v>
      </c>
      <c r="M53" s="34">
        <v>10</v>
      </c>
      <c r="N53">
        <v>15875</v>
      </c>
      <c r="O53">
        <v>22</v>
      </c>
      <c r="P53" s="8">
        <v>1835</v>
      </c>
      <c r="Q53" s="8">
        <f t="shared" si="0"/>
        <v>2.2000000000000002</v>
      </c>
      <c r="R53" s="8">
        <f t="shared" si="1"/>
        <v>721.59090909090912</v>
      </c>
      <c r="S53" s="8">
        <f t="shared" si="2"/>
        <v>11.559055118110237</v>
      </c>
      <c r="T53" s="10">
        <v>1</v>
      </c>
      <c r="U53" s="10">
        <v>0</v>
      </c>
      <c r="V53" s="10">
        <v>0</v>
      </c>
      <c r="W53" s="54">
        <v>0.5795275590551181</v>
      </c>
      <c r="X53" s="10">
        <v>0</v>
      </c>
      <c r="Y53" s="10">
        <v>0</v>
      </c>
      <c r="Z53" s="10">
        <v>0</v>
      </c>
      <c r="AA53" s="10">
        <v>0</v>
      </c>
      <c r="AB53" s="10">
        <v>0.23149606299212599</v>
      </c>
      <c r="AC53" s="10">
        <v>0</v>
      </c>
      <c r="AD53" s="10">
        <v>0</v>
      </c>
      <c r="AE53" s="10">
        <v>0.1889763779527559</v>
      </c>
      <c r="AF53" s="10">
        <f t="shared" si="3"/>
        <v>0.5795275590551181</v>
      </c>
      <c r="AG53" s="54">
        <v>5.6692913385826771E-2</v>
      </c>
      <c r="AH53" s="44">
        <v>0.94330708661417317</v>
      </c>
      <c r="AI53" s="44">
        <v>0</v>
      </c>
      <c r="AJ53" s="44">
        <v>0</v>
      </c>
      <c r="AK53" s="54">
        <v>0.76850393700787401</v>
      </c>
      <c r="AL53" s="10">
        <v>0</v>
      </c>
      <c r="AM53" s="10">
        <v>0</v>
      </c>
      <c r="AN53" s="10">
        <v>0</v>
      </c>
      <c r="AO53" s="10">
        <v>0</v>
      </c>
      <c r="AP53" s="10">
        <v>0</v>
      </c>
      <c r="AQ53" s="10">
        <v>0.23149606299212599</v>
      </c>
      <c r="AR53" s="10">
        <v>0</v>
      </c>
      <c r="AS53" s="10">
        <v>0</v>
      </c>
      <c r="AT53" s="10">
        <v>0</v>
      </c>
      <c r="AU53" s="57">
        <v>0</v>
      </c>
    </row>
    <row r="54" spans="1:47" x14ac:dyDescent="0.2">
      <c r="A54" s="42">
        <v>1037190</v>
      </c>
      <c r="B54">
        <v>2</v>
      </c>
      <c r="C54">
        <v>1</v>
      </c>
      <c r="D54">
        <v>4</v>
      </c>
      <c r="E54">
        <v>2</v>
      </c>
      <c r="F54">
        <v>2</v>
      </c>
      <c r="G54">
        <v>1</v>
      </c>
      <c r="H54">
        <v>6</v>
      </c>
      <c r="I54">
        <v>1</v>
      </c>
      <c r="J54">
        <v>1</v>
      </c>
      <c r="K54">
        <v>12</v>
      </c>
      <c r="L54" s="51">
        <v>3</v>
      </c>
      <c r="M54" s="34">
        <v>12</v>
      </c>
      <c r="N54">
        <v>6825</v>
      </c>
      <c r="O54">
        <v>18</v>
      </c>
      <c r="P54" s="8">
        <v>468</v>
      </c>
      <c r="Q54" s="8">
        <f t="shared" si="0"/>
        <v>1.5</v>
      </c>
      <c r="R54" s="8">
        <f t="shared" si="1"/>
        <v>379.16666666666669</v>
      </c>
      <c r="S54" s="8">
        <f t="shared" si="2"/>
        <v>6.8571428571428577</v>
      </c>
      <c r="T54" s="10">
        <v>0.9853479853479854</v>
      </c>
      <c r="U54" s="10">
        <v>1.4652014652014652E-2</v>
      </c>
      <c r="V54" s="10">
        <v>0</v>
      </c>
      <c r="W54" s="54">
        <v>5.8608058608058608E-2</v>
      </c>
      <c r="X54" s="10">
        <v>0.5714285714285714</v>
      </c>
      <c r="Y54" s="10">
        <v>0</v>
      </c>
      <c r="Z54" s="10">
        <v>0</v>
      </c>
      <c r="AA54" s="10">
        <v>0</v>
      </c>
      <c r="AB54" s="10">
        <v>0</v>
      </c>
      <c r="AC54" s="10">
        <v>0</v>
      </c>
      <c r="AD54" s="10">
        <v>0</v>
      </c>
      <c r="AE54" s="10">
        <v>0.36996336996336998</v>
      </c>
      <c r="AF54" s="10">
        <f t="shared" si="3"/>
        <v>0.5714285714285714</v>
      </c>
      <c r="AG54" s="54">
        <v>4.3956043956043959E-2</v>
      </c>
      <c r="AH54" s="44">
        <v>0.2087912087912088</v>
      </c>
      <c r="AI54" s="44">
        <v>0.5714285714285714</v>
      </c>
      <c r="AJ54" s="44">
        <v>0.17582417582417584</v>
      </c>
      <c r="AK54" s="54">
        <v>0.23443223443223443</v>
      </c>
      <c r="AL54" s="10">
        <v>1.098901098901099E-2</v>
      </c>
      <c r="AM54" s="10">
        <v>2.197802197802198E-2</v>
      </c>
      <c r="AN54" s="10">
        <v>2.197802197802198E-2</v>
      </c>
      <c r="AO54" s="10">
        <v>0</v>
      </c>
      <c r="AP54" s="10">
        <v>0</v>
      </c>
      <c r="AQ54" s="10">
        <v>0</v>
      </c>
      <c r="AR54" s="10">
        <v>0</v>
      </c>
      <c r="AS54" s="10">
        <v>0</v>
      </c>
      <c r="AT54" s="10">
        <v>0.5714285714285714</v>
      </c>
      <c r="AU54" s="57">
        <v>0.1391941391941392</v>
      </c>
    </row>
    <row r="55" spans="1:47" x14ac:dyDescent="0.2">
      <c r="A55" s="42">
        <v>1037220</v>
      </c>
      <c r="B55">
        <v>4</v>
      </c>
      <c r="C55">
        <v>3</v>
      </c>
      <c r="D55">
        <v>17</v>
      </c>
      <c r="E55">
        <v>2</v>
      </c>
      <c r="F55">
        <v>1</v>
      </c>
      <c r="G55">
        <v>4</v>
      </c>
      <c r="H55">
        <v>15</v>
      </c>
      <c r="I55">
        <v>1</v>
      </c>
      <c r="J55">
        <v>1</v>
      </c>
      <c r="K55">
        <v>37</v>
      </c>
      <c r="L55" s="51">
        <v>5</v>
      </c>
      <c r="M55" s="34">
        <v>33</v>
      </c>
      <c r="N55">
        <v>26375</v>
      </c>
      <c r="O55">
        <v>34</v>
      </c>
      <c r="P55" s="8">
        <v>2696</v>
      </c>
      <c r="Q55" s="8">
        <f t="shared" si="0"/>
        <v>1.0303030303030303</v>
      </c>
      <c r="R55" s="8">
        <f t="shared" si="1"/>
        <v>775.73529411764707</v>
      </c>
      <c r="S55" s="8">
        <f t="shared" si="2"/>
        <v>10.221800947867299</v>
      </c>
      <c r="T55" s="10">
        <v>0.80094786729857825</v>
      </c>
      <c r="U55" s="10">
        <v>0.1933649289099526</v>
      </c>
      <c r="V55" s="10">
        <v>5.6872037914691941E-3</v>
      </c>
      <c r="W55" s="54">
        <v>0.13649289099526066</v>
      </c>
      <c r="X55" s="10">
        <v>2.843601895734597E-2</v>
      </c>
      <c r="Y55" s="10">
        <v>2.5592417061611375E-2</v>
      </c>
      <c r="Z55" s="10">
        <v>0</v>
      </c>
      <c r="AA55" s="10">
        <v>0</v>
      </c>
      <c r="AB55" s="10">
        <v>0</v>
      </c>
      <c r="AC55" s="10">
        <v>7.5829383886255926E-3</v>
      </c>
      <c r="AD55" s="10">
        <v>0</v>
      </c>
      <c r="AE55" s="10">
        <v>0.80189573459715635</v>
      </c>
      <c r="AF55" s="10">
        <f t="shared" si="3"/>
        <v>0.13649289099526066</v>
      </c>
      <c r="AG55" s="54">
        <v>0.1962085308056872</v>
      </c>
      <c r="AH55" s="44">
        <v>0.71469194312796214</v>
      </c>
      <c r="AI55" s="44">
        <v>2.843601895734597E-2</v>
      </c>
      <c r="AJ55" s="44">
        <v>6.0663507109004741E-2</v>
      </c>
      <c r="AK55" s="54">
        <v>0.74028436018957344</v>
      </c>
      <c r="AL55" s="10">
        <v>0</v>
      </c>
      <c r="AM55" s="10">
        <v>3.6018957345971561E-2</v>
      </c>
      <c r="AN55" s="10">
        <v>0.11279620853080569</v>
      </c>
      <c r="AO55" s="10">
        <v>0</v>
      </c>
      <c r="AP55" s="10">
        <v>4.2654028436018961E-2</v>
      </c>
      <c r="AQ55" s="10">
        <v>0</v>
      </c>
      <c r="AR55" s="10">
        <v>5.6872037914691941E-3</v>
      </c>
      <c r="AS55" s="10">
        <v>0</v>
      </c>
      <c r="AT55" s="10">
        <v>2.843601895734597E-2</v>
      </c>
      <c r="AU55" s="57">
        <v>3.4123222748815164E-2</v>
      </c>
    </row>
    <row r="56" spans="1:47" x14ac:dyDescent="0.2">
      <c r="A56" s="42">
        <v>1037250</v>
      </c>
      <c r="B56">
        <v>3</v>
      </c>
      <c r="C56">
        <v>3</v>
      </c>
      <c r="D56">
        <v>10</v>
      </c>
      <c r="E56">
        <v>2</v>
      </c>
      <c r="F56">
        <v>4</v>
      </c>
      <c r="G56">
        <v>1</v>
      </c>
      <c r="H56">
        <v>4</v>
      </c>
      <c r="I56">
        <v>4</v>
      </c>
      <c r="J56">
        <v>1</v>
      </c>
      <c r="K56">
        <v>7</v>
      </c>
      <c r="L56" s="51">
        <v>2</v>
      </c>
      <c r="M56" s="34">
        <v>2</v>
      </c>
      <c r="N56">
        <v>16350</v>
      </c>
      <c r="O56">
        <v>23</v>
      </c>
      <c r="P56" s="8">
        <v>949.5</v>
      </c>
      <c r="Q56" s="8">
        <f t="shared" si="0"/>
        <v>11.5</v>
      </c>
      <c r="R56" s="8">
        <f t="shared" si="1"/>
        <v>710.86956521739125</v>
      </c>
      <c r="S56" s="8">
        <f t="shared" si="2"/>
        <v>5.807339449541284</v>
      </c>
      <c r="T56" s="10">
        <v>1</v>
      </c>
      <c r="U56" s="10">
        <v>0</v>
      </c>
      <c r="V56" s="10">
        <v>0</v>
      </c>
      <c r="W56" s="54">
        <v>0</v>
      </c>
      <c r="X56" s="10">
        <v>0.98165137614678899</v>
      </c>
      <c r="Y56" s="10">
        <v>0</v>
      </c>
      <c r="Z56" s="10">
        <v>0</v>
      </c>
      <c r="AA56" s="10">
        <v>0</v>
      </c>
      <c r="AB56" s="10">
        <v>0</v>
      </c>
      <c r="AC56" s="10">
        <v>0</v>
      </c>
      <c r="AD56" s="10">
        <v>0</v>
      </c>
      <c r="AE56" s="10">
        <v>1.834862385321101E-2</v>
      </c>
      <c r="AF56" s="10">
        <f t="shared" si="3"/>
        <v>0.98165137614678899</v>
      </c>
      <c r="AG56" s="54">
        <v>0</v>
      </c>
      <c r="AH56" s="44">
        <v>1.834862385321101E-2</v>
      </c>
      <c r="AI56" s="44">
        <v>0.98165137614678899</v>
      </c>
      <c r="AJ56" s="44">
        <v>0</v>
      </c>
      <c r="AK56" s="54">
        <v>0</v>
      </c>
      <c r="AL56" s="10">
        <v>1.834862385321101E-2</v>
      </c>
      <c r="AM56" s="10">
        <v>0</v>
      </c>
      <c r="AN56" s="10">
        <v>0</v>
      </c>
      <c r="AO56" s="10">
        <v>0</v>
      </c>
      <c r="AP56" s="10">
        <v>0</v>
      </c>
      <c r="AQ56" s="10">
        <v>0</v>
      </c>
      <c r="AR56" s="10">
        <v>0</v>
      </c>
      <c r="AS56" s="10">
        <v>0</v>
      </c>
      <c r="AT56" s="10">
        <v>0.98165137614678899</v>
      </c>
      <c r="AU56" s="57">
        <v>0</v>
      </c>
    </row>
    <row r="57" spans="1:47" x14ac:dyDescent="0.2">
      <c r="A57" s="42">
        <v>1037290</v>
      </c>
      <c r="B57">
        <v>4</v>
      </c>
      <c r="C57">
        <v>3</v>
      </c>
      <c r="D57">
        <v>10</v>
      </c>
      <c r="E57">
        <v>2</v>
      </c>
      <c r="F57">
        <v>1</v>
      </c>
      <c r="G57">
        <v>4</v>
      </c>
      <c r="H57">
        <v>9</v>
      </c>
      <c r="I57">
        <v>3</v>
      </c>
      <c r="J57">
        <v>1</v>
      </c>
      <c r="K57">
        <v>16</v>
      </c>
      <c r="L57" s="51">
        <v>3</v>
      </c>
      <c r="M57" s="34">
        <v>12</v>
      </c>
      <c r="N57">
        <v>18275</v>
      </c>
      <c r="O57">
        <v>31</v>
      </c>
      <c r="P57" s="8">
        <v>2225.5</v>
      </c>
      <c r="Q57" s="8">
        <f t="shared" si="0"/>
        <v>2.5833333333333335</v>
      </c>
      <c r="R57" s="8">
        <f t="shared" si="1"/>
        <v>589.51612903225805</v>
      </c>
      <c r="S57" s="8">
        <f t="shared" si="2"/>
        <v>12.177838577291382</v>
      </c>
      <c r="T57" s="10">
        <v>0.90150478796169631</v>
      </c>
      <c r="U57" s="10">
        <v>9.8495212038303692E-2</v>
      </c>
      <c r="V57" s="10">
        <v>0</v>
      </c>
      <c r="W57" s="54">
        <v>0.41039671682626538</v>
      </c>
      <c r="X57" s="10">
        <v>0</v>
      </c>
      <c r="Y57" s="10">
        <v>0</v>
      </c>
      <c r="Z57" s="10">
        <v>0</v>
      </c>
      <c r="AA57" s="10">
        <v>0</v>
      </c>
      <c r="AB57" s="10">
        <v>0.33652530779753764</v>
      </c>
      <c r="AC57" s="10">
        <v>0</v>
      </c>
      <c r="AD57" s="10">
        <v>0</v>
      </c>
      <c r="AE57" s="10">
        <v>0.25307797537619697</v>
      </c>
      <c r="AF57" s="10">
        <f t="shared" si="3"/>
        <v>0.41039671682626538</v>
      </c>
      <c r="AG57" s="54">
        <v>6.2927496580027359E-2</v>
      </c>
      <c r="AH57" s="44">
        <v>0.8891928864569083</v>
      </c>
      <c r="AI57" s="44">
        <v>0</v>
      </c>
      <c r="AJ57" s="44">
        <v>4.7879616963064295E-2</v>
      </c>
      <c r="AK57" s="54">
        <v>0.60875512995896031</v>
      </c>
      <c r="AL57" s="10">
        <v>0</v>
      </c>
      <c r="AM57" s="10">
        <v>0</v>
      </c>
      <c r="AN57" s="10">
        <v>0</v>
      </c>
      <c r="AO57" s="10">
        <v>0</v>
      </c>
      <c r="AP57" s="10">
        <v>0</v>
      </c>
      <c r="AQ57" s="10">
        <v>0.33652530779753764</v>
      </c>
      <c r="AR57" s="10">
        <v>5.4719562243502051E-2</v>
      </c>
      <c r="AS57" s="10">
        <v>0</v>
      </c>
      <c r="AT57" s="10">
        <v>0</v>
      </c>
      <c r="AU57" s="57">
        <v>0</v>
      </c>
    </row>
    <row r="58" spans="1:47" x14ac:dyDescent="0.2">
      <c r="A58" s="42">
        <v>1037420</v>
      </c>
      <c r="B58">
        <v>4</v>
      </c>
      <c r="C58">
        <v>3</v>
      </c>
      <c r="D58">
        <v>10</v>
      </c>
      <c r="E58">
        <v>2</v>
      </c>
      <c r="F58">
        <v>4</v>
      </c>
      <c r="G58">
        <v>3</v>
      </c>
      <c r="H58">
        <v>5</v>
      </c>
      <c r="I58">
        <v>4</v>
      </c>
      <c r="J58">
        <v>1</v>
      </c>
      <c r="K58">
        <v>17</v>
      </c>
      <c r="L58" s="51">
        <v>3</v>
      </c>
      <c r="M58" s="34">
        <v>18</v>
      </c>
      <c r="N58">
        <v>30350</v>
      </c>
      <c r="O58">
        <v>41</v>
      </c>
      <c r="P58" s="8">
        <v>2121.5</v>
      </c>
      <c r="Q58" s="8">
        <f t="shared" si="0"/>
        <v>2.2777777777777777</v>
      </c>
      <c r="R58" s="8">
        <f t="shared" si="1"/>
        <v>740.2439024390244</v>
      </c>
      <c r="S58" s="8">
        <f t="shared" si="2"/>
        <v>6.990115321252059</v>
      </c>
      <c r="T58" s="10">
        <v>0.90197693574958815</v>
      </c>
      <c r="U58" s="10">
        <v>2.8830313014827018E-2</v>
      </c>
      <c r="V58" s="10">
        <v>6.919275123558484E-2</v>
      </c>
      <c r="W58" s="54">
        <v>0</v>
      </c>
      <c r="X58" s="10">
        <v>0.79571663920922575</v>
      </c>
      <c r="Y58" s="10">
        <v>0</v>
      </c>
      <c r="Z58" s="10">
        <v>0</v>
      </c>
      <c r="AA58" s="10">
        <v>0</v>
      </c>
      <c r="AB58" s="10">
        <v>0</v>
      </c>
      <c r="AC58" s="10">
        <v>0</v>
      </c>
      <c r="AD58" s="10">
        <v>2.4711696869851728E-3</v>
      </c>
      <c r="AE58" s="10">
        <v>0.20181219110378912</v>
      </c>
      <c r="AF58" s="10">
        <f t="shared" si="3"/>
        <v>0.79571663920922575</v>
      </c>
      <c r="AG58" s="54">
        <v>0.12191103789126853</v>
      </c>
      <c r="AH58" s="44">
        <v>4.2833607907743002E-2</v>
      </c>
      <c r="AI58" s="44">
        <v>0.79571663920922575</v>
      </c>
      <c r="AJ58" s="44">
        <v>3.9538714991762765E-2</v>
      </c>
      <c r="AK58" s="54">
        <v>7.4135090609555185E-2</v>
      </c>
      <c r="AL58" s="10">
        <v>3.2125205930807248E-2</v>
      </c>
      <c r="AM58" s="10">
        <v>0</v>
      </c>
      <c r="AN58" s="10">
        <v>2.7182866556836903E-2</v>
      </c>
      <c r="AO58" s="10">
        <v>4.6128500823723231E-2</v>
      </c>
      <c r="AP58" s="10">
        <v>6.5897858319604614E-3</v>
      </c>
      <c r="AQ58" s="10">
        <v>0</v>
      </c>
      <c r="AR58" s="10">
        <v>4.9423393739703456E-3</v>
      </c>
      <c r="AS58" s="10">
        <v>0</v>
      </c>
      <c r="AT58" s="10">
        <v>0.79571663920922575</v>
      </c>
      <c r="AU58" s="57">
        <v>1.3179571663920923E-2</v>
      </c>
    </row>
    <row r="59" spans="1:47" x14ac:dyDescent="0.2">
      <c r="A59" s="42">
        <v>1037630</v>
      </c>
      <c r="B59">
        <v>4</v>
      </c>
      <c r="C59">
        <v>3</v>
      </c>
      <c r="D59">
        <v>6</v>
      </c>
      <c r="E59">
        <v>2</v>
      </c>
      <c r="F59">
        <v>4</v>
      </c>
      <c r="G59">
        <v>5</v>
      </c>
      <c r="H59">
        <v>4</v>
      </c>
      <c r="I59">
        <v>4</v>
      </c>
      <c r="J59">
        <v>1</v>
      </c>
      <c r="K59">
        <v>11</v>
      </c>
      <c r="L59" s="51">
        <v>5</v>
      </c>
      <c r="M59" s="34">
        <v>24</v>
      </c>
      <c r="N59">
        <v>19000</v>
      </c>
      <c r="O59">
        <v>28</v>
      </c>
      <c r="P59" s="8">
        <v>1737</v>
      </c>
      <c r="Q59" s="8">
        <f t="shared" si="0"/>
        <v>1.1666666666666667</v>
      </c>
      <c r="R59" s="8">
        <f t="shared" si="1"/>
        <v>678.57142857142856</v>
      </c>
      <c r="S59" s="8">
        <f t="shared" si="2"/>
        <v>9.1421052631578945</v>
      </c>
      <c r="T59" s="10">
        <v>1</v>
      </c>
      <c r="U59" s="10">
        <v>0</v>
      </c>
      <c r="V59" s="10">
        <v>0</v>
      </c>
      <c r="W59" s="54">
        <v>3.6842105263157891E-2</v>
      </c>
      <c r="X59" s="10">
        <v>9.4736842105263161E-2</v>
      </c>
      <c r="Y59" s="10">
        <v>7.1052631578947367E-2</v>
      </c>
      <c r="Z59" s="10">
        <v>0</v>
      </c>
      <c r="AA59" s="10">
        <v>0</v>
      </c>
      <c r="AB59" s="10">
        <v>0</v>
      </c>
      <c r="AC59" s="10">
        <v>2.1052631578947368E-2</v>
      </c>
      <c r="AD59" s="10">
        <v>0</v>
      </c>
      <c r="AE59" s="10">
        <v>0.77631578947368418</v>
      </c>
      <c r="AF59" s="10">
        <f t="shared" si="3"/>
        <v>9.4736842105263161E-2</v>
      </c>
      <c r="AG59" s="54">
        <v>0.13289473684210526</v>
      </c>
      <c r="AH59" s="44">
        <v>0.26315789473684209</v>
      </c>
      <c r="AI59" s="44">
        <v>0.16973684210526316</v>
      </c>
      <c r="AJ59" s="44">
        <v>0.43421052631578949</v>
      </c>
      <c r="AK59" s="54">
        <v>0.69473684210526321</v>
      </c>
      <c r="AL59" s="10">
        <v>0</v>
      </c>
      <c r="AM59" s="10">
        <v>2.1052631578947368E-2</v>
      </c>
      <c r="AN59" s="10">
        <v>9.8684210526315791E-2</v>
      </c>
      <c r="AO59" s="10">
        <v>0</v>
      </c>
      <c r="AP59" s="10">
        <v>1.5789473684210527E-2</v>
      </c>
      <c r="AQ59" s="10">
        <v>0</v>
      </c>
      <c r="AR59" s="10">
        <v>0</v>
      </c>
      <c r="AS59" s="10">
        <v>0</v>
      </c>
      <c r="AT59" s="10">
        <v>0.16973684210526316</v>
      </c>
      <c r="AU59" s="57">
        <v>0</v>
      </c>
    </row>
    <row r="60" spans="1:47" x14ac:dyDescent="0.2">
      <c r="A60" s="42">
        <v>1037690</v>
      </c>
      <c r="B60">
        <v>3</v>
      </c>
      <c r="C60">
        <v>1</v>
      </c>
      <c r="D60">
        <v>5</v>
      </c>
      <c r="E60">
        <v>2</v>
      </c>
      <c r="F60">
        <v>3</v>
      </c>
      <c r="G60">
        <v>1</v>
      </c>
      <c r="H60">
        <v>5</v>
      </c>
      <c r="I60">
        <v>4</v>
      </c>
      <c r="J60">
        <v>1</v>
      </c>
      <c r="K60">
        <v>10</v>
      </c>
      <c r="L60" s="51">
        <v>2</v>
      </c>
      <c r="M60" s="34">
        <v>3</v>
      </c>
      <c r="N60">
        <v>24950</v>
      </c>
      <c r="O60">
        <v>25</v>
      </c>
      <c r="P60" s="8">
        <v>1425</v>
      </c>
      <c r="Q60" s="8">
        <f t="shared" si="0"/>
        <v>8.3333333333333339</v>
      </c>
      <c r="R60" s="8">
        <f t="shared" si="1"/>
        <v>998</v>
      </c>
      <c r="S60" s="8">
        <f t="shared" si="2"/>
        <v>5.7114228456913825</v>
      </c>
      <c r="T60" s="10">
        <v>1</v>
      </c>
      <c r="U60" s="10">
        <v>0</v>
      </c>
      <c r="V60" s="10">
        <v>0</v>
      </c>
      <c r="W60" s="54">
        <v>0</v>
      </c>
      <c r="X60" s="10">
        <v>0.95591182364729455</v>
      </c>
      <c r="Y60" s="10">
        <v>0</v>
      </c>
      <c r="Z60" s="10">
        <v>0</v>
      </c>
      <c r="AA60" s="10">
        <v>0</v>
      </c>
      <c r="AB60" s="10">
        <v>0</v>
      </c>
      <c r="AC60" s="10">
        <v>0</v>
      </c>
      <c r="AD60" s="10">
        <v>0</v>
      </c>
      <c r="AE60" s="10">
        <v>4.4088176352705413E-2</v>
      </c>
      <c r="AF60" s="10">
        <f t="shared" si="3"/>
        <v>0.95591182364729455</v>
      </c>
      <c r="AG60" s="54">
        <v>0</v>
      </c>
      <c r="AH60" s="44">
        <v>0</v>
      </c>
      <c r="AI60" s="44">
        <v>0.99198396793587174</v>
      </c>
      <c r="AJ60" s="44">
        <v>8.0160320641282558E-3</v>
      </c>
      <c r="AK60" s="54">
        <v>8.0160320641282558E-3</v>
      </c>
      <c r="AL60" s="10">
        <v>3.6072144288577156E-2</v>
      </c>
      <c r="AM60" s="10">
        <v>0</v>
      </c>
      <c r="AN60" s="10">
        <v>0</v>
      </c>
      <c r="AO60" s="10">
        <v>0</v>
      </c>
      <c r="AP60" s="10">
        <v>0</v>
      </c>
      <c r="AQ60" s="10">
        <v>0</v>
      </c>
      <c r="AR60" s="10">
        <v>0</v>
      </c>
      <c r="AS60" s="10">
        <v>0</v>
      </c>
      <c r="AT60" s="10">
        <v>0.95591182364729455</v>
      </c>
      <c r="AU60" s="57">
        <v>0</v>
      </c>
    </row>
    <row r="61" spans="1:47" x14ac:dyDescent="0.2">
      <c r="A61" s="42">
        <v>1037720</v>
      </c>
      <c r="B61">
        <v>4</v>
      </c>
      <c r="C61">
        <v>1</v>
      </c>
      <c r="D61">
        <v>4</v>
      </c>
      <c r="E61">
        <v>2</v>
      </c>
      <c r="F61">
        <v>4</v>
      </c>
      <c r="G61">
        <v>5</v>
      </c>
      <c r="H61">
        <v>4</v>
      </c>
      <c r="I61">
        <v>4</v>
      </c>
      <c r="J61">
        <v>1</v>
      </c>
      <c r="K61">
        <v>15</v>
      </c>
      <c r="L61" s="51">
        <v>4</v>
      </c>
      <c r="M61" s="34">
        <v>17</v>
      </c>
      <c r="N61">
        <v>8975</v>
      </c>
      <c r="O61">
        <v>25</v>
      </c>
      <c r="P61" s="8">
        <v>867.5</v>
      </c>
      <c r="Q61" s="8">
        <f t="shared" si="0"/>
        <v>1.4705882352941178</v>
      </c>
      <c r="R61" s="8">
        <f t="shared" si="1"/>
        <v>359</v>
      </c>
      <c r="S61" s="8">
        <f t="shared" si="2"/>
        <v>9.6657381615598901</v>
      </c>
      <c r="T61" s="10">
        <v>0.94986072423398327</v>
      </c>
      <c r="U61" s="10">
        <v>0</v>
      </c>
      <c r="V61" s="10">
        <v>5.0139275766016712E-2</v>
      </c>
      <c r="W61" s="54">
        <v>0.2785515320334262</v>
      </c>
      <c r="X61" s="10">
        <v>0.26740947075208915</v>
      </c>
      <c r="Y61" s="10">
        <v>0</v>
      </c>
      <c r="Z61" s="10">
        <v>0</v>
      </c>
      <c r="AA61" s="10">
        <v>0</v>
      </c>
      <c r="AB61" s="10">
        <v>0</v>
      </c>
      <c r="AC61" s="10">
        <v>0</v>
      </c>
      <c r="AD61" s="10">
        <v>0.12534818941504178</v>
      </c>
      <c r="AE61" s="10">
        <v>0.32869080779944287</v>
      </c>
      <c r="AF61" s="10">
        <f t="shared" si="3"/>
        <v>0.2785515320334262</v>
      </c>
      <c r="AG61" s="54">
        <v>0.12534818941504178</v>
      </c>
      <c r="AH61" s="44">
        <v>0.54038997214484674</v>
      </c>
      <c r="AI61" s="44">
        <v>0.33426183844011143</v>
      </c>
      <c r="AJ61" s="44">
        <v>0</v>
      </c>
      <c r="AK61" s="54">
        <v>0.2785515320334262</v>
      </c>
      <c r="AL61" s="10">
        <v>0.37047353760445684</v>
      </c>
      <c r="AM61" s="10">
        <v>0</v>
      </c>
      <c r="AN61" s="10">
        <v>0</v>
      </c>
      <c r="AO61" s="10">
        <v>0</v>
      </c>
      <c r="AP61" s="10">
        <v>0</v>
      </c>
      <c r="AQ61" s="10">
        <v>0</v>
      </c>
      <c r="AR61" s="10">
        <v>0</v>
      </c>
      <c r="AS61" s="10">
        <v>0</v>
      </c>
      <c r="AT61" s="10">
        <v>0.33426183844011143</v>
      </c>
      <c r="AU61" s="57">
        <v>1.6713091922005572E-2</v>
      </c>
    </row>
    <row r="62" spans="1:47" x14ac:dyDescent="0.2">
      <c r="A62" s="42">
        <v>1037850</v>
      </c>
      <c r="B62">
        <v>4</v>
      </c>
      <c r="C62">
        <v>3</v>
      </c>
      <c r="D62">
        <v>10</v>
      </c>
      <c r="E62">
        <v>1</v>
      </c>
      <c r="F62">
        <v>4</v>
      </c>
      <c r="G62">
        <v>5</v>
      </c>
      <c r="H62">
        <v>3</v>
      </c>
      <c r="I62">
        <v>4</v>
      </c>
      <c r="J62">
        <v>1</v>
      </c>
      <c r="K62">
        <v>16</v>
      </c>
      <c r="L62" s="51">
        <v>6</v>
      </c>
      <c r="M62" s="34">
        <v>23</v>
      </c>
      <c r="N62">
        <v>20070</v>
      </c>
      <c r="O62">
        <v>63</v>
      </c>
      <c r="P62" s="8">
        <v>1830.85</v>
      </c>
      <c r="Q62" s="8">
        <f t="shared" si="0"/>
        <v>2.7391304347826089</v>
      </c>
      <c r="R62" s="8">
        <f t="shared" si="1"/>
        <v>318.57142857142856</v>
      </c>
      <c r="S62" s="8">
        <f t="shared" si="2"/>
        <v>9.1223218734429494</v>
      </c>
      <c r="T62" s="10">
        <v>0.94020926756352763</v>
      </c>
      <c r="U62" s="10">
        <v>5.9790732436472344E-2</v>
      </c>
      <c r="V62" s="10">
        <v>0</v>
      </c>
      <c r="W62" s="54">
        <v>9.9651220727453912E-3</v>
      </c>
      <c r="X62" s="10">
        <v>6.726457399103139E-2</v>
      </c>
      <c r="Y62" s="10">
        <v>1.1210762331838564E-2</v>
      </c>
      <c r="Z62" s="10">
        <v>7.4738415545590436E-2</v>
      </c>
      <c r="AA62" s="10">
        <v>0</v>
      </c>
      <c r="AB62" s="10">
        <v>0</v>
      </c>
      <c r="AC62" s="10">
        <v>0.19431988041853512</v>
      </c>
      <c r="AD62" s="10">
        <v>0</v>
      </c>
      <c r="AE62" s="10">
        <v>0.64250124564025912</v>
      </c>
      <c r="AF62" s="10">
        <f t="shared" si="3"/>
        <v>0.19431988041853512</v>
      </c>
      <c r="AG62" s="54">
        <v>0.18061783756851021</v>
      </c>
      <c r="AH62" s="44">
        <v>0.40832087693074243</v>
      </c>
      <c r="AI62" s="44">
        <v>0.11709018435475835</v>
      </c>
      <c r="AJ62" s="44">
        <v>0.29397110114598901</v>
      </c>
      <c r="AK62" s="54">
        <v>0.39860488290981566</v>
      </c>
      <c r="AL62" s="10">
        <v>4.3597409068261088E-2</v>
      </c>
      <c r="AM62" s="10">
        <v>0.37493771798704534</v>
      </c>
      <c r="AN62" s="10">
        <v>1.1210762331838564E-2</v>
      </c>
      <c r="AO62" s="10">
        <v>0</v>
      </c>
      <c r="AP62" s="10">
        <v>0</v>
      </c>
      <c r="AQ62" s="10">
        <v>0</v>
      </c>
      <c r="AR62" s="10">
        <v>0</v>
      </c>
      <c r="AS62" s="10">
        <v>0</v>
      </c>
      <c r="AT62" s="10">
        <v>0.10712506228201295</v>
      </c>
      <c r="AU62" s="57">
        <v>6.4524165421026403E-2</v>
      </c>
    </row>
    <row r="63" spans="1:47" x14ac:dyDescent="0.2">
      <c r="A63" s="42">
        <v>1037890</v>
      </c>
      <c r="B63">
        <v>4</v>
      </c>
      <c r="C63">
        <v>3</v>
      </c>
      <c r="D63">
        <v>15</v>
      </c>
      <c r="E63">
        <v>1</v>
      </c>
      <c r="F63">
        <v>2</v>
      </c>
      <c r="G63">
        <v>4</v>
      </c>
      <c r="H63">
        <v>8</v>
      </c>
      <c r="I63">
        <v>3</v>
      </c>
      <c r="J63">
        <v>1</v>
      </c>
      <c r="K63">
        <v>7</v>
      </c>
      <c r="L63" s="51">
        <v>4</v>
      </c>
      <c r="M63" s="34">
        <v>19</v>
      </c>
      <c r="N63">
        <v>19950</v>
      </c>
      <c r="O63">
        <v>48</v>
      </c>
      <c r="P63" s="8">
        <v>1526</v>
      </c>
      <c r="Q63" s="8">
        <f t="shared" si="0"/>
        <v>2.5263157894736841</v>
      </c>
      <c r="R63" s="8">
        <f t="shared" si="1"/>
        <v>415.625</v>
      </c>
      <c r="S63" s="8">
        <f t="shared" si="2"/>
        <v>7.6491228070175445</v>
      </c>
      <c r="T63" s="10">
        <v>0.97243107769423553</v>
      </c>
      <c r="U63" s="10">
        <v>0</v>
      </c>
      <c r="V63" s="10">
        <v>2.7568922305764409E-2</v>
      </c>
      <c r="W63" s="54">
        <v>5.0125313283208017E-2</v>
      </c>
      <c r="X63" s="10">
        <v>0.79699248120300747</v>
      </c>
      <c r="Y63" s="10">
        <v>0</v>
      </c>
      <c r="Z63" s="10">
        <v>0</v>
      </c>
      <c r="AA63" s="10">
        <v>0</v>
      </c>
      <c r="AB63" s="10">
        <v>0</v>
      </c>
      <c r="AC63" s="10">
        <v>0</v>
      </c>
      <c r="AD63" s="10">
        <v>4.5112781954887216E-2</v>
      </c>
      <c r="AE63" s="10">
        <v>0.10776942355889724</v>
      </c>
      <c r="AF63" s="10">
        <f t="shared" si="3"/>
        <v>0.79699248120300747</v>
      </c>
      <c r="AG63" s="54">
        <v>9.2731829573934832E-2</v>
      </c>
      <c r="AH63" s="44">
        <v>0.10526315789473684</v>
      </c>
      <c r="AI63" s="44">
        <v>0.79699248120300747</v>
      </c>
      <c r="AJ63" s="44">
        <v>5.0125313283208017E-3</v>
      </c>
      <c r="AK63" s="54">
        <v>6.8922305764411024E-2</v>
      </c>
      <c r="AL63" s="10">
        <v>9.1478696741854632E-2</v>
      </c>
      <c r="AM63" s="10">
        <v>7.5187969924812026E-3</v>
      </c>
      <c r="AN63" s="10">
        <v>6.2656641604010022E-3</v>
      </c>
      <c r="AO63" s="10">
        <v>5.0125313283208017E-3</v>
      </c>
      <c r="AP63" s="10">
        <v>0</v>
      </c>
      <c r="AQ63" s="10">
        <v>0</v>
      </c>
      <c r="AR63" s="10">
        <v>2.3809523809523808E-2</v>
      </c>
      <c r="AS63" s="10">
        <v>0</v>
      </c>
      <c r="AT63" s="10">
        <v>0.79699248120300747</v>
      </c>
      <c r="AU63" s="57">
        <v>0</v>
      </c>
    </row>
    <row r="64" spans="1:47" x14ac:dyDescent="0.2">
      <c r="A64" s="42">
        <v>1037940</v>
      </c>
      <c r="B64">
        <v>4</v>
      </c>
      <c r="C64">
        <v>3</v>
      </c>
      <c r="D64">
        <v>10</v>
      </c>
      <c r="E64">
        <v>2</v>
      </c>
      <c r="F64">
        <v>3</v>
      </c>
      <c r="G64">
        <v>3</v>
      </c>
      <c r="H64">
        <v>5</v>
      </c>
      <c r="I64">
        <v>4</v>
      </c>
      <c r="J64">
        <v>1</v>
      </c>
      <c r="K64">
        <v>13</v>
      </c>
      <c r="L64" s="51">
        <v>5</v>
      </c>
      <c r="M64" s="34">
        <v>4</v>
      </c>
      <c r="N64">
        <v>20100</v>
      </c>
      <c r="O64">
        <v>29</v>
      </c>
      <c r="P64" s="8">
        <v>1210</v>
      </c>
      <c r="Q64" s="8">
        <f t="shared" si="0"/>
        <v>7.25</v>
      </c>
      <c r="R64" s="8">
        <f t="shared" si="1"/>
        <v>693.10344827586209</v>
      </c>
      <c r="S64" s="8">
        <f t="shared" si="2"/>
        <v>6.0199004975124382</v>
      </c>
      <c r="T64" s="10">
        <v>1</v>
      </c>
      <c r="U64" s="10">
        <v>0</v>
      </c>
      <c r="V64" s="10">
        <v>0</v>
      </c>
      <c r="W64" s="54">
        <v>0</v>
      </c>
      <c r="X64" s="10">
        <v>0.95522388059701491</v>
      </c>
      <c r="Y64" s="10">
        <v>0</v>
      </c>
      <c r="Z64" s="10">
        <v>0</v>
      </c>
      <c r="AA64" s="10">
        <v>0</v>
      </c>
      <c r="AB64" s="10">
        <v>0</v>
      </c>
      <c r="AC64" s="10">
        <v>0</v>
      </c>
      <c r="AD64" s="10">
        <v>7.462686567164179E-3</v>
      </c>
      <c r="AE64" s="10">
        <v>3.7313432835820892E-2</v>
      </c>
      <c r="AF64" s="10">
        <f t="shared" si="3"/>
        <v>0.95522388059701491</v>
      </c>
      <c r="AG64" s="54">
        <v>7.462686567164179E-3</v>
      </c>
      <c r="AH64" s="44">
        <v>3.7313432835820892E-2</v>
      </c>
      <c r="AI64" s="44">
        <v>0.95522388059701491</v>
      </c>
      <c r="AJ64" s="44">
        <v>0</v>
      </c>
      <c r="AK64" s="54">
        <v>0</v>
      </c>
      <c r="AL64" s="10">
        <v>7.462686567164179E-3</v>
      </c>
      <c r="AM64" s="10">
        <v>3.7313432835820892E-2</v>
      </c>
      <c r="AN64" s="10">
        <v>0</v>
      </c>
      <c r="AO64" s="10">
        <v>0</v>
      </c>
      <c r="AP64" s="10">
        <v>0</v>
      </c>
      <c r="AQ64" s="10">
        <v>0</v>
      </c>
      <c r="AR64" s="10">
        <v>0</v>
      </c>
      <c r="AS64" s="10">
        <v>0</v>
      </c>
      <c r="AT64" s="10">
        <v>0.95522388059701491</v>
      </c>
      <c r="AU64" s="57">
        <v>0</v>
      </c>
    </row>
    <row r="65" spans="1:47" x14ac:dyDescent="0.2">
      <c r="A65" s="42">
        <v>1038000</v>
      </c>
      <c r="B65">
        <v>2</v>
      </c>
      <c r="C65">
        <v>3</v>
      </c>
      <c r="D65">
        <v>10</v>
      </c>
      <c r="E65">
        <v>2</v>
      </c>
      <c r="F65">
        <v>4</v>
      </c>
      <c r="G65">
        <v>1</v>
      </c>
      <c r="H65">
        <v>4</v>
      </c>
      <c r="I65">
        <v>4</v>
      </c>
      <c r="J65">
        <v>1</v>
      </c>
      <c r="K65">
        <v>5</v>
      </c>
      <c r="L65" s="51">
        <v>3</v>
      </c>
      <c r="M65" s="34">
        <v>6</v>
      </c>
      <c r="N65">
        <v>11800</v>
      </c>
      <c r="O65">
        <v>23</v>
      </c>
      <c r="P65" s="8">
        <v>1216</v>
      </c>
      <c r="Q65" s="8">
        <f t="shared" si="0"/>
        <v>3.8333333333333335</v>
      </c>
      <c r="R65" s="8">
        <f t="shared" si="1"/>
        <v>513.04347826086962</v>
      </c>
      <c r="S65" s="8">
        <f t="shared" si="2"/>
        <v>10.305084745762711</v>
      </c>
      <c r="T65" s="10">
        <v>1</v>
      </c>
      <c r="U65" s="10">
        <v>0</v>
      </c>
      <c r="V65" s="10">
        <v>0</v>
      </c>
      <c r="W65" s="54">
        <v>0.8728813559322034</v>
      </c>
      <c r="X65" s="10">
        <v>5.0847457627118647E-2</v>
      </c>
      <c r="Y65" s="10">
        <v>0</v>
      </c>
      <c r="Z65" s="10">
        <v>0</v>
      </c>
      <c r="AA65" s="10">
        <v>0</v>
      </c>
      <c r="AB65" s="10">
        <v>0</v>
      </c>
      <c r="AC65" s="10">
        <v>0</v>
      </c>
      <c r="AD65" s="10">
        <v>0</v>
      </c>
      <c r="AE65" s="10">
        <v>7.6271186440677971E-2</v>
      </c>
      <c r="AF65" s="10">
        <f t="shared" si="3"/>
        <v>0.8728813559322034</v>
      </c>
      <c r="AG65" s="54">
        <v>2.5423728813559324E-2</v>
      </c>
      <c r="AH65" s="44">
        <v>0.92372881355932202</v>
      </c>
      <c r="AI65" s="44">
        <v>5.0847457627118647E-2</v>
      </c>
      <c r="AJ65" s="44">
        <v>0</v>
      </c>
      <c r="AK65" s="54">
        <v>0.92372881355932202</v>
      </c>
      <c r="AL65" s="10">
        <v>0</v>
      </c>
      <c r="AM65" s="10">
        <v>0</v>
      </c>
      <c r="AN65" s="10">
        <v>0</v>
      </c>
      <c r="AO65" s="10">
        <v>2.5423728813559324E-2</v>
      </c>
      <c r="AP65" s="10">
        <v>0</v>
      </c>
      <c r="AQ65" s="10">
        <v>0</v>
      </c>
      <c r="AR65" s="10">
        <v>0</v>
      </c>
      <c r="AS65" s="10">
        <v>0</v>
      </c>
      <c r="AT65" s="10">
        <v>5.0847457627118647E-2</v>
      </c>
      <c r="AU65" s="57">
        <v>0</v>
      </c>
    </row>
    <row r="66" spans="1:47" x14ac:dyDescent="0.2">
      <c r="A66" s="42">
        <v>1038080</v>
      </c>
      <c r="B66">
        <v>3</v>
      </c>
      <c r="C66">
        <v>2</v>
      </c>
      <c r="D66">
        <v>10</v>
      </c>
      <c r="E66">
        <v>2</v>
      </c>
      <c r="F66">
        <v>4</v>
      </c>
      <c r="G66">
        <v>4</v>
      </c>
      <c r="H66">
        <v>5</v>
      </c>
      <c r="I66">
        <v>1</v>
      </c>
      <c r="J66">
        <v>1</v>
      </c>
      <c r="K66">
        <v>17</v>
      </c>
      <c r="L66" s="51">
        <v>6</v>
      </c>
      <c r="M66" s="34">
        <v>28</v>
      </c>
      <c r="N66">
        <v>11625</v>
      </c>
      <c r="O66">
        <v>44</v>
      </c>
      <c r="P66" s="8">
        <v>1366.75</v>
      </c>
      <c r="Q66" s="8">
        <f t="shared" ref="Q66:Q129" si="4">O66/M66</f>
        <v>1.5714285714285714</v>
      </c>
      <c r="R66" s="8">
        <f t="shared" ref="R66:R129" si="5">N66/O66</f>
        <v>264.20454545454544</v>
      </c>
      <c r="S66" s="8">
        <f t="shared" ref="S66:S129" si="6">P66/N66*100</f>
        <v>11.756989247311827</v>
      </c>
      <c r="T66" s="10">
        <v>1</v>
      </c>
      <c r="U66" s="10">
        <v>0</v>
      </c>
      <c r="V66" s="10">
        <v>0</v>
      </c>
      <c r="W66" s="54">
        <v>0.10967741935483871</v>
      </c>
      <c r="X66" s="10">
        <v>7.7419354838709681E-2</v>
      </c>
      <c r="Y66" s="10">
        <v>0</v>
      </c>
      <c r="Z66" s="10">
        <v>3.4408602150537634E-2</v>
      </c>
      <c r="AA66" s="10">
        <v>0</v>
      </c>
      <c r="AB66" s="10">
        <v>0.1032258064516129</v>
      </c>
      <c r="AC66" s="10">
        <v>8.6021505376344086E-3</v>
      </c>
      <c r="AD66" s="10">
        <v>0</v>
      </c>
      <c r="AE66" s="10">
        <v>0.66666666666666663</v>
      </c>
      <c r="AF66" s="10">
        <f t="shared" si="3"/>
        <v>0.10967741935483871</v>
      </c>
      <c r="AG66" s="54">
        <v>0.42365591397849461</v>
      </c>
      <c r="AH66" s="44">
        <v>0.48602150537634409</v>
      </c>
      <c r="AI66" s="44">
        <v>7.7419354838709681E-2</v>
      </c>
      <c r="AJ66" s="44">
        <v>1.2903225806451613E-2</v>
      </c>
      <c r="AK66" s="54">
        <v>0.38064516129032255</v>
      </c>
      <c r="AL66" s="10">
        <v>6.236559139784946E-2</v>
      </c>
      <c r="AM66" s="10">
        <v>0.37634408602150538</v>
      </c>
      <c r="AN66" s="10">
        <v>0</v>
      </c>
      <c r="AO66" s="10">
        <v>0</v>
      </c>
      <c r="AP66" s="10">
        <v>0</v>
      </c>
      <c r="AQ66" s="10">
        <v>0.1032258064516129</v>
      </c>
      <c r="AR66" s="10">
        <v>0</v>
      </c>
      <c r="AS66" s="10">
        <v>0</v>
      </c>
      <c r="AT66" s="10">
        <v>7.7419354838709681E-2</v>
      </c>
      <c r="AU66" s="57">
        <v>0</v>
      </c>
    </row>
    <row r="67" spans="1:47" x14ac:dyDescent="0.2">
      <c r="A67" s="42">
        <v>1038110</v>
      </c>
      <c r="B67">
        <v>4</v>
      </c>
      <c r="C67">
        <v>2</v>
      </c>
      <c r="D67">
        <v>16</v>
      </c>
      <c r="E67">
        <v>2</v>
      </c>
      <c r="F67">
        <v>4</v>
      </c>
      <c r="G67">
        <v>1</v>
      </c>
      <c r="H67">
        <v>2</v>
      </c>
      <c r="I67">
        <v>4</v>
      </c>
      <c r="J67">
        <v>1</v>
      </c>
      <c r="K67">
        <v>6</v>
      </c>
      <c r="L67" s="51">
        <v>3</v>
      </c>
      <c r="M67" s="34">
        <v>7</v>
      </c>
      <c r="N67">
        <v>10275</v>
      </c>
      <c r="O67">
        <v>27</v>
      </c>
      <c r="P67" s="8">
        <v>741</v>
      </c>
      <c r="Q67" s="8">
        <f t="shared" si="4"/>
        <v>3.8571428571428572</v>
      </c>
      <c r="R67" s="8">
        <f t="shared" si="5"/>
        <v>380.55555555555554</v>
      </c>
      <c r="S67" s="8">
        <f t="shared" si="6"/>
        <v>7.2116788321167888</v>
      </c>
      <c r="T67" s="10">
        <v>1</v>
      </c>
      <c r="U67" s="10">
        <v>0</v>
      </c>
      <c r="V67" s="10">
        <v>0</v>
      </c>
      <c r="W67" s="54">
        <v>0</v>
      </c>
      <c r="X67" s="10">
        <v>0.84671532846715325</v>
      </c>
      <c r="Y67" s="10">
        <v>0</v>
      </c>
      <c r="Z67" s="10">
        <v>0</v>
      </c>
      <c r="AA67" s="10">
        <v>0</v>
      </c>
      <c r="AB67" s="10">
        <v>0</v>
      </c>
      <c r="AC67" s="10">
        <v>0</v>
      </c>
      <c r="AD67" s="10">
        <v>2.1897810218978103E-2</v>
      </c>
      <c r="AE67" s="10">
        <v>0.13138686131386862</v>
      </c>
      <c r="AF67" s="10">
        <f t="shared" ref="AF67:AF130" si="7">MAX((W67:AD67))</f>
        <v>0.84671532846715325</v>
      </c>
      <c r="AG67" s="54">
        <v>7.2992700729927001E-2</v>
      </c>
      <c r="AH67" s="44">
        <v>0</v>
      </c>
      <c r="AI67" s="44">
        <v>0.92700729927007297</v>
      </c>
      <c r="AJ67" s="44">
        <v>0</v>
      </c>
      <c r="AK67" s="54">
        <v>0</v>
      </c>
      <c r="AL67" s="10">
        <v>2.1897810218978103E-2</v>
      </c>
      <c r="AM67" s="10">
        <v>0</v>
      </c>
      <c r="AN67" s="10">
        <v>0</v>
      </c>
      <c r="AO67" s="10">
        <v>0</v>
      </c>
      <c r="AP67" s="10">
        <v>0</v>
      </c>
      <c r="AQ67" s="10">
        <v>0</v>
      </c>
      <c r="AR67" s="10">
        <v>5.1094890510948905E-2</v>
      </c>
      <c r="AS67" s="10">
        <v>0</v>
      </c>
      <c r="AT67" s="10">
        <v>0.92700729927007297</v>
      </c>
      <c r="AU67" s="57">
        <v>0</v>
      </c>
    </row>
    <row r="68" spans="1:47" x14ac:dyDescent="0.2">
      <c r="A68" s="42">
        <v>1040080</v>
      </c>
      <c r="B68">
        <v>4</v>
      </c>
      <c r="C68">
        <v>3</v>
      </c>
      <c r="D68">
        <v>10</v>
      </c>
      <c r="E68">
        <v>2</v>
      </c>
      <c r="F68">
        <v>2</v>
      </c>
      <c r="G68">
        <v>1</v>
      </c>
      <c r="H68">
        <v>10</v>
      </c>
      <c r="I68">
        <v>3</v>
      </c>
      <c r="J68">
        <v>1</v>
      </c>
      <c r="K68">
        <v>10</v>
      </c>
      <c r="L68" s="51">
        <v>7</v>
      </c>
      <c r="M68" s="34">
        <v>24</v>
      </c>
      <c r="N68">
        <v>23325</v>
      </c>
      <c r="O68">
        <v>50</v>
      </c>
      <c r="P68" s="8">
        <v>1876.5</v>
      </c>
      <c r="Q68" s="8">
        <f t="shared" si="4"/>
        <v>2.0833333333333335</v>
      </c>
      <c r="R68" s="8">
        <f t="shared" si="5"/>
        <v>466.5</v>
      </c>
      <c r="S68" s="8">
        <f t="shared" si="6"/>
        <v>8.045016077170418</v>
      </c>
      <c r="T68" s="10">
        <v>0.89067524115755625</v>
      </c>
      <c r="U68" s="10">
        <v>0.10932475884244373</v>
      </c>
      <c r="V68" s="10">
        <v>0</v>
      </c>
      <c r="W68" s="54">
        <v>0.15434083601286175</v>
      </c>
      <c r="X68" s="10">
        <v>0.45659163987138263</v>
      </c>
      <c r="Y68" s="10">
        <v>2.8938906752411574E-2</v>
      </c>
      <c r="Z68" s="10">
        <v>3.8585209003215437E-2</v>
      </c>
      <c r="AA68" s="10">
        <v>0</v>
      </c>
      <c r="AB68" s="10">
        <v>0</v>
      </c>
      <c r="AC68" s="10">
        <v>5.5734190782422297E-2</v>
      </c>
      <c r="AD68" s="10">
        <v>6.4308681672025723E-3</v>
      </c>
      <c r="AE68" s="10">
        <v>0.25937834941050375</v>
      </c>
      <c r="AF68" s="10">
        <f t="shared" si="7"/>
        <v>0.45659163987138263</v>
      </c>
      <c r="AG68" s="54">
        <v>3.1082529474812434E-2</v>
      </c>
      <c r="AH68" s="44">
        <v>0.51232583065380488</v>
      </c>
      <c r="AI68" s="44">
        <v>0.45659163987138263</v>
      </c>
      <c r="AJ68" s="44">
        <v>0</v>
      </c>
      <c r="AK68" s="54">
        <v>0.31189710610932475</v>
      </c>
      <c r="AL68" s="10">
        <v>2.5723472668810289E-2</v>
      </c>
      <c r="AM68" s="10">
        <v>5.5734190782422297E-2</v>
      </c>
      <c r="AN68" s="10">
        <v>3.8585209003215437E-2</v>
      </c>
      <c r="AO68" s="10">
        <v>4.2872454448017148E-3</v>
      </c>
      <c r="AP68" s="10">
        <v>0</v>
      </c>
      <c r="AQ68" s="10">
        <v>0</v>
      </c>
      <c r="AR68" s="10">
        <v>4.2872454448017148E-3</v>
      </c>
      <c r="AS68" s="10">
        <v>0</v>
      </c>
      <c r="AT68" s="10">
        <v>0.45659163987138263</v>
      </c>
      <c r="AU68" s="57">
        <v>0.10289389067524116</v>
      </c>
    </row>
    <row r="69" spans="1:47" x14ac:dyDescent="0.2">
      <c r="A69" s="42">
        <v>1040150</v>
      </c>
      <c r="B69">
        <v>2</v>
      </c>
      <c r="C69">
        <v>3</v>
      </c>
      <c r="D69">
        <v>10</v>
      </c>
      <c r="E69">
        <v>2</v>
      </c>
      <c r="F69">
        <v>4</v>
      </c>
      <c r="G69">
        <v>0</v>
      </c>
      <c r="H69">
        <v>8</v>
      </c>
      <c r="I69">
        <v>2</v>
      </c>
      <c r="J69">
        <v>1</v>
      </c>
      <c r="K69">
        <v>26</v>
      </c>
      <c r="L69" s="51">
        <v>5</v>
      </c>
      <c r="M69" s="34">
        <v>45</v>
      </c>
      <c r="N69">
        <v>24325</v>
      </c>
      <c r="O69">
        <v>73</v>
      </c>
      <c r="P69" s="8">
        <v>2896</v>
      </c>
      <c r="Q69" s="8">
        <f t="shared" si="4"/>
        <v>1.6222222222222222</v>
      </c>
      <c r="R69" s="8">
        <f t="shared" si="5"/>
        <v>333.21917808219177</v>
      </c>
      <c r="S69" s="8">
        <f t="shared" si="6"/>
        <v>11.905447070914697</v>
      </c>
      <c r="T69" s="10">
        <v>0.9722507708119219</v>
      </c>
      <c r="U69" s="10">
        <v>9.249743062692703E-3</v>
      </c>
      <c r="V69" s="10">
        <v>1.8499486125385406E-2</v>
      </c>
      <c r="W69" s="54">
        <v>4.3165467625899283E-2</v>
      </c>
      <c r="X69" s="10">
        <v>4.9331963001027747E-2</v>
      </c>
      <c r="Y69" s="10">
        <v>1.8499486125385406E-2</v>
      </c>
      <c r="Z69" s="10">
        <v>0</v>
      </c>
      <c r="AA69" s="10">
        <v>0</v>
      </c>
      <c r="AB69" s="10">
        <v>0</v>
      </c>
      <c r="AC69" s="10">
        <v>2.4665981500513873E-2</v>
      </c>
      <c r="AD69" s="10">
        <v>0</v>
      </c>
      <c r="AE69" s="10">
        <v>0.86433710174717371</v>
      </c>
      <c r="AF69" s="10">
        <f t="shared" si="7"/>
        <v>4.9331963001027747E-2</v>
      </c>
      <c r="AG69" s="54">
        <v>0.40082219938335045</v>
      </c>
      <c r="AH69" s="44">
        <v>0.45940390544707094</v>
      </c>
      <c r="AI69" s="44">
        <v>7.0914696813977385E-2</v>
      </c>
      <c r="AJ69" s="44">
        <v>6.8859198355601239E-2</v>
      </c>
      <c r="AK69" s="54">
        <v>0.17882836587872558</v>
      </c>
      <c r="AL69" s="10">
        <v>0.27440904419321688</v>
      </c>
      <c r="AM69" s="10">
        <v>0.17266187050359713</v>
      </c>
      <c r="AN69" s="10">
        <v>9.3525179856115109E-2</v>
      </c>
      <c r="AO69" s="10">
        <v>0.20966084275436794</v>
      </c>
      <c r="AP69" s="10">
        <v>0</v>
      </c>
      <c r="AQ69" s="10">
        <v>0</v>
      </c>
      <c r="AR69" s="10">
        <v>0</v>
      </c>
      <c r="AS69" s="10">
        <v>0</v>
      </c>
      <c r="AT69" s="10">
        <v>7.0914696813977385E-2</v>
      </c>
      <c r="AU69" s="57">
        <v>0</v>
      </c>
    </row>
    <row r="70" spans="1:47" x14ac:dyDescent="0.2">
      <c r="A70" s="42">
        <v>1040190</v>
      </c>
      <c r="B70">
        <v>4</v>
      </c>
      <c r="C70">
        <v>3</v>
      </c>
      <c r="D70">
        <v>10</v>
      </c>
      <c r="E70">
        <v>2</v>
      </c>
      <c r="F70">
        <v>4</v>
      </c>
      <c r="G70">
        <v>1</v>
      </c>
      <c r="H70">
        <v>5</v>
      </c>
      <c r="I70">
        <v>4</v>
      </c>
      <c r="J70">
        <v>2</v>
      </c>
      <c r="K70">
        <v>9</v>
      </c>
      <c r="L70" s="51">
        <v>3</v>
      </c>
      <c r="M70" s="34">
        <v>7</v>
      </c>
      <c r="N70">
        <v>10475</v>
      </c>
      <c r="O70">
        <v>27</v>
      </c>
      <c r="P70" s="8">
        <v>871.5</v>
      </c>
      <c r="Q70" s="8">
        <f t="shared" si="4"/>
        <v>3.8571428571428572</v>
      </c>
      <c r="R70" s="8">
        <f t="shared" si="5"/>
        <v>387.96296296296299</v>
      </c>
      <c r="S70" s="8">
        <f t="shared" si="6"/>
        <v>8.3198090692124111</v>
      </c>
      <c r="T70" s="10">
        <v>1</v>
      </c>
      <c r="U70" s="10">
        <v>0</v>
      </c>
      <c r="V70" s="10">
        <v>0</v>
      </c>
      <c r="W70" s="54">
        <v>0.29594272076372313</v>
      </c>
      <c r="X70" s="10">
        <v>0</v>
      </c>
      <c r="Y70" s="10">
        <v>0</v>
      </c>
      <c r="Z70" s="10">
        <v>5.7279236276849645E-2</v>
      </c>
      <c r="AA70" s="10">
        <v>0</v>
      </c>
      <c r="AB70" s="10">
        <v>0</v>
      </c>
      <c r="AC70" s="10">
        <v>0</v>
      </c>
      <c r="AD70" s="10">
        <v>0</v>
      </c>
      <c r="AE70" s="10">
        <v>0.6467780429594272</v>
      </c>
      <c r="AF70" s="10">
        <f t="shared" si="7"/>
        <v>0.29594272076372313</v>
      </c>
      <c r="AG70" s="54">
        <v>7.1599045346062056E-3</v>
      </c>
      <c r="AH70" s="44">
        <v>0.3532219570405728</v>
      </c>
      <c r="AI70" s="44">
        <v>0</v>
      </c>
      <c r="AJ70" s="44">
        <v>0.63961813842482096</v>
      </c>
      <c r="AK70" s="54">
        <v>1</v>
      </c>
      <c r="AL70" s="10">
        <v>0</v>
      </c>
      <c r="AM70" s="10">
        <v>0</v>
      </c>
      <c r="AN70" s="10">
        <v>0</v>
      </c>
      <c r="AO70" s="10">
        <v>0</v>
      </c>
      <c r="AP70" s="10">
        <v>0</v>
      </c>
      <c r="AQ70" s="10">
        <v>0</v>
      </c>
      <c r="AR70" s="10">
        <v>0</v>
      </c>
      <c r="AS70" s="10">
        <v>0</v>
      </c>
      <c r="AT70" s="10">
        <v>0</v>
      </c>
      <c r="AU70" s="57">
        <v>0</v>
      </c>
    </row>
    <row r="71" spans="1:47" x14ac:dyDescent="0.2">
      <c r="A71" s="42">
        <v>1040250</v>
      </c>
      <c r="B71">
        <v>4</v>
      </c>
      <c r="C71">
        <v>2</v>
      </c>
      <c r="D71">
        <v>10</v>
      </c>
      <c r="E71">
        <v>2</v>
      </c>
      <c r="F71">
        <v>4</v>
      </c>
      <c r="G71">
        <v>4</v>
      </c>
      <c r="H71">
        <v>6</v>
      </c>
      <c r="I71">
        <v>4</v>
      </c>
      <c r="J71">
        <v>1</v>
      </c>
      <c r="K71">
        <v>15</v>
      </c>
      <c r="L71" s="51">
        <v>2</v>
      </c>
      <c r="M71" s="34">
        <v>3</v>
      </c>
      <c r="N71">
        <v>14550</v>
      </c>
      <c r="O71">
        <v>22</v>
      </c>
      <c r="P71" s="8">
        <v>1439</v>
      </c>
      <c r="Q71" s="8">
        <f t="shared" si="4"/>
        <v>7.333333333333333</v>
      </c>
      <c r="R71" s="8">
        <f t="shared" si="5"/>
        <v>661.36363636363637</v>
      </c>
      <c r="S71" s="8">
        <f t="shared" si="6"/>
        <v>9.8900343642611688</v>
      </c>
      <c r="T71" s="10">
        <v>1</v>
      </c>
      <c r="U71" s="10">
        <v>0</v>
      </c>
      <c r="V71" s="10">
        <v>0</v>
      </c>
      <c r="W71" s="54">
        <v>0</v>
      </c>
      <c r="X71" s="10">
        <v>0</v>
      </c>
      <c r="Y71" s="10">
        <v>0</v>
      </c>
      <c r="Z71" s="10">
        <v>0</v>
      </c>
      <c r="AA71" s="10">
        <v>0</v>
      </c>
      <c r="AB71" s="10">
        <v>0</v>
      </c>
      <c r="AC71" s="10">
        <v>0.91408934707903777</v>
      </c>
      <c r="AD71" s="10">
        <v>0</v>
      </c>
      <c r="AE71" s="10">
        <v>8.5910652920962199E-2</v>
      </c>
      <c r="AF71" s="10">
        <f t="shared" si="7"/>
        <v>0.91408934707903777</v>
      </c>
      <c r="AG71" s="54">
        <v>0</v>
      </c>
      <c r="AH71" s="44">
        <v>0.93127147766323026</v>
      </c>
      <c r="AI71" s="44">
        <v>6.8728522336769765E-2</v>
      </c>
      <c r="AJ71" s="44">
        <v>0</v>
      </c>
      <c r="AK71" s="54">
        <v>0</v>
      </c>
      <c r="AL71" s="10">
        <v>0</v>
      </c>
      <c r="AM71" s="10">
        <v>0.93127147766323026</v>
      </c>
      <c r="AN71" s="10">
        <v>0</v>
      </c>
      <c r="AO71" s="10">
        <v>0</v>
      </c>
      <c r="AP71" s="10">
        <v>0</v>
      </c>
      <c r="AQ71" s="10">
        <v>0</v>
      </c>
      <c r="AR71" s="10">
        <v>0</v>
      </c>
      <c r="AS71" s="10">
        <v>0</v>
      </c>
      <c r="AT71" s="10">
        <v>6.8728522336769765E-2</v>
      </c>
      <c r="AU71" s="57">
        <v>0</v>
      </c>
    </row>
    <row r="72" spans="1:47" x14ac:dyDescent="0.2">
      <c r="A72" s="42">
        <v>1040340</v>
      </c>
      <c r="B72">
        <v>4</v>
      </c>
      <c r="C72">
        <v>3</v>
      </c>
      <c r="D72">
        <v>10</v>
      </c>
      <c r="E72">
        <v>2</v>
      </c>
      <c r="F72">
        <v>4</v>
      </c>
      <c r="G72">
        <v>4</v>
      </c>
      <c r="H72">
        <v>2</v>
      </c>
      <c r="I72">
        <v>4</v>
      </c>
      <c r="J72">
        <v>0</v>
      </c>
      <c r="K72">
        <v>4</v>
      </c>
      <c r="L72" s="51">
        <v>4</v>
      </c>
      <c r="M72" s="34">
        <v>16</v>
      </c>
      <c r="N72">
        <v>9150</v>
      </c>
      <c r="O72">
        <v>27</v>
      </c>
      <c r="P72" s="8">
        <v>949</v>
      </c>
      <c r="Q72" s="8">
        <f t="shared" si="4"/>
        <v>1.6875</v>
      </c>
      <c r="R72" s="8">
        <f t="shared" si="5"/>
        <v>338.88888888888891</v>
      </c>
      <c r="S72" s="8">
        <f t="shared" si="6"/>
        <v>10.371584699453553</v>
      </c>
      <c r="T72" s="10">
        <v>0.97540983606557374</v>
      </c>
      <c r="U72" s="10">
        <v>2.4590163934426229E-2</v>
      </c>
      <c r="V72" s="10">
        <v>0</v>
      </c>
      <c r="W72" s="54">
        <v>0.55737704918032782</v>
      </c>
      <c r="X72" s="10">
        <v>0.14754098360655737</v>
      </c>
      <c r="Y72" s="10">
        <v>3.2786885245901641E-2</v>
      </c>
      <c r="Z72" s="10">
        <v>0</v>
      </c>
      <c r="AA72" s="10">
        <v>0</v>
      </c>
      <c r="AB72" s="10">
        <v>0</v>
      </c>
      <c r="AC72" s="10">
        <v>0</v>
      </c>
      <c r="AD72" s="10">
        <v>0</v>
      </c>
      <c r="AE72" s="10">
        <v>0.26229508196721313</v>
      </c>
      <c r="AF72" s="10">
        <f t="shared" si="7"/>
        <v>0.55737704918032782</v>
      </c>
      <c r="AG72" s="54">
        <v>0.11475409836065574</v>
      </c>
      <c r="AH72" s="44">
        <v>0.66666666666666663</v>
      </c>
      <c r="AI72" s="44">
        <v>0.14754098360655737</v>
      </c>
      <c r="AJ72" s="44">
        <v>7.1038251366120214E-2</v>
      </c>
      <c r="AK72" s="54">
        <v>0.6693989071038251</v>
      </c>
      <c r="AL72" s="10">
        <v>0</v>
      </c>
      <c r="AM72" s="10">
        <v>0</v>
      </c>
      <c r="AN72" s="10">
        <v>0.13934426229508196</v>
      </c>
      <c r="AO72" s="10">
        <v>3.2786885245901641E-2</v>
      </c>
      <c r="AP72" s="10">
        <v>0</v>
      </c>
      <c r="AQ72" s="10">
        <v>0</v>
      </c>
      <c r="AR72" s="10">
        <v>0</v>
      </c>
      <c r="AS72" s="10">
        <v>0</v>
      </c>
      <c r="AT72" s="10">
        <v>0.14754098360655737</v>
      </c>
      <c r="AU72" s="57">
        <v>1.092896174863388E-2</v>
      </c>
    </row>
    <row r="73" spans="1:47" x14ac:dyDescent="0.2">
      <c r="A73" s="42">
        <v>1040370</v>
      </c>
      <c r="B73">
        <v>3</v>
      </c>
      <c r="C73">
        <v>1</v>
      </c>
      <c r="D73">
        <v>4</v>
      </c>
      <c r="E73">
        <v>2</v>
      </c>
      <c r="F73">
        <v>4</v>
      </c>
      <c r="G73">
        <v>2</v>
      </c>
      <c r="H73">
        <v>5</v>
      </c>
      <c r="I73">
        <v>2</v>
      </c>
      <c r="J73">
        <v>1</v>
      </c>
      <c r="K73">
        <v>13</v>
      </c>
      <c r="L73" s="51">
        <v>4</v>
      </c>
      <c r="M73" s="34">
        <v>26</v>
      </c>
      <c r="N73">
        <v>12050</v>
      </c>
      <c r="O73">
        <v>39</v>
      </c>
      <c r="P73" s="8">
        <v>1030.25</v>
      </c>
      <c r="Q73" s="8">
        <f t="shared" si="4"/>
        <v>1.5</v>
      </c>
      <c r="R73" s="8">
        <f t="shared" si="5"/>
        <v>308.97435897435895</v>
      </c>
      <c r="S73" s="8">
        <f t="shared" si="6"/>
        <v>8.5497925311203318</v>
      </c>
      <c r="T73" s="10">
        <v>0.86307053941908718</v>
      </c>
      <c r="U73" s="10">
        <v>5.6016597510373446E-2</v>
      </c>
      <c r="V73" s="10">
        <v>8.0912863070539423E-2</v>
      </c>
      <c r="W73" s="54">
        <v>0</v>
      </c>
      <c r="X73" s="10">
        <v>1.2448132780082987E-2</v>
      </c>
      <c r="Y73" s="10">
        <v>2.4896265560165973E-2</v>
      </c>
      <c r="Z73" s="10">
        <v>0</v>
      </c>
      <c r="AA73" s="10">
        <v>0</v>
      </c>
      <c r="AB73" s="10">
        <v>6.8464730290456438E-2</v>
      </c>
      <c r="AC73" s="10">
        <v>0</v>
      </c>
      <c r="AD73" s="10">
        <v>0</v>
      </c>
      <c r="AE73" s="10">
        <v>0.89419087136929465</v>
      </c>
      <c r="AF73" s="10">
        <f t="shared" si="7"/>
        <v>6.8464730290456438E-2</v>
      </c>
      <c r="AG73" s="54">
        <v>4.3568464730290454E-2</v>
      </c>
      <c r="AH73" s="44">
        <v>0.22199170124481327</v>
      </c>
      <c r="AI73" s="44">
        <v>0.22821576763485477</v>
      </c>
      <c r="AJ73" s="44">
        <v>0.50622406639004147</v>
      </c>
      <c r="AK73" s="54">
        <v>0.49377593360995853</v>
      </c>
      <c r="AL73" s="10">
        <v>0.22199170124481327</v>
      </c>
      <c r="AM73" s="10">
        <v>3.5269709543568464E-2</v>
      </c>
      <c r="AN73" s="10">
        <v>0.14315352697095435</v>
      </c>
      <c r="AO73" s="10">
        <v>2.4896265560165973E-2</v>
      </c>
      <c r="AP73" s="10">
        <v>0</v>
      </c>
      <c r="AQ73" s="10">
        <v>6.8464730290456438E-2</v>
      </c>
      <c r="AR73" s="10">
        <v>0</v>
      </c>
      <c r="AS73" s="10">
        <v>0</v>
      </c>
      <c r="AT73" s="10">
        <v>1.2448132780082987E-2</v>
      </c>
      <c r="AU73" s="57">
        <v>0</v>
      </c>
    </row>
    <row r="74" spans="1:47" x14ac:dyDescent="0.2">
      <c r="A74" s="42">
        <v>1044010</v>
      </c>
      <c r="B74">
        <v>4</v>
      </c>
      <c r="C74">
        <v>3</v>
      </c>
      <c r="D74">
        <v>10</v>
      </c>
      <c r="E74">
        <v>2</v>
      </c>
      <c r="F74">
        <v>4</v>
      </c>
      <c r="G74">
        <v>1</v>
      </c>
      <c r="H74">
        <v>4</v>
      </c>
      <c r="I74">
        <v>4</v>
      </c>
      <c r="J74">
        <v>0</v>
      </c>
      <c r="K74">
        <v>2</v>
      </c>
      <c r="L74" s="51">
        <v>2</v>
      </c>
      <c r="M74" s="34">
        <v>5</v>
      </c>
      <c r="N74">
        <v>12925</v>
      </c>
      <c r="O74">
        <v>25</v>
      </c>
      <c r="P74" s="8">
        <v>764.5</v>
      </c>
      <c r="Q74" s="8">
        <f t="shared" si="4"/>
        <v>5</v>
      </c>
      <c r="R74" s="8">
        <f t="shared" si="5"/>
        <v>517</v>
      </c>
      <c r="S74" s="8">
        <f t="shared" si="6"/>
        <v>5.9148936170212769</v>
      </c>
      <c r="T74" s="10">
        <v>0.95357833655705992</v>
      </c>
      <c r="U74" s="10">
        <v>0</v>
      </c>
      <c r="V74" s="10">
        <v>4.6421663442940041E-2</v>
      </c>
      <c r="W74" s="54">
        <v>0</v>
      </c>
      <c r="X74" s="10">
        <v>0.87040618955512572</v>
      </c>
      <c r="Y74" s="10">
        <v>0</v>
      </c>
      <c r="Z74" s="10">
        <v>0</v>
      </c>
      <c r="AA74" s="10">
        <v>0</v>
      </c>
      <c r="AB74" s="10">
        <v>0</v>
      </c>
      <c r="AC74" s="10">
        <v>0</v>
      </c>
      <c r="AD74" s="10">
        <v>0</v>
      </c>
      <c r="AE74" s="10">
        <v>0.12959381044487428</v>
      </c>
      <c r="AF74" s="10">
        <f t="shared" si="7"/>
        <v>0.87040618955512572</v>
      </c>
      <c r="AG74" s="54">
        <v>5.8027079303675051E-3</v>
      </c>
      <c r="AH74" s="44">
        <v>3.0947775628626693E-2</v>
      </c>
      <c r="AI74" s="44">
        <v>0.96324951644100576</v>
      </c>
      <c r="AJ74" s="44">
        <v>0</v>
      </c>
      <c r="AK74" s="54">
        <v>3.0947775628626693E-2</v>
      </c>
      <c r="AL74" s="10">
        <v>0</v>
      </c>
      <c r="AM74" s="10">
        <v>0</v>
      </c>
      <c r="AN74" s="10">
        <v>0</v>
      </c>
      <c r="AO74" s="10">
        <v>0</v>
      </c>
      <c r="AP74" s="10">
        <v>0</v>
      </c>
      <c r="AQ74" s="10">
        <v>0</v>
      </c>
      <c r="AR74" s="10">
        <v>5.8027079303675051E-3</v>
      </c>
      <c r="AS74" s="10">
        <v>0</v>
      </c>
      <c r="AT74" s="10">
        <v>0.96324951644100576</v>
      </c>
      <c r="AU74" s="57">
        <v>0</v>
      </c>
    </row>
    <row r="75" spans="1:47" x14ac:dyDescent="0.2">
      <c r="A75" s="42">
        <v>1044140</v>
      </c>
      <c r="B75">
        <v>4</v>
      </c>
      <c r="C75">
        <v>1</v>
      </c>
      <c r="D75">
        <v>4</v>
      </c>
      <c r="E75">
        <v>2</v>
      </c>
      <c r="F75">
        <v>3</v>
      </c>
      <c r="G75">
        <v>4</v>
      </c>
      <c r="H75">
        <v>5</v>
      </c>
      <c r="I75">
        <v>4</v>
      </c>
      <c r="J75">
        <v>1</v>
      </c>
      <c r="K75">
        <v>7</v>
      </c>
      <c r="L75" s="51">
        <v>3</v>
      </c>
      <c r="M75" s="34">
        <v>12</v>
      </c>
      <c r="N75">
        <v>5600</v>
      </c>
      <c r="O75">
        <v>17</v>
      </c>
      <c r="P75" s="8">
        <v>640.5</v>
      </c>
      <c r="Q75" s="8">
        <f t="shared" si="4"/>
        <v>1.4166666666666667</v>
      </c>
      <c r="R75" s="8">
        <f t="shared" si="5"/>
        <v>329.41176470588238</v>
      </c>
      <c r="S75" s="8">
        <f t="shared" si="6"/>
        <v>11.4375</v>
      </c>
      <c r="T75" s="10">
        <v>0.7321428571428571</v>
      </c>
      <c r="U75" s="10">
        <v>4.0178571428571432E-2</v>
      </c>
      <c r="V75" s="10">
        <v>0.22767857142857142</v>
      </c>
      <c r="W75" s="54">
        <v>0.30357142857142855</v>
      </c>
      <c r="X75" s="10">
        <v>0.13392857142857142</v>
      </c>
      <c r="Y75" s="10">
        <v>0</v>
      </c>
      <c r="Z75" s="10">
        <v>0</v>
      </c>
      <c r="AA75" s="10">
        <v>0</v>
      </c>
      <c r="AB75" s="10">
        <v>0</v>
      </c>
      <c r="AC75" s="10">
        <v>0</v>
      </c>
      <c r="AD75" s="10">
        <v>0</v>
      </c>
      <c r="AE75" s="10">
        <v>0.5625</v>
      </c>
      <c r="AF75" s="10">
        <f t="shared" si="7"/>
        <v>0.30357142857142855</v>
      </c>
      <c r="AG75" s="54">
        <v>0.22767857142857142</v>
      </c>
      <c r="AH75" s="44">
        <v>0.45535714285714285</v>
      </c>
      <c r="AI75" s="44">
        <v>0.13392857142857142</v>
      </c>
      <c r="AJ75" s="44">
        <v>0.18303571428571427</v>
      </c>
      <c r="AK75" s="54">
        <v>0.8660714285714286</v>
      </c>
      <c r="AL75" s="10">
        <v>0</v>
      </c>
      <c r="AM75" s="10">
        <v>0</v>
      </c>
      <c r="AN75" s="10">
        <v>0</v>
      </c>
      <c r="AO75" s="10">
        <v>0</v>
      </c>
      <c r="AP75" s="10">
        <v>0</v>
      </c>
      <c r="AQ75" s="10">
        <v>0</v>
      </c>
      <c r="AR75" s="10">
        <v>0</v>
      </c>
      <c r="AS75" s="10">
        <v>0</v>
      </c>
      <c r="AT75" s="10">
        <v>0.13392857142857142</v>
      </c>
      <c r="AU75" s="57">
        <v>0</v>
      </c>
    </row>
    <row r="76" spans="1:47" x14ac:dyDescent="0.2">
      <c r="A76" s="42">
        <v>1044370</v>
      </c>
      <c r="B76">
        <v>4</v>
      </c>
      <c r="C76">
        <v>3</v>
      </c>
      <c r="D76">
        <v>10</v>
      </c>
      <c r="E76">
        <v>1</v>
      </c>
      <c r="F76">
        <v>1</v>
      </c>
      <c r="G76">
        <v>1</v>
      </c>
      <c r="H76">
        <v>6</v>
      </c>
      <c r="I76">
        <v>4</v>
      </c>
      <c r="J76">
        <v>2</v>
      </c>
      <c r="K76">
        <v>8</v>
      </c>
      <c r="L76" s="51">
        <v>4</v>
      </c>
      <c r="M76" s="34">
        <v>16</v>
      </c>
      <c r="N76">
        <v>14850</v>
      </c>
      <c r="O76">
        <v>32</v>
      </c>
      <c r="P76" s="8">
        <v>1146.5</v>
      </c>
      <c r="Q76" s="8">
        <f t="shared" si="4"/>
        <v>2</v>
      </c>
      <c r="R76" s="8">
        <f t="shared" si="5"/>
        <v>464.0625</v>
      </c>
      <c r="S76" s="8">
        <f t="shared" si="6"/>
        <v>7.7205387205387206</v>
      </c>
      <c r="T76" s="10">
        <v>1</v>
      </c>
      <c r="U76" s="10">
        <v>0</v>
      </c>
      <c r="V76" s="10">
        <v>0</v>
      </c>
      <c r="W76" s="54">
        <v>4.7138047138047139E-2</v>
      </c>
      <c r="X76" s="10">
        <v>0.33333333333333331</v>
      </c>
      <c r="Y76" s="10">
        <v>0</v>
      </c>
      <c r="Z76" s="10">
        <v>0.15488215488215487</v>
      </c>
      <c r="AA76" s="10">
        <v>0</v>
      </c>
      <c r="AB76" s="10">
        <v>0</v>
      </c>
      <c r="AC76" s="10">
        <v>0</v>
      </c>
      <c r="AD76" s="10">
        <v>0</v>
      </c>
      <c r="AE76" s="10">
        <v>0.46464646464646464</v>
      </c>
      <c r="AF76" s="10">
        <f t="shared" si="7"/>
        <v>0.33333333333333331</v>
      </c>
      <c r="AG76" s="54">
        <v>2.6936026936026935E-2</v>
      </c>
      <c r="AH76" s="44">
        <v>0.30303030303030304</v>
      </c>
      <c r="AI76" s="44">
        <v>0.37373737373737376</v>
      </c>
      <c r="AJ76" s="44">
        <v>0.29629629629629628</v>
      </c>
      <c r="AK76" s="54">
        <v>0.56565656565656564</v>
      </c>
      <c r="AL76" s="10">
        <v>6.0606060606060608E-2</v>
      </c>
      <c r="AM76" s="10">
        <v>0</v>
      </c>
      <c r="AN76" s="10">
        <v>0</v>
      </c>
      <c r="AO76" s="10">
        <v>0</v>
      </c>
      <c r="AP76" s="10">
        <v>0</v>
      </c>
      <c r="AQ76" s="10">
        <v>0</v>
      </c>
      <c r="AR76" s="10">
        <v>0</v>
      </c>
      <c r="AS76" s="10">
        <v>0</v>
      </c>
      <c r="AT76" s="10">
        <v>0.37373737373737376</v>
      </c>
      <c r="AU76" s="57">
        <v>0</v>
      </c>
    </row>
    <row r="77" spans="1:47" x14ac:dyDescent="0.2">
      <c r="A77" s="42">
        <v>1045030</v>
      </c>
      <c r="B77">
        <v>1</v>
      </c>
      <c r="C77">
        <v>1</v>
      </c>
      <c r="D77">
        <v>10</v>
      </c>
      <c r="E77">
        <v>2</v>
      </c>
      <c r="F77">
        <v>2</v>
      </c>
      <c r="G77">
        <v>5</v>
      </c>
      <c r="H77">
        <v>4</v>
      </c>
      <c r="I77">
        <v>1</v>
      </c>
      <c r="J77">
        <v>1</v>
      </c>
      <c r="K77">
        <v>19</v>
      </c>
      <c r="L77" s="51">
        <v>3</v>
      </c>
      <c r="M77" s="34">
        <v>19</v>
      </c>
      <c r="N77">
        <v>4650</v>
      </c>
      <c r="O77">
        <v>25</v>
      </c>
      <c r="P77" s="8">
        <v>619</v>
      </c>
      <c r="Q77" s="8">
        <f t="shared" si="4"/>
        <v>1.3157894736842106</v>
      </c>
      <c r="R77" s="8">
        <f t="shared" si="5"/>
        <v>186</v>
      </c>
      <c r="S77" s="8">
        <f t="shared" si="6"/>
        <v>13.311827956989248</v>
      </c>
      <c r="T77" s="10">
        <v>0.88709677419354838</v>
      </c>
      <c r="U77" s="10">
        <v>9.6774193548387094E-2</v>
      </c>
      <c r="V77" s="10">
        <v>1.6129032258064516E-2</v>
      </c>
      <c r="W77" s="54">
        <v>0.24731182795698925</v>
      </c>
      <c r="X77" s="10">
        <v>0</v>
      </c>
      <c r="Y77" s="10">
        <v>0</v>
      </c>
      <c r="Z77" s="10">
        <v>0</v>
      </c>
      <c r="AA77" s="10">
        <v>0</v>
      </c>
      <c r="AB77" s="10">
        <v>0</v>
      </c>
      <c r="AC77" s="10">
        <v>0</v>
      </c>
      <c r="AD77" s="10">
        <v>3.2258064516129031E-2</v>
      </c>
      <c r="AE77" s="10">
        <v>0.72043010752688175</v>
      </c>
      <c r="AF77" s="10">
        <f t="shared" si="7"/>
        <v>0.24731182795698925</v>
      </c>
      <c r="AG77" s="54">
        <v>0.46236559139784944</v>
      </c>
      <c r="AH77" s="44">
        <v>0.5376344086021505</v>
      </c>
      <c r="AI77" s="44">
        <v>0</v>
      </c>
      <c r="AJ77" s="44">
        <v>0</v>
      </c>
      <c r="AK77" s="54">
        <v>0.40322580645161288</v>
      </c>
      <c r="AL77" s="10">
        <v>0.30645161290322581</v>
      </c>
      <c r="AM77" s="10">
        <v>0.19354838709677419</v>
      </c>
      <c r="AN77" s="10">
        <v>0</v>
      </c>
      <c r="AO77" s="10">
        <v>0</v>
      </c>
      <c r="AP77" s="10">
        <v>9.6774193548387094E-2</v>
      </c>
      <c r="AQ77" s="10">
        <v>0</v>
      </c>
      <c r="AR77" s="10">
        <v>0</v>
      </c>
      <c r="AS77" s="10">
        <v>0</v>
      </c>
      <c r="AT77" s="10">
        <v>0</v>
      </c>
      <c r="AU77" s="57">
        <v>0</v>
      </c>
    </row>
    <row r="78" spans="1:47" x14ac:dyDescent="0.2">
      <c r="A78" s="42">
        <v>1045060</v>
      </c>
      <c r="B78">
        <v>4</v>
      </c>
      <c r="C78">
        <v>3</v>
      </c>
      <c r="D78">
        <v>10</v>
      </c>
      <c r="E78">
        <v>2</v>
      </c>
      <c r="F78">
        <v>4</v>
      </c>
      <c r="G78">
        <v>1</v>
      </c>
      <c r="H78">
        <v>2</v>
      </c>
      <c r="I78">
        <v>2</v>
      </c>
      <c r="J78">
        <v>0</v>
      </c>
      <c r="K78">
        <v>1</v>
      </c>
      <c r="L78" s="51">
        <v>3</v>
      </c>
      <c r="M78" s="34">
        <v>6</v>
      </c>
      <c r="N78">
        <v>2750</v>
      </c>
      <c r="O78">
        <v>9</v>
      </c>
      <c r="P78" s="8">
        <v>213.5</v>
      </c>
      <c r="Q78" s="8">
        <f t="shared" si="4"/>
        <v>1.5</v>
      </c>
      <c r="R78" s="8">
        <f t="shared" si="5"/>
        <v>305.55555555555554</v>
      </c>
      <c r="S78" s="8">
        <f t="shared" si="6"/>
        <v>7.7636363636363646</v>
      </c>
      <c r="T78" s="10">
        <v>1</v>
      </c>
      <c r="U78" s="10">
        <v>0</v>
      </c>
      <c r="V78" s="10">
        <v>0</v>
      </c>
      <c r="W78" s="54">
        <v>0</v>
      </c>
      <c r="X78" s="10">
        <v>0.32727272727272727</v>
      </c>
      <c r="Y78" s="10">
        <v>2.7272727272727271E-2</v>
      </c>
      <c r="Z78" s="10">
        <v>0</v>
      </c>
      <c r="AA78" s="10">
        <v>0</v>
      </c>
      <c r="AB78" s="10">
        <v>0</v>
      </c>
      <c r="AC78" s="10">
        <v>0</v>
      </c>
      <c r="AD78" s="10">
        <v>0</v>
      </c>
      <c r="AE78" s="10">
        <v>0.6454545454545455</v>
      </c>
      <c r="AF78" s="10">
        <f t="shared" si="7"/>
        <v>0.32727272727272727</v>
      </c>
      <c r="AG78" s="54">
        <v>2.7272727272727271E-2</v>
      </c>
      <c r="AH78" s="44">
        <v>0.6454545454545455</v>
      </c>
      <c r="AI78" s="44">
        <v>0.32727272727272727</v>
      </c>
      <c r="AJ78" s="44">
        <v>0</v>
      </c>
      <c r="AK78" s="54">
        <v>0</v>
      </c>
      <c r="AL78" s="10">
        <v>2.7272727272727271E-2</v>
      </c>
      <c r="AM78" s="10">
        <v>0</v>
      </c>
      <c r="AN78" s="10">
        <v>2.7272727272727271E-2</v>
      </c>
      <c r="AO78" s="10">
        <v>0</v>
      </c>
      <c r="AP78" s="10">
        <v>0</v>
      </c>
      <c r="AQ78" s="10">
        <v>0</v>
      </c>
      <c r="AR78" s="10">
        <v>0</v>
      </c>
      <c r="AS78" s="10">
        <v>0</v>
      </c>
      <c r="AT78" s="10">
        <v>0.32727272727272727</v>
      </c>
      <c r="AU78" s="57">
        <v>0.61818181818181817</v>
      </c>
    </row>
    <row r="79" spans="1:47" x14ac:dyDescent="0.2">
      <c r="A79" s="42">
        <v>1045100</v>
      </c>
      <c r="B79">
        <v>4</v>
      </c>
      <c r="C79">
        <v>1</v>
      </c>
      <c r="D79">
        <v>5</v>
      </c>
      <c r="E79">
        <v>2</v>
      </c>
      <c r="F79">
        <v>3</v>
      </c>
      <c r="G79">
        <v>1</v>
      </c>
      <c r="H79">
        <v>3</v>
      </c>
      <c r="I79">
        <v>4</v>
      </c>
      <c r="J79">
        <v>0</v>
      </c>
      <c r="K79">
        <v>2</v>
      </c>
      <c r="L79" s="51">
        <v>3</v>
      </c>
      <c r="M79" s="34">
        <v>5</v>
      </c>
      <c r="N79">
        <v>8250</v>
      </c>
      <c r="O79">
        <v>26</v>
      </c>
      <c r="P79" s="8">
        <v>573.5</v>
      </c>
      <c r="Q79" s="8">
        <f t="shared" si="4"/>
        <v>5.2</v>
      </c>
      <c r="R79" s="8">
        <f t="shared" si="5"/>
        <v>317.30769230769232</v>
      </c>
      <c r="S79" s="8">
        <f t="shared" si="6"/>
        <v>6.9515151515151512</v>
      </c>
      <c r="T79" s="10">
        <v>0.94545454545454544</v>
      </c>
      <c r="U79" s="10">
        <v>0</v>
      </c>
      <c r="V79" s="10">
        <v>5.4545454545454543E-2</v>
      </c>
      <c r="W79" s="54">
        <v>0.19393939393939394</v>
      </c>
      <c r="X79" s="10">
        <v>0.74545454545454548</v>
      </c>
      <c r="Y79" s="10">
        <v>0</v>
      </c>
      <c r="Z79" s="10">
        <v>0</v>
      </c>
      <c r="AA79" s="10">
        <v>0</v>
      </c>
      <c r="AB79" s="10">
        <v>0</v>
      </c>
      <c r="AC79" s="10">
        <v>0</v>
      </c>
      <c r="AD79" s="10">
        <v>0</v>
      </c>
      <c r="AE79" s="10">
        <v>6.0606060606060608E-2</v>
      </c>
      <c r="AF79" s="10">
        <f t="shared" si="7"/>
        <v>0.74545454545454548</v>
      </c>
      <c r="AG79" s="54">
        <v>1.2121212121212121E-2</v>
      </c>
      <c r="AH79" s="44">
        <v>0.24242424242424243</v>
      </c>
      <c r="AI79" s="44">
        <v>0.74545454545454548</v>
      </c>
      <c r="AJ79" s="44">
        <v>0</v>
      </c>
      <c r="AK79" s="54">
        <v>0.24242424242424243</v>
      </c>
      <c r="AL79" s="10">
        <v>0</v>
      </c>
      <c r="AM79" s="10">
        <v>0</v>
      </c>
      <c r="AN79" s="10">
        <v>0</v>
      </c>
      <c r="AO79" s="10">
        <v>1.2121212121212121E-2</v>
      </c>
      <c r="AP79" s="10">
        <v>0</v>
      </c>
      <c r="AQ79" s="10">
        <v>0</v>
      </c>
      <c r="AR79" s="10">
        <v>0</v>
      </c>
      <c r="AS79" s="10">
        <v>0</v>
      </c>
      <c r="AT79" s="10">
        <v>0.74545454545454548</v>
      </c>
      <c r="AU79" s="57">
        <v>0</v>
      </c>
    </row>
    <row r="80" spans="1:47" x14ac:dyDescent="0.2">
      <c r="A80" s="42">
        <v>1045120</v>
      </c>
      <c r="B80">
        <v>3</v>
      </c>
      <c r="C80">
        <v>3</v>
      </c>
      <c r="D80">
        <v>10</v>
      </c>
      <c r="E80">
        <v>2</v>
      </c>
      <c r="F80">
        <v>4</v>
      </c>
      <c r="G80">
        <v>5</v>
      </c>
      <c r="H80">
        <v>6</v>
      </c>
      <c r="I80">
        <v>1</v>
      </c>
      <c r="J80">
        <v>1</v>
      </c>
      <c r="K80">
        <v>22</v>
      </c>
      <c r="L80" s="51">
        <v>3</v>
      </c>
      <c r="M80" s="34">
        <v>17</v>
      </c>
      <c r="N80">
        <v>21400</v>
      </c>
      <c r="O80">
        <v>32</v>
      </c>
      <c r="P80" s="8">
        <v>2648</v>
      </c>
      <c r="Q80" s="8">
        <f t="shared" si="4"/>
        <v>1.8823529411764706</v>
      </c>
      <c r="R80" s="8">
        <f t="shared" si="5"/>
        <v>668.75</v>
      </c>
      <c r="S80" s="8">
        <f t="shared" si="6"/>
        <v>12.373831775700934</v>
      </c>
      <c r="T80" s="10">
        <v>0.9789719626168224</v>
      </c>
      <c r="U80" s="10">
        <v>2.1028037383177569E-2</v>
      </c>
      <c r="V80" s="10">
        <v>0</v>
      </c>
      <c r="W80" s="54">
        <v>0</v>
      </c>
      <c r="X80" s="10">
        <v>8.4112149532710276E-2</v>
      </c>
      <c r="Y80" s="10">
        <v>0</v>
      </c>
      <c r="Z80" s="10">
        <v>1.8691588785046728E-2</v>
      </c>
      <c r="AA80" s="10">
        <v>0</v>
      </c>
      <c r="AB80" s="10">
        <v>0</v>
      </c>
      <c r="AC80" s="10">
        <v>0</v>
      </c>
      <c r="AD80" s="10">
        <v>0</v>
      </c>
      <c r="AE80" s="10">
        <v>0.89719626168224298</v>
      </c>
      <c r="AF80" s="10">
        <f t="shared" si="7"/>
        <v>8.4112149532710276E-2</v>
      </c>
      <c r="AG80" s="54">
        <v>6.3084112149532703E-2</v>
      </c>
      <c r="AH80" s="44">
        <v>0.61214953271028039</v>
      </c>
      <c r="AI80" s="44">
        <v>8.4112149532710276E-2</v>
      </c>
      <c r="AJ80" s="44">
        <v>0.24065420560747663</v>
      </c>
      <c r="AK80" s="54">
        <v>0.29205607476635514</v>
      </c>
      <c r="AL80" s="10">
        <v>0.56074766355140182</v>
      </c>
      <c r="AM80" s="10">
        <v>1.4018691588785047E-2</v>
      </c>
      <c r="AN80" s="10">
        <v>0</v>
      </c>
      <c r="AO80" s="10">
        <v>0</v>
      </c>
      <c r="AP80" s="10">
        <v>0</v>
      </c>
      <c r="AQ80" s="10">
        <v>0</v>
      </c>
      <c r="AR80" s="10">
        <v>4.9065420560747662E-2</v>
      </c>
      <c r="AS80" s="10">
        <v>0</v>
      </c>
      <c r="AT80" s="10">
        <v>8.4112149532710276E-2</v>
      </c>
      <c r="AU80" s="57">
        <v>0</v>
      </c>
    </row>
    <row r="81" spans="1:47" x14ac:dyDescent="0.2">
      <c r="A81" s="42">
        <v>1047210</v>
      </c>
      <c r="B81">
        <v>4</v>
      </c>
      <c r="C81">
        <v>3</v>
      </c>
      <c r="D81">
        <v>10</v>
      </c>
      <c r="E81">
        <v>2</v>
      </c>
      <c r="F81">
        <v>4</v>
      </c>
      <c r="G81">
        <v>1</v>
      </c>
      <c r="H81">
        <v>3</v>
      </c>
      <c r="I81">
        <v>4</v>
      </c>
      <c r="J81">
        <v>2</v>
      </c>
      <c r="K81">
        <v>12</v>
      </c>
      <c r="L81" s="51">
        <v>3</v>
      </c>
      <c r="M81" s="34">
        <v>7</v>
      </c>
      <c r="N81">
        <v>6825</v>
      </c>
      <c r="O81">
        <v>25</v>
      </c>
      <c r="P81" s="8">
        <v>515.5</v>
      </c>
      <c r="Q81" s="8">
        <f t="shared" si="4"/>
        <v>3.5714285714285716</v>
      </c>
      <c r="R81" s="8">
        <f t="shared" si="5"/>
        <v>273</v>
      </c>
      <c r="S81" s="8">
        <f t="shared" si="6"/>
        <v>7.5531135531135538</v>
      </c>
      <c r="T81" s="10">
        <v>1</v>
      </c>
      <c r="U81" s="10">
        <v>0</v>
      </c>
      <c r="V81" s="10">
        <v>0</v>
      </c>
      <c r="W81" s="54">
        <v>0.13186813186813187</v>
      </c>
      <c r="X81" s="10">
        <v>0.21978021978021978</v>
      </c>
      <c r="Y81" s="10">
        <v>0</v>
      </c>
      <c r="Z81" s="10">
        <v>0</v>
      </c>
      <c r="AA81" s="10">
        <v>0</v>
      </c>
      <c r="AB81" s="10">
        <v>0</v>
      </c>
      <c r="AC81" s="10">
        <v>0</v>
      </c>
      <c r="AD81" s="10">
        <v>0</v>
      </c>
      <c r="AE81" s="10">
        <v>0.64835164835164838</v>
      </c>
      <c r="AF81" s="10">
        <f t="shared" si="7"/>
        <v>0.21978021978021978</v>
      </c>
      <c r="AG81" s="54">
        <v>1.098901098901099E-2</v>
      </c>
      <c r="AH81" s="44">
        <v>0.15384615384615385</v>
      </c>
      <c r="AI81" s="44">
        <v>0.21978021978021978</v>
      </c>
      <c r="AJ81" s="44">
        <v>0.61538461538461542</v>
      </c>
      <c r="AK81" s="54">
        <v>0.76923076923076927</v>
      </c>
      <c r="AL81" s="10">
        <v>0</v>
      </c>
      <c r="AM81" s="10">
        <v>0</v>
      </c>
      <c r="AN81" s="10">
        <v>0</v>
      </c>
      <c r="AO81" s="10">
        <v>0</v>
      </c>
      <c r="AP81" s="10">
        <v>0</v>
      </c>
      <c r="AQ81" s="10">
        <v>0</v>
      </c>
      <c r="AR81" s="10">
        <v>1.098901098901099E-2</v>
      </c>
      <c r="AS81" s="10">
        <v>0</v>
      </c>
      <c r="AT81" s="10">
        <v>0.21978021978021978</v>
      </c>
      <c r="AU81" s="57">
        <v>0</v>
      </c>
    </row>
    <row r="82" spans="1:47" x14ac:dyDescent="0.2">
      <c r="A82" s="42">
        <v>1047220</v>
      </c>
      <c r="B82">
        <v>3</v>
      </c>
      <c r="C82">
        <v>3</v>
      </c>
      <c r="D82">
        <v>10</v>
      </c>
      <c r="E82">
        <v>2</v>
      </c>
      <c r="F82">
        <v>4</v>
      </c>
      <c r="G82">
        <v>1</v>
      </c>
      <c r="H82">
        <v>4</v>
      </c>
      <c r="I82">
        <v>1</v>
      </c>
      <c r="J82">
        <v>1</v>
      </c>
      <c r="K82">
        <v>6</v>
      </c>
      <c r="L82" s="51">
        <v>3</v>
      </c>
      <c r="M82" s="34">
        <v>4</v>
      </c>
      <c r="N82">
        <v>6525</v>
      </c>
      <c r="O82">
        <v>23</v>
      </c>
      <c r="P82" s="8">
        <v>799.5</v>
      </c>
      <c r="Q82" s="8">
        <f t="shared" si="4"/>
        <v>5.75</v>
      </c>
      <c r="R82" s="8">
        <f t="shared" si="5"/>
        <v>283.69565217391306</v>
      </c>
      <c r="S82" s="8">
        <f t="shared" si="6"/>
        <v>12.25287356321839</v>
      </c>
      <c r="T82" s="10">
        <v>1</v>
      </c>
      <c r="U82" s="10">
        <v>0</v>
      </c>
      <c r="V82" s="10">
        <v>0</v>
      </c>
      <c r="W82" s="54">
        <v>0</v>
      </c>
      <c r="X82" s="10">
        <v>9.1954022988505746E-2</v>
      </c>
      <c r="Y82" s="10">
        <v>0</v>
      </c>
      <c r="Z82" s="10">
        <v>0</v>
      </c>
      <c r="AA82" s="10">
        <v>0</v>
      </c>
      <c r="AB82" s="10">
        <v>4.5977011494252873E-2</v>
      </c>
      <c r="AC82" s="10">
        <v>0</v>
      </c>
      <c r="AD82" s="10">
        <v>0</v>
      </c>
      <c r="AE82" s="10">
        <v>0.86206896551724133</v>
      </c>
      <c r="AF82" s="10">
        <f t="shared" si="7"/>
        <v>9.1954022988505746E-2</v>
      </c>
      <c r="AG82" s="54">
        <v>0</v>
      </c>
      <c r="AH82" s="44">
        <v>0.90804597701149425</v>
      </c>
      <c r="AI82" s="44">
        <v>9.1954022988505746E-2</v>
      </c>
      <c r="AJ82" s="44">
        <v>0</v>
      </c>
      <c r="AK82" s="54">
        <v>0</v>
      </c>
      <c r="AL82" s="10">
        <v>0.86206896551724133</v>
      </c>
      <c r="AM82" s="10">
        <v>0</v>
      </c>
      <c r="AN82" s="10">
        <v>0</v>
      </c>
      <c r="AO82" s="10">
        <v>0</v>
      </c>
      <c r="AP82" s="10">
        <v>0</v>
      </c>
      <c r="AQ82" s="10">
        <v>4.5977011494252873E-2</v>
      </c>
      <c r="AR82" s="10">
        <v>0</v>
      </c>
      <c r="AS82" s="10">
        <v>0</v>
      </c>
      <c r="AT82" s="10">
        <v>9.1954022988505746E-2</v>
      </c>
      <c r="AU82" s="57">
        <v>0</v>
      </c>
    </row>
    <row r="83" spans="1:47" x14ac:dyDescent="0.2">
      <c r="A83" s="42">
        <v>1047350</v>
      </c>
      <c r="B83">
        <v>4</v>
      </c>
      <c r="C83">
        <v>3</v>
      </c>
      <c r="D83">
        <v>10</v>
      </c>
      <c r="E83">
        <v>2</v>
      </c>
      <c r="F83">
        <v>4</v>
      </c>
      <c r="G83">
        <v>1</v>
      </c>
      <c r="H83">
        <v>8</v>
      </c>
      <c r="I83">
        <v>4</v>
      </c>
      <c r="J83">
        <v>1</v>
      </c>
      <c r="K83">
        <v>13</v>
      </c>
      <c r="L83" s="51">
        <v>8</v>
      </c>
      <c r="M83" s="34">
        <v>23</v>
      </c>
      <c r="N83">
        <v>26250</v>
      </c>
      <c r="O83">
        <v>65</v>
      </c>
      <c r="P83" s="8">
        <v>2340</v>
      </c>
      <c r="Q83" s="8">
        <f t="shared" si="4"/>
        <v>2.8260869565217392</v>
      </c>
      <c r="R83" s="8">
        <f t="shared" si="5"/>
        <v>403.84615384615387</v>
      </c>
      <c r="S83" s="8">
        <f t="shared" si="6"/>
        <v>8.9142857142857146</v>
      </c>
      <c r="T83" s="10">
        <v>1</v>
      </c>
      <c r="U83" s="10">
        <v>0</v>
      </c>
      <c r="V83" s="10">
        <v>0</v>
      </c>
      <c r="W83" s="54">
        <v>0.18666666666666668</v>
      </c>
      <c r="X83" s="10">
        <v>0.49142857142857144</v>
      </c>
      <c r="Y83" s="10">
        <v>8.5714285714285719E-3</v>
      </c>
      <c r="Z83" s="10">
        <v>0</v>
      </c>
      <c r="AA83" s="10">
        <v>6.5714285714285711E-2</v>
      </c>
      <c r="AB83" s="10">
        <v>2.2857142857142857E-2</v>
      </c>
      <c r="AC83" s="10">
        <v>7.619047619047619E-3</v>
      </c>
      <c r="AD83" s="10">
        <v>5.7142857142857143E-3</v>
      </c>
      <c r="AE83" s="10">
        <v>0.21142857142857144</v>
      </c>
      <c r="AF83" s="10">
        <f t="shared" si="7"/>
        <v>0.49142857142857144</v>
      </c>
      <c r="AG83" s="54">
        <v>0.1</v>
      </c>
      <c r="AH83" s="44">
        <v>0.32</v>
      </c>
      <c r="AI83" s="44">
        <v>0.5714285714285714</v>
      </c>
      <c r="AJ83" s="44">
        <v>8.5714285714285719E-3</v>
      </c>
      <c r="AK83" s="54">
        <v>0.23714285714285716</v>
      </c>
      <c r="AL83" s="10">
        <v>4.2857142857142858E-2</v>
      </c>
      <c r="AM83" s="10">
        <v>1.0476190476190476E-2</v>
      </c>
      <c r="AN83" s="10">
        <v>2.2857142857142857E-2</v>
      </c>
      <c r="AO83" s="10">
        <v>7.619047619047619E-3</v>
      </c>
      <c r="AP83" s="10">
        <v>0</v>
      </c>
      <c r="AQ83" s="10">
        <v>2.2857142857142857E-2</v>
      </c>
      <c r="AR83" s="10">
        <v>0</v>
      </c>
      <c r="AS83" s="10">
        <v>6.5714285714285711E-2</v>
      </c>
      <c r="AT83" s="10">
        <v>0.5714285714285714</v>
      </c>
      <c r="AU83" s="57">
        <v>1.9047619047619049E-2</v>
      </c>
    </row>
    <row r="84" spans="1:47" x14ac:dyDescent="0.2">
      <c r="A84" s="42">
        <v>1047420</v>
      </c>
      <c r="B84">
        <v>2</v>
      </c>
      <c r="C84">
        <v>3</v>
      </c>
      <c r="D84">
        <v>10</v>
      </c>
      <c r="E84">
        <v>2</v>
      </c>
      <c r="F84">
        <v>4</v>
      </c>
      <c r="G84">
        <v>0</v>
      </c>
      <c r="H84">
        <v>3</v>
      </c>
      <c r="I84">
        <v>4</v>
      </c>
      <c r="J84">
        <v>1</v>
      </c>
      <c r="K84">
        <v>2</v>
      </c>
      <c r="L84" s="51">
        <v>2</v>
      </c>
      <c r="M84" s="34">
        <v>2</v>
      </c>
      <c r="N84">
        <v>14350</v>
      </c>
      <c r="O84">
        <v>25</v>
      </c>
      <c r="P84" s="8">
        <v>818.5</v>
      </c>
      <c r="Q84" s="8">
        <f t="shared" si="4"/>
        <v>12.5</v>
      </c>
      <c r="R84" s="8">
        <f t="shared" si="5"/>
        <v>574</v>
      </c>
      <c r="S84" s="8">
        <f t="shared" si="6"/>
        <v>5.7038327526132404</v>
      </c>
      <c r="T84" s="10">
        <v>0.95818815331010454</v>
      </c>
      <c r="U84" s="10">
        <v>0</v>
      </c>
      <c r="V84" s="10">
        <v>4.1811846689895474E-2</v>
      </c>
      <c r="W84" s="54">
        <v>0</v>
      </c>
      <c r="X84" s="10">
        <v>0.99303135888501737</v>
      </c>
      <c r="Y84" s="10">
        <v>0</v>
      </c>
      <c r="Z84" s="10">
        <v>0</v>
      </c>
      <c r="AA84" s="10">
        <v>0</v>
      </c>
      <c r="AB84" s="10">
        <v>0</v>
      </c>
      <c r="AC84" s="10">
        <v>0</v>
      </c>
      <c r="AD84" s="10">
        <v>0</v>
      </c>
      <c r="AE84" s="10">
        <v>6.9686411149825784E-3</v>
      </c>
      <c r="AF84" s="10">
        <f t="shared" si="7"/>
        <v>0.99303135888501737</v>
      </c>
      <c r="AG84" s="54">
        <v>6.9686411149825784E-3</v>
      </c>
      <c r="AH84" s="44">
        <v>0</v>
      </c>
      <c r="AI84" s="44">
        <v>0.99303135888501737</v>
      </c>
      <c r="AJ84" s="44">
        <v>0</v>
      </c>
      <c r="AK84" s="54">
        <v>0</v>
      </c>
      <c r="AL84" s="10">
        <v>0</v>
      </c>
      <c r="AM84" s="10">
        <v>0</v>
      </c>
      <c r="AN84" s="10">
        <v>0</v>
      </c>
      <c r="AO84" s="10">
        <v>6.9686411149825784E-3</v>
      </c>
      <c r="AP84" s="10">
        <v>0</v>
      </c>
      <c r="AQ84" s="10">
        <v>0</v>
      </c>
      <c r="AR84" s="10">
        <v>0</v>
      </c>
      <c r="AS84" s="10">
        <v>0</v>
      </c>
      <c r="AT84" s="10">
        <v>0.99303135888501737</v>
      </c>
      <c r="AU84" s="57">
        <v>0</v>
      </c>
    </row>
    <row r="85" spans="1:47" x14ac:dyDescent="0.2">
      <c r="A85" s="42">
        <v>1047610</v>
      </c>
      <c r="B85">
        <v>4</v>
      </c>
      <c r="C85">
        <v>3</v>
      </c>
      <c r="D85">
        <v>8</v>
      </c>
      <c r="E85">
        <v>2</v>
      </c>
      <c r="F85">
        <v>4</v>
      </c>
      <c r="G85">
        <v>3</v>
      </c>
      <c r="H85">
        <v>2</v>
      </c>
      <c r="I85">
        <v>4</v>
      </c>
      <c r="J85">
        <v>0</v>
      </c>
      <c r="K85">
        <v>11</v>
      </c>
      <c r="L85" s="51">
        <v>3</v>
      </c>
      <c r="M85" s="34">
        <v>15</v>
      </c>
      <c r="N85">
        <v>7125</v>
      </c>
      <c r="O85">
        <v>33</v>
      </c>
      <c r="P85" s="8">
        <v>1196</v>
      </c>
      <c r="Q85" s="8">
        <f t="shared" si="4"/>
        <v>2.2000000000000002</v>
      </c>
      <c r="R85" s="8">
        <f t="shared" si="5"/>
        <v>215.90909090909091</v>
      </c>
      <c r="S85" s="8">
        <f t="shared" si="6"/>
        <v>16.785964912280701</v>
      </c>
      <c r="T85" s="10">
        <v>0.78596491228070176</v>
      </c>
      <c r="U85" s="10">
        <v>0</v>
      </c>
      <c r="V85" s="10">
        <v>0.21403508771929824</v>
      </c>
      <c r="W85" s="54">
        <v>1.4035087719298246E-2</v>
      </c>
      <c r="X85" s="10">
        <v>0</v>
      </c>
      <c r="Y85" s="10">
        <v>0</v>
      </c>
      <c r="Z85" s="10">
        <v>0</v>
      </c>
      <c r="AA85" s="10">
        <v>0</v>
      </c>
      <c r="AB85" s="10">
        <v>0</v>
      </c>
      <c r="AC85" s="10">
        <v>0</v>
      </c>
      <c r="AD85" s="10">
        <v>8.4210526315789472E-2</v>
      </c>
      <c r="AE85" s="10">
        <v>0.90175438596491231</v>
      </c>
      <c r="AF85" s="10">
        <f t="shared" si="7"/>
        <v>8.4210526315789472E-2</v>
      </c>
      <c r="AG85" s="54">
        <v>0.92280701754385963</v>
      </c>
      <c r="AH85" s="44">
        <v>6.6666666666666666E-2</v>
      </c>
      <c r="AI85" s="44">
        <v>0</v>
      </c>
      <c r="AJ85" s="44">
        <v>1.0526315789473684E-2</v>
      </c>
      <c r="AK85" s="54">
        <v>4.912280701754386E-2</v>
      </c>
      <c r="AL85" s="10">
        <v>0.91228070175438591</v>
      </c>
      <c r="AM85" s="10">
        <v>0</v>
      </c>
      <c r="AN85" s="10">
        <v>1.0526315789473684E-2</v>
      </c>
      <c r="AO85" s="10">
        <v>0</v>
      </c>
      <c r="AP85" s="10">
        <v>0</v>
      </c>
      <c r="AQ85" s="10">
        <v>0</v>
      </c>
      <c r="AR85" s="10">
        <v>0</v>
      </c>
      <c r="AS85" s="10">
        <v>0</v>
      </c>
      <c r="AT85" s="10">
        <v>0</v>
      </c>
      <c r="AU85" s="57">
        <v>2.8070175438596492E-2</v>
      </c>
    </row>
    <row r="86" spans="1:47" x14ac:dyDescent="0.2">
      <c r="A86" s="42">
        <v>1047650</v>
      </c>
      <c r="B86">
        <v>4</v>
      </c>
      <c r="C86">
        <v>0</v>
      </c>
      <c r="D86">
        <v>0</v>
      </c>
      <c r="E86">
        <v>0</v>
      </c>
      <c r="F86">
        <v>3</v>
      </c>
      <c r="G86">
        <v>0</v>
      </c>
      <c r="H86">
        <v>0</v>
      </c>
      <c r="I86">
        <v>5</v>
      </c>
      <c r="J86">
        <v>0</v>
      </c>
      <c r="K86">
        <v>0</v>
      </c>
      <c r="L86" s="51">
        <v>2</v>
      </c>
      <c r="M86" s="34">
        <v>4</v>
      </c>
      <c r="N86">
        <v>1050</v>
      </c>
      <c r="O86">
        <v>4</v>
      </c>
      <c r="P86" s="8">
        <v>111</v>
      </c>
      <c r="Q86" s="8">
        <f t="shared" si="4"/>
        <v>1</v>
      </c>
      <c r="R86" s="8">
        <f t="shared" si="5"/>
        <v>262.5</v>
      </c>
      <c r="S86" s="8">
        <f t="shared" si="6"/>
        <v>10.571428571428571</v>
      </c>
      <c r="T86" s="10">
        <v>0.5</v>
      </c>
      <c r="U86" s="10">
        <v>0</v>
      </c>
      <c r="V86" s="10">
        <v>0.5</v>
      </c>
      <c r="W86" s="54">
        <v>0.2857142857142857</v>
      </c>
      <c r="X86" s="10">
        <v>0</v>
      </c>
      <c r="Y86" s="10">
        <v>0</v>
      </c>
      <c r="Z86" s="10">
        <v>0</v>
      </c>
      <c r="AA86" s="10">
        <v>0</v>
      </c>
      <c r="AB86" s="10">
        <v>0</v>
      </c>
      <c r="AC86" s="10">
        <v>0</v>
      </c>
      <c r="AD86" s="10">
        <v>0</v>
      </c>
      <c r="AE86" s="10">
        <v>0.7142857142857143</v>
      </c>
      <c r="AF86" s="10">
        <f t="shared" si="7"/>
        <v>0.2857142857142857</v>
      </c>
      <c r="AG86" s="54">
        <v>0.21428571428571427</v>
      </c>
      <c r="AH86" s="44">
        <v>0.7857142857142857</v>
      </c>
      <c r="AI86" s="44">
        <v>0</v>
      </c>
      <c r="AJ86" s="44">
        <v>0</v>
      </c>
      <c r="AK86" s="54">
        <v>0.7857142857142857</v>
      </c>
      <c r="AL86" s="10">
        <v>0</v>
      </c>
      <c r="AM86" s="10">
        <v>0.21428571428571427</v>
      </c>
      <c r="AN86" s="10">
        <v>0</v>
      </c>
      <c r="AO86" s="10">
        <v>0</v>
      </c>
      <c r="AP86" s="10">
        <v>0</v>
      </c>
      <c r="AQ86" s="10">
        <v>0</v>
      </c>
      <c r="AR86" s="10">
        <v>0</v>
      </c>
      <c r="AS86" s="10">
        <v>0</v>
      </c>
      <c r="AT86" s="10">
        <v>0</v>
      </c>
      <c r="AU86" s="57">
        <v>0</v>
      </c>
    </row>
    <row r="87" spans="1:47" x14ac:dyDescent="0.2">
      <c r="A87" s="42">
        <v>1047750</v>
      </c>
      <c r="B87">
        <v>4</v>
      </c>
      <c r="C87">
        <v>3</v>
      </c>
      <c r="D87">
        <v>10</v>
      </c>
      <c r="E87">
        <v>2</v>
      </c>
      <c r="F87">
        <v>3</v>
      </c>
      <c r="G87">
        <v>5</v>
      </c>
      <c r="H87">
        <v>8</v>
      </c>
      <c r="I87">
        <v>2</v>
      </c>
      <c r="J87">
        <v>1</v>
      </c>
      <c r="K87">
        <v>19</v>
      </c>
      <c r="L87" s="51">
        <v>5</v>
      </c>
      <c r="M87" s="34">
        <v>16</v>
      </c>
      <c r="N87">
        <v>19650</v>
      </c>
      <c r="O87">
        <v>46</v>
      </c>
      <c r="P87" s="8">
        <v>1874.25</v>
      </c>
      <c r="Q87" s="8">
        <f t="shared" si="4"/>
        <v>2.875</v>
      </c>
      <c r="R87" s="8">
        <f t="shared" si="5"/>
        <v>427.17391304347825</v>
      </c>
      <c r="S87" s="8">
        <f t="shared" si="6"/>
        <v>9.5381679389312986</v>
      </c>
      <c r="T87" s="10">
        <v>1</v>
      </c>
      <c r="U87" s="10">
        <v>0</v>
      </c>
      <c r="V87" s="10">
        <v>0</v>
      </c>
      <c r="W87" s="54">
        <v>0.41730279898218831</v>
      </c>
      <c r="X87" s="10">
        <v>0.25190839694656486</v>
      </c>
      <c r="Y87" s="10">
        <v>0</v>
      </c>
      <c r="Z87" s="10">
        <v>6.6157760814249358E-2</v>
      </c>
      <c r="AA87" s="10">
        <v>0</v>
      </c>
      <c r="AB87" s="10">
        <v>4.5801526717557252E-2</v>
      </c>
      <c r="AC87" s="10">
        <v>0</v>
      </c>
      <c r="AD87" s="10">
        <v>0</v>
      </c>
      <c r="AE87" s="10">
        <v>0.21882951653944022</v>
      </c>
      <c r="AF87" s="10">
        <f t="shared" si="7"/>
        <v>0.41730279898218831</v>
      </c>
      <c r="AG87" s="54">
        <v>3.0534351145038167E-2</v>
      </c>
      <c r="AH87" s="44">
        <v>0.68702290076335881</v>
      </c>
      <c r="AI87" s="44">
        <v>0.26208651399491095</v>
      </c>
      <c r="AJ87" s="44">
        <v>2.0356234096692113E-2</v>
      </c>
      <c r="AK87" s="54">
        <v>0.66157760814249367</v>
      </c>
      <c r="AL87" s="10">
        <v>1.5267175572519083E-2</v>
      </c>
      <c r="AM87" s="10">
        <v>0</v>
      </c>
      <c r="AN87" s="10">
        <v>0</v>
      </c>
      <c r="AO87" s="10">
        <v>0</v>
      </c>
      <c r="AP87" s="10">
        <v>0</v>
      </c>
      <c r="AQ87" s="10">
        <v>6.1068702290076333E-2</v>
      </c>
      <c r="AR87" s="10">
        <v>0</v>
      </c>
      <c r="AS87" s="10">
        <v>0</v>
      </c>
      <c r="AT87" s="10">
        <v>0.26208651399491095</v>
      </c>
      <c r="AU87" s="57">
        <v>0</v>
      </c>
    </row>
    <row r="88" spans="1:47" x14ac:dyDescent="0.2">
      <c r="A88" s="42">
        <v>1047760</v>
      </c>
      <c r="B88">
        <v>3</v>
      </c>
      <c r="C88">
        <v>3</v>
      </c>
      <c r="D88">
        <v>9</v>
      </c>
      <c r="E88">
        <v>2</v>
      </c>
      <c r="F88">
        <v>4</v>
      </c>
      <c r="G88">
        <v>1</v>
      </c>
      <c r="H88">
        <v>4</v>
      </c>
      <c r="I88">
        <v>4</v>
      </c>
      <c r="J88">
        <v>1</v>
      </c>
      <c r="K88">
        <v>16</v>
      </c>
      <c r="L88" s="51">
        <v>2</v>
      </c>
      <c r="M88" s="34">
        <v>13</v>
      </c>
      <c r="N88">
        <v>11450</v>
      </c>
      <c r="O88">
        <v>24</v>
      </c>
      <c r="P88" s="8">
        <v>1100.5</v>
      </c>
      <c r="Q88" s="8">
        <f t="shared" si="4"/>
        <v>1.8461538461538463</v>
      </c>
      <c r="R88" s="8">
        <f t="shared" si="5"/>
        <v>477.08333333333331</v>
      </c>
      <c r="S88" s="8">
        <f t="shared" si="6"/>
        <v>9.6113537117903931</v>
      </c>
      <c r="T88" s="10">
        <v>0.73799126637554591</v>
      </c>
      <c r="U88" s="10">
        <v>0.26200873362445415</v>
      </c>
      <c r="V88" s="10">
        <v>0</v>
      </c>
      <c r="W88" s="54">
        <v>0</v>
      </c>
      <c r="X88" s="10">
        <v>0</v>
      </c>
      <c r="Y88" s="10">
        <v>7.8602620087336247E-2</v>
      </c>
      <c r="Z88" s="10">
        <v>0</v>
      </c>
      <c r="AA88" s="10">
        <v>0</v>
      </c>
      <c r="AB88" s="10">
        <v>0</v>
      </c>
      <c r="AC88" s="10">
        <v>0</v>
      </c>
      <c r="AD88" s="10">
        <v>0</v>
      </c>
      <c r="AE88" s="10">
        <v>0.92139737991266379</v>
      </c>
      <c r="AF88" s="10">
        <f t="shared" si="7"/>
        <v>7.8602620087336247E-2</v>
      </c>
      <c r="AG88" s="54">
        <v>2.4017467248908297E-2</v>
      </c>
      <c r="AH88" s="44">
        <v>0.36026200873362446</v>
      </c>
      <c r="AI88" s="44">
        <v>0</v>
      </c>
      <c r="AJ88" s="44">
        <v>0.61572052401746724</v>
      </c>
      <c r="AK88" s="54">
        <v>0.63100436681222705</v>
      </c>
      <c r="AL88" s="10">
        <v>0</v>
      </c>
      <c r="AM88" s="10">
        <v>0</v>
      </c>
      <c r="AN88" s="10">
        <v>0.27510917030567683</v>
      </c>
      <c r="AO88" s="10">
        <v>1.7467248908296942E-2</v>
      </c>
      <c r="AP88" s="10">
        <v>0</v>
      </c>
      <c r="AQ88" s="10">
        <v>0</v>
      </c>
      <c r="AR88" s="10">
        <v>6.5502183406113534E-3</v>
      </c>
      <c r="AS88" s="10">
        <v>0</v>
      </c>
      <c r="AT88" s="10">
        <v>0</v>
      </c>
      <c r="AU88" s="57">
        <v>6.9868995633187769E-2</v>
      </c>
    </row>
    <row r="89" spans="1:47" x14ac:dyDescent="0.2">
      <c r="A89" s="42">
        <v>1047870</v>
      </c>
      <c r="B89">
        <v>4</v>
      </c>
      <c r="C89">
        <v>3</v>
      </c>
      <c r="D89">
        <v>10</v>
      </c>
      <c r="E89">
        <v>2</v>
      </c>
      <c r="F89">
        <v>4</v>
      </c>
      <c r="G89">
        <v>1</v>
      </c>
      <c r="H89">
        <v>6</v>
      </c>
      <c r="I89">
        <v>4</v>
      </c>
      <c r="J89">
        <v>1</v>
      </c>
      <c r="K89">
        <v>22</v>
      </c>
      <c r="L89" s="51">
        <v>4</v>
      </c>
      <c r="M89" s="34">
        <v>13</v>
      </c>
      <c r="N89">
        <v>29350</v>
      </c>
      <c r="O89">
        <v>35</v>
      </c>
      <c r="P89" s="8">
        <v>3070.5</v>
      </c>
      <c r="Q89" s="8">
        <f t="shared" si="4"/>
        <v>2.6923076923076925</v>
      </c>
      <c r="R89" s="8">
        <f t="shared" si="5"/>
        <v>838.57142857142856</v>
      </c>
      <c r="S89" s="8">
        <f t="shared" si="6"/>
        <v>10.461669505962522</v>
      </c>
      <c r="T89" s="10">
        <v>0.83645655877342417</v>
      </c>
      <c r="U89" s="10">
        <v>0</v>
      </c>
      <c r="V89" s="10">
        <v>0.1635434412265758</v>
      </c>
      <c r="W89" s="54">
        <v>0.71550255536626917</v>
      </c>
      <c r="X89" s="10">
        <v>2.0442930153321975E-2</v>
      </c>
      <c r="Y89" s="10">
        <v>0</v>
      </c>
      <c r="Z89" s="10">
        <v>0</v>
      </c>
      <c r="AA89" s="10">
        <v>0</v>
      </c>
      <c r="AB89" s="10">
        <v>0</v>
      </c>
      <c r="AC89" s="10">
        <v>4.0885860306643949E-2</v>
      </c>
      <c r="AD89" s="10">
        <v>0</v>
      </c>
      <c r="AE89" s="10">
        <v>0.22316865417376491</v>
      </c>
      <c r="AF89" s="10">
        <f t="shared" si="7"/>
        <v>0.71550255536626917</v>
      </c>
      <c r="AG89" s="54">
        <v>2.5553662691652468E-3</v>
      </c>
      <c r="AH89" s="44">
        <v>0.97359454855195915</v>
      </c>
      <c r="AI89" s="44">
        <v>2.385008517887564E-2</v>
      </c>
      <c r="AJ89" s="44">
        <v>0</v>
      </c>
      <c r="AK89" s="54">
        <v>0.93015332197614986</v>
      </c>
      <c r="AL89" s="10">
        <v>0</v>
      </c>
      <c r="AM89" s="10">
        <v>4.5996592844974447E-2</v>
      </c>
      <c r="AN89" s="10">
        <v>0</v>
      </c>
      <c r="AO89" s="10">
        <v>0</v>
      </c>
      <c r="AP89" s="10">
        <v>0</v>
      </c>
      <c r="AQ89" s="10">
        <v>0</v>
      </c>
      <c r="AR89" s="10">
        <v>0</v>
      </c>
      <c r="AS89" s="10">
        <v>0</v>
      </c>
      <c r="AT89" s="10">
        <v>2.385008517887564E-2</v>
      </c>
      <c r="AU89" s="57">
        <v>0</v>
      </c>
    </row>
    <row r="90" spans="1:47" x14ac:dyDescent="0.2">
      <c r="A90" s="42">
        <v>1047980</v>
      </c>
      <c r="B90">
        <v>3</v>
      </c>
      <c r="C90">
        <v>0</v>
      </c>
      <c r="D90">
        <v>0</v>
      </c>
      <c r="E90">
        <v>0</v>
      </c>
      <c r="F90">
        <v>4</v>
      </c>
      <c r="G90">
        <v>0</v>
      </c>
      <c r="H90">
        <v>0</v>
      </c>
      <c r="I90">
        <v>5</v>
      </c>
      <c r="J90">
        <v>0</v>
      </c>
      <c r="K90">
        <v>0</v>
      </c>
      <c r="L90" s="51">
        <v>1</v>
      </c>
      <c r="M90" s="34">
        <v>1</v>
      </c>
      <c r="N90">
        <v>150</v>
      </c>
      <c r="O90">
        <v>1</v>
      </c>
      <c r="P90" s="8">
        <v>37</v>
      </c>
      <c r="Q90" s="8">
        <f t="shared" si="4"/>
        <v>1</v>
      </c>
      <c r="R90" s="8">
        <f t="shared" si="5"/>
        <v>150</v>
      </c>
      <c r="S90" s="8">
        <f t="shared" si="6"/>
        <v>24.666666666666668</v>
      </c>
      <c r="T90" s="10">
        <v>1</v>
      </c>
      <c r="U90" s="10">
        <v>0</v>
      </c>
      <c r="V90" s="10">
        <v>0</v>
      </c>
      <c r="W90" s="54">
        <v>0</v>
      </c>
      <c r="X90" s="10">
        <v>0</v>
      </c>
      <c r="Y90" s="10">
        <v>0</v>
      </c>
      <c r="Z90" s="10">
        <v>0</v>
      </c>
      <c r="AA90" s="10">
        <v>1</v>
      </c>
      <c r="AB90" s="10">
        <v>0</v>
      </c>
      <c r="AC90" s="10">
        <v>0</v>
      </c>
      <c r="AD90" s="10">
        <v>0</v>
      </c>
      <c r="AE90" s="10">
        <v>0</v>
      </c>
      <c r="AF90" s="10">
        <f t="shared" si="7"/>
        <v>1</v>
      </c>
      <c r="AG90" s="54">
        <v>1</v>
      </c>
      <c r="AH90" s="44">
        <v>0</v>
      </c>
      <c r="AI90" s="44">
        <v>0</v>
      </c>
      <c r="AJ90" s="44">
        <v>0</v>
      </c>
      <c r="AK90" s="54">
        <v>0</v>
      </c>
      <c r="AL90" s="10">
        <v>0</v>
      </c>
      <c r="AM90" s="10">
        <v>0</v>
      </c>
      <c r="AN90" s="10">
        <v>0</v>
      </c>
      <c r="AO90" s="10">
        <v>0</v>
      </c>
      <c r="AP90" s="10">
        <v>0</v>
      </c>
      <c r="AQ90" s="10">
        <v>0</v>
      </c>
      <c r="AR90" s="10">
        <v>0</v>
      </c>
      <c r="AS90" s="10">
        <v>1</v>
      </c>
      <c r="AT90" s="10">
        <v>0</v>
      </c>
      <c r="AU90" s="57">
        <v>0</v>
      </c>
    </row>
    <row r="91" spans="1:47" x14ac:dyDescent="0.2">
      <c r="A91" s="42">
        <v>1050050</v>
      </c>
      <c r="B91">
        <v>4</v>
      </c>
      <c r="C91">
        <v>3</v>
      </c>
      <c r="D91">
        <v>10</v>
      </c>
      <c r="E91">
        <v>2</v>
      </c>
      <c r="F91">
        <v>3</v>
      </c>
      <c r="G91">
        <v>3</v>
      </c>
      <c r="H91">
        <v>6</v>
      </c>
      <c r="I91">
        <v>4</v>
      </c>
      <c r="J91">
        <v>1</v>
      </c>
      <c r="K91">
        <v>19</v>
      </c>
      <c r="L91" s="51">
        <v>4</v>
      </c>
      <c r="M91" s="34">
        <v>10</v>
      </c>
      <c r="N91">
        <v>15950</v>
      </c>
      <c r="O91">
        <v>27</v>
      </c>
      <c r="P91" s="8">
        <v>1031.5</v>
      </c>
      <c r="Q91" s="8">
        <f t="shared" si="4"/>
        <v>2.7</v>
      </c>
      <c r="R91" s="8">
        <f t="shared" si="5"/>
        <v>590.74074074074076</v>
      </c>
      <c r="S91" s="8">
        <f t="shared" si="6"/>
        <v>6.4670846394984327</v>
      </c>
      <c r="T91" s="10">
        <v>0.85893416927899691</v>
      </c>
      <c r="U91" s="10">
        <v>1.8808777429467086E-2</v>
      </c>
      <c r="V91" s="10">
        <v>0.12225705329153605</v>
      </c>
      <c r="W91" s="54">
        <v>1.8808777429467086E-2</v>
      </c>
      <c r="X91" s="10">
        <v>0.78996865203761757</v>
      </c>
      <c r="Y91" s="10">
        <v>0</v>
      </c>
      <c r="Z91" s="10">
        <v>0</v>
      </c>
      <c r="AA91" s="10">
        <v>0</v>
      </c>
      <c r="AB91" s="10">
        <v>4.7021943573667714E-3</v>
      </c>
      <c r="AC91" s="10">
        <v>0</v>
      </c>
      <c r="AD91" s="10">
        <v>0</v>
      </c>
      <c r="AE91" s="10">
        <v>0.18652037617554859</v>
      </c>
      <c r="AF91" s="10">
        <f t="shared" si="7"/>
        <v>0.78996865203761757</v>
      </c>
      <c r="AG91" s="54">
        <v>0</v>
      </c>
      <c r="AH91" s="44">
        <v>0.14106583072100312</v>
      </c>
      <c r="AI91" s="44">
        <v>0.78996865203761757</v>
      </c>
      <c r="AJ91" s="44">
        <v>6.8965517241379309E-2</v>
      </c>
      <c r="AK91" s="54">
        <v>0.14420062695924765</v>
      </c>
      <c r="AL91" s="10">
        <v>3.7617554858934171E-2</v>
      </c>
      <c r="AM91" s="10">
        <v>2.3510971786833857E-2</v>
      </c>
      <c r="AN91" s="10">
        <v>0</v>
      </c>
      <c r="AO91" s="10">
        <v>0</v>
      </c>
      <c r="AP91" s="10">
        <v>0</v>
      </c>
      <c r="AQ91" s="10">
        <v>4.7021943573667714E-3</v>
      </c>
      <c r="AR91" s="10">
        <v>0</v>
      </c>
      <c r="AS91" s="10">
        <v>0</v>
      </c>
      <c r="AT91" s="10">
        <v>0.78996865203761757</v>
      </c>
      <c r="AU91" s="57">
        <v>0</v>
      </c>
    </row>
    <row r="92" spans="1:47" x14ac:dyDescent="0.2">
      <c r="A92" s="42">
        <v>1050210</v>
      </c>
      <c r="B92">
        <v>2</v>
      </c>
      <c r="C92">
        <v>1</v>
      </c>
      <c r="D92">
        <v>15</v>
      </c>
      <c r="E92">
        <v>2</v>
      </c>
      <c r="F92">
        <v>4</v>
      </c>
      <c r="G92">
        <v>5</v>
      </c>
      <c r="H92">
        <v>3</v>
      </c>
      <c r="I92">
        <v>4</v>
      </c>
      <c r="J92">
        <v>1</v>
      </c>
      <c r="K92">
        <v>15</v>
      </c>
      <c r="L92" s="51">
        <v>6</v>
      </c>
      <c r="M92" s="34">
        <v>20</v>
      </c>
      <c r="N92">
        <v>10625</v>
      </c>
      <c r="O92">
        <v>44</v>
      </c>
      <c r="P92" s="8">
        <v>2190</v>
      </c>
      <c r="Q92" s="8">
        <f t="shared" si="4"/>
        <v>2.2000000000000002</v>
      </c>
      <c r="R92" s="8">
        <f t="shared" si="5"/>
        <v>241.47727272727272</v>
      </c>
      <c r="S92" s="8">
        <f t="shared" si="6"/>
        <v>20.611764705882351</v>
      </c>
      <c r="T92" s="10">
        <v>1</v>
      </c>
      <c r="U92" s="10">
        <v>0</v>
      </c>
      <c r="V92" s="10">
        <v>0</v>
      </c>
      <c r="W92" s="54">
        <v>6.5882352941176475E-2</v>
      </c>
      <c r="X92" s="10">
        <v>0</v>
      </c>
      <c r="Y92" s="10">
        <v>0</v>
      </c>
      <c r="Z92" s="10">
        <v>2.823529411764706E-2</v>
      </c>
      <c r="AA92" s="10">
        <v>0.32470588235294118</v>
      </c>
      <c r="AB92" s="10">
        <v>1.411764705882353E-2</v>
      </c>
      <c r="AC92" s="10">
        <v>0</v>
      </c>
      <c r="AD92" s="10">
        <v>3.5294117647058823E-2</v>
      </c>
      <c r="AE92" s="10">
        <v>0.53176470588235292</v>
      </c>
      <c r="AF92" s="10">
        <f t="shared" si="7"/>
        <v>0.32470588235294118</v>
      </c>
      <c r="AG92" s="54">
        <v>0.84</v>
      </c>
      <c r="AH92" s="44">
        <v>0.16</v>
      </c>
      <c r="AI92" s="44">
        <v>0</v>
      </c>
      <c r="AJ92" s="44">
        <v>0</v>
      </c>
      <c r="AK92" s="54">
        <v>0.10823529411764705</v>
      </c>
      <c r="AL92" s="10">
        <v>0.14352941176470588</v>
      </c>
      <c r="AM92" s="10">
        <v>8.4705882352941173E-2</v>
      </c>
      <c r="AN92" s="10">
        <v>0</v>
      </c>
      <c r="AO92" s="10">
        <v>5.647058823529412E-2</v>
      </c>
      <c r="AP92" s="10">
        <v>9.4117647058823521E-3</v>
      </c>
      <c r="AQ92" s="10">
        <v>1.411764705882353E-2</v>
      </c>
      <c r="AR92" s="10">
        <v>0</v>
      </c>
      <c r="AS92" s="10">
        <v>0.58352941176470585</v>
      </c>
      <c r="AT92" s="10">
        <v>0</v>
      </c>
      <c r="AU92" s="57">
        <v>0</v>
      </c>
    </row>
    <row r="93" spans="1:47" x14ac:dyDescent="0.2">
      <c r="A93" s="42">
        <v>1054110</v>
      </c>
      <c r="B93">
        <v>3</v>
      </c>
      <c r="C93">
        <v>3</v>
      </c>
      <c r="D93">
        <v>17</v>
      </c>
      <c r="E93">
        <v>2</v>
      </c>
      <c r="F93">
        <v>2</v>
      </c>
      <c r="G93">
        <v>4</v>
      </c>
      <c r="H93">
        <v>8</v>
      </c>
      <c r="I93">
        <v>2</v>
      </c>
      <c r="J93">
        <v>2</v>
      </c>
      <c r="K93">
        <v>14</v>
      </c>
      <c r="L93" s="51">
        <v>4</v>
      </c>
      <c r="M93" s="34">
        <v>20</v>
      </c>
      <c r="N93">
        <v>25400</v>
      </c>
      <c r="O93">
        <v>40</v>
      </c>
      <c r="P93" s="8">
        <v>1950.5</v>
      </c>
      <c r="Q93" s="8">
        <f t="shared" si="4"/>
        <v>2</v>
      </c>
      <c r="R93" s="8">
        <f t="shared" si="5"/>
        <v>635</v>
      </c>
      <c r="S93" s="8">
        <f t="shared" si="6"/>
        <v>7.6791338582677167</v>
      </c>
      <c r="T93" s="10">
        <v>0.94094488188976377</v>
      </c>
      <c r="U93" s="10">
        <v>5.905511811023622E-2</v>
      </c>
      <c r="V93" s="10">
        <v>0</v>
      </c>
      <c r="W93" s="54">
        <v>0.18503937007874016</v>
      </c>
      <c r="X93" s="10">
        <v>0.37204724409448819</v>
      </c>
      <c r="Y93" s="10">
        <v>0</v>
      </c>
      <c r="Z93" s="10">
        <v>0</v>
      </c>
      <c r="AA93" s="10">
        <v>0</v>
      </c>
      <c r="AB93" s="10">
        <v>0</v>
      </c>
      <c r="AC93" s="10">
        <v>2.3622047244094488E-2</v>
      </c>
      <c r="AD93" s="10">
        <v>0</v>
      </c>
      <c r="AE93" s="10">
        <v>0.41929133858267714</v>
      </c>
      <c r="AF93" s="10">
        <f t="shared" si="7"/>
        <v>0.37204724409448819</v>
      </c>
      <c r="AG93" s="54">
        <v>0</v>
      </c>
      <c r="AH93" s="44">
        <v>0.4153543307086614</v>
      </c>
      <c r="AI93" s="44">
        <v>0.37204724409448819</v>
      </c>
      <c r="AJ93" s="44">
        <v>0.2125984251968504</v>
      </c>
      <c r="AK93" s="54">
        <v>0.59251968503937003</v>
      </c>
      <c r="AL93" s="10">
        <v>1.1811023622047244E-2</v>
      </c>
      <c r="AM93" s="10">
        <v>2.3622047244094488E-2</v>
      </c>
      <c r="AN93" s="10">
        <v>0</v>
      </c>
      <c r="AO93" s="10">
        <v>0</v>
      </c>
      <c r="AP93" s="10">
        <v>0</v>
      </c>
      <c r="AQ93" s="10">
        <v>0</v>
      </c>
      <c r="AR93" s="10">
        <v>0</v>
      </c>
      <c r="AS93" s="10">
        <v>0</v>
      </c>
      <c r="AT93" s="10">
        <v>0.37204724409448819</v>
      </c>
      <c r="AU93" s="57">
        <v>0</v>
      </c>
    </row>
    <row r="94" spans="1:47" x14ac:dyDescent="0.2">
      <c r="A94" s="42">
        <v>1054270</v>
      </c>
      <c r="B94">
        <v>4</v>
      </c>
      <c r="C94">
        <v>3</v>
      </c>
      <c r="D94">
        <v>10</v>
      </c>
      <c r="E94">
        <v>2</v>
      </c>
      <c r="F94">
        <v>2</v>
      </c>
      <c r="G94">
        <v>4</v>
      </c>
      <c r="H94">
        <v>2</v>
      </c>
      <c r="I94">
        <v>4</v>
      </c>
      <c r="J94">
        <v>2</v>
      </c>
      <c r="K94">
        <v>5</v>
      </c>
      <c r="L94" s="51">
        <v>2</v>
      </c>
      <c r="M94" s="34">
        <v>5</v>
      </c>
      <c r="N94">
        <v>9000</v>
      </c>
      <c r="O94">
        <v>30</v>
      </c>
      <c r="P94" s="8">
        <v>579.5</v>
      </c>
      <c r="Q94" s="8">
        <f t="shared" si="4"/>
        <v>6</v>
      </c>
      <c r="R94" s="8">
        <f t="shared" si="5"/>
        <v>300</v>
      </c>
      <c r="S94" s="8">
        <f t="shared" si="6"/>
        <v>6.4388888888888882</v>
      </c>
      <c r="T94" s="10">
        <v>1</v>
      </c>
      <c r="U94" s="10">
        <v>0</v>
      </c>
      <c r="V94" s="10">
        <v>0</v>
      </c>
      <c r="W94" s="54">
        <v>0</v>
      </c>
      <c r="X94" s="10">
        <v>0.9</v>
      </c>
      <c r="Y94" s="10">
        <v>0</v>
      </c>
      <c r="Z94" s="10">
        <v>0</v>
      </c>
      <c r="AA94" s="10">
        <v>0</v>
      </c>
      <c r="AB94" s="10">
        <v>0</v>
      </c>
      <c r="AC94" s="10">
        <v>0</v>
      </c>
      <c r="AD94" s="10">
        <v>0</v>
      </c>
      <c r="AE94" s="10">
        <v>0.1</v>
      </c>
      <c r="AF94" s="10">
        <f t="shared" si="7"/>
        <v>0.9</v>
      </c>
      <c r="AG94" s="54">
        <v>0.1</v>
      </c>
      <c r="AH94" s="44">
        <v>0</v>
      </c>
      <c r="AI94" s="44">
        <v>0.9</v>
      </c>
      <c r="AJ94" s="44">
        <v>0</v>
      </c>
      <c r="AK94" s="54">
        <v>0</v>
      </c>
      <c r="AL94" s="10">
        <v>0</v>
      </c>
      <c r="AM94" s="10">
        <v>3.3333333333333333E-2</v>
      </c>
      <c r="AN94" s="10">
        <v>0</v>
      </c>
      <c r="AO94" s="10">
        <v>6.6666666666666666E-2</v>
      </c>
      <c r="AP94" s="10">
        <v>0</v>
      </c>
      <c r="AQ94" s="10">
        <v>0</v>
      </c>
      <c r="AR94" s="10">
        <v>0</v>
      </c>
      <c r="AS94" s="10">
        <v>0</v>
      </c>
      <c r="AT94" s="10">
        <v>0.9</v>
      </c>
      <c r="AU94" s="57">
        <v>0</v>
      </c>
    </row>
    <row r="95" spans="1:47" x14ac:dyDescent="0.2">
      <c r="A95" s="42">
        <v>1054310</v>
      </c>
      <c r="B95">
        <v>3</v>
      </c>
      <c r="C95">
        <v>3</v>
      </c>
      <c r="D95">
        <v>10</v>
      </c>
      <c r="E95">
        <v>2</v>
      </c>
      <c r="F95">
        <v>4</v>
      </c>
      <c r="G95">
        <v>4</v>
      </c>
      <c r="H95">
        <v>3</v>
      </c>
      <c r="I95">
        <v>4</v>
      </c>
      <c r="J95">
        <v>1</v>
      </c>
      <c r="K95">
        <v>13</v>
      </c>
      <c r="L95" s="51">
        <v>4</v>
      </c>
      <c r="M95" s="34">
        <v>17</v>
      </c>
      <c r="N95">
        <v>9300</v>
      </c>
      <c r="O95">
        <v>31</v>
      </c>
      <c r="P95" s="8">
        <v>1477.5</v>
      </c>
      <c r="Q95" s="8">
        <f t="shared" si="4"/>
        <v>1.8235294117647058</v>
      </c>
      <c r="R95" s="8">
        <f t="shared" si="5"/>
        <v>300</v>
      </c>
      <c r="S95" s="8">
        <f t="shared" si="6"/>
        <v>15.887096774193548</v>
      </c>
      <c r="T95" s="10">
        <v>1</v>
      </c>
      <c r="U95" s="10">
        <v>0</v>
      </c>
      <c r="V95" s="10">
        <v>0</v>
      </c>
      <c r="W95" s="54">
        <v>4.3010752688172046E-2</v>
      </c>
      <c r="X95" s="10">
        <v>0</v>
      </c>
      <c r="Y95" s="10">
        <v>2.4193548387096774E-2</v>
      </c>
      <c r="Z95" s="10">
        <v>0</v>
      </c>
      <c r="AA95" s="10">
        <v>0</v>
      </c>
      <c r="AB95" s="10">
        <v>0</v>
      </c>
      <c r="AC95" s="10">
        <v>0</v>
      </c>
      <c r="AD95" s="10">
        <v>9.6774193548387094E-2</v>
      </c>
      <c r="AE95" s="10">
        <v>0.83602150537634412</v>
      </c>
      <c r="AF95" s="10">
        <f t="shared" si="7"/>
        <v>9.6774193548387094E-2</v>
      </c>
      <c r="AG95" s="54">
        <v>0.69892473118279574</v>
      </c>
      <c r="AH95" s="44">
        <v>0.30107526881720431</v>
      </c>
      <c r="AI95" s="44">
        <v>0</v>
      </c>
      <c r="AJ95" s="44">
        <v>0</v>
      </c>
      <c r="AK95" s="54">
        <v>5.1075268817204304E-2</v>
      </c>
      <c r="AL95" s="10">
        <v>0.91397849462365588</v>
      </c>
      <c r="AM95" s="10">
        <v>0</v>
      </c>
      <c r="AN95" s="10">
        <v>2.4193548387096774E-2</v>
      </c>
      <c r="AO95" s="10">
        <v>0</v>
      </c>
      <c r="AP95" s="10">
        <v>1.0752688172043012E-2</v>
      </c>
      <c r="AQ95" s="10">
        <v>0</v>
      </c>
      <c r="AR95" s="10">
        <v>0</v>
      </c>
      <c r="AS95" s="10">
        <v>0</v>
      </c>
      <c r="AT95" s="10">
        <v>0</v>
      </c>
      <c r="AU95" s="57">
        <v>0</v>
      </c>
    </row>
    <row r="96" spans="1:47" x14ac:dyDescent="0.2">
      <c r="A96" s="42">
        <v>1055060</v>
      </c>
      <c r="B96">
        <v>4</v>
      </c>
      <c r="C96">
        <v>3</v>
      </c>
      <c r="D96">
        <v>10</v>
      </c>
      <c r="E96">
        <v>2</v>
      </c>
      <c r="F96">
        <v>2</v>
      </c>
      <c r="G96">
        <v>5</v>
      </c>
      <c r="H96">
        <v>2</v>
      </c>
      <c r="I96">
        <v>4</v>
      </c>
      <c r="J96">
        <v>1</v>
      </c>
      <c r="K96">
        <v>18</v>
      </c>
      <c r="L96" s="51">
        <v>5</v>
      </c>
      <c r="M96" s="34">
        <v>24</v>
      </c>
      <c r="N96">
        <v>10550</v>
      </c>
      <c r="O96">
        <v>48</v>
      </c>
      <c r="P96" s="8">
        <v>1498</v>
      </c>
      <c r="Q96" s="8">
        <f t="shared" si="4"/>
        <v>2</v>
      </c>
      <c r="R96" s="8">
        <f t="shared" si="5"/>
        <v>219.79166666666666</v>
      </c>
      <c r="S96" s="8">
        <f t="shared" si="6"/>
        <v>14.199052132701423</v>
      </c>
      <c r="T96" s="10">
        <v>0.97156398104265407</v>
      </c>
      <c r="U96" s="10">
        <v>0</v>
      </c>
      <c r="V96" s="10">
        <v>2.843601895734597E-2</v>
      </c>
      <c r="W96" s="54">
        <v>0.13270142180094788</v>
      </c>
      <c r="X96" s="10">
        <v>0</v>
      </c>
      <c r="Y96" s="10">
        <v>7.1090047393364926E-3</v>
      </c>
      <c r="Z96" s="10">
        <v>0</v>
      </c>
      <c r="AA96" s="10">
        <v>2.843601895734597E-2</v>
      </c>
      <c r="AB96" s="10">
        <v>0</v>
      </c>
      <c r="AC96" s="10">
        <v>0</v>
      </c>
      <c r="AD96" s="10">
        <v>6.398104265402843E-2</v>
      </c>
      <c r="AE96" s="10">
        <v>0.76777251184834128</v>
      </c>
      <c r="AF96" s="10">
        <f t="shared" si="7"/>
        <v>0.13270142180094788</v>
      </c>
      <c r="AG96" s="54">
        <v>0.22274881516587677</v>
      </c>
      <c r="AH96" s="44">
        <v>0.76303317535545023</v>
      </c>
      <c r="AI96" s="44">
        <v>0</v>
      </c>
      <c r="AJ96" s="44">
        <v>1.4218009478672985E-2</v>
      </c>
      <c r="AK96" s="54">
        <v>0.22985781990521326</v>
      </c>
      <c r="AL96" s="10">
        <v>0.61848341232227488</v>
      </c>
      <c r="AM96" s="10">
        <v>0</v>
      </c>
      <c r="AN96" s="10">
        <v>1.4218009478672985E-2</v>
      </c>
      <c r="AO96" s="10">
        <v>0</v>
      </c>
      <c r="AP96" s="10">
        <v>0</v>
      </c>
      <c r="AQ96" s="10">
        <v>0</v>
      </c>
      <c r="AR96" s="10">
        <v>7.3459715639810422E-2</v>
      </c>
      <c r="AS96" s="10">
        <v>2.843601895734597E-2</v>
      </c>
      <c r="AT96" s="10">
        <v>0</v>
      </c>
      <c r="AU96" s="57">
        <v>3.5545023696682464E-2</v>
      </c>
    </row>
    <row r="97" spans="1:47" x14ac:dyDescent="0.2">
      <c r="A97" s="42">
        <v>1055160</v>
      </c>
      <c r="B97">
        <v>4</v>
      </c>
      <c r="C97">
        <v>3</v>
      </c>
      <c r="D97">
        <v>10</v>
      </c>
      <c r="E97">
        <v>2</v>
      </c>
      <c r="F97">
        <v>2</v>
      </c>
      <c r="G97">
        <v>5</v>
      </c>
      <c r="H97">
        <v>6</v>
      </c>
      <c r="I97">
        <v>3</v>
      </c>
      <c r="J97">
        <v>1</v>
      </c>
      <c r="K97">
        <v>17</v>
      </c>
      <c r="L97" s="51">
        <v>5</v>
      </c>
      <c r="M97" s="34">
        <v>20</v>
      </c>
      <c r="N97">
        <v>13075</v>
      </c>
      <c r="O97">
        <v>45</v>
      </c>
      <c r="P97" s="8">
        <v>1435.5</v>
      </c>
      <c r="Q97" s="8">
        <f t="shared" si="4"/>
        <v>2.25</v>
      </c>
      <c r="R97" s="8">
        <f t="shared" si="5"/>
        <v>290.55555555555554</v>
      </c>
      <c r="S97" s="8">
        <f t="shared" si="6"/>
        <v>10.978967495219885</v>
      </c>
      <c r="T97" s="10">
        <v>0.93116634799235176</v>
      </c>
      <c r="U97" s="10">
        <v>4.5889101338432124E-2</v>
      </c>
      <c r="V97" s="10">
        <v>2.2944550669216062E-2</v>
      </c>
      <c r="W97" s="54">
        <v>3.8240917782026769E-2</v>
      </c>
      <c r="X97" s="10">
        <v>0</v>
      </c>
      <c r="Y97" s="10">
        <v>0</v>
      </c>
      <c r="Z97" s="10">
        <v>2.2944550669216062E-2</v>
      </c>
      <c r="AA97" s="10">
        <v>0</v>
      </c>
      <c r="AB97" s="10">
        <v>0</v>
      </c>
      <c r="AC97" s="10">
        <v>0.35181644359464626</v>
      </c>
      <c r="AD97" s="10">
        <v>1.1472275334608031E-2</v>
      </c>
      <c r="AE97" s="10">
        <v>0.57552581261950286</v>
      </c>
      <c r="AF97" s="10">
        <f t="shared" si="7"/>
        <v>0.35181644359464626</v>
      </c>
      <c r="AG97" s="54">
        <v>8.6042065009560229E-2</v>
      </c>
      <c r="AH97" s="44">
        <v>0.768642447418738</v>
      </c>
      <c r="AI97" s="44">
        <v>1.5296367112810707E-2</v>
      </c>
      <c r="AJ97" s="44">
        <v>0.13001912045889102</v>
      </c>
      <c r="AK97" s="54">
        <v>0.19120458891013384</v>
      </c>
      <c r="AL97" s="10">
        <v>0.39005736137667302</v>
      </c>
      <c r="AM97" s="10">
        <v>0.40344168260038243</v>
      </c>
      <c r="AN97" s="10">
        <v>0</v>
      </c>
      <c r="AO97" s="10">
        <v>0</v>
      </c>
      <c r="AP97" s="10">
        <v>0</v>
      </c>
      <c r="AQ97" s="10">
        <v>0</v>
      </c>
      <c r="AR97" s="10">
        <v>0</v>
      </c>
      <c r="AS97" s="10">
        <v>0</v>
      </c>
      <c r="AT97" s="10">
        <v>1.5296367112810707E-2</v>
      </c>
      <c r="AU97" s="57">
        <v>0</v>
      </c>
    </row>
    <row r="98" spans="1:47" x14ac:dyDescent="0.2">
      <c r="A98" s="42">
        <v>1055260</v>
      </c>
      <c r="B98">
        <v>4</v>
      </c>
      <c r="C98">
        <v>3</v>
      </c>
      <c r="D98">
        <v>10</v>
      </c>
      <c r="E98">
        <v>2</v>
      </c>
      <c r="F98">
        <v>2</v>
      </c>
      <c r="G98">
        <v>4</v>
      </c>
      <c r="H98">
        <v>7</v>
      </c>
      <c r="I98">
        <v>3</v>
      </c>
      <c r="J98">
        <v>2</v>
      </c>
      <c r="K98">
        <v>5</v>
      </c>
      <c r="L98" s="51">
        <v>3</v>
      </c>
      <c r="M98" s="34">
        <v>5</v>
      </c>
      <c r="N98">
        <v>20125</v>
      </c>
      <c r="O98">
        <v>25</v>
      </c>
      <c r="P98" s="8">
        <v>1216</v>
      </c>
      <c r="Q98" s="8">
        <f t="shared" si="4"/>
        <v>5</v>
      </c>
      <c r="R98" s="8">
        <f t="shared" si="5"/>
        <v>805</v>
      </c>
      <c r="S98" s="8">
        <f t="shared" si="6"/>
        <v>6.04223602484472</v>
      </c>
      <c r="T98" s="10">
        <v>1</v>
      </c>
      <c r="U98" s="10">
        <v>0</v>
      </c>
      <c r="V98" s="10">
        <v>0</v>
      </c>
      <c r="W98" s="54">
        <v>0</v>
      </c>
      <c r="X98" s="10">
        <v>0.93167701863354035</v>
      </c>
      <c r="Y98" s="10">
        <v>0</v>
      </c>
      <c r="Z98" s="10">
        <v>0</v>
      </c>
      <c r="AA98" s="10">
        <v>0</v>
      </c>
      <c r="AB98" s="10">
        <v>0</v>
      </c>
      <c r="AC98" s="10">
        <v>0</v>
      </c>
      <c r="AD98" s="10">
        <v>3.7267080745341614E-3</v>
      </c>
      <c r="AE98" s="10">
        <v>6.4596273291925466E-2</v>
      </c>
      <c r="AF98" s="10">
        <f t="shared" si="7"/>
        <v>0.93167701863354035</v>
      </c>
      <c r="AG98" s="54">
        <v>8.6956521739130436E-3</v>
      </c>
      <c r="AH98" s="44">
        <v>5.9627329192546583E-2</v>
      </c>
      <c r="AI98" s="44">
        <v>0.93167701863354035</v>
      </c>
      <c r="AJ98" s="44">
        <v>0</v>
      </c>
      <c r="AK98" s="54">
        <v>0</v>
      </c>
      <c r="AL98" s="10">
        <v>6.3354037267080748E-2</v>
      </c>
      <c r="AM98" s="10">
        <v>0</v>
      </c>
      <c r="AN98" s="10">
        <v>0</v>
      </c>
      <c r="AO98" s="10">
        <v>4.9689440993788822E-3</v>
      </c>
      <c r="AP98" s="10">
        <v>0</v>
      </c>
      <c r="AQ98" s="10">
        <v>0</v>
      </c>
      <c r="AR98" s="10">
        <v>0</v>
      </c>
      <c r="AS98" s="10">
        <v>0</v>
      </c>
      <c r="AT98" s="10">
        <v>0.93167701863354035</v>
      </c>
      <c r="AU98" s="57">
        <v>0</v>
      </c>
    </row>
    <row r="99" spans="1:47" x14ac:dyDescent="0.2">
      <c r="A99" s="42">
        <v>1055330</v>
      </c>
      <c r="B99">
        <v>3</v>
      </c>
      <c r="C99">
        <v>3</v>
      </c>
      <c r="D99">
        <v>10</v>
      </c>
      <c r="E99">
        <v>2</v>
      </c>
      <c r="F99">
        <v>2</v>
      </c>
      <c r="G99">
        <v>6</v>
      </c>
      <c r="H99">
        <v>5</v>
      </c>
      <c r="I99">
        <v>2</v>
      </c>
      <c r="J99">
        <v>1</v>
      </c>
      <c r="K99">
        <v>6</v>
      </c>
      <c r="L99" s="51">
        <v>8</v>
      </c>
      <c r="M99" s="34">
        <v>32</v>
      </c>
      <c r="N99">
        <v>12300</v>
      </c>
      <c r="O99">
        <v>57</v>
      </c>
      <c r="P99" s="8">
        <v>1367.5</v>
      </c>
      <c r="Q99" s="8">
        <f t="shared" si="4"/>
        <v>1.78125</v>
      </c>
      <c r="R99" s="8">
        <f t="shared" si="5"/>
        <v>215.78947368421052</v>
      </c>
      <c r="S99" s="8">
        <f t="shared" si="6"/>
        <v>11.117886178861788</v>
      </c>
      <c r="T99" s="10">
        <v>1</v>
      </c>
      <c r="U99" s="10">
        <v>0</v>
      </c>
      <c r="V99" s="10">
        <v>0</v>
      </c>
      <c r="W99" s="54">
        <v>0.30894308943089432</v>
      </c>
      <c r="X99" s="10">
        <v>0</v>
      </c>
      <c r="Y99" s="10">
        <v>6.0975609756097563E-3</v>
      </c>
      <c r="Z99" s="10">
        <v>0.26829268292682928</v>
      </c>
      <c r="AA99" s="10">
        <v>6.0975609756097563E-3</v>
      </c>
      <c r="AB99" s="10">
        <v>6.0975609756097563E-3</v>
      </c>
      <c r="AC99" s="10">
        <v>5.6910569105691054E-2</v>
      </c>
      <c r="AD99" s="10">
        <v>1.2195121951219513E-2</v>
      </c>
      <c r="AE99" s="10">
        <v>0.33536585365853661</v>
      </c>
      <c r="AF99" s="10">
        <f t="shared" si="7"/>
        <v>0.30894308943089432</v>
      </c>
      <c r="AG99" s="54">
        <v>5.4878048780487805E-2</v>
      </c>
      <c r="AH99" s="44">
        <v>0.91056910569105687</v>
      </c>
      <c r="AI99" s="44">
        <v>1.6260162601626018E-2</v>
      </c>
      <c r="AJ99" s="44">
        <v>1.8292682926829267E-2</v>
      </c>
      <c r="AK99" s="54">
        <v>0.69105691056910568</v>
      </c>
      <c r="AL99" s="10">
        <v>0.2032520325203252</v>
      </c>
      <c r="AM99" s="10">
        <v>6.3008130081300809E-2</v>
      </c>
      <c r="AN99" s="10">
        <v>3.048780487804878E-2</v>
      </c>
      <c r="AO99" s="10">
        <v>0</v>
      </c>
      <c r="AP99" s="10">
        <v>0</v>
      </c>
      <c r="AQ99" s="10">
        <v>6.0975609756097563E-3</v>
      </c>
      <c r="AR99" s="10">
        <v>0</v>
      </c>
      <c r="AS99" s="10">
        <v>6.0975609756097563E-3</v>
      </c>
      <c r="AT99" s="10">
        <v>0</v>
      </c>
      <c r="AU99" s="57">
        <v>0</v>
      </c>
    </row>
    <row r="100" spans="1:47" x14ac:dyDescent="0.2">
      <c r="A100" s="42">
        <v>1057150</v>
      </c>
      <c r="B100">
        <v>4</v>
      </c>
      <c r="C100">
        <v>3</v>
      </c>
      <c r="D100">
        <v>10</v>
      </c>
      <c r="E100">
        <v>2</v>
      </c>
      <c r="F100">
        <v>4</v>
      </c>
      <c r="G100">
        <v>1</v>
      </c>
      <c r="H100">
        <v>8</v>
      </c>
      <c r="I100">
        <v>2</v>
      </c>
      <c r="J100">
        <v>2</v>
      </c>
      <c r="K100">
        <v>7</v>
      </c>
      <c r="L100" s="51">
        <v>2</v>
      </c>
      <c r="M100" s="34">
        <v>4</v>
      </c>
      <c r="N100">
        <v>5375</v>
      </c>
      <c r="O100">
        <v>10</v>
      </c>
      <c r="P100" s="8">
        <v>388.5</v>
      </c>
      <c r="Q100" s="8">
        <f t="shared" si="4"/>
        <v>2.5</v>
      </c>
      <c r="R100" s="8">
        <f t="shared" si="5"/>
        <v>537.5</v>
      </c>
      <c r="S100" s="8">
        <f t="shared" si="6"/>
        <v>7.2279069767441859</v>
      </c>
      <c r="T100" s="10">
        <v>0.96279069767441861</v>
      </c>
      <c r="U100" s="10">
        <v>0</v>
      </c>
      <c r="V100" s="10">
        <v>3.7209302325581395E-2</v>
      </c>
      <c r="W100" s="54">
        <v>0</v>
      </c>
      <c r="X100" s="10">
        <v>0.66976744186046511</v>
      </c>
      <c r="Y100" s="10">
        <v>0</v>
      </c>
      <c r="Z100" s="10">
        <v>0</v>
      </c>
      <c r="AA100" s="10">
        <v>0</v>
      </c>
      <c r="AB100" s="10">
        <v>0</v>
      </c>
      <c r="AC100" s="10">
        <v>0</v>
      </c>
      <c r="AD100" s="10">
        <v>0</v>
      </c>
      <c r="AE100" s="10">
        <v>0.33023255813953489</v>
      </c>
      <c r="AF100" s="10">
        <f t="shared" si="7"/>
        <v>0.66976744186046511</v>
      </c>
      <c r="AG100" s="54">
        <v>9.3023255813953487E-2</v>
      </c>
      <c r="AH100" s="44">
        <v>0.13953488372093023</v>
      </c>
      <c r="AI100" s="44">
        <v>0.76744186046511631</v>
      </c>
      <c r="AJ100" s="44">
        <v>0</v>
      </c>
      <c r="AK100" s="54">
        <v>0</v>
      </c>
      <c r="AL100" s="10">
        <v>0.13953488372093023</v>
      </c>
      <c r="AM100" s="10">
        <v>0</v>
      </c>
      <c r="AN100" s="10">
        <v>0</v>
      </c>
      <c r="AO100" s="10">
        <v>9.3023255813953487E-2</v>
      </c>
      <c r="AP100" s="10">
        <v>0</v>
      </c>
      <c r="AQ100" s="10">
        <v>0</v>
      </c>
      <c r="AR100" s="10">
        <v>0</v>
      </c>
      <c r="AS100" s="10">
        <v>0</v>
      </c>
      <c r="AT100" s="10">
        <v>0.76744186046511631</v>
      </c>
      <c r="AU100" s="57">
        <v>0</v>
      </c>
    </row>
    <row r="101" spans="1:47" x14ac:dyDescent="0.2">
      <c r="A101" s="42">
        <v>1057280</v>
      </c>
      <c r="B101">
        <v>2</v>
      </c>
      <c r="C101">
        <v>3</v>
      </c>
      <c r="D101">
        <v>10</v>
      </c>
      <c r="E101">
        <v>2</v>
      </c>
      <c r="F101">
        <v>3</v>
      </c>
      <c r="G101">
        <v>5</v>
      </c>
      <c r="H101">
        <v>4</v>
      </c>
      <c r="I101">
        <v>4</v>
      </c>
      <c r="J101">
        <v>1</v>
      </c>
      <c r="K101">
        <v>40</v>
      </c>
      <c r="L101" s="51">
        <v>2</v>
      </c>
      <c r="M101" s="34">
        <v>10</v>
      </c>
      <c r="N101">
        <v>11300</v>
      </c>
      <c r="O101">
        <v>34</v>
      </c>
      <c r="P101" s="8">
        <v>1166.5</v>
      </c>
      <c r="Q101" s="8">
        <f t="shared" si="4"/>
        <v>3.4</v>
      </c>
      <c r="R101" s="8">
        <f t="shared" si="5"/>
        <v>332.35294117647061</v>
      </c>
      <c r="S101" s="8">
        <f t="shared" si="6"/>
        <v>10.323008849557521</v>
      </c>
      <c r="T101" s="10">
        <v>0.97345132743362828</v>
      </c>
      <c r="U101" s="10">
        <v>0</v>
      </c>
      <c r="V101" s="10">
        <v>2.6548672566371681E-2</v>
      </c>
      <c r="W101" s="54">
        <v>0</v>
      </c>
      <c r="X101" s="10">
        <v>0</v>
      </c>
      <c r="Y101" s="10">
        <v>0</v>
      </c>
      <c r="Z101" s="10">
        <v>0</v>
      </c>
      <c r="AA101" s="10">
        <v>0</v>
      </c>
      <c r="AB101" s="10">
        <v>0</v>
      </c>
      <c r="AC101" s="10">
        <v>0.76106194690265483</v>
      </c>
      <c r="AD101" s="10">
        <v>0</v>
      </c>
      <c r="AE101" s="10">
        <v>0.23893805309734514</v>
      </c>
      <c r="AF101" s="10">
        <f t="shared" si="7"/>
        <v>0.76106194690265483</v>
      </c>
      <c r="AG101" s="54">
        <v>9.2920353982300891E-2</v>
      </c>
      <c r="AH101" s="44">
        <v>0.90707964601769908</v>
      </c>
      <c r="AI101" s="44">
        <v>0</v>
      </c>
      <c r="AJ101" s="44">
        <v>0</v>
      </c>
      <c r="AK101" s="54">
        <v>5.3097345132743362E-2</v>
      </c>
      <c r="AL101" s="10">
        <v>0</v>
      </c>
      <c r="AM101" s="10">
        <v>0.85398230088495575</v>
      </c>
      <c r="AN101" s="10">
        <v>2.6548672566371681E-2</v>
      </c>
      <c r="AO101" s="10">
        <v>5.3097345132743362E-2</v>
      </c>
      <c r="AP101" s="10">
        <v>0</v>
      </c>
      <c r="AQ101" s="10">
        <v>0</v>
      </c>
      <c r="AR101" s="10">
        <v>0</v>
      </c>
      <c r="AS101" s="10">
        <v>0</v>
      </c>
      <c r="AT101" s="10">
        <v>0</v>
      </c>
      <c r="AU101" s="57">
        <v>1.3274336283185841E-2</v>
      </c>
    </row>
    <row r="102" spans="1:47" x14ac:dyDescent="0.2">
      <c r="A102" s="42">
        <v>1057410</v>
      </c>
      <c r="B102">
        <v>4</v>
      </c>
      <c r="C102">
        <v>3</v>
      </c>
      <c r="D102">
        <v>10</v>
      </c>
      <c r="E102">
        <v>2</v>
      </c>
      <c r="F102">
        <v>3</v>
      </c>
      <c r="G102">
        <v>3</v>
      </c>
      <c r="H102">
        <v>8</v>
      </c>
      <c r="I102">
        <v>3</v>
      </c>
      <c r="J102">
        <v>0</v>
      </c>
      <c r="K102">
        <v>2</v>
      </c>
      <c r="L102" s="51">
        <v>3</v>
      </c>
      <c r="M102" s="34">
        <v>17</v>
      </c>
      <c r="N102">
        <v>13950</v>
      </c>
      <c r="O102">
        <v>31</v>
      </c>
      <c r="P102" s="8">
        <v>1290.5</v>
      </c>
      <c r="Q102" s="8">
        <f t="shared" si="4"/>
        <v>1.8235294117647058</v>
      </c>
      <c r="R102" s="8">
        <f t="shared" si="5"/>
        <v>450</v>
      </c>
      <c r="S102" s="8">
        <f t="shared" si="6"/>
        <v>9.2508960573476706</v>
      </c>
      <c r="T102" s="10">
        <v>1</v>
      </c>
      <c r="U102" s="10">
        <v>0</v>
      </c>
      <c r="V102" s="10">
        <v>0</v>
      </c>
      <c r="W102" s="54">
        <v>0.17921146953405018</v>
      </c>
      <c r="X102" s="10">
        <v>0.32258064516129031</v>
      </c>
      <c r="Y102" s="10">
        <v>0</v>
      </c>
      <c r="Z102" s="10">
        <v>0</v>
      </c>
      <c r="AA102" s="10">
        <v>0</v>
      </c>
      <c r="AB102" s="10">
        <v>0</v>
      </c>
      <c r="AC102" s="10">
        <v>0</v>
      </c>
      <c r="AD102" s="10">
        <v>0</v>
      </c>
      <c r="AE102" s="10">
        <v>0.49820788530465948</v>
      </c>
      <c r="AF102" s="10">
        <f t="shared" si="7"/>
        <v>0.32258064516129031</v>
      </c>
      <c r="AG102" s="54">
        <v>5.3763440860215058E-3</v>
      </c>
      <c r="AH102" s="44">
        <v>0.6577060931899642</v>
      </c>
      <c r="AI102" s="44">
        <v>0.32258064516129031</v>
      </c>
      <c r="AJ102" s="44">
        <v>1.4336917562724014E-2</v>
      </c>
      <c r="AK102" s="54">
        <v>0.23655913978494625</v>
      </c>
      <c r="AL102" s="10">
        <v>0.44086021505376344</v>
      </c>
      <c r="AM102" s="10">
        <v>0</v>
      </c>
      <c r="AN102" s="10">
        <v>0</v>
      </c>
      <c r="AO102" s="10">
        <v>0</v>
      </c>
      <c r="AP102" s="10">
        <v>0</v>
      </c>
      <c r="AQ102" s="10">
        <v>0</v>
      </c>
      <c r="AR102" s="10">
        <v>0</v>
      </c>
      <c r="AS102" s="10">
        <v>0</v>
      </c>
      <c r="AT102" s="10">
        <v>0.32258064516129031</v>
      </c>
      <c r="AU102" s="57">
        <v>0</v>
      </c>
    </row>
    <row r="103" spans="1:47" x14ac:dyDescent="0.2">
      <c r="A103" s="42">
        <v>1057500</v>
      </c>
      <c r="B103">
        <v>3</v>
      </c>
      <c r="C103">
        <v>3</v>
      </c>
      <c r="D103">
        <v>4</v>
      </c>
      <c r="E103">
        <v>2</v>
      </c>
      <c r="F103">
        <v>3</v>
      </c>
      <c r="G103">
        <v>4</v>
      </c>
      <c r="H103">
        <v>5</v>
      </c>
      <c r="I103">
        <v>2</v>
      </c>
      <c r="J103">
        <v>1</v>
      </c>
      <c r="K103">
        <v>10</v>
      </c>
      <c r="L103" s="51">
        <v>3</v>
      </c>
      <c r="M103" s="34">
        <v>12</v>
      </c>
      <c r="N103">
        <v>16100</v>
      </c>
      <c r="O103">
        <v>27</v>
      </c>
      <c r="P103" s="8">
        <v>1549</v>
      </c>
      <c r="Q103" s="8">
        <f t="shared" si="4"/>
        <v>2.25</v>
      </c>
      <c r="R103" s="8">
        <f t="shared" si="5"/>
        <v>596.2962962962963</v>
      </c>
      <c r="S103" s="8">
        <f t="shared" si="6"/>
        <v>9.6211180124223592</v>
      </c>
      <c r="T103" s="10">
        <v>0.90683229813664601</v>
      </c>
      <c r="U103" s="10">
        <v>0</v>
      </c>
      <c r="V103" s="10">
        <v>9.3167701863354033E-2</v>
      </c>
      <c r="W103" s="54">
        <v>0.29192546583850931</v>
      </c>
      <c r="X103" s="10">
        <v>0.28881987577639751</v>
      </c>
      <c r="Y103" s="10">
        <v>0</v>
      </c>
      <c r="Z103" s="10">
        <v>0</v>
      </c>
      <c r="AA103" s="10">
        <v>0</v>
      </c>
      <c r="AB103" s="10">
        <v>0</v>
      </c>
      <c r="AC103" s="10">
        <v>0</v>
      </c>
      <c r="AD103" s="10">
        <v>0</v>
      </c>
      <c r="AE103" s="10">
        <v>0.41925465838509318</v>
      </c>
      <c r="AF103" s="10">
        <f t="shared" si="7"/>
        <v>0.29192546583850931</v>
      </c>
      <c r="AG103" s="54">
        <v>0</v>
      </c>
      <c r="AH103" s="44">
        <v>0.71118012422360244</v>
      </c>
      <c r="AI103" s="44">
        <v>0.28881987577639751</v>
      </c>
      <c r="AJ103" s="44">
        <v>0</v>
      </c>
      <c r="AK103" s="54">
        <v>0.44099378881987578</v>
      </c>
      <c r="AL103" s="10">
        <v>3.7267080745341616E-2</v>
      </c>
      <c r="AM103" s="10">
        <v>0.19565217391304349</v>
      </c>
      <c r="AN103" s="10">
        <v>0</v>
      </c>
      <c r="AO103" s="10">
        <v>0</v>
      </c>
      <c r="AP103" s="10">
        <v>0</v>
      </c>
      <c r="AQ103" s="10">
        <v>0</v>
      </c>
      <c r="AR103" s="10">
        <v>0</v>
      </c>
      <c r="AS103" s="10">
        <v>0</v>
      </c>
      <c r="AT103" s="10">
        <v>0.28881987577639751</v>
      </c>
      <c r="AU103" s="57">
        <v>3.7267080745341616E-2</v>
      </c>
    </row>
    <row r="104" spans="1:47" x14ac:dyDescent="0.2">
      <c r="A104" s="42">
        <v>1057510</v>
      </c>
      <c r="B104">
        <v>4</v>
      </c>
      <c r="C104">
        <v>3</v>
      </c>
      <c r="D104">
        <v>10</v>
      </c>
      <c r="E104">
        <v>2</v>
      </c>
      <c r="F104">
        <v>3</v>
      </c>
      <c r="G104">
        <v>4</v>
      </c>
      <c r="H104">
        <v>8</v>
      </c>
      <c r="I104">
        <v>2</v>
      </c>
      <c r="J104">
        <v>1</v>
      </c>
      <c r="K104">
        <v>13</v>
      </c>
      <c r="L104" s="51">
        <v>3</v>
      </c>
      <c r="M104" s="34">
        <v>10</v>
      </c>
      <c r="N104">
        <v>24560</v>
      </c>
      <c r="O104">
        <v>46</v>
      </c>
      <c r="P104" s="8">
        <v>1951</v>
      </c>
      <c r="Q104" s="8">
        <f t="shared" si="4"/>
        <v>4.5999999999999996</v>
      </c>
      <c r="R104" s="8">
        <f t="shared" si="5"/>
        <v>533.91304347826087</v>
      </c>
      <c r="S104" s="8">
        <f t="shared" si="6"/>
        <v>7.9438110749185666</v>
      </c>
      <c r="T104" s="10">
        <v>0.97557003257328989</v>
      </c>
      <c r="U104" s="10">
        <v>0</v>
      </c>
      <c r="V104" s="10">
        <v>2.4429967426710098E-2</v>
      </c>
      <c r="W104" s="54">
        <v>0.13029315960912052</v>
      </c>
      <c r="X104" s="10">
        <v>0.34201954397394135</v>
      </c>
      <c r="Y104" s="10">
        <v>0</v>
      </c>
      <c r="Z104" s="10">
        <v>0</v>
      </c>
      <c r="AA104" s="10">
        <v>0</v>
      </c>
      <c r="AB104" s="10">
        <v>0</v>
      </c>
      <c r="AC104" s="10">
        <v>0</v>
      </c>
      <c r="AD104" s="10">
        <v>0</v>
      </c>
      <c r="AE104" s="10">
        <v>0.52768729641693812</v>
      </c>
      <c r="AF104" s="10">
        <f t="shared" si="7"/>
        <v>0.34201954397394135</v>
      </c>
      <c r="AG104" s="54">
        <v>0.17508143322475569</v>
      </c>
      <c r="AH104" s="44">
        <v>0.15716612377850162</v>
      </c>
      <c r="AI104" s="44">
        <v>0.34201954397394135</v>
      </c>
      <c r="AJ104" s="44">
        <v>0.32573289902280128</v>
      </c>
      <c r="AK104" s="54">
        <v>0.48289902280130292</v>
      </c>
      <c r="AL104" s="10">
        <v>0</v>
      </c>
      <c r="AM104" s="10">
        <v>0</v>
      </c>
      <c r="AN104" s="10">
        <v>0</v>
      </c>
      <c r="AO104" s="10">
        <v>0.17508143322475569</v>
      </c>
      <c r="AP104" s="10">
        <v>0</v>
      </c>
      <c r="AQ104" s="10">
        <v>0</v>
      </c>
      <c r="AR104" s="10">
        <v>0</v>
      </c>
      <c r="AS104" s="10">
        <v>0</v>
      </c>
      <c r="AT104" s="10">
        <v>0.34201954397394135</v>
      </c>
      <c r="AU104" s="57">
        <v>0</v>
      </c>
    </row>
    <row r="105" spans="1:47" x14ac:dyDescent="0.2">
      <c r="A105" s="42">
        <v>1057550</v>
      </c>
      <c r="B105">
        <v>4</v>
      </c>
      <c r="C105">
        <v>3</v>
      </c>
      <c r="D105">
        <v>17</v>
      </c>
      <c r="E105">
        <v>2</v>
      </c>
      <c r="F105">
        <v>3</v>
      </c>
      <c r="G105">
        <v>3</v>
      </c>
      <c r="H105">
        <v>9</v>
      </c>
      <c r="I105">
        <v>3</v>
      </c>
      <c r="J105">
        <v>0</v>
      </c>
      <c r="K105">
        <v>7</v>
      </c>
      <c r="L105" s="51">
        <v>4</v>
      </c>
      <c r="M105" s="34">
        <v>24</v>
      </c>
      <c r="N105">
        <v>16225</v>
      </c>
      <c r="O105">
        <v>33</v>
      </c>
      <c r="P105" s="8">
        <v>1488</v>
      </c>
      <c r="Q105" s="8">
        <f t="shared" si="4"/>
        <v>1.375</v>
      </c>
      <c r="R105" s="8">
        <f t="shared" si="5"/>
        <v>491.66666666666669</v>
      </c>
      <c r="S105" s="8">
        <f t="shared" si="6"/>
        <v>9.1710323574730364</v>
      </c>
      <c r="T105" s="10">
        <v>0.74114021571648692</v>
      </c>
      <c r="U105" s="10">
        <v>0.23420647149460708</v>
      </c>
      <c r="V105" s="10">
        <v>2.465331278890601E-2</v>
      </c>
      <c r="W105" s="54">
        <v>2.465331278890601E-2</v>
      </c>
      <c r="X105" s="10">
        <v>0.11093990755007704</v>
      </c>
      <c r="Y105" s="10">
        <v>4.6224961479198766E-2</v>
      </c>
      <c r="Z105" s="10">
        <v>0</v>
      </c>
      <c r="AA105" s="10">
        <v>0</v>
      </c>
      <c r="AB105" s="10">
        <v>0</v>
      </c>
      <c r="AC105" s="10">
        <v>0</v>
      </c>
      <c r="AD105" s="10">
        <v>0</v>
      </c>
      <c r="AE105" s="10">
        <v>0.81818181818181823</v>
      </c>
      <c r="AF105" s="10">
        <f t="shared" si="7"/>
        <v>0.11093990755007704</v>
      </c>
      <c r="AG105" s="54">
        <v>0.17257318952234207</v>
      </c>
      <c r="AH105" s="44">
        <v>0.69799691833590138</v>
      </c>
      <c r="AI105" s="44">
        <v>0.11093990755007704</v>
      </c>
      <c r="AJ105" s="44">
        <v>1.8489984591679508E-2</v>
      </c>
      <c r="AK105" s="54">
        <v>0.72265023112480742</v>
      </c>
      <c r="AL105" s="10">
        <v>0</v>
      </c>
      <c r="AM105" s="10">
        <v>5.0847457627118647E-2</v>
      </c>
      <c r="AN105" s="10">
        <v>6.9337442218798145E-2</v>
      </c>
      <c r="AO105" s="10">
        <v>0</v>
      </c>
      <c r="AP105" s="10">
        <v>0</v>
      </c>
      <c r="AQ105" s="10">
        <v>0</v>
      </c>
      <c r="AR105" s="10">
        <v>0</v>
      </c>
      <c r="AS105" s="10">
        <v>0</v>
      </c>
      <c r="AT105" s="10">
        <v>0.11093990755007704</v>
      </c>
      <c r="AU105" s="57">
        <v>4.6224961479198766E-2</v>
      </c>
    </row>
    <row r="106" spans="1:47" x14ac:dyDescent="0.2">
      <c r="A106" s="42">
        <v>1057580</v>
      </c>
      <c r="B106">
        <v>4</v>
      </c>
      <c r="C106">
        <v>3</v>
      </c>
      <c r="D106">
        <v>10</v>
      </c>
      <c r="E106">
        <v>2</v>
      </c>
      <c r="F106">
        <v>2</v>
      </c>
      <c r="G106">
        <v>3</v>
      </c>
      <c r="H106">
        <v>5</v>
      </c>
      <c r="I106">
        <v>2</v>
      </c>
      <c r="J106">
        <v>2</v>
      </c>
      <c r="K106">
        <v>11</v>
      </c>
      <c r="L106" s="51">
        <v>3</v>
      </c>
      <c r="M106" s="34">
        <v>21</v>
      </c>
      <c r="N106">
        <v>11775</v>
      </c>
      <c r="O106">
        <v>35</v>
      </c>
      <c r="P106" s="8">
        <v>1058.5</v>
      </c>
      <c r="Q106" s="8">
        <f t="shared" si="4"/>
        <v>1.6666666666666667</v>
      </c>
      <c r="R106" s="8">
        <f t="shared" si="5"/>
        <v>336.42857142857144</v>
      </c>
      <c r="S106" s="8">
        <f t="shared" si="6"/>
        <v>8.9893842887473454</v>
      </c>
      <c r="T106" s="10">
        <v>0.94904458598726116</v>
      </c>
      <c r="U106" s="10">
        <v>5.0955414012738856E-2</v>
      </c>
      <c r="V106" s="10">
        <v>0</v>
      </c>
      <c r="W106" s="54">
        <v>0.11889596602972399</v>
      </c>
      <c r="X106" s="10">
        <v>6.3694267515923567E-2</v>
      </c>
      <c r="Y106" s="10">
        <v>0</v>
      </c>
      <c r="Z106" s="10">
        <v>0</v>
      </c>
      <c r="AA106" s="10">
        <v>0</v>
      </c>
      <c r="AB106" s="10">
        <v>0</v>
      </c>
      <c r="AC106" s="10">
        <v>0</v>
      </c>
      <c r="AD106" s="10">
        <v>0</v>
      </c>
      <c r="AE106" s="10">
        <v>0.81740976645435248</v>
      </c>
      <c r="AF106" s="10">
        <f t="shared" si="7"/>
        <v>0.11889596602972399</v>
      </c>
      <c r="AG106" s="54">
        <v>0.26963906581740976</v>
      </c>
      <c r="AH106" s="44">
        <v>0.19532908704883228</v>
      </c>
      <c r="AI106" s="44">
        <v>0.1316348195329087</v>
      </c>
      <c r="AJ106" s="44">
        <v>0.40339702760084928</v>
      </c>
      <c r="AK106" s="54">
        <v>0.54777070063694266</v>
      </c>
      <c r="AL106" s="10">
        <v>2.5477707006369428E-2</v>
      </c>
      <c r="AM106" s="10">
        <v>8.2802547770700632E-2</v>
      </c>
      <c r="AN106" s="10">
        <v>0</v>
      </c>
      <c r="AO106" s="10">
        <v>0.18683651804670912</v>
      </c>
      <c r="AP106" s="10">
        <v>0</v>
      </c>
      <c r="AQ106" s="10">
        <v>0</v>
      </c>
      <c r="AR106" s="10">
        <v>0</v>
      </c>
      <c r="AS106" s="10">
        <v>0</v>
      </c>
      <c r="AT106" s="10">
        <v>0.1316348195329087</v>
      </c>
      <c r="AU106" s="57">
        <v>2.5477707006369428E-2</v>
      </c>
    </row>
    <row r="107" spans="1:47" x14ac:dyDescent="0.2">
      <c r="A107" s="42">
        <v>1057800</v>
      </c>
      <c r="B107">
        <v>4</v>
      </c>
      <c r="C107">
        <v>3</v>
      </c>
      <c r="D107">
        <v>8</v>
      </c>
      <c r="E107">
        <v>2</v>
      </c>
      <c r="F107">
        <v>2</v>
      </c>
      <c r="G107">
        <v>4</v>
      </c>
      <c r="H107">
        <v>5</v>
      </c>
      <c r="I107">
        <v>4</v>
      </c>
      <c r="J107">
        <v>1</v>
      </c>
      <c r="K107">
        <v>15</v>
      </c>
      <c r="L107" s="51">
        <v>5</v>
      </c>
      <c r="M107" s="34">
        <v>23</v>
      </c>
      <c r="N107">
        <v>16975</v>
      </c>
      <c r="O107">
        <v>44</v>
      </c>
      <c r="P107" s="8">
        <v>1649</v>
      </c>
      <c r="Q107" s="8">
        <f t="shared" si="4"/>
        <v>1.9130434782608696</v>
      </c>
      <c r="R107" s="8">
        <f t="shared" si="5"/>
        <v>385.79545454545456</v>
      </c>
      <c r="S107" s="8">
        <f t="shared" si="6"/>
        <v>9.7142857142857135</v>
      </c>
      <c r="T107" s="10">
        <v>0.89837997054491903</v>
      </c>
      <c r="U107" s="10">
        <v>0.101620029455081</v>
      </c>
      <c r="V107" s="10">
        <v>0</v>
      </c>
      <c r="W107" s="54">
        <v>3.5346097201767304E-2</v>
      </c>
      <c r="X107" s="10">
        <v>0</v>
      </c>
      <c r="Y107" s="10">
        <v>8.836524300441826E-3</v>
      </c>
      <c r="Z107" s="10">
        <v>3.5346097201767304E-2</v>
      </c>
      <c r="AA107" s="10">
        <v>0</v>
      </c>
      <c r="AB107" s="10">
        <v>3.5346097201767304E-2</v>
      </c>
      <c r="AC107" s="10">
        <v>0</v>
      </c>
      <c r="AD107" s="10">
        <v>0</v>
      </c>
      <c r="AE107" s="10">
        <v>0.88512518409425622</v>
      </c>
      <c r="AF107" s="10">
        <f t="shared" si="7"/>
        <v>3.5346097201767304E-2</v>
      </c>
      <c r="AG107" s="54">
        <v>6.1855670103092786E-2</v>
      </c>
      <c r="AH107" s="44">
        <v>0.70250368188512513</v>
      </c>
      <c r="AI107" s="44">
        <v>1.7673048600883652E-2</v>
      </c>
      <c r="AJ107" s="44">
        <v>0.21796759941089838</v>
      </c>
      <c r="AK107" s="54">
        <v>0.79675994108983794</v>
      </c>
      <c r="AL107" s="10">
        <v>9.720176730486009E-2</v>
      </c>
      <c r="AM107" s="10">
        <v>0</v>
      </c>
      <c r="AN107" s="10">
        <v>5.3019145802650956E-2</v>
      </c>
      <c r="AO107" s="10">
        <v>0</v>
      </c>
      <c r="AP107" s="10">
        <v>0</v>
      </c>
      <c r="AQ107" s="10">
        <v>3.5346097201767304E-2</v>
      </c>
      <c r="AR107" s="10">
        <v>0</v>
      </c>
      <c r="AS107" s="10">
        <v>0</v>
      </c>
      <c r="AT107" s="10">
        <v>1.7673048600883652E-2</v>
      </c>
      <c r="AU107" s="57">
        <v>0</v>
      </c>
    </row>
    <row r="108" spans="1:47" x14ac:dyDescent="0.2">
      <c r="A108" s="42">
        <v>1057930</v>
      </c>
      <c r="B108">
        <v>4</v>
      </c>
      <c r="C108">
        <v>3</v>
      </c>
      <c r="D108">
        <v>5</v>
      </c>
      <c r="E108">
        <v>2</v>
      </c>
      <c r="F108">
        <v>1</v>
      </c>
      <c r="G108">
        <v>5</v>
      </c>
      <c r="H108">
        <v>7</v>
      </c>
      <c r="I108">
        <v>1</v>
      </c>
      <c r="J108">
        <v>1</v>
      </c>
      <c r="K108">
        <v>27</v>
      </c>
      <c r="L108" s="51">
        <v>5</v>
      </c>
      <c r="M108" s="34">
        <v>34</v>
      </c>
      <c r="N108">
        <v>19425</v>
      </c>
      <c r="O108">
        <v>55</v>
      </c>
      <c r="P108" s="8">
        <v>3079.5</v>
      </c>
      <c r="Q108" s="8">
        <f t="shared" si="4"/>
        <v>1.6176470588235294</v>
      </c>
      <c r="R108" s="8">
        <f t="shared" si="5"/>
        <v>353.18181818181819</v>
      </c>
      <c r="S108" s="8">
        <f t="shared" si="6"/>
        <v>15.853281853281853</v>
      </c>
      <c r="T108" s="10">
        <v>0.94465894465894462</v>
      </c>
      <c r="U108" s="10">
        <v>1.9305019305019305E-2</v>
      </c>
      <c r="V108" s="10">
        <v>3.6036036036036036E-2</v>
      </c>
      <c r="W108" s="54">
        <v>2.3166023166023165E-2</v>
      </c>
      <c r="X108" s="10">
        <v>0</v>
      </c>
      <c r="Y108" s="10">
        <v>0</v>
      </c>
      <c r="Z108" s="10">
        <v>1.5444015444015444E-2</v>
      </c>
      <c r="AA108" s="10">
        <v>8.4942084942084939E-2</v>
      </c>
      <c r="AB108" s="10">
        <v>0</v>
      </c>
      <c r="AC108" s="10">
        <v>0</v>
      </c>
      <c r="AD108" s="10">
        <v>0.14285714285714285</v>
      </c>
      <c r="AE108" s="10">
        <v>0.73359073359073357</v>
      </c>
      <c r="AF108" s="10">
        <f t="shared" si="7"/>
        <v>0.14285714285714285</v>
      </c>
      <c r="AG108" s="54">
        <v>0.5495495495495496</v>
      </c>
      <c r="AH108" s="44">
        <v>0.36808236808236811</v>
      </c>
      <c r="AI108" s="44">
        <v>2.0592020592020591E-2</v>
      </c>
      <c r="AJ108" s="44">
        <v>6.1776061776061778E-2</v>
      </c>
      <c r="AK108" s="54">
        <v>0.15057915057915058</v>
      </c>
      <c r="AL108" s="10">
        <v>0.51480051480051481</v>
      </c>
      <c r="AM108" s="10">
        <v>5.019305019305019E-2</v>
      </c>
      <c r="AN108" s="10">
        <v>7.7220077220077222E-3</v>
      </c>
      <c r="AO108" s="10">
        <v>4.633204633204633E-2</v>
      </c>
      <c r="AP108" s="10">
        <v>1.5444015444015444E-2</v>
      </c>
      <c r="AQ108" s="10">
        <v>0</v>
      </c>
      <c r="AR108" s="10">
        <v>1.1583011583011582E-2</v>
      </c>
      <c r="AS108" s="10">
        <v>0.17503217503217502</v>
      </c>
      <c r="AT108" s="10">
        <v>2.0592020592020591E-2</v>
      </c>
      <c r="AU108" s="57">
        <v>7.7220077220077222E-3</v>
      </c>
    </row>
    <row r="109" spans="1:47" x14ac:dyDescent="0.2">
      <c r="A109" s="42">
        <v>1058000</v>
      </c>
      <c r="B109">
        <v>4</v>
      </c>
      <c r="C109">
        <v>3</v>
      </c>
      <c r="D109">
        <v>15</v>
      </c>
      <c r="E109">
        <v>2</v>
      </c>
      <c r="F109">
        <v>3</v>
      </c>
      <c r="G109">
        <v>4</v>
      </c>
      <c r="H109">
        <v>5</v>
      </c>
      <c r="I109">
        <v>3</v>
      </c>
      <c r="J109">
        <v>1</v>
      </c>
      <c r="K109">
        <v>11</v>
      </c>
      <c r="L109" s="51">
        <v>4</v>
      </c>
      <c r="M109" s="34">
        <v>11</v>
      </c>
      <c r="N109">
        <v>11450</v>
      </c>
      <c r="O109">
        <v>28</v>
      </c>
      <c r="P109" s="8">
        <v>1179</v>
      </c>
      <c r="Q109" s="8">
        <f t="shared" si="4"/>
        <v>2.5454545454545454</v>
      </c>
      <c r="R109" s="8">
        <f t="shared" si="5"/>
        <v>408.92857142857144</v>
      </c>
      <c r="S109" s="8">
        <f t="shared" si="6"/>
        <v>10.296943231441048</v>
      </c>
      <c r="T109" s="10">
        <v>0.94759825327510916</v>
      </c>
      <c r="U109" s="10">
        <v>0</v>
      </c>
      <c r="V109" s="10">
        <v>5.2401746724890827E-2</v>
      </c>
      <c r="W109" s="54">
        <v>0.13973799126637554</v>
      </c>
      <c r="X109" s="10">
        <v>0</v>
      </c>
      <c r="Y109" s="10">
        <v>0</v>
      </c>
      <c r="Z109" s="10">
        <v>0</v>
      </c>
      <c r="AA109" s="10">
        <v>0</v>
      </c>
      <c r="AB109" s="10">
        <v>1.3100436681222707E-2</v>
      </c>
      <c r="AC109" s="10">
        <v>6.9868995633187769E-2</v>
      </c>
      <c r="AD109" s="10">
        <v>0</v>
      </c>
      <c r="AE109" s="10">
        <v>0.77729257641921401</v>
      </c>
      <c r="AF109" s="10">
        <f t="shared" si="7"/>
        <v>0.13973799126637554</v>
      </c>
      <c r="AG109" s="54">
        <v>2.6200873362445413E-2</v>
      </c>
      <c r="AH109" s="44">
        <v>0.97379912663755464</v>
      </c>
      <c r="AI109" s="44">
        <v>0</v>
      </c>
      <c r="AJ109" s="44">
        <v>0</v>
      </c>
      <c r="AK109" s="54">
        <v>0.89082969432314407</v>
      </c>
      <c r="AL109" s="10">
        <v>0</v>
      </c>
      <c r="AM109" s="10">
        <v>6.9868995633187769E-2</v>
      </c>
      <c r="AN109" s="10">
        <v>0</v>
      </c>
      <c r="AO109" s="10">
        <v>2.6200873362445413E-2</v>
      </c>
      <c r="AP109" s="10">
        <v>0</v>
      </c>
      <c r="AQ109" s="10">
        <v>1.3100436681222707E-2</v>
      </c>
      <c r="AR109" s="10">
        <v>0</v>
      </c>
      <c r="AS109" s="10">
        <v>0</v>
      </c>
      <c r="AT109" s="10">
        <v>0</v>
      </c>
      <c r="AU109" s="57">
        <v>0</v>
      </c>
    </row>
    <row r="110" spans="1:47" x14ac:dyDescent="0.2">
      <c r="A110" s="42">
        <v>1058010</v>
      </c>
      <c r="B110">
        <v>3</v>
      </c>
      <c r="C110">
        <v>3</v>
      </c>
      <c r="D110">
        <v>15</v>
      </c>
      <c r="E110">
        <v>2</v>
      </c>
      <c r="F110">
        <v>2</v>
      </c>
      <c r="G110">
        <v>5</v>
      </c>
      <c r="H110">
        <v>4</v>
      </c>
      <c r="I110">
        <v>1</v>
      </c>
      <c r="J110">
        <v>1</v>
      </c>
      <c r="K110">
        <v>13</v>
      </c>
      <c r="L110" s="51">
        <v>4</v>
      </c>
      <c r="M110" s="34">
        <v>30</v>
      </c>
      <c r="N110">
        <v>12000</v>
      </c>
      <c r="O110">
        <v>62</v>
      </c>
      <c r="P110" s="8">
        <v>1331</v>
      </c>
      <c r="Q110" s="8">
        <f t="shared" si="4"/>
        <v>2.0666666666666669</v>
      </c>
      <c r="R110" s="8">
        <f t="shared" si="5"/>
        <v>193.54838709677421</v>
      </c>
      <c r="S110" s="8">
        <f t="shared" si="6"/>
        <v>11.091666666666667</v>
      </c>
      <c r="T110" s="10">
        <v>0.90625</v>
      </c>
      <c r="U110" s="10">
        <v>0.05</v>
      </c>
      <c r="V110" s="10">
        <v>4.3749999999999997E-2</v>
      </c>
      <c r="W110" s="54">
        <v>4.1666666666666664E-2</v>
      </c>
      <c r="X110" s="10">
        <v>0</v>
      </c>
      <c r="Y110" s="10">
        <v>0</v>
      </c>
      <c r="Z110" s="10">
        <v>0</v>
      </c>
      <c r="AA110" s="10">
        <v>0</v>
      </c>
      <c r="AB110" s="10">
        <v>6.2500000000000003E-3</v>
      </c>
      <c r="AC110" s="10">
        <v>0.11666666666666667</v>
      </c>
      <c r="AD110" s="10">
        <v>0</v>
      </c>
      <c r="AE110" s="10">
        <v>0.8354166666666667</v>
      </c>
      <c r="AF110" s="10">
        <f t="shared" si="7"/>
        <v>0.11666666666666667</v>
      </c>
      <c r="AG110" s="54">
        <v>0.11874999999999999</v>
      </c>
      <c r="AH110" s="44">
        <v>0.6958333333333333</v>
      </c>
      <c r="AI110" s="44">
        <v>1.6666666666666666E-2</v>
      </c>
      <c r="AJ110" s="44">
        <v>0.16875000000000001</v>
      </c>
      <c r="AK110" s="54">
        <v>0.39791666666666664</v>
      </c>
      <c r="AL110" s="10">
        <v>2.5000000000000001E-2</v>
      </c>
      <c r="AM110" s="10">
        <v>0.42291666666666666</v>
      </c>
      <c r="AN110" s="10">
        <v>5.6250000000000001E-2</v>
      </c>
      <c r="AO110" s="10">
        <v>7.4999999999999997E-2</v>
      </c>
      <c r="AP110" s="10">
        <v>0</v>
      </c>
      <c r="AQ110" s="10">
        <v>6.2500000000000003E-3</v>
      </c>
      <c r="AR110" s="10">
        <v>0</v>
      </c>
      <c r="AS110" s="10">
        <v>0</v>
      </c>
      <c r="AT110" s="10">
        <v>1.6666666666666666E-2</v>
      </c>
      <c r="AU110" s="57">
        <v>0</v>
      </c>
    </row>
    <row r="111" spans="1:47" x14ac:dyDescent="0.2">
      <c r="A111" s="42">
        <v>1058190</v>
      </c>
      <c r="B111">
        <v>4</v>
      </c>
      <c r="C111">
        <v>3</v>
      </c>
      <c r="D111">
        <v>10</v>
      </c>
      <c r="E111">
        <v>2</v>
      </c>
      <c r="F111">
        <v>2</v>
      </c>
      <c r="G111">
        <v>5</v>
      </c>
      <c r="H111">
        <v>5</v>
      </c>
      <c r="I111">
        <v>2</v>
      </c>
      <c r="J111">
        <v>1</v>
      </c>
      <c r="K111">
        <v>8</v>
      </c>
      <c r="L111" s="51">
        <v>3</v>
      </c>
      <c r="M111" s="34">
        <v>18</v>
      </c>
      <c r="N111">
        <v>9950</v>
      </c>
      <c r="O111">
        <v>43</v>
      </c>
      <c r="P111" s="8">
        <v>834.5</v>
      </c>
      <c r="Q111" s="8">
        <f t="shared" si="4"/>
        <v>2.3888888888888888</v>
      </c>
      <c r="R111" s="8">
        <f t="shared" si="5"/>
        <v>231.3953488372093</v>
      </c>
      <c r="S111" s="8">
        <f t="shared" si="6"/>
        <v>8.3869346733668344</v>
      </c>
      <c r="T111" s="10">
        <v>0.7839195979899497</v>
      </c>
      <c r="U111" s="10">
        <v>0.13316582914572864</v>
      </c>
      <c r="V111" s="10">
        <v>8.2914572864321606E-2</v>
      </c>
      <c r="W111" s="54">
        <v>5.0251256281407038E-2</v>
      </c>
      <c r="X111" s="10">
        <v>0.135678391959799</v>
      </c>
      <c r="Y111" s="10">
        <v>0</v>
      </c>
      <c r="Z111" s="10">
        <v>0</v>
      </c>
      <c r="AA111" s="10">
        <v>0</v>
      </c>
      <c r="AB111" s="10">
        <v>0</v>
      </c>
      <c r="AC111" s="10">
        <v>0</v>
      </c>
      <c r="AD111" s="10">
        <v>0</v>
      </c>
      <c r="AE111" s="10">
        <v>0.81407035175879394</v>
      </c>
      <c r="AF111" s="10">
        <f t="shared" si="7"/>
        <v>0.135678391959799</v>
      </c>
      <c r="AG111" s="54">
        <v>0.17085427135678391</v>
      </c>
      <c r="AH111" s="44">
        <v>0.18844221105527639</v>
      </c>
      <c r="AI111" s="44">
        <v>0.135678391959799</v>
      </c>
      <c r="AJ111" s="44">
        <v>0.50502512562814073</v>
      </c>
      <c r="AK111" s="54">
        <v>0.57035175879396982</v>
      </c>
      <c r="AL111" s="10">
        <v>0</v>
      </c>
      <c r="AM111" s="10">
        <v>0</v>
      </c>
      <c r="AN111" s="10">
        <v>5.2763819095477386E-2</v>
      </c>
      <c r="AO111" s="10">
        <v>0.17085427135678391</v>
      </c>
      <c r="AP111" s="10">
        <v>0</v>
      </c>
      <c r="AQ111" s="10">
        <v>0</v>
      </c>
      <c r="AR111" s="10">
        <v>0</v>
      </c>
      <c r="AS111" s="10">
        <v>0</v>
      </c>
      <c r="AT111" s="10">
        <v>0.135678391959799</v>
      </c>
      <c r="AU111" s="57">
        <v>7.0351758793969849E-2</v>
      </c>
    </row>
    <row r="112" spans="1:47" x14ac:dyDescent="0.2">
      <c r="A112" s="42">
        <v>1058350</v>
      </c>
      <c r="B112">
        <v>4</v>
      </c>
      <c r="C112">
        <v>3</v>
      </c>
      <c r="D112">
        <v>10</v>
      </c>
      <c r="E112">
        <v>2</v>
      </c>
      <c r="F112">
        <v>2</v>
      </c>
      <c r="G112">
        <v>1</v>
      </c>
      <c r="H112">
        <v>5</v>
      </c>
      <c r="I112">
        <v>2</v>
      </c>
      <c r="J112">
        <v>0</v>
      </c>
      <c r="K112">
        <v>4</v>
      </c>
      <c r="L112" s="51">
        <v>3</v>
      </c>
      <c r="M112" s="34">
        <v>5</v>
      </c>
      <c r="N112">
        <v>16800</v>
      </c>
      <c r="O112">
        <v>24</v>
      </c>
      <c r="P112" s="8">
        <v>1067.5</v>
      </c>
      <c r="Q112" s="8">
        <f t="shared" si="4"/>
        <v>4.8</v>
      </c>
      <c r="R112" s="8">
        <f t="shared" si="5"/>
        <v>700</v>
      </c>
      <c r="S112" s="8">
        <f t="shared" si="6"/>
        <v>6.3541666666666661</v>
      </c>
      <c r="T112" s="10">
        <v>1</v>
      </c>
      <c r="U112" s="10">
        <v>0</v>
      </c>
      <c r="V112" s="10">
        <v>0</v>
      </c>
      <c r="W112" s="54">
        <v>0.13095238095238096</v>
      </c>
      <c r="X112" s="10">
        <v>0.8392857142857143</v>
      </c>
      <c r="Y112" s="10">
        <v>0</v>
      </c>
      <c r="Z112" s="10">
        <v>0</v>
      </c>
      <c r="AA112" s="10">
        <v>0</v>
      </c>
      <c r="AB112" s="10">
        <v>0</v>
      </c>
      <c r="AC112" s="10">
        <v>0</v>
      </c>
      <c r="AD112" s="10">
        <v>0</v>
      </c>
      <c r="AE112" s="10">
        <v>2.976190476190476E-2</v>
      </c>
      <c r="AF112" s="10">
        <f t="shared" si="7"/>
        <v>0.8392857142857143</v>
      </c>
      <c r="AG112" s="54">
        <v>0</v>
      </c>
      <c r="AH112" s="44">
        <v>0.13095238095238096</v>
      </c>
      <c r="AI112" s="44">
        <v>0.8392857142857143</v>
      </c>
      <c r="AJ112" s="44">
        <v>2.976190476190476E-2</v>
      </c>
      <c r="AK112" s="54">
        <v>0.16071428571428573</v>
      </c>
      <c r="AL112" s="10">
        <v>0</v>
      </c>
      <c r="AM112" s="10">
        <v>0</v>
      </c>
      <c r="AN112" s="10">
        <v>0</v>
      </c>
      <c r="AO112" s="10">
        <v>0</v>
      </c>
      <c r="AP112" s="10">
        <v>0</v>
      </c>
      <c r="AQ112" s="10">
        <v>0</v>
      </c>
      <c r="AR112" s="10">
        <v>0</v>
      </c>
      <c r="AS112" s="10">
        <v>0</v>
      </c>
      <c r="AT112" s="10">
        <v>0.8392857142857143</v>
      </c>
      <c r="AU112" s="57">
        <v>0</v>
      </c>
    </row>
    <row r="113" spans="1:47" x14ac:dyDescent="0.2">
      <c r="A113" s="42">
        <v>1058370</v>
      </c>
      <c r="B113">
        <v>3</v>
      </c>
      <c r="C113">
        <v>1</v>
      </c>
      <c r="D113">
        <v>10</v>
      </c>
      <c r="E113">
        <v>2</v>
      </c>
      <c r="F113">
        <v>3</v>
      </c>
      <c r="G113">
        <v>4</v>
      </c>
      <c r="H113">
        <v>4</v>
      </c>
      <c r="I113">
        <v>3</v>
      </c>
      <c r="J113">
        <v>1</v>
      </c>
      <c r="K113">
        <v>7</v>
      </c>
      <c r="L113" s="51">
        <v>4</v>
      </c>
      <c r="M113" s="34">
        <v>12</v>
      </c>
      <c r="N113">
        <v>14375</v>
      </c>
      <c r="O113">
        <v>36</v>
      </c>
      <c r="P113" s="8">
        <v>1382</v>
      </c>
      <c r="Q113" s="8">
        <f t="shared" si="4"/>
        <v>3</v>
      </c>
      <c r="R113" s="8">
        <f t="shared" si="5"/>
        <v>399.30555555555554</v>
      </c>
      <c r="S113" s="8">
        <f t="shared" si="6"/>
        <v>9.6139130434782594</v>
      </c>
      <c r="T113" s="10">
        <v>1</v>
      </c>
      <c r="U113" s="10">
        <v>0</v>
      </c>
      <c r="V113" s="10">
        <v>0</v>
      </c>
      <c r="W113" s="54">
        <v>0.16695652173913045</v>
      </c>
      <c r="X113" s="10">
        <v>0.22956521739130434</v>
      </c>
      <c r="Y113" s="10">
        <v>0</v>
      </c>
      <c r="Z113" s="10">
        <v>0</v>
      </c>
      <c r="AA113" s="10">
        <v>0</v>
      </c>
      <c r="AB113" s="10">
        <v>0</v>
      </c>
      <c r="AC113" s="10">
        <v>9.7391304347826085E-2</v>
      </c>
      <c r="AD113" s="10">
        <v>0</v>
      </c>
      <c r="AE113" s="10">
        <v>0.50608695652173918</v>
      </c>
      <c r="AF113" s="10">
        <f t="shared" si="7"/>
        <v>0.22956521739130434</v>
      </c>
      <c r="AG113" s="54">
        <v>0.22782608695652173</v>
      </c>
      <c r="AH113" s="44">
        <v>0.54260869565217396</v>
      </c>
      <c r="AI113" s="44">
        <v>0.22956521739130434</v>
      </c>
      <c r="AJ113" s="44">
        <v>0</v>
      </c>
      <c r="AK113" s="54">
        <v>0.44521739130434784</v>
      </c>
      <c r="AL113" s="10">
        <v>0</v>
      </c>
      <c r="AM113" s="10">
        <v>9.7391304347826085E-2</v>
      </c>
      <c r="AN113" s="10">
        <v>0</v>
      </c>
      <c r="AO113" s="10">
        <v>0.22260869565217392</v>
      </c>
      <c r="AP113" s="10">
        <v>0</v>
      </c>
      <c r="AQ113" s="10">
        <v>0</v>
      </c>
      <c r="AR113" s="10">
        <v>5.2173913043478265E-3</v>
      </c>
      <c r="AS113" s="10">
        <v>0</v>
      </c>
      <c r="AT113" s="10">
        <v>0.22956521739130434</v>
      </c>
      <c r="AU113" s="57">
        <v>0</v>
      </c>
    </row>
    <row r="114" spans="1:47" x14ac:dyDescent="0.2">
      <c r="A114" s="42">
        <v>1060050</v>
      </c>
      <c r="B114">
        <v>3</v>
      </c>
      <c r="C114">
        <v>3</v>
      </c>
      <c r="D114">
        <v>10</v>
      </c>
      <c r="E114">
        <v>1</v>
      </c>
      <c r="F114">
        <v>4</v>
      </c>
      <c r="G114">
        <v>3</v>
      </c>
      <c r="H114">
        <v>4</v>
      </c>
      <c r="I114">
        <v>4</v>
      </c>
      <c r="J114">
        <v>1</v>
      </c>
      <c r="K114">
        <v>14</v>
      </c>
      <c r="L114" s="51">
        <v>4</v>
      </c>
      <c r="M114" s="34">
        <v>16</v>
      </c>
      <c r="N114">
        <v>15050</v>
      </c>
      <c r="O114">
        <v>26</v>
      </c>
      <c r="P114" s="8">
        <v>1570.5</v>
      </c>
      <c r="Q114" s="8">
        <f t="shared" si="4"/>
        <v>1.625</v>
      </c>
      <c r="R114" s="8">
        <f t="shared" si="5"/>
        <v>578.84615384615381</v>
      </c>
      <c r="S114" s="8">
        <f t="shared" si="6"/>
        <v>10.435215946843854</v>
      </c>
      <c r="T114" s="10">
        <v>1</v>
      </c>
      <c r="U114" s="10">
        <v>0</v>
      </c>
      <c r="V114" s="10">
        <v>0</v>
      </c>
      <c r="W114" s="54">
        <v>0</v>
      </c>
      <c r="X114" s="10">
        <v>0.11960132890365449</v>
      </c>
      <c r="Y114" s="10">
        <v>0.13953488372093023</v>
      </c>
      <c r="Z114" s="10">
        <v>0.25249169435215946</v>
      </c>
      <c r="AA114" s="10">
        <v>0</v>
      </c>
      <c r="AB114" s="10">
        <v>0</v>
      </c>
      <c r="AC114" s="10">
        <v>0</v>
      </c>
      <c r="AD114" s="10">
        <v>0</v>
      </c>
      <c r="AE114" s="10">
        <v>0.48837209302325579</v>
      </c>
      <c r="AF114" s="10">
        <f t="shared" si="7"/>
        <v>0.25249169435215946</v>
      </c>
      <c r="AG114" s="54">
        <v>1.9933554817275746E-2</v>
      </c>
      <c r="AH114" s="44">
        <v>0.82059800664451832</v>
      </c>
      <c r="AI114" s="44">
        <v>0.15946843853820597</v>
      </c>
      <c r="AJ114" s="44">
        <v>0</v>
      </c>
      <c r="AK114" s="54">
        <v>0.4019933554817276</v>
      </c>
      <c r="AL114" s="10">
        <v>0.27906976744186046</v>
      </c>
      <c r="AM114" s="10">
        <v>0</v>
      </c>
      <c r="AN114" s="10">
        <v>0.13953488372093023</v>
      </c>
      <c r="AO114" s="10">
        <v>1.9933554817275746E-2</v>
      </c>
      <c r="AP114" s="10">
        <v>0</v>
      </c>
      <c r="AQ114" s="10">
        <v>0</v>
      </c>
      <c r="AR114" s="10">
        <v>0</v>
      </c>
      <c r="AS114" s="10">
        <v>0</v>
      </c>
      <c r="AT114" s="10">
        <v>0.15946843853820597</v>
      </c>
      <c r="AU114" s="57">
        <v>0</v>
      </c>
    </row>
    <row r="115" spans="1:47" x14ac:dyDescent="0.2">
      <c r="A115" s="42">
        <v>1060130</v>
      </c>
      <c r="B115">
        <v>2</v>
      </c>
      <c r="C115">
        <v>3</v>
      </c>
      <c r="D115">
        <v>5</v>
      </c>
      <c r="E115">
        <v>2</v>
      </c>
      <c r="F115">
        <v>4</v>
      </c>
      <c r="G115">
        <v>2</v>
      </c>
      <c r="H115">
        <v>4</v>
      </c>
      <c r="I115">
        <v>4</v>
      </c>
      <c r="J115">
        <v>1</v>
      </c>
      <c r="K115">
        <v>25</v>
      </c>
      <c r="L115" s="51">
        <v>2</v>
      </c>
      <c r="M115" s="34">
        <v>15</v>
      </c>
      <c r="N115">
        <v>19400</v>
      </c>
      <c r="O115">
        <v>59</v>
      </c>
      <c r="P115" s="8">
        <v>1524.5</v>
      </c>
      <c r="Q115" s="8">
        <f t="shared" si="4"/>
        <v>3.9333333333333331</v>
      </c>
      <c r="R115" s="8">
        <f t="shared" si="5"/>
        <v>328.81355932203388</v>
      </c>
      <c r="S115" s="8">
        <f t="shared" si="6"/>
        <v>7.8582474226804129</v>
      </c>
      <c r="T115" s="10">
        <v>0.4845360824742268</v>
      </c>
      <c r="U115" s="10">
        <v>0.4175257731958763</v>
      </c>
      <c r="V115" s="10">
        <v>9.7938144329896906E-2</v>
      </c>
      <c r="W115" s="54">
        <v>0</v>
      </c>
      <c r="X115" s="10">
        <v>0.20103092783505155</v>
      </c>
      <c r="Y115" s="10">
        <v>0</v>
      </c>
      <c r="Z115" s="10">
        <v>0</v>
      </c>
      <c r="AA115" s="10">
        <v>0</v>
      </c>
      <c r="AB115" s="10">
        <v>0</v>
      </c>
      <c r="AC115" s="10">
        <v>0</v>
      </c>
      <c r="AD115" s="10">
        <v>0</v>
      </c>
      <c r="AE115" s="10">
        <v>0.7989690721649485</v>
      </c>
      <c r="AF115" s="10">
        <f t="shared" si="7"/>
        <v>0.20103092783505155</v>
      </c>
      <c r="AG115" s="54">
        <v>0.24742268041237114</v>
      </c>
      <c r="AH115" s="44">
        <v>6.1855670103092786E-2</v>
      </c>
      <c r="AI115" s="44">
        <v>0.22164948453608246</v>
      </c>
      <c r="AJ115" s="44">
        <v>0.46907216494845361</v>
      </c>
      <c r="AK115" s="54">
        <v>0.57731958762886593</v>
      </c>
      <c r="AL115" s="10">
        <v>2.5773195876288658E-2</v>
      </c>
      <c r="AM115" s="10">
        <v>0</v>
      </c>
      <c r="AN115" s="10">
        <v>0</v>
      </c>
      <c r="AO115" s="10">
        <v>0.18556701030927836</v>
      </c>
      <c r="AP115" s="10">
        <v>0</v>
      </c>
      <c r="AQ115" s="10">
        <v>0</v>
      </c>
      <c r="AR115" s="10">
        <v>0</v>
      </c>
      <c r="AS115" s="10">
        <v>0</v>
      </c>
      <c r="AT115" s="10">
        <v>0.21134020618556701</v>
      </c>
      <c r="AU115" s="57">
        <v>0</v>
      </c>
    </row>
    <row r="116" spans="1:47" x14ac:dyDescent="0.2">
      <c r="A116" s="42">
        <v>1060150</v>
      </c>
      <c r="B116">
        <v>4</v>
      </c>
      <c r="C116">
        <v>2</v>
      </c>
      <c r="D116">
        <v>10</v>
      </c>
      <c r="E116">
        <v>2</v>
      </c>
      <c r="F116">
        <v>4</v>
      </c>
      <c r="G116">
        <v>1</v>
      </c>
      <c r="H116">
        <v>5</v>
      </c>
      <c r="I116">
        <v>4</v>
      </c>
      <c r="J116">
        <v>1</v>
      </c>
      <c r="K116">
        <v>17</v>
      </c>
      <c r="L116" s="51">
        <v>3</v>
      </c>
      <c r="M116" s="34">
        <v>17</v>
      </c>
      <c r="N116">
        <v>21150</v>
      </c>
      <c r="O116">
        <v>22</v>
      </c>
      <c r="P116" s="8">
        <v>2012</v>
      </c>
      <c r="Q116" s="8">
        <f t="shared" si="4"/>
        <v>1.2941176470588236</v>
      </c>
      <c r="R116" s="8">
        <f t="shared" si="5"/>
        <v>961.36363636363637</v>
      </c>
      <c r="S116" s="8">
        <f t="shared" si="6"/>
        <v>9.5130023640661943</v>
      </c>
      <c r="T116" s="10">
        <v>0.63475177304964536</v>
      </c>
      <c r="U116" s="10">
        <v>0.36524822695035464</v>
      </c>
      <c r="V116" s="10">
        <v>0</v>
      </c>
      <c r="W116" s="54">
        <v>0</v>
      </c>
      <c r="X116" s="10">
        <v>0</v>
      </c>
      <c r="Y116" s="10">
        <v>1.0638297872340425E-2</v>
      </c>
      <c r="Z116" s="10">
        <v>0</v>
      </c>
      <c r="AA116" s="10">
        <v>0</v>
      </c>
      <c r="AB116" s="10">
        <v>0.1276595744680851</v>
      </c>
      <c r="AC116" s="10">
        <v>0</v>
      </c>
      <c r="AD116" s="10">
        <v>0</v>
      </c>
      <c r="AE116" s="10">
        <v>0.86170212765957444</v>
      </c>
      <c r="AF116" s="10">
        <f t="shared" si="7"/>
        <v>0.1276595744680851</v>
      </c>
      <c r="AG116" s="54">
        <v>0.25886524822695034</v>
      </c>
      <c r="AH116" s="44">
        <v>0.23758865248226951</v>
      </c>
      <c r="AI116" s="44">
        <v>0</v>
      </c>
      <c r="AJ116" s="44">
        <v>0.50354609929078009</v>
      </c>
      <c r="AK116" s="54">
        <v>0.71985815602836878</v>
      </c>
      <c r="AL116" s="10">
        <v>5.6737588652482268E-2</v>
      </c>
      <c r="AM116" s="10">
        <v>0</v>
      </c>
      <c r="AN116" s="10">
        <v>9.5744680851063829E-2</v>
      </c>
      <c r="AO116" s="10">
        <v>0</v>
      </c>
      <c r="AP116" s="10">
        <v>0</v>
      </c>
      <c r="AQ116" s="10">
        <v>0.1276595744680851</v>
      </c>
      <c r="AR116" s="10">
        <v>0</v>
      </c>
      <c r="AS116" s="10">
        <v>0</v>
      </c>
      <c r="AT116" s="10">
        <v>0</v>
      </c>
      <c r="AU116" s="57">
        <v>0</v>
      </c>
    </row>
    <row r="117" spans="1:47" x14ac:dyDescent="0.2">
      <c r="A117" s="46">
        <v>1060230</v>
      </c>
      <c r="B117">
        <v>3</v>
      </c>
      <c r="C117">
        <v>3</v>
      </c>
      <c r="D117">
        <v>10</v>
      </c>
      <c r="E117">
        <v>2</v>
      </c>
      <c r="F117">
        <v>3</v>
      </c>
      <c r="G117">
        <v>5</v>
      </c>
      <c r="H117">
        <v>5</v>
      </c>
      <c r="I117">
        <v>4</v>
      </c>
      <c r="J117">
        <v>1</v>
      </c>
      <c r="K117">
        <v>18</v>
      </c>
      <c r="L117" s="52">
        <v>4</v>
      </c>
      <c r="M117" s="34">
        <v>18</v>
      </c>
      <c r="N117">
        <v>9600</v>
      </c>
      <c r="O117">
        <v>41</v>
      </c>
      <c r="P117" s="8">
        <v>1537.5</v>
      </c>
      <c r="Q117" s="8">
        <f t="shared" si="4"/>
        <v>2.2777777777777777</v>
      </c>
      <c r="R117" s="8">
        <f t="shared" si="5"/>
        <v>234.14634146341464</v>
      </c>
      <c r="S117" s="8">
        <f t="shared" si="6"/>
        <v>16.015625</v>
      </c>
      <c r="T117" s="10">
        <v>0.9765625</v>
      </c>
      <c r="U117" s="10">
        <v>2.34375E-2</v>
      </c>
      <c r="V117" s="10">
        <v>0</v>
      </c>
      <c r="W117" s="54">
        <v>4.1666666666666664E-2</v>
      </c>
      <c r="X117" s="10">
        <v>0</v>
      </c>
      <c r="Y117" s="10">
        <v>0.203125</v>
      </c>
      <c r="Z117" s="10">
        <v>3.125E-2</v>
      </c>
      <c r="AA117" s="10">
        <v>0</v>
      </c>
      <c r="AB117" s="10">
        <v>0</v>
      </c>
      <c r="AC117" s="10">
        <v>0</v>
      </c>
      <c r="AD117" s="10">
        <v>0.203125</v>
      </c>
      <c r="AE117" s="10">
        <v>0.52083333333333337</v>
      </c>
      <c r="AF117" s="10">
        <f t="shared" si="7"/>
        <v>0.203125</v>
      </c>
      <c r="AG117" s="54">
        <v>0.70833333333333337</v>
      </c>
      <c r="AH117" s="44">
        <v>0.29166666666666669</v>
      </c>
      <c r="AI117" s="44">
        <v>0</v>
      </c>
      <c r="AJ117" s="44">
        <v>0</v>
      </c>
      <c r="AK117" s="54">
        <v>7.2916666666666671E-2</v>
      </c>
      <c r="AL117" s="10">
        <v>0.2890625</v>
      </c>
      <c r="AM117" s="10">
        <v>0.203125</v>
      </c>
      <c r="AN117" s="10">
        <v>0.43489583333333331</v>
      </c>
      <c r="AO117" s="10">
        <v>0</v>
      </c>
      <c r="AP117" s="10">
        <v>0</v>
      </c>
      <c r="AQ117" s="10">
        <v>0</v>
      </c>
      <c r="AR117" s="10">
        <v>0</v>
      </c>
      <c r="AS117" s="10">
        <v>0</v>
      </c>
      <c r="AT117" s="10">
        <v>0</v>
      </c>
      <c r="AU117" s="57">
        <v>0</v>
      </c>
    </row>
    <row r="118" spans="1:47" x14ac:dyDescent="0.2">
      <c r="A118" s="46">
        <v>1060260</v>
      </c>
      <c r="B118">
        <v>4</v>
      </c>
      <c r="C118">
        <v>3</v>
      </c>
      <c r="D118">
        <v>10</v>
      </c>
      <c r="E118">
        <v>2</v>
      </c>
      <c r="F118">
        <v>3</v>
      </c>
      <c r="G118">
        <v>4</v>
      </c>
      <c r="H118">
        <v>8</v>
      </c>
      <c r="I118">
        <v>2</v>
      </c>
      <c r="J118">
        <v>1</v>
      </c>
      <c r="K118">
        <v>12</v>
      </c>
      <c r="L118" s="52">
        <v>5</v>
      </c>
      <c r="M118" s="34">
        <v>30</v>
      </c>
      <c r="N118">
        <v>14225</v>
      </c>
      <c r="O118">
        <v>93</v>
      </c>
      <c r="P118" s="8">
        <v>1541</v>
      </c>
      <c r="Q118" s="8">
        <f t="shared" si="4"/>
        <v>3.1</v>
      </c>
      <c r="R118" s="8">
        <f t="shared" si="5"/>
        <v>152.95698924731184</v>
      </c>
      <c r="S118" s="8">
        <f t="shared" si="6"/>
        <v>10.833040421792619</v>
      </c>
      <c r="T118" s="10">
        <v>0.97891036906854134</v>
      </c>
      <c r="U118" s="10">
        <v>2.10896309314587E-2</v>
      </c>
      <c r="V118" s="10">
        <v>0</v>
      </c>
      <c r="W118" s="54">
        <v>4.21792618629174E-2</v>
      </c>
      <c r="X118" s="10">
        <v>0.2530755711775044</v>
      </c>
      <c r="Y118" s="10">
        <v>2.6362038664323375E-2</v>
      </c>
      <c r="Z118" s="10">
        <v>0</v>
      </c>
      <c r="AA118" s="10">
        <v>0</v>
      </c>
      <c r="AB118" s="10">
        <v>0.16344463971880491</v>
      </c>
      <c r="AC118" s="10">
        <v>0</v>
      </c>
      <c r="AD118" s="10">
        <v>0</v>
      </c>
      <c r="AE118" s="10">
        <v>0.51493848857644986</v>
      </c>
      <c r="AF118" s="10">
        <f t="shared" si="7"/>
        <v>0.2530755711775044</v>
      </c>
      <c r="AG118" s="54">
        <v>0.23198594024604569</v>
      </c>
      <c r="AH118" s="44">
        <v>0.50439367311072059</v>
      </c>
      <c r="AI118" s="44">
        <v>0.2530755711775044</v>
      </c>
      <c r="AJ118" s="44">
        <v>1.054481546572935E-2</v>
      </c>
      <c r="AK118" s="54">
        <v>0.18277680140597541</v>
      </c>
      <c r="AL118" s="10">
        <v>4.21792618629174E-2</v>
      </c>
      <c r="AM118" s="10">
        <v>0.17750439367311072</v>
      </c>
      <c r="AN118" s="10">
        <v>2.6362038664323375E-2</v>
      </c>
      <c r="AO118" s="10">
        <v>0.15465729349736379</v>
      </c>
      <c r="AP118" s="10">
        <v>0</v>
      </c>
      <c r="AQ118" s="10">
        <v>0.16344463971880491</v>
      </c>
      <c r="AR118" s="10">
        <v>0</v>
      </c>
      <c r="AS118" s="10">
        <v>0</v>
      </c>
      <c r="AT118" s="10">
        <v>0.2530755711775044</v>
      </c>
      <c r="AU118" s="57">
        <v>0</v>
      </c>
    </row>
    <row r="119" spans="1:47" x14ac:dyDescent="0.2">
      <c r="A119" s="42">
        <v>1060330</v>
      </c>
      <c r="B119">
        <v>3</v>
      </c>
      <c r="C119">
        <v>3</v>
      </c>
      <c r="D119">
        <v>10</v>
      </c>
      <c r="E119">
        <v>2</v>
      </c>
      <c r="F119">
        <v>3</v>
      </c>
      <c r="G119">
        <v>4</v>
      </c>
      <c r="H119">
        <v>3</v>
      </c>
      <c r="I119">
        <v>4</v>
      </c>
      <c r="J119">
        <v>2</v>
      </c>
      <c r="K119">
        <v>8</v>
      </c>
      <c r="L119" s="51">
        <v>3</v>
      </c>
      <c r="M119" s="34">
        <v>4</v>
      </c>
      <c r="N119">
        <v>7650</v>
      </c>
      <c r="O119">
        <v>15</v>
      </c>
      <c r="P119" s="8">
        <v>459</v>
      </c>
      <c r="Q119" s="8">
        <f t="shared" si="4"/>
        <v>3.75</v>
      </c>
      <c r="R119" s="8">
        <f t="shared" si="5"/>
        <v>510</v>
      </c>
      <c r="S119" s="8">
        <f t="shared" si="6"/>
        <v>6</v>
      </c>
      <c r="T119" s="10">
        <v>0.98039215686274506</v>
      </c>
      <c r="U119" s="10">
        <v>0</v>
      </c>
      <c r="V119" s="10">
        <v>1.9607843137254902E-2</v>
      </c>
      <c r="W119" s="54">
        <v>0</v>
      </c>
      <c r="X119" s="10">
        <v>0.94117647058823528</v>
      </c>
      <c r="Y119" s="10">
        <v>0</v>
      </c>
      <c r="Z119" s="10">
        <v>0</v>
      </c>
      <c r="AA119" s="10">
        <v>1.9607843137254902E-2</v>
      </c>
      <c r="AB119" s="10">
        <v>0</v>
      </c>
      <c r="AC119" s="10">
        <v>0</v>
      </c>
      <c r="AD119" s="10">
        <v>0</v>
      </c>
      <c r="AE119" s="10">
        <v>3.9215686274509803E-2</v>
      </c>
      <c r="AF119" s="10">
        <f t="shared" si="7"/>
        <v>0.94117647058823528</v>
      </c>
      <c r="AG119" s="54">
        <v>1.9607843137254902E-2</v>
      </c>
      <c r="AH119" s="44">
        <v>0</v>
      </c>
      <c r="AI119" s="44">
        <v>0.98039215686274506</v>
      </c>
      <c r="AJ119" s="44">
        <v>0</v>
      </c>
      <c r="AK119" s="54">
        <v>0</v>
      </c>
      <c r="AL119" s="10">
        <v>0</v>
      </c>
      <c r="AM119" s="10">
        <v>0</v>
      </c>
      <c r="AN119" s="10">
        <v>0</v>
      </c>
      <c r="AO119" s="10">
        <v>0</v>
      </c>
      <c r="AP119" s="10">
        <v>0</v>
      </c>
      <c r="AQ119" s="10">
        <v>0</v>
      </c>
      <c r="AR119" s="10">
        <v>0</v>
      </c>
      <c r="AS119" s="10">
        <v>1.9607843137254902E-2</v>
      </c>
      <c r="AT119" s="10">
        <v>0.98039215686274506</v>
      </c>
      <c r="AU119" s="57">
        <v>0</v>
      </c>
    </row>
    <row r="120" spans="1:47" x14ac:dyDescent="0.2">
      <c r="A120" s="42">
        <v>1060370</v>
      </c>
      <c r="B120">
        <v>4</v>
      </c>
      <c r="C120">
        <v>3</v>
      </c>
      <c r="D120">
        <v>10</v>
      </c>
      <c r="E120">
        <v>2</v>
      </c>
      <c r="F120">
        <v>3</v>
      </c>
      <c r="G120">
        <v>4</v>
      </c>
      <c r="H120">
        <v>6</v>
      </c>
      <c r="I120">
        <v>2</v>
      </c>
      <c r="J120">
        <v>1</v>
      </c>
      <c r="K120">
        <v>19</v>
      </c>
      <c r="L120" s="51">
        <v>9</v>
      </c>
      <c r="M120" s="34">
        <v>62</v>
      </c>
      <c r="N120">
        <v>16025</v>
      </c>
      <c r="O120">
        <v>138</v>
      </c>
      <c r="P120" s="8">
        <v>1706</v>
      </c>
      <c r="Q120" s="8">
        <f t="shared" si="4"/>
        <v>2.225806451612903</v>
      </c>
      <c r="R120" s="8">
        <f t="shared" si="5"/>
        <v>116.12318840579709</v>
      </c>
      <c r="S120" s="8">
        <f t="shared" si="6"/>
        <v>10.645865834633385</v>
      </c>
      <c r="T120" s="10">
        <v>0.94695787831513256</v>
      </c>
      <c r="U120" s="10">
        <v>4.6801872074882997E-2</v>
      </c>
      <c r="V120" s="10">
        <v>6.2402496099843996E-3</v>
      </c>
      <c r="W120" s="54">
        <v>8.1123244929797195E-2</v>
      </c>
      <c r="X120" s="10">
        <v>0.19656786271450857</v>
      </c>
      <c r="Y120" s="10">
        <v>2.8081123244929798E-2</v>
      </c>
      <c r="Z120" s="10">
        <v>4.3681747269890797E-2</v>
      </c>
      <c r="AA120" s="10">
        <v>9.3603744149765994E-3</v>
      </c>
      <c r="AB120" s="10">
        <v>1.4040561622464899E-2</v>
      </c>
      <c r="AC120" s="10">
        <v>0.13728549141965679</v>
      </c>
      <c r="AD120" s="10">
        <v>9.3603744149765994E-3</v>
      </c>
      <c r="AE120" s="10">
        <v>0.48049921996879874</v>
      </c>
      <c r="AF120" s="10">
        <f t="shared" si="7"/>
        <v>0.19656786271450857</v>
      </c>
      <c r="AG120" s="54">
        <v>0.28861154446177845</v>
      </c>
      <c r="AH120" s="44">
        <v>0.44773790951638065</v>
      </c>
      <c r="AI120" s="44">
        <v>0.19656786271450857</v>
      </c>
      <c r="AJ120" s="44">
        <v>6.7082683307332289E-2</v>
      </c>
      <c r="AK120" s="54">
        <v>0.33073322932917315</v>
      </c>
      <c r="AL120" s="10">
        <v>2.9641185647425898E-2</v>
      </c>
      <c r="AM120" s="10">
        <v>0.19344773790951639</v>
      </c>
      <c r="AN120" s="10">
        <v>9.0483619344773794E-2</v>
      </c>
      <c r="AO120" s="10">
        <v>0.13104524180967239</v>
      </c>
      <c r="AP120" s="10">
        <v>0</v>
      </c>
      <c r="AQ120" s="10">
        <v>1.8720748829953199E-2</v>
      </c>
      <c r="AR120" s="10">
        <v>0</v>
      </c>
      <c r="AS120" s="10">
        <v>9.3603744149765994E-3</v>
      </c>
      <c r="AT120" s="10">
        <v>0.19656786271450857</v>
      </c>
      <c r="AU120" s="57">
        <v>0</v>
      </c>
    </row>
    <row r="121" spans="1:47" x14ac:dyDescent="0.2">
      <c r="A121" s="42">
        <v>1060420</v>
      </c>
      <c r="B121">
        <v>4</v>
      </c>
      <c r="C121">
        <v>3</v>
      </c>
      <c r="D121">
        <v>10</v>
      </c>
      <c r="E121">
        <v>2</v>
      </c>
      <c r="F121">
        <v>4</v>
      </c>
      <c r="G121">
        <v>4</v>
      </c>
      <c r="H121">
        <v>5</v>
      </c>
      <c r="I121">
        <v>4</v>
      </c>
      <c r="J121">
        <v>1</v>
      </c>
      <c r="K121">
        <v>12</v>
      </c>
      <c r="L121" s="51">
        <v>5</v>
      </c>
      <c r="M121" s="34">
        <v>21</v>
      </c>
      <c r="N121">
        <v>8850</v>
      </c>
      <c r="O121">
        <v>38</v>
      </c>
      <c r="P121" s="8">
        <v>982.5</v>
      </c>
      <c r="Q121" s="8">
        <f t="shared" si="4"/>
        <v>1.8095238095238095</v>
      </c>
      <c r="R121" s="8">
        <f t="shared" si="5"/>
        <v>232.89473684210526</v>
      </c>
      <c r="S121" s="8">
        <f t="shared" si="6"/>
        <v>11.101694915254237</v>
      </c>
      <c r="T121" s="10">
        <v>0.97740112994350281</v>
      </c>
      <c r="U121" s="10">
        <v>0</v>
      </c>
      <c r="V121" s="10">
        <v>2.2598870056497175E-2</v>
      </c>
      <c r="W121" s="54">
        <v>0</v>
      </c>
      <c r="X121" s="10">
        <v>1.6949152542372881E-2</v>
      </c>
      <c r="Y121" s="10">
        <v>8.4745762711864406E-3</v>
      </c>
      <c r="Z121" s="10">
        <v>0.29378531073446329</v>
      </c>
      <c r="AA121" s="10">
        <v>0</v>
      </c>
      <c r="AB121" s="10">
        <v>0</v>
      </c>
      <c r="AC121" s="10">
        <v>0</v>
      </c>
      <c r="AD121" s="10">
        <v>4.2372881355932202E-2</v>
      </c>
      <c r="AE121" s="10">
        <v>0.6384180790960452</v>
      </c>
      <c r="AF121" s="10">
        <f t="shared" si="7"/>
        <v>0.29378531073446329</v>
      </c>
      <c r="AG121" s="54">
        <v>0.20621468926553671</v>
      </c>
      <c r="AH121" s="44">
        <v>0.72598870056497178</v>
      </c>
      <c r="AI121" s="44">
        <v>6.7796610169491525E-2</v>
      </c>
      <c r="AJ121" s="44">
        <v>0</v>
      </c>
      <c r="AK121" s="54">
        <v>0.48022598870056499</v>
      </c>
      <c r="AL121" s="10">
        <v>0.33050847457627119</v>
      </c>
      <c r="AM121" s="10">
        <v>0</v>
      </c>
      <c r="AN121" s="10">
        <v>8.4745762711864406E-3</v>
      </c>
      <c r="AO121" s="10">
        <v>0.11299435028248588</v>
      </c>
      <c r="AP121" s="10">
        <v>0</v>
      </c>
      <c r="AQ121" s="10">
        <v>0</v>
      </c>
      <c r="AR121" s="10">
        <v>0</v>
      </c>
      <c r="AS121" s="10">
        <v>0</v>
      </c>
      <c r="AT121" s="10">
        <v>6.7796610169491525E-2</v>
      </c>
      <c r="AU121" s="57">
        <v>0</v>
      </c>
    </row>
    <row r="122" spans="1:47" x14ac:dyDescent="0.2">
      <c r="A122" s="42">
        <v>1060590</v>
      </c>
      <c r="B122">
        <v>4</v>
      </c>
      <c r="C122">
        <v>3</v>
      </c>
      <c r="D122">
        <v>10</v>
      </c>
      <c r="E122">
        <v>2</v>
      </c>
      <c r="F122">
        <v>4</v>
      </c>
      <c r="G122">
        <v>3</v>
      </c>
      <c r="H122">
        <v>6</v>
      </c>
      <c r="I122">
        <v>4</v>
      </c>
      <c r="J122">
        <v>1</v>
      </c>
      <c r="K122">
        <v>11</v>
      </c>
      <c r="L122" s="51">
        <v>2</v>
      </c>
      <c r="M122" s="34">
        <v>20</v>
      </c>
      <c r="N122">
        <v>15425</v>
      </c>
      <c r="O122">
        <v>43</v>
      </c>
      <c r="P122" s="8">
        <v>1380.5</v>
      </c>
      <c r="Q122" s="8">
        <f t="shared" si="4"/>
        <v>2.15</v>
      </c>
      <c r="R122" s="8">
        <f t="shared" si="5"/>
        <v>358.72093023255815</v>
      </c>
      <c r="S122" s="8">
        <f t="shared" si="6"/>
        <v>8.9497568881685563</v>
      </c>
      <c r="T122" s="10">
        <v>0.72609400324149109</v>
      </c>
      <c r="U122" s="10">
        <v>0.27390599675850891</v>
      </c>
      <c r="V122" s="10">
        <v>0</v>
      </c>
      <c r="W122" s="54">
        <v>0</v>
      </c>
      <c r="X122" s="10">
        <v>0</v>
      </c>
      <c r="Y122" s="10">
        <v>0</v>
      </c>
      <c r="Z122" s="10">
        <v>2.5931928687196109E-2</v>
      </c>
      <c r="AA122" s="10">
        <v>0</v>
      </c>
      <c r="AB122" s="10">
        <v>0</v>
      </c>
      <c r="AC122" s="10">
        <v>0</v>
      </c>
      <c r="AD122" s="10">
        <v>0</v>
      </c>
      <c r="AE122" s="10">
        <v>0.97406807131280393</v>
      </c>
      <c r="AF122" s="10">
        <f t="shared" si="7"/>
        <v>2.5931928687196109E-2</v>
      </c>
      <c r="AG122" s="54">
        <v>8.4278768233387355E-2</v>
      </c>
      <c r="AH122" s="44">
        <v>4.0518638573743923E-2</v>
      </c>
      <c r="AI122" s="44">
        <v>0</v>
      </c>
      <c r="AJ122" s="44">
        <v>0.87520259319286875</v>
      </c>
      <c r="AK122" s="54">
        <v>0.67747163695299839</v>
      </c>
      <c r="AL122" s="10">
        <v>0</v>
      </c>
      <c r="AM122" s="10">
        <v>0</v>
      </c>
      <c r="AN122" s="10">
        <v>0.23824959481361427</v>
      </c>
      <c r="AO122" s="10">
        <v>8.4278768233387355E-2</v>
      </c>
      <c r="AP122" s="10">
        <v>0</v>
      </c>
      <c r="AQ122" s="10">
        <v>0</v>
      </c>
      <c r="AR122" s="10">
        <v>0</v>
      </c>
      <c r="AS122" s="10">
        <v>0</v>
      </c>
      <c r="AT122" s="10">
        <v>0</v>
      </c>
      <c r="AU122" s="57">
        <v>0</v>
      </c>
    </row>
    <row r="123" spans="1:47" x14ac:dyDescent="0.2">
      <c r="A123" s="42">
        <v>1060640</v>
      </c>
      <c r="B123">
        <v>3</v>
      </c>
      <c r="C123">
        <v>3</v>
      </c>
      <c r="D123">
        <v>10</v>
      </c>
      <c r="E123">
        <v>2</v>
      </c>
      <c r="F123">
        <v>4</v>
      </c>
      <c r="G123">
        <v>4</v>
      </c>
      <c r="H123">
        <v>5</v>
      </c>
      <c r="I123">
        <v>4</v>
      </c>
      <c r="J123">
        <v>1</v>
      </c>
      <c r="K123">
        <v>17</v>
      </c>
      <c r="L123" s="51">
        <v>5</v>
      </c>
      <c r="M123" s="34">
        <v>27</v>
      </c>
      <c r="N123">
        <v>15675</v>
      </c>
      <c r="O123">
        <v>88</v>
      </c>
      <c r="P123" s="8">
        <v>2123.5</v>
      </c>
      <c r="Q123" s="8">
        <f t="shared" si="4"/>
        <v>3.2592592592592591</v>
      </c>
      <c r="R123" s="8">
        <f t="shared" si="5"/>
        <v>178.125</v>
      </c>
      <c r="S123" s="8">
        <f t="shared" si="6"/>
        <v>13.547049441786285</v>
      </c>
      <c r="T123" s="10">
        <v>0.9712918660287081</v>
      </c>
      <c r="U123" s="10">
        <v>0</v>
      </c>
      <c r="V123" s="10">
        <v>2.8708133971291867E-2</v>
      </c>
      <c r="W123" s="54">
        <v>0</v>
      </c>
      <c r="X123" s="10">
        <v>7.6555023923444973E-2</v>
      </c>
      <c r="Y123" s="10">
        <v>0</v>
      </c>
      <c r="Z123" s="10">
        <v>0.26794258373205743</v>
      </c>
      <c r="AA123" s="10">
        <v>8.6124401913875603E-2</v>
      </c>
      <c r="AB123" s="10">
        <v>0</v>
      </c>
      <c r="AC123" s="10">
        <v>0</v>
      </c>
      <c r="AD123" s="10">
        <v>0.14832535885167464</v>
      </c>
      <c r="AE123" s="10">
        <v>0.42105263157894735</v>
      </c>
      <c r="AF123" s="10">
        <f t="shared" si="7"/>
        <v>0.26794258373205743</v>
      </c>
      <c r="AG123" s="54">
        <v>0.45135566188197768</v>
      </c>
      <c r="AH123" s="44">
        <v>0.42902711323763953</v>
      </c>
      <c r="AI123" s="44">
        <v>8.9314194577352471E-2</v>
      </c>
      <c r="AJ123" s="44">
        <v>3.0303030303030304E-2</v>
      </c>
      <c r="AK123" s="54">
        <v>0.27910685805422647</v>
      </c>
      <c r="AL123" s="10">
        <v>0.23444976076555024</v>
      </c>
      <c r="AM123" s="10">
        <v>0.15311004784688995</v>
      </c>
      <c r="AN123" s="10">
        <v>1.9138755980861243E-2</v>
      </c>
      <c r="AO123" s="10">
        <v>0.11483253588516747</v>
      </c>
      <c r="AP123" s="10">
        <v>0</v>
      </c>
      <c r="AQ123" s="10">
        <v>0</v>
      </c>
      <c r="AR123" s="10">
        <v>0</v>
      </c>
      <c r="AS123" s="10">
        <v>0.11004784688995216</v>
      </c>
      <c r="AT123" s="10">
        <v>8.9314194577352471E-2</v>
      </c>
      <c r="AU123" s="57">
        <v>0</v>
      </c>
    </row>
    <row r="124" spans="1:47" x14ac:dyDescent="0.2">
      <c r="A124" s="42">
        <v>1060650</v>
      </c>
      <c r="B124">
        <v>4</v>
      </c>
      <c r="C124">
        <v>1</v>
      </c>
      <c r="D124">
        <v>10</v>
      </c>
      <c r="E124">
        <v>2</v>
      </c>
      <c r="F124">
        <v>4</v>
      </c>
      <c r="G124">
        <v>3</v>
      </c>
      <c r="H124">
        <v>6</v>
      </c>
      <c r="I124">
        <v>4</v>
      </c>
      <c r="J124">
        <v>1</v>
      </c>
      <c r="K124">
        <v>13</v>
      </c>
      <c r="L124" s="51">
        <v>2</v>
      </c>
      <c r="M124" s="34">
        <v>9</v>
      </c>
      <c r="N124">
        <v>14660</v>
      </c>
      <c r="O124">
        <v>22</v>
      </c>
      <c r="P124" s="8">
        <v>1540.8</v>
      </c>
      <c r="Q124" s="8">
        <f t="shared" si="4"/>
        <v>2.4444444444444446</v>
      </c>
      <c r="R124" s="8">
        <f t="shared" si="5"/>
        <v>666.36363636363637</v>
      </c>
      <c r="S124" s="8">
        <f t="shared" si="6"/>
        <v>10.510231923601637</v>
      </c>
      <c r="T124" s="10">
        <v>1</v>
      </c>
      <c r="U124" s="10">
        <v>0</v>
      </c>
      <c r="V124" s="10">
        <v>0</v>
      </c>
      <c r="W124" s="54">
        <v>0</v>
      </c>
      <c r="X124" s="10">
        <v>0</v>
      </c>
      <c r="Y124" s="10">
        <v>0</v>
      </c>
      <c r="Z124" s="10">
        <v>0.77080491132332873</v>
      </c>
      <c r="AA124" s="10">
        <v>0</v>
      </c>
      <c r="AB124" s="10">
        <v>0</v>
      </c>
      <c r="AC124" s="10">
        <v>0</v>
      </c>
      <c r="AD124" s="10">
        <v>0</v>
      </c>
      <c r="AE124" s="10">
        <v>0.22919508867667121</v>
      </c>
      <c r="AF124" s="10">
        <f t="shared" si="7"/>
        <v>0.77080491132332873</v>
      </c>
      <c r="AG124" s="54">
        <v>5.115961800818554E-2</v>
      </c>
      <c r="AH124" s="44">
        <v>0.94884038199181442</v>
      </c>
      <c r="AI124" s="44">
        <v>0</v>
      </c>
      <c r="AJ124" s="44">
        <v>0</v>
      </c>
      <c r="AK124" s="54">
        <v>0.95497953615279674</v>
      </c>
      <c r="AL124" s="10">
        <v>0</v>
      </c>
      <c r="AM124" s="10">
        <v>1.0231923601637109E-2</v>
      </c>
      <c r="AN124" s="10">
        <v>0</v>
      </c>
      <c r="AO124" s="10">
        <v>0</v>
      </c>
      <c r="AP124" s="10">
        <v>0</v>
      </c>
      <c r="AQ124" s="10">
        <v>0</v>
      </c>
      <c r="AR124" s="10">
        <v>0</v>
      </c>
      <c r="AS124" s="10">
        <v>0</v>
      </c>
      <c r="AT124" s="10">
        <v>0</v>
      </c>
      <c r="AU124" s="57">
        <v>3.4788540245566164E-2</v>
      </c>
    </row>
    <row r="125" spans="1:47" x14ac:dyDescent="0.2">
      <c r="A125" s="42">
        <v>1060720</v>
      </c>
      <c r="B125">
        <v>2</v>
      </c>
      <c r="C125">
        <v>3</v>
      </c>
      <c r="D125">
        <v>9</v>
      </c>
      <c r="E125">
        <v>2</v>
      </c>
      <c r="F125">
        <v>4</v>
      </c>
      <c r="G125">
        <v>5</v>
      </c>
      <c r="H125">
        <v>7</v>
      </c>
      <c r="I125">
        <v>4</v>
      </c>
      <c r="J125">
        <v>1</v>
      </c>
      <c r="K125">
        <v>25</v>
      </c>
      <c r="L125" s="51">
        <v>5</v>
      </c>
      <c r="M125" s="34">
        <v>19</v>
      </c>
      <c r="N125">
        <v>34025</v>
      </c>
      <c r="O125">
        <v>96</v>
      </c>
      <c r="P125" s="8">
        <v>5707</v>
      </c>
      <c r="Q125" s="8">
        <f t="shared" si="4"/>
        <v>5.0526315789473681</v>
      </c>
      <c r="R125" s="8">
        <f t="shared" si="5"/>
        <v>354.42708333333331</v>
      </c>
      <c r="S125" s="8">
        <f t="shared" si="6"/>
        <v>16.772961058045553</v>
      </c>
      <c r="T125" s="10">
        <v>1</v>
      </c>
      <c r="U125" s="10">
        <v>0</v>
      </c>
      <c r="V125" s="10">
        <v>0</v>
      </c>
      <c r="W125" s="54">
        <v>5.0698016164584865E-2</v>
      </c>
      <c r="X125" s="10">
        <v>0</v>
      </c>
      <c r="Y125" s="10">
        <v>0</v>
      </c>
      <c r="Z125" s="10">
        <v>0</v>
      </c>
      <c r="AA125" s="10">
        <v>0.24246877296105804</v>
      </c>
      <c r="AB125" s="10">
        <v>5.9515062454077887E-2</v>
      </c>
      <c r="AC125" s="10">
        <v>0</v>
      </c>
      <c r="AD125" s="10">
        <v>1.9838354151359296E-2</v>
      </c>
      <c r="AE125" s="10">
        <v>0.62747979426891987</v>
      </c>
      <c r="AF125" s="10">
        <f t="shared" si="7"/>
        <v>0.24246877296105804</v>
      </c>
      <c r="AG125" s="54">
        <v>0.58339456282145485</v>
      </c>
      <c r="AH125" s="44">
        <v>0.4166054371785452</v>
      </c>
      <c r="AI125" s="44">
        <v>0</v>
      </c>
      <c r="AJ125" s="44">
        <v>0</v>
      </c>
      <c r="AK125" s="54">
        <v>9.7722263041880975E-2</v>
      </c>
      <c r="AL125" s="10">
        <v>0.37692872887582662</v>
      </c>
      <c r="AM125" s="10">
        <v>0</v>
      </c>
      <c r="AN125" s="10">
        <v>2.0573108008817047E-2</v>
      </c>
      <c r="AO125" s="10">
        <v>0.20279206465833946</v>
      </c>
      <c r="AP125" s="10">
        <v>0</v>
      </c>
      <c r="AQ125" s="10">
        <v>5.9515062454077887E-2</v>
      </c>
      <c r="AR125" s="10">
        <v>0</v>
      </c>
      <c r="AS125" s="10">
        <v>0.24246877296105804</v>
      </c>
      <c r="AT125" s="10">
        <v>0</v>
      </c>
      <c r="AU125" s="57">
        <v>0</v>
      </c>
    </row>
    <row r="126" spans="1:47" x14ac:dyDescent="0.2">
      <c r="A126" s="42">
        <v>1060760</v>
      </c>
      <c r="B126">
        <v>1</v>
      </c>
      <c r="C126">
        <v>3</v>
      </c>
      <c r="D126">
        <v>10</v>
      </c>
      <c r="E126">
        <v>2</v>
      </c>
      <c r="F126">
        <v>3</v>
      </c>
      <c r="G126">
        <v>7</v>
      </c>
      <c r="H126">
        <v>6</v>
      </c>
      <c r="I126">
        <v>2</v>
      </c>
      <c r="J126">
        <v>1</v>
      </c>
      <c r="K126">
        <v>16</v>
      </c>
      <c r="L126" s="51">
        <v>2</v>
      </c>
      <c r="M126" s="34">
        <v>18</v>
      </c>
      <c r="N126">
        <v>22900</v>
      </c>
      <c r="O126">
        <v>32</v>
      </c>
      <c r="P126" s="8">
        <v>2856.75</v>
      </c>
      <c r="Q126" s="8">
        <f t="shared" si="4"/>
        <v>1.7777777777777777</v>
      </c>
      <c r="R126" s="8">
        <f t="shared" si="5"/>
        <v>715.625</v>
      </c>
      <c r="S126" s="8">
        <f t="shared" si="6"/>
        <v>12.474890829694322</v>
      </c>
      <c r="T126" s="10">
        <v>0.97161572052401746</v>
      </c>
      <c r="U126" s="10">
        <v>1.9650655021834062E-2</v>
      </c>
      <c r="V126" s="10">
        <v>8.7336244541484712E-3</v>
      </c>
      <c r="W126" s="54">
        <v>0.48034934497816595</v>
      </c>
      <c r="X126" s="10">
        <v>0</v>
      </c>
      <c r="Y126" s="10">
        <v>0</v>
      </c>
      <c r="Z126" s="10">
        <v>0</v>
      </c>
      <c r="AA126" s="10">
        <v>0</v>
      </c>
      <c r="AB126" s="10">
        <v>0</v>
      </c>
      <c r="AC126" s="10">
        <v>0</v>
      </c>
      <c r="AD126" s="10">
        <v>0</v>
      </c>
      <c r="AE126" s="10">
        <v>0.51965065502183405</v>
      </c>
      <c r="AF126" s="10">
        <f t="shared" si="7"/>
        <v>0.48034934497816595</v>
      </c>
      <c r="AG126" s="54">
        <v>0.25109170305676853</v>
      </c>
      <c r="AH126" s="44">
        <v>0.64410480349344978</v>
      </c>
      <c r="AI126" s="44">
        <v>0</v>
      </c>
      <c r="AJ126" s="44">
        <v>0.10480349344978165</v>
      </c>
      <c r="AK126" s="54">
        <v>0.82096069868995636</v>
      </c>
      <c r="AL126" s="10">
        <v>0</v>
      </c>
      <c r="AM126" s="10">
        <v>9.8253275109170309E-3</v>
      </c>
      <c r="AN126" s="10">
        <v>0.1408296943231441</v>
      </c>
      <c r="AO126" s="10">
        <v>0</v>
      </c>
      <c r="AP126" s="10">
        <v>2.8384279475982533E-2</v>
      </c>
      <c r="AQ126" s="10">
        <v>0</v>
      </c>
      <c r="AR126" s="10">
        <v>0</v>
      </c>
      <c r="AS126" s="10">
        <v>0</v>
      </c>
      <c r="AT126" s="10">
        <v>0</v>
      </c>
      <c r="AU126" s="57">
        <v>0</v>
      </c>
    </row>
    <row r="127" spans="1:47" x14ac:dyDescent="0.2">
      <c r="A127" s="42">
        <v>1060810</v>
      </c>
      <c r="B127">
        <v>4</v>
      </c>
      <c r="C127">
        <v>3</v>
      </c>
      <c r="D127">
        <v>10</v>
      </c>
      <c r="E127">
        <v>2</v>
      </c>
      <c r="F127">
        <v>3</v>
      </c>
      <c r="G127">
        <v>4</v>
      </c>
      <c r="H127">
        <v>6</v>
      </c>
      <c r="I127">
        <v>2</v>
      </c>
      <c r="J127">
        <v>1</v>
      </c>
      <c r="K127">
        <v>9</v>
      </c>
      <c r="L127" s="51">
        <v>2</v>
      </c>
      <c r="M127" s="34">
        <v>14</v>
      </c>
      <c r="N127">
        <v>25875</v>
      </c>
      <c r="O127">
        <v>45</v>
      </c>
      <c r="P127" s="8">
        <v>1958</v>
      </c>
      <c r="Q127" s="8">
        <f t="shared" si="4"/>
        <v>3.2142857142857144</v>
      </c>
      <c r="R127" s="8">
        <f t="shared" si="5"/>
        <v>575</v>
      </c>
      <c r="S127" s="8">
        <f t="shared" si="6"/>
        <v>7.5671497584541054</v>
      </c>
      <c r="T127" s="10">
        <v>0.83285024154589371</v>
      </c>
      <c r="U127" s="10">
        <v>2.0289855072463767E-2</v>
      </c>
      <c r="V127" s="10">
        <v>0.14685990338164251</v>
      </c>
      <c r="W127" s="54">
        <v>0</v>
      </c>
      <c r="X127" s="10">
        <v>0.68985507246376809</v>
      </c>
      <c r="Y127" s="10">
        <v>0</v>
      </c>
      <c r="Z127" s="10">
        <v>0</v>
      </c>
      <c r="AA127" s="10">
        <v>0</v>
      </c>
      <c r="AB127" s="10">
        <v>0</v>
      </c>
      <c r="AC127" s="10">
        <v>0</v>
      </c>
      <c r="AD127" s="10">
        <v>0</v>
      </c>
      <c r="AE127" s="10">
        <v>0.31014492753623191</v>
      </c>
      <c r="AF127" s="10">
        <f t="shared" si="7"/>
        <v>0.68985507246376809</v>
      </c>
      <c r="AG127" s="54">
        <v>0.22028985507246376</v>
      </c>
      <c r="AH127" s="44">
        <v>4.3478260869565216E-2</v>
      </c>
      <c r="AI127" s="44">
        <v>0.73623188405797102</v>
      </c>
      <c r="AJ127" s="44">
        <v>0</v>
      </c>
      <c r="AK127" s="54">
        <v>3.1884057971014491E-2</v>
      </c>
      <c r="AL127" s="10">
        <v>5.7971014492753624E-2</v>
      </c>
      <c r="AM127" s="10">
        <v>0</v>
      </c>
      <c r="AN127" s="10">
        <v>0</v>
      </c>
      <c r="AO127" s="10">
        <v>0.19710144927536233</v>
      </c>
      <c r="AP127" s="10">
        <v>0</v>
      </c>
      <c r="AQ127" s="10">
        <v>0</v>
      </c>
      <c r="AR127" s="10">
        <v>0</v>
      </c>
      <c r="AS127" s="10">
        <v>0</v>
      </c>
      <c r="AT127" s="10">
        <v>0.71304347826086956</v>
      </c>
      <c r="AU127" s="57">
        <v>0</v>
      </c>
    </row>
    <row r="128" spans="1:47" x14ac:dyDescent="0.2">
      <c r="A128" s="42">
        <v>1060920</v>
      </c>
      <c r="B128">
        <v>3</v>
      </c>
      <c r="C128">
        <v>3</v>
      </c>
      <c r="D128">
        <v>17</v>
      </c>
      <c r="E128">
        <v>2</v>
      </c>
      <c r="F128">
        <v>4</v>
      </c>
      <c r="G128">
        <v>5</v>
      </c>
      <c r="H128">
        <v>5</v>
      </c>
      <c r="I128">
        <v>4</v>
      </c>
      <c r="J128">
        <v>1</v>
      </c>
      <c r="K128">
        <v>13</v>
      </c>
      <c r="L128" s="51">
        <v>3</v>
      </c>
      <c r="M128" s="34">
        <v>14</v>
      </c>
      <c r="N128">
        <v>40475</v>
      </c>
      <c r="O128">
        <v>27</v>
      </c>
      <c r="P128" s="8">
        <v>4353</v>
      </c>
      <c r="Q128" s="8">
        <f t="shared" si="4"/>
        <v>1.9285714285714286</v>
      </c>
      <c r="R128" s="8">
        <f t="shared" si="5"/>
        <v>1499.0740740740741</v>
      </c>
      <c r="S128" s="8">
        <f t="shared" si="6"/>
        <v>10.754786905497221</v>
      </c>
      <c r="T128" s="10">
        <v>0.99011735639283505</v>
      </c>
      <c r="U128" s="10">
        <v>9.8826436071649173E-3</v>
      </c>
      <c r="V128" s="10">
        <v>0</v>
      </c>
      <c r="W128" s="54">
        <v>0.63248919085855471</v>
      </c>
      <c r="X128" s="10">
        <v>0</v>
      </c>
      <c r="Y128" s="10">
        <v>3.7059913526868438E-3</v>
      </c>
      <c r="Z128" s="10">
        <v>0</v>
      </c>
      <c r="AA128" s="10">
        <v>0</v>
      </c>
      <c r="AB128" s="10">
        <v>0</v>
      </c>
      <c r="AC128" s="10">
        <v>0</v>
      </c>
      <c r="AD128" s="10">
        <v>0</v>
      </c>
      <c r="AE128" s="10">
        <v>0.36380481778875851</v>
      </c>
      <c r="AF128" s="10">
        <f t="shared" si="7"/>
        <v>0.63248919085855471</v>
      </c>
      <c r="AG128" s="54">
        <v>5.0030883261272391E-2</v>
      </c>
      <c r="AH128" s="44">
        <v>0.94008647313156268</v>
      </c>
      <c r="AI128" s="44">
        <v>0</v>
      </c>
      <c r="AJ128" s="44">
        <v>9.8826436071649173E-3</v>
      </c>
      <c r="AK128" s="54">
        <v>0.96108709079678811</v>
      </c>
      <c r="AL128" s="10">
        <v>0</v>
      </c>
      <c r="AM128" s="10">
        <v>0</v>
      </c>
      <c r="AN128" s="10">
        <v>5.5589870290302656E-3</v>
      </c>
      <c r="AO128" s="10">
        <v>0</v>
      </c>
      <c r="AP128" s="10">
        <v>3.3353922174181594E-2</v>
      </c>
      <c r="AQ128" s="10">
        <v>0</v>
      </c>
      <c r="AR128" s="10">
        <v>0</v>
      </c>
      <c r="AS128" s="10">
        <v>0</v>
      </c>
      <c r="AT128" s="10">
        <v>0</v>
      </c>
      <c r="AU128" s="57">
        <v>0</v>
      </c>
    </row>
    <row r="129" spans="1:47" x14ac:dyDescent="0.2">
      <c r="A129" s="42">
        <v>1060980</v>
      </c>
      <c r="B129">
        <v>4</v>
      </c>
      <c r="C129">
        <v>1</v>
      </c>
      <c r="D129">
        <v>4</v>
      </c>
      <c r="E129">
        <v>2</v>
      </c>
      <c r="F129">
        <v>3</v>
      </c>
      <c r="G129">
        <v>4</v>
      </c>
      <c r="H129">
        <v>4</v>
      </c>
      <c r="I129">
        <v>4</v>
      </c>
      <c r="J129">
        <v>1</v>
      </c>
      <c r="K129">
        <v>13</v>
      </c>
      <c r="L129" s="51">
        <v>3</v>
      </c>
      <c r="M129" s="34">
        <v>17</v>
      </c>
      <c r="N129">
        <v>11025</v>
      </c>
      <c r="O129">
        <v>33</v>
      </c>
      <c r="P129" s="8">
        <v>1482</v>
      </c>
      <c r="Q129" s="8">
        <f t="shared" si="4"/>
        <v>1.9411764705882353</v>
      </c>
      <c r="R129" s="8">
        <f t="shared" si="5"/>
        <v>334.09090909090907</v>
      </c>
      <c r="S129" s="8">
        <f t="shared" si="6"/>
        <v>13.442176870748298</v>
      </c>
      <c r="T129" s="10">
        <v>0.97959183673469385</v>
      </c>
      <c r="U129" s="10">
        <v>0</v>
      </c>
      <c r="V129" s="10">
        <v>2.0408163265306121E-2</v>
      </c>
      <c r="W129" s="54">
        <v>0.66439909297052158</v>
      </c>
      <c r="X129" s="10">
        <v>0</v>
      </c>
      <c r="Y129" s="10">
        <v>0</v>
      </c>
      <c r="Z129" s="10">
        <v>0</v>
      </c>
      <c r="AA129" s="10">
        <v>0</v>
      </c>
      <c r="AB129" s="10">
        <v>0</v>
      </c>
      <c r="AC129" s="10">
        <v>5.4421768707482991E-2</v>
      </c>
      <c r="AD129" s="10">
        <v>0</v>
      </c>
      <c r="AE129" s="10">
        <v>0.28117913832199548</v>
      </c>
      <c r="AF129" s="10">
        <f t="shared" si="7"/>
        <v>0.66439909297052158</v>
      </c>
      <c r="AG129" s="54">
        <v>0.41496598639455784</v>
      </c>
      <c r="AH129" s="44">
        <v>0.55782312925170063</v>
      </c>
      <c r="AI129" s="44">
        <v>0</v>
      </c>
      <c r="AJ129" s="44">
        <v>2.7210884353741496E-2</v>
      </c>
      <c r="AK129" s="54">
        <v>0.8231292517006803</v>
      </c>
      <c r="AL129" s="10">
        <v>0</v>
      </c>
      <c r="AM129" s="10">
        <v>0.14285714285714285</v>
      </c>
      <c r="AN129" s="10">
        <v>0</v>
      </c>
      <c r="AO129" s="10">
        <v>0</v>
      </c>
      <c r="AP129" s="10">
        <v>3.4013605442176874E-2</v>
      </c>
      <c r="AQ129" s="10">
        <v>0</v>
      </c>
      <c r="AR129" s="10">
        <v>0</v>
      </c>
      <c r="AS129" s="10">
        <v>0</v>
      </c>
      <c r="AT129" s="10">
        <v>0</v>
      </c>
      <c r="AU129" s="57">
        <v>0</v>
      </c>
    </row>
    <row r="130" spans="1:47" x14ac:dyDescent="0.2">
      <c r="A130" s="42">
        <v>1061080</v>
      </c>
      <c r="B130">
        <v>2</v>
      </c>
      <c r="C130">
        <v>3</v>
      </c>
      <c r="D130">
        <v>10</v>
      </c>
      <c r="E130">
        <v>2</v>
      </c>
      <c r="F130">
        <v>3</v>
      </c>
      <c r="G130">
        <v>5</v>
      </c>
      <c r="H130">
        <v>5</v>
      </c>
      <c r="I130">
        <v>2</v>
      </c>
      <c r="J130">
        <v>1</v>
      </c>
      <c r="K130">
        <v>22</v>
      </c>
      <c r="L130" s="51">
        <v>3</v>
      </c>
      <c r="M130" s="34">
        <v>17</v>
      </c>
      <c r="N130">
        <v>8700</v>
      </c>
      <c r="O130">
        <v>36</v>
      </c>
      <c r="P130" s="8">
        <v>1179.5</v>
      </c>
      <c r="Q130" s="8">
        <f t="shared" ref="Q130:Q193" si="8">O130/M130</f>
        <v>2.1176470588235294</v>
      </c>
      <c r="R130" s="8">
        <f t="shared" ref="R130:R193" si="9">N130/O130</f>
        <v>241.66666666666666</v>
      </c>
      <c r="S130" s="8">
        <f t="shared" ref="S130:S193" si="10">P130/N130*100</f>
        <v>13.557471264367816</v>
      </c>
      <c r="T130" s="10">
        <v>0.95114942528735635</v>
      </c>
      <c r="U130" s="10">
        <v>4.8850574712643681E-2</v>
      </c>
      <c r="V130" s="10">
        <v>0</v>
      </c>
      <c r="W130" s="54">
        <v>0.35632183908045978</v>
      </c>
      <c r="X130" s="10">
        <v>0</v>
      </c>
      <c r="Y130" s="10">
        <v>0</v>
      </c>
      <c r="Z130" s="10">
        <v>0</v>
      </c>
      <c r="AA130" s="10">
        <v>0</v>
      </c>
      <c r="AB130" s="10">
        <v>0.20689655172413793</v>
      </c>
      <c r="AC130" s="10">
        <v>0</v>
      </c>
      <c r="AD130" s="10">
        <v>0</v>
      </c>
      <c r="AE130" s="10">
        <v>0.37068965517241381</v>
      </c>
      <c r="AF130" s="10">
        <f t="shared" si="7"/>
        <v>0.35632183908045978</v>
      </c>
      <c r="AG130" s="54">
        <v>0.32471264367816094</v>
      </c>
      <c r="AH130" s="44">
        <v>0.67528735632183912</v>
      </c>
      <c r="AI130" s="44">
        <v>0</v>
      </c>
      <c r="AJ130" s="44">
        <v>0</v>
      </c>
      <c r="AK130" s="54">
        <v>0.47701149425287354</v>
      </c>
      <c r="AL130" s="10">
        <v>8.6206896551724137E-3</v>
      </c>
      <c r="AM130" s="10">
        <v>0</v>
      </c>
      <c r="AN130" s="10">
        <v>0.26436781609195403</v>
      </c>
      <c r="AO130" s="10">
        <v>0</v>
      </c>
      <c r="AP130" s="10">
        <v>3.4482758620689655E-2</v>
      </c>
      <c r="AQ130" s="10">
        <v>0.21551724137931033</v>
      </c>
      <c r="AR130" s="10">
        <v>0</v>
      </c>
      <c r="AS130" s="10">
        <v>0</v>
      </c>
      <c r="AT130" s="10">
        <v>0</v>
      </c>
      <c r="AU130" s="57">
        <v>0</v>
      </c>
    </row>
    <row r="131" spans="1:47" x14ac:dyDescent="0.2">
      <c r="A131" s="42">
        <v>1061130</v>
      </c>
      <c r="B131">
        <v>4</v>
      </c>
      <c r="C131">
        <v>3</v>
      </c>
      <c r="D131">
        <v>16</v>
      </c>
      <c r="E131">
        <v>2</v>
      </c>
      <c r="F131">
        <v>4</v>
      </c>
      <c r="G131">
        <v>2</v>
      </c>
      <c r="H131">
        <v>6</v>
      </c>
      <c r="I131">
        <v>1</v>
      </c>
      <c r="J131">
        <v>1</v>
      </c>
      <c r="K131">
        <v>10</v>
      </c>
      <c r="L131" s="51">
        <v>4</v>
      </c>
      <c r="M131" s="34">
        <v>12</v>
      </c>
      <c r="N131">
        <v>17950</v>
      </c>
      <c r="O131">
        <v>32</v>
      </c>
      <c r="P131" s="8">
        <v>2204.5</v>
      </c>
      <c r="Q131" s="8">
        <f t="shared" si="8"/>
        <v>2.6666666666666665</v>
      </c>
      <c r="R131" s="8">
        <f t="shared" si="9"/>
        <v>560.9375</v>
      </c>
      <c r="S131" s="8">
        <f t="shared" si="10"/>
        <v>12.281337047353761</v>
      </c>
      <c r="T131" s="10">
        <v>0.9415041782729805</v>
      </c>
      <c r="U131" s="10">
        <v>5.0139275766016712E-2</v>
      </c>
      <c r="V131" s="10">
        <v>8.356545961002786E-3</v>
      </c>
      <c r="W131" s="54">
        <v>3.3426183844011144E-2</v>
      </c>
      <c r="X131" s="10">
        <v>0</v>
      </c>
      <c r="Y131" s="10">
        <v>8.356545961002786E-3</v>
      </c>
      <c r="Z131" s="10">
        <v>0</v>
      </c>
      <c r="AA131" s="10">
        <v>4.178272980501393E-3</v>
      </c>
      <c r="AB131" s="10">
        <v>0</v>
      </c>
      <c r="AC131" s="10">
        <v>0</v>
      </c>
      <c r="AD131" s="10">
        <v>0</v>
      </c>
      <c r="AE131" s="10">
        <v>0.9763231197771588</v>
      </c>
      <c r="AF131" s="10">
        <f t="shared" ref="AF131:AF194" si="11">MAX((W131:AD131))</f>
        <v>3.3426183844011144E-2</v>
      </c>
      <c r="AG131" s="54">
        <v>0.72284122562674091</v>
      </c>
      <c r="AH131" s="44">
        <v>0.27715877437325903</v>
      </c>
      <c r="AI131" s="44">
        <v>0</v>
      </c>
      <c r="AJ131" s="44">
        <v>0</v>
      </c>
      <c r="AK131" s="54">
        <v>7.7994428969359333E-2</v>
      </c>
      <c r="AL131" s="10">
        <v>2.3676880222841225E-2</v>
      </c>
      <c r="AM131" s="10">
        <v>0.88161559888579388</v>
      </c>
      <c r="AN131" s="10">
        <v>8.356545961002786E-3</v>
      </c>
      <c r="AO131" s="10">
        <v>0</v>
      </c>
      <c r="AP131" s="10">
        <v>0</v>
      </c>
      <c r="AQ131" s="10">
        <v>4.178272980501393E-3</v>
      </c>
      <c r="AR131" s="10">
        <v>0</v>
      </c>
      <c r="AS131" s="10">
        <v>4.178272980501393E-3</v>
      </c>
      <c r="AT131" s="10">
        <v>0</v>
      </c>
      <c r="AU131" s="57">
        <v>0</v>
      </c>
    </row>
    <row r="132" spans="1:47" x14ac:dyDescent="0.2">
      <c r="A132" s="42">
        <v>1061180</v>
      </c>
      <c r="B132">
        <v>3</v>
      </c>
      <c r="C132">
        <v>3</v>
      </c>
      <c r="D132">
        <v>10</v>
      </c>
      <c r="E132">
        <v>2</v>
      </c>
      <c r="F132">
        <v>3</v>
      </c>
      <c r="G132">
        <v>5</v>
      </c>
      <c r="H132">
        <v>6</v>
      </c>
      <c r="I132">
        <v>4</v>
      </c>
      <c r="J132">
        <v>1</v>
      </c>
      <c r="K132">
        <v>28</v>
      </c>
      <c r="L132" s="51">
        <v>3</v>
      </c>
      <c r="M132" s="34">
        <v>27</v>
      </c>
      <c r="N132">
        <v>20875</v>
      </c>
      <c r="O132">
        <v>65</v>
      </c>
      <c r="P132" s="8">
        <v>2085.5</v>
      </c>
      <c r="Q132" s="8">
        <f t="shared" si="8"/>
        <v>2.4074074074074074</v>
      </c>
      <c r="R132" s="8">
        <f t="shared" si="9"/>
        <v>321.15384615384613</v>
      </c>
      <c r="S132" s="8">
        <f t="shared" si="10"/>
        <v>9.9904191616766465</v>
      </c>
      <c r="T132" s="10">
        <v>0.92215568862275454</v>
      </c>
      <c r="U132" s="10">
        <v>7.7844311377245512E-2</v>
      </c>
      <c r="V132" s="10">
        <v>0</v>
      </c>
      <c r="W132" s="54">
        <v>0</v>
      </c>
      <c r="X132" s="10">
        <v>0</v>
      </c>
      <c r="Y132" s="10">
        <v>2.5149700598802394E-2</v>
      </c>
      <c r="Z132" s="10">
        <v>0</v>
      </c>
      <c r="AA132" s="10">
        <v>0</v>
      </c>
      <c r="AB132" s="10">
        <v>3.9520958083832339E-2</v>
      </c>
      <c r="AC132" s="10">
        <v>0</v>
      </c>
      <c r="AD132" s="10">
        <v>0</v>
      </c>
      <c r="AE132" s="10">
        <v>0.93532934131736523</v>
      </c>
      <c r="AF132" s="10">
        <f t="shared" si="11"/>
        <v>3.9520958083832339E-2</v>
      </c>
      <c r="AG132" s="54">
        <v>0.3724550898203593</v>
      </c>
      <c r="AH132" s="44">
        <v>0.17964071856287425</v>
      </c>
      <c r="AI132" s="44">
        <v>0</v>
      </c>
      <c r="AJ132" s="44">
        <v>0.44790419161676648</v>
      </c>
      <c r="AK132" s="54">
        <v>0.56047904191616771</v>
      </c>
      <c r="AL132" s="10">
        <v>3.473053892215569E-2</v>
      </c>
      <c r="AM132" s="10">
        <v>0.16766467065868262</v>
      </c>
      <c r="AN132" s="10">
        <v>3.473053892215569E-2</v>
      </c>
      <c r="AO132" s="10">
        <v>0.16287425149700599</v>
      </c>
      <c r="AP132" s="10">
        <v>0</v>
      </c>
      <c r="AQ132" s="10">
        <v>3.9520958083832339E-2</v>
      </c>
      <c r="AR132" s="10">
        <v>0</v>
      </c>
      <c r="AS132" s="10">
        <v>0</v>
      </c>
      <c r="AT132" s="10">
        <v>0</v>
      </c>
      <c r="AU132" s="57">
        <v>0</v>
      </c>
    </row>
    <row r="133" spans="1:47" x14ac:dyDescent="0.2">
      <c r="A133" s="42">
        <v>1061310</v>
      </c>
      <c r="B133">
        <v>2</v>
      </c>
      <c r="C133">
        <v>3</v>
      </c>
      <c r="D133">
        <v>10</v>
      </c>
      <c r="E133">
        <v>2</v>
      </c>
      <c r="F133">
        <v>4</v>
      </c>
      <c r="G133">
        <v>5</v>
      </c>
      <c r="H133">
        <v>5</v>
      </c>
      <c r="I133">
        <v>1</v>
      </c>
      <c r="J133">
        <v>1</v>
      </c>
      <c r="K133">
        <v>16</v>
      </c>
      <c r="L133" s="51">
        <v>6</v>
      </c>
      <c r="M133" s="34">
        <v>27</v>
      </c>
      <c r="N133">
        <v>17900</v>
      </c>
      <c r="O133">
        <v>44</v>
      </c>
      <c r="P133" s="8">
        <v>2274.75</v>
      </c>
      <c r="Q133" s="8">
        <f t="shared" si="8"/>
        <v>1.6296296296296295</v>
      </c>
      <c r="R133" s="8">
        <f t="shared" si="9"/>
        <v>406.81818181818181</v>
      </c>
      <c r="S133" s="8">
        <f t="shared" si="10"/>
        <v>12.708100558659218</v>
      </c>
      <c r="T133" s="10">
        <v>1</v>
      </c>
      <c r="U133" s="10">
        <v>0</v>
      </c>
      <c r="V133" s="10">
        <v>0</v>
      </c>
      <c r="W133" s="54">
        <v>2.5139664804469275E-2</v>
      </c>
      <c r="X133" s="10">
        <v>0</v>
      </c>
      <c r="Y133" s="10">
        <v>9.6368715083798878E-2</v>
      </c>
      <c r="Z133" s="10">
        <v>1.6759776536312849E-2</v>
      </c>
      <c r="AA133" s="10">
        <v>8.3798882681564244E-3</v>
      </c>
      <c r="AB133" s="10">
        <v>0</v>
      </c>
      <c r="AC133" s="10">
        <v>0</v>
      </c>
      <c r="AD133" s="10">
        <v>1.2569832402234637E-2</v>
      </c>
      <c r="AE133" s="10">
        <v>0.84078212290502796</v>
      </c>
      <c r="AF133" s="10">
        <f t="shared" si="11"/>
        <v>9.6368715083798878E-2</v>
      </c>
      <c r="AG133" s="54">
        <v>0.19134078212290503</v>
      </c>
      <c r="AH133" s="44">
        <v>0.80865921787709494</v>
      </c>
      <c r="AI133" s="44">
        <v>0</v>
      </c>
      <c r="AJ133" s="44">
        <v>0</v>
      </c>
      <c r="AK133" s="54">
        <v>0.18435754189944134</v>
      </c>
      <c r="AL133" s="10">
        <v>0.61592178770949724</v>
      </c>
      <c r="AM133" s="10">
        <v>1.2569832402234637E-2</v>
      </c>
      <c r="AN133" s="10">
        <v>9.6368715083798878E-2</v>
      </c>
      <c r="AO133" s="10">
        <v>2.7932960893854747E-2</v>
      </c>
      <c r="AP133" s="10">
        <v>4.4692737430167599E-2</v>
      </c>
      <c r="AQ133" s="10">
        <v>0</v>
      </c>
      <c r="AR133" s="10">
        <v>5.5865921787709499E-3</v>
      </c>
      <c r="AS133" s="10">
        <v>8.3798882681564244E-3</v>
      </c>
      <c r="AT133" s="10">
        <v>0</v>
      </c>
      <c r="AU133" s="57">
        <v>4.1899441340782122E-3</v>
      </c>
    </row>
    <row r="134" spans="1:47" x14ac:dyDescent="0.2">
      <c r="A134" s="42">
        <v>1061380</v>
      </c>
      <c r="B134">
        <v>1</v>
      </c>
      <c r="C134">
        <v>1</v>
      </c>
      <c r="D134">
        <v>4</v>
      </c>
      <c r="E134">
        <v>2</v>
      </c>
      <c r="F134">
        <v>3</v>
      </c>
      <c r="G134">
        <v>6</v>
      </c>
      <c r="H134">
        <v>4</v>
      </c>
      <c r="I134">
        <v>4</v>
      </c>
      <c r="J134">
        <v>1</v>
      </c>
      <c r="K134">
        <v>37</v>
      </c>
      <c r="L134" s="51">
        <v>3</v>
      </c>
      <c r="M134" s="34">
        <v>4</v>
      </c>
      <c r="N134">
        <v>7575</v>
      </c>
      <c r="O134">
        <v>19</v>
      </c>
      <c r="P134" s="8">
        <v>1491</v>
      </c>
      <c r="Q134" s="8">
        <f t="shared" si="8"/>
        <v>4.75</v>
      </c>
      <c r="R134" s="8">
        <f t="shared" si="9"/>
        <v>398.68421052631578</v>
      </c>
      <c r="S134" s="8">
        <f t="shared" si="10"/>
        <v>19.683168316831683</v>
      </c>
      <c r="T134" s="10">
        <v>0.94059405940594054</v>
      </c>
      <c r="U134" s="10">
        <v>5.9405940594059403E-2</v>
      </c>
      <c r="V134" s="10">
        <v>0</v>
      </c>
      <c r="W134" s="54">
        <v>0.86138613861386137</v>
      </c>
      <c r="X134" s="10">
        <v>0</v>
      </c>
      <c r="Y134" s="10">
        <v>0</v>
      </c>
      <c r="Z134" s="10">
        <v>0</v>
      </c>
      <c r="AA134" s="10">
        <v>5.9405940594059403E-2</v>
      </c>
      <c r="AB134" s="10">
        <v>0</v>
      </c>
      <c r="AC134" s="10">
        <v>0</v>
      </c>
      <c r="AD134" s="10">
        <v>0</v>
      </c>
      <c r="AE134" s="10">
        <v>7.9207920792079209E-2</v>
      </c>
      <c r="AF134" s="10">
        <f t="shared" si="11"/>
        <v>0.86138613861386137</v>
      </c>
      <c r="AG134" s="54">
        <v>0.94719471947194722</v>
      </c>
      <c r="AH134" s="44">
        <v>5.2805280528052806E-2</v>
      </c>
      <c r="AI134" s="44">
        <v>0</v>
      </c>
      <c r="AJ134" s="44">
        <v>0</v>
      </c>
      <c r="AK134" s="54">
        <v>0.91419141914191415</v>
      </c>
      <c r="AL134" s="10">
        <v>0</v>
      </c>
      <c r="AM134" s="10">
        <v>0</v>
      </c>
      <c r="AN134" s="10">
        <v>0</v>
      </c>
      <c r="AO134" s="10">
        <v>0</v>
      </c>
      <c r="AP134" s="10">
        <v>2.6402640264026403E-2</v>
      </c>
      <c r="AQ134" s="10">
        <v>0</v>
      </c>
      <c r="AR134" s="10">
        <v>0</v>
      </c>
      <c r="AS134" s="10">
        <v>5.9405940594059403E-2</v>
      </c>
      <c r="AT134" s="10">
        <v>0</v>
      </c>
      <c r="AU134" s="57">
        <v>0</v>
      </c>
    </row>
    <row r="135" spans="1:47" x14ac:dyDescent="0.2">
      <c r="A135" s="42">
        <v>1061400</v>
      </c>
      <c r="B135">
        <v>3</v>
      </c>
      <c r="C135">
        <v>3</v>
      </c>
      <c r="D135">
        <v>10</v>
      </c>
      <c r="E135">
        <v>2</v>
      </c>
      <c r="F135">
        <v>3</v>
      </c>
      <c r="G135">
        <v>5</v>
      </c>
      <c r="H135">
        <v>4</v>
      </c>
      <c r="I135">
        <v>2</v>
      </c>
      <c r="J135">
        <v>1</v>
      </c>
      <c r="K135">
        <v>19</v>
      </c>
      <c r="L135" s="51">
        <v>5</v>
      </c>
      <c r="M135" s="34">
        <v>15</v>
      </c>
      <c r="N135">
        <v>7475</v>
      </c>
      <c r="O135">
        <v>25</v>
      </c>
      <c r="P135" s="8">
        <v>921</v>
      </c>
      <c r="Q135" s="8">
        <f t="shared" si="8"/>
        <v>1.6666666666666667</v>
      </c>
      <c r="R135" s="8">
        <f t="shared" si="9"/>
        <v>299</v>
      </c>
      <c r="S135" s="8">
        <f t="shared" si="10"/>
        <v>12.321070234113712</v>
      </c>
      <c r="T135" s="10">
        <v>0.86956521739130432</v>
      </c>
      <c r="U135" s="10">
        <v>0.12040133779264214</v>
      </c>
      <c r="V135" s="10">
        <v>1.0033444816053512E-2</v>
      </c>
      <c r="W135" s="54">
        <v>0.42809364548494983</v>
      </c>
      <c r="X135" s="10">
        <v>2.0066889632107024E-2</v>
      </c>
      <c r="Y135" s="10">
        <v>6.0200668896321072E-2</v>
      </c>
      <c r="Z135" s="10">
        <v>0</v>
      </c>
      <c r="AA135" s="10">
        <v>0</v>
      </c>
      <c r="AB135" s="10">
        <v>0</v>
      </c>
      <c r="AC135" s="10">
        <v>0</v>
      </c>
      <c r="AD135" s="10">
        <v>2.0066889632107024E-2</v>
      </c>
      <c r="AE135" s="10">
        <v>0.47157190635451507</v>
      </c>
      <c r="AF135" s="10">
        <f t="shared" si="11"/>
        <v>0.42809364548494983</v>
      </c>
      <c r="AG135" s="54">
        <v>0.2608695652173913</v>
      </c>
      <c r="AH135" s="44">
        <v>0.59866220735785958</v>
      </c>
      <c r="AI135" s="44">
        <v>0.14046822742474915</v>
      </c>
      <c r="AJ135" s="44">
        <v>0</v>
      </c>
      <c r="AK135" s="54">
        <v>0.54849498327759194</v>
      </c>
      <c r="AL135" s="10">
        <v>3.0100334448160536E-2</v>
      </c>
      <c r="AM135" s="10">
        <v>0</v>
      </c>
      <c r="AN135" s="10">
        <v>0.21070234113712374</v>
      </c>
      <c r="AO135" s="10">
        <v>0</v>
      </c>
      <c r="AP135" s="10">
        <v>7.0234113712374577E-2</v>
      </c>
      <c r="AQ135" s="10">
        <v>0</v>
      </c>
      <c r="AR135" s="10">
        <v>0</v>
      </c>
      <c r="AS135" s="10">
        <v>0</v>
      </c>
      <c r="AT135" s="10">
        <v>0.14046822742474915</v>
      </c>
      <c r="AU135" s="57">
        <v>0</v>
      </c>
    </row>
    <row r="136" spans="1:47" x14ac:dyDescent="0.2">
      <c r="A136" s="42">
        <v>1061500</v>
      </c>
      <c r="B136">
        <v>4</v>
      </c>
      <c r="C136">
        <v>0</v>
      </c>
      <c r="D136">
        <v>0</v>
      </c>
      <c r="E136">
        <v>0</v>
      </c>
      <c r="F136">
        <v>1</v>
      </c>
      <c r="G136">
        <v>0</v>
      </c>
      <c r="H136">
        <v>0</v>
      </c>
      <c r="I136">
        <v>5</v>
      </c>
      <c r="J136">
        <v>0</v>
      </c>
      <c r="K136">
        <v>0</v>
      </c>
      <c r="L136" s="51">
        <v>1</v>
      </c>
      <c r="M136" s="34">
        <v>1</v>
      </c>
      <c r="N136">
        <v>4800</v>
      </c>
      <c r="O136">
        <v>11</v>
      </c>
      <c r="P136" s="8">
        <v>272</v>
      </c>
      <c r="Q136" s="8">
        <f t="shared" si="8"/>
        <v>11</v>
      </c>
      <c r="R136" s="8">
        <f t="shared" si="9"/>
        <v>436.36363636363637</v>
      </c>
      <c r="S136" s="8">
        <f t="shared" si="10"/>
        <v>5.6666666666666661</v>
      </c>
      <c r="T136" s="10">
        <v>0.625</v>
      </c>
      <c r="U136" s="10">
        <v>0</v>
      </c>
      <c r="V136" s="10">
        <v>0.375</v>
      </c>
      <c r="W136" s="54">
        <v>0</v>
      </c>
      <c r="X136" s="10">
        <v>1</v>
      </c>
      <c r="Y136" s="10">
        <v>0</v>
      </c>
      <c r="Z136" s="10">
        <v>0</v>
      </c>
      <c r="AA136" s="10">
        <v>0</v>
      </c>
      <c r="AB136" s="10">
        <v>0</v>
      </c>
      <c r="AC136" s="10">
        <v>0</v>
      </c>
      <c r="AD136" s="10">
        <v>0</v>
      </c>
      <c r="AE136" s="10">
        <v>0</v>
      </c>
      <c r="AF136" s="10">
        <f t="shared" si="11"/>
        <v>1</v>
      </c>
      <c r="AG136" s="54">
        <v>0</v>
      </c>
      <c r="AH136" s="44">
        <v>0</v>
      </c>
      <c r="AI136" s="44">
        <v>1</v>
      </c>
      <c r="AJ136" s="44">
        <v>0</v>
      </c>
      <c r="AK136" s="54">
        <v>0</v>
      </c>
      <c r="AL136" s="10">
        <v>0</v>
      </c>
      <c r="AM136" s="10">
        <v>0</v>
      </c>
      <c r="AN136" s="10">
        <v>0</v>
      </c>
      <c r="AO136" s="10">
        <v>0</v>
      </c>
      <c r="AP136" s="10">
        <v>0</v>
      </c>
      <c r="AQ136" s="10">
        <v>0</v>
      </c>
      <c r="AR136" s="10">
        <v>0</v>
      </c>
      <c r="AS136" s="10">
        <v>0</v>
      </c>
      <c r="AT136" s="10">
        <v>1</v>
      </c>
      <c r="AU136" s="57">
        <v>0</v>
      </c>
    </row>
    <row r="137" spans="1:47" x14ac:dyDescent="0.2">
      <c r="A137" s="42">
        <v>1061580</v>
      </c>
      <c r="B137">
        <v>1</v>
      </c>
      <c r="C137">
        <v>1</v>
      </c>
      <c r="D137">
        <v>4</v>
      </c>
      <c r="E137">
        <v>2</v>
      </c>
      <c r="F137">
        <v>3</v>
      </c>
      <c r="G137">
        <v>8</v>
      </c>
      <c r="H137">
        <v>3</v>
      </c>
      <c r="I137">
        <v>2</v>
      </c>
      <c r="J137">
        <v>1</v>
      </c>
      <c r="K137">
        <v>53</v>
      </c>
      <c r="L137" s="51">
        <v>2</v>
      </c>
      <c r="M137" s="34">
        <v>14</v>
      </c>
      <c r="N137">
        <v>6100</v>
      </c>
      <c r="O137">
        <v>32</v>
      </c>
      <c r="P137" s="8">
        <v>1887</v>
      </c>
      <c r="Q137" s="8">
        <f t="shared" si="8"/>
        <v>2.2857142857142856</v>
      </c>
      <c r="R137" s="8">
        <f t="shared" si="9"/>
        <v>190.625</v>
      </c>
      <c r="S137" s="8">
        <f t="shared" si="10"/>
        <v>30.934426229508194</v>
      </c>
      <c r="T137" s="10">
        <v>0.76639344262295084</v>
      </c>
      <c r="U137" s="10">
        <v>0.18442622950819673</v>
      </c>
      <c r="V137" s="10">
        <v>4.9180327868852458E-2</v>
      </c>
      <c r="W137" s="54">
        <v>3.6885245901639344E-2</v>
      </c>
      <c r="X137" s="10">
        <v>0</v>
      </c>
      <c r="Y137" s="10">
        <v>0</v>
      </c>
      <c r="Z137" s="10">
        <v>0</v>
      </c>
      <c r="AA137" s="10">
        <v>0</v>
      </c>
      <c r="AB137" s="10">
        <v>0</v>
      </c>
      <c r="AC137" s="10">
        <v>0</v>
      </c>
      <c r="AD137" s="10">
        <v>0</v>
      </c>
      <c r="AE137" s="10">
        <v>0.96311475409836067</v>
      </c>
      <c r="AF137" s="10">
        <f t="shared" si="11"/>
        <v>3.6885245901639344E-2</v>
      </c>
      <c r="AG137" s="54">
        <v>0.88524590163934425</v>
      </c>
      <c r="AH137" s="44">
        <v>9.0163934426229511E-2</v>
      </c>
      <c r="AI137" s="44">
        <v>0</v>
      </c>
      <c r="AJ137" s="44">
        <v>2.4590163934426229E-2</v>
      </c>
      <c r="AK137" s="54">
        <v>0.10245901639344263</v>
      </c>
      <c r="AL137" s="10">
        <v>0.22131147540983606</v>
      </c>
      <c r="AM137" s="10">
        <v>0</v>
      </c>
      <c r="AN137" s="10">
        <v>0</v>
      </c>
      <c r="AO137" s="10">
        <v>0</v>
      </c>
      <c r="AP137" s="10">
        <v>0.67622950819672134</v>
      </c>
      <c r="AQ137" s="10">
        <v>0</v>
      </c>
      <c r="AR137" s="10">
        <v>0</v>
      </c>
      <c r="AS137" s="10">
        <v>0</v>
      </c>
      <c r="AT137" s="10">
        <v>0</v>
      </c>
      <c r="AU137" s="57">
        <v>0</v>
      </c>
    </row>
    <row r="138" spans="1:47" x14ac:dyDescent="0.2">
      <c r="A138" s="42">
        <v>1061660</v>
      </c>
      <c r="B138">
        <v>3</v>
      </c>
      <c r="C138">
        <v>3</v>
      </c>
      <c r="D138">
        <v>10</v>
      </c>
      <c r="E138">
        <v>2</v>
      </c>
      <c r="F138">
        <v>3</v>
      </c>
      <c r="G138">
        <v>5</v>
      </c>
      <c r="H138">
        <v>4</v>
      </c>
      <c r="I138">
        <v>4</v>
      </c>
      <c r="J138">
        <v>1</v>
      </c>
      <c r="K138">
        <v>15</v>
      </c>
      <c r="L138" s="51">
        <v>4</v>
      </c>
      <c r="M138" s="34">
        <v>14</v>
      </c>
      <c r="N138">
        <v>12100</v>
      </c>
      <c r="O138">
        <v>31</v>
      </c>
      <c r="P138" s="8">
        <v>1079</v>
      </c>
      <c r="Q138" s="8">
        <f t="shared" si="8"/>
        <v>2.2142857142857144</v>
      </c>
      <c r="R138" s="8">
        <f t="shared" si="9"/>
        <v>390.32258064516128</v>
      </c>
      <c r="S138" s="8">
        <f t="shared" si="10"/>
        <v>8.9173553719008254</v>
      </c>
      <c r="T138" s="10">
        <v>0.96487603305785119</v>
      </c>
      <c r="U138" s="10">
        <v>3.5123966942148761E-2</v>
      </c>
      <c r="V138" s="10">
        <v>0</v>
      </c>
      <c r="W138" s="54">
        <v>4.1322314049586778E-2</v>
      </c>
      <c r="X138" s="10">
        <v>0.12396694214876033</v>
      </c>
      <c r="Y138" s="10">
        <v>0</v>
      </c>
      <c r="Z138" s="10">
        <v>8.2644628099173556E-3</v>
      </c>
      <c r="AA138" s="10">
        <v>0</v>
      </c>
      <c r="AB138" s="10">
        <v>0</v>
      </c>
      <c r="AC138" s="10">
        <v>0</v>
      </c>
      <c r="AD138" s="10">
        <v>0</v>
      </c>
      <c r="AE138" s="10">
        <v>0.82644628099173556</v>
      </c>
      <c r="AF138" s="10">
        <f t="shared" si="11"/>
        <v>0.12396694214876033</v>
      </c>
      <c r="AG138" s="54">
        <v>3.0991735537190084E-2</v>
      </c>
      <c r="AH138" s="44">
        <v>0.67975206611570249</v>
      </c>
      <c r="AI138" s="44">
        <v>0.28925619834710742</v>
      </c>
      <c r="AJ138" s="44">
        <v>0</v>
      </c>
      <c r="AK138" s="54">
        <v>9.9173553719008267E-2</v>
      </c>
      <c r="AL138" s="10">
        <v>0.6776859504132231</v>
      </c>
      <c r="AM138" s="10">
        <v>0</v>
      </c>
      <c r="AN138" s="10">
        <v>0</v>
      </c>
      <c r="AO138" s="10">
        <v>0</v>
      </c>
      <c r="AP138" s="10">
        <v>0</v>
      </c>
      <c r="AQ138" s="10">
        <v>0</v>
      </c>
      <c r="AR138" s="10">
        <v>0</v>
      </c>
      <c r="AS138" s="10">
        <v>0</v>
      </c>
      <c r="AT138" s="10">
        <v>0.2231404958677686</v>
      </c>
      <c r="AU138" s="57">
        <v>0</v>
      </c>
    </row>
    <row r="139" spans="1:47" x14ac:dyDescent="0.2">
      <c r="A139" s="42">
        <v>1061700</v>
      </c>
      <c r="B139">
        <v>4</v>
      </c>
      <c r="C139">
        <v>3</v>
      </c>
      <c r="D139">
        <v>10</v>
      </c>
      <c r="E139">
        <v>2</v>
      </c>
      <c r="F139">
        <v>2</v>
      </c>
      <c r="G139">
        <v>5</v>
      </c>
      <c r="H139">
        <v>4</v>
      </c>
      <c r="I139">
        <v>1</v>
      </c>
      <c r="J139">
        <v>0</v>
      </c>
      <c r="K139">
        <v>1</v>
      </c>
      <c r="L139" s="51">
        <v>5</v>
      </c>
      <c r="M139" s="34">
        <v>23</v>
      </c>
      <c r="N139">
        <v>7225</v>
      </c>
      <c r="O139">
        <v>35</v>
      </c>
      <c r="P139" s="8">
        <v>755.5</v>
      </c>
      <c r="Q139" s="8">
        <f t="shared" si="8"/>
        <v>1.5217391304347827</v>
      </c>
      <c r="R139" s="8">
        <f t="shared" si="9"/>
        <v>206.42857142857142</v>
      </c>
      <c r="S139" s="8">
        <f t="shared" si="10"/>
        <v>10.456747404844291</v>
      </c>
      <c r="T139" s="10">
        <v>0.91695501730103801</v>
      </c>
      <c r="U139" s="10">
        <v>3.1141868512110725E-2</v>
      </c>
      <c r="V139" s="10">
        <v>5.1903114186851208E-2</v>
      </c>
      <c r="W139" s="54">
        <v>0.22145328719723184</v>
      </c>
      <c r="X139" s="10">
        <v>0.16608996539792387</v>
      </c>
      <c r="Y139" s="10">
        <v>0</v>
      </c>
      <c r="Z139" s="10">
        <v>0</v>
      </c>
      <c r="AA139" s="10">
        <v>0</v>
      </c>
      <c r="AB139" s="10">
        <v>7.2664359861591699E-2</v>
      </c>
      <c r="AC139" s="10">
        <v>0</v>
      </c>
      <c r="AD139" s="10">
        <v>4.1522491349480967E-2</v>
      </c>
      <c r="AE139" s="10">
        <v>0.4982698961937716</v>
      </c>
      <c r="AF139" s="10">
        <f t="shared" si="11"/>
        <v>0.22145328719723184</v>
      </c>
      <c r="AG139" s="54">
        <v>0.1245674740484429</v>
      </c>
      <c r="AH139" s="44">
        <v>0.6470588235294118</v>
      </c>
      <c r="AI139" s="44">
        <v>0.16608996539792387</v>
      </c>
      <c r="AJ139" s="44">
        <v>6.228373702422145E-2</v>
      </c>
      <c r="AK139" s="54">
        <v>0.36678200692041524</v>
      </c>
      <c r="AL139" s="10">
        <v>0.11072664359861592</v>
      </c>
      <c r="AM139" s="10">
        <v>6.228373702422145E-2</v>
      </c>
      <c r="AN139" s="10">
        <v>4.1522491349480967E-2</v>
      </c>
      <c r="AO139" s="10">
        <v>0.11072664359861592</v>
      </c>
      <c r="AP139" s="10">
        <v>0</v>
      </c>
      <c r="AQ139" s="10">
        <v>7.2664359861591699E-2</v>
      </c>
      <c r="AR139" s="10">
        <v>2.0761245674740483E-2</v>
      </c>
      <c r="AS139" s="10">
        <v>0</v>
      </c>
      <c r="AT139" s="10">
        <v>0.16608996539792387</v>
      </c>
      <c r="AU139" s="57">
        <v>4.8442906574394463E-2</v>
      </c>
    </row>
    <row r="140" spans="1:47" x14ac:dyDescent="0.2">
      <c r="A140" s="42">
        <v>1061730</v>
      </c>
      <c r="B140">
        <v>2</v>
      </c>
      <c r="C140">
        <v>1</v>
      </c>
      <c r="D140">
        <v>10</v>
      </c>
      <c r="E140">
        <v>2</v>
      </c>
      <c r="F140">
        <v>3</v>
      </c>
      <c r="G140">
        <v>2</v>
      </c>
      <c r="H140">
        <v>4</v>
      </c>
      <c r="I140">
        <v>2</v>
      </c>
      <c r="J140">
        <v>1</v>
      </c>
      <c r="K140">
        <v>14</v>
      </c>
      <c r="L140" s="51">
        <v>5</v>
      </c>
      <c r="M140" s="34">
        <v>17</v>
      </c>
      <c r="N140">
        <v>12475</v>
      </c>
      <c r="O140">
        <v>38</v>
      </c>
      <c r="P140" s="8">
        <v>1366</v>
      </c>
      <c r="Q140" s="8">
        <f t="shared" si="8"/>
        <v>2.2352941176470589</v>
      </c>
      <c r="R140" s="8">
        <f t="shared" si="9"/>
        <v>328.28947368421052</v>
      </c>
      <c r="S140" s="8">
        <f t="shared" si="10"/>
        <v>10.949899799599198</v>
      </c>
      <c r="T140" s="10">
        <v>1</v>
      </c>
      <c r="U140" s="10">
        <v>0</v>
      </c>
      <c r="V140" s="10">
        <v>0</v>
      </c>
      <c r="W140" s="54">
        <v>8.0160320641282562E-2</v>
      </c>
      <c r="X140" s="10">
        <v>0</v>
      </c>
      <c r="Y140" s="10">
        <v>0</v>
      </c>
      <c r="Z140" s="10">
        <v>0.62525050100200397</v>
      </c>
      <c r="AA140" s="10">
        <v>0</v>
      </c>
      <c r="AB140" s="10">
        <v>0</v>
      </c>
      <c r="AC140" s="10">
        <v>8.0160320641282558E-3</v>
      </c>
      <c r="AD140" s="10">
        <v>1.2024048096192385E-2</v>
      </c>
      <c r="AE140" s="10">
        <v>0.27454909819639278</v>
      </c>
      <c r="AF140" s="10">
        <f t="shared" si="11"/>
        <v>0.62525050100200397</v>
      </c>
      <c r="AG140" s="54">
        <v>0.19238476953907815</v>
      </c>
      <c r="AH140" s="44">
        <v>0.80761523046092187</v>
      </c>
      <c r="AI140" s="44">
        <v>0</v>
      </c>
      <c r="AJ140" s="44">
        <v>0</v>
      </c>
      <c r="AK140" s="54">
        <v>0.76152304609218435</v>
      </c>
      <c r="AL140" s="10">
        <v>2.004008016032064E-2</v>
      </c>
      <c r="AM140" s="10">
        <v>0.21843687374749499</v>
      </c>
      <c r="AN140" s="10">
        <v>0</v>
      </c>
      <c r="AO140" s="10">
        <v>0</v>
      </c>
      <c r="AP140" s="10">
        <v>0</v>
      </c>
      <c r="AQ140" s="10">
        <v>0</v>
      </c>
      <c r="AR140" s="10">
        <v>0</v>
      </c>
      <c r="AS140" s="10">
        <v>0</v>
      </c>
      <c r="AT140" s="10">
        <v>0</v>
      </c>
      <c r="AU140" s="57">
        <v>0</v>
      </c>
    </row>
    <row r="141" spans="1:47" x14ac:dyDescent="0.2">
      <c r="A141" s="42">
        <v>1061820</v>
      </c>
      <c r="B141">
        <v>3</v>
      </c>
      <c r="C141">
        <v>3</v>
      </c>
      <c r="D141">
        <v>10</v>
      </c>
      <c r="E141">
        <v>2</v>
      </c>
      <c r="F141">
        <v>4</v>
      </c>
      <c r="G141">
        <v>4</v>
      </c>
      <c r="H141">
        <v>5</v>
      </c>
      <c r="I141">
        <v>4</v>
      </c>
      <c r="J141">
        <v>2</v>
      </c>
      <c r="K141">
        <v>13</v>
      </c>
      <c r="L141" s="51">
        <v>1</v>
      </c>
      <c r="M141" s="34">
        <v>5</v>
      </c>
      <c r="N141">
        <v>22800</v>
      </c>
      <c r="O141">
        <v>24</v>
      </c>
      <c r="P141" s="8">
        <v>1651</v>
      </c>
      <c r="Q141" s="8">
        <f t="shared" si="8"/>
        <v>4.8</v>
      </c>
      <c r="R141" s="8">
        <f t="shared" si="9"/>
        <v>950</v>
      </c>
      <c r="S141" s="8">
        <f t="shared" si="10"/>
        <v>7.2412280701754383</v>
      </c>
      <c r="T141" s="10">
        <v>0.83333333333333337</v>
      </c>
      <c r="U141" s="10">
        <v>0.16666666666666666</v>
      </c>
      <c r="V141" s="10">
        <v>0</v>
      </c>
      <c r="W141" s="54">
        <v>0</v>
      </c>
      <c r="X141" s="10">
        <v>0</v>
      </c>
      <c r="Y141" s="10">
        <v>0</v>
      </c>
      <c r="Z141" s="10">
        <v>0</v>
      </c>
      <c r="AA141" s="10">
        <v>0</v>
      </c>
      <c r="AB141" s="10">
        <v>0</v>
      </c>
      <c r="AC141" s="10">
        <v>0</v>
      </c>
      <c r="AD141" s="10">
        <v>0</v>
      </c>
      <c r="AE141" s="10">
        <v>1</v>
      </c>
      <c r="AF141" s="10">
        <f t="shared" si="11"/>
        <v>0</v>
      </c>
      <c r="AG141" s="54">
        <v>0</v>
      </c>
      <c r="AH141" s="44">
        <v>0</v>
      </c>
      <c r="AI141" s="44">
        <v>0</v>
      </c>
      <c r="AJ141" s="44">
        <v>1</v>
      </c>
      <c r="AK141" s="54">
        <v>1</v>
      </c>
      <c r="AL141" s="10">
        <v>0</v>
      </c>
      <c r="AM141" s="10">
        <v>0</v>
      </c>
      <c r="AN141" s="10">
        <v>0</v>
      </c>
      <c r="AO141" s="10">
        <v>0</v>
      </c>
      <c r="AP141" s="10">
        <v>0</v>
      </c>
      <c r="AQ141" s="10">
        <v>0</v>
      </c>
      <c r="AR141" s="10">
        <v>0</v>
      </c>
      <c r="AS141" s="10">
        <v>0</v>
      </c>
      <c r="AT141" s="10">
        <v>0</v>
      </c>
      <c r="AU141" s="57">
        <v>0</v>
      </c>
    </row>
    <row r="142" spans="1:47" x14ac:dyDescent="0.2">
      <c r="A142" s="42">
        <v>1061830</v>
      </c>
      <c r="B142">
        <v>4</v>
      </c>
      <c r="C142">
        <v>3</v>
      </c>
      <c r="D142">
        <v>10</v>
      </c>
      <c r="E142">
        <v>2</v>
      </c>
      <c r="F142">
        <v>3</v>
      </c>
      <c r="G142">
        <v>1</v>
      </c>
      <c r="H142">
        <v>3</v>
      </c>
      <c r="I142">
        <v>4</v>
      </c>
      <c r="J142">
        <v>2</v>
      </c>
      <c r="K142">
        <v>9</v>
      </c>
      <c r="L142" s="51">
        <v>2</v>
      </c>
      <c r="M142" s="34">
        <v>5</v>
      </c>
      <c r="N142">
        <v>16600</v>
      </c>
      <c r="O142">
        <v>24</v>
      </c>
      <c r="P142" s="8">
        <v>1248.5</v>
      </c>
      <c r="Q142" s="8">
        <f t="shared" si="8"/>
        <v>4.8</v>
      </c>
      <c r="R142" s="8">
        <f t="shared" si="9"/>
        <v>691.66666666666663</v>
      </c>
      <c r="S142" s="8">
        <f t="shared" si="10"/>
        <v>7.5210843373493974</v>
      </c>
      <c r="T142" s="10">
        <v>1</v>
      </c>
      <c r="U142" s="10">
        <v>0</v>
      </c>
      <c r="V142" s="10">
        <v>0</v>
      </c>
      <c r="W142" s="54">
        <v>0.10843373493975904</v>
      </c>
      <c r="X142" s="10">
        <v>0</v>
      </c>
      <c r="Y142" s="10">
        <v>0</v>
      </c>
      <c r="Z142" s="10">
        <v>0</v>
      </c>
      <c r="AA142" s="10">
        <v>0</v>
      </c>
      <c r="AB142" s="10">
        <v>0</v>
      </c>
      <c r="AC142" s="10">
        <v>0</v>
      </c>
      <c r="AD142" s="10">
        <v>0</v>
      </c>
      <c r="AE142" s="10">
        <v>0.89156626506024095</v>
      </c>
      <c r="AF142" s="10">
        <f t="shared" si="11"/>
        <v>0.10843373493975904</v>
      </c>
      <c r="AG142" s="54">
        <v>0</v>
      </c>
      <c r="AH142" s="44">
        <v>0.10843373493975904</v>
      </c>
      <c r="AI142" s="44">
        <v>0</v>
      </c>
      <c r="AJ142" s="44">
        <v>0.89156626506024095</v>
      </c>
      <c r="AK142" s="54">
        <v>1</v>
      </c>
      <c r="AL142" s="10">
        <v>0</v>
      </c>
      <c r="AM142" s="10">
        <v>0</v>
      </c>
      <c r="AN142" s="10">
        <v>0</v>
      </c>
      <c r="AO142" s="10">
        <v>0</v>
      </c>
      <c r="AP142" s="10">
        <v>0</v>
      </c>
      <c r="AQ142" s="10">
        <v>0</v>
      </c>
      <c r="AR142" s="10">
        <v>0</v>
      </c>
      <c r="AS142" s="10">
        <v>0</v>
      </c>
      <c r="AT142" s="10">
        <v>0</v>
      </c>
      <c r="AU142" s="57">
        <v>0</v>
      </c>
    </row>
    <row r="143" spans="1:47" x14ac:dyDescent="0.2">
      <c r="A143" s="42">
        <v>1061940</v>
      </c>
      <c r="B143">
        <v>4</v>
      </c>
      <c r="C143">
        <v>3</v>
      </c>
      <c r="D143">
        <v>10</v>
      </c>
      <c r="E143">
        <v>2</v>
      </c>
      <c r="F143">
        <v>3</v>
      </c>
      <c r="G143">
        <v>1</v>
      </c>
      <c r="H143">
        <v>9</v>
      </c>
      <c r="I143">
        <v>2</v>
      </c>
      <c r="J143">
        <v>1</v>
      </c>
      <c r="K143">
        <v>23</v>
      </c>
      <c r="L143" s="51">
        <v>2</v>
      </c>
      <c r="M143" s="34">
        <v>6</v>
      </c>
      <c r="N143">
        <v>15300</v>
      </c>
      <c r="O143">
        <v>29</v>
      </c>
      <c r="P143" s="8">
        <v>958</v>
      </c>
      <c r="Q143" s="8">
        <f t="shared" si="8"/>
        <v>4.833333333333333</v>
      </c>
      <c r="R143" s="8">
        <f t="shared" si="9"/>
        <v>527.58620689655174</v>
      </c>
      <c r="S143" s="8">
        <f t="shared" si="10"/>
        <v>6.261437908496732</v>
      </c>
      <c r="T143" s="10">
        <v>0.66993464052287577</v>
      </c>
      <c r="U143" s="10">
        <v>0.1437908496732026</v>
      </c>
      <c r="V143" s="10">
        <v>0.18627450980392157</v>
      </c>
      <c r="W143" s="54">
        <v>0</v>
      </c>
      <c r="X143" s="10">
        <v>0.63725490196078427</v>
      </c>
      <c r="Y143" s="10">
        <v>0</v>
      </c>
      <c r="Z143" s="10">
        <v>0</v>
      </c>
      <c r="AA143" s="10">
        <v>0</v>
      </c>
      <c r="AB143" s="10">
        <v>0</v>
      </c>
      <c r="AC143" s="10">
        <v>0</v>
      </c>
      <c r="AD143" s="10">
        <v>0</v>
      </c>
      <c r="AE143" s="10">
        <v>0.36274509803921567</v>
      </c>
      <c r="AF143" s="10">
        <f t="shared" si="11"/>
        <v>0.63725490196078427</v>
      </c>
      <c r="AG143" s="54">
        <v>2.9411764705882353E-2</v>
      </c>
      <c r="AH143" s="44">
        <v>0</v>
      </c>
      <c r="AI143" s="44">
        <v>0.63725490196078427</v>
      </c>
      <c r="AJ143" s="44">
        <v>0.33333333333333331</v>
      </c>
      <c r="AK143" s="54">
        <v>0.34313725490196079</v>
      </c>
      <c r="AL143" s="10">
        <v>0</v>
      </c>
      <c r="AM143" s="10">
        <v>0</v>
      </c>
      <c r="AN143" s="10">
        <v>0</v>
      </c>
      <c r="AO143" s="10">
        <v>1.9607843137254902E-2</v>
      </c>
      <c r="AP143" s="10">
        <v>0</v>
      </c>
      <c r="AQ143" s="10">
        <v>0</v>
      </c>
      <c r="AR143" s="10">
        <v>0</v>
      </c>
      <c r="AS143" s="10">
        <v>0</v>
      </c>
      <c r="AT143" s="10">
        <v>0.63725490196078427</v>
      </c>
      <c r="AU143" s="57">
        <v>0</v>
      </c>
    </row>
    <row r="144" spans="1:47" x14ac:dyDescent="0.2">
      <c r="A144" s="42">
        <v>1062120</v>
      </c>
      <c r="B144">
        <v>4</v>
      </c>
      <c r="C144">
        <v>3</v>
      </c>
      <c r="D144">
        <v>10</v>
      </c>
      <c r="E144">
        <v>2</v>
      </c>
      <c r="F144">
        <v>4</v>
      </c>
      <c r="G144">
        <v>5</v>
      </c>
      <c r="H144">
        <v>6</v>
      </c>
      <c r="I144">
        <v>2</v>
      </c>
      <c r="J144">
        <v>0</v>
      </c>
      <c r="K144">
        <v>3</v>
      </c>
      <c r="L144" s="51">
        <v>1</v>
      </c>
      <c r="M144" s="34">
        <v>5</v>
      </c>
      <c r="N144">
        <v>11900</v>
      </c>
      <c r="O144">
        <v>25</v>
      </c>
      <c r="P144" s="8">
        <v>1242.5</v>
      </c>
      <c r="Q144" s="8">
        <f t="shared" si="8"/>
        <v>5</v>
      </c>
      <c r="R144" s="8">
        <f t="shared" si="9"/>
        <v>476</v>
      </c>
      <c r="S144" s="8">
        <f t="shared" si="10"/>
        <v>10.441176470588236</v>
      </c>
      <c r="T144" s="10">
        <v>1</v>
      </c>
      <c r="U144" s="10">
        <v>0</v>
      </c>
      <c r="V144" s="10">
        <v>0</v>
      </c>
      <c r="W144" s="54">
        <v>0</v>
      </c>
      <c r="X144" s="10">
        <v>0</v>
      </c>
      <c r="Y144" s="10">
        <v>0</v>
      </c>
      <c r="Z144" s="10">
        <v>0</v>
      </c>
      <c r="AA144" s="10">
        <v>0</v>
      </c>
      <c r="AB144" s="10">
        <v>0</v>
      </c>
      <c r="AC144" s="10">
        <v>0</v>
      </c>
      <c r="AD144" s="10">
        <v>0</v>
      </c>
      <c r="AE144" s="10">
        <v>1</v>
      </c>
      <c r="AF144" s="10">
        <f t="shared" si="11"/>
        <v>0</v>
      </c>
      <c r="AG144" s="54">
        <v>1.050420168067227E-2</v>
      </c>
      <c r="AH144" s="44">
        <v>0.98949579831932777</v>
      </c>
      <c r="AI144" s="44">
        <v>0</v>
      </c>
      <c r="AJ144" s="44">
        <v>0</v>
      </c>
      <c r="AK144" s="54">
        <v>0.98949579831932777</v>
      </c>
      <c r="AL144" s="10">
        <v>0</v>
      </c>
      <c r="AM144" s="10">
        <v>0</v>
      </c>
      <c r="AN144" s="10">
        <v>0</v>
      </c>
      <c r="AO144" s="10">
        <v>0</v>
      </c>
      <c r="AP144" s="10">
        <v>0</v>
      </c>
      <c r="AQ144" s="10">
        <v>0</v>
      </c>
      <c r="AR144" s="10">
        <v>0</v>
      </c>
      <c r="AS144" s="10">
        <v>1.050420168067227E-2</v>
      </c>
      <c r="AT144" s="10">
        <v>0</v>
      </c>
      <c r="AU144" s="57">
        <v>0</v>
      </c>
    </row>
    <row r="145" spans="1:47" x14ac:dyDescent="0.2">
      <c r="A145" s="42">
        <v>1062220</v>
      </c>
      <c r="B145">
        <v>4</v>
      </c>
      <c r="C145">
        <v>3</v>
      </c>
      <c r="D145">
        <v>10</v>
      </c>
      <c r="E145">
        <v>2</v>
      </c>
      <c r="F145">
        <v>2</v>
      </c>
      <c r="G145">
        <v>4</v>
      </c>
      <c r="H145">
        <v>5</v>
      </c>
      <c r="I145">
        <v>2</v>
      </c>
      <c r="J145">
        <v>1</v>
      </c>
      <c r="K145">
        <v>4</v>
      </c>
      <c r="L145" s="51">
        <v>3</v>
      </c>
      <c r="M145" s="34">
        <v>17</v>
      </c>
      <c r="N145">
        <v>12075</v>
      </c>
      <c r="O145">
        <v>36</v>
      </c>
      <c r="P145" s="8">
        <v>924.5</v>
      </c>
      <c r="Q145" s="8">
        <f t="shared" si="8"/>
        <v>2.1176470588235294</v>
      </c>
      <c r="R145" s="8">
        <f t="shared" si="9"/>
        <v>335.41666666666669</v>
      </c>
      <c r="S145" s="8">
        <f t="shared" si="10"/>
        <v>7.6563146997929614</v>
      </c>
      <c r="T145" s="10">
        <v>1</v>
      </c>
      <c r="U145" s="10">
        <v>0</v>
      </c>
      <c r="V145" s="10">
        <v>0</v>
      </c>
      <c r="W145" s="54">
        <v>0.27329192546583853</v>
      </c>
      <c r="X145" s="10">
        <v>0.48447204968944102</v>
      </c>
      <c r="Y145" s="10">
        <v>0</v>
      </c>
      <c r="Z145" s="10">
        <v>0</v>
      </c>
      <c r="AA145" s="10">
        <v>0</v>
      </c>
      <c r="AB145" s="10">
        <v>0</v>
      </c>
      <c r="AC145" s="10">
        <v>0</v>
      </c>
      <c r="AD145" s="10">
        <v>0</v>
      </c>
      <c r="AE145" s="10">
        <v>0.24223602484472051</v>
      </c>
      <c r="AF145" s="10">
        <f t="shared" si="11"/>
        <v>0.48447204968944102</v>
      </c>
      <c r="AG145" s="54">
        <v>1.8633540372670808E-2</v>
      </c>
      <c r="AH145" s="44">
        <v>0.35817805383022772</v>
      </c>
      <c r="AI145" s="44">
        <v>0.59006211180124224</v>
      </c>
      <c r="AJ145" s="44">
        <v>3.3126293995859216E-2</v>
      </c>
      <c r="AK145" s="54">
        <v>0.36853002070393376</v>
      </c>
      <c r="AL145" s="10">
        <v>4.1407867494824016E-2</v>
      </c>
      <c r="AM145" s="10">
        <v>0</v>
      </c>
      <c r="AN145" s="10">
        <v>0</v>
      </c>
      <c r="AO145" s="10">
        <v>0</v>
      </c>
      <c r="AP145" s="10">
        <v>0</v>
      </c>
      <c r="AQ145" s="10">
        <v>0</v>
      </c>
      <c r="AR145" s="10">
        <v>0</v>
      </c>
      <c r="AS145" s="10">
        <v>0</v>
      </c>
      <c r="AT145" s="10">
        <v>0.59006211180124224</v>
      </c>
      <c r="AU145" s="57">
        <v>0</v>
      </c>
    </row>
    <row r="146" spans="1:47" x14ac:dyDescent="0.2">
      <c r="A146" s="42">
        <v>1062270</v>
      </c>
      <c r="B146">
        <v>3</v>
      </c>
      <c r="C146">
        <v>3</v>
      </c>
      <c r="D146">
        <v>6</v>
      </c>
      <c r="E146">
        <v>2</v>
      </c>
      <c r="F146">
        <v>3</v>
      </c>
      <c r="G146">
        <v>4</v>
      </c>
      <c r="H146">
        <v>4</v>
      </c>
      <c r="I146">
        <v>2</v>
      </c>
      <c r="J146">
        <v>1</v>
      </c>
      <c r="K146">
        <v>15</v>
      </c>
      <c r="L146" s="51">
        <v>3</v>
      </c>
      <c r="M146" s="34">
        <v>6</v>
      </c>
      <c r="N146">
        <v>16400</v>
      </c>
      <c r="O146">
        <v>52</v>
      </c>
      <c r="P146" s="8">
        <v>3517.5</v>
      </c>
      <c r="Q146" s="8">
        <f t="shared" si="8"/>
        <v>8.6666666666666661</v>
      </c>
      <c r="R146" s="8">
        <f t="shared" si="9"/>
        <v>315.38461538461536</v>
      </c>
      <c r="S146" s="8">
        <f t="shared" si="10"/>
        <v>21.448170731707318</v>
      </c>
      <c r="T146" s="10">
        <v>0.98170731707317072</v>
      </c>
      <c r="U146" s="10">
        <v>0</v>
      </c>
      <c r="V146" s="10">
        <v>1.8292682926829267E-2</v>
      </c>
      <c r="W146" s="54">
        <v>0</v>
      </c>
      <c r="X146" s="10">
        <v>0</v>
      </c>
      <c r="Y146" s="10">
        <v>0</v>
      </c>
      <c r="Z146" s="10">
        <v>0</v>
      </c>
      <c r="AA146" s="10">
        <v>0.33384146341463417</v>
      </c>
      <c r="AB146" s="10">
        <v>0</v>
      </c>
      <c r="AC146" s="10">
        <v>0</v>
      </c>
      <c r="AD146" s="10">
        <v>0.45731707317073172</v>
      </c>
      <c r="AE146" s="10">
        <v>0.20884146341463414</v>
      </c>
      <c r="AF146" s="10">
        <f t="shared" si="11"/>
        <v>0.45731707317073172</v>
      </c>
      <c r="AG146" s="54">
        <v>0.99237804878048785</v>
      </c>
      <c r="AH146" s="44">
        <v>7.621951219512195E-3</v>
      </c>
      <c r="AI146" s="44">
        <v>0</v>
      </c>
      <c r="AJ146" s="44">
        <v>0</v>
      </c>
      <c r="AK146" s="54">
        <v>5.6402439024390245E-2</v>
      </c>
      <c r="AL146" s="10">
        <v>0.45731707317073172</v>
      </c>
      <c r="AM146" s="10">
        <v>0</v>
      </c>
      <c r="AN146" s="10">
        <v>0</v>
      </c>
      <c r="AO146" s="10">
        <v>0</v>
      </c>
      <c r="AP146" s="10">
        <v>0</v>
      </c>
      <c r="AQ146" s="10">
        <v>0</v>
      </c>
      <c r="AR146" s="10">
        <v>0</v>
      </c>
      <c r="AS146" s="10">
        <v>0.48628048780487804</v>
      </c>
      <c r="AT146" s="10">
        <v>0</v>
      </c>
      <c r="AU146" s="57">
        <v>0</v>
      </c>
    </row>
    <row r="147" spans="1:47" x14ac:dyDescent="0.2">
      <c r="A147" s="42">
        <v>1062310</v>
      </c>
      <c r="B147">
        <v>4</v>
      </c>
      <c r="C147">
        <v>2</v>
      </c>
      <c r="D147">
        <v>10</v>
      </c>
      <c r="E147">
        <v>2</v>
      </c>
      <c r="F147">
        <v>3</v>
      </c>
      <c r="G147">
        <v>1</v>
      </c>
      <c r="H147">
        <v>5</v>
      </c>
      <c r="I147">
        <v>2</v>
      </c>
      <c r="J147">
        <v>0</v>
      </c>
      <c r="K147">
        <v>10</v>
      </c>
      <c r="L147" s="51">
        <v>2</v>
      </c>
      <c r="M147" s="34">
        <v>8</v>
      </c>
      <c r="N147">
        <v>10575</v>
      </c>
      <c r="O147">
        <v>23</v>
      </c>
      <c r="P147" s="8">
        <v>663.5</v>
      </c>
      <c r="Q147" s="8">
        <f t="shared" si="8"/>
        <v>2.875</v>
      </c>
      <c r="R147" s="8">
        <f t="shared" si="9"/>
        <v>459.78260869565219</v>
      </c>
      <c r="S147" s="8">
        <f t="shared" si="10"/>
        <v>6.2742316784869985</v>
      </c>
      <c r="T147" s="10">
        <v>1</v>
      </c>
      <c r="U147" s="10">
        <v>0</v>
      </c>
      <c r="V147" s="10">
        <v>0</v>
      </c>
      <c r="W147" s="54">
        <v>0</v>
      </c>
      <c r="X147" s="10">
        <v>0.78014184397163122</v>
      </c>
      <c r="Y147" s="10">
        <v>0</v>
      </c>
      <c r="Z147" s="10">
        <v>0</v>
      </c>
      <c r="AA147" s="10">
        <v>0</v>
      </c>
      <c r="AB147" s="10">
        <v>0</v>
      </c>
      <c r="AC147" s="10">
        <v>0</v>
      </c>
      <c r="AD147" s="10">
        <v>0</v>
      </c>
      <c r="AE147" s="10">
        <v>0.21985815602836881</v>
      </c>
      <c r="AF147" s="10">
        <f t="shared" si="11"/>
        <v>0.78014184397163122</v>
      </c>
      <c r="AG147" s="54">
        <v>0</v>
      </c>
      <c r="AH147" s="44">
        <v>5.6737588652482268E-2</v>
      </c>
      <c r="AI147" s="44">
        <v>0.88652482269503541</v>
      </c>
      <c r="AJ147" s="44">
        <v>5.6737588652482268E-2</v>
      </c>
      <c r="AK147" s="54">
        <v>5.6737588652482268E-2</v>
      </c>
      <c r="AL147" s="10">
        <v>5.6737588652482268E-2</v>
      </c>
      <c r="AM147" s="10">
        <v>0</v>
      </c>
      <c r="AN147" s="10">
        <v>0</v>
      </c>
      <c r="AO147" s="10">
        <v>0</v>
      </c>
      <c r="AP147" s="10">
        <v>0</v>
      </c>
      <c r="AQ147" s="10">
        <v>0</v>
      </c>
      <c r="AR147" s="10">
        <v>0</v>
      </c>
      <c r="AS147" s="10">
        <v>0</v>
      </c>
      <c r="AT147" s="10">
        <v>0.88652482269503541</v>
      </c>
      <c r="AU147" s="57">
        <v>0</v>
      </c>
    </row>
    <row r="148" spans="1:47" x14ac:dyDescent="0.2">
      <c r="A148" s="42">
        <v>1065040</v>
      </c>
      <c r="B148">
        <v>4</v>
      </c>
      <c r="C148">
        <v>3</v>
      </c>
      <c r="D148">
        <v>10</v>
      </c>
      <c r="E148">
        <v>1</v>
      </c>
      <c r="F148">
        <v>3</v>
      </c>
      <c r="G148">
        <v>5</v>
      </c>
      <c r="H148">
        <v>5</v>
      </c>
      <c r="I148">
        <v>2</v>
      </c>
      <c r="J148">
        <v>2</v>
      </c>
      <c r="K148">
        <v>15</v>
      </c>
      <c r="L148" s="51">
        <v>4</v>
      </c>
      <c r="M148" s="34">
        <v>22</v>
      </c>
      <c r="N148">
        <v>7115</v>
      </c>
      <c r="O148">
        <v>34</v>
      </c>
      <c r="P148" s="8">
        <v>546.5</v>
      </c>
      <c r="Q148" s="8">
        <f t="shared" si="8"/>
        <v>1.5454545454545454</v>
      </c>
      <c r="R148" s="8">
        <f t="shared" si="9"/>
        <v>209.26470588235293</v>
      </c>
      <c r="S148" s="8">
        <f t="shared" si="10"/>
        <v>7.6809557273366122</v>
      </c>
      <c r="T148" s="10">
        <v>1</v>
      </c>
      <c r="U148" s="10">
        <v>0</v>
      </c>
      <c r="V148" s="10">
        <v>0</v>
      </c>
      <c r="W148" s="54">
        <v>0</v>
      </c>
      <c r="X148" s="10">
        <v>0.52705551651440619</v>
      </c>
      <c r="Y148" s="10">
        <v>0</v>
      </c>
      <c r="Z148" s="10">
        <v>0</v>
      </c>
      <c r="AA148" s="10">
        <v>0</v>
      </c>
      <c r="AB148" s="10">
        <v>0</v>
      </c>
      <c r="AC148" s="10">
        <v>1.4054813773717497E-2</v>
      </c>
      <c r="AD148" s="10">
        <v>2.1082220660576249E-2</v>
      </c>
      <c r="AE148" s="10">
        <v>0.43780744905130009</v>
      </c>
      <c r="AF148" s="10">
        <f t="shared" si="11"/>
        <v>0.52705551651440619</v>
      </c>
      <c r="AG148" s="54">
        <v>9.8383696416022487E-2</v>
      </c>
      <c r="AH148" s="44">
        <v>0.12157413914265636</v>
      </c>
      <c r="AI148" s="44">
        <v>0.74490513000702741</v>
      </c>
      <c r="AJ148" s="44">
        <v>3.5137034434293744E-2</v>
      </c>
      <c r="AK148" s="54">
        <v>7.3787772312016872E-2</v>
      </c>
      <c r="AL148" s="10">
        <v>0.28812368236120872</v>
      </c>
      <c r="AM148" s="10">
        <v>1.4054813773717497E-2</v>
      </c>
      <c r="AN148" s="10">
        <v>1.0541110330288124E-2</v>
      </c>
      <c r="AO148" s="10">
        <v>2.8109627547434995E-2</v>
      </c>
      <c r="AP148" s="10">
        <v>0</v>
      </c>
      <c r="AQ148" s="10">
        <v>1.0541110330288124E-2</v>
      </c>
      <c r="AR148" s="10">
        <v>0</v>
      </c>
      <c r="AS148" s="10">
        <v>0</v>
      </c>
      <c r="AT148" s="10">
        <v>0.56219255094869991</v>
      </c>
      <c r="AU148" s="57">
        <v>1.2649332396345749E-2</v>
      </c>
    </row>
    <row r="149" spans="1:47" x14ac:dyDescent="0.2">
      <c r="A149" s="42">
        <v>1065080</v>
      </c>
      <c r="B149">
        <v>4</v>
      </c>
      <c r="C149">
        <v>3</v>
      </c>
      <c r="D149">
        <v>10</v>
      </c>
      <c r="E149">
        <v>2</v>
      </c>
      <c r="F149">
        <v>2</v>
      </c>
      <c r="G149">
        <v>5</v>
      </c>
      <c r="H149">
        <v>4</v>
      </c>
      <c r="I149">
        <v>2</v>
      </c>
      <c r="J149">
        <v>2</v>
      </c>
      <c r="K149">
        <v>13</v>
      </c>
      <c r="L149" s="51">
        <v>2</v>
      </c>
      <c r="M149" s="34">
        <v>7</v>
      </c>
      <c r="N149">
        <v>9675</v>
      </c>
      <c r="O149">
        <v>25</v>
      </c>
      <c r="P149" s="8">
        <v>831</v>
      </c>
      <c r="Q149" s="8">
        <f t="shared" si="8"/>
        <v>3.5714285714285716</v>
      </c>
      <c r="R149" s="8">
        <f t="shared" si="9"/>
        <v>387</v>
      </c>
      <c r="S149" s="8">
        <f t="shared" si="10"/>
        <v>8.5891472868217047</v>
      </c>
      <c r="T149" s="10">
        <v>0.5968992248062015</v>
      </c>
      <c r="U149" s="10">
        <v>0.37209302325581395</v>
      </c>
      <c r="V149" s="10">
        <v>3.1007751937984496E-2</v>
      </c>
      <c r="W149" s="54">
        <v>0</v>
      </c>
      <c r="X149" s="10">
        <v>0</v>
      </c>
      <c r="Y149" s="10">
        <v>0</v>
      </c>
      <c r="Z149" s="10">
        <v>0</v>
      </c>
      <c r="AA149" s="10">
        <v>0</v>
      </c>
      <c r="AB149" s="10">
        <v>0</v>
      </c>
      <c r="AC149" s="10">
        <v>0</v>
      </c>
      <c r="AD149" s="10">
        <v>1.5503875968992248E-2</v>
      </c>
      <c r="AE149" s="10">
        <v>0.98449612403100772</v>
      </c>
      <c r="AF149" s="10">
        <f t="shared" si="11"/>
        <v>1.5503875968992248E-2</v>
      </c>
      <c r="AG149" s="54">
        <v>0.16279069767441862</v>
      </c>
      <c r="AH149" s="44">
        <v>0</v>
      </c>
      <c r="AI149" s="44">
        <v>0</v>
      </c>
      <c r="AJ149" s="44">
        <v>0.83720930232558144</v>
      </c>
      <c r="AK149" s="54">
        <v>0.96124031007751942</v>
      </c>
      <c r="AL149" s="10">
        <v>1.5503875968992248E-2</v>
      </c>
      <c r="AM149" s="10">
        <v>7.7519379844961239E-3</v>
      </c>
      <c r="AN149" s="10">
        <v>1.5503875968992248E-2</v>
      </c>
      <c r="AO149" s="10">
        <v>0</v>
      </c>
      <c r="AP149" s="10">
        <v>0</v>
      </c>
      <c r="AQ149" s="10">
        <v>0</v>
      </c>
      <c r="AR149" s="10">
        <v>0</v>
      </c>
      <c r="AS149" s="10">
        <v>0</v>
      </c>
      <c r="AT149" s="10">
        <v>0</v>
      </c>
      <c r="AU149" s="57">
        <v>0</v>
      </c>
    </row>
    <row r="150" spans="1:47" x14ac:dyDescent="0.2">
      <c r="A150" s="42">
        <v>1065100</v>
      </c>
      <c r="B150">
        <v>3</v>
      </c>
      <c r="C150">
        <v>3</v>
      </c>
      <c r="D150">
        <v>10</v>
      </c>
      <c r="E150">
        <v>2</v>
      </c>
      <c r="F150">
        <v>3</v>
      </c>
      <c r="G150">
        <v>5</v>
      </c>
      <c r="H150">
        <v>4</v>
      </c>
      <c r="I150">
        <v>2</v>
      </c>
      <c r="J150">
        <v>2</v>
      </c>
      <c r="K150">
        <v>17</v>
      </c>
      <c r="L150" s="51">
        <v>7</v>
      </c>
      <c r="M150" s="34">
        <v>22</v>
      </c>
      <c r="N150">
        <v>9175</v>
      </c>
      <c r="O150">
        <v>33</v>
      </c>
      <c r="P150" s="8">
        <v>1037</v>
      </c>
      <c r="Q150" s="8">
        <f t="shared" si="8"/>
        <v>1.5</v>
      </c>
      <c r="R150" s="8">
        <f t="shared" si="9"/>
        <v>278.030303030303</v>
      </c>
      <c r="S150" s="8">
        <f t="shared" si="10"/>
        <v>11.302452316076295</v>
      </c>
      <c r="T150" s="10">
        <v>0.98365122615803813</v>
      </c>
      <c r="U150" s="10">
        <v>1.6348773841961851E-2</v>
      </c>
      <c r="V150" s="10">
        <v>0</v>
      </c>
      <c r="W150" s="54">
        <v>0.26158038147138962</v>
      </c>
      <c r="X150" s="10">
        <v>0</v>
      </c>
      <c r="Y150" s="10">
        <v>4.9046321525885561E-2</v>
      </c>
      <c r="Z150" s="10">
        <v>0.19618528610354224</v>
      </c>
      <c r="AA150" s="10">
        <v>0</v>
      </c>
      <c r="AB150" s="10">
        <v>8.1743869209809257E-3</v>
      </c>
      <c r="AC150" s="10">
        <v>6.5395095367847406E-2</v>
      </c>
      <c r="AD150" s="10">
        <v>2.4523160762942781E-2</v>
      </c>
      <c r="AE150" s="10">
        <v>0.39509536784741145</v>
      </c>
      <c r="AF150" s="10">
        <f t="shared" si="11"/>
        <v>0.26158038147138962</v>
      </c>
      <c r="AG150" s="54">
        <v>0.18528610354223432</v>
      </c>
      <c r="AH150" s="44">
        <v>0.80381471389645776</v>
      </c>
      <c r="AI150" s="44">
        <v>0</v>
      </c>
      <c r="AJ150" s="44">
        <v>1.0899182561307902E-2</v>
      </c>
      <c r="AK150" s="54">
        <v>0.61035422343324253</v>
      </c>
      <c r="AL150" s="10">
        <v>4.9046321525885561E-2</v>
      </c>
      <c r="AM150" s="10">
        <v>0.2670299727520436</v>
      </c>
      <c r="AN150" s="10">
        <v>4.9046321525885561E-2</v>
      </c>
      <c r="AO150" s="10">
        <v>0</v>
      </c>
      <c r="AP150" s="10">
        <v>0</v>
      </c>
      <c r="AQ150" s="10">
        <v>8.1743869209809257E-3</v>
      </c>
      <c r="AR150" s="10">
        <v>0</v>
      </c>
      <c r="AS150" s="10">
        <v>0</v>
      </c>
      <c r="AT150" s="10">
        <v>0</v>
      </c>
      <c r="AU150" s="57">
        <v>1.6348773841961851E-2</v>
      </c>
    </row>
    <row r="151" spans="1:47" x14ac:dyDescent="0.2">
      <c r="A151" s="42">
        <v>1065160</v>
      </c>
      <c r="B151">
        <v>2</v>
      </c>
      <c r="C151">
        <v>1</v>
      </c>
      <c r="D151">
        <v>4</v>
      </c>
      <c r="E151">
        <v>1</v>
      </c>
      <c r="F151">
        <v>3</v>
      </c>
      <c r="G151">
        <v>5</v>
      </c>
      <c r="H151">
        <v>3</v>
      </c>
      <c r="I151">
        <v>4</v>
      </c>
      <c r="J151">
        <v>1</v>
      </c>
      <c r="K151">
        <v>20</v>
      </c>
      <c r="L151" s="51">
        <v>4</v>
      </c>
      <c r="M151" s="34">
        <v>9</v>
      </c>
      <c r="N151">
        <v>9325</v>
      </c>
      <c r="O151">
        <v>25</v>
      </c>
      <c r="P151" s="8">
        <v>1174.5</v>
      </c>
      <c r="Q151" s="8">
        <f t="shared" si="8"/>
        <v>2.7777777777777777</v>
      </c>
      <c r="R151" s="8">
        <f t="shared" si="9"/>
        <v>373</v>
      </c>
      <c r="S151" s="8">
        <f t="shared" si="10"/>
        <v>12.595174262734584</v>
      </c>
      <c r="T151" s="10">
        <v>0.7882037533512064</v>
      </c>
      <c r="U151" s="10">
        <v>0.19571045576407506</v>
      </c>
      <c r="V151" s="10">
        <v>1.6085790884718499E-2</v>
      </c>
      <c r="W151" s="54">
        <v>5.6300268096514748E-2</v>
      </c>
      <c r="X151" s="10">
        <v>0</v>
      </c>
      <c r="Y151" s="10">
        <v>0.45040214477211798</v>
      </c>
      <c r="Z151" s="10">
        <v>0</v>
      </c>
      <c r="AA151" s="10">
        <v>0</v>
      </c>
      <c r="AB151" s="10">
        <v>0</v>
      </c>
      <c r="AC151" s="10">
        <v>0.38605898123324395</v>
      </c>
      <c r="AD151" s="10">
        <v>0</v>
      </c>
      <c r="AE151" s="10">
        <v>0.10723860589812333</v>
      </c>
      <c r="AF151" s="10">
        <f t="shared" si="11"/>
        <v>0.45040214477211798</v>
      </c>
      <c r="AG151" s="54">
        <v>8.8471849865951746E-2</v>
      </c>
      <c r="AH151" s="44">
        <v>0.86863270777479895</v>
      </c>
      <c r="AI151" s="44">
        <v>0</v>
      </c>
      <c r="AJ151" s="44">
        <v>4.2895442359249331E-2</v>
      </c>
      <c r="AK151" s="54">
        <v>9.9195710455764072E-2</v>
      </c>
      <c r="AL151" s="10">
        <v>0</v>
      </c>
      <c r="AM151" s="10">
        <v>0.38605898123324395</v>
      </c>
      <c r="AN151" s="10">
        <v>0.51474530831099197</v>
      </c>
      <c r="AO151" s="10">
        <v>0</v>
      </c>
      <c r="AP151" s="10">
        <v>0</v>
      </c>
      <c r="AQ151" s="10">
        <v>0</v>
      </c>
      <c r="AR151" s="10">
        <v>0</v>
      </c>
      <c r="AS151" s="10">
        <v>0</v>
      </c>
      <c r="AT151" s="10">
        <v>0</v>
      </c>
      <c r="AU151" s="57">
        <v>0</v>
      </c>
    </row>
    <row r="152" spans="1:47" x14ac:dyDescent="0.2">
      <c r="A152" s="42">
        <v>1065340</v>
      </c>
      <c r="B152">
        <v>4</v>
      </c>
      <c r="C152">
        <v>0</v>
      </c>
      <c r="D152">
        <v>0</v>
      </c>
      <c r="E152">
        <v>0</v>
      </c>
      <c r="F152">
        <v>2</v>
      </c>
      <c r="G152">
        <v>0</v>
      </c>
      <c r="H152">
        <v>0</v>
      </c>
      <c r="I152">
        <v>5</v>
      </c>
      <c r="J152">
        <v>0</v>
      </c>
      <c r="K152">
        <v>0</v>
      </c>
      <c r="L152" s="51">
        <v>2</v>
      </c>
      <c r="M152" s="34">
        <v>2</v>
      </c>
      <c r="N152">
        <v>300</v>
      </c>
      <c r="O152">
        <v>2</v>
      </c>
      <c r="P152" s="8">
        <v>34</v>
      </c>
      <c r="Q152" s="8">
        <f t="shared" si="8"/>
        <v>1</v>
      </c>
      <c r="R152" s="8">
        <f t="shared" si="9"/>
        <v>150</v>
      </c>
      <c r="S152" s="8">
        <f t="shared" si="10"/>
        <v>11.333333333333332</v>
      </c>
      <c r="T152" s="10">
        <v>1</v>
      </c>
      <c r="U152" s="10">
        <v>0</v>
      </c>
      <c r="V152" s="10">
        <v>0</v>
      </c>
      <c r="W152" s="54">
        <v>0.66666666666666663</v>
      </c>
      <c r="X152" s="10">
        <v>0</v>
      </c>
      <c r="Y152" s="10">
        <v>0</v>
      </c>
      <c r="Z152" s="10">
        <v>0</v>
      </c>
      <c r="AA152" s="10">
        <v>0</v>
      </c>
      <c r="AB152" s="10">
        <v>0</v>
      </c>
      <c r="AC152" s="10">
        <v>0</v>
      </c>
      <c r="AD152" s="10">
        <v>0</v>
      </c>
      <c r="AE152" s="10">
        <v>0.33333333333333331</v>
      </c>
      <c r="AF152" s="10">
        <f t="shared" si="11"/>
        <v>0.66666666666666663</v>
      </c>
      <c r="AG152" s="54">
        <v>0.33333333333333331</v>
      </c>
      <c r="AH152" s="44">
        <v>0.66666666666666663</v>
      </c>
      <c r="AI152" s="44">
        <v>0</v>
      </c>
      <c r="AJ152" s="44">
        <v>0</v>
      </c>
      <c r="AK152" s="54">
        <v>0.66666666666666663</v>
      </c>
      <c r="AL152" s="10">
        <v>0</v>
      </c>
      <c r="AM152" s="10">
        <v>0</v>
      </c>
      <c r="AN152" s="10">
        <v>0</v>
      </c>
      <c r="AO152" s="10">
        <v>0.33333333333333331</v>
      </c>
      <c r="AP152" s="10">
        <v>0</v>
      </c>
      <c r="AQ152" s="10">
        <v>0</v>
      </c>
      <c r="AR152" s="10">
        <v>0</v>
      </c>
      <c r="AS152" s="10">
        <v>0</v>
      </c>
      <c r="AT152" s="10">
        <v>0</v>
      </c>
      <c r="AU152" s="57">
        <v>0</v>
      </c>
    </row>
    <row r="153" spans="1:47" x14ac:dyDescent="0.2">
      <c r="A153" s="42">
        <v>1065370</v>
      </c>
      <c r="B153">
        <v>4</v>
      </c>
      <c r="C153">
        <v>1</v>
      </c>
      <c r="D153">
        <v>10</v>
      </c>
      <c r="E153">
        <v>2</v>
      </c>
      <c r="F153">
        <v>2</v>
      </c>
      <c r="G153">
        <v>1</v>
      </c>
      <c r="H153">
        <v>4</v>
      </c>
      <c r="I153">
        <v>2</v>
      </c>
      <c r="J153">
        <v>1</v>
      </c>
      <c r="K153">
        <v>4</v>
      </c>
      <c r="L153" s="51">
        <v>2</v>
      </c>
      <c r="M153" s="34">
        <v>5</v>
      </c>
      <c r="N153">
        <v>1200</v>
      </c>
      <c r="O153">
        <v>5</v>
      </c>
      <c r="P153" s="8">
        <v>128</v>
      </c>
      <c r="Q153" s="8">
        <f t="shared" si="8"/>
        <v>1</v>
      </c>
      <c r="R153" s="8">
        <f t="shared" si="9"/>
        <v>240</v>
      </c>
      <c r="S153" s="8">
        <f t="shared" si="10"/>
        <v>10.666666666666668</v>
      </c>
      <c r="T153" s="10">
        <v>1</v>
      </c>
      <c r="U153" s="10">
        <v>0</v>
      </c>
      <c r="V153" s="10">
        <v>0</v>
      </c>
      <c r="W153" s="54">
        <v>0.66666666666666663</v>
      </c>
      <c r="X153" s="10">
        <v>0</v>
      </c>
      <c r="Y153" s="10">
        <v>0</v>
      </c>
      <c r="Z153" s="10">
        <v>0</v>
      </c>
      <c r="AA153" s="10">
        <v>0</v>
      </c>
      <c r="AB153" s="10">
        <v>0</v>
      </c>
      <c r="AC153" s="10">
        <v>0</v>
      </c>
      <c r="AD153" s="10">
        <v>0</v>
      </c>
      <c r="AE153" s="10">
        <v>0.33333333333333331</v>
      </c>
      <c r="AF153" s="10">
        <f t="shared" si="11"/>
        <v>0.66666666666666663</v>
      </c>
      <c r="AG153" s="54">
        <v>0</v>
      </c>
      <c r="AH153" s="44">
        <v>1</v>
      </c>
      <c r="AI153" s="44">
        <v>0</v>
      </c>
      <c r="AJ153" s="44">
        <v>0</v>
      </c>
      <c r="AK153" s="54">
        <v>1</v>
      </c>
      <c r="AL153" s="10">
        <v>0</v>
      </c>
      <c r="AM153" s="10">
        <v>0</v>
      </c>
      <c r="AN153" s="10">
        <v>0</v>
      </c>
      <c r="AO153" s="10">
        <v>0</v>
      </c>
      <c r="AP153" s="10">
        <v>0</v>
      </c>
      <c r="AQ153" s="10">
        <v>0</v>
      </c>
      <c r="AR153" s="10">
        <v>0</v>
      </c>
      <c r="AS153" s="10">
        <v>0</v>
      </c>
      <c r="AT153" s="10">
        <v>0</v>
      </c>
      <c r="AU153" s="57">
        <v>0</v>
      </c>
    </row>
    <row r="154" spans="1:47" x14ac:dyDescent="0.2">
      <c r="A154" s="42">
        <v>1065450</v>
      </c>
      <c r="B154">
        <v>3</v>
      </c>
      <c r="C154">
        <v>0</v>
      </c>
      <c r="D154">
        <v>0</v>
      </c>
      <c r="E154">
        <v>0</v>
      </c>
      <c r="F154">
        <v>2</v>
      </c>
      <c r="G154">
        <v>0</v>
      </c>
      <c r="H154">
        <v>0</v>
      </c>
      <c r="I154">
        <v>5</v>
      </c>
      <c r="J154">
        <v>0</v>
      </c>
      <c r="K154">
        <v>0</v>
      </c>
      <c r="L154" s="51">
        <v>1</v>
      </c>
      <c r="M154" s="34">
        <v>2</v>
      </c>
      <c r="N154">
        <v>5250</v>
      </c>
      <c r="O154">
        <v>10</v>
      </c>
      <c r="P154" s="8">
        <v>297.5</v>
      </c>
      <c r="Q154" s="8">
        <f t="shared" si="8"/>
        <v>5</v>
      </c>
      <c r="R154" s="8">
        <f t="shared" si="9"/>
        <v>525</v>
      </c>
      <c r="S154" s="8">
        <f t="shared" si="10"/>
        <v>5.6666666666666661</v>
      </c>
      <c r="T154" s="10">
        <v>0.88571428571428568</v>
      </c>
      <c r="U154" s="10">
        <v>0</v>
      </c>
      <c r="V154" s="10">
        <v>0.11428571428571428</v>
      </c>
      <c r="W154" s="54">
        <v>0</v>
      </c>
      <c r="X154" s="10">
        <v>1</v>
      </c>
      <c r="Y154" s="10">
        <v>0</v>
      </c>
      <c r="Z154" s="10">
        <v>0</v>
      </c>
      <c r="AA154" s="10">
        <v>0</v>
      </c>
      <c r="AB154" s="10">
        <v>0</v>
      </c>
      <c r="AC154" s="10">
        <v>0</v>
      </c>
      <c r="AD154" s="10">
        <v>0</v>
      </c>
      <c r="AE154" s="10">
        <v>0</v>
      </c>
      <c r="AF154" s="10">
        <f t="shared" si="11"/>
        <v>1</v>
      </c>
      <c r="AG154" s="54">
        <v>0</v>
      </c>
      <c r="AH154" s="44">
        <v>0</v>
      </c>
      <c r="AI154" s="44">
        <v>1</v>
      </c>
      <c r="AJ154" s="44">
        <v>0</v>
      </c>
      <c r="AK154" s="54">
        <v>0</v>
      </c>
      <c r="AL154" s="10">
        <v>0</v>
      </c>
      <c r="AM154" s="10">
        <v>0</v>
      </c>
      <c r="AN154" s="10">
        <v>0</v>
      </c>
      <c r="AO154" s="10">
        <v>0</v>
      </c>
      <c r="AP154" s="10">
        <v>0</v>
      </c>
      <c r="AQ154" s="10">
        <v>0</v>
      </c>
      <c r="AR154" s="10">
        <v>0</v>
      </c>
      <c r="AS154" s="10">
        <v>0</v>
      </c>
      <c r="AT154" s="10">
        <v>1</v>
      </c>
      <c r="AU154" s="57">
        <v>0</v>
      </c>
    </row>
    <row r="155" spans="1:47" x14ac:dyDescent="0.2">
      <c r="A155" s="42">
        <v>1065510</v>
      </c>
      <c r="B155">
        <v>4</v>
      </c>
      <c r="C155">
        <v>1</v>
      </c>
      <c r="D155">
        <v>4</v>
      </c>
      <c r="E155">
        <v>2</v>
      </c>
      <c r="F155">
        <v>3</v>
      </c>
      <c r="G155">
        <v>5</v>
      </c>
      <c r="H155">
        <v>5</v>
      </c>
      <c r="I155">
        <v>2</v>
      </c>
      <c r="J155">
        <v>2</v>
      </c>
      <c r="K155">
        <v>12</v>
      </c>
      <c r="L155" s="51">
        <v>2</v>
      </c>
      <c r="M155" s="34">
        <v>19</v>
      </c>
      <c r="N155">
        <v>11875</v>
      </c>
      <c r="O155">
        <v>44</v>
      </c>
      <c r="P155" s="8">
        <v>934</v>
      </c>
      <c r="Q155" s="8">
        <f t="shared" si="8"/>
        <v>2.3157894736842106</v>
      </c>
      <c r="R155" s="8">
        <f t="shared" si="9"/>
        <v>269.88636363636363</v>
      </c>
      <c r="S155" s="8">
        <f t="shared" si="10"/>
        <v>7.8652631578947361</v>
      </c>
      <c r="T155" s="10">
        <v>0.82315789473684209</v>
      </c>
      <c r="U155" s="10">
        <v>3.3684210526315789E-2</v>
      </c>
      <c r="V155" s="10">
        <v>0.1431578947368421</v>
      </c>
      <c r="W155" s="54">
        <v>0</v>
      </c>
      <c r="X155" s="10">
        <v>0.66947368421052633</v>
      </c>
      <c r="Y155" s="10">
        <v>0</v>
      </c>
      <c r="Z155" s="10">
        <v>0</v>
      </c>
      <c r="AA155" s="10">
        <v>0</v>
      </c>
      <c r="AB155" s="10">
        <v>0</v>
      </c>
      <c r="AC155" s="10">
        <v>0</v>
      </c>
      <c r="AD155" s="10">
        <v>0</v>
      </c>
      <c r="AE155" s="10">
        <v>0.33052631578947367</v>
      </c>
      <c r="AF155" s="10">
        <f t="shared" si="11"/>
        <v>0.66947368421052633</v>
      </c>
      <c r="AG155" s="54">
        <v>0.24631578947368421</v>
      </c>
      <c r="AH155" s="44">
        <v>8.4210526315789472E-2</v>
      </c>
      <c r="AI155" s="44">
        <v>0.66947368421052633</v>
      </c>
      <c r="AJ155" s="44">
        <v>0</v>
      </c>
      <c r="AK155" s="54">
        <v>0.04</v>
      </c>
      <c r="AL155" s="10">
        <v>4.2105263157894736E-2</v>
      </c>
      <c r="AM155" s="10">
        <v>1.2631578947368421E-2</v>
      </c>
      <c r="AN155" s="10">
        <v>8.4210526315789472E-3</v>
      </c>
      <c r="AO155" s="10">
        <v>0.22736842105263158</v>
      </c>
      <c r="AP155" s="10">
        <v>0</v>
      </c>
      <c r="AQ155" s="10">
        <v>0</v>
      </c>
      <c r="AR155" s="10">
        <v>0</v>
      </c>
      <c r="AS155" s="10">
        <v>0</v>
      </c>
      <c r="AT155" s="10">
        <v>0.66947368421052633</v>
      </c>
      <c r="AU155" s="57">
        <v>0</v>
      </c>
    </row>
    <row r="156" spans="1:47" x14ac:dyDescent="0.2">
      <c r="A156" s="42">
        <v>1065600</v>
      </c>
      <c r="B156">
        <v>4</v>
      </c>
      <c r="C156">
        <v>3</v>
      </c>
      <c r="D156">
        <v>10</v>
      </c>
      <c r="E156">
        <v>1</v>
      </c>
      <c r="F156">
        <v>2</v>
      </c>
      <c r="G156">
        <v>4</v>
      </c>
      <c r="H156">
        <v>5</v>
      </c>
      <c r="I156">
        <v>3</v>
      </c>
      <c r="J156">
        <v>1</v>
      </c>
      <c r="K156">
        <v>10</v>
      </c>
      <c r="L156" s="51">
        <v>3</v>
      </c>
      <c r="M156" s="34">
        <v>19</v>
      </c>
      <c r="N156">
        <v>12085</v>
      </c>
      <c r="O156">
        <v>58</v>
      </c>
      <c r="P156" s="8">
        <v>1381.55</v>
      </c>
      <c r="Q156" s="8">
        <f t="shared" si="8"/>
        <v>3.0526315789473686</v>
      </c>
      <c r="R156" s="8">
        <f t="shared" si="9"/>
        <v>208.36206896551724</v>
      </c>
      <c r="S156" s="8">
        <f t="shared" si="10"/>
        <v>11.431940422010758</v>
      </c>
      <c r="T156" s="10">
        <v>0.85312370707488627</v>
      </c>
      <c r="U156" s="10">
        <v>5.5854364915184113E-2</v>
      </c>
      <c r="V156" s="10">
        <v>9.102192800992967E-2</v>
      </c>
      <c r="W156" s="54">
        <v>0.2813405047579644</v>
      </c>
      <c r="X156" s="10">
        <v>0</v>
      </c>
      <c r="Y156" s="10">
        <v>0</v>
      </c>
      <c r="Z156" s="10">
        <v>0</v>
      </c>
      <c r="AA156" s="10">
        <v>0</v>
      </c>
      <c r="AB156" s="10">
        <v>0</v>
      </c>
      <c r="AC156" s="10">
        <v>0</v>
      </c>
      <c r="AD156" s="10">
        <v>0.11791477037649979</v>
      </c>
      <c r="AE156" s="10">
        <v>0.60074472486553576</v>
      </c>
      <c r="AF156" s="10">
        <f t="shared" si="11"/>
        <v>0.2813405047579644</v>
      </c>
      <c r="AG156" s="54">
        <v>0.14687629292511378</v>
      </c>
      <c r="AH156" s="44">
        <v>0.85312370707488627</v>
      </c>
      <c r="AI156" s="44">
        <v>0</v>
      </c>
      <c r="AJ156" s="44">
        <v>0</v>
      </c>
      <c r="AK156" s="54">
        <v>0.79644187008688461</v>
      </c>
      <c r="AL156" s="10">
        <v>0.16756309474555234</v>
      </c>
      <c r="AM156" s="10">
        <v>1.2412081092263137E-2</v>
      </c>
      <c r="AN156" s="10">
        <v>0</v>
      </c>
      <c r="AO156" s="10">
        <v>0</v>
      </c>
      <c r="AP156" s="10">
        <v>0</v>
      </c>
      <c r="AQ156" s="10">
        <v>0</v>
      </c>
      <c r="AR156" s="10">
        <v>0</v>
      </c>
      <c r="AS156" s="10">
        <v>1.0343400910219279E-2</v>
      </c>
      <c r="AT156" s="10">
        <v>0</v>
      </c>
      <c r="AU156" s="57">
        <v>1.3239553165080678E-2</v>
      </c>
    </row>
    <row r="157" spans="1:47" x14ac:dyDescent="0.2">
      <c r="A157" s="42">
        <v>1065650</v>
      </c>
      <c r="B157">
        <v>3</v>
      </c>
      <c r="C157">
        <v>1</v>
      </c>
      <c r="D157">
        <v>10</v>
      </c>
      <c r="E157">
        <v>2</v>
      </c>
      <c r="F157">
        <v>3</v>
      </c>
      <c r="G157">
        <v>5</v>
      </c>
      <c r="H157">
        <v>5</v>
      </c>
      <c r="I157">
        <v>2</v>
      </c>
      <c r="J157">
        <v>1</v>
      </c>
      <c r="K157">
        <v>15</v>
      </c>
      <c r="L157" s="51">
        <v>4</v>
      </c>
      <c r="M157" s="34">
        <v>17</v>
      </c>
      <c r="N157">
        <v>10865</v>
      </c>
      <c r="O157">
        <v>58</v>
      </c>
      <c r="P157" s="8">
        <v>1173.5</v>
      </c>
      <c r="Q157" s="8">
        <f t="shared" si="8"/>
        <v>3.4117647058823528</v>
      </c>
      <c r="R157" s="8">
        <f t="shared" si="9"/>
        <v>187.32758620689654</v>
      </c>
      <c r="S157" s="8">
        <f t="shared" si="10"/>
        <v>10.800736309249885</v>
      </c>
      <c r="T157" s="10">
        <v>0.88817303267372294</v>
      </c>
      <c r="U157" s="10">
        <v>5.2001840773124711E-2</v>
      </c>
      <c r="V157" s="10">
        <v>5.9825126553152322E-2</v>
      </c>
      <c r="W157" s="54">
        <v>0</v>
      </c>
      <c r="X157" s="10">
        <v>0.26231017027151404</v>
      </c>
      <c r="Y157" s="10">
        <v>6.9028992176714224E-2</v>
      </c>
      <c r="Z157" s="10">
        <v>9.2038656235618951E-3</v>
      </c>
      <c r="AA157" s="10">
        <v>0</v>
      </c>
      <c r="AB157" s="10">
        <v>0</v>
      </c>
      <c r="AC157" s="10">
        <v>0</v>
      </c>
      <c r="AD157" s="10">
        <v>0</v>
      </c>
      <c r="AE157" s="10">
        <v>0.65945697192820985</v>
      </c>
      <c r="AF157" s="10">
        <f t="shared" si="11"/>
        <v>0.26231017027151404</v>
      </c>
      <c r="AG157" s="54">
        <v>0.57662218131615284</v>
      </c>
      <c r="AH157" s="44">
        <v>0.12425218591808559</v>
      </c>
      <c r="AI157" s="44">
        <v>0.26231017027151404</v>
      </c>
      <c r="AJ157" s="44">
        <v>3.6815462494247581E-2</v>
      </c>
      <c r="AK157" s="54">
        <v>4.6019328117809483E-2</v>
      </c>
      <c r="AL157" s="10">
        <v>2.0708697653014266E-2</v>
      </c>
      <c r="AM157" s="10">
        <v>0.44546709618039576</v>
      </c>
      <c r="AN157" s="10">
        <v>8.7436723423838014E-2</v>
      </c>
      <c r="AO157" s="10">
        <v>0.13805798435342845</v>
      </c>
      <c r="AP157" s="10">
        <v>0</v>
      </c>
      <c r="AQ157" s="10">
        <v>0</v>
      </c>
      <c r="AR157" s="10">
        <v>0</v>
      </c>
      <c r="AS157" s="10">
        <v>0</v>
      </c>
      <c r="AT157" s="10">
        <v>0.26231017027151404</v>
      </c>
      <c r="AU157" s="57">
        <v>0</v>
      </c>
    </row>
    <row r="158" spans="1:47" x14ac:dyDescent="0.2">
      <c r="A158" s="42">
        <v>1065660</v>
      </c>
      <c r="B158">
        <v>2</v>
      </c>
      <c r="C158">
        <v>3</v>
      </c>
      <c r="D158">
        <v>10</v>
      </c>
      <c r="E158">
        <v>2</v>
      </c>
      <c r="F158">
        <v>2</v>
      </c>
      <c r="G158">
        <v>7</v>
      </c>
      <c r="H158">
        <v>4</v>
      </c>
      <c r="I158">
        <v>3</v>
      </c>
      <c r="J158">
        <v>1</v>
      </c>
      <c r="K158">
        <v>19</v>
      </c>
      <c r="L158" s="51">
        <v>4</v>
      </c>
      <c r="M158" s="34">
        <v>15</v>
      </c>
      <c r="N158">
        <v>9200</v>
      </c>
      <c r="O158">
        <v>32</v>
      </c>
      <c r="P158" s="8">
        <v>1792</v>
      </c>
      <c r="Q158" s="8">
        <f t="shared" si="8"/>
        <v>2.1333333333333333</v>
      </c>
      <c r="R158" s="8">
        <f t="shared" si="9"/>
        <v>287.5</v>
      </c>
      <c r="S158" s="8">
        <f t="shared" si="10"/>
        <v>19.478260869565219</v>
      </c>
      <c r="T158" s="10">
        <v>0.83695652173913049</v>
      </c>
      <c r="U158" s="10">
        <v>0.11413043478260869</v>
      </c>
      <c r="V158" s="10">
        <v>4.8913043478260872E-2</v>
      </c>
      <c r="W158" s="54">
        <v>0.61956521739130432</v>
      </c>
      <c r="X158" s="10">
        <v>0</v>
      </c>
      <c r="Y158" s="10">
        <v>0</v>
      </c>
      <c r="Z158" s="10">
        <v>0</v>
      </c>
      <c r="AA158" s="10">
        <v>0.22010869565217392</v>
      </c>
      <c r="AB158" s="10">
        <v>0</v>
      </c>
      <c r="AC158" s="10">
        <v>0</v>
      </c>
      <c r="AD158" s="10">
        <v>1.6304347826086956E-2</v>
      </c>
      <c r="AE158" s="10">
        <v>0.14402173913043478</v>
      </c>
      <c r="AF158" s="10">
        <f t="shared" si="11"/>
        <v>0.61956521739130432</v>
      </c>
      <c r="AG158" s="54">
        <v>0.8125</v>
      </c>
      <c r="AH158" s="44">
        <v>0.16304347826086957</v>
      </c>
      <c r="AI158" s="44">
        <v>0</v>
      </c>
      <c r="AJ158" s="44">
        <v>2.4456521739130436E-2</v>
      </c>
      <c r="AK158" s="54">
        <v>0.72282608695652173</v>
      </c>
      <c r="AL158" s="10">
        <v>1.6304347826086956E-2</v>
      </c>
      <c r="AM158" s="10">
        <v>0</v>
      </c>
      <c r="AN158" s="10">
        <v>0</v>
      </c>
      <c r="AO158" s="10">
        <v>0</v>
      </c>
      <c r="AP158" s="10">
        <v>0</v>
      </c>
      <c r="AQ158" s="10">
        <v>0</v>
      </c>
      <c r="AR158" s="10">
        <v>0</v>
      </c>
      <c r="AS158" s="10">
        <v>0.2608695652173913</v>
      </c>
      <c r="AT158" s="10">
        <v>0</v>
      </c>
      <c r="AU158" s="57">
        <v>0</v>
      </c>
    </row>
    <row r="159" spans="1:47" x14ac:dyDescent="0.2">
      <c r="A159" s="42">
        <v>1065710</v>
      </c>
      <c r="B159">
        <v>4</v>
      </c>
      <c r="C159">
        <v>3</v>
      </c>
      <c r="D159">
        <v>10</v>
      </c>
      <c r="E159">
        <v>2</v>
      </c>
      <c r="F159">
        <v>2</v>
      </c>
      <c r="G159">
        <v>4</v>
      </c>
      <c r="H159">
        <v>5</v>
      </c>
      <c r="I159">
        <v>2</v>
      </c>
      <c r="J159">
        <v>1</v>
      </c>
      <c r="K159">
        <v>10</v>
      </c>
      <c r="L159" s="51">
        <v>2</v>
      </c>
      <c r="M159" s="34">
        <v>7</v>
      </c>
      <c r="N159">
        <v>4400</v>
      </c>
      <c r="O159">
        <v>13</v>
      </c>
      <c r="P159" s="8">
        <v>276.5</v>
      </c>
      <c r="Q159" s="8">
        <f t="shared" si="8"/>
        <v>1.8571428571428572</v>
      </c>
      <c r="R159" s="8">
        <f t="shared" si="9"/>
        <v>338.46153846153845</v>
      </c>
      <c r="S159" s="8">
        <f t="shared" si="10"/>
        <v>6.2840909090909083</v>
      </c>
      <c r="T159" s="10">
        <v>1</v>
      </c>
      <c r="U159" s="10">
        <v>0</v>
      </c>
      <c r="V159" s="10">
        <v>0</v>
      </c>
      <c r="W159" s="54">
        <v>0</v>
      </c>
      <c r="X159" s="10">
        <v>0.88636363636363635</v>
      </c>
      <c r="Y159" s="10">
        <v>0</v>
      </c>
      <c r="Z159" s="10">
        <v>0</v>
      </c>
      <c r="AA159" s="10">
        <v>0</v>
      </c>
      <c r="AB159" s="10">
        <v>0</v>
      </c>
      <c r="AC159" s="10">
        <v>0</v>
      </c>
      <c r="AD159" s="10">
        <v>0</v>
      </c>
      <c r="AE159" s="10">
        <v>0.11363636363636363</v>
      </c>
      <c r="AF159" s="10">
        <f t="shared" si="11"/>
        <v>0.88636363636363635</v>
      </c>
      <c r="AG159" s="54">
        <v>4.5454545454545456E-2</v>
      </c>
      <c r="AH159" s="44">
        <v>6.8181818181818177E-2</v>
      </c>
      <c r="AI159" s="44">
        <v>0.88636363636363635</v>
      </c>
      <c r="AJ159" s="44">
        <v>0</v>
      </c>
      <c r="AK159" s="54">
        <v>0</v>
      </c>
      <c r="AL159" s="10">
        <v>6.8181818181818177E-2</v>
      </c>
      <c r="AM159" s="10">
        <v>0</v>
      </c>
      <c r="AN159" s="10">
        <v>0</v>
      </c>
      <c r="AO159" s="10">
        <v>4.5454545454545456E-2</v>
      </c>
      <c r="AP159" s="10">
        <v>0</v>
      </c>
      <c r="AQ159" s="10">
        <v>0</v>
      </c>
      <c r="AR159" s="10">
        <v>0</v>
      </c>
      <c r="AS159" s="10">
        <v>0</v>
      </c>
      <c r="AT159" s="10">
        <v>0.88636363636363635</v>
      </c>
      <c r="AU159" s="57">
        <v>0</v>
      </c>
    </row>
    <row r="160" spans="1:47" x14ac:dyDescent="0.2">
      <c r="A160" s="42">
        <v>1065780</v>
      </c>
      <c r="B160">
        <v>3</v>
      </c>
      <c r="C160">
        <v>3</v>
      </c>
      <c r="D160">
        <v>10</v>
      </c>
      <c r="E160">
        <v>2</v>
      </c>
      <c r="F160">
        <v>3</v>
      </c>
      <c r="G160">
        <v>4</v>
      </c>
      <c r="H160">
        <v>5</v>
      </c>
      <c r="I160">
        <v>2</v>
      </c>
      <c r="J160">
        <v>1</v>
      </c>
      <c r="K160">
        <v>12</v>
      </c>
      <c r="L160" s="51">
        <v>3</v>
      </c>
      <c r="M160" s="34">
        <v>11</v>
      </c>
      <c r="N160">
        <v>7850</v>
      </c>
      <c r="O160">
        <v>16</v>
      </c>
      <c r="P160" s="8">
        <v>984</v>
      </c>
      <c r="Q160" s="8">
        <f t="shared" si="8"/>
        <v>1.4545454545454546</v>
      </c>
      <c r="R160" s="8">
        <f t="shared" si="9"/>
        <v>490.625</v>
      </c>
      <c r="S160" s="8">
        <f t="shared" si="10"/>
        <v>12.535031847133757</v>
      </c>
      <c r="T160" s="10">
        <v>0.90445859872611467</v>
      </c>
      <c r="U160" s="10">
        <v>7.6433121019108277E-2</v>
      </c>
      <c r="V160" s="10">
        <v>1.9108280254777069E-2</v>
      </c>
      <c r="W160" s="54">
        <v>0</v>
      </c>
      <c r="X160" s="10">
        <v>0</v>
      </c>
      <c r="Y160" s="10">
        <v>0</v>
      </c>
      <c r="Z160" s="10">
        <v>0.15286624203821655</v>
      </c>
      <c r="AA160" s="10">
        <v>0</v>
      </c>
      <c r="AB160" s="10">
        <v>0.24840764331210191</v>
      </c>
      <c r="AC160" s="10">
        <v>0</v>
      </c>
      <c r="AD160" s="10">
        <v>0</v>
      </c>
      <c r="AE160" s="10">
        <v>0.59872611464968151</v>
      </c>
      <c r="AF160" s="10">
        <f t="shared" si="11"/>
        <v>0.24840764331210191</v>
      </c>
      <c r="AG160" s="54">
        <v>1.9108280254777069E-2</v>
      </c>
      <c r="AH160" s="44">
        <v>0.89490445859872614</v>
      </c>
      <c r="AI160" s="44">
        <v>0</v>
      </c>
      <c r="AJ160" s="44">
        <v>8.598726114649681E-2</v>
      </c>
      <c r="AK160" s="54">
        <v>0.23885350318471338</v>
      </c>
      <c r="AL160" s="10">
        <v>6.6878980891719744E-2</v>
      </c>
      <c r="AM160" s="10">
        <v>0</v>
      </c>
      <c r="AN160" s="10">
        <v>0</v>
      </c>
      <c r="AO160" s="10">
        <v>0</v>
      </c>
      <c r="AP160" s="10">
        <v>0</v>
      </c>
      <c r="AQ160" s="10">
        <v>0.69426751592356684</v>
      </c>
      <c r="AR160" s="10">
        <v>0</v>
      </c>
      <c r="AS160" s="10">
        <v>0</v>
      </c>
      <c r="AT160" s="10">
        <v>0</v>
      </c>
      <c r="AU160" s="57">
        <v>0</v>
      </c>
    </row>
    <row r="161" spans="1:47" x14ac:dyDescent="0.2">
      <c r="A161" s="42">
        <v>1070040</v>
      </c>
      <c r="B161">
        <v>4</v>
      </c>
      <c r="C161">
        <v>1</v>
      </c>
      <c r="D161">
        <v>4</v>
      </c>
      <c r="E161">
        <v>2</v>
      </c>
      <c r="F161">
        <v>1</v>
      </c>
      <c r="G161">
        <v>3</v>
      </c>
      <c r="H161">
        <v>15</v>
      </c>
      <c r="I161">
        <v>1</v>
      </c>
      <c r="J161">
        <v>2</v>
      </c>
      <c r="K161">
        <v>15</v>
      </c>
      <c r="L161" s="51">
        <v>6</v>
      </c>
      <c r="M161" s="34">
        <v>21</v>
      </c>
      <c r="N161">
        <v>28925</v>
      </c>
      <c r="O161">
        <v>36</v>
      </c>
      <c r="P161" s="8">
        <v>2026.5</v>
      </c>
      <c r="Q161" s="8">
        <f t="shared" si="8"/>
        <v>1.7142857142857142</v>
      </c>
      <c r="R161" s="8">
        <f t="shared" si="9"/>
        <v>803.47222222222217</v>
      </c>
      <c r="S161" s="8">
        <f t="shared" si="10"/>
        <v>7.0060501296456357</v>
      </c>
      <c r="T161" s="10">
        <v>0.76145203111495241</v>
      </c>
      <c r="U161" s="10">
        <v>0.1763180639585134</v>
      </c>
      <c r="V161" s="10">
        <v>6.2229904926534137E-2</v>
      </c>
      <c r="W161" s="54">
        <v>0</v>
      </c>
      <c r="X161" s="10">
        <v>0.56006914433880728</v>
      </c>
      <c r="Y161" s="10">
        <v>7.7787381158167671E-3</v>
      </c>
      <c r="Z161" s="10">
        <v>0</v>
      </c>
      <c r="AA161" s="10">
        <v>2.5929127052722557E-3</v>
      </c>
      <c r="AB161" s="10">
        <v>7.7787381158167671E-3</v>
      </c>
      <c r="AC161" s="10">
        <v>0</v>
      </c>
      <c r="AD161" s="10">
        <v>2.5929127052722557E-3</v>
      </c>
      <c r="AE161" s="10">
        <v>0.4191875540190147</v>
      </c>
      <c r="AF161" s="10">
        <f t="shared" si="11"/>
        <v>0.56006914433880728</v>
      </c>
      <c r="AG161" s="54">
        <v>7.7787381158167671E-3</v>
      </c>
      <c r="AH161" s="44">
        <v>0.2662057044079516</v>
      </c>
      <c r="AI161" s="44">
        <v>0.56006914433880728</v>
      </c>
      <c r="AJ161" s="44">
        <v>0.16594641313742436</v>
      </c>
      <c r="AK161" s="54">
        <v>0.31979256698357822</v>
      </c>
      <c r="AL161" s="10">
        <v>1.2964563526361279E-2</v>
      </c>
      <c r="AM161" s="10">
        <v>2.0743301642178046E-2</v>
      </c>
      <c r="AN161" s="10">
        <v>7.7787381158167671E-3</v>
      </c>
      <c r="AO161" s="10">
        <v>0</v>
      </c>
      <c r="AP161" s="10">
        <v>0</v>
      </c>
      <c r="AQ161" s="10">
        <v>7.7787381158167671E-3</v>
      </c>
      <c r="AR161" s="10">
        <v>2.5929127052722557E-3</v>
      </c>
      <c r="AS161" s="10">
        <v>2.5929127052722557E-3</v>
      </c>
      <c r="AT161" s="10">
        <v>0.56006914433880728</v>
      </c>
      <c r="AU161" s="57">
        <v>6.5687121866897152E-2</v>
      </c>
    </row>
    <row r="162" spans="1:47" x14ac:dyDescent="0.2">
      <c r="A162" s="42">
        <v>1070070</v>
      </c>
      <c r="B162">
        <v>3</v>
      </c>
      <c r="C162">
        <v>3</v>
      </c>
      <c r="D162">
        <v>10</v>
      </c>
      <c r="E162">
        <v>2</v>
      </c>
      <c r="F162">
        <v>2</v>
      </c>
      <c r="G162">
        <v>5</v>
      </c>
      <c r="H162">
        <v>5</v>
      </c>
      <c r="I162">
        <v>1</v>
      </c>
      <c r="J162">
        <v>1</v>
      </c>
      <c r="K162">
        <v>18</v>
      </c>
      <c r="L162" s="51">
        <v>4</v>
      </c>
      <c r="M162" s="34">
        <v>15</v>
      </c>
      <c r="N162">
        <v>17525</v>
      </c>
      <c r="O162">
        <v>27</v>
      </c>
      <c r="P162" s="8">
        <v>1232.5</v>
      </c>
      <c r="Q162" s="8">
        <f t="shared" si="8"/>
        <v>1.8</v>
      </c>
      <c r="R162" s="8">
        <f t="shared" si="9"/>
        <v>649.07407407407402</v>
      </c>
      <c r="S162" s="8">
        <f t="shared" si="10"/>
        <v>7.0328102710413694</v>
      </c>
      <c r="T162" s="10">
        <v>0.83452211126961484</v>
      </c>
      <c r="U162" s="10">
        <v>0.14835948644793154</v>
      </c>
      <c r="V162" s="10">
        <v>1.7118402282453638E-2</v>
      </c>
      <c r="W162" s="54">
        <v>3.9942938659058486E-2</v>
      </c>
      <c r="X162" s="10">
        <v>0.54778887303851642</v>
      </c>
      <c r="Y162" s="10">
        <v>0</v>
      </c>
      <c r="Z162" s="10">
        <v>3.4236804564907276E-2</v>
      </c>
      <c r="AA162" s="10">
        <v>0</v>
      </c>
      <c r="AB162" s="10">
        <v>0</v>
      </c>
      <c r="AC162" s="10">
        <v>0</v>
      </c>
      <c r="AD162" s="10">
        <v>0</v>
      </c>
      <c r="AE162" s="10">
        <v>0.37803138373751782</v>
      </c>
      <c r="AF162" s="10">
        <f t="shared" si="11"/>
        <v>0.54778887303851642</v>
      </c>
      <c r="AG162" s="54">
        <v>2.1398002853067047E-2</v>
      </c>
      <c r="AH162" s="44">
        <v>9.9857346647646214E-2</v>
      </c>
      <c r="AI162" s="44">
        <v>0.54778887303851642</v>
      </c>
      <c r="AJ162" s="44">
        <v>0.33095577746077032</v>
      </c>
      <c r="AK162" s="54">
        <v>0.42653352353780316</v>
      </c>
      <c r="AL162" s="10">
        <v>2.5677603423680456E-2</v>
      </c>
      <c r="AM162" s="10">
        <v>0</v>
      </c>
      <c r="AN162" s="10">
        <v>0</v>
      </c>
      <c r="AO162" s="10">
        <v>0</v>
      </c>
      <c r="AP162" s="10">
        <v>0</v>
      </c>
      <c r="AQ162" s="10">
        <v>0</v>
      </c>
      <c r="AR162" s="10">
        <v>0</v>
      </c>
      <c r="AS162" s="10">
        <v>0</v>
      </c>
      <c r="AT162" s="10">
        <v>0.54778887303851642</v>
      </c>
      <c r="AU162" s="57">
        <v>0</v>
      </c>
    </row>
    <row r="163" spans="1:47" x14ac:dyDescent="0.2">
      <c r="A163" s="42">
        <v>1070140</v>
      </c>
      <c r="B163">
        <v>4</v>
      </c>
      <c r="C163">
        <v>3</v>
      </c>
      <c r="D163">
        <v>10</v>
      </c>
      <c r="E163">
        <v>2</v>
      </c>
      <c r="F163">
        <v>4</v>
      </c>
      <c r="G163">
        <v>1</v>
      </c>
      <c r="H163">
        <v>4</v>
      </c>
      <c r="I163">
        <v>4</v>
      </c>
      <c r="J163">
        <v>1</v>
      </c>
      <c r="K163">
        <v>5</v>
      </c>
      <c r="L163" s="51">
        <v>2</v>
      </c>
      <c r="M163" s="34">
        <v>4</v>
      </c>
      <c r="N163">
        <v>22675</v>
      </c>
      <c r="O163">
        <v>26</v>
      </c>
      <c r="P163" s="8">
        <v>1300</v>
      </c>
      <c r="Q163" s="8">
        <f t="shared" si="8"/>
        <v>6.5</v>
      </c>
      <c r="R163" s="8">
        <f t="shared" si="9"/>
        <v>872.11538461538464</v>
      </c>
      <c r="S163" s="8">
        <f t="shared" si="10"/>
        <v>5.7331863285556786</v>
      </c>
      <c r="T163" s="10">
        <v>0.85446527012127893</v>
      </c>
      <c r="U163" s="10">
        <v>0</v>
      </c>
      <c r="V163" s="10">
        <v>0.14553472987872107</v>
      </c>
      <c r="W163" s="54">
        <v>0</v>
      </c>
      <c r="X163" s="10">
        <v>0.96582138919514882</v>
      </c>
      <c r="Y163" s="10">
        <v>0</v>
      </c>
      <c r="Z163" s="10">
        <v>0</v>
      </c>
      <c r="AA163" s="10">
        <v>0</v>
      </c>
      <c r="AB163" s="10">
        <v>0</v>
      </c>
      <c r="AC163" s="10">
        <v>0</v>
      </c>
      <c r="AD163" s="10">
        <v>0</v>
      </c>
      <c r="AE163" s="10">
        <v>3.4178610804851156E-2</v>
      </c>
      <c r="AF163" s="10">
        <f t="shared" si="11"/>
        <v>0.96582138919514882</v>
      </c>
      <c r="AG163" s="54">
        <v>7.717750826901874E-3</v>
      </c>
      <c r="AH163" s="44">
        <v>0</v>
      </c>
      <c r="AI163" s="44">
        <v>0.99228224917309815</v>
      </c>
      <c r="AJ163" s="44">
        <v>0</v>
      </c>
      <c r="AK163" s="54">
        <v>0</v>
      </c>
      <c r="AL163" s="10">
        <v>0</v>
      </c>
      <c r="AM163" s="10">
        <v>3.3076074972436605E-3</v>
      </c>
      <c r="AN163" s="10">
        <v>0</v>
      </c>
      <c r="AO163" s="10">
        <v>4.410143329658214E-3</v>
      </c>
      <c r="AP163" s="10">
        <v>0</v>
      </c>
      <c r="AQ163" s="10">
        <v>0</v>
      </c>
      <c r="AR163" s="10">
        <v>0</v>
      </c>
      <c r="AS163" s="10">
        <v>0</v>
      </c>
      <c r="AT163" s="10">
        <v>0.99228224917309815</v>
      </c>
      <c r="AU163" s="57">
        <v>0</v>
      </c>
    </row>
    <row r="164" spans="1:47" x14ac:dyDescent="0.2">
      <c r="A164" s="42">
        <v>1070270</v>
      </c>
      <c r="B164">
        <v>3</v>
      </c>
      <c r="C164">
        <v>2</v>
      </c>
      <c r="D164">
        <v>10</v>
      </c>
      <c r="E164">
        <v>2</v>
      </c>
      <c r="F164">
        <v>4</v>
      </c>
      <c r="G164">
        <v>4</v>
      </c>
      <c r="H164">
        <v>5</v>
      </c>
      <c r="I164">
        <v>4</v>
      </c>
      <c r="J164">
        <v>1</v>
      </c>
      <c r="K164">
        <v>15</v>
      </c>
      <c r="L164" s="51">
        <v>3</v>
      </c>
      <c r="M164" s="34">
        <v>15</v>
      </c>
      <c r="N164">
        <v>35250</v>
      </c>
      <c r="O164">
        <v>41</v>
      </c>
      <c r="P164" s="8">
        <v>4698.5</v>
      </c>
      <c r="Q164" s="8">
        <f t="shared" si="8"/>
        <v>2.7333333333333334</v>
      </c>
      <c r="R164" s="8">
        <f t="shared" si="9"/>
        <v>859.7560975609756</v>
      </c>
      <c r="S164" s="8">
        <f t="shared" si="10"/>
        <v>13.329078014184399</v>
      </c>
      <c r="T164" s="10">
        <v>0.94326241134751776</v>
      </c>
      <c r="U164" s="10">
        <v>0</v>
      </c>
      <c r="V164" s="10">
        <v>5.6737588652482268E-2</v>
      </c>
      <c r="W164" s="54">
        <v>0.87659574468085111</v>
      </c>
      <c r="X164" s="10">
        <v>0</v>
      </c>
      <c r="Y164" s="10">
        <v>0</v>
      </c>
      <c r="Z164" s="10">
        <v>0</v>
      </c>
      <c r="AA164" s="10">
        <v>0</v>
      </c>
      <c r="AB164" s="10">
        <v>0</v>
      </c>
      <c r="AC164" s="10">
        <v>0</v>
      </c>
      <c r="AD164" s="10">
        <v>1.0638297872340425E-2</v>
      </c>
      <c r="AE164" s="10">
        <v>0.11276595744680851</v>
      </c>
      <c r="AF164" s="10">
        <f t="shared" si="11"/>
        <v>0.87659574468085111</v>
      </c>
      <c r="AG164" s="54">
        <v>0.37021276595744679</v>
      </c>
      <c r="AH164" s="44">
        <v>0.62978723404255321</v>
      </c>
      <c r="AI164" s="44">
        <v>0</v>
      </c>
      <c r="AJ164" s="44">
        <v>0</v>
      </c>
      <c r="AK164" s="54">
        <v>0.91063829787234041</v>
      </c>
      <c r="AL164" s="10">
        <v>1.0638297872340425E-2</v>
      </c>
      <c r="AM164" s="10">
        <v>0</v>
      </c>
      <c r="AN164" s="10">
        <v>0</v>
      </c>
      <c r="AO164" s="10">
        <v>6.8085106382978725E-2</v>
      </c>
      <c r="AP164" s="10">
        <v>0</v>
      </c>
      <c r="AQ164" s="10">
        <v>0</v>
      </c>
      <c r="AR164" s="10">
        <v>1.0638297872340425E-2</v>
      </c>
      <c r="AS164" s="10">
        <v>0</v>
      </c>
      <c r="AT164" s="10">
        <v>0</v>
      </c>
      <c r="AU164" s="57">
        <v>0</v>
      </c>
    </row>
    <row r="165" spans="1:47" x14ac:dyDescent="0.2">
      <c r="A165" s="42">
        <v>1070300</v>
      </c>
      <c r="B165">
        <v>1</v>
      </c>
      <c r="C165">
        <v>3</v>
      </c>
      <c r="D165">
        <v>10</v>
      </c>
      <c r="E165">
        <v>2</v>
      </c>
      <c r="F165">
        <v>4</v>
      </c>
      <c r="G165">
        <v>4</v>
      </c>
      <c r="H165">
        <v>7</v>
      </c>
      <c r="I165">
        <v>1</v>
      </c>
      <c r="J165">
        <v>1</v>
      </c>
      <c r="K165">
        <v>34</v>
      </c>
      <c r="L165" s="51">
        <v>5</v>
      </c>
      <c r="M165" s="34">
        <v>29</v>
      </c>
      <c r="N165">
        <v>20525</v>
      </c>
      <c r="O165">
        <v>41</v>
      </c>
      <c r="P165" s="8">
        <v>2457.5</v>
      </c>
      <c r="Q165" s="8">
        <f t="shared" si="8"/>
        <v>1.4137931034482758</v>
      </c>
      <c r="R165" s="8">
        <f t="shared" si="9"/>
        <v>500.60975609756099</v>
      </c>
      <c r="S165" s="8">
        <f t="shared" si="10"/>
        <v>11.97320341047503</v>
      </c>
      <c r="T165" s="10">
        <v>0.93422655298416568</v>
      </c>
      <c r="U165" s="10">
        <v>6.5773447015834346E-2</v>
      </c>
      <c r="V165" s="10">
        <v>0</v>
      </c>
      <c r="W165" s="54">
        <v>9.7442143727161992E-2</v>
      </c>
      <c r="X165" s="10">
        <v>0</v>
      </c>
      <c r="Y165" s="10">
        <v>0</v>
      </c>
      <c r="Z165" s="10">
        <v>0</v>
      </c>
      <c r="AA165" s="10">
        <v>7.3081607795371494E-3</v>
      </c>
      <c r="AB165" s="10">
        <v>2.192448233861145E-2</v>
      </c>
      <c r="AC165" s="10">
        <v>0</v>
      </c>
      <c r="AD165" s="10">
        <v>1.4616321559074299E-2</v>
      </c>
      <c r="AE165" s="10">
        <v>0.85870889159561514</v>
      </c>
      <c r="AF165" s="10">
        <f t="shared" si="11"/>
        <v>9.7442143727161992E-2</v>
      </c>
      <c r="AG165" s="54">
        <v>0.13154689403166869</v>
      </c>
      <c r="AH165" s="44">
        <v>0.79537149817295982</v>
      </c>
      <c r="AI165" s="44">
        <v>0</v>
      </c>
      <c r="AJ165" s="44">
        <v>7.3081607795371498E-2</v>
      </c>
      <c r="AK165" s="54">
        <v>0.23629719853836784</v>
      </c>
      <c r="AL165" s="10">
        <v>0.63215590742996342</v>
      </c>
      <c r="AM165" s="10">
        <v>5.4811205846528627E-2</v>
      </c>
      <c r="AN165" s="10">
        <v>0</v>
      </c>
      <c r="AO165" s="10">
        <v>1.9488428745432398E-2</v>
      </c>
      <c r="AP165" s="10">
        <v>0</v>
      </c>
      <c r="AQ165" s="10">
        <v>2.192448233861145E-2</v>
      </c>
      <c r="AR165" s="10">
        <v>2.8014616321559074E-2</v>
      </c>
      <c r="AS165" s="10">
        <v>7.3081607795371494E-3</v>
      </c>
      <c r="AT165" s="10">
        <v>0</v>
      </c>
      <c r="AU165" s="57">
        <v>0</v>
      </c>
    </row>
    <row r="166" spans="1:47" x14ac:dyDescent="0.2">
      <c r="A166" s="42">
        <v>1070310</v>
      </c>
      <c r="B166">
        <v>4</v>
      </c>
      <c r="C166">
        <v>3</v>
      </c>
      <c r="D166">
        <v>10</v>
      </c>
      <c r="E166">
        <v>2</v>
      </c>
      <c r="F166">
        <v>4</v>
      </c>
      <c r="G166">
        <v>1</v>
      </c>
      <c r="H166">
        <v>6</v>
      </c>
      <c r="I166">
        <v>1</v>
      </c>
      <c r="J166">
        <v>1</v>
      </c>
      <c r="K166">
        <v>10</v>
      </c>
      <c r="L166" s="51">
        <v>3</v>
      </c>
      <c r="M166" s="34">
        <v>7</v>
      </c>
      <c r="N166">
        <v>26475</v>
      </c>
      <c r="O166">
        <v>26</v>
      </c>
      <c r="P166" s="8">
        <v>2810.5</v>
      </c>
      <c r="Q166" s="8">
        <f t="shared" si="8"/>
        <v>3.7142857142857144</v>
      </c>
      <c r="R166" s="8">
        <f t="shared" si="9"/>
        <v>1018.2692307692307</v>
      </c>
      <c r="S166" s="8">
        <f t="shared" si="10"/>
        <v>10.615675165250236</v>
      </c>
      <c r="T166" s="10">
        <v>0.90934844192634556</v>
      </c>
      <c r="U166" s="10">
        <v>0</v>
      </c>
      <c r="V166" s="10">
        <v>9.0651558073654395E-2</v>
      </c>
      <c r="W166" s="54">
        <v>0.72898961284230401</v>
      </c>
      <c r="X166" s="10">
        <v>0</v>
      </c>
      <c r="Y166" s="10">
        <v>0</v>
      </c>
      <c r="Z166" s="10">
        <v>0</v>
      </c>
      <c r="AA166" s="10">
        <v>0</v>
      </c>
      <c r="AB166" s="10">
        <v>0</v>
      </c>
      <c r="AC166" s="10">
        <v>2.2662889518413599E-2</v>
      </c>
      <c r="AD166" s="10">
        <v>0</v>
      </c>
      <c r="AE166" s="10">
        <v>0.24834749763928235</v>
      </c>
      <c r="AF166" s="10">
        <f t="shared" si="11"/>
        <v>0.72898961284230401</v>
      </c>
      <c r="AG166" s="54">
        <v>1.0387157695939566E-2</v>
      </c>
      <c r="AH166" s="44">
        <v>0.98961284230406044</v>
      </c>
      <c r="AI166" s="44">
        <v>0</v>
      </c>
      <c r="AJ166" s="44">
        <v>0</v>
      </c>
      <c r="AK166" s="54">
        <v>0.96694995278564688</v>
      </c>
      <c r="AL166" s="10">
        <v>0</v>
      </c>
      <c r="AM166" s="10">
        <v>2.2662889518413599E-2</v>
      </c>
      <c r="AN166" s="10">
        <v>0</v>
      </c>
      <c r="AO166" s="10">
        <v>7.5542965061378663E-3</v>
      </c>
      <c r="AP166" s="10">
        <v>2.8328611898016999E-3</v>
      </c>
      <c r="AQ166" s="10">
        <v>0</v>
      </c>
      <c r="AR166" s="10">
        <v>0</v>
      </c>
      <c r="AS166" s="10">
        <v>0</v>
      </c>
      <c r="AT166" s="10">
        <v>0</v>
      </c>
      <c r="AU166" s="57">
        <v>0</v>
      </c>
    </row>
    <row r="167" spans="1:47" x14ac:dyDescent="0.2">
      <c r="A167" s="42">
        <v>1070330</v>
      </c>
      <c r="B167">
        <v>2</v>
      </c>
      <c r="C167">
        <v>3</v>
      </c>
      <c r="D167">
        <v>10</v>
      </c>
      <c r="E167">
        <v>2</v>
      </c>
      <c r="F167">
        <v>4</v>
      </c>
      <c r="G167">
        <v>4</v>
      </c>
      <c r="H167">
        <v>6</v>
      </c>
      <c r="I167">
        <v>1</v>
      </c>
      <c r="J167">
        <v>1</v>
      </c>
      <c r="K167">
        <v>14</v>
      </c>
      <c r="L167" s="51">
        <v>4</v>
      </c>
      <c r="M167" s="34">
        <v>21</v>
      </c>
      <c r="N167">
        <v>12350</v>
      </c>
      <c r="O167">
        <v>35</v>
      </c>
      <c r="P167" s="8">
        <v>1453</v>
      </c>
      <c r="Q167" s="8">
        <f t="shared" si="8"/>
        <v>1.6666666666666667</v>
      </c>
      <c r="R167" s="8">
        <f t="shared" si="9"/>
        <v>352.85714285714283</v>
      </c>
      <c r="S167" s="8">
        <f t="shared" si="10"/>
        <v>11.765182186234819</v>
      </c>
      <c r="T167" s="10">
        <v>0.93927125506072873</v>
      </c>
      <c r="U167" s="10">
        <v>3.643724696356275E-2</v>
      </c>
      <c r="V167" s="10">
        <v>2.4291497975708502E-2</v>
      </c>
      <c r="W167" s="54">
        <v>0</v>
      </c>
      <c r="X167" s="10">
        <v>0.145748987854251</v>
      </c>
      <c r="Y167" s="10">
        <v>0.34008097165991902</v>
      </c>
      <c r="Z167" s="10">
        <v>0.21052631578947367</v>
      </c>
      <c r="AA167" s="10">
        <v>0</v>
      </c>
      <c r="AB167" s="10">
        <v>0</v>
      </c>
      <c r="AC167" s="10">
        <v>0</v>
      </c>
      <c r="AD167" s="10">
        <v>0</v>
      </c>
      <c r="AE167" s="10">
        <v>0.30364372469635625</v>
      </c>
      <c r="AF167" s="10">
        <f t="shared" si="11"/>
        <v>0.34008097165991902</v>
      </c>
      <c r="AG167" s="54">
        <v>0.16396761133603238</v>
      </c>
      <c r="AH167" s="44">
        <v>0.60931174089068829</v>
      </c>
      <c r="AI167" s="44">
        <v>0.145748987854251</v>
      </c>
      <c r="AJ167" s="44">
        <v>8.0971659919028341E-2</v>
      </c>
      <c r="AK167" s="54">
        <v>0.32793522267206476</v>
      </c>
      <c r="AL167" s="10">
        <v>0</v>
      </c>
      <c r="AM167" s="10">
        <v>3.643724696356275E-2</v>
      </c>
      <c r="AN167" s="10">
        <v>0.4291497975708502</v>
      </c>
      <c r="AO167" s="10">
        <v>4.048582995951417E-2</v>
      </c>
      <c r="AP167" s="10">
        <v>0</v>
      </c>
      <c r="AQ167" s="10">
        <v>0</v>
      </c>
      <c r="AR167" s="10">
        <v>1.417004048582996E-2</v>
      </c>
      <c r="AS167" s="10">
        <v>0</v>
      </c>
      <c r="AT167" s="10">
        <v>0.145748987854251</v>
      </c>
      <c r="AU167" s="57">
        <v>6.0728744939271256E-3</v>
      </c>
    </row>
    <row r="168" spans="1:47" x14ac:dyDescent="0.2">
      <c r="A168" s="42">
        <v>1070420</v>
      </c>
      <c r="B168">
        <v>3</v>
      </c>
      <c r="C168">
        <v>3</v>
      </c>
      <c r="D168">
        <v>10</v>
      </c>
      <c r="E168">
        <v>2</v>
      </c>
      <c r="F168">
        <v>4</v>
      </c>
      <c r="G168">
        <v>4</v>
      </c>
      <c r="H168">
        <v>5</v>
      </c>
      <c r="I168">
        <v>4</v>
      </c>
      <c r="J168">
        <v>2</v>
      </c>
      <c r="K168">
        <v>16</v>
      </c>
      <c r="L168" s="51">
        <v>2</v>
      </c>
      <c r="M168" s="34">
        <v>14</v>
      </c>
      <c r="N168">
        <v>30925</v>
      </c>
      <c r="O168">
        <v>48</v>
      </c>
      <c r="P168" s="8">
        <v>3281</v>
      </c>
      <c r="Q168" s="8">
        <f t="shared" si="8"/>
        <v>3.4285714285714284</v>
      </c>
      <c r="R168" s="8">
        <f t="shared" si="9"/>
        <v>644.27083333333337</v>
      </c>
      <c r="S168" s="8">
        <f t="shared" si="10"/>
        <v>10.609539207760712</v>
      </c>
      <c r="T168" s="10">
        <v>0.91754244139046082</v>
      </c>
      <c r="U168" s="10">
        <v>3.637833468067906E-2</v>
      </c>
      <c r="V168" s="10">
        <v>4.6079223928860144E-2</v>
      </c>
      <c r="W168" s="54">
        <v>0</v>
      </c>
      <c r="X168" s="10">
        <v>0</v>
      </c>
      <c r="Y168" s="10">
        <v>0</v>
      </c>
      <c r="Z168" s="10">
        <v>0</v>
      </c>
      <c r="AA168" s="10">
        <v>0</v>
      </c>
      <c r="AB168" s="10">
        <v>4.850444624090542E-3</v>
      </c>
      <c r="AC168" s="10">
        <v>0</v>
      </c>
      <c r="AD168" s="10">
        <v>0</v>
      </c>
      <c r="AE168" s="10">
        <v>0.99514955537590943</v>
      </c>
      <c r="AF168" s="10">
        <f t="shared" si="11"/>
        <v>4.850444624090542E-3</v>
      </c>
      <c r="AG168" s="54">
        <v>0.26677445432497982</v>
      </c>
      <c r="AH168" s="44">
        <v>0.67178658043654005</v>
      </c>
      <c r="AI168" s="44">
        <v>3.2336297493936943E-3</v>
      </c>
      <c r="AJ168" s="44">
        <v>5.8205335489086497E-2</v>
      </c>
      <c r="AK168" s="54">
        <v>0.73484236054971708</v>
      </c>
      <c r="AL168" s="10">
        <v>0</v>
      </c>
      <c r="AM168" s="10">
        <v>0</v>
      </c>
      <c r="AN168" s="10">
        <v>4.850444624090542E-3</v>
      </c>
      <c r="AO168" s="10">
        <v>0.24252223120452709</v>
      </c>
      <c r="AP168" s="10">
        <v>0</v>
      </c>
      <c r="AQ168" s="10">
        <v>4.850444624090542E-3</v>
      </c>
      <c r="AR168" s="10">
        <v>9.7008892481810841E-3</v>
      </c>
      <c r="AS168" s="10">
        <v>0</v>
      </c>
      <c r="AT168" s="10">
        <v>3.2336297493936943E-3</v>
      </c>
      <c r="AU168" s="57">
        <v>0</v>
      </c>
    </row>
    <row r="169" spans="1:47" x14ac:dyDescent="0.2">
      <c r="A169" s="42">
        <v>1070500</v>
      </c>
      <c r="B169">
        <v>4</v>
      </c>
      <c r="C169">
        <v>3</v>
      </c>
      <c r="D169">
        <v>3</v>
      </c>
      <c r="E169">
        <v>2</v>
      </c>
      <c r="F169">
        <v>4</v>
      </c>
      <c r="G169">
        <v>4</v>
      </c>
      <c r="H169">
        <v>2</v>
      </c>
      <c r="I169">
        <v>4</v>
      </c>
      <c r="J169">
        <v>1</v>
      </c>
      <c r="K169">
        <v>28</v>
      </c>
      <c r="L169" s="51">
        <v>2</v>
      </c>
      <c r="M169" s="34">
        <v>14</v>
      </c>
      <c r="N169">
        <v>6825</v>
      </c>
      <c r="O169">
        <v>40</v>
      </c>
      <c r="P169" s="8">
        <v>748.5</v>
      </c>
      <c r="Q169" s="8">
        <f t="shared" si="8"/>
        <v>2.8571428571428572</v>
      </c>
      <c r="R169" s="8">
        <f t="shared" si="9"/>
        <v>170.625</v>
      </c>
      <c r="S169" s="8">
        <f t="shared" si="10"/>
        <v>10.967032967032967</v>
      </c>
      <c r="T169" s="10">
        <v>1</v>
      </c>
      <c r="U169" s="10">
        <v>0</v>
      </c>
      <c r="V169" s="10">
        <v>0</v>
      </c>
      <c r="W169" s="54">
        <v>0</v>
      </c>
      <c r="X169" s="10">
        <v>0.21978021978021978</v>
      </c>
      <c r="Y169" s="10">
        <v>0</v>
      </c>
      <c r="Z169" s="10">
        <v>0</v>
      </c>
      <c r="AA169" s="10">
        <v>0</v>
      </c>
      <c r="AB169" s="10">
        <v>0</v>
      </c>
      <c r="AC169" s="10">
        <v>0</v>
      </c>
      <c r="AD169" s="10">
        <v>0</v>
      </c>
      <c r="AE169" s="10">
        <v>0.78021978021978022</v>
      </c>
      <c r="AF169" s="10">
        <f t="shared" si="11"/>
        <v>0.21978021978021978</v>
      </c>
      <c r="AG169" s="54">
        <v>9.5238095238095233E-2</v>
      </c>
      <c r="AH169" s="44">
        <v>0.64102564102564108</v>
      </c>
      <c r="AI169" s="44">
        <v>0.26373626373626374</v>
      </c>
      <c r="AJ169" s="44">
        <v>0</v>
      </c>
      <c r="AK169" s="54">
        <v>2.197802197802198E-2</v>
      </c>
      <c r="AL169" s="10">
        <v>1.4652014652014652E-2</v>
      </c>
      <c r="AM169" s="10">
        <v>0.58241758241758246</v>
      </c>
      <c r="AN169" s="10">
        <v>0</v>
      </c>
      <c r="AO169" s="10">
        <v>7.3260073260073263E-2</v>
      </c>
      <c r="AP169" s="10">
        <v>0</v>
      </c>
      <c r="AQ169" s="10">
        <v>0</v>
      </c>
      <c r="AR169" s="10">
        <v>0</v>
      </c>
      <c r="AS169" s="10">
        <v>4.3956043956043959E-2</v>
      </c>
      <c r="AT169" s="10">
        <v>0.26373626373626374</v>
      </c>
      <c r="AU169" s="57">
        <v>0</v>
      </c>
    </row>
    <row r="170" spans="1:47" x14ac:dyDescent="0.2">
      <c r="A170" s="42">
        <v>1070600</v>
      </c>
      <c r="B170">
        <v>4</v>
      </c>
      <c r="C170">
        <v>3</v>
      </c>
      <c r="D170">
        <v>10</v>
      </c>
      <c r="E170">
        <v>2</v>
      </c>
      <c r="F170">
        <v>4</v>
      </c>
      <c r="G170">
        <v>1</v>
      </c>
      <c r="H170">
        <v>4</v>
      </c>
      <c r="I170">
        <v>4</v>
      </c>
      <c r="J170">
        <v>0</v>
      </c>
      <c r="K170">
        <v>11</v>
      </c>
      <c r="L170" s="51">
        <v>7</v>
      </c>
      <c r="M170" s="34">
        <v>21</v>
      </c>
      <c r="N170">
        <v>20175</v>
      </c>
      <c r="O170">
        <v>52</v>
      </c>
      <c r="P170" s="8">
        <v>2193.5</v>
      </c>
      <c r="Q170" s="8">
        <f t="shared" si="8"/>
        <v>2.4761904761904763</v>
      </c>
      <c r="R170" s="8">
        <f t="shared" si="9"/>
        <v>387.98076923076923</v>
      </c>
      <c r="S170" s="8">
        <f t="shared" si="10"/>
        <v>10.872366790582404</v>
      </c>
      <c r="T170" s="10">
        <v>0.8413878562577447</v>
      </c>
      <c r="U170" s="10">
        <v>0</v>
      </c>
      <c r="V170" s="10">
        <v>0.15861214374225527</v>
      </c>
      <c r="W170" s="54">
        <v>0.56505576208178443</v>
      </c>
      <c r="X170" s="10">
        <v>5.204460966542751E-2</v>
      </c>
      <c r="Y170" s="10">
        <v>0</v>
      </c>
      <c r="Z170" s="10">
        <v>7.434944237918216E-2</v>
      </c>
      <c r="AA170" s="10">
        <v>7.4349442379182153E-3</v>
      </c>
      <c r="AB170" s="10">
        <v>1.1152416356877323E-2</v>
      </c>
      <c r="AC170" s="10">
        <v>0</v>
      </c>
      <c r="AD170" s="10">
        <v>7.4349442379182153E-3</v>
      </c>
      <c r="AE170" s="10">
        <v>0.28252788104089221</v>
      </c>
      <c r="AF170" s="10">
        <f t="shared" si="11"/>
        <v>0.56505576208178443</v>
      </c>
      <c r="AG170" s="54">
        <v>0.14869888475836432</v>
      </c>
      <c r="AH170" s="44">
        <v>0.7992565055762082</v>
      </c>
      <c r="AI170" s="44">
        <v>5.204460966542751E-2</v>
      </c>
      <c r="AJ170" s="44">
        <v>0</v>
      </c>
      <c r="AK170" s="54">
        <v>0.78810408921933084</v>
      </c>
      <c r="AL170" s="10">
        <v>7.4349442379182153E-3</v>
      </c>
      <c r="AM170" s="10">
        <v>0</v>
      </c>
      <c r="AN170" s="10">
        <v>3.7174721189591076E-3</v>
      </c>
      <c r="AO170" s="10">
        <v>0.11895910780669144</v>
      </c>
      <c r="AP170" s="10">
        <v>3.7174721189591076E-3</v>
      </c>
      <c r="AQ170" s="10">
        <v>1.1152416356877323E-2</v>
      </c>
      <c r="AR170" s="10">
        <v>7.4349442379182153E-3</v>
      </c>
      <c r="AS170" s="10">
        <v>7.4349442379182153E-3</v>
      </c>
      <c r="AT170" s="10">
        <v>5.204460966542751E-2</v>
      </c>
      <c r="AU170" s="57">
        <v>0</v>
      </c>
    </row>
    <row r="171" spans="1:47" x14ac:dyDescent="0.2">
      <c r="A171" s="42">
        <v>1070660</v>
      </c>
      <c r="B171">
        <v>4</v>
      </c>
      <c r="C171">
        <v>3</v>
      </c>
      <c r="D171">
        <v>17</v>
      </c>
      <c r="E171">
        <v>2</v>
      </c>
      <c r="F171">
        <v>4</v>
      </c>
      <c r="G171">
        <v>3</v>
      </c>
      <c r="H171">
        <v>5</v>
      </c>
      <c r="I171">
        <v>4</v>
      </c>
      <c r="J171">
        <v>1</v>
      </c>
      <c r="K171">
        <v>10</v>
      </c>
      <c r="L171" s="51">
        <v>2</v>
      </c>
      <c r="M171" s="34">
        <v>10</v>
      </c>
      <c r="N171">
        <v>13975</v>
      </c>
      <c r="O171">
        <v>42</v>
      </c>
      <c r="P171" s="8">
        <v>1527.5</v>
      </c>
      <c r="Q171" s="8">
        <f t="shared" si="8"/>
        <v>4.2</v>
      </c>
      <c r="R171" s="8">
        <f t="shared" si="9"/>
        <v>332.73809523809524</v>
      </c>
      <c r="S171" s="8">
        <f t="shared" si="10"/>
        <v>10.930232558139535</v>
      </c>
      <c r="T171" s="10">
        <v>0.95169946332737032</v>
      </c>
      <c r="U171" s="10">
        <v>3.2200357781753133E-2</v>
      </c>
      <c r="V171" s="10">
        <v>1.6100178890876567E-2</v>
      </c>
      <c r="W171" s="54">
        <v>0</v>
      </c>
      <c r="X171" s="10">
        <v>0</v>
      </c>
      <c r="Y171" s="10">
        <v>0</v>
      </c>
      <c r="Z171" s="10">
        <v>0</v>
      </c>
      <c r="AA171" s="10">
        <v>0</v>
      </c>
      <c r="AB171" s="10">
        <v>1.0733452593917709E-2</v>
      </c>
      <c r="AC171" s="10">
        <v>0</v>
      </c>
      <c r="AD171" s="10">
        <v>0</v>
      </c>
      <c r="AE171" s="10">
        <v>0.98926654740608233</v>
      </c>
      <c r="AF171" s="10">
        <f t="shared" si="11"/>
        <v>1.0733452593917709E-2</v>
      </c>
      <c r="AG171" s="54">
        <v>0.23971377459749552</v>
      </c>
      <c r="AH171" s="44">
        <v>0.76028622540250446</v>
      </c>
      <c r="AI171" s="44">
        <v>0</v>
      </c>
      <c r="AJ171" s="44">
        <v>0</v>
      </c>
      <c r="AK171" s="54">
        <v>0.73345259391771023</v>
      </c>
      <c r="AL171" s="10">
        <v>0</v>
      </c>
      <c r="AM171" s="10">
        <v>0.23971377459749552</v>
      </c>
      <c r="AN171" s="10">
        <v>0</v>
      </c>
      <c r="AO171" s="10">
        <v>0</v>
      </c>
      <c r="AP171" s="10">
        <v>0</v>
      </c>
      <c r="AQ171" s="10">
        <v>1.0733452593917709E-2</v>
      </c>
      <c r="AR171" s="10">
        <v>0</v>
      </c>
      <c r="AS171" s="10">
        <v>0</v>
      </c>
      <c r="AT171" s="10">
        <v>0</v>
      </c>
      <c r="AU171" s="57">
        <v>1.6100178890876567E-2</v>
      </c>
    </row>
    <row r="172" spans="1:47" x14ac:dyDescent="0.2">
      <c r="A172" s="42">
        <v>1070670</v>
      </c>
      <c r="B172">
        <v>3</v>
      </c>
      <c r="C172">
        <v>3</v>
      </c>
      <c r="D172">
        <v>10</v>
      </c>
      <c r="E172">
        <v>2</v>
      </c>
      <c r="F172">
        <v>3</v>
      </c>
      <c r="G172">
        <v>5</v>
      </c>
      <c r="H172">
        <v>7</v>
      </c>
      <c r="I172">
        <v>4</v>
      </c>
      <c r="J172">
        <v>2</v>
      </c>
      <c r="K172">
        <v>7</v>
      </c>
      <c r="L172" s="51">
        <v>5</v>
      </c>
      <c r="M172" s="34">
        <v>19</v>
      </c>
      <c r="N172">
        <v>14750</v>
      </c>
      <c r="O172">
        <v>39</v>
      </c>
      <c r="P172" s="8">
        <v>1222.75</v>
      </c>
      <c r="Q172" s="8">
        <f t="shared" si="8"/>
        <v>2.0526315789473686</v>
      </c>
      <c r="R172" s="8">
        <f t="shared" si="9"/>
        <v>378.20512820512823</v>
      </c>
      <c r="S172" s="8">
        <f t="shared" si="10"/>
        <v>8.2898305084745765</v>
      </c>
      <c r="T172" s="10">
        <v>0.90169491525423728</v>
      </c>
      <c r="U172" s="10">
        <v>9.8305084745762716E-2</v>
      </c>
      <c r="V172" s="10">
        <v>0</v>
      </c>
      <c r="W172" s="54">
        <v>7.4576271186440682E-2</v>
      </c>
      <c r="X172" s="10">
        <v>0</v>
      </c>
      <c r="Y172" s="10">
        <v>5.084745762711864E-3</v>
      </c>
      <c r="Z172" s="10">
        <v>6.7796610169491523E-3</v>
      </c>
      <c r="AA172" s="10">
        <v>0</v>
      </c>
      <c r="AB172" s="10">
        <v>0</v>
      </c>
      <c r="AC172" s="10">
        <v>0</v>
      </c>
      <c r="AD172" s="10">
        <v>5.084745762711864E-3</v>
      </c>
      <c r="AE172" s="10">
        <v>0.90847457627118644</v>
      </c>
      <c r="AF172" s="10">
        <f t="shared" si="11"/>
        <v>7.4576271186440682E-2</v>
      </c>
      <c r="AG172" s="54">
        <v>4.9152542372881358E-2</v>
      </c>
      <c r="AH172" s="44">
        <v>0.15084745762711865</v>
      </c>
      <c r="AI172" s="44">
        <v>0</v>
      </c>
      <c r="AJ172" s="44">
        <v>0.8</v>
      </c>
      <c r="AK172" s="54">
        <v>0.90677966101694918</v>
      </c>
      <c r="AL172" s="10">
        <v>2.8813559322033899E-2</v>
      </c>
      <c r="AM172" s="10">
        <v>0</v>
      </c>
      <c r="AN172" s="10">
        <v>4.576271186440678E-2</v>
      </c>
      <c r="AO172" s="10">
        <v>1.3559322033898305E-2</v>
      </c>
      <c r="AP172" s="10">
        <v>0</v>
      </c>
      <c r="AQ172" s="10">
        <v>0</v>
      </c>
      <c r="AR172" s="10">
        <v>0</v>
      </c>
      <c r="AS172" s="10">
        <v>0</v>
      </c>
      <c r="AT172" s="10">
        <v>0</v>
      </c>
      <c r="AU172" s="57">
        <v>5.084745762711864E-3</v>
      </c>
    </row>
    <row r="173" spans="1:47" x14ac:dyDescent="0.2">
      <c r="A173" s="42">
        <v>1070790</v>
      </c>
      <c r="B173">
        <v>4</v>
      </c>
      <c r="C173">
        <v>3</v>
      </c>
      <c r="D173">
        <v>17</v>
      </c>
      <c r="E173">
        <v>2</v>
      </c>
      <c r="F173">
        <v>1</v>
      </c>
      <c r="G173">
        <v>7</v>
      </c>
      <c r="H173">
        <v>2</v>
      </c>
      <c r="I173">
        <v>4</v>
      </c>
      <c r="J173">
        <v>1</v>
      </c>
      <c r="K173">
        <v>17</v>
      </c>
      <c r="L173" s="51">
        <v>5</v>
      </c>
      <c r="M173" s="34">
        <v>17</v>
      </c>
      <c r="N173">
        <v>7750</v>
      </c>
      <c r="O173">
        <v>29</v>
      </c>
      <c r="P173" s="8">
        <v>1046.5</v>
      </c>
      <c r="Q173" s="8">
        <f t="shared" si="8"/>
        <v>1.7058823529411764</v>
      </c>
      <c r="R173" s="8">
        <f t="shared" si="9"/>
        <v>267.24137931034483</v>
      </c>
      <c r="S173" s="8">
        <f t="shared" si="10"/>
        <v>13.503225806451614</v>
      </c>
      <c r="T173" s="10">
        <v>0.92258064516129035</v>
      </c>
      <c r="U173" s="10">
        <v>7.7419354838709681E-2</v>
      </c>
      <c r="V173" s="10">
        <v>0</v>
      </c>
      <c r="W173" s="54">
        <v>2.5806451612903226E-2</v>
      </c>
      <c r="X173" s="10">
        <v>0</v>
      </c>
      <c r="Y173" s="10">
        <v>0.3</v>
      </c>
      <c r="Z173" s="10">
        <v>0</v>
      </c>
      <c r="AA173" s="10">
        <v>0</v>
      </c>
      <c r="AB173" s="10">
        <v>3.870967741935484E-2</v>
      </c>
      <c r="AC173" s="10">
        <v>3.870967741935484E-2</v>
      </c>
      <c r="AD173" s="10">
        <v>0</v>
      </c>
      <c r="AE173" s="10">
        <v>0.59677419354838712</v>
      </c>
      <c r="AF173" s="10">
        <f t="shared" si="11"/>
        <v>0.3</v>
      </c>
      <c r="AG173" s="54">
        <v>0.12258064516129032</v>
      </c>
      <c r="AH173" s="44">
        <v>0.8</v>
      </c>
      <c r="AI173" s="44">
        <v>0</v>
      </c>
      <c r="AJ173" s="44">
        <v>7.7419354838709681E-2</v>
      </c>
      <c r="AK173" s="54">
        <v>0.1032258064516129</v>
      </c>
      <c r="AL173" s="10">
        <v>0.41612903225806452</v>
      </c>
      <c r="AM173" s="10">
        <v>3.870967741935484E-2</v>
      </c>
      <c r="AN173" s="10">
        <v>0.38709677419354838</v>
      </c>
      <c r="AO173" s="10">
        <v>0</v>
      </c>
      <c r="AP173" s="10">
        <v>0</v>
      </c>
      <c r="AQ173" s="10">
        <v>3.870967741935484E-2</v>
      </c>
      <c r="AR173" s="10">
        <v>0</v>
      </c>
      <c r="AS173" s="10">
        <v>1.6129032258064516E-2</v>
      </c>
      <c r="AT173" s="10">
        <v>0</v>
      </c>
      <c r="AU173" s="57">
        <v>0</v>
      </c>
    </row>
    <row r="174" spans="1:47" x14ac:dyDescent="0.2">
      <c r="A174" s="42">
        <v>1070880</v>
      </c>
      <c r="B174">
        <v>2</v>
      </c>
      <c r="C174">
        <v>3</v>
      </c>
      <c r="D174">
        <v>10</v>
      </c>
      <c r="E174">
        <v>2</v>
      </c>
      <c r="F174">
        <v>4</v>
      </c>
      <c r="G174">
        <v>4</v>
      </c>
      <c r="H174">
        <v>6</v>
      </c>
      <c r="I174">
        <v>1</v>
      </c>
      <c r="J174">
        <v>1</v>
      </c>
      <c r="K174">
        <v>14</v>
      </c>
      <c r="L174" s="51">
        <v>3</v>
      </c>
      <c r="M174" s="34">
        <v>11</v>
      </c>
      <c r="N174">
        <v>5700</v>
      </c>
      <c r="O174">
        <v>16</v>
      </c>
      <c r="P174" s="8">
        <v>736</v>
      </c>
      <c r="Q174" s="8">
        <f t="shared" si="8"/>
        <v>1.4545454545454546</v>
      </c>
      <c r="R174" s="8">
        <f t="shared" si="9"/>
        <v>356.25</v>
      </c>
      <c r="S174" s="8">
        <f t="shared" si="10"/>
        <v>12.912280701754387</v>
      </c>
      <c r="T174" s="10">
        <v>1</v>
      </c>
      <c r="U174" s="10">
        <v>0</v>
      </c>
      <c r="V174" s="10">
        <v>0</v>
      </c>
      <c r="W174" s="54">
        <v>0</v>
      </c>
      <c r="X174" s="10">
        <v>0</v>
      </c>
      <c r="Y174" s="10">
        <v>0</v>
      </c>
      <c r="Z174" s="10">
        <v>0</v>
      </c>
      <c r="AA174" s="10">
        <v>0</v>
      </c>
      <c r="AB174" s="10">
        <v>0.34210526315789475</v>
      </c>
      <c r="AC174" s="10">
        <v>0</v>
      </c>
      <c r="AD174" s="10">
        <v>1.3157894736842105E-2</v>
      </c>
      <c r="AE174" s="10">
        <v>0.64473684210526316</v>
      </c>
      <c r="AF174" s="10">
        <f t="shared" si="11"/>
        <v>0.34210526315789475</v>
      </c>
      <c r="AG174" s="54">
        <v>0.12719298245614036</v>
      </c>
      <c r="AH174" s="44">
        <v>0.8728070175438597</v>
      </c>
      <c r="AI174" s="44">
        <v>0</v>
      </c>
      <c r="AJ174" s="44">
        <v>0</v>
      </c>
      <c r="AK174" s="54">
        <v>0.17543859649122806</v>
      </c>
      <c r="AL174" s="10">
        <v>0.32894736842105265</v>
      </c>
      <c r="AM174" s="10">
        <v>0</v>
      </c>
      <c r="AN174" s="10">
        <v>0.10526315789473684</v>
      </c>
      <c r="AO174" s="10">
        <v>3.5087719298245612E-2</v>
      </c>
      <c r="AP174" s="10">
        <v>0</v>
      </c>
      <c r="AQ174" s="10">
        <v>0.34210526315789475</v>
      </c>
      <c r="AR174" s="10">
        <v>1.3157894736842105E-2</v>
      </c>
      <c r="AS174" s="10">
        <v>0</v>
      </c>
      <c r="AT174" s="10">
        <v>0</v>
      </c>
      <c r="AU174" s="57">
        <v>0</v>
      </c>
    </row>
    <row r="175" spans="1:47" x14ac:dyDescent="0.2">
      <c r="A175" s="42">
        <v>1070980</v>
      </c>
      <c r="B175">
        <v>3</v>
      </c>
      <c r="C175">
        <v>3</v>
      </c>
      <c r="D175">
        <v>10</v>
      </c>
      <c r="E175">
        <v>2</v>
      </c>
      <c r="F175">
        <v>4</v>
      </c>
      <c r="G175">
        <v>3</v>
      </c>
      <c r="H175">
        <v>4</v>
      </c>
      <c r="I175">
        <v>4</v>
      </c>
      <c r="J175">
        <v>2</v>
      </c>
      <c r="K175">
        <v>14</v>
      </c>
      <c r="L175" s="51">
        <v>2</v>
      </c>
      <c r="M175" s="34">
        <v>2</v>
      </c>
      <c r="N175">
        <v>10275</v>
      </c>
      <c r="O175">
        <v>24</v>
      </c>
      <c r="P175" s="8">
        <v>580</v>
      </c>
      <c r="Q175" s="8">
        <f t="shared" si="8"/>
        <v>12</v>
      </c>
      <c r="R175" s="8">
        <f t="shared" si="9"/>
        <v>428.125</v>
      </c>
      <c r="S175" s="8">
        <f t="shared" si="10"/>
        <v>5.6447688564476888</v>
      </c>
      <c r="T175" s="10">
        <v>1</v>
      </c>
      <c r="U175" s="10">
        <v>0</v>
      </c>
      <c r="V175" s="10">
        <v>0</v>
      </c>
      <c r="W175" s="54">
        <v>0</v>
      </c>
      <c r="X175" s="10">
        <v>0.97810218978102192</v>
      </c>
      <c r="Y175" s="10">
        <v>0</v>
      </c>
      <c r="Z175" s="10">
        <v>0</v>
      </c>
      <c r="AA175" s="10">
        <v>0</v>
      </c>
      <c r="AB175" s="10">
        <v>0</v>
      </c>
      <c r="AC175" s="10">
        <v>0</v>
      </c>
      <c r="AD175" s="10">
        <v>0</v>
      </c>
      <c r="AE175" s="10">
        <v>2.1897810218978103E-2</v>
      </c>
      <c r="AF175" s="10">
        <f t="shared" si="11"/>
        <v>0.97810218978102192</v>
      </c>
      <c r="AG175" s="54">
        <v>0</v>
      </c>
      <c r="AH175" s="44">
        <v>0</v>
      </c>
      <c r="AI175" s="44">
        <v>1</v>
      </c>
      <c r="AJ175" s="44">
        <v>0</v>
      </c>
      <c r="AK175" s="54">
        <v>0</v>
      </c>
      <c r="AL175" s="10">
        <v>0</v>
      </c>
      <c r="AM175" s="10">
        <v>0</v>
      </c>
      <c r="AN175" s="10">
        <v>0</v>
      </c>
      <c r="AO175" s="10">
        <v>0</v>
      </c>
      <c r="AP175" s="10">
        <v>0</v>
      </c>
      <c r="AQ175" s="10">
        <v>0</v>
      </c>
      <c r="AR175" s="10">
        <v>0</v>
      </c>
      <c r="AS175" s="10">
        <v>0</v>
      </c>
      <c r="AT175" s="10">
        <v>1</v>
      </c>
      <c r="AU175" s="57">
        <v>0</v>
      </c>
    </row>
    <row r="176" spans="1:47" x14ac:dyDescent="0.2">
      <c r="A176" s="42">
        <v>1071010</v>
      </c>
      <c r="B176">
        <v>4</v>
      </c>
      <c r="C176">
        <v>3</v>
      </c>
      <c r="D176">
        <v>10</v>
      </c>
      <c r="E176">
        <v>2</v>
      </c>
      <c r="F176">
        <v>4</v>
      </c>
      <c r="G176">
        <v>3</v>
      </c>
      <c r="H176">
        <v>4</v>
      </c>
      <c r="I176">
        <v>4</v>
      </c>
      <c r="J176">
        <v>1</v>
      </c>
      <c r="K176">
        <v>18</v>
      </c>
      <c r="L176" s="51">
        <v>5</v>
      </c>
      <c r="M176" s="34">
        <v>15</v>
      </c>
      <c r="N176">
        <v>25100</v>
      </c>
      <c r="O176">
        <v>48</v>
      </c>
      <c r="P176" s="8">
        <v>2770</v>
      </c>
      <c r="Q176" s="8">
        <f t="shared" si="8"/>
        <v>3.2</v>
      </c>
      <c r="R176" s="8">
        <f t="shared" si="9"/>
        <v>522.91666666666663</v>
      </c>
      <c r="S176" s="8">
        <f t="shared" si="10"/>
        <v>11.035856573705178</v>
      </c>
      <c r="T176" s="10">
        <v>0.91633466135458164</v>
      </c>
      <c r="U176" s="10">
        <v>8.3665338645418322E-2</v>
      </c>
      <c r="V176" s="10">
        <v>0</v>
      </c>
      <c r="W176" s="54">
        <v>3.9840637450199202E-2</v>
      </c>
      <c r="X176" s="10">
        <v>0.28087649402390436</v>
      </c>
      <c r="Y176" s="10">
        <v>7.7689243027888447E-2</v>
      </c>
      <c r="Z176" s="10">
        <v>0</v>
      </c>
      <c r="AA176" s="10">
        <v>0</v>
      </c>
      <c r="AB176" s="10">
        <v>0.47509960159362552</v>
      </c>
      <c r="AC176" s="10">
        <v>0</v>
      </c>
      <c r="AD176" s="10">
        <v>0</v>
      </c>
      <c r="AE176" s="10">
        <v>0.12649402390438247</v>
      </c>
      <c r="AF176" s="10">
        <f t="shared" si="11"/>
        <v>0.47509960159362552</v>
      </c>
      <c r="AG176" s="54">
        <v>0</v>
      </c>
      <c r="AH176" s="44">
        <v>0.68127490039840632</v>
      </c>
      <c r="AI176" s="44">
        <v>0.31274900398406374</v>
      </c>
      <c r="AJ176" s="44">
        <v>5.9760956175298804E-3</v>
      </c>
      <c r="AK176" s="54">
        <v>8.3665338645418322E-2</v>
      </c>
      <c r="AL176" s="10">
        <v>6.0756972111553786E-2</v>
      </c>
      <c r="AM176" s="10">
        <v>0</v>
      </c>
      <c r="AN176" s="10">
        <v>8.3665338645418322E-2</v>
      </c>
      <c r="AO176" s="10">
        <v>0</v>
      </c>
      <c r="AP176" s="10">
        <v>0</v>
      </c>
      <c r="AQ176" s="10">
        <v>0.47509960159362552</v>
      </c>
      <c r="AR176" s="10">
        <v>0</v>
      </c>
      <c r="AS176" s="10">
        <v>0</v>
      </c>
      <c r="AT176" s="10">
        <v>0.29681274900398408</v>
      </c>
      <c r="AU176" s="57">
        <v>0</v>
      </c>
    </row>
    <row r="177" spans="1:47" x14ac:dyDescent="0.2">
      <c r="A177" s="42">
        <v>1071090</v>
      </c>
      <c r="B177">
        <v>3</v>
      </c>
      <c r="C177">
        <v>3</v>
      </c>
      <c r="D177">
        <v>10</v>
      </c>
      <c r="E177">
        <v>2</v>
      </c>
      <c r="F177">
        <v>4</v>
      </c>
      <c r="G177">
        <v>4</v>
      </c>
      <c r="H177">
        <v>3</v>
      </c>
      <c r="I177">
        <v>4</v>
      </c>
      <c r="J177">
        <v>1</v>
      </c>
      <c r="K177">
        <v>15</v>
      </c>
      <c r="L177" s="51">
        <v>4</v>
      </c>
      <c r="M177" s="34">
        <v>19</v>
      </c>
      <c r="N177">
        <v>12275</v>
      </c>
      <c r="O177">
        <v>33</v>
      </c>
      <c r="P177" s="8">
        <v>1352</v>
      </c>
      <c r="Q177" s="8">
        <f t="shared" si="8"/>
        <v>1.736842105263158</v>
      </c>
      <c r="R177" s="8">
        <f t="shared" si="9"/>
        <v>371.969696969697</v>
      </c>
      <c r="S177" s="8">
        <f t="shared" si="10"/>
        <v>11.014256619144602</v>
      </c>
      <c r="T177" s="10">
        <v>0.81262729124236255</v>
      </c>
      <c r="U177" s="10">
        <v>4.8879837067209775E-2</v>
      </c>
      <c r="V177" s="10">
        <v>0.1384928716904277</v>
      </c>
      <c r="W177" s="54">
        <v>0.47250509164969451</v>
      </c>
      <c r="X177" s="10">
        <v>0</v>
      </c>
      <c r="Y177" s="10">
        <v>0</v>
      </c>
      <c r="Z177" s="10">
        <v>0.26883910386965376</v>
      </c>
      <c r="AA177" s="10">
        <v>6.1099796334012219E-3</v>
      </c>
      <c r="AB177" s="10">
        <v>0</v>
      </c>
      <c r="AC177" s="10">
        <v>0</v>
      </c>
      <c r="AD177" s="10">
        <v>0</v>
      </c>
      <c r="AE177" s="10">
        <v>0.25254582484725052</v>
      </c>
      <c r="AF177" s="10">
        <f t="shared" si="11"/>
        <v>0.47250509164969451</v>
      </c>
      <c r="AG177" s="54">
        <v>6.313645621181263E-2</v>
      </c>
      <c r="AH177" s="44">
        <v>0.93686354378818737</v>
      </c>
      <c r="AI177" s="44">
        <v>0</v>
      </c>
      <c r="AJ177" s="44">
        <v>0</v>
      </c>
      <c r="AK177" s="54">
        <v>0.94908350305498979</v>
      </c>
      <c r="AL177" s="10">
        <v>0</v>
      </c>
      <c r="AM177" s="10">
        <v>0</v>
      </c>
      <c r="AN177" s="10">
        <v>0</v>
      </c>
      <c r="AO177" s="10">
        <v>3.2586558044806514E-2</v>
      </c>
      <c r="AP177" s="10">
        <v>0</v>
      </c>
      <c r="AQ177" s="10">
        <v>6.1099796334012219E-3</v>
      </c>
      <c r="AR177" s="10">
        <v>0</v>
      </c>
      <c r="AS177" s="10">
        <v>6.1099796334012219E-3</v>
      </c>
      <c r="AT177" s="10">
        <v>0</v>
      </c>
      <c r="AU177" s="57">
        <v>6.1099796334012219E-3</v>
      </c>
    </row>
    <row r="178" spans="1:47" x14ac:dyDescent="0.2">
      <c r="A178" s="42">
        <v>1071120</v>
      </c>
      <c r="B178">
        <v>2</v>
      </c>
      <c r="C178">
        <v>3</v>
      </c>
      <c r="D178">
        <v>6</v>
      </c>
      <c r="E178">
        <v>2</v>
      </c>
      <c r="F178">
        <v>4</v>
      </c>
      <c r="G178">
        <v>4</v>
      </c>
      <c r="H178">
        <v>7</v>
      </c>
      <c r="I178">
        <v>3</v>
      </c>
      <c r="J178">
        <v>1</v>
      </c>
      <c r="K178">
        <v>17</v>
      </c>
      <c r="L178" s="51">
        <v>2</v>
      </c>
      <c r="M178" s="34">
        <v>2</v>
      </c>
      <c r="N178">
        <v>26200</v>
      </c>
      <c r="O178">
        <v>24</v>
      </c>
      <c r="P178" s="8">
        <v>2745</v>
      </c>
      <c r="Q178" s="8">
        <f t="shared" si="8"/>
        <v>12</v>
      </c>
      <c r="R178" s="8">
        <f t="shared" si="9"/>
        <v>1091.6666666666667</v>
      </c>
      <c r="S178" s="8">
        <f t="shared" si="10"/>
        <v>10.477099236641221</v>
      </c>
      <c r="T178" s="10">
        <v>0.95419847328244278</v>
      </c>
      <c r="U178" s="10">
        <v>4.5801526717557252E-2</v>
      </c>
      <c r="V178" s="10">
        <v>0</v>
      </c>
      <c r="W178" s="54">
        <v>0</v>
      </c>
      <c r="X178" s="10">
        <v>0</v>
      </c>
      <c r="Y178" s="10">
        <v>0</v>
      </c>
      <c r="Z178" s="10">
        <v>0.95419847328244278</v>
      </c>
      <c r="AA178" s="10">
        <v>0</v>
      </c>
      <c r="AB178" s="10">
        <v>0</v>
      </c>
      <c r="AC178" s="10">
        <v>0</v>
      </c>
      <c r="AD178" s="10">
        <v>0</v>
      </c>
      <c r="AE178" s="10">
        <v>4.5801526717557252E-2</v>
      </c>
      <c r="AF178" s="10">
        <f t="shared" si="11"/>
        <v>0.95419847328244278</v>
      </c>
      <c r="AG178" s="54">
        <v>0</v>
      </c>
      <c r="AH178" s="44">
        <v>1</v>
      </c>
      <c r="AI178" s="44">
        <v>0</v>
      </c>
      <c r="AJ178" s="44">
        <v>0</v>
      </c>
      <c r="AK178" s="54">
        <v>1</v>
      </c>
      <c r="AL178" s="10">
        <v>0</v>
      </c>
      <c r="AM178" s="10">
        <v>0</v>
      </c>
      <c r="AN178" s="10">
        <v>0</v>
      </c>
      <c r="AO178" s="10">
        <v>0</v>
      </c>
      <c r="AP178" s="10">
        <v>0</v>
      </c>
      <c r="AQ178" s="10">
        <v>0</v>
      </c>
      <c r="AR178" s="10">
        <v>0</v>
      </c>
      <c r="AS178" s="10">
        <v>0</v>
      </c>
      <c r="AT178" s="10">
        <v>0</v>
      </c>
      <c r="AU178" s="57">
        <v>0</v>
      </c>
    </row>
    <row r="179" spans="1:47" x14ac:dyDescent="0.2">
      <c r="A179" s="42">
        <v>1071340</v>
      </c>
      <c r="B179">
        <v>3</v>
      </c>
      <c r="C179">
        <v>3</v>
      </c>
      <c r="D179">
        <v>10</v>
      </c>
      <c r="E179">
        <v>2</v>
      </c>
      <c r="F179">
        <v>4</v>
      </c>
      <c r="G179">
        <v>5</v>
      </c>
      <c r="H179">
        <v>3</v>
      </c>
      <c r="I179">
        <v>4</v>
      </c>
      <c r="J179">
        <v>1</v>
      </c>
      <c r="K179">
        <v>10</v>
      </c>
      <c r="L179" s="51">
        <v>2</v>
      </c>
      <c r="M179" s="34">
        <v>5</v>
      </c>
      <c r="N179">
        <v>11700</v>
      </c>
      <c r="O179">
        <v>24</v>
      </c>
      <c r="P179" s="8">
        <v>753</v>
      </c>
      <c r="Q179" s="8">
        <f t="shared" si="8"/>
        <v>4.8</v>
      </c>
      <c r="R179" s="8">
        <f t="shared" si="9"/>
        <v>487.5</v>
      </c>
      <c r="S179" s="8">
        <f t="shared" si="10"/>
        <v>6.4358974358974361</v>
      </c>
      <c r="T179" s="10">
        <v>0.91025641025641024</v>
      </c>
      <c r="U179" s="10">
        <v>0</v>
      </c>
      <c r="V179" s="10">
        <v>8.9743589743589744E-2</v>
      </c>
      <c r="W179" s="54">
        <v>0</v>
      </c>
      <c r="X179" s="10">
        <v>0.85897435897435892</v>
      </c>
      <c r="Y179" s="10">
        <v>0</v>
      </c>
      <c r="Z179" s="10">
        <v>0</v>
      </c>
      <c r="AA179" s="10">
        <v>0</v>
      </c>
      <c r="AB179" s="10">
        <v>0</v>
      </c>
      <c r="AC179" s="10">
        <v>0</v>
      </c>
      <c r="AD179" s="10">
        <v>0</v>
      </c>
      <c r="AE179" s="10">
        <v>0.14102564102564102</v>
      </c>
      <c r="AF179" s="10">
        <f t="shared" si="11"/>
        <v>0.85897435897435892</v>
      </c>
      <c r="AG179" s="54">
        <v>8.5470085470085479E-3</v>
      </c>
      <c r="AH179" s="44">
        <v>0.13247863247863248</v>
      </c>
      <c r="AI179" s="44">
        <v>0.85897435897435892</v>
      </c>
      <c r="AJ179" s="44">
        <v>0</v>
      </c>
      <c r="AK179" s="54">
        <v>0</v>
      </c>
      <c r="AL179" s="10">
        <v>0.13247863247863248</v>
      </c>
      <c r="AM179" s="10">
        <v>0</v>
      </c>
      <c r="AN179" s="10">
        <v>0</v>
      </c>
      <c r="AO179" s="10">
        <v>8.5470085470085479E-3</v>
      </c>
      <c r="AP179" s="10">
        <v>0</v>
      </c>
      <c r="AQ179" s="10">
        <v>0</v>
      </c>
      <c r="AR179" s="10">
        <v>0</v>
      </c>
      <c r="AS179" s="10">
        <v>0</v>
      </c>
      <c r="AT179" s="10">
        <v>0.85897435897435892</v>
      </c>
      <c r="AU179" s="57">
        <v>0</v>
      </c>
    </row>
    <row r="180" spans="1:47" x14ac:dyDescent="0.2">
      <c r="A180" s="42">
        <v>1071460</v>
      </c>
      <c r="B180">
        <v>1</v>
      </c>
      <c r="C180">
        <v>1</v>
      </c>
      <c r="D180">
        <v>4</v>
      </c>
      <c r="E180">
        <v>2</v>
      </c>
      <c r="F180">
        <v>4</v>
      </c>
      <c r="G180">
        <v>7</v>
      </c>
      <c r="H180">
        <v>6</v>
      </c>
      <c r="I180">
        <v>4</v>
      </c>
      <c r="J180">
        <v>1</v>
      </c>
      <c r="K180">
        <v>25</v>
      </c>
      <c r="L180" s="51">
        <v>2</v>
      </c>
      <c r="M180" s="34">
        <v>3</v>
      </c>
      <c r="N180">
        <v>26450</v>
      </c>
      <c r="O180">
        <v>69</v>
      </c>
      <c r="P180" s="8">
        <v>1935.5</v>
      </c>
      <c r="Q180" s="8">
        <f t="shared" si="8"/>
        <v>23</v>
      </c>
      <c r="R180" s="8">
        <f t="shared" si="9"/>
        <v>383.33333333333331</v>
      </c>
      <c r="S180" s="8">
        <f t="shared" si="10"/>
        <v>7.3175803402646498</v>
      </c>
      <c r="T180" s="10">
        <v>1</v>
      </c>
      <c r="U180" s="10">
        <v>0</v>
      </c>
      <c r="V180" s="10">
        <v>0</v>
      </c>
      <c r="W180" s="54">
        <v>0</v>
      </c>
      <c r="X180" s="10">
        <v>0.66351606805293006</v>
      </c>
      <c r="Y180" s="10">
        <v>0</v>
      </c>
      <c r="Z180" s="10">
        <v>0</v>
      </c>
      <c r="AA180" s="10">
        <v>0</v>
      </c>
      <c r="AB180" s="10">
        <v>0</v>
      </c>
      <c r="AC180" s="10">
        <v>0</v>
      </c>
      <c r="AD180" s="10">
        <v>0</v>
      </c>
      <c r="AE180" s="10">
        <v>0.33648393194706994</v>
      </c>
      <c r="AF180" s="10">
        <f t="shared" si="11"/>
        <v>0.66351606805293006</v>
      </c>
      <c r="AG180" s="54">
        <v>8.6956521739130432E-2</v>
      </c>
      <c r="AH180" s="44">
        <v>0.2495274102079395</v>
      </c>
      <c r="AI180" s="44">
        <v>0.66351606805293006</v>
      </c>
      <c r="AJ180" s="44">
        <v>0</v>
      </c>
      <c r="AK180" s="54">
        <v>0</v>
      </c>
      <c r="AL180" s="10">
        <v>0.2495274102079395</v>
      </c>
      <c r="AM180" s="10">
        <v>0</v>
      </c>
      <c r="AN180" s="10">
        <v>0</v>
      </c>
      <c r="AO180" s="10">
        <v>8.6956521739130432E-2</v>
      </c>
      <c r="AP180" s="10">
        <v>0</v>
      </c>
      <c r="AQ180" s="10">
        <v>0</v>
      </c>
      <c r="AR180" s="10">
        <v>0</v>
      </c>
      <c r="AS180" s="10">
        <v>0</v>
      </c>
      <c r="AT180" s="10">
        <v>0.66351606805293006</v>
      </c>
      <c r="AU180" s="57">
        <v>0</v>
      </c>
    </row>
    <row r="181" spans="1:47" x14ac:dyDescent="0.2">
      <c r="A181" s="42">
        <v>1071500</v>
      </c>
      <c r="B181">
        <v>4</v>
      </c>
      <c r="C181">
        <v>3</v>
      </c>
      <c r="D181">
        <v>10</v>
      </c>
      <c r="E181">
        <v>2</v>
      </c>
      <c r="F181">
        <v>4</v>
      </c>
      <c r="G181">
        <v>4</v>
      </c>
      <c r="H181">
        <v>3</v>
      </c>
      <c r="I181">
        <v>4</v>
      </c>
      <c r="J181">
        <v>1</v>
      </c>
      <c r="K181">
        <v>21</v>
      </c>
      <c r="L181" s="51">
        <v>2</v>
      </c>
      <c r="M181" s="34">
        <v>15</v>
      </c>
      <c r="N181">
        <v>11875</v>
      </c>
      <c r="O181">
        <v>32</v>
      </c>
      <c r="P181" s="8">
        <v>1291.75</v>
      </c>
      <c r="Q181" s="8">
        <f t="shared" si="8"/>
        <v>2.1333333333333333</v>
      </c>
      <c r="R181" s="8">
        <f t="shared" si="9"/>
        <v>371.09375</v>
      </c>
      <c r="S181" s="8">
        <f t="shared" si="10"/>
        <v>10.877894736842105</v>
      </c>
      <c r="T181" s="10">
        <v>0.92421052631578948</v>
      </c>
      <c r="U181" s="10">
        <v>7.5789473684210532E-2</v>
      </c>
      <c r="V181" s="10">
        <v>0</v>
      </c>
      <c r="W181" s="54">
        <v>0.29473684210526313</v>
      </c>
      <c r="X181" s="10">
        <v>0</v>
      </c>
      <c r="Y181" s="10">
        <v>0</v>
      </c>
      <c r="Z181" s="10">
        <v>0</v>
      </c>
      <c r="AA181" s="10">
        <v>0</v>
      </c>
      <c r="AB181" s="10">
        <v>0</v>
      </c>
      <c r="AC181" s="10">
        <v>0</v>
      </c>
      <c r="AD181" s="10">
        <v>0</v>
      </c>
      <c r="AE181" s="10">
        <v>0.70526315789473681</v>
      </c>
      <c r="AF181" s="10">
        <f t="shared" si="11"/>
        <v>0.29473684210526313</v>
      </c>
      <c r="AG181" s="54">
        <v>0.29473684210526313</v>
      </c>
      <c r="AH181" s="44">
        <v>0.70526315789473681</v>
      </c>
      <c r="AI181" s="44">
        <v>0</v>
      </c>
      <c r="AJ181" s="44">
        <v>0</v>
      </c>
      <c r="AK181" s="54">
        <v>0.70526315789473681</v>
      </c>
      <c r="AL181" s="10">
        <v>0</v>
      </c>
      <c r="AM181" s="10">
        <v>0</v>
      </c>
      <c r="AN181" s="10">
        <v>0</v>
      </c>
      <c r="AO181" s="10">
        <v>0.29473684210526313</v>
      </c>
      <c r="AP181" s="10">
        <v>0</v>
      </c>
      <c r="AQ181" s="10">
        <v>0</v>
      </c>
      <c r="AR181" s="10">
        <v>0</v>
      </c>
      <c r="AS181" s="10">
        <v>0</v>
      </c>
      <c r="AT181" s="10">
        <v>0</v>
      </c>
      <c r="AU181" s="57">
        <v>0</v>
      </c>
    </row>
    <row r="182" spans="1:47" x14ac:dyDescent="0.2">
      <c r="A182" s="42">
        <v>1071560</v>
      </c>
      <c r="B182">
        <v>3</v>
      </c>
      <c r="C182">
        <v>3</v>
      </c>
      <c r="D182">
        <v>10</v>
      </c>
      <c r="E182">
        <v>2</v>
      </c>
      <c r="F182">
        <v>2</v>
      </c>
      <c r="G182">
        <v>5</v>
      </c>
      <c r="H182">
        <v>5</v>
      </c>
      <c r="I182">
        <v>3</v>
      </c>
      <c r="J182">
        <v>1</v>
      </c>
      <c r="K182">
        <v>21</v>
      </c>
      <c r="L182" s="51">
        <v>3</v>
      </c>
      <c r="M182" s="34">
        <v>10</v>
      </c>
      <c r="N182">
        <v>8450</v>
      </c>
      <c r="O182">
        <v>43</v>
      </c>
      <c r="P182" s="8">
        <v>955.5</v>
      </c>
      <c r="Q182" s="8">
        <f t="shared" si="8"/>
        <v>4.3</v>
      </c>
      <c r="R182" s="8">
        <f t="shared" si="9"/>
        <v>196.51162790697674</v>
      </c>
      <c r="S182" s="8">
        <f t="shared" si="10"/>
        <v>11.307692307692307</v>
      </c>
      <c r="T182" s="10">
        <v>1</v>
      </c>
      <c r="U182" s="10">
        <v>0</v>
      </c>
      <c r="V182" s="10">
        <v>0</v>
      </c>
      <c r="W182" s="54">
        <v>0.20118343195266272</v>
      </c>
      <c r="X182" s="10">
        <v>0</v>
      </c>
      <c r="Y182" s="10">
        <v>3.5502958579881658E-2</v>
      </c>
      <c r="Z182" s="10">
        <v>0</v>
      </c>
      <c r="AA182" s="10">
        <v>0</v>
      </c>
      <c r="AB182" s="10">
        <v>0</v>
      </c>
      <c r="AC182" s="10">
        <v>0</v>
      </c>
      <c r="AD182" s="10">
        <v>0</v>
      </c>
      <c r="AE182" s="10">
        <v>0.76331360946745563</v>
      </c>
      <c r="AF182" s="10">
        <f t="shared" si="11"/>
        <v>0.20118343195266272</v>
      </c>
      <c r="AG182" s="54">
        <v>0.10059171597633136</v>
      </c>
      <c r="AH182" s="44">
        <v>0.89940828402366868</v>
      </c>
      <c r="AI182" s="44">
        <v>0</v>
      </c>
      <c r="AJ182" s="44">
        <v>0</v>
      </c>
      <c r="AK182" s="54">
        <v>0.24852071005917159</v>
      </c>
      <c r="AL182" s="10">
        <v>0.61538461538461542</v>
      </c>
      <c r="AM182" s="10">
        <v>0</v>
      </c>
      <c r="AN182" s="10">
        <v>0.13609467455621302</v>
      </c>
      <c r="AO182" s="10">
        <v>0</v>
      </c>
      <c r="AP182" s="10">
        <v>0</v>
      </c>
      <c r="AQ182" s="10">
        <v>0</v>
      </c>
      <c r="AR182" s="10">
        <v>0</v>
      </c>
      <c r="AS182" s="10">
        <v>0</v>
      </c>
      <c r="AT182" s="10">
        <v>0</v>
      </c>
      <c r="AU182" s="57">
        <v>0</v>
      </c>
    </row>
    <row r="183" spans="1:47" x14ac:dyDescent="0.2">
      <c r="A183" s="42">
        <v>1071640</v>
      </c>
      <c r="B183">
        <v>2</v>
      </c>
      <c r="C183">
        <v>3</v>
      </c>
      <c r="D183">
        <v>10</v>
      </c>
      <c r="E183">
        <v>2</v>
      </c>
      <c r="F183">
        <v>4</v>
      </c>
      <c r="G183">
        <v>5</v>
      </c>
      <c r="H183">
        <v>7</v>
      </c>
      <c r="I183">
        <v>4</v>
      </c>
      <c r="J183">
        <v>1</v>
      </c>
      <c r="K183">
        <v>27</v>
      </c>
      <c r="L183" s="51">
        <v>2</v>
      </c>
      <c r="M183" s="34">
        <v>17</v>
      </c>
      <c r="N183">
        <v>20300</v>
      </c>
      <c r="O183">
        <v>34</v>
      </c>
      <c r="P183" s="8">
        <v>2116</v>
      </c>
      <c r="Q183" s="8">
        <f t="shared" si="8"/>
        <v>2</v>
      </c>
      <c r="R183" s="8">
        <f t="shared" si="9"/>
        <v>597.05882352941171</v>
      </c>
      <c r="S183" s="8">
        <f t="shared" si="10"/>
        <v>10.423645320197044</v>
      </c>
      <c r="T183" s="10">
        <v>1</v>
      </c>
      <c r="U183" s="10">
        <v>0</v>
      </c>
      <c r="V183" s="10">
        <v>0</v>
      </c>
      <c r="W183" s="54">
        <v>0</v>
      </c>
      <c r="X183" s="10">
        <v>0</v>
      </c>
      <c r="Y183" s="10">
        <v>0</v>
      </c>
      <c r="Z183" s="10">
        <v>0.14285714285714285</v>
      </c>
      <c r="AA183" s="10">
        <v>0</v>
      </c>
      <c r="AB183" s="10">
        <v>0</v>
      </c>
      <c r="AC183" s="10">
        <v>0</v>
      </c>
      <c r="AD183" s="10">
        <v>0</v>
      </c>
      <c r="AE183" s="10">
        <v>0.8571428571428571</v>
      </c>
      <c r="AF183" s="10">
        <f t="shared" si="11"/>
        <v>0.14285714285714285</v>
      </c>
      <c r="AG183" s="54">
        <v>8.6206896551724144E-2</v>
      </c>
      <c r="AH183" s="44">
        <v>0.91379310344827591</v>
      </c>
      <c r="AI183" s="44">
        <v>0</v>
      </c>
      <c r="AJ183" s="44">
        <v>0</v>
      </c>
      <c r="AK183" s="54">
        <v>0.9211822660098522</v>
      </c>
      <c r="AL183" s="10">
        <v>0</v>
      </c>
      <c r="AM183" s="10">
        <v>0</v>
      </c>
      <c r="AN183" s="10">
        <v>0</v>
      </c>
      <c r="AO183" s="10">
        <v>7.8817733990147784E-2</v>
      </c>
      <c r="AP183" s="10">
        <v>0</v>
      </c>
      <c r="AQ183" s="10">
        <v>0</v>
      </c>
      <c r="AR183" s="10">
        <v>0</v>
      </c>
      <c r="AS183" s="10">
        <v>0</v>
      </c>
      <c r="AT183" s="10">
        <v>0</v>
      </c>
      <c r="AU183" s="57">
        <v>0</v>
      </c>
    </row>
    <row r="184" spans="1:47" x14ac:dyDescent="0.2">
      <c r="A184" s="42">
        <v>1071780</v>
      </c>
      <c r="B184">
        <v>3</v>
      </c>
      <c r="C184">
        <v>1</v>
      </c>
      <c r="D184">
        <v>15</v>
      </c>
      <c r="E184">
        <v>2</v>
      </c>
      <c r="F184">
        <v>4</v>
      </c>
      <c r="G184">
        <v>4</v>
      </c>
      <c r="H184">
        <v>5</v>
      </c>
      <c r="I184">
        <v>1</v>
      </c>
      <c r="J184">
        <v>1</v>
      </c>
      <c r="K184">
        <v>17</v>
      </c>
      <c r="L184" s="51">
        <v>3</v>
      </c>
      <c r="M184" s="34">
        <v>22</v>
      </c>
      <c r="N184">
        <v>12325</v>
      </c>
      <c r="O184">
        <v>56</v>
      </c>
      <c r="P184" s="8">
        <v>1581</v>
      </c>
      <c r="Q184" s="8">
        <f t="shared" si="8"/>
        <v>2.5454545454545454</v>
      </c>
      <c r="R184" s="8">
        <f t="shared" si="9"/>
        <v>220.08928571428572</v>
      </c>
      <c r="S184" s="8">
        <f t="shared" si="10"/>
        <v>12.827586206896552</v>
      </c>
      <c r="T184" s="10">
        <v>0.94523326572008115</v>
      </c>
      <c r="U184" s="10">
        <v>5.4766734279918863E-2</v>
      </c>
      <c r="V184" s="10">
        <v>0</v>
      </c>
      <c r="W184" s="54">
        <v>0</v>
      </c>
      <c r="X184" s="10">
        <v>0</v>
      </c>
      <c r="Y184" s="10">
        <v>0</v>
      </c>
      <c r="Z184" s="10">
        <v>0</v>
      </c>
      <c r="AA184" s="10">
        <v>4.2596348884381338E-2</v>
      </c>
      <c r="AB184" s="10">
        <v>0</v>
      </c>
      <c r="AC184" s="10">
        <v>0.11359026369168357</v>
      </c>
      <c r="AD184" s="10">
        <v>0</v>
      </c>
      <c r="AE184" s="10">
        <v>0.84381338742393508</v>
      </c>
      <c r="AF184" s="10">
        <f t="shared" si="11"/>
        <v>0.11359026369168357</v>
      </c>
      <c r="AG184" s="54">
        <v>0.12373225152129817</v>
      </c>
      <c r="AH184" s="44">
        <v>0.87626774847870181</v>
      </c>
      <c r="AI184" s="44">
        <v>0</v>
      </c>
      <c r="AJ184" s="44">
        <v>0</v>
      </c>
      <c r="AK184" s="54">
        <v>0</v>
      </c>
      <c r="AL184" s="10">
        <v>0.42190669371196754</v>
      </c>
      <c r="AM184" s="10">
        <v>0.45436105476673427</v>
      </c>
      <c r="AN184" s="10">
        <v>0</v>
      </c>
      <c r="AO184" s="10">
        <v>0</v>
      </c>
      <c r="AP184" s="10">
        <v>2.434077079107505E-2</v>
      </c>
      <c r="AQ184" s="10">
        <v>0</v>
      </c>
      <c r="AR184" s="10">
        <v>3.6511156186612576E-2</v>
      </c>
      <c r="AS184" s="10">
        <v>6.2880324543610547E-2</v>
      </c>
      <c r="AT184" s="10">
        <v>0</v>
      </c>
      <c r="AU184" s="57">
        <v>0</v>
      </c>
    </row>
    <row r="185" spans="1:47" x14ac:dyDescent="0.2">
      <c r="A185" s="42">
        <v>1071800</v>
      </c>
      <c r="B185">
        <v>2</v>
      </c>
      <c r="C185">
        <v>3</v>
      </c>
      <c r="D185">
        <v>10</v>
      </c>
      <c r="E185">
        <v>2</v>
      </c>
      <c r="F185">
        <v>4</v>
      </c>
      <c r="G185">
        <v>4</v>
      </c>
      <c r="H185">
        <v>4</v>
      </c>
      <c r="I185">
        <v>1</v>
      </c>
      <c r="J185">
        <v>1</v>
      </c>
      <c r="K185">
        <v>20</v>
      </c>
      <c r="L185" s="51">
        <v>4</v>
      </c>
      <c r="M185" s="34">
        <v>32</v>
      </c>
      <c r="N185">
        <v>6825</v>
      </c>
      <c r="O185">
        <v>41</v>
      </c>
      <c r="P185" s="8">
        <v>870.5</v>
      </c>
      <c r="Q185" s="8">
        <f t="shared" si="8"/>
        <v>1.28125</v>
      </c>
      <c r="R185" s="8">
        <f t="shared" si="9"/>
        <v>166.46341463414635</v>
      </c>
      <c r="S185" s="8">
        <f t="shared" si="10"/>
        <v>12.754578754578755</v>
      </c>
      <c r="T185" s="10">
        <v>0.76923076923076927</v>
      </c>
      <c r="U185" s="10">
        <v>0.23076923076923078</v>
      </c>
      <c r="V185" s="10">
        <v>0</v>
      </c>
      <c r="W185" s="54">
        <v>0.15384615384615385</v>
      </c>
      <c r="X185" s="10">
        <v>0</v>
      </c>
      <c r="Y185" s="10">
        <v>0</v>
      </c>
      <c r="Z185" s="10">
        <v>0</v>
      </c>
      <c r="AA185" s="10">
        <v>3.2967032967032968E-2</v>
      </c>
      <c r="AB185" s="10">
        <v>0</v>
      </c>
      <c r="AC185" s="10">
        <v>0</v>
      </c>
      <c r="AD185" s="10">
        <v>1.098901098901099E-2</v>
      </c>
      <c r="AE185" s="10">
        <v>0.80219780219780223</v>
      </c>
      <c r="AF185" s="10">
        <f t="shared" si="11"/>
        <v>0.15384615384615385</v>
      </c>
      <c r="AG185" s="54">
        <v>0.39560439560439559</v>
      </c>
      <c r="AH185" s="44">
        <v>0.45054945054945056</v>
      </c>
      <c r="AI185" s="44">
        <v>2.197802197802198E-2</v>
      </c>
      <c r="AJ185" s="44">
        <v>0.13186813186813187</v>
      </c>
      <c r="AK185" s="54">
        <v>0.57509157509157505</v>
      </c>
      <c r="AL185" s="10">
        <v>4.3956043956043959E-2</v>
      </c>
      <c r="AM185" s="10">
        <v>4.3956043956043959E-2</v>
      </c>
      <c r="AN185" s="10">
        <v>2.9304029304029304E-2</v>
      </c>
      <c r="AO185" s="10">
        <v>0.16117216117216118</v>
      </c>
      <c r="AP185" s="10">
        <v>4.7619047619047616E-2</v>
      </c>
      <c r="AQ185" s="10">
        <v>0</v>
      </c>
      <c r="AR185" s="10">
        <v>4.3956043956043959E-2</v>
      </c>
      <c r="AS185" s="10">
        <v>3.2967032967032968E-2</v>
      </c>
      <c r="AT185" s="10">
        <v>2.197802197802198E-2</v>
      </c>
      <c r="AU185" s="57">
        <v>0</v>
      </c>
    </row>
    <row r="186" spans="1:47" x14ac:dyDescent="0.2">
      <c r="A186" s="42">
        <v>1071840</v>
      </c>
      <c r="B186">
        <v>1</v>
      </c>
      <c r="C186">
        <v>2</v>
      </c>
      <c r="D186">
        <v>10</v>
      </c>
      <c r="E186">
        <v>2</v>
      </c>
      <c r="F186">
        <v>4</v>
      </c>
      <c r="G186">
        <v>5</v>
      </c>
      <c r="H186">
        <v>9</v>
      </c>
      <c r="I186">
        <v>2</v>
      </c>
      <c r="J186">
        <v>1</v>
      </c>
      <c r="K186">
        <v>12</v>
      </c>
      <c r="L186" s="51">
        <v>7</v>
      </c>
      <c r="M186" s="34">
        <v>39</v>
      </c>
      <c r="N186">
        <v>20100</v>
      </c>
      <c r="O186">
        <v>69</v>
      </c>
      <c r="P186" s="8">
        <v>2426.75</v>
      </c>
      <c r="Q186" s="8">
        <f t="shared" si="8"/>
        <v>1.7692307692307692</v>
      </c>
      <c r="R186" s="8">
        <f t="shared" si="9"/>
        <v>291.30434782608694</v>
      </c>
      <c r="S186" s="8">
        <f t="shared" si="10"/>
        <v>12.073383084577115</v>
      </c>
      <c r="T186" s="10">
        <v>0.90796019900497515</v>
      </c>
      <c r="U186" s="10">
        <v>2.9850746268656716E-2</v>
      </c>
      <c r="V186" s="10">
        <v>6.2189054726368161E-2</v>
      </c>
      <c r="W186" s="54">
        <v>4.4776119402985072E-2</v>
      </c>
      <c r="X186" s="10">
        <v>0.12686567164179105</v>
      </c>
      <c r="Y186" s="10">
        <v>7.8358208955223885E-2</v>
      </c>
      <c r="Z186" s="10">
        <v>0.28855721393034828</v>
      </c>
      <c r="AA186" s="10">
        <v>1.1194029850746268E-2</v>
      </c>
      <c r="AB186" s="10">
        <v>0</v>
      </c>
      <c r="AC186" s="10">
        <v>0</v>
      </c>
      <c r="AD186" s="10">
        <v>0.13059701492537312</v>
      </c>
      <c r="AE186" s="10">
        <v>0.31965174129353235</v>
      </c>
      <c r="AF186" s="10">
        <f t="shared" si="11"/>
        <v>0.28855721393034828</v>
      </c>
      <c r="AG186" s="54">
        <v>0.32835820895522388</v>
      </c>
      <c r="AH186" s="44">
        <v>0.54477611940298509</v>
      </c>
      <c r="AI186" s="44">
        <v>0.12686567164179105</v>
      </c>
      <c r="AJ186" s="44">
        <v>0</v>
      </c>
      <c r="AK186" s="54">
        <v>0.44154228855721395</v>
      </c>
      <c r="AL186" s="10">
        <v>0.18034825870646767</v>
      </c>
      <c r="AM186" s="10">
        <v>6.7164179104477612E-2</v>
      </c>
      <c r="AN186" s="10">
        <v>0.10572139303482588</v>
      </c>
      <c r="AO186" s="10">
        <v>5.9701492537313432E-2</v>
      </c>
      <c r="AP186" s="10">
        <v>0</v>
      </c>
      <c r="AQ186" s="10">
        <v>0</v>
      </c>
      <c r="AR186" s="10">
        <v>7.462686567164179E-3</v>
      </c>
      <c r="AS186" s="10">
        <v>1.1194029850746268E-2</v>
      </c>
      <c r="AT186" s="10">
        <v>0.12686567164179105</v>
      </c>
      <c r="AU186" s="57">
        <v>0</v>
      </c>
    </row>
    <row r="187" spans="1:47" x14ac:dyDescent="0.2">
      <c r="A187" s="42">
        <v>1071910</v>
      </c>
      <c r="B187">
        <v>2</v>
      </c>
      <c r="C187">
        <v>1</v>
      </c>
      <c r="D187">
        <v>4</v>
      </c>
      <c r="E187">
        <v>2</v>
      </c>
      <c r="F187">
        <v>4</v>
      </c>
      <c r="G187">
        <v>7</v>
      </c>
      <c r="H187">
        <v>7</v>
      </c>
      <c r="I187">
        <v>2</v>
      </c>
      <c r="J187">
        <v>1</v>
      </c>
      <c r="K187">
        <v>35</v>
      </c>
      <c r="L187" s="51">
        <v>3</v>
      </c>
      <c r="M187" s="34">
        <v>5</v>
      </c>
      <c r="N187">
        <v>14100</v>
      </c>
      <c r="O187">
        <v>24</v>
      </c>
      <c r="P187" s="8">
        <v>1485</v>
      </c>
      <c r="Q187" s="8">
        <f t="shared" si="8"/>
        <v>4.8</v>
      </c>
      <c r="R187" s="8">
        <f t="shared" si="9"/>
        <v>587.5</v>
      </c>
      <c r="S187" s="8">
        <f t="shared" si="10"/>
        <v>10.531914893617021</v>
      </c>
      <c r="T187" s="10">
        <v>1</v>
      </c>
      <c r="U187" s="10">
        <v>0</v>
      </c>
      <c r="V187" s="10">
        <v>0</v>
      </c>
      <c r="W187" s="54">
        <v>0.8936170212765957</v>
      </c>
      <c r="X187" s="10">
        <v>0</v>
      </c>
      <c r="Y187" s="10">
        <v>0</v>
      </c>
      <c r="Z187" s="10">
        <v>0</v>
      </c>
      <c r="AA187" s="10">
        <v>0</v>
      </c>
      <c r="AB187" s="10">
        <v>0</v>
      </c>
      <c r="AC187" s="10">
        <v>0</v>
      </c>
      <c r="AD187" s="10">
        <v>2.1276595744680851E-2</v>
      </c>
      <c r="AE187" s="10">
        <v>8.5106382978723402E-2</v>
      </c>
      <c r="AF187" s="10">
        <f t="shared" si="11"/>
        <v>0.8936170212765957</v>
      </c>
      <c r="AG187" s="54">
        <v>2.1276595744680851E-2</v>
      </c>
      <c r="AH187" s="44">
        <v>0.93617021276595747</v>
      </c>
      <c r="AI187" s="44">
        <v>0</v>
      </c>
      <c r="AJ187" s="44">
        <v>4.2553191489361701E-2</v>
      </c>
      <c r="AK187" s="54">
        <v>0.97872340425531912</v>
      </c>
      <c r="AL187" s="10">
        <v>2.1276595744680851E-2</v>
      </c>
      <c r="AM187" s="10">
        <v>0</v>
      </c>
      <c r="AN187" s="10">
        <v>0</v>
      </c>
      <c r="AO187" s="10">
        <v>0</v>
      </c>
      <c r="AP187" s="10">
        <v>0</v>
      </c>
      <c r="AQ187" s="10">
        <v>0</v>
      </c>
      <c r="AR187" s="10">
        <v>0</v>
      </c>
      <c r="AS187" s="10">
        <v>0</v>
      </c>
      <c r="AT187" s="10">
        <v>0</v>
      </c>
      <c r="AU187" s="57">
        <v>0</v>
      </c>
    </row>
    <row r="188" spans="1:47" x14ac:dyDescent="0.2">
      <c r="A188" s="42">
        <v>1075060</v>
      </c>
      <c r="B188">
        <v>4</v>
      </c>
      <c r="C188">
        <v>3</v>
      </c>
      <c r="D188">
        <v>10</v>
      </c>
      <c r="E188">
        <v>2</v>
      </c>
      <c r="F188">
        <v>4</v>
      </c>
      <c r="G188">
        <v>4</v>
      </c>
      <c r="H188">
        <v>9</v>
      </c>
      <c r="I188">
        <v>2</v>
      </c>
      <c r="J188">
        <v>1</v>
      </c>
      <c r="K188">
        <v>9</v>
      </c>
      <c r="L188" s="51">
        <v>3</v>
      </c>
      <c r="M188" s="34">
        <v>15</v>
      </c>
      <c r="N188">
        <v>22350</v>
      </c>
      <c r="O188">
        <v>38</v>
      </c>
      <c r="P188" s="8">
        <v>1676.5</v>
      </c>
      <c r="Q188" s="8">
        <f t="shared" si="8"/>
        <v>2.5333333333333332</v>
      </c>
      <c r="R188" s="8">
        <f t="shared" si="9"/>
        <v>588.15789473684208</v>
      </c>
      <c r="S188" s="8">
        <f t="shared" si="10"/>
        <v>7.5011185682326618</v>
      </c>
      <c r="T188" s="10">
        <v>0.86129753914988816</v>
      </c>
      <c r="U188" s="10">
        <v>0.116331096196868</v>
      </c>
      <c r="V188" s="10">
        <v>2.2371364653243849E-2</v>
      </c>
      <c r="W188" s="54">
        <v>8.0536912751677847E-2</v>
      </c>
      <c r="X188" s="10">
        <v>8.7248322147651006E-2</v>
      </c>
      <c r="Y188" s="10">
        <v>0</v>
      </c>
      <c r="Z188" s="10">
        <v>0</v>
      </c>
      <c r="AA188" s="10">
        <v>0</v>
      </c>
      <c r="AB188" s="10">
        <v>0</v>
      </c>
      <c r="AC188" s="10">
        <v>0</v>
      </c>
      <c r="AD188" s="10">
        <v>0</v>
      </c>
      <c r="AE188" s="10">
        <v>0.83221476510067116</v>
      </c>
      <c r="AF188" s="10">
        <f t="shared" si="11"/>
        <v>8.7248322147651006E-2</v>
      </c>
      <c r="AG188" s="54">
        <v>7.1588366890380312E-2</v>
      </c>
      <c r="AH188" s="44">
        <v>8.0536912751677847E-2</v>
      </c>
      <c r="AI188" s="44">
        <v>9.6196868008948541E-2</v>
      </c>
      <c r="AJ188" s="44">
        <v>0.75167785234899331</v>
      </c>
      <c r="AK188" s="54">
        <v>0.8680089485458613</v>
      </c>
      <c r="AL188" s="10">
        <v>0</v>
      </c>
      <c r="AM188" s="10">
        <v>0</v>
      </c>
      <c r="AN188" s="10">
        <v>0</v>
      </c>
      <c r="AO188" s="10">
        <v>3.5794183445190156E-2</v>
      </c>
      <c r="AP188" s="10">
        <v>0</v>
      </c>
      <c r="AQ188" s="10">
        <v>0</v>
      </c>
      <c r="AR188" s="10">
        <v>0</v>
      </c>
      <c r="AS188" s="10">
        <v>0</v>
      </c>
      <c r="AT188" s="10">
        <v>9.6196868008948541E-2</v>
      </c>
      <c r="AU188" s="57">
        <v>0</v>
      </c>
    </row>
    <row r="189" spans="1:47" x14ac:dyDescent="0.2">
      <c r="A189" s="42">
        <v>1075130</v>
      </c>
      <c r="B189">
        <v>4</v>
      </c>
      <c r="C189">
        <v>3</v>
      </c>
      <c r="D189">
        <v>10</v>
      </c>
      <c r="E189">
        <v>2</v>
      </c>
      <c r="F189">
        <v>4</v>
      </c>
      <c r="G189">
        <v>4</v>
      </c>
      <c r="H189">
        <v>6</v>
      </c>
      <c r="I189">
        <v>2</v>
      </c>
      <c r="J189">
        <v>1</v>
      </c>
      <c r="K189">
        <v>14</v>
      </c>
      <c r="L189" s="51">
        <v>4</v>
      </c>
      <c r="M189" s="34">
        <v>24</v>
      </c>
      <c r="N189">
        <v>19600</v>
      </c>
      <c r="O189">
        <v>40</v>
      </c>
      <c r="P189" s="8">
        <v>1836</v>
      </c>
      <c r="Q189" s="8">
        <f t="shared" si="8"/>
        <v>1.6666666666666667</v>
      </c>
      <c r="R189" s="8">
        <f t="shared" si="9"/>
        <v>490</v>
      </c>
      <c r="S189" s="8">
        <f t="shared" si="10"/>
        <v>9.3673469387755102</v>
      </c>
      <c r="T189" s="10">
        <v>0.91709183673469385</v>
      </c>
      <c r="U189" s="10">
        <v>5.7397959183673471E-2</v>
      </c>
      <c r="V189" s="10">
        <v>2.5510204081632654E-2</v>
      </c>
      <c r="W189" s="54">
        <v>4.0816326530612242E-2</v>
      </c>
      <c r="X189" s="10">
        <v>2.2959183673469389E-2</v>
      </c>
      <c r="Y189" s="10">
        <v>0</v>
      </c>
      <c r="Z189" s="10">
        <v>0</v>
      </c>
      <c r="AA189" s="10">
        <v>0</v>
      </c>
      <c r="AB189" s="10">
        <v>0.1951530612244898</v>
      </c>
      <c r="AC189" s="10">
        <v>0</v>
      </c>
      <c r="AD189" s="10">
        <v>0</v>
      </c>
      <c r="AE189" s="10">
        <v>0.7410714285714286</v>
      </c>
      <c r="AF189" s="10">
        <f t="shared" si="11"/>
        <v>0.1951530612244898</v>
      </c>
      <c r="AG189" s="54">
        <v>0.24872448979591838</v>
      </c>
      <c r="AH189" s="44">
        <v>0.29719387755102039</v>
      </c>
      <c r="AI189" s="44">
        <v>0.22959183673469388</v>
      </c>
      <c r="AJ189" s="44">
        <v>0.22448979591836735</v>
      </c>
      <c r="AK189" s="54">
        <v>0.42729591836734693</v>
      </c>
      <c r="AL189" s="10">
        <v>1.5306122448979591E-2</v>
      </c>
      <c r="AM189" s="10">
        <v>0</v>
      </c>
      <c r="AN189" s="10">
        <v>0</v>
      </c>
      <c r="AO189" s="10">
        <v>0.1326530612244898</v>
      </c>
      <c r="AP189" s="10">
        <v>0</v>
      </c>
      <c r="AQ189" s="10">
        <v>0.1951530612244898</v>
      </c>
      <c r="AR189" s="10">
        <v>0</v>
      </c>
      <c r="AS189" s="10">
        <v>0</v>
      </c>
      <c r="AT189" s="10">
        <v>0.22959183673469388</v>
      </c>
      <c r="AU189" s="57">
        <v>0</v>
      </c>
    </row>
    <row r="190" spans="1:47" x14ac:dyDescent="0.2">
      <c r="A190" s="42">
        <v>1075200</v>
      </c>
      <c r="B190">
        <v>3</v>
      </c>
      <c r="C190">
        <v>1</v>
      </c>
      <c r="D190">
        <v>4</v>
      </c>
      <c r="E190">
        <v>2</v>
      </c>
      <c r="F190">
        <v>3</v>
      </c>
      <c r="G190">
        <v>5</v>
      </c>
      <c r="H190">
        <v>6</v>
      </c>
      <c r="I190">
        <v>2</v>
      </c>
      <c r="J190">
        <v>1</v>
      </c>
      <c r="K190">
        <v>20</v>
      </c>
      <c r="L190" s="51">
        <v>2</v>
      </c>
      <c r="M190" s="34">
        <v>8</v>
      </c>
      <c r="N190">
        <v>34125</v>
      </c>
      <c r="O190">
        <v>27</v>
      </c>
      <c r="P190" s="8">
        <v>3650</v>
      </c>
      <c r="Q190" s="8">
        <f t="shared" si="8"/>
        <v>3.375</v>
      </c>
      <c r="R190" s="8">
        <f t="shared" si="9"/>
        <v>1263.8888888888889</v>
      </c>
      <c r="S190" s="8">
        <f t="shared" si="10"/>
        <v>10.695970695970695</v>
      </c>
      <c r="T190" s="10">
        <v>1</v>
      </c>
      <c r="U190" s="10">
        <v>0</v>
      </c>
      <c r="V190" s="10">
        <v>0</v>
      </c>
      <c r="W190" s="54">
        <v>0.54139194139194136</v>
      </c>
      <c r="X190" s="10">
        <v>0</v>
      </c>
      <c r="Y190" s="10">
        <v>0</v>
      </c>
      <c r="Z190" s="10">
        <v>0</v>
      </c>
      <c r="AA190" s="10">
        <v>0</v>
      </c>
      <c r="AB190" s="10">
        <v>0</v>
      </c>
      <c r="AC190" s="10">
        <v>0</v>
      </c>
      <c r="AD190" s="10">
        <v>0</v>
      </c>
      <c r="AE190" s="10">
        <v>0.45860805860805859</v>
      </c>
      <c r="AF190" s="10">
        <f t="shared" si="11"/>
        <v>0.54139194139194136</v>
      </c>
      <c r="AG190" s="54">
        <v>6.3736263736263732E-2</v>
      </c>
      <c r="AH190" s="44">
        <v>0.93626373626373627</v>
      </c>
      <c r="AI190" s="44">
        <v>0</v>
      </c>
      <c r="AJ190" s="44">
        <v>0</v>
      </c>
      <c r="AK190" s="54">
        <v>0.99120879120879124</v>
      </c>
      <c r="AL190" s="10">
        <v>0</v>
      </c>
      <c r="AM190" s="10">
        <v>0</v>
      </c>
      <c r="AN190" s="10">
        <v>0</v>
      </c>
      <c r="AO190" s="10">
        <v>8.7912087912087912E-3</v>
      </c>
      <c r="AP190" s="10">
        <v>0</v>
      </c>
      <c r="AQ190" s="10">
        <v>0</v>
      </c>
      <c r="AR190" s="10">
        <v>0</v>
      </c>
      <c r="AS190" s="10">
        <v>0</v>
      </c>
      <c r="AT190" s="10">
        <v>0</v>
      </c>
      <c r="AU190" s="57">
        <v>0</v>
      </c>
    </row>
    <row r="191" spans="1:47" x14ac:dyDescent="0.2">
      <c r="A191" s="42">
        <v>1075220</v>
      </c>
      <c r="B191">
        <v>2</v>
      </c>
      <c r="C191">
        <v>1</v>
      </c>
      <c r="D191">
        <v>4</v>
      </c>
      <c r="E191">
        <v>2</v>
      </c>
      <c r="F191">
        <v>3</v>
      </c>
      <c r="G191">
        <v>5</v>
      </c>
      <c r="H191">
        <v>4</v>
      </c>
      <c r="I191">
        <v>4</v>
      </c>
      <c r="J191">
        <v>1</v>
      </c>
      <c r="K191">
        <v>19</v>
      </c>
      <c r="L191" s="51">
        <v>3</v>
      </c>
      <c r="M191" s="34">
        <v>28</v>
      </c>
      <c r="N191">
        <v>11825</v>
      </c>
      <c r="O191">
        <v>32</v>
      </c>
      <c r="P191" s="8">
        <v>1601.25</v>
      </c>
      <c r="Q191" s="8">
        <f t="shared" si="8"/>
        <v>1.1428571428571428</v>
      </c>
      <c r="R191" s="8">
        <f t="shared" si="9"/>
        <v>369.53125</v>
      </c>
      <c r="S191" s="8">
        <f t="shared" si="10"/>
        <v>13.541226215644819</v>
      </c>
      <c r="T191" s="10">
        <v>0.72304439746300209</v>
      </c>
      <c r="U191" s="10">
        <v>0.22198731501057081</v>
      </c>
      <c r="V191" s="10">
        <v>5.4968287526427059E-2</v>
      </c>
      <c r="W191" s="54">
        <v>0.13953488372093023</v>
      </c>
      <c r="X191" s="10">
        <v>0</v>
      </c>
      <c r="Y191" s="10">
        <v>0</v>
      </c>
      <c r="Z191" s="10">
        <v>0</v>
      </c>
      <c r="AA191" s="10">
        <v>0</v>
      </c>
      <c r="AB191" s="10">
        <v>0</v>
      </c>
      <c r="AC191" s="10">
        <v>9.3023255813953487E-2</v>
      </c>
      <c r="AD191" s="10">
        <v>0</v>
      </c>
      <c r="AE191" s="10">
        <v>0.76744186046511631</v>
      </c>
      <c r="AF191" s="10">
        <f t="shared" si="11"/>
        <v>0.13953488372093023</v>
      </c>
      <c r="AG191" s="54">
        <v>0.62790697674418605</v>
      </c>
      <c r="AH191" s="44">
        <v>0.37209302325581395</v>
      </c>
      <c r="AI191" s="44">
        <v>0</v>
      </c>
      <c r="AJ191" s="44">
        <v>0</v>
      </c>
      <c r="AK191" s="54">
        <v>0.4989429175475687</v>
      </c>
      <c r="AL191" s="10">
        <v>2.5369978858350951E-2</v>
      </c>
      <c r="AM191" s="10">
        <v>0.15644820295983086</v>
      </c>
      <c r="AN191" s="10">
        <v>6.3424947145877375E-2</v>
      </c>
      <c r="AO191" s="10">
        <v>0.10993657505285412</v>
      </c>
      <c r="AP191" s="10">
        <v>0.14587737843551796</v>
      </c>
      <c r="AQ191" s="10">
        <v>0</v>
      </c>
      <c r="AR191" s="10">
        <v>0</v>
      </c>
      <c r="AS191" s="10">
        <v>0</v>
      </c>
      <c r="AT191" s="10">
        <v>0</v>
      </c>
      <c r="AU191" s="57">
        <v>0</v>
      </c>
    </row>
    <row r="192" spans="1:47" x14ac:dyDescent="0.2">
      <c r="A192" s="42">
        <v>1075280</v>
      </c>
      <c r="B192">
        <v>4</v>
      </c>
      <c r="C192">
        <v>3</v>
      </c>
      <c r="D192">
        <v>5</v>
      </c>
      <c r="E192">
        <v>2</v>
      </c>
      <c r="F192">
        <v>3</v>
      </c>
      <c r="G192">
        <v>4</v>
      </c>
      <c r="H192">
        <v>5</v>
      </c>
      <c r="I192">
        <v>4</v>
      </c>
      <c r="J192">
        <v>1</v>
      </c>
      <c r="K192">
        <v>10</v>
      </c>
      <c r="L192" s="51">
        <v>1</v>
      </c>
      <c r="M192" s="34">
        <v>11</v>
      </c>
      <c r="N192">
        <v>14300</v>
      </c>
      <c r="O192">
        <v>38</v>
      </c>
      <c r="P192" s="8">
        <v>1174</v>
      </c>
      <c r="Q192" s="8">
        <f t="shared" si="8"/>
        <v>3.4545454545454546</v>
      </c>
      <c r="R192" s="8">
        <f t="shared" si="9"/>
        <v>376.31578947368422</v>
      </c>
      <c r="S192" s="8">
        <f t="shared" si="10"/>
        <v>8.20979020979021</v>
      </c>
      <c r="T192" s="10">
        <v>0.85314685314685312</v>
      </c>
      <c r="U192" s="10">
        <v>0.14685314685314685</v>
      </c>
      <c r="V192" s="10">
        <v>0</v>
      </c>
      <c r="W192" s="54">
        <v>0</v>
      </c>
      <c r="X192" s="10">
        <v>0</v>
      </c>
      <c r="Y192" s="10">
        <v>0</v>
      </c>
      <c r="Z192" s="10">
        <v>0</v>
      </c>
      <c r="AA192" s="10">
        <v>0</v>
      </c>
      <c r="AB192" s="10">
        <v>0</v>
      </c>
      <c r="AC192" s="10">
        <v>0</v>
      </c>
      <c r="AD192" s="10">
        <v>0</v>
      </c>
      <c r="AE192" s="10">
        <v>1</v>
      </c>
      <c r="AF192" s="10">
        <f t="shared" si="11"/>
        <v>0</v>
      </c>
      <c r="AG192" s="54">
        <v>8.2167832167832161E-2</v>
      </c>
      <c r="AH192" s="44">
        <v>0.16958041958041958</v>
      </c>
      <c r="AI192" s="44">
        <v>0</v>
      </c>
      <c r="AJ192" s="44">
        <v>0.74825174825174823</v>
      </c>
      <c r="AK192" s="54">
        <v>0.82517482517482521</v>
      </c>
      <c r="AL192" s="10">
        <v>0.17482517482517482</v>
      </c>
      <c r="AM192" s="10">
        <v>0</v>
      </c>
      <c r="AN192" s="10">
        <v>0</v>
      </c>
      <c r="AO192" s="10">
        <v>0</v>
      </c>
      <c r="AP192" s="10">
        <v>0</v>
      </c>
      <c r="AQ192" s="10">
        <v>0</v>
      </c>
      <c r="AR192" s="10">
        <v>0</v>
      </c>
      <c r="AS192" s="10">
        <v>0</v>
      </c>
      <c r="AT192" s="10">
        <v>0</v>
      </c>
      <c r="AU192" s="57">
        <v>0</v>
      </c>
    </row>
    <row r="193" spans="1:47" x14ac:dyDescent="0.2">
      <c r="A193" s="42">
        <v>1075350</v>
      </c>
      <c r="B193">
        <v>1</v>
      </c>
      <c r="C193">
        <v>1</v>
      </c>
      <c r="D193">
        <v>5</v>
      </c>
      <c r="E193">
        <v>2</v>
      </c>
      <c r="F193">
        <v>4</v>
      </c>
      <c r="G193">
        <v>1</v>
      </c>
      <c r="H193">
        <v>7</v>
      </c>
      <c r="I193">
        <v>2</v>
      </c>
      <c r="J193">
        <v>1</v>
      </c>
      <c r="K193">
        <v>34</v>
      </c>
      <c r="L193" s="51">
        <v>7</v>
      </c>
      <c r="M193" s="34">
        <v>31</v>
      </c>
      <c r="N193">
        <v>21175</v>
      </c>
      <c r="O193">
        <v>58</v>
      </c>
      <c r="P193" s="8">
        <v>3238.5</v>
      </c>
      <c r="Q193" s="8">
        <f t="shared" si="8"/>
        <v>1.8709677419354838</v>
      </c>
      <c r="R193" s="8">
        <f t="shared" si="9"/>
        <v>365.08620689655174</v>
      </c>
      <c r="S193" s="8">
        <f t="shared" si="10"/>
        <v>15.293978748524204</v>
      </c>
      <c r="T193" s="10">
        <v>0.93270365997638727</v>
      </c>
      <c r="U193" s="10">
        <v>6.7296340023612747E-2</v>
      </c>
      <c r="V193" s="10">
        <v>0</v>
      </c>
      <c r="W193" s="54">
        <v>5.667060212514758E-2</v>
      </c>
      <c r="X193" s="10">
        <v>7.0838252656434475E-3</v>
      </c>
      <c r="Y193" s="10">
        <v>0</v>
      </c>
      <c r="Z193" s="10">
        <v>4.7225501770956316E-2</v>
      </c>
      <c r="AA193" s="10">
        <v>1.4167650531286895E-2</v>
      </c>
      <c r="AB193" s="10">
        <v>8.5005903187721374E-2</v>
      </c>
      <c r="AC193" s="10">
        <v>0</v>
      </c>
      <c r="AD193" s="10">
        <v>8.5005903187721374E-2</v>
      </c>
      <c r="AE193" s="10">
        <v>0.70484061393152297</v>
      </c>
      <c r="AF193" s="10">
        <f t="shared" si="11"/>
        <v>8.5005903187721374E-2</v>
      </c>
      <c r="AG193" s="54">
        <v>0.62101534828807559</v>
      </c>
      <c r="AH193" s="44">
        <v>0.37190082644628097</v>
      </c>
      <c r="AI193" s="44">
        <v>7.0838252656434475E-3</v>
      </c>
      <c r="AJ193" s="44">
        <v>0</v>
      </c>
      <c r="AK193" s="54">
        <v>0.21723730814639905</v>
      </c>
      <c r="AL193" s="10">
        <v>0.37190082644628097</v>
      </c>
      <c r="AM193" s="10">
        <v>0.10625737898465171</v>
      </c>
      <c r="AN193" s="10">
        <v>5.9031877213695398E-2</v>
      </c>
      <c r="AO193" s="10">
        <v>7.0838252656434481E-2</v>
      </c>
      <c r="AP193" s="10">
        <v>4.2502951593860687E-2</v>
      </c>
      <c r="AQ193" s="10">
        <v>8.5005903187721374E-2</v>
      </c>
      <c r="AR193" s="10">
        <v>2.5974025974025976E-2</v>
      </c>
      <c r="AS193" s="10">
        <v>1.4167650531286895E-2</v>
      </c>
      <c r="AT193" s="10">
        <v>7.0838252656434475E-3</v>
      </c>
      <c r="AU193" s="57">
        <v>0</v>
      </c>
    </row>
    <row r="194" spans="1:47" x14ac:dyDescent="0.2">
      <c r="A194" s="42">
        <v>1075400</v>
      </c>
      <c r="B194">
        <v>4</v>
      </c>
      <c r="C194">
        <v>0</v>
      </c>
      <c r="D194">
        <v>0</v>
      </c>
      <c r="E194">
        <v>0</v>
      </c>
      <c r="F194">
        <v>3</v>
      </c>
      <c r="G194">
        <v>0</v>
      </c>
      <c r="H194">
        <v>0</v>
      </c>
      <c r="I194">
        <v>5</v>
      </c>
      <c r="J194">
        <v>0</v>
      </c>
      <c r="K194">
        <v>0</v>
      </c>
      <c r="L194" s="51">
        <v>1</v>
      </c>
      <c r="M194" s="34">
        <v>1</v>
      </c>
      <c r="N194">
        <v>900</v>
      </c>
      <c r="O194">
        <v>3</v>
      </c>
      <c r="P194" s="8">
        <v>94.5</v>
      </c>
      <c r="Q194" s="8">
        <f t="shared" ref="Q194:Q257" si="12">O194/M194</f>
        <v>3</v>
      </c>
      <c r="R194" s="8">
        <f t="shared" ref="R194:R257" si="13">N194/O194</f>
        <v>300</v>
      </c>
      <c r="S194" s="8">
        <f t="shared" ref="S194:S257" si="14">P194/N194*100</f>
        <v>10.5</v>
      </c>
      <c r="T194" s="10">
        <v>1</v>
      </c>
      <c r="U194" s="10">
        <v>0</v>
      </c>
      <c r="V194" s="10">
        <v>0</v>
      </c>
      <c r="W194" s="54">
        <v>1</v>
      </c>
      <c r="X194" s="10">
        <v>0</v>
      </c>
      <c r="Y194" s="10">
        <v>0</v>
      </c>
      <c r="Z194" s="10">
        <v>0</v>
      </c>
      <c r="AA194" s="10">
        <v>0</v>
      </c>
      <c r="AB194" s="10">
        <v>0</v>
      </c>
      <c r="AC194" s="10">
        <v>0</v>
      </c>
      <c r="AD194" s="10">
        <v>0</v>
      </c>
      <c r="AE194" s="10">
        <v>0</v>
      </c>
      <c r="AF194" s="10">
        <f t="shared" si="11"/>
        <v>1</v>
      </c>
      <c r="AG194" s="54">
        <v>0</v>
      </c>
      <c r="AH194" s="44">
        <v>1</v>
      </c>
      <c r="AI194" s="44">
        <v>0</v>
      </c>
      <c r="AJ194" s="44">
        <v>0</v>
      </c>
      <c r="AK194" s="54">
        <v>1</v>
      </c>
      <c r="AL194" s="10">
        <v>0</v>
      </c>
      <c r="AM194" s="10">
        <v>0</v>
      </c>
      <c r="AN194" s="10">
        <v>0</v>
      </c>
      <c r="AO194" s="10">
        <v>0</v>
      </c>
      <c r="AP194" s="10">
        <v>0</v>
      </c>
      <c r="AQ194" s="10">
        <v>0</v>
      </c>
      <c r="AR194" s="10">
        <v>0</v>
      </c>
      <c r="AS194" s="10">
        <v>0</v>
      </c>
      <c r="AT194" s="10">
        <v>0</v>
      </c>
      <c r="AU194" s="57">
        <v>0</v>
      </c>
    </row>
    <row r="195" spans="1:47" x14ac:dyDescent="0.2">
      <c r="A195" s="42">
        <v>1075420</v>
      </c>
      <c r="B195">
        <v>3</v>
      </c>
      <c r="C195">
        <v>1</v>
      </c>
      <c r="D195">
        <v>4</v>
      </c>
      <c r="E195">
        <v>2</v>
      </c>
      <c r="F195">
        <v>4</v>
      </c>
      <c r="G195">
        <v>3</v>
      </c>
      <c r="H195">
        <v>3</v>
      </c>
      <c r="I195">
        <v>4</v>
      </c>
      <c r="J195">
        <v>1</v>
      </c>
      <c r="K195">
        <v>15</v>
      </c>
      <c r="L195" s="51">
        <v>2</v>
      </c>
      <c r="M195" s="34">
        <v>10</v>
      </c>
      <c r="N195">
        <v>10850</v>
      </c>
      <c r="O195">
        <v>29</v>
      </c>
      <c r="P195" s="8">
        <v>1168.5</v>
      </c>
      <c r="Q195" s="8">
        <f t="shared" si="12"/>
        <v>2.9</v>
      </c>
      <c r="R195" s="8">
        <f t="shared" si="13"/>
        <v>374.13793103448273</v>
      </c>
      <c r="S195" s="8">
        <f t="shared" si="14"/>
        <v>10.769585253456221</v>
      </c>
      <c r="T195" s="10">
        <v>1</v>
      </c>
      <c r="U195" s="10">
        <v>0</v>
      </c>
      <c r="V195" s="10">
        <v>0</v>
      </c>
      <c r="W195" s="54">
        <v>0.65668202764976957</v>
      </c>
      <c r="X195" s="10">
        <v>0</v>
      </c>
      <c r="Y195" s="10">
        <v>0</v>
      </c>
      <c r="Z195" s="10">
        <v>0</v>
      </c>
      <c r="AA195" s="10">
        <v>0</v>
      </c>
      <c r="AB195" s="10">
        <v>0</v>
      </c>
      <c r="AC195" s="10">
        <v>0</v>
      </c>
      <c r="AD195" s="10">
        <v>0</v>
      </c>
      <c r="AE195" s="10">
        <v>0.34331797235023043</v>
      </c>
      <c r="AF195" s="10">
        <f t="shared" ref="AF195:AF258" si="15">MAX((W195:AD195))</f>
        <v>0.65668202764976957</v>
      </c>
      <c r="AG195" s="54">
        <v>0.11290322580645161</v>
      </c>
      <c r="AH195" s="44">
        <v>0.65668202764976957</v>
      </c>
      <c r="AI195" s="44">
        <v>0</v>
      </c>
      <c r="AJ195" s="44">
        <v>0.2304147465437788</v>
      </c>
      <c r="AK195" s="54">
        <v>0.93548387096774188</v>
      </c>
      <c r="AL195" s="10">
        <v>5.5299539170506916E-2</v>
      </c>
      <c r="AM195" s="10">
        <v>0</v>
      </c>
      <c r="AN195" s="10">
        <v>0</v>
      </c>
      <c r="AO195" s="10">
        <v>9.2165898617511521E-3</v>
      </c>
      <c r="AP195" s="10">
        <v>0</v>
      </c>
      <c r="AQ195" s="10">
        <v>0</v>
      </c>
      <c r="AR195" s="10">
        <v>0</v>
      </c>
      <c r="AS195" s="10">
        <v>0</v>
      </c>
      <c r="AT195" s="10">
        <v>0</v>
      </c>
      <c r="AU195" s="57">
        <v>0</v>
      </c>
    </row>
    <row r="196" spans="1:47" x14ac:dyDescent="0.2">
      <c r="A196" s="42">
        <v>1075520</v>
      </c>
      <c r="B196">
        <v>4</v>
      </c>
      <c r="C196">
        <v>3</v>
      </c>
      <c r="D196">
        <v>10</v>
      </c>
      <c r="E196">
        <v>2</v>
      </c>
      <c r="F196">
        <v>3</v>
      </c>
      <c r="G196">
        <v>3</v>
      </c>
      <c r="H196">
        <v>4</v>
      </c>
      <c r="I196">
        <v>4</v>
      </c>
      <c r="J196">
        <v>1</v>
      </c>
      <c r="K196">
        <v>12</v>
      </c>
      <c r="L196" s="51">
        <v>5</v>
      </c>
      <c r="M196" s="34">
        <v>15</v>
      </c>
      <c r="N196">
        <v>16550</v>
      </c>
      <c r="O196">
        <v>31</v>
      </c>
      <c r="P196" s="8">
        <v>1655.5</v>
      </c>
      <c r="Q196" s="8">
        <f t="shared" si="12"/>
        <v>2.0666666666666669</v>
      </c>
      <c r="R196" s="8">
        <f t="shared" si="13"/>
        <v>533.87096774193549</v>
      </c>
      <c r="S196" s="8">
        <f t="shared" si="14"/>
        <v>10.003021148036254</v>
      </c>
      <c r="T196" s="10">
        <v>0.95770392749244715</v>
      </c>
      <c r="U196" s="10">
        <v>0</v>
      </c>
      <c r="V196" s="10">
        <v>4.2296072507552872E-2</v>
      </c>
      <c r="W196" s="54">
        <v>6.3444108761329304E-2</v>
      </c>
      <c r="X196" s="10">
        <v>0.38066465256797583</v>
      </c>
      <c r="Y196" s="10">
        <v>0</v>
      </c>
      <c r="Z196" s="10">
        <v>0.28398791540785501</v>
      </c>
      <c r="AA196" s="10">
        <v>0</v>
      </c>
      <c r="AB196" s="10">
        <v>0</v>
      </c>
      <c r="AC196" s="10">
        <v>3.0211480362537766E-2</v>
      </c>
      <c r="AD196" s="10">
        <v>0</v>
      </c>
      <c r="AE196" s="10">
        <v>0.24169184290030213</v>
      </c>
      <c r="AF196" s="10">
        <f t="shared" si="15"/>
        <v>0.38066465256797583</v>
      </c>
      <c r="AG196" s="54">
        <v>0.19033232628398791</v>
      </c>
      <c r="AH196" s="44">
        <v>0.39274924471299094</v>
      </c>
      <c r="AI196" s="44">
        <v>0.3987915407854985</v>
      </c>
      <c r="AJ196" s="44">
        <v>1.812688821752266E-2</v>
      </c>
      <c r="AK196" s="54">
        <v>0.51057401812688818</v>
      </c>
      <c r="AL196" s="10">
        <v>4.2296072507552872E-2</v>
      </c>
      <c r="AM196" s="10">
        <v>3.0211480362537766E-2</v>
      </c>
      <c r="AN196" s="10">
        <v>1.812688821752266E-2</v>
      </c>
      <c r="AO196" s="10">
        <v>0</v>
      </c>
      <c r="AP196" s="10">
        <v>0</v>
      </c>
      <c r="AQ196" s="10">
        <v>0</v>
      </c>
      <c r="AR196" s="10">
        <v>0</v>
      </c>
      <c r="AS196" s="10">
        <v>0</v>
      </c>
      <c r="AT196" s="10">
        <v>0.3987915407854985</v>
      </c>
      <c r="AU196" s="57">
        <v>0</v>
      </c>
    </row>
    <row r="197" spans="1:47" x14ac:dyDescent="0.2">
      <c r="A197" s="42">
        <v>1075610</v>
      </c>
      <c r="B197">
        <v>2</v>
      </c>
      <c r="C197">
        <v>3</v>
      </c>
      <c r="D197">
        <v>14</v>
      </c>
      <c r="E197">
        <v>2</v>
      </c>
      <c r="F197">
        <v>3</v>
      </c>
      <c r="G197">
        <v>5</v>
      </c>
      <c r="H197">
        <v>5</v>
      </c>
      <c r="I197">
        <v>2</v>
      </c>
      <c r="J197">
        <v>1</v>
      </c>
      <c r="K197">
        <v>31</v>
      </c>
      <c r="L197" s="51">
        <v>5</v>
      </c>
      <c r="M197" s="34">
        <v>23</v>
      </c>
      <c r="N197">
        <v>7825</v>
      </c>
      <c r="O197">
        <v>33</v>
      </c>
      <c r="P197" s="8">
        <v>861.5</v>
      </c>
      <c r="Q197" s="8">
        <f t="shared" si="12"/>
        <v>1.4347826086956521</v>
      </c>
      <c r="R197" s="8">
        <f t="shared" si="13"/>
        <v>237.12121212121212</v>
      </c>
      <c r="S197" s="8">
        <f t="shared" si="14"/>
        <v>11.009584664536741</v>
      </c>
      <c r="T197" s="10">
        <v>1</v>
      </c>
      <c r="U197" s="10">
        <v>0</v>
      </c>
      <c r="V197" s="10">
        <v>0</v>
      </c>
      <c r="W197" s="54">
        <v>0.24281150159744408</v>
      </c>
      <c r="X197" s="10">
        <v>0.11501597444089456</v>
      </c>
      <c r="Y197" s="10">
        <v>5.7507987220447282E-2</v>
      </c>
      <c r="Z197" s="10">
        <v>6.3897763578274758E-2</v>
      </c>
      <c r="AA197" s="10">
        <v>0</v>
      </c>
      <c r="AB197" s="10">
        <v>0</v>
      </c>
      <c r="AC197" s="10">
        <v>0</v>
      </c>
      <c r="AD197" s="10">
        <v>0</v>
      </c>
      <c r="AE197" s="10">
        <v>0.52076677316293929</v>
      </c>
      <c r="AF197" s="10">
        <f t="shared" si="15"/>
        <v>0.24281150159744408</v>
      </c>
      <c r="AG197" s="54">
        <v>0.25559105431309903</v>
      </c>
      <c r="AH197" s="44">
        <v>0.55271565495207664</v>
      </c>
      <c r="AI197" s="44">
        <v>0.11501597444089456</v>
      </c>
      <c r="AJ197" s="44">
        <v>7.6677316293929709E-2</v>
      </c>
      <c r="AK197" s="54">
        <v>0.41853035143769968</v>
      </c>
      <c r="AL197" s="10">
        <v>1.9169329073482427E-2</v>
      </c>
      <c r="AM197" s="10">
        <v>0.28753993610223644</v>
      </c>
      <c r="AN197" s="10">
        <v>9.5846645367412137E-2</v>
      </c>
      <c r="AO197" s="10">
        <v>6.3897763578274758E-2</v>
      </c>
      <c r="AP197" s="10">
        <v>0</v>
      </c>
      <c r="AQ197" s="10">
        <v>0</v>
      </c>
      <c r="AR197" s="10">
        <v>0</v>
      </c>
      <c r="AS197" s="10">
        <v>0</v>
      </c>
      <c r="AT197" s="10">
        <v>0.11501597444089456</v>
      </c>
      <c r="AU197" s="57">
        <v>0</v>
      </c>
    </row>
    <row r="198" spans="1:47" x14ac:dyDescent="0.2">
      <c r="A198" s="42">
        <v>1075630</v>
      </c>
      <c r="B198">
        <v>4</v>
      </c>
      <c r="C198">
        <v>3</v>
      </c>
      <c r="D198">
        <v>10</v>
      </c>
      <c r="E198">
        <v>2</v>
      </c>
      <c r="F198">
        <v>4</v>
      </c>
      <c r="G198">
        <v>4</v>
      </c>
      <c r="H198">
        <v>5</v>
      </c>
      <c r="I198">
        <v>1</v>
      </c>
      <c r="J198">
        <v>1</v>
      </c>
      <c r="K198">
        <v>27</v>
      </c>
      <c r="L198" s="51">
        <v>7</v>
      </c>
      <c r="M198" s="34">
        <v>33</v>
      </c>
      <c r="N198">
        <v>12925</v>
      </c>
      <c r="O198">
        <v>62</v>
      </c>
      <c r="P198" s="8">
        <v>1392.5</v>
      </c>
      <c r="Q198" s="8">
        <f t="shared" si="12"/>
        <v>1.8787878787878789</v>
      </c>
      <c r="R198" s="8">
        <f t="shared" si="13"/>
        <v>208.46774193548387</v>
      </c>
      <c r="S198" s="8">
        <f t="shared" si="14"/>
        <v>10.773694390715667</v>
      </c>
      <c r="T198" s="10">
        <v>0.93036750483558994</v>
      </c>
      <c r="U198" s="10">
        <v>4.0618955512572531E-2</v>
      </c>
      <c r="V198" s="10">
        <v>2.9013539651837523E-2</v>
      </c>
      <c r="W198" s="54">
        <v>0.22437137330754353</v>
      </c>
      <c r="X198" s="10">
        <v>0.3365570599613153</v>
      </c>
      <c r="Y198" s="10">
        <v>1.160541586073501E-2</v>
      </c>
      <c r="Z198" s="10">
        <v>4.6421663442940041E-2</v>
      </c>
      <c r="AA198" s="10">
        <v>5.2224371373307543E-2</v>
      </c>
      <c r="AB198" s="10">
        <v>0</v>
      </c>
      <c r="AC198" s="10">
        <v>6.9632495164410058E-2</v>
      </c>
      <c r="AD198" s="10">
        <v>0</v>
      </c>
      <c r="AE198" s="10">
        <v>0.25918762088974856</v>
      </c>
      <c r="AF198" s="10">
        <f t="shared" si="15"/>
        <v>0.3365570599613153</v>
      </c>
      <c r="AG198" s="54">
        <v>0.16827852998065765</v>
      </c>
      <c r="AH198" s="44">
        <v>0.4874274661508704</v>
      </c>
      <c r="AI198" s="44">
        <v>0.3365570599613153</v>
      </c>
      <c r="AJ198" s="44">
        <v>7.7369439071566732E-3</v>
      </c>
      <c r="AK198" s="54">
        <v>0.35589941972920697</v>
      </c>
      <c r="AL198" s="10">
        <v>4.0618955512572531E-2</v>
      </c>
      <c r="AM198" s="10">
        <v>0.15087040618955513</v>
      </c>
      <c r="AN198" s="10">
        <v>2.321083172147002E-2</v>
      </c>
      <c r="AO198" s="10">
        <v>0</v>
      </c>
      <c r="AP198" s="10">
        <v>0</v>
      </c>
      <c r="AQ198" s="10">
        <v>0</v>
      </c>
      <c r="AR198" s="10">
        <v>4.0618955512572531E-2</v>
      </c>
      <c r="AS198" s="10">
        <v>5.2224371373307543E-2</v>
      </c>
      <c r="AT198" s="10">
        <v>0.3365570599613153</v>
      </c>
      <c r="AU198" s="57">
        <v>0</v>
      </c>
    </row>
    <row r="199" spans="1:47" x14ac:dyDescent="0.2">
      <c r="A199" s="42">
        <v>1075690</v>
      </c>
      <c r="B199">
        <v>4</v>
      </c>
      <c r="C199">
        <v>3</v>
      </c>
      <c r="D199">
        <v>10</v>
      </c>
      <c r="E199">
        <v>2</v>
      </c>
      <c r="F199">
        <v>4</v>
      </c>
      <c r="G199">
        <v>1</v>
      </c>
      <c r="H199">
        <v>4</v>
      </c>
      <c r="I199">
        <v>4</v>
      </c>
      <c r="J199">
        <v>1</v>
      </c>
      <c r="K199">
        <v>11</v>
      </c>
      <c r="L199" s="51">
        <v>7</v>
      </c>
      <c r="M199" s="34">
        <v>20</v>
      </c>
      <c r="N199">
        <v>6375</v>
      </c>
      <c r="O199">
        <v>29</v>
      </c>
      <c r="P199" s="8">
        <v>697.5</v>
      </c>
      <c r="Q199" s="8">
        <f t="shared" si="12"/>
        <v>1.45</v>
      </c>
      <c r="R199" s="8">
        <f t="shared" si="13"/>
        <v>219.82758620689654</v>
      </c>
      <c r="S199" s="8">
        <f t="shared" si="14"/>
        <v>10.941176470588236</v>
      </c>
      <c r="T199" s="10">
        <v>0.80784313725490198</v>
      </c>
      <c r="U199" s="10">
        <v>0.14509803921568629</v>
      </c>
      <c r="V199" s="10">
        <v>4.7058823529411764E-2</v>
      </c>
      <c r="W199" s="54">
        <v>0.24313725490196078</v>
      </c>
      <c r="X199" s="10">
        <v>7.0588235294117646E-2</v>
      </c>
      <c r="Y199" s="10">
        <v>4.7058823529411764E-2</v>
      </c>
      <c r="Z199" s="10">
        <v>0.14117647058823529</v>
      </c>
      <c r="AA199" s="10">
        <v>0</v>
      </c>
      <c r="AB199" s="10">
        <v>0.10588235294117647</v>
      </c>
      <c r="AC199" s="10">
        <v>1.5686274509803921E-2</v>
      </c>
      <c r="AD199" s="10">
        <v>0</v>
      </c>
      <c r="AE199" s="10">
        <v>0.37647058823529411</v>
      </c>
      <c r="AF199" s="10">
        <f t="shared" si="15"/>
        <v>0.24313725490196078</v>
      </c>
      <c r="AG199" s="54">
        <v>9.4117647058823528E-2</v>
      </c>
      <c r="AH199" s="44">
        <v>0.62352941176470589</v>
      </c>
      <c r="AI199" s="44">
        <v>0.11764705882352941</v>
      </c>
      <c r="AJ199" s="44">
        <v>0.16470588235294117</v>
      </c>
      <c r="AK199" s="54">
        <v>0.69019607843137254</v>
      </c>
      <c r="AL199" s="10">
        <v>0</v>
      </c>
      <c r="AM199" s="10">
        <v>1.5686274509803921E-2</v>
      </c>
      <c r="AN199" s="10">
        <v>7.0588235294117646E-2</v>
      </c>
      <c r="AO199" s="10">
        <v>0</v>
      </c>
      <c r="AP199" s="10">
        <v>0</v>
      </c>
      <c r="AQ199" s="10">
        <v>0.10588235294117647</v>
      </c>
      <c r="AR199" s="10">
        <v>0</v>
      </c>
      <c r="AS199" s="10">
        <v>0</v>
      </c>
      <c r="AT199" s="10">
        <v>0.11764705882352941</v>
      </c>
      <c r="AU199" s="57">
        <v>0</v>
      </c>
    </row>
    <row r="200" spans="1:47" x14ac:dyDescent="0.2">
      <c r="A200" s="42">
        <v>1075730</v>
      </c>
      <c r="B200">
        <v>3</v>
      </c>
      <c r="C200">
        <v>3</v>
      </c>
      <c r="D200">
        <v>10</v>
      </c>
      <c r="E200">
        <v>2</v>
      </c>
      <c r="F200">
        <v>3</v>
      </c>
      <c r="G200">
        <v>5</v>
      </c>
      <c r="H200">
        <v>5</v>
      </c>
      <c r="I200">
        <v>2</v>
      </c>
      <c r="J200">
        <v>1</v>
      </c>
      <c r="K200">
        <v>22</v>
      </c>
      <c r="L200" s="51">
        <v>3</v>
      </c>
      <c r="M200" s="34">
        <v>16</v>
      </c>
      <c r="N200">
        <v>15875</v>
      </c>
      <c r="O200">
        <v>49</v>
      </c>
      <c r="P200" s="8">
        <v>2417</v>
      </c>
      <c r="Q200" s="8">
        <f t="shared" si="12"/>
        <v>3.0625</v>
      </c>
      <c r="R200" s="8">
        <f t="shared" si="13"/>
        <v>323.9795918367347</v>
      </c>
      <c r="S200" s="8">
        <f t="shared" si="14"/>
        <v>15.225196850393703</v>
      </c>
      <c r="T200" s="10">
        <v>0.87716535433070864</v>
      </c>
      <c r="U200" s="10">
        <v>6.6141732283464566E-2</v>
      </c>
      <c r="V200" s="10">
        <v>5.6692913385826771E-2</v>
      </c>
      <c r="W200" s="54">
        <v>0.20472440944881889</v>
      </c>
      <c r="X200" s="10">
        <v>0</v>
      </c>
      <c r="Y200" s="10">
        <v>0</v>
      </c>
      <c r="Z200" s="10">
        <v>0</v>
      </c>
      <c r="AA200" s="10">
        <v>0</v>
      </c>
      <c r="AB200" s="10">
        <v>0</v>
      </c>
      <c r="AC200" s="10">
        <v>0</v>
      </c>
      <c r="AD200" s="10">
        <v>8.0314960629921259E-2</v>
      </c>
      <c r="AE200" s="10">
        <v>0.71496062992125986</v>
      </c>
      <c r="AF200" s="10">
        <f t="shared" si="15"/>
        <v>0.20472440944881889</v>
      </c>
      <c r="AG200" s="54">
        <v>0.8283464566929134</v>
      </c>
      <c r="AH200" s="44">
        <v>0.17165354330708663</v>
      </c>
      <c r="AI200" s="44">
        <v>0</v>
      </c>
      <c r="AJ200" s="44">
        <v>0</v>
      </c>
      <c r="AK200" s="54">
        <v>0.37007874015748032</v>
      </c>
      <c r="AL200" s="10">
        <v>9.4488188976377951E-2</v>
      </c>
      <c r="AM200" s="10">
        <v>0.43464566929133858</v>
      </c>
      <c r="AN200" s="10">
        <v>0</v>
      </c>
      <c r="AO200" s="10">
        <v>0</v>
      </c>
      <c r="AP200" s="10">
        <v>0.10078740157480315</v>
      </c>
      <c r="AQ200" s="10">
        <v>0</v>
      </c>
      <c r="AR200" s="10">
        <v>0</v>
      </c>
      <c r="AS200" s="10">
        <v>0</v>
      </c>
      <c r="AT200" s="10">
        <v>0</v>
      </c>
      <c r="AU200" s="57">
        <v>0</v>
      </c>
    </row>
    <row r="201" spans="1:47" x14ac:dyDescent="0.2">
      <c r="A201" s="42">
        <v>1077110</v>
      </c>
      <c r="B201">
        <v>2</v>
      </c>
      <c r="C201">
        <v>1</v>
      </c>
      <c r="D201">
        <v>10</v>
      </c>
      <c r="E201">
        <v>1</v>
      </c>
      <c r="F201">
        <v>4</v>
      </c>
      <c r="G201">
        <v>5</v>
      </c>
      <c r="H201">
        <v>3</v>
      </c>
      <c r="I201">
        <v>4</v>
      </c>
      <c r="J201">
        <v>2</v>
      </c>
      <c r="K201">
        <v>16</v>
      </c>
      <c r="L201" s="51">
        <v>3</v>
      </c>
      <c r="M201" s="34">
        <v>7</v>
      </c>
      <c r="N201">
        <v>11125</v>
      </c>
      <c r="O201">
        <v>22</v>
      </c>
      <c r="P201" s="8">
        <v>1196.5</v>
      </c>
      <c r="Q201" s="8">
        <f t="shared" si="12"/>
        <v>3.1428571428571428</v>
      </c>
      <c r="R201" s="8">
        <f t="shared" si="13"/>
        <v>505.68181818181819</v>
      </c>
      <c r="S201" s="8">
        <f t="shared" si="14"/>
        <v>10.755056179775281</v>
      </c>
      <c r="T201" s="10">
        <v>0.9550561797752809</v>
      </c>
      <c r="U201" s="10">
        <v>0</v>
      </c>
      <c r="V201" s="10">
        <v>4.49438202247191E-2</v>
      </c>
      <c r="W201" s="54">
        <v>0.8</v>
      </c>
      <c r="X201" s="10">
        <v>0</v>
      </c>
      <c r="Y201" s="10">
        <v>0</v>
      </c>
      <c r="Z201" s="10">
        <v>0</v>
      </c>
      <c r="AA201" s="10">
        <v>0</v>
      </c>
      <c r="AB201" s="10">
        <v>4.0449438202247189E-2</v>
      </c>
      <c r="AC201" s="10">
        <v>0</v>
      </c>
      <c r="AD201" s="10">
        <v>0</v>
      </c>
      <c r="AE201" s="10">
        <v>0.15955056179775282</v>
      </c>
      <c r="AF201" s="10">
        <f t="shared" si="15"/>
        <v>0.8</v>
      </c>
      <c r="AG201" s="54">
        <v>8.988764044943821E-3</v>
      </c>
      <c r="AH201" s="44">
        <v>0.99101123595505614</v>
      </c>
      <c r="AI201" s="44">
        <v>0</v>
      </c>
      <c r="AJ201" s="44">
        <v>0</v>
      </c>
      <c r="AK201" s="54">
        <v>0.95056179775280902</v>
      </c>
      <c r="AL201" s="10">
        <v>0</v>
      </c>
      <c r="AM201" s="10">
        <v>0</v>
      </c>
      <c r="AN201" s="10">
        <v>8.988764044943821E-3</v>
      </c>
      <c r="AO201" s="10">
        <v>0</v>
      </c>
      <c r="AP201" s="10">
        <v>0</v>
      </c>
      <c r="AQ201" s="10">
        <v>4.0449438202247189E-2</v>
      </c>
      <c r="AR201" s="10">
        <v>0</v>
      </c>
      <c r="AS201" s="10">
        <v>0</v>
      </c>
      <c r="AT201" s="10">
        <v>0</v>
      </c>
      <c r="AU201" s="57">
        <v>0</v>
      </c>
    </row>
    <row r="202" spans="1:47" x14ac:dyDescent="0.2">
      <c r="A202" s="42">
        <v>1077200</v>
      </c>
      <c r="B202">
        <v>4</v>
      </c>
      <c r="C202">
        <v>3</v>
      </c>
      <c r="D202">
        <v>10</v>
      </c>
      <c r="E202">
        <v>2</v>
      </c>
      <c r="F202">
        <v>4</v>
      </c>
      <c r="G202">
        <v>1</v>
      </c>
      <c r="H202">
        <v>2</v>
      </c>
      <c r="I202">
        <v>4</v>
      </c>
      <c r="J202">
        <v>1</v>
      </c>
      <c r="K202">
        <v>7</v>
      </c>
      <c r="L202" s="51">
        <v>2</v>
      </c>
      <c r="M202" s="34">
        <v>6</v>
      </c>
      <c r="N202">
        <v>11100</v>
      </c>
      <c r="O202">
        <v>48</v>
      </c>
      <c r="P202" s="8">
        <v>1273</v>
      </c>
      <c r="Q202" s="8">
        <f t="shared" si="12"/>
        <v>8</v>
      </c>
      <c r="R202" s="8">
        <f t="shared" si="13"/>
        <v>231.25</v>
      </c>
      <c r="S202" s="8">
        <f t="shared" si="14"/>
        <v>11.468468468468467</v>
      </c>
      <c r="T202" s="10">
        <v>1</v>
      </c>
      <c r="U202" s="10">
        <v>0</v>
      </c>
      <c r="V202" s="10">
        <v>0</v>
      </c>
      <c r="W202" s="54">
        <v>0.5495495495495496</v>
      </c>
      <c r="X202" s="10">
        <v>0</v>
      </c>
      <c r="Y202" s="10">
        <v>0</v>
      </c>
      <c r="Z202" s="10">
        <v>0</v>
      </c>
      <c r="AA202" s="10">
        <v>0</v>
      </c>
      <c r="AB202" s="10">
        <v>0</v>
      </c>
      <c r="AC202" s="10">
        <v>0</v>
      </c>
      <c r="AD202" s="10">
        <v>0</v>
      </c>
      <c r="AE202" s="10">
        <v>0.45045045045045046</v>
      </c>
      <c r="AF202" s="10">
        <f t="shared" si="15"/>
        <v>0.5495495495495496</v>
      </c>
      <c r="AG202" s="54">
        <v>0.3963963963963964</v>
      </c>
      <c r="AH202" s="44">
        <v>0.60360360360360366</v>
      </c>
      <c r="AI202" s="44">
        <v>0</v>
      </c>
      <c r="AJ202" s="44">
        <v>0</v>
      </c>
      <c r="AK202" s="54">
        <v>0.60360360360360366</v>
      </c>
      <c r="AL202" s="10">
        <v>0</v>
      </c>
      <c r="AM202" s="10">
        <v>0</v>
      </c>
      <c r="AN202" s="10">
        <v>0</v>
      </c>
      <c r="AO202" s="10">
        <v>0.3963963963963964</v>
      </c>
      <c r="AP202" s="10">
        <v>0</v>
      </c>
      <c r="AQ202" s="10">
        <v>0</v>
      </c>
      <c r="AR202" s="10">
        <v>0</v>
      </c>
      <c r="AS202" s="10">
        <v>0</v>
      </c>
      <c r="AT202" s="10">
        <v>0</v>
      </c>
      <c r="AU202" s="57">
        <v>0</v>
      </c>
    </row>
    <row r="203" spans="1:47" x14ac:dyDescent="0.2">
      <c r="A203" s="42">
        <v>1077300</v>
      </c>
      <c r="B203">
        <v>4</v>
      </c>
      <c r="C203">
        <v>3</v>
      </c>
      <c r="D203">
        <v>10</v>
      </c>
      <c r="E203">
        <v>2</v>
      </c>
      <c r="F203">
        <v>4</v>
      </c>
      <c r="G203">
        <v>2</v>
      </c>
      <c r="H203">
        <v>9</v>
      </c>
      <c r="I203">
        <v>1</v>
      </c>
      <c r="J203">
        <v>1</v>
      </c>
      <c r="K203">
        <v>5</v>
      </c>
      <c r="L203" s="51">
        <v>3</v>
      </c>
      <c r="M203" s="34">
        <v>10</v>
      </c>
      <c r="N203">
        <v>22600</v>
      </c>
      <c r="O203">
        <v>25</v>
      </c>
      <c r="P203" s="8">
        <v>1747</v>
      </c>
      <c r="Q203" s="8">
        <f t="shared" si="12"/>
        <v>2.5</v>
      </c>
      <c r="R203" s="8">
        <f t="shared" si="13"/>
        <v>904</v>
      </c>
      <c r="S203" s="8">
        <f t="shared" si="14"/>
        <v>7.7300884955752212</v>
      </c>
      <c r="T203" s="10">
        <v>1</v>
      </c>
      <c r="U203" s="10">
        <v>0</v>
      </c>
      <c r="V203" s="10">
        <v>0</v>
      </c>
      <c r="W203" s="54">
        <v>0.21238938053097345</v>
      </c>
      <c r="X203" s="10">
        <v>0.19911504424778761</v>
      </c>
      <c r="Y203" s="10">
        <v>0</v>
      </c>
      <c r="Z203" s="10">
        <v>0</v>
      </c>
      <c r="AA203" s="10">
        <v>0</v>
      </c>
      <c r="AB203" s="10">
        <v>0</v>
      </c>
      <c r="AC203" s="10">
        <v>0</v>
      </c>
      <c r="AD203" s="10">
        <v>0</v>
      </c>
      <c r="AE203" s="10">
        <v>0.58849557522123896</v>
      </c>
      <c r="AF203" s="10">
        <f t="shared" si="15"/>
        <v>0.21238938053097345</v>
      </c>
      <c r="AG203" s="54">
        <v>0</v>
      </c>
      <c r="AH203" s="44">
        <v>0.25221238938053098</v>
      </c>
      <c r="AI203" s="44">
        <v>0.19911504424778761</v>
      </c>
      <c r="AJ203" s="44">
        <v>0.54867256637168138</v>
      </c>
      <c r="AK203" s="54">
        <v>0.80088495575221241</v>
      </c>
      <c r="AL203" s="10">
        <v>0</v>
      </c>
      <c r="AM203" s="10">
        <v>0</v>
      </c>
      <c r="AN203" s="10">
        <v>0</v>
      </c>
      <c r="AO203" s="10">
        <v>0</v>
      </c>
      <c r="AP203" s="10">
        <v>0</v>
      </c>
      <c r="AQ203" s="10">
        <v>0</v>
      </c>
      <c r="AR203" s="10">
        <v>0</v>
      </c>
      <c r="AS203" s="10">
        <v>0</v>
      </c>
      <c r="AT203" s="10">
        <v>0.19911504424778761</v>
      </c>
      <c r="AU203" s="57">
        <v>0</v>
      </c>
    </row>
    <row r="204" spans="1:47" x14ac:dyDescent="0.2">
      <c r="A204" s="42">
        <v>1077390</v>
      </c>
      <c r="B204">
        <v>3</v>
      </c>
      <c r="C204">
        <v>3</v>
      </c>
      <c r="D204">
        <v>10</v>
      </c>
      <c r="E204">
        <v>2</v>
      </c>
      <c r="F204">
        <v>3</v>
      </c>
      <c r="G204">
        <v>4</v>
      </c>
      <c r="H204">
        <v>7</v>
      </c>
      <c r="I204">
        <v>2</v>
      </c>
      <c r="J204">
        <v>1</v>
      </c>
      <c r="K204">
        <v>16</v>
      </c>
      <c r="L204" s="51">
        <v>2</v>
      </c>
      <c r="M204" s="34">
        <v>15</v>
      </c>
      <c r="N204">
        <v>30375</v>
      </c>
      <c r="O204">
        <v>26</v>
      </c>
      <c r="P204" s="8">
        <v>2389</v>
      </c>
      <c r="Q204" s="8">
        <f t="shared" si="12"/>
        <v>1.7333333333333334</v>
      </c>
      <c r="R204" s="8">
        <f t="shared" si="13"/>
        <v>1168.2692307692307</v>
      </c>
      <c r="S204" s="8">
        <f t="shared" si="14"/>
        <v>7.8650205761316876</v>
      </c>
      <c r="T204" s="10">
        <v>0.89135802469135805</v>
      </c>
      <c r="U204" s="10">
        <v>0</v>
      </c>
      <c r="V204" s="10">
        <v>0.10864197530864197</v>
      </c>
      <c r="W204" s="54">
        <v>0</v>
      </c>
      <c r="X204" s="10">
        <v>0.24691358024691357</v>
      </c>
      <c r="Y204" s="10">
        <v>0</v>
      </c>
      <c r="Z204" s="10">
        <v>0</v>
      </c>
      <c r="AA204" s="10">
        <v>0</v>
      </c>
      <c r="AB204" s="10">
        <v>0</v>
      </c>
      <c r="AC204" s="10">
        <v>0</v>
      </c>
      <c r="AD204" s="10">
        <v>0</v>
      </c>
      <c r="AE204" s="10">
        <v>0.75308641975308643</v>
      </c>
      <c r="AF204" s="10">
        <f t="shared" si="15"/>
        <v>0.24691358024691357</v>
      </c>
      <c r="AG204" s="54">
        <v>0</v>
      </c>
      <c r="AH204" s="44">
        <v>0.40164609053497941</v>
      </c>
      <c r="AI204" s="44">
        <v>0.42469135802469138</v>
      </c>
      <c r="AJ204" s="44">
        <v>0.17366255144032922</v>
      </c>
      <c r="AK204" s="54">
        <v>0.51358024691358029</v>
      </c>
      <c r="AL204" s="10">
        <v>0.21728395061728395</v>
      </c>
      <c r="AM204" s="10">
        <v>0</v>
      </c>
      <c r="AN204" s="10">
        <v>2.2222222222222223E-2</v>
      </c>
      <c r="AO204" s="10">
        <v>0</v>
      </c>
      <c r="AP204" s="10">
        <v>0</v>
      </c>
      <c r="AQ204" s="10">
        <v>0</v>
      </c>
      <c r="AR204" s="10">
        <v>0</v>
      </c>
      <c r="AS204" s="10">
        <v>0</v>
      </c>
      <c r="AT204" s="10">
        <v>0.24691358024691357</v>
      </c>
      <c r="AU204" s="57">
        <v>0</v>
      </c>
    </row>
    <row r="205" spans="1:47" x14ac:dyDescent="0.2">
      <c r="A205" s="42">
        <v>1077480</v>
      </c>
      <c r="B205">
        <v>4</v>
      </c>
      <c r="C205">
        <v>3</v>
      </c>
      <c r="D205">
        <v>10</v>
      </c>
      <c r="E205">
        <v>2</v>
      </c>
      <c r="F205">
        <v>3</v>
      </c>
      <c r="G205">
        <v>5</v>
      </c>
      <c r="H205">
        <v>5</v>
      </c>
      <c r="I205">
        <v>2</v>
      </c>
      <c r="J205">
        <v>1</v>
      </c>
      <c r="K205">
        <v>18</v>
      </c>
      <c r="L205" s="51">
        <v>2</v>
      </c>
      <c r="M205" s="34">
        <v>4</v>
      </c>
      <c r="N205">
        <v>9200</v>
      </c>
      <c r="O205">
        <v>19</v>
      </c>
      <c r="P205" s="8">
        <v>691</v>
      </c>
      <c r="Q205" s="8">
        <f t="shared" si="12"/>
        <v>4.75</v>
      </c>
      <c r="R205" s="8">
        <f t="shared" si="13"/>
        <v>484.21052631578948</v>
      </c>
      <c r="S205" s="8">
        <f t="shared" si="14"/>
        <v>7.5108695652173916</v>
      </c>
      <c r="T205" s="10">
        <v>1</v>
      </c>
      <c r="U205" s="10">
        <v>0</v>
      </c>
      <c r="V205" s="10">
        <v>0</v>
      </c>
      <c r="W205" s="54">
        <v>4.3478260869565216E-2</v>
      </c>
      <c r="X205" s="10">
        <v>0</v>
      </c>
      <c r="Y205" s="10">
        <v>0</v>
      </c>
      <c r="Z205" s="10">
        <v>0</v>
      </c>
      <c r="AA205" s="10">
        <v>0</v>
      </c>
      <c r="AB205" s="10">
        <v>0</v>
      </c>
      <c r="AC205" s="10">
        <v>0</v>
      </c>
      <c r="AD205" s="10">
        <v>0</v>
      </c>
      <c r="AE205" s="10">
        <v>0.95652173913043481</v>
      </c>
      <c r="AF205" s="10">
        <f t="shared" si="15"/>
        <v>4.3478260869565216E-2</v>
      </c>
      <c r="AG205" s="54">
        <v>2.1739130434782608E-2</v>
      </c>
      <c r="AH205" s="44">
        <v>0.14130434782608695</v>
      </c>
      <c r="AI205" s="44">
        <v>0</v>
      </c>
      <c r="AJ205" s="44">
        <v>0.83695652173913049</v>
      </c>
      <c r="AK205" s="54">
        <v>0.97826086956521741</v>
      </c>
      <c r="AL205" s="10">
        <v>0</v>
      </c>
      <c r="AM205" s="10">
        <v>0</v>
      </c>
      <c r="AN205" s="10">
        <v>0</v>
      </c>
      <c r="AO205" s="10">
        <v>2.1739130434782608E-2</v>
      </c>
      <c r="AP205" s="10">
        <v>0</v>
      </c>
      <c r="AQ205" s="10">
        <v>0</v>
      </c>
      <c r="AR205" s="10">
        <v>0</v>
      </c>
      <c r="AS205" s="10">
        <v>0</v>
      </c>
      <c r="AT205" s="10">
        <v>0</v>
      </c>
      <c r="AU205" s="57">
        <v>0</v>
      </c>
    </row>
    <row r="206" spans="1:47" x14ac:dyDescent="0.2">
      <c r="A206" s="42">
        <v>1077500</v>
      </c>
      <c r="B206">
        <v>3</v>
      </c>
      <c r="C206">
        <v>3</v>
      </c>
      <c r="D206">
        <v>10</v>
      </c>
      <c r="E206">
        <v>2</v>
      </c>
      <c r="F206">
        <v>3</v>
      </c>
      <c r="G206">
        <v>4</v>
      </c>
      <c r="H206">
        <v>2</v>
      </c>
      <c r="I206">
        <v>4</v>
      </c>
      <c r="J206">
        <v>1</v>
      </c>
      <c r="K206">
        <v>13</v>
      </c>
      <c r="L206" s="51">
        <v>1</v>
      </c>
      <c r="M206" s="34">
        <v>1</v>
      </c>
      <c r="N206">
        <v>7650</v>
      </c>
      <c r="O206">
        <v>17</v>
      </c>
      <c r="P206" s="8">
        <v>433.5</v>
      </c>
      <c r="Q206" s="8">
        <f t="shared" si="12"/>
        <v>17</v>
      </c>
      <c r="R206" s="8">
        <f t="shared" si="13"/>
        <v>450</v>
      </c>
      <c r="S206" s="8">
        <f t="shared" si="14"/>
        <v>5.6666666666666661</v>
      </c>
      <c r="T206" s="10">
        <v>1</v>
      </c>
      <c r="U206" s="10">
        <v>0</v>
      </c>
      <c r="V206" s="10">
        <v>0</v>
      </c>
      <c r="W206" s="54">
        <v>0</v>
      </c>
      <c r="X206" s="10">
        <v>1</v>
      </c>
      <c r="Y206" s="10">
        <v>0</v>
      </c>
      <c r="Z206" s="10">
        <v>0</v>
      </c>
      <c r="AA206" s="10">
        <v>0</v>
      </c>
      <c r="AB206" s="10">
        <v>0</v>
      </c>
      <c r="AC206" s="10">
        <v>0</v>
      </c>
      <c r="AD206" s="10">
        <v>0</v>
      </c>
      <c r="AE206" s="10">
        <v>0</v>
      </c>
      <c r="AF206" s="10">
        <f t="shared" si="15"/>
        <v>1</v>
      </c>
      <c r="AG206" s="54">
        <v>0</v>
      </c>
      <c r="AH206" s="44">
        <v>0</v>
      </c>
      <c r="AI206" s="44">
        <v>1</v>
      </c>
      <c r="AJ206" s="44">
        <v>0</v>
      </c>
      <c r="AK206" s="54">
        <v>0</v>
      </c>
      <c r="AL206" s="10">
        <v>0</v>
      </c>
      <c r="AM206" s="10">
        <v>0</v>
      </c>
      <c r="AN206" s="10">
        <v>0</v>
      </c>
      <c r="AO206" s="10">
        <v>0</v>
      </c>
      <c r="AP206" s="10">
        <v>0</v>
      </c>
      <c r="AQ206" s="10">
        <v>0</v>
      </c>
      <c r="AR206" s="10">
        <v>0</v>
      </c>
      <c r="AS206" s="10">
        <v>0</v>
      </c>
      <c r="AT206" s="10">
        <v>1</v>
      </c>
      <c r="AU206" s="57">
        <v>0</v>
      </c>
    </row>
    <row r="207" spans="1:47" x14ac:dyDescent="0.2">
      <c r="A207" s="42">
        <v>1077570</v>
      </c>
      <c r="B207">
        <v>4</v>
      </c>
      <c r="C207">
        <v>3</v>
      </c>
      <c r="D207">
        <v>10</v>
      </c>
      <c r="E207">
        <v>2</v>
      </c>
      <c r="F207">
        <v>4</v>
      </c>
      <c r="G207">
        <v>4</v>
      </c>
      <c r="H207">
        <v>3</v>
      </c>
      <c r="I207">
        <v>4</v>
      </c>
      <c r="J207">
        <v>1</v>
      </c>
      <c r="K207">
        <v>13</v>
      </c>
      <c r="L207" s="51">
        <v>3</v>
      </c>
      <c r="M207" s="34">
        <v>16</v>
      </c>
      <c r="N207">
        <v>7775</v>
      </c>
      <c r="O207">
        <v>18</v>
      </c>
      <c r="P207" s="8">
        <v>988</v>
      </c>
      <c r="Q207" s="8">
        <f t="shared" si="12"/>
        <v>1.125</v>
      </c>
      <c r="R207" s="8">
        <f t="shared" si="13"/>
        <v>431.94444444444446</v>
      </c>
      <c r="S207" s="8">
        <f t="shared" si="14"/>
        <v>12.707395498392282</v>
      </c>
      <c r="T207" s="10">
        <v>0.92282958199356913</v>
      </c>
      <c r="U207" s="10">
        <v>1.9292604501607719E-2</v>
      </c>
      <c r="V207" s="10">
        <v>5.7877813504823149E-2</v>
      </c>
      <c r="W207" s="54">
        <v>0.22508038585209003</v>
      </c>
      <c r="X207" s="10">
        <v>0</v>
      </c>
      <c r="Y207" s="10">
        <v>0</v>
      </c>
      <c r="Z207" s="10">
        <v>0</v>
      </c>
      <c r="AA207" s="10">
        <v>0</v>
      </c>
      <c r="AB207" s="10">
        <v>0</v>
      </c>
      <c r="AC207" s="10">
        <v>0</v>
      </c>
      <c r="AD207" s="10">
        <v>1.9292604501607719E-2</v>
      </c>
      <c r="AE207" s="10">
        <v>0.75562700964630225</v>
      </c>
      <c r="AF207" s="10">
        <f t="shared" si="15"/>
        <v>0.22508038585209003</v>
      </c>
      <c r="AG207" s="54">
        <v>0.25723472668810288</v>
      </c>
      <c r="AH207" s="44">
        <v>0.74276527331189712</v>
      </c>
      <c r="AI207" s="44">
        <v>0</v>
      </c>
      <c r="AJ207" s="44">
        <v>0</v>
      </c>
      <c r="AK207" s="54">
        <v>0.80064308681672025</v>
      </c>
      <c r="AL207" s="10">
        <v>3.8585209003215437E-2</v>
      </c>
      <c r="AM207" s="10">
        <v>0</v>
      </c>
      <c r="AN207" s="10">
        <v>0</v>
      </c>
      <c r="AO207" s="10">
        <v>2.5723472668810289E-2</v>
      </c>
      <c r="AP207" s="10">
        <v>0.13504823151125403</v>
      </c>
      <c r="AQ207" s="10">
        <v>0</v>
      </c>
      <c r="AR207" s="10">
        <v>0</v>
      </c>
      <c r="AS207" s="10">
        <v>0</v>
      </c>
      <c r="AT207" s="10">
        <v>0</v>
      </c>
      <c r="AU207" s="57">
        <v>0</v>
      </c>
    </row>
    <row r="208" spans="1:47" x14ac:dyDescent="0.2">
      <c r="A208" s="42">
        <v>1080020</v>
      </c>
      <c r="B208">
        <v>2</v>
      </c>
      <c r="C208">
        <v>0</v>
      </c>
      <c r="D208">
        <v>0</v>
      </c>
      <c r="E208">
        <v>0</v>
      </c>
      <c r="F208">
        <v>2</v>
      </c>
      <c r="G208">
        <v>0</v>
      </c>
      <c r="H208">
        <v>0</v>
      </c>
      <c r="I208">
        <v>5</v>
      </c>
      <c r="J208">
        <v>0</v>
      </c>
      <c r="K208">
        <v>0</v>
      </c>
      <c r="L208" s="51">
        <v>3</v>
      </c>
      <c r="M208" s="34">
        <v>9</v>
      </c>
      <c r="N208">
        <v>7000</v>
      </c>
      <c r="O208">
        <v>22</v>
      </c>
      <c r="P208" s="8">
        <v>566</v>
      </c>
      <c r="Q208" s="8">
        <f t="shared" si="12"/>
        <v>2.4444444444444446</v>
      </c>
      <c r="R208" s="8">
        <f t="shared" si="13"/>
        <v>318.18181818181819</v>
      </c>
      <c r="S208" s="8">
        <f t="shared" si="14"/>
        <v>8.0857142857142872</v>
      </c>
      <c r="T208" s="10">
        <v>1</v>
      </c>
      <c r="U208" s="10">
        <v>0</v>
      </c>
      <c r="V208" s="10">
        <v>0</v>
      </c>
      <c r="W208" s="54">
        <v>0.1</v>
      </c>
      <c r="X208" s="10">
        <v>0.21428571428571427</v>
      </c>
      <c r="Y208" s="10">
        <v>0</v>
      </c>
      <c r="Z208" s="10">
        <v>0</v>
      </c>
      <c r="AA208" s="10">
        <v>0</v>
      </c>
      <c r="AB208" s="10">
        <v>0</v>
      </c>
      <c r="AC208" s="10">
        <v>0</v>
      </c>
      <c r="AD208" s="10">
        <v>0</v>
      </c>
      <c r="AE208" s="10">
        <v>0.68571428571428572</v>
      </c>
      <c r="AF208" s="10">
        <f t="shared" si="15"/>
        <v>0.21428571428571427</v>
      </c>
      <c r="AG208" s="54">
        <v>6.7857142857142852E-2</v>
      </c>
      <c r="AH208" s="44">
        <v>0.20357142857142857</v>
      </c>
      <c r="AI208" s="44">
        <v>0.21428571428571427</v>
      </c>
      <c r="AJ208" s="44">
        <v>0.51428571428571423</v>
      </c>
      <c r="AK208" s="54">
        <v>0.61428571428571432</v>
      </c>
      <c r="AL208" s="10">
        <v>0.11428571428571428</v>
      </c>
      <c r="AM208" s="10">
        <v>4.2857142857142858E-2</v>
      </c>
      <c r="AN208" s="10">
        <v>0</v>
      </c>
      <c r="AO208" s="10">
        <v>1.4285714285714285E-2</v>
      </c>
      <c r="AP208" s="10">
        <v>0</v>
      </c>
      <c r="AQ208" s="10">
        <v>0</v>
      </c>
      <c r="AR208" s="10">
        <v>0</v>
      </c>
      <c r="AS208" s="10">
        <v>0</v>
      </c>
      <c r="AT208" s="10">
        <v>0.21428571428571427</v>
      </c>
      <c r="AU208" s="57">
        <v>0</v>
      </c>
    </row>
    <row r="209" spans="1:47" x14ac:dyDescent="0.2">
      <c r="A209" s="42">
        <v>1080080</v>
      </c>
      <c r="B209">
        <v>4</v>
      </c>
      <c r="C209">
        <v>3</v>
      </c>
      <c r="D209">
        <v>10</v>
      </c>
      <c r="E209">
        <v>2</v>
      </c>
      <c r="F209">
        <v>4</v>
      </c>
      <c r="G209">
        <v>4</v>
      </c>
      <c r="H209">
        <v>6</v>
      </c>
      <c r="I209">
        <v>2</v>
      </c>
      <c r="J209">
        <v>1</v>
      </c>
      <c r="K209">
        <v>11</v>
      </c>
      <c r="L209" s="51">
        <v>3</v>
      </c>
      <c r="M209" s="34">
        <v>15</v>
      </c>
      <c r="N209">
        <v>22500</v>
      </c>
      <c r="O209">
        <v>27</v>
      </c>
      <c r="P209" s="8">
        <v>2357.5</v>
      </c>
      <c r="Q209" s="8">
        <f t="shared" si="12"/>
        <v>1.8</v>
      </c>
      <c r="R209" s="8">
        <f t="shared" si="13"/>
        <v>833.33333333333337</v>
      </c>
      <c r="S209" s="8">
        <f t="shared" si="14"/>
        <v>10.477777777777778</v>
      </c>
      <c r="T209" s="10">
        <v>1</v>
      </c>
      <c r="U209" s="10">
        <v>0</v>
      </c>
      <c r="V209" s="10">
        <v>0</v>
      </c>
      <c r="W209" s="54">
        <v>0.14444444444444443</v>
      </c>
      <c r="X209" s="10">
        <v>0</v>
      </c>
      <c r="Y209" s="10">
        <v>0</v>
      </c>
      <c r="Z209" s="10">
        <v>0</v>
      </c>
      <c r="AA209" s="10">
        <v>0</v>
      </c>
      <c r="AB209" s="10">
        <v>0</v>
      </c>
      <c r="AC209" s="10">
        <v>0</v>
      </c>
      <c r="AD209" s="10">
        <v>3.3333333333333333E-2</v>
      </c>
      <c r="AE209" s="10">
        <v>0.82222222222222219</v>
      </c>
      <c r="AF209" s="10">
        <f t="shared" si="15"/>
        <v>0.14444444444444443</v>
      </c>
      <c r="AG209" s="54">
        <v>5.3333333333333337E-2</v>
      </c>
      <c r="AH209" s="44">
        <v>0.94666666666666666</v>
      </c>
      <c r="AI209" s="44">
        <v>0</v>
      </c>
      <c r="AJ209" s="44">
        <v>0</v>
      </c>
      <c r="AK209" s="54">
        <v>0.45111111111111113</v>
      </c>
      <c r="AL209" s="10">
        <v>0.46888888888888891</v>
      </c>
      <c r="AM209" s="10">
        <v>0</v>
      </c>
      <c r="AN209" s="10">
        <v>0</v>
      </c>
      <c r="AO209" s="10">
        <v>0</v>
      </c>
      <c r="AP209" s="10">
        <v>0</v>
      </c>
      <c r="AQ209" s="10">
        <v>0</v>
      </c>
      <c r="AR209" s="10">
        <v>0</v>
      </c>
      <c r="AS209" s="10">
        <v>0</v>
      </c>
      <c r="AT209" s="10">
        <v>0</v>
      </c>
      <c r="AU209" s="57">
        <v>0.08</v>
      </c>
    </row>
    <row r="210" spans="1:47" x14ac:dyDescent="0.2">
      <c r="A210" s="42">
        <v>1080180</v>
      </c>
      <c r="B210">
        <v>2</v>
      </c>
      <c r="C210">
        <v>3</v>
      </c>
      <c r="D210">
        <v>10</v>
      </c>
      <c r="E210">
        <v>1</v>
      </c>
      <c r="F210">
        <v>4</v>
      </c>
      <c r="G210">
        <v>1</v>
      </c>
      <c r="H210">
        <v>6</v>
      </c>
      <c r="I210">
        <v>1</v>
      </c>
      <c r="J210">
        <v>1</v>
      </c>
      <c r="K210">
        <v>13</v>
      </c>
      <c r="L210" s="51">
        <v>4</v>
      </c>
      <c r="M210" s="34">
        <v>10</v>
      </c>
      <c r="N210">
        <v>13100</v>
      </c>
      <c r="O210">
        <v>42</v>
      </c>
      <c r="P210" s="8">
        <v>1368.25</v>
      </c>
      <c r="Q210" s="8">
        <f t="shared" si="12"/>
        <v>4.2</v>
      </c>
      <c r="R210" s="8">
        <f t="shared" si="13"/>
        <v>311.90476190476193</v>
      </c>
      <c r="S210" s="8">
        <f t="shared" si="14"/>
        <v>10.444656488549619</v>
      </c>
      <c r="T210" s="10">
        <v>0.9427480916030534</v>
      </c>
      <c r="U210" s="10">
        <v>0</v>
      </c>
      <c r="V210" s="10">
        <v>5.7251908396946563E-2</v>
      </c>
      <c r="W210" s="54">
        <v>0.26717557251908397</v>
      </c>
      <c r="X210" s="10">
        <v>0.38931297709923662</v>
      </c>
      <c r="Y210" s="10">
        <v>0</v>
      </c>
      <c r="Z210" s="10">
        <v>0</v>
      </c>
      <c r="AA210" s="10">
        <v>0</v>
      </c>
      <c r="AB210" s="10">
        <v>0</v>
      </c>
      <c r="AC210" s="10">
        <v>0</v>
      </c>
      <c r="AD210" s="10">
        <v>0.20610687022900764</v>
      </c>
      <c r="AE210" s="10">
        <v>0.13740458015267176</v>
      </c>
      <c r="AF210" s="10">
        <f t="shared" si="15"/>
        <v>0.38931297709923662</v>
      </c>
      <c r="AG210" s="54">
        <v>0.22328244274809161</v>
      </c>
      <c r="AH210" s="44">
        <v>0.38740458015267176</v>
      </c>
      <c r="AI210" s="44">
        <v>0.38931297709923662</v>
      </c>
      <c r="AJ210" s="44">
        <v>0</v>
      </c>
      <c r="AK210" s="54">
        <v>0.28435114503816794</v>
      </c>
      <c r="AL210" s="10">
        <v>0.30916030534351147</v>
      </c>
      <c r="AM210" s="10">
        <v>0</v>
      </c>
      <c r="AN210" s="10">
        <v>0</v>
      </c>
      <c r="AO210" s="10">
        <v>0</v>
      </c>
      <c r="AP210" s="10">
        <v>0</v>
      </c>
      <c r="AQ210" s="10">
        <v>0</v>
      </c>
      <c r="AR210" s="10">
        <v>1.717557251908397E-2</v>
      </c>
      <c r="AS210" s="10">
        <v>0</v>
      </c>
      <c r="AT210" s="10">
        <v>0.38931297709923662</v>
      </c>
      <c r="AU210" s="57">
        <v>0</v>
      </c>
    </row>
    <row r="211" spans="1:47" x14ac:dyDescent="0.2">
      <c r="A211" s="42">
        <v>1080220</v>
      </c>
      <c r="B211">
        <v>1</v>
      </c>
      <c r="C211">
        <v>3</v>
      </c>
      <c r="D211">
        <v>10</v>
      </c>
      <c r="E211">
        <v>2</v>
      </c>
      <c r="F211">
        <v>4</v>
      </c>
      <c r="G211">
        <v>4</v>
      </c>
      <c r="H211">
        <v>5</v>
      </c>
      <c r="I211">
        <v>4</v>
      </c>
      <c r="J211">
        <v>1</v>
      </c>
      <c r="K211">
        <v>29</v>
      </c>
      <c r="L211" s="51">
        <v>6</v>
      </c>
      <c r="M211" s="34">
        <v>23</v>
      </c>
      <c r="N211">
        <v>19225</v>
      </c>
      <c r="O211">
        <v>56</v>
      </c>
      <c r="P211" s="8">
        <v>2292</v>
      </c>
      <c r="Q211" s="8">
        <f t="shared" si="12"/>
        <v>2.4347826086956523</v>
      </c>
      <c r="R211" s="8">
        <f t="shared" si="13"/>
        <v>343.30357142857144</v>
      </c>
      <c r="S211" s="8">
        <f t="shared" si="14"/>
        <v>11.921976592977893</v>
      </c>
      <c r="T211" s="10">
        <v>0.85955786736020812</v>
      </c>
      <c r="U211" s="10">
        <v>9.1027308192457732E-2</v>
      </c>
      <c r="V211" s="10">
        <v>4.94148244473342E-2</v>
      </c>
      <c r="W211" s="54">
        <v>0.25617685305591675</v>
      </c>
      <c r="X211" s="10">
        <v>0</v>
      </c>
      <c r="Y211" s="10">
        <v>0</v>
      </c>
      <c r="Z211" s="10">
        <v>3.1209362808842653E-2</v>
      </c>
      <c r="AA211" s="10">
        <v>0</v>
      </c>
      <c r="AB211" s="10">
        <v>0.14044213263979194</v>
      </c>
      <c r="AC211" s="10">
        <v>0.15084525357607281</v>
      </c>
      <c r="AD211" s="10">
        <v>1.5604681404421327E-2</v>
      </c>
      <c r="AE211" s="10">
        <v>0.40572171651495448</v>
      </c>
      <c r="AF211" s="10">
        <f t="shared" si="15"/>
        <v>0.25617685305591675</v>
      </c>
      <c r="AG211" s="54">
        <v>0.4096228868660598</v>
      </c>
      <c r="AH211" s="44">
        <v>0.49674902470741222</v>
      </c>
      <c r="AI211" s="44">
        <v>0</v>
      </c>
      <c r="AJ211" s="44">
        <v>9.3628088426527964E-2</v>
      </c>
      <c r="AK211" s="54">
        <v>0.42262678803641091</v>
      </c>
      <c r="AL211" s="10">
        <v>1.5604681404421327E-2</v>
      </c>
      <c r="AM211" s="10">
        <v>0.15084525357607281</v>
      </c>
      <c r="AN211" s="10">
        <v>0</v>
      </c>
      <c r="AO211" s="10">
        <v>0.23927178153446033</v>
      </c>
      <c r="AP211" s="10">
        <v>3.1209362808842653E-2</v>
      </c>
      <c r="AQ211" s="10">
        <v>0.14044213263979194</v>
      </c>
      <c r="AR211" s="10">
        <v>0</v>
      </c>
      <c r="AS211" s="10">
        <v>0</v>
      </c>
      <c r="AT211" s="10">
        <v>0</v>
      </c>
      <c r="AU211" s="57">
        <v>0</v>
      </c>
    </row>
    <row r="212" spans="1:47" x14ac:dyDescent="0.2">
      <c r="A212" s="42">
        <v>1080230</v>
      </c>
      <c r="B212">
        <v>4</v>
      </c>
      <c r="C212">
        <v>3</v>
      </c>
      <c r="D212">
        <v>10</v>
      </c>
      <c r="E212">
        <v>2</v>
      </c>
      <c r="F212">
        <v>4</v>
      </c>
      <c r="G212">
        <v>3</v>
      </c>
      <c r="H212">
        <v>4</v>
      </c>
      <c r="I212">
        <v>4</v>
      </c>
      <c r="J212">
        <v>0</v>
      </c>
      <c r="K212">
        <v>10</v>
      </c>
      <c r="L212" s="51">
        <v>3</v>
      </c>
      <c r="M212" s="34">
        <v>11</v>
      </c>
      <c r="N212">
        <v>12325</v>
      </c>
      <c r="O212">
        <v>27</v>
      </c>
      <c r="P212" s="8">
        <v>1449</v>
      </c>
      <c r="Q212" s="8">
        <f t="shared" si="12"/>
        <v>2.4545454545454546</v>
      </c>
      <c r="R212" s="8">
        <f t="shared" si="13"/>
        <v>456.48148148148147</v>
      </c>
      <c r="S212" s="8">
        <f t="shared" si="14"/>
        <v>11.756592292089248</v>
      </c>
      <c r="T212" s="10">
        <v>0.99188640973630826</v>
      </c>
      <c r="U212" s="10">
        <v>0</v>
      </c>
      <c r="V212" s="10">
        <v>8.1135902636916835E-3</v>
      </c>
      <c r="W212" s="54">
        <v>0.66734279918864092</v>
      </c>
      <c r="X212" s="10">
        <v>0</v>
      </c>
      <c r="Y212" s="10">
        <v>0</v>
      </c>
      <c r="Z212" s="10">
        <v>0</v>
      </c>
      <c r="AA212" s="10">
        <v>0</v>
      </c>
      <c r="AB212" s="10">
        <v>0</v>
      </c>
      <c r="AC212" s="10">
        <v>0</v>
      </c>
      <c r="AD212" s="10">
        <v>2.434077079107505E-2</v>
      </c>
      <c r="AE212" s="10">
        <v>0.30831643002028397</v>
      </c>
      <c r="AF212" s="10">
        <f t="shared" si="15"/>
        <v>0.66734279918864092</v>
      </c>
      <c r="AG212" s="54">
        <v>0.13995943204868155</v>
      </c>
      <c r="AH212" s="44">
        <v>0.86004056795131845</v>
      </c>
      <c r="AI212" s="44">
        <v>0</v>
      </c>
      <c r="AJ212" s="44">
        <v>0</v>
      </c>
      <c r="AK212" s="54">
        <v>0.9513184584178499</v>
      </c>
      <c r="AL212" s="10">
        <v>2.434077079107505E-2</v>
      </c>
      <c r="AM212" s="10">
        <v>0</v>
      </c>
      <c r="AN212" s="10">
        <v>0</v>
      </c>
      <c r="AO212" s="10">
        <v>0</v>
      </c>
      <c r="AP212" s="10">
        <v>2.434077079107505E-2</v>
      </c>
      <c r="AQ212" s="10">
        <v>0</v>
      </c>
      <c r="AR212" s="10">
        <v>0</v>
      </c>
      <c r="AS212" s="10">
        <v>0</v>
      </c>
      <c r="AT212" s="10">
        <v>0</v>
      </c>
      <c r="AU212" s="57">
        <v>0</v>
      </c>
    </row>
    <row r="213" spans="1:47" x14ac:dyDescent="0.2">
      <c r="A213" s="42">
        <v>1080250</v>
      </c>
      <c r="B213">
        <v>3</v>
      </c>
      <c r="C213">
        <v>3</v>
      </c>
      <c r="D213">
        <v>10</v>
      </c>
      <c r="E213">
        <v>2</v>
      </c>
      <c r="F213">
        <v>4</v>
      </c>
      <c r="G213">
        <v>5</v>
      </c>
      <c r="H213">
        <v>1</v>
      </c>
      <c r="I213">
        <v>4</v>
      </c>
      <c r="J213">
        <v>1</v>
      </c>
      <c r="K213">
        <v>21</v>
      </c>
      <c r="L213" s="51">
        <v>3</v>
      </c>
      <c r="M213" s="34">
        <v>14</v>
      </c>
      <c r="N213">
        <v>5300</v>
      </c>
      <c r="O213">
        <v>20</v>
      </c>
      <c r="P213" s="8">
        <v>580.5</v>
      </c>
      <c r="Q213" s="8">
        <f t="shared" si="12"/>
        <v>1.4285714285714286</v>
      </c>
      <c r="R213" s="8">
        <f t="shared" si="13"/>
        <v>265</v>
      </c>
      <c r="S213" s="8">
        <f t="shared" si="14"/>
        <v>10.952830188679245</v>
      </c>
      <c r="T213" s="10">
        <v>0.87264150943396224</v>
      </c>
      <c r="U213" s="10">
        <v>4.2452830188679243E-2</v>
      </c>
      <c r="V213" s="10">
        <v>8.4905660377358486E-2</v>
      </c>
      <c r="W213" s="54">
        <v>0</v>
      </c>
      <c r="X213" s="10">
        <v>0</v>
      </c>
      <c r="Y213" s="10">
        <v>0</v>
      </c>
      <c r="Z213" s="10">
        <v>0.18867924528301888</v>
      </c>
      <c r="AA213" s="10">
        <v>0</v>
      </c>
      <c r="AB213" s="10">
        <v>4.2452830188679243E-2</v>
      </c>
      <c r="AC213" s="10">
        <v>0</v>
      </c>
      <c r="AD213" s="10">
        <v>0</v>
      </c>
      <c r="AE213" s="10">
        <v>0.76886792452830188</v>
      </c>
      <c r="AF213" s="10">
        <f t="shared" si="15"/>
        <v>0.18867924528301888</v>
      </c>
      <c r="AG213" s="54">
        <v>0.16981132075471697</v>
      </c>
      <c r="AH213" s="44">
        <v>0.25</v>
      </c>
      <c r="AI213" s="44">
        <v>0</v>
      </c>
      <c r="AJ213" s="44">
        <v>0.58018867924528306</v>
      </c>
      <c r="AK213" s="54">
        <v>0.50471698113207553</v>
      </c>
      <c r="AL213" s="10">
        <v>0</v>
      </c>
      <c r="AM213" s="10">
        <v>0</v>
      </c>
      <c r="AN213" s="10">
        <v>0.45283018867924529</v>
      </c>
      <c r="AO213" s="10">
        <v>0</v>
      </c>
      <c r="AP213" s="10">
        <v>0</v>
      </c>
      <c r="AQ213" s="10">
        <v>4.2452830188679243E-2</v>
      </c>
      <c r="AR213" s="10">
        <v>0</v>
      </c>
      <c r="AS213" s="10">
        <v>0</v>
      </c>
      <c r="AT213" s="10">
        <v>0</v>
      </c>
      <c r="AU213" s="57">
        <v>0</v>
      </c>
    </row>
    <row r="214" spans="1:47" x14ac:dyDescent="0.2">
      <c r="A214" s="42">
        <v>1080330</v>
      </c>
      <c r="B214">
        <v>4</v>
      </c>
      <c r="C214">
        <v>3</v>
      </c>
      <c r="D214">
        <v>10</v>
      </c>
      <c r="E214">
        <v>2</v>
      </c>
      <c r="F214">
        <v>2</v>
      </c>
      <c r="G214">
        <v>3</v>
      </c>
      <c r="H214">
        <v>6</v>
      </c>
      <c r="I214">
        <v>1</v>
      </c>
      <c r="J214">
        <v>1</v>
      </c>
      <c r="K214">
        <v>10</v>
      </c>
      <c r="L214" s="51">
        <v>6</v>
      </c>
      <c r="M214" s="34">
        <v>39</v>
      </c>
      <c r="N214">
        <v>11775</v>
      </c>
      <c r="O214">
        <v>56</v>
      </c>
      <c r="P214" s="8">
        <v>1312.75</v>
      </c>
      <c r="Q214" s="8">
        <f t="shared" si="12"/>
        <v>1.4358974358974359</v>
      </c>
      <c r="R214" s="8">
        <f t="shared" si="13"/>
        <v>210.26785714285714</v>
      </c>
      <c r="S214" s="8">
        <f t="shared" si="14"/>
        <v>11.148619957537155</v>
      </c>
      <c r="T214" s="10">
        <v>0.7579617834394905</v>
      </c>
      <c r="U214" s="10">
        <v>0.22929936305732485</v>
      </c>
      <c r="V214" s="10">
        <v>1.2738853503184714E-2</v>
      </c>
      <c r="W214" s="54">
        <v>5.0955414012738856E-2</v>
      </c>
      <c r="X214" s="10">
        <v>2.5477707006369428E-2</v>
      </c>
      <c r="Y214" s="10">
        <v>1.9108280254777069E-2</v>
      </c>
      <c r="Z214" s="10">
        <v>0.11889596602972399</v>
      </c>
      <c r="AA214" s="10">
        <v>0</v>
      </c>
      <c r="AB214" s="10">
        <v>3.8216560509554139E-2</v>
      </c>
      <c r="AC214" s="10">
        <v>0</v>
      </c>
      <c r="AD214" s="10">
        <v>0</v>
      </c>
      <c r="AE214" s="10">
        <v>0.74734607218683646</v>
      </c>
      <c r="AF214" s="10">
        <f t="shared" si="15"/>
        <v>0.11889596602972399</v>
      </c>
      <c r="AG214" s="54">
        <v>0.32696390658174096</v>
      </c>
      <c r="AH214" s="44">
        <v>0.45647558386411891</v>
      </c>
      <c r="AI214" s="44">
        <v>7.6433121019108277E-2</v>
      </c>
      <c r="AJ214" s="44">
        <v>0.14012738853503184</v>
      </c>
      <c r="AK214" s="54">
        <v>0.5859872611464968</v>
      </c>
      <c r="AL214" s="10">
        <v>5.7324840764331211E-2</v>
      </c>
      <c r="AM214" s="10">
        <v>6.369426751592357E-3</v>
      </c>
      <c r="AN214" s="10">
        <v>0.13375796178343949</v>
      </c>
      <c r="AO214" s="10">
        <v>8.4925690021231421E-3</v>
      </c>
      <c r="AP214" s="10">
        <v>0</v>
      </c>
      <c r="AQ214" s="10">
        <v>3.8216560509554139E-2</v>
      </c>
      <c r="AR214" s="10">
        <v>2.5477707006369428E-2</v>
      </c>
      <c r="AS214" s="10">
        <v>0</v>
      </c>
      <c r="AT214" s="10">
        <v>2.5477707006369428E-2</v>
      </c>
      <c r="AU214" s="57">
        <v>0.11889596602972399</v>
      </c>
    </row>
    <row r="215" spans="1:47" x14ac:dyDescent="0.2">
      <c r="A215" s="42">
        <v>1080380</v>
      </c>
      <c r="B215">
        <v>3</v>
      </c>
      <c r="C215">
        <v>3</v>
      </c>
      <c r="D215">
        <v>5</v>
      </c>
      <c r="E215">
        <v>1</v>
      </c>
      <c r="F215">
        <v>2</v>
      </c>
      <c r="G215">
        <v>1</v>
      </c>
      <c r="H215">
        <v>2</v>
      </c>
      <c r="I215">
        <v>4</v>
      </c>
      <c r="J215">
        <v>1</v>
      </c>
      <c r="K215">
        <v>15</v>
      </c>
      <c r="L215" s="51">
        <v>3</v>
      </c>
      <c r="M215" s="34">
        <v>7</v>
      </c>
      <c r="N215">
        <v>17750</v>
      </c>
      <c r="O215">
        <v>29</v>
      </c>
      <c r="P215" s="8">
        <v>1936.5</v>
      </c>
      <c r="Q215" s="8">
        <f t="shared" si="12"/>
        <v>4.1428571428571432</v>
      </c>
      <c r="R215" s="8">
        <f t="shared" si="13"/>
        <v>612.06896551724139</v>
      </c>
      <c r="S215" s="8">
        <f t="shared" si="14"/>
        <v>10.909859154929578</v>
      </c>
      <c r="T215" s="10">
        <v>0.96619718309859159</v>
      </c>
      <c r="U215" s="10">
        <v>0</v>
      </c>
      <c r="V215" s="10">
        <v>3.3802816901408447E-2</v>
      </c>
      <c r="W215" s="54">
        <v>0.59154929577464788</v>
      </c>
      <c r="X215" s="10">
        <v>0</v>
      </c>
      <c r="Y215" s="10">
        <v>0</v>
      </c>
      <c r="Z215" s="10">
        <v>0</v>
      </c>
      <c r="AA215" s="10">
        <v>0</v>
      </c>
      <c r="AB215" s="10">
        <v>0</v>
      </c>
      <c r="AC215" s="10">
        <v>0</v>
      </c>
      <c r="AD215" s="10">
        <v>1.2676056338028169E-2</v>
      </c>
      <c r="AE215" s="10">
        <v>0.39577464788732392</v>
      </c>
      <c r="AF215" s="10">
        <f t="shared" si="15"/>
        <v>0.59154929577464788</v>
      </c>
      <c r="AG215" s="54">
        <v>5.9154929577464786E-2</v>
      </c>
      <c r="AH215" s="44">
        <v>0.94084507042253518</v>
      </c>
      <c r="AI215" s="44">
        <v>0</v>
      </c>
      <c r="AJ215" s="44">
        <v>0</v>
      </c>
      <c r="AK215" s="54">
        <v>0.94084507042253518</v>
      </c>
      <c r="AL215" s="10">
        <v>1.2676056338028169E-2</v>
      </c>
      <c r="AM215" s="10">
        <v>2.5352112676056339E-2</v>
      </c>
      <c r="AN215" s="10">
        <v>0</v>
      </c>
      <c r="AO215" s="10">
        <v>1.6901408450704224E-2</v>
      </c>
      <c r="AP215" s="10">
        <v>0</v>
      </c>
      <c r="AQ215" s="10">
        <v>0</v>
      </c>
      <c r="AR215" s="10">
        <v>4.2253521126760559E-3</v>
      </c>
      <c r="AS215" s="10">
        <v>0</v>
      </c>
      <c r="AT215" s="10">
        <v>0</v>
      </c>
      <c r="AU215" s="57">
        <v>0</v>
      </c>
    </row>
    <row r="216" spans="1:47" x14ac:dyDescent="0.2">
      <c r="A216" s="42">
        <v>1080390</v>
      </c>
      <c r="B216">
        <v>4</v>
      </c>
      <c r="C216">
        <v>3</v>
      </c>
      <c r="D216">
        <v>10</v>
      </c>
      <c r="E216">
        <v>2</v>
      </c>
      <c r="F216">
        <v>4</v>
      </c>
      <c r="G216">
        <v>4</v>
      </c>
      <c r="H216">
        <v>4</v>
      </c>
      <c r="I216">
        <v>4</v>
      </c>
      <c r="J216">
        <v>1</v>
      </c>
      <c r="K216">
        <v>17</v>
      </c>
      <c r="L216" s="51">
        <v>4</v>
      </c>
      <c r="M216" s="34">
        <v>18</v>
      </c>
      <c r="N216">
        <v>27400</v>
      </c>
      <c r="O216">
        <v>35</v>
      </c>
      <c r="P216" s="8">
        <v>2804.5</v>
      </c>
      <c r="Q216" s="8">
        <f t="shared" si="12"/>
        <v>1.9444444444444444</v>
      </c>
      <c r="R216" s="8">
        <f t="shared" si="13"/>
        <v>782.85714285714289</v>
      </c>
      <c r="S216" s="8">
        <f t="shared" si="14"/>
        <v>10.235401459854014</v>
      </c>
      <c r="T216" s="10">
        <v>0.93613138686131392</v>
      </c>
      <c r="U216" s="10">
        <v>1.4598540145985401E-2</v>
      </c>
      <c r="V216" s="10">
        <v>4.9270072992700732E-2</v>
      </c>
      <c r="W216" s="54">
        <v>2.1897810218978103E-2</v>
      </c>
      <c r="X216" s="10">
        <v>0.1259124087591241</v>
      </c>
      <c r="Y216" s="10">
        <v>0</v>
      </c>
      <c r="Z216" s="10">
        <v>0</v>
      </c>
      <c r="AA216" s="10">
        <v>0</v>
      </c>
      <c r="AB216" s="10">
        <v>0</v>
      </c>
      <c r="AC216" s="10">
        <v>0</v>
      </c>
      <c r="AD216" s="10">
        <v>2.1897810218978103E-2</v>
      </c>
      <c r="AE216" s="10">
        <v>0.83029197080291972</v>
      </c>
      <c r="AF216" s="10">
        <f t="shared" si="15"/>
        <v>0.1259124087591241</v>
      </c>
      <c r="AG216" s="54">
        <v>9.1240875912408759E-2</v>
      </c>
      <c r="AH216" s="44">
        <v>0.53923357664233573</v>
      </c>
      <c r="AI216" s="44">
        <v>0.16149635036496351</v>
      </c>
      <c r="AJ216" s="44">
        <v>0.20802919708029197</v>
      </c>
      <c r="AK216" s="54">
        <v>0.37591240875912407</v>
      </c>
      <c r="AL216" s="10">
        <v>0.46259124087591241</v>
      </c>
      <c r="AM216" s="10">
        <v>0</v>
      </c>
      <c r="AN216" s="10">
        <v>0</v>
      </c>
      <c r="AO216" s="10">
        <v>1.0948905109489052E-2</v>
      </c>
      <c r="AP216" s="10">
        <v>0</v>
      </c>
      <c r="AQ216" s="10">
        <v>0</v>
      </c>
      <c r="AR216" s="10">
        <v>0</v>
      </c>
      <c r="AS216" s="10">
        <v>0</v>
      </c>
      <c r="AT216" s="10">
        <v>0.15054744525547445</v>
      </c>
      <c r="AU216" s="57">
        <v>0</v>
      </c>
    </row>
    <row r="217" spans="1:47" x14ac:dyDescent="0.2">
      <c r="A217" s="42">
        <v>1080470</v>
      </c>
      <c r="B217">
        <v>2</v>
      </c>
      <c r="C217">
        <v>0</v>
      </c>
      <c r="D217">
        <v>0</v>
      </c>
      <c r="E217">
        <v>0</v>
      </c>
      <c r="F217">
        <v>4</v>
      </c>
      <c r="G217">
        <v>0</v>
      </c>
      <c r="H217">
        <v>0</v>
      </c>
      <c r="I217">
        <v>5</v>
      </c>
      <c r="J217">
        <v>0</v>
      </c>
      <c r="K217">
        <v>0</v>
      </c>
      <c r="L217" s="51">
        <v>1</v>
      </c>
      <c r="M217" s="34">
        <v>12</v>
      </c>
      <c r="N217">
        <v>2850</v>
      </c>
      <c r="O217">
        <v>20</v>
      </c>
      <c r="P217" s="8">
        <v>446</v>
      </c>
      <c r="Q217" s="8">
        <f t="shared" si="12"/>
        <v>1.6666666666666667</v>
      </c>
      <c r="R217" s="8">
        <f t="shared" si="13"/>
        <v>142.5</v>
      </c>
      <c r="S217" s="8">
        <f t="shared" si="14"/>
        <v>15.649122807017543</v>
      </c>
      <c r="T217" s="10">
        <v>1</v>
      </c>
      <c r="U217" s="10">
        <v>0</v>
      </c>
      <c r="V217" s="10">
        <v>0</v>
      </c>
      <c r="W217" s="54">
        <v>0</v>
      </c>
      <c r="X217" s="10">
        <v>0</v>
      </c>
      <c r="Y217" s="10">
        <v>0</v>
      </c>
      <c r="Z217" s="10">
        <v>0</v>
      </c>
      <c r="AA217" s="10">
        <v>0</v>
      </c>
      <c r="AB217" s="10">
        <v>0</v>
      </c>
      <c r="AC217" s="10">
        <v>0</v>
      </c>
      <c r="AD217" s="10">
        <v>0</v>
      </c>
      <c r="AE217" s="10">
        <v>1</v>
      </c>
      <c r="AF217" s="10">
        <f t="shared" si="15"/>
        <v>0</v>
      </c>
      <c r="AG217" s="54">
        <v>1</v>
      </c>
      <c r="AH217" s="44">
        <v>0</v>
      </c>
      <c r="AI217" s="44">
        <v>0</v>
      </c>
      <c r="AJ217" s="44">
        <v>0</v>
      </c>
      <c r="AK217" s="54">
        <v>0.68421052631578949</v>
      </c>
      <c r="AL217" s="10">
        <v>0</v>
      </c>
      <c r="AM217" s="10">
        <v>0.31578947368421051</v>
      </c>
      <c r="AN217" s="10">
        <v>0</v>
      </c>
      <c r="AO217" s="10">
        <v>0</v>
      </c>
      <c r="AP217" s="10">
        <v>0</v>
      </c>
      <c r="AQ217" s="10">
        <v>0</v>
      </c>
      <c r="AR217" s="10">
        <v>0</v>
      </c>
      <c r="AS217" s="10">
        <v>0</v>
      </c>
      <c r="AT217" s="10">
        <v>0</v>
      </c>
      <c r="AU217" s="57">
        <v>0</v>
      </c>
    </row>
    <row r="218" spans="1:47" x14ac:dyDescent="0.2">
      <c r="A218" s="42">
        <v>1080570</v>
      </c>
      <c r="B218">
        <v>4</v>
      </c>
      <c r="C218">
        <v>3</v>
      </c>
      <c r="D218">
        <v>17</v>
      </c>
      <c r="E218">
        <v>2</v>
      </c>
      <c r="F218">
        <v>3</v>
      </c>
      <c r="G218">
        <v>2</v>
      </c>
      <c r="H218">
        <v>5</v>
      </c>
      <c r="I218">
        <v>2</v>
      </c>
      <c r="J218">
        <v>1</v>
      </c>
      <c r="K218">
        <v>12</v>
      </c>
      <c r="L218" s="51">
        <v>3</v>
      </c>
      <c r="M218" s="34">
        <v>11</v>
      </c>
      <c r="N218">
        <v>13100</v>
      </c>
      <c r="O218">
        <v>26</v>
      </c>
      <c r="P218" s="8">
        <v>1307</v>
      </c>
      <c r="Q218" s="8">
        <f t="shared" si="12"/>
        <v>2.3636363636363638</v>
      </c>
      <c r="R218" s="8">
        <f t="shared" si="13"/>
        <v>503.84615384615387</v>
      </c>
      <c r="S218" s="8">
        <f t="shared" si="14"/>
        <v>9.9770992366412212</v>
      </c>
      <c r="T218" s="10">
        <v>1</v>
      </c>
      <c r="U218" s="10">
        <v>0</v>
      </c>
      <c r="V218" s="10">
        <v>0</v>
      </c>
      <c r="W218" s="54">
        <v>0.50381679389312972</v>
      </c>
      <c r="X218" s="10">
        <v>0.13740458015267176</v>
      </c>
      <c r="Y218" s="10">
        <v>0</v>
      </c>
      <c r="Z218" s="10">
        <v>0</v>
      </c>
      <c r="AA218" s="10">
        <v>0</v>
      </c>
      <c r="AB218" s="10">
        <v>0</v>
      </c>
      <c r="AC218" s="10">
        <v>0</v>
      </c>
      <c r="AD218" s="10">
        <v>0</v>
      </c>
      <c r="AE218" s="10">
        <v>0.35877862595419846</v>
      </c>
      <c r="AF218" s="10">
        <f t="shared" si="15"/>
        <v>0.50381679389312972</v>
      </c>
      <c r="AG218" s="54">
        <v>1.1450381679389313E-2</v>
      </c>
      <c r="AH218" s="44">
        <v>0.85114503816793896</v>
      </c>
      <c r="AI218" s="44">
        <v>0.13740458015267176</v>
      </c>
      <c r="AJ218" s="44">
        <v>0</v>
      </c>
      <c r="AK218" s="54">
        <v>0.81297709923664119</v>
      </c>
      <c r="AL218" s="10">
        <v>3.8167938931297711E-2</v>
      </c>
      <c r="AM218" s="10">
        <v>0</v>
      </c>
      <c r="AN218" s="10">
        <v>0</v>
      </c>
      <c r="AO218" s="10">
        <v>0</v>
      </c>
      <c r="AP218" s="10">
        <v>1.1450381679389313E-2</v>
      </c>
      <c r="AQ218" s="10">
        <v>0</v>
      </c>
      <c r="AR218" s="10">
        <v>0</v>
      </c>
      <c r="AS218" s="10">
        <v>0</v>
      </c>
      <c r="AT218" s="10">
        <v>0.13740458015267176</v>
      </c>
      <c r="AU218" s="57">
        <v>0</v>
      </c>
    </row>
    <row r="219" spans="1:47" x14ac:dyDescent="0.2">
      <c r="A219" s="42">
        <v>1080590</v>
      </c>
      <c r="B219">
        <v>3</v>
      </c>
      <c r="C219">
        <v>3</v>
      </c>
      <c r="D219">
        <v>10</v>
      </c>
      <c r="E219">
        <v>2</v>
      </c>
      <c r="F219">
        <v>4</v>
      </c>
      <c r="G219">
        <v>5</v>
      </c>
      <c r="H219">
        <v>3</v>
      </c>
      <c r="I219">
        <v>4</v>
      </c>
      <c r="J219">
        <v>0</v>
      </c>
      <c r="K219">
        <v>16</v>
      </c>
      <c r="L219" s="51">
        <v>4</v>
      </c>
      <c r="M219" s="34">
        <v>18</v>
      </c>
      <c r="N219">
        <v>6400</v>
      </c>
      <c r="O219">
        <v>44</v>
      </c>
      <c r="P219" s="8">
        <v>1072</v>
      </c>
      <c r="Q219" s="8">
        <f t="shared" si="12"/>
        <v>2.4444444444444446</v>
      </c>
      <c r="R219" s="8">
        <f t="shared" si="13"/>
        <v>145.45454545454547</v>
      </c>
      <c r="S219" s="8">
        <f t="shared" si="14"/>
        <v>16.75</v>
      </c>
      <c r="T219" s="10">
        <v>0.796875</v>
      </c>
      <c r="U219" s="10">
        <v>0.1875</v>
      </c>
      <c r="V219" s="10">
        <v>1.5625E-2</v>
      </c>
      <c r="W219" s="54">
        <v>0.3984375</v>
      </c>
      <c r="X219" s="10">
        <v>0</v>
      </c>
      <c r="Y219" s="10">
        <v>0</v>
      </c>
      <c r="Z219" s="10">
        <v>4.6875E-2</v>
      </c>
      <c r="AA219" s="10">
        <v>0</v>
      </c>
      <c r="AB219" s="10">
        <v>3.515625E-2</v>
      </c>
      <c r="AC219" s="10">
        <v>0</v>
      </c>
      <c r="AD219" s="10">
        <v>0</v>
      </c>
      <c r="AE219" s="10">
        <v>0.51953125</v>
      </c>
      <c r="AF219" s="10">
        <f t="shared" si="15"/>
        <v>0.3984375</v>
      </c>
      <c r="AG219" s="54">
        <v>0.765625</v>
      </c>
      <c r="AH219" s="44">
        <v>0.234375</v>
      </c>
      <c r="AI219" s="44">
        <v>0</v>
      </c>
      <c r="AJ219" s="44">
        <v>0</v>
      </c>
      <c r="AK219" s="54">
        <v>0.515625</v>
      </c>
      <c r="AL219" s="10">
        <v>0</v>
      </c>
      <c r="AM219" s="10">
        <v>1.171875E-2</v>
      </c>
      <c r="AN219" s="10">
        <v>7.03125E-2</v>
      </c>
      <c r="AO219" s="10">
        <v>0.35546875</v>
      </c>
      <c r="AP219" s="10">
        <v>0</v>
      </c>
      <c r="AQ219" s="10">
        <v>3.515625E-2</v>
      </c>
      <c r="AR219" s="10">
        <v>0</v>
      </c>
      <c r="AS219" s="10">
        <v>0</v>
      </c>
      <c r="AT219" s="10">
        <v>0</v>
      </c>
      <c r="AU219" s="57">
        <v>1.171875E-2</v>
      </c>
    </row>
    <row r="220" spans="1:47" x14ac:dyDescent="0.2">
      <c r="A220" s="42">
        <v>1080690</v>
      </c>
      <c r="B220">
        <v>4</v>
      </c>
      <c r="C220">
        <v>3</v>
      </c>
      <c r="D220">
        <v>10</v>
      </c>
      <c r="E220">
        <v>2</v>
      </c>
      <c r="F220">
        <v>4</v>
      </c>
      <c r="G220">
        <v>0</v>
      </c>
      <c r="H220">
        <v>5</v>
      </c>
      <c r="I220">
        <v>2</v>
      </c>
      <c r="J220">
        <v>1</v>
      </c>
      <c r="K220">
        <v>10</v>
      </c>
      <c r="L220" s="51">
        <v>6</v>
      </c>
      <c r="M220" s="34">
        <v>12</v>
      </c>
      <c r="N220">
        <v>12455</v>
      </c>
      <c r="O220">
        <v>29</v>
      </c>
      <c r="P220" s="8">
        <v>915.9</v>
      </c>
      <c r="Q220" s="8">
        <f t="shared" si="12"/>
        <v>2.4166666666666665</v>
      </c>
      <c r="R220" s="8">
        <f t="shared" si="13"/>
        <v>429.48275862068965</v>
      </c>
      <c r="S220" s="8">
        <f t="shared" si="14"/>
        <v>7.3536732236049769</v>
      </c>
      <c r="T220" s="10">
        <v>0.97591328783621034</v>
      </c>
      <c r="U220" s="10">
        <v>2.4086712163789641E-2</v>
      </c>
      <c r="V220" s="10">
        <v>0</v>
      </c>
      <c r="W220" s="54">
        <v>3.8137294259333598E-2</v>
      </c>
      <c r="X220" s="10">
        <v>0.68647129666800477</v>
      </c>
      <c r="Y220" s="10">
        <v>1.8065034122842234E-2</v>
      </c>
      <c r="Z220" s="10">
        <v>9.6346848655158565E-2</v>
      </c>
      <c r="AA220" s="10">
        <v>1.2043356081894821E-2</v>
      </c>
      <c r="AB220" s="10">
        <v>0</v>
      </c>
      <c r="AC220" s="10">
        <v>0</v>
      </c>
      <c r="AD220" s="10">
        <v>0</v>
      </c>
      <c r="AE220" s="10">
        <v>0.14893617021276595</v>
      </c>
      <c r="AF220" s="10">
        <f t="shared" si="15"/>
        <v>0.68647129666800477</v>
      </c>
      <c r="AG220" s="54">
        <v>1.8065034122842234E-2</v>
      </c>
      <c r="AH220" s="44">
        <v>0.29546366920915296</v>
      </c>
      <c r="AI220" s="44">
        <v>0.68647129666800477</v>
      </c>
      <c r="AJ220" s="44">
        <v>0</v>
      </c>
      <c r="AK220" s="54">
        <v>0.21878763548775593</v>
      </c>
      <c r="AL220" s="10">
        <v>3.2115616218386191E-2</v>
      </c>
      <c r="AM220" s="10">
        <v>1.2043356081894821E-2</v>
      </c>
      <c r="AN220" s="10">
        <v>1.8065034122842234E-2</v>
      </c>
      <c r="AO220" s="10">
        <v>0</v>
      </c>
      <c r="AP220" s="10">
        <v>0</v>
      </c>
      <c r="AQ220" s="10">
        <v>0</v>
      </c>
      <c r="AR220" s="10">
        <v>0</v>
      </c>
      <c r="AS220" s="10">
        <v>1.2043356081894821E-2</v>
      </c>
      <c r="AT220" s="10">
        <v>0.68647129666800477</v>
      </c>
      <c r="AU220" s="57">
        <v>2.0473705339221198E-2</v>
      </c>
    </row>
    <row r="221" spans="1:47" x14ac:dyDescent="0.2">
      <c r="A221" s="42">
        <v>1080750</v>
      </c>
      <c r="B221">
        <v>3</v>
      </c>
      <c r="C221">
        <v>3</v>
      </c>
      <c r="D221">
        <v>10</v>
      </c>
      <c r="E221">
        <v>2</v>
      </c>
      <c r="F221">
        <v>4</v>
      </c>
      <c r="G221">
        <v>5</v>
      </c>
      <c r="H221">
        <v>5</v>
      </c>
      <c r="I221">
        <v>2</v>
      </c>
      <c r="J221">
        <v>1</v>
      </c>
      <c r="K221">
        <v>11</v>
      </c>
      <c r="L221" s="51">
        <v>7</v>
      </c>
      <c r="M221" s="34">
        <v>21</v>
      </c>
      <c r="N221">
        <v>10750</v>
      </c>
      <c r="O221">
        <v>54</v>
      </c>
      <c r="P221" s="8">
        <v>1989.5</v>
      </c>
      <c r="Q221" s="8">
        <f t="shared" si="12"/>
        <v>2.5714285714285716</v>
      </c>
      <c r="R221" s="8">
        <f t="shared" si="13"/>
        <v>199.07407407407408</v>
      </c>
      <c r="S221" s="8">
        <f t="shared" si="14"/>
        <v>18.506976744186048</v>
      </c>
      <c r="T221" s="10">
        <v>0.96511627906976749</v>
      </c>
      <c r="U221" s="10">
        <v>0</v>
      </c>
      <c r="V221" s="10">
        <v>3.4883720930232558E-2</v>
      </c>
      <c r="W221" s="54">
        <v>5.5813953488372092E-2</v>
      </c>
      <c r="X221" s="10">
        <v>0</v>
      </c>
      <c r="Y221" s="10">
        <v>2.7906976744186046E-2</v>
      </c>
      <c r="Z221" s="10">
        <v>7.441860465116279E-2</v>
      </c>
      <c r="AA221" s="10">
        <v>0.38372093023255816</v>
      </c>
      <c r="AB221" s="10">
        <v>7.6744186046511634E-2</v>
      </c>
      <c r="AC221" s="10">
        <v>0</v>
      </c>
      <c r="AD221" s="10">
        <v>0.13255813953488371</v>
      </c>
      <c r="AE221" s="10">
        <v>0.24883720930232558</v>
      </c>
      <c r="AF221" s="10">
        <f t="shared" si="15"/>
        <v>0.38372093023255816</v>
      </c>
      <c r="AG221" s="54">
        <v>0.62093023255813951</v>
      </c>
      <c r="AH221" s="44">
        <v>0.37906976744186044</v>
      </c>
      <c r="AI221" s="44">
        <v>0</v>
      </c>
      <c r="AJ221" s="44">
        <v>0</v>
      </c>
      <c r="AK221" s="54">
        <v>0.19069767441860466</v>
      </c>
      <c r="AL221" s="10">
        <v>0.13255813953488371</v>
      </c>
      <c r="AM221" s="10">
        <v>2.7906976744186046E-2</v>
      </c>
      <c r="AN221" s="10">
        <v>2.7906976744186046E-2</v>
      </c>
      <c r="AO221" s="10">
        <v>1.8604651162790697E-2</v>
      </c>
      <c r="AP221" s="10">
        <v>0</v>
      </c>
      <c r="AQ221" s="10">
        <v>7.6744186046511634E-2</v>
      </c>
      <c r="AR221" s="10">
        <v>0</v>
      </c>
      <c r="AS221" s="10">
        <v>0.44186046511627908</v>
      </c>
      <c r="AT221" s="10">
        <v>0</v>
      </c>
      <c r="AU221" s="57">
        <v>8.3720930232558138E-2</v>
      </c>
    </row>
    <row r="222" spans="1:47" x14ac:dyDescent="0.2">
      <c r="A222" s="42">
        <v>1080820</v>
      </c>
      <c r="B222">
        <v>4</v>
      </c>
      <c r="C222">
        <v>1</v>
      </c>
      <c r="D222">
        <v>4</v>
      </c>
      <c r="E222">
        <v>2</v>
      </c>
      <c r="F222">
        <v>4</v>
      </c>
      <c r="G222">
        <v>1</v>
      </c>
      <c r="H222">
        <v>8</v>
      </c>
      <c r="I222">
        <v>2</v>
      </c>
      <c r="J222">
        <v>2</v>
      </c>
      <c r="K222">
        <v>11</v>
      </c>
      <c r="L222" s="51">
        <v>2</v>
      </c>
      <c r="M222" s="34">
        <v>12</v>
      </c>
      <c r="N222">
        <v>11900</v>
      </c>
      <c r="O222">
        <v>23</v>
      </c>
      <c r="P222" s="8">
        <v>820</v>
      </c>
      <c r="Q222" s="8">
        <f t="shared" si="12"/>
        <v>1.9166666666666667</v>
      </c>
      <c r="R222" s="8">
        <f t="shared" si="13"/>
        <v>517.39130434782612</v>
      </c>
      <c r="S222" s="8">
        <f t="shared" si="14"/>
        <v>6.8907563025210088</v>
      </c>
      <c r="T222" s="10">
        <v>0.96638655462184875</v>
      </c>
      <c r="U222" s="10">
        <v>0</v>
      </c>
      <c r="V222" s="10">
        <v>3.3613445378151259E-2</v>
      </c>
      <c r="W222" s="54">
        <v>0</v>
      </c>
      <c r="X222" s="10">
        <v>0.35294117647058826</v>
      </c>
      <c r="Y222" s="10">
        <v>0</v>
      </c>
      <c r="Z222" s="10">
        <v>0</v>
      </c>
      <c r="AA222" s="10">
        <v>0</v>
      </c>
      <c r="AB222" s="10">
        <v>0</v>
      </c>
      <c r="AC222" s="10">
        <v>0</v>
      </c>
      <c r="AD222" s="10">
        <v>0</v>
      </c>
      <c r="AE222" s="10">
        <v>0.6470588235294118</v>
      </c>
      <c r="AF222" s="10">
        <f t="shared" si="15"/>
        <v>0.35294117647058826</v>
      </c>
      <c r="AG222" s="54">
        <v>0.15966386554621848</v>
      </c>
      <c r="AH222" s="44">
        <v>3.3613445378151259E-2</v>
      </c>
      <c r="AI222" s="44">
        <v>0.35294117647058826</v>
      </c>
      <c r="AJ222" s="44">
        <v>0.45378151260504201</v>
      </c>
      <c r="AK222" s="54">
        <v>0.61344537815126055</v>
      </c>
      <c r="AL222" s="10">
        <v>0</v>
      </c>
      <c r="AM222" s="10">
        <v>0</v>
      </c>
      <c r="AN222" s="10">
        <v>0</v>
      </c>
      <c r="AO222" s="10">
        <v>0</v>
      </c>
      <c r="AP222" s="10">
        <v>0</v>
      </c>
      <c r="AQ222" s="10">
        <v>0</v>
      </c>
      <c r="AR222" s="10">
        <v>0</v>
      </c>
      <c r="AS222" s="10">
        <v>0</v>
      </c>
      <c r="AT222" s="10">
        <v>0.35294117647058826</v>
      </c>
      <c r="AU222" s="57">
        <v>3.3613445378151259E-2</v>
      </c>
    </row>
    <row r="223" spans="1:47" x14ac:dyDescent="0.2">
      <c r="A223" s="42">
        <v>1080950</v>
      </c>
      <c r="B223">
        <v>3</v>
      </c>
      <c r="C223">
        <v>3</v>
      </c>
      <c r="D223">
        <v>17</v>
      </c>
      <c r="E223">
        <v>2</v>
      </c>
      <c r="F223">
        <v>4</v>
      </c>
      <c r="G223">
        <v>0</v>
      </c>
      <c r="H223">
        <v>8</v>
      </c>
      <c r="I223">
        <v>2</v>
      </c>
      <c r="J223">
        <v>1</v>
      </c>
      <c r="K223">
        <v>9</v>
      </c>
      <c r="L223" s="51">
        <v>4</v>
      </c>
      <c r="M223" s="34">
        <v>22</v>
      </c>
      <c r="N223">
        <v>50895</v>
      </c>
      <c r="O223">
        <v>42</v>
      </c>
      <c r="P223" s="8">
        <v>6371.85</v>
      </c>
      <c r="Q223" s="8">
        <f t="shared" si="12"/>
        <v>1.9090909090909092</v>
      </c>
      <c r="R223" s="8">
        <f t="shared" si="13"/>
        <v>1211.7857142857142</v>
      </c>
      <c r="S223" s="8">
        <f t="shared" si="14"/>
        <v>12.519599174771589</v>
      </c>
      <c r="T223" s="10">
        <v>0.9155123293054328</v>
      </c>
      <c r="U223" s="10">
        <v>4.5191079673838293E-2</v>
      </c>
      <c r="V223" s="10">
        <v>3.9296591020728952E-2</v>
      </c>
      <c r="W223" s="54">
        <v>0.56292366637194224</v>
      </c>
      <c r="X223" s="10">
        <v>4.715590922487474E-2</v>
      </c>
      <c r="Y223" s="10">
        <v>0</v>
      </c>
      <c r="Z223" s="10">
        <v>0</v>
      </c>
      <c r="AA223" s="10">
        <v>0</v>
      </c>
      <c r="AB223" s="10">
        <v>0.10167992926613616</v>
      </c>
      <c r="AC223" s="10">
        <v>0</v>
      </c>
      <c r="AD223" s="10">
        <v>0</v>
      </c>
      <c r="AE223" s="10">
        <v>0.28824049513704686</v>
      </c>
      <c r="AF223" s="10">
        <f t="shared" si="15"/>
        <v>0.56292366637194224</v>
      </c>
      <c r="AG223" s="54">
        <v>0.21072796934865901</v>
      </c>
      <c r="AH223" s="44">
        <v>0.74211612142646621</v>
      </c>
      <c r="AI223" s="44">
        <v>4.715590922487474E-2</v>
      </c>
      <c r="AJ223" s="44">
        <v>0</v>
      </c>
      <c r="AK223" s="54">
        <v>0.71519795657726692</v>
      </c>
      <c r="AL223" s="10">
        <v>7.8593182041457904E-2</v>
      </c>
      <c r="AM223" s="10">
        <v>0</v>
      </c>
      <c r="AN223" s="10">
        <v>2.2104332449160036E-2</v>
      </c>
      <c r="AO223" s="10">
        <v>0</v>
      </c>
      <c r="AP223" s="10">
        <v>3.2910894979860494E-2</v>
      </c>
      <c r="AQ223" s="10">
        <v>0.10167992926613616</v>
      </c>
      <c r="AR223" s="10">
        <v>0</v>
      </c>
      <c r="AS223" s="10">
        <v>0</v>
      </c>
      <c r="AT223" s="10">
        <v>4.715590922487474E-2</v>
      </c>
      <c r="AU223" s="57">
        <v>2.357795461243737E-3</v>
      </c>
    </row>
    <row r="224" spans="1:47" x14ac:dyDescent="0.2">
      <c r="A224" s="42">
        <v>1081110</v>
      </c>
      <c r="B224">
        <v>2</v>
      </c>
      <c r="C224">
        <v>1</v>
      </c>
      <c r="D224">
        <v>4</v>
      </c>
      <c r="E224">
        <v>2</v>
      </c>
      <c r="F224">
        <v>4</v>
      </c>
      <c r="G224">
        <v>4</v>
      </c>
      <c r="H224">
        <v>5</v>
      </c>
      <c r="I224">
        <v>4</v>
      </c>
      <c r="J224">
        <v>1</v>
      </c>
      <c r="K224">
        <v>15</v>
      </c>
      <c r="L224" s="51">
        <v>3</v>
      </c>
      <c r="M224" s="34">
        <v>12</v>
      </c>
      <c r="N224">
        <v>19350</v>
      </c>
      <c r="O224">
        <v>27</v>
      </c>
      <c r="P224" s="8">
        <v>1362.5</v>
      </c>
      <c r="Q224" s="8">
        <f t="shared" si="12"/>
        <v>2.25</v>
      </c>
      <c r="R224" s="8">
        <f t="shared" si="13"/>
        <v>716.66666666666663</v>
      </c>
      <c r="S224" s="8">
        <f t="shared" si="14"/>
        <v>7.0413436692506464</v>
      </c>
      <c r="T224" s="10">
        <v>0.90697674418604646</v>
      </c>
      <c r="U224" s="10">
        <v>0</v>
      </c>
      <c r="V224" s="10">
        <v>9.3023255813953487E-2</v>
      </c>
      <c r="W224" s="54">
        <v>0.10852713178294573</v>
      </c>
      <c r="X224" s="10">
        <v>0.72868217054263562</v>
      </c>
      <c r="Y224" s="10">
        <v>0</v>
      </c>
      <c r="Z224" s="10">
        <v>0</v>
      </c>
      <c r="AA224" s="10">
        <v>0</v>
      </c>
      <c r="AB224" s="10">
        <v>0</v>
      </c>
      <c r="AC224" s="10">
        <v>0</v>
      </c>
      <c r="AD224" s="10">
        <v>0</v>
      </c>
      <c r="AE224" s="10">
        <v>0.16279069767441862</v>
      </c>
      <c r="AF224" s="10">
        <f t="shared" si="15"/>
        <v>0.72868217054263562</v>
      </c>
      <c r="AG224" s="54">
        <v>4.5219638242894059E-2</v>
      </c>
      <c r="AH224" s="44">
        <v>0.22222222222222221</v>
      </c>
      <c r="AI224" s="44">
        <v>0.72868217054263562</v>
      </c>
      <c r="AJ224" s="44">
        <v>3.875968992248062E-3</v>
      </c>
      <c r="AK224" s="54">
        <v>0.20155038759689922</v>
      </c>
      <c r="AL224" s="10">
        <v>4.6511627906976744E-2</v>
      </c>
      <c r="AM224" s="10">
        <v>0</v>
      </c>
      <c r="AN224" s="10">
        <v>3.875968992248062E-3</v>
      </c>
      <c r="AO224" s="10">
        <v>1.5503875968992248E-2</v>
      </c>
      <c r="AP224" s="10">
        <v>0</v>
      </c>
      <c r="AQ224" s="10">
        <v>0</v>
      </c>
      <c r="AR224" s="10">
        <v>3.875968992248062E-3</v>
      </c>
      <c r="AS224" s="10">
        <v>0</v>
      </c>
      <c r="AT224" s="10">
        <v>0.72868217054263562</v>
      </c>
      <c r="AU224" s="57">
        <v>0</v>
      </c>
    </row>
    <row r="225" spans="1:47" x14ac:dyDescent="0.2">
      <c r="A225" s="42">
        <v>1081140</v>
      </c>
      <c r="B225">
        <v>3</v>
      </c>
      <c r="C225">
        <v>3</v>
      </c>
      <c r="D225">
        <v>10</v>
      </c>
      <c r="E225">
        <v>2</v>
      </c>
      <c r="F225">
        <v>3</v>
      </c>
      <c r="G225">
        <v>5</v>
      </c>
      <c r="H225">
        <v>3</v>
      </c>
      <c r="I225">
        <v>2</v>
      </c>
      <c r="J225">
        <v>1</v>
      </c>
      <c r="K225">
        <v>15</v>
      </c>
      <c r="L225" s="51">
        <v>3</v>
      </c>
      <c r="M225" s="34">
        <v>10</v>
      </c>
      <c r="N225">
        <v>5325</v>
      </c>
      <c r="O225">
        <v>24</v>
      </c>
      <c r="P225" s="8">
        <v>749.5</v>
      </c>
      <c r="Q225" s="8">
        <f t="shared" si="12"/>
        <v>2.4</v>
      </c>
      <c r="R225" s="8">
        <f t="shared" si="13"/>
        <v>221.875</v>
      </c>
      <c r="S225" s="8">
        <f t="shared" si="14"/>
        <v>14.075117370892018</v>
      </c>
      <c r="T225" s="10">
        <v>0.94366197183098588</v>
      </c>
      <c r="U225" s="10">
        <v>0</v>
      </c>
      <c r="V225" s="10">
        <v>5.6338028169014086E-2</v>
      </c>
      <c r="W225" s="54">
        <v>0</v>
      </c>
      <c r="X225" s="10">
        <v>0.28169014084507044</v>
      </c>
      <c r="Y225" s="10">
        <v>0</v>
      </c>
      <c r="Z225" s="10">
        <v>0</v>
      </c>
      <c r="AA225" s="10">
        <v>0</v>
      </c>
      <c r="AB225" s="10">
        <v>0</v>
      </c>
      <c r="AC225" s="10">
        <v>0</v>
      </c>
      <c r="AD225" s="10">
        <v>0.19718309859154928</v>
      </c>
      <c r="AE225" s="10">
        <v>0.52112676056338025</v>
      </c>
      <c r="AF225" s="10">
        <f t="shared" si="15"/>
        <v>0.28169014084507044</v>
      </c>
      <c r="AG225" s="54">
        <v>0.70422535211267601</v>
      </c>
      <c r="AH225" s="44">
        <v>1.4084507042253521E-2</v>
      </c>
      <c r="AI225" s="44">
        <v>0.28169014084507044</v>
      </c>
      <c r="AJ225" s="44">
        <v>0</v>
      </c>
      <c r="AK225" s="54">
        <v>4.2253521126760563E-2</v>
      </c>
      <c r="AL225" s="10">
        <v>0.676056338028169</v>
      </c>
      <c r="AM225" s="10">
        <v>0</v>
      </c>
      <c r="AN225" s="10">
        <v>0</v>
      </c>
      <c r="AO225" s="10">
        <v>0</v>
      </c>
      <c r="AP225" s="10">
        <v>0</v>
      </c>
      <c r="AQ225" s="10">
        <v>0</v>
      </c>
      <c r="AR225" s="10">
        <v>0</v>
      </c>
      <c r="AS225" s="10">
        <v>0</v>
      </c>
      <c r="AT225" s="10">
        <v>0.28169014084507044</v>
      </c>
      <c r="AU225" s="57">
        <v>0</v>
      </c>
    </row>
    <row r="226" spans="1:47" x14ac:dyDescent="0.2">
      <c r="A226" s="42">
        <v>1081260</v>
      </c>
      <c r="B226">
        <v>4</v>
      </c>
      <c r="C226">
        <v>2</v>
      </c>
      <c r="D226">
        <v>10</v>
      </c>
      <c r="E226">
        <v>2</v>
      </c>
      <c r="F226">
        <v>4</v>
      </c>
      <c r="G226">
        <v>1</v>
      </c>
      <c r="H226">
        <v>7</v>
      </c>
      <c r="I226">
        <v>2</v>
      </c>
      <c r="J226">
        <v>1</v>
      </c>
      <c r="K226">
        <v>14</v>
      </c>
      <c r="L226" s="51">
        <v>4</v>
      </c>
      <c r="M226" s="34">
        <v>17</v>
      </c>
      <c r="N226">
        <v>8775</v>
      </c>
      <c r="O226">
        <v>27</v>
      </c>
      <c r="P226" s="8">
        <v>1003</v>
      </c>
      <c r="Q226" s="8">
        <f t="shared" si="12"/>
        <v>1.588235294117647</v>
      </c>
      <c r="R226" s="8">
        <f t="shared" si="13"/>
        <v>325</v>
      </c>
      <c r="S226" s="8">
        <f t="shared" si="14"/>
        <v>11.430199430199432</v>
      </c>
      <c r="T226" s="10">
        <v>0.87179487179487181</v>
      </c>
      <c r="U226" s="10">
        <v>0.12820512820512819</v>
      </c>
      <c r="V226" s="10">
        <v>0</v>
      </c>
      <c r="W226" s="54">
        <v>0.12535612535612536</v>
      </c>
      <c r="X226" s="10">
        <v>0</v>
      </c>
      <c r="Y226" s="10">
        <v>5.9829059829059832E-2</v>
      </c>
      <c r="Z226" s="10">
        <v>0</v>
      </c>
      <c r="AA226" s="10">
        <v>0</v>
      </c>
      <c r="AB226" s="10">
        <v>0</v>
      </c>
      <c r="AC226" s="10">
        <v>0</v>
      </c>
      <c r="AD226" s="10">
        <v>1.7094017094017096E-2</v>
      </c>
      <c r="AE226" s="10">
        <v>0.79772079772079774</v>
      </c>
      <c r="AF226" s="10">
        <f t="shared" si="15"/>
        <v>0.12535612535612536</v>
      </c>
      <c r="AG226" s="54">
        <v>4.2735042735042736E-2</v>
      </c>
      <c r="AH226" s="44">
        <v>0.95726495726495731</v>
      </c>
      <c r="AI226" s="44">
        <v>0</v>
      </c>
      <c r="AJ226" s="44">
        <v>0</v>
      </c>
      <c r="AK226" s="54">
        <v>0.27350427350427353</v>
      </c>
      <c r="AL226" s="10">
        <v>0.64102564102564108</v>
      </c>
      <c r="AM226" s="10">
        <v>1.7094017094017096E-2</v>
      </c>
      <c r="AN226" s="10">
        <v>6.8376068376068383E-2</v>
      </c>
      <c r="AO226" s="10">
        <v>0</v>
      </c>
      <c r="AP226" s="10">
        <v>0</v>
      </c>
      <c r="AQ226" s="10">
        <v>0</v>
      </c>
      <c r="AR226" s="10">
        <v>0</v>
      </c>
      <c r="AS226" s="10">
        <v>0</v>
      </c>
      <c r="AT226" s="10">
        <v>0</v>
      </c>
      <c r="AU226" s="57">
        <v>0</v>
      </c>
    </row>
    <row r="227" spans="1:47" x14ac:dyDescent="0.2">
      <c r="A227" s="42">
        <v>1081410</v>
      </c>
      <c r="B227">
        <v>1</v>
      </c>
      <c r="C227">
        <v>1</v>
      </c>
      <c r="D227">
        <v>4</v>
      </c>
      <c r="E227">
        <v>2</v>
      </c>
      <c r="F227">
        <v>4</v>
      </c>
      <c r="G227">
        <v>8</v>
      </c>
      <c r="H227">
        <v>2</v>
      </c>
      <c r="I227">
        <v>4</v>
      </c>
      <c r="J227">
        <v>1</v>
      </c>
      <c r="K227">
        <v>36</v>
      </c>
      <c r="L227" s="51">
        <v>3</v>
      </c>
      <c r="M227" s="34">
        <v>4</v>
      </c>
      <c r="N227">
        <v>6400</v>
      </c>
      <c r="O227">
        <v>22</v>
      </c>
      <c r="P227" s="8">
        <v>624.5</v>
      </c>
      <c r="Q227" s="8">
        <f t="shared" si="12"/>
        <v>5.5</v>
      </c>
      <c r="R227" s="8">
        <f t="shared" si="13"/>
        <v>290.90909090909093</v>
      </c>
      <c r="S227" s="8">
        <f t="shared" si="14"/>
        <v>9.7578125</v>
      </c>
      <c r="T227" s="10">
        <v>1</v>
      </c>
      <c r="U227" s="10">
        <v>0</v>
      </c>
      <c r="V227" s="10">
        <v>0</v>
      </c>
      <c r="W227" s="54">
        <v>9.375E-2</v>
      </c>
      <c r="X227" s="10">
        <v>0</v>
      </c>
      <c r="Y227" s="10">
        <v>0</v>
      </c>
      <c r="Z227" s="10">
        <v>0</v>
      </c>
      <c r="AA227" s="10">
        <v>0</v>
      </c>
      <c r="AB227" s="10">
        <v>0</v>
      </c>
      <c r="AC227" s="10">
        <v>0.890625</v>
      </c>
      <c r="AD227" s="10">
        <v>0</v>
      </c>
      <c r="AE227" s="10">
        <v>1.5625E-2</v>
      </c>
      <c r="AF227" s="10">
        <f t="shared" si="15"/>
        <v>0.890625</v>
      </c>
      <c r="AG227" s="54">
        <v>1.5625E-2</v>
      </c>
      <c r="AH227" s="44">
        <v>0.984375</v>
      </c>
      <c r="AI227" s="44">
        <v>0</v>
      </c>
      <c r="AJ227" s="44">
        <v>0</v>
      </c>
      <c r="AK227" s="54">
        <v>9.375E-2</v>
      </c>
      <c r="AL227" s="10">
        <v>0</v>
      </c>
      <c r="AM227" s="10">
        <v>0.890625</v>
      </c>
      <c r="AN227" s="10">
        <v>0</v>
      </c>
      <c r="AO227" s="10">
        <v>1.5625E-2</v>
      </c>
      <c r="AP227" s="10">
        <v>0</v>
      </c>
      <c r="AQ227" s="10">
        <v>0</v>
      </c>
      <c r="AR227" s="10">
        <v>0</v>
      </c>
      <c r="AS227" s="10">
        <v>0</v>
      </c>
      <c r="AT227" s="10">
        <v>0</v>
      </c>
      <c r="AU227" s="57">
        <v>0</v>
      </c>
    </row>
    <row r="228" spans="1:47" x14ac:dyDescent="0.2">
      <c r="A228" s="42">
        <v>1081490</v>
      </c>
      <c r="B228">
        <v>3</v>
      </c>
      <c r="C228">
        <v>1</v>
      </c>
      <c r="D228">
        <v>4</v>
      </c>
      <c r="E228">
        <v>2</v>
      </c>
      <c r="F228">
        <v>4</v>
      </c>
      <c r="G228">
        <v>3</v>
      </c>
      <c r="H228">
        <v>6</v>
      </c>
      <c r="I228">
        <v>2</v>
      </c>
      <c r="J228">
        <v>2</v>
      </c>
      <c r="K228">
        <v>19</v>
      </c>
      <c r="L228" s="51">
        <v>3</v>
      </c>
      <c r="M228" s="34">
        <v>7</v>
      </c>
      <c r="N228">
        <v>16650</v>
      </c>
      <c r="O228">
        <v>29</v>
      </c>
      <c r="P228" s="8">
        <v>1625.5</v>
      </c>
      <c r="Q228" s="8">
        <f t="shared" si="12"/>
        <v>4.1428571428571432</v>
      </c>
      <c r="R228" s="8">
        <f t="shared" si="13"/>
        <v>574.13793103448279</v>
      </c>
      <c r="S228" s="8">
        <f t="shared" si="14"/>
        <v>9.7627627627627618</v>
      </c>
      <c r="T228" s="10">
        <v>1</v>
      </c>
      <c r="U228" s="10">
        <v>0</v>
      </c>
      <c r="V228" s="10">
        <v>0</v>
      </c>
      <c r="W228" s="54">
        <v>0.25225225225225223</v>
      </c>
      <c r="X228" s="10">
        <v>0</v>
      </c>
      <c r="Y228" s="10">
        <v>0</v>
      </c>
      <c r="Z228" s="10">
        <v>0</v>
      </c>
      <c r="AA228" s="10">
        <v>0</v>
      </c>
      <c r="AB228" s="10">
        <v>0</v>
      </c>
      <c r="AC228" s="10">
        <v>0.70870870870870872</v>
      </c>
      <c r="AD228" s="10">
        <v>0</v>
      </c>
      <c r="AE228" s="10">
        <v>3.903903903903904E-2</v>
      </c>
      <c r="AF228" s="10">
        <f t="shared" si="15"/>
        <v>0.70870870870870872</v>
      </c>
      <c r="AG228" s="54">
        <v>0</v>
      </c>
      <c r="AH228" s="44">
        <v>1</v>
      </c>
      <c r="AI228" s="44">
        <v>0</v>
      </c>
      <c r="AJ228" s="44">
        <v>0</v>
      </c>
      <c r="AK228" s="54">
        <v>0.26426426426426425</v>
      </c>
      <c r="AL228" s="10">
        <v>0</v>
      </c>
      <c r="AM228" s="10">
        <v>0.70870870870870872</v>
      </c>
      <c r="AN228" s="10">
        <v>0</v>
      </c>
      <c r="AO228" s="10">
        <v>0</v>
      </c>
      <c r="AP228" s="10">
        <v>0</v>
      </c>
      <c r="AQ228" s="10">
        <v>0</v>
      </c>
      <c r="AR228" s="10">
        <v>0</v>
      </c>
      <c r="AS228" s="10">
        <v>0</v>
      </c>
      <c r="AT228" s="10">
        <v>0</v>
      </c>
      <c r="AU228" s="57">
        <v>2.7027027027027029E-2</v>
      </c>
    </row>
    <row r="229" spans="1:47" x14ac:dyDescent="0.2">
      <c r="A229" s="42">
        <v>1081530</v>
      </c>
      <c r="B229">
        <v>2</v>
      </c>
      <c r="C229">
        <v>1</v>
      </c>
      <c r="D229">
        <v>8</v>
      </c>
      <c r="E229">
        <v>2</v>
      </c>
      <c r="F229">
        <v>4</v>
      </c>
      <c r="G229">
        <v>5</v>
      </c>
      <c r="H229">
        <v>5</v>
      </c>
      <c r="I229">
        <v>1</v>
      </c>
      <c r="J229">
        <v>1</v>
      </c>
      <c r="K229">
        <v>22</v>
      </c>
      <c r="L229" s="51">
        <v>6</v>
      </c>
      <c r="M229" s="34">
        <v>29</v>
      </c>
      <c r="N229">
        <v>15700</v>
      </c>
      <c r="O229">
        <v>34</v>
      </c>
      <c r="P229" s="8">
        <v>2055</v>
      </c>
      <c r="Q229" s="8">
        <f t="shared" si="12"/>
        <v>1.1724137931034482</v>
      </c>
      <c r="R229" s="8">
        <f t="shared" si="13"/>
        <v>461.76470588235293</v>
      </c>
      <c r="S229" s="8">
        <f t="shared" si="14"/>
        <v>13.089171974522293</v>
      </c>
      <c r="T229" s="10">
        <v>0.9426751592356688</v>
      </c>
      <c r="U229" s="10">
        <v>2.8662420382165606E-2</v>
      </c>
      <c r="V229" s="10">
        <v>2.8662420382165606E-2</v>
      </c>
      <c r="W229" s="54">
        <v>0.10509554140127389</v>
      </c>
      <c r="X229" s="10">
        <v>0</v>
      </c>
      <c r="Y229" s="10">
        <v>0.11464968152866242</v>
      </c>
      <c r="Z229" s="10">
        <v>0</v>
      </c>
      <c r="AA229" s="10">
        <v>4.7770700636942673E-3</v>
      </c>
      <c r="AB229" s="10">
        <v>3.3439490445859872E-2</v>
      </c>
      <c r="AC229" s="10">
        <v>3.1847133757961783E-2</v>
      </c>
      <c r="AD229" s="10">
        <v>0</v>
      </c>
      <c r="AE229" s="10">
        <v>0.71019108280254772</v>
      </c>
      <c r="AF229" s="10">
        <f t="shared" si="15"/>
        <v>0.11464968152866242</v>
      </c>
      <c r="AG229" s="54">
        <v>0.2786624203821656</v>
      </c>
      <c r="AH229" s="44">
        <v>0.70222929936305734</v>
      </c>
      <c r="AI229" s="44">
        <v>0</v>
      </c>
      <c r="AJ229" s="44">
        <v>1.9108280254777069E-2</v>
      </c>
      <c r="AK229" s="54">
        <v>0.54299363057324845</v>
      </c>
      <c r="AL229" s="10">
        <v>0.1035031847133758</v>
      </c>
      <c r="AM229" s="10">
        <v>3.1847133757961783E-2</v>
      </c>
      <c r="AN229" s="10">
        <v>0.24363057324840764</v>
      </c>
      <c r="AO229" s="10">
        <v>0</v>
      </c>
      <c r="AP229" s="10">
        <v>0</v>
      </c>
      <c r="AQ229" s="10">
        <v>3.3439490445859872E-2</v>
      </c>
      <c r="AR229" s="10">
        <v>0</v>
      </c>
      <c r="AS229" s="10">
        <v>4.4585987261146494E-2</v>
      </c>
      <c r="AT229" s="10">
        <v>0</v>
      </c>
      <c r="AU229" s="57">
        <v>0</v>
      </c>
    </row>
    <row r="230" spans="1:47" x14ac:dyDescent="0.2">
      <c r="A230" s="42">
        <v>1081640</v>
      </c>
      <c r="B230">
        <v>2</v>
      </c>
      <c r="C230">
        <v>1</v>
      </c>
      <c r="D230">
        <v>4</v>
      </c>
      <c r="E230">
        <v>2</v>
      </c>
      <c r="F230">
        <v>4</v>
      </c>
      <c r="G230">
        <v>5</v>
      </c>
      <c r="H230">
        <v>6</v>
      </c>
      <c r="I230">
        <v>2</v>
      </c>
      <c r="J230">
        <v>1</v>
      </c>
      <c r="K230">
        <v>36</v>
      </c>
      <c r="L230" s="51">
        <v>4</v>
      </c>
      <c r="M230" s="34">
        <v>16</v>
      </c>
      <c r="N230">
        <v>5775</v>
      </c>
      <c r="O230">
        <v>24</v>
      </c>
      <c r="P230" s="8">
        <v>1161</v>
      </c>
      <c r="Q230" s="8">
        <f t="shared" si="12"/>
        <v>1.5</v>
      </c>
      <c r="R230" s="8">
        <f t="shared" si="13"/>
        <v>240.625</v>
      </c>
      <c r="S230" s="8">
        <f t="shared" si="14"/>
        <v>20.103896103896105</v>
      </c>
      <c r="T230" s="10">
        <v>0.93073593073593075</v>
      </c>
      <c r="U230" s="10">
        <v>6.9264069264069264E-2</v>
      </c>
      <c r="V230" s="10">
        <v>0</v>
      </c>
      <c r="W230" s="54">
        <v>0.17316017316017315</v>
      </c>
      <c r="X230" s="10">
        <v>0</v>
      </c>
      <c r="Y230" s="10">
        <v>0</v>
      </c>
      <c r="Z230" s="10">
        <v>0</v>
      </c>
      <c r="AA230" s="10">
        <v>2.5974025974025976E-2</v>
      </c>
      <c r="AB230" s="10">
        <v>0</v>
      </c>
      <c r="AC230" s="10">
        <v>0</v>
      </c>
      <c r="AD230" s="10">
        <v>0.12987012987012986</v>
      </c>
      <c r="AE230" s="10">
        <v>0.67099567099567103</v>
      </c>
      <c r="AF230" s="10">
        <f t="shared" si="15"/>
        <v>0.17316017316017315</v>
      </c>
      <c r="AG230" s="54">
        <v>0.80086580086580084</v>
      </c>
      <c r="AH230" s="44">
        <v>0.19913419913419914</v>
      </c>
      <c r="AI230" s="44">
        <v>0</v>
      </c>
      <c r="AJ230" s="44">
        <v>0</v>
      </c>
      <c r="AK230" s="54">
        <v>0.60606060606060608</v>
      </c>
      <c r="AL230" s="10">
        <v>0.12987012987012986</v>
      </c>
      <c r="AM230" s="10">
        <v>0</v>
      </c>
      <c r="AN230" s="10">
        <v>0</v>
      </c>
      <c r="AO230" s="10">
        <v>0</v>
      </c>
      <c r="AP230" s="10">
        <v>0</v>
      </c>
      <c r="AQ230" s="10">
        <v>0</v>
      </c>
      <c r="AR230" s="10">
        <v>0</v>
      </c>
      <c r="AS230" s="10">
        <v>0.19913419913419914</v>
      </c>
      <c r="AT230" s="10">
        <v>0</v>
      </c>
      <c r="AU230" s="57">
        <v>6.4935064935064929E-2</v>
      </c>
    </row>
    <row r="231" spans="1:47" x14ac:dyDescent="0.2">
      <c r="A231" s="42">
        <v>1081720</v>
      </c>
      <c r="B231">
        <v>1</v>
      </c>
      <c r="C231">
        <v>0</v>
      </c>
      <c r="D231">
        <v>0</v>
      </c>
      <c r="E231">
        <v>0</v>
      </c>
      <c r="F231">
        <v>2</v>
      </c>
      <c r="G231">
        <v>0</v>
      </c>
      <c r="H231">
        <v>0</v>
      </c>
      <c r="I231">
        <v>5</v>
      </c>
      <c r="J231">
        <v>0</v>
      </c>
      <c r="K231">
        <v>0</v>
      </c>
      <c r="L231" s="51">
        <v>1</v>
      </c>
      <c r="M231" s="34">
        <v>1</v>
      </c>
      <c r="N231">
        <v>400</v>
      </c>
      <c r="O231">
        <v>1</v>
      </c>
      <c r="P231" s="8">
        <v>42</v>
      </c>
      <c r="Q231" s="8">
        <f t="shared" si="12"/>
        <v>1</v>
      </c>
      <c r="R231" s="8">
        <f t="shared" si="13"/>
        <v>400</v>
      </c>
      <c r="S231" s="8">
        <f t="shared" si="14"/>
        <v>10.5</v>
      </c>
      <c r="T231" s="10">
        <v>0</v>
      </c>
      <c r="U231" s="10">
        <v>0</v>
      </c>
      <c r="V231" s="10">
        <v>1</v>
      </c>
      <c r="W231" s="54">
        <v>1</v>
      </c>
      <c r="X231" s="10">
        <v>0</v>
      </c>
      <c r="Y231" s="10">
        <v>0</v>
      </c>
      <c r="Z231" s="10">
        <v>0</v>
      </c>
      <c r="AA231" s="10">
        <v>0</v>
      </c>
      <c r="AB231" s="10">
        <v>0</v>
      </c>
      <c r="AC231" s="10">
        <v>0</v>
      </c>
      <c r="AD231" s="10">
        <v>0</v>
      </c>
      <c r="AE231" s="10">
        <v>0</v>
      </c>
      <c r="AF231" s="10">
        <f t="shared" si="15"/>
        <v>1</v>
      </c>
      <c r="AG231" s="54">
        <v>0</v>
      </c>
      <c r="AH231" s="44">
        <v>1</v>
      </c>
      <c r="AI231" s="44">
        <v>0</v>
      </c>
      <c r="AJ231" s="44">
        <v>0</v>
      </c>
      <c r="AK231" s="54">
        <v>1</v>
      </c>
      <c r="AL231" s="10">
        <v>0</v>
      </c>
      <c r="AM231" s="10">
        <v>0</v>
      </c>
      <c r="AN231" s="10">
        <v>0</v>
      </c>
      <c r="AO231" s="10">
        <v>0</v>
      </c>
      <c r="AP231" s="10">
        <v>0</v>
      </c>
      <c r="AQ231" s="10">
        <v>0</v>
      </c>
      <c r="AR231" s="10">
        <v>0</v>
      </c>
      <c r="AS231" s="10">
        <v>0</v>
      </c>
      <c r="AT231" s="10">
        <v>0</v>
      </c>
      <c r="AU231" s="57">
        <v>0</v>
      </c>
    </row>
    <row r="232" spans="1:47" x14ac:dyDescent="0.2">
      <c r="A232" s="42">
        <v>1081820</v>
      </c>
      <c r="B232">
        <v>3</v>
      </c>
      <c r="C232">
        <v>2</v>
      </c>
      <c r="D232">
        <v>10</v>
      </c>
      <c r="E232">
        <v>2</v>
      </c>
      <c r="F232">
        <v>4</v>
      </c>
      <c r="G232">
        <v>3</v>
      </c>
      <c r="H232">
        <v>5</v>
      </c>
      <c r="I232">
        <v>4</v>
      </c>
      <c r="J232">
        <v>1</v>
      </c>
      <c r="K232">
        <v>14</v>
      </c>
      <c r="L232" s="51">
        <v>2</v>
      </c>
      <c r="M232" s="34">
        <v>15</v>
      </c>
      <c r="N232">
        <v>13200</v>
      </c>
      <c r="O232">
        <v>44</v>
      </c>
      <c r="P232" s="8">
        <v>1131.5</v>
      </c>
      <c r="Q232" s="8">
        <f t="shared" si="12"/>
        <v>2.9333333333333331</v>
      </c>
      <c r="R232" s="8">
        <f t="shared" si="13"/>
        <v>300</v>
      </c>
      <c r="S232" s="8">
        <f t="shared" si="14"/>
        <v>8.5719696969696972</v>
      </c>
      <c r="T232" s="10">
        <v>0.89772727272727271</v>
      </c>
      <c r="U232" s="10">
        <v>6.8181818181818177E-2</v>
      </c>
      <c r="V232" s="10">
        <v>3.4090909090909088E-2</v>
      </c>
      <c r="W232" s="54">
        <v>0</v>
      </c>
      <c r="X232" s="10">
        <v>0.55681818181818177</v>
      </c>
      <c r="Y232" s="10">
        <v>0</v>
      </c>
      <c r="Z232" s="10">
        <v>0</v>
      </c>
      <c r="AA232" s="10">
        <v>0</v>
      </c>
      <c r="AB232" s="10">
        <v>0</v>
      </c>
      <c r="AC232" s="10">
        <v>0</v>
      </c>
      <c r="AD232" s="10">
        <v>0</v>
      </c>
      <c r="AE232" s="10">
        <v>0.44318181818181818</v>
      </c>
      <c r="AF232" s="10">
        <f t="shared" si="15"/>
        <v>0.55681818181818177</v>
      </c>
      <c r="AG232" s="54">
        <v>0.32575757575757575</v>
      </c>
      <c r="AH232" s="44">
        <v>0.11742424242424243</v>
      </c>
      <c r="AI232" s="44">
        <v>0.55681818181818177</v>
      </c>
      <c r="AJ232" s="44">
        <v>0</v>
      </c>
      <c r="AK232" s="54">
        <v>2.2727272727272728E-2</v>
      </c>
      <c r="AL232" s="10">
        <v>0.10606060606060606</v>
      </c>
      <c r="AM232" s="10">
        <v>1.1363636363636364E-2</v>
      </c>
      <c r="AN232" s="10">
        <v>0</v>
      </c>
      <c r="AO232" s="10">
        <v>0.30303030303030304</v>
      </c>
      <c r="AP232" s="10">
        <v>0</v>
      </c>
      <c r="AQ232" s="10">
        <v>0</v>
      </c>
      <c r="AR232" s="10">
        <v>0</v>
      </c>
      <c r="AS232" s="10">
        <v>0</v>
      </c>
      <c r="AT232" s="10">
        <v>0.55681818181818177</v>
      </c>
      <c r="AU232" s="57">
        <v>0</v>
      </c>
    </row>
    <row r="233" spans="1:47" x14ac:dyDescent="0.2">
      <c r="A233" s="42">
        <v>1081850</v>
      </c>
      <c r="B233">
        <v>4</v>
      </c>
      <c r="C233">
        <v>1</v>
      </c>
      <c r="D233">
        <v>10</v>
      </c>
      <c r="E233">
        <v>2</v>
      </c>
      <c r="F233">
        <v>4</v>
      </c>
      <c r="G233">
        <v>4</v>
      </c>
      <c r="H233">
        <v>5</v>
      </c>
      <c r="I233">
        <v>4</v>
      </c>
      <c r="J233">
        <v>2</v>
      </c>
      <c r="K233">
        <v>9</v>
      </c>
      <c r="L233" s="51">
        <v>5</v>
      </c>
      <c r="M233" s="34">
        <v>26</v>
      </c>
      <c r="N233">
        <v>28575</v>
      </c>
      <c r="O233">
        <v>61</v>
      </c>
      <c r="P233" s="8">
        <v>2688.75</v>
      </c>
      <c r="Q233" s="8">
        <f t="shared" si="12"/>
        <v>2.3461538461538463</v>
      </c>
      <c r="R233" s="8">
        <f t="shared" si="13"/>
        <v>468.44262295081967</v>
      </c>
      <c r="S233" s="8">
        <f t="shared" si="14"/>
        <v>9.4094488188976388</v>
      </c>
      <c r="T233" s="10">
        <v>0.91688538932633423</v>
      </c>
      <c r="U233" s="10">
        <v>2.6246719160104987E-2</v>
      </c>
      <c r="V233" s="10">
        <v>5.6867891513560802E-2</v>
      </c>
      <c r="W233" s="54">
        <v>0.2869641294838145</v>
      </c>
      <c r="X233" s="10">
        <v>0.34645669291338582</v>
      </c>
      <c r="Y233" s="10">
        <v>7.874015748031496E-3</v>
      </c>
      <c r="Z233" s="10">
        <v>0</v>
      </c>
      <c r="AA233" s="10">
        <v>0</v>
      </c>
      <c r="AB233" s="10">
        <v>0</v>
      </c>
      <c r="AC233" s="10">
        <v>0</v>
      </c>
      <c r="AD233" s="10">
        <v>2.0997375328083989E-2</v>
      </c>
      <c r="AE233" s="10">
        <v>0.33770778652668415</v>
      </c>
      <c r="AF233" s="10">
        <f t="shared" si="15"/>
        <v>0.34645669291338582</v>
      </c>
      <c r="AG233" s="54">
        <v>0.1399825021872266</v>
      </c>
      <c r="AH233" s="44">
        <v>0.5065616797900262</v>
      </c>
      <c r="AI233" s="44">
        <v>0.34645669291338582</v>
      </c>
      <c r="AJ233" s="44">
        <v>6.99912510936133E-3</v>
      </c>
      <c r="AK233" s="54">
        <v>0.47419072615923008</v>
      </c>
      <c r="AL233" s="10">
        <v>6.7366579177602803E-2</v>
      </c>
      <c r="AM233" s="10">
        <v>3.6745406824146981E-2</v>
      </c>
      <c r="AN233" s="10">
        <v>1.8372703412073491E-2</v>
      </c>
      <c r="AO233" s="10">
        <v>4.8993875765529306E-2</v>
      </c>
      <c r="AP233" s="10">
        <v>7.874015748031496E-3</v>
      </c>
      <c r="AQ233" s="10">
        <v>0</v>
      </c>
      <c r="AR233" s="10">
        <v>0</v>
      </c>
      <c r="AS233" s="10">
        <v>0</v>
      </c>
      <c r="AT233" s="10">
        <v>0.34645669291338582</v>
      </c>
      <c r="AU233" s="57">
        <v>0</v>
      </c>
    </row>
    <row r="234" spans="1:47" x14ac:dyDescent="0.2">
      <c r="A234" s="42">
        <v>1081900</v>
      </c>
      <c r="B234">
        <v>2</v>
      </c>
      <c r="C234">
        <v>2</v>
      </c>
      <c r="D234">
        <v>17</v>
      </c>
      <c r="E234">
        <v>2</v>
      </c>
      <c r="F234">
        <v>4</v>
      </c>
      <c r="G234">
        <v>5</v>
      </c>
      <c r="H234">
        <v>5</v>
      </c>
      <c r="I234">
        <v>4</v>
      </c>
      <c r="J234">
        <v>1</v>
      </c>
      <c r="K234">
        <v>12</v>
      </c>
      <c r="L234" s="51">
        <v>3</v>
      </c>
      <c r="M234" s="34">
        <v>4</v>
      </c>
      <c r="N234">
        <v>16350</v>
      </c>
      <c r="O234">
        <v>22</v>
      </c>
      <c r="P234" s="8">
        <v>1091.5</v>
      </c>
      <c r="Q234" s="8">
        <f t="shared" si="12"/>
        <v>5.5</v>
      </c>
      <c r="R234" s="8">
        <f t="shared" si="13"/>
        <v>743.18181818181813</v>
      </c>
      <c r="S234" s="8">
        <f t="shared" si="14"/>
        <v>6.6758409785932731</v>
      </c>
      <c r="T234" s="10">
        <v>1</v>
      </c>
      <c r="U234" s="10">
        <v>0</v>
      </c>
      <c r="V234" s="10">
        <v>0</v>
      </c>
      <c r="W234" s="54">
        <v>2.7522935779816515E-2</v>
      </c>
      <c r="X234" s="10">
        <v>0.88990825688073394</v>
      </c>
      <c r="Y234" s="10">
        <v>0</v>
      </c>
      <c r="Z234" s="10">
        <v>0</v>
      </c>
      <c r="AA234" s="10">
        <v>0</v>
      </c>
      <c r="AB234" s="10">
        <v>0</v>
      </c>
      <c r="AC234" s="10">
        <v>0</v>
      </c>
      <c r="AD234" s="10">
        <v>0</v>
      </c>
      <c r="AE234" s="10">
        <v>8.2568807339449546E-2</v>
      </c>
      <c r="AF234" s="10">
        <f t="shared" si="15"/>
        <v>0.88990825688073394</v>
      </c>
      <c r="AG234" s="54">
        <v>5.5045871559633031E-2</v>
      </c>
      <c r="AH234" s="44">
        <v>5.5045871559633031E-2</v>
      </c>
      <c r="AI234" s="44">
        <v>0.88990825688073394</v>
      </c>
      <c r="AJ234" s="44">
        <v>0</v>
      </c>
      <c r="AK234" s="54">
        <v>5.5045871559633031E-2</v>
      </c>
      <c r="AL234" s="10">
        <v>5.5045871559633031E-2</v>
      </c>
      <c r="AM234" s="10">
        <v>0</v>
      </c>
      <c r="AN234" s="10">
        <v>0</v>
      </c>
      <c r="AO234" s="10">
        <v>0</v>
      </c>
      <c r="AP234" s="10">
        <v>0</v>
      </c>
      <c r="AQ234" s="10">
        <v>0</v>
      </c>
      <c r="AR234" s="10">
        <v>0</v>
      </c>
      <c r="AS234" s="10">
        <v>0</v>
      </c>
      <c r="AT234" s="10">
        <v>0.88990825688073394</v>
      </c>
      <c r="AU234" s="57">
        <v>0</v>
      </c>
    </row>
    <row r="235" spans="1:47" x14ac:dyDescent="0.2">
      <c r="A235" s="42">
        <v>1082020</v>
      </c>
      <c r="B235">
        <v>4</v>
      </c>
      <c r="C235">
        <v>3</v>
      </c>
      <c r="D235">
        <v>10</v>
      </c>
      <c r="E235">
        <v>2</v>
      </c>
      <c r="F235">
        <v>2</v>
      </c>
      <c r="G235">
        <v>4</v>
      </c>
      <c r="H235">
        <v>9</v>
      </c>
      <c r="I235">
        <v>2</v>
      </c>
      <c r="J235">
        <v>1</v>
      </c>
      <c r="K235">
        <v>11</v>
      </c>
      <c r="L235" s="51">
        <v>2</v>
      </c>
      <c r="M235" s="34">
        <v>2</v>
      </c>
      <c r="N235">
        <v>22050</v>
      </c>
      <c r="O235">
        <v>24</v>
      </c>
      <c r="P235" s="8">
        <v>2153.5</v>
      </c>
      <c r="Q235" s="8">
        <f t="shared" si="12"/>
        <v>12</v>
      </c>
      <c r="R235" s="8">
        <f t="shared" si="13"/>
        <v>918.75</v>
      </c>
      <c r="S235" s="8">
        <f t="shared" si="14"/>
        <v>9.766439909297052</v>
      </c>
      <c r="T235" s="10">
        <v>0.95464852607709749</v>
      </c>
      <c r="U235" s="10">
        <v>0</v>
      </c>
      <c r="V235" s="10">
        <v>4.5351473922902494E-2</v>
      </c>
      <c r="W235" s="54">
        <v>0</v>
      </c>
      <c r="X235" s="10">
        <v>0</v>
      </c>
      <c r="Y235" s="10">
        <v>0</v>
      </c>
      <c r="Z235" s="10">
        <v>0</v>
      </c>
      <c r="AA235" s="10">
        <v>0</v>
      </c>
      <c r="AB235" s="10">
        <v>0</v>
      </c>
      <c r="AC235" s="10">
        <v>0.99319727891156462</v>
      </c>
      <c r="AD235" s="10">
        <v>6.8027210884353739E-3</v>
      </c>
      <c r="AE235" s="10">
        <v>0</v>
      </c>
      <c r="AF235" s="10">
        <f t="shared" si="15"/>
        <v>0.99319727891156462</v>
      </c>
      <c r="AG235" s="54">
        <v>6.8027210884353739E-3</v>
      </c>
      <c r="AH235" s="44">
        <v>0.99319727891156462</v>
      </c>
      <c r="AI235" s="44">
        <v>0</v>
      </c>
      <c r="AJ235" s="44">
        <v>0</v>
      </c>
      <c r="AK235" s="54">
        <v>0</v>
      </c>
      <c r="AL235" s="10">
        <v>6.8027210884353739E-3</v>
      </c>
      <c r="AM235" s="10">
        <v>0.99319727891156462</v>
      </c>
      <c r="AN235" s="10">
        <v>0</v>
      </c>
      <c r="AO235" s="10">
        <v>0</v>
      </c>
      <c r="AP235" s="10">
        <v>0</v>
      </c>
      <c r="AQ235" s="10">
        <v>0</v>
      </c>
      <c r="AR235" s="10">
        <v>0</v>
      </c>
      <c r="AS235" s="10">
        <v>0</v>
      </c>
      <c r="AT235" s="10">
        <v>0</v>
      </c>
      <c r="AU235" s="57">
        <v>0</v>
      </c>
    </row>
    <row r="236" spans="1:47" x14ac:dyDescent="0.2">
      <c r="A236" s="42">
        <v>1082110</v>
      </c>
      <c r="B236">
        <v>4</v>
      </c>
      <c r="C236">
        <v>3</v>
      </c>
      <c r="D236">
        <v>10</v>
      </c>
      <c r="E236">
        <v>2</v>
      </c>
      <c r="F236">
        <v>3</v>
      </c>
      <c r="G236">
        <v>3</v>
      </c>
      <c r="H236">
        <v>3</v>
      </c>
      <c r="I236">
        <v>4</v>
      </c>
      <c r="J236">
        <v>1</v>
      </c>
      <c r="K236">
        <v>4</v>
      </c>
      <c r="L236" s="51">
        <v>4</v>
      </c>
      <c r="M236" s="34">
        <v>11</v>
      </c>
      <c r="N236">
        <v>7775</v>
      </c>
      <c r="O236">
        <v>36</v>
      </c>
      <c r="P236" s="8">
        <v>576</v>
      </c>
      <c r="Q236" s="8">
        <f t="shared" si="12"/>
        <v>3.2727272727272729</v>
      </c>
      <c r="R236" s="8">
        <f t="shared" si="13"/>
        <v>215.97222222222223</v>
      </c>
      <c r="S236" s="8">
        <f t="shared" si="14"/>
        <v>7.4083601286173639</v>
      </c>
      <c r="T236" s="10">
        <v>0.98713826366559487</v>
      </c>
      <c r="U236" s="10">
        <v>0</v>
      </c>
      <c r="V236" s="10">
        <v>1.2861736334405145E-2</v>
      </c>
      <c r="W236" s="54">
        <v>7.7170418006430874E-2</v>
      </c>
      <c r="X236" s="10">
        <v>0.61736334405144699</v>
      </c>
      <c r="Y236" s="10">
        <v>0</v>
      </c>
      <c r="Z236" s="10">
        <v>0.10289389067524116</v>
      </c>
      <c r="AA236" s="10">
        <v>0</v>
      </c>
      <c r="AB236" s="10">
        <v>0</v>
      </c>
      <c r="AC236" s="10">
        <v>0</v>
      </c>
      <c r="AD236" s="10">
        <v>0</v>
      </c>
      <c r="AE236" s="10">
        <v>0.20257234726688103</v>
      </c>
      <c r="AF236" s="10">
        <f t="shared" si="15"/>
        <v>0.61736334405144699</v>
      </c>
      <c r="AG236" s="54">
        <v>0</v>
      </c>
      <c r="AH236" s="44">
        <v>0.34405144694533762</v>
      </c>
      <c r="AI236" s="44">
        <v>0.64308681672025725</v>
      </c>
      <c r="AJ236" s="44">
        <v>1.2861736334405145E-2</v>
      </c>
      <c r="AK236" s="54">
        <v>0.19292604501607716</v>
      </c>
      <c r="AL236" s="10">
        <v>0.16398713826366559</v>
      </c>
      <c r="AM236" s="10">
        <v>0</v>
      </c>
      <c r="AN236" s="10">
        <v>0</v>
      </c>
      <c r="AO236" s="10">
        <v>0</v>
      </c>
      <c r="AP236" s="10">
        <v>0</v>
      </c>
      <c r="AQ236" s="10">
        <v>0</v>
      </c>
      <c r="AR236" s="10">
        <v>0</v>
      </c>
      <c r="AS236" s="10">
        <v>0</v>
      </c>
      <c r="AT236" s="10">
        <v>0.64308681672025725</v>
      </c>
      <c r="AU236" s="57">
        <v>0</v>
      </c>
    </row>
    <row r="237" spans="1:47" x14ac:dyDescent="0.2">
      <c r="A237" s="42">
        <v>1082190</v>
      </c>
      <c r="B237">
        <v>3</v>
      </c>
      <c r="C237">
        <v>3</v>
      </c>
      <c r="D237">
        <v>10</v>
      </c>
      <c r="E237">
        <v>2</v>
      </c>
      <c r="F237">
        <v>2</v>
      </c>
      <c r="G237">
        <v>5</v>
      </c>
      <c r="H237">
        <v>7</v>
      </c>
      <c r="I237">
        <v>1</v>
      </c>
      <c r="J237">
        <v>1</v>
      </c>
      <c r="K237">
        <v>11</v>
      </c>
      <c r="L237" s="51">
        <v>3</v>
      </c>
      <c r="M237" s="34">
        <v>16</v>
      </c>
      <c r="N237">
        <v>19975</v>
      </c>
      <c r="O237">
        <v>31</v>
      </c>
      <c r="P237" s="8">
        <v>1544</v>
      </c>
      <c r="Q237" s="8">
        <f t="shared" si="12"/>
        <v>1.9375</v>
      </c>
      <c r="R237" s="8">
        <f t="shared" si="13"/>
        <v>644.35483870967744</v>
      </c>
      <c r="S237" s="8">
        <f t="shared" si="14"/>
        <v>7.7296620775969966</v>
      </c>
      <c r="T237" s="10">
        <v>0.96620775969962458</v>
      </c>
      <c r="U237" s="10">
        <v>3.3792240300375469E-2</v>
      </c>
      <c r="V237" s="10">
        <v>0</v>
      </c>
      <c r="W237" s="54">
        <v>0</v>
      </c>
      <c r="X237" s="10">
        <v>0.58573216520650817</v>
      </c>
      <c r="Y237" s="10">
        <v>0</v>
      </c>
      <c r="Z237" s="10">
        <v>0</v>
      </c>
      <c r="AA237" s="10">
        <v>0</v>
      </c>
      <c r="AB237" s="10">
        <v>4.5056320400500623E-2</v>
      </c>
      <c r="AC237" s="10">
        <v>0</v>
      </c>
      <c r="AD237" s="10">
        <v>0</v>
      </c>
      <c r="AE237" s="10">
        <v>0.36921151439299121</v>
      </c>
      <c r="AF237" s="10">
        <f t="shared" si="15"/>
        <v>0.58573216520650817</v>
      </c>
      <c r="AG237" s="54">
        <v>5.0062578222778474E-3</v>
      </c>
      <c r="AH237" s="44">
        <v>0.24780976220275344</v>
      </c>
      <c r="AI237" s="44">
        <v>0.70588235294117652</v>
      </c>
      <c r="AJ237" s="44">
        <v>4.130162703379224E-2</v>
      </c>
      <c r="AK237" s="54">
        <v>4.130162703379224E-2</v>
      </c>
      <c r="AL237" s="10">
        <v>0.20275344180225283</v>
      </c>
      <c r="AM237" s="10">
        <v>0</v>
      </c>
      <c r="AN237" s="10">
        <v>0</v>
      </c>
      <c r="AO237" s="10">
        <v>5.0062578222778474E-3</v>
      </c>
      <c r="AP237" s="10">
        <v>0</v>
      </c>
      <c r="AQ237" s="10">
        <v>4.5056320400500623E-2</v>
      </c>
      <c r="AR237" s="10">
        <v>0</v>
      </c>
      <c r="AS237" s="10">
        <v>0</v>
      </c>
      <c r="AT237" s="10">
        <v>0.70588235294117652</v>
      </c>
      <c r="AU237" s="57">
        <v>0</v>
      </c>
    </row>
    <row r="238" spans="1:47" x14ac:dyDescent="0.2">
      <c r="A238" s="42">
        <v>1082210</v>
      </c>
      <c r="B238">
        <v>4</v>
      </c>
      <c r="C238">
        <v>3</v>
      </c>
      <c r="D238">
        <v>10</v>
      </c>
      <c r="E238">
        <v>2</v>
      </c>
      <c r="F238">
        <v>2</v>
      </c>
      <c r="G238">
        <v>1</v>
      </c>
      <c r="H238">
        <v>4</v>
      </c>
      <c r="I238">
        <v>4</v>
      </c>
      <c r="J238">
        <v>1</v>
      </c>
      <c r="K238">
        <v>17</v>
      </c>
      <c r="L238" s="51">
        <v>4</v>
      </c>
      <c r="M238" s="34">
        <v>26</v>
      </c>
      <c r="N238">
        <v>17695</v>
      </c>
      <c r="O238">
        <v>59</v>
      </c>
      <c r="P238" s="8">
        <v>1369.5</v>
      </c>
      <c r="Q238" s="8">
        <f t="shared" si="12"/>
        <v>2.2692307692307692</v>
      </c>
      <c r="R238" s="8">
        <f t="shared" si="13"/>
        <v>299.91525423728814</v>
      </c>
      <c r="S238" s="8">
        <f t="shared" si="14"/>
        <v>7.7394744278044643</v>
      </c>
      <c r="T238" s="10">
        <v>0.95761514552133375</v>
      </c>
      <c r="U238" s="10">
        <v>0</v>
      </c>
      <c r="V238" s="10">
        <v>4.2384854478666287E-2</v>
      </c>
      <c r="W238" s="54">
        <v>1.1302627860977677E-2</v>
      </c>
      <c r="X238" s="10">
        <v>0.61034190449279457</v>
      </c>
      <c r="Y238" s="10">
        <v>0</v>
      </c>
      <c r="Z238" s="10">
        <v>0</v>
      </c>
      <c r="AA238" s="10">
        <v>0</v>
      </c>
      <c r="AB238" s="10">
        <v>0</v>
      </c>
      <c r="AC238" s="10">
        <v>0</v>
      </c>
      <c r="AD238" s="10">
        <v>5.0861825374399545E-2</v>
      </c>
      <c r="AE238" s="10">
        <v>0.3274936422718282</v>
      </c>
      <c r="AF238" s="10">
        <f t="shared" si="15"/>
        <v>0.61034190449279457</v>
      </c>
      <c r="AG238" s="54">
        <v>0.15512856739191863</v>
      </c>
      <c r="AH238" s="44">
        <v>1.6953941791466517E-2</v>
      </c>
      <c r="AI238" s="44">
        <v>0.82226617688612602</v>
      </c>
      <c r="AJ238" s="44">
        <v>5.6513139304888386E-3</v>
      </c>
      <c r="AK238" s="54">
        <v>2.9669398135066402E-2</v>
      </c>
      <c r="AL238" s="10">
        <v>0.12856739191862107</v>
      </c>
      <c r="AM238" s="10">
        <v>1.8084204577564284E-2</v>
      </c>
      <c r="AN238" s="10">
        <v>0</v>
      </c>
      <c r="AO238" s="10">
        <v>9.8897993783554679E-3</v>
      </c>
      <c r="AP238" s="10">
        <v>0</v>
      </c>
      <c r="AQ238" s="10">
        <v>0</v>
      </c>
      <c r="AR238" s="10">
        <v>8.4769708957332587E-3</v>
      </c>
      <c r="AS238" s="10">
        <v>0</v>
      </c>
      <c r="AT238" s="10">
        <v>0.79966092116417065</v>
      </c>
      <c r="AU238" s="57">
        <v>5.6513139304888386E-3</v>
      </c>
    </row>
    <row r="239" spans="1:47" x14ac:dyDescent="0.2">
      <c r="A239" s="42">
        <v>1082260</v>
      </c>
      <c r="B239">
        <v>4</v>
      </c>
      <c r="C239">
        <v>0</v>
      </c>
      <c r="D239">
        <v>0</v>
      </c>
      <c r="E239">
        <v>0</v>
      </c>
      <c r="F239">
        <v>3</v>
      </c>
      <c r="G239">
        <v>0</v>
      </c>
      <c r="H239">
        <v>0</v>
      </c>
      <c r="I239">
        <v>5</v>
      </c>
      <c r="J239">
        <v>0</v>
      </c>
      <c r="K239">
        <v>0</v>
      </c>
      <c r="L239" s="51">
        <v>4</v>
      </c>
      <c r="M239" s="34">
        <v>6</v>
      </c>
      <c r="N239">
        <v>11125</v>
      </c>
      <c r="O239">
        <v>17</v>
      </c>
      <c r="P239" s="8">
        <v>741.5</v>
      </c>
      <c r="Q239" s="8">
        <f t="shared" si="12"/>
        <v>2.8333333333333335</v>
      </c>
      <c r="R239" s="8">
        <f t="shared" si="13"/>
        <v>654.41176470588232</v>
      </c>
      <c r="S239" s="8">
        <f t="shared" si="14"/>
        <v>6.6651685393258431</v>
      </c>
      <c r="T239" s="10">
        <v>1</v>
      </c>
      <c r="U239" s="10">
        <v>0</v>
      </c>
      <c r="V239" s="10">
        <v>0</v>
      </c>
      <c r="W239" s="54">
        <v>0</v>
      </c>
      <c r="X239" s="10">
        <v>0.83595505617977528</v>
      </c>
      <c r="Y239" s="10">
        <v>0</v>
      </c>
      <c r="Z239" s="10">
        <v>0.14382022471910114</v>
      </c>
      <c r="AA239" s="10">
        <v>0</v>
      </c>
      <c r="AB239" s="10">
        <v>0</v>
      </c>
      <c r="AC239" s="10">
        <v>0</v>
      </c>
      <c r="AD239" s="10">
        <v>6.7415730337078653E-3</v>
      </c>
      <c r="AE239" s="10">
        <v>1.3483146067415731E-2</v>
      </c>
      <c r="AF239" s="10">
        <f t="shared" si="15"/>
        <v>0.83595505617977528</v>
      </c>
      <c r="AG239" s="54">
        <v>1.3483146067415731E-2</v>
      </c>
      <c r="AH239" s="44">
        <v>0.15056179775280898</v>
      </c>
      <c r="AI239" s="44">
        <v>0.83595505617977528</v>
      </c>
      <c r="AJ239" s="44">
        <v>0</v>
      </c>
      <c r="AK239" s="54">
        <v>0.14382022471910114</v>
      </c>
      <c r="AL239" s="10">
        <v>6.7415730337078653E-3</v>
      </c>
      <c r="AM239" s="10">
        <v>6.7415730337078653E-3</v>
      </c>
      <c r="AN239" s="10">
        <v>0</v>
      </c>
      <c r="AO239" s="10">
        <v>0</v>
      </c>
      <c r="AP239" s="10">
        <v>0</v>
      </c>
      <c r="AQ239" s="10">
        <v>0</v>
      </c>
      <c r="AR239" s="10">
        <v>6.7415730337078653E-3</v>
      </c>
      <c r="AS239" s="10">
        <v>0</v>
      </c>
      <c r="AT239" s="10">
        <v>0.83595505617977528</v>
      </c>
      <c r="AU239" s="57">
        <v>0</v>
      </c>
    </row>
    <row r="240" spans="1:47" x14ac:dyDescent="0.2">
      <c r="A240" s="42">
        <v>1085080</v>
      </c>
      <c r="B240">
        <v>4</v>
      </c>
      <c r="C240">
        <v>3</v>
      </c>
      <c r="D240">
        <v>10</v>
      </c>
      <c r="E240">
        <v>2</v>
      </c>
      <c r="F240">
        <v>4</v>
      </c>
      <c r="G240">
        <v>4</v>
      </c>
      <c r="H240">
        <v>5</v>
      </c>
      <c r="I240">
        <v>4</v>
      </c>
      <c r="J240">
        <v>1</v>
      </c>
      <c r="K240">
        <v>11</v>
      </c>
      <c r="L240" s="51">
        <v>1</v>
      </c>
      <c r="M240" s="34">
        <v>1</v>
      </c>
      <c r="N240">
        <v>23250</v>
      </c>
      <c r="O240">
        <v>23</v>
      </c>
      <c r="P240" s="8">
        <v>1317.5</v>
      </c>
      <c r="Q240" s="8">
        <f t="shared" si="12"/>
        <v>23</v>
      </c>
      <c r="R240" s="8">
        <f t="shared" si="13"/>
        <v>1010.8695652173913</v>
      </c>
      <c r="S240" s="8">
        <f t="shared" si="14"/>
        <v>5.6666666666666661</v>
      </c>
      <c r="T240" s="10">
        <v>1</v>
      </c>
      <c r="U240" s="10">
        <v>0</v>
      </c>
      <c r="V240" s="10">
        <v>0</v>
      </c>
      <c r="W240" s="54">
        <v>0</v>
      </c>
      <c r="X240" s="10">
        <v>1</v>
      </c>
      <c r="Y240" s="10">
        <v>0</v>
      </c>
      <c r="Z240" s="10">
        <v>0</v>
      </c>
      <c r="AA240" s="10">
        <v>0</v>
      </c>
      <c r="AB240" s="10">
        <v>0</v>
      </c>
      <c r="AC240" s="10">
        <v>0</v>
      </c>
      <c r="AD240" s="10">
        <v>0</v>
      </c>
      <c r="AE240" s="10">
        <v>0</v>
      </c>
      <c r="AF240" s="10">
        <f t="shared" si="15"/>
        <v>1</v>
      </c>
      <c r="AG240" s="54">
        <v>0</v>
      </c>
      <c r="AH240" s="44">
        <v>0</v>
      </c>
      <c r="AI240" s="44">
        <v>1</v>
      </c>
      <c r="AJ240" s="44">
        <v>0</v>
      </c>
      <c r="AK240" s="54">
        <v>0</v>
      </c>
      <c r="AL240" s="10">
        <v>0</v>
      </c>
      <c r="AM240" s="10">
        <v>0</v>
      </c>
      <c r="AN240" s="10">
        <v>0</v>
      </c>
      <c r="AO240" s="10">
        <v>0</v>
      </c>
      <c r="AP240" s="10">
        <v>0</v>
      </c>
      <c r="AQ240" s="10">
        <v>0</v>
      </c>
      <c r="AR240" s="10">
        <v>0</v>
      </c>
      <c r="AS240" s="10">
        <v>0</v>
      </c>
      <c r="AT240" s="10">
        <v>1</v>
      </c>
      <c r="AU240" s="57">
        <v>0</v>
      </c>
    </row>
    <row r="241" spans="1:47" x14ac:dyDescent="0.2">
      <c r="A241" s="42">
        <v>1085220</v>
      </c>
      <c r="B241">
        <v>4</v>
      </c>
      <c r="C241">
        <v>0</v>
      </c>
      <c r="D241">
        <v>0</v>
      </c>
      <c r="E241">
        <v>0</v>
      </c>
      <c r="F241">
        <v>4</v>
      </c>
      <c r="G241">
        <v>0</v>
      </c>
      <c r="H241">
        <v>0</v>
      </c>
      <c r="I241">
        <v>5</v>
      </c>
      <c r="J241">
        <v>0</v>
      </c>
      <c r="K241">
        <v>0</v>
      </c>
      <c r="L241" s="51">
        <v>1</v>
      </c>
      <c r="M241" s="34">
        <v>1</v>
      </c>
      <c r="N241">
        <v>225</v>
      </c>
      <c r="O241">
        <v>1</v>
      </c>
      <c r="P241" s="8">
        <v>42</v>
      </c>
      <c r="Q241" s="8">
        <f t="shared" si="12"/>
        <v>1</v>
      </c>
      <c r="R241" s="8">
        <f t="shared" si="13"/>
        <v>225</v>
      </c>
      <c r="S241" s="8">
        <f t="shared" si="14"/>
        <v>18.666666666666668</v>
      </c>
      <c r="T241" s="10">
        <v>1</v>
      </c>
      <c r="U241" s="10">
        <v>0</v>
      </c>
      <c r="V241" s="10">
        <v>0</v>
      </c>
      <c r="W241" s="54">
        <v>0</v>
      </c>
      <c r="X241" s="10">
        <v>0</v>
      </c>
      <c r="Y241" s="10">
        <v>0</v>
      </c>
      <c r="Z241" s="10">
        <v>0</v>
      </c>
      <c r="AA241" s="10">
        <v>0</v>
      </c>
      <c r="AB241" s="10">
        <v>0</v>
      </c>
      <c r="AC241" s="10">
        <v>0</v>
      </c>
      <c r="AD241" s="10">
        <v>0</v>
      </c>
      <c r="AE241" s="10">
        <v>1</v>
      </c>
      <c r="AF241" s="10">
        <f t="shared" si="15"/>
        <v>0</v>
      </c>
      <c r="AG241" s="54">
        <v>1</v>
      </c>
      <c r="AH241" s="44">
        <v>0</v>
      </c>
      <c r="AI241" s="44">
        <v>0</v>
      </c>
      <c r="AJ241" s="44">
        <v>0</v>
      </c>
      <c r="AK241" s="54">
        <v>0</v>
      </c>
      <c r="AL241" s="10">
        <v>0</v>
      </c>
      <c r="AM241" s="10">
        <v>0</v>
      </c>
      <c r="AN241" s="10">
        <v>0</v>
      </c>
      <c r="AO241" s="10">
        <v>0</v>
      </c>
      <c r="AP241" s="10">
        <v>1</v>
      </c>
      <c r="AQ241" s="10">
        <v>0</v>
      </c>
      <c r="AR241" s="10">
        <v>0</v>
      </c>
      <c r="AS241" s="10">
        <v>0</v>
      </c>
      <c r="AT241" s="10">
        <v>0</v>
      </c>
      <c r="AU241" s="57">
        <v>0</v>
      </c>
    </row>
    <row r="242" spans="1:47" x14ac:dyDescent="0.2">
      <c r="A242" s="42">
        <v>1085230</v>
      </c>
      <c r="B242">
        <v>2</v>
      </c>
      <c r="C242">
        <v>3</v>
      </c>
      <c r="D242">
        <v>10</v>
      </c>
      <c r="E242">
        <v>2</v>
      </c>
      <c r="F242">
        <v>4</v>
      </c>
      <c r="G242">
        <v>5</v>
      </c>
      <c r="H242">
        <v>6</v>
      </c>
      <c r="I242">
        <v>4</v>
      </c>
      <c r="J242">
        <v>1</v>
      </c>
      <c r="K242">
        <v>13</v>
      </c>
      <c r="L242" s="51">
        <v>5</v>
      </c>
      <c r="M242" s="34">
        <v>30</v>
      </c>
      <c r="N242">
        <v>11375</v>
      </c>
      <c r="O242">
        <v>47</v>
      </c>
      <c r="P242" s="8">
        <v>1408</v>
      </c>
      <c r="Q242" s="8">
        <f t="shared" si="12"/>
        <v>1.5666666666666667</v>
      </c>
      <c r="R242" s="8">
        <f t="shared" si="13"/>
        <v>242.02127659574469</v>
      </c>
      <c r="S242" s="8">
        <f t="shared" si="14"/>
        <v>12.378021978021977</v>
      </c>
      <c r="T242" s="10">
        <v>0.92747252747252751</v>
      </c>
      <c r="U242" s="10">
        <v>7.2527472527472533E-2</v>
      </c>
      <c r="V242" s="10">
        <v>0</v>
      </c>
      <c r="W242" s="54">
        <v>0.31208791208791209</v>
      </c>
      <c r="X242" s="10">
        <v>0.10549450549450549</v>
      </c>
      <c r="Y242" s="10">
        <v>0</v>
      </c>
      <c r="Z242" s="10">
        <v>7.032967032967033E-2</v>
      </c>
      <c r="AA242" s="10">
        <v>8.5714285714285715E-2</v>
      </c>
      <c r="AB242" s="10">
        <v>0</v>
      </c>
      <c r="AC242" s="10">
        <v>0</v>
      </c>
      <c r="AD242" s="10">
        <v>0</v>
      </c>
      <c r="AE242" s="10">
        <v>0.42637362637362636</v>
      </c>
      <c r="AF242" s="10">
        <f t="shared" si="15"/>
        <v>0.31208791208791209</v>
      </c>
      <c r="AG242" s="54">
        <v>0.29890109890109889</v>
      </c>
      <c r="AH242" s="44">
        <v>0.48351648351648352</v>
      </c>
      <c r="AI242" s="44">
        <v>0.12307692307692308</v>
      </c>
      <c r="AJ242" s="44">
        <v>9.4505494505494503E-2</v>
      </c>
      <c r="AK242" s="54">
        <v>0.69890109890109886</v>
      </c>
      <c r="AL242" s="10">
        <v>0</v>
      </c>
      <c r="AM242" s="10">
        <v>3.7362637362637362E-2</v>
      </c>
      <c r="AN242" s="10">
        <v>2.197802197802198E-2</v>
      </c>
      <c r="AO242" s="10">
        <v>0</v>
      </c>
      <c r="AP242" s="10">
        <v>0</v>
      </c>
      <c r="AQ242" s="10">
        <v>0</v>
      </c>
      <c r="AR242" s="10">
        <v>0</v>
      </c>
      <c r="AS242" s="10">
        <v>8.5714285714285715E-2</v>
      </c>
      <c r="AT242" s="10">
        <v>0.12307692307692308</v>
      </c>
      <c r="AU242" s="57">
        <v>3.2967032967032968E-2</v>
      </c>
    </row>
    <row r="243" spans="1:47" x14ac:dyDescent="0.2">
      <c r="A243" s="42">
        <v>1085290</v>
      </c>
      <c r="B243">
        <v>3</v>
      </c>
      <c r="C243">
        <v>1</v>
      </c>
      <c r="D243">
        <v>10</v>
      </c>
      <c r="E243">
        <v>2</v>
      </c>
      <c r="F243">
        <v>4</v>
      </c>
      <c r="G243">
        <v>4</v>
      </c>
      <c r="H243">
        <v>2</v>
      </c>
      <c r="I243">
        <v>4</v>
      </c>
      <c r="J243">
        <v>1</v>
      </c>
      <c r="K243">
        <v>18</v>
      </c>
      <c r="L243" s="51">
        <v>5</v>
      </c>
      <c r="M243" s="34">
        <v>30</v>
      </c>
      <c r="N243">
        <v>9500</v>
      </c>
      <c r="O243">
        <v>55</v>
      </c>
      <c r="P243" s="8">
        <v>1228.5</v>
      </c>
      <c r="Q243" s="8">
        <f t="shared" si="12"/>
        <v>1.8333333333333333</v>
      </c>
      <c r="R243" s="8">
        <f t="shared" si="13"/>
        <v>172.72727272727272</v>
      </c>
      <c r="S243" s="8">
        <f t="shared" si="14"/>
        <v>12.931578947368422</v>
      </c>
      <c r="T243" s="10">
        <v>0.91578947368421049</v>
      </c>
      <c r="U243" s="10">
        <v>0</v>
      </c>
      <c r="V243" s="10">
        <v>8.4210526315789472E-2</v>
      </c>
      <c r="W243" s="54">
        <v>0.19473684210526315</v>
      </c>
      <c r="X243" s="10">
        <v>0</v>
      </c>
      <c r="Y243" s="10">
        <v>0.26052631578947366</v>
      </c>
      <c r="Z243" s="10">
        <v>2.1052631578947368E-2</v>
      </c>
      <c r="AA243" s="10">
        <v>0</v>
      </c>
      <c r="AB243" s="10">
        <v>0</v>
      </c>
      <c r="AC243" s="10">
        <v>6.3157894736842107E-2</v>
      </c>
      <c r="AD243" s="10">
        <v>0</v>
      </c>
      <c r="AE243" s="10">
        <v>0.46052631578947367</v>
      </c>
      <c r="AF243" s="10">
        <f t="shared" si="15"/>
        <v>0.26052631578947366</v>
      </c>
      <c r="AG243" s="54">
        <v>0.23684210526315788</v>
      </c>
      <c r="AH243" s="44">
        <v>0.70789473684210524</v>
      </c>
      <c r="AI243" s="44">
        <v>0</v>
      </c>
      <c r="AJ243" s="44">
        <v>5.526315789473684E-2</v>
      </c>
      <c r="AK243" s="54">
        <v>0.4</v>
      </c>
      <c r="AL243" s="10">
        <v>0</v>
      </c>
      <c r="AM243" s="10">
        <v>0.13421052631578947</v>
      </c>
      <c r="AN243" s="10">
        <v>0.32894736842105265</v>
      </c>
      <c r="AO243" s="10">
        <v>0.1368421052631579</v>
      </c>
      <c r="AP243" s="10">
        <v>0</v>
      </c>
      <c r="AQ243" s="10">
        <v>0</v>
      </c>
      <c r="AR243" s="10">
        <v>0</v>
      </c>
      <c r="AS243" s="10">
        <v>0</v>
      </c>
      <c r="AT243" s="10">
        <v>0</v>
      </c>
      <c r="AU243" s="57">
        <v>0</v>
      </c>
    </row>
    <row r="244" spans="1:47" x14ac:dyDescent="0.2">
      <c r="A244" s="42">
        <v>1085340</v>
      </c>
      <c r="B244">
        <v>4</v>
      </c>
      <c r="C244">
        <v>3</v>
      </c>
      <c r="D244">
        <v>17</v>
      </c>
      <c r="E244">
        <v>2</v>
      </c>
      <c r="F244">
        <v>4</v>
      </c>
      <c r="G244">
        <v>4</v>
      </c>
      <c r="H244">
        <v>4</v>
      </c>
      <c r="I244">
        <v>4</v>
      </c>
      <c r="J244">
        <v>1</v>
      </c>
      <c r="K244">
        <v>12</v>
      </c>
      <c r="L244" s="51">
        <v>2</v>
      </c>
      <c r="M244" s="34">
        <v>17</v>
      </c>
      <c r="N244">
        <v>9700</v>
      </c>
      <c r="O244">
        <v>24</v>
      </c>
      <c r="P244" s="8">
        <v>790</v>
      </c>
      <c r="Q244" s="8">
        <f t="shared" si="12"/>
        <v>1.411764705882353</v>
      </c>
      <c r="R244" s="8">
        <f t="shared" si="13"/>
        <v>404.16666666666669</v>
      </c>
      <c r="S244" s="8">
        <f t="shared" si="14"/>
        <v>8.144329896907216</v>
      </c>
      <c r="T244" s="10">
        <v>0.77319587628865982</v>
      </c>
      <c r="U244" s="10">
        <v>0.22680412371134021</v>
      </c>
      <c r="V244" s="10">
        <v>0</v>
      </c>
      <c r="W244" s="54">
        <v>0</v>
      </c>
      <c r="X244" s="10">
        <v>0</v>
      </c>
      <c r="Y244" s="10">
        <v>0</v>
      </c>
      <c r="Z244" s="10">
        <v>0</v>
      </c>
      <c r="AA244" s="10">
        <v>0</v>
      </c>
      <c r="AB244" s="10">
        <v>7.7319587628865982E-3</v>
      </c>
      <c r="AC244" s="10">
        <v>0</v>
      </c>
      <c r="AD244" s="10">
        <v>0</v>
      </c>
      <c r="AE244" s="10">
        <v>0.99226804123711343</v>
      </c>
      <c r="AF244" s="10">
        <f t="shared" si="15"/>
        <v>7.7319587628865982E-3</v>
      </c>
      <c r="AG244" s="54">
        <v>8.247422680412371E-2</v>
      </c>
      <c r="AH244" s="44">
        <v>8.247422680412371E-2</v>
      </c>
      <c r="AI244" s="44">
        <v>0.28865979381443296</v>
      </c>
      <c r="AJ244" s="44">
        <v>0.54639175257731953</v>
      </c>
      <c r="AK244" s="54">
        <v>0.70360824742268047</v>
      </c>
      <c r="AL244" s="10">
        <v>0</v>
      </c>
      <c r="AM244" s="10">
        <v>0</v>
      </c>
      <c r="AN244" s="10">
        <v>0</v>
      </c>
      <c r="AO244" s="10">
        <v>0</v>
      </c>
      <c r="AP244" s="10">
        <v>0</v>
      </c>
      <c r="AQ244" s="10">
        <v>7.7319587628865982E-3</v>
      </c>
      <c r="AR244" s="10">
        <v>0</v>
      </c>
      <c r="AS244" s="10">
        <v>0</v>
      </c>
      <c r="AT244" s="10">
        <v>0.28865979381443296</v>
      </c>
      <c r="AU244" s="57">
        <v>0</v>
      </c>
    </row>
    <row r="245" spans="1:47" x14ac:dyDescent="0.2">
      <c r="A245" s="42">
        <v>1085460</v>
      </c>
      <c r="B245">
        <v>1</v>
      </c>
      <c r="C245">
        <v>1</v>
      </c>
      <c r="D245">
        <v>10</v>
      </c>
      <c r="E245">
        <v>2</v>
      </c>
      <c r="F245">
        <v>4</v>
      </c>
      <c r="G245">
        <v>5</v>
      </c>
      <c r="H245">
        <v>3</v>
      </c>
      <c r="I245">
        <v>4</v>
      </c>
      <c r="J245">
        <v>1</v>
      </c>
      <c r="K245">
        <v>15</v>
      </c>
      <c r="L245" s="51">
        <v>4</v>
      </c>
      <c r="M245" s="34">
        <v>11</v>
      </c>
      <c r="N245">
        <v>7150</v>
      </c>
      <c r="O245">
        <v>30</v>
      </c>
      <c r="P245" s="8">
        <v>899.5</v>
      </c>
      <c r="Q245" s="8">
        <f t="shared" si="12"/>
        <v>2.7272727272727271</v>
      </c>
      <c r="R245" s="8">
        <f t="shared" si="13"/>
        <v>238.33333333333334</v>
      </c>
      <c r="S245" s="8">
        <f t="shared" si="14"/>
        <v>12.58041958041958</v>
      </c>
      <c r="T245" s="10">
        <v>0.79720279720279719</v>
      </c>
      <c r="U245" s="10">
        <v>6.2937062937062943E-2</v>
      </c>
      <c r="V245" s="10">
        <v>0.13986013986013987</v>
      </c>
      <c r="W245" s="54">
        <v>0.70979020979020979</v>
      </c>
      <c r="X245" s="10">
        <v>0</v>
      </c>
      <c r="Y245" s="10">
        <v>0</v>
      </c>
      <c r="Z245" s="10">
        <v>0</v>
      </c>
      <c r="AA245" s="10">
        <v>0</v>
      </c>
      <c r="AB245" s="10">
        <v>1.048951048951049E-2</v>
      </c>
      <c r="AC245" s="10">
        <v>0</v>
      </c>
      <c r="AD245" s="10">
        <v>2.097902097902098E-2</v>
      </c>
      <c r="AE245" s="10">
        <v>0.25874125874125875</v>
      </c>
      <c r="AF245" s="10">
        <f t="shared" si="15"/>
        <v>0.70979020979020979</v>
      </c>
      <c r="AG245" s="54">
        <v>0.23076923076923078</v>
      </c>
      <c r="AH245" s="44">
        <v>0.76923076923076927</v>
      </c>
      <c r="AI245" s="44">
        <v>0</v>
      </c>
      <c r="AJ245" s="44">
        <v>0</v>
      </c>
      <c r="AK245" s="54">
        <v>0.76223776223776218</v>
      </c>
      <c r="AL245" s="10">
        <v>2.097902097902098E-2</v>
      </c>
      <c r="AM245" s="10">
        <v>0</v>
      </c>
      <c r="AN245" s="10">
        <v>0</v>
      </c>
      <c r="AO245" s="10">
        <v>0</v>
      </c>
      <c r="AP245" s="10">
        <v>0.1888111888111888</v>
      </c>
      <c r="AQ245" s="10">
        <v>2.7972027972027972E-2</v>
      </c>
      <c r="AR245" s="10">
        <v>0</v>
      </c>
      <c r="AS245" s="10">
        <v>0</v>
      </c>
      <c r="AT245" s="10">
        <v>0</v>
      </c>
      <c r="AU245" s="57">
        <v>0</v>
      </c>
    </row>
    <row r="246" spans="1:47" x14ac:dyDescent="0.2">
      <c r="A246" s="42">
        <v>1085480</v>
      </c>
      <c r="B246">
        <v>4</v>
      </c>
      <c r="C246">
        <v>3</v>
      </c>
      <c r="D246">
        <v>10</v>
      </c>
      <c r="E246">
        <v>2</v>
      </c>
      <c r="F246">
        <v>4</v>
      </c>
      <c r="G246">
        <v>2</v>
      </c>
      <c r="H246">
        <v>4</v>
      </c>
      <c r="I246">
        <v>4</v>
      </c>
      <c r="J246">
        <v>1</v>
      </c>
      <c r="K246">
        <v>8</v>
      </c>
      <c r="L246" s="51">
        <v>5</v>
      </c>
      <c r="M246" s="34">
        <v>10</v>
      </c>
      <c r="N246">
        <v>14525</v>
      </c>
      <c r="O246">
        <v>34</v>
      </c>
      <c r="P246" s="8">
        <v>1349</v>
      </c>
      <c r="Q246" s="8">
        <f t="shared" si="12"/>
        <v>3.4</v>
      </c>
      <c r="R246" s="8">
        <f t="shared" si="13"/>
        <v>427.20588235294116</v>
      </c>
      <c r="S246" s="8">
        <f t="shared" si="14"/>
        <v>9.2874354561101544</v>
      </c>
      <c r="T246" s="10">
        <v>0.80378657487091221</v>
      </c>
      <c r="U246" s="10">
        <v>3.098106712564544E-2</v>
      </c>
      <c r="V246" s="10">
        <v>0.16523235800344235</v>
      </c>
      <c r="W246" s="54">
        <v>0</v>
      </c>
      <c r="X246" s="10">
        <v>0.73321858864027534</v>
      </c>
      <c r="Y246" s="10">
        <v>0</v>
      </c>
      <c r="Z246" s="10">
        <v>0</v>
      </c>
      <c r="AA246" s="10">
        <v>7.7452667814113599E-2</v>
      </c>
      <c r="AB246" s="10">
        <v>3.098106712564544E-2</v>
      </c>
      <c r="AC246" s="10">
        <v>3.4423407917383818E-2</v>
      </c>
      <c r="AD246" s="10">
        <v>0</v>
      </c>
      <c r="AE246" s="10">
        <v>0.12392426850258176</v>
      </c>
      <c r="AF246" s="10">
        <f t="shared" si="15"/>
        <v>0.73321858864027534</v>
      </c>
      <c r="AG246" s="54">
        <v>0.20137693631669534</v>
      </c>
      <c r="AH246" s="44">
        <v>6.5404475043029264E-2</v>
      </c>
      <c r="AI246" s="44">
        <v>0.73321858864027534</v>
      </c>
      <c r="AJ246" s="44">
        <v>0</v>
      </c>
      <c r="AK246" s="54">
        <v>7.7452667814113599E-2</v>
      </c>
      <c r="AL246" s="10">
        <v>1.0327022375215147E-2</v>
      </c>
      <c r="AM246" s="10">
        <v>3.4423407917383818E-2</v>
      </c>
      <c r="AN246" s="10">
        <v>2.0654044750430294E-2</v>
      </c>
      <c r="AO246" s="10">
        <v>0</v>
      </c>
      <c r="AP246" s="10">
        <v>1.549053356282272E-2</v>
      </c>
      <c r="AQ246" s="10">
        <v>3.098106712564544E-2</v>
      </c>
      <c r="AR246" s="10">
        <v>0</v>
      </c>
      <c r="AS246" s="10">
        <v>7.7452667814113599E-2</v>
      </c>
      <c r="AT246" s="10">
        <v>0.73321858864027534</v>
      </c>
      <c r="AU246" s="57">
        <v>0</v>
      </c>
    </row>
    <row r="247" spans="1:47" x14ac:dyDescent="0.2">
      <c r="A247" s="42">
        <v>1085530</v>
      </c>
      <c r="B247">
        <v>3</v>
      </c>
      <c r="C247">
        <v>3</v>
      </c>
      <c r="D247">
        <v>10</v>
      </c>
      <c r="E247">
        <v>2</v>
      </c>
      <c r="F247">
        <v>4</v>
      </c>
      <c r="G247">
        <v>7</v>
      </c>
      <c r="H247">
        <v>3</v>
      </c>
      <c r="I247">
        <v>4</v>
      </c>
      <c r="J247">
        <v>1</v>
      </c>
      <c r="K247">
        <v>13</v>
      </c>
      <c r="L247" s="51">
        <v>6</v>
      </c>
      <c r="M247" s="34">
        <v>12</v>
      </c>
      <c r="N247">
        <v>6050</v>
      </c>
      <c r="O247">
        <v>21</v>
      </c>
      <c r="P247" s="8">
        <v>533.5</v>
      </c>
      <c r="Q247" s="8">
        <f t="shared" si="12"/>
        <v>1.75</v>
      </c>
      <c r="R247" s="8">
        <f t="shared" si="13"/>
        <v>288.09523809523807</v>
      </c>
      <c r="S247" s="8">
        <f t="shared" si="14"/>
        <v>8.8181818181818183</v>
      </c>
      <c r="T247" s="10">
        <v>1</v>
      </c>
      <c r="U247" s="10">
        <v>0</v>
      </c>
      <c r="V247" s="10">
        <v>0</v>
      </c>
      <c r="W247" s="54">
        <v>0.16528925619834711</v>
      </c>
      <c r="X247" s="10">
        <v>0.42148760330578511</v>
      </c>
      <c r="Y247" s="10">
        <v>6.1983471074380167E-2</v>
      </c>
      <c r="Z247" s="10">
        <v>0</v>
      </c>
      <c r="AA247" s="10">
        <v>0</v>
      </c>
      <c r="AB247" s="10">
        <v>0</v>
      </c>
      <c r="AC247" s="10">
        <v>1.6528925619834711E-2</v>
      </c>
      <c r="AD247" s="10">
        <v>1.2396694214876033E-2</v>
      </c>
      <c r="AE247" s="10">
        <v>0.32231404958677684</v>
      </c>
      <c r="AF247" s="10">
        <f t="shared" si="15"/>
        <v>0.42148760330578511</v>
      </c>
      <c r="AG247" s="54">
        <v>8.6776859504132234E-2</v>
      </c>
      <c r="AH247" s="44">
        <v>0.49173553719008267</v>
      </c>
      <c r="AI247" s="44">
        <v>0.42148760330578511</v>
      </c>
      <c r="AJ247" s="44">
        <v>0</v>
      </c>
      <c r="AK247" s="54">
        <v>0.26446280991735538</v>
      </c>
      <c r="AL247" s="10">
        <v>6.1983471074380167E-2</v>
      </c>
      <c r="AM247" s="10">
        <v>9.0909090909090912E-2</v>
      </c>
      <c r="AN247" s="10">
        <v>6.1983471074380167E-2</v>
      </c>
      <c r="AO247" s="10">
        <v>0</v>
      </c>
      <c r="AP247" s="10">
        <v>0</v>
      </c>
      <c r="AQ247" s="10">
        <v>0</v>
      </c>
      <c r="AR247" s="10">
        <v>0</v>
      </c>
      <c r="AS247" s="10">
        <v>0</v>
      </c>
      <c r="AT247" s="10">
        <v>0.42148760330578511</v>
      </c>
      <c r="AU247" s="57">
        <v>9.9173553719008267E-2</v>
      </c>
    </row>
    <row r="248" spans="1:47" x14ac:dyDescent="0.2">
      <c r="A248" s="42">
        <v>1085590</v>
      </c>
      <c r="B248">
        <v>4</v>
      </c>
      <c r="C248">
        <v>3</v>
      </c>
      <c r="D248">
        <v>10</v>
      </c>
      <c r="E248">
        <v>2</v>
      </c>
      <c r="F248">
        <v>4</v>
      </c>
      <c r="G248">
        <v>4</v>
      </c>
      <c r="H248">
        <v>8</v>
      </c>
      <c r="I248">
        <v>4</v>
      </c>
      <c r="J248">
        <v>0</v>
      </c>
      <c r="K248">
        <v>13</v>
      </c>
      <c r="L248" s="51">
        <v>3</v>
      </c>
      <c r="M248" s="34">
        <v>8</v>
      </c>
      <c r="N248">
        <v>5900</v>
      </c>
      <c r="O248">
        <v>8</v>
      </c>
      <c r="P248" s="8">
        <v>385</v>
      </c>
      <c r="Q248" s="8">
        <f t="shared" si="12"/>
        <v>1</v>
      </c>
      <c r="R248" s="8">
        <f t="shared" si="13"/>
        <v>737.5</v>
      </c>
      <c r="S248" s="8">
        <f t="shared" si="14"/>
        <v>6.5254237288135588</v>
      </c>
      <c r="T248" s="10">
        <v>1</v>
      </c>
      <c r="U248" s="10">
        <v>0</v>
      </c>
      <c r="V248" s="10">
        <v>0</v>
      </c>
      <c r="W248" s="54">
        <v>0.10169491525423729</v>
      </c>
      <c r="X248" s="10">
        <v>0.30508474576271188</v>
      </c>
      <c r="Y248" s="10">
        <v>0</v>
      </c>
      <c r="Z248" s="10">
        <v>0</v>
      </c>
      <c r="AA248" s="10">
        <v>0</v>
      </c>
      <c r="AB248" s="10">
        <v>0</v>
      </c>
      <c r="AC248" s="10">
        <v>0</v>
      </c>
      <c r="AD248" s="10">
        <v>0</v>
      </c>
      <c r="AE248" s="10">
        <v>0.59322033898305082</v>
      </c>
      <c r="AF248" s="10">
        <f t="shared" si="15"/>
        <v>0.30508474576271188</v>
      </c>
      <c r="AG248" s="54">
        <v>0</v>
      </c>
      <c r="AH248" s="44">
        <v>0.10169491525423729</v>
      </c>
      <c r="AI248" s="44">
        <v>0.89830508474576276</v>
      </c>
      <c r="AJ248" s="44">
        <v>0</v>
      </c>
      <c r="AK248" s="54">
        <v>0.10169491525423729</v>
      </c>
      <c r="AL248" s="10">
        <v>0.13559322033898305</v>
      </c>
      <c r="AM248" s="10">
        <v>0</v>
      </c>
      <c r="AN248" s="10">
        <v>0</v>
      </c>
      <c r="AO248" s="10">
        <v>0</v>
      </c>
      <c r="AP248" s="10">
        <v>0</v>
      </c>
      <c r="AQ248" s="10">
        <v>0</v>
      </c>
      <c r="AR248" s="10">
        <v>0</v>
      </c>
      <c r="AS248" s="10">
        <v>0</v>
      </c>
      <c r="AT248" s="10">
        <v>0.76271186440677963</v>
      </c>
      <c r="AU248" s="57">
        <v>0</v>
      </c>
    </row>
    <row r="249" spans="1:47" x14ac:dyDescent="0.2">
      <c r="A249" s="42">
        <v>1085630</v>
      </c>
      <c r="B249">
        <v>3</v>
      </c>
      <c r="C249">
        <v>3</v>
      </c>
      <c r="D249">
        <v>10</v>
      </c>
      <c r="E249">
        <v>2</v>
      </c>
      <c r="F249">
        <v>4</v>
      </c>
      <c r="G249">
        <v>4</v>
      </c>
      <c r="H249">
        <v>2</v>
      </c>
      <c r="I249">
        <v>4</v>
      </c>
      <c r="J249">
        <v>2</v>
      </c>
      <c r="K249">
        <v>11</v>
      </c>
      <c r="L249" s="51">
        <v>1</v>
      </c>
      <c r="M249" s="34">
        <v>1</v>
      </c>
      <c r="N249">
        <v>4275</v>
      </c>
      <c r="O249">
        <v>15</v>
      </c>
      <c r="P249" s="8">
        <v>548</v>
      </c>
      <c r="Q249" s="8">
        <f t="shared" si="12"/>
        <v>15</v>
      </c>
      <c r="R249" s="8">
        <f t="shared" si="13"/>
        <v>285</v>
      </c>
      <c r="S249" s="8">
        <f t="shared" si="14"/>
        <v>12.8187134502924</v>
      </c>
      <c r="T249" s="10">
        <v>1</v>
      </c>
      <c r="U249" s="10">
        <v>0</v>
      </c>
      <c r="V249" s="10">
        <v>0</v>
      </c>
      <c r="W249" s="54">
        <v>0</v>
      </c>
      <c r="X249" s="10">
        <v>0</v>
      </c>
      <c r="Y249" s="10">
        <v>0</v>
      </c>
      <c r="Z249" s="10">
        <v>0</v>
      </c>
      <c r="AA249" s="10">
        <v>0</v>
      </c>
      <c r="AB249" s="10">
        <v>0</v>
      </c>
      <c r="AC249" s="10">
        <v>0</v>
      </c>
      <c r="AD249" s="10">
        <v>0</v>
      </c>
      <c r="AE249" s="10">
        <v>1</v>
      </c>
      <c r="AF249" s="10">
        <f t="shared" si="15"/>
        <v>0</v>
      </c>
      <c r="AG249" s="54">
        <v>1</v>
      </c>
      <c r="AH249" s="44">
        <v>0</v>
      </c>
      <c r="AI249" s="44">
        <v>0</v>
      </c>
      <c r="AJ249" s="44">
        <v>0</v>
      </c>
      <c r="AK249" s="54">
        <v>0</v>
      </c>
      <c r="AL249" s="10">
        <v>0</v>
      </c>
      <c r="AM249" s="10">
        <v>1</v>
      </c>
      <c r="AN249" s="10">
        <v>0</v>
      </c>
      <c r="AO249" s="10">
        <v>0</v>
      </c>
      <c r="AP249" s="10">
        <v>0</v>
      </c>
      <c r="AQ249" s="10">
        <v>0</v>
      </c>
      <c r="AR249" s="10">
        <v>0</v>
      </c>
      <c r="AS249" s="10">
        <v>0</v>
      </c>
      <c r="AT249" s="10">
        <v>0</v>
      </c>
      <c r="AU249" s="57">
        <v>0</v>
      </c>
    </row>
    <row r="250" spans="1:47" x14ac:dyDescent="0.2">
      <c r="A250" s="42">
        <v>1090040</v>
      </c>
      <c r="B250">
        <v>2</v>
      </c>
      <c r="C250">
        <v>3</v>
      </c>
      <c r="D250">
        <v>10</v>
      </c>
      <c r="E250">
        <v>2</v>
      </c>
      <c r="F250">
        <v>3</v>
      </c>
      <c r="G250">
        <v>6</v>
      </c>
      <c r="H250">
        <v>2</v>
      </c>
      <c r="I250">
        <v>4</v>
      </c>
      <c r="J250">
        <v>1</v>
      </c>
      <c r="K250">
        <v>34</v>
      </c>
      <c r="L250" s="51">
        <v>2</v>
      </c>
      <c r="M250" s="34">
        <v>11</v>
      </c>
      <c r="N250">
        <v>9525</v>
      </c>
      <c r="O250">
        <v>24</v>
      </c>
      <c r="P250" s="8">
        <v>1238.5</v>
      </c>
      <c r="Q250" s="8">
        <f t="shared" si="12"/>
        <v>2.1818181818181817</v>
      </c>
      <c r="R250" s="8">
        <f t="shared" si="13"/>
        <v>396.875</v>
      </c>
      <c r="S250" s="8">
        <f t="shared" si="14"/>
        <v>13.00262467191601</v>
      </c>
      <c r="T250" s="10">
        <v>1</v>
      </c>
      <c r="U250" s="10">
        <v>0</v>
      </c>
      <c r="V250" s="10">
        <v>0</v>
      </c>
      <c r="W250" s="54">
        <v>0.31496062992125984</v>
      </c>
      <c r="X250" s="10">
        <v>0</v>
      </c>
      <c r="Y250" s="10">
        <v>0</v>
      </c>
      <c r="Z250" s="10">
        <v>0</v>
      </c>
      <c r="AA250" s="10">
        <v>0</v>
      </c>
      <c r="AB250" s="10">
        <v>0</v>
      </c>
      <c r="AC250" s="10">
        <v>0</v>
      </c>
      <c r="AD250" s="10">
        <v>0</v>
      </c>
      <c r="AE250" s="10">
        <v>0.68503937007874016</v>
      </c>
      <c r="AF250" s="10">
        <f t="shared" si="15"/>
        <v>0.31496062992125984</v>
      </c>
      <c r="AG250" s="54">
        <v>0.77952755905511806</v>
      </c>
      <c r="AH250" s="44">
        <v>0.22047244094488189</v>
      </c>
      <c r="AI250" s="44">
        <v>0</v>
      </c>
      <c r="AJ250" s="44">
        <v>0</v>
      </c>
      <c r="AK250" s="54">
        <v>0.37795275590551181</v>
      </c>
      <c r="AL250" s="10">
        <v>0</v>
      </c>
      <c r="AM250" s="10">
        <v>0.62204724409448819</v>
      </c>
      <c r="AN250" s="10">
        <v>0</v>
      </c>
      <c r="AO250" s="10">
        <v>0</v>
      </c>
      <c r="AP250" s="10">
        <v>0</v>
      </c>
      <c r="AQ250" s="10">
        <v>0</v>
      </c>
      <c r="AR250" s="10">
        <v>0</v>
      </c>
      <c r="AS250" s="10">
        <v>0</v>
      </c>
      <c r="AT250" s="10">
        <v>0</v>
      </c>
      <c r="AU250" s="57">
        <v>0</v>
      </c>
    </row>
    <row r="251" spans="1:47" x14ac:dyDescent="0.2">
      <c r="A251" s="42">
        <v>1094030</v>
      </c>
      <c r="B251">
        <v>3</v>
      </c>
      <c r="C251">
        <v>3</v>
      </c>
      <c r="D251">
        <v>10</v>
      </c>
      <c r="E251">
        <v>2</v>
      </c>
      <c r="F251">
        <v>4</v>
      </c>
      <c r="G251">
        <v>4</v>
      </c>
      <c r="H251">
        <v>2</v>
      </c>
      <c r="I251">
        <v>4</v>
      </c>
      <c r="J251">
        <v>1</v>
      </c>
      <c r="K251">
        <v>13</v>
      </c>
      <c r="L251" s="51">
        <v>3</v>
      </c>
      <c r="M251" s="34">
        <v>14</v>
      </c>
      <c r="N251">
        <v>6225</v>
      </c>
      <c r="O251">
        <v>24</v>
      </c>
      <c r="P251" s="8">
        <v>789</v>
      </c>
      <c r="Q251" s="8">
        <f t="shared" si="12"/>
        <v>1.7142857142857142</v>
      </c>
      <c r="R251" s="8">
        <f t="shared" si="13"/>
        <v>259.375</v>
      </c>
      <c r="S251" s="8">
        <f t="shared" si="14"/>
        <v>12.674698795180722</v>
      </c>
      <c r="T251" s="10">
        <v>0.96385542168674698</v>
      </c>
      <c r="U251" s="10">
        <v>0</v>
      </c>
      <c r="V251" s="10">
        <v>3.614457831325301E-2</v>
      </c>
      <c r="W251" s="54">
        <v>0.45783132530120479</v>
      </c>
      <c r="X251" s="10">
        <v>0</v>
      </c>
      <c r="Y251" s="10">
        <v>0</v>
      </c>
      <c r="Z251" s="10">
        <v>0</v>
      </c>
      <c r="AA251" s="10">
        <v>0</v>
      </c>
      <c r="AB251" s="10">
        <v>0</v>
      </c>
      <c r="AC251" s="10">
        <v>4.8192771084337352E-2</v>
      </c>
      <c r="AD251" s="10">
        <v>0</v>
      </c>
      <c r="AE251" s="10">
        <v>0.49397590361445781</v>
      </c>
      <c r="AF251" s="10">
        <f t="shared" si="15"/>
        <v>0.45783132530120479</v>
      </c>
      <c r="AG251" s="54">
        <v>0.31325301204819278</v>
      </c>
      <c r="AH251" s="44">
        <v>0.24096385542168675</v>
      </c>
      <c r="AI251" s="44">
        <v>0</v>
      </c>
      <c r="AJ251" s="44">
        <v>0.44578313253012047</v>
      </c>
      <c r="AK251" s="54">
        <v>0.77108433734939763</v>
      </c>
      <c r="AL251" s="10">
        <v>0</v>
      </c>
      <c r="AM251" s="10">
        <v>4.8192771084337352E-2</v>
      </c>
      <c r="AN251" s="10">
        <v>0.18072289156626506</v>
      </c>
      <c r="AO251" s="10">
        <v>0</v>
      </c>
      <c r="AP251" s="10">
        <v>0</v>
      </c>
      <c r="AQ251" s="10">
        <v>0</v>
      </c>
      <c r="AR251" s="10">
        <v>0</v>
      </c>
      <c r="AS251" s="10">
        <v>0</v>
      </c>
      <c r="AT251" s="10">
        <v>0</v>
      </c>
      <c r="AU251" s="57">
        <v>0</v>
      </c>
    </row>
    <row r="252" spans="1:47" x14ac:dyDescent="0.2">
      <c r="A252" s="42">
        <v>1094070</v>
      </c>
      <c r="B252">
        <v>1</v>
      </c>
      <c r="C252">
        <v>0</v>
      </c>
      <c r="D252">
        <v>0</v>
      </c>
      <c r="E252">
        <v>0</v>
      </c>
      <c r="F252">
        <v>2</v>
      </c>
      <c r="G252">
        <v>0</v>
      </c>
      <c r="H252">
        <v>0</v>
      </c>
      <c r="I252">
        <v>5</v>
      </c>
      <c r="J252">
        <v>0</v>
      </c>
      <c r="K252">
        <v>0</v>
      </c>
      <c r="L252" s="51">
        <v>1</v>
      </c>
      <c r="M252" s="34">
        <v>1</v>
      </c>
      <c r="N252">
        <v>1800</v>
      </c>
      <c r="O252">
        <v>1</v>
      </c>
      <c r="P252" s="8">
        <v>183</v>
      </c>
      <c r="Q252" s="8">
        <f t="shared" si="12"/>
        <v>1</v>
      </c>
      <c r="R252" s="8">
        <f t="shared" si="13"/>
        <v>1800</v>
      </c>
      <c r="S252" s="8">
        <f t="shared" si="14"/>
        <v>10.166666666666666</v>
      </c>
      <c r="T252" s="10">
        <v>1</v>
      </c>
      <c r="U252" s="10">
        <v>0</v>
      </c>
      <c r="V252" s="10">
        <v>0</v>
      </c>
      <c r="W252" s="54">
        <v>0</v>
      </c>
      <c r="X252" s="10">
        <v>0</v>
      </c>
      <c r="Y252" s="10">
        <v>0</v>
      </c>
      <c r="Z252" s="10">
        <v>0</v>
      </c>
      <c r="AA252" s="10">
        <v>0</v>
      </c>
      <c r="AB252" s="10">
        <v>0</v>
      </c>
      <c r="AC252" s="10">
        <v>0</v>
      </c>
      <c r="AD252" s="10">
        <v>0</v>
      </c>
      <c r="AE252" s="10">
        <v>1</v>
      </c>
      <c r="AF252" s="10">
        <f t="shared" si="15"/>
        <v>0</v>
      </c>
      <c r="AG252" s="54">
        <v>0</v>
      </c>
      <c r="AH252" s="44">
        <v>1</v>
      </c>
      <c r="AI252" s="44">
        <v>0</v>
      </c>
      <c r="AJ252" s="44">
        <v>0</v>
      </c>
      <c r="AK252" s="54">
        <v>1</v>
      </c>
      <c r="AL252" s="10">
        <v>0</v>
      </c>
      <c r="AM252" s="10">
        <v>0</v>
      </c>
      <c r="AN252" s="10">
        <v>0</v>
      </c>
      <c r="AO252" s="10">
        <v>0</v>
      </c>
      <c r="AP252" s="10">
        <v>0</v>
      </c>
      <c r="AQ252" s="10">
        <v>0</v>
      </c>
      <c r="AR252" s="10">
        <v>0</v>
      </c>
      <c r="AS252" s="10">
        <v>0</v>
      </c>
      <c r="AT252" s="10">
        <v>0</v>
      </c>
      <c r="AU252" s="57">
        <v>0</v>
      </c>
    </row>
    <row r="253" spans="1:47" x14ac:dyDescent="0.2">
      <c r="A253" s="42">
        <v>1095130</v>
      </c>
      <c r="B253">
        <v>2</v>
      </c>
      <c r="C253">
        <v>3</v>
      </c>
      <c r="D253">
        <v>10</v>
      </c>
      <c r="E253">
        <v>2</v>
      </c>
      <c r="F253">
        <v>3</v>
      </c>
      <c r="G253">
        <v>5</v>
      </c>
      <c r="H253">
        <v>3</v>
      </c>
      <c r="I253">
        <v>2</v>
      </c>
      <c r="J253">
        <v>1</v>
      </c>
      <c r="K253">
        <v>32</v>
      </c>
      <c r="L253" s="51">
        <v>5</v>
      </c>
      <c r="M253" s="34">
        <v>49</v>
      </c>
      <c r="N253">
        <v>7575</v>
      </c>
      <c r="O253">
        <v>69</v>
      </c>
      <c r="P253" s="8">
        <v>1045</v>
      </c>
      <c r="Q253" s="8">
        <f t="shared" si="12"/>
        <v>1.4081632653061225</v>
      </c>
      <c r="R253" s="8">
        <f t="shared" si="13"/>
        <v>109.78260869565217</v>
      </c>
      <c r="S253" s="8">
        <f t="shared" si="14"/>
        <v>13.795379537953794</v>
      </c>
      <c r="T253" s="10">
        <v>0.69636963696369636</v>
      </c>
      <c r="U253" s="10">
        <v>0.26072607260726072</v>
      </c>
      <c r="V253" s="10">
        <v>4.2904290429042903E-2</v>
      </c>
      <c r="W253" s="54">
        <v>0.14521452145214522</v>
      </c>
      <c r="X253" s="10">
        <v>0</v>
      </c>
      <c r="Y253" s="10">
        <v>4.9504950495049507E-2</v>
      </c>
      <c r="Z253" s="10">
        <v>7.9207920792079209E-2</v>
      </c>
      <c r="AA253" s="10">
        <v>0</v>
      </c>
      <c r="AB253" s="10">
        <v>9.9009900990099011E-3</v>
      </c>
      <c r="AC253" s="10">
        <v>0</v>
      </c>
      <c r="AD253" s="10">
        <v>0</v>
      </c>
      <c r="AE253" s="10">
        <v>0.71617161716171618</v>
      </c>
      <c r="AF253" s="10">
        <f t="shared" si="15"/>
        <v>0.14521452145214522</v>
      </c>
      <c r="AG253" s="54">
        <v>0.44884488448844884</v>
      </c>
      <c r="AH253" s="44">
        <v>0.48844884488448848</v>
      </c>
      <c r="AI253" s="44">
        <v>0</v>
      </c>
      <c r="AJ253" s="44">
        <v>6.2706270627062702E-2</v>
      </c>
      <c r="AK253" s="54">
        <v>0.42244224422442245</v>
      </c>
      <c r="AL253" s="10">
        <v>7.9207920792079209E-2</v>
      </c>
      <c r="AM253" s="10">
        <v>2.9702970297029702E-2</v>
      </c>
      <c r="AN253" s="10">
        <v>0.36303630363036304</v>
      </c>
      <c r="AO253" s="10">
        <v>5.2805280528052806E-2</v>
      </c>
      <c r="AP253" s="10">
        <v>0</v>
      </c>
      <c r="AQ253" s="10">
        <v>9.9009900990099011E-3</v>
      </c>
      <c r="AR253" s="10">
        <v>9.9009900990099011E-3</v>
      </c>
      <c r="AS253" s="10">
        <v>0</v>
      </c>
      <c r="AT253" s="10">
        <v>0</v>
      </c>
      <c r="AU253" s="57">
        <v>3.3003300330033E-2</v>
      </c>
    </row>
    <row r="254" spans="1:47" x14ac:dyDescent="0.2">
      <c r="A254" s="42">
        <v>1095140</v>
      </c>
      <c r="B254">
        <v>1</v>
      </c>
      <c r="C254">
        <v>0</v>
      </c>
      <c r="D254">
        <v>0</v>
      </c>
      <c r="E254">
        <v>0</v>
      </c>
      <c r="F254">
        <v>1</v>
      </c>
      <c r="G254">
        <v>0</v>
      </c>
      <c r="H254">
        <v>0</v>
      </c>
      <c r="I254">
        <v>5</v>
      </c>
      <c r="J254">
        <v>0</v>
      </c>
      <c r="K254">
        <v>0</v>
      </c>
      <c r="L254" s="51">
        <v>3</v>
      </c>
      <c r="M254" s="34">
        <v>6</v>
      </c>
      <c r="N254">
        <v>2500</v>
      </c>
      <c r="O254">
        <v>6</v>
      </c>
      <c r="P254" s="8">
        <v>214.5</v>
      </c>
      <c r="Q254" s="8">
        <f t="shared" si="12"/>
        <v>1</v>
      </c>
      <c r="R254" s="8">
        <f t="shared" si="13"/>
        <v>416.66666666666669</v>
      </c>
      <c r="S254" s="8">
        <f t="shared" si="14"/>
        <v>8.58</v>
      </c>
      <c r="T254" s="10">
        <v>1</v>
      </c>
      <c r="U254" s="10">
        <v>0</v>
      </c>
      <c r="V254" s="10">
        <v>0</v>
      </c>
      <c r="W254" s="54">
        <v>0.12</v>
      </c>
      <c r="X254" s="10">
        <v>0.36</v>
      </c>
      <c r="Y254" s="10">
        <v>0</v>
      </c>
      <c r="Z254" s="10">
        <v>0</v>
      </c>
      <c r="AA254" s="10">
        <v>0</v>
      </c>
      <c r="AB254" s="10">
        <v>0</v>
      </c>
      <c r="AC254" s="10">
        <v>0</v>
      </c>
      <c r="AD254" s="10">
        <v>0</v>
      </c>
      <c r="AE254" s="10">
        <v>0.52</v>
      </c>
      <c r="AF254" s="10">
        <f t="shared" si="15"/>
        <v>0.36</v>
      </c>
      <c r="AG254" s="54">
        <v>0</v>
      </c>
      <c r="AH254" s="44">
        <v>0.64</v>
      </c>
      <c r="AI254" s="44">
        <v>0.36</v>
      </c>
      <c r="AJ254" s="44">
        <v>0</v>
      </c>
      <c r="AK254" s="54">
        <v>0.12</v>
      </c>
      <c r="AL254" s="10">
        <v>0.52</v>
      </c>
      <c r="AM254" s="10">
        <v>0</v>
      </c>
      <c r="AN254" s="10">
        <v>0</v>
      </c>
      <c r="AO254" s="10">
        <v>0</v>
      </c>
      <c r="AP254" s="10">
        <v>0</v>
      </c>
      <c r="AQ254" s="10">
        <v>0</v>
      </c>
      <c r="AR254" s="10">
        <v>0</v>
      </c>
      <c r="AS254" s="10">
        <v>0</v>
      </c>
      <c r="AT254" s="10">
        <v>0.36</v>
      </c>
      <c r="AU254" s="57">
        <v>0</v>
      </c>
    </row>
    <row r="255" spans="1:47" x14ac:dyDescent="0.2">
      <c r="A255" s="42">
        <v>1095150</v>
      </c>
      <c r="B255">
        <v>4</v>
      </c>
      <c r="C255">
        <v>3</v>
      </c>
      <c r="D255">
        <v>5</v>
      </c>
      <c r="E255">
        <v>2</v>
      </c>
      <c r="F255">
        <v>4</v>
      </c>
      <c r="G255">
        <v>4</v>
      </c>
      <c r="H255">
        <v>4</v>
      </c>
      <c r="I255">
        <v>4</v>
      </c>
      <c r="J255">
        <v>1</v>
      </c>
      <c r="K255">
        <v>12</v>
      </c>
      <c r="L255" s="51">
        <v>6</v>
      </c>
      <c r="M255" s="34">
        <v>31</v>
      </c>
      <c r="N255">
        <v>21300</v>
      </c>
      <c r="O255">
        <v>53</v>
      </c>
      <c r="P255" s="8">
        <v>2452</v>
      </c>
      <c r="Q255" s="8">
        <f t="shared" si="12"/>
        <v>1.7096774193548387</v>
      </c>
      <c r="R255" s="8">
        <f t="shared" si="13"/>
        <v>401.88679245283021</v>
      </c>
      <c r="S255" s="8">
        <f t="shared" si="14"/>
        <v>11.511737089201878</v>
      </c>
      <c r="T255" s="10">
        <v>0.76525821596244137</v>
      </c>
      <c r="U255" s="10">
        <v>9.7417840375586859E-2</v>
      </c>
      <c r="V255" s="10">
        <v>0.13732394366197184</v>
      </c>
      <c r="W255" s="54">
        <v>0.23826291079812206</v>
      </c>
      <c r="X255" s="10">
        <v>0.11267605633802817</v>
      </c>
      <c r="Y255" s="10">
        <v>4.5774647887323945E-2</v>
      </c>
      <c r="Z255" s="10">
        <v>0</v>
      </c>
      <c r="AA255" s="10">
        <v>0</v>
      </c>
      <c r="AB255" s="10">
        <v>0</v>
      </c>
      <c r="AC255" s="10">
        <v>1.4084507042253521E-2</v>
      </c>
      <c r="AD255" s="10">
        <v>1.7605633802816902E-2</v>
      </c>
      <c r="AE255" s="10">
        <v>0.57159624413145538</v>
      </c>
      <c r="AF255" s="10">
        <f t="shared" si="15"/>
        <v>0.23826291079812206</v>
      </c>
      <c r="AG255" s="54">
        <v>0.12323943661971831</v>
      </c>
      <c r="AH255" s="44">
        <v>0.64671361502347413</v>
      </c>
      <c r="AI255" s="44">
        <v>0.11267605633802817</v>
      </c>
      <c r="AJ255" s="44">
        <v>0.11737089201877934</v>
      </c>
      <c r="AK255" s="54">
        <v>0.44014084507042256</v>
      </c>
      <c r="AL255" s="10">
        <v>5.2816901408450703E-2</v>
      </c>
      <c r="AM255" s="10">
        <v>0.28521126760563381</v>
      </c>
      <c r="AN255" s="10">
        <v>6.3380281690140844E-2</v>
      </c>
      <c r="AO255" s="10">
        <v>2.8169014084507043E-2</v>
      </c>
      <c r="AP255" s="10">
        <v>0</v>
      </c>
      <c r="AQ255" s="10">
        <v>0</v>
      </c>
      <c r="AR255" s="10">
        <v>1.7605633802816902E-2</v>
      </c>
      <c r="AS255" s="10">
        <v>0</v>
      </c>
      <c r="AT255" s="10">
        <v>0.11267605633802817</v>
      </c>
      <c r="AU255" s="57">
        <v>0</v>
      </c>
    </row>
    <row r="256" spans="1:47" x14ac:dyDescent="0.2">
      <c r="A256" s="42">
        <v>1095220</v>
      </c>
      <c r="B256">
        <v>3</v>
      </c>
      <c r="C256">
        <v>3</v>
      </c>
      <c r="D256">
        <v>10</v>
      </c>
      <c r="E256">
        <v>2</v>
      </c>
      <c r="F256">
        <v>2</v>
      </c>
      <c r="G256">
        <v>5</v>
      </c>
      <c r="H256">
        <v>5</v>
      </c>
      <c r="I256">
        <v>3</v>
      </c>
      <c r="J256">
        <v>1</v>
      </c>
      <c r="K256">
        <v>11</v>
      </c>
      <c r="L256" s="51">
        <v>3</v>
      </c>
      <c r="M256" s="34">
        <v>13</v>
      </c>
      <c r="N256">
        <v>14450</v>
      </c>
      <c r="O256">
        <v>30</v>
      </c>
      <c r="P256" s="8">
        <v>1582.5</v>
      </c>
      <c r="Q256" s="8">
        <f t="shared" si="12"/>
        <v>2.3076923076923075</v>
      </c>
      <c r="R256" s="8">
        <f t="shared" si="13"/>
        <v>481.66666666666669</v>
      </c>
      <c r="S256" s="8">
        <f t="shared" si="14"/>
        <v>10.951557093425606</v>
      </c>
      <c r="T256" s="10">
        <v>0.97923875432525953</v>
      </c>
      <c r="U256" s="10">
        <v>0</v>
      </c>
      <c r="V256" s="10">
        <v>2.0761245674740483E-2</v>
      </c>
      <c r="W256" s="54">
        <v>5.536332179930796E-2</v>
      </c>
      <c r="X256" s="10">
        <v>0</v>
      </c>
      <c r="Y256" s="10">
        <v>0</v>
      </c>
      <c r="Z256" s="10">
        <v>0</v>
      </c>
      <c r="AA256" s="10">
        <v>0</v>
      </c>
      <c r="AB256" s="10">
        <v>0</v>
      </c>
      <c r="AC256" s="10">
        <v>0</v>
      </c>
      <c r="AD256" s="10">
        <v>5.1903114186851208E-2</v>
      </c>
      <c r="AE256" s="10">
        <v>0.89273356401384085</v>
      </c>
      <c r="AF256" s="10">
        <f t="shared" si="15"/>
        <v>5.536332179930796E-2</v>
      </c>
      <c r="AG256" s="54">
        <v>7.7854671280276816E-2</v>
      </c>
      <c r="AH256" s="44">
        <v>0.92214532871972321</v>
      </c>
      <c r="AI256" s="44">
        <v>0</v>
      </c>
      <c r="AJ256" s="44">
        <v>0</v>
      </c>
      <c r="AK256" s="54">
        <v>0.93252595155709339</v>
      </c>
      <c r="AL256" s="10">
        <v>5.1903114186851208E-2</v>
      </c>
      <c r="AM256" s="10">
        <v>1.5570934256055362E-2</v>
      </c>
      <c r="AN256" s="10">
        <v>0</v>
      </c>
      <c r="AO256" s="10">
        <v>0</v>
      </c>
      <c r="AP256" s="10">
        <v>0</v>
      </c>
      <c r="AQ256" s="10">
        <v>0</v>
      </c>
      <c r="AR256" s="10">
        <v>0</v>
      </c>
      <c r="AS256" s="10">
        <v>0</v>
      </c>
      <c r="AT256" s="10">
        <v>0</v>
      </c>
      <c r="AU256" s="57">
        <v>0</v>
      </c>
    </row>
    <row r="257" spans="1:47" x14ac:dyDescent="0.2">
      <c r="A257" s="42">
        <v>1095330</v>
      </c>
      <c r="B257">
        <v>4</v>
      </c>
      <c r="C257">
        <v>1</v>
      </c>
      <c r="D257">
        <v>10</v>
      </c>
      <c r="E257">
        <v>2</v>
      </c>
      <c r="F257">
        <v>2</v>
      </c>
      <c r="G257">
        <v>5</v>
      </c>
      <c r="H257">
        <v>5</v>
      </c>
      <c r="I257">
        <v>2</v>
      </c>
      <c r="J257">
        <v>1</v>
      </c>
      <c r="K257">
        <v>16</v>
      </c>
      <c r="L257" s="51">
        <v>2</v>
      </c>
      <c r="M257" s="34">
        <v>6</v>
      </c>
      <c r="N257">
        <v>9700</v>
      </c>
      <c r="O257">
        <v>25</v>
      </c>
      <c r="P257" s="8">
        <v>1067.5</v>
      </c>
      <c r="Q257" s="8">
        <f t="shared" si="12"/>
        <v>4.166666666666667</v>
      </c>
      <c r="R257" s="8">
        <f t="shared" si="13"/>
        <v>388</v>
      </c>
      <c r="S257" s="8">
        <f t="shared" si="14"/>
        <v>11.005154639175258</v>
      </c>
      <c r="T257" s="10">
        <v>1</v>
      </c>
      <c r="U257" s="10">
        <v>0</v>
      </c>
      <c r="V257" s="10">
        <v>0</v>
      </c>
      <c r="W257" s="54">
        <v>0.75257731958762886</v>
      </c>
      <c r="X257" s="10">
        <v>0</v>
      </c>
      <c r="Y257" s="10">
        <v>0</v>
      </c>
      <c r="Z257" s="10">
        <v>0</v>
      </c>
      <c r="AA257" s="10">
        <v>0</v>
      </c>
      <c r="AB257" s="10">
        <v>0</v>
      </c>
      <c r="AC257" s="10">
        <v>0</v>
      </c>
      <c r="AD257" s="10">
        <v>0</v>
      </c>
      <c r="AE257" s="10">
        <v>0.24742268041237114</v>
      </c>
      <c r="AF257" s="10">
        <f t="shared" si="15"/>
        <v>0.75257731958762886</v>
      </c>
      <c r="AG257" s="54">
        <v>3.8659793814432991E-2</v>
      </c>
      <c r="AH257" s="44">
        <v>0.96134020618556704</v>
      </c>
      <c r="AI257" s="44">
        <v>0</v>
      </c>
      <c r="AJ257" s="44">
        <v>0</v>
      </c>
      <c r="AK257" s="54">
        <v>0.94587628865979378</v>
      </c>
      <c r="AL257" s="10">
        <v>2.3195876288659795E-2</v>
      </c>
      <c r="AM257" s="10">
        <v>3.0927835051546393E-2</v>
      </c>
      <c r="AN257" s="10">
        <v>0</v>
      </c>
      <c r="AO257" s="10">
        <v>0</v>
      </c>
      <c r="AP257" s="10">
        <v>0</v>
      </c>
      <c r="AQ257" s="10">
        <v>0</v>
      </c>
      <c r="AR257" s="10">
        <v>0</v>
      </c>
      <c r="AS257" s="10">
        <v>0</v>
      </c>
      <c r="AT257" s="10">
        <v>0</v>
      </c>
      <c r="AU257" s="57">
        <v>0</v>
      </c>
    </row>
    <row r="258" spans="1:47" x14ac:dyDescent="0.2">
      <c r="A258" s="42">
        <v>1097180</v>
      </c>
      <c r="B258">
        <v>3</v>
      </c>
      <c r="C258">
        <v>3</v>
      </c>
      <c r="D258">
        <v>10</v>
      </c>
      <c r="E258">
        <v>2</v>
      </c>
      <c r="F258">
        <v>3</v>
      </c>
      <c r="G258">
        <v>5</v>
      </c>
      <c r="H258">
        <v>4</v>
      </c>
      <c r="I258">
        <v>2</v>
      </c>
      <c r="J258">
        <v>1</v>
      </c>
      <c r="K258">
        <v>28</v>
      </c>
      <c r="L258" s="51">
        <v>4</v>
      </c>
      <c r="M258" s="34">
        <v>16</v>
      </c>
      <c r="N258">
        <v>13900</v>
      </c>
      <c r="O258">
        <v>43</v>
      </c>
      <c r="P258" s="8">
        <v>1602</v>
      </c>
      <c r="Q258" s="8">
        <f t="shared" ref="Q258:Q321" si="16">O258/M258</f>
        <v>2.6875</v>
      </c>
      <c r="R258" s="8">
        <f t="shared" ref="R258:R321" si="17">N258/O258</f>
        <v>323.25581395348837</v>
      </c>
      <c r="S258" s="8">
        <f t="shared" ref="S258:S321" si="18">P258/N258*100</f>
        <v>11.525179856115107</v>
      </c>
      <c r="T258" s="10">
        <v>1</v>
      </c>
      <c r="U258" s="10">
        <v>0</v>
      </c>
      <c r="V258" s="10">
        <v>0</v>
      </c>
      <c r="W258" s="54">
        <v>0.63309352517985606</v>
      </c>
      <c r="X258" s="10">
        <v>0</v>
      </c>
      <c r="Y258" s="10">
        <v>0</v>
      </c>
      <c r="Z258" s="10">
        <v>4.3165467625899283E-2</v>
      </c>
      <c r="AA258" s="10">
        <v>0</v>
      </c>
      <c r="AB258" s="10">
        <v>3.237410071942446E-2</v>
      </c>
      <c r="AC258" s="10">
        <v>0</v>
      </c>
      <c r="AD258" s="10">
        <v>0</v>
      </c>
      <c r="AE258" s="10">
        <v>0.29136690647482016</v>
      </c>
      <c r="AF258" s="10">
        <f t="shared" si="15"/>
        <v>0.63309352517985606</v>
      </c>
      <c r="AG258" s="54">
        <v>0.19424460431654678</v>
      </c>
      <c r="AH258" s="44">
        <v>0.80575539568345322</v>
      </c>
      <c r="AI258" s="44">
        <v>0</v>
      </c>
      <c r="AJ258" s="44">
        <v>0</v>
      </c>
      <c r="AK258" s="54">
        <v>0.71942446043165464</v>
      </c>
      <c r="AL258" s="10">
        <v>0.11870503597122302</v>
      </c>
      <c r="AM258" s="10">
        <v>0</v>
      </c>
      <c r="AN258" s="10">
        <v>0</v>
      </c>
      <c r="AO258" s="10">
        <v>0.12949640287769784</v>
      </c>
      <c r="AP258" s="10">
        <v>0</v>
      </c>
      <c r="AQ258" s="10">
        <v>3.237410071942446E-2</v>
      </c>
      <c r="AR258" s="10">
        <v>0</v>
      </c>
      <c r="AS258" s="10">
        <v>0</v>
      </c>
      <c r="AT258" s="10">
        <v>0</v>
      </c>
      <c r="AU258" s="57">
        <v>0</v>
      </c>
    </row>
    <row r="259" spans="1:47" x14ac:dyDescent="0.2">
      <c r="A259" s="42">
        <v>1097370</v>
      </c>
      <c r="B259">
        <v>4</v>
      </c>
      <c r="C259">
        <v>3</v>
      </c>
      <c r="D259">
        <v>10</v>
      </c>
      <c r="E259">
        <v>2</v>
      </c>
      <c r="F259">
        <v>2</v>
      </c>
      <c r="G259">
        <v>4</v>
      </c>
      <c r="H259">
        <v>5</v>
      </c>
      <c r="I259">
        <v>2</v>
      </c>
      <c r="J259">
        <v>1</v>
      </c>
      <c r="K259">
        <v>11</v>
      </c>
      <c r="L259" s="51">
        <v>3</v>
      </c>
      <c r="M259" s="34">
        <v>12</v>
      </c>
      <c r="N259">
        <v>17175</v>
      </c>
      <c r="O259">
        <v>28</v>
      </c>
      <c r="P259" s="8">
        <v>1370.5</v>
      </c>
      <c r="Q259" s="8">
        <f t="shared" si="16"/>
        <v>2.3333333333333335</v>
      </c>
      <c r="R259" s="8">
        <f t="shared" si="17"/>
        <v>613.39285714285711</v>
      </c>
      <c r="S259" s="8">
        <f t="shared" si="18"/>
        <v>7.9796215429403201</v>
      </c>
      <c r="T259" s="10">
        <v>0.6957787481804949</v>
      </c>
      <c r="U259" s="10">
        <v>0.26928675400291119</v>
      </c>
      <c r="V259" s="10">
        <v>3.4934497816593885E-2</v>
      </c>
      <c r="W259" s="54">
        <v>0</v>
      </c>
      <c r="X259" s="10">
        <v>0.45414847161572053</v>
      </c>
      <c r="Y259" s="10">
        <v>0</v>
      </c>
      <c r="Z259" s="10">
        <v>0</v>
      </c>
      <c r="AA259" s="10">
        <v>0</v>
      </c>
      <c r="AB259" s="10">
        <v>0.16157205240174671</v>
      </c>
      <c r="AC259" s="10">
        <v>0</v>
      </c>
      <c r="AD259" s="10">
        <v>0</v>
      </c>
      <c r="AE259" s="10">
        <v>0.38427947598253276</v>
      </c>
      <c r="AF259" s="10">
        <f t="shared" ref="AF259:AF322" si="19">MAX((W259:AD259))</f>
        <v>0.45414847161572053</v>
      </c>
      <c r="AG259" s="54">
        <v>5.822416302765648E-3</v>
      </c>
      <c r="AH259" s="44">
        <v>0.16157205240174671</v>
      </c>
      <c r="AI259" s="44">
        <v>0.51237263464337701</v>
      </c>
      <c r="AJ259" s="44">
        <v>0.32023289665211063</v>
      </c>
      <c r="AK259" s="54">
        <v>0.32023289665211063</v>
      </c>
      <c r="AL259" s="10">
        <v>0</v>
      </c>
      <c r="AM259" s="10">
        <v>5.822416302765648E-3</v>
      </c>
      <c r="AN259" s="10">
        <v>0</v>
      </c>
      <c r="AO259" s="10">
        <v>0</v>
      </c>
      <c r="AP259" s="10">
        <v>0</v>
      </c>
      <c r="AQ259" s="10">
        <v>0.16157205240174671</v>
      </c>
      <c r="AR259" s="10">
        <v>0</v>
      </c>
      <c r="AS259" s="10">
        <v>0</v>
      </c>
      <c r="AT259" s="10">
        <v>0.51237263464337701</v>
      </c>
      <c r="AU259" s="57">
        <v>0</v>
      </c>
    </row>
    <row r="260" spans="1:47" x14ac:dyDescent="0.2">
      <c r="A260" s="42">
        <v>1097410</v>
      </c>
      <c r="B260">
        <v>3</v>
      </c>
      <c r="C260">
        <v>3</v>
      </c>
      <c r="D260">
        <v>10</v>
      </c>
      <c r="E260">
        <v>2</v>
      </c>
      <c r="F260">
        <v>2</v>
      </c>
      <c r="G260">
        <v>4</v>
      </c>
      <c r="H260">
        <v>12</v>
      </c>
      <c r="I260">
        <v>2</v>
      </c>
      <c r="J260">
        <v>1</v>
      </c>
      <c r="K260">
        <v>27</v>
      </c>
      <c r="L260" s="51">
        <v>5</v>
      </c>
      <c r="M260" s="34">
        <v>14</v>
      </c>
      <c r="N260">
        <v>23775</v>
      </c>
      <c r="O260">
        <v>18</v>
      </c>
      <c r="P260" s="8">
        <v>2636</v>
      </c>
      <c r="Q260" s="8">
        <f t="shared" si="16"/>
        <v>1.2857142857142858</v>
      </c>
      <c r="R260" s="8">
        <f t="shared" si="17"/>
        <v>1320.8333333333333</v>
      </c>
      <c r="S260" s="8">
        <f t="shared" si="18"/>
        <v>11.087276550998947</v>
      </c>
      <c r="T260" s="10">
        <v>1</v>
      </c>
      <c r="U260" s="10">
        <v>0</v>
      </c>
      <c r="V260" s="10">
        <v>0</v>
      </c>
      <c r="W260" s="54">
        <v>0.53417455310199791</v>
      </c>
      <c r="X260" s="10">
        <v>0</v>
      </c>
      <c r="Y260" s="10">
        <v>3.7854889589905363E-2</v>
      </c>
      <c r="Z260" s="10">
        <v>5.0473186119873815E-2</v>
      </c>
      <c r="AA260" s="10">
        <v>0</v>
      </c>
      <c r="AB260" s="10">
        <v>6.3091482649842269E-3</v>
      </c>
      <c r="AC260" s="10">
        <v>0</v>
      </c>
      <c r="AD260" s="10">
        <v>0</v>
      </c>
      <c r="AE260" s="10">
        <v>0.37118822292323872</v>
      </c>
      <c r="AF260" s="10">
        <f t="shared" si="19"/>
        <v>0.53417455310199791</v>
      </c>
      <c r="AG260" s="54">
        <v>9.9894847528916933E-2</v>
      </c>
      <c r="AH260" s="44">
        <v>0.83701366982124081</v>
      </c>
      <c r="AI260" s="44">
        <v>0</v>
      </c>
      <c r="AJ260" s="44">
        <v>6.3091482649842268E-2</v>
      </c>
      <c r="AK260" s="54">
        <v>0.82439537329127233</v>
      </c>
      <c r="AL260" s="10">
        <v>3.1545741324921134E-2</v>
      </c>
      <c r="AM260" s="10">
        <v>0</v>
      </c>
      <c r="AN260" s="10">
        <v>0.12933753943217666</v>
      </c>
      <c r="AO260" s="10">
        <v>0</v>
      </c>
      <c r="AP260" s="10">
        <v>8.4121976866456359E-3</v>
      </c>
      <c r="AQ260" s="10">
        <v>6.3091482649842269E-3</v>
      </c>
      <c r="AR260" s="10">
        <v>0</v>
      </c>
      <c r="AS260" s="10">
        <v>0</v>
      </c>
      <c r="AT260" s="10">
        <v>0</v>
      </c>
      <c r="AU260" s="57">
        <v>0</v>
      </c>
    </row>
    <row r="261" spans="1:47" x14ac:dyDescent="0.2">
      <c r="A261" s="42">
        <v>1097450</v>
      </c>
      <c r="B261">
        <v>4</v>
      </c>
      <c r="C261">
        <v>3</v>
      </c>
      <c r="D261">
        <v>10</v>
      </c>
      <c r="E261">
        <v>2</v>
      </c>
      <c r="F261">
        <v>2</v>
      </c>
      <c r="G261">
        <v>4</v>
      </c>
      <c r="H261">
        <v>4</v>
      </c>
      <c r="I261">
        <v>4</v>
      </c>
      <c r="J261">
        <v>1</v>
      </c>
      <c r="K261">
        <v>9</v>
      </c>
      <c r="L261" s="51">
        <v>5</v>
      </c>
      <c r="M261" s="34">
        <v>25</v>
      </c>
      <c r="N261">
        <v>10050</v>
      </c>
      <c r="O261">
        <v>36</v>
      </c>
      <c r="P261" s="8">
        <v>1025</v>
      </c>
      <c r="Q261" s="8">
        <f t="shared" si="16"/>
        <v>1.44</v>
      </c>
      <c r="R261" s="8">
        <f t="shared" si="17"/>
        <v>279.16666666666669</v>
      </c>
      <c r="S261" s="8">
        <f t="shared" si="18"/>
        <v>10.199004975124378</v>
      </c>
      <c r="T261" s="10">
        <v>0.91044776119402981</v>
      </c>
      <c r="U261" s="10">
        <v>8.9552238805970144E-2</v>
      </c>
      <c r="V261" s="10">
        <v>0</v>
      </c>
      <c r="W261" s="54">
        <v>0.12935323383084577</v>
      </c>
      <c r="X261" s="10">
        <v>0.23880597014925373</v>
      </c>
      <c r="Y261" s="10">
        <v>0.12686567164179105</v>
      </c>
      <c r="Z261" s="10">
        <v>0</v>
      </c>
      <c r="AA261" s="10">
        <v>0</v>
      </c>
      <c r="AB261" s="10">
        <v>0.14925373134328357</v>
      </c>
      <c r="AC261" s="10">
        <v>0</v>
      </c>
      <c r="AD261" s="10">
        <v>0</v>
      </c>
      <c r="AE261" s="10">
        <v>0.35572139303482586</v>
      </c>
      <c r="AF261" s="10">
        <f t="shared" si="19"/>
        <v>0.23880597014925373</v>
      </c>
      <c r="AG261" s="54">
        <v>8.2089552238805971E-2</v>
      </c>
      <c r="AH261" s="44">
        <v>0.43532338308457713</v>
      </c>
      <c r="AI261" s="44">
        <v>0.27363184079601988</v>
      </c>
      <c r="AJ261" s="44">
        <v>0.20895522388059701</v>
      </c>
      <c r="AK261" s="54">
        <v>0.39800995024875624</v>
      </c>
      <c r="AL261" s="10">
        <v>0</v>
      </c>
      <c r="AM261" s="10">
        <v>2.2388059701492536E-2</v>
      </c>
      <c r="AN261" s="10">
        <v>0.15671641791044777</v>
      </c>
      <c r="AO261" s="10">
        <v>0</v>
      </c>
      <c r="AP261" s="10">
        <v>0</v>
      </c>
      <c r="AQ261" s="10">
        <v>0.14925373134328357</v>
      </c>
      <c r="AR261" s="10">
        <v>0</v>
      </c>
      <c r="AS261" s="10">
        <v>0</v>
      </c>
      <c r="AT261" s="10">
        <v>0.27363184079601988</v>
      </c>
      <c r="AU261" s="57">
        <v>0</v>
      </c>
    </row>
    <row r="262" spans="1:47" x14ac:dyDescent="0.2">
      <c r="A262" s="42">
        <v>1097530</v>
      </c>
      <c r="B262">
        <v>3</v>
      </c>
      <c r="C262">
        <v>2</v>
      </c>
      <c r="D262">
        <v>10</v>
      </c>
      <c r="E262">
        <v>2</v>
      </c>
      <c r="F262">
        <v>4</v>
      </c>
      <c r="G262">
        <v>5</v>
      </c>
      <c r="H262">
        <v>5</v>
      </c>
      <c r="I262">
        <v>4</v>
      </c>
      <c r="J262">
        <v>1</v>
      </c>
      <c r="K262">
        <v>14</v>
      </c>
      <c r="L262" s="51">
        <v>2</v>
      </c>
      <c r="M262" s="34">
        <v>4</v>
      </c>
      <c r="N262">
        <v>8650</v>
      </c>
      <c r="O262">
        <v>18</v>
      </c>
      <c r="P262" s="8">
        <v>1548</v>
      </c>
      <c r="Q262" s="8">
        <f t="shared" si="16"/>
        <v>4.5</v>
      </c>
      <c r="R262" s="8">
        <f t="shared" si="17"/>
        <v>480.55555555555554</v>
      </c>
      <c r="S262" s="8">
        <f t="shared" si="18"/>
        <v>17.895953757225431</v>
      </c>
      <c r="T262" s="10">
        <v>0.89595375722543358</v>
      </c>
      <c r="U262" s="10">
        <v>0</v>
      </c>
      <c r="V262" s="10">
        <v>0.10404624277456648</v>
      </c>
      <c r="W262" s="54">
        <v>0</v>
      </c>
      <c r="X262" s="10">
        <v>0</v>
      </c>
      <c r="Y262" s="10">
        <v>0</v>
      </c>
      <c r="Z262" s="10">
        <v>0</v>
      </c>
      <c r="AA262" s="10">
        <v>0</v>
      </c>
      <c r="AB262" s="10">
        <v>0</v>
      </c>
      <c r="AC262" s="10">
        <v>0</v>
      </c>
      <c r="AD262" s="10">
        <v>0.97109826589595372</v>
      </c>
      <c r="AE262" s="10">
        <v>2.8901734104046242E-2</v>
      </c>
      <c r="AF262" s="10">
        <f t="shared" si="19"/>
        <v>0.97109826589595372</v>
      </c>
      <c r="AG262" s="54">
        <v>0.98843930635838151</v>
      </c>
      <c r="AH262" s="44">
        <v>1.1560693641618497E-2</v>
      </c>
      <c r="AI262" s="44">
        <v>0</v>
      </c>
      <c r="AJ262" s="44">
        <v>0</v>
      </c>
      <c r="AK262" s="54">
        <v>2.023121387283237E-2</v>
      </c>
      <c r="AL262" s="10">
        <v>0.97109826589595372</v>
      </c>
      <c r="AM262" s="10">
        <v>8.670520231213872E-3</v>
      </c>
      <c r="AN262" s="10">
        <v>0</v>
      </c>
      <c r="AO262" s="10">
        <v>0</v>
      </c>
      <c r="AP262" s="10">
        <v>0</v>
      </c>
      <c r="AQ262" s="10">
        <v>0</v>
      </c>
      <c r="AR262" s="10">
        <v>0</v>
      </c>
      <c r="AS262" s="10">
        <v>0</v>
      </c>
      <c r="AT262" s="10">
        <v>0</v>
      </c>
      <c r="AU262" s="57">
        <v>0</v>
      </c>
    </row>
    <row r="263" spans="1:47" x14ac:dyDescent="0.2">
      <c r="A263" s="42">
        <v>1097540</v>
      </c>
      <c r="B263">
        <v>4</v>
      </c>
      <c r="C263">
        <v>3</v>
      </c>
      <c r="D263">
        <v>10</v>
      </c>
      <c r="E263">
        <v>2</v>
      </c>
      <c r="F263">
        <v>2</v>
      </c>
      <c r="G263">
        <v>5</v>
      </c>
      <c r="H263">
        <v>4</v>
      </c>
      <c r="I263">
        <v>1</v>
      </c>
      <c r="J263">
        <v>1</v>
      </c>
      <c r="K263">
        <v>13</v>
      </c>
      <c r="L263" s="51">
        <v>4</v>
      </c>
      <c r="M263" s="34">
        <v>10</v>
      </c>
      <c r="N263">
        <v>6625</v>
      </c>
      <c r="O263">
        <v>18</v>
      </c>
      <c r="P263" s="8">
        <v>689.5</v>
      </c>
      <c r="Q263" s="8">
        <f t="shared" si="16"/>
        <v>1.8</v>
      </c>
      <c r="R263" s="8">
        <f t="shared" si="17"/>
        <v>368.05555555555554</v>
      </c>
      <c r="S263" s="8">
        <f t="shared" si="18"/>
        <v>10.407547169811322</v>
      </c>
      <c r="T263" s="10">
        <v>1</v>
      </c>
      <c r="U263" s="10">
        <v>0</v>
      </c>
      <c r="V263" s="10">
        <v>0</v>
      </c>
      <c r="W263" s="54">
        <v>6.0377358490566038E-2</v>
      </c>
      <c r="X263" s="10">
        <v>0</v>
      </c>
      <c r="Y263" s="10">
        <v>0</v>
      </c>
      <c r="Z263" s="10">
        <v>9.056603773584905E-2</v>
      </c>
      <c r="AA263" s="10">
        <v>0</v>
      </c>
      <c r="AB263" s="10">
        <v>2.2641509433962263E-2</v>
      </c>
      <c r="AC263" s="10">
        <v>0</v>
      </c>
      <c r="AD263" s="10">
        <v>0</v>
      </c>
      <c r="AE263" s="10">
        <v>0.82641509433962268</v>
      </c>
      <c r="AF263" s="10">
        <f t="shared" si="19"/>
        <v>9.056603773584905E-2</v>
      </c>
      <c r="AG263" s="54">
        <v>5.6603773584905662E-2</v>
      </c>
      <c r="AH263" s="44">
        <v>0.94339622641509435</v>
      </c>
      <c r="AI263" s="44">
        <v>0</v>
      </c>
      <c r="AJ263" s="44">
        <v>0</v>
      </c>
      <c r="AK263" s="54">
        <v>0.92075471698113209</v>
      </c>
      <c r="AL263" s="10">
        <v>0</v>
      </c>
      <c r="AM263" s="10">
        <v>5.6603773584905662E-2</v>
      </c>
      <c r="AN263" s="10">
        <v>0</v>
      </c>
      <c r="AO263" s="10">
        <v>0</v>
      </c>
      <c r="AP263" s="10">
        <v>0</v>
      </c>
      <c r="AQ263" s="10">
        <v>2.2641509433962263E-2</v>
      </c>
      <c r="AR263" s="10">
        <v>0</v>
      </c>
      <c r="AS263" s="10">
        <v>0</v>
      </c>
      <c r="AT263" s="10">
        <v>0</v>
      </c>
      <c r="AU263" s="57">
        <v>0</v>
      </c>
    </row>
    <row r="264" spans="1:47" x14ac:dyDescent="0.2">
      <c r="A264" s="42">
        <v>1100100</v>
      </c>
      <c r="B264">
        <v>2</v>
      </c>
      <c r="C264">
        <v>2</v>
      </c>
      <c r="D264">
        <v>10</v>
      </c>
      <c r="E264">
        <v>2</v>
      </c>
      <c r="F264">
        <v>4</v>
      </c>
      <c r="G264">
        <v>4</v>
      </c>
      <c r="H264">
        <v>2</v>
      </c>
      <c r="I264">
        <v>4</v>
      </c>
      <c r="J264">
        <v>1</v>
      </c>
      <c r="K264">
        <v>9</v>
      </c>
      <c r="L264" s="51">
        <v>7</v>
      </c>
      <c r="M264" s="34">
        <v>22</v>
      </c>
      <c r="N264">
        <v>8225</v>
      </c>
      <c r="O264">
        <v>40</v>
      </c>
      <c r="P264" s="8">
        <v>1014.5</v>
      </c>
      <c r="Q264" s="8">
        <f t="shared" si="16"/>
        <v>1.8181818181818181</v>
      </c>
      <c r="R264" s="8">
        <f t="shared" si="17"/>
        <v>205.625</v>
      </c>
      <c r="S264" s="8">
        <f t="shared" si="18"/>
        <v>12.334346504559271</v>
      </c>
      <c r="T264" s="10">
        <v>0.86018237082066873</v>
      </c>
      <c r="U264" s="10">
        <v>0.1398176291793313</v>
      </c>
      <c r="V264" s="10">
        <v>0</v>
      </c>
      <c r="W264" s="54">
        <v>0.18237082066869301</v>
      </c>
      <c r="X264" s="10">
        <v>3.64741641337386E-2</v>
      </c>
      <c r="Y264" s="10">
        <v>0</v>
      </c>
      <c r="Z264" s="10">
        <v>9.7264437689969604E-2</v>
      </c>
      <c r="AA264" s="10">
        <v>9.11854103343465E-3</v>
      </c>
      <c r="AB264" s="10">
        <v>0.28267477203647418</v>
      </c>
      <c r="AC264" s="10">
        <v>0</v>
      </c>
      <c r="AD264" s="10">
        <v>3.64741641337386E-2</v>
      </c>
      <c r="AE264" s="10">
        <v>0.35562310030395139</v>
      </c>
      <c r="AF264" s="10">
        <f t="shared" si="19"/>
        <v>0.28267477203647418</v>
      </c>
      <c r="AG264" s="54">
        <v>0.39209726443769</v>
      </c>
      <c r="AH264" s="44">
        <v>0.5714285714285714</v>
      </c>
      <c r="AI264" s="44">
        <v>3.64741641337386E-2</v>
      </c>
      <c r="AJ264" s="44">
        <v>0</v>
      </c>
      <c r="AK264" s="54">
        <v>0.2796352583586626</v>
      </c>
      <c r="AL264" s="10">
        <v>3.64741641337386E-2</v>
      </c>
      <c r="AM264" s="10">
        <v>0.13677811550151975</v>
      </c>
      <c r="AN264" s="10">
        <v>0</v>
      </c>
      <c r="AO264" s="10">
        <v>0.21884498480243161</v>
      </c>
      <c r="AP264" s="10">
        <v>0</v>
      </c>
      <c r="AQ264" s="10">
        <v>0.28267477203647418</v>
      </c>
      <c r="AR264" s="10">
        <v>0</v>
      </c>
      <c r="AS264" s="10">
        <v>9.11854103343465E-3</v>
      </c>
      <c r="AT264" s="10">
        <v>3.64741641337386E-2</v>
      </c>
      <c r="AU264" s="57">
        <v>0</v>
      </c>
    </row>
    <row r="265" spans="1:47" x14ac:dyDescent="0.2">
      <c r="A265" s="42">
        <v>1100120</v>
      </c>
      <c r="B265">
        <v>3</v>
      </c>
      <c r="C265">
        <v>2</v>
      </c>
      <c r="D265">
        <v>10</v>
      </c>
      <c r="E265">
        <v>2</v>
      </c>
      <c r="F265">
        <v>2</v>
      </c>
      <c r="G265">
        <v>4</v>
      </c>
      <c r="H265">
        <v>6</v>
      </c>
      <c r="I265">
        <v>2</v>
      </c>
      <c r="J265">
        <v>1</v>
      </c>
      <c r="K265">
        <v>8</v>
      </c>
      <c r="L265" s="51">
        <v>5</v>
      </c>
      <c r="M265" s="34">
        <v>16</v>
      </c>
      <c r="N265">
        <v>16850</v>
      </c>
      <c r="O265">
        <v>27</v>
      </c>
      <c r="P265" s="8">
        <v>1872</v>
      </c>
      <c r="Q265" s="8">
        <f t="shared" si="16"/>
        <v>1.6875</v>
      </c>
      <c r="R265" s="8">
        <f t="shared" si="17"/>
        <v>624.07407407407402</v>
      </c>
      <c r="S265" s="8">
        <f t="shared" si="18"/>
        <v>11.109792284866469</v>
      </c>
      <c r="T265" s="10">
        <v>0.9599406528189911</v>
      </c>
      <c r="U265" s="10">
        <v>4.0059347181008904E-2</v>
      </c>
      <c r="V265" s="10">
        <v>0</v>
      </c>
      <c r="W265" s="54">
        <v>0.60237388724035612</v>
      </c>
      <c r="X265" s="10">
        <v>0</v>
      </c>
      <c r="Y265" s="10">
        <v>0</v>
      </c>
      <c r="Z265" s="10">
        <v>0</v>
      </c>
      <c r="AA265" s="10">
        <v>0</v>
      </c>
      <c r="AB265" s="10">
        <v>2.6706231454005934E-2</v>
      </c>
      <c r="AC265" s="10">
        <v>5.9347181008902079E-3</v>
      </c>
      <c r="AD265" s="10">
        <v>1.7804154302670624E-2</v>
      </c>
      <c r="AE265" s="10">
        <v>0.34718100890207715</v>
      </c>
      <c r="AF265" s="10">
        <f t="shared" si="19"/>
        <v>0.60237388724035612</v>
      </c>
      <c r="AG265" s="54">
        <v>5.3412462908011868E-2</v>
      </c>
      <c r="AH265" s="44">
        <v>0.94658753709198817</v>
      </c>
      <c r="AI265" s="44">
        <v>0</v>
      </c>
      <c r="AJ265" s="44">
        <v>0</v>
      </c>
      <c r="AK265" s="54">
        <v>0.93175074183976259</v>
      </c>
      <c r="AL265" s="10">
        <v>3.5608308605341248E-2</v>
      </c>
      <c r="AM265" s="10">
        <v>5.9347181008902079E-3</v>
      </c>
      <c r="AN265" s="10">
        <v>0</v>
      </c>
      <c r="AO265" s="10">
        <v>0</v>
      </c>
      <c r="AP265" s="10">
        <v>0</v>
      </c>
      <c r="AQ265" s="10">
        <v>2.6706231454005934E-2</v>
      </c>
      <c r="AR265" s="10">
        <v>0</v>
      </c>
      <c r="AS265" s="10">
        <v>0</v>
      </c>
      <c r="AT265" s="10">
        <v>0</v>
      </c>
      <c r="AU265" s="57">
        <v>0</v>
      </c>
    </row>
    <row r="266" spans="1:47" x14ac:dyDescent="0.2">
      <c r="A266" s="42">
        <v>1100290</v>
      </c>
      <c r="B266">
        <v>3</v>
      </c>
      <c r="C266">
        <v>3</v>
      </c>
      <c r="D266">
        <v>10</v>
      </c>
      <c r="E266">
        <v>2</v>
      </c>
      <c r="F266">
        <v>3</v>
      </c>
      <c r="G266">
        <v>2</v>
      </c>
      <c r="H266">
        <v>3</v>
      </c>
      <c r="I266">
        <v>4</v>
      </c>
      <c r="J266">
        <v>1</v>
      </c>
      <c r="K266">
        <v>31</v>
      </c>
      <c r="L266" s="51">
        <v>6</v>
      </c>
      <c r="M266" s="34">
        <v>40</v>
      </c>
      <c r="N266">
        <v>19325</v>
      </c>
      <c r="O266">
        <v>47</v>
      </c>
      <c r="P266" s="8">
        <v>2188.25</v>
      </c>
      <c r="Q266" s="8">
        <f t="shared" si="16"/>
        <v>1.175</v>
      </c>
      <c r="R266" s="8">
        <f t="shared" si="17"/>
        <v>411.17021276595744</v>
      </c>
      <c r="S266" s="8">
        <f t="shared" si="18"/>
        <v>11.323415265200518</v>
      </c>
      <c r="T266" s="10">
        <v>0.90168175937904271</v>
      </c>
      <c r="U266" s="10">
        <v>8.1500646830530404E-2</v>
      </c>
      <c r="V266" s="10">
        <v>1.6817593790426907E-2</v>
      </c>
      <c r="W266" s="54">
        <v>6.2095730918499355E-2</v>
      </c>
      <c r="X266" s="10">
        <v>0</v>
      </c>
      <c r="Y266" s="10">
        <v>3.4928848641655887E-2</v>
      </c>
      <c r="Z266" s="10">
        <v>0</v>
      </c>
      <c r="AA266" s="10">
        <v>0</v>
      </c>
      <c r="AB266" s="10">
        <v>7.7619663648124193E-3</v>
      </c>
      <c r="AC266" s="10">
        <v>5.1746442432082798E-3</v>
      </c>
      <c r="AD266" s="10">
        <v>1.1642949547218629E-2</v>
      </c>
      <c r="AE266" s="10">
        <v>0.87839586028460548</v>
      </c>
      <c r="AF266" s="10">
        <f t="shared" si="19"/>
        <v>6.2095730918499355E-2</v>
      </c>
      <c r="AG266" s="54">
        <v>0.33893919793014232</v>
      </c>
      <c r="AH266" s="44">
        <v>0.64553686934023291</v>
      </c>
      <c r="AI266" s="44">
        <v>1.5523932729624839E-2</v>
      </c>
      <c r="AJ266" s="44">
        <v>0</v>
      </c>
      <c r="AK266" s="54">
        <v>0.32600258732212162</v>
      </c>
      <c r="AL266" s="10">
        <v>6.9857697283311773E-2</v>
      </c>
      <c r="AM266" s="10">
        <v>5.1746442432082798E-3</v>
      </c>
      <c r="AN266" s="10">
        <v>9.8318240620957315E-2</v>
      </c>
      <c r="AO266" s="10">
        <v>1.5523932729624839E-2</v>
      </c>
      <c r="AP266" s="10">
        <v>2.3285899094437259E-2</v>
      </c>
      <c r="AQ266" s="10">
        <v>7.7619663648124193E-3</v>
      </c>
      <c r="AR266" s="10">
        <v>0</v>
      </c>
      <c r="AS266" s="10">
        <v>0</v>
      </c>
      <c r="AT266" s="10">
        <v>0</v>
      </c>
      <c r="AU266" s="57">
        <v>0.45407503234152652</v>
      </c>
    </row>
    <row r="267" spans="1:47" x14ac:dyDescent="0.2">
      <c r="A267" s="42">
        <v>1100420</v>
      </c>
      <c r="B267">
        <v>4</v>
      </c>
      <c r="C267">
        <v>1</v>
      </c>
      <c r="D267">
        <v>10</v>
      </c>
      <c r="E267">
        <v>2</v>
      </c>
      <c r="F267">
        <v>4</v>
      </c>
      <c r="G267">
        <v>4</v>
      </c>
      <c r="H267">
        <v>5</v>
      </c>
      <c r="I267">
        <v>4</v>
      </c>
      <c r="J267">
        <v>1</v>
      </c>
      <c r="K267">
        <v>13</v>
      </c>
      <c r="L267" s="51">
        <v>2</v>
      </c>
      <c r="M267" s="34">
        <v>6</v>
      </c>
      <c r="N267">
        <v>11800</v>
      </c>
      <c r="O267">
        <v>26</v>
      </c>
      <c r="P267" s="8">
        <v>1339.5</v>
      </c>
      <c r="Q267" s="8">
        <f t="shared" si="16"/>
        <v>4.333333333333333</v>
      </c>
      <c r="R267" s="8">
        <f t="shared" si="17"/>
        <v>453.84615384615387</v>
      </c>
      <c r="S267" s="8">
        <f t="shared" si="18"/>
        <v>11.351694915254237</v>
      </c>
      <c r="T267" s="10">
        <v>1</v>
      </c>
      <c r="U267" s="10">
        <v>0</v>
      </c>
      <c r="V267" s="10">
        <v>0</v>
      </c>
      <c r="W267" s="54">
        <v>0.83898305084745761</v>
      </c>
      <c r="X267" s="10">
        <v>0</v>
      </c>
      <c r="Y267" s="10">
        <v>0</v>
      </c>
      <c r="Z267" s="10">
        <v>0</v>
      </c>
      <c r="AA267" s="10">
        <v>0</v>
      </c>
      <c r="AB267" s="10">
        <v>0</v>
      </c>
      <c r="AC267" s="10">
        <v>0</v>
      </c>
      <c r="AD267" s="10">
        <v>0</v>
      </c>
      <c r="AE267" s="10">
        <v>0.16101694915254236</v>
      </c>
      <c r="AF267" s="10">
        <f t="shared" si="19"/>
        <v>0.83898305084745761</v>
      </c>
      <c r="AG267" s="54">
        <v>0.11864406779661017</v>
      </c>
      <c r="AH267" s="44">
        <v>0.88135593220338981</v>
      </c>
      <c r="AI267" s="44">
        <v>0</v>
      </c>
      <c r="AJ267" s="44">
        <v>0</v>
      </c>
      <c r="AK267" s="54">
        <v>0.97033898305084743</v>
      </c>
      <c r="AL267" s="10">
        <v>0</v>
      </c>
      <c r="AM267" s="10">
        <v>1.2711864406779662E-2</v>
      </c>
      <c r="AN267" s="10">
        <v>0</v>
      </c>
      <c r="AO267" s="10">
        <v>1.6949152542372881E-2</v>
      </c>
      <c r="AP267" s="10">
        <v>0</v>
      </c>
      <c r="AQ267" s="10">
        <v>0</v>
      </c>
      <c r="AR267" s="10">
        <v>0</v>
      </c>
      <c r="AS267" s="10">
        <v>0</v>
      </c>
      <c r="AT267" s="10">
        <v>0</v>
      </c>
      <c r="AU267" s="57">
        <v>0</v>
      </c>
    </row>
    <row r="268" spans="1:47" x14ac:dyDescent="0.2">
      <c r="A268" s="42">
        <v>1100460</v>
      </c>
      <c r="B268">
        <v>3</v>
      </c>
      <c r="C268">
        <v>3</v>
      </c>
      <c r="D268">
        <v>4</v>
      </c>
      <c r="E268">
        <v>2</v>
      </c>
      <c r="F268">
        <v>3</v>
      </c>
      <c r="G268">
        <v>5</v>
      </c>
      <c r="H268">
        <v>5</v>
      </c>
      <c r="I268">
        <v>4</v>
      </c>
      <c r="J268">
        <v>1</v>
      </c>
      <c r="K268">
        <v>19</v>
      </c>
      <c r="L268" s="51">
        <v>4</v>
      </c>
      <c r="M268" s="34">
        <v>15</v>
      </c>
      <c r="N268">
        <v>15510</v>
      </c>
      <c r="O268">
        <v>32</v>
      </c>
      <c r="P268" s="8">
        <v>1481.5</v>
      </c>
      <c r="Q268" s="8">
        <f t="shared" si="16"/>
        <v>2.1333333333333333</v>
      </c>
      <c r="R268" s="8">
        <f t="shared" si="17"/>
        <v>484.6875</v>
      </c>
      <c r="S268" s="8">
        <f t="shared" si="18"/>
        <v>9.5519019987105089</v>
      </c>
      <c r="T268" s="10">
        <v>0.98549323017408119</v>
      </c>
      <c r="U268" s="10">
        <v>1.4506769825918761E-2</v>
      </c>
      <c r="V268" s="10">
        <v>0</v>
      </c>
      <c r="W268" s="54">
        <v>0.27079303675048355</v>
      </c>
      <c r="X268" s="10">
        <v>0</v>
      </c>
      <c r="Y268" s="10">
        <v>0</v>
      </c>
      <c r="Z268" s="10">
        <v>0</v>
      </c>
      <c r="AA268" s="10">
        <v>0</v>
      </c>
      <c r="AB268" s="10">
        <v>0</v>
      </c>
      <c r="AC268" s="10">
        <v>0.23855577047066409</v>
      </c>
      <c r="AD268" s="10">
        <v>1.4506769825918761E-2</v>
      </c>
      <c r="AE268" s="10">
        <v>0.47614442295293358</v>
      </c>
      <c r="AF268" s="10">
        <f t="shared" si="19"/>
        <v>0.27079303675048355</v>
      </c>
      <c r="AG268" s="54">
        <v>4.0941328175370731E-2</v>
      </c>
      <c r="AH268" s="44">
        <v>0.69471308833010958</v>
      </c>
      <c r="AI268" s="44">
        <v>0.26434558349451964</v>
      </c>
      <c r="AJ268" s="44">
        <v>0</v>
      </c>
      <c r="AK268" s="54">
        <v>0.41650548033526757</v>
      </c>
      <c r="AL268" s="10">
        <v>0.30786589297227596</v>
      </c>
      <c r="AM268" s="10">
        <v>0.26273372018052871</v>
      </c>
      <c r="AN268" s="10">
        <v>0</v>
      </c>
      <c r="AO268" s="10">
        <v>1.2894906511927788E-2</v>
      </c>
      <c r="AP268" s="10">
        <v>0</v>
      </c>
      <c r="AQ268" s="10">
        <v>0</v>
      </c>
      <c r="AR268" s="10">
        <v>0</v>
      </c>
      <c r="AS268" s="10">
        <v>0</v>
      </c>
      <c r="AT268" s="10">
        <v>0</v>
      </c>
      <c r="AU268" s="57">
        <v>0</v>
      </c>
    </row>
    <row r="269" spans="1:47" x14ac:dyDescent="0.2">
      <c r="A269" s="42">
        <v>1100470</v>
      </c>
      <c r="B269">
        <v>4</v>
      </c>
      <c r="C269">
        <v>3</v>
      </c>
      <c r="D269">
        <v>10</v>
      </c>
      <c r="E269">
        <v>2</v>
      </c>
      <c r="F269">
        <v>3</v>
      </c>
      <c r="G269">
        <v>4</v>
      </c>
      <c r="H269">
        <v>4</v>
      </c>
      <c r="I269">
        <v>4</v>
      </c>
      <c r="J269">
        <v>2</v>
      </c>
      <c r="K269">
        <v>12</v>
      </c>
      <c r="L269" s="51">
        <v>3</v>
      </c>
      <c r="M269" s="34">
        <v>8</v>
      </c>
      <c r="N269">
        <v>11800</v>
      </c>
      <c r="O269">
        <v>25</v>
      </c>
      <c r="P269" s="8">
        <v>1192.5</v>
      </c>
      <c r="Q269" s="8">
        <f t="shared" si="16"/>
        <v>3.125</v>
      </c>
      <c r="R269" s="8">
        <f t="shared" si="17"/>
        <v>472</v>
      </c>
      <c r="S269" s="8">
        <f t="shared" si="18"/>
        <v>10.10593220338983</v>
      </c>
      <c r="T269" s="10">
        <v>0.8728813559322034</v>
      </c>
      <c r="U269" s="10">
        <v>3.3898305084745763E-2</v>
      </c>
      <c r="V269" s="10">
        <v>9.3220338983050849E-2</v>
      </c>
      <c r="W269" s="54">
        <v>0.63559322033898302</v>
      </c>
      <c r="X269" s="10">
        <v>0.10169491525423729</v>
      </c>
      <c r="Y269" s="10">
        <v>0</v>
      </c>
      <c r="Z269" s="10">
        <v>0</v>
      </c>
      <c r="AA269" s="10">
        <v>0</v>
      </c>
      <c r="AB269" s="10">
        <v>0</v>
      </c>
      <c r="AC269" s="10">
        <v>0</v>
      </c>
      <c r="AD269" s="10">
        <v>0</v>
      </c>
      <c r="AE269" s="10">
        <v>0.26271186440677968</v>
      </c>
      <c r="AF269" s="10">
        <f t="shared" si="19"/>
        <v>0.63559322033898302</v>
      </c>
      <c r="AG269" s="54">
        <v>8.4745762711864406E-3</v>
      </c>
      <c r="AH269" s="44">
        <v>0.85593220338983056</v>
      </c>
      <c r="AI269" s="44">
        <v>0.10169491525423729</v>
      </c>
      <c r="AJ269" s="44">
        <v>3.3898305084745763E-2</v>
      </c>
      <c r="AK269" s="54">
        <v>0.88983050847457623</v>
      </c>
      <c r="AL269" s="10">
        <v>0</v>
      </c>
      <c r="AM269" s="10">
        <v>0</v>
      </c>
      <c r="AN269" s="10">
        <v>0</v>
      </c>
      <c r="AO269" s="10">
        <v>8.4745762711864406E-3</v>
      </c>
      <c r="AP269" s="10">
        <v>0</v>
      </c>
      <c r="AQ269" s="10">
        <v>0</v>
      </c>
      <c r="AR269" s="10">
        <v>0</v>
      </c>
      <c r="AS269" s="10">
        <v>0</v>
      </c>
      <c r="AT269" s="10">
        <v>0.10169491525423729</v>
      </c>
      <c r="AU269" s="57">
        <v>0</v>
      </c>
    </row>
    <row r="270" spans="1:47" x14ac:dyDescent="0.2">
      <c r="A270" s="42">
        <v>1100490</v>
      </c>
      <c r="B270">
        <v>2</v>
      </c>
      <c r="C270">
        <v>3</v>
      </c>
      <c r="D270">
        <v>10</v>
      </c>
      <c r="E270">
        <v>2</v>
      </c>
      <c r="F270">
        <v>2</v>
      </c>
      <c r="G270">
        <v>4</v>
      </c>
      <c r="H270">
        <v>5</v>
      </c>
      <c r="I270">
        <v>2</v>
      </c>
      <c r="J270">
        <v>1</v>
      </c>
      <c r="K270">
        <v>28</v>
      </c>
      <c r="L270" s="51">
        <v>5</v>
      </c>
      <c r="M270" s="34">
        <v>18</v>
      </c>
      <c r="N270">
        <v>12925</v>
      </c>
      <c r="O270">
        <v>28</v>
      </c>
      <c r="P270" s="8">
        <v>1112.5</v>
      </c>
      <c r="Q270" s="8">
        <f t="shared" si="16"/>
        <v>1.5555555555555556</v>
      </c>
      <c r="R270" s="8">
        <f t="shared" si="17"/>
        <v>461.60714285714283</v>
      </c>
      <c r="S270" s="8">
        <f t="shared" si="18"/>
        <v>8.6073500967117997</v>
      </c>
      <c r="T270" s="10">
        <v>1</v>
      </c>
      <c r="U270" s="10">
        <v>0</v>
      </c>
      <c r="V270" s="10">
        <v>0</v>
      </c>
      <c r="W270" s="54">
        <v>0.1702127659574468</v>
      </c>
      <c r="X270" s="10">
        <v>0.35976789168278528</v>
      </c>
      <c r="Y270" s="10">
        <v>1.160541586073501E-2</v>
      </c>
      <c r="Z270" s="10">
        <v>0</v>
      </c>
      <c r="AA270" s="10">
        <v>0</v>
      </c>
      <c r="AB270" s="10">
        <v>0</v>
      </c>
      <c r="AC270" s="10">
        <v>2.321083172147002E-2</v>
      </c>
      <c r="AD270" s="10">
        <v>0</v>
      </c>
      <c r="AE270" s="10">
        <v>0.43520309477756286</v>
      </c>
      <c r="AF270" s="10">
        <f t="shared" si="19"/>
        <v>0.35976789168278528</v>
      </c>
      <c r="AG270" s="54">
        <v>1.7408123791102514E-2</v>
      </c>
      <c r="AH270" s="44">
        <v>0.62282398452611221</v>
      </c>
      <c r="AI270" s="44">
        <v>0.35976789168278528</v>
      </c>
      <c r="AJ270" s="44">
        <v>0</v>
      </c>
      <c r="AK270" s="54">
        <v>0.390715667311412</v>
      </c>
      <c r="AL270" s="10">
        <v>0.19729206963249515</v>
      </c>
      <c r="AM270" s="10">
        <v>4.0618955512572531E-2</v>
      </c>
      <c r="AN270" s="10">
        <v>1.160541586073501E-2</v>
      </c>
      <c r="AO270" s="10">
        <v>0</v>
      </c>
      <c r="AP270" s="10">
        <v>0</v>
      </c>
      <c r="AQ270" s="10">
        <v>0</v>
      </c>
      <c r="AR270" s="10">
        <v>0</v>
      </c>
      <c r="AS270" s="10">
        <v>0</v>
      </c>
      <c r="AT270" s="10">
        <v>0.35976789168278528</v>
      </c>
      <c r="AU270" s="57">
        <v>0</v>
      </c>
    </row>
    <row r="271" spans="1:47" x14ac:dyDescent="0.2">
      <c r="A271" s="42">
        <v>1100510</v>
      </c>
      <c r="B271">
        <v>1</v>
      </c>
      <c r="C271">
        <v>2</v>
      </c>
      <c r="D271">
        <v>10</v>
      </c>
      <c r="E271">
        <v>2</v>
      </c>
      <c r="F271">
        <v>4</v>
      </c>
      <c r="G271">
        <v>7</v>
      </c>
      <c r="H271">
        <v>4</v>
      </c>
      <c r="I271">
        <v>4</v>
      </c>
      <c r="J271">
        <v>1</v>
      </c>
      <c r="K271">
        <v>18</v>
      </c>
      <c r="L271" s="51">
        <v>6</v>
      </c>
      <c r="M271" s="34">
        <v>25</v>
      </c>
      <c r="N271">
        <v>9025</v>
      </c>
      <c r="O271">
        <v>32</v>
      </c>
      <c r="P271" s="8">
        <v>1930</v>
      </c>
      <c r="Q271" s="8">
        <f t="shared" si="16"/>
        <v>1.28</v>
      </c>
      <c r="R271" s="8">
        <f t="shared" si="17"/>
        <v>282.03125</v>
      </c>
      <c r="S271" s="8">
        <f t="shared" si="18"/>
        <v>21.385041551246537</v>
      </c>
      <c r="T271" s="10">
        <v>1</v>
      </c>
      <c r="U271" s="10">
        <v>0</v>
      </c>
      <c r="V271" s="10">
        <v>0</v>
      </c>
      <c r="W271" s="54">
        <v>5.817174515235457E-2</v>
      </c>
      <c r="X271" s="10">
        <v>4.9861495844875349E-2</v>
      </c>
      <c r="Y271" s="10">
        <v>0</v>
      </c>
      <c r="Z271" s="10">
        <v>0</v>
      </c>
      <c r="AA271" s="10">
        <v>9.9722991689750698E-2</v>
      </c>
      <c r="AB271" s="10">
        <v>3.3240997229916899E-2</v>
      </c>
      <c r="AC271" s="10">
        <v>0</v>
      </c>
      <c r="AD271" s="10">
        <v>4.9861495844875349E-2</v>
      </c>
      <c r="AE271" s="10">
        <v>0.70914127423822715</v>
      </c>
      <c r="AF271" s="10">
        <f t="shared" si="19"/>
        <v>9.9722991689750698E-2</v>
      </c>
      <c r="AG271" s="54">
        <v>0.65373961218836563</v>
      </c>
      <c r="AH271" s="44">
        <v>0.2742382271468144</v>
      </c>
      <c r="AI271" s="44">
        <v>7.2022160664819951E-2</v>
      </c>
      <c r="AJ271" s="44">
        <v>0</v>
      </c>
      <c r="AK271" s="54">
        <v>0.40720221606648199</v>
      </c>
      <c r="AL271" s="10">
        <v>8.3102493074792241E-2</v>
      </c>
      <c r="AM271" s="10">
        <v>0</v>
      </c>
      <c r="AN271" s="10">
        <v>4.9861495844875349E-2</v>
      </c>
      <c r="AO271" s="10">
        <v>0</v>
      </c>
      <c r="AP271" s="10">
        <v>0.25484764542936289</v>
      </c>
      <c r="AQ271" s="10">
        <v>3.3240997229916899E-2</v>
      </c>
      <c r="AR271" s="10">
        <v>0</v>
      </c>
      <c r="AS271" s="10">
        <v>9.9722991689750698E-2</v>
      </c>
      <c r="AT271" s="10">
        <v>7.2022160664819951E-2</v>
      </c>
      <c r="AU271" s="57">
        <v>0</v>
      </c>
    </row>
    <row r="272" spans="1:47" x14ac:dyDescent="0.2">
      <c r="A272" s="42">
        <v>1100620</v>
      </c>
      <c r="B272">
        <v>3</v>
      </c>
      <c r="C272">
        <v>3</v>
      </c>
      <c r="D272">
        <v>10</v>
      </c>
      <c r="E272">
        <v>2</v>
      </c>
      <c r="F272">
        <v>3</v>
      </c>
      <c r="G272">
        <v>4</v>
      </c>
      <c r="H272">
        <v>5</v>
      </c>
      <c r="I272">
        <v>2</v>
      </c>
      <c r="J272">
        <v>1</v>
      </c>
      <c r="K272">
        <v>14</v>
      </c>
      <c r="L272" s="51">
        <v>4</v>
      </c>
      <c r="M272" s="34">
        <v>17</v>
      </c>
      <c r="N272">
        <v>38925</v>
      </c>
      <c r="O272">
        <v>32</v>
      </c>
      <c r="P272" s="8">
        <v>4863</v>
      </c>
      <c r="Q272" s="8">
        <f t="shared" si="16"/>
        <v>1.8823529411764706</v>
      </c>
      <c r="R272" s="8">
        <f t="shared" si="17"/>
        <v>1216.40625</v>
      </c>
      <c r="S272" s="8">
        <f t="shared" si="18"/>
        <v>12.493256262042388</v>
      </c>
      <c r="T272" s="10">
        <v>0.98073217726396922</v>
      </c>
      <c r="U272" s="10">
        <v>0</v>
      </c>
      <c r="V272" s="10">
        <v>1.9267822736030827E-2</v>
      </c>
      <c r="W272" s="54">
        <v>0.11560693641618497</v>
      </c>
      <c r="X272" s="10">
        <v>0</v>
      </c>
      <c r="Y272" s="10">
        <v>0</v>
      </c>
      <c r="Z272" s="10">
        <v>2.569043031470777E-2</v>
      </c>
      <c r="AA272" s="10">
        <v>0</v>
      </c>
      <c r="AB272" s="10">
        <v>0.30443159922928709</v>
      </c>
      <c r="AC272" s="10">
        <v>0</v>
      </c>
      <c r="AD272" s="10">
        <v>0</v>
      </c>
      <c r="AE272" s="10">
        <v>0.55427103403982014</v>
      </c>
      <c r="AF272" s="10">
        <f t="shared" si="19"/>
        <v>0.30443159922928709</v>
      </c>
      <c r="AG272" s="54">
        <v>0.13937058445728967</v>
      </c>
      <c r="AH272" s="44">
        <v>0.79640333975594091</v>
      </c>
      <c r="AI272" s="44">
        <v>0</v>
      </c>
      <c r="AJ272" s="44">
        <v>6.4226075786769435E-2</v>
      </c>
      <c r="AK272" s="54">
        <v>0.48490687219010919</v>
      </c>
      <c r="AL272" s="10">
        <v>0.16570327552986513</v>
      </c>
      <c r="AM272" s="10">
        <v>1.9267822736030827E-2</v>
      </c>
      <c r="AN272" s="10">
        <v>2.569043031470777E-2</v>
      </c>
      <c r="AO272" s="10">
        <v>0</v>
      </c>
      <c r="AP272" s="10">
        <v>0</v>
      </c>
      <c r="AQ272" s="10">
        <v>0.30443159922928709</v>
      </c>
      <c r="AR272" s="10">
        <v>0</v>
      </c>
      <c r="AS272" s="10">
        <v>0</v>
      </c>
      <c r="AT272" s="10">
        <v>0</v>
      </c>
      <c r="AU272" s="57">
        <v>0</v>
      </c>
    </row>
    <row r="273" spans="1:47" x14ac:dyDescent="0.2">
      <c r="A273" s="42">
        <v>1100790</v>
      </c>
      <c r="B273">
        <v>3</v>
      </c>
      <c r="C273">
        <v>3</v>
      </c>
      <c r="D273">
        <v>10</v>
      </c>
      <c r="E273">
        <v>2</v>
      </c>
      <c r="F273">
        <v>4</v>
      </c>
      <c r="G273">
        <v>4</v>
      </c>
      <c r="H273">
        <v>3</v>
      </c>
      <c r="I273">
        <v>4</v>
      </c>
      <c r="J273">
        <v>1</v>
      </c>
      <c r="K273">
        <v>28</v>
      </c>
      <c r="L273" s="51">
        <v>3</v>
      </c>
      <c r="M273" s="34">
        <v>16</v>
      </c>
      <c r="N273">
        <v>22500</v>
      </c>
      <c r="O273">
        <v>25</v>
      </c>
      <c r="P273" s="8">
        <v>2455.25</v>
      </c>
      <c r="Q273" s="8">
        <f t="shared" si="16"/>
        <v>1.5625</v>
      </c>
      <c r="R273" s="8">
        <f t="shared" si="17"/>
        <v>900</v>
      </c>
      <c r="S273" s="8">
        <f t="shared" si="18"/>
        <v>10.912222222222221</v>
      </c>
      <c r="T273" s="10">
        <v>1</v>
      </c>
      <c r="U273" s="10">
        <v>0</v>
      </c>
      <c r="V273" s="10">
        <v>0</v>
      </c>
      <c r="W273" s="54">
        <v>8.666666666666667E-2</v>
      </c>
      <c r="X273" s="10">
        <v>0</v>
      </c>
      <c r="Y273" s="10">
        <v>0</v>
      </c>
      <c r="Z273" s="10">
        <v>0</v>
      </c>
      <c r="AA273" s="10">
        <v>0</v>
      </c>
      <c r="AB273" s="10">
        <v>0</v>
      </c>
      <c r="AC273" s="10">
        <v>0.10666666666666667</v>
      </c>
      <c r="AD273" s="10">
        <v>0</v>
      </c>
      <c r="AE273" s="10">
        <v>0.80666666666666664</v>
      </c>
      <c r="AF273" s="10">
        <f t="shared" si="19"/>
        <v>0.10666666666666667</v>
      </c>
      <c r="AG273" s="54">
        <v>0.10666666666666667</v>
      </c>
      <c r="AH273" s="44">
        <v>0.89333333333333331</v>
      </c>
      <c r="AI273" s="44">
        <v>0</v>
      </c>
      <c r="AJ273" s="44">
        <v>0</v>
      </c>
      <c r="AK273" s="54">
        <v>0.76666666666666672</v>
      </c>
      <c r="AL273" s="10">
        <v>0.04</v>
      </c>
      <c r="AM273" s="10">
        <v>0.19333333333333333</v>
      </c>
      <c r="AN273" s="10">
        <v>0</v>
      </c>
      <c r="AO273" s="10">
        <v>0</v>
      </c>
      <c r="AP273" s="10">
        <v>0</v>
      </c>
      <c r="AQ273" s="10">
        <v>0</v>
      </c>
      <c r="AR273" s="10">
        <v>0</v>
      </c>
      <c r="AS273" s="10">
        <v>0</v>
      </c>
      <c r="AT273" s="10">
        <v>0</v>
      </c>
      <c r="AU273" s="57">
        <v>0</v>
      </c>
    </row>
    <row r="274" spans="1:47" x14ac:dyDescent="0.2">
      <c r="A274" s="42">
        <v>1100860</v>
      </c>
      <c r="B274">
        <v>2</v>
      </c>
      <c r="C274">
        <v>1</v>
      </c>
      <c r="D274">
        <v>5</v>
      </c>
      <c r="E274">
        <v>2</v>
      </c>
      <c r="F274">
        <v>1</v>
      </c>
      <c r="G274">
        <v>7</v>
      </c>
      <c r="H274">
        <v>2</v>
      </c>
      <c r="I274">
        <v>4</v>
      </c>
      <c r="J274">
        <v>1</v>
      </c>
      <c r="K274">
        <v>19</v>
      </c>
      <c r="L274" s="51">
        <v>3</v>
      </c>
      <c r="M274" s="34">
        <v>8</v>
      </c>
      <c r="N274">
        <v>6925</v>
      </c>
      <c r="O274">
        <v>17</v>
      </c>
      <c r="P274" s="8">
        <v>744</v>
      </c>
      <c r="Q274" s="8">
        <f t="shared" si="16"/>
        <v>2.125</v>
      </c>
      <c r="R274" s="8">
        <f t="shared" si="17"/>
        <v>407.35294117647061</v>
      </c>
      <c r="S274" s="8">
        <f t="shared" si="18"/>
        <v>10.743682310469314</v>
      </c>
      <c r="T274" s="10">
        <v>1</v>
      </c>
      <c r="U274" s="10">
        <v>0</v>
      </c>
      <c r="V274" s="10">
        <v>0</v>
      </c>
      <c r="W274" s="54">
        <v>0.49097472924187724</v>
      </c>
      <c r="X274" s="10">
        <v>0</v>
      </c>
      <c r="Y274" s="10">
        <v>3.2490974729241874E-2</v>
      </c>
      <c r="Z274" s="10">
        <v>0</v>
      </c>
      <c r="AA274" s="10">
        <v>0</v>
      </c>
      <c r="AB274" s="10">
        <v>0</v>
      </c>
      <c r="AC274" s="10">
        <v>0</v>
      </c>
      <c r="AD274" s="10">
        <v>0</v>
      </c>
      <c r="AE274" s="10">
        <v>0.47653429602888087</v>
      </c>
      <c r="AF274" s="10">
        <f t="shared" si="19"/>
        <v>0.49097472924187724</v>
      </c>
      <c r="AG274" s="54">
        <v>0.47653429602888087</v>
      </c>
      <c r="AH274" s="44">
        <v>0.52346570397111913</v>
      </c>
      <c r="AI274" s="44">
        <v>0</v>
      </c>
      <c r="AJ274" s="44">
        <v>0</v>
      </c>
      <c r="AK274" s="54">
        <v>0.90252707581227432</v>
      </c>
      <c r="AL274" s="10">
        <v>0</v>
      </c>
      <c r="AM274" s="10">
        <v>0</v>
      </c>
      <c r="AN274" s="10">
        <v>9.7472924187725629E-2</v>
      </c>
      <c r="AO274" s="10">
        <v>0</v>
      </c>
      <c r="AP274" s="10">
        <v>0</v>
      </c>
      <c r="AQ274" s="10">
        <v>0</v>
      </c>
      <c r="AR274" s="10">
        <v>0</v>
      </c>
      <c r="AS274" s="10">
        <v>0</v>
      </c>
      <c r="AT274" s="10">
        <v>0</v>
      </c>
      <c r="AU274" s="57">
        <v>0</v>
      </c>
    </row>
    <row r="275" spans="1:47" x14ac:dyDescent="0.2">
      <c r="A275" s="42">
        <v>1100910</v>
      </c>
      <c r="B275">
        <v>1</v>
      </c>
      <c r="C275">
        <v>2</v>
      </c>
      <c r="D275">
        <v>10</v>
      </c>
      <c r="E275">
        <v>2</v>
      </c>
      <c r="F275">
        <v>4</v>
      </c>
      <c r="G275">
        <v>7</v>
      </c>
      <c r="H275">
        <v>4</v>
      </c>
      <c r="I275">
        <v>4</v>
      </c>
      <c r="J275">
        <v>1</v>
      </c>
      <c r="K275">
        <v>29</v>
      </c>
      <c r="L275" s="51">
        <v>3</v>
      </c>
      <c r="M275" s="34">
        <v>21</v>
      </c>
      <c r="N275">
        <v>8800</v>
      </c>
      <c r="O275">
        <v>41</v>
      </c>
      <c r="P275" s="8">
        <v>1041.5</v>
      </c>
      <c r="Q275" s="8">
        <f t="shared" si="16"/>
        <v>1.9523809523809523</v>
      </c>
      <c r="R275" s="8">
        <f t="shared" si="17"/>
        <v>214.63414634146341</v>
      </c>
      <c r="S275" s="8">
        <f t="shared" si="18"/>
        <v>11.835227272727272</v>
      </c>
      <c r="T275" s="10">
        <v>0.83806818181818177</v>
      </c>
      <c r="U275" s="10">
        <v>0.16193181818181818</v>
      </c>
      <c r="V275" s="10">
        <v>0</v>
      </c>
      <c r="W275" s="54">
        <v>0</v>
      </c>
      <c r="X275" s="10">
        <v>0</v>
      </c>
      <c r="Y275" s="10">
        <v>0.14488636363636365</v>
      </c>
      <c r="Z275" s="10">
        <v>0.22727272727272727</v>
      </c>
      <c r="AA275" s="10">
        <v>0</v>
      </c>
      <c r="AB275" s="10">
        <v>0</v>
      </c>
      <c r="AC275" s="10">
        <v>0</v>
      </c>
      <c r="AD275" s="10">
        <v>0</v>
      </c>
      <c r="AE275" s="10">
        <v>0.62784090909090906</v>
      </c>
      <c r="AF275" s="10">
        <f t="shared" si="19"/>
        <v>0.22727272727272727</v>
      </c>
      <c r="AG275" s="54">
        <v>6.8181818181818177E-2</v>
      </c>
      <c r="AH275" s="44">
        <v>0.93181818181818177</v>
      </c>
      <c r="AI275" s="44">
        <v>0</v>
      </c>
      <c r="AJ275" s="44">
        <v>0</v>
      </c>
      <c r="AK275" s="54">
        <v>0.45738636363636365</v>
      </c>
      <c r="AL275" s="10">
        <v>0.34375</v>
      </c>
      <c r="AM275" s="10">
        <v>0</v>
      </c>
      <c r="AN275" s="10">
        <v>0.19886363636363635</v>
      </c>
      <c r="AO275" s="10">
        <v>0</v>
      </c>
      <c r="AP275" s="10">
        <v>0</v>
      </c>
      <c r="AQ275" s="10">
        <v>0</v>
      </c>
      <c r="AR275" s="10">
        <v>0</v>
      </c>
      <c r="AS275" s="10">
        <v>0</v>
      </c>
      <c r="AT275" s="10">
        <v>0</v>
      </c>
      <c r="AU275" s="57">
        <v>0</v>
      </c>
    </row>
    <row r="276" spans="1:47" x14ac:dyDescent="0.2">
      <c r="A276" s="42">
        <v>1101030</v>
      </c>
      <c r="B276">
        <v>1</v>
      </c>
      <c r="C276">
        <v>1</v>
      </c>
      <c r="D276">
        <v>13</v>
      </c>
      <c r="E276">
        <v>2</v>
      </c>
      <c r="F276">
        <v>4</v>
      </c>
      <c r="G276">
        <v>7</v>
      </c>
      <c r="H276">
        <v>5</v>
      </c>
      <c r="I276">
        <v>4</v>
      </c>
      <c r="J276">
        <v>1</v>
      </c>
      <c r="K276">
        <v>19</v>
      </c>
      <c r="L276" s="51">
        <v>2</v>
      </c>
      <c r="M276" s="34">
        <v>15</v>
      </c>
      <c r="N276">
        <v>13675</v>
      </c>
      <c r="O276">
        <v>30</v>
      </c>
      <c r="P276" s="8">
        <v>1394</v>
      </c>
      <c r="Q276" s="8">
        <f t="shared" si="16"/>
        <v>2</v>
      </c>
      <c r="R276" s="8">
        <f t="shared" si="17"/>
        <v>455.83333333333331</v>
      </c>
      <c r="S276" s="8">
        <f t="shared" si="18"/>
        <v>10.193784277879342</v>
      </c>
      <c r="T276" s="10">
        <v>0.96343692870201092</v>
      </c>
      <c r="U276" s="10">
        <v>2.1937842778793418E-2</v>
      </c>
      <c r="V276" s="10">
        <v>1.4625228519195612E-2</v>
      </c>
      <c r="W276" s="54">
        <v>0</v>
      </c>
      <c r="X276" s="10">
        <v>0</v>
      </c>
      <c r="Y276" s="10">
        <v>0</v>
      </c>
      <c r="Z276" s="10">
        <v>0</v>
      </c>
      <c r="AA276" s="10">
        <v>0</v>
      </c>
      <c r="AB276" s="10">
        <v>0</v>
      </c>
      <c r="AC276" s="10">
        <v>0.33638025594149906</v>
      </c>
      <c r="AD276" s="10">
        <v>0</v>
      </c>
      <c r="AE276" s="10">
        <v>0.66361974405850088</v>
      </c>
      <c r="AF276" s="10">
        <f t="shared" si="19"/>
        <v>0.33638025594149906</v>
      </c>
      <c r="AG276" s="54">
        <v>0.23583180987202926</v>
      </c>
      <c r="AH276" s="44">
        <v>0.76416819012797077</v>
      </c>
      <c r="AI276" s="44">
        <v>0</v>
      </c>
      <c r="AJ276" s="44">
        <v>0</v>
      </c>
      <c r="AK276" s="54">
        <v>2.1937842778793418E-2</v>
      </c>
      <c r="AL276" s="10">
        <v>3.8391224862888484E-2</v>
      </c>
      <c r="AM276" s="10">
        <v>0.76416819012797077</v>
      </c>
      <c r="AN276" s="10">
        <v>0</v>
      </c>
      <c r="AO276" s="10">
        <v>0.17550274223034734</v>
      </c>
      <c r="AP276" s="10">
        <v>0</v>
      </c>
      <c r="AQ276" s="10">
        <v>0</v>
      </c>
      <c r="AR276" s="10">
        <v>0</v>
      </c>
      <c r="AS276" s="10">
        <v>0</v>
      </c>
      <c r="AT276" s="10">
        <v>0</v>
      </c>
      <c r="AU276" s="57">
        <v>0</v>
      </c>
    </row>
    <row r="277" spans="1:47" x14ac:dyDescent="0.2">
      <c r="A277" s="42">
        <v>1101070</v>
      </c>
      <c r="B277">
        <v>2</v>
      </c>
      <c r="C277">
        <v>1</v>
      </c>
      <c r="D277">
        <v>4</v>
      </c>
      <c r="E277">
        <v>2</v>
      </c>
      <c r="F277">
        <v>3</v>
      </c>
      <c r="G277">
        <v>5</v>
      </c>
      <c r="H277">
        <v>5</v>
      </c>
      <c r="I277">
        <v>2</v>
      </c>
      <c r="J277">
        <v>1</v>
      </c>
      <c r="K277">
        <v>20</v>
      </c>
      <c r="L277" s="51">
        <v>2</v>
      </c>
      <c r="M277" s="34">
        <v>8</v>
      </c>
      <c r="N277">
        <v>12200</v>
      </c>
      <c r="O277">
        <v>25</v>
      </c>
      <c r="P277" s="8">
        <v>1421</v>
      </c>
      <c r="Q277" s="8">
        <f t="shared" si="16"/>
        <v>3.125</v>
      </c>
      <c r="R277" s="8">
        <f t="shared" si="17"/>
        <v>488</v>
      </c>
      <c r="S277" s="8">
        <f t="shared" si="18"/>
        <v>11.647540983606557</v>
      </c>
      <c r="T277" s="10">
        <v>0.75</v>
      </c>
      <c r="U277" s="10">
        <v>0.21311475409836064</v>
      </c>
      <c r="V277" s="10">
        <v>3.6885245901639344E-2</v>
      </c>
      <c r="W277" s="54">
        <v>0</v>
      </c>
      <c r="X277" s="10">
        <v>0</v>
      </c>
      <c r="Y277" s="10">
        <v>0.40573770491803279</v>
      </c>
      <c r="Z277" s="10">
        <v>0</v>
      </c>
      <c r="AA277" s="10">
        <v>0</v>
      </c>
      <c r="AB277" s="10">
        <v>0</v>
      </c>
      <c r="AC277" s="10">
        <v>0</v>
      </c>
      <c r="AD277" s="10">
        <v>0</v>
      </c>
      <c r="AE277" s="10">
        <v>0.59426229508196726</v>
      </c>
      <c r="AF277" s="10">
        <f t="shared" si="19"/>
        <v>0.40573770491803279</v>
      </c>
      <c r="AG277" s="54">
        <v>0.28278688524590162</v>
      </c>
      <c r="AH277" s="44">
        <v>0.40573770491803279</v>
      </c>
      <c r="AI277" s="44">
        <v>0</v>
      </c>
      <c r="AJ277" s="44">
        <v>0.31147540983606559</v>
      </c>
      <c r="AK277" s="54">
        <v>0.38524590163934425</v>
      </c>
      <c r="AL277" s="10">
        <v>0</v>
      </c>
      <c r="AM277" s="10">
        <v>0</v>
      </c>
      <c r="AN277" s="10">
        <v>0.5901639344262295</v>
      </c>
      <c r="AO277" s="10">
        <v>2.4590163934426229E-2</v>
      </c>
      <c r="AP277" s="10">
        <v>0</v>
      </c>
      <c r="AQ277" s="10">
        <v>0</v>
      </c>
      <c r="AR277" s="10">
        <v>0</v>
      </c>
      <c r="AS277" s="10">
        <v>0</v>
      </c>
      <c r="AT277" s="10">
        <v>0</v>
      </c>
      <c r="AU277" s="57">
        <v>0</v>
      </c>
    </row>
    <row r="278" spans="1:47" x14ac:dyDescent="0.2">
      <c r="A278" s="42">
        <v>1101080</v>
      </c>
      <c r="B278">
        <v>3</v>
      </c>
      <c r="C278">
        <v>3</v>
      </c>
      <c r="D278">
        <v>10</v>
      </c>
      <c r="E278">
        <v>2</v>
      </c>
      <c r="F278">
        <v>4</v>
      </c>
      <c r="G278">
        <v>4</v>
      </c>
      <c r="H278">
        <v>4</v>
      </c>
      <c r="I278">
        <v>4</v>
      </c>
      <c r="J278">
        <v>1</v>
      </c>
      <c r="K278">
        <v>18</v>
      </c>
      <c r="L278" s="51">
        <v>3</v>
      </c>
      <c r="M278" s="34">
        <v>34</v>
      </c>
      <c r="N278">
        <v>16600</v>
      </c>
      <c r="O278">
        <v>54</v>
      </c>
      <c r="P278" s="8">
        <v>2204</v>
      </c>
      <c r="Q278" s="8">
        <f t="shared" si="16"/>
        <v>1.588235294117647</v>
      </c>
      <c r="R278" s="8">
        <f t="shared" si="17"/>
        <v>307.40740740740739</v>
      </c>
      <c r="S278" s="8">
        <f t="shared" si="18"/>
        <v>13.277108433734941</v>
      </c>
      <c r="T278" s="10">
        <v>0.93674698795180722</v>
      </c>
      <c r="U278" s="10">
        <v>6.3253012048192767E-2</v>
      </c>
      <c r="V278" s="10">
        <v>0</v>
      </c>
      <c r="W278" s="54">
        <v>0.28915662650602408</v>
      </c>
      <c r="X278" s="10">
        <v>0</v>
      </c>
      <c r="Y278" s="10">
        <v>0.18524096385542169</v>
      </c>
      <c r="Z278" s="10">
        <v>0</v>
      </c>
      <c r="AA278" s="10">
        <v>0</v>
      </c>
      <c r="AB278" s="10">
        <v>0</v>
      </c>
      <c r="AC278" s="10">
        <v>0</v>
      </c>
      <c r="AD278" s="10">
        <v>0</v>
      </c>
      <c r="AE278" s="10">
        <v>0.5256024096385542</v>
      </c>
      <c r="AF278" s="10">
        <f t="shared" si="19"/>
        <v>0.28915662650602408</v>
      </c>
      <c r="AG278" s="54">
        <v>0.40963855421686746</v>
      </c>
      <c r="AH278" s="44">
        <v>0.55421686746987953</v>
      </c>
      <c r="AI278" s="44">
        <v>0</v>
      </c>
      <c r="AJ278" s="44">
        <v>3.614457831325301E-2</v>
      </c>
      <c r="AK278" s="54">
        <v>0.42921686746987953</v>
      </c>
      <c r="AL278" s="10">
        <v>1.355421686746988E-2</v>
      </c>
      <c r="AM278" s="10">
        <v>3.614457831325301E-2</v>
      </c>
      <c r="AN278" s="10">
        <v>0.32228915662650603</v>
      </c>
      <c r="AO278" s="10">
        <v>0.18072289156626506</v>
      </c>
      <c r="AP278" s="10">
        <v>6.024096385542169E-3</v>
      </c>
      <c r="AQ278" s="10">
        <v>0</v>
      </c>
      <c r="AR278" s="10">
        <v>0</v>
      </c>
      <c r="AS278" s="10">
        <v>0</v>
      </c>
      <c r="AT278" s="10">
        <v>0</v>
      </c>
      <c r="AU278" s="57">
        <v>1.2048192771084338E-2</v>
      </c>
    </row>
    <row r="279" spans="1:47" x14ac:dyDescent="0.2">
      <c r="A279" s="42">
        <v>1104070</v>
      </c>
      <c r="B279">
        <v>2</v>
      </c>
      <c r="C279">
        <v>3</v>
      </c>
      <c r="D279">
        <v>10</v>
      </c>
      <c r="E279">
        <v>2</v>
      </c>
      <c r="F279">
        <v>4</v>
      </c>
      <c r="G279">
        <v>5</v>
      </c>
      <c r="H279">
        <v>6</v>
      </c>
      <c r="I279">
        <v>3</v>
      </c>
      <c r="J279">
        <v>1</v>
      </c>
      <c r="K279">
        <v>16</v>
      </c>
      <c r="L279" s="51">
        <v>7</v>
      </c>
      <c r="M279" s="34">
        <v>29</v>
      </c>
      <c r="N279">
        <v>12675</v>
      </c>
      <c r="O279">
        <v>50</v>
      </c>
      <c r="P279" s="8">
        <v>1657.5</v>
      </c>
      <c r="Q279" s="8">
        <f t="shared" si="16"/>
        <v>1.7241379310344827</v>
      </c>
      <c r="R279" s="8">
        <f t="shared" si="17"/>
        <v>253.5</v>
      </c>
      <c r="S279" s="8">
        <f t="shared" si="18"/>
        <v>13.076923076923078</v>
      </c>
      <c r="T279" s="10">
        <v>0.98224852071005919</v>
      </c>
      <c r="U279" s="10">
        <v>1.7751479289940829E-2</v>
      </c>
      <c r="V279" s="10">
        <v>0</v>
      </c>
      <c r="W279" s="54">
        <v>2.3668639053254437E-2</v>
      </c>
      <c r="X279" s="10">
        <v>2.3668639053254437E-2</v>
      </c>
      <c r="Y279" s="10">
        <v>1.7751479289940829E-2</v>
      </c>
      <c r="Z279" s="10">
        <v>0</v>
      </c>
      <c r="AA279" s="10">
        <v>3.5502958579881658E-2</v>
      </c>
      <c r="AB279" s="10">
        <v>2.9585798816568046E-2</v>
      </c>
      <c r="AC279" s="10">
        <v>0.33925049309664695</v>
      </c>
      <c r="AD279" s="10">
        <v>0</v>
      </c>
      <c r="AE279" s="10">
        <v>0.53057199211045369</v>
      </c>
      <c r="AF279" s="10">
        <f t="shared" si="19"/>
        <v>0.33925049309664695</v>
      </c>
      <c r="AG279" s="54">
        <v>0.37278106508875741</v>
      </c>
      <c r="AH279" s="44">
        <v>0.59763313609467461</v>
      </c>
      <c r="AI279" s="44">
        <v>2.3668639053254437E-2</v>
      </c>
      <c r="AJ279" s="44">
        <v>5.9171597633136093E-3</v>
      </c>
      <c r="AK279" s="54">
        <v>0.12820512820512819</v>
      </c>
      <c r="AL279" s="10">
        <v>0.10650887573964497</v>
      </c>
      <c r="AM279" s="10">
        <v>0.59960552268244571</v>
      </c>
      <c r="AN279" s="10">
        <v>1.7751479289940829E-2</v>
      </c>
      <c r="AO279" s="10">
        <v>2.1696252465483234E-2</v>
      </c>
      <c r="AP279" s="10">
        <v>7.889546351084813E-3</v>
      </c>
      <c r="AQ279" s="10">
        <v>2.9585798816568046E-2</v>
      </c>
      <c r="AR279" s="10">
        <v>0</v>
      </c>
      <c r="AS279" s="10">
        <v>6.5088757396449703E-2</v>
      </c>
      <c r="AT279" s="10">
        <v>2.3668639053254437E-2</v>
      </c>
      <c r="AU279" s="57">
        <v>0</v>
      </c>
    </row>
    <row r="280" spans="1:47" x14ac:dyDescent="0.2">
      <c r="A280" s="42">
        <v>1104230</v>
      </c>
      <c r="B280">
        <v>4</v>
      </c>
      <c r="C280">
        <v>3</v>
      </c>
      <c r="D280">
        <v>10</v>
      </c>
      <c r="E280">
        <v>2</v>
      </c>
      <c r="F280">
        <v>3</v>
      </c>
      <c r="G280">
        <v>5</v>
      </c>
      <c r="H280">
        <v>7</v>
      </c>
      <c r="I280">
        <v>2</v>
      </c>
      <c r="J280">
        <v>1</v>
      </c>
      <c r="K280">
        <v>16</v>
      </c>
      <c r="L280" s="51">
        <v>3</v>
      </c>
      <c r="M280" s="34">
        <v>8</v>
      </c>
      <c r="N280">
        <v>6900</v>
      </c>
      <c r="O280">
        <v>16</v>
      </c>
      <c r="P280" s="8">
        <v>712</v>
      </c>
      <c r="Q280" s="8">
        <f t="shared" si="16"/>
        <v>2</v>
      </c>
      <c r="R280" s="8">
        <f t="shared" si="17"/>
        <v>431.25</v>
      </c>
      <c r="S280" s="8">
        <f t="shared" si="18"/>
        <v>10.318840579710145</v>
      </c>
      <c r="T280" s="10">
        <v>1</v>
      </c>
      <c r="U280" s="10">
        <v>0</v>
      </c>
      <c r="V280" s="10">
        <v>0</v>
      </c>
      <c r="W280" s="54">
        <v>0.82608695652173914</v>
      </c>
      <c r="X280" s="10">
        <v>0</v>
      </c>
      <c r="Y280" s="10">
        <v>0</v>
      </c>
      <c r="Z280" s="10">
        <v>0</v>
      </c>
      <c r="AA280" s="10">
        <v>0</v>
      </c>
      <c r="AB280" s="10">
        <v>4.3478260869565216E-2</v>
      </c>
      <c r="AC280" s="10">
        <v>0</v>
      </c>
      <c r="AD280" s="10">
        <v>0</v>
      </c>
      <c r="AE280" s="10">
        <v>0.13043478260869565</v>
      </c>
      <c r="AF280" s="10">
        <f t="shared" si="19"/>
        <v>0.82608695652173914</v>
      </c>
      <c r="AG280" s="54">
        <v>2.8985507246376812E-2</v>
      </c>
      <c r="AH280" s="44">
        <v>0.86956521739130432</v>
      </c>
      <c r="AI280" s="44">
        <v>0</v>
      </c>
      <c r="AJ280" s="44">
        <v>0.10144927536231885</v>
      </c>
      <c r="AK280" s="54">
        <v>0.92753623188405798</v>
      </c>
      <c r="AL280" s="10">
        <v>0</v>
      </c>
      <c r="AM280" s="10">
        <v>0</v>
      </c>
      <c r="AN280" s="10">
        <v>0</v>
      </c>
      <c r="AO280" s="10">
        <v>2.8985507246376812E-2</v>
      </c>
      <c r="AP280" s="10">
        <v>0</v>
      </c>
      <c r="AQ280" s="10">
        <v>4.3478260869565216E-2</v>
      </c>
      <c r="AR280" s="10">
        <v>0</v>
      </c>
      <c r="AS280" s="10">
        <v>0</v>
      </c>
      <c r="AT280" s="10">
        <v>0</v>
      </c>
      <c r="AU280" s="57">
        <v>0</v>
      </c>
    </row>
    <row r="281" spans="1:47" x14ac:dyDescent="0.2">
      <c r="A281" s="42">
        <v>1104380</v>
      </c>
      <c r="B281">
        <v>3</v>
      </c>
      <c r="C281">
        <v>0</v>
      </c>
      <c r="D281">
        <v>0</v>
      </c>
      <c r="E281">
        <v>0</v>
      </c>
      <c r="F281">
        <v>2</v>
      </c>
      <c r="G281">
        <v>0</v>
      </c>
      <c r="H281">
        <v>0</v>
      </c>
      <c r="I281">
        <v>5</v>
      </c>
      <c r="J281">
        <v>0</v>
      </c>
      <c r="K281">
        <v>0</v>
      </c>
      <c r="L281" s="51">
        <v>1</v>
      </c>
      <c r="M281" s="34">
        <v>2</v>
      </c>
      <c r="N281">
        <v>900</v>
      </c>
      <c r="O281">
        <v>2</v>
      </c>
      <c r="P281" s="8">
        <v>104</v>
      </c>
      <c r="Q281" s="8">
        <f t="shared" si="16"/>
        <v>1</v>
      </c>
      <c r="R281" s="8">
        <f t="shared" si="17"/>
        <v>450</v>
      </c>
      <c r="S281" s="8">
        <f t="shared" si="18"/>
        <v>11.555555555555555</v>
      </c>
      <c r="T281" s="10">
        <v>0.66666666666666663</v>
      </c>
      <c r="U281" s="10">
        <v>0</v>
      </c>
      <c r="V281" s="10">
        <v>0.33333333333333331</v>
      </c>
      <c r="W281" s="54">
        <v>0</v>
      </c>
      <c r="X281" s="10">
        <v>0</v>
      </c>
      <c r="Y281" s="10">
        <v>0</v>
      </c>
      <c r="Z281" s="10">
        <v>0</v>
      </c>
      <c r="AA281" s="10">
        <v>0</v>
      </c>
      <c r="AB281" s="10">
        <v>0</v>
      </c>
      <c r="AC281" s="10">
        <v>0</v>
      </c>
      <c r="AD281" s="10">
        <v>0</v>
      </c>
      <c r="AE281" s="10">
        <v>1</v>
      </c>
      <c r="AF281" s="10">
        <f t="shared" si="19"/>
        <v>0</v>
      </c>
      <c r="AG281" s="54">
        <v>0</v>
      </c>
      <c r="AH281" s="44">
        <v>0.66666666666666663</v>
      </c>
      <c r="AI281" s="44">
        <v>0</v>
      </c>
      <c r="AJ281" s="44">
        <v>0.33333333333333331</v>
      </c>
      <c r="AK281" s="54">
        <v>0.33333333333333331</v>
      </c>
      <c r="AL281" s="10">
        <v>0.66666666666666663</v>
      </c>
      <c r="AM281" s="10">
        <v>0</v>
      </c>
      <c r="AN281" s="10">
        <v>0</v>
      </c>
      <c r="AO281" s="10">
        <v>0</v>
      </c>
      <c r="AP281" s="10">
        <v>0</v>
      </c>
      <c r="AQ281" s="10">
        <v>0</v>
      </c>
      <c r="AR281" s="10">
        <v>0</v>
      </c>
      <c r="AS281" s="10">
        <v>0</v>
      </c>
      <c r="AT281" s="10">
        <v>0</v>
      </c>
      <c r="AU281" s="57">
        <v>0</v>
      </c>
    </row>
    <row r="282" spans="1:47" x14ac:dyDescent="0.2">
      <c r="A282" s="42">
        <v>1104490</v>
      </c>
      <c r="B282">
        <v>2</v>
      </c>
      <c r="C282">
        <v>1</v>
      </c>
      <c r="D282">
        <v>5</v>
      </c>
      <c r="E282">
        <v>2</v>
      </c>
      <c r="F282">
        <v>4</v>
      </c>
      <c r="G282">
        <v>4</v>
      </c>
      <c r="H282">
        <v>15</v>
      </c>
      <c r="I282">
        <v>2</v>
      </c>
      <c r="J282">
        <v>1</v>
      </c>
      <c r="K282">
        <v>10</v>
      </c>
      <c r="L282" s="51">
        <v>3</v>
      </c>
      <c r="M282" s="34">
        <v>8</v>
      </c>
      <c r="N282">
        <v>48500</v>
      </c>
      <c r="O282">
        <v>28</v>
      </c>
      <c r="P282" s="8">
        <v>5425</v>
      </c>
      <c r="Q282" s="8">
        <f t="shared" si="16"/>
        <v>3.5</v>
      </c>
      <c r="R282" s="8">
        <f t="shared" si="17"/>
        <v>1732.1428571428571</v>
      </c>
      <c r="S282" s="8">
        <f t="shared" si="18"/>
        <v>11.185567010309279</v>
      </c>
      <c r="T282" s="10">
        <v>0.95360824742268047</v>
      </c>
      <c r="U282" s="10">
        <v>4.6391752577319589E-2</v>
      </c>
      <c r="V282" s="10">
        <v>0</v>
      </c>
      <c r="W282" s="54">
        <v>0.78969072164948451</v>
      </c>
      <c r="X282" s="10">
        <v>3.4020618556701028E-2</v>
      </c>
      <c r="Y282" s="10">
        <v>0</v>
      </c>
      <c r="Z282" s="10">
        <v>0</v>
      </c>
      <c r="AA282" s="10">
        <v>0</v>
      </c>
      <c r="AB282" s="10">
        <v>0</v>
      </c>
      <c r="AC282" s="10">
        <v>0</v>
      </c>
      <c r="AD282" s="10">
        <v>0</v>
      </c>
      <c r="AE282" s="10">
        <v>0.17628865979381445</v>
      </c>
      <c r="AF282" s="10">
        <f t="shared" si="19"/>
        <v>0.78969072164948451</v>
      </c>
      <c r="AG282" s="54">
        <v>8.7628865979381437E-2</v>
      </c>
      <c r="AH282" s="44">
        <v>0.85773195876288655</v>
      </c>
      <c r="AI282" s="44">
        <v>3.4020618556701028E-2</v>
      </c>
      <c r="AJ282" s="44">
        <v>2.0618556701030927E-2</v>
      </c>
      <c r="AK282" s="54">
        <v>0.94793814432989687</v>
      </c>
      <c r="AL282" s="10">
        <v>0</v>
      </c>
      <c r="AM282" s="10">
        <v>0</v>
      </c>
      <c r="AN282" s="10">
        <v>0</v>
      </c>
      <c r="AO282" s="10">
        <v>0</v>
      </c>
      <c r="AP282" s="10">
        <v>0</v>
      </c>
      <c r="AQ282" s="10">
        <v>0</v>
      </c>
      <c r="AR282" s="10">
        <v>0</v>
      </c>
      <c r="AS282" s="10">
        <v>1.804123711340206E-2</v>
      </c>
      <c r="AT282" s="10">
        <v>3.4020618556701028E-2</v>
      </c>
      <c r="AU282" s="57">
        <v>0</v>
      </c>
    </row>
    <row r="283" spans="1:47" x14ac:dyDescent="0.2">
      <c r="A283" s="42">
        <v>1104510</v>
      </c>
      <c r="B283">
        <v>4</v>
      </c>
      <c r="C283">
        <v>3</v>
      </c>
      <c r="D283">
        <v>17</v>
      </c>
      <c r="E283">
        <v>1</v>
      </c>
      <c r="F283">
        <v>3</v>
      </c>
      <c r="G283">
        <v>3</v>
      </c>
      <c r="H283">
        <v>6</v>
      </c>
      <c r="I283">
        <v>2</v>
      </c>
      <c r="J283">
        <v>2</v>
      </c>
      <c r="K283">
        <v>11</v>
      </c>
      <c r="L283" s="51">
        <v>2</v>
      </c>
      <c r="M283" s="34">
        <v>10</v>
      </c>
      <c r="N283">
        <v>18200</v>
      </c>
      <c r="O283">
        <v>38</v>
      </c>
      <c r="P283" s="8">
        <v>1409.5</v>
      </c>
      <c r="Q283" s="8">
        <f t="shared" si="16"/>
        <v>3.8</v>
      </c>
      <c r="R283" s="8">
        <f t="shared" si="17"/>
        <v>478.94736842105266</v>
      </c>
      <c r="S283" s="8">
        <f t="shared" si="18"/>
        <v>7.7445054945054954</v>
      </c>
      <c r="T283" s="10">
        <v>0.91758241758241754</v>
      </c>
      <c r="U283" s="10">
        <v>4.3956043956043959E-2</v>
      </c>
      <c r="V283" s="10">
        <v>3.8461538461538464E-2</v>
      </c>
      <c r="W283" s="54">
        <v>0</v>
      </c>
      <c r="X283" s="10">
        <v>4.9450549450549448E-2</v>
      </c>
      <c r="Y283" s="10">
        <v>0</v>
      </c>
      <c r="Z283" s="10">
        <v>0</v>
      </c>
      <c r="AA283" s="10">
        <v>0</v>
      </c>
      <c r="AB283" s="10">
        <v>0</v>
      </c>
      <c r="AC283" s="10">
        <v>0</v>
      </c>
      <c r="AD283" s="10">
        <v>0</v>
      </c>
      <c r="AE283" s="10">
        <v>0.9505494505494505</v>
      </c>
      <c r="AF283" s="10">
        <f t="shared" si="19"/>
        <v>4.9450549450549448E-2</v>
      </c>
      <c r="AG283" s="54">
        <v>9.8901098901098897E-2</v>
      </c>
      <c r="AH283" s="44">
        <v>3.2967032967032968E-2</v>
      </c>
      <c r="AI283" s="44">
        <v>4.9450549450549448E-2</v>
      </c>
      <c r="AJ283" s="44">
        <v>0.81868131868131866</v>
      </c>
      <c r="AK283" s="54">
        <v>0.81868131868131866</v>
      </c>
      <c r="AL283" s="10">
        <v>3.2967032967032968E-2</v>
      </c>
      <c r="AM283" s="10">
        <v>0</v>
      </c>
      <c r="AN283" s="10">
        <v>0</v>
      </c>
      <c r="AO283" s="10">
        <v>9.8901098901098897E-2</v>
      </c>
      <c r="AP283" s="10">
        <v>0</v>
      </c>
      <c r="AQ283" s="10">
        <v>0</v>
      </c>
      <c r="AR283" s="10">
        <v>0</v>
      </c>
      <c r="AS283" s="10">
        <v>0</v>
      </c>
      <c r="AT283" s="10">
        <v>4.9450549450549448E-2</v>
      </c>
      <c r="AU283" s="57">
        <v>0</v>
      </c>
    </row>
    <row r="284" spans="1:47" x14ac:dyDescent="0.2">
      <c r="A284" s="42">
        <v>1104630</v>
      </c>
      <c r="B284">
        <v>4</v>
      </c>
      <c r="C284">
        <v>3</v>
      </c>
      <c r="D284">
        <v>10</v>
      </c>
      <c r="E284">
        <v>2</v>
      </c>
      <c r="F284">
        <v>3</v>
      </c>
      <c r="G284">
        <v>5</v>
      </c>
      <c r="H284">
        <v>4</v>
      </c>
      <c r="I284">
        <v>4</v>
      </c>
      <c r="J284">
        <v>1</v>
      </c>
      <c r="K284">
        <v>19</v>
      </c>
      <c r="L284" s="51">
        <v>6</v>
      </c>
      <c r="M284" s="34">
        <v>18</v>
      </c>
      <c r="N284">
        <v>11100</v>
      </c>
      <c r="O284">
        <v>34</v>
      </c>
      <c r="P284" s="8">
        <v>865.5</v>
      </c>
      <c r="Q284" s="8">
        <f t="shared" si="16"/>
        <v>1.8888888888888888</v>
      </c>
      <c r="R284" s="8">
        <f t="shared" si="17"/>
        <v>326.47058823529414</v>
      </c>
      <c r="S284" s="8">
        <f t="shared" si="18"/>
        <v>7.7972972972972965</v>
      </c>
      <c r="T284" s="10">
        <v>0.81531531531531531</v>
      </c>
      <c r="U284" s="10">
        <v>9.0090090090090086E-2</v>
      </c>
      <c r="V284" s="10">
        <v>9.45945945945946E-2</v>
      </c>
      <c r="W284" s="54">
        <v>4.5045045045045043E-2</v>
      </c>
      <c r="X284" s="10">
        <v>5.4054054054054057E-2</v>
      </c>
      <c r="Y284" s="10">
        <v>0</v>
      </c>
      <c r="Z284" s="10">
        <v>0</v>
      </c>
      <c r="AA284" s="10">
        <v>0</v>
      </c>
      <c r="AB284" s="10">
        <v>6.7567567567567571E-3</v>
      </c>
      <c r="AC284" s="10">
        <v>1.8018018018018018E-2</v>
      </c>
      <c r="AD284" s="10">
        <v>2.0270270270270271E-2</v>
      </c>
      <c r="AE284" s="10">
        <v>0.85585585585585588</v>
      </c>
      <c r="AF284" s="10">
        <f t="shared" si="19"/>
        <v>5.4054054054054057E-2</v>
      </c>
      <c r="AG284" s="54">
        <v>0.13513513513513514</v>
      </c>
      <c r="AH284" s="44">
        <v>8.3333333333333329E-2</v>
      </c>
      <c r="AI284" s="44">
        <v>5.4054054054054057E-2</v>
      </c>
      <c r="AJ284" s="44">
        <v>0.72747747747747749</v>
      </c>
      <c r="AK284" s="54">
        <v>0.88738738738738743</v>
      </c>
      <c r="AL284" s="10">
        <v>2.0270270270270271E-2</v>
      </c>
      <c r="AM284" s="10">
        <v>1.8018018018018018E-2</v>
      </c>
      <c r="AN284" s="10">
        <v>0</v>
      </c>
      <c r="AO284" s="10">
        <v>0</v>
      </c>
      <c r="AP284" s="10">
        <v>0</v>
      </c>
      <c r="AQ284" s="10">
        <v>6.7567567567567571E-3</v>
      </c>
      <c r="AR284" s="10">
        <v>0</v>
      </c>
      <c r="AS284" s="10">
        <v>0</v>
      </c>
      <c r="AT284" s="10">
        <v>5.4054054054054057E-2</v>
      </c>
      <c r="AU284" s="57">
        <v>1.3513513513513514E-2</v>
      </c>
    </row>
    <row r="285" spans="1:47" x14ac:dyDescent="0.2">
      <c r="A285" s="42">
        <v>1104740</v>
      </c>
      <c r="B285">
        <v>3</v>
      </c>
      <c r="C285">
        <v>3</v>
      </c>
      <c r="D285">
        <v>10</v>
      </c>
      <c r="E285">
        <v>2</v>
      </c>
      <c r="F285">
        <v>2</v>
      </c>
      <c r="G285">
        <v>5</v>
      </c>
      <c r="H285">
        <v>5</v>
      </c>
      <c r="I285">
        <v>2</v>
      </c>
      <c r="J285">
        <v>1</v>
      </c>
      <c r="K285">
        <v>11</v>
      </c>
      <c r="L285" s="51">
        <v>5</v>
      </c>
      <c r="M285" s="34">
        <v>17</v>
      </c>
      <c r="N285">
        <v>24435</v>
      </c>
      <c r="O285">
        <v>29</v>
      </c>
      <c r="P285" s="8">
        <v>2583</v>
      </c>
      <c r="Q285" s="8">
        <f t="shared" si="16"/>
        <v>1.7058823529411764</v>
      </c>
      <c r="R285" s="8">
        <f t="shared" si="17"/>
        <v>842.58620689655174</v>
      </c>
      <c r="S285" s="8">
        <f t="shared" si="18"/>
        <v>10.570902394106813</v>
      </c>
      <c r="T285" s="10">
        <v>1</v>
      </c>
      <c r="U285" s="10">
        <v>0</v>
      </c>
      <c r="V285" s="10">
        <v>0</v>
      </c>
      <c r="W285" s="54">
        <v>0.69981583793738489</v>
      </c>
      <c r="X285" s="10">
        <v>1.841620626151013E-2</v>
      </c>
      <c r="Y285" s="10">
        <v>0</v>
      </c>
      <c r="Z285" s="10">
        <v>0</v>
      </c>
      <c r="AA285" s="10">
        <v>0</v>
      </c>
      <c r="AB285" s="10">
        <v>0</v>
      </c>
      <c r="AC285" s="10">
        <v>7.3664825046040522E-2</v>
      </c>
      <c r="AD285" s="10">
        <v>2.1485573971761818E-2</v>
      </c>
      <c r="AE285" s="10">
        <v>0.18661755678330263</v>
      </c>
      <c r="AF285" s="10">
        <f t="shared" si="19"/>
        <v>0.69981583793738489</v>
      </c>
      <c r="AG285" s="54">
        <v>6.0773480662983423E-2</v>
      </c>
      <c r="AH285" s="44">
        <v>0.92081031307550643</v>
      </c>
      <c r="AI285" s="44">
        <v>1.841620626151013E-2</v>
      </c>
      <c r="AJ285" s="44">
        <v>0</v>
      </c>
      <c r="AK285" s="54">
        <v>0.87415592387968077</v>
      </c>
      <c r="AL285" s="10">
        <v>2.1485573971761818E-2</v>
      </c>
      <c r="AM285" s="10">
        <v>7.3664825046040522E-2</v>
      </c>
      <c r="AN285" s="10">
        <v>0</v>
      </c>
      <c r="AO285" s="10">
        <v>1.2277470841006752E-2</v>
      </c>
      <c r="AP285" s="10">
        <v>0</v>
      </c>
      <c r="AQ285" s="10">
        <v>0</v>
      </c>
      <c r="AR285" s="10">
        <v>0</v>
      </c>
      <c r="AS285" s="10">
        <v>0</v>
      </c>
      <c r="AT285" s="10">
        <v>1.841620626151013E-2</v>
      </c>
      <c r="AU285" s="57">
        <v>0</v>
      </c>
    </row>
    <row r="286" spans="1:47" x14ac:dyDescent="0.2">
      <c r="A286" s="42">
        <v>1105040</v>
      </c>
      <c r="B286">
        <v>2</v>
      </c>
      <c r="C286">
        <v>3</v>
      </c>
      <c r="D286">
        <v>10</v>
      </c>
      <c r="E286">
        <v>2</v>
      </c>
      <c r="F286">
        <v>3</v>
      </c>
      <c r="G286">
        <v>5</v>
      </c>
      <c r="H286">
        <v>5</v>
      </c>
      <c r="I286">
        <v>2</v>
      </c>
      <c r="J286">
        <v>2</v>
      </c>
      <c r="K286">
        <v>13</v>
      </c>
      <c r="L286" s="51">
        <v>4</v>
      </c>
      <c r="M286" s="34">
        <v>18</v>
      </c>
      <c r="N286">
        <v>19275</v>
      </c>
      <c r="O286">
        <v>31</v>
      </c>
      <c r="P286" s="8">
        <v>1889</v>
      </c>
      <c r="Q286" s="8">
        <f t="shared" si="16"/>
        <v>1.7222222222222223</v>
      </c>
      <c r="R286" s="8">
        <f t="shared" si="17"/>
        <v>621.77419354838707</v>
      </c>
      <c r="S286" s="8">
        <f t="shared" si="18"/>
        <v>9.8002594033722445</v>
      </c>
      <c r="T286" s="10">
        <v>0.98832684824902728</v>
      </c>
      <c r="U286" s="10">
        <v>1.1673151750972763E-2</v>
      </c>
      <c r="V286" s="10">
        <v>0</v>
      </c>
      <c r="W286" s="54">
        <v>4.6692607003891051E-2</v>
      </c>
      <c r="X286" s="10">
        <v>1.556420233463035E-2</v>
      </c>
      <c r="Y286" s="10">
        <v>0</v>
      </c>
      <c r="Z286" s="10">
        <v>6.2256809338521402E-2</v>
      </c>
      <c r="AA286" s="10">
        <v>0</v>
      </c>
      <c r="AB286" s="10">
        <v>0</v>
      </c>
      <c r="AC286" s="10">
        <v>0</v>
      </c>
      <c r="AD286" s="10">
        <v>0</v>
      </c>
      <c r="AE286" s="10">
        <v>0.8754863813229572</v>
      </c>
      <c r="AF286" s="10">
        <f t="shared" si="19"/>
        <v>6.2256809338521402E-2</v>
      </c>
      <c r="AG286" s="54">
        <v>0.29701686121919585</v>
      </c>
      <c r="AH286" s="44">
        <v>0.6874189364461738</v>
      </c>
      <c r="AI286" s="44">
        <v>1.556420233463035E-2</v>
      </c>
      <c r="AJ286" s="44">
        <v>0</v>
      </c>
      <c r="AK286" s="54">
        <v>0.12062256809338522</v>
      </c>
      <c r="AL286" s="10">
        <v>1.556420233463035E-2</v>
      </c>
      <c r="AM286" s="10">
        <v>0.30739299610894943</v>
      </c>
      <c r="AN286" s="10">
        <v>0</v>
      </c>
      <c r="AO286" s="10">
        <v>6.744487678339818E-2</v>
      </c>
      <c r="AP286" s="10">
        <v>0</v>
      </c>
      <c r="AQ286" s="10">
        <v>0</v>
      </c>
      <c r="AR286" s="10">
        <v>0</v>
      </c>
      <c r="AS286" s="10">
        <v>0</v>
      </c>
      <c r="AT286" s="10">
        <v>1.556420233463035E-2</v>
      </c>
      <c r="AU286" s="57">
        <v>0.47341115434500647</v>
      </c>
    </row>
    <row r="287" spans="1:47" x14ac:dyDescent="0.2">
      <c r="A287" s="42">
        <v>1105100</v>
      </c>
      <c r="B287">
        <v>4</v>
      </c>
      <c r="C287">
        <v>0</v>
      </c>
      <c r="D287">
        <v>0</v>
      </c>
      <c r="E287">
        <v>0</v>
      </c>
      <c r="F287">
        <v>2</v>
      </c>
      <c r="G287">
        <v>0</v>
      </c>
      <c r="H287">
        <v>0</v>
      </c>
      <c r="I287">
        <v>5</v>
      </c>
      <c r="J287">
        <v>0</v>
      </c>
      <c r="K287">
        <v>0</v>
      </c>
      <c r="L287" s="51">
        <v>5</v>
      </c>
      <c r="M287" s="34">
        <v>20</v>
      </c>
      <c r="N287">
        <v>9325</v>
      </c>
      <c r="O287">
        <v>27</v>
      </c>
      <c r="P287" s="8">
        <v>945.5</v>
      </c>
      <c r="Q287" s="8">
        <f t="shared" si="16"/>
        <v>1.35</v>
      </c>
      <c r="R287" s="8">
        <f t="shared" si="17"/>
        <v>345.37037037037038</v>
      </c>
      <c r="S287" s="8">
        <f t="shared" si="18"/>
        <v>10.139410187667561</v>
      </c>
      <c r="T287" s="10">
        <v>0.97855227882037532</v>
      </c>
      <c r="U287" s="10">
        <v>2.1447721179624665E-2</v>
      </c>
      <c r="V287" s="10">
        <v>0</v>
      </c>
      <c r="W287" s="54">
        <v>0.12868632707774799</v>
      </c>
      <c r="X287" s="10">
        <v>0</v>
      </c>
      <c r="Y287" s="10">
        <v>2.4128686327077747E-2</v>
      </c>
      <c r="Z287" s="10">
        <v>0.11796246648793565</v>
      </c>
      <c r="AA287" s="10">
        <v>0</v>
      </c>
      <c r="AB287" s="10">
        <v>0</v>
      </c>
      <c r="AC287" s="10">
        <v>8.5790884718498661E-2</v>
      </c>
      <c r="AD287" s="10">
        <v>0</v>
      </c>
      <c r="AE287" s="10">
        <v>0.64343163538873993</v>
      </c>
      <c r="AF287" s="10">
        <f t="shared" si="19"/>
        <v>0.12868632707774799</v>
      </c>
      <c r="AG287" s="54">
        <v>0.20375335120643431</v>
      </c>
      <c r="AH287" s="44">
        <v>0.50134048257372654</v>
      </c>
      <c r="AI287" s="44">
        <v>0</v>
      </c>
      <c r="AJ287" s="44">
        <v>0.29490616621983912</v>
      </c>
      <c r="AK287" s="54">
        <v>0.75067024128686322</v>
      </c>
      <c r="AL287" s="10">
        <v>8.0428954423592491E-2</v>
      </c>
      <c r="AM287" s="10">
        <v>8.5790884718498661E-2</v>
      </c>
      <c r="AN287" s="10">
        <v>4.0214477211796246E-2</v>
      </c>
      <c r="AO287" s="10">
        <v>4.2895442359249331E-2</v>
      </c>
      <c r="AP287" s="10">
        <v>0</v>
      </c>
      <c r="AQ287" s="10">
        <v>0</v>
      </c>
      <c r="AR287" s="10">
        <v>0</v>
      </c>
      <c r="AS287" s="10">
        <v>0</v>
      </c>
      <c r="AT287" s="10">
        <v>0</v>
      </c>
      <c r="AU287" s="57">
        <v>0</v>
      </c>
    </row>
    <row r="288" spans="1:47" x14ac:dyDescent="0.2">
      <c r="A288" s="42">
        <v>1105130</v>
      </c>
      <c r="B288">
        <v>1</v>
      </c>
      <c r="C288">
        <v>3</v>
      </c>
      <c r="D288">
        <v>12</v>
      </c>
      <c r="E288">
        <v>2</v>
      </c>
      <c r="F288">
        <v>3</v>
      </c>
      <c r="G288">
        <v>7</v>
      </c>
      <c r="H288">
        <v>5</v>
      </c>
      <c r="I288">
        <v>2</v>
      </c>
      <c r="J288">
        <v>2</v>
      </c>
      <c r="K288">
        <v>14</v>
      </c>
      <c r="L288" s="51">
        <v>4</v>
      </c>
      <c r="M288" s="34">
        <v>23</v>
      </c>
      <c r="N288">
        <v>8125</v>
      </c>
      <c r="O288">
        <v>38</v>
      </c>
      <c r="P288" s="8">
        <v>720</v>
      </c>
      <c r="Q288" s="8">
        <f t="shared" si="16"/>
        <v>1.6521739130434783</v>
      </c>
      <c r="R288" s="8">
        <f t="shared" si="17"/>
        <v>213.81578947368422</v>
      </c>
      <c r="S288" s="8">
        <f t="shared" si="18"/>
        <v>8.8615384615384603</v>
      </c>
      <c r="T288" s="10">
        <v>0.93538461538461537</v>
      </c>
      <c r="U288" s="10">
        <v>1.8461538461538463E-2</v>
      </c>
      <c r="V288" s="10">
        <v>4.6153846153846156E-2</v>
      </c>
      <c r="W288" s="54">
        <v>3.6923076923076927E-2</v>
      </c>
      <c r="X288" s="10">
        <v>0.35076923076923078</v>
      </c>
      <c r="Y288" s="10">
        <v>0</v>
      </c>
      <c r="Z288" s="10">
        <v>0</v>
      </c>
      <c r="AA288" s="10">
        <v>0</v>
      </c>
      <c r="AB288" s="10">
        <v>0</v>
      </c>
      <c r="AC288" s="10">
        <v>1.2307692307692308E-2</v>
      </c>
      <c r="AD288" s="10">
        <v>0</v>
      </c>
      <c r="AE288" s="10">
        <v>0.6</v>
      </c>
      <c r="AF288" s="10">
        <f t="shared" si="19"/>
        <v>0.35076923076923078</v>
      </c>
      <c r="AG288" s="54">
        <v>0.13230769230769232</v>
      </c>
      <c r="AH288" s="44">
        <v>0.44307692307692309</v>
      </c>
      <c r="AI288" s="44">
        <v>0.39692307692307693</v>
      </c>
      <c r="AJ288" s="44">
        <v>2.7692307692307693E-2</v>
      </c>
      <c r="AK288" s="54">
        <v>0.15692307692307692</v>
      </c>
      <c r="AL288" s="10">
        <v>0.36615384615384616</v>
      </c>
      <c r="AM288" s="10">
        <v>3.0769230769230771E-2</v>
      </c>
      <c r="AN288" s="10">
        <v>3.6923076923076927E-2</v>
      </c>
      <c r="AO288" s="10">
        <v>1.2307692307692308E-2</v>
      </c>
      <c r="AP288" s="10">
        <v>0</v>
      </c>
      <c r="AQ288" s="10">
        <v>0</v>
      </c>
      <c r="AR288" s="10">
        <v>0</v>
      </c>
      <c r="AS288" s="10">
        <v>0</v>
      </c>
      <c r="AT288" s="10">
        <v>0.39692307692307693</v>
      </c>
      <c r="AU288" s="57">
        <v>0</v>
      </c>
    </row>
    <row r="289" spans="1:47" x14ac:dyDescent="0.2">
      <c r="A289" s="42">
        <v>1105150</v>
      </c>
      <c r="B289">
        <v>3</v>
      </c>
      <c r="C289">
        <v>3</v>
      </c>
      <c r="D289">
        <v>10</v>
      </c>
      <c r="E289">
        <v>2</v>
      </c>
      <c r="F289">
        <v>4</v>
      </c>
      <c r="G289">
        <v>5</v>
      </c>
      <c r="H289">
        <v>4</v>
      </c>
      <c r="I289">
        <v>4</v>
      </c>
      <c r="J289">
        <v>1</v>
      </c>
      <c r="K289">
        <v>17</v>
      </c>
      <c r="L289" s="51">
        <v>5</v>
      </c>
      <c r="M289" s="34">
        <v>16</v>
      </c>
      <c r="N289">
        <v>10800</v>
      </c>
      <c r="O289">
        <v>30</v>
      </c>
      <c r="P289" s="8">
        <v>1215</v>
      </c>
      <c r="Q289" s="8">
        <f t="shared" si="16"/>
        <v>1.875</v>
      </c>
      <c r="R289" s="8">
        <f t="shared" si="17"/>
        <v>360</v>
      </c>
      <c r="S289" s="8">
        <f t="shared" si="18"/>
        <v>11.25</v>
      </c>
      <c r="T289" s="10">
        <v>1</v>
      </c>
      <c r="U289" s="10">
        <v>0</v>
      </c>
      <c r="V289" s="10">
        <v>0</v>
      </c>
      <c r="W289" s="54">
        <v>0.60416666666666663</v>
      </c>
      <c r="X289" s="10">
        <v>4.1666666666666664E-2</v>
      </c>
      <c r="Y289" s="10">
        <v>0</v>
      </c>
      <c r="Z289" s="10">
        <v>0.22222222222222221</v>
      </c>
      <c r="AA289" s="10">
        <v>0</v>
      </c>
      <c r="AB289" s="10">
        <v>0</v>
      </c>
      <c r="AC289" s="10">
        <v>0</v>
      </c>
      <c r="AD289" s="10">
        <v>4.8611111111111112E-2</v>
      </c>
      <c r="AE289" s="10">
        <v>8.3333333333333329E-2</v>
      </c>
      <c r="AF289" s="10">
        <f t="shared" si="19"/>
        <v>0.60416666666666663</v>
      </c>
      <c r="AG289" s="54">
        <v>0.14351851851851852</v>
      </c>
      <c r="AH289" s="44">
        <v>0.81481481481481477</v>
      </c>
      <c r="AI289" s="44">
        <v>4.1666666666666664E-2</v>
      </c>
      <c r="AJ289" s="44">
        <v>0</v>
      </c>
      <c r="AK289" s="54">
        <v>0.86342592592592593</v>
      </c>
      <c r="AL289" s="10">
        <v>6.25E-2</v>
      </c>
      <c r="AM289" s="10">
        <v>1.3888888888888888E-2</v>
      </c>
      <c r="AN289" s="10">
        <v>0</v>
      </c>
      <c r="AO289" s="10">
        <v>1.8518518518518517E-2</v>
      </c>
      <c r="AP289" s="10">
        <v>0</v>
      </c>
      <c r="AQ289" s="10">
        <v>0</v>
      </c>
      <c r="AR289" s="10">
        <v>0</v>
      </c>
      <c r="AS289" s="10">
        <v>0</v>
      </c>
      <c r="AT289" s="10">
        <v>4.1666666666666664E-2</v>
      </c>
      <c r="AU289" s="57">
        <v>0</v>
      </c>
    </row>
    <row r="290" spans="1:47" x14ac:dyDescent="0.2">
      <c r="A290" s="42">
        <v>1105250</v>
      </c>
      <c r="B290">
        <v>2</v>
      </c>
      <c r="C290">
        <v>3</v>
      </c>
      <c r="D290">
        <v>10</v>
      </c>
      <c r="E290">
        <v>2</v>
      </c>
      <c r="F290">
        <v>2</v>
      </c>
      <c r="G290">
        <v>7</v>
      </c>
      <c r="H290">
        <v>5</v>
      </c>
      <c r="I290">
        <v>1</v>
      </c>
      <c r="J290">
        <v>1</v>
      </c>
      <c r="K290">
        <v>13</v>
      </c>
      <c r="L290" s="51">
        <v>6</v>
      </c>
      <c r="M290" s="34">
        <v>29</v>
      </c>
      <c r="N290">
        <v>13750</v>
      </c>
      <c r="O290">
        <v>56</v>
      </c>
      <c r="P290" s="8">
        <v>1472.75</v>
      </c>
      <c r="Q290" s="8">
        <f t="shared" si="16"/>
        <v>1.9310344827586208</v>
      </c>
      <c r="R290" s="8">
        <f t="shared" si="17"/>
        <v>245.53571428571428</v>
      </c>
      <c r="S290" s="8">
        <f t="shared" si="18"/>
        <v>10.710909090909091</v>
      </c>
      <c r="T290" s="10">
        <v>0.96181818181818179</v>
      </c>
      <c r="U290" s="10">
        <v>3.8181818181818185E-2</v>
      </c>
      <c r="V290" s="10">
        <v>0</v>
      </c>
      <c r="W290" s="54">
        <v>0.27090909090909093</v>
      </c>
      <c r="X290" s="10">
        <v>0.20727272727272728</v>
      </c>
      <c r="Y290" s="10">
        <v>0</v>
      </c>
      <c r="Z290" s="10">
        <v>0</v>
      </c>
      <c r="AA290" s="10">
        <v>5.454545454545455E-3</v>
      </c>
      <c r="AB290" s="10">
        <v>0</v>
      </c>
      <c r="AC290" s="10">
        <v>5.8181818181818182E-2</v>
      </c>
      <c r="AD290" s="10">
        <v>1.6363636363636365E-2</v>
      </c>
      <c r="AE290" s="10">
        <v>0.44181818181818183</v>
      </c>
      <c r="AF290" s="10">
        <f t="shared" si="19"/>
        <v>0.27090909090909093</v>
      </c>
      <c r="AG290" s="54">
        <v>0.18727272727272729</v>
      </c>
      <c r="AH290" s="44">
        <v>0.60545454545454547</v>
      </c>
      <c r="AI290" s="44">
        <v>0.20727272727272728</v>
      </c>
      <c r="AJ290" s="44">
        <v>0</v>
      </c>
      <c r="AK290" s="54">
        <v>0.33090909090909093</v>
      </c>
      <c r="AL290" s="10">
        <v>0.32181818181818184</v>
      </c>
      <c r="AM290" s="10">
        <v>7.2727272727272724E-2</v>
      </c>
      <c r="AN290" s="10">
        <v>1.090909090909091E-2</v>
      </c>
      <c r="AO290" s="10">
        <v>4.363636363636364E-2</v>
      </c>
      <c r="AP290" s="10">
        <v>0</v>
      </c>
      <c r="AQ290" s="10">
        <v>0</v>
      </c>
      <c r="AR290" s="10">
        <v>7.2727272727272727E-3</v>
      </c>
      <c r="AS290" s="10">
        <v>5.454545454545455E-3</v>
      </c>
      <c r="AT290" s="10">
        <v>0.20727272727272728</v>
      </c>
      <c r="AU290" s="57">
        <v>0</v>
      </c>
    </row>
    <row r="291" spans="1:47" x14ac:dyDescent="0.2">
      <c r="A291" s="42">
        <v>1105370</v>
      </c>
      <c r="B291">
        <v>4</v>
      </c>
      <c r="C291">
        <v>3</v>
      </c>
      <c r="D291">
        <v>5</v>
      </c>
      <c r="E291">
        <v>2</v>
      </c>
      <c r="F291">
        <v>3</v>
      </c>
      <c r="G291">
        <v>4</v>
      </c>
      <c r="H291">
        <v>6</v>
      </c>
      <c r="I291">
        <v>3</v>
      </c>
      <c r="J291">
        <v>1</v>
      </c>
      <c r="K291">
        <v>16</v>
      </c>
      <c r="L291" s="51">
        <v>3</v>
      </c>
      <c r="M291" s="34">
        <v>20</v>
      </c>
      <c r="N291">
        <v>12275</v>
      </c>
      <c r="O291">
        <v>40</v>
      </c>
      <c r="P291" s="8">
        <v>1904.5</v>
      </c>
      <c r="Q291" s="8">
        <f t="shared" si="16"/>
        <v>2</v>
      </c>
      <c r="R291" s="8">
        <f t="shared" si="17"/>
        <v>306.875</v>
      </c>
      <c r="S291" s="8">
        <f t="shared" si="18"/>
        <v>15.515274949083501</v>
      </c>
      <c r="T291" s="10">
        <v>0.94501018329938902</v>
      </c>
      <c r="U291" s="10">
        <v>0</v>
      </c>
      <c r="V291" s="10">
        <v>5.4989816700610997E-2</v>
      </c>
      <c r="W291" s="54">
        <v>6.720977596741344E-2</v>
      </c>
      <c r="X291" s="10">
        <v>0</v>
      </c>
      <c r="Y291" s="10">
        <v>0</v>
      </c>
      <c r="Z291" s="10">
        <v>0</v>
      </c>
      <c r="AA291" s="10">
        <v>0</v>
      </c>
      <c r="AB291" s="10">
        <v>6.1099796334012219E-3</v>
      </c>
      <c r="AC291" s="10">
        <v>0</v>
      </c>
      <c r="AD291" s="10">
        <v>0</v>
      </c>
      <c r="AE291" s="10">
        <v>0.92668024439918528</v>
      </c>
      <c r="AF291" s="10">
        <f t="shared" si="19"/>
        <v>6.720977596741344E-2</v>
      </c>
      <c r="AG291" s="54">
        <v>0.62932790224032586</v>
      </c>
      <c r="AH291" s="44">
        <v>0.37067209775967414</v>
      </c>
      <c r="AI291" s="44">
        <v>0</v>
      </c>
      <c r="AJ291" s="44">
        <v>0</v>
      </c>
      <c r="AK291" s="54">
        <v>6.720977596741344E-2</v>
      </c>
      <c r="AL291" s="10">
        <v>0.82484725050916496</v>
      </c>
      <c r="AM291" s="10">
        <v>1.2219959266802444E-2</v>
      </c>
      <c r="AN291" s="10">
        <v>0</v>
      </c>
      <c r="AO291" s="10">
        <v>4.0733197556008148E-2</v>
      </c>
      <c r="AP291" s="10">
        <v>3.6659877800407331E-2</v>
      </c>
      <c r="AQ291" s="10">
        <v>6.1099796334012219E-3</v>
      </c>
      <c r="AR291" s="10">
        <v>0</v>
      </c>
      <c r="AS291" s="10">
        <v>0</v>
      </c>
      <c r="AT291" s="10">
        <v>0</v>
      </c>
      <c r="AU291" s="57">
        <v>1.2219959266802444E-2</v>
      </c>
    </row>
    <row r="292" spans="1:47" x14ac:dyDescent="0.2">
      <c r="A292" s="42">
        <v>1105400</v>
      </c>
      <c r="B292">
        <v>3</v>
      </c>
      <c r="C292">
        <v>3</v>
      </c>
      <c r="D292">
        <v>10</v>
      </c>
      <c r="E292">
        <v>2</v>
      </c>
      <c r="F292">
        <v>2</v>
      </c>
      <c r="G292">
        <v>5</v>
      </c>
      <c r="H292">
        <v>4</v>
      </c>
      <c r="I292">
        <v>2</v>
      </c>
      <c r="J292">
        <v>1</v>
      </c>
      <c r="K292">
        <v>30</v>
      </c>
      <c r="L292" s="51">
        <v>4</v>
      </c>
      <c r="M292" s="34">
        <v>23</v>
      </c>
      <c r="N292">
        <v>11425</v>
      </c>
      <c r="O292">
        <v>33</v>
      </c>
      <c r="P292" s="8">
        <v>1318.5</v>
      </c>
      <c r="Q292" s="8">
        <f t="shared" si="16"/>
        <v>1.4347826086956521</v>
      </c>
      <c r="R292" s="8">
        <f t="shared" si="17"/>
        <v>346.21212121212119</v>
      </c>
      <c r="S292" s="8">
        <f t="shared" si="18"/>
        <v>11.540481400437637</v>
      </c>
      <c r="T292" s="10">
        <v>0.82275711159737419</v>
      </c>
      <c r="U292" s="10">
        <v>0.17724288840262581</v>
      </c>
      <c r="V292" s="10">
        <v>0</v>
      </c>
      <c r="W292" s="54">
        <v>0</v>
      </c>
      <c r="X292" s="10">
        <v>7.8774617067833702E-2</v>
      </c>
      <c r="Y292" s="10">
        <v>0</v>
      </c>
      <c r="Z292" s="10">
        <v>0</v>
      </c>
      <c r="AA292" s="10">
        <v>0</v>
      </c>
      <c r="AB292" s="10">
        <v>1.9693654266958426E-2</v>
      </c>
      <c r="AC292" s="10">
        <v>2.6258205689277898E-2</v>
      </c>
      <c r="AD292" s="10">
        <v>0</v>
      </c>
      <c r="AE292" s="10">
        <v>0.87527352297592997</v>
      </c>
      <c r="AF292" s="10">
        <f t="shared" si="19"/>
        <v>7.8774617067833702E-2</v>
      </c>
      <c r="AG292" s="54">
        <v>0.31947483588621445</v>
      </c>
      <c r="AH292" s="44">
        <v>0.60175054704595188</v>
      </c>
      <c r="AI292" s="44">
        <v>7.8774617067833702E-2</v>
      </c>
      <c r="AJ292" s="44">
        <v>0</v>
      </c>
      <c r="AK292" s="54">
        <v>0.19693654266958424</v>
      </c>
      <c r="AL292" s="10">
        <v>6.5645514223194742E-2</v>
      </c>
      <c r="AM292" s="10">
        <v>0.33479212253829321</v>
      </c>
      <c r="AN292" s="10">
        <v>6.3457330415754923E-2</v>
      </c>
      <c r="AO292" s="10">
        <v>0</v>
      </c>
      <c r="AP292" s="10">
        <v>0</v>
      </c>
      <c r="AQ292" s="10">
        <v>1.9693654266958426E-2</v>
      </c>
      <c r="AR292" s="10">
        <v>0</v>
      </c>
      <c r="AS292" s="10">
        <v>1.9693654266958426E-2</v>
      </c>
      <c r="AT292" s="10">
        <v>7.8774617067833702E-2</v>
      </c>
      <c r="AU292" s="57">
        <v>0.22100656455142231</v>
      </c>
    </row>
    <row r="293" spans="1:47" x14ac:dyDescent="0.2">
      <c r="A293" s="42">
        <v>1105580</v>
      </c>
      <c r="B293">
        <v>2</v>
      </c>
      <c r="C293">
        <v>1</v>
      </c>
      <c r="D293">
        <v>16</v>
      </c>
      <c r="E293">
        <v>2</v>
      </c>
      <c r="F293">
        <v>2</v>
      </c>
      <c r="G293">
        <v>5</v>
      </c>
      <c r="H293">
        <v>3</v>
      </c>
      <c r="I293">
        <v>2</v>
      </c>
      <c r="J293">
        <v>1</v>
      </c>
      <c r="K293">
        <v>23</v>
      </c>
      <c r="L293" s="51">
        <v>4</v>
      </c>
      <c r="M293" s="34">
        <v>12</v>
      </c>
      <c r="N293">
        <v>6500</v>
      </c>
      <c r="O293">
        <v>25</v>
      </c>
      <c r="P293" s="8">
        <v>957</v>
      </c>
      <c r="Q293" s="8">
        <f t="shared" si="16"/>
        <v>2.0833333333333335</v>
      </c>
      <c r="R293" s="8">
        <f t="shared" si="17"/>
        <v>260</v>
      </c>
      <c r="S293" s="8">
        <f t="shared" si="18"/>
        <v>14.723076923076922</v>
      </c>
      <c r="T293" s="10">
        <v>0.93076923076923079</v>
      </c>
      <c r="U293" s="10">
        <v>6.9230769230769235E-2</v>
      </c>
      <c r="V293" s="10">
        <v>0</v>
      </c>
      <c r="W293" s="54">
        <v>0</v>
      </c>
      <c r="X293" s="10">
        <v>0</v>
      </c>
      <c r="Y293" s="10">
        <v>0.19615384615384615</v>
      </c>
      <c r="Z293" s="10">
        <v>0</v>
      </c>
      <c r="AA293" s="10">
        <v>0</v>
      </c>
      <c r="AB293" s="10">
        <v>4.6153846153846156E-2</v>
      </c>
      <c r="AC293" s="10">
        <v>0</v>
      </c>
      <c r="AD293" s="10">
        <v>1.1538461538461539E-2</v>
      </c>
      <c r="AE293" s="10">
        <v>0.74615384615384617</v>
      </c>
      <c r="AF293" s="10">
        <f t="shared" si="19"/>
        <v>0.19615384615384615</v>
      </c>
      <c r="AG293" s="54">
        <v>0.52692307692307694</v>
      </c>
      <c r="AH293" s="44">
        <v>0.47307692307692306</v>
      </c>
      <c r="AI293" s="44">
        <v>0</v>
      </c>
      <c r="AJ293" s="44">
        <v>0</v>
      </c>
      <c r="AK293" s="54">
        <v>4.6153846153846156E-2</v>
      </c>
      <c r="AL293" s="10">
        <v>0.24230769230769231</v>
      </c>
      <c r="AM293" s="10">
        <v>0.15769230769230769</v>
      </c>
      <c r="AN293" s="10">
        <v>0.50769230769230766</v>
      </c>
      <c r="AO293" s="10">
        <v>0</v>
      </c>
      <c r="AP293" s="10">
        <v>0</v>
      </c>
      <c r="AQ293" s="10">
        <v>4.6153846153846156E-2</v>
      </c>
      <c r="AR293" s="10">
        <v>0</v>
      </c>
      <c r="AS293" s="10">
        <v>0</v>
      </c>
      <c r="AT293" s="10">
        <v>0</v>
      </c>
      <c r="AU293" s="57">
        <v>0</v>
      </c>
    </row>
    <row r="294" spans="1:47" x14ac:dyDescent="0.2">
      <c r="A294" s="42">
        <v>1105630</v>
      </c>
      <c r="B294">
        <v>3</v>
      </c>
      <c r="C294">
        <v>1</v>
      </c>
      <c r="D294">
        <v>10</v>
      </c>
      <c r="E294">
        <v>2</v>
      </c>
      <c r="F294">
        <v>3</v>
      </c>
      <c r="G294">
        <v>5</v>
      </c>
      <c r="H294">
        <v>4</v>
      </c>
      <c r="I294">
        <v>4</v>
      </c>
      <c r="J294">
        <v>1</v>
      </c>
      <c r="K294">
        <v>16</v>
      </c>
      <c r="L294" s="51">
        <v>3</v>
      </c>
      <c r="M294" s="34">
        <v>17</v>
      </c>
      <c r="N294">
        <v>10000</v>
      </c>
      <c r="O294">
        <v>40</v>
      </c>
      <c r="P294" s="8">
        <v>1077.5</v>
      </c>
      <c r="Q294" s="8">
        <f t="shared" si="16"/>
        <v>2.3529411764705883</v>
      </c>
      <c r="R294" s="8">
        <f t="shared" si="17"/>
        <v>250</v>
      </c>
      <c r="S294" s="8">
        <f t="shared" si="18"/>
        <v>10.775</v>
      </c>
      <c r="T294" s="10">
        <v>0.98</v>
      </c>
      <c r="U294" s="10">
        <v>0</v>
      </c>
      <c r="V294" s="10">
        <v>0.02</v>
      </c>
      <c r="W294" s="54">
        <v>0.56000000000000005</v>
      </c>
      <c r="X294" s="10">
        <v>7.4999999999999997E-2</v>
      </c>
      <c r="Y294" s="10">
        <v>0</v>
      </c>
      <c r="Z294" s="10">
        <v>0</v>
      </c>
      <c r="AA294" s="10">
        <v>0</v>
      </c>
      <c r="AB294" s="10">
        <v>0</v>
      </c>
      <c r="AC294" s="10">
        <v>0</v>
      </c>
      <c r="AD294" s="10">
        <v>0</v>
      </c>
      <c r="AE294" s="10">
        <v>0.36499999999999999</v>
      </c>
      <c r="AF294" s="10">
        <f t="shared" si="19"/>
        <v>0.56000000000000005</v>
      </c>
      <c r="AG294" s="54">
        <v>0.22500000000000001</v>
      </c>
      <c r="AH294" s="44">
        <v>0.7</v>
      </c>
      <c r="AI294" s="44">
        <v>7.4999999999999997E-2</v>
      </c>
      <c r="AJ294" s="44">
        <v>0</v>
      </c>
      <c r="AK294" s="54">
        <v>0.7</v>
      </c>
      <c r="AL294" s="10">
        <v>0</v>
      </c>
      <c r="AM294" s="10">
        <v>7.4999999999999997E-2</v>
      </c>
      <c r="AN294" s="10">
        <v>0</v>
      </c>
      <c r="AO294" s="10">
        <v>0.15</v>
      </c>
      <c r="AP294" s="10">
        <v>0</v>
      </c>
      <c r="AQ294" s="10">
        <v>0</v>
      </c>
      <c r="AR294" s="10">
        <v>0</v>
      </c>
      <c r="AS294" s="10">
        <v>0</v>
      </c>
      <c r="AT294" s="10">
        <v>7.4999999999999997E-2</v>
      </c>
      <c r="AU294" s="57">
        <v>0</v>
      </c>
    </row>
    <row r="295" spans="1:47" x14ac:dyDescent="0.2">
      <c r="A295" s="42">
        <v>1105830</v>
      </c>
      <c r="B295">
        <v>2</v>
      </c>
      <c r="C295">
        <v>3</v>
      </c>
      <c r="D295">
        <v>10</v>
      </c>
      <c r="E295">
        <v>2</v>
      </c>
      <c r="F295">
        <v>2</v>
      </c>
      <c r="G295">
        <v>5</v>
      </c>
      <c r="H295">
        <v>4</v>
      </c>
      <c r="I295">
        <v>2</v>
      </c>
      <c r="J295">
        <v>1</v>
      </c>
      <c r="K295">
        <v>18</v>
      </c>
      <c r="L295" s="51">
        <v>2</v>
      </c>
      <c r="M295" s="34">
        <v>18</v>
      </c>
      <c r="N295">
        <v>10925</v>
      </c>
      <c r="O295">
        <v>22</v>
      </c>
      <c r="P295" s="8">
        <v>1153</v>
      </c>
      <c r="Q295" s="8">
        <f t="shared" si="16"/>
        <v>1.2222222222222223</v>
      </c>
      <c r="R295" s="8">
        <f t="shared" si="17"/>
        <v>496.59090909090907</v>
      </c>
      <c r="S295" s="8">
        <f t="shared" si="18"/>
        <v>10.553775743707094</v>
      </c>
      <c r="T295" s="10">
        <v>0.80778032036613268</v>
      </c>
      <c r="U295" s="10">
        <v>0.15102974828375287</v>
      </c>
      <c r="V295" s="10">
        <v>4.1189931350114416E-2</v>
      </c>
      <c r="W295" s="54">
        <v>5.4919908466819219E-2</v>
      </c>
      <c r="X295" s="10">
        <v>0</v>
      </c>
      <c r="Y295" s="10">
        <v>0</v>
      </c>
      <c r="Z295" s="10">
        <v>0</v>
      </c>
      <c r="AA295" s="10">
        <v>0</v>
      </c>
      <c r="AB295" s="10">
        <v>0</v>
      </c>
      <c r="AC295" s="10">
        <v>0</v>
      </c>
      <c r="AD295" s="10">
        <v>0</v>
      </c>
      <c r="AE295" s="10">
        <v>0.94508009153318073</v>
      </c>
      <c r="AF295" s="10">
        <f t="shared" si="19"/>
        <v>5.4919908466819219E-2</v>
      </c>
      <c r="AG295" s="54">
        <v>0.34782608695652173</v>
      </c>
      <c r="AH295" s="44">
        <v>0.15102974828375287</v>
      </c>
      <c r="AI295" s="44">
        <v>0</v>
      </c>
      <c r="AJ295" s="44">
        <v>0.50114416475972545</v>
      </c>
      <c r="AK295" s="54">
        <v>0.61098398169336388</v>
      </c>
      <c r="AL295" s="10">
        <v>5.4919908466819219E-2</v>
      </c>
      <c r="AM295" s="10">
        <v>8.2379862700228831E-2</v>
      </c>
      <c r="AN295" s="10">
        <v>0.23340961098398169</v>
      </c>
      <c r="AO295" s="10">
        <v>0</v>
      </c>
      <c r="AP295" s="10">
        <v>1.8306636155606407E-2</v>
      </c>
      <c r="AQ295" s="10">
        <v>0</v>
      </c>
      <c r="AR295" s="10">
        <v>0</v>
      </c>
      <c r="AS295" s="10">
        <v>0</v>
      </c>
      <c r="AT295" s="10">
        <v>0</v>
      </c>
      <c r="AU295" s="57">
        <v>0</v>
      </c>
    </row>
    <row r="296" spans="1:47" x14ac:dyDescent="0.2">
      <c r="A296" s="42">
        <v>1105890</v>
      </c>
      <c r="B296">
        <v>3</v>
      </c>
      <c r="C296">
        <v>3</v>
      </c>
      <c r="D296">
        <v>10</v>
      </c>
      <c r="E296">
        <v>2</v>
      </c>
      <c r="F296">
        <v>3</v>
      </c>
      <c r="G296">
        <v>1</v>
      </c>
      <c r="H296">
        <v>4</v>
      </c>
      <c r="I296">
        <v>4</v>
      </c>
      <c r="J296">
        <v>1</v>
      </c>
      <c r="K296">
        <v>11</v>
      </c>
      <c r="L296" s="51">
        <v>2</v>
      </c>
      <c r="M296" s="34">
        <v>10</v>
      </c>
      <c r="N296">
        <v>5350</v>
      </c>
      <c r="O296">
        <v>22</v>
      </c>
      <c r="P296" s="8">
        <v>539</v>
      </c>
      <c r="Q296" s="8">
        <f t="shared" si="16"/>
        <v>2.2000000000000002</v>
      </c>
      <c r="R296" s="8">
        <f t="shared" si="17"/>
        <v>243.18181818181819</v>
      </c>
      <c r="S296" s="8">
        <f t="shared" si="18"/>
        <v>10.074766355140188</v>
      </c>
      <c r="T296" s="10">
        <v>1</v>
      </c>
      <c r="U296" s="10">
        <v>0</v>
      </c>
      <c r="V296" s="10">
        <v>0</v>
      </c>
      <c r="W296" s="54">
        <v>0</v>
      </c>
      <c r="X296" s="10">
        <v>0</v>
      </c>
      <c r="Y296" s="10">
        <v>0</v>
      </c>
      <c r="Z296" s="10">
        <v>0.35514018691588783</v>
      </c>
      <c r="AA296" s="10">
        <v>0</v>
      </c>
      <c r="AB296" s="10">
        <v>0</v>
      </c>
      <c r="AC296" s="10">
        <v>0</v>
      </c>
      <c r="AD296" s="10">
        <v>0</v>
      </c>
      <c r="AE296" s="10">
        <v>0.64485981308411211</v>
      </c>
      <c r="AF296" s="10">
        <f t="shared" si="19"/>
        <v>0.35514018691588783</v>
      </c>
      <c r="AG296" s="54">
        <v>0</v>
      </c>
      <c r="AH296" s="44">
        <v>0.45327102803738317</v>
      </c>
      <c r="AI296" s="44">
        <v>0</v>
      </c>
      <c r="AJ296" s="44">
        <v>0.54672897196261683</v>
      </c>
      <c r="AK296" s="54">
        <v>0.70560747663551404</v>
      </c>
      <c r="AL296" s="10">
        <v>0</v>
      </c>
      <c r="AM296" s="10">
        <v>9.8130841121495324E-2</v>
      </c>
      <c r="AN296" s="10">
        <v>0.19626168224299065</v>
      </c>
      <c r="AO296" s="10">
        <v>0</v>
      </c>
      <c r="AP296" s="10">
        <v>0</v>
      </c>
      <c r="AQ296" s="10">
        <v>0</v>
      </c>
      <c r="AR296" s="10">
        <v>0</v>
      </c>
      <c r="AS296" s="10">
        <v>0</v>
      </c>
      <c r="AT296" s="10">
        <v>0</v>
      </c>
      <c r="AU296" s="57">
        <v>0</v>
      </c>
    </row>
    <row r="297" spans="1:47" x14ac:dyDescent="0.2">
      <c r="A297" s="42">
        <v>1105900</v>
      </c>
      <c r="B297">
        <v>4</v>
      </c>
      <c r="C297">
        <v>3</v>
      </c>
      <c r="D297">
        <v>10</v>
      </c>
      <c r="E297">
        <v>2</v>
      </c>
      <c r="F297">
        <v>2</v>
      </c>
      <c r="G297">
        <v>6</v>
      </c>
      <c r="H297">
        <v>4</v>
      </c>
      <c r="I297">
        <v>3</v>
      </c>
      <c r="J297">
        <v>1</v>
      </c>
      <c r="K297">
        <v>9</v>
      </c>
      <c r="L297" s="51">
        <v>2</v>
      </c>
      <c r="M297" s="34">
        <v>15</v>
      </c>
      <c r="N297">
        <v>14500</v>
      </c>
      <c r="O297">
        <v>38</v>
      </c>
      <c r="P297" s="8">
        <v>1538</v>
      </c>
      <c r="Q297" s="8">
        <f t="shared" si="16"/>
        <v>2.5333333333333332</v>
      </c>
      <c r="R297" s="8">
        <f t="shared" si="17"/>
        <v>381.57894736842104</v>
      </c>
      <c r="S297" s="8">
        <f t="shared" si="18"/>
        <v>10.606896551724137</v>
      </c>
      <c r="T297" s="10">
        <v>1</v>
      </c>
      <c r="U297" s="10">
        <v>0</v>
      </c>
      <c r="V297" s="10">
        <v>0</v>
      </c>
      <c r="W297" s="54">
        <v>0.41896551724137931</v>
      </c>
      <c r="X297" s="10">
        <v>0</v>
      </c>
      <c r="Y297" s="10">
        <v>0</v>
      </c>
      <c r="Z297" s="10">
        <v>0</v>
      </c>
      <c r="AA297" s="10">
        <v>0</v>
      </c>
      <c r="AB297" s="10">
        <v>0</v>
      </c>
      <c r="AC297" s="10">
        <v>0</v>
      </c>
      <c r="AD297" s="10">
        <v>0</v>
      </c>
      <c r="AE297" s="10">
        <v>0.58103448275862069</v>
      </c>
      <c r="AF297" s="10">
        <f t="shared" si="19"/>
        <v>0.41896551724137931</v>
      </c>
      <c r="AG297" s="54">
        <v>0.1103448275862069</v>
      </c>
      <c r="AH297" s="44">
        <v>0.64137931034482754</v>
      </c>
      <c r="AI297" s="44">
        <v>0</v>
      </c>
      <c r="AJ297" s="44">
        <v>0.24827586206896551</v>
      </c>
      <c r="AK297" s="54">
        <v>0.9</v>
      </c>
      <c r="AL297" s="10">
        <v>0</v>
      </c>
      <c r="AM297" s="10">
        <v>0</v>
      </c>
      <c r="AN297" s="10">
        <v>5.1724137931034482E-3</v>
      </c>
      <c r="AO297" s="10">
        <v>8.9655172413793102E-2</v>
      </c>
      <c r="AP297" s="10">
        <v>0</v>
      </c>
      <c r="AQ297" s="10">
        <v>0</v>
      </c>
      <c r="AR297" s="10">
        <v>5.1724137931034482E-3</v>
      </c>
      <c r="AS297" s="10">
        <v>0</v>
      </c>
      <c r="AT297" s="10">
        <v>0</v>
      </c>
      <c r="AU297" s="57">
        <v>0</v>
      </c>
    </row>
    <row r="298" spans="1:47" x14ac:dyDescent="0.2">
      <c r="A298" s="42">
        <v>1106020</v>
      </c>
      <c r="B298">
        <v>2</v>
      </c>
      <c r="C298">
        <v>3</v>
      </c>
      <c r="D298">
        <v>10</v>
      </c>
      <c r="E298">
        <v>2</v>
      </c>
      <c r="F298">
        <v>4</v>
      </c>
      <c r="G298">
        <v>5</v>
      </c>
      <c r="H298">
        <v>5</v>
      </c>
      <c r="I298">
        <v>4</v>
      </c>
      <c r="J298">
        <v>1</v>
      </c>
      <c r="K298">
        <v>14</v>
      </c>
      <c r="L298" s="51">
        <v>5</v>
      </c>
      <c r="M298" s="34">
        <v>16</v>
      </c>
      <c r="N298">
        <v>14900</v>
      </c>
      <c r="O298">
        <v>32</v>
      </c>
      <c r="P298" s="8">
        <v>998</v>
      </c>
      <c r="Q298" s="8">
        <f t="shared" si="16"/>
        <v>2</v>
      </c>
      <c r="R298" s="8">
        <f t="shared" si="17"/>
        <v>465.625</v>
      </c>
      <c r="S298" s="8">
        <f t="shared" si="18"/>
        <v>6.6979865771812088</v>
      </c>
      <c r="T298" s="10">
        <v>0.83221476510067116</v>
      </c>
      <c r="U298" s="10">
        <v>0</v>
      </c>
      <c r="V298" s="10">
        <v>0.16778523489932887</v>
      </c>
      <c r="W298" s="54">
        <v>4.0268456375838924E-2</v>
      </c>
      <c r="X298" s="10">
        <v>0.78523489932885904</v>
      </c>
      <c r="Y298" s="10">
        <v>0</v>
      </c>
      <c r="Z298" s="10">
        <v>6.7114093959731542E-3</v>
      </c>
      <c r="AA298" s="10">
        <v>0</v>
      </c>
      <c r="AB298" s="10">
        <v>0</v>
      </c>
      <c r="AC298" s="10">
        <v>4.0268456375838924E-2</v>
      </c>
      <c r="AD298" s="10">
        <v>0</v>
      </c>
      <c r="AE298" s="10">
        <v>0.12751677852348994</v>
      </c>
      <c r="AF298" s="10">
        <f t="shared" si="19"/>
        <v>0.78523489932885904</v>
      </c>
      <c r="AG298" s="54">
        <v>1.8456375838926176E-2</v>
      </c>
      <c r="AH298" s="44">
        <v>0.18456375838926176</v>
      </c>
      <c r="AI298" s="44">
        <v>0.78523489932885904</v>
      </c>
      <c r="AJ298" s="44">
        <v>1.1744966442953021E-2</v>
      </c>
      <c r="AK298" s="54">
        <v>8.557046979865772E-2</v>
      </c>
      <c r="AL298" s="10">
        <v>6.0402684563758392E-2</v>
      </c>
      <c r="AM298" s="10">
        <v>5.0335570469798654E-2</v>
      </c>
      <c r="AN298" s="10">
        <v>5.0335570469798654E-3</v>
      </c>
      <c r="AO298" s="10">
        <v>1.3422818791946308E-2</v>
      </c>
      <c r="AP298" s="10">
        <v>0</v>
      </c>
      <c r="AQ298" s="10">
        <v>0</v>
      </c>
      <c r="AR298" s="10">
        <v>0</v>
      </c>
      <c r="AS298" s="10">
        <v>0</v>
      </c>
      <c r="AT298" s="10">
        <v>0.78523489932885904</v>
      </c>
      <c r="AU298" s="57">
        <v>0</v>
      </c>
    </row>
    <row r="299" spans="1:47" x14ac:dyDescent="0.2">
      <c r="A299" s="42">
        <v>1106040</v>
      </c>
      <c r="B299">
        <v>4</v>
      </c>
      <c r="C299">
        <v>1</v>
      </c>
      <c r="D299">
        <v>10</v>
      </c>
      <c r="E299">
        <v>2</v>
      </c>
      <c r="F299">
        <v>2</v>
      </c>
      <c r="G299">
        <v>1</v>
      </c>
      <c r="H299">
        <v>4</v>
      </c>
      <c r="I299">
        <v>2</v>
      </c>
      <c r="J299">
        <v>1</v>
      </c>
      <c r="K299">
        <v>8</v>
      </c>
      <c r="L299" s="51">
        <v>6</v>
      </c>
      <c r="M299" s="34">
        <v>20</v>
      </c>
      <c r="N299">
        <v>13100</v>
      </c>
      <c r="O299">
        <v>31</v>
      </c>
      <c r="P299" s="8">
        <v>1436</v>
      </c>
      <c r="Q299" s="8">
        <f t="shared" si="16"/>
        <v>1.55</v>
      </c>
      <c r="R299" s="8">
        <f t="shared" si="17"/>
        <v>422.58064516129031</v>
      </c>
      <c r="S299" s="8">
        <f t="shared" si="18"/>
        <v>10.961832061068701</v>
      </c>
      <c r="T299" s="10">
        <v>0.96946564885496178</v>
      </c>
      <c r="U299" s="10">
        <v>0</v>
      </c>
      <c r="V299" s="10">
        <v>3.0534351145038167E-2</v>
      </c>
      <c r="W299" s="54">
        <v>6.8702290076335881E-2</v>
      </c>
      <c r="X299" s="10">
        <v>0</v>
      </c>
      <c r="Y299" s="10">
        <v>0</v>
      </c>
      <c r="Z299" s="10">
        <v>4.5801526717557252E-2</v>
      </c>
      <c r="AA299" s="10">
        <v>0</v>
      </c>
      <c r="AB299" s="10">
        <v>1.717557251908397E-2</v>
      </c>
      <c r="AC299" s="10">
        <v>4.5801526717557252E-2</v>
      </c>
      <c r="AD299" s="10">
        <v>4.0076335877862593E-2</v>
      </c>
      <c r="AE299" s="10">
        <v>0.78244274809160308</v>
      </c>
      <c r="AF299" s="10">
        <f t="shared" si="19"/>
        <v>6.8702290076335881E-2</v>
      </c>
      <c r="AG299" s="54">
        <v>0.16603053435114504</v>
      </c>
      <c r="AH299" s="44">
        <v>0.83396946564885499</v>
      </c>
      <c r="AI299" s="44">
        <v>0</v>
      </c>
      <c r="AJ299" s="44">
        <v>0</v>
      </c>
      <c r="AK299" s="54">
        <v>0.69465648854961837</v>
      </c>
      <c r="AL299" s="10">
        <v>0.11641221374045801</v>
      </c>
      <c r="AM299" s="10">
        <v>6.8702290076335881E-2</v>
      </c>
      <c r="AN299" s="10">
        <v>0</v>
      </c>
      <c r="AO299" s="10">
        <v>9.1603053435114504E-2</v>
      </c>
      <c r="AP299" s="10">
        <v>0</v>
      </c>
      <c r="AQ299" s="10">
        <v>2.8625954198473282E-2</v>
      </c>
      <c r="AR299" s="10">
        <v>0</v>
      </c>
      <c r="AS299" s="10">
        <v>0</v>
      </c>
      <c r="AT299" s="10">
        <v>0</v>
      </c>
      <c r="AU299" s="57">
        <v>0</v>
      </c>
    </row>
    <row r="300" spans="1:47" x14ac:dyDescent="0.2">
      <c r="A300" s="42">
        <v>1106090</v>
      </c>
      <c r="B300">
        <v>3</v>
      </c>
      <c r="C300">
        <v>1</v>
      </c>
      <c r="D300">
        <v>10</v>
      </c>
      <c r="E300">
        <v>2</v>
      </c>
      <c r="F300">
        <v>4</v>
      </c>
      <c r="G300">
        <v>4</v>
      </c>
      <c r="H300">
        <v>5</v>
      </c>
      <c r="I300">
        <v>2</v>
      </c>
      <c r="J300">
        <v>1</v>
      </c>
      <c r="K300">
        <v>14</v>
      </c>
      <c r="L300" s="51">
        <v>5</v>
      </c>
      <c r="M300" s="34">
        <v>19</v>
      </c>
      <c r="N300">
        <v>17850</v>
      </c>
      <c r="O300">
        <v>34</v>
      </c>
      <c r="P300" s="8">
        <v>1874</v>
      </c>
      <c r="Q300" s="8">
        <f t="shared" si="16"/>
        <v>1.7894736842105263</v>
      </c>
      <c r="R300" s="8">
        <f t="shared" si="17"/>
        <v>525</v>
      </c>
      <c r="S300" s="8">
        <f t="shared" si="18"/>
        <v>10.49859943977591</v>
      </c>
      <c r="T300" s="10">
        <v>0.82913165266106448</v>
      </c>
      <c r="U300" s="10">
        <v>0.12605042016806722</v>
      </c>
      <c r="V300" s="10">
        <v>4.4817927170868348E-2</v>
      </c>
      <c r="W300" s="54">
        <v>0</v>
      </c>
      <c r="X300" s="10">
        <v>8.4033613445378158E-2</v>
      </c>
      <c r="Y300" s="10">
        <v>0</v>
      </c>
      <c r="Z300" s="10">
        <v>0.59943977591036413</v>
      </c>
      <c r="AA300" s="10">
        <v>0</v>
      </c>
      <c r="AB300" s="10">
        <v>3.7815126050420166E-2</v>
      </c>
      <c r="AC300" s="10">
        <v>0</v>
      </c>
      <c r="AD300" s="10">
        <v>1.2605042016806723E-2</v>
      </c>
      <c r="AE300" s="10">
        <v>0.26610644257703081</v>
      </c>
      <c r="AF300" s="10">
        <f t="shared" si="19"/>
        <v>0.59943977591036413</v>
      </c>
      <c r="AG300" s="54">
        <v>4.7619047619047616E-2</v>
      </c>
      <c r="AH300" s="44">
        <v>0.84033613445378152</v>
      </c>
      <c r="AI300" s="44">
        <v>8.4033613445378158E-2</v>
      </c>
      <c r="AJ300" s="44">
        <v>2.8011204481792718E-2</v>
      </c>
      <c r="AK300" s="54">
        <v>0.7857142857142857</v>
      </c>
      <c r="AL300" s="10">
        <v>1.2605042016806723E-2</v>
      </c>
      <c r="AM300" s="10">
        <v>4.4817927170868348E-2</v>
      </c>
      <c r="AN300" s="10">
        <v>8.4033613445378148E-3</v>
      </c>
      <c r="AO300" s="10">
        <v>5.6022408963585435E-3</v>
      </c>
      <c r="AP300" s="10">
        <v>1.2605042016806723E-2</v>
      </c>
      <c r="AQ300" s="10">
        <v>3.7815126050420166E-2</v>
      </c>
      <c r="AR300" s="10">
        <v>8.4033613445378148E-3</v>
      </c>
      <c r="AS300" s="10">
        <v>0</v>
      </c>
      <c r="AT300" s="10">
        <v>8.4033613445378158E-2</v>
      </c>
      <c r="AU300" s="57">
        <v>0</v>
      </c>
    </row>
    <row r="301" spans="1:47" x14ac:dyDescent="0.2">
      <c r="A301" s="42">
        <v>1106180</v>
      </c>
      <c r="B301">
        <v>1</v>
      </c>
      <c r="C301">
        <v>1</v>
      </c>
      <c r="D301">
        <v>16</v>
      </c>
      <c r="E301">
        <v>2</v>
      </c>
      <c r="F301">
        <v>2</v>
      </c>
      <c r="G301">
        <v>7</v>
      </c>
      <c r="H301">
        <v>4</v>
      </c>
      <c r="I301">
        <v>3</v>
      </c>
      <c r="J301">
        <v>1</v>
      </c>
      <c r="K301">
        <v>38</v>
      </c>
      <c r="L301" s="51">
        <v>3</v>
      </c>
      <c r="M301" s="34">
        <v>23</v>
      </c>
      <c r="N301">
        <v>10800</v>
      </c>
      <c r="O301">
        <v>32</v>
      </c>
      <c r="P301" s="8">
        <v>1918.5</v>
      </c>
      <c r="Q301" s="8">
        <f t="shared" si="16"/>
        <v>1.3913043478260869</v>
      </c>
      <c r="R301" s="8">
        <f t="shared" si="17"/>
        <v>337.5</v>
      </c>
      <c r="S301" s="8">
        <f t="shared" si="18"/>
        <v>17.763888888888889</v>
      </c>
      <c r="T301" s="10">
        <v>1</v>
      </c>
      <c r="U301" s="10">
        <v>0</v>
      </c>
      <c r="V301" s="10">
        <v>0</v>
      </c>
      <c r="W301" s="54">
        <v>0</v>
      </c>
      <c r="X301" s="10">
        <v>0</v>
      </c>
      <c r="Y301" s="10">
        <v>0</v>
      </c>
      <c r="Z301" s="10">
        <v>0.18518518518518517</v>
      </c>
      <c r="AA301" s="10">
        <v>0.1388888888888889</v>
      </c>
      <c r="AB301" s="10">
        <v>0</v>
      </c>
      <c r="AC301" s="10">
        <v>0</v>
      </c>
      <c r="AD301" s="10">
        <v>0</v>
      </c>
      <c r="AE301" s="10">
        <v>0.67592592592592593</v>
      </c>
      <c r="AF301" s="10">
        <f t="shared" si="19"/>
        <v>0.18518518518518517</v>
      </c>
      <c r="AG301" s="54">
        <v>0.63888888888888884</v>
      </c>
      <c r="AH301" s="44">
        <v>0.3611111111111111</v>
      </c>
      <c r="AI301" s="44">
        <v>0</v>
      </c>
      <c r="AJ301" s="44">
        <v>0</v>
      </c>
      <c r="AK301" s="54">
        <v>0.64583333333333337</v>
      </c>
      <c r="AL301" s="10">
        <v>9.7222222222222224E-2</v>
      </c>
      <c r="AM301" s="10">
        <v>1.3888888888888888E-2</v>
      </c>
      <c r="AN301" s="10">
        <v>0</v>
      </c>
      <c r="AO301" s="10">
        <v>9.2592592592592587E-3</v>
      </c>
      <c r="AP301" s="10">
        <v>2.7777777777777776E-2</v>
      </c>
      <c r="AQ301" s="10">
        <v>0</v>
      </c>
      <c r="AR301" s="10">
        <v>2.0833333333333332E-2</v>
      </c>
      <c r="AS301" s="10">
        <v>0.18518518518518517</v>
      </c>
      <c r="AT301" s="10">
        <v>0</v>
      </c>
      <c r="AU301" s="57">
        <v>0</v>
      </c>
    </row>
    <row r="302" spans="1:47" x14ac:dyDescent="0.2">
      <c r="A302" s="42">
        <v>1106290</v>
      </c>
      <c r="B302">
        <v>2</v>
      </c>
      <c r="C302">
        <v>0</v>
      </c>
      <c r="D302">
        <v>0</v>
      </c>
      <c r="E302">
        <v>0</v>
      </c>
      <c r="F302">
        <v>2</v>
      </c>
      <c r="G302">
        <v>0</v>
      </c>
      <c r="H302">
        <v>0</v>
      </c>
      <c r="I302">
        <v>5</v>
      </c>
      <c r="J302">
        <v>0</v>
      </c>
      <c r="K302">
        <v>0</v>
      </c>
      <c r="L302" s="51">
        <v>5</v>
      </c>
      <c r="M302" s="34">
        <v>21</v>
      </c>
      <c r="N302">
        <v>4250</v>
      </c>
      <c r="O302">
        <v>23</v>
      </c>
      <c r="P302" s="8">
        <v>658</v>
      </c>
      <c r="Q302" s="8">
        <f t="shared" si="16"/>
        <v>1.0952380952380953</v>
      </c>
      <c r="R302" s="8">
        <f t="shared" si="17"/>
        <v>184.78260869565219</v>
      </c>
      <c r="S302" s="8">
        <f t="shared" si="18"/>
        <v>15.482352941176469</v>
      </c>
      <c r="T302" s="10">
        <v>1</v>
      </c>
      <c r="U302" s="10">
        <v>0</v>
      </c>
      <c r="V302" s="10">
        <v>0</v>
      </c>
      <c r="W302" s="54">
        <v>0.16470588235294117</v>
      </c>
      <c r="X302" s="10">
        <v>0</v>
      </c>
      <c r="Y302" s="10">
        <v>0.1588235294117647</v>
      </c>
      <c r="Z302" s="10">
        <v>0</v>
      </c>
      <c r="AA302" s="10">
        <v>5.2941176470588235E-2</v>
      </c>
      <c r="AB302" s="10">
        <v>0</v>
      </c>
      <c r="AC302" s="10">
        <v>0</v>
      </c>
      <c r="AD302" s="10">
        <v>1.7647058823529412E-2</v>
      </c>
      <c r="AE302" s="10">
        <v>0.60588235294117643</v>
      </c>
      <c r="AF302" s="10">
        <f t="shared" si="19"/>
        <v>0.16470588235294117</v>
      </c>
      <c r="AG302" s="54">
        <v>0.44117647058823528</v>
      </c>
      <c r="AH302" s="44">
        <v>0.55882352941176472</v>
      </c>
      <c r="AI302" s="44">
        <v>0</v>
      </c>
      <c r="AJ302" s="44">
        <v>0</v>
      </c>
      <c r="AK302" s="54">
        <v>0.52352941176470591</v>
      </c>
      <c r="AL302" s="10">
        <v>0.21176470588235294</v>
      </c>
      <c r="AM302" s="10">
        <v>5.2941176470588235E-2</v>
      </c>
      <c r="AN302" s="10">
        <v>0.1588235294117647</v>
      </c>
      <c r="AO302" s="10">
        <v>0</v>
      </c>
      <c r="AP302" s="10">
        <v>0</v>
      </c>
      <c r="AQ302" s="10">
        <v>0</v>
      </c>
      <c r="AR302" s="10">
        <v>0</v>
      </c>
      <c r="AS302" s="10">
        <v>5.2941176470588235E-2</v>
      </c>
      <c r="AT302" s="10">
        <v>0</v>
      </c>
      <c r="AU302" s="57">
        <v>0</v>
      </c>
    </row>
    <row r="303" spans="1:47" x14ac:dyDescent="0.2">
      <c r="A303" s="42">
        <v>1106360</v>
      </c>
      <c r="B303">
        <v>3</v>
      </c>
      <c r="C303">
        <v>0</v>
      </c>
      <c r="D303">
        <v>0</v>
      </c>
      <c r="E303">
        <v>0</v>
      </c>
      <c r="F303">
        <v>2</v>
      </c>
      <c r="G303">
        <v>0</v>
      </c>
      <c r="H303">
        <v>0</v>
      </c>
      <c r="I303">
        <v>5</v>
      </c>
      <c r="J303">
        <v>0</v>
      </c>
      <c r="K303">
        <v>0</v>
      </c>
      <c r="L303" s="51">
        <v>3</v>
      </c>
      <c r="M303" s="34">
        <v>4</v>
      </c>
      <c r="N303">
        <v>2175</v>
      </c>
      <c r="O303">
        <v>7</v>
      </c>
      <c r="P303" s="8">
        <v>266</v>
      </c>
      <c r="Q303" s="8">
        <f t="shared" si="16"/>
        <v>1.75</v>
      </c>
      <c r="R303" s="8">
        <f t="shared" si="17"/>
        <v>310.71428571428572</v>
      </c>
      <c r="S303" s="8">
        <f t="shared" si="18"/>
        <v>12.229885057471265</v>
      </c>
      <c r="T303" s="10">
        <v>0.81609195402298851</v>
      </c>
      <c r="U303" s="10">
        <v>0</v>
      </c>
      <c r="V303" s="10">
        <v>0.18390804597701149</v>
      </c>
      <c r="W303" s="54">
        <v>0.68965517241379315</v>
      </c>
      <c r="X303" s="10">
        <v>0</v>
      </c>
      <c r="Y303" s="10">
        <v>0.20689655172413793</v>
      </c>
      <c r="Z303" s="10">
        <v>0</v>
      </c>
      <c r="AA303" s="10">
        <v>0</v>
      </c>
      <c r="AB303" s="10">
        <v>0</v>
      </c>
      <c r="AC303" s="10">
        <v>0</v>
      </c>
      <c r="AD303" s="10">
        <v>0</v>
      </c>
      <c r="AE303" s="10">
        <v>0.10344827586206896</v>
      </c>
      <c r="AF303" s="10">
        <f t="shared" si="19"/>
        <v>0.68965517241379315</v>
      </c>
      <c r="AG303" s="54">
        <v>0.10344827586206896</v>
      </c>
      <c r="AH303" s="44">
        <v>0.89655172413793105</v>
      </c>
      <c r="AI303" s="44">
        <v>0</v>
      </c>
      <c r="AJ303" s="44">
        <v>0</v>
      </c>
      <c r="AK303" s="54">
        <v>0.68965517241379315</v>
      </c>
      <c r="AL303" s="10">
        <v>0</v>
      </c>
      <c r="AM303" s="10">
        <v>5.7471264367816091E-2</v>
      </c>
      <c r="AN303" s="10">
        <v>0.20689655172413793</v>
      </c>
      <c r="AO303" s="10">
        <v>4.5977011494252873E-2</v>
      </c>
      <c r="AP303" s="10">
        <v>0</v>
      </c>
      <c r="AQ303" s="10">
        <v>0</v>
      </c>
      <c r="AR303" s="10">
        <v>0</v>
      </c>
      <c r="AS303" s="10">
        <v>0</v>
      </c>
      <c r="AT303" s="10">
        <v>0</v>
      </c>
      <c r="AU303" s="57">
        <v>0</v>
      </c>
    </row>
    <row r="304" spans="1:47" x14ac:dyDescent="0.2">
      <c r="A304" s="42">
        <v>1106440</v>
      </c>
      <c r="B304">
        <v>3</v>
      </c>
      <c r="C304">
        <v>3</v>
      </c>
      <c r="D304">
        <v>10</v>
      </c>
      <c r="E304">
        <v>2</v>
      </c>
      <c r="F304">
        <v>4</v>
      </c>
      <c r="G304">
        <v>4</v>
      </c>
      <c r="H304">
        <v>5</v>
      </c>
      <c r="I304">
        <v>2</v>
      </c>
      <c r="J304">
        <v>2</v>
      </c>
      <c r="K304">
        <v>14</v>
      </c>
      <c r="L304" s="51">
        <v>2</v>
      </c>
      <c r="M304" s="34">
        <v>8</v>
      </c>
      <c r="N304">
        <v>5700</v>
      </c>
      <c r="O304">
        <v>22</v>
      </c>
      <c r="P304" s="8">
        <v>462.5</v>
      </c>
      <c r="Q304" s="8">
        <f t="shared" si="16"/>
        <v>2.75</v>
      </c>
      <c r="R304" s="8">
        <f t="shared" si="17"/>
        <v>259.09090909090907</v>
      </c>
      <c r="S304" s="8">
        <f t="shared" si="18"/>
        <v>8.1140350877192979</v>
      </c>
      <c r="T304" s="10">
        <v>0.82456140350877194</v>
      </c>
      <c r="U304" s="10">
        <v>0.17543859649122806</v>
      </c>
      <c r="V304" s="10">
        <v>0</v>
      </c>
      <c r="W304" s="54">
        <v>0.15789473684210525</v>
      </c>
      <c r="X304" s="10">
        <v>0</v>
      </c>
      <c r="Y304" s="10">
        <v>0</v>
      </c>
      <c r="Z304" s="10">
        <v>0</v>
      </c>
      <c r="AA304" s="10">
        <v>0</v>
      </c>
      <c r="AB304" s="10">
        <v>0</v>
      </c>
      <c r="AC304" s="10">
        <v>0</v>
      </c>
      <c r="AD304" s="10">
        <v>0</v>
      </c>
      <c r="AE304" s="10">
        <v>0.84210526315789469</v>
      </c>
      <c r="AF304" s="10">
        <f t="shared" si="19"/>
        <v>0.15789473684210525</v>
      </c>
      <c r="AG304" s="54">
        <v>0</v>
      </c>
      <c r="AH304" s="44">
        <v>0.15789473684210525</v>
      </c>
      <c r="AI304" s="44">
        <v>0</v>
      </c>
      <c r="AJ304" s="44">
        <v>0.84210526315789469</v>
      </c>
      <c r="AK304" s="54">
        <v>0.89473684210526316</v>
      </c>
      <c r="AL304" s="10">
        <v>0</v>
      </c>
      <c r="AM304" s="10">
        <v>0</v>
      </c>
      <c r="AN304" s="10">
        <v>3.5087719298245612E-2</v>
      </c>
      <c r="AO304" s="10">
        <v>7.0175438596491224E-2</v>
      </c>
      <c r="AP304" s="10">
        <v>0</v>
      </c>
      <c r="AQ304" s="10">
        <v>0</v>
      </c>
      <c r="AR304" s="10">
        <v>0</v>
      </c>
      <c r="AS304" s="10">
        <v>0</v>
      </c>
      <c r="AT304" s="10">
        <v>0</v>
      </c>
      <c r="AU304" s="57">
        <v>0</v>
      </c>
    </row>
    <row r="305" spans="1:47" x14ac:dyDescent="0.2">
      <c r="A305" s="42">
        <v>1106550</v>
      </c>
      <c r="B305">
        <v>2</v>
      </c>
      <c r="C305">
        <v>3</v>
      </c>
      <c r="D305">
        <v>10</v>
      </c>
      <c r="E305">
        <v>2</v>
      </c>
      <c r="F305">
        <v>2</v>
      </c>
      <c r="G305">
        <v>7</v>
      </c>
      <c r="H305">
        <v>5</v>
      </c>
      <c r="I305">
        <v>4</v>
      </c>
      <c r="J305">
        <v>0</v>
      </c>
      <c r="K305">
        <v>15</v>
      </c>
      <c r="L305" s="51">
        <v>6</v>
      </c>
      <c r="M305" s="34">
        <v>28</v>
      </c>
      <c r="N305">
        <v>14400</v>
      </c>
      <c r="O305">
        <v>41</v>
      </c>
      <c r="P305" s="8">
        <v>1641.5</v>
      </c>
      <c r="Q305" s="8">
        <f t="shared" si="16"/>
        <v>1.4642857142857142</v>
      </c>
      <c r="R305" s="8">
        <f t="shared" si="17"/>
        <v>351.21951219512198</v>
      </c>
      <c r="S305" s="8">
        <f t="shared" si="18"/>
        <v>11.399305555555555</v>
      </c>
      <c r="T305" s="10">
        <v>1</v>
      </c>
      <c r="U305" s="10">
        <v>0</v>
      </c>
      <c r="V305" s="10">
        <v>0</v>
      </c>
      <c r="W305" s="54">
        <v>0.27083333333333331</v>
      </c>
      <c r="X305" s="10">
        <v>8.3333333333333329E-2</v>
      </c>
      <c r="Y305" s="10">
        <v>1.0416666666666666E-2</v>
      </c>
      <c r="Z305" s="10">
        <v>0</v>
      </c>
      <c r="AA305" s="10">
        <v>0</v>
      </c>
      <c r="AB305" s="10">
        <v>1.0416666666666666E-2</v>
      </c>
      <c r="AC305" s="10">
        <v>1.3888888888888888E-2</v>
      </c>
      <c r="AD305" s="10">
        <v>0</v>
      </c>
      <c r="AE305" s="10">
        <v>0.61111111111111116</v>
      </c>
      <c r="AF305" s="10">
        <f t="shared" si="19"/>
        <v>0.27083333333333331</v>
      </c>
      <c r="AG305" s="54">
        <v>0.1423611111111111</v>
      </c>
      <c r="AH305" s="44">
        <v>0.77430555555555558</v>
      </c>
      <c r="AI305" s="44">
        <v>8.3333333333333329E-2</v>
      </c>
      <c r="AJ305" s="44">
        <v>0</v>
      </c>
      <c r="AK305" s="54">
        <v>0.29166666666666669</v>
      </c>
      <c r="AL305" s="10">
        <v>0.47916666666666669</v>
      </c>
      <c r="AM305" s="10">
        <v>3.4722222222222224E-2</v>
      </c>
      <c r="AN305" s="10">
        <v>2.0833333333333332E-2</v>
      </c>
      <c r="AO305" s="10">
        <v>4.1666666666666664E-2</v>
      </c>
      <c r="AP305" s="10">
        <v>0</v>
      </c>
      <c r="AQ305" s="10">
        <v>1.0416666666666666E-2</v>
      </c>
      <c r="AR305" s="10">
        <v>3.8194444444444448E-2</v>
      </c>
      <c r="AS305" s="10">
        <v>0</v>
      </c>
      <c r="AT305" s="10">
        <v>8.3333333333333329E-2</v>
      </c>
      <c r="AU305" s="57">
        <v>0</v>
      </c>
    </row>
    <row r="306" spans="1:47" x14ac:dyDescent="0.2">
      <c r="A306" s="42">
        <v>1106570</v>
      </c>
      <c r="B306">
        <v>1</v>
      </c>
      <c r="C306">
        <v>3</v>
      </c>
      <c r="D306">
        <v>10</v>
      </c>
      <c r="E306">
        <v>2</v>
      </c>
      <c r="F306">
        <v>2</v>
      </c>
      <c r="G306">
        <v>7</v>
      </c>
      <c r="H306">
        <v>3</v>
      </c>
      <c r="I306">
        <v>1</v>
      </c>
      <c r="J306">
        <v>1</v>
      </c>
      <c r="K306">
        <v>30</v>
      </c>
      <c r="L306" s="51">
        <v>4</v>
      </c>
      <c r="M306" s="34">
        <v>17</v>
      </c>
      <c r="N306">
        <v>9400</v>
      </c>
      <c r="O306">
        <v>22</v>
      </c>
      <c r="P306" s="8">
        <v>1513.5</v>
      </c>
      <c r="Q306" s="8">
        <f t="shared" si="16"/>
        <v>1.2941176470588236</v>
      </c>
      <c r="R306" s="8">
        <f t="shared" si="17"/>
        <v>427.27272727272725</v>
      </c>
      <c r="S306" s="8">
        <f t="shared" si="18"/>
        <v>16.101063829787236</v>
      </c>
      <c r="T306" s="10">
        <v>0.9521276595744681</v>
      </c>
      <c r="U306" s="10">
        <v>4.7872340425531915E-2</v>
      </c>
      <c r="V306" s="10">
        <v>0</v>
      </c>
      <c r="W306" s="54">
        <v>0.30319148936170215</v>
      </c>
      <c r="X306" s="10">
        <v>0</v>
      </c>
      <c r="Y306" s="10">
        <v>4.7872340425531915E-2</v>
      </c>
      <c r="Z306" s="10">
        <v>0</v>
      </c>
      <c r="AA306" s="10">
        <v>0</v>
      </c>
      <c r="AB306" s="10">
        <v>0</v>
      </c>
      <c r="AC306" s="10">
        <v>0</v>
      </c>
      <c r="AD306" s="10">
        <v>9.5744680851063829E-2</v>
      </c>
      <c r="AE306" s="10">
        <v>0.55319148936170215</v>
      </c>
      <c r="AF306" s="10">
        <f t="shared" si="19"/>
        <v>0.30319148936170215</v>
      </c>
      <c r="AG306" s="54">
        <v>0.6542553191489362</v>
      </c>
      <c r="AH306" s="44">
        <v>0.34574468085106386</v>
      </c>
      <c r="AI306" s="44">
        <v>0</v>
      </c>
      <c r="AJ306" s="44">
        <v>0</v>
      </c>
      <c r="AK306" s="54">
        <v>0.47872340425531917</v>
      </c>
      <c r="AL306" s="10">
        <v>0.27127659574468083</v>
      </c>
      <c r="AM306" s="10">
        <v>9.5744680851063829E-2</v>
      </c>
      <c r="AN306" s="10">
        <v>0.14361702127659576</v>
      </c>
      <c r="AO306" s="10">
        <v>0</v>
      </c>
      <c r="AP306" s="10">
        <v>0</v>
      </c>
      <c r="AQ306" s="10">
        <v>0</v>
      </c>
      <c r="AR306" s="10">
        <v>0</v>
      </c>
      <c r="AS306" s="10">
        <v>0</v>
      </c>
      <c r="AT306" s="10">
        <v>0</v>
      </c>
      <c r="AU306" s="57">
        <v>1.0638297872340425E-2</v>
      </c>
    </row>
    <row r="307" spans="1:47" x14ac:dyDescent="0.2">
      <c r="A307" s="42">
        <v>1106630</v>
      </c>
      <c r="B307">
        <v>3</v>
      </c>
      <c r="C307">
        <v>3</v>
      </c>
      <c r="D307">
        <v>10</v>
      </c>
      <c r="E307">
        <v>2</v>
      </c>
      <c r="F307">
        <v>2</v>
      </c>
      <c r="G307">
        <v>5</v>
      </c>
      <c r="H307">
        <v>5</v>
      </c>
      <c r="I307">
        <v>3</v>
      </c>
      <c r="J307">
        <v>1</v>
      </c>
      <c r="K307">
        <v>15</v>
      </c>
      <c r="L307" s="51">
        <v>5</v>
      </c>
      <c r="M307" s="34">
        <v>8</v>
      </c>
      <c r="N307">
        <v>11450</v>
      </c>
      <c r="O307">
        <v>20</v>
      </c>
      <c r="P307" s="8">
        <v>1138</v>
      </c>
      <c r="Q307" s="8">
        <f t="shared" si="16"/>
        <v>2.5</v>
      </c>
      <c r="R307" s="8">
        <f t="shared" si="17"/>
        <v>572.5</v>
      </c>
      <c r="S307" s="8">
        <f t="shared" si="18"/>
        <v>9.9388646288209603</v>
      </c>
      <c r="T307" s="10">
        <v>1</v>
      </c>
      <c r="U307" s="10">
        <v>0</v>
      </c>
      <c r="V307" s="10">
        <v>0</v>
      </c>
      <c r="W307" s="54">
        <v>0</v>
      </c>
      <c r="X307" s="10">
        <v>2.6200873362445413E-2</v>
      </c>
      <c r="Y307" s="10">
        <v>0</v>
      </c>
      <c r="Z307" s="10">
        <v>5.2401746724890827E-2</v>
      </c>
      <c r="AA307" s="10">
        <v>1.3100436681222707E-2</v>
      </c>
      <c r="AB307" s="10">
        <v>0</v>
      </c>
      <c r="AC307" s="10">
        <v>0.75109170305676853</v>
      </c>
      <c r="AD307" s="10">
        <v>0</v>
      </c>
      <c r="AE307" s="10">
        <v>0.15720524017467249</v>
      </c>
      <c r="AF307" s="10">
        <f t="shared" si="19"/>
        <v>0.75109170305676853</v>
      </c>
      <c r="AG307" s="54">
        <v>1.3100436681222707E-2</v>
      </c>
      <c r="AH307" s="44">
        <v>0.93449781659388642</v>
      </c>
      <c r="AI307" s="44">
        <v>2.6200873362445413E-2</v>
      </c>
      <c r="AJ307" s="44">
        <v>2.6200873362445413E-2</v>
      </c>
      <c r="AK307" s="54">
        <v>7.8602620087336247E-2</v>
      </c>
      <c r="AL307" s="10">
        <v>0.13100436681222707</v>
      </c>
      <c r="AM307" s="10">
        <v>0.75109170305676853</v>
      </c>
      <c r="AN307" s="10">
        <v>0</v>
      </c>
      <c r="AO307" s="10">
        <v>0</v>
      </c>
      <c r="AP307" s="10">
        <v>0</v>
      </c>
      <c r="AQ307" s="10">
        <v>0</v>
      </c>
      <c r="AR307" s="10">
        <v>0</v>
      </c>
      <c r="AS307" s="10">
        <v>1.3100436681222707E-2</v>
      </c>
      <c r="AT307" s="10">
        <v>2.6200873362445413E-2</v>
      </c>
      <c r="AU307" s="57">
        <v>0</v>
      </c>
    </row>
    <row r="308" spans="1:47" x14ac:dyDescent="0.2">
      <c r="A308" s="42">
        <v>1106730</v>
      </c>
      <c r="B308">
        <v>3</v>
      </c>
      <c r="C308">
        <v>3</v>
      </c>
      <c r="D308">
        <v>10</v>
      </c>
      <c r="E308">
        <v>2</v>
      </c>
      <c r="F308">
        <v>2</v>
      </c>
      <c r="G308">
        <v>5</v>
      </c>
      <c r="H308">
        <v>4</v>
      </c>
      <c r="I308">
        <v>3</v>
      </c>
      <c r="J308">
        <v>1</v>
      </c>
      <c r="K308">
        <v>20</v>
      </c>
      <c r="L308" s="51">
        <v>6</v>
      </c>
      <c r="M308" s="34">
        <v>36</v>
      </c>
      <c r="N308">
        <v>9225</v>
      </c>
      <c r="O308">
        <v>49</v>
      </c>
      <c r="P308" s="8">
        <v>1220</v>
      </c>
      <c r="Q308" s="8">
        <f t="shared" si="16"/>
        <v>1.3611111111111112</v>
      </c>
      <c r="R308" s="8">
        <f t="shared" si="17"/>
        <v>188.26530612244898</v>
      </c>
      <c r="S308" s="8">
        <f t="shared" si="18"/>
        <v>13.224932249322494</v>
      </c>
      <c r="T308" s="10">
        <v>0.81842818428184283</v>
      </c>
      <c r="U308" s="10">
        <v>0.11382113821138211</v>
      </c>
      <c r="V308" s="10">
        <v>6.7750677506775062E-2</v>
      </c>
      <c r="W308" s="54">
        <v>1.0840108401084011E-2</v>
      </c>
      <c r="X308" s="10">
        <v>0</v>
      </c>
      <c r="Y308" s="10">
        <v>0</v>
      </c>
      <c r="Z308" s="10">
        <v>1.0840108401084011E-2</v>
      </c>
      <c r="AA308" s="10">
        <v>1.6260162601626018E-2</v>
      </c>
      <c r="AB308" s="10">
        <v>9.7560975609756101E-2</v>
      </c>
      <c r="AC308" s="10">
        <v>3.2520325203252036E-2</v>
      </c>
      <c r="AD308" s="10">
        <v>0</v>
      </c>
      <c r="AE308" s="10">
        <v>0.83197831978319781</v>
      </c>
      <c r="AF308" s="10">
        <f t="shared" si="19"/>
        <v>9.7560975609756101E-2</v>
      </c>
      <c r="AG308" s="54">
        <v>0.31707317073170732</v>
      </c>
      <c r="AH308" s="44">
        <v>0.58265582655826553</v>
      </c>
      <c r="AI308" s="44">
        <v>0</v>
      </c>
      <c r="AJ308" s="44">
        <v>0.1002710027100271</v>
      </c>
      <c r="AK308" s="54">
        <v>0.56097560975609762</v>
      </c>
      <c r="AL308" s="10">
        <v>0</v>
      </c>
      <c r="AM308" s="10">
        <v>4.878048780487805E-2</v>
      </c>
      <c r="AN308" s="10">
        <v>1.6260162601626018E-2</v>
      </c>
      <c r="AO308" s="10">
        <v>2.1680216802168022E-2</v>
      </c>
      <c r="AP308" s="10">
        <v>5.6910569105691054E-2</v>
      </c>
      <c r="AQ308" s="10">
        <v>9.7560975609756101E-2</v>
      </c>
      <c r="AR308" s="10">
        <v>3.2520325203252036E-2</v>
      </c>
      <c r="AS308" s="10">
        <v>1.6260162601626018E-2</v>
      </c>
      <c r="AT308" s="10">
        <v>0</v>
      </c>
      <c r="AU308" s="57">
        <v>0.14905149051490515</v>
      </c>
    </row>
    <row r="309" spans="1:47" x14ac:dyDescent="0.2">
      <c r="A309" s="42">
        <v>1106800</v>
      </c>
      <c r="B309">
        <v>3</v>
      </c>
      <c r="C309">
        <v>3</v>
      </c>
      <c r="D309">
        <v>10</v>
      </c>
      <c r="E309">
        <v>1</v>
      </c>
      <c r="F309">
        <v>2</v>
      </c>
      <c r="G309">
        <v>5</v>
      </c>
      <c r="H309">
        <v>4</v>
      </c>
      <c r="I309">
        <v>1</v>
      </c>
      <c r="J309">
        <v>1</v>
      </c>
      <c r="K309">
        <v>15</v>
      </c>
      <c r="L309" s="51">
        <v>1</v>
      </c>
      <c r="M309" s="34">
        <v>2</v>
      </c>
      <c r="N309">
        <v>1350</v>
      </c>
      <c r="O309">
        <v>2</v>
      </c>
      <c r="P309" s="8">
        <v>142</v>
      </c>
      <c r="Q309" s="8">
        <f t="shared" si="16"/>
        <v>1</v>
      </c>
      <c r="R309" s="8">
        <f t="shared" si="17"/>
        <v>675</v>
      </c>
      <c r="S309" s="8">
        <f t="shared" si="18"/>
        <v>10.518518518518519</v>
      </c>
      <c r="T309" s="10">
        <v>1</v>
      </c>
      <c r="U309" s="10">
        <v>0</v>
      </c>
      <c r="V309" s="10">
        <v>0</v>
      </c>
      <c r="W309" s="54">
        <v>0</v>
      </c>
      <c r="X309" s="10">
        <v>0</v>
      </c>
      <c r="Y309" s="10">
        <v>0</v>
      </c>
      <c r="Z309" s="10">
        <v>0</v>
      </c>
      <c r="AA309" s="10">
        <v>0</v>
      </c>
      <c r="AB309" s="10">
        <v>0</v>
      </c>
      <c r="AC309" s="10">
        <v>0</v>
      </c>
      <c r="AD309" s="10">
        <v>0</v>
      </c>
      <c r="AE309" s="10">
        <v>1</v>
      </c>
      <c r="AF309" s="10">
        <f t="shared" si="19"/>
        <v>0</v>
      </c>
      <c r="AG309" s="54">
        <v>0</v>
      </c>
      <c r="AH309" s="44">
        <v>1</v>
      </c>
      <c r="AI309" s="44">
        <v>0</v>
      </c>
      <c r="AJ309" s="44">
        <v>0</v>
      </c>
      <c r="AK309" s="54">
        <v>0.44444444444444442</v>
      </c>
      <c r="AL309" s="10">
        <v>0</v>
      </c>
      <c r="AM309" s="10">
        <v>0</v>
      </c>
      <c r="AN309" s="10">
        <v>0</v>
      </c>
      <c r="AO309" s="10">
        <v>0</v>
      </c>
      <c r="AP309" s="10">
        <v>0</v>
      </c>
      <c r="AQ309" s="10">
        <v>0.55555555555555558</v>
      </c>
      <c r="AR309" s="10">
        <v>0</v>
      </c>
      <c r="AS309" s="10">
        <v>0</v>
      </c>
      <c r="AT309" s="10">
        <v>0</v>
      </c>
      <c r="AU309" s="57">
        <v>0</v>
      </c>
    </row>
    <row r="310" spans="1:47" x14ac:dyDescent="0.2">
      <c r="A310" s="42">
        <v>1106810</v>
      </c>
      <c r="B310">
        <v>2</v>
      </c>
      <c r="C310">
        <v>3</v>
      </c>
      <c r="D310">
        <v>10</v>
      </c>
      <c r="E310">
        <v>2</v>
      </c>
      <c r="F310">
        <v>2</v>
      </c>
      <c r="G310">
        <v>5</v>
      </c>
      <c r="H310">
        <v>5</v>
      </c>
      <c r="I310">
        <v>3</v>
      </c>
      <c r="J310">
        <v>1</v>
      </c>
      <c r="K310">
        <v>12</v>
      </c>
      <c r="L310" s="51">
        <v>4</v>
      </c>
      <c r="M310" s="34">
        <v>7</v>
      </c>
      <c r="N310">
        <v>3075</v>
      </c>
      <c r="O310">
        <v>7</v>
      </c>
      <c r="P310" s="8">
        <v>395.25</v>
      </c>
      <c r="Q310" s="8">
        <f t="shared" si="16"/>
        <v>1</v>
      </c>
      <c r="R310" s="8">
        <f t="shared" si="17"/>
        <v>439.28571428571428</v>
      </c>
      <c r="S310" s="8">
        <f t="shared" si="18"/>
        <v>12.853658536585366</v>
      </c>
      <c r="T310" s="10">
        <v>0.80487804878048785</v>
      </c>
      <c r="U310" s="10">
        <v>0.1951219512195122</v>
      </c>
      <c r="V310" s="10">
        <v>0</v>
      </c>
      <c r="W310" s="54">
        <v>0.16260162601626016</v>
      </c>
      <c r="X310" s="10">
        <v>0</v>
      </c>
      <c r="Y310" s="10">
        <v>7.3170731707317069E-2</v>
      </c>
      <c r="Z310" s="10">
        <v>0.13008130081300814</v>
      </c>
      <c r="AA310" s="10">
        <v>0</v>
      </c>
      <c r="AB310" s="10">
        <v>0</v>
      </c>
      <c r="AC310" s="10">
        <v>0</v>
      </c>
      <c r="AD310" s="10">
        <v>0</v>
      </c>
      <c r="AE310" s="10">
        <v>0.63414634146341464</v>
      </c>
      <c r="AF310" s="10">
        <f t="shared" si="19"/>
        <v>0.16260162601626016</v>
      </c>
      <c r="AG310" s="54">
        <v>0.3902439024390244</v>
      </c>
      <c r="AH310" s="44">
        <v>0.6097560975609756</v>
      </c>
      <c r="AI310" s="44">
        <v>0</v>
      </c>
      <c r="AJ310" s="44">
        <v>0</v>
      </c>
      <c r="AK310" s="54">
        <v>0.82926829268292679</v>
      </c>
      <c r="AL310" s="10">
        <v>0</v>
      </c>
      <c r="AM310" s="10">
        <v>0</v>
      </c>
      <c r="AN310" s="10">
        <v>7.3170731707317069E-2</v>
      </c>
      <c r="AO310" s="10">
        <v>0</v>
      </c>
      <c r="AP310" s="10">
        <v>9.7560975609756101E-2</v>
      </c>
      <c r="AQ310" s="10">
        <v>0</v>
      </c>
      <c r="AR310" s="10">
        <v>0</v>
      </c>
      <c r="AS310" s="10">
        <v>0</v>
      </c>
      <c r="AT310" s="10">
        <v>0</v>
      </c>
      <c r="AU310" s="57">
        <v>0</v>
      </c>
    </row>
    <row r="311" spans="1:47" x14ac:dyDescent="0.2">
      <c r="A311" s="42">
        <v>1110140</v>
      </c>
      <c r="B311">
        <v>3</v>
      </c>
      <c r="C311">
        <v>3</v>
      </c>
      <c r="D311">
        <v>10</v>
      </c>
      <c r="E311">
        <v>2</v>
      </c>
      <c r="F311">
        <v>2</v>
      </c>
      <c r="G311">
        <v>5</v>
      </c>
      <c r="H311">
        <v>3</v>
      </c>
      <c r="I311">
        <v>1</v>
      </c>
      <c r="J311">
        <v>1</v>
      </c>
      <c r="K311">
        <v>15</v>
      </c>
      <c r="L311" s="51">
        <v>2</v>
      </c>
      <c r="M311" s="34">
        <v>12</v>
      </c>
      <c r="N311">
        <v>8525</v>
      </c>
      <c r="O311">
        <v>37</v>
      </c>
      <c r="P311" s="8">
        <v>1325.5</v>
      </c>
      <c r="Q311" s="8">
        <f t="shared" si="16"/>
        <v>3.0833333333333335</v>
      </c>
      <c r="R311" s="8">
        <f t="shared" si="17"/>
        <v>230.40540540540542</v>
      </c>
      <c r="S311" s="8">
        <f t="shared" si="18"/>
        <v>15.548387096774194</v>
      </c>
      <c r="T311" s="10">
        <v>0.8944281524926686</v>
      </c>
      <c r="U311" s="10">
        <v>1.7595307917888565E-2</v>
      </c>
      <c r="V311" s="10">
        <v>8.797653958944282E-2</v>
      </c>
      <c r="W311" s="54">
        <v>0</v>
      </c>
      <c r="X311" s="10">
        <v>0</v>
      </c>
      <c r="Y311" s="10">
        <v>8.7976539589442824E-3</v>
      </c>
      <c r="Z311" s="10">
        <v>0</v>
      </c>
      <c r="AA311" s="10">
        <v>0</v>
      </c>
      <c r="AB311" s="10">
        <v>0</v>
      </c>
      <c r="AC311" s="10">
        <v>0</v>
      </c>
      <c r="AD311" s="10">
        <v>0</v>
      </c>
      <c r="AE311" s="10">
        <v>0.99120234604105573</v>
      </c>
      <c r="AF311" s="10">
        <f t="shared" si="19"/>
        <v>8.7976539589442824E-3</v>
      </c>
      <c r="AG311" s="54">
        <v>0.97653958944281527</v>
      </c>
      <c r="AH311" s="44">
        <v>2.3460410557184751E-2</v>
      </c>
      <c r="AI311" s="44">
        <v>0</v>
      </c>
      <c r="AJ311" s="44">
        <v>0</v>
      </c>
      <c r="AK311" s="54">
        <v>0</v>
      </c>
      <c r="AL311" s="10">
        <v>0</v>
      </c>
      <c r="AM311" s="10">
        <v>0.76539589442815248</v>
      </c>
      <c r="AN311" s="10">
        <v>0.11436950146627566</v>
      </c>
      <c r="AO311" s="10">
        <v>0</v>
      </c>
      <c r="AP311" s="10">
        <v>0</v>
      </c>
      <c r="AQ311" s="10">
        <v>0</v>
      </c>
      <c r="AR311" s="10">
        <v>0.12023460410557185</v>
      </c>
      <c r="AS311" s="10">
        <v>0</v>
      </c>
      <c r="AT311" s="10">
        <v>0</v>
      </c>
      <c r="AU311" s="57">
        <v>0</v>
      </c>
    </row>
    <row r="312" spans="1:47" x14ac:dyDescent="0.2">
      <c r="A312" s="42">
        <v>1110290</v>
      </c>
      <c r="B312">
        <v>3</v>
      </c>
      <c r="C312">
        <v>3</v>
      </c>
      <c r="D312">
        <v>17</v>
      </c>
      <c r="E312">
        <v>2</v>
      </c>
      <c r="F312">
        <v>3</v>
      </c>
      <c r="G312">
        <v>5</v>
      </c>
      <c r="H312">
        <v>5</v>
      </c>
      <c r="I312">
        <v>4</v>
      </c>
      <c r="J312">
        <v>1</v>
      </c>
      <c r="K312">
        <v>31</v>
      </c>
      <c r="L312" s="51">
        <v>2</v>
      </c>
      <c r="M312" s="34">
        <v>16</v>
      </c>
      <c r="N312">
        <v>12625</v>
      </c>
      <c r="O312">
        <v>42</v>
      </c>
      <c r="P312" s="8">
        <v>2120.5</v>
      </c>
      <c r="Q312" s="8">
        <f t="shared" si="16"/>
        <v>2.625</v>
      </c>
      <c r="R312" s="8">
        <f t="shared" si="17"/>
        <v>300.59523809523807</v>
      </c>
      <c r="S312" s="8">
        <f t="shared" si="18"/>
        <v>16.796039603960399</v>
      </c>
      <c r="T312" s="10">
        <v>0.98217821782178216</v>
      </c>
      <c r="U312" s="10">
        <v>1.782178217821782E-2</v>
      </c>
      <c r="V312" s="10">
        <v>0</v>
      </c>
      <c r="W312" s="54">
        <v>0.18217821782178217</v>
      </c>
      <c r="X312" s="10">
        <v>0</v>
      </c>
      <c r="Y312" s="10">
        <v>0</v>
      </c>
      <c r="Z312" s="10">
        <v>0</v>
      </c>
      <c r="AA312" s="10">
        <v>0</v>
      </c>
      <c r="AB312" s="10">
        <v>0</v>
      </c>
      <c r="AC312" s="10">
        <v>0</v>
      </c>
      <c r="AD312" s="10">
        <v>0</v>
      </c>
      <c r="AE312" s="10">
        <v>0.81782178217821777</v>
      </c>
      <c r="AF312" s="10">
        <f t="shared" si="19"/>
        <v>0.18217821782178217</v>
      </c>
      <c r="AG312" s="54">
        <v>0.78811881188118815</v>
      </c>
      <c r="AH312" s="44">
        <v>0.21188118811881188</v>
      </c>
      <c r="AI312" s="44">
        <v>0</v>
      </c>
      <c r="AJ312" s="44">
        <v>0</v>
      </c>
      <c r="AK312" s="54">
        <v>0.37623762376237624</v>
      </c>
      <c r="AL312" s="10">
        <v>0.47524752475247523</v>
      </c>
      <c r="AM312" s="10">
        <v>0</v>
      </c>
      <c r="AN312" s="10">
        <v>0.11881188118811881</v>
      </c>
      <c r="AO312" s="10">
        <v>0</v>
      </c>
      <c r="AP312" s="10">
        <v>1.1881188118811881E-2</v>
      </c>
      <c r="AQ312" s="10">
        <v>0</v>
      </c>
      <c r="AR312" s="10">
        <v>0</v>
      </c>
      <c r="AS312" s="10">
        <v>0</v>
      </c>
      <c r="AT312" s="10">
        <v>0</v>
      </c>
      <c r="AU312" s="57">
        <v>1.782178217821782E-2</v>
      </c>
    </row>
    <row r="313" spans="1:47" x14ac:dyDescent="0.2">
      <c r="A313" s="42">
        <v>1110370</v>
      </c>
      <c r="B313">
        <v>2</v>
      </c>
      <c r="C313">
        <v>1</v>
      </c>
      <c r="D313">
        <v>4</v>
      </c>
      <c r="E313">
        <v>2</v>
      </c>
      <c r="F313">
        <v>4</v>
      </c>
      <c r="G313">
        <v>4</v>
      </c>
      <c r="H313">
        <v>5</v>
      </c>
      <c r="I313">
        <v>4</v>
      </c>
      <c r="J313">
        <v>2</v>
      </c>
      <c r="K313">
        <v>6</v>
      </c>
      <c r="L313" s="51">
        <v>4</v>
      </c>
      <c r="M313" s="34">
        <v>26</v>
      </c>
      <c r="N313">
        <v>15500</v>
      </c>
      <c r="O313">
        <v>30</v>
      </c>
      <c r="P313" s="8">
        <v>1785.5</v>
      </c>
      <c r="Q313" s="8">
        <f t="shared" si="16"/>
        <v>1.1538461538461537</v>
      </c>
      <c r="R313" s="8">
        <f t="shared" si="17"/>
        <v>516.66666666666663</v>
      </c>
      <c r="S313" s="8">
        <f t="shared" si="18"/>
        <v>11.519354838709678</v>
      </c>
      <c r="T313" s="10">
        <v>0.61612903225806448</v>
      </c>
      <c r="U313" s="10">
        <v>0.36451612903225805</v>
      </c>
      <c r="V313" s="10">
        <v>1.935483870967742E-2</v>
      </c>
      <c r="W313" s="54">
        <v>0</v>
      </c>
      <c r="X313" s="10">
        <v>0</v>
      </c>
      <c r="Y313" s="10">
        <v>1.935483870967742E-2</v>
      </c>
      <c r="Z313" s="10">
        <v>0</v>
      </c>
      <c r="AA313" s="10">
        <v>0</v>
      </c>
      <c r="AB313" s="10">
        <v>0.2129032258064516</v>
      </c>
      <c r="AC313" s="10">
        <v>0.12903225806451613</v>
      </c>
      <c r="AD313" s="10">
        <v>0</v>
      </c>
      <c r="AE313" s="10">
        <v>0.6387096774193548</v>
      </c>
      <c r="AF313" s="10">
        <f t="shared" si="19"/>
        <v>0.2129032258064516</v>
      </c>
      <c r="AG313" s="54">
        <v>0.28064516129032258</v>
      </c>
      <c r="AH313" s="44">
        <v>0.62903225806451613</v>
      </c>
      <c r="AI313" s="44">
        <v>0</v>
      </c>
      <c r="AJ313" s="44">
        <v>9.0322580645161285E-2</v>
      </c>
      <c r="AK313" s="54">
        <v>0.47096774193548385</v>
      </c>
      <c r="AL313" s="10">
        <v>2.5806451612903226E-2</v>
      </c>
      <c r="AM313" s="10">
        <v>0.12903225806451613</v>
      </c>
      <c r="AN313" s="10">
        <v>1.935483870967742E-2</v>
      </c>
      <c r="AO313" s="10">
        <v>4.5161290322580643E-2</v>
      </c>
      <c r="AP313" s="10">
        <v>0</v>
      </c>
      <c r="AQ313" s="10">
        <v>0.30967741935483872</v>
      </c>
      <c r="AR313" s="10">
        <v>0</v>
      </c>
      <c r="AS313" s="10">
        <v>0</v>
      </c>
      <c r="AT313" s="10">
        <v>0</v>
      </c>
      <c r="AU313" s="57">
        <v>0</v>
      </c>
    </row>
    <row r="314" spans="1:47" x14ac:dyDescent="0.2">
      <c r="A314" s="42">
        <v>1110380</v>
      </c>
      <c r="B314">
        <v>3</v>
      </c>
      <c r="C314">
        <v>3</v>
      </c>
      <c r="D314">
        <v>6</v>
      </c>
      <c r="E314">
        <v>2</v>
      </c>
      <c r="F314">
        <v>4</v>
      </c>
      <c r="G314">
        <v>4</v>
      </c>
      <c r="H314">
        <v>5</v>
      </c>
      <c r="I314">
        <v>4</v>
      </c>
      <c r="J314">
        <v>1</v>
      </c>
      <c r="K314">
        <v>10</v>
      </c>
      <c r="L314" s="51">
        <v>6</v>
      </c>
      <c r="M314" s="34">
        <v>23</v>
      </c>
      <c r="N314">
        <v>26050</v>
      </c>
      <c r="O314">
        <v>57</v>
      </c>
      <c r="P314" s="8">
        <v>2647</v>
      </c>
      <c r="Q314" s="8">
        <f t="shared" si="16"/>
        <v>2.4782608695652173</v>
      </c>
      <c r="R314" s="8">
        <f t="shared" si="17"/>
        <v>457.01754385964909</v>
      </c>
      <c r="S314" s="8">
        <f t="shared" si="18"/>
        <v>10.161228406909789</v>
      </c>
      <c r="T314" s="10">
        <v>0.95969289827255277</v>
      </c>
      <c r="U314" s="10">
        <v>1.7274472168905951E-2</v>
      </c>
      <c r="V314" s="10">
        <v>2.3032629558541268E-2</v>
      </c>
      <c r="W314" s="54">
        <v>3.838771593090211E-3</v>
      </c>
      <c r="X314" s="10">
        <v>5.7581573896353169E-3</v>
      </c>
      <c r="Y314" s="10">
        <v>1.7274472168905951E-2</v>
      </c>
      <c r="Z314" s="10">
        <v>0</v>
      </c>
      <c r="AA314" s="10">
        <v>1.4395393474088292E-2</v>
      </c>
      <c r="AB314" s="10">
        <v>0</v>
      </c>
      <c r="AC314" s="10">
        <v>4.9904030710172742E-2</v>
      </c>
      <c r="AD314" s="10">
        <v>0</v>
      </c>
      <c r="AE314" s="10">
        <v>0.90882917466410751</v>
      </c>
      <c r="AF314" s="10">
        <f t="shared" si="19"/>
        <v>4.9904030710172742E-2</v>
      </c>
      <c r="AG314" s="54">
        <v>0.2418426103646833</v>
      </c>
      <c r="AH314" s="44">
        <v>0.75239923224568139</v>
      </c>
      <c r="AI314" s="44">
        <v>5.7581573896353169E-3</v>
      </c>
      <c r="AJ314" s="44">
        <v>0</v>
      </c>
      <c r="AK314" s="54">
        <v>1.5355086372360844E-2</v>
      </c>
      <c r="AL314" s="10">
        <v>0</v>
      </c>
      <c r="AM314" s="10">
        <v>0.21976967370441458</v>
      </c>
      <c r="AN314" s="10">
        <v>2.3032629558541268E-2</v>
      </c>
      <c r="AO314" s="10">
        <v>9.2130518234165071E-2</v>
      </c>
      <c r="AP314" s="10">
        <v>0</v>
      </c>
      <c r="AQ314" s="10">
        <v>0</v>
      </c>
      <c r="AR314" s="10">
        <v>0</v>
      </c>
      <c r="AS314" s="10">
        <v>1.4395393474088292E-2</v>
      </c>
      <c r="AT314" s="10">
        <v>5.7581573896353169E-3</v>
      </c>
      <c r="AU314" s="57">
        <v>0.62955854126679467</v>
      </c>
    </row>
    <row r="315" spans="1:47" x14ac:dyDescent="0.2">
      <c r="A315" s="42">
        <v>1110540</v>
      </c>
      <c r="B315">
        <v>1</v>
      </c>
      <c r="C315">
        <v>2</v>
      </c>
      <c r="D315">
        <v>6</v>
      </c>
      <c r="E315">
        <v>2</v>
      </c>
      <c r="F315">
        <v>2</v>
      </c>
      <c r="G315">
        <v>7</v>
      </c>
      <c r="H315">
        <v>4</v>
      </c>
      <c r="I315">
        <v>4</v>
      </c>
      <c r="J315">
        <v>1</v>
      </c>
      <c r="K315">
        <v>38</v>
      </c>
      <c r="L315" s="51">
        <v>4</v>
      </c>
      <c r="M315" s="34">
        <v>14</v>
      </c>
      <c r="N315">
        <v>10225</v>
      </c>
      <c r="O315">
        <v>48</v>
      </c>
      <c r="P315" s="8">
        <v>1801</v>
      </c>
      <c r="Q315" s="8">
        <f t="shared" si="16"/>
        <v>3.4285714285714284</v>
      </c>
      <c r="R315" s="8">
        <f t="shared" si="17"/>
        <v>213.02083333333334</v>
      </c>
      <c r="S315" s="8">
        <f t="shared" si="18"/>
        <v>17.613691931540345</v>
      </c>
      <c r="T315" s="10">
        <v>0.89731051344743273</v>
      </c>
      <c r="U315" s="10">
        <v>0</v>
      </c>
      <c r="V315" s="10">
        <v>0.10268948655256724</v>
      </c>
      <c r="W315" s="54">
        <v>0</v>
      </c>
      <c r="X315" s="10">
        <v>0</v>
      </c>
      <c r="Y315" s="10">
        <v>0</v>
      </c>
      <c r="Z315" s="10">
        <v>0</v>
      </c>
      <c r="AA315" s="10">
        <v>0.18337408312958436</v>
      </c>
      <c r="AB315" s="10">
        <v>0</v>
      </c>
      <c r="AC315" s="10">
        <v>5.8679706601466992E-2</v>
      </c>
      <c r="AD315" s="10">
        <v>7.3349633251833741E-3</v>
      </c>
      <c r="AE315" s="10">
        <v>0.75061124694376524</v>
      </c>
      <c r="AF315" s="10">
        <f t="shared" si="19"/>
        <v>0.18337408312958436</v>
      </c>
      <c r="AG315" s="54">
        <v>0.82396088019559899</v>
      </c>
      <c r="AH315" s="44">
        <v>0.17603911980440098</v>
      </c>
      <c r="AI315" s="44">
        <v>0</v>
      </c>
      <c r="AJ315" s="44">
        <v>0</v>
      </c>
      <c r="AK315" s="54">
        <v>1.4669926650366748E-2</v>
      </c>
      <c r="AL315" s="10">
        <v>7.3349633251833741E-3</v>
      </c>
      <c r="AM315" s="10">
        <v>0.5965770171149144</v>
      </c>
      <c r="AN315" s="10">
        <v>0</v>
      </c>
      <c r="AO315" s="10">
        <v>0</v>
      </c>
      <c r="AP315" s="10">
        <v>0</v>
      </c>
      <c r="AQ315" s="10">
        <v>0</v>
      </c>
      <c r="AR315" s="10">
        <v>1.4669926650366748E-2</v>
      </c>
      <c r="AS315" s="10">
        <v>0.36674816625916873</v>
      </c>
      <c r="AT315" s="10">
        <v>0</v>
      </c>
      <c r="AU315" s="57">
        <v>0</v>
      </c>
    </row>
    <row r="316" spans="1:47" x14ac:dyDescent="0.2">
      <c r="A316" s="42">
        <v>1110550</v>
      </c>
      <c r="B316">
        <v>2</v>
      </c>
      <c r="C316">
        <v>3</v>
      </c>
      <c r="D316">
        <v>10</v>
      </c>
      <c r="E316">
        <v>2</v>
      </c>
      <c r="F316">
        <v>4</v>
      </c>
      <c r="G316">
        <v>4</v>
      </c>
      <c r="H316">
        <v>4</v>
      </c>
      <c r="I316">
        <v>4</v>
      </c>
      <c r="J316">
        <v>1</v>
      </c>
      <c r="K316">
        <v>10</v>
      </c>
      <c r="L316" s="51">
        <v>7</v>
      </c>
      <c r="M316" s="34">
        <v>21</v>
      </c>
      <c r="N316">
        <v>46350</v>
      </c>
      <c r="O316">
        <v>56</v>
      </c>
      <c r="P316" s="8">
        <v>4416</v>
      </c>
      <c r="Q316" s="8">
        <f t="shared" si="16"/>
        <v>2.6666666666666665</v>
      </c>
      <c r="R316" s="8">
        <f t="shared" si="17"/>
        <v>827.67857142857144</v>
      </c>
      <c r="S316" s="8">
        <f t="shared" si="18"/>
        <v>9.5275080906148855</v>
      </c>
      <c r="T316" s="10">
        <v>0.97734627831715215</v>
      </c>
      <c r="U316" s="10">
        <v>6.4724919093851136E-3</v>
      </c>
      <c r="V316" s="10">
        <v>1.6181229773462782E-2</v>
      </c>
      <c r="W316" s="54">
        <v>0.42502696871628909</v>
      </c>
      <c r="X316" s="10">
        <v>0.27831715210355989</v>
      </c>
      <c r="Y316" s="10">
        <v>6.4724919093851136E-3</v>
      </c>
      <c r="Z316" s="10">
        <v>8.6299892125134836E-3</v>
      </c>
      <c r="AA316" s="10">
        <v>0</v>
      </c>
      <c r="AB316" s="10">
        <v>1.2944983818770227E-2</v>
      </c>
      <c r="AC316" s="10">
        <v>0</v>
      </c>
      <c r="AD316" s="10">
        <v>1.4563106796116505E-2</v>
      </c>
      <c r="AE316" s="10">
        <v>0.25404530744336568</v>
      </c>
      <c r="AF316" s="10">
        <f t="shared" si="19"/>
        <v>0.42502696871628909</v>
      </c>
      <c r="AG316" s="54">
        <v>2.4271844660194174E-2</v>
      </c>
      <c r="AH316" s="44">
        <v>0.68770226537216828</v>
      </c>
      <c r="AI316" s="44">
        <v>0.27831715210355989</v>
      </c>
      <c r="AJ316" s="44">
        <v>9.7087378640776691E-3</v>
      </c>
      <c r="AK316" s="54">
        <v>0.55663430420711979</v>
      </c>
      <c r="AL316" s="10">
        <v>7.281553398058252E-2</v>
      </c>
      <c r="AM316" s="10">
        <v>5.3398058252427182E-2</v>
      </c>
      <c r="AN316" s="10">
        <v>2.5889967637540454E-2</v>
      </c>
      <c r="AO316" s="10">
        <v>0</v>
      </c>
      <c r="AP316" s="10">
        <v>0</v>
      </c>
      <c r="AQ316" s="10">
        <v>1.2944983818770227E-2</v>
      </c>
      <c r="AR316" s="10">
        <v>0</v>
      </c>
      <c r="AS316" s="10">
        <v>0</v>
      </c>
      <c r="AT316" s="10">
        <v>0.27831715210355989</v>
      </c>
      <c r="AU316" s="57">
        <v>0</v>
      </c>
    </row>
    <row r="317" spans="1:47" x14ac:dyDescent="0.2">
      <c r="A317" s="42">
        <v>1110680</v>
      </c>
      <c r="B317">
        <v>3</v>
      </c>
      <c r="C317">
        <v>3</v>
      </c>
      <c r="D317">
        <v>10</v>
      </c>
      <c r="E317">
        <v>2</v>
      </c>
      <c r="F317">
        <v>4</v>
      </c>
      <c r="G317">
        <v>5</v>
      </c>
      <c r="H317">
        <v>3</v>
      </c>
      <c r="I317">
        <v>4</v>
      </c>
      <c r="J317">
        <v>1</v>
      </c>
      <c r="K317">
        <v>11</v>
      </c>
      <c r="L317" s="51">
        <v>4</v>
      </c>
      <c r="M317" s="34">
        <v>29</v>
      </c>
      <c r="N317">
        <v>18025</v>
      </c>
      <c r="O317">
        <v>72</v>
      </c>
      <c r="P317" s="8">
        <v>2307.25</v>
      </c>
      <c r="Q317" s="8">
        <f t="shared" si="16"/>
        <v>2.4827586206896552</v>
      </c>
      <c r="R317" s="8">
        <f t="shared" si="17"/>
        <v>250.34722222222223</v>
      </c>
      <c r="S317" s="8">
        <f t="shared" si="18"/>
        <v>12.800277392510404</v>
      </c>
      <c r="T317" s="10">
        <v>1</v>
      </c>
      <c r="U317" s="10">
        <v>0</v>
      </c>
      <c r="V317" s="10">
        <v>0</v>
      </c>
      <c r="W317" s="54">
        <v>0</v>
      </c>
      <c r="X317" s="10">
        <v>0</v>
      </c>
      <c r="Y317" s="10">
        <v>8.7378640776699032E-2</v>
      </c>
      <c r="Z317" s="10">
        <v>0.16643550624133149</v>
      </c>
      <c r="AA317" s="10">
        <v>0</v>
      </c>
      <c r="AB317" s="10">
        <v>0</v>
      </c>
      <c r="AC317" s="10">
        <v>4.4382801664355064E-2</v>
      </c>
      <c r="AD317" s="10">
        <v>0</v>
      </c>
      <c r="AE317" s="10">
        <v>0.70180305131761445</v>
      </c>
      <c r="AF317" s="10">
        <f t="shared" si="19"/>
        <v>0.16643550624133149</v>
      </c>
      <c r="AG317" s="54">
        <v>0.33980582524271846</v>
      </c>
      <c r="AH317" s="44">
        <v>0.66019417475728159</v>
      </c>
      <c r="AI317" s="44">
        <v>0</v>
      </c>
      <c r="AJ317" s="44">
        <v>0</v>
      </c>
      <c r="AK317" s="54">
        <v>0.53398058252427183</v>
      </c>
      <c r="AL317" s="10">
        <v>0</v>
      </c>
      <c r="AM317" s="10">
        <v>6.9348127600554782E-2</v>
      </c>
      <c r="AN317" s="10">
        <v>0.27739251040221913</v>
      </c>
      <c r="AO317" s="10">
        <v>0.11095700416088766</v>
      </c>
      <c r="AP317" s="10">
        <v>0</v>
      </c>
      <c r="AQ317" s="10">
        <v>0</v>
      </c>
      <c r="AR317" s="10">
        <v>8.321775312066574E-3</v>
      </c>
      <c r="AS317" s="10">
        <v>0</v>
      </c>
      <c r="AT317" s="10">
        <v>0</v>
      </c>
      <c r="AU317" s="57">
        <v>0</v>
      </c>
    </row>
    <row r="318" spans="1:47" x14ac:dyDescent="0.2">
      <c r="A318" s="42">
        <v>1110890</v>
      </c>
      <c r="B318">
        <v>2</v>
      </c>
      <c r="C318">
        <v>3</v>
      </c>
      <c r="D318">
        <v>10</v>
      </c>
      <c r="E318">
        <v>2</v>
      </c>
      <c r="F318">
        <v>4</v>
      </c>
      <c r="G318">
        <v>4</v>
      </c>
      <c r="H318">
        <v>5</v>
      </c>
      <c r="I318">
        <v>4</v>
      </c>
      <c r="J318">
        <v>1</v>
      </c>
      <c r="K318">
        <v>17</v>
      </c>
      <c r="L318" s="51">
        <v>3</v>
      </c>
      <c r="M318" s="34">
        <v>16</v>
      </c>
      <c r="N318">
        <v>12350</v>
      </c>
      <c r="O318">
        <v>29</v>
      </c>
      <c r="P318" s="8">
        <v>1181.5</v>
      </c>
      <c r="Q318" s="8">
        <f t="shared" si="16"/>
        <v>1.8125</v>
      </c>
      <c r="R318" s="8">
        <f t="shared" si="17"/>
        <v>425.86206896551727</v>
      </c>
      <c r="S318" s="8">
        <f t="shared" si="18"/>
        <v>9.5668016194331997</v>
      </c>
      <c r="T318" s="10">
        <v>0.94939271255060731</v>
      </c>
      <c r="U318" s="10">
        <v>5.0607287449392711E-2</v>
      </c>
      <c r="V318" s="10">
        <v>0</v>
      </c>
      <c r="W318" s="54">
        <v>9.7165991902834009E-2</v>
      </c>
      <c r="X318" s="10">
        <v>0</v>
      </c>
      <c r="Y318" s="10">
        <v>6.0728744939271252E-2</v>
      </c>
      <c r="Z318" s="10">
        <v>0</v>
      </c>
      <c r="AA318" s="10">
        <v>0</v>
      </c>
      <c r="AB318" s="10">
        <v>0</v>
      </c>
      <c r="AC318" s="10">
        <v>0</v>
      </c>
      <c r="AD318" s="10">
        <v>0</v>
      </c>
      <c r="AE318" s="10">
        <v>0.84210526315789469</v>
      </c>
      <c r="AF318" s="10">
        <f t="shared" si="19"/>
        <v>9.7165991902834009E-2</v>
      </c>
      <c r="AG318" s="54">
        <v>0.11538461538461539</v>
      </c>
      <c r="AH318" s="44">
        <v>0.67408906882591091</v>
      </c>
      <c r="AI318" s="44">
        <v>0</v>
      </c>
      <c r="AJ318" s="44">
        <v>0.21052631578947367</v>
      </c>
      <c r="AK318" s="54">
        <v>0.65991902834008098</v>
      </c>
      <c r="AL318" s="10">
        <v>0</v>
      </c>
      <c r="AM318" s="10">
        <v>1.2145748987854251E-2</v>
      </c>
      <c r="AN318" s="10">
        <v>7.8947368421052627E-2</v>
      </c>
      <c r="AO318" s="10">
        <v>2.4291497975708502E-2</v>
      </c>
      <c r="AP318" s="10">
        <v>0</v>
      </c>
      <c r="AQ318" s="10">
        <v>0</v>
      </c>
      <c r="AR318" s="10">
        <v>0</v>
      </c>
      <c r="AS318" s="10">
        <v>0</v>
      </c>
      <c r="AT318" s="10">
        <v>0</v>
      </c>
      <c r="AU318" s="57">
        <v>0.22469635627530365</v>
      </c>
    </row>
    <row r="319" spans="1:47" x14ac:dyDescent="0.2">
      <c r="A319" s="42">
        <v>1110970</v>
      </c>
      <c r="B319">
        <v>3</v>
      </c>
      <c r="C319">
        <v>3</v>
      </c>
      <c r="D319">
        <v>10</v>
      </c>
      <c r="E319">
        <v>2</v>
      </c>
      <c r="F319">
        <v>4</v>
      </c>
      <c r="G319">
        <v>4</v>
      </c>
      <c r="H319">
        <v>6</v>
      </c>
      <c r="I319">
        <v>3</v>
      </c>
      <c r="J319">
        <v>2</v>
      </c>
      <c r="K319">
        <v>16</v>
      </c>
      <c r="L319" s="51">
        <v>5</v>
      </c>
      <c r="M319" s="34">
        <v>14</v>
      </c>
      <c r="N319">
        <v>10775</v>
      </c>
      <c r="O319">
        <v>29</v>
      </c>
      <c r="P319" s="8">
        <v>1028</v>
      </c>
      <c r="Q319" s="8">
        <f t="shared" si="16"/>
        <v>2.0714285714285716</v>
      </c>
      <c r="R319" s="8">
        <f t="shared" si="17"/>
        <v>371.55172413793105</v>
      </c>
      <c r="S319" s="8">
        <f t="shared" si="18"/>
        <v>9.5406032482598597</v>
      </c>
      <c r="T319" s="10">
        <v>0.95359628770301619</v>
      </c>
      <c r="U319" s="10">
        <v>0</v>
      </c>
      <c r="V319" s="10">
        <v>4.6403712296983757E-2</v>
      </c>
      <c r="W319" s="54">
        <v>9.2807424593967514E-2</v>
      </c>
      <c r="X319" s="10">
        <v>1.3921113689095127E-2</v>
      </c>
      <c r="Y319" s="10">
        <v>0</v>
      </c>
      <c r="Z319" s="10">
        <v>0</v>
      </c>
      <c r="AA319" s="10">
        <v>0</v>
      </c>
      <c r="AB319" s="10">
        <v>6.9605568445475635E-3</v>
      </c>
      <c r="AC319" s="10">
        <v>0</v>
      </c>
      <c r="AD319" s="10">
        <v>2.0881670533642691E-2</v>
      </c>
      <c r="AE319" s="10">
        <v>0.86542923433874708</v>
      </c>
      <c r="AF319" s="10">
        <f t="shared" si="19"/>
        <v>9.2807424593967514E-2</v>
      </c>
      <c r="AG319" s="54">
        <v>9.9767981438515077E-2</v>
      </c>
      <c r="AH319" s="44">
        <v>9.9767981438515077E-2</v>
      </c>
      <c r="AI319" s="44">
        <v>1.3921113689095127E-2</v>
      </c>
      <c r="AJ319" s="44">
        <v>0.78654292343387466</v>
      </c>
      <c r="AK319" s="54">
        <v>0.84686774941995357</v>
      </c>
      <c r="AL319" s="10">
        <v>2.0881670533642691E-2</v>
      </c>
      <c r="AM319" s="10">
        <v>0</v>
      </c>
      <c r="AN319" s="10">
        <v>0.11136890951276102</v>
      </c>
      <c r="AO319" s="10">
        <v>0</v>
      </c>
      <c r="AP319" s="10">
        <v>0</v>
      </c>
      <c r="AQ319" s="10">
        <v>6.9605568445475635E-3</v>
      </c>
      <c r="AR319" s="10">
        <v>0</v>
      </c>
      <c r="AS319" s="10">
        <v>0</v>
      </c>
      <c r="AT319" s="10">
        <v>1.3921113689095127E-2</v>
      </c>
      <c r="AU319" s="57">
        <v>0</v>
      </c>
    </row>
    <row r="320" spans="1:47" x14ac:dyDescent="0.2">
      <c r="A320" s="42">
        <v>1111010</v>
      </c>
      <c r="B320">
        <v>1</v>
      </c>
      <c r="C320">
        <v>2</v>
      </c>
      <c r="D320">
        <v>4</v>
      </c>
      <c r="E320">
        <v>2</v>
      </c>
      <c r="F320">
        <v>4</v>
      </c>
      <c r="G320">
        <v>5</v>
      </c>
      <c r="H320">
        <v>5</v>
      </c>
      <c r="I320">
        <v>4</v>
      </c>
      <c r="J320">
        <v>1</v>
      </c>
      <c r="K320">
        <v>31</v>
      </c>
      <c r="L320" s="51">
        <v>8</v>
      </c>
      <c r="M320" s="34">
        <v>44</v>
      </c>
      <c r="N320">
        <v>15135</v>
      </c>
      <c r="O320">
        <v>61</v>
      </c>
      <c r="P320" s="8">
        <v>1675.5</v>
      </c>
      <c r="Q320" s="8">
        <f t="shared" si="16"/>
        <v>1.3863636363636365</v>
      </c>
      <c r="R320" s="8">
        <f t="shared" si="17"/>
        <v>248.11475409836066</v>
      </c>
      <c r="S320" s="8">
        <f t="shared" si="18"/>
        <v>11.070366699702676</v>
      </c>
      <c r="T320" s="10">
        <v>0.85464155929963659</v>
      </c>
      <c r="U320" s="10">
        <v>0.13709943838784275</v>
      </c>
      <c r="V320" s="10">
        <v>8.2590023125206479E-3</v>
      </c>
      <c r="W320" s="54">
        <v>1.1562603237528906E-2</v>
      </c>
      <c r="X320" s="10">
        <v>1.9821605550049554E-2</v>
      </c>
      <c r="Y320" s="10">
        <v>0</v>
      </c>
      <c r="Z320" s="10">
        <v>1.3214403700033036E-2</v>
      </c>
      <c r="AA320" s="10">
        <v>9.9108027750247768E-3</v>
      </c>
      <c r="AB320" s="10">
        <v>8.424182358771061E-2</v>
      </c>
      <c r="AC320" s="10">
        <v>4.6250412950115623E-2</v>
      </c>
      <c r="AD320" s="10">
        <v>4.9554013875123884E-3</v>
      </c>
      <c r="AE320" s="10">
        <v>0.81004294681202516</v>
      </c>
      <c r="AF320" s="10">
        <f t="shared" si="19"/>
        <v>8.424182358771061E-2</v>
      </c>
      <c r="AG320" s="54">
        <v>8.9857945160224648E-2</v>
      </c>
      <c r="AH320" s="44">
        <v>0.87049884373967623</v>
      </c>
      <c r="AI320" s="44">
        <v>1.9821605550049554E-2</v>
      </c>
      <c r="AJ320" s="44">
        <v>1.9821605550049554E-2</v>
      </c>
      <c r="AK320" s="54">
        <v>0.28410967955071026</v>
      </c>
      <c r="AL320" s="10">
        <v>0.21143045920052858</v>
      </c>
      <c r="AM320" s="10">
        <v>4.6250412950115623E-2</v>
      </c>
      <c r="AN320" s="10">
        <v>8.2590023125206479E-3</v>
      </c>
      <c r="AO320" s="10">
        <v>1.9821605550049554E-2</v>
      </c>
      <c r="AP320" s="10">
        <v>0</v>
      </c>
      <c r="AQ320" s="10">
        <v>0.32375289065080937</v>
      </c>
      <c r="AR320" s="10">
        <v>0</v>
      </c>
      <c r="AS320" s="10">
        <v>9.9108027750247768E-3</v>
      </c>
      <c r="AT320" s="10">
        <v>1.9821605550049554E-2</v>
      </c>
      <c r="AU320" s="57">
        <v>7.6643541460191603E-2</v>
      </c>
    </row>
    <row r="321" spans="1:47" x14ac:dyDescent="0.2">
      <c r="A321" s="42">
        <v>1111100</v>
      </c>
      <c r="B321">
        <v>1</v>
      </c>
      <c r="C321">
        <v>2</v>
      </c>
      <c r="D321">
        <v>17</v>
      </c>
      <c r="E321">
        <v>2</v>
      </c>
      <c r="F321">
        <v>4</v>
      </c>
      <c r="G321">
        <v>7</v>
      </c>
      <c r="H321">
        <v>3</v>
      </c>
      <c r="I321">
        <v>4</v>
      </c>
      <c r="J321">
        <v>1</v>
      </c>
      <c r="K321">
        <v>1</v>
      </c>
      <c r="L321" s="51">
        <v>3</v>
      </c>
      <c r="M321" s="34">
        <v>5</v>
      </c>
      <c r="N321">
        <v>10800</v>
      </c>
      <c r="O321">
        <v>46</v>
      </c>
      <c r="P321" s="8">
        <v>1626</v>
      </c>
      <c r="Q321" s="8">
        <f t="shared" si="16"/>
        <v>9.1999999999999993</v>
      </c>
      <c r="R321" s="8">
        <f t="shared" si="17"/>
        <v>234.78260869565219</v>
      </c>
      <c r="S321" s="8">
        <f t="shared" si="18"/>
        <v>15.055555555555555</v>
      </c>
      <c r="T321" s="10">
        <v>1</v>
      </c>
      <c r="U321" s="10">
        <v>0</v>
      </c>
      <c r="V321" s="10">
        <v>0</v>
      </c>
      <c r="W321" s="54">
        <v>0</v>
      </c>
      <c r="X321" s="10">
        <v>4.1666666666666664E-2</v>
      </c>
      <c r="Y321" s="10">
        <v>0</v>
      </c>
      <c r="Z321" s="10">
        <v>0</v>
      </c>
      <c r="AA321" s="10">
        <v>0</v>
      </c>
      <c r="AB321" s="10">
        <v>0</v>
      </c>
      <c r="AC321" s="10">
        <v>0</v>
      </c>
      <c r="AD321" s="10">
        <v>0.50694444444444442</v>
      </c>
      <c r="AE321" s="10">
        <v>0.4513888888888889</v>
      </c>
      <c r="AF321" s="10">
        <f t="shared" si="19"/>
        <v>0.50694444444444442</v>
      </c>
      <c r="AG321" s="54">
        <v>0.50694444444444442</v>
      </c>
      <c r="AH321" s="44">
        <v>0.4513888888888889</v>
      </c>
      <c r="AI321" s="44">
        <v>4.1666666666666664E-2</v>
      </c>
      <c r="AJ321" s="44">
        <v>0</v>
      </c>
      <c r="AK321" s="54">
        <v>0</v>
      </c>
      <c r="AL321" s="10">
        <v>0.95833333333333337</v>
      </c>
      <c r="AM321" s="10">
        <v>0</v>
      </c>
      <c r="AN321" s="10">
        <v>0</v>
      </c>
      <c r="AO321" s="10">
        <v>0</v>
      </c>
      <c r="AP321" s="10">
        <v>0</v>
      </c>
      <c r="AQ321" s="10">
        <v>0</v>
      </c>
      <c r="AR321" s="10">
        <v>0</v>
      </c>
      <c r="AS321" s="10">
        <v>0</v>
      </c>
      <c r="AT321" s="10">
        <v>4.1666666666666664E-2</v>
      </c>
      <c r="AU321" s="57">
        <v>0</v>
      </c>
    </row>
    <row r="322" spans="1:47" x14ac:dyDescent="0.2">
      <c r="A322" s="42">
        <v>1111180</v>
      </c>
      <c r="B322">
        <v>3</v>
      </c>
      <c r="C322">
        <v>3</v>
      </c>
      <c r="D322">
        <v>17</v>
      </c>
      <c r="E322">
        <v>2</v>
      </c>
      <c r="F322">
        <v>4</v>
      </c>
      <c r="G322">
        <v>5</v>
      </c>
      <c r="H322">
        <v>4</v>
      </c>
      <c r="I322">
        <v>4</v>
      </c>
      <c r="J322">
        <v>1</v>
      </c>
      <c r="K322">
        <v>12</v>
      </c>
      <c r="L322" s="51">
        <v>3</v>
      </c>
      <c r="M322" s="34">
        <v>21</v>
      </c>
      <c r="N322">
        <v>30325</v>
      </c>
      <c r="O322">
        <v>41</v>
      </c>
      <c r="P322" s="8">
        <v>2357.5</v>
      </c>
      <c r="Q322" s="8">
        <f t="shared" ref="Q322:Q385" si="20">O322/M322</f>
        <v>1.9523809523809523</v>
      </c>
      <c r="R322" s="8">
        <f t="shared" ref="R322:R385" si="21">N322/O322</f>
        <v>739.63414634146341</v>
      </c>
      <c r="S322" s="8">
        <f t="shared" ref="S322:S385" si="22">P322/N322*100</f>
        <v>7.774113767518549</v>
      </c>
      <c r="T322" s="10">
        <v>0.80873866446826048</v>
      </c>
      <c r="U322" s="10">
        <v>0.15169002473206925</v>
      </c>
      <c r="V322" s="10">
        <v>3.9571310799670238E-2</v>
      </c>
      <c r="W322" s="54">
        <v>0</v>
      </c>
      <c r="X322" s="10">
        <v>0.40065952184666115</v>
      </c>
      <c r="Y322" s="10">
        <v>2.967848309975268E-2</v>
      </c>
      <c r="Z322" s="10">
        <v>0</v>
      </c>
      <c r="AA322" s="10">
        <v>0</v>
      </c>
      <c r="AB322" s="10">
        <v>0</v>
      </c>
      <c r="AC322" s="10">
        <v>0</v>
      </c>
      <c r="AD322" s="10">
        <v>0</v>
      </c>
      <c r="AE322" s="10">
        <v>0.56966199505358617</v>
      </c>
      <c r="AF322" s="10">
        <f t="shared" si="19"/>
        <v>0.40065952184666115</v>
      </c>
      <c r="AG322" s="54">
        <v>9.2333058532563891E-2</v>
      </c>
      <c r="AH322" s="44">
        <v>0.23248145094806266</v>
      </c>
      <c r="AI322" s="44">
        <v>0.44023083264633139</v>
      </c>
      <c r="AJ322" s="44">
        <v>0.23495465787304204</v>
      </c>
      <c r="AK322" s="54">
        <v>0.44023083264633139</v>
      </c>
      <c r="AL322" s="10">
        <v>6.4303380049464134E-2</v>
      </c>
      <c r="AM322" s="10">
        <v>0</v>
      </c>
      <c r="AN322" s="10">
        <v>9.4806265457543282E-2</v>
      </c>
      <c r="AO322" s="10">
        <v>0</v>
      </c>
      <c r="AP322" s="10">
        <v>0</v>
      </c>
      <c r="AQ322" s="10">
        <v>0</v>
      </c>
      <c r="AR322" s="10">
        <v>0</v>
      </c>
      <c r="AS322" s="10">
        <v>0</v>
      </c>
      <c r="AT322" s="10">
        <v>0.40065952184666115</v>
      </c>
      <c r="AU322" s="57">
        <v>0</v>
      </c>
    </row>
    <row r="323" spans="1:47" x14ac:dyDescent="0.2">
      <c r="A323" s="42">
        <v>1111280</v>
      </c>
      <c r="B323">
        <v>1</v>
      </c>
      <c r="C323">
        <v>1</v>
      </c>
      <c r="D323">
        <v>10</v>
      </c>
      <c r="E323">
        <v>2</v>
      </c>
      <c r="F323">
        <v>4</v>
      </c>
      <c r="G323">
        <v>7</v>
      </c>
      <c r="H323">
        <v>4</v>
      </c>
      <c r="I323">
        <v>4</v>
      </c>
      <c r="J323">
        <v>2</v>
      </c>
      <c r="K323">
        <v>38</v>
      </c>
      <c r="L323" s="51">
        <v>4</v>
      </c>
      <c r="M323" s="34">
        <v>23</v>
      </c>
      <c r="N323">
        <v>9425</v>
      </c>
      <c r="O323">
        <v>43</v>
      </c>
      <c r="P323" s="8">
        <v>1855.5</v>
      </c>
      <c r="Q323" s="8">
        <f t="shared" si="20"/>
        <v>1.8695652173913044</v>
      </c>
      <c r="R323" s="8">
        <f t="shared" si="21"/>
        <v>219.18604651162789</v>
      </c>
      <c r="S323" s="8">
        <f t="shared" si="22"/>
        <v>19.687002652519894</v>
      </c>
      <c r="T323" s="10">
        <v>0.6870026525198939</v>
      </c>
      <c r="U323" s="10">
        <v>0.27055702917771884</v>
      </c>
      <c r="V323" s="10">
        <v>4.2440318302387266E-2</v>
      </c>
      <c r="W323" s="54">
        <v>0.1856763925729443</v>
      </c>
      <c r="X323" s="10">
        <v>0</v>
      </c>
      <c r="Y323" s="10">
        <v>0.14323607427055704</v>
      </c>
      <c r="Z323" s="10">
        <v>0</v>
      </c>
      <c r="AA323" s="10">
        <v>1.5915119363395226E-2</v>
      </c>
      <c r="AB323" s="10">
        <v>0</v>
      </c>
      <c r="AC323" s="10">
        <v>0</v>
      </c>
      <c r="AD323" s="10">
        <v>0</v>
      </c>
      <c r="AE323" s="10">
        <v>0.65517241379310343</v>
      </c>
      <c r="AF323" s="10">
        <f t="shared" ref="AF323:AF386" si="23">MAX((W323:AD323))</f>
        <v>0.1856763925729443</v>
      </c>
      <c r="AG323" s="54">
        <v>0.63925729442970824</v>
      </c>
      <c r="AH323" s="44">
        <v>0.36074270557029176</v>
      </c>
      <c r="AI323" s="44">
        <v>0</v>
      </c>
      <c r="AJ323" s="44">
        <v>0</v>
      </c>
      <c r="AK323" s="54">
        <v>0.37665782493368699</v>
      </c>
      <c r="AL323" s="10">
        <v>0</v>
      </c>
      <c r="AM323" s="10">
        <v>9.5490716180371346E-2</v>
      </c>
      <c r="AN323" s="10">
        <v>0.20159151193633953</v>
      </c>
      <c r="AO323" s="10">
        <v>0</v>
      </c>
      <c r="AP323" s="10">
        <v>0.28647214854111408</v>
      </c>
      <c r="AQ323" s="10">
        <v>0</v>
      </c>
      <c r="AR323" s="10">
        <v>0</v>
      </c>
      <c r="AS323" s="10">
        <v>1.5915119363395226E-2</v>
      </c>
      <c r="AT323" s="10">
        <v>0</v>
      </c>
      <c r="AU323" s="57">
        <v>2.3872679045092837E-2</v>
      </c>
    </row>
    <row r="324" spans="1:47" x14ac:dyDescent="0.2">
      <c r="A324" s="42">
        <v>1111310</v>
      </c>
      <c r="B324">
        <v>2</v>
      </c>
      <c r="C324">
        <v>3</v>
      </c>
      <c r="D324">
        <v>6</v>
      </c>
      <c r="E324">
        <v>2</v>
      </c>
      <c r="F324">
        <v>4</v>
      </c>
      <c r="G324">
        <v>4</v>
      </c>
      <c r="H324">
        <v>3</v>
      </c>
      <c r="I324">
        <v>4</v>
      </c>
      <c r="J324">
        <v>0</v>
      </c>
      <c r="K324">
        <v>16</v>
      </c>
      <c r="L324" s="51">
        <v>4</v>
      </c>
      <c r="M324" s="34">
        <v>8</v>
      </c>
      <c r="N324">
        <v>31575</v>
      </c>
      <c r="O324">
        <v>28</v>
      </c>
      <c r="P324" s="8">
        <v>3385</v>
      </c>
      <c r="Q324" s="8">
        <f t="shared" si="20"/>
        <v>3.5</v>
      </c>
      <c r="R324" s="8">
        <f t="shared" si="21"/>
        <v>1127.6785714285713</v>
      </c>
      <c r="S324" s="8">
        <f t="shared" si="22"/>
        <v>10.720506730007918</v>
      </c>
      <c r="T324" s="10">
        <v>1</v>
      </c>
      <c r="U324" s="10">
        <v>0</v>
      </c>
      <c r="V324" s="10">
        <v>0</v>
      </c>
      <c r="W324" s="54">
        <v>4.7505938242280287E-3</v>
      </c>
      <c r="X324" s="10">
        <v>0</v>
      </c>
      <c r="Y324" s="10">
        <v>0</v>
      </c>
      <c r="Z324" s="10">
        <v>0.85510688836104509</v>
      </c>
      <c r="AA324" s="10">
        <v>0</v>
      </c>
      <c r="AB324" s="10">
        <v>0</v>
      </c>
      <c r="AC324" s="10">
        <v>0</v>
      </c>
      <c r="AD324" s="10">
        <v>9.5011876484560574E-3</v>
      </c>
      <c r="AE324" s="10">
        <v>0.13064133016627077</v>
      </c>
      <c r="AF324" s="10">
        <f t="shared" si="23"/>
        <v>0.85510688836104509</v>
      </c>
      <c r="AG324" s="54">
        <v>6.8883610451306407E-2</v>
      </c>
      <c r="AH324" s="44">
        <v>0.93111638954869358</v>
      </c>
      <c r="AI324" s="44">
        <v>0</v>
      </c>
      <c r="AJ324" s="44">
        <v>0</v>
      </c>
      <c r="AK324" s="54">
        <v>0.93586698337292162</v>
      </c>
      <c r="AL324" s="10">
        <v>9.5011876484560574E-3</v>
      </c>
      <c r="AM324" s="10">
        <v>5.4631828978622329E-2</v>
      </c>
      <c r="AN324" s="10">
        <v>0</v>
      </c>
      <c r="AO324" s="10">
        <v>0</v>
      </c>
      <c r="AP324" s="10">
        <v>0</v>
      </c>
      <c r="AQ324" s="10">
        <v>0</v>
      </c>
      <c r="AR324" s="10">
        <v>0</v>
      </c>
      <c r="AS324" s="10">
        <v>0</v>
      </c>
      <c r="AT324" s="10">
        <v>0</v>
      </c>
      <c r="AU324" s="57">
        <v>0</v>
      </c>
    </row>
    <row r="325" spans="1:47" x14ac:dyDescent="0.2">
      <c r="A325" s="42">
        <v>1111410</v>
      </c>
      <c r="B325">
        <v>3</v>
      </c>
      <c r="C325">
        <v>3</v>
      </c>
      <c r="D325">
        <v>17</v>
      </c>
      <c r="E325">
        <v>2</v>
      </c>
      <c r="F325">
        <v>4</v>
      </c>
      <c r="G325">
        <v>4</v>
      </c>
      <c r="H325">
        <v>6</v>
      </c>
      <c r="I325">
        <v>2</v>
      </c>
      <c r="J325">
        <v>2</v>
      </c>
      <c r="K325">
        <v>19</v>
      </c>
      <c r="L325" s="51">
        <v>6</v>
      </c>
      <c r="M325" s="34">
        <v>20</v>
      </c>
      <c r="N325">
        <v>28100</v>
      </c>
      <c r="O325">
        <v>70</v>
      </c>
      <c r="P325" s="8">
        <v>2467.25</v>
      </c>
      <c r="Q325" s="8">
        <f t="shared" si="20"/>
        <v>3.5</v>
      </c>
      <c r="R325" s="8">
        <f t="shared" si="21"/>
        <v>401.42857142857144</v>
      </c>
      <c r="S325" s="8">
        <f t="shared" si="22"/>
        <v>8.780249110320284</v>
      </c>
      <c r="T325" s="10">
        <v>0.95195729537366547</v>
      </c>
      <c r="U325" s="10">
        <v>0</v>
      </c>
      <c r="V325" s="10">
        <v>4.8042704626334518E-2</v>
      </c>
      <c r="W325" s="54">
        <v>7.1174377224199285E-3</v>
      </c>
      <c r="X325" s="10">
        <v>0.29359430604982206</v>
      </c>
      <c r="Y325" s="10">
        <v>2.6690391459074734E-3</v>
      </c>
      <c r="Z325" s="10">
        <v>0</v>
      </c>
      <c r="AA325" s="10">
        <v>0</v>
      </c>
      <c r="AB325" s="10">
        <v>2.6690391459074734E-3</v>
      </c>
      <c r="AC325" s="10">
        <v>0</v>
      </c>
      <c r="AD325" s="10">
        <v>1.8683274021352312E-2</v>
      </c>
      <c r="AE325" s="10">
        <v>0.67526690391459077</v>
      </c>
      <c r="AF325" s="10">
        <f t="shared" si="23"/>
        <v>0.29359430604982206</v>
      </c>
      <c r="AG325" s="54">
        <v>6.3167259786476873E-2</v>
      </c>
      <c r="AH325" s="44">
        <v>0.46619217081850534</v>
      </c>
      <c r="AI325" s="44">
        <v>0.29359430604982206</v>
      </c>
      <c r="AJ325" s="44">
        <v>0.17704626334519574</v>
      </c>
      <c r="AK325" s="54">
        <v>0.19483985765124556</v>
      </c>
      <c r="AL325" s="10">
        <v>0.46975088967971529</v>
      </c>
      <c r="AM325" s="10">
        <v>2.3131672597864767E-2</v>
      </c>
      <c r="AN325" s="10">
        <v>1.3345195729537367E-2</v>
      </c>
      <c r="AO325" s="10">
        <v>0</v>
      </c>
      <c r="AP325" s="10">
        <v>0</v>
      </c>
      <c r="AQ325" s="10">
        <v>2.6690391459074734E-3</v>
      </c>
      <c r="AR325" s="10">
        <v>0</v>
      </c>
      <c r="AS325" s="10">
        <v>0</v>
      </c>
      <c r="AT325" s="10">
        <v>0.29359430604982206</v>
      </c>
      <c r="AU325" s="57">
        <v>2.6690391459074734E-3</v>
      </c>
    </row>
    <row r="326" spans="1:47" x14ac:dyDescent="0.2">
      <c r="A326" s="42">
        <v>1111500</v>
      </c>
      <c r="B326">
        <v>1</v>
      </c>
      <c r="C326">
        <v>3</v>
      </c>
      <c r="D326">
        <v>10</v>
      </c>
      <c r="E326">
        <v>2</v>
      </c>
      <c r="F326">
        <v>4</v>
      </c>
      <c r="G326">
        <v>5</v>
      </c>
      <c r="H326">
        <v>4</v>
      </c>
      <c r="I326">
        <v>4</v>
      </c>
      <c r="J326">
        <v>1</v>
      </c>
      <c r="K326">
        <v>26</v>
      </c>
      <c r="L326" s="51">
        <v>3</v>
      </c>
      <c r="M326" s="34">
        <v>18</v>
      </c>
      <c r="N326">
        <v>6950</v>
      </c>
      <c r="O326">
        <v>26</v>
      </c>
      <c r="P326" s="8">
        <v>1041.5</v>
      </c>
      <c r="Q326" s="8">
        <f t="shared" si="20"/>
        <v>1.4444444444444444</v>
      </c>
      <c r="R326" s="8">
        <f t="shared" si="21"/>
        <v>267.30769230769232</v>
      </c>
      <c r="S326" s="8">
        <f t="shared" si="22"/>
        <v>14.985611510791367</v>
      </c>
      <c r="T326" s="10">
        <v>0.85971223021582732</v>
      </c>
      <c r="U326" s="10">
        <v>0.14028776978417265</v>
      </c>
      <c r="V326" s="10">
        <v>0</v>
      </c>
      <c r="W326" s="54">
        <v>0.57194244604316546</v>
      </c>
      <c r="X326" s="10">
        <v>0</v>
      </c>
      <c r="Y326" s="10">
        <v>4.3165467625899283E-2</v>
      </c>
      <c r="Z326" s="10">
        <v>0</v>
      </c>
      <c r="AA326" s="10">
        <v>0</v>
      </c>
      <c r="AB326" s="10">
        <v>0</v>
      </c>
      <c r="AC326" s="10">
        <v>0</v>
      </c>
      <c r="AD326" s="10">
        <v>0</v>
      </c>
      <c r="AE326" s="10">
        <v>0.38489208633093525</v>
      </c>
      <c r="AF326" s="10">
        <f t="shared" si="23"/>
        <v>0.57194244604316546</v>
      </c>
      <c r="AG326" s="54">
        <v>0.47122302158273383</v>
      </c>
      <c r="AH326" s="44">
        <v>0.52877697841726623</v>
      </c>
      <c r="AI326" s="44">
        <v>0</v>
      </c>
      <c r="AJ326" s="44">
        <v>0</v>
      </c>
      <c r="AK326" s="54">
        <v>0.82014388489208634</v>
      </c>
      <c r="AL326" s="10">
        <v>0</v>
      </c>
      <c r="AM326" s="10">
        <v>0</v>
      </c>
      <c r="AN326" s="10">
        <v>6.4748201438848921E-2</v>
      </c>
      <c r="AO326" s="10">
        <v>0</v>
      </c>
      <c r="AP326" s="10">
        <v>0.11510791366906475</v>
      </c>
      <c r="AQ326" s="10">
        <v>0</v>
      </c>
      <c r="AR326" s="10">
        <v>0</v>
      </c>
      <c r="AS326" s="10">
        <v>0</v>
      </c>
      <c r="AT326" s="10">
        <v>0</v>
      </c>
      <c r="AU326" s="57">
        <v>0</v>
      </c>
    </row>
    <row r="327" spans="1:47" x14ac:dyDescent="0.2">
      <c r="A327" s="42">
        <v>1111710</v>
      </c>
      <c r="B327">
        <v>2</v>
      </c>
      <c r="C327">
        <v>0</v>
      </c>
      <c r="D327">
        <v>0</v>
      </c>
      <c r="E327">
        <v>0</v>
      </c>
      <c r="F327">
        <v>3</v>
      </c>
      <c r="G327">
        <v>0</v>
      </c>
      <c r="H327">
        <v>0</v>
      </c>
      <c r="I327">
        <v>5</v>
      </c>
      <c r="J327">
        <v>0</v>
      </c>
      <c r="K327">
        <v>0</v>
      </c>
      <c r="L327" s="51">
        <v>2</v>
      </c>
      <c r="M327" s="34">
        <v>2</v>
      </c>
      <c r="N327">
        <v>1300</v>
      </c>
      <c r="O327">
        <v>2</v>
      </c>
      <c r="P327" s="8">
        <v>93</v>
      </c>
      <c r="Q327" s="8">
        <f t="shared" si="20"/>
        <v>1</v>
      </c>
      <c r="R327" s="8">
        <f t="shared" si="21"/>
        <v>650</v>
      </c>
      <c r="S327" s="8">
        <f t="shared" si="22"/>
        <v>7.1538461538461533</v>
      </c>
      <c r="T327" s="10">
        <v>1</v>
      </c>
      <c r="U327" s="10">
        <v>0</v>
      </c>
      <c r="V327" s="10">
        <v>0</v>
      </c>
      <c r="W327" s="54">
        <v>0.30769230769230771</v>
      </c>
      <c r="X327" s="10">
        <v>0.69230769230769229</v>
      </c>
      <c r="Y327" s="10">
        <v>0</v>
      </c>
      <c r="Z327" s="10">
        <v>0</v>
      </c>
      <c r="AA327" s="10">
        <v>0</v>
      </c>
      <c r="AB327" s="10">
        <v>0</v>
      </c>
      <c r="AC327" s="10">
        <v>0</v>
      </c>
      <c r="AD327" s="10">
        <v>0</v>
      </c>
      <c r="AE327" s="10">
        <v>0</v>
      </c>
      <c r="AF327" s="10">
        <f t="shared" si="23"/>
        <v>0.69230769230769229</v>
      </c>
      <c r="AG327" s="54">
        <v>0</v>
      </c>
      <c r="AH327" s="44">
        <v>0.30769230769230771</v>
      </c>
      <c r="AI327" s="44">
        <v>0.69230769230769229</v>
      </c>
      <c r="AJ327" s="44">
        <v>0</v>
      </c>
      <c r="AK327" s="54">
        <v>0.30769230769230771</v>
      </c>
      <c r="AL327" s="10">
        <v>0</v>
      </c>
      <c r="AM327" s="10">
        <v>0</v>
      </c>
      <c r="AN327" s="10">
        <v>0</v>
      </c>
      <c r="AO327" s="10">
        <v>0</v>
      </c>
      <c r="AP327" s="10">
        <v>0</v>
      </c>
      <c r="AQ327" s="10">
        <v>0</v>
      </c>
      <c r="AR327" s="10">
        <v>0</v>
      </c>
      <c r="AS327" s="10">
        <v>0</v>
      </c>
      <c r="AT327" s="10">
        <v>0.69230769230769229</v>
      </c>
      <c r="AU327" s="57">
        <v>0</v>
      </c>
    </row>
    <row r="328" spans="1:47" x14ac:dyDescent="0.2">
      <c r="A328" s="42">
        <v>1111750</v>
      </c>
      <c r="B328">
        <v>3</v>
      </c>
      <c r="C328">
        <v>3</v>
      </c>
      <c r="D328">
        <v>10</v>
      </c>
      <c r="E328">
        <v>2</v>
      </c>
      <c r="F328">
        <v>3</v>
      </c>
      <c r="G328">
        <v>4</v>
      </c>
      <c r="H328">
        <v>3</v>
      </c>
      <c r="I328">
        <v>4</v>
      </c>
      <c r="J328">
        <v>1</v>
      </c>
      <c r="K328">
        <v>18</v>
      </c>
      <c r="L328" s="51">
        <v>5</v>
      </c>
      <c r="M328" s="34">
        <v>13</v>
      </c>
      <c r="N328">
        <v>24750</v>
      </c>
      <c r="O328">
        <v>91</v>
      </c>
      <c r="P328" s="8">
        <v>2798.5</v>
      </c>
      <c r="Q328" s="8">
        <f t="shared" si="20"/>
        <v>7</v>
      </c>
      <c r="R328" s="8">
        <f t="shared" si="21"/>
        <v>271.97802197802196</v>
      </c>
      <c r="S328" s="8">
        <f t="shared" si="22"/>
        <v>11.307070707070707</v>
      </c>
      <c r="T328" s="10">
        <v>0.97878787878787876</v>
      </c>
      <c r="U328" s="10">
        <v>0</v>
      </c>
      <c r="V328" s="10">
        <v>2.1212121212121213E-2</v>
      </c>
      <c r="W328" s="54">
        <v>0.28686868686868688</v>
      </c>
      <c r="X328" s="10">
        <v>3.0303030303030304E-2</v>
      </c>
      <c r="Y328" s="10">
        <v>0</v>
      </c>
      <c r="Z328" s="10">
        <v>3.2323232323232323E-2</v>
      </c>
      <c r="AA328" s="10">
        <v>0</v>
      </c>
      <c r="AB328" s="10">
        <v>0</v>
      </c>
      <c r="AC328" s="10">
        <v>0.29898989898989897</v>
      </c>
      <c r="AD328" s="10">
        <v>0</v>
      </c>
      <c r="AE328" s="10">
        <v>0.3515151515151515</v>
      </c>
      <c r="AF328" s="10">
        <f t="shared" si="23"/>
        <v>0.29898989898989897</v>
      </c>
      <c r="AG328" s="54">
        <v>2.6262626262626262E-2</v>
      </c>
      <c r="AH328" s="44">
        <v>0.9434343434343434</v>
      </c>
      <c r="AI328" s="44">
        <v>3.0303030303030304E-2</v>
      </c>
      <c r="AJ328" s="44">
        <v>0</v>
      </c>
      <c r="AK328" s="54">
        <v>0.34747474747474749</v>
      </c>
      <c r="AL328" s="10">
        <v>6.363636363636363E-2</v>
      </c>
      <c r="AM328" s="10">
        <v>0.53232323232323231</v>
      </c>
      <c r="AN328" s="10">
        <v>0</v>
      </c>
      <c r="AO328" s="10">
        <v>0</v>
      </c>
      <c r="AP328" s="10">
        <v>0</v>
      </c>
      <c r="AQ328" s="10">
        <v>0</v>
      </c>
      <c r="AR328" s="10">
        <v>2.6262626262626262E-2</v>
      </c>
      <c r="AS328" s="10">
        <v>0</v>
      </c>
      <c r="AT328" s="10">
        <v>3.0303030303030304E-2</v>
      </c>
      <c r="AU328" s="57">
        <v>0</v>
      </c>
    </row>
    <row r="329" spans="1:47" x14ac:dyDescent="0.2">
      <c r="A329" s="42">
        <v>1115100</v>
      </c>
      <c r="B329">
        <v>3</v>
      </c>
      <c r="C329">
        <v>3</v>
      </c>
      <c r="D329">
        <v>10</v>
      </c>
      <c r="E329">
        <v>2</v>
      </c>
      <c r="F329">
        <v>4</v>
      </c>
      <c r="G329">
        <v>4</v>
      </c>
      <c r="H329">
        <v>5</v>
      </c>
      <c r="I329">
        <v>4</v>
      </c>
      <c r="J329">
        <v>1</v>
      </c>
      <c r="K329">
        <v>11</v>
      </c>
      <c r="L329" s="51">
        <v>4</v>
      </c>
      <c r="M329" s="34">
        <v>12</v>
      </c>
      <c r="N329">
        <v>11650</v>
      </c>
      <c r="O329">
        <v>28</v>
      </c>
      <c r="P329" s="8">
        <v>1351</v>
      </c>
      <c r="Q329" s="8">
        <f t="shared" si="20"/>
        <v>2.3333333333333335</v>
      </c>
      <c r="R329" s="8">
        <f t="shared" si="21"/>
        <v>416.07142857142856</v>
      </c>
      <c r="S329" s="8">
        <f t="shared" si="22"/>
        <v>11.596566523605151</v>
      </c>
      <c r="T329" s="10">
        <v>0.93562231759656656</v>
      </c>
      <c r="U329" s="10">
        <v>0</v>
      </c>
      <c r="V329" s="10">
        <v>6.4377682403433473E-2</v>
      </c>
      <c r="W329" s="54">
        <v>0</v>
      </c>
      <c r="X329" s="10">
        <v>0.50214592274678116</v>
      </c>
      <c r="Y329" s="10">
        <v>0</v>
      </c>
      <c r="Z329" s="10">
        <v>0</v>
      </c>
      <c r="AA329" s="10">
        <v>6.4377682403433476E-3</v>
      </c>
      <c r="AB329" s="10">
        <v>0</v>
      </c>
      <c r="AC329" s="10">
        <v>0</v>
      </c>
      <c r="AD329" s="10">
        <v>0.26394849785407726</v>
      </c>
      <c r="AE329" s="10">
        <v>0.22746781115879827</v>
      </c>
      <c r="AF329" s="10">
        <f t="shared" si="23"/>
        <v>0.50214592274678116</v>
      </c>
      <c r="AG329" s="54">
        <v>0.49141630901287553</v>
      </c>
      <c r="AH329" s="44">
        <v>6.4377682403433476E-3</v>
      </c>
      <c r="AI329" s="44">
        <v>0.50214592274678116</v>
      </c>
      <c r="AJ329" s="44">
        <v>0</v>
      </c>
      <c r="AK329" s="54">
        <v>0</v>
      </c>
      <c r="AL329" s="10">
        <v>0.45922746781115881</v>
      </c>
      <c r="AM329" s="10">
        <v>6.4377682403433476E-3</v>
      </c>
      <c r="AN329" s="10">
        <v>0</v>
      </c>
      <c r="AO329" s="10">
        <v>2.575107296137339E-2</v>
      </c>
      <c r="AP329" s="10">
        <v>0</v>
      </c>
      <c r="AQ329" s="10">
        <v>0</v>
      </c>
      <c r="AR329" s="10">
        <v>0</v>
      </c>
      <c r="AS329" s="10">
        <v>6.4377682403433476E-3</v>
      </c>
      <c r="AT329" s="10">
        <v>0.50214592274678116</v>
      </c>
      <c r="AU329" s="57">
        <v>0</v>
      </c>
    </row>
    <row r="330" spans="1:47" x14ac:dyDescent="0.2">
      <c r="A330" s="42">
        <v>1115200</v>
      </c>
      <c r="B330">
        <v>2</v>
      </c>
      <c r="C330">
        <v>1</v>
      </c>
      <c r="D330">
        <v>4</v>
      </c>
      <c r="E330">
        <v>2</v>
      </c>
      <c r="F330">
        <v>3</v>
      </c>
      <c r="G330">
        <v>6</v>
      </c>
      <c r="H330">
        <v>5</v>
      </c>
      <c r="I330">
        <v>2</v>
      </c>
      <c r="J330">
        <v>1</v>
      </c>
      <c r="K330">
        <v>18</v>
      </c>
      <c r="L330" s="51">
        <v>3</v>
      </c>
      <c r="M330" s="34">
        <v>24</v>
      </c>
      <c r="N330">
        <v>14250</v>
      </c>
      <c r="O330">
        <v>38</v>
      </c>
      <c r="P330" s="8">
        <v>1494.5</v>
      </c>
      <c r="Q330" s="8">
        <f t="shared" si="20"/>
        <v>1.5833333333333333</v>
      </c>
      <c r="R330" s="8">
        <f t="shared" si="21"/>
        <v>375</v>
      </c>
      <c r="S330" s="8">
        <f t="shared" si="22"/>
        <v>10.487719298245613</v>
      </c>
      <c r="T330" s="10">
        <v>0.95438596491228067</v>
      </c>
      <c r="U330" s="10">
        <v>4.5614035087719301E-2</v>
      </c>
      <c r="V330" s="10">
        <v>0</v>
      </c>
      <c r="W330" s="54">
        <v>0.52631578947368418</v>
      </c>
      <c r="X330" s="10">
        <v>0</v>
      </c>
      <c r="Y330" s="10">
        <v>0</v>
      </c>
      <c r="Z330" s="10">
        <v>1.4035087719298246E-2</v>
      </c>
      <c r="AA330" s="10">
        <v>0</v>
      </c>
      <c r="AB330" s="10">
        <v>0</v>
      </c>
      <c r="AC330" s="10">
        <v>0</v>
      </c>
      <c r="AD330" s="10">
        <v>0</v>
      </c>
      <c r="AE330" s="10">
        <v>0.45964912280701753</v>
      </c>
      <c r="AF330" s="10">
        <f t="shared" si="23"/>
        <v>0.52631578947368418</v>
      </c>
      <c r="AG330" s="54">
        <v>0.11929824561403508</v>
      </c>
      <c r="AH330" s="44">
        <v>0.61754385964912284</v>
      </c>
      <c r="AI330" s="44">
        <v>0</v>
      </c>
      <c r="AJ330" s="44">
        <v>0.26315789473684209</v>
      </c>
      <c r="AK330" s="54">
        <v>0.7929824561403509</v>
      </c>
      <c r="AL330" s="10">
        <v>0</v>
      </c>
      <c r="AM330" s="10">
        <v>1.5789473684210527E-2</v>
      </c>
      <c r="AN330" s="10">
        <v>0.1736842105263158</v>
      </c>
      <c r="AO330" s="10">
        <v>7.0175438596491229E-3</v>
      </c>
      <c r="AP330" s="10">
        <v>0</v>
      </c>
      <c r="AQ330" s="10">
        <v>0</v>
      </c>
      <c r="AR330" s="10">
        <v>1.0526315789473684E-2</v>
      </c>
      <c r="AS330" s="10">
        <v>0</v>
      </c>
      <c r="AT330" s="10">
        <v>0</v>
      </c>
      <c r="AU330" s="57">
        <v>0</v>
      </c>
    </row>
    <row r="331" spans="1:47" x14ac:dyDescent="0.2">
      <c r="A331" s="42">
        <v>1115320</v>
      </c>
      <c r="B331">
        <v>2</v>
      </c>
      <c r="C331">
        <v>3</v>
      </c>
      <c r="D331">
        <v>17</v>
      </c>
      <c r="E331">
        <v>2</v>
      </c>
      <c r="F331">
        <v>3</v>
      </c>
      <c r="G331">
        <v>5</v>
      </c>
      <c r="H331">
        <v>4</v>
      </c>
      <c r="I331">
        <v>4</v>
      </c>
      <c r="J331">
        <v>0</v>
      </c>
      <c r="K331">
        <v>11</v>
      </c>
      <c r="L331" s="51">
        <v>2</v>
      </c>
      <c r="M331" s="34">
        <v>6</v>
      </c>
      <c r="N331">
        <v>13400</v>
      </c>
      <c r="O331">
        <v>18</v>
      </c>
      <c r="P331" s="8">
        <v>1274.5</v>
      </c>
      <c r="Q331" s="8">
        <f t="shared" si="20"/>
        <v>3</v>
      </c>
      <c r="R331" s="8">
        <f t="shared" si="21"/>
        <v>744.44444444444446</v>
      </c>
      <c r="S331" s="8">
        <f t="shared" si="22"/>
        <v>9.5111940298507456</v>
      </c>
      <c r="T331" s="10">
        <v>0.95522388059701491</v>
      </c>
      <c r="U331" s="10">
        <v>0</v>
      </c>
      <c r="V331" s="10">
        <v>4.4776119402985072E-2</v>
      </c>
      <c r="W331" s="54">
        <v>0</v>
      </c>
      <c r="X331" s="10">
        <v>0</v>
      </c>
      <c r="Y331" s="10">
        <v>0</v>
      </c>
      <c r="Z331" s="10">
        <v>0</v>
      </c>
      <c r="AA331" s="10">
        <v>0</v>
      </c>
      <c r="AB331" s="10">
        <v>0</v>
      </c>
      <c r="AC331" s="10">
        <v>0.21641791044776118</v>
      </c>
      <c r="AD331" s="10">
        <v>0</v>
      </c>
      <c r="AE331" s="10">
        <v>0.78358208955223885</v>
      </c>
      <c r="AF331" s="10">
        <f t="shared" si="23"/>
        <v>0.21641791044776118</v>
      </c>
      <c r="AG331" s="54">
        <v>0</v>
      </c>
      <c r="AH331" s="44">
        <v>1</v>
      </c>
      <c r="AI331" s="44">
        <v>0</v>
      </c>
      <c r="AJ331" s="44">
        <v>0</v>
      </c>
      <c r="AK331" s="54">
        <v>0</v>
      </c>
      <c r="AL331" s="10">
        <v>0</v>
      </c>
      <c r="AM331" s="10">
        <v>1</v>
      </c>
      <c r="AN331" s="10">
        <v>0</v>
      </c>
      <c r="AO331" s="10">
        <v>0</v>
      </c>
      <c r="AP331" s="10">
        <v>0</v>
      </c>
      <c r="AQ331" s="10">
        <v>0</v>
      </c>
      <c r="AR331" s="10">
        <v>0</v>
      </c>
      <c r="AS331" s="10">
        <v>0</v>
      </c>
      <c r="AT331" s="10">
        <v>0</v>
      </c>
      <c r="AU331" s="57">
        <v>0</v>
      </c>
    </row>
    <row r="332" spans="1:47" x14ac:dyDescent="0.2">
      <c r="A332" s="42">
        <v>1115330</v>
      </c>
      <c r="B332">
        <v>3</v>
      </c>
      <c r="C332">
        <v>3</v>
      </c>
      <c r="D332">
        <v>10</v>
      </c>
      <c r="E332">
        <v>2</v>
      </c>
      <c r="F332">
        <v>3</v>
      </c>
      <c r="G332">
        <v>4</v>
      </c>
      <c r="H332">
        <v>6</v>
      </c>
      <c r="I332">
        <v>4</v>
      </c>
      <c r="J332">
        <v>1</v>
      </c>
      <c r="K332">
        <v>15</v>
      </c>
      <c r="L332" s="51">
        <v>7</v>
      </c>
      <c r="M332" s="34">
        <v>20</v>
      </c>
      <c r="N332">
        <v>17175</v>
      </c>
      <c r="O332">
        <v>58</v>
      </c>
      <c r="P332" s="8">
        <v>1924.5</v>
      </c>
      <c r="Q332" s="8">
        <f t="shared" si="20"/>
        <v>2.9</v>
      </c>
      <c r="R332" s="8">
        <f t="shared" si="21"/>
        <v>296.12068965517244</v>
      </c>
      <c r="S332" s="8">
        <f t="shared" si="22"/>
        <v>11.205240174672488</v>
      </c>
      <c r="T332" s="10">
        <v>0.98835516739446871</v>
      </c>
      <c r="U332" s="10">
        <v>0</v>
      </c>
      <c r="V332" s="10">
        <v>1.1644832605531296E-2</v>
      </c>
      <c r="W332" s="54">
        <v>0.4774381368267831</v>
      </c>
      <c r="X332" s="10">
        <v>1.7467248908296942E-2</v>
      </c>
      <c r="Y332" s="10">
        <v>0</v>
      </c>
      <c r="Z332" s="10">
        <v>1.7467248908296942E-2</v>
      </c>
      <c r="AA332" s="10">
        <v>1.7467248908296942E-2</v>
      </c>
      <c r="AB332" s="10">
        <v>0</v>
      </c>
      <c r="AC332" s="10">
        <v>6.9868995633187769E-2</v>
      </c>
      <c r="AD332" s="10">
        <v>1.7467248908296942E-2</v>
      </c>
      <c r="AE332" s="10">
        <v>0.38282387190684136</v>
      </c>
      <c r="AF332" s="10">
        <f t="shared" si="23"/>
        <v>0.4774381368267831</v>
      </c>
      <c r="AG332" s="54">
        <v>0.17903930131004367</v>
      </c>
      <c r="AH332" s="44">
        <v>0.79184861717612809</v>
      </c>
      <c r="AI332" s="44">
        <v>1.7467248908296942E-2</v>
      </c>
      <c r="AJ332" s="44">
        <v>1.1644832605531296E-2</v>
      </c>
      <c r="AK332" s="54">
        <v>0.735080058224163</v>
      </c>
      <c r="AL332" s="10">
        <v>2.9112081513828238E-2</v>
      </c>
      <c r="AM332" s="10">
        <v>6.9868995633187769E-2</v>
      </c>
      <c r="AN332" s="10">
        <v>8.7336244541484712E-3</v>
      </c>
      <c r="AO332" s="10">
        <v>0.1222707423580786</v>
      </c>
      <c r="AP332" s="10">
        <v>0</v>
      </c>
      <c r="AQ332" s="10">
        <v>0</v>
      </c>
      <c r="AR332" s="10">
        <v>0</v>
      </c>
      <c r="AS332" s="10">
        <v>1.7467248908296942E-2</v>
      </c>
      <c r="AT332" s="10">
        <v>1.7467248908296942E-2</v>
      </c>
      <c r="AU332" s="57">
        <v>0</v>
      </c>
    </row>
    <row r="333" spans="1:47" x14ac:dyDescent="0.2">
      <c r="A333" s="42">
        <v>1115620</v>
      </c>
      <c r="B333">
        <v>3</v>
      </c>
      <c r="C333">
        <v>1</v>
      </c>
      <c r="D333">
        <v>12</v>
      </c>
      <c r="E333">
        <v>2</v>
      </c>
      <c r="F333">
        <v>3</v>
      </c>
      <c r="G333">
        <v>5</v>
      </c>
      <c r="H333">
        <v>5</v>
      </c>
      <c r="I333">
        <v>2</v>
      </c>
      <c r="J333">
        <v>1</v>
      </c>
      <c r="K333">
        <v>15</v>
      </c>
      <c r="L333" s="51">
        <v>4</v>
      </c>
      <c r="M333" s="34">
        <v>17</v>
      </c>
      <c r="N333">
        <v>9900</v>
      </c>
      <c r="O333">
        <v>30</v>
      </c>
      <c r="P333" s="8">
        <v>1062.5</v>
      </c>
      <c r="Q333" s="8">
        <f t="shared" si="20"/>
        <v>1.7647058823529411</v>
      </c>
      <c r="R333" s="8">
        <f t="shared" si="21"/>
        <v>330</v>
      </c>
      <c r="S333" s="8">
        <f t="shared" si="22"/>
        <v>10.732323232323232</v>
      </c>
      <c r="T333" s="10">
        <v>1</v>
      </c>
      <c r="U333" s="10">
        <v>0</v>
      </c>
      <c r="V333" s="10">
        <v>0</v>
      </c>
      <c r="W333" s="54">
        <v>0.51515151515151514</v>
      </c>
      <c r="X333" s="10">
        <v>7.575757575757576E-2</v>
      </c>
      <c r="Y333" s="10">
        <v>0</v>
      </c>
      <c r="Z333" s="10">
        <v>0</v>
      </c>
      <c r="AA333" s="10">
        <v>0</v>
      </c>
      <c r="AB333" s="10">
        <v>8.3333333333333329E-2</v>
      </c>
      <c r="AC333" s="10">
        <v>0</v>
      </c>
      <c r="AD333" s="10">
        <v>0</v>
      </c>
      <c r="AE333" s="10">
        <v>0.32575757575757575</v>
      </c>
      <c r="AF333" s="10">
        <f t="shared" si="23"/>
        <v>0.51515151515151514</v>
      </c>
      <c r="AG333" s="54">
        <v>0.13131313131313133</v>
      </c>
      <c r="AH333" s="44">
        <v>0.77777777777777779</v>
      </c>
      <c r="AI333" s="44">
        <v>7.575757575757576E-2</v>
      </c>
      <c r="AJ333" s="44">
        <v>1.5151515151515152E-2</v>
      </c>
      <c r="AK333" s="54">
        <v>0.77020202020202022</v>
      </c>
      <c r="AL333" s="10">
        <v>0</v>
      </c>
      <c r="AM333" s="10">
        <v>3.0303030303030304E-2</v>
      </c>
      <c r="AN333" s="10">
        <v>0</v>
      </c>
      <c r="AO333" s="10">
        <v>4.0404040404040407E-2</v>
      </c>
      <c r="AP333" s="10">
        <v>0</v>
      </c>
      <c r="AQ333" s="10">
        <v>8.3333333333333329E-2</v>
      </c>
      <c r="AR333" s="10">
        <v>0</v>
      </c>
      <c r="AS333" s="10">
        <v>0</v>
      </c>
      <c r="AT333" s="10">
        <v>7.575757575757576E-2</v>
      </c>
      <c r="AU333" s="57">
        <v>0</v>
      </c>
    </row>
    <row r="334" spans="1:47" x14ac:dyDescent="0.2">
      <c r="A334" s="42">
        <v>1115710</v>
      </c>
      <c r="B334">
        <v>2</v>
      </c>
      <c r="C334">
        <v>1</v>
      </c>
      <c r="D334">
        <v>13</v>
      </c>
      <c r="E334">
        <v>2</v>
      </c>
      <c r="F334">
        <v>4</v>
      </c>
      <c r="G334">
        <v>1</v>
      </c>
      <c r="H334">
        <v>5</v>
      </c>
      <c r="I334">
        <v>4</v>
      </c>
      <c r="J334">
        <v>2</v>
      </c>
      <c r="K334">
        <v>31</v>
      </c>
      <c r="L334" s="51">
        <v>6</v>
      </c>
      <c r="M334" s="34">
        <v>16</v>
      </c>
      <c r="N334">
        <v>9100</v>
      </c>
      <c r="O334">
        <v>21</v>
      </c>
      <c r="P334" s="8">
        <v>949.5</v>
      </c>
      <c r="Q334" s="8">
        <f t="shared" si="20"/>
        <v>1.3125</v>
      </c>
      <c r="R334" s="8">
        <f t="shared" si="21"/>
        <v>433.33333333333331</v>
      </c>
      <c r="S334" s="8">
        <f t="shared" si="22"/>
        <v>10.434065934065934</v>
      </c>
      <c r="T334" s="10">
        <v>0.91758241758241754</v>
      </c>
      <c r="U334" s="10">
        <v>8.2417582417582416E-2</v>
      </c>
      <c r="V334" s="10">
        <v>0</v>
      </c>
      <c r="W334" s="54">
        <v>4.3956043956043959E-2</v>
      </c>
      <c r="X334" s="10">
        <v>3.2967032967032968E-2</v>
      </c>
      <c r="Y334" s="10">
        <v>1.6483516483516484E-2</v>
      </c>
      <c r="Z334" s="10">
        <v>0</v>
      </c>
      <c r="AA334" s="10">
        <v>0</v>
      </c>
      <c r="AB334" s="10">
        <v>0.15659340659340659</v>
      </c>
      <c r="AC334" s="10">
        <v>3.2967032967032968E-2</v>
      </c>
      <c r="AD334" s="10">
        <v>0</v>
      </c>
      <c r="AE334" s="10">
        <v>0.71703296703296704</v>
      </c>
      <c r="AF334" s="10">
        <f t="shared" si="23"/>
        <v>0.15659340659340659</v>
      </c>
      <c r="AG334" s="54">
        <v>6.5934065934065936E-2</v>
      </c>
      <c r="AH334" s="44">
        <v>0.64560439560439564</v>
      </c>
      <c r="AI334" s="44">
        <v>3.2967032967032968E-2</v>
      </c>
      <c r="AJ334" s="44">
        <v>0.25549450549450547</v>
      </c>
      <c r="AK334" s="54">
        <v>0.27472527472527475</v>
      </c>
      <c r="AL334" s="10">
        <v>0.39560439560439559</v>
      </c>
      <c r="AM334" s="10">
        <v>3.2967032967032968E-2</v>
      </c>
      <c r="AN334" s="10">
        <v>4.1208791208791208E-2</v>
      </c>
      <c r="AO334" s="10">
        <v>6.5934065934065936E-2</v>
      </c>
      <c r="AP334" s="10">
        <v>0</v>
      </c>
      <c r="AQ334" s="10">
        <v>0.15659340659340659</v>
      </c>
      <c r="AR334" s="10">
        <v>0</v>
      </c>
      <c r="AS334" s="10">
        <v>0</v>
      </c>
      <c r="AT334" s="10">
        <v>3.2967032967032968E-2</v>
      </c>
      <c r="AU334" s="57">
        <v>0</v>
      </c>
    </row>
    <row r="335" spans="1:47" x14ac:dyDescent="0.2">
      <c r="A335" s="42">
        <v>1115800</v>
      </c>
      <c r="B335">
        <v>3</v>
      </c>
      <c r="C335">
        <v>3</v>
      </c>
      <c r="D335">
        <v>10</v>
      </c>
      <c r="E335">
        <v>2</v>
      </c>
      <c r="F335">
        <v>3</v>
      </c>
      <c r="G335">
        <v>5</v>
      </c>
      <c r="H335">
        <v>4</v>
      </c>
      <c r="I335">
        <v>2</v>
      </c>
      <c r="J335">
        <v>1</v>
      </c>
      <c r="K335">
        <v>12</v>
      </c>
      <c r="L335" s="51">
        <v>4</v>
      </c>
      <c r="M335" s="34">
        <v>18</v>
      </c>
      <c r="N335">
        <v>7280</v>
      </c>
      <c r="O335">
        <v>27</v>
      </c>
      <c r="P335" s="8">
        <v>862.6</v>
      </c>
      <c r="Q335" s="8">
        <f t="shared" si="20"/>
        <v>1.5</v>
      </c>
      <c r="R335" s="8">
        <f t="shared" si="21"/>
        <v>269.62962962962962</v>
      </c>
      <c r="S335" s="8">
        <f t="shared" si="22"/>
        <v>11.848901098901099</v>
      </c>
      <c r="T335" s="10">
        <v>0.8351648351648352</v>
      </c>
      <c r="U335" s="10">
        <v>0.16483516483516483</v>
      </c>
      <c r="V335" s="10">
        <v>0</v>
      </c>
      <c r="W335" s="54">
        <v>0</v>
      </c>
      <c r="X335" s="10">
        <v>0</v>
      </c>
      <c r="Y335" s="10">
        <v>0</v>
      </c>
      <c r="Z335" s="10">
        <v>0</v>
      </c>
      <c r="AA335" s="10">
        <v>7.2115384615384609E-2</v>
      </c>
      <c r="AB335" s="10">
        <v>9.2719780219780223E-2</v>
      </c>
      <c r="AC335" s="10">
        <v>2.7472527472527472E-2</v>
      </c>
      <c r="AD335" s="10">
        <v>0</v>
      </c>
      <c r="AE335" s="10">
        <v>0.80769230769230771</v>
      </c>
      <c r="AF335" s="10">
        <f t="shared" si="23"/>
        <v>9.2719780219780223E-2</v>
      </c>
      <c r="AG335" s="54">
        <v>0.28983516483516486</v>
      </c>
      <c r="AH335" s="44">
        <v>0.7101648351648352</v>
      </c>
      <c r="AI335" s="44">
        <v>0</v>
      </c>
      <c r="AJ335" s="44">
        <v>0</v>
      </c>
      <c r="AK335" s="54">
        <v>9.2719780219780223E-2</v>
      </c>
      <c r="AL335" s="10">
        <v>0.1820054945054945</v>
      </c>
      <c r="AM335" s="10">
        <v>0.15934065934065933</v>
      </c>
      <c r="AN335" s="10">
        <v>6.1813186813186816E-2</v>
      </c>
      <c r="AO335" s="10">
        <v>1.3736263736263736E-2</v>
      </c>
      <c r="AP335" s="10">
        <v>0</v>
      </c>
      <c r="AQ335" s="10">
        <v>9.2719780219780223E-2</v>
      </c>
      <c r="AR335" s="10">
        <v>0</v>
      </c>
      <c r="AS335" s="10">
        <v>7.2115384615384609E-2</v>
      </c>
      <c r="AT335" s="10">
        <v>0</v>
      </c>
      <c r="AU335" s="57">
        <v>0.32554945054945056</v>
      </c>
    </row>
    <row r="336" spans="1:47" x14ac:dyDescent="0.2">
      <c r="A336" s="42">
        <v>1115970</v>
      </c>
      <c r="B336">
        <v>1</v>
      </c>
      <c r="C336">
        <v>0</v>
      </c>
      <c r="D336">
        <v>0</v>
      </c>
      <c r="E336">
        <v>0</v>
      </c>
      <c r="F336">
        <v>3</v>
      </c>
      <c r="G336">
        <v>0</v>
      </c>
      <c r="H336">
        <v>0</v>
      </c>
      <c r="I336">
        <v>5</v>
      </c>
      <c r="J336">
        <v>0</v>
      </c>
      <c r="K336">
        <v>0</v>
      </c>
      <c r="L336" s="51">
        <v>2</v>
      </c>
      <c r="M336" s="34">
        <v>3</v>
      </c>
      <c r="N336">
        <v>2750</v>
      </c>
      <c r="O336">
        <v>3</v>
      </c>
      <c r="P336" s="8">
        <v>305</v>
      </c>
      <c r="Q336" s="8">
        <f t="shared" si="20"/>
        <v>1</v>
      </c>
      <c r="R336" s="8">
        <f t="shared" si="21"/>
        <v>916.66666666666663</v>
      </c>
      <c r="S336" s="8">
        <f t="shared" si="22"/>
        <v>11.090909090909092</v>
      </c>
      <c r="T336" s="10">
        <v>1</v>
      </c>
      <c r="U336" s="10">
        <v>0</v>
      </c>
      <c r="V336" s="10">
        <v>0</v>
      </c>
      <c r="W336" s="54">
        <v>0</v>
      </c>
      <c r="X336" s="10">
        <v>0</v>
      </c>
      <c r="Y336" s="10">
        <v>0</v>
      </c>
      <c r="Z336" s="10">
        <v>0</v>
      </c>
      <c r="AA336" s="10">
        <v>0</v>
      </c>
      <c r="AB336" s="10">
        <v>0.27272727272727271</v>
      </c>
      <c r="AC336" s="10">
        <v>0</v>
      </c>
      <c r="AD336" s="10">
        <v>0</v>
      </c>
      <c r="AE336" s="10">
        <v>0.72727272727272729</v>
      </c>
      <c r="AF336" s="10">
        <f t="shared" si="23"/>
        <v>0.27272727272727271</v>
      </c>
      <c r="AG336" s="54">
        <v>0</v>
      </c>
      <c r="AH336" s="44">
        <v>1</v>
      </c>
      <c r="AI336" s="44">
        <v>0</v>
      </c>
      <c r="AJ336" s="44">
        <v>0</v>
      </c>
      <c r="AK336" s="54">
        <v>0.72727272727272729</v>
      </c>
      <c r="AL336" s="10">
        <v>0</v>
      </c>
      <c r="AM336" s="10">
        <v>0</v>
      </c>
      <c r="AN336" s="10">
        <v>0</v>
      </c>
      <c r="AO336" s="10">
        <v>0</v>
      </c>
      <c r="AP336" s="10">
        <v>0</v>
      </c>
      <c r="AQ336" s="10">
        <v>0.27272727272727271</v>
      </c>
      <c r="AR336" s="10">
        <v>0</v>
      </c>
      <c r="AS336" s="10">
        <v>0</v>
      </c>
      <c r="AT336" s="10">
        <v>0</v>
      </c>
      <c r="AU336" s="57">
        <v>0</v>
      </c>
    </row>
    <row r="337" spans="1:47" x14ac:dyDescent="0.2">
      <c r="A337" s="42">
        <v>1116000</v>
      </c>
      <c r="B337">
        <v>2</v>
      </c>
      <c r="C337">
        <v>1</v>
      </c>
      <c r="D337">
        <v>4</v>
      </c>
      <c r="E337">
        <v>2</v>
      </c>
      <c r="F337">
        <v>3</v>
      </c>
      <c r="G337">
        <v>5</v>
      </c>
      <c r="H337">
        <v>4</v>
      </c>
      <c r="I337">
        <v>4</v>
      </c>
      <c r="J337">
        <v>1</v>
      </c>
      <c r="K337">
        <v>23</v>
      </c>
      <c r="L337" s="51">
        <v>5</v>
      </c>
      <c r="M337" s="34">
        <v>23</v>
      </c>
      <c r="N337">
        <v>9250</v>
      </c>
      <c r="O337">
        <v>32</v>
      </c>
      <c r="P337" s="8">
        <v>979.2</v>
      </c>
      <c r="Q337" s="8">
        <f t="shared" si="20"/>
        <v>1.3913043478260869</v>
      </c>
      <c r="R337" s="8">
        <f t="shared" si="21"/>
        <v>289.0625</v>
      </c>
      <c r="S337" s="8">
        <f t="shared" si="22"/>
        <v>10.585945945945946</v>
      </c>
      <c r="T337" s="10">
        <v>0.67837837837837833</v>
      </c>
      <c r="U337" s="10">
        <v>0.13783783783783785</v>
      </c>
      <c r="V337" s="10">
        <v>0.18378378378378379</v>
      </c>
      <c r="W337" s="54">
        <v>1.0810810810810811E-2</v>
      </c>
      <c r="X337" s="10">
        <v>0</v>
      </c>
      <c r="Y337" s="10">
        <v>0</v>
      </c>
      <c r="Z337" s="10">
        <v>1.0810810810810811E-2</v>
      </c>
      <c r="AA337" s="10">
        <v>0</v>
      </c>
      <c r="AB337" s="10">
        <v>2.4324324324324326E-2</v>
      </c>
      <c r="AC337" s="10">
        <v>0</v>
      </c>
      <c r="AD337" s="10">
        <v>8.1081081081081086E-3</v>
      </c>
      <c r="AE337" s="10">
        <v>0.94594594594594594</v>
      </c>
      <c r="AF337" s="10">
        <f t="shared" si="23"/>
        <v>2.4324324324324326E-2</v>
      </c>
      <c r="AG337" s="54">
        <v>0.26594594594594595</v>
      </c>
      <c r="AH337" s="44">
        <v>0.31243243243243241</v>
      </c>
      <c r="AI337" s="44">
        <v>0</v>
      </c>
      <c r="AJ337" s="44">
        <v>0.42162162162162165</v>
      </c>
      <c r="AK337" s="54">
        <v>0.572972972972973</v>
      </c>
      <c r="AL337" s="10">
        <v>8.1081081081081086E-3</v>
      </c>
      <c r="AM337" s="10">
        <v>0.1918918918918919</v>
      </c>
      <c r="AN337" s="10">
        <v>6.4864864864864868E-2</v>
      </c>
      <c r="AO337" s="10">
        <v>0</v>
      </c>
      <c r="AP337" s="10">
        <v>0</v>
      </c>
      <c r="AQ337" s="10">
        <v>2.4324324324324326E-2</v>
      </c>
      <c r="AR337" s="10">
        <v>8.1081081081081086E-3</v>
      </c>
      <c r="AS337" s="10">
        <v>0</v>
      </c>
      <c r="AT337" s="10">
        <v>0</v>
      </c>
      <c r="AU337" s="57">
        <v>0.12972972972972974</v>
      </c>
    </row>
    <row r="338" spans="1:47" x14ac:dyDescent="0.2">
      <c r="A338" s="42">
        <v>1116050</v>
      </c>
      <c r="B338">
        <v>3</v>
      </c>
      <c r="C338">
        <v>3</v>
      </c>
      <c r="D338">
        <v>10</v>
      </c>
      <c r="E338">
        <v>2</v>
      </c>
      <c r="F338">
        <v>3</v>
      </c>
      <c r="G338">
        <v>4</v>
      </c>
      <c r="H338">
        <v>6</v>
      </c>
      <c r="I338">
        <v>3</v>
      </c>
      <c r="J338">
        <v>1</v>
      </c>
      <c r="K338">
        <v>12</v>
      </c>
      <c r="L338" s="51">
        <v>5</v>
      </c>
      <c r="M338" s="34">
        <v>23</v>
      </c>
      <c r="N338">
        <v>16425</v>
      </c>
      <c r="O338">
        <v>41</v>
      </c>
      <c r="P338" s="8">
        <v>1683.5</v>
      </c>
      <c r="Q338" s="8">
        <f t="shared" si="20"/>
        <v>1.7826086956521738</v>
      </c>
      <c r="R338" s="8">
        <f t="shared" si="21"/>
        <v>400.60975609756099</v>
      </c>
      <c r="S338" s="8">
        <f t="shared" si="22"/>
        <v>10.249619482496195</v>
      </c>
      <c r="T338" s="10">
        <v>0.80974124809741244</v>
      </c>
      <c r="U338" s="10">
        <v>6.8493150684931503E-2</v>
      </c>
      <c r="V338" s="10">
        <v>0.12176560121765601</v>
      </c>
      <c r="W338" s="54">
        <v>0.11567732115677321</v>
      </c>
      <c r="X338" s="10">
        <v>0</v>
      </c>
      <c r="Y338" s="10">
        <v>0</v>
      </c>
      <c r="Z338" s="10">
        <v>1.2176560121765601E-2</v>
      </c>
      <c r="AA338" s="10">
        <v>0</v>
      </c>
      <c r="AB338" s="10">
        <v>2.7397260273972601E-2</v>
      </c>
      <c r="AC338" s="10">
        <v>0</v>
      </c>
      <c r="AD338" s="10">
        <v>1.3698630136986301E-2</v>
      </c>
      <c r="AE338" s="10">
        <v>0.83105022831050224</v>
      </c>
      <c r="AF338" s="10">
        <f t="shared" si="23"/>
        <v>0.11567732115677321</v>
      </c>
      <c r="AG338" s="54">
        <v>0.36073059360730592</v>
      </c>
      <c r="AH338" s="44">
        <v>0.38356164383561642</v>
      </c>
      <c r="AI338" s="44">
        <v>0.1095890410958904</v>
      </c>
      <c r="AJ338" s="44">
        <v>0.14611872146118721</v>
      </c>
      <c r="AK338" s="54">
        <v>0.39269406392694062</v>
      </c>
      <c r="AL338" s="10">
        <v>0.25114155251141551</v>
      </c>
      <c r="AM338" s="10">
        <v>3.5007610350076102E-2</v>
      </c>
      <c r="AN338" s="10">
        <v>5.0228310502283102E-2</v>
      </c>
      <c r="AO338" s="10">
        <v>0.22526636225266361</v>
      </c>
      <c r="AP338" s="10">
        <v>0</v>
      </c>
      <c r="AQ338" s="10">
        <v>2.7397260273972601E-2</v>
      </c>
      <c r="AR338" s="10">
        <v>0</v>
      </c>
      <c r="AS338" s="10">
        <v>0</v>
      </c>
      <c r="AT338" s="10">
        <v>0</v>
      </c>
      <c r="AU338" s="57">
        <v>1.8264840182648401E-2</v>
      </c>
    </row>
    <row r="339" spans="1:47" x14ac:dyDescent="0.2">
      <c r="A339" s="42">
        <v>1116130</v>
      </c>
      <c r="B339">
        <v>2</v>
      </c>
      <c r="C339">
        <v>1</v>
      </c>
      <c r="D339">
        <v>4</v>
      </c>
      <c r="E339">
        <v>2</v>
      </c>
      <c r="F339">
        <v>3</v>
      </c>
      <c r="G339">
        <v>5</v>
      </c>
      <c r="H339">
        <v>5</v>
      </c>
      <c r="I339">
        <v>2</v>
      </c>
      <c r="J339">
        <v>1</v>
      </c>
      <c r="K339">
        <v>9</v>
      </c>
      <c r="L339" s="51">
        <v>5</v>
      </c>
      <c r="M339" s="34">
        <v>23</v>
      </c>
      <c r="N339">
        <v>9325</v>
      </c>
      <c r="O339">
        <v>41</v>
      </c>
      <c r="P339" s="8">
        <v>1122.5</v>
      </c>
      <c r="Q339" s="8">
        <f t="shared" si="20"/>
        <v>1.7826086956521738</v>
      </c>
      <c r="R339" s="8">
        <f t="shared" si="21"/>
        <v>227.4390243902439</v>
      </c>
      <c r="S339" s="8">
        <f t="shared" si="22"/>
        <v>12.037533512064343</v>
      </c>
      <c r="T339" s="10">
        <v>0.83378016085790885</v>
      </c>
      <c r="U339" s="10">
        <v>0.12332439678284182</v>
      </c>
      <c r="V339" s="10">
        <v>4.2895442359249331E-2</v>
      </c>
      <c r="W339" s="54">
        <v>0.289544235924933</v>
      </c>
      <c r="X339" s="10">
        <v>0</v>
      </c>
      <c r="Y339" s="10">
        <v>4.8257372654155493E-2</v>
      </c>
      <c r="Z339" s="10">
        <v>0</v>
      </c>
      <c r="AA339" s="10">
        <v>5.6300268096514748E-2</v>
      </c>
      <c r="AB339" s="10">
        <v>1.6085790884718499E-2</v>
      </c>
      <c r="AC339" s="10">
        <v>0</v>
      </c>
      <c r="AD339" s="10">
        <v>0</v>
      </c>
      <c r="AE339" s="10">
        <v>0.58981233243967823</v>
      </c>
      <c r="AF339" s="10">
        <f t="shared" si="23"/>
        <v>0.289544235924933</v>
      </c>
      <c r="AG339" s="54">
        <v>0.42359249329758714</v>
      </c>
      <c r="AH339" s="44">
        <v>0.51206434316353888</v>
      </c>
      <c r="AI339" s="44">
        <v>0</v>
      </c>
      <c r="AJ339" s="44">
        <v>6.4343163538873996E-2</v>
      </c>
      <c r="AK339" s="54">
        <v>0.7024128686327078</v>
      </c>
      <c r="AL339" s="10">
        <v>1.6085790884718499E-2</v>
      </c>
      <c r="AM339" s="10">
        <v>1.6085790884718499E-2</v>
      </c>
      <c r="AN339" s="10">
        <v>6.4343163538873996E-2</v>
      </c>
      <c r="AO339" s="10">
        <v>0.12868632707774799</v>
      </c>
      <c r="AP339" s="10">
        <v>0</v>
      </c>
      <c r="AQ339" s="10">
        <v>1.6085790884718499E-2</v>
      </c>
      <c r="AR339" s="10">
        <v>0</v>
      </c>
      <c r="AS339" s="10">
        <v>5.6300268096514748E-2</v>
      </c>
      <c r="AT339" s="10">
        <v>0</v>
      </c>
      <c r="AU339" s="57">
        <v>0</v>
      </c>
    </row>
    <row r="340" spans="1:47" x14ac:dyDescent="0.2">
      <c r="A340" s="42">
        <v>1116200</v>
      </c>
      <c r="B340">
        <v>2</v>
      </c>
      <c r="C340">
        <v>3</v>
      </c>
      <c r="D340">
        <v>10</v>
      </c>
      <c r="E340">
        <v>2</v>
      </c>
      <c r="F340">
        <v>4</v>
      </c>
      <c r="G340">
        <v>5</v>
      </c>
      <c r="H340">
        <v>2</v>
      </c>
      <c r="I340">
        <v>4</v>
      </c>
      <c r="J340">
        <v>1</v>
      </c>
      <c r="K340">
        <v>32</v>
      </c>
      <c r="L340" s="51">
        <v>3</v>
      </c>
      <c r="M340" s="34">
        <v>9</v>
      </c>
      <c r="N340">
        <v>6850</v>
      </c>
      <c r="O340">
        <v>24</v>
      </c>
      <c r="P340" s="8">
        <v>1026.5</v>
      </c>
      <c r="Q340" s="8">
        <f t="shared" si="20"/>
        <v>2.6666666666666665</v>
      </c>
      <c r="R340" s="8">
        <f t="shared" si="21"/>
        <v>285.41666666666669</v>
      </c>
      <c r="S340" s="8">
        <f t="shared" si="22"/>
        <v>14.985401459854014</v>
      </c>
      <c r="T340" s="10">
        <v>0.93430656934306566</v>
      </c>
      <c r="U340" s="10">
        <v>6.569343065693431E-2</v>
      </c>
      <c r="V340" s="10">
        <v>0</v>
      </c>
      <c r="W340" s="54">
        <v>0.13138686131386862</v>
      </c>
      <c r="X340" s="10">
        <v>0</v>
      </c>
      <c r="Y340" s="10">
        <v>0.7007299270072993</v>
      </c>
      <c r="Z340" s="10">
        <v>0</v>
      </c>
      <c r="AA340" s="10">
        <v>0</v>
      </c>
      <c r="AB340" s="10">
        <v>0</v>
      </c>
      <c r="AC340" s="10">
        <v>0</v>
      </c>
      <c r="AD340" s="10">
        <v>0</v>
      </c>
      <c r="AE340" s="10">
        <v>0.16788321167883211</v>
      </c>
      <c r="AF340" s="10">
        <f t="shared" si="23"/>
        <v>0.7007299270072993</v>
      </c>
      <c r="AG340" s="54">
        <v>0.13503649635036497</v>
      </c>
      <c r="AH340" s="44">
        <v>0.86496350364963503</v>
      </c>
      <c r="AI340" s="44">
        <v>0</v>
      </c>
      <c r="AJ340" s="44">
        <v>0</v>
      </c>
      <c r="AK340" s="54">
        <v>0.16423357664233576</v>
      </c>
      <c r="AL340" s="10">
        <v>0</v>
      </c>
      <c r="AM340" s="10">
        <v>7.6642335766423361E-2</v>
      </c>
      <c r="AN340" s="10">
        <v>0.75912408759124084</v>
      </c>
      <c r="AO340" s="10">
        <v>0</v>
      </c>
      <c r="AP340" s="10">
        <v>0</v>
      </c>
      <c r="AQ340" s="10">
        <v>0</v>
      </c>
      <c r="AR340" s="10">
        <v>0</v>
      </c>
      <c r="AS340" s="10">
        <v>0</v>
      </c>
      <c r="AT340" s="10">
        <v>0</v>
      </c>
      <c r="AU340" s="57">
        <v>0</v>
      </c>
    </row>
    <row r="341" spans="1:47" x14ac:dyDescent="0.2">
      <c r="A341" s="42">
        <v>1116250</v>
      </c>
      <c r="B341">
        <v>3</v>
      </c>
      <c r="C341">
        <v>3</v>
      </c>
      <c r="D341">
        <v>10</v>
      </c>
      <c r="E341">
        <v>2</v>
      </c>
      <c r="F341">
        <v>3</v>
      </c>
      <c r="G341">
        <v>6</v>
      </c>
      <c r="H341">
        <v>5</v>
      </c>
      <c r="I341">
        <v>4</v>
      </c>
      <c r="J341">
        <v>1</v>
      </c>
      <c r="K341">
        <v>28</v>
      </c>
      <c r="L341" s="51">
        <v>3</v>
      </c>
      <c r="M341" s="34">
        <v>10</v>
      </c>
      <c r="N341">
        <v>14150</v>
      </c>
      <c r="O341">
        <v>30</v>
      </c>
      <c r="P341" s="8">
        <v>1427.5</v>
      </c>
      <c r="Q341" s="8">
        <f t="shared" si="20"/>
        <v>3</v>
      </c>
      <c r="R341" s="8">
        <f t="shared" si="21"/>
        <v>471.66666666666669</v>
      </c>
      <c r="S341" s="8">
        <f t="shared" si="22"/>
        <v>10.088339222614842</v>
      </c>
      <c r="T341" s="10">
        <v>0.94699646643109536</v>
      </c>
      <c r="U341" s="10">
        <v>0</v>
      </c>
      <c r="V341" s="10">
        <v>5.3003533568904596E-2</v>
      </c>
      <c r="W341" s="54">
        <v>2.8268551236749116E-2</v>
      </c>
      <c r="X341" s="10">
        <v>9.5406360424028266E-2</v>
      </c>
      <c r="Y341" s="10">
        <v>0</v>
      </c>
      <c r="Z341" s="10">
        <v>0</v>
      </c>
      <c r="AA341" s="10">
        <v>0</v>
      </c>
      <c r="AB341" s="10">
        <v>0</v>
      </c>
      <c r="AC341" s="10">
        <v>0</v>
      </c>
      <c r="AD341" s="10">
        <v>0</v>
      </c>
      <c r="AE341" s="10">
        <v>0.87632508833922262</v>
      </c>
      <c r="AF341" s="10">
        <f t="shared" si="23"/>
        <v>9.5406360424028266E-2</v>
      </c>
      <c r="AG341" s="54">
        <v>8.8339222614840993E-2</v>
      </c>
      <c r="AH341" s="44">
        <v>0.81625441696113077</v>
      </c>
      <c r="AI341" s="44">
        <v>9.5406360424028266E-2</v>
      </c>
      <c r="AJ341" s="44">
        <v>0</v>
      </c>
      <c r="AK341" s="54">
        <v>2.8268551236749116E-2</v>
      </c>
      <c r="AL341" s="10">
        <v>0.77738515901060068</v>
      </c>
      <c r="AM341" s="10">
        <v>2.1201413427561839E-2</v>
      </c>
      <c r="AN341" s="10">
        <v>0</v>
      </c>
      <c r="AO341" s="10">
        <v>7.7738515901060068E-2</v>
      </c>
      <c r="AP341" s="10">
        <v>0</v>
      </c>
      <c r="AQ341" s="10">
        <v>0</v>
      </c>
      <c r="AR341" s="10">
        <v>0</v>
      </c>
      <c r="AS341" s="10">
        <v>0</v>
      </c>
      <c r="AT341" s="10">
        <v>9.5406360424028266E-2</v>
      </c>
      <c r="AU341" s="57">
        <v>0</v>
      </c>
    </row>
    <row r="342" spans="1:47" x14ac:dyDescent="0.2">
      <c r="A342" s="42">
        <v>1116380</v>
      </c>
      <c r="B342">
        <v>2</v>
      </c>
      <c r="C342">
        <v>2</v>
      </c>
      <c r="D342">
        <v>4</v>
      </c>
      <c r="E342">
        <v>2</v>
      </c>
      <c r="F342">
        <v>3</v>
      </c>
      <c r="G342">
        <v>4</v>
      </c>
      <c r="H342">
        <v>5</v>
      </c>
      <c r="I342">
        <v>4</v>
      </c>
      <c r="J342">
        <v>1</v>
      </c>
      <c r="K342">
        <v>22</v>
      </c>
      <c r="L342" s="51">
        <v>3</v>
      </c>
      <c r="M342" s="34">
        <v>9</v>
      </c>
      <c r="N342">
        <v>9925</v>
      </c>
      <c r="O342">
        <v>18</v>
      </c>
      <c r="P342" s="8">
        <v>1554</v>
      </c>
      <c r="Q342" s="8">
        <f t="shared" si="20"/>
        <v>2</v>
      </c>
      <c r="R342" s="8">
        <f t="shared" si="21"/>
        <v>551.38888888888891</v>
      </c>
      <c r="S342" s="8">
        <f t="shared" si="22"/>
        <v>15.657430730478589</v>
      </c>
      <c r="T342" s="10">
        <v>0.97732997481108308</v>
      </c>
      <c r="U342" s="10">
        <v>2.2670025188916875E-2</v>
      </c>
      <c r="V342" s="10">
        <v>0</v>
      </c>
      <c r="W342" s="54">
        <v>0.25440806045340053</v>
      </c>
      <c r="X342" s="10">
        <v>0</v>
      </c>
      <c r="Y342" s="10">
        <v>0.58942065491183881</v>
      </c>
      <c r="Z342" s="10">
        <v>0</v>
      </c>
      <c r="AA342" s="10">
        <v>0</v>
      </c>
      <c r="AB342" s="10">
        <v>0</v>
      </c>
      <c r="AC342" s="10">
        <v>0</v>
      </c>
      <c r="AD342" s="10">
        <v>0</v>
      </c>
      <c r="AE342" s="10">
        <v>0.15617128463476071</v>
      </c>
      <c r="AF342" s="10">
        <f t="shared" si="23"/>
        <v>0.58942065491183881</v>
      </c>
      <c r="AG342" s="54">
        <v>6.8010075566750636E-2</v>
      </c>
      <c r="AH342" s="44">
        <v>0.92191435768261965</v>
      </c>
      <c r="AI342" s="44">
        <v>0</v>
      </c>
      <c r="AJ342" s="44">
        <v>1.0075566750629723E-2</v>
      </c>
      <c r="AK342" s="54">
        <v>0.27959697732997479</v>
      </c>
      <c r="AL342" s="10">
        <v>0</v>
      </c>
      <c r="AM342" s="10">
        <v>0</v>
      </c>
      <c r="AN342" s="10">
        <v>0.72040302267002521</v>
      </c>
      <c r="AO342" s="10">
        <v>0</v>
      </c>
      <c r="AP342" s="10">
        <v>0</v>
      </c>
      <c r="AQ342" s="10">
        <v>0</v>
      </c>
      <c r="AR342" s="10">
        <v>0</v>
      </c>
      <c r="AS342" s="10">
        <v>0</v>
      </c>
      <c r="AT342" s="10">
        <v>0</v>
      </c>
      <c r="AU342" s="57">
        <v>0</v>
      </c>
    </row>
    <row r="343" spans="1:47" x14ac:dyDescent="0.2">
      <c r="A343" s="42">
        <v>1116470</v>
      </c>
      <c r="B343">
        <v>3</v>
      </c>
      <c r="C343">
        <v>3</v>
      </c>
      <c r="D343">
        <v>10</v>
      </c>
      <c r="E343">
        <v>2</v>
      </c>
      <c r="F343">
        <v>3</v>
      </c>
      <c r="G343">
        <v>4</v>
      </c>
      <c r="H343">
        <v>6</v>
      </c>
      <c r="I343">
        <v>3</v>
      </c>
      <c r="J343">
        <v>2</v>
      </c>
      <c r="K343">
        <v>10</v>
      </c>
      <c r="L343" s="51">
        <v>5</v>
      </c>
      <c r="M343" s="34">
        <v>10</v>
      </c>
      <c r="N343">
        <v>7675</v>
      </c>
      <c r="O343">
        <v>26</v>
      </c>
      <c r="P343" s="8">
        <v>852.5</v>
      </c>
      <c r="Q343" s="8">
        <f t="shared" si="20"/>
        <v>2.6</v>
      </c>
      <c r="R343" s="8">
        <f t="shared" si="21"/>
        <v>295.19230769230768</v>
      </c>
      <c r="S343" s="8">
        <f t="shared" si="22"/>
        <v>11.107491856677525</v>
      </c>
      <c r="T343" s="10">
        <v>0.97068403908794787</v>
      </c>
      <c r="U343" s="10">
        <v>2.9315960912052116E-2</v>
      </c>
      <c r="V343" s="10">
        <v>0</v>
      </c>
      <c r="W343" s="54">
        <v>0.48208469055374592</v>
      </c>
      <c r="X343" s="10">
        <v>3.9087947882736153E-2</v>
      </c>
      <c r="Y343" s="10">
        <v>0</v>
      </c>
      <c r="Z343" s="10">
        <v>0</v>
      </c>
      <c r="AA343" s="10">
        <v>0</v>
      </c>
      <c r="AB343" s="10">
        <v>2.9315960912052116E-2</v>
      </c>
      <c r="AC343" s="10">
        <v>0</v>
      </c>
      <c r="AD343" s="10">
        <v>5.8631921824104233E-2</v>
      </c>
      <c r="AE343" s="10">
        <v>0.39087947882736157</v>
      </c>
      <c r="AF343" s="10">
        <f t="shared" si="23"/>
        <v>0.48208469055374592</v>
      </c>
      <c r="AG343" s="54">
        <v>9.7719869706840393E-2</v>
      </c>
      <c r="AH343" s="44">
        <v>0.8631921824104235</v>
      </c>
      <c r="AI343" s="44">
        <v>3.9087947882736153E-2</v>
      </c>
      <c r="AJ343" s="44">
        <v>0</v>
      </c>
      <c r="AK343" s="54">
        <v>0.83387622149837137</v>
      </c>
      <c r="AL343" s="10">
        <v>5.8631921824104233E-2</v>
      </c>
      <c r="AM343" s="10">
        <v>0</v>
      </c>
      <c r="AN343" s="10">
        <v>0</v>
      </c>
      <c r="AO343" s="10">
        <v>3.9087947882736153E-2</v>
      </c>
      <c r="AP343" s="10">
        <v>0</v>
      </c>
      <c r="AQ343" s="10">
        <v>2.9315960912052116E-2</v>
      </c>
      <c r="AR343" s="10">
        <v>0</v>
      </c>
      <c r="AS343" s="10">
        <v>0</v>
      </c>
      <c r="AT343" s="10">
        <v>3.9087947882736153E-2</v>
      </c>
      <c r="AU343" s="57">
        <v>0</v>
      </c>
    </row>
    <row r="344" spans="1:47" x14ac:dyDescent="0.2">
      <c r="A344" s="42">
        <v>1116570</v>
      </c>
      <c r="B344">
        <v>3</v>
      </c>
      <c r="C344">
        <v>3</v>
      </c>
      <c r="D344">
        <v>17</v>
      </c>
      <c r="E344">
        <v>2</v>
      </c>
      <c r="F344">
        <v>4</v>
      </c>
      <c r="G344">
        <v>4</v>
      </c>
      <c r="H344">
        <v>7</v>
      </c>
      <c r="I344">
        <v>2</v>
      </c>
      <c r="J344">
        <v>1</v>
      </c>
      <c r="K344">
        <v>10</v>
      </c>
      <c r="L344" s="51">
        <v>2</v>
      </c>
      <c r="M344" s="34">
        <v>4</v>
      </c>
      <c r="N344">
        <v>17950</v>
      </c>
      <c r="O344">
        <v>18</v>
      </c>
      <c r="P344" s="8">
        <v>1285</v>
      </c>
      <c r="Q344" s="8">
        <f t="shared" si="20"/>
        <v>4.5</v>
      </c>
      <c r="R344" s="8">
        <f t="shared" si="21"/>
        <v>997.22222222222217</v>
      </c>
      <c r="S344" s="8">
        <f t="shared" si="22"/>
        <v>7.1587743732590523</v>
      </c>
      <c r="T344" s="10">
        <v>1</v>
      </c>
      <c r="U344" s="10">
        <v>0</v>
      </c>
      <c r="V344" s="10">
        <v>0</v>
      </c>
      <c r="W344" s="54">
        <v>0</v>
      </c>
      <c r="X344" s="10">
        <v>0</v>
      </c>
      <c r="Y344" s="10">
        <v>0</v>
      </c>
      <c r="Z344" s="10">
        <v>0</v>
      </c>
      <c r="AA344" s="10">
        <v>0</v>
      </c>
      <c r="AB344" s="10">
        <v>0</v>
      </c>
      <c r="AC344" s="10">
        <v>0</v>
      </c>
      <c r="AD344" s="10">
        <v>8.356545961002786E-3</v>
      </c>
      <c r="AE344" s="10">
        <v>0.99164345403899723</v>
      </c>
      <c r="AF344" s="10">
        <f t="shared" si="23"/>
        <v>8.356545961002786E-3</v>
      </c>
      <c r="AG344" s="54">
        <v>8.356545961002786E-3</v>
      </c>
      <c r="AH344" s="44">
        <v>0</v>
      </c>
      <c r="AI344" s="44">
        <v>0</v>
      </c>
      <c r="AJ344" s="44">
        <v>0.99164345403899723</v>
      </c>
      <c r="AK344" s="54">
        <v>0.99164345403899723</v>
      </c>
      <c r="AL344" s="10">
        <v>8.356545961002786E-3</v>
      </c>
      <c r="AM344" s="10">
        <v>0</v>
      </c>
      <c r="AN344" s="10">
        <v>0</v>
      </c>
      <c r="AO344" s="10">
        <v>0</v>
      </c>
      <c r="AP344" s="10">
        <v>0</v>
      </c>
      <c r="AQ344" s="10">
        <v>0</v>
      </c>
      <c r="AR344" s="10">
        <v>0</v>
      </c>
      <c r="AS344" s="10">
        <v>0</v>
      </c>
      <c r="AT344" s="10">
        <v>0</v>
      </c>
      <c r="AU344" s="57">
        <v>0</v>
      </c>
    </row>
    <row r="345" spans="1:47" x14ac:dyDescent="0.2">
      <c r="A345" s="42">
        <v>1116580</v>
      </c>
      <c r="B345">
        <v>2</v>
      </c>
      <c r="C345">
        <v>3</v>
      </c>
      <c r="D345">
        <v>10</v>
      </c>
      <c r="E345">
        <v>2</v>
      </c>
      <c r="F345">
        <v>3</v>
      </c>
      <c r="G345">
        <v>4</v>
      </c>
      <c r="H345">
        <v>3</v>
      </c>
      <c r="I345">
        <v>4</v>
      </c>
      <c r="J345">
        <v>1</v>
      </c>
      <c r="K345">
        <v>18</v>
      </c>
      <c r="L345" s="51">
        <v>2</v>
      </c>
      <c r="M345" s="34">
        <v>11</v>
      </c>
      <c r="N345">
        <v>4975</v>
      </c>
      <c r="O345">
        <v>19</v>
      </c>
      <c r="P345" s="8">
        <v>866.5</v>
      </c>
      <c r="Q345" s="8">
        <f t="shared" si="20"/>
        <v>1.7272727272727273</v>
      </c>
      <c r="R345" s="8">
        <f t="shared" si="21"/>
        <v>261.84210526315792</v>
      </c>
      <c r="S345" s="8">
        <f t="shared" si="22"/>
        <v>17.417085427135678</v>
      </c>
      <c r="T345" s="10">
        <v>0.95477386934673369</v>
      </c>
      <c r="U345" s="10">
        <v>4.5226130653266333E-2</v>
      </c>
      <c r="V345" s="10">
        <v>0</v>
      </c>
      <c r="W345" s="54">
        <v>6.030150753768844E-2</v>
      </c>
      <c r="X345" s="10">
        <v>0</v>
      </c>
      <c r="Y345" s="10">
        <v>0</v>
      </c>
      <c r="Z345" s="10">
        <v>0</v>
      </c>
      <c r="AA345" s="10">
        <v>0</v>
      </c>
      <c r="AB345" s="10">
        <v>0</v>
      </c>
      <c r="AC345" s="10">
        <v>0</v>
      </c>
      <c r="AD345" s="10">
        <v>0</v>
      </c>
      <c r="AE345" s="10">
        <v>0.93969849246231152</v>
      </c>
      <c r="AF345" s="10">
        <f t="shared" si="23"/>
        <v>6.030150753768844E-2</v>
      </c>
      <c r="AG345" s="54">
        <v>0.90954773869346739</v>
      </c>
      <c r="AH345" s="44">
        <v>9.0452261306532666E-2</v>
      </c>
      <c r="AI345" s="44">
        <v>0</v>
      </c>
      <c r="AJ345" s="44">
        <v>0</v>
      </c>
      <c r="AK345" s="54">
        <v>9.0452261306532666E-2</v>
      </c>
      <c r="AL345" s="10">
        <v>0</v>
      </c>
      <c r="AM345" s="10">
        <v>0</v>
      </c>
      <c r="AN345" s="10">
        <v>0.30150753768844218</v>
      </c>
      <c r="AO345" s="10">
        <v>4.0201005025125629E-2</v>
      </c>
      <c r="AP345" s="10">
        <v>0.46733668341708545</v>
      </c>
      <c r="AQ345" s="10">
        <v>0</v>
      </c>
      <c r="AR345" s="10">
        <v>0</v>
      </c>
      <c r="AS345" s="10">
        <v>1.0050251256281407E-2</v>
      </c>
      <c r="AT345" s="10">
        <v>0</v>
      </c>
      <c r="AU345" s="57">
        <v>9.0452261306532666E-2</v>
      </c>
    </row>
    <row r="346" spans="1:47" x14ac:dyDescent="0.2">
      <c r="A346" s="42">
        <v>1116630</v>
      </c>
      <c r="B346">
        <v>3</v>
      </c>
      <c r="C346">
        <v>3</v>
      </c>
      <c r="D346">
        <v>10</v>
      </c>
      <c r="E346">
        <v>2</v>
      </c>
      <c r="F346">
        <v>3</v>
      </c>
      <c r="G346">
        <v>4</v>
      </c>
      <c r="H346">
        <v>4</v>
      </c>
      <c r="I346">
        <v>2</v>
      </c>
      <c r="J346">
        <v>1</v>
      </c>
      <c r="K346">
        <v>13</v>
      </c>
      <c r="L346" s="51">
        <v>3</v>
      </c>
      <c r="M346" s="34">
        <v>28</v>
      </c>
      <c r="N346">
        <v>10195</v>
      </c>
      <c r="O346">
        <v>50</v>
      </c>
      <c r="P346" s="8">
        <v>1246.5</v>
      </c>
      <c r="Q346" s="8">
        <f t="shared" si="20"/>
        <v>1.7857142857142858</v>
      </c>
      <c r="R346" s="8">
        <f t="shared" si="21"/>
        <v>203.9</v>
      </c>
      <c r="S346" s="8">
        <f t="shared" si="22"/>
        <v>12.226581657675331</v>
      </c>
      <c r="T346" s="10">
        <v>0.95095635115252575</v>
      </c>
      <c r="U346" s="10">
        <v>1.4713094654242276E-2</v>
      </c>
      <c r="V346" s="10">
        <v>3.4330554193231978E-2</v>
      </c>
      <c r="W346" s="54">
        <v>0.3555664541441883</v>
      </c>
      <c r="X346" s="10">
        <v>0</v>
      </c>
      <c r="Y346" s="10">
        <v>0</v>
      </c>
      <c r="Z346" s="10">
        <v>0</v>
      </c>
      <c r="AA346" s="10">
        <v>0</v>
      </c>
      <c r="AB346" s="10">
        <v>0</v>
      </c>
      <c r="AC346" s="10">
        <v>0.34330554193231977</v>
      </c>
      <c r="AD346" s="10">
        <v>0</v>
      </c>
      <c r="AE346" s="10">
        <v>0.30112800392349193</v>
      </c>
      <c r="AF346" s="10">
        <f t="shared" si="23"/>
        <v>0.3555664541441883</v>
      </c>
      <c r="AG346" s="54">
        <v>0.24963217263364396</v>
      </c>
      <c r="AH346" s="44">
        <v>0.68415890142226576</v>
      </c>
      <c r="AI346" s="44">
        <v>0</v>
      </c>
      <c r="AJ346" s="44">
        <v>6.6208925944090238E-2</v>
      </c>
      <c r="AK346" s="54">
        <v>0.54193231976459044</v>
      </c>
      <c r="AL346" s="10">
        <v>0</v>
      </c>
      <c r="AM346" s="10">
        <v>0.43109367336929866</v>
      </c>
      <c r="AN346" s="10">
        <v>0</v>
      </c>
      <c r="AO346" s="10">
        <v>9.8087297694948502E-3</v>
      </c>
      <c r="AP346" s="10">
        <v>0</v>
      </c>
      <c r="AQ346" s="10">
        <v>0</v>
      </c>
      <c r="AR346" s="10">
        <v>1.7165277096615989E-2</v>
      </c>
      <c r="AS346" s="10">
        <v>0</v>
      </c>
      <c r="AT346" s="10">
        <v>0</v>
      </c>
      <c r="AU346" s="57">
        <v>0</v>
      </c>
    </row>
    <row r="347" spans="1:47" x14ac:dyDescent="0.2">
      <c r="A347" s="42">
        <v>1116730</v>
      </c>
      <c r="B347">
        <v>3</v>
      </c>
      <c r="C347">
        <v>3</v>
      </c>
      <c r="D347">
        <v>10</v>
      </c>
      <c r="E347">
        <v>2</v>
      </c>
      <c r="F347">
        <v>4</v>
      </c>
      <c r="G347">
        <v>3</v>
      </c>
      <c r="H347">
        <v>3</v>
      </c>
      <c r="I347">
        <v>4</v>
      </c>
      <c r="J347">
        <v>1</v>
      </c>
      <c r="K347">
        <v>17</v>
      </c>
      <c r="L347" s="51">
        <v>3</v>
      </c>
      <c r="M347" s="34">
        <v>17</v>
      </c>
      <c r="N347">
        <v>6100</v>
      </c>
      <c r="O347">
        <v>25</v>
      </c>
      <c r="P347" s="8">
        <v>639.5</v>
      </c>
      <c r="Q347" s="8">
        <f t="shared" si="20"/>
        <v>1.4705882352941178</v>
      </c>
      <c r="R347" s="8">
        <f t="shared" si="21"/>
        <v>244</v>
      </c>
      <c r="S347" s="8">
        <f t="shared" si="22"/>
        <v>10.483606557377049</v>
      </c>
      <c r="T347" s="10">
        <v>0.46721311475409838</v>
      </c>
      <c r="U347" s="10">
        <v>0.53278688524590168</v>
      </c>
      <c r="V347" s="10">
        <v>0</v>
      </c>
      <c r="W347" s="54">
        <v>4.9180327868852458E-2</v>
      </c>
      <c r="X347" s="10">
        <v>0</v>
      </c>
      <c r="Y347" s="10">
        <v>0</v>
      </c>
      <c r="Z347" s="10">
        <v>0.26229508196721313</v>
      </c>
      <c r="AA347" s="10">
        <v>0</v>
      </c>
      <c r="AB347" s="10">
        <v>0</v>
      </c>
      <c r="AC347" s="10">
        <v>0</v>
      </c>
      <c r="AD347" s="10">
        <v>0</v>
      </c>
      <c r="AE347" s="10">
        <v>0.68852459016393441</v>
      </c>
      <c r="AF347" s="10">
        <f t="shared" si="23"/>
        <v>0.26229508196721313</v>
      </c>
      <c r="AG347" s="54">
        <v>0.25</v>
      </c>
      <c r="AH347" s="44">
        <v>0.65163934426229508</v>
      </c>
      <c r="AI347" s="44">
        <v>0</v>
      </c>
      <c r="AJ347" s="44">
        <v>9.8360655737704916E-2</v>
      </c>
      <c r="AK347" s="54">
        <v>0.78688524590163933</v>
      </c>
      <c r="AL347" s="10">
        <v>0</v>
      </c>
      <c r="AM347" s="10">
        <v>0</v>
      </c>
      <c r="AN347" s="10">
        <v>0</v>
      </c>
      <c r="AO347" s="10">
        <v>0.21311475409836064</v>
      </c>
      <c r="AP347" s="10">
        <v>0</v>
      </c>
      <c r="AQ347" s="10">
        <v>0</v>
      </c>
      <c r="AR347" s="10">
        <v>0</v>
      </c>
      <c r="AS347" s="10">
        <v>0</v>
      </c>
      <c r="AT347" s="10">
        <v>0</v>
      </c>
      <c r="AU347" s="57">
        <v>0</v>
      </c>
    </row>
    <row r="348" spans="1:47" x14ac:dyDescent="0.2">
      <c r="A348" s="42">
        <v>1120150</v>
      </c>
      <c r="B348">
        <v>1</v>
      </c>
      <c r="C348">
        <v>2</v>
      </c>
      <c r="D348">
        <v>10</v>
      </c>
      <c r="E348">
        <v>2</v>
      </c>
      <c r="F348">
        <v>4</v>
      </c>
      <c r="G348">
        <v>5</v>
      </c>
      <c r="H348">
        <v>4</v>
      </c>
      <c r="I348">
        <v>4</v>
      </c>
      <c r="J348">
        <v>1</v>
      </c>
      <c r="K348">
        <v>18</v>
      </c>
      <c r="L348" s="51">
        <v>4</v>
      </c>
      <c r="M348" s="34">
        <v>28</v>
      </c>
      <c r="N348">
        <v>13020</v>
      </c>
      <c r="O348">
        <v>66</v>
      </c>
      <c r="P348" s="8">
        <v>2059</v>
      </c>
      <c r="Q348" s="8">
        <f t="shared" si="20"/>
        <v>2.3571428571428572</v>
      </c>
      <c r="R348" s="8">
        <f t="shared" si="21"/>
        <v>197.27272727272728</v>
      </c>
      <c r="S348" s="8">
        <f t="shared" si="22"/>
        <v>15.814132104454684</v>
      </c>
      <c r="T348" s="10">
        <v>0.58909370199692779</v>
      </c>
      <c r="U348" s="10">
        <v>0.33602150537634407</v>
      </c>
      <c r="V348" s="10">
        <v>7.4884792626728106E-2</v>
      </c>
      <c r="W348" s="54">
        <v>0</v>
      </c>
      <c r="X348" s="10">
        <v>0</v>
      </c>
      <c r="Y348" s="10">
        <v>0.41474654377880182</v>
      </c>
      <c r="Z348" s="10">
        <v>0</v>
      </c>
      <c r="AA348" s="10">
        <v>8.0645161290322578E-2</v>
      </c>
      <c r="AB348" s="10">
        <v>0</v>
      </c>
      <c r="AC348" s="10">
        <v>0</v>
      </c>
      <c r="AD348" s="10">
        <v>4.0322580645161289E-2</v>
      </c>
      <c r="AE348" s="10">
        <v>0.4642857142857143</v>
      </c>
      <c r="AF348" s="10">
        <f t="shared" si="23"/>
        <v>0.41474654377880182</v>
      </c>
      <c r="AG348" s="54">
        <v>0.37788018433179721</v>
      </c>
      <c r="AH348" s="44">
        <v>0.62211981566820274</v>
      </c>
      <c r="AI348" s="44">
        <v>0</v>
      </c>
      <c r="AJ348" s="44">
        <v>0</v>
      </c>
      <c r="AK348" s="54">
        <v>3.0337941628264208E-2</v>
      </c>
      <c r="AL348" s="10">
        <v>5.7603686635944701E-2</v>
      </c>
      <c r="AM348" s="10">
        <v>5.7603686635944703E-3</v>
      </c>
      <c r="AN348" s="10">
        <v>0.4838709677419355</v>
      </c>
      <c r="AO348" s="10">
        <v>0.10752688172043011</v>
      </c>
      <c r="AP348" s="10">
        <v>0</v>
      </c>
      <c r="AQ348" s="10">
        <v>0</v>
      </c>
      <c r="AR348" s="10">
        <v>0</v>
      </c>
      <c r="AS348" s="10">
        <v>9.0245775729646691E-2</v>
      </c>
      <c r="AT348" s="10">
        <v>0</v>
      </c>
      <c r="AU348" s="57">
        <v>0.22465437788018433</v>
      </c>
    </row>
    <row r="349" spans="1:47" x14ac:dyDescent="0.2">
      <c r="A349" s="42">
        <v>1120250</v>
      </c>
      <c r="B349">
        <v>2</v>
      </c>
      <c r="C349">
        <v>1</v>
      </c>
      <c r="D349">
        <v>5</v>
      </c>
      <c r="E349">
        <v>2</v>
      </c>
      <c r="F349">
        <v>4</v>
      </c>
      <c r="G349">
        <v>5</v>
      </c>
      <c r="H349">
        <v>6</v>
      </c>
      <c r="I349">
        <v>1</v>
      </c>
      <c r="J349">
        <v>1</v>
      </c>
      <c r="K349">
        <v>21</v>
      </c>
      <c r="L349" s="51">
        <v>3</v>
      </c>
      <c r="M349" s="34">
        <v>9</v>
      </c>
      <c r="N349">
        <v>14350</v>
      </c>
      <c r="O349">
        <v>35</v>
      </c>
      <c r="P349" s="8">
        <v>1643.5</v>
      </c>
      <c r="Q349" s="8">
        <f t="shared" si="20"/>
        <v>3.8888888888888888</v>
      </c>
      <c r="R349" s="8">
        <f t="shared" si="21"/>
        <v>410</v>
      </c>
      <c r="S349" s="8">
        <f t="shared" si="22"/>
        <v>11.452961672473867</v>
      </c>
      <c r="T349" s="10">
        <v>0.97212543554006969</v>
      </c>
      <c r="U349" s="10">
        <v>0</v>
      </c>
      <c r="V349" s="10">
        <v>2.7874564459930314E-2</v>
      </c>
      <c r="W349" s="54">
        <v>0</v>
      </c>
      <c r="X349" s="10">
        <v>0</v>
      </c>
      <c r="Y349" s="10">
        <v>0</v>
      </c>
      <c r="Z349" s="10">
        <v>0</v>
      </c>
      <c r="AA349" s="10">
        <v>0</v>
      </c>
      <c r="AB349" s="10">
        <v>0.11498257839721254</v>
      </c>
      <c r="AC349" s="10">
        <v>0.13240418118466898</v>
      </c>
      <c r="AD349" s="10">
        <v>0</v>
      </c>
      <c r="AE349" s="10">
        <v>0.7526132404181185</v>
      </c>
      <c r="AF349" s="10">
        <f t="shared" si="23"/>
        <v>0.13240418118466898</v>
      </c>
      <c r="AG349" s="54">
        <v>0.50174216027874563</v>
      </c>
      <c r="AH349" s="44">
        <v>0.47735191637630664</v>
      </c>
      <c r="AI349" s="44">
        <v>0</v>
      </c>
      <c r="AJ349" s="44">
        <v>2.0905923344947737E-2</v>
      </c>
      <c r="AK349" s="54">
        <v>9.4076655052264813E-2</v>
      </c>
      <c r="AL349" s="10">
        <v>0</v>
      </c>
      <c r="AM349" s="10">
        <v>0.70731707317073167</v>
      </c>
      <c r="AN349" s="10">
        <v>0</v>
      </c>
      <c r="AO349" s="10">
        <v>8.3623693379790948E-2</v>
      </c>
      <c r="AP349" s="10">
        <v>0</v>
      </c>
      <c r="AQ349" s="10">
        <v>0.11498257839721254</v>
      </c>
      <c r="AR349" s="10">
        <v>0</v>
      </c>
      <c r="AS349" s="10">
        <v>0</v>
      </c>
      <c r="AT349" s="10">
        <v>0</v>
      </c>
      <c r="AU349" s="57">
        <v>0</v>
      </c>
    </row>
    <row r="350" spans="1:47" x14ac:dyDescent="0.2">
      <c r="A350" s="42">
        <v>1120440</v>
      </c>
      <c r="B350">
        <v>1</v>
      </c>
      <c r="C350">
        <v>3</v>
      </c>
      <c r="D350">
        <v>4</v>
      </c>
      <c r="E350">
        <v>1</v>
      </c>
      <c r="F350">
        <v>4</v>
      </c>
      <c r="G350">
        <v>5</v>
      </c>
      <c r="H350">
        <v>5</v>
      </c>
      <c r="I350">
        <v>1</v>
      </c>
      <c r="J350">
        <v>1</v>
      </c>
      <c r="K350">
        <v>32</v>
      </c>
      <c r="L350" s="51">
        <v>7</v>
      </c>
      <c r="M350" s="34">
        <v>18</v>
      </c>
      <c r="N350">
        <v>11725</v>
      </c>
      <c r="O350">
        <v>34</v>
      </c>
      <c r="P350" s="8">
        <v>1270</v>
      </c>
      <c r="Q350" s="8">
        <f t="shared" si="20"/>
        <v>1.8888888888888888</v>
      </c>
      <c r="R350" s="8">
        <f t="shared" si="21"/>
        <v>344.85294117647061</v>
      </c>
      <c r="S350" s="8">
        <f t="shared" si="22"/>
        <v>10.831556503198295</v>
      </c>
      <c r="T350" s="10">
        <v>0.84008528784648184</v>
      </c>
      <c r="U350" s="10">
        <v>0.13432835820895522</v>
      </c>
      <c r="V350" s="10">
        <v>2.5586353944562899E-2</v>
      </c>
      <c r="W350" s="54">
        <v>0.30703624733475482</v>
      </c>
      <c r="X350" s="10">
        <v>0.24307036247334754</v>
      </c>
      <c r="Y350" s="10">
        <v>0</v>
      </c>
      <c r="Z350" s="10">
        <v>0</v>
      </c>
      <c r="AA350" s="10">
        <v>1.279317697228145E-2</v>
      </c>
      <c r="AB350" s="10">
        <v>0.21748400852878466</v>
      </c>
      <c r="AC350" s="10">
        <v>6.8230277185501065E-2</v>
      </c>
      <c r="AD350" s="10">
        <v>3.1982942430703626E-2</v>
      </c>
      <c r="AE350" s="10">
        <v>0.11940298507462686</v>
      </c>
      <c r="AF350" s="10">
        <f t="shared" si="23"/>
        <v>0.30703624733475482</v>
      </c>
      <c r="AG350" s="54">
        <v>0.12153518123667377</v>
      </c>
      <c r="AH350" s="44">
        <v>0.62260127931769726</v>
      </c>
      <c r="AI350" s="44">
        <v>0.25586353944562901</v>
      </c>
      <c r="AJ350" s="44">
        <v>0</v>
      </c>
      <c r="AK350" s="54">
        <v>0.30703624733475482</v>
      </c>
      <c r="AL350" s="10">
        <v>8.7420042643923238E-2</v>
      </c>
      <c r="AM350" s="10">
        <v>6.8230277185501065E-2</v>
      </c>
      <c r="AN350" s="10">
        <v>5.1172707889125799E-2</v>
      </c>
      <c r="AO350" s="10">
        <v>0</v>
      </c>
      <c r="AP350" s="10">
        <v>0</v>
      </c>
      <c r="AQ350" s="10">
        <v>0.21748400852878466</v>
      </c>
      <c r="AR350" s="10">
        <v>0</v>
      </c>
      <c r="AS350" s="10">
        <v>1.279317697228145E-2</v>
      </c>
      <c r="AT350" s="10">
        <v>0.25586353944562901</v>
      </c>
      <c r="AU350" s="57">
        <v>0</v>
      </c>
    </row>
    <row r="351" spans="1:47" x14ac:dyDescent="0.2">
      <c r="A351" s="42">
        <v>1120450</v>
      </c>
      <c r="B351">
        <v>3</v>
      </c>
      <c r="C351">
        <v>3</v>
      </c>
      <c r="D351">
        <v>10</v>
      </c>
      <c r="E351">
        <v>2</v>
      </c>
      <c r="F351">
        <v>4</v>
      </c>
      <c r="G351">
        <v>4</v>
      </c>
      <c r="H351">
        <v>5</v>
      </c>
      <c r="I351">
        <v>2</v>
      </c>
      <c r="J351">
        <v>1</v>
      </c>
      <c r="K351">
        <v>20</v>
      </c>
      <c r="L351" s="51">
        <v>4</v>
      </c>
      <c r="M351" s="34">
        <v>18</v>
      </c>
      <c r="N351">
        <v>10025</v>
      </c>
      <c r="O351">
        <v>24</v>
      </c>
      <c r="P351" s="8">
        <v>1267.5</v>
      </c>
      <c r="Q351" s="8">
        <f t="shared" si="20"/>
        <v>1.3333333333333333</v>
      </c>
      <c r="R351" s="8">
        <f t="shared" si="21"/>
        <v>417.70833333333331</v>
      </c>
      <c r="S351" s="8">
        <f t="shared" si="22"/>
        <v>12.643391521197008</v>
      </c>
      <c r="T351" s="10">
        <v>0.94014962593516205</v>
      </c>
      <c r="U351" s="10">
        <v>5.9850374064837904E-2</v>
      </c>
      <c r="V351" s="10">
        <v>0</v>
      </c>
      <c r="W351" s="54">
        <v>4.9875311720698257E-2</v>
      </c>
      <c r="X351" s="10">
        <v>0</v>
      </c>
      <c r="Y351" s="10">
        <v>0</v>
      </c>
      <c r="Z351" s="10">
        <v>0.43890274314214461</v>
      </c>
      <c r="AA351" s="10">
        <v>0</v>
      </c>
      <c r="AB351" s="10">
        <v>3.7406483790523692E-2</v>
      </c>
      <c r="AC351" s="10">
        <v>0</v>
      </c>
      <c r="AD351" s="10">
        <v>0</v>
      </c>
      <c r="AE351" s="10">
        <v>0.47381546134663344</v>
      </c>
      <c r="AF351" s="10">
        <f t="shared" si="23"/>
        <v>0.43890274314214461</v>
      </c>
      <c r="AG351" s="54">
        <v>0.29426433915211969</v>
      </c>
      <c r="AH351" s="44">
        <v>0.6059850374064838</v>
      </c>
      <c r="AI351" s="44">
        <v>0</v>
      </c>
      <c r="AJ351" s="44">
        <v>9.9750623441396513E-2</v>
      </c>
      <c r="AK351" s="54">
        <v>0.66832917705735662</v>
      </c>
      <c r="AL351" s="10">
        <v>0.23192019950124687</v>
      </c>
      <c r="AM351" s="10">
        <v>9.9750623441396506E-3</v>
      </c>
      <c r="AN351" s="10">
        <v>5.2369077306733167E-2</v>
      </c>
      <c r="AO351" s="10">
        <v>0</v>
      </c>
      <c r="AP351" s="10">
        <v>0</v>
      </c>
      <c r="AQ351" s="10">
        <v>3.7406483790523692E-2</v>
      </c>
      <c r="AR351" s="10">
        <v>0</v>
      </c>
      <c r="AS351" s="10">
        <v>0</v>
      </c>
      <c r="AT351" s="10">
        <v>0</v>
      </c>
      <c r="AU351" s="57">
        <v>0</v>
      </c>
    </row>
    <row r="352" spans="1:47" x14ac:dyDescent="0.2">
      <c r="A352" s="42">
        <v>1120550</v>
      </c>
      <c r="B352">
        <v>1</v>
      </c>
      <c r="C352">
        <v>3</v>
      </c>
      <c r="D352">
        <v>3</v>
      </c>
      <c r="E352">
        <v>2</v>
      </c>
      <c r="F352">
        <v>3</v>
      </c>
      <c r="G352">
        <v>7</v>
      </c>
      <c r="H352">
        <v>3</v>
      </c>
      <c r="I352">
        <v>4</v>
      </c>
      <c r="J352">
        <v>1</v>
      </c>
      <c r="K352">
        <v>14</v>
      </c>
      <c r="L352" s="51">
        <v>4</v>
      </c>
      <c r="M352" s="34">
        <v>13</v>
      </c>
      <c r="N352">
        <v>9800</v>
      </c>
      <c r="O352">
        <v>26</v>
      </c>
      <c r="P352" s="8">
        <v>1534.25</v>
      </c>
      <c r="Q352" s="8">
        <f t="shared" si="20"/>
        <v>2</v>
      </c>
      <c r="R352" s="8">
        <f t="shared" si="21"/>
        <v>376.92307692307691</v>
      </c>
      <c r="S352" s="8">
        <f t="shared" si="22"/>
        <v>15.655612244897959</v>
      </c>
      <c r="T352" s="10">
        <v>1</v>
      </c>
      <c r="U352" s="10">
        <v>0</v>
      </c>
      <c r="V352" s="10">
        <v>0</v>
      </c>
      <c r="W352" s="54">
        <v>0.6964285714285714</v>
      </c>
      <c r="X352" s="10">
        <v>0</v>
      </c>
      <c r="Y352" s="10">
        <v>3.0612244897959183E-2</v>
      </c>
      <c r="Z352" s="10">
        <v>0</v>
      </c>
      <c r="AA352" s="10">
        <v>0</v>
      </c>
      <c r="AB352" s="10">
        <v>0</v>
      </c>
      <c r="AC352" s="10">
        <v>0</v>
      </c>
      <c r="AD352" s="10">
        <v>7.6530612244897957E-3</v>
      </c>
      <c r="AE352" s="10">
        <v>0.26530612244897961</v>
      </c>
      <c r="AF352" s="10">
        <f t="shared" si="23"/>
        <v>0.6964285714285714</v>
      </c>
      <c r="AG352" s="54">
        <v>0.56632653061224492</v>
      </c>
      <c r="AH352" s="44">
        <v>0.43367346938775508</v>
      </c>
      <c r="AI352" s="44">
        <v>0</v>
      </c>
      <c r="AJ352" s="44">
        <v>0</v>
      </c>
      <c r="AK352" s="54">
        <v>0.875</v>
      </c>
      <c r="AL352" s="10">
        <v>4.8469387755102039E-2</v>
      </c>
      <c r="AM352" s="10">
        <v>0</v>
      </c>
      <c r="AN352" s="10">
        <v>3.0612244897959183E-2</v>
      </c>
      <c r="AO352" s="10">
        <v>0</v>
      </c>
      <c r="AP352" s="10">
        <v>4.5918367346938778E-2</v>
      </c>
      <c r="AQ352" s="10">
        <v>0</v>
      </c>
      <c r="AR352" s="10">
        <v>0</v>
      </c>
      <c r="AS352" s="10">
        <v>0</v>
      </c>
      <c r="AT352" s="10">
        <v>0</v>
      </c>
      <c r="AU352" s="57">
        <v>0</v>
      </c>
    </row>
    <row r="353" spans="1:47" x14ac:dyDescent="0.2">
      <c r="A353" s="42">
        <v>1120560</v>
      </c>
      <c r="B353">
        <v>2</v>
      </c>
      <c r="C353">
        <v>3</v>
      </c>
      <c r="D353">
        <v>3</v>
      </c>
      <c r="E353">
        <v>2</v>
      </c>
      <c r="F353">
        <v>4</v>
      </c>
      <c r="G353">
        <v>6</v>
      </c>
      <c r="H353">
        <v>4</v>
      </c>
      <c r="I353">
        <v>4</v>
      </c>
      <c r="J353">
        <v>1</v>
      </c>
      <c r="K353">
        <v>10</v>
      </c>
      <c r="L353" s="51">
        <v>3</v>
      </c>
      <c r="M353" s="34">
        <v>4</v>
      </c>
      <c r="N353">
        <v>1175</v>
      </c>
      <c r="O353">
        <v>4</v>
      </c>
      <c r="P353" s="8">
        <v>187.5</v>
      </c>
      <c r="Q353" s="8">
        <f t="shared" si="20"/>
        <v>1</v>
      </c>
      <c r="R353" s="8">
        <f t="shared" si="21"/>
        <v>293.75</v>
      </c>
      <c r="S353" s="8">
        <f t="shared" si="22"/>
        <v>15.957446808510639</v>
      </c>
      <c r="T353" s="10">
        <v>1</v>
      </c>
      <c r="U353" s="10">
        <v>0</v>
      </c>
      <c r="V353" s="10">
        <v>0</v>
      </c>
      <c r="W353" s="54">
        <v>0.42553191489361702</v>
      </c>
      <c r="X353" s="10">
        <v>0</v>
      </c>
      <c r="Y353" s="10">
        <v>0</v>
      </c>
      <c r="Z353" s="10">
        <v>0</v>
      </c>
      <c r="AA353" s="10">
        <v>0.1276595744680851</v>
      </c>
      <c r="AB353" s="10">
        <v>0</v>
      </c>
      <c r="AC353" s="10">
        <v>0</v>
      </c>
      <c r="AD353" s="10">
        <v>0</v>
      </c>
      <c r="AE353" s="10">
        <v>0.44680851063829785</v>
      </c>
      <c r="AF353" s="10">
        <f t="shared" si="23"/>
        <v>0.42553191489361702</v>
      </c>
      <c r="AG353" s="54">
        <v>0.57446808510638303</v>
      </c>
      <c r="AH353" s="44">
        <v>0.42553191489361702</v>
      </c>
      <c r="AI353" s="44">
        <v>0</v>
      </c>
      <c r="AJ353" s="44">
        <v>0</v>
      </c>
      <c r="AK353" s="54">
        <v>0.74468085106382975</v>
      </c>
      <c r="AL353" s="10">
        <v>0</v>
      </c>
      <c r="AM353" s="10">
        <v>0</v>
      </c>
      <c r="AN353" s="10">
        <v>0</v>
      </c>
      <c r="AO353" s="10">
        <v>0</v>
      </c>
      <c r="AP353" s="10">
        <v>0.1276595744680851</v>
      </c>
      <c r="AQ353" s="10">
        <v>0</v>
      </c>
      <c r="AR353" s="10">
        <v>0</v>
      </c>
      <c r="AS353" s="10">
        <v>0.1276595744680851</v>
      </c>
      <c r="AT353" s="10">
        <v>0</v>
      </c>
      <c r="AU353" s="57">
        <v>0</v>
      </c>
    </row>
    <row r="354" spans="1:47" x14ac:dyDescent="0.2">
      <c r="A354" s="42">
        <v>1120690</v>
      </c>
      <c r="B354">
        <v>3</v>
      </c>
      <c r="C354">
        <v>3</v>
      </c>
      <c r="D354">
        <v>10</v>
      </c>
      <c r="E354">
        <v>2</v>
      </c>
      <c r="F354">
        <v>4</v>
      </c>
      <c r="G354">
        <v>4</v>
      </c>
      <c r="H354">
        <v>5</v>
      </c>
      <c r="I354">
        <v>4</v>
      </c>
      <c r="J354">
        <v>1</v>
      </c>
      <c r="K354">
        <v>27</v>
      </c>
      <c r="L354" s="51">
        <v>4</v>
      </c>
      <c r="M354" s="34">
        <v>19</v>
      </c>
      <c r="N354">
        <v>12475</v>
      </c>
      <c r="O354">
        <v>27</v>
      </c>
      <c r="P354" s="8">
        <v>1641.5</v>
      </c>
      <c r="Q354" s="8">
        <f t="shared" si="20"/>
        <v>1.4210526315789473</v>
      </c>
      <c r="R354" s="8">
        <f t="shared" si="21"/>
        <v>462.03703703703701</v>
      </c>
      <c r="S354" s="8">
        <f t="shared" si="22"/>
        <v>13.158316633266534</v>
      </c>
      <c r="T354" s="10">
        <v>1</v>
      </c>
      <c r="U354" s="10">
        <v>0</v>
      </c>
      <c r="V354" s="10">
        <v>0</v>
      </c>
      <c r="W354" s="54">
        <v>0.24048096192384769</v>
      </c>
      <c r="X354" s="10">
        <v>3.6072144288577156E-2</v>
      </c>
      <c r="Y354" s="10">
        <v>0</v>
      </c>
      <c r="Z354" s="10">
        <v>0</v>
      </c>
      <c r="AA354" s="10">
        <v>0</v>
      </c>
      <c r="AB354" s="10">
        <v>3.6072144288577156E-2</v>
      </c>
      <c r="AC354" s="10">
        <v>0</v>
      </c>
      <c r="AD354" s="10">
        <v>0</v>
      </c>
      <c r="AE354" s="10">
        <v>0.68737474949899802</v>
      </c>
      <c r="AF354" s="10">
        <f t="shared" si="23"/>
        <v>0.24048096192384769</v>
      </c>
      <c r="AG354" s="54">
        <v>0.49899799599198397</v>
      </c>
      <c r="AH354" s="44">
        <v>0.4649298597194389</v>
      </c>
      <c r="AI354" s="44">
        <v>3.6072144288577156E-2</v>
      </c>
      <c r="AJ354" s="44">
        <v>0</v>
      </c>
      <c r="AK354" s="54">
        <v>0.32464929859719438</v>
      </c>
      <c r="AL354" s="10">
        <v>0.10420841683366733</v>
      </c>
      <c r="AM354" s="10">
        <v>0.23446893787575152</v>
      </c>
      <c r="AN354" s="10">
        <v>0</v>
      </c>
      <c r="AO354" s="10">
        <v>4.8096192384769539E-2</v>
      </c>
      <c r="AP354" s="10">
        <v>0.21643286573146292</v>
      </c>
      <c r="AQ354" s="10">
        <v>3.6072144288577156E-2</v>
      </c>
      <c r="AR354" s="10">
        <v>0</v>
      </c>
      <c r="AS354" s="10">
        <v>0</v>
      </c>
      <c r="AT354" s="10">
        <v>3.6072144288577156E-2</v>
      </c>
      <c r="AU354" s="57">
        <v>0</v>
      </c>
    </row>
    <row r="355" spans="1:47" x14ac:dyDescent="0.2">
      <c r="A355" s="42">
        <v>1120850</v>
      </c>
      <c r="B355">
        <v>3</v>
      </c>
      <c r="C355">
        <v>3</v>
      </c>
      <c r="D355">
        <v>10</v>
      </c>
      <c r="E355">
        <v>2</v>
      </c>
      <c r="F355">
        <v>4</v>
      </c>
      <c r="G355">
        <v>5</v>
      </c>
      <c r="H355">
        <v>8</v>
      </c>
      <c r="I355">
        <v>3</v>
      </c>
      <c r="J355">
        <v>2</v>
      </c>
      <c r="K355">
        <v>14</v>
      </c>
      <c r="L355" s="51">
        <v>2</v>
      </c>
      <c r="M355" s="34">
        <v>2</v>
      </c>
      <c r="N355">
        <v>13500</v>
      </c>
      <c r="O355">
        <v>23</v>
      </c>
      <c r="P355" s="8">
        <v>1325</v>
      </c>
      <c r="Q355" s="8">
        <f t="shared" si="20"/>
        <v>11.5</v>
      </c>
      <c r="R355" s="8">
        <f t="shared" si="21"/>
        <v>586.95652173913038</v>
      </c>
      <c r="S355" s="8">
        <f t="shared" si="22"/>
        <v>9.8148148148148149</v>
      </c>
      <c r="T355" s="10">
        <v>0.9555555555555556</v>
      </c>
      <c r="U355" s="10">
        <v>4.4444444444444446E-2</v>
      </c>
      <c r="V355" s="10">
        <v>0</v>
      </c>
      <c r="W355" s="54">
        <v>0</v>
      </c>
      <c r="X355" s="10">
        <v>0</v>
      </c>
      <c r="Y355" s="10">
        <v>0</v>
      </c>
      <c r="Z355" s="10">
        <v>0</v>
      </c>
      <c r="AA355" s="10">
        <v>0</v>
      </c>
      <c r="AB355" s="10">
        <v>0</v>
      </c>
      <c r="AC355" s="10">
        <v>0.93333333333333335</v>
      </c>
      <c r="AD355" s="10">
        <v>0</v>
      </c>
      <c r="AE355" s="10">
        <v>6.6666666666666666E-2</v>
      </c>
      <c r="AF355" s="10">
        <f t="shared" si="23"/>
        <v>0.93333333333333335</v>
      </c>
      <c r="AG355" s="54">
        <v>0</v>
      </c>
      <c r="AH355" s="44">
        <v>1</v>
      </c>
      <c r="AI355" s="44">
        <v>0</v>
      </c>
      <c r="AJ355" s="44">
        <v>0</v>
      </c>
      <c r="AK355" s="54">
        <v>6.6666666666666666E-2</v>
      </c>
      <c r="AL355" s="10">
        <v>0</v>
      </c>
      <c r="AM355" s="10">
        <v>0.93333333333333335</v>
      </c>
      <c r="AN355" s="10">
        <v>0</v>
      </c>
      <c r="AO355" s="10">
        <v>0</v>
      </c>
      <c r="AP355" s="10">
        <v>0</v>
      </c>
      <c r="AQ355" s="10">
        <v>0</v>
      </c>
      <c r="AR355" s="10">
        <v>0</v>
      </c>
      <c r="AS355" s="10">
        <v>0</v>
      </c>
      <c r="AT355" s="10">
        <v>0</v>
      </c>
      <c r="AU355" s="57">
        <v>0</v>
      </c>
    </row>
    <row r="356" spans="1:47" x14ac:dyDescent="0.2">
      <c r="A356" s="42">
        <v>1120870</v>
      </c>
      <c r="B356">
        <v>2</v>
      </c>
      <c r="C356">
        <v>1</v>
      </c>
      <c r="D356">
        <v>4</v>
      </c>
      <c r="E356">
        <v>2</v>
      </c>
      <c r="F356">
        <v>3</v>
      </c>
      <c r="G356">
        <v>4</v>
      </c>
      <c r="H356">
        <v>5</v>
      </c>
      <c r="I356">
        <v>4</v>
      </c>
      <c r="J356">
        <v>1</v>
      </c>
      <c r="K356">
        <v>33</v>
      </c>
      <c r="L356" s="51">
        <v>3</v>
      </c>
      <c r="M356" s="34">
        <v>26</v>
      </c>
      <c r="N356">
        <v>12750</v>
      </c>
      <c r="O356">
        <v>46</v>
      </c>
      <c r="P356" s="8">
        <v>1747.5</v>
      </c>
      <c r="Q356" s="8">
        <f t="shared" si="20"/>
        <v>1.7692307692307692</v>
      </c>
      <c r="R356" s="8">
        <f t="shared" si="21"/>
        <v>277.17391304347825</v>
      </c>
      <c r="S356" s="8">
        <f t="shared" si="22"/>
        <v>13.705882352941176</v>
      </c>
      <c r="T356" s="10">
        <v>0.94117647058823528</v>
      </c>
      <c r="U356" s="10">
        <v>4.7058823529411764E-2</v>
      </c>
      <c r="V356" s="10">
        <v>1.1764705882352941E-2</v>
      </c>
      <c r="W356" s="54">
        <v>0</v>
      </c>
      <c r="X356" s="10">
        <v>0</v>
      </c>
      <c r="Y356" s="10">
        <v>2.9411764705882353E-2</v>
      </c>
      <c r="Z356" s="10">
        <v>0</v>
      </c>
      <c r="AA356" s="10">
        <v>0.12352941176470589</v>
      </c>
      <c r="AB356" s="10">
        <v>0</v>
      </c>
      <c r="AC356" s="10">
        <v>0</v>
      </c>
      <c r="AD356" s="10">
        <v>0</v>
      </c>
      <c r="AE356" s="10">
        <v>0.84705882352941175</v>
      </c>
      <c r="AF356" s="10">
        <f t="shared" si="23"/>
        <v>0.12352941176470589</v>
      </c>
      <c r="AG356" s="54">
        <v>0.70392156862745103</v>
      </c>
      <c r="AH356" s="44">
        <v>0.11372549019607843</v>
      </c>
      <c r="AI356" s="44">
        <v>0</v>
      </c>
      <c r="AJ356" s="44">
        <v>0.18235294117647058</v>
      </c>
      <c r="AK356" s="54">
        <v>0.60588235294117643</v>
      </c>
      <c r="AL356" s="10">
        <v>5.8823529411764705E-3</v>
      </c>
      <c r="AM356" s="10">
        <v>9.8039215686274508E-3</v>
      </c>
      <c r="AN356" s="10">
        <v>0.20588235294117646</v>
      </c>
      <c r="AO356" s="10">
        <v>0</v>
      </c>
      <c r="AP356" s="10">
        <v>0</v>
      </c>
      <c r="AQ356" s="10">
        <v>0</v>
      </c>
      <c r="AR356" s="10">
        <v>0</v>
      </c>
      <c r="AS356" s="10">
        <v>0.17254901960784313</v>
      </c>
      <c r="AT356" s="10">
        <v>0</v>
      </c>
      <c r="AU356" s="57">
        <v>0</v>
      </c>
    </row>
    <row r="357" spans="1:47" x14ac:dyDescent="0.2">
      <c r="A357" s="42">
        <v>1120960</v>
      </c>
      <c r="B357">
        <v>1</v>
      </c>
      <c r="C357">
        <v>1</v>
      </c>
      <c r="D357">
        <v>4</v>
      </c>
      <c r="E357">
        <v>2</v>
      </c>
      <c r="F357">
        <v>3</v>
      </c>
      <c r="G357">
        <v>6</v>
      </c>
      <c r="H357">
        <v>3</v>
      </c>
      <c r="I357">
        <v>4</v>
      </c>
      <c r="J357">
        <v>1</v>
      </c>
      <c r="K357">
        <v>30</v>
      </c>
      <c r="L357" s="51">
        <v>4</v>
      </c>
      <c r="M357" s="34">
        <v>13</v>
      </c>
      <c r="N357">
        <v>11200</v>
      </c>
      <c r="O357">
        <v>49</v>
      </c>
      <c r="P357" s="8">
        <v>1488.25</v>
      </c>
      <c r="Q357" s="8">
        <f t="shared" si="20"/>
        <v>3.7692307692307692</v>
      </c>
      <c r="R357" s="8">
        <f t="shared" si="21"/>
        <v>228.57142857142858</v>
      </c>
      <c r="S357" s="8">
        <f t="shared" si="22"/>
        <v>13.287946428571429</v>
      </c>
      <c r="T357" s="10">
        <v>0.90625</v>
      </c>
      <c r="U357" s="10">
        <v>0</v>
      </c>
      <c r="V357" s="10">
        <v>9.375E-2</v>
      </c>
      <c r="W357" s="54">
        <v>5.5803571428571432E-2</v>
      </c>
      <c r="X357" s="10">
        <v>0</v>
      </c>
      <c r="Y357" s="10">
        <v>4.0178571428571432E-2</v>
      </c>
      <c r="Z357" s="10">
        <v>0</v>
      </c>
      <c r="AA357" s="10">
        <v>0</v>
      </c>
      <c r="AB357" s="10">
        <v>0.13392857142857142</v>
      </c>
      <c r="AC357" s="10">
        <v>0</v>
      </c>
      <c r="AD357" s="10">
        <v>0</v>
      </c>
      <c r="AE357" s="10">
        <v>0.7700892857142857</v>
      </c>
      <c r="AF357" s="10">
        <f t="shared" si="23"/>
        <v>0.13392857142857142</v>
      </c>
      <c r="AG357" s="54">
        <v>6.6964285714285712E-2</v>
      </c>
      <c r="AH357" s="44">
        <v>0.9330357142857143</v>
      </c>
      <c r="AI357" s="44">
        <v>0</v>
      </c>
      <c r="AJ357" s="44">
        <v>0</v>
      </c>
      <c r="AK357" s="54">
        <v>7.5892857142857137E-2</v>
      </c>
      <c r="AL357" s="10">
        <v>0.3950892857142857</v>
      </c>
      <c r="AM357" s="10">
        <v>0.3549107142857143</v>
      </c>
      <c r="AN357" s="10">
        <v>4.0178571428571432E-2</v>
      </c>
      <c r="AO357" s="10">
        <v>0</v>
      </c>
      <c r="AP357" s="10">
        <v>0</v>
      </c>
      <c r="AQ357" s="10">
        <v>0.13392857142857142</v>
      </c>
      <c r="AR357" s="10">
        <v>0</v>
      </c>
      <c r="AS357" s="10">
        <v>0</v>
      </c>
      <c r="AT357" s="10">
        <v>0</v>
      </c>
      <c r="AU357" s="57">
        <v>0</v>
      </c>
    </row>
    <row r="358" spans="1:47" x14ac:dyDescent="0.2">
      <c r="A358" s="42">
        <v>1121050</v>
      </c>
      <c r="B358">
        <v>1</v>
      </c>
      <c r="C358">
        <v>1</v>
      </c>
      <c r="D358">
        <v>4</v>
      </c>
      <c r="E358">
        <v>2</v>
      </c>
      <c r="F358">
        <v>2</v>
      </c>
      <c r="G358">
        <v>6</v>
      </c>
      <c r="H358">
        <v>10</v>
      </c>
      <c r="I358">
        <v>3</v>
      </c>
      <c r="J358">
        <v>1</v>
      </c>
      <c r="K358">
        <v>51</v>
      </c>
      <c r="L358" s="51">
        <v>8</v>
      </c>
      <c r="M358" s="34">
        <v>56</v>
      </c>
      <c r="N358">
        <v>22325</v>
      </c>
      <c r="O358">
        <v>86</v>
      </c>
      <c r="P358" s="8">
        <v>3576.5</v>
      </c>
      <c r="Q358" s="8">
        <f t="shared" si="20"/>
        <v>1.5357142857142858</v>
      </c>
      <c r="R358" s="8">
        <f t="shared" si="21"/>
        <v>259.59302325581393</v>
      </c>
      <c r="S358" s="8">
        <f t="shared" si="22"/>
        <v>16.020156774916014</v>
      </c>
      <c r="T358" s="10">
        <v>0.81522956326987683</v>
      </c>
      <c r="U358" s="10">
        <v>0.15117581187010079</v>
      </c>
      <c r="V358" s="10">
        <v>3.3594624860022397E-2</v>
      </c>
      <c r="W358" s="54">
        <v>8.9585666293393058E-3</v>
      </c>
      <c r="X358" s="10">
        <v>1.3437849944008958E-2</v>
      </c>
      <c r="Y358" s="10">
        <v>2.0156774916013438E-2</v>
      </c>
      <c r="Z358" s="10">
        <v>0</v>
      </c>
      <c r="AA358" s="10">
        <v>2.3516237402015677E-2</v>
      </c>
      <c r="AB358" s="10">
        <v>1.0078387458006719E-2</v>
      </c>
      <c r="AC358" s="10">
        <v>6.7189249720044794E-2</v>
      </c>
      <c r="AD358" s="10">
        <v>6.7189249720044794E-2</v>
      </c>
      <c r="AE358" s="10">
        <v>0.78947368421052633</v>
      </c>
      <c r="AF358" s="10">
        <f t="shared" si="23"/>
        <v>6.7189249720044794E-2</v>
      </c>
      <c r="AG358" s="54">
        <v>0.60582306830907051</v>
      </c>
      <c r="AH358" s="44">
        <v>0.36058230683090703</v>
      </c>
      <c r="AI358" s="44">
        <v>1.3437849944008958E-2</v>
      </c>
      <c r="AJ358" s="44">
        <v>2.0156774916013438E-2</v>
      </c>
      <c r="AK358" s="54">
        <v>0.24860022396416573</v>
      </c>
      <c r="AL358" s="10">
        <v>0.21836506159014557</v>
      </c>
      <c r="AM358" s="10">
        <v>7.3908174692049272E-2</v>
      </c>
      <c r="AN358" s="10">
        <v>0.22844344904815231</v>
      </c>
      <c r="AO358" s="10">
        <v>0</v>
      </c>
      <c r="AP358" s="10">
        <v>6.7189249720044794E-2</v>
      </c>
      <c r="AQ358" s="10">
        <v>1.0078387458006719E-2</v>
      </c>
      <c r="AR358" s="10">
        <v>4.3673012318029114E-2</v>
      </c>
      <c r="AS358" s="10">
        <v>6.2709966405375142E-2</v>
      </c>
      <c r="AT358" s="10">
        <v>1.3437849944008958E-2</v>
      </c>
      <c r="AU358" s="57">
        <v>3.3594624860022397E-2</v>
      </c>
    </row>
    <row r="359" spans="1:47" x14ac:dyDescent="0.2">
      <c r="A359" s="42">
        <v>1121170</v>
      </c>
      <c r="B359">
        <v>3</v>
      </c>
      <c r="C359">
        <v>3</v>
      </c>
      <c r="D359">
        <v>9</v>
      </c>
      <c r="E359">
        <v>2</v>
      </c>
      <c r="F359">
        <v>4</v>
      </c>
      <c r="G359">
        <v>4</v>
      </c>
      <c r="H359">
        <v>5</v>
      </c>
      <c r="I359">
        <v>2</v>
      </c>
      <c r="J359">
        <v>1</v>
      </c>
      <c r="K359">
        <v>31</v>
      </c>
      <c r="L359" s="51">
        <v>7</v>
      </c>
      <c r="M359" s="34">
        <v>22</v>
      </c>
      <c r="N359">
        <v>11775</v>
      </c>
      <c r="O359">
        <v>36</v>
      </c>
      <c r="P359" s="8">
        <v>1510.5</v>
      </c>
      <c r="Q359" s="8">
        <f t="shared" si="20"/>
        <v>1.6363636363636365</v>
      </c>
      <c r="R359" s="8">
        <f t="shared" si="21"/>
        <v>327.08333333333331</v>
      </c>
      <c r="S359" s="8">
        <f t="shared" si="22"/>
        <v>12.828025477707005</v>
      </c>
      <c r="T359" s="10">
        <v>0.90445859872611467</v>
      </c>
      <c r="U359" s="10">
        <v>9.5541401273885357E-2</v>
      </c>
      <c r="V359" s="10">
        <v>0</v>
      </c>
      <c r="W359" s="54">
        <v>0.36518046709129509</v>
      </c>
      <c r="X359" s="10">
        <v>0</v>
      </c>
      <c r="Y359" s="10">
        <v>1.9108280254777069E-2</v>
      </c>
      <c r="Z359" s="10">
        <v>0.15286624203821655</v>
      </c>
      <c r="AA359" s="10">
        <v>3.1847133757961783E-2</v>
      </c>
      <c r="AB359" s="10">
        <v>0</v>
      </c>
      <c r="AC359" s="10">
        <v>8.4925690021231418E-2</v>
      </c>
      <c r="AD359" s="10">
        <v>3.8216560509554139E-2</v>
      </c>
      <c r="AE359" s="10">
        <v>0.30785562632696389</v>
      </c>
      <c r="AF359" s="10">
        <f t="shared" si="23"/>
        <v>0.36518046709129509</v>
      </c>
      <c r="AG359" s="54">
        <v>0.21656050955414013</v>
      </c>
      <c r="AH359" s="44">
        <v>0.78343949044585992</v>
      </c>
      <c r="AI359" s="44">
        <v>0</v>
      </c>
      <c r="AJ359" s="44">
        <v>0</v>
      </c>
      <c r="AK359" s="54">
        <v>0.68365180467091291</v>
      </c>
      <c r="AL359" s="10">
        <v>3.8216560509554139E-2</v>
      </c>
      <c r="AM359" s="10">
        <v>0.12314225053078556</v>
      </c>
      <c r="AN359" s="10">
        <v>3.8216560509554139E-2</v>
      </c>
      <c r="AO359" s="10">
        <v>0</v>
      </c>
      <c r="AP359" s="10">
        <v>0</v>
      </c>
      <c r="AQ359" s="10">
        <v>0</v>
      </c>
      <c r="AR359" s="10">
        <v>0</v>
      </c>
      <c r="AS359" s="10">
        <v>3.1847133757961783E-2</v>
      </c>
      <c r="AT359" s="10">
        <v>0</v>
      </c>
      <c r="AU359" s="57">
        <v>8.4925690021231418E-2</v>
      </c>
    </row>
    <row r="360" spans="1:47" x14ac:dyDescent="0.2">
      <c r="A360" s="42">
        <v>1121270</v>
      </c>
      <c r="B360">
        <v>1</v>
      </c>
      <c r="C360">
        <v>1</v>
      </c>
      <c r="D360">
        <v>15</v>
      </c>
      <c r="E360">
        <v>2</v>
      </c>
      <c r="F360">
        <v>3</v>
      </c>
      <c r="G360">
        <v>7</v>
      </c>
      <c r="H360">
        <v>5</v>
      </c>
      <c r="I360">
        <v>4</v>
      </c>
      <c r="J360">
        <v>1</v>
      </c>
      <c r="K360">
        <v>30</v>
      </c>
      <c r="L360" s="51">
        <v>3</v>
      </c>
      <c r="M360" s="34">
        <v>15</v>
      </c>
      <c r="N360">
        <v>12775</v>
      </c>
      <c r="O360">
        <v>46</v>
      </c>
      <c r="P360" s="8">
        <v>2797</v>
      </c>
      <c r="Q360" s="8">
        <f t="shared" si="20"/>
        <v>3.0666666666666669</v>
      </c>
      <c r="R360" s="8">
        <f t="shared" si="21"/>
        <v>277.71739130434781</v>
      </c>
      <c r="S360" s="8">
        <f t="shared" si="22"/>
        <v>21.894324853228962</v>
      </c>
      <c r="T360" s="10">
        <v>0.83561643835616439</v>
      </c>
      <c r="U360" s="10">
        <v>0</v>
      </c>
      <c r="V360" s="10">
        <v>0.16438356164383561</v>
      </c>
      <c r="W360" s="54">
        <v>0</v>
      </c>
      <c r="X360" s="10">
        <v>4.6966731898238745E-2</v>
      </c>
      <c r="Y360" s="10">
        <v>0</v>
      </c>
      <c r="Z360" s="10">
        <v>0</v>
      </c>
      <c r="AA360" s="10">
        <v>0.26418786692759294</v>
      </c>
      <c r="AB360" s="10">
        <v>0</v>
      </c>
      <c r="AC360" s="10">
        <v>0</v>
      </c>
      <c r="AD360" s="10">
        <v>0</v>
      </c>
      <c r="AE360" s="10">
        <v>0.68884540117416826</v>
      </c>
      <c r="AF360" s="10">
        <f t="shared" si="23"/>
        <v>0.26418786692759294</v>
      </c>
      <c r="AG360" s="54">
        <v>0.95303326810176126</v>
      </c>
      <c r="AH360" s="44">
        <v>0</v>
      </c>
      <c r="AI360" s="44">
        <v>4.6966731898238745E-2</v>
      </c>
      <c r="AJ360" s="44">
        <v>0</v>
      </c>
      <c r="AK360" s="54">
        <v>0.49902152641878667</v>
      </c>
      <c r="AL360" s="10">
        <v>0</v>
      </c>
      <c r="AM360" s="10">
        <v>0</v>
      </c>
      <c r="AN360" s="10">
        <v>0</v>
      </c>
      <c r="AO360" s="10">
        <v>0</v>
      </c>
      <c r="AP360" s="10">
        <v>7.8277886497064575E-3</v>
      </c>
      <c r="AQ360" s="10">
        <v>0</v>
      </c>
      <c r="AR360" s="10">
        <v>0</v>
      </c>
      <c r="AS360" s="10">
        <v>0.44031311154598823</v>
      </c>
      <c r="AT360" s="10">
        <v>4.6966731898238745E-2</v>
      </c>
      <c r="AU360" s="57">
        <v>5.8708414872798431E-3</v>
      </c>
    </row>
    <row r="361" spans="1:47" x14ac:dyDescent="0.2">
      <c r="A361" s="42">
        <v>1121350</v>
      </c>
      <c r="B361">
        <v>2</v>
      </c>
      <c r="C361">
        <v>3</v>
      </c>
      <c r="D361">
        <v>12</v>
      </c>
      <c r="E361">
        <v>2</v>
      </c>
      <c r="F361">
        <v>4</v>
      </c>
      <c r="G361">
        <v>5</v>
      </c>
      <c r="H361">
        <v>7</v>
      </c>
      <c r="I361">
        <v>2</v>
      </c>
      <c r="J361">
        <v>1</v>
      </c>
      <c r="K361">
        <v>48</v>
      </c>
      <c r="L361" s="51">
        <v>7</v>
      </c>
      <c r="M361" s="34">
        <v>43</v>
      </c>
      <c r="N361">
        <v>12950</v>
      </c>
      <c r="O361">
        <v>61</v>
      </c>
      <c r="P361" s="8">
        <v>1793.5</v>
      </c>
      <c r="Q361" s="8">
        <f t="shared" si="20"/>
        <v>1.4186046511627908</v>
      </c>
      <c r="R361" s="8">
        <f t="shared" si="21"/>
        <v>212.29508196721312</v>
      </c>
      <c r="S361" s="8">
        <f t="shared" si="22"/>
        <v>13.849420849420849</v>
      </c>
      <c r="T361" s="10">
        <v>0.81467181467181471</v>
      </c>
      <c r="U361" s="10">
        <v>0.15057915057915058</v>
      </c>
      <c r="V361" s="10">
        <v>3.4749034749034749E-2</v>
      </c>
      <c r="W361" s="54">
        <v>0.12162162162162163</v>
      </c>
      <c r="X361" s="10">
        <v>0</v>
      </c>
      <c r="Y361" s="10">
        <v>2.8957528957528959E-2</v>
      </c>
      <c r="Z361" s="10">
        <v>4.633204633204633E-2</v>
      </c>
      <c r="AA361" s="10">
        <v>2.3166023166023165E-2</v>
      </c>
      <c r="AB361" s="10">
        <v>5.7915057915057912E-3</v>
      </c>
      <c r="AC361" s="10">
        <v>0</v>
      </c>
      <c r="AD361" s="10">
        <v>5.7915057915057917E-2</v>
      </c>
      <c r="AE361" s="10">
        <v>0.71621621621621623</v>
      </c>
      <c r="AF361" s="10">
        <f t="shared" si="23"/>
        <v>0.12162162162162163</v>
      </c>
      <c r="AG361" s="54">
        <v>0.39768339768339767</v>
      </c>
      <c r="AH361" s="44">
        <v>0.20270270270270271</v>
      </c>
      <c r="AI361" s="44">
        <v>0</v>
      </c>
      <c r="AJ361" s="44">
        <v>0.39961389961389959</v>
      </c>
      <c r="AK361" s="54">
        <v>0.46525096525096526</v>
      </c>
      <c r="AL361" s="10">
        <v>9.8455598455598453E-2</v>
      </c>
      <c r="AM361" s="10">
        <v>9.2664092664092659E-2</v>
      </c>
      <c r="AN361" s="10">
        <v>0.18532818532818532</v>
      </c>
      <c r="AO361" s="10">
        <v>0</v>
      </c>
      <c r="AP361" s="10">
        <v>0.10038610038610038</v>
      </c>
      <c r="AQ361" s="10">
        <v>5.7915057915057912E-3</v>
      </c>
      <c r="AR361" s="10">
        <v>0</v>
      </c>
      <c r="AS361" s="10">
        <v>2.3166023166023165E-2</v>
      </c>
      <c r="AT361" s="10">
        <v>0</v>
      </c>
      <c r="AU361" s="57">
        <v>2.8957528957528959E-2</v>
      </c>
    </row>
    <row r="362" spans="1:47" x14ac:dyDescent="0.2">
      <c r="A362" s="42">
        <v>1121440</v>
      </c>
      <c r="B362">
        <v>1</v>
      </c>
      <c r="C362">
        <v>1</v>
      </c>
      <c r="D362">
        <v>4</v>
      </c>
      <c r="E362">
        <v>2</v>
      </c>
      <c r="F362">
        <v>3</v>
      </c>
      <c r="G362">
        <v>7</v>
      </c>
      <c r="H362">
        <v>5</v>
      </c>
      <c r="I362">
        <v>2</v>
      </c>
      <c r="J362">
        <v>1</v>
      </c>
      <c r="K362">
        <v>26</v>
      </c>
      <c r="L362" s="51">
        <v>2</v>
      </c>
      <c r="M362" s="34">
        <v>18</v>
      </c>
      <c r="N362">
        <v>5650</v>
      </c>
      <c r="O362">
        <v>21</v>
      </c>
      <c r="P362" s="8">
        <v>789</v>
      </c>
      <c r="Q362" s="8">
        <f t="shared" si="20"/>
        <v>1.1666666666666667</v>
      </c>
      <c r="R362" s="8">
        <f t="shared" si="21"/>
        <v>269.04761904761904</v>
      </c>
      <c r="S362" s="8">
        <f t="shared" si="22"/>
        <v>13.964601769911505</v>
      </c>
      <c r="T362" s="10">
        <v>1</v>
      </c>
      <c r="U362" s="10">
        <v>0</v>
      </c>
      <c r="V362" s="10">
        <v>0</v>
      </c>
      <c r="W362" s="54">
        <v>0.15044247787610621</v>
      </c>
      <c r="X362" s="10">
        <v>0</v>
      </c>
      <c r="Y362" s="10">
        <v>0</v>
      </c>
      <c r="Z362" s="10">
        <v>0</v>
      </c>
      <c r="AA362" s="10">
        <v>0</v>
      </c>
      <c r="AB362" s="10">
        <v>0</v>
      </c>
      <c r="AC362" s="10">
        <v>0</v>
      </c>
      <c r="AD362" s="10">
        <v>0</v>
      </c>
      <c r="AE362" s="10">
        <v>0.84955752212389379</v>
      </c>
      <c r="AF362" s="10">
        <f t="shared" si="23"/>
        <v>0.15044247787610621</v>
      </c>
      <c r="AG362" s="54">
        <v>0.60176991150442483</v>
      </c>
      <c r="AH362" s="44">
        <v>0.34513274336283184</v>
      </c>
      <c r="AI362" s="44">
        <v>0</v>
      </c>
      <c r="AJ362" s="44">
        <v>5.3097345132743362E-2</v>
      </c>
      <c r="AK362" s="54">
        <v>0.56194690265486724</v>
      </c>
      <c r="AL362" s="10">
        <v>0.27433628318584069</v>
      </c>
      <c r="AM362" s="10">
        <v>0</v>
      </c>
      <c r="AN362" s="10">
        <v>7.9646017699115043E-2</v>
      </c>
      <c r="AO362" s="10">
        <v>7.0796460176991149E-2</v>
      </c>
      <c r="AP362" s="10">
        <v>0</v>
      </c>
      <c r="AQ362" s="10">
        <v>0</v>
      </c>
      <c r="AR362" s="10">
        <v>1.3274336283185841E-2</v>
      </c>
      <c r="AS362" s="10">
        <v>0</v>
      </c>
      <c r="AT362" s="10">
        <v>0</v>
      </c>
      <c r="AU362" s="57">
        <v>0</v>
      </c>
    </row>
    <row r="363" spans="1:47" x14ac:dyDescent="0.2">
      <c r="A363" s="42">
        <v>1121450</v>
      </c>
      <c r="B363">
        <v>3</v>
      </c>
      <c r="C363">
        <v>3</v>
      </c>
      <c r="D363">
        <v>10</v>
      </c>
      <c r="E363">
        <v>2</v>
      </c>
      <c r="F363">
        <v>4</v>
      </c>
      <c r="G363">
        <v>5</v>
      </c>
      <c r="H363">
        <v>2</v>
      </c>
      <c r="I363">
        <v>4</v>
      </c>
      <c r="J363">
        <v>1</v>
      </c>
      <c r="K363">
        <v>32</v>
      </c>
      <c r="L363" s="51">
        <v>4</v>
      </c>
      <c r="M363" s="34">
        <v>14</v>
      </c>
      <c r="N363">
        <v>4225</v>
      </c>
      <c r="O363">
        <v>20</v>
      </c>
      <c r="P363" s="8">
        <v>625.5</v>
      </c>
      <c r="Q363" s="8">
        <f t="shared" si="20"/>
        <v>1.4285714285714286</v>
      </c>
      <c r="R363" s="8">
        <f t="shared" si="21"/>
        <v>211.25</v>
      </c>
      <c r="S363" s="8">
        <f t="shared" si="22"/>
        <v>14.804733727810651</v>
      </c>
      <c r="T363" s="10">
        <v>0.94674556213017746</v>
      </c>
      <c r="U363" s="10">
        <v>5.3254437869822487E-2</v>
      </c>
      <c r="V363" s="10">
        <v>0</v>
      </c>
      <c r="W363" s="54">
        <v>0.59171597633136097</v>
      </c>
      <c r="X363" s="10">
        <v>0</v>
      </c>
      <c r="Y363" s="10">
        <v>0</v>
      </c>
      <c r="Z363" s="10">
        <v>0</v>
      </c>
      <c r="AA363" s="10">
        <v>0</v>
      </c>
      <c r="AB363" s="10">
        <v>7.1005917159763315E-2</v>
      </c>
      <c r="AC363" s="10">
        <v>0</v>
      </c>
      <c r="AD363" s="10">
        <v>7.1005917159763315E-2</v>
      </c>
      <c r="AE363" s="10">
        <v>0.26627218934911245</v>
      </c>
      <c r="AF363" s="10">
        <f t="shared" si="23"/>
        <v>0.59171597633136097</v>
      </c>
      <c r="AG363" s="54">
        <v>0.55029585798816572</v>
      </c>
      <c r="AH363" s="44">
        <v>0.44970414201183434</v>
      </c>
      <c r="AI363" s="44">
        <v>0</v>
      </c>
      <c r="AJ363" s="44">
        <v>0</v>
      </c>
      <c r="AK363" s="54">
        <v>0.68047337278106512</v>
      </c>
      <c r="AL363" s="10">
        <v>7.1005917159763315E-2</v>
      </c>
      <c r="AM363" s="10">
        <v>5.3254437869822487E-2</v>
      </c>
      <c r="AN363" s="10">
        <v>0</v>
      </c>
      <c r="AO363" s="10">
        <v>0</v>
      </c>
      <c r="AP363" s="10">
        <v>0.1242603550295858</v>
      </c>
      <c r="AQ363" s="10">
        <v>7.1005917159763315E-2</v>
      </c>
      <c r="AR363" s="10">
        <v>0</v>
      </c>
      <c r="AS363" s="10">
        <v>0</v>
      </c>
      <c r="AT363" s="10">
        <v>0</v>
      </c>
      <c r="AU363" s="57">
        <v>0</v>
      </c>
    </row>
    <row r="364" spans="1:47" x14ac:dyDescent="0.2">
      <c r="A364" s="42">
        <v>1121570</v>
      </c>
      <c r="B364">
        <v>2</v>
      </c>
      <c r="C364">
        <v>2</v>
      </c>
      <c r="D364">
        <v>8</v>
      </c>
      <c r="E364">
        <v>2</v>
      </c>
      <c r="F364">
        <v>4</v>
      </c>
      <c r="G364">
        <v>3</v>
      </c>
      <c r="H364">
        <v>5</v>
      </c>
      <c r="I364">
        <v>2</v>
      </c>
      <c r="J364">
        <v>1</v>
      </c>
      <c r="K364">
        <v>31</v>
      </c>
      <c r="L364" s="51">
        <v>4</v>
      </c>
      <c r="M364" s="34">
        <v>31</v>
      </c>
      <c r="N364">
        <v>17400</v>
      </c>
      <c r="O364">
        <v>42</v>
      </c>
      <c r="P364" s="8">
        <v>2207</v>
      </c>
      <c r="Q364" s="8">
        <f t="shared" si="20"/>
        <v>1.3548387096774193</v>
      </c>
      <c r="R364" s="8">
        <f t="shared" si="21"/>
        <v>414.28571428571428</v>
      </c>
      <c r="S364" s="8">
        <f t="shared" si="22"/>
        <v>12.683908045977009</v>
      </c>
      <c r="T364" s="10">
        <v>0.93965517241379315</v>
      </c>
      <c r="U364" s="10">
        <v>3.4482758620689655E-2</v>
      </c>
      <c r="V364" s="10">
        <v>2.5862068965517241E-2</v>
      </c>
      <c r="W364" s="54">
        <v>5.1724137931034482E-2</v>
      </c>
      <c r="X364" s="10">
        <v>5.1724137931034482E-2</v>
      </c>
      <c r="Y364" s="10">
        <v>0</v>
      </c>
      <c r="Z364" s="10">
        <v>0</v>
      </c>
      <c r="AA364" s="10">
        <v>1.2931034482758621E-2</v>
      </c>
      <c r="AB364" s="10">
        <v>0</v>
      </c>
      <c r="AC364" s="10">
        <v>0</v>
      </c>
      <c r="AD364" s="10">
        <v>0</v>
      </c>
      <c r="AE364" s="10">
        <v>0.88362068965517238</v>
      </c>
      <c r="AF364" s="10">
        <f t="shared" si="23"/>
        <v>5.1724137931034482E-2</v>
      </c>
      <c r="AG364" s="54">
        <v>0.48275862068965519</v>
      </c>
      <c r="AH364" s="44">
        <v>0.11206896551724138</v>
      </c>
      <c r="AI364" s="44">
        <v>5.1724137931034482E-2</v>
      </c>
      <c r="AJ364" s="44">
        <v>0.35344827586206895</v>
      </c>
      <c r="AK364" s="54">
        <v>0.78879310344827591</v>
      </c>
      <c r="AL364" s="10">
        <v>2.5862068965517241E-2</v>
      </c>
      <c r="AM364" s="10">
        <v>0</v>
      </c>
      <c r="AN364" s="10">
        <v>9.0517241379310345E-2</v>
      </c>
      <c r="AO364" s="10">
        <v>2.5862068965517241E-2</v>
      </c>
      <c r="AP364" s="10">
        <v>0</v>
      </c>
      <c r="AQ364" s="10">
        <v>0</v>
      </c>
      <c r="AR364" s="10">
        <v>4.3103448275862068E-3</v>
      </c>
      <c r="AS364" s="10">
        <v>1.2931034482758621E-2</v>
      </c>
      <c r="AT364" s="10">
        <v>5.1724137931034482E-2</v>
      </c>
      <c r="AU364" s="57">
        <v>0</v>
      </c>
    </row>
    <row r="365" spans="1:47" x14ac:dyDescent="0.2">
      <c r="A365" s="42">
        <v>1121660</v>
      </c>
      <c r="B365">
        <v>1</v>
      </c>
      <c r="C365">
        <v>3</v>
      </c>
      <c r="D365">
        <v>9</v>
      </c>
      <c r="E365">
        <v>2</v>
      </c>
      <c r="F365">
        <v>3</v>
      </c>
      <c r="G365">
        <v>7</v>
      </c>
      <c r="H365">
        <v>9</v>
      </c>
      <c r="I365">
        <v>3</v>
      </c>
      <c r="J365">
        <v>1</v>
      </c>
      <c r="K365">
        <v>45</v>
      </c>
      <c r="L365" s="51">
        <v>4</v>
      </c>
      <c r="M365" s="34">
        <v>15</v>
      </c>
      <c r="N365">
        <v>22925</v>
      </c>
      <c r="O365">
        <v>36</v>
      </c>
      <c r="P365" s="8">
        <v>3014.5</v>
      </c>
      <c r="Q365" s="8">
        <f t="shared" si="20"/>
        <v>2.4</v>
      </c>
      <c r="R365" s="8">
        <f t="shared" si="21"/>
        <v>636.80555555555554</v>
      </c>
      <c r="S365" s="8">
        <f t="shared" si="22"/>
        <v>13.149400218102508</v>
      </c>
      <c r="T365" s="10">
        <v>0.88767720828789531</v>
      </c>
      <c r="U365" s="10">
        <v>1.9629225736095966E-2</v>
      </c>
      <c r="V365" s="10">
        <v>9.2693565976008724E-2</v>
      </c>
      <c r="W365" s="54">
        <v>1.7448200654307525E-2</v>
      </c>
      <c r="X365" s="10">
        <v>0</v>
      </c>
      <c r="Y365" s="10">
        <v>0</v>
      </c>
      <c r="Z365" s="10">
        <v>0</v>
      </c>
      <c r="AA365" s="10">
        <v>6.5430752453653216E-3</v>
      </c>
      <c r="AB365" s="10">
        <v>1.6357688113413305E-2</v>
      </c>
      <c r="AC365" s="10">
        <v>0</v>
      </c>
      <c r="AD365" s="10">
        <v>0</v>
      </c>
      <c r="AE365" s="10">
        <v>0.95965103598691381</v>
      </c>
      <c r="AF365" s="10">
        <f t="shared" si="23"/>
        <v>1.7448200654307525E-2</v>
      </c>
      <c r="AG365" s="54">
        <v>0.91930207197382774</v>
      </c>
      <c r="AH365" s="44">
        <v>8.0697928026172303E-2</v>
      </c>
      <c r="AI365" s="44">
        <v>0</v>
      </c>
      <c r="AJ365" s="44">
        <v>0</v>
      </c>
      <c r="AK365" s="54">
        <v>5.3435114503816793E-2</v>
      </c>
      <c r="AL365" s="10">
        <v>6.5430752453653216E-3</v>
      </c>
      <c r="AM365" s="10">
        <v>0.84950926935659765</v>
      </c>
      <c r="AN365" s="10">
        <v>3.271537622682661E-2</v>
      </c>
      <c r="AO365" s="10">
        <v>4.3620501635768813E-3</v>
      </c>
      <c r="AP365" s="10">
        <v>1.9629225736095966E-2</v>
      </c>
      <c r="AQ365" s="10">
        <v>1.6357688113413305E-2</v>
      </c>
      <c r="AR365" s="10">
        <v>0</v>
      </c>
      <c r="AS365" s="10">
        <v>1.7448200654307525E-2</v>
      </c>
      <c r="AT365" s="10">
        <v>0</v>
      </c>
      <c r="AU365" s="57">
        <v>0</v>
      </c>
    </row>
    <row r="366" spans="1:47" x14ac:dyDescent="0.2">
      <c r="A366" s="42">
        <v>1121760</v>
      </c>
      <c r="B366">
        <v>2</v>
      </c>
      <c r="C366">
        <v>3</v>
      </c>
      <c r="D366">
        <v>14</v>
      </c>
      <c r="E366">
        <v>1</v>
      </c>
      <c r="F366">
        <v>4</v>
      </c>
      <c r="G366">
        <v>5</v>
      </c>
      <c r="H366">
        <v>5</v>
      </c>
      <c r="I366">
        <v>1</v>
      </c>
      <c r="J366">
        <v>0</v>
      </c>
      <c r="K366">
        <v>14</v>
      </c>
      <c r="L366" s="51">
        <v>4</v>
      </c>
      <c r="M366" s="34">
        <v>29</v>
      </c>
      <c r="N366">
        <v>17825</v>
      </c>
      <c r="O366">
        <v>72</v>
      </c>
      <c r="P366" s="8">
        <v>2406</v>
      </c>
      <c r="Q366" s="8">
        <f t="shared" si="20"/>
        <v>2.4827586206896552</v>
      </c>
      <c r="R366" s="8">
        <f t="shared" si="21"/>
        <v>247.56944444444446</v>
      </c>
      <c r="S366" s="8">
        <f t="shared" si="22"/>
        <v>13.497896213183729</v>
      </c>
      <c r="T366" s="10">
        <v>1</v>
      </c>
      <c r="U366" s="10">
        <v>0</v>
      </c>
      <c r="V366" s="10">
        <v>0</v>
      </c>
      <c r="W366" s="54">
        <v>0</v>
      </c>
      <c r="X366" s="10">
        <v>0.13464235624123422</v>
      </c>
      <c r="Y366" s="10">
        <v>0</v>
      </c>
      <c r="Z366" s="10">
        <v>0</v>
      </c>
      <c r="AA366" s="10">
        <v>0</v>
      </c>
      <c r="AB366" s="10">
        <v>0</v>
      </c>
      <c r="AC366" s="10">
        <v>0.25245441795231416</v>
      </c>
      <c r="AD366" s="10">
        <v>1.2622720897615708E-2</v>
      </c>
      <c r="AE366" s="10">
        <v>0.60028050490883589</v>
      </c>
      <c r="AF366" s="10">
        <f t="shared" si="23"/>
        <v>0.25245441795231416</v>
      </c>
      <c r="AG366" s="54">
        <v>0.37727910238429174</v>
      </c>
      <c r="AH366" s="44">
        <v>0.48807854137447404</v>
      </c>
      <c r="AI366" s="44">
        <v>0.13464235624123422</v>
      </c>
      <c r="AJ366" s="44">
        <v>0</v>
      </c>
      <c r="AK366" s="54">
        <v>0</v>
      </c>
      <c r="AL366" s="10">
        <v>0.11360448807854137</v>
      </c>
      <c r="AM366" s="10">
        <v>0.34782608695652173</v>
      </c>
      <c r="AN366" s="10">
        <v>0.23281907433380084</v>
      </c>
      <c r="AO366" s="10">
        <v>0</v>
      </c>
      <c r="AP366" s="10">
        <v>0</v>
      </c>
      <c r="AQ366" s="10">
        <v>0</v>
      </c>
      <c r="AR366" s="10">
        <v>0.12482468443197756</v>
      </c>
      <c r="AS366" s="10">
        <v>0</v>
      </c>
      <c r="AT366" s="10">
        <v>0.13464235624123422</v>
      </c>
      <c r="AU366" s="57">
        <v>4.6283309957924262E-2</v>
      </c>
    </row>
    <row r="367" spans="1:47" x14ac:dyDescent="0.2">
      <c r="A367" s="42">
        <v>1121780</v>
      </c>
      <c r="B367">
        <v>1</v>
      </c>
      <c r="C367">
        <v>1</v>
      </c>
      <c r="D367">
        <v>4</v>
      </c>
      <c r="E367">
        <v>2</v>
      </c>
      <c r="F367">
        <v>4</v>
      </c>
      <c r="G367">
        <v>4</v>
      </c>
      <c r="H367">
        <v>4</v>
      </c>
      <c r="I367">
        <v>4</v>
      </c>
      <c r="J367">
        <v>1</v>
      </c>
      <c r="K367">
        <v>24</v>
      </c>
      <c r="L367" s="51">
        <v>3</v>
      </c>
      <c r="M367" s="34">
        <v>20</v>
      </c>
      <c r="N367">
        <v>9025</v>
      </c>
      <c r="O367">
        <v>25</v>
      </c>
      <c r="P367" s="8">
        <v>1387.5</v>
      </c>
      <c r="Q367" s="8">
        <f t="shared" si="20"/>
        <v>1.25</v>
      </c>
      <c r="R367" s="8">
        <f t="shared" si="21"/>
        <v>361</v>
      </c>
      <c r="S367" s="8">
        <f t="shared" si="22"/>
        <v>15.373961218836566</v>
      </c>
      <c r="T367" s="10">
        <v>0.49307479224376732</v>
      </c>
      <c r="U367" s="10">
        <v>0.12465373961218837</v>
      </c>
      <c r="V367" s="10">
        <v>0.38227146814404434</v>
      </c>
      <c r="W367" s="54">
        <v>0</v>
      </c>
      <c r="X367" s="10">
        <v>0</v>
      </c>
      <c r="Y367" s="10">
        <v>3.3240997229916899E-2</v>
      </c>
      <c r="Z367" s="10">
        <v>0</v>
      </c>
      <c r="AA367" s="10">
        <v>0</v>
      </c>
      <c r="AB367" s="10">
        <v>0</v>
      </c>
      <c r="AC367" s="10">
        <v>0</v>
      </c>
      <c r="AD367" s="10">
        <v>3.3240997229916899E-2</v>
      </c>
      <c r="AE367" s="10">
        <v>0.93351800554016617</v>
      </c>
      <c r="AF367" s="10">
        <f t="shared" si="23"/>
        <v>3.3240997229916899E-2</v>
      </c>
      <c r="AG367" s="54">
        <v>0.59279778393351801</v>
      </c>
      <c r="AH367" s="44">
        <v>0.40720221606648199</v>
      </c>
      <c r="AI367" s="44">
        <v>0</v>
      </c>
      <c r="AJ367" s="44">
        <v>0</v>
      </c>
      <c r="AK367" s="54">
        <v>0.19113573407202217</v>
      </c>
      <c r="AL367" s="10">
        <v>0.18282548476454294</v>
      </c>
      <c r="AM367" s="10">
        <v>0</v>
      </c>
      <c r="AN367" s="10">
        <v>0.47922437673130192</v>
      </c>
      <c r="AO367" s="10">
        <v>7.7562326869806089E-2</v>
      </c>
      <c r="AP367" s="10">
        <v>0</v>
      </c>
      <c r="AQ367" s="10">
        <v>0</v>
      </c>
      <c r="AR367" s="10">
        <v>0</v>
      </c>
      <c r="AS367" s="10">
        <v>0</v>
      </c>
      <c r="AT367" s="10">
        <v>0</v>
      </c>
      <c r="AU367" s="57">
        <v>6.9252077562326875E-2</v>
      </c>
    </row>
    <row r="368" spans="1:47" x14ac:dyDescent="0.2">
      <c r="A368" s="42">
        <v>1125100</v>
      </c>
      <c r="B368">
        <v>2</v>
      </c>
      <c r="C368">
        <v>1</v>
      </c>
      <c r="D368">
        <v>10</v>
      </c>
      <c r="E368">
        <v>2</v>
      </c>
      <c r="F368">
        <v>4</v>
      </c>
      <c r="G368">
        <v>5</v>
      </c>
      <c r="H368">
        <v>2</v>
      </c>
      <c r="I368">
        <v>4</v>
      </c>
      <c r="J368">
        <v>1</v>
      </c>
      <c r="K368">
        <v>30</v>
      </c>
      <c r="L368" s="51">
        <v>4</v>
      </c>
      <c r="M368" s="34">
        <v>16</v>
      </c>
      <c r="N368">
        <v>4450</v>
      </c>
      <c r="O368">
        <v>23</v>
      </c>
      <c r="P368" s="8">
        <v>541.5</v>
      </c>
      <c r="Q368" s="8">
        <f t="shared" si="20"/>
        <v>1.4375</v>
      </c>
      <c r="R368" s="8">
        <f t="shared" si="21"/>
        <v>193.47826086956522</v>
      </c>
      <c r="S368" s="8">
        <f t="shared" si="22"/>
        <v>12.168539325842696</v>
      </c>
      <c r="T368" s="10">
        <v>0.39325842696629215</v>
      </c>
      <c r="U368" s="10">
        <v>0.3707865168539326</v>
      </c>
      <c r="V368" s="10">
        <v>0.23595505617977527</v>
      </c>
      <c r="W368" s="54">
        <v>8.98876404494382E-2</v>
      </c>
      <c r="X368" s="10">
        <v>0.1348314606741573</v>
      </c>
      <c r="Y368" s="10">
        <v>0</v>
      </c>
      <c r="Z368" s="10">
        <v>0</v>
      </c>
      <c r="AA368" s="10">
        <v>0</v>
      </c>
      <c r="AB368" s="10">
        <v>0</v>
      </c>
      <c r="AC368" s="10">
        <v>0</v>
      </c>
      <c r="AD368" s="10">
        <v>0.11797752808988764</v>
      </c>
      <c r="AE368" s="10">
        <v>0.65730337078651691</v>
      </c>
      <c r="AF368" s="10">
        <f t="shared" si="23"/>
        <v>0.1348314606741573</v>
      </c>
      <c r="AG368" s="54">
        <v>0.33707865168539325</v>
      </c>
      <c r="AH368" s="44">
        <v>0.25842696629213485</v>
      </c>
      <c r="AI368" s="44">
        <v>0.1348314606741573</v>
      </c>
      <c r="AJ368" s="44">
        <v>0.2696629213483146</v>
      </c>
      <c r="AK368" s="54">
        <v>0.5955056179775281</v>
      </c>
      <c r="AL368" s="10">
        <v>0.11797752808988764</v>
      </c>
      <c r="AM368" s="10">
        <v>8.4269662921348312E-2</v>
      </c>
      <c r="AN368" s="10">
        <v>0</v>
      </c>
      <c r="AO368" s="10">
        <v>0</v>
      </c>
      <c r="AP368" s="10">
        <v>6.741573033707865E-2</v>
      </c>
      <c r="AQ368" s="10">
        <v>0</v>
      </c>
      <c r="AR368" s="10">
        <v>0</v>
      </c>
      <c r="AS368" s="10">
        <v>0</v>
      </c>
      <c r="AT368" s="10">
        <v>0.1348314606741573</v>
      </c>
      <c r="AU368" s="57">
        <v>0</v>
      </c>
    </row>
    <row r="369" spans="1:47" x14ac:dyDescent="0.2">
      <c r="A369" s="42">
        <v>1125140</v>
      </c>
      <c r="B369">
        <v>2</v>
      </c>
      <c r="C369">
        <v>1</v>
      </c>
      <c r="D369">
        <v>16</v>
      </c>
      <c r="E369">
        <v>2</v>
      </c>
      <c r="F369">
        <v>4</v>
      </c>
      <c r="G369">
        <v>5</v>
      </c>
      <c r="H369">
        <v>3</v>
      </c>
      <c r="I369">
        <v>4</v>
      </c>
      <c r="J369">
        <v>1</v>
      </c>
      <c r="K369">
        <v>33</v>
      </c>
      <c r="L369" s="51">
        <v>5</v>
      </c>
      <c r="M369" s="34">
        <v>33</v>
      </c>
      <c r="N369">
        <v>9970</v>
      </c>
      <c r="O369">
        <v>50</v>
      </c>
      <c r="P369" s="8">
        <v>1331.35</v>
      </c>
      <c r="Q369" s="8">
        <f t="shared" si="20"/>
        <v>1.5151515151515151</v>
      </c>
      <c r="R369" s="8">
        <f t="shared" si="21"/>
        <v>199.4</v>
      </c>
      <c r="S369" s="8">
        <f t="shared" si="22"/>
        <v>13.353560682046137</v>
      </c>
      <c r="T369" s="10">
        <v>0.74423269809428283</v>
      </c>
      <c r="U369" s="10">
        <v>6.7703109327983957E-2</v>
      </c>
      <c r="V369" s="10">
        <v>0.18806419257773319</v>
      </c>
      <c r="W369" s="54">
        <v>0.16048144433299899</v>
      </c>
      <c r="X369" s="10">
        <v>1.5045135406218655E-2</v>
      </c>
      <c r="Y369" s="10">
        <v>0</v>
      </c>
      <c r="Z369" s="10">
        <v>0</v>
      </c>
      <c r="AA369" s="10">
        <v>7.5225677031093285E-2</v>
      </c>
      <c r="AB369" s="10">
        <v>0</v>
      </c>
      <c r="AC369" s="10">
        <v>1.0030090270812437E-2</v>
      </c>
      <c r="AD369" s="10">
        <v>0</v>
      </c>
      <c r="AE369" s="10">
        <v>0.73921765295887665</v>
      </c>
      <c r="AF369" s="10">
        <f t="shared" si="23"/>
        <v>0.16048144433299899</v>
      </c>
      <c r="AG369" s="54">
        <v>0.27081243731193583</v>
      </c>
      <c r="AH369" s="44">
        <v>0.68906720160481449</v>
      </c>
      <c r="AI369" s="44">
        <v>4.0120361083249748E-2</v>
      </c>
      <c r="AJ369" s="44">
        <v>0</v>
      </c>
      <c r="AK369" s="54">
        <v>0.43129388164493482</v>
      </c>
      <c r="AL369" s="10">
        <v>0.31093279839518556</v>
      </c>
      <c r="AM369" s="10">
        <v>1.0030090270812437E-2</v>
      </c>
      <c r="AN369" s="10">
        <v>0</v>
      </c>
      <c r="AO369" s="10">
        <v>4.0120361083249748E-2</v>
      </c>
      <c r="AP369" s="10">
        <v>2.0060180541624874E-2</v>
      </c>
      <c r="AQ369" s="10">
        <v>0</v>
      </c>
      <c r="AR369" s="10">
        <v>0</v>
      </c>
      <c r="AS369" s="10">
        <v>7.5225677031093285E-2</v>
      </c>
      <c r="AT369" s="10">
        <v>4.0120361083249748E-2</v>
      </c>
      <c r="AU369" s="57">
        <v>7.2216649949849554E-2</v>
      </c>
    </row>
    <row r="370" spans="1:47" x14ac:dyDescent="0.2">
      <c r="A370" s="42">
        <v>1125190</v>
      </c>
      <c r="B370">
        <v>1</v>
      </c>
      <c r="C370">
        <v>1</v>
      </c>
      <c r="D370">
        <v>10</v>
      </c>
      <c r="E370">
        <v>2</v>
      </c>
      <c r="F370">
        <v>4</v>
      </c>
      <c r="G370">
        <v>5</v>
      </c>
      <c r="H370">
        <v>4</v>
      </c>
      <c r="I370">
        <v>4</v>
      </c>
      <c r="J370">
        <v>1</v>
      </c>
      <c r="K370">
        <v>39</v>
      </c>
      <c r="L370" s="51">
        <v>3</v>
      </c>
      <c r="M370" s="34">
        <v>20</v>
      </c>
      <c r="N370">
        <v>6175</v>
      </c>
      <c r="O370">
        <v>46</v>
      </c>
      <c r="P370" s="8">
        <v>1060</v>
      </c>
      <c r="Q370" s="8">
        <f t="shared" si="20"/>
        <v>2.2999999999999998</v>
      </c>
      <c r="R370" s="8">
        <f t="shared" si="21"/>
        <v>134.2391304347826</v>
      </c>
      <c r="S370" s="8">
        <f t="shared" si="22"/>
        <v>17.165991902834008</v>
      </c>
      <c r="T370" s="10">
        <v>0.96356275303643724</v>
      </c>
      <c r="U370" s="10">
        <v>3.643724696356275E-2</v>
      </c>
      <c r="V370" s="10">
        <v>0</v>
      </c>
      <c r="W370" s="54">
        <v>0</v>
      </c>
      <c r="X370" s="10">
        <v>0</v>
      </c>
      <c r="Y370" s="10">
        <v>0.31578947368421051</v>
      </c>
      <c r="Z370" s="10">
        <v>0</v>
      </c>
      <c r="AA370" s="10">
        <v>9.7165991902834009E-2</v>
      </c>
      <c r="AB370" s="10">
        <v>0</v>
      </c>
      <c r="AC370" s="10">
        <v>0</v>
      </c>
      <c r="AD370" s="10">
        <v>0</v>
      </c>
      <c r="AE370" s="10">
        <v>0.58704453441295545</v>
      </c>
      <c r="AF370" s="10">
        <f t="shared" si="23"/>
        <v>0.31578947368421051</v>
      </c>
      <c r="AG370" s="54">
        <v>0.58704453441295545</v>
      </c>
      <c r="AH370" s="44">
        <v>0.41295546558704455</v>
      </c>
      <c r="AI370" s="44">
        <v>0</v>
      </c>
      <c r="AJ370" s="44">
        <v>0</v>
      </c>
      <c r="AK370" s="54">
        <v>0.11336032388663968</v>
      </c>
      <c r="AL370" s="10">
        <v>7.28744939271255E-2</v>
      </c>
      <c r="AM370" s="10">
        <v>1.2145748987854251E-2</v>
      </c>
      <c r="AN370" s="10">
        <v>0.59109311740890691</v>
      </c>
      <c r="AO370" s="10">
        <v>9.7165991902834009E-2</v>
      </c>
      <c r="AP370" s="10">
        <v>1.6194331983805668E-2</v>
      </c>
      <c r="AQ370" s="10">
        <v>0</v>
      </c>
      <c r="AR370" s="10">
        <v>0</v>
      </c>
      <c r="AS370" s="10">
        <v>9.7165991902834009E-2</v>
      </c>
      <c r="AT370" s="10">
        <v>0</v>
      </c>
      <c r="AU370" s="57">
        <v>0</v>
      </c>
    </row>
    <row r="371" spans="1:47" x14ac:dyDescent="0.2">
      <c r="A371" s="42">
        <v>1125280</v>
      </c>
      <c r="B371">
        <v>3</v>
      </c>
      <c r="C371">
        <v>0</v>
      </c>
      <c r="D371">
        <v>0</v>
      </c>
      <c r="E371">
        <v>0</v>
      </c>
      <c r="F371">
        <v>4</v>
      </c>
      <c r="G371">
        <v>0</v>
      </c>
      <c r="H371">
        <v>0</v>
      </c>
      <c r="I371">
        <v>5</v>
      </c>
      <c r="J371">
        <v>0</v>
      </c>
      <c r="K371">
        <v>0</v>
      </c>
      <c r="L371" s="51">
        <v>1</v>
      </c>
      <c r="M371" s="34">
        <v>2</v>
      </c>
      <c r="N371">
        <v>375</v>
      </c>
      <c r="O371">
        <v>2</v>
      </c>
      <c r="P371" s="8">
        <v>30</v>
      </c>
      <c r="Q371" s="8">
        <f t="shared" si="20"/>
        <v>1</v>
      </c>
      <c r="R371" s="8">
        <f t="shared" si="21"/>
        <v>187.5</v>
      </c>
      <c r="S371" s="8">
        <f t="shared" si="22"/>
        <v>8</v>
      </c>
      <c r="T371" s="10">
        <v>1</v>
      </c>
      <c r="U371" s="10">
        <v>0</v>
      </c>
      <c r="V371" s="10">
        <v>0</v>
      </c>
      <c r="W371" s="54">
        <v>0</v>
      </c>
      <c r="X371" s="10">
        <v>0</v>
      </c>
      <c r="Y371" s="10">
        <v>0</v>
      </c>
      <c r="Z371" s="10">
        <v>0</v>
      </c>
      <c r="AA371" s="10">
        <v>0</v>
      </c>
      <c r="AB371" s="10">
        <v>0</v>
      </c>
      <c r="AC371" s="10">
        <v>0</v>
      </c>
      <c r="AD371" s="10">
        <v>0</v>
      </c>
      <c r="AE371" s="10">
        <v>1</v>
      </c>
      <c r="AF371" s="10">
        <f t="shared" si="23"/>
        <v>0</v>
      </c>
      <c r="AG371" s="54">
        <v>0.2</v>
      </c>
      <c r="AH371" s="44">
        <v>0</v>
      </c>
      <c r="AI371" s="44">
        <v>0</v>
      </c>
      <c r="AJ371" s="44">
        <v>0.8</v>
      </c>
      <c r="AK371" s="54">
        <v>0.8</v>
      </c>
      <c r="AL371" s="10">
        <v>0</v>
      </c>
      <c r="AM371" s="10">
        <v>0.2</v>
      </c>
      <c r="AN371" s="10">
        <v>0</v>
      </c>
      <c r="AO371" s="10">
        <v>0</v>
      </c>
      <c r="AP371" s="10">
        <v>0</v>
      </c>
      <c r="AQ371" s="10">
        <v>0</v>
      </c>
      <c r="AR371" s="10">
        <v>0</v>
      </c>
      <c r="AS371" s="10">
        <v>0</v>
      </c>
      <c r="AT371" s="10">
        <v>0</v>
      </c>
      <c r="AU371" s="57">
        <v>0</v>
      </c>
    </row>
    <row r="372" spans="1:47" x14ac:dyDescent="0.2">
      <c r="A372" s="42">
        <v>1125470</v>
      </c>
      <c r="B372">
        <v>1</v>
      </c>
      <c r="C372">
        <v>1</v>
      </c>
      <c r="D372">
        <v>10</v>
      </c>
      <c r="E372">
        <v>2</v>
      </c>
      <c r="F372">
        <v>4</v>
      </c>
      <c r="G372">
        <v>4</v>
      </c>
      <c r="H372">
        <v>4</v>
      </c>
      <c r="I372">
        <v>4</v>
      </c>
      <c r="J372">
        <v>2</v>
      </c>
      <c r="K372">
        <v>29</v>
      </c>
      <c r="L372" s="51">
        <v>4</v>
      </c>
      <c r="M372" s="34">
        <v>20</v>
      </c>
      <c r="N372">
        <v>8125</v>
      </c>
      <c r="O372">
        <v>30</v>
      </c>
      <c r="P372" s="8">
        <v>965.5</v>
      </c>
      <c r="Q372" s="8">
        <f t="shared" si="20"/>
        <v>1.5</v>
      </c>
      <c r="R372" s="8">
        <f t="shared" si="21"/>
        <v>270.83333333333331</v>
      </c>
      <c r="S372" s="8">
        <f t="shared" si="22"/>
        <v>11.883076923076922</v>
      </c>
      <c r="T372" s="10">
        <v>0.96307692307692305</v>
      </c>
      <c r="U372" s="10">
        <v>0</v>
      </c>
      <c r="V372" s="10">
        <v>3.6923076923076927E-2</v>
      </c>
      <c r="W372" s="54">
        <v>0</v>
      </c>
      <c r="X372" s="10">
        <v>0</v>
      </c>
      <c r="Y372" s="10">
        <v>1.8461538461538463E-2</v>
      </c>
      <c r="Z372" s="10">
        <v>3.6923076923076927E-2</v>
      </c>
      <c r="AA372" s="10">
        <v>2.7692307692307693E-2</v>
      </c>
      <c r="AB372" s="10">
        <v>0</v>
      </c>
      <c r="AC372" s="10">
        <v>0</v>
      </c>
      <c r="AD372" s="10">
        <v>0</v>
      </c>
      <c r="AE372" s="10">
        <v>0.91692307692307695</v>
      </c>
      <c r="AF372" s="10">
        <f t="shared" si="23"/>
        <v>3.6923076923076927E-2</v>
      </c>
      <c r="AG372" s="54">
        <v>0.22769230769230769</v>
      </c>
      <c r="AH372" s="44">
        <v>0.77230769230769236</v>
      </c>
      <c r="AI372" s="44">
        <v>0</v>
      </c>
      <c r="AJ372" s="44">
        <v>0</v>
      </c>
      <c r="AK372" s="54">
        <v>0.52615384615384619</v>
      </c>
      <c r="AL372" s="10">
        <v>0.29230769230769232</v>
      </c>
      <c r="AM372" s="10">
        <v>0</v>
      </c>
      <c r="AN372" s="10">
        <v>1.8461538461538463E-2</v>
      </c>
      <c r="AO372" s="10">
        <v>0.13538461538461538</v>
      </c>
      <c r="AP372" s="10">
        <v>0</v>
      </c>
      <c r="AQ372" s="10">
        <v>0</v>
      </c>
      <c r="AR372" s="10">
        <v>0</v>
      </c>
      <c r="AS372" s="10">
        <v>2.7692307692307693E-2</v>
      </c>
      <c r="AT372" s="10">
        <v>0</v>
      </c>
      <c r="AU372" s="57">
        <v>0</v>
      </c>
    </row>
    <row r="373" spans="1:47" x14ac:dyDescent="0.2">
      <c r="A373" s="42">
        <v>1125480</v>
      </c>
      <c r="B373">
        <v>3</v>
      </c>
      <c r="C373">
        <v>1</v>
      </c>
      <c r="D373">
        <v>4</v>
      </c>
      <c r="E373">
        <v>1</v>
      </c>
      <c r="F373">
        <v>4</v>
      </c>
      <c r="G373">
        <v>5</v>
      </c>
      <c r="H373">
        <v>2</v>
      </c>
      <c r="I373">
        <v>4</v>
      </c>
      <c r="J373">
        <v>1</v>
      </c>
      <c r="K373">
        <v>8</v>
      </c>
      <c r="L373" s="51">
        <v>3</v>
      </c>
      <c r="M373" s="34">
        <v>11</v>
      </c>
      <c r="N373">
        <v>5600</v>
      </c>
      <c r="O373">
        <v>21</v>
      </c>
      <c r="P373" s="8">
        <v>812</v>
      </c>
      <c r="Q373" s="8">
        <f t="shared" si="20"/>
        <v>1.9090909090909092</v>
      </c>
      <c r="R373" s="8">
        <f t="shared" si="21"/>
        <v>266.66666666666669</v>
      </c>
      <c r="S373" s="8">
        <f t="shared" si="22"/>
        <v>14.499999999999998</v>
      </c>
      <c r="T373" s="10">
        <v>0.8928571428571429</v>
      </c>
      <c r="U373" s="10">
        <v>5.3571428571428568E-2</v>
      </c>
      <c r="V373" s="10">
        <v>5.3571428571428568E-2</v>
      </c>
      <c r="W373" s="54">
        <v>0.35714285714285715</v>
      </c>
      <c r="X373" s="10">
        <v>0</v>
      </c>
      <c r="Y373" s="10">
        <v>0</v>
      </c>
      <c r="Z373" s="10">
        <v>0</v>
      </c>
      <c r="AA373" s="10">
        <v>0</v>
      </c>
      <c r="AB373" s="10">
        <v>0</v>
      </c>
      <c r="AC373" s="10">
        <v>0</v>
      </c>
      <c r="AD373" s="10">
        <v>5.3571428571428568E-2</v>
      </c>
      <c r="AE373" s="10">
        <v>0.5892857142857143</v>
      </c>
      <c r="AF373" s="10">
        <f t="shared" si="23"/>
        <v>0.35714285714285715</v>
      </c>
      <c r="AG373" s="54">
        <v>0.6160714285714286</v>
      </c>
      <c r="AH373" s="44">
        <v>0.38392857142857145</v>
      </c>
      <c r="AI373" s="44">
        <v>0</v>
      </c>
      <c r="AJ373" s="44">
        <v>0</v>
      </c>
      <c r="AK373" s="54">
        <v>0.4107142857142857</v>
      </c>
      <c r="AL373" s="10">
        <v>5.3571428571428568E-2</v>
      </c>
      <c r="AM373" s="10">
        <v>2.6785714285714284E-2</v>
      </c>
      <c r="AN373" s="10">
        <v>0.45535714285714285</v>
      </c>
      <c r="AO373" s="10">
        <v>5.3571428571428568E-2</v>
      </c>
      <c r="AP373" s="10">
        <v>0</v>
      </c>
      <c r="AQ373" s="10">
        <v>0</v>
      </c>
      <c r="AR373" s="10">
        <v>0</v>
      </c>
      <c r="AS373" s="10">
        <v>0</v>
      </c>
      <c r="AT373" s="10">
        <v>0</v>
      </c>
      <c r="AU373" s="57">
        <v>0</v>
      </c>
    </row>
    <row r="374" spans="1:47" x14ac:dyDescent="0.2">
      <c r="A374" s="42">
        <v>1125510</v>
      </c>
      <c r="B374">
        <v>2</v>
      </c>
      <c r="C374">
        <v>1</v>
      </c>
      <c r="D374">
        <v>19</v>
      </c>
      <c r="E374">
        <v>2</v>
      </c>
      <c r="F374">
        <v>4</v>
      </c>
      <c r="G374">
        <v>1</v>
      </c>
      <c r="H374">
        <v>3</v>
      </c>
      <c r="I374">
        <v>4</v>
      </c>
      <c r="J374">
        <v>1</v>
      </c>
      <c r="K374">
        <v>29</v>
      </c>
      <c r="L374" s="51">
        <v>5</v>
      </c>
      <c r="M374" s="34">
        <v>12</v>
      </c>
      <c r="N374">
        <v>13850</v>
      </c>
      <c r="O374">
        <v>25</v>
      </c>
      <c r="P374" s="8">
        <v>1580</v>
      </c>
      <c r="Q374" s="8">
        <f t="shared" si="20"/>
        <v>2.0833333333333335</v>
      </c>
      <c r="R374" s="8">
        <f t="shared" si="21"/>
        <v>554</v>
      </c>
      <c r="S374" s="8">
        <f t="shared" si="22"/>
        <v>11.407942238267148</v>
      </c>
      <c r="T374" s="10">
        <v>1</v>
      </c>
      <c r="U374" s="10">
        <v>0</v>
      </c>
      <c r="V374" s="10">
        <v>0</v>
      </c>
      <c r="W374" s="54">
        <v>0.51985559566786999</v>
      </c>
      <c r="X374" s="10">
        <v>2.1660649819494584E-2</v>
      </c>
      <c r="Y374" s="10">
        <v>0</v>
      </c>
      <c r="Z374" s="10">
        <v>0</v>
      </c>
      <c r="AA374" s="10">
        <v>1.0830324909747292E-2</v>
      </c>
      <c r="AB374" s="10">
        <v>0</v>
      </c>
      <c r="AC374" s="10">
        <v>4.3321299638989168E-2</v>
      </c>
      <c r="AD374" s="10">
        <v>0</v>
      </c>
      <c r="AE374" s="10">
        <v>0.40433212996389889</v>
      </c>
      <c r="AF374" s="10">
        <f t="shared" si="23"/>
        <v>0.51985559566786999</v>
      </c>
      <c r="AG374" s="54">
        <v>0.11191335740072202</v>
      </c>
      <c r="AH374" s="44">
        <v>0.86642599277978338</v>
      </c>
      <c r="AI374" s="44">
        <v>2.1660649819494584E-2</v>
      </c>
      <c r="AJ374" s="44">
        <v>0</v>
      </c>
      <c r="AK374" s="54">
        <v>0.82310469314079426</v>
      </c>
      <c r="AL374" s="10">
        <v>0</v>
      </c>
      <c r="AM374" s="10">
        <v>4.3321299638989168E-2</v>
      </c>
      <c r="AN374" s="10">
        <v>0</v>
      </c>
      <c r="AO374" s="10">
        <v>1.444043321299639E-2</v>
      </c>
      <c r="AP374" s="10">
        <v>5.4151624548736461E-2</v>
      </c>
      <c r="AQ374" s="10">
        <v>0</v>
      </c>
      <c r="AR374" s="10">
        <v>3.2490974729241874E-2</v>
      </c>
      <c r="AS374" s="10">
        <v>1.0830324909747292E-2</v>
      </c>
      <c r="AT374" s="10">
        <v>2.1660649819494584E-2</v>
      </c>
      <c r="AU374" s="57">
        <v>0</v>
      </c>
    </row>
    <row r="375" spans="1:47" x14ac:dyDescent="0.2">
      <c r="A375" s="42">
        <v>1125790</v>
      </c>
      <c r="B375">
        <v>3</v>
      </c>
      <c r="C375">
        <v>3</v>
      </c>
      <c r="D375">
        <v>6</v>
      </c>
      <c r="E375">
        <v>2</v>
      </c>
      <c r="F375">
        <v>2</v>
      </c>
      <c r="G375">
        <v>6</v>
      </c>
      <c r="H375">
        <v>4</v>
      </c>
      <c r="I375">
        <v>2</v>
      </c>
      <c r="J375">
        <v>1</v>
      </c>
      <c r="K375">
        <v>25</v>
      </c>
      <c r="L375" s="51">
        <v>3</v>
      </c>
      <c r="M375" s="34">
        <v>14</v>
      </c>
      <c r="N375">
        <v>9800</v>
      </c>
      <c r="O375">
        <v>28</v>
      </c>
      <c r="P375" s="8">
        <v>1264</v>
      </c>
      <c r="Q375" s="8">
        <f t="shared" si="20"/>
        <v>2</v>
      </c>
      <c r="R375" s="8">
        <f t="shared" si="21"/>
        <v>350</v>
      </c>
      <c r="S375" s="8">
        <f t="shared" si="22"/>
        <v>12.897959183673468</v>
      </c>
      <c r="T375" s="10">
        <v>0.93622448979591832</v>
      </c>
      <c r="U375" s="10">
        <v>2.2959183673469389E-2</v>
      </c>
      <c r="V375" s="10">
        <v>4.0816326530612242E-2</v>
      </c>
      <c r="W375" s="54">
        <v>0.61989795918367352</v>
      </c>
      <c r="X375" s="10">
        <v>0</v>
      </c>
      <c r="Y375" s="10">
        <v>0</v>
      </c>
      <c r="Z375" s="10">
        <v>0</v>
      </c>
      <c r="AA375" s="10">
        <v>0</v>
      </c>
      <c r="AB375" s="10">
        <v>7.6530612244897961E-2</v>
      </c>
      <c r="AC375" s="10">
        <v>0</v>
      </c>
      <c r="AD375" s="10">
        <v>0</v>
      </c>
      <c r="AE375" s="10">
        <v>0.30357142857142855</v>
      </c>
      <c r="AF375" s="10">
        <f t="shared" si="23"/>
        <v>0.61989795918367352</v>
      </c>
      <c r="AG375" s="54">
        <v>0.29081632653061223</v>
      </c>
      <c r="AH375" s="44">
        <v>0.70918367346938771</v>
      </c>
      <c r="AI375" s="44">
        <v>0</v>
      </c>
      <c r="AJ375" s="44">
        <v>0</v>
      </c>
      <c r="AK375" s="54">
        <v>0.76275510204081631</v>
      </c>
      <c r="AL375" s="10">
        <v>0</v>
      </c>
      <c r="AM375" s="10">
        <v>2.2959183673469389E-2</v>
      </c>
      <c r="AN375" s="10">
        <v>4.5918367346938778E-2</v>
      </c>
      <c r="AO375" s="10">
        <v>8.1632653061224483E-2</v>
      </c>
      <c r="AP375" s="10">
        <v>1.020408163265306E-2</v>
      </c>
      <c r="AQ375" s="10">
        <v>7.6530612244897961E-2</v>
      </c>
      <c r="AR375" s="10">
        <v>0</v>
      </c>
      <c r="AS375" s="10">
        <v>0</v>
      </c>
      <c r="AT375" s="10">
        <v>0</v>
      </c>
      <c r="AU375" s="57">
        <v>0</v>
      </c>
    </row>
    <row r="376" spans="1:47" x14ac:dyDescent="0.2">
      <c r="A376" s="42">
        <v>1125840</v>
      </c>
      <c r="B376">
        <v>2</v>
      </c>
      <c r="C376">
        <v>3</v>
      </c>
      <c r="D376">
        <v>10</v>
      </c>
      <c r="E376">
        <v>2</v>
      </c>
      <c r="F376">
        <v>4</v>
      </c>
      <c r="G376">
        <v>4</v>
      </c>
      <c r="H376">
        <v>5</v>
      </c>
      <c r="I376">
        <v>4</v>
      </c>
      <c r="J376">
        <v>2</v>
      </c>
      <c r="K376">
        <v>18</v>
      </c>
      <c r="L376" s="51">
        <v>2</v>
      </c>
      <c r="M376" s="34">
        <v>11</v>
      </c>
      <c r="N376">
        <v>14050</v>
      </c>
      <c r="O376">
        <v>18</v>
      </c>
      <c r="P376" s="8">
        <v>1031.5</v>
      </c>
      <c r="Q376" s="8">
        <f t="shared" si="20"/>
        <v>1.6363636363636365</v>
      </c>
      <c r="R376" s="8">
        <f t="shared" si="21"/>
        <v>780.55555555555554</v>
      </c>
      <c r="S376" s="8">
        <f t="shared" si="22"/>
        <v>7.3416370106761564</v>
      </c>
      <c r="T376" s="10">
        <v>0.96797153024911031</v>
      </c>
      <c r="U376" s="10">
        <v>0</v>
      </c>
      <c r="V376" s="10">
        <v>3.2028469750889681E-2</v>
      </c>
      <c r="W376" s="54">
        <v>0</v>
      </c>
      <c r="X376" s="10">
        <v>0.54448398576512458</v>
      </c>
      <c r="Y376" s="10">
        <v>0</v>
      </c>
      <c r="Z376" s="10">
        <v>0</v>
      </c>
      <c r="AA376" s="10">
        <v>0</v>
      </c>
      <c r="AB376" s="10">
        <v>0</v>
      </c>
      <c r="AC376" s="10">
        <v>0</v>
      </c>
      <c r="AD376" s="10">
        <v>0</v>
      </c>
      <c r="AE376" s="10">
        <v>0.45551601423487542</v>
      </c>
      <c r="AF376" s="10">
        <f t="shared" si="23"/>
        <v>0.54448398576512458</v>
      </c>
      <c r="AG376" s="54">
        <v>0</v>
      </c>
      <c r="AH376" s="44">
        <v>0.32740213523131673</v>
      </c>
      <c r="AI376" s="44">
        <v>0.67259786476868333</v>
      </c>
      <c r="AJ376" s="44">
        <v>0</v>
      </c>
      <c r="AK376" s="54">
        <v>7.1174377224199295E-2</v>
      </c>
      <c r="AL376" s="10">
        <v>0.34163701067615659</v>
      </c>
      <c r="AM376" s="10">
        <v>0</v>
      </c>
      <c r="AN376" s="10">
        <v>0</v>
      </c>
      <c r="AO376" s="10">
        <v>0</v>
      </c>
      <c r="AP376" s="10">
        <v>0</v>
      </c>
      <c r="AQ376" s="10">
        <v>0</v>
      </c>
      <c r="AR376" s="10">
        <v>0</v>
      </c>
      <c r="AS376" s="10">
        <v>0</v>
      </c>
      <c r="AT376" s="10">
        <v>0.58718861209964412</v>
      </c>
      <c r="AU376" s="57">
        <v>0</v>
      </c>
    </row>
    <row r="377" spans="1:47" x14ac:dyDescent="0.2">
      <c r="A377" s="42">
        <v>1125910</v>
      </c>
      <c r="B377">
        <v>3</v>
      </c>
      <c r="C377">
        <v>3</v>
      </c>
      <c r="D377">
        <v>10</v>
      </c>
      <c r="E377">
        <v>2</v>
      </c>
      <c r="F377">
        <v>4</v>
      </c>
      <c r="G377">
        <v>4</v>
      </c>
      <c r="H377">
        <v>5</v>
      </c>
      <c r="I377">
        <v>3</v>
      </c>
      <c r="J377">
        <v>1</v>
      </c>
      <c r="K377">
        <v>23</v>
      </c>
      <c r="L377" s="51">
        <v>1</v>
      </c>
      <c r="M377" s="34">
        <v>15</v>
      </c>
      <c r="N377">
        <v>5225</v>
      </c>
      <c r="O377">
        <v>19</v>
      </c>
      <c r="P377" s="8">
        <v>582</v>
      </c>
      <c r="Q377" s="8">
        <f t="shared" si="20"/>
        <v>1.2666666666666666</v>
      </c>
      <c r="R377" s="8">
        <f t="shared" si="21"/>
        <v>275</v>
      </c>
      <c r="S377" s="8">
        <f t="shared" si="22"/>
        <v>11.138755980861244</v>
      </c>
      <c r="T377" s="10">
        <v>0.79425837320574166</v>
      </c>
      <c r="U377" s="10">
        <v>0.16267942583732056</v>
      </c>
      <c r="V377" s="10">
        <v>4.3062200956937802E-2</v>
      </c>
      <c r="W377" s="54">
        <v>0</v>
      </c>
      <c r="X377" s="10">
        <v>0</v>
      </c>
      <c r="Y377" s="10">
        <v>0</v>
      </c>
      <c r="Z377" s="10">
        <v>0</v>
      </c>
      <c r="AA377" s="10">
        <v>0</v>
      </c>
      <c r="AB377" s="10">
        <v>0</v>
      </c>
      <c r="AC377" s="10">
        <v>0</v>
      </c>
      <c r="AD377" s="10">
        <v>0</v>
      </c>
      <c r="AE377" s="10">
        <v>1</v>
      </c>
      <c r="AF377" s="10">
        <f t="shared" si="23"/>
        <v>0</v>
      </c>
      <c r="AG377" s="54">
        <v>0.84688995215311003</v>
      </c>
      <c r="AH377" s="44">
        <v>0.11483253588516747</v>
      </c>
      <c r="AI377" s="44">
        <v>0</v>
      </c>
      <c r="AJ377" s="44">
        <v>3.8277511961722487E-2</v>
      </c>
      <c r="AK377" s="54">
        <v>0.61244019138755978</v>
      </c>
      <c r="AL377" s="10">
        <v>0.20095693779904306</v>
      </c>
      <c r="AM377" s="10">
        <v>0.14354066985645933</v>
      </c>
      <c r="AN377" s="10">
        <v>0</v>
      </c>
      <c r="AO377" s="10">
        <v>0</v>
      </c>
      <c r="AP377" s="10">
        <v>0</v>
      </c>
      <c r="AQ377" s="10">
        <v>0</v>
      </c>
      <c r="AR377" s="10">
        <v>4.3062200956937802E-2</v>
      </c>
      <c r="AS377" s="10">
        <v>0</v>
      </c>
      <c r="AT377" s="10">
        <v>0</v>
      </c>
      <c r="AU377" s="57">
        <v>0</v>
      </c>
    </row>
    <row r="378" spans="1:47" x14ac:dyDescent="0.2">
      <c r="A378" s="42">
        <v>1130020</v>
      </c>
      <c r="B378">
        <v>3</v>
      </c>
      <c r="C378">
        <v>1</v>
      </c>
      <c r="D378">
        <v>4</v>
      </c>
      <c r="E378">
        <v>2</v>
      </c>
      <c r="F378">
        <v>4</v>
      </c>
      <c r="G378">
        <v>4</v>
      </c>
      <c r="H378">
        <v>1</v>
      </c>
      <c r="I378">
        <v>4</v>
      </c>
      <c r="J378">
        <v>0</v>
      </c>
      <c r="K378">
        <v>12</v>
      </c>
      <c r="L378" s="51">
        <v>3</v>
      </c>
      <c r="M378" s="34">
        <v>19</v>
      </c>
      <c r="N378">
        <v>4325</v>
      </c>
      <c r="O378">
        <v>30</v>
      </c>
      <c r="P378" s="8">
        <v>469.25</v>
      </c>
      <c r="Q378" s="8">
        <f t="shared" si="20"/>
        <v>1.5789473684210527</v>
      </c>
      <c r="R378" s="8">
        <f t="shared" si="21"/>
        <v>144.16666666666666</v>
      </c>
      <c r="S378" s="8">
        <f t="shared" si="22"/>
        <v>10.84971098265896</v>
      </c>
      <c r="T378" s="10">
        <v>0.97687861271676302</v>
      </c>
      <c r="U378" s="10">
        <v>0</v>
      </c>
      <c r="V378" s="10">
        <v>2.3121387283236993E-2</v>
      </c>
      <c r="W378" s="54">
        <v>0.2774566473988439</v>
      </c>
      <c r="X378" s="10">
        <v>0</v>
      </c>
      <c r="Y378" s="10">
        <v>0</v>
      </c>
      <c r="Z378" s="10">
        <v>0</v>
      </c>
      <c r="AA378" s="10">
        <v>1.7341040462427744E-2</v>
      </c>
      <c r="AB378" s="10">
        <v>0</v>
      </c>
      <c r="AC378" s="10">
        <v>0</v>
      </c>
      <c r="AD378" s="10">
        <v>0</v>
      </c>
      <c r="AE378" s="10">
        <v>0.7052023121387283</v>
      </c>
      <c r="AF378" s="10">
        <f t="shared" si="23"/>
        <v>0.2774566473988439</v>
      </c>
      <c r="AG378" s="54">
        <v>0.17341040462427745</v>
      </c>
      <c r="AH378" s="44">
        <v>0.67052023121387283</v>
      </c>
      <c r="AI378" s="44">
        <v>5.2023121387283239E-2</v>
      </c>
      <c r="AJ378" s="44">
        <v>0.10404624277456648</v>
      </c>
      <c r="AK378" s="54">
        <v>0.67052023121387283</v>
      </c>
      <c r="AL378" s="10">
        <v>0</v>
      </c>
      <c r="AM378" s="10">
        <v>0</v>
      </c>
      <c r="AN378" s="10">
        <v>0.10404624277456648</v>
      </c>
      <c r="AO378" s="10">
        <v>0.13872832369942195</v>
      </c>
      <c r="AP378" s="10">
        <v>0</v>
      </c>
      <c r="AQ378" s="10">
        <v>0</v>
      </c>
      <c r="AR378" s="10">
        <v>1.7341040462427744E-2</v>
      </c>
      <c r="AS378" s="10">
        <v>1.7341040462427744E-2</v>
      </c>
      <c r="AT378" s="10">
        <v>5.2023121387283239E-2</v>
      </c>
      <c r="AU378" s="57">
        <v>0</v>
      </c>
    </row>
    <row r="379" spans="1:47" x14ac:dyDescent="0.2">
      <c r="A379" s="42">
        <v>1134090</v>
      </c>
      <c r="B379">
        <v>1</v>
      </c>
      <c r="C379">
        <v>3</v>
      </c>
      <c r="D379">
        <v>5</v>
      </c>
      <c r="E379">
        <v>2</v>
      </c>
      <c r="F379">
        <v>3</v>
      </c>
      <c r="G379">
        <v>4</v>
      </c>
      <c r="H379">
        <v>5</v>
      </c>
      <c r="I379">
        <v>2</v>
      </c>
      <c r="J379">
        <v>1</v>
      </c>
      <c r="K379">
        <v>19</v>
      </c>
      <c r="L379" s="51">
        <v>2</v>
      </c>
      <c r="M379" s="34">
        <v>16</v>
      </c>
      <c r="N379">
        <v>9100</v>
      </c>
      <c r="O379">
        <v>19</v>
      </c>
      <c r="P379" s="8">
        <v>1513.5</v>
      </c>
      <c r="Q379" s="8">
        <f t="shared" si="20"/>
        <v>1.1875</v>
      </c>
      <c r="R379" s="8">
        <f t="shared" si="21"/>
        <v>478.94736842105266</v>
      </c>
      <c r="S379" s="8">
        <f t="shared" si="22"/>
        <v>16.631868131868131</v>
      </c>
      <c r="T379" s="10">
        <v>0.96703296703296704</v>
      </c>
      <c r="U379" s="10">
        <v>0</v>
      </c>
      <c r="V379" s="10">
        <v>3.2967032967032968E-2</v>
      </c>
      <c r="W379" s="54">
        <v>8.7912087912087919E-2</v>
      </c>
      <c r="X379" s="10">
        <v>0</v>
      </c>
      <c r="Y379" s="10">
        <v>0</v>
      </c>
      <c r="Z379" s="10">
        <v>0</v>
      </c>
      <c r="AA379" s="10">
        <v>0</v>
      </c>
      <c r="AB379" s="10">
        <v>0</v>
      </c>
      <c r="AC379" s="10">
        <v>0</v>
      </c>
      <c r="AD379" s="10">
        <v>0</v>
      </c>
      <c r="AE379" s="10">
        <v>0.91208791208791207</v>
      </c>
      <c r="AF379" s="10">
        <f t="shared" si="23"/>
        <v>8.7912087912087919E-2</v>
      </c>
      <c r="AG379" s="54">
        <v>0.5</v>
      </c>
      <c r="AH379" s="44">
        <v>0.5</v>
      </c>
      <c r="AI379" s="44">
        <v>0</v>
      </c>
      <c r="AJ379" s="44">
        <v>0</v>
      </c>
      <c r="AK379" s="54">
        <v>0.31318681318681318</v>
      </c>
      <c r="AL379" s="10">
        <v>0</v>
      </c>
      <c r="AM379" s="10">
        <v>0</v>
      </c>
      <c r="AN379" s="10">
        <v>6.8681318681318687E-2</v>
      </c>
      <c r="AO379" s="10">
        <v>0</v>
      </c>
      <c r="AP379" s="10">
        <v>0</v>
      </c>
      <c r="AQ379" s="10">
        <v>0</v>
      </c>
      <c r="AR379" s="10">
        <v>0</v>
      </c>
      <c r="AS379" s="10">
        <v>0.35714285714285715</v>
      </c>
      <c r="AT379" s="10">
        <v>0</v>
      </c>
      <c r="AU379" s="57">
        <v>0.26098901098901101</v>
      </c>
    </row>
    <row r="380" spans="1:47" x14ac:dyDescent="0.2">
      <c r="A380" s="42">
        <v>1135050</v>
      </c>
      <c r="B380">
        <v>2</v>
      </c>
      <c r="C380">
        <v>1</v>
      </c>
      <c r="D380">
        <v>13</v>
      </c>
      <c r="E380">
        <v>2</v>
      </c>
      <c r="F380">
        <v>4</v>
      </c>
      <c r="G380">
        <v>6</v>
      </c>
      <c r="H380">
        <v>5</v>
      </c>
      <c r="I380">
        <v>1</v>
      </c>
      <c r="J380">
        <v>1</v>
      </c>
      <c r="K380">
        <v>16</v>
      </c>
      <c r="L380" s="51">
        <v>6</v>
      </c>
      <c r="M380" s="34">
        <v>23</v>
      </c>
      <c r="N380">
        <v>20400</v>
      </c>
      <c r="O380">
        <v>55</v>
      </c>
      <c r="P380" s="8">
        <v>2404</v>
      </c>
      <c r="Q380" s="8">
        <f t="shared" si="20"/>
        <v>2.3913043478260869</v>
      </c>
      <c r="R380" s="8">
        <f t="shared" si="21"/>
        <v>370.90909090909093</v>
      </c>
      <c r="S380" s="8">
        <f t="shared" si="22"/>
        <v>11.784313725490197</v>
      </c>
      <c r="T380" s="10">
        <v>0.91299019607843135</v>
      </c>
      <c r="U380" s="10">
        <v>9.8039215686274508E-3</v>
      </c>
      <c r="V380" s="10">
        <v>7.720588235294118E-2</v>
      </c>
      <c r="W380" s="54">
        <v>0.32843137254901961</v>
      </c>
      <c r="X380" s="10">
        <v>0</v>
      </c>
      <c r="Y380" s="10">
        <v>0</v>
      </c>
      <c r="Z380" s="10">
        <v>9.8039215686274508E-3</v>
      </c>
      <c r="AA380" s="10">
        <v>0</v>
      </c>
      <c r="AB380" s="10">
        <v>3.3088235294117647E-2</v>
      </c>
      <c r="AC380" s="10">
        <v>0.20098039215686275</v>
      </c>
      <c r="AD380" s="10">
        <v>0.12132352941176471</v>
      </c>
      <c r="AE380" s="10">
        <v>0.30637254901960786</v>
      </c>
      <c r="AF380" s="10">
        <f t="shared" si="23"/>
        <v>0.32843137254901961</v>
      </c>
      <c r="AG380" s="54">
        <v>0.17769607843137256</v>
      </c>
      <c r="AH380" s="44">
        <v>0.78799019607843135</v>
      </c>
      <c r="AI380" s="44">
        <v>1.9607843137254902E-2</v>
      </c>
      <c r="AJ380" s="44">
        <v>1.4705882352941176E-2</v>
      </c>
      <c r="AK380" s="54">
        <v>0.50245098039215685</v>
      </c>
      <c r="AL380" s="10">
        <v>0.19117647058823528</v>
      </c>
      <c r="AM380" s="10">
        <v>0.24509803921568626</v>
      </c>
      <c r="AN380" s="10">
        <v>0</v>
      </c>
      <c r="AO380" s="10">
        <v>4.9019607843137254E-3</v>
      </c>
      <c r="AP380" s="10">
        <v>0</v>
      </c>
      <c r="AQ380" s="10">
        <v>3.3088235294117647E-2</v>
      </c>
      <c r="AR380" s="10">
        <v>3.6764705882352941E-3</v>
      </c>
      <c r="AS380" s="10">
        <v>0</v>
      </c>
      <c r="AT380" s="10">
        <v>1.9607843137254902E-2</v>
      </c>
      <c r="AU380" s="57">
        <v>0</v>
      </c>
    </row>
    <row r="381" spans="1:47" x14ac:dyDescent="0.2">
      <c r="A381" s="42">
        <v>1135150</v>
      </c>
      <c r="B381">
        <v>1</v>
      </c>
      <c r="C381">
        <v>3</v>
      </c>
      <c r="D381">
        <v>10</v>
      </c>
      <c r="E381">
        <v>2</v>
      </c>
      <c r="F381">
        <v>2</v>
      </c>
      <c r="G381">
        <v>5</v>
      </c>
      <c r="H381">
        <v>5</v>
      </c>
      <c r="I381">
        <v>3</v>
      </c>
      <c r="J381">
        <v>1</v>
      </c>
      <c r="K381">
        <v>25</v>
      </c>
      <c r="L381" s="51">
        <v>3</v>
      </c>
      <c r="M381" s="34">
        <v>27</v>
      </c>
      <c r="N381">
        <v>10345</v>
      </c>
      <c r="O381">
        <v>47</v>
      </c>
      <c r="P381" s="8">
        <v>1262.5</v>
      </c>
      <c r="Q381" s="8">
        <f t="shared" si="20"/>
        <v>1.7407407407407407</v>
      </c>
      <c r="R381" s="8">
        <f t="shared" si="21"/>
        <v>220.10638297872342</v>
      </c>
      <c r="S381" s="8">
        <f t="shared" si="22"/>
        <v>12.20396326727888</v>
      </c>
      <c r="T381" s="10">
        <v>0.84050265828902848</v>
      </c>
      <c r="U381" s="10">
        <v>6.5248912518124702E-2</v>
      </c>
      <c r="V381" s="10">
        <v>9.4248429192846789E-2</v>
      </c>
      <c r="W381" s="54">
        <v>0.58724021266312232</v>
      </c>
      <c r="X381" s="10">
        <v>0</v>
      </c>
      <c r="Y381" s="10">
        <v>0</v>
      </c>
      <c r="Z381" s="10">
        <v>0</v>
      </c>
      <c r="AA381" s="10">
        <v>0</v>
      </c>
      <c r="AB381" s="10">
        <v>0</v>
      </c>
      <c r="AC381" s="10">
        <v>0</v>
      </c>
      <c r="AD381" s="10">
        <v>7.2498791686805217E-3</v>
      </c>
      <c r="AE381" s="10">
        <v>0.40550990816819721</v>
      </c>
      <c r="AF381" s="10">
        <f t="shared" si="23"/>
        <v>0.58724021266312232</v>
      </c>
      <c r="AG381" s="54">
        <v>0.25084581923634608</v>
      </c>
      <c r="AH381" s="44">
        <v>0.67182213629772836</v>
      </c>
      <c r="AI381" s="44">
        <v>0</v>
      </c>
      <c r="AJ381" s="44">
        <v>7.7332044465925565E-2</v>
      </c>
      <c r="AK381" s="54">
        <v>0.78250362493958436</v>
      </c>
      <c r="AL381" s="10">
        <v>4.349927501208313E-2</v>
      </c>
      <c r="AM381" s="10">
        <v>7.9748670855485745E-2</v>
      </c>
      <c r="AN381" s="10">
        <v>5.0749154180763652E-2</v>
      </c>
      <c r="AO381" s="10">
        <v>9.6665055582406956E-3</v>
      </c>
      <c r="AP381" s="10">
        <v>1.4499758337361043E-2</v>
      </c>
      <c r="AQ381" s="10">
        <v>0</v>
      </c>
      <c r="AR381" s="10">
        <v>7.2498791686805217E-3</v>
      </c>
      <c r="AS381" s="10">
        <v>0</v>
      </c>
      <c r="AT381" s="10">
        <v>0</v>
      </c>
      <c r="AU381" s="57">
        <v>1.2083131947800869E-2</v>
      </c>
    </row>
    <row r="382" spans="1:47" x14ac:dyDescent="0.2">
      <c r="A382" s="42">
        <v>1135240</v>
      </c>
      <c r="B382">
        <v>1</v>
      </c>
      <c r="C382">
        <v>0</v>
      </c>
      <c r="D382">
        <v>0</v>
      </c>
      <c r="E382">
        <v>0</v>
      </c>
      <c r="F382">
        <v>2</v>
      </c>
      <c r="G382">
        <v>0</v>
      </c>
      <c r="H382">
        <v>0</v>
      </c>
      <c r="I382">
        <v>5</v>
      </c>
      <c r="J382">
        <v>0</v>
      </c>
      <c r="K382">
        <v>0</v>
      </c>
      <c r="L382" s="51">
        <v>2</v>
      </c>
      <c r="M382" s="34">
        <v>10</v>
      </c>
      <c r="N382">
        <v>3750</v>
      </c>
      <c r="O382">
        <v>13</v>
      </c>
      <c r="P382" s="8">
        <v>495</v>
      </c>
      <c r="Q382" s="8">
        <f t="shared" si="20"/>
        <v>1.3</v>
      </c>
      <c r="R382" s="8">
        <f t="shared" si="21"/>
        <v>288.46153846153845</v>
      </c>
      <c r="S382" s="8">
        <f t="shared" si="22"/>
        <v>13.200000000000001</v>
      </c>
      <c r="T382" s="10">
        <v>1</v>
      </c>
      <c r="U382" s="10">
        <v>0</v>
      </c>
      <c r="V382" s="10">
        <v>0</v>
      </c>
      <c r="W382" s="54">
        <v>0.16</v>
      </c>
      <c r="X382" s="10">
        <v>0</v>
      </c>
      <c r="Y382" s="10">
        <v>0</v>
      </c>
      <c r="Z382" s="10">
        <v>0</v>
      </c>
      <c r="AA382" s="10">
        <v>0</v>
      </c>
      <c r="AB382" s="10">
        <v>0</v>
      </c>
      <c r="AC382" s="10">
        <v>0</v>
      </c>
      <c r="AD382" s="10">
        <v>0</v>
      </c>
      <c r="AE382" s="10">
        <v>0.84</v>
      </c>
      <c r="AF382" s="10">
        <f t="shared" si="23"/>
        <v>0.16</v>
      </c>
      <c r="AG382" s="54">
        <v>0.92</v>
      </c>
      <c r="AH382" s="44">
        <v>0</v>
      </c>
      <c r="AI382" s="44">
        <v>0</v>
      </c>
      <c r="AJ382" s="44">
        <v>0.08</v>
      </c>
      <c r="AK382" s="54">
        <v>0.88</v>
      </c>
      <c r="AL382" s="10">
        <v>0</v>
      </c>
      <c r="AM382" s="10">
        <v>0</v>
      </c>
      <c r="AN382" s="10">
        <v>0.12</v>
      </c>
      <c r="AO382" s="10">
        <v>0</v>
      </c>
      <c r="AP382" s="10">
        <v>0</v>
      </c>
      <c r="AQ382" s="10">
        <v>0</v>
      </c>
      <c r="AR382" s="10">
        <v>0</v>
      </c>
      <c r="AS382" s="10">
        <v>0</v>
      </c>
      <c r="AT382" s="10">
        <v>0</v>
      </c>
      <c r="AU382" s="57">
        <v>0</v>
      </c>
    </row>
    <row r="383" spans="1:47" x14ac:dyDescent="0.2">
      <c r="A383" s="42">
        <v>1135320</v>
      </c>
      <c r="B383">
        <v>1</v>
      </c>
      <c r="C383">
        <v>0</v>
      </c>
      <c r="D383">
        <v>0</v>
      </c>
      <c r="E383">
        <v>0</v>
      </c>
      <c r="F383">
        <v>1</v>
      </c>
      <c r="G383">
        <v>0</v>
      </c>
      <c r="H383">
        <v>0</v>
      </c>
      <c r="I383">
        <v>5</v>
      </c>
      <c r="J383">
        <v>0</v>
      </c>
      <c r="K383">
        <v>0</v>
      </c>
      <c r="L383" s="51">
        <v>2</v>
      </c>
      <c r="M383" s="34">
        <v>2</v>
      </c>
      <c r="N383">
        <v>1300</v>
      </c>
      <c r="O383">
        <v>2</v>
      </c>
      <c r="P383" s="8">
        <v>200</v>
      </c>
      <c r="Q383" s="8">
        <f t="shared" si="20"/>
        <v>1</v>
      </c>
      <c r="R383" s="8">
        <f t="shared" si="21"/>
        <v>650</v>
      </c>
      <c r="S383" s="8">
        <f t="shared" si="22"/>
        <v>15.384615384615385</v>
      </c>
      <c r="T383" s="10">
        <v>1</v>
      </c>
      <c r="U383" s="10">
        <v>0</v>
      </c>
      <c r="V383" s="10">
        <v>0</v>
      </c>
      <c r="W383" s="54">
        <v>0</v>
      </c>
      <c r="X383" s="10">
        <v>0</v>
      </c>
      <c r="Y383" s="10">
        <v>0</v>
      </c>
      <c r="Z383" s="10">
        <v>0</v>
      </c>
      <c r="AA383" s="10">
        <v>0</v>
      </c>
      <c r="AB383" s="10">
        <v>0</v>
      </c>
      <c r="AC383" s="10">
        <v>0.30769230769230771</v>
      </c>
      <c r="AD383" s="10">
        <v>0</v>
      </c>
      <c r="AE383" s="10">
        <v>0.69230769230769229</v>
      </c>
      <c r="AF383" s="10">
        <f t="shared" si="23"/>
        <v>0.30769230769230771</v>
      </c>
      <c r="AG383" s="54">
        <v>0.69230769230769229</v>
      </c>
      <c r="AH383" s="44">
        <v>0.30769230769230771</v>
      </c>
      <c r="AI383" s="44">
        <v>0</v>
      </c>
      <c r="AJ383" s="44">
        <v>0</v>
      </c>
      <c r="AK383" s="54">
        <v>0</v>
      </c>
      <c r="AL383" s="10">
        <v>0.69230769230769229</v>
      </c>
      <c r="AM383" s="10">
        <v>0.30769230769230771</v>
      </c>
      <c r="AN383" s="10">
        <v>0</v>
      </c>
      <c r="AO383" s="10">
        <v>0</v>
      </c>
      <c r="AP383" s="10">
        <v>0</v>
      </c>
      <c r="AQ383" s="10">
        <v>0</v>
      </c>
      <c r="AR383" s="10">
        <v>0</v>
      </c>
      <c r="AS383" s="10">
        <v>0</v>
      </c>
      <c r="AT383" s="10">
        <v>0</v>
      </c>
      <c r="AU383" s="57">
        <v>0</v>
      </c>
    </row>
    <row r="384" spans="1:47" x14ac:dyDescent="0.2">
      <c r="A384" s="42">
        <v>1137070</v>
      </c>
      <c r="B384">
        <v>3</v>
      </c>
      <c r="C384">
        <v>3</v>
      </c>
      <c r="D384">
        <v>10</v>
      </c>
      <c r="E384">
        <v>2</v>
      </c>
      <c r="F384">
        <v>4</v>
      </c>
      <c r="G384">
        <v>5</v>
      </c>
      <c r="H384">
        <v>4</v>
      </c>
      <c r="I384">
        <v>4</v>
      </c>
      <c r="J384">
        <v>1</v>
      </c>
      <c r="K384">
        <v>36</v>
      </c>
      <c r="L384" s="51">
        <v>6</v>
      </c>
      <c r="M384" s="34">
        <v>35</v>
      </c>
      <c r="N384">
        <v>20025</v>
      </c>
      <c r="O384">
        <v>52</v>
      </c>
      <c r="P384" s="8">
        <v>2638.5</v>
      </c>
      <c r="Q384" s="8">
        <f t="shared" si="20"/>
        <v>1.4857142857142858</v>
      </c>
      <c r="R384" s="8">
        <f t="shared" si="21"/>
        <v>385.09615384615387</v>
      </c>
      <c r="S384" s="8">
        <f t="shared" si="22"/>
        <v>13.176029962546817</v>
      </c>
      <c r="T384" s="10">
        <v>0.76154806491885141</v>
      </c>
      <c r="U384" s="10">
        <v>5.4931335830212237E-2</v>
      </c>
      <c r="V384" s="10">
        <v>0.18352059925093633</v>
      </c>
      <c r="W384" s="54">
        <v>0.3595505617977528</v>
      </c>
      <c r="X384" s="10">
        <v>0</v>
      </c>
      <c r="Y384" s="10">
        <v>1.1235955056179775E-2</v>
      </c>
      <c r="Z384" s="10">
        <v>0</v>
      </c>
      <c r="AA384" s="10">
        <v>7.4906367041198503E-3</v>
      </c>
      <c r="AB384" s="10">
        <v>0</v>
      </c>
      <c r="AC384" s="10">
        <v>6.4918851435705374E-2</v>
      </c>
      <c r="AD384" s="10">
        <v>1.1235955056179775E-2</v>
      </c>
      <c r="AE384" s="10">
        <v>0.54556803995006242</v>
      </c>
      <c r="AF384" s="10">
        <f t="shared" si="23"/>
        <v>0.3595505617977528</v>
      </c>
      <c r="AG384" s="54">
        <v>0.41697877652933835</v>
      </c>
      <c r="AH384" s="44">
        <v>0.53433208489388262</v>
      </c>
      <c r="AI384" s="44">
        <v>0</v>
      </c>
      <c r="AJ384" s="44">
        <v>4.8689138576779027E-2</v>
      </c>
      <c r="AK384" s="54">
        <v>0.60923845193508119</v>
      </c>
      <c r="AL384" s="10">
        <v>1.1235955056179775E-2</v>
      </c>
      <c r="AM384" s="10">
        <v>0.11735330836454431</v>
      </c>
      <c r="AN384" s="10">
        <v>8.8639200998751555E-2</v>
      </c>
      <c r="AO384" s="10">
        <v>0.11485642946317104</v>
      </c>
      <c r="AP384" s="10">
        <v>3.9950062421972535E-2</v>
      </c>
      <c r="AQ384" s="10">
        <v>0</v>
      </c>
      <c r="AR384" s="10">
        <v>0</v>
      </c>
      <c r="AS384" s="10">
        <v>7.4906367041198503E-3</v>
      </c>
      <c r="AT384" s="10">
        <v>0</v>
      </c>
      <c r="AU384" s="57">
        <v>1.1235955056179775E-2</v>
      </c>
    </row>
    <row r="385" spans="1:47" x14ac:dyDescent="0.2">
      <c r="A385" s="42">
        <v>1137150</v>
      </c>
      <c r="B385">
        <v>2</v>
      </c>
      <c r="C385">
        <v>0</v>
      </c>
      <c r="D385">
        <v>0</v>
      </c>
      <c r="E385">
        <v>0</v>
      </c>
      <c r="F385">
        <v>3</v>
      </c>
      <c r="G385">
        <v>0</v>
      </c>
      <c r="H385">
        <v>0</v>
      </c>
      <c r="I385">
        <v>5</v>
      </c>
      <c r="J385">
        <v>0</v>
      </c>
      <c r="K385">
        <v>0</v>
      </c>
      <c r="L385" s="51">
        <v>5</v>
      </c>
      <c r="M385" s="34">
        <v>13</v>
      </c>
      <c r="N385">
        <v>7525</v>
      </c>
      <c r="O385">
        <v>16</v>
      </c>
      <c r="P385" s="8">
        <v>1446</v>
      </c>
      <c r="Q385" s="8">
        <f t="shared" si="20"/>
        <v>1.2307692307692308</v>
      </c>
      <c r="R385" s="8">
        <f t="shared" si="21"/>
        <v>470.3125</v>
      </c>
      <c r="S385" s="8">
        <f t="shared" si="22"/>
        <v>19.215946843853821</v>
      </c>
      <c r="T385" s="10">
        <v>0.86710963455149503</v>
      </c>
      <c r="U385" s="10">
        <v>7.9734219269102985E-2</v>
      </c>
      <c r="V385" s="10">
        <v>5.3156146179401995E-2</v>
      </c>
      <c r="W385" s="54">
        <v>5.9800664451827246E-2</v>
      </c>
      <c r="X385" s="10">
        <v>0</v>
      </c>
      <c r="Y385" s="10">
        <v>0.17940199335548174</v>
      </c>
      <c r="Z385" s="10">
        <v>7.9734219269102985E-2</v>
      </c>
      <c r="AA385" s="10">
        <v>2.9900332225913623E-2</v>
      </c>
      <c r="AB385" s="10">
        <v>0</v>
      </c>
      <c r="AC385" s="10">
        <v>0</v>
      </c>
      <c r="AD385" s="10">
        <v>0</v>
      </c>
      <c r="AE385" s="10">
        <v>0.65116279069767447</v>
      </c>
      <c r="AF385" s="10">
        <f t="shared" si="23"/>
        <v>0.17940199335548174</v>
      </c>
      <c r="AG385" s="54">
        <v>0.56146179401993357</v>
      </c>
      <c r="AH385" s="44">
        <v>0.43853820598006643</v>
      </c>
      <c r="AI385" s="44">
        <v>0</v>
      </c>
      <c r="AJ385" s="44">
        <v>0</v>
      </c>
      <c r="AK385" s="54">
        <v>0.13953488372093023</v>
      </c>
      <c r="AL385" s="10">
        <v>0</v>
      </c>
      <c r="AM385" s="10">
        <v>0</v>
      </c>
      <c r="AN385" s="10">
        <v>0.69767441860465118</v>
      </c>
      <c r="AO385" s="10">
        <v>0</v>
      </c>
      <c r="AP385" s="10">
        <v>0.13289036544850499</v>
      </c>
      <c r="AQ385" s="10">
        <v>0</v>
      </c>
      <c r="AR385" s="10">
        <v>0</v>
      </c>
      <c r="AS385" s="10">
        <v>2.9900332225913623E-2</v>
      </c>
      <c r="AT385" s="10">
        <v>0</v>
      </c>
      <c r="AU385" s="57">
        <v>0</v>
      </c>
    </row>
    <row r="386" spans="1:47" x14ac:dyDescent="0.2">
      <c r="A386" s="42">
        <v>1137510</v>
      </c>
      <c r="B386">
        <v>2</v>
      </c>
      <c r="C386">
        <v>3</v>
      </c>
      <c r="D386">
        <v>10</v>
      </c>
      <c r="E386">
        <v>2</v>
      </c>
      <c r="F386">
        <v>4</v>
      </c>
      <c r="G386">
        <v>5</v>
      </c>
      <c r="H386">
        <v>3</v>
      </c>
      <c r="I386">
        <v>4</v>
      </c>
      <c r="J386">
        <v>1</v>
      </c>
      <c r="K386">
        <v>17</v>
      </c>
      <c r="L386" s="51">
        <v>5</v>
      </c>
      <c r="M386" s="34">
        <v>16</v>
      </c>
      <c r="N386">
        <v>18625</v>
      </c>
      <c r="O386">
        <v>35</v>
      </c>
      <c r="P386" s="8">
        <v>2391.5</v>
      </c>
      <c r="Q386" s="8">
        <f t="shared" ref="Q386:Q449" si="24">O386/M386</f>
        <v>2.1875</v>
      </c>
      <c r="R386" s="8">
        <f t="shared" ref="R386:R449" si="25">N386/O386</f>
        <v>532.14285714285711</v>
      </c>
      <c r="S386" s="8">
        <f t="shared" ref="S386:S449" si="26">P386/N386*100</f>
        <v>12.840268456375838</v>
      </c>
      <c r="T386" s="10">
        <v>1</v>
      </c>
      <c r="U386" s="10">
        <v>0</v>
      </c>
      <c r="V386" s="10">
        <v>0</v>
      </c>
      <c r="W386" s="54">
        <v>2.4161073825503355E-2</v>
      </c>
      <c r="X386" s="10">
        <v>1.6107382550335572E-2</v>
      </c>
      <c r="Y386" s="10">
        <v>0.1087248322147651</v>
      </c>
      <c r="Z386" s="10">
        <v>0</v>
      </c>
      <c r="AA386" s="10">
        <v>2.4161073825503355E-2</v>
      </c>
      <c r="AB386" s="10">
        <v>0</v>
      </c>
      <c r="AC386" s="10">
        <v>0</v>
      </c>
      <c r="AD386" s="10">
        <v>0</v>
      </c>
      <c r="AE386" s="10">
        <v>0.82684563758389262</v>
      </c>
      <c r="AF386" s="10">
        <f t="shared" si="23"/>
        <v>0.1087248322147651</v>
      </c>
      <c r="AG386" s="54">
        <v>4.832214765100671E-2</v>
      </c>
      <c r="AH386" s="44">
        <v>0.93557046979865777</v>
      </c>
      <c r="AI386" s="44">
        <v>1.6107382550335572E-2</v>
      </c>
      <c r="AJ386" s="44">
        <v>0</v>
      </c>
      <c r="AK386" s="54">
        <v>2.4161073825503355E-2</v>
      </c>
      <c r="AL386" s="10">
        <v>0.81879194630872487</v>
      </c>
      <c r="AM386" s="10">
        <v>8.0536912751677861E-3</v>
      </c>
      <c r="AN386" s="10">
        <v>0.1087248322147651</v>
      </c>
      <c r="AO386" s="10">
        <v>0</v>
      </c>
      <c r="AP386" s="10">
        <v>0</v>
      </c>
      <c r="AQ386" s="10">
        <v>0</v>
      </c>
      <c r="AR386" s="10">
        <v>0</v>
      </c>
      <c r="AS386" s="10">
        <v>2.4161073825503355E-2</v>
      </c>
      <c r="AT386" s="10">
        <v>1.6107382550335572E-2</v>
      </c>
      <c r="AU386" s="57">
        <v>0</v>
      </c>
    </row>
    <row r="387" spans="1:47" x14ac:dyDescent="0.2">
      <c r="A387" s="42">
        <v>1137580</v>
      </c>
      <c r="B387">
        <v>1</v>
      </c>
      <c r="C387">
        <v>1</v>
      </c>
      <c r="D387">
        <v>9</v>
      </c>
      <c r="E387">
        <v>2</v>
      </c>
      <c r="F387">
        <v>4</v>
      </c>
      <c r="G387">
        <v>7</v>
      </c>
      <c r="H387">
        <v>2</v>
      </c>
      <c r="I387">
        <v>4</v>
      </c>
      <c r="J387">
        <v>1</v>
      </c>
      <c r="K387">
        <v>14</v>
      </c>
      <c r="L387" s="51">
        <v>5</v>
      </c>
      <c r="M387" s="34">
        <v>17</v>
      </c>
      <c r="N387">
        <v>7700</v>
      </c>
      <c r="O387">
        <v>30</v>
      </c>
      <c r="P387" s="8">
        <v>1304.5</v>
      </c>
      <c r="Q387" s="8">
        <f t="shared" si="24"/>
        <v>1.7647058823529411</v>
      </c>
      <c r="R387" s="8">
        <f t="shared" si="25"/>
        <v>256.66666666666669</v>
      </c>
      <c r="S387" s="8">
        <f t="shared" si="26"/>
        <v>16.941558441558442</v>
      </c>
      <c r="T387" s="10">
        <v>0.97077922077922074</v>
      </c>
      <c r="U387" s="10">
        <v>0</v>
      </c>
      <c r="V387" s="10">
        <v>2.922077922077922E-2</v>
      </c>
      <c r="W387" s="54">
        <v>0.32792207792207795</v>
      </c>
      <c r="X387" s="10">
        <v>0</v>
      </c>
      <c r="Y387" s="10">
        <v>0.20454545454545456</v>
      </c>
      <c r="Z387" s="10">
        <v>0</v>
      </c>
      <c r="AA387" s="10">
        <v>3.896103896103896E-2</v>
      </c>
      <c r="AB387" s="10">
        <v>0</v>
      </c>
      <c r="AC387" s="10">
        <v>0.11688311688311688</v>
      </c>
      <c r="AD387" s="10">
        <v>0</v>
      </c>
      <c r="AE387" s="10">
        <v>0.31168831168831168</v>
      </c>
      <c r="AF387" s="10">
        <f t="shared" ref="AF387:AF450" si="27">MAX((W387:AD387))</f>
        <v>0.32792207792207795</v>
      </c>
      <c r="AG387" s="54">
        <v>0.56493506493506496</v>
      </c>
      <c r="AH387" s="44">
        <v>0.43506493506493504</v>
      </c>
      <c r="AI387" s="44">
        <v>0</v>
      </c>
      <c r="AJ387" s="44">
        <v>0</v>
      </c>
      <c r="AK387" s="54">
        <v>0.47402597402597402</v>
      </c>
      <c r="AL387" s="10">
        <v>0</v>
      </c>
      <c r="AM387" s="10">
        <v>0.17532467532467533</v>
      </c>
      <c r="AN387" s="10">
        <v>0.31168831168831168</v>
      </c>
      <c r="AO387" s="10">
        <v>0</v>
      </c>
      <c r="AP387" s="10">
        <v>0</v>
      </c>
      <c r="AQ387" s="10">
        <v>0</v>
      </c>
      <c r="AR387" s="10">
        <v>0</v>
      </c>
      <c r="AS387" s="10">
        <v>3.896103896103896E-2</v>
      </c>
      <c r="AT387" s="10">
        <v>0</v>
      </c>
      <c r="AU387" s="57">
        <v>0</v>
      </c>
    </row>
    <row r="388" spans="1:47" x14ac:dyDescent="0.2">
      <c r="A388" s="42">
        <v>1137610</v>
      </c>
      <c r="B388">
        <v>3</v>
      </c>
      <c r="C388">
        <v>1</v>
      </c>
      <c r="D388">
        <v>10</v>
      </c>
      <c r="E388">
        <v>2</v>
      </c>
      <c r="F388">
        <v>1</v>
      </c>
      <c r="G388">
        <v>4</v>
      </c>
      <c r="H388">
        <v>4</v>
      </c>
      <c r="I388">
        <v>1</v>
      </c>
      <c r="J388">
        <v>1</v>
      </c>
      <c r="K388">
        <v>10</v>
      </c>
      <c r="L388" s="51">
        <v>6</v>
      </c>
      <c r="M388" s="34">
        <v>14</v>
      </c>
      <c r="N388">
        <v>8375</v>
      </c>
      <c r="O388">
        <v>25</v>
      </c>
      <c r="P388" s="8">
        <v>845.5</v>
      </c>
      <c r="Q388" s="8">
        <f t="shared" si="24"/>
        <v>1.7857142857142858</v>
      </c>
      <c r="R388" s="8">
        <f t="shared" si="25"/>
        <v>335</v>
      </c>
      <c r="S388" s="8">
        <f t="shared" si="26"/>
        <v>10.095522388059701</v>
      </c>
      <c r="T388" s="10">
        <v>0.86567164179104472</v>
      </c>
      <c r="U388" s="10">
        <v>0.13432835820895522</v>
      </c>
      <c r="V388" s="10">
        <v>0</v>
      </c>
      <c r="W388" s="54">
        <v>0.16716417910447762</v>
      </c>
      <c r="X388" s="10">
        <v>0.41194029850746267</v>
      </c>
      <c r="Y388" s="10">
        <v>0.13432835820895522</v>
      </c>
      <c r="Z388" s="10">
        <v>8.3582089552238809E-2</v>
      </c>
      <c r="AA388" s="10">
        <v>0</v>
      </c>
      <c r="AB388" s="10">
        <v>0</v>
      </c>
      <c r="AC388" s="10">
        <v>0</v>
      </c>
      <c r="AD388" s="10">
        <v>7.1641791044776124E-2</v>
      </c>
      <c r="AE388" s="10">
        <v>0.13134328358208955</v>
      </c>
      <c r="AF388" s="10">
        <f t="shared" si="27"/>
        <v>0.41194029850746267</v>
      </c>
      <c r="AG388" s="54">
        <v>8.3582089552238809E-2</v>
      </c>
      <c r="AH388" s="44">
        <v>0.5044776119402985</v>
      </c>
      <c r="AI388" s="44">
        <v>0.41194029850746267</v>
      </c>
      <c r="AJ388" s="44">
        <v>0</v>
      </c>
      <c r="AK388" s="54">
        <v>0.37014925373134328</v>
      </c>
      <c r="AL388" s="10">
        <v>7.1641791044776124E-2</v>
      </c>
      <c r="AM388" s="10">
        <v>0</v>
      </c>
      <c r="AN388" s="10">
        <v>0.13432835820895522</v>
      </c>
      <c r="AO388" s="10">
        <v>1.1940298507462687E-2</v>
      </c>
      <c r="AP388" s="10">
        <v>0</v>
      </c>
      <c r="AQ388" s="10">
        <v>0</v>
      </c>
      <c r="AR388" s="10">
        <v>0</v>
      </c>
      <c r="AS388" s="10">
        <v>0</v>
      </c>
      <c r="AT388" s="10">
        <v>0.41194029850746267</v>
      </c>
      <c r="AU388" s="57">
        <v>0</v>
      </c>
    </row>
    <row r="389" spans="1:47" x14ac:dyDescent="0.2">
      <c r="A389" s="42">
        <v>1140060</v>
      </c>
      <c r="B389">
        <v>2</v>
      </c>
      <c r="C389">
        <v>1</v>
      </c>
      <c r="D389">
        <v>4</v>
      </c>
      <c r="E389">
        <v>2</v>
      </c>
      <c r="F389">
        <v>3</v>
      </c>
      <c r="G389">
        <v>5</v>
      </c>
      <c r="H389">
        <v>4</v>
      </c>
      <c r="I389">
        <v>2</v>
      </c>
      <c r="J389">
        <v>1</v>
      </c>
      <c r="K389">
        <v>21</v>
      </c>
      <c r="L389" s="51">
        <v>5</v>
      </c>
      <c r="M389" s="34">
        <v>28</v>
      </c>
      <c r="N389">
        <v>12025</v>
      </c>
      <c r="O389">
        <v>46</v>
      </c>
      <c r="P389" s="8">
        <v>1340.5</v>
      </c>
      <c r="Q389" s="8">
        <f t="shared" si="24"/>
        <v>1.6428571428571428</v>
      </c>
      <c r="R389" s="8">
        <f t="shared" si="25"/>
        <v>261.41304347826087</v>
      </c>
      <c r="S389" s="8">
        <f t="shared" si="26"/>
        <v>11.147609147609147</v>
      </c>
      <c r="T389" s="10">
        <v>0.90852390852390852</v>
      </c>
      <c r="U389" s="10">
        <v>9.1476091476091481E-2</v>
      </c>
      <c r="V389" s="10">
        <v>0</v>
      </c>
      <c r="W389" s="54">
        <v>0.30769230769230771</v>
      </c>
      <c r="X389" s="10">
        <v>0</v>
      </c>
      <c r="Y389" s="10">
        <v>1.8711018711018712E-2</v>
      </c>
      <c r="Z389" s="10">
        <v>3.3264033264033266E-2</v>
      </c>
      <c r="AA389" s="10">
        <v>6.2370062370062374E-3</v>
      </c>
      <c r="AB389" s="10">
        <v>0</v>
      </c>
      <c r="AC389" s="10">
        <v>0</v>
      </c>
      <c r="AD389" s="10">
        <v>0</v>
      </c>
      <c r="AE389" s="10">
        <v>0.63409563409563408</v>
      </c>
      <c r="AF389" s="10">
        <f t="shared" si="27"/>
        <v>0.30769230769230771</v>
      </c>
      <c r="AG389" s="54">
        <v>0.37629937629937632</v>
      </c>
      <c r="AH389" s="44">
        <v>0.51559251559251562</v>
      </c>
      <c r="AI389" s="44">
        <v>0</v>
      </c>
      <c r="AJ389" s="44">
        <v>0.10810810810810811</v>
      </c>
      <c r="AK389" s="54">
        <v>0.64449064449064453</v>
      </c>
      <c r="AL389" s="10">
        <v>1.8711018711018712E-2</v>
      </c>
      <c r="AM389" s="10">
        <v>0</v>
      </c>
      <c r="AN389" s="10">
        <v>2.4948024948024949E-2</v>
      </c>
      <c r="AO389" s="10">
        <v>0.23284823284823286</v>
      </c>
      <c r="AP389" s="10">
        <v>5.6133056133056136E-2</v>
      </c>
      <c r="AQ389" s="10">
        <v>0</v>
      </c>
      <c r="AR389" s="10">
        <v>0</v>
      </c>
      <c r="AS389" s="10">
        <v>6.2370062370062374E-3</v>
      </c>
      <c r="AT389" s="10">
        <v>0</v>
      </c>
      <c r="AU389" s="57">
        <v>1.6632016632016633E-2</v>
      </c>
    </row>
    <row r="390" spans="1:47" x14ac:dyDescent="0.2">
      <c r="A390" s="42">
        <v>1140070</v>
      </c>
      <c r="B390">
        <v>3</v>
      </c>
      <c r="C390">
        <v>3</v>
      </c>
      <c r="D390">
        <v>10</v>
      </c>
      <c r="E390">
        <v>2</v>
      </c>
      <c r="F390">
        <v>3</v>
      </c>
      <c r="G390">
        <v>5</v>
      </c>
      <c r="H390">
        <v>2</v>
      </c>
      <c r="I390">
        <v>4</v>
      </c>
      <c r="J390">
        <v>1</v>
      </c>
      <c r="K390">
        <v>1</v>
      </c>
      <c r="L390" s="51">
        <v>7</v>
      </c>
      <c r="M390" s="34">
        <v>27</v>
      </c>
      <c r="N390">
        <v>6425</v>
      </c>
      <c r="O390">
        <v>45</v>
      </c>
      <c r="P390" s="8">
        <v>744.25</v>
      </c>
      <c r="Q390" s="8">
        <f t="shared" si="24"/>
        <v>1.6666666666666667</v>
      </c>
      <c r="R390" s="8">
        <f t="shared" si="25"/>
        <v>142.77777777777777</v>
      </c>
      <c r="S390" s="8">
        <f t="shared" si="26"/>
        <v>11.583657587548638</v>
      </c>
      <c r="T390" s="10">
        <v>0.953307392996109</v>
      </c>
      <c r="U390" s="10">
        <v>4.6692607003891051E-2</v>
      </c>
      <c r="V390" s="10">
        <v>0</v>
      </c>
      <c r="W390" s="54">
        <v>0.2140077821011673</v>
      </c>
      <c r="X390" s="10">
        <v>0.21011673151750973</v>
      </c>
      <c r="Y390" s="10">
        <v>1.1673151750972763E-2</v>
      </c>
      <c r="Z390" s="10">
        <v>6.2256809338521402E-2</v>
      </c>
      <c r="AA390" s="10">
        <v>2.3346303501945526E-2</v>
      </c>
      <c r="AB390" s="10">
        <v>0</v>
      </c>
      <c r="AC390" s="10">
        <v>0</v>
      </c>
      <c r="AD390" s="10">
        <v>7.0038910505836577E-2</v>
      </c>
      <c r="AE390" s="10">
        <v>0.40856031128404668</v>
      </c>
      <c r="AF390" s="10">
        <f t="shared" si="27"/>
        <v>0.2140077821011673</v>
      </c>
      <c r="AG390" s="54">
        <v>0.30350194552529181</v>
      </c>
      <c r="AH390" s="44">
        <v>0.48638132295719844</v>
      </c>
      <c r="AI390" s="44">
        <v>0.21011673151750973</v>
      </c>
      <c r="AJ390" s="44">
        <v>0</v>
      </c>
      <c r="AK390" s="54">
        <v>0.62645914396887159</v>
      </c>
      <c r="AL390" s="10">
        <v>7.0038910505836577E-2</v>
      </c>
      <c r="AM390" s="10">
        <v>0</v>
      </c>
      <c r="AN390" s="10">
        <v>3.5019455252918288E-2</v>
      </c>
      <c r="AO390" s="10">
        <v>0</v>
      </c>
      <c r="AP390" s="10">
        <v>3.5019455252918288E-2</v>
      </c>
      <c r="AQ390" s="10">
        <v>0</v>
      </c>
      <c r="AR390" s="10">
        <v>0</v>
      </c>
      <c r="AS390" s="10">
        <v>2.3346303501945526E-2</v>
      </c>
      <c r="AT390" s="10">
        <v>0.21011673151750973</v>
      </c>
      <c r="AU390" s="57">
        <v>0</v>
      </c>
    </row>
    <row r="391" spans="1:47" x14ac:dyDescent="0.2">
      <c r="A391" s="42">
        <v>1140180</v>
      </c>
      <c r="B391">
        <v>3</v>
      </c>
      <c r="C391">
        <v>1</v>
      </c>
      <c r="D391">
        <v>4</v>
      </c>
      <c r="E391">
        <v>1</v>
      </c>
      <c r="F391">
        <v>4</v>
      </c>
      <c r="G391">
        <v>7</v>
      </c>
      <c r="H391">
        <v>4</v>
      </c>
      <c r="I391">
        <v>4</v>
      </c>
      <c r="J391">
        <v>1</v>
      </c>
      <c r="K391">
        <v>29</v>
      </c>
      <c r="L391" s="51">
        <v>6</v>
      </c>
      <c r="M391" s="34">
        <v>22</v>
      </c>
      <c r="N391">
        <v>7150</v>
      </c>
      <c r="O391">
        <v>25</v>
      </c>
      <c r="P391" s="8">
        <v>913.25</v>
      </c>
      <c r="Q391" s="8">
        <f t="shared" si="24"/>
        <v>1.1363636363636365</v>
      </c>
      <c r="R391" s="8">
        <f t="shared" si="25"/>
        <v>286</v>
      </c>
      <c r="S391" s="8">
        <f t="shared" si="26"/>
        <v>12.772727272727272</v>
      </c>
      <c r="T391" s="10">
        <v>0.8776223776223776</v>
      </c>
      <c r="U391" s="10">
        <v>0.12237762237762238</v>
      </c>
      <c r="V391" s="10">
        <v>0</v>
      </c>
      <c r="W391" s="54">
        <v>0.15034965034965034</v>
      </c>
      <c r="X391" s="10">
        <v>0</v>
      </c>
      <c r="Y391" s="10">
        <v>3.1468531468531472E-2</v>
      </c>
      <c r="Z391" s="10">
        <v>4.195804195804196E-2</v>
      </c>
      <c r="AA391" s="10">
        <v>6.2937062937062943E-2</v>
      </c>
      <c r="AB391" s="10">
        <v>3.1468531468531472E-2</v>
      </c>
      <c r="AC391" s="10">
        <v>0</v>
      </c>
      <c r="AD391" s="10">
        <v>0</v>
      </c>
      <c r="AE391" s="10">
        <v>0.68181818181818177</v>
      </c>
      <c r="AF391" s="10">
        <f t="shared" si="27"/>
        <v>0.15034965034965034</v>
      </c>
      <c r="AG391" s="54">
        <v>0.28321678321678323</v>
      </c>
      <c r="AH391" s="44">
        <v>0.68881118881118886</v>
      </c>
      <c r="AI391" s="44">
        <v>0</v>
      </c>
      <c r="AJ391" s="44">
        <v>2.7972027972027972E-2</v>
      </c>
      <c r="AK391" s="54">
        <v>0.33566433566433568</v>
      </c>
      <c r="AL391" s="10">
        <v>0.17132867132867133</v>
      </c>
      <c r="AM391" s="10">
        <v>2.097902097902098E-2</v>
      </c>
      <c r="AN391" s="10">
        <v>3.1468531468531472E-2</v>
      </c>
      <c r="AO391" s="10">
        <v>1.048951048951049E-2</v>
      </c>
      <c r="AP391" s="10">
        <v>3.1468531468531472E-2</v>
      </c>
      <c r="AQ391" s="10">
        <v>3.1468531468531472E-2</v>
      </c>
      <c r="AR391" s="10">
        <v>0</v>
      </c>
      <c r="AS391" s="10">
        <v>6.2937062937062943E-2</v>
      </c>
      <c r="AT391" s="10">
        <v>0</v>
      </c>
      <c r="AU391" s="57">
        <v>0.30419580419580422</v>
      </c>
    </row>
    <row r="392" spans="1:47" x14ac:dyDescent="0.2">
      <c r="A392" s="42">
        <v>1140360</v>
      </c>
      <c r="B392">
        <v>1</v>
      </c>
      <c r="C392">
        <v>3</v>
      </c>
      <c r="D392">
        <v>10</v>
      </c>
      <c r="E392">
        <v>2</v>
      </c>
      <c r="F392">
        <v>4</v>
      </c>
      <c r="G392">
        <v>5</v>
      </c>
      <c r="H392">
        <v>6</v>
      </c>
      <c r="I392">
        <v>4</v>
      </c>
      <c r="J392">
        <v>1</v>
      </c>
      <c r="K392">
        <v>21</v>
      </c>
      <c r="L392" s="51">
        <v>3</v>
      </c>
      <c r="M392" s="34">
        <v>18</v>
      </c>
      <c r="N392">
        <v>25525</v>
      </c>
      <c r="O392">
        <v>32</v>
      </c>
      <c r="P392" s="8">
        <v>3442.5</v>
      </c>
      <c r="Q392" s="8">
        <f t="shared" si="24"/>
        <v>1.7777777777777777</v>
      </c>
      <c r="R392" s="8">
        <f t="shared" si="25"/>
        <v>797.65625</v>
      </c>
      <c r="S392" s="8">
        <f t="shared" si="26"/>
        <v>13.486777668952007</v>
      </c>
      <c r="T392" s="10">
        <v>0.92948090107737513</v>
      </c>
      <c r="U392" s="10">
        <v>4.1136141038197842E-2</v>
      </c>
      <c r="V392" s="10">
        <v>2.9382957884427033E-2</v>
      </c>
      <c r="W392" s="54">
        <v>0</v>
      </c>
      <c r="X392" s="10">
        <v>0</v>
      </c>
      <c r="Y392" s="10">
        <v>8.8148873653281102E-3</v>
      </c>
      <c r="Z392" s="10">
        <v>0</v>
      </c>
      <c r="AA392" s="10">
        <v>0</v>
      </c>
      <c r="AB392" s="10">
        <v>0</v>
      </c>
      <c r="AC392" s="10">
        <v>4.701273261508325E-2</v>
      </c>
      <c r="AD392" s="10">
        <v>0</v>
      </c>
      <c r="AE392" s="10">
        <v>0.94417238001958859</v>
      </c>
      <c r="AF392" s="10">
        <f t="shared" si="27"/>
        <v>4.701273261508325E-2</v>
      </c>
      <c r="AG392" s="54">
        <v>0.87659157688540645</v>
      </c>
      <c r="AH392" s="44">
        <v>0.11949069539666993</v>
      </c>
      <c r="AI392" s="44">
        <v>3.9177277179236044E-3</v>
      </c>
      <c r="AJ392" s="44">
        <v>0</v>
      </c>
      <c r="AK392" s="54">
        <v>0.19196865817825662</v>
      </c>
      <c r="AL392" s="10">
        <v>3.9177277179236044E-3</v>
      </c>
      <c r="AM392" s="10">
        <v>0.78550440744368266</v>
      </c>
      <c r="AN392" s="10">
        <v>8.8148873653281102E-3</v>
      </c>
      <c r="AO392" s="10">
        <v>0</v>
      </c>
      <c r="AP392" s="10">
        <v>0</v>
      </c>
      <c r="AQ392" s="10">
        <v>0</v>
      </c>
      <c r="AR392" s="10">
        <v>0</v>
      </c>
      <c r="AS392" s="10">
        <v>9.7943192948090115E-3</v>
      </c>
      <c r="AT392" s="10">
        <v>0</v>
      </c>
      <c r="AU392" s="57">
        <v>0</v>
      </c>
    </row>
    <row r="393" spans="1:47" x14ac:dyDescent="0.2">
      <c r="A393" s="42">
        <v>1140480</v>
      </c>
      <c r="B393">
        <v>2</v>
      </c>
      <c r="C393">
        <v>3</v>
      </c>
      <c r="D393">
        <v>10</v>
      </c>
      <c r="E393">
        <v>2</v>
      </c>
      <c r="F393">
        <v>1</v>
      </c>
      <c r="G393">
        <v>7</v>
      </c>
      <c r="H393">
        <v>3</v>
      </c>
      <c r="I393">
        <v>4</v>
      </c>
      <c r="J393">
        <v>1</v>
      </c>
      <c r="K393">
        <v>22</v>
      </c>
      <c r="L393" s="51">
        <v>4</v>
      </c>
      <c r="M393" s="34">
        <v>20</v>
      </c>
      <c r="N393">
        <v>7975</v>
      </c>
      <c r="O393">
        <v>65</v>
      </c>
      <c r="P393" s="8">
        <v>1479.5</v>
      </c>
      <c r="Q393" s="8">
        <f t="shared" si="24"/>
        <v>3.25</v>
      </c>
      <c r="R393" s="8">
        <f t="shared" si="25"/>
        <v>122.69230769230769</v>
      </c>
      <c r="S393" s="8">
        <f t="shared" si="26"/>
        <v>18.551724137931032</v>
      </c>
      <c r="T393" s="10">
        <v>1</v>
      </c>
      <c r="U393" s="10">
        <v>0</v>
      </c>
      <c r="V393" s="10">
        <v>0</v>
      </c>
      <c r="W393" s="54">
        <v>0</v>
      </c>
      <c r="X393" s="10">
        <v>0</v>
      </c>
      <c r="Y393" s="10">
        <v>0.12225705329153605</v>
      </c>
      <c r="Z393" s="10">
        <v>0</v>
      </c>
      <c r="AA393" s="10">
        <v>0.25391849529780564</v>
      </c>
      <c r="AB393" s="10">
        <v>3.7617554858934171E-2</v>
      </c>
      <c r="AC393" s="10">
        <v>0</v>
      </c>
      <c r="AD393" s="10">
        <v>0</v>
      </c>
      <c r="AE393" s="10">
        <v>0.58620689655172409</v>
      </c>
      <c r="AF393" s="10">
        <f t="shared" si="27"/>
        <v>0.25391849529780564</v>
      </c>
      <c r="AG393" s="54">
        <v>0.61442006269592475</v>
      </c>
      <c r="AH393" s="44">
        <v>0.38557993730407525</v>
      </c>
      <c r="AI393" s="44">
        <v>0</v>
      </c>
      <c r="AJ393" s="44">
        <v>0</v>
      </c>
      <c r="AK393" s="54">
        <v>0</v>
      </c>
      <c r="AL393" s="10">
        <v>0.20689655172413793</v>
      </c>
      <c r="AM393" s="10">
        <v>9.4043887147335428E-3</v>
      </c>
      <c r="AN393" s="10">
        <v>0.49216300940438873</v>
      </c>
      <c r="AO393" s="10">
        <v>0</v>
      </c>
      <c r="AP393" s="10">
        <v>0</v>
      </c>
      <c r="AQ393" s="10">
        <v>3.7617554858934171E-2</v>
      </c>
      <c r="AR393" s="10">
        <v>0</v>
      </c>
      <c r="AS393" s="10">
        <v>0.25391849529780564</v>
      </c>
      <c r="AT393" s="10">
        <v>0</v>
      </c>
      <c r="AU393" s="57">
        <v>0</v>
      </c>
    </row>
    <row r="394" spans="1:47" x14ac:dyDescent="0.2">
      <c r="A394" s="42">
        <v>1140500</v>
      </c>
      <c r="B394">
        <v>3</v>
      </c>
      <c r="C394">
        <v>1</v>
      </c>
      <c r="D394">
        <v>4</v>
      </c>
      <c r="E394">
        <v>2</v>
      </c>
      <c r="F394">
        <v>4</v>
      </c>
      <c r="G394">
        <v>5</v>
      </c>
      <c r="H394">
        <v>4</v>
      </c>
      <c r="I394">
        <v>4</v>
      </c>
      <c r="J394">
        <v>1</v>
      </c>
      <c r="K394">
        <v>1</v>
      </c>
      <c r="L394" s="51">
        <v>1</v>
      </c>
      <c r="M394" s="34">
        <v>3</v>
      </c>
      <c r="N394">
        <v>7500</v>
      </c>
      <c r="O394">
        <v>25</v>
      </c>
      <c r="P394" s="8">
        <v>2211.25</v>
      </c>
      <c r="Q394" s="8">
        <f t="shared" si="24"/>
        <v>8.3333333333333339</v>
      </c>
      <c r="R394" s="8">
        <f t="shared" si="25"/>
        <v>300</v>
      </c>
      <c r="S394" s="8">
        <f t="shared" si="26"/>
        <v>29.483333333333334</v>
      </c>
      <c r="T394" s="10">
        <v>0.97333333333333338</v>
      </c>
      <c r="U394" s="10">
        <v>2.6666666666666668E-2</v>
      </c>
      <c r="V394" s="10">
        <v>0</v>
      </c>
      <c r="W394" s="54">
        <v>0</v>
      </c>
      <c r="X394" s="10">
        <v>0</v>
      </c>
      <c r="Y394" s="10">
        <v>0</v>
      </c>
      <c r="Z394" s="10">
        <v>0</v>
      </c>
      <c r="AA394" s="10">
        <v>0</v>
      </c>
      <c r="AB394" s="10">
        <v>0</v>
      </c>
      <c r="AC394" s="10">
        <v>0</v>
      </c>
      <c r="AD394" s="10">
        <v>0</v>
      </c>
      <c r="AE394" s="10">
        <v>1</v>
      </c>
      <c r="AF394" s="10">
        <f t="shared" si="27"/>
        <v>0</v>
      </c>
      <c r="AG394" s="54">
        <v>0.92</v>
      </c>
      <c r="AH394" s="44">
        <v>0.08</v>
      </c>
      <c r="AI394" s="44">
        <v>0</v>
      </c>
      <c r="AJ394" s="44">
        <v>0</v>
      </c>
      <c r="AK394" s="54">
        <v>0.94</v>
      </c>
      <c r="AL394" s="10">
        <v>0</v>
      </c>
      <c r="AM394" s="10">
        <v>0.06</v>
      </c>
      <c r="AN394" s="10">
        <v>0</v>
      </c>
      <c r="AO394" s="10">
        <v>0</v>
      </c>
      <c r="AP394" s="10">
        <v>0</v>
      </c>
      <c r="AQ394" s="10">
        <v>0</v>
      </c>
      <c r="AR394" s="10">
        <v>0</v>
      </c>
      <c r="AS394" s="10">
        <v>0</v>
      </c>
      <c r="AT394" s="10">
        <v>0</v>
      </c>
      <c r="AU394" s="57">
        <v>0</v>
      </c>
    </row>
    <row r="395" spans="1:47" x14ac:dyDescent="0.2">
      <c r="A395" s="42">
        <v>1140570</v>
      </c>
      <c r="B395">
        <v>1</v>
      </c>
      <c r="C395">
        <v>0</v>
      </c>
      <c r="D395">
        <v>0</v>
      </c>
      <c r="E395">
        <v>0</v>
      </c>
      <c r="F395">
        <v>3</v>
      </c>
      <c r="G395">
        <v>0</v>
      </c>
      <c r="H395">
        <v>0</v>
      </c>
      <c r="I395">
        <v>5</v>
      </c>
      <c r="J395">
        <v>0</v>
      </c>
      <c r="K395">
        <v>0</v>
      </c>
      <c r="L395" s="51">
        <v>3</v>
      </c>
      <c r="M395" s="34">
        <v>8</v>
      </c>
      <c r="N395">
        <v>3750</v>
      </c>
      <c r="O395">
        <v>10</v>
      </c>
      <c r="P395" s="8">
        <v>572.75</v>
      </c>
      <c r="Q395" s="8">
        <f t="shared" si="24"/>
        <v>1.25</v>
      </c>
      <c r="R395" s="8">
        <f t="shared" si="25"/>
        <v>375</v>
      </c>
      <c r="S395" s="8">
        <f t="shared" si="26"/>
        <v>15.273333333333333</v>
      </c>
      <c r="T395" s="10">
        <v>0.88</v>
      </c>
      <c r="U395" s="10">
        <v>0.12</v>
      </c>
      <c r="V395" s="10">
        <v>0</v>
      </c>
      <c r="W395" s="54">
        <v>0.6</v>
      </c>
      <c r="X395" s="10">
        <v>0</v>
      </c>
      <c r="Y395" s="10">
        <v>0</v>
      </c>
      <c r="Z395" s="10">
        <v>0</v>
      </c>
      <c r="AA395" s="10">
        <v>0.06</v>
      </c>
      <c r="AB395" s="10">
        <v>0</v>
      </c>
      <c r="AC395" s="10">
        <v>0</v>
      </c>
      <c r="AD395" s="10">
        <v>0</v>
      </c>
      <c r="AE395" s="10">
        <v>0.34</v>
      </c>
      <c r="AF395" s="10">
        <f t="shared" si="27"/>
        <v>0.6</v>
      </c>
      <c r="AG395" s="54">
        <v>0.57999999999999996</v>
      </c>
      <c r="AH395" s="44">
        <v>0.36</v>
      </c>
      <c r="AI395" s="44">
        <v>0</v>
      </c>
      <c r="AJ395" s="44">
        <v>0.06</v>
      </c>
      <c r="AK395" s="54">
        <v>0.72</v>
      </c>
      <c r="AL395" s="10">
        <v>0</v>
      </c>
      <c r="AM395" s="10">
        <v>0.04</v>
      </c>
      <c r="AN395" s="10">
        <v>0.06</v>
      </c>
      <c r="AO395" s="10">
        <v>0</v>
      </c>
      <c r="AP395" s="10">
        <v>0.12</v>
      </c>
      <c r="AQ395" s="10">
        <v>0</v>
      </c>
      <c r="AR395" s="10">
        <v>0</v>
      </c>
      <c r="AS395" s="10">
        <v>0.06</v>
      </c>
      <c r="AT395" s="10">
        <v>0</v>
      </c>
      <c r="AU395" s="57">
        <v>0</v>
      </c>
    </row>
    <row r="396" spans="1:47" x14ac:dyDescent="0.2">
      <c r="A396" s="42">
        <v>1140670</v>
      </c>
      <c r="B396">
        <v>2</v>
      </c>
      <c r="C396">
        <v>1</v>
      </c>
      <c r="D396">
        <v>4</v>
      </c>
      <c r="E396">
        <v>2</v>
      </c>
      <c r="F396">
        <v>3</v>
      </c>
      <c r="G396">
        <v>5</v>
      </c>
      <c r="H396">
        <v>5</v>
      </c>
      <c r="I396">
        <v>4</v>
      </c>
      <c r="J396">
        <v>1</v>
      </c>
      <c r="K396">
        <v>15</v>
      </c>
      <c r="L396" s="51">
        <v>6</v>
      </c>
      <c r="M396" s="34">
        <v>30</v>
      </c>
      <c r="N396">
        <v>15000</v>
      </c>
      <c r="O396">
        <v>39</v>
      </c>
      <c r="P396" s="8">
        <v>1951</v>
      </c>
      <c r="Q396" s="8">
        <f t="shared" si="24"/>
        <v>1.3</v>
      </c>
      <c r="R396" s="8">
        <f t="shared" si="25"/>
        <v>384.61538461538464</v>
      </c>
      <c r="S396" s="8">
        <f t="shared" si="26"/>
        <v>13.006666666666666</v>
      </c>
      <c r="T396" s="10">
        <v>0.66666666666666663</v>
      </c>
      <c r="U396" s="10">
        <v>0.31666666666666665</v>
      </c>
      <c r="V396" s="10">
        <v>1.6666666666666666E-2</v>
      </c>
      <c r="W396" s="54">
        <v>0.32</v>
      </c>
      <c r="X396" s="10">
        <v>0.02</v>
      </c>
      <c r="Y396" s="10">
        <v>0.11</v>
      </c>
      <c r="Z396" s="10">
        <v>2.6666666666666668E-2</v>
      </c>
      <c r="AA396" s="10">
        <v>0</v>
      </c>
      <c r="AB396" s="10">
        <v>0.1</v>
      </c>
      <c r="AC396" s="10">
        <v>0</v>
      </c>
      <c r="AD396" s="10">
        <v>0</v>
      </c>
      <c r="AE396" s="10">
        <v>0.42333333333333334</v>
      </c>
      <c r="AF396" s="10">
        <f t="shared" si="27"/>
        <v>0.32</v>
      </c>
      <c r="AG396" s="54">
        <v>0.26333333333333331</v>
      </c>
      <c r="AH396" s="44">
        <v>0.69</v>
      </c>
      <c r="AI396" s="44">
        <v>0.02</v>
      </c>
      <c r="AJ396" s="44">
        <v>2.6666666666666668E-2</v>
      </c>
      <c r="AK396" s="54">
        <v>0.59333333333333338</v>
      </c>
      <c r="AL396" s="10">
        <v>0</v>
      </c>
      <c r="AM396" s="10">
        <v>0.01</v>
      </c>
      <c r="AN396" s="10">
        <v>0.23166666666666666</v>
      </c>
      <c r="AO396" s="10">
        <v>0</v>
      </c>
      <c r="AP396" s="10">
        <v>1.4999999999999999E-2</v>
      </c>
      <c r="AQ396" s="10">
        <v>0.1</v>
      </c>
      <c r="AR396" s="10">
        <v>0</v>
      </c>
      <c r="AS396" s="10">
        <v>0</v>
      </c>
      <c r="AT396" s="10">
        <v>0.02</v>
      </c>
      <c r="AU396" s="57">
        <v>0.03</v>
      </c>
    </row>
    <row r="397" spans="1:47" x14ac:dyDescent="0.2">
      <c r="A397" s="42">
        <v>1140890</v>
      </c>
      <c r="B397">
        <v>1</v>
      </c>
      <c r="C397">
        <v>2</v>
      </c>
      <c r="D397">
        <v>10</v>
      </c>
      <c r="E397">
        <v>2</v>
      </c>
      <c r="F397">
        <v>3</v>
      </c>
      <c r="G397">
        <v>7</v>
      </c>
      <c r="H397">
        <v>3</v>
      </c>
      <c r="I397">
        <v>4</v>
      </c>
      <c r="J397">
        <v>1</v>
      </c>
      <c r="K397">
        <v>16</v>
      </c>
      <c r="L397" s="51">
        <v>1</v>
      </c>
      <c r="M397" s="34">
        <v>10</v>
      </c>
      <c r="N397">
        <v>1895</v>
      </c>
      <c r="O397">
        <v>10</v>
      </c>
      <c r="P397" s="8">
        <v>500.5</v>
      </c>
      <c r="Q397" s="8">
        <f t="shared" si="24"/>
        <v>1</v>
      </c>
      <c r="R397" s="8">
        <f t="shared" si="25"/>
        <v>189.5</v>
      </c>
      <c r="S397" s="8">
        <f t="shared" si="26"/>
        <v>26.41160949868074</v>
      </c>
      <c r="T397" s="10">
        <v>1</v>
      </c>
      <c r="U397" s="10">
        <v>0</v>
      </c>
      <c r="V397" s="10">
        <v>0</v>
      </c>
      <c r="W397" s="54">
        <v>0</v>
      </c>
      <c r="X397" s="10">
        <v>0</v>
      </c>
      <c r="Y397" s="10">
        <v>0</v>
      </c>
      <c r="Z397" s="10">
        <v>0</v>
      </c>
      <c r="AA397" s="10">
        <v>0</v>
      </c>
      <c r="AB397" s="10">
        <v>0</v>
      </c>
      <c r="AC397" s="10">
        <v>0</v>
      </c>
      <c r="AD397" s="10">
        <v>0</v>
      </c>
      <c r="AE397" s="10">
        <v>1</v>
      </c>
      <c r="AF397" s="10">
        <f t="shared" si="27"/>
        <v>0</v>
      </c>
      <c r="AG397" s="54">
        <v>0.72295514511873349</v>
      </c>
      <c r="AH397" s="44">
        <v>0.27704485488126651</v>
      </c>
      <c r="AI397" s="44">
        <v>0</v>
      </c>
      <c r="AJ397" s="44">
        <v>0</v>
      </c>
      <c r="AK397" s="54">
        <v>0.51451187335092352</v>
      </c>
      <c r="AL397" s="10">
        <v>0</v>
      </c>
      <c r="AM397" s="10">
        <v>0</v>
      </c>
      <c r="AN397" s="10">
        <v>0</v>
      </c>
      <c r="AO397" s="10">
        <v>0</v>
      </c>
      <c r="AP397" s="10">
        <v>0.31662269129287601</v>
      </c>
      <c r="AQ397" s="10">
        <v>0</v>
      </c>
      <c r="AR397" s="10">
        <v>0</v>
      </c>
      <c r="AS397" s="10">
        <v>0</v>
      </c>
      <c r="AT397" s="10">
        <v>0</v>
      </c>
      <c r="AU397" s="57">
        <v>0.16886543535620052</v>
      </c>
    </row>
    <row r="398" spans="1:47" x14ac:dyDescent="0.2">
      <c r="A398" s="42">
        <v>1141020</v>
      </c>
      <c r="B398">
        <v>1</v>
      </c>
      <c r="C398">
        <v>1</v>
      </c>
      <c r="D398">
        <v>6</v>
      </c>
      <c r="E398">
        <v>2</v>
      </c>
      <c r="F398">
        <v>4</v>
      </c>
      <c r="G398">
        <v>7</v>
      </c>
      <c r="H398">
        <v>4</v>
      </c>
      <c r="I398">
        <v>4</v>
      </c>
      <c r="J398">
        <v>1</v>
      </c>
      <c r="K398">
        <v>19</v>
      </c>
      <c r="L398" s="51">
        <v>2</v>
      </c>
      <c r="M398" s="34">
        <v>18</v>
      </c>
      <c r="N398">
        <v>9100</v>
      </c>
      <c r="O398">
        <v>41</v>
      </c>
      <c r="P398" s="8">
        <v>1733</v>
      </c>
      <c r="Q398" s="8">
        <f t="shared" si="24"/>
        <v>2.2777777777777777</v>
      </c>
      <c r="R398" s="8">
        <f t="shared" si="25"/>
        <v>221.95121951219511</v>
      </c>
      <c r="S398" s="8">
        <f t="shared" si="26"/>
        <v>19.043956043956044</v>
      </c>
      <c r="T398" s="10">
        <v>1</v>
      </c>
      <c r="U398" s="10">
        <v>0</v>
      </c>
      <c r="V398" s="10">
        <v>0</v>
      </c>
      <c r="W398" s="54">
        <v>0</v>
      </c>
      <c r="X398" s="10">
        <v>0</v>
      </c>
      <c r="Y398" s="10">
        <v>1.6483516483516484E-2</v>
      </c>
      <c r="Z398" s="10">
        <v>0</v>
      </c>
      <c r="AA398" s="10">
        <v>0</v>
      </c>
      <c r="AB398" s="10">
        <v>0</v>
      </c>
      <c r="AC398" s="10">
        <v>0</v>
      </c>
      <c r="AD398" s="10">
        <v>0</v>
      </c>
      <c r="AE398" s="10">
        <v>0.98351648351648346</v>
      </c>
      <c r="AF398" s="10">
        <f t="shared" si="27"/>
        <v>1.6483516483516484E-2</v>
      </c>
      <c r="AG398" s="54">
        <v>0.98351648351648346</v>
      </c>
      <c r="AH398" s="44">
        <v>1.6483516483516484E-2</v>
      </c>
      <c r="AI398" s="44">
        <v>0</v>
      </c>
      <c r="AJ398" s="44">
        <v>0</v>
      </c>
      <c r="AK398" s="54">
        <v>0.46153846153846156</v>
      </c>
      <c r="AL398" s="10">
        <v>0</v>
      </c>
      <c r="AM398" s="10">
        <v>0</v>
      </c>
      <c r="AN398" s="10">
        <v>0.53846153846153844</v>
      </c>
      <c r="AO398" s="10">
        <v>0</v>
      </c>
      <c r="AP398" s="10">
        <v>0</v>
      </c>
      <c r="AQ398" s="10">
        <v>0</v>
      </c>
      <c r="AR398" s="10">
        <v>0</v>
      </c>
      <c r="AS398" s="10">
        <v>0</v>
      </c>
      <c r="AT398" s="10">
        <v>0</v>
      </c>
      <c r="AU398" s="57">
        <v>0</v>
      </c>
    </row>
    <row r="399" spans="1:47" x14ac:dyDescent="0.2">
      <c r="A399" s="42">
        <v>1141110</v>
      </c>
      <c r="B399">
        <v>3</v>
      </c>
      <c r="C399">
        <v>0</v>
      </c>
      <c r="D399">
        <v>0</v>
      </c>
      <c r="E399">
        <v>0</v>
      </c>
      <c r="F399">
        <v>3</v>
      </c>
      <c r="G399">
        <v>0</v>
      </c>
      <c r="H399">
        <v>0</v>
      </c>
      <c r="I399">
        <v>5</v>
      </c>
      <c r="J399">
        <v>0</v>
      </c>
      <c r="K399">
        <v>0</v>
      </c>
      <c r="L399" s="51">
        <v>2</v>
      </c>
      <c r="M399" s="34">
        <v>4</v>
      </c>
      <c r="N399">
        <v>3225</v>
      </c>
      <c r="O399">
        <v>7</v>
      </c>
      <c r="P399" s="8">
        <v>427.5</v>
      </c>
      <c r="Q399" s="8">
        <f t="shared" si="24"/>
        <v>1.75</v>
      </c>
      <c r="R399" s="8">
        <f t="shared" si="25"/>
        <v>460.71428571428572</v>
      </c>
      <c r="S399" s="8">
        <f t="shared" si="26"/>
        <v>13.255813953488371</v>
      </c>
      <c r="T399" s="10">
        <v>0.86046511627906974</v>
      </c>
      <c r="U399" s="10">
        <v>0.13953488372093023</v>
      </c>
      <c r="V399" s="10">
        <v>0</v>
      </c>
      <c r="W399" s="54">
        <v>0</v>
      </c>
      <c r="X399" s="10">
        <v>0</v>
      </c>
      <c r="Y399" s="10">
        <v>0.34883720930232559</v>
      </c>
      <c r="Z399" s="10">
        <v>0</v>
      </c>
      <c r="AA399" s="10">
        <v>0</v>
      </c>
      <c r="AB399" s="10">
        <v>0</v>
      </c>
      <c r="AC399" s="10">
        <v>0</v>
      </c>
      <c r="AD399" s="10">
        <v>0</v>
      </c>
      <c r="AE399" s="10">
        <v>0.65116279069767447</v>
      </c>
      <c r="AF399" s="10">
        <f t="shared" si="27"/>
        <v>0.34883720930232559</v>
      </c>
      <c r="AG399" s="54">
        <v>0.41860465116279072</v>
      </c>
      <c r="AH399" s="44">
        <v>0.58139534883720934</v>
      </c>
      <c r="AI399" s="44">
        <v>0</v>
      </c>
      <c r="AJ399" s="44">
        <v>0</v>
      </c>
      <c r="AK399" s="54">
        <v>0.41860465116279072</v>
      </c>
      <c r="AL399" s="10">
        <v>0</v>
      </c>
      <c r="AM399" s="10">
        <v>0</v>
      </c>
      <c r="AN399" s="10">
        <v>0.58139534883720934</v>
      </c>
      <c r="AO399" s="10">
        <v>0</v>
      </c>
      <c r="AP399" s="10">
        <v>0</v>
      </c>
      <c r="AQ399" s="10">
        <v>0</v>
      </c>
      <c r="AR399" s="10">
        <v>0</v>
      </c>
      <c r="AS399" s="10">
        <v>0</v>
      </c>
      <c r="AT399" s="10">
        <v>0</v>
      </c>
      <c r="AU399" s="57">
        <v>0</v>
      </c>
    </row>
    <row r="400" spans="1:47" x14ac:dyDescent="0.2">
      <c r="A400" s="42">
        <v>1141130</v>
      </c>
      <c r="B400">
        <v>1</v>
      </c>
      <c r="C400">
        <v>0</v>
      </c>
      <c r="D400">
        <v>0</v>
      </c>
      <c r="E400">
        <v>0</v>
      </c>
      <c r="F400">
        <v>3</v>
      </c>
      <c r="G400">
        <v>0</v>
      </c>
      <c r="H400">
        <v>0</v>
      </c>
      <c r="I400">
        <v>5</v>
      </c>
      <c r="J400">
        <v>0</v>
      </c>
      <c r="K400">
        <v>0</v>
      </c>
      <c r="L400" s="51">
        <v>4</v>
      </c>
      <c r="M400" s="34">
        <v>7</v>
      </c>
      <c r="N400">
        <v>4525</v>
      </c>
      <c r="O400">
        <v>12</v>
      </c>
      <c r="P400" s="8">
        <v>871</v>
      </c>
      <c r="Q400" s="8">
        <f t="shared" si="24"/>
        <v>1.7142857142857142</v>
      </c>
      <c r="R400" s="8">
        <f t="shared" si="25"/>
        <v>377.08333333333331</v>
      </c>
      <c r="S400" s="8">
        <f t="shared" si="26"/>
        <v>19.248618784530386</v>
      </c>
      <c r="T400" s="10">
        <v>1</v>
      </c>
      <c r="U400" s="10">
        <v>0</v>
      </c>
      <c r="V400" s="10">
        <v>0</v>
      </c>
      <c r="W400" s="54">
        <v>1.6574585635359115E-2</v>
      </c>
      <c r="X400" s="10">
        <v>0</v>
      </c>
      <c r="Y400" s="10">
        <v>0</v>
      </c>
      <c r="Z400" s="10">
        <v>4.4198895027624308E-2</v>
      </c>
      <c r="AA400" s="10">
        <v>0.19889502762430938</v>
      </c>
      <c r="AB400" s="10">
        <v>0</v>
      </c>
      <c r="AC400" s="10">
        <v>0</v>
      </c>
      <c r="AD400" s="10">
        <v>0</v>
      </c>
      <c r="AE400" s="10">
        <v>0.74033149171270718</v>
      </c>
      <c r="AF400" s="10">
        <f t="shared" si="27"/>
        <v>0.19889502762430938</v>
      </c>
      <c r="AG400" s="54">
        <v>0.95580110497237569</v>
      </c>
      <c r="AH400" s="44">
        <v>4.4198895027624308E-2</v>
      </c>
      <c r="AI400" s="44">
        <v>0</v>
      </c>
      <c r="AJ400" s="44">
        <v>0</v>
      </c>
      <c r="AK400" s="54">
        <v>0.75690607734806625</v>
      </c>
      <c r="AL400" s="10">
        <v>0</v>
      </c>
      <c r="AM400" s="10">
        <v>0</v>
      </c>
      <c r="AN400" s="10">
        <v>0</v>
      </c>
      <c r="AO400" s="10">
        <v>4.4198895027624308E-2</v>
      </c>
      <c r="AP400" s="10">
        <v>0</v>
      </c>
      <c r="AQ400" s="10">
        <v>0</v>
      </c>
      <c r="AR400" s="10">
        <v>0</v>
      </c>
      <c r="AS400" s="10">
        <v>0.19889502762430938</v>
      </c>
      <c r="AT400" s="10">
        <v>0</v>
      </c>
      <c r="AU400" s="57">
        <v>0</v>
      </c>
    </row>
    <row r="401" spans="1:47" x14ac:dyDescent="0.2">
      <c r="A401" s="42">
        <v>1144060</v>
      </c>
      <c r="B401">
        <v>2</v>
      </c>
      <c r="C401">
        <v>3</v>
      </c>
      <c r="D401">
        <v>10</v>
      </c>
      <c r="E401">
        <v>2</v>
      </c>
      <c r="F401">
        <v>4</v>
      </c>
      <c r="G401">
        <v>5</v>
      </c>
      <c r="H401">
        <v>3</v>
      </c>
      <c r="I401">
        <v>4</v>
      </c>
      <c r="J401">
        <v>1</v>
      </c>
      <c r="K401">
        <v>26</v>
      </c>
      <c r="L401" s="51">
        <v>2</v>
      </c>
      <c r="M401" s="34">
        <v>3</v>
      </c>
      <c r="N401">
        <v>9500</v>
      </c>
      <c r="O401">
        <v>25</v>
      </c>
      <c r="P401" s="8">
        <v>1026</v>
      </c>
      <c r="Q401" s="8">
        <f t="shared" si="24"/>
        <v>8.3333333333333339</v>
      </c>
      <c r="R401" s="8">
        <f t="shared" si="25"/>
        <v>380</v>
      </c>
      <c r="S401" s="8">
        <f t="shared" si="26"/>
        <v>10.8</v>
      </c>
      <c r="T401" s="10">
        <v>0.85263157894736841</v>
      </c>
      <c r="U401" s="10">
        <v>0</v>
      </c>
      <c r="V401" s="10">
        <v>0.14736842105263157</v>
      </c>
      <c r="W401" s="54">
        <v>0.90526315789473688</v>
      </c>
      <c r="X401" s="10">
        <v>0</v>
      </c>
      <c r="Y401" s="10">
        <v>0</v>
      </c>
      <c r="Z401" s="10">
        <v>0</v>
      </c>
      <c r="AA401" s="10">
        <v>0</v>
      </c>
      <c r="AB401" s="10">
        <v>0</v>
      </c>
      <c r="AC401" s="10">
        <v>0</v>
      </c>
      <c r="AD401" s="10">
        <v>0</v>
      </c>
      <c r="AE401" s="10">
        <v>9.4736842105263161E-2</v>
      </c>
      <c r="AF401" s="10">
        <f t="shared" si="27"/>
        <v>0.90526315789473688</v>
      </c>
      <c r="AG401" s="54">
        <v>1.0526315789473684E-2</v>
      </c>
      <c r="AH401" s="44">
        <v>0.98947368421052628</v>
      </c>
      <c r="AI401" s="44">
        <v>0</v>
      </c>
      <c r="AJ401" s="44">
        <v>0</v>
      </c>
      <c r="AK401" s="54">
        <v>0.98947368421052628</v>
      </c>
      <c r="AL401" s="10">
        <v>0</v>
      </c>
      <c r="AM401" s="10">
        <v>0</v>
      </c>
      <c r="AN401" s="10">
        <v>0</v>
      </c>
      <c r="AO401" s="10">
        <v>0</v>
      </c>
      <c r="AP401" s="10">
        <v>1.0526315789473684E-2</v>
      </c>
      <c r="AQ401" s="10">
        <v>0</v>
      </c>
      <c r="AR401" s="10">
        <v>0</v>
      </c>
      <c r="AS401" s="10">
        <v>0</v>
      </c>
      <c r="AT401" s="10">
        <v>0</v>
      </c>
      <c r="AU401" s="57">
        <v>0</v>
      </c>
    </row>
    <row r="402" spans="1:47" x14ac:dyDescent="0.2">
      <c r="A402" s="42">
        <v>1145010</v>
      </c>
      <c r="B402">
        <v>1</v>
      </c>
      <c r="C402">
        <v>0</v>
      </c>
      <c r="D402">
        <v>0</v>
      </c>
      <c r="E402">
        <v>0</v>
      </c>
      <c r="F402">
        <v>2</v>
      </c>
      <c r="G402">
        <v>0</v>
      </c>
      <c r="H402">
        <v>0</v>
      </c>
      <c r="I402">
        <v>5</v>
      </c>
      <c r="J402">
        <v>0</v>
      </c>
      <c r="K402">
        <v>0</v>
      </c>
      <c r="L402" s="51">
        <v>1</v>
      </c>
      <c r="M402" s="34">
        <v>2</v>
      </c>
      <c r="N402">
        <v>675</v>
      </c>
      <c r="O402">
        <v>2</v>
      </c>
      <c r="P402" s="8">
        <v>79.5</v>
      </c>
      <c r="Q402" s="8">
        <f t="shared" si="24"/>
        <v>1</v>
      </c>
      <c r="R402" s="8">
        <f t="shared" si="25"/>
        <v>337.5</v>
      </c>
      <c r="S402" s="8">
        <f t="shared" si="26"/>
        <v>11.777777777777777</v>
      </c>
      <c r="T402" s="10">
        <v>1</v>
      </c>
      <c r="U402" s="10">
        <v>0</v>
      </c>
      <c r="V402" s="10">
        <v>0</v>
      </c>
      <c r="W402" s="54">
        <v>0</v>
      </c>
      <c r="X402" s="10">
        <v>0</v>
      </c>
      <c r="Y402" s="10">
        <v>0</v>
      </c>
      <c r="Z402" s="10">
        <v>0</v>
      </c>
      <c r="AA402" s="10">
        <v>0</v>
      </c>
      <c r="AB402" s="10">
        <v>0</v>
      </c>
      <c r="AC402" s="10">
        <v>0</v>
      </c>
      <c r="AD402" s="10">
        <v>0</v>
      </c>
      <c r="AE402" s="10">
        <v>1</v>
      </c>
      <c r="AF402" s="10">
        <f t="shared" si="27"/>
        <v>0</v>
      </c>
      <c r="AG402" s="54">
        <v>0.44444444444444442</v>
      </c>
      <c r="AH402" s="44">
        <v>0.55555555555555558</v>
      </c>
      <c r="AI402" s="44">
        <v>0</v>
      </c>
      <c r="AJ402" s="44">
        <v>0</v>
      </c>
      <c r="AK402" s="54">
        <v>0.44444444444444442</v>
      </c>
      <c r="AL402" s="10">
        <v>0</v>
      </c>
      <c r="AM402" s="10">
        <v>0</v>
      </c>
      <c r="AN402" s="10">
        <v>0.55555555555555558</v>
      </c>
      <c r="AO402" s="10">
        <v>0</v>
      </c>
      <c r="AP402" s="10">
        <v>0</v>
      </c>
      <c r="AQ402" s="10">
        <v>0</v>
      </c>
      <c r="AR402" s="10">
        <v>0</v>
      </c>
      <c r="AS402" s="10">
        <v>0</v>
      </c>
      <c r="AT402" s="10">
        <v>0</v>
      </c>
      <c r="AU402" s="57">
        <v>0</v>
      </c>
    </row>
    <row r="403" spans="1:47" x14ac:dyDescent="0.2">
      <c r="A403" s="42">
        <v>1145120</v>
      </c>
      <c r="B403">
        <v>2</v>
      </c>
      <c r="C403">
        <v>1</v>
      </c>
      <c r="D403">
        <v>10</v>
      </c>
      <c r="E403">
        <v>2</v>
      </c>
      <c r="F403">
        <v>3</v>
      </c>
      <c r="G403">
        <v>5</v>
      </c>
      <c r="H403">
        <v>6</v>
      </c>
      <c r="I403">
        <v>3</v>
      </c>
      <c r="J403">
        <v>1</v>
      </c>
      <c r="K403">
        <v>14</v>
      </c>
      <c r="L403" s="51">
        <v>5</v>
      </c>
      <c r="M403" s="34">
        <v>29</v>
      </c>
      <c r="N403">
        <v>15850</v>
      </c>
      <c r="O403">
        <v>61</v>
      </c>
      <c r="P403" s="8">
        <v>2040</v>
      </c>
      <c r="Q403" s="8">
        <f t="shared" si="24"/>
        <v>2.103448275862069</v>
      </c>
      <c r="R403" s="8">
        <f t="shared" si="25"/>
        <v>259.8360655737705</v>
      </c>
      <c r="S403" s="8">
        <f t="shared" si="26"/>
        <v>12.870662460567821</v>
      </c>
      <c r="T403" s="10">
        <v>0.82492113564668768</v>
      </c>
      <c r="U403" s="10">
        <v>7.5709779179810727E-2</v>
      </c>
      <c r="V403" s="10">
        <v>9.9369085173501584E-2</v>
      </c>
      <c r="W403" s="54">
        <v>5.6782334384858045E-2</v>
      </c>
      <c r="X403" s="10">
        <v>0</v>
      </c>
      <c r="Y403" s="10">
        <v>0</v>
      </c>
      <c r="Z403" s="10">
        <v>1.2618296529968454E-2</v>
      </c>
      <c r="AA403" s="10">
        <v>0</v>
      </c>
      <c r="AB403" s="10">
        <v>4.2586750788643532E-2</v>
      </c>
      <c r="AC403" s="10">
        <v>0</v>
      </c>
      <c r="AD403" s="10">
        <v>0.14195583596214512</v>
      </c>
      <c r="AE403" s="10">
        <v>0.74605678233438488</v>
      </c>
      <c r="AF403" s="10">
        <f t="shared" si="27"/>
        <v>0.14195583596214512</v>
      </c>
      <c r="AG403" s="54">
        <v>0.72082018927444791</v>
      </c>
      <c r="AH403" s="44">
        <v>0.2665615141955836</v>
      </c>
      <c r="AI403" s="44">
        <v>0</v>
      </c>
      <c r="AJ403" s="44">
        <v>1.2618296529968454E-2</v>
      </c>
      <c r="AK403" s="54">
        <v>0.13249211356466878</v>
      </c>
      <c r="AL403" s="10">
        <v>0.14195583596214512</v>
      </c>
      <c r="AM403" s="10">
        <v>0.6151419558359621</v>
      </c>
      <c r="AN403" s="10">
        <v>0</v>
      </c>
      <c r="AO403" s="10">
        <v>2.5236593059936908E-2</v>
      </c>
      <c r="AP403" s="10">
        <v>0</v>
      </c>
      <c r="AQ403" s="10">
        <v>4.2586750788643532E-2</v>
      </c>
      <c r="AR403" s="10">
        <v>0</v>
      </c>
      <c r="AS403" s="10">
        <v>0</v>
      </c>
      <c r="AT403" s="10">
        <v>0</v>
      </c>
      <c r="AU403" s="57">
        <v>4.2586750788643532E-2</v>
      </c>
    </row>
    <row r="404" spans="1:47" x14ac:dyDescent="0.2">
      <c r="A404" s="42">
        <v>1145270</v>
      </c>
      <c r="B404">
        <v>2</v>
      </c>
      <c r="C404">
        <v>3</v>
      </c>
      <c r="D404">
        <v>10</v>
      </c>
      <c r="E404">
        <v>2</v>
      </c>
      <c r="F404">
        <v>2</v>
      </c>
      <c r="G404">
        <v>5</v>
      </c>
      <c r="H404">
        <v>3</v>
      </c>
      <c r="I404">
        <v>1</v>
      </c>
      <c r="J404">
        <v>1</v>
      </c>
      <c r="K404">
        <v>23</v>
      </c>
      <c r="L404" s="51">
        <v>5</v>
      </c>
      <c r="M404" s="34">
        <v>16</v>
      </c>
      <c r="N404">
        <v>16375</v>
      </c>
      <c r="O404">
        <v>23</v>
      </c>
      <c r="P404" s="8">
        <v>1894.5</v>
      </c>
      <c r="Q404" s="8">
        <f t="shared" si="24"/>
        <v>1.4375</v>
      </c>
      <c r="R404" s="8">
        <f t="shared" si="25"/>
        <v>711.95652173913038</v>
      </c>
      <c r="S404" s="8">
        <f t="shared" si="26"/>
        <v>11.569465648854962</v>
      </c>
      <c r="T404" s="10">
        <v>0.94961832061068707</v>
      </c>
      <c r="U404" s="10">
        <v>5.0381679389312976E-2</v>
      </c>
      <c r="V404" s="10">
        <v>0</v>
      </c>
      <c r="W404" s="54">
        <v>0.43969465648854961</v>
      </c>
      <c r="X404" s="10">
        <v>0</v>
      </c>
      <c r="Y404" s="10">
        <v>0</v>
      </c>
      <c r="Z404" s="10">
        <v>0</v>
      </c>
      <c r="AA404" s="10">
        <v>0</v>
      </c>
      <c r="AB404" s="10">
        <v>0.16488549618320611</v>
      </c>
      <c r="AC404" s="10">
        <v>3.0534351145038167E-2</v>
      </c>
      <c r="AD404" s="10">
        <v>3.6641221374045803E-2</v>
      </c>
      <c r="AE404" s="10">
        <v>0.3282442748091603</v>
      </c>
      <c r="AF404" s="10">
        <f t="shared" si="27"/>
        <v>0.43969465648854961</v>
      </c>
      <c r="AG404" s="54">
        <v>0.14198473282442747</v>
      </c>
      <c r="AH404" s="44">
        <v>0.78473282442748094</v>
      </c>
      <c r="AI404" s="44">
        <v>0</v>
      </c>
      <c r="AJ404" s="44">
        <v>7.3282442748091606E-2</v>
      </c>
      <c r="AK404" s="54">
        <v>0.71755725190839692</v>
      </c>
      <c r="AL404" s="10">
        <v>6.4122137404580157E-2</v>
      </c>
      <c r="AM404" s="10">
        <v>3.0534351145038167E-2</v>
      </c>
      <c r="AN404" s="10">
        <v>0</v>
      </c>
      <c r="AO404" s="10">
        <v>0</v>
      </c>
      <c r="AP404" s="10">
        <v>0</v>
      </c>
      <c r="AQ404" s="10">
        <v>0.16488549618320611</v>
      </c>
      <c r="AR404" s="10">
        <v>2.2900763358778626E-2</v>
      </c>
      <c r="AS404" s="10">
        <v>0</v>
      </c>
      <c r="AT404" s="10">
        <v>0</v>
      </c>
      <c r="AU404" s="57">
        <v>0</v>
      </c>
    </row>
    <row r="405" spans="1:47" x14ac:dyDescent="0.2">
      <c r="A405" s="42">
        <v>1145330</v>
      </c>
      <c r="B405">
        <v>1</v>
      </c>
      <c r="C405">
        <v>3</v>
      </c>
      <c r="D405">
        <v>10</v>
      </c>
      <c r="E405">
        <v>2</v>
      </c>
      <c r="F405">
        <v>3</v>
      </c>
      <c r="G405">
        <v>7</v>
      </c>
      <c r="H405">
        <v>5</v>
      </c>
      <c r="I405">
        <v>3</v>
      </c>
      <c r="J405">
        <v>1</v>
      </c>
      <c r="K405">
        <v>36</v>
      </c>
      <c r="L405" s="51">
        <v>4</v>
      </c>
      <c r="M405" s="34">
        <v>23</v>
      </c>
      <c r="N405">
        <v>5735</v>
      </c>
      <c r="O405">
        <v>46</v>
      </c>
      <c r="P405" s="8">
        <v>965.3</v>
      </c>
      <c r="Q405" s="8">
        <f t="shared" si="24"/>
        <v>2</v>
      </c>
      <c r="R405" s="8">
        <f t="shared" si="25"/>
        <v>124.67391304347827</v>
      </c>
      <c r="S405" s="8">
        <f t="shared" si="26"/>
        <v>16.831734960767218</v>
      </c>
      <c r="T405" s="10">
        <v>0.89537925021795994</v>
      </c>
      <c r="U405" s="10">
        <v>0</v>
      </c>
      <c r="V405" s="10">
        <v>0.1046207497820401</v>
      </c>
      <c r="W405" s="54">
        <v>0.41848299912816039</v>
      </c>
      <c r="X405" s="10">
        <v>0</v>
      </c>
      <c r="Y405" s="10">
        <v>0</v>
      </c>
      <c r="Z405" s="10">
        <v>0</v>
      </c>
      <c r="AA405" s="10">
        <v>0.11769834350479512</v>
      </c>
      <c r="AB405" s="10">
        <v>0</v>
      </c>
      <c r="AC405" s="10">
        <v>0</v>
      </c>
      <c r="AD405" s="10">
        <v>1.3077593722755012E-2</v>
      </c>
      <c r="AE405" s="10">
        <v>0.45074106364428945</v>
      </c>
      <c r="AF405" s="10">
        <f t="shared" si="27"/>
        <v>0.41848299912816039</v>
      </c>
      <c r="AG405" s="54">
        <v>0.47079337401918048</v>
      </c>
      <c r="AH405" s="44">
        <v>0.5161290322580645</v>
      </c>
      <c r="AI405" s="44">
        <v>0</v>
      </c>
      <c r="AJ405" s="44">
        <v>1.3077593722755012E-2</v>
      </c>
      <c r="AK405" s="54">
        <v>0.57977332170880558</v>
      </c>
      <c r="AL405" s="10">
        <v>1.3077593722755012E-2</v>
      </c>
      <c r="AM405" s="10">
        <v>0</v>
      </c>
      <c r="AN405" s="10">
        <v>0</v>
      </c>
      <c r="AO405" s="10">
        <v>5.2310374891020049E-2</v>
      </c>
      <c r="AP405" s="10">
        <v>2.6155187445510025E-2</v>
      </c>
      <c r="AQ405" s="10">
        <v>0</v>
      </c>
      <c r="AR405" s="10">
        <v>0.18308631211857018</v>
      </c>
      <c r="AS405" s="10">
        <v>0.11769834350479512</v>
      </c>
      <c r="AT405" s="10">
        <v>0</v>
      </c>
      <c r="AU405" s="57">
        <v>2.7898866608544029E-2</v>
      </c>
    </row>
    <row r="406" spans="1:47" x14ac:dyDescent="0.2">
      <c r="A406" s="42">
        <v>1145380</v>
      </c>
      <c r="B406">
        <v>2</v>
      </c>
      <c r="C406">
        <v>0</v>
      </c>
      <c r="D406">
        <v>0</v>
      </c>
      <c r="E406">
        <v>0</v>
      </c>
      <c r="F406">
        <v>2</v>
      </c>
      <c r="G406">
        <v>0</v>
      </c>
      <c r="H406">
        <v>0</v>
      </c>
      <c r="I406">
        <v>5</v>
      </c>
      <c r="J406">
        <v>0</v>
      </c>
      <c r="K406">
        <v>0</v>
      </c>
      <c r="L406" s="51">
        <v>3</v>
      </c>
      <c r="M406" s="34">
        <v>11</v>
      </c>
      <c r="N406">
        <v>6525</v>
      </c>
      <c r="O406">
        <v>15</v>
      </c>
      <c r="P406" s="8">
        <v>1006.5</v>
      </c>
      <c r="Q406" s="8">
        <f t="shared" si="24"/>
        <v>1.3636363636363635</v>
      </c>
      <c r="R406" s="8">
        <f t="shared" si="25"/>
        <v>435</v>
      </c>
      <c r="S406" s="8">
        <f t="shared" si="26"/>
        <v>15.42528735632184</v>
      </c>
      <c r="T406" s="10">
        <v>0.83524904214559392</v>
      </c>
      <c r="U406" s="10">
        <v>0.16475095785440613</v>
      </c>
      <c r="V406" s="10">
        <v>0</v>
      </c>
      <c r="W406" s="54">
        <v>0.12260536398467432</v>
      </c>
      <c r="X406" s="10">
        <v>0</v>
      </c>
      <c r="Y406" s="10">
        <v>0.18390804597701149</v>
      </c>
      <c r="Z406" s="10">
        <v>0</v>
      </c>
      <c r="AA406" s="10">
        <v>0</v>
      </c>
      <c r="AB406" s="10">
        <v>0</v>
      </c>
      <c r="AC406" s="10">
        <v>0</v>
      </c>
      <c r="AD406" s="10">
        <v>0</v>
      </c>
      <c r="AE406" s="10">
        <v>0.69348659003831414</v>
      </c>
      <c r="AF406" s="10">
        <f t="shared" si="27"/>
        <v>0.18390804597701149</v>
      </c>
      <c r="AG406" s="54">
        <v>0.23371647509578544</v>
      </c>
      <c r="AH406" s="44">
        <v>0.76628352490421459</v>
      </c>
      <c r="AI406" s="44">
        <v>0</v>
      </c>
      <c r="AJ406" s="44">
        <v>0</v>
      </c>
      <c r="AK406" s="54">
        <v>0.12260536398467432</v>
      </c>
      <c r="AL406" s="10">
        <v>0</v>
      </c>
      <c r="AM406" s="10">
        <v>0</v>
      </c>
      <c r="AN406" s="10">
        <v>0.74712643678160917</v>
      </c>
      <c r="AO406" s="10">
        <v>4.5977011494252873E-2</v>
      </c>
      <c r="AP406" s="10">
        <v>0</v>
      </c>
      <c r="AQ406" s="10">
        <v>0</v>
      </c>
      <c r="AR406" s="10">
        <v>8.4291187739463605E-2</v>
      </c>
      <c r="AS406" s="10">
        <v>0</v>
      </c>
      <c r="AT406" s="10">
        <v>0</v>
      </c>
      <c r="AU406" s="57">
        <v>0</v>
      </c>
    </row>
    <row r="407" spans="1:47" x14ac:dyDescent="0.2">
      <c r="A407" s="42">
        <v>1145390</v>
      </c>
      <c r="B407">
        <v>1</v>
      </c>
      <c r="C407">
        <v>0</v>
      </c>
      <c r="D407">
        <v>0</v>
      </c>
      <c r="E407">
        <v>0</v>
      </c>
      <c r="F407">
        <v>2</v>
      </c>
      <c r="G407">
        <v>0</v>
      </c>
      <c r="H407">
        <v>0</v>
      </c>
      <c r="I407">
        <v>5</v>
      </c>
      <c r="J407">
        <v>0</v>
      </c>
      <c r="K407">
        <v>0</v>
      </c>
      <c r="L407" s="51">
        <v>2</v>
      </c>
      <c r="M407" s="34">
        <v>10</v>
      </c>
      <c r="N407">
        <v>1600</v>
      </c>
      <c r="O407">
        <v>10</v>
      </c>
      <c r="P407" s="8">
        <v>212</v>
      </c>
      <c r="Q407" s="8">
        <f t="shared" si="24"/>
        <v>1</v>
      </c>
      <c r="R407" s="8">
        <f t="shared" si="25"/>
        <v>160</v>
      </c>
      <c r="S407" s="8">
        <f t="shared" si="26"/>
        <v>13.25</v>
      </c>
      <c r="T407" s="10">
        <v>0.84375</v>
      </c>
      <c r="U407" s="10">
        <v>9.375E-2</v>
      </c>
      <c r="V407" s="10">
        <v>6.25E-2</v>
      </c>
      <c r="W407" s="54">
        <v>0</v>
      </c>
      <c r="X407" s="10">
        <v>0</v>
      </c>
      <c r="Y407" s="10">
        <v>0</v>
      </c>
      <c r="Z407" s="10">
        <v>0</v>
      </c>
      <c r="AA407" s="10">
        <v>4.6875E-2</v>
      </c>
      <c r="AB407" s="10">
        <v>0</v>
      </c>
      <c r="AC407" s="10">
        <v>0</v>
      </c>
      <c r="AD407" s="10">
        <v>0</v>
      </c>
      <c r="AE407" s="10">
        <v>0.953125</v>
      </c>
      <c r="AF407" s="10">
        <f t="shared" si="27"/>
        <v>4.6875E-2</v>
      </c>
      <c r="AG407" s="54">
        <v>0.46875</v>
      </c>
      <c r="AH407" s="44">
        <v>0.53125</v>
      </c>
      <c r="AI407" s="44">
        <v>0</v>
      </c>
      <c r="AJ407" s="44">
        <v>0</v>
      </c>
      <c r="AK407" s="54">
        <v>0.171875</v>
      </c>
      <c r="AL407" s="10">
        <v>0.34375</v>
      </c>
      <c r="AM407" s="10">
        <v>0</v>
      </c>
      <c r="AN407" s="10">
        <v>0</v>
      </c>
      <c r="AO407" s="10">
        <v>6.25E-2</v>
      </c>
      <c r="AP407" s="10">
        <v>0</v>
      </c>
      <c r="AQ407" s="10">
        <v>0</v>
      </c>
      <c r="AR407" s="10">
        <v>9.375E-2</v>
      </c>
      <c r="AS407" s="10">
        <v>4.6875E-2</v>
      </c>
      <c r="AT407" s="10">
        <v>0</v>
      </c>
      <c r="AU407" s="57">
        <v>0.28125</v>
      </c>
    </row>
    <row r="408" spans="1:47" x14ac:dyDescent="0.2">
      <c r="A408" s="42">
        <v>1145440</v>
      </c>
      <c r="B408">
        <v>1</v>
      </c>
      <c r="C408">
        <v>0</v>
      </c>
      <c r="D408">
        <v>0</v>
      </c>
      <c r="E408">
        <v>0</v>
      </c>
      <c r="F408">
        <v>2</v>
      </c>
      <c r="G408">
        <v>0</v>
      </c>
      <c r="H408">
        <v>0</v>
      </c>
      <c r="I408">
        <v>5</v>
      </c>
      <c r="J408">
        <v>0</v>
      </c>
      <c r="K408">
        <v>0</v>
      </c>
      <c r="L408" s="51">
        <v>2</v>
      </c>
      <c r="M408" s="34">
        <v>10</v>
      </c>
      <c r="N408">
        <v>1675</v>
      </c>
      <c r="O408">
        <v>12</v>
      </c>
      <c r="P408" s="8">
        <v>287</v>
      </c>
      <c r="Q408" s="8">
        <f t="shared" si="24"/>
        <v>1.2</v>
      </c>
      <c r="R408" s="8">
        <f t="shared" si="25"/>
        <v>139.58333333333334</v>
      </c>
      <c r="S408" s="8">
        <f t="shared" si="26"/>
        <v>17.134328358208954</v>
      </c>
      <c r="T408" s="10">
        <v>0.91044776119402981</v>
      </c>
      <c r="U408" s="10">
        <v>8.9552238805970144E-2</v>
      </c>
      <c r="V408" s="10">
        <v>0</v>
      </c>
      <c r="W408" s="54">
        <v>0</v>
      </c>
      <c r="X408" s="10">
        <v>0</v>
      </c>
      <c r="Y408" s="10">
        <v>0</v>
      </c>
      <c r="Z408" s="10">
        <v>0.23880597014925373</v>
      </c>
      <c r="AA408" s="10">
        <v>0</v>
      </c>
      <c r="AB408" s="10">
        <v>0</v>
      </c>
      <c r="AC408" s="10">
        <v>0</v>
      </c>
      <c r="AD408" s="10">
        <v>0</v>
      </c>
      <c r="AE408" s="10">
        <v>0.76119402985074625</v>
      </c>
      <c r="AF408" s="10">
        <f t="shared" si="27"/>
        <v>0.23880597014925373</v>
      </c>
      <c r="AG408" s="54">
        <v>0.76119402985074625</v>
      </c>
      <c r="AH408" s="44">
        <v>0.23880597014925373</v>
      </c>
      <c r="AI408" s="44">
        <v>0</v>
      </c>
      <c r="AJ408" s="44">
        <v>0</v>
      </c>
      <c r="AK408" s="54">
        <v>0.23880597014925373</v>
      </c>
      <c r="AL408" s="10">
        <v>0.13432835820895522</v>
      </c>
      <c r="AM408" s="10">
        <v>0</v>
      </c>
      <c r="AN408" s="10">
        <v>0.26865671641791045</v>
      </c>
      <c r="AO408" s="10">
        <v>5.9701492537313432E-2</v>
      </c>
      <c r="AP408" s="10">
        <v>0</v>
      </c>
      <c r="AQ408" s="10">
        <v>0</v>
      </c>
      <c r="AR408" s="10">
        <v>0.29850746268656714</v>
      </c>
      <c r="AS408" s="10">
        <v>0</v>
      </c>
      <c r="AT408" s="10">
        <v>0</v>
      </c>
      <c r="AU408" s="57">
        <v>0</v>
      </c>
    </row>
    <row r="409" spans="1:47" x14ac:dyDescent="0.2">
      <c r="A409" s="42">
        <v>1145470</v>
      </c>
      <c r="B409">
        <v>3</v>
      </c>
      <c r="C409">
        <v>1</v>
      </c>
      <c r="D409">
        <v>14</v>
      </c>
      <c r="E409">
        <v>2</v>
      </c>
      <c r="F409">
        <v>1</v>
      </c>
      <c r="G409">
        <v>4</v>
      </c>
      <c r="H409">
        <v>4</v>
      </c>
      <c r="I409">
        <v>1</v>
      </c>
      <c r="J409">
        <v>1</v>
      </c>
      <c r="K409">
        <v>15</v>
      </c>
      <c r="L409" s="51">
        <v>2</v>
      </c>
      <c r="M409" s="34">
        <v>7</v>
      </c>
      <c r="N409">
        <v>5175</v>
      </c>
      <c r="O409">
        <v>13</v>
      </c>
      <c r="P409" s="8">
        <v>537</v>
      </c>
      <c r="Q409" s="8">
        <f t="shared" si="24"/>
        <v>1.8571428571428572</v>
      </c>
      <c r="R409" s="8">
        <f t="shared" si="25"/>
        <v>398.07692307692309</v>
      </c>
      <c r="S409" s="8">
        <f t="shared" si="26"/>
        <v>10.376811594202898</v>
      </c>
      <c r="T409" s="10">
        <v>0.88405797101449279</v>
      </c>
      <c r="U409" s="10">
        <v>0</v>
      </c>
      <c r="V409" s="10">
        <v>0.11594202898550725</v>
      </c>
      <c r="W409" s="54">
        <v>0.3671497584541063</v>
      </c>
      <c r="X409" s="10">
        <v>0</v>
      </c>
      <c r="Y409" s="10">
        <v>0</v>
      </c>
      <c r="Z409" s="10">
        <v>0</v>
      </c>
      <c r="AA409" s="10">
        <v>0</v>
      </c>
      <c r="AB409" s="10">
        <v>0</v>
      </c>
      <c r="AC409" s="10">
        <v>0</v>
      </c>
      <c r="AD409" s="10">
        <v>0</v>
      </c>
      <c r="AE409" s="10">
        <v>0.63285024154589375</v>
      </c>
      <c r="AF409" s="10">
        <f t="shared" si="27"/>
        <v>0.3671497584541063</v>
      </c>
      <c r="AG409" s="54">
        <v>0</v>
      </c>
      <c r="AH409" s="44">
        <v>1</v>
      </c>
      <c r="AI409" s="44">
        <v>0</v>
      </c>
      <c r="AJ409" s="44">
        <v>0</v>
      </c>
      <c r="AK409" s="54">
        <v>0.97584541062801933</v>
      </c>
      <c r="AL409" s="10">
        <v>2.4154589371980676E-2</v>
      </c>
      <c r="AM409" s="10">
        <v>0</v>
      </c>
      <c r="AN409" s="10">
        <v>0</v>
      </c>
      <c r="AO409" s="10">
        <v>0</v>
      </c>
      <c r="AP409" s="10">
        <v>0</v>
      </c>
      <c r="AQ409" s="10">
        <v>0</v>
      </c>
      <c r="AR409" s="10">
        <v>0</v>
      </c>
      <c r="AS409" s="10">
        <v>0</v>
      </c>
      <c r="AT409" s="10">
        <v>0</v>
      </c>
      <c r="AU409" s="57">
        <v>0</v>
      </c>
    </row>
    <row r="410" spans="1:47" x14ac:dyDescent="0.2">
      <c r="A410" s="42">
        <v>1145620</v>
      </c>
      <c r="B410">
        <v>1</v>
      </c>
      <c r="C410">
        <v>3</v>
      </c>
      <c r="D410">
        <v>16</v>
      </c>
      <c r="E410">
        <v>2</v>
      </c>
      <c r="F410">
        <v>2</v>
      </c>
      <c r="G410">
        <v>6</v>
      </c>
      <c r="H410">
        <v>4</v>
      </c>
      <c r="I410">
        <v>3</v>
      </c>
      <c r="J410">
        <v>1</v>
      </c>
      <c r="K410">
        <v>26</v>
      </c>
      <c r="L410" s="51">
        <v>6</v>
      </c>
      <c r="M410" s="34">
        <v>28</v>
      </c>
      <c r="N410">
        <v>14250</v>
      </c>
      <c r="O410">
        <v>48</v>
      </c>
      <c r="P410" s="8">
        <v>2094</v>
      </c>
      <c r="Q410" s="8">
        <f t="shared" si="24"/>
        <v>1.7142857142857142</v>
      </c>
      <c r="R410" s="8">
        <f t="shared" si="25"/>
        <v>296.875</v>
      </c>
      <c r="S410" s="8">
        <f t="shared" si="26"/>
        <v>14.694736842105263</v>
      </c>
      <c r="T410" s="10">
        <v>0.84736842105263155</v>
      </c>
      <c r="U410" s="10">
        <v>0.15263157894736842</v>
      </c>
      <c r="V410" s="10">
        <v>0</v>
      </c>
      <c r="W410" s="54">
        <v>0.23157894736842105</v>
      </c>
      <c r="X410" s="10">
        <v>0</v>
      </c>
      <c r="Y410" s="10">
        <v>3.6842105263157891E-2</v>
      </c>
      <c r="Z410" s="10">
        <v>0</v>
      </c>
      <c r="AA410" s="10">
        <v>5.2631578947368418E-2</v>
      </c>
      <c r="AB410" s="10">
        <v>0.38421052631578945</v>
      </c>
      <c r="AC410" s="10">
        <v>0</v>
      </c>
      <c r="AD410" s="10">
        <v>6.8421052631578952E-2</v>
      </c>
      <c r="AE410" s="10">
        <v>0.22631578947368422</v>
      </c>
      <c r="AF410" s="10">
        <f t="shared" si="27"/>
        <v>0.38421052631578945</v>
      </c>
      <c r="AG410" s="54">
        <v>0.36842105263157893</v>
      </c>
      <c r="AH410" s="44">
        <v>0.63157894736842102</v>
      </c>
      <c r="AI410" s="44">
        <v>0</v>
      </c>
      <c r="AJ410" s="44">
        <v>0</v>
      </c>
      <c r="AK410" s="54">
        <v>0.31578947368421051</v>
      </c>
      <c r="AL410" s="10">
        <v>6.8421052631578952E-2</v>
      </c>
      <c r="AM410" s="10">
        <v>0</v>
      </c>
      <c r="AN410" s="10">
        <v>6.8421052631578952E-2</v>
      </c>
      <c r="AO410" s="10">
        <v>0</v>
      </c>
      <c r="AP410" s="10">
        <v>3.1578947368421054E-2</v>
      </c>
      <c r="AQ410" s="10">
        <v>0.38421052631578945</v>
      </c>
      <c r="AR410" s="10">
        <v>3.6842105263157891E-2</v>
      </c>
      <c r="AS410" s="10">
        <v>5.2631578947368418E-2</v>
      </c>
      <c r="AT410" s="10">
        <v>0</v>
      </c>
      <c r="AU410" s="57">
        <v>4.2105263157894736E-2</v>
      </c>
    </row>
    <row r="411" spans="1:47" x14ac:dyDescent="0.2">
      <c r="A411" s="42">
        <v>1145690</v>
      </c>
      <c r="B411">
        <v>1</v>
      </c>
      <c r="C411">
        <v>2</v>
      </c>
      <c r="D411">
        <v>10</v>
      </c>
      <c r="E411">
        <v>2</v>
      </c>
      <c r="F411">
        <v>3</v>
      </c>
      <c r="G411">
        <v>6</v>
      </c>
      <c r="H411">
        <v>3</v>
      </c>
      <c r="I411">
        <v>4</v>
      </c>
      <c r="J411">
        <v>1</v>
      </c>
      <c r="K411">
        <v>40</v>
      </c>
      <c r="L411" s="51">
        <v>4</v>
      </c>
      <c r="M411" s="34">
        <v>33</v>
      </c>
      <c r="N411">
        <v>9800</v>
      </c>
      <c r="O411">
        <v>56</v>
      </c>
      <c r="P411" s="8">
        <v>1114.25</v>
      </c>
      <c r="Q411" s="8">
        <f t="shared" si="24"/>
        <v>1.696969696969697</v>
      </c>
      <c r="R411" s="8">
        <f t="shared" si="25"/>
        <v>175</v>
      </c>
      <c r="S411" s="8">
        <f t="shared" si="26"/>
        <v>11.369897959183675</v>
      </c>
      <c r="T411" s="10">
        <v>0.88520408163265307</v>
      </c>
      <c r="U411" s="10">
        <v>0.11479591836734694</v>
      </c>
      <c r="V411" s="10">
        <v>0</v>
      </c>
      <c r="W411" s="54">
        <v>0.30102040816326531</v>
      </c>
      <c r="X411" s="10">
        <v>0</v>
      </c>
      <c r="Y411" s="10">
        <v>0</v>
      </c>
      <c r="Z411" s="10">
        <v>0</v>
      </c>
      <c r="AA411" s="10">
        <v>1.5306122448979591E-2</v>
      </c>
      <c r="AB411" s="10">
        <v>0</v>
      </c>
      <c r="AC411" s="10">
        <v>0.18367346938775511</v>
      </c>
      <c r="AD411" s="10">
        <v>0</v>
      </c>
      <c r="AE411" s="10">
        <v>0.5</v>
      </c>
      <c r="AF411" s="10">
        <f t="shared" si="27"/>
        <v>0.30102040816326531</v>
      </c>
      <c r="AG411" s="54">
        <v>0.17602040816326531</v>
      </c>
      <c r="AH411" s="44">
        <v>0.74744897959183676</v>
      </c>
      <c r="AI411" s="44">
        <v>0</v>
      </c>
      <c r="AJ411" s="44">
        <v>7.6530612244897961E-2</v>
      </c>
      <c r="AK411" s="54">
        <v>0.55612244897959184</v>
      </c>
      <c r="AL411" s="10">
        <v>9.1836734693877556E-2</v>
      </c>
      <c r="AM411" s="10">
        <v>0.25255102040816324</v>
      </c>
      <c r="AN411" s="10">
        <v>6.1224489795918366E-2</v>
      </c>
      <c r="AO411" s="10">
        <v>0</v>
      </c>
      <c r="AP411" s="10">
        <v>1.5306122448979591E-2</v>
      </c>
      <c r="AQ411" s="10">
        <v>0</v>
      </c>
      <c r="AR411" s="10">
        <v>0</v>
      </c>
      <c r="AS411" s="10">
        <v>1.5306122448979591E-2</v>
      </c>
      <c r="AT411" s="10">
        <v>0</v>
      </c>
      <c r="AU411" s="57">
        <v>7.6530612244897957E-3</v>
      </c>
    </row>
    <row r="412" spans="1:47" x14ac:dyDescent="0.2">
      <c r="A412" s="42">
        <v>1145750</v>
      </c>
      <c r="B412">
        <v>2</v>
      </c>
      <c r="C412">
        <v>2</v>
      </c>
      <c r="D412">
        <v>5</v>
      </c>
      <c r="E412">
        <v>2</v>
      </c>
      <c r="F412">
        <v>3</v>
      </c>
      <c r="G412">
        <v>5</v>
      </c>
      <c r="H412">
        <v>4</v>
      </c>
      <c r="I412">
        <v>2</v>
      </c>
      <c r="J412">
        <v>1</v>
      </c>
      <c r="K412">
        <v>8</v>
      </c>
      <c r="L412" s="51">
        <v>2</v>
      </c>
      <c r="M412" s="34">
        <v>13</v>
      </c>
      <c r="N412">
        <v>12400</v>
      </c>
      <c r="O412">
        <v>25</v>
      </c>
      <c r="P412" s="8">
        <v>1482.5</v>
      </c>
      <c r="Q412" s="8">
        <f t="shared" si="24"/>
        <v>1.9230769230769231</v>
      </c>
      <c r="R412" s="8">
        <f t="shared" si="25"/>
        <v>496</v>
      </c>
      <c r="S412" s="8">
        <f t="shared" si="26"/>
        <v>11.955645161290322</v>
      </c>
      <c r="T412" s="10">
        <v>0.87903225806451613</v>
      </c>
      <c r="U412" s="10">
        <v>0.12096774193548387</v>
      </c>
      <c r="V412" s="10">
        <v>0</v>
      </c>
      <c r="W412" s="54">
        <v>0</v>
      </c>
      <c r="X412" s="10">
        <v>0</v>
      </c>
      <c r="Y412" s="10">
        <v>7.2580645161290328E-2</v>
      </c>
      <c r="Z412" s="10">
        <v>0</v>
      </c>
      <c r="AA412" s="10">
        <v>0</v>
      </c>
      <c r="AB412" s="10">
        <v>0</v>
      </c>
      <c r="AC412" s="10">
        <v>0</v>
      </c>
      <c r="AD412" s="10">
        <v>0</v>
      </c>
      <c r="AE412" s="10">
        <v>0.92741935483870963</v>
      </c>
      <c r="AF412" s="10">
        <f t="shared" si="27"/>
        <v>7.2580645161290328E-2</v>
      </c>
      <c r="AG412" s="54">
        <v>0.12096774193548387</v>
      </c>
      <c r="AH412" s="44">
        <v>0.782258064516129</v>
      </c>
      <c r="AI412" s="44">
        <v>0</v>
      </c>
      <c r="AJ412" s="44">
        <v>9.6774193548387094E-2</v>
      </c>
      <c r="AK412" s="54">
        <v>0.5161290322580645</v>
      </c>
      <c r="AL412" s="10">
        <v>0.36290322580645162</v>
      </c>
      <c r="AM412" s="10">
        <v>0</v>
      </c>
      <c r="AN412" s="10">
        <v>7.2580645161290328E-2</v>
      </c>
      <c r="AO412" s="10">
        <v>0</v>
      </c>
      <c r="AP412" s="10">
        <v>0</v>
      </c>
      <c r="AQ412" s="10">
        <v>0</v>
      </c>
      <c r="AR412" s="10">
        <v>0</v>
      </c>
      <c r="AS412" s="10">
        <v>0</v>
      </c>
      <c r="AT412" s="10">
        <v>0</v>
      </c>
      <c r="AU412" s="57">
        <v>4.8387096774193547E-2</v>
      </c>
    </row>
    <row r="413" spans="1:47" x14ac:dyDescent="0.2">
      <c r="A413" s="42">
        <v>1145780</v>
      </c>
      <c r="B413">
        <v>1</v>
      </c>
      <c r="C413">
        <v>0</v>
      </c>
      <c r="D413">
        <v>0</v>
      </c>
      <c r="E413">
        <v>0</v>
      </c>
      <c r="F413">
        <v>2</v>
      </c>
      <c r="G413">
        <v>0</v>
      </c>
      <c r="H413">
        <v>0</v>
      </c>
      <c r="I413">
        <v>5</v>
      </c>
      <c r="J413">
        <v>0</v>
      </c>
      <c r="K413">
        <v>0</v>
      </c>
      <c r="L413" s="51">
        <v>1</v>
      </c>
      <c r="M413" s="34">
        <v>1</v>
      </c>
      <c r="N413">
        <v>200</v>
      </c>
      <c r="O413">
        <v>1</v>
      </c>
      <c r="P413" s="8">
        <v>20</v>
      </c>
      <c r="Q413" s="8">
        <f t="shared" si="24"/>
        <v>1</v>
      </c>
      <c r="R413" s="8">
        <f t="shared" si="25"/>
        <v>200</v>
      </c>
      <c r="S413" s="8">
        <f t="shared" si="26"/>
        <v>10</v>
      </c>
      <c r="T413" s="10">
        <v>1</v>
      </c>
      <c r="U413" s="10">
        <v>0</v>
      </c>
      <c r="V413" s="10">
        <v>0</v>
      </c>
      <c r="W413" s="54">
        <v>0</v>
      </c>
      <c r="X413" s="10">
        <v>0</v>
      </c>
      <c r="Y413" s="10">
        <v>0</v>
      </c>
      <c r="Z413" s="10">
        <v>0</v>
      </c>
      <c r="AA413" s="10">
        <v>0</v>
      </c>
      <c r="AB413" s="10">
        <v>0</v>
      </c>
      <c r="AC413" s="10">
        <v>0</v>
      </c>
      <c r="AD413" s="10">
        <v>0</v>
      </c>
      <c r="AE413" s="10">
        <v>1</v>
      </c>
      <c r="AF413" s="10">
        <f t="shared" si="27"/>
        <v>0</v>
      </c>
      <c r="AG413" s="54">
        <v>1</v>
      </c>
      <c r="AH413" s="44">
        <v>0</v>
      </c>
      <c r="AI413" s="44">
        <v>0</v>
      </c>
      <c r="AJ413" s="44">
        <v>0</v>
      </c>
      <c r="AK413" s="54">
        <v>0</v>
      </c>
      <c r="AL413" s="10">
        <v>0</v>
      </c>
      <c r="AM413" s="10">
        <v>1</v>
      </c>
      <c r="AN413" s="10">
        <v>0</v>
      </c>
      <c r="AO413" s="10">
        <v>0</v>
      </c>
      <c r="AP413" s="10">
        <v>0</v>
      </c>
      <c r="AQ413" s="10">
        <v>0</v>
      </c>
      <c r="AR413" s="10">
        <v>0</v>
      </c>
      <c r="AS413" s="10">
        <v>0</v>
      </c>
      <c r="AT413" s="10">
        <v>0</v>
      </c>
      <c r="AU413" s="57">
        <v>0</v>
      </c>
    </row>
    <row r="414" spans="1:47" x14ac:dyDescent="0.2">
      <c r="A414" s="42">
        <v>1145960</v>
      </c>
      <c r="B414">
        <v>1</v>
      </c>
      <c r="C414">
        <v>1</v>
      </c>
      <c r="D414">
        <v>5</v>
      </c>
      <c r="E414">
        <v>2</v>
      </c>
      <c r="F414">
        <v>2</v>
      </c>
      <c r="G414">
        <v>7</v>
      </c>
      <c r="H414">
        <v>3</v>
      </c>
      <c r="I414">
        <v>1</v>
      </c>
      <c r="J414">
        <v>1</v>
      </c>
      <c r="K414">
        <v>26</v>
      </c>
      <c r="L414" s="51">
        <v>5</v>
      </c>
      <c r="M414" s="34">
        <v>21</v>
      </c>
      <c r="N414">
        <v>5900</v>
      </c>
      <c r="O414">
        <v>30</v>
      </c>
      <c r="P414" s="8">
        <v>989.75</v>
      </c>
      <c r="Q414" s="8">
        <f t="shared" si="24"/>
        <v>1.4285714285714286</v>
      </c>
      <c r="R414" s="8">
        <f t="shared" si="25"/>
        <v>196.66666666666666</v>
      </c>
      <c r="S414" s="8">
        <f t="shared" si="26"/>
        <v>16.775423728813561</v>
      </c>
      <c r="T414" s="10">
        <v>0.84322033898305082</v>
      </c>
      <c r="U414" s="10">
        <v>0.13983050847457626</v>
      </c>
      <c r="V414" s="10">
        <v>1.6949152542372881E-2</v>
      </c>
      <c r="W414" s="54">
        <v>0.21186440677966101</v>
      </c>
      <c r="X414" s="10">
        <v>0</v>
      </c>
      <c r="Y414" s="10">
        <v>7.6271186440677971E-2</v>
      </c>
      <c r="Z414" s="10">
        <v>0</v>
      </c>
      <c r="AA414" s="10">
        <v>5.0847457627118647E-2</v>
      </c>
      <c r="AB414" s="10">
        <v>6.3559322033898302E-2</v>
      </c>
      <c r="AC414" s="10">
        <v>0</v>
      </c>
      <c r="AD414" s="10">
        <v>0</v>
      </c>
      <c r="AE414" s="10">
        <v>0.59745762711864403</v>
      </c>
      <c r="AF414" s="10">
        <f t="shared" si="27"/>
        <v>0.21186440677966101</v>
      </c>
      <c r="AG414" s="54">
        <v>0.59745762711864403</v>
      </c>
      <c r="AH414" s="44">
        <v>0.40254237288135591</v>
      </c>
      <c r="AI414" s="44">
        <v>0</v>
      </c>
      <c r="AJ414" s="44">
        <v>0</v>
      </c>
      <c r="AK414" s="54">
        <v>0.28813559322033899</v>
      </c>
      <c r="AL414" s="10">
        <v>0</v>
      </c>
      <c r="AM414" s="10">
        <v>0</v>
      </c>
      <c r="AN414" s="10">
        <v>0.26271186440677968</v>
      </c>
      <c r="AO414" s="10">
        <v>0</v>
      </c>
      <c r="AP414" s="10">
        <v>0</v>
      </c>
      <c r="AQ414" s="10">
        <v>6.3559322033898302E-2</v>
      </c>
      <c r="AR414" s="10">
        <v>0.2076271186440678</v>
      </c>
      <c r="AS414" s="10">
        <v>0.17796610169491525</v>
      </c>
      <c r="AT414" s="10">
        <v>0</v>
      </c>
      <c r="AU414" s="57">
        <v>0</v>
      </c>
    </row>
    <row r="415" spans="1:47" x14ac:dyDescent="0.2">
      <c r="A415" s="42">
        <v>1145980</v>
      </c>
      <c r="B415">
        <v>3</v>
      </c>
      <c r="C415">
        <v>3</v>
      </c>
      <c r="D415">
        <v>9</v>
      </c>
      <c r="E415">
        <v>2</v>
      </c>
      <c r="F415">
        <v>3</v>
      </c>
      <c r="G415">
        <v>5</v>
      </c>
      <c r="H415">
        <v>4</v>
      </c>
      <c r="I415">
        <v>4</v>
      </c>
      <c r="J415">
        <v>1</v>
      </c>
      <c r="K415">
        <v>27</v>
      </c>
      <c r="L415" s="51">
        <v>3</v>
      </c>
      <c r="M415" s="34">
        <v>15</v>
      </c>
      <c r="N415">
        <v>13125</v>
      </c>
      <c r="O415">
        <v>32</v>
      </c>
      <c r="P415" s="8">
        <v>1442</v>
      </c>
      <c r="Q415" s="8">
        <f t="shared" si="24"/>
        <v>2.1333333333333333</v>
      </c>
      <c r="R415" s="8">
        <f t="shared" si="25"/>
        <v>410.15625</v>
      </c>
      <c r="S415" s="8">
        <f t="shared" si="26"/>
        <v>10.986666666666666</v>
      </c>
      <c r="T415" s="10">
        <v>0.92571428571428571</v>
      </c>
      <c r="U415" s="10">
        <v>7.4285714285714288E-2</v>
      </c>
      <c r="V415" s="10">
        <v>0</v>
      </c>
      <c r="W415" s="54">
        <v>0.44190476190476191</v>
      </c>
      <c r="X415" s="10">
        <v>0</v>
      </c>
      <c r="Y415" s="10">
        <v>0</v>
      </c>
      <c r="Z415" s="10">
        <v>0.16761904761904761</v>
      </c>
      <c r="AA415" s="10">
        <v>0</v>
      </c>
      <c r="AB415" s="10">
        <v>0</v>
      </c>
      <c r="AC415" s="10">
        <v>0</v>
      </c>
      <c r="AD415" s="10">
        <v>0</v>
      </c>
      <c r="AE415" s="10">
        <v>0.39047619047619048</v>
      </c>
      <c r="AF415" s="10">
        <f t="shared" si="27"/>
        <v>0.44190476190476191</v>
      </c>
      <c r="AG415" s="54">
        <v>0.1657142857142857</v>
      </c>
      <c r="AH415" s="44">
        <v>0.75809523809523804</v>
      </c>
      <c r="AI415" s="44">
        <v>0</v>
      </c>
      <c r="AJ415" s="44">
        <v>7.6190476190476197E-2</v>
      </c>
      <c r="AK415" s="54">
        <v>0.81523809523809521</v>
      </c>
      <c r="AL415" s="10">
        <v>0</v>
      </c>
      <c r="AM415" s="10">
        <v>0.11428571428571428</v>
      </c>
      <c r="AN415" s="10">
        <v>1.9047619047619049E-2</v>
      </c>
      <c r="AO415" s="10">
        <v>0</v>
      </c>
      <c r="AP415" s="10">
        <v>5.1428571428571428E-2</v>
      </c>
      <c r="AQ415" s="10">
        <v>0</v>
      </c>
      <c r="AR415" s="10">
        <v>0</v>
      </c>
      <c r="AS415" s="10">
        <v>0</v>
      </c>
      <c r="AT415" s="10">
        <v>0</v>
      </c>
      <c r="AU415" s="57">
        <v>0</v>
      </c>
    </row>
    <row r="416" spans="1:47" x14ac:dyDescent="0.2">
      <c r="A416" s="42">
        <v>1146030</v>
      </c>
      <c r="B416">
        <v>2</v>
      </c>
      <c r="C416">
        <v>3</v>
      </c>
      <c r="D416">
        <v>5</v>
      </c>
      <c r="E416">
        <v>2</v>
      </c>
      <c r="F416">
        <v>2</v>
      </c>
      <c r="G416">
        <v>8</v>
      </c>
      <c r="H416">
        <v>3</v>
      </c>
      <c r="I416">
        <v>2</v>
      </c>
      <c r="J416">
        <v>1</v>
      </c>
      <c r="K416">
        <v>20</v>
      </c>
      <c r="L416" s="51">
        <v>3</v>
      </c>
      <c r="M416" s="34">
        <v>19</v>
      </c>
      <c r="N416">
        <v>7800</v>
      </c>
      <c r="O416">
        <v>26</v>
      </c>
      <c r="P416" s="8">
        <v>1292</v>
      </c>
      <c r="Q416" s="8">
        <f t="shared" si="24"/>
        <v>1.368421052631579</v>
      </c>
      <c r="R416" s="8">
        <f t="shared" si="25"/>
        <v>300</v>
      </c>
      <c r="S416" s="8">
        <f t="shared" si="26"/>
        <v>16.564102564102566</v>
      </c>
      <c r="T416" s="10">
        <v>0.95512820512820518</v>
      </c>
      <c r="U416" s="10">
        <v>2.564102564102564E-2</v>
      </c>
      <c r="V416" s="10">
        <v>1.9230769230769232E-2</v>
      </c>
      <c r="W416" s="54">
        <v>0.21153846153846154</v>
      </c>
      <c r="X416" s="10">
        <v>0</v>
      </c>
      <c r="Y416" s="10">
        <v>1.9230769230769232E-2</v>
      </c>
      <c r="Z416" s="10">
        <v>0</v>
      </c>
      <c r="AA416" s="10">
        <v>0</v>
      </c>
      <c r="AB416" s="10">
        <v>0</v>
      </c>
      <c r="AC416" s="10">
        <v>0</v>
      </c>
      <c r="AD416" s="10">
        <v>0</v>
      </c>
      <c r="AE416" s="10">
        <v>0.76923076923076927</v>
      </c>
      <c r="AF416" s="10">
        <f t="shared" si="27"/>
        <v>0.21153846153846154</v>
      </c>
      <c r="AG416" s="54">
        <v>0.70192307692307687</v>
      </c>
      <c r="AH416" s="44">
        <v>0.29807692307692307</v>
      </c>
      <c r="AI416" s="44">
        <v>0</v>
      </c>
      <c r="AJ416" s="44">
        <v>0</v>
      </c>
      <c r="AK416" s="54">
        <v>0.25641025641025639</v>
      </c>
      <c r="AL416" s="10">
        <v>7.6923076923076927E-2</v>
      </c>
      <c r="AM416" s="10">
        <v>0</v>
      </c>
      <c r="AN416" s="10">
        <v>0.59935897435897434</v>
      </c>
      <c r="AO416" s="10">
        <v>0</v>
      </c>
      <c r="AP416" s="10">
        <v>0</v>
      </c>
      <c r="AQ416" s="10">
        <v>0</v>
      </c>
      <c r="AR416" s="10">
        <v>6.7307692307692304E-2</v>
      </c>
      <c r="AS416" s="10">
        <v>0</v>
      </c>
      <c r="AT416" s="10">
        <v>0</v>
      </c>
      <c r="AU416" s="57">
        <v>0</v>
      </c>
    </row>
    <row r="417" spans="1:47" x14ac:dyDescent="0.2">
      <c r="A417" s="42">
        <v>1146060</v>
      </c>
      <c r="B417">
        <v>1</v>
      </c>
      <c r="C417">
        <v>3</v>
      </c>
      <c r="D417">
        <v>10</v>
      </c>
      <c r="E417">
        <v>2</v>
      </c>
      <c r="F417">
        <v>2</v>
      </c>
      <c r="G417">
        <v>7</v>
      </c>
      <c r="H417">
        <v>3</v>
      </c>
      <c r="I417">
        <v>2</v>
      </c>
      <c r="J417">
        <v>1</v>
      </c>
      <c r="K417">
        <v>23</v>
      </c>
      <c r="L417" s="51">
        <v>4</v>
      </c>
      <c r="M417" s="34">
        <v>27</v>
      </c>
      <c r="N417">
        <v>4150</v>
      </c>
      <c r="O417">
        <v>33</v>
      </c>
      <c r="P417" s="8">
        <v>703</v>
      </c>
      <c r="Q417" s="8">
        <f t="shared" si="24"/>
        <v>1.2222222222222223</v>
      </c>
      <c r="R417" s="8">
        <f t="shared" si="25"/>
        <v>125.75757575757575</v>
      </c>
      <c r="S417" s="8">
        <f t="shared" si="26"/>
        <v>16.939759036144579</v>
      </c>
      <c r="T417" s="10">
        <v>0.75903614457831325</v>
      </c>
      <c r="U417" s="10">
        <v>0.24096385542168675</v>
      </c>
      <c r="V417" s="10">
        <v>0</v>
      </c>
      <c r="W417" s="54">
        <v>0.21686746987951808</v>
      </c>
      <c r="X417" s="10">
        <v>0</v>
      </c>
      <c r="Y417" s="10">
        <v>5.4216867469879519E-2</v>
      </c>
      <c r="Z417" s="10">
        <v>0</v>
      </c>
      <c r="AA417" s="10">
        <v>7.2289156626506021E-2</v>
      </c>
      <c r="AB417" s="10">
        <v>0</v>
      </c>
      <c r="AC417" s="10">
        <v>0</v>
      </c>
      <c r="AD417" s="10">
        <v>0</v>
      </c>
      <c r="AE417" s="10">
        <v>0.65662650602409633</v>
      </c>
      <c r="AF417" s="10">
        <f t="shared" si="27"/>
        <v>0.21686746987951808</v>
      </c>
      <c r="AG417" s="54">
        <v>0.54216867469879515</v>
      </c>
      <c r="AH417" s="44">
        <v>0.29518072289156627</v>
      </c>
      <c r="AI417" s="44">
        <v>0</v>
      </c>
      <c r="AJ417" s="44">
        <v>0.16265060240963855</v>
      </c>
      <c r="AK417" s="54">
        <v>0.61445783132530118</v>
      </c>
      <c r="AL417" s="10">
        <v>0</v>
      </c>
      <c r="AM417" s="10">
        <v>0</v>
      </c>
      <c r="AN417" s="10">
        <v>0.10843373493975904</v>
      </c>
      <c r="AO417" s="10">
        <v>2.4096385542168676E-2</v>
      </c>
      <c r="AP417" s="10">
        <v>0.18072289156626506</v>
      </c>
      <c r="AQ417" s="10">
        <v>0</v>
      </c>
      <c r="AR417" s="10">
        <v>0</v>
      </c>
      <c r="AS417" s="10">
        <v>7.2289156626506021E-2</v>
      </c>
      <c r="AT417" s="10">
        <v>0</v>
      </c>
      <c r="AU417" s="57">
        <v>0</v>
      </c>
    </row>
    <row r="418" spans="1:47" x14ac:dyDescent="0.2">
      <c r="A418" s="42">
        <v>1146140</v>
      </c>
      <c r="B418">
        <v>1</v>
      </c>
      <c r="C418">
        <v>1</v>
      </c>
      <c r="D418">
        <v>4</v>
      </c>
      <c r="E418">
        <v>2</v>
      </c>
      <c r="F418">
        <v>3</v>
      </c>
      <c r="G418">
        <v>7</v>
      </c>
      <c r="H418">
        <v>5</v>
      </c>
      <c r="I418">
        <v>2</v>
      </c>
      <c r="J418">
        <v>1</v>
      </c>
      <c r="K418">
        <v>24</v>
      </c>
      <c r="L418" s="51">
        <v>6</v>
      </c>
      <c r="M418" s="34">
        <v>31</v>
      </c>
      <c r="N418">
        <v>8550</v>
      </c>
      <c r="O418">
        <v>49</v>
      </c>
      <c r="P418" s="8">
        <v>1150</v>
      </c>
      <c r="Q418" s="8">
        <f t="shared" si="24"/>
        <v>1.5806451612903225</v>
      </c>
      <c r="R418" s="8">
        <f t="shared" si="25"/>
        <v>174.48979591836735</v>
      </c>
      <c r="S418" s="8">
        <f t="shared" si="26"/>
        <v>13.450292397660817</v>
      </c>
      <c r="T418" s="10">
        <v>0.94736842105263153</v>
      </c>
      <c r="U418" s="10">
        <v>1.7543859649122806E-2</v>
      </c>
      <c r="V418" s="10">
        <v>3.5087719298245612E-2</v>
      </c>
      <c r="W418" s="54">
        <v>0.16081871345029239</v>
      </c>
      <c r="X418" s="10">
        <v>0</v>
      </c>
      <c r="Y418" s="10">
        <v>9.6491228070175433E-2</v>
      </c>
      <c r="Z418" s="10">
        <v>0</v>
      </c>
      <c r="AA418" s="10">
        <v>8.771929824561403E-3</v>
      </c>
      <c r="AB418" s="10">
        <v>4.3859649122807015E-2</v>
      </c>
      <c r="AC418" s="10">
        <v>0</v>
      </c>
      <c r="AD418" s="10">
        <v>7.0175438596491224E-2</v>
      </c>
      <c r="AE418" s="10">
        <v>0.61988304093567248</v>
      </c>
      <c r="AF418" s="10">
        <f t="shared" si="27"/>
        <v>0.16081871345029239</v>
      </c>
      <c r="AG418" s="54">
        <v>0.32456140350877194</v>
      </c>
      <c r="AH418" s="44">
        <v>0.67543859649122806</v>
      </c>
      <c r="AI418" s="44">
        <v>0</v>
      </c>
      <c r="AJ418" s="44">
        <v>0</v>
      </c>
      <c r="AK418" s="54">
        <v>0.65204678362573099</v>
      </c>
      <c r="AL418" s="10">
        <v>7.8947368421052627E-2</v>
      </c>
      <c r="AM418" s="10">
        <v>2.6315789473684209E-2</v>
      </c>
      <c r="AN418" s="10">
        <v>0.17543859649122806</v>
      </c>
      <c r="AO418" s="10">
        <v>0</v>
      </c>
      <c r="AP418" s="10">
        <v>0</v>
      </c>
      <c r="AQ418" s="10">
        <v>4.3859649122807015E-2</v>
      </c>
      <c r="AR418" s="10">
        <v>0</v>
      </c>
      <c r="AS418" s="10">
        <v>2.3391812865497075E-2</v>
      </c>
      <c r="AT418" s="10">
        <v>0</v>
      </c>
      <c r="AU418" s="57">
        <v>0</v>
      </c>
    </row>
    <row r="419" spans="1:47" x14ac:dyDescent="0.2">
      <c r="A419" s="42">
        <v>1146240</v>
      </c>
      <c r="B419">
        <v>1</v>
      </c>
      <c r="C419">
        <v>0</v>
      </c>
      <c r="D419">
        <v>0</v>
      </c>
      <c r="E419">
        <v>0</v>
      </c>
      <c r="F419">
        <v>2</v>
      </c>
      <c r="G419">
        <v>0</v>
      </c>
      <c r="H419">
        <v>0</v>
      </c>
      <c r="I419">
        <v>5</v>
      </c>
      <c r="J419">
        <v>0</v>
      </c>
      <c r="K419">
        <v>0</v>
      </c>
      <c r="L419" s="51">
        <v>2</v>
      </c>
      <c r="M419" s="34">
        <v>4</v>
      </c>
      <c r="N419">
        <v>1350</v>
      </c>
      <c r="O419">
        <v>5</v>
      </c>
      <c r="P419" s="8">
        <v>212</v>
      </c>
      <c r="Q419" s="8">
        <f t="shared" si="24"/>
        <v>1.25</v>
      </c>
      <c r="R419" s="8">
        <f t="shared" si="25"/>
        <v>270</v>
      </c>
      <c r="S419" s="8">
        <f t="shared" si="26"/>
        <v>15.703703703703702</v>
      </c>
      <c r="T419" s="10">
        <v>1</v>
      </c>
      <c r="U419" s="10">
        <v>0</v>
      </c>
      <c r="V419" s="10">
        <v>0</v>
      </c>
      <c r="W419" s="54">
        <v>0.55555555555555558</v>
      </c>
      <c r="X419" s="10">
        <v>0</v>
      </c>
      <c r="Y419" s="10">
        <v>0</v>
      </c>
      <c r="Z419" s="10">
        <v>0</v>
      </c>
      <c r="AA419" s="10">
        <v>0</v>
      </c>
      <c r="AB419" s="10">
        <v>0</v>
      </c>
      <c r="AC419" s="10">
        <v>0</v>
      </c>
      <c r="AD419" s="10">
        <v>0</v>
      </c>
      <c r="AE419" s="10">
        <v>0.44444444444444442</v>
      </c>
      <c r="AF419" s="10">
        <f t="shared" si="27"/>
        <v>0.55555555555555558</v>
      </c>
      <c r="AG419" s="54">
        <v>1</v>
      </c>
      <c r="AH419" s="44">
        <v>0</v>
      </c>
      <c r="AI419" s="44">
        <v>0</v>
      </c>
      <c r="AJ419" s="44">
        <v>0</v>
      </c>
      <c r="AK419" s="54">
        <v>0.55555555555555558</v>
      </c>
      <c r="AL419" s="10">
        <v>0</v>
      </c>
      <c r="AM419" s="10">
        <v>0.44444444444444442</v>
      </c>
      <c r="AN419" s="10">
        <v>0</v>
      </c>
      <c r="AO419" s="10">
        <v>0</v>
      </c>
      <c r="AP419" s="10">
        <v>0</v>
      </c>
      <c r="AQ419" s="10">
        <v>0</v>
      </c>
      <c r="AR419" s="10">
        <v>0</v>
      </c>
      <c r="AS419" s="10">
        <v>0</v>
      </c>
      <c r="AT419" s="10">
        <v>0</v>
      </c>
      <c r="AU419" s="57">
        <v>0</v>
      </c>
    </row>
    <row r="420" spans="1:47" x14ac:dyDescent="0.2">
      <c r="A420" s="42">
        <v>1146340</v>
      </c>
      <c r="B420">
        <v>3</v>
      </c>
      <c r="C420">
        <v>3</v>
      </c>
      <c r="D420">
        <v>10</v>
      </c>
      <c r="E420">
        <v>2</v>
      </c>
      <c r="F420">
        <v>3</v>
      </c>
      <c r="G420">
        <v>7</v>
      </c>
      <c r="H420">
        <v>6</v>
      </c>
      <c r="I420">
        <v>3</v>
      </c>
      <c r="J420">
        <v>1</v>
      </c>
      <c r="K420">
        <v>18</v>
      </c>
      <c r="L420" s="51">
        <v>3</v>
      </c>
      <c r="M420" s="34">
        <v>20</v>
      </c>
      <c r="N420">
        <v>11050</v>
      </c>
      <c r="O420">
        <v>43</v>
      </c>
      <c r="P420" s="8">
        <v>1128</v>
      </c>
      <c r="Q420" s="8">
        <f t="shared" si="24"/>
        <v>2.15</v>
      </c>
      <c r="R420" s="8">
        <f t="shared" si="25"/>
        <v>256.97674418604652</v>
      </c>
      <c r="S420" s="8">
        <f t="shared" si="26"/>
        <v>10.20814479638009</v>
      </c>
      <c r="T420" s="10">
        <v>1</v>
      </c>
      <c r="U420" s="10">
        <v>0</v>
      </c>
      <c r="V420" s="10">
        <v>0</v>
      </c>
      <c r="W420" s="54">
        <v>0.66063348416289591</v>
      </c>
      <c r="X420" s="10">
        <v>2.7149321266968326E-2</v>
      </c>
      <c r="Y420" s="10">
        <v>0</v>
      </c>
      <c r="Z420" s="10">
        <v>0</v>
      </c>
      <c r="AA420" s="10">
        <v>0</v>
      </c>
      <c r="AB420" s="10">
        <v>0</v>
      </c>
      <c r="AC420" s="10">
        <v>0</v>
      </c>
      <c r="AD420" s="10">
        <v>0</v>
      </c>
      <c r="AE420" s="10">
        <v>0.31221719457013575</v>
      </c>
      <c r="AF420" s="10">
        <f t="shared" si="27"/>
        <v>0.66063348416289591</v>
      </c>
      <c r="AG420" s="54">
        <v>0.11990950226244344</v>
      </c>
      <c r="AH420" s="44">
        <v>0.70135746606334837</v>
      </c>
      <c r="AI420" s="44">
        <v>2.7149321266968326E-2</v>
      </c>
      <c r="AJ420" s="44">
        <v>0.15158371040723981</v>
      </c>
      <c r="AK420" s="54">
        <v>0.81447963800904977</v>
      </c>
      <c r="AL420" s="10">
        <v>6.7873303167420816E-3</v>
      </c>
      <c r="AM420" s="10">
        <v>8.1447963800904979E-2</v>
      </c>
      <c r="AN420" s="10">
        <v>2.7149321266968326E-2</v>
      </c>
      <c r="AO420" s="10">
        <v>2.4886877828054297E-2</v>
      </c>
      <c r="AP420" s="10">
        <v>0</v>
      </c>
      <c r="AQ420" s="10">
        <v>0</v>
      </c>
      <c r="AR420" s="10">
        <v>0</v>
      </c>
      <c r="AS420" s="10">
        <v>0</v>
      </c>
      <c r="AT420" s="10">
        <v>2.7149321266968326E-2</v>
      </c>
      <c r="AU420" s="57">
        <v>1.8099547511312219E-2</v>
      </c>
    </row>
    <row r="421" spans="1:47" x14ac:dyDescent="0.2">
      <c r="A421" s="42">
        <v>1146370</v>
      </c>
      <c r="B421">
        <v>2</v>
      </c>
      <c r="C421">
        <v>3</v>
      </c>
      <c r="D421">
        <v>3</v>
      </c>
      <c r="E421">
        <v>2</v>
      </c>
      <c r="F421">
        <v>2</v>
      </c>
      <c r="G421">
        <v>7</v>
      </c>
      <c r="H421">
        <v>6</v>
      </c>
      <c r="I421">
        <v>1</v>
      </c>
      <c r="J421">
        <v>1</v>
      </c>
      <c r="K421">
        <v>39</v>
      </c>
      <c r="L421" s="51">
        <v>5</v>
      </c>
      <c r="M421" s="34">
        <v>21</v>
      </c>
      <c r="N421">
        <v>8495</v>
      </c>
      <c r="O421">
        <v>29</v>
      </c>
      <c r="P421" s="8">
        <v>1095</v>
      </c>
      <c r="Q421" s="8">
        <f t="shared" si="24"/>
        <v>1.3809523809523809</v>
      </c>
      <c r="R421" s="8">
        <f t="shared" si="25"/>
        <v>292.93103448275861</v>
      </c>
      <c r="S421" s="8">
        <f t="shared" si="26"/>
        <v>12.889935256032961</v>
      </c>
      <c r="T421" s="10">
        <v>0.96468510888758097</v>
      </c>
      <c r="U421" s="10">
        <v>3.5314891112419068E-2</v>
      </c>
      <c r="V421" s="10">
        <v>0</v>
      </c>
      <c r="W421" s="54">
        <v>0.52972336668628606</v>
      </c>
      <c r="X421" s="10">
        <v>0</v>
      </c>
      <c r="Y421" s="10">
        <v>1.7657445556209534E-2</v>
      </c>
      <c r="Z421" s="10">
        <v>1.1771630370806356E-2</v>
      </c>
      <c r="AA421" s="10">
        <v>1.7657445556209534E-2</v>
      </c>
      <c r="AB421" s="10">
        <v>0</v>
      </c>
      <c r="AC421" s="10">
        <v>0</v>
      </c>
      <c r="AD421" s="10">
        <v>0</v>
      </c>
      <c r="AE421" s="10">
        <v>0.42319011183048855</v>
      </c>
      <c r="AF421" s="10">
        <f t="shared" si="27"/>
        <v>0.52972336668628606</v>
      </c>
      <c r="AG421" s="54">
        <v>0.24072984108299</v>
      </c>
      <c r="AH421" s="44">
        <v>0.68864037669217182</v>
      </c>
      <c r="AI421" s="44">
        <v>0</v>
      </c>
      <c r="AJ421" s="44">
        <v>7.0629782224838136E-2</v>
      </c>
      <c r="AK421" s="54">
        <v>0.61212477928193054</v>
      </c>
      <c r="AL421" s="10">
        <v>0.214832254267216</v>
      </c>
      <c r="AM421" s="10">
        <v>2.0011771630370805E-2</v>
      </c>
      <c r="AN421" s="10">
        <v>0.13537374926427309</v>
      </c>
      <c r="AO421" s="10">
        <v>0</v>
      </c>
      <c r="AP421" s="10">
        <v>0</v>
      </c>
      <c r="AQ421" s="10">
        <v>0</v>
      </c>
      <c r="AR421" s="10">
        <v>0</v>
      </c>
      <c r="AS421" s="10">
        <v>1.7657445556209534E-2</v>
      </c>
      <c r="AT421" s="10">
        <v>0</v>
      </c>
      <c r="AU421" s="57">
        <v>0</v>
      </c>
    </row>
    <row r="422" spans="1:47" x14ac:dyDescent="0.2">
      <c r="A422" s="42">
        <v>1146450</v>
      </c>
      <c r="B422">
        <v>1</v>
      </c>
      <c r="C422">
        <v>3</v>
      </c>
      <c r="D422">
        <v>8</v>
      </c>
      <c r="E422">
        <v>2</v>
      </c>
      <c r="F422">
        <v>2</v>
      </c>
      <c r="G422">
        <v>5</v>
      </c>
      <c r="H422">
        <v>4</v>
      </c>
      <c r="I422">
        <v>4</v>
      </c>
      <c r="J422">
        <v>1</v>
      </c>
      <c r="K422">
        <v>31</v>
      </c>
      <c r="L422" s="51">
        <v>3</v>
      </c>
      <c r="M422" s="34">
        <v>18</v>
      </c>
      <c r="N422">
        <v>32025</v>
      </c>
      <c r="O422">
        <v>64</v>
      </c>
      <c r="P422" s="8">
        <v>3435.5</v>
      </c>
      <c r="Q422" s="8">
        <f t="shared" si="24"/>
        <v>3.5555555555555554</v>
      </c>
      <c r="R422" s="8">
        <f t="shared" si="25"/>
        <v>500.390625</v>
      </c>
      <c r="S422" s="8">
        <f t="shared" si="26"/>
        <v>10.727556596409055</v>
      </c>
      <c r="T422" s="10">
        <v>0.95550351288056201</v>
      </c>
      <c r="U422" s="10">
        <v>3.7470725995316159E-2</v>
      </c>
      <c r="V422" s="10">
        <v>7.0257611241217799E-3</v>
      </c>
      <c r="W422" s="54">
        <v>0</v>
      </c>
      <c r="X422" s="10">
        <v>4.6838407494145199E-3</v>
      </c>
      <c r="Y422" s="10">
        <v>0</v>
      </c>
      <c r="Z422" s="10">
        <v>0</v>
      </c>
      <c r="AA422" s="10">
        <v>4.6838407494145199E-3</v>
      </c>
      <c r="AB422" s="10">
        <v>0</v>
      </c>
      <c r="AC422" s="10">
        <v>0</v>
      </c>
      <c r="AD422" s="10">
        <v>0</v>
      </c>
      <c r="AE422" s="10">
        <v>0.99063231850117095</v>
      </c>
      <c r="AF422" s="10">
        <f t="shared" si="27"/>
        <v>4.6838407494145199E-3</v>
      </c>
      <c r="AG422" s="54">
        <v>0.1756440281030445</v>
      </c>
      <c r="AH422" s="44">
        <v>0.81967213114754101</v>
      </c>
      <c r="AI422" s="44">
        <v>4.6838407494145199E-3</v>
      </c>
      <c r="AJ422" s="44">
        <v>0</v>
      </c>
      <c r="AK422" s="54">
        <v>0.57220921155347382</v>
      </c>
      <c r="AL422" s="10">
        <v>0.27790788446526149</v>
      </c>
      <c r="AM422" s="10">
        <v>0</v>
      </c>
      <c r="AN422" s="10">
        <v>0</v>
      </c>
      <c r="AO422" s="10">
        <v>0.14051522248243559</v>
      </c>
      <c r="AP422" s="10">
        <v>0</v>
      </c>
      <c r="AQ422" s="10">
        <v>0</v>
      </c>
      <c r="AR422" s="10">
        <v>0</v>
      </c>
      <c r="AS422" s="10">
        <v>4.6838407494145199E-3</v>
      </c>
      <c r="AT422" s="10">
        <v>4.6838407494145199E-3</v>
      </c>
      <c r="AU422" s="57">
        <v>0</v>
      </c>
    </row>
    <row r="423" spans="1:47" x14ac:dyDescent="0.2">
      <c r="A423" s="42">
        <v>1146510</v>
      </c>
      <c r="B423">
        <v>1</v>
      </c>
      <c r="C423">
        <v>0</v>
      </c>
      <c r="D423">
        <v>0</v>
      </c>
      <c r="E423">
        <v>0</v>
      </c>
      <c r="F423">
        <v>2</v>
      </c>
      <c r="G423">
        <v>0</v>
      </c>
      <c r="H423">
        <v>0</v>
      </c>
      <c r="I423">
        <v>5</v>
      </c>
      <c r="J423">
        <v>0</v>
      </c>
      <c r="K423">
        <v>0</v>
      </c>
      <c r="L423" s="51">
        <v>2</v>
      </c>
      <c r="M423" s="34">
        <v>8</v>
      </c>
      <c r="N423">
        <v>3300</v>
      </c>
      <c r="O423">
        <v>8</v>
      </c>
      <c r="P423" s="8">
        <v>380.5</v>
      </c>
      <c r="Q423" s="8">
        <f t="shared" si="24"/>
        <v>1</v>
      </c>
      <c r="R423" s="8">
        <f t="shared" si="25"/>
        <v>412.5</v>
      </c>
      <c r="S423" s="8">
        <f t="shared" si="26"/>
        <v>11.530303030303029</v>
      </c>
      <c r="T423" s="10">
        <v>0.93181818181818177</v>
      </c>
      <c r="U423" s="10">
        <v>6.8181818181818177E-2</v>
      </c>
      <c r="V423" s="10">
        <v>0</v>
      </c>
      <c r="W423" s="54">
        <v>0.15151515151515152</v>
      </c>
      <c r="X423" s="10">
        <v>0</v>
      </c>
      <c r="Y423" s="10">
        <v>0</v>
      </c>
      <c r="Z423" s="10">
        <v>0</v>
      </c>
      <c r="AA423" s="10">
        <v>0</v>
      </c>
      <c r="AB423" s="10">
        <v>0</v>
      </c>
      <c r="AC423" s="10">
        <v>0</v>
      </c>
      <c r="AD423" s="10">
        <v>0</v>
      </c>
      <c r="AE423" s="10">
        <v>0.84848484848484851</v>
      </c>
      <c r="AF423" s="10">
        <f t="shared" si="27"/>
        <v>0.15151515151515152</v>
      </c>
      <c r="AG423" s="54">
        <v>0.18181818181818182</v>
      </c>
      <c r="AH423" s="44">
        <v>0.68181818181818177</v>
      </c>
      <c r="AI423" s="44">
        <v>0</v>
      </c>
      <c r="AJ423" s="44">
        <v>0.13636363636363635</v>
      </c>
      <c r="AK423" s="54">
        <v>0.26515151515151514</v>
      </c>
      <c r="AL423" s="10">
        <v>0.11363636363636363</v>
      </c>
      <c r="AM423" s="10">
        <v>0.22727272727272727</v>
      </c>
      <c r="AN423" s="10">
        <v>0.39393939393939392</v>
      </c>
      <c r="AO423" s="10">
        <v>0</v>
      </c>
      <c r="AP423" s="10">
        <v>0</v>
      </c>
      <c r="AQ423" s="10">
        <v>0</v>
      </c>
      <c r="AR423" s="10">
        <v>0</v>
      </c>
      <c r="AS423" s="10">
        <v>0</v>
      </c>
      <c r="AT423" s="10">
        <v>0</v>
      </c>
      <c r="AU423" s="57">
        <v>0</v>
      </c>
    </row>
    <row r="424" spans="1:47" x14ac:dyDescent="0.2">
      <c r="A424" s="42">
        <v>1146620</v>
      </c>
      <c r="B424">
        <v>1</v>
      </c>
      <c r="C424">
        <v>0</v>
      </c>
      <c r="D424">
        <v>0</v>
      </c>
      <c r="E424">
        <v>0</v>
      </c>
      <c r="F424">
        <v>2</v>
      </c>
      <c r="G424">
        <v>0</v>
      </c>
      <c r="H424">
        <v>0</v>
      </c>
      <c r="I424">
        <v>5</v>
      </c>
      <c r="J424">
        <v>0</v>
      </c>
      <c r="K424">
        <v>0</v>
      </c>
      <c r="L424" s="51">
        <v>1</v>
      </c>
      <c r="M424" s="34">
        <v>1</v>
      </c>
      <c r="N424">
        <v>300</v>
      </c>
      <c r="O424">
        <v>1</v>
      </c>
      <c r="P424" s="8">
        <v>40</v>
      </c>
      <c r="Q424" s="8">
        <f t="shared" si="24"/>
        <v>1</v>
      </c>
      <c r="R424" s="8">
        <f t="shared" si="25"/>
        <v>300</v>
      </c>
      <c r="S424" s="8">
        <f t="shared" si="26"/>
        <v>13.333333333333334</v>
      </c>
      <c r="T424" s="10">
        <v>1</v>
      </c>
      <c r="U424" s="10">
        <v>0</v>
      </c>
      <c r="V424" s="10">
        <v>0</v>
      </c>
      <c r="W424" s="54">
        <v>0</v>
      </c>
      <c r="X424" s="10">
        <v>0</v>
      </c>
      <c r="Y424" s="10">
        <v>0</v>
      </c>
      <c r="Z424" s="10">
        <v>0</v>
      </c>
      <c r="AA424" s="10">
        <v>0</v>
      </c>
      <c r="AB424" s="10">
        <v>0</v>
      </c>
      <c r="AC424" s="10">
        <v>0</v>
      </c>
      <c r="AD424" s="10">
        <v>0</v>
      </c>
      <c r="AE424" s="10">
        <v>1</v>
      </c>
      <c r="AF424" s="10">
        <f t="shared" si="27"/>
        <v>0</v>
      </c>
      <c r="AG424" s="54">
        <v>1</v>
      </c>
      <c r="AH424" s="44">
        <v>0</v>
      </c>
      <c r="AI424" s="44">
        <v>0</v>
      </c>
      <c r="AJ424" s="44">
        <v>0</v>
      </c>
      <c r="AK424" s="54">
        <v>0</v>
      </c>
      <c r="AL424" s="10">
        <v>0</v>
      </c>
      <c r="AM424" s="10">
        <v>1</v>
      </c>
      <c r="AN424" s="10">
        <v>0</v>
      </c>
      <c r="AO424" s="10">
        <v>0</v>
      </c>
      <c r="AP424" s="10">
        <v>0</v>
      </c>
      <c r="AQ424" s="10">
        <v>0</v>
      </c>
      <c r="AR424" s="10">
        <v>0</v>
      </c>
      <c r="AS424" s="10">
        <v>0</v>
      </c>
      <c r="AT424" s="10">
        <v>0</v>
      </c>
      <c r="AU424" s="57">
        <v>0</v>
      </c>
    </row>
    <row r="425" spans="1:47" x14ac:dyDescent="0.2">
      <c r="A425" s="42">
        <v>1146670</v>
      </c>
      <c r="B425">
        <v>2</v>
      </c>
      <c r="C425">
        <v>3</v>
      </c>
      <c r="D425">
        <v>10</v>
      </c>
      <c r="E425">
        <v>2</v>
      </c>
      <c r="F425">
        <v>2</v>
      </c>
      <c r="G425">
        <v>7</v>
      </c>
      <c r="H425">
        <v>3</v>
      </c>
      <c r="I425">
        <v>4</v>
      </c>
      <c r="J425">
        <v>1</v>
      </c>
      <c r="K425">
        <v>28</v>
      </c>
      <c r="L425" s="51">
        <v>3</v>
      </c>
      <c r="M425" s="34">
        <v>10</v>
      </c>
      <c r="N425">
        <v>12000</v>
      </c>
      <c r="O425">
        <v>23</v>
      </c>
      <c r="P425" s="8">
        <v>1608.5</v>
      </c>
      <c r="Q425" s="8">
        <f t="shared" si="24"/>
        <v>2.2999999999999998</v>
      </c>
      <c r="R425" s="8">
        <f t="shared" si="25"/>
        <v>521.73913043478262</v>
      </c>
      <c r="S425" s="8">
        <f t="shared" si="26"/>
        <v>13.404166666666667</v>
      </c>
      <c r="T425" s="10">
        <v>0.94374999999999998</v>
      </c>
      <c r="U425" s="10">
        <v>5.6250000000000001E-2</v>
      </c>
      <c r="V425" s="10">
        <v>0</v>
      </c>
      <c r="W425" s="54">
        <v>0</v>
      </c>
      <c r="X425" s="10">
        <v>0</v>
      </c>
      <c r="Y425" s="10">
        <v>0.05</v>
      </c>
      <c r="Z425" s="10">
        <v>0</v>
      </c>
      <c r="AA425" s="10">
        <v>0</v>
      </c>
      <c r="AB425" s="10">
        <v>0.75</v>
      </c>
      <c r="AC425" s="10">
        <v>0</v>
      </c>
      <c r="AD425" s="10">
        <v>0</v>
      </c>
      <c r="AE425" s="10">
        <v>0.2</v>
      </c>
      <c r="AF425" s="10">
        <f t="shared" si="27"/>
        <v>0.75</v>
      </c>
      <c r="AG425" s="54">
        <v>4.3749999999999997E-2</v>
      </c>
      <c r="AH425" s="44">
        <v>0.93125000000000002</v>
      </c>
      <c r="AI425" s="44">
        <v>0</v>
      </c>
      <c r="AJ425" s="44">
        <v>2.5000000000000001E-2</v>
      </c>
      <c r="AK425" s="54">
        <v>0.11874999999999999</v>
      </c>
      <c r="AL425" s="10">
        <v>0</v>
      </c>
      <c r="AM425" s="10">
        <v>3.7499999999999999E-2</v>
      </c>
      <c r="AN425" s="10">
        <v>9.375E-2</v>
      </c>
      <c r="AO425" s="10">
        <v>0</v>
      </c>
      <c r="AP425" s="10">
        <v>0</v>
      </c>
      <c r="AQ425" s="10">
        <v>0.75</v>
      </c>
      <c r="AR425" s="10">
        <v>0</v>
      </c>
      <c r="AS425" s="10">
        <v>0</v>
      </c>
      <c r="AT425" s="10">
        <v>0</v>
      </c>
      <c r="AU425" s="57">
        <v>0</v>
      </c>
    </row>
    <row r="426" spans="1:47" x14ac:dyDescent="0.2">
      <c r="A426" s="42">
        <v>1146710</v>
      </c>
      <c r="B426">
        <v>1</v>
      </c>
      <c r="C426">
        <v>3</v>
      </c>
      <c r="D426">
        <v>9</v>
      </c>
      <c r="E426">
        <v>2</v>
      </c>
      <c r="F426">
        <v>2</v>
      </c>
      <c r="G426">
        <v>8</v>
      </c>
      <c r="H426">
        <v>3</v>
      </c>
      <c r="I426">
        <v>1</v>
      </c>
      <c r="J426">
        <v>1</v>
      </c>
      <c r="K426">
        <v>38</v>
      </c>
      <c r="L426" s="51">
        <v>5</v>
      </c>
      <c r="M426" s="34">
        <v>14</v>
      </c>
      <c r="N426">
        <v>2525</v>
      </c>
      <c r="O426">
        <v>15</v>
      </c>
      <c r="P426" s="8">
        <v>352.5</v>
      </c>
      <c r="Q426" s="8">
        <f t="shared" si="24"/>
        <v>1.0714285714285714</v>
      </c>
      <c r="R426" s="8">
        <f t="shared" si="25"/>
        <v>168.33333333333334</v>
      </c>
      <c r="S426" s="8">
        <f t="shared" si="26"/>
        <v>13.960396039603962</v>
      </c>
      <c r="T426" s="10">
        <v>0.91089108910891092</v>
      </c>
      <c r="U426" s="10">
        <v>8.9108910891089105E-2</v>
      </c>
      <c r="V426" s="10">
        <v>0</v>
      </c>
      <c r="W426" s="54">
        <v>3.9603960396039604E-2</v>
      </c>
      <c r="X426" s="10">
        <v>0</v>
      </c>
      <c r="Y426" s="10">
        <v>0.20792079207920791</v>
      </c>
      <c r="Z426" s="10">
        <v>3.9603960396039604E-2</v>
      </c>
      <c r="AA426" s="10">
        <v>2.9702970297029702E-2</v>
      </c>
      <c r="AB426" s="10">
        <v>0</v>
      </c>
      <c r="AC426" s="10">
        <v>0</v>
      </c>
      <c r="AD426" s="10">
        <v>0</v>
      </c>
      <c r="AE426" s="10">
        <v>0.68316831683168322</v>
      </c>
      <c r="AF426" s="10">
        <f t="shared" si="27"/>
        <v>0.20792079207920791</v>
      </c>
      <c r="AG426" s="54">
        <v>0.32673267326732675</v>
      </c>
      <c r="AH426" s="44">
        <v>0.51485148514851486</v>
      </c>
      <c r="AI426" s="44">
        <v>0</v>
      </c>
      <c r="AJ426" s="44">
        <v>0.15841584158415842</v>
      </c>
      <c r="AK426" s="54">
        <v>0.59405940594059403</v>
      </c>
      <c r="AL426" s="10">
        <v>0.16831683168316833</v>
      </c>
      <c r="AM426" s="10">
        <v>0</v>
      </c>
      <c r="AN426" s="10">
        <v>0.20792079207920791</v>
      </c>
      <c r="AO426" s="10">
        <v>0</v>
      </c>
      <c r="AP426" s="10">
        <v>0</v>
      </c>
      <c r="AQ426" s="10">
        <v>0</v>
      </c>
      <c r="AR426" s="10">
        <v>0</v>
      </c>
      <c r="AS426" s="10">
        <v>2.9702970297029702E-2</v>
      </c>
      <c r="AT426" s="10">
        <v>0</v>
      </c>
      <c r="AU426" s="57">
        <v>0</v>
      </c>
    </row>
    <row r="427" spans="1:47" x14ac:dyDescent="0.2">
      <c r="A427" s="42">
        <v>1146760</v>
      </c>
      <c r="B427">
        <v>1</v>
      </c>
      <c r="C427">
        <v>0</v>
      </c>
      <c r="D427">
        <v>0</v>
      </c>
      <c r="E427">
        <v>0</v>
      </c>
      <c r="F427">
        <v>2</v>
      </c>
      <c r="G427">
        <v>0</v>
      </c>
      <c r="H427">
        <v>0</v>
      </c>
      <c r="I427">
        <v>5</v>
      </c>
      <c r="J427">
        <v>0</v>
      </c>
      <c r="K427">
        <v>0</v>
      </c>
      <c r="L427" s="51">
        <v>5</v>
      </c>
      <c r="M427" s="34">
        <v>17</v>
      </c>
      <c r="N427">
        <v>18850</v>
      </c>
      <c r="O427">
        <v>36</v>
      </c>
      <c r="P427" s="8">
        <v>2696.5</v>
      </c>
      <c r="Q427" s="8">
        <f t="shared" si="24"/>
        <v>2.1176470588235294</v>
      </c>
      <c r="R427" s="8">
        <f t="shared" si="25"/>
        <v>523.61111111111109</v>
      </c>
      <c r="S427" s="8">
        <f t="shared" si="26"/>
        <v>14.30503978779841</v>
      </c>
      <c r="T427" s="10">
        <v>1</v>
      </c>
      <c r="U427" s="10">
        <v>0</v>
      </c>
      <c r="V427" s="10">
        <v>0</v>
      </c>
      <c r="W427" s="54">
        <v>0</v>
      </c>
      <c r="X427" s="10">
        <v>0</v>
      </c>
      <c r="Y427" s="10">
        <v>7.161803713527852E-2</v>
      </c>
      <c r="Z427" s="10">
        <v>0</v>
      </c>
      <c r="AA427" s="10">
        <v>5.1724137931034482E-2</v>
      </c>
      <c r="AB427" s="10">
        <v>0.30636604774535808</v>
      </c>
      <c r="AC427" s="10">
        <v>0</v>
      </c>
      <c r="AD427" s="10">
        <v>3.9787798408488064E-3</v>
      </c>
      <c r="AE427" s="10">
        <v>0.56631299734748008</v>
      </c>
      <c r="AF427" s="10">
        <f t="shared" si="27"/>
        <v>0.30636604774535808</v>
      </c>
      <c r="AG427" s="54">
        <v>0.21352785145888595</v>
      </c>
      <c r="AH427" s="44">
        <v>0.78647214854111402</v>
      </c>
      <c r="AI427" s="44">
        <v>0</v>
      </c>
      <c r="AJ427" s="44">
        <v>0</v>
      </c>
      <c r="AK427" s="54">
        <v>0</v>
      </c>
      <c r="AL427" s="10">
        <v>0.41246684350132629</v>
      </c>
      <c r="AM427" s="10">
        <v>0.1312997347480106</v>
      </c>
      <c r="AN427" s="10">
        <v>7.161803713527852E-2</v>
      </c>
      <c r="AO427" s="10">
        <v>0</v>
      </c>
      <c r="AP427" s="10">
        <v>0</v>
      </c>
      <c r="AQ427" s="10">
        <v>0.30636604774535808</v>
      </c>
      <c r="AR427" s="10">
        <v>0</v>
      </c>
      <c r="AS427" s="10">
        <v>5.1724137931034482E-2</v>
      </c>
      <c r="AT427" s="10">
        <v>0</v>
      </c>
      <c r="AU427" s="57">
        <v>2.6525198938992044E-2</v>
      </c>
    </row>
    <row r="428" spans="1:47" x14ac:dyDescent="0.2">
      <c r="A428" s="42">
        <v>1146840</v>
      </c>
      <c r="B428">
        <v>1</v>
      </c>
      <c r="C428">
        <v>0</v>
      </c>
      <c r="D428">
        <v>0</v>
      </c>
      <c r="E428">
        <v>0</v>
      </c>
      <c r="F428">
        <v>2</v>
      </c>
      <c r="G428">
        <v>0</v>
      </c>
      <c r="H428">
        <v>0</v>
      </c>
      <c r="I428">
        <v>5</v>
      </c>
      <c r="J428">
        <v>0</v>
      </c>
      <c r="K428">
        <v>0</v>
      </c>
      <c r="L428" s="51">
        <v>3</v>
      </c>
      <c r="M428" s="34">
        <v>11</v>
      </c>
      <c r="N428">
        <v>5425</v>
      </c>
      <c r="O428">
        <v>13</v>
      </c>
      <c r="P428" s="8">
        <v>691.25</v>
      </c>
      <c r="Q428" s="8">
        <f t="shared" si="24"/>
        <v>1.1818181818181819</v>
      </c>
      <c r="R428" s="8">
        <f t="shared" si="25"/>
        <v>417.30769230769232</v>
      </c>
      <c r="S428" s="8">
        <f t="shared" si="26"/>
        <v>12.741935483870966</v>
      </c>
      <c r="T428" s="10">
        <v>0.32718894009216593</v>
      </c>
      <c r="U428" s="10">
        <v>0.63594470046082952</v>
      </c>
      <c r="V428" s="10">
        <v>3.6866359447004608E-2</v>
      </c>
      <c r="W428" s="54">
        <v>0</v>
      </c>
      <c r="X428" s="10">
        <v>0</v>
      </c>
      <c r="Y428" s="10">
        <v>0.58064516129032262</v>
      </c>
      <c r="Z428" s="10">
        <v>0</v>
      </c>
      <c r="AA428" s="10">
        <v>0</v>
      </c>
      <c r="AB428" s="10">
        <v>0</v>
      </c>
      <c r="AC428" s="10">
        <v>0</v>
      </c>
      <c r="AD428" s="10">
        <v>1.3824884792626729E-2</v>
      </c>
      <c r="AE428" s="10">
        <v>0.40552995391705071</v>
      </c>
      <c r="AF428" s="10">
        <f t="shared" si="27"/>
        <v>0.58064516129032262</v>
      </c>
      <c r="AG428" s="54">
        <v>0.23963133640552994</v>
      </c>
      <c r="AH428" s="44">
        <v>0.76036866359447008</v>
      </c>
      <c r="AI428" s="44">
        <v>0</v>
      </c>
      <c r="AJ428" s="44">
        <v>0</v>
      </c>
      <c r="AK428" s="54">
        <v>0.23502304147465439</v>
      </c>
      <c r="AL428" s="10">
        <v>1.3824884792626729E-2</v>
      </c>
      <c r="AM428" s="10">
        <v>1.3824884792626729E-2</v>
      </c>
      <c r="AN428" s="10">
        <v>0.58064516129032262</v>
      </c>
      <c r="AO428" s="10">
        <v>0.11059907834101383</v>
      </c>
      <c r="AP428" s="10">
        <v>0</v>
      </c>
      <c r="AQ428" s="10">
        <v>0</v>
      </c>
      <c r="AR428" s="10">
        <v>1.3824884792626729E-2</v>
      </c>
      <c r="AS428" s="10">
        <v>0</v>
      </c>
      <c r="AT428" s="10">
        <v>0</v>
      </c>
      <c r="AU428" s="57">
        <v>3.2258064516129031E-2</v>
      </c>
    </row>
    <row r="429" spans="1:47" x14ac:dyDescent="0.2">
      <c r="A429" s="42">
        <v>1146930</v>
      </c>
      <c r="B429">
        <v>1</v>
      </c>
      <c r="C429">
        <v>0</v>
      </c>
      <c r="D429">
        <v>0</v>
      </c>
      <c r="E429">
        <v>0</v>
      </c>
      <c r="F429">
        <v>2</v>
      </c>
      <c r="G429">
        <v>0</v>
      </c>
      <c r="H429">
        <v>0</v>
      </c>
      <c r="I429">
        <v>5</v>
      </c>
      <c r="J429">
        <v>0</v>
      </c>
      <c r="K429">
        <v>0</v>
      </c>
      <c r="L429" s="51">
        <v>3</v>
      </c>
      <c r="M429" s="34">
        <v>10</v>
      </c>
      <c r="N429">
        <v>5575</v>
      </c>
      <c r="O429">
        <v>25</v>
      </c>
      <c r="P429" s="8">
        <v>1239.5</v>
      </c>
      <c r="Q429" s="8">
        <f t="shared" si="24"/>
        <v>2.5</v>
      </c>
      <c r="R429" s="8">
        <f t="shared" si="25"/>
        <v>223</v>
      </c>
      <c r="S429" s="8">
        <f t="shared" si="26"/>
        <v>22.233183856502244</v>
      </c>
      <c r="T429" s="10">
        <v>1</v>
      </c>
      <c r="U429" s="10">
        <v>0</v>
      </c>
      <c r="V429" s="10">
        <v>0</v>
      </c>
      <c r="W429" s="54">
        <v>5.3811659192825115E-2</v>
      </c>
      <c r="X429" s="10">
        <v>0</v>
      </c>
      <c r="Y429" s="10">
        <v>0</v>
      </c>
      <c r="Z429" s="10">
        <v>0</v>
      </c>
      <c r="AA429" s="10">
        <v>0.26905829596412556</v>
      </c>
      <c r="AB429" s="10">
        <v>0</v>
      </c>
      <c r="AC429" s="10">
        <v>0</v>
      </c>
      <c r="AD429" s="10">
        <v>0</v>
      </c>
      <c r="AE429" s="10">
        <v>0.67713004484304928</v>
      </c>
      <c r="AF429" s="10">
        <f t="shared" si="27"/>
        <v>0.26905829596412556</v>
      </c>
      <c r="AG429" s="54">
        <v>0.95964125560538116</v>
      </c>
      <c r="AH429" s="44">
        <v>4.0358744394618833E-2</v>
      </c>
      <c r="AI429" s="44">
        <v>0</v>
      </c>
      <c r="AJ429" s="44">
        <v>0</v>
      </c>
      <c r="AK429" s="54">
        <v>0.5112107623318386</v>
      </c>
      <c r="AL429" s="10">
        <v>6.726457399103139E-2</v>
      </c>
      <c r="AM429" s="10">
        <v>8.0717488789237665E-2</v>
      </c>
      <c r="AN429" s="10">
        <v>0</v>
      </c>
      <c r="AO429" s="10">
        <v>0</v>
      </c>
      <c r="AP429" s="10">
        <v>7.1748878923766815E-2</v>
      </c>
      <c r="AQ429" s="10">
        <v>0</v>
      </c>
      <c r="AR429" s="10">
        <v>0</v>
      </c>
      <c r="AS429" s="10">
        <v>0.26905829596412556</v>
      </c>
      <c r="AT429" s="10">
        <v>0</v>
      </c>
      <c r="AU429" s="57">
        <v>0</v>
      </c>
    </row>
    <row r="430" spans="1:47" x14ac:dyDescent="0.2">
      <c r="A430" s="42">
        <v>1146970</v>
      </c>
      <c r="B430">
        <v>2</v>
      </c>
      <c r="C430">
        <v>3</v>
      </c>
      <c r="D430">
        <v>10</v>
      </c>
      <c r="E430">
        <v>2</v>
      </c>
      <c r="F430">
        <v>3</v>
      </c>
      <c r="G430">
        <v>5</v>
      </c>
      <c r="H430">
        <v>5</v>
      </c>
      <c r="I430">
        <v>3</v>
      </c>
      <c r="J430">
        <v>1</v>
      </c>
      <c r="K430">
        <v>34</v>
      </c>
      <c r="L430" s="51">
        <v>5</v>
      </c>
      <c r="M430" s="34">
        <v>20</v>
      </c>
      <c r="N430">
        <v>8500</v>
      </c>
      <c r="O430">
        <v>36</v>
      </c>
      <c r="P430" s="8">
        <v>1331.5</v>
      </c>
      <c r="Q430" s="8">
        <f t="shared" si="24"/>
        <v>1.8</v>
      </c>
      <c r="R430" s="8">
        <f t="shared" si="25"/>
        <v>236.11111111111111</v>
      </c>
      <c r="S430" s="8">
        <f t="shared" si="26"/>
        <v>15.664705882352942</v>
      </c>
      <c r="T430" s="10">
        <v>0.92647058823529416</v>
      </c>
      <c r="U430" s="10">
        <v>2.6470588235294117E-2</v>
      </c>
      <c r="V430" s="10">
        <v>4.7058823529411764E-2</v>
      </c>
      <c r="W430" s="54">
        <v>0.10882352941176471</v>
      </c>
      <c r="X430" s="10">
        <v>0</v>
      </c>
      <c r="Y430" s="10">
        <v>8.8235294117647058E-3</v>
      </c>
      <c r="Z430" s="10">
        <v>7.0588235294117646E-2</v>
      </c>
      <c r="AA430" s="10">
        <v>0</v>
      </c>
      <c r="AB430" s="10">
        <v>0</v>
      </c>
      <c r="AC430" s="10">
        <v>0</v>
      </c>
      <c r="AD430" s="10">
        <v>9.7058823529411767E-2</v>
      </c>
      <c r="AE430" s="10">
        <v>0.71470588235294119</v>
      </c>
      <c r="AF430" s="10">
        <f t="shared" si="27"/>
        <v>0.10882352941176471</v>
      </c>
      <c r="AG430" s="54">
        <v>0.8294117647058824</v>
      </c>
      <c r="AH430" s="44">
        <v>0.17058823529411765</v>
      </c>
      <c r="AI430" s="44">
        <v>0</v>
      </c>
      <c r="AJ430" s="44">
        <v>0</v>
      </c>
      <c r="AK430" s="54">
        <v>0.18823529411764706</v>
      </c>
      <c r="AL430" s="10">
        <v>0.27941176470588236</v>
      </c>
      <c r="AM430" s="10">
        <v>0</v>
      </c>
      <c r="AN430" s="10">
        <v>0.34411764705882353</v>
      </c>
      <c r="AO430" s="10">
        <v>0.18823529411764706</v>
      </c>
      <c r="AP430" s="10">
        <v>0</v>
      </c>
      <c r="AQ430" s="10">
        <v>0</v>
      </c>
      <c r="AR430" s="10">
        <v>0</v>
      </c>
      <c r="AS430" s="10">
        <v>0</v>
      </c>
      <c r="AT430" s="10">
        <v>0</v>
      </c>
      <c r="AU430" s="57">
        <v>0</v>
      </c>
    </row>
    <row r="431" spans="1:47" x14ac:dyDescent="0.2">
      <c r="A431" s="42">
        <v>1147250</v>
      </c>
      <c r="B431">
        <v>1</v>
      </c>
      <c r="C431">
        <v>3</v>
      </c>
      <c r="D431">
        <v>12</v>
      </c>
      <c r="E431">
        <v>2</v>
      </c>
      <c r="F431">
        <v>3</v>
      </c>
      <c r="G431">
        <v>5</v>
      </c>
      <c r="H431">
        <v>4</v>
      </c>
      <c r="I431">
        <v>2</v>
      </c>
      <c r="J431">
        <v>1</v>
      </c>
      <c r="K431">
        <v>26</v>
      </c>
      <c r="L431" s="51">
        <v>2</v>
      </c>
      <c r="M431" s="34">
        <v>8</v>
      </c>
      <c r="N431">
        <v>9450</v>
      </c>
      <c r="O431">
        <v>17</v>
      </c>
      <c r="P431" s="8">
        <v>1161</v>
      </c>
      <c r="Q431" s="8">
        <f t="shared" si="24"/>
        <v>2.125</v>
      </c>
      <c r="R431" s="8">
        <f t="shared" si="25"/>
        <v>555.88235294117646</v>
      </c>
      <c r="S431" s="8">
        <f t="shared" si="26"/>
        <v>12.285714285714286</v>
      </c>
      <c r="T431" s="10">
        <v>1</v>
      </c>
      <c r="U431" s="10">
        <v>0</v>
      </c>
      <c r="V431" s="10">
        <v>0</v>
      </c>
      <c r="W431" s="54">
        <v>0.84126984126984128</v>
      </c>
      <c r="X431" s="10">
        <v>0</v>
      </c>
      <c r="Y431" s="10">
        <v>0</v>
      </c>
      <c r="Z431" s="10">
        <v>0</v>
      </c>
      <c r="AA431" s="10">
        <v>0</v>
      </c>
      <c r="AB431" s="10">
        <v>0</v>
      </c>
      <c r="AC431" s="10">
        <v>0</v>
      </c>
      <c r="AD431" s="10">
        <v>0</v>
      </c>
      <c r="AE431" s="10">
        <v>0.15873015873015872</v>
      </c>
      <c r="AF431" s="10">
        <f t="shared" si="27"/>
        <v>0.84126984126984128</v>
      </c>
      <c r="AG431" s="54">
        <v>0.23809523809523808</v>
      </c>
      <c r="AH431" s="44">
        <v>0.69841269841269837</v>
      </c>
      <c r="AI431" s="44">
        <v>0</v>
      </c>
      <c r="AJ431" s="44">
        <v>6.3492063492063489E-2</v>
      </c>
      <c r="AK431" s="54">
        <v>0.90476190476190477</v>
      </c>
      <c r="AL431" s="10">
        <v>0</v>
      </c>
      <c r="AM431" s="10">
        <v>1.5873015873015872E-2</v>
      </c>
      <c r="AN431" s="10">
        <v>0</v>
      </c>
      <c r="AO431" s="10">
        <v>0</v>
      </c>
      <c r="AP431" s="10">
        <v>7.9365079365079361E-2</v>
      </c>
      <c r="AQ431" s="10">
        <v>0</v>
      </c>
      <c r="AR431" s="10">
        <v>0</v>
      </c>
      <c r="AS431" s="10">
        <v>0</v>
      </c>
      <c r="AT431" s="10">
        <v>0</v>
      </c>
      <c r="AU431" s="57">
        <v>0</v>
      </c>
    </row>
    <row r="432" spans="1:47" x14ac:dyDescent="0.2">
      <c r="A432" s="42">
        <v>1147390</v>
      </c>
      <c r="B432">
        <v>1</v>
      </c>
      <c r="C432">
        <v>3</v>
      </c>
      <c r="D432">
        <v>17</v>
      </c>
      <c r="E432">
        <v>2</v>
      </c>
      <c r="F432">
        <v>3</v>
      </c>
      <c r="G432">
        <v>9</v>
      </c>
      <c r="H432">
        <v>4</v>
      </c>
      <c r="I432">
        <v>2</v>
      </c>
      <c r="J432">
        <v>1</v>
      </c>
      <c r="K432">
        <v>45</v>
      </c>
      <c r="L432" s="51">
        <v>3</v>
      </c>
      <c r="M432" s="34">
        <v>9</v>
      </c>
      <c r="N432">
        <v>28800</v>
      </c>
      <c r="O432">
        <v>25</v>
      </c>
      <c r="P432" s="8">
        <v>3970.5</v>
      </c>
      <c r="Q432" s="8">
        <f t="shared" si="24"/>
        <v>2.7777777777777777</v>
      </c>
      <c r="R432" s="8">
        <f t="shared" si="25"/>
        <v>1152</v>
      </c>
      <c r="S432" s="8">
        <f t="shared" si="26"/>
        <v>13.786458333333334</v>
      </c>
      <c r="T432" s="10">
        <v>1</v>
      </c>
      <c r="U432" s="10">
        <v>0</v>
      </c>
      <c r="V432" s="10">
        <v>0</v>
      </c>
      <c r="W432" s="54">
        <v>0</v>
      </c>
      <c r="X432" s="10">
        <v>0</v>
      </c>
      <c r="Y432" s="10">
        <v>0.390625</v>
      </c>
      <c r="Z432" s="10">
        <v>0</v>
      </c>
      <c r="AA432" s="10">
        <v>0</v>
      </c>
      <c r="AB432" s="10">
        <v>0.5390625</v>
      </c>
      <c r="AC432" s="10">
        <v>0</v>
      </c>
      <c r="AD432" s="10">
        <v>0</v>
      </c>
      <c r="AE432" s="10">
        <v>7.03125E-2</v>
      </c>
      <c r="AF432" s="10">
        <f t="shared" si="27"/>
        <v>0.5390625</v>
      </c>
      <c r="AG432" s="54">
        <v>5.46875E-2</v>
      </c>
      <c r="AH432" s="44">
        <v>0.9296875</v>
      </c>
      <c r="AI432" s="44">
        <v>0</v>
      </c>
      <c r="AJ432" s="44">
        <v>1.5625E-2</v>
      </c>
      <c r="AK432" s="54">
        <v>1.5625E-2</v>
      </c>
      <c r="AL432" s="10">
        <v>0</v>
      </c>
      <c r="AM432" s="10">
        <v>0</v>
      </c>
      <c r="AN432" s="10">
        <v>0.4453125</v>
      </c>
      <c r="AO432" s="10">
        <v>0</v>
      </c>
      <c r="AP432" s="10">
        <v>0</v>
      </c>
      <c r="AQ432" s="10">
        <v>0.5390625</v>
      </c>
      <c r="AR432" s="10">
        <v>0</v>
      </c>
      <c r="AS432" s="10">
        <v>0</v>
      </c>
      <c r="AT432" s="10">
        <v>0</v>
      </c>
      <c r="AU432" s="57">
        <v>0</v>
      </c>
    </row>
    <row r="433" spans="1:47" x14ac:dyDescent="0.2">
      <c r="A433" s="42">
        <v>1147430</v>
      </c>
      <c r="B433">
        <v>2</v>
      </c>
      <c r="C433">
        <v>3</v>
      </c>
      <c r="D433">
        <v>10</v>
      </c>
      <c r="E433">
        <v>2</v>
      </c>
      <c r="F433">
        <v>2</v>
      </c>
      <c r="G433">
        <v>5</v>
      </c>
      <c r="H433">
        <v>4</v>
      </c>
      <c r="I433">
        <v>3</v>
      </c>
      <c r="J433">
        <v>1</v>
      </c>
      <c r="K433">
        <v>15</v>
      </c>
      <c r="L433" s="51">
        <v>2</v>
      </c>
      <c r="M433" s="34">
        <v>18</v>
      </c>
      <c r="N433">
        <v>12700</v>
      </c>
      <c r="O433">
        <v>33</v>
      </c>
      <c r="P433" s="8">
        <v>1050</v>
      </c>
      <c r="Q433" s="8">
        <f t="shared" si="24"/>
        <v>1.8333333333333333</v>
      </c>
      <c r="R433" s="8">
        <f t="shared" si="25"/>
        <v>384.84848484848487</v>
      </c>
      <c r="S433" s="8">
        <f t="shared" si="26"/>
        <v>8.2677165354330722</v>
      </c>
      <c r="T433" s="10">
        <v>0.90551181102362199</v>
      </c>
      <c r="U433" s="10">
        <v>9.4488188976377951E-2</v>
      </c>
      <c r="V433" s="10">
        <v>0</v>
      </c>
      <c r="W433" s="54">
        <v>4.7244094488188976E-2</v>
      </c>
      <c r="X433" s="10">
        <v>0</v>
      </c>
      <c r="Y433" s="10">
        <v>0</v>
      </c>
      <c r="Z433" s="10">
        <v>0</v>
      </c>
      <c r="AA433" s="10">
        <v>0</v>
      </c>
      <c r="AB433" s="10">
        <v>0</v>
      </c>
      <c r="AC433" s="10">
        <v>0</v>
      </c>
      <c r="AD433" s="10">
        <v>0</v>
      </c>
      <c r="AE433" s="10">
        <v>0.952755905511811</v>
      </c>
      <c r="AF433" s="10">
        <f t="shared" si="27"/>
        <v>4.7244094488188976E-2</v>
      </c>
      <c r="AG433" s="54">
        <v>0.16141732283464566</v>
      </c>
      <c r="AH433" s="44">
        <v>0.12992125984251968</v>
      </c>
      <c r="AI433" s="44">
        <v>0</v>
      </c>
      <c r="AJ433" s="44">
        <v>0.70866141732283461</v>
      </c>
      <c r="AK433" s="54">
        <v>0.88976377952755903</v>
      </c>
      <c r="AL433" s="10">
        <v>0</v>
      </c>
      <c r="AM433" s="10">
        <v>0</v>
      </c>
      <c r="AN433" s="10">
        <v>0</v>
      </c>
      <c r="AO433" s="10">
        <v>0.11023622047244094</v>
      </c>
      <c r="AP433" s="10">
        <v>0</v>
      </c>
      <c r="AQ433" s="10">
        <v>0</v>
      </c>
      <c r="AR433" s="10">
        <v>0</v>
      </c>
      <c r="AS433" s="10">
        <v>0</v>
      </c>
      <c r="AT433" s="10">
        <v>0</v>
      </c>
      <c r="AU433" s="57">
        <v>0</v>
      </c>
    </row>
    <row r="434" spans="1:47" x14ac:dyDescent="0.2">
      <c r="A434" s="42">
        <v>1147500</v>
      </c>
      <c r="B434">
        <v>3</v>
      </c>
      <c r="C434">
        <v>3</v>
      </c>
      <c r="D434">
        <v>10</v>
      </c>
      <c r="E434">
        <v>2</v>
      </c>
      <c r="F434">
        <v>3</v>
      </c>
      <c r="G434">
        <v>6</v>
      </c>
      <c r="H434">
        <v>5</v>
      </c>
      <c r="I434">
        <v>2</v>
      </c>
      <c r="J434">
        <v>1</v>
      </c>
      <c r="K434">
        <v>23</v>
      </c>
      <c r="L434" s="51">
        <v>3</v>
      </c>
      <c r="M434" s="34">
        <v>13</v>
      </c>
      <c r="N434">
        <v>14525</v>
      </c>
      <c r="O434">
        <v>28</v>
      </c>
      <c r="P434" s="8">
        <v>1607</v>
      </c>
      <c r="Q434" s="8">
        <f t="shared" si="24"/>
        <v>2.1538461538461537</v>
      </c>
      <c r="R434" s="8">
        <f t="shared" si="25"/>
        <v>518.75</v>
      </c>
      <c r="S434" s="8">
        <f t="shared" si="26"/>
        <v>11.06368330464716</v>
      </c>
      <c r="T434" s="10">
        <v>0.89845094664371772</v>
      </c>
      <c r="U434" s="10">
        <v>6.0240963855421686E-2</v>
      </c>
      <c r="V434" s="10">
        <v>4.1308089500860588E-2</v>
      </c>
      <c r="W434" s="54">
        <v>5.6798623063683308E-2</v>
      </c>
      <c r="X434" s="10">
        <v>0</v>
      </c>
      <c r="Y434" s="10">
        <v>1.0327022375215147E-2</v>
      </c>
      <c r="Z434" s="10">
        <v>0</v>
      </c>
      <c r="AA434" s="10">
        <v>0</v>
      </c>
      <c r="AB434" s="10">
        <v>0</v>
      </c>
      <c r="AC434" s="10">
        <v>0</v>
      </c>
      <c r="AD434" s="10">
        <v>0</v>
      </c>
      <c r="AE434" s="10">
        <v>0.93287435456110157</v>
      </c>
      <c r="AF434" s="10">
        <f t="shared" si="27"/>
        <v>5.6798623063683308E-2</v>
      </c>
      <c r="AG434" s="54">
        <v>8.4337349397590355E-2</v>
      </c>
      <c r="AH434" s="44">
        <v>0.88812392426850262</v>
      </c>
      <c r="AI434" s="44">
        <v>2.7538726333907058E-2</v>
      </c>
      <c r="AJ434" s="44">
        <v>0</v>
      </c>
      <c r="AK434" s="54">
        <v>0.91738382099827886</v>
      </c>
      <c r="AL434" s="10">
        <v>5.8519793459552494E-2</v>
      </c>
      <c r="AM434" s="10">
        <v>0</v>
      </c>
      <c r="AN434" s="10">
        <v>1.0327022375215147E-2</v>
      </c>
      <c r="AO434" s="10">
        <v>0</v>
      </c>
      <c r="AP434" s="10">
        <v>0</v>
      </c>
      <c r="AQ434" s="10">
        <v>0</v>
      </c>
      <c r="AR434" s="10">
        <v>1.3769363166953529E-2</v>
      </c>
      <c r="AS434" s="10">
        <v>0</v>
      </c>
      <c r="AT434" s="10">
        <v>0</v>
      </c>
      <c r="AU434" s="57">
        <v>0</v>
      </c>
    </row>
    <row r="435" spans="1:47" x14ac:dyDescent="0.2">
      <c r="A435" s="42">
        <v>1147580</v>
      </c>
      <c r="B435">
        <v>1</v>
      </c>
      <c r="C435">
        <v>3</v>
      </c>
      <c r="D435">
        <v>10</v>
      </c>
      <c r="E435">
        <v>2</v>
      </c>
      <c r="F435">
        <v>2</v>
      </c>
      <c r="G435">
        <v>5</v>
      </c>
      <c r="H435">
        <v>3</v>
      </c>
      <c r="I435">
        <v>1</v>
      </c>
      <c r="J435">
        <v>1</v>
      </c>
      <c r="K435">
        <v>47</v>
      </c>
      <c r="L435" s="51">
        <v>2</v>
      </c>
      <c r="M435" s="34">
        <v>14</v>
      </c>
      <c r="N435">
        <v>6725</v>
      </c>
      <c r="O435">
        <v>22</v>
      </c>
      <c r="P435" s="8">
        <v>1191.75</v>
      </c>
      <c r="Q435" s="8">
        <f t="shared" si="24"/>
        <v>1.5714285714285714</v>
      </c>
      <c r="R435" s="8">
        <f t="shared" si="25"/>
        <v>305.68181818181819</v>
      </c>
      <c r="S435" s="8">
        <f t="shared" si="26"/>
        <v>17.721189591078069</v>
      </c>
      <c r="T435" s="10">
        <v>0.88847583643122674</v>
      </c>
      <c r="U435" s="10">
        <v>0.11152416356877323</v>
      </c>
      <c r="V435" s="10">
        <v>0</v>
      </c>
      <c r="W435" s="54">
        <v>8.9219330855018583E-2</v>
      </c>
      <c r="X435" s="10">
        <v>0</v>
      </c>
      <c r="Y435" s="10">
        <v>0</v>
      </c>
      <c r="Z435" s="10">
        <v>0</v>
      </c>
      <c r="AA435" s="10">
        <v>0</v>
      </c>
      <c r="AB435" s="10">
        <v>0</v>
      </c>
      <c r="AC435" s="10">
        <v>0</v>
      </c>
      <c r="AD435" s="10">
        <v>0</v>
      </c>
      <c r="AE435" s="10">
        <v>0.91078066914498146</v>
      </c>
      <c r="AF435" s="10">
        <f t="shared" si="27"/>
        <v>8.9219330855018583E-2</v>
      </c>
      <c r="AG435" s="54">
        <v>0.88847583643122674</v>
      </c>
      <c r="AH435" s="44">
        <v>0.11152416356877323</v>
      </c>
      <c r="AI435" s="44">
        <v>0</v>
      </c>
      <c r="AJ435" s="44">
        <v>0</v>
      </c>
      <c r="AK435" s="54">
        <v>0.620817843866171</v>
      </c>
      <c r="AL435" s="10">
        <v>4.4609665427509292E-2</v>
      </c>
      <c r="AM435" s="10">
        <v>0</v>
      </c>
      <c r="AN435" s="10">
        <v>0</v>
      </c>
      <c r="AO435" s="10">
        <v>7.434944237918216E-2</v>
      </c>
      <c r="AP435" s="10">
        <v>0.19330855018587362</v>
      </c>
      <c r="AQ435" s="10">
        <v>6.6914498141263934E-2</v>
      </c>
      <c r="AR435" s="10">
        <v>0</v>
      </c>
      <c r="AS435" s="10">
        <v>0</v>
      </c>
      <c r="AT435" s="10">
        <v>0</v>
      </c>
      <c r="AU435" s="57">
        <v>0</v>
      </c>
    </row>
    <row r="436" spans="1:47" x14ac:dyDescent="0.2">
      <c r="A436" s="42">
        <v>1147590</v>
      </c>
      <c r="B436">
        <v>2</v>
      </c>
      <c r="C436">
        <v>3</v>
      </c>
      <c r="D436">
        <v>10</v>
      </c>
      <c r="E436">
        <v>2</v>
      </c>
      <c r="F436">
        <v>2</v>
      </c>
      <c r="G436">
        <v>5</v>
      </c>
      <c r="H436">
        <v>4</v>
      </c>
      <c r="I436">
        <v>3</v>
      </c>
      <c r="J436">
        <v>1</v>
      </c>
      <c r="K436">
        <v>16</v>
      </c>
      <c r="L436" s="51">
        <v>3</v>
      </c>
      <c r="M436" s="34">
        <v>12</v>
      </c>
      <c r="N436">
        <v>7625</v>
      </c>
      <c r="O436">
        <v>21</v>
      </c>
      <c r="P436" s="8">
        <v>1170</v>
      </c>
      <c r="Q436" s="8">
        <f t="shared" si="24"/>
        <v>1.75</v>
      </c>
      <c r="R436" s="8">
        <f t="shared" si="25"/>
        <v>363.09523809523807</v>
      </c>
      <c r="S436" s="8">
        <f t="shared" si="26"/>
        <v>15.344262295081968</v>
      </c>
      <c r="T436" s="10">
        <v>1</v>
      </c>
      <c r="U436" s="10">
        <v>0</v>
      </c>
      <c r="V436" s="10">
        <v>0</v>
      </c>
      <c r="W436" s="54">
        <v>5.9016393442622953E-2</v>
      </c>
      <c r="X436" s="10">
        <v>0.31475409836065577</v>
      </c>
      <c r="Y436" s="10">
        <v>0</v>
      </c>
      <c r="Z436" s="10">
        <v>0</v>
      </c>
      <c r="AA436" s="10">
        <v>0</v>
      </c>
      <c r="AB436" s="10">
        <v>0</v>
      </c>
      <c r="AC436" s="10">
        <v>0</v>
      </c>
      <c r="AD436" s="10">
        <v>0</v>
      </c>
      <c r="AE436" s="10">
        <v>0.6262295081967213</v>
      </c>
      <c r="AF436" s="10">
        <f t="shared" si="27"/>
        <v>0.31475409836065577</v>
      </c>
      <c r="AG436" s="54">
        <v>0.68524590163934429</v>
      </c>
      <c r="AH436" s="44">
        <v>0</v>
      </c>
      <c r="AI436" s="44">
        <v>0.31475409836065577</v>
      </c>
      <c r="AJ436" s="44">
        <v>0</v>
      </c>
      <c r="AK436" s="54">
        <v>0.12459016393442623</v>
      </c>
      <c r="AL436" s="10">
        <v>0</v>
      </c>
      <c r="AM436" s="10">
        <v>0</v>
      </c>
      <c r="AN436" s="10">
        <v>0</v>
      </c>
      <c r="AO436" s="10">
        <v>0</v>
      </c>
      <c r="AP436" s="10">
        <v>0.52131147540983602</v>
      </c>
      <c r="AQ436" s="10">
        <v>0</v>
      </c>
      <c r="AR436" s="10">
        <v>3.9344262295081971E-2</v>
      </c>
      <c r="AS436" s="10">
        <v>0</v>
      </c>
      <c r="AT436" s="10">
        <v>0.31475409836065577</v>
      </c>
      <c r="AU436" s="57">
        <v>0</v>
      </c>
    </row>
    <row r="437" spans="1:47" x14ac:dyDescent="0.2">
      <c r="A437" s="42">
        <v>1147670</v>
      </c>
      <c r="B437">
        <v>1</v>
      </c>
      <c r="C437">
        <v>2</v>
      </c>
      <c r="D437">
        <v>10</v>
      </c>
      <c r="E437">
        <v>2</v>
      </c>
      <c r="F437">
        <v>4</v>
      </c>
      <c r="G437">
        <v>5</v>
      </c>
      <c r="H437">
        <v>10</v>
      </c>
      <c r="I437">
        <v>3</v>
      </c>
      <c r="J437">
        <v>1</v>
      </c>
      <c r="K437">
        <v>19</v>
      </c>
      <c r="L437" s="51">
        <v>2</v>
      </c>
      <c r="M437" s="34">
        <v>3</v>
      </c>
      <c r="N437">
        <v>12300</v>
      </c>
      <c r="O437">
        <v>20</v>
      </c>
      <c r="P437" s="8">
        <v>1213.5</v>
      </c>
      <c r="Q437" s="8">
        <f t="shared" si="24"/>
        <v>6.666666666666667</v>
      </c>
      <c r="R437" s="8">
        <f t="shared" si="25"/>
        <v>615</v>
      </c>
      <c r="S437" s="8">
        <f t="shared" si="26"/>
        <v>9.8658536585365866</v>
      </c>
      <c r="T437" s="10">
        <v>1</v>
      </c>
      <c r="U437" s="10">
        <v>0</v>
      </c>
      <c r="V437" s="10">
        <v>0</v>
      </c>
      <c r="W437" s="54">
        <v>0</v>
      </c>
      <c r="X437" s="10">
        <v>0</v>
      </c>
      <c r="Y437" s="10">
        <v>0</v>
      </c>
      <c r="Z437" s="10">
        <v>0</v>
      </c>
      <c r="AA437" s="10">
        <v>0</v>
      </c>
      <c r="AB437" s="10">
        <v>0</v>
      </c>
      <c r="AC437" s="10">
        <v>0.88617886178861793</v>
      </c>
      <c r="AD437" s="10">
        <v>0</v>
      </c>
      <c r="AE437" s="10">
        <v>0.11382113821138211</v>
      </c>
      <c r="AF437" s="10">
        <f t="shared" si="27"/>
        <v>0.88617886178861793</v>
      </c>
      <c r="AG437" s="54">
        <v>0.11382113821138211</v>
      </c>
      <c r="AH437" s="44">
        <v>0.88617886178861793</v>
      </c>
      <c r="AI437" s="44">
        <v>0</v>
      </c>
      <c r="AJ437" s="44">
        <v>0</v>
      </c>
      <c r="AK437" s="54">
        <v>0</v>
      </c>
      <c r="AL437" s="10">
        <v>0</v>
      </c>
      <c r="AM437" s="10">
        <v>0.88617886178861793</v>
      </c>
      <c r="AN437" s="10">
        <v>0</v>
      </c>
      <c r="AO437" s="10">
        <v>0.11382113821138211</v>
      </c>
      <c r="AP437" s="10">
        <v>0</v>
      </c>
      <c r="AQ437" s="10">
        <v>0</v>
      </c>
      <c r="AR437" s="10">
        <v>0</v>
      </c>
      <c r="AS437" s="10">
        <v>0</v>
      </c>
      <c r="AT437" s="10">
        <v>0</v>
      </c>
      <c r="AU437" s="57">
        <v>0</v>
      </c>
    </row>
    <row r="438" spans="1:47" x14ac:dyDescent="0.2">
      <c r="A438" s="42">
        <v>1147700</v>
      </c>
      <c r="B438">
        <v>2</v>
      </c>
      <c r="C438">
        <v>1</v>
      </c>
      <c r="D438">
        <v>4</v>
      </c>
      <c r="E438">
        <v>2</v>
      </c>
      <c r="F438">
        <v>2</v>
      </c>
      <c r="G438">
        <v>5</v>
      </c>
      <c r="H438">
        <v>4</v>
      </c>
      <c r="I438">
        <v>3</v>
      </c>
      <c r="J438">
        <v>1</v>
      </c>
      <c r="K438">
        <v>27</v>
      </c>
      <c r="L438" s="51">
        <v>4</v>
      </c>
      <c r="M438" s="34">
        <v>18</v>
      </c>
      <c r="N438">
        <v>13085</v>
      </c>
      <c r="O438">
        <v>19</v>
      </c>
      <c r="P438" s="8">
        <v>1849.5</v>
      </c>
      <c r="Q438" s="8">
        <f t="shared" si="24"/>
        <v>1.0555555555555556</v>
      </c>
      <c r="R438" s="8">
        <f t="shared" si="25"/>
        <v>688.68421052631584</v>
      </c>
      <c r="S438" s="8">
        <f t="shared" si="26"/>
        <v>14.134505158578525</v>
      </c>
      <c r="T438" s="10">
        <v>0.83951089033244175</v>
      </c>
      <c r="U438" s="10">
        <v>0.16048910966755828</v>
      </c>
      <c r="V438" s="10">
        <v>0</v>
      </c>
      <c r="W438" s="54">
        <v>0.14902560183416125</v>
      </c>
      <c r="X438" s="10">
        <v>0</v>
      </c>
      <c r="Y438" s="10">
        <v>5.1585785250286585E-2</v>
      </c>
      <c r="Z438" s="10">
        <v>0</v>
      </c>
      <c r="AA438" s="10">
        <v>0</v>
      </c>
      <c r="AB438" s="10">
        <v>3.4390523500191061E-2</v>
      </c>
      <c r="AC438" s="10">
        <v>0</v>
      </c>
      <c r="AD438" s="10">
        <v>0</v>
      </c>
      <c r="AE438" s="10">
        <v>0.76499808941536107</v>
      </c>
      <c r="AF438" s="10">
        <f t="shared" si="27"/>
        <v>0.14902560183416125</v>
      </c>
      <c r="AG438" s="54">
        <v>0.53190676346962174</v>
      </c>
      <c r="AH438" s="44">
        <v>0.4222392051967902</v>
      </c>
      <c r="AI438" s="44">
        <v>0</v>
      </c>
      <c r="AJ438" s="44">
        <v>4.5854031333588077E-2</v>
      </c>
      <c r="AK438" s="54">
        <v>0.21780664883454337</v>
      </c>
      <c r="AL438" s="10">
        <v>0.10890332441727169</v>
      </c>
      <c r="AM438" s="10">
        <v>3.4390523500191061E-2</v>
      </c>
      <c r="AN438" s="10">
        <v>8.597630875047764E-2</v>
      </c>
      <c r="AO438" s="10">
        <v>0</v>
      </c>
      <c r="AP438" s="10">
        <v>0</v>
      </c>
      <c r="AQ438" s="10">
        <v>3.4390523500191061E-2</v>
      </c>
      <c r="AR438" s="10">
        <v>5.7317539166985097E-3</v>
      </c>
      <c r="AS438" s="10">
        <v>0</v>
      </c>
      <c r="AT438" s="10">
        <v>0</v>
      </c>
      <c r="AU438" s="57">
        <v>0.51280091708062669</v>
      </c>
    </row>
    <row r="439" spans="1:47" x14ac:dyDescent="0.2">
      <c r="A439" s="42">
        <v>1147740</v>
      </c>
      <c r="B439">
        <v>1</v>
      </c>
      <c r="C439">
        <v>3</v>
      </c>
      <c r="D439">
        <v>5</v>
      </c>
      <c r="E439">
        <v>2</v>
      </c>
      <c r="F439">
        <v>2</v>
      </c>
      <c r="G439">
        <v>7</v>
      </c>
      <c r="H439">
        <v>4</v>
      </c>
      <c r="I439">
        <v>3</v>
      </c>
      <c r="J439">
        <v>1</v>
      </c>
      <c r="K439">
        <v>22</v>
      </c>
      <c r="L439" s="51">
        <v>7</v>
      </c>
      <c r="M439" s="34">
        <v>28</v>
      </c>
      <c r="N439">
        <v>11025</v>
      </c>
      <c r="O439">
        <v>44</v>
      </c>
      <c r="P439" s="8">
        <v>1603</v>
      </c>
      <c r="Q439" s="8">
        <f t="shared" si="24"/>
        <v>1.5714285714285714</v>
      </c>
      <c r="R439" s="8">
        <f t="shared" si="25"/>
        <v>250.56818181818181</v>
      </c>
      <c r="S439" s="8">
        <f t="shared" si="26"/>
        <v>14.539682539682538</v>
      </c>
      <c r="T439" s="10">
        <v>1</v>
      </c>
      <c r="U439" s="10">
        <v>0</v>
      </c>
      <c r="V439" s="10">
        <v>0</v>
      </c>
      <c r="W439" s="54">
        <v>0.31519274376417233</v>
      </c>
      <c r="X439" s="10">
        <v>0</v>
      </c>
      <c r="Y439" s="10">
        <v>2.0408163265306121E-2</v>
      </c>
      <c r="Z439" s="10">
        <v>1.8140589569160998E-2</v>
      </c>
      <c r="AA439" s="10">
        <v>0.10204081632653061</v>
      </c>
      <c r="AB439" s="10">
        <v>0</v>
      </c>
      <c r="AC439" s="10">
        <v>1.8140589569160998E-2</v>
      </c>
      <c r="AD439" s="10">
        <v>4.7619047619047616E-2</v>
      </c>
      <c r="AE439" s="10">
        <v>0.47845804988662133</v>
      </c>
      <c r="AF439" s="10">
        <f t="shared" si="27"/>
        <v>0.31519274376417233</v>
      </c>
      <c r="AG439" s="54">
        <v>0.46031746031746029</v>
      </c>
      <c r="AH439" s="44">
        <v>0.53287981859410427</v>
      </c>
      <c r="AI439" s="44">
        <v>0</v>
      </c>
      <c r="AJ439" s="44">
        <v>6.8027210884353739E-3</v>
      </c>
      <c r="AK439" s="54">
        <v>0.48526077097505671</v>
      </c>
      <c r="AL439" s="10">
        <v>8.390022675736962E-2</v>
      </c>
      <c r="AM439" s="10">
        <v>0.10657596371882086</v>
      </c>
      <c r="AN439" s="10">
        <v>0.14965986394557823</v>
      </c>
      <c r="AO439" s="10">
        <v>0</v>
      </c>
      <c r="AP439" s="10">
        <v>7.2562358276643993E-2</v>
      </c>
      <c r="AQ439" s="10">
        <v>0</v>
      </c>
      <c r="AR439" s="10">
        <v>0</v>
      </c>
      <c r="AS439" s="10">
        <v>0.10204081632653061</v>
      </c>
      <c r="AT439" s="10">
        <v>0</v>
      </c>
      <c r="AU439" s="57">
        <v>0</v>
      </c>
    </row>
    <row r="440" spans="1:47" x14ac:dyDescent="0.2">
      <c r="A440" s="42">
        <v>1147820</v>
      </c>
      <c r="B440">
        <v>2</v>
      </c>
      <c r="C440">
        <v>1</v>
      </c>
      <c r="D440">
        <v>4</v>
      </c>
      <c r="E440">
        <v>2</v>
      </c>
      <c r="F440">
        <v>2</v>
      </c>
      <c r="G440">
        <v>7</v>
      </c>
      <c r="H440">
        <v>3</v>
      </c>
      <c r="I440">
        <v>2</v>
      </c>
      <c r="J440">
        <v>1</v>
      </c>
      <c r="K440">
        <v>21</v>
      </c>
      <c r="L440" s="51">
        <v>2</v>
      </c>
      <c r="M440" s="34">
        <v>13</v>
      </c>
      <c r="N440">
        <v>6825</v>
      </c>
      <c r="O440">
        <v>16</v>
      </c>
      <c r="P440" s="8">
        <v>747.5</v>
      </c>
      <c r="Q440" s="8">
        <f t="shared" si="24"/>
        <v>1.2307692307692308</v>
      </c>
      <c r="R440" s="8">
        <f t="shared" si="25"/>
        <v>426.5625</v>
      </c>
      <c r="S440" s="8">
        <f t="shared" si="26"/>
        <v>10.952380952380953</v>
      </c>
      <c r="T440" s="10">
        <v>1</v>
      </c>
      <c r="U440" s="10">
        <v>0</v>
      </c>
      <c r="V440" s="10">
        <v>0</v>
      </c>
      <c r="W440" s="54">
        <v>0.706959706959707</v>
      </c>
      <c r="X440" s="10">
        <v>0</v>
      </c>
      <c r="Y440" s="10">
        <v>0</v>
      </c>
      <c r="Z440" s="10">
        <v>0</v>
      </c>
      <c r="AA440" s="10">
        <v>0</v>
      </c>
      <c r="AB440" s="10">
        <v>0</v>
      </c>
      <c r="AC440" s="10">
        <v>0</v>
      </c>
      <c r="AD440" s="10">
        <v>0</v>
      </c>
      <c r="AE440" s="10">
        <v>0.29304029304029305</v>
      </c>
      <c r="AF440" s="10">
        <f t="shared" si="27"/>
        <v>0.706959706959707</v>
      </c>
      <c r="AG440" s="54">
        <v>0.17948717948717949</v>
      </c>
      <c r="AH440" s="44">
        <v>0.77655677655677657</v>
      </c>
      <c r="AI440" s="44">
        <v>0</v>
      </c>
      <c r="AJ440" s="44">
        <v>4.3956043956043959E-2</v>
      </c>
      <c r="AK440" s="54">
        <v>0.9853479853479854</v>
      </c>
      <c r="AL440" s="10">
        <v>0</v>
      </c>
      <c r="AM440" s="10">
        <v>0</v>
      </c>
      <c r="AN440" s="10">
        <v>0</v>
      </c>
      <c r="AO440" s="10">
        <v>1.4652014652014652E-2</v>
      </c>
      <c r="AP440" s="10">
        <v>0</v>
      </c>
      <c r="AQ440" s="10">
        <v>0</v>
      </c>
      <c r="AR440" s="10">
        <v>0</v>
      </c>
      <c r="AS440" s="10">
        <v>0</v>
      </c>
      <c r="AT440" s="10">
        <v>0</v>
      </c>
      <c r="AU440" s="57">
        <v>0</v>
      </c>
    </row>
    <row r="441" spans="1:47" x14ac:dyDescent="0.2">
      <c r="A441" s="42">
        <v>1147850</v>
      </c>
      <c r="B441">
        <v>1</v>
      </c>
      <c r="C441">
        <v>1</v>
      </c>
      <c r="D441">
        <v>4</v>
      </c>
      <c r="E441">
        <v>2</v>
      </c>
      <c r="F441">
        <v>3</v>
      </c>
      <c r="G441">
        <v>6</v>
      </c>
      <c r="H441">
        <v>5</v>
      </c>
      <c r="I441">
        <v>2</v>
      </c>
      <c r="J441">
        <v>1</v>
      </c>
      <c r="K441">
        <v>30</v>
      </c>
      <c r="L441" s="51">
        <v>4</v>
      </c>
      <c r="M441" s="34">
        <v>11</v>
      </c>
      <c r="N441">
        <v>5200</v>
      </c>
      <c r="O441">
        <v>13</v>
      </c>
      <c r="P441" s="8">
        <v>781.5</v>
      </c>
      <c r="Q441" s="8">
        <f t="shared" si="24"/>
        <v>1.1818181818181819</v>
      </c>
      <c r="R441" s="8">
        <f t="shared" si="25"/>
        <v>400</v>
      </c>
      <c r="S441" s="8">
        <f t="shared" si="26"/>
        <v>15.028846153846153</v>
      </c>
      <c r="T441" s="10">
        <v>1</v>
      </c>
      <c r="U441" s="10">
        <v>0</v>
      </c>
      <c r="V441" s="10">
        <v>0</v>
      </c>
      <c r="W441" s="54">
        <v>8.6538461538461536E-2</v>
      </c>
      <c r="X441" s="10">
        <v>0</v>
      </c>
      <c r="Y441" s="10">
        <v>5.7692307692307696E-2</v>
      </c>
      <c r="Z441" s="10">
        <v>0</v>
      </c>
      <c r="AA441" s="10">
        <v>0</v>
      </c>
      <c r="AB441" s="10">
        <v>0</v>
      </c>
      <c r="AC441" s="10">
        <v>0.13461538461538461</v>
      </c>
      <c r="AD441" s="10">
        <v>0</v>
      </c>
      <c r="AE441" s="10">
        <v>0.72115384615384615</v>
      </c>
      <c r="AF441" s="10">
        <f t="shared" si="27"/>
        <v>0.13461538461538461</v>
      </c>
      <c r="AG441" s="54">
        <v>0.69230769230769229</v>
      </c>
      <c r="AH441" s="44">
        <v>0.19230769230769232</v>
      </c>
      <c r="AI441" s="44">
        <v>0</v>
      </c>
      <c r="AJ441" s="44">
        <v>0.11538461538461539</v>
      </c>
      <c r="AK441" s="54">
        <v>0.79326923076923073</v>
      </c>
      <c r="AL441" s="10">
        <v>0</v>
      </c>
      <c r="AM441" s="10">
        <v>0.13461538461538461</v>
      </c>
      <c r="AN441" s="10">
        <v>5.7692307692307696E-2</v>
      </c>
      <c r="AO441" s="10">
        <v>0</v>
      </c>
      <c r="AP441" s="10">
        <v>1.4423076923076924E-2</v>
      </c>
      <c r="AQ441" s="10">
        <v>0</v>
      </c>
      <c r="AR441" s="10">
        <v>0</v>
      </c>
      <c r="AS441" s="10">
        <v>0</v>
      </c>
      <c r="AT441" s="10">
        <v>0</v>
      </c>
      <c r="AU441" s="57">
        <v>0</v>
      </c>
    </row>
    <row r="442" spans="1:47" x14ac:dyDescent="0.2">
      <c r="A442" s="42">
        <v>1147910</v>
      </c>
      <c r="B442">
        <v>1</v>
      </c>
      <c r="C442">
        <v>0</v>
      </c>
      <c r="D442">
        <v>0</v>
      </c>
      <c r="E442">
        <v>0</v>
      </c>
      <c r="F442">
        <v>2</v>
      </c>
      <c r="G442">
        <v>0</v>
      </c>
      <c r="H442">
        <v>0</v>
      </c>
      <c r="I442">
        <v>5</v>
      </c>
      <c r="J442">
        <v>0</v>
      </c>
      <c r="K442">
        <v>0</v>
      </c>
      <c r="L442" s="51">
        <v>1</v>
      </c>
      <c r="M442" s="34">
        <v>1</v>
      </c>
      <c r="N442">
        <v>500</v>
      </c>
      <c r="O442">
        <v>1</v>
      </c>
      <c r="P442" s="8">
        <v>52.5</v>
      </c>
      <c r="Q442" s="8">
        <f t="shared" si="24"/>
        <v>1</v>
      </c>
      <c r="R442" s="8">
        <f t="shared" si="25"/>
        <v>500</v>
      </c>
      <c r="S442" s="8">
        <f t="shared" si="26"/>
        <v>10.5</v>
      </c>
      <c r="T442" s="10">
        <v>1</v>
      </c>
      <c r="U442" s="10">
        <v>0</v>
      </c>
      <c r="V442" s="10">
        <v>0</v>
      </c>
      <c r="W442" s="54">
        <v>1</v>
      </c>
      <c r="X442" s="10">
        <v>0</v>
      </c>
      <c r="Y442" s="10">
        <v>0</v>
      </c>
      <c r="Z442" s="10">
        <v>0</v>
      </c>
      <c r="AA442" s="10">
        <v>0</v>
      </c>
      <c r="AB442" s="10">
        <v>0</v>
      </c>
      <c r="AC442" s="10">
        <v>0</v>
      </c>
      <c r="AD442" s="10">
        <v>0</v>
      </c>
      <c r="AE442" s="10">
        <v>0</v>
      </c>
      <c r="AF442" s="10">
        <f t="shared" si="27"/>
        <v>1</v>
      </c>
      <c r="AG442" s="54">
        <v>0</v>
      </c>
      <c r="AH442" s="44">
        <v>1</v>
      </c>
      <c r="AI442" s="44">
        <v>0</v>
      </c>
      <c r="AJ442" s="44">
        <v>0</v>
      </c>
      <c r="AK442" s="54">
        <v>1</v>
      </c>
      <c r="AL442" s="10">
        <v>0</v>
      </c>
      <c r="AM442" s="10">
        <v>0</v>
      </c>
      <c r="AN442" s="10">
        <v>0</v>
      </c>
      <c r="AO442" s="10">
        <v>0</v>
      </c>
      <c r="AP442" s="10">
        <v>0</v>
      </c>
      <c r="AQ442" s="10">
        <v>0</v>
      </c>
      <c r="AR442" s="10">
        <v>0</v>
      </c>
      <c r="AS442" s="10">
        <v>0</v>
      </c>
      <c r="AT442" s="10">
        <v>0</v>
      </c>
      <c r="AU442" s="57">
        <v>0</v>
      </c>
    </row>
    <row r="443" spans="1:47" x14ac:dyDescent="0.2">
      <c r="A443" s="42">
        <v>1147940</v>
      </c>
      <c r="B443">
        <v>2</v>
      </c>
      <c r="C443">
        <v>3</v>
      </c>
      <c r="D443">
        <v>10</v>
      </c>
      <c r="E443">
        <v>2</v>
      </c>
      <c r="F443">
        <v>2</v>
      </c>
      <c r="G443">
        <v>5</v>
      </c>
      <c r="H443">
        <v>5</v>
      </c>
      <c r="I443">
        <v>1</v>
      </c>
      <c r="J443">
        <v>1</v>
      </c>
      <c r="K443">
        <v>11</v>
      </c>
      <c r="L443" s="51">
        <v>4</v>
      </c>
      <c r="M443" s="34">
        <v>18</v>
      </c>
      <c r="N443">
        <v>6050</v>
      </c>
      <c r="O443">
        <v>26</v>
      </c>
      <c r="P443" s="8">
        <v>921.5</v>
      </c>
      <c r="Q443" s="8">
        <f t="shared" si="24"/>
        <v>1.4444444444444444</v>
      </c>
      <c r="R443" s="8">
        <f t="shared" si="25"/>
        <v>232.69230769230768</v>
      </c>
      <c r="S443" s="8">
        <f t="shared" si="26"/>
        <v>15.231404958677686</v>
      </c>
      <c r="T443" s="10">
        <v>0.96280991735537191</v>
      </c>
      <c r="U443" s="10">
        <v>3.71900826446281E-2</v>
      </c>
      <c r="V443" s="10">
        <v>0</v>
      </c>
      <c r="W443" s="54">
        <v>3.3057851239669422E-2</v>
      </c>
      <c r="X443" s="10">
        <v>0</v>
      </c>
      <c r="Y443" s="10">
        <v>6.1983471074380167E-2</v>
      </c>
      <c r="Z443" s="10">
        <v>0</v>
      </c>
      <c r="AA443" s="10">
        <v>8.6776859504132234E-2</v>
      </c>
      <c r="AB443" s="10">
        <v>0</v>
      </c>
      <c r="AC443" s="10">
        <v>0</v>
      </c>
      <c r="AD443" s="10">
        <v>0</v>
      </c>
      <c r="AE443" s="10">
        <v>0.81818181818181823</v>
      </c>
      <c r="AF443" s="10">
        <f t="shared" si="27"/>
        <v>8.6776859504132234E-2</v>
      </c>
      <c r="AG443" s="54">
        <v>0.26033057851239672</v>
      </c>
      <c r="AH443" s="44">
        <v>0.68181818181818177</v>
      </c>
      <c r="AI443" s="44">
        <v>3.3057851239669422E-2</v>
      </c>
      <c r="AJ443" s="44">
        <v>2.4793388429752067E-2</v>
      </c>
      <c r="AK443" s="54">
        <v>5.7851239669421489E-2</v>
      </c>
      <c r="AL443" s="10">
        <v>0</v>
      </c>
      <c r="AM443" s="10">
        <v>0</v>
      </c>
      <c r="AN443" s="10">
        <v>0.77272727272727271</v>
      </c>
      <c r="AO443" s="10">
        <v>0</v>
      </c>
      <c r="AP443" s="10">
        <v>0</v>
      </c>
      <c r="AQ443" s="10">
        <v>0</v>
      </c>
      <c r="AR443" s="10">
        <v>4.9586776859504134E-2</v>
      </c>
      <c r="AS443" s="10">
        <v>8.6776859504132234E-2</v>
      </c>
      <c r="AT443" s="10">
        <v>3.3057851239669422E-2</v>
      </c>
      <c r="AU443" s="57">
        <v>0</v>
      </c>
    </row>
    <row r="444" spans="1:47" x14ac:dyDescent="0.2">
      <c r="A444" s="42">
        <v>1147960</v>
      </c>
      <c r="B444">
        <v>3</v>
      </c>
      <c r="C444">
        <v>3</v>
      </c>
      <c r="D444">
        <v>10</v>
      </c>
      <c r="E444">
        <v>2</v>
      </c>
      <c r="F444">
        <v>2</v>
      </c>
      <c r="G444">
        <v>4</v>
      </c>
      <c r="H444">
        <v>5</v>
      </c>
      <c r="I444">
        <v>1</v>
      </c>
      <c r="J444">
        <v>1</v>
      </c>
      <c r="K444">
        <v>15</v>
      </c>
      <c r="L444" s="51">
        <v>7</v>
      </c>
      <c r="M444" s="34">
        <v>24</v>
      </c>
      <c r="N444">
        <v>6500</v>
      </c>
      <c r="O444">
        <v>35</v>
      </c>
      <c r="P444" s="8">
        <v>715.5</v>
      </c>
      <c r="Q444" s="8">
        <f t="shared" si="24"/>
        <v>1.4583333333333333</v>
      </c>
      <c r="R444" s="8">
        <f t="shared" si="25"/>
        <v>185.71428571428572</v>
      </c>
      <c r="S444" s="8">
        <f t="shared" si="26"/>
        <v>11.007692307692308</v>
      </c>
      <c r="T444" s="10">
        <v>0.92307692307692313</v>
      </c>
      <c r="U444" s="10">
        <v>5.3846153846153849E-2</v>
      </c>
      <c r="V444" s="10">
        <v>2.3076923076923078E-2</v>
      </c>
      <c r="W444" s="54">
        <v>0.2153846153846154</v>
      </c>
      <c r="X444" s="10">
        <v>0.11538461538461539</v>
      </c>
      <c r="Y444" s="10">
        <v>8.0769230769230774E-2</v>
      </c>
      <c r="Z444" s="10">
        <v>3.0769230769230771E-2</v>
      </c>
      <c r="AA444" s="10">
        <v>0</v>
      </c>
      <c r="AB444" s="10">
        <v>0</v>
      </c>
      <c r="AC444" s="10">
        <v>6.1538461538461542E-2</v>
      </c>
      <c r="AD444" s="10">
        <v>6.9230769230769235E-2</v>
      </c>
      <c r="AE444" s="10">
        <v>0.42692307692307691</v>
      </c>
      <c r="AF444" s="10">
        <f t="shared" si="27"/>
        <v>0.2153846153846154</v>
      </c>
      <c r="AG444" s="54">
        <v>0.2</v>
      </c>
      <c r="AH444" s="44">
        <v>0.6</v>
      </c>
      <c r="AI444" s="44">
        <v>0.13846153846153847</v>
      </c>
      <c r="AJ444" s="44">
        <v>6.1538461538461542E-2</v>
      </c>
      <c r="AK444" s="54">
        <v>0.43461538461538463</v>
      </c>
      <c r="AL444" s="10">
        <v>9.6153846153846159E-2</v>
      </c>
      <c r="AM444" s="10">
        <v>0.16538461538461538</v>
      </c>
      <c r="AN444" s="10">
        <v>8.0769230769230774E-2</v>
      </c>
      <c r="AO444" s="10">
        <v>6.1538461538461542E-2</v>
      </c>
      <c r="AP444" s="10">
        <v>0</v>
      </c>
      <c r="AQ444" s="10">
        <v>0</v>
      </c>
      <c r="AR444" s="10">
        <v>2.3076923076923078E-2</v>
      </c>
      <c r="AS444" s="10">
        <v>0</v>
      </c>
      <c r="AT444" s="10">
        <v>0.13846153846153847</v>
      </c>
      <c r="AU444" s="57">
        <v>0</v>
      </c>
    </row>
    <row r="445" spans="1:47" x14ac:dyDescent="0.2">
      <c r="A445" s="42">
        <v>1148010</v>
      </c>
      <c r="B445">
        <v>2</v>
      </c>
      <c r="C445">
        <v>1</v>
      </c>
      <c r="D445">
        <v>13</v>
      </c>
      <c r="E445">
        <v>2</v>
      </c>
      <c r="F445">
        <v>2</v>
      </c>
      <c r="G445">
        <v>4</v>
      </c>
      <c r="H445">
        <v>4</v>
      </c>
      <c r="I445">
        <v>1</v>
      </c>
      <c r="J445">
        <v>1</v>
      </c>
      <c r="K445">
        <v>19</v>
      </c>
      <c r="L445" s="51">
        <v>4</v>
      </c>
      <c r="M445" s="34">
        <v>6</v>
      </c>
      <c r="N445">
        <v>8300</v>
      </c>
      <c r="O445">
        <v>15</v>
      </c>
      <c r="P445" s="8">
        <v>2766</v>
      </c>
      <c r="Q445" s="8">
        <f t="shared" si="24"/>
        <v>2.5</v>
      </c>
      <c r="R445" s="8">
        <f t="shared" si="25"/>
        <v>553.33333333333337</v>
      </c>
      <c r="S445" s="8">
        <f t="shared" si="26"/>
        <v>33.325301204819283</v>
      </c>
      <c r="T445" s="10">
        <v>1</v>
      </c>
      <c r="U445" s="10">
        <v>0</v>
      </c>
      <c r="V445" s="10">
        <v>0</v>
      </c>
      <c r="W445" s="54">
        <v>0.12650602409638553</v>
      </c>
      <c r="X445" s="10">
        <v>0</v>
      </c>
      <c r="Y445" s="10">
        <v>3.614457831325301E-2</v>
      </c>
      <c r="Z445" s="10">
        <v>0</v>
      </c>
      <c r="AA445" s="10">
        <v>0</v>
      </c>
      <c r="AB445" s="10">
        <v>5.4216867469879519E-2</v>
      </c>
      <c r="AC445" s="10">
        <v>0</v>
      </c>
      <c r="AD445" s="10">
        <v>0</v>
      </c>
      <c r="AE445" s="10">
        <v>0.7831325301204819</v>
      </c>
      <c r="AF445" s="10">
        <f t="shared" si="27"/>
        <v>0.12650602409638553</v>
      </c>
      <c r="AG445" s="54">
        <v>0.83734939759036142</v>
      </c>
      <c r="AH445" s="44">
        <v>0.16265060240963855</v>
      </c>
      <c r="AI445" s="44">
        <v>0</v>
      </c>
      <c r="AJ445" s="44">
        <v>0</v>
      </c>
      <c r="AK445" s="54">
        <v>0.12650602409638553</v>
      </c>
      <c r="AL445" s="10">
        <v>0</v>
      </c>
      <c r="AM445" s="10">
        <v>0</v>
      </c>
      <c r="AN445" s="10">
        <v>3.614457831325301E-2</v>
      </c>
      <c r="AO445" s="10">
        <v>0</v>
      </c>
      <c r="AP445" s="10">
        <v>0.7831325301204819</v>
      </c>
      <c r="AQ445" s="10">
        <v>5.4216867469879519E-2</v>
      </c>
      <c r="AR445" s="10">
        <v>0</v>
      </c>
      <c r="AS445" s="10">
        <v>0</v>
      </c>
      <c r="AT445" s="10">
        <v>0</v>
      </c>
      <c r="AU445" s="57">
        <v>0</v>
      </c>
    </row>
    <row r="446" spans="1:47" x14ac:dyDescent="0.2">
      <c r="A446" s="42">
        <v>1148070</v>
      </c>
      <c r="B446">
        <v>2</v>
      </c>
      <c r="C446">
        <v>3</v>
      </c>
      <c r="D446">
        <v>10</v>
      </c>
      <c r="E446">
        <v>2</v>
      </c>
      <c r="F446">
        <v>2</v>
      </c>
      <c r="G446">
        <v>4</v>
      </c>
      <c r="H446">
        <v>5</v>
      </c>
      <c r="I446">
        <v>2</v>
      </c>
      <c r="J446">
        <v>0</v>
      </c>
      <c r="K446">
        <v>12</v>
      </c>
      <c r="L446" s="51">
        <v>2</v>
      </c>
      <c r="M446" s="34">
        <v>4</v>
      </c>
      <c r="N446">
        <v>6325</v>
      </c>
      <c r="O446">
        <v>17</v>
      </c>
      <c r="P446" s="8">
        <v>754.5</v>
      </c>
      <c r="Q446" s="8">
        <f t="shared" si="24"/>
        <v>4.25</v>
      </c>
      <c r="R446" s="8">
        <f t="shared" si="25"/>
        <v>372.05882352941177</v>
      </c>
      <c r="S446" s="8">
        <f t="shared" si="26"/>
        <v>11.928853754940711</v>
      </c>
      <c r="T446" s="10">
        <v>0.79841897233201586</v>
      </c>
      <c r="U446" s="10">
        <v>0</v>
      </c>
      <c r="V446" s="10">
        <v>0.20158102766798419</v>
      </c>
      <c r="W446" s="54">
        <v>0</v>
      </c>
      <c r="X446" s="10">
        <v>2.3715415019762844E-2</v>
      </c>
      <c r="Y446" s="10">
        <v>0</v>
      </c>
      <c r="Z446" s="10">
        <v>0</v>
      </c>
      <c r="AA446" s="10">
        <v>0</v>
      </c>
      <c r="AB446" s="10">
        <v>0</v>
      </c>
      <c r="AC446" s="10">
        <v>0</v>
      </c>
      <c r="AD446" s="10">
        <v>0</v>
      </c>
      <c r="AE446" s="10">
        <v>0.97628458498023718</v>
      </c>
      <c r="AF446" s="10">
        <f t="shared" si="27"/>
        <v>2.3715415019762844E-2</v>
      </c>
      <c r="AG446" s="54">
        <v>0.62845849802371545</v>
      </c>
      <c r="AH446" s="44">
        <v>0.34782608695652173</v>
      </c>
      <c r="AI446" s="44">
        <v>2.3715415019762844E-2</v>
      </c>
      <c r="AJ446" s="44">
        <v>0</v>
      </c>
      <c r="AK446" s="54">
        <v>0</v>
      </c>
      <c r="AL446" s="10">
        <v>0.34782608695652173</v>
      </c>
      <c r="AM446" s="10">
        <v>0.62845849802371545</v>
      </c>
      <c r="AN446" s="10">
        <v>0</v>
      </c>
      <c r="AO446" s="10">
        <v>0</v>
      </c>
      <c r="AP446" s="10">
        <v>0</v>
      </c>
      <c r="AQ446" s="10">
        <v>0</v>
      </c>
      <c r="AR446" s="10">
        <v>0</v>
      </c>
      <c r="AS446" s="10">
        <v>0</v>
      </c>
      <c r="AT446" s="10">
        <v>2.3715415019762844E-2</v>
      </c>
      <c r="AU446" s="57">
        <v>0</v>
      </c>
    </row>
    <row r="447" spans="1:47" x14ac:dyDescent="0.2">
      <c r="A447" s="42">
        <v>1148140</v>
      </c>
      <c r="B447">
        <v>3</v>
      </c>
      <c r="C447">
        <v>2</v>
      </c>
      <c r="D447">
        <v>10</v>
      </c>
      <c r="E447">
        <v>2</v>
      </c>
      <c r="F447">
        <v>2</v>
      </c>
      <c r="G447">
        <v>6</v>
      </c>
      <c r="H447">
        <v>3</v>
      </c>
      <c r="I447">
        <v>1</v>
      </c>
      <c r="J447">
        <v>1</v>
      </c>
      <c r="K447">
        <v>30</v>
      </c>
      <c r="L447" s="51">
        <v>4</v>
      </c>
      <c r="M447" s="34">
        <v>14</v>
      </c>
      <c r="N447">
        <v>7200</v>
      </c>
      <c r="O447">
        <v>17</v>
      </c>
      <c r="P447" s="8">
        <v>921</v>
      </c>
      <c r="Q447" s="8">
        <f t="shared" si="24"/>
        <v>1.2142857142857142</v>
      </c>
      <c r="R447" s="8">
        <f t="shared" si="25"/>
        <v>423.52941176470586</v>
      </c>
      <c r="S447" s="8">
        <f t="shared" si="26"/>
        <v>12.791666666666668</v>
      </c>
      <c r="T447" s="10">
        <v>0.91666666666666663</v>
      </c>
      <c r="U447" s="10">
        <v>3.125E-2</v>
      </c>
      <c r="V447" s="10">
        <v>5.2083333333333336E-2</v>
      </c>
      <c r="W447" s="54">
        <v>0.26041666666666669</v>
      </c>
      <c r="X447" s="10">
        <v>0</v>
      </c>
      <c r="Y447" s="10">
        <v>7.2916666666666671E-2</v>
      </c>
      <c r="Z447" s="10">
        <v>0</v>
      </c>
      <c r="AA447" s="10">
        <v>0</v>
      </c>
      <c r="AB447" s="10">
        <v>0</v>
      </c>
      <c r="AC447" s="10">
        <v>0.19444444444444445</v>
      </c>
      <c r="AD447" s="10">
        <v>0</v>
      </c>
      <c r="AE447" s="10">
        <v>0.47222222222222221</v>
      </c>
      <c r="AF447" s="10">
        <f t="shared" si="27"/>
        <v>0.26041666666666669</v>
      </c>
      <c r="AG447" s="54">
        <v>0.37847222222222221</v>
      </c>
      <c r="AH447" s="44">
        <v>0.62152777777777779</v>
      </c>
      <c r="AI447" s="44">
        <v>0</v>
      </c>
      <c r="AJ447" s="44">
        <v>0</v>
      </c>
      <c r="AK447" s="54">
        <v>0.46875</v>
      </c>
      <c r="AL447" s="10">
        <v>8.6805555555555552E-2</v>
      </c>
      <c r="AM447" s="10">
        <v>0.37152777777777779</v>
      </c>
      <c r="AN447" s="10">
        <v>7.2916666666666671E-2</v>
      </c>
      <c r="AO447" s="10">
        <v>0</v>
      </c>
      <c r="AP447" s="10">
        <v>0</v>
      </c>
      <c r="AQ447" s="10">
        <v>0</v>
      </c>
      <c r="AR447" s="10">
        <v>0</v>
      </c>
      <c r="AS447" s="10">
        <v>0</v>
      </c>
      <c r="AT447" s="10">
        <v>0</v>
      </c>
      <c r="AU447" s="57">
        <v>0</v>
      </c>
    </row>
    <row r="448" spans="1:47" x14ac:dyDescent="0.2">
      <c r="A448" s="42">
        <v>1148150</v>
      </c>
      <c r="B448">
        <v>1</v>
      </c>
      <c r="C448">
        <v>1</v>
      </c>
      <c r="D448">
        <v>4</v>
      </c>
      <c r="E448">
        <v>2</v>
      </c>
      <c r="F448">
        <v>2</v>
      </c>
      <c r="G448">
        <v>7</v>
      </c>
      <c r="H448">
        <v>8</v>
      </c>
      <c r="I448">
        <v>3</v>
      </c>
      <c r="J448">
        <v>1</v>
      </c>
      <c r="K448">
        <v>36</v>
      </c>
      <c r="L448" s="51">
        <v>3</v>
      </c>
      <c r="M448" s="34">
        <v>10</v>
      </c>
      <c r="N448">
        <v>7300</v>
      </c>
      <c r="O448">
        <v>14</v>
      </c>
      <c r="P448" s="8">
        <v>806.5</v>
      </c>
      <c r="Q448" s="8">
        <f t="shared" si="24"/>
        <v>1.4</v>
      </c>
      <c r="R448" s="8">
        <f t="shared" si="25"/>
        <v>521.42857142857144</v>
      </c>
      <c r="S448" s="8">
        <f t="shared" si="26"/>
        <v>11.047945205479452</v>
      </c>
      <c r="T448" s="10">
        <v>1</v>
      </c>
      <c r="U448" s="10">
        <v>0</v>
      </c>
      <c r="V448" s="10">
        <v>0</v>
      </c>
      <c r="W448" s="54">
        <v>0.22602739726027396</v>
      </c>
      <c r="X448" s="10">
        <v>0</v>
      </c>
      <c r="Y448" s="10">
        <v>0</v>
      </c>
      <c r="Z448" s="10">
        <v>0</v>
      </c>
      <c r="AA448" s="10">
        <v>0</v>
      </c>
      <c r="AB448" s="10">
        <v>0</v>
      </c>
      <c r="AC448" s="10">
        <v>0.63013698630136983</v>
      </c>
      <c r="AD448" s="10">
        <v>0</v>
      </c>
      <c r="AE448" s="10">
        <v>0.14383561643835616</v>
      </c>
      <c r="AF448" s="10">
        <f t="shared" si="27"/>
        <v>0.63013698630136983</v>
      </c>
      <c r="AG448" s="54">
        <v>0.12328767123287671</v>
      </c>
      <c r="AH448" s="44">
        <v>0.83561643835616439</v>
      </c>
      <c r="AI448" s="44">
        <v>0</v>
      </c>
      <c r="AJ448" s="44">
        <v>4.1095890410958902E-2</v>
      </c>
      <c r="AK448" s="54">
        <v>0.30821917808219179</v>
      </c>
      <c r="AL448" s="10">
        <v>0</v>
      </c>
      <c r="AM448" s="10">
        <v>0.63013698630136983</v>
      </c>
      <c r="AN448" s="10">
        <v>4.1095890410958902E-2</v>
      </c>
      <c r="AO448" s="10">
        <v>0</v>
      </c>
      <c r="AP448" s="10">
        <v>0</v>
      </c>
      <c r="AQ448" s="10">
        <v>0</v>
      </c>
      <c r="AR448" s="10">
        <v>2.0547945205479451E-2</v>
      </c>
      <c r="AS448" s="10">
        <v>0</v>
      </c>
      <c r="AT448" s="10">
        <v>0</v>
      </c>
      <c r="AU448" s="57">
        <v>0</v>
      </c>
    </row>
    <row r="449" spans="1:47" x14ac:dyDescent="0.2">
      <c r="A449" s="42">
        <v>1148180</v>
      </c>
      <c r="B449">
        <v>1</v>
      </c>
      <c r="C449">
        <v>1</v>
      </c>
      <c r="D449">
        <v>8</v>
      </c>
      <c r="E449">
        <v>2</v>
      </c>
      <c r="F449">
        <v>2</v>
      </c>
      <c r="G449">
        <v>5</v>
      </c>
      <c r="H449">
        <v>3</v>
      </c>
      <c r="I449">
        <v>2</v>
      </c>
      <c r="J449">
        <v>0</v>
      </c>
      <c r="K449">
        <v>19</v>
      </c>
      <c r="L449" s="51">
        <v>6</v>
      </c>
      <c r="M449" s="34">
        <v>15</v>
      </c>
      <c r="N449">
        <v>9300</v>
      </c>
      <c r="O449">
        <v>19</v>
      </c>
      <c r="P449" s="8">
        <v>1329.5</v>
      </c>
      <c r="Q449" s="8">
        <f t="shared" si="24"/>
        <v>1.2666666666666666</v>
      </c>
      <c r="R449" s="8">
        <f t="shared" si="25"/>
        <v>489.4736842105263</v>
      </c>
      <c r="S449" s="8">
        <f t="shared" si="26"/>
        <v>14.295698924731182</v>
      </c>
      <c r="T449" s="10">
        <v>1</v>
      </c>
      <c r="U449" s="10">
        <v>0</v>
      </c>
      <c r="V449" s="10">
        <v>0</v>
      </c>
      <c r="W449" s="54">
        <v>0.23655913978494625</v>
      </c>
      <c r="X449" s="10">
        <v>0</v>
      </c>
      <c r="Y449" s="10">
        <v>0.10483870967741936</v>
      </c>
      <c r="Z449" s="10">
        <v>0</v>
      </c>
      <c r="AA449" s="10">
        <v>1.6129032258064516E-2</v>
      </c>
      <c r="AB449" s="10">
        <v>0</v>
      </c>
      <c r="AC449" s="10">
        <v>4.3010752688172046E-2</v>
      </c>
      <c r="AD449" s="10">
        <v>3.2258064516129031E-2</v>
      </c>
      <c r="AE449" s="10">
        <v>0.56720430107526887</v>
      </c>
      <c r="AF449" s="10">
        <f t="shared" si="27"/>
        <v>0.23655913978494625</v>
      </c>
      <c r="AG449" s="54">
        <v>0.35483870967741937</v>
      </c>
      <c r="AH449" s="44">
        <v>0.60215053763440862</v>
      </c>
      <c r="AI449" s="44">
        <v>0</v>
      </c>
      <c r="AJ449" s="44">
        <v>4.3010752688172046E-2</v>
      </c>
      <c r="AK449" s="54">
        <v>0.77956989247311825</v>
      </c>
      <c r="AL449" s="10">
        <v>5.6451612903225805E-2</v>
      </c>
      <c r="AM449" s="10">
        <v>4.3010752688172046E-2</v>
      </c>
      <c r="AN449" s="10">
        <v>0.10483870967741936</v>
      </c>
      <c r="AO449" s="10">
        <v>0</v>
      </c>
      <c r="AP449" s="10">
        <v>0</v>
      </c>
      <c r="AQ449" s="10">
        <v>0</v>
      </c>
      <c r="AR449" s="10">
        <v>0</v>
      </c>
      <c r="AS449" s="10">
        <v>1.6129032258064516E-2</v>
      </c>
      <c r="AT449" s="10">
        <v>0</v>
      </c>
      <c r="AU449" s="57">
        <v>0</v>
      </c>
    </row>
    <row r="450" spans="1:47" x14ac:dyDescent="0.2">
      <c r="A450" s="42">
        <v>1148250</v>
      </c>
      <c r="B450">
        <v>1</v>
      </c>
      <c r="C450">
        <v>3</v>
      </c>
      <c r="D450">
        <v>5</v>
      </c>
      <c r="E450">
        <v>2</v>
      </c>
      <c r="F450">
        <v>2</v>
      </c>
      <c r="G450">
        <v>5</v>
      </c>
      <c r="H450">
        <v>4</v>
      </c>
      <c r="I450">
        <v>3</v>
      </c>
      <c r="J450">
        <v>1</v>
      </c>
      <c r="K450">
        <v>28</v>
      </c>
      <c r="L450" s="51">
        <v>2</v>
      </c>
      <c r="M450" s="34">
        <v>12</v>
      </c>
      <c r="N450">
        <v>7925</v>
      </c>
      <c r="O450">
        <v>17</v>
      </c>
      <c r="P450" s="8">
        <v>774.5</v>
      </c>
      <c r="Q450" s="8">
        <f t="shared" ref="Q450:Q513" si="28">O450/M450</f>
        <v>1.4166666666666667</v>
      </c>
      <c r="R450" s="8">
        <f t="shared" ref="R450:R513" si="29">N450/O450</f>
        <v>466.1764705882353</v>
      </c>
      <c r="S450" s="8">
        <f t="shared" ref="S450:S513" si="30">P450/N450*100</f>
        <v>9.7728706624605692</v>
      </c>
      <c r="T450" s="10">
        <v>0.97160883280757093</v>
      </c>
      <c r="U450" s="10">
        <v>2.8391167192429023E-2</v>
      </c>
      <c r="V450" s="10">
        <v>0</v>
      </c>
      <c r="W450" s="54">
        <v>0.54258675078864349</v>
      </c>
      <c r="X450" s="10">
        <v>0</v>
      </c>
      <c r="Y450" s="10">
        <v>0</v>
      </c>
      <c r="Z450" s="10">
        <v>0</v>
      </c>
      <c r="AA450" s="10">
        <v>0</v>
      </c>
      <c r="AB450" s="10">
        <v>0</v>
      </c>
      <c r="AC450" s="10">
        <v>0</v>
      </c>
      <c r="AD450" s="10">
        <v>0</v>
      </c>
      <c r="AE450" s="10">
        <v>0.45741324921135645</v>
      </c>
      <c r="AF450" s="10">
        <f t="shared" si="27"/>
        <v>0.54258675078864349</v>
      </c>
      <c r="AG450" s="54">
        <v>6.6246056782334389E-2</v>
      </c>
      <c r="AH450" s="44">
        <v>0.55520504731861198</v>
      </c>
      <c r="AI450" s="44">
        <v>0</v>
      </c>
      <c r="AJ450" s="44">
        <v>0.37854889589905361</v>
      </c>
      <c r="AK450" s="54">
        <v>0.97160883280757093</v>
      </c>
      <c r="AL450" s="10">
        <v>0</v>
      </c>
      <c r="AM450" s="10">
        <v>0</v>
      </c>
      <c r="AN450" s="10">
        <v>2.8391167192429023E-2</v>
      </c>
      <c r="AO450" s="10">
        <v>0</v>
      </c>
      <c r="AP450" s="10">
        <v>0</v>
      </c>
      <c r="AQ450" s="10">
        <v>0</v>
      </c>
      <c r="AR450" s="10">
        <v>0</v>
      </c>
      <c r="AS450" s="10">
        <v>0</v>
      </c>
      <c r="AT450" s="10">
        <v>0</v>
      </c>
      <c r="AU450" s="57">
        <v>0</v>
      </c>
    </row>
    <row r="451" spans="1:47" x14ac:dyDescent="0.2">
      <c r="A451" s="42">
        <v>1148280</v>
      </c>
      <c r="B451">
        <v>2</v>
      </c>
      <c r="C451">
        <v>0</v>
      </c>
      <c r="D451">
        <v>0</v>
      </c>
      <c r="E451">
        <v>0</v>
      </c>
      <c r="F451">
        <v>2</v>
      </c>
      <c r="G451">
        <v>0</v>
      </c>
      <c r="H451">
        <v>0</v>
      </c>
      <c r="I451">
        <v>5</v>
      </c>
      <c r="J451">
        <v>0</v>
      </c>
      <c r="K451">
        <v>0</v>
      </c>
      <c r="L451" s="51">
        <v>4</v>
      </c>
      <c r="M451" s="34">
        <v>5</v>
      </c>
      <c r="N451">
        <v>2300</v>
      </c>
      <c r="O451">
        <v>5</v>
      </c>
      <c r="P451" s="8">
        <v>255.5</v>
      </c>
      <c r="Q451" s="8">
        <f t="shared" si="28"/>
        <v>1</v>
      </c>
      <c r="R451" s="8">
        <f t="shared" si="29"/>
        <v>460</v>
      </c>
      <c r="S451" s="8">
        <f t="shared" si="30"/>
        <v>11.108695652173912</v>
      </c>
      <c r="T451" s="10">
        <v>0.86956521739130432</v>
      </c>
      <c r="U451" s="10">
        <v>0.13043478260869565</v>
      </c>
      <c r="V451" s="10">
        <v>0</v>
      </c>
      <c r="W451" s="54">
        <v>0.34782608695652173</v>
      </c>
      <c r="X451" s="10">
        <v>0</v>
      </c>
      <c r="Y451" s="10">
        <v>0.13043478260869565</v>
      </c>
      <c r="Z451" s="10">
        <v>0</v>
      </c>
      <c r="AA451" s="10">
        <v>0</v>
      </c>
      <c r="AB451" s="10">
        <v>0</v>
      </c>
      <c r="AC451" s="10">
        <v>0</v>
      </c>
      <c r="AD451" s="10">
        <v>9.7826086956521743E-2</v>
      </c>
      <c r="AE451" s="10">
        <v>0.42391304347826086</v>
      </c>
      <c r="AF451" s="10">
        <f t="shared" ref="AF451:AF514" si="31">MAX((W451:AD451))</f>
        <v>0.34782608695652173</v>
      </c>
      <c r="AG451" s="54">
        <v>9.7826086956521743E-2</v>
      </c>
      <c r="AH451" s="44">
        <v>0.47826086956521741</v>
      </c>
      <c r="AI451" s="44">
        <v>0</v>
      </c>
      <c r="AJ451" s="44">
        <v>0.42391304347826086</v>
      </c>
      <c r="AK451" s="54">
        <v>0.77173913043478259</v>
      </c>
      <c r="AL451" s="10">
        <v>9.7826086956521743E-2</v>
      </c>
      <c r="AM451" s="10">
        <v>0</v>
      </c>
      <c r="AN451" s="10">
        <v>0.13043478260869565</v>
      </c>
      <c r="AO451" s="10">
        <v>0</v>
      </c>
      <c r="AP451" s="10">
        <v>0</v>
      </c>
      <c r="AQ451" s="10">
        <v>0</v>
      </c>
      <c r="AR451" s="10">
        <v>0</v>
      </c>
      <c r="AS451" s="10">
        <v>0</v>
      </c>
      <c r="AT451" s="10">
        <v>0</v>
      </c>
      <c r="AU451" s="57">
        <v>0</v>
      </c>
    </row>
    <row r="452" spans="1:47" x14ac:dyDescent="0.2">
      <c r="A452" s="42">
        <v>1148330</v>
      </c>
      <c r="B452">
        <v>3</v>
      </c>
      <c r="C452">
        <v>3</v>
      </c>
      <c r="D452">
        <v>10</v>
      </c>
      <c r="E452">
        <v>2</v>
      </c>
      <c r="F452">
        <v>2</v>
      </c>
      <c r="G452">
        <v>7</v>
      </c>
      <c r="H452">
        <v>4</v>
      </c>
      <c r="I452">
        <v>3</v>
      </c>
      <c r="J452">
        <v>1</v>
      </c>
      <c r="K452">
        <v>14</v>
      </c>
      <c r="L452" s="51">
        <v>2</v>
      </c>
      <c r="M452" s="34">
        <v>2</v>
      </c>
      <c r="N452">
        <v>4825</v>
      </c>
      <c r="O452">
        <v>14</v>
      </c>
      <c r="P452" s="8">
        <v>793.5</v>
      </c>
      <c r="Q452" s="8">
        <f t="shared" si="28"/>
        <v>7</v>
      </c>
      <c r="R452" s="8">
        <f t="shared" si="29"/>
        <v>344.64285714285717</v>
      </c>
      <c r="S452" s="8">
        <f t="shared" si="30"/>
        <v>16.445595854922278</v>
      </c>
      <c r="T452" s="10">
        <v>1</v>
      </c>
      <c r="U452" s="10">
        <v>0</v>
      </c>
      <c r="V452" s="10">
        <v>0</v>
      </c>
      <c r="W452" s="54">
        <v>0.20725388601036268</v>
      </c>
      <c r="X452" s="10">
        <v>0</v>
      </c>
      <c r="Y452" s="10">
        <v>0</v>
      </c>
      <c r="Z452" s="10">
        <v>0</v>
      </c>
      <c r="AA452" s="10">
        <v>0</v>
      </c>
      <c r="AB452" s="10">
        <v>0</v>
      </c>
      <c r="AC452" s="10">
        <v>0</v>
      </c>
      <c r="AD452" s="10">
        <v>0</v>
      </c>
      <c r="AE452" s="10">
        <v>0.79274611398963735</v>
      </c>
      <c r="AF452" s="10">
        <f t="shared" si="31"/>
        <v>0.20725388601036268</v>
      </c>
      <c r="AG452" s="54">
        <v>0.79274611398963735</v>
      </c>
      <c r="AH452" s="44">
        <v>0.20725388601036268</v>
      </c>
      <c r="AI452" s="44">
        <v>0</v>
      </c>
      <c r="AJ452" s="44">
        <v>0</v>
      </c>
      <c r="AK452" s="54">
        <v>0.20725388601036268</v>
      </c>
      <c r="AL452" s="10">
        <v>0</v>
      </c>
      <c r="AM452" s="10">
        <v>0</v>
      </c>
      <c r="AN452" s="10">
        <v>0.79274611398963735</v>
      </c>
      <c r="AO452" s="10">
        <v>0</v>
      </c>
      <c r="AP452" s="10">
        <v>0</v>
      </c>
      <c r="AQ452" s="10">
        <v>0</v>
      </c>
      <c r="AR452" s="10">
        <v>0</v>
      </c>
      <c r="AS452" s="10">
        <v>0</v>
      </c>
      <c r="AT452" s="10">
        <v>0</v>
      </c>
      <c r="AU452" s="57">
        <v>0</v>
      </c>
    </row>
    <row r="453" spans="1:47" x14ac:dyDescent="0.2">
      <c r="A453" s="42">
        <v>1148380</v>
      </c>
      <c r="B453">
        <v>2</v>
      </c>
      <c r="C453">
        <v>3</v>
      </c>
      <c r="D453">
        <v>10</v>
      </c>
      <c r="E453">
        <v>2</v>
      </c>
      <c r="F453">
        <v>2</v>
      </c>
      <c r="G453">
        <v>9</v>
      </c>
      <c r="H453">
        <v>5</v>
      </c>
      <c r="I453">
        <v>1</v>
      </c>
      <c r="J453">
        <v>1</v>
      </c>
      <c r="K453">
        <v>16</v>
      </c>
      <c r="L453" s="51">
        <v>5</v>
      </c>
      <c r="M453" s="34">
        <v>16</v>
      </c>
      <c r="N453">
        <v>5950</v>
      </c>
      <c r="O453">
        <v>18</v>
      </c>
      <c r="P453" s="8">
        <v>715</v>
      </c>
      <c r="Q453" s="8">
        <f t="shared" si="28"/>
        <v>1.125</v>
      </c>
      <c r="R453" s="8">
        <f t="shared" si="29"/>
        <v>330.55555555555554</v>
      </c>
      <c r="S453" s="8">
        <f t="shared" si="30"/>
        <v>12.016806722689076</v>
      </c>
      <c r="T453" s="10">
        <v>1</v>
      </c>
      <c r="U453" s="10">
        <v>0</v>
      </c>
      <c r="V453" s="10">
        <v>0</v>
      </c>
      <c r="W453" s="54">
        <v>0.10504201680672269</v>
      </c>
      <c r="X453" s="10">
        <v>0</v>
      </c>
      <c r="Y453" s="10">
        <v>3.7815126050420166E-2</v>
      </c>
      <c r="Z453" s="10">
        <v>0.50420168067226889</v>
      </c>
      <c r="AA453" s="10">
        <v>2.5210084033613446E-2</v>
      </c>
      <c r="AB453" s="10">
        <v>0</v>
      </c>
      <c r="AC453" s="10">
        <v>0</v>
      </c>
      <c r="AD453" s="10">
        <v>0</v>
      </c>
      <c r="AE453" s="10">
        <v>0.32773109243697479</v>
      </c>
      <c r="AF453" s="10">
        <f t="shared" si="31"/>
        <v>0.50420168067226889</v>
      </c>
      <c r="AG453" s="54">
        <v>0.17226890756302521</v>
      </c>
      <c r="AH453" s="44">
        <v>0.82773109243697474</v>
      </c>
      <c r="AI453" s="44">
        <v>0</v>
      </c>
      <c r="AJ453" s="44">
        <v>0</v>
      </c>
      <c r="AK453" s="54">
        <v>0.86554621848739499</v>
      </c>
      <c r="AL453" s="10">
        <v>0</v>
      </c>
      <c r="AM453" s="10">
        <v>3.7815126050420166E-2</v>
      </c>
      <c r="AN453" s="10">
        <v>3.7815126050420166E-2</v>
      </c>
      <c r="AO453" s="10">
        <v>3.3613445378151259E-2</v>
      </c>
      <c r="AP453" s="10">
        <v>0</v>
      </c>
      <c r="AQ453" s="10">
        <v>0</v>
      </c>
      <c r="AR453" s="10">
        <v>0</v>
      </c>
      <c r="AS453" s="10">
        <v>2.5210084033613446E-2</v>
      </c>
      <c r="AT453" s="10">
        <v>0</v>
      </c>
      <c r="AU453" s="57">
        <v>0</v>
      </c>
    </row>
    <row r="454" spans="1:47" x14ac:dyDescent="0.2">
      <c r="A454" s="42">
        <v>1148460</v>
      </c>
      <c r="B454">
        <v>1</v>
      </c>
      <c r="C454">
        <v>1</v>
      </c>
      <c r="D454">
        <v>4</v>
      </c>
      <c r="E454">
        <v>2</v>
      </c>
      <c r="F454">
        <v>2</v>
      </c>
      <c r="G454">
        <v>7</v>
      </c>
      <c r="H454">
        <v>8</v>
      </c>
      <c r="I454">
        <v>3</v>
      </c>
      <c r="J454">
        <v>1</v>
      </c>
      <c r="K454">
        <v>32</v>
      </c>
      <c r="L454" s="51">
        <v>2</v>
      </c>
      <c r="M454" s="34">
        <v>4</v>
      </c>
      <c r="N454">
        <v>12300</v>
      </c>
      <c r="O454">
        <v>16</v>
      </c>
      <c r="P454" s="8">
        <v>1277</v>
      </c>
      <c r="Q454" s="8">
        <f t="shared" si="28"/>
        <v>4</v>
      </c>
      <c r="R454" s="8">
        <f t="shared" si="29"/>
        <v>768.75</v>
      </c>
      <c r="S454" s="8">
        <f t="shared" si="30"/>
        <v>10.382113821138212</v>
      </c>
      <c r="T454" s="10">
        <v>1</v>
      </c>
      <c r="U454" s="10">
        <v>0</v>
      </c>
      <c r="V454" s="10">
        <v>0</v>
      </c>
      <c r="W454" s="54">
        <v>0</v>
      </c>
      <c r="X454" s="10">
        <v>0</v>
      </c>
      <c r="Y454" s="10">
        <v>0</v>
      </c>
      <c r="Z454" s="10">
        <v>0.76422764227642281</v>
      </c>
      <c r="AA454" s="10">
        <v>0</v>
      </c>
      <c r="AB454" s="10">
        <v>0</v>
      </c>
      <c r="AC454" s="10">
        <v>0</v>
      </c>
      <c r="AD454" s="10">
        <v>0</v>
      </c>
      <c r="AE454" s="10">
        <v>0.23577235772357724</v>
      </c>
      <c r="AF454" s="10">
        <f t="shared" si="31"/>
        <v>0.76422764227642281</v>
      </c>
      <c r="AG454" s="54">
        <v>0</v>
      </c>
      <c r="AH454" s="44">
        <v>1</v>
      </c>
      <c r="AI454" s="44">
        <v>0</v>
      </c>
      <c r="AJ454" s="44">
        <v>0</v>
      </c>
      <c r="AK454" s="54">
        <v>1</v>
      </c>
      <c r="AL454" s="10">
        <v>0</v>
      </c>
      <c r="AM454" s="10">
        <v>0</v>
      </c>
      <c r="AN454" s="10">
        <v>0</v>
      </c>
      <c r="AO454" s="10">
        <v>0</v>
      </c>
      <c r="AP454" s="10">
        <v>0</v>
      </c>
      <c r="AQ454" s="10">
        <v>0</v>
      </c>
      <c r="AR454" s="10">
        <v>0</v>
      </c>
      <c r="AS454" s="10">
        <v>0</v>
      </c>
      <c r="AT454" s="10">
        <v>0</v>
      </c>
      <c r="AU454" s="57">
        <v>0</v>
      </c>
    </row>
    <row r="455" spans="1:47" x14ac:dyDescent="0.2">
      <c r="A455" s="42">
        <v>1148480</v>
      </c>
      <c r="B455">
        <v>2</v>
      </c>
      <c r="C455">
        <v>1</v>
      </c>
      <c r="D455">
        <v>10</v>
      </c>
      <c r="E455">
        <v>2</v>
      </c>
      <c r="F455">
        <v>2</v>
      </c>
      <c r="G455">
        <v>5</v>
      </c>
      <c r="H455">
        <v>4</v>
      </c>
      <c r="I455">
        <v>1</v>
      </c>
      <c r="J455">
        <v>1</v>
      </c>
      <c r="K455">
        <v>17</v>
      </c>
      <c r="L455" s="51">
        <v>2</v>
      </c>
      <c r="M455" s="34">
        <v>9</v>
      </c>
      <c r="N455">
        <v>5550</v>
      </c>
      <c r="O455">
        <v>24</v>
      </c>
      <c r="P455" s="8">
        <v>870.5</v>
      </c>
      <c r="Q455" s="8">
        <f t="shared" si="28"/>
        <v>2.6666666666666665</v>
      </c>
      <c r="R455" s="8">
        <f t="shared" si="29"/>
        <v>231.25</v>
      </c>
      <c r="S455" s="8">
        <f t="shared" si="30"/>
        <v>15.684684684684685</v>
      </c>
      <c r="T455" s="10">
        <v>1</v>
      </c>
      <c r="U455" s="10">
        <v>0</v>
      </c>
      <c r="V455" s="10">
        <v>0</v>
      </c>
      <c r="W455" s="54">
        <v>0.3963963963963964</v>
      </c>
      <c r="X455" s="10">
        <v>0</v>
      </c>
      <c r="Y455" s="10">
        <v>0</v>
      </c>
      <c r="Z455" s="10">
        <v>0</v>
      </c>
      <c r="AA455" s="10">
        <v>0</v>
      </c>
      <c r="AB455" s="10">
        <v>0</v>
      </c>
      <c r="AC455" s="10">
        <v>0</v>
      </c>
      <c r="AD455" s="10">
        <v>0</v>
      </c>
      <c r="AE455" s="10">
        <v>0.60360360360360366</v>
      </c>
      <c r="AF455" s="10">
        <f t="shared" si="31"/>
        <v>0.3963963963963964</v>
      </c>
      <c r="AG455" s="54">
        <v>0.36936936936936937</v>
      </c>
      <c r="AH455" s="44">
        <v>0.63063063063063063</v>
      </c>
      <c r="AI455" s="44">
        <v>0</v>
      </c>
      <c r="AJ455" s="44">
        <v>0</v>
      </c>
      <c r="AK455" s="54">
        <v>0.7927927927927928</v>
      </c>
      <c r="AL455" s="10">
        <v>0</v>
      </c>
      <c r="AM455" s="10">
        <v>0</v>
      </c>
      <c r="AN455" s="10">
        <v>0</v>
      </c>
      <c r="AO455" s="10">
        <v>0</v>
      </c>
      <c r="AP455" s="10">
        <v>0</v>
      </c>
      <c r="AQ455" s="10">
        <v>0</v>
      </c>
      <c r="AR455" s="10">
        <v>0.2072072072072072</v>
      </c>
      <c r="AS455" s="10">
        <v>0</v>
      </c>
      <c r="AT455" s="10">
        <v>0</v>
      </c>
      <c r="AU455" s="57">
        <v>0</v>
      </c>
    </row>
    <row r="456" spans="1:47" x14ac:dyDescent="0.2">
      <c r="A456" s="42">
        <v>1150090</v>
      </c>
      <c r="B456">
        <v>3</v>
      </c>
      <c r="C456">
        <v>1</v>
      </c>
      <c r="D456">
        <v>10</v>
      </c>
      <c r="E456">
        <v>2</v>
      </c>
      <c r="F456">
        <v>4</v>
      </c>
      <c r="G456">
        <v>5</v>
      </c>
      <c r="H456">
        <v>2</v>
      </c>
      <c r="I456">
        <v>4</v>
      </c>
      <c r="J456">
        <v>1</v>
      </c>
      <c r="K456">
        <v>12</v>
      </c>
      <c r="L456" s="51">
        <v>3</v>
      </c>
      <c r="M456" s="34">
        <v>9</v>
      </c>
      <c r="N456">
        <v>6275</v>
      </c>
      <c r="O456">
        <v>26</v>
      </c>
      <c r="P456" s="8">
        <v>688.5</v>
      </c>
      <c r="Q456" s="8">
        <f t="shared" si="28"/>
        <v>2.8888888888888888</v>
      </c>
      <c r="R456" s="8">
        <f t="shared" si="29"/>
        <v>241.34615384615384</v>
      </c>
      <c r="S456" s="8">
        <f t="shared" si="30"/>
        <v>10.972111553784861</v>
      </c>
      <c r="T456" s="10">
        <v>0.952191235059761</v>
      </c>
      <c r="U456" s="10">
        <v>0</v>
      </c>
      <c r="V456" s="10">
        <v>4.7808764940239043E-2</v>
      </c>
      <c r="W456" s="54">
        <v>0</v>
      </c>
      <c r="X456" s="10">
        <v>0</v>
      </c>
      <c r="Y456" s="10">
        <v>0</v>
      </c>
      <c r="Z456" s="10">
        <v>0.71713147410358569</v>
      </c>
      <c r="AA456" s="10">
        <v>0</v>
      </c>
      <c r="AB456" s="10">
        <v>0</v>
      </c>
      <c r="AC456" s="10">
        <v>9.5617529880478086E-2</v>
      </c>
      <c r="AD456" s="10">
        <v>0</v>
      </c>
      <c r="AE456" s="10">
        <v>0.18725099601593626</v>
      </c>
      <c r="AF456" s="10">
        <f t="shared" si="31"/>
        <v>0.71713147410358569</v>
      </c>
      <c r="AG456" s="54">
        <v>6.3745019920318724E-2</v>
      </c>
      <c r="AH456" s="44">
        <v>0.92031872509960155</v>
      </c>
      <c r="AI456" s="44">
        <v>0</v>
      </c>
      <c r="AJ456" s="44">
        <v>1.5936254980079681E-2</v>
      </c>
      <c r="AK456" s="54">
        <v>0.78087649402390436</v>
      </c>
      <c r="AL456" s="10">
        <v>0</v>
      </c>
      <c r="AM456" s="10">
        <v>0.15537848605577689</v>
      </c>
      <c r="AN456" s="10">
        <v>0</v>
      </c>
      <c r="AO456" s="10">
        <v>4.7808764940239043E-2</v>
      </c>
      <c r="AP456" s="10">
        <v>1.5936254980079681E-2</v>
      </c>
      <c r="AQ456" s="10">
        <v>0</v>
      </c>
      <c r="AR456" s="10">
        <v>0</v>
      </c>
      <c r="AS456" s="10">
        <v>0</v>
      </c>
      <c r="AT456" s="10">
        <v>0</v>
      </c>
      <c r="AU456" s="57">
        <v>0</v>
      </c>
    </row>
    <row r="457" spans="1:47" x14ac:dyDescent="0.2">
      <c r="A457" s="42">
        <v>1150100</v>
      </c>
      <c r="B457">
        <v>1</v>
      </c>
      <c r="C457">
        <v>1</v>
      </c>
      <c r="D457">
        <v>4</v>
      </c>
      <c r="E457">
        <v>2</v>
      </c>
      <c r="F457">
        <v>4</v>
      </c>
      <c r="G457">
        <v>5</v>
      </c>
      <c r="H457">
        <v>6</v>
      </c>
      <c r="I457">
        <v>4</v>
      </c>
      <c r="J457">
        <v>1</v>
      </c>
      <c r="K457">
        <v>35</v>
      </c>
      <c r="L457" s="51">
        <v>5</v>
      </c>
      <c r="M457" s="34">
        <v>20</v>
      </c>
      <c r="N457">
        <v>10892</v>
      </c>
      <c r="O457">
        <v>23</v>
      </c>
      <c r="P457" s="8">
        <v>1286.6099999999999</v>
      </c>
      <c r="Q457" s="8">
        <f t="shared" si="28"/>
        <v>1.1499999999999999</v>
      </c>
      <c r="R457" s="8">
        <f t="shared" si="29"/>
        <v>473.56521739130437</v>
      </c>
      <c r="S457" s="8">
        <f t="shared" si="30"/>
        <v>11.812431142122657</v>
      </c>
      <c r="T457" s="10">
        <v>0.86228424531766434</v>
      </c>
      <c r="U457" s="10">
        <v>0.13771575468233566</v>
      </c>
      <c r="V457" s="10">
        <v>0</v>
      </c>
      <c r="W457" s="54">
        <v>0.44069041498347411</v>
      </c>
      <c r="X457" s="10">
        <v>0</v>
      </c>
      <c r="Y457" s="10">
        <v>0</v>
      </c>
      <c r="Z457" s="10">
        <v>0</v>
      </c>
      <c r="AA457" s="10">
        <v>4.13147264047007E-2</v>
      </c>
      <c r="AB457" s="10">
        <v>2.065736320235035E-2</v>
      </c>
      <c r="AC457" s="10">
        <v>2.7543150936467132E-2</v>
      </c>
      <c r="AD457" s="10">
        <v>0</v>
      </c>
      <c r="AE457" s="10">
        <v>0.46979434447300772</v>
      </c>
      <c r="AF457" s="10">
        <f t="shared" si="31"/>
        <v>0.44069041498347411</v>
      </c>
      <c r="AG457" s="54">
        <v>0.18591626882115314</v>
      </c>
      <c r="AH457" s="44">
        <v>0.81408373117884691</v>
      </c>
      <c r="AI457" s="44">
        <v>0</v>
      </c>
      <c r="AJ457" s="44">
        <v>0</v>
      </c>
      <c r="AK457" s="54">
        <v>0.61972089607051051</v>
      </c>
      <c r="AL457" s="10">
        <v>9.6401028277634956E-2</v>
      </c>
      <c r="AM457" s="10">
        <v>2.7543150936467132E-2</v>
      </c>
      <c r="AN457" s="10">
        <v>6.1972089607051049E-2</v>
      </c>
      <c r="AO457" s="10">
        <v>2.065736320235035E-2</v>
      </c>
      <c r="AP457" s="10">
        <v>2.065736320235035E-2</v>
      </c>
      <c r="AQ457" s="10">
        <v>2.065736320235035E-2</v>
      </c>
      <c r="AR457" s="10">
        <v>0</v>
      </c>
      <c r="AS457" s="10">
        <v>4.13147264047007E-2</v>
      </c>
      <c r="AT457" s="10">
        <v>0</v>
      </c>
      <c r="AU457" s="57">
        <v>9.1076019096584651E-2</v>
      </c>
    </row>
    <row r="458" spans="1:47" x14ac:dyDescent="0.2">
      <c r="A458" s="42">
        <v>1150350</v>
      </c>
      <c r="B458">
        <v>1</v>
      </c>
      <c r="C458">
        <v>2</v>
      </c>
      <c r="D458">
        <v>6</v>
      </c>
      <c r="E458">
        <v>2</v>
      </c>
      <c r="F458">
        <v>4</v>
      </c>
      <c r="G458">
        <v>5</v>
      </c>
      <c r="H458">
        <v>4</v>
      </c>
      <c r="I458">
        <v>4</v>
      </c>
      <c r="J458">
        <v>1</v>
      </c>
      <c r="K458">
        <v>24</v>
      </c>
      <c r="L458" s="51">
        <v>1</v>
      </c>
      <c r="M458" s="34">
        <v>4</v>
      </c>
      <c r="N458">
        <v>11775</v>
      </c>
      <c r="O458">
        <v>34</v>
      </c>
      <c r="P458" s="8">
        <v>1470.5</v>
      </c>
      <c r="Q458" s="8">
        <f t="shared" si="28"/>
        <v>8.5</v>
      </c>
      <c r="R458" s="8">
        <f t="shared" si="29"/>
        <v>346.3235294117647</v>
      </c>
      <c r="S458" s="8">
        <f t="shared" si="30"/>
        <v>12.488322717622079</v>
      </c>
      <c r="T458" s="10">
        <v>0.93630573248407645</v>
      </c>
      <c r="U458" s="10">
        <v>0</v>
      </c>
      <c r="V458" s="10">
        <v>6.3694267515923567E-2</v>
      </c>
      <c r="W458" s="54">
        <v>0</v>
      </c>
      <c r="X458" s="10">
        <v>0</v>
      </c>
      <c r="Y458" s="10">
        <v>0</v>
      </c>
      <c r="Z458" s="10">
        <v>0</v>
      </c>
      <c r="AA458" s="10">
        <v>0</v>
      </c>
      <c r="AB458" s="10">
        <v>0</v>
      </c>
      <c r="AC458" s="10">
        <v>0</v>
      </c>
      <c r="AD458" s="10">
        <v>0</v>
      </c>
      <c r="AE458" s="10">
        <v>1</v>
      </c>
      <c r="AF458" s="10">
        <f t="shared" si="31"/>
        <v>0</v>
      </c>
      <c r="AG458" s="54">
        <v>0.44585987261146498</v>
      </c>
      <c r="AH458" s="44">
        <v>0.54777070063694266</v>
      </c>
      <c r="AI458" s="44">
        <v>0</v>
      </c>
      <c r="AJ458" s="44">
        <v>6.369426751592357E-3</v>
      </c>
      <c r="AK458" s="54">
        <v>6.369426751592357E-3</v>
      </c>
      <c r="AL458" s="10">
        <v>3.8216560509554139E-2</v>
      </c>
      <c r="AM458" s="10">
        <v>0.54777070063694266</v>
      </c>
      <c r="AN458" s="10">
        <v>0</v>
      </c>
      <c r="AO458" s="10">
        <v>0.40764331210191085</v>
      </c>
      <c r="AP458" s="10">
        <v>0</v>
      </c>
      <c r="AQ458" s="10">
        <v>0</v>
      </c>
      <c r="AR458" s="10">
        <v>0</v>
      </c>
      <c r="AS458" s="10">
        <v>0</v>
      </c>
      <c r="AT458" s="10">
        <v>0</v>
      </c>
      <c r="AU458" s="57">
        <v>0</v>
      </c>
    </row>
    <row r="459" spans="1:47" x14ac:dyDescent="0.2">
      <c r="A459" s="42">
        <v>1150380</v>
      </c>
      <c r="B459">
        <v>2</v>
      </c>
      <c r="C459">
        <v>1</v>
      </c>
      <c r="D459">
        <v>10</v>
      </c>
      <c r="E459">
        <v>2</v>
      </c>
      <c r="F459">
        <v>2</v>
      </c>
      <c r="G459">
        <v>7</v>
      </c>
      <c r="H459">
        <v>5</v>
      </c>
      <c r="I459">
        <v>1</v>
      </c>
      <c r="J459">
        <v>1</v>
      </c>
      <c r="K459">
        <v>43</v>
      </c>
      <c r="L459" s="51">
        <v>7</v>
      </c>
      <c r="M459" s="34">
        <v>42</v>
      </c>
      <c r="N459">
        <v>21925</v>
      </c>
      <c r="O459">
        <v>70</v>
      </c>
      <c r="P459" s="8">
        <v>2715.5</v>
      </c>
      <c r="Q459" s="8">
        <f t="shared" si="28"/>
        <v>1.6666666666666667</v>
      </c>
      <c r="R459" s="8">
        <f t="shared" si="29"/>
        <v>313.21428571428572</v>
      </c>
      <c r="S459" s="8">
        <f t="shared" si="30"/>
        <v>12.385404789053592</v>
      </c>
      <c r="T459" s="10">
        <v>0.92816419612314705</v>
      </c>
      <c r="U459" s="10">
        <v>7.1835803876852913E-2</v>
      </c>
      <c r="V459" s="10">
        <v>0</v>
      </c>
      <c r="W459" s="54">
        <v>0</v>
      </c>
      <c r="X459" s="10">
        <v>5.4732041049030788E-2</v>
      </c>
      <c r="Y459" s="10">
        <v>4.4469783352337512E-2</v>
      </c>
      <c r="Z459" s="10">
        <v>1.8244013683010263E-2</v>
      </c>
      <c r="AA459" s="10">
        <v>6.8415051311288486E-3</v>
      </c>
      <c r="AB459" s="10">
        <v>0</v>
      </c>
      <c r="AC459" s="10">
        <v>1.8244013683010263E-2</v>
      </c>
      <c r="AD459" s="10">
        <v>1.0262257696693273E-2</v>
      </c>
      <c r="AE459" s="10">
        <v>0.8472063854047891</v>
      </c>
      <c r="AF459" s="10">
        <f t="shared" si="31"/>
        <v>5.4732041049030788E-2</v>
      </c>
      <c r="AG459" s="54">
        <v>0.34435575826681869</v>
      </c>
      <c r="AH459" s="44">
        <v>0.60091220068415052</v>
      </c>
      <c r="AI459" s="44">
        <v>5.4732041049030788E-2</v>
      </c>
      <c r="AJ459" s="44">
        <v>0</v>
      </c>
      <c r="AK459" s="54">
        <v>5.4732041049030788E-2</v>
      </c>
      <c r="AL459" s="10">
        <v>0.52109464082098067</v>
      </c>
      <c r="AM459" s="10">
        <v>0.19498289623717219</v>
      </c>
      <c r="AN459" s="10">
        <v>6.8415051311288486E-2</v>
      </c>
      <c r="AO459" s="10">
        <v>4.5610034207525657E-2</v>
      </c>
      <c r="AP459" s="10">
        <v>0</v>
      </c>
      <c r="AQ459" s="10">
        <v>0</v>
      </c>
      <c r="AR459" s="10">
        <v>5.3591790193842644E-2</v>
      </c>
      <c r="AS459" s="10">
        <v>6.8415051311288486E-3</v>
      </c>
      <c r="AT459" s="10">
        <v>5.4732041049030788E-2</v>
      </c>
      <c r="AU459" s="57">
        <v>0</v>
      </c>
    </row>
    <row r="460" spans="1:47" x14ac:dyDescent="0.2">
      <c r="A460" s="42">
        <v>1150400</v>
      </c>
      <c r="B460">
        <v>3</v>
      </c>
      <c r="C460">
        <v>3</v>
      </c>
      <c r="D460">
        <v>10</v>
      </c>
      <c r="E460">
        <v>2</v>
      </c>
      <c r="F460">
        <v>4</v>
      </c>
      <c r="G460">
        <v>4</v>
      </c>
      <c r="H460">
        <v>4</v>
      </c>
      <c r="I460">
        <v>4</v>
      </c>
      <c r="J460">
        <v>2</v>
      </c>
      <c r="K460">
        <v>20</v>
      </c>
      <c r="L460" s="51">
        <v>5</v>
      </c>
      <c r="M460" s="34">
        <v>24</v>
      </c>
      <c r="N460">
        <v>12100</v>
      </c>
      <c r="O460">
        <v>50</v>
      </c>
      <c r="P460" s="8">
        <v>1578.5</v>
      </c>
      <c r="Q460" s="8">
        <f t="shared" si="28"/>
        <v>2.0833333333333335</v>
      </c>
      <c r="R460" s="8">
        <f t="shared" si="29"/>
        <v>242</v>
      </c>
      <c r="S460" s="8">
        <f t="shared" si="30"/>
        <v>13.045454545454547</v>
      </c>
      <c r="T460" s="10">
        <v>0.79545454545454541</v>
      </c>
      <c r="U460" s="10">
        <v>0.16735537190082644</v>
      </c>
      <c r="V460" s="10">
        <v>3.71900826446281E-2</v>
      </c>
      <c r="W460" s="54">
        <v>4.9586776859504134E-2</v>
      </c>
      <c r="X460" s="10">
        <v>0</v>
      </c>
      <c r="Y460" s="10">
        <v>0</v>
      </c>
      <c r="Z460" s="10">
        <v>6.6115702479338845E-2</v>
      </c>
      <c r="AA460" s="10">
        <v>1.859504132231405E-2</v>
      </c>
      <c r="AB460" s="10">
        <v>0.1115702479338843</v>
      </c>
      <c r="AC460" s="10">
        <v>0</v>
      </c>
      <c r="AD460" s="10">
        <v>0</v>
      </c>
      <c r="AE460" s="10">
        <v>0.75413223140495866</v>
      </c>
      <c r="AF460" s="10">
        <f t="shared" si="31"/>
        <v>0.1115702479338843</v>
      </c>
      <c r="AG460" s="54">
        <v>0.51652892561983466</v>
      </c>
      <c r="AH460" s="44">
        <v>0.45041322314049587</v>
      </c>
      <c r="AI460" s="44">
        <v>1.6528925619834711E-2</v>
      </c>
      <c r="AJ460" s="44">
        <v>1.6528925619834711E-2</v>
      </c>
      <c r="AK460" s="54">
        <v>0.33471074380165289</v>
      </c>
      <c r="AL460" s="10">
        <v>0.1115702479338843</v>
      </c>
      <c r="AM460" s="10">
        <v>3.71900826446281E-2</v>
      </c>
      <c r="AN460" s="10">
        <v>0</v>
      </c>
      <c r="AO460" s="10">
        <v>0.32231404958677684</v>
      </c>
      <c r="AP460" s="10">
        <v>3.71900826446281E-2</v>
      </c>
      <c r="AQ460" s="10">
        <v>0.1115702479338843</v>
      </c>
      <c r="AR460" s="10">
        <v>0</v>
      </c>
      <c r="AS460" s="10">
        <v>2.8925619834710745E-2</v>
      </c>
      <c r="AT460" s="10">
        <v>1.6528925619834711E-2</v>
      </c>
      <c r="AU460" s="57">
        <v>0</v>
      </c>
    </row>
    <row r="461" spans="1:47" x14ac:dyDescent="0.2">
      <c r="A461" s="42">
        <v>1150490</v>
      </c>
      <c r="B461">
        <v>2</v>
      </c>
      <c r="C461">
        <v>3</v>
      </c>
      <c r="D461">
        <v>10</v>
      </c>
      <c r="E461">
        <v>2</v>
      </c>
      <c r="F461">
        <v>4</v>
      </c>
      <c r="G461">
        <v>5</v>
      </c>
      <c r="H461">
        <v>4</v>
      </c>
      <c r="I461">
        <v>4</v>
      </c>
      <c r="J461">
        <v>1</v>
      </c>
      <c r="K461">
        <v>27</v>
      </c>
      <c r="L461" s="51">
        <v>5</v>
      </c>
      <c r="M461" s="34">
        <v>22</v>
      </c>
      <c r="N461">
        <v>7850</v>
      </c>
      <c r="O461">
        <v>43</v>
      </c>
      <c r="P461" s="8">
        <v>1305</v>
      </c>
      <c r="Q461" s="8">
        <f t="shared" si="28"/>
        <v>1.9545454545454546</v>
      </c>
      <c r="R461" s="8">
        <f t="shared" si="29"/>
        <v>182.55813953488371</v>
      </c>
      <c r="S461" s="8">
        <f t="shared" si="30"/>
        <v>16.624203821656049</v>
      </c>
      <c r="T461" s="10">
        <v>1</v>
      </c>
      <c r="U461" s="10">
        <v>0</v>
      </c>
      <c r="V461" s="10">
        <v>0</v>
      </c>
      <c r="W461" s="54">
        <v>0.24203821656050956</v>
      </c>
      <c r="X461" s="10">
        <v>3.8216560509554139E-2</v>
      </c>
      <c r="Y461" s="10">
        <v>0</v>
      </c>
      <c r="Z461" s="10">
        <v>0</v>
      </c>
      <c r="AA461" s="10">
        <v>0.12420382165605096</v>
      </c>
      <c r="AB461" s="10">
        <v>0</v>
      </c>
      <c r="AC461" s="10">
        <v>0</v>
      </c>
      <c r="AD461" s="10">
        <v>6.6878980891719744E-2</v>
      </c>
      <c r="AE461" s="10">
        <v>0.5286624203821656</v>
      </c>
      <c r="AF461" s="10">
        <f t="shared" si="31"/>
        <v>0.24203821656050956</v>
      </c>
      <c r="AG461" s="54">
        <v>0.54458598726114649</v>
      </c>
      <c r="AH461" s="44">
        <v>0.41719745222929938</v>
      </c>
      <c r="AI461" s="44">
        <v>3.8216560509554139E-2</v>
      </c>
      <c r="AJ461" s="44">
        <v>0</v>
      </c>
      <c r="AK461" s="54">
        <v>0.31210191082802546</v>
      </c>
      <c r="AL461" s="10">
        <v>0.38216560509554143</v>
      </c>
      <c r="AM461" s="10">
        <v>0</v>
      </c>
      <c r="AN461" s="10">
        <v>0</v>
      </c>
      <c r="AO461" s="10">
        <v>3.8216560509554139E-2</v>
      </c>
      <c r="AP461" s="10">
        <v>7.0063694267515922E-2</v>
      </c>
      <c r="AQ461" s="10">
        <v>0</v>
      </c>
      <c r="AR461" s="10">
        <v>0</v>
      </c>
      <c r="AS461" s="10">
        <v>0.14012738853503184</v>
      </c>
      <c r="AT461" s="10">
        <v>3.8216560509554139E-2</v>
      </c>
      <c r="AU461" s="57">
        <v>1.9108280254777069E-2</v>
      </c>
    </row>
    <row r="462" spans="1:47" x14ac:dyDescent="0.2">
      <c r="A462" s="42">
        <v>1150620</v>
      </c>
      <c r="B462">
        <v>1</v>
      </c>
      <c r="C462">
        <v>1</v>
      </c>
      <c r="D462">
        <v>10</v>
      </c>
      <c r="E462">
        <v>2</v>
      </c>
      <c r="F462">
        <v>4</v>
      </c>
      <c r="G462">
        <v>5</v>
      </c>
      <c r="H462">
        <v>5</v>
      </c>
      <c r="I462">
        <v>4</v>
      </c>
      <c r="J462">
        <v>1</v>
      </c>
      <c r="K462">
        <v>39</v>
      </c>
      <c r="L462" s="51">
        <v>3</v>
      </c>
      <c r="M462" s="34">
        <v>20</v>
      </c>
      <c r="N462">
        <v>10375</v>
      </c>
      <c r="O462">
        <v>37</v>
      </c>
      <c r="P462" s="8">
        <v>1431.5</v>
      </c>
      <c r="Q462" s="8">
        <f t="shared" si="28"/>
        <v>1.85</v>
      </c>
      <c r="R462" s="8">
        <f t="shared" si="29"/>
        <v>280.40540540540542</v>
      </c>
      <c r="S462" s="8">
        <f t="shared" si="30"/>
        <v>13.797590361445783</v>
      </c>
      <c r="T462" s="10">
        <v>0.71084337349397586</v>
      </c>
      <c r="U462" s="10">
        <v>0.27469879518072288</v>
      </c>
      <c r="V462" s="10">
        <v>1.4457831325301205E-2</v>
      </c>
      <c r="W462" s="54">
        <v>0</v>
      </c>
      <c r="X462" s="10">
        <v>0</v>
      </c>
      <c r="Y462" s="10">
        <v>0.10120481927710843</v>
      </c>
      <c r="Z462" s="10">
        <v>2.891566265060241E-2</v>
      </c>
      <c r="AA462" s="10">
        <v>0</v>
      </c>
      <c r="AB462" s="10">
        <v>0</v>
      </c>
      <c r="AC462" s="10">
        <v>0</v>
      </c>
      <c r="AD462" s="10">
        <v>0</v>
      </c>
      <c r="AE462" s="10">
        <v>0.86987951807228914</v>
      </c>
      <c r="AF462" s="10">
        <f t="shared" si="31"/>
        <v>0.10120481927710843</v>
      </c>
      <c r="AG462" s="54">
        <v>9.8795180722891562E-2</v>
      </c>
      <c r="AH462" s="44">
        <v>0.90120481927710838</v>
      </c>
      <c r="AI462" s="44">
        <v>0</v>
      </c>
      <c r="AJ462" s="44">
        <v>0</v>
      </c>
      <c r="AK462" s="54">
        <v>6.5060240963855417E-2</v>
      </c>
      <c r="AL462" s="10">
        <v>0.16626506024096385</v>
      </c>
      <c r="AM462" s="10">
        <v>2.6506024096385541E-2</v>
      </c>
      <c r="AN462" s="10">
        <v>0.7132530120481928</v>
      </c>
      <c r="AO462" s="10">
        <v>1.9277108433734941E-2</v>
      </c>
      <c r="AP462" s="10">
        <v>9.6385542168674707E-3</v>
      </c>
      <c r="AQ462" s="10">
        <v>0</v>
      </c>
      <c r="AR462" s="10">
        <v>0</v>
      </c>
      <c r="AS462" s="10">
        <v>0</v>
      </c>
      <c r="AT462" s="10">
        <v>0</v>
      </c>
      <c r="AU462" s="57">
        <v>0</v>
      </c>
    </row>
    <row r="463" spans="1:47" x14ac:dyDescent="0.2">
      <c r="A463" s="42">
        <v>1150720</v>
      </c>
      <c r="B463">
        <v>2</v>
      </c>
      <c r="C463">
        <v>1</v>
      </c>
      <c r="D463">
        <v>15</v>
      </c>
      <c r="E463">
        <v>2</v>
      </c>
      <c r="F463">
        <v>4</v>
      </c>
      <c r="G463">
        <v>5</v>
      </c>
      <c r="H463">
        <v>2</v>
      </c>
      <c r="I463">
        <v>4</v>
      </c>
      <c r="J463">
        <v>1</v>
      </c>
      <c r="K463">
        <v>17</v>
      </c>
      <c r="L463" s="51">
        <v>3</v>
      </c>
      <c r="M463" s="34">
        <v>16</v>
      </c>
      <c r="N463">
        <v>7175</v>
      </c>
      <c r="O463">
        <v>38</v>
      </c>
      <c r="P463" s="8">
        <v>761</v>
      </c>
      <c r="Q463" s="8">
        <f t="shared" si="28"/>
        <v>2.375</v>
      </c>
      <c r="R463" s="8">
        <f t="shared" si="29"/>
        <v>188.81578947368422</v>
      </c>
      <c r="S463" s="8">
        <f t="shared" si="30"/>
        <v>10.606271777003485</v>
      </c>
      <c r="T463" s="10">
        <v>0.81184668989547037</v>
      </c>
      <c r="U463" s="10">
        <v>0.11846689895470383</v>
      </c>
      <c r="V463" s="10">
        <v>6.968641114982578E-2</v>
      </c>
      <c r="W463" s="54">
        <v>0</v>
      </c>
      <c r="X463" s="10">
        <v>0</v>
      </c>
      <c r="Y463" s="10">
        <v>1.0452961672473868E-2</v>
      </c>
      <c r="Z463" s="10">
        <v>0</v>
      </c>
      <c r="AA463" s="10">
        <v>2.0905923344947737E-2</v>
      </c>
      <c r="AB463" s="10">
        <v>0</v>
      </c>
      <c r="AC463" s="10">
        <v>0</v>
      </c>
      <c r="AD463" s="10">
        <v>0</v>
      </c>
      <c r="AE463" s="10">
        <v>0.96864111498257843</v>
      </c>
      <c r="AF463" s="10">
        <f t="shared" si="31"/>
        <v>2.0905923344947737E-2</v>
      </c>
      <c r="AG463" s="54">
        <v>0.46341463414634149</v>
      </c>
      <c r="AH463" s="44">
        <v>2.0905923344947737E-2</v>
      </c>
      <c r="AI463" s="44">
        <v>0</v>
      </c>
      <c r="AJ463" s="44">
        <v>0.51567944250871078</v>
      </c>
      <c r="AK463" s="54">
        <v>0.52613240418118468</v>
      </c>
      <c r="AL463" s="10">
        <v>1.0452961672473868E-2</v>
      </c>
      <c r="AM463" s="10">
        <v>0.3623693379790941</v>
      </c>
      <c r="AN463" s="10">
        <v>8.0139372822299645E-2</v>
      </c>
      <c r="AO463" s="10">
        <v>0</v>
      </c>
      <c r="AP463" s="10">
        <v>0</v>
      </c>
      <c r="AQ463" s="10">
        <v>0</v>
      </c>
      <c r="AR463" s="10">
        <v>0</v>
      </c>
      <c r="AS463" s="10">
        <v>2.0905923344947737E-2</v>
      </c>
      <c r="AT463" s="10">
        <v>0</v>
      </c>
      <c r="AU463" s="57">
        <v>0</v>
      </c>
    </row>
    <row r="464" spans="1:47" x14ac:dyDescent="0.2">
      <c r="A464" s="42">
        <v>1150750</v>
      </c>
      <c r="B464">
        <v>1</v>
      </c>
      <c r="C464">
        <v>3</v>
      </c>
      <c r="D464">
        <v>10</v>
      </c>
      <c r="E464">
        <v>2</v>
      </c>
      <c r="F464">
        <v>4</v>
      </c>
      <c r="G464">
        <v>5</v>
      </c>
      <c r="H464">
        <v>4</v>
      </c>
      <c r="I464">
        <v>4</v>
      </c>
      <c r="J464">
        <v>1</v>
      </c>
      <c r="K464">
        <v>26</v>
      </c>
      <c r="L464" s="51">
        <v>4</v>
      </c>
      <c r="M464" s="34">
        <v>17</v>
      </c>
      <c r="N464">
        <v>7225</v>
      </c>
      <c r="O464">
        <v>32</v>
      </c>
      <c r="P464" s="8">
        <v>1123</v>
      </c>
      <c r="Q464" s="8">
        <f t="shared" si="28"/>
        <v>1.8823529411764706</v>
      </c>
      <c r="R464" s="8">
        <f t="shared" si="29"/>
        <v>225.78125</v>
      </c>
      <c r="S464" s="8">
        <f t="shared" si="30"/>
        <v>15.54325259515571</v>
      </c>
      <c r="T464" s="10">
        <v>0.48096885813148788</v>
      </c>
      <c r="U464" s="10">
        <v>0.45674740484429066</v>
      </c>
      <c r="V464" s="10">
        <v>6.228373702422145E-2</v>
      </c>
      <c r="W464" s="54">
        <v>8.3044982698961933E-2</v>
      </c>
      <c r="X464" s="10">
        <v>0</v>
      </c>
      <c r="Y464" s="10">
        <v>0.47750865051903113</v>
      </c>
      <c r="Z464" s="10">
        <v>6.9204152249134954E-2</v>
      </c>
      <c r="AA464" s="10">
        <v>0</v>
      </c>
      <c r="AB464" s="10">
        <v>0</v>
      </c>
      <c r="AC464" s="10">
        <v>0</v>
      </c>
      <c r="AD464" s="10">
        <v>0</v>
      </c>
      <c r="AE464" s="10">
        <v>0.37024221453287198</v>
      </c>
      <c r="AF464" s="10">
        <f t="shared" si="31"/>
        <v>0.47750865051903113</v>
      </c>
      <c r="AG464" s="54">
        <v>0.35294117647058826</v>
      </c>
      <c r="AH464" s="44">
        <v>0.6470588235294118</v>
      </c>
      <c r="AI464" s="44">
        <v>0</v>
      </c>
      <c r="AJ464" s="44">
        <v>0</v>
      </c>
      <c r="AK464" s="54">
        <v>0.27335640138408307</v>
      </c>
      <c r="AL464" s="10">
        <v>3.1141868512110725E-2</v>
      </c>
      <c r="AM464" s="10">
        <v>0</v>
      </c>
      <c r="AN464" s="10">
        <v>0.67474048442906576</v>
      </c>
      <c r="AO464" s="10">
        <v>0</v>
      </c>
      <c r="AP464" s="10">
        <v>0</v>
      </c>
      <c r="AQ464" s="10">
        <v>0</v>
      </c>
      <c r="AR464" s="10">
        <v>0</v>
      </c>
      <c r="AS464" s="10">
        <v>0</v>
      </c>
      <c r="AT464" s="10">
        <v>0</v>
      </c>
      <c r="AU464" s="57">
        <v>2.0761245674740483E-2</v>
      </c>
    </row>
    <row r="465" spans="1:47" x14ac:dyDescent="0.2">
      <c r="A465" s="42">
        <v>1150910</v>
      </c>
      <c r="B465">
        <v>1</v>
      </c>
      <c r="C465">
        <v>1</v>
      </c>
      <c r="D465">
        <v>4</v>
      </c>
      <c r="E465">
        <v>2</v>
      </c>
      <c r="F465">
        <v>4</v>
      </c>
      <c r="G465">
        <v>5</v>
      </c>
      <c r="H465">
        <v>5</v>
      </c>
      <c r="I465">
        <v>4</v>
      </c>
      <c r="J465">
        <v>1</v>
      </c>
      <c r="K465">
        <v>39</v>
      </c>
      <c r="L465" s="51">
        <v>4</v>
      </c>
      <c r="M465" s="34">
        <v>13</v>
      </c>
      <c r="N465">
        <v>14000</v>
      </c>
      <c r="O465">
        <v>29</v>
      </c>
      <c r="P465" s="8">
        <v>2693</v>
      </c>
      <c r="Q465" s="8">
        <f t="shared" si="28"/>
        <v>2.2307692307692308</v>
      </c>
      <c r="R465" s="8">
        <f t="shared" si="29"/>
        <v>482.75862068965517</v>
      </c>
      <c r="S465" s="8">
        <f t="shared" si="30"/>
        <v>19.235714285714288</v>
      </c>
      <c r="T465" s="10">
        <v>1</v>
      </c>
      <c r="U465" s="10">
        <v>0</v>
      </c>
      <c r="V465" s="10">
        <v>0</v>
      </c>
      <c r="W465" s="54">
        <v>0.82857142857142863</v>
      </c>
      <c r="X465" s="10">
        <v>4.2857142857142858E-2</v>
      </c>
      <c r="Y465" s="10">
        <v>0</v>
      </c>
      <c r="Z465" s="10">
        <v>0</v>
      </c>
      <c r="AA465" s="10">
        <v>5.3571428571428572E-3</v>
      </c>
      <c r="AB465" s="10">
        <v>0</v>
      </c>
      <c r="AC465" s="10">
        <v>0</v>
      </c>
      <c r="AD465" s="10">
        <v>0</v>
      </c>
      <c r="AE465" s="10">
        <v>0.12321428571428572</v>
      </c>
      <c r="AF465" s="10">
        <f t="shared" si="31"/>
        <v>0.82857142857142863</v>
      </c>
      <c r="AG465" s="54">
        <v>0.81428571428571428</v>
      </c>
      <c r="AH465" s="44">
        <v>0.14285714285714285</v>
      </c>
      <c r="AI465" s="44">
        <v>4.2857142857142858E-2</v>
      </c>
      <c r="AJ465" s="44">
        <v>0</v>
      </c>
      <c r="AK465" s="54">
        <v>0.85</v>
      </c>
      <c r="AL465" s="10">
        <v>0</v>
      </c>
      <c r="AM465" s="10">
        <v>1.0714285714285714E-2</v>
      </c>
      <c r="AN465" s="10">
        <v>0</v>
      </c>
      <c r="AO465" s="10">
        <v>0</v>
      </c>
      <c r="AP465" s="10">
        <v>6.4285714285714279E-2</v>
      </c>
      <c r="AQ465" s="10">
        <v>0</v>
      </c>
      <c r="AR465" s="10">
        <v>2.6785714285714284E-2</v>
      </c>
      <c r="AS465" s="10">
        <v>5.3571428571428572E-3</v>
      </c>
      <c r="AT465" s="10">
        <v>4.2857142857142858E-2</v>
      </c>
      <c r="AU465" s="57">
        <v>0</v>
      </c>
    </row>
    <row r="466" spans="1:47" x14ac:dyDescent="0.2">
      <c r="A466" s="42">
        <v>1150950</v>
      </c>
      <c r="B466">
        <v>1</v>
      </c>
      <c r="C466">
        <v>3</v>
      </c>
      <c r="D466">
        <v>10</v>
      </c>
      <c r="E466">
        <v>2</v>
      </c>
      <c r="F466">
        <v>4</v>
      </c>
      <c r="G466">
        <v>5</v>
      </c>
      <c r="H466">
        <v>4</v>
      </c>
      <c r="I466">
        <v>4</v>
      </c>
      <c r="J466">
        <v>1</v>
      </c>
      <c r="K466">
        <v>21</v>
      </c>
      <c r="L466" s="51">
        <v>3</v>
      </c>
      <c r="M466" s="34">
        <v>17</v>
      </c>
      <c r="N466">
        <v>16725</v>
      </c>
      <c r="O466">
        <v>61</v>
      </c>
      <c r="P466" s="8">
        <v>2515.5</v>
      </c>
      <c r="Q466" s="8">
        <f t="shared" si="28"/>
        <v>3.5882352941176472</v>
      </c>
      <c r="R466" s="8">
        <f t="shared" si="29"/>
        <v>274.18032786885249</v>
      </c>
      <c r="S466" s="8">
        <f t="shared" si="30"/>
        <v>15.040358744394618</v>
      </c>
      <c r="T466" s="10">
        <v>0.91479820627802688</v>
      </c>
      <c r="U466" s="10">
        <v>5.829596412556054E-2</v>
      </c>
      <c r="V466" s="10">
        <v>2.6905829596412557E-2</v>
      </c>
      <c r="W466" s="54">
        <v>0</v>
      </c>
      <c r="X466" s="10">
        <v>0</v>
      </c>
      <c r="Y466" s="10">
        <v>0.46188340807174888</v>
      </c>
      <c r="Z466" s="10">
        <v>0</v>
      </c>
      <c r="AA466" s="10">
        <v>0</v>
      </c>
      <c r="AB466" s="10">
        <v>0</v>
      </c>
      <c r="AC466" s="10">
        <v>0</v>
      </c>
      <c r="AD466" s="10">
        <v>4.0358744394618833E-2</v>
      </c>
      <c r="AE466" s="10">
        <v>0.49775784753363228</v>
      </c>
      <c r="AF466" s="10">
        <f t="shared" si="31"/>
        <v>0.46188340807174888</v>
      </c>
      <c r="AG466" s="54">
        <v>0.44245142002989535</v>
      </c>
      <c r="AH466" s="44">
        <v>0.4857997010463378</v>
      </c>
      <c r="AI466" s="44">
        <v>0</v>
      </c>
      <c r="AJ466" s="44">
        <v>7.1748878923766815E-2</v>
      </c>
      <c r="AK466" s="54">
        <v>5.9790732436472344E-2</v>
      </c>
      <c r="AL466" s="10">
        <v>7.1748878923766815E-2</v>
      </c>
      <c r="AM466" s="10">
        <v>0</v>
      </c>
      <c r="AN466" s="10">
        <v>0.64125560538116588</v>
      </c>
      <c r="AO466" s="10">
        <v>0.22720478325859492</v>
      </c>
      <c r="AP466" s="10">
        <v>0</v>
      </c>
      <c r="AQ466" s="10">
        <v>0</v>
      </c>
      <c r="AR466" s="10">
        <v>0</v>
      </c>
      <c r="AS466" s="10">
        <v>0</v>
      </c>
      <c r="AT466" s="10">
        <v>0</v>
      </c>
      <c r="AU466" s="57">
        <v>0</v>
      </c>
    </row>
    <row r="467" spans="1:47" x14ac:dyDescent="0.2">
      <c r="A467" s="42">
        <v>1150970</v>
      </c>
      <c r="B467">
        <v>2</v>
      </c>
      <c r="C467">
        <v>3</v>
      </c>
      <c r="D467">
        <v>10</v>
      </c>
      <c r="E467">
        <v>2</v>
      </c>
      <c r="F467">
        <v>4</v>
      </c>
      <c r="G467">
        <v>5</v>
      </c>
      <c r="H467">
        <v>4</v>
      </c>
      <c r="I467">
        <v>4</v>
      </c>
      <c r="J467">
        <v>1</v>
      </c>
      <c r="K467">
        <v>15</v>
      </c>
      <c r="L467" s="51">
        <v>6</v>
      </c>
      <c r="M467" s="34">
        <v>18</v>
      </c>
      <c r="N467">
        <v>23450</v>
      </c>
      <c r="O467">
        <v>44</v>
      </c>
      <c r="P467" s="8">
        <v>1991</v>
      </c>
      <c r="Q467" s="8">
        <f t="shared" si="28"/>
        <v>2.4444444444444446</v>
      </c>
      <c r="R467" s="8">
        <f t="shared" si="29"/>
        <v>532.9545454545455</v>
      </c>
      <c r="S467" s="8">
        <f t="shared" si="30"/>
        <v>8.4904051172707877</v>
      </c>
      <c r="T467" s="10">
        <v>0.99360341151385922</v>
      </c>
      <c r="U467" s="10">
        <v>6.3965884861407248E-3</v>
      </c>
      <c r="V467" s="10">
        <v>0</v>
      </c>
      <c r="W467" s="54">
        <v>3.1982942430703624E-3</v>
      </c>
      <c r="X467" s="10">
        <v>0.44136460554371004</v>
      </c>
      <c r="Y467" s="10">
        <v>1.279317697228145E-2</v>
      </c>
      <c r="Z467" s="10">
        <v>1.7057569296375266E-2</v>
      </c>
      <c r="AA467" s="10">
        <v>1.279317697228145E-2</v>
      </c>
      <c r="AB467" s="10">
        <v>0</v>
      </c>
      <c r="AC467" s="10">
        <v>0</v>
      </c>
      <c r="AD467" s="10">
        <v>0</v>
      </c>
      <c r="AE467" s="10">
        <v>0.51279317697228144</v>
      </c>
      <c r="AF467" s="10">
        <f t="shared" si="31"/>
        <v>0.44136460554371004</v>
      </c>
      <c r="AG467" s="54">
        <v>2.5586353944562899E-2</v>
      </c>
      <c r="AH467" s="44">
        <v>0.51599147121535183</v>
      </c>
      <c r="AI467" s="44">
        <v>0.45842217484008529</v>
      </c>
      <c r="AJ467" s="44">
        <v>0</v>
      </c>
      <c r="AK467" s="54">
        <v>4.1577825159914712E-2</v>
      </c>
      <c r="AL467" s="10">
        <v>0.46481876332622601</v>
      </c>
      <c r="AM467" s="10">
        <v>9.5948827292110881E-3</v>
      </c>
      <c r="AN467" s="10">
        <v>1.279317697228145E-2</v>
      </c>
      <c r="AO467" s="10">
        <v>0</v>
      </c>
      <c r="AP467" s="10">
        <v>0</v>
      </c>
      <c r="AQ467" s="10">
        <v>0</v>
      </c>
      <c r="AR467" s="10">
        <v>0</v>
      </c>
      <c r="AS467" s="10">
        <v>1.279317697228145E-2</v>
      </c>
      <c r="AT467" s="10">
        <v>0.45842217484008529</v>
      </c>
      <c r="AU467" s="57">
        <v>0</v>
      </c>
    </row>
    <row r="468" spans="1:47" x14ac:dyDescent="0.2">
      <c r="A468" s="42">
        <v>1151040</v>
      </c>
      <c r="B468">
        <v>1</v>
      </c>
      <c r="C468">
        <v>1</v>
      </c>
      <c r="D468">
        <v>13</v>
      </c>
      <c r="E468">
        <v>2</v>
      </c>
      <c r="F468">
        <v>4</v>
      </c>
      <c r="G468">
        <v>5</v>
      </c>
      <c r="H468">
        <v>2</v>
      </c>
      <c r="I468">
        <v>4</v>
      </c>
      <c r="J468">
        <v>1</v>
      </c>
      <c r="K468">
        <v>15</v>
      </c>
      <c r="L468" s="51">
        <v>6</v>
      </c>
      <c r="M468" s="34">
        <v>21</v>
      </c>
      <c r="N468">
        <v>6975</v>
      </c>
      <c r="O468">
        <v>31</v>
      </c>
      <c r="P468" s="8">
        <v>864</v>
      </c>
      <c r="Q468" s="8">
        <f t="shared" si="28"/>
        <v>1.4761904761904763</v>
      </c>
      <c r="R468" s="8">
        <f t="shared" si="29"/>
        <v>225</v>
      </c>
      <c r="S468" s="8">
        <f t="shared" si="30"/>
        <v>12.387096774193548</v>
      </c>
      <c r="T468" s="10">
        <v>1</v>
      </c>
      <c r="U468" s="10">
        <v>0</v>
      </c>
      <c r="V468" s="10">
        <v>0</v>
      </c>
      <c r="W468" s="54">
        <v>8.9605734767025089E-2</v>
      </c>
      <c r="X468" s="10">
        <v>0</v>
      </c>
      <c r="Y468" s="10">
        <v>0</v>
      </c>
      <c r="Z468" s="10">
        <v>0.25806451612903225</v>
      </c>
      <c r="AA468" s="10">
        <v>2.1505376344086023E-2</v>
      </c>
      <c r="AB468" s="10">
        <v>0</v>
      </c>
      <c r="AC468" s="10">
        <v>2.8673835125448029E-2</v>
      </c>
      <c r="AD468" s="10">
        <v>2.1505376344086023E-2</v>
      </c>
      <c r="AE468" s="10">
        <v>0.58064516129032262</v>
      </c>
      <c r="AF468" s="10">
        <f t="shared" si="31"/>
        <v>0.25806451612903225</v>
      </c>
      <c r="AG468" s="54">
        <v>0.28315412186379929</v>
      </c>
      <c r="AH468" s="44">
        <v>0.71684587813620071</v>
      </c>
      <c r="AI468" s="44">
        <v>0</v>
      </c>
      <c r="AJ468" s="44">
        <v>0</v>
      </c>
      <c r="AK468" s="54">
        <v>0.78494623655913975</v>
      </c>
      <c r="AL468" s="10">
        <v>2.1505376344086023E-2</v>
      </c>
      <c r="AM468" s="10">
        <v>0.11469534050179211</v>
      </c>
      <c r="AN468" s="10">
        <v>5.7347670250896057E-2</v>
      </c>
      <c r="AO468" s="10">
        <v>0</v>
      </c>
      <c r="AP468" s="10">
        <v>0</v>
      </c>
      <c r="AQ468" s="10">
        <v>0</v>
      </c>
      <c r="AR468" s="10">
        <v>0</v>
      </c>
      <c r="AS468" s="10">
        <v>2.1505376344086023E-2</v>
      </c>
      <c r="AT468" s="10">
        <v>0</v>
      </c>
      <c r="AU468" s="57">
        <v>0</v>
      </c>
    </row>
    <row r="469" spans="1:47" x14ac:dyDescent="0.2">
      <c r="A469" s="42">
        <v>1151170</v>
      </c>
      <c r="B469">
        <v>2</v>
      </c>
      <c r="C469">
        <v>3</v>
      </c>
      <c r="D469">
        <v>10</v>
      </c>
      <c r="E469">
        <v>2</v>
      </c>
      <c r="F469">
        <v>4</v>
      </c>
      <c r="G469">
        <v>5</v>
      </c>
      <c r="H469">
        <v>4</v>
      </c>
      <c r="I469">
        <v>4</v>
      </c>
      <c r="J469">
        <v>1</v>
      </c>
      <c r="K469">
        <v>13</v>
      </c>
      <c r="L469" s="51">
        <v>5</v>
      </c>
      <c r="M469" s="34">
        <v>10</v>
      </c>
      <c r="N469">
        <v>9325</v>
      </c>
      <c r="O469">
        <v>22</v>
      </c>
      <c r="P469" s="8">
        <v>1037.5</v>
      </c>
      <c r="Q469" s="8">
        <f t="shared" si="28"/>
        <v>2.2000000000000002</v>
      </c>
      <c r="R469" s="8">
        <f t="shared" si="29"/>
        <v>423.86363636363637</v>
      </c>
      <c r="S469" s="8">
        <f t="shared" si="30"/>
        <v>11.126005361930295</v>
      </c>
      <c r="T469" s="10">
        <v>1</v>
      </c>
      <c r="U469" s="10">
        <v>0</v>
      </c>
      <c r="V469" s="10">
        <v>0</v>
      </c>
      <c r="W469" s="54">
        <v>0.80428954423592491</v>
      </c>
      <c r="X469" s="10">
        <v>3.2171581769436998E-2</v>
      </c>
      <c r="Y469" s="10">
        <v>0</v>
      </c>
      <c r="Z469" s="10">
        <v>2.1447721179624665E-2</v>
      </c>
      <c r="AA469" s="10">
        <v>3.2171581769436998E-2</v>
      </c>
      <c r="AB469" s="10">
        <v>0</v>
      </c>
      <c r="AC469" s="10">
        <v>0</v>
      </c>
      <c r="AD469" s="10">
        <v>0</v>
      </c>
      <c r="AE469" s="10">
        <v>0.10991957104557641</v>
      </c>
      <c r="AF469" s="10">
        <f t="shared" si="31"/>
        <v>0.80428954423592491</v>
      </c>
      <c r="AG469" s="54">
        <v>5.6300268096514748E-2</v>
      </c>
      <c r="AH469" s="44">
        <v>0.89008042895442363</v>
      </c>
      <c r="AI469" s="44">
        <v>3.2171581769436998E-2</v>
      </c>
      <c r="AJ469" s="44">
        <v>2.1447721179624665E-2</v>
      </c>
      <c r="AK469" s="54">
        <v>0.8954423592493298</v>
      </c>
      <c r="AL469" s="10">
        <v>0</v>
      </c>
      <c r="AM469" s="10">
        <v>1.6085790884718499E-2</v>
      </c>
      <c r="AN469" s="10">
        <v>1.6085790884718499E-2</v>
      </c>
      <c r="AO469" s="10">
        <v>0</v>
      </c>
      <c r="AP469" s="10">
        <v>0</v>
      </c>
      <c r="AQ469" s="10">
        <v>0</v>
      </c>
      <c r="AR469" s="10">
        <v>8.0428954423592495E-3</v>
      </c>
      <c r="AS469" s="10">
        <v>3.2171581769436998E-2</v>
      </c>
      <c r="AT469" s="10">
        <v>3.2171581769436998E-2</v>
      </c>
      <c r="AU469" s="57">
        <v>0</v>
      </c>
    </row>
    <row r="470" spans="1:47" x14ac:dyDescent="0.2">
      <c r="A470" s="42">
        <v>1151190</v>
      </c>
      <c r="B470">
        <v>1</v>
      </c>
      <c r="C470">
        <v>0</v>
      </c>
      <c r="D470">
        <v>0</v>
      </c>
      <c r="E470">
        <v>0</v>
      </c>
      <c r="F470">
        <v>4</v>
      </c>
      <c r="G470">
        <v>0</v>
      </c>
      <c r="H470">
        <v>0</v>
      </c>
      <c r="I470">
        <v>5</v>
      </c>
      <c r="J470">
        <v>0</v>
      </c>
      <c r="K470">
        <v>0</v>
      </c>
      <c r="L470" s="51">
        <v>3</v>
      </c>
      <c r="M470" s="34">
        <v>7</v>
      </c>
      <c r="N470">
        <v>2275</v>
      </c>
      <c r="O470">
        <v>7</v>
      </c>
      <c r="P470" s="8">
        <v>419</v>
      </c>
      <c r="Q470" s="8">
        <f t="shared" si="28"/>
        <v>1</v>
      </c>
      <c r="R470" s="8">
        <f t="shared" si="29"/>
        <v>325</v>
      </c>
      <c r="S470" s="8">
        <f t="shared" si="30"/>
        <v>18.417582417582416</v>
      </c>
      <c r="T470" s="10">
        <v>0.96703296703296704</v>
      </c>
      <c r="U470" s="10">
        <v>0</v>
      </c>
      <c r="V470" s="10">
        <v>3.2967032967032968E-2</v>
      </c>
      <c r="W470" s="54">
        <v>0</v>
      </c>
      <c r="X470" s="10">
        <v>0</v>
      </c>
      <c r="Y470" s="10">
        <v>0.23076923076923078</v>
      </c>
      <c r="Z470" s="10">
        <v>0</v>
      </c>
      <c r="AA470" s="10">
        <v>0</v>
      </c>
      <c r="AB470" s="10">
        <v>0</v>
      </c>
      <c r="AC470" s="10">
        <v>0.39560439560439559</v>
      </c>
      <c r="AD470" s="10">
        <v>0</v>
      </c>
      <c r="AE470" s="10">
        <v>0.37362637362637363</v>
      </c>
      <c r="AF470" s="10">
        <f t="shared" si="31"/>
        <v>0.39560439560439559</v>
      </c>
      <c r="AG470" s="54">
        <v>0.37362637362637363</v>
      </c>
      <c r="AH470" s="44">
        <v>0.62637362637362637</v>
      </c>
      <c r="AI470" s="44">
        <v>0</v>
      </c>
      <c r="AJ470" s="44">
        <v>0</v>
      </c>
      <c r="AK470" s="54">
        <v>0</v>
      </c>
      <c r="AL470" s="10">
        <v>0</v>
      </c>
      <c r="AM470" s="10">
        <v>0.39560439560439559</v>
      </c>
      <c r="AN470" s="10">
        <v>0.42857142857142855</v>
      </c>
      <c r="AO470" s="10">
        <v>0</v>
      </c>
      <c r="AP470" s="10">
        <v>0.17582417582417584</v>
      </c>
      <c r="AQ470" s="10">
        <v>0</v>
      </c>
      <c r="AR470" s="10">
        <v>0</v>
      </c>
      <c r="AS470" s="10">
        <v>0</v>
      </c>
      <c r="AT470" s="10">
        <v>0</v>
      </c>
      <c r="AU470" s="57">
        <v>0</v>
      </c>
    </row>
    <row r="471" spans="1:47" x14ac:dyDescent="0.2">
      <c r="A471" s="42">
        <v>1151290</v>
      </c>
      <c r="B471">
        <v>1</v>
      </c>
      <c r="C471">
        <v>3</v>
      </c>
      <c r="D471">
        <v>10</v>
      </c>
      <c r="E471">
        <v>2</v>
      </c>
      <c r="F471">
        <v>4</v>
      </c>
      <c r="G471">
        <v>7</v>
      </c>
      <c r="H471">
        <v>4</v>
      </c>
      <c r="I471">
        <v>4</v>
      </c>
      <c r="J471">
        <v>2</v>
      </c>
      <c r="K471">
        <v>30</v>
      </c>
      <c r="L471" s="51">
        <v>3</v>
      </c>
      <c r="M471" s="34">
        <v>30</v>
      </c>
      <c r="N471">
        <v>6835</v>
      </c>
      <c r="O471">
        <v>31</v>
      </c>
      <c r="P471" s="8">
        <v>1118.75</v>
      </c>
      <c r="Q471" s="8">
        <f t="shared" si="28"/>
        <v>1.0333333333333334</v>
      </c>
      <c r="R471" s="8">
        <f t="shared" si="29"/>
        <v>220.48387096774192</v>
      </c>
      <c r="S471" s="8">
        <f t="shared" si="30"/>
        <v>16.367959034381858</v>
      </c>
      <c r="T471" s="10">
        <v>0.83906364301389902</v>
      </c>
      <c r="U471" s="10">
        <v>0.16093635698610095</v>
      </c>
      <c r="V471" s="10">
        <v>0</v>
      </c>
      <c r="W471" s="54">
        <v>0</v>
      </c>
      <c r="X471" s="10">
        <v>0</v>
      </c>
      <c r="Y471" s="10">
        <v>2.1945866861741038E-2</v>
      </c>
      <c r="Z471" s="10">
        <v>0</v>
      </c>
      <c r="AA471" s="10">
        <v>0</v>
      </c>
      <c r="AB471" s="10">
        <v>2.1945866861741038E-2</v>
      </c>
      <c r="AC471" s="10">
        <v>0</v>
      </c>
      <c r="AD471" s="10">
        <v>0</v>
      </c>
      <c r="AE471" s="10">
        <v>0.9561082662765179</v>
      </c>
      <c r="AF471" s="10">
        <f t="shared" si="31"/>
        <v>2.1945866861741038E-2</v>
      </c>
      <c r="AG471" s="54">
        <v>0.86832479882955371</v>
      </c>
      <c r="AH471" s="44">
        <v>0.13167520117044623</v>
      </c>
      <c r="AI471" s="44">
        <v>0</v>
      </c>
      <c r="AJ471" s="44">
        <v>0</v>
      </c>
      <c r="AK471" s="54">
        <v>0.59400146305779078</v>
      </c>
      <c r="AL471" s="10">
        <v>0</v>
      </c>
      <c r="AM471" s="10">
        <v>9.8756400877834674E-2</v>
      </c>
      <c r="AN471" s="10">
        <v>0.23043160204828092</v>
      </c>
      <c r="AO471" s="10">
        <v>0</v>
      </c>
      <c r="AP471" s="10">
        <v>0</v>
      </c>
      <c r="AQ471" s="10">
        <v>4.0234089246525238E-2</v>
      </c>
      <c r="AR471" s="10">
        <v>0</v>
      </c>
      <c r="AS471" s="10">
        <v>1.0972933430870519E-2</v>
      </c>
      <c r="AT471" s="10">
        <v>0</v>
      </c>
      <c r="AU471" s="57">
        <v>2.5603511338697878E-2</v>
      </c>
    </row>
    <row r="472" spans="1:47" x14ac:dyDescent="0.2">
      <c r="A472" s="42">
        <v>1151420</v>
      </c>
      <c r="B472">
        <v>2</v>
      </c>
      <c r="C472">
        <v>1</v>
      </c>
      <c r="D472">
        <v>4</v>
      </c>
      <c r="E472">
        <v>2</v>
      </c>
      <c r="F472">
        <v>4</v>
      </c>
      <c r="G472">
        <v>7</v>
      </c>
      <c r="H472">
        <v>4</v>
      </c>
      <c r="I472">
        <v>4</v>
      </c>
      <c r="J472">
        <v>1</v>
      </c>
      <c r="K472">
        <v>16</v>
      </c>
      <c r="L472" s="51">
        <v>2</v>
      </c>
      <c r="M472" s="34">
        <v>17</v>
      </c>
      <c r="N472">
        <v>7935</v>
      </c>
      <c r="O472">
        <v>25</v>
      </c>
      <c r="P472" s="8">
        <v>903.65</v>
      </c>
      <c r="Q472" s="8">
        <f t="shared" si="28"/>
        <v>1.4705882352941178</v>
      </c>
      <c r="R472" s="8">
        <f t="shared" si="29"/>
        <v>317.39999999999998</v>
      </c>
      <c r="S472" s="8">
        <f t="shared" si="30"/>
        <v>11.38815374921235</v>
      </c>
      <c r="T472" s="10">
        <v>0.45494643982356647</v>
      </c>
      <c r="U472" s="10">
        <v>0.48204158790170132</v>
      </c>
      <c r="V472" s="10">
        <v>6.3011972274732195E-2</v>
      </c>
      <c r="W472" s="54">
        <v>0</v>
      </c>
      <c r="X472" s="10">
        <v>0</v>
      </c>
      <c r="Y472" s="10">
        <v>0.17013232514177692</v>
      </c>
      <c r="Z472" s="10">
        <v>0</v>
      </c>
      <c r="AA472" s="10">
        <v>0</v>
      </c>
      <c r="AB472" s="10">
        <v>0</v>
      </c>
      <c r="AC472" s="10">
        <v>0</v>
      </c>
      <c r="AD472" s="10">
        <v>0</v>
      </c>
      <c r="AE472" s="10">
        <v>0.8298676748582231</v>
      </c>
      <c r="AF472" s="10">
        <f t="shared" si="31"/>
        <v>0.17013232514177692</v>
      </c>
      <c r="AG472" s="54">
        <v>0.6275992438563327</v>
      </c>
      <c r="AH472" s="44">
        <v>0.25897920604914931</v>
      </c>
      <c r="AI472" s="44">
        <v>0</v>
      </c>
      <c r="AJ472" s="44">
        <v>0.11342155009451796</v>
      </c>
      <c r="AK472" s="54">
        <v>0.649653434152489</v>
      </c>
      <c r="AL472" s="10">
        <v>6.3011972274732195E-2</v>
      </c>
      <c r="AM472" s="10">
        <v>0</v>
      </c>
      <c r="AN472" s="10">
        <v>0.22684310018903592</v>
      </c>
      <c r="AO472" s="10">
        <v>0</v>
      </c>
      <c r="AP472" s="10">
        <v>2.835538752362949E-2</v>
      </c>
      <c r="AQ472" s="10">
        <v>0</v>
      </c>
      <c r="AR472" s="10">
        <v>0</v>
      </c>
      <c r="AS472" s="10">
        <v>0</v>
      </c>
      <c r="AT472" s="10">
        <v>0</v>
      </c>
      <c r="AU472" s="57">
        <v>3.2136105860113423E-2</v>
      </c>
    </row>
    <row r="473" spans="1:47" x14ac:dyDescent="0.2">
      <c r="A473" s="42">
        <v>1151460</v>
      </c>
      <c r="B473">
        <v>1</v>
      </c>
      <c r="C473">
        <v>0</v>
      </c>
      <c r="D473">
        <v>0</v>
      </c>
      <c r="E473">
        <v>0</v>
      </c>
      <c r="F473">
        <v>4</v>
      </c>
      <c r="G473">
        <v>0</v>
      </c>
      <c r="H473">
        <v>0</v>
      </c>
      <c r="I473">
        <v>5</v>
      </c>
      <c r="J473">
        <v>0</v>
      </c>
      <c r="K473">
        <v>0</v>
      </c>
      <c r="L473" s="51">
        <v>1</v>
      </c>
      <c r="M473" s="34">
        <v>2</v>
      </c>
      <c r="N473">
        <v>1125</v>
      </c>
      <c r="O473">
        <v>3</v>
      </c>
      <c r="P473" s="8">
        <v>216</v>
      </c>
      <c r="Q473" s="8">
        <f t="shared" si="28"/>
        <v>1.5</v>
      </c>
      <c r="R473" s="8">
        <f t="shared" si="29"/>
        <v>375</v>
      </c>
      <c r="S473" s="8">
        <f t="shared" si="30"/>
        <v>19.2</v>
      </c>
      <c r="T473" s="10">
        <v>1</v>
      </c>
      <c r="U473" s="10">
        <v>0</v>
      </c>
      <c r="V473" s="10">
        <v>0</v>
      </c>
      <c r="W473" s="54">
        <v>0</v>
      </c>
      <c r="X473" s="10">
        <v>0</v>
      </c>
      <c r="Y473" s="10">
        <v>0</v>
      </c>
      <c r="Z473" s="10">
        <v>0</v>
      </c>
      <c r="AA473" s="10">
        <v>0</v>
      </c>
      <c r="AB473" s="10">
        <v>0</v>
      </c>
      <c r="AC473" s="10">
        <v>0</v>
      </c>
      <c r="AD473" s="10">
        <v>0</v>
      </c>
      <c r="AE473" s="10">
        <v>1</v>
      </c>
      <c r="AF473" s="10">
        <f t="shared" si="31"/>
        <v>0</v>
      </c>
      <c r="AG473" s="54">
        <v>1</v>
      </c>
      <c r="AH473" s="44">
        <v>0</v>
      </c>
      <c r="AI473" s="44">
        <v>0</v>
      </c>
      <c r="AJ473" s="44">
        <v>0</v>
      </c>
      <c r="AK473" s="54">
        <v>1</v>
      </c>
      <c r="AL473" s="10">
        <v>0</v>
      </c>
      <c r="AM473" s="10">
        <v>0</v>
      </c>
      <c r="AN473" s="10">
        <v>0</v>
      </c>
      <c r="AO473" s="10">
        <v>0</v>
      </c>
      <c r="AP473" s="10">
        <v>0</v>
      </c>
      <c r="AQ473" s="10">
        <v>0</v>
      </c>
      <c r="AR473" s="10">
        <v>0</v>
      </c>
      <c r="AS473" s="10">
        <v>0</v>
      </c>
      <c r="AT473" s="10">
        <v>0</v>
      </c>
      <c r="AU473" s="57">
        <v>0</v>
      </c>
    </row>
    <row r="474" spans="1:47" x14ac:dyDescent="0.2">
      <c r="A474" s="42">
        <v>1151510</v>
      </c>
      <c r="B474">
        <v>2</v>
      </c>
      <c r="C474">
        <v>3</v>
      </c>
      <c r="D474">
        <v>9</v>
      </c>
      <c r="E474">
        <v>2</v>
      </c>
      <c r="F474">
        <v>4</v>
      </c>
      <c r="G474">
        <v>8</v>
      </c>
      <c r="H474">
        <v>2</v>
      </c>
      <c r="I474">
        <v>4</v>
      </c>
      <c r="J474">
        <v>1</v>
      </c>
      <c r="K474">
        <v>35</v>
      </c>
      <c r="L474" s="51">
        <v>6</v>
      </c>
      <c r="M474" s="34">
        <v>25</v>
      </c>
      <c r="N474">
        <v>6650</v>
      </c>
      <c r="O474">
        <v>33</v>
      </c>
      <c r="P474" s="8">
        <v>933</v>
      </c>
      <c r="Q474" s="8">
        <f t="shared" si="28"/>
        <v>1.32</v>
      </c>
      <c r="R474" s="8">
        <f t="shared" si="29"/>
        <v>201.5151515151515</v>
      </c>
      <c r="S474" s="8">
        <f t="shared" si="30"/>
        <v>14.030075187969926</v>
      </c>
      <c r="T474" s="10">
        <v>0.93233082706766912</v>
      </c>
      <c r="U474" s="10">
        <v>0</v>
      </c>
      <c r="V474" s="10">
        <v>6.7669172932330823E-2</v>
      </c>
      <c r="W474" s="54">
        <v>0.22556390977443608</v>
      </c>
      <c r="X474" s="10">
        <v>2.2556390977443608E-2</v>
      </c>
      <c r="Y474" s="10">
        <v>3.3834586466165412E-2</v>
      </c>
      <c r="Z474" s="10">
        <v>0</v>
      </c>
      <c r="AA474" s="10">
        <v>1.1278195488721804E-2</v>
      </c>
      <c r="AB474" s="10">
        <v>1.1278195488721804E-2</v>
      </c>
      <c r="AC474" s="10">
        <v>0</v>
      </c>
      <c r="AD474" s="10">
        <v>0</v>
      </c>
      <c r="AE474" s="10">
        <v>0.69548872180451127</v>
      </c>
      <c r="AF474" s="10">
        <f t="shared" si="31"/>
        <v>0.22556390977443608</v>
      </c>
      <c r="AG474" s="54">
        <v>0.44360902255639095</v>
      </c>
      <c r="AH474" s="44">
        <v>0.53383458646616544</v>
      </c>
      <c r="AI474" s="44">
        <v>2.2556390977443608E-2</v>
      </c>
      <c r="AJ474" s="44">
        <v>0</v>
      </c>
      <c r="AK474" s="54">
        <v>0.41729323308270677</v>
      </c>
      <c r="AL474" s="10">
        <v>0</v>
      </c>
      <c r="AM474" s="10">
        <v>6.7669172932330823E-2</v>
      </c>
      <c r="AN474" s="10">
        <v>0.3007518796992481</v>
      </c>
      <c r="AO474" s="10">
        <v>0</v>
      </c>
      <c r="AP474" s="10">
        <v>0</v>
      </c>
      <c r="AQ474" s="10">
        <v>6.7669172932330823E-2</v>
      </c>
      <c r="AR474" s="10">
        <v>1.1278195488721804E-2</v>
      </c>
      <c r="AS474" s="10">
        <v>6.7669172932330823E-2</v>
      </c>
      <c r="AT474" s="10">
        <v>2.2556390977443608E-2</v>
      </c>
      <c r="AU474" s="57">
        <v>4.5112781954887216E-2</v>
      </c>
    </row>
    <row r="475" spans="1:47" x14ac:dyDescent="0.2">
      <c r="A475" s="42">
        <v>1151600</v>
      </c>
      <c r="B475">
        <v>1</v>
      </c>
      <c r="C475">
        <v>3</v>
      </c>
      <c r="D475">
        <v>8</v>
      </c>
      <c r="E475">
        <v>2</v>
      </c>
      <c r="F475">
        <v>4</v>
      </c>
      <c r="G475">
        <v>7</v>
      </c>
      <c r="H475">
        <v>3</v>
      </c>
      <c r="I475">
        <v>4</v>
      </c>
      <c r="J475">
        <v>1</v>
      </c>
      <c r="K475">
        <v>24</v>
      </c>
      <c r="L475" s="51">
        <v>4</v>
      </c>
      <c r="M475" s="34">
        <v>19</v>
      </c>
      <c r="N475">
        <v>8775</v>
      </c>
      <c r="O475">
        <v>54</v>
      </c>
      <c r="P475" s="8">
        <v>995.5</v>
      </c>
      <c r="Q475" s="8">
        <f t="shared" si="28"/>
        <v>2.8421052631578947</v>
      </c>
      <c r="R475" s="8">
        <f t="shared" si="29"/>
        <v>162.5</v>
      </c>
      <c r="S475" s="8">
        <f t="shared" si="30"/>
        <v>11.344729344729345</v>
      </c>
      <c r="T475" s="10">
        <v>1</v>
      </c>
      <c r="U475" s="10">
        <v>0</v>
      </c>
      <c r="V475" s="10">
        <v>0</v>
      </c>
      <c r="W475" s="54">
        <v>0.29629629629629628</v>
      </c>
      <c r="X475" s="10">
        <v>0</v>
      </c>
      <c r="Y475" s="10">
        <v>2.564102564102564E-2</v>
      </c>
      <c r="Z475" s="10">
        <v>0</v>
      </c>
      <c r="AA475" s="10">
        <v>0</v>
      </c>
      <c r="AB475" s="10">
        <v>0</v>
      </c>
      <c r="AC475" s="10">
        <v>1.1396011396011397E-2</v>
      </c>
      <c r="AD475" s="10">
        <v>0</v>
      </c>
      <c r="AE475" s="10">
        <v>0.66666666666666663</v>
      </c>
      <c r="AF475" s="10">
        <f t="shared" si="31"/>
        <v>0.29629629629629628</v>
      </c>
      <c r="AG475" s="54">
        <v>0.45014245014245013</v>
      </c>
      <c r="AH475" s="44">
        <v>0.49572649572649574</v>
      </c>
      <c r="AI475" s="44">
        <v>0</v>
      </c>
      <c r="AJ475" s="44">
        <v>5.4131054131054131E-2</v>
      </c>
      <c r="AK475" s="54">
        <v>0.50427350427350426</v>
      </c>
      <c r="AL475" s="10">
        <v>0</v>
      </c>
      <c r="AM475" s="10">
        <v>5.128205128205128E-2</v>
      </c>
      <c r="AN475" s="10">
        <v>5.6980056980056981E-2</v>
      </c>
      <c r="AO475" s="10">
        <v>0.38746438746438744</v>
      </c>
      <c r="AP475" s="10">
        <v>0</v>
      </c>
      <c r="AQ475" s="10">
        <v>0</v>
      </c>
      <c r="AR475" s="10">
        <v>0</v>
      </c>
      <c r="AS475" s="10">
        <v>0</v>
      </c>
      <c r="AT475" s="10">
        <v>0</v>
      </c>
      <c r="AU475" s="57">
        <v>0</v>
      </c>
    </row>
    <row r="476" spans="1:47" x14ac:dyDescent="0.2">
      <c r="A476" s="42">
        <v>1151760</v>
      </c>
      <c r="B476">
        <v>2</v>
      </c>
      <c r="C476">
        <v>1</v>
      </c>
      <c r="D476">
        <v>4</v>
      </c>
      <c r="E476">
        <v>2</v>
      </c>
      <c r="F476">
        <v>4</v>
      </c>
      <c r="G476">
        <v>5</v>
      </c>
      <c r="H476">
        <v>5</v>
      </c>
      <c r="I476">
        <v>4</v>
      </c>
      <c r="J476">
        <v>1</v>
      </c>
      <c r="K476">
        <v>28</v>
      </c>
      <c r="L476" s="51">
        <v>5</v>
      </c>
      <c r="M476" s="34">
        <v>17</v>
      </c>
      <c r="N476">
        <v>19525</v>
      </c>
      <c r="O476">
        <v>18</v>
      </c>
      <c r="P476" s="8">
        <v>1989.5</v>
      </c>
      <c r="Q476" s="8">
        <f t="shared" si="28"/>
        <v>1.0588235294117647</v>
      </c>
      <c r="R476" s="8">
        <f t="shared" si="29"/>
        <v>1084.7222222222222</v>
      </c>
      <c r="S476" s="8">
        <f t="shared" si="30"/>
        <v>10.189500640204866</v>
      </c>
      <c r="T476" s="10">
        <v>0.98847631241997436</v>
      </c>
      <c r="U476" s="10">
        <v>1.1523687580025609E-2</v>
      </c>
      <c r="V476" s="10">
        <v>0</v>
      </c>
      <c r="W476" s="54">
        <v>2.0486555697823303E-2</v>
      </c>
      <c r="X476" s="10">
        <v>0.26120358514724712</v>
      </c>
      <c r="Y476" s="10">
        <v>5.7618437900128043E-2</v>
      </c>
      <c r="Z476" s="10">
        <v>0</v>
      </c>
      <c r="AA476" s="10">
        <v>7.6824583866837385E-3</v>
      </c>
      <c r="AB476" s="10">
        <v>0</v>
      </c>
      <c r="AC476" s="10">
        <v>0</v>
      </c>
      <c r="AD476" s="10">
        <v>0</v>
      </c>
      <c r="AE476" s="10">
        <v>0.65300896286811783</v>
      </c>
      <c r="AF476" s="10">
        <f t="shared" si="31"/>
        <v>0.26120358514724712</v>
      </c>
      <c r="AG476" s="54">
        <v>0.12291933418693982</v>
      </c>
      <c r="AH476" s="44">
        <v>0.61587708066581304</v>
      </c>
      <c r="AI476" s="44">
        <v>0.26120358514724712</v>
      </c>
      <c r="AJ476" s="44">
        <v>0</v>
      </c>
      <c r="AK476" s="54">
        <v>0.20486555697823303</v>
      </c>
      <c r="AL476" s="10">
        <v>0</v>
      </c>
      <c r="AM476" s="10">
        <v>0</v>
      </c>
      <c r="AN476" s="10">
        <v>5.7618437900128043E-2</v>
      </c>
      <c r="AO476" s="10">
        <v>0</v>
      </c>
      <c r="AP476" s="10">
        <v>2.3047375160051217E-2</v>
      </c>
      <c r="AQ476" s="10">
        <v>0</v>
      </c>
      <c r="AR476" s="10">
        <v>0</v>
      </c>
      <c r="AS476" s="10">
        <v>7.6824583866837385E-3</v>
      </c>
      <c r="AT476" s="10">
        <v>0.26120358514724712</v>
      </c>
      <c r="AU476" s="57">
        <v>0.44558258642765686</v>
      </c>
    </row>
    <row r="477" spans="1:47" x14ac:dyDescent="0.2">
      <c r="A477" s="42">
        <v>1151830</v>
      </c>
      <c r="B477">
        <v>1</v>
      </c>
      <c r="C477">
        <v>1</v>
      </c>
      <c r="D477">
        <v>10</v>
      </c>
      <c r="E477">
        <v>2</v>
      </c>
      <c r="F477">
        <v>4</v>
      </c>
      <c r="G477">
        <v>7</v>
      </c>
      <c r="H477">
        <v>8</v>
      </c>
      <c r="I477">
        <v>4</v>
      </c>
      <c r="J477">
        <v>1</v>
      </c>
      <c r="K477">
        <v>4</v>
      </c>
      <c r="L477" s="51">
        <v>4</v>
      </c>
      <c r="M477" s="34">
        <v>20</v>
      </c>
      <c r="N477">
        <v>26625</v>
      </c>
      <c r="O477">
        <v>47</v>
      </c>
      <c r="P477" s="8">
        <v>2969</v>
      </c>
      <c r="Q477" s="8">
        <f t="shared" si="28"/>
        <v>2.35</v>
      </c>
      <c r="R477" s="8">
        <f t="shared" si="29"/>
        <v>566.48936170212767</v>
      </c>
      <c r="S477" s="8">
        <f t="shared" si="30"/>
        <v>11.151173708920188</v>
      </c>
      <c r="T477" s="10">
        <v>0.69201877934272304</v>
      </c>
      <c r="U477" s="10">
        <v>7.5117370892018778E-3</v>
      </c>
      <c r="V477" s="10">
        <v>0.30046948356807512</v>
      </c>
      <c r="W477" s="54">
        <v>0.76244131455399056</v>
      </c>
      <c r="X477" s="10">
        <v>0</v>
      </c>
      <c r="Y477" s="10">
        <v>5.6338028169014088E-3</v>
      </c>
      <c r="Z477" s="10">
        <v>0</v>
      </c>
      <c r="AA477" s="10">
        <v>0</v>
      </c>
      <c r="AB477" s="10">
        <v>0</v>
      </c>
      <c r="AC477" s="10">
        <v>7.5117370892018778E-3</v>
      </c>
      <c r="AD477" s="10">
        <v>0</v>
      </c>
      <c r="AE477" s="10">
        <v>0.2244131455399061</v>
      </c>
      <c r="AF477" s="10">
        <f t="shared" si="31"/>
        <v>0.76244131455399056</v>
      </c>
      <c r="AG477" s="54">
        <v>0.10046948356807511</v>
      </c>
      <c r="AH477" s="44">
        <v>0.89953051643192483</v>
      </c>
      <c r="AI477" s="44">
        <v>0</v>
      </c>
      <c r="AJ477" s="44">
        <v>0</v>
      </c>
      <c r="AK477" s="54">
        <v>0.87323943661971826</v>
      </c>
      <c r="AL477" s="10">
        <v>0</v>
      </c>
      <c r="AM477" s="10">
        <v>4.1314553990610327E-2</v>
      </c>
      <c r="AN477" s="10">
        <v>7.5117370892018781E-2</v>
      </c>
      <c r="AO477" s="10">
        <v>7.5117370892018778E-3</v>
      </c>
      <c r="AP477" s="10">
        <v>2.8169014084507044E-3</v>
      </c>
      <c r="AQ477" s="10">
        <v>0</v>
      </c>
      <c r="AR477" s="10">
        <v>0</v>
      </c>
      <c r="AS477" s="10">
        <v>0</v>
      </c>
      <c r="AT477" s="10">
        <v>0</v>
      </c>
      <c r="AU477" s="57">
        <v>0</v>
      </c>
    </row>
    <row r="478" spans="1:47" x14ac:dyDescent="0.2">
      <c r="A478" s="42">
        <v>1152040</v>
      </c>
      <c r="B478">
        <v>3</v>
      </c>
      <c r="C478">
        <v>1</v>
      </c>
      <c r="D478">
        <v>4</v>
      </c>
      <c r="E478">
        <v>2</v>
      </c>
      <c r="F478">
        <v>4</v>
      </c>
      <c r="G478">
        <v>5</v>
      </c>
      <c r="H478">
        <v>2</v>
      </c>
      <c r="I478">
        <v>4</v>
      </c>
      <c r="J478">
        <v>1</v>
      </c>
      <c r="K478">
        <v>18</v>
      </c>
      <c r="L478" s="51">
        <v>5</v>
      </c>
      <c r="M478" s="34">
        <v>23</v>
      </c>
      <c r="N478">
        <v>13100</v>
      </c>
      <c r="O478">
        <v>39</v>
      </c>
      <c r="P478" s="8">
        <v>1534.5</v>
      </c>
      <c r="Q478" s="8">
        <f t="shared" si="28"/>
        <v>1.6956521739130435</v>
      </c>
      <c r="R478" s="8">
        <f t="shared" si="29"/>
        <v>335.89743589743591</v>
      </c>
      <c r="S478" s="8">
        <f t="shared" si="30"/>
        <v>11.713740458015268</v>
      </c>
      <c r="T478" s="10">
        <v>1</v>
      </c>
      <c r="U478" s="10">
        <v>0</v>
      </c>
      <c r="V478" s="10">
        <v>0</v>
      </c>
      <c r="W478" s="54">
        <v>0.25954198473282442</v>
      </c>
      <c r="X478" s="10">
        <v>0</v>
      </c>
      <c r="Y478" s="10">
        <v>0.13740458015267176</v>
      </c>
      <c r="Z478" s="10">
        <v>0</v>
      </c>
      <c r="AA478" s="10">
        <v>5.7251908396946565E-3</v>
      </c>
      <c r="AB478" s="10">
        <v>0</v>
      </c>
      <c r="AC478" s="10">
        <v>0</v>
      </c>
      <c r="AD478" s="10">
        <v>1.1450381679389313E-2</v>
      </c>
      <c r="AE478" s="10">
        <v>0.58587786259541985</v>
      </c>
      <c r="AF478" s="10">
        <f t="shared" si="31"/>
        <v>0.25954198473282442</v>
      </c>
      <c r="AG478" s="54">
        <v>0.27480916030534353</v>
      </c>
      <c r="AH478" s="44">
        <v>0.58778625954198471</v>
      </c>
      <c r="AI478" s="44">
        <v>0</v>
      </c>
      <c r="AJ478" s="44">
        <v>0.13740458015267176</v>
      </c>
      <c r="AK478" s="54">
        <v>0.61068702290076338</v>
      </c>
      <c r="AL478" s="10">
        <v>1.1450381679389313E-2</v>
      </c>
      <c r="AM478" s="10">
        <v>0</v>
      </c>
      <c r="AN478" s="10">
        <v>0.1717557251908397</v>
      </c>
      <c r="AO478" s="10">
        <v>0.18320610687022901</v>
      </c>
      <c r="AP478" s="10">
        <v>1.717557251908397E-2</v>
      </c>
      <c r="AQ478" s="10">
        <v>0</v>
      </c>
      <c r="AR478" s="10">
        <v>0</v>
      </c>
      <c r="AS478" s="10">
        <v>5.7251908396946565E-3</v>
      </c>
      <c r="AT478" s="10">
        <v>0</v>
      </c>
      <c r="AU478" s="57">
        <v>0</v>
      </c>
    </row>
    <row r="479" spans="1:47" x14ac:dyDescent="0.2">
      <c r="A479" s="42">
        <v>1152050</v>
      </c>
      <c r="B479">
        <v>1</v>
      </c>
      <c r="C479">
        <v>1</v>
      </c>
      <c r="D479">
        <v>4</v>
      </c>
      <c r="E479">
        <v>2</v>
      </c>
      <c r="F479">
        <v>4</v>
      </c>
      <c r="G479">
        <v>5</v>
      </c>
      <c r="H479">
        <v>4</v>
      </c>
      <c r="I479">
        <v>4</v>
      </c>
      <c r="J479">
        <v>1</v>
      </c>
      <c r="K479">
        <v>46</v>
      </c>
      <c r="L479" s="51">
        <v>6</v>
      </c>
      <c r="M479" s="34">
        <v>35</v>
      </c>
      <c r="N479">
        <v>9275</v>
      </c>
      <c r="O479">
        <v>40</v>
      </c>
      <c r="P479" s="8">
        <v>1334.75</v>
      </c>
      <c r="Q479" s="8">
        <f t="shared" si="28"/>
        <v>1.1428571428571428</v>
      </c>
      <c r="R479" s="8">
        <f t="shared" si="29"/>
        <v>231.875</v>
      </c>
      <c r="S479" s="8">
        <f t="shared" si="30"/>
        <v>14.390835579514825</v>
      </c>
      <c r="T479" s="10">
        <v>0.70619946091644203</v>
      </c>
      <c r="U479" s="10">
        <v>0.15902964959568733</v>
      </c>
      <c r="V479" s="10">
        <v>0.13477088948787061</v>
      </c>
      <c r="W479" s="54">
        <v>8.6253369272237201E-2</v>
      </c>
      <c r="X479" s="10">
        <v>0</v>
      </c>
      <c r="Y479" s="10">
        <v>2.4258760107816711E-2</v>
      </c>
      <c r="Z479" s="10">
        <v>0</v>
      </c>
      <c r="AA479" s="10">
        <v>4.8517520215633422E-2</v>
      </c>
      <c r="AB479" s="10">
        <v>4.8517520215633422E-2</v>
      </c>
      <c r="AC479" s="10">
        <v>0</v>
      </c>
      <c r="AD479" s="10">
        <v>4.0431266846361183E-2</v>
      </c>
      <c r="AE479" s="10">
        <v>0.75202156334231807</v>
      </c>
      <c r="AF479" s="10">
        <f t="shared" si="31"/>
        <v>8.6253369272237201E-2</v>
      </c>
      <c r="AG479" s="54">
        <v>0.65498652291105119</v>
      </c>
      <c r="AH479" s="44">
        <v>0.33692722371967654</v>
      </c>
      <c r="AI479" s="44">
        <v>0</v>
      </c>
      <c r="AJ479" s="44">
        <v>8.0862533692722376E-3</v>
      </c>
      <c r="AK479" s="54">
        <v>0.35579514824797842</v>
      </c>
      <c r="AL479" s="10">
        <v>0.12129380053908356</v>
      </c>
      <c r="AM479" s="10">
        <v>0.18598382749326145</v>
      </c>
      <c r="AN479" s="10">
        <v>0.10512129380053908</v>
      </c>
      <c r="AO479" s="10">
        <v>4.3126684636118601E-2</v>
      </c>
      <c r="AP479" s="10">
        <v>1.6172506738544475E-2</v>
      </c>
      <c r="AQ479" s="10">
        <v>4.8517520215633422E-2</v>
      </c>
      <c r="AR479" s="10">
        <v>0</v>
      </c>
      <c r="AS479" s="10">
        <v>7.5471698113207544E-2</v>
      </c>
      <c r="AT479" s="10">
        <v>0</v>
      </c>
      <c r="AU479" s="57">
        <v>4.8517520215633422E-2</v>
      </c>
    </row>
    <row r="480" spans="1:47" x14ac:dyDescent="0.2">
      <c r="A480" s="42">
        <v>1152170</v>
      </c>
      <c r="B480">
        <v>1</v>
      </c>
      <c r="C480">
        <v>3</v>
      </c>
      <c r="D480">
        <v>10</v>
      </c>
      <c r="E480">
        <v>2</v>
      </c>
      <c r="F480">
        <v>4</v>
      </c>
      <c r="G480">
        <v>7</v>
      </c>
      <c r="H480">
        <v>2</v>
      </c>
      <c r="I480">
        <v>4</v>
      </c>
      <c r="J480">
        <v>1</v>
      </c>
      <c r="K480">
        <v>33</v>
      </c>
      <c r="L480" s="51">
        <v>2</v>
      </c>
      <c r="M480" s="34">
        <v>13</v>
      </c>
      <c r="N480">
        <v>9200</v>
      </c>
      <c r="O480">
        <v>38</v>
      </c>
      <c r="P480" s="8">
        <v>1899</v>
      </c>
      <c r="Q480" s="8">
        <f t="shared" si="28"/>
        <v>2.9230769230769229</v>
      </c>
      <c r="R480" s="8">
        <f t="shared" si="29"/>
        <v>242.10526315789474</v>
      </c>
      <c r="S480" s="8">
        <f t="shared" si="30"/>
        <v>20.641304347826086</v>
      </c>
      <c r="T480" s="10">
        <v>1</v>
      </c>
      <c r="U480" s="10">
        <v>0</v>
      </c>
      <c r="V480" s="10">
        <v>0</v>
      </c>
      <c r="W480" s="54">
        <v>0.66847826086956519</v>
      </c>
      <c r="X480" s="10">
        <v>0</v>
      </c>
      <c r="Y480" s="10">
        <v>0</v>
      </c>
      <c r="Z480" s="10">
        <v>0</v>
      </c>
      <c r="AA480" s="10">
        <v>0</v>
      </c>
      <c r="AB480" s="10">
        <v>0</v>
      </c>
      <c r="AC480" s="10">
        <v>0</v>
      </c>
      <c r="AD480" s="10">
        <v>0</v>
      </c>
      <c r="AE480" s="10">
        <v>0.33152173913043476</v>
      </c>
      <c r="AF480" s="10">
        <f t="shared" si="31"/>
        <v>0.66847826086956519</v>
      </c>
      <c r="AG480" s="54">
        <v>0.64673913043478259</v>
      </c>
      <c r="AH480" s="44">
        <v>0.35326086956521741</v>
      </c>
      <c r="AI480" s="44">
        <v>0</v>
      </c>
      <c r="AJ480" s="44">
        <v>0</v>
      </c>
      <c r="AK480" s="54">
        <v>0.71739130434782605</v>
      </c>
      <c r="AL480" s="10">
        <v>4.8913043478260872E-2</v>
      </c>
      <c r="AM480" s="10">
        <v>0</v>
      </c>
      <c r="AN480" s="10">
        <v>0</v>
      </c>
      <c r="AO480" s="10">
        <v>0</v>
      </c>
      <c r="AP480" s="10">
        <v>0.23369565217391305</v>
      </c>
      <c r="AQ480" s="10">
        <v>0</v>
      </c>
      <c r="AR480" s="10">
        <v>0</v>
      </c>
      <c r="AS480" s="10">
        <v>0</v>
      </c>
      <c r="AT480" s="10">
        <v>0</v>
      </c>
      <c r="AU480" s="57">
        <v>0</v>
      </c>
    </row>
    <row r="481" spans="1:47" x14ac:dyDescent="0.2">
      <c r="A481" s="42">
        <v>1152230</v>
      </c>
      <c r="B481">
        <v>2</v>
      </c>
      <c r="C481">
        <v>3</v>
      </c>
      <c r="D481">
        <v>9</v>
      </c>
      <c r="E481">
        <v>2</v>
      </c>
      <c r="F481">
        <v>4</v>
      </c>
      <c r="G481">
        <v>6</v>
      </c>
      <c r="H481">
        <v>4</v>
      </c>
      <c r="I481">
        <v>4</v>
      </c>
      <c r="J481">
        <v>1</v>
      </c>
      <c r="K481">
        <v>34</v>
      </c>
      <c r="L481" s="51">
        <v>4</v>
      </c>
      <c r="M481" s="34">
        <v>30</v>
      </c>
      <c r="N481">
        <v>27345</v>
      </c>
      <c r="O481">
        <v>73</v>
      </c>
      <c r="P481" s="8">
        <v>3860.25</v>
      </c>
      <c r="Q481" s="8">
        <f t="shared" si="28"/>
        <v>2.4333333333333331</v>
      </c>
      <c r="R481" s="8">
        <f t="shared" si="29"/>
        <v>374.58904109589042</v>
      </c>
      <c r="S481" s="8">
        <f t="shared" si="30"/>
        <v>14.116840373011518</v>
      </c>
      <c r="T481" s="10">
        <v>0.95611629182665936</v>
      </c>
      <c r="U481" s="10">
        <v>0</v>
      </c>
      <c r="V481" s="10">
        <v>4.3883708173340648E-2</v>
      </c>
      <c r="W481" s="54">
        <v>3.6569756811117203E-2</v>
      </c>
      <c r="X481" s="10">
        <v>0</v>
      </c>
      <c r="Y481" s="10">
        <v>0</v>
      </c>
      <c r="Z481" s="10">
        <v>0</v>
      </c>
      <c r="AA481" s="10">
        <v>8.2281952825013719E-3</v>
      </c>
      <c r="AB481" s="10">
        <v>0</v>
      </c>
      <c r="AC481" s="10">
        <v>0</v>
      </c>
      <c r="AD481" s="10">
        <v>2.1941854086670324E-2</v>
      </c>
      <c r="AE481" s="10">
        <v>0.93326019381971115</v>
      </c>
      <c r="AF481" s="10">
        <f t="shared" si="31"/>
        <v>3.6569756811117203E-2</v>
      </c>
      <c r="AG481" s="54">
        <v>0.79612360577802155</v>
      </c>
      <c r="AH481" s="44">
        <v>0.20387639422197842</v>
      </c>
      <c r="AI481" s="44">
        <v>0</v>
      </c>
      <c r="AJ481" s="44">
        <v>0</v>
      </c>
      <c r="AK481" s="54">
        <v>0.14902175900530262</v>
      </c>
      <c r="AL481" s="10">
        <v>0.24958859023587493</v>
      </c>
      <c r="AM481" s="10">
        <v>0.5840190162735418</v>
      </c>
      <c r="AN481" s="10">
        <v>0</v>
      </c>
      <c r="AO481" s="10">
        <v>0</v>
      </c>
      <c r="AP481" s="10">
        <v>0</v>
      </c>
      <c r="AQ481" s="10">
        <v>0</v>
      </c>
      <c r="AR481" s="10">
        <v>0</v>
      </c>
      <c r="AS481" s="10">
        <v>1.7370634485280673E-2</v>
      </c>
      <c r="AT481" s="10">
        <v>0</v>
      </c>
      <c r="AU481" s="57">
        <v>0</v>
      </c>
    </row>
    <row r="482" spans="1:47" x14ac:dyDescent="0.2">
      <c r="A482" s="42">
        <v>1152360</v>
      </c>
      <c r="B482">
        <v>1</v>
      </c>
      <c r="C482">
        <v>0</v>
      </c>
      <c r="D482">
        <v>0</v>
      </c>
      <c r="E482">
        <v>0</v>
      </c>
      <c r="F482">
        <v>4</v>
      </c>
      <c r="G482">
        <v>0</v>
      </c>
      <c r="H482">
        <v>0</v>
      </c>
      <c r="I482">
        <v>5</v>
      </c>
      <c r="J482">
        <v>0</v>
      </c>
      <c r="K482">
        <v>0</v>
      </c>
      <c r="L482" s="51">
        <v>4</v>
      </c>
      <c r="M482" s="34">
        <v>10</v>
      </c>
      <c r="N482">
        <v>3350</v>
      </c>
      <c r="O482">
        <v>15</v>
      </c>
      <c r="P482" s="8">
        <v>569.5</v>
      </c>
      <c r="Q482" s="8">
        <f t="shared" si="28"/>
        <v>1.5</v>
      </c>
      <c r="R482" s="8">
        <f t="shared" si="29"/>
        <v>223.33333333333334</v>
      </c>
      <c r="S482" s="8">
        <f t="shared" si="30"/>
        <v>17</v>
      </c>
      <c r="T482" s="10">
        <v>1</v>
      </c>
      <c r="U482" s="10">
        <v>0</v>
      </c>
      <c r="V482" s="10">
        <v>0</v>
      </c>
      <c r="W482" s="54">
        <v>0.66417910447761197</v>
      </c>
      <c r="X482" s="10">
        <v>0</v>
      </c>
      <c r="Y482" s="10">
        <v>0</v>
      </c>
      <c r="Z482" s="10">
        <v>0</v>
      </c>
      <c r="AA482" s="10">
        <v>8.9552238805970144E-2</v>
      </c>
      <c r="AB482" s="10">
        <v>0</v>
      </c>
      <c r="AC482" s="10">
        <v>0</v>
      </c>
      <c r="AD482" s="10">
        <v>2.2388059701492536E-2</v>
      </c>
      <c r="AE482" s="10">
        <v>0.22388059701492538</v>
      </c>
      <c r="AF482" s="10">
        <f t="shared" si="31"/>
        <v>0.66417910447761197</v>
      </c>
      <c r="AG482" s="54">
        <v>0.76119402985074625</v>
      </c>
      <c r="AH482" s="44">
        <v>0.23880597014925373</v>
      </c>
      <c r="AI482" s="44">
        <v>0</v>
      </c>
      <c r="AJ482" s="44">
        <v>0</v>
      </c>
      <c r="AK482" s="54">
        <v>0.66417910447761197</v>
      </c>
      <c r="AL482" s="10">
        <v>2.2388059701492536E-2</v>
      </c>
      <c r="AM482" s="10">
        <v>6.7164179104477612E-2</v>
      </c>
      <c r="AN482" s="10">
        <v>4.4776119402985072E-2</v>
      </c>
      <c r="AO482" s="10">
        <v>0</v>
      </c>
      <c r="AP482" s="10">
        <v>0.11194029850746269</v>
      </c>
      <c r="AQ482" s="10">
        <v>0</v>
      </c>
      <c r="AR482" s="10">
        <v>0</v>
      </c>
      <c r="AS482" s="10">
        <v>8.9552238805970144E-2</v>
      </c>
      <c r="AT482" s="10">
        <v>0</v>
      </c>
      <c r="AU482" s="57">
        <v>0</v>
      </c>
    </row>
    <row r="483" spans="1:47" x14ac:dyDescent="0.2">
      <c r="A483" s="42">
        <v>1155080</v>
      </c>
      <c r="B483">
        <v>1</v>
      </c>
      <c r="C483">
        <v>3</v>
      </c>
      <c r="D483">
        <v>10</v>
      </c>
      <c r="E483">
        <v>2</v>
      </c>
      <c r="F483">
        <v>3</v>
      </c>
      <c r="G483">
        <v>7</v>
      </c>
      <c r="H483">
        <v>4</v>
      </c>
      <c r="I483">
        <v>4</v>
      </c>
      <c r="J483">
        <v>2</v>
      </c>
      <c r="K483">
        <v>25</v>
      </c>
      <c r="L483" s="51">
        <v>6</v>
      </c>
      <c r="M483" s="34">
        <v>21</v>
      </c>
      <c r="N483">
        <v>7550</v>
      </c>
      <c r="O483">
        <v>29</v>
      </c>
      <c r="P483" s="8">
        <v>970.75</v>
      </c>
      <c r="Q483" s="8">
        <f t="shared" si="28"/>
        <v>1.3809523809523809</v>
      </c>
      <c r="R483" s="8">
        <f t="shared" si="29"/>
        <v>260.34482758620692</v>
      </c>
      <c r="S483" s="8">
        <f t="shared" si="30"/>
        <v>12.857615894039734</v>
      </c>
      <c r="T483" s="10">
        <v>0.73509933774834435</v>
      </c>
      <c r="U483" s="10">
        <v>0.11589403973509933</v>
      </c>
      <c r="V483" s="10">
        <v>0.1490066225165563</v>
      </c>
      <c r="W483" s="54">
        <v>2.9801324503311258E-2</v>
      </c>
      <c r="X483" s="10">
        <v>3.9735099337748346E-2</v>
      </c>
      <c r="Y483" s="10">
        <v>0</v>
      </c>
      <c r="Z483" s="10">
        <v>0</v>
      </c>
      <c r="AA483" s="10">
        <v>9.9337748344370855E-2</v>
      </c>
      <c r="AB483" s="10">
        <v>3.9735099337748346E-2</v>
      </c>
      <c r="AC483" s="10">
        <v>5.2980132450331126E-2</v>
      </c>
      <c r="AD483" s="10">
        <v>0</v>
      </c>
      <c r="AE483" s="10">
        <v>0.73841059602649006</v>
      </c>
      <c r="AF483" s="10">
        <f t="shared" si="31"/>
        <v>9.9337748344370855E-2</v>
      </c>
      <c r="AG483" s="54">
        <v>0.41059602649006621</v>
      </c>
      <c r="AH483" s="44">
        <v>0.54966887417218546</v>
      </c>
      <c r="AI483" s="44">
        <v>3.9735099337748346E-2</v>
      </c>
      <c r="AJ483" s="44">
        <v>0</v>
      </c>
      <c r="AK483" s="54">
        <v>0.26490066225165565</v>
      </c>
      <c r="AL483" s="10">
        <v>0</v>
      </c>
      <c r="AM483" s="10">
        <v>5.2980132450331126E-2</v>
      </c>
      <c r="AN483" s="10">
        <v>3.9735099337748346E-2</v>
      </c>
      <c r="AO483" s="10">
        <v>0</v>
      </c>
      <c r="AP483" s="10">
        <v>5.9602649006622516E-2</v>
      </c>
      <c r="AQ483" s="10">
        <v>3.9735099337748346E-2</v>
      </c>
      <c r="AR483" s="10">
        <v>0</v>
      </c>
      <c r="AS483" s="10">
        <v>0.15894039735099338</v>
      </c>
      <c r="AT483" s="10">
        <v>3.9735099337748346E-2</v>
      </c>
      <c r="AU483" s="57">
        <v>0.3443708609271523</v>
      </c>
    </row>
    <row r="484" spans="1:47" x14ac:dyDescent="0.2">
      <c r="A484" s="42">
        <v>1155110</v>
      </c>
      <c r="B484">
        <v>1</v>
      </c>
      <c r="C484">
        <v>1</v>
      </c>
      <c r="D484">
        <v>10</v>
      </c>
      <c r="E484">
        <v>2</v>
      </c>
      <c r="F484">
        <v>3</v>
      </c>
      <c r="G484">
        <v>7</v>
      </c>
      <c r="H484">
        <v>4</v>
      </c>
      <c r="I484">
        <v>4</v>
      </c>
      <c r="J484">
        <v>1</v>
      </c>
      <c r="K484">
        <v>42</v>
      </c>
      <c r="L484" s="51">
        <v>5</v>
      </c>
      <c r="M484" s="34">
        <v>57</v>
      </c>
      <c r="N484">
        <v>8650</v>
      </c>
      <c r="O484">
        <v>70</v>
      </c>
      <c r="P484" s="8">
        <v>929</v>
      </c>
      <c r="Q484" s="8">
        <f t="shared" si="28"/>
        <v>1.2280701754385965</v>
      </c>
      <c r="R484" s="8">
        <f t="shared" si="29"/>
        <v>123.57142857142857</v>
      </c>
      <c r="S484" s="8">
        <f t="shared" si="30"/>
        <v>10.739884393063583</v>
      </c>
      <c r="T484" s="10">
        <v>0.90462427745664742</v>
      </c>
      <c r="U484" s="10">
        <v>6.9364161849710976E-2</v>
      </c>
      <c r="V484" s="10">
        <v>2.6011560693641619E-2</v>
      </c>
      <c r="W484" s="54">
        <v>2.3121387283236993E-2</v>
      </c>
      <c r="X484" s="10">
        <v>0</v>
      </c>
      <c r="Y484" s="10">
        <v>0</v>
      </c>
      <c r="Z484" s="10">
        <v>2.3121387283236993E-2</v>
      </c>
      <c r="AA484" s="10">
        <v>0</v>
      </c>
      <c r="AB484" s="10">
        <v>0</v>
      </c>
      <c r="AC484" s="10">
        <v>2.3121387283236993E-2</v>
      </c>
      <c r="AD484" s="10">
        <v>5.2023121387283239E-2</v>
      </c>
      <c r="AE484" s="10">
        <v>0.87861271676300579</v>
      </c>
      <c r="AF484" s="10">
        <f t="shared" si="31"/>
        <v>5.2023121387283239E-2</v>
      </c>
      <c r="AG484" s="54">
        <v>0.2947976878612717</v>
      </c>
      <c r="AH484" s="44">
        <v>0.58959537572254339</v>
      </c>
      <c r="AI484" s="44">
        <v>0</v>
      </c>
      <c r="AJ484" s="44">
        <v>0.11560693641618497</v>
      </c>
      <c r="AK484" s="54">
        <v>0.63583815028901736</v>
      </c>
      <c r="AL484" s="10">
        <v>0.17341040462427745</v>
      </c>
      <c r="AM484" s="10">
        <v>7.8034682080924858E-2</v>
      </c>
      <c r="AN484" s="10">
        <v>0</v>
      </c>
      <c r="AO484" s="10">
        <v>1.1560693641618497E-2</v>
      </c>
      <c r="AP484" s="10">
        <v>8.670520231213872E-3</v>
      </c>
      <c r="AQ484" s="10">
        <v>5.7803468208092484E-2</v>
      </c>
      <c r="AR484" s="10">
        <v>0</v>
      </c>
      <c r="AS484" s="10">
        <v>0</v>
      </c>
      <c r="AT484" s="10">
        <v>0</v>
      </c>
      <c r="AU484" s="57">
        <v>3.4682080924855488E-2</v>
      </c>
    </row>
    <row r="485" spans="1:47" x14ac:dyDescent="0.2">
      <c r="A485" s="42">
        <v>1155150</v>
      </c>
      <c r="B485">
        <v>2</v>
      </c>
      <c r="C485">
        <v>1</v>
      </c>
      <c r="D485">
        <v>4</v>
      </c>
      <c r="E485">
        <v>2</v>
      </c>
      <c r="F485">
        <v>4</v>
      </c>
      <c r="G485">
        <v>5</v>
      </c>
      <c r="H485">
        <v>5</v>
      </c>
      <c r="I485">
        <v>4</v>
      </c>
      <c r="J485">
        <v>1</v>
      </c>
      <c r="K485">
        <v>44</v>
      </c>
      <c r="L485" s="51">
        <v>1</v>
      </c>
      <c r="M485" s="34">
        <v>8</v>
      </c>
      <c r="N485">
        <v>13325</v>
      </c>
      <c r="O485">
        <v>17</v>
      </c>
      <c r="P485" s="8">
        <v>1683.5</v>
      </c>
      <c r="Q485" s="8">
        <f t="shared" si="28"/>
        <v>2.125</v>
      </c>
      <c r="R485" s="8">
        <f t="shared" si="29"/>
        <v>783.82352941176475</v>
      </c>
      <c r="S485" s="8">
        <f t="shared" si="30"/>
        <v>12.634146341463415</v>
      </c>
      <c r="T485" s="10">
        <v>0.7673545966228893</v>
      </c>
      <c r="U485" s="10">
        <v>3.0018761726078799E-2</v>
      </c>
      <c r="V485" s="10">
        <v>0.20262664165103189</v>
      </c>
      <c r="W485" s="54">
        <v>0</v>
      </c>
      <c r="X485" s="10">
        <v>0</v>
      </c>
      <c r="Y485" s="10">
        <v>0</v>
      </c>
      <c r="Z485" s="10">
        <v>0</v>
      </c>
      <c r="AA485" s="10">
        <v>0</v>
      </c>
      <c r="AB485" s="10">
        <v>0</v>
      </c>
      <c r="AC485" s="10">
        <v>0</v>
      </c>
      <c r="AD485" s="10">
        <v>0</v>
      </c>
      <c r="AE485" s="10">
        <v>1</v>
      </c>
      <c r="AF485" s="10">
        <f t="shared" si="31"/>
        <v>0</v>
      </c>
      <c r="AG485" s="54">
        <v>0.90243902439024393</v>
      </c>
      <c r="AH485" s="44">
        <v>9.7560975609756101E-2</v>
      </c>
      <c r="AI485" s="44">
        <v>0</v>
      </c>
      <c r="AJ485" s="44">
        <v>0</v>
      </c>
      <c r="AK485" s="54">
        <v>0</v>
      </c>
      <c r="AL485" s="10">
        <v>0</v>
      </c>
      <c r="AM485" s="10">
        <v>0.99249530956848031</v>
      </c>
      <c r="AN485" s="10">
        <v>0</v>
      </c>
      <c r="AO485" s="10">
        <v>7.5046904315196998E-3</v>
      </c>
      <c r="AP485" s="10">
        <v>0</v>
      </c>
      <c r="AQ485" s="10">
        <v>0</v>
      </c>
      <c r="AR485" s="10">
        <v>0</v>
      </c>
      <c r="AS485" s="10">
        <v>0</v>
      </c>
      <c r="AT485" s="10">
        <v>0</v>
      </c>
      <c r="AU485" s="57">
        <v>0</v>
      </c>
    </row>
    <row r="486" spans="1:47" x14ac:dyDescent="0.2">
      <c r="A486" s="42">
        <v>1155250</v>
      </c>
      <c r="B486">
        <v>2</v>
      </c>
      <c r="C486">
        <v>1</v>
      </c>
      <c r="D486">
        <v>10</v>
      </c>
      <c r="E486">
        <v>2</v>
      </c>
      <c r="F486">
        <v>4</v>
      </c>
      <c r="G486">
        <v>5</v>
      </c>
      <c r="H486">
        <v>4</v>
      </c>
      <c r="I486">
        <v>4</v>
      </c>
      <c r="J486">
        <v>1</v>
      </c>
      <c r="K486">
        <v>30</v>
      </c>
      <c r="L486" s="51">
        <v>3</v>
      </c>
      <c r="M486" s="34">
        <v>19</v>
      </c>
      <c r="N486">
        <v>5825</v>
      </c>
      <c r="O486">
        <v>25</v>
      </c>
      <c r="P486" s="8">
        <v>807.5</v>
      </c>
      <c r="Q486" s="8">
        <f t="shared" si="28"/>
        <v>1.3157894736842106</v>
      </c>
      <c r="R486" s="8">
        <f t="shared" si="29"/>
        <v>233</v>
      </c>
      <c r="S486" s="8">
        <f t="shared" si="30"/>
        <v>13.862660944206009</v>
      </c>
      <c r="T486" s="10">
        <v>0.89699570815450647</v>
      </c>
      <c r="U486" s="10">
        <v>0</v>
      </c>
      <c r="V486" s="10">
        <v>0.10300429184549356</v>
      </c>
      <c r="W486" s="54">
        <v>3.4334763948497854E-2</v>
      </c>
      <c r="X486" s="10">
        <v>0</v>
      </c>
      <c r="Y486" s="10">
        <v>0</v>
      </c>
      <c r="Z486" s="10">
        <v>0</v>
      </c>
      <c r="AA486" s="10">
        <v>0</v>
      </c>
      <c r="AB486" s="10">
        <v>0</v>
      </c>
      <c r="AC486" s="10">
        <v>0</v>
      </c>
      <c r="AD486" s="10">
        <v>2.575107296137339E-2</v>
      </c>
      <c r="AE486" s="10">
        <v>0.93991416309012876</v>
      </c>
      <c r="AF486" s="10">
        <f t="shared" si="31"/>
        <v>3.4334763948497854E-2</v>
      </c>
      <c r="AG486" s="54">
        <v>0.7811158798283262</v>
      </c>
      <c r="AH486" s="44">
        <v>0.21888412017167383</v>
      </c>
      <c r="AI486" s="44">
        <v>0</v>
      </c>
      <c r="AJ486" s="44">
        <v>0</v>
      </c>
      <c r="AK486" s="54">
        <v>0.41630901287553645</v>
      </c>
      <c r="AL486" s="10">
        <v>0.19313304721030042</v>
      </c>
      <c r="AM486" s="10">
        <v>0.3905579399141631</v>
      </c>
      <c r="AN486" s="10">
        <v>0</v>
      </c>
      <c r="AO486" s="10">
        <v>0</v>
      </c>
      <c r="AP486" s="10">
        <v>0</v>
      </c>
      <c r="AQ486" s="10">
        <v>0</v>
      </c>
      <c r="AR486" s="10">
        <v>0</v>
      </c>
      <c r="AS486" s="10">
        <v>0</v>
      </c>
      <c r="AT486" s="10">
        <v>0</v>
      </c>
      <c r="AU486" s="57">
        <v>0</v>
      </c>
    </row>
    <row r="487" spans="1:47" x14ac:dyDescent="0.2">
      <c r="A487" s="42">
        <v>1155270</v>
      </c>
      <c r="B487">
        <v>1</v>
      </c>
      <c r="C487">
        <v>1</v>
      </c>
      <c r="D487">
        <v>5</v>
      </c>
      <c r="E487">
        <v>2</v>
      </c>
      <c r="F487">
        <v>3</v>
      </c>
      <c r="G487">
        <v>5</v>
      </c>
      <c r="H487">
        <v>4</v>
      </c>
      <c r="I487">
        <v>4</v>
      </c>
      <c r="J487">
        <v>1</v>
      </c>
      <c r="K487">
        <v>15</v>
      </c>
      <c r="L487" s="51">
        <v>4</v>
      </c>
      <c r="M487" s="34">
        <v>13</v>
      </c>
      <c r="N487">
        <v>8800</v>
      </c>
      <c r="O487">
        <v>27</v>
      </c>
      <c r="P487" s="8">
        <v>1005</v>
      </c>
      <c r="Q487" s="8">
        <f t="shared" si="28"/>
        <v>2.0769230769230771</v>
      </c>
      <c r="R487" s="8">
        <f t="shared" si="29"/>
        <v>325.92592592592592</v>
      </c>
      <c r="S487" s="8">
        <f t="shared" si="30"/>
        <v>11.420454545454547</v>
      </c>
      <c r="T487" s="10">
        <v>0.95454545454545459</v>
      </c>
      <c r="U487" s="10">
        <v>0</v>
      </c>
      <c r="V487" s="10">
        <v>4.5454545454545456E-2</v>
      </c>
      <c r="W487" s="54">
        <v>0.61931818181818177</v>
      </c>
      <c r="X487" s="10">
        <v>3.4090909090909088E-2</v>
      </c>
      <c r="Y487" s="10">
        <v>0</v>
      </c>
      <c r="Z487" s="10">
        <v>0</v>
      </c>
      <c r="AA487" s="10">
        <v>0</v>
      </c>
      <c r="AB487" s="10">
        <v>4.261363636363636E-2</v>
      </c>
      <c r="AC487" s="10">
        <v>0</v>
      </c>
      <c r="AD487" s="10">
        <v>0</v>
      </c>
      <c r="AE487" s="10">
        <v>0.30397727272727271</v>
      </c>
      <c r="AF487" s="10">
        <f t="shared" si="31"/>
        <v>0.61931818181818177</v>
      </c>
      <c r="AG487" s="54">
        <v>6.25E-2</v>
      </c>
      <c r="AH487" s="44">
        <v>0.90340909090909094</v>
      </c>
      <c r="AI487" s="44">
        <v>3.4090909090909088E-2</v>
      </c>
      <c r="AJ487" s="44">
        <v>0</v>
      </c>
      <c r="AK487" s="54">
        <v>0.87784090909090906</v>
      </c>
      <c r="AL487" s="10">
        <v>0</v>
      </c>
      <c r="AM487" s="10">
        <v>0</v>
      </c>
      <c r="AN487" s="10">
        <v>3.4090909090909088E-2</v>
      </c>
      <c r="AO487" s="10">
        <v>0</v>
      </c>
      <c r="AP487" s="10">
        <v>1.1363636363636364E-2</v>
      </c>
      <c r="AQ487" s="10">
        <v>4.261363636363636E-2</v>
      </c>
      <c r="AR487" s="10">
        <v>0</v>
      </c>
      <c r="AS487" s="10">
        <v>0</v>
      </c>
      <c r="AT487" s="10">
        <v>3.4090909090909088E-2</v>
      </c>
      <c r="AU487" s="57">
        <v>0</v>
      </c>
    </row>
    <row r="488" spans="1:47" x14ac:dyDescent="0.2">
      <c r="A488" s="42">
        <v>1155360</v>
      </c>
      <c r="B488">
        <v>2</v>
      </c>
      <c r="C488">
        <v>0</v>
      </c>
      <c r="D488">
        <v>0</v>
      </c>
      <c r="E488">
        <v>0</v>
      </c>
      <c r="F488">
        <v>3</v>
      </c>
      <c r="G488">
        <v>0</v>
      </c>
      <c r="H488">
        <v>0</v>
      </c>
      <c r="I488">
        <v>5</v>
      </c>
      <c r="J488">
        <v>0</v>
      </c>
      <c r="K488">
        <v>0</v>
      </c>
      <c r="L488" s="51">
        <v>3</v>
      </c>
      <c r="M488" s="34">
        <v>22</v>
      </c>
      <c r="N488">
        <v>4910</v>
      </c>
      <c r="O488">
        <v>30</v>
      </c>
      <c r="P488" s="8">
        <v>917.5</v>
      </c>
      <c r="Q488" s="8">
        <f t="shared" si="28"/>
        <v>1.3636363636363635</v>
      </c>
      <c r="R488" s="8">
        <f t="shared" si="29"/>
        <v>163.66666666666666</v>
      </c>
      <c r="S488" s="8">
        <f t="shared" si="30"/>
        <v>18.686354378818738</v>
      </c>
      <c r="T488" s="10">
        <v>0.714867617107943</v>
      </c>
      <c r="U488" s="10">
        <v>0</v>
      </c>
      <c r="V488" s="10">
        <v>0.285132382892057</v>
      </c>
      <c r="W488" s="54">
        <v>0</v>
      </c>
      <c r="X488" s="10">
        <v>0</v>
      </c>
      <c r="Y488" s="10">
        <v>0</v>
      </c>
      <c r="Z488" s="10">
        <v>0</v>
      </c>
      <c r="AA488" s="10">
        <v>0.38187372708757639</v>
      </c>
      <c r="AB488" s="10">
        <v>0</v>
      </c>
      <c r="AC488" s="10">
        <v>0</v>
      </c>
      <c r="AD488" s="10">
        <v>6.1099796334012219E-2</v>
      </c>
      <c r="AE488" s="10">
        <v>0.55702647657841142</v>
      </c>
      <c r="AF488" s="10">
        <f t="shared" si="31"/>
        <v>0.38187372708757639</v>
      </c>
      <c r="AG488" s="54">
        <v>0.94399185336048885</v>
      </c>
      <c r="AH488" s="44">
        <v>5.6008146639511203E-2</v>
      </c>
      <c r="AI488" s="44">
        <v>0</v>
      </c>
      <c r="AJ488" s="44">
        <v>0</v>
      </c>
      <c r="AK488" s="54">
        <v>7.3319755600814662E-2</v>
      </c>
      <c r="AL488" s="10">
        <v>6.1099796334012219E-2</v>
      </c>
      <c r="AM488" s="10">
        <v>6.1099796334012219E-2</v>
      </c>
      <c r="AN488" s="10">
        <v>0.11710794297352342</v>
      </c>
      <c r="AO488" s="10">
        <v>0.30549898167006112</v>
      </c>
      <c r="AP488" s="10">
        <v>0</v>
      </c>
      <c r="AQ488" s="10">
        <v>0</v>
      </c>
      <c r="AR488" s="10">
        <v>0</v>
      </c>
      <c r="AS488" s="10">
        <v>0.38187372708757639</v>
      </c>
      <c r="AT488" s="10">
        <v>0</v>
      </c>
      <c r="AU488" s="57">
        <v>0</v>
      </c>
    </row>
    <row r="489" spans="1:47" x14ac:dyDescent="0.2">
      <c r="A489" s="42">
        <v>1155380</v>
      </c>
      <c r="B489">
        <v>1</v>
      </c>
      <c r="C489">
        <v>2</v>
      </c>
      <c r="D489">
        <v>4</v>
      </c>
      <c r="E489">
        <v>2</v>
      </c>
      <c r="F489">
        <v>3</v>
      </c>
      <c r="G489">
        <v>7</v>
      </c>
      <c r="H489">
        <v>4</v>
      </c>
      <c r="I489">
        <v>2</v>
      </c>
      <c r="J489">
        <v>1</v>
      </c>
      <c r="K489">
        <v>29</v>
      </c>
      <c r="L489" s="51">
        <v>5</v>
      </c>
      <c r="M489" s="34">
        <v>25</v>
      </c>
      <c r="N489">
        <v>7450</v>
      </c>
      <c r="O489">
        <v>46</v>
      </c>
      <c r="P489" s="8">
        <v>1030</v>
      </c>
      <c r="Q489" s="8">
        <f t="shared" si="28"/>
        <v>1.84</v>
      </c>
      <c r="R489" s="8">
        <f t="shared" si="29"/>
        <v>161.95652173913044</v>
      </c>
      <c r="S489" s="8">
        <f t="shared" si="30"/>
        <v>13.825503355704699</v>
      </c>
      <c r="T489" s="10">
        <v>0.95973154362416102</v>
      </c>
      <c r="U489" s="10">
        <v>3.0201342281879196E-2</v>
      </c>
      <c r="V489" s="10">
        <v>1.0067114093959731E-2</v>
      </c>
      <c r="W489" s="54">
        <v>0.39932885906040266</v>
      </c>
      <c r="X489" s="10">
        <v>0</v>
      </c>
      <c r="Y489" s="10">
        <v>0</v>
      </c>
      <c r="Z489" s="10">
        <v>0</v>
      </c>
      <c r="AA489" s="10">
        <v>0</v>
      </c>
      <c r="AB489" s="10">
        <v>1.0067114093959731E-2</v>
      </c>
      <c r="AC489" s="10">
        <v>4.0268456375838924E-2</v>
      </c>
      <c r="AD489" s="10">
        <v>0.15100671140939598</v>
      </c>
      <c r="AE489" s="10">
        <v>0.39932885906040266</v>
      </c>
      <c r="AF489" s="10">
        <f t="shared" si="31"/>
        <v>0.39932885906040266</v>
      </c>
      <c r="AG489" s="54">
        <v>0.44630872483221479</v>
      </c>
      <c r="AH489" s="44">
        <v>0.54026845637583898</v>
      </c>
      <c r="AI489" s="44">
        <v>0</v>
      </c>
      <c r="AJ489" s="44">
        <v>1.3422818791946308E-2</v>
      </c>
      <c r="AK489" s="54">
        <v>0.60738255033557043</v>
      </c>
      <c r="AL489" s="10">
        <v>0.16107382550335569</v>
      </c>
      <c r="AM489" s="10">
        <v>5.0335570469798654E-2</v>
      </c>
      <c r="AN489" s="10">
        <v>2.0134228187919462E-2</v>
      </c>
      <c r="AO489" s="10">
        <v>0</v>
      </c>
      <c r="AP489" s="10">
        <v>0.14093959731543623</v>
      </c>
      <c r="AQ489" s="10">
        <v>2.0134228187919462E-2</v>
      </c>
      <c r="AR489" s="10">
        <v>0</v>
      </c>
      <c r="AS489" s="10">
        <v>0</v>
      </c>
      <c r="AT489" s="10">
        <v>0</v>
      </c>
      <c r="AU489" s="57">
        <v>0</v>
      </c>
    </row>
    <row r="490" spans="1:47" x14ac:dyDescent="0.2">
      <c r="A490" s="42">
        <v>1155460</v>
      </c>
      <c r="B490">
        <v>1</v>
      </c>
      <c r="C490">
        <v>1</v>
      </c>
      <c r="D490">
        <v>13</v>
      </c>
      <c r="E490">
        <v>1</v>
      </c>
      <c r="F490">
        <v>4</v>
      </c>
      <c r="G490">
        <v>5</v>
      </c>
      <c r="H490">
        <v>4</v>
      </c>
      <c r="I490">
        <v>4</v>
      </c>
      <c r="J490">
        <v>1</v>
      </c>
      <c r="K490">
        <v>20</v>
      </c>
      <c r="L490" s="51">
        <v>4</v>
      </c>
      <c r="M490" s="34">
        <v>25</v>
      </c>
      <c r="N490">
        <v>10150</v>
      </c>
      <c r="O490">
        <v>30</v>
      </c>
      <c r="P490" s="8">
        <v>1422.5</v>
      </c>
      <c r="Q490" s="8">
        <f t="shared" si="28"/>
        <v>1.2</v>
      </c>
      <c r="R490" s="8">
        <f t="shared" si="29"/>
        <v>338.33333333333331</v>
      </c>
      <c r="S490" s="8">
        <f t="shared" si="30"/>
        <v>14.014778325123153</v>
      </c>
      <c r="T490" s="10">
        <v>0.79802955665024633</v>
      </c>
      <c r="U490" s="10">
        <v>0.12807881773399016</v>
      </c>
      <c r="V490" s="10">
        <v>7.3891625615763554E-2</v>
      </c>
      <c r="W490" s="54">
        <v>0</v>
      </c>
      <c r="X490" s="10">
        <v>0</v>
      </c>
      <c r="Y490" s="10">
        <v>8.8669950738916259E-2</v>
      </c>
      <c r="Z490" s="10">
        <v>0</v>
      </c>
      <c r="AA490" s="10">
        <v>5.1724137931034482E-2</v>
      </c>
      <c r="AB490" s="10">
        <v>4.4334975369458129E-2</v>
      </c>
      <c r="AC490" s="10">
        <v>0</v>
      </c>
      <c r="AD490" s="10">
        <v>0</v>
      </c>
      <c r="AE490" s="10">
        <v>0.81527093596059108</v>
      </c>
      <c r="AF490" s="10">
        <f t="shared" si="31"/>
        <v>8.8669950738916259E-2</v>
      </c>
      <c r="AG490" s="54">
        <v>0.74876847290640391</v>
      </c>
      <c r="AH490" s="44">
        <v>0.19211822660098521</v>
      </c>
      <c r="AI490" s="44">
        <v>0</v>
      </c>
      <c r="AJ490" s="44">
        <v>5.9113300492610835E-2</v>
      </c>
      <c r="AK490" s="54">
        <v>0.32758620689655171</v>
      </c>
      <c r="AL490" s="10">
        <v>0</v>
      </c>
      <c r="AM490" s="10">
        <v>0.31034482758620691</v>
      </c>
      <c r="AN490" s="10">
        <v>0.23645320197044334</v>
      </c>
      <c r="AO490" s="10">
        <v>0</v>
      </c>
      <c r="AP490" s="10">
        <v>0</v>
      </c>
      <c r="AQ490" s="10">
        <v>4.4334975369458129E-2</v>
      </c>
      <c r="AR490" s="10">
        <v>0</v>
      </c>
      <c r="AS490" s="10">
        <v>6.6502463054187194E-2</v>
      </c>
      <c r="AT490" s="10">
        <v>0</v>
      </c>
      <c r="AU490" s="57">
        <v>1.4778325123152709E-2</v>
      </c>
    </row>
    <row r="491" spans="1:47" x14ac:dyDescent="0.2">
      <c r="A491" s="42">
        <v>1155550</v>
      </c>
      <c r="B491">
        <v>2</v>
      </c>
      <c r="C491">
        <v>1</v>
      </c>
      <c r="D491">
        <v>10</v>
      </c>
      <c r="E491">
        <v>2</v>
      </c>
      <c r="F491">
        <v>4</v>
      </c>
      <c r="G491">
        <v>8</v>
      </c>
      <c r="H491">
        <v>4</v>
      </c>
      <c r="I491">
        <v>4</v>
      </c>
      <c r="J491">
        <v>1</v>
      </c>
      <c r="K491">
        <v>38</v>
      </c>
      <c r="L491" s="51">
        <v>4</v>
      </c>
      <c r="M491" s="34">
        <v>28</v>
      </c>
      <c r="N491">
        <v>8460</v>
      </c>
      <c r="O491">
        <v>32</v>
      </c>
      <c r="P491" s="8">
        <v>1325</v>
      </c>
      <c r="Q491" s="8">
        <f t="shared" si="28"/>
        <v>1.1428571428571428</v>
      </c>
      <c r="R491" s="8">
        <f t="shared" si="29"/>
        <v>264.375</v>
      </c>
      <c r="S491" s="8">
        <f t="shared" si="30"/>
        <v>15.66193853427896</v>
      </c>
      <c r="T491" s="10">
        <v>0.82269503546099287</v>
      </c>
      <c r="U491" s="10">
        <v>5.3191489361702128E-2</v>
      </c>
      <c r="V491" s="10">
        <v>0.12411347517730496</v>
      </c>
      <c r="W491" s="54">
        <v>0.14184397163120568</v>
      </c>
      <c r="X491" s="10">
        <v>0</v>
      </c>
      <c r="Y491" s="10">
        <v>0.12411347517730496</v>
      </c>
      <c r="Z491" s="10">
        <v>0</v>
      </c>
      <c r="AA491" s="10">
        <v>0</v>
      </c>
      <c r="AB491" s="10">
        <v>5.3191489361702128E-2</v>
      </c>
      <c r="AC491" s="10">
        <v>0</v>
      </c>
      <c r="AD491" s="10">
        <v>0</v>
      </c>
      <c r="AE491" s="10">
        <v>0.68085106382978722</v>
      </c>
      <c r="AF491" s="10">
        <f t="shared" si="31"/>
        <v>0.14184397163120568</v>
      </c>
      <c r="AG491" s="54">
        <v>0.54196217494089838</v>
      </c>
      <c r="AH491" s="44">
        <v>0.43439716312056736</v>
      </c>
      <c r="AI491" s="44">
        <v>0</v>
      </c>
      <c r="AJ491" s="44">
        <v>2.3640661938534278E-2</v>
      </c>
      <c r="AK491" s="54">
        <v>0.4178486997635934</v>
      </c>
      <c r="AL491" s="10">
        <v>2.955082742316785E-2</v>
      </c>
      <c r="AM491" s="10">
        <v>0.16252955082742318</v>
      </c>
      <c r="AN491" s="10">
        <v>0.21276595744680851</v>
      </c>
      <c r="AO491" s="10">
        <v>2.6595744680851064E-2</v>
      </c>
      <c r="AP491" s="10">
        <v>0</v>
      </c>
      <c r="AQ491" s="10">
        <v>5.3191489361702128E-2</v>
      </c>
      <c r="AR491" s="10">
        <v>0</v>
      </c>
      <c r="AS491" s="10">
        <v>0</v>
      </c>
      <c r="AT491" s="10">
        <v>0</v>
      </c>
      <c r="AU491" s="57">
        <v>9.7517730496453903E-2</v>
      </c>
    </row>
    <row r="492" spans="1:47" x14ac:dyDescent="0.2">
      <c r="A492" s="42">
        <v>1155580</v>
      </c>
      <c r="B492">
        <v>1</v>
      </c>
      <c r="C492">
        <v>1</v>
      </c>
      <c r="D492">
        <v>10</v>
      </c>
      <c r="E492">
        <v>2</v>
      </c>
      <c r="F492">
        <v>4</v>
      </c>
      <c r="G492">
        <v>5</v>
      </c>
      <c r="H492">
        <v>3</v>
      </c>
      <c r="I492">
        <v>4</v>
      </c>
      <c r="J492">
        <v>1</v>
      </c>
      <c r="K492">
        <v>18</v>
      </c>
      <c r="L492" s="51">
        <v>3</v>
      </c>
      <c r="M492" s="34">
        <v>9</v>
      </c>
      <c r="N492">
        <v>5475</v>
      </c>
      <c r="O492">
        <v>25</v>
      </c>
      <c r="P492" s="8">
        <v>674</v>
      </c>
      <c r="Q492" s="8">
        <f t="shared" si="28"/>
        <v>2.7777777777777777</v>
      </c>
      <c r="R492" s="8">
        <f t="shared" si="29"/>
        <v>219</v>
      </c>
      <c r="S492" s="8">
        <f t="shared" si="30"/>
        <v>12.310502283105022</v>
      </c>
      <c r="T492" s="10">
        <v>0.75342465753424659</v>
      </c>
      <c r="U492" s="10">
        <v>0.19178082191780821</v>
      </c>
      <c r="V492" s="10">
        <v>5.4794520547945202E-2</v>
      </c>
      <c r="W492" s="54">
        <v>0</v>
      </c>
      <c r="X492" s="10">
        <v>0</v>
      </c>
      <c r="Y492" s="10">
        <v>0.35616438356164382</v>
      </c>
      <c r="Z492" s="10">
        <v>0</v>
      </c>
      <c r="AA492" s="10">
        <v>0</v>
      </c>
      <c r="AB492" s="10">
        <v>0</v>
      </c>
      <c r="AC492" s="10">
        <v>0.52968036529680362</v>
      </c>
      <c r="AD492" s="10">
        <v>0</v>
      </c>
      <c r="AE492" s="10">
        <v>0.11415525114155251</v>
      </c>
      <c r="AF492" s="10">
        <f t="shared" si="31"/>
        <v>0.52968036529680362</v>
      </c>
      <c r="AG492" s="54">
        <v>6.8493150684931503E-2</v>
      </c>
      <c r="AH492" s="44">
        <v>0.93150684931506844</v>
      </c>
      <c r="AI492" s="44">
        <v>0</v>
      </c>
      <c r="AJ492" s="44">
        <v>0</v>
      </c>
      <c r="AK492" s="54">
        <v>1.3698630136986301E-2</v>
      </c>
      <c r="AL492" s="10">
        <v>0</v>
      </c>
      <c r="AM492" s="10">
        <v>0.52968036529680362</v>
      </c>
      <c r="AN492" s="10">
        <v>0.45662100456621002</v>
      </c>
      <c r="AO492" s="10">
        <v>0</v>
      </c>
      <c r="AP492" s="10">
        <v>0</v>
      </c>
      <c r="AQ492" s="10">
        <v>0</v>
      </c>
      <c r="AR492" s="10">
        <v>0</v>
      </c>
      <c r="AS492" s="10">
        <v>0</v>
      </c>
      <c r="AT492" s="10">
        <v>0</v>
      </c>
      <c r="AU492" s="57">
        <v>0</v>
      </c>
    </row>
    <row r="493" spans="1:47" x14ac:dyDescent="0.2">
      <c r="A493" s="42">
        <v>1155680</v>
      </c>
      <c r="B493">
        <v>1</v>
      </c>
      <c r="C493">
        <v>0</v>
      </c>
      <c r="D493">
        <v>0</v>
      </c>
      <c r="E493">
        <v>0</v>
      </c>
      <c r="F493">
        <v>3</v>
      </c>
      <c r="G493">
        <v>0</v>
      </c>
      <c r="H493">
        <v>0</v>
      </c>
      <c r="I493">
        <v>5</v>
      </c>
      <c r="J493">
        <v>0</v>
      </c>
      <c r="K493">
        <v>0</v>
      </c>
      <c r="L493" s="51">
        <v>3</v>
      </c>
      <c r="M493" s="34">
        <v>21</v>
      </c>
      <c r="N493">
        <v>11975</v>
      </c>
      <c r="O493">
        <v>33</v>
      </c>
      <c r="P493" s="8">
        <v>1521.5</v>
      </c>
      <c r="Q493" s="8">
        <f t="shared" si="28"/>
        <v>1.5714285714285714</v>
      </c>
      <c r="R493" s="8">
        <f t="shared" si="29"/>
        <v>362.87878787878788</v>
      </c>
      <c r="S493" s="8">
        <f t="shared" si="30"/>
        <v>12.705636743215031</v>
      </c>
      <c r="T493" s="10">
        <v>0.85386221294363251</v>
      </c>
      <c r="U493" s="10">
        <v>2.5052192066805846E-2</v>
      </c>
      <c r="V493" s="10">
        <v>0.12108559498956159</v>
      </c>
      <c r="W493" s="54">
        <v>0</v>
      </c>
      <c r="X493" s="10">
        <v>0</v>
      </c>
      <c r="Y493" s="10">
        <v>1.2526096033402923E-2</v>
      </c>
      <c r="Z493" s="10">
        <v>0</v>
      </c>
      <c r="AA493" s="10">
        <v>0</v>
      </c>
      <c r="AB493" s="10">
        <v>0</v>
      </c>
      <c r="AC493" s="10">
        <v>0</v>
      </c>
      <c r="AD493" s="10">
        <v>5.0104384133611693E-2</v>
      </c>
      <c r="AE493" s="10">
        <v>0.93736951983298533</v>
      </c>
      <c r="AF493" s="10">
        <f t="shared" si="31"/>
        <v>5.0104384133611693E-2</v>
      </c>
      <c r="AG493" s="54">
        <v>0.21294363256784968</v>
      </c>
      <c r="AH493" s="44">
        <v>0.78705636743215035</v>
      </c>
      <c r="AI493" s="44">
        <v>0</v>
      </c>
      <c r="AJ493" s="44">
        <v>0</v>
      </c>
      <c r="AK493" s="54">
        <v>0.10647181628392484</v>
      </c>
      <c r="AL493" s="10">
        <v>0.7306889352818372</v>
      </c>
      <c r="AM493" s="10">
        <v>0</v>
      </c>
      <c r="AN493" s="10">
        <v>2.5052192066805846E-2</v>
      </c>
      <c r="AO493" s="10">
        <v>0.12526096033402923</v>
      </c>
      <c r="AP493" s="10">
        <v>0</v>
      </c>
      <c r="AQ493" s="10">
        <v>0</v>
      </c>
      <c r="AR493" s="10">
        <v>1.2526096033402923E-2</v>
      </c>
      <c r="AS493" s="10">
        <v>0</v>
      </c>
      <c r="AT493" s="10">
        <v>0</v>
      </c>
      <c r="AU493" s="57">
        <v>0</v>
      </c>
    </row>
    <row r="494" spans="1:47" x14ac:dyDescent="0.2">
      <c r="A494" s="42">
        <v>1155700</v>
      </c>
      <c r="B494">
        <v>3</v>
      </c>
      <c r="C494">
        <v>0</v>
      </c>
      <c r="D494">
        <v>0</v>
      </c>
      <c r="E494">
        <v>0</v>
      </c>
      <c r="F494">
        <v>3</v>
      </c>
      <c r="G494">
        <v>0</v>
      </c>
      <c r="H494">
        <v>0</v>
      </c>
      <c r="I494">
        <v>5</v>
      </c>
      <c r="J494">
        <v>0</v>
      </c>
      <c r="K494">
        <v>0</v>
      </c>
      <c r="L494" s="51">
        <v>1</v>
      </c>
      <c r="M494" s="34">
        <v>1</v>
      </c>
      <c r="N494">
        <v>225</v>
      </c>
      <c r="O494">
        <v>1</v>
      </c>
      <c r="P494" s="8">
        <v>42</v>
      </c>
      <c r="Q494" s="8">
        <f t="shared" si="28"/>
        <v>1</v>
      </c>
      <c r="R494" s="8">
        <f t="shared" si="29"/>
        <v>225</v>
      </c>
      <c r="S494" s="8">
        <f t="shared" si="30"/>
        <v>18.666666666666668</v>
      </c>
      <c r="T494" s="10">
        <v>1</v>
      </c>
      <c r="U494" s="10">
        <v>0</v>
      </c>
      <c r="V494" s="10">
        <v>0</v>
      </c>
      <c r="W494" s="54">
        <v>1</v>
      </c>
      <c r="X494" s="10">
        <v>0</v>
      </c>
      <c r="Y494" s="10">
        <v>0</v>
      </c>
      <c r="Z494" s="10">
        <v>0</v>
      </c>
      <c r="AA494" s="10">
        <v>0</v>
      </c>
      <c r="AB494" s="10">
        <v>0</v>
      </c>
      <c r="AC494" s="10">
        <v>0</v>
      </c>
      <c r="AD494" s="10">
        <v>0</v>
      </c>
      <c r="AE494" s="10">
        <v>0</v>
      </c>
      <c r="AF494" s="10">
        <f t="shared" si="31"/>
        <v>1</v>
      </c>
      <c r="AG494" s="54">
        <v>1</v>
      </c>
      <c r="AH494" s="44">
        <v>0</v>
      </c>
      <c r="AI494" s="44">
        <v>0</v>
      </c>
      <c r="AJ494" s="44">
        <v>0</v>
      </c>
      <c r="AK494" s="54">
        <v>1</v>
      </c>
      <c r="AL494" s="10">
        <v>0</v>
      </c>
      <c r="AM494" s="10">
        <v>0</v>
      </c>
      <c r="AN494" s="10">
        <v>0</v>
      </c>
      <c r="AO494" s="10">
        <v>0</v>
      </c>
      <c r="AP494" s="10">
        <v>0</v>
      </c>
      <c r="AQ494" s="10">
        <v>0</v>
      </c>
      <c r="AR494" s="10">
        <v>0</v>
      </c>
      <c r="AS494" s="10">
        <v>0</v>
      </c>
      <c r="AT494" s="10">
        <v>0</v>
      </c>
      <c r="AU494" s="57">
        <v>0</v>
      </c>
    </row>
    <row r="495" spans="1:47" x14ac:dyDescent="0.2">
      <c r="A495" s="42">
        <v>1155740</v>
      </c>
      <c r="B495">
        <v>2</v>
      </c>
      <c r="C495">
        <v>1</v>
      </c>
      <c r="D495">
        <v>4</v>
      </c>
      <c r="E495">
        <v>2</v>
      </c>
      <c r="F495">
        <v>3</v>
      </c>
      <c r="G495">
        <v>7</v>
      </c>
      <c r="H495">
        <v>5</v>
      </c>
      <c r="I495">
        <v>2</v>
      </c>
      <c r="J495">
        <v>1</v>
      </c>
      <c r="K495">
        <v>13</v>
      </c>
      <c r="L495" s="51">
        <v>3</v>
      </c>
      <c r="M495" s="34">
        <v>4</v>
      </c>
      <c r="N495">
        <v>12500</v>
      </c>
      <c r="O495">
        <v>25</v>
      </c>
      <c r="P495" s="8">
        <v>1310.5</v>
      </c>
      <c r="Q495" s="8">
        <f t="shared" si="28"/>
        <v>6.25</v>
      </c>
      <c r="R495" s="8">
        <f t="shared" si="29"/>
        <v>500</v>
      </c>
      <c r="S495" s="8">
        <f t="shared" si="30"/>
        <v>10.484</v>
      </c>
      <c r="T495" s="10">
        <v>1</v>
      </c>
      <c r="U495" s="10">
        <v>0</v>
      </c>
      <c r="V495" s="10">
        <v>0</v>
      </c>
      <c r="W495" s="54">
        <v>0.90400000000000003</v>
      </c>
      <c r="X495" s="10">
        <v>0</v>
      </c>
      <c r="Y495" s="10">
        <v>0</v>
      </c>
      <c r="Z495" s="10">
        <v>0</v>
      </c>
      <c r="AA495" s="10">
        <v>0</v>
      </c>
      <c r="AB495" s="10">
        <v>0</v>
      </c>
      <c r="AC495" s="10">
        <v>3.2000000000000001E-2</v>
      </c>
      <c r="AD495" s="10">
        <v>0</v>
      </c>
      <c r="AE495" s="10">
        <v>6.4000000000000001E-2</v>
      </c>
      <c r="AF495" s="10">
        <f t="shared" si="31"/>
        <v>0.90400000000000003</v>
      </c>
      <c r="AG495" s="54">
        <v>0</v>
      </c>
      <c r="AH495" s="44">
        <v>1</v>
      </c>
      <c r="AI495" s="44">
        <v>0</v>
      </c>
      <c r="AJ495" s="44">
        <v>0</v>
      </c>
      <c r="AK495" s="54">
        <v>0.96799999999999997</v>
      </c>
      <c r="AL495" s="10">
        <v>0</v>
      </c>
      <c r="AM495" s="10">
        <v>3.2000000000000001E-2</v>
      </c>
      <c r="AN495" s="10">
        <v>0</v>
      </c>
      <c r="AO495" s="10">
        <v>0</v>
      </c>
      <c r="AP495" s="10">
        <v>0</v>
      </c>
      <c r="AQ495" s="10">
        <v>0</v>
      </c>
      <c r="AR495" s="10">
        <v>0</v>
      </c>
      <c r="AS495" s="10">
        <v>0</v>
      </c>
      <c r="AT495" s="10">
        <v>0</v>
      </c>
      <c r="AU495" s="57">
        <v>0</v>
      </c>
    </row>
    <row r="496" spans="1:47" x14ac:dyDescent="0.2">
      <c r="A496" s="42">
        <v>1155820</v>
      </c>
      <c r="B496">
        <v>1</v>
      </c>
      <c r="C496">
        <v>3</v>
      </c>
      <c r="D496">
        <v>10</v>
      </c>
      <c r="E496">
        <v>2</v>
      </c>
      <c r="F496">
        <v>4</v>
      </c>
      <c r="G496">
        <v>5</v>
      </c>
      <c r="H496">
        <v>5</v>
      </c>
      <c r="I496">
        <v>4</v>
      </c>
      <c r="J496">
        <v>1</v>
      </c>
      <c r="K496">
        <v>44</v>
      </c>
      <c r="L496" s="51">
        <v>4</v>
      </c>
      <c r="M496" s="34">
        <v>25</v>
      </c>
      <c r="N496">
        <v>31125</v>
      </c>
      <c r="O496">
        <v>63</v>
      </c>
      <c r="P496" s="8">
        <v>6365</v>
      </c>
      <c r="Q496" s="8">
        <f t="shared" si="28"/>
        <v>2.52</v>
      </c>
      <c r="R496" s="8">
        <f t="shared" si="29"/>
        <v>494.04761904761904</v>
      </c>
      <c r="S496" s="8">
        <f t="shared" si="30"/>
        <v>20.449799196787151</v>
      </c>
      <c r="T496" s="10">
        <v>0.81927710843373491</v>
      </c>
      <c r="U496" s="10">
        <v>9.3975903614457831E-2</v>
      </c>
      <c r="V496" s="10">
        <v>8.6746987951807228E-2</v>
      </c>
      <c r="W496" s="54">
        <v>0.21606425702811244</v>
      </c>
      <c r="X496" s="10">
        <v>0</v>
      </c>
      <c r="Y496" s="10">
        <v>0</v>
      </c>
      <c r="Z496" s="10">
        <v>0</v>
      </c>
      <c r="AA496" s="10">
        <v>0.27951807228915665</v>
      </c>
      <c r="AB496" s="10">
        <v>0</v>
      </c>
      <c r="AC496" s="10">
        <v>0</v>
      </c>
      <c r="AD496" s="10">
        <v>2.6506024096385541E-2</v>
      </c>
      <c r="AE496" s="10">
        <v>0.47791164658634538</v>
      </c>
      <c r="AF496" s="10">
        <f t="shared" si="31"/>
        <v>0.27951807228915665</v>
      </c>
      <c r="AG496" s="54">
        <v>0.88433734939759034</v>
      </c>
      <c r="AH496" s="44">
        <v>0.11325301204819277</v>
      </c>
      <c r="AI496" s="44">
        <v>2.4096385542168677E-3</v>
      </c>
      <c r="AJ496" s="44">
        <v>0</v>
      </c>
      <c r="AK496" s="54">
        <v>0.36144578313253012</v>
      </c>
      <c r="AL496" s="10">
        <v>2.6506024096385541E-2</v>
      </c>
      <c r="AM496" s="10">
        <v>0</v>
      </c>
      <c r="AN496" s="10">
        <v>0</v>
      </c>
      <c r="AO496" s="10">
        <v>0</v>
      </c>
      <c r="AP496" s="10">
        <v>0.25301204819277107</v>
      </c>
      <c r="AQ496" s="10">
        <v>0</v>
      </c>
      <c r="AR496" s="10">
        <v>0</v>
      </c>
      <c r="AS496" s="10">
        <v>0.30361445783132529</v>
      </c>
      <c r="AT496" s="10">
        <v>2.4096385542168677E-3</v>
      </c>
      <c r="AU496" s="57">
        <v>5.3012048192771083E-2</v>
      </c>
    </row>
    <row r="497" spans="1:47" x14ac:dyDescent="0.2">
      <c r="A497" s="42">
        <v>1155870</v>
      </c>
      <c r="B497">
        <v>1</v>
      </c>
      <c r="C497">
        <v>3</v>
      </c>
      <c r="D497">
        <v>4</v>
      </c>
      <c r="E497">
        <v>2</v>
      </c>
      <c r="F497">
        <v>4</v>
      </c>
      <c r="G497">
        <v>8</v>
      </c>
      <c r="H497">
        <v>5</v>
      </c>
      <c r="I497">
        <v>2</v>
      </c>
      <c r="J497">
        <v>1</v>
      </c>
      <c r="K497">
        <v>22</v>
      </c>
      <c r="L497" s="51">
        <v>5</v>
      </c>
      <c r="M497" s="34">
        <v>27</v>
      </c>
      <c r="N497">
        <v>9200</v>
      </c>
      <c r="O497">
        <v>47</v>
      </c>
      <c r="P497" s="8">
        <v>1906</v>
      </c>
      <c r="Q497" s="8">
        <f t="shared" si="28"/>
        <v>1.7407407407407407</v>
      </c>
      <c r="R497" s="8">
        <f t="shared" si="29"/>
        <v>195.74468085106383</v>
      </c>
      <c r="S497" s="8">
        <f t="shared" si="30"/>
        <v>20.717391304347828</v>
      </c>
      <c r="T497" s="10">
        <v>0.96739130434782605</v>
      </c>
      <c r="U497" s="10">
        <v>0</v>
      </c>
      <c r="V497" s="10">
        <v>3.2608695652173912E-2</v>
      </c>
      <c r="W497" s="54">
        <v>3.8043478260869568E-2</v>
      </c>
      <c r="X497" s="10">
        <v>0</v>
      </c>
      <c r="Y497" s="10">
        <v>0</v>
      </c>
      <c r="Z497" s="10">
        <v>0</v>
      </c>
      <c r="AA497" s="10">
        <v>0.22010869565217392</v>
      </c>
      <c r="AB497" s="10">
        <v>8.152173913043478E-3</v>
      </c>
      <c r="AC497" s="10">
        <v>0</v>
      </c>
      <c r="AD497" s="10">
        <v>0.24456521739130435</v>
      </c>
      <c r="AE497" s="10">
        <v>0.4891304347826087</v>
      </c>
      <c r="AF497" s="10">
        <f t="shared" si="31"/>
        <v>0.24456521739130435</v>
      </c>
      <c r="AG497" s="54">
        <v>0.97010869565217395</v>
      </c>
      <c r="AH497" s="44">
        <v>2.9891304347826088E-2</v>
      </c>
      <c r="AI497" s="44">
        <v>0</v>
      </c>
      <c r="AJ497" s="44">
        <v>0</v>
      </c>
      <c r="AK497" s="54">
        <v>7.880434782608696E-2</v>
      </c>
      <c r="AL497" s="10">
        <v>0.40217391304347827</v>
      </c>
      <c r="AM497" s="10">
        <v>1.6304347826086956E-2</v>
      </c>
      <c r="AN497" s="10">
        <v>1.6304347826086956E-2</v>
      </c>
      <c r="AO497" s="10">
        <v>0</v>
      </c>
      <c r="AP497" s="10">
        <v>6.5217391304347824E-2</v>
      </c>
      <c r="AQ497" s="10">
        <v>8.152173913043478E-3</v>
      </c>
      <c r="AR497" s="10">
        <v>1.6304347826086956E-2</v>
      </c>
      <c r="AS497" s="10">
        <v>0.35597826086956524</v>
      </c>
      <c r="AT497" s="10">
        <v>0</v>
      </c>
      <c r="AU497" s="57">
        <v>4.0760869565217392E-2</v>
      </c>
    </row>
    <row r="498" spans="1:47" x14ac:dyDescent="0.2">
      <c r="A498" s="42">
        <v>1155960</v>
      </c>
      <c r="B498">
        <v>1</v>
      </c>
      <c r="C498">
        <v>1</v>
      </c>
      <c r="D498">
        <v>10</v>
      </c>
      <c r="E498">
        <v>2</v>
      </c>
      <c r="F498">
        <v>4</v>
      </c>
      <c r="G498">
        <v>7</v>
      </c>
      <c r="H498">
        <v>3</v>
      </c>
      <c r="I498">
        <v>4</v>
      </c>
      <c r="J498">
        <v>1</v>
      </c>
      <c r="K498">
        <v>19</v>
      </c>
      <c r="L498" s="51">
        <v>1</v>
      </c>
      <c r="M498" s="34">
        <v>2</v>
      </c>
      <c r="N498">
        <v>600</v>
      </c>
      <c r="O498">
        <v>2</v>
      </c>
      <c r="P498" s="8">
        <v>72</v>
      </c>
      <c r="Q498" s="8">
        <f t="shared" si="28"/>
        <v>1</v>
      </c>
      <c r="R498" s="8">
        <f t="shared" si="29"/>
        <v>300</v>
      </c>
      <c r="S498" s="8">
        <f t="shared" si="30"/>
        <v>12</v>
      </c>
      <c r="T498" s="10">
        <v>1</v>
      </c>
      <c r="U498" s="10">
        <v>0</v>
      </c>
      <c r="V498" s="10">
        <v>0</v>
      </c>
      <c r="W498" s="54">
        <v>0</v>
      </c>
      <c r="X498" s="10">
        <v>0</v>
      </c>
      <c r="Y498" s="10">
        <v>0</v>
      </c>
      <c r="Z498" s="10">
        <v>0</v>
      </c>
      <c r="AA498" s="10">
        <v>0</v>
      </c>
      <c r="AB498" s="10">
        <v>0</v>
      </c>
      <c r="AC498" s="10">
        <v>0</v>
      </c>
      <c r="AD498" s="10">
        <v>0</v>
      </c>
      <c r="AE498" s="10">
        <v>1</v>
      </c>
      <c r="AF498" s="10">
        <f t="shared" si="31"/>
        <v>0</v>
      </c>
      <c r="AG498" s="54">
        <v>1</v>
      </c>
      <c r="AH498" s="44">
        <v>0</v>
      </c>
      <c r="AI498" s="44">
        <v>0</v>
      </c>
      <c r="AJ498" s="44">
        <v>0</v>
      </c>
      <c r="AK498" s="54">
        <v>0</v>
      </c>
      <c r="AL498" s="10">
        <v>0</v>
      </c>
      <c r="AM498" s="10">
        <v>1</v>
      </c>
      <c r="AN498" s="10">
        <v>0</v>
      </c>
      <c r="AO498" s="10">
        <v>0</v>
      </c>
      <c r="AP498" s="10">
        <v>0</v>
      </c>
      <c r="AQ498" s="10">
        <v>0</v>
      </c>
      <c r="AR498" s="10">
        <v>0</v>
      </c>
      <c r="AS498" s="10">
        <v>0</v>
      </c>
      <c r="AT498" s="10">
        <v>0</v>
      </c>
      <c r="AU498" s="57">
        <v>0</v>
      </c>
    </row>
    <row r="499" spans="1:47" x14ac:dyDescent="0.2">
      <c r="A499" s="42">
        <v>1156020</v>
      </c>
      <c r="B499">
        <v>1</v>
      </c>
      <c r="C499">
        <v>3</v>
      </c>
      <c r="D499">
        <v>10</v>
      </c>
      <c r="E499">
        <v>2</v>
      </c>
      <c r="F499">
        <v>3</v>
      </c>
      <c r="G499">
        <v>7</v>
      </c>
      <c r="H499">
        <v>5</v>
      </c>
      <c r="I499">
        <v>2</v>
      </c>
      <c r="J499">
        <v>1</v>
      </c>
      <c r="K499">
        <v>25</v>
      </c>
      <c r="L499" s="51">
        <v>7</v>
      </c>
      <c r="M499" s="34">
        <v>62</v>
      </c>
      <c r="N499">
        <v>10320</v>
      </c>
      <c r="O499">
        <v>75</v>
      </c>
      <c r="P499" s="8">
        <v>1537.1</v>
      </c>
      <c r="Q499" s="8">
        <f t="shared" si="28"/>
        <v>1.2096774193548387</v>
      </c>
      <c r="R499" s="8">
        <f t="shared" si="29"/>
        <v>137.6</v>
      </c>
      <c r="S499" s="8">
        <f t="shared" si="30"/>
        <v>14.894379844961239</v>
      </c>
      <c r="T499" s="10">
        <v>0.8522286821705426</v>
      </c>
      <c r="U499" s="10">
        <v>1.937984496124031E-2</v>
      </c>
      <c r="V499" s="10">
        <v>0.12839147286821706</v>
      </c>
      <c r="W499" s="54">
        <v>4.6027131782945735E-2</v>
      </c>
      <c r="X499" s="10">
        <v>2.9069767441860465E-2</v>
      </c>
      <c r="Y499" s="10">
        <v>1.4534883720930232E-2</v>
      </c>
      <c r="Z499" s="10">
        <v>0</v>
      </c>
      <c r="AA499" s="10">
        <v>0</v>
      </c>
      <c r="AB499" s="10">
        <v>2.9069767441860465E-2</v>
      </c>
      <c r="AC499" s="10">
        <v>3.875968992248062E-2</v>
      </c>
      <c r="AD499" s="10">
        <v>5.0872093023255814E-2</v>
      </c>
      <c r="AE499" s="10">
        <v>0.79166666666666663</v>
      </c>
      <c r="AF499" s="10">
        <f t="shared" si="31"/>
        <v>5.0872093023255814E-2</v>
      </c>
      <c r="AG499" s="54">
        <v>0.67538759689922478</v>
      </c>
      <c r="AH499" s="44">
        <v>0.27858527131782945</v>
      </c>
      <c r="AI499" s="44">
        <v>2.9069767441860465E-2</v>
      </c>
      <c r="AJ499" s="44">
        <v>1.695736434108527E-2</v>
      </c>
      <c r="AK499" s="54">
        <v>0.39970930232558138</v>
      </c>
      <c r="AL499" s="10">
        <v>0.12839147286821706</v>
      </c>
      <c r="AM499" s="10">
        <v>3.875968992248062E-2</v>
      </c>
      <c r="AN499" s="10">
        <v>6.5406976744186052E-2</v>
      </c>
      <c r="AO499" s="10">
        <v>7.7519379844961239E-2</v>
      </c>
      <c r="AP499" s="10">
        <v>0</v>
      </c>
      <c r="AQ499" s="10">
        <v>2.9069767441860465E-2</v>
      </c>
      <c r="AR499" s="10">
        <v>2.9069767441860465E-2</v>
      </c>
      <c r="AS499" s="10">
        <v>0</v>
      </c>
      <c r="AT499" s="10">
        <v>2.9069767441860465E-2</v>
      </c>
      <c r="AU499" s="57">
        <v>0.20300387596899225</v>
      </c>
    </row>
    <row r="500" spans="1:47" x14ac:dyDescent="0.2">
      <c r="A500" s="42">
        <v>1156100</v>
      </c>
      <c r="B500">
        <v>2</v>
      </c>
      <c r="C500">
        <v>1</v>
      </c>
      <c r="D500">
        <v>10</v>
      </c>
      <c r="E500">
        <v>2</v>
      </c>
      <c r="F500">
        <v>4</v>
      </c>
      <c r="G500">
        <v>6</v>
      </c>
      <c r="H500">
        <v>12</v>
      </c>
      <c r="I500">
        <v>2</v>
      </c>
      <c r="J500">
        <v>1</v>
      </c>
      <c r="K500">
        <v>25</v>
      </c>
      <c r="L500" s="51">
        <v>5</v>
      </c>
      <c r="M500" s="34">
        <v>33</v>
      </c>
      <c r="N500">
        <v>23325</v>
      </c>
      <c r="O500">
        <v>45</v>
      </c>
      <c r="P500" s="8">
        <v>2599</v>
      </c>
      <c r="Q500" s="8">
        <f t="shared" si="28"/>
        <v>1.3636363636363635</v>
      </c>
      <c r="R500" s="8">
        <f t="shared" si="29"/>
        <v>518.33333333333337</v>
      </c>
      <c r="S500" s="8">
        <f t="shared" si="30"/>
        <v>11.142550911039658</v>
      </c>
      <c r="T500" s="10">
        <v>1</v>
      </c>
      <c r="U500" s="10">
        <v>0</v>
      </c>
      <c r="V500" s="10">
        <v>0</v>
      </c>
      <c r="W500" s="54">
        <v>9.6463022508038579E-2</v>
      </c>
      <c r="X500" s="10">
        <v>0</v>
      </c>
      <c r="Y500" s="10">
        <v>2.8938906752411574E-2</v>
      </c>
      <c r="Z500" s="10">
        <v>0.27867095391211144</v>
      </c>
      <c r="AA500" s="10">
        <v>0</v>
      </c>
      <c r="AB500" s="10">
        <v>0</v>
      </c>
      <c r="AC500" s="10">
        <v>7.7170418006430874E-2</v>
      </c>
      <c r="AD500" s="10">
        <v>0</v>
      </c>
      <c r="AE500" s="10">
        <v>0.5187566988210075</v>
      </c>
      <c r="AF500" s="10">
        <f t="shared" si="31"/>
        <v>0.27867095391211144</v>
      </c>
      <c r="AG500" s="54">
        <v>0.12111468381564845</v>
      </c>
      <c r="AH500" s="44">
        <v>0.87888531618435151</v>
      </c>
      <c r="AI500" s="44">
        <v>0</v>
      </c>
      <c r="AJ500" s="44">
        <v>0</v>
      </c>
      <c r="AK500" s="54">
        <v>0.62808145766345125</v>
      </c>
      <c r="AL500" s="10">
        <v>2.5723472668810289E-2</v>
      </c>
      <c r="AM500" s="10">
        <v>0.10610932475884244</v>
      </c>
      <c r="AN500" s="10">
        <v>0.21436227224008575</v>
      </c>
      <c r="AO500" s="10">
        <v>0</v>
      </c>
      <c r="AP500" s="10">
        <v>0</v>
      </c>
      <c r="AQ500" s="10">
        <v>0</v>
      </c>
      <c r="AR500" s="10">
        <v>0</v>
      </c>
      <c r="AS500" s="10">
        <v>0</v>
      </c>
      <c r="AT500" s="10">
        <v>0</v>
      </c>
      <c r="AU500" s="57">
        <v>2.5723472668810289E-2</v>
      </c>
    </row>
    <row r="501" spans="1:47" x14ac:dyDescent="0.2">
      <c r="A501" s="42">
        <v>1156150</v>
      </c>
      <c r="B501">
        <v>1</v>
      </c>
      <c r="C501">
        <v>1</v>
      </c>
      <c r="D501">
        <v>4</v>
      </c>
      <c r="E501">
        <v>2</v>
      </c>
      <c r="F501">
        <v>2</v>
      </c>
      <c r="G501">
        <v>7</v>
      </c>
      <c r="H501">
        <v>4</v>
      </c>
      <c r="I501">
        <v>2</v>
      </c>
      <c r="J501">
        <v>1</v>
      </c>
      <c r="K501">
        <v>19</v>
      </c>
      <c r="L501" s="51">
        <v>6</v>
      </c>
      <c r="M501" s="34">
        <v>27</v>
      </c>
      <c r="N501">
        <v>11000</v>
      </c>
      <c r="O501">
        <v>36</v>
      </c>
      <c r="P501" s="8">
        <v>1232.25</v>
      </c>
      <c r="Q501" s="8">
        <f t="shared" si="28"/>
        <v>1.3333333333333333</v>
      </c>
      <c r="R501" s="8">
        <f t="shared" si="29"/>
        <v>305.55555555555554</v>
      </c>
      <c r="S501" s="8">
        <f t="shared" si="30"/>
        <v>11.202272727272728</v>
      </c>
      <c r="T501" s="10">
        <v>0.98636363636363633</v>
      </c>
      <c r="U501" s="10">
        <v>1.3636363636363636E-2</v>
      </c>
      <c r="V501" s="10">
        <v>0</v>
      </c>
      <c r="W501" s="54">
        <v>0.30227272727272725</v>
      </c>
      <c r="X501" s="10">
        <v>6.8181818181818177E-2</v>
      </c>
      <c r="Y501" s="10">
        <v>1.3636363636363636E-2</v>
      </c>
      <c r="Z501" s="10">
        <v>3.6363636363636362E-2</v>
      </c>
      <c r="AA501" s="10">
        <v>1.3636363636363636E-2</v>
      </c>
      <c r="AB501" s="10">
        <v>0</v>
      </c>
      <c r="AC501" s="10">
        <v>0</v>
      </c>
      <c r="AD501" s="10">
        <v>0</v>
      </c>
      <c r="AE501" s="10">
        <v>0.56590909090909092</v>
      </c>
      <c r="AF501" s="10">
        <f t="shared" si="31"/>
        <v>0.30227272727272725</v>
      </c>
      <c r="AG501" s="54">
        <v>0.18863636363636363</v>
      </c>
      <c r="AH501" s="44">
        <v>0.57954545454545459</v>
      </c>
      <c r="AI501" s="44">
        <v>6.8181818181818177E-2</v>
      </c>
      <c r="AJ501" s="44">
        <v>0.16363636363636364</v>
      </c>
      <c r="AK501" s="54">
        <v>0.66136363636363638</v>
      </c>
      <c r="AL501" s="10">
        <v>0</v>
      </c>
      <c r="AM501" s="10">
        <v>3.6363636363636362E-2</v>
      </c>
      <c r="AN501" s="10">
        <v>0.15681818181818183</v>
      </c>
      <c r="AO501" s="10">
        <v>9.0909090909090905E-3</v>
      </c>
      <c r="AP501" s="10">
        <v>4.0909090909090909E-2</v>
      </c>
      <c r="AQ501" s="10">
        <v>0</v>
      </c>
      <c r="AR501" s="10">
        <v>0</v>
      </c>
      <c r="AS501" s="10">
        <v>1.3636363636363636E-2</v>
      </c>
      <c r="AT501" s="10">
        <v>6.8181818181818177E-2</v>
      </c>
      <c r="AU501" s="57">
        <v>1.3636363636363636E-2</v>
      </c>
    </row>
    <row r="502" spans="1:47" x14ac:dyDescent="0.2">
      <c r="A502" s="42">
        <v>1156220</v>
      </c>
      <c r="B502">
        <v>3</v>
      </c>
      <c r="C502">
        <v>0</v>
      </c>
      <c r="D502">
        <v>0</v>
      </c>
      <c r="E502">
        <v>0</v>
      </c>
      <c r="F502">
        <v>3</v>
      </c>
      <c r="G502">
        <v>0</v>
      </c>
      <c r="H502">
        <v>0</v>
      </c>
      <c r="I502">
        <v>5</v>
      </c>
      <c r="J502">
        <v>0</v>
      </c>
      <c r="K502">
        <v>0</v>
      </c>
      <c r="L502" s="51">
        <v>4</v>
      </c>
      <c r="M502" s="34">
        <v>15</v>
      </c>
      <c r="N502">
        <v>10825</v>
      </c>
      <c r="O502">
        <v>25</v>
      </c>
      <c r="P502" s="8">
        <v>819.5</v>
      </c>
      <c r="Q502" s="8">
        <f t="shared" si="28"/>
        <v>1.6666666666666667</v>
      </c>
      <c r="R502" s="8">
        <f t="shared" si="29"/>
        <v>433</v>
      </c>
      <c r="S502" s="8">
        <f t="shared" si="30"/>
        <v>7.5704387990762125</v>
      </c>
      <c r="T502" s="10">
        <v>1</v>
      </c>
      <c r="U502" s="10">
        <v>0</v>
      </c>
      <c r="V502" s="10">
        <v>0</v>
      </c>
      <c r="W502" s="54">
        <v>0</v>
      </c>
      <c r="X502" s="10">
        <v>0.69284064665127021</v>
      </c>
      <c r="Y502" s="10">
        <v>0</v>
      </c>
      <c r="Z502" s="10">
        <v>3.695150115473441E-2</v>
      </c>
      <c r="AA502" s="10">
        <v>0</v>
      </c>
      <c r="AB502" s="10">
        <v>0</v>
      </c>
      <c r="AC502" s="10">
        <v>9.2378752886836026E-3</v>
      </c>
      <c r="AD502" s="10">
        <v>0</v>
      </c>
      <c r="AE502" s="10">
        <v>0.26096997690531176</v>
      </c>
      <c r="AF502" s="10">
        <f t="shared" si="31"/>
        <v>0.69284064665127021</v>
      </c>
      <c r="AG502" s="54">
        <v>0.15935334872979215</v>
      </c>
      <c r="AH502" s="44">
        <v>0.14780600461893764</v>
      </c>
      <c r="AI502" s="44">
        <v>0.69284064665127021</v>
      </c>
      <c r="AJ502" s="44">
        <v>0</v>
      </c>
      <c r="AK502" s="54">
        <v>4.6189376443418015E-2</v>
      </c>
      <c r="AL502" s="10">
        <v>6.4665127020785224E-2</v>
      </c>
      <c r="AM502" s="10">
        <v>0.14087759815242495</v>
      </c>
      <c r="AN502" s="10">
        <v>0</v>
      </c>
      <c r="AO502" s="10">
        <v>5.5427251732101619E-2</v>
      </c>
      <c r="AP502" s="10">
        <v>0</v>
      </c>
      <c r="AQ502" s="10">
        <v>0</v>
      </c>
      <c r="AR502" s="10">
        <v>0</v>
      </c>
      <c r="AS502" s="10">
        <v>0</v>
      </c>
      <c r="AT502" s="10">
        <v>0.69284064665127021</v>
      </c>
      <c r="AU502" s="57">
        <v>0</v>
      </c>
    </row>
    <row r="503" spans="1:47" x14ac:dyDescent="0.2">
      <c r="A503" s="42">
        <v>1156240</v>
      </c>
      <c r="B503">
        <v>2</v>
      </c>
      <c r="C503">
        <v>3</v>
      </c>
      <c r="D503">
        <v>10</v>
      </c>
      <c r="E503">
        <v>2</v>
      </c>
      <c r="F503">
        <v>3</v>
      </c>
      <c r="G503">
        <v>5</v>
      </c>
      <c r="H503">
        <v>4</v>
      </c>
      <c r="I503">
        <v>4</v>
      </c>
      <c r="J503">
        <v>1</v>
      </c>
      <c r="K503">
        <v>19</v>
      </c>
      <c r="L503" s="51">
        <v>7</v>
      </c>
      <c r="M503" s="34">
        <v>34</v>
      </c>
      <c r="N503">
        <v>9800</v>
      </c>
      <c r="O503">
        <v>46</v>
      </c>
      <c r="P503" s="8">
        <v>1349.5</v>
      </c>
      <c r="Q503" s="8">
        <f t="shared" si="28"/>
        <v>1.3529411764705883</v>
      </c>
      <c r="R503" s="8">
        <f t="shared" si="29"/>
        <v>213.04347826086956</v>
      </c>
      <c r="S503" s="8">
        <f t="shared" si="30"/>
        <v>13.770408163265307</v>
      </c>
      <c r="T503" s="10">
        <v>0.76020408163265307</v>
      </c>
      <c r="U503" s="10">
        <v>0.21428571428571427</v>
      </c>
      <c r="V503" s="10">
        <v>2.5510204081632654E-2</v>
      </c>
      <c r="W503" s="54">
        <v>0.12755102040816327</v>
      </c>
      <c r="X503" s="10">
        <v>0</v>
      </c>
      <c r="Y503" s="10">
        <v>4.5918367346938778E-2</v>
      </c>
      <c r="Z503" s="10">
        <v>0</v>
      </c>
      <c r="AA503" s="10">
        <v>2.2959183673469389E-2</v>
      </c>
      <c r="AB503" s="10">
        <v>2.2959183673469389E-2</v>
      </c>
      <c r="AC503" s="10">
        <v>2.0408163265306121E-2</v>
      </c>
      <c r="AD503" s="10">
        <v>4.5918367346938778E-2</v>
      </c>
      <c r="AE503" s="10">
        <v>0.7142857142857143</v>
      </c>
      <c r="AF503" s="10">
        <f t="shared" si="31"/>
        <v>0.12755102040816327</v>
      </c>
      <c r="AG503" s="54">
        <v>0.51530612244897955</v>
      </c>
      <c r="AH503" s="44">
        <v>0.48469387755102039</v>
      </c>
      <c r="AI503" s="44">
        <v>0</v>
      </c>
      <c r="AJ503" s="44">
        <v>0</v>
      </c>
      <c r="AK503" s="54">
        <v>0.20408163265306123</v>
      </c>
      <c r="AL503" s="10">
        <v>6.1224489795918366E-2</v>
      </c>
      <c r="AM503" s="10">
        <v>2.8061224489795918E-2</v>
      </c>
      <c r="AN503" s="10">
        <v>0.17857142857142858</v>
      </c>
      <c r="AO503" s="10">
        <v>0</v>
      </c>
      <c r="AP503" s="10">
        <v>7.6530612244897961E-2</v>
      </c>
      <c r="AQ503" s="10">
        <v>2.2959183673469389E-2</v>
      </c>
      <c r="AR503" s="10">
        <v>2.2959183673469389E-2</v>
      </c>
      <c r="AS503" s="10">
        <v>2.2959183673469389E-2</v>
      </c>
      <c r="AT503" s="10">
        <v>0</v>
      </c>
      <c r="AU503" s="57">
        <v>0.38265306122448978</v>
      </c>
    </row>
    <row r="504" spans="1:47" x14ac:dyDescent="0.2">
      <c r="A504" s="42">
        <v>1156290</v>
      </c>
      <c r="B504">
        <v>1</v>
      </c>
      <c r="C504">
        <v>3</v>
      </c>
      <c r="D504">
        <v>10</v>
      </c>
      <c r="E504">
        <v>2</v>
      </c>
      <c r="F504">
        <v>3</v>
      </c>
      <c r="G504">
        <v>7</v>
      </c>
      <c r="H504">
        <v>4</v>
      </c>
      <c r="I504">
        <v>2</v>
      </c>
      <c r="J504">
        <v>1</v>
      </c>
      <c r="K504">
        <v>38</v>
      </c>
      <c r="L504" s="51">
        <v>3</v>
      </c>
      <c r="M504" s="34">
        <v>15</v>
      </c>
      <c r="N504">
        <v>9825</v>
      </c>
      <c r="O504">
        <v>27</v>
      </c>
      <c r="P504" s="8">
        <v>1036.5</v>
      </c>
      <c r="Q504" s="8">
        <f t="shared" si="28"/>
        <v>1.8</v>
      </c>
      <c r="R504" s="8">
        <f t="shared" si="29"/>
        <v>363.88888888888891</v>
      </c>
      <c r="S504" s="8">
        <f t="shared" si="30"/>
        <v>10.549618320610687</v>
      </c>
      <c r="T504" s="10">
        <v>0.89312977099236646</v>
      </c>
      <c r="U504" s="10">
        <v>0</v>
      </c>
      <c r="V504" s="10">
        <v>0.10687022900763359</v>
      </c>
      <c r="W504" s="54">
        <v>0</v>
      </c>
      <c r="X504" s="10">
        <v>0</v>
      </c>
      <c r="Y504" s="10">
        <v>0</v>
      </c>
      <c r="Z504" s="10">
        <v>0.28498727735368956</v>
      </c>
      <c r="AA504" s="10">
        <v>0</v>
      </c>
      <c r="AB504" s="10">
        <v>4.5801526717557252E-2</v>
      </c>
      <c r="AC504" s="10">
        <v>0</v>
      </c>
      <c r="AD504" s="10">
        <v>0</v>
      </c>
      <c r="AE504" s="10">
        <v>0.66921119592875322</v>
      </c>
      <c r="AF504" s="10">
        <f t="shared" si="31"/>
        <v>0.28498727735368956</v>
      </c>
      <c r="AG504" s="54">
        <v>3.0534351145038167E-2</v>
      </c>
      <c r="AH504" s="44">
        <v>0.96946564885496178</v>
      </c>
      <c r="AI504" s="44">
        <v>0</v>
      </c>
      <c r="AJ504" s="44">
        <v>0</v>
      </c>
      <c r="AK504" s="54">
        <v>0.82697201017811706</v>
      </c>
      <c r="AL504" s="10">
        <v>0</v>
      </c>
      <c r="AM504" s="10">
        <v>2.5445292620865138E-2</v>
      </c>
      <c r="AN504" s="10">
        <v>0</v>
      </c>
      <c r="AO504" s="10">
        <v>0</v>
      </c>
      <c r="AP504" s="10">
        <v>0</v>
      </c>
      <c r="AQ504" s="10">
        <v>0.1475826972010178</v>
      </c>
      <c r="AR504" s="10">
        <v>0</v>
      </c>
      <c r="AS504" s="10">
        <v>0</v>
      </c>
      <c r="AT504" s="10">
        <v>0</v>
      </c>
      <c r="AU504" s="57">
        <v>0</v>
      </c>
    </row>
    <row r="505" spans="1:47" x14ac:dyDescent="0.2">
      <c r="A505" s="42">
        <v>1156520</v>
      </c>
      <c r="B505">
        <v>1</v>
      </c>
      <c r="C505">
        <v>1</v>
      </c>
      <c r="D505">
        <v>5</v>
      </c>
      <c r="E505">
        <v>2</v>
      </c>
      <c r="F505">
        <v>3</v>
      </c>
      <c r="G505">
        <v>8</v>
      </c>
      <c r="H505">
        <v>4</v>
      </c>
      <c r="I505">
        <v>2</v>
      </c>
      <c r="J505">
        <v>1</v>
      </c>
      <c r="K505">
        <v>19</v>
      </c>
      <c r="L505" s="51">
        <v>4</v>
      </c>
      <c r="M505" s="34">
        <v>18</v>
      </c>
      <c r="N505">
        <v>10850</v>
      </c>
      <c r="O505">
        <v>40</v>
      </c>
      <c r="P505" s="8">
        <v>1397.5</v>
      </c>
      <c r="Q505" s="8">
        <f t="shared" si="28"/>
        <v>2.2222222222222223</v>
      </c>
      <c r="R505" s="8">
        <f t="shared" si="29"/>
        <v>271.25</v>
      </c>
      <c r="S505" s="8">
        <f t="shared" si="30"/>
        <v>12.880184331797235</v>
      </c>
      <c r="T505" s="10">
        <v>0.9447004608294931</v>
      </c>
      <c r="U505" s="10">
        <v>5.5299539170506916E-2</v>
      </c>
      <c r="V505" s="10">
        <v>0</v>
      </c>
      <c r="W505" s="54">
        <v>0.56221198156682028</v>
      </c>
      <c r="X505" s="10">
        <v>0</v>
      </c>
      <c r="Y505" s="10">
        <v>6.2211981566820278E-2</v>
      </c>
      <c r="Z505" s="10">
        <v>0</v>
      </c>
      <c r="AA505" s="10">
        <v>0</v>
      </c>
      <c r="AB505" s="10">
        <v>1.3824884792626729E-2</v>
      </c>
      <c r="AC505" s="10">
        <v>0</v>
      </c>
      <c r="AD505" s="10">
        <v>0</v>
      </c>
      <c r="AE505" s="10">
        <v>0.36175115207373271</v>
      </c>
      <c r="AF505" s="10">
        <f t="shared" si="31"/>
        <v>0.56221198156682028</v>
      </c>
      <c r="AG505" s="54">
        <v>0.16359447004608296</v>
      </c>
      <c r="AH505" s="44">
        <v>0.83640552995391704</v>
      </c>
      <c r="AI505" s="44">
        <v>0</v>
      </c>
      <c r="AJ505" s="44">
        <v>0</v>
      </c>
      <c r="AK505" s="54">
        <v>0.77880184331797231</v>
      </c>
      <c r="AL505" s="10">
        <v>0</v>
      </c>
      <c r="AM505" s="10">
        <v>2.7649769585253458E-2</v>
      </c>
      <c r="AN505" s="10">
        <v>0.12442396313364056</v>
      </c>
      <c r="AO505" s="10">
        <v>0</v>
      </c>
      <c r="AP505" s="10">
        <v>3.2258064516129031E-2</v>
      </c>
      <c r="AQ505" s="10">
        <v>1.3824884792626729E-2</v>
      </c>
      <c r="AR505" s="10">
        <v>0</v>
      </c>
      <c r="AS505" s="10">
        <v>0</v>
      </c>
      <c r="AT505" s="10">
        <v>0</v>
      </c>
      <c r="AU505" s="57">
        <v>2.3041474654377881E-2</v>
      </c>
    </row>
    <row r="506" spans="1:47" x14ac:dyDescent="0.2">
      <c r="A506" s="42">
        <v>1156690</v>
      </c>
      <c r="B506">
        <v>1</v>
      </c>
      <c r="C506">
        <v>1</v>
      </c>
      <c r="D506">
        <v>15</v>
      </c>
      <c r="E506">
        <v>2</v>
      </c>
      <c r="F506">
        <v>3</v>
      </c>
      <c r="G506">
        <v>8</v>
      </c>
      <c r="H506">
        <v>4</v>
      </c>
      <c r="I506">
        <v>3</v>
      </c>
      <c r="J506">
        <v>1</v>
      </c>
      <c r="K506">
        <v>33</v>
      </c>
      <c r="L506" s="51">
        <v>3</v>
      </c>
      <c r="M506" s="34">
        <v>16</v>
      </c>
      <c r="N506">
        <v>3700</v>
      </c>
      <c r="O506">
        <v>23</v>
      </c>
      <c r="P506" s="8">
        <v>491.5</v>
      </c>
      <c r="Q506" s="8">
        <f t="shared" si="28"/>
        <v>1.4375</v>
      </c>
      <c r="R506" s="8">
        <f t="shared" si="29"/>
        <v>160.86956521739131</v>
      </c>
      <c r="S506" s="8">
        <f t="shared" si="30"/>
        <v>13.283783783783784</v>
      </c>
      <c r="T506" s="10">
        <v>1</v>
      </c>
      <c r="U506" s="10">
        <v>0</v>
      </c>
      <c r="V506" s="10">
        <v>0</v>
      </c>
      <c r="W506" s="54">
        <v>0</v>
      </c>
      <c r="X506" s="10">
        <v>0</v>
      </c>
      <c r="Y506" s="10">
        <v>4.0540540540540543E-2</v>
      </c>
      <c r="Z506" s="10">
        <v>0</v>
      </c>
      <c r="AA506" s="10">
        <v>0</v>
      </c>
      <c r="AB506" s="10">
        <v>2.0270270270270271E-2</v>
      </c>
      <c r="AC506" s="10">
        <v>0</v>
      </c>
      <c r="AD506" s="10">
        <v>0</v>
      </c>
      <c r="AE506" s="10">
        <v>0.93918918918918914</v>
      </c>
      <c r="AF506" s="10">
        <f t="shared" si="31"/>
        <v>4.0540540540540543E-2</v>
      </c>
      <c r="AG506" s="54">
        <v>0.73648648648648651</v>
      </c>
      <c r="AH506" s="44">
        <v>0.26351351351351349</v>
      </c>
      <c r="AI506" s="44">
        <v>0</v>
      </c>
      <c r="AJ506" s="44">
        <v>0</v>
      </c>
      <c r="AK506" s="54">
        <v>0.27027027027027029</v>
      </c>
      <c r="AL506" s="10">
        <v>0</v>
      </c>
      <c r="AM506" s="10">
        <v>0.48648648648648651</v>
      </c>
      <c r="AN506" s="10">
        <v>0.22297297297297297</v>
      </c>
      <c r="AO506" s="10">
        <v>0</v>
      </c>
      <c r="AP506" s="10">
        <v>0</v>
      </c>
      <c r="AQ506" s="10">
        <v>2.0270270270270271E-2</v>
      </c>
      <c r="AR506" s="10">
        <v>0</v>
      </c>
      <c r="AS506" s="10">
        <v>0</v>
      </c>
      <c r="AT506" s="10">
        <v>0</v>
      </c>
      <c r="AU506" s="57">
        <v>0</v>
      </c>
    </row>
    <row r="507" spans="1:47" x14ac:dyDescent="0.2">
      <c r="A507" s="42">
        <v>1156770</v>
      </c>
      <c r="B507">
        <v>1</v>
      </c>
      <c r="C507">
        <v>1</v>
      </c>
      <c r="D507">
        <v>8</v>
      </c>
      <c r="E507">
        <v>2</v>
      </c>
      <c r="F507">
        <v>3</v>
      </c>
      <c r="G507">
        <v>5</v>
      </c>
      <c r="H507">
        <v>4</v>
      </c>
      <c r="I507">
        <v>2</v>
      </c>
      <c r="J507">
        <v>1</v>
      </c>
      <c r="K507">
        <v>25</v>
      </c>
      <c r="L507" s="51">
        <v>1</v>
      </c>
      <c r="M507" s="34">
        <v>4</v>
      </c>
      <c r="N507">
        <v>8950</v>
      </c>
      <c r="O507">
        <v>22</v>
      </c>
      <c r="P507" s="8">
        <v>1701</v>
      </c>
      <c r="Q507" s="8">
        <f t="shared" si="28"/>
        <v>5.5</v>
      </c>
      <c r="R507" s="8">
        <f t="shared" si="29"/>
        <v>406.81818181818181</v>
      </c>
      <c r="S507" s="8">
        <f t="shared" si="30"/>
        <v>19.005586592178773</v>
      </c>
      <c r="T507" s="10">
        <v>1</v>
      </c>
      <c r="U507" s="10">
        <v>0</v>
      </c>
      <c r="V507" s="10">
        <v>0</v>
      </c>
      <c r="W507" s="54">
        <v>0</v>
      </c>
      <c r="X507" s="10">
        <v>0</v>
      </c>
      <c r="Y507" s="10">
        <v>0</v>
      </c>
      <c r="Z507" s="10">
        <v>0</v>
      </c>
      <c r="AA507" s="10">
        <v>0</v>
      </c>
      <c r="AB507" s="10">
        <v>0</v>
      </c>
      <c r="AC507" s="10">
        <v>0</v>
      </c>
      <c r="AD507" s="10">
        <v>0</v>
      </c>
      <c r="AE507" s="10">
        <v>1</v>
      </c>
      <c r="AF507" s="10">
        <f t="shared" si="31"/>
        <v>0</v>
      </c>
      <c r="AG507" s="54">
        <v>1</v>
      </c>
      <c r="AH507" s="44">
        <v>0</v>
      </c>
      <c r="AI507" s="44">
        <v>0</v>
      </c>
      <c r="AJ507" s="44">
        <v>0</v>
      </c>
      <c r="AK507" s="54">
        <v>0.97206703910614523</v>
      </c>
      <c r="AL507" s="10">
        <v>0</v>
      </c>
      <c r="AM507" s="10">
        <v>2.7932960893854747E-2</v>
      </c>
      <c r="AN507" s="10">
        <v>0</v>
      </c>
      <c r="AO507" s="10">
        <v>0</v>
      </c>
      <c r="AP507" s="10">
        <v>0</v>
      </c>
      <c r="AQ507" s="10">
        <v>0</v>
      </c>
      <c r="AR507" s="10">
        <v>0</v>
      </c>
      <c r="AS507" s="10">
        <v>0</v>
      </c>
      <c r="AT507" s="10">
        <v>0</v>
      </c>
      <c r="AU507" s="57">
        <v>0</v>
      </c>
    </row>
    <row r="508" spans="1:47" x14ac:dyDescent="0.2">
      <c r="A508" s="42">
        <v>1156780</v>
      </c>
      <c r="B508">
        <v>2</v>
      </c>
      <c r="C508">
        <v>0</v>
      </c>
      <c r="D508">
        <v>0</v>
      </c>
      <c r="E508">
        <v>0</v>
      </c>
      <c r="F508">
        <v>3</v>
      </c>
      <c r="G508">
        <v>0</v>
      </c>
      <c r="H508">
        <v>0</v>
      </c>
      <c r="I508">
        <v>5</v>
      </c>
      <c r="J508">
        <v>0</v>
      </c>
      <c r="K508">
        <v>0</v>
      </c>
      <c r="L508" s="51">
        <v>3</v>
      </c>
      <c r="M508" s="34">
        <v>4</v>
      </c>
      <c r="N508">
        <v>1500</v>
      </c>
      <c r="O508">
        <v>4</v>
      </c>
      <c r="P508" s="8">
        <v>214</v>
      </c>
      <c r="Q508" s="8">
        <f t="shared" si="28"/>
        <v>1</v>
      </c>
      <c r="R508" s="8">
        <f t="shared" si="29"/>
        <v>375</v>
      </c>
      <c r="S508" s="8">
        <f t="shared" si="30"/>
        <v>14.266666666666666</v>
      </c>
      <c r="T508" s="10">
        <v>0.9</v>
      </c>
      <c r="U508" s="10">
        <v>0</v>
      </c>
      <c r="V508" s="10">
        <v>0.1</v>
      </c>
      <c r="W508" s="54">
        <v>0.56666666666666665</v>
      </c>
      <c r="X508" s="10">
        <v>0</v>
      </c>
      <c r="Y508" s="10">
        <v>0</v>
      </c>
      <c r="Z508" s="10">
        <v>0</v>
      </c>
      <c r="AA508" s="10">
        <v>0</v>
      </c>
      <c r="AB508" s="10">
        <v>0</v>
      </c>
      <c r="AC508" s="10">
        <v>0</v>
      </c>
      <c r="AD508" s="10">
        <v>0.1</v>
      </c>
      <c r="AE508" s="10">
        <v>0.33333333333333331</v>
      </c>
      <c r="AF508" s="10">
        <f t="shared" si="31"/>
        <v>0.56666666666666665</v>
      </c>
      <c r="AG508" s="54">
        <v>0.4</v>
      </c>
      <c r="AH508" s="44">
        <v>0.6</v>
      </c>
      <c r="AI508" s="44">
        <v>0</v>
      </c>
      <c r="AJ508" s="44">
        <v>0</v>
      </c>
      <c r="AK508" s="54">
        <v>0.9</v>
      </c>
      <c r="AL508" s="10">
        <v>0.1</v>
      </c>
      <c r="AM508" s="10">
        <v>0</v>
      </c>
      <c r="AN508" s="10">
        <v>0</v>
      </c>
      <c r="AO508" s="10">
        <v>0</v>
      </c>
      <c r="AP508" s="10">
        <v>0</v>
      </c>
      <c r="AQ508" s="10">
        <v>0</v>
      </c>
      <c r="AR508" s="10">
        <v>0</v>
      </c>
      <c r="AS508" s="10">
        <v>0</v>
      </c>
      <c r="AT508" s="10">
        <v>0</v>
      </c>
      <c r="AU508" s="57">
        <v>0</v>
      </c>
    </row>
    <row r="509" spans="1:47" x14ac:dyDescent="0.2">
      <c r="A509" s="42">
        <v>1156840</v>
      </c>
      <c r="B509">
        <v>1</v>
      </c>
      <c r="C509">
        <v>0</v>
      </c>
      <c r="D509">
        <v>0</v>
      </c>
      <c r="E509">
        <v>0</v>
      </c>
      <c r="F509">
        <v>3</v>
      </c>
      <c r="G509">
        <v>0</v>
      </c>
      <c r="H509">
        <v>0</v>
      </c>
      <c r="I509">
        <v>5</v>
      </c>
      <c r="J509">
        <v>0</v>
      </c>
      <c r="K509">
        <v>0</v>
      </c>
      <c r="L509" s="51">
        <v>3</v>
      </c>
      <c r="M509" s="34">
        <v>9</v>
      </c>
      <c r="N509">
        <v>2100</v>
      </c>
      <c r="O509">
        <v>10</v>
      </c>
      <c r="P509" s="8">
        <v>235</v>
      </c>
      <c r="Q509" s="8">
        <f t="shared" si="28"/>
        <v>1.1111111111111112</v>
      </c>
      <c r="R509" s="8">
        <f t="shared" si="29"/>
        <v>210</v>
      </c>
      <c r="S509" s="8">
        <f t="shared" si="30"/>
        <v>11.190476190476192</v>
      </c>
      <c r="T509" s="10">
        <v>0.8928571428571429</v>
      </c>
      <c r="U509" s="10">
        <v>0.10714285714285714</v>
      </c>
      <c r="V509" s="10">
        <v>0</v>
      </c>
      <c r="W509" s="54">
        <v>0</v>
      </c>
      <c r="X509" s="10">
        <v>0</v>
      </c>
      <c r="Y509" s="10">
        <v>0.32142857142857145</v>
      </c>
      <c r="Z509" s="10">
        <v>9.5238095238095233E-2</v>
      </c>
      <c r="AA509" s="10">
        <v>0</v>
      </c>
      <c r="AB509" s="10">
        <v>0</v>
      </c>
      <c r="AC509" s="10">
        <v>0</v>
      </c>
      <c r="AD509" s="10">
        <v>0</v>
      </c>
      <c r="AE509" s="10">
        <v>0.58333333333333337</v>
      </c>
      <c r="AF509" s="10">
        <f t="shared" si="31"/>
        <v>0.32142857142857145</v>
      </c>
      <c r="AG509" s="54">
        <v>0.17857142857142858</v>
      </c>
      <c r="AH509" s="44">
        <v>0.6785714285714286</v>
      </c>
      <c r="AI509" s="44">
        <v>0</v>
      </c>
      <c r="AJ509" s="44">
        <v>0.14285714285714285</v>
      </c>
      <c r="AK509" s="54">
        <v>0.6428571428571429</v>
      </c>
      <c r="AL509" s="10">
        <v>0</v>
      </c>
      <c r="AM509" s="10">
        <v>0</v>
      </c>
      <c r="AN509" s="10">
        <v>0.35714285714285715</v>
      </c>
      <c r="AO509" s="10">
        <v>0</v>
      </c>
      <c r="AP509" s="10">
        <v>0</v>
      </c>
      <c r="AQ509" s="10">
        <v>0</v>
      </c>
      <c r="AR509" s="10">
        <v>0</v>
      </c>
      <c r="AS509" s="10">
        <v>0</v>
      </c>
      <c r="AT509" s="10">
        <v>0</v>
      </c>
      <c r="AU509" s="57">
        <v>0</v>
      </c>
    </row>
    <row r="510" spans="1:47" x14ac:dyDescent="0.2">
      <c r="A510" s="42">
        <v>1156880</v>
      </c>
      <c r="B510">
        <v>2</v>
      </c>
      <c r="C510">
        <v>3</v>
      </c>
      <c r="D510">
        <v>10</v>
      </c>
      <c r="E510">
        <v>2</v>
      </c>
      <c r="F510">
        <v>4</v>
      </c>
      <c r="G510">
        <v>5</v>
      </c>
      <c r="H510">
        <v>9</v>
      </c>
      <c r="I510">
        <v>2</v>
      </c>
      <c r="J510">
        <v>1</v>
      </c>
      <c r="K510">
        <v>21</v>
      </c>
      <c r="L510" s="51">
        <v>6</v>
      </c>
      <c r="M510" s="34">
        <v>22</v>
      </c>
      <c r="N510">
        <v>13750</v>
      </c>
      <c r="O510">
        <v>34</v>
      </c>
      <c r="P510" s="8">
        <v>1740</v>
      </c>
      <c r="Q510" s="8">
        <f t="shared" si="28"/>
        <v>1.5454545454545454</v>
      </c>
      <c r="R510" s="8">
        <f t="shared" si="29"/>
        <v>404.41176470588238</v>
      </c>
      <c r="S510" s="8">
        <f t="shared" si="30"/>
        <v>12.654545454545454</v>
      </c>
      <c r="T510" s="10">
        <v>0.94545454545454544</v>
      </c>
      <c r="U510" s="10">
        <v>5.4545454545454543E-2</v>
      </c>
      <c r="V510" s="10">
        <v>0</v>
      </c>
      <c r="W510" s="54">
        <v>0.18363636363636363</v>
      </c>
      <c r="X510" s="10">
        <v>0</v>
      </c>
      <c r="Y510" s="10">
        <v>1.6363636363636365E-2</v>
      </c>
      <c r="Z510" s="10">
        <v>0</v>
      </c>
      <c r="AA510" s="10">
        <v>1.090909090909091E-2</v>
      </c>
      <c r="AB510" s="10">
        <v>1.6363636363636365E-2</v>
      </c>
      <c r="AC510" s="10">
        <v>0</v>
      </c>
      <c r="AD510" s="10">
        <v>2.7272727272727271E-2</v>
      </c>
      <c r="AE510" s="10">
        <v>0.74545454545454548</v>
      </c>
      <c r="AF510" s="10">
        <f t="shared" si="31"/>
        <v>0.18363636363636363</v>
      </c>
      <c r="AG510" s="54">
        <v>0.38727272727272727</v>
      </c>
      <c r="AH510" s="44">
        <v>0.35090909090909089</v>
      </c>
      <c r="AI510" s="44">
        <v>0</v>
      </c>
      <c r="AJ510" s="44">
        <v>0.26181818181818184</v>
      </c>
      <c r="AK510" s="54">
        <v>0.64</v>
      </c>
      <c r="AL510" s="10">
        <v>0.13090909090909092</v>
      </c>
      <c r="AM510" s="10">
        <v>1.090909090909091E-2</v>
      </c>
      <c r="AN510" s="10">
        <v>0.19090909090909092</v>
      </c>
      <c r="AO510" s="10">
        <v>0</v>
      </c>
      <c r="AP510" s="10">
        <v>0</v>
      </c>
      <c r="AQ510" s="10">
        <v>1.6363636363636365E-2</v>
      </c>
      <c r="AR510" s="10">
        <v>0</v>
      </c>
      <c r="AS510" s="10">
        <v>1.090909090909091E-2</v>
      </c>
      <c r="AT510" s="10">
        <v>0</v>
      </c>
      <c r="AU510" s="57">
        <v>0</v>
      </c>
    </row>
    <row r="511" spans="1:47" x14ac:dyDescent="0.2">
      <c r="A511" s="42">
        <v>1156970</v>
      </c>
      <c r="B511">
        <v>2</v>
      </c>
      <c r="C511">
        <v>1</v>
      </c>
      <c r="D511">
        <v>10</v>
      </c>
      <c r="E511">
        <v>2</v>
      </c>
      <c r="F511">
        <v>3</v>
      </c>
      <c r="G511">
        <v>6</v>
      </c>
      <c r="H511">
        <v>3</v>
      </c>
      <c r="I511">
        <v>4</v>
      </c>
      <c r="J511">
        <v>2</v>
      </c>
      <c r="K511">
        <v>26</v>
      </c>
      <c r="L511" s="51">
        <v>5</v>
      </c>
      <c r="M511" s="34">
        <v>26</v>
      </c>
      <c r="N511">
        <v>10175</v>
      </c>
      <c r="O511">
        <v>35</v>
      </c>
      <c r="P511" s="8">
        <v>1481.5</v>
      </c>
      <c r="Q511" s="8">
        <f t="shared" si="28"/>
        <v>1.3461538461538463</v>
      </c>
      <c r="R511" s="8">
        <f t="shared" si="29"/>
        <v>290.71428571428572</v>
      </c>
      <c r="S511" s="8">
        <f t="shared" si="30"/>
        <v>14.560196560196559</v>
      </c>
      <c r="T511" s="10">
        <v>0.57002457002457008</v>
      </c>
      <c r="U511" s="10">
        <v>0.36117936117936117</v>
      </c>
      <c r="V511" s="10">
        <v>6.8796068796068796E-2</v>
      </c>
      <c r="W511" s="54">
        <v>2.9484029484029485E-2</v>
      </c>
      <c r="X511" s="10">
        <v>0</v>
      </c>
      <c r="Y511" s="10">
        <v>0.37592137592137592</v>
      </c>
      <c r="Z511" s="10">
        <v>5.896805896805897E-2</v>
      </c>
      <c r="AA511" s="10">
        <v>0</v>
      </c>
      <c r="AB511" s="10">
        <v>0</v>
      </c>
      <c r="AC511" s="10">
        <v>0</v>
      </c>
      <c r="AD511" s="10">
        <v>1.4742014742014743E-2</v>
      </c>
      <c r="AE511" s="10">
        <v>0.52088452088452086</v>
      </c>
      <c r="AF511" s="10">
        <f t="shared" si="31"/>
        <v>0.37592137592137592</v>
      </c>
      <c r="AG511" s="54">
        <v>0.28009828009828008</v>
      </c>
      <c r="AH511" s="44">
        <v>0.71990171990171992</v>
      </c>
      <c r="AI511" s="44">
        <v>0</v>
      </c>
      <c r="AJ511" s="44">
        <v>0</v>
      </c>
      <c r="AK511" s="54">
        <v>0.13267813267813267</v>
      </c>
      <c r="AL511" s="10">
        <v>7.8624078624078622E-2</v>
      </c>
      <c r="AM511" s="10">
        <v>0.16216216216216217</v>
      </c>
      <c r="AN511" s="10">
        <v>0.58722358722358725</v>
      </c>
      <c r="AO511" s="10">
        <v>3.9312039312039311E-2</v>
      </c>
      <c r="AP511" s="10">
        <v>0</v>
      </c>
      <c r="AQ511" s="10">
        <v>0</v>
      </c>
      <c r="AR511" s="10">
        <v>0</v>
      </c>
      <c r="AS511" s="10">
        <v>0</v>
      </c>
      <c r="AT511" s="10">
        <v>0</v>
      </c>
      <c r="AU511" s="57">
        <v>0</v>
      </c>
    </row>
    <row r="512" spans="1:47" x14ac:dyDescent="0.2">
      <c r="A512" s="42">
        <v>1156990</v>
      </c>
      <c r="B512">
        <v>1</v>
      </c>
      <c r="C512">
        <v>0</v>
      </c>
      <c r="D512">
        <v>0</v>
      </c>
      <c r="E512">
        <v>0</v>
      </c>
      <c r="F512">
        <v>3</v>
      </c>
      <c r="G512">
        <v>0</v>
      </c>
      <c r="H512">
        <v>0</v>
      </c>
      <c r="I512">
        <v>5</v>
      </c>
      <c r="J512">
        <v>0</v>
      </c>
      <c r="K512">
        <v>0</v>
      </c>
      <c r="L512" s="51">
        <v>3</v>
      </c>
      <c r="M512" s="34">
        <v>3</v>
      </c>
      <c r="N512">
        <v>525</v>
      </c>
      <c r="O512">
        <v>3</v>
      </c>
      <c r="P512" s="8">
        <v>112.5</v>
      </c>
      <c r="Q512" s="8">
        <f t="shared" si="28"/>
        <v>1</v>
      </c>
      <c r="R512" s="8">
        <f t="shared" si="29"/>
        <v>175</v>
      </c>
      <c r="S512" s="8">
        <f t="shared" si="30"/>
        <v>21.428571428571427</v>
      </c>
      <c r="T512" s="10">
        <v>1</v>
      </c>
      <c r="U512" s="10">
        <v>0</v>
      </c>
      <c r="V512" s="10">
        <v>0</v>
      </c>
      <c r="W512" s="54">
        <v>0</v>
      </c>
      <c r="X512" s="10">
        <v>0</v>
      </c>
      <c r="Y512" s="10">
        <v>0</v>
      </c>
      <c r="Z512" s="10">
        <v>0</v>
      </c>
      <c r="AA512" s="10">
        <v>0.14285714285714285</v>
      </c>
      <c r="AB512" s="10">
        <v>0.14285714285714285</v>
      </c>
      <c r="AC512" s="10">
        <v>0</v>
      </c>
      <c r="AD512" s="10">
        <v>0</v>
      </c>
      <c r="AE512" s="10">
        <v>0.7142857142857143</v>
      </c>
      <c r="AF512" s="10">
        <f t="shared" si="31"/>
        <v>0.14285714285714285</v>
      </c>
      <c r="AG512" s="54">
        <v>0.8571428571428571</v>
      </c>
      <c r="AH512" s="44">
        <v>0.14285714285714285</v>
      </c>
      <c r="AI512" s="44">
        <v>0</v>
      </c>
      <c r="AJ512" s="44">
        <v>0</v>
      </c>
      <c r="AK512" s="54">
        <v>0</v>
      </c>
      <c r="AL512" s="10">
        <v>0</v>
      </c>
      <c r="AM512" s="10">
        <v>0</v>
      </c>
      <c r="AN512" s="10">
        <v>0</v>
      </c>
      <c r="AO512" s="10">
        <v>0</v>
      </c>
      <c r="AP512" s="10">
        <v>0</v>
      </c>
      <c r="AQ512" s="10">
        <v>0.14285714285714285</v>
      </c>
      <c r="AR512" s="10">
        <v>0</v>
      </c>
      <c r="AS512" s="10">
        <v>0.8571428571428571</v>
      </c>
      <c r="AT512" s="10">
        <v>0</v>
      </c>
      <c r="AU512" s="57">
        <v>0</v>
      </c>
    </row>
    <row r="513" spans="1:47" x14ac:dyDescent="0.2">
      <c r="A513" s="42">
        <v>1157070</v>
      </c>
      <c r="B513">
        <v>3</v>
      </c>
      <c r="C513">
        <v>3</v>
      </c>
      <c r="D513">
        <v>16</v>
      </c>
      <c r="E513">
        <v>2</v>
      </c>
      <c r="F513">
        <v>4</v>
      </c>
      <c r="G513">
        <v>2</v>
      </c>
      <c r="H513">
        <v>6</v>
      </c>
      <c r="I513">
        <v>1</v>
      </c>
      <c r="J513">
        <v>1</v>
      </c>
      <c r="K513">
        <v>10</v>
      </c>
      <c r="L513" s="51">
        <v>3</v>
      </c>
      <c r="M513" s="34">
        <v>13</v>
      </c>
      <c r="N513">
        <v>6500</v>
      </c>
      <c r="O513">
        <v>17</v>
      </c>
      <c r="P513" s="8">
        <v>727.5</v>
      </c>
      <c r="Q513" s="8">
        <f t="shared" si="28"/>
        <v>1.3076923076923077</v>
      </c>
      <c r="R513" s="8">
        <f t="shared" si="29"/>
        <v>382.35294117647061</v>
      </c>
      <c r="S513" s="8">
        <f t="shared" si="30"/>
        <v>11.192307692307692</v>
      </c>
      <c r="T513" s="10">
        <v>1</v>
      </c>
      <c r="U513" s="10">
        <v>0</v>
      </c>
      <c r="V513" s="10">
        <v>0</v>
      </c>
      <c r="W513" s="54">
        <v>0.11923076923076924</v>
      </c>
      <c r="X513" s="10">
        <v>0</v>
      </c>
      <c r="Y513" s="10">
        <v>0</v>
      </c>
      <c r="Z513" s="10">
        <v>0.13846153846153847</v>
      </c>
      <c r="AA513" s="10">
        <v>0</v>
      </c>
      <c r="AB513" s="10">
        <v>0</v>
      </c>
      <c r="AC513" s="10">
        <v>0</v>
      </c>
      <c r="AD513" s="10">
        <v>0</v>
      </c>
      <c r="AE513" s="10">
        <v>0.74230769230769234</v>
      </c>
      <c r="AF513" s="10">
        <f t="shared" si="31"/>
        <v>0.13846153846153847</v>
      </c>
      <c r="AG513" s="54">
        <v>0.30769230769230771</v>
      </c>
      <c r="AH513" s="44">
        <v>0.23076923076923078</v>
      </c>
      <c r="AI513" s="44">
        <v>0</v>
      </c>
      <c r="AJ513" s="44">
        <v>0.46153846153846156</v>
      </c>
      <c r="AK513" s="54">
        <v>0.6</v>
      </c>
      <c r="AL513" s="10">
        <v>0.11538461538461539</v>
      </c>
      <c r="AM513" s="10">
        <v>0.10384615384615385</v>
      </c>
      <c r="AN513" s="10">
        <v>0.15</v>
      </c>
      <c r="AO513" s="10">
        <v>3.0769230769230771E-2</v>
      </c>
      <c r="AP513" s="10">
        <v>0</v>
      </c>
      <c r="AQ513" s="10">
        <v>0</v>
      </c>
      <c r="AR513" s="10">
        <v>0</v>
      </c>
      <c r="AS513" s="10">
        <v>0</v>
      </c>
      <c r="AT513" s="10">
        <v>0</v>
      </c>
      <c r="AU513" s="57">
        <v>0</v>
      </c>
    </row>
    <row r="514" spans="1:47" x14ac:dyDescent="0.2">
      <c r="A514" s="42">
        <v>1157120</v>
      </c>
      <c r="B514">
        <v>2</v>
      </c>
      <c r="C514">
        <v>2</v>
      </c>
      <c r="D514">
        <v>10</v>
      </c>
      <c r="E514">
        <v>2</v>
      </c>
      <c r="F514">
        <v>3</v>
      </c>
      <c r="G514">
        <v>4</v>
      </c>
      <c r="H514">
        <v>5</v>
      </c>
      <c r="I514">
        <v>4</v>
      </c>
      <c r="J514">
        <v>1</v>
      </c>
      <c r="K514">
        <v>18</v>
      </c>
      <c r="L514" s="51">
        <v>4</v>
      </c>
      <c r="M514" s="34">
        <v>13</v>
      </c>
      <c r="N514">
        <v>13400</v>
      </c>
      <c r="O514">
        <v>24</v>
      </c>
      <c r="P514" s="8">
        <v>1655.25</v>
      </c>
      <c r="Q514" s="8">
        <f t="shared" ref="Q514:Q577" si="32">O514/M514</f>
        <v>1.8461538461538463</v>
      </c>
      <c r="R514" s="8">
        <f t="shared" ref="R514:R577" si="33">N514/O514</f>
        <v>558.33333333333337</v>
      </c>
      <c r="S514" s="8">
        <f t="shared" ref="S514:S577" si="34">P514/N514*100</f>
        <v>12.352611940298509</v>
      </c>
      <c r="T514" s="10">
        <v>0.93283582089552242</v>
      </c>
      <c r="U514" s="10">
        <v>4.4776119402985072E-2</v>
      </c>
      <c r="V514" s="10">
        <v>2.2388059701492536E-2</v>
      </c>
      <c r="W514" s="54">
        <v>0.56716417910447758</v>
      </c>
      <c r="X514" s="10">
        <v>0</v>
      </c>
      <c r="Y514" s="10">
        <v>4.4776119402985072E-2</v>
      </c>
      <c r="Z514" s="10">
        <v>0</v>
      </c>
      <c r="AA514" s="10">
        <v>0.10074626865671642</v>
      </c>
      <c r="AB514" s="10">
        <v>0</v>
      </c>
      <c r="AC514" s="10">
        <v>0</v>
      </c>
      <c r="AD514" s="10">
        <v>0</v>
      </c>
      <c r="AE514" s="10">
        <v>0.28731343283582089</v>
      </c>
      <c r="AF514" s="10">
        <f t="shared" si="31"/>
        <v>0.56716417910447758</v>
      </c>
      <c r="AG514" s="54">
        <v>0.11194029850746269</v>
      </c>
      <c r="AH514" s="44">
        <v>0.88805970149253732</v>
      </c>
      <c r="AI514" s="44">
        <v>0</v>
      </c>
      <c r="AJ514" s="44">
        <v>0</v>
      </c>
      <c r="AK514" s="54">
        <v>0.84328358208955223</v>
      </c>
      <c r="AL514" s="10">
        <v>1.1194029850746268E-2</v>
      </c>
      <c r="AM514" s="10">
        <v>0</v>
      </c>
      <c r="AN514" s="10">
        <v>4.4776119402985072E-2</v>
      </c>
      <c r="AO514" s="10">
        <v>0</v>
      </c>
      <c r="AP514" s="10">
        <v>0</v>
      </c>
      <c r="AQ514" s="10">
        <v>0</v>
      </c>
      <c r="AR514" s="10">
        <v>0</v>
      </c>
      <c r="AS514" s="10">
        <v>0.10074626865671642</v>
      </c>
      <c r="AT514" s="10">
        <v>0</v>
      </c>
      <c r="AU514" s="57">
        <v>0</v>
      </c>
    </row>
    <row r="515" spans="1:47" x14ac:dyDescent="0.2">
      <c r="A515" s="42">
        <v>1157180</v>
      </c>
      <c r="B515">
        <v>2</v>
      </c>
      <c r="C515">
        <v>3</v>
      </c>
      <c r="D515">
        <v>12</v>
      </c>
      <c r="E515">
        <v>2</v>
      </c>
      <c r="F515">
        <v>3</v>
      </c>
      <c r="G515">
        <v>7</v>
      </c>
      <c r="H515">
        <v>3</v>
      </c>
      <c r="I515">
        <v>2</v>
      </c>
      <c r="J515">
        <v>1</v>
      </c>
      <c r="K515">
        <v>35</v>
      </c>
      <c r="L515" s="51">
        <v>4</v>
      </c>
      <c r="M515" s="34">
        <v>39</v>
      </c>
      <c r="N515">
        <v>11330</v>
      </c>
      <c r="O515">
        <v>54</v>
      </c>
      <c r="P515" s="8">
        <v>2085.4</v>
      </c>
      <c r="Q515" s="8">
        <f t="shared" si="32"/>
        <v>1.3846153846153846</v>
      </c>
      <c r="R515" s="8">
        <f t="shared" si="33"/>
        <v>209.81481481481481</v>
      </c>
      <c r="S515" s="8">
        <f t="shared" si="34"/>
        <v>18.406001765225067</v>
      </c>
      <c r="T515" s="10">
        <v>0.75728155339805825</v>
      </c>
      <c r="U515" s="10">
        <v>0.18755516328331862</v>
      </c>
      <c r="V515" s="10">
        <v>5.5163283318623121E-2</v>
      </c>
      <c r="W515" s="54">
        <v>8.6054721977052079E-2</v>
      </c>
      <c r="X515" s="10">
        <v>0</v>
      </c>
      <c r="Y515" s="10">
        <v>5.2956751985878202E-2</v>
      </c>
      <c r="Z515" s="10">
        <v>0</v>
      </c>
      <c r="AA515" s="10">
        <v>0</v>
      </c>
      <c r="AB515" s="10">
        <v>1.323918799646955E-2</v>
      </c>
      <c r="AC515" s="10">
        <v>0</v>
      </c>
      <c r="AD515" s="10">
        <v>0</v>
      </c>
      <c r="AE515" s="10">
        <v>0.84774933804060015</v>
      </c>
      <c r="AF515" s="10">
        <f t="shared" ref="AF515:AF578" si="35">MAX((W515:AD515))</f>
        <v>8.6054721977052079E-2</v>
      </c>
      <c r="AG515" s="54">
        <v>0.73742277140335388</v>
      </c>
      <c r="AH515" s="44">
        <v>0.24051191526919682</v>
      </c>
      <c r="AI515" s="44">
        <v>8.8261253309796991E-3</v>
      </c>
      <c r="AJ515" s="44">
        <v>1.323918799646955E-2</v>
      </c>
      <c r="AK515" s="54">
        <v>0.15666372462488967</v>
      </c>
      <c r="AL515" s="10">
        <v>1.9858781994704325E-2</v>
      </c>
      <c r="AM515" s="10">
        <v>8.8261253309796991E-3</v>
      </c>
      <c r="AN515" s="10">
        <v>0.26037069726390116</v>
      </c>
      <c r="AO515" s="10">
        <v>0.14121800529567519</v>
      </c>
      <c r="AP515" s="10">
        <v>0.3265666372462489</v>
      </c>
      <c r="AQ515" s="10">
        <v>1.323918799646955E-2</v>
      </c>
      <c r="AR515" s="10">
        <v>5.9576345984112974E-2</v>
      </c>
      <c r="AS515" s="10">
        <v>0</v>
      </c>
      <c r="AT515" s="10">
        <v>0</v>
      </c>
      <c r="AU515" s="57">
        <v>1.3680494263018535E-2</v>
      </c>
    </row>
    <row r="516" spans="1:47" x14ac:dyDescent="0.2">
      <c r="A516" s="42">
        <v>1157190</v>
      </c>
      <c r="B516">
        <v>1</v>
      </c>
      <c r="C516">
        <v>1</v>
      </c>
      <c r="D516">
        <v>5</v>
      </c>
      <c r="E516">
        <v>2</v>
      </c>
      <c r="F516">
        <v>3</v>
      </c>
      <c r="G516">
        <v>7</v>
      </c>
      <c r="H516">
        <v>4</v>
      </c>
      <c r="I516">
        <v>4</v>
      </c>
      <c r="J516">
        <v>1</v>
      </c>
      <c r="K516">
        <v>24</v>
      </c>
      <c r="L516" s="51">
        <v>5</v>
      </c>
      <c r="M516" s="34">
        <v>16</v>
      </c>
      <c r="N516">
        <v>5200</v>
      </c>
      <c r="O516">
        <v>22</v>
      </c>
      <c r="P516" s="8">
        <v>789.75</v>
      </c>
      <c r="Q516" s="8">
        <f t="shared" si="32"/>
        <v>1.375</v>
      </c>
      <c r="R516" s="8">
        <f t="shared" si="33"/>
        <v>236.36363636363637</v>
      </c>
      <c r="S516" s="8">
        <f t="shared" si="34"/>
        <v>15.187500000000002</v>
      </c>
      <c r="T516" s="10">
        <v>0.61057692307692313</v>
      </c>
      <c r="U516" s="10">
        <v>0.38942307692307693</v>
      </c>
      <c r="V516" s="10">
        <v>0</v>
      </c>
      <c r="W516" s="54">
        <v>2.8846153846153848E-2</v>
      </c>
      <c r="X516" s="10">
        <v>0</v>
      </c>
      <c r="Y516" s="10">
        <v>0.20192307692307693</v>
      </c>
      <c r="Z516" s="10">
        <v>0</v>
      </c>
      <c r="AA516" s="10">
        <v>5.7692307692307696E-2</v>
      </c>
      <c r="AB516" s="10">
        <v>0.36057692307692307</v>
      </c>
      <c r="AC516" s="10">
        <v>0</v>
      </c>
      <c r="AD516" s="10">
        <v>0</v>
      </c>
      <c r="AE516" s="10">
        <v>0.35096153846153844</v>
      </c>
      <c r="AF516" s="10">
        <f t="shared" si="35"/>
        <v>0.36057692307692307</v>
      </c>
      <c r="AG516" s="54">
        <v>0.28846153846153844</v>
      </c>
      <c r="AH516" s="44">
        <v>0.71153846153846156</v>
      </c>
      <c r="AI516" s="44">
        <v>0</v>
      </c>
      <c r="AJ516" s="44">
        <v>0</v>
      </c>
      <c r="AK516" s="54">
        <v>0.20192307692307693</v>
      </c>
      <c r="AL516" s="10">
        <v>0</v>
      </c>
      <c r="AM516" s="10">
        <v>5.7692307692307696E-2</v>
      </c>
      <c r="AN516" s="10">
        <v>0.24519230769230768</v>
      </c>
      <c r="AO516" s="10">
        <v>0</v>
      </c>
      <c r="AP516" s="10">
        <v>5.7692307692307696E-2</v>
      </c>
      <c r="AQ516" s="10">
        <v>0.36057692307692307</v>
      </c>
      <c r="AR516" s="10">
        <v>0</v>
      </c>
      <c r="AS516" s="10">
        <v>5.7692307692307696E-2</v>
      </c>
      <c r="AT516" s="10">
        <v>0</v>
      </c>
      <c r="AU516" s="57">
        <v>1.9230769230769232E-2</v>
      </c>
    </row>
    <row r="517" spans="1:47" x14ac:dyDescent="0.2">
      <c r="A517" s="42">
        <v>1157250</v>
      </c>
      <c r="B517">
        <v>3</v>
      </c>
      <c r="C517">
        <v>1</v>
      </c>
      <c r="D517">
        <v>10</v>
      </c>
      <c r="E517">
        <v>2</v>
      </c>
      <c r="F517">
        <v>4</v>
      </c>
      <c r="G517">
        <v>5</v>
      </c>
      <c r="H517">
        <v>4</v>
      </c>
      <c r="I517">
        <v>4</v>
      </c>
      <c r="J517">
        <v>1</v>
      </c>
      <c r="K517">
        <v>12</v>
      </c>
      <c r="L517" s="51">
        <v>4</v>
      </c>
      <c r="M517" s="34">
        <v>15</v>
      </c>
      <c r="N517">
        <v>9400</v>
      </c>
      <c r="O517">
        <v>25</v>
      </c>
      <c r="P517" s="8">
        <v>1127.5</v>
      </c>
      <c r="Q517" s="8">
        <f t="shared" si="32"/>
        <v>1.6666666666666667</v>
      </c>
      <c r="R517" s="8">
        <f t="shared" si="33"/>
        <v>376</v>
      </c>
      <c r="S517" s="8">
        <f t="shared" si="34"/>
        <v>11.99468085106383</v>
      </c>
      <c r="T517" s="10">
        <v>0.92021276595744683</v>
      </c>
      <c r="U517" s="10">
        <v>3.1914893617021274E-2</v>
      </c>
      <c r="V517" s="10">
        <v>4.7872340425531915E-2</v>
      </c>
      <c r="W517" s="54">
        <v>0.10106382978723404</v>
      </c>
      <c r="X517" s="10">
        <v>0</v>
      </c>
      <c r="Y517" s="10">
        <v>0</v>
      </c>
      <c r="Z517" s="10">
        <v>0.40425531914893614</v>
      </c>
      <c r="AA517" s="10">
        <v>0</v>
      </c>
      <c r="AB517" s="10">
        <v>0</v>
      </c>
      <c r="AC517" s="10">
        <v>0</v>
      </c>
      <c r="AD517" s="10">
        <v>0.14361702127659576</v>
      </c>
      <c r="AE517" s="10">
        <v>0.35106382978723405</v>
      </c>
      <c r="AF517" s="10">
        <f t="shared" si="35"/>
        <v>0.40425531914893614</v>
      </c>
      <c r="AG517" s="54">
        <v>0.22074468085106383</v>
      </c>
      <c r="AH517" s="44">
        <v>0.7792553191489362</v>
      </c>
      <c r="AI517" s="44">
        <v>0</v>
      </c>
      <c r="AJ517" s="44">
        <v>0</v>
      </c>
      <c r="AK517" s="54">
        <v>0.50531914893617025</v>
      </c>
      <c r="AL517" s="10">
        <v>0.4228723404255319</v>
      </c>
      <c r="AM517" s="10">
        <v>3.9893617021276598E-2</v>
      </c>
      <c r="AN517" s="10">
        <v>0</v>
      </c>
      <c r="AO517" s="10">
        <v>1.0638297872340425E-2</v>
      </c>
      <c r="AP517" s="10">
        <v>0</v>
      </c>
      <c r="AQ517" s="10">
        <v>0</v>
      </c>
      <c r="AR517" s="10">
        <v>0</v>
      </c>
      <c r="AS517" s="10">
        <v>0</v>
      </c>
      <c r="AT517" s="10">
        <v>0</v>
      </c>
      <c r="AU517" s="57">
        <v>2.1276595744680851E-2</v>
      </c>
    </row>
    <row r="518" spans="1:47" x14ac:dyDescent="0.2">
      <c r="A518" s="42">
        <v>1157310</v>
      </c>
      <c r="B518">
        <v>2</v>
      </c>
      <c r="C518">
        <v>3</v>
      </c>
      <c r="D518">
        <v>10</v>
      </c>
      <c r="E518">
        <v>2</v>
      </c>
      <c r="F518">
        <v>3</v>
      </c>
      <c r="G518">
        <v>6</v>
      </c>
      <c r="H518">
        <v>4</v>
      </c>
      <c r="I518">
        <v>2</v>
      </c>
      <c r="J518">
        <v>1</v>
      </c>
      <c r="K518">
        <v>31</v>
      </c>
      <c r="L518" s="51">
        <v>3</v>
      </c>
      <c r="M518" s="34">
        <v>8</v>
      </c>
      <c r="N518">
        <v>4025</v>
      </c>
      <c r="O518">
        <v>24</v>
      </c>
      <c r="P518" s="8">
        <v>780</v>
      </c>
      <c r="Q518" s="8">
        <f t="shared" si="32"/>
        <v>3</v>
      </c>
      <c r="R518" s="8">
        <f t="shared" si="33"/>
        <v>167.70833333333334</v>
      </c>
      <c r="S518" s="8">
        <f t="shared" si="34"/>
        <v>19.378881987577639</v>
      </c>
      <c r="T518" s="10">
        <v>0.81366459627329191</v>
      </c>
      <c r="U518" s="10">
        <v>0</v>
      </c>
      <c r="V518" s="10">
        <v>0.18633540372670807</v>
      </c>
      <c r="W518" s="54">
        <v>0</v>
      </c>
      <c r="X518" s="10">
        <v>0</v>
      </c>
      <c r="Y518" s="10">
        <v>0</v>
      </c>
      <c r="Z518" s="10">
        <v>0</v>
      </c>
      <c r="AA518" s="10">
        <v>3.7267080745341616E-2</v>
      </c>
      <c r="AB518" s="10">
        <v>0</v>
      </c>
      <c r="AC518" s="10">
        <v>0</v>
      </c>
      <c r="AD518" s="10">
        <v>0.78260869565217395</v>
      </c>
      <c r="AE518" s="10">
        <v>0.18012422360248448</v>
      </c>
      <c r="AF518" s="10">
        <f t="shared" si="35"/>
        <v>0.78260869565217395</v>
      </c>
      <c r="AG518" s="54">
        <v>1</v>
      </c>
      <c r="AH518" s="44">
        <v>0</v>
      </c>
      <c r="AI518" s="44">
        <v>0</v>
      </c>
      <c r="AJ518" s="44">
        <v>0</v>
      </c>
      <c r="AK518" s="54">
        <v>1.8633540372670808E-2</v>
      </c>
      <c r="AL518" s="10">
        <v>0.78260869565217395</v>
      </c>
      <c r="AM518" s="10">
        <v>5.5900621118012424E-2</v>
      </c>
      <c r="AN518" s="10">
        <v>0</v>
      </c>
      <c r="AO518" s="10">
        <v>0</v>
      </c>
      <c r="AP518" s="10">
        <v>6.8322981366459631E-2</v>
      </c>
      <c r="AQ518" s="10">
        <v>0</v>
      </c>
      <c r="AR518" s="10">
        <v>0</v>
      </c>
      <c r="AS518" s="10">
        <v>3.7267080745341616E-2</v>
      </c>
      <c r="AT518" s="10">
        <v>0</v>
      </c>
      <c r="AU518" s="57">
        <v>3.7267080745341616E-2</v>
      </c>
    </row>
    <row r="519" spans="1:47" x14ac:dyDescent="0.2">
      <c r="A519" s="42">
        <v>1157320</v>
      </c>
      <c r="B519">
        <v>3</v>
      </c>
      <c r="C519">
        <v>1</v>
      </c>
      <c r="D519">
        <v>10</v>
      </c>
      <c r="E519">
        <v>2</v>
      </c>
      <c r="F519">
        <v>3</v>
      </c>
      <c r="G519">
        <v>5</v>
      </c>
      <c r="H519">
        <v>4</v>
      </c>
      <c r="I519">
        <v>3</v>
      </c>
      <c r="J519">
        <v>1</v>
      </c>
      <c r="K519">
        <v>41</v>
      </c>
      <c r="L519" s="51">
        <v>7</v>
      </c>
      <c r="M519" s="34">
        <v>27</v>
      </c>
      <c r="N519">
        <v>6550</v>
      </c>
      <c r="O519">
        <v>42</v>
      </c>
      <c r="P519" s="8">
        <v>852.5</v>
      </c>
      <c r="Q519" s="8">
        <f t="shared" si="32"/>
        <v>1.5555555555555556</v>
      </c>
      <c r="R519" s="8">
        <f t="shared" si="33"/>
        <v>155.95238095238096</v>
      </c>
      <c r="S519" s="8">
        <f t="shared" si="34"/>
        <v>13.01526717557252</v>
      </c>
      <c r="T519" s="10">
        <v>0.65267175572519087</v>
      </c>
      <c r="U519" s="10">
        <v>0.12977099236641221</v>
      </c>
      <c r="V519" s="10">
        <v>0.21755725190839695</v>
      </c>
      <c r="W519" s="54">
        <v>0.12213740458015267</v>
      </c>
      <c r="X519" s="10">
        <v>0</v>
      </c>
      <c r="Y519" s="10">
        <v>1.1450381679389313E-2</v>
      </c>
      <c r="Z519" s="10">
        <v>6.1068702290076333E-2</v>
      </c>
      <c r="AA519" s="10">
        <v>6.8702290076335881E-2</v>
      </c>
      <c r="AB519" s="10">
        <v>0</v>
      </c>
      <c r="AC519" s="10">
        <v>3.0534351145038167E-2</v>
      </c>
      <c r="AD519" s="10">
        <v>2.2900763358778626E-2</v>
      </c>
      <c r="AE519" s="10">
        <v>0.68320610687022898</v>
      </c>
      <c r="AF519" s="10">
        <f t="shared" si="35"/>
        <v>0.12213740458015267</v>
      </c>
      <c r="AG519" s="54">
        <v>0.34351145038167941</v>
      </c>
      <c r="AH519" s="44">
        <v>0.59541984732824427</v>
      </c>
      <c r="AI519" s="44">
        <v>0</v>
      </c>
      <c r="AJ519" s="44">
        <v>6.1068702290076333E-2</v>
      </c>
      <c r="AK519" s="54">
        <v>0.60305343511450382</v>
      </c>
      <c r="AL519" s="10">
        <v>2.2900763358778626E-2</v>
      </c>
      <c r="AM519" s="10">
        <v>7.6335877862595422E-2</v>
      </c>
      <c r="AN519" s="10">
        <v>0.11068702290076336</v>
      </c>
      <c r="AO519" s="10">
        <v>0.10687022900763359</v>
      </c>
      <c r="AP519" s="10">
        <v>0</v>
      </c>
      <c r="AQ519" s="10">
        <v>1.1450381679389313E-2</v>
      </c>
      <c r="AR519" s="10">
        <v>0</v>
      </c>
      <c r="AS519" s="10">
        <v>6.8702290076335881E-2</v>
      </c>
      <c r="AT519" s="10">
        <v>0</v>
      </c>
      <c r="AU519" s="57">
        <v>0</v>
      </c>
    </row>
    <row r="520" spans="1:47" x14ac:dyDescent="0.2">
      <c r="A520" s="42">
        <v>1157360</v>
      </c>
      <c r="B520">
        <v>2</v>
      </c>
      <c r="C520">
        <v>3</v>
      </c>
      <c r="D520">
        <v>10</v>
      </c>
      <c r="E520">
        <v>2</v>
      </c>
      <c r="F520">
        <v>3</v>
      </c>
      <c r="G520">
        <v>5</v>
      </c>
      <c r="H520">
        <v>6</v>
      </c>
      <c r="I520">
        <v>2</v>
      </c>
      <c r="J520">
        <v>1</v>
      </c>
      <c r="K520">
        <v>24</v>
      </c>
      <c r="L520" s="51">
        <v>3</v>
      </c>
      <c r="M520" s="34">
        <v>7</v>
      </c>
      <c r="N520">
        <v>8125</v>
      </c>
      <c r="O520">
        <v>12</v>
      </c>
      <c r="P520" s="8">
        <v>1419</v>
      </c>
      <c r="Q520" s="8">
        <f t="shared" si="32"/>
        <v>1.7142857142857142</v>
      </c>
      <c r="R520" s="8">
        <f t="shared" si="33"/>
        <v>677.08333333333337</v>
      </c>
      <c r="S520" s="8">
        <f t="shared" si="34"/>
        <v>17.464615384615385</v>
      </c>
      <c r="T520" s="10">
        <v>1</v>
      </c>
      <c r="U520" s="10">
        <v>0</v>
      </c>
      <c r="V520" s="10">
        <v>0</v>
      </c>
      <c r="W520" s="54">
        <v>0.72</v>
      </c>
      <c r="X520" s="10">
        <v>0</v>
      </c>
      <c r="Y520" s="10">
        <v>0</v>
      </c>
      <c r="Z520" s="10">
        <v>0</v>
      </c>
      <c r="AA520" s="10">
        <v>0</v>
      </c>
      <c r="AB520" s="10">
        <v>0</v>
      </c>
      <c r="AC520" s="10">
        <v>7.3846153846153853E-2</v>
      </c>
      <c r="AD520" s="10">
        <v>0</v>
      </c>
      <c r="AE520" s="10">
        <v>0.20615384615384616</v>
      </c>
      <c r="AF520" s="10">
        <f t="shared" si="35"/>
        <v>0.72</v>
      </c>
      <c r="AG520" s="54">
        <v>0.92615384615384611</v>
      </c>
      <c r="AH520" s="44">
        <v>7.3846153846153853E-2</v>
      </c>
      <c r="AI520" s="44">
        <v>0</v>
      </c>
      <c r="AJ520" s="44">
        <v>0</v>
      </c>
      <c r="AK520" s="54">
        <v>0.72</v>
      </c>
      <c r="AL520" s="10">
        <v>0.16923076923076924</v>
      </c>
      <c r="AM520" s="10">
        <v>0.11076923076923077</v>
      </c>
      <c r="AN520" s="10">
        <v>0</v>
      </c>
      <c r="AO520" s="10">
        <v>0</v>
      </c>
      <c r="AP520" s="10">
        <v>0</v>
      </c>
      <c r="AQ520" s="10">
        <v>0</v>
      </c>
      <c r="AR520" s="10">
        <v>0</v>
      </c>
      <c r="AS520" s="10">
        <v>0</v>
      </c>
      <c r="AT520" s="10">
        <v>0</v>
      </c>
      <c r="AU520" s="57">
        <v>0</v>
      </c>
    </row>
    <row r="521" spans="1:47" x14ac:dyDescent="0.2">
      <c r="A521" s="42">
        <v>1157420</v>
      </c>
      <c r="B521">
        <v>2</v>
      </c>
      <c r="C521">
        <v>0</v>
      </c>
      <c r="D521">
        <v>0</v>
      </c>
      <c r="E521">
        <v>0</v>
      </c>
      <c r="F521">
        <v>3</v>
      </c>
      <c r="G521">
        <v>0</v>
      </c>
      <c r="H521">
        <v>0</v>
      </c>
      <c r="I521">
        <v>5</v>
      </c>
      <c r="J521">
        <v>0</v>
      </c>
      <c r="K521">
        <v>0</v>
      </c>
      <c r="L521" s="51">
        <v>5</v>
      </c>
      <c r="M521" s="34">
        <v>20</v>
      </c>
      <c r="N521">
        <v>16175</v>
      </c>
      <c r="O521">
        <v>30</v>
      </c>
      <c r="P521" s="8">
        <v>1702</v>
      </c>
      <c r="Q521" s="8">
        <f t="shared" si="32"/>
        <v>1.5</v>
      </c>
      <c r="R521" s="8">
        <f t="shared" si="33"/>
        <v>539.16666666666663</v>
      </c>
      <c r="S521" s="8">
        <f t="shared" si="34"/>
        <v>10.522411128284389</v>
      </c>
      <c r="T521" s="10">
        <v>1</v>
      </c>
      <c r="U521" s="10">
        <v>0</v>
      </c>
      <c r="V521" s="10">
        <v>0</v>
      </c>
      <c r="W521" s="54">
        <v>0.18238021638330756</v>
      </c>
      <c r="X521" s="10">
        <v>0.31530139103554866</v>
      </c>
      <c r="Y521" s="10">
        <v>2.7820710973724884E-2</v>
      </c>
      <c r="Z521" s="10">
        <v>0</v>
      </c>
      <c r="AA521" s="10">
        <v>0</v>
      </c>
      <c r="AB521" s="10">
        <v>0</v>
      </c>
      <c r="AC521" s="10">
        <v>0</v>
      </c>
      <c r="AD521" s="10">
        <v>1.3910355486862442E-2</v>
      </c>
      <c r="AE521" s="10">
        <v>0.46058732612055642</v>
      </c>
      <c r="AF521" s="10">
        <f t="shared" si="35"/>
        <v>0.31530139103554866</v>
      </c>
      <c r="AG521" s="54">
        <v>0.1777434312210201</v>
      </c>
      <c r="AH521" s="44">
        <v>0.50695517774343124</v>
      </c>
      <c r="AI521" s="44">
        <v>0.31530139103554866</v>
      </c>
      <c r="AJ521" s="44">
        <v>0</v>
      </c>
      <c r="AK521" s="54">
        <v>0.49768160741885625</v>
      </c>
      <c r="AL521" s="10">
        <v>7.8825347758887165E-2</v>
      </c>
      <c r="AM521" s="10">
        <v>0</v>
      </c>
      <c r="AN521" s="10">
        <v>4.1731066460587329E-2</v>
      </c>
      <c r="AO521" s="10">
        <v>6.1823802163833074E-3</v>
      </c>
      <c r="AP521" s="10">
        <v>6.0278207109737247E-2</v>
      </c>
      <c r="AQ521" s="10">
        <v>0</v>
      </c>
      <c r="AR521" s="10">
        <v>0</v>
      </c>
      <c r="AS521" s="10">
        <v>0</v>
      </c>
      <c r="AT521" s="10">
        <v>0.31530139103554866</v>
      </c>
      <c r="AU521" s="57">
        <v>0</v>
      </c>
    </row>
    <row r="522" spans="1:47" x14ac:dyDescent="0.2">
      <c r="A522" s="42">
        <v>1157460</v>
      </c>
      <c r="B522">
        <v>1</v>
      </c>
      <c r="C522">
        <v>1</v>
      </c>
      <c r="D522">
        <v>4</v>
      </c>
      <c r="E522">
        <v>2</v>
      </c>
      <c r="F522">
        <v>3</v>
      </c>
      <c r="G522">
        <v>5</v>
      </c>
      <c r="H522">
        <v>4</v>
      </c>
      <c r="I522">
        <v>2</v>
      </c>
      <c r="J522">
        <v>1</v>
      </c>
      <c r="K522">
        <v>38</v>
      </c>
      <c r="L522" s="51">
        <v>4</v>
      </c>
      <c r="M522" s="34">
        <v>8</v>
      </c>
      <c r="N522">
        <v>4700</v>
      </c>
      <c r="O522">
        <v>11</v>
      </c>
      <c r="P522" s="8">
        <v>573</v>
      </c>
      <c r="Q522" s="8">
        <f t="shared" si="32"/>
        <v>1.375</v>
      </c>
      <c r="R522" s="8">
        <f t="shared" si="33"/>
        <v>427.27272727272725</v>
      </c>
      <c r="S522" s="8">
        <f t="shared" si="34"/>
        <v>12.191489361702128</v>
      </c>
      <c r="T522" s="10">
        <v>1</v>
      </c>
      <c r="U522" s="10">
        <v>0</v>
      </c>
      <c r="V522" s="10">
        <v>0</v>
      </c>
      <c r="W522" s="54">
        <v>9.5744680851063829E-2</v>
      </c>
      <c r="X522" s="10">
        <v>0</v>
      </c>
      <c r="Y522" s="10">
        <v>0</v>
      </c>
      <c r="Z522" s="10">
        <v>0.42553191489361702</v>
      </c>
      <c r="AA522" s="10">
        <v>0</v>
      </c>
      <c r="AB522" s="10">
        <v>0.19148936170212766</v>
      </c>
      <c r="AC522" s="10">
        <v>0</v>
      </c>
      <c r="AD522" s="10">
        <v>0</v>
      </c>
      <c r="AE522" s="10">
        <v>0.28723404255319152</v>
      </c>
      <c r="AF522" s="10">
        <f t="shared" si="35"/>
        <v>0.42553191489361702</v>
      </c>
      <c r="AG522" s="54">
        <v>0.25531914893617019</v>
      </c>
      <c r="AH522" s="44">
        <v>0.74468085106382975</v>
      </c>
      <c r="AI522" s="44">
        <v>0</v>
      </c>
      <c r="AJ522" s="44">
        <v>0</v>
      </c>
      <c r="AK522" s="54">
        <v>0.64893617021276595</v>
      </c>
      <c r="AL522" s="10">
        <v>0</v>
      </c>
      <c r="AM522" s="10">
        <v>9.5744680851063829E-2</v>
      </c>
      <c r="AN522" s="10">
        <v>0</v>
      </c>
      <c r="AO522" s="10">
        <v>6.3829787234042548E-2</v>
      </c>
      <c r="AP522" s="10">
        <v>0</v>
      </c>
      <c r="AQ522" s="10">
        <v>0.19148936170212766</v>
      </c>
      <c r="AR522" s="10">
        <v>0</v>
      </c>
      <c r="AS522" s="10">
        <v>0</v>
      </c>
      <c r="AT522" s="10">
        <v>0</v>
      </c>
      <c r="AU522" s="57">
        <v>0</v>
      </c>
    </row>
    <row r="523" spans="1:47" x14ac:dyDescent="0.2">
      <c r="A523" s="42">
        <v>1157490</v>
      </c>
      <c r="B523">
        <v>2</v>
      </c>
      <c r="C523">
        <v>3</v>
      </c>
      <c r="D523">
        <v>10</v>
      </c>
      <c r="E523">
        <v>2</v>
      </c>
      <c r="F523">
        <v>3</v>
      </c>
      <c r="G523">
        <v>5</v>
      </c>
      <c r="H523">
        <v>3</v>
      </c>
      <c r="I523">
        <v>2</v>
      </c>
      <c r="J523">
        <v>1</v>
      </c>
      <c r="K523">
        <v>16</v>
      </c>
      <c r="L523" s="51">
        <v>3</v>
      </c>
      <c r="M523" s="34">
        <v>11</v>
      </c>
      <c r="N523">
        <v>6075</v>
      </c>
      <c r="O523">
        <v>19</v>
      </c>
      <c r="P523" s="8">
        <v>861.5</v>
      </c>
      <c r="Q523" s="8">
        <f t="shared" si="32"/>
        <v>1.7272727272727273</v>
      </c>
      <c r="R523" s="8">
        <f t="shared" si="33"/>
        <v>319.73684210526318</v>
      </c>
      <c r="S523" s="8">
        <f t="shared" si="34"/>
        <v>14.181069958847736</v>
      </c>
      <c r="T523" s="10">
        <v>0.81481481481481477</v>
      </c>
      <c r="U523" s="10">
        <v>0.18518518518518517</v>
      </c>
      <c r="V523" s="10">
        <v>0</v>
      </c>
      <c r="W523" s="54">
        <v>0</v>
      </c>
      <c r="X523" s="10">
        <v>0</v>
      </c>
      <c r="Y523" s="10">
        <v>8.6419753086419748E-2</v>
      </c>
      <c r="Z523" s="10">
        <v>0</v>
      </c>
      <c r="AA523" s="10">
        <v>0</v>
      </c>
      <c r="AB523" s="10">
        <v>0.66666666666666663</v>
      </c>
      <c r="AC523" s="10">
        <v>0</v>
      </c>
      <c r="AD523" s="10">
        <v>0</v>
      </c>
      <c r="AE523" s="10">
        <v>0.24691358024691357</v>
      </c>
      <c r="AF523" s="10">
        <f t="shared" si="35"/>
        <v>0.66666666666666663</v>
      </c>
      <c r="AG523" s="54">
        <v>0.18106995884773663</v>
      </c>
      <c r="AH523" s="44">
        <v>0.75308641975308643</v>
      </c>
      <c r="AI523" s="44">
        <v>6.584362139917696E-2</v>
      </c>
      <c r="AJ523" s="44">
        <v>0</v>
      </c>
      <c r="AK523" s="54">
        <v>3.7037037037037035E-2</v>
      </c>
      <c r="AL523" s="10">
        <v>0</v>
      </c>
      <c r="AM523" s="10">
        <v>0</v>
      </c>
      <c r="AN523" s="10">
        <v>0.1728395061728395</v>
      </c>
      <c r="AO523" s="10">
        <v>0</v>
      </c>
      <c r="AP523" s="10">
        <v>0</v>
      </c>
      <c r="AQ523" s="10">
        <v>0.66666666666666663</v>
      </c>
      <c r="AR523" s="10">
        <v>5.7613168724279837E-2</v>
      </c>
      <c r="AS523" s="10">
        <v>0</v>
      </c>
      <c r="AT523" s="10">
        <v>6.584362139917696E-2</v>
      </c>
      <c r="AU523" s="57">
        <v>0</v>
      </c>
    </row>
    <row r="524" spans="1:47" x14ac:dyDescent="0.2">
      <c r="A524" s="42">
        <v>1157500</v>
      </c>
      <c r="B524">
        <v>1</v>
      </c>
      <c r="C524">
        <v>1</v>
      </c>
      <c r="D524">
        <v>4</v>
      </c>
      <c r="E524">
        <v>2</v>
      </c>
      <c r="F524">
        <v>3</v>
      </c>
      <c r="G524">
        <v>7</v>
      </c>
      <c r="H524">
        <v>4</v>
      </c>
      <c r="I524">
        <v>2</v>
      </c>
      <c r="J524">
        <v>2</v>
      </c>
      <c r="K524">
        <v>17</v>
      </c>
      <c r="L524" s="51">
        <v>4</v>
      </c>
      <c r="M524" s="34">
        <v>13</v>
      </c>
      <c r="N524">
        <v>6900</v>
      </c>
      <c r="O524">
        <v>16</v>
      </c>
      <c r="P524" s="8">
        <v>624</v>
      </c>
      <c r="Q524" s="8">
        <f t="shared" si="32"/>
        <v>1.2307692307692308</v>
      </c>
      <c r="R524" s="8">
        <f t="shared" si="33"/>
        <v>431.25</v>
      </c>
      <c r="S524" s="8">
        <f t="shared" si="34"/>
        <v>9.0434782608695663</v>
      </c>
      <c r="T524" s="10">
        <v>1</v>
      </c>
      <c r="U524" s="10">
        <v>0</v>
      </c>
      <c r="V524" s="10">
        <v>0</v>
      </c>
      <c r="W524" s="54">
        <v>0.40579710144927539</v>
      </c>
      <c r="X524" s="10">
        <v>0.2391304347826087</v>
      </c>
      <c r="Y524" s="10">
        <v>0</v>
      </c>
      <c r="Z524" s="10">
        <v>0</v>
      </c>
      <c r="AA524" s="10">
        <v>0</v>
      </c>
      <c r="AB524" s="10">
        <v>0</v>
      </c>
      <c r="AC524" s="10">
        <v>0.20289855072463769</v>
      </c>
      <c r="AD524" s="10">
        <v>0</v>
      </c>
      <c r="AE524" s="10">
        <v>0.15217391304347827</v>
      </c>
      <c r="AF524" s="10">
        <f t="shared" si="35"/>
        <v>0.40579710144927539</v>
      </c>
      <c r="AG524" s="54">
        <v>0</v>
      </c>
      <c r="AH524" s="44">
        <v>0.76086956521739135</v>
      </c>
      <c r="AI524" s="44">
        <v>0.2391304347826087</v>
      </c>
      <c r="AJ524" s="44">
        <v>0</v>
      </c>
      <c r="AK524" s="54">
        <v>0.40579710144927539</v>
      </c>
      <c r="AL524" s="10">
        <v>8.6956521739130432E-2</v>
      </c>
      <c r="AM524" s="10">
        <v>0.20289855072463769</v>
      </c>
      <c r="AN524" s="10">
        <v>0</v>
      </c>
      <c r="AO524" s="10">
        <v>0</v>
      </c>
      <c r="AP524" s="10">
        <v>0</v>
      </c>
      <c r="AQ524" s="10">
        <v>0</v>
      </c>
      <c r="AR524" s="10">
        <v>0</v>
      </c>
      <c r="AS524" s="10">
        <v>0</v>
      </c>
      <c r="AT524" s="10">
        <v>0.2391304347826087</v>
      </c>
      <c r="AU524" s="57">
        <v>6.5217391304347824E-2</v>
      </c>
    </row>
    <row r="525" spans="1:47" x14ac:dyDescent="0.2">
      <c r="A525" s="42">
        <v>1157580</v>
      </c>
      <c r="B525">
        <v>1</v>
      </c>
      <c r="C525">
        <v>1</v>
      </c>
      <c r="D525">
        <v>4</v>
      </c>
      <c r="E525">
        <v>2</v>
      </c>
      <c r="F525">
        <v>3</v>
      </c>
      <c r="G525">
        <v>7</v>
      </c>
      <c r="H525">
        <v>8</v>
      </c>
      <c r="I525">
        <v>1</v>
      </c>
      <c r="J525">
        <v>1</v>
      </c>
      <c r="K525">
        <v>38</v>
      </c>
      <c r="L525" s="51">
        <v>1</v>
      </c>
      <c r="M525" s="34">
        <v>12</v>
      </c>
      <c r="N525">
        <v>40400</v>
      </c>
      <c r="O525">
        <v>16</v>
      </c>
      <c r="P525" s="8">
        <v>3109</v>
      </c>
      <c r="Q525" s="8">
        <f t="shared" si="32"/>
        <v>1.3333333333333333</v>
      </c>
      <c r="R525" s="8">
        <f t="shared" si="33"/>
        <v>2525</v>
      </c>
      <c r="S525" s="8">
        <f t="shared" si="34"/>
        <v>7.6955445544554451</v>
      </c>
      <c r="T525" s="10">
        <v>1</v>
      </c>
      <c r="U525" s="10">
        <v>0</v>
      </c>
      <c r="V525" s="10">
        <v>0</v>
      </c>
      <c r="W525" s="54">
        <v>0</v>
      </c>
      <c r="X525" s="10">
        <v>0</v>
      </c>
      <c r="Y525" s="10">
        <v>0</v>
      </c>
      <c r="Z525" s="10">
        <v>0</v>
      </c>
      <c r="AA525" s="10">
        <v>0</v>
      </c>
      <c r="AB525" s="10">
        <v>0</v>
      </c>
      <c r="AC525" s="10">
        <v>0</v>
      </c>
      <c r="AD525" s="10">
        <v>0</v>
      </c>
      <c r="AE525" s="10">
        <v>1</v>
      </c>
      <c r="AF525" s="10">
        <f t="shared" si="35"/>
        <v>0</v>
      </c>
      <c r="AG525" s="54">
        <v>0.11881188118811881</v>
      </c>
      <c r="AH525" s="44">
        <v>0.12376237623762376</v>
      </c>
      <c r="AI525" s="44">
        <v>0</v>
      </c>
      <c r="AJ525" s="44">
        <v>0.75742574257425743</v>
      </c>
      <c r="AK525" s="54">
        <v>0.9356435643564357</v>
      </c>
      <c r="AL525" s="10">
        <v>0</v>
      </c>
      <c r="AM525" s="10">
        <v>0</v>
      </c>
      <c r="AN525" s="10">
        <v>0</v>
      </c>
      <c r="AO525" s="10">
        <v>0</v>
      </c>
      <c r="AP525" s="10">
        <v>0</v>
      </c>
      <c r="AQ525" s="10">
        <v>0</v>
      </c>
      <c r="AR525" s="10">
        <v>0</v>
      </c>
      <c r="AS525" s="10">
        <v>0</v>
      </c>
      <c r="AT525" s="10">
        <v>0</v>
      </c>
      <c r="AU525" s="57">
        <v>6.4356435643564358E-2</v>
      </c>
    </row>
    <row r="526" spans="1:47" x14ac:dyDescent="0.2">
      <c r="A526" s="42">
        <v>1157610</v>
      </c>
      <c r="B526">
        <v>1</v>
      </c>
      <c r="C526">
        <v>1</v>
      </c>
      <c r="D526">
        <v>4</v>
      </c>
      <c r="E526">
        <v>2</v>
      </c>
      <c r="F526">
        <v>3</v>
      </c>
      <c r="G526">
        <v>7</v>
      </c>
      <c r="H526">
        <v>4</v>
      </c>
      <c r="I526">
        <v>2</v>
      </c>
      <c r="J526">
        <v>1</v>
      </c>
      <c r="K526">
        <v>32</v>
      </c>
      <c r="L526" s="51">
        <v>3</v>
      </c>
      <c r="M526" s="34">
        <v>8</v>
      </c>
      <c r="N526">
        <v>7875</v>
      </c>
      <c r="O526">
        <v>13</v>
      </c>
      <c r="P526" s="8">
        <v>853</v>
      </c>
      <c r="Q526" s="8">
        <f t="shared" si="32"/>
        <v>1.625</v>
      </c>
      <c r="R526" s="8">
        <f t="shared" si="33"/>
        <v>605.76923076923072</v>
      </c>
      <c r="S526" s="8">
        <f t="shared" si="34"/>
        <v>10.831746031746031</v>
      </c>
      <c r="T526" s="10">
        <v>0.88571428571428568</v>
      </c>
      <c r="U526" s="10">
        <v>0.11428571428571428</v>
      </c>
      <c r="V526" s="10">
        <v>0</v>
      </c>
      <c r="W526" s="54">
        <v>0.76507936507936503</v>
      </c>
      <c r="X526" s="10">
        <v>0</v>
      </c>
      <c r="Y526" s="10">
        <v>0</v>
      </c>
      <c r="Z526" s="10">
        <v>0</v>
      </c>
      <c r="AA526" s="10">
        <v>0</v>
      </c>
      <c r="AB526" s="10">
        <v>0</v>
      </c>
      <c r="AC526" s="10">
        <v>2.5396825396825397E-2</v>
      </c>
      <c r="AD526" s="10">
        <v>0</v>
      </c>
      <c r="AE526" s="10">
        <v>0.20952380952380953</v>
      </c>
      <c r="AF526" s="10">
        <f t="shared" si="35"/>
        <v>0.76507936507936503</v>
      </c>
      <c r="AG526" s="54">
        <v>6.6666666666666666E-2</v>
      </c>
      <c r="AH526" s="44">
        <v>0.93333333333333335</v>
      </c>
      <c r="AI526" s="44">
        <v>0</v>
      </c>
      <c r="AJ526" s="44">
        <v>0</v>
      </c>
      <c r="AK526" s="54">
        <v>0.97460317460317458</v>
      </c>
      <c r="AL526" s="10">
        <v>0</v>
      </c>
      <c r="AM526" s="10">
        <v>2.5396825396825397E-2</v>
      </c>
      <c r="AN526" s="10">
        <v>0</v>
      </c>
      <c r="AO526" s="10">
        <v>0</v>
      </c>
      <c r="AP526" s="10">
        <v>0</v>
      </c>
      <c r="AQ526" s="10">
        <v>0</v>
      </c>
      <c r="AR526" s="10">
        <v>0</v>
      </c>
      <c r="AS526" s="10">
        <v>0</v>
      </c>
      <c r="AT526" s="10">
        <v>0</v>
      </c>
      <c r="AU526" s="57">
        <v>0</v>
      </c>
    </row>
    <row r="527" spans="1:47" x14ac:dyDescent="0.2">
      <c r="A527" s="42">
        <v>1157640</v>
      </c>
      <c r="B527">
        <v>1</v>
      </c>
      <c r="C527">
        <v>1</v>
      </c>
      <c r="D527">
        <v>4</v>
      </c>
      <c r="E527">
        <v>2</v>
      </c>
      <c r="F527">
        <v>3</v>
      </c>
      <c r="G527">
        <v>7</v>
      </c>
      <c r="H527">
        <v>7</v>
      </c>
      <c r="I527">
        <v>4</v>
      </c>
      <c r="J527">
        <v>1</v>
      </c>
      <c r="K527">
        <v>37</v>
      </c>
      <c r="L527" s="51">
        <v>3</v>
      </c>
      <c r="M527" s="34">
        <v>13</v>
      </c>
      <c r="N527">
        <v>17575</v>
      </c>
      <c r="O527">
        <v>39</v>
      </c>
      <c r="P527" s="8">
        <v>1705</v>
      </c>
      <c r="Q527" s="8">
        <f t="shared" si="32"/>
        <v>3</v>
      </c>
      <c r="R527" s="8">
        <f t="shared" si="33"/>
        <v>450.64102564102564</v>
      </c>
      <c r="S527" s="8">
        <f t="shared" si="34"/>
        <v>9.7012802275960173</v>
      </c>
      <c r="T527" s="10">
        <v>1</v>
      </c>
      <c r="U527" s="10">
        <v>0</v>
      </c>
      <c r="V527" s="10">
        <v>0</v>
      </c>
      <c r="W527" s="54">
        <v>0.47795163584637268</v>
      </c>
      <c r="X527" s="10">
        <v>0.26458036984352773</v>
      </c>
      <c r="Y527" s="10">
        <v>0</v>
      </c>
      <c r="Z527" s="10">
        <v>0</v>
      </c>
      <c r="AA527" s="10">
        <v>0</v>
      </c>
      <c r="AB527" s="10">
        <v>0</v>
      </c>
      <c r="AC527" s="10">
        <v>0</v>
      </c>
      <c r="AD527" s="10">
        <v>0</v>
      </c>
      <c r="AE527" s="10">
        <v>0.25746799431009959</v>
      </c>
      <c r="AF527" s="10">
        <f t="shared" si="35"/>
        <v>0.47795163584637268</v>
      </c>
      <c r="AG527" s="54">
        <v>0.11522048364153627</v>
      </c>
      <c r="AH527" s="44">
        <v>0.60881934566145091</v>
      </c>
      <c r="AI527" s="44">
        <v>0.27596017069701279</v>
      </c>
      <c r="AJ527" s="44">
        <v>0</v>
      </c>
      <c r="AK527" s="54">
        <v>0.60881934566145091</v>
      </c>
      <c r="AL527" s="10">
        <v>0</v>
      </c>
      <c r="AM527" s="10">
        <v>0</v>
      </c>
      <c r="AN527" s="10">
        <v>0</v>
      </c>
      <c r="AO527" s="10">
        <v>8.5348506401137975E-2</v>
      </c>
      <c r="AP527" s="10">
        <v>2.9871977240398292E-2</v>
      </c>
      <c r="AQ527" s="10">
        <v>0</v>
      </c>
      <c r="AR527" s="10">
        <v>0</v>
      </c>
      <c r="AS527" s="10">
        <v>0</v>
      </c>
      <c r="AT527" s="10">
        <v>0.27596017069701279</v>
      </c>
      <c r="AU527" s="57">
        <v>0</v>
      </c>
    </row>
    <row r="528" spans="1:47" x14ac:dyDescent="0.2">
      <c r="A528" s="42">
        <v>1157670</v>
      </c>
      <c r="B528">
        <v>2</v>
      </c>
      <c r="C528">
        <v>1</v>
      </c>
      <c r="D528">
        <v>4</v>
      </c>
      <c r="E528">
        <v>2</v>
      </c>
      <c r="F528">
        <v>3</v>
      </c>
      <c r="G528">
        <v>5</v>
      </c>
      <c r="H528">
        <v>5</v>
      </c>
      <c r="I528">
        <v>2</v>
      </c>
      <c r="J528">
        <v>1</v>
      </c>
      <c r="K528">
        <v>16</v>
      </c>
      <c r="L528" s="51">
        <v>6</v>
      </c>
      <c r="M528" s="34">
        <v>21</v>
      </c>
      <c r="N528">
        <v>8965</v>
      </c>
      <c r="O528">
        <v>27</v>
      </c>
      <c r="P528" s="8">
        <v>998.5</v>
      </c>
      <c r="Q528" s="8">
        <f t="shared" si="32"/>
        <v>1.2857142857142858</v>
      </c>
      <c r="R528" s="8">
        <f t="shared" si="33"/>
        <v>332.03703703703701</v>
      </c>
      <c r="S528" s="8">
        <f t="shared" si="34"/>
        <v>11.137757947573897</v>
      </c>
      <c r="T528" s="10">
        <v>0.91634132738427221</v>
      </c>
      <c r="U528" s="10">
        <v>8.3658672615727833E-2</v>
      </c>
      <c r="V528" s="10">
        <v>0</v>
      </c>
      <c r="W528" s="54">
        <v>0.29001673173452314</v>
      </c>
      <c r="X528" s="10">
        <v>0</v>
      </c>
      <c r="Y528" s="10">
        <v>3.3463469046291133E-2</v>
      </c>
      <c r="Z528" s="10">
        <v>0.13385387618516453</v>
      </c>
      <c r="AA528" s="10">
        <v>8.3658672615727833E-3</v>
      </c>
      <c r="AB528" s="10">
        <v>0</v>
      </c>
      <c r="AC528" s="10">
        <v>0</v>
      </c>
      <c r="AD528" s="10">
        <v>1.6731734523145567E-2</v>
      </c>
      <c r="AE528" s="10">
        <v>0.51756832124930285</v>
      </c>
      <c r="AF528" s="10">
        <f t="shared" si="35"/>
        <v>0.29001673173452314</v>
      </c>
      <c r="AG528" s="54">
        <v>0.19408812046848856</v>
      </c>
      <c r="AH528" s="44">
        <v>0.51589514779698831</v>
      </c>
      <c r="AI528" s="44">
        <v>0</v>
      </c>
      <c r="AJ528" s="44">
        <v>0.29001673173452314</v>
      </c>
      <c r="AK528" s="54">
        <v>0.81037367540435024</v>
      </c>
      <c r="AL528" s="10">
        <v>5.01952035694367E-2</v>
      </c>
      <c r="AM528" s="10">
        <v>0</v>
      </c>
      <c r="AN528" s="10">
        <v>5.8561070831009483E-2</v>
      </c>
      <c r="AO528" s="10">
        <v>2.2308979364194088E-2</v>
      </c>
      <c r="AP528" s="10">
        <v>5.01952035694367E-2</v>
      </c>
      <c r="AQ528" s="10">
        <v>0</v>
      </c>
      <c r="AR528" s="10">
        <v>0</v>
      </c>
      <c r="AS528" s="10">
        <v>8.3658672615727833E-3</v>
      </c>
      <c r="AT528" s="10">
        <v>0</v>
      </c>
      <c r="AU528" s="57">
        <v>0</v>
      </c>
    </row>
    <row r="529" spans="1:47" x14ac:dyDescent="0.2">
      <c r="A529" s="42">
        <v>1157700</v>
      </c>
      <c r="B529">
        <v>1</v>
      </c>
      <c r="C529">
        <v>2</v>
      </c>
      <c r="D529">
        <v>4</v>
      </c>
      <c r="E529">
        <v>2</v>
      </c>
      <c r="F529">
        <v>2</v>
      </c>
      <c r="G529">
        <v>6</v>
      </c>
      <c r="H529">
        <v>3</v>
      </c>
      <c r="I529">
        <v>2</v>
      </c>
      <c r="J529">
        <v>2</v>
      </c>
      <c r="K529">
        <v>21</v>
      </c>
      <c r="L529" s="51">
        <v>2</v>
      </c>
      <c r="M529" s="34">
        <v>7</v>
      </c>
      <c r="N529">
        <v>6600</v>
      </c>
      <c r="O529">
        <v>15</v>
      </c>
      <c r="P529" s="8">
        <v>647.9</v>
      </c>
      <c r="Q529" s="8">
        <f t="shared" si="32"/>
        <v>2.1428571428571428</v>
      </c>
      <c r="R529" s="8">
        <f t="shared" si="33"/>
        <v>440</v>
      </c>
      <c r="S529" s="8">
        <f t="shared" si="34"/>
        <v>9.8166666666666664</v>
      </c>
      <c r="T529" s="10">
        <v>1</v>
      </c>
      <c r="U529" s="10">
        <v>0</v>
      </c>
      <c r="V529" s="10">
        <v>0</v>
      </c>
      <c r="W529" s="54">
        <v>0.19696969696969696</v>
      </c>
      <c r="X529" s="10">
        <v>0</v>
      </c>
      <c r="Y529" s="10">
        <v>0</v>
      </c>
      <c r="Z529" s="10">
        <v>0</v>
      </c>
      <c r="AA529" s="10">
        <v>0</v>
      </c>
      <c r="AB529" s="10">
        <v>0</v>
      </c>
      <c r="AC529" s="10">
        <v>0</v>
      </c>
      <c r="AD529" s="10">
        <v>0</v>
      </c>
      <c r="AE529" s="10">
        <v>0.80303030303030298</v>
      </c>
      <c r="AF529" s="10">
        <f t="shared" si="35"/>
        <v>0.19696969696969696</v>
      </c>
      <c r="AG529" s="54">
        <v>4.8484848484848485E-2</v>
      </c>
      <c r="AH529" s="44">
        <v>0.95151515151515154</v>
      </c>
      <c r="AI529" s="44">
        <v>0</v>
      </c>
      <c r="AJ529" s="44">
        <v>0</v>
      </c>
      <c r="AK529" s="54">
        <v>0.48484848484848486</v>
      </c>
      <c r="AL529" s="10">
        <v>0</v>
      </c>
      <c r="AM529" s="10">
        <v>0</v>
      </c>
      <c r="AN529" s="10">
        <v>0</v>
      </c>
      <c r="AO529" s="10">
        <v>0</v>
      </c>
      <c r="AP529" s="10">
        <v>0</v>
      </c>
      <c r="AQ529" s="10">
        <v>0</v>
      </c>
      <c r="AR529" s="10">
        <v>0</v>
      </c>
      <c r="AS529" s="10">
        <v>0</v>
      </c>
      <c r="AT529" s="10">
        <v>0</v>
      </c>
      <c r="AU529" s="57">
        <v>0.51515151515151514</v>
      </c>
    </row>
    <row r="530" spans="1:47" x14ac:dyDescent="0.2">
      <c r="A530" s="42">
        <v>1157730</v>
      </c>
      <c r="B530">
        <v>2</v>
      </c>
      <c r="C530">
        <v>1</v>
      </c>
      <c r="D530">
        <v>4</v>
      </c>
      <c r="E530">
        <v>2</v>
      </c>
      <c r="F530">
        <v>3</v>
      </c>
      <c r="G530">
        <v>7</v>
      </c>
      <c r="H530">
        <v>7</v>
      </c>
      <c r="I530">
        <v>2</v>
      </c>
      <c r="J530">
        <v>1</v>
      </c>
      <c r="K530">
        <v>20</v>
      </c>
      <c r="L530" s="51">
        <v>7</v>
      </c>
      <c r="M530" s="34">
        <v>29</v>
      </c>
      <c r="N530">
        <v>12550</v>
      </c>
      <c r="O530">
        <v>41</v>
      </c>
      <c r="P530" s="8">
        <v>1478.5</v>
      </c>
      <c r="Q530" s="8">
        <f t="shared" si="32"/>
        <v>1.4137931034482758</v>
      </c>
      <c r="R530" s="8">
        <f t="shared" si="33"/>
        <v>306.09756097560978</v>
      </c>
      <c r="S530" s="8">
        <f t="shared" si="34"/>
        <v>11.780876494023905</v>
      </c>
      <c r="T530" s="10">
        <v>0.96414342629482075</v>
      </c>
      <c r="U530" s="10">
        <v>3.5856573705179286E-2</v>
      </c>
      <c r="V530" s="10">
        <v>0</v>
      </c>
      <c r="W530" s="54">
        <v>0.28884462151394424</v>
      </c>
      <c r="X530" s="10">
        <v>3.5856573705179286E-2</v>
      </c>
      <c r="Y530" s="10">
        <v>0.11354581673306773</v>
      </c>
      <c r="Z530" s="10">
        <v>5.5776892430278883E-2</v>
      </c>
      <c r="AA530" s="10">
        <v>1.1952191235059761E-2</v>
      </c>
      <c r="AB530" s="10">
        <v>0</v>
      </c>
      <c r="AC530" s="10">
        <v>0</v>
      </c>
      <c r="AD530" s="10">
        <v>2.9880478087649404E-2</v>
      </c>
      <c r="AE530" s="10">
        <v>0.46414342629482069</v>
      </c>
      <c r="AF530" s="10">
        <f t="shared" si="35"/>
        <v>0.28884462151394424</v>
      </c>
      <c r="AG530" s="54">
        <v>0.15537848605577689</v>
      </c>
      <c r="AH530" s="44">
        <v>0.71314741035856577</v>
      </c>
      <c r="AI530" s="44">
        <v>3.5856573705179286E-2</v>
      </c>
      <c r="AJ530" s="44">
        <v>9.5617529880478086E-2</v>
      </c>
      <c r="AK530" s="54">
        <v>0.44023904382470119</v>
      </c>
      <c r="AL530" s="10">
        <v>0.2151394422310757</v>
      </c>
      <c r="AM530" s="10">
        <v>0</v>
      </c>
      <c r="AN530" s="10">
        <v>0.14940239043824702</v>
      </c>
      <c r="AO530" s="10">
        <v>2.3904382470119521E-2</v>
      </c>
      <c r="AP530" s="10">
        <v>1.7928286852589643E-2</v>
      </c>
      <c r="AQ530" s="10">
        <v>0</v>
      </c>
      <c r="AR530" s="10">
        <v>0</v>
      </c>
      <c r="AS530" s="10">
        <v>1.1952191235059761E-2</v>
      </c>
      <c r="AT530" s="10">
        <v>3.5856573705179286E-2</v>
      </c>
      <c r="AU530" s="57">
        <v>0.10557768924302789</v>
      </c>
    </row>
    <row r="531" spans="1:47" x14ac:dyDescent="0.2">
      <c r="A531" s="42">
        <v>1157780</v>
      </c>
      <c r="B531">
        <v>1</v>
      </c>
      <c r="C531">
        <v>3</v>
      </c>
      <c r="D531">
        <v>10</v>
      </c>
      <c r="E531">
        <v>2</v>
      </c>
      <c r="F531">
        <v>4</v>
      </c>
      <c r="G531">
        <v>8</v>
      </c>
      <c r="H531">
        <v>6</v>
      </c>
      <c r="I531">
        <v>2</v>
      </c>
      <c r="J531">
        <v>1</v>
      </c>
      <c r="K531">
        <v>45</v>
      </c>
      <c r="L531" s="51">
        <v>2</v>
      </c>
      <c r="M531" s="34">
        <v>4</v>
      </c>
      <c r="N531">
        <v>6300</v>
      </c>
      <c r="O531">
        <v>10</v>
      </c>
      <c r="P531" s="8">
        <v>744</v>
      </c>
      <c r="Q531" s="8">
        <f t="shared" si="32"/>
        <v>2.5</v>
      </c>
      <c r="R531" s="8">
        <f t="shared" si="33"/>
        <v>630</v>
      </c>
      <c r="S531" s="8">
        <f t="shared" si="34"/>
        <v>11.80952380952381</v>
      </c>
      <c r="T531" s="10">
        <v>1</v>
      </c>
      <c r="U531" s="10">
        <v>0</v>
      </c>
      <c r="V531" s="10">
        <v>0</v>
      </c>
      <c r="W531" s="54">
        <v>0.8571428571428571</v>
      </c>
      <c r="X531" s="10">
        <v>0</v>
      </c>
      <c r="Y531" s="10">
        <v>0</v>
      </c>
      <c r="Z531" s="10">
        <v>0</v>
      </c>
      <c r="AA531" s="10">
        <v>0</v>
      </c>
      <c r="AB531" s="10">
        <v>0</v>
      </c>
      <c r="AC531" s="10">
        <v>0</v>
      </c>
      <c r="AD531" s="10">
        <v>0</v>
      </c>
      <c r="AE531" s="10">
        <v>0.14285714285714285</v>
      </c>
      <c r="AF531" s="10">
        <f t="shared" si="35"/>
        <v>0.8571428571428571</v>
      </c>
      <c r="AG531" s="54">
        <v>0.14285714285714285</v>
      </c>
      <c r="AH531" s="44">
        <v>0.8571428571428571</v>
      </c>
      <c r="AI531" s="44">
        <v>0</v>
      </c>
      <c r="AJ531" s="44">
        <v>0</v>
      </c>
      <c r="AK531" s="54">
        <v>0.9285714285714286</v>
      </c>
      <c r="AL531" s="10">
        <v>0</v>
      </c>
      <c r="AM531" s="10">
        <v>0</v>
      </c>
      <c r="AN531" s="10">
        <v>7.1428571428571425E-2</v>
      </c>
      <c r="AO531" s="10">
        <v>0</v>
      </c>
      <c r="AP531" s="10">
        <v>0</v>
      </c>
      <c r="AQ531" s="10">
        <v>0</v>
      </c>
      <c r="AR531" s="10">
        <v>0</v>
      </c>
      <c r="AS531" s="10">
        <v>0</v>
      </c>
      <c r="AT531" s="10">
        <v>0</v>
      </c>
      <c r="AU531" s="57">
        <v>0</v>
      </c>
    </row>
    <row r="532" spans="1:47" x14ac:dyDescent="0.2">
      <c r="A532" s="42">
        <v>1157830</v>
      </c>
      <c r="B532">
        <v>1</v>
      </c>
      <c r="C532">
        <v>1</v>
      </c>
      <c r="D532">
        <v>13</v>
      </c>
      <c r="E532">
        <v>2</v>
      </c>
      <c r="F532">
        <v>3</v>
      </c>
      <c r="G532">
        <v>7</v>
      </c>
      <c r="H532">
        <v>4</v>
      </c>
      <c r="I532">
        <v>2</v>
      </c>
      <c r="J532">
        <v>1</v>
      </c>
      <c r="K532">
        <v>33</v>
      </c>
      <c r="L532" s="51">
        <v>4</v>
      </c>
      <c r="M532" s="34">
        <v>12</v>
      </c>
      <c r="N532">
        <v>3750</v>
      </c>
      <c r="O532">
        <v>15</v>
      </c>
      <c r="P532" s="8">
        <v>506.5</v>
      </c>
      <c r="Q532" s="8">
        <f t="shared" si="32"/>
        <v>1.25</v>
      </c>
      <c r="R532" s="8">
        <f t="shared" si="33"/>
        <v>250</v>
      </c>
      <c r="S532" s="8">
        <f t="shared" si="34"/>
        <v>13.506666666666668</v>
      </c>
      <c r="T532" s="10">
        <v>0.46666666666666667</v>
      </c>
      <c r="U532" s="10">
        <v>0.46</v>
      </c>
      <c r="V532" s="10">
        <v>7.3333333333333334E-2</v>
      </c>
      <c r="W532" s="54">
        <v>0.32</v>
      </c>
      <c r="X532" s="10">
        <v>0</v>
      </c>
      <c r="Y532" s="10">
        <v>0.18</v>
      </c>
      <c r="Z532" s="10">
        <v>0</v>
      </c>
      <c r="AA532" s="10">
        <v>0</v>
      </c>
      <c r="AB532" s="10">
        <v>0</v>
      </c>
      <c r="AC532" s="10">
        <v>0.10666666666666667</v>
      </c>
      <c r="AD532" s="10">
        <v>0</v>
      </c>
      <c r="AE532" s="10">
        <v>0.39333333333333331</v>
      </c>
      <c r="AF532" s="10">
        <f t="shared" si="35"/>
        <v>0.32</v>
      </c>
      <c r="AG532" s="54">
        <v>0.29333333333333333</v>
      </c>
      <c r="AH532" s="44">
        <v>0.70666666666666667</v>
      </c>
      <c r="AI532" s="44">
        <v>0</v>
      </c>
      <c r="AJ532" s="44">
        <v>0</v>
      </c>
      <c r="AK532" s="54">
        <v>0.44</v>
      </c>
      <c r="AL532" s="10">
        <v>0</v>
      </c>
      <c r="AM532" s="10">
        <v>0.10666666666666667</v>
      </c>
      <c r="AN532" s="10">
        <v>0.31333333333333335</v>
      </c>
      <c r="AO532" s="10">
        <v>0</v>
      </c>
      <c r="AP532" s="10">
        <v>0.08</v>
      </c>
      <c r="AQ532" s="10">
        <v>0</v>
      </c>
      <c r="AR532" s="10">
        <v>0.06</v>
      </c>
      <c r="AS532" s="10">
        <v>0</v>
      </c>
      <c r="AT532" s="10">
        <v>0</v>
      </c>
      <c r="AU532" s="57">
        <v>0</v>
      </c>
    </row>
    <row r="533" spans="1:47" x14ac:dyDescent="0.2">
      <c r="A533" s="42">
        <v>1157860</v>
      </c>
      <c r="B533">
        <v>2</v>
      </c>
      <c r="C533">
        <v>1</v>
      </c>
      <c r="D533">
        <v>5</v>
      </c>
      <c r="E533">
        <v>2</v>
      </c>
      <c r="F533">
        <v>2</v>
      </c>
      <c r="G533">
        <v>3</v>
      </c>
      <c r="H533">
        <v>4</v>
      </c>
      <c r="I533">
        <v>3</v>
      </c>
      <c r="J533">
        <v>1</v>
      </c>
      <c r="K533">
        <v>17</v>
      </c>
      <c r="L533" s="51">
        <v>4</v>
      </c>
      <c r="M533" s="34">
        <v>9</v>
      </c>
      <c r="N533">
        <v>2675</v>
      </c>
      <c r="O533">
        <v>11</v>
      </c>
      <c r="P533" s="8">
        <v>290.5</v>
      </c>
      <c r="Q533" s="8">
        <f t="shared" si="32"/>
        <v>1.2222222222222223</v>
      </c>
      <c r="R533" s="8">
        <f t="shared" si="33"/>
        <v>243.18181818181819</v>
      </c>
      <c r="S533" s="8">
        <f t="shared" si="34"/>
        <v>10.859813084112149</v>
      </c>
      <c r="T533" s="10">
        <v>0.66355140186915884</v>
      </c>
      <c r="U533" s="10">
        <v>0</v>
      </c>
      <c r="V533" s="10">
        <v>0.3364485981308411</v>
      </c>
      <c r="W533" s="54">
        <v>0.18691588785046728</v>
      </c>
      <c r="X533" s="10">
        <v>0.50467289719626163</v>
      </c>
      <c r="Y533" s="10">
        <v>0</v>
      </c>
      <c r="Z533" s="10">
        <v>0</v>
      </c>
      <c r="AA533" s="10">
        <v>0</v>
      </c>
      <c r="AB533" s="10">
        <v>0</v>
      </c>
      <c r="AC533" s="10">
        <v>0</v>
      </c>
      <c r="AD533" s="10">
        <v>2.8037383177570093E-2</v>
      </c>
      <c r="AE533" s="10">
        <v>0.28037383177570091</v>
      </c>
      <c r="AF533" s="10">
        <f t="shared" si="35"/>
        <v>0.50467289719626163</v>
      </c>
      <c r="AG533" s="54">
        <v>0.30841121495327101</v>
      </c>
      <c r="AH533" s="44">
        <v>0.18691588785046728</v>
      </c>
      <c r="AI533" s="44">
        <v>0.50467289719626163</v>
      </c>
      <c r="AJ533" s="44">
        <v>0</v>
      </c>
      <c r="AK533" s="54">
        <v>0.46728971962616822</v>
      </c>
      <c r="AL533" s="10">
        <v>2.8037383177570093E-2</v>
      </c>
      <c r="AM533" s="10">
        <v>0</v>
      </c>
      <c r="AN533" s="10">
        <v>0</v>
      </c>
      <c r="AO533" s="10">
        <v>0</v>
      </c>
      <c r="AP533" s="10">
        <v>0</v>
      </c>
      <c r="AQ533" s="10">
        <v>0</v>
      </c>
      <c r="AR533" s="10">
        <v>0</v>
      </c>
      <c r="AS533" s="10">
        <v>0</v>
      </c>
      <c r="AT533" s="10">
        <v>0.50467289719626163</v>
      </c>
      <c r="AU533" s="57">
        <v>0</v>
      </c>
    </row>
    <row r="534" spans="1:47" x14ac:dyDescent="0.2">
      <c r="A534" s="42">
        <v>1157870</v>
      </c>
      <c r="B534">
        <v>1</v>
      </c>
      <c r="C534">
        <v>3</v>
      </c>
      <c r="D534">
        <v>5</v>
      </c>
      <c r="E534">
        <v>2</v>
      </c>
      <c r="F534">
        <v>3</v>
      </c>
      <c r="G534">
        <v>4</v>
      </c>
      <c r="H534">
        <v>6</v>
      </c>
      <c r="I534">
        <v>2</v>
      </c>
      <c r="J534">
        <v>1</v>
      </c>
      <c r="K534">
        <v>26</v>
      </c>
      <c r="L534" s="51">
        <v>4</v>
      </c>
      <c r="M534" s="34">
        <v>22</v>
      </c>
      <c r="N534">
        <v>18200</v>
      </c>
      <c r="O534">
        <v>39</v>
      </c>
      <c r="P534" s="8">
        <v>2290.75</v>
      </c>
      <c r="Q534" s="8">
        <f t="shared" si="32"/>
        <v>1.7727272727272727</v>
      </c>
      <c r="R534" s="8">
        <f t="shared" si="33"/>
        <v>466.66666666666669</v>
      </c>
      <c r="S534" s="8">
        <f t="shared" si="34"/>
        <v>12.586538461538463</v>
      </c>
      <c r="T534" s="10">
        <v>0.98763736263736268</v>
      </c>
      <c r="U534" s="10">
        <v>1.2362637362637362E-2</v>
      </c>
      <c r="V534" s="10">
        <v>0</v>
      </c>
      <c r="W534" s="54">
        <v>0.30769230769230771</v>
      </c>
      <c r="X534" s="10">
        <v>8.241758241758242E-3</v>
      </c>
      <c r="Y534" s="10">
        <v>0</v>
      </c>
      <c r="Z534" s="10">
        <v>0</v>
      </c>
      <c r="AA534" s="10">
        <v>0</v>
      </c>
      <c r="AB534" s="10">
        <v>0</v>
      </c>
      <c r="AC534" s="10">
        <v>0</v>
      </c>
      <c r="AD534" s="10">
        <v>0.20192307692307693</v>
      </c>
      <c r="AE534" s="10">
        <v>0.48214285714285715</v>
      </c>
      <c r="AF534" s="10">
        <f t="shared" si="35"/>
        <v>0.30769230769230771</v>
      </c>
      <c r="AG534" s="54">
        <v>0.33791208791208793</v>
      </c>
      <c r="AH534" s="44">
        <v>0.65384615384615385</v>
      </c>
      <c r="AI534" s="44">
        <v>8.241758241758242E-3</v>
      </c>
      <c r="AJ534" s="44">
        <v>0</v>
      </c>
      <c r="AK534" s="54">
        <v>0.44780219780219782</v>
      </c>
      <c r="AL534" s="10">
        <v>0.24587912087912087</v>
      </c>
      <c r="AM534" s="10">
        <v>0.25686813186813184</v>
      </c>
      <c r="AN534" s="10">
        <v>3.2967032967032968E-2</v>
      </c>
      <c r="AO534" s="10">
        <v>0</v>
      </c>
      <c r="AP534" s="10">
        <v>8.241758241758242E-3</v>
      </c>
      <c r="AQ534" s="10">
        <v>0</v>
      </c>
      <c r="AR534" s="10">
        <v>0</v>
      </c>
      <c r="AS534" s="10">
        <v>0</v>
      </c>
      <c r="AT534" s="10">
        <v>8.241758241758242E-3</v>
      </c>
      <c r="AU534" s="57">
        <v>0</v>
      </c>
    </row>
    <row r="535" spans="1:47" x14ac:dyDescent="0.2">
      <c r="A535" s="42">
        <v>1157910</v>
      </c>
      <c r="B535">
        <v>1</v>
      </c>
      <c r="C535">
        <v>1</v>
      </c>
      <c r="D535">
        <v>5</v>
      </c>
      <c r="E535">
        <v>2</v>
      </c>
      <c r="F535">
        <v>4</v>
      </c>
      <c r="G535">
        <v>7</v>
      </c>
      <c r="H535">
        <v>4</v>
      </c>
      <c r="I535">
        <v>4</v>
      </c>
      <c r="J535">
        <v>1</v>
      </c>
      <c r="K535">
        <v>32</v>
      </c>
      <c r="L535" s="51">
        <v>1</v>
      </c>
      <c r="M535" s="34">
        <v>1</v>
      </c>
      <c r="N535">
        <v>6700</v>
      </c>
      <c r="O535">
        <v>14</v>
      </c>
      <c r="P535" s="8">
        <v>703.5</v>
      </c>
      <c r="Q535" s="8">
        <f t="shared" si="32"/>
        <v>14</v>
      </c>
      <c r="R535" s="8">
        <f t="shared" si="33"/>
        <v>478.57142857142856</v>
      </c>
      <c r="S535" s="8">
        <f t="shared" si="34"/>
        <v>10.5</v>
      </c>
      <c r="T535" s="10">
        <v>1</v>
      </c>
      <c r="U535" s="10">
        <v>0</v>
      </c>
      <c r="V535" s="10">
        <v>0</v>
      </c>
      <c r="W535" s="54">
        <v>0</v>
      </c>
      <c r="X535" s="10">
        <v>0</v>
      </c>
      <c r="Y535" s="10">
        <v>0</v>
      </c>
      <c r="Z535" s="10">
        <v>1</v>
      </c>
      <c r="AA535" s="10">
        <v>0</v>
      </c>
      <c r="AB535" s="10">
        <v>0</v>
      </c>
      <c r="AC535" s="10">
        <v>0</v>
      </c>
      <c r="AD535" s="10">
        <v>0</v>
      </c>
      <c r="AE535" s="10">
        <v>0</v>
      </c>
      <c r="AF535" s="10">
        <f t="shared" si="35"/>
        <v>1</v>
      </c>
      <c r="AG535" s="54">
        <v>0</v>
      </c>
      <c r="AH535" s="44">
        <v>1</v>
      </c>
      <c r="AI535" s="44">
        <v>0</v>
      </c>
      <c r="AJ535" s="44">
        <v>0</v>
      </c>
      <c r="AK535" s="54">
        <v>1</v>
      </c>
      <c r="AL535" s="10">
        <v>0</v>
      </c>
      <c r="AM535" s="10">
        <v>0</v>
      </c>
      <c r="AN535" s="10">
        <v>0</v>
      </c>
      <c r="AO535" s="10">
        <v>0</v>
      </c>
      <c r="AP535" s="10">
        <v>0</v>
      </c>
      <c r="AQ535" s="10">
        <v>0</v>
      </c>
      <c r="AR535" s="10">
        <v>0</v>
      </c>
      <c r="AS535" s="10">
        <v>0</v>
      </c>
      <c r="AT535" s="10">
        <v>0</v>
      </c>
      <c r="AU535" s="57">
        <v>0</v>
      </c>
    </row>
    <row r="536" spans="1:47" x14ac:dyDescent="0.2">
      <c r="A536" s="42">
        <v>1157950</v>
      </c>
      <c r="B536">
        <v>1</v>
      </c>
      <c r="C536">
        <v>3</v>
      </c>
      <c r="D536">
        <v>10</v>
      </c>
      <c r="E536">
        <v>2</v>
      </c>
      <c r="F536">
        <v>3</v>
      </c>
      <c r="G536">
        <v>8</v>
      </c>
      <c r="H536">
        <v>4</v>
      </c>
      <c r="I536">
        <v>2</v>
      </c>
      <c r="J536">
        <v>2</v>
      </c>
      <c r="K536">
        <v>25</v>
      </c>
      <c r="L536" s="51">
        <v>5</v>
      </c>
      <c r="M536" s="34">
        <v>24</v>
      </c>
      <c r="N536">
        <v>4750</v>
      </c>
      <c r="O536">
        <v>34</v>
      </c>
      <c r="P536" s="8">
        <v>576</v>
      </c>
      <c r="Q536" s="8">
        <f t="shared" si="32"/>
        <v>1.4166666666666667</v>
      </c>
      <c r="R536" s="8">
        <f t="shared" si="33"/>
        <v>139.70588235294119</v>
      </c>
      <c r="S536" s="8">
        <f t="shared" si="34"/>
        <v>12.126315789473683</v>
      </c>
      <c r="T536" s="10">
        <v>0.84210526315789469</v>
      </c>
      <c r="U536" s="10">
        <v>6.3157894736842107E-2</v>
      </c>
      <c r="V536" s="10">
        <v>9.4736842105263161E-2</v>
      </c>
      <c r="W536" s="54">
        <v>6.3157894736842107E-2</v>
      </c>
      <c r="X536" s="10">
        <v>3.1578947368421054E-2</v>
      </c>
      <c r="Y536" s="10">
        <v>0</v>
      </c>
      <c r="Z536" s="10">
        <v>0</v>
      </c>
      <c r="AA536" s="10">
        <v>0</v>
      </c>
      <c r="AB536" s="10">
        <v>1.5789473684210527E-2</v>
      </c>
      <c r="AC536" s="10">
        <v>0.29473684210526313</v>
      </c>
      <c r="AD536" s="10">
        <v>0</v>
      </c>
      <c r="AE536" s="10">
        <v>0.59473684210526312</v>
      </c>
      <c r="AF536" s="10">
        <f t="shared" si="35"/>
        <v>0.29473684210526313</v>
      </c>
      <c r="AG536" s="54">
        <v>0.33157894736842103</v>
      </c>
      <c r="AH536" s="44">
        <v>0.63684210526315788</v>
      </c>
      <c r="AI536" s="44">
        <v>3.1578947368421054E-2</v>
      </c>
      <c r="AJ536" s="44">
        <v>0</v>
      </c>
      <c r="AK536" s="54">
        <v>0.29473684210526313</v>
      </c>
      <c r="AL536" s="10">
        <v>0</v>
      </c>
      <c r="AM536" s="10">
        <v>0.51578947368421058</v>
      </c>
      <c r="AN536" s="10">
        <v>1.5789473684210527E-2</v>
      </c>
      <c r="AO536" s="10">
        <v>0.12631578947368421</v>
      </c>
      <c r="AP536" s="10">
        <v>0</v>
      </c>
      <c r="AQ536" s="10">
        <v>1.5789473684210527E-2</v>
      </c>
      <c r="AR536" s="10">
        <v>0</v>
      </c>
      <c r="AS536" s="10">
        <v>0</v>
      </c>
      <c r="AT536" s="10">
        <v>3.1578947368421054E-2</v>
      </c>
      <c r="AU536" s="57">
        <v>0</v>
      </c>
    </row>
    <row r="537" spans="1:47" x14ac:dyDescent="0.2">
      <c r="A537" s="42">
        <v>1158030</v>
      </c>
      <c r="B537">
        <v>2</v>
      </c>
      <c r="C537">
        <v>0</v>
      </c>
      <c r="D537">
        <v>0</v>
      </c>
      <c r="E537">
        <v>0</v>
      </c>
      <c r="F537">
        <v>3</v>
      </c>
      <c r="G537">
        <v>0</v>
      </c>
      <c r="H537">
        <v>0</v>
      </c>
      <c r="I537">
        <v>5</v>
      </c>
      <c r="J537">
        <v>0</v>
      </c>
      <c r="K537">
        <v>0</v>
      </c>
      <c r="L537" s="51">
        <v>2</v>
      </c>
      <c r="M537" s="34">
        <v>3</v>
      </c>
      <c r="N537">
        <v>1225</v>
      </c>
      <c r="O537">
        <v>4</v>
      </c>
      <c r="P537" s="8">
        <v>133</v>
      </c>
      <c r="Q537" s="8">
        <f t="shared" si="32"/>
        <v>1.3333333333333333</v>
      </c>
      <c r="R537" s="8">
        <f t="shared" si="33"/>
        <v>306.25</v>
      </c>
      <c r="S537" s="8">
        <f t="shared" si="34"/>
        <v>10.857142857142858</v>
      </c>
      <c r="T537" s="10">
        <v>1</v>
      </c>
      <c r="U537" s="10">
        <v>0</v>
      </c>
      <c r="V537" s="10">
        <v>0</v>
      </c>
      <c r="W537" s="54">
        <v>0.73469387755102045</v>
      </c>
      <c r="X537" s="10">
        <v>0</v>
      </c>
      <c r="Y537" s="10">
        <v>0</v>
      </c>
      <c r="Z537" s="10">
        <v>0</v>
      </c>
      <c r="AA537" s="10">
        <v>0</v>
      </c>
      <c r="AB537" s="10">
        <v>0</v>
      </c>
      <c r="AC537" s="10">
        <v>0</v>
      </c>
      <c r="AD537" s="10">
        <v>0</v>
      </c>
      <c r="AE537" s="10">
        <v>0.26530612244897961</v>
      </c>
      <c r="AF537" s="10">
        <f t="shared" si="35"/>
        <v>0.73469387755102045</v>
      </c>
      <c r="AG537" s="54">
        <v>0.26530612244897961</v>
      </c>
      <c r="AH537" s="44">
        <v>0.73469387755102045</v>
      </c>
      <c r="AI537" s="44">
        <v>0</v>
      </c>
      <c r="AJ537" s="44">
        <v>0</v>
      </c>
      <c r="AK537" s="54">
        <v>0.73469387755102045</v>
      </c>
      <c r="AL537" s="10">
        <v>0</v>
      </c>
      <c r="AM537" s="10">
        <v>0.18367346938775511</v>
      </c>
      <c r="AN537" s="10">
        <v>0</v>
      </c>
      <c r="AO537" s="10">
        <v>8.1632653061224483E-2</v>
      </c>
      <c r="AP537" s="10">
        <v>0</v>
      </c>
      <c r="AQ537" s="10">
        <v>0</v>
      </c>
      <c r="AR537" s="10">
        <v>0</v>
      </c>
      <c r="AS537" s="10">
        <v>0</v>
      </c>
      <c r="AT537" s="10">
        <v>0</v>
      </c>
      <c r="AU537" s="57">
        <v>0</v>
      </c>
    </row>
    <row r="538" spans="1:47" x14ac:dyDescent="0.2">
      <c r="A538" s="42">
        <v>1158080</v>
      </c>
      <c r="B538">
        <v>3</v>
      </c>
      <c r="C538">
        <v>0</v>
      </c>
      <c r="D538">
        <v>0</v>
      </c>
      <c r="E538">
        <v>0</v>
      </c>
      <c r="F538">
        <v>3</v>
      </c>
      <c r="G538">
        <v>0</v>
      </c>
      <c r="H538">
        <v>0</v>
      </c>
      <c r="I538">
        <v>5</v>
      </c>
      <c r="J538">
        <v>0</v>
      </c>
      <c r="K538">
        <v>0</v>
      </c>
      <c r="L538" s="51">
        <v>3</v>
      </c>
      <c r="M538" s="34">
        <v>3</v>
      </c>
      <c r="N538">
        <v>750</v>
      </c>
      <c r="O538">
        <v>3</v>
      </c>
      <c r="P538" s="8">
        <v>57.5</v>
      </c>
      <c r="Q538" s="8">
        <f t="shared" si="32"/>
        <v>1</v>
      </c>
      <c r="R538" s="8">
        <f t="shared" si="33"/>
        <v>250</v>
      </c>
      <c r="S538" s="8">
        <f t="shared" si="34"/>
        <v>7.6666666666666661</v>
      </c>
      <c r="T538" s="10">
        <v>1</v>
      </c>
      <c r="U538" s="10">
        <v>0</v>
      </c>
      <c r="V538" s="10">
        <v>0</v>
      </c>
      <c r="W538" s="54">
        <v>0.26666666666666666</v>
      </c>
      <c r="X538" s="10">
        <v>0.6</v>
      </c>
      <c r="Y538" s="10">
        <v>0</v>
      </c>
      <c r="Z538" s="10">
        <v>0</v>
      </c>
      <c r="AA538" s="10">
        <v>0</v>
      </c>
      <c r="AB538" s="10">
        <v>0</v>
      </c>
      <c r="AC538" s="10">
        <v>0</v>
      </c>
      <c r="AD538" s="10">
        <v>0</v>
      </c>
      <c r="AE538" s="10">
        <v>0.13333333333333333</v>
      </c>
      <c r="AF538" s="10">
        <f t="shared" si="35"/>
        <v>0.6</v>
      </c>
      <c r="AG538" s="54">
        <v>0.13333333333333333</v>
      </c>
      <c r="AH538" s="44">
        <v>0.26666666666666666</v>
      </c>
      <c r="AI538" s="44">
        <v>0.6</v>
      </c>
      <c r="AJ538" s="44">
        <v>0</v>
      </c>
      <c r="AK538" s="54">
        <v>0.26666666666666666</v>
      </c>
      <c r="AL538" s="10">
        <v>0</v>
      </c>
      <c r="AM538" s="10">
        <v>0</v>
      </c>
      <c r="AN538" s="10">
        <v>0</v>
      </c>
      <c r="AO538" s="10">
        <v>0.13333333333333333</v>
      </c>
      <c r="AP538" s="10">
        <v>0</v>
      </c>
      <c r="AQ538" s="10">
        <v>0</v>
      </c>
      <c r="AR538" s="10">
        <v>0</v>
      </c>
      <c r="AS538" s="10">
        <v>0</v>
      </c>
      <c r="AT538" s="10">
        <v>0.6</v>
      </c>
      <c r="AU538" s="57">
        <v>0</v>
      </c>
    </row>
    <row r="539" spans="1:47" x14ac:dyDescent="0.2">
      <c r="A539" s="42">
        <v>1158120</v>
      </c>
      <c r="B539">
        <v>2</v>
      </c>
      <c r="C539">
        <v>1</v>
      </c>
      <c r="D539">
        <v>4</v>
      </c>
      <c r="E539">
        <v>2</v>
      </c>
      <c r="F539">
        <v>2</v>
      </c>
      <c r="G539">
        <v>8</v>
      </c>
      <c r="H539">
        <v>4</v>
      </c>
      <c r="I539">
        <v>4</v>
      </c>
      <c r="J539">
        <v>1</v>
      </c>
      <c r="K539">
        <v>18</v>
      </c>
      <c r="L539" s="51">
        <v>6</v>
      </c>
      <c r="M539" s="34">
        <v>13</v>
      </c>
      <c r="N539">
        <v>6250</v>
      </c>
      <c r="O539">
        <v>18</v>
      </c>
      <c r="P539" s="8">
        <v>699.5</v>
      </c>
      <c r="Q539" s="8">
        <f t="shared" si="32"/>
        <v>1.3846153846153846</v>
      </c>
      <c r="R539" s="8">
        <f t="shared" si="33"/>
        <v>347.22222222222223</v>
      </c>
      <c r="S539" s="8">
        <f t="shared" si="34"/>
        <v>11.192</v>
      </c>
      <c r="T539" s="10">
        <v>0.96399999999999997</v>
      </c>
      <c r="U539" s="10">
        <v>3.5999999999999997E-2</v>
      </c>
      <c r="V539" s="10">
        <v>0</v>
      </c>
      <c r="W539" s="54">
        <v>0.4</v>
      </c>
      <c r="X539" s="10">
        <v>7.1999999999999995E-2</v>
      </c>
      <c r="Y539" s="10">
        <v>0.13200000000000001</v>
      </c>
      <c r="Z539" s="10">
        <v>9.6000000000000002E-2</v>
      </c>
      <c r="AA539" s="10">
        <v>0</v>
      </c>
      <c r="AB539" s="10">
        <v>4.8000000000000001E-2</v>
      </c>
      <c r="AC539" s="10">
        <v>0</v>
      </c>
      <c r="AD539" s="10">
        <v>0</v>
      </c>
      <c r="AE539" s="10">
        <v>0.252</v>
      </c>
      <c r="AF539" s="10">
        <f t="shared" si="35"/>
        <v>0.4</v>
      </c>
      <c r="AG539" s="54">
        <v>8.4000000000000005E-2</v>
      </c>
      <c r="AH539" s="44">
        <v>0.748</v>
      </c>
      <c r="AI539" s="44">
        <v>7.1999999999999995E-2</v>
      </c>
      <c r="AJ539" s="44">
        <v>9.6000000000000002E-2</v>
      </c>
      <c r="AK539" s="54">
        <v>0.66400000000000003</v>
      </c>
      <c r="AL539" s="10">
        <v>0</v>
      </c>
      <c r="AM539" s="10">
        <v>0</v>
      </c>
      <c r="AN539" s="10">
        <v>0.216</v>
      </c>
      <c r="AO539" s="10">
        <v>0</v>
      </c>
      <c r="AP539" s="10">
        <v>0</v>
      </c>
      <c r="AQ539" s="10">
        <v>4.8000000000000001E-2</v>
      </c>
      <c r="AR539" s="10">
        <v>0</v>
      </c>
      <c r="AS539" s="10">
        <v>0</v>
      </c>
      <c r="AT539" s="10">
        <v>7.1999999999999995E-2</v>
      </c>
      <c r="AU539" s="57">
        <v>0</v>
      </c>
    </row>
    <row r="540" spans="1:47" x14ac:dyDescent="0.2">
      <c r="A540" s="42">
        <v>1158130</v>
      </c>
      <c r="B540">
        <v>1</v>
      </c>
      <c r="C540">
        <v>3</v>
      </c>
      <c r="D540">
        <v>12</v>
      </c>
      <c r="E540">
        <v>2</v>
      </c>
      <c r="F540">
        <v>3</v>
      </c>
      <c r="G540">
        <v>5</v>
      </c>
      <c r="H540">
        <v>6</v>
      </c>
      <c r="I540">
        <v>2</v>
      </c>
      <c r="J540">
        <v>1</v>
      </c>
      <c r="K540">
        <v>13</v>
      </c>
      <c r="L540" s="51">
        <v>4</v>
      </c>
      <c r="M540" s="34">
        <v>9</v>
      </c>
      <c r="N540">
        <v>6975</v>
      </c>
      <c r="O540">
        <v>12</v>
      </c>
      <c r="P540" s="8">
        <v>758.5</v>
      </c>
      <c r="Q540" s="8">
        <f t="shared" si="32"/>
        <v>1.3333333333333333</v>
      </c>
      <c r="R540" s="8">
        <f t="shared" si="33"/>
        <v>581.25</v>
      </c>
      <c r="S540" s="8">
        <f t="shared" si="34"/>
        <v>10.874551971326165</v>
      </c>
      <c r="T540" s="10">
        <v>0.967741935483871</v>
      </c>
      <c r="U540" s="10">
        <v>3.2258064516129031E-2</v>
      </c>
      <c r="V540" s="10">
        <v>0</v>
      </c>
      <c r="W540" s="54">
        <v>0.5161290322580645</v>
      </c>
      <c r="X540" s="10">
        <v>0</v>
      </c>
      <c r="Y540" s="10">
        <v>3.2258064516129031E-2</v>
      </c>
      <c r="Z540" s="10">
        <v>0</v>
      </c>
      <c r="AA540" s="10">
        <v>2.1505376344086023E-2</v>
      </c>
      <c r="AB540" s="10">
        <v>0</v>
      </c>
      <c r="AC540" s="10">
        <v>0</v>
      </c>
      <c r="AD540" s="10">
        <v>0</v>
      </c>
      <c r="AE540" s="10">
        <v>0.43010752688172044</v>
      </c>
      <c r="AF540" s="10">
        <f t="shared" si="35"/>
        <v>0.5161290322580645</v>
      </c>
      <c r="AG540" s="54">
        <v>2.1505376344086023E-2</v>
      </c>
      <c r="AH540" s="44">
        <v>0.978494623655914</v>
      </c>
      <c r="AI540" s="44">
        <v>0</v>
      </c>
      <c r="AJ540" s="44">
        <v>0</v>
      </c>
      <c r="AK540" s="54">
        <v>0.94623655913978499</v>
      </c>
      <c r="AL540" s="10">
        <v>0</v>
      </c>
      <c r="AM540" s="10">
        <v>0</v>
      </c>
      <c r="AN540" s="10">
        <v>3.2258064516129031E-2</v>
      </c>
      <c r="AO540" s="10">
        <v>0</v>
      </c>
      <c r="AP540" s="10">
        <v>0</v>
      </c>
      <c r="AQ540" s="10">
        <v>0</v>
      </c>
      <c r="AR540" s="10">
        <v>0</v>
      </c>
      <c r="AS540" s="10">
        <v>2.1505376344086023E-2</v>
      </c>
      <c r="AT540" s="10">
        <v>0</v>
      </c>
      <c r="AU540" s="57">
        <v>0</v>
      </c>
    </row>
    <row r="541" spans="1:47" x14ac:dyDescent="0.2">
      <c r="A541" s="42">
        <v>1158220</v>
      </c>
      <c r="B541">
        <v>1</v>
      </c>
      <c r="C541">
        <v>1</v>
      </c>
      <c r="D541">
        <v>10</v>
      </c>
      <c r="E541">
        <v>2</v>
      </c>
      <c r="F541">
        <v>3</v>
      </c>
      <c r="G541">
        <v>7</v>
      </c>
      <c r="H541">
        <v>5</v>
      </c>
      <c r="I541">
        <v>3</v>
      </c>
      <c r="J541">
        <v>1</v>
      </c>
      <c r="K541">
        <v>23</v>
      </c>
      <c r="L541" s="51">
        <v>3</v>
      </c>
      <c r="M541" s="34">
        <v>5</v>
      </c>
      <c r="N541">
        <v>6325</v>
      </c>
      <c r="O541">
        <v>16</v>
      </c>
      <c r="P541" s="8">
        <v>826.5</v>
      </c>
      <c r="Q541" s="8">
        <f t="shared" si="32"/>
        <v>3.2</v>
      </c>
      <c r="R541" s="8">
        <f t="shared" si="33"/>
        <v>395.3125</v>
      </c>
      <c r="S541" s="8">
        <f t="shared" si="34"/>
        <v>13.067193675889326</v>
      </c>
      <c r="T541" s="10">
        <v>1</v>
      </c>
      <c r="U541" s="10">
        <v>0</v>
      </c>
      <c r="V541" s="10">
        <v>0</v>
      </c>
      <c r="W541" s="54">
        <v>0.11857707509881422</v>
      </c>
      <c r="X541" s="10">
        <v>0</v>
      </c>
      <c r="Y541" s="10">
        <v>0</v>
      </c>
      <c r="Z541" s="10">
        <v>0</v>
      </c>
      <c r="AA541" s="10">
        <v>0</v>
      </c>
      <c r="AB541" s="10">
        <v>0.75889328063241102</v>
      </c>
      <c r="AC541" s="10">
        <v>0</v>
      </c>
      <c r="AD541" s="10">
        <v>0</v>
      </c>
      <c r="AE541" s="10">
        <v>0.1225296442687747</v>
      </c>
      <c r="AF541" s="10">
        <f t="shared" si="35"/>
        <v>0.75889328063241102</v>
      </c>
      <c r="AG541" s="54">
        <v>4.7430830039525688E-2</v>
      </c>
      <c r="AH541" s="44">
        <v>0.95256916996047436</v>
      </c>
      <c r="AI541" s="44">
        <v>0</v>
      </c>
      <c r="AJ541" s="44">
        <v>0</v>
      </c>
      <c r="AK541" s="54">
        <v>0.14229249011857709</v>
      </c>
      <c r="AL541" s="10">
        <v>0</v>
      </c>
      <c r="AM541" s="10">
        <v>0</v>
      </c>
      <c r="AN541" s="10">
        <v>0</v>
      </c>
      <c r="AO541" s="10">
        <v>0</v>
      </c>
      <c r="AP541" s="10">
        <v>0</v>
      </c>
      <c r="AQ541" s="10">
        <v>0.85770750988142297</v>
      </c>
      <c r="AR541" s="10">
        <v>0</v>
      </c>
      <c r="AS541" s="10">
        <v>0</v>
      </c>
      <c r="AT541" s="10">
        <v>0</v>
      </c>
      <c r="AU541" s="57">
        <v>0</v>
      </c>
    </row>
    <row r="542" spans="1:47" x14ac:dyDescent="0.2">
      <c r="A542" s="42">
        <v>1160050</v>
      </c>
      <c r="B542">
        <v>2</v>
      </c>
      <c r="C542">
        <v>1</v>
      </c>
      <c r="D542">
        <v>10</v>
      </c>
      <c r="E542">
        <v>2</v>
      </c>
      <c r="F542">
        <v>2</v>
      </c>
      <c r="G542">
        <v>7</v>
      </c>
      <c r="H542">
        <v>3</v>
      </c>
      <c r="I542">
        <v>1</v>
      </c>
      <c r="J542">
        <v>1</v>
      </c>
      <c r="K542">
        <v>24</v>
      </c>
      <c r="L542" s="51">
        <v>6</v>
      </c>
      <c r="M542" s="34">
        <v>22</v>
      </c>
      <c r="N542">
        <v>4100</v>
      </c>
      <c r="O542">
        <v>32</v>
      </c>
      <c r="P542" s="8">
        <v>594.5</v>
      </c>
      <c r="Q542" s="8">
        <f t="shared" si="32"/>
        <v>1.4545454545454546</v>
      </c>
      <c r="R542" s="8">
        <f t="shared" si="33"/>
        <v>128.125</v>
      </c>
      <c r="S542" s="8">
        <f t="shared" si="34"/>
        <v>14.499999999999998</v>
      </c>
      <c r="T542" s="10">
        <v>0.96341463414634143</v>
      </c>
      <c r="U542" s="10">
        <v>0</v>
      </c>
      <c r="V542" s="10">
        <v>3.6585365853658534E-2</v>
      </c>
      <c r="W542" s="54">
        <v>0.1951219512195122</v>
      </c>
      <c r="X542" s="10">
        <v>0</v>
      </c>
      <c r="Y542" s="10">
        <v>0</v>
      </c>
      <c r="Z542" s="10">
        <v>2.4390243902439025E-2</v>
      </c>
      <c r="AA542" s="10">
        <v>1.8292682926829267E-2</v>
      </c>
      <c r="AB542" s="10">
        <v>0</v>
      </c>
      <c r="AC542" s="10">
        <v>2.4390243902439025E-2</v>
      </c>
      <c r="AD542" s="10">
        <v>3.6585365853658534E-2</v>
      </c>
      <c r="AE542" s="10">
        <v>0.70121951219512191</v>
      </c>
      <c r="AF542" s="10">
        <f t="shared" si="35"/>
        <v>0.1951219512195122</v>
      </c>
      <c r="AG542" s="54">
        <v>0.40243902439024393</v>
      </c>
      <c r="AH542" s="44">
        <v>0.59756097560975607</v>
      </c>
      <c r="AI542" s="44">
        <v>0</v>
      </c>
      <c r="AJ542" s="44">
        <v>0</v>
      </c>
      <c r="AK542" s="54">
        <v>0.47560975609756095</v>
      </c>
      <c r="AL542" s="10">
        <v>9.1463414634146339E-2</v>
      </c>
      <c r="AM542" s="10">
        <v>0.37195121951219512</v>
      </c>
      <c r="AN542" s="10">
        <v>0</v>
      </c>
      <c r="AO542" s="10">
        <v>0</v>
      </c>
      <c r="AP542" s="10">
        <v>0</v>
      </c>
      <c r="AQ542" s="10">
        <v>0</v>
      </c>
      <c r="AR542" s="10">
        <v>1.8292682926829267E-2</v>
      </c>
      <c r="AS542" s="10">
        <v>1.8292682926829267E-2</v>
      </c>
      <c r="AT542" s="10">
        <v>0</v>
      </c>
      <c r="AU542" s="57">
        <v>2.4390243902439025E-2</v>
      </c>
    </row>
    <row r="543" spans="1:47" x14ac:dyDescent="0.2">
      <c r="A543" s="42">
        <v>1160140</v>
      </c>
      <c r="B543">
        <v>3</v>
      </c>
      <c r="C543">
        <v>3</v>
      </c>
      <c r="D543">
        <v>10</v>
      </c>
      <c r="E543">
        <v>2</v>
      </c>
      <c r="F543">
        <v>4</v>
      </c>
      <c r="G543">
        <v>5</v>
      </c>
      <c r="H543">
        <v>4</v>
      </c>
      <c r="I543">
        <v>2</v>
      </c>
      <c r="J543">
        <v>2</v>
      </c>
      <c r="K543">
        <v>12</v>
      </c>
      <c r="L543" s="51">
        <v>4</v>
      </c>
      <c r="M543" s="34">
        <v>31</v>
      </c>
      <c r="N543">
        <v>7915</v>
      </c>
      <c r="O543">
        <v>51</v>
      </c>
      <c r="P543" s="8">
        <v>1021.2</v>
      </c>
      <c r="Q543" s="8">
        <f t="shared" si="32"/>
        <v>1.6451612903225807</v>
      </c>
      <c r="R543" s="8">
        <f t="shared" si="33"/>
        <v>155.19607843137254</v>
      </c>
      <c r="S543" s="8">
        <f t="shared" si="34"/>
        <v>12.902084649399875</v>
      </c>
      <c r="T543" s="10">
        <v>0.74415666456096019</v>
      </c>
      <c r="U543" s="10">
        <v>0.23689197725837019</v>
      </c>
      <c r="V543" s="10">
        <v>1.8951358180669616E-2</v>
      </c>
      <c r="W543" s="54">
        <v>0.12634238787113075</v>
      </c>
      <c r="X543" s="10">
        <v>0</v>
      </c>
      <c r="Y543" s="10">
        <v>0</v>
      </c>
      <c r="Z543" s="10">
        <v>0</v>
      </c>
      <c r="AA543" s="10">
        <v>0</v>
      </c>
      <c r="AB543" s="10">
        <v>0</v>
      </c>
      <c r="AC543" s="10">
        <v>8.843967150979154E-2</v>
      </c>
      <c r="AD543" s="10">
        <v>1.8951358180669616E-2</v>
      </c>
      <c r="AE543" s="10">
        <v>0.76626658243840806</v>
      </c>
      <c r="AF543" s="10">
        <f t="shared" si="35"/>
        <v>0.12634238787113075</v>
      </c>
      <c r="AG543" s="54">
        <v>0.49147188881869869</v>
      </c>
      <c r="AH543" s="44">
        <v>0.38534428300694884</v>
      </c>
      <c r="AI543" s="44">
        <v>0</v>
      </c>
      <c r="AJ543" s="44">
        <v>0.1231838281743525</v>
      </c>
      <c r="AK543" s="54">
        <v>0.28111181301326593</v>
      </c>
      <c r="AL543" s="10">
        <v>2.8427037271004423E-2</v>
      </c>
      <c r="AM543" s="10">
        <v>0.22109917877447885</v>
      </c>
      <c r="AN543" s="10">
        <v>0.15161086544535693</v>
      </c>
      <c r="AO543" s="10">
        <v>0.20214782059380923</v>
      </c>
      <c r="AP543" s="10">
        <v>0</v>
      </c>
      <c r="AQ543" s="10">
        <v>2.8427037271004423E-2</v>
      </c>
      <c r="AR543" s="10">
        <v>0</v>
      </c>
      <c r="AS543" s="10">
        <v>8.7176247631080228E-2</v>
      </c>
      <c r="AT543" s="10">
        <v>0</v>
      </c>
      <c r="AU543" s="57">
        <v>0</v>
      </c>
    </row>
    <row r="544" spans="1:47" x14ac:dyDescent="0.2">
      <c r="A544" s="42">
        <v>1160280</v>
      </c>
      <c r="B544">
        <v>1</v>
      </c>
      <c r="C544">
        <v>1</v>
      </c>
      <c r="D544">
        <v>4</v>
      </c>
      <c r="E544">
        <v>2</v>
      </c>
      <c r="F544">
        <v>4</v>
      </c>
      <c r="G544">
        <v>5</v>
      </c>
      <c r="H544">
        <v>7</v>
      </c>
      <c r="I544">
        <v>4</v>
      </c>
      <c r="J544">
        <v>0</v>
      </c>
      <c r="K544">
        <v>15</v>
      </c>
      <c r="L544" s="51">
        <v>6</v>
      </c>
      <c r="M544" s="34">
        <v>29</v>
      </c>
      <c r="N544">
        <v>11825</v>
      </c>
      <c r="O544">
        <v>39</v>
      </c>
      <c r="P544" s="8">
        <v>1437.25</v>
      </c>
      <c r="Q544" s="8">
        <f t="shared" si="32"/>
        <v>1.3448275862068966</v>
      </c>
      <c r="R544" s="8">
        <f t="shared" si="33"/>
        <v>303.20512820512823</v>
      </c>
      <c r="S544" s="8">
        <f t="shared" si="34"/>
        <v>12.154334038054969</v>
      </c>
      <c r="T544" s="10">
        <v>1</v>
      </c>
      <c r="U544" s="10">
        <v>0</v>
      </c>
      <c r="V544" s="10">
        <v>0</v>
      </c>
      <c r="W544" s="54">
        <v>0.18604651162790697</v>
      </c>
      <c r="X544" s="10">
        <v>0.21564482029598309</v>
      </c>
      <c r="Y544" s="10">
        <v>0.15856236786469344</v>
      </c>
      <c r="Z544" s="10">
        <v>0</v>
      </c>
      <c r="AA544" s="10">
        <v>1.9027484143763214E-2</v>
      </c>
      <c r="AB544" s="10">
        <v>0</v>
      </c>
      <c r="AC544" s="10">
        <v>5.0739957716701901E-2</v>
      </c>
      <c r="AD544" s="10">
        <v>0</v>
      </c>
      <c r="AE544" s="10">
        <v>0.3699788583509514</v>
      </c>
      <c r="AF544" s="10">
        <f t="shared" si="35"/>
        <v>0.21564482029598309</v>
      </c>
      <c r="AG544" s="54">
        <v>0.23044397463002114</v>
      </c>
      <c r="AH544" s="44">
        <v>0.55391120507399583</v>
      </c>
      <c r="AI544" s="44">
        <v>0.21564482029598309</v>
      </c>
      <c r="AJ544" s="44">
        <v>0</v>
      </c>
      <c r="AK544" s="54">
        <v>0.39534883720930231</v>
      </c>
      <c r="AL544" s="10">
        <v>2.5369978858350951E-2</v>
      </c>
      <c r="AM544" s="10">
        <v>6.9767441860465115E-2</v>
      </c>
      <c r="AN544" s="10">
        <v>0.24101479915433405</v>
      </c>
      <c r="AO544" s="10">
        <v>3.382663847780127E-2</v>
      </c>
      <c r="AP544" s="10">
        <v>0</v>
      </c>
      <c r="AQ544" s="10">
        <v>0</v>
      </c>
      <c r="AR544" s="10">
        <v>0</v>
      </c>
      <c r="AS544" s="10">
        <v>1.9027484143763214E-2</v>
      </c>
      <c r="AT544" s="10">
        <v>0.21564482029598309</v>
      </c>
      <c r="AU544" s="57">
        <v>0</v>
      </c>
    </row>
    <row r="545" spans="1:47" x14ac:dyDescent="0.2">
      <c r="A545" s="42">
        <v>1160330</v>
      </c>
      <c r="B545">
        <v>2</v>
      </c>
      <c r="C545">
        <v>3</v>
      </c>
      <c r="D545">
        <v>10</v>
      </c>
      <c r="E545">
        <v>2</v>
      </c>
      <c r="F545">
        <v>4</v>
      </c>
      <c r="G545">
        <v>5</v>
      </c>
      <c r="H545">
        <v>5</v>
      </c>
      <c r="I545">
        <v>2</v>
      </c>
      <c r="J545">
        <v>1</v>
      </c>
      <c r="K545">
        <v>27</v>
      </c>
      <c r="L545" s="51">
        <v>6</v>
      </c>
      <c r="M545" s="34">
        <v>61</v>
      </c>
      <c r="N545">
        <v>15725</v>
      </c>
      <c r="O545">
        <v>82</v>
      </c>
      <c r="P545" s="8">
        <v>2191</v>
      </c>
      <c r="Q545" s="8">
        <f t="shared" si="32"/>
        <v>1.3442622950819672</v>
      </c>
      <c r="R545" s="8">
        <f t="shared" si="33"/>
        <v>191.76829268292684</v>
      </c>
      <c r="S545" s="8">
        <f t="shared" si="34"/>
        <v>13.93322734499205</v>
      </c>
      <c r="T545" s="10">
        <v>0.90937996820349765</v>
      </c>
      <c r="U545" s="10">
        <v>3.8155802861685212E-2</v>
      </c>
      <c r="V545" s="10">
        <v>5.246422893481717E-2</v>
      </c>
      <c r="W545" s="54">
        <v>8.9030206677265494E-2</v>
      </c>
      <c r="X545" s="10">
        <v>0</v>
      </c>
      <c r="Y545" s="10">
        <v>4.7694753577106515E-3</v>
      </c>
      <c r="Z545" s="10">
        <v>0</v>
      </c>
      <c r="AA545" s="10">
        <v>0</v>
      </c>
      <c r="AB545" s="10">
        <v>1.4308426073131956E-2</v>
      </c>
      <c r="AC545" s="10">
        <v>3.8155802861685212E-2</v>
      </c>
      <c r="AD545" s="10">
        <v>5.7233704292527825E-2</v>
      </c>
      <c r="AE545" s="10">
        <v>0.79650238473767887</v>
      </c>
      <c r="AF545" s="10">
        <f t="shared" si="35"/>
        <v>8.9030206677265494E-2</v>
      </c>
      <c r="AG545" s="54">
        <v>0.60413354531001595</v>
      </c>
      <c r="AH545" s="44">
        <v>0.37519872813990462</v>
      </c>
      <c r="AI545" s="44">
        <v>0</v>
      </c>
      <c r="AJ545" s="44">
        <v>2.066772655007949E-2</v>
      </c>
      <c r="AK545" s="54">
        <v>0.28298887122416533</v>
      </c>
      <c r="AL545" s="10">
        <v>0.21939586645468998</v>
      </c>
      <c r="AM545" s="10">
        <v>0.26709062003179651</v>
      </c>
      <c r="AN545" s="10">
        <v>0.1192368839427663</v>
      </c>
      <c r="AO545" s="10">
        <v>1.9077901430842606E-2</v>
      </c>
      <c r="AP545" s="10">
        <v>4.7694753577106522E-2</v>
      </c>
      <c r="AQ545" s="10">
        <v>3.0206677265500796E-2</v>
      </c>
      <c r="AR545" s="10">
        <v>4.7694753577106515E-3</v>
      </c>
      <c r="AS545" s="10">
        <v>0</v>
      </c>
      <c r="AT545" s="10">
        <v>0</v>
      </c>
      <c r="AU545" s="57">
        <v>9.538950715421303E-3</v>
      </c>
    </row>
    <row r="546" spans="1:47" x14ac:dyDescent="0.2">
      <c r="A546" s="42">
        <v>1160540</v>
      </c>
      <c r="B546">
        <v>1</v>
      </c>
      <c r="C546">
        <v>1</v>
      </c>
      <c r="D546">
        <v>10</v>
      </c>
      <c r="E546">
        <v>2</v>
      </c>
      <c r="F546">
        <v>3</v>
      </c>
      <c r="G546">
        <v>7</v>
      </c>
      <c r="H546">
        <v>6</v>
      </c>
      <c r="I546">
        <v>4</v>
      </c>
      <c r="J546">
        <v>1</v>
      </c>
      <c r="K546">
        <v>24</v>
      </c>
      <c r="L546" s="51">
        <v>4</v>
      </c>
      <c r="M546" s="34">
        <v>13</v>
      </c>
      <c r="N546">
        <v>14925</v>
      </c>
      <c r="O546">
        <v>26</v>
      </c>
      <c r="P546" s="8">
        <v>2101</v>
      </c>
      <c r="Q546" s="8">
        <f t="shared" si="32"/>
        <v>2</v>
      </c>
      <c r="R546" s="8">
        <f t="shared" si="33"/>
        <v>574.03846153846155</v>
      </c>
      <c r="S546" s="8">
        <f t="shared" si="34"/>
        <v>14.077051926298157</v>
      </c>
      <c r="T546" s="10">
        <v>0.48408710217755446</v>
      </c>
      <c r="U546" s="10">
        <v>0.46566164154103851</v>
      </c>
      <c r="V546" s="10">
        <v>5.0251256281407038E-2</v>
      </c>
      <c r="W546" s="54">
        <v>0</v>
      </c>
      <c r="X546" s="10">
        <v>0</v>
      </c>
      <c r="Y546" s="10">
        <v>0.2613065326633166</v>
      </c>
      <c r="Z546" s="10">
        <v>0</v>
      </c>
      <c r="AA546" s="10">
        <v>5.0251256281407036E-3</v>
      </c>
      <c r="AB546" s="10">
        <v>1.507537688442211E-2</v>
      </c>
      <c r="AC546" s="10">
        <v>0</v>
      </c>
      <c r="AD546" s="10">
        <v>0</v>
      </c>
      <c r="AE546" s="10">
        <v>0.71859296482412061</v>
      </c>
      <c r="AF546" s="10">
        <f t="shared" si="35"/>
        <v>0.2613065326633166</v>
      </c>
      <c r="AG546" s="54">
        <v>6.030150753768844E-2</v>
      </c>
      <c r="AH546" s="44">
        <v>0.93969849246231152</v>
      </c>
      <c r="AI546" s="44">
        <v>0</v>
      </c>
      <c r="AJ546" s="44">
        <v>0</v>
      </c>
      <c r="AK546" s="54">
        <v>1.507537688442211E-2</v>
      </c>
      <c r="AL546" s="10">
        <v>0.1407035175879397</v>
      </c>
      <c r="AM546" s="10">
        <v>0</v>
      </c>
      <c r="AN546" s="10">
        <v>0.8040201005025126</v>
      </c>
      <c r="AO546" s="10">
        <v>0</v>
      </c>
      <c r="AP546" s="10">
        <v>0</v>
      </c>
      <c r="AQ546" s="10">
        <v>1.507537688442211E-2</v>
      </c>
      <c r="AR546" s="10">
        <v>0</v>
      </c>
      <c r="AS546" s="10">
        <v>5.0251256281407036E-3</v>
      </c>
      <c r="AT546" s="10">
        <v>0</v>
      </c>
      <c r="AU546" s="57">
        <v>2.0100502512562814E-2</v>
      </c>
    </row>
    <row r="547" spans="1:47" x14ac:dyDescent="0.2">
      <c r="A547" s="42">
        <v>1160600</v>
      </c>
      <c r="B547">
        <v>3</v>
      </c>
      <c r="C547">
        <v>3</v>
      </c>
      <c r="D547">
        <v>10</v>
      </c>
      <c r="E547">
        <v>2</v>
      </c>
      <c r="F547">
        <v>4</v>
      </c>
      <c r="G547">
        <v>4</v>
      </c>
      <c r="H547">
        <v>4</v>
      </c>
      <c r="I547">
        <v>1</v>
      </c>
      <c r="J547">
        <v>1</v>
      </c>
      <c r="K547">
        <v>21</v>
      </c>
      <c r="L547" s="51">
        <v>2</v>
      </c>
      <c r="M547" s="34">
        <v>11</v>
      </c>
      <c r="N547">
        <v>17275</v>
      </c>
      <c r="O547">
        <v>31</v>
      </c>
      <c r="P547" s="8">
        <v>1800</v>
      </c>
      <c r="Q547" s="8">
        <f t="shared" si="32"/>
        <v>2.8181818181818183</v>
      </c>
      <c r="R547" s="8">
        <f t="shared" si="33"/>
        <v>557.25806451612902</v>
      </c>
      <c r="S547" s="8">
        <f t="shared" si="34"/>
        <v>10.419681620839363</v>
      </c>
      <c r="T547" s="10">
        <v>1</v>
      </c>
      <c r="U547" s="10">
        <v>0</v>
      </c>
      <c r="V547" s="10">
        <v>0</v>
      </c>
      <c r="W547" s="54">
        <v>4.0520984081041968E-2</v>
      </c>
      <c r="X547" s="10">
        <v>0</v>
      </c>
      <c r="Y547" s="10">
        <v>0</v>
      </c>
      <c r="Z547" s="10">
        <v>0</v>
      </c>
      <c r="AA547" s="10">
        <v>0</v>
      </c>
      <c r="AB547" s="10">
        <v>0</v>
      </c>
      <c r="AC547" s="10">
        <v>0</v>
      </c>
      <c r="AD547" s="10">
        <v>0</v>
      </c>
      <c r="AE547" s="10">
        <v>0.95947901591895801</v>
      </c>
      <c r="AF547" s="10">
        <f t="shared" si="35"/>
        <v>4.0520984081041968E-2</v>
      </c>
      <c r="AG547" s="54">
        <v>8.1041968162083936E-2</v>
      </c>
      <c r="AH547" s="44">
        <v>0.91895803183791602</v>
      </c>
      <c r="AI547" s="44">
        <v>0</v>
      </c>
      <c r="AJ547" s="44">
        <v>0</v>
      </c>
      <c r="AK547" s="54">
        <v>0.91895803183791602</v>
      </c>
      <c r="AL547" s="10">
        <v>0</v>
      </c>
      <c r="AM547" s="10">
        <v>0</v>
      </c>
      <c r="AN547" s="10">
        <v>0</v>
      </c>
      <c r="AO547" s="10">
        <v>8.1041968162083936E-2</v>
      </c>
      <c r="AP547" s="10">
        <v>0</v>
      </c>
      <c r="AQ547" s="10">
        <v>0</v>
      </c>
      <c r="AR547" s="10">
        <v>0</v>
      </c>
      <c r="AS547" s="10">
        <v>0</v>
      </c>
      <c r="AT547" s="10">
        <v>0</v>
      </c>
      <c r="AU547" s="57">
        <v>0</v>
      </c>
    </row>
    <row r="548" spans="1:47" x14ac:dyDescent="0.2">
      <c r="A548" s="42">
        <v>1160660</v>
      </c>
      <c r="B548">
        <v>2</v>
      </c>
      <c r="C548">
        <v>1</v>
      </c>
      <c r="D548">
        <v>10</v>
      </c>
      <c r="E548">
        <v>2</v>
      </c>
      <c r="F548">
        <v>4</v>
      </c>
      <c r="G548">
        <v>5</v>
      </c>
      <c r="H548">
        <v>2</v>
      </c>
      <c r="I548">
        <v>4</v>
      </c>
      <c r="J548">
        <v>2</v>
      </c>
      <c r="K548">
        <v>12</v>
      </c>
      <c r="L548" s="51">
        <v>4</v>
      </c>
      <c r="M548" s="34">
        <v>12</v>
      </c>
      <c r="N548">
        <v>7400</v>
      </c>
      <c r="O548">
        <v>26</v>
      </c>
      <c r="P548" s="8">
        <v>585.5</v>
      </c>
      <c r="Q548" s="8">
        <f t="shared" si="32"/>
        <v>2.1666666666666665</v>
      </c>
      <c r="R548" s="8">
        <f t="shared" si="33"/>
        <v>284.61538461538464</v>
      </c>
      <c r="S548" s="8">
        <f t="shared" si="34"/>
        <v>7.9121621621621614</v>
      </c>
      <c r="T548" s="10">
        <v>0.95945945945945943</v>
      </c>
      <c r="U548" s="10">
        <v>0</v>
      </c>
      <c r="V548" s="10">
        <v>4.0540540540540543E-2</v>
      </c>
      <c r="W548" s="54">
        <v>0</v>
      </c>
      <c r="X548" s="10">
        <v>4.0540540540540543E-2</v>
      </c>
      <c r="Y548" s="10">
        <v>0</v>
      </c>
      <c r="Z548" s="10">
        <v>0.10810810810810811</v>
      </c>
      <c r="AA548" s="10">
        <v>0</v>
      </c>
      <c r="AB548" s="10">
        <v>0</v>
      </c>
      <c r="AC548" s="10">
        <v>4.0540540540540543E-2</v>
      </c>
      <c r="AD548" s="10">
        <v>0</v>
      </c>
      <c r="AE548" s="10">
        <v>0.81081081081081086</v>
      </c>
      <c r="AF548" s="10">
        <f t="shared" si="35"/>
        <v>0.10810810810810811</v>
      </c>
      <c r="AG548" s="54">
        <v>4.0540540540540543E-2</v>
      </c>
      <c r="AH548" s="44">
        <v>0.91891891891891897</v>
      </c>
      <c r="AI548" s="44">
        <v>4.0540540540540543E-2</v>
      </c>
      <c r="AJ548" s="44">
        <v>0</v>
      </c>
      <c r="AK548" s="54">
        <v>0.10810810810810811</v>
      </c>
      <c r="AL548" s="10">
        <v>0</v>
      </c>
      <c r="AM548" s="10">
        <v>4.0540540540540543E-2</v>
      </c>
      <c r="AN548" s="10">
        <v>0</v>
      </c>
      <c r="AO548" s="10">
        <v>0</v>
      </c>
      <c r="AP548" s="10">
        <v>0</v>
      </c>
      <c r="AQ548" s="10">
        <v>0</v>
      </c>
      <c r="AR548" s="10">
        <v>0</v>
      </c>
      <c r="AS548" s="10">
        <v>4.0540540540540543E-2</v>
      </c>
      <c r="AT548" s="10">
        <v>4.0540540540540543E-2</v>
      </c>
      <c r="AU548" s="57">
        <v>0.77027027027027029</v>
      </c>
    </row>
    <row r="549" spans="1:47" x14ac:dyDescent="0.2">
      <c r="A549" s="42">
        <v>1160890</v>
      </c>
      <c r="B549">
        <v>1</v>
      </c>
      <c r="C549">
        <v>1</v>
      </c>
      <c r="D549">
        <v>4</v>
      </c>
      <c r="E549">
        <v>2</v>
      </c>
      <c r="F549">
        <v>4</v>
      </c>
      <c r="G549">
        <v>5</v>
      </c>
      <c r="H549">
        <v>4</v>
      </c>
      <c r="I549">
        <v>4</v>
      </c>
      <c r="J549">
        <v>1</v>
      </c>
      <c r="K549">
        <v>21</v>
      </c>
      <c r="L549" s="51">
        <v>2</v>
      </c>
      <c r="M549" s="34">
        <v>8</v>
      </c>
      <c r="N549">
        <v>8600</v>
      </c>
      <c r="O549">
        <v>23</v>
      </c>
      <c r="P549" s="8">
        <v>1134.5</v>
      </c>
      <c r="Q549" s="8">
        <f t="shared" si="32"/>
        <v>2.875</v>
      </c>
      <c r="R549" s="8">
        <f t="shared" si="33"/>
        <v>373.91304347826087</v>
      </c>
      <c r="S549" s="8">
        <f t="shared" si="34"/>
        <v>13.191860465116278</v>
      </c>
      <c r="T549" s="10">
        <v>0.93023255813953487</v>
      </c>
      <c r="U549" s="10">
        <v>0</v>
      </c>
      <c r="V549" s="10">
        <v>6.9767441860465115E-2</v>
      </c>
      <c r="W549" s="54">
        <v>0.76744186046511631</v>
      </c>
      <c r="X549" s="10">
        <v>0</v>
      </c>
      <c r="Y549" s="10">
        <v>0</v>
      </c>
      <c r="Z549" s="10">
        <v>0</v>
      </c>
      <c r="AA549" s="10">
        <v>0</v>
      </c>
      <c r="AB549" s="10">
        <v>0</v>
      </c>
      <c r="AC549" s="10">
        <v>0</v>
      </c>
      <c r="AD549" s="10">
        <v>0</v>
      </c>
      <c r="AE549" s="10">
        <v>0.23255813953488372</v>
      </c>
      <c r="AF549" s="10">
        <f t="shared" si="35"/>
        <v>0.76744186046511631</v>
      </c>
      <c r="AG549" s="54">
        <v>0.13953488372093023</v>
      </c>
      <c r="AH549" s="44">
        <v>0.86046511627906974</v>
      </c>
      <c r="AI549" s="44">
        <v>0</v>
      </c>
      <c r="AJ549" s="44">
        <v>0</v>
      </c>
      <c r="AK549" s="54">
        <v>0.89534883720930236</v>
      </c>
      <c r="AL549" s="10">
        <v>0</v>
      </c>
      <c r="AM549" s="10">
        <v>0</v>
      </c>
      <c r="AN549" s="10">
        <v>0</v>
      </c>
      <c r="AO549" s="10">
        <v>2.3255813953488372E-2</v>
      </c>
      <c r="AP549" s="10">
        <v>6.9767441860465115E-2</v>
      </c>
      <c r="AQ549" s="10">
        <v>0</v>
      </c>
      <c r="AR549" s="10">
        <v>1.1627906976744186E-2</v>
      </c>
      <c r="AS549" s="10">
        <v>0</v>
      </c>
      <c r="AT549" s="10">
        <v>0</v>
      </c>
      <c r="AU549" s="57">
        <v>0</v>
      </c>
    </row>
    <row r="550" spans="1:47" x14ac:dyDescent="0.2">
      <c r="A550" s="42">
        <v>1161010</v>
      </c>
      <c r="B550">
        <v>2</v>
      </c>
      <c r="C550">
        <v>1</v>
      </c>
      <c r="D550">
        <v>4</v>
      </c>
      <c r="E550">
        <v>2</v>
      </c>
      <c r="F550">
        <v>4</v>
      </c>
      <c r="G550">
        <v>7</v>
      </c>
      <c r="H550">
        <v>4</v>
      </c>
      <c r="I550">
        <v>4</v>
      </c>
      <c r="J550">
        <v>1</v>
      </c>
      <c r="K550">
        <v>1</v>
      </c>
      <c r="L550" s="51">
        <v>5</v>
      </c>
      <c r="M550" s="34">
        <v>27</v>
      </c>
      <c r="N550">
        <v>11600</v>
      </c>
      <c r="O550">
        <v>39</v>
      </c>
      <c r="P550" s="8">
        <v>1313.25</v>
      </c>
      <c r="Q550" s="8">
        <f t="shared" si="32"/>
        <v>1.4444444444444444</v>
      </c>
      <c r="R550" s="8">
        <f t="shared" si="33"/>
        <v>297.43589743589746</v>
      </c>
      <c r="S550" s="8">
        <f t="shared" si="34"/>
        <v>11.321120689655173</v>
      </c>
      <c r="T550" s="10">
        <v>0.9806034482758621</v>
      </c>
      <c r="U550" s="10">
        <v>1.9396551724137932E-2</v>
      </c>
      <c r="V550" s="10">
        <v>0</v>
      </c>
      <c r="W550" s="54">
        <v>0.23706896551724138</v>
      </c>
      <c r="X550" s="10">
        <v>0.24568965517241378</v>
      </c>
      <c r="Y550" s="10">
        <v>6.4655172413793108E-2</v>
      </c>
      <c r="Z550" s="10">
        <v>0</v>
      </c>
      <c r="AA550" s="10">
        <v>0</v>
      </c>
      <c r="AB550" s="10">
        <v>0</v>
      </c>
      <c r="AC550" s="10">
        <v>3.4482758620689655E-2</v>
      </c>
      <c r="AD550" s="10">
        <v>0</v>
      </c>
      <c r="AE550" s="10">
        <v>0.41810344827586204</v>
      </c>
      <c r="AF550" s="10">
        <f t="shared" si="35"/>
        <v>0.24568965517241378</v>
      </c>
      <c r="AG550" s="54">
        <v>0.19181034482758622</v>
      </c>
      <c r="AH550" s="44">
        <v>0.5625</v>
      </c>
      <c r="AI550" s="44">
        <v>0.24568965517241378</v>
      </c>
      <c r="AJ550" s="44">
        <v>0</v>
      </c>
      <c r="AK550" s="54">
        <v>0.38793103448275862</v>
      </c>
      <c r="AL550" s="10">
        <v>0.14655172413793102</v>
      </c>
      <c r="AM550" s="10">
        <v>3.4482758620689655E-2</v>
      </c>
      <c r="AN550" s="10">
        <v>0.12284482758620689</v>
      </c>
      <c r="AO550" s="10">
        <v>2.5862068965517241E-2</v>
      </c>
      <c r="AP550" s="10">
        <v>3.6637931034482756E-2</v>
      </c>
      <c r="AQ550" s="10">
        <v>0</v>
      </c>
      <c r="AR550" s="10">
        <v>0</v>
      </c>
      <c r="AS550" s="10">
        <v>0</v>
      </c>
      <c r="AT550" s="10">
        <v>0.24568965517241378</v>
      </c>
      <c r="AU550" s="57">
        <v>0</v>
      </c>
    </row>
    <row r="551" spans="1:47" x14ac:dyDescent="0.2">
      <c r="A551" s="42">
        <v>1161130</v>
      </c>
      <c r="B551">
        <v>1</v>
      </c>
      <c r="C551">
        <v>1</v>
      </c>
      <c r="D551">
        <v>10</v>
      </c>
      <c r="E551">
        <v>2</v>
      </c>
      <c r="F551">
        <v>2</v>
      </c>
      <c r="G551">
        <v>7</v>
      </c>
      <c r="H551">
        <v>5</v>
      </c>
      <c r="I551">
        <v>1</v>
      </c>
      <c r="J551">
        <v>1</v>
      </c>
      <c r="K551">
        <v>50</v>
      </c>
      <c r="L551" s="51">
        <v>5</v>
      </c>
      <c r="M551" s="34">
        <v>74</v>
      </c>
      <c r="N551">
        <v>11615</v>
      </c>
      <c r="O551">
        <v>123</v>
      </c>
      <c r="P551" s="8">
        <v>2068.75</v>
      </c>
      <c r="Q551" s="8">
        <f t="shared" si="32"/>
        <v>1.6621621621621621</v>
      </c>
      <c r="R551" s="8">
        <f t="shared" si="33"/>
        <v>94.430894308943095</v>
      </c>
      <c r="S551" s="8">
        <f t="shared" si="34"/>
        <v>17.811020232458027</v>
      </c>
      <c r="T551" s="10">
        <v>0.87731381833835553</v>
      </c>
      <c r="U551" s="10">
        <v>0.10977184674989238</v>
      </c>
      <c r="V551" s="10">
        <v>1.2914334911752045E-2</v>
      </c>
      <c r="W551" s="54">
        <v>0.10116229014205769</v>
      </c>
      <c r="X551" s="10">
        <v>0</v>
      </c>
      <c r="Y551" s="10">
        <v>0.14205768402927249</v>
      </c>
      <c r="Z551" s="10">
        <v>0</v>
      </c>
      <c r="AA551" s="10">
        <v>8.3943176926388294E-2</v>
      </c>
      <c r="AB551" s="10">
        <v>2.582866982350409E-2</v>
      </c>
      <c r="AC551" s="10">
        <v>0</v>
      </c>
      <c r="AD551" s="10">
        <v>0</v>
      </c>
      <c r="AE551" s="10">
        <v>0.64700817907877739</v>
      </c>
      <c r="AF551" s="10">
        <f t="shared" si="35"/>
        <v>0.14205768402927249</v>
      </c>
      <c r="AG551" s="54">
        <v>0.67929401635815756</v>
      </c>
      <c r="AH551" s="44">
        <v>0.32070598364184244</v>
      </c>
      <c r="AI551" s="44">
        <v>0</v>
      </c>
      <c r="AJ551" s="44">
        <v>0</v>
      </c>
      <c r="AK551" s="54">
        <v>0.31080499354283253</v>
      </c>
      <c r="AL551" s="10">
        <v>3.2285837279380114E-2</v>
      </c>
      <c r="AM551" s="10">
        <v>8.1790787774429621E-2</v>
      </c>
      <c r="AN551" s="10">
        <v>0.29918209212225572</v>
      </c>
      <c r="AO551" s="10">
        <v>3.4438226431338786E-2</v>
      </c>
      <c r="AP551" s="10">
        <v>4.5200172191132156E-2</v>
      </c>
      <c r="AQ551" s="10">
        <v>2.582866982350409E-2</v>
      </c>
      <c r="AR551" s="10">
        <v>8.6095566078346966E-3</v>
      </c>
      <c r="AS551" s="10">
        <v>8.3943176926388294E-2</v>
      </c>
      <c r="AT551" s="10">
        <v>0</v>
      </c>
      <c r="AU551" s="57">
        <v>7.7916487300904003E-2</v>
      </c>
    </row>
    <row r="552" spans="1:47" x14ac:dyDescent="0.2">
      <c r="A552" s="42">
        <v>1161270</v>
      </c>
      <c r="B552">
        <v>1</v>
      </c>
      <c r="C552">
        <v>3</v>
      </c>
      <c r="D552">
        <v>10</v>
      </c>
      <c r="E552">
        <v>2</v>
      </c>
      <c r="F552">
        <v>4</v>
      </c>
      <c r="G552">
        <v>5</v>
      </c>
      <c r="H552">
        <v>3</v>
      </c>
      <c r="I552">
        <v>4</v>
      </c>
      <c r="J552">
        <v>1</v>
      </c>
      <c r="K552">
        <v>26</v>
      </c>
      <c r="L552" s="51">
        <v>4</v>
      </c>
      <c r="M552" s="34">
        <v>4</v>
      </c>
      <c r="N552">
        <v>3875</v>
      </c>
      <c r="O552">
        <v>17</v>
      </c>
      <c r="P552" s="8">
        <v>400</v>
      </c>
      <c r="Q552" s="8">
        <f t="shared" si="32"/>
        <v>4.25</v>
      </c>
      <c r="R552" s="8">
        <f t="shared" si="33"/>
        <v>227.94117647058823</v>
      </c>
      <c r="S552" s="8">
        <f t="shared" si="34"/>
        <v>10.32258064516129</v>
      </c>
      <c r="T552" s="10">
        <v>1</v>
      </c>
      <c r="U552" s="10">
        <v>0</v>
      </c>
      <c r="V552" s="10">
        <v>0</v>
      </c>
      <c r="W552" s="54">
        <v>7.7419354838709681E-2</v>
      </c>
      <c r="X552" s="10">
        <v>0</v>
      </c>
      <c r="Y552" s="10">
        <v>0</v>
      </c>
      <c r="Z552" s="10">
        <v>0</v>
      </c>
      <c r="AA552" s="10">
        <v>0</v>
      </c>
      <c r="AB552" s="10">
        <v>0</v>
      </c>
      <c r="AC552" s="10">
        <v>0.82580645161290323</v>
      </c>
      <c r="AD552" s="10">
        <v>7.7419354838709681E-2</v>
      </c>
      <c r="AE552" s="10">
        <v>1.935483870967742E-2</v>
      </c>
      <c r="AF552" s="10">
        <f t="shared" si="35"/>
        <v>0.82580645161290323</v>
      </c>
      <c r="AG552" s="54">
        <v>7.7419354838709681E-2</v>
      </c>
      <c r="AH552" s="44">
        <v>0.92258064516129035</v>
      </c>
      <c r="AI552" s="44">
        <v>0</v>
      </c>
      <c r="AJ552" s="44">
        <v>0</v>
      </c>
      <c r="AK552" s="54">
        <v>7.7419354838709681E-2</v>
      </c>
      <c r="AL552" s="10">
        <v>9.6774193548387094E-2</v>
      </c>
      <c r="AM552" s="10">
        <v>0.82580645161290323</v>
      </c>
      <c r="AN552" s="10">
        <v>0</v>
      </c>
      <c r="AO552" s="10">
        <v>0</v>
      </c>
      <c r="AP552" s="10">
        <v>0</v>
      </c>
      <c r="AQ552" s="10">
        <v>0</v>
      </c>
      <c r="AR552" s="10">
        <v>0</v>
      </c>
      <c r="AS552" s="10">
        <v>0</v>
      </c>
      <c r="AT552" s="10">
        <v>0</v>
      </c>
      <c r="AU552" s="57">
        <v>0</v>
      </c>
    </row>
    <row r="553" spans="1:47" x14ac:dyDescent="0.2">
      <c r="A553" s="42">
        <v>1161340</v>
      </c>
      <c r="B553">
        <v>2</v>
      </c>
      <c r="C553">
        <v>3</v>
      </c>
      <c r="D553">
        <v>10</v>
      </c>
      <c r="E553">
        <v>2</v>
      </c>
      <c r="F553">
        <v>4</v>
      </c>
      <c r="G553">
        <v>5</v>
      </c>
      <c r="H553">
        <v>2</v>
      </c>
      <c r="I553">
        <v>4</v>
      </c>
      <c r="J553">
        <v>1</v>
      </c>
      <c r="K553">
        <v>30</v>
      </c>
      <c r="L553" s="51">
        <v>5</v>
      </c>
      <c r="M553" s="34">
        <v>17</v>
      </c>
      <c r="N553">
        <v>2775</v>
      </c>
      <c r="O553">
        <v>17</v>
      </c>
      <c r="P553" s="8">
        <v>399</v>
      </c>
      <c r="Q553" s="8">
        <f t="shared" si="32"/>
        <v>1</v>
      </c>
      <c r="R553" s="8">
        <f t="shared" si="33"/>
        <v>163.23529411764707</v>
      </c>
      <c r="S553" s="8">
        <f t="shared" si="34"/>
        <v>14.378378378378379</v>
      </c>
      <c r="T553" s="10">
        <v>0.91891891891891897</v>
      </c>
      <c r="U553" s="10">
        <v>8.1081081081081086E-2</v>
      </c>
      <c r="V553" s="10">
        <v>0</v>
      </c>
      <c r="W553" s="54">
        <v>0</v>
      </c>
      <c r="X553" s="10">
        <v>5.4054054054054057E-2</v>
      </c>
      <c r="Y553" s="10">
        <v>8.1081081081081086E-2</v>
      </c>
      <c r="Z553" s="10">
        <v>0.14414414414414414</v>
      </c>
      <c r="AA553" s="10">
        <v>0.16216216216216217</v>
      </c>
      <c r="AB553" s="10">
        <v>0</v>
      </c>
      <c r="AC553" s="10">
        <v>0</v>
      </c>
      <c r="AD553" s="10">
        <v>0</v>
      </c>
      <c r="AE553" s="10">
        <v>0.55855855855855852</v>
      </c>
      <c r="AF553" s="10">
        <f t="shared" si="35"/>
        <v>0.16216216216216217</v>
      </c>
      <c r="AG553" s="54">
        <v>0.3783783783783784</v>
      </c>
      <c r="AH553" s="44">
        <v>0.56756756756756754</v>
      </c>
      <c r="AI553" s="44">
        <v>5.4054054054054057E-2</v>
      </c>
      <c r="AJ553" s="44">
        <v>0</v>
      </c>
      <c r="AK553" s="54">
        <v>0.36036036036036034</v>
      </c>
      <c r="AL553" s="10">
        <v>0.18018018018018017</v>
      </c>
      <c r="AM553" s="10">
        <v>0</v>
      </c>
      <c r="AN553" s="10">
        <v>0.13513513513513514</v>
      </c>
      <c r="AO553" s="10">
        <v>0.10810810810810811</v>
      </c>
      <c r="AP553" s="10">
        <v>0</v>
      </c>
      <c r="AQ553" s="10">
        <v>0</v>
      </c>
      <c r="AR553" s="10">
        <v>0</v>
      </c>
      <c r="AS553" s="10">
        <v>0.16216216216216217</v>
      </c>
      <c r="AT553" s="10">
        <v>5.4054054054054057E-2</v>
      </c>
      <c r="AU553" s="57">
        <v>0</v>
      </c>
    </row>
    <row r="554" spans="1:47" x14ac:dyDescent="0.2">
      <c r="A554" s="42">
        <v>1161390</v>
      </c>
      <c r="B554">
        <v>1</v>
      </c>
      <c r="C554">
        <v>0</v>
      </c>
      <c r="D554">
        <v>0</v>
      </c>
      <c r="E554">
        <v>0</v>
      </c>
      <c r="F554">
        <v>4</v>
      </c>
      <c r="G554">
        <v>0</v>
      </c>
      <c r="H554">
        <v>0</v>
      </c>
      <c r="I554">
        <v>5</v>
      </c>
      <c r="J554">
        <v>0</v>
      </c>
      <c r="K554">
        <v>0</v>
      </c>
      <c r="L554" s="51">
        <v>1</v>
      </c>
      <c r="M554" s="34">
        <v>1</v>
      </c>
      <c r="N554">
        <v>225</v>
      </c>
      <c r="O554">
        <v>1</v>
      </c>
      <c r="P554" s="8">
        <v>58.5</v>
      </c>
      <c r="Q554" s="8">
        <f t="shared" si="32"/>
        <v>1</v>
      </c>
      <c r="R554" s="8">
        <f t="shared" si="33"/>
        <v>225</v>
      </c>
      <c r="S554" s="8">
        <f t="shared" si="34"/>
        <v>26</v>
      </c>
      <c r="T554" s="10">
        <v>1</v>
      </c>
      <c r="U554" s="10">
        <v>0</v>
      </c>
      <c r="V554" s="10">
        <v>0</v>
      </c>
      <c r="W554" s="54">
        <v>0</v>
      </c>
      <c r="X554" s="10">
        <v>0</v>
      </c>
      <c r="Y554" s="10">
        <v>0</v>
      </c>
      <c r="Z554" s="10">
        <v>0</v>
      </c>
      <c r="AA554" s="10">
        <v>1</v>
      </c>
      <c r="AB554" s="10">
        <v>0</v>
      </c>
      <c r="AC554" s="10">
        <v>0</v>
      </c>
      <c r="AD554" s="10">
        <v>0</v>
      </c>
      <c r="AE554" s="10">
        <v>0</v>
      </c>
      <c r="AF554" s="10">
        <f t="shared" si="35"/>
        <v>1</v>
      </c>
      <c r="AG554" s="54">
        <v>1</v>
      </c>
      <c r="AH554" s="44">
        <v>0</v>
      </c>
      <c r="AI554" s="44">
        <v>0</v>
      </c>
      <c r="AJ554" s="44">
        <v>0</v>
      </c>
      <c r="AK554" s="54">
        <v>0</v>
      </c>
      <c r="AL554" s="10">
        <v>0</v>
      </c>
      <c r="AM554" s="10">
        <v>0</v>
      </c>
      <c r="AN554" s="10">
        <v>0</v>
      </c>
      <c r="AO554" s="10">
        <v>0</v>
      </c>
      <c r="AP554" s="10">
        <v>0</v>
      </c>
      <c r="AQ554" s="10">
        <v>0</v>
      </c>
      <c r="AR554" s="10">
        <v>0</v>
      </c>
      <c r="AS554" s="10">
        <v>1</v>
      </c>
      <c r="AT554" s="10">
        <v>0</v>
      </c>
      <c r="AU554" s="57">
        <v>0</v>
      </c>
    </row>
    <row r="555" spans="1:47" x14ac:dyDescent="0.2">
      <c r="A555" s="42">
        <v>1161500</v>
      </c>
      <c r="B555">
        <v>1</v>
      </c>
      <c r="C555">
        <v>3</v>
      </c>
      <c r="D555">
        <v>10</v>
      </c>
      <c r="E555">
        <v>2</v>
      </c>
      <c r="F555">
        <v>4</v>
      </c>
      <c r="G555">
        <v>5</v>
      </c>
      <c r="H555">
        <v>5</v>
      </c>
      <c r="I555">
        <v>4</v>
      </c>
      <c r="J555">
        <v>1</v>
      </c>
      <c r="K555">
        <v>22</v>
      </c>
      <c r="L555" s="51">
        <v>7</v>
      </c>
      <c r="M555" s="34">
        <v>20</v>
      </c>
      <c r="N555">
        <v>15325</v>
      </c>
      <c r="O555">
        <v>33</v>
      </c>
      <c r="P555" s="8">
        <v>2031.5</v>
      </c>
      <c r="Q555" s="8">
        <f t="shared" si="32"/>
        <v>1.65</v>
      </c>
      <c r="R555" s="8">
        <f t="shared" si="33"/>
        <v>464.39393939393938</v>
      </c>
      <c r="S555" s="8">
        <f t="shared" si="34"/>
        <v>13.256117455138664</v>
      </c>
      <c r="T555" s="10">
        <v>0.93311582381729197</v>
      </c>
      <c r="U555" s="10">
        <v>1.468189233278956E-2</v>
      </c>
      <c r="V555" s="10">
        <v>5.2202283849918436E-2</v>
      </c>
      <c r="W555" s="54">
        <v>0.34584013050570961</v>
      </c>
      <c r="X555" s="10">
        <v>2.936378466557912E-2</v>
      </c>
      <c r="Y555" s="10">
        <v>4.4045676998368678E-2</v>
      </c>
      <c r="Z555" s="10">
        <v>0</v>
      </c>
      <c r="AA555" s="10">
        <v>6.8515497553017946E-2</v>
      </c>
      <c r="AB555" s="10">
        <v>0</v>
      </c>
      <c r="AC555" s="10">
        <v>2.6101141924959218E-2</v>
      </c>
      <c r="AD555" s="10">
        <v>2.936378466557912E-2</v>
      </c>
      <c r="AE555" s="10">
        <v>0.45676998368678629</v>
      </c>
      <c r="AF555" s="10">
        <f t="shared" si="35"/>
        <v>0.34584013050570961</v>
      </c>
      <c r="AG555" s="54">
        <v>0.24469820554649266</v>
      </c>
      <c r="AH555" s="44">
        <v>0.72593800978792822</v>
      </c>
      <c r="AI555" s="44">
        <v>2.936378466557912E-2</v>
      </c>
      <c r="AJ555" s="44">
        <v>0</v>
      </c>
      <c r="AK555" s="54">
        <v>0.64600326264274066</v>
      </c>
      <c r="AL555" s="10">
        <v>2.936378466557912E-2</v>
      </c>
      <c r="AM555" s="10">
        <v>4.5676998368678633E-2</v>
      </c>
      <c r="AN555" s="10">
        <v>0.15171288743882544</v>
      </c>
      <c r="AO555" s="10">
        <v>0</v>
      </c>
      <c r="AP555" s="10">
        <v>2.936378466557912E-2</v>
      </c>
      <c r="AQ555" s="10">
        <v>0</v>
      </c>
      <c r="AR555" s="10">
        <v>0</v>
      </c>
      <c r="AS555" s="10">
        <v>6.8515497553017946E-2</v>
      </c>
      <c r="AT555" s="10">
        <v>2.936378466557912E-2</v>
      </c>
      <c r="AU555" s="57">
        <v>0</v>
      </c>
    </row>
    <row r="556" spans="1:47" x14ac:dyDescent="0.2">
      <c r="A556" s="42">
        <v>1161750</v>
      </c>
      <c r="B556">
        <v>2</v>
      </c>
      <c r="C556">
        <v>0</v>
      </c>
      <c r="D556">
        <v>0</v>
      </c>
      <c r="E556">
        <v>0</v>
      </c>
      <c r="F556">
        <v>4</v>
      </c>
      <c r="G556">
        <v>0</v>
      </c>
      <c r="H556">
        <v>0</v>
      </c>
      <c r="I556">
        <v>5</v>
      </c>
      <c r="J556">
        <v>0</v>
      </c>
      <c r="K556">
        <v>0</v>
      </c>
      <c r="L556" s="51">
        <v>5</v>
      </c>
      <c r="M556" s="34">
        <v>22</v>
      </c>
      <c r="N556">
        <v>13075</v>
      </c>
      <c r="O556">
        <v>43</v>
      </c>
      <c r="P556" s="8">
        <v>1236.25</v>
      </c>
      <c r="Q556" s="8">
        <f t="shared" si="32"/>
        <v>1.9545454545454546</v>
      </c>
      <c r="R556" s="8">
        <f t="shared" si="33"/>
        <v>304.06976744186045</v>
      </c>
      <c r="S556" s="8">
        <f t="shared" si="34"/>
        <v>9.4550669216061181</v>
      </c>
      <c r="T556" s="10">
        <v>0.982791586998088</v>
      </c>
      <c r="U556" s="10">
        <v>1.7208413001912046E-2</v>
      </c>
      <c r="V556" s="10">
        <v>0</v>
      </c>
      <c r="W556" s="54">
        <v>0.21797323135755259</v>
      </c>
      <c r="X556" s="10">
        <v>0.17208413001912046</v>
      </c>
      <c r="Y556" s="10">
        <v>1.7208413001912046E-2</v>
      </c>
      <c r="Z556" s="10">
        <v>0.13766730401529637</v>
      </c>
      <c r="AA556" s="10">
        <v>0</v>
      </c>
      <c r="AB556" s="10">
        <v>0</v>
      </c>
      <c r="AC556" s="10">
        <v>0</v>
      </c>
      <c r="AD556" s="10">
        <v>0</v>
      </c>
      <c r="AE556" s="10">
        <v>0.45506692160611856</v>
      </c>
      <c r="AF556" s="10">
        <f t="shared" si="35"/>
        <v>0.21797323135755259</v>
      </c>
      <c r="AG556" s="54">
        <v>5.1625239005736137E-2</v>
      </c>
      <c r="AH556" s="44">
        <v>0.67304015296367115</v>
      </c>
      <c r="AI556" s="44">
        <v>0.27533460803059273</v>
      </c>
      <c r="AJ556" s="44">
        <v>0</v>
      </c>
      <c r="AK556" s="54">
        <v>0.70745697896749526</v>
      </c>
      <c r="AL556" s="10">
        <v>0</v>
      </c>
      <c r="AM556" s="10">
        <v>0</v>
      </c>
      <c r="AN556" s="10">
        <v>1.7208413001912046E-2</v>
      </c>
      <c r="AO556" s="10">
        <v>0</v>
      </c>
      <c r="AP556" s="10">
        <v>0</v>
      </c>
      <c r="AQ556" s="10">
        <v>0</v>
      </c>
      <c r="AR556" s="10">
        <v>0</v>
      </c>
      <c r="AS556" s="10">
        <v>0</v>
      </c>
      <c r="AT556" s="10">
        <v>0.27533460803059273</v>
      </c>
      <c r="AU556" s="57">
        <v>0</v>
      </c>
    </row>
    <row r="557" spans="1:47" x14ac:dyDescent="0.2">
      <c r="A557" s="42">
        <v>1161780</v>
      </c>
      <c r="B557">
        <v>1</v>
      </c>
      <c r="C557">
        <v>0</v>
      </c>
      <c r="D557">
        <v>0</v>
      </c>
      <c r="E557">
        <v>0</v>
      </c>
      <c r="F557">
        <v>4</v>
      </c>
      <c r="G557">
        <v>0</v>
      </c>
      <c r="H557">
        <v>0</v>
      </c>
      <c r="I557">
        <v>5</v>
      </c>
      <c r="J557">
        <v>0</v>
      </c>
      <c r="K557">
        <v>0</v>
      </c>
      <c r="L557" s="51">
        <v>2</v>
      </c>
      <c r="M557" s="34">
        <v>3</v>
      </c>
      <c r="N557">
        <v>825</v>
      </c>
      <c r="O557">
        <v>3</v>
      </c>
      <c r="P557" s="8">
        <v>75</v>
      </c>
      <c r="Q557" s="8">
        <f t="shared" si="32"/>
        <v>1</v>
      </c>
      <c r="R557" s="8">
        <f t="shared" si="33"/>
        <v>275</v>
      </c>
      <c r="S557" s="8">
        <f t="shared" si="34"/>
        <v>9.0909090909090917</v>
      </c>
      <c r="T557" s="10">
        <v>1</v>
      </c>
      <c r="U557" s="10">
        <v>0</v>
      </c>
      <c r="V557" s="10">
        <v>0</v>
      </c>
      <c r="W557" s="54">
        <v>0</v>
      </c>
      <c r="X557" s="10">
        <v>0</v>
      </c>
      <c r="Y557" s="10">
        <v>0</v>
      </c>
      <c r="Z557" s="10">
        <v>0.36363636363636365</v>
      </c>
      <c r="AA557" s="10">
        <v>0</v>
      </c>
      <c r="AB557" s="10">
        <v>0</v>
      </c>
      <c r="AC557" s="10">
        <v>0</v>
      </c>
      <c r="AD557" s="10">
        <v>0</v>
      </c>
      <c r="AE557" s="10">
        <v>0.63636363636363635</v>
      </c>
      <c r="AF557" s="10">
        <f t="shared" si="35"/>
        <v>0.36363636363636365</v>
      </c>
      <c r="AG557" s="54">
        <v>0</v>
      </c>
      <c r="AH557" s="44">
        <v>0.72727272727272729</v>
      </c>
      <c r="AI557" s="44">
        <v>0.27272727272727271</v>
      </c>
      <c r="AJ557" s="44">
        <v>0</v>
      </c>
      <c r="AK557" s="54">
        <v>0.72727272727272729</v>
      </c>
      <c r="AL557" s="10">
        <v>0</v>
      </c>
      <c r="AM557" s="10">
        <v>0</v>
      </c>
      <c r="AN557" s="10">
        <v>0</v>
      </c>
      <c r="AO557" s="10">
        <v>0</v>
      </c>
      <c r="AP557" s="10">
        <v>0</v>
      </c>
      <c r="AQ557" s="10">
        <v>0</v>
      </c>
      <c r="AR557" s="10">
        <v>0</v>
      </c>
      <c r="AS557" s="10">
        <v>0</v>
      </c>
      <c r="AT557" s="10">
        <v>0.27272727272727271</v>
      </c>
      <c r="AU557" s="57">
        <v>0</v>
      </c>
    </row>
    <row r="558" spans="1:47" x14ac:dyDescent="0.2">
      <c r="A558" s="42">
        <v>1161880</v>
      </c>
      <c r="B558">
        <v>1</v>
      </c>
      <c r="C558">
        <v>2</v>
      </c>
      <c r="D558">
        <v>10</v>
      </c>
      <c r="E558">
        <v>2</v>
      </c>
      <c r="F558">
        <v>4</v>
      </c>
      <c r="G558">
        <v>4</v>
      </c>
      <c r="H558">
        <v>5</v>
      </c>
      <c r="I558">
        <v>1</v>
      </c>
      <c r="J558">
        <v>1</v>
      </c>
      <c r="K558">
        <v>32</v>
      </c>
      <c r="L558" s="51">
        <v>2</v>
      </c>
      <c r="M558" s="34">
        <v>11</v>
      </c>
      <c r="N558">
        <v>13175</v>
      </c>
      <c r="O558">
        <v>45</v>
      </c>
      <c r="P558" s="8">
        <v>1354</v>
      </c>
      <c r="Q558" s="8">
        <f t="shared" si="32"/>
        <v>4.0909090909090908</v>
      </c>
      <c r="R558" s="8">
        <f t="shared" si="33"/>
        <v>292.77777777777777</v>
      </c>
      <c r="S558" s="8">
        <f t="shared" si="34"/>
        <v>10.277039848197344</v>
      </c>
      <c r="T558" s="10">
        <v>1</v>
      </c>
      <c r="U558" s="10">
        <v>0</v>
      </c>
      <c r="V558" s="10">
        <v>0</v>
      </c>
      <c r="W558" s="54">
        <v>0</v>
      </c>
      <c r="X558" s="10">
        <v>0</v>
      </c>
      <c r="Y558" s="10">
        <v>0</v>
      </c>
      <c r="Z558" s="10">
        <v>0</v>
      </c>
      <c r="AA558" s="10">
        <v>0</v>
      </c>
      <c r="AB558" s="10">
        <v>0</v>
      </c>
      <c r="AC558" s="10">
        <v>2.2770398481973434E-2</v>
      </c>
      <c r="AD558" s="10">
        <v>0</v>
      </c>
      <c r="AE558" s="10">
        <v>0.97722960151802651</v>
      </c>
      <c r="AF558" s="10">
        <f t="shared" si="35"/>
        <v>2.2770398481973434E-2</v>
      </c>
      <c r="AG558" s="54">
        <v>0.22011385199240988</v>
      </c>
      <c r="AH558" s="44">
        <v>0.64895635673624286</v>
      </c>
      <c r="AI558" s="44">
        <v>0</v>
      </c>
      <c r="AJ558" s="44">
        <v>0.13092979127134724</v>
      </c>
      <c r="AK558" s="54">
        <v>0.77988614800759015</v>
      </c>
      <c r="AL558" s="10">
        <v>1.1385199240986717E-2</v>
      </c>
      <c r="AM558" s="10">
        <v>2.2770398481973434E-2</v>
      </c>
      <c r="AN558" s="10">
        <v>3.4155597722960153E-2</v>
      </c>
      <c r="AO558" s="10">
        <v>0.15180265654648956</v>
      </c>
      <c r="AP558" s="10">
        <v>0</v>
      </c>
      <c r="AQ558" s="10">
        <v>0</v>
      </c>
      <c r="AR558" s="10">
        <v>0</v>
      </c>
      <c r="AS558" s="10">
        <v>0</v>
      </c>
      <c r="AT558" s="10">
        <v>0</v>
      </c>
      <c r="AU558" s="57">
        <v>0</v>
      </c>
    </row>
    <row r="559" spans="1:47" x14ac:dyDescent="0.2">
      <c r="A559" s="42">
        <v>1161920</v>
      </c>
      <c r="B559">
        <v>3</v>
      </c>
      <c r="C559">
        <v>3</v>
      </c>
      <c r="D559">
        <v>10</v>
      </c>
      <c r="E559">
        <v>2</v>
      </c>
      <c r="F559">
        <v>4</v>
      </c>
      <c r="G559">
        <v>5</v>
      </c>
      <c r="H559">
        <v>2</v>
      </c>
      <c r="I559">
        <v>4</v>
      </c>
      <c r="J559">
        <v>1</v>
      </c>
      <c r="K559">
        <v>28</v>
      </c>
      <c r="L559" s="51">
        <v>4</v>
      </c>
      <c r="M559" s="34">
        <v>17</v>
      </c>
      <c r="N559">
        <v>7075</v>
      </c>
      <c r="O559">
        <v>28</v>
      </c>
      <c r="P559" s="8">
        <v>949</v>
      </c>
      <c r="Q559" s="8">
        <f t="shared" si="32"/>
        <v>1.6470588235294117</v>
      </c>
      <c r="R559" s="8">
        <f t="shared" si="33"/>
        <v>252.67857142857142</v>
      </c>
      <c r="S559" s="8">
        <f t="shared" si="34"/>
        <v>13.413427561837457</v>
      </c>
      <c r="T559" s="10">
        <v>0.81978798586572443</v>
      </c>
      <c r="U559" s="10">
        <v>0.18021201413427562</v>
      </c>
      <c r="V559" s="10">
        <v>0</v>
      </c>
      <c r="W559" s="54">
        <v>0.26855123674911663</v>
      </c>
      <c r="X559" s="10">
        <v>0</v>
      </c>
      <c r="Y559" s="10">
        <v>0</v>
      </c>
      <c r="Z559" s="10">
        <v>0</v>
      </c>
      <c r="AA559" s="10">
        <v>0</v>
      </c>
      <c r="AB559" s="10">
        <v>0.29681978798586572</v>
      </c>
      <c r="AC559" s="10">
        <v>0.11307420494699646</v>
      </c>
      <c r="AD559" s="10">
        <v>0</v>
      </c>
      <c r="AE559" s="10">
        <v>0.32155477031802121</v>
      </c>
      <c r="AF559" s="10">
        <f t="shared" si="35"/>
        <v>0.29681978798586572</v>
      </c>
      <c r="AG559" s="54">
        <v>0.19787985865724381</v>
      </c>
      <c r="AH559" s="44">
        <v>0.80212014134275622</v>
      </c>
      <c r="AI559" s="44">
        <v>0</v>
      </c>
      <c r="AJ559" s="44">
        <v>0</v>
      </c>
      <c r="AK559" s="54">
        <v>0.38515901060070673</v>
      </c>
      <c r="AL559" s="10">
        <v>0</v>
      </c>
      <c r="AM559" s="10">
        <v>0.11307420494699646</v>
      </c>
      <c r="AN559" s="10">
        <v>3.1802120141342753E-2</v>
      </c>
      <c r="AO559" s="10">
        <v>0</v>
      </c>
      <c r="AP559" s="10">
        <v>0.10247349823321555</v>
      </c>
      <c r="AQ559" s="10">
        <v>0.36749116607773852</v>
      </c>
      <c r="AR559" s="10">
        <v>0</v>
      </c>
      <c r="AS559" s="10">
        <v>0</v>
      </c>
      <c r="AT559" s="10">
        <v>0</v>
      </c>
      <c r="AU559" s="57">
        <v>0</v>
      </c>
    </row>
    <row r="560" spans="1:47" x14ac:dyDescent="0.2">
      <c r="A560" s="42">
        <v>1162150</v>
      </c>
      <c r="B560">
        <v>1</v>
      </c>
      <c r="C560">
        <v>3</v>
      </c>
      <c r="D560">
        <v>10</v>
      </c>
      <c r="E560">
        <v>2</v>
      </c>
      <c r="F560">
        <v>4</v>
      </c>
      <c r="G560">
        <v>5</v>
      </c>
      <c r="H560">
        <v>6</v>
      </c>
      <c r="I560">
        <v>2</v>
      </c>
      <c r="J560">
        <v>2</v>
      </c>
      <c r="K560">
        <v>38</v>
      </c>
      <c r="L560" s="51">
        <v>4</v>
      </c>
      <c r="M560" s="34">
        <v>24</v>
      </c>
      <c r="N560">
        <v>9750</v>
      </c>
      <c r="O560">
        <v>37</v>
      </c>
      <c r="P560" s="8">
        <v>1682.5</v>
      </c>
      <c r="Q560" s="8">
        <f t="shared" si="32"/>
        <v>1.5416666666666667</v>
      </c>
      <c r="R560" s="8">
        <f t="shared" si="33"/>
        <v>263.51351351351349</v>
      </c>
      <c r="S560" s="8">
        <f t="shared" si="34"/>
        <v>17.256410256410255</v>
      </c>
      <c r="T560" s="10">
        <v>0.77948717948717949</v>
      </c>
      <c r="U560" s="10">
        <v>0.13076923076923078</v>
      </c>
      <c r="V560" s="10">
        <v>8.9743589743589744E-2</v>
      </c>
      <c r="W560" s="54">
        <v>0.32564102564102565</v>
      </c>
      <c r="X560" s="10">
        <v>0</v>
      </c>
      <c r="Y560" s="10">
        <v>0</v>
      </c>
      <c r="Z560" s="10">
        <v>0</v>
      </c>
      <c r="AA560" s="10">
        <v>0</v>
      </c>
      <c r="AB560" s="10">
        <v>6.9230769230769235E-2</v>
      </c>
      <c r="AC560" s="10">
        <v>0</v>
      </c>
      <c r="AD560" s="10">
        <v>3.8461538461538464E-2</v>
      </c>
      <c r="AE560" s="10">
        <v>0.56666666666666665</v>
      </c>
      <c r="AF560" s="10">
        <f t="shared" si="35"/>
        <v>0.32564102564102565</v>
      </c>
      <c r="AG560" s="54">
        <v>0.55128205128205132</v>
      </c>
      <c r="AH560" s="44">
        <v>0.43846153846153846</v>
      </c>
      <c r="AI560" s="44">
        <v>0</v>
      </c>
      <c r="AJ560" s="44">
        <v>1.0256410256410256E-2</v>
      </c>
      <c r="AK560" s="54">
        <v>0.7</v>
      </c>
      <c r="AL560" s="10">
        <v>6.1538461538461542E-2</v>
      </c>
      <c r="AM560" s="10">
        <v>4.6153846153846156E-2</v>
      </c>
      <c r="AN560" s="10">
        <v>0</v>
      </c>
      <c r="AO560" s="10">
        <v>0</v>
      </c>
      <c r="AP560" s="10">
        <v>8.7179487179487175E-2</v>
      </c>
      <c r="AQ560" s="10">
        <v>6.9230769230769235E-2</v>
      </c>
      <c r="AR560" s="10">
        <v>2.0512820512820513E-2</v>
      </c>
      <c r="AS560" s="10">
        <v>0</v>
      </c>
      <c r="AT560" s="10">
        <v>0</v>
      </c>
      <c r="AU560" s="57">
        <v>1.5384615384615385E-2</v>
      </c>
    </row>
    <row r="561" spans="1:47" x14ac:dyDescent="0.2">
      <c r="A561" s="42">
        <v>1162260</v>
      </c>
      <c r="B561">
        <v>2</v>
      </c>
      <c r="C561">
        <v>3</v>
      </c>
      <c r="D561">
        <v>3</v>
      </c>
      <c r="E561">
        <v>2</v>
      </c>
      <c r="F561">
        <v>4</v>
      </c>
      <c r="G561">
        <v>5</v>
      </c>
      <c r="H561">
        <v>6</v>
      </c>
      <c r="I561">
        <v>4</v>
      </c>
      <c r="J561">
        <v>1</v>
      </c>
      <c r="K561">
        <v>26</v>
      </c>
      <c r="L561" s="51">
        <v>4</v>
      </c>
      <c r="M561" s="34">
        <v>7</v>
      </c>
      <c r="N561">
        <v>9075</v>
      </c>
      <c r="O561">
        <v>27</v>
      </c>
      <c r="P561" s="8">
        <v>2065.5</v>
      </c>
      <c r="Q561" s="8">
        <f t="shared" si="32"/>
        <v>3.8571428571428572</v>
      </c>
      <c r="R561" s="8">
        <f t="shared" si="33"/>
        <v>336.11111111111109</v>
      </c>
      <c r="S561" s="8">
        <f t="shared" si="34"/>
        <v>22.760330578512399</v>
      </c>
      <c r="T561" s="10">
        <v>1</v>
      </c>
      <c r="U561" s="10">
        <v>0</v>
      </c>
      <c r="V561" s="10">
        <v>0</v>
      </c>
      <c r="W561" s="54">
        <v>0.13223140495867769</v>
      </c>
      <c r="X561" s="10">
        <v>4.9586776859504134E-2</v>
      </c>
      <c r="Y561" s="10">
        <v>0</v>
      </c>
      <c r="Z561" s="10">
        <v>0</v>
      </c>
      <c r="AA561" s="10">
        <v>0.78512396694214881</v>
      </c>
      <c r="AB561" s="10">
        <v>0</v>
      </c>
      <c r="AC561" s="10">
        <v>0</v>
      </c>
      <c r="AD561" s="10">
        <v>3.3057851239669422E-2</v>
      </c>
      <c r="AE561" s="10">
        <v>0</v>
      </c>
      <c r="AF561" s="10">
        <f t="shared" si="35"/>
        <v>0.78512396694214881</v>
      </c>
      <c r="AG561" s="54">
        <v>0.81818181818181823</v>
      </c>
      <c r="AH561" s="44">
        <v>0.13223140495867769</v>
      </c>
      <c r="AI561" s="44">
        <v>4.9586776859504134E-2</v>
      </c>
      <c r="AJ561" s="44">
        <v>0</v>
      </c>
      <c r="AK561" s="54">
        <v>0.13223140495867769</v>
      </c>
      <c r="AL561" s="10">
        <v>3.3057851239669422E-2</v>
      </c>
      <c r="AM561" s="10">
        <v>0</v>
      </c>
      <c r="AN561" s="10">
        <v>0</v>
      </c>
      <c r="AO561" s="10">
        <v>0</v>
      </c>
      <c r="AP561" s="10">
        <v>0</v>
      </c>
      <c r="AQ561" s="10">
        <v>0</v>
      </c>
      <c r="AR561" s="10">
        <v>0</v>
      </c>
      <c r="AS561" s="10">
        <v>0.78512396694214881</v>
      </c>
      <c r="AT561" s="10">
        <v>4.9586776859504134E-2</v>
      </c>
      <c r="AU561" s="57">
        <v>0</v>
      </c>
    </row>
    <row r="562" spans="1:47" x14ac:dyDescent="0.2">
      <c r="A562" s="42">
        <v>1162360</v>
      </c>
      <c r="B562">
        <v>1</v>
      </c>
      <c r="C562">
        <v>1</v>
      </c>
      <c r="D562">
        <v>10</v>
      </c>
      <c r="E562">
        <v>2</v>
      </c>
      <c r="F562">
        <v>4</v>
      </c>
      <c r="G562">
        <v>5</v>
      </c>
      <c r="H562">
        <v>4</v>
      </c>
      <c r="I562">
        <v>4</v>
      </c>
      <c r="J562">
        <v>1</v>
      </c>
      <c r="K562">
        <v>26</v>
      </c>
      <c r="L562" s="51">
        <v>5</v>
      </c>
      <c r="M562" s="34">
        <v>23</v>
      </c>
      <c r="N562">
        <v>5950</v>
      </c>
      <c r="O562">
        <v>31</v>
      </c>
      <c r="P562" s="8">
        <v>811</v>
      </c>
      <c r="Q562" s="8">
        <f t="shared" si="32"/>
        <v>1.3478260869565217</v>
      </c>
      <c r="R562" s="8">
        <f t="shared" si="33"/>
        <v>191.93548387096774</v>
      </c>
      <c r="S562" s="8">
        <f t="shared" si="34"/>
        <v>13.630252100840337</v>
      </c>
      <c r="T562" s="10">
        <v>0.66386554621848737</v>
      </c>
      <c r="U562" s="10">
        <v>0.23949579831932774</v>
      </c>
      <c r="V562" s="10">
        <v>9.6638655462184878E-2</v>
      </c>
      <c r="W562" s="54">
        <v>0.27731092436974791</v>
      </c>
      <c r="X562" s="10">
        <v>0</v>
      </c>
      <c r="Y562" s="10">
        <v>0</v>
      </c>
      <c r="Z562" s="10">
        <v>3.3613445378151259E-2</v>
      </c>
      <c r="AA562" s="10">
        <v>0</v>
      </c>
      <c r="AB562" s="10">
        <v>0</v>
      </c>
      <c r="AC562" s="10">
        <v>0.15126050420168066</v>
      </c>
      <c r="AD562" s="10">
        <v>2.5210084033613446E-2</v>
      </c>
      <c r="AE562" s="10">
        <v>0.51260504201680668</v>
      </c>
      <c r="AF562" s="10">
        <f t="shared" si="35"/>
        <v>0.27731092436974791</v>
      </c>
      <c r="AG562" s="54">
        <v>0.45378151260504201</v>
      </c>
      <c r="AH562" s="44">
        <v>0.54621848739495793</v>
      </c>
      <c r="AI562" s="44">
        <v>0</v>
      </c>
      <c r="AJ562" s="44">
        <v>0</v>
      </c>
      <c r="AK562" s="54">
        <v>0.34453781512605042</v>
      </c>
      <c r="AL562" s="10">
        <v>5.0420168067226892E-2</v>
      </c>
      <c r="AM562" s="10">
        <v>0.34873949579831931</v>
      </c>
      <c r="AN562" s="10">
        <v>0.20168067226890757</v>
      </c>
      <c r="AO562" s="10">
        <v>1.680672268907563E-2</v>
      </c>
      <c r="AP562" s="10">
        <v>3.7815126050420166E-2</v>
      </c>
      <c r="AQ562" s="10">
        <v>0</v>
      </c>
      <c r="AR562" s="10">
        <v>0</v>
      </c>
      <c r="AS562" s="10">
        <v>0</v>
      </c>
      <c r="AT562" s="10">
        <v>0</v>
      </c>
      <c r="AU562" s="57">
        <v>0</v>
      </c>
    </row>
    <row r="563" spans="1:47" x14ac:dyDescent="0.2">
      <c r="A563" s="42">
        <v>1162440</v>
      </c>
      <c r="B563">
        <v>1</v>
      </c>
      <c r="C563">
        <v>1</v>
      </c>
      <c r="D563">
        <v>10</v>
      </c>
      <c r="E563">
        <v>2</v>
      </c>
      <c r="F563">
        <v>4</v>
      </c>
      <c r="G563">
        <v>5</v>
      </c>
      <c r="H563">
        <v>5</v>
      </c>
      <c r="I563">
        <v>4</v>
      </c>
      <c r="J563">
        <v>1</v>
      </c>
      <c r="K563">
        <v>28</v>
      </c>
      <c r="L563" s="51">
        <v>2</v>
      </c>
      <c r="M563" s="34">
        <v>6</v>
      </c>
      <c r="N563">
        <v>16500</v>
      </c>
      <c r="O563">
        <v>28</v>
      </c>
      <c r="P563" s="8">
        <v>1750.5</v>
      </c>
      <c r="Q563" s="8">
        <f t="shared" si="32"/>
        <v>4.666666666666667</v>
      </c>
      <c r="R563" s="8">
        <f t="shared" si="33"/>
        <v>589.28571428571433</v>
      </c>
      <c r="S563" s="8">
        <f t="shared" si="34"/>
        <v>10.609090909090909</v>
      </c>
      <c r="T563" s="10">
        <v>0.92121212121212126</v>
      </c>
      <c r="U563" s="10">
        <v>0</v>
      </c>
      <c r="V563" s="10">
        <v>7.8787878787878782E-2</v>
      </c>
      <c r="W563" s="54">
        <v>0.84242424242424241</v>
      </c>
      <c r="X563" s="10">
        <v>0</v>
      </c>
      <c r="Y563" s="10">
        <v>0</v>
      </c>
      <c r="Z563" s="10">
        <v>0</v>
      </c>
      <c r="AA563" s="10">
        <v>0</v>
      </c>
      <c r="AB563" s="10">
        <v>0</v>
      </c>
      <c r="AC563" s="10">
        <v>0</v>
      </c>
      <c r="AD563" s="10">
        <v>0</v>
      </c>
      <c r="AE563" s="10">
        <v>0.15757575757575756</v>
      </c>
      <c r="AF563" s="10">
        <f t="shared" si="35"/>
        <v>0.84242424242424241</v>
      </c>
      <c r="AG563" s="54">
        <v>2.4242424242424242E-2</v>
      </c>
      <c r="AH563" s="44">
        <v>0.97575757575757571</v>
      </c>
      <c r="AI563" s="44">
        <v>0</v>
      </c>
      <c r="AJ563" s="44">
        <v>0</v>
      </c>
      <c r="AK563" s="54">
        <v>0.97575757575757571</v>
      </c>
      <c r="AL563" s="10">
        <v>0</v>
      </c>
      <c r="AM563" s="10">
        <v>0</v>
      </c>
      <c r="AN563" s="10">
        <v>0</v>
      </c>
      <c r="AO563" s="10">
        <v>2.4242424242424242E-2</v>
      </c>
      <c r="AP563" s="10">
        <v>0</v>
      </c>
      <c r="AQ563" s="10">
        <v>0</v>
      </c>
      <c r="AR563" s="10">
        <v>0</v>
      </c>
      <c r="AS563" s="10">
        <v>0</v>
      </c>
      <c r="AT563" s="10">
        <v>0</v>
      </c>
      <c r="AU563" s="57">
        <v>0</v>
      </c>
    </row>
    <row r="564" spans="1:47" x14ac:dyDescent="0.2">
      <c r="A564" s="42">
        <v>1162580</v>
      </c>
      <c r="B564">
        <v>1</v>
      </c>
      <c r="C564">
        <v>3</v>
      </c>
      <c r="D564">
        <v>10</v>
      </c>
      <c r="E564">
        <v>2</v>
      </c>
      <c r="F564">
        <v>4</v>
      </c>
      <c r="G564">
        <v>5</v>
      </c>
      <c r="H564">
        <v>5</v>
      </c>
      <c r="I564">
        <v>3</v>
      </c>
      <c r="J564">
        <v>1</v>
      </c>
      <c r="K564">
        <v>41</v>
      </c>
      <c r="L564" s="51">
        <v>6</v>
      </c>
      <c r="M564" s="34">
        <v>22</v>
      </c>
      <c r="N564">
        <v>9975</v>
      </c>
      <c r="O564">
        <v>26</v>
      </c>
      <c r="P564" s="8">
        <v>1561</v>
      </c>
      <c r="Q564" s="8">
        <f t="shared" si="32"/>
        <v>1.1818181818181819</v>
      </c>
      <c r="R564" s="8">
        <f t="shared" si="33"/>
        <v>383.65384615384613</v>
      </c>
      <c r="S564" s="8">
        <f t="shared" si="34"/>
        <v>15.649122807017543</v>
      </c>
      <c r="T564" s="10">
        <v>0.87969924812030076</v>
      </c>
      <c r="U564" s="10">
        <v>0.12030075187969924</v>
      </c>
      <c r="V564" s="10">
        <v>0</v>
      </c>
      <c r="W564" s="54">
        <v>0.12531328320802004</v>
      </c>
      <c r="X564" s="10">
        <v>0</v>
      </c>
      <c r="Y564" s="10">
        <v>0.15037593984962405</v>
      </c>
      <c r="Z564" s="10">
        <v>0</v>
      </c>
      <c r="AA564" s="10">
        <v>4.5112781954887216E-2</v>
      </c>
      <c r="AB564" s="10">
        <v>9.0225563909774431E-2</v>
      </c>
      <c r="AC564" s="10">
        <v>2.0050125313283207E-2</v>
      </c>
      <c r="AD564" s="10">
        <v>0</v>
      </c>
      <c r="AE564" s="10">
        <v>0.56892230576441105</v>
      </c>
      <c r="AF564" s="10">
        <f t="shared" si="35"/>
        <v>0.15037593984962405</v>
      </c>
      <c r="AG564" s="54">
        <v>0.57894736842105265</v>
      </c>
      <c r="AH564" s="44">
        <v>0.34085213032581452</v>
      </c>
      <c r="AI564" s="44">
        <v>0</v>
      </c>
      <c r="AJ564" s="44">
        <v>8.0200501253132828E-2</v>
      </c>
      <c r="AK564" s="54">
        <v>0.43107769423558895</v>
      </c>
      <c r="AL564" s="10">
        <v>1.5037593984962405E-2</v>
      </c>
      <c r="AM564" s="10">
        <v>2.0050125313283207E-2</v>
      </c>
      <c r="AN564" s="10">
        <v>0.26315789473684209</v>
      </c>
      <c r="AO564" s="10">
        <v>0</v>
      </c>
      <c r="AP564" s="10">
        <v>9.0225563909774431E-2</v>
      </c>
      <c r="AQ564" s="10">
        <v>0.11278195488721804</v>
      </c>
      <c r="AR564" s="10">
        <v>2.2556390977443608E-2</v>
      </c>
      <c r="AS564" s="10">
        <v>4.5112781954887216E-2</v>
      </c>
      <c r="AT564" s="10">
        <v>0</v>
      </c>
      <c r="AU564" s="57">
        <v>0</v>
      </c>
    </row>
    <row r="565" spans="1:47" x14ac:dyDescent="0.2">
      <c r="A565" s="42">
        <v>1162600</v>
      </c>
      <c r="B565">
        <v>2</v>
      </c>
      <c r="C565">
        <v>1</v>
      </c>
      <c r="D565">
        <v>12</v>
      </c>
      <c r="E565">
        <v>2</v>
      </c>
      <c r="F565">
        <v>3</v>
      </c>
      <c r="G565">
        <v>7</v>
      </c>
      <c r="H565">
        <v>6</v>
      </c>
      <c r="I565">
        <v>3</v>
      </c>
      <c r="J565">
        <v>2</v>
      </c>
      <c r="K565">
        <v>44</v>
      </c>
      <c r="L565" s="51">
        <v>6</v>
      </c>
      <c r="M565" s="34">
        <v>29</v>
      </c>
      <c r="N565">
        <v>11825</v>
      </c>
      <c r="O565">
        <v>39</v>
      </c>
      <c r="P565" s="8">
        <v>1268</v>
      </c>
      <c r="Q565" s="8">
        <f t="shared" si="32"/>
        <v>1.3448275862068966</v>
      </c>
      <c r="R565" s="8">
        <f t="shared" si="33"/>
        <v>303.20512820512823</v>
      </c>
      <c r="S565" s="8">
        <f t="shared" si="34"/>
        <v>10.723044397463003</v>
      </c>
      <c r="T565" s="10">
        <v>0.96194503171247359</v>
      </c>
      <c r="U565" s="10">
        <v>3.8054968287526428E-2</v>
      </c>
      <c r="V565" s="10">
        <v>0</v>
      </c>
      <c r="W565" s="54">
        <v>0.16913319238900634</v>
      </c>
      <c r="X565" s="10">
        <v>7.6109936575052856E-2</v>
      </c>
      <c r="Y565" s="10">
        <v>1.2684989429175475E-2</v>
      </c>
      <c r="Z565" s="10">
        <v>0</v>
      </c>
      <c r="AA565" s="10">
        <v>0</v>
      </c>
      <c r="AB565" s="10">
        <v>0</v>
      </c>
      <c r="AC565" s="10">
        <v>3.382663847780127E-2</v>
      </c>
      <c r="AD565" s="10">
        <v>1.2684989429175475E-2</v>
      </c>
      <c r="AE565" s="10">
        <v>0.69556025369978858</v>
      </c>
      <c r="AF565" s="10">
        <f t="shared" si="35"/>
        <v>0.16913319238900634</v>
      </c>
      <c r="AG565" s="54">
        <v>0.16701902748414377</v>
      </c>
      <c r="AH565" s="44">
        <v>0.7568710359408034</v>
      </c>
      <c r="AI565" s="44">
        <v>7.6109936575052856E-2</v>
      </c>
      <c r="AJ565" s="44">
        <v>0</v>
      </c>
      <c r="AK565" s="54">
        <v>0.59196617336152224</v>
      </c>
      <c r="AL565" s="10">
        <v>4.6511627906976744E-2</v>
      </c>
      <c r="AM565" s="10">
        <v>3.382663847780127E-2</v>
      </c>
      <c r="AN565" s="10">
        <v>5.9196617336152217E-2</v>
      </c>
      <c r="AO565" s="10">
        <v>1.6913319238900635E-2</v>
      </c>
      <c r="AP565" s="10">
        <v>6.3424947145877375E-2</v>
      </c>
      <c r="AQ565" s="10">
        <v>0</v>
      </c>
      <c r="AR565" s="10">
        <v>0</v>
      </c>
      <c r="AS565" s="10">
        <v>1.0570824524312896E-2</v>
      </c>
      <c r="AT565" s="10">
        <v>7.6109936575052856E-2</v>
      </c>
      <c r="AU565" s="57">
        <v>0.1014799154334038</v>
      </c>
    </row>
    <row r="566" spans="1:47" x14ac:dyDescent="0.2">
      <c r="A566" s="42">
        <v>1162660</v>
      </c>
      <c r="B566">
        <v>1</v>
      </c>
      <c r="C566">
        <v>1</v>
      </c>
      <c r="D566">
        <v>10</v>
      </c>
      <c r="E566">
        <v>2</v>
      </c>
      <c r="F566">
        <v>4</v>
      </c>
      <c r="G566">
        <v>5</v>
      </c>
      <c r="H566">
        <v>4</v>
      </c>
      <c r="I566">
        <v>4</v>
      </c>
      <c r="J566">
        <v>1</v>
      </c>
      <c r="K566">
        <v>35</v>
      </c>
      <c r="L566" s="51">
        <v>6</v>
      </c>
      <c r="M566" s="34">
        <v>39</v>
      </c>
      <c r="N566">
        <v>11625</v>
      </c>
      <c r="O566">
        <v>53</v>
      </c>
      <c r="P566" s="8">
        <v>1545</v>
      </c>
      <c r="Q566" s="8">
        <f t="shared" si="32"/>
        <v>1.358974358974359</v>
      </c>
      <c r="R566" s="8">
        <f t="shared" si="33"/>
        <v>219.33962264150944</v>
      </c>
      <c r="S566" s="8">
        <f t="shared" si="34"/>
        <v>13.290322580645162</v>
      </c>
      <c r="T566" s="10">
        <v>0.66021505376344081</v>
      </c>
      <c r="U566" s="10">
        <v>0.32688172043010755</v>
      </c>
      <c r="V566" s="10">
        <v>1.2903225806451613E-2</v>
      </c>
      <c r="W566" s="54">
        <v>0.14193548387096774</v>
      </c>
      <c r="X566" s="10">
        <v>0</v>
      </c>
      <c r="Y566" s="10">
        <v>6.4516129032258063E-2</v>
      </c>
      <c r="Z566" s="10">
        <v>6.8817204301075269E-2</v>
      </c>
      <c r="AA566" s="10">
        <v>0</v>
      </c>
      <c r="AB566" s="10">
        <v>0.14193548387096774</v>
      </c>
      <c r="AC566" s="10">
        <v>0</v>
      </c>
      <c r="AD566" s="10">
        <v>6.4516129032258063E-2</v>
      </c>
      <c r="AE566" s="10">
        <v>0.51827956989247315</v>
      </c>
      <c r="AF566" s="10">
        <f t="shared" si="35"/>
        <v>0.14193548387096774</v>
      </c>
      <c r="AG566" s="54">
        <v>0.34838709677419355</v>
      </c>
      <c r="AH566" s="44">
        <v>0.54838709677419351</v>
      </c>
      <c r="AI566" s="44">
        <v>0</v>
      </c>
      <c r="AJ566" s="44">
        <v>0.1032258064516129</v>
      </c>
      <c r="AK566" s="54">
        <v>0.40215053763440861</v>
      </c>
      <c r="AL566" s="10">
        <v>0.24516129032258063</v>
      </c>
      <c r="AM566" s="10">
        <v>0</v>
      </c>
      <c r="AN566" s="10">
        <v>0.14193548387096774</v>
      </c>
      <c r="AO566" s="10">
        <v>6.8817204301075269E-2</v>
      </c>
      <c r="AP566" s="10">
        <v>0</v>
      </c>
      <c r="AQ566" s="10">
        <v>0.14193548387096774</v>
      </c>
      <c r="AR566" s="10">
        <v>0</v>
      </c>
      <c r="AS566" s="10">
        <v>0</v>
      </c>
      <c r="AT566" s="10">
        <v>0</v>
      </c>
      <c r="AU566" s="57">
        <v>0</v>
      </c>
    </row>
    <row r="567" spans="1:47" x14ac:dyDescent="0.2">
      <c r="A567" s="42">
        <v>1162680</v>
      </c>
      <c r="B567">
        <v>3</v>
      </c>
      <c r="C567">
        <v>1</v>
      </c>
      <c r="D567">
        <v>6</v>
      </c>
      <c r="E567">
        <v>2</v>
      </c>
      <c r="F567">
        <v>4</v>
      </c>
      <c r="G567">
        <v>5</v>
      </c>
      <c r="H567">
        <v>2</v>
      </c>
      <c r="I567">
        <v>4</v>
      </c>
      <c r="J567">
        <v>1</v>
      </c>
      <c r="K567">
        <v>12</v>
      </c>
      <c r="L567" s="51">
        <v>4</v>
      </c>
      <c r="M567" s="34">
        <v>16</v>
      </c>
      <c r="N567">
        <v>3275</v>
      </c>
      <c r="O567">
        <v>20</v>
      </c>
      <c r="P567" s="8">
        <v>392.5</v>
      </c>
      <c r="Q567" s="8">
        <f t="shared" si="32"/>
        <v>1.25</v>
      </c>
      <c r="R567" s="8">
        <f t="shared" si="33"/>
        <v>163.75</v>
      </c>
      <c r="S567" s="8">
        <f t="shared" si="34"/>
        <v>11.984732824427482</v>
      </c>
      <c r="T567" s="10">
        <v>0.64122137404580148</v>
      </c>
      <c r="U567" s="10">
        <v>0.25190839694656486</v>
      </c>
      <c r="V567" s="10">
        <v>0.10687022900763359</v>
      </c>
      <c r="W567" s="54">
        <v>0</v>
      </c>
      <c r="X567" s="10">
        <v>0</v>
      </c>
      <c r="Y567" s="10">
        <v>0</v>
      </c>
      <c r="Z567" s="10">
        <v>0</v>
      </c>
      <c r="AA567" s="10">
        <v>4.5801526717557252E-2</v>
      </c>
      <c r="AB567" s="10">
        <v>0</v>
      </c>
      <c r="AC567" s="10">
        <v>6.1068702290076333E-2</v>
      </c>
      <c r="AD567" s="10">
        <v>2.2900763358778626E-2</v>
      </c>
      <c r="AE567" s="10">
        <v>0.87022900763358779</v>
      </c>
      <c r="AF567" s="10">
        <f t="shared" si="35"/>
        <v>6.1068702290076333E-2</v>
      </c>
      <c r="AG567" s="54">
        <v>0.50381679389312972</v>
      </c>
      <c r="AH567" s="44">
        <v>0.12977099236641221</v>
      </c>
      <c r="AI567" s="44">
        <v>0</v>
      </c>
      <c r="AJ567" s="44">
        <v>0.36641221374045801</v>
      </c>
      <c r="AK567" s="54">
        <v>0.59541984732824427</v>
      </c>
      <c r="AL567" s="10">
        <v>6.8702290076335881E-2</v>
      </c>
      <c r="AM567" s="10">
        <v>0.15267175572519084</v>
      </c>
      <c r="AN567" s="10">
        <v>4.5801526717557252E-2</v>
      </c>
      <c r="AO567" s="10">
        <v>0</v>
      </c>
      <c r="AP567" s="10">
        <v>0</v>
      </c>
      <c r="AQ567" s="10">
        <v>9.1603053435114504E-2</v>
      </c>
      <c r="AR567" s="10">
        <v>0</v>
      </c>
      <c r="AS567" s="10">
        <v>4.5801526717557252E-2</v>
      </c>
      <c r="AT567" s="10">
        <v>0</v>
      </c>
      <c r="AU567" s="57">
        <v>0</v>
      </c>
    </row>
    <row r="568" spans="1:47" x14ac:dyDescent="0.2">
      <c r="A568" s="42">
        <v>1162890</v>
      </c>
      <c r="B568">
        <v>1</v>
      </c>
      <c r="C568">
        <v>3</v>
      </c>
      <c r="D568">
        <v>10</v>
      </c>
      <c r="E568">
        <v>2</v>
      </c>
      <c r="F568">
        <v>4</v>
      </c>
      <c r="G568">
        <v>7</v>
      </c>
      <c r="H568">
        <v>5</v>
      </c>
      <c r="I568">
        <v>4</v>
      </c>
      <c r="J568">
        <v>1</v>
      </c>
      <c r="K568">
        <v>35</v>
      </c>
      <c r="L568" s="51">
        <v>5</v>
      </c>
      <c r="M568" s="34">
        <v>28</v>
      </c>
      <c r="N568">
        <v>7800</v>
      </c>
      <c r="O568">
        <v>44</v>
      </c>
      <c r="P568" s="8">
        <v>877.5</v>
      </c>
      <c r="Q568" s="8">
        <f t="shared" si="32"/>
        <v>1.5714285714285714</v>
      </c>
      <c r="R568" s="8">
        <f t="shared" si="33"/>
        <v>177.27272727272728</v>
      </c>
      <c r="S568" s="8">
        <f t="shared" si="34"/>
        <v>11.25</v>
      </c>
      <c r="T568" s="10">
        <v>0.92307692307692313</v>
      </c>
      <c r="U568" s="10">
        <v>4.807692307692308E-2</v>
      </c>
      <c r="V568" s="10">
        <v>2.8846153846153848E-2</v>
      </c>
      <c r="W568" s="54">
        <v>0.14102564102564102</v>
      </c>
      <c r="X568" s="10">
        <v>0</v>
      </c>
      <c r="Y568" s="10">
        <v>9.6153846153846159E-3</v>
      </c>
      <c r="Z568" s="10">
        <v>0</v>
      </c>
      <c r="AA568" s="10">
        <v>2.8846153846153848E-2</v>
      </c>
      <c r="AB568" s="10">
        <v>0</v>
      </c>
      <c r="AC568" s="10">
        <v>0.12820512820512819</v>
      </c>
      <c r="AD568" s="10">
        <v>0</v>
      </c>
      <c r="AE568" s="10">
        <v>0.69230769230769229</v>
      </c>
      <c r="AF568" s="10">
        <f t="shared" si="35"/>
        <v>0.14102564102564102</v>
      </c>
      <c r="AG568" s="54">
        <v>0.16987179487179488</v>
      </c>
      <c r="AH568" s="44">
        <v>0.60576923076923073</v>
      </c>
      <c r="AI568" s="44">
        <v>0</v>
      </c>
      <c r="AJ568" s="44">
        <v>0.22435897435897437</v>
      </c>
      <c r="AK568" s="54">
        <v>0.52564102564102566</v>
      </c>
      <c r="AL568" s="10">
        <v>1.9230769230769232E-2</v>
      </c>
      <c r="AM568" s="10">
        <v>0.37820512820512819</v>
      </c>
      <c r="AN568" s="10">
        <v>4.807692307692308E-2</v>
      </c>
      <c r="AO568" s="10">
        <v>0</v>
      </c>
      <c r="AP568" s="10">
        <v>0</v>
      </c>
      <c r="AQ568" s="10">
        <v>0</v>
      </c>
      <c r="AR568" s="10">
        <v>0</v>
      </c>
      <c r="AS568" s="10">
        <v>2.8846153846153848E-2</v>
      </c>
      <c r="AT568" s="10">
        <v>0</v>
      </c>
      <c r="AU568" s="57">
        <v>0</v>
      </c>
    </row>
    <row r="569" spans="1:47" x14ac:dyDescent="0.2">
      <c r="A569" s="42">
        <v>1162960</v>
      </c>
      <c r="B569">
        <v>2</v>
      </c>
      <c r="C569">
        <v>1</v>
      </c>
      <c r="D569">
        <v>4</v>
      </c>
      <c r="E569">
        <v>2</v>
      </c>
      <c r="F569">
        <v>4</v>
      </c>
      <c r="G569">
        <v>5</v>
      </c>
      <c r="H569">
        <v>6</v>
      </c>
      <c r="I569">
        <v>3</v>
      </c>
      <c r="J569">
        <v>1</v>
      </c>
      <c r="K569">
        <v>23</v>
      </c>
      <c r="L569" s="51">
        <v>4</v>
      </c>
      <c r="M569" s="34">
        <v>24</v>
      </c>
      <c r="N569">
        <v>5950</v>
      </c>
      <c r="O569">
        <v>29</v>
      </c>
      <c r="P569" s="8">
        <v>888</v>
      </c>
      <c r="Q569" s="8">
        <f t="shared" si="32"/>
        <v>1.2083333333333333</v>
      </c>
      <c r="R569" s="8">
        <f t="shared" si="33"/>
        <v>205.17241379310346</v>
      </c>
      <c r="S569" s="8">
        <f t="shared" si="34"/>
        <v>14.92436974789916</v>
      </c>
      <c r="T569" s="10">
        <v>0.77310924369747902</v>
      </c>
      <c r="U569" s="10">
        <v>0.22689075630252101</v>
      </c>
      <c r="V569" s="10">
        <v>0</v>
      </c>
      <c r="W569" s="54">
        <v>5.4621848739495799E-2</v>
      </c>
      <c r="X569" s="10">
        <v>0</v>
      </c>
      <c r="Y569" s="10">
        <v>7.5630252100840331E-2</v>
      </c>
      <c r="Z569" s="10">
        <v>0</v>
      </c>
      <c r="AA569" s="10">
        <v>2.5210084033613446E-2</v>
      </c>
      <c r="AB569" s="10">
        <v>0</v>
      </c>
      <c r="AC569" s="10">
        <v>0</v>
      </c>
      <c r="AD569" s="10">
        <v>0</v>
      </c>
      <c r="AE569" s="10">
        <v>0.84453781512605042</v>
      </c>
      <c r="AF569" s="10">
        <f t="shared" si="35"/>
        <v>7.5630252100840331E-2</v>
      </c>
      <c r="AG569" s="54">
        <v>0.61344537815126055</v>
      </c>
      <c r="AH569" s="44">
        <v>0.21848739495798319</v>
      </c>
      <c r="AI569" s="44">
        <v>0</v>
      </c>
      <c r="AJ569" s="44">
        <v>0.16806722689075632</v>
      </c>
      <c r="AK569" s="54">
        <v>0.58403361344537819</v>
      </c>
      <c r="AL569" s="10">
        <v>0</v>
      </c>
      <c r="AM569" s="10">
        <v>4.2016806722689079E-2</v>
      </c>
      <c r="AN569" s="10">
        <v>0.13865546218487396</v>
      </c>
      <c r="AO569" s="10">
        <v>6.7226890756302518E-2</v>
      </c>
      <c r="AP569" s="10">
        <v>7.5630252100840331E-2</v>
      </c>
      <c r="AQ569" s="10">
        <v>0</v>
      </c>
      <c r="AR569" s="10">
        <v>0</v>
      </c>
      <c r="AS569" s="10">
        <v>6.7226890756302518E-2</v>
      </c>
      <c r="AT569" s="10">
        <v>0</v>
      </c>
      <c r="AU569" s="57">
        <v>2.5210084033613446E-2</v>
      </c>
    </row>
    <row r="570" spans="1:47" x14ac:dyDescent="0.2">
      <c r="A570" s="42">
        <v>1163000</v>
      </c>
      <c r="B570">
        <v>1</v>
      </c>
      <c r="C570">
        <v>3</v>
      </c>
      <c r="D570">
        <v>6</v>
      </c>
      <c r="E570">
        <v>1</v>
      </c>
      <c r="F570">
        <v>4</v>
      </c>
      <c r="G570">
        <v>5</v>
      </c>
      <c r="H570">
        <v>5</v>
      </c>
      <c r="I570">
        <v>2</v>
      </c>
      <c r="J570">
        <v>1</v>
      </c>
      <c r="K570">
        <v>35</v>
      </c>
      <c r="L570" s="51">
        <v>3</v>
      </c>
      <c r="M570" s="34">
        <v>11</v>
      </c>
      <c r="N570">
        <v>7175</v>
      </c>
      <c r="O570">
        <v>21</v>
      </c>
      <c r="P570" s="8">
        <v>817.5</v>
      </c>
      <c r="Q570" s="8">
        <f t="shared" si="32"/>
        <v>1.9090909090909092</v>
      </c>
      <c r="R570" s="8">
        <f t="shared" si="33"/>
        <v>341.66666666666669</v>
      </c>
      <c r="S570" s="8">
        <f t="shared" si="34"/>
        <v>11.393728222996517</v>
      </c>
      <c r="T570" s="10">
        <v>0.94773519163763065</v>
      </c>
      <c r="U570" s="10">
        <v>5.2264808362369339E-2</v>
      </c>
      <c r="V570" s="10">
        <v>0</v>
      </c>
      <c r="W570" s="54">
        <v>0.73867595818815335</v>
      </c>
      <c r="X570" s="10">
        <v>0</v>
      </c>
      <c r="Y570" s="10">
        <v>0</v>
      </c>
      <c r="Z570" s="10">
        <v>0</v>
      </c>
      <c r="AA570" s="10">
        <v>0</v>
      </c>
      <c r="AB570" s="10">
        <v>2.0905923344947737E-2</v>
      </c>
      <c r="AC570" s="10">
        <v>0</v>
      </c>
      <c r="AD570" s="10">
        <v>0</v>
      </c>
      <c r="AE570" s="10">
        <v>0.24041811846689895</v>
      </c>
      <c r="AF570" s="10">
        <f t="shared" si="35"/>
        <v>0.73867595818815335</v>
      </c>
      <c r="AG570" s="54">
        <v>0.14285714285714285</v>
      </c>
      <c r="AH570" s="44">
        <v>0.8571428571428571</v>
      </c>
      <c r="AI570" s="44">
        <v>0</v>
      </c>
      <c r="AJ570" s="44">
        <v>0</v>
      </c>
      <c r="AK570" s="54">
        <v>0.8850174216027874</v>
      </c>
      <c r="AL570" s="10">
        <v>0</v>
      </c>
      <c r="AM570" s="10">
        <v>2.0905923344947737E-2</v>
      </c>
      <c r="AN570" s="10">
        <v>7.3170731707317069E-2</v>
      </c>
      <c r="AO570" s="10">
        <v>0</v>
      </c>
      <c r="AP570" s="10">
        <v>0</v>
      </c>
      <c r="AQ570" s="10">
        <v>2.0905923344947737E-2</v>
      </c>
      <c r="AR570" s="10">
        <v>0</v>
      </c>
      <c r="AS570" s="10">
        <v>0</v>
      </c>
      <c r="AT570" s="10">
        <v>0</v>
      </c>
      <c r="AU570" s="57">
        <v>0</v>
      </c>
    </row>
    <row r="571" spans="1:47" x14ac:dyDescent="0.2">
      <c r="A571" s="42">
        <v>1163230</v>
      </c>
      <c r="B571">
        <v>1</v>
      </c>
      <c r="C571">
        <v>3</v>
      </c>
      <c r="D571">
        <v>10</v>
      </c>
      <c r="E571">
        <v>2</v>
      </c>
      <c r="F571">
        <v>4</v>
      </c>
      <c r="G571">
        <v>7</v>
      </c>
      <c r="H571">
        <v>6</v>
      </c>
      <c r="I571">
        <v>3</v>
      </c>
      <c r="J571">
        <v>1</v>
      </c>
      <c r="K571">
        <v>35</v>
      </c>
      <c r="L571" s="51">
        <v>3</v>
      </c>
      <c r="M571" s="34">
        <v>17</v>
      </c>
      <c r="N571">
        <v>11775</v>
      </c>
      <c r="O571">
        <v>39</v>
      </c>
      <c r="P571" s="8">
        <v>2333</v>
      </c>
      <c r="Q571" s="8">
        <f t="shared" si="32"/>
        <v>2.2941176470588234</v>
      </c>
      <c r="R571" s="8">
        <f t="shared" si="33"/>
        <v>301.92307692307691</v>
      </c>
      <c r="S571" s="8">
        <f t="shared" si="34"/>
        <v>19.813163481953293</v>
      </c>
      <c r="T571" s="10">
        <v>0.86836518046709132</v>
      </c>
      <c r="U571" s="10">
        <v>3.8216560509554139E-2</v>
      </c>
      <c r="V571" s="10">
        <v>9.3418259023354558E-2</v>
      </c>
      <c r="W571" s="54">
        <v>0.14012738853503184</v>
      </c>
      <c r="X571" s="10">
        <v>0</v>
      </c>
      <c r="Y571" s="10">
        <v>0</v>
      </c>
      <c r="Z571" s="10">
        <v>0</v>
      </c>
      <c r="AA571" s="10">
        <v>1.2738853503184714E-2</v>
      </c>
      <c r="AB571" s="10">
        <v>0</v>
      </c>
      <c r="AC571" s="10">
        <v>0</v>
      </c>
      <c r="AD571" s="10">
        <v>0</v>
      </c>
      <c r="AE571" s="10">
        <v>0.84713375796178347</v>
      </c>
      <c r="AF571" s="10">
        <f t="shared" si="35"/>
        <v>0.14012738853503184</v>
      </c>
      <c r="AG571" s="54">
        <v>0.98301486199575372</v>
      </c>
      <c r="AH571" s="44">
        <v>0</v>
      </c>
      <c r="AI571" s="44">
        <v>0</v>
      </c>
      <c r="AJ571" s="44">
        <v>1.6985138004246284E-2</v>
      </c>
      <c r="AK571" s="54">
        <v>0.84713375796178347</v>
      </c>
      <c r="AL571" s="10">
        <v>0</v>
      </c>
      <c r="AM571" s="10">
        <v>1.9108280254777069E-2</v>
      </c>
      <c r="AN571" s="10">
        <v>0</v>
      </c>
      <c r="AO571" s="10">
        <v>5.9447983014861996E-2</v>
      </c>
      <c r="AP571" s="10">
        <v>6.1571125265392782E-2</v>
      </c>
      <c r="AQ571" s="10">
        <v>0</v>
      </c>
      <c r="AR571" s="10">
        <v>0</v>
      </c>
      <c r="AS571" s="10">
        <v>1.2738853503184714E-2</v>
      </c>
      <c r="AT571" s="10">
        <v>0</v>
      </c>
      <c r="AU571" s="57">
        <v>0</v>
      </c>
    </row>
    <row r="572" spans="1:47" x14ac:dyDescent="0.2">
      <c r="A572" s="42">
        <v>1163300</v>
      </c>
      <c r="B572">
        <v>1</v>
      </c>
      <c r="C572">
        <v>0</v>
      </c>
      <c r="D572">
        <v>0</v>
      </c>
      <c r="E572">
        <v>0</v>
      </c>
      <c r="F572">
        <v>4</v>
      </c>
      <c r="G572">
        <v>0</v>
      </c>
      <c r="H572">
        <v>0</v>
      </c>
      <c r="I572">
        <v>5</v>
      </c>
      <c r="J572">
        <v>0</v>
      </c>
      <c r="K572">
        <v>0</v>
      </c>
      <c r="L572" s="51">
        <v>2</v>
      </c>
      <c r="M572" s="34">
        <v>8</v>
      </c>
      <c r="N572">
        <v>2550</v>
      </c>
      <c r="O572">
        <v>9</v>
      </c>
      <c r="P572" s="8">
        <v>415</v>
      </c>
      <c r="Q572" s="8">
        <f t="shared" si="32"/>
        <v>1.125</v>
      </c>
      <c r="R572" s="8">
        <f t="shared" si="33"/>
        <v>283.33333333333331</v>
      </c>
      <c r="S572" s="8">
        <f t="shared" si="34"/>
        <v>16.274509803921568</v>
      </c>
      <c r="T572" s="10">
        <v>1</v>
      </c>
      <c r="U572" s="10">
        <v>0</v>
      </c>
      <c r="V572" s="10">
        <v>0</v>
      </c>
      <c r="W572" s="54">
        <v>0.47058823529411764</v>
      </c>
      <c r="X572" s="10">
        <v>0</v>
      </c>
      <c r="Y572" s="10">
        <v>0</v>
      </c>
      <c r="Z572" s="10">
        <v>0</v>
      </c>
      <c r="AA572" s="10">
        <v>0</v>
      </c>
      <c r="AB572" s="10">
        <v>0</v>
      </c>
      <c r="AC572" s="10">
        <v>0</v>
      </c>
      <c r="AD572" s="10">
        <v>0</v>
      </c>
      <c r="AE572" s="10">
        <v>0.52941176470588236</v>
      </c>
      <c r="AF572" s="10">
        <f t="shared" si="35"/>
        <v>0.47058823529411764</v>
      </c>
      <c r="AG572" s="54">
        <v>0.39215686274509803</v>
      </c>
      <c r="AH572" s="44">
        <v>0.60784313725490191</v>
      </c>
      <c r="AI572" s="44">
        <v>0</v>
      </c>
      <c r="AJ572" s="44">
        <v>0</v>
      </c>
      <c r="AK572" s="54">
        <v>0.70588235294117652</v>
      </c>
      <c r="AL572" s="10">
        <v>0.13725490196078433</v>
      </c>
      <c r="AM572" s="10">
        <v>0</v>
      </c>
      <c r="AN572" s="10">
        <v>0</v>
      </c>
      <c r="AO572" s="10">
        <v>0</v>
      </c>
      <c r="AP572" s="10">
        <v>0.15686274509803921</v>
      </c>
      <c r="AQ572" s="10">
        <v>0</v>
      </c>
      <c r="AR572" s="10">
        <v>0</v>
      </c>
      <c r="AS572" s="10">
        <v>0</v>
      </c>
      <c r="AT572" s="10">
        <v>0</v>
      </c>
      <c r="AU572" s="57">
        <v>0</v>
      </c>
    </row>
    <row r="573" spans="1:47" x14ac:dyDescent="0.2">
      <c r="A573" s="42">
        <v>1163410</v>
      </c>
      <c r="B573">
        <v>2</v>
      </c>
      <c r="C573">
        <v>3</v>
      </c>
      <c r="D573">
        <v>10</v>
      </c>
      <c r="E573">
        <v>2</v>
      </c>
      <c r="F573">
        <v>4</v>
      </c>
      <c r="G573">
        <v>5</v>
      </c>
      <c r="H573">
        <v>3</v>
      </c>
      <c r="I573">
        <v>4</v>
      </c>
      <c r="J573">
        <v>1</v>
      </c>
      <c r="K573">
        <v>37</v>
      </c>
      <c r="L573" s="51">
        <v>6</v>
      </c>
      <c r="M573" s="34">
        <v>24</v>
      </c>
      <c r="N573">
        <v>15550</v>
      </c>
      <c r="O573">
        <v>64</v>
      </c>
      <c r="P573" s="8">
        <v>1847</v>
      </c>
      <c r="Q573" s="8">
        <f t="shared" si="32"/>
        <v>2.6666666666666665</v>
      </c>
      <c r="R573" s="8">
        <f t="shared" si="33"/>
        <v>242.96875</v>
      </c>
      <c r="S573" s="8">
        <f t="shared" si="34"/>
        <v>11.87781350482315</v>
      </c>
      <c r="T573" s="10">
        <v>0.954983922829582</v>
      </c>
      <c r="U573" s="10">
        <v>0</v>
      </c>
      <c r="V573" s="10">
        <v>4.5016077170418008E-2</v>
      </c>
      <c r="W573" s="54">
        <v>4.5016077170418008E-2</v>
      </c>
      <c r="X573" s="10">
        <v>0</v>
      </c>
      <c r="Y573" s="10">
        <v>9.6463022508038593E-3</v>
      </c>
      <c r="Z573" s="10">
        <v>0.37942122186495175</v>
      </c>
      <c r="AA573" s="10">
        <v>6.2700964630225078E-2</v>
      </c>
      <c r="AB573" s="10">
        <v>0</v>
      </c>
      <c r="AC573" s="10">
        <v>0.16720257234726688</v>
      </c>
      <c r="AD573" s="10">
        <v>0</v>
      </c>
      <c r="AE573" s="10">
        <v>0.33601286173633438</v>
      </c>
      <c r="AF573" s="10">
        <f t="shared" si="35"/>
        <v>0.37942122186495175</v>
      </c>
      <c r="AG573" s="54">
        <v>0.27009646302250806</v>
      </c>
      <c r="AH573" s="44">
        <v>0.729903536977492</v>
      </c>
      <c r="AI573" s="44">
        <v>0</v>
      </c>
      <c r="AJ573" s="44">
        <v>0</v>
      </c>
      <c r="AK573" s="54">
        <v>0.59646302250803862</v>
      </c>
      <c r="AL573" s="10">
        <v>0.10610932475884244</v>
      </c>
      <c r="AM573" s="10">
        <v>0.16720257234726688</v>
      </c>
      <c r="AN573" s="10">
        <v>9.6463022508038593E-3</v>
      </c>
      <c r="AO573" s="10">
        <v>5.7877813504823149E-2</v>
      </c>
      <c r="AP573" s="10">
        <v>0</v>
      </c>
      <c r="AQ573" s="10">
        <v>0</v>
      </c>
      <c r="AR573" s="10">
        <v>0</v>
      </c>
      <c r="AS573" s="10">
        <v>6.2700964630225078E-2</v>
      </c>
      <c r="AT573" s="10">
        <v>0</v>
      </c>
      <c r="AU573" s="57">
        <v>0</v>
      </c>
    </row>
    <row r="574" spans="1:47" x14ac:dyDescent="0.2">
      <c r="A574" s="42">
        <v>1163560</v>
      </c>
      <c r="B574">
        <v>1</v>
      </c>
      <c r="C574">
        <v>1</v>
      </c>
      <c r="D574">
        <v>4</v>
      </c>
      <c r="E574">
        <v>2</v>
      </c>
      <c r="F574">
        <v>4</v>
      </c>
      <c r="G574">
        <v>5</v>
      </c>
      <c r="H574">
        <v>2</v>
      </c>
      <c r="I574">
        <v>4</v>
      </c>
      <c r="J574">
        <v>1</v>
      </c>
      <c r="K574">
        <v>16</v>
      </c>
      <c r="L574" s="51">
        <v>2</v>
      </c>
      <c r="M574" s="34">
        <v>11</v>
      </c>
      <c r="N574">
        <v>2000</v>
      </c>
      <c r="O574">
        <v>17</v>
      </c>
      <c r="P574" s="8">
        <v>443</v>
      </c>
      <c r="Q574" s="8">
        <f t="shared" si="32"/>
        <v>1.5454545454545454</v>
      </c>
      <c r="R574" s="8">
        <f t="shared" si="33"/>
        <v>117.64705882352941</v>
      </c>
      <c r="S574" s="8">
        <f t="shared" si="34"/>
        <v>22.15</v>
      </c>
      <c r="T574" s="10">
        <v>1</v>
      </c>
      <c r="U574" s="10">
        <v>0</v>
      </c>
      <c r="V574" s="10">
        <v>0</v>
      </c>
      <c r="W574" s="54">
        <v>0</v>
      </c>
      <c r="X574" s="10">
        <v>0</v>
      </c>
      <c r="Y574" s="10">
        <v>0</v>
      </c>
      <c r="Z574" s="10">
        <v>0</v>
      </c>
      <c r="AA574" s="10">
        <v>0.1125</v>
      </c>
      <c r="AB574" s="10">
        <v>0</v>
      </c>
      <c r="AC574" s="10">
        <v>0</v>
      </c>
      <c r="AD574" s="10">
        <v>0</v>
      </c>
      <c r="AE574" s="10">
        <v>0.88749999999999996</v>
      </c>
      <c r="AF574" s="10">
        <f t="shared" si="35"/>
        <v>0.1125</v>
      </c>
      <c r="AG574" s="54">
        <v>1</v>
      </c>
      <c r="AH574" s="44">
        <v>0</v>
      </c>
      <c r="AI574" s="44">
        <v>0</v>
      </c>
      <c r="AJ574" s="44">
        <v>0</v>
      </c>
      <c r="AK574" s="54">
        <v>0.67500000000000004</v>
      </c>
      <c r="AL574" s="10">
        <v>0</v>
      </c>
      <c r="AM574" s="10">
        <v>0</v>
      </c>
      <c r="AN574" s="10">
        <v>6.25E-2</v>
      </c>
      <c r="AO574" s="10">
        <v>0</v>
      </c>
      <c r="AP574" s="10">
        <v>0.15</v>
      </c>
      <c r="AQ574" s="10">
        <v>0</v>
      </c>
      <c r="AR574" s="10">
        <v>0</v>
      </c>
      <c r="AS574" s="10">
        <v>0.1125</v>
      </c>
      <c r="AT574" s="10">
        <v>0</v>
      </c>
      <c r="AU574" s="57">
        <v>0</v>
      </c>
    </row>
    <row r="575" spans="1:47" x14ac:dyDescent="0.2">
      <c r="A575" s="42">
        <v>1163670</v>
      </c>
      <c r="B575">
        <v>1</v>
      </c>
      <c r="C575">
        <v>3</v>
      </c>
      <c r="D575">
        <v>10</v>
      </c>
      <c r="E575">
        <v>1</v>
      </c>
      <c r="F575">
        <v>4</v>
      </c>
      <c r="G575">
        <v>5</v>
      </c>
      <c r="H575">
        <v>5</v>
      </c>
      <c r="I575">
        <v>3</v>
      </c>
      <c r="J575">
        <v>1</v>
      </c>
      <c r="K575">
        <v>22</v>
      </c>
      <c r="L575" s="51">
        <v>6</v>
      </c>
      <c r="M575" s="34">
        <v>32</v>
      </c>
      <c r="N575">
        <v>6635</v>
      </c>
      <c r="O575">
        <v>40</v>
      </c>
      <c r="P575" s="8">
        <v>971.8</v>
      </c>
      <c r="Q575" s="8">
        <f t="shared" si="32"/>
        <v>1.25</v>
      </c>
      <c r="R575" s="8">
        <f t="shared" si="33"/>
        <v>165.875</v>
      </c>
      <c r="S575" s="8">
        <f t="shared" si="34"/>
        <v>14.646571213262998</v>
      </c>
      <c r="T575" s="10">
        <v>0.85681989449886964</v>
      </c>
      <c r="U575" s="10">
        <v>0.14318010550113036</v>
      </c>
      <c r="V575" s="10">
        <v>0</v>
      </c>
      <c r="W575" s="54">
        <v>7.5357950263752832E-2</v>
      </c>
      <c r="X575" s="10">
        <v>0</v>
      </c>
      <c r="Y575" s="10">
        <v>0.15825169555388094</v>
      </c>
      <c r="Z575" s="10">
        <v>0</v>
      </c>
      <c r="AA575" s="10">
        <v>3.3911077618688772E-2</v>
      </c>
      <c r="AB575" s="10">
        <v>0.12434061793519216</v>
      </c>
      <c r="AC575" s="10">
        <v>1.5071590052750565E-2</v>
      </c>
      <c r="AD575" s="10">
        <v>0</v>
      </c>
      <c r="AE575" s="10">
        <v>0.59306706857573477</v>
      </c>
      <c r="AF575" s="10">
        <f t="shared" si="35"/>
        <v>0.15825169555388094</v>
      </c>
      <c r="AG575" s="54">
        <v>0.48229088168801809</v>
      </c>
      <c r="AH575" s="44">
        <v>0.51770911831198196</v>
      </c>
      <c r="AI575" s="44">
        <v>0</v>
      </c>
      <c r="AJ575" s="44">
        <v>0</v>
      </c>
      <c r="AK575" s="54">
        <v>0.39939713639788998</v>
      </c>
      <c r="AL575" s="10">
        <v>0</v>
      </c>
      <c r="AM575" s="10">
        <v>6.0286360211002261E-2</v>
      </c>
      <c r="AN575" s="10">
        <v>0.19216277317256972</v>
      </c>
      <c r="AO575" s="10">
        <v>0.12057272042200452</v>
      </c>
      <c r="AP575" s="10">
        <v>1.5071590052750565E-2</v>
      </c>
      <c r="AQ575" s="10">
        <v>0.12434061793519216</v>
      </c>
      <c r="AR575" s="10">
        <v>1.1303692539562924E-2</v>
      </c>
      <c r="AS575" s="10">
        <v>3.3911077618688772E-2</v>
      </c>
      <c r="AT575" s="10">
        <v>0</v>
      </c>
      <c r="AU575" s="57">
        <v>4.2954031650339113E-2</v>
      </c>
    </row>
    <row r="576" spans="1:47" x14ac:dyDescent="0.2">
      <c r="A576" s="42">
        <v>1163760</v>
      </c>
      <c r="B576">
        <v>1</v>
      </c>
      <c r="C576">
        <v>1</v>
      </c>
      <c r="D576">
        <v>4</v>
      </c>
      <c r="E576">
        <v>2</v>
      </c>
      <c r="F576">
        <v>4</v>
      </c>
      <c r="G576">
        <v>4</v>
      </c>
      <c r="H576">
        <v>9</v>
      </c>
      <c r="I576">
        <v>1</v>
      </c>
      <c r="J576">
        <v>1</v>
      </c>
      <c r="K576">
        <v>36</v>
      </c>
      <c r="L576" s="51">
        <v>9</v>
      </c>
      <c r="M576" s="34">
        <v>57</v>
      </c>
      <c r="N576">
        <v>50000</v>
      </c>
      <c r="O576">
        <v>95</v>
      </c>
      <c r="P576" s="8">
        <v>6081</v>
      </c>
      <c r="Q576" s="8">
        <f t="shared" si="32"/>
        <v>1.6666666666666667</v>
      </c>
      <c r="R576" s="8">
        <f t="shared" si="33"/>
        <v>526.31578947368416</v>
      </c>
      <c r="S576" s="8">
        <f t="shared" si="34"/>
        <v>12.162000000000001</v>
      </c>
      <c r="T576" s="10">
        <v>0.94750000000000001</v>
      </c>
      <c r="U576" s="10">
        <v>5.2499999999999998E-2</v>
      </c>
      <c r="V576" s="10">
        <v>0</v>
      </c>
      <c r="W576" s="54">
        <v>0.219</v>
      </c>
      <c r="X576" s="10">
        <v>4.2000000000000003E-2</v>
      </c>
      <c r="Y576" s="10">
        <v>3.5999999999999997E-2</v>
      </c>
      <c r="Z576" s="10">
        <v>2.4E-2</v>
      </c>
      <c r="AA576" s="10">
        <v>1.95E-2</v>
      </c>
      <c r="AB576" s="10">
        <v>2.2499999999999999E-2</v>
      </c>
      <c r="AC576" s="10">
        <v>0.11600000000000001</v>
      </c>
      <c r="AD576" s="10">
        <v>8.9999999999999993E-3</v>
      </c>
      <c r="AE576" s="10">
        <v>0.51200000000000001</v>
      </c>
      <c r="AF576" s="10">
        <f t="shared" si="35"/>
        <v>0.219</v>
      </c>
      <c r="AG576" s="54">
        <v>0.2195</v>
      </c>
      <c r="AH576" s="44">
        <v>0.63949999999999996</v>
      </c>
      <c r="AI576" s="44">
        <v>4.2000000000000003E-2</v>
      </c>
      <c r="AJ576" s="44">
        <v>9.9000000000000005E-2</v>
      </c>
      <c r="AK576" s="54">
        <v>0.53100000000000003</v>
      </c>
      <c r="AL576" s="10">
        <v>6.9000000000000006E-2</v>
      </c>
      <c r="AM576" s="10">
        <v>0.11600000000000001</v>
      </c>
      <c r="AN576" s="10">
        <v>9.9000000000000005E-2</v>
      </c>
      <c r="AO576" s="10">
        <v>4.2000000000000003E-2</v>
      </c>
      <c r="AP576" s="10">
        <v>0</v>
      </c>
      <c r="AQ576" s="10">
        <v>2.2499999999999999E-2</v>
      </c>
      <c r="AR576" s="10">
        <v>3.95E-2</v>
      </c>
      <c r="AS576" s="10">
        <v>2.7E-2</v>
      </c>
      <c r="AT576" s="10">
        <v>4.2000000000000003E-2</v>
      </c>
      <c r="AU576" s="57">
        <v>1.2E-2</v>
      </c>
    </row>
    <row r="577" spans="1:47" x14ac:dyDescent="0.2">
      <c r="A577" s="42">
        <v>1163830</v>
      </c>
      <c r="B577">
        <v>1</v>
      </c>
      <c r="C577">
        <v>1</v>
      </c>
      <c r="D577">
        <v>4</v>
      </c>
      <c r="E577">
        <v>2</v>
      </c>
      <c r="F577">
        <v>2</v>
      </c>
      <c r="G577">
        <v>7</v>
      </c>
      <c r="H577">
        <v>4</v>
      </c>
      <c r="I577">
        <v>2</v>
      </c>
      <c r="J577">
        <v>1</v>
      </c>
      <c r="K577">
        <v>49</v>
      </c>
      <c r="L577" s="51">
        <v>4</v>
      </c>
      <c r="M577" s="34">
        <v>11</v>
      </c>
      <c r="N577">
        <v>3450</v>
      </c>
      <c r="O577">
        <v>14</v>
      </c>
      <c r="P577" s="8">
        <v>331</v>
      </c>
      <c r="Q577" s="8">
        <f t="shared" si="32"/>
        <v>1.2727272727272727</v>
      </c>
      <c r="R577" s="8">
        <f t="shared" si="33"/>
        <v>246.42857142857142</v>
      </c>
      <c r="S577" s="8">
        <f t="shared" si="34"/>
        <v>9.5942028985507246</v>
      </c>
      <c r="T577" s="10">
        <v>0.93478260869565222</v>
      </c>
      <c r="U577" s="10">
        <v>6.5217391304347824E-2</v>
      </c>
      <c r="V577" s="10">
        <v>0</v>
      </c>
      <c r="W577" s="54">
        <v>0</v>
      </c>
      <c r="X577" s="10">
        <v>0.47826086956521741</v>
      </c>
      <c r="Y577" s="10">
        <v>0</v>
      </c>
      <c r="Z577" s="10">
        <v>0</v>
      </c>
      <c r="AA577" s="10">
        <v>0</v>
      </c>
      <c r="AB577" s="10">
        <v>0.2391304347826087</v>
      </c>
      <c r="AC577" s="10">
        <v>0</v>
      </c>
      <c r="AD577" s="10">
        <v>6.5217391304347824E-2</v>
      </c>
      <c r="AE577" s="10">
        <v>0.21739130434782608</v>
      </c>
      <c r="AF577" s="10">
        <f t="shared" si="35"/>
        <v>0.47826086956521741</v>
      </c>
      <c r="AG577" s="54">
        <v>0.10869565217391304</v>
      </c>
      <c r="AH577" s="44">
        <v>0.41304347826086957</v>
      </c>
      <c r="AI577" s="44">
        <v>0.47826086956521741</v>
      </c>
      <c r="AJ577" s="44">
        <v>0</v>
      </c>
      <c r="AK577" s="54">
        <v>0.10869565217391304</v>
      </c>
      <c r="AL577" s="10">
        <v>0.13043478260869565</v>
      </c>
      <c r="AM577" s="10">
        <v>0</v>
      </c>
      <c r="AN577" s="10">
        <v>4.3478260869565216E-2</v>
      </c>
      <c r="AO577" s="10">
        <v>0</v>
      </c>
      <c r="AP577" s="10">
        <v>0</v>
      </c>
      <c r="AQ577" s="10">
        <v>0.2391304347826087</v>
      </c>
      <c r="AR577" s="10">
        <v>0</v>
      </c>
      <c r="AS577" s="10">
        <v>0</v>
      </c>
      <c r="AT577" s="10">
        <v>0.47826086956521741</v>
      </c>
      <c r="AU577" s="57">
        <v>0</v>
      </c>
    </row>
    <row r="578" spans="1:47" x14ac:dyDescent="0.2">
      <c r="A578" s="42">
        <v>1165010</v>
      </c>
      <c r="B578">
        <v>1</v>
      </c>
      <c r="C578">
        <v>0</v>
      </c>
      <c r="D578">
        <v>0</v>
      </c>
      <c r="E578">
        <v>0</v>
      </c>
      <c r="F578">
        <v>4</v>
      </c>
      <c r="G578">
        <v>0</v>
      </c>
      <c r="H578">
        <v>0</v>
      </c>
      <c r="I578">
        <v>5</v>
      </c>
      <c r="J578">
        <v>0</v>
      </c>
      <c r="K578">
        <v>0</v>
      </c>
      <c r="L578" s="51">
        <v>5</v>
      </c>
      <c r="M578" s="34">
        <v>21</v>
      </c>
      <c r="N578">
        <v>13400</v>
      </c>
      <c r="O578">
        <v>37</v>
      </c>
      <c r="P578" s="8">
        <v>2096.5</v>
      </c>
      <c r="Q578" s="8">
        <f t="shared" ref="Q578:Q601" si="36">O578/M578</f>
        <v>1.7619047619047619</v>
      </c>
      <c r="R578" s="8">
        <f t="shared" ref="R578:R601" si="37">N578/O578</f>
        <v>362.16216216216219</v>
      </c>
      <c r="S578" s="8">
        <f t="shared" ref="S578:S601" si="38">P578/N578*100</f>
        <v>15.645522388059701</v>
      </c>
      <c r="T578" s="10">
        <v>0.95335820895522383</v>
      </c>
      <c r="U578" s="10">
        <v>1.6791044776119403E-2</v>
      </c>
      <c r="V578" s="10">
        <v>2.9850746268656716E-2</v>
      </c>
      <c r="W578" s="54">
        <v>0.20895522388059701</v>
      </c>
      <c r="X578" s="10">
        <v>0</v>
      </c>
      <c r="Y578" s="10">
        <v>0.20149253731343283</v>
      </c>
      <c r="Z578" s="10">
        <v>0</v>
      </c>
      <c r="AA578" s="10">
        <v>2.2388059701492536E-2</v>
      </c>
      <c r="AB578" s="10">
        <v>0</v>
      </c>
      <c r="AC578" s="10">
        <v>7.462686567164179E-3</v>
      </c>
      <c r="AD578" s="10">
        <v>0</v>
      </c>
      <c r="AE578" s="10">
        <v>0.55970149253731338</v>
      </c>
      <c r="AF578" s="10">
        <f t="shared" si="35"/>
        <v>0.20895522388059701</v>
      </c>
      <c r="AG578" s="54">
        <v>0.56529850746268662</v>
      </c>
      <c r="AH578" s="44">
        <v>0.43470149253731344</v>
      </c>
      <c r="AI578" s="44">
        <v>0</v>
      </c>
      <c r="AJ578" s="44">
        <v>0</v>
      </c>
      <c r="AK578" s="54">
        <v>0.27052238805970147</v>
      </c>
      <c r="AL578" s="10">
        <v>0</v>
      </c>
      <c r="AM578" s="10">
        <v>2.4253731343283583E-2</v>
      </c>
      <c r="AN578" s="10">
        <v>0.59141791044776115</v>
      </c>
      <c r="AO578" s="10">
        <v>7.4626865671641784E-2</v>
      </c>
      <c r="AP578" s="10">
        <v>1.6791044776119403E-2</v>
      </c>
      <c r="AQ578" s="10">
        <v>0</v>
      </c>
      <c r="AR578" s="10">
        <v>0</v>
      </c>
      <c r="AS578" s="10">
        <v>2.2388059701492536E-2</v>
      </c>
      <c r="AT578" s="10">
        <v>0</v>
      </c>
      <c r="AU578" s="57">
        <v>0</v>
      </c>
    </row>
    <row r="579" spans="1:47" x14ac:dyDescent="0.2">
      <c r="A579" s="42">
        <v>1165070</v>
      </c>
      <c r="B579">
        <v>3</v>
      </c>
      <c r="C579">
        <v>1</v>
      </c>
      <c r="D579">
        <v>10</v>
      </c>
      <c r="E579">
        <v>2</v>
      </c>
      <c r="F579">
        <v>4</v>
      </c>
      <c r="G579">
        <v>5</v>
      </c>
      <c r="H579">
        <v>7</v>
      </c>
      <c r="I579">
        <v>2</v>
      </c>
      <c r="J579">
        <v>1</v>
      </c>
      <c r="K579">
        <v>15</v>
      </c>
      <c r="L579" s="51">
        <v>5</v>
      </c>
      <c r="M579" s="34">
        <v>13</v>
      </c>
      <c r="N579">
        <v>7975</v>
      </c>
      <c r="O579">
        <v>23</v>
      </c>
      <c r="P579" s="8">
        <v>961.5</v>
      </c>
      <c r="Q579" s="8">
        <f t="shared" si="36"/>
        <v>1.7692307692307692</v>
      </c>
      <c r="R579" s="8">
        <f t="shared" si="37"/>
        <v>346.73913043478262</v>
      </c>
      <c r="S579" s="8">
        <f t="shared" si="38"/>
        <v>12.056426332288401</v>
      </c>
      <c r="T579" s="10">
        <v>0.90595611285266453</v>
      </c>
      <c r="U579" s="10">
        <v>0</v>
      </c>
      <c r="V579" s="10">
        <v>9.4043887147335428E-2</v>
      </c>
      <c r="W579" s="54">
        <v>2.5078369905956112E-2</v>
      </c>
      <c r="X579" s="10">
        <v>1.8808777429467086E-2</v>
      </c>
      <c r="Y579" s="10">
        <v>0</v>
      </c>
      <c r="Z579" s="10">
        <v>0</v>
      </c>
      <c r="AA579" s="10">
        <v>0</v>
      </c>
      <c r="AB579" s="10">
        <v>7.5235109717868343E-2</v>
      </c>
      <c r="AC579" s="10">
        <v>8.7774294670846395E-2</v>
      </c>
      <c r="AD579" s="10">
        <v>0</v>
      </c>
      <c r="AE579" s="10">
        <v>0.7931034482758621</v>
      </c>
      <c r="AF579" s="10">
        <f t="shared" ref="AF579:AF601" si="39">MAX((W579:AD579))</f>
        <v>8.7774294670846395E-2</v>
      </c>
      <c r="AG579" s="54">
        <v>0.64263322884012541</v>
      </c>
      <c r="AH579" s="44">
        <v>0.33855799373040751</v>
      </c>
      <c r="AI579" s="44">
        <v>1.8808777429467086E-2</v>
      </c>
      <c r="AJ579" s="44">
        <v>0</v>
      </c>
      <c r="AK579" s="54">
        <v>2.5078369905956112E-2</v>
      </c>
      <c r="AL579" s="10">
        <v>0</v>
      </c>
      <c r="AM579" s="10">
        <v>0.82445141065830718</v>
      </c>
      <c r="AN579" s="10">
        <v>0</v>
      </c>
      <c r="AO579" s="10">
        <v>0</v>
      </c>
      <c r="AP579" s="10">
        <v>0</v>
      </c>
      <c r="AQ579" s="10">
        <v>7.5235109717868343E-2</v>
      </c>
      <c r="AR579" s="10">
        <v>0</v>
      </c>
      <c r="AS579" s="10">
        <v>0</v>
      </c>
      <c r="AT579" s="10">
        <v>1.8808777429467086E-2</v>
      </c>
      <c r="AU579" s="57">
        <v>5.6426332288401257E-2</v>
      </c>
    </row>
    <row r="580" spans="1:47" x14ac:dyDescent="0.2">
      <c r="A580" s="42">
        <v>1165090</v>
      </c>
      <c r="B580">
        <v>1</v>
      </c>
      <c r="C580">
        <v>3</v>
      </c>
      <c r="D580">
        <v>10</v>
      </c>
      <c r="E580">
        <v>2</v>
      </c>
      <c r="F580">
        <v>4</v>
      </c>
      <c r="G580">
        <v>5</v>
      </c>
      <c r="H580">
        <v>3</v>
      </c>
      <c r="I580">
        <v>4</v>
      </c>
      <c r="J580">
        <v>1</v>
      </c>
      <c r="K580">
        <v>22</v>
      </c>
      <c r="L580" s="51">
        <v>4</v>
      </c>
      <c r="M580" s="34">
        <v>15</v>
      </c>
      <c r="N580">
        <v>5800</v>
      </c>
      <c r="O580">
        <v>19</v>
      </c>
      <c r="P580" s="8">
        <v>1046</v>
      </c>
      <c r="Q580" s="8">
        <f t="shared" si="36"/>
        <v>1.2666666666666666</v>
      </c>
      <c r="R580" s="8">
        <f t="shared" si="37"/>
        <v>305.26315789473682</v>
      </c>
      <c r="S580" s="8">
        <f t="shared" si="38"/>
        <v>18.03448275862069</v>
      </c>
      <c r="T580" s="10">
        <v>1</v>
      </c>
      <c r="U580" s="10">
        <v>0</v>
      </c>
      <c r="V580" s="10">
        <v>0</v>
      </c>
      <c r="W580" s="54">
        <v>2.5862068965517241E-2</v>
      </c>
      <c r="X580" s="10">
        <v>0</v>
      </c>
      <c r="Y580" s="10">
        <v>0</v>
      </c>
      <c r="Z580" s="10">
        <v>0</v>
      </c>
      <c r="AA580" s="10">
        <v>0.14224137931034483</v>
      </c>
      <c r="AB580" s="10">
        <v>5.1724137931034482E-2</v>
      </c>
      <c r="AC580" s="10">
        <v>0</v>
      </c>
      <c r="AD580" s="10">
        <v>0</v>
      </c>
      <c r="AE580" s="10">
        <v>0.78017241379310343</v>
      </c>
      <c r="AF580" s="10">
        <f t="shared" si="39"/>
        <v>0.14224137931034483</v>
      </c>
      <c r="AG580" s="54">
        <v>0.75</v>
      </c>
      <c r="AH580" s="44">
        <v>0.23275862068965517</v>
      </c>
      <c r="AI580" s="44">
        <v>0</v>
      </c>
      <c r="AJ580" s="44">
        <v>1.7241379310344827E-2</v>
      </c>
      <c r="AK580" s="54">
        <v>0.35344827586206895</v>
      </c>
      <c r="AL580" s="10">
        <v>0.15517241379310345</v>
      </c>
      <c r="AM580" s="10">
        <v>0.23275862068965517</v>
      </c>
      <c r="AN580" s="10">
        <v>0</v>
      </c>
      <c r="AO580" s="10">
        <v>0</v>
      </c>
      <c r="AP580" s="10">
        <v>0</v>
      </c>
      <c r="AQ580" s="10">
        <v>5.1724137931034482E-2</v>
      </c>
      <c r="AR580" s="10">
        <v>0</v>
      </c>
      <c r="AS580" s="10">
        <v>0.20689655172413793</v>
      </c>
      <c r="AT580" s="10">
        <v>0</v>
      </c>
      <c r="AU580" s="57">
        <v>0</v>
      </c>
    </row>
    <row r="581" spans="1:47" x14ac:dyDescent="0.2">
      <c r="A581" s="42">
        <v>1165100</v>
      </c>
      <c r="B581">
        <v>2</v>
      </c>
      <c r="C581">
        <v>1</v>
      </c>
      <c r="D581">
        <v>4</v>
      </c>
      <c r="E581">
        <v>2</v>
      </c>
      <c r="F581">
        <v>4</v>
      </c>
      <c r="G581">
        <v>6</v>
      </c>
      <c r="H581">
        <v>3</v>
      </c>
      <c r="I581">
        <v>4</v>
      </c>
      <c r="J581">
        <v>1</v>
      </c>
      <c r="K581">
        <v>17</v>
      </c>
      <c r="L581" s="51">
        <v>5</v>
      </c>
      <c r="M581" s="34">
        <v>20</v>
      </c>
      <c r="N581">
        <v>5375</v>
      </c>
      <c r="O581">
        <v>31</v>
      </c>
      <c r="P581" s="8">
        <v>761.5</v>
      </c>
      <c r="Q581" s="8">
        <f t="shared" si="36"/>
        <v>1.55</v>
      </c>
      <c r="R581" s="8">
        <f t="shared" si="37"/>
        <v>173.38709677419354</v>
      </c>
      <c r="S581" s="8">
        <f t="shared" si="38"/>
        <v>14.167441860465116</v>
      </c>
      <c r="T581" s="10">
        <v>0.7069767441860465</v>
      </c>
      <c r="U581" s="10">
        <v>0.19534883720930232</v>
      </c>
      <c r="V581" s="10">
        <v>9.7674418604651161E-2</v>
      </c>
      <c r="W581" s="54">
        <v>0.21860465116279071</v>
      </c>
      <c r="X581" s="10">
        <v>0</v>
      </c>
      <c r="Y581" s="10">
        <v>0.12558139534883722</v>
      </c>
      <c r="Z581" s="10">
        <v>0</v>
      </c>
      <c r="AA581" s="10">
        <v>0</v>
      </c>
      <c r="AB581" s="10">
        <v>0.11162790697674418</v>
      </c>
      <c r="AC581" s="10">
        <v>0</v>
      </c>
      <c r="AD581" s="10">
        <v>0.11162790697674418</v>
      </c>
      <c r="AE581" s="10">
        <v>0.4325581395348837</v>
      </c>
      <c r="AF581" s="10">
        <f t="shared" si="39"/>
        <v>0.21860465116279071</v>
      </c>
      <c r="AG581" s="54">
        <v>0.37674418604651161</v>
      </c>
      <c r="AH581" s="44">
        <v>0.62325581395348839</v>
      </c>
      <c r="AI581" s="44">
        <v>0</v>
      </c>
      <c r="AJ581" s="44">
        <v>0</v>
      </c>
      <c r="AK581" s="54">
        <v>0.30232558139534882</v>
      </c>
      <c r="AL581" s="10">
        <v>0.13953488372093023</v>
      </c>
      <c r="AM581" s="10">
        <v>0.2930232558139535</v>
      </c>
      <c r="AN581" s="10">
        <v>0.12558139534883722</v>
      </c>
      <c r="AO581" s="10">
        <v>0</v>
      </c>
      <c r="AP581" s="10">
        <v>0</v>
      </c>
      <c r="AQ581" s="10">
        <v>0.11162790697674418</v>
      </c>
      <c r="AR581" s="10">
        <v>0</v>
      </c>
      <c r="AS581" s="10">
        <v>0</v>
      </c>
      <c r="AT581" s="10">
        <v>0</v>
      </c>
      <c r="AU581" s="57">
        <v>2.7906976744186046E-2</v>
      </c>
    </row>
    <row r="582" spans="1:47" x14ac:dyDescent="0.2">
      <c r="A582" s="42">
        <v>1165160</v>
      </c>
      <c r="B582">
        <v>1</v>
      </c>
      <c r="C582">
        <v>0</v>
      </c>
      <c r="D582">
        <v>0</v>
      </c>
      <c r="E582">
        <v>2</v>
      </c>
      <c r="F582">
        <v>4</v>
      </c>
      <c r="G582">
        <v>6</v>
      </c>
      <c r="H582">
        <v>3</v>
      </c>
      <c r="I582">
        <v>4</v>
      </c>
      <c r="J582">
        <v>1</v>
      </c>
      <c r="K582">
        <v>27</v>
      </c>
      <c r="L582" s="51">
        <v>3</v>
      </c>
      <c r="M582" s="34">
        <v>24</v>
      </c>
      <c r="N582">
        <v>8600</v>
      </c>
      <c r="O582">
        <v>46</v>
      </c>
      <c r="P582" s="8">
        <v>1033</v>
      </c>
      <c r="Q582" s="8">
        <f t="shared" si="36"/>
        <v>1.9166666666666667</v>
      </c>
      <c r="R582" s="8">
        <f t="shared" si="37"/>
        <v>186.95652173913044</v>
      </c>
      <c r="S582" s="8">
        <f t="shared" si="38"/>
        <v>12.011627906976745</v>
      </c>
      <c r="T582" s="10">
        <v>0.70930232558139539</v>
      </c>
      <c r="U582" s="10">
        <v>0.2005813953488372</v>
      </c>
      <c r="V582" s="10">
        <v>9.0116279069767435E-2</v>
      </c>
      <c r="W582" s="54">
        <v>0</v>
      </c>
      <c r="X582" s="10">
        <v>1.7441860465116279E-2</v>
      </c>
      <c r="Y582" s="10">
        <v>0.18313953488372092</v>
      </c>
      <c r="Z582" s="10">
        <v>0</v>
      </c>
      <c r="AA582" s="10">
        <v>0</v>
      </c>
      <c r="AB582" s="10">
        <v>0</v>
      </c>
      <c r="AC582" s="10">
        <v>0</v>
      </c>
      <c r="AD582" s="10">
        <v>0</v>
      </c>
      <c r="AE582" s="10">
        <v>0.79941860465116277</v>
      </c>
      <c r="AF582" s="10">
        <f t="shared" si="39"/>
        <v>0.18313953488372092</v>
      </c>
      <c r="AG582" s="54">
        <v>0.16860465116279069</v>
      </c>
      <c r="AH582" s="44">
        <v>0.69767441860465118</v>
      </c>
      <c r="AI582" s="44">
        <v>1.7441860465116279E-2</v>
      </c>
      <c r="AJ582" s="44">
        <v>0.11627906976744186</v>
      </c>
      <c r="AK582" s="54">
        <v>0.36337209302325579</v>
      </c>
      <c r="AL582" s="10">
        <v>0</v>
      </c>
      <c r="AM582" s="10">
        <v>0</v>
      </c>
      <c r="AN582" s="10">
        <v>0.46802325581395349</v>
      </c>
      <c r="AO582" s="10">
        <v>0.15116279069767441</v>
      </c>
      <c r="AP582" s="10">
        <v>0</v>
      </c>
      <c r="AQ582" s="10">
        <v>0</v>
      </c>
      <c r="AR582" s="10">
        <v>0</v>
      </c>
      <c r="AS582" s="10">
        <v>0</v>
      </c>
      <c r="AT582" s="10">
        <v>1.7441860465116279E-2</v>
      </c>
      <c r="AU582" s="57">
        <v>0</v>
      </c>
    </row>
    <row r="583" spans="1:47" x14ac:dyDescent="0.2">
      <c r="A583" s="42">
        <v>1165310</v>
      </c>
      <c r="B583">
        <v>1</v>
      </c>
      <c r="C583">
        <v>1</v>
      </c>
      <c r="D583">
        <v>10</v>
      </c>
      <c r="E583">
        <v>2</v>
      </c>
      <c r="F583">
        <v>4</v>
      </c>
      <c r="G583">
        <v>5</v>
      </c>
      <c r="H583">
        <v>2</v>
      </c>
      <c r="I583">
        <v>4</v>
      </c>
      <c r="J583">
        <v>1</v>
      </c>
      <c r="K583">
        <v>25</v>
      </c>
      <c r="L583" s="51">
        <v>4</v>
      </c>
      <c r="M583" s="34">
        <v>22</v>
      </c>
      <c r="N583">
        <v>4725</v>
      </c>
      <c r="O583">
        <v>26</v>
      </c>
      <c r="P583" s="8">
        <v>711.5</v>
      </c>
      <c r="Q583" s="8">
        <f t="shared" si="36"/>
        <v>1.1818181818181819</v>
      </c>
      <c r="R583" s="8">
        <f t="shared" si="37"/>
        <v>181.73076923076923</v>
      </c>
      <c r="S583" s="8">
        <f t="shared" si="38"/>
        <v>15.05820105820106</v>
      </c>
      <c r="T583" s="10">
        <v>0.98412698412698407</v>
      </c>
      <c r="U583" s="10">
        <v>1.5873015873015872E-2</v>
      </c>
      <c r="V583" s="10">
        <v>0</v>
      </c>
      <c r="W583" s="54">
        <v>0.17460317460317459</v>
      </c>
      <c r="X583" s="10">
        <v>0</v>
      </c>
      <c r="Y583" s="10">
        <v>1.5873015873015872E-2</v>
      </c>
      <c r="Z583" s="10">
        <v>0</v>
      </c>
      <c r="AA583" s="10">
        <v>0</v>
      </c>
      <c r="AB583" s="10">
        <v>0</v>
      </c>
      <c r="AC583" s="10">
        <v>4.2328042328042326E-2</v>
      </c>
      <c r="AD583" s="10">
        <v>0</v>
      </c>
      <c r="AE583" s="10">
        <v>0.76719576719576721</v>
      </c>
      <c r="AF583" s="10">
        <f t="shared" si="39"/>
        <v>0.17460317460317459</v>
      </c>
      <c r="AG583" s="54">
        <v>0.56084656084656082</v>
      </c>
      <c r="AH583" s="44">
        <v>0.43915343915343913</v>
      </c>
      <c r="AI583" s="44">
        <v>0</v>
      </c>
      <c r="AJ583" s="44">
        <v>0</v>
      </c>
      <c r="AK583" s="54">
        <v>0.43915343915343913</v>
      </c>
      <c r="AL583" s="10">
        <v>0</v>
      </c>
      <c r="AM583" s="10">
        <v>4.2328042328042326E-2</v>
      </c>
      <c r="AN583" s="10">
        <v>0.34920634920634919</v>
      </c>
      <c r="AO583" s="10">
        <v>0</v>
      </c>
      <c r="AP583" s="10">
        <v>0</v>
      </c>
      <c r="AQ583" s="10">
        <v>0</v>
      </c>
      <c r="AR583" s="10">
        <v>0</v>
      </c>
      <c r="AS583" s="10">
        <v>0</v>
      </c>
      <c r="AT583" s="10">
        <v>0</v>
      </c>
      <c r="AU583" s="57">
        <v>0.1693121693121693</v>
      </c>
    </row>
    <row r="584" spans="1:47" x14ac:dyDescent="0.2">
      <c r="A584" s="42">
        <v>1165330</v>
      </c>
      <c r="B584">
        <v>2</v>
      </c>
      <c r="C584">
        <v>1</v>
      </c>
      <c r="D584">
        <v>4</v>
      </c>
      <c r="E584">
        <v>2</v>
      </c>
      <c r="F584">
        <v>4</v>
      </c>
      <c r="G584">
        <v>5</v>
      </c>
      <c r="H584">
        <v>4</v>
      </c>
      <c r="I584">
        <v>4</v>
      </c>
      <c r="J584">
        <v>1</v>
      </c>
      <c r="K584">
        <v>31</v>
      </c>
      <c r="L584" s="51">
        <v>4</v>
      </c>
      <c r="M584" s="34">
        <v>17</v>
      </c>
      <c r="N584">
        <v>14625</v>
      </c>
      <c r="O584">
        <v>28</v>
      </c>
      <c r="P584" s="8">
        <v>2035.5</v>
      </c>
      <c r="Q584" s="8">
        <f t="shared" si="36"/>
        <v>1.6470588235294117</v>
      </c>
      <c r="R584" s="8">
        <f t="shared" si="37"/>
        <v>522.32142857142856</v>
      </c>
      <c r="S584" s="8">
        <f t="shared" si="38"/>
        <v>13.917948717948716</v>
      </c>
      <c r="T584" s="10">
        <v>0.8683760683760684</v>
      </c>
      <c r="U584" s="10">
        <v>4.6153846153846156E-2</v>
      </c>
      <c r="V584" s="10">
        <v>8.5470085470085472E-2</v>
      </c>
      <c r="W584" s="54">
        <v>0.61025641025641031</v>
      </c>
      <c r="X584" s="10">
        <v>0</v>
      </c>
      <c r="Y584" s="10">
        <v>0</v>
      </c>
      <c r="Z584" s="10">
        <v>0</v>
      </c>
      <c r="AA584" s="10">
        <v>0</v>
      </c>
      <c r="AB584" s="10">
        <v>0</v>
      </c>
      <c r="AC584" s="10">
        <v>3.4188034188034191E-2</v>
      </c>
      <c r="AD584" s="10">
        <v>4.6153846153846156E-2</v>
      </c>
      <c r="AE584" s="10">
        <v>0.30940170940170941</v>
      </c>
      <c r="AF584" s="10">
        <f t="shared" si="39"/>
        <v>0.61025641025641031</v>
      </c>
      <c r="AG584" s="54">
        <v>0.47350427350427349</v>
      </c>
      <c r="AH584" s="44">
        <v>0.52649572649572651</v>
      </c>
      <c r="AI584" s="44">
        <v>0</v>
      </c>
      <c r="AJ584" s="44">
        <v>0</v>
      </c>
      <c r="AK584" s="54">
        <v>0.70085470085470081</v>
      </c>
      <c r="AL584" s="10">
        <v>9.7435897435897437E-2</v>
      </c>
      <c r="AM584" s="10">
        <v>3.4188034188034191E-2</v>
      </c>
      <c r="AN584" s="10">
        <v>6.8376068376068376E-3</v>
      </c>
      <c r="AO584" s="10">
        <v>6.8376068376068376E-3</v>
      </c>
      <c r="AP584" s="10">
        <v>0.11282051282051282</v>
      </c>
      <c r="AQ584" s="10">
        <v>0</v>
      </c>
      <c r="AR584" s="10">
        <v>0</v>
      </c>
      <c r="AS584" s="10">
        <v>0</v>
      </c>
      <c r="AT584" s="10">
        <v>0</v>
      </c>
      <c r="AU584" s="57">
        <v>4.1025641025641026E-2</v>
      </c>
    </row>
    <row r="585" spans="1:47" x14ac:dyDescent="0.2">
      <c r="A585" s="42">
        <v>1165390</v>
      </c>
      <c r="B585">
        <v>3</v>
      </c>
      <c r="C585">
        <v>1</v>
      </c>
      <c r="D585">
        <v>4</v>
      </c>
      <c r="E585">
        <v>2</v>
      </c>
      <c r="F585">
        <v>4</v>
      </c>
      <c r="G585">
        <v>4</v>
      </c>
      <c r="H585">
        <v>3</v>
      </c>
      <c r="I585">
        <v>4</v>
      </c>
      <c r="J585">
        <v>1</v>
      </c>
      <c r="K585">
        <v>19</v>
      </c>
      <c r="L585" s="51">
        <v>5</v>
      </c>
      <c r="M585" s="34">
        <v>24</v>
      </c>
      <c r="N585">
        <v>9350</v>
      </c>
      <c r="O585">
        <v>26</v>
      </c>
      <c r="P585" s="8">
        <v>928</v>
      </c>
      <c r="Q585" s="8">
        <f t="shared" si="36"/>
        <v>1.0833333333333333</v>
      </c>
      <c r="R585" s="8">
        <f t="shared" si="37"/>
        <v>359.61538461538464</v>
      </c>
      <c r="S585" s="8">
        <f t="shared" si="38"/>
        <v>9.9251336898395728</v>
      </c>
      <c r="T585" s="10">
        <v>0.62299465240641716</v>
      </c>
      <c r="U585" s="10">
        <v>0.3770053475935829</v>
      </c>
      <c r="V585" s="10">
        <v>0</v>
      </c>
      <c r="W585" s="54">
        <v>0.12834224598930483</v>
      </c>
      <c r="X585" s="10">
        <v>0</v>
      </c>
      <c r="Y585" s="10">
        <v>7.2192513368983954E-2</v>
      </c>
      <c r="Z585" s="10">
        <v>0</v>
      </c>
      <c r="AA585" s="10">
        <v>0</v>
      </c>
      <c r="AB585" s="10">
        <v>0</v>
      </c>
      <c r="AC585" s="10">
        <v>0.12834224598930483</v>
      </c>
      <c r="AD585" s="10">
        <v>3.2085561497326207E-2</v>
      </c>
      <c r="AE585" s="10">
        <v>0.63903743315508021</v>
      </c>
      <c r="AF585" s="10">
        <f t="shared" si="39"/>
        <v>0.12834224598930483</v>
      </c>
      <c r="AG585" s="54">
        <v>0.11497326203208556</v>
      </c>
      <c r="AH585" s="44">
        <v>0.68181818181818177</v>
      </c>
      <c r="AI585" s="44">
        <v>0</v>
      </c>
      <c r="AJ585" s="44">
        <v>0.20320855614973263</v>
      </c>
      <c r="AK585" s="54">
        <v>0.5267379679144385</v>
      </c>
      <c r="AL585" s="10">
        <v>6.4171122994652413E-2</v>
      </c>
      <c r="AM585" s="10">
        <v>0.18449197860962566</v>
      </c>
      <c r="AN585" s="10">
        <v>7.2192513368983954E-2</v>
      </c>
      <c r="AO585" s="10">
        <v>8.0213903743315516E-3</v>
      </c>
      <c r="AP585" s="10">
        <v>0</v>
      </c>
      <c r="AQ585" s="10">
        <v>0</v>
      </c>
      <c r="AR585" s="10">
        <v>0</v>
      </c>
      <c r="AS585" s="10">
        <v>0</v>
      </c>
      <c r="AT585" s="10">
        <v>0</v>
      </c>
      <c r="AU585" s="57">
        <v>0.14438502673796791</v>
      </c>
    </row>
    <row r="586" spans="1:47" x14ac:dyDescent="0.2">
      <c r="A586" s="42">
        <v>1165460</v>
      </c>
      <c r="B586">
        <v>2</v>
      </c>
      <c r="C586">
        <v>3</v>
      </c>
      <c r="D586">
        <v>10</v>
      </c>
      <c r="E586">
        <v>2</v>
      </c>
      <c r="F586">
        <v>4</v>
      </c>
      <c r="G586">
        <v>5</v>
      </c>
      <c r="H586">
        <v>6</v>
      </c>
      <c r="I586">
        <v>3</v>
      </c>
      <c r="J586">
        <v>1</v>
      </c>
      <c r="K586">
        <v>23</v>
      </c>
      <c r="L586" s="51">
        <v>3</v>
      </c>
      <c r="M586" s="34">
        <v>17</v>
      </c>
      <c r="N586">
        <v>9400</v>
      </c>
      <c r="O586">
        <v>30</v>
      </c>
      <c r="P586" s="8">
        <v>911</v>
      </c>
      <c r="Q586" s="8">
        <f t="shared" si="36"/>
        <v>1.7647058823529411</v>
      </c>
      <c r="R586" s="8">
        <f t="shared" si="37"/>
        <v>313.33333333333331</v>
      </c>
      <c r="S586" s="8">
        <f t="shared" si="38"/>
        <v>9.6914893617021285</v>
      </c>
      <c r="T586" s="10">
        <v>0.90957446808510634</v>
      </c>
      <c r="U586" s="10">
        <v>0</v>
      </c>
      <c r="V586" s="10">
        <v>9.0425531914893623E-2</v>
      </c>
      <c r="W586" s="54">
        <v>0.40425531914893614</v>
      </c>
      <c r="X586" s="10">
        <v>0.1276595744680851</v>
      </c>
      <c r="Y586" s="10">
        <v>0</v>
      </c>
      <c r="Z586" s="10">
        <v>0</v>
      </c>
      <c r="AA586" s="10">
        <v>0</v>
      </c>
      <c r="AB586" s="10">
        <v>0</v>
      </c>
      <c r="AC586" s="10">
        <v>0</v>
      </c>
      <c r="AD586" s="10">
        <v>0</v>
      </c>
      <c r="AE586" s="10">
        <v>0.46808510638297873</v>
      </c>
      <c r="AF586" s="10">
        <f t="shared" si="39"/>
        <v>0.40425531914893614</v>
      </c>
      <c r="AG586" s="54">
        <v>3.9893617021276598E-2</v>
      </c>
      <c r="AH586" s="44">
        <v>0.82446808510638303</v>
      </c>
      <c r="AI586" s="44">
        <v>0.1276595744680851</v>
      </c>
      <c r="AJ586" s="44">
        <v>7.9787234042553185E-3</v>
      </c>
      <c r="AK586" s="54">
        <v>0.60372340425531912</v>
      </c>
      <c r="AL586" s="10">
        <v>0.17287234042553193</v>
      </c>
      <c r="AM586" s="10">
        <v>0</v>
      </c>
      <c r="AN586" s="10">
        <v>0</v>
      </c>
      <c r="AO586" s="10">
        <v>0</v>
      </c>
      <c r="AP586" s="10">
        <v>0</v>
      </c>
      <c r="AQ586" s="10">
        <v>0</v>
      </c>
      <c r="AR586" s="10">
        <v>0</v>
      </c>
      <c r="AS586" s="10">
        <v>0</v>
      </c>
      <c r="AT586" s="10">
        <v>0.1276595744680851</v>
      </c>
      <c r="AU586" s="57">
        <v>9.5744680851063829E-2</v>
      </c>
    </row>
    <row r="587" spans="1:47" x14ac:dyDescent="0.2">
      <c r="A587" s="42">
        <v>1165720</v>
      </c>
      <c r="B587">
        <v>2</v>
      </c>
      <c r="C587">
        <v>3</v>
      </c>
      <c r="D587">
        <v>5</v>
      </c>
      <c r="E587">
        <v>2</v>
      </c>
      <c r="F587">
        <v>4</v>
      </c>
      <c r="G587">
        <v>4</v>
      </c>
      <c r="H587">
        <v>4</v>
      </c>
      <c r="I587">
        <v>4</v>
      </c>
      <c r="J587">
        <v>1</v>
      </c>
      <c r="K587">
        <v>31</v>
      </c>
      <c r="L587" s="51">
        <v>6</v>
      </c>
      <c r="M587" s="34">
        <v>38</v>
      </c>
      <c r="N587">
        <v>9600</v>
      </c>
      <c r="O587">
        <v>48</v>
      </c>
      <c r="P587" s="8">
        <v>1185</v>
      </c>
      <c r="Q587" s="8">
        <f t="shared" si="36"/>
        <v>1.263157894736842</v>
      </c>
      <c r="R587" s="8">
        <f t="shared" si="37"/>
        <v>200</v>
      </c>
      <c r="S587" s="8">
        <f t="shared" si="38"/>
        <v>12.34375</v>
      </c>
      <c r="T587" s="10">
        <v>0.6015625</v>
      </c>
      <c r="U587" s="10">
        <v>0.3828125</v>
      </c>
      <c r="V587" s="10">
        <v>1.5625E-2</v>
      </c>
      <c r="W587" s="54">
        <v>0.19270833333333334</v>
      </c>
      <c r="X587" s="10">
        <v>1.5625E-2</v>
      </c>
      <c r="Y587" s="10">
        <v>0.1015625</v>
      </c>
      <c r="Z587" s="10">
        <v>0</v>
      </c>
      <c r="AA587" s="10">
        <v>0</v>
      </c>
      <c r="AB587" s="10">
        <v>0.1015625</v>
      </c>
      <c r="AC587" s="10">
        <v>5.2083333333333336E-2</v>
      </c>
      <c r="AD587" s="10">
        <v>0</v>
      </c>
      <c r="AE587" s="10">
        <v>0.53645833333333337</v>
      </c>
      <c r="AF587" s="10">
        <f t="shared" si="39"/>
        <v>0.19270833333333334</v>
      </c>
      <c r="AG587" s="54">
        <v>0.2421875</v>
      </c>
      <c r="AH587" s="44">
        <v>0.63541666666666663</v>
      </c>
      <c r="AI587" s="44">
        <v>1.5625E-2</v>
      </c>
      <c r="AJ587" s="44">
        <v>0.10677083333333333</v>
      </c>
      <c r="AK587" s="54">
        <v>0.390625</v>
      </c>
      <c r="AL587" s="10">
        <v>1.0416666666666666E-2</v>
      </c>
      <c r="AM587" s="10">
        <v>5.2083333333333336E-2</v>
      </c>
      <c r="AN587" s="10">
        <v>0.23958333333333334</v>
      </c>
      <c r="AO587" s="10">
        <v>2.0833333333333332E-2</v>
      </c>
      <c r="AP587" s="10">
        <v>4.6875E-2</v>
      </c>
      <c r="AQ587" s="10">
        <v>0.1015625</v>
      </c>
      <c r="AR587" s="10">
        <v>0</v>
      </c>
      <c r="AS587" s="10">
        <v>0</v>
      </c>
      <c r="AT587" s="10">
        <v>1.5625E-2</v>
      </c>
      <c r="AU587" s="57">
        <v>0.12239583333333333</v>
      </c>
    </row>
    <row r="588" spans="1:47" x14ac:dyDescent="0.2">
      <c r="A588" s="42">
        <v>1166020</v>
      </c>
      <c r="B588">
        <v>3</v>
      </c>
      <c r="C588">
        <v>3</v>
      </c>
      <c r="D588">
        <v>17</v>
      </c>
      <c r="E588">
        <v>2</v>
      </c>
      <c r="F588">
        <v>4</v>
      </c>
      <c r="G588">
        <v>1</v>
      </c>
      <c r="H588">
        <v>7</v>
      </c>
      <c r="I588">
        <v>2</v>
      </c>
      <c r="J588">
        <v>1</v>
      </c>
      <c r="K588">
        <v>26</v>
      </c>
      <c r="L588" s="51">
        <v>4</v>
      </c>
      <c r="M588" s="34">
        <v>41</v>
      </c>
      <c r="N588">
        <v>22085</v>
      </c>
      <c r="O588">
        <v>61</v>
      </c>
      <c r="P588" s="8">
        <v>2611</v>
      </c>
      <c r="Q588" s="8">
        <f t="shared" si="36"/>
        <v>1.4878048780487805</v>
      </c>
      <c r="R588" s="8">
        <f t="shared" si="37"/>
        <v>362.04918032786884</v>
      </c>
      <c r="S588" s="8">
        <f t="shared" si="38"/>
        <v>11.822503961965134</v>
      </c>
      <c r="T588" s="10">
        <v>0.87887706588182024</v>
      </c>
      <c r="U588" s="10">
        <v>4.7543581616481777E-2</v>
      </c>
      <c r="V588" s="10">
        <v>7.3579352501697989E-2</v>
      </c>
      <c r="W588" s="54">
        <v>0.5637310391668553</v>
      </c>
      <c r="X588" s="10">
        <v>0</v>
      </c>
      <c r="Y588" s="10">
        <v>0</v>
      </c>
      <c r="Z588" s="10">
        <v>0</v>
      </c>
      <c r="AA588" s="10">
        <v>0</v>
      </c>
      <c r="AB588" s="10">
        <v>1.6979850577314919E-2</v>
      </c>
      <c r="AC588" s="10">
        <v>0</v>
      </c>
      <c r="AD588" s="10">
        <v>1.3583880461851936E-2</v>
      </c>
      <c r="AE588" s="10">
        <v>0.40570522979397783</v>
      </c>
      <c r="AF588" s="10">
        <f t="shared" si="39"/>
        <v>0.5637310391668553</v>
      </c>
      <c r="AG588" s="54">
        <v>0.21553090332805072</v>
      </c>
      <c r="AH588" s="44">
        <v>0.72560561467059093</v>
      </c>
      <c r="AI588" s="44">
        <v>1.811184061580258E-2</v>
      </c>
      <c r="AJ588" s="44">
        <v>4.0751641385555808E-2</v>
      </c>
      <c r="AK588" s="54">
        <v>0.76296128594068369</v>
      </c>
      <c r="AL588" s="10">
        <v>3.1695721077654518E-2</v>
      </c>
      <c r="AM588" s="10">
        <v>9.7351143309938867E-2</v>
      </c>
      <c r="AN588" s="10">
        <v>1.0187910346388952E-2</v>
      </c>
      <c r="AO588" s="10">
        <v>0</v>
      </c>
      <c r="AP588" s="10">
        <v>9.0559203079012898E-3</v>
      </c>
      <c r="AQ588" s="10">
        <v>1.6979850577314919E-2</v>
      </c>
      <c r="AR588" s="10">
        <v>3.7355671270092823E-2</v>
      </c>
      <c r="AS588" s="10">
        <v>0</v>
      </c>
      <c r="AT588" s="10">
        <v>0</v>
      </c>
      <c r="AU588" s="57">
        <v>3.4412497170024904E-2</v>
      </c>
    </row>
    <row r="589" spans="1:47" x14ac:dyDescent="0.2">
      <c r="A589" s="42">
        <v>1166080</v>
      </c>
      <c r="B589">
        <v>2</v>
      </c>
      <c r="C589">
        <v>1</v>
      </c>
      <c r="D589">
        <v>10</v>
      </c>
      <c r="E589">
        <v>2</v>
      </c>
      <c r="F589">
        <v>4</v>
      </c>
      <c r="G589">
        <v>8</v>
      </c>
      <c r="H589">
        <v>2</v>
      </c>
      <c r="I589">
        <v>4</v>
      </c>
      <c r="J589">
        <v>1</v>
      </c>
      <c r="K589">
        <v>21</v>
      </c>
      <c r="L589" s="51">
        <v>6</v>
      </c>
      <c r="M589" s="34">
        <v>23</v>
      </c>
      <c r="N589">
        <v>8575</v>
      </c>
      <c r="O589">
        <v>36</v>
      </c>
      <c r="P589" s="8">
        <v>1001.5</v>
      </c>
      <c r="Q589" s="8">
        <f t="shared" si="36"/>
        <v>1.5652173913043479</v>
      </c>
      <c r="R589" s="8">
        <f t="shared" si="37"/>
        <v>238.19444444444446</v>
      </c>
      <c r="S589" s="8">
        <f t="shared" si="38"/>
        <v>11.679300291545189</v>
      </c>
      <c r="T589" s="10">
        <v>1</v>
      </c>
      <c r="U589" s="10">
        <v>0</v>
      </c>
      <c r="V589" s="10">
        <v>0</v>
      </c>
      <c r="W589" s="54">
        <v>0.11661807580174927</v>
      </c>
      <c r="X589" s="10">
        <v>3.4985422740524783E-2</v>
      </c>
      <c r="Y589" s="10">
        <v>3.4985422740524783E-2</v>
      </c>
      <c r="Z589" s="10">
        <v>0.19825072886297376</v>
      </c>
      <c r="AA589" s="10">
        <v>0</v>
      </c>
      <c r="AB589" s="10">
        <v>0</v>
      </c>
      <c r="AC589" s="10">
        <v>0.13994169096209913</v>
      </c>
      <c r="AD589" s="10">
        <v>0</v>
      </c>
      <c r="AE589" s="10">
        <v>0.47521865889212828</v>
      </c>
      <c r="AF589" s="10">
        <f t="shared" si="39"/>
        <v>0.19825072886297376</v>
      </c>
      <c r="AG589" s="54">
        <v>0.30612244897959184</v>
      </c>
      <c r="AH589" s="44">
        <v>0.57725947521865895</v>
      </c>
      <c r="AI589" s="44">
        <v>3.4985422740524783E-2</v>
      </c>
      <c r="AJ589" s="44">
        <v>8.1632653061224483E-2</v>
      </c>
      <c r="AK589" s="54">
        <v>0.46064139941690962</v>
      </c>
      <c r="AL589" s="10">
        <v>0</v>
      </c>
      <c r="AM589" s="10">
        <v>0.29737609329446063</v>
      </c>
      <c r="AN589" s="10">
        <v>0.18367346938775511</v>
      </c>
      <c r="AO589" s="10">
        <v>2.3323615160349854E-2</v>
      </c>
      <c r="AP589" s="10">
        <v>0</v>
      </c>
      <c r="AQ589" s="10">
        <v>0</v>
      </c>
      <c r="AR589" s="10">
        <v>0</v>
      </c>
      <c r="AS589" s="10">
        <v>0</v>
      </c>
      <c r="AT589" s="10">
        <v>3.4985422740524783E-2</v>
      </c>
      <c r="AU589" s="57">
        <v>0</v>
      </c>
    </row>
    <row r="590" spans="1:47" x14ac:dyDescent="0.2">
      <c r="A590" s="42">
        <v>1166340</v>
      </c>
      <c r="B590">
        <v>2</v>
      </c>
      <c r="C590">
        <v>1</v>
      </c>
      <c r="D590">
        <v>4</v>
      </c>
      <c r="E590">
        <v>2</v>
      </c>
      <c r="F590">
        <v>4</v>
      </c>
      <c r="G590">
        <v>5</v>
      </c>
      <c r="H590">
        <v>5</v>
      </c>
      <c r="I590">
        <v>4</v>
      </c>
      <c r="J590">
        <v>1</v>
      </c>
      <c r="K590">
        <v>48</v>
      </c>
      <c r="L590" s="51">
        <v>3</v>
      </c>
      <c r="M590" s="34">
        <v>17</v>
      </c>
      <c r="N590">
        <v>5635</v>
      </c>
      <c r="O590">
        <v>22</v>
      </c>
      <c r="P590" s="8">
        <v>770.8</v>
      </c>
      <c r="Q590" s="8">
        <f t="shared" si="36"/>
        <v>1.2941176470588236</v>
      </c>
      <c r="R590" s="8">
        <f t="shared" si="37"/>
        <v>256.13636363636363</v>
      </c>
      <c r="S590" s="8">
        <f t="shared" si="38"/>
        <v>13.678793256433009</v>
      </c>
      <c r="T590" s="10">
        <v>0.90683229813664601</v>
      </c>
      <c r="U590" s="10">
        <v>0</v>
      </c>
      <c r="V590" s="10">
        <v>9.3167701863354033E-2</v>
      </c>
      <c r="W590" s="54">
        <v>3.5492457852706299E-2</v>
      </c>
      <c r="X590" s="10">
        <v>0</v>
      </c>
      <c r="Y590" s="10">
        <v>0.33274179236912155</v>
      </c>
      <c r="Z590" s="10">
        <v>0</v>
      </c>
      <c r="AA590" s="10">
        <v>0</v>
      </c>
      <c r="AB590" s="10">
        <v>0</v>
      </c>
      <c r="AC590" s="10">
        <v>0</v>
      </c>
      <c r="AD590" s="10">
        <v>0</v>
      </c>
      <c r="AE590" s="10">
        <v>0.63176574977817213</v>
      </c>
      <c r="AF590" s="10">
        <f t="shared" si="39"/>
        <v>0.33274179236912155</v>
      </c>
      <c r="AG590" s="54">
        <v>0.23513753327417924</v>
      </c>
      <c r="AH590" s="44">
        <v>0.65838509316770188</v>
      </c>
      <c r="AI590" s="44">
        <v>0</v>
      </c>
      <c r="AJ590" s="44">
        <v>0.1064773735581189</v>
      </c>
      <c r="AK590" s="54">
        <v>0.2129547471162378</v>
      </c>
      <c r="AL590" s="10">
        <v>0</v>
      </c>
      <c r="AM590" s="10">
        <v>0.17302573203194321</v>
      </c>
      <c r="AN590" s="10">
        <v>0.33274179236912155</v>
      </c>
      <c r="AO590" s="10">
        <v>0</v>
      </c>
      <c r="AP590" s="10">
        <v>0</v>
      </c>
      <c r="AQ590" s="10">
        <v>0</v>
      </c>
      <c r="AR590" s="10">
        <v>2.6619343389529725E-2</v>
      </c>
      <c r="AS590" s="10">
        <v>0</v>
      </c>
      <c r="AT590" s="10">
        <v>0</v>
      </c>
      <c r="AU590" s="57">
        <v>0.25465838509316768</v>
      </c>
    </row>
    <row r="591" spans="1:47" x14ac:dyDescent="0.2">
      <c r="A591" s="42">
        <v>1166460</v>
      </c>
      <c r="B591">
        <v>2</v>
      </c>
      <c r="C591">
        <v>3</v>
      </c>
      <c r="D591">
        <v>10</v>
      </c>
      <c r="E591">
        <v>2</v>
      </c>
      <c r="F591">
        <v>4</v>
      </c>
      <c r="G591">
        <v>5</v>
      </c>
      <c r="H591">
        <v>3</v>
      </c>
      <c r="I591">
        <v>4</v>
      </c>
      <c r="J591">
        <v>1</v>
      </c>
      <c r="K591">
        <v>40</v>
      </c>
      <c r="L591" s="51">
        <v>3</v>
      </c>
      <c r="M591" s="34">
        <v>34</v>
      </c>
      <c r="N591">
        <v>15625</v>
      </c>
      <c r="O591">
        <v>49</v>
      </c>
      <c r="P591" s="8">
        <v>1877</v>
      </c>
      <c r="Q591" s="8">
        <f t="shared" si="36"/>
        <v>1.4411764705882353</v>
      </c>
      <c r="R591" s="8">
        <f t="shared" si="37"/>
        <v>318.87755102040819</v>
      </c>
      <c r="S591" s="8">
        <f t="shared" si="38"/>
        <v>12.0128</v>
      </c>
      <c r="T591" s="10">
        <v>0.91520000000000001</v>
      </c>
      <c r="U591" s="10">
        <v>7.8399999999999997E-2</v>
      </c>
      <c r="V591" s="10">
        <v>6.4000000000000003E-3</v>
      </c>
      <c r="W591" s="54">
        <v>0</v>
      </c>
      <c r="X591" s="10">
        <v>0</v>
      </c>
      <c r="Y591" s="10">
        <v>0</v>
      </c>
      <c r="Z591" s="10">
        <v>5.7599999999999998E-2</v>
      </c>
      <c r="AA591" s="10">
        <v>0</v>
      </c>
      <c r="AB591" s="10">
        <v>0</v>
      </c>
      <c r="AC591" s="10">
        <v>0</v>
      </c>
      <c r="AD591" s="10">
        <v>9.5999999999999992E-3</v>
      </c>
      <c r="AE591" s="10">
        <v>0.93279999999999996</v>
      </c>
      <c r="AF591" s="10">
        <f t="shared" si="39"/>
        <v>5.7599999999999998E-2</v>
      </c>
      <c r="AG591" s="54">
        <v>0.37759999999999999</v>
      </c>
      <c r="AH591" s="44">
        <v>0.56799999999999995</v>
      </c>
      <c r="AI591" s="44">
        <v>0</v>
      </c>
      <c r="AJ591" s="44">
        <v>5.4399999999999997E-2</v>
      </c>
      <c r="AK591" s="54">
        <v>0.72960000000000003</v>
      </c>
      <c r="AL591" s="10">
        <v>9.5999999999999992E-3</v>
      </c>
      <c r="AM591" s="10">
        <v>0</v>
      </c>
      <c r="AN591" s="10">
        <v>4.8000000000000001E-2</v>
      </c>
      <c r="AO591" s="10">
        <v>0.128</v>
      </c>
      <c r="AP591" s="10">
        <v>0</v>
      </c>
      <c r="AQ591" s="10">
        <v>0</v>
      </c>
      <c r="AR591" s="10">
        <v>0</v>
      </c>
      <c r="AS591" s="10">
        <v>0</v>
      </c>
      <c r="AT591" s="10">
        <v>0</v>
      </c>
      <c r="AU591" s="57">
        <v>8.48E-2</v>
      </c>
    </row>
    <row r="592" spans="1:47" x14ac:dyDescent="0.2">
      <c r="A592" s="42">
        <v>1166470</v>
      </c>
      <c r="B592">
        <v>3</v>
      </c>
      <c r="C592">
        <v>1</v>
      </c>
      <c r="D592">
        <v>10</v>
      </c>
      <c r="E592">
        <v>2</v>
      </c>
      <c r="F592">
        <v>4</v>
      </c>
      <c r="G592">
        <v>5</v>
      </c>
      <c r="H592">
        <v>2</v>
      </c>
      <c r="I592">
        <v>4</v>
      </c>
      <c r="J592">
        <v>1</v>
      </c>
      <c r="K592">
        <v>29</v>
      </c>
      <c r="L592" s="51">
        <v>2</v>
      </c>
      <c r="M592" s="34">
        <v>15</v>
      </c>
      <c r="N592">
        <v>6100</v>
      </c>
      <c r="O592">
        <v>32</v>
      </c>
      <c r="P592" s="8">
        <v>771</v>
      </c>
      <c r="Q592" s="8">
        <f t="shared" si="36"/>
        <v>2.1333333333333333</v>
      </c>
      <c r="R592" s="8">
        <f t="shared" si="37"/>
        <v>190.625</v>
      </c>
      <c r="S592" s="8">
        <f t="shared" si="38"/>
        <v>12.639344262295083</v>
      </c>
      <c r="T592" s="10">
        <v>0.98770491803278693</v>
      </c>
      <c r="U592" s="10">
        <v>0</v>
      </c>
      <c r="V592" s="10">
        <v>1.2295081967213115E-2</v>
      </c>
      <c r="W592" s="54">
        <v>0.47540983606557374</v>
      </c>
      <c r="X592" s="10">
        <v>0</v>
      </c>
      <c r="Y592" s="10">
        <v>0</v>
      </c>
      <c r="Z592" s="10">
        <v>0</v>
      </c>
      <c r="AA592" s="10">
        <v>0</v>
      </c>
      <c r="AB592" s="10">
        <v>0</v>
      </c>
      <c r="AC592" s="10">
        <v>0</v>
      </c>
      <c r="AD592" s="10">
        <v>0</v>
      </c>
      <c r="AE592" s="10">
        <v>0.52459016393442626</v>
      </c>
      <c r="AF592" s="10">
        <f t="shared" si="39"/>
        <v>0.47540983606557374</v>
      </c>
      <c r="AG592" s="54">
        <v>0.38934426229508196</v>
      </c>
      <c r="AH592" s="44">
        <v>0.61065573770491799</v>
      </c>
      <c r="AI592" s="44">
        <v>0</v>
      </c>
      <c r="AJ592" s="44">
        <v>0</v>
      </c>
      <c r="AK592" s="54">
        <v>0.68442622950819676</v>
      </c>
      <c r="AL592" s="10">
        <v>0</v>
      </c>
      <c r="AM592" s="10">
        <v>0.27459016393442626</v>
      </c>
      <c r="AN592" s="10">
        <v>0</v>
      </c>
      <c r="AO592" s="10">
        <v>0</v>
      </c>
      <c r="AP592" s="10">
        <v>0</v>
      </c>
      <c r="AQ592" s="10">
        <v>0</v>
      </c>
      <c r="AR592" s="10">
        <v>4.0983606557377046E-2</v>
      </c>
      <c r="AS592" s="10">
        <v>0</v>
      </c>
      <c r="AT592" s="10">
        <v>0</v>
      </c>
      <c r="AU592" s="57">
        <v>0</v>
      </c>
    </row>
    <row r="593" spans="1:47" x14ac:dyDescent="0.2">
      <c r="A593" s="42">
        <v>1166740</v>
      </c>
      <c r="B593">
        <v>2</v>
      </c>
      <c r="C593">
        <v>3</v>
      </c>
      <c r="D593">
        <v>10</v>
      </c>
      <c r="E593">
        <v>2</v>
      </c>
      <c r="F593">
        <v>4</v>
      </c>
      <c r="G593">
        <v>3</v>
      </c>
      <c r="H593">
        <v>5</v>
      </c>
      <c r="I593">
        <v>1</v>
      </c>
      <c r="J593">
        <v>1</v>
      </c>
      <c r="K593">
        <v>38</v>
      </c>
      <c r="L593" s="51">
        <v>4</v>
      </c>
      <c r="M593" s="34">
        <v>13</v>
      </c>
      <c r="N593">
        <v>6925</v>
      </c>
      <c r="O593">
        <v>13</v>
      </c>
      <c r="P593" s="8">
        <v>940.5</v>
      </c>
      <c r="Q593" s="8">
        <f t="shared" si="36"/>
        <v>1</v>
      </c>
      <c r="R593" s="8">
        <f t="shared" si="37"/>
        <v>532.69230769230774</v>
      </c>
      <c r="S593" s="8">
        <f t="shared" si="38"/>
        <v>13.581227436823104</v>
      </c>
      <c r="T593" s="10">
        <v>0.89169675090252709</v>
      </c>
      <c r="U593" s="10">
        <v>0.10830324909747292</v>
      </c>
      <c r="V593" s="10">
        <v>0</v>
      </c>
      <c r="W593" s="54">
        <v>6.4981949458483748E-2</v>
      </c>
      <c r="X593" s="10">
        <v>0</v>
      </c>
      <c r="Y593" s="10">
        <v>0</v>
      </c>
      <c r="Z593" s="10">
        <v>8.6642599277978335E-2</v>
      </c>
      <c r="AA593" s="10">
        <v>0</v>
      </c>
      <c r="AB593" s="10">
        <v>8.6642599277978335E-2</v>
      </c>
      <c r="AC593" s="10">
        <v>0</v>
      </c>
      <c r="AD593" s="10">
        <v>0</v>
      </c>
      <c r="AE593" s="10">
        <v>0.76173285198555951</v>
      </c>
      <c r="AF593" s="10">
        <f t="shared" si="39"/>
        <v>8.6642599277978335E-2</v>
      </c>
      <c r="AG593" s="54">
        <v>0.56678700361010825</v>
      </c>
      <c r="AH593" s="44">
        <v>0.43321299638989169</v>
      </c>
      <c r="AI593" s="44">
        <v>0</v>
      </c>
      <c r="AJ593" s="44">
        <v>0</v>
      </c>
      <c r="AK593" s="54">
        <v>0.47653429602888087</v>
      </c>
      <c r="AL593" s="10">
        <v>0</v>
      </c>
      <c r="AM593" s="10">
        <v>2.1660649819494584E-2</v>
      </c>
      <c r="AN593" s="10">
        <v>0.35740072202166068</v>
      </c>
      <c r="AO593" s="10">
        <v>5.7761732851985562E-2</v>
      </c>
      <c r="AP593" s="10">
        <v>0</v>
      </c>
      <c r="AQ593" s="10">
        <v>8.6642599277978335E-2</v>
      </c>
      <c r="AR593" s="10">
        <v>0</v>
      </c>
      <c r="AS593" s="10">
        <v>0</v>
      </c>
      <c r="AT593" s="10">
        <v>0</v>
      </c>
      <c r="AU593" s="57">
        <v>0</v>
      </c>
    </row>
    <row r="594" spans="1:47" x14ac:dyDescent="0.2">
      <c r="A594" s="42">
        <v>1166870</v>
      </c>
      <c r="B594">
        <v>2</v>
      </c>
      <c r="C594">
        <v>3</v>
      </c>
      <c r="D594">
        <v>10</v>
      </c>
      <c r="E594">
        <v>2</v>
      </c>
      <c r="F594">
        <v>4</v>
      </c>
      <c r="G594">
        <v>4</v>
      </c>
      <c r="H594">
        <v>6</v>
      </c>
      <c r="I594">
        <v>4</v>
      </c>
      <c r="J594">
        <v>1</v>
      </c>
      <c r="K594">
        <v>13</v>
      </c>
      <c r="L594" s="51">
        <v>3</v>
      </c>
      <c r="M594" s="34">
        <v>6</v>
      </c>
      <c r="N594">
        <v>8250</v>
      </c>
      <c r="O594">
        <v>17</v>
      </c>
      <c r="P594" s="8">
        <v>1315</v>
      </c>
      <c r="Q594" s="8">
        <f t="shared" si="36"/>
        <v>2.8333333333333335</v>
      </c>
      <c r="R594" s="8">
        <f t="shared" si="37"/>
        <v>485.29411764705884</v>
      </c>
      <c r="S594" s="8">
        <f t="shared" si="38"/>
        <v>15.939393939393939</v>
      </c>
      <c r="T594" s="10">
        <v>0.5636363636363636</v>
      </c>
      <c r="U594" s="10">
        <v>0.21818181818181817</v>
      </c>
      <c r="V594" s="10">
        <v>0.21818181818181817</v>
      </c>
      <c r="W594" s="54">
        <v>0</v>
      </c>
      <c r="X594" s="10">
        <v>0</v>
      </c>
      <c r="Y594" s="10">
        <v>0.96363636363636362</v>
      </c>
      <c r="Z594" s="10">
        <v>0</v>
      </c>
      <c r="AA594" s="10">
        <v>0</v>
      </c>
      <c r="AB594" s="10">
        <v>2.7272727272727271E-2</v>
      </c>
      <c r="AC594" s="10">
        <v>0</v>
      </c>
      <c r="AD594" s="10">
        <v>0</v>
      </c>
      <c r="AE594" s="10">
        <v>9.0909090909090905E-3</v>
      </c>
      <c r="AF594" s="10">
        <f t="shared" si="39"/>
        <v>0.96363636363636362</v>
      </c>
      <c r="AG594" s="54">
        <v>9.0909090909090905E-3</v>
      </c>
      <c r="AH594" s="44">
        <v>0.99090909090909096</v>
      </c>
      <c r="AI594" s="44">
        <v>0</v>
      </c>
      <c r="AJ594" s="44">
        <v>0</v>
      </c>
      <c r="AK594" s="54">
        <v>0</v>
      </c>
      <c r="AL594" s="10">
        <v>0</v>
      </c>
      <c r="AM594" s="10">
        <v>0</v>
      </c>
      <c r="AN594" s="10">
        <v>0.96363636363636362</v>
      </c>
      <c r="AO594" s="10">
        <v>0</v>
      </c>
      <c r="AP594" s="10">
        <v>9.0909090909090905E-3</v>
      </c>
      <c r="AQ594" s="10">
        <v>2.7272727272727271E-2</v>
      </c>
      <c r="AR594" s="10">
        <v>0</v>
      </c>
      <c r="AS594" s="10">
        <v>0</v>
      </c>
      <c r="AT594" s="10">
        <v>0</v>
      </c>
      <c r="AU594" s="57">
        <v>0</v>
      </c>
    </row>
    <row r="595" spans="1:47" x14ac:dyDescent="0.2">
      <c r="A595" s="42">
        <v>1166960</v>
      </c>
      <c r="B595">
        <v>3</v>
      </c>
      <c r="C595">
        <v>1</v>
      </c>
      <c r="D595">
        <v>10</v>
      </c>
      <c r="E595">
        <v>2</v>
      </c>
      <c r="F595">
        <v>4</v>
      </c>
      <c r="G595">
        <v>5</v>
      </c>
      <c r="H595">
        <v>5</v>
      </c>
      <c r="I595">
        <v>4</v>
      </c>
      <c r="J595">
        <v>1</v>
      </c>
      <c r="K595">
        <v>19</v>
      </c>
      <c r="L595" s="51">
        <v>2</v>
      </c>
      <c r="M595" s="34">
        <v>9</v>
      </c>
      <c r="N595">
        <v>2800</v>
      </c>
      <c r="O595">
        <v>12</v>
      </c>
      <c r="P595" s="8">
        <v>281.5</v>
      </c>
      <c r="Q595" s="8">
        <f t="shared" si="36"/>
        <v>1.3333333333333333</v>
      </c>
      <c r="R595" s="8">
        <f t="shared" si="37"/>
        <v>233.33333333333334</v>
      </c>
      <c r="S595" s="8">
        <f t="shared" si="38"/>
        <v>10.053571428571429</v>
      </c>
      <c r="T595" s="10">
        <v>1</v>
      </c>
      <c r="U595" s="10">
        <v>0</v>
      </c>
      <c r="V595" s="10">
        <v>0</v>
      </c>
      <c r="W595" s="54">
        <v>0</v>
      </c>
      <c r="X595" s="10">
        <v>0</v>
      </c>
      <c r="Y595" s="10">
        <v>0.1875</v>
      </c>
      <c r="Z595" s="10">
        <v>0</v>
      </c>
      <c r="AA595" s="10">
        <v>0</v>
      </c>
      <c r="AB595" s="10">
        <v>0</v>
      </c>
      <c r="AC595" s="10">
        <v>0</v>
      </c>
      <c r="AD595" s="10">
        <v>0</v>
      </c>
      <c r="AE595" s="10">
        <v>0.8125</v>
      </c>
      <c r="AF595" s="10">
        <f t="shared" si="39"/>
        <v>0.1875</v>
      </c>
      <c r="AG595" s="54">
        <v>0</v>
      </c>
      <c r="AH595" s="44">
        <v>0.7857142857142857</v>
      </c>
      <c r="AI595" s="44">
        <v>0</v>
      </c>
      <c r="AJ595" s="44">
        <v>0.21428571428571427</v>
      </c>
      <c r="AK595" s="54">
        <v>0.39285714285714285</v>
      </c>
      <c r="AL595" s="10">
        <v>0</v>
      </c>
      <c r="AM595" s="10">
        <v>0</v>
      </c>
      <c r="AN595" s="10">
        <v>0.1875</v>
      </c>
      <c r="AO595" s="10">
        <v>0</v>
      </c>
      <c r="AP595" s="10">
        <v>0</v>
      </c>
      <c r="AQ595" s="10">
        <v>0</v>
      </c>
      <c r="AR595" s="10">
        <v>0</v>
      </c>
      <c r="AS595" s="10">
        <v>0</v>
      </c>
      <c r="AT595" s="10">
        <v>0</v>
      </c>
      <c r="AU595" s="57">
        <v>0.41964285714285715</v>
      </c>
    </row>
    <row r="596" spans="1:47" x14ac:dyDescent="0.2">
      <c r="A596" s="42">
        <v>1166980</v>
      </c>
      <c r="B596">
        <v>2</v>
      </c>
      <c r="C596">
        <v>1</v>
      </c>
      <c r="D596">
        <v>10</v>
      </c>
      <c r="E596">
        <v>2</v>
      </c>
      <c r="F596">
        <v>4</v>
      </c>
      <c r="G596">
        <v>4</v>
      </c>
      <c r="H596">
        <v>3</v>
      </c>
      <c r="I596">
        <v>4</v>
      </c>
      <c r="J596">
        <v>1</v>
      </c>
      <c r="K596">
        <v>25</v>
      </c>
      <c r="L596" s="51">
        <v>4</v>
      </c>
      <c r="M596" s="34">
        <v>13</v>
      </c>
      <c r="N596">
        <v>5300</v>
      </c>
      <c r="O596">
        <v>28</v>
      </c>
      <c r="P596" s="8">
        <v>676.5</v>
      </c>
      <c r="Q596" s="8">
        <f t="shared" si="36"/>
        <v>2.1538461538461537</v>
      </c>
      <c r="R596" s="8">
        <f t="shared" si="37"/>
        <v>189.28571428571428</v>
      </c>
      <c r="S596" s="8">
        <f t="shared" si="38"/>
        <v>12.764150943396228</v>
      </c>
      <c r="T596" s="10">
        <v>1</v>
      </c>
      <c r="U596" s="10">
        <v>0</v>
      </c>
      <c r="V596" s="10">
        <v>0</v>
      </c>
      <c r="W596" s="54">
        <v>0.6367924528301887</v>
      </c>
      <c r="X596" s="10">
        <v>0</v>
      </c>
      <c r="Y596" s="10">
        <v>0</v>
      </c>
      <c r="Z596" s="10">
        <v>0</v>
      </c>
      <c r="AA596" s="10">
        <v>0</v>
      </c>
      <c r="AB596" s="10">
        <v>2.8301886792452831E-2</v>
      </c>
      <c r="AC596" s="10">
        <v>3.7735849056603772E-2</v>
      </c>
      <c r="AD596" s="10">
        <v>0</v>
      </c>
      <c r="AE596" s="10">
        <v>0.29716981132075471</v>
      </c>
      <c r="AF596" s="10">
        <f t="shared" si="39"/>
        <v>0.6367924528301887</v>
      </c>
      <c r="AG596" s="54">
        <v>0.25943396226415094</v>
      </c>
      <c r="AH596" s="44">
        <v>0.70283018867924529</v>
      </c>
      <c r="AI596" s="44">
        <v>0</v>
      </c>
      <c r="AJ596" s="44">
        <v>3.7735849056603772E-2</v>
      </c>
      <c r="AK596" s="54">
        <v>0.76415094339622647</v>
      </c>
      <c r="AL596" s="10">
        <v>0.12735849056603774</v>
      </c>
      <c r="AM596" s="10">
        <v>5.1886792452830191E-2</v>
      </c>
      <c r="AN596" s="10">
        <v>0</v>
      </c>
      <c r="AO596" s="10">
        <v>0</v>
      </c>
      <c r="AP596" s="10">
        <v>2.8301886792452831E-2</v>
      </c>
      <c r="AQ596" s="10">
        <v>2.8301886792452831E-2</v>
      </c>
      <c r="AR596" s="10">
        <v>0</v>
      </c>
      <c r="AS596" s="10">
        <v>0</v>
      </c>
      <c r="AT596" s="10">
        <v>0</v>
      </c>
      <c r="AU596" s="57">
        <v>0</v>
      </c>
    </row>
    <row r="597" spans="1:47" x14ac:dyDescent="0.2">
      <c r="A597" s="42">
        <v>1167090</v>
      </c>
      <c r="B597">
        <v>2</v>
      </c>
      <c r="C597">
        <v>3</v>
      </c>
      <c r="D597">
        <v>10</v>
      </c>
      <c r="E597">
        <v>2</v>
      </c>
      <c r="F597">
        <v>4</v>
      </c>
      <c r="G597">
        <v>5</v>
      </c>
      <c r="H597">
        <v>5</v>
      </c>
      <c r="I597">
        <v>4</v>
      </c>
      <c r="J597">
        <v>1</v>
      </c>
      <c r="K597">
        <v>15</v>
      </c>
      <c r="L597" s="51">
        <v>3</v>
      </c>
      <c r="M597" s="34">
        <v>5</v>
      </c>
      <c r="N597">
        <v>9025</v>
      </c>
      <c r="O597">
        <v>22</v>
      </c>
      <c r="P597" s="8">
        <v>1218</v>
      </c>
      <c r="Q597" s="8">
        <f t="shared" si="36"/>
        <v>4.4000000000000004</v>
      </c>
      <c r="R597" s="8">
        <f t="shared" si="37"/>
        <v>410.22727272727275</v>
      </c>
      <c r="S597" s="8">
        <f t="shared" si="38"/>
        <v>13.495844875346261</v>
      </c>
      <c r="T597" s="10">
        <v>0.77562326869806097</v>
      </c>
      <c r="U597" s="10">
        <v>0.22437673130193905</v>
      </c>
      <c r="V597" s="10">
        <v>0</v>
      </c>
      <c r="W597" s="54">
        <v>4.4321329639889197E-2</v>
      </c>
      <c r="X597" s="10">
        <v>0</v>
      </c>
      <c r="Y597" s="10">
        <v>0</v>
      </c>
      <c r="Z597" s="10">
        <v>0</v>
      </c>
      <c r="AA597" s="10">
        <v>0</v>
      </c>
      <c r="AB597" s="10">
        <v>0.89750692520775621</v>
      </c>
      <c r="AC597" s="10">
        <v>0</v>
      </c>
      <c r="AD597" s="10">
        <v>0</v>
      </c>
      <c r="AE597" s="10">
        <v>5.817174515235457E-2</v>
      </c>
      <c r="AF597" s="10">
        <f t="shared" si="39"/>
        <v>0.89750692520775621</v>
      </c>
      <c r="AG597" s="54">
        <v>5.817174515235457E-2</v>
      </c>
      <c r="AH597" s="44">
        <v>0.94182825484764543</v>
      </c>
      <c r="AI597" s="44">
        <v>0</v>
      </c>
      <c r="AJ597" s="44">
        <v>0</v>
      </c>
      <c r="AK597" s="54">
        <v>7.7562326869806089E-2</v>
      </c>
      <c r="AL597" s="10">
        <v>0</v>
      </c>
      <c r="AM597" s="10">
        <v>0</v>
      </c>
      <c r="AN597" s="10">
        <v>0</v>
      </c>
      <c r="AO597" s="10">
        <v>0</v>
      </c>
      <c r="AP597" s="10">
        <v>2.4930747922437674E-2</v>
      </c>
      <c r="AQ597" s="10">
        <v>0.89750692520775621</v>
      </c>
      <c r="AR597" s="10">
        <v>0</v>
      </c>
      <c r="AS597" s="10">
        <v>0</v>
      </c>
      <c r="AT597" s="10">
        <v>0</v>
      </c>
      <c r="AU597" s="57">
        <v>0</v>
      </c>
    </row>
    <row r="598" spans="1:47" x14ac:dyDescent="0.2">
      <c r="A598" s="42">
        <v>1167230</v>
      </c>
      <c r="B598">
        <v>3</v>
      </c>
      <c r="C598">
        <v>3</v>
      </c>
      <c r="D598">
        <v>10</v>
      </c>
      <c r="E598">
        <v>2</v>
      </c>
      <c r="F598">
        <v>3</v>
      </c>
      <c r="G598">
        <v>5</v>
      </c>
      <c r="H598">
        <v>4</v>
      </c>
      <c r="I598">
        <v>4</v>
      </c>
      <c r="J598">
        <v>1</v>
      </c>
      <c r="K598">
        <v>29</v>
      </c>
      <c r="L598" s="51">
        <v>5</v>
      </c>
      <c r="M598" s="34">
        <v>23</v>
      </c>
      <c r="N598">
        <v>5050</v>
      </c>
      <c r="O598">
        <v>28</v>
      </c>
      <c r="P598" s="8">
        <v>851</v>
      </c>
      <c r="Q598" s="8">
        <f t="shared" si="36"/>
        <v>1.2173913043478262</v>
      </c>
      <c r="R598" s="8">
        <f t="shared" si="37"/>
        <v>180.35714285714286</v>
      </c>
      <c r="S598" s="8">
        <f t="shared" si="38"/>
        <v>16.851485148514854</v>
      </c>
      <c r="T598" s="10">
        <v>0.92574257425742579</v>
      </c>
      <c r="U598" s="10">
        <v>7.4257425742574254E-2</v>
      </c>
      <c r="V598" s="10">
        <v>0</v>
      </c>
      <c r="W598" s="54">
        <v>0</v>
      </c>
      <c r="X598" s="10">
        <v>0</v>
      </c>
      <c r="Y598" s="10">
        <v>8.9108910891089105E-2</v>
      </c>
      <c r="Z598" s="10">
        <v>3.9603960396039604E-2</v>
      </c>
      <c r="AA598" s="10">
        <v>8.9108910891089105E-2</v>
      </c>
      <c r="AB598" s="10">
        <v>0</v>
      </c>
      <c r="AC598" s="10">
        <v>0</v>
      </c>
      <c r="AD598" s="10">
        <v>0.10396039603960396</v>
      </c>
      <c r="AE598" s="10">
        <v>0.67821782178217827</v>
      </c>
      <c r="AF598" s="10">
        <f t="shared" si="39"/>
        <v>0.10396039603960396</v>
      </c>
      <c r="AG598" s="54">
        <v>0.53465346534653468</v>
      </c>
      <c r="AH598" s="44">
        <v>0.36633663366336633</v>
      </c>
      <c r="AI598" s="44">
        <v>0</v>
      </c>
      <c r="AJ598" s="44">
        <v>9.9009900990099015E-2</v>
      </c>
      <c r="AK598" s="54">
        <v>0.16831683168316833</v>
      </c>
      <c r="AL598" s="10">
        <v>0.43069306930693069</v>
      </c>
      <c r="AM598" s="10">
        <v>7.4257425742574254E-2</v>
      </c>
      <c r="AN598" s="10">
        <v>0.14851485148514851</v>
      </c>
      <c r="AO598" s="10">
        <v>0</v>
      </c>
      <c r="AP598" s="10">
        <v>3.9603960396039604E-2</v>
      </c>
      <c r="AQ598" s="10">
        <v>0</v>
      </c>
      <c r="AR598" s="10">
        <v>0</v>
      </c>
      <c r="AS598" s="10">
        <v>8.9108910891089105E-2</v>
      </c>
      <c r="AT598" s="10">
        <v>0</v>
      </c>
      <c r="AU598" s="57">
        <v>4.9504950495049507E-2</v>
      </c>
    </row>
    <row r="599" spans="1:47" x14ac:dyDescent="0.2">
      <c r="A599" s="42">
        <v>1167340</v>
      </c>
      <c r="B599">
        <v>3</v>
      </c>
      <c r="C599">
        <v>3</v>
      </c>
      <c r="D599">
        <v>17</v>
      </c>
      <c r="E599">
        <v>2</v>
      </c>
      <c r="F599">
        <v>4</v>
      </c>
      <c r="G599">
        <v>4</v>
      </c>
      <c r="H599">
        <v>9</v>
      </c>
      <c r="I599">
        <v>4</v>
      </c>
      <c r="J599">
        <v>1</v>
      </c>
      <c r="K599">
        <v>13</v>
      </c>
      <c r="L599" s="51">
        <v>4</v>
      </c>
      <c r="M599" s="34">
        <v>19</v>
      </c>
      <c r="N599">
        <v>29100</v>
      </c>
      <c r="O599">
        <v>25</v>
      </c>
      <c r="P599" s="8">
        <v>3302.75</v>
      </c>
      <c r="Q599" s="8">
        <f t="shared" si="36"/>
        <v>1.3157894736842106</v>
      </c>
      <c r="R599" s="8">
        <f t="shared" si="37"/>
        <v>1164</v>
      </c>
      <c r="S599" s="8">
        <f t="shared" si="38"/>
        <v>11.349656357388316</v>
      </c>
      <c r="T599" s="10">
        <v>1</v>
      </c>
      <c r="U599" s="10">
        <v>0</v>
      </c>
      <c r="V599" s="10">
        <v>0</v>
      </c>
      <c r="W599" s="54">
        <v>0.24656357388316152</v>
      </c>
      <c r="X599" s="10">
        <v>0.18041237113402062</v>
      </c>
      <c r="Y599" s="10">
        <v>1.5463917525773196E-2</v>
      </c>
      <c r="Z599" s="10">
        <v>0</v>
      </c>
      <c r="AA599" s="10">
        <v>0</v>
      </c>
      <c r="AB599" s="10">
        <v>0</v>
      </c>
      <c r="AC599" s="10">
        <v>0</v>
      </c>
      <c r="AD599" s="10">
        <v>0</v>
      </c>
      <c r="AE599" s="10">
        <v>0.55756013745704469</v>
      </c>
      <c r="AF599" s="10">
        <f t="shared" si="39"/>
        <v>0.24656357388316152</v>
      </c>
      <c r="AG599" s="54">
        <v>0.17010309278350516</v>
      </c>
      <c r="AH599" s="44">
        <v>0.64948453608247425</v>
      </c>
      <c r="AI599" s="44">
        <v>0.18041237113402062</v>
      </c>
      <c r="AJ599" s="44">
        <v>0</v>
      </c>
      <c r="AK599" s="54">
        <v>0.62285223367697595</v>
      </c>
      <c r="AL599" s="10">
        <v>0.12714776632302405</v>
      </c>
      <c r="AM599" s="10">
        <v>0</v>
      </c>
      <c r="AN599" s="10">
        <v>3.0927835051546393E-2</v>
      </c>
      <c r="AO599" s="10">
        <v>0</v>
      </c>
      <c r="AP599" s="10">
        <v>3.8659793814432991E-2</v>
      </c>
      <c r="AQ599" s="10">
        <v>0</v>
      </c>
      <c r="AR599" s="10">
        <v>0</v>
      </c>
      <c r="AS599" s="10">
        <v>0</v>
      </c>
      <c r="AT599" s="10">
        <v>0.18041237113402062</v>
      </c>
      <c r="AU599" s="57">
        <v>0</v>
      </c>
    </row>
    <row r="600" spans="1:47" x14ac:dyDescent="0.2">
      <c r="A600" s="42">
        <v>1167350</v>
      </c>
      <c r="B600">
        <v>2</v>
      </c>
      <c r="C600">
        <v>1</v>
      </c>
      <c r="D600">
        <v>4</v>
      </c>
      <c r="E600">
        <v>2</v>
      </c>
      <c r="F600">
        <v>4</v>
      </c>
      <c r="G600">
        <v>5</v>
      </c>
      <c r="H600">
        <v>2</v>
      </c>
      <c r="I600">
        <v>4</v>
      </c>
      <c r="J600">
        <v>2</v>
      </c>
      <c r="K600">
        <v>20</v>
      </c>
      <c r="L600" s="51">
        <v>3</v>
      </c>
      <c r="M600" s="34">
        <v>15</v>
      </c>
      <c r="N600">
        <v>5500</v>
      </c>
      <c r="O600">
        <v>19</v>
      </c>
      <c r="P600" s="8">
        <v>460</v>
      </c>
      <c r="Q600" s="8">
        <f t="shared" si="36"/>
        <v>1.2666666666666666</v>
      </c>
      <c r="R600" s="8">
        <f t="shared" si="37"/>
        <v>289.4736842105263</v>
      </c>
      <c r="S600" s="8">
        <f t="shared" si="38"/>
        <v>8.3636363636363633</v>
      </c>
      <c r="T600" s="10">
        <v>0.75909090909090904</v>
      </c>
      <c r="U600" s="10">
        <v>0.18636363636363637</v>
      </c>
      <c r="V600" s="10">
        <v>5.4545454545454543E-2</v>
      </c>
      <c r="W600" s="54">
        <v>0</v>
      </c>
      <c r="X600" s="10">
        <v>0.10909090909090909</v>
      </c>
      <c r="Y600" s="10">
        <v>0</v>
      </c>
      <c r="Z600" s="10">
        <v>0</v>
      </c>
      <c r="AA600" s="10">
        <v>2.7272727272727271E-2</v>
      </c>
      <c r="AB600" s="10">
        <v>0</v>
      </c>
      <c r="AC600" s="10">
        <v>0</v>
      </c>
      <c r="AD600" s="10">
        <v>0</v>
      </c>
      <c r="AE600" s="10">
        <v>0.86363636363636365</v>
      </c>
      <c r="AF600" s="10">
        <f t="shared" si="39"/>
        <v>0.10909090909090909</v>
      </c>
      <c r="AG600" s="54">
        <v>0.13636363636363635</v>
      </c>
      <c r="AH600" s="44">
        <v>0.50909090909090904</v>
      </c>
      <c r="AI600" s="44">
        <v>0.20909090909090908</v>
      </c>
      <c r="AJ600" s="44">
        <v>0.14545454545454545</v>
      </c>
      <c r="AK600" s="54">
        <v>0.69090909090909092</v>
      </c>
      <c r="AL600" s="10">
        <v>0.14545454545454545</v>
      </c>
      <c r="AM600" s="10">
        <v>0</v>
      </c>
      <c r="AN600" s="10">
        <v>0</v>
      </c>
      <c r="AO600" s="10">
        <v>0</v>
      </c>
      <c r="AP600" s="10">
        <v>0</v>
      </c>
      <c r="AQ600" s="10">
        <v>0</v>
      </c>
      <c r="AR600" s="10">
        <v>0</v>
      </c>
      <c r="AS600" s="10">
        <v>2.7272727272727271E-2</v>
      </c>
      <c r="AT600" s="10">
        <v>0.13636363636363635</v>
      </c>
      <c r="AU600" s="57">
        <v>0</v>
      </c>
    </row>
    <row r="601" spans="1:47" x14ac:dyDescent="0.2">
      <c r="A601" s="58">
        <v>1167670</v>
      </c>
      <c r="B601" s="58">
        <v>3</v>
      </c>
      <c r="C601" s="58">
        <v>3</v>
      </c>
      <c r="D601" s="58">
        <v>10</v>
      </c>
      <c r="E601" s="58">
        <v>2</v>
      </c>
      <c r="F601" s="58">
        <v>4</v>
      </c>
      <c r="G601" s="58">
        <v>4</v>
      </c>
      <c r="H601" s="58">
        <v>6</v>
      </c>
      <c r="I601" s="58">
        <v>4</v>
      </c>
      <c r="J601" s="58">
        <v>1</v>
      </c>
      <c r="K601" s="58">
        <v>15</v>
      </c>
      <c r="L601" s="59">
        <v>3</v>
      </c>
      <c r="M601" s="60">
        <v>9</v>
      </c>
      <c r="N601" s="58">
        <v>12300</v>
      </c>
      <c r="O601" s="58">
        <v>14</v>
      </c>
      <c r="P601" s="61">
        <v>1385</v>
      </c>
      <c r="Q601" s="61">
        <f t="shared" si="36"/>
        <v>1.5555555555555556</v>
      </c>
      <c r="R601" s="61">
        <f t="shared" si="37"/>
        <v>878.57142857142856</v>
      </c>
      <c r="S601" s="61">
        <f t="shared" si="38"/>
        <v>11.260162601626016</v>
      </c>
      <c r="T601" s="62">
        <v>1</v>
      </c>
      <c r="U601" s="62">
        <v>0</v>
      </c>
      <c r="V601" s="62">
        <v>0</v>
      </c>
      <c r="W601" s="63">
        <v>0.23577235772357724</v>
      </c>
      <c r="X601" s="62">
        <v>0</v>
      </c>
      <c r="Y601" s="62">
        <v>0</v>
      </c>
      <c r="Z601" s="62">
        <v>0.57723577235772361</v>
      </c>
      <c r="AA601" s="62">
        <v>0</v>
      </c>
      <c r="AB601" s="62">
        <v>0</v>
      </c>
      <c r="AC601" s="62">
        <v>0</v>
      </c>
      <c r="AD601" s="62">
        <v>0</v>
      </c>
      <c r="AE601" s="62">
        <v>0.18699186991869918</v>
      </c>
      <c r="AF601" s="10">
        <f t="shared" si="39"/>
        <v>0.57723577235772361</v>
      </c>
      <c r="AG601" s="63">
        <v>9.7560975609756101E-2</v>
      </c>
      <c r="AH601" s="62">
        <v>0.90243902439024393</v>
      </c>
      <c r="AI601" s="62">
        <v>0</v>
      </c>
      <c r="AJ601" s="62">
        <v>0</v>
      </c>
      <c r="AK601" s="63">
        <v>1</v>
      </c>
      <c r="AL601" s="62">
        <v>0</v>
      </c>
      <c r="AM601" s="62">
        <v>0</v>
      </c>
      <c r="AN601" s="62">
        <v>0</v>
      </c>
      <c r="AO601" s="62">
        <v>0</v>
      </c>
      <c r="AP601" s="62">
        <v>0</v>
      </c>
      <c r="AQ601" s="62">
        <v>0</v>
      </c>
      <c r="AR601" s="62">
        <v>0</v>
      </c>
      <c r="AS601" s="62">
        <v>0</v>
      </c>
      <c r="AT601" s="62">
        <v>0</v>
      </c>
      <c r="AU601" s="64">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56"/>
  <sheetViews>
    <sheetView showGridLines="0" workbookViewId="0"/>
  </sheetViews>
  <sheetFormatPr defaultRowHeight="12.75" x14ac:dyDescent="0.2"/>
  <cols>
    <col min="14" max="14" width="13.28515625" bestFit="1" customWidth="1"/>
  </cols>
  <sheetData>
    <row r="2" spans="2:16" ht="18.75" x14ac:dyDescent="0.3">
      <c r="B2" s="71" t="s">
        <v>837</v>
      </c>
      <c r="N2" t="s">
        <v>881</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3</v>
      </c>
      <c r="O6" s="72">
        <v>3</v>
      </c>
      <c r="P6" s="72">
        <v>6</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40" ht="15.75" x14ac:dyDescent="0.25">
      <c r="C17" s="74" t="s">
        <v>848</v>
      </c>
      <c r="D17" s="75"/>
      <c r="E17" s="75"/>
      <c r="F17" s="75"/>
      <c r="G17" s="75"/>
      <c r="H17" s="75"/>
      <c r="I17" s="75"/>
      <c r="J17" s="75"/>
      <c r="K17" s="75"/>
      <c r="L17" s="75"/>
      <c r="M17" s="75"/>
      <c r="N17" s="75"/>
      <c r="O17" s="75"/>
      <c r="P17" s="75"/>
      <c r="Q17" s="75"/>
      <c r="R17" s="75"/>
      <c r="S17" s="75"/>
      <c r="T17" s="75"/>
      <c r="U17" s="75"/>
      <c r="V17" s="76"/>
    </row>
    <row r="18" spans="2:40" x14ac:dyDescent="0.2">
      <c r="C18" s="84" t="s">
        <v>849</v>
      </c>
      <c r="D18" s="85"/>
      <c r="E18" s="86"/>
      <c r="F18" s="88">
        <v>17</v>
      </c>
      <c r="G18" s="89"/>
      <c r="H18" s="89"/>
      <c r="I18" s="89"/>
      <c r="J18" s="89"/>
      <c r="K18" s="89"/>
      <c r="L18" s="89"/>
      <c r="M18" s="89"/>
      <c r="N18" s="89"/>
      <c r="O18" s="89"/>
      <c r="P18" s="89"/>
      <c r="Q18" s="89"/>
      <c r="R18" s="89"/>
      <c r="S18" s="89"/>
      <c r="T18" s="89"/>
      <c r="U18" s="89"/>
      <c r="V18" s="90"/>
    </row>
    <row r="19" spans="2:40" x14ac:dyDescent="0.2">
      <c r="C19" s="84" t="s">
        <v>850</v>
      </c>
      <c r="D19" s="85"/>
      <c r="E19" s="86"/>
      <c r="F19" s="72" t="s">
        <v>4</v>
      </c>
      <c r="G19" s="72" t="s">
        <v>3</v>
      </c>
      <c r="H19" s="72" t="s">
        <v>14</v>
      </c>
      <c r="I19" s="72" t="s">
        <v>86</v>
      </c>
      <c r="J19" s="72" t="s">
        <v>2</v>
      </c>
      <c r="K19" s="72" t="s">
        <v>807</v>
      </c>
      <c r="L19" s="72" t="s">
        <v>90</v>
      </c>
      <c r="M19" s="72" t="s">
        <v>91</v>
      </c>
      <c r="N19" s="72" t="s">
        <v>699</v>
      </c>
      <c r="O19" s="72" t="s">
        <v>13</v>
      </c>
      <c r="P19" s="72" t="s">
        <v>820</v>
      </c>
      <c r="Q19" s="72" t="s">
        <v>753</v>
      </c>
      <c r="R19" s="72" t="s">
        <v>754</v>
      </c>
      <c r="S19" s="72" t="s">
        <v>755</v>
      </c>
      <c r="T19" s="72" t="s">
        <v>756</v>
      </c>
      <c r="U19" s="72" t="s">
        <v>757</v>
      </c>
      <c r="V19" s="72" t="s">
        <v>766</v>
      </c>
    </row>
    <row r="21" spans="2:40" ht="15.75" x14ac:dyDescent="0.25">
      <c r="C21" s="74" t="s">
        <v>851</v>
      </c>
      <c r="D21" s="75"/>
      <c r="E21" s="75"/>
      <c r="F21" s="75"/>
      <c r="G21" s="75"/>
      <c r="H21" s="75"/>
      <c r="I21" s="76"/>
    </row>
    <row r="22" spans="2:40" x14ac:dyDescent="0.2">
      <c r="C22" s="84" t="s">
        <v>852</v>
      </c>
      <c r="D22" s="85"/>
      <c r="E22" s="86"/>
      <c r="F22" s="88">
        <v>3</v>
      </c>
      <c r="G22" s="89"/>
      <c r="H22" s="89"/>
      <c r="I22" s="90"/>
    </row>
    <row r="23" spans="2:40" x14ac:dyDescent="0.2">
      <c r="C23" s="84" t="s">
        <v>853</v>
      </c>
      <c r="D23" s="85"/>
      <c r="E23" s="86"/>
      <c r="F23" s="77" t="s">
        <v>854</v>
      </c>
      <c r="G23" s="87"/>
      <c r="H23" s="87"/>
      <c r="I23" s="78"/>
    </row>
    <row r="24" spans="2:40" x14ac:dyDescent="0.2">
      <c r="C24" s="84" t="s">
        <v>855</v>
      </c>
      <c r="D24" s="85"/>
      <c r="E24" s="86"/>
      <c r="F24" s="88">
        <v>10</v>
      </c>
      <c r="G24" s="89"/>
      <c r="H24" s="89"/>
      <c r="I24" s="90"/>
    </row>
    <row r="25" spans="2:40" x14ac:dyDescent="0.2">
      <c r="C25" s="84" t="s">
        <v>856</v>
      </c>
      <c r="D25" s="85"/>
      <c r="E25" s="86"/>
      <c r="F25" s="88">
        <v>12345</v>
      </c>
      <c r="G25" s="89"/>
      <c r="H25" s="89"/>
      <c r="I25" s="90"/>
    </row>
    <row r="26" spans="2:40" x14ac:dyDescent="0.2">
      <c r="C26" s="84" t="s">
        <v>857</v>
      </c>
      <c r="D26" s="85"/>
      <c r="E26" s="86"/>
      <c r="F26" s="77" t="s">
        <v>847</v>
      </c>
      <c r="G26" s="87"/>
      <c r="H26" s="87"/>
      <c r="I26" s="78"/>
    </row>
    <row r="27" spans="2:40" x14ac:dyDescent="0.2">
      <c r="C27" s="84" t="s">
        <v>858</v>
      </c>
      <c r="D27" s="85"/>
      <c r="E27" s="86"/>
      <c r="F27" s="77" t="s">
        <v>847</v>
      </c>
      <c r="G27" s="87"/>
      <c r="H27" s="87"/>
      <c r="I27" s="78"/>
    </row>
    <row r="30" spans="2:40" ht="18.75" x14ac:dyDescent="0.3">
      <c r="B30" s="80" t="s">
        <v>834</v>
      </c>
    </row>
    <row r="32" spans="2:40" ht="15.75" x14ac:dyDescent="0.25">
      <c r="C32" s="91" t="s">
        <v>859</v>
      </c>
      <c r="D32" s="92"/>
      <c r="E32" s="92"/>
      <c r="F32" s="92"/>
      <c r="G32" s="92"/>
      <c r="H32" s="92"/>
      <c r="I32" s="92"/>
      <c r="J32" s="92"/>
      <c r="K32" s="92"/>
      <c r="L32" s="92"/>
      <c r="M32" s="92"/>
      <c r="N32" s="92"/>
      <c r="O32" s="92"/>
      <c r="P32" s="92"/>
      <c r="Q32" s="92"/>
      <c r="R32" s="92"/>
      <c r="S32" s="92"/>
      <c r="T32" s="93"/>
      <c r="W32" s="91" t="s">
        <v>860</v>
      </c>
      <c r="X32" s="92"/>
      <c r="Y32" s="92"/>
      <c r="Z32" s="92"/>
      <c r="AA32" s="92"/>
      <c r="AB32" s="92"/>
      <c r="AC32" s="92"/>
      <c r="AD32" s="92"/>
      <c r="AE32" s="92"/>
      <c r="AF32" s="92"/>
      <c r="AG32" s="92"/>
      <c r="AH32" s="92"/>
      <c r="AI32" s="92"/>
      <c r="AJ32" s="92"/>
      <c r="AK32" s="92"/>
      <c r="AL32" s="92"/>
      <c r="AM32" s="92"/>
      <c r="AN32" s="93"/>
    </row>
    <row r="33" spans="2:40" x14ac:dyDescent="0.2">
      <c r="C33" s="73" t="s">
        <v>861</v>
      </c>
      <c r="D33" s="73" t="s">
        <v>4</v>
      </c>
      <c r="E33" s="73" t="s">
        <v>3</v>
      </c>
      <c r="F33" s="73" t="s">
        <v>14</v>
      </c>
      <c r="G33" s="73" t="s">
        <v>86</v>
      </c>
      <c r="H33" s="73" t="s">
        <v>2</v>
      </c>
      <c r="I33" s="73" t="s">
        <v>807</v>
      </c>
      <c r="J33" s="73" t="s">
        <v>90</v>
      </c>
      <c r="K33" s="73" t="s">
        <v>91</v>
      </c>
      <c r="L33" s="73" t="s">
        <v>699</v>
      </c>
      <c r="M33" s="73" t="s">
        <v>13</v>
      </c>
      <c r="N33" s="73" t="s">
        <v>820</v>
      </c>
      <c r="O33" s="73" t="s">
        <v>753</v>
      </c>
      <c r="P33" s="73" t="s">
        <v>754</v>
      </c>
      <c r="Q33" s="73" t="s">
        <v>755</v>
      </c>
      <c r="R33" s="73" t="s">
        <v>756</v>
      </c>
      <c r="S33" s="73" t="s">
        <v>757</v>
      </c>
      <c r="T33" s="73" t="s">
        <v>766</v>
      </c>
      <c r="W33" s="73" t="s">
        <v>861</v>
      </c>
      <c r="X33" s="73" t="s">
        <v>4</v>
      </c>
      <c r="Y33" s="73" t="s">
        <v>3</v>
      </c>
      <c r="Z33" s="73" t="s">
        <v>14</v>
      </c>
      <c r="AA33" s="73" t="s">
        <v>86</v>
      </c>
      <c r="AB33" s="73" t="s">
        <v>2</v>
      </c>
      <c r="AC33" s="73" t="s">
        <v>807</v>
      </c>
      <c r="AD33" s="73" t="s">
        <v>90</v>
      </c>
      <c r="AE33" s="73" t="s">
        <v>91</v>
      </c>
      <c r="AF33" s="73" t="s">
        <v>699</v>
      </c>
      <c r="AG33" s="73" t="s">
        <v>13</v>
      </c>
      <c r="AH33" s="73" t="s">
        <v>820</v>
      </c>
      <c r="AI33" s="73" t="s">
        <v>753</v>
      </c>
      <c r="AJ33" s="73" t="s">
        <v>754</v>
      </c>
      <c r="AK33" s="73" t="s">
        <v>755</v>
      </c>
      <c r="AL33" s="73" t="s">
        <v>756</v>
      </c>
      <c r="AM33" s="73" t="s">
        <v>757</v>
      </c>
      <c r="AN33" s="73" t="s">
        <v>766</v>
      </c>
    </row>
    <row r="34" spans="2:40" x14ac:dyDescent="0.2">
      <c r="C34" s="82" t="s">
        <v>862</v>
      </c>
      <c r="D34" s="72">
        <v>3.6460396039603959</v>
      </c>
      <c r="E34" s="72">
        <v>14.495049504950495</v>
      </c>
      <c r="F34" s="72">
        <v>11633.606435643565</v>
      </c>
      <c r="G34" s="72">
        <v>29.524752475247524</v>
      </c>
      <c r="H34" s="72">
        <v>1366.2658663366337</v>
      </c>
      <c r="I34" s="72">
        <v>12.444156834827201</v>
      </c>
      <c r="J34" s="72">
        <v>0.95700015348086154</v>
      </c>
      <c r="K34" s="72">
        <v>2.5664171676425259E-2</v>
      </c>
      <c r="L34" s="72">
        <v>1.7335674842713148E-2</v>
      </c>
      <c r="M34" s="72">
        <v>0.521667236522529</v>
      </c>
      <c r="N34" s="72">
        <v>0.36230177237526506</v>
      </c>
      <c r="O34" s="72">
        <v>0.28384100703533177</v>
      </c>
      <c r="P34" s="72">
        <v>0.59222169775300459</v>
      </c>
      <c r="Q34" s="72">
        <v>5.3617240018009604E-2</v>
      </c>
      <c r="R34" s="72">
        <v>7.0320055193654002E-2</v>
      </c>
      <c r="S34" s="72">
        <v>0.51790136561441702</v>
      </c>
      <c r="T34" s="72">
        <v>5.206964330189949E-2</v>
      </c>
      <c r="W34" s="82" t="s">
        <v>862</v>
      </c>
      <c r="X34" s="72">
        <v>5.9333305875397977E-3</v>
      </c>
      <c r="Y34" s="72">
        <v>-0.12086947610317118</v>
      </c>
      <c r="Z34" s="72">
        <v>-3.618404287778143E-2</v>
      </c>
      <c r="AA34" s="72">
        <v>-9.3450203936315188E-2</v>
      </c>
      <c r="AB34" s="72">
        <v>3.270028234740105E-2</v>
      </c>
      <c r="AC34" s="72">
        <v>0.16286999843137179</v>
      </c>
      <c r="AD34" s="72">
        <v>0.3681644800669136</v>
      </c>
      <c r="AE34" s="72">
        <v>-0.29935079331466768</v>
      </c>
      <c r="AF34" s="72">
        <v>-0.22443373302507152</v>
      </c>
      <c r="AG34" s="72">
        <v>-1.092398178444807E-3</v>
      </c>
      <c r="AH34" s="72">
        <v>-3.1247701878106295E-2</v>
      </c>
      <c r="AI34" s="72">
        <v>1.7104166102889295E-2</v>
      </c>
      <c r="AJ34" s="72">
        <v>0.31798598507566478</v>
      </c>
      <c r="AK34" s="72">
        <v>-0.31931309254988638</v>
      </c>
      <c r="AL34" s="72">
        <v>-9.5455505107843008E-2</v>
      </c>
      <c r="AM34" s="72">
        <v>0.19199549833187926</v>
      </c>
      <c r="AN34" s="72">
        <v>-0.31728083399247053</v>
      </c>
    </row>
    <row r="35" spans="2:40" x14ac:dyDescent="0.2">
      <c r="C35" s="82" t="s">
        <v>863</v>
      </c>
      <c r="D35" s="72">
        <v>4.056451612903226</v>
      </c>
      <c r="E35" s="72">
        <v>24.241935483870968</v>
      </c>
      <c r="F35" s="72">
        <v>12164.475806451614</v>
      </c>
      <c r="G35" s="72">
        <v>40.12903225806452</v>
      </c>
      <c r="H35" s="72">
        <v>1501.9842741935483</v>
      </c>
      <c r="I35" s="72">
        <v>12.692739397219428</v>
      </c>
      <c r="J35" s="72">
        <v>0.75403883372479641</v>
      </c>
      <c r="K35" s="72">
        <v>0.16853380117056685</v>
      </c>
      <c r="L35" s="72">
        <v>7.7427365104636797E-2</v>
      </c>
      <c r="M35" s="72">
        <v>0.73860621858345787</v>
      </c>
      <c r="N35" s="72">
        <v>0.1681798246045304</v>
      </c>
      <c r="O35" s="72">
        <v>0.39250583461053568</v>
      </c>
      <c r="P35" s="72">
        <v>0.38701388992880237</v>
      </c>
      <c r="Q35" s="72">
        <v>3.3180994015495305E-2</v>
      </c>
      <c r="R35" s="72">
        <v>0.18729928144516661</v>
      </c>
      <c r="S35" s="72">
        <v>0.4668866518250675</v>
      </c>
      <c r="T35" s="72">
        <v>2.8961074580806281E-2</v>
      </c>
      <c r="W35" s="82" t="s">
        <v>863</v>
      </c>
      <c r="X35" s="72">
        <v>0.26573557292018635</v>
      </c>
      <c r="Y35" s="72">
        <v>0.8166483597192532</v>
      </c>
      <c r="Z35" s="72">
        <v>3.2135620517393444E-2</v>
      </c>
      <c r="AA35" s="72">
        <v>0.51503791833398671</v>
      </c>
      <c r="AB35" s="72">
        <v>0.18637470719340352</v>
      </c>
      <c r="AC35" s="72">
        <v>0.22928669426753936</v>
      </c>
      <c r="AD35" s="72">
        <v>-1.3304041692392616</v>
      </c>
      <c r="AE35" s="72">
        <v>1.2370892925052936</v>
      </c>
      <c r="AF35" s="72">
        <v>0.61034145037311904</v>
      </c>
      <c r="AG35" s="72">
        <v>0.72854529175177807</v>
      </c>
      <c r="AH35" s="72">
        <v>-0.71172514094887207</v>
      </c>
      <c r="AI35" s="72">
        <v>0.40396714319117283</v>
      </c>
      <c r="AJ35" s="72">
        <v>-0.3406047303353425</v>
      </c>
      <c r="AK35" s="72">
        <v>-0.39555794586399551</v>
      </c>
      <c r="AL35" s="72">
        <v>0.51480895650062231</v>
      </c>
      <c r="AM35" s="72">
        <v>3.0734321744062133E-2</v>
      </c>
      <c r="AN35" s="72">
        <v>-0.40414040234531817</v>
      </c>
    </row>
    <row r="36" spans="2:40" x14ac:dyDescent="0.2">
      <c r="C36" s="82" t="s">
        <v>873</v>
      </c>
      <c r="D36" s="72">
        <v>2.861111111111112</v>
      </c>
      <c r="E36" s="72">
        <v>8.1805555555555554</v>
      </c>
      <c r="F36" s="72">
        <v>13062.361111111111</v>
      </c>
      <c r="G36" s="72">
        <v>24.833333333333332</v>
      </c>
      <c r="H36" s="72">
        <v>891.86666666666656</v>
      </c>
      <c r="I36" s="72">
        <v>6.9361649104521446</v>
      </c>
      <c r="J36" s="72">
        <v>0.93994603830888845</v>
      </c>
      <c r="K36" s="72">
        <v>1.1576452351822718E-2</v>
      </c>
      <c r="L36" s="72">
        <v>4.8477509339288807E-2</v>
      </c>
      <c r="M36" s="72">
        <v>0.15075673803255341</v>
      </c>
      <c r="N36" s="72">
        <v>0.77090732618770041</v>
      </c>
      <c r="O36" s="72">
        <v>5.6659859866871526E-2</v>
      </c>
      <c r="P36" s="72">
        <v>0.11996798652635809</v>
      </c>
      <c r="Q36" s="72">
        <v>0.80203719375265026</v>
      </c>
      <c r="R36" s="72">
        <v>2.1334959854120455E-2</v>
      </c>
      <c r="S36" s="72">
        <v>9.9614480778232151E-2</v>
      </c>
      <c r="T36" s="72">
        <v>0.7952930151710671</v>
      </c>
      <c r="W36" s="82" t="s">
        <v>873</v>
      </c>
      <c r="X36" s="72">
        <v>-0.49094828610373842</v>
      </c>
      <c r="Y36" s="72">
        <v>-0.72823789249314197</v>
      </c>
      <c r="Z36" s="72">
        <v>0.14768800525648482</v>
      </c>
      <c r="AA36" s="72">
        <v>-0.36265027059920962</v>
      </c>
      <c r="AB36" s="72">
        <v>-0.50446358000461189</v>
      </c>
      <c r="AC36" s="72">
        <v>-1.3087642979923315</v>
      </c>
      <c r="AD36" s="72">
        <v>0.22543981998101262</v>
      </c>
      <c r="AE36" s="72">
        <v>-0.45085210793792291</v>
      </c>
      <c r="AF36" s="72">
        <v>0.20817900410918999</v>
      </c>
      <c r="AG36" s="72">
        <v>-1.2485873237934493</v>
      </c>
      <c r="AH36" s="72">
        <v>1.4010831810613222</v>
      </c>
      <c r="AI36" s="72">
        <v>-0.79169456751767575</v>
      </c>
      <c r="AJ36" s="72">
        <v>-1.1976576584581484</v>
      </c>
      <c r="AK36" s="72">
        <v>2.4729399260734692</v>
      </c>
      <c r="AL36" s="72">
        <v>-0.35100397975706071</v>
      </c>
      <c r="AM36" s="72">
        <v>-1.1302394058658669</v>
      </c>
      <c r="AN36" s="72">
        <v>2.4763175947746872</v>
      </c>
    </row>
    <row r="38" spans="2:40" ht="15.75" x14ac:dyDescent="0.25">
      <c r="C38" s="91" t="s">
        <v>859</v>
      </c>
      <c r="D38" s="92"/>
      <c r="E38" s="92"/>
      <c r="F38" s="93"/>
      <c r="I38" s="91" t="s">
        <v>860</v>
      </c>
      <c r="J38" s="92"/>
      <c r="K38" s="92"/>
      <c r="L38" s="93"/>
    </row>
    <row r="39" spans="2:40" ht="38.25" x14ac:dyDescent="0.2">
      <c r="C39" s="83" t="s">
        <v>864</v>
      </c>
      <c r="D39" s="73" t="s">
        <v>862</v>
      </c>
      <c r="E39" s="73" t="s">
        <v>863</v>
      </c>
      <c r="F39" s="73" t="s">
        <v>873</v>
      </c>
      <c r="I39" s="83" t="s">
        <v>864</v>
      </c>
      <c r="J39" s="73" t="s">
        <v>862</v>
      </c>
      <c r="K39" s="73" t="s">
        <v>863</v>
      </c>
      <c r="L39" s="73" t="s">
        <v>873</v>
      </c>
    </row>
    <row r="40" spans="2:40" x14ac:dyDescent="0.2">
      <c r="C40" s="82" t="s">
        <v>862</v>
      </c>
      <c r="D40" s="72">
        <v>0</v>
      </c>
      <c r="E40" s="72">
        <v>548.13290266051274</v>
      </c>
      <c r="F40" s="72">
        <v>1505.4863766095521</v>
      </c>
      <c r="I40" s="82" t="s">
        <v>862</v>
      </c>
      <c r="J40" s="72">
        <v>0</v>
      </c>
      <c r="K40" s="72">
        <v>3.0467414749857404</v>
      </c>
      <c r="L40" s="72">
        <v>5.2326303399190621</v>
      </c>
    </row>
    <row r="41" spans="2:40" x14ac:dyDescent="0.2">
      <c r="C41" s="82" t="s">
        <v>863</v>
      </c>
      <c r="D41" s="72">
        <v>548.13290266051274</v>
      </c>
      <c r="E41" s="72">
        <v>0</v>
      </c>
      <c r="F41" s="72">
        <v>1085.803988979364</v>
      </c>
      <c r="I41" s="82" t="s">
        <v>863</v>
      </c>
      <c r="J41" s="72">
        <v>3.0467414749857404</v>
      </c>
      <c r="K41" s="72">
        <v>0</v>
      </c>
      <c r="L41" s="72">
        <v>6.4169534833044857</v>
      </c>
    </row>
    <row r="42" spans="2:40" x14ac:dyDescent="0.2">
      <c r="C42" s="82" t="s">
        <v>873</v>
      </c>
      <c r="D42" s="72">
        <v>1505.4863766095521</v>
      </c>
      <c r="E42" s="72">
        <v>1085.803988979364</v>
      </c>
      <c r="F42" s="72">
        <v>0</v>
      </c>
      <c r="I42" s="82" t="s">
        <v>873</v>
      </c>
      <c r="J42" s="72">
        <v>5.2326303399190621</v>
      </c>
      <c r="K42" s="72">
        <v>6.4169534833044857</v>
      </c>
      <c r="L42" s="72">
        <v>0</v>
      </c>
    </row>
    <row r="46" spans="2:40" ht="18.75" x14ac:dyDescent="0.3">
      <c r="B46" s="80" t="s">
        <v>865</v>
      </c>
    </row>
    <row r="48" spans="2:40" ht="15.75" x14ac:dyDescent="0.25">
      <c r="C48" s="91" t="s">
        <v>859</v>
      </c>
      <c r="D48" s="92"/>
      <c r="E48" s="93"/>
      <c r="I48" s="91" t="s">
        <v>860</v>
      </c>
      <c r="J48" s="92"/>
      <c r="K48" s="93"/>
    </row>
    <row r="49" spans="2:15" x14ac:dyDescent="0.2">
      <c r="C49" s="73" t="s">
        <v>861</v>
      </c>
      <c r="D49" s="73" t="s">
        <v>866</v>
      </c>
      <c r="E49" s="73" t="s">
        <v>867</v>
      </c>
      <c r="I49" s="73" t="s">
        <v>861</v>
      </c>
      <c r="J49" s="73" t="s">
        <v>866</v>
      </c>
      <c r="K49" s="73" t="s">
        <v>867</v>
      </c>
    </row>
    <row r="50" spans="2:15" x14ac:dyDescent="0.2">
      <c r="C50" s="82" t="s">
        <v>862</v>
      </c>
      <c r="D50" s="72">
        <v>404</v>
      </c>
      <c r="E50" s="72">
        <v>5576.7149867281069</v>
      </c>
      <c r="I50" s="82" t="s">
        <v>862</v>
      </c>
      <c r="J50" s="72">
        <v>404</v>
      </c>
      <c r="K50" s="72">
        <v>3.0808363979183371</v>
      </c>
    </row>
    <row r="51" spans="2:15" x14ac:dyDescent="0.2">
      <c r="C51" s="82" t="s">
        <v>863</v>
      </c>
      <c r="D51" s="72">
        <v>124</v>
      </c>
      <c r="E51" s="72">
        <v>5802.9462945729729</v>
      </c>
      <c r="I51" s="82" t="s">
        <v>863</v>
      </c>
      <c r="J51" s="72">
        <v>124</v>
      </c>
      <c r="K51" s="72">
        <v>4.2286003591483015</v>
      </c>
    </row>
    <row r="52" spans="2:15" x14ac:dyDescent="0.2">
      <c r="C52" s="82" t="s">
        <v>873</v>
      </c>
      <c r="D52" s="72">
        <v>72</v>
      </c>
      <c r="E52" s="72">
        <v>6603.7524674325796</v>
      </c>
      <c r="I52" s="82" t="s">
        <v>873</v>
      </c>
      <c r="J52" s="72">
        <v>72</v>
      </c>
      <c r="K52" s="72">
        <v>2.497281166046569</v>
      </c>
    </row>
    <row r="53" spans="2:15" x14ac:dyDescent="0.2">
      <c r="C53" s="82" t="s">
        <v>868</v>
      </c>
      <c r="D53" s="72">
        <v>600</v>
      </c>
      <c r="E53" s="72">
        <v>5746.7139547005827</v>
      </c>
      <c r="I53" s="82" t="s">
        <v>868</v>
      </c>
      <c r="J53" s="72">
        <v>600</v>
      </c>
      <c r="K53" s="72">
        <v>3.2480143220812514</v>
      </c>
    </row>
    <row r="55" spans="2:15" ht="15.75" x14ac:dyDescent="0.25">
      <c r="B55" s="74" t="s">
        <v>869</v>
      </c>
      <c r="C55" s="75"/>
      <c r="D55" s="75"/>
      <c r="E55" s="75"/>
      <c r="F55" s="75"/>
      <c r="G55" s="75"/>
      <c r="H55" s="75"/>
      <c r="I55" s="75"/>
      <c r="J55" s="75"/>
      <c r="K55" s="75"/>
      <c r="L55" s="75"/>
      <c r="M55" s="75"/>
      <c r="N55" s="75"/>
      <c r="O55" s="76"/>
    </row>
    <row r="56" spans="2:15" x14ac:dyDescent="0.2">
      <c r="B56" s="84" t="s">
        <v>870</v>
      </c>
      <c r="C56" s="85"/>
      <c r="D56" s="85"/>
      <c r="E56" s="85"/>
      <c r="F56" s="85"/>
      <c r="G56" s="85"/>
      <c r="H56" s="85"/>
      <c r="I56" s="85"/>
      <c r="J56" s="85"/>
      <c r="K56" s="85"/>
      <c r="L56" s="85"/>
      <c r="M56" s="85"/>
      <c r="N56" s="85"/>
      <c r="O56" s="86"/>
    </row>
  </sheetData>
  <mergeCells count="43">
    <mergeCell ref="B4:K4"/>
    <mergeCell ref="N4:P4"/>
    <mergeCell ref="B55:O55"/>
    <mergeCell ref="B56:O56"/>
    <mergeCell ref="B5:C5"/>
    <mergeCell ref="D5:E5"/>
    <mergeCell ref="F5:G5"/>
    <mergeCell ref="H5:I5"/>
    <mergeCell ref="J5:K5"/>
    <mergeCell ref="C32:T32"/>
    <mergeCell ref="W32:AN32"/>
    <mergeCell ref="C38:F38"/>
    <mergeCell ref="I38:L38"/>
    <mergeCell ref="C48:E48"/>
    <mergeCell ref="I48:K48"/>
    <mergeCell ref="F22:I22"/>
    <mergeCell ref="F23:I23"/>
    <mergeCell ref="F24:I24"/>
    <mergeCell ref="F25:I25"/>
    <mergeCell ref="F26:I26"/>
    <mergeCell ref="F27:I27"/>
    <mergeCell ref="C22:E22"/>
    <mergeCell ref="C23:E23"/>
    <mergeCell ref="C24:E24"/>
    <mergeCell ref="C25:E25"/>
    <mergeCell ref="C26:E26"/>
    <mergeCell ref="C27:E27"/>
    <mergeCell ref="F15:I15"/>
    <mergeCell ref="C17:V17"/>
    <mergeCell ref="C18:E18"/>
    <mergeCell ref="C19:E19"/>
    <mergeCell ref="F18:V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7'!$B$11:$C$11" display="Predicted Clusters"/>
    <hyperlink ref="D5" location="'KMC_Output7'!$B$8:$B$8" display="Inputs"/>
    <hyperlink ref="F5" location="'KMC_Output7'!$B$30:$B$30" display="Cluster Centers"/>
    <hyperlink ref="H5" location="'KMC_Output7'!$B$46:$B$46" display="Data Summ."/>
    <hyperlink ref="J5" location="'KMC_Output7'!$B$55:$B$55" display="Log Msg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610"/>
  <sheetViews>
    <sheetView showGridLines="0" workbookViewId="0">
      <selection activeCell="C10" sqref="C10:C610"/>
    </sheetView>
  </sheetViews>
  <sheetFormatPr defaultRowHeight="12.75" x14ac:dyDescent="0.2"/>
  <cols>
    <col min="14" max="14" width="13.28515625" bestFit="1" customWidth="1"/>
  </cols>
  <sheetData>
    <row r="2" spans="2:23" ht="18.75" x14ac:dyDescent="0.3">
      <c r="B2" s="71" t="s">
        <v>821</v>
      </c>
      <c r="N2" t="s">
        <v>881</v>
      </c>
    </row>
    <row r="4" spans="2:23" ht="15.75" x14ac:dyDescent="0.25">
      <c r="B4" s="74" t="s">
        <v>823</v>
      </c>
      <c r="C4" s="75"/>
      <c r="D4" s="75"/>
      <c r="E4" s="75"/>
      <c r="F4" s="75"/>
      <c r="G4" s="75"/>
      <c r="H4" s="75"/>
      <c r="I4" s="75"/>
      <c r="J4" s="75"/>
      <c r="K4" s="76"/>
      <c r="N4" s="74" t="s">
        <v>824</v>
      </c>
      <c r="O4" s="75"/>
      <c r="P4" s="76"/>
    </row>
    <row r="5" spans="2:23" x14ac:dyDescent="0.2">
      <c r="B5" s="79" t="s">
        <v>832</v>
      </c>
      <c r="C5" s="78"/>
      <c r="D5" s="79" t="s">
        <v>833</v>
      </c>
      <c r="E5" s="78"/>
      <c r="F5" s="79" t="s">
        <v>834</v>
      </c>
      <c r="G5" s="78"/>
      <c r="H5" s="79" t="s">
        <v>835</v>
      </c>
      <c r="I5" s="78"/>
      <c r="J5" s="79" t="s">
        <v>836</v>
      </c>
      <c r="K5" s="78"/>
      <c r="N5" s="73" t="s">
        <v>825</v>
      </c>
      <c r="O5" s="73" t="s">
        <v>826</v>
      </c>
      <c r="P5" s="73" t="s">
        <v>695</v>
      </c>
    </row>
    <row r="6" spans="2:23" x14ac:dyDescent="0.2">
      <c r="N6" s="72">
        <v>3</v>
      </c>
      <c r="O6" s="72">
        <v>3</v>
      </c>
      <c r="P6" s="72">
        <v>6</v>
      </c>
    </row>
    <row r="8" spans="2:23" ht="15.75" x14ac:dyDescent="0.25">
      <c r="B8" s="74" t="s">
        <v>827</v>
      </c>
      <c r="C8" s="75"/>
      <c r="D8" s="75"/>
      <c r="E8" s="75"/>
      <c r="F8" s="75"/>
      <c r="G8" s="76"/>
    </row>
    <row r="10" spans="2:23" x14ac:dyDescent="0.2">
      <c r="B10" s="73" t="s">
        <v>828</v>
      </c>
      <c r="C10" s="73" t="s">
        <v>829</v>
      </c>
      <c r="D10" s="73" t="s">
        <v>830</v>
      </c>
      <c r="E10" s="73" t="s">
        <v>831</v>
      </c>
      <c r="F10" s="73" t="s">
        <v>872</v>
      </c>
      <c r="G10" s="73" t="s">
        <v>4</v>
      </c>
      <c r="H10" s="73" t="s">
        <v>3</v>
      </c>
      <c r="I10" s="73" t="s">
        <v>14</v>
      </c>
      <c r="J10" s="73" t="s">
        <v>86</v>
      </c>
      <c r="K10" s="73" t="s">
        <v>2</v>
      </c>
      <c r="L10" s="73" t="s">
        <v>807</v>
      </c>
      <c r="M10" s="73" t="s">
        <v>90</v>
      </c>
      <c r="N10" s="73" t="s">
        <v>91</v>
      </c>
      <c r="O10" s="73" t="s">
        <v>699</v>
      </c>
      <c r="P10" s="73" t="s">
        <v>13</v>
      </c>
      <c r="Q10" s="73" t="s">
        <v>820</v>
      </c>
      <c r="R10" s="73" t="s">
        <v>753</v>
      </c>
      <c r="S10" s="73" t="s">
        <v>754</v>
      </c>
      <c r="T10" s="73" t="s">
        <v>755</v>
      </c>
      <c r="U10" s="73" t="s">
        <v>756</v>
      </c>
      <c r="V10" s="73" t="s">
        <v>757</v>
      </c>
      <c r="W10" s="73" t="s">
        <v>766</v>
      </c>
    </row>
    <row r="11" spans="2:23" x14ac:dyDescent="0.2">
      <c r="B11" s="72">
        <v>1</v>
      </c>
      <c r="C11" s="72">
        <v>1</v>
      </c>
      <c r="D11" s="72">
        <v>1.3344394794115992</v>
      </c>
      <c r="E11" s="72">
        <v>3.7797826634293386</v>
      </c>
      <c r="F11" s="72">
        <v>4.7392354412346158</v>
      </c>
      <c r="G11" s="72">
        <v>3</v>
      </c>
      <c r="H11" s="72">
        <v>17</v>
      </c>
      <c r="I11" s="72">
        <v>8025</v>
      </c>
      <c r="J11" s="72">
        <v>24</v>
      </c>
      <c r="K11" s="72">
        <v>818</v>
      </c>
      <c r="L11" s="72">
        <v>10.193146417445483</v>
      </c>
      <c r="M11" s="72">
        <v>1</v>
      </c>
      <c r="N11" s="72">
        <v>0</v>
      </c>
      <c r="O11" s="72">
        <v>0</v>
      </c>
      <c r="P11" s="72">
        <v>0.49221183800623053</v>
      </c>
      <c r="Q11" s="72">
        <v>0.37694704049844235</v>
      </c>
      <c r="R11" s="72">
        <v>0.23364485981308411</v>
      </c>
      <c r="S11" s="72">
        <v>0.56074766355140182</v>
      </c>
      <c r="T11" s="72">
        <v>0.13084112149532709</v>
      </c>
      <c r="U11" s="72">
        <v>7.476635514018691E-2</v>
      </c>
      <c r="V11" s="72">
        <v>0.50155763239875384</v>
      </c>
      <c r="W11" s="72">
        <v>0.13084112149532709</v>
      </c>
    </row>
    <row r="12" spans="2:23" x14ac:dyDescent="0.2">
      <c r="B12" s="72">
        <v>2</v>
      </c>
      <c r="C12" s="72">
        <v>2</v>
      </c>
      <c r="D12" s="72">
        <v>2.074607511110778</v>
      </c>
      <c r="E12" s="72">
        <v>1.9932355292355755</v>
      </c>
      <c r="F12" s="72">
        <v>5.9516572994981853</v>
      </c>
      <c r="G12" s="72">
        <v>5</v>
      </c>
      <c r="H12" s="72">
        <v>25</v>
      </c>
      <c r="I12" s="72">
        <v>13975</v>
      </c>
      <c r="J12" s="72">
        <v>40</v>
      </c>
      <c r="K12" s="72">
        <v>1681.5</v>
      </c>
      <c r="L12" s="72">
        <v>12.032200357781752</v>
      </c>
      <c r="M12" s="72">
        <v>0.88729874776386408</v>
      </c>
      <c r="N12" s="72">
        <v>9.6601073345259386E-2</v>
      </c>
      <c r="O12" s="72">
        <v>1.6100178890876567E-2</v>
      </c>
      <c r="P12" s="72">
        <v>0.69946332737030414</v>
      </c>
      <c r="Q12" s="72">
        <v>0.14490161001788909</v>
      </c>
      <c r="R12" s="72">
        <v>0.29338103756708406</v>
      </c>
      <c r="S12" s="72">
        <v>0.54740608228980325</v>
      </c>
      <c r="T12" s="72">
        <v>9.4812164579606437E-2</v>
      </c>
      <c r="U12" s="72">
        <v>6.4400715563506267E-2</v>
      </c>
      <c r="V12" s="72">
        <v>0.45617173524150267</v>
      </c>
      <c r="W12" s="72">
        <v>8.0500894454382826E-2</v>
      </c>
    </row>
    <row r="13" spans="2:23" x14ac:dyDescent="0.2">
      <c r="B13" s="72">
        <v>3</v>
      </c>
      <c r="C13" s="72">
        <v>3</v>
      </c>
      <c r="D13" s="72">
        <v>4.7832276852324407</v>
      </c>
      <c r="E13" s="72">
        <v>5.0970162010287234</v>
      </c>
      <c r="F13" s="72">
        <v>4.5902808651737317</v>
      </c>
      <c r="G13" s="72">
        <v>5</v>
      </c>
      <c r="H13" s="72">
        <v>37</v>
      </c>
      <c r="I13" s="72">
        <v>23100</v>
      </c>
      <c r="J13" s="72">
        <v>63</v>
      </c>
      <c r="K13" s="72">
        <v>1950</v>
      </c>
      <c r="L13" s="72">
        <v>8.4415584415584419</v>
      </c>
      <c r="M13" s="72">
        <v>0.94155844155844159</v>
      </c>
      <c r="N13" s="72">
        <v>1.948051948051948E-2</v>
      </c>
      <c r="O13" s="72">
        <v>3.896103896103896E-2</v>
      </c>
      <c r="P13" s="72">
        <v>0.37878787878787878</v>
      </c>
      <c r="Q13" s="72">
        <v>0.54545454545454541</v>
      </c>
      <c r="R13" s="72">
        <v>0.12012987012987013</v>
      </c>
      <c r="S13" s="72">
        <v>0.31818181818181818</v>
      </c>
      <c r="T13" s="72">
        <v>0.56168831168831168</v>
      </c>
      <c r="U13" s="72">
        <v>0</v>
      </c>
      <c r="V13" s="72">
        <v>0.24458874458874458</v>
      </c>
      <c r="W13" s="72">
        <v>0.56168831168831168</v>
      </c>
    </row>
    <row r="14" spans="2:23" x14ac:dyDescent="0.2">
      <c r="B14" s="72">
        <v>4</v>
      </c>
      <c r="C14" s="72">
        <v>3</v>
      </c>
      <c r="D14" s="72">
        <v>4.8728947502242379</v>
      </c>
      <c r="E14" s="72">
        <v>6.7203274353230746</v>
      </c>
      <c r="F14" s="72">
        <v>3.0193346742070308</v>
      </c>
      <c r="G14" s="72">
        <v>2</v>
      </c>
      <c r="H14" s="72">
        <v>4</v>
      </c>
      <c r="I14" s="72">
        <v>1500</v>
      </c>
      <c r="J14" s="72">
        <v>4</v>
      </c>
      <c r="K14" s="72">
        <v>114</v>
      </c>
      <c r="L14" s="72">
        <v>7.6</v>
      </c>
      <c r="M14" s="72">
        <v>1</v>
      </c>
      <c r="N14" s="72">
        <v>0</v>
      </c>
      <c r="O14" s="72">
        <v>0</v>
      </c>
      <c r="P14" s="72">
        <v>0</v>
      </c>
      <c r="Q14" s="72">
        <v>0.6</v>
      </c>
      <c r="R14" s="72">
        <v>0</v>
      </c>
      <c r="S14" s="72">
        <v>0.4</v>
      </c>
      <c r="T14" s="72">
        <v>0.6</v>
      </c>
      <c r="U14" s="72">
        <v>0</v>
      </c>
      <c r="V14" s="72">
        <v>0.4</v>
      </c>
      <c r="W14" s="72">
        <v>0.6</v>
      </c>
    </row>
    <row r="15" spans="2:23" x14ac:dyDescent="0.2">
      <c r="B15" s="72">
        <v>5</v>
      </c>
      <c r="C15" s="72">
        <v>2</v>
      </c>
      <c r="D15" s="72">
        <v>6.7559042855674898</v>
      </c>
      <c r="E15" s="72">
        <v>5.5895220371117045</v>
      </c>
      <c r="F15" s="72">
        <v>7.8245481135897688</v>
      </c>
      <c r="G15" s="72">
        <v>3</v>
      </c>
      <c r="H15" s="72">
        <v>6</v>
      </c>
      <c r="I15" s="72">
        <v>8300</v>
      </c>
      <c r="J15" s="72">
        <v>13</v>
      </c>
      <c r="K15" s="72">
        <v>591</v>
      </c>
      <c r="L15" s="72">
        <v>7.120481927710844</v>
      </c>
      <c r="M15" s="72">
        <v>0.61445783132530118</v>
      </c>
      <c r="N15" s="72">
        <v>0.14457831325301204</v>
      </c>
      <c r="O15" s="72">
        <v>0.24096385542168675</v>
      </c>
      <c r="P15" s="72">
        <v>0.80722891566265065</v>
      </c>
      <c r="Q15" s="72">
        <v>0.14457831325301204</v>
      </c>
      <c r="R15" s="72">
        <v>0</v>
      </c>
      <c r="S15" s="72">
        <v>4.8192771084337352E-2</v>
      </c>
      <c r="T15" s="72">
        <v>0.14457831325301204</v>
      </c>
      <c r="U15" s="72">
        <v>0.80722891566265065</v>
      </c>
      <c r="V15" s="72">
        <v>0.80722891566265065</v>
      </c>
      <c r="W15" s="72">
        <v>0.14457831325301204</v>
      </c>
    </row>
    <row r="16" spans="2:23" x14ac:dyDescent="0.2">
      <c r="B16" s="72">
        <v>6</v>
      </c>
      <c r="C16" s="72">
        <v>1</v>
      </c>
      <c r="D16" s="72">
        <v>2.6894831615998021</v>
      </c>
      <c r="E16" s="72">
        <v>3.3916398198977689</v>
      </c>
      <c r="F16" s="72">
        <v>6.119542272833348</v>
      </c>
      <c r="G16" s="72">
        <v>3</v>
      </c>
      <c r="H16" s="72">
        <v>26</v>
      </c>
      <c r="I16" s="72">
        <v>18175</v>
      </c>
      <c r="J16" s="72">
        <v>41</v>
      </c>
      <c r="K16" s="72">
        <v>1705.5</v>
      </c>
      <c r="L16" s="72">
        <v>9.3837689133425037</v>
      </c>
      <c r="M16" s="72">
        <v>1</v>
      </c>
      <c r="N16" s="72">
        <v>0</v>
      </c>
      <c r="O16" s="72">
        <v>0</v>
      </c>
      <c r="P16" s="72">
        <v>0.85694635488308113</v>
      </c>
      <c r="Q16" s="72">
        <v>7.7028885832187075E-2</v>
      </c>
      <c r="R16" s="72">
        <v>0.21595598349381018</v>
      </c>
      <c r="S16" s="72">
        <v>0.44979367262723519</v>
      </c>
      <c r="T16" s="72">
        <v>6.6024759284731768E-2</v>
      </c>
      <c r="U16" s="72">
        <v>0.26822558459422285</v>
      </c>
      <c r="V16" s="72">
        <v>0.48693259972489683</v>
      </c>
      <c r="W16" s="72">
        <v>6.6024759284731768E-2</v>
      </c>
    </row>
    <row r="17" spans="2:23" x14ac:dyDescent="0.2">
      <c r="B17" s="72">
        <v>7</v>
      </c>
      <c r="C17" s="72">
        <v>1</v>
      </c>
      <c r="D17" s="72">
        <v>1.7839258997002345</v>
      </c>
      <c r="E17" s="72">
        <v>3.7668252930129715</v>
      </c>
      <c r="F17" s="72">
        <v>5.5305836693405181</v>
      </c>
      <c r="G17" s="72">
        <v>4</v>
      </c>
      <c r="H17" s="72">
        <v>17</v>
      </c>
      <c r="I17" s="72">
        <v>9950</v>
      </c>
      <c r="J17" s="72">
        <v>26</v>
      </c>
      <c r="K17" s="72">
        <v>1007.5</v>
      </c>
      <c r="L17" s="72">
        <v>10.125628140703517</v>
      </c>
      <c r="M17" s="72">
        <v>0.97738693467336679</v>
      </c>
      <c r="N17" s="72">
        <v>2.2613065326633167E-2</v>
      </c>
      <c r="O17" s="72">
        <v>0</v>
      </c>
      <c r="P17" s="72">
        <v>0.49497487437185927</v>
      </c>
      <c r="Q17" s="72">
        <v>0.45226130653266333</v>
      </c>
      <c r="R17" s="72">
        <v>6.78391959798995E-2</v>
      </c>
      <c r="S17" s="72">
        <v>0.65829145728643212</v>
      </c>
      <c r="T17" s="72">
        <v>4.5226130653266333E-2</v>
      </c>
      <c r="U17" s="72">
        <v>0.228643216080402</v>
      </c>
      <c r="V17" s="72">
        <v>0.82160804020100497</v>
      </c>
      <c r="W17" s="72">
        <v>4.5226130653266333E-2</v>
      </c>
    </row>
    <row r="18" spans="2:23" x14ac:dyDescent="0.2">
      <c r="B18" s="72">
        <v>8</v>
      </c>
      <c r="C18" s="72">
        <v>3</v>
      </c>
      <c r="D18" s="72">
        <v>5.871388674748192</v>
      </c>
      <c r="E18" s="72">
        <v>6.939146543290267</v>
      </c>
      <c r="F18" s="72">
        <v>0.91393452004400488</v>
      </c>
      <c r="G18" s="72">
        <v>3</v>
      </c>
      <c r="H18" s="72">
        <v>8</v>
      </c>
      <c r="I18" s="72">
        <v>9300</v>
      </c>
      <c r="J18" s="72">
        <v>25</v>
      </c>
      <c r="K18" s="72">
        <v>569.5</v>
      </c>
      <c r="L18" s="72">
        <v>6.1236559139784941</v>
      </c>
      <c r="M18" s="72">
        <v>0.93548387096774188</v>
      </c>
      <c r="N18" s="72">
        <v>0</v>
      </c>
      <c r="O18" s="72">
        <v>6.4516129032258063E-2</v>
      </c>
      <c r="P18" s="72">
        <v>0.16666666666666666</v>
      </c>
      <c r="Q18" s="72">
        <v>0.79032258064516125</v>
      </c>
      <c r="R18" s="72">
        <v>4.0322580645161289E-2</v>
      </c>
      <c r="S18" s="72">
        <v>4.3010752688172046E-2</v>
      </c>
      <c r="T18" s="72">
        <v>0.89516129032258063</v>
      </c>
      <c r="U18" s="72">
        <v>2.1505376344086023E-2</v>
      </c>
      <c r="V18" s="72">
        <v>6.4516129032258063E-2</v>
      </c>
      <c r="W18" s="72">
        <v>0.89516129032258063</v>
      </c>
    </row>
    <row r="19" spans="2:23" x14ac:dyDescent="0.2">
      <c r="B19" s="72">
        <v>9</v>
      </c>
      <c r="C19" s="72">
        <v>1</v>
      </c>
      <c r="D19" s="72">
        <v>3.4239757468534835</v>
      </c>
      <c r="E19" s="72">
        <v>4.4170894150041295</v>
      </c>
      <c r="F19" s="72">
        <v>6.7034075203667296</v>
      </c>
      <c r="G19" s="72">
        <v>2</v>
      </c>
      <c r="H19" s="72">
        <v>12</v>
      </c>
      <c r="I19" s="72">
        <v>26490</v>
      </c>
      <c r="J19" s="72">
        <v>27</v>
      </c>
      <c r="K19" s="72">
        <v>3113.5</v>
      </c>
      <c r="L19" s="72">
        <v>11.75349188372971</v>
      </c>
      <c r="M19" s="72">
        <v>0.89807474518686292</v>
      </c>
      <c r="N19" s="72">
        <v>0.10192525481313704</v>
      </c>
      <c r="O19" s="72">
        <v>0</v>
      </c>
      <c r="P19" s="72">
        <v>0.61494903737259343</v>
      </c>
      <c r="Q19" s="72">
        <v>0.38505096262740657</v>
      </c>
      <c r="R19" s="72">
        <v>0.10815402038505097</v>
      </c>
      <c r="S19" s="72">
        <v>0.89184597961494905</v>
      </c>
      <c r="T19" s="72">
        <v>0</v>
      </c>
      <c r="U19" s="72">
        <v>0</v>
      </c>
      <c r="V19" s="72">
        <v>0.70460551151377881</v>
      </c>
      <c r="W19" s="72">
        <v>0</v>
      </c>
    </row>
    <row r="20" spans="2:23" x14ac:dyDescent="0.2">
      <c r="B20" s="72">
        <v>10</v>
      </c>
      <c r="C20" s="72">
        <v>1</v>
      </c>
      <c r="D20" s="72">
        <v>2.5525458267248626</v>
      </c>
      <c r="E20" s="72">
        <v>4.0402977186224707</v>
      </c>
      <c r="F20" s="72">
        <v>5.0053516523457997</v>
      </c>
      <c r="G20" s="72">
        <v>4</v>
      </c>
      <c r="H20" s="72">
        <v>13</v>
      </c>
      <c r="I20" s="72">
        <v>7455</v>
      </c>
      <c r="J20" s="72">
        <v>18</v>
      </c>
      <c r="K20" s="72">
        <v>990.5</v>
      </c>
      <c r="L20" s="72">
        <v>13.286384976525822</v>
      </c>
      <c r="M20" s="72">
        <v>1</v>
      </c>
      <c r="N20" s="72">
        <v>0</v>
      </c>
      <c r="O20" s="72">
        <v>0</v>
      </c>
      <c r="P20" s="72">
        <v>0.40979208584842386</v>
      </c>
      <c r="Q20" s="72">
        <v>0.4024144869215292</v>
      </c>
      <c r="R20" s="72">
        <v>0.61368209255533201</v>
      </c>
      <c r="S20" s="72">
        <v>9.792085848423876E-2</v>
      </c>
      <c r="T20" s="72">
        <v>0.12072434607645875</v>
      </c>
      <c r="U20" s="72">
        <v>0.16767270288397049</v>
      </c>
      <c r="V20" s="72">
        <v>0.23876592890677398</v>
      </c>
      <c r="W20" s="72">
        <v>0.12072434607645875</v>
      </c>
    </row>
    <row r="21" spans="2:23" x14ac:dyDescent="0.2">
      <c r="B21" s="72">
        <v>11</v>
      </c>
      <c r="C21" s="72">
        <v>2</v>
      </c>
      <c r="D21" s="72">
        <v>4.4935463059854195</v>
      </c>
      <c r="E21" s="72">
        <v>3.0767204241183546</v>
      </c>
      <c r="F21" s="72">
        <v>7.453417288789649</v>
      </c>
      <c r="G21" s="72">
        <v>4</v>
      </c>
      <c r="H21" s="72">
        <v>24</v>
      </c>
      <c r="I21" s="72">
        <v>16275</v>
      </c>
      <c r="J21" s="72">
        <v>42</v>
      </c>
      <c r="K21" s="72">
        <v>1555.5</v>
      </c>
      <c r="L21" s="72">
        <v>9.5576036866359448</v>
      </c>
      <c r="M21" s="72">
        <v>0.81720430107526887</v>
      </c>
      <c r="N21" s="72">
        <v>0.17357910906298002</v>
      </c>
      <c r="O21" s="72">
        <v>9.2165898617511521E-3</v>
      </c>
      <c r="P21" s="72">
        <v>0.94316436251920122</v>
      </c>
      <c r="Q21" s="72">
        <v>2.7649769585253458E-2</v>
      </c>
      <c r="R21" s="72">
        <v>0.24423963133640553</v>
      </c>
      <c r="S21" s="72">
        <v>0.15360983102918588</v>
      </c>
      <c r="T21" s="72">
        <v>0</v>
      </c>
      <c r="U21" s="72">
        <v>0.60215053763440862</v>
      </c>
      <c r="V21" s="72">
        <v>0.78648233486943164</v>
      </c>
      <c r="W21" s="72">
        <v>0</v>
      </c>
    </row>
    <row r="22" spans="2:23" x14ac:dyDescent="0.2">
      <c r="B22" s="72">
        <v>12</v>
      </c>
      <c r="C22" s="72">
        <v>1</v>
      </c>
      <c r="D22" s="72">
        <v>2.1373739202625526</v>
      </c>
      <c r="E22" s="72">
        <v>3.4299818836513865</v>
      </c>
      <c r="F22" s="72">
        <v>5.6244918333046057</v>
      </c>
      <c r="G22" s="72">
        <v>4</v>
      </c>
      <c r="H22" s="72">
        <v>21</v>
      </c>
      <c r="I22" s="72">
        <v>13875</v>
      </c>
      <c r="J22" s="72">
        <v>61</v>
      </c>
      <c r="K22" s="72">
        <v>1547.75</v>
      </c>
      <c r="L22" s="72">
        <v>11.154954954954956</v>
      </c>
      <c r="M22" s="72">
        <v>0.98918918918918919</v>
      </c>
      <c r="N22" s="72">
        <v>1.0810810810810811E-2</v>
      </c>
      <c r="O22" s="72">
        <v>0</v>
      </c>
      <c r="P22" s="72">
        <v>0.51891891891891895</v>
      </c>
      <c r="Q22" s="72">
        <v>0.34054054054054056</v>
      </c>
      <c r="R22" s="72">
        <v>0.40720720720720721</v>
      </c>
      <c r="S22" s="72">
        <v>0.51711711711711716</v>
      </c>
      <c r="T22" s="72">
        <v>7.567567567567568E-2</v>
      </c>
      <c r="U22" s="72">
        <v>0</v>
      </c>
      <c r="V22" s="72">
        <v>0.44144144144144143</v>
      </c>
      <c r="W22" s="72">
        <v>7.567567567567568E-2</v>
      </c>
    </row>
    <row r="23" spans="2:23" x14ac:dyDescent="0.2">
      <c r="B23" s="72">
        <v>13</v>
      </c>
      <c r="C23" s="72">
        <v>1</v>
      </c>
      <c r="D23" s="72">
        <v>5.712306306233276</v>
      </c>
      <c r="E23" s="72">
        <v>5.9505976656138344</v>
      </c>
      <c r="F23" s="72">
        <v>7.9658876255068876</v>
      </c>
      <c r="G23" s="72">
        <v>3</v>
      </c>
      <c r="H23" s="72">
        <v>9</v>
      </c>
      <c r="I23" s="72">
        <v>20675</v>
      </c>
      <c r="J23" s="72">
        <v>26</v>
      </c>
      <c r="K23" s="72">
        <v>1538</v>
      </c>
      <c r="L23" s="72">
        <v>7.438935912938331</v>
      </c>
      <c r="M23" s="72">
        <v>1</v>
      </c>
      <c r="N23" s="72">
        <v>0</v>
      </c>
      <c r="O23" s="72">
        <v>0</v>
      </c>
      <c r="P23" s="72">
        <v>0.95525997581620314</v>
      </c>
      <c r="Q23" s="72">
        <v>3.0229746070133012E-2</v>
      </c>
      <c r="R23" s="72">
        <v>5.6831922611850064E-2</v>
      </c>
      <c r="S23" s="72">
        <v>3.3857315598548973E-2</v>
      </c>
      <c r="T23" s="72">
        <v>0</v>
      </c>
      <c r="U23" s="72">
        <v>0.90931076178960102</v>
      </c>
      <c r="V23" s="72">
        <v>0.97823458282950426</v>
      </c>
      <c r="W23" s="72">
        <v>0</v>
      </c>
    </row>
    <row r="24" spans="2:23" x14ac:dyDescent="0.2">
      <c r="B24" s="72">
        <v>14</v>
      </c>
      <c r="C24" s="72">
        <v>1</v>
      </c>
      <c r="D24" s="72">
        <v>2.5690834713475157</v>
      </c>
      <c r="E24" s="72">
        <v>4.5597288828510969</v>
      </c>
      <c r="F24" s="72">
        <v>3.8444515556763186</v>
      </c>
      <c r="G24" s="72">
        <v>4</v>
      </c>
      <c r="H24" s="72">
        <v>10</v>
      </c>
      <c r="I24" s="72">
        <v>15450</v>
      </c>
      <c r="J24" s="72">
        <v>28</v>
      </c>
      <c r="K24" s="72">
        <v>1275.5</v>
      </c>
      <c r="L24" s="72">
        <v>8.2556634304207126</v>
      </c>
      <c r="M24" s="72">
        <v>1</v>
      </c>
      <c r="N24" s="72">
        <v>0</v>
      </c>
      <c r="O24" s="72">
        <v>0</v>
      </c>
      <c r="P24" s="72">
        <v>0.22006472491909385</v>
      </c>
      <c r="Q24" s="72">
        <v>0.36893203883495146</v>
      </c>
      <c r="R24" s="72">
        <v>0</v>
      </c>
      <c r="S24" s="72">
        <v>0.49190938511326859</v>
      </c>
      <c r="T24" s="72">
        <v>0.32038834951456313</v>
      </c>
      <c r="U24" s="72">
        <v>0.18770226537216828</v>
      </c>
      <c r="V24" s="72">
        <v>0.5889967637540453</v>
      </c>
      <c r="W24" s="72">
        <v>0.32038834951456313</v>
      </c>
    </row>
    <row r="25" spans="2:23" x14ac:dyDescent="0.2">
      <c r="B25" s="72">
        <v>15</v>
      </c>
      <c r="C25" s="72">
        <v>1</v>
      </c>
      <c r="D25" s="72">
        <v>2.0561160473252369</v>
      </c>
      <c r="E25" s="72">
        <v>4.2869531257446312</v>
      </c>
      <c r="F25" s="72">
        <v>5.2679025016881713</v>
      </c>
      <c r="G25" s="72">
        <v>2</v>
      </c>
      <c r="H25" s="72">
        <v>8</v>
      </c>
      <c r="I25" s="72">
        <v>9150</v>
      </c>
      <c r="J25" s="72">
        <v>25</v>
      </c>
      <c r="K25" s="72">
        <v>917</v>
      </c>
      <c r="L25" s="72">
        <v>10.021857923497269</v>
      </c>
      <c r="M25" s="72">
        <v>1</v>
      </c>
      <c r="N25" s="72">
        <v>0</v>
      </c>
      <c r="O25" s="72">
        <v>0</v>
      </c>
      <c r="P25" s="72">
        <v>0.60655737704918034</v>
      </c>
      <c r="Q25" s="72">
        <v>0.39344262295081966</v>
      </c>
      <c r="R25" s="72">
        <v>3.2786885245901641E-2</v>
      </c>
      <c r="S25" s="72">
        <v>0.68306010928961747</v>
      </c>
      <c r="T25" s="72">
        <v>7.650273224043716E-2</v>
      </c>
      <c r="U25" s="72">
        <v>0.20765027322404372</v>
      </c>
      <c r="V25" s="72">
        <v>0.63387978142076506</v>
      </c>
      <c r="W25" s="72">
        <v>7.650273224043716E-2</v>
      </c>
    </row>
    <row r="26" spans="2:23" x14ac:dyDescent="0.2">
      <c r="B26" s="72">
        <v>16</v>
      </c>
      <c r="C26" s="72">
        <v>1</v>
      </c>
      <c r="D26" s="72">
        <v>2.0993804324397751</v>
      </c>
      <c r="E26" s="72">
        <v>3.8746156952685356</v>
      </c>
      <c r="F26" s="72">
        <v>4.8585945097053012</v>
      </c>
      <c r="G26" s="72">
        <v>4</v>
      </c>
      <c r="H26" s="72">
        <v>19</v>
      </c>
      <c r="I26" s="72">
        <v>16050</v>
      </c>
      <c r="J26" s="72">
        <v>50</v>
      </c>
      <c r="K26" s="72">
        <v>1518</v>
      </c>
      <c r="L26" s="72">
        <v>9.4579439252336446</v>
      </c>
      <c r="M26" s="72">
        <v>1</v>
      </c>
      <c r="N26" s="72">
        <v>0</v>
      </c>
      <c r="O26" s="72">
        <v>0</v>
      </c>
      <c r="P26" s="72">
        <v>0.35825545171339562</v>
      </c>
      <c r="Q26" s="72">
        <v>0.27414330218068533</v>
      </c>
      <c r="R26" s="72">
        <v>8.4112149532710276E-2</v>
      </c>
      <c r="S26" s="72">
        <v>0.65420560747663548</v>
      </c>
      <c r="T26" s="72">
        <v>0.18691588785046728</v>
      </c>
      <c r="U26" s="72">
        <v>7.476635514018691E-2</v>
      </c>
      <c r="V26" s="72">
        <v>0.42367601246105918</v>
      </c>
      <c r="W26" s="72">
        <v>0.18691588785046728</v>
      </c>
    </row>
    <row r="27" spans="2:23" x14ac:dyDescent="0.2">
      <c r="B27" s="72">
        <v>17</v>
      </c>
      <c r="C27" s="72">
        <v>2</v>
      </c>
      <c r="D27" s="72">
        <v>3.2699963862159867</v>
      </c>
      <c r="E27" s="72">
        <v>3.2047863821183071</v>
      </c>
      <c r="F27" s="72">
        <v>6.28472381731628</v>
      </c>
      <c r="G27" s="72">
        <v>7</v>
      </c>
      <c r="H27" s="72">
        <v>28</v>
      </c>
      <c r="I27" s="72">
        <v>19150</v>
      </c>
      <c r="J27" s="72">
        <v>38</v>
      </c>
      <c r="K27" s="72">
        <v>1914</v>
      </c>
      <c r="L27" s="72">
        <v>9.9947780678851164</v>
      </c>
      <c r="M27" s="72">
        <v>0.88642297650130553</v>
      </c>
      <c r="N27" s="72">
        <v>5.0913838120104436E-2</v>
      </c>
      <c r="O27" s="72">
        <v>6.2663185378590072E-2</v>
      </c>
      <c r="P27" s="72">
        <v>0.56396866840731075</v>
      </c>
      <c r="Q27" s="72">
        <v>0.10966057441253264</v>
      </c>
      <c r="R27" s="72">
        <v>9.3994778067885115E-2</v>
      </c>
      <c r="S27" s="72">
        <v>0.61618798955613574</v>
      </c>
      <c r="T27" s="72">
        <v>0.10966057441253264</v>
      </c>
      <c r="U27" s="72">
        <v>0.18015665796344649</v>
      </c>
      <c r="V27" s="72">
        <v>0.49086161879895562</v>
      </c>
      <c r="W27" s="72">
        <v>0.10966057441253264</v>
      </c>
    </row>
    <row r="28" spans="2:23" x14ac:dyDescent="0.2">
      <c r="B28" s="72">
        <v>18</v>
      </c>
      <c r="C28" s="72">
        <v>1</v>
      </c>
      <c r="D28" s="72">
        <v>2.2549102730226491</v>
      </c>
      <c r="E28" s="72">
        <v>4.6221087930636164</v>
      </c>
      <c r="F28" s="72">
        <v>4.5035796068178069</v>
      </c>
      <c r="G28" s="72">
        <v>4</v>
      </c>
      <c r="H28" s="72">
        <v>13</v>
      </c>
      <c r="I28" s="72">
        <v>14625</v>
      </c>
      <c r="J28" s="72">
        <v>31</v>
      </c>
      <c r="K28" s="72">
        <v>1395</v>
      </c>
      <c r="L28" s="72">
        <v>9.5384615384615383</v>
      </c>
      <c r="M28" s="72">
        <v>1</v>
      </c>
      <c r="N28" s="72">
        <v>0</v>
      </c>
      <c r="O28" s="72">
        <v>0</v>
      </c>
      <c r="P28" s="72">
        <v>0.17094017094017094</v>
      </c>
      <c r="Q28" s="72">
        <v>0.60854700854700849</v>
      </c>
      <c r="R28" s="72">
        <v>3.4188034188034191E-2</v>
      </c>
      <c r="S28" s="72">
        <v>0.70256410256410251</v>
      </c>
      <c r="T28" s="72">
        <v>0.19487179487179487</v>
      </c>
      <c r="U28" s="72">
        <v>6.8376068376068383E-2</v>
      </c>
      <c r="V28" s="72">
        <v>0.71111111111111114</v>
      </c>
      <c r="W28" s="72">
        <v>0.19487179487179487</v>
      </c>
    </row>
    <row r="29" spans="2:23" x14ac:dyDescent="0.2">
      <c r="B29" s="72">
        <v>19</v>
      </c>
      <c r="C29" s="72">
        <v>1</v>
      </c>
      <c r="D29" s="72">
        <v>2.6745016013340188</v>
      </c>
      <c r="E29" s="72">
        <v>3.6890494928478188</v>
      </c>
      <c r="F29" s="72">
        <v>5.7256117962702371</v>
      </c>
      <c r="G29" s="72">
        <v>3</v>
      </c>
      <c r="H29" s="72">
        <v>12</v>
      </c>
      <c r="I29" s="72">
        <v>14400</v>
      </c>
      <c r="J29" s="72">
        <v>21</v>
      </c>
      <c r="K29" s="72">
        <v>1308.5</v>
      </c>
      <c r="L29" s="72">
        <v>9.0868055555555554</v>
      </c>
      <c r="M29" s="72">
        <v>0.91666666666666663</v>
      </c>
      <c r="N29" s="72">
        <v>8.3333333333333329E-2</v>
      </c>
      <c r="O29" s="72">
        <v>0</v>
      </c>
      <c r="P29" s="72">
        <v>0.58333333333333337</v>
      </c>
      <c r="Q29" s="72">
        <v>0.35416666666666669</v>
      </c>
      <c r="R29" s="72">
        <v>0</v>
      </c>
      <c r="S29" s="72">
        <v>0.53819444444444442</v>
      </c>
      <c r="T29" s="72">
        <v>6.25E-2</v>
      </c>
      <c r="U29" s="72">
        <v>0.39930555555555558</v>
      </c>
      <c r="V29" s="72">
        <v>0.85763888888888884</v>
      </c>
      <c r="W29" s="72">
        <v>6.25E-2</v>
      </c>
    </row>
    <row r="30" spans="2:23" x14ac:dyDescent="0.2">
      <c r="B30" s="72">
        <v>20</v>
      </c>
      <c r="C30" s="72">
        <v>2</v>
      </c>
      <c r="D30" s="72">
        <v>10.039456127922827</v>
      </c>
      <c r="E30" s="72">
        <v>8.2809468050049784</v>
      </c>
      <c r="F30" s="72">
        <v>11.454146211164788</v>
      </c>
      <c r="G30" s="72">
        <v>2</v>
      </c>
      <c r="H30" s="72">
        <v>4</v>
      </c>
      <c r="I30" s="72">
        <v>675</v>
      </c>
      <c r="J30" s="72">
        <v>4</v>
      </c>
      <c r="K30" s="72">
        <v>123.5</v>
      </c>
      <c r="L30" s="72">
        <v>18.296296296296298</v>
      </c>
      <c r="M30" s="72">
        <v>0.33333333333333331</v>
      </c>
      <c r="N30" s="72">
        <v>0.66666666666666663</v>
      </c>
      <c r="O30" s="72">
        <v>0</v>
      </c>
      <c r="P30" s="72">
        <v>0.88888888888888884</v>
      </c>
      <c r="Q30" s="72">
        <v>0.1111111111111111</v>
      </c>
      <c r="R30" s="72">
        <v>1</v>
      </c>
      <c r="S30" s="72">
        <v>0</v>
      </c>
      <c r="T30" s="72">
        <v>0</v>
      </c>
      <c r="U30" s="72">
        <v>0</v>
      </c>
      <c r="V30" s="72">
        <v>0</v>
      </c>
      <c r="W30" s="72">
        <v>0</v>
      </c>
    </row>
    <row r="31" spans="2:23" x14ac:dyDescent="0.2">
      <c r="B31" s="72">
        <v>21</v>
      </c>
      <c r="C31" s="72">
        <v>3</v>
      </c>
      <c r="D31" s="72">
        <v>9.2401825117760463</v>
      </c>
      <c r="E31" s="72">
        <v>9.1604934231257378</v>
      </c>
      <c r="F31" s="72">
        <v>6.3157914341286565</v>
      </c>
      <c r="G31" s="72">
        <v>2</v>
      </c>
      <c r="H31" s="72">
        <v>4</v>
      </c>
      <c r="I31" s="72">
        <v>6400</v>
      </c>
      <c r="J31" s="72">
        <v>8</v>
      </c>
      <c r="K31" s="72">
        <v>368</v>
      </c>
      <c r="L31" s="72">
        <v>5.75</v>
      </c>
      <c r="M31" s="72">
        <v>0.578125</v>
      </c>
      <c r="N31" s="72">
        <v>0</v>
      </c>
      <c r="O31" s="72">
        <v>0.421875</v>
      </c>
      <c r="P31" s="72">
        <v>6.25E-2</v>
      </c>
      <c r="Q31" s="72">
        <v>0.9375</v>
      </c>
      <c r="R31" s="72">
        <v>0</v>
      </c>
      <c r="S31" s="72">
        <v>0</v>
      </c>
      <c r="T31" s="72">
        <v>0.9375</v>
      </c>
      <c r="U31" s="72">
        <v>6.25E-2</v>
      </c>
      <c r="V31" s="72">
        <v>6.25E-2</v>
      </c>
      <c r="W31" s="72">
        <v>0.9375</v>
      </c>
    </row>
    <row r="32" spans="2:23" x14ac:dyDescent="0.2">
      <c r="B32" s="72">
        <v>22</v>
      </c>
      <c r="C32" s="72">
        <v>3</v>
      </c>
      <c r="D32" s="72">
        <v>6.6678138933397912</v>
      </c>
      <c r="E32" s="72">
        <v>7.8779747096951711</v>
      </c>
      <c r="F32" s="72">
        <v>1.7268342383073338</v>
      </c>
      <c r="G32" s="72">
        <v>3</v>
      </c>
      <c r="H32" s="72">
        <v>3</v>
      </c>
      <c r="I32" s="72">
        <v>7550</v>
      </c>
      <c r="J32" s="72">
        <v>26</v>
      </c>
      <c r="K32" s="72">
        <v>434</v>
      </c>
      <c r="L32" s="72">
        <v>5.7483443708609272</v>
      </c>
      <c r="M32" s="72">
        <v>0.96026490066225167</v>
      </c>
      <c r="N32" s="72">
        <v>0</v>
      </c>
      <c r="O32" s="72">
        <v>3.9735099337748346E-2</v>
      </c>
      <c r="P32" s="72">
        <v>1.3245033112582781E-2</v>
      </c>
      <c r="Q32" s="72">
        <v>0.97350993377483441</v>
      </c>
      <c r="R32" s="72">
        <v>0</v>
      </c>
      <c r="S32" s="72">
        <v>1.3245033112582781E-2</v>
      </c>
      <c r="T32" s="72">
        <v>0.97350993377483441</v>
      </c>
      <c r="U32" s="72">
        <v>1.3245033112582781E-2</v>
      </c>
      <c r="V32" s="72">
        <v>2.6490066225165563E-2</v>
      </c>
      <c r="W32" s="72">
        <v>0.97350993377483441</v>
      </c>
    </row>
    <row r="33" spans="2:23" x14ac:dyDescent="0.2">
      <c r="B33" s="72">
        <v>23</v>
      </c>
      <c r="C33" s="72">
        <v>3</v>
      </c>
      <c r="D33" s="72">
        <v>7.1459654578601848</v>
      </c>
      <c r="E33" s="72">
        <v>8.1722898949074434</v>
      </c>
      <c r="F33" s="72">
        <v>3.0740020566003485</v>
      </c>
      <c r="G33" s="72">
        <v>3</v>
      </c>
      <c r="H33" s="72">
        <v>4</v>
      </c>
      <c r="I33" s="72">
        <v>32000</v>
      </c>
      <c r="J33" s="72">
        <v>27</v>
      </c>
      <c r="K33" s="72">
        <v>1864</v>
      </c>
      <c r="L33" s="72">
        <v>5.8250000000000002</v>
      </c>
      <c r="M33" s="72">
        <v>0.94609374999999996</v>
      </c>
      <c r="N33" s="72">
        <v>7.0312500000000002E-3</v>
      </c>
      <c r="O33" s="72">
        <v>4.6875E-2</v>
      </c>
      <c r="P33" s="72">
        <v>8.5937500000000007E-3</v>
      </c>
      <c r="Q33" s="72">
        <v>0.984375</v>
      </c>
      <c r="R33" s="72">
        <v>8.5937500000000007E-3</v>
      </c>
      <c r="S33" s="72">
        <v>7.0312500000000002E-3</v>
      </c>
      <c r="T33" s="72">
        <v>0.984375</v>
      </c>
      <c r="U33" s="72">
        <v>0</v>
      </c>
      <c r="V33" s="72">
        <v>4.6874999999999998E-3</v>
      </c>
      <c r="W33" s="72">
        <v>0.984375</v>
      </c>
    </row>
    <row r="34" spans="2:23" x14ac:dyDescent="0.2">
      <c r="B34" s="72">
        <v>24</v>
      </c>
      <c r="C34" s="72">
        <v>3</v>
      </c>
      <c r="D34" s="72">
        <v>5.5721144790444868</v>
      </c>
      <c r="E34" s="72">
        <v>7.1864736361277064</v>
      </c>
      <c r="F34" s="72">
        <v>2.3794241737170148</v>
      </c>
      <c r="G34" s="72">
        <v>3</v>
      </c>
      <c r="H34" s="72">
        <v>3</v>
      </c>
      <c r="I34" s="72">
        <v>1600</v>
      </c>
      <c r="J34" s="72">
        <v>4</v>
      </c>
      <c r="K34" s="72">
        <v>111</v>
      </c>
      <c r="L34" s="72">
        <v>6.9375000000000009</v>
      </c>
      <c r="M34" s="72">
        <v>1</v>
      </c>
      <c r="N34" s="72">
        <v>0</v>
      </c>
      <c r="O34" s="72">
        <v>0</v>
      </c>
      <c r="P34" s="72">
        <v>6.25E-2</v>
      </c>
      <c r="Q34" s="72">
        <v>0.75</v>
      </c>
      <c r="R34" s="72">
        <v>6.25E-2</v>
      </c>
      <c r="S34" s="72">
        <v>0.1875</v>
      </c>
      <c r="T34" s="72">
        <v>0.75</v>
      </c>
      <c r="U34" s="72">
        <v>0</v>
      </c>
      <c r="V34" s="72">
        <v>0.1875</v>
      </c>
      <c r="W34" s="72">
        <v>0.75</v>
      </c>
    </row>
    <row r="35" spans="2:23" x14ac:dyDescent="0.2">
      <c r="B35" s="72">
        <v>25</v>
      </c>
      <c r="C35" s="72">
        <v>3</v>
      </c>
      <c r="D35" s="72">
        <v>4.2846184037966433</v>
      </c>
      <c r="E35" s="72">
        <v>6.0566444285551171</v>
      </c>
      <c r="F35" s="72">
        <v>2.9356485563981769</v>
      </c>
      <c r="G35" s="72">
        <v>3</v>
      </c>
      <c r="H35" s="72">
        <v>5</v>
      </c>
      <c r="I35" s="72">
        <v>2825</v>
      </c>
      <c r="J35" s="72">
        <v>5</v>
      </c>
      <c r="K35" s="72">
        <v>300</v>
      </c>
      <c r="L35" s="72">
        <v>10.619469026548673</v>
      </c>
      <c r="M35" s="72">
        <v>1</v>
      </c>
      <c r="N35" s="72">
        <v>0</v>
      </c>
      <c r="O35" s="72">
        <v>0</v>
      </c>
      <c r="P35" s="72">
        <v>0.15044247787610621</v>
      </c>
      <c r="Q35" s="72">
        <v>0.53097345132743368</v>
      </c>
      <c r="R35" s="72">
        <v>0.15044247787610621</v>
      </c>
      <c r="S35" s="72">
        <v>0.31858407079646017</v>
      </c>
      <c r="T35" s="72">
        <v>0.53097345132743368</v>
      </c>
      <c r="U35" s="72">
        <v>0</v>
      </c>
      <c r="V35" s="72">
        <v>0</v>
      </c>
      <c r="W35" s="72">
        <v>0.53097345132743368</v>
      </c>
    </row>
    <row r="36" spans="2:23" x14ac:dyDescent="0.2">
      <c r="B36" s="72">
        <v>26</v>
      </c>
      <c r="C36" s="72">
        <v>2</v>
      </c>
      <c r="D36" s="72">
        <v>3.9876944264414895</v>
      </c>
      <c r="E36" s="72">
        <v>3.6965536280410429</v>
      </c>
      <c r="F36" s="72">
        <v>7.2657417832680915</v>
      </c>
      <c r="G36" s="72">
        <v>3</v>
      </c>
      <c r="H36" s="72">
        <v>41</v>
      </c>
      <c r="I36" s="72">
        <v>16730</v>
      </c>
      <c r="J36" s="72">
        <v>67</v>
      </c>
      <c r="K36" s="72">
        <v>2156</v>
      </c>
      <c r="L36" s="72">
        <v>12.887029288702928</v>
      </c>
      <c r="M36" s="72">
        <v>0.97310221159593546</v>
      </c>
      <c r="N36" s="72">
        <v>0</v>
      </c>
      <c r="O36" s="72">
        <v>2.6897788404064555E-2</v>
      </c>
      <c r="P36" s="72">
        <v>0.81769276748356245</v>
      </c>
      <c r="Q36" s="72">
        <v>0.15540944411237298</v>
      </c>
      <c r="R36" s="72">
        <v>0.44411237298266587</v>
      </c>
      <c r="S36" s="72">
        <v>0.34070531978481772</v>
      </c>
      <c r="T36" s="72">
        <v>0</v>
      </c>
      <c r="U36" s="72">
        <v>0.21518230723251644</v>
      </c>
      <c r="V36" s="72">
        <v>0.41243275552898984</v>
      </c>
      <c r="W36" s="72">
        <v>0</v>
      </c>
    </row>
    <row r="37" spans="2:23" x14ac:dyDescent="0.2">
      <c r="B37" s="72">
        <v>27</v>
      </c>
      <c r="C37" s="72">
        <v>1</v>
      </c>
      <c r="D37" s="72">
        <v>3.618753795534984</v>
      </c>
      <c r="E37" s="72">
        <v>5.9749869793124528</v>
      </c>
      <c r="F37" s="72">
        <v>5.9913850440298209</v>
      </c>
      <c r="G37" s="72">
        <v>2</v>
      </c>
      <c r="H37" s="72">
        <v>3</v>
      </c>
      <c r="I37" s="72">
        <v>10800</v>
      </c>
      <c r="J37" s="72">
        <v>25</v>
      </c>
      <c r="K37" s="72">
        <v>1141</v>
      </c>
      <c r="L37" s="72">
        <v>10.564814814814815</v>
      </c>
      <c r="M37" s="72">
        <v>1</v>
      </c>
      <c r="N37" s="72">
        <v>0</v>
      </c>
      <c r="O37" s="72">
        <v>0</v>
      </c>
      <c r="P37" s="72">
        <v>0.1111111111111111</v>
      </c>
      <c r="Q37" s="72">
        <v>0.88888888888888884</v>
      </c>
      <c r="R37" s="72">
        <v>1.8518518518518517E-2</v>
      </c>
      <c r="S37" s="72">
        <v>0.98148148148148151</v>
      </c>
      <c r="T37" s="72">
        <v>0</v>
      </c>
      <c r="U37" s="72">
        <v>0</v>
      </c>
      <c r="V37" s="72">
        <v>0.98148148148148151</v>
      </c>
      <c r="W37" s="72">
        <v>0</v>
      </c>
    </row>
    <row r="38" spans="2:23" x14ac:dyDescent="0.2">
      <c r="B38" s="72">
        <v>28</v>
      </c>
      <c r="C38" s="72">
        <v>1</v>
      </c>
      <c r="D38" s="72">
        <v>2.3120058192697339</v>
      </c>
      <c r="E38" s="72">
        <v>4.5370495391222585</v>
      </c>
      <c r="F38" s="72">
        <v>5.680372204546404</v>
      </c>
      <c r="G38" s="72">
        <v>2</v>
      </c>
      <c r="H38" s="72">
        <v>16</v>
      </c>
      <c r="I38" s="72">
        <v>12425</v>
      </c>
      <c r="J38" s="72">
        <v>39</v>
      </c>
      <c r="K38" s="72">
        <v>1322.5</v>
      </c>
      <c r="L38" s="72">
        <v>10.643863179074446</v>
      </c>
      <c r="M38" s="72">
        <v>0.99396378269617702</v>
      </c>
      <c r="N38" s="72">
        <v>6.0362173038229373E-3</v>
      </c>
      <c r="O38" s="72">
        <v>0</v>
      </c>
      <c r="P38" s="72">
        <v>0.323943661971831</v>
      </c>
      <c r="Q38" s="72">
        <v>0.676056338028169</v>
      </c>
      <c r="R38" s="72">
        <v>0.15492957746478872</v>
      </c>
      <c r="S38" s="72">
        <v>0.8048289738430584</v>
      </c>
      <c r="T38" s="72">
        <v>0</v>
      </c>
      <c r="U38" s="72">
        <v>4.0241448692152917E-2</v>
      </c>
      <c r="V38" s="72">
        <v>0.84507042253521125</v>
      </c>
      <c r="W38" s="72">
        <v>0</v>
      </c>
    </row>
    <row r="39" spans="2:23" x14ac:dyDescent="0.2">
      <c r="B39" s="72">
        <v>29</v>
      </c>
      <c r="C39" s="72">
        <v>2</v>
      </c>
      <c r="D39" s="72">
        <v>4.1607404492584186</v>
      </c>
      <c r="E39" s="72">
        <v>4.1427949155244299</v>
      </c>
      <c r="F39" s="72">
        <v>6.9338186496018626</v>
      </c>
      <c r="G39" s="72">
        <v>3</v>
      </c>
      <c r="H39" s="72">
        <v>13</v>
      </c>
      <c r="I39" s="72">
        <v>10925</v>
      </c>
      <c r="J39" s="72">
        <v>27</v>
      </c>
      <c r="K39" s="72">
        <v>943</v>
      </c>
      <c r="L39" s="72">
        <v>8.6315789473684212</v>
      </c>
      <c r="M39" s="72">
        <v>0.8832951945080092</v>
      </c>
      <c r="N39" s="72">
        <v>3.4324942791762014E-2</v>
      </c>
      <c r="O39" s="72">
        <v>8.2379862700228831E-2</v>
      </c>
      <c r="P39" s="72">
        <v>0.87185354691075512</v>
      </c>
      <c r="Q39" s="72">
        <v>0.11899313501144165</v>
      </c>
      <c r="R39" s="72">
        <v>0</v>
      </c>
      <c r="S39" s="72">
        <v>0.34782608695652173</v>
      </c>
      <c r="T39" s="72">
        <v>0</v>
      </c>
      <c r="U39" s="72">
        <v>0.65217391304347827</v>
      </c>
      <c r="V39" s="72">
        <v>0.91533180778032042</v>
      </c>
      <c r="W39" s="72">
        <v>0</v>
      </c>
    </row>
    <row r="40" spans="2:23" x14ac:dyDescent="0.2">
      <c r="B40" s="72">
        <v>30</v>
      </c>
      <c r="C40" s="72">
        <v>3</v>
      </c>
      <c r="D40" s="72">
        <v>6.1995985795695567</v>
      </c>
      <c r="E40" s="72">
        <v>7.7463935457397497</v>
      </c>
      <c r="F40" s="72">
        <v>2.0134275165631457</v>
      </c>
      <c r="G40" s="72">
        <v>2</v>
      </c>
      <c r="H40" s="72">
        <v>2</v>
      </c>
      <c r="I40" s="72">
        <v>6050</v>
      </c>
      <c r="J40" s="72">
        <v>8</v>
      </c>
      <c r="K40" s="72">
        <v>381.5</v>
      </c>
      <c r="L40" s="72">
        <v>6.3057851239669418</v>
      </c>
      <c r="M40" s="72">
        <v>1</v>
      </c>
      <c r="N40" s="72">
        <v>0</v>
      </c>
      <c r="O40" s="72">
        <v>0</v>
      </c>
      <c r="P40" s="72">
        <v>0</v>
      </c>
      <c r="Q40" s="72">
        <v>0.86776859504132231</v>
      </c>
      <c r="R40" s="72">
        <v>0</v>
      </c>
      <c r="S40" s="72">
        <v>0.13223140495867769</v>
      </c>
      <c r="T40" s="72">
        <v>0.86776859504132231</v>
      </c>
      <c r="U40" s="72">
        <v>0</v>
      </c>
      <c r="V40" s="72">
        <v>0.13223140495867769</v>
      </c>
      <c r="W40" s="72">
        <v>0.86776859504132231</v>
      </c>
    </row>
    <row r="41" spans="2:23" x14ac:dyDescent="0.2">
      <c r="B41" s="72">
        <v>31</v>
      </c>
      <c r="C41" s="72">
        <v>3</v>
      </c>
      <c r="D41" s="72">
        <v>6.5664239935204973</v>
      </c>
      <c r="E41" s="72">
        <v>7.9126898954235898</v>
      </c>
      <c r="F41" s="72">
        <v>1.7292675468915446</v>
      </c>
      <c r="G41" s="72">
        <v>2</v>
      </c>
      <c r="H41" s="72">
        <v>2</v>
      </c>
      <c r="I41" s="72">
        <v>15100</v>
      </c>
      <c r="J41" s="72">
        <v>24</v>
      </c>
      <c r="K41" s="72">
        <v>865</v>
      </c>
      <c r="L41" s="72">
        <v>5.7284768211920527</v>
      </c>
      <c r="M41" s="72">
        <v>1</v>
      </c>
      <c r="N41" s="72">
        <v>0</v>
      </c>
      <c r="O41" s="72">
        <v>0</v>
      </c>
      <c r="P41" s="72">
        <v>4.6357615894039736E-2</v>
      </c>
      <c r="Q41" s="72">
        <v>0.95364238410596025</v>
      </c>
      <c r="R41" s="72">
        <v>0</v>
      </c>
      <c r="S41" s="72">
        <v>0</v>
      </c>
      <c r="T41" s="72">
        <v>0.95364238410596025</v>
      </c>
      <c r="U41" s="72">
        <v>4.6357615894039736E-2</v>
      </c>
      <c r="V41" s="72">
        <v>4.6357615894039736E-2</v>
      </c>
      <c r="W41" s="72">
        <v>0.95364238410596025</v>
      </c>
    </row>
    <row r="42" spans="2:23" x14ac:dyDescent="0.2">
      <c r="B42" s="72">
        <v>32</v>
      </c>
      <c r="C42" s="72">
        <v>1</v>
      </c>
      <c r="D42" s="72">
        <v>3.252378105345251</v>
      </c>
      <c r="E42" s="72">
        <v>3.710265370258262</v>
      </c>
      <c r="F42" s="72">
        <v>6.3572429574399898</v>
      </c>
      <c r="G42" s="72">
        <v>3</v>
      </c>
      <c r="H42" s="72">
        <v>13</v>
      </c>
      <c r="I42" s="72">
        <v>7475</v>
      </c>
      <c r="J42" s="72">
        <v>15</v>
      </c>
      <c r="K42" s="72">
        <v>734.5</v>
      </c>
      <c r="L42" s="72">
        <v>9.8260869565217384</v>
      </c>
      <c r="M42" s="72">
        <v>0.92976588628762546</v>
      </c>
      <c r="N42" s="72">
        <v>0</v>
      </c>
      <c r="O42" s="72">
        <v>7.0234113712374577E-2</v>
      </c>
      <c r="P42" s="72">
        <v>0.87959866220735783</v>
      </c>
      <c r="Q42" s="72">
        <v>8.0267558528428096E-2</v>
      </c>
      <c r="R42" s="72">
        <v>0.27424749163879597</v>
      </c>
      <c r="S42" s="72">
        <v>0.2709030100334448</v>
      </c>
      <c r="T42" s="72">
        <v>0</v>
      </c>
      <c r="U42" s="72">
        <v>0.45484949832775917</v>
      </c>
      <c r="V42" s="72">
        <v>0.6387959866220736</v>
      </c>
      <c r="W42" s="72">
        <v>0</v>
      </c>
    </row>
    <row r="43" spans="2:23" x14ac:dyDescent="0.2">
      <c r="B43" s="72">
        <v>33</v>
      </c>
      <c r="C43" s="72">
        <v>3</v>
      </c>
      <c r="D43" s="72">
        <v>5.5121270367035011</v>
      </c>
      <c r="E43" s="72">
        <v>7.2262563724844613</v>
      </c>
      <c r="F43" s="72">
        <v>2.6634951909643534</v>
      </c>
      <c r="G43" s="72">
        <v>2</v>
      </c>
      <c r="H43" s="72">
        <v>2</v>
      </c>
      <c r="I43" s="72">
        <v>1050</v>
      </c>
      <c r="J43" s="72">
        <v>5</v>
      </c>
      <c r="K43" s="72">
        <v>74</v>
      </c>
      <c r="L43" s="72">
        <v>7.0476190476190474</v>
      </c>
      <c r="M43" s="72">
        <v>1</v>
      </c>
      <c r="N43" s="72">
        <v>0</v>
      </c>
      <c r="O43" s="72">
        <v>0</v>
      </c>
      <c r="P43" s="72">
        <v>0</v>
      </c>
      <c r="Q43" s="72">
        <v>0.7142857142857143</v>
      </c>
      <c r="R43" s="72">
        <v>0</v>
      </c>
      <c r="S43" s="72">
        <v>0.2857142857142857</v>
      </c>
      <c r="T43" s="72">
        <v>0.7142857142857143</v>
      </c>
      <c r="U43" s="72">
        <v>0</v>
      </c>
      <c r="V43" s="72">
        <v>0.2857142857142857</v>
      </c>
      <c r="W43" s="72">
        <v>0.7142857142857143</v>
      </c>
    </row>
    <row r="44" spans="2:23" x14ac:dyDescent="0.2">
      <c r="B44" s="72">
        <v>34</v>
      </c>
      <c r="C44" s="72">
        <v>3</v>
      </c>
      <c r="D44" s="72">
        <v>7.1185555297017711</v>
      </c>
      <c r="E44" s="72">
        <v>8.4406805048744964</v>
      </c>
      <c r="F44" s="72">
        <v>2.5601956198101568</v>
      </c>
      <c r="G44" s="72">
        <v>1</v>
      </c>
      <c r="H44" s="72">
        <v>1</v>
      </c>
      <c r="I44" s="72">
        <v>22050</v>
      </c>
      <c r="J44" s="72">
        <v>23</v>
      </c>
      <c r="K44" s="72">
        <v>1249.5</v>
      </c>
      <c r="L44" s="72">
        <v>5.6666666666666661</v>
      </c>
      <c r="M44" s="72">
        <v>1</v>
      </c>
      <c r="N44" s="72">
        <v>0</v>
      </c>
      <c r="O44" s="72">
        <v>0</v>
      </c>
      <c r="P44" s="72">
        <v>0</v>
      </c>
      <c r="Q44" s="72">
        <v>1</v>
      </c>
      <c r="R44" s="72">
        <v>0</v>
      </c>
      <c r="S44" s="72">
        <v>0</v>
      </c>
      <c r="T44" s="72">
        <v>1</v>
      </c>
      <c r="U44" s="72">
        <v>0</v>
      </c>
      <c r="V44" s="72">
        <v>0</v>
      </c>
      <c r="W44" s="72">
        <v>1</v>
      </c>
    </row>
    <row r="45" spans="2:23" x14ac:dyDescent="0.2">
      <c r="B45" s="72">
        <v>35</v>
      </c>
      <c r="C45" s="72">
        <v>3</v>
      </c>
      <c r="D45" s="72">
        <v>6.7808796957852158</v>
      </c>
      <c r="E45" s="72">
        <v>7.9292265176147367</v>
      </c>
      <c r="F45" s="72">
        <v>1.7600652392146556</v>
      </c>
      <c r="G45" s="72">
        <v>2</v>
      </c>
      <c r="H45" s="72">
        <v>3</v>
      </c>
      <c r="I45" s="72">
        <v>18600</v>
      </c>
      <c r="J45" s="72">
        <v>23</v>
      </c>
      <c r="K45" s="72">
        <v>1046</v>
      </c>
      <c r="L45" s="72">
        <v>5.623655913978495</v>
      </c>
      <c r="M45" s="72">
        <v>0.95161290322580649</v>
      </c>
      <c r="N45" s="72">
        <v>0</v>
      </c>
      <c r="O45" s="72">
        <v>4.8387096774193547E-2</v>
      </c>
      <c r="P45" s="72">
        <v>6.4516129032258063E-2</v>
      </c>
      <c r="Q45" s="72">
        <v>0.93548387096774188</v>
      </c>
      <c r="R45" s="72">
        <v>0</v>
      </c>
      <c r="S45" s="72">
        <v>0</v>
      </c>
      <c r="T45" s="72">
        <v>1</v>
      </c>
      <c r="U45" s="72">
        <v>0</v>
      </c>
      <c r="V45" s="72">
        <v>0</v>
      </c>
      <c r="W45" s="72">
        <v>1</v>
      </c>
    </row>
    <row r="46" spans="2:23" x14ac:dyDescent="0.2">
      <c r="B46" s="72">
        <v>36</v>
      </c>
      <c r="C46" s="72">
        <v>2</v>
      </c>
      <c r="D46" s="72">
        <v>4.3385231123547143</v>
      </c>
      <c r="E46" s="72">
        <v>3.232903940984496</v>
      </c>
      <c r="F46" s="72">
        <v>6.9563847240116425</v>
      </c>
      <c r="G46" s="72">
        <v>2</v>
      </c>
      <c r="H46" s="72">
        <v>24</v>
      </c>
      <c r="I46" s="72">
        <v>12475</v>
      </c>
      <c r="J46" s="72">
        <v>40</v>
      </c>
      <c r="K46" s="72">
        <v>1268.5</v>
      </c>
      <c r="L46" s="72">
        <v>10.168336673346694</v>
      </c>
      <c r="M46" s="72">
        <v>0.84569138276553102</v>
      </c>
      <c r="N46" s="72">
        <v>0.13026052104208416</v>
      </c>
      <c r="O46" s="72">
        <v>2.4048096192384769E-2</v>
      </c>
      <c r="P46" s="72">
        <v>0.93987975951903813</v>
      </c>
      <c r="Q46" s="72">
        <v>6.0120240480961921E-2</v>
      </c>
      <c r="R46" s="72">
        <v>0.31062124248496992</v>
      </c>
      <c r="S46" s="72">
        <v>3.6072144288577156E-2</v>
      </c>
      <c r="T46" s="72">
        <v>6.0120240480961921E-2</v>
      </c>
      <c r="U46" s="72">
        <v>0.59318637274549102</v>
      </c>
      <c r="V46" s="72">
        <v>0.68136272545090182</v>
      </c>
      <c r="W46" s="72">
        <v>6.0120240480961921E-2</v>
      </c>
    </row>
    <row r="47" spans="2:23" x14ac:dyDescent="0.2">
      <c r="B47" s="72">
        <v>37</v>
      </c>
      <c r="C47" s="72">
        <v>1</v>
      </c>
      <c r="D47" s="72">
        <v>5.3594816096010289</v>
      </c>
      <c r="E47" s="72">
        <v>5.6319072337176541</v>
      </c>
      <c r="F47" s="72">
        <v>7.3687717077969968</v>
      </c>
      <c r="G47" s="72">
        <v>2</v>
      </c>
      <c r="H47" s="72">
        <v>6</v>
      </c>
      <c r="I47" s="72">
        <v>4800</v>
      </c>
      <c r="J47" s="72">
        <v>24</v>
      </c>
      <c r="K47" s="72">
        <v>360.5</v>
      </c>
      <c r="L47" s="72">
        <v>7.510416666666667</v>
      </c>
      <c r="M47" s="72">
        <v>0.95833333333333337</v>
      </c>
      <c r="N47" s="72">
        <v>4.1666666666666664E-2</v>
      </c>
      <c r="O47" s="72">
        <v>0</v>
      </c>
      <c r="P47" s="72">
        <v>0.91666666666666663</v>
      </c>
      <c r="Q47" s="72">
        <v>8.3333333333333329E-2</v>
      </c>
      <c r="R47" s="72">
        <v>4.1666666666666664E-2</v>
      </c>
      <c r="S47" s="72">
        <v>8.3333333333333329E-2</v>
      </c>
      <c r="T47" s="72">
        <v>4.1666666666666664E-2</v>
      </c>
      <c r="U47" s="72">
        <v>0.83333333333333337</v>
      </c>
      <c r="V47" s="72">
        <v>0.83333333333333337</v>
      </c>
      <c r="W47" s="72">
        <v>4.1666666666666664E-2</v>
      </c>
    </row>
    <row r="48" spans="2:23" x14ac:dyDescent="0.2">
      <c r="B48" s="72">
        <v>38</v>
      </c>
      <c r="C48" s="72">
        <v>1</v>
      </c>
      <c r="D48" s="72">
        <v>5.8525123831524759</v>
      </c>
      <c r="E48" s="72">
        <v>6.1041525564728492</v>
      </c>
      <c r="F48" s="72">
        <v>7.5762365412086208</v>
      </c>
      <c r="G48" s="72">
        <v>2</v>
      </c>
      <c r="H48" s="72">
        <v>6</v>
      </c>
      <c r="I48" s="72">
        <v>10050</v>
      </c>
      <c r="J48" s="72">
        <v>24</v>
      </c>
      <c r="K48" s="72">
        <v>899</v>
      </c>
      <c r="L48" s="72">
        <v>8.945273631840795</v>
      </c>
      <c r="M48" s="72">
        <v>1</v>
      </c>
      <c r="N48" s="72">
        <v>0</v>
      </c>
      <c r="O48" s="72">
        <v>0</v>
      </c>
      <c r="P48" s="72">
        <v>0.97014925373134331</v>
      </c>
      <c r="Q48" s="72">
        <v>2.9850746268656716E-2</v>
      </c>
      <c r="R48" s="72">
        <v>0</v>
      </c>
      <c r="S48" s="72">
        <v>0</v>
      </c>
      <c r="T48" s="72">
        <v>2.9850746268656716E-2</v>
      </c>
      <c r="U48" s="72">
        <v>0.97014925373134331</v>
      </c>
      <c r="V48" s="72">
        <v>0.26865671641791045</v>
      </c>
      <c r="W48" s="72">
        <v>2.9850746268656716E-2</v>
      </c>
    </row>
    <row r="49" spans="2:23" x14ac:dyDescent="0.2">
      <c r="B49" s="72">
        <v>39</v>
      </c>
      <c r="C49" s="72">
        <v>3</v>
      </c>
      <c r="D49" s="72">
        <v>7.0277133106688057</v>
      </c>
      <c r="E49" s="72">
        <v>8.3799171587328871</v>
      </c>
      <c r="F49" s="72">
        <v>2.2621221732770347</v>
      </c>
      <c r="G49" s="72">
        <v>1</v>
      </c>
      <c r="H49" s="72">
        <v>1</v>
      </c>
      <c r="I49" s="72">
        <v>15000</v>
      </c>
      <c r="J49" s="72">
        <v>23</v>
      </c>
      <c r="K49" s="72">
        <v>850</v>
      </c>
      <c r="L49" s="72">
        <v>5.6666666666666661</v>
      </c>
      <c r="M49" s="72">
        <v>1</v>
      </c>
      <c r="N49" s="72">
        <v>0</v>
      </c>
      <c r="O49" s="72">
        <v>0</v>
      </c>
      <c r="P49" s="72">
        <v>0</v>
      </c>
      <c r="Q49" s="72">
        <v>1</v>
      </c>
      <c r="R49" s="72">
        <v>0</v>
      </c>
      <c r="S49" s="72">
        <v>0</v>
      </c>
      <c r="T49" s="72">
        <v>1</v>
      </c>
      <c r="U49" s="72">
        <v>0</v>
      </c>
      <c r="V49" s="72">
        <v>0</v>
      </c>
      <c r="W49" s="72">
        <v>1</v>
      </c>
    </row>
    <row r="50" spans="2:23" x14ac:dyDescent="0.2">
      <c r="B50" s="72">
        <v>40</v>
      </c>
      <c r="C50" s="72">
        <v>3</v>
      </c>
      <c r="D50" s="72">
        <v>4.0699522057775361</v>
      </c>
      <c r="E50" s="72">
        <v>5.9419174857831134</v>
      </c>
      <c r="F50" s="72">
        <v>2.7781700613212434</v>
      </c>
      <c r="G50" s="72">
        <v>3</v>
      </c>
      <c r="H50" s="72">
        <v>8</v>
      </c>
      <c r="I50" s="72">
        <v>3325</v>
      </c>
      <c r="J50" s="72">
        <v>8</v>
      </c>
      <c r="K50" s="72">
        <v>278.5</v>
      </c>
      <c r="L50" s="72">
        <v>8.3759398496240607</v>
      </c>
      <c r="M50" s="72">
        <v>1</v>
      </c>
      <c r="N50" s="72">
        <v>0</v>
      </c>
      <c r="O50" s="72">
        <v>0</v>
      </c>
      <c r="P50" s="72">
        <v>0.12030075187969924</v>
      </c>
      <c r="Q50" s="72">
        <v>0.54135338345864659</v>
      </c>
      <c r="R50" s="72">
        <v>6.7669172932330823E-2</v>
      </c>
      <c r="S50" s="72">
        <v>0.39097744360902253</v>
      </c>
      <c r="T50" s="72">
        <v>0.54135338345864659</v>
      </c>
      <c r="U50" s="72">
        <v>0</v>
      </c>
      <c r="V50" s="72">
        <v>0.33834586466165412</v>
      </c>
      <c r="W50" s="72">
        <v>0.54135338345864659</v>
      </c>
    </row>
    <row r="51" spans="2:23" x14ac:dyDescent="0.2">
      <c r="B51" s="72">
        <v>41</v>
      </c>
      <c r="C51" s="72">
        <v>1</v>
      </c>
      <c r="D51" s="72">
        <v>3.4290859544855294</v>
      </c>
      <c r="E51" s="72">
        <v>4.7012948807296615</v>
      </c>
      <c r="F51" s="72">
        <v>6.1585392864865156</v>
      </c>
      <c r="G51" s="72">
        <v>2</v>
      </c>
      <c r="H51" s="72">
        <v>11</v>
      </c>
      <c r="I51" s="72">
        <v>10325</v>
      </c>
      <c r="J51" s="72">
        <v>19</v>
      </c>
      <c r="K51" s="72">
        <v>674.25</v>
      </c>
      <c r="L51" s="72">
        <v>6.5302663438256667</v>
      </c>
      <c r="M51" s="72">
        <v>0.97820823244552058</v>
      </c>
      <c r="N51" s="72">
        <v>2.1791767554479417E-2</v>
      </c>
      <c r="O51" s="72">
        <v>0</v>
      </c>
      <c r="P51" s="72">
        <v>0.9709443099273608</v>
      </c>
      <c r="Q51" s="72">
        <v>2.9055690072639227E-2</v>
      </c>
      <c r="R51" s="72">
        <v>4.3583535108958835E-2</v>
      </c>
      <c r="S51" s="72">
        <v>0.85956416464891039</v>
      </c>
      <c r="T51" s="72">
        <v>2.9055690072639227E-2</v>
      </c>
      <c r="U51" s="72">
        <v>6.7796610169491525E-2</v>
      </c>
      <c r="V51" s="72">
        <v>8.9588377723970949E-2</v>
      </c>
      <c r="W51" s="72">
        <v>2.9055690072639227E-2</v>
      </c>
    </row>
    <row r="52" spans="2:23" x14ac:dyDescent="0.2">
      <c r="B52" s="72">
        <v>42</v>
      </c>
      <c r="C52" s="72">
        <v>3</v>
      </c>
      <c r="D52" s="72">
        <v>5.939964570155853</v>
      </c>
      <c r="E52" s="72">
        <v>7.1882073042641483</v>
      </c>
      <c r="F52" s="72">
        <v>1.4097472690163144</v>
      </c>
      <c r="G52" s="72">
        <v>3</v>
      </c>
      <c r="H52" s="72">
        <v>10</v>
      </c>
      <c r="I52" s="72">
        <v>15400</v>
      </c>
      <c r="J52" s="72">
        <v>38</v>
      </c>
      <c r="K52" s="72">
        <v>990</v>
      </c>
      <c r="L52" s="72">
        <v>6.4285714285714279</v>
      </c>
      <c r="M52" s="72">
        <v>1</v>
      </c>
      <c r="N52" s="72">
        <v>0</v>
      </c>
      <c r="O52" s="72">
        <v>0</v>
      </c>
      <c r="P52" s="72">
        <v>0.1038961038961039</v>
      </c>
      <c r="Q52" s="72">
        <v>0.87662337662337664</v>
      </c>
      <c r="R52" s="72">
        <v>3.4090909090909088E-2</v>
      </c>
      <c r="S52" s="72">
        <v>5.844155844155844E-2</v>
      </c>
      <c r="T52" s="72">
        <v>0.90259740259740262</v>
      </c>
      <c r="U52" s="72">
        <v>4.87012987012987E-3</v>
      </c>
      <c r="V52" s="72">
        <v>5.844155844155844E-2</v>
      </c>
      <c r="W52" s="72">
        <v>0.90259740259740262</v>
      </c>
    </row>
    <row r="53" spans="2:23" x14ac:dyDescent="0.2">
      <c r="B53" s="72">
        <v>43</v>
      </c>
      <c r="C53" s="72">
        <v>3</v>
      </c>
      <c r="D53" s="72">
        <v>6.2173890702070409</v>
      </c>
      <c r="E53" s="72">
        <v>7.2178472640043223</v>
      </c>
      <c r="F53" s="72">
        <v>1.8497026869525968</v>
      </c>
      <c r="G53" s="72">
        <v>3</v>
      </c>
      <c r="H53" s="72">
        <v>6</v>
      </c>
      <c r="I53" s="72">
        <v>23500</v>
      </c>
      <c r="J53" s="72">
        <v>28</v>
      </c>
      <c r="K53" s="72">
        <v>1585</v>
      </c>
      <c r="L53" s="72">
        <v>6.744680851063829</v>
      </c>
      <c r="M53" s="72">
        <v>0.92340425531914894</v>
      </c>
      <c r="N53" s="72">
        <v>0</v>
      </c>
      <c r="O53" s="72">
        <v>7.6595744680851063E-2</v>
      </c>
      <c r="P53" s="72">
        <v>6.8085106382978725E-2</v>
      </c>
      <c r="Q53" s="72">
        <v>0.8936170212765957</v>
      </c>
      <c r="R53" s="72">
        <v>8.085106382978724E-2</v>
      </c>
      <c r="S53" s="72">
        <v>2.553191489361702E-2</v>
      </c>
      <c r="T53" s="72">
        <v>0.8936170212765957</v>
      </c>
      <c r="U53" s="72">
        <v>0</v>
      </c>
      <c r="V53" s="72">
        <v>0</v>
      </c>
      <c r="W53" s="72">
        <v>0.8936170212765957</v>
      </c>
    </row>
    <row r="54" spans="2:23" x14ac:dyDescent="0.2">
      <c r="B54" s="72">
        <v>44</v>
      </c>
      <c r="C54" s="72">
        <v>3</v>
      </c>
      <c r="D54" s="72">
        <v>7.4044338482268524</v>
      </c>
      <c r="E54" s="72">
        <v>8.8001633467270359</v>
      </c>
      <c r="F54" s="72">
        <v>3.1134122130798771</v>
      </c>
      <c r="G54" s="72">
        <v>1</v>
      </c>
      <c r="H54" s="72">
        <v>1</v>
      </c>
      <c r="I54" s="72">
        <v>900</v>
      </c>
      <c r="J54" s="72">
        <v>5</v>
      </c>
      <c r="K54" s="72">
        <v>51</v>
      </c>
      <c r="L54" s="72">
        <v>5.6666666666666661</v>
      </c>
      <c r="M54" s="72">
        <v>1</v>
      </c>
      <c r="N54" s="72">
        <v>0</v>
      </c>
      <c r="O54" s="72">
        <v>0</v>
      </c>
      <c r="P54" s="72">
        <v>0</v>
      </c>
      <c r="Q54" s="72">
        <v>1</v>
      </c>
      <c r="R54" s="72">
        <v>0</v>
      </c>
      <c r="S54" s="72">
        <v>0</v>
      </c>
      <c r="T54" s="72">
        <v>1</v>
      </c>
      <c r="U54" s="72">
        <v>0</v>
      </c>
      <c r="V54" s="72">
        <v>0</v>
      </c>
      <c r="W54" s="72">
        <v>1</v>
      </c>
    </row>
    <row r="55" spans="2:23" x14ac:dyDescent="0.2">
      <c r="B55" s="72">
        <v>45</v>
      </c>
      <c r="C55" s="72">
        <v>1</v>
      </c>
      <c r="D55" s="72">
        <v>6.9240788519475842</v>
      </c>
      <c r="E55" s="72">
        <v>7.1532644469772322</v>
      </c>
      <c r="F55" s="72">
        <v>8.8282876210392587</v>
      </c>
      <c r="G55" s="72">
        <v>2</v>
      </c>
      <c r="H55" s="72">
        <v>3</v>
      </c>
      <c r="I55" s="72">
        <v>34200</v>
      </c>
      <c r="J55" s="72">
        <v>24</v>
      </c>
      <c r="K55" s="72">
        <v>2468</v>
      </c>
      <c r="L55" s="72">
        <v>7.2163742690058488</v>
      </c>
      <c r="M55" s="72">
        <v>1</v>
      </c>
      <c r="N55" s="72">
        <v>0</v>
      </c>
      <c r="O55" s="72">
        <v>0</v>
      </c>
      <c r="P55" s="72">
        <v>0.98245614035087714</v>
      </c>
      <c r="Q55" s="72">
        <v>1.7543859649122806E-2</v>
      </c>
      <c r="R55" s="72">
        <v>0</v>
      </c>
      <c r="S55" s="72">
        <v>1.7543859649122806E-2</v>
      </c>
      <c r="T55" s="72">
        <v>0</v>
      </c>
      <c r="U55" s="72">
        <v>0.98245614035087714</v>
      </c>
      <c r="V55" s="72">
        <v>1</v>
      </c>
      <c r="W55" s="72">
        <v>0</v>
      </c>
    </row>
    <row r="56" spans="2:23" x14ac:dyDescent="0.2">
      <c r="B56" s="72">
        <v>46</v>
      </c>
      <c r="C56" s="72">
        <v>1</v>
      </c>
      <c r="D56" s="72">
        <v>2.9903512085604462</v>
      </c>
      <c r="E56" s="72">
        <v>4.9321120564935708</v>
      </c>
      <c r="F56" s="72">
        <v>4.8526404556367382</v>
      </c>
      <c r="G56" s="72">
        <v>5</v>
      </c>
      <c r="H56" s="72">
        <v>7</v>
      </c>
      <c r="I56" s="72">
        <v>9400</v>
      </c>
      <c r="J56" s="72">
        <v>24</v>
      </c>
      <c r="K56" s="72">
        <v>1119.5</v>
      </c>
      <c r="L56" s="72">
        <v>11.909574468085106</v>
      </c>
      <c r="M56" s="72">
        <v>0.9521276595744681</v>
      </c>
      <c r="N56" s="72">
        <v>4.7872340425531915E-2</v>
      </c>
      <c r="O56" s="72">
        <v>0</v>
      </c>
      <c r="P56" s="72">
        <v>0.18085106382978725</v>
      </c>
      <c r="Q56" s="72">
        <v>0.67021276595744683</v>
      </c>
      <c r="R56" s="72">
        <v>0</v>
      </c>
      <c r="S56" s="72">
        <v>0.87765957446808507</v>
      </c>
      <c r="T56" s="72">
        <v>0.12234042553191489</v>
      </c>
      <c r="U56" s="72">
        <v>0</v>
      </c>
      <c r="V56" s="72">
        <v>0</v>
      </c>
      <c r="W56" s="72">
        <v>0.12234042553191489</v>
      </c>
    </row>
    <row r="57" spans="2:23" x14ac:dyDescent="0.2">
      <c r="B57" s="72">
        <v>47</v>
      </c>
      <c r="C57" s="72">
        <v>1</v>
      </c>
      <c r="D57" s="72">
        <v>5.186702623790274</v>
      </c>
      <c r="E57" s="72">
        <v>5.5676440703930137</v>
      </c>
      <c r="F57" s="72">
        <v>6.9754639030780679</v>
      </c>
      <c r="G57" s="72">
        <v>3</v>
      </c>
      <c r="H57" s="72">
        <v>7</v>
      </c>
      <c r="I57" s="72">
        <v>3925</v>
      </c>
      <c r="J57" s="72">
        <v>9</v>
      </c>
      <c r="K57" s="72">
        <v>306</v>
      </c>
      <c r="L57" s="72">
        <v>7.7961783439490446</v>
      </c>
      <c r="M57" s="72">
        <v>0.94904458598726116</v>
      </c>
      <c r="N57" s="72">
        <v>5.0955414012738856E-2</v>
      </c>
      <c r="O57" s="72">
        <v>0</v>
      </c>
      <c r="P57" s="72">
        <v>0.80891719745222934</v>
      </c>
      <c r="Q57" s="72">
        <v>0.11464968152866242</v>
      </c>
      <c r="R57" s="72">
        <v>1.9108280254777069E-2</v>
      </c>
      <c r="S57" s="72">
        <v>7.6433121019108277E-2</v>
      </c>
      <c r="T57" s="72">
        <v>0.11464968152866242</v>
      </c>
      <c r="U57" s="72">
        <v>0.78980891719745228</v>
      </c>
      <c r="V57" s="72">
        <v>0.86624203821656054</v>
      </c>
      <c r="W57" s="72">
        <v>0.11464968152866242</v>
      </c>
    </row>
    <row r="58" spans="2:23" x14ac:dyDescent="0.2">
      <c r="B58" s="72">
        <v>48</v>
      </c>
      <c r="C58" s="72">
        <v>1</v>
      </c>
      <c r="D58" s="72">
        <v>1.932416026113134</v>
      </c>
      <c r="E58" s="72">
        <v>4.2733311802424545</v>
      </c>
      <c r="F58" s="72">
        <v>5.0549969008308677</v>
      </c>
      <c r="G58" s="72">
        <v>4</v>
      </c>
      <c r="H58" s="72">
        <v>15</v>
      </c>
      <c r="I58" s="72">
        <v>9800</v>
      </c>
      <c r="J58" s="72">
        <v>23</v>
      </c>
      <c r="K58" s="72">
        <v>941</v>
      </c>
      <c r="L58" s="72">
        <v>9.6020408163265305</v>
      </c>
      <c r="M58" s="72">
        <v>1</v>
      </c>
      <c r="N58" s="72">
        <v>0</v>
      </c>
      <c r="O58" s="72">
        <v>0</v>
      </c>
      <c r="P58" s="72">
        <v>0.29846938775510207</v>
      </c>
      <c r="Q58" s="72">
        <v>0.54081632653061229</v>
      </c>
      <c r="R58" s="72">
        <v>6.1224489795918366E-2</v>
      </c>
      <c r="S58" s="72">
        <v>0.73469387755102045</v>
      </c>
      <c r="T58" s="72">
        <v>2.0408163265306121E-2</v>
      </c>
      <c r="U58" s="72">
        <v>0.18367346938775511</v>
      </c>
      <c r="V58" s="72">
        <v>0.36224489795918369</v>
      </c>
      <c r="W58" s="72">
        <v>2.0408163265306121E-2</v>
      </c>
    </row>
    <row r="59" spans="2:23" x14ac:dyDescent="0.2">
      <c r="B59" s="72">
        <v>49</v>
      </c>
      <c r="C59" s="72">
        <v>3</v>
      </c>
      <c r="D59" s="72">
        <v>7.2554138483834869</v>
      </c>
      <c r="E59" s="72">
        <v>8.6583782698242278</v>
      </c>
      <c r="F59" s="72">
        <v>2.7673127863707041</v>
      </c>
      <c r="G59" s="72">
        <v>1</v>
      </c>
      <c r="H59" s="72">
        <v>1</v>
      </c>
      <c r="I59" s="72">
        <v>4950</v>
      </c>
      <c r="J59" s="72">
        <v>7</v>
      </c>
      <c r="K59" s="72">
        <v>280.5</v>
      </c>
      <c r="L59" s="72">
        <v>5.6666666666666661</v>
      </c>
      <c r="M59" s="72">
        <v>1</v>
      </c>
      <c r="N59" s="72">
        <v>0</v>
      </c>
      <c r="O59" s="72">
        <v>0</v>
      </c>
      <c r="P59" s="72">
        <v>0</v>
      </c>
      <c r="Q59" s="72">
        <v>1</v>
      </c>
      <c r="R59" s="72">
        <v>0</v>
      </c>
      <c r="S59" s="72">
        <v>0</v>
      </c>
      <c r="T59" s="72">
        <v>1</v>
      </c>
      <c r="U59" s="72">
        <v>0</v>
      </c>
      <c r="V59" s="72">
        <v>0</v>
      </c>
      <c r="W59" s="72">
        <v>1</v>
      </c>
    </row>
    <row r="60" spans="2:23" x14ac:dyDescent="0.2">
      <c r="B60" s="72">
        <v>50</v>
      </c>
      <c r="C60" s="72">
        <v>1</v>
      </c>
      <c r="D60" s="72">
        <v>3.4327567231672083</v>
      </c>
      <c r="E60" s="72">
        <v>3.6390538009604936</v>
      </c>
      <c r="F60" s="72">
        <v>6.9051762134546273</v>
      </c>
      <c r="G60" s="72">
        <v>5</v>
      </c>
      <c r="H60" s="72">
        <v>25</v>
      </c>
      <c r="I60" s="72">
        <v>19910</v>
      </c>
      <c r="J60" s="72">
        <v>43</v>
      </c>
      <c r="K60" s="72">
        <v>2865.5</v>
      </c>
      <c r="L60" s="72">
        <v>14.392265193370166</v>
      </c>
      <c r="M60" s="72">
        <v>0.96233048719236569</v>
      </c>
      <c r="N60" s="72">
        <v>7.5339025615268713E-3</v>
      </c>
      <c r="O60" s="72">
        <v>3.0135610246107485E-2</v>
      </c>
      <c r="P60" s="72">
        <v>0.77774987443495736</v>
      </c>
      <c r="Q60" s="72">
        <v>0.12054244098442994</v>
      </c>
      <c r="R60" s="72">
        <v>0.62280261175288798</v>
      </c>
      <c r="S60" s="72">
        <v>0.37719738824711202</v>
      </c>
      <c r="T60" s="72">
        <v>0</v>
      </c>
      <c r="U60" s="72">
        <v>0</v>
      </c>
      <c r="V60" s="72">
        <v>0.13485685585133098</v>
      </c>
      <c r="W60" s="72">
        <v>0</v>
      </c>
    </row>
    <row r="61" spans="2:23" x14ac:dyDescent="0.2">
      <c r="B61" s="72">
        <v>51</v>
      </c>
      <c r="C61" s="72">
        <v>3</v>
      </c>
      <c r="D61" s="72">
        <v>6.5592387069574158</v>
      </c>
      <c r="E61" s="72">
        <v>7.527323372134278</v>
      </c>
      <c r="F61" s="72">
        <v>1.9067658460463119</v>
      </c>
      <c r="G61" s="72">
        <v>3</v>
      </c>
      <c r="H61" s="72">
        <v>4</v>
      </c>
      <c r="I61" s="72">
        <v>21150</v>
      </c>
      <c r="J61" s="72">
        <v>20</v>
      </c>
      <c r="K61" s="72">
        <v>1326</v>
      </c>
      <c r="L61" s="72">
        <v>6.2695035460992905</v>
      </c>
      <c r="M61" s="72">
        <v>0.8936170212765957</v>
      </c>
      <c r="N61" s="72">
        <v>0</v>
      </c>
      <c r="O61" s="72">
        <v>0.10638297872340426</v>
      </c>
      <c r="P61" s="72">
        <v>2.1276595744680851E-2</v>
      </c>
      <c r="Q61" s="72">
        <v>0.93617021276595747</v>
      </c>
      <c r="R61" s="72">
        <v>0</v>
      </c>
      <c r="S61" s="72">
        <v>4.2553191489361701E-2</v>
      </c>
      <c r="T61" s="72">
        <v>0.93617021276595747</v>
      </c>
      <c r="U61" s="72">
        <v>2.1276595744680851E-2</v>
      </c>
      <c r="V61" s="72">
        <v>2.1276595744680851E-2</v>
      </c>
      <c r="W61" s="72">
        <v>0.93617021276595747</v>
      </c>
    </row>
    <row r="62" spans="2:23" x14ac:dyDescent="0.2">
      <c r="B62" s="72">
        <v>52</v>
      </c>
      <c r="C62" s="72">
        <v>1</v>
      </c>
      <c r="D62" s="72">
        <v>2.4567743333848147</v>
      </c>
      <c r="E62" s="72">
        <v>4.9549147731008318</v>
      </c>
      <c r="F62" s="72">
        <v>5.7797321818172964</v>
      </c>
      <c r="G62" s="72">
        <v>3</v>
      </c>
      <c r="H62" s="72">
        <v>10</v>
      </c>
      <c r="I62" s="72">
        <v>15875</v>
      </c>
      <c r="J62" s="72">
        <v>22</v>
      </c>
      <c r="K62" s="72">
        <v>1835</v>
      </c>
      <c r="L62" s="72">
        <v>11.559055118110237</v>
      </c>
      <c r="M62" s="72">
        <v>1</v>
      </c>
      <c r="N62" s="72">
        <v>0</v>
      </c>
      <c r="O62" s="72">
        <v>0</v>
      </c>
      <c r="P62" s="72">
        <v>0.1889763779527559</v>
      </c>
      <c r="Q62" s="72">
        <v>0.5795275590551181</v>
      </c>
      <c r="R62" s="72">
        <v>5.6692913385826771E-2</v>
      </c>
      <c r="S62" s="72">
        <v>0.94330708661417317</v>
      </c>
      <c r="T62" s="72">
        <v>0</v>
      </c>
      <c r="U62" s="72">
        <v>0</v>
      </c>
      <c r="V62" s="72">
        <v>0.76850393700787401</v>
      </c>
      <c r="W62" s="72">
        <v>0</v>
      </c>
    </row>
    <row r="63" spans="2:23" x14ac:dyDescent="0.2">
      <c r="B63" s="72">
        <v>53</v>
      </c>
      <c r="C63" s="72">
        <v>3</v>
      </c>
      <c r="D63" s="72">
        <v>4.0157908664172295</v>
      </c>
      <c r="E63" s="72">
        <v>5.4312920801078741</v>
      </c>
      <c r="F63" s="72">
        <v>2.2728487866099347</v>
      </c>
      <c r="G63" s="72">
        <v>3</v>
      </c>
      <c r="H63" s="72">
        <v>12</v>
      </c>
      <c r="I63" s="72">
        <v>6825</v>
      </c>
      <c r="J63" s="72">
        <v>18</v>
      </c>
      <c r="K63" s="72">
        <v>468</v>
      </c>
      <c r="L63" s="72">
        <v>6.8571428571428577</v>
      </c>
      <c r="M63" s="72">
        <v>0.9853479853479854</v>
      </c>
      <c r="N63" s="72">
        <v>1.4652014652014652E-2</v>
      </c>
      <c r="O63" s="72">
        <v>0</v>
      </c>
      <c r="P63" s="72">
        <v>0.36996336996336998</v>
      </c>
      <c r="Q63" s="72">
        <v>0.5714285714285714</v>
      </c>
      <c r="R63" s="72">
        <v>4.3956043956043959E-2</v>
      </c>
      <c r="S63" s="72">
        <v>0.2087912087912088</v>
      </c>
      <c r="T63" s="72">
        <v>0.5714285714285714</v>
      </c>
      <c r="U63" s="72">
        <v>0.17582417582417584</v>
      </c>
      <c r="V63" s="72">
        <v>0.23443223443223443</v>
      </c>
      <c r="W63" s="72">
        <v>0.5714285714285714</v>
      </c>
    </row>
    <row r="64" spans="2:23" x14ac:dyDescent="0.2">
      <c r="B64" s="72">
        <v>54</v>
      </c>
      <c r="C64" s="72">
        <v>2</v>
      </c>
      <c r="D64" s="72">
        <v>4.1775356776514236</v>
      </c>
      <c r="E64" s="72">
        <v>3.2943329408984861</v>
      </c>
      <c r="F64" s="72">
        <v>7.4585789044796647</v>
      </c>
      <c r="G64" s="72">
        <v>5</v>
      </c>
      <c r="H64" s="72">
        <v>33</v>
      </c>
      <c r="I64" s="72">
        <v>26375</v>
      </c>
      <c r="J64" s="72">
        <v>34</v>
      </c>
      <c r="K64" s="72">
        <v>2696</v>
      </c>
      <c r="L64" s="72">
        <v>10.221800947867299</v>
      </c>
      <c r="M64" s="72">
        <v>0.80094786729857825</v>
      </c>
      <c r="N64" s="72">
        <v>0.1933649289099526</v>
      </c>
      <c r="O64" s="72">
        <v>5.6872037914691941E-3</v>
      </c>
      <c r="P64" s="72">
        <v>0.80189573459715635</v>
      </c>
      <c r="Q64" s="72">
        <v>0.13649289099526066</v>
      </c>
      <c r="R64" s="72">
        <v>0.1962085308056872</v>
      </c>
      <c r="S64" s="72">
        <v>0.71469194312796214</v>
      </c>
      <c r="T64" s="72">
        <v>2.843601895734597E-2</v>
      </c>
      <c r="U64" s="72">
        <v>6.0663507109004741E-2</v>
      </c>
      <c r="V64" s="72">
        <v>0.74028436018957344</v>
      </c>
      <c r="W64" s="72">
        <v>2.843601895734597E-2</v>
      </c>
    </row>
    <row r="65" spans="2:23" x14ac:dyDescent="0.2">
      <c r="B65" s="72">
        <v>55</v>
      </c>
      <c r="C65" s="72">
        <v>3</v>
      </c>
      <c r="D65" s="72">
        <v>6.7582061506915885</v>
      </c>
      <c r="E65" s="72">
        <v>8.112491970739562</v>
      </c>
      <c r="F65" s="72">
        <v>1.8973266531235931</v>
      </c>
      <c r="G65" s="72">
        <v>2</v>
      </c>
      <c r="H65" s="72">
        <v>2</v>
      </c>
      <c r="I65" s="72">
        <v>16350</v>
      </c>
      <c r="J65" s="72">
        <v>23</v>
      </c>
      <c r="K65" s="72">
        <v>949.5</v>
      </c>
      <c r="L65" s="72">
        <v>5.807339449541284</v>
      </c>
      <c r="M65" s="72">
        <v>1</v>
      </c>
      <c r="N65" s="72">
        <v>0</v>
      </c>
      <c r="O65" s="72">
        <v>0</v>
      </c>
      <c r="P65" s="72">
        <v>1.834862385321101E-2</v>
      </c>
      <c r="Q65" s="72">
        <v>0.98165137614678899</v>
      </c>
      <c r="R65" s="72">
        <v>0</v>
      </c>
      <c r="S65" s="72">
        <v>1.834862385321101E-2</v>
      </c>
      <c r="T65" s="72">
        <v>0.98165137614678899</v>
      </c>
      <c r="U65" s="72">
        <v>0</v>
      </c>
      <c r="V65" s="72">
        <v>0</v>
      </c>
      <c r="W65" s="72">
        <v>0.98165137614678899</v>
      </c>
    </row>
    <row r="66" spans="2:23" x14ac:dyDescent="0.2">
      <c r="B66" s="72">
        <v>56</v>
      </c>
      <c r="C66" s="72">
        <v>1</v>
      </c>
      <c r="D66" s="72">
        <v>2.3124101896820721</v>
      </c>
      <c r="E66" s="72">
        <v>3.844883163153888</v>
      </c>
      <c r="F66" s="72">
        <v>5.8906911669264765</v>
      </c>
      <c r="G66" s="72">
        <v>3</v>
      </c>
      <c r="H66" s="72">
        <v>12</v>
      </c>
      <c r="I66" s="72">
        <v>18275</v>
      </c>
      <c r="J66" s="72">
        <v>31</v>
      </c>
      <c r="K66" s="72">
        <v>2225.5</v>
      </c>
      <c r="L66" s="72">
        <v>12.177838577291382</v>
      </c>
      <c r="M66" s="72">
        <v>0.90150478796169631</v>
      </c>
      <c r="N66" s="72">
        <v>9.8495212038303692E-2</v>
      </c>
      <c r="O66" s="72">
        <v>0</v>
      </c>
      <c r="P66" s="72">
        <v>0.25307797537619697</v>
      </c>
      <c r="Q66" s="72">
        <v>0.41039671682626538</v>
      </c>
      <c r="R66" s="72">
        <v>6.2927496580027359E-2</v>
      </c>
      <c r="S66" s="72">
        <v>0.8891928864569083</v>
      </c>
      <c r="T66" s="72">
        <v>0</v>
      </c>
      <c r="U66" s="72">
        <v>4.7879616963064295E-2</v>
      </c>
      <c r="V66" s="72">
        <v>0.60875512995896031</v>
      </c>
      <c r="W66" s="72">
        <v>0</v>
      </c>
    </row>
    <row r="67" spans="2:23" x14ac:dyDescent="0.2">
      <c r="B67" s="72">
        <v>57</v>
      </c>
      <c r="C67" s="72">
        <v>3</v>
      </c>
      <c r="D67" s="72">
        <v>5.8721518982750931</v>
      </c>
      <c r="E67" s="72">
        <v>6.4564901769400471</v>
      </c>
      <c r="F67" s="72">
        <v>3.0059104231643121</v>
      </c>
      <c r="G67" s="72">
        <v>3</v>
      </c>
      <c r="H67" s="72">
        <v>18</v>
      </c>
      <c r="I67" s="72">
        <v>30350</v>
      </c>
      <c r="J67" s="72">
        <v>41</v>
      </c>
      <c r="K67" s="72">
        <v>2121.5</v>
      </c>
      <c r="L67" s="72">
        <v>6.990115321252059</v>
      </c>
      <c r="M67" s="72">
        <v>0.90197693574958815</v>
      </c>
      <c r="N67" s="72">
        <v>2.8830313014827018E-2</v>
      </c>
      <c r="O67" s="72">
        <v>6.919275123558484E-2</v>
      </c>
      <c r="P67" s="72">
        <v>0.20181219110378912</v>
      </c>
      <c r="Q67" s="72">
        <v>0.79571663920922575</v>
      </c>
      <c r="R67" s="72">
        <v>0.12191103789126853</v>
      </c>
      <c r="S67" s="72">
        <v>4.2833607907743002E-2</v>
      </c>
      <c r="T67" s="72">
        <v>0.79571663920922575</v>
      </c>
      <c r="U67" s="72">
        <v>3.9538714991762765E-2</v>
      </c>
      <c r="V67" s="72">
        <v>7.4135090609555185E-2</v>
      </c>
      <c r="W67" s="72">
        <v>0.79571663920922575</v>
      </c>
    </row>
    <row r="68" spans="2:23" x14ac:dyDescent="0.2">
      <c r="B68" s="72">
        <v>58</v>
      </c>
      <c r="C68" s="72">
        <v>1</v>
      </c>
      <c r="D68" s="72">
        <v>3.3184348341451604</v>
      </c>
      <c r="E68" s="72">
        <v>3.8829671310709211</v>
      </c>
      <c r="F68" s="72">
        <v>6.0292528806432113</v>
      </c>
      <c r="G68" s="72">
        <v>5</v>
      </c>
      <c r="H68" s="72">
        <v>24</v>
      </c>
      <c r="I68" s="72">
        <v>19000</v>
      </c>
      <c r="J68" s="72">
        <v>28</v>
      </c>
      <c r="K68" s="72">
        <v>1737</v>
      </c>
      <c r="L68" s="72">
        <v>9.1421052631578945</v>
      </c>
      <c r="M68" s="72">
        <v>1</v>
      </c>
      <c r="N68" s="72">
        <v>0</v>
      </c>
      <c r="O68" s="72">
        <v>0</v>
      </c>
      <c r="P68" s="72">
        <v>0.77631578947368418</v>
      </c>
      <c r="Q68" s="72">
        <v>9.4736842105263161E-2</v>
      </c>
      <c r="R68" s="72">
        <v>0.13289473684210526</v>
      </c>
      <c r="S68" s="72">
        <v>0.26315789473684209</v>
      </c>
      <c r="T68" s="72">
        <v>0.16973684210526316</v>
      </c>
      <c r="U68" s="72">
        <v>0.43421052631578949</v>
      </c>
      <c r="V68" s="72">
        <v>0.69473684210526321</v>
      </c>
      <c r="W68" s="72">
        <v>0.16973684210526316</v>
      </c>
    </row>
    <row r="69" spans="2:23" x14ac:dyDescent="0.2">
      <c r="B69" s="72">
        <v>59</v>
      </c>
      <c r="C69" s="72">
        <v>3</v>
      </c>
      <c r="D69" s="72">
        <v>6.845580309425821</v>
      </c>
      <c r="E69" s="72">
        <v>8.1232589585127037</v>
      </c>
      <c r="F69" s="72">
        <v>2.4026459298139993</v>
      </c>
      <c r="G69" s="72">
        <v>2</v>
      </c>
      <c r="H69" s="72">
        <v>3</v>
      </c>
      <c r="I69" s="72">
        <v>24950</v>
      </c>
      <c r="J69" s="72">
        <v>25</v>
      </c>
      <c r="K69" s="72">
        <v>1425</v>
      </c>
      <c r="L69" s="72">
        <v>5.7114228456913825</v>
      </c>
      <c r="M69" s="72">
        <v>1</v>
      </c>
      <c r="N69" s="72">
        <v>0</v>
      </c>
      <c r="O69" s="72">
        <v>0</v>
      </c>
      <c r="P69" s="72">
        <v>4.4088176352705413E-2</v>
      </c>
      <c r="Q69" s="72">
        <v>0.95591182364729455</v>
      </c>
      <c r="R69" s="72">
        <v>0</v>
      </c>
      <c r="S69" s="72">
        <v>0</v>
      </c>
      <c r="T69" s="72">
        <v>0.99198396793587174</v>
      </c>
      <c r="U69" s="72">
        <v>8.0160320641282558E-3</v>
      </c>
      <c r="V69" s="72">
        <v>8.0160320641282558E-3</v>
      </c>
      <c r="W69" s="72">
        <v>0.95591182364729455</v>
      </c>
    </row>
    <row r="70" spans="2:23" x14ac:dyDescent="0.2">
      <c r="B70" s="72">
        <v>60</v>
      </c>
      <c r="C70" s="72">
        <v>1</v>
      </c>
      <c r="D70" s="72">
        <v>2.2873707923892956</v>
      </c>
      <c r="E70" s="72">
        <v>3.9722075813723596</v>
      </c>
      <c r="F70" s="72">
        <v>3.6973061187710266</v>
      </c>
      <c r="G70" s="72">
        <v>4</v>
      </c>
      <c r="H70" s="72">
        <v>17</v>
      </c>
      <c r="I70" s="72">
        <v>8975</v>
      </c>
      <c r="J70" s="72">
        <v>25</v>
      </c>
      <c r="K70" s="72">
        <v>867.5</v>
      </c>
      <c r="L70" s="72">
        <v>9.6657381615598901</v>
      </c>
      <c r="M70" s="72">
        <v>0.94986072423398327</v>
      </c>
      <c r="N70" s="72">
        <v>0</v>
      </c>
      <c r="O70" s="72">
        <v>5.0139275766016712E-2</v>
      </c>
      <c r="P70" s="72">
        <v>0.32869080779944287</v>
      </c>
      <c r="Q70" s="72">
        <v>0.2785515320334262</v>
      </c>
      <c r="R70" s="72">
        <v>0.12534818941504178</v>
      </c>
      <c r="S70" s="72">
        <v>0.54038997214484674</v>
      </c>
      <c r="T70" s="72">
        <v>0.33426183844011143</v>
      </c>
      <c r="U70" s="72">
        <v>0</v>
      </c>
      <c r="V70" s="72">
        <v>0.2785515320334262</v>
      </c>
      <c r="W70" s="72">
        <v>0.33426183844011143</v>
      </c>
    </row>
    <row r="71" spans="2:23" x14ac:dyDescent="0.2">
      <c r="B71" s="72">
        <v>61</v>
      </c>
      <c r="C71" s="72">
        <v>2</v>
      </c>
      <c r="D71" s="72">
        <v>3.4106822128602716</v>
      </c>
      <c r="E71" s="72">
        <v>3.393116181847132</v>
      </c>
      <c r="F71" s="72">
        <v>6.1475766032761436</v>
      </c>
      <c r="G71" s="72">
        <v>6</v>
      </c>
      <c r="H71" s="72">
        <v>23</v>
      </c>
      <c r="I71" s="72">
        <v>20070</v>
      </c>
      <c r="J71" s="72">
        <v>63</v>
      </c>
      <c r="K71" s="72">
        <v>1830.85</v>
      </c>
      <c r="L71" s="72">
        <v>9.1223218734429494</v>
      </c>
      <c r="M71" s="72">
        <v>0.94020926756352763</v>
      </c>
      <c r="N71" s="72">
        <v>5.9790732436472344E-2</v>
      </c>
      <c r="O71" s="72">
        <v>0</v>
      </c>
      <c r="P71" s="72">
        <v>0.64250124564025912</v>
      </c>
      <c r="Q71" s="72">
        <v>0.19431988041853512</v>
      </c>
      <c r="R71" s="72">
        <v>0.18061783756851021</v>
      </c>
      <c r="S71" s="72">
        <v>0.40832087693074243</v>
      </c>
      <c r="T71" s="72">
        <v>0.11709018435475835</v>
      </c>
      <c r="U71" s="72">
        <v>0.29397110114598901</v>
      </c>
      <c r="V71" s="72">
        <v>0.39860488290981566</v>
      </c>
      <c r="W71" s="72">
        <v>0.10712506228201295</v>
      </c>
    </row>
    <row r="72" spans="2:23" x14ac:dyDescent="0.2">
      <c r="B72" s="72">
        <v>62</v>
      </c>
      <c r="C72" s="72">
        <v>3</v>
      </c>
      <c r="D72" s="72">
        <v>5.3964588171532766</v>
      </c>
      <c r="E72" s="72">
        <v>6.3752387358623039</v>
      </c>
      <c r="F72" s="72">
        <v>2.2240261873573401</v>
      </c>
      <c r="G72" s="72">
        <v>4</v>
      </c>
      <c r="H72" s="72">
        <v>19</v>
      </c>
      <c r="I72" s="72">
        <v>19950</v>
      </c>
      <c r="J72" s="72">
        <v>48</v>
      </c>
      <c r="K72" s="72">
        <v>1526</v>
      </c>
      <c r="L72" s="72">
        <v>7.6491228070175445</v>
      </c>
      <c r="M72" s="72">
        <v>0.97243107769423553</v>
      </c>
      <c r="N72" s="72">
        <v>0</v>
      </c>
      <c r="O72" s="72">
        <v>2.7568922305764409E-2</v>
      </c>
      <c r="P72" s="72">
        <v>0.10776942355889724</v>
      </c>
      <c r="Q72" s="72">
        <v>0.79699248120300747</v>
      </c>
      <c r="R72" s="72">
        <v>9.2731829573934832E-2</v>
      </c>
      <c r="S72" s="72">
        <v>0.10526315789473684</v>
      </c>
      <c r="T72" s="72">
        <v>0.79699248120300747</v>
      </c>
      <c r="U72" s="72">
        <v>5.0125313283208017E-3</v>
      </c>
      <c r="V72" s="72">
        <v>6.8922305764411024E-2</v>
      </c>
      <c r="W72" s="72">
        <v>0.79699248120300747</v>
      </c>
    </row>
    <row r="73" spans="2:23" x14ac:dyDescent="0.2">
      <c r="B73" s="72">
        <v>63</v>
      </c>
      <c r="C73" s="72">
        <v>3</v>
      </c>
      <c r="D73" s="72">
        <v>6.5536519281969143</v>
      </c>
      <c r="E73" s="72">
        <v>7.8081420284102192</v>
      </c>
      <c r="F73" s="72">
        <v>2.2907048047094416</v>
      </c>
      <c r="G73" s="72">
        <v>5</v>
      </c>
      <c r="H73" s="72">
        <v>4</v>
      </c>
      <c r="I73" s="72">
        <v>20100</v>
      </c>
      <c r="J73" s="72">
        <v>29</v>
      </c>
      <c r="K73" s="72">
        <v>1210</v>
      </c>
      <c r="L73" s="72">
        <v>6.0199004975124382</v>
      </c>
      <c r="M73" s="72">
        <v>1</v>
      </c>
      <c r="N73" s="72">
        <v>0</v>
      </c>
      <c r="O73" s="72">
        <v>0</v>
      </c>
      <c r="P73" s="72">
        <v>3.7313432835820892E-2</v>
      </c>
      <c r="Q73" s="72">
        <v>0.95522388059701491</v>
      </c>
      <c r="R73" s="72">
        <v>7.462686567164179E-3</v>
      </c>
      <c r="S73" s="72">
        <v>3.7313432835820892E-2</v>
      </c>
      <c r="T73" s="72">
        <v>0.95522388059701491</v>
      </c>
      <c r="U73" s="72">
        <v>0</v>
      </c>
      <c r="V73" s="72">
        <v>0</v>
      </c>
      <c r="W73" s="72">
        <v>0.95522388059701491</v>
      </c>
    </row>
    <row r="74" spans="2:23" x14ac:dyDescent="0.2">
      <c r="B74" s="72">
        <v>64</v>
      </c>
      <c r="C74" s="72">
        <v>1</v>
      </c>
      <c r="D74" s="72">
        <v>3.2864843540153119</v>
      </c>
      <c r="E74" s="72">
        <v>5.6987717727759675</v>
      </c>
      <c r="F74" s="72">
        <v>5.5763827355000553</v>
      </c>
      <c r="G74" s="72">
        <v>3</v>
      </c>
      <c r="H74" s="72">
        <v>6</v>
      </c>
      <c r="I74" s="72">
        <v>11800</v>
      </c>
      <c r="J74" s="72">
        <v>23</v>
      </c>
      <c r="K74" s="72">
        <v>1216</v>
      </c>
      <c r="L74" s="72">
        <v>10.305084745762711</v>
      </c>
      <c r="M74" s="72">
        <v>1</v>
      </c>
      <c r="N74" s="72">
        <v>0</v>
      </c>
      <c r="O74" s="72">
        <v>0</v>
      </c>
      <c r="P74" s="72">
        <v>7.6271186440677971E-2</v>
      </c>
      <c r="Q74" s="72">
        <v>0.8728813559322034</v>
      </c>
      <c r="R74" s="72">
        <v>2.5423728813559324E-2</v>
      </c>
      <c r="S74" s="72">
        <v>0.92372881355932202</v>
      </c>
      <c r="T74" s="72">
        <v>5.0847457627118647E-2</v>
      </c>
      <c r="U74" s="72">
        <v>0</v>
      </c>
      <c r="V74" s="72">
        <v>0.92372881355932202</v>
      </c>
      <c r="W74" s="72">
        <v>5.0847457627118647E-2</v>
      </c>
    </row>
    <row r="75" spans="2:23" x14ac:dyDescent="0.2">
      <c r="B75" s="72">
        <v>65</v>
      </c>
      <c r="C75" s="72">
        <v>1</v>
      </c>
      <c r="D75" s="72">
        <v>2.5643805400821948</v>
      </c>
      <c r="E75" s="72">
        <v>3.4117114990999227</v>
      </c>
      <c r="F75" s="72">
        <v>6.1925218846478485</v>
      </c>
      <c r="G75" s="72">
        <v>6</v>
      </c>
      <c r="H75" s="72">
        <v>28</v>
      </c>
      <c r="I75" s="72">
        <v>11625</v>
      </c>
      <c r="J75" s="72">
        <v>44</v>
      </c>
      <c r="K75" s="72">
        <v>1366.75</v>
      </c>
      <c r="L75" s="72">
        <v>11.756989247311827</v>
      </c>
      <c r="M75" s="72">
        <v>1</v>
      </c>
      <c r="N75" s="72">
        <v>0</v>
      </c>
      <c r="O75" s="72">
        <v>0</v>
      </c>
      <c r="P75" s="72">
        <v>0.66666666666666663</v>
      </c>
      <c r="Q75" s="72">
        <v>0.10967741935483871</v>
      </c>
      <c r="R75" s="72">
        <v>0.42365591397849461</v>
      </c>
      <c r="S75" s="72">
        <v>0.48602150537634409</v>
      </c>
      <c r="T75" s="72">
        <v>7.7419354838709681E-2</v>
      </c>
      <c r="U75" s="72">
        <v>1.2903225806451613E-2</v>
      </c>
      <c r="V75" s="72">
        <v>0.38064516129032255</v>
      </c>
      <c r="W75" s="72">
        <v>7.7419354838709681E-2</v>
      </c>
    </row>
    <row r="76" spans="2:23" x14ac:dyDescent="0.2">
      <c r="B76" s="72">
        <v>66</v>
      </c>
      <c r="C76" s="72">
        <v>3</v>
      </c>
      <c r="D76" s="72">
        <v>6.0405626164330011</v>
      </c>
      <c r="E76" s="72">
        <v>7.3282445897907404</v>
      </c>
      <c r="F76" s="72">
        <v>1.3120544318913978</v>
      </c>
      <c r="G76" s="72">
        <v>3</v>
      </c>
      <c r="H76" s="72">
        <v>7</v>
      </c>
      <c r="I76" s="72">
        <v>10275</v>
      </c>
      <c r="J76" s="72">
        <v>27</v>
      </c>
      <c r="K76" s="72">
        <v>741</v>
      </c>
      <c r="L76" s="72">
        <v>7.2116788321167888</v>
      </c>
      <c r="M76" s="72">
        <v>1</v>
      </c>
      <c r="N76" s="72">
        <v>0</v>
      </c>
      <c r="O76" s="72">
        <v>0</v>
      </c>
      <c r="P76" s="72">
        <v>0.13138686131386862</v>
      </c>
      <c r="Q76" s="72">
        <v>0.84671532846715325</v>
      </c>
      <c r="R76" s="72">
        <v>7.2992700729927001E-2</v>
      </c>
      <c r="S76" s="72">
        <v>0</v>
      </c>
      <c r="T76" s="72">
        <v>0.92700729927007297</v>
      </c>
      <c r="U76" s="72">
        <v>0</v>
      </c>
      <c r="V76" s="72">
        <v>0</v>
      </c>
      <c r="W76" s="72">
        <v>0.92700729927007297</v>
      </c>
    </row>
    <row r="77" spans="2:23" x14ac:dyDescent="0.2">
      <c r="B77" s="72">
        <v>67</v>
      </c>
      <c r="C77" s="72">
        <v>1</v>
      </c>
      <c r="D77" s="72">
        <v>4.3327284053661792</v>
      </c>
      <c r="E77" s="72">
        <v>4.7073775797673019</v>
      </c>
      <c r="F77" s="72">
        <v>4.7702071182302932</v>
      </c>
      <c r="G77" s="72">
        <v>7</v>
      </c>
      <c r="H77" s="72">
        <v>24</v>
      </c>
      <c r="I77" s="72">
        <v>23325</v>
      </c>
      <c r="J77" s="72">
        <v>50</v>
      </c>
      <c r="K77" s="72">
        <v>1876.5</v>
      </c>
      <c r="L77" s="72">
        <v>8.045016077170418</v>
      </c>
      <c r="M77" s="72">
        <v>0.89067524115755625</v>
      </c>
      <c r="N77" s="72">
        <v>0.10932475884244373</v>
      </c>
      <c r="O77" s="72">
        <v>0</v>
      </c>
      <c r="P77" s="72">
        <v>0.25937834941050375</v>
      </c>
      <c r="Q77" s="72">
        <v>0.45659163987138263</v>
      </c>
      <c r="R77" s="72">
        <v>3.1082529474812434E-2</v>
      </c>
      <c r="S77" s="72">
        <v>0.51232583065380488</v>
      </c>
      <c r="T77" s="72">
        <v>0.45659163987138263</v>
      </c>
      <c r="U77" s="72">
        <v>0</v>
      </c>
      <c r="V77" s="72">
        <v>0.31189710610932475</v>
      </c>
      <c r="W77" s="72">
        <v>0.45659163987138263</v>
      </c>
    </row>
    <row r="78" spans="2:23" x14ac:dyDescent="0.2">
      <c r="B78" s="72">
        <v>68</v>
      </c>
      <c r="C78" s="72">
        <v>2</v>
      </c>
      <c r="D78" s="72">
        <v>5.0347550062686661</v>
      </c>
      <c r="E78" s="72">
        <v>4.6355334531746095</v>
      </c>
      <c r="F78" s="72">
        <v>7.8165981588719511</v>
      </c>
      <c r="G78" s="72">
        <v>5</v>
      </c>
      <c r="H78" s="72">
        <v>45</v>
      </c>
      <c r="I78" s="72">
        <v>24325</v>
      </c>
      <c r="J78" s="72">
        <v>73</v>
      </c>
      <c r="K78" s="72">
        <v>2896</v>
      </c>
      <c r="L78" s="72">
        <v>11.905447070914697</v>
      </c>
      <c r="M78" s="72">
        <v>0.9722507708119219</v>
      </c>
      <c r="N78" s="72">
        <v>9.249743062692703E-3</v>
      </c>
      <c r="O78" s="72">
        <v>1.8499486125385406E-2</v>
      </c>
      <c r="P78" s="72">
        <v>0.86433710174717371</v>
      </c>
      <c r="Q78" s="72">
        <v>4.9331963001027747E-2</v>
      </c>
      <c r="R78" s="72">
        <v>0.40082219938335045</v>
      </c>
      <c r="S78" s="72">
        <v>0.45940390544707094</v>
      </c>
      <c r="T78" s="72">
        <v>7.0914696813977385E-2</v>
      </c>
      <c r="U78" s="72">
        <v>6.8859198355601239E-2</v>
      </c>
      <c r="V78" s="72">
        <v>0.17882836587872558</v>
      </c>
      <c r="W78" s="72">
        <v>7.0914696813977385E-2</v>
      </c>
    </row>
    <row r="79" spans="2:23" x14ac:dyDescent="0.2">
      <c r="B79" s="72">
        <v>69</v>
      </c>
      <c r="C79" s="72">
        <v>1</v>
      </c>
      <c r="D79" s="72">
        <v>3.9412126011052626</v>
      </c>
      <c r="E79" s="72">
        <v>4.9991227883798972</v>
      </c>
      <c r="F79" s="72">
        <v>6.5990040714640106</v>
      </c>
      <c r="G79" s="72">
        <v>3</v>
      </c>
      <c r="H79" s="72">
        <v>7</v>
      </c>
      <c r="I79" s="72">
        <v>10475</v>
      </c>
      <c r="J79" s="72">
        <v>27</v>
      </c>
      <c r="K79" s="72">
        <v>871.5</v>
      </c>
      <c r="L79" s="72">
        <v>8.3198090692124111</v>
      </c>
      <c r="M79" s="72">
        <v>1</v>
      </c>
      <c r="N79" s="72">
        <v>0</v>
      </c>
      <c r="O79" s="72">
        <v>0</v>
      </c>
      <c r="P79" s="72">
        <v>0.6467780429594272</v>
      </c>
      <c r="Q79" s="72">
        <v>0.29594272076372313</v>
      </c>
      <c r="R79" s="72">
        <v>7.1599045346062056E-3</v>
      </c>
      <c r="S79" s="72">
        <v>0.3532219570405728</v>
      </c>
      <c r="T79" s="72">
        <v>0</v>
      </c>
      <c r="U79" s="72">
        <v>0.63961813842482096</v>
      </c>
      <c r="V79" s="72">
        <v>1</v>
      </c>
      <c r="W79" s="72">
        <v>0</v>
      </c>
    </row>
    <row r="80" spans="2:23" x14ac:dyDescent="0.2">
      <c r="B80" s="72">
        <v>70</v>
      </c>
      <c r="C80" s="72">
        <v>1</v>
      </c>
      <c r="D80" s="72">
        <v>3.7799459371081521</v>
      </c>
      <c r="E80" s="72">
        <v>6.0102314272334594</v>
      </c>
      <c r="F80" s="72">
        <v>4.9509083053961227</v>
      </c>
      <c r="G80" s="72">
        <v>2</v>
      </c>
      <c r="H80" s="72">
        <v>3</v>
      </c>
      <c r="I80" s="72">
        <v>14550</v>
      </c>
      <c r="J80" s="72">
        <v>22</v>
      </c>
      <c r="K80" s="72">
        <v>1439</v>
      </c>
      <c r="L80" s="72">
        <v>9.8900343642611688</v>
      </c>
      <c r="M80" s="72">
        <v>1</v>
      </c>
      <c r="N80" s="72">
        <v>0</v>
      </c>
      <c r="O80" s="72">
        <v>0</v>
      </c>
      <c r="P80" s="72">
        <v>8.5910652920962199E-2</v>
      </c>
      <c r="Q80" s="72">
        <v>0.91408934707903777</v>
      </c>
      <c r="R80" s="72">
        <v>0</v>
      </c>
      <c r="S80" s="72">
        <v>0.93127147766323026</v>
      </c>
      <c r="T80" s="72">
        <v>6.8728522336769765E-2</v>
      </c>
      <c r="U80" s="72">
        <v>0</v>
      </c>
      <c r="V80" s="72">
        <v>0</v>
      </c>
      <c r="W80" s="72">
        <v>6.8728522336769765E-2</v>
      </c>
    </row>
    <row r="81" spans="2:23" x14ac:dyDescent="0.2">
      <c r="B81" s="72">
        <v>71</v>
      </c>
      <c r="C81" s="72">
        <v>1</v>
      </c>
      <c r="D81" s="72">
        <v>1.713195051123783</v>
      </c>
      <c r="E81" s="72">
        <v>4.0594705575966499</v>
      </c>
      <c r="F81" s="72">
        <v>4.6675933277592634</v>
      </c>
      <c r="G81" s="72">
        <v>4</v>
      </c>
      <c r="H81" s="72">
        <v>16</v>
      </c>
      <c r="I81" s="72">
        <v>9150</v>
      </c>
      <c r="J81" s="72">
        <v>27</v>
      </c>
      <c r="K81" s="72">
        <v>949</v>
      </c>
      <c r="L81" s="72">
        <v>10.371584699453553</v>
      </c>
      <c r="M81" s="72">
        <v>0.97540983606557374</v>
      </c>
      <c r="N81" s="72">
        <v>2.4590163934426229E-2</v>
      </c>
      <c r="O81" s="72">
        <v>0</v>
      </c>
      <c r="P81" s="72">
        <v>0.26229508196721313</v>
      </c>
      <c r="Q81" s="72">
        <v>0.55737704918032782</v>
      </c>
      <c r="R81" s="72">
        <v>0.11475409836065574</v>
      </c>
      <c r="S81" s="72">
        <v>0.66666666666666663</v>
      </c>
      <c r="T81" s="72">
        <v>0.14754098360655737</v>
      </c>
      <c r="U81" s="72">
        <v>7.1038251366120214E-2</v>
      </c>
      <c r="V81" s="72">
        <v>0.6693989071038251</v>
      </c>
      <c r="W81" s="72">
        <v>0.14754098360655737</v>
      </c>
    </row>
    <row r="82" spans="2:23" x14ac:dyDescent="0.2">
      <c r="B82" s="72">
        <v>72</v>
      </c>
      <c r="C82" s="72">
        <v>2</v>
      </c>
      <c r="D82" s="72">
        <v>3.8344703020167259</v>
      </c>
      <c r="E82" s="72">
        <v>3.0614477362563011</v>
      </c>
      <c r="F82" s="72">
        <v>6.2296655506288277</v>
      </c>
      <c r="G82" s="72">
        <v>4</v>
      </c>
      <c r="H82" s="72">
        <v>26</v>
      </c>
      <c r="I82" s="72">
        <v>12050</v>
      </c>
      <c r="J82" s="72">
        <v>39</v>
      </c>
      <c r="K82" s="72">
        <v>1030.25</v>
      </c>
      <c r="L82" s="72">
        <v>8.5497925311203318</v>
      </c>
      <c r="M82" s="72">
        <v>0.86307053941908718</v>
      </c>
      <c r="N82" s="72">
        <v>5.6016597510373446E-2</v>
      </c>
      <c r="O82" s="72">
        <v>8.0912863070539423E-2</v>
      </c>
      <c r="P82" s="72">
        <v>0.89419087136929465</v>
      </c>
      <c r="Q82" s="72">
        <v>6.8464730290456438E-2</v>
      </c>
      <c r="R82" s="72">
        <v>4.3568464730290454E-2</v>
      </c>
      <c r="S82" s="72">
        <v>0.22199170124481327</v>
      </c>
      <c r="T82" s="72">
        <v>0.22821576763485477</v>
      </c>
      <c r="U82" s="72">
        <v>0.50622406639004147</v>
      </c>
      <c r="V82" s="72">
        <v>0.49377593360995853</v>
      </c>
      <c r="W82" s="72">
        <v>1.2448132780082987E-2</v>
      </c>
    </row>
    <row r="83" spans="2:23" x14ac:dyDescent="0.2">
      <c r="B83" s="72">
        <v>73</v>
      </c>
      <c r="C83" s="72">
        <v>3</v>
      </c>
      <c r="D83" s="72">
        <v>6.3757281994518822</v>
      </c>
      <c r="E83" s="72">
        <v>7.5367332873081159</v>
      </c>
      <c r="F83" s="72">
        <v>1.2556489090118861</v>
      </c>
      <c r="G83" s="72">
        <v>2</v>
      </c>
      <c r="H83" s="72">
        <v>5</v>
      </c>
      <c r="I83" s="72">
        <v>12925</v>
      </c>
      <c r="J83" s="72">
        <v>25</v>
      </c>
      <c r="K83" s="72">
        <v>764.5</v>
      </c>
      <c r="L83" s="72">
        <v>5.9148936170212769</v>
      </c>
      <c r="M83" s="72">
        <v>0.95357833655705992</v>
      </c>
      <c r="N83" s="72">
        <v>0</v>
      </c>
      <c r="O83" s="72">
        <v>4.6421663442940041E-2</v>
      </c>
      <c r="P83" s="72">
        <v>0.12959381044487428</v>
      </c>
      <c r="Q83" s="72">
        <v>0.87040618955512572</v>
      </c>
      <c r="R83" s="72">
        <v>5.8027079303675051E-3</v>
      </c>
      <c r="S83" s="72">
        <v>3.0947775628626693E-2</v>
      </c>
      <c r="T83" s="72">
        <v>0.96324951644100576</v>
      </c>
      <c r="U83" s="72">
        <v>0</v>
      </c>
      <c r="V83" s="72">
        <v>3.0947775628626693E-2</v>
      </c>
      <c r="W83" s="72">
        <v>0.96324951644100576</v>
      </c>
    </row>
    <row r="84" spans="2:23" x14ac:dyDescent="0.2">
      <c r="B84" s="72">
        <v>74</v>
      </c>
      <c r="C84" s="72">
        <v>2</v>
      </c>
      <c r="D84" s="72">
        <v>4.0288250121856155</v>
      </c>
      <c r="E84" s="72">
        <v>3.8113829721603416</v>
      </c>
      <c r="F84" s="72">
        <v>6.1004959371374641</v>
      </c>
      <c r="G84" s="72">
        <v>3</v>
      </c>
      <c r="H84" s="72">
        <v>12</v>
      </c>
      <c r="I84" s="72">
        <v>5600</v>
      </c>
      <c r="J84" s="72">
        <v>17</v>
      </c>
      <c r="K84" s="72">
        <v>640.5</v>
      </c>
      <c r="L84" s="72">
        <v>11.4375</v>
      </c>
      <c r="M84" s="72">
        <v>0.7321428571428571</v>
      </c>
      <c r="N84" s="72">
        <v>4.0178571428571432E-2</v>
      </c>
      <c r="O84" s="72">
        <v>0.22767857142857142</v>
      </c>
      <c r="P84" s="72">
        <v>0.5625</v>
      </c>
      <c r="Q84" s="72">
        <v>0.30357142857142855</v>
      </c>
      <c r="R84" s="72">
        <v>0.22767857142857142</v>
      </c>
      <c r="S84" s="72">
        <v>0.45535714285714285</v>
      </c>
      <c r="T84" s="72">
        <v>0.13392857142857142</v>
      </c>
      <c r="U84" s="72">
        <v>0.18303571428571427</v>
      </c>
      <c r="V84" s="72">
        <v>0.8660714285714286</v>
      </c>
      <c r="W84" s="72">
        <v>0.13392857142857142</v>
      </c>
    </row>
    <row r="85" spans="2:23" x14ac:dyDescent="0.2">
      <c r="B85" s="72">
        <v>75</v>
      </c>
      <c r="C85" s="72">
        <v>1</v>
      </c>
      <c r="D85" s="72">
        <v>2.8682638680052666</v>
      </c>
      <c r="E85" s="72">
        <v>4.2705860266794762</v>
      </c>
      <c r="F85" s="72">
        <v>3.9079204482237624</v>
      </c>
      <c r="G85" s="72">
        <v>4</v>
      </c>
      <c r="H85" s="72">
        <v>16</v>
      </c>
      <c r="I85" s="72">
        <v>14850</v>
      </c>
      <c r="J85" s="72">
        <v>32</v>
      </c>
      <c r="K85" s="72">
        <v>1146.5</v>
      </c>
      <c r="L85" s="72">
        <v>7.7205387205387206</v>
      </c>
      <c r="M85" s="72">
        <v>1</v>
      </c>
      <c r="N85" s="72">
        <v>0</v>
      </c>
      <c r="O85" s="72">
        <v>0</v>
      </c>
      <c r="P85" s="72">
        <v>0.46464646464646464</v>
      </c>
      <c r="Q85" s="72">
        <v>0.33333333333333331</v>
      </c>
      <c r="R85" s="72">
        <v>2.6936026936026935E-2</v>
      </c>
      <c r="S85" s="72">
        <v>0.30303030303030304</v>
      </c>
      <c r="T85" s="72">
        <v>0.37373737373737376</v>
      </c>
      <c r="U85" s="72">
        <v>0.29629629629629628</v>
      </c>
      <c r="V85" s="72">
        <v>0.56565656565656564</v>
      </c>
      <c r="W85" s="72">
        <v>0.37373737373737376</v>
      </c>
    </row>
    <row r="86" spans="2:23" x14ac:dyDescent="0.2">
      <c r="B86" s="72">
        <v>76</v>
      </c>
      <c r="C86" s="72">
        <v>1</v>
      </c>
      <c r="D86" s="72">
        <v>2.0773815164668328</v>
      </c>
      <c r="E86" s="72">
        <v>2.7159880395151168</v>
      </c>
      <c r="F86" s="72">
        <v>6.0202428139486956</v>
      </c>
      <c r="G86" s="72">
        <v>3</v>
      </c>
      <c r="H86" s="72">
        <v>19</v>
      </c>
      <c r="I86" s="72">
        <v>4650</v>
      </c>
      <c r="J86" s="72">
        <v>25</v>
      </c>
      <c r="K86" s="72">
        <v>619</v>
      </c>
      <c r="L86" s="72">
        <v>13.311827956989248</v>
      </c>
      <c r="M86" s="72">
        <v>0.88709677419354838</v>
      </c>
      <c r="N86" s="72">
        <v>9.6774193548387094E-2</v>
      </c>
      <c r="O86" s="72">
        <v>1.6129032258064516E-2</v>
      </c>
      <c r="P86" s="72">
        <v>0.72043010752688175</v>
      </c>
      <c r="Q86" s="72">
        <v>0.24731182795698925</v>
      </c>
      <c r="R86" s="72">
        <v>0.46236559139784944</v>
      </c>
      <c r="S86" s="72">
        <v>0.5376344086021505</v>
      </c>
      <c r="T86" s="72">
        <v>0</v>
      </c>
      <c r="U86" s="72">
        <v>0</v>
      </c>
      <c r="V86" s="72">
        <v>0.40322580645161288</v>
      </c>
      <c r="W86" s="72">
        <v>0</v>
      </c>
    </row>
    <row r="87" spans="2:23" x14ac:dyDescent="0.2">
      <c r="B87" s="72">
        <v>77</v>
      </c>
      <c r="C87" s="72">
        <v>1</v>
      </c>
      <c r="D87" s="72">
        <v>3.6110174636616899</v>
      </c>
      <c r="E87" s="72">
        <v>5.3952179650218621</v>
      </c>
      <c r="F87" s="72">
        <v>4.2877222886795696</v>
      </c>
      <c r="G87" s="72">
        <v>3</v>
      </c>
      <c r="H87" s="72">
        <v>6</v>
      </c>
      <c r="I87" s="72">
        <v>2750</v>
      </c>
      <c r="J87" s="72">
        <v>9</v>
      </c>
      <c r="K87" s="72">
        <v>213.5</v>
      </c>
      <c r="L87" s="72">
        <v>7.7636363636363646</v>
      </c>
      <c r="M87" s="72">
        <v>1</v>
      </c>
      <c r="N87" s="72">
        <v>0</v>
      </c>
      <c r="O87" s="72">
        <v>0</v>
      </c>
      <c r="P87" s="72">
        <v>0.6454545454545455</v>
      </c>
      <c r="Q87" s="72">
        <v>0.32727272727272727</v>
      </c>
      <c r="R87" s="72">
        <v>2.7272727272727271E-2</v>
      </c>
      <c r="S87" s="72">
        <v>0.6454545454545455</v>
      </c>
      <c r="T87" s="72">
        <v>0.32727272727272727</v>
      </c>
      <c r="U87" s="72">
        <v>0</v>
      </c>
      <c r="V87" s="72">
        <v>0</v>
      </c>
      <c r="W87" s="72">
        <v>0.32727272727272727</v>
      </c>
    </row>
    <row r="88" spans="2:23" x14ac:dyDescent="0.2">
      <c r="B88" s="72">
        <v>78</v>
      </c>
      <c r="C88" s="72">
        <v>3</v>
      </c>
      <c r="D88" s="72">
        <v>5.029570115890178</v>
      </c>
      <c r="E88" s="72">
        <v>6.4273880354013997</v>
      </c>
      <c r="F88" s="72">
        <v>1.1042595458601883</v>
      </c>
      <c r="G88" s="72">
        <v>3</v>
      </c>
      <c r="H88" s="72">
        <v>5</v>
      </c>
      <c r="I88" s="72">
        <v>8250</v>
      </c>
      <c r="J88" s="72">
        <v>26</v>
      </c>
      <c r="K88" s="72">
        <v>573.5</v>
      </c>
      <c r="L88" s="72">
        <v>6.9515151515151512</v>
      </c>
      <c r="M88" s="72">
        <v>0.94545454545454544</v>
      </c>
      <c r="N88" s="72">
        <v>0</v>
      </c>
      <c r="O88" s="72">
        <v>5.4545454545454543E-2</v>
      </c>
      <c r="P88" s="72">
        <v>6.0606060606060608E-2</v>
      </c>
      <c r="Q88" s="72">
        <v>0.74545454545454548</v>
      </c>
      <c r="R88" s="72">
        <v>1.2121212121212121E-2</v>
      </c>
      <c r="S88" s="72">
        <v>0.24242424242424243</v>
      </c>
      <c r="T88" s="72">
        <v>0.74545454545454548</v>
      </c>
      <c r="U88" s="72">
        <v>0</v>
      </c>
      <c r="V88" s="72">
        <v>0.24242424242424243</v>
      </c>
      <c r="W88" s="72">
        <v>0.74545454545454548</v>
      </c>
    </row>
    <row r="89" spans="2:23" x14ac:dyDescent="0.2">
      <c r="B89" s="72">
        <v>79</v>
      </c>
      <c r="C89" s="72">
        <v>1</v>
      </c>
      <c r="D89" s="72">
        <v>2.9190550260524124</v>
      </c>
      <c r="E89" s="72">
        <v>3.768492450057761</v>
      </c>
      <c r="F89" s="72">
        <v>6.2671166981834343</v>
      </c>
      <c r="G89" s="72">
        <v>3</v>
      </c>
      <c r="H89" s="72">
        <v>17</v>
      </c>
      <c r="I89" s="72">
        <v>21400</v>
      </c>
      <c r="J89" s="72">
        <v>32</v>
      </c>
      <c r="K89" s="72">
        <v>2648</v>
      </c>
      <c r="L89" s="72">
        <v>12.373831775700934</v>
      </c>
      <c r="M89" s="72">
        <v>0.9789719626168224</v>
      </c>
      <c r="N89" s="72">
        <v>2.1028037383177569E-2</v>
      </c>
      <c r="O89" s="72">
        <v>0</v>
      </c>
      <c r="P89" s="72">
        <v>0.89719626168224298</v>
      </c>
      <c r="Q89" s="72">
        <v>8.4112149532710276E-2</v>
      </c>
      <c r="R89" s="72">
        <v>6.3084112149532703E-2</v>
      </c>
      <c r="S89" s="72">
        <v>0.61214953271028039</v>
      </c>
      <c r="T89" s="72">
        <v>8.4112149532710276E-2</v>
      </c>
      <c r="U89" s="72">
        <v>0.24065420560747663</v>
      </c>
      <c r="V89" s="72">
        <v>0.29205607476635514</v>
      </c>
      <c r="W89" s="72">
        <v>8.4112149532710276E-2</v>
      </c>
    </row>
    <row r="90" spans="2:23" x14ac:dyDescent="0.2">
      <c r="B90" s="72">
        <v>80</v>
      </c>
      <c r="C90" s="72">
        <v>1</v>
      </c>
      <c r="D90" s="72">
        <v>4.1096737032076742</v>
      </c>
      <c r="E90" s="72">
        <v>5.0661195333403324</v>
      </c>
      <c r="F90" s="72">
        <v>5.6258420533061102</v>
      </c>
      <c r="G90" s="72">
        <v>3</v>
      </c>
      <c r="H90" s="72">
        <v>7</v>
      </c>
      <c r="I90" s="72">
        <v>6825</v>
      </c>
      <c r="J90" s="72">
        <v>25</v>
      </c>
      <c r="K90" s="72">
        <v>515.5</v>
      </c>
      <c r="L90" s="72">
        <v>7.5531135531135538</v>
      </c>
      <c r="M90" s="72">
        <v>1</v>
      </c>
      <c r="N90" s="72">
        <v>0</v>
      </c>
      <c r="O90" s="72">
        <v>0</v>
      </c>
      <c r="P90" s="72">
        <v>0.64835164835164838</v>
      </c>
      <c r="Q90" s="72">
        <v>0.21978021978021978</v>
      </c>
      <c r="R90" s="72">
        <v>1.098901098901099E-2</v>
      </c>
      <c r="S90" s="72">
        <v>0.15384615384615385</v>
      </c>
      <c r="T90" s="72">
        <v>0.21978021978021978</v>
      </c>
      <c r="U90" s="72">
        <v>0.61538461538461542</v>
      </c>
      <c r="V90" s="72">
        <v>0.76923076923076927</v>
      </c>
      <c r="W90" s="72">
        <v>0.21978021978021978</v>
      </c>
    </row>
    <row r="91" spans="2:23" x14ac:dyDescent="0.2">
      <c r="B91" s="72">
        <v>81</v>
      </c>
      <c r="C91" s="72">
        <v>1</v>
      </c>
      <c r="D91" s="72">
        <v>3.0906165220080175</v>
      </c>
      <c r="E91" s="72">
        <v>4.8255702056570522</v>
      </c>
      <c r="F91" s="72">
        <v>5.9651854660031907</v>
      </c>
      <c r="G91" s="72">
        <v>3</v>
      </c>
      <c r="H91" s="72">
        <v>4</v>
      </c>
      <c r="I91" s="72">
        <v>6525</v>
      </c>
      <c r="J91" s="72">
        <v>23</v>
      </c>
      <c r="K91" s="72">
        <v>799.5</v>
      </c>
      <c r="L91" s="72">
        <v>12.25287356321839</v>
      </c>
      <c r="M91" s="72">
        <v>1</v>
      </c>
      <c r="N91" s="72">
        <v>0</v>
      </c>
      <c r="O91" s="72">
        <v>0</v>
      </c>
      <c r="P91" s="72">
        <v>0.86206896551724133</v>
      </c>
      <c r="Q91" s="72">
        <v>9.1954022988505746E-2</v>
      </c>
      <c r="R91" s="72">
        <v>0</v>
      </c>
      <c r="S91" s="72">
        <v>0.90804597701149425</v>
      </c>
      <c r="T91" s="72">
        <v>9.1954022988505746E-2</v>
      </c>
      <c r="U91" s="72">
        <v>0</v>
      </c>
      <c r="V91" s="72">
        <v>0</v>
      </c>
      <c r="W91" s="72">
        <v>9.1954022988505746E-2</v>
      </c>
    </row>
    <row r="92" spans="2:23" x14ac:dyDescent="0.2">
      <c r="B92" s="72">
        <v>82</v>
      </c>
      <c r="C92" s="72">
        <v>3</v>
      </c>
      <c r="D92" s="72">
        <v>5.4070654320291771</v>
      </c>
      <c r="E92" s="72">
        <v>6.1084120243238402</v>
      </c>
      <c r="F92" s="72">
        <v>5.2512418330618864</v>
      </c>
      <c r="G92" s="72">
        <v>8</v>
      </c>
      <c r="H92" s="72">
        <v>23</v>
      </c>
      <c r="I92" s="72">
        <v>26250</v>
      </c>
      <c r="J92" s="72">
        <v>65</v>
      </c>
      <c r="K92" s="72">
        <v>2340</v>
      </c>
      <c r="L92" s="72">
        <v>8.9142857142857146</v>
      </c>
      <c r="M92" s="72">
        <v>1</v>
      </c>
      <c r="N92" s="72">
        <v>0</v>
      </c>
      <c r="O92" s="72">
        <v>0</v>
      </c>
      <c r="P92" s="72">
        <v>0.21142857142857144</v>
      </c>
      <c r="Q92" s="72">
        <v>0.49142857142857144</v>
      </c>
      <c r="R92" s="72">
        <v>0.1</v>
      </c>
      <c r="S92" s="72">
        <v>0.32</v>
      </c>
      <c r="T92" s="72">
        <v>0.5714285714285714</v>
      </c>
      <c r="U92" s="72">
        <v>8.5714285714285719E-3</v>
      </c>
      <c r="V92" s="72">
        <v>0.23714285714285716</v>
      </c>
      <c r="W92" s="72">
        <v>0.5714285714285714</v>
      </c>
    </row>
    <row r="93" spans="2:23" x14ac:dyDescent="0.2">
      <c r="B93" s="72">
        <v>83</v>
      </c>
      <c r="C93" s="72">
        <v>3</v>
      </c>
      <c r="D93" s="72">
        <v>6.8276426653682778</v>
      </c>
      <c r="E93" s="72">
        <v>8.0355131581219599</v>
      </c>
      <c r="F93" s="72">
        <v>1.7413251382767432</v>
      </c>
      <c r="G93" s="72">
        <v>2</v>
      </c>
      <c r="H93" s="72">
        <v>2</v>
      </c>
      <c r="I93" s="72">
        <v>14350</v>
      </c>
      <c r="J93" s="72">
        <v>25</v>
      </c>
      <c r="K93" s="72">
        <v>818.5</v>
      </c>
      <c r="L93" s="72">
        <v>5.7038327526132404</v>
      </c>
      <c r="M93" s="72">
        <v>0.95818815331010454</v>
      </c>
      <c r="N93" s="72">
        <v>0</v>
      </c>
      <c r="O93" s="72">
        <v>4.1811846689895474E-2</v>
      </c>
      <c r="P93" s="72">
        <v>6.9686411149825784E-3</v>
      </c>
      <c r="Q93" s="72">
        <v>0.99303135888501737</v>
      </c>
      <c r="R93" s="72">
        <v>6.9686411149825784E-3</v>
      </c>
      <c r="S93" s="72">
        <v>0</v>
      </c>
      <c r="T93" s="72">
        <v>0.99303135888501737</v>
      </c>
      <c r="U93" s="72">
        <v>0</v>
      </c>
      <c r="V93" s="72">
        <v>0</v>
      </c>
      <c r="W93" s="72">
        <v>0.99303135888501737</v>
      </c>
    </row>
    <row r="94" spans="2:23" x14ac:dyDescent="0.2">
      <c r="B94" s="72">
        <v>84</v>
      </c>
      <c r="C94" s="72">
        <v>2</v>
      </c>
      <c r="D94" s="72">
        <v>4.9493610751186941</v>
      </c>
      <c r="E94" s="72">
        <v>4.2106790344952829</v>
      </c>
      <c r="F94" s="72">
        <v>7.4082451020337636</v>
      </c>
      <c r="G94" s="72">
        <v>3</v>
      </c>
      <c r="H94" s="72">
        <v>15</v>
      </c>
      <c r="I94" s="72">
        <v>7125</v>
      </c>
      <c r="J94" s="72">
        <v>33</v>
      </c>
      <c r="K94" s="72">
        <v>1196</v>
      </c>
      <c r="L94" s="72">
        <v>16.785964912280701</v>
      </c>
      <c r="M94" s="72">
        <v>0.78596491228070176</v>
      </c>
      <c r="N94" s="72">
        <v>0</v>
      </c>
      <c r="O94" s="72">
        <v>0.21403508771929824</v>
      </c>
      <c r="P94" s="72">
        <v>0.90175438596491231</v>
      </c>
      <c r="Q94" s="72">
        <v>8.4210526315789472E-2</v>
      </c>
      <c r="R94" s="72">
        <v>0.92280701754385963</v>
      </c>
      <c r="S94" s="72">
        <v>6.6666666666666666E-2</v>
      </c>
      <c r="T94" s="72">
        <v>0</v>
      </c>
      <c r="U94" s="72">
        <v>1.0526315789473684E-2</v>
      </c>
      <c r="V94" s="72">
        <v>4.912280701754386E-2</v>
      </c>
      <c r="W94" s="72">
        <v>0</v>
      </c>
    </row>
    <row r="95" spans="2:23" x14ac:dyDescent="0.2">
      <c r="B95" s="72">
        <v>85</v>
      </c>
      <c r="C95" s="72">
        <v>2</v>
      </c>
      <c r="D95" s="72">
        <v>8.3609283785289215</v>
      </c>
      <c r="E95" s="72">
        <v>7.8172868013095602</v>
      </c>
      <c r="F95" s="72">
        <v>9.6378877056924033</v>
      </c>
      <c r="G95" s="72">
        <v>2</v>
      </c>
      <c r="H95" s="72">
        <v>4</v>
      </c>
      <c r="I95" s="72">
        <v>1050</v>
      </c>
      <c r="J95" s="72">
        <v>4</v>
      </c>
      <c r="K95" s="72">
        <v>111</v>
      </c>
      <c r="L95" s="72">
        <v>10.571428571428571</v>
      </c>
      <c r="M95" s="72">
        <v>0.5</v>
      </c>
      <c r="N95" s="72">
        <v>0</v>
      </c>
      <c r="O95" s="72">
        <v>0.5</v>
      </c>
      <c r="P95" s="72">
        <v>0.7142857142857143</v>
      </c>
      <c r="Q95" s="72">
        <v>0.2857142857142857</v>
      </c>
      <c r="R95" s="72">
        <v>0.21428571428571427</v>
      </c>
      <c r="S95" s="72">
        <v>0.7857142857142857</v>
      </c>
      <c r="T95" s="72">
        <v>0</v>
      </c>
      <c r="U95" s="72">
        <v>0</v>
      </c>
      <c r="V95" s="72">
        <v>0.7857142857142857</v>
      </c>
      <c r="W95" s="72">
        <v>0</v>
      </c>
    </row>
    <row r="96" spans="2:23" x14ac:dyDescent="0.2">
      <c r="B96" s="72">
        <v>86</v>
      </c>
      <c r="C96" s="72">
        <v>1</v>
      </c>
      <c r="D96" s="72">
        <v>2.719136597171691</v>
      </c>
      <c r="E96" s="72">
        <v>4.542545235473666</v>
      </c>
      <c r="F96" s="72">
        <v>4.81406720433659</v>
      </c>
      <c r="G96" s="72">
        <v>5</v>
      </c>
      <c r="H96" s="72">
        <v>16</v>
      </c>
      <c r="I96" s="72">
        <v>19650</v>
      </c>
      <c r="J96" s="72">
        <v>46</v>
      </c>
      <c r="K96" s="72">
        <v>1874.25</v>
      </c>
      <c r="L96" s="72">
        <v>9.5381679389312986</v>
      </c>
      <c r="M96" s="72">
        <v>1</v>
      </c>
      <c r="N96" s="72">
        <v>0</v>
      </c>
      <c r="O96" s="72">
        <v>0</v>
      </c>
      <c r="P96" s="72">
        <v>0.21882951653944022</v>
      </c>
      <c r="Q96" s="72">
        <v>0.41730279898218831</v>
      </c>
      <c r="R96" s="72">
        <v>3.0534351145038167E-2</v>
      </c>
      <c r="S96" s="72">
        <v>0.68702290076335881</v>
      </c>
      <c r="T96" s="72">
        <v>0.26208651399491095</v>
      </c>
      <c r="U96" s="72">
        <v>2.0356234096692113E-2</v>
      </c>
      <c r="V96" s="72">
        <v>0.66157760814249367</v>
      </c>
      <c r="W96" s="72">
        <v>0.26208651399491095</v>
      </c>
    </row>
    <row r="97" spans="2:23" x14ac:dyDescent="0.2">
      <c r="B97" s="72">
        <v>87</v>
      </c>
      <c r="C97" s="72">
        <v>2</v>
      </c>
      <c r="D97" s="72">
        <v>4.9250917530310518</v>
      </c>
      <c r="E97" s="72">
        <v>3.7809271899740731</v>
      </c>
      <c r="F97" s="72">
        <v>7.431667383008719</v>
      </c>
      <c r="G97" s="72">
        <v>2</v>
      </c>
      <c r="H97" s="72">
        <v>13</v>
      </c>
      <c r="I97" s="72">
        <v>11450</v>
      </c>
      <c r="J97" s="72">
        <v>24</v>
      </c>
      <c r="K97" s="72">
        <v>1100.5</v>
      </c>
      <c r="L97" s="72">
        <v>9.6113537117903931</v>
      </c>
      <c r="M97" s="72">
        <v>0.73799126637554591</v>
      </c>
      <c r="N97" s="72">
        <v>0.26200873362445415</v>
      </c>
      <c r="O97" s="72">
        <v>0</v>
      </c>
      <c r="P97" s="72">
        <v>0.92139737991266379</v>
      </c>
      <c r="Q97" s="72">
        <v>7.8602620087336247E-2</v>
      </c>
      <c r="R97" s="72">
        <v>2.4017467248908297E-2</v>
      </c>
      <c r="S97" s="72">
        <v>0.36026200873362446</v>
      </c>
      <c r="T97" s="72">
        <v>0</v>
      </c>
      <c r="U97" s="72">
        <v>0.61572052401746724</v>
      </c>
      <c r="V97" s="72">
        <v>0.63100436681222705</v>
      </c>
      <c r="W97" s="72">
        <v>0</v>
      </c>
    </row>
    <row r="98" spans="2:23" x14ac:dyDescent="0.2">
      <c r="B98" s="72">
        <v>88</v>
      </c>
      <c r="C98" s="72">
        <v>1</v>
      </c>
      <c r="D98" s="72">
        <v>4.6356907515670231</v>
      </c>
      <c r="E98" s="72">
        <v>5.487133877624883</v>
      </c>
      <c r="F98" s="72">
        <v>6.8661590535675616</v>
      </c>
      <c r="G98" s="72">
        <v>4</v>
      </c>
      <c r="H98" s="72">
        <v>13</v>
      </c>
      <c r="I98" s="72">
        <v>29350</v>
      </c>
      <c r="J98" s="72">
        <v>35</v>
      </c>
      <c r="K98" s="72">
        <v>3070.5</v>
      </c>
      <c r="L98" s="72">
        <v>10.461669505962522</v>
      </c>
      <c r="M98" s="72">
        <v>0.83645655877342417</v>
      </c>
      <c r="N98" s="72">
        <v>0</v>
      </c>
      <c r="O98" s="72">
        <v>0.1635434412265758</v>
      </c>
      <c r="P98" s="72">
        <v>0.22316865417376491</v>
      </c>
      <c r="Q98" s="72">
        <v>0.71550255536626917</v>
      </c>
      <c r="R98" s="72">
        <v>2.5553662691652468E-3</v>
      </c>
      <c r="S98" s="72">
        <v>0.97359454855195915</v>
      </c>
      <c r="T98" s="72">
        <v>2.385008517887564E-2</v>
      </c>
      <c r="U98" s="72">
        <v>0</v>
      </c>
      <c r="V98" s="72">
        <v>0.93015332197614986</v>
      </c>
      <c r="W98" s="72">
        <v>2.385008517887564E-2</v>
      </c>
    </row>
    <row r="99" spans="2:23" x14ac:dyDescent="0.2">
      <c r="B99" s="72">
        <v>89</v>
      </c>
      <c r="C99" s="72">
        <v>1</v>
      </c>
      <c r="D99" s="72">
        <v>6.6052131252327317</v>
      </c>
      <c r="E99" s="72">
        <v>7.8671896919283464</v>
      </c>
      <c r="F99" s="72">
        <v>7.8056156473249931</v>
      </c>
      <c r="G99" s="72">
        <v>1</v>
      </c>
      <c r="H99" s="72">
        <v>1</v>
      </c>
      <c r="I99" s="72">
        <v>150</v>
      </c>
      <c r="J99" s="72">
        <v>1</v>
      </c>
      <c r="K99" s="72">
        <v>37</v>
      </c>
      <c r="L99" s="72">
        <v>24.666666666666668</v>
      </c>
      <c r="M99" s="72">
        <v>1</v>
      </c>
      <c r="N99" s="72">
        <v>0</v>
      </c>
      <c r="O99" s="72">
        <v>0</v>
      </c>
      <c r="P99" s="72">
        <v>0</v>
      </c>
      <c r="Q99" s="72">
        <v>1</v>
      </c>
      <c r="R99" s="72">
        <v>1</v>
      </c>
      <c r="S99" s="72">
        <v>0</v>
      </c>
      <c r="T99" s="72">
        <v>0</v>
      </c>
      <c r="U99" s="72">
        <v>0</v>
      </c>
      <c r="V99" s="72">
        <v>0</v>
      </c>
      <c r="W99" s="72">
        <v>0</v>
      </c>
    </row>
    <row r="100" spans="2:23" x14ac:dyDescent="0.2">
      <c r="B100" s="72">
        <v>90</v>
      </c>
      <c r="C100" s="72">
        <v>3</v>
      </c>
      <c r="D100" s="72">
        <v>5.4162097195092382</v>
      </c>
      <c r="E100" s="72">
        <v>6.1509808762461899</v>
      </c>
      <c r="F100" s="72">
        <v>1.5521204215027926</v>
      </c>
      <c r="G100" s="72">
        <v>4</v>
      </c>
      <c r="H100" s="72">
        <v>10</v>
      </c>
      <c r="I100" s="72">
        <v>15950</v>
      </c>
      <c r="J100" s="72">
        <v>27</v>
      </c>
      <c r="K100" s="72">
        <v>1031.5</v>
      </c>
      <c r="L100" s="72">
        <v>6.4670846394984327</v>
      </c>
      <c r="M100" s="72">
        <v>0.85893416927899691</v>
      </c>
      <c r="N100" s="72">
        <v>1.8808777429467086E-2</v>
      </c>
      <c r="O100" s="72">
        <v>0.12225705329153605</v>
      </c>
      <c r="P100" s="72">
        <v>0.18652037617554859</v>
      </c>
      <c r="Q100" s="72">
        <v>0.78996865203761757</v>
      </c>
      <c r="R100" s="72">
        <v>0</v>
      </c>
      <c r="S100" s="72">
        <v>0.14106583072100312</v>
      </c>
      <c r="T100" s="72">
        <v>0.78996865203761757</v>
      </c>
      <c r="U100" s="72">
        <v>6.8965517241379309E-2</v>
      </c>
      <c r="V100" s="72">
        <v>0.14420062695924765</v>
      </c>
      <c r="W100" s="72">
        <v>0.78996865203761757</v>
      </c>
    </row>
    <row r="101" spans="2:23" x14ac:dyDescent="0.2">
      <c r="B101" s="72">
        <v>91</v>
      </c>
      <c r="C101" s="72">
        <v>1</v>
      </c>
      <c r="D101" s="72">
        <v>4.105660195746534</v>
      </c>
      <c r="E101" s="72">
        <v>4.6532286764581334</v>
      </c>
      <c r="F101" s="72">
        <v>7.2503138703438097</v>
      </c>
      <c r="G101" s="72">
        <v>6</v>
      </c>
      <c r="H101" s="72">
        <v>20</v>
      </c>
      <c r="I101" s="72">
        <v>10625</v>
      </c>
      <c r="J101" s="72">
        <v>44</v>
      </c>
      <c r="K101" s="72">
        <v>2190</v>
      </c>
      <c r="L101" s="72">
        <v>20.611764705882351</v>
      </c>
      <c r="M101" s="72">
        <v>1</v>
      </c>
      <c r="N101" s="72">
        <v>0</v>
      </c>
      <c r="O101" s="72">
        <v>0</v>
      </c>
      <c r="P101" s="72">
        <v>0.53176470588235292</v>
      </c>
      <c r="Q101" s="72">
        <v>0.32470588235294118</v>
      </c>
      <c r="R101" s="72">
        <v>0.84</v>
      </c>
      <c r="S101" s="72">
        <v>0.16</v>
      </c>
      <c r="T101" s="72">
        <v>0</v>
      </c>
      <c r="U101" s="72">
        <v>0</v>
      </c>
      <c r="V101" s="72">
        <v>0.10823529411764705</v>
      </c>
      <c r="W101" s="72">
        <v>0</v>
      </c>
    </row>
    <row r="102" spans="2:23" x14ac:dyDescent="0.2">
      <c r="B102" s="72">
        <v>92</v>
      </c>
      <c r="C102" s="72">
        <v>1</v>
      </c>
      <c r="D102" s="72">
        <v>3.3198893189852767</v>
      </c>
      <c r="E102" s="72">
        <v>4.1440065255145333</v>
      </c>
      <c r="F102" s="72">
        <v>4.4180316708823639</v>
      </c>
      <c r="G102" s="72">
        <v>4</v>
      </c>
      <c r="H102" s="72">
        <v>20</v>
      </c>
      <c r="I102" s="72">
        <v>25400</v>
      </c>
      <c r="J102" s="72">
        <v>40</v>
      </c>
      <c r="K102" s="72">
        <v>1950.5</v>
      </c>
      <c r="L102" s="72">
        <v>7.6791338582677167</v>
      </c>
      <c r="M102" s="72">
        <v>0.94094488188976377</v>
      </c>
      <c r="N102" s="72">
        <v>5.905511811023622E-2</v>
      </c>
      <c r="O102" s="72">
        <v>0</v>
      </c>
      <c r="P102" s="72">
        <v>0.41929133858267714</v>
      </c>
      <c r="Q102" s="72">
        <v>0.37204724409448819</v>
      </c>
      <c r="R102" s="72">
        <v>0</v>
      </c>
      <c r="S102" s="72">
        <v>0.4153543307086614</v>
      </c>
      <c r="T102" s="72">
        <v>0.37204724409448819</v>
      </c>
      <c r="U102" s="72">
        <v>0.2125984251968504</v>
      </c>
      <c r="V102" s="72">
        <v>0.59251968503937003</v>
      </c>
      <c r="W102" s="72">
        <v>0.37204724409448819</v>
      </c>
    </row>
    <row r="103" spans="2:23" x14ac:dyDescent="0.2">
      <c r="B103" s="72">
        <v>93</v>
      </c>
      <c r="C103" s="72">
        <v>3</v>
      </c>
      <c r="D103" s="72">
        <v>6.1819224588565689</v>
      </c>
      <c r="E103" s="72">
        <v>7.5045308140800149</v>
      </c>
      <c r="F103" s="72">
        <v>1.556372951294094</v>
      </c>
      <c r="G103" s="72">
        <v>2</v>
      </c>
      <c r="H103" s="72">
        <v>5</v>
      </c>
      <c r="I103" s="72">
        <v>9000</v>
      </c>
      <c r="J103" s="72">
        <v>30</v>
      </c>
      <c r="K103" s="72">
        <v>579.5</v>
      </c>
      <c r="L103" s="72">
        <v>6.4388888888888882</v>
      </c>
      <c r="M103" s="72">
        <v>1</v>
      </c>
      <c r="N103" s="72">
        <v>0</v>
      </c>
      <c r="O103" s="72">
        <v>0</v>
      </c>
      <c r="P103" s="72">
        <v>0.1</v>
      </c>
      <c r="Q103" s="72">
        <v>0.9</v>
      </c>
      <c r="R103" s="72">
        <v>0.1</v>
      </c>
      <c r="S103" s="72">
        <v>0</v>
      </c>
      <c r="T103" s="72">
        <v>0.9</v>
      </c>
      <c r="U103" s="72">
        <v>0</v>
      </c>
      <c r="V103" s="72">
        <v>0</v>
      </c>
      <c r="W103" s="72">
        <v>0.9</v>
      </c>
    </row>
    <row r="104" spans="2:23" x14ac:dyDescent="0.2">
      <c r="B104" s="72">
        <v>94</v>
      </c>
      <c r="C104" s="72">
        <v>1</v>
      </c>
      <c r="D104" s="72">
        <v>2.9602241170475243</v>
      </c>
      <c r="E104" s="72">
        <v>3.8014053910275742</v>
      </c>
      <c r="F104" s="72">
        <v>6.5473657370467624</v>
      </c>
      <c r="G104" s="72">
        <v>4</v>
      </c>
      <c r="H104" s="72">
        <v>17</v>
      </c>
      <c r="I104" s="72">
        <v>9300</v>
      </c>
      <c r="J104" s="72">
        <v>31</v>
      </c>
      <c r="K104" s="72">
        <v>1477.5</v>
      </c>
      <c r="L104" s="72">
        <v>15.887096774193548</v>
      </c>
      <c r="M104" s="72">
        <v>1</v>
      </c>
      <c r="N104" s="72">
        <v>0</v>
      </c>
      <c r="O104" s="72">
        <v>0</v>
      </c>
      <c r="P104" s="72">
        <v>0.83602150537634412</v>
      </c>
      <c r="Q104" s="72">
        <v>9.6774193548387094E-2</v>
      </c>
      <c r="R104" s="72">
        <v>0.69892473118279574</v>
      </c>
      <c r="S104" s="72">
        <v>0.30107526881720431</v>
      </c>
      <c r="T104" s="72">
        <v>0</v>
      </c>
      <c r="U104" s="72">
        <v>0</v>
      </c>
      <c r="V104" s="72">
        <v>5.1075268817204304E-2</v>
      </c>
      <c r="W104" s="72">
        <v>0</v>
      </c>
    </row>
    <row r="105" spans="2:23" x14ac:dyDescent="0.2">
      <c r="B105" s="72">
        <v>95</v>
      </c>
      <c r="C105" s="72">
        <v>1</v>
      </c>
      <c r="D105" s="72">
        <v>2.3967639521300499</v>
      </c>
      <c r="E105" s="72">
        <v>3.3285370198677229</v>
      </c>
      <c r="F105" s="72">
        <v>6.5116204038578909</v>
      </c>
      <c r="G105" s="72">
        <v>5</v>
      </c>
      <c r="H105" s="72">
        <v>24</v>
      </c>
      <c r="I105" s="72">
        <v>10550</v>
      </c>
      <c r="J105" s="72">
        <v>48</v>
      </c>
      <c r="K105" s="72">
        <v>1498</v>
      </c>
      <c r="L105" s="72">
        <v>14.199052132701423</v>
      </c>
      <c r="M105" s="72">
        <v>0.97156398104265407</v>
      </c>
      <c r="N105" s="72">
        <v>0</v>
      </c>
      <c r="O105" s="72">
        <v>2.843601895734597E-2</v>
      </c>
      <c r="P105" s="72">
        <v>0.76777251184834128</v>
      </c>
      <c r="Q105" s="72">
        <v>0.13270142180094788</v>
      </c>
      <c r="R105" s="72">
        <v>0.22274881516587677</v>
      </c>
      <c r="S105" s="72">
        <v>0.76303317535545023</v>
      </c>
      <c r="T105" s="72">
        <v>0</v>
      </c>
      <c r="U105" s="72">
        <v>1.4218009478672985E-2</v>
      </c>
      <c r="V105" s="72">
        <v>0.22985781990521326</v>
      </c>
      <c r="W105" s="72">
        <v>0</v>
      </c>
    </row>
    <row r="106" spans="2:23" x14ac:dyDescent="0.2">
      <c r="B106" s="72">
        <v>96</v>
      </c>
      <c r="C106" s="72">
        <v>1</v>
      </c>
      <c r="D106" s="72">
        <v>2.0374274726736559</v>
      </c>
      <c r="E106" s="72">
        <v>3.0986804071826137</v>
      </c>
      <c r="F106" s="72">
        <v>5.6954812109289161</v>
      </c>
      <c r="G106" s="72">
        <v>5</v>
      </c>
      <c r="H106" s="72">
        <v>20</v>
      </c>
      <c r="I106" s="72">
        <v>13075</v>
      </c>
      <c r="J106" s="72">
        <v>45</v>
      </c>
      <c r="K106" s="72">
        <v>1435.5</v>
      </c>
      <c r="L106" s="72">
        <v>10.978967495219885</v>
      </c>
      <c r="M106" s="72">
        <v>0.93116634799235176</v>
      </c>
      <c r="N106" s="72">
        <v>4.5889101338432124E-2</v>
      </c>
      <c r="O106" s="72">
        <v>2.2944550669216062E-2</v>
      </c>
      <c r="P106" s="72">
        <v>0.57552581261950286</v>
      </c>
      <c r="Q106" s="72">
        <v>0.35181644359464626</v>
      </c>
      <c r="R106" s="72">
        <v>8.6042065009560229E-2</v>
      </c>
      <c r="S106" s="72">
        <v>0.768642447418738</v>
      </c>
      <c r="T106" s="72">
        <v>1.5296367112810707E-2</v>
      </c>
      <c r="U106" s="72">
        <v>0.13001912045889102</v>
      </c>
      <c r="V106" s="72">
        <v>0.19120458891013384</v>
      </c>
      <c r="W106" s="72">
        <v>1.5296367112810707E-2</v>
      </c>
    </row>
    <row r="107" spans="2:23" x14ac:dyDescent="0.2">
      <c r="B107" s="72">
        <v>97</v>
      </c>
      <c r="C107" s="72">
        <v>3</v>
      </c>
      <c r="D107" s="72">
        <v>6.3393192965851428</v>
      </c>
      <c r="E107" s="72">
        <v>7.6663628877532073</v>
      </c>
      <c r="F107" s="72">
        <v>1.7080439474423923</v>
      </c>
      <c r="G107" s="72">
        <v>3</v>
      </c>
      <c r="H107" s="72">
        <v>5</v>
      </c>
      <c r="I107" s="72">
        <v>20125</v>
      </c>
      <c r="J107" s="72">
        <v>25</v>
      </c>
      <c r="K107" s="72">
        <v>1216</v>
      </c>
      <c r="L107" s="72">
        <v>6.04223602484472</v>
      </c>
      <c r="M107" s="72">
        <v>1</v>
      </c>
      <c r="N107" s="72">
        <v>0</v>
      </c>
      <c r="O107" s="72">
        <v>0</v>
      </c>
      <c r="P107" s="72">
        <v>6.4596273291925466E-2</v>
      </c>
      <c r="Q107" s="72">
        <v>0.93167701863354035</v>
      </c>
      <c r="R107" s="72">
        <v>8.6956521739130436E-3</v>
      </c>
      <c r="S107" s="72">
        <v>5.9627329192546583E-2</v>
      </c>
      <c r="T107" s="72">
        <v>0.93167701863354035</v>
      </c>
      <c r="U107" s="72">
        <v>0</v>
      </c>
      <c r="V107" s="72">
        <v>0</v>
      </c>
      <c r="W107" s="72">
        <v>0.93167701863354035</v>
      </c>
    </row>
    <row r="108" spans="2:23" x14ac:dyDescent="0.2">
      <c r="B108" s="72">
        <v>98</v>
      </c>
      <c r="C108" s="72">
        <v>1</v>
      </c>
      <c r="D108" s="72">
        <v>3.9850447616141222</v>
      </c>
      <c r="E108" s="72">
        <v>4.9246118383449646</v>
      </c>
      <c r="F108" s="72">
        <v>7.2097250440383451</v>
      </c>
      <c r="G108" s="72">
        <v>8</v>
      </c>
      <c r="H108" s="72">
        <v>32</v>
      </c>
      <c r="I108" s="72">
        <v>12300</v>
      </c>
      <c r="J108" s="72">
        <v>57</v>
      </c>
      <c r="K108" s="72">
        <v>1367.5</v>
      </c>
      <c r="L108" s="72">
        <v>11.117886178861788</v>
      </c>
      <c r="M108" s="72">
        <v>1</v>
      </c>
      <c r="N108" s="72">
        <v>0</v>
      </c>
      <c r="O108" s="72">
        <v>0</v>
      </c>
      <c r="P108" s="72">
        <v>0.33536585365853661</v>
      </c>
      <c r="Q108" s="72">
        <v>0.30894308943089432</v>
      </c>
      <c r="R108" s="72">
        <v>5.4878048780487805E-2</v>
      </c>
      <c r="S108" s="72">
        <v>0.91056910569105687</v>
      </c>
      <c r="T108" s="72">
        <v>1.6260162601626018E-2</v>
      </c>
      <c r="U108" s="72">
        <v>1.8292682926829267E-2</v>
      </c>
      <c r="V108" s="72">
        <v>0.69105691056910568</v>
      </c>
      <c r="W108" s="72">
        <v>0</v>
      </c>
    </row>
    <row r="109" spans="2:23" x14ac:dyDescent="0.2">
      <c r="B109" s="72">
        <v>99</v>
      </c>
      <c r="C109" s="72">
        <v>3</v>
      </c>
      <c r="D109" s="72">
        <v>5.349539184525459</v>
      </c>
      <c r="E109" s="72">
        <v>6.6855418489060749</v>
      </c>
      <c r="F109" s="72">
        <v>1.7942906129037226</v>
      </c>
      <c r="G109" s="72">
        <v>2</v>
      </c>
      <c r="H109" s="72">
        <v>4</v>
      </c>
      <c r="I109" s="72">
        <v>5375</v>
      </c>
      <c r="J109" s="72">
        <v>10</v>
      </c>
      <c r="K109" s="72">
        <v>388.5</v>
      </c>
      <c r="L109" s="72">
        <v>7.2279069767441859</v>
      </c>
      <c r="M109" s="72">
        <v>0.96279069767441861</v>
      </c>
      <c r="N109" s="72">
        <v>0</v>
      </c>
      <c r="O109" s="72">
        <v>3.7209302325581395E-2</v>
      </c>
      <c r="P109" s="72">
        <v>0.33023255813953489</v>
      </c>
      <c r="Q109" s="72">
        <v>0.66976744186046511</v>
      </c>
      <c r="R109" s="72">
        <v>9.3023255813953487E-2</v>
      </c>
      <c r="S109" s="72">
        <v>0.13953488372093023</v>
      </c>
      <c r="T109" s="72">
        <v>0.76744186046511631</v>
      </c>
      <c r="U109" s="72">
        <v>0</v>
      </c>
      <c r="V109" s="72">
        <v>0</v>
      </c>
      <c r="W109" s="72">
        <v>0.76744186046511631</v>
      </c>
    </row>
    <row r="110" spans="2:23" x14ac:dyDescent="0.2">
      <c r="B110" s="72">
        <v>100</v>
      </c>
      <c r="C110" s="72">
        <v>1</v>
      </c>
      <c r="D110" s="72">
        <v>2.9218566209613814</v>
      </c>
      <c r="E110" s="72">
        <v>5.0168309065527046</v>
      </c>
      <c r="F110" s="72">
        <v>5.1156038273759918</v>
      </c>
      <c r="G110" s="72">
        <v>2</v>
      </c>
      <c r="H110" s="72">
        <v>10</v>
      </c>
      <c r="I110" s="72">
        <v>11300</v>
      </c>
      <c r="J110" s="72">
        <v>34</v>
      </c>
      <c r="K110" s="72">
        <v>1166.5</v>
      </c>
      <c r="L110" s="72">
        <v>10.323008849557521</v>
      </c>
      <c r="M110" s="72">
        <v>0.97345132743362828</v>
      </c>
      <c r="N110" s="72">
        <v>0</v>
      </c>
      <c r="O110" s="72">
        <v>2.6548672566371681E-2</v>
      </c>
      <c r="P110" s="72">
        <v>0.23893805309734514</v>
      </c>
      <c r="Q110" s="72">
        <v>0.76106194690265483</v>
      </c>
      <c r="R110" s="72">
        <v>9.2920353982300891E-2</v>
      </c>
      <c r="S110" s="72">
        <v>0.90707964601769908</v>
      </c>
      <c r="T110" s="72">
        <v>0</v>
      </c>
      <c r="U110" s="72">
        <v>0</v>
      </c>
      <c r="V110" s="72">
        <v>5.3097345132743362E-2</v>
      </c>
      <c r="W110" s="72">
        <v>0</v>
      </c>
    </row>
    <row r="111" spans="2:23" x14ac:dyDescent="0.2">
      <c r="B111" s="72">
        <v>101</v>
      </c>
      <c r="C111" s="72">
        <v>1</v>
      </c>
      <c r="D111" s="72">
        <v>2.2999816699174978</v>
      </c>
      <c r="E111" s="72">
        <v>4.2627093531501306</v>
      </c>
      <c r="F111" s="72">
        <v>3.9454014114420897</v>
      </c>
      <c r="G111" s="72">
        <v>3</v>
      </c>
      <c r="H111" s="72">
        <v>17</v>
      </c>
      <c r="I111" s="72">
        <v>13950</v>
      </c>
      <c r="J111" s="72">
        <v>31</v>
      </c>
      <c r="K111" s="72">
        <v>1290.5</v>
      </c>
      <c r="L111" s="72">
        <v>9.2508960573476706</v>
      </c>
      <c r="M111" s="72">
        <v>1</v>
      </c>
      <c r="N111" s="72">
        <v>0</v>
      </c>
      <c r="O111" s="72">
        <v>0</v>
      </c>
      <c r="P111" s="72">
        <v>0.49820788530465948</v>
      </c>
      <c r="Q111" s="72">
        <v>0.32258064516129031</v>
      </c>
      <c r="R111" s="72">
        <v>5.3763440860215058E-3</v>
      </c>
      <c r="S111" s="72">
        <v>0.6577060931899642</v>
      </c>
      <c r="T111" s="72">
        <v>0.32258064516129031</v>
      </c>
      <c r="U111" s="72">
        <v>1.4336917562724014E-2</v>
      </c>
      <c r="V111" s="72">
        <v>0.23655913978494625</v>
      </c>
      <c r="W111" s="72">
        <v>0.32258064516129031</v>
      </c>
    </row>
    <row r="112" spans="2:23" x14ac:dyDescent="0.2">
      <c r="B112" s="72">
        <v>102</v>
      </c>
      <c r="C112" s="72">
        <v>1</v>
      </c>
      <c r="D112" s="72">
        <v>2.3774218176385942</v>
      </c>
      <c r="E112" s="72">
        <v>3.9375186126633088</v>
      </c>
      <c r="F112" s="72">
        <v>4.1952081939323547</v>
      </c>
      <c r="G112" s="72">
        <v>3</v>
      </c>
      <c r="H112" s="72">
        <v>12</v>
      </c>
      <c r="I112" s="72">
        <v>16100</v>
      </c>
      <c r="J112" s="72">
        <v>27</v>
      </c>
      <c r="K112" s="72">
        <v>1549</v>
      </c>
      <c r="L112" s="72">
        <v>9.6211180124223592</v>
      </c>
      <c r="M112" s="72">
        <v>0.90683229813664601</v>
      </c>
      <c r="N112" s="72">
        <v>0</v>
      </c>
      <c r="O112" s="72">
        <v>9.3167701863354033E-2</v>
      </c>
      <c r="P112" s="72">
        <v>0.41925465838509318</v>
      </c>
      <c r="Q112" s="72">
        <v>0.29192546583850931</v>
      </c>
      <c r="R112" s="72">
        <v>0</v>
      </c>
      <c r="S112" s="72">
        <v>0.71118012422360244</v>
      </c>
      <c r="T112" s="72">
        <v>0.28881987577639751</v>
      </c>
      <c r="U112" s="72">
        <v>0</v>
      </c>
      <c r="V112" s="72">
        <v>0.44099378881987578</v>
      </c>
      <c r="W112" s="72">
        <v>0.28881987577639751</v>
      </c>
    </row>
    <row r="113" spans="2:23" x14ac:dyDescent="0.2">
      <c r="B113" s="72">
        <v>103</v>
      </c>
      <c r="C113" s="72">
        <v>1</v>
      </c>
      <c r="D113" s="72">
        <v>3.4996637897492544</v>
      </c>
      <c r="E113" s="72">
        <v>4.401020977179372</v>
      </c>
      <c r="F113" s="72">
        <v>4.3962653792524398</v>
      </c>
      <c r="G113" s="72">
        <v>3</v>
      </c>
      <c r="H113" s="72">
        <v>10</v>
      </c>
      <c r="I113" s="72">
        <v>24560</v>
      </c>
      <c r="J113" s="72">
        <v>46</v>
      </c>
      <c r="K113" s="72">
        <v>1951</v>
      </c>
      <c r="L113" s="72">
        <v>7.9438110749185666</v>
      </c>
      <c r="M113" s="72">
        <v>0.97557003257328989</v>
      </c>
      <c r="N113" s="72">
        <v>0</v>
      </c>
      <c r="O113" s="72">
        <v>2.4429967426710098E-2</v>
      </c>
      <c r="P113" s="72">
        <v>0.52768729641693812</v>
      </c>
      <c r="Q113" s="72">
        <v>0.34201954397394135</v>
      </c>
      <c r="R113" s="72">
        <v>0.17508143322475569</v>
      </c>
      <c r="S113" s="72">
        <v>0.15716612377850162</v>
      </c>
      <c r="T113" s="72">
        <v>0.34201954397394135</v>
      </c>
      <c r="U113" s="72">
        <v>0.32573289902280128</v>
      </c>
      <c r="V113" s="72">
        <v>0.48289902280130292</v>
      </c>
      <c r="W113" s="72">
        <v>0.34201954397394135</v>
      </c>
    </row>
    <row r="114" spans="2:23" x14ac:dyDescent="0.2">
      <c r="B114" s="72">
        <v>104</v>
      </c>
      <c r="C114" s="72">
        <v>2</v>
      </c>
      <c r="D114" s="72">
        <v>3.604452153236029</v>
      </c>
      <c r="E114" s="72">
        <v>2.3885504776316524</v>
      </c>
      <c r="F114" s="72">
        <v>6.6173391737163687</v>
      </c>
      <c r="G114" s="72">
        <v>4</v>
      </c>
      <c r="H114" s="72">
        <v>24</v>
      </c>
      <c r="I114" s="72">
        <v>16225</v>
      </c>
      <c r="J114" s="72">
        <v>33</v>
      </c>
      <c r="K114" s="72">
        <v>1488</v>
      </c>
      <c r="L114" s="72">
        <v>9.1710323574730364</v>
      </c>
      <c r="M114" s="72">
        <v>0.74114021571648692</v>
      </c>
      <c r="N114" s="72">
        <v>0.23420647149460708</v>
      </c>
      <c r="O114" s="72">
        <v>2.465331278890601E-2</v>
      </c>
      <c r="P114" s="72">
        <v>0.81818181818181823</v>
      </c>
      <c r="Q114" s="72">
        <v>0.11093990755007704</v>
      </c>
      <c r="R114" s="72">
        <v>0.17257318952234207</v>
      </c>
      <c r="S114" s="72">
        <v>0.69799691833590138</v>
      </c>
      <c r="T114" s="72">
        <v>0.11093990755007704</v>
      </c>
      <c r="U114" s="72">
        <v>1.8489984591679508E-2</v>
      </c>
      <c r="V114" s="72">
        <v>0.72265023112480742</v>
      </c>
      <c r="W114" s="72">
        <v>0.11093990755007704</v>
      </c>
    </row>
    <row r="115" spans="2:23" x14ac:dyDescent="0.2">
      <c r="B115" s="72">
        <v>105</v>
      </c>
      <c r="C115" s="72">
        <v>1</v>
      </c>
      <c r="D115" s="72">
        <v>2.8831424892530322</v>
      </c>
      <c r="E115" s="72">
        <v>3.0941907136802151</v>
      </c>
      <c r="F115" s="72">
        <v>5.6757319062728486</v>
      </c>
      <c r="G115" s="72">
        <v>3</v>
      </c>
      <c r="H115" s="72">
        <v>21</v>
      </c>
      <c r="I115" s="72">
        <v>11775</v>
      </c>
      <c r="J115" s="72">
        <v>35</v>
      </c>
      <c r="K115" s="72">
        <v>1058.5</v>
      </c>
      <c r="L115" s="72">
        <v>8.9893842887473454</v>
      </c>
      <c r="M115" s="72">
        <v>0.94904458598726116</v>
      </c>
      <c r="N115" s="72">
        <v>5.0955414012738856E-2</v>
      </c>
      <c r="O115" s="72">
        <v>0</v>
      </c>
      <c r="P115" s="72">
        <v>0.81740976645435248</v>
      </c>
      <c r="Q115" s="72">
        <v>0.11889596602972399</v>
      </c>
      <c r="R115" s="72">
        <v>0.26963906581740976</v>
      </c>
      <c r="S115" s="72">
        <v>0.19532908704883228</v>
      </c>
      <c r="T115" s="72">
        <v>0.1316348195329087</v>
      </c>
      <c r="U115" s="72">
        <v>0.40339702760084928</v>
      </c>
      <c r="V115" s="72">
        <v>0.54777070063694266</v>
      </c>
      <c r="W115" s="72">
        <v>0.1316348195329087</v>
      </c>
    </row>
    <row r="116" spans="2:23" x14ac:dyDescent="0.2">
      <c r="B116" s="72">
        <v>106</v>
      </c>
      <c r="C116" s="72">
        <v>2</v>
      </c>
      <c r="D116" s="72">
        <v>3.0214940648259252</v>
      </c>
      <c r="E116" s="72">
        <v>2.9303995698663563</v>
      </c>
      <c r="F116" s="72">
        <v>6.8837821983763012</v>
      </c>
      <c r="G116" s="72">
        <v>5</v>
      </c>
      <c r="H116" s="72">
        <v>23</v>
      </c>
      <c r="I116" s="72">
        <v>16975</v>
      </c>
      <c r="J116" s="72">
        <v>44</v>
      </c>
      <c r="K116" s="72">
        <v>1649</v>
      </c>
      <c r="L116" s="72">
        <v>9.7142857142857135</v>
      </c>
      <c r="M116" s="72">
        <v>0.89837997054491903</v>
      </c>
      <c r="N116" s="72">
        <v>0.101620029455081</v>
      </c>
      <c r="O116" s="72">
        <v>0</v>
      </c>
      <c r="P116" s="72">
        <v>0.88512518409425622</v>
      </c>
      <c r="Q116" s="72">
        <v>3.5346097201767304E-2</v>
      </c>
      <c r="R116" s="72">
        <v>6.1855670103092786E-2</v>
      </c>
      <c r="S116" s="72">
        <v>0.70250368188512513</v>
      </c>
      <c r="T116" s="72">
        <v>1.7673048600883652E-2</v>
      </c>
      <c r="U116" s="72">
        <v>0.21796759941089838</v>
      </c>
      <c r="V116" s="72">
        <v>0.79675994108983794</v>
      </c>
      <c r="W116" s="72">
        <v>1.7673048600883652E-2</v>
      </c>
    </row>
    <row r="117" spans="2:23" x14ac:dyDescent="0.2">
      <c r="B117" s="72">
        <v>107</v>
      </c>
      <c r="C117" s="72">
        <v>2</v>
      </c>
      <c r="D117" s="72">
        <v>3.995481734947433</v>
      </c>
      <c r="E117" s="72">
        <v>3.7349493603482005</v>
      </c>
      <c r="F117" s="72">
        <v>7.2780986737790352</v>
      </c>
      <c r="G117" s="72">
        <v>5</v>
      </c>
      <c r="H117" s="72">
        <v>34</v>
      </c>
      <c r="I117" s="72">
        <v>19425</v>
      </c>
      <c r="J117" s="72">
        <v>55</v>
      </c>
      <c r="K117" s="72">
        <v>3079.5</v>
      </c>
      <c r="L117" s="72">
        <v>15.853281853281853</v>
      </c>
      <c r="M117" s="72">
        <v>0.94465894465894462</v>
      </c>
      <c r="N117" s="72">
        <v>1.9305019305019305E-2</v>
      </c>
      <c r="O117" s="72">
        <v>3.6036036036036036E-2</v>
      </c>
      <c r="P117" s="72">
        <v>0.73359073359073357</v>
      </c>
      <c r="Q117" s="72">
        <v>0.14285714285714285</v>
      </c>
      <c r="R117" s="72">
        <v>0.5495495495495496</v>
      </c>
      <c r="S117" s="72">
        <v>0.36808236808236811</v>
      </c>
      <c r="T117" s="72">
        <v>2.0592020592020591E-2</v>
      </c>
      <c r="U117" s="72">
        <v>6.1776061776061778E-2</v>
      </c>
      <c r="V117" s="72">
        <v>0.15057915057915058</v>
      </c>
      <c r="W117" s="72">
        <v>2.0592020592020591E-2</v>
      </c>
    </row>
    <row r="118" spans="2:23" x14ac:dyDescent="0.2">
      <c r="B118" s="72">
        <v>108</v>
      </c>
      <c r="C118" s="72">
        <v>1</v>
      </c>
      <c r="D118" s="72">
        <v>2.4812630722723226</v>
      </c>
      <c r="E118" s="72">
        <v>4.0916521759676439</v>
      </c>
      <c r="F118" s="72">
        <v>6.5282571724998331</v>
      </c>
      <c r="G118" s="72">
        <v>4</v>
      </c>
      <c r="H118" s="72">
        <v>11</v>
      </c>
      <c r="I118" s="72">
        <v>11450</v>
      </c>
      <c r="J118" s="72">
        <v>28</v>
      </c>
      <c r="K118" s="72">
        <v>1179</v>
      </c>
      <c r="L118" s="72">
        <v>10.296943231441048</v>
      </c>
      <c r="M118" s="72">
        <v>0.94759825327510916</v>
      </c>
      <c r="N118" s="72">
        <v>0</v>
      </c>
      <c r="O118" s="72">
        <v>5.2401746724890827E-2</v>
      </c>
      <c r="P118" s="72">
        <v>0.77729257641921401</v>
      </c>
      <c r="Q118" s="72">
        <v>0.13973799126637554</v>
      </c>
      <c r="R118" s="72">
        <v>2.6200873362445413E-2</v>
      </c>
      <c r="S118" s="72">
        <v>0.97379912663755464</v>
      </c>
      <c r="T118" s="72">
        <v>0</v>
      </c>
      <c r="U118" s="72">
        <v>0</v>
      </c>
      <c r="V118" s="72">
        <v>0.89082969432314407</v>
      </c>
      <c r="W118" s="72">
        <v>0</v>
      </c>
    </row>
    <row r="119" spans="2:23" x14ac:dyDescent="0.2">
      <c r="B119" s="72">
        <v>109</v>
      </c>
      <c r="C119" s="72">
        <v>2</v>
      </c>
      <c r="D119" s="72">
        <v>3.003341089579445</v>
      </c>
      <c r="E119" s="72">
        <v>2.7756196322782634</v>
      </c>
      <c r="F119" s="72">
        <v>6.6245243956027267</v>
      </c>
      <c r="G119" s="72">
        <v>4</v>
      </c>
      <c r="H119" s="72">
        <v>30</v>
      </c>
      <c r="I119" s="72">
        <v>12000</v>
      </c>
      <c r="J119" s="72">
        <v>62</v>
      </c>
      <c r="K119" s="72">
        <v>1331</v>
      </c>
      <c r="L119" s="72">
        <v>11.091666666666667</v>
      </c>
      <c r="M119" s="72">
        <v>0.90625</v>
      </c>
      <c r="N119" s="72">
        <v>0.05</v>
      </c>
      <c r="O119" s="72">
        <v>4.3749999999999997E-2</v>
      </c>
      <c r="P119" s="72">
        <v>0.8354166666666667</v>
      </c>
      <c r="Q119" s="72">
        <v>0.11666666666666667</v>
      </c>
      <c r="R119" s="72">
        <v>0.11874999999999999</v>
      </c>
      <c r="S119" s="72">
        <v>0.6958333333333333</v>
      </c>
      <c r="T119" s="72">
        <v>1.6666666666666666E-2</v>
      </c>
      <c r="U119" s="72">
        <v>0.16875000000000001</v>
      </c>
      <c r="V119" s="72">
        <v>0.39791666666666664</v>
      </c>
      <c r="W119" s="72">
        <v>1.6666666666666666E-2</v>
      </c>
    </row>
    <row r="120" spans="2:23" x14ac:dyDescent="0.2">
      <c r="B120" s="72">
        <v>110</v>
      </c>
      <c r="C120" s="72">
        <v>2</v>
      </c>
      <c r="D120" s="72">
        <v>3.9408428822973813</v>
      </c>
      <c r="E120" s="72">
        <v>2.7002884942228191</v>
      </c>
      <c r="F120" s="72">
        <v>6.0830403116351155</v>
      </c>
      <c r="G120" s="72">
        <v>3</v>
      </c>
      <c r="H120" s="72">
        <v>18</v>
      </c>
      <c r="I120" s="72">
        <v>9950</v>
      </c>
      <c r="J120" s="72">
        <v>43</v>
      </c>
      <c r="K120" s="72">
        <v>834.5</v>
      </c>
      <c r="L120" s="72">
        <v>8.3869346733668344</v>
      </c>
      <c r="M120" s="72">
        <v>0.7839195979899497</v>
      </c>
      <c r="N120" s="72">
        <v>0.13316582914572864</v>
      </c>
      <c r="O120" s="72">
        <v>8.2914572864321606E-2</v>
      </c>
      <c r="P120" s="72">
        <v>0.81407035175879394</v>
      </c>
      <c r="Q120" s="72">
        <v>0.135678391959799</v>
      </c>
      <c r="R120" s="72">
        <v>0.17085427135678391</v>
      </c>
      <c r="S120" s="72">
        <v>0.18844221105527639</v>
      </c>
      <c r="T120" s="72">
        <v>0.135678391959799</v>
      </c>
      <c r="U120" s="72">
        <v>0.50502512562814073</v>
      </c>
      <c r="V120" s="72">
        <v>0.57035175879396982</v>
      </c>
      <c r="W120" s="72">
        <v>0.135678391959799</v>
      </c>
    </row>
    <row r="121" spans="2:23" x14ac:dyDescent="0.2">
      <c r="B121" s="72">
        <v>111</v>
      </c>
      <c r="C121" s="72">
        <v>3</v>
      </c>
      <c r="D121" s="72">
        <v>5.6552854232158403</v>
      </c>
      <c r="E121" s="72">
        <v>7.1171928067282826</v>
      </c>
      <c r="F121" s="72">
        <v>1.212929748013825</v>
      </c>
      <c r="G121" s="72">
        <v>3</v>
      </c>
      <c r="H121" s="72">
        <v>5</v>
      </c>
      <c r="I121" s="72">
        <v>16800</v>
      </c>
      <c r="J121" s="72">
        <v>24</v>
      </c>
      <c r="K121" s="72">
        <v>1067.5</v>
      </c>
      <c r="L121" s="72">
        <v>6.3541666666666661</v>
      </c>
      <c r="M121" s="72">
        <v>1</v>
      </c>
      <c r="N121" s="72">
        <v>0</v>
      </c>
      <c r="O121" s="72">
        <v>0</v>
      </c>
      <c r="P121" s="72">
        <v>2.976190476190476E-2</v>
      </c>
      <c r="Q121" s="72">
        <v>0.8392857142857143</v>
      </c>
      <c r="R121" s="72">
        <v>0</v>
      </c>
      <c r="S121" s="72">
        <v>0.13095238095238096</v>
      </c>
      <c r="T121" s="72">
        <v>0.8392857142857143</v>
      </c>
      <c r="U121" s="72">
        <v>2.976190476190476E-2</v>
      </c>
      <c r="V121" s="72">
        <v>0.16071428571428573</v>
      </c>
      <c r="W121" s="72">
        <v>0.8392857142857143</v>
      </c>
    </row>
    <row r="122" spans="2:23" x14ac:dyDescent="0.2">
      <c r="B122" s="72">
        <v>112</v>
      </c>
      <c r="C122" s="72">
        <v>1</v>
      </c>
      <c r="D122" s="72">
        <v>1.5980893229251716</v>
      </c>
      <c r="E122" s="72">
        <v>3.7702491432680421</v>
      </c>
      <c r="F122" s="72">
        <v>4.4905545352913521</v>
      </c>
      <c r="G122" s="72">
        <v>4</v>
      </c>
      <c r="H122" s="72">
        <v>12</v>
      </c>
      <c r="I122" s="72">
        <v>14375</v>
      </c>
      <c r="J122" s="72">
        <v>36</v>
      </c>
      <c r="K122" s="72">
        <v>1382</v>
      </c>
      <c r="L122" s="72">
        <v>9.6139130434782594</v>
      </c>
      <c r="M122" s="72">
        <v>1</v>
      </c>
      <c r="N122" s="72">
        <v>0</v>
      </c>
      <c r="O122" s="72">
        <v>0</v>
      </c>
      <c r="P122" s="72">
        <v>0.50608695652173918</v>
      </c>
      <c r="Q122" s="72">
        <v>0.22956521739130434</v>
      </c>
      <c r="R122" s="72">
        <v>0.22782608695652173</v>
      </c>
      <c r="S122" s="72">
        <v>0.54260869565217396</v>
      </c>
      <c r="T122" s="72">
        <v>0.22956521739130434</v>
      </c>
      <c r="U122" s="72">
        <v>0</v>
      </c>
      <c r="V122" s="72">
        <v>0.44521739130434784</v>
      </c>
      <c r="W122" s="72">
        <v>0.22956521739130434</v>
      </c>
    </row>
    <row r="123" spans="2:23" x14ac:dyDescent="0.2">
      <c r="B123" s="72">
        <v>113</v>
      </c>
      <c r="C123" s="72">
        <v>1</v>
      </c>
      <c r="D123" s="72">
        <v>1.7547220418713869</v>
      </c>
      <c r="E123" s="72">
        <v>4.0527325219537751</v>
      </c>
      <c r="F123" s="72">
        <v>5.0389934488152948</v>
      </c>
      <c r="G123" s="72">
        <v>4</v>
      </c>
      <c r="H123" s="72">
        <v>16</v>
      </c>
      <c r="I123" s="72">
        <v>15050</v>
      </c>
      <c r="J123" s="72">
        <v>26</v>
      </c>
      <c r="K123" s="72">
        <v>1570.5</v>
      </c>
      <c r="L123" s="72">
        <v>10.435215946843854</v>
      </c>
      <c r="M123" s="72">
        <v>1</v>
      </c>
      <c r="N123" s="72">
        <v>0</v>
      </c>
      <c r="O123" s="72">
        <v>0</v>
      </c>
      <c r="P123" s="72">
        <v>0.48837209302325579</v>
      </c>
      <c r="Q123" s="72">
        <v>0.25249169435215946</v>
      </c>
      <c r="R123" s="72">
        <v>1.9933554817275746E-2</v>
      </c>
      <c r="S123" s="72">
        <v>0.82059800664451832</v>
      </c>
      <c r="T123" s="72">
        <v>0.15946843853820597</v>
      </c>
      <c r="U123" s="72">
        <v>0</v>
      </c>
      <c r="V123" s="72">
        <v>0.4019933554817276</v>
      </c>
      <c r="W123" s="72">
        <v>0.15946843853820597</v>
      </c>
    </row>
    <row r="124" spans="2:23" x14ac:dyDescent="0.2">
      <c r="B124" s="72">
        <v>114</v>
      </c>
      <c r="C124" s="72">
        <v>2</v>
      </c>
      <c r="D124" s="72">
        <v>7.0954637888021308</v>
      </c>
      <c r="E124" s="72">
        <v>4.8155179844764993</v>
      </c>
      <c r="F124" s="72">
        <v>8.1455085729926786</v>
      </c>
      <c r="G124" s="72">
        <v>2</v>
      </c>
      <c r="H124" s="72">
        <v>15</v>
      </c>
      <c r="I124" s="72">
        <v>19400</v>
      </c>
      <c r="J124" s="72">
        <v>59</v>
      </c>
      <c r="K124" s="72">
        <v>1524.5</v>
      </c>
      <c r="L124" s="72">
        <v>7.8582474226804129</v>
      </c>
      <c r="M124" s="72">
        <v>0.4845360824742268</v>
      </c>
      <c r="N124" s="72">
        <v>0.4175257731958763</v>
      </c>
      <c r="O124" s="72">
        <v>9.7938144329896906E-2</v>
      </c>
      <c r="P124" s="72">
        <v>0.7989690721649485</v>
      </c>
      <c r="Q124" s="72">
        <v>0.20103092783505155</v>
      </c>
      <c r="R124" s="72">
        <v>0.24742268041237114</v>
      </c>
      <c r="S124" s="72">
        <v>6.1855670103092786E-2</v>
      </c>
      <c r="T124" s="72">
        <v>0.22164948453608246</v>
      </c>
      <c r="U124" s="72">
        <v>0.46907216494845361</v>
      </c>
      <c r="V124" s="72">
        <v>0.57731958762886593</v>
      </c>
      <c r="W124" s="72">
        <v>0.21134020618556701</v>
      </c>
    </row>
    <row r="125" spans="2:23" x14ac:dyDescent="0.2">
      <c r="B125" s="72">
        <v>115</v>
      </c>
      <c r="C125" s="72">
        <v>2</v>
      </c>
      <c r="D125" s="72">
        <v>5.7104220558394383</v>
      </c>
      <c r="E125" s="72">
        <v>3.8823185438995353</v>
      </c>
      <c r="F125" s="72">
        <v>8.0553117926886593</v>
      </c>
      <c r="G125" s="72">
        <v>3</v>
      </c>
      <c r="H125" s="72">
        <v>17</v>
      </c>
      <c r="I125" s="72">
        <v>21150</v>
      </c>
      <c r="J125" s="72">
        <v>22</v>
      </c>
      <c r="K125" s="72">
        <v>2012</v>
      </c>
      <c r="L125" s="72">
        <v>9.5130023640661943</v>
      </c>
      <c r="M125" s="72">
        <v>0.63475177304964536</v>
      </c>
      <c r="N125" s="72">
        <v>0.36524822695035464</v>
      </c>
      <c r="O125" s="72">
        <v>0</v>
      </c>
      <c r="P125" s="72">
        <v>0.86170212765957444</v>
      </c>
      <c r="Q125" s="72">
        <v>0.1276595744680851</v>
      </c>
      <c r="R125" s="72">
        <v>0.25886524822695034</v>
      </c>
      <c r="S125" s="72">
        <v>0.23758865248226951</v>
      </c>
      <c r="T125" s="72">
        <v>0</v>
      </c>
      <c r="U125" s="72">
        <v>0.50354609929078009</v>
      </c>
      <c r="V125" s="72">
        <v>0.71985815602836878</v>
      </c>
      <c r="W125" s="72">
        <v>0</v>
      </c>
    </row>
    <row r="126" spans="2:23" x14ac:dyDescent="0.2">
      <c r="B126" s="72">
        <v>116</v>
      </c>
      <c r="C126" s="72">
        <v>1</v>
      </c>
      <c r="D126" s="72">
        <v>2.7233521835502215</v>
      </c>
      <c r="E126" s="72">
        <v>3.5728218123793067</v>
      </c>
      <c r="F126" s="72">
        <v>6.2096800679366142</v>
      </c>
      <c r="G126" s="72">
        <v>4</v>
      </c>
      <c r="H126" s="72">
        <v>18</v>
      </c>
      <c r="I126" s="72">
        <v>9600</v>
      </c>
      <c r="J126" s="72">
        <v>41</v>
      </c>
      <c r="K126" s="72">
        <v>1537.5</v>
      </c>
      <c r="L126" s="72">
        <v>16.015625</v>
      </c>
      <c r="M126" s="72">
        <v>0.9765625</v>
      </c>
      <c r="N126" s="72">
        <v>2.34375E-2</v>
      </c>
      <c r="O126" s="72">
        <v>0</v>
      </c>
      <c r="P126" s="72">
        <v>0.52083333333333337</v>
      </c>
      <c r="Q126" s="72">
        <v>0.203125</v>
      </c>
      <c r="R126" s="72">
        <v>0.70833333333333337</v>
      </c>
      <c r="S126" s="72">
        <v>0.29166666666666669</v>
      </c>
      <c r="T126" s="72">
        <v>0</v>
      </c>
      <c r="U126" s="72">
        <v>0</v>
      </c>
      <c r="V126" s="72">
        <v>7.2916666666666671E-2</v>
      </c>
      <c r="W126" s="72">
        <v>0</v>
      </c>
    </row>
    <row r="127" spans="2:23" x14ac:dyDescent="0.2">
      <c r="B127" s="72">
        <v>117</v>
      </c>
      <c r="C127" s="72">
        <v>1</v>
      </c>
      <c r="D127" s="72">
        <v>4.3885667104334578</v>
      </c>
      <c r="E127" s="72">
        <v>4.6434868614038169</v>
      </c>
      <c r="F127" s="72">
        <v>6.2355857845733276</v>
      </c>
      <c r="G127" s="72">
        <v>5</v>
      </c>
      <c r="H127" s="72">
        <v>30</v>
      </c>
      <c r="I127" s="72">
        <v>14225</v>
      </c>
      <c r="J127" s="72">
        <v>93</v>
      </c>
      <c r="K127" s="72">
        <v>1541</v>
      </c>
      <c r="L127" s="72">
        <v>10.833040421792619</v>
      </c>
      <c r="M127" s="72">
        <v>0.97891036906854134</v>
      </c>
      <c r="N127" s="72">
        <v>2.10896309314587E-2</v>
      </c>
      <c r="O127" s="72">
        <v>0</v>
      </c>
      <c r="P127" s="72">
        <v>0.51493848857644986</v>
      </c>
      <c r="Q127" s="72">
        <v>0.2530755711775044</v>
      </c>
      <c r="R127" s="72">
        <v>0.23198594024604569</v>
      </c>
      <c r="S127" s="72">
        <v>0.50439367311072059</v>
      </c>
      <c r="T127" s="72">
        <v>0.2530755711775044</v>
      </c>
      <c r="U127" s="72">
        <v>1.054481546572935E-2</v>
      </c>
      <c r="V127" s="72">
        <v>0.18277680140597541</v>
      </c>
      <c r="W127" s="72">
        <v>0.2530755711775044</v>
      </c>
    </row>
    <row r="128" spans="2:23" x14ac:dyDescent="0.2">
      <c r="B128" s="72">
        <v>118</v>
      </c>
      <c r="C128" s="72">
        <v>3</v>
      </c>
      <c r="D128" s="72">
        <v>6.6687995468488905</v>
      </c>
      <c r="E128" s="72">
        <v>7.9597166370224883</v>
      </c>
      <c r="F128" s="72">
        <v>1.8076750133210073</v>
      </c>
      <c r="G128" s="72">
        <v>3</v>
      </c>
      <c r="H128" s="72">
        <v>4</v>
      </c>
      <c r="I128" s="72">
        <v>7650</v>
      </c>
      <c r="J128" s="72">
        <v>15</v>
      </c>
      <c r="K128" s="72">
        <v>459</v>
      </c>
      <c r="L128" s="72">
        <v>6</v>
      </c>
      <c r="M128" s="72">
        <v>0.98039215686274506</v>
      </c>
      <c r="N128" s="72">
        <v>0</v>
      </c>
      <c r="O128" s="72">
        <v>1.9607843137254902E-2</v>
      </c>
      <c r="P128" s="72">
        <v>3.9215686274509803E-2</v>
      </c>
      <c r="Q128" s="72">
        <v>0.94117647058823528</v>
      </c>
      <c r="R128" s="72">
        <v>1.9607843137254902E-2</v>
      </c>
      <c r="S128" s="72">
        <v>0</v>
      </c>
      <c r="T128" s="72">
        <v>0.98039215686274506</v>
      </c>
      <c r="U128" s="72">
        <v>0</v>
      </c>
      <c r="V128" s="72">
        <v>0</v>
      </c>
      <c r="W128" s="72">
        <v>0.98039215686274506</v>
      </c>
    </row>
    <row r="129" spans="2:23" x14ac:dyDescent="0.2">
      <c r="B129" s="72">
        <v>119</v>
      </c>
      <c r="C129" s="72">
        <v>2</v>
      </c>
      <c r="D129" s="72">
        <v>8.566905472260645</v>
      </c>
      <c r="E129" s="72">
        <v>7.9186738007288806</v>
      </c>
      <c r="F129" s="72">
        <v>10.215974197261129</v>
      </c>
      <c r="G129" s="72">
        <v>9</v>
      </c>
      <c r="H129" s="72">
        <v>62</v>
      </c>
      <c r="I129" s="72">
        <v>16025</v>
      </c>
      <c r="J129" s="72">
        <v>138</v>
      </c>
      <c r="K129" s="72">
        <v>1706</v>
      </c>
      <c r="L129" s="72">
        <v>10.645865834633385</v>
      </c>
      <c r="M129" s="72">
        <v>0.94695787831513256</v>
      </c>
      <c r="N129" s="72">
        <v>4.6801872074882997E-2</v>
      </c>
      <c r="O129" s="72">
        <v>6.2402496099843996E-3</v>
      </c>
      <c r="P129" s="72">
        <v>0.48049921996879874</v>
      </c>
      <c r="Q129" s="72">
        <v>0.19656786271450857</v>
      </c>
      <c r="R129" s="72">
        <v>0.28861154446177845</v>
      </c>
      <c r="S129" s="72">
        <v>0.44773790951638065</v>
      </c>
      <c r="T129" s="72">
        <v>0.19656786271450857</v>
      </c>
      <c r="U129" s="72">
        <v>6.7082683307332289E-2</v>
      </c>
      <c r="V129" s="72">
        <v>0.33073322932917315</v>
      </c>
      <c r="W129" s="72">
        <v>0.19656786271450857</v>
      </c>
    </row>
    <row r="130" spans="2:23" x14ac:dyDescent="0.2">
      <c r="B130" s="72">
        <v>120</v>
      </c>
      <c r="C130" s="72">
        <v>1</v>
      </c>
      <c r="D130" s="72">
        <v>1.595837417865144</v>
      </c>
      <c r="E130" s="72">
        <v>3.3855927062573796</v>
      </c>
      <c r="F130" s="72">
        <v>5.6307829322040952</v>
      </c>
      <c r="G130" s="72">
        <v>5</v>
      </c>
      <c r="H130" s="72">
        <v>21</v>
      </c>
      <c r="I130" s="72">
        <v>8850</v>
      </c>
      <c r="J130" s="72">
        <v>38</v>
      </c>
      <c r="K130" s="72">
        <v>982.5</v>
      </c>
      <c r="L130" s="72">
        <v>11.101694915254237</v>
      </c>
      <c r="M130" s="72">
        <v>0.97740112994350281</v>
      </c>
      <c r="N130" s="72">
        <v>0</v>
      </c>
      <c r="O130" s="72">
        <v>2.2598870056497175E-2</v>
      </c>
      <c r="P130" s="72">
        <v>0.6384180790960452</v>
      </c>
      <c r="Q130" s="72">
        <v>0.29378531073446329</v>
      </c>
      <c r="R130" s="72">
        <v>0.20621468926553671</v>
      </c>
      <c r="S130" s="72">
        <v>0.72598870056497178</v>
      </c>
      <c r="T130" s="72">
        <v>6.7796610169491525E-2</v>
      </c>
      <c r="U130" s="72">
        <v>0</v>
      </c>
      <c r="V130" s="72">
        <v>0.48022598870056499</v>
      </c>
      <c r="W130" s="72">
        <v>6.7796610169491525E-2</v>
      </c>
    </row>
    <row r="131" spans="2:23" x14ac:dyDescent="0.2">
      <c r="B131" s="72">
        <v>121</v>
      </c>
      <c r="C131" s="72">
        <v>2</v>
      </c>
      <c r="D131" s="72">
        <v>6.2691822851266732</v>
      </c>
      <c r="E131" s="72">
        <v>4.7164298525952288</v>
      </c>
      <c r="F131" s="72">
        <v>8.4030247328279106</v>
      </c>
      <c r="G131" s="72">
        <v>2</v>
      </c>
      <c r="H131" s="72">
        <v>20</v>
      </c>
      <c r="I131" s="72">
        <v>15425</v>
      </c>
      <c r="J131" s="72">
        <v>43</v>
      </c>
      <c r="K131" s="72">
        <v>1380.5</v>
      </c>
      <c r="L131" s="72">
        <v>8.9497568881685563</v>
      </c>
      <c r="M131" s="72">
        <v>0.72609400324149109</v>
      </c>
      <c r="N131" s="72">
        <v>0.27390599675850891</v>
      </c>
      <c r="O131" s="72">
        <v>0</v>
      </c>
      <c r="P131" s="72">
        <v>0.97406807131280393</v>
      </c>
      <c r="Q131" s="72">
        <v>2.5931928687196109E-2</v>
      </c>
      <c r="R131" s="72">
        <v>8.4278768233387355E-2</v>
      </c>
      <c r="S131" s="72">
        <v>4.0518638573743923E-2</v>
      </c>
      <c r="T131" s="72">
        <v>0</v>
      </c>
      <c r="U131" s="72">
        <v>0.87520259319286875</v>
      </c>
      <c r="V131" s="72">
        <v>0.67747163695299839</v>
      </c>
      <c r="W131" s="72">
        <v>0</v>
      </c>
    </row>
    <row r="132" spans="2:23" x14ac:dyDescent="0.2">
      <c r="B132" s="72">
        <v>122</v>
      </c>
      <c r="C132" s="72">
        <v>1</v>
      </c>
      <c r="D132" s="72">
        <v>4.0190242952808122</v>
      </c>
      <c r="E132" s="72">
        <v>4.2680621066937725</v>
      </c>
      <c r="F132" s="72">
        <v>6.7018554181409522</v>
      </c>
      <c r="G132" s="72">
        <v>5</v>
      </c>
      <c r="H132" s="72">
        <v>27</v>
      </c>
      <c r="I132" s="72">
        <v>15675</v>
      </c>
      <c r="J132" s="72">
        <v>88</v>
      </c>
      <c r="K132" s="72">
        <v>2123.5</v>
      </c>
      <c r="L132" s="72">
        <v>13.547049441786285</v>
      </c>
      <c r="M132" s="72">
        <v>0.9712918660287081</v>
      </c>
      <c r="N132" s="72">
        <v>0</v>
      </c>
      <c r="O132" s="72">
        <v>2.8708133971291867E-2</v>
      </c>
      <c r="P132" s="72">
        <v>0.42105263157894735</v>
      </c>
      <c r="Q132" s="72">
        <v>0.26794258373205743</v>
      </c>
      <c r="R132" s="72">
        <v>0.45135566188197768</v>
      </c>
      <c r="S132" s="72">
        <v>0.42902711323763953</v>
      </c>
      <c r="T132" s="72">
        <v>8.9314194577352471E-2</v>
      </c>
      <c r="U132" s="72">
        <v>3.0303030303030304E-2</v>
      </c>
      <c r="V132" s="72">
        <v>0.27910685805422647</v>
      </c>
      <c r="W132" s="72">
        <v>8.9314194577352471E-2</v>
      </c>
    </row>
    <row r="133" spans="2:23" x14ac:dyDescent="0.2">
      <c r="B133" s="72">
        <v>123</v>
      </c>
      <c r="C133" s="72">
        <v>1</v>
      </c>
      <c r="D133" s="72">
        <v>3.0674239754149255</v>
      </c>
      <c r="E133" s="72">
        <v>5.4349482903369379</v>
      </c>
      <c r="F133" s="72">
        <v>5.9080515147037449</v>
      </c>
      <c r="G133" s="72">
        <v>2</v>
      </c>
      <c r="H133" s="72">
        <v>9</v>
      </c>
      <c r="I133" s="72">
        <v>14660</v>
      </c>
      <c r="J133" s="72">
        <v>22</v>
      </c>
      <c r="K133" s="72">
        <v>1540.8</v>
      </c>
      <c r="L133" s="72">
        <v>10.510231923601637</v>
      </c>
      <c r="M133" s="72">
        <v>1</v>
      </c>
      <c r="N133" s="72">
        <v>0</v>
      </c>
      <c r="O133" s="72">
        <v>0</v>
      </c>
      <c r="P133" s="72">
        <v>0.22919508867667121</v>
      </c>
      <c r="Q133" s="72">
        <v>0.77080491132332873</v>
      </c>
      <c r="R133" s="72">
        <v>5.115961800818554E-2</v>
      </c>
      <c r="S133" s="72">
        <v>0.94884038199181442</v>
      </c>
      <c r="T133" s="72">
        <v>0</v>
      </c>
      <c r="U133" s="72">
        <v>0</v>
      </c>
      <c r="V133" s="72">
        <v>0.95497953615279674</v>
      </c>
      <c r="W133" s="72">
        <v>0</v>
      </c>
    </row>
    <row r="134" spans="2:23" x14ac:dyDescent="0.2">
      <c r="B134" s="72">
        <v>124</v>
      </c>
      <c r="C134" s="72">
        <v>1</v>
      </c>
      <c r="D134" s="72">
        <v>7.2986412214079852</v>
      </c>
      <c r="E134" s="72">
        <v>7.3731853074289395</v>
      </c>
      <c r="F134" s="72">
        <v>9.620456637819391</v>
      </c>
      <c r="G134" s="72">
        <v>5</v>
      </c>
      <c r="H134" s="72">
        <v>19</v>
      </c>
      <c r="I134" s="72">
        <v>34025</v>
      </c>
      <c r="J134" s="72">
        <v>96</v>
      </c>
      <c r="K134" s="72">
        <v>5707</v>
      </c>
      <c r="L134" s="72">
        <v>16.772961058045553</v>
      </c>
      <c r="M134" s="72">
        <v>1</v>
      </c>
      <c r="N134" s="72">
        <v>0</v>
      </c>
      <c r="O134" s="72">
        <v>0</v>
      </c>
      <c r="P134" s="72">
        <v>0.62747979426891987</v>
      </c>
      <c r="Q134" s="72">
        <v>0.24246877296105804</v>
      </c>
      <c r="R134" s="72">
        <v>0.58339456282145485</v>
      </c>
      <c r="S134" s="72">
        <v>0.4166054371785452</v>
      </c>
      <c r="T134" s="72">
        <v>0</v>
      </c>
      <c r="U134" s="72">
        <v>0</v>
      </c>
      <c r="V134" s="72">
        <v>9.7722263041880975E-2</v>
      </c>
      <c r="W134" s="72">
        <v>0</v>
      </c>
    </row>
    <row r="135" spans="2:23" x14ac:dyDescent="0.2">
      <c r="B135" s="72">
        <v>125</v>
      </c>
      <c r="C135" s="72">
        <v>1</v>
      </c>
      <c r="D135" s="72">
        <v>2.7284825098296577</v>
      </c>
      <c r="E135" s="72">
        <v>4.1793595132167836</v>
      </c>
      <c r="F135" s="72">
        <v>6.2966746736198349</v>
      </c>
      <c r="G135" s="72">
        <v>2</v>
      </c>
      <c r="H135" s="72">
        <v>18</v>
      </c>
      <c r="I135" s="72">
        <v>22900</v>
      </c>
      <c r="J135" s="72">
        <v>32</v>
      </c>
      <c r="K135" s="72">
        <v>2856.75</v>
      </c>
      <c r="L135" s="72">
        <v>12.474890829694322</v>
      </c>
      <c r="M135" s="72">
        <v>0.97161572052401746</v>
      </c>
      <c r="N135" s="72">
        <v>1.9650655021834062E-2</v>
      </c>
      <c r="O135" s="72">
        <v>8.7336244541484712E-3</v>
      </c>
      <c r="P135" s="72">
        <v>0.51965065502183405</v>
      </c>
      <c r="Q135" s="72">
        <v>0.48034934497816595</v>
      </c>
      <c r="R135" s="72">
        <v>0.25109170305676853</v>
      </c>
      <c r="S135" s="72">
        <v>0.64410480349344978</v>
      </c>
      <c r="T135" s="72">
        <v>0</v>
      </c>
      <c r="U135" s="72">
        <v>0.10480349344978165</v>
      </c>
      <c r="V135" s="72">
        <v>0.82096069868995636</v>
      </c>
      <c r="W135" s="72">
        <v>0</v>
      </c>
    </row>
    <row r="136" spans="2:23" x14ac:dyDescent="0.2">
      <c r="B136" s="72">
        <v>126</v>
      </c>
      <c r="C136" s="72">
        <v>3</v>
      </c>
      <c r="D136" s="72">
        <v>5.6421084651036102</v>
      </c>
      <c r="E136" s="72">
        <v>5.937597613797287</v>
      </c>
      <c r="F136" s="72">
        <v>3.1330397231793952</v>
      </c>
      <c r="G136" s="72">
        <v>2</v>
      </c>
      <c r="H136" s="72">
        <v>14</v>
      </c>
      <c r="I136" s="72">
        <v>25875</v>
      </c>
      <c r="J136" s="72">
        <v>45</v>
      </c>
      <c r="K136" s="72">
        <v>1958</v>
      </c>
      <c r="L136" s="72">
        <v>7.5671497584541054</v>
      </c>
      <c r="M136" s="72">
        <v>0.83285024154589371</v>
      </c>
      <c r="N136" s="72">
        <v>2.0289855072463767E-2</v>
      </c>
      <c r="O136" s="72">
        <v>0.14685990338164251</v>
      </c>
      <c r="P136" s="72">
        <v>0.31014492753623191</v>
      </c>
      <c r="Q136" s="72">
        <v>0.68985507246376809</v>
      </c>
      <c r="R136" s="72">
        <v>0.22028985507246376</v>
      </c>
      <c r="S136" s="72">
        <v>4.3478260869565216E-2</v>
      </c>
      <c r="T136" s="72">
        <v>0.73623188405797102</v>
      </c>
      <c r="U136" s="72">
        <v>0</v>
      </c>
      <c r="V136" s="72">
        <v>3.1884057971014491E-2</v>
      </c>
      <c r="W136" s="72">
        <v>0.71304347826086956</v>
      </c>
    </row>
    <row r="137" spans="2:23" x14ac:dyDescent="0.2">
      <c r="B137" s="72">
        <v>127</v>
      </c>
      <c r="C137" s="72">
        <v>1</v>
      </c>
      <c r="D137" s="72">
        <v>5.5704979123816711</v>
      </c>
      <c r="E137" s="72">
        <v>6.7911844628058802</v>
      </c>
      <c r="F137" s="72">
        <v>7.9245545534457191</v>
      </c>
      <c r="G137" s="72">
        <v>3</v>
      </c>
      <c r="H137" s="72">
        <v>14</v>
      </c>
      <c r="I137" s="72">
        <v>40475</v>
      </c>
      <c r="J137" s="72">
        <v>27</v>
      </c>
      <c r="K137" s="72">
        <v>4353</v>
      </c>
      <c r="L137" s="72">
        <v>10.754786905497221</v>
      </c>
      <c r="M137" s="72">
        <v>0.99011735639283505</v>
      </c>
      <c r="N137" s="72">
        <v>9.8826436071649173E-3</v>
      </c>
      <c r="O137" s="72">
        <v>0</v>
      </c>
      <c r="P137" s="72">
        <v>0.36380481778875851</v>
      </c>
      <c r="Q137" s="72">
        <v>0.63248919085855471</v>
      </c>
      <c r="R137" s="72">
        <v>5.0030883261272391E-2</v>
      </c>
      <c r="S137" s="72">
        <v>0.94008647313156268</v>
      </c>
      <c r="T137" s="72">
        <v>0</v>
      </c>
      <c r="U137" s="72">
        <v>9.8826436071649173E-3</v>
      </c>
      <c r="V137" s="72">
        <v>0.96108709079678811</v>
      </c>
      <c r="W137" s="72">
        <v>0</v>
      </c>
    </row>
    <row r="138" spans="2:23" x14ac:dyDescent="0.2">
      <c r="B138" s="72">
        <v>128</v>
      </c>
      <c r="C138" s="72">
        <v>1</v>
      </c>
      <c r="D138" s="72">
        <v>1.8811743675761157</v>
      </c>
      <c r="E138" s="72">
        <v>4.041006332990432</v>
      </c>
      <c r="F138" s="72">
        <v>5.6406318386747918</v>
      </c>
      <c r="G138" s="72">
        <v>3</v>
      </c>
      <c r="H138" s="72">
        <v>17</v>
      </c>
      <c r="I138" s="72">
        <v>11025</v>
      </c>
      <c r="J138" s="72">
        <v>33</v>
      </c>
      <c r="K138" s="72">
        <v>1482</v>
      </c>
      <c r="L138" s="72">
        <v>13.442176870748298</v>
      </c>
      <c r="M138" s="72">
        <v>0.97959183673469385</v>
      </c>
      <c r="N138" s="72">
        <v>0</v>
      </c>
      <c r="O138" s="72">
        <v>2.0408163265306121E-2</v>
      </c>
      <c r="P138" s="72">
        <v>0.28117913832199548</v>
      </c>
      <c r="Q138" s="72">
        <v>0.66439909297052158</v>
      </c>
      <c r="R138" s="72">
        <v>0.41496598639455784</v>
      </c>
      <c r="S138" s="72">
        <v>0.55782312925170063</v>
      </c>
      <c r="T138" s="72">
        <v>0</v>
      </c>
      <c r="U138" s="72">
        <v>2.7210884353741496E-2</v>
      </c>
      <c r="V138" s="72">
        <v>0.8231292517006803</v>
      </c>
      <c r="W138" s="72">
        <v>0</v>
      </c>
    </row>
    <row r="139" spans="2:23" x14ac:dyDescent="0.2">
      <c r="B139" s="72">
        <v>129</v>
      </c>
      <c r="C139" s="72">
        <v>1</v>
      </c>
      <c r="D139" s="72">
        <v>1.1583611549578718</v>
      </c>
      <c r="E139" s="72">
        <v>3.2820952516697122</v>
      </c>
      <c r="F139" s="72">
        <v>5.6021021500242796</v>
      </c>
      <c r="G139" s="72">
        <v>3</v>
      </c>
      <c r="H139" s="72">
        <v>17</v>
      </c>
      <c r="I139" s="72">
        <v>8700</v>
      </c>
      <c r="J139" s="72">
        <v>36</v>
      </c>
      <c r="K139" s="72">
        <v>1179.5</v>
      </c>
      <c r="L139" s="72">
        <v>13.557471264367816</v>
      </c>
      <c r="M139" s="72">
        <v>0.95114942528735635</v>
      </c>
      <c r="N139" s="72">
        <v>4.8850574712643681E-2</v>
      </c>
      <c r="O139" s="72">
        <v>0</v>
      </c>
      <c r="P139" s="72">
        <v>0.37068965517241381</v>
      </c>
      <c r="Q139" s="72">
        <v>0.35632183908045978</v>
      </c>
      <c r="R139" s="72">
        <v>0.32471264367816094</v>
      </c>
      <c r="S139" s="72">
        <v>0.67528735632183912</v>
      </c>
      <c r="T139" s="72">
        <v>0</v>
      </c>
      <c r="U139" s="72">
        <v>0</v>
      </c>
      <c r="V139" s="72">
        <v>0.47701149425287354</v>
      </c>
      <c r="W139" s="72">
        <v>0</v>
      </c>
    </row>
    <row r="140" spans="2:23" x14ac:dyDescent="0.2">
      <c r="B140" s="72">
        <v>130</v>
      </c>
      <c r="C140" s="72">
        <v>1</v>
      </c>
      <c r="D140" s="72">
        <v>3.327499734308232</v>
      </c>
      <c r="E140" s="72">
        <v>3.5595872017882861</v>
      </c>
      <c r="F140" s="72">
        <v>6.6430594338550604</v>
      </c>
      <c r="G140" s="72">
        <v>4</v>
      </c>
      <c r="H140" s="72">
        <v>12</v>
      </c>
      <c r="I140" s="72">
        <v>17950</v>
      </c>
      <c r="J140" s="72">
        <v>32</v>
      </c>
      <c r="K140" s="72">
        <v>2204.5</v>
      </c>
      <c r="L140" s="72">
        <v>12.281337047353761</v>
      </c>
      <c r="M140" s="72">
        <v>0.9415041782729805</v>
      </c>
      <c r="N140" s="72">
        <v>5.0139275766016712E-2</v>
      </c>
      <c r="O140" s="72">
        <v>8.356545961002786E-3</v>
      </c>
      <c r="P140" s="72">
        <v>0.9763231197771588</v>
      </c>
      <c r="Q140" s="72">
        <v>3.3426183844011144E-2</v>
      </c>
      <c r="R140" s="72">
        <v>0.72284122562674091</v>
      </c>
      <c r="S140" s="72">
        <v>0.27715877437325903</v>
      </c>
      <c r="T140" s="72">
        <v>0</v>
      </c>
      <c r="U140" s="72">
        <v>0</v>
      </c>
      <c r="V140" s="72">
        <v>7.7994428969359333E-2</v>
      </c>
      <c r="W140" s="72">
        <v>0</v>
      </c>
    </row>
    <row r="141" spans="2:23" x14ac:dyDescent="0.2">
      <c r="B141" s="72">
        <v>131</v>
      </c>
      <c r="C141" s="72">
        <v>2</v>
      </c>
      <c r="D141" s="72">
        <v>4.2152679587423316</v>
      </c>
      <c r="E141" s="72">
        <v>3.4508961905504294</v>
      </c>
      <c r="F141" s="72">
        <v>7.2722104000355614</v>
      </c>
      <c r="G141" s="72">
        <v>3</v>
      </c>
      <c r="H141" s="72">
        <v>27</v>
      </c>
      <c r="I141" s="72">
        <v>20875</v>
      </c>
      <c r="J141" s="72">
        <v>65</v>
      </c>
      <c r="K141" s="72">
        <v>2085.5</v>
      </c>
      <c r="L141" s="72">
        <v>9.9904191616766465</v>
      </c>
      <c r="M141" s="72">
        <v>0.92215568862275454</v>
      </c>
      <c r="N141" s="72">
        <v>7.7844311377245512E-2</v>
      </c>
      <c r="O141" s="72">
        <v>0</v>
      </c>
      <c r="P141" s="72">
        <v>0.93532934131736523</v>
      </c>
      <c r="Q141" s="72">
        <v>3.9520958083832339E-2</v>
      </c>
      <c r="R141" s="72">
        <v>0.3724550898203593</v>
      </c>
      <c r="S141" s="72">
        <v>0.17964071856287425</v>
      </c>
      <c r="T141" s="72">
        <v>0</v>
      </c>
      <c r="U141" s="72">
        <v>0.44790419161676648</v>
      </c>
      <c r="V141" s="72">
        <v>0.56047904191616771</v>
      </c>
      <c r="W141" s="72">
        <v>0</v>
      </c>
    </row>
    <row r="142" spans="2:23" x14ac:dyDescent="0.2">
      <c r="B142" s="72">
        <v>132</v>
      </c>
      <c r="C142" s="72">
        <v>1</v>
      </c>
      <c r="D142" s="72">
        <v>3.2048064217004968</v>
      </c>
      <c r="E142" s="72">
        <v>3.9909884313525854</v>
      </c>
      <c r="F142" s="72">
        <v>6.9598898770444801</v>
      </c>
      <c r="G142" s="72">
        <v>6</v>
      </c>
      <c r="H142" s="72">
        <v>27</v>
      </c>
      <c r="I142" s="72">
        <v>17900</v>
      </c>
      <c r="J142" s="72">
        <v>44</v>
      </c>
      <c r="K142" s="72">
        <v>2274.75</v>
      </c>
      <c r="L142" s="72">
        <v>12.708100558659218</v>
      </c>
      <c r="M142" s="72">
        <v>1</v>
      </c>
      <c r="N142" s="72">
        <v>0</v>
      </c>
      <c r="O142" s="72">
        <v>0</v>
      </c>
      <c r="P142" s="72">
        <v>0.84078212290502796</v>
      </c>
      <c r="Q142" s="72">
        <v>9.6368715083798878E-2</v>
      </c>
      <c r="R142" s="72">
        <v>0.19134078212290503</v>
      </c>
      <c r="S142" s="72">
        <v>0.80865921787709494</v>
      </c>
      <c r="T142" s="72">
        <v>0</v>
      </c>
      <c r="U142" s="72">
        <v>0</v>
      </c>
      <c r="V142" s="72">
        <v>0.18435754189944134</v>
      </c>
      <c r="W142" s="72">
        <v>0</v>
      </c>
    </row>
    <row r="143" spans="2:23" x14ac:dyDescent="0.2">
      <c r="B143" s="72">
        <v>133</v>
      </c>
      <c r="C143" s="72">
        <v>1</v>
      </c>
      <c r="D143" s="72">
        <v>4.6287135440122658</v>
      </c>
      <c r="E143" s="72">
        <v>5.7768361290075072</v>
      </c>
      <c r="F143" s="72">
        <v>6.9531924860092618</v>
      </c>
      <c r="G143" s="72">
        <v>3</v>
      </c>
      <c r="H143" s="72">
        <v>4</v>
      </c>
      <c r="I143" s="72">
        <v>7575</v>
      </c>
      <c r="J143" s="72">
        <v>19</v>
      </c>
      <c r="K143" s="72">
        <v>1491</v>
      </c>
      <c r="L143" s="72">
        <v>19.683168316831683</v>
      </c>
      <c r="M143" s="72">
        <v>0.94059405940594054</v>
      </c>
      <c r="N143" s="72">
        <v>5.9405940594059403E-2</v>
      </c>
      <c r="O143" s="72">
        <v>0</v>
      </c>
      <c r="P143" s="72">
        <v>7.9207920792079209E-2</v>
      </c>
      <c r="Q143" s="72">
        <v>0.86138613861386137</v>
      </c>
      <c r="R143" s="72">
        <v>0.94719471947194722</v>
      </c>
      <c r="S143" s="72">
        <v>5.2805280528052806E-2</v>
      </c>
      <c r="T143" s="72">
        <v>0</v>
      </c>
      <c r="U143" s="72">
        <v>0</v>
      </c>
      <c r="V143" s="72">
        <v>0.91419141914191415</v>
      </c>
      <c r="W143" s="72">
        <v>0</v>
      </c>
    </row>
    <row r="144" spans="2:23" x14ac:dyDescent="0.2">
      <c r="B144" s="72">
        <v>134</v>
      </c>
      <c r="C144" s="72">
        <v>1</v>
      </c>
      <c r="D144" s="72">
        <v>1.8378846710508319</v>
      </c>
      <c r="E144" s="72">
        <v>2.9088877093035341</v>
      </c>
      <c r="F144" s="72">
        <v>5.1504117767764113</v>
      </c>
      <c r="G144" s="72">
        <v>5</v>
      </c>
      <c r="H144" s="72">
        <v>15</v>
      </c>
      <c r="I144" s="72">
        <v>7475</v>
      </c>
      <c r="J144" s="72">
        <v>25</v>
      </c>
      <c r="K144" s="72">
        <v>921</v>
      </c>
      <c r="L144" s="72">
        <v>12.321070234113712</v>
      </c>
      <c r="M144" s="72">
        <v>0.86956521739130432</v>
      </c>
      <c r="N144" s="72">
        <v>0.12040133779264214</v>
      </c>
      <c r="O144" s="72">
        <v>1.0033444816053512E-2</v>
      </c>
      <c r="P144" s="72">
        <v>0.47157190635451507</v>
      </c>
      <c r="Q144" s="72">
        <v>0.42809364548494983</v>
      </c>
      <c r="R144" s="72">
        <v>0.2608695652173913</v>
      </c>
      <c r="S144" s="72">
        <v>0.59866220735785958</v>
      </c>
      <c r="T144" s="72">
        <v>0.14046822742474915</v>
      </c>
      <c r="U144" s="72">
        <v>0</v>
      </c>
      <c r="V144" s="72">
        <v>0.54849498327759194</v>
      </c>
      <c r="W144" s="72">
        <v>0.14046822742474915</v>
      </c>
    </row>
    <row r="145" spans="2:23" x14ac:dyDescent="0.2">
      <c r="B145" s="72">
        <v>135</v>
      </c>
      <c r="C145" s="72">
        <v>3</v>
      </c>
      <c r="D145" s="72">
        <v>9.1856857255216386</v>
      </c>
      <c r="E145" s="72">
        <v>9.3311760861549402</v>
      </c>
      <c r="F145" s="72">
        <v>5.8404637374886299</v>
      </c>
      <c r="G145" s="72">
        <v>1</v>
      </c>
      <c r="H145" s="72">
        <v>1</v>
      </c>
      <c r="I145" s="72">
        <v>4800</v>
      </c>
      <c r="J145" s="72">
        <v>11</v>
      </c>
      <c r="K145" s="72">
        <v>272</v>
      </c>
      <c r="L145" s="72">
        <v>5.6666666666666661</v>
      </c>
      <c r="M145" s="72">
        <v>0.625</v>
      </c>
      <c r="N145" s="72">
        <v>0</v>
      </c>
      <c r="O145" s="72">
        <v>0.375</v>
      </c>
      <c r="P145" s="72">
        <v>0</v>
      </c>
      <c r="Q145" s="72">
        <v>1</v>
      </c>
      <c r="R145" s="72">
        <v>0</v>
      </c>
      <c r="S145" s="72">
        <v>0</v>
      </c>
      <c r="T145" s="72">
        <v>1</v>
      </c>
      <c r="U145" s="72">
        <v>0</v>
      </c>
      <c r="V145" s="72">
        <v>0</v>
      </c>
      <c r="W145" s="72">
        <v>1</v>
      </c>
    </row>
    <row r="146" spans="2:23" x14ac:dyDescent="0.2">
      <c r="B146" s="72">
        <v>136</v>
      </c>
      <c r="C146" s="72">
        <v>2</v>
      </c>
      <c r="D146" s="72">
        <v>6.676117586441821</v>
      </c>
      <c r="E146" s="72">
        <v>5.871272981301451</v>
      </c>
      <c r="F146" s="72">
        <v>9.4982288836083981</v>
      </c>
      <c r="G146" s="72">
        <v>2</v>
      </c>
      <c r="H146" s="72">
        <v>14</v>
      </c>
      <c r="I146" s="72">
        <v>6100</v>
      </c>
      <c r="J146" s="72">
        <v>32</v>
      </c>
      <c r="K146" s="72">
        <v>1887</v>
      </c>
      <c r="L146" s="72">
        <v>30.934426229508194</v>
      </c>
      <c r="M146" s="72">
        <v>0.76639344262295084</v>
      </c>
      <c r="N146" s="72">
        <v>0.18442622950819673</v>
      </c>
      <c r="O146" s="72">
        <v>4.9180327868852458E-2</v>
      </c>
      <c r="P146" s="72">
        <v>0.96311475409836067</v>
      </c>
      <c r="Q146" s="72">
        <v>3.6885245901639344E-2</v>
      </c>
      <c r="R146" s="72">
        <v>0.88524590163934425</v>
      </c>
      <c r="S146" s="72">
        <v>9.0163934426229511E-2</v>
      </c>
      <c r="T146" s="72">
        <v>0</v>
      </c>
      <c r="U146" s="72">
        <v>2.4590163934426229E-2</v>
      </c>
      <c r="V146" s="72">
        <v>0.10245901639344263</v>
      </c>
      <c r="W146" s="72">
        <v>0</v>
      </c>
    </row>
    <row r="147" spans="2:23" x14ac:dyDescent="0.2">
      <c r="B147" s="72">
        <v>137</v>
      </c>
      <c r="C147" s="72">
        <v>1</v>
      </c>
      <c r="D147" s="72">
        <v>2.6154519445270457</v>
      </c>
      <c r="E147" s="72">
        <v>3.9017441609789207</v>
      </c>
      <c r="F147" s="72">
        <v>4.8683421946056802</v>
      </c>
      <c r="G147" s="72">
        <v>4</v>
      </c>
      <c r="H147" s="72">
        <v>14</v>
      </c>
      <c r="I147" s="72">
        <v>12100</v>
      </c>
      <c r="J147" s="72">
        <v>31</v>
      </c>
      <c r="K147" s="72">
        <v>1079</v>
      </c>
      <c r="L147" s="72">
        <v>8.9173553719008254</v>
      </c>
      <c r="M147" s="72">
        <v>0.96487603305785119</v>
      </c>
      <c r="N147" s="72">
        <v>3.5123966942148761E-2</v>
      </c>
      <c r="O147" s="72">
        <v>0</v>
      </c>
      <c r="P147" s="72">
        <v>0.82644628099173556</v>
      </c>
      <c r="Q147" s="72">
        <v>0.12396694214876033</v>
      </c>
      <c r="R147" s="72">
        <v>3.0991735537190084E-2</v>
      </c>
      <c r="S147" s="72">
        <v>0.67975206611570249</v>
      </c>
      <c r="T147" s="72">
        <v>0.28925619834710742</v>
      </c>
      <c r="U147" s="72">
        <v>0</v>
      </c>
      <c r="V147" s="72">
        <v>9.9173553719008267E-2</v>
      </c>
      <c r="W147" s="72">
        <v>0.2231404958677686</v>
      </c>
    </row>
    <row r="148" spans="2:23" x14ac:dyDescent="0.2">
      <c r="B148" s="72">
        <v>138</v>
      </c>
      <c r="C148" s="72">
        <v>1</v>
      </c>
      <c r="D148" s="72">
        <v>2.0305741453094184</v>
      </c>
      <c r="E148" s="72">
        <v>3.0712585313961904</v>
      </c>
      <c r="F148" s="72">
        <v>5.0734082527491946</v>
      </c>
      <c r="G148" s="72">
        <v>5</v>
      </c>
      <c r="H148" s="72">
        <v>23</v>
      </c>
      <c r="I148" s="72">
        <v>7225</v>
      </c>
      <c r="J148" s="72">
        <v>35</v>
      </c>
      <c r="K148" s="72">
        <v>755.5</v>
      </c>
      <c r="L148" s="72">
        <v>10.456747404844291</v>
      </c>
      <c r="M148" s="72">
        <v>0.91695501730103801</v>
      </c>
      <c r="N148" s="72">
        <v>3.1141868512110725E-2</v>
      </c>
      <c r="O148" s="72">
        <v>5.1903114186851208E-2</v>
      </c>
      <c r="P148" s="72">
        <v>0.4982698961937716</v>
      </c>
      <c r="Q148" s="72">
        <v>0.22145328719723184</v>
      </c>
      <c r="R148" s="72">
        <v>0.1245674740484429</v>
      </c>
      <c r="S148" s="72">
        <v>0.6470588235294118</v>
      </c>
      <c r="T148" s="72">
        <v>0.16608996539792387</v>
      </c>
      <c r="U148" s="72">
        <v>6.228373702422145E-2</v>
      </c>
      <c r="V148" s="72">
        <v>0.36678200692041524</v>
      </c>
      <c r="W148" s="72">
        <v>0.16608996539792387</v>
      </c>
    </row>
    <row r="149" spans="2:23" x14ac:dyDescent="0.2">
      <c r="B149" s="72">
        <v>139</v>
      </c>
      <c r="C149" s="72">
        <v>1</v>
      </c>
      <c r="D149" s="72">
        <v>2.0962370362641116</v>
      </c>
      <c r="E149" s="72">
        <v>4.3543401900934589</v>
      </c>
      <c r="F149" s="72">
        <v>5.753904300700257</v>
      </c>
      <c r="G149" s="72">
        <v>5</v>
      </c>
      <c r="H149" s="72">
        <v>17</v>
      </c>
      <c r="I149" s="72">
        <v>12475</v>
      </c>
      <c r="J149" s="72">
        <v>38</v>
      </c>
      <c r="K149" s="72">
        <v>1366</v>
      </c>
      <c r="L149" s="72">
        <v>10.949899799599198</v>
      </c>
      <c r="M149" s="72">
        <v>1</v>
      </c>
      <c r="N149" s="72">
        <v>0</v>
      </c>
      <c r="O149" s="72">
        <v>0</v>
      </c>
      <c r="P149" s="72">
        <v>0.27454909819639278</v>
      </c>
      <c r="Q149" s="72">
        <v>0.62525050100200397</v>
      </c>
      <c r="R149" s="72">
        <v>0.19238476953907815</v>
      </c>
      <c r="S149" s="72">
        <v>0.80761523046092187</v>
      </c>
      <c r="T149" s="72">
        <v>0</v>
      </c>
      <c r="U149" s="72">
        <v>0</v>
      </c>
      <c r="V149" s="72">
        <v>0.76152304609218435</v>
      </c>
      <c r="W149" s="72">
        <v>0</v>
      </c>
    </row>
    <row r="150" spans="2:23" x14ac:dyDescent="0.2">
      <c r="B150" s="72">
        <v>140</v>
      </c>
      <c r="C150" s="72">
        <v>2</v>
      </c>
      <c r="D150" s="72">
        <v>6.7844278930005304</v>
      </c>
      <c r="E150" s="72">
        <v>6.2534104622646298</v>
      </c>
      <c r="F150" s="72">
        <v>8.6912889151843498</v>
      </c>
      <c r="G150" s="72">
        <v>1</v>
      </c>
      <c r="H150" s="72">
        <v>5</v>
      </c>
      <c r="I150" s="72">
        <v>22800</v>
      </c>
      <c r="J150" s="72">
        <v>24</v>
      </c>
      <c r="K150" s="72">
        <v>1651</v>
      </c>
      <c r="L150" s="72">
        <v>7.2412280701754383</v>
      </c>
      <c r="M150" s="72">
        <v>0.83333333333333337</v>
      </c>
      <c r="N150" s="72">
        <v>0.16666666666666666</v>
      </c>
      <c r="O150" s="72">
        <v>0</v>
      </c>
      <c r="P150" s="72">
        <v>1</v>
      </c>
      <c r="Q150" s="72">
        <v>0</v>
      </c>
      <c r="R150" s="72">
        <v>0</v>
      </c>
      <c r="S150" s="72">
        <v>0</v>
      </c>
      <c r="T150" s="72">
        <v>0</v>
      </c>
      <c r="U150" s="72">
        <v>1</v>
      </c>
      <c r="V150" s="72">
        <v>1</v>
      </c>
      <c r="W150" s="72">
        <v>0</v>
      </c>
    </row>
    <row r="151" spans="2:23" x14ac:dyDescent="0.2">
      <c r="B151" s="72">
        <v>141</v>
      </c>
      <c r="C151" s="72">
        <v>1</v>
      </c>
      <c r="D151" s="72">
        <v>5.564915206684856</v>
      </c>
      <c r="E151" s="72">
        <v>6.0332100463773983</v>
      </c>
      <c r="F151" s="72">
        <v>7.730027844616334</v>
      </c>
      <c r="G151" s="72">
        <v>2</v>
      </c>
      <c r="H151" s="72">
        <v>5</v>
      </c>
      <c r="I151" s="72">
        <v>16600</v>
      </c>
      <c r="J151" s="72">
        <v>24</v>
      </c>
      <c r="K151" s="72">
        <v>1248.5</v>
      </c>
      <c r="L151" s="72">
        <v>7.5210843373493974</v>
      </c>
      <c r="M151" s="72">
        <v>1</v>
      </c>
      <c r="N151" s="72">
        <v>0</v>
      </c>
      <c r="O151" s="72">
        <v>0</v>
      </c>
      <c r="P151" s="72">
        <v>0.89156626506024095</v>
      </c>
      <c r="Q151" s="72">
        <v>0.10843373493975904</v>
      </c>
      <c r="R151" s="72">
        <v>0</v>
      </c>
      <c r="S151" s="72">
        <v>0.10843373493975904</v>
      </c>
      <c r="T151" s="72">
        <v>0</v>
      </c>
      <c r="U151" s="72">
        <v>0.89156626506024095</v>
      </c>
      <c r="V151" s="72">
        <v>1</v>
      </c>
      <c r="W151" s="72">
        <v>0</v>
      </c>
    </row>
    <row r="152" spans="2:23" x14ac:dyDescent="0.2">
      <c r="B152" s="72">
        <v>142</v>
      </c>
      <c r="C152" s="72">
        <v>3</v>
      </c>
      <c r="D152" s="72">
        <v>5.935287929381774</v>
      </c>
      <c r="E152" s="72">
        <v>5.4849436956822997</v>
      </c>
      <c r="F152" s="72">
        <v>4.0211581980570026</v>
      </c>
      <c r="G152" s="72">
        <v>2</v>
      </c>
      <c r="H152" s="72">
        <v>6</v>
      </c>
      <c r="I152" s="72">
        <v>15300</v>
      </c>
      <c r="J152" s="72">
        <v>29</v>
      </c>
      <c r="K152" s="72">
        <v>958</v>
      </c>
      <c r="L152" s="72">
        <v>6.261437908496732</v>
      </c>
      <c r="M152" s="72">
        <v>0.66993464052287577</v>
      </c>
      <c r="N152" s="72">
        <v>0.1437908496732026</v>
      </c>
      <c r="O152" s="72">
        <v>0.18627450980392157</v>
      </c>
      <c r="P152" s="72">
        <v>0.36274509803921567</v>
      </c>
      <c r="Q152" s="72">
        <v>0.63725490196078427</v>
      </c>
      <c r="R152" s="72">
        <v>2.9411764705882353E-2</v>
      </c>
      <c r="S152" s="72">
        <v>0</v>
      </c>
      <c r="T152" s="72">
        <v>0.63725490196078427</v>
      </c>
      <c r="U152" s="72">
        <v>0.33333333333333331</v>
      </c>
      <c r="V152" s="72">
        <v>0.34313725490196079</v>
      </c>
      <c r="W152" s="72">
        <v>0.63725490196078427</v>
      </c>
    </row>
    <row r="153" spans="2:23" x14ac:dyDescent="0.2">
      <c r="B153" s="72">
        <v>143</v>
      </c>
      <c r="C153" s="72">
        <v>1</v>
      </c>
      <c r="D153" s="72">
        <v>3.6724720932307964</v>
      </c>
      <c r="E153" s="72">
        <v>5.2412677922605795</v>
      </c>
      <c r="F153" s="72">
        <v>7.2354071415192873</v>
      </c>
      <c r="G153" s="72">
        <v>1</v>
      </c>
      <c r="H153" s="72">
        <v>5</v>
      </c>
      <c r="I153" s="72">
        <v>11900</v>
      </c>
      <c r="J153" s="72">
        <v>25</v>
      </c>
      <c r="K153" s="72">
        <v>1242.5</v>
      </c>
      <c r="L153" s="72">
        <v>10.441176470588236</v>
      </c>
      <c r="M153" s="72">
        <v>1</v>
      </c>
      <c r="N153" s="72">
        <v>0</v>
      </c>
      <c r="O153" s="72">
        <v>0</v>
      </c>
      <c r="P153" s="72">
        <v>1</v>
      </c>
      <c r="Q153" s="72">
        <v>0</v>
      </c>
      <c r="R153" s="72">
        <v>1.050420168067227E-2</v>
      </c>
      <c r="S153" s="72">
        <v>0.98949579831932777</v>
      </c>
      <c r="T153" s="72">
        <v>0</v>
      </c>
      <c r="U153" s="72">
        <v>0</v>
      </c>
      <c r="V153" s="72">
        <v>0.98949579831932777</v>
      </c>
      <c r="W153" s="72">
        <v>0</v>
      </c>
    </row>
    <row r="154" spans="2:23" x14ac:dyDescent="0.2">
      <c r="B154" s="72">
        <v>144</v>
      </c>
      <c r="C154" s="72">
        <v>3</v>
      </c>
      <c r="D154" s="72">
        <v>3.6598722981928602</v>
      </c>
      <c r="E154" s="72">
        <v>5.2164055227478654</v>
      </c>
      <c r="F154" s="72">
        <v>2.3593668461498498</v>
      </c>
      <c r="G154" s="72">
        <v>3</v>
      </c>
      <c r="H154" s="72">
        <v>17</v>
      </c>
      <c r="I154" s="72">
        <v>12075</v>
      </c>
      <c r="J154" s="72">
        <v>36</v>
      </c>
      <c r="K154" s="72">
        <v>924.5</v>
      </c>
      <c r="L154" s="72">
        <v>7.6563146997929614</v>
      </c>
      <c r="M154" s="72">
        <v>1</v>
      </c>
      <c r="N154" s="72">
        <v>0</v>
      </c>
      <c r="O154" s="72">
        <v>0</v>
      </c>
      <c r="P154" s="72">
        <v>0.24223602484472051</v>
      </c>
      <c r="Q154" s="72">
        <v>0.48447204968944102</v>
      </c>
      <c r="R154" s="72">
        <v>1.8633540372670808E-2</v>
      </c>
      <c r="S154" s="72">
        <v>0.35817805383022772</v>
      </c>
      <c r="T154" s="72">
        <v>0.59006211180124224</v>
      </c>
      <c r="U154" s="72">
        <v>3.3126293995859216E-2</v>
      </c>
      <c r="V154" s="72">
        <v>0.36853002070393376</v>
      </c>
      <c r="W154" s="72">
        <v>0.59006211180124224</v>
      </c>
    </row>
    <row r="155" spans="2:23" x14ac:dyDescent="0.2">
      <c r="B155" s="72">
        <v>145</v>
      </c>
      <c r="C155" s="72">
        <v>1</v>
      </c>
      <c r="D155" s="72">
        <v>5.3062658086929089</v>
      </c>
      <c r="E155" s="72">
        <v>5.9555760731875989</v>
      </c>
      <c r="F155" s="72">
        <v>7.5661930034829785</v>
      </c>
      <c r="G155" s="72">
        <v>3</v>
      </c>
      <c r="H155" s="72">
        <v>6</v>
      </c>
      <c r="I155" s="72">
        <v>16400</v>
      </c>
      <c r="J155" s="72">
        <v>52</v>
      </c>
      <c r="K155" s="72">
        <v>3517.5</v>
      </c>
      <c r="L155" s="72">
        <v>21.448170731707318</v>
      </c>
      <c r="M155" s="72">
        <v>0.98170731707317072</v>
      </c>
      <c r="N155" s="72">
        <v>0</v>
      </c>
      <c r="O155" s="72">
        <v>1.8292682926829267E-2</v>
      </c>
      <c r="P155" s="72">
        <v>0.20884146341463414</v>
      </c>
      <c r="Q155" s="72">
        <v>0.45731707317073172</v>
      </c>
      <c r="R155" s="72">
        <v>0.99237804878048785</v>
      </c>
      <c r="S155" s="72">
        <v>7.621951219512195E-3</v>
      </c>
      <c r="T155" s="72">
        <v>0</v>
      </c>
      <c r="U155" s="72">
        <v>0</v>
      </c>
      <c r="V155" s="72">
        <v>5.6402439024390245E-2</v>
      </c>
      <c r="W155" s="72">
        <v>0</v>
      </c>
    </row>
    <row r="156" spans="2:23" x14ac:dyDescent="0.2">
      <c r="B156" s="72">
        <v>146</v>
      </c>
      <c r="C156" s="72">
        <v>3</v>
      </c>
      <c r="D156" s="72">
        <v>5.832988428163822</v>
      </c>
      <c r="E156" s="72">
        <v>7.1454597198660741</v>
      </c>
      <c r="F156" s="72">
        <v>1.2794900784504835</v>
      </c>
      <c r="G156" s="72">
        <v>2</v>
      </c>
      <c r="H156" s="72">
        <v>8</v>
      </c>
      <c r="I156" s="72">
        <v>10575</v>
      </c>
      <c r="J156" s="72">
        <v>23</v>
      </c>
      <c r="K156" s="72">
        <v>663.5</v>
      </c>
      <c r="L156" s="72">
        <v>6.2742316784869985</v>
      </c>
      <c r="M156" s="72">
        <v>1</v>
      </c>
      <c r="N156" s="72">
        <v>0</v>
      </c>
      <c r="O156" s="72">
        <v>0</v>
      </c>
      <c r="P156" s="72">
        <v>0.21985815602836881</v>
      </c>
      <c r="Q156" s="72">
        <v>0.78014184397163122</v>
      </c>
      <c r="R156" s="72">
        <v>0</v>
      </c>
      <c r="S156" s="72">
        <v>5.6737588652482268E-2</v>
      </c>
      <c r="T156" s="72">
        <v>0.88652482269503541</v>
      </c>
      <c r="U156" s="72">
        <v>5.6737588652482268E-2</v>
      </c>
      <c r="V156" s="72">
        <v>5.6737588652482268E-2</v>
      </c>
      <c r="W156" s="72">
        <v>0.88652482269503541</v>
      </c>
    </row>
    <row r="157" spans="2:23" x14ac:dyDescent="0.2">
      <c r="B157" s="72">
        <v>147</v>
      </c>
      <c r="C157" s="72">
        <v>3</v>
      </c>
      <c r="D157" s="72">
        <v>4.3799263559410022</v>
      </c>
      <c r="E157" s="72">
        <v>5.4687148654653779</v>
      </c>
      <c r="F157" s="72">
        <v>2.5638052386953887</v>
      </c>
      <c r="G157" s="72">
        <v>4</v>
      </c>
      <c r="H157" s="72">
        <v>22</v>
      </c>
      <c r="I157" s="72">
        <v>7115</v>
      </c>
      <c r="J157" s="72">
        <v>34</v>
      </c>
      <c r="K157" s="72">
        <v>546.5</v>
      </c>
      <c r="L157" s="72">
        <v>7.6809557273366122</v>
      </c>
      <c r="M157" s="72">
        <v>1</v>
      </c>
      <c r="N157" s="72">
        <v>0</v>
      </c>
      <c r="O157" s="72">
        <v>0</v>
      </c>
      <c r="P157" s="72">
        <v>0.43780744905130009</v>
      </c>
      <c r="Q157" s="72">
        <v>0.52705551651440619</v>
      </c>
      <c r="R157" s="72">
        <v>9.8383696416022487E-2</v>
      </c>
      <c r="S157" s="72">
        <v>0.12157413914265636</v>
      </c>
      <c r="T157" s="72">
        <v>0.74490513000702741</v>
      </c>
      <c r="U157" s="72">
        <v>3.5137034434293744E-2</v>
      </c>
      <c r="V157" s="72">
        <v>7.3787772312016872E-2</v>
      </c>
      <c r="W157" s="72">
        <v>0.56219255094869991</v>
      </c>
    </row>
    <row r="158" spans="2:23" x14ac:dyDescent="0.2">
      <c r="B158" s="72">
        <v>148</v>
      </c>
      <c r="C158" s="72">
        <v>2</v>
      </c>
      <c r="D158" s="72">
        <v>7.2048692562897667</v>
      </c>
      <c r="E158" s="72">
        <v>5.5825372201838857</v>
      </c>
      <c r="F158" s="72">
        <v>9.0897197072180855</v>
      </c>
      <c r="G158" s="72">
        <v>2</v>
      </c>
      <c r="H158" s="72">
        <v>7</v>
      </c>
      <c r="I158" s="72">
        <v>9675</v>
      </c>
      <c r="J158" s="72">
        <v>25</v>
      </c>
      <c r="K158" s="72">
        <v>831</v>
      </c>
      <c r="L158" s="72">
        <v>8.5891472868217047</v>
      </c>
      <c r="M158" s="72">
        <v>0.5968992248062015</v>
      </c>
      <c r="N158" s="72">
        <v>0.37209302325581395</v>
      </c>
      <c r="O158" s="72">
        <v>3.1007751937984496E-2</v>
      </c>
      <c r="P158" s="72">
        <v>0.98449612403100772</v>
      </c>
      <c r="Q158" s="72">
        <v>1.5503875968992248E-2</v>
      </c>
      <c r="R158" s="72">
        <v>0.16279069767441862</v>
      </c>
      <c r="S158" s="72">
        <v>0</v>
      </c>
      <c r="T158" s="72">
        <v>0</v>
      </c>
      <c r="U158" s="72">
        <v>0.83720930232558144</v>
      </c>
      <c r="V158" s="72">
        <v>0.96124031007751942</v>
      </c>
      <c r="W158" s="72">
        <v>0</v>
      </c>
    </row>
    <row r="159" spans="2:23" x14ac:dyDescent="0.2">
      <c r="B159" s="72">
        <v>149</v>
      </c>
      <c r="C159" s="72">
        <v>1</v>
      </c>
      <c r="D159" s="72">
        <v>2.5823537804013412</v>
      </c>
      <c r="E159" s="72">
        <v>4.0782930099850052</v>
      </c>
      <c r="F159" s="72">
        <v>6.3614522528367843</v>
      </c>
      <c r="G159" s="72">
        <v>7</v>
      </c>
      <c r="H159" s="72">
        <v>22</v>
      </c>
      <c r="I159" s="72">
        <v>9175</v>
      </c>
      <c r="J159" s="72">
        <v>33</v>
      </c>
      <c r="K159" s="72">
        <v>1037</v>
      </c>
      <c r="L159" s="72">
        <v>11.302452316076295</v>
      </c>
      <c r="M159" s="72">
        <v>0.98365122615803813</v>
      </c>
      <c r="N159" s="72">
        <v>1.6348773841961851E-2</v>
      </c>
      <c r="O159" s="72">
        <v>0</v>
      </c>
      <c r="P159" s="72">
        <v>0.39509536784741145</v>
      </c>
      <c r="Q159" s="72">
        <v>0.26158038147138962</v>
      </c>
      <c r="R159" s="72">
        <v>0.18528610354223432</v>
      </c>
      <c r="S159" s="72">
        <v>0.80381471389645776</v>
      </c>
      <c r="T159" s="72">
        <v>0</v>
      </c>
      <c r="U159" s="72">
        <v>1.0899182561307902E-2</v>
      </c>
      <c r="V159" s="72">
        <v>0.61035422343324253</v>
      </c>
      <c r="W159" s="72">
        <v>0</v>
      </c>
    </row>
    <row r="160" spans="2:23" x14ac:dyDescent="0.2">
      <c r="B160" s="72">
        <v>150</v>
      </c>
      <c r="C160" s="72">
        <v>1</v>
      </c>
      <c r="D160" s="72">
        <v>3.3216875880968013</v>
      </c>
      <c r="E160" s="72">
        <v>3.8811956530333189</v>
      </c>
      <c r="F160" s="72">
        <v>5.8184618687468701</v>
      </c>
      <c r="G160" s="72">
        <v>4</v>
      </c>
      <c r="H160" s="72">
        <v>9</v>
      </c>
      <c r="I160" s="72">
        <v>9325</v>
      </c>
      <c r="J160" s="72">
        <v>25</v>
      </c>
      <c r="K160" s="72">
        <v>1174.5</v>
      </c>
      <c r="L160" s="72">
        <v>12.595174262734584</v>
      </c>
      <c r="M160" s="72">
        <v>0.7882037533512064</v>
      </c>
      <c r="N160" s="72">
        <v>0.19571045576407506</v>
      </c>
      <c r="O160" s="72">
        <v>1.6085790884718499E-2</v>
      </c>
      <c r="P160" s="72">
        <v>0.10723860589812333</v>
      </c>
      <c r="Q160" s="72">
        <v>0.45040214477211798</v>
      </c>
      <c r="R160" s="72">
        <v>8.8471849865951746E-2</v>
      </c>
      <c r="S160" s="72">
        <v>0.86863270777479895</v>
      </c>
      <c r="T160" s="72">
        <v>0</v>
      </c>
      <c r="U160" s="72">
        <v>4.2895442359249331E-2</v>
      </c>
      <c r="V160" s="72">
        <v>9.9195710455764072E-2</v>
      </c>
      <c r="W160" s="72">
        <v>0</v>
      </c>
    </row>
    <row r="161" spans="2:23" x14ac:dyDescent="0.2">
      <c r="B161" s="72">
        <v>151</v>
      </c>
      <c r="C161" s="72">
        <v>1</v>
      </c>
      <c r="D161" s="72">
        <v>3.4411172327422657</v>
      </c>
      <c r="E161" s="72">
        <v>5.6661868926068077</v>
      </c>
      <c r="F161" s="72">
        <v>5.8124672999758067</v>
      </c>
      <c r="G161" s="72">
        <v>2</v>
      </c>
      <c r="H161" s="72">
        <v>2</v>
      </c>
      <c r="I161" s="72">
        <v>300</v>
      </c>
      <c r="J161" s="72">
        <v>2</v>
      </c>
      <c r="K161" s="72">
        <v>34</v>
      </c>
      <c r="L161" s="72">
        <v>11.333333333333332</v>
      </c>
      <c r="M161" s="72">
        <v>1</v>
      </c>
      <c r="N161" s="72">
        <v>0</v>
      </c>
      <c r="O161" s="72">
        <v>0</v>
      </c>
      <c r="P161" s="72">
        <v>0.33333333333333331</v>
      </c>
      <c r="Q161" s="72">
        <v>0.66666666666666663</v>
      </c>
      <c r="R161" s="72">
        <v>0.33333333333333331</v>
      </c>
      <c r="S161" s="72">
        <v>0.66666666666666663</v>
      </c>
      <c r="T161" s="72">
        <v>0</v>
      </c>
      <c r="U161" s="72">
        <v>0</v>
      </c>
      <c r="V161" s="72">
        <v>0.66666666666666663</v>
      </c>
      <c r="W161" s="72">
        <v>0</v>
      </c>
    </row>
    <row r="162" spans="2:23" x14ac:dyDescent="0.2">
      <c r="B162" s="72">
        <v>152</v>
      </c>
      <c r="C162" s="72">
        <v>1</v>
      </c>
      <c r="D162" s="72">
        <v>3.8687251742803079</v>
      </c>
      <c r="E162" s="72">
        <v>6.0928756263884702</v>
      </c>
      <c r="F162" s="72">
        <v>6.4039755895530472</v>
      </c>
      <c r="G162" s="72">
        <v>2</v>
      </c>
      <c r="H162" s="72">
        <v>5</v>
      </c>
      <c r="I162" s="72">
        <v>1200</v>
      </c>
      <c r="J162" s="72">
        <v>5</v>
      </c>
      <c r="K162" s="72">
        <v>128</v>
      </c>
      <c r="L162" s="72">
        <v>10.666666666666668</v>
      </c>
      <c r="M162" s="72">
        <v>1</v>
      </c>
      <c r="N162" s="72">
        <v>0</v>
      </c>
      <c r="O162" s="72">
        <v>0</v>
      </c>
      <c r="P162" s="72">
        <v>0.33333333333333331</v>
      </c>
      <c r="Q162" s="72">
        <v>0.66666666666666663</v>
      </c>
      <c r="R162" s="72">
        <v>0</v>
      </c>
      <c r="S162" s="72">
        <v>1</v>
      </c>
      <c r="T162" s="72">
        <v>0</v>
      </c>
      <c r="U162" s="72">
        <v>0</v>
      </c>
      <c r="V162" s="72">
        <v>1</v>
      </c>
      <c r="W162" s="72">
        <v>0</v>
      </c>
    </row>
    <row r="163" spans="2:23" x14ac:dyDescent="0.2">
      <c r="B163" s="72">
        <v>153</v>
      </c>
      <c r="C163" s="72">
        <v>3</v>
      </c>
      <c r="D163" s="72">
        <v>7.3386386947525502</v>
      </c>
      <c r="E163" s="72">
        <v>8.3595011456513948</v>
      </c>
      <c r="F163" s="72">
        <v>2.7279928270559792</v>
      </c>
      <c r="G163" s="72">
        <v>1</v>
      </c>
      <c r="H163" s="72">
        <v>2</v>
      </c>
      <c r="I163" s="72">
        <v>5250</v>
      </c>
      <c r="J163" s="72">
        <v>10</v>
      </c>
      <c r="K163" s="72">
        <v>297.5</v>
      </c>
      <c r="L163" s="72">
        <v>5.6666666666666661</v>
      </c>
      <c r="M163" s="72">
        <v>0.88571428571428568</v>
      </c>
      <c r="N163" s="72">
        <v>0</v>
      </c>
      <c r="O163" s="72">
        <v>0.11428571428571428</v>
      </c>
      <c r="P163" s="72">
        <v>0</v>
      </c>
      <c r="Q163" s="72">
        <v>1</v>
      </c>
      <c r="R163" s="72">
        <v>0</v>
      </c>
      <c r="S163" s="72">
        <v>0</v>
      </c>
      <c r="T163" s="72">
        <v>1</v>
      </c>
      <c r="U163" s="72">
        <v>0</v>
      </c>
      <c r="V163" s="72">
        <v>0</v>
      </c>
      <c r="W163" s="72">
        <v>1</v>
      </c>
    </row>
    <row r="164" spans="2:23" x14ac:dyDescent="0.2">
      <c r="B164" s="72">
        <v>154</v>
      </c>
      <c r="C164" s="72">
        <v>3</v>
      </c>
      <c r="D164" s="72">
        <v>5.0346981677336133</v>
      </c>
      <c r="E164" s="72">
        <v>5.2671289650959272</v>
      </c>
      <c r="F164" s="72">
        <v>2.6260198952770275</v>
      </c>
      <c r="G164" s="72">
        <v>2</v>
      </c>
      <c r="H164" s="72">
        <v>19</v>
      </c>
      <c r="I164" s="72">
        <v>11875</v>
      </c>
      <c r="J164" s="72">
        <v>44</v>
      </c>
      <c r="K164" s="72">
        <v>934</v>
      </c>
      <c r="L164" s="72">
        <v>7.8652631578947361</v>
      </c>
      <c r="M164" s="72">
        <v>0.82315789473684209</v>
      </c>
      <c r="N164" s="72">
        <v>3.3684210526315789E-2</v>
      </c>
      <c r="O164" s="72">
        <v>0.1431578947368421</v>
      </c>
      <c r="P164" s="72">
        <v>0.33052631578947367</v>
      </c>
      <c r="Q164" s="72">
        <v>0.66947368421052633</v>
      </c>
      <c r="R164" s="72">
        <v>0.24631578947368421</v>
      </c>
      <c r="S164" s="72">
        <v>8.4210526315789472E-2</v>
      </c>
      <c r="T164" s="72">
        <v>0.66947368421052633</v>
      </c>
      <c r="U164" s="72">
        <v>0</v>
      </c>
      <c r="V164" s="72">
        <v>0.04</v>
      </c>
      <c r="W164" s="72">
        <v>0.66947368421052633</v>
      </c>
    </row>
    <row r="165" spans="2:23" x14ac:dyDescent="0.2">
      <c r="B165" s="72">
        <v>155</v>
      </c>
      <c r="C165" s="72">
        <v>1</v>
      </c>
      <c r="D165" s="72">
        <v>2.6625013683023111</v>
      </c>
      <c r="E165" s="72">
        <v>3.0852728194503984</v>
      </c>
      <c r="F165" s="72">
        <v>6.4196856119183501</v>
      </c>
      <c r="G165" s="72">
        <v>3</v>
      </c>
      <c r="H165" s="72">
        <v>19</v>
      </c>
      <c r="I165" s="72">
        <v>12085</v>
      </c>
      <c r="J165" s="72">
        <v>58</v>
      </c>
      <c r="K165" s="72">
        <v>1381.55</v>
      </c>
      <c r="L165" s="72">
        <v>11.431940422010758</v>
      </c>
      <c r="M165" s="72">
        <v>0.85312370707488627</v>
      </c>
      <c r="N165" s="72">
        <v>5.5854364915184113E-2</v>
      </c>
      <c r="O165" s="72">
        <v>9.102192800992967E-2</v>
      </c>
      <c r="P165" s="72">
        <v>0.60074472486553576</v>
      </c>
      <c r="Q165" s="72">
        <v>0.2813405047579644</v>
      </c>
      <c r="R165" s="72">
        <v>0.14687629292511378</v>
      </c>
      <c r="S165" s="72">
        <v>0.85312370707488627</v>
      </c>
      <c r="T165" s="72">
        <v>0</v>
      </c>
      <c r="U165" s="72">
        <v>0</v>
      </c>
      <c r="V165" s="72">
        <v>0.79644187008688461</v>
      </c>
      <c r="W165" s="72">
        <v>0</v>
      </c>
    </row>
    <row r="166" spans="2:23" x14ac:dyDescent="0.2">
      <c r="B166" s="72">
        <v>156</v>
      </c>
      <c r="C166" s="72">
        <v>2</v>
      </c>
      <c r="D166" s="72">
        <v>3.3097988054838039</v>
      </c>
      <c r="E166" s="72">
        <v>3.1713161962646534</v>
      </c>
      <c r="F166" s="72">
        <v>4.9139513804305235</v>
      </c>
      <c r="G166" s="72">
        <v>4</v>
      </c>
      <c r="H166" s="72">
        <v>17</v>
      </c>
      <c r="I166" s="72">
        <v>10865</v>
      </c>
      <c r="J166" s="72">
        <v>58</v>
      </c>
      <c r="K166" s="72">
        <v>1173.5</v>
      </c>
      <c r="L166" s="72">
        <v>10.800736309249885</v>
      </c>
      <c r="M166" s="72">
        <v>0.88817303267372294</v>
      </c>
      <c r="N166" s="72">
        <v>5.2001840773124711E-2</v>
      </c>
      <c r="O166" s="72">
        <v>5.9825126553152322E-2</v>
      </c>
      <c r="P166" s="72">
        <v>0.65945697192820985</v>
      </c>
      <c r="Q166" s="72">
        <v>0.26231017027151404</v>
      </c>
      <c r="R166" s="72">
        <v>0.57662218131615284</v>
      </c>
      <c r="S166" s="72">
        <v>0.12425218591808559</v>
      </c>
      <c r="T166" s="72">
        <v>0.26231017027151404</v>
      </c>
      <c r="U166" s="72">
        <v>3.6815462494247581E-2</v>
      </c>
      <c r="V166" s="72">
        <v>4.6019328117809483E-2</v>
      </c>
      <c r="W166" s="72">
        <v>0.26231017027151404</v>
      </c>
    </row>
    <row r="167" spans="2:23" x14ac:dyDescent="0.2">
      <c r="B167" s="72">
        <v>157</v>
      </c>
      <c r="C167" s="72">
        <v>1</v>
      </c>
      <c r="D167" s="72">
        <v>3.8030785609745226</v>
      </c>
      <c r="E167" s="72">
        <v>4.0235192525627372</v>
      </c>
      <c r="F167" s="72">
        <v>6.7012460283349915</v>
      </c>
      <c r="G167" s="72">
        <v>4</v>
      </c>
      <c r="H167" s="72">
        <v>15</v>
      </c>
      <c r="I167" s="72">
        <v>9200</v>
      </c>
      <c r="J167" s="72">
        <v>32</v>
      </c>
      <c r="K167" s="72">
        <v>1792</v>
      </c>
      <c r="L167" s="72">
        <v>19.478260869565219</v>
      </c>
      <c r="M167" s="72">
        <v>0.83695652173913049</v>
      </c>
      <c r="N167" s="72">
        <v>0.11413043478260869</v>
      </c>
      <c r="O167" s="72">
        <v>4.8913043478260872E-2</v>
      </c>
      <c r="P167" s="72">
        <v>0.14402173913043478</v>
      </c>
      <c r="Q167" s="72">
        <v>0.61956521739130432</v>
      </c>
      <c r="R167" s="72">
        <v>0.8125</v>
      </c>
      <c r="S167" s="72">
        <v>0.16304347826086957</v>
      </c>
      <c r="T167" s="72">
        <v>0</v>
      </c>
      <c r="U167" s="72">
        <v>2.4456521739130436E-2</v>
      </c>
      <c r="V167" s="72">
        <v>0.72282608695652173</v>
      </c>
      <c r="W167" s="72">
        <v>0</v>
      </c>
    </row>
    <row r="168" spans="2:23" x14ac:dyDescent="0.2">
      <c r="B168" s="72">
        <v>158</v>
      </c>
      <c r="C168" s="72">
        <v>3</v>
      </c>
      <c r="D168" s="72">
        <v>6.2429630298397436</v>
      </c>
      <c r="E168" s="72">
        <v>7.6409752503608006</v>
      </c>
      <c r="F168" s="72">
        <v>1.9461824379432753</v>
      </c>
      <c r="G168" s="72">
        <v>2</v>
      </c>
      <c r="H168" s="72">
        <v>7</v>
      </c>
      <c r="I168" s="72">
        <v>4400</v>
      </c>
      <c r="J168" s="72">
        <v>13</v>
      </c>
      <c r="K168" s="72">
        <v>276.5</v>
      </c>
      <c r="L168" s="72">
        <v>6.2840909090909083</v>
      </c>
      <c r="M168" s="72">
        <v>1</v>
      </c>
      <c r="N168" s="72">
        <v>0</v>
      </c>
      <c r="O168" s="72">
        <v>0</v>
      </c>
      <c r="P168" s="72">
        <v>0.11363636363636363</v>
      </c>
      <c r="Q168" s="72">
        <v>0.88636363636363635</v>
      </c>
      <c r="R168" s="72">
        <v>4.5454545454545456E-2</v>
      </c>
      <c r="S168" s="72">
        <v>6.8181818181818177E-2</v>
      </c>
      <c r="T168" s="72">
        <v>0.88636363636363635</v>
      </c>
      <c r="U168" s="72">
        <v>0</v>
      </c>
      <c r="V168" s="72">
        <v>0</v>
      </c>
      <c r="W168" s="72">
        <v>0.88636363636363635</v>
      </c>
    </row>
    <row r="169" spans="2:23" x14ac:dyDescent="0.2">
      <c r="B169" s="72">
        <v>159</v>
      </c>
      <c r="C169" s="72">
        <v>1</v>
      </c>
      <c r="D169" s="72">
        <v>2.172840632543632</v>
      </c>
      <c r="E169" s="72">
        <v>3.6624243689785829</v>
      </c>
      <c r="F169" s="72">
        <v>5.81406528084388</v>
      </c>
      <c r="G169" s="72">
        <v>3</v>
      </c>
      <c r="H169" s="72">
        <v>11</v>
      </c>
      <c r="I169" s="72">
        <v>7850</v>
      </c>
      <c r="J169" s="72">
        <v>16</v>
      </c>
      <c r="K169" s="72">
        <v>984</v>
      </c>
      <c r="L169" s="72">
        <v>12.535031847133757</v>
      </c>
      <c r="M169" s="72">
        <v>0.90445859872611467</v>
      </c>
      <c r="N169" s="72">
        <v>7.6433121019108277E-2</v>
      </c>
      <c r="O169" s="72">
        <v>1.9108280254777069E-2</v>
      </c>
      <c r="P169" s="72">
        <v>0.59872611464968151</v>
      </c>
      <c r="Q169" s="72">
        <v>0.24840764331210191</v>
      </c>
      <c r="R169" s="72">
        <v>1.9108280254777069E-2</v>
      </c>
      <c r="S169" s="72">
        <v>0.89490445859872614</v>
      </c>
      <c r="T169" s="72">
        <v>0</v>
      </c>
      <c r="U169" s="72">
        <v>8.598726114649681E-2</v>
      </c>
      <c r="V169" s="72">
        <v>0.23885350318471338</v>
      </c>
      <c r="W169" s="72">
        <v>0</v>
      </c>
    </row>
    <row r="170" spans="2:23" x14ac:dyDescent="0.2">
      <c r="B170" s="72">
        <v>160</v>
      </c>
      <c r="C170" s="72">
        <v>3</v>
      </c>
      <c r="D170" s="72">
        <v>5.1557127097891469</v>
      </c>
      <c r="E170" s="72">
        <v>4.7097727432253933</v>
      </c>
      <c r="F170" s="72">
        <v>4.6223752940302036</v>
      </c>
      <c r="G170" s="72">
        <v>6</v>
      </c>
      <c r="H170" s="72">
        <v>21</v>
      </c>
      <c r="I170" s="72">
        <v>28925</v>
      </c>
      <c r="J170" s="72">
        <v>36</v>
      </c>
      <c r="K170" s="72">
        <v>2026.5</v>
      </c>
      <c r="L170" s="72">
        <v>7.0060501296456357</v>
      </c>
      <c r="M170" s="72">
        <v>0.76145203111495241</v>
      </c>
      <c r="N170" s="72">
        <v>0.1763180639585134</v>
      </c>
      <c r="O170" s="72">
        <v>6.2229904926534137E-2</v>
      </c>
      <c r="P170" s="72">
        <v>0.4191875540190147</v>
      </c>
      <c r="Q170" s="72">
        <v>0.56006914433880728</v>
      </c>
      <c r="R170" s="72">
        <v>7.7787381158167671E-3</v>
      </c>
      <c r="S170" s="72">
        <v>0.2662057044079516</v>
      </c>
      <c r="T170" s="72">
        <v>0.56006914433880728</v>
      </c>
      <c r="U170" s="72">
        <v>0.16594641313742436</v>
      </c>
      <c r="V170" s="72">
        <v>0.31979256698357822</v>
      </c>
      <c r="W170" s="72">
        <v>0.56006914433880728</v>
      </c>
    </row>
    <row r="171" spans="2:23" x14ac:dyDescent="0.2">
      <c r="B171" s="72">
        <v>161</v>
      </c>
      <c r="C171" s="72">
        <v>3</v>
      </c>
      <c r="D171" s="72">
        <v>4.287512430551085</v>
      </c>
      <c r="E171" s="72">
        <v>4.3955741049670412</v>
      </c>
      <c r="F171" s="72">
        <v>3.3518527198590449</v>
      </c>
      <c r="G171" s="72">
        <v>4</v>
      </c>
      <c r="H171" s="72">
        <v>15</v>
      </c>
      <c r="I171" s="72">
        <v>17525</v>
      </c>
      <c r="J171" s="72">
        <v>27</v>
      </c>
      <c r="K171" s="72">
        <v>1232.5</v>
      </c>
      <c r="L171" s="72">
        <v>7.0328102710413694</v>
      </c>
      <c r="M171" s="72">
        <v>0.83452211126961484</v>
      </c>
      <c r="N171" s="72">
        <v>0.14835948644793154</v>
      </c>
      <c r="O171" s="72">
        <v>1.7118402282453638E-2</v>
      </c>
      <c r="P171" s="72">
        <v>0.37803138373751782</v>
      </c>
      <c r="Q171" s="72">
        <v>0.54778887303851642</v>
      </c>
      <c r="R171" s="72">
        <v>2.1398002853067047E-2</v>
      </c>
      <c r="S171" s="72">
        <v>9.9857346647646214E-2</v>
      </c>
      <c r="T171" s="72">
        <v>0.54778887303851642</v>
      </c>
      <c r="U171" s="72">
        <v>0.33095577746077032</v>
      </c>
      <c r="V171" s="72">
        <v>0.42653352353780316</v>
      </c>
      <c r="W171" s="72">
        <v>0.54778887303851642</v>
      </c>
    </row>
    <row r="172" spans="2:23" x14ac:dyDescent="0.2">
      <c r="B172" s="72">
        <v>162</v>
      </c>
      <c r="C172" s="72">
        <v>3</v>
      </c>
      <c r="D172" s="72">
        <v>7.1190467384702378</v>
      </c>
      <c r="E172" s="72">
        <v>7.8909570124638906</v>
      </c>
      <c r="F172" s="72">
        <v>2.5726403011410928</v>
      </c>
      <c r="G172" s="72">
        <v>2</v>
      </c>
      <c r="H172" s="72">
        <v>4</v>
      </c>
      <c r="I172" s="72">
        <v>22675</v>
      </c>
      <c r="J172" s="72">
        <v>26</v>
      </c>
      <c r="K172" s="72">
        <v>1300</v>
      </c>
      <c r="L172" s="72">
        <v>5.7331863285556786</v>
      </c>
      <c r="M172" s="72">
        <v>0.85446527012127893</v>
      </c>
      <c r="N172" s="72">
        <v>0</v>
      </c>
      <c r="O172" s="72">
        <v>0.14553472987872107</v>
      </c>
      <c r="P172" s="72">
        <v>3.4178610804851156E-2</v>
      </c>
      <c r="Q172" s="72">
        <v>0.96582138919514882</v>
      </c>
      <c r="R172" s="72">
        <v>7.717750826901874E-3</v>
      </c>
      <c r="S172" s="72">
        <v>0</v>
      </c>
      <c r="T172" s="72">
        <v>0.99228224917309815</v>
      </c>
      <c r="U172" s="72">
        <v>0</v>
      </c>
      <c r="V172" s="72">
        <v>0</v>
      </c>
      <c r="W172" s="72">
        <v>0.99228224917309815</v>
      </c>
    </row>
    <row r="173" spans="2:23" x14ac:dyDescent="0.2">
      <c r="B173" s="72">
        <v>163</v>
      </c>
      <c r="C173" s="72">
        <v>1</v>
      </c>
      <c r="D173" s="72">
        <v>5.6148343827977607</v>
      </c>
      <c r="E173" s="72">
        <v>6.5750595533105658</v>
      </c>
      <c r="F173" s="72">
        <v>7.7154977837401155</v>
      </c>
      <c r="G173" s="72">
        <v>3</v>
      </c>
      <c r="H173" s="72">
        <v>15</v>
      </c>
      <c r="I173" s="72">
        <v>35250</v>
      </c>
      <c r="J173" s="72">
        <v>41</v>
      </c>
      <c r="K173" s="72">
        <v>4698.5</v>
      </c>
      <c r="L173" s="72">
        <v>13.329078014184399</v>
      </c>
      <c r="M173" s="72">
        <v>0.94326241134751776</v>
      </c>
      <c r="N173" s="72">
        <v>0</v>
      </c>
      <c r="O173" s="72">
        <v>5.6737588652482268E-2</v>
      </c>
      <c r="P173" s="72">
        <v>0.11276595744680851</v>
      </c>
      <c r="Q173" s="72">
        <v>0.87659574468085111</v>
      </c>
      <c r="R173" s="72">
        <v>0.37021276595744679</v>
      </c>
      <c r="S173" s="72">
        <v>0.62978723404255321</v>
      </c>
      <c r="T173" s="72">
        <v>0</v>
      </c>
      <c r="U173" s="72">
        <v>0</v>
      </c>
      <c r="V173" s="72">
        <v>0.91063829787234041</v>
      </c>
      <c r="W173" s="72">
        <v>0</v>
      </c>
    </row>
    <row r="174" spans="2:23" x14ac:dyDescent="0.2">
      <c r="B174" s="72">
        <v>164</v>
      </c>
      <c r="C174" s="72">
        <v>1</v>
      </c>
      <c r="D174" s="72">
        <v>3.1597469144021115</v>
      </c>
      <c r="E174" s="72">
        <v>3.3622915853859143</v>
      </c>
      <c r="F174" s="72">
        <v>6.8947547287739317</v>
      </c>
      <c r="G174" s="72">
        <v>5</v>
      </c>
      <c r="H174" s="72">
        <v>29</v>
      </c>
      <c r="I174" s="72">
        <v>20525</v>
      </c>
      <c r="J174" s="72">
        <v>41</v>
      </c>
      <c r="K174" s="72">
        <v>2457.5</v>
      </c>
      <c r="L174" s="72">
        <v>11.97320341047503</v>
      </c>
      <c r="M174" s="72">
        <v>0.93422655298416568</v>
      </c>
      <c r="N174" s="72">
        <v>6.5773447015834346E-2</v>
      </c>
      <c r="O174" s="72">
        <v>0</v>
      </c>
      <c r="P174" s="72">
        <v>0.85870889159561514</v>
      </c>
      <c r="Q174" s="72">
        <v>9.7442143727161992E-2</v>
      </c>
      <c r="R174" s="72">
        <v>0.13154689403166869</v>
      </c>
      <c r="S174" s="72">
        <v>0.79537149817295982</v>
      </c>
      <c r="T174" s="72">
        <v>0</v>
      </c>
      <c r="U174" s="72">
        <v>7.3081607795371498E-2</v>
      </c>
      <c r="V174" s="72">
        <v>0.23629719853836784</v>
      </c>
      <c r="W174" s="72">
        <v>0</v>
      </c>
    </row>
    <row r="175" spans="2:23" x14ac:dyDescent="0.2">
      <c r="B175" s="72">
        <v>165</v>
      </c>
      <c r="C175" s="72">
        <v>1</v>
      </c>
      <c r="D175" s="72">
        <v>3.9825693784218203</v>
      </c>
      <c r="E175" s="72">
        <v>5.5148132680142803</v>
      </c>
      <c r="F175" s="72">
        <v>6.5177079386729027</v>
      </c>
      <c r="G175" s="72">
        <v>3</v>
      </c>
      <c r="H175" s="72">
        <v>7</v>
      </c>
      <c r="I175" s="72">
        <v>26475</v>
      </c>
      <c r="J175" s="72">
        <v>26</v>
      </c>
      <c r="K175" s="72">
        <v>2810.5</v>
      </c>
      <c r="L175" s="72">
        <v>10.615675165250236</v>
      </c>
      <c r="M175" s="72">
        <v>0.90934844192634556</v>
      </c>
      <c r="N175" s="72">
        <v>0</v>
      </c>
      <c r="O175" s="72">
        <v>9.0651558073654395E-2</v>
      </c>
      <c r="P175" s="72">
        <v>0.24834749763928235</v>
      </c>
      <c r="Q175" s="72">
        <v>0.72898961284230401</v>
      </c>
      <c r="R175" s="72">
        <v>1.0387157695939566E-2</v>
      </c>
      <c r="S175" s="72">
        <v>0.98961284230406044</v>
      </c>
      <c r="T175" s="72">
        <v>0</v>
      </c>
      <c r="U175" s="72">
        <v>0</v>
      </c>
      <c r="V175" s="72">
        <v>0.96694995278564688</v>
      </c>
      <c r="W175" s="72">
        <v>0</v>
      </c>
    </row>
    <row r="176" spans="2:23" x14ac:dyDescent="0.2">
      <c r="B176" s="72">
        <v>166</v>
      </c>
      <c r="C176" s="72">
        <v>1</v>
      </c>
      <c r="D176" s="72">
        <v>1.4039095554383103</v>
      </c>
      <c r="E176" s="72">
        <v>3.1241269543329571</v>
      </c>
      <c r="F176" s="72">
        <v>4.7300180491880317</v>
      </c>
      <c r="G176" s="72">
        <v>4</v>
      </c>
      <c r="H176" s="72">
        <v>21</v>
      </c>
      <c r="I176" s="72">
        <v>12350</v>
      </c>
      <c r="J176" s="72">
        <v>35</v>
      </c>
      <c r="K176" s="72">
        <v>1453</v>
      </c>
      <c r="L176" s="72">
        <v>11.765182186234819</v>
      </c>
      <c r="M176" s="72">
        <v>0.93927125506072873</v>
      </c>
      <c r="N176" s="72">
        <v>3.643724696356275E-2</v>
      </c>
      <c r="O176" s="72">
        <v>2.4291497975708502E-2</v>
      </c>
      <c r="P176" s="72">
        <v>0.30364372469635625</v>
      </c>
      <c r="Q176" s="72">
        <v>0.34008097165991902</v>
      </c>
      <c r="R176" s="72">
        <v>0.16396761133603238</v>
      </c>
      <c r="S176" s="72">
        <v>0.60931174089068829</v>
      </c>
      <c r="T176" s="72">
        <v>0.145748987854251</v>
      </c>
      <c r="U176" s="72">
        <v>8.0971659919028341E-2</v>
      </c>
      <c r="V176" s="72">
        <v>0.32793522267206476</v>
      </c>
      <c r="W176" s="72">
        <v>0.145748987854251</v>
      </c>
    </row>
    <row r="177" spans="2:23" x14ac:dyDescent="0.2">
      <c r="B177" s="72">
        <v>167</v>
      </c>
      <c r="C177" s="72">
        <v>1</v>
      </c>
      <c r="D177" s="72">
        <v>4.279762044338149</v>
      </c>
      <c r="E177" s="72">
        <v>4.5220046245885204</v>
      </c>
      <c r="F177" s="72">
        <v>7.5390894906871848</v>
      </c>
      <c r="G177" s="72">
        <v>2</v>
      </c>
      <c r="H177" s="72">
        <v>14</v>
      </c>
      <c r="I177" s="72">
        <v>30925</v>
      </c>
      <c r="J177" s="72">
        <v>48</v>
      </c>
      <c r="K177" s="72">
        <v>3281</v>
      </c>
      <c r="L177" s="72">
        <v>10.609539207760712</v>
      </c>
      <c r="M177" s="72">
        <v>0.91754244139046082</v>
      </c>
      <c r="N177" s="72">
        <v>3.637833468067906E-2</v>
      </c>
      <c r="O177" s="72">
        <v>4.6079223928860144E-2</v>
      </c>
      <c r="P177" s="72">
        <v>0.99514955537590943</v>
      </c>
      <c r="Q177" s="72">
        <v>4.850444624090542E-3</v>
      </c>
      <c r="R177" s="72">
        <v>0.26677445432497982</v>
      </c>
      <c r="S177" s="72">
        <v>0.67178658043654005</v>
      </c>
      <c r="T177" s="72">
        <v>3.2336297493936943E-3</v>
      </c>
      <c r="U177" s="72">
        <v>5.8205335489086497E-2</v>
      </c>
      <c r="V177" s="72">
        <v>0.73484236054971708</v>
      </c>
      <c r="W177" s="72">
        <v>3.2336297493936943E-3</v>
      </c>
    </row>
    <row r="178" spans="2:23" x14ac:dyDescent="0.2">
      <c r="B178" s="72">
        <v>168</v>
      </c>
      <c r="C178" s="72">
        <v>1</v>
      </c>
      <c r="D178" s="72">
        <v>2.8393320465300214</v>
      </c>
      <c r="E178" s="72">
        <v>4.3640697735149478</v>
      </c>
      <c r="F178" s="72">
        <v>4.8008127395410822</v>
      </c>
      <c r="G178" s="72">
        <v>2</v>
      </c>
      <c r="H178" s="72">
        <v>14</v>
      </c>
      <c r="I178" s="72">
        <v>6825</v>
      </c>
      <c r="J178" s="72">
        <v>40</v>
      </c>
      <c r="K178" s="72">
        <v>748.5</v>
      </c>
      <c r="L178" s="72">
        <v>10.967032967032967</v>
      </c>
      <c r="M178" s="72">
        <v>1</v>
      </c>
      <c r="N178" s="72">
        <v>0</v>
      </c>
      <c r="O178" s="72">
        <v>0</v>
      </c>
      <c r="P178" s="72">
        <v>0.78021978021978022</v>
      </c>
      <c r="Q178" s="72">
        <v>0.21978021978021978</v>
      </c>
      <c r="R178" s="72">
        <v>9.5238095238095233E-2</v>
      </c>
      <c r="S178" s="72">
        <v>0.64102564102564108</v>
      </c>
      <c r="T178" s="72">
        <v>0.26373626373626374</v>
      </c>
      <c r="U178" s="72">
        <v>0</v>
      </c>
      <c r="V178" s="72">
        <v>2.197802197802198E-2</v>
      </c>
      <c r="W178" s="72">
        <v>0.26373626373626374</v>
      </c>
    </row>
    <row r="179" spans="2:23" x14ac:dyDescent="0.2">
      <c r="B179" s="72">
        <v>169</v>
      </c>
      <c r="C179" s="72">
        <v>1</v>
      </c>
      <c r="D179" s="72">
        <v>4.0469366557845614</v>
      </c>
      <c r="E179" s="72">
        <v>4.452809660053008</v>
      </c>
      <c r="F179" s="72">
        <v>6.6278372491824076</v>
      </c>
      <c r="G179" s="72">
        <v>7</v>
      </c>
      <c r="H179" s="72">
        <v>21</v>
      </c>
      <c r="I179" s="72">
        <v>20175</v>
      </c>
      <c r="J179" s="72">
        <v>52</v>
      </c>
      <c r="K179" s="72">
        <v>2193.5</v>
      </c>
      <c r="L179" s="72">
        <v>10.872366790582404</v>
      </c>
      <c r="M179" s="72">
        <v>0.8413878562577447</v>
      </c>
      <c r="N179" s="72">
        <v>0</v>
      </c>
      <c r="O179" s="72">
        <v>0.15861214374225527</v>
      </c>
      <c r="P179" s="72">
        <v>0.28252788104089221</v>
      </c>
      <c r="Q179" s="72">
        <v>0.56505576208178443</v>
      </c>
      <c r="R179" s="72">
        <v>0.14869888475836432</v>
      </c>
      <c r="S179" s="72">
        <v>0.7992565055762082</v>
      </c>
      <c r="T179" s="72">
        <v>5.204460966542751E-2</v>
      </c>
      <c r="U179" s="72">
        <v>0</v>
      </c>
      <c r="V179" s="72">
        <v>0.78810408921933084</v>
      </c>
      <c r="W179" s="72">
        <v>5.204460966542751E-2</v>
      </c>
    </row>
    <row r="180" spans="2:23" x14ac:dyDescent="0.2">
      <c r="B180" s="72">
        <v>170</v>
      </c>
      <c r="C180" s="72">
        <v>1</v>
      </c>
      <c r="D180" s="72">
        <v>2.6580049926720655</v>
      </c>
      <c r="E180" s="72">
        <v>3.7295818769550841</v>
      </c>
      <c r="F180" s="72">
        <v>6.6969057468205513</v>
      </c>
      <c r="G180" s="72">
        <v>2</v>
      </c>
      <c r="H180" s="72">
        <v>10</v>
      </c>
      <c r="I180" s="72">
        <v>13975</v>
      </c>
      <c r="J180" s="72">
        <v>42</v>
      </c>
      <c r="K180" s="72">
        <v>1527.5</v>
      </c>
      <c r="L180" s="72">
        <v>10.930232558139535</v>
      </c>
      <c r="M180" s="72">
        <v>0.95169946332737032</v>
      </c>
      <c r="N180" s="72">
        <v>3.2200357781753133E-2</v>
      </c>
      <c r="O180" s="72">
        <v>1.6100178890876567E-2</v>
      </c>
      <c r="P180" s="72">
        <v>0.98926654740608233</v>
      </c>
      <c r="Q180" s="72">
        <v>1.0733452593917709E-2</v>
      </c>
      <c r="R180" s="72">
        <v>0.23971377459749552</v>
      </c>
      <c r="S180" s="72">
        <v>0.76028622540250446</v>
      </c>
      <c r="T180" s="72">
        <v>0</v>
      </c>
      <c r="U180" s="72">
        <v>0</v>
      </c>
      <c r="V180" s="72">
        <v>0.73345259391771023</v>
      </c>
      <c r="W180" s="72">
        <v>0</v>
      </c>
    </row>
    <row r="181" spans="2:23" x14ac:dyDescent="0.2">
      <c r="B181" s="72">
        <v>171</v>
      </c>
      <c r="C181" s="72">
        <v>2</v>
      </c>
      <c r="D181" s="72">
        <v>5.0014121324751803</v>
      </c>
      <c r="E181" s="72">
        <v>4.4882524335888849</v>
      </c>
      <c r="F181" s="72">
        <v>7.6606793988633637</v>
      </c>
      <c r="G181" s="72">
        <v>5</v>
      </c>
      <c r="H181" s="72">
        <v>19</v>
      </c>
      <c r="I181" s="72">
        <v>14750</v>
      </c>
      <c r="J181" s="72">
        <v>39</v>
      </c>
      <c r="K181" s="72">
        <v>1222.75</v>
      </c>
      <c r="L181" s="72">
        <v>8.2898305084745765</v>
      </c>
      <c r="M181" s="72">
        <v>0.90169491525423728</v>
      </c>
      <c r="N181" s="72">
        <v>9.8305084745762716E-2</v>
      </c>
      <c r="O181" s="72">
        <v>0</v>
      </c>
      <c r="P181" s="72">
        <v>0.90847457627118644</v>
      </c>
      <c r="Q181" s="72">
        <v>7.4576271186440682E-2</v>
      </c>
      <c r="R181" s="72">
        <v>4.9152542372881358E-2</v>
      </c>
      <c r="S181" s="72">
        <v>0.15084745762711865</v>
      </c>
      <c r="T181" s="72">
        <v>0</v>
      </c>
      <c r="U181" s="72">
        <v>0.8</v>
      </c>
      <c r="V181" s="72">
        <v>0.90677966101694918</v>
      </c>
      <c r="W181" s="72">
        <v>0</v>
      </c>
    </row>
    <row r="182" spans="2:23" x14ac:dyDescent="0.2">
      <c r="B182" s="72">
        <v>172</v>
      </c>
      <c r="C182" s="72">
        <v>1</v>
      </c>
      <c r="D182" s="72">
        <v>2.0949971690809228</v>
      </c>
      <c r="E182" s="72">
        <v>3.2849008478610831</v>
      </c>
      <c r="F182" s="72">
        <v>5.9103139688972313</v>
      </c>
      <c r="G182" s="72">
        <v>5</v>
      </c>
      <c r="H182" s="72">
        <v>17</v>
      </c>
      <c r="I182" s="72">
        <v>7750</v>
      </c>
      <c r="J182" s="72">
        <v>29</v>
      </c>
      <c r="K182" s="72">
        <v>1046.5</v>
      </c>
      <c r="L182" s="72">
        <v>13.503225806451614</v>
      </c>
      <c r="M182" s="72">
        <v>0.92258064516129035</v>
      </c>
      <c r="N182" s="72">
        <v>7.7419354838709681E-2</v>
      </c>
      <c r="O182" s="72">
        <v>0</v>
      </c>
      <c r="P182" s="72">
        <v>0.59677419354838712</v>
      </c>
      <c r="Q182" s="72">
        <v>0.3</v>
      </c>
      <c r="R182" s="72">
        <v>0.12258064516129032</v>
      </c>
      <c r="S182" s="72">
        <v>0.8</v>
      </c>
      <c r="T182" s="72">
        <v>0</v>
      </c>
      <c r="U182" s="72">
        <v>7.7419354838709681E-2</v>
      </c>
      <c r="V182" s="72">
        <v>0.1032258064516129</v>
      </c>
      <c r="W182" s="72">
        <v>0</v>
      </c>
    </row>
    <row r="183" spans="2:23" x14ac:dyDescent="0.2">
      <c r="B183" s="72">
        <v>173</v>
      </c>
      <c r="C183" s="72">
        <v>1</v>
      </c>
      <c r="D183" s="72">
        <v>2.2220174646015165</v>
      </c>
      <c r="E183" s="72">
        <v>4.4427895830830559</v>
      </c>
      <c r="F183" s="72">
        <v>5.7808615105594336</v>
      </c>
      <c r="G183" s="72">
        <v>3</v>
      </c>
      <c r="H183" s="72">
        <v>11</v>
      </c>
      <c r="I183" s="72">
        <v>5700</v>
      </c>
      <c r="J183" s="72">
        <v>16</v>
      </c>
      <c r="K183" s="72">
        <v>736</v>
      </c>
      <c r="L183" s="72">
        <v>12.912280701754387</v>
      </c>
      <c r="M183" s="72">
        <v>1</v>
      </c>
      <c r="N183" s="72">
        <v>0</v>
      </c>
      <c r="O183" s="72">
        <v>0</v>
      </c>
      <c r="P183" s="72">
        <v>0.64473684210526316</v>
      </c>
      <c r="Q183" s="72">
        <v>0.34210526315789475</v>
      </c>
      <c r="R183" s="72">
        <v>0.12719298245614036</v>
      </c>
      <c r="S183" s="72">
        <v>0.8728070175438597</v>
      </c>
      <c r="T183" s="72">
        <v>0</v>
      </c>
      <c r="U183" s="72">
        <v>0</v>
      </c>
      <c r="V183" s="72">
        <v>0.17543859649122806</v>
      </c>
      <c r="W183" s="72">
        <v>0</v>
      </c>
    </row>
    <row r="184" spans="2:23" x14ac:dyDescent="0.2">
      <c r="B184" s="72">
        <v>174</v>
      </c>
      <c r="C184" s="72">
        <v>3</v>
      </c>
      <c r="D184" s="72">
        <v>6.8639183818342753</v>
      </c>
      <c r="E184" s="72">
        <v>8.2057546142271782</v>
      </c>
      <c r="F184" s="72">
        <v>1.9749008991775008</v>
      </c>
      <c r="G184" s="72">
        <v>2</v>
      </c>
      <c r="H184" s="72">
        <v>2</v>
      </c>
      <c r="I184" s="72">
        <v>10275</v>
      </c>
      <c r="J184" s="72">
        <v>24</v>
      </c>
      <c r="K184" s="72">
        <v>580</v>
      </c>
      <c r="L184" s="72">
        <v>5.6447688564476888</v>
      </c>
      <c r="M184" s="72">
        <v>1</v>
      </c>
      <c r="N184" s="72">
        <v>0</v>
      </c>
      <c r="O184" s="72">
        <v>0</v>
      </c>
      <c r="P184" s="72">
        <v>2.1897810218978103E-2</v>
      </c>
      <c r="Q184" s="72">
        <v>0.97810218978102192</v>
      </c>
      <c r="R184" s="72">
        <v>0</v>
      </c>
      <c r="S184" s="72">
        <v>0</v>
      </c>
      <c r="T184" s="72">
        <v>1</v>
      </c>
      <c r="U184" s="72">
        <v>0</v>
      </c>
      <c r="V184" s="72">
        <v>0</v>
      </c>
      <c r="W184" s="72">
        <v>1</v>
      </c>
    </row>
    <row r="185" spans="2:23" x14ac:dyDescent="0.2">
      <c r="B185" s="72">
        <v>175</v>
      </c>
      <c r="C185" s="72">
        <v>1</v>
      </c>
      <c r="D185" s="72">
        <v>3.859869184166266</v>
      </c>
      <c r="E185" s="72">
        <v>4.7873488416445777</v>
      </c>
      <c r="F185" s="72">
        <v>4.9463300283591076</v>
      </c>
      <c r="G185" s="72">
        <v>5</v>
      </c>
      <c r="H185" s="72">
        <v>15</v>
      </c>
      <c r="I185" s="72">
        <v>25100</v>
      </c>
      <c r="J185" s="72">
        <v>48</v>
      </c>
      <c r="K185" s="72">
        <v>2770</v>
      </c>
      <c r="L185" s="72">
        <v>11.035856573705178</v>
      </c>
      <c r="M185" s="72">
        <v>0.91633466135458164</v>
      </c>
      <c r="N185" s="72">
        <v>8.3665338645418322E-2</v>
      </c>
      <c r="O185" s="72">
        <v>0</v>
      </c>
      <c r="P185" s="72">
        <v>0.12649402390438247</v>
      </c>
      <c r="Q185" s="72">
        <v>0.47509960159362552</v>
      </c>
      <c r="R185" s="72">
        <v>0</v>
      </c>
      <c r="S185" s="72">
        <v>0.68127490039840632</v>
      </c>
      <c r="T185" s="72">
        <v>0.31274900398406374</v>
      </c>
      <c r="U185" s="72">
        <v>5.9760956175298804E-3</v>
      </c>
      <c r="V185" s="72">
        <v>8.3665338645418322E-2</v>
      </c>
      <c r="W185" s="72">
        <v>0.29681274900398408</v>
      </c>
    </row>
    <row r="186" spans="2:23" x14ac:dyDescent="0.2">
      <c r="B186" s="72">
        <v>176</v>
      </c>
      <c r="C186" s="72">
        <v>1</v>
      </c>
      <c r="D186" s="72">
        <v>3.1089727688821664</v>
      </c>
      <c r="E186" s="72">
        <v>3.8566505057553822</v>
      </c>
      <c r="F186" s="72">
        <v>6.2729026405281747</v>
      </c>
      <c r="G186" s="72">
        <v>4</v>
      </c>
      <c r="H186" s="72">
        <v>19</v>
      </c>
      <c r="I186" s="72">
        <v>12275</v>
      </c>
      <c r="J186" s="72">
        <v>33</v>
      </c>
      <c r="K186" s="72">
        <v>1352</v>
      </c>
      <c r="L186" s="72">
        <v>11.014256619144602</v>
      </c>
      <c r="M186" s="72">
        <v>0.81262729124236255</v>
      </c>
      <c r="N186" s="72">
        <v>4.8879837067209775E-2</v>
      </c>
      <c r="O186" s="72">
        <v>0.1384928716904277</v>
      </c>
      <c r="P186" s="72">
        <v>0.25254582484725052</v>
      </c>
      <c r="Q186" s="72">
        <v>0.47250509164969451</v>
      </c>
      <c r="R186" s="72">
        <v>6.313645621181263E-2</v>
      </c>
      <c r="S186" s="72">
        <v>0.93686354378818737</v>
      </c>
      <c r="T186" s="72">
        <v>0</v>
      </c>
      <c r="U186" s="72">
        <v>0</v>
      </c>
      <c r="V186" s="72">
        <v>0.94908350305498979</v>
      </c>
      <c r="W186" s="72">
        <v>0</v>
      </c>
    </row>
    <row r="187" spans="2:23" x14ac:dyDescent="0.2">
      <c r="B187" s="72">
        <v>177</v>
      </c>
      <c r="C187" s="72">
        <v>1</v>
      </c>
      <c r="D187" s="72">
        <v>4.5934114716708452</v>
      </c>
      <c r="E187" s="72">
        <v>6.410411023845926</v>
      </c>
      <c r="F187" s="72">
        <v>6.6310397792821654</v>
      </c>
      <c r="G187" s="72">
        <v>2</v>
      </c>
      <c r="H187" s="72">
        <v>2</v>
      </c>
      <c r="I187" s="72">
        <v>26200</v>
      </c>
      <c r="J187" s="72">
        <v>24</v>
      </c>
      <c r="K187" s="72">
        <v>2745</v>
      </c>
      <c r="L187" s="72">
        <v>10.477099236641221</v>
      </c>
      <c r="M187" s="72">
        <v>0.95419847328244278</v>
      </c>
      <c r="N187" s="72">
        <v>4.5801526717557252E-2</v>
      </c>
      <c r="O187" s="72">
        <v>0</v>
      </c>
      <c r="P187" s="72">
        <v>4.5801526717557252E-2</v>
      </c>
      <c r="Q187" s="72">
        <v>0.95419847328244278</v>
      </c>
      <c r="R187" s="72">
        <v>0</v>
      </c>
      <c r="S187" s="72">
        <v>1</v>
      </c>
      <c r="T187" s="72">
        <v>0</v>
      </c>
      <c r="U187" s="72">
        <v>0</v>
      </c>
      <c r="V187" s="72">
        <v>1</v>
      </c>
      <c r="W187" s="72">
        <v>0</v>
      </c>
    </row>
    <row r="188" spans="2:23" x14ac:dyDescent="0.2">
      <c r="B188" s="72">
        <v>178</v>
      </c>
      <c r="C188" s="72">
        <v>3</v>
      </c>
      <c r="D188" s="72">
        <v>5.930439929275602</v>
      </c>
      <c r="E188" s="72">
        <v>7.0224680350076376</v>
      </c>
      <c r="F188" s="72">
        <v>1.1015874832687773</v>
      </c>
      <c r="G188" s="72">
        <v>2</v>
      </c>
      <c r="H188" s="72">
        <v>5</v>
      </c>
      <c r="I188" s="72">
        <v>11700</v>
      </c>
      <c r="J188" s="72">
        <v>24</v>
      </c>
      <c r="K188" s="72">
        <v>753</v>
      </c>
      <c r="L188" s="72">
        <v>6.4358974358974361</v>
      </c>
      <c r="M188" s="72">
        <v>0.91025641025641024</v>
      </c>
      <c r="N188" s="72">
        <v>0</v>
      </c>
      <c r="O188" s="72">
        <v>8.9743589743589744E-2</v>
      </c>
      <c r="P188" s="72">
        <v>0.14102564102564102</v>
      </c>
      <c r="Q188" s="72">
        <v>0.85897435897435892</v>
      </c>
      <c r="R188" s="72">
        <v>8.5470085470085479E-3</v>
      </c>
      <c r="S188" s="72">
        <v>0.13247863247863248</v>
      </c>
      <c r="T188" s="72">
        <v>0.85897435897435892</v>
      </c>
      <c r="U188" s="72">
        <v>0</v>
      </c>
      <c r="V188" s="72">
        <v>0</v>
      </c>
      <c r="W188" s="72">
        <v>0.85897435897435892</v>
      </c>
    </row>
    <row r="189" spans="2:23" x14ac:dyDescent="0.2">
      <c r="B189" s="72">
        <v>179</v>
      </c>
      <c r="C189" s="72">
        <v>3</v>
      </c>
      <c r="D189" s="72">
        <v>5.4871181899701158</v>
      </c>
      <c r="E189" s="72">
        <v>6.5992843155101095</v>
      </c>
      <c r="F189" s="72">
        <v>3.661365728385416</v>
      </c>
      <c r="G189" s="72">
        <v>2</v>
      </c>
      <c r="H189" s="72">
        <v>3</v>
      </c>
      <c r="I189" s="72">
        <v>26450</v>
      </c>
      <c r="J189" s="72">
        <v>69</v>
      </c>
      <c r="K189" s="72">
        <v>1935.5</v>
      </c>
      <c r="L189" s="72">
        <v>7.3175803402646498</v>
      </c>
      <c r="M189" s="72">
        <v>1</v>
      </c>
      <c r="N189" s="72">
        <v>0</v>
      </c>
      <c r="O189" s="72">
        <v>0</v>
      </c>
      <c r="P189" s="72">
        <v>0.33648393194706994</v>
      </c>
      <c r="Q189" s="72">
        <v>0.66351606805293006</v>
      </c>
      <c r="R189" s="72">
        <v>8.6956521739130432E-2</v>
      </c>
      <c r="S189" s="72">
        <v>0.2495274102079395</v>
      </c>
      <c r="T189" s="72">
        <v>0.66351606805293006</v>
      </c>
      <c r="U189" s="72">
        <v>0</v>
      </c>
      <c r="V189" s="72">
        <v>0</v>
      </c>
      <c r="W189" s="72">
        <v>0.66351606805293006</v>
      </c>
    </row>
    <row r="190" spans="2:23" x14ac:dyDescent="0.2">
      <c r="B190" s="72">
        <v>180</v>
      </c>
      <c r="C190" s="72">
        <v>1</v>
      </c>
      <c r="D190" s="72">
        <v>1.6880615097495573</v>
      </c>
      <c r="E190" s="72">
        <v>3.1778995352721471</v>
      </c>
      <c r="F190" s="72">
        <v>5.9380563278188525</v>
      </c>
      <c r="G190" s="72">
        <v>2</v>
      </c>
      <c r="H190" s="72">
        <v>15</v>
      </c>
      <c r="I190" s="72">
        <v>11875</v>
      </c>
      <c r="J190" s="72">
        <v>32</v>
      </c>
      <c r="K190" s="72">
        <v>1291.75</v>
      </c>
      <c r="L190" s="72">
        <v>10.877894736842105</v>
      </c>
      <c r="M190" s="72">
        <v>0.92421052631578948</v>
      </c>
      <c r="N190" s="72">
        <v>7.5789473684210532E-2</v>
      </c>
      <c r="O190" s="72">
        <v>0</v>
      </c>
      <c r="P190" s="72">
        <v>0.70526315789473681</v>
      </c>
      <c r="Q190" s="72">
        <v>0.29473684210526313</v>
      </c>
      <c r="R190" s="72">
        <v>0.29473684210526313</v>
      </c>
      <c r="S190" s="72">
        <v>0.70526315789473681</v>
      </c>
      <c r="T190" s="72">
        <v>0</v>
      </c>
      <c r="U190" s="72">
        <v>0</v>
      </c>
      <c r="V190" s="72">
        <v>0.70526315789473681</v>
      </c>
      <c r="W190" s="72">
        <v>0</v>
      </c>
    </row>
    <row r="191" spans="2:23" x14ac:dyDescent="0.2">
      <c r="B191" s="72">
        <v>181</v>
      </c>
      <c r="C191" s="72">
        <v>1</v>
      </c>
      <c r="D191" s="72">
        <v>2.2376857055753443</v>
      </c>
      <c r="E191" s="72">
        <v>4.1281125413981163</v>
      </c>
      <c r="F191" s="72">
        <v>6.0172450994853666</v>
      </c>
      <c r="G191" s="72">
        <v>3</v>
      </c>
      <c r="H191" s="72">
        <v>10</v>
      </c>
      <c r="I191" s="72">
        <v>8450</v>
      </c>
      <c r="J191" s="72">
        <v>43</v>
      </c>
      <c r="K191" s="72">
        <v>955.5</v>
      </c>
      <c r="L191" s="72">
        <v>11.307692307692307</v>
      </c>
      <c r="M191" s="72">
        <v>1</v>
      </c>
      <c r="N191" s="72">
        <v>0</v>
      </c>
      <c r="O191" s="72">
        <v>0</v>
      </c>
      <c r="P191" s="72">
        <v>0.76331360946745563</v>
      </c>
      <c r="Q191" s="72">
        <v>0.20118343195266272</v>
      </c>
      <c r="R191" s="72">
        <v>0.10059171597633136</v>
      </c>
      <c r="S191" s="72">
        <v>0.89940828402366868</v>
      </c>
      <c r="T191" s="72">
        <v>0</v>
      </c>
      <c r="U191" s="72">
        <v>0</v>
      </c>
      <c r="V191" s="72">
        <v>0.24852071005917159</v>
      </c>
      <c r="W191" s="72">
        <v>0</v>
      </c>
    </row>
    <row r="192" spans="2:23" x14ac:dyDescent="0.2">
      <c r="B192" s="72">
        <v>182</v>
      </c>
      <c r="C192" s="72">
        <v>1</v>
      </c>
      <c r="D192" s="72">
        <v>2.9987440657118509</v>
      </c>
      <c r="E192" s="72">
        <v>4.4931124514571268</v>
      </c>
      <c r="F192" s="72">
        <v>6.8783795425584806</v>
      </c>
      <c r="G192" s="72">
        <v>2</v>
      </c>
      <c r="H192" s="72">
        <v>17</v>
      </c>
      <c r="I192" s="72">
        <v>20300</v>
      </c>
      <c r="J192" s="72">
        <v>34</v>
      </c>
      <c r="K192" s="72">
        <v>2116</v>
      </c>
      <c r="L192" s="72">
        <v>10.423645320197044</v>
      </c>
      <c r="M192" s="72">
        <v>1</v>
      </c>
      <c r="N192" s="72">
        <v>0</v>
      </c>
      <c r="O192" s="72">
        <v>0</v>
      </c>
      <c r="P192" s="72">
        <v>0.8571428571428571</v>
      </c>
      <c r="Q192" s="72">
        <v>0.14285714285714285</v>
      </c>
      <c r="R192" s="72">
        <v>8.6206896551724144E-2</v>
      </c>
      <c r="S192" s="72">
        <v>0.91379310344827591</v>
      </c>
      <c r="T192" s="72">
        <v>0</v>
      </c>
      <c r="U192" s="72">
        <v>0</v>
      </c>
      <c r="V192" s="72">
        <v>0.9211822660098522</v>
      </c>
      <c r="W192" s="72">
        <v>0</v>
      </c>
    </row>
    <row r="193" spans="2:23" x14ac:dyDescent="0.2">
      <c r="B193" s="72">
        <v>183</v>
      </c>
      <c r="C193" s="72">
        <v>1</v>
      </c>
      <c r="D193" s="72">
        <v>3.0368592337690061</v>
      </c>
      <c r="E193" s="72">
        <v>3.6400540098442096</v>
      </c>
      <c r="F193" s="72">
        <v>6.5903237026953558</v>
      </c>
      <c r="G193" s="72">
        <v>3</v>
      </c>
      <c r="H193" s="72">
        <v>22</v>
      </c>
      <c r="I193" s="72">
        <v>12325</v>
      </c>
      <c r="J193" s="72">
        <v>56</v>
      </c>
      <c r="K193" s="72">
        <v>1581</v>
      </c>
      <c r="L193" s="72">
        <v>12.827586206896552</v>
      </c>
      <c r="M193" s="72">
        <v>0.94523326572008115</v>
      </c>
      <c r="N193" s="72">
        <v>5.4766734279918863E-2</v>
      </c>
      <c r="O193" s="72">
        <v>0</v>
      </c>
      <c r="P193" s="72">
        <v>0.84381338742393508</v>
      </c>
      <c r="Q193" s="72">
        <v>0.11359026369168357</v>
      </c>
      <c r="R193" s="72">
        <v>0.12373225152129817</v>
      </c>
      <c r="S193" s="72">
        <v>0.87626774847870181</v>
      </c>
      <c r="T193" s="72">
        <v>0</v>
      </c>
      <c r="U193" s="72">
        <v>0</v>
      </c>
      <c r="V193" s="72">
        <v>0</v>
      </c>
      <c r="W193" s="72">
        <v>0</v>
      </c>
    </row>
    <row r="194" spans="2:23" x14ac:dyDescent="0.2">
      <c r="B194" s="72">
        <v>184</v>
      </c>
      <c r="C194" s="72">
        <v>2</v>
      </c>
      <c r="D194" s="72">
        <v>3.6562387651645833</v>
      </c>
      <c r="E194" s="72">
        <v>1.8596754728386</v>
      </c>
      <c r="F194" s="72">
        <v>7.0223769158551903</v>
      </c>
      <c r="G194" s="72">
        <v>4</v>
      </c>
      <c r="H194" s="72">
        <v>32</v>
      </c>
      <c r="I194" s="72">
        <v>6825</v>
      </c>
      <c r="J194" s="72">
        <v>41</v>
      </c>
      <c r="K194" s="72">
        <v>870.5</v>
      </c>
      <c r="L194" s="72">
        <v>12.754578754578755</v>
      </c>
      <c r="M194" s="72">
        <v>0.76923076923076927</v>
      </c>
      <c r="N194" s="72">
        <v>0.23076923076923078</v>
      </c>
      <c r="O194" s="72">
        <v>0</v>
      </c>
      <c r="P194" s="72">
        <v>0.80219780219780223</v>
      </c>
      <c r="Q194" s="72">
        <v>0.15384615384615385</v>
      </c>
      <c r="R194" s="72">
        <v>0.39560439560439559</v>
      </c>
      <c r="S194" s="72">
        <v>0.45054945054945056</v>
      </c>
      <c r="T194" s="72">
        <v>2.197802197802198E-2</v>
      </c>
      <c r="U194" s="72">
        <v>0.13186813186813187</v>
      </c>
      <c r="V194" s="72">
        <v>0.57509157509157505</v>
      </c>
      <c r="W194" s="72">
        <v>2.197802197802198E-2</v>
      </c>
    </row>
    <row r="195" spans="2:23" x14ac:dyDescent="0.2">
      <c r="B195" s="72">
        <v>185</v>
      </c>
      <c r="C195" s="72">
        <v>2</v>
      </c>
      <c r="D195" s="72">
        <v>4.3949083849003587</v>
      </c>
      <c r="E195" s="72">
        <v>4.2447327263075847</v>
      </c>
      <c r="F195" s="72">
        <v>6.9109216003369589</v>
      </c>
      <c r="G195" s="72">
        <v>7</v>
      </c>
      <c r="H195" s="72">
        <v>39</v>
      </c>
      <c r="I195" s="72">
        <v>20100</v>
      </c>
      <c r="J195" s="72">
        <v>69</v>
      </c>
      <c r="K195" s="72">
        <v>2426.75</v>
      </c>
      <c r="L195" s="72">
        <v>12.073383084577115</v>
      </c>
      <c r="M195" s="72">
        <v>0.90796019900497515</v>
      </c>
      <c r="N195" s="72">
        <v>2.9850746268656716E-2</v>
      </c>
      <c r="O195" s="72">
        <v>6.2189054726368161E-2</v>
      </c>
      <c r="P195" s="72">
        <v>0.31965174129353235</v>
      </c>
      <c r="Q195" s="72">
        <v>0.28855721393034828</v>
      </c>
      <c r="R195" s="72">
        <v>0.32835820895522388</v>
      </c>
      <c r="S195" s="72">
        <v>0.54477611940298509</v>
      </c>
      <c r="T195" s="72">
        <v>0.12686567164179105</v>
      </c>
      <c r="U195" s="72">
        <v>0</v>
      </c>
      <c r="V195" s="72">
        <v>0.44154228855721395</v>
      </c>
      <c r="W195" s="72">
        <v>0.12686567164179105</v>
      </c>
    </row>
    <row r="196" spans="2:23" x14ac:dyDescent="0.2">
      <c r="B196" s="72">
        <v>186</v>
      </c>
      <c r="C196" s="72">
        <v>1</v>
      </c>
      <c r="D196" s="72">
        <v>3.4181390680257628</v>
      </c>
      <c r="E196" s="72">
        <v>5.7593117383766623</v>
      </c>
      <c r="F196" s="72">
        <v>5.9121104925282832</v>
      </c>
      <c r="G196" s="72">
        <v>3</v>
      </c>
      <c r="H196" s="72">
        <v>5</v>
      </c>
      <c r="I196" s="72">
        <v>14100</v>
      </c>
      <c r="J196" s="72">
        <v>24</v>
      </c>
      <c r="K196" s="72">
        <v>1485</v>
      </c>
      <c r="L196" s="72">
        <v>10.531914893617021</v>
      </c>
      <c r="M196" s="72">
        <v>1</v>
      </c>
      <c r="N196" s="72">
        <v>0</v>
      </c>
      <c r="O196" s="72">
        <v>0</v>
      </c>
      <c r="P196" s="72">
        <v>8.5106382978723402E-2</v>
      </c>
      <c r="Q196" s="72">
        <v>0.8936170212765957</v>
      </c>
      <c r="R196" s="72">
        <v>2.1276595744680851E-2</v>
      </c>
      <c r="S196" s="72">
        <v>0.93617021276595747</v>
      </c>
      <c r="T196" s="72">
        <v>0</v>
      </c>
      <c r="U196" s="72">
        <v>4.2553191489361701E-2</v>
      </c>
      <c r="V196" s="72">
        <v>0.97872340425531912</v>
      </c>
      <c r="W196" s="72">
        <v>0</v>
      </c>
    </row>
    <row r="197" spans="2:23" x14ac:dyDescent="0.2">
      <c r="B197" s="72">
        <v>187</v>
      </c>
      <c r="C197" s="72">
        <v>2</v>
      </c>
      <c r="D197" s="72">
        <v>4.9973586629787414</v>
      </c>
      <c r="E197" s="72">
        <v>4.4144941453265023</v>
      </c>
      <c r="F197" s="72">
        <v>7.0961279132660975</v>
      </c>
      <c r="G197" s="72">
        <v>3</v>
      </c>
      <c r="H197" s="72">
        <v>15</v>
      </c>
      <c r="I197" s="72">
        <v>22350</v>
      </c>
      <c r="J197" s="72">
        <v>38</v>
      </c>
      <c r="K197" s="72">
        <v>1676.5</v>
      </c>
      <c r="L197" s="72">
        <v>7.5011185682326618</v>
      </c>
      <c r="M197" s="72">
        <v>0.86129753914988816</v>
      </c>
      <c r="N197" s="72">
        <v>0.116331096196868</v>
      </c>
      <c r="O197" s="72">
        <v>2.2371364653243849E-2</v>
      </c>
      <c r="P197" s="72">
        <v>0.83221476510067116</v>
      </c>
      <c r="Q197" s="72">
        <v>8.7248322147651006E-2</v>
      </c>
      <c r="R197" s="72">
        <v>7.1588366890380312E-2</v>
      </c>
      <c r="S197" s="72">
        <v>8.0536912751677847E-2</v>
      </c>
      <c r="T197" s="72">
        <v>9.6196868008948541E-2</v>
      </c>
      <c r="U197" s="72">
        <v>0.75167785234899331</v>
      </c>
      <c r="V197" s="72">
        <v>0.8680089485458613</v>
      </c>
      <c r="W197" s="72">
        <v>9.6196868008948541E-2</v>
      </c>
    </row>
    <row r="198" spans="2:23" x14ac:dyDescent="0.2">
      <c r="B198" s="72">
        <v>188</v>
      </c>
      <c r="C198" s="72">
        <v>1</v>
      </c>
      <c r="D198" s="72">
        <v>2.627402891046386</v>
      </c>
      <c r="E198" s="72">
        <v>2.6783870700644261</v>
      </c>
      <c r="F198" s="72">
        <v>5.1314170939915593</v>
      </c>
      <c r="G198" s="72">
        <v>4</v>
      </c>
      <c r="H198" s="72">
        <v>24</v>
      </c>
      <c r="I198" s="72">
        <v>19600</v>
      </c>
      <c r="J198" s="72">
        <v>40</v>
      </c>
      <c r="K198" s="72">
        <v>1836</v>
      </c>
      <c r="L198" s="72">
        <v>9.3673469387755102</v>
      </c>
      <c r="M198" s="72">
        <v>0.91709183673469385</v>
      </c>
      <c r="N198" s="72">
        <v>5.7397959183673471E-2</v>
      </c>
      <c r="O198" s="72">
        <v>2.5510204081632654E-2</v>
      </c>
      <c r="P198" s="72">
        <v>0.7410714285714286</v>
      </c>
      <c r="Q198" s="72">
        <v>0.1951530612244898</v>
      </c>
      <c r="R198" s="72">
        <v>0.24872448979591838</v>
      </c>
      <c r="S198" s="72">
        <v>0.29719387755102039</v>
      </c>
      <c r="T198" s="72">
        <v>0.22959183673469388</v>
      </c>
      <c r="U198" s="72">
        <v>0.22448979591836735</v>
      </c>
      <c r="V198" s="72">
        <v>0.42729591836734693</v>
      </c>
      <c r="W198" s="72">
        <v>0.22959183673469388</v>
      </c>
    </row>
    <row r="199" spans="2:23" x14ac:dyDescent="0.2">
      <c r="B199" s="72">
        <v>189</v>
      </c>
      <c r="C199" s="72">
        <v>1</v>
      </c>
      <c r="D199" s="72">
        <v>4.6655653710921356</v>
      </c>
      <c r="E199" s="72">
        <v>6.1946802049194893</v>
      </c>
      <c r="F199" s="72">
        <v>7.3193920517570659</v>
      </c>
      <c r="G199" s="72">
        <v>2</v>
      </c>
      <c r="H199" s="72">
        <v>8</v>
      </c>
      <c r="I199" s="72">
        <v>34125</v>
      </c>
      <c r="J199" s="72">
        <v>27</v>
      </c>
      <c r="K199" s="72">
        <v>3650</v>
      </c>
      <c r="L199" s="72">
        <v>10.695970695970695</v>
      </c>
      <c r="M199" s="72">
        <v>1</v>
      </c>
      <c r="N199" s="72">
        <v>0</v>
      </c>
      <c r="O199" s="72">
        <v>0</v>
      </c>
      <c r="P199" s="72">
        <v>0.45860805860805859</v>
      </c>
      <c r="Q199" s="72">
        <v>0.54139194139194136</v>
      </c>
      <c r="R199" s="72">
        <v>6.3736263736263732E-2</v>
      </c>
      <c r="S199" s="72">
        <v>0.93626373626373627</v>
      </c>
      <c r="T199" s="72">
        <v>0</v>
      </c>
      <c r="U199" s="72">
        <v>0</v>
      </c>
      <c r="V199" s="72">
        <v>0.99120879120879124</v>
      </c>
      <c r="W199" s="72">
        <v>0</v>
      </c>
    </row>
    <row r="200" spans="2:23" x14ac:dyDescent="0.2">
      <c r="B200" s="72">
        <v>190</v>
      </c>
      <c r="C200" s="72">
        <v>2</v>
      </c>
      <c r="D200" s="72">
        <v>3.7557548878521168</v>
      </c>
      <c r="E200" s="72">
        <v>1.7529470977562831</v>
      </c>
      <c r="F200" s="72">
        <v>7.0360555030262102</v>
      </c>
      <c r="G200" s="72">
        <v>3</v>
      </c>
      <c r="H200" s="72">
        <v>28</v>
      </c>
      <c r="I200" s="72">
        <v>11825</v>
      </c>
      <c r="J200" s="72">
        <v>32</v>
      </c>
      <c r="K200" s="72">
        <v>1601.25</v>
      </c>
      <c r="L200" s="72">
        <v>13.541226215644819</v>
      </c>
      <c r="M200" s="72">
        <v>0.72304439746300209</v>
      </c>
      <c r="N200" s="72">
        <v>0.22198731501057081</v>
      </c>
      <c r="O200" s="72">
        <v>5.4968287526427059E-2</v>
      </c>
      <c r="P200" s="72">
        <v>0.76744186046511631</v>
      </c>
      <c r="Q200" s="72">
        <v>0.13953488372093023</v>
      </c>
      <c r="R200" s="72">
        <v>0.62790697674418605</v>
      </c>
      <c r="S200" s="72">
        <v>0.37209302325581395</v>
      </c>
      <c r="T200" s="72">
        <v>0</v>
      </c>
      <c r="U200" s="72">
        <v>0</v>
      </c>
      <c r="V200" s="72">
        <v>0.4989429175475687</v>
      </c>
      <c r="W200" s="72">
        <v>0</v>
      </c>
    </row>
    <row r="201" spans="2:23" x14ac:dyDescent="0.2">
      <c r="B201" s="72">
        <v>191</v>
      </c>
      <c r="C201" s="72">
        <v>2</v>
      </c>
      <c r="D201" s="72">
        <v>5.2152292594361649</v>
      </c>
      <c r="E201" s="72">
        <v>4.6508023197073927</v>
      </c>
      <c r="F201" s="72">
        <v>7.641922466350076</v>
      </c>
      <c r="G201" s="72">
        <v>1</v>
      </c>
      <c r="H201" s="72">
        <v>11</v>
      </c>
      <c r="I201" s="72">
        <v>14300</v>
      </c>
      <c r="J201" s="72">
        <v>38</v>
      </c>
      <c r="K201" s="72">
        <v>1174</v>
      </c>
      <c r="L201" s="72">
        <v>8.20979020979021</v>
      </c>
      <c r="M201" s="72">
        <v>0.85314685314685312</v>
      </c>
      <c r="N201" s="72">
        <v>0.14685314685314685</v>
      </c>
      <c r="O201" s="72">
        <v>0</v>
      </c>
      <c r="P201" s="72">
        <v>1</v>
      </c>
      <c r="Q201" s="72">
        <v>0</v>
      </c>
      <c r="R201" s="72">
        <v>8.2167832167832161E-2</v>
      </c>
      <c r="S201" s="72">
        <v>0.16958041958041958</v>
      </c>
      <c r="T201" s="72">
        <v>0</v>
      </c>
      <c r="U201" s="72">
        <v>0.74825174825174823</v>
      </c>
      <c r="V201" s="72">
        <v>0.82517482517482521</v>
      </c>
      <c r="W201" s="72">
        <v>0</v>
      </c>
    </row>
    <row r="202" spans="2:23" x14ac:dyDescent="0.2">
      <c r="B202" s="72">
        <v>192</v>
      </c>
      <c r="C202" s="72">
        <v>2</v>
      </c>
      <c r="D202" s="72">
        <v>4.5761644114020807</v>
      </c>
      <c r="E202" s="72">
        <v>4.192119752465417</v>
      </c>
      <c r="F202" s="72">
        <v>7.8055229132662305</v>
      </c>
      <c r="G202" s="72">
        <v>7</v>
      </c>
      <c r="H202" s="72">
        <v>31</v>
      </c>
      <c r="I202" s="72">
        <v>21175</v>
      </c>
      <c r="J202" s="72">
        <v>58</v>
      </c>
      <c r="K202" s="72">
        <v>3238.5</v>
      </c>
      <c r="L202" s="72">
        <v>15.293978748524204</v>
      </c>
      <c r="M202" s="72">
        <v>0.93270365997638727</v>
      </c>
      <c r="N202" s="72">
        <v>6.7296340023612747E-2</v>
      </c>
      <c r="O202" s="72">
        <v>0</v>
      </c>
      <c r="P202" s="72">
        <v>0.70484061393152297</v>
      </c>
      <c r="Q202" s="72">
        <v>8.5005903187721374E-2</v>
      </c>
      <c r="R202" s="72">
        <v>0.62101534828807559</v>
      </c>
      <c r="S202" s="72">
        <v>0.37190082644628097</v>
      </c>
      <c r="T202" s="72">
        <v>7.0838252656434475E-3</v>
      </c>
      <c r="U202" s="72">
        <v>0</v>
      </c>
      <c r="V202" s="72">
        <v>0.21723730814639905</v>
      </c>
      <c r="W202" s="72">
        <v>7.0838252656434475E-3</v>
      </c>
    </row>
    <row r="203" spans="2:23" x14ac:dyDescent="0.2">
      <c r="B203" s="72">
        <v>193</v>
      </c>
      <c r="C203" s="72">
        <v>1</v>
      </c>
      <c r="D203" s="72">
        <v>4.9665933301440566</v>
      </c>
      <c r="E203" s="72">
        <v>7.1597654520290641</v>
      </c>
      <c r="F203" s="72">
        <v>6.5765214664799911</v>
      </c>
      <c r="G203" s="72">
        <v>1</v>
      </c>
      <c r="H203" s="72">
        <v>1</v>
      </c>
      <c r="I203" s="72">
        <v>900</v>
      </c>
      <c r="J203" s="72">
        <v>3</v>
      </c>
      <c r="K203" s="72">
        <v>94.5</v>
      </c>
      <c r="L203" s="72">
        <v>10.5</v>
      </c>
      <c r="M203" s="72">
        <v>1</v>
      </c>
      <c r="N203" s="72">
        <v>0</v>
      </c>
      <c r="O203" s="72">
        <v>0</v>
      </c>
      <c r="P203" s="72">
        <v>0</v>
      </c>
      <c r="Q203" s="72">
        <v>1</v>
      </c>
      <c r="R203" s="72">
        <v>0</v>
      </c>
      <c r="S203" s="72">
        <v>1</v>
      </c>
      <c r="T203" s="72">
        <v>0</v>
      </c>
      <c r="U203" s="72">
        <v>0</v>
      </c>
      <c r="V203" s="72">
        <v>1</v>
      </c>
      <c r="W203" s="72">
        <v>0</v>
      </c>
    </row>
    <row r="204" spans="2:23" x14ac:dyDescent="0.2">
      <c r="B204" s="72">
        <v>194</v>
      </c>
      <c r="C204" s="72">
        <v>1</v>
      </c>
      <c r="D204" s="72">
        <v>2.4806997890504192</v>
      </c>
      <c r="E204" s="72">
        <v>4.6695747264122414</v>
      </c>
      <c r="F204" s="72">
        <v>5.6553225297480578</v>
      </c>
      <c r="G204" s="72">
        <v>2</v>
      </c>
      <c r="H204" s="72">
        <v>10</v>
      </c>
      <c r="I204" s="72">
        <v>10850</v>
      </c>
      <c r="J204" s="72">
        <v>29</v>
      </c>
      <c r="K204" s="72">
        <v>1168.5</v>
      </c>
      <c r="L204" s="72">
        <v>10.769585253456221</v>
      </c>
      <c r="M204" s="72">
        <v>1</v>
      </c>
      <c r="N204" s="72">
        <v>0</v>
      </c>
      <c r="O204" s="72">
        <v>0</v>
      </c>
      <c r="P204" s="72">
        <v>0.34331797235023043</v>
      </c>
      <c r="Q204" s="72">
        <v>0.65668202764976957</v>
      </c>
      <c r="R204" s="72">
        <v>0.11290322580645161</v>
      </c>
      <c r="S204" s="72">
        <v>0.65668202764976957</v>
      </c>
      <c r="T204" s="72">
        <v>0</v>
      </c>
      <c r="U204" s="72">
        <v>0.2304147465437788</v>
      </c>
      <c r="V204" s="72">
        <v>0.93548387096774188</v>
      </c>
      <c r="W204" s="72">
        <v>0</v>
      </c>
    </row>
    <row r="205" spans="2:23" x14ac:dyDescent="0.2">
      <c r="B205" s="72">
        <v>195</v>
      </c>
      <c r="C205" s="72">
        <v>1</v>
      </c>
      <c r="D205" s="72">
        <v>2.5916420082554819</v>
      </c>
      <c r="E205" s="72">
        <v>4.1439405951744162</v>
      </c>
      <c r="F205" s="72">
        <v>3.6310299919368725</v>
      </c>
      <c r="G205" s="72">
        <v>5</v>
      </c>
      <c r="H205" s="72">
        <v>15</v>
      </c>
      <c r="I205" s="72">
        <v>16550</v>
      </c>
      <c r="J205" s="72">
        <v>31</v>
      </c>
      <c r="K205" s="72">
        <v>1655.5</v>
      </c>
      <c r="L205" s="72">
        <v>10.003021148036254</v>
      </c>
      <c r="M205" s="72">
        <v>0.95770392749244715</v>
      </c>
      <c r="N205" s="72">
        <v>0</v>
      </c>
      <c r="O205" s="72">
        <v>4.2296072507552872E-2</v>
      </c>
      <c r="P205" s="72">
        <v>0.24169184290030213</v>
      </c>
      <c r="Q205" s="72">
        <v>0.38066465256797583</v>
      </c>
      <c r="R205" s="72">
        <v>0.19033232628398791</v>
      </c>
      <c r="S205" s="72">
        <v>0.39274924471299094</v>
      </c>
      <c r="T205" s="72">
        <v>0.3987915407854985</v>
      </c>
      <c r="U205" s="72">
        <v>1.812688821752266E-2</v>
      </c>
      <c r="V205" s="72">
        <v>0.51057401812688818</v>
      </c>
      <c r="W205" s="72">
        <v>0.3987915407854985</v>
      </c>
    </row>
    <row r="206" spans="2:23" x14ac:dyDescent="0.2">
      <c r="B206" s="72">
        <v>196</v>
      </c>
      <c r="C206" s="72">
        <v>1</v>
      </c>
      <c r="D206" s="72">
        <v>1.6825460332884425</v>
      </c>
      <c r="E206" s="72">
        <v>3.4550415114049611</v>
      </c>
      <c r="F206" s="72">
        <v>5.2971866641095149</v>
      </c>
      <c r="G206" s="72">
        <v>5</v>
      </c>
      <c r="H206" s="72">
        <v>23</v>
      </c>
      <c r="I206" s="72">
        <v>7825</v>
      </c>
      <c r="J206" s="72">
        <v>33</v>
      </c>
      <c r="K206" s="72">
        <v>861.5</v>
      </c>
      <c r="L206" s="72">
        <v>11.009584664536741</v>
      </c>
      <c r="M206" s="72">
        <v>1</v>
      </c>
      <c r="N206" s="72">
        <v>0</v>
      </c>
      <c r="O206" s="72">
        <v>0</v>
      </c>
      <c r="P206" s="72">
        <v>0.52076677316293929</v>
      </c>
      <c r="Q206" s="72">
        <v>0.24281150159744408</v>
      </c>
      <c r="R206" s="72">
        <v>0.25559105431309903</v>
      </c>
      <c r="S206" s="72">
        <v>0.55271565495207664</v>
      </c>
      <c r="T206" s="72">
        <v>0.11501597444089456</v>
      </c>
      <c r="U206" s="72">
        <v>7.6677316293929709E-2</v>
      </c>
      <c r="V206" s="72">
        <v>0.41853035143769968</v>
      </c>
      <c r="W206" s="72">
        <v>0.11501597444089456</v>
      </c>
    </row>
    <row r="207" spans="2:23" x14ac:dyDescent="0.2">
      <c r="B207" s="72">
        <v>197</v>
      </c>
      <c r="C207" s="72">
        <v>1</v>
      </c>
      <c r="D207" s="72">
        <v>3.895441773695294</v>
      </c>
      <c r="E207" s="72">
        <v>4.2278506158458811</v>
      </c>
      <c r="F207" s="72">
        <v>5.4140931275747164</v>
      </c>
      <c r="G207" s="72">
        <v>7</v>
      </c>
      <c r="H207" s="72">
        <v>33</v>
      </c>
      <c r="I207" s="72">
        <v>12925</v>
      </c>
      <c r="J207" s="72">
        <v>62</v>
      </c>
      <c r="K207" s="72">
        <v>1392.5</v>
      </c>
      <c r="L207" s="72">
        <v>10.773694390715667</v>
      </c>
      <c r="M207" s="72">
        <v>0.93036750483558994</v>
      </c>
      <c r="N207" s="72">
        <v>4.0618955512572531E-2</v>
      </c>
      <c r="O207" s="72">
        <v>2.9013539651837523E-2</v>
      </c>
      <c r="P207" s="72">
        <v>0.25918762088974856</v>
      </c>
      <c r="Q207" s="72">
        <v>0.3365570599613153</v>
      </c>
      <c r="R207" s="72">
        <v>0.16827852998065765</v>
      </c>
      <c r="S207" s="72">
        <v>0.4874274661508704</v>
      </c>
      <c r="T207" s="72">
        <v>0.3365570599613153</v>
      </c>
      <c r="U207" s="72">
        <v>7.7369439071566732E-3</v>
      </c>
      <c r="V207" s="72">
        <v>0.35589941972920697</v>
      </c>
      <c r="W207" s="72">
        <v>0.3365570599613153</v>
      </c>
    </row>
    <row r="208" spans="2:23" x14ac:dyDescent="0.2">
      <c r="B208" s="72">
        <v>198</v>
      </c>
      <c r="C208" s="72">
        <v>2</v>
      </c>
      <c r="D208" s="72">
        <v>3.3009581369546965</v>
      </c>
      <c r="E208" s="72">
        <v>3.1740092582589523</v>
      </c>
      <c r="F208" s="72">
        <v>6.0920889944475132</v>
      </c>
      <c r="G208" s="72">
        <v>7</v>
      </c>
      <c r="H208" s="72">
        <v>20</v>
      </c>
      <c r="I208" s="72">
        <v>6375</v>
      </c>
      <c r="J208" s="72">
        <v>29</v>
      </c>
      <c r="K208" s="72">
        <v>697.5</v>
      </c>
      <c r="L208" s="72">
        <v>10.941176470588236</v>
      </c>
      <c r="M208" s="72">
        <v>0.80784313725490198</v>
      </c>
      <c r="N208" s="72">
        <v>0.14509803921568629</v>
      </c>
      <c r="O208" s="72">
        <v>4.7058823529411764E-2</v>
      </c>
      <c r="P208" s="72">
        <v>0.37647058823529411</v>
      </c>
      <c r="Q208" s="72">
        <v>0.24313725490196078</v>
      </c>
      <c r="R208" s="72">
        <v>9.4117647058823528E-2</v>
      </c>
      <c r="S208" s="72">
        <v>0.62352941176470589</v>
      </c>
      <c r="T208" s="72">
        <v>0.11764705882352941</v>
      </c>
      <c r="U208" s="72">
        <v>0.16470588235294117</v>
      </c>
      <c r="V208" s="72">
        <v>0.69019607843137254</v>
      </c>
      <c r="W208" s="72">
        <v>0.11764705882352941</v>
      </c>
    </row>
    <row r="209" spans="2:23" x14ac:dyDescent="0.2">
      <c r="B209" s="72">
        <v>199</v>
      </c>
      <c r="C209" s="72">
        <v>2</v>
      </c>
      <c r="D209" s="72">
        <v>3.3728551303643988</v>
      </c>
      <c r="E209" s="72">
        <v>3.0716562735537685</v>
      </c>
      <c r="F209" s="72">
        <v>6.7004669623581261</v>
      </c>
      <c r="G209" s="72">
        <v>3</v>
      </c>
      <c r="H209" s="72">
        <v>16</v>
      </c>
      <c r="I209" s="72">
        <v>15875</v>
      </c>
      <c r="J209" s="72">
        <v>49</v>
      </c>
      <c r="K209" s="72">
        <v>2417</v>
      </c>
      <c r="L209" s="72">
        <v>15.225196850393703</v>
      </c>
      <c r="M209" s="72">
        <v>0.87716535433070864</v>
      </c>
      <c r="N209" s="72">
        <v>6.6141732283464566E-2</v>
      </c>
      <c r="O209" s="72">
        <v>5.6692913385826771E-2</v>
      </c>
      <c r="P209" s="72">
        <v>0.71496062992125986</v>
      </c>
      <c r="Q209" s="72">
        <v>0.20472440944881889</v>
      </c>
      <c r="R209" s="72">
        <v>0.8283464566929134</v>
      </c>
      <c r="S209" s="72">
        <v>0.17165354330708663</v>
      </c>
      <c r="T209" s="72">
        <v>0</v>
      </c>
      <c r="U209" s="72">
        <v>0</v>
      </c>
      <c r="V209" s="72">
        <v>0.37007874015748032</v>
      </c>
      <c r="W209" s="72">
        <v>0</v>
      </c>
    </row>
    <row r="210" spans="2:23" x14ac:dyDescent="0.2">
      <c r="B210" s="72">
        <v>200</v>
      </c>
      <c r="C210" s="72">
        <v>1</v>
      </c>
      <c r="D210" s="72">
        <v>3.1397872998971983</v>
      </c>
      <c r="E210" s="72">
        <v>5.3519896606641062</v>
      </c>
      <c r="F210" s="72">
        <v>5.8562750975944731</v>
      </c>
      <c r="G210" s="72">
        <v>3</v>
      </c>
      <c r="H210" s="72">
        <v>7</v>
      </c>
      <c r="I210" s="72">
        <v>11125</v>
      </c>
      <c r="J210" s="72">
        <v>22</v>
      </c>
      <c r="K210" s="72">
        <v>1196.5</v>
      </c>
      <c r="L210" s="72">
        <v>10.755056179775281</v>
      </c>
      <c r="M210" s="72">
        <v>0.9550561797752809</v>
      </c>
      <c r="N210" s="72">
        <v>0</v>
      </c>
      <c r="O210" s="72">
        <v>4.49438202247191E-2</v>
      </c>
      <c r="P210" s="72">
        <v>0.15955056179775282</v>
      </c>
      <c r="Q210" s="72">
        <v>0.8</v>
      </c>
      <c r="R210" s="72">
        <v>8.988764044943821E-3</v>
      </c>
      <c r="S210" s="72">
        <v>0.99101123595505614</v>
      </c>
      <c r="T210" s="72">
        <v>0</v>
      </c>
      <c r="U210" s="72">
        <v>0</v>
      </c>
      <c r="V210" s="72">
        <v>0.95056179775280902</v>
      </c>
      <c r="W210" s="72">
        <v>0</v>
      </c>
    </row>
    <row r="211" spans="2:23" x14ac:dyDescent="0.2">
      <c r="B211" s="72">
        <v>201</v>
      </c>
      <c r="C211" s="72">
        <v>1</v>
      </c>
      <c r="D211" s="72">
        <v>2.0399007866271952</v>
      </c>
      <c r="E211" s="72">
        <v>4.2694110102871461</v>
      </c>
      <c r="F211" s="72">
        <v>5.520585987921514</v>
      </c>
      <c r="G211" s="72">
        <v>2</v>
      </c>
      <c r="H211" s="72">
        <v>6</v>
      </c>
      <c r="I211" s="72">
        <v>11100</v>
      </c>
      <c r="J211" s="72">
        <v>48</v>
      </c>
      <c r="K211" s="72">
        <v>1273</v>
      </c>
      <c r="L211" s="72">
        <v>11.468468468468467</v>
      </c>
      <c r="M211" s="72">
        <v>1</v>
      </c>
      <c r="N211" s="72">
        <v>0</v>
      </c>
      <c r="O211" s="72">
        <v>0</v>
      </c>
      <c r="P211" s="72">
        <v>0.45045045045045046</v>
      </c>
      <c r="Q211" s="72">
        <v>0.5495495495495496</v>
      </c>
      <c r="R211" s="72">
        <v>0.3963963963963964</v>
      </c>
      <c r="S211" s="72">
        <v>0.60360360360360366</v>
      </c>
      <c r="T211" s="72">
        <v>0</v>
      </c>
      <c r="U211" s="72">
        <v>0</v>
      </c>
      <c r="V211" s="72">
        <v>0.60360360360360366</v>
      </c>
      <c r="W211" s="72">
        <v>0</v>
      </c>
    </row>
    <row r="212" spans="2:23" x14ac:dyDescent="0.2">
      <c r="B212" s="72">
        <v>202</v>
      </c>
      <c r="C212" s="72">
        <v>1</v>
      </c>
      <c r="D212" s="72">
        <v>3.8230510063635323</v>
      </c>
      <c r="E212" s="72">
        <v>4.8244135558852967</v>
      </c>
      <c r="F212" s="72">
        <v>5.6599020618134102</v>
      </c>
      <c r="G212" s="72">
        <v>3</v>
      </c>
      <c r="H212" s="72">
        <v>10</v>
      </c>
      <c r="I212" s="72">
        <v>22600</v>
      </c>
      <c r="J212" s="72">
        <v>25</v>
      </c>
      <c r="K212" s="72">
        <v>1747</v>
      </c>
      <c r="L212" s="72">
        <v>7.7300884955752212</v>
      </c>
      <c r="M212" s="72">
        <v>1</v>
      </c>
      <c r="N212" s="72">
        <v>0</v>
      </c>
      <c r="O212" s="72">
        <v>0</v>
      </c>
      <c r="P212" s="72">
        <v>0.58849557522123896</v>
      </c>
      <c r="Q212" s="72">
        <v>0.21238938053097345</v>
      </c>
      <c r="R212" s="72">
        <v>0</v>
      </c>
      <c r="S212" s="72">
        <v>0.25221238938053098</v>
      </c>
      <c r="T212" s="72">
        <v>0.19911504424778761</v>
      </c>
      <c r="U212" s="72">
        <v>0.54867256637168138</v>
      </c>
      <c r="V212" s="72">
        <v>0.80088495575221241</v>
      </c>
      <c r="W212" s="72">
        <v>0.19911504424778761</v>
      </c>
    </row>
    <row r="213" spans="2:23" x14ac:dyDescent="0.2">
      <c r="B213" s="72">
        <v>203</v>
      </c>
      <c r="C213" s="72">
        <v>1</v>
      </c>
      <c r="D213" s="72">
        <v>4.0840558972324796</v>
      </c>
      <c r="E213" s="72">
        <v>4.5788363068451678</v>
      </c>
      <c r="F213" s="72">
        <v>5.1401396569160172</v>
      </c>
      <c r="G213" s="72">
        <v>2</v>
      </c>
      <c r="H213" s="72">
        <v>15</v>
      </c>
      <c r="I213" s="72">
        <v>30375</v>
      </c>
      <c r="J213" s="72">
        <v>26</v>
      </c>
      <c r="K213" s="72">
        <v>2389</v>
      </c>
      <c r="L213" s="72">
        <v>7.8650205761316876</v>
      </c>
      <c r="M213" s="72">
        <v>0.89135802469135805</v>
      </c>
      <c r="N213" s="72">
        <v>0</v>
      </c>
      <c r="O213" s="72">
        <v>0.10864197530864197</v>
      </c>
      <c r="P213" s="72">
        <v>0.75308641975308643</v>
      </c>
      <c r="Q213" s="72">
        <v>0.24691358024691357</v>
      </c>
      <c r="R213" s="72">
        <v>0</v>
      </c>
      <c r="S213" s="72">
        <v>0.40164609053497941</v>
      </c>
      <c r="T213" s="72">
        <v>0.42469135802469138</v>
      </c>
      <c r="U213" s="72">
        <v>0.17366255144032922</v>
      </c>
      <c r="V213" s="72">
        <v>0.51358024691358029</v>
      </c>
      <c r="W213" s="72">
        <v>0.24691358024691357</v>
      </c>
    </row>
    <row r="214" spans="2:23" x14ac:dyDescent="0.2">
      <c r="B214" s="72">
        <v>204</v>
      </c>
      <c r="C214" s="72">
        <v>1</v>
      </c>
      <c r="D214" s="72">
        <v>5.4495767176038727</v>
      </c>
      <c r="E214" s="72">
        <v>5.979898606614511</v>
      </c>
      <c r="F214" s="72">
        <v>7.6935437691470456</v>
      </c>
      <c r="G214" s="72">
        <v>2</v>
      </c>
      <c r="H214" s="72">
        <v>4</v>
      </c>
      <c r="I214" s="72">
        <v>9200</v>
      </c>
      <c r="J214" s="72">
        <v>19</v>
      </c>
      <c r="K214" s="72">
        <v>691</v>
      </c>
      <c r="L214" s="72">
        <v>7.5108695652173916</v>
      </c>
      <c r="M214" s="72">
        <v>1</v>
      </c>
      <c r="N214" s="72">
        <v>0</v>
      </c>
      <c r="O214" s="72">
        <v>0</v>
      </c>
      <c r="P214" s="72">
        <v>0.95652173913043481</v>
      </c>
      <c r="Q214" s="72">
        <v>4.3478260869565216E-2</v>
      </c>
      <c r="R214" s="72">
        <v>2.1739130434782608E-2</v>
      </c>
      <c r="S214" s="72">
        <v>0.14130434782608695</v>
      </c>
      <c r="T214" s="72">
        <v>0</v>
      </c>
      <c r="U214" s="72">
        <v>0.83695652173913049</v>
      </c>
      <c r="V214" s="72">
        <v>0.97826086956521741</v>
      </c>
      <c r="W214" s="72">
        <v>0</v>
      </c>
    </row>
    <row r="215" spans="2:23" x14ac:dyDescent="0.2">
      <c r="B215" s="72">
        <v>205</v>
      </c>
      <c r="C215" s="72">
        <v>3</v>
      </c>
      <c r="D215" s="72">
        <v>7.1143522214322461</v>
      </c>
      <c r="E215" s="72">
        <v>8.4936122819827649</v>
      </c>
      <c r="F215" s="72">
        <v>2.4491379386386734</v>
      </c>
      <c r="G215" s="72">
        <v>1</v>
      </c>
      <c r="H215" s="72">
        <v>1</v>
      </c>
      <c r="I215" s="72">
        <v>7650</v>
      </c>
      <c r="J215" s="72">
        <v>17</v>
      </c>
      <c r="K215" s="72">
        <v>433.5</v>
      </c>
      <c r="L215" s="72">
        <v>5.6666666666666661</v>
      </c>
      <c r="M215" s="72">
        <v>1</v>
      </c>
      <c r="N215" s="72">
        <v>0</v>
      </c>
      <c r="O215" s="72">
        <v>0</v>
      </c>
      <c r="P215" s="72">
        <v>0</v>
      </c>
      <c r="Q215" s="72">
        <v>1</v>
      </c>
      <c r="R215" s="72">
        <v>0</v>
      </c>
      <c r="S215" s="72">
        <v>0</v>
      </c>
      <c r="T215" s="72">
        <v>1</v>
      </c>
      <c r="U215" s="72">
        <v>0</v>
      </c>
      <c r="V215" s="72">
        <v>0</v>
      </c>
      <c r="W215" s="72">
        <v>1</v>
      </c>
    </row>
    <row r="216" spans="2:23" x14ac:dyDescent="0.2">
      <c r="B216" s="72">
        <v>206</v>
      </c>
      <c r="C216" s="72">
        <v>1</v>
      </c>
      <c r="D216" s="72">
        <v>1.8891471978897778</v>
      </c>
      <c r="E216" s="72">
        <v>3.4153457925322344</v>
      </c>
      <c r="F216" s="72">
        <v>6.224283967425615</v>
      </c>
      <c r="G216" s="72">
        <v>3</v>
      </c>
      <c r="H216" s="72">
        <v>16</v>
      </c>
      <c r="I216" s="72">
        <v>7775</v>
      </c>
      <c r="J216" s="72">
        <v>18</v>
      </c>
      <c r="K216" s="72">
        <v>988</v>
      </c>
      <c r="L216" s="72">
        <v>12.707395498392282</v>
      </c>
      <c r="M216" s="72">
        <v>0.92282958199356913</v>
      </c>
      <c r="N216" s="72">
        <v>1.9292604501607719E-2</v>
      </c>
      <c r="O216" s="72">
        <v>5.7877813504823149E-2</v>
      </c>
      <c r="P216" s="72">
        <v>0.75562700964630225</v>
      </c>
      <c r="Q216" s="72">
        <v>0.22508038585209003</v>
      </c>
      <c r="R216" s="72">
        <v>0.25723472668810288</v>
      </c>
      <c r="S216" s="72">
        <v>0.74276527331189712</v>
      </c>
      <c r="T216" s="72">
        <v>0</v>
      </c>
      <c r="U216" s="72">
        <v>0</v>
      </c>
      <c r="V216" s="72">
        <v>0.80064308681672025</v>
      </c>
      <c r="W216" s="72">
        <v>0</v>
      </c>
    </row>
    <row r="217" spans="2:23" x14ac:dyDescent="0.2">
      <c r="B217" s="72">
        <v>207</v>
      </c>
      <c r="C217" s="72">
        <v>1</v>
      </c>
      <c r="D217" s="72">
        <v>3.5126137959268386</v>
      </c>
      <c r="E217" s="72">
        <v>4.6094311919087652</v>
      </c>
      <c r="F217" s="72">
        <v>5.2494891170847726</v>
      </c>
      <c r="G217" s="72">
        <v>3</v>
      </c>
      <c r="H217" s="72">
        <v>9</v>
      </c>
      <c r="I217" s="72">
        <v>7000</v>
      </c>
      <c r="J217" s="72">
        <v>22</v>
      </c>
      <c r="K217" s="72">
        <v>566</v>
      </c>
      <c r="L217" s="72">
        <v>8.0857142857142872</v>
      </c>
      <c r="M217" s="72">
        <v>1</v>
      </c>
      <c r="N217" s="72">
        <v>0</v>
      </c>
      <c r="O217" s="72">
        <v>0</v>
      </c>
      <c r="P217" s="72">
        <v>0.68571428571428572</v>
      </c>
      <c r="Q217" s="72">
        <v>0.21428571428571427</v>
      </c>
      <c r="R217" s="72">
        <v>6.7857142857142852E-2</v>
      </c>
      <c r="S217" s="72">
        <v>0.20357142857142857</v>
      </c>
      <c r="T217" s="72">
        <v>0.21428571428571427</v>
      </c>
      <c r="U217" s="72">
        <v>0.51428571428571423</v>
      </c>
      <c r="V217" s="72">
        <v>0.61428571428571432</v>
      </c>
      <c r="W217" s="72">
        <v>0.21428571428571427</v>
      </c>
    </row>
    <row r="218" spans="2:23" x14ac:dyDescent="0.2">
      <c r="B218" s="72">
        <v>208</v>
      </c>
      <c r="C218" s="72">
        <v>1</v>
      </c>
      <c r="D218" s="72">
        <v>2.7884869232036729</v>
      </c>
      <c r="E218" s="72">
        <v>4.3927717827572401</v>
      </c>
      <c r="F218" s="72">
        <v>6.5114278764032365</v>
      </c>
      <c r="G218" s="72">
        <v>3</v>
      </c>
      <c r="H218" s="72">
        <v>15</v>
      </c>
      <c r="I218" s="72">
        <v>22500</v>
      </c>
      <c r="J218" s="72">
        <v>27</v>
      </c>
      <c r="K218" s="72">
        <v>2357.5</v>
      </c>
      <c r="L218" s="72">
        <v>10.477777777777778</v>
      </c>
      <c r="M218" s="72">
        <v>1</v>
      </c>
      <c r="N218" s="72">
        <v>0</v>
      </c>
      <c r="O218" s="72">
        <v>0</v>
      </c>
      <c r="P218" s="72">
        <v>0.82222222222222219</v>
      </c>
      <c r="Q218" s="72">
        <v>0.14444444444444443</v>
      </c>
      <c r="R218" s="72">
        <v>5.3333333333333337E-2</v>
      </c>
      <c r="S218" s="72">
        <v>0.94666666666666666</v>
      </c>
      <c r="T218" s="72">
        <v>0</v>
      </c>
      <c r="U218" s="72">
        <v>0</v>
      </c>
      <c r="V218" s="72">
        <v>0.45111111111111113</v>
      </c>
      <c r="W218" s="72">
        <v>0</v>
      </c>
    </row>
    <row r="219" spans="2:23" x14ac:dyDescent="0.2">
      <c r="B219" s="72">
        <v>209</v>
      </c>
      <c r="C219" s="72">
        <v>1</v>
      </c>
      <c r="D219" s="72">
        <v>2.7352121199300936</v>
      </c>
      <c r="E219" s="72">
        <v>4.2526928538051836</v>
      </c>
      <c r="F219" s="72">
        <v>3.2640902758742598</v>
      </c>
      <c r="G219" s="72">
        <v>4</v>
      </c>
      <c r="H219" s="72">
        <v>10</v>
      </c>
      <c r="I219" s="72">
        <v>13100</v>
      </c>
      <c r="J219" s="72">
        <v>42</v>
      </c>
      <c r="K219" s="72">
        <v>1368.25</v>
      </c>
      <c r="L219" s="72">
        <v>10.444656488549619</v>
      </c>
      <c r="M219" s="72">
        <v>0.9427480916030534</v>
      </c>
      <c r="N219" s="72">
        <v>0</v>
      </c>
      <c r="O219" s="72">
        <v>5.7251908396946563E-2</v>
      </c>
      <c r="P219" s="72">
        <v>0.13740458015267176</v>
      </c>
      <c r="Q219" s="72">
        <v>0.38931297709923662</v>
      </c>
      <c r="R219" s="72">
        <v>0.22328244274809161</v>
      </c>
      <c r="S219" s="72">
        <v>0.38740458015267176</v>
      </c>
      <c r="T219" s="72">
        <v>0.38931297709923662</v>
      </c>
      <c r="U219" s="72">
        <v>0</v>
      </c>
      <c r="V219" s="72">
        <v>0.28435114503816794</v>
      </c>
      <c r="W219" s="72">
        <v>0.38931297709923662</v>
      </c>
    </row>
    <row r="220" spans="2:23" x14ac:dyDescent="0.2">
      <c r="B220" s="72">
        <v>210</v>
      </c>
      <c r="C220" s="72">
        <v>2</v>
      </c>
      <c r="D220" s="72">
        <v>3.065401894795535</v>
      </c>
      <c r="E220" s="72">
        <v>2.7227809509093182</v>
      </c>
      <c r="F220" s="72">
        <v>6.4331228053436247</v>
      </c>
      <c r="G220" s="72">
        <v>6</v>
      </c>
      <c r="H220" s="72">
        <v>23</v>
      </c>
      <c r="I220" s="72">
        <v>19225</v>
      </c>
      <c r="J220" s="72">
        <v>56</v>
      </c>
      <c r="K220" s="72">
        <v>2292</v>
      </c>
      <c r="L220" s="72">
        <v>11.921976592977893</v>
      </c>
      <c r="M220" s="72">
        <v>0.85955786736020812</v>
      </c>
      <c r="N220" s="72">
        <v>9.1027308192457732E-2</v>
      </c>
      <c r="O220" s="72">
        <v>4.94148244473342E-2</v>
      </c>
      <c r="P220" s="72">
        <v>0.40572171651495448</v>
      </c>
      <c r="Q220" s="72">
        <v>0.25617685305591675</v>
      </c>
      <c r="R220" s="72">
        <v>0.4096228868660598</v>
      </c>
      <c r="S220" s="72">
        <v>0.49674902470741222</v>
      </c>
      <c r="T220" s="72">
        <v>0</v>
      </c>
      <c r="U220" s="72">
        <v>9.3628088426527964E-2</v>
      </c>
      <c r="V220" s="72">
        <v>0.42262678803641091</v>
      </c>
      <c r="W220" s="72">
        <v>0</v>
      </c>
    </row>
    <row r="221" spans="2:23" x14ac:dyDescent="0.2">
      <c r="B221" s="72">
        <v>211</v>
      </c>
      <c r="C221" s="72">
        <v>1</v>
      </c>
      <c r="D221" s="72">
        <v>2.297602057990999</v>
      </c>
      <c r="E221" s="72">
        <v>4.7406792712216115</v>
      </c>
      <c r="F221" s="72">
        <v>5.8287243175962402</v>
      </c>
      <c r="G221" s="72">
        <v>3</v>
      </c>
      <c r="H221" s="72">
        <v>11</v>
      </c>
      <c r="I221" s="72">
        <v>12325</v>
      </c>
      <c r="J221" s="72">
        <v>27</v>
      </c>
      <c r="K221" s="72">
        <v>1449</v>
      </c>
      <c r="L221" s="72">
        <v>11.756592292089248</v>
      </c>
      <c r="M221" s="72">
        <v>0.99188640973630826</v>
      </c>
      <c r="N221" s="72">
        <v>0</v>
      </c>
      <c r="O221" s="72">
        <v>8.1135902636916835E-3</v>
      </c>
      <c r="P221" s="72">
        <v>0.30831643002028397</v>
      </c>
      <c r="Q221" s="72">
        <v>0.66734279918864092</v>
      </c>
      <c r="R221" s="72">
        <v>0.13995943204868155</v>
      </c>
      <c r="S221" s="72">
        <v>0.86004056795131845</v>
      </c>
      <c r="T221" s="72">
        <v>0</v>
      </c>
      <c r="U221" s="72">
        <v>0</v>
      </c>
      <c r="V221" s="72">
        <v>0.9513184584178499</v>
      </c>
      <c r="W221" s="72">
        <v>0</v>
      </c>
    </row>
    <row r="222" spans="2:23" x14ac:dyDescent="0.2">
      <c r="B222" s="72">
        <v>212</v>
      </c>
      <c r="C222" s="72">
        <v>2</v>
      </c>
      <c r="D222" s="72">
        <v>3.6170541554168079</v>
      </c>
      <c r="E222" s="72">
        <v>3.5709228448035066</v>
      </c>
      <c r="F222" s="72">
        <v>6.3410481021602489</v>
      </c>
      <c r="G222" s="72">
        <v>3</v>
      </c>
      <c r="H222" s="72">
        <v>14</v>
      </c>
      <c r="I222" s="72">
        <v>5300</v>
      </c>
      <c r="J222" s="72">
        <v>20</v>
      </c>
      <c r="K222" s="72">
        <v>580.5</v>
      </c>
      <c r="L222" s="72">
        <v>10.952830188679245</v>
      </c>
      <c r="M222" s="72">
        <v>0.87264150943396224</v>
      </c>
      <c r="N222" s="72">
        <v>4.2452830188679243E-2</v>
      </c>
      <c r="O222" s="72">
        <v>8.4905660377358486E-2</v>
      </c>
      <c r="P222" s="72">
        <v>0.76886792452830188</v>
      </c>
      <c r="Q222" s="72">
        <v>0.18867924528301888</v>
      </c>
      <c r="R222" s="72">
        <v>0.16981132075471697</v>
      </c>
      <c r="S222" s="72">
        <v>0.25</v>
      </c>
      <c r="T222" s="72">
        <v>0</v>
      </c>
      <c r="U222" s="72">
        <v>0.58018867924528306</v>
      </c>
      <c r="V222" s="72">
        <v>0.50471698113207553</v>
      </c>
      <c r="W222" s="72">
        <v>0</v>
      </c>
    </row>
    <row r="223" spans="2:23" x14ac:dyDescent="0.2">
      <c r="B223" s="72">
        <v>213</v>
      </c>
      <c r="C223" s="72">
        <v>2</v>
      </c>
      <c r="D223" s="72">
        <v>4.4154359292992069</v>
      </c>
      <c r="E223" s="72">
        <v>2.4851084709498972</v>
      </c>
      <c r="F223" s="72">
        <v>7.4360799308619185</v>
      </c>
      <c r="G223" s="72">
        <v>6</v>
      </c>
      <c r="H223" s="72">
        <v>39</v>
      </c>
      <c r="I223" s="72">
        <v>11775</v>
      </c>
      <c r="J223" s="72">
        <v>56</v>
      </c>
      <c r="K223" s="72">
        <v>1312.75</v>
      </c>
      <c r="L223" s="72">
        <v>11.148619957537155</v>
      </c>
      <c r="M223" s="72">
        <v>0.7579617834394905</v>
      </c>
      <c r="N223" s="72">
        <v>0.22929936305732485</v>
      </c>
      <c r="O223" s="72">
        <v>1.2738853503184714E-2</v>
      </c>
      <c r="P223" s="72">
        <v>0.74734607218683646</v>
      </c>
      <c r="Q223" s="72">
        <v>0.11889596602972399</v>
      </c>
      <c r="R223" s="72">
        <v>0.32696390658174096</v>
      </c>
      <c r="S223" s="72">
        <v>0.45647558386411891</v>
      </c>
      <c r="T223" s="72">
        <v>7.6433121019108277E-2</v>
      </c>
      <c r="U223" s="72">
        <v>0.14012738853503184</v>
      </c>
      <c r="V223" s="72">
        <v>0.5859872611464968</v>
      </c>
      <c r="W223" s="72">
        <v>2.5477707006369428E-2</v>
      </c>
    </row>
    <row r="224" spans="2:23" x14ac:dyDescent="0.2">
      <c r="B224" s="72">
        <v>214</v>
      </c>
      <c r="C224" s="72">
        <v>1</v>
      </c>
      <c r="D224" s="72">
        <v>2.596920807599814</v>
      </c>
      <c r="E224" s="72">
        <v>4.7667917886378284</v>
      </c>
      <c r="F224" s="72">
        <v>6.0051627766055464</v>
      </c>
      <c r="G224" s="72">
        <v>3</v>
      </c>
      <c r="H224" s="72">
        <v>7</v>
      </c>
      <c r="I224" s="72">
        <v>17750</v>
      </c>
      <c r="J224" s="72">
        <v>29</v>
      </c>
      <c r="K224" s="72">
        <v>1936.5</v>
      </c>
      <c r="L224" s="72">
        <v>10.909859154929578</v>
      </c>
      <c r="M224" s="72">
        <v>0.96619718309859159</v>
      </c>
      <c r="N224" s="72">
        <v>0</v>
      </c>
      <c r="O224" s="72">
        <v>3.3802816901408447E-2</v>
      </c>
      <c r="P224" s="72">
        <v>0.39577464788732392</v>
      </c>
      <c r="Q224" s="72">
        <v>0.59154929577464788</v>
      </c>
      <c r="R224" s="72">
        <v>5.9154929577464786E-2</v>
      </c>
      <c r="S224" s="72">
        <v>0.94084507042253518</v>
      </c>
      <c r="T224" s="72">
        <v>0</v>
      </c>
      <c r="U224" s="72">
        <v>0</v>
      </c>
      <c r="V224" s="72">
        <v>0.94084507042253518</v>
      </c>
      <c r="W224" s="72">
        <v>0</v>
      </c>
    </row>
    <row r="225" spans="2:23" x14ac:dyDescent="0.2">
      <c r="B225" s="72">
        <v>215</v>
      </c>
      <c r="C225" s="72">
        <v>1</v>
      </c>
      <c r="D225" s="72">
        <v>3.3016861189358915</v>
      </c>
      <c r="E225" s="72">
        <v>3.7620914662184717</v>
      </c>
      <c r="F225" s="72">
        <v>6.0069122193866793</v>
      </c>
      <c r="G225" s="72">
        <v>4</v>
      </c>
      <c r="H225" s="72">
        <v>18</v>
      </c>
      <c r="I225" s="72">
        <v>27400</v>
      </c>
      <c r="J225" s="72">
        <v>35</v>
      </c>
      <c r="K225" s="72">
        <v>2804.5</v>
      </c>
      <c r="L225" s="72">
        <v>10.235401459854014</v>
      </c>
      <c r="M225" s="72">
        <v>0.93613138686131392</v>
      </c>
      <c r="N225" s="72">
        <v>1.4598540145985401E-2</v>
      </c>
      <c r="O225" s="72">
        <v>4.9270072992700732E-2</v>
      </c>
      <c r="P225" s="72">
        <v>0.83029197080291972</v>
      </c>
      <c r="Q225" s="72">
        <v>0.1259124087591241</v>
      </c>
      <c r="R225" s="72">
        <v>9.1240875912408759E-2</v>
      </c>
      <c r="S225" s="72">
        <v>0.53923357664233573</v>
      </c>
      <c r="T225" s="72">
        <v>0.16149635036496351</v>
      </c>
      <c r="U225" s="72">
        <v>0.20802919708029197</v>
      </c>
      <c r="V225" s="72">
        <v>0.37591240875912407</v>
      </c>
      <c r="W225" s="72">
        <v>0.15054744525547445</v>
      </c>
    </row>
    <row r="226" spans="2:23" x14ac:dyDescent="0.2">
      <c r="B226" s="72">
        <v>216</v>
      </c>
      <c r="C226" s="72">
        <v>1</v>
      </c>
      <c r="D226" s="72">
        <v>4.6180206568659106</v>
      </c>
      <c r="E226" s="72">
        <v>5.2372048346018447</v>
      </c>
      <c r="F226" s="72">
        <v>7.6110762365306579</v>
      </c>
      <c r="G226" s="72">
        <v>1</v>
      </c>
      <c r="H226" s="72">
        <v>12</v>
      </c>
      <c r="I226" s="72">
        <v>2850</v>
      </c>
      <c r="J226" s="72">
        <v>20</v>
      </c>
      <c r="K226" s="72">
        <v>446</v>
      </c>
      <c r="L226" s="72">
        <v>15.649122807017543</v>
      </c>
      <c r="M226" s="72">
        <v>1</v>
      </c>
      <c r="N226" s="72">
        <v>0</v>
      </c>
      <c r="O226" s="72">
        <v>0</v>
      </c>
      <c r="P226" s="72">
        <v>1</v>
      </c>
      <c r="Q226" s="72">
        <v>0</v>
      </c>
      <c r="R226" s="72">
        <v>1</v>
      </c>
      <c r="S226" s="72">
        <v>0</v>
      </c>
      <c r="T226" s="72">
        <v>0</v>
      </c>
      <c r="U226" s="72">
        <v>0</v>
      </c>
      <c r="V226" s="72">
        <v>0.68421052631578949</v>
      </c>
      <c r="W226" s="72">
        <v>0</v>
      </c>
    </row>
    <row r="227" spans="2:23" x14ac:dyDescent="0.2">
      <c r="B227" s="72">
        <v>217</v>
      </c>
      <c r="C227" s="72">
        <v>1</v>
      </c>
      <c r="D227" s="72">
        <v>2.1075643239485897</v>
      </c>
      <c r="E227" s="72">
        <v>4.6411151595354116</v>
      </c>
      <c r="F227" s="72">
        <v>5.0939321407475768</v>
      </c>
      <c r="G227" s="72">
        <v>3</v>
      </c>
      <c r="H227" s="72">
        <v>11</v>
      </c>
      <c r="I227" s="72">
        <v>13100</v>
      </c>
      <c r="J227" s="72">
        <v>26</v>
      </c>
      <c r="K227" s="72">
        <v>1307</v>
      </c>
      <c r="L227" s="72">
        <v>9.9770992366412212</v>
      </c>
      <c r="M227" s="72">
        <v>1</v>
      </c>
      <c r="N227" s="72">
        <v>0</v>
      </c>
      <c r="O227" s="72">
        <v>0</v>
      </c>
      <c r="P227" s="72">
        <v>0.35877862595419846</v>
      </c>
      <c r="Q227" s="72">
        <v>0.50381679389312972</v>
      </c>
      <c r="R227" s="72">
        <v>1.1450381679389313E-2</v>
      </c>
      <c r="S227" s="72">
        <v>0.85114503816793896</v>
      </c>
      <c r="T227" s="72">
        <v>0.13740458015267176</v>
      </c>
      <c r="U227" s="72">
        <v>0</v>
      </c>
      <c r="V227" s="72">
        <v>0.81297709923664119</v>
      </c>
      <c r="W227" s="72">
        <v>0.13740458015267176</v>
      </c>
    </row>
    <row r="228" spans="2:23" x14ac:dyDescent="0.2">
      <c r="B228" s="72">
        <v>218</v>
      </c>
      <c r="C228" s="72">
        <v>2</v>
      </c>
      <c r="D228" s="72">
        <v>3.472370000238902</v>
      </c>
      <c r="E228" s="72">
        <v>2.7359404844007669</v>
      </c>
      <c r="F228" s="72">
        <v>6.6988693474045951</v>
      </c>
      <c r="G228" s="72">
        <v>4</v>
      </c>
      <c r="H228" s="72">
        <v>18</v>
      </c>
      <c r="I228" s="72">
        <v>6400</v>
      </c>
      <c r="J228" s="72">
        <v>44</v>
      </c>
      <c r="K228" s="72">
        <v>1072</v>
      </c>
      <c r="L228" s="72">
        <v>16.75</v>
      </c>
      <c r="M228" s="72">
        <v>0.796875</v>
      </c>
      <c r="N228" s="72">
        <v>0.1875</v>
      </c>
      <c r="O228" s="72">
        <v>1.5625E-2</v>
      </c>
      <c r="P228" s="72">
        <v>0.51953125</v>
      </c>
      <c r="Q228" s="72">
        <v>0.3984375</v>
      </c>
      <c r="R228" s="72">
        <v>0.765625</v>
      </c>
      <c r="S228" s="72">
        <v>0.234375</v>
      </c>
      <c r="T228" s="72">
        <v>0</v>
      </c>
      <c r="U228" s="72">
        <v>0</v>
      </c>
      <c r="V228" s="72">
        <v>0.515625</v>
      </c>
      <c r="W228" s="72">
        <v>0</v>
      </c>
    </row>
    <row r="229" spans="2:23" x14ac:dyDescent="0.2">
      <c r="B229" s="72">
        <v>219</v>
      </c>
      <c r="C229" s="72">
        <v>3</v>
      </c>
      <c r="D229" s="72">
        <v>4.6301265961333593</v>
      </c>
      <c r="E229" s="72">
        <v>5.9597400955537498</v>
      </c>
      <c r="F229" s="72">
        <v>2.3776238763815321</v>
      </c>
      <c r="G229" s="72">
        <v>6</v>
      </c>
      <c r="H229" s="72">
        <v>12</v>
      </c>
      <c r="I229" s="72">
        <v>12455</v>
      </c>
      <c r="J229" s="72">
        <v>29</v>
      </c>
      <c r="K229" s="72">
        <v>915.9</v>
      </c>
      <c r="L229" s="72">
        <v>7.3536732236049769</v>
      </c>
      <c r="M229" s="72">
        <v>0.97591328783621034</v>
      </c>
      <c r="N229" s="72">
        <v>2.4086712163789641E-2</v>
      </c>
      <c r="O229" s="72">
        <v>0</v>
      </c>
      <c r="P229" s="72">
        <v>0.14893617021276595</v>
      </c>
      <c r="Q229" s="72">
        <v>0.68647129666800477</v>
      </c>
      <c r="R229" s="72">
        <v>1.8065034122842234E-2</v>
      </c>
      <c r="S229" s="72">
        <v>0.29546366920915296</v>
      </c>
      <c r="T229" s="72">
        <v>0.68647129666800477</v>
      </c>
      <c r="U229" s="72">
        <v>0</v>
      </c>
      <c r="V229" s="72">
        <v>0.21878763548775593</v>
      </c>
      <c r="W229" s="72">
        <v>0.68647129666800477</v>
      </c>
    </row>
    <row r="230" spans="2:23" x14ac:dyDescent="0.2">
      <c r="B230" s="72">
        <v>220</v>
      </c>
      <c r="C230" s="72">
        <v>1</v>
      </c>
      <c r="D230" s="72">
        <v>3.7663434158789739</v>
      </c>
      <c r="E230" s="72">
        <v>4.4044369726601031</v>
      </c>
      <c r="F230" s="72">
        <v>6.8655202997490985</v>
      </c>
      <c r="G230" s="72">
        <v>7</v>
      </c>
      <c r="H230" s="72">
        <v>21</v>
      </c>
      <c r="I230" s="72">
        <v>10750</v>
      </c>
      <c r="J230" s="72">
        <v>54</v>
      </c>
      <c r="K230" s="72">
        <v>1989.5</v>
      </c>
      <c r="L230" s="72">
        <v>18.506976744186048</v>
      </c>
      <c r="M230" s="72">
        <v>0.96511627906976749</v>
      </c>
      <c r="N230" s="72">
        <v>0</v>
      </c>
      <c r="O230" s="72">
        <v>3.4883720930232558E-2</v>
      </c>
      <c r="P230" s="72">
        <v>0.24883720930232558</v>
      </c>
      <c r="Q230" s="72">
        <v>0.38372093023255816</v>
      </c>
      <c r="R230" s="72">
        <v>0.62093023255813951</v>
      </c>
      <c r="S230" s="72">
        <v>0.37906976744186044</v>
      </c>
      <c r="T230" s="72">
        <v>0</v>
      </c>
      <c r="U230" s="72">
        <v>0</v>
      </c>
      <c r="V230" s="72">
        <v>0.19069767441860466</v>
      </c>
      <c r="W230" s="72">
        <v>0</v>
      </c>
    </row>
    <row r="231" spans="2:23" x14ac:dyDescent="0.2">
      <c r="B231" s="72">
        <v>221</v>
      </c>
      <c r="C231" s="72">
        <v>1</v>
      </c>
      <c r="D231" s="72">
        <v>3.769603514419904</v>
      </c>
      <c r="E231" s="72">
        <v>4.6262966297228614</v>
      </c>
      <c r="F231" s="72">
        <v>4.3615812876258984</v>
      </c>
      <c r="G231" s="72">
        <v>2</v>
      </c>
      <c r="H231" s="72">
        <v>12</v>
      </c>
      <c r="I231" s="72">
        <v>11900</v>
      </c>
      <c r="J231" s="72">
        <v>23</v>
      </c>
      <c r="K231" s="72">
        <v>820</v>
      </c>
      <c r="L231" s="72">
        <v>6.8907563025210088</v>
      </c>
      <c r="M231" s="72">
        <v>0.96638655462184875</v>
      </c>
      <c r="N231" s="72">
        <v>0</v>
      </c>
      <c r="O231" s="72">
        <v>3.3613445378151259E-2</v>
      </c>
      <c r="P231" s="72">
        <v>0.6470588235294118</v>
      </c>
      <c r="Q231" s="72">
        <v>0.35294117647058826</v>
      </c>
      <c r="R231" s="72">
        <v>0.15966386554621848</v>
      </c>
      <c r="S231" s="72">
        <v>3.3613445378151259E-2</v>
      </c>
      <c r="T231" s="72">
        <v>0.35294117647058826</v>
      </c>
      <c r="U231" s="72">
        <v>0.45378151260504201</v>
      </c>
      <c r="V231" s="72">
        <v>0.61344537815126055</v>
      </c>
      <c r="W231" s="72">
        <v>0.35294117647058826</v>
      </c>
    </row>
    <row r="232" spans="2:23" x14ac:dyDescent="0.2">
      <c r="B232" s="72">
        <v>222</v>
      </c>
      <c r="C232" s="72">
        <v>1</v>
      </c>
      <c r="D232" s="72">
        <v>7.8058108872417504</v>
      </c>
      <c r="E232" s="72">
        <v>8.165953621510937</v>
      </c>
      <c r="F232" s="72">
        <v>9.6203103915858001</v>
      </c>
      <c r="G232" s="72">
        <v>4</v>
      </c>
      <c r="H232" s="72">
        <v>22</v>
      </c>
      <c r="I232" s="72">
        <v>50895</v>
      </c>
      <c r="J232" s="72">
        <v>42</v>
      </c>
      <c r="K232" s="72">
        <v>6371.85</v>
      </c>
      <c r="L232" s="72">
        <v>12.519599174771589</v>
      </c>
      <c r="M232" s="72">
        <v>0.9155123293054328</v>
      </c>
      <c r="N232" s="72">
        <v>4.5191079673838293E-2</v>
      </c>
      <c r="O232" s="72">
        <v>3.9296591020728952E-2</v>
      </c>
      <c r="P232" s="72">
        <v>0.28824049513704686</v>
      </c>
      <c r="Q232" s="72">
        <v>0.56292366637194224</v>
      </c>
      <c r="R232" s="72">
        <v>0.21072796934865901</v>
      </c>
      <c r="S232" s="72">
        <v>0.74211612142646621</v>
      </c>
      <c r="T232" s="72">
        <v>4.715590922487474E-2</v>
      </c>
      <c r="U232" s="72">
        <v>0</v>
      </c>
      <c r="V232" s="72">
        <v>0.71519795657726692</v>
      </c>
      <c r="W232" s="72">
        <v>4.715590922487474E-2</v>
      </c>
    </row>
    <row r="233" spans="2:23" x14ac:dyDescent="0.2">
      <c r="B233" s="72">
        <v>223</v>
      </c>
      <c r="C233" s="72">
        <v>3</v>
      </c>
      <c r="D233" s="72">
        <v>4.8828530454198917</v>
      </c>
      <c r="E233" s="72">
        <v>5.9346798084905359</v>
      </c>
      <c r="F233" s="72">
        <v>1.3981695813325707</v>
      </c>
      <c r="G233" s="72">
        <v>3</v>
      </c>
      <c r="H233" s="72">
        <v>12</v>
      </c>
      <c r="I233" s="72">
        <v>19350</v>
      </c>
      <c r="J233" s="72">
        <v>27</v>
      </c>
      <c r="K233" s="72">
        <v>1362.5</v>
      </c>
      <c r="L233" s="72">
        <v>7.0413436692506464</v>
      </c>
      <c r="M233" s="72">
        <v>0.90697674418604646</v>
      </c>
      <c r="N233" s="72">
        <v>0</v>
      </c>
      <c r="O233" s="72">
        <v>9.3023255813953487E-2</v>
      </c>
      <c r="P233" s="72">
        <v>0.16279069767441862</v>
      </c>
      <c r="Q233" s="72">
        <v>0.72868217054263562</v>
      </c>
      <c r="R233" s="72">
        <v>4.5219638242894059E-2</v>
      </c>
      <c r="S233" s="72">
        <v>0.22222222222222221</v>
      </c>
      <c r="T233" s="72">
        <v>0.72868217054263562</v>
      </c>
      <c r="U233" s="72">
        <v>3.875968992248062E-3</v>
      </c>
      <c r="V233" s="72">
        <v>0.20155038759689922</v>
      </c>
      <c r="W233" s="72">
        <v>0.72868217054263562</v>
      </c>
    </row>
    <row r="234" spans="2:23" x14ac:dyDescent="0.2">
      <c r="B234" s="72">
        <v>224</v>
      </c>
      <c r="C234" s="72">
        <v>1</v>
      </c>
      <c r="D234" s="72">
        <v>3.4351660583312973</v>
      </c>
      <c r="E234" s="72">
        <v>4.3107572459860712</v>
      </c>
      <c r="F234" s="72">
        <v>4.7104946365636184</v>
      </c>
      <c r="G234" s="72">
        <v>3</v>
      </c>
      <c r="H234" s="72">
        <v>10</v>
      </c>
      <c r="I234" s="72">
        <v>5325</v>
      </c>
      <c r="J234" s="72">
        <v>24</v>
      </c>
      <c r="K234" s="72">
        <v>749.5</v>
      </c>
      <c r="L234" s="72">
        <v>14.075117370892018</v>
      </c>
      <c r="M234" s="72">
        <v>0.94366197183098588</v>
      </c>
      <c r="N234" s="72">
        <v>0</v>
      </c>
      <c r="O234" s="72">
        <v>5.6338028169014086E-2</v>
      </c>
      <c r="P234" s="72">
        <v>0.52112676056338025</v>
      </c>
      <c r="Q234" s="72">
        <v>0.28169014084507044</v>
      </c>
      <c r="R234" s="72">
        <v>0.70422535211267601</v>
      </c>
      <c r="S234" s="72">
        <v>1.4084507042253521E-2</v>
      </c>
      <c r="T234" s="72">
        <v>0.28169014084507044</v>
      </c>
      <c r="U234" s="72">
        <v>0</v>
      </c>
      <c r="V234" s="72">
        <v>4.2253521126760563E-2</v>
      </c>
      <c r="W234" s="72">
        <v>0.28169014084507044</v>
      </c>
    </row>
    <row r="235" spans="2:23" x14ac:dyDescent="0.2">
      <c r="B235" s="72">
        <v>225</v>
      </c>
      <c r="C235" s="72">
        <v>1</v>
      </c>
      <c r="D235" s="72">
        <v>2.6001365084139385</v>
      </c>
      <c r="E235" s="72">
        <v>3.2111202617225789</v>
      </c>
      <c r="F235" s="72">
        <v>6.3759150676527891</v>
      </c>
      <c r="G235" s="72">
        <v>4</v>
      </c>
      <c r="H235" s="72">
        <v>17</v>
      </c>
      <c r="I235" s="72">
        <v>8775</v>
      </c>
      <c r="J235" s="72">
        <v>27</v>
      </c>
      <c r="K235" s="72">
        <v>1003</v>
      </c>
      <c r="L235" s="72">
        <v>11.430199430199432</v>
      </c>
      <c r="M235" s="72">
        <v>0.87179487179487181</v>
      </c>
      <c r="N235" s="72">
        <v>0.12820512820512819</v>
      </c>
      <c r="O235" s="72">
        <v>0</v>
      </c>
      <c r="P235" s="72">
        <v>0.79772079772079774</v>
      </c>
      <c r="Q235" s="72">
        <v>0.12535612535612536</v>
      </c>
      <c r="R235" s="72">
        <v>4.2735042735042736E-2</v>
      </c>
      <c r="S235" s="72">
        <v>0.95726495726495731</v>
      </c>
      <c r="T235" s="72">
        <v>0</v>
      </c>
      <c r="U235" s="72">
        <v>0</v>
      </c>
      <c r="V235" s="72">
        <v>0.27350427350427353</v>
      </c>
      <c r="W235" s="72">
        <v>0</v>
      </c>
    </row>
    <row r="236" spans="2:23" x14ac:dyDescent="0.2">
      <c r="B236" s="72">
        <v>226</v>
      </c>
      <c r="C236" s="72">
        <v>1</v>
      </c>
      <c r="D236" s="72">
        <v>3.7608059696982252</v>
      </c>
      <c r="E236" s="72">
        <v>6.0271725028418937</v>
      </c>
      <c r="F236" s="72">
        <v>5.3212262076856547</v>
      </c>
      <c r="G236" s="72">
        <v>3</v>
      </c>
      <c r="H236" s="72">
        <v>4</v>
      </c>
      <c r="I236" s="72">
        <v>6400</v>
      </c>
      <c r="J236" s="72">
        <v>22</v>
      </c>
      <c r="K236" s="72">
        <v>624.5</v>
      </c>
      <c r="L236" s="72">
        <v>9.7578125</v>
      </c>
      <c r="M236" s="72">
        <v>1</v>
      </c>
      <c r="N236" s="72">
        <v>0</v>
      </c>
      <c r="O236" s="72">
        <v>0</v>
      </c>
      <c r="P236" s="72">
        <v>1.5625E-2</v>
      </c>
      <c r="Q236" s="72">
        <v>0.890625</v>
      </c>
      <c r="R236" s="72">
        <v>1.5625E-2</v>
      </c>
      <c r="S236" s="72">
        <v>0.984375</v>
      </c>
      <c r="T236" s="72">
        <v>0</v>
      </c>
      <c r="U236" s="72">
        <v>0</v>
      </c>
      <c r="V236" s="72">
        <v>9.375E-2</v>
      </c>
      <c r="W236" s="72">
        <v>0</v>
      </c>
    </row>
    <row r="237" spans="2:23" x14ac:dyDescent="0.2">
      <c r="B237" s="72">
        <v>227</v>
      </c>
      <c r="C237" s="72">
        <v>1</v>
      </c>
      <c r="D237" s="72">
        <v>3.1091447502695915</v>
      </c>
      <c r="E237" s="72">
        <v>5.4397993186630957</v>
      </c>
      <c r="F237" s="72">
        <v>5.3528024418062952</v>
      </c>
      <c r="G237" s="72">
        <v>3</v>
      </c>
      <c r="H237" s="72">
        <v>7</v>
      </c>
      <c r="I237" s="72">
        <v>16650</v>
      </c>
      <c r="J237" s="72">
        <v>29</v>
      </c>
      <c r="K237" s="72">
        <v>1625.5</v>
      </c>
      <c r="L237" s="72">
        <v>9.7627627627627618</v>
      </c>
      <c r="M237" s="72">
        <v>1</v>
      </c>
      <c r="N237" s="72">
        <v>0</v>
      </c>
      <c r="O237" s="72">
        <v>0</v>
      </c>
      <c r="P237" s="72">
        <v>3.903903903903904E-2</v>
      </c>
      <c r="Q237" s="72">
        <v>0.70870870870870872</v>
      </c>
      <c r="R237" s="72">
        <v>0</v>
      </c>
      <c r="S237" s="72">
        <v>1</v>
      </c>
      <c r="T237" s="72">
        <v>0</v>
      </c>
      <c r="U237" s="72">
        <v>0</v>
      </c>
      <c r="V237" s="72">
        <v>0.26426426426426425</v>
      </c>
      <c r="W237" s="72">
        <v>0</v>
      </c>
    </row>
    <row r="238" spans="2:23" x14ac:dyDescent="0.2">
      <c r="B238" s="72">
        <v>228</v>
      </c>
      <c r="C238" s="72">
        <v>1</v>
      </c>
      <c r="D238" s="72">
        <v>2.5732276391298212</v>
      </c>
      <c r="E238" s="72">
        <v>3.1237657733092998</v>
      </c>
      <c r="F238" s="72">
        <v>6.7602438756254273</v>
      </c>
      <c r="G238" s="72">
        <v>6</v>
      </c>
      <c r="H238" s="72">
        <v>29</v>
      </c>
      <c r="I238" s="72">
        <v>15700</v>
      </c>
      <c r="J238" s="72">
        <v>34</v>
      </c>
      <c r="K238" s="72">
        <v>2055</v>
      </c>
      <c r="L238" s="72">
        <v>13.089171974522293</v>
      </c>
      <c r="M238" s="72">
        <v>0.9426751592356688</v>
      </c>
      <c r="N238" s="72">
        <v>2.8662420382165606E-2</v>
      </c>
      <c r="O238" s="72">
        <v>2.8662420382165606E-2</v>
      </c>
      <c r="P238" s="72">
        <v>0.71019108280254772</v>
      </c>
      <c r="Q238" s="72">
        <v>0.11464968152866242</v>
      </c>
      <c r="R238" s="72">
        <v>0.2786624203821656</v>
      </c>
      <c r="S238" s="72">
        <v>0.70222929936305734</v>
      </c>
      <c r="T238" s="72">
        <v>0</v>
      </c>
      <c r="U238" s="72">
        <v>1.9108280254777069E-2</v>
      </c>
      <c r="V238" s="72">
        <v>0.54299363057324845</v>
      </c>
      <c r="W238" s="72">
        <v>0</v>
      </c>
    </row>
    <row r="239" spans="2:23" x14ac:dyDescent="0.2">
      <c r="B239" s="72">
        <v>229</v>
      </c>
      <c r="C239" s="72">
        <v>1</v>
      </c>
      <c r="D239" s="72">
        <v>3.3571887992603617</v>
      </c>
      <c r="E239" s="72">
        <v>3.797425853063237</v>
      </c>
      <c r="F239" s="72">
        <v>7.0910900026627024</v>
      </c>
      <c r="G239" s="72">
        <v>4</v>
      </c>
      <c r="H239" s="72">
        <v>16</v>
      </c>
      <c r="I239" s="72">
        <v>5775</v>
      </c>
      <c r="J239" s="72">
        <v>24</v>
      </c>
      <c r="K239" s="72">
        <v>1161</v>
      </c>
      <c r="L239" s="72">
        <v>20.103896103896105</v>
      </c>
      <c r="M239" s="72">
        <v>0.93073593073593075</v>
      </c>
      <c r="N239" s="72">
        <v>6.9264069264069264E-2</v>
      </c>
      <c r="O239" s="72">
        <v>0</v>
      </c>
      <c r="P239" s="72">
        <v>0.67099567099567103</v>
      </c>
      <c r="Q239" s="72">
        <v>0.17316017316017315</v>
      </c>
      <c r="R239" s="72">
        <v>0.80086580086580084</v>
      </c>
      <c r="S239" s="72">
        <v>0.19913419913419914</v>
      </c>
      <c r="T239" s="72">
        <v>0</v>
      </c>
      <c r="U239" s="72">
        <v>0</v>
      </c>
      <c r="V239" s="72">
        <v>0.60606060606060608</v>
      </c>
      <c r="W239" s="72">
        <v>0</v>
      </c>
    </row>
    <row r="240" spans="2:23" x14ac:dyDescent="0.2">
      <c r="B240" s="72">
        <v>230</v>
      </c>
      <c r="C240" s="72">
        <v>2</v>
      </c>
      <c r="D240" s="72">
        <v>16.603917358530492</v>
      </c>
      <c r="E240" s="72">
        <v>15.837572905678472</v>
      </c>
      <c r="F240" s="72">
        <v>16.726126804838461</v>
      </c>
      <c r="G240" s="72">
        <v>1</v>
      </c>
      <c r="H240" s="72">
        <v>1</v>
      </c>
      <c r="I240" s="72">
        <v>400</v>
      </c>
      <c r="J240" s="72">
        <v>1</v>
      </c>
      <c r="K240" s="72">
        <v>42</v>
      </c>
      <c r="L240" s="72">
        <v>10.5</v>
      </c>
      <c r="M240" s="72">
        <v>0</v>
      </c>
      <c r="N240" s="72">
        <v>0</v>
      </c>
      <c r="O240" s="72">
        <v>1</v>
      </c>
      <c r="P240" s="72">
        <v>0</v>
      </c>
      <c r="Q240" s="72">
        <v>1</v>
      </c>
      <c r="R240" s="72">
        <v>0</v>
      </c>
      <c r="S240" s="72">
        <v>1</v>
      </c>
      <c r="T240" s="72">
        <v>0</v>
      </c>
      <c r="U240" s="72">
        <v>0</v>
      </c>
      <c r="V240" s="72">
        <v>1</v>
      </c>
      <c r="W240" s="72">
        <v>0</v>
      </c>
    </row>
    <row r="241" spans="2:23" x14ac:dyDescent="0.2">
      <c r="B241" s="72">
        <v>231</v>
      </c>
      <c r="C241" s="72">
        <v>3</v>
      </c>
      <c r="D241" s="72">
        <v>4.0070614958304969</v>
      </c>
      <c r="E241" s="72">
        <v>4.6087800976736801</v>
      </c>
      <c r="F241" s="72">
        <v>2.6263339761270452</v>
      </c>
      <c r="G241" s="72">
        <v>2</v>
      </c>
      <c r="H241" s="72">
        <v>15</v>
      </c>
      <c r="I241" s="72">
        <v>13200</v>
      </c>
      <c r="J241" s="72">
        <v>44</v>
      </c>
      <c r="K241" s="72">
        <v>1131.5</v>
      </c>
      <c r="L241" s="72">
        <v>8.5719696969696972</v>
      </c>
      <c r="M241" s="72">
        <v>0.89772727272727271</v>
      </c>
      <c r="N241" s="72">
        <v>6.8181818181818177E-2</v>
      </c>
      <c r="O241" s="72">
        <v>3.4090909090909088E-2</v>
      </c>
      <c r="P241" s="72">
        <v>0.44318181818181818</v>
      </c>
      <c r="Q241" s="72">
        <v>0.55681818181818177</v>
      </c>
      <c r="R241" s="72">
        <v>0.32575757575757575</v>
      </c>
      <c r="S241" s="72">
        <v>0.11742424242424243</v>
      </c>
      <c r="T241" s="72">
        <v>0.55681818181818177</v>
      </c>
      <c r="U241" s="72">
        <v>0</v>
      </c>
      <c r="V241" s="72">
        <v>2.2727272727272728E-2</v>
      </c>
      <c r="W241" s="72">
        <v>0.55681818181818177</v>
      </c>
    </row>
    <row r="242" spans="2:23" x14ac:dyDescent="0.2">
      <c r="B242" s="72">
        <v>232</v>
      </c>
      <c r="C242" s="72">
        <v>1</v>
      </c>
      <c r="D242" s="72">
        <v>4.0692604189947099</v>
      </c>
      <c r="E242" s="72">
        <v>4.4693499916304305</v>
      </c>
      <c r="F242" s="72">
        <v>5.3939593469526228</v>
      </c>
      <c r="G242" s="72">
        <v>5</v>
      </c>
      <c r="H242" s="72">
        <v>26</v>
      </c>
      <c r="I242" s="72">
        <v>28575</v>
      </c>
      <c r="J242" s="72">
        <v>61</v>
      </c>
      <c r="K242" s="72">
        <v>2688.75</v>
      </c>
      <c r="L242" s="72">
        <v>9.4094488188976388</v>
      </c>
      <c r="M242" s="72">
        <v>0.91688538932633423</v>
      </c>
      <c r="N242" s="72">
        <v>2.6246719160104987E-2</v>
      </c>
      <c r="O242" s="72">
        <v>5.6867891513560802E-2</v>
      </c>
      <c r="P242" s="72">
        <v>0.33770778652668415</v>
      </c>
      <c r="Q242" s="72">
        <v>0.34645669291338582</v>
      </c>
      <c r="R242" s="72">
        <v>0.1399825021872266</v>
      </c>
      <c r="S242" s="72">
        <v>0.5065616797900262</v>
      </c>
      <c r="T242" s="72">
        <v>0.34645669291338582</v>
      </c>
      <c r="U242" s="72">
        <v>6.99912510936133E-3</v>
      </c>
      <c r="V242" s="72">
        <v>0.47419072615923008</v>
      </c>
      <c r="W242" s="72">
        <v>0.34645669291338582</v>
      </c>
    </row>
    <row r="243" spans="2:23" x14ac:dyDescent="0.2">
      <c r="B243" s="72">
        <v>233</v>
      </c>
      <c r="C243" s="72">
        <v>3</v>
      </c>
      <c r="D243" s="72">
        <v>5.9700986468770356</v>
      </c>
      <c r="E243" s="72">
        <v>7.3672154750283916</v>
      </c>
      <c r="F243" s="72">
        <v>1.2994827634404602</v>
      </c>
      <c r="G243" s="72">
        <v>3</v>
      </c>
      <c r="H243" s="72">
        <v>4</v>
      </c>
      <c r="I243" s="72">
        <v>16350</v>
      </c>
      <c r="J243" s="72">
        <v>22</v>
      </c>
      <c r="K243" s="72">
        <v>1091.5</v>
      </c>
      <c r="L243" s="72">
        <v>6.6758409785932731</v>
      </c>
      <c r="M243" s="72">
        <v>1</v>
      </c>
      <c r="N243" s="72">
        <v>0</v>
      </c>
      <c r="O243" s="72">
        <v>0</v>
      </c>
      <c r="P243" s="72">
        <v>8.2568807339449546E-2</v>
      </c>
      <c r="Q243" s="72">
        <v>0.88990825688073394</v>
      </c>
      <c r="R243" s="72">
        <v>5.5045871559633031E-2</v>
      </c>
      <c r="S243" s="72">
        <v>5.5045871559633031E-2</v>
      </c>
      <c r="T243" s="72">
        <v>0.88990825688073394</v>
      </c>
      <c r="U243" s="72">
        <v>0</v>
      </c>
      <c r="V243" s="72">
        <v>5.5045871559633031E-2</v>
      </c>
      <c r="W243" s="72">
        <v>0.88990825688073394</v>
      </c>
    </row>
    <row r="244" spans="2:23" x14ac:dyDescent="0.2">
      <c r="B244" s="72">
        <v>234</v>
      </c>
      <c r="C244" s="72">
        <v>1</v>
      </c>
      <c r="D244" s="72">
        <v>4.4106055289109127</v>
      </c>
      <c r="E244" s="72">
        <v>6.2904525517276397</v>
      </c>
      <c r="F244" s="72">
        <v>5.6024206813351736</v>
      </c>
      <c r="G244" s="72">
        <v>2</v>
      </c>
      <c r="H244" s="72">
        <v>2</v>
      </c>
      <c r="I244" s="72">
        <v>22050</v>
      </c>
      <c r="J244" s="72">
        <v>24</v>
      </c>
      <c r="K244" s="72">
        <v>2153.5</v>
      </c>
      <c r="L244" s="72">
        <v>9.766439909297052</v>
      </c>
      <c r="M244" s="72">
        <v>0.95464852607709749</v>
      </c>
      <c r="N244" s="72">
        <v>0</v>
      </c>
      <c r="O244" s="72">
        <v>4.5351473922902494E-2</v>
      </c>
      <c r="P244" s="72">
        <v>0</v>
      </c>
      <c r="Q244" s="72">
        <v>0.99319727891156462</v>
      </c>
      <c r="R244" s="72">
        <v>6.8027210884353739E-3</v>
      </c>
      <c r="S244" s="72">
        <v>0.99319727891156462</v>
      </c>
      <c r="T244" s="72">
        <v>0</v>
      </c>
      <c r="U244" s="72">
        <v>0</v>
      </c>
      <c r="V244" s="72">
        <v>0</v>
      </c>
      <c r="W244" s="72">
        <v>0</v>
      </c>
    </row>
    <row r="245" spans="2:23" x14ac:dyDescent="0.2">
      <c r="B245" s="72">
        <v>235</v>
      </c>
      <c r="C245" s="72">
        <v>3</v>
      </c>
      <c r="D245" s="72">
        <v>4.2220876993928185</v>
      </c>
      <c r="E245" s="72">
        <v>5.7247031696231279</v>
      </c>
      <c r="F245" s="72">
        <v>1.9164835677628418</v>
      </c>
      <c r="G245" s="72">
        <v>4</v>
      </c>
      <c r="H245" s="72">
        <v>11</v>
      </c>
      <c r="I245" s="72">
        <v>7775</v>
      </c>
      <c r="J245" s="72">
        <v>36</v>
      </c>
      <c r="K245" s="72">
        <v>576</v>
      </c>
      <c r="L245" s="72">
        <v>7.4083601286173639</v>
      </c>
      <c r="M245" s="72">
        <v>0.98713826366559487</v>
      </c>
      <c r="N245" s="72">
        <v>0</v>
      </c>
      <c r="O245" s="72">
        <v>1.2861736334405145E-2</v>
      </c>
      <c r="P245" s="72">
        <v>0.20257234726688103</v>
      </c>
      <c r="Q245" s="72">
        <v>0.61736334405144699</v>
      </c>
      <c r="R245" s="72">
        <v>0</v>
      </c>
      <c r="S245" s="72">
        <v>0.34405144694533762</v>
      </c>
      <c r="T245" s="72">
        <v>0.64308681672025725</v>
      </c>
      <c r="U245" s="72">
        <v>1.2861736334405145E-2</v>
      </c>
      <c r="V245" s="72">
        <v>0.19292604501607716</v>
      </c>
      <c r="W245" s="72">
        <v>0.64308681672025725</v>
      </c>
    </row>
    <row r="246" spans="2:23" x14ac:dyDescent="0.2">
      <c r="B246" s="72">
        <v>236</v>
      </c>
      <c r="C246" s="72">
        <v>3</v>
      </c>
      <c r="D246" s="72">
        <v>4.5148793397743274</v>
      </c>
      <c r="E246" s="72">
        <v>5.6108847322391782</v>
      </c>
      <c r="F246" s="72">
        <v>2.0221170654795602</v>
      </c>
      <c r="G246" s="72">
        <v>3</v>
      </c>
      <c r="H246" s="72">
        <v>16</v>
      </c>
      <c r="I246" s="72">
        <v>19975</v>
      </c>
      <c r="J246" s="72">
        <v>31</v>
      </c>
      <c r="K246" s="72">
        <v>1544</v>
      </c>
      <c r="L246" s="72">
        <v>7.7296620775969966</v>
      </c>
      <c r="M246" s="72">
        <v>0.96620775969962458</v>
      </c>
      <c r="N246" s="72">
        <v>3.3792240300375469E-2</v>
      </c>
      <c r="O246" s="72">
        <v>0</v>
      </c>
      <c r="P246" s="72">
        <v>0.36921151439299121</v>
      </c>
      <c r="Q246" s="72">
        <v>0.58573216520650817</v>
      </c>
      <c r="R246" s="72">
        <v>5.0062578222778474E-3</v>
      </c>
      <c r="S246" s="72">
        <v>0.24780976220275344</v>
      </c>
      <c r="T246" s="72">
        <v>0.70588235294117652</v>
      </c>
      <c r="U246" s="72">
        <v>4.130162703379224E-2</v>
      </c>
      <c r="V246" s="72">
        <v>4.130162703379224E-2</v>
      </c>
      <c r="W246" s="72">
        <v>0.70588235294117652</v>
      </c>
    </row>
    <row r="247" spans="2:23" x14ac:dyDescent="0.2">
      <c r="B247" s="72">
        <v>237</v>
      </c>
      <c r="C247" s="72">
        <v>3</v>
      </c>
      <c r="D247" s="72">
        <v>5.4715768241507643</v>
      </c>
      <c r="E247" s="72">
        <v>6.0177632895191469</v>
      </c>
      <c r="F247" s="72">
        <v>3.0006026286825689</v>
      </c>
      <c r="G247" s="72">
        <v>4</v>
      </c>
      <c r="H247" s="72">
        <v>26</v>
      </c>
      <c r="I247" s="72">
        <v>17695</v>
      </c>
      <c r="J247" s="72">
        <v>59</v>
      </c>
      <c r="K247" s="72">
        <v>1369.5</v>
      </c>
      <c r="L247" s="72">
        <v>7.7394744278044643</v>
      </c>
      <c r="M247" s="72">
        <v>0.95761514552133375</v>
      </c>
      <c r="N247" s="72">
        <v>0</v>
      </c>
      <c r="O247" s="72">
        <v>4.2384854478666287E-2</v>
      </c>
      <c r="P247" s="72">
        <v>0.3274936422718282</v>
      </c>
      <c r="Q247" s="72">
        <v>0.61034190449279457</v>
      </c>
      <c r="R247" s="72">
        <v>0.15512856739191863</v>
      </c>
      <c r="S247" s="72">
        <v>1.6953941791466517E-2</v>
      </c>
      <c r="T247" s="72">
        <v>0.82226617688612602</v>
      </c>
      <c r="U247" s="72">
        <v>5.6513139304888386E-3</v>
      </c>
      <c r="V247" s="72">
        <v>2.9669398135066402E-2</v>
      </c>
      <c r="W247" s="72">
        <v>0.79966092116417065</v>
      </c>
    </row>
    <row r="248" spans="2:23" x14ac:dyDescent="0.2">
      <c r="B248" s="72">
        <v>238</v>
      </c>
      <c r="C248" s="72">
        <v>3</v>
      </c>
      <c r="D248" s="72">
        <v>5.6333205874578933</v>
      </c>
      <c r="E248" s="72">
        <v>7.1320548452316102</v>
      </c>
      <c r="F248" s="72">
        <v>1.3976807414100791</v>
      </c>
      <c r="G248" s="72">
        <v>4</v>
      </c>
      <c r="H248" s="72">
        <v>6</v>
      </c>
      <c r="I248" s="72">
        <v>11125</v>
      </c>
      <c r="J248" s="72">
        <v>17</v>
      </c>
      <c r="K248" s="72">
        <v>741.5</v>
      </c>
      <c r="L248" s="72">
        <v>6.6651685393258431</v>
      </c>
      <c r="M248" s="72">
        <v>1</v>
      </c>
      <c r="N248" s="72">
        <v>0</v>
      </c>
      <c r="O248" s="72">
        <v>0</v>
      </c>
      <c r="P248" s="72">
        <v>1.3483146067415731E-2</v>
      </c>
      <c r="Q248" s="72">
        <v>0.83595505617977528</v>
      </c>
      <c r="R248" s="72">
        <v>1.3483146067415731E-2</v>
      </c>
      <c r="S248" s="72">
        <v>0.15056179775280898</v>
      </c>
      <c r="T248" s="72">
        <v>0.83595505617977528</v>
      </c>
      <c r="U248" s="72">
        <v>0</v>
      </c>
      <c r="V248" s="72">
        <v>0.14382022471910114</v>
      </c>
      <c r="W248" s="72">
        <v>0.83595505617977528</v>
      </c>
    </row>
    <row r="249" spans="2:23" x14ac:dyDescent="0.2">
      <c r="B249" s="72">
        <v>239</v>
      </c>
      <c r="C249" s="72">
        <v>3</v>
      </c>
      <c r="D249" s="72">
        <v>7.1482370521483993</v>
      </c>
      <c r="E249" s="72">
        <v>8.4630834274734799</v>
      </c>
      <c r="F249" s="72">
        <v>2.6465051746286763</v>
      </c>
      <c r="G249" s="72">
        <v>1</v>
      </c>
      <c r="H249" s="72">
        <v>1</v>
      </c>
      <c r="I249" s="72">
        <v>23250</v>
      </c>
      <c r="J249" s="72">
        <v>23</v>
      </c>
      <c r="K249" s="72">
        <v>1317.5</v>
      </c>
      <c r="L249" s="72">
        <v>5.6666666666666661</v>
      </c>
      <c r="M249" s="72">
        <v>1</v>
      </c>
      <c r="N249" s="72">
        <v>0</v>
      </c>
      <c r="O249" s="72">
        <v>0</v>
      </c>
      <c r="P249" s="72">
        <v>0</v>
      </c>
      <c r="Q249" s="72">
        <v>1</v>
      </c>
      <c r="R249" s="72">
        <v>0</v>
      </c>
      <c r="S249" s="72">
        <v>0</v>
      </c>
      <c r="T249" s="72">
        <v>1</v>
      </c>
      <c r="U249" s="72">
        <v>0</v>
      </c>
      <c r="V249" s="72">
        <v>0</v>
      </c>
      <c r="W249" s="72">
        <v>1</v>
      </c>
    </row>
    <row r="250" spans="2:23" x14ac:dyDescent="0.2">
      <c r="B250" s="72">
        <v>240</v>
      </c>
      <c r="C250" s="72">
        <v>1</v>
      </c>
      <c r="D250" s="72">
        <v>5.6399331947277433</v>
      </c>
      <c r="E250" s="72">
        <v>6.372113472395271</v>
      </c>
      <c r="F250" s="72">
        <v>7.926231671294552</v>
      </c>
      <c r="G250" s="72">
        <v>1</v>
      </c>
      <c r="H250" s="72">
        <v>1</v>
      </c>
      <c r="I250" s="72">
        <v>225</v>
      </c>
      <c r="J250" s="72">
        <v>1</v>
      </c>
      <c r="K250" s="72">
        <v>42</v>
      </c>
      <c r="L250" s="72">
        <v>18.666666666666668</v>
      </c>
      <c r="M250" s="72">
        <v>1</v>
      </c>
      <c r="N250" s="72">
        <v>0</v>
      </c>
      <c r="O250" s="72">
        <v>0</v>
      </c>
      <c r="P250" s="72">
        <v>1</v>
      </c>
      <c r="Q250" s="72">
        <v>0</v>
      </c>
      <c r="R250" s="72">
        <v>1</v>
      </c>
      <c r="S250" s="72">
        <v>0</v>
      </c>
      <c r="T250" s="72">
        <v>0</v>
      </c>
      <c r="U250" s="72">
        <v>0</v>
      </c>
      <c r="V250" s="72">
        <v>0</v>
      </c>
      <c r="W250" s="72">
        <v>0</v>
      </c>
    </row>
    <row r="251" spans="2:23" x14ac:dyDescent="0.2">
      <c r="B251" s="72">
        <v>241</v>
      </c>
      <c r="C251" s="72">
        <v>1</v>
      </c>
      <c r="D251" s="72">
        <v>2.2540998787107549</v>
      </c>
      <c r="E251" s="72">
        <v>2.784134702926671</v>
      </c>
      <c r="F251" s="72">
        <v>5.7739976016832344</v>
      </c>
      <c r="G251" s="72">
        <v>5</v>
      </c>
      <c r="H251" s="72">
        <v>30</v>
      </c>
      <c r="I251" s="72">
        <v>11375</v>
      </c>
      <c r="J251" s="72">
        <v>47</v>
      </c>
      <c r="K251" s="72">
        <v>1408</v>
      </c>
      <c r="L251" s="72">
        <v>12.378021978021977</v>
      </c>
      <c r="M251" s="72">
        <v>0.92747252747252751</v>
      </c>
      <c r="N251" s="72">
        <v>7.2527472527472533E-2</v>
      </c>
      <c r="O251" s="72">
        <v>0</v>
      </c>
      <c r="P251" s="72">
        <v>0.42637362637362636</v>
      </c>
      <c r="Q251" s="72">
        <v>0.31208791208791209</v>
      </c>
      <c r="R251" s="72">
        <v>0.29890109890109889</v>
      </c>
      <c r="S251" s="72">
        <v>0.48351648351648352</v>
      </c>
      <c r="T251" s="72">
        <v>0.12307692307692308</v>
      </c>
      <c r="U251" s="72">
        <v>9.4505494505494503E-2</v>
      </c>
      <c r="V251" s="72">
        <v>0.69890109890109886</v>
      </c>
      <c r="W251" s="72">
        <v>0.12307692307692308</v>
      </c>
    </row>
    <row r="252" spans="2:23" x14ac:dyDescent="0.2">
      <c r="B252" s="72">
        <v>242</v>
      </c>
      <c r="C252" s="72">
        <v>1</v>
      </c>
      <c r="D252" s="72">
        <v>2.613291310681443</v>
      </c>
      <c r="E252" s="72">
        <v>3.1030628519647498</v>
      </c>
      <c r="F252" s="72">
        <v>6.2880403098887356</v>
      </c>
      <c r="G252" s="72">
        <v>5</v>
      </c>
      <c r="H252" s="72">
        <v>30</v>
      </c>
      <c r="I252" s="72">
        <v>9500</v>
      </c>
      <c r="J252" s="72">
        <v>55</v>
      </c>
      <c r="K252" s="72">
        <v>1228.5</v>
      </c>
      <c r="L252" s="72">
        <v>12.931578947368422</v>
      </c>
      <c r="M252" s="72">
        <v>0.91578947368421049</v>
      </c>
      <c r="N252" s="72">
        <v>0</v>
      </c>
      <c r="O252" s="72">
        <v>8.4210526315789472E-2</v>
      </c>
      <c r="P252" s="72">
        <v>0.46052631578947367</v>
      </c>
      <c r="Q252" s="72">
        <v>0.26052631578947366</v>
      </c>
      <c r="R252" s="72">
        <v>0.23684210526315788</v>
      </c>
      <c r="S252" s="72">
        <v>0.70789473684210524</v>
      </c>
      <c r="T252" s="72">
        <v>0</v>
      </c>
      <c r="U252" s="72">
        <v>5.526315789473684E-2</v>
      </c>
      <c r="V252" s="72">
        <v>0.4</v>
      </c>
      <c r="W252" s="72">
        <v>0</v>
      </c>
    </row>
    <row r="253" spans="2:23" x14ac:dyDescent="0.2">
      <c r="B253" s="72">
        <v>243</v>
      </c>
      <c r="C253" s="72">
        <v>2</v>
      </c>
      <c r="D253" s="72">
        <v>5.0465857004756485</v>
      </c>
      <c r="E253" s="72">
        <v>3.9984442729920553</v>
      </c>
      <c r="F253" s="72">
        <v>6.5357207227028198</v>
      </c>
      <c r="G253" s="72">
        <v>2</v>
      </c>
      <c r="H253" s="72">
        <v>17</v>
      </c>
      <c r="I253" s="72">
        <v>9700</v>
      </c>
      <c r="J253" s="72">
        <v>24</v>
      </c>
      <c r="K253" s="72">
        <v>790</v>
      </c>
      <c r="L253" s="72">
        <v>8.144329896907216</v>
      </c>
      <c r="M253" s="72">
        <v>0.77319587628865982</v>
      </c>
      <c r="N253" s="72">
        <v>0.22680412371134021</v>
      </c>
      <c r="O253" s="72">
        <v>0</v>
      </c>
      <c r="P253" s="72">
        <v>0.99226804123711343</v>
      </c>
      <c r="Q253" s="72">
        <v>7.7319587628865982E-3</v>
      </c>
      <c r="R253" s="72">
        <v>8.247422680412371E-2</v>
      </c>
      <c r="S253" s="72">
        <v>8.247422680412371E-2</v>
      </c>
      <c r="T253" s="72">
        <v>0.28865979381443296</v>
      </c>
      <c r="U253" s="72">
        <v>0.54639175257731953</v>
      </c>
      <c r="V253" s="72">
        <v>0.70360824742268047</v>
      </c>
      <c r="W253" s="72">
        <v>0.28865979381443296</v>
      </c>
    </row>
    <row r="254" spans="2:23" x14ac:dyDescent="0.2">
      <c r="B254" s="72">
        <v>244</v>
      </c>
      <c r="C254" s="72">
        <v>1</v>
      </c>
      <c r="D254" s="72">
        <v>3.0095451594784368</v>
      </c>
      <c r="E254" s="72">
        <v>3.8620825176246543</v>
      </c>
      <c r="F254" s="72">
        <v>5.8370912752684436</v>
      </c>
      <c r="G254" s="72">
        <v>4</v>
      </c>
      <c r="H254" s="72">
        <v>11</v>
      </c>
      <c r="I254" s="72">
        <v>7150</v>
      </c>
      <c r="J254" s="72">
        <v>30</v>
      </c>
      <c r="K254" s="72">
        <v>899.5</v>
      </c>
      <c r="L254" s="72">
        <v>12.58041958041958</v>
      </c>
      <c r="M254" s="72">
        <v>0.79720279720279719</v>
      </c>
      <c r="N254" s="72">
        <v>6.2937062937062943E-2</v>
      </c>
      <c r="O254" s="72">
        <v>0.13986013986013987</v>
      </c>
      <c r="P254" s="72">
        <v>0.25874125874125875</v>
      </c>
      <c r="Q254" s="72">
        <v>0.70979020979020979</v>
      </c>
      <c r="R254" s="72">
        <v>0.23076923076923078</v>
      </c>
      <c r="S254" s="72">
        <v>0.76923076923076927</v>
      </c>
      <c r="T254" s="72">
        <v>0</v>
      </c>
      <c r="U254" s="72">
        <v>0</v>
      </c>
      <c r="V254" s="72">
        <v>0.76223776223776218</v>
      </c>
      <c r="W254" s="72">
        <v>0</v>
      </c>
    </row>
    <row r="255" spans="2:23" x14ac:dyDescent="0.2">
      <c r="B255" s="72">
        <v>245</v>
      </c>
      <c r="C255" s="72">
        <v>3</v>
      </c>
      <c r="D255" s="72">
        <v>5.4025911573309475</v>
      </c>
      <c r="E255" s="72">
        <v>5.7602758504741027</v>
      </c>
      <c r="F255" s="72">
        <v>2.6964028336904007</v>
      </c>
      <c r="G255" s="72">
        <v>5</v>
      </c>
      <c r="H255" s="72">
        <v>10</v>
      </c>
      <c r="I255" s="72">
        <v>14525</v>
      </c>
      <c r="J255" s="72">
        <v>34</v>
      </c>
      <c r="K255" s="72">
        <v>1349</v>
      </c>
      <c r="L255" s="72">
        <v>9.2874354561101544</v>
      </c>
      <c r="M255" s="72">
        <v>0.80378657487091221</v>
      </c>
      <c r="N255" s="72">
        <v>3.098106712564544E-2</v>
      </c>
      <c r="O255" s="72">
        <v>0.16523235800344235</v>
      </c>
      <c r="P255" s="72">
        <v>0.12392426850258176</v>
      </c>
      <c r="Q255" s="72">
        <v>0.73321858864027534</v>
      </c>
      <c r="R255" s="72">
        <v>0.20137693631669534</v>
      </c>
      <c r="S255" s="72">
        <v>6.5404475043029264E-2</v>
      </c>
      <c r="T255" s="72">
        <v>0.73321858864027534</v>
      </c>
      <c r="U255" s="72">
        <v>0</v>
      </c>
      <c r="V255" s="72">
        <v>7.7452667814113599E-2</v>
      </c>
      <c r="W255" s="72">
        <v>0.73321858864027534</v>
      </c>
    </row>
    <row r="256" spans="2:23" x14ac:dyDescent="0.2">
      <c r="B256" s="72">
        <v>246</v>
      </c>
      <c r="C256" s="72">
        <v>1</v>
      </c>
      <c r="D256" s="72">
        <v>3.2866474860326083</v>
      </c>
      <c r="E256" s="72">
        <v>5.0362443268276849</v>
      </c>
      <c r="F256" s="72">
        <v>3.6915067640586625</v>
      </c>
      <c r="G256" s="72">
        <v>6</v>
      </c>
      <c r="H256" s="72">
        <v>12</v>
      </c>
      <c r="I256" s="72">
        <v>6050</v>
      </c>
      <c r="J256" s="72">
        <v>21</v>
      </c>
      <c r="K256" s="72">
        <v>533.5</v>
      </c>
      <c r="L256" s="72">
        <v>8.8181818181818183</v>
      </c>
      <c r="M256" s="72">
        <v>1</v>
      </c>
      <c r="N256" s="72">
        <v>0</v>
      </c>
      <c r="O256" s="72">
        <v>0</v>
      </c>
      <c r="P256" s="72">
        <v>0.32231404958677684</v>
      </c>
      <c r="Q256" s="72">
        <v>0.42148760330578511</v>
      </c>
      <c r="R256" s="72">
        <v>8.6776859504132234E-2</v>
      </c>
      <c r="S256" s="72">
        <v>0.49173553719008267</v>
      </c>
      <c r="T256" s="72">
        <v>0.42148760330578511</v>
      </c>
      <c r="U256" s="72">
        <v>0</v>
      </c>
      <c r="V256" s="72">
        <v>0.26446280991735538</v>
      </c>
      <c r="W256" s="72">
        <v>0.42148760330578511</v>
      </c>
    </row>
    <row r="257" spans="2:23" x14ac:dyDescent="0.2">
      <c r="B257" s="72">
        <v>247</v>
      </c>
      <c r="C257" s="72">
        <v>3</v>
      </c>
      <c r="D257" s="72">
        <v>5.3996352068109434</v>
      </c>
      <c r="E257" s="72">
        <v>6.5956686979038954</v>
      </c>
      <c r="F257" s="72">
        <v>2.8169516816389772</v>
      </c>
      <c r="G257" s="72">
        <v>3</v>
      </c>
      <c r="H257" s="72">
        <v>8</v>
      </c>
      <c r="I257" s="72">
        <v>5900</v>
      </c>
      <c r="J257" s="72">
        <v>8</v>
      </c>
      <c r="K257" s="72">
        <v>385</v>
      </c>
      <c r="L257" s="72">
        <v>6.5254237288135588</v>
      </c>
      <c r="M257" s="72">
        <v>1</v>
      </c>
      <c r="N257" s="72">
        <v>0</v>
      </c>
      <c r="O257" s="72">
        <v>0</v>
      </c>
      <c r="P257" s="72">
        <v>0.59322033898305082</v>
      </c>
      <c r="Q257" s="72">
        <v>0.30508474576271188</v>
      </c>
      <c r="R257" s="72">
        <v>0</v>
      </c>
      <c r="S257" s="72">
        <v>0.10169491525423729</v>
      </c>
      <c r="T257" s="72">
        <v>0.89830508474576276</v>
      </c>
      <c r="U257" s="72">
        <v>0</v>
      </c>
      <c r="V257" s="72">
        <v>0.10169491525423729</v>
      </c>
      <c r="W257" s="72">
        <v>0.76271186440677963</v>
      </c>
    </row>
    <row r="258" spans="2:23" x14ac:dyDescent="0.2">
      <c r="B258" s="72">
        <v>248</v>
      </c>
      <c r="C258" s="72">
        <v>1</v>
      </c>
      <c r="D258" s="72">
        <v>4.9418190772023953</v>
      </c>
      <c r="E258" s="72">
        <v>5.6744295174039499</v>
      </c>
      <c r="F258" s="72">
        <v>7.1899581911797306</v>
      </c>
      <c r="G258" s="72">
        <v>1</v>
      </c>
      <c r="H258" s="72">
        <v>1</v>
      </c>
      <c r="I258" s="72">
        <v>4275</v>
      </c>
      <c r="J258" s="72">
        <v>15</v>
      </c>
      <c r="K258" s="72">
        <v>548</v>
      </c>
      <c r="L258" s="72">
        <v>12.8187134502924</v>
      </c>
      <c r="M258" s="72">
        <v>1</v>
      </c>
      <c r="N258" s="72">
        <v>0</v>
      </c>
      <c r="O258" s="72">
        <v>0</v>
      </c>
      <c r="P258" s="72">
        <v>1</v>
      </c>
      <c r="Q258" s="72">
        <v>0</v>
      </c>
      <c r="R258" s="72">
        <v>1</v>
      </c>
      <c r="S258" s="72">
        <v>0</v>
      </c>
      <c r="T258" s="72">
        <v>0</v>
      </c>
      <c r="U258" s="72">
        <v>0</v>
      </c>
      <c r="V258" s="72">
        <v>0</v>
      </c>
      <c r="W258" s="72">
        <v>0</v>
      </c>
    </row>
    <row r="259" spans="2:23" x14ac:dyDescent="0.2">
      <c r="B259" s="72">
        <v>249</v>
      </c>
      <c r="C259" s="72">
        <v>1</v>
      </c>
      <c r="D259" s="72">
        <v>2.6373302777331595</v>
      </c>
      <c r="E259" s="72">
        <v>4.0750543365676277</v>
      </c>
      <c r="F259" s="72">
        <v>5.9388540705556734</v>
      </c>
      <c r="G259" s="72">
        <v>2</v>
      </c>
      <c r="H259" s="72">
        <v>11</v>
      </c>
      <c r="I259" s="72">
        <v>9525</v>
      </c>
      <c r="J259" s="72">
        <v>24</v>
      </c>
      <c r="K259" s="72">
        <v>1238.5</v>
      </c>
      <c r="L259" s="72">
        <v>13.00262467191601</v>
      </c>
      <c r="M259" s="72">
        <v>1</v>
      </c>
      <c r="N259" s="72">
        <v>0</v>
      </c>
      <c r="O259" s="72">
        <v>0</v>
      </c>
      <c r="P259" s="72">
        <v>0.68503937007874016</v>
      </c>
      <c r="Q259" s="72">
        <v>0.31496062992125984</v>
      </c>
      <c r="R259" s="72">
        <v>0.77952755905511806</v>
      </c>
      <c r="S259" s="72">
        <v>0.22047244094488189</v>
      </c>
      <c r="T259" s="72">
        <v>0</v>
      </c>
      <c r="U259" s="72">
        <v>0</v>
      </c>
      <c r="V259" s="72">
        <v>0.37795275590551181</v>
      </c>
      <c r="W259" s="72">
        <v>0</v>
      </c>
    </row>
    <row r="260" spans="2:23" x14ac:dyDescent="0.2">
      <c r="B260" s="72">
        <v>250</v>
      </c>
      <c r="C260" s="72">
        <v>1</v>
      </c>
      <c r="D260" s="72">
        <v>2.7002633462401664</v>
      </c>
      <c r="E260" s="72">
        <v>3.8710337990946537</v>
      </c>
      <c r="F260" s="72">
        <v>5.8623621423702126</v>
      </c>
      <c r="G260" s="72">
        <v>3</v>
      </c>
      <c r="H260" s="72">
        <v>14</v>
      </c>
      <c r="I260" s="72">
        <v>6225</v>
      </c>
      <c r="J260" s="72">
        <v>24</v>
      </c>
      <c r="K260" s="72">
        <v>789</v>
      </c>
      <c r="L260" s="72">
        <v>12.674698795180722</v>
      </c>
      <c r="M260" s="72">
        <v>0.96385542168674698</v>
      </c>
      <c r="N260" s="72">
        <v>0</v>
      </c>
      <c r="O260" s="72">
        <v>3.614457831325301E-2</v>
      </c>
      <c r="P260" s="72">
        <v>0.49397590361445781</v>
      </c>
      <c r="Q260" s="72">
        <v>0.45783132530120479</v>
      </c>
      <c r="R260" s="72">
        <v>0.31325301204819278</v>
      </c>
      <c r="S260" s="72">
        <v>0.24096385542168675</v>
      </c>
      <c r="T260" s="72">
        <v>0</v>
      </c>
      <c r="U260" s="72">
        <v>0.44578313253012047</v>
      </c>
      <c r="V260" s="72">
        <v>0.77108433734939763</v>
      </c>
      <c r="W260" s="72">
        <v>0</v>
      </c>
    </row>
    <row r="261" spans="2:23" x14ac:dyDescent="0.2">
      <c r="B261" s="72">
        <v>251</v>
      </c>
      <c r="C261" s="72">
        <v>1</v>
      </c>
      <c r="D261" s="72">
        <v>4.5464968801085854</v>
      </c>
      <c r="E261" s="72">
        <v>6.1393778090953148</v>
      </c>
      <c r="F261" s="72">
        <v>7.5781701677444309</v>
      </c>
      <c r="G261" s="72">
        <v>1</v>
      </c>
      <c r="H261" s="72">
        <v>1</v>
      </c>
      <c r="I261" s="72">
        <v>1800</v>
      </c>
      <c r="J261" s="72">
        <v>1</v>
      </c>
      <c r="K261" s="72">
        <v>183</v>
      </c>
      <c r="L261" s="72">
        <v>10.166666666666666</v>
      </c>
      <c r="M261" s="72">
        <v>1</v>
      </c>
      <c r="N261" s="72">
        <v>0</v>
      </c>
      <c r="O261" s="72">
        <v>0</v>
      </c>
      <c r="P261" s="72">
        <v>1</v>
      </c>
      <c r="Q261" s="72">
        <v>0</v>
      </c>
      <c r="R261" s="72">
        <v>0</v>
      </c>
      <c r="S261" s="72">
        <v>1</v>
      </c>
      <c r="T261" s="72">
        <v>0</v>
      </c>
      <c r="U261" s="72">
        <v>0</v>
      </c>
      <c r="V261" s="72">
        <v>1</v>
      </c>
      <c r="W261" s="72">
        <v>0</v>
      </c>
    </row>
    <row r="262" spans="2:23" x14ac:dyDescent="0.2">
      <c r="B262" s="72">
        <v>252</v>
      </c>
      <c r="C262" s="72">
        <v>2</v>
      </c>
      <c r="D262" s="72">
        <v>5.5067343274423504</v>
      </c>
      <c r="E262" s="72">
        <v>3.3984338625751866</v>
      </c>
      <c r="F262" s="72">
        <v>8.3458056998277108</v>
      </c>
      <c r="G262" s="72">
        <v>5</v>
      </c>
      <c r="H262" s="72">
        <v>49</v>
      </c>
      <c r="I262" s="72">
        <v>7575</v>
      </c>
      <c r="J262" s="72">
        <v>69</v>
      </c>
      <c r="K262" s="72">
        <v>1045</v>
      </c>
      <c r="L262" s="72">
        <v>13.795379537953794</v>
      </c>
      <c r="M262" s="72">
        <v>0.69636963696369636</v>
      </c>
      <c r="N262" s="72">
        <v>0.26072607260726072</v>
      </c>
      <c r="O262" s="72">
        <v>4.2904290429042903E-2</v>
      </c>
      <c r="P262" s="72">
        <v>0.71617161716171618</v>
      </c>
      <c r="Q262" s="72">
        <v>0.14521452145214522</v>
      </c>
      <c r="R262" s="72">
        <v>0.44884488448844884</v>
      </c>
      <c r="S262" s="72">
        <v>0.48844884488448848</v>
      </c>
      <c r="T262" s="72">
        <v>0</v>
      </c>
      <c r="U262" s="72">
        <v>6.2706270627062702E-2</v>
      </c>
      <c r="V262" s="72">
        <v>0.42244224422442245</v>
      </c>
      <c r="W262" s="72">
        <v>0</v>
      </c>
    </row>
    <row r="263" spans="2:23" x14ac:dyDescent="0.2">
      <c r="B263" s="72">
        <v>253</v>
      </c>
      <c r="C263" s="72">
        <v>1</v>
      </c>
      <c r="D263" s="72">
        <v>3.5322510866485319</v>
      </c>
      <c r="E263" s="72">
        <v>5.4512899264677879</v>
      </c>
      <c r="F263" s="72">
        <v>4.0529849320046658</v>
      </c>
      <c r="G263" s="72">
        <v>3</v>
      </c>
      <c r="H263" s="72">
        <v>6</v>
      </c>
      <c r="I263" s="72">
        <v>2500</v>
      </c>
      <c r="J263" s="72">
        <v>6</v>
      </c>
      <c r="K263" s="72">
        <v>214.5</v>
      </c>
      <c r="L263" s="72">
        <v>8.58</v>
      </c>
      <c r="M263" s="72">
        <v>1</v>
      </c>
      <c r="N263" s="72">
        <v>0</v>
      </c>
      <c r="O263" s="72">
        <v>0</v>
      </c>
      <c r="P263" s="72">
        <v>0.52</v>
      </c>
      <c r="Q263" s="72">
        <v>0.36</v>
      </c>
      <c r="R263" s="72">
        <v>0</v>
      </c>
      <c r="S263" s="72">
        <v>0.64</v>
      </c>
      <c r="T263" s="72">
        <v>0.36</v>
      </c>
      <c r="U263" s="72">
        <v>0</v>
      </c>
      <c r="V263" s="72">
        <v>0.12</v>
      </c>
      <c r="W263" s="72">
        <v>0.36</v>
      </c>
    </row>
    <row r="264" spans="2:23" x14ac:dyDescent="0.2">
      <c r="B264" s="72">
        <v>254</v>
      </c>
      <c r="C264" s="72">
        <v>2</v>
      </c>
      <c r="D264" s="72">
        <v>4.0522771091012117</v>
      </c>
      <c r="E264" s="72">
        <v>2.9535449263252249</v>
      </c>
      <c r="F264" s="72">
        <v>6.6814254222962806</v>
      </c>
      <c r="G264" s="72">
        <v>6</v>
      </c>
      <c r="H264" s="72">
        <v>31</v>
      </c>
      <c r="I264" s="72">
        <v>21300</v>
      </c>
      <c r="J264" s="72">
        <v>53</v>
      </c>
      <c r="K264" s="72">
        <v>2452</v>
      </c>
      <c r="L264" s="72">
        <v>11.511737089201878</v>
      </c>
      <c r="M264" s="72">
        <v>0.76525821596244137</v>
      </c>
      <c r="N264" s="72">
        <v>9.7417840375586859E-2</v>
      </c>
      <c r="O264" s="72">
        <v>0.13732394366197184</v>
      </c>
      <c r="P264" s="72">
        <v>0.57159624413145538</v>
      </c>
      <c r="Q264" s="72">
        <v>0.23826291079812206</v>
      </c>
      <c r="R264" s="72">
        <v>0.12323943661971831</v>
      </c>
      <c r="S264" s="72">
        <v>0.64671361502347413</v>
      </c>
      <c r="T264" s="72">
        <v>0.11267605633802817</v>
      </c>
      <c r="U264" s="72">
        <v>0.11737089201877934</v>
      </c>
      <c r="V264" s="72">
        <v>0.44014084507042256</v>
      </c>
      <c r="W264" s="72">
        <v>0.11267605633802817</v>
      </c>
    </row>
    <row r="265" spans="2:23" x14ac:dyDescent="0.2">
      <c r="B265" s="72">
        <v>255</v>
      </c>
      <c r="C265" s="72">
        <v>1</v>
      </c>
      <c r="D265" s="72">
        <v>2.6376123719574496</v>
      </c>
      <c r="E265" s="72">
        <v>4.1833281651337764</v>
      </c>
      <c r="F265" s="72">
        <v>6.8091040258075246</v>
      </c>
      <c r="G265" s="72">
        <v>3</v>
      </c>
      <c r="H265" s="72">
        <v>13</v>
      </c>
      <c r="I265" s="72">
        <v>14450</v>
      </c>
      <c r="J265" s="72">
        <v>30</v>
      </c>
      <c r="K265" s="72">
        <v>1582.5</v>
      </c>
      <c r="L265" s="72">
        <v>10.951557093425606</v>
      </c>
      <c r="M265" s="72">
        <v>0.97923875432525953</v>
      </c>
      <c r="N265" s="72">
        <v>0</v>
      </c>
      <c r="O265" s="72">
        <v>2.0761245674740483E-2</v>
      </c>
      <c r="P265" s="72">
        <v>0.89273356401384085</v>
      </c>
      <c r="Q265" s="72">
        <v>5.536332179930796E-2</v>
      </c>
      <c r="R265" s="72">
        <v>7.7854671280276816E-2</v>
      </c>
      <c r="S265" s="72">
        <v>0.92214532871972321</v>
      </c>
      <c r="T265" s="72">
        <v>0</v>
      </c>
      <c r="U265" s="72">
        <v>0</v>
      </c>
      <c r="V265" s="72">
        <v>0.93252595155709339</v>
      </c>
      <c r="W265" s="72">
        <v>0</v>
      </c>
    </row>
    <row r="266" spans="2:23" x14ac:dyDescent="0.2">
      <c r="B266" s="72">
        <v>256</v>
      </c>
      <c r="C266" s="72">
        <v>1</v>
      </c>
      <c r="D266" s="72">
        <v>3.0560619759555068</v>
      </c>
      <c r="E266" s="72">
        <v>5.4714341911255895</v>
      </c>
      <c r="F266" s="72">
        <v>5.9106142947171492</v>
      </c>
      <c r="G266" s="72">
        <v>2</v>
      </c>
      <c r="H266" s="72">
        <v>6</v>
      </c>
      <c r="I266" s="72">
        <v>9700</v>
      </c>
      <c r="J266" s="72">
        <v>25</v>
      </c>
      <c r="K266" s="72">
        <v>1067.5</v>
      </c>
      <c r="L266" s="72">
        <v>11.005154639175258</v>
      </c>
      <c r="M266" s="72">
        <v>1</v>
      </c>
      <c r="N266" s="72">
        <v>0</v>
      </c>
      <c r="O266" s="72">
        <v>0</v>
      </c>
      <c r="P266" s="72">
        <v>0.24742268041237114</v>
      </c>
      <c r="Q266" s="72">
        <v>0.75257731958762886</v>
      </c>
      <c r="R266" s="72">
        <v>3.8659793814432991E-2</v>
      </c>
      <c r="S266" s="72">
        <v>0.96134020618556704</v>
      </c>
      <c r="T266" s="72">
        <v>0</v>
      </c>
      <c r="U266" s="72">
        <v>0</v>
      </c>
      <c r="V266" s="72">
        <v>0.94587628865979378</v>
      </c>
      <c r="W266" s="72">
        <v>0</v>
      </c>
    </row>
    <row r="267" spans="2:23" x14ac:dyDescent="0.2">
      <c r="B267" s="72">
        <v>257</v>
      </c>
      <c r="C267" s="72">
        <v>1</v>
      </c>
      <c r="D267" s="72">
        <v>1.9597043592535368</v>
      </c>
      <c r="E267" s="72">
        <v>4.2822880821546505</v>
      </c>
      <c r="F267" s="72">
        <v>5.6865896874788868</v>
      </c>
      <c r="G267" s="72">
        <v>4</v>
      </c>
      <c r="H267" s="72">
        <v>16</v>
      </c>
      <c r="I267" s="72">
        <v>13900</v>
      </c>
      <c r="J267" s="72">
        <v>43</v>
      </c>
      <c r="K267" s="72">
        <v>1602</v>
      </c>
      <c r="L267" s="72">
        <v>11.525179856115107</v>
      </c>
      <c r="M267" s="72">
        <v>1</v>
      </c>
      <c r="N267" s="72">
        <v>0</v>
      </c>
      <c r="O267" s="72">
        <v>0</v>
      </c>
      <c r="P267" s="72">
        <v>0.29136690647482016</v>
      </c>
      <c r="Q267" s="72">
        <v>0.63309352517985606</v>
      </c>
      <c r="R267" s="72">
        <v>0.19424460431654678</v>
      </c>
      <c r="S267" s="72">
        <v>0.80575539568345322</v>
      </c>
      <c r="T267" s="72">
        <v>0</v>
      </c>
      <c r="U267" s="72">
        <v>0</v>
      </c>
      <c r="V267" s="72">
        <v>0.71942446043165464</v>
      </c>
      <c r="W267" s="72">
        <v>0</v>
      </c>
    </row>
    <row r="268" spans="2:23" x14ac:dyDescent="0.2">
      <c r="B268" s="72">
        <v>258</v>
      </c>
      <c r="C268" s="72">
        <v>2</v>
      </c>
      <c r="D268" s="72">
        <v>5.0087263892279088</v>
      </c>
      <c r="E268" s="72">
        <v>4.2590407959008525</v>
      </c>
      <c r="F268" s="72">
        <v>4.4537812907570258</v>
      </c>
      <c r="G268" s="72">
        <v>3</v>
      </c>
      <c r="H268" s="72">
        <v>12</v>
      </c>
      <c r="I268" s="72">
        <v>17175</v>
      </c>
      <c r="J268" s="72">
        <v>28</v>
      </c>
      <c r="K268" s="72">
        <v>1370.5</v>
      </c>
      <c r="L268" s="72">
        <v>7.9796215429403201</v>
      </c>
      <c r="M268" s="72">
        <v>0.6957787481804949</v>
      </c>
      <c r="N268" s="72">
        <v>0.26928675400291119</v>
      </c>
      <c r="O268" s="72">
        <v>3.4934497816593885E-2</v>
      </c>
      <c r="P268" s="72">
        <v>0.38427947598253276</v>
      </c>
      <c r="Q268" s="72">
        <v>0.45414847161572053</v>
      </c>
      <c r="R268" s="72">
        <v>5.822416302765648E-3</v>
      </c>
      <c r="S268" s="72">
        <v>0.16157205240174671</v>
      </c>
      <c r="T268" s="72">
        <v>0.51237263464337701</v>
      </c>
      <c r="U268" s="72">
        <v>0.32023289665211063</v>
      </c>
      <c r="V268" s="72">
        <v>0.32023289665211063</v>
      </c>
      <c r="W268" s="72">
        <v>0.51237263464337701</v>
      </c>
    </row>
    <row r="269" spans="2:23" x14ac:dyDescent="0.2">
      <c r="B269" s="72">
        <v>259</v>
      </c>
      <c r="C269" s="72">
        <v>1</v>
      </c>
      <c r="D269" s="72">
        <v>2.959977043548736</v>
      </c>
      <c r="E269" s="72">
        <v>4.8736319474082954</v>
      </c>
      <c r="F269" s="72">
        <v>6.3084934465189226</v>
      </c>
      <c r="G269" s="72">
        <v>5</v>
      </c>
      <c r="H269" s="72">
        <v>14</v>
      </c>
      <c r="I269" s="72">
        <v>23775</v>
      </c>
      <c r="J269" s="72">
        <v>18</v>
      </c>
      <c r="K269" s="72">
        <v>2636</v>
      </c>
      <c r="L269" s="72">
        <v>11.087276550998947</v>
      </c>
      <c r="M269" s="72">
        <v>1</v>
      </c>
      <c r="N269" s="72">
        <v>0</v>
      </c>
      <c r="O269" s="72">
        <v>0</v>
      </c>
      <c r="P269" s="72">
        <v>0.37118822292323872</v>
      </c>
      <c r="Q269" s="72">
        <v>0.53417455310199791</v>
      </c>
      <c r="R269" s="72">
        <v>9.9894847528916933E-2</v>
      </c>
      <c r="S269" s="72">
        <v>0.83701366982124081</v>
      </c>
      <c r="T269" s="72">
        <v>0</v>
      </c>
      <c r="U269" s="72">
        <v>6.3091482649842268E-2</v>
      </c>
      <c r="V269" s="72">
        <v>0.82439537329127233</v>
      </c>
      <c r="W269" s="72">
        <v>0</v>
      </c>
    </row>
    <row r="270" spans="2:23" x14ac:dyDescent="0.2">
      <c r="B270" s="72">
        <v>260</v>
      </c>
      <c r="C270" s="72">
        <v>1</v>
      </c>
      <c r="D270" s="72">
        <v>2.5354663653332041</v>
      </c>
      <c r="E270" s="72">
        <v>3.0814530306738837</v>
      </c>
      <c r="F270" s="72">
        <v>4.6451633293352375</v>
      </c>
      <c r="G270" s="72">
        <v>5</v>
      </c>
      <c r="H270" s="72">
        <v>25</v>
      </c>
      <c r="I270" s="72">
        <v>10050</v>
      </c>
      <c r="J270" s="72">
        <v>36</v>
      </c>
      <c r="K270" s="72">
        <v>1025</v>
      </c>
      <c r="L270" s="72">
        <v>10.199004975124378</v>
      </c>
      <c r="M270" s="72">
        <v>0.91044776119402981</v>
      </c>
      <c r="N270" s="72">
        <v>8.9552238805970144E-2</v>
      </c>
      <c r="O270" s="72">
        <v>0</v>
      </c>
      <c r="P270" s="72">
        <v>0.35572139303482586</v>
      </c>
      <c r="Q270" s="72">
        <v>0.23880597014925373</v>
      </c>
      <c r="R270" s="72">
        <v>8.2089552238805971E-2</v>
      </c>
      <c r="S270" s="72">
        <v>0.43532338308457713</v>
      </c>
      <c r="T270" s="72">
        <v>0.27363184079601988</v>
      </c>
      <c r="U270" s="72">
        <v>0.20895522388059701</v>
      </c>
      <c r="V270" s="72">
        <v>0.39800995024875624</v>
      </c>
      <c r="W270" s="72">
        <v>0.27363184079601988</v>
      </c>
    </row>
    <row r="271" spans="2:23" x14ac:dyDescent="0.2">
      <c r="B271" s="72">
        <v>261</v>
      </c>
      <c r="C271" s="72">
        <v>1</v>
      </c>
      <c r="D271" s="72">
        <v>5.1376969824604508</v>
      </c>
      <c r="E271" s="72">
        <v>6.0512828006249553</v>
      </c>
      <c r="F271" s="72">
        <v>6.368638958809365</v>
      </c>
      <c r="G271" s="72">
        <v>2</v>
      </c>
      <c r="H271" s="72">
        <v>4</v>
      </c>
      <c r="I271" s="72">
        <v>8650</v>
      </c>
      <c r="J271" s="72">
        <v>18</v>
      </c>
      <c r="K271" s="72">
        <v>1548</v>
      </c>
      <c r="L271" s="72">
        <v>17.895953757225431</v>
      </c>
      <c r="M271" s="72">
        <v>0.89595375722543358</v>
      </c>
      <c r="N271" s="72">
        <v>0</v>
      </c>
      <c r="O271" s="72">
        <v>0.10404624277456648</v>
      </c>
      <c r="P271" s="72">
        <v>2.8901734104046242E-2</v>
      </c>
      <c r="Q271" s="72">
        <v>0.97109826589595372</v>
      </c>
      <c r="R271" s="72">
        <v>0.98843930635838151</v>
      </c>
      <c r="S271" s="72">
        <v>1.1560693641618497E-2</v>
      </c>
      <c r="T271" s="72">
        <v>0</v>
      </c>
      <c r="U271" s="72">
        <v>0</v>
      </c>
      <c r="V271" s="72">
        <v>2.023121387283237E-2</v>
      </c>
      <c r="W271" s="72">
        <v>0</v>
      </c>
    </row>
    <row r="272" spans="2:23" x14ac:dyDescent="0.2">
      <c r="B272" s="72">
        <v>262</v>
      </c>
      <c r="C272" s="72">
        <v>1</v>
      </c>
      <c r="D272" s="72">
        <v>2.8203080288005431</v>
      </c>
      <c r="E272" s="72">
        <v>4.6601223231639777</v>
      </c>
      <c r="F272" s="72">
        <v>6.7453814912913632</v>
      </c>
      <c r="G272" s="72">
        <v>4</v>
      </c>
      <c r="H272" s="72">
        <v>10</v>
      </c>
      <c r="I272" s="72">
        <v>6625</v>
      </c>
      <c r="J272" s="72">
        <v>18</v>
      </c>
      <c r="K272" s="72">
        <v>689.5</v>
      </c>
      <c r="L272" s="72">
        <v>10.407547169811322</v>
      </c>
      <c r="M272" s="72">
        <v>1</v>
      </c>
      <c r="N272" s="72">
        <v>0</v>
      </c>
      <c r="O272" s="72">
        <v>0</v>
      </c>
      <c r="P272" s="72">
        <v>0.82641509433962268</v>
      </c>
      <c r="Q272" s="72">
        <v>9.056603773584905E-2</v>
      </c>
      <c r="R272" s="72">
        <v>5.6603773584905662E-2</v>
      </c>
      <c r="S272" s="72">
        <v>0.94339622641509435</v>
      </c>
      <c r="T272" s="72">
        <v>0</v>
      </c>
      <c r="U272" s="72">
        <v>0</v>
      </c>
      <c r="V272" s="72">
        <v>0.92075471698113209</v>
      </c>
      <c r="W272" s="72">
        <v>0</v>
      </c>
    </row>
    <row r="273" spans="2:23" x14ac:dyDescent="0.2">
      <c r="B273" s="72">
        <v>263</v>
      </c>
      <c r="C273" s="72">
        <v>1</v>
      </c>
      <c r="D273" s="72">
        <v>3.0357614000102409</v>
      </c>
      <c r="E273" s="72">
        <v>3.099600445006538</v>
      </c>
      <c r="F273" s="72">
        <v>6.1834966329259853</v>
      </c>
      <c r="G273" s="72">
        <v>7</v>
      </c>
      <c r="H273" s="72">
        <v>22</v>
      </c>
      <c r="I273" s="72">
        <v>8225</v>
      </c>
      <c r="J273" s="72">
        <v>40</v>
      </c>
      <c r="K273" s="72">
        <v>1014.5</v>
      </c>
      <c r="L273" s="72">
        <v>12.334346504559271</v>
      </c>
      <c r="M273" s="72">
        <v>0.86018237082066873</v>
      </c>
      <c r="N273" s="72">
        <v>0.1398176291793313</v>
      </c>
      <c r="O273" s="72">
        <v>0</v>
      </c>
      <c r="P273" s="72">
        <v>0.35562310030395139</v>
      </c>
      <c r="Q273" s="72">
        <v>0.28267477203647418</v>
      </c>
      <c r="R273" s="72">
        <v>0.39209726443769</v>
      </c>
      <c r="S273" s="72">
        <v>0.5714285714285714</v>
      </c>
      <c r="T273" s="72">
        <v>3.64741641337386E-2</v>
      </c>
      <c r="U273" s="72">
        <v>0</v>
      </c>
      <c r="V273" s="72">
        <v>0.2796352583586626</v>
      </c>
      <c r="W273" s="72">
        <v>3.64741641337386E-2</v>
      </c>
    </row>
    <row r="274" spans="2:23" x14ac:dyDescent="0.2">
      <c r="B274" s="72">
        <v>264</v>
      </c>
      <c r="C274" s="72">
        <v>1</v>
      </c>
      <c r="D274" s="72">
        <v>2.5900121075571607</v>
      </c>
      <c r="E274" s="72">
        <v>4.4921650670038398</v>
      </c>
      <c r="F274" s="72">
        <v>6.1925459197933952</v>
      </c>
      <c r="G274" s="72">
        <v>5</v>
      </c>
      <c r="H274" s="72">
        <v>16</v>
      </c>
      <c r="I274" s="72">
        <v>16850</v>
      </c>
      <c r="J274" s="72">
        <v>27</v>
      </c>
      <c r="K274" s="72">
        <v>1872</v>
      </c>
      <c r="L274" s="72">
        <v>11.109792284866469</v>
      </c>
      <c r="M274" s="72">
        <v>0.9599406528189911</v>
      </c>
      <c r="N274" s="72">
        <v>4.0059347181008904E-2</v>
      </c>
      <c r="O274" s="72">
        <v>0</v>
      </c>
      <c r="P274" s="72">
        <v>0.34718100890207715</v>
      </c>
      <c r="Q274" s="72">
        <v>0.60237388724035612</v>
      </c>
      <c r="R274" s="72">
        <v>5.3412462908011868E-2</v>
      </c>
      <c r="S274" s="72">
        <v>0.94658753709198817</v>
      </c>
      <c r="T274" s="72">
        <v>0</v>
      </c>
      <c r="U274" s="72">
        <v>0</v>
      </c>
      <c r="V274" s="72">
        <v>0.93175074183976259</v>
      </c>
      <c r="W274" s="72">
        <v>0</v>
      </c>
    </row>
    <row r="275" spans="2:23" x14ac:dyDescent="0.2">
      <c r="B275" s="72">
        <v>265</v>
      </c>
      <c r="C275" s="72">
        <v>2</v>
      </c>
      <c r="D275" s="72">
        <v>3.8640294230382954</v>
      </c>
      <c r="E275" s="72">
        <v>3.3043081779461252</v>
      </c>
      <c r="F275" s="72">
        <v>7.3526931312663715</v>
      </c>
      <c r="G275" s="72">
        <v>6</v>
      </c>
      <c r="H275" s="72">
        <v>40</v>
      </c>
      <c r="I275" s="72">
        <v>19325</v>
      </c>
      <c r="J275" s="72">
        <v>47</v>
      </c>
      <c r="K275" s="72">
        <v>2188.25</v>
      </c>
      <c r="L275" s="72">
        <v>11.323415265200518</v>
      </c>
      <c r="M275" s="72">
        <v>0.90168175937904271</v>
      </c>
      <c r="N275" s="72">
        <v>8.1500646830530404E-2</v>
      </c>
      <c r="O275" s="72">
        <v>1.6817593790426907E-2</v>
      </c>
      <c r="P275" s="72">
        <v>0.87839586028460548</v>
      </c>
      <c r="Q275" s="72">
        <v>6.2095730918499355E-2</v>
      </c>
      <c r="R275" s="72">
        <v>0.33893919793014232</v>
      </c>
      <c r="S275" s="72">
        <v>0.64553686934023291</v>
      </c>
      <c r="T275" s="72">
        <v>1.5523932729624839E-2</v>
      </c>
      <c r="U275" s="72">
        <v>0</v>
      </c>
      <c r="V275" s="72">
        <v>0.32600258732212162</v>
      </c>
      <c r="W275" s="72">
        <v>0</v>
      </c>
    </row>
    <row r="276" spans="2:23" x14ac:dyDescent="0.2">
      <c r="B276" s="72">
        <v>266</v>
      </c>
      <c r="C276" s="72">
        <v>1</v>
      </c>
      <c r="D276" s="72">
        <v>3.1421844428802714</v>
      </c>
      <c r="E276" s="72">
        <v>5.528062676799296</v>
      </c>
      <c r="F276" s="72">
        <v>5.8564758747032304</v>
      </c>
      <c r="G276" s="72">
        <v>2</v>
      </c>
      <c r="H276" s="72">
        <v>6</v>
      </c>
      <c r="I276" s="72">
        <v>11800</v>
      </c>
      <c r="J276" s="72">
        <v>26</v>
      </c>
      <c r="K276" s="72">
        <v>1339.5</v>
      </c>
      <c r="L276" s="72">
        <v>11.351694915254237</v>
      </c>
      <c r="M276" s="72">
        <v>1</v>
      </c>
      <c r="N276" s="72">
        <v>0</v>
      </c>
      <c r="O276" s="72">
        <v>0</v>
      </c>
      <c r="P276" s="72">
        <v>0.16101694915254236</v>
      </c>
      <c r="Q276" s="72">
        <v>0.83898305084745761</v>
      </c>
      <c r="R276" s="72">
        <v>0.11864406779661017</v>
      </c>
      <c r="S276" s="72">
        <v>0.88135593220338981</v>
      </c>
      <c r="T276" s="72">
        <v>0</v>
      </c>
      <c r="U276" s="72">
        <v>0</v>
      </c>
      <c r="V276" s="72">
        <v>0.97033898305084743</v>
      </c>
      <c r="W276" s="72">
        <v>0</v>
      </c>
    </row>
    <row r="277" spans="2:23" x14ac:dyDescent="0.2">
      <c r="B277" s="72">
        <v>267</v>
      </c>
      <c r="C277" s="72">
        <v>1</v>
      </c>
      <c r="D277" s="72">
        <v>1.7149669316663134</v>
      </c>
      <c r="E277" s="72">
        <v>3.8390238628711528</v>
      </c>
      <c r="F277" s="72">
        <v>4.9401505973546138</v>
      </c>
      <c r="G277" s="72">
        <v>4</v>
      </c>
      <c r="H277" s="72">
        <v>15</v>
      </c>
      <c r="I277" s="72">
        <v>15510</v>
      </c>
      <c r="J277" s="72">
        <v>32</v>
      </c>
      <c r="K277" s="72">
        <v>1481.5</v>
      </c>
      <c r="L277" s="72">
        <v>9.5519019987105089</v>
      </c>
      <c r="M277" s="72">
        <v>0.98549323017408119</v>
      </c>
      <c r="N277" s="72">
        <v>1.4506769825918761E-2</v>
      </c>
      <c r="O277" s="72">
        <v>0</v>
      </c>
      <c r="P277" s="72">
        <v>0.47614442295293358</v>
      </c>
      <c r="Q277" s="72">
        <v>0.27079303675048355</v>
      </c>
      <c r="R277" s="72">
        <v>4.0941328175370731E-2</v>
      </c>
      <c r="S277" s="72">
        <v>0.69471308833010958</v>
      </c>
      <c r="T277" s="72">
        <v>0.26434558349451964</v>
      </c>
      <c r="U277" s="72">
        <v>0</v>
      </c>
      <c r="V277" s="72">
        <v>0.41650548033526757</v>
      </c>
      <c r="W277" s="72">
        <v>0</v>
      </c>
    </row>
    <row r="278" spans="2:23" x14ac:dyDescent="0.2">
      <c r="B278" s="72">
        <v>268</v>
      </c>
      <c r="C278" s="72">
        <v>1</v>
      </c>
      <c r="D278" s="72">
        <v>2.7401000138331995</v>
      </c>
      <c r="E278" s="72">
        <v>4.3961895633677237</v>
      </c>
      <c r="F278" s="72">
        <v>5.2411565675868284</v>
      </c>
      <c r="G278" s="72">
        <v>3</v>
      </c>
      <c r="H278" s="72">
        <v>8</v>
      </c>
      <c r="I278" s="72">
        <v>11800</v>
      </c>
      <c r="J278" s="72">
        <v>25</v>
      </c>
      <c r="K278" s="72">
        <v>1192.5</v>
      </c>
      <c r="L278" s="72">
        <v>10.10593220338983</v>
      </c>
      <c r="M278" s="72">
        <v>0.8728813559322034</v>
      </c>
      <c r="N278" s="72">
        <v>3.3898305084745763E-2</v>
      </c>
      <c r="O278" s="72">
        <v>9.3220338983050849E-2</v>
      </c>
      <c r="P278" s="72">
        <v>0.26271186440677968</v>
      </c>
      <c r="Q278" s="72">
        <v>0.63559322033898302</v>
      </c>
      <c r="R278" s="72">
        <v>8.4745762711864406E-3</v>
      </c>
      <c r="S278" s="72">
        <v>0.85593220338983056</v>
      </c>
      <c r="T278" s="72">
        <v>0.10169491525423729</v>
      </c>
      <c r="U278" s="72">
        <v>3.3898305084745763E-2</v>
      </c>
      <c r="V278" s="72">
        <v>0.88983050847457623</v>
      </c>
      <c r="W278" s="72">
        <v>0.10169491525423729</v>
      </c>
    </row>
    <row r="279" spans="2:23" x14ac:dyDescent="0.2">
      <c r="B279" s="72">
        <v>269</v>
      </c>
      <c r="C279" s="72">
        <v>1</v>
      </c>
      <c r="D279" s="72">
        <v>2.4926238265287446</v>
      </c>
      <c r="E279" s="72">
        <v>4.3781254572555817</v>
      </c>
      <c r="F279" s="72">
        <v>3.9522317000450822</v>
      </c>
      <c r="G279" s="72">
        <v>5</v>
      </c>
      <c r="H279" s="72">
        <v>18</v>
      </c>
      <c r="I279" s="72">
        <v>12925</v>
      </c>
      <c r="J279" s="72">
        <v>28</v>
      </c>
      <c r="K279" s="72">
        <v>1112.5</v>
      </c>
      <c r="L279" s="72">
        <v>8.6073500967117997</v>
      </c>
      <c r="M279" s="72">
        <v>1</v>
      </c>
      <c r="N279" s="72">
        <v>0</v>
      </c>
      <c r="O279" s="72">
        <v>0</v>
      </c>
      <c r="P279" s="72">
        <v>0.43520309477756286</v>
      </c>
      <c r="Q279" s="72">
        <v>0.35976789168278528</v>
      </c>
      <c r="R279" s="72">
        <v>1.7408123791102514E-2</v>
      </c>
      <c r="S279" s="72">
        <v>0.62282398452611221</v>
      </c>
      <c r="T279" s="72">
        <v>0.35976789168278528</v>
      </c>
      <c r="U279" s="72">
        <v>0</v>
      </c>
      <c r="V279" s="72">
        <v>0.390715667311412</v>
      </c>
      <c r="W279" s="72">
        <v>0.35976789168278528</v>
      </c>
    </row>
    <row r="280" spans="2:23" x14ac:dyDescent="0.2">
      <c r="B280" s="72">
        <v>270</v>
      </c>
      <c r="C280" s="72">
        <v>1</v>
      </c>
      <c r="D280" s="72">
        <v>3.746979592379867</v>
      </c>
      <c r="E280" s="72">
        <v>4.2788128879147616</v>
      </c>
      <c r="F280" s="72">
        <v>7.3214711751446861</v>
      </c>
      <c r="G280" s="72">
        <v>6</v>
      </c>
      <c r="H280" s="72">
        <v>25</v>
      </c>
      <c r="I280" s="72">
        <v>9025</v>
      </c>
      <c r="J280" s="72">
        <v>32</v>
      </c>
      <c r="K280" s="72">
        <v>1930</v>
      </c>
      <c r="L280" s="72">
        <v>21.385041551246537</v>
      </c>
      <c r="M280" s="72">
        <v>1</v>
      </c>
      <c r="N280" s="72">
        <v>0</v>
      </c>
      <c r="O280" s="72">
        <v>0</v>
      </c>
      <c r="P280" s="72">
        <v>0.70914127423822715</v>
      </c>
      <c r="Q280" s="72">
        <v>9.9722991689750698E-2</v>
      </c>
      <c r="R280" s="72">
        <v>0.65373961218836563</v>
      </c>
      <c r="S280" s="72">
        <v>0.2742382271468144</v>
      </c>
      <c r="T280" s="72">
        <v>7.2022160664819951E-2</v>
      </c>
      <c r="U280" s="72">
        <v>0</v>
      </c>
      <c r="V280" s="72">
        <v>0.40720221606648199</v>
      </c>
      <c r="W280" s="72">
        <v>7.2022160664819951E-2</v>
      </c>
    </row>
    <row r="281" spans="2:23" x14ac:dyDescent="0.2">
      <c r="B281" s="72">
        <v>271</v>
      </c>
      <c r="C281" s="72">
        <v>1</v>
      </c>
      <c r="D281" s="72">
        <v>5.3939464607764833</v>
      </c>
      <c r="E281" s="72">
        <v>6.1791053137893144</v>
      </c>
      <c r="F281" s="72">
        <v>7.9965675423037679</v>
      </c>
      <c r="G281" s="72">
        <v>4</v>
      </c>
      <c r="H281" s="72">
        <v>17</v>
      </c>
      <c r="I281" s="72">
        <v>38925</v>
      </c>
      <c r="J281" s="72">
        <v>32</v>
      </c>
      <c r="K281" s="72">
        <v>4863</v>
      </c>
      <c r="L281" s="72">
        <v>12.493256262042388</v>
      </c>
      <c r="M281" s="72">
        <v>0.98073217726396922</v>
      </c>
      <c r="N281" s="72">
        <v>0</v>
      </c>
      <c r="O281" s="72">
        <v>1.9267822736030827E-2</v>
      </c>
      <c r="P281" s="72">
        <v>0.55427103403982014</v>
      </c>
      <c r="Q281" s="72">
        <v>0.30443159922928709</v>
      </c>
      <c r="R281" s="72">
        <v>0.13937058445728967</v>
      </c>
      <c r="S281" s="72">
        <v>0.79640333975594091</v>
      </c>
      <c r="T281" s="72">
        <v>0</v>
      </c>
      <c r="U281" s="72">
        <v>6.4226075786769435E-2</v>
      </c>
      <c r="V281" s="72">
        <v>0.48490687219010919</v>
      </c>
      <c r="W281" s="72">
        <v>0</v>
      </c>
    </row>
    <row r="282" spans="2:23" x14ac:dyDescent="0.2">
      <c r="B282" s="72">
        <v>272</v>
      </c>
      <c r="C282" s="72">
        <v>1</v>
      </c>
      <c r="D282" s="72">
        <v>2.836853397374715</v>
      </c>
      <c r="E282" s="72">
        <v>4.3958913524564069</v>
      </c>
      <c r="F282" s="72">
        <v>6.772098967207083</v>
      </c>
      <c r="G282" s="72">
        <v>3</v>
      </c>
      <c r="H282" s="72">
        <v>16</v>
      </c>
      <c r="I282" s="72">
        <v>22500</v>
      </c>
      <c r="J282" s="72">
        <v>25</v>
      </c>
      <c r="K282" s="72">
        <v>2455.25</v>
      </c>
      <c r="L282" s="72">
        <v>10.912222222222221</v>
      </c>
      <c r="M282" s="72">
        <v>1</v>
      </c>
      <c r="N282" s="72">
        <v>0</v>
      </c>
      <c r="O282" s="72">
        <v>0</v>
      </c>
      <c r="P282" s="72">
        <v>0.80666666666666664</v>
      </c>
      <c r="Q282" s="72">
        <v>0.10666666666666667</v>
      </c>
      <c r="R282" s="72">
        <v>0.10666666666666667</v>
      </c>
      <c r="S282" s="72">
        <v>0.89333333333333331</v>
      </c>
      <c r="T282" s="72">
        <v>0</v>
      </c>
      <c r="U282" s="72">
        <v>0</v>
      </c>
      <c r="V282" s="72">
        <v>0.76666666666666672</v>
      </c>
      <c r="W282" s="72">
        <v>0</v>
      </c>
    </row>
    <row r="283" spans="2:23" x14ac:dyDescent="0.2">
      <c r="B283" s="72">
        <v>273</v>
      </c>
      <c r="C283" s="72">
        <v>1</v>
      </c>
      <c r="D283" s="72">
        <v>2.2010769959275556</v>
      </c>
      <c r="E283" s="72">
        <v>4.4729838679830873</v>
      </c>
      <c r="F283" s="72">
        <v>5.7478117818477754</v>
      </c>
      <c r="G283" s="72">
        <v>3</v>
      </c>
      <c r="H283" s="72">
        <v>8</v>
      </c>
      <c r="I283" s="72">
        <v>6925</v>
      </c>
      <c r="J283" s="72">
        <v>17</v>
      </c>
      <c r="K283" s="72">
        <v>744</v>
      </c>
      <c r="L283" s="72">
        <v>10.743682310469314</v>
      </c>
      <c r="M283" s="72">
        <v>1</v>
      </c>
      <c r="N283" s="72">
        <v>0</v>
      </c>
      <c r="O283" s="72">
        <v>0</v>
      </c>
      <c r="P283" s="72">
        <v>0.47653429602888087</v>
      </c>
      <c r="Q283" s="72">
        <v>0.49097472924187724</v>
      </c>
      <c r="R283" s="72">
        <v>0.47653429602888087</v>
      </c>
      <c r="S283" s="72">
        <v>0.52346570397111913</v>
      </c>
      <c r="T283" s="72">
        <v>0</v>
      </c>
      <c r="U283" s="72">
        <v>0</v>
      </c>
      <c r="V283" s="72">
        <v>0.90252707581227432</v>
      </c>
      <c r="W283" s="72">
        <v>0</v>
      </c>
    </row>
    <row r="284" spans="2:23" x14ac:dyDescent="0.2">
      <c r="B284" s="72">
        <v>274</v>
      </c>
      <c r="C284" s="72">
        <v>1</v>
      </c>
      <c r="D284" s="72">
        <v>2.6194664118672719</v>
      </c>
      <c r="E284" s="72">
        <v>2.8758014192546004</v>
      </c>
      <c r="F284" s="72">
        <v>6.3564635390553947</v>
      </c>
      <c r="G284" s="72">
        <v>3</v>
      </c>
      <c r="H284" s="72">
        <v>21</v>
      </c>
      <c r="I284" s="72">
        <v>8800</v>
      </c>
      <c r="J284" s="72">
        <v>41</v>
      </c>
      <c r="K284" s="72">
        <v>1041.5</v>
      </c>
      <c r="L284" s="72">
        <v>11.835227272727272</v>
      </c>
      <c r="M284" s="72">
        <v>0.83806818181818177</v>
      </c>
      <c r="N284" s="72">
        <v>0.16193181818181818</v>
      </c>
      <c r="O284" s="72">
        <v>0</v>
      </c>
      <c r="P284" s="72">
        <v>0.62784090909090906</v>
      </c>
      <c r="Q284" s="72">
        <v>0.22727272727272727</v>
      </c>
      <c r="R284" s="72">
        <v>6.8181818181818177E-2</v>
      </c>
      <c r="S284" s="72">
        <v>0.93181818181818177</v>
      </c>
      <c r="T284" s="72">
        <v>0</v>
      </c>
      <c r="U284" s="72">
        <v>0</v>
      </c>
      <c r="V284" s="72">
        <v>0.45738636363636365</v>
      </c>
      <c r="W284" s="72">
        <v>0</v>
      </c>
    </row>
    <row r="285" spans="2:23" x14ac:dyDescent="0.2">
      <c r="B285" s="72">
        <v>275</v>
      </c>
      <c r="C285" s="72">
        <v>1</v>
      </c>
      <c r="D285" s="72">
        <v>2.1833577180963286</v>
      </c>
      <c r="E285" s="72">
        <v>3.8453254363759681</v>
      </c>
      <c r="F285" s="72">
        <v>5.4876164832711476</v>
      </c>
      <c r="G285" s="72">
        <v>2</v>
      </c>
      <c r="H285" s="72">
        <v>15</v>
      </c>
      <c r="I285" s="72">
        <v>13675</v>
      </c>
      <c r="J285" s="72">
        <v>30</v>
      </c>
      <c r="K285" s="72">
        <v>1394</v>
      </c>
      <c r="L285" s="72">
        <v>10.193784277879342</v>
      </c>
      <c r="M285" s="72">
        <v>0.96343692870201092</v>
      </c>
      <c r="N285" s="72">
        <v>2.1937842778793418E-2</v>
      </c>
      <c r="O285" s="72">
        <v>1.4625228519195612E-2</v>
      </c>
      <c r="P285" s="72">
        <v>0.66361974405850088</v>
      </c>
      <c r="Q285" s="72">
        <v>0.33638025594149906</v>
      </c>
      <c r="R285" s="72">
        <v>0.23583180987202926</v>
      </c>
      <c r="S285" s="72">
        <v>0.76416819012797077</v>
      </c>
      <c r="T285" s="72">
        <v>0</v>
      </c>
      <c r="U285" s="72">
        <v>0</v>
      </c>
      <c r="V285" s="72">
        <v>2.1937842778793418E-2</v>
      </c>
      <c r="W285" s="72">
        <v>0</v>
      </c>
    </row>
    <row r="286" spans="2:23" x14ac:dyDescent="0.2">
      <c r="B286" s="72">
        <v>276</v>
      </c>
      <c r="C286" s="72">
        <v>2</v>
      </c>
      <c r="D286" s="72">
        <v>3.3187973322765738</v>
      </c>
      <c r="E286" s="72">
        <v>2.6687645608395663</v>
      </c>
      <c r="F286" s="72">
        <v>5.9877169706761171</v>
      </c>
      <c r="G286" s="72">
        <v>2</v>
      </c>
      <c r="H286" s="72">
        <v>8</v>
      </c>
      <c r="I286" s="72">
        <v>12200</v>
      </c>
      <c r="J286" s="72">
        <v>25</v>
      </c>
      <c r="K286" s="72">
        <v>1421</v>
      </c>
      <c r="L286" s="72">
        <v>11.647540983606557</v>
      </c>
      <c r="M286" s="72">
        <v>0.75</v>
      </c>
      <c r="N286" s="72">
        <v>0.21311475409836064</v>
      </c>
      <c r="O286" s="72">
        <v>3.6885245901639344E-2</v>
      </c>
      <c r="P286" s="72">
        <v>0.59426229508196726</v>
      </c>
      <c r="Q286" s="72">
        <v>0.40573770491803279</v>
      </c>
      <c r="R286" s="72">
        <v>0.28278688524590162</v>
      </c>
      <c r="S286" s="72">
        <v>0.40573770491803279</v>
      </c>
      <c r="T286" s="72">
        <v>0</v>
      </c>
      <c r="U286" s="72">
        <v>0.31147540983606559</v>
      </c>
      <c r="V286" s="72">
        <v>0.38524590163934425</v>
      </c>
      <c r="W286" s="72">
        <v>0</v>
      </c>
    </row>
    <row r="287" spans="2:23" x14ac:dyDescent="0.2">
      <c r="B287" s="72">
        <v>277</v>
      </c>
      <c r="C287" s="72">
        <v>1</v>
      </c>
      <c r="D287" s="72">
        <v>2.7816297251195121</v>
      </c>
      <c r="E287" s="72">
        <v>3.0608114300607911</v>
      </c>
      <c r="F287" s="72">
        <v>6.4783124173466637</v>
      </c>
      <c r="G287" s="72">
        <v>3</v>
      </c>
      <c r="H287" s="72">
        <v>34</v>
      </c>
      <c r="I287" s="72">
        <v>16600</v>
      </c>
      <c r="J287" s="72">
        <v>54</v>
      </c>
      <c r="K287" s="72">
        <v>2204</v>
      </c>
      <c r="L287" s="72">
        <v>13.277108433734941</v>
      </c>
      <c r="M287" s="72">
        <v>0.93674698795180722</v>
      </c>
      <c r="N287" s="72">
        <v>6.3253012048192767E-2</v>
      </c>
      <c r="O287" s="72">
        <v>0</v>
      </c>
      <c r="P287" s="72">
        <v>0.5256024096385542</v>
      </c>
      <c r="Q287" s="72">
        <v>0.28915662650602408</v>
      </c>
      <c r="R287" s="72">
        <v>0.40963855421686746</v>
      </c>
      <c r="S287" s="72">
        <v>0.55421686746987953</v>
      </c>
      <c r="T287" s="72">
        <v>0</v>
      </c>
      <c r="U287" s="72">
        <v>3.614457831325301E-2</v>
      </c>
      <c r="V287" s="72">
        <v>0.42921686746987953</v>
      </c>
      <c r="W287" s="72">
        <v>0</v>
      </c>
    </row>
    <row r="288" spans="2:23" x14ac:dyDescent="0.2">
      <c r="B288" s="72">
        <v>278</v>
      </c>
      <c r="C288" s="72">
        <v>1</v>
      </c>
      <c r="D288" s="72">
        <v>3.140394400349416</v>
      </c>
      <c r="E288" s="72">
        <v>3.8517948203474899</v>
      </c>
      <c r="F288" s="72">
        <v>6.4333019570002774</v>
      </c>
      <c r="G288" s="72">
        <v>7</v>
      </c>
      <c r="H288" s="72">
        <v>29</v>
      </c>
      <c r="I288" s="72">
        <v>12675</v>
      </c>
      <c r="J288" s="72">
        <v>50</v>
      </c>
      <c r="K288" s="72">
        <v>1657.5</v>
      </c>
      <c r="L288" s="72">
        <v>13.076923076923078</v>
      </c>
      <c r="M288" s="72">
        <v>0.98224852071005919</v>
      </c>
      <c r="N288" s="72">
        <v>1.7751479289940829E-2</v>
      </c>
      <c r="O288" s="72">
        <v>0</v>
      </c>
      <c r="P288" s="72">
        <v>0.53057199211045369</v>
      </c>
      <c r="Q288" s="72">
        <v>0.33925049309664695</v>
      </c>
      <c r="R288" s="72">
        <v>0.37278106508875741</v>
      </c>
      <c r="S288" s="72">
        <v>0.59763313609467461</v>
      </c>
      <c r="T288" s="72">
        <v>2.3668639053254437E-2</v>
      </c>
      <c r="U288" s="72">
        <v>5.9171597633136093E-3</v>
      </c>
      <c r="V288" s="72">
        <v>0.12820512820512819</v>
      </c>
      <c r="W288" s="72">
        <v>2.3668639053254437E-2</v>
      </c>
    </row>
    <row r="289" spans="2:23" x14ac:dyDescent="0.2">
      <c r="B289" s="72">
        <v>279</v>
      </c>
      <c r="C289" s="72">
        <v>1</v>
      </c>
      <c r="D289" s="72">
        <v>3.2306893176443876</v>
      </c>
      <c r="E289" s="72">
        <v>5.5740019562630696</v>
      </c>
      <c r="F289" s="72">
        <v>5.7642890467081909</v>
      </c>
      <c r="G289" s="72">
        <v>3</v>
      </c>
      <c r="H289" s="72">
        <v>8</v>
      </c>
      <c r="I289" s="72">
        <v>6900</v>
      </c>
      <c r="J289" s="72">
        <v>16</v>
      </c>
      <c r="K289" s="72">
        <v>712</v>
      </c>
      <c r="L289" s="72">
        <v>10.318840579710145</v>
      </c>
      <c r="M289" s="72">
        <v>1</v>
      </c>
      <c r="N289" s="72">
        <v>0</v>
      </c>
      <c r="O289" s="72">
        <v>0</v>
      </c>
      <c r="P289" s="72">
        <v>0.13043478260869565</v>
      </c>
      <c r="Q289" s="72">
        <v>0.82608695652173914</v>
      </c>
      <c r="R289" s="72">
        <v>2.8985507246376812E-2</v>
      </c>
      <c r="S289" s="72">
        <v>0.86956521739130432</v>
      </c>
      <c r="T289" s="72">
        <v>0</v>
      </c>
      <c r="U289" s="72">
        <v>0.10144927536231885</v>
      </c>
      <c r="V289" s="72">
        <v>0.92753623188405798</v>
      </c>
      <c r="W289" s="72">
        <v>0</v>
      </c>
    </row>
    <row r="290" spans="2:23" x14ac:dyDescent="0.2">
      <c r="B290" s="72">
        <v>280</v>
      </c>
      <c r="C290" s="72">
        <v>2</v>
      </c>
      <c r="D290" s="72">
        <v>6.6017094774881775</v>
      </c>
      <c r="E290" s="72">
        <v>6.2392902457821009</v>
      </c>
      <c r="F290" s="72">
        <v>8.2944113542200402</v>
      </c>
      <c r="G290" s="72">
        <v>1</v>
      </c>
      <c r="H290" s="72">
        <v>2</v>
      </c>
      <c r="I290" s="72">
        <v>900</v>
      </c>
      <c r="J290" s="72">
        <v>2</v>
      </c>
      <c r="K290" s="72">
        <v>104</v>
      </c>
      <c r="L290" s="72">
        <v>11.555555555555555</v>
      </c>
      <c r="M290" s="72">
        <v>0.66666666666666663</v>
      </c>
      <c r="N290" s="72">
        <v>0</v>
      </c>
      <c r="O290" s="72">
        <v>0.33333333333333331</v>
      </c>
      <c r="P290" s="72">
        <v>1</v>
      </c>
      <c r="Q290" s="72">
        <v>0</v>
      </c>
      <c r="R290" s="72">
        <v>0</v>
      </c>
      <c r="S290" s="72">
        <v>0.66666666666666663</v>
      </c>
      <c r="T290" s="72">
        <v>0</v>
      </c>
      <c r="U290" s="72">
        <v>0.33333333333333331</v>
      </c>
      <c r="V290" s="72">
        <v>0.33333333333333331</v>
      </c>
      <c r="W290" s="72">
        <v>0</v>
      </c>
    </row>
    <row r="291" spans="2:23" x14ac:dyDescent="0.2">
      <c r="B291" s="72">
        <v>281</v>
      </c>
      <c r="C291" s="72">
        <v>1</v>
      </c>
      <c r="D291" s="72">
        <v>7.151961521528432</v>
      </c>
      <c r="E291" s="72">
        <v>8.1029033855711017</v>
      </c>
      <c r="F291" s="72">
        <v>8.8488367157819336</v>
      </c>
      <c r="G291" s="72">
        <v>3</v>
      </c>
      <c r="H291" s="72">
        <v>8</v>
      </c>
      <c r="I291" s="72">
        <v>48500</v>
      </c>
      <c r="J291" s="72">
        <v>28</v>
      </c>
      <c r="K291" s="72">
        <v>5425</v>
      </c>
      <c r="L291" s="72">
        <v>11.185567010309279</v>
      </c>
      <c r="M291" s="72">
        <v>0.95360824742268047</v>
      </c>
      <c r="N291" s="72">
        <v>4.6391752577319589E-2</v>
      </c>
      <c r="O291" s="72">
        <v>0</v>
      </c>
      <c r="P291" s="72">
        <v>0.17628865979381445</v>
      </c>
      <c r="Q291" s="72">
        <v>0.78969072164948451</v>
      </c>
      <c r="R291" s="72">
        <v>8.7628865979381437E-2</v>
      </c>
      <c r="S291" s="72">
        <v>0.85773195876288655</v>
      </c>
      <c r="T291" s="72">
        <v>3.4020618556701028E-2</v>
      </c>
      <c r="U291" s="72">
        <v>2.0618556701030927E-2</v>
      </c>
      <c r="V291" s="72">
        <v>0.94793814432989687</v>
      </c>
      <c r="W291" s="72">
        <v>3.4020618556701028E-2</v>
      </c>
    </row>
    <row r="292" spans="2:23" x14ac:dyDescent="0.2">
      <c r="B292" s="72">
        <v>282</v>
      </c>
      <c r="C292" s="72">
        <v>2</v>
      </c>
      <c r="D292" s="72">
        <v>5.2077637158727885</v>
      </c>
      <c r="E292" s="72">
        <v>5.0070125031056349</v>
      </c>
      <c r="F292" s="72">
        <v>7.3379994646104318</v>
      </c>
      <c r="G292" s="72">
        <v>2</v>
      </c>
      <c r="H292" s="72">
        <v>10</v>
      </c>
      <c r="I292" s="72">
        <v>18200</v>
      </c>
      <c r="J292" s="72">
        <v>38</v>
      </c>
      <c r="K292" s="72">
        <v>1409.5</v>
      </c>
      <c r="L292" s="72">
        <v>7.7445054945054954</v>
      </c>
      <c r="M292" s="72">
        <v>0.91758241758241754</v>
      </c>
      <c r="N292" s="72">
        <v>4.3956043956043959E-2</v>
      </c>
      <c r="O292" s="72">
        <v>3.8461538461538464E-2</v>
      </c>
      <c r="P292" s="72">
        <v>0.9505494505494505</v>
      </c>
      <c r="Q292" s="72">
        <v>4.9450549450549448E-2</v>
      </c>
      <c r="R292" s="72">
        <v>9.8901098901098897E-2</v>
      </c>
      <c r="S292" s="72">
        <v>3.2967032967032968E-2</v>
      </c>
      <c r="T292" s="72">
        <v>4.9450549450549448E-2</v>
      </c>
      <c r="U292" s="72">
        <v>0.81868131868131866</v>
      </c>
      <c r="V292" s="72">
        <v>0.81868131868131866</v>
      </c>
      <c r="W292" s="72">
        <v>4.9450549450549448E-2</v>
      </c>
    </row>
    <row r="293" spans="2:23" x14ac:dyDescent="0.2">
      <c r="B293" s="72">
        <v>283</v>
      </c>
      <c r="C293" s="72">
        <v>2</v>
      </c>
      <c r="D293" s="72">
        <v>5.0795383769698521</v>
      </c>
      <c r="E293" s="72">
        <v>4.135997167827969</v>
      </c>
      <c r="F293" s="72">
        <v>7.4025743041404102</v>
      </c>
      <c r="G293" s="72">
        <v>6</v>
      </c>
      <c r="H293" s="72">
        <v>18</v>
      </c>
      <c r="I293" s="72">
        <v>11100</v>
      </c>
      <c r="J293" s="72">
        <v>34</v>
      </c>
      <c r="K293" s="72">
        <v>865.5</v>
      </c>
      <c r="L293" s="72">
        <v>7.7972972972972965</v>
      </c>
      <c r="M293" s="72">
        <v>0.81531531531531531</v>
      </c>
      <c r="N293" s="72">
        <v>9.0090090090090086E-2</v>
      </c>
      <c r="O293" s="72">
        <v>9.45945945945946E-2</v>
      </c>
      <c r="P293" s="72">
        <v>0.85585585585585588</v>
      </c>
      <c r="Q293" s="72">
        <v>5.4054054054054057E-2</v>
      </c>
      <c r="R293" s="72">
        <v>0.13513513513513514</v>
      </c>
      <c r="S293" s="72">
        <v>8.3333333333333329E-2</v>
      </c>
      <c r="T293" s="72">
        <v>5.4054054054054057E-2</v>
      </c>
      <c r="U293" s="72">
        <v>0.72747747747747749</v>
      </c>
      <c r="V293" s="72">
        <v>0.88738738738738743</v>
      </c>
      <c r="W293" s="72">
        <v>5.4054054054054057E-2</v>
      </c>
    </row>
    <row r="294" spans="2:23" x14ac:dyDescent="0.2">
      <c r="B294" s="72">
        <v>284</v>
      </c>
      <c r="C294" s="72">
        <v>1</v>
      </c>
      <c r="D294" s="72">
        <v>3.4305158207028636</v>
      </c>
      <c r="E294" s="72">
        <v>5.3017244838245059</v>
      </c>
      <c r="F294" s="72">
        <v>6.3125030184144295</v>
      </c>
      <c r="G294" s="72">
        <v>5</v>
      </c>
      <c r="H294" s="72">
        <v>17</v>
      </c>
      <c r="I294" s="72">
        <v>24435</v>
      </c>
      <c r="J294" s="72">
        <v>29</v>
      </c>
      <c r="K294" s="72">
        <v>2583</v>
      </c>
      <c r="L294" s="72">
        <v>10.570902394106813</v>
      </c>
      <c r="M294" s="72">
        <v>1</v>
      </c>
      <c r="N294" s="72">
        <v>0</v>
      </c>
      <c r="O294" s="72">
        <v>0</v>
      </c>
      <c r="P294" s="72">
        <v>0.18661755678330263</v>
      </c>
      <c r="Q294" s="72">
        <v>0.69981583793738489</v>
      </c>
      <c r="R294" s="72">
        <v>6.0773480662983423E-2</v>
      </c>
      <c r="S294" s="72">
        <v>0.92081031307550643</v>
      </c>
      <c r="T294" s="72">
        <v>1.841620626151013E-2</v>
      </c>
      <c r="U294" s="72">
        <v>0</v>
      </c>
      <c r="V294" s="72">
        <v>0.87415592387968077</v>
      </c>
      <c r="W294" s="72">
        <v>1.841620626151013E-2</v>
      </c>
    </row>
    <row r="295" spans="2:23" x14ac:dyDescent="0.2">
      <c r="B295" s="72">
        <v>285</v>
      </c>
      <c r="C295" s="72">
        <v>1</v>
      </c>
      <c r="D295" s="72">
        <v>2.5505669719054751</v>
      </c>
      <c r="E295" s="72">
        <v>3.6965430584238628</v>
      </c>
      <c r="F295" s="72">
        <v>6.1669586413603392</v>
      </c>
      <c r="G295" s="72">
        <v>4</v>
      </c>
      <c r="H295" s="72">
        <v>18</v>
      </c>
      <c r="I295" s="72">
        <v>19275</v>
      </c>
      <c r="J295" s="72">
        <v>31</v>
      </c>
      <c r="K295" s="72">
        <v>1889</v>
      </c>
      <c r="L295" s="72">
        <v>9.8002594033722445</v>
      </c>
      <c r="M295" s="72">
        <v>0.98832684824902728</v>
      </c>
      <c r="N295" s="72">
        <v>1.1673151750972763E-2</v>
      </c>
      <c r="O295" s="72">
        <v>0</v>
      </c>
      <c r="P295" s="72">
        <v>0.8754863813229572</v>
      </c>
      <c r="Q295" s="72">
        <v>6.2256809338521402E-2</v>
      </c>
      <c r="R295" s="72">
        <v>0.29701686121919585</v>
      </c>
      <c r="S295" s="72">
        <v>0.6874189364461738</v>
      </c>
      <c r="T295" s="72">
        <v>1.556420233463035E-2</v>
      </c>
      <c r="U295" s="72">
        <v>0</v>
      </c>
      <c r="V295" s="72">
        <v>0.12062256809338522</v>
      </c>
      <c r="W295" s="72">
        <v>1.556420233463035E-2</v>
      </c>
    </row>
    <row r="296" spans="2:23" x14ac:dyDescent="0.2">
      <c r="B296" s="72">
        <v>286</v>
      </c>
      <c r="C296" s="72">
        <v>1</v>
      </c>
      <c r="D296" s="72">
        <v>2.1954888764338123</v>
      </c>
      <c r="E296" s="72">
        <v>3.3363112248548319</v>
      </c>
      <c r="F296" s="72">
        <v>6.1988900874110593</v>
      </c>
      <c r="G296" s="72">
        <v>5</v>
      </c>
      <c r="H296" s="72">
        <v>20</v>
      </c>
      <c r="I296" s="72">
        <v>9325</v>
      </c>
      <c r="J296" s="72">
        <v>27</v>
      </c>
      <c r="K296" s="72">
        <v>945.5</v>
      </c>
      <c r="L296" s="72">
        <v>10.139410187667561</v>
      </c>
      <c r="M296" s="72">
        <v>0.97855227882037532</v>
      </c>
      <c r="N296" s="72">
        <v>2.1447721179624665E-2</v>
      </c>
      <c r="O296" s="72">
        <v>0</v>
      </c>
      <c r="P296" s="72">
        <v>0.64343163538873993</v>
      </c>
      <c r="Q296" s="72">
        <v>0.12868632707774799</v>
      </c>
      <c r="R296" s="72">
        <v>0.20375335120643431</v>
      </c>
      <c r="S296" s="72">
        <v>0.50134048257372654</v>
      </c>
      <c r="T296" s="72">
        <v>0</v>
      </c>
      <c r="U296" s="72">
        <v>0.29490616621983912</v>
      </c>
      <c r="V296" s="72">
        <v>0.75067024128686322</v>
      </c>
      <c r="W296" s="72">
        <v>0</v>
      </c>
    </row>
    <row r="297" spans="2:23" x14ac:dyDescent="0.2">
      <c r="B297" s="72">
        <v>287</v>
      </c>
      <c r="C297" s="72">
        <v>1</v>
      </c>
      <c r="D297" s="72">
        <v>2.8414741769199727</v>
      </c>
      <c r="E297" s="72">
        <v>3.7622665144127927</v>
      </c>
      <c r="F297" s="72">
        <v>3.7412532614318907</v>
      </c>
      <c r="G297" s="72">
        <v>4</v>
      </c>
      <c r="H297" s="72">
        <v>23</v>
      </c>
      <c r="I297" s="72">
        <v>8125</v>
      </c>
      <c r="J297" s="72">
        <v>38</v>
      </c>
      <c r="K297" s="72">
        <v>720</v>
      </c>
      <c r="L297" s="72">
        <v>8.8615384615384603</v>
      </c>
      <c r="M297" s="72">
        <v>0.93538461538461537</v>
      </c>
      <c r="N297" s="72">
        <v>1.8461538461538463E-2</v>
      </c>
      <c r="O297" s="72">
        <v>4.6153846153846156E-2</v>
      </c>
      <c r="P297" s="72">
        <v>0.6</v>
      </c>
      <c r="Q297" s="72">
        <v>0.35076923076923078</v>
      </c>
      <c r="R297" s="72">
        <v>0.13230769230769232</v>
      </c>
      <c r="S297" s="72">
        <v>0.44307692307692309</v>
      </c>
      <c r="T297" s="72">
        <v>0.39692307692307693</v>
      </c>
      <c r="U297" s="72">
        <v>2.7692307692307693E-2</v>
      </c>
      <c r="V297" s="72">
        <v>0.15692307692307692</v>
      </c>
      <c r="W297" s="72">
        <v>0.39692307692307693</v>
      </c>
    </row>
    <row r="298" spans="2:23" x14ac:dyDescent="0.2">
      <c r="B298" s="72">
        <v>288</v>
      </c>
      <c r="C298" s="72">
        <v>1</v>
      </c>
      <c r="D298" s="72">
        <v>2.4790870462368937</v>
      </c>
      <c r="E298" s="72">
        <v>4.7623580035400437</v>
      </c>
      <c r="F298" s="72">
        <v>5.6684305595334763</v>
      </c>
      <c r="G298" s="72">
        <v>5</v>
      </c>
      <c r="H298" s="72">
        <v>16</v>
      </c>
      <c r="I298" s="72">
        <v>10800</v>
      </c>
      <c r="J298" s="72">
        <v>30</v>
      </c>
      <c r="K298" s="72">
        <v>1215</v>
      </c>
      <c r="L298" s="72">
        <v>11.25</v>
      </c>
      <c r="M298" s="72">
        <v>1</v>
      </c>
      <c r="N298" s="72">
        <v>0</v>
      </c>
      <c r="O298" s="72">
        <v>0</v>
      </c>
      <c r="P298" s="72">
        <v>8.3333333333333329E-2</v>
      </c>
      <c r="Q298" s="72">
        <v>0.60416666666666663</v>
      </c>
      <c r="R298" s="72">
        <v>0.14351851851851852</v>
      </c>
      <c r="S298" s="72">
        <v>0.81481481481481477</v>
      </c>
      <c r="T298" s="72">
        <v>4.1666666666666664E-2</v>
      </c>
      <c r="U298" s="72">
        <v>0</v>
      </c>
      <c r="V298" s="72">
        <v>0.86342592592592593</v>
      </c>
      <c r="W298" s="72">
        <v>4.1666666666666664E-2</v>
      </c>
    </row>
    <row r="299" spans="2:23" x14ac:dyDescent="0.2">
      <c r="B299" s="72">
        <v>289</v>
      </c>
      <c r="C299" s="72">
        <v>1</v>
      </c>
      <c r="D299" s="72">
        <v>2.8815838663953102</v>
      </c>
      <c r="E299" s="72">
        <v>3.6308940452658551</v>
      </c>
      <c r="F299" s="72">
        <v>5.4966683482941479</v>
      </c>
      <c r="G299" s="72">
        <v>6</v>
      </c>
      <c r="H299" s="72">
        <v>29</v>
      </c>
      <c r="I299" s="72">
        <v>13750</v>
      </c>
      <c r="J299" s="72">
        <v>56</v>
      </c>
      <c r="K299" s="72">
        <v>1472.75</v>
      </c>
      <c r="L299" s="72">
        <v>10.710909090909091</v>
      </c>
      <c r="M299" s="72">
        <v>0.96181818181818179</v>
      </c>
      <c r="N299" s="72">
        <v>3.8181818181818185E-2</v>
      </c>
      <c r="O299" s="72">
        <v>0</v>
      </c>
      <c r="P299" s="72">
        <v>0.44181818181818183</v>
      </c>
      <c r="Q299" s="72">
        <v>0.27090909090909093</v>
      </c>
      <c r="R299" s="72">
        <v>0.18727272727272729</v>
      </c>
      <c r="S299" s="72">
        <v>0.60545454545454547</v>
      </c>
      <c r="T299" s="72">
        <v>0.20727272727272728</v>
      </c>
      <c r="U299" s="72">
        <v>0</v>
      </c>
      <c r="V299" s="72">
        <v>0.33090909090909093</v>
      </c>
      <c r="W299" s="72">
        <v>0.20727272727272728</v>
      </c>
    </row>
    <row r="300" spans="2:23" x14ac:dyDescent="0.2">
      <c r="B300" s="72">
        <v>290</v>
      </c>
      <c r="C300" s="72">
        <v>1</v>
      </c>
      <c r="D300" s="72">
        <v>3.0670702674695249</v>
      </c>
      <c r="E300" s="72">
        <v>3.3382558477733166</v>
      </c>
      <c r="F300" s="72">
        <v>6.6538861296138929</v>
      </c>
      <c r="G300" s="72">
        <v>3</v>
      </c>
      <c r="H300" s="72">
        <v>20</v>
      </c>
      <c r="I300" s="72">
        <v>12275</v>
      </c>
      <c r="J300" s="72">
        <v>40</v>
      </c>
      <c r="K300" s="72">
        <v>1904.5</v>
      </c>
      <c r="L300" s="72">
        <v>15.515274949083501</v>
      </c>
      <c r="M300" s="72">
        <v>0.94501018329938902</v>
      </c>
      <c r="N300" s="72">
        <v>0</v>
      </c>
      <c r="O300" s="72">
        <v>5.4989816700610997E-2</v>
      </c>
      <c r="P300" s="72">
        <v>0.92668024439918528</v>
      </c>
      <c r="Q300" s="72">
        <v>6.720977596741344E-2</v>
      </c>
      <c r="R300" s="72">
        <v>0.62932790224032586</v>
      </c>
      <c r="S300" s="72">
        <v>0.37067209775967414</v>
      </c>
      <c r="T300" s="72">
        <v>0</v>
      </c>
      <c r="U300" s="72">
        <v>0</v>
      </c>
      <c r="V300" s="72">
        <v>6.720977596741344E-2</v>
      </c>
      <c r="W300" s="72">
        <v>0</v>
      </c>
    </row>
    <row r="301" spans="2:23" x14ac:dyDescent="0.2">
      <c r="B301" s="72">
        <v>291</v>
      </c>
      <c r="C301" s="72">
        <v>2</v>
      </c>
      <c r="D301" s="72">
        <v>2.8983877058545335</v>
      </c>
      <c r="E301" s="72">
        <v>2.1036380352092126</v>
      </c>
      <c r="F301" s="72">
        <v>6.2357308081715361</v>
      </c>
      <c r="G301" s="72">
        <v>4</v>
      </c>
      <c r="H301" s="72">
        <v>23</v>
      </c>
      <c r="I301" s="72">
        <v>11425</v>
      </c>
      <c r="J301" s="72">
        <v>33</v>
      </c>
      <c r="K301" s="72">
        <v>1318.5</v>
      </c>
      <c r="L301" s="72">
        <v>11.540481400437637</v>
      </c>
      <c r="M301" s="72">
        <v>0.82275711159737419</v>
      </c>
      <c r="N301" s="72">
        <v>0.17724288840262581</v>
      </c>
      <c r="O301" s="72">
        <v>0</v>
      </c>
      <c r="P301" s="72">
        <v>0.87527352297592997</v>
      </c>
      <c r="Q301" s="72">
        <v>7.8774617067833702E-2</v>
      </c>
      <c r="R301" s="72">
        <v>0.31947483588621445</v>
      </c>
      <c r="S301" s="72">
        <v>0.60175054704595188</v>
      </c>
      <c r="T301" s="72">
        <v>7.8774617067833702E-2</v>
      </c>
      <c r="U301" s="72">
        <v>0</v>
      </c>
      <c r="V301" s="72">
        <v>0.19693654266958424</v>
      </c>
      <c r="W301" s="72">
        <v>7.8774617067833702E-2</v>
      </c>
    </row>
    <row r="302" spans="2:23" x14ac:dyDescent="0.2">
      <c r="B302" s="72">
        <v>292</v>
      </c>
      <c r="C302" s="72">
        <v>1</v>
      </c>
      <c r="D302" s="72">
        <v>2.4008242763177812</v>
      </c>
      <c r="E302" s="72">
        <v>3.3013868720865318</v>
      </c>
      <c r="F302" s="72">
        <v>6.0525376943231057</v>
      </c>
      <c r="G302" s="72">
        <v>4</v>
      </c>
      <c r="H302" s="72">
        <v>12</v>
      </c>
      <c r="I302" s="72">
        <v>6500</v>
      </c>
      <c r="J302" s="72">
        <v>25</v>
      </c>
      <c r="K302" s="72">
        <v>957</v>
      </c>
      <c r="L302" s="72">
        <v>14.723076923076922</v>
      </c>
      <c r="M302" s="72">
        <v>0.93076923076923079</v>
      </c>
      <c r="N302" s="72">
        <v>6.9230769230769235E-2</v>
      </c>
      <c r="O302" s="72">
        <v>0</v>
      </c>
      <c r="P302" s="72">
        <v>0.74615384615384617</v>
      </c>
      <c r="Q302" s="72">
        <v>0.19615384615384615</v>
      </c>
      <c r="R302" s="72">
        <v>0.52692307692307694</v>
      </c>
      <c r="S302" s="72">
        <v>0.47307692307692306</v>
      </c>
      <c r="T302" s="72">
        <v>0</v>
      </c>
      <c r="U302" s="72">
        <v>0</v>
      </c>
      <c r="V302" s="72">
        <v>4.6153846153846156E-2</v>
      </c>
      <c r="W302" s="72">
        <v>0</v>
      </c>
    </row>
    <row r="303" spans="2:23" x14ac:dyDescent="0.2">
      <c r="B303" s="72">
        <v>293</v>
      </c>
      <c r="C303" s="72">
        <v>1</v>
      </c>
      <c r="D303" s="72">
        <v>1.5660014333553487</v>
      </c>
      <c r="E303" s="72">
        <v>3.9221426545311839</v>
      </c>
      <c r="F303" s="72">
        <v>5.1198453470146736</v>
      </c>
      <c r="G303" s="72">
        <v>3</v>
      </c>
      <c r="H303" s="72">
        <v>17</v>
      </c>
      <c r="I303" s="72">
        <v>10000</v>
      </c>
      <c r="J303" s="72">
        <v>40</v>
      </c>
      <c r="K303" s="72">
        <v>1077.5</v>
      </c>
      <c r="L303" s="72">
        <v>10.775</v>
      </c>
      <c r="M303" s="72">
        <v>0.98</v>
      </c>
      <c r="N303" s="72">
        <v>0</v>
      </c>
      <c r="O303" s="72">
        <v>0.02</v>
      </c>
      <c r="P303" s="72">
        <v>0.36499999999999999</v>
      </c>
      <c r="Q303" s="72">
        <v>0.56000000000000005</v>
      </c>
      <c r="R303" s="72">
        <v>0.22500000000000001</v>
      </c>
      <c r="S303" s="72">
        <v>0.7</v>
      </c>
      <c r="T303" s="72">
        <v>7.4999999999999997E-2</v>
      </c>
      <c r="U303" s="72">
        <v>0</v>
      </c>
      <c r="V303" s="72">
        <v>0.7</v>
      </c>
      <c r="W303" s="72">
        <v>7.4999999999999997E-2</v>
      </c>
    </row>
    <row r="304" spans="2:23" x14ac:dyDescent="0.2">
      <c r="B304" s="72">
        <v>294</v>
      </c>
      <c r="C304" s="72">
        <v>2</v>
      </c>
      <c r="D304" s="72">
        <v>3.9568598533738633</v>
      </c>
      <c r="E304" s="72">
        <v>2.8793657560937786</v>
      </c>
      <c r="F304" s="72">
        <v>6.8618570404501735</v>
      </c>
      <c r="G304" s="72">
        <v>2</v>
      </c>
      <c r="H304" s="72">
        <v>18</v>
      </c>
      <c r="I304" s="72">
        <v>10925</v>
      </c>
      <c r="J304" s="72">
        <v>22</v>
      </c>
      <c r="K304" s="72">
        <v>1153</v>
      </c>
      <c r="L304" s="72">
        <v>10.553775743707094</v>
      </c>
      <c r="M304" s="72">
        <v>0.80778032036613268</v>
      </c>
      <c r="N304" s="72">
        <v>0.15102974828375287</v>
      </c>
      <c r="O304" s="72">
        <v>4.1189931350114416E-2</v>
      </c>
      <c r="P304" s="72">
        <v>0.94508009153318073</v>
      </c>
      <c r="Q304" s="72">
        <v>5.4919908466819219E-2</v>
      </c>
      <c r="R304" s="72">
        <v>0.34782608695652173</v>
      </c>
      <c r="S304" s="72">
        <v>0.15102974828375287</v>
      </c>
      <c r="T304" s="72">
        <v>0</v>
      </c>
      <c r="U304" s="72">
        <v>0.50114416475972545</v>
      </c>
      <c r="V304" s="72">
        <v>0.61098398169336388</v>
      </c>
      <c r="W304" s="72">
        <v>0</v>
      </c>
    </row>
    <row r="305" spans="2:23" x14ac:dyDescent="0.2">
      <c r="B305" s="72">
        <v>295</v>
      </c>
      <c r="C305" s="72">
        <v>1</v>
      </c>
      <c r="D305" s="72">
        <v>3.4138882010294016</v>
      </c>
      <c r="E305" s="72">
        <v>4.7348801723300218</v>
      </c>
      <c r="F305" s="72">
        <v>6.1697975322634662</v>
      </c>
      <c r="G305" s="72">
        <v>2</v>
      </c>
      <c r="H305" s="72">
        <v>10</v>
      </c>
      <c r="I305" s="72">
        <v>5350</v>
      </c>
      <c r="J305" s="72">
        <v>22</v>
      </c>
      <c r="K305" s="72">
        <v>539</v>
      </c>
      <c r="L305" s="72">
        <v>10.074766355140188</v>
      </c>
      <c r="M305" s="72">
        <v>1</v>
      </c>
      <c r="N305" s="72">
        <v>0</v>
      </c>
      <c r="O305" s="72">
        <v>0</v>
      </c>
      <c r="P305" s="72">
        <v>0.64485981308411211</v>
      </c>
      <c r="Q305" s="72">
        <v>0.35514018691588783</v>
      </c>
      <c r="R305" s="72">
        <v>0</v>
      </c>
      <c r="S305" s="72">
        <v>0.45327102803738317</v>
      </c>
      <c r="T305" s="72">
        <v>0</v>
      </c>
      <c r="U305" s="72">
        <v>0.54672897196261683</v>
      </c>
      <c r="V305" s="72">
        <v>0.70560747663551404</v>
      </c>
      <c r="W305" s="72">
        <v>0</v>
      </c>
    </row>
    <row r="306" spans="2:23" x14ac:dyDescent="0.2">
      <c r="B306" s="72">
        <v>296</v>
      </c>
      <c r="C306" s="72">
        <v>1</v>
      </c>
      <c r="D306" s="72">
        <v>2.2108685724013464</v>
      </c>
      <c r="E306" s="72">
        <v>4.0389855105274499</v>
      </c>
      <c r="F306" s="72">
        <v>5.974704484439517</v>
      </c>
      <c r="G306" s="72">
        <v>2</v>
      </c>
      <c r="H306" s="72">
        <v>15</v>
      </c>
      <c r="I306" s="72">
        <v>14500</v>
      </c>
      <c r="J306" s="72">
        <v>38</v>
      </c>
      <c r="K306" s="72">
        <v>1538</v>
      </c>
      <c r="L306" s="72">
        <v>10.606896551724137</v>
      </c>
      <c r="M306" s="72">
        <v>1</v>
      </c>
      <c r="N306" s="72">
        <v>0</v>
      </c>
      <c r="O306" s="72">
        <v>0</v>
      </c>
      <c r="P306" s="72">
        <v>0.58103448275862069</v>
      </c>
      <c r="Q306" s="72">
        <v>0.41896551724137931</v>
      </c>
      <c r="R306" s="72">
        <v>0.1103448275862069</v>
      </c>
      <c r="S306" s="72">
        <v>0.64137931034482754</v>
      </c>
      <c r="T306" s="72">
        <v>0</v>
      </c>
      <c r="U306" s="72">
        <v>0.24827586206896551</v>
      </c>
      <c r="V306" s="72">
        <v>0.9</v>
      </c>
      <c r="W306" s="72">
        <v>0</v>
      </c>
    </row>
    <row r="307" spans="2:23" x14ac:dyDescent="0.2">
      <c r="B307" s="72">
        <v>297</v>
      </c>
      <c r="C307" s="72">
        <v>3</v>
      </c>
      <c r="D307" s="72">
        <v>5.7082365091436849</v>
      </c>
      <c r="E307" s="72">
        <v>6.2329565298610889</v>
      </c>
      <c r="F307" s="72">
        <v>2.509525741926347</v>
      </c>
      <c r="G307" s="72">
        <v>5</v>
      </c>
      <c r="H307" s="72">
        <v>16</v>
      </c>
      <c r="I307" s="72">
        <v>14900</v>
      </c>
      <c r="J307" s="72">
        <v>32</v>
      </c>
      <c r="K307" s="72">
        <v>998</v>
      </c>
      <c r="L307" s="72">
        <v>6.6979865771812088</v>
      </c>
      <c r="M307" s="72">
        <v>0.83221476510067116</v>
      </c>
      <c r="N307" s="72">
        <v>0</v>
      </c>
      <c r="O307" s="72">
        <v>0.16778523489932887</v>
      </c>
      <c r="P307" s="72">
        <v>0.12751677852348994</v>
      </c>
      <c r="Q307" s="72">
        <v>0.78523489932885904</v>
      </c>
      <c r="R307" s="72">
        <v>1.8456375838926176E-2</v>
      </c>
      <c r="S307" s="72">
        <v>0.18456375838926176</v>
      </c>
      <c r="T307" s="72">
        <v>0.78523489932885904</v>
      </c>
      <c r="U307" s="72">
        <v>1.1744966442953021E-2</v>
      </c>
      <c r="V307" s="72">
        <v>8.557046979865772E-2</v>
      </c>
      <c r="W307" s="72">
        <v>0.78523489932885904</v>
      </c>
    </row>
    <row r="308" spans="2:23" x14ac:dyDescent="0.2">
      <c r="B308" s="72">
        <v>298</v>
      </c>
      <c r="C308" s="72">
        <v>1</v>
      </c>
      <c r="D308" s="72">
        <v>2.4410713799807136</v>
      </c>
      <c r="E308" s="72">
        <v>3.6741838481174507</v>
      </c>
      <c r="F308" s="72">
        <v>6.6675915959911469</v>
      </c>
      <c r="G308" s="72">
        <v>6</v>
      </c>
      <c r="H308" s="72">
        <v>20</v>
      </c>
      <c r="I308" s="72">
        <v>13100</v>
      </c>
      <c r="J308" s="72">
        <v>31</v>
      </c>
      <c r="K308" s="72">
        <v>1436</v>
      </c>
      <c r="L308" s="72">
        <v>10.961832061068701</v>
      </c>
      <c r="M308" s="72">
        <v>0.96946564885496178</v>
      </c>
      <c r="N308" s="72">
        <v>0</v>
      </c>
      <c r="O308" s="72">
        <v>3.0534351145038167E-2</v>
      </c>
      <c r="P308" s="72">
        <v>0.78244274809160308</v>
      </c>
      <c r="Q308" s="72">
        <v>6.8702290076335881E-2</v>
      </c>
      <c r="R308" s="72">
        <v>0.16603053435114504</v>
      </c>
      <c r="S308" s="72">
        <v>0.83396946564885499</v>
      </c>
      <c r="T308" s="72">
        <v>0</v>
      </c>
      <c r="U308" s="72">
        <v>0</v>
      </c>
      <c r="V308" s="72">
        <v>0.69465648854961837</v>
      </c>
      <c r="W308" s="72">
        <v>0</v>
      </c>
    </row>
    <row r="309" spans="2:23" x14ac:dyDescent="0.2">
      <c r="B309" s="72">
        <v>299</v>
      </c>
      <c r="C309" s="72">
        <v>1</v>
      </c>
      <c r="D309" s="72">
        <v>2.8721619938500118</v>
      </c>
      <c r="E309" s="72">
        <v>3.5805440063867615</v>
      </c>
      <c r="F309" s="72">
        <v>5.7427727347448707</v>
      </c>
      <c r="G309" s="72">
        <v>5</v>
      </c>
      <c r="H309" s="72">
        <v>19</v>
      </c>
      <c r="I309" s="72">
        <v>17850</v>
      </c>
      <c r="J309" s="72">
        <v>34</v>
      </c>
      <c r="K309" s="72">
        <v>1874</v>
      </c>
      <c r="L309" s="72">
        <v>10.49859943977591</v>
      </c>
      <c r="M309" s="72">
        <v>0.82913165266106448</v>
      </c>
      <c r="N309" s="72">
        <v>0.12605042016806722</v>
      </c>
      <c r="O309" s="72">
        <v>4.4817927170868348E-2</v>
      </c>
      <c r="P309" s="72">
        <v>0.26610644257703081</v>
      </c>
      <c r="Q309" s="72">
        <v>0.59943977591036413</v>
      </c>
      <c r="R309" s="72">
        <v>4.7619047619047616E-2</v>
      </c>
      <c r="S309" s="72">
        <v>0.84033613445378152</v>
      </c>
      <c r="T309" s="72">
        <v>8.4033613445378158E-2</v>
      </c>
      <c r="U309" s="72">
        <v>2.8011204481792718E-2</v>
      </c>
      <c r="V309" s="72">
        <v>0.7857142857142857</v>
      </c>
      <c r="W309" s="72">
        <v>8.4033613445378158E-2</v>
      </c>
    </row>
    <row r="310" spans="2:23" x14ac:dyDescent="0.2">
      <c r="B310" s="72">
        <v>300</v>
      </c>
      <c r="C310" s="72">
        <v>1</v>
      </c>
      <c r="D310" s="72">
        <v>2.5926847312473233</v>
      </c>
      <c r="E310" s="72">
        <v>3.6842032534173268</v>
      </c>
      <c r="F310" s="72">
        <v>6.7712758782727027</v>
      </c>
      <c r="G310" s="72">
        <v>3</v>
      </c>
      <c r="H310" s="72">
        <v>23</v>
      </c>
      <c r="I310" s="72">
        <v>10800</v>
      </c>
      <c r="J310" s="72">
        <v>32</v>
      </c>
      <c r="K310" s="72">
        <v>1918.5</v>
      </c>
      <c r="L310" s="72">
        <v>17.763888888888889</v>
      </c>
      <c r="M310" s="72">
        <v>1</v>
      </c>
      <c r="N310" s="72">
        <v>0</v>
      </c>
      <c r="O310" s="72">
        <v>0</v>
      </c>
      <c r="P310" s="72">
        <v>0.67592592592592593</v>
      </c>
      <c r="Q310" s="72">
        <v>0.18518518518518517</v>
      </c>
      <c r="R310" s="72">
        <v>0.63888888888888884</v>
      </c>
      <c r="S310" s="72">
        <v>0.3611111111111111</v>
      </c>
      <c r="T310" s="72">
        <v>0</v>
      </c>
      <c r="U310" s="72">
        <v>0</v>
      </c>
      <c r="V310" s="72">
        <v>0.64583333333333337</v>
      </c>
      <c r="W310" s="72">
        <v>0</v>
      </c>
    </row>
    <row r="311" spans="2:23" x14ac:dyDescent="0.2">
      <c r="B311" s="72">
        <v>301</v>
      </c>
      <c r="C311" s="72">
        <v>1</v>
      </c>
      <c r="D311" s="72">
        <v>2.1985049803563874</v>
      </c>
      <c r="E311" s="72">
        <v>3.7620108641388903</v>
      </c>
      <c r="F311" s="72">
        <v>6.4086529612794703</v>
      </c>
      <c r="G311" s="72">
        <v>5</v>
      </c>
      <c r="H311" s="72">
        <v>21</v>
      </c>
      <c r="I311" s="72">
        <v>4250</v>
      </c>
      <c r="J311" s="72">
        <v>23</v>
      </c>
      <c r="K311" s="72">
        <v>658</v>
      </c>
      <c r="L311" s="72">
        <v>15.482352941176469</v>
      </c>
      <c r="M311" s="72">
        <v>1</v>
      </c>
      <c r="N311" s="72">
        <v>0</v>
      </c>
      <c r="O311" s="72">
        <v>0</v>
      </c>
      <c r="P311" s="72">
        <v>0.60588235294117643</v>
      </c>
      <c r="Q311" s="72">
        <v>0.16470588235294117</v>
      </c>
      <c r="R311" s="72">
        <v>0.44117647058823528</v>
      </c>
      <c r="S311" s="72">
        <v>0.55882352941176472</v>
      </c>
      <c r="T311" s="72">
        <v>0</v>
      </c>
      <c r="U311" s="72">
        <v>0</v>
      </c>
      <c r="V311" s="72">
        <v>0.52352941176470591</v>
      </c>
      <c r="W311" s="72">
        <v>0</v>
      </c>
    </row>
    <row r="312" spans="2:23" x14ac:dyDescent="0.2">
      <c r="B312" s="72">
        <v>302</v>
      </c>
      <c r="C312" s="72">
        <v>1</v>
      </c>
      <c r="D312" s="72">
        <v>4.2290260138569122</v>
      </c>
      <c r="E312" s="72">
        <v>5.5079236958528863</v>
      </c>
      <c r="F312" s="72">
        <v>6.1675690098443949</v>
      </c>
      <c r="G312" s="72">
        <v>3</v>
      </c>
      <c r="H312" s="72">
        <v>4</v>
      </c>
      <c r="I312" s="72">
        <v>2175</v>
      </c>
      <c r="J312" s="72">
        <v>7</v>
      </c>
      <c r="K312" s="72">
        <v>266</v>
      </c>
      <c r="L312" s="72">
        <v>12.229885057471265</v>
      </c>
      <c r="M312" s="72">
        <v>0.81609195402298851</v>
      </c>
      <c r="N312" s="72">
        <v>0</v>
      </c>
      <c r="O312" s="72">
        <v>0.18390804597701149</v>
      </c>
      <c r="P312" s="72">
        <v>0.10344827586206896</v>
      </c>
      <c r="Q312" s="72">
        <v>0.68965517241379315</v>
      </c>
      <c r="R312" s="72">
        <v>0.10344827586206896</v>
      </c>
      <c r="S312" s="72">
        <v>0.89655172413793105</v>
      </c>
      <c r="T312" s="72">
        <v>0</v>
      </c>
      <c r="U312" s="72">
        <v>0</v>
      </c>
      <c r="V312" s="72">
        <v>0.68965517241379315</v>
      </c>
      <c r="W312" s="72">
        <v>0</v>
      </c>
    </row>
    <row r="313" spans="2:23" x14ac:dyDescent="0.2">
      <c r="B313" s="72">
        <v>303</v>
      </c>
      <c r="C313" s="72">
        <v>2</v>
      </c>
      <c r="D313" s="72">
        <v>5.5551382596091798</v>
      </c>
      <c r="E313" s="72">
        <v>5.1423471537547005</v>
      </c>
      <c r="F313" s="72">
        <v>7.6596058065052626</v>
      </c>
      <c r="G313" s="72">
        <v>2</v>
      </c>
      <c r="H313" s="72">
        <v>8</v>
      </c>
      <c r="I313" s="72">
        <v>5700</v>
      </c>
      <c r="J313" s="72">
        <v>22</v>
      </c>
      <c r="K313" s="72">
        <v>462.5</v>
      </c>
      <c r="L313" s="72">
        <v>8.1140350877192979</v>
      </c>
      <c r="M313" s="72">
        <v>0.82456140350877194</v>
      </c>
      <c r="N313" s="72">
        <v>0.17543859649122806</v>
      </c>
      <c r="O313" s="72">
        <v>0</v>
      </c>
      <c r="P313" s="72">
        <v>0.84210526315789469</v>
      </c>
      <c r="Q313" s="72">
        <v>0.15789473684210525</v>
      </c>
      <c r="R313" s="72">
        <v>0</v>
      </c>
      <c r="S313" s="72">
        <v>0.15789473684210525</v>
      </c>
      <c r="T313" s="72">
        <v>0</v>
      </c>
      <c r="U313" s="72">
        <v>0.84210526315789469</v>
      </c>
      <c r="V313" s="72">
        <v>0.89473684210526316</v>
      </c>
      <c r="W313" s="72">
        <v>0</v>
      </c>
    </row>
    <row r="314" spans="2:23" x14ac:dyDescent="0.2">
      <c r="B314" s="72">
        <v>304</v>
      </c>
      <c r="C314" s="72">
        <v>1</v>
      </c>
      <c r="D314" s="72">
        <v>2.5233936932353207</v>
      </c>
      <c r="E314" s="72">
        <v>3.8134904964200325</v>
      </c>
      <c r="F314" s="72">
        <v>6.0035203729613809</v>
      </c>
      <c r="G314" s="72">
        <v>6</v>
      </c>
      <c r="H314" s="72">
        <v>28</v>
      </c>
      <c r="I314" s="72">
        <v>14400</v>
      </c>
      <c r="J314" s="72">
        <v>41</v>
      </c>
      <c r="K314" s="72">
        <v>1641.5</v>
      </c>
      <c r="L314" s="72">
        <v>11.399305555555555</v>
      </c>
      <c r="M314" s="72">
        <v>1</v>
      </c>
      <c r="N314" s="72">
        <v>0</v>
      </c>
      <c r="O314" s="72">
        <v>0</v>
      </c>
      <c r="P314" s="72">
        <v>0.61111111111111116</v>
      </c>
      <c r="Q314" s="72">
        <v>0.27083333333333331</v>
      </c>
      <c r="R314" s="72">
        <v>0.1423611111111111</v>
      </c>
      <c r="S314" s="72">
        <v>0.77430555555555558</v>
      </c>
      <c r="T314" s="72">
        <v>8.3333333333333329E-2</v>
      </c>
      <c r="U314" s="72">
        <v>0</v>
      </c>
      <c r="V314" s="72">
        <v>0.29166666666666669</v>
      </c>
      <c r="W314" s="72">
        <v>8.3333333333333329E-2</v>
      </c>
    </row>
    <row r="315" spans="2:23" x14ac:dyDescent="0.2">
      <c r="B315" s="72">
        <v>305</v>
      </c>
      <c r="C315" s="72">
        <v>1</v>
      </c>
      <c r="D315" s="72">
        <v>2.0306801254927906</v>
      </c>
      <c r="E315" s="72">
        <v>3.2551131499588668</v>
      </c>
      <c r="F315" s="72">
        <v>6.1241863435410293</v>
      </c>
      <c r="G315" s="72">
        <v>4</v>
      </c>
      <c r="H315" s="72">
        <v>17</v>
      </c>
      <c r="I315" s="72">
        <v>9400</v>
      </c>
      <c r="J315" s="72">
        <v>22</v>
      </c>
      <c r="K315" s="72">
        <v>1513.5</v>
      </c>
      <c r="L315" s="72">
        <v>16.101063829787236</v>
      </c>
      <c r="M315" s="72">
        <v>0.9521276595744681</v>
      </c>
      <c r="N315" s="72">
        <v>4.7872340425531915E-2</v>
      </c>
      <c r="O315" s="72">
        <v>0</v>
      </c>
      <c r="P315" s="72">
        <v>0.55319148936170215</v>
      </c>
      <c r="Q315" s="72">
        <v>0.30319148936170215</v>
      </c>
      <c r="R315" s="72">
        <v>0.6542553191489362</v>
      </c>
      <c r="S315" s="72">
        <v>0.34574468085106386</v>
      </c>
      <c r="T315" s="72">
        <v>0</v>
      </c>
      <c r="U315" s="72">
        <v>0</v>
      </c>
      <c r="V315" s="72">
        <v>0.47872340425531917</v>
      </c>
      <c r="W315" s="72">
        <v>0</v>
      </c>
    </row>
    <row r="316" spans="2:23" x14ac:dyDescent="0.2">
      <c r="B316" s="72">
        <v>306</v>
      </c>
      <c r="C316" s="72">
        <v>1</v>
      </c>
      <c r="D316" s="72">
        <v>3.1144375602553747</v>
      </c>
      <c r="E316" s="72">
        <v>5.3530024534695766</v>
      </c>
      <c r="F316" s="72">
        <v>5.1961370144176717</v>
      </c>
      <c r="G316" s="72">
        <v>5</v>
      </c>
      <c r="H316" s="72">
        <v>8</v>
      </c>
      <c r="I316" s="72">
        <v>11450</v>
      </c>
      <c r="J316" s="72">
        <v>20</v>
      </c>
      <c r="K316" s="72">
        <v>1138</v>
      </c>
      <c r="L316" s="72">
        <v>9.9388646288209603</v>
      </c>
      <c r="M316" s="72">
        <v>1</v>
      </c>
      <c r="N316" s="72">
        <v>0</v>
      </c>
      <c r="O316" s="72">
        <v>0</v>
      </c>
      <c r="P316" s="72">
        <v>0.15720524017467249</v>
      </c>
      <c r="Q316" s="72">
        <v>0.75109170305676853</v>
      </c>
      <c r="R316" s="72">
        <v>1.3100436681222707E-2</v>
      </c>
      <c r="S316" s="72">
        <v>0.93449781659388642</v>
      </c>
      <c r="T316" s="72">
        <v>2.6200873362445413E-2</v>
      </c>
      <c r="U316" s="72">
        <v>2.6200873362445413E-2</v>
      </c>
      <c r="V316" s="72">
        <v>7.8602620087336247E-2</v>
      </c>
      <c r="W316" s="72">
        <v>2.6200873362445413E-2</v>
      </c>
    </row>
    <row r="317" spans="2:23" x14ac:dyDescent="0.2">
      <c r="B317" s="72">
        <v>307</v>
      </c>
      <c r="C317" s="72">
        <v>2</v>
      </c>
      <c r="D317" s="72">
        <v>3.5687349795232599</v>
      </c>
      <c r="E317" s="72">
        <v>2.2180702690876877</v>
      </c>
      <c r="F317" s="72">
        <v>7.2541781864819761</v>
      </c>
      <c r="G317" s="72">
        <v>6</v>
      </c>
      <c r="H317" s="72">
        <v>36</v>
      </c>
      <c r="I317" s="72">
        <v>9225</v>
      </c>
      <c r="J317" s="72">
        <v>49</v>
      </c>
      <c r="K317" s="72">
        <v>1220</v>
      </c>
      <c r="L317" s="72">
        <v>13.224932249322494</v>
      </c>
      <c r="M317" s="72">
        <v>0.81842818428184283</v>
      </c>
      <c r="N317" s="72">
        <v>0.11382113821138211</v>
      </c>
      <c r="O317" s="72">
        <v>6.7750677506775062E-2</v>
      </c>
      <c r="P317" s="72">
        <v>0.83197831978319781</v>
      </c>
      <c r="Q317" s="72">
        <v>9.7560975609756101E-2</v>
      </c>
      <c r="R317" s="72">
        <v>0.31707317073170732</v>
      </c>
      <c r="S317" s="72">
        <v>0.58265582655826553</v>
      </c>
      <c r="T317" s="72">
        <v>0</v>
      </c>
      <c r="U317" s="72">
        <v>0.1002710027100271</v>
      </c>
      <c r="V317" s="72">
        <v>0.56097560975609762</v>
      </c>
      <c r="W317" s="72">
        <v>0</v>
      </c>
    </row>
    <row r="318" spans="2:23" x14ac:dyDescent="0.2">
      <c r="B318" s="72">
        <v>308</v>
      </c>
      <c r="C318" s="72">
        <v>1</v>
      </c>
      <c r="D318" s="72">
        <v>4.2600521840648744</v>
      </c>
      <c r="E318" s="72">
        <v>5.8619520725652112</v>
      </c>
      <c r="F318" s="72">
        <v>7.1174317266380589</v>
      </c>
      <c r="G318" s="72">
        <v>1</v>
      </c>
      <c r="H318" s="72">
        <v>2</v>
      </c>
      <c r="I318" s="72">
        <v>1350</v>
      </c>
      <c r="J318" s="72">
        <v>2</v>
      </c>
      <c r="K318" s="72">
        <v>142</v>
      </c>
      <c r="L318" s="72">
        <v>10.518518518518519</v>
      </c>
      <c r="M318" s="72">
        <v>1</v>
      </c>
      <c r="N318" s="72">
        <v>0</v>
      </c>
      <c r="O318" s="72">
        <v>0</v>
      </c>
      <c r="P318" s="72">
        <v>1</v>
      </c>
      <c r="Q318" s="72">
        <v>0</v>
      </c>
      <c r="R318" s="72">
        <v>0</v>
      </c>
      <c r="S318" s="72">
        <v>1</v>
      </c>
      <c r="T318" s="72">
        <v>0</v>
      </c>
      <c r="U318" s="72">
        <v>0</v>
      </c>
      <c r="V318" s="72">
        <v>0.44444444444444442</v>
      </c>
      <c r="W318" s="72">
        <v>0</v>
      </c>
    </row>
    <row r="319" spans="2:23" x14ac:dyDescent="0.2">
      <c r="B319" s="72">
        <v>309</v>
      </c>
      <c r="C319" s="72">
        <v>1</v>
      </c>
      <c r="D319" s="72">
        <v>3.4111284323728617</v>
      </c>
      <c r="E319" s="72">
        <v>3.6952390078886732</v>
      </c>
      <c r="F319" s="72">
        <v>6.7800303609750028</v>
      </c>
      <c r="G319" s="72">
        <v>4</v>
      </c>
      <c r="H319" s="72">
        <v>7</v>
      </c>
      <c r="I319" s="72">
        <v>3075</v>
      </c>
      <c r="J319" s="72">
        <v>7</v>
      </c>
      <c r="K319" s="72">
        <v>395.25</v>
      </c>
      <c r="L319" s="72">
        <v>12.853658536585366</v>
      </c>
      <c r="M319" s="72">
        <v>0.80487804878048785</v>
      </c>
      <c r="N319" s="72">
        <v>0.1951219512195122</v>
      </c>
      <c r="O319" s="72">
        <v>0</v>
      </c>
      <c r="P319" s="72">
        <v>0.63414634146341464</v>
      </c>
      <c r="Q319" s="72">
        <v>0.16260162601626016</v>
      </c>
      <c r="R319" s="72">
        <v>0.3902439024390244</v>
      </c>
      <c r="S319" s="72">
        <v>0.6097560975609756</v>
      </c>
      <c r="T319" s="72">
        <v>0</v>
      </c>
      <c r="U319" s="72">
        <v>0</v>
      </c>
      <c r="V319" s="72">
        <v>0.82926829268292679</v>
      </c>
      <c r="W319" s="72">
        <v>0</v>
      </c>
    </row>
    <row r="320" spans="2:23" x14ac:dyDescent="0.2">
      <c r="B320" s="72">
        <v>310</v>
      </c>
      <c r="C320" s="72">
        <v>2</v>
      </c>
      <c r="D320" s="72">
        <v>4.445035329699361</v>
      </c>
      <c r="E320" s="72">
        <v>4.2273193413372194</v>
      </c>
      <c r="F320" s="72">
        <v>7.1551502977378867</v>
      </c>
      <c r="G320" s="72">
        <v>2</v>
      </c>
      <c r="H320" s="72">
        <v>12</v>
      </c>
      <c r="I320" s="72">
        <v>8525</v>
      </c>
      <c r="J320" s="72">
        <v>37</v>
      </c>
      <c r="K320" s="72">
        <v>1325.5</v>
      </c>
      <c r="L320" s="72">
        <v>15.548387096774194</v>
      </c>
      <c r="M320" s="72">
        <v>0.8944281524926686</v>
      </c>
      <c r="N320" s="72">
        <v>1.7595307917888565E-2</v>
      </c>
      <c r="O320" s="72">
        <v>8.797653958944282E-2</v>
      </c>
      <c r="P320" s="72">
        <v>0.99120234604105573</v>
      </c>
      <c r="Q320" s="72">
        <v>8.7976539589442824E-3</v>
      </c>
      <c r="R320" s="72">
        <v>0.97653958944281527</v>
      </c>
      <c r="S320" s="72">
        <v>2.3460410557184751E-2</v>
      </c>
      <c r="T320" s="72">
        <v>0</v>
      </c>
      <c r="U320" s="72">
        <v>0</v>
      </c>
      <c r="V320" s="72">
        <v>0</v>
      </c>
      <c r="W320" s="72">
        <v>0</v>
      </c>
    </row>
    <row r="321" spans="2:23" x14ac:dyDescent="0.2">
      <c r="B321" s="72">
        <v>311</v>
      </c>
      <c r="C321" s="72">
        <v>1</v>
      </c>
      <c r="D321" s="72">
        <v>3.2161504371006919</v>
      </c>
      <c r="E321" s="72">
        <v>3.8596417125979943</v>
      </c>
      <c r="F321" s="72">
        <v>6.7913458440045238</v>
      </c>
      <c r="G321" s="72">
        <v>2</v>
      </c>
      <c r="H321" s="72">
        <v>16</v>
      </c>
      <c r="I321" s="72">
        <v>12625</v>
      </c>
      <c r="J321" s="72">
        <v>42</v>
      </c>
      <c r="K321" s="72">
        <v>2120.5</v>
      </c>
      <c r="L321" s="72">
        <v>16.796039603960399</v>
      </c>
      <c r="M321" s="72">
        <v>0.98217821782178216</v>
      </c>
      <c r="N321" s="72">
        <v>1.782178217821782E-2</v>
      </c>
      <c r="O321" s="72">
        <v>0</v>
      </c>
      <c r="P321" s="72">
        <v>0.81782178217821777</v>
      </c>
      <c r="Q321" s="72">
        <v>0.18217821782178217</v>
      </c>
      <c r="R321" s="72">
        <v>0.78811881188118815</v>
      </c>
      <c r="S321" s="72">
        <v>0.21188118811881188</v>
      </c>
      <c r="T321" s="72">
        <v>0</v>
      </c>
      <c r="U321" s="72">
        <v>0</v>
      </c>
      <c r="V321" s="72">
        <v>0.37623762376237624</v>
      </c>
      <c r="W321" s="72">
        <v>0</v>
      </c>
    </row>
    <row r="322" spans="2:23" x14ac:dyDescent="0.2">
      <c r="B322" s="72">
        <v>312</v>
      </c>
      <c r="C322" s="72">
        <v>2</v>
      </c>
      <c r="D322" s="72">
        <v>4.8766883072010927</v>
      </c>
      <c r="E322" s="72">
        <v>2.8915236817741516</v>
      </c>
      <c r="F322" s="72">
        <v>7.5698858264737297</v>
      </c>
      <c r="G322" s="72">
        <v>4</v>
      </c>
      <c r="H322" s="72">
        <v>26</v>
      </c>
      <c r="I322" s="72">
        <v>15500</v>
      </c>
      <c r="J322" s="72">
        <v>30</v>
      </c>
      <c r="K322" s="72">
        <v>1785.5</v>
      </c>
      <c r="L322" s="72">
        <v>11.519354838709678</v>
      </c>
      <c r="M322" s="72">
        <v>0.61612903225806448</v>
      </c>
      <c r="N322" s="72">
        <v>0.36451612903225805</v>
      </c>
      <c r="O322" s="72">
        <v>1.935483870967742E-2</v>
      </c>
      <c r="P322" s="72">
        <v>0.6387096774193548</v>
      </c>
      <c r="Q322" s="72">
        <v>0.2129032258064516</v>
      </c>
      <c r="R322" s="72">
        <v>0.28064516129032258</v>
      </c>
      <c r="S322" s="72">
        <v>0.62903225806451613</v>
      </c>
      <c r="T322" s="72">
        <v>0</v>
      </c>
      <c r="U322" s="72">
        <v>9.0322580645161285E-2</v>
      </c>
      <c r="V322" s="72">
        <v>0.47096774193548385</v>
      </c>
      <c r="W322" s="72">
        <v>0</v>
      </c>
    </row>
    <row r="323" spans="2:23" x14ac:dyDescent="0.2">
      <c r="B323" s="72">
        <v>313</v>
      </c>
      <c r="C323" s="72">
        <v>1</v>
      </c>
      <c r="D323" s="72">
        <v>4.1483949688463948</v>
      </c>
      <c r="E323" s="72">
        <v>4.3759186258308755</v>
      </c>
      <c r="F323" s="72">
        <v>7.2241009286786815</v>
      </c>
      <c r="G323" s="72">
        <v>6</v>
      </c>
      <c r="H323" s="72">
        <v>23</v>
      </c>
      <c r="I323" s="72">
        <v>26050</v>
      </c>
      <c r="J323" s="72">
        <v>57</v>
      </c>
      <c r="K323" s="72">
        <v>2647</v>
      </c>
      <c r="L323" s="72">
        <v>10.161228406909789</v>
      </c>
      <c r="M323" s="72">
        <v>0.95969289827255277</v>
      </c>
      <c r="N323" s="72">
        <v>1.7274472168905951E-2</v>
      </c>
      <c r="O323" s="72">
        <v>2.3032629558541268E-2</v>
      </c>
      <c r="P323" s="72">
        <v>0.90882917466410751</v>
      </c>
      <c r="Q323" s="72">
        <v>4.9904030710172742E-2</v>
      </c>
      <c r="R323" s="72">
        <v>0.2418426103646833</v>
      </c>
      <c r="S323" s="72">
        <v>0.75239923224568139</v>
      </c>
      <c r="T323" s="72">
        <v>5.7581573896353169E-3</v>
      </c>
      <c r="U323" s="72">
        <v>0</v>
      </c>
      <c r="V323" s="72">
        <v>1.5355086372360844E-2</v>
      </c>
      <c r="W323" s="72">
        <v>5.7581573896353169E-3</v>
      </c>
    </row>
    <row r="324" spans="2:23" x14ac:dyDescent="0.2">
      <c r="B324" s="72">
        <v>314</v>
      </c>
      <c r="C324" s="72">
        <v>2</v>
      </c>
      <c r="D324" s="72">
        <v>3.7818283681833154</v>
      </c>
      <c r="E324" s="72">
        <v>3.7114468372980194</v>
      </c>
      <c r="F324" s="72">
        <v>6.8134347137388929</v>
      </c>
      <c r="G324" s="72">
        <v>4</v>
      </c>
      <c r="H324" s="72">
        <v>14</v>
      </c>
      <c r="I324" s="72">
        <v>10225</v>
      </c>
      <c r="J324" s="72">
        <v>48</v>
      </c>
      <c r="K324" s="72">
        <v>1801</v>
      </c>
      <c r="L324" s="72">
        <v>17.613691931540345</v>
      </c>
      <c r="M324" s="72">
        <v>0.89731051344743273</v>
      </c>
      <c r="N324" s="72">
        <v>0</v>
      </c>
      <c r="O324" s="72">
        <v>0.10268948655256724</v>
      </c>
      <c r="P324" s="72">
        <v>0.75061124694376524</v>
      </c>
      <c r="Q324" s="72">
        <v>0.18337408312958436</v>
      </c>
      <c r="R324" s="72">
        <v>0.82396088019559899</v>
      </c>
      <c r="S324" s="72">
        <v>0.17603911980440098</v>
      </c>
      <c r="T324" s="72">
        <v>0</v>
      </c>
      <c r="U324" s="72">
        <v>0</v>
      </c>
      <c r="V324" s="72">
        <v>1.4669926650366748E-2</v>
      </c>
      <c r="W324" s="72">
        <v>0</v>
      </c>
    </row>
    <row r="325" spans="2:23" x14ac:dyDescent="0.2">
      <c r="B325" s="72">
        <v>315</v>
      </c>
      <c r="C325" s="72">
        <v>1</v>
      </c>
      <c r="D325" s="72">
        <v>6.5665481214135095</v>
      </c>
      <c r="E325" s="72">
        <v>7.1680178183879724</v>
      </c>
      <c r="F325" s="72">
        <v>7.826151974293853</v>
      </c>
      <c r="G325" s="72">
        <v>7</v>
      </c>
      <c r="H325" s="72">
        <v>21</v>
      </c>
      <c r="I325" s="72">
        <v>46350</v>
      </c>
      <c r="J325" s="72">
        <v>56</v>
      </c>
      <c r="K325" s="72">
        <v>4416</v>
      </c>
      <c r="L325" s="72">
        <v>9.5275080906148855</v>
      </c>
      <c r="M325" s="72">
        <v>0.97734627831715215</v>
      </c>
      <c r="N325" s="72">
        <v>6.4724919093851136E-3</v>
      </c>
      <c r="O325" s="72">
        <v>1.6181229773462782E-2</v>
      </c>
      <c r="P325" s="72">
        <v>0.25404530744336568</v>
      </c>
      <c r="Q325" s="72">
        <v>0.42502696871628909</v>
      </c>
      <c r="R325" s="72">
        <v>2.4271844660194174E-2</v>
      </c>
      <c r="S325" s="72">
        <v>0.68770226537216828</v>
      </c>
      <c r="T325" s="72">
        <v>0.27831715210355989</v>
      </c>
      <c r="U325" s="72">
        <v>9.7087378640776691E-3</v>
      </c>
      <c r="V325" s="72">
        <v>0.55663430420711979</v>
      </c>
      <c r="W325" s="72">
        <v>0.27831715210355989</v>
      </c>
    </row>
    <row r="326" spans="2:23" x14ac:dyDescent="0.2">
      <c r="B326" s="72">
        <v>316</v>
      </c>
      <c r="C326" s="72">
        <v>1</v>
      </c>
      <c r="D326" s="72">
        <v>3.3410889318570018</v>
      </c>
      <c r="E326" s="72">
        <v>3.9346421849009992</v>
      </c>
      <c r="F326" s="72">
        <v>7.0528186526531247</v>
      </c>
      <c r="G326" s="72">
        <v>4</v>
      </c>
      <c r="H326" s="72">
        <v>29</v>
      </c>
      <c r="I326" s="72">
        <v>18025</v>
      </c>
      <c r="J326" s="72">
        <v>72</v>
      </c>
      <c r="K326" s="72">
        <v>2307.25</v>
      </c>
      <c r="L326" s="72">
        <v>12.800277392510404</v>
      </c>
      <c r="M326" s="72">
        <v>1</v>
      </c>
      <c r="N326" s="72">
        <v>0</v>
      </c>
      <c r="O326" s="72">
        <v>0</v>
      </c>
      <c r="P326" s="72">
        <v>0.70180305131761445</v>
      </c>
      <c r="Q326" s="72">
        <v>0.16643550624133149</v>
      </c>
      <c r="R326" s="72">
        <v>0.33980582524271846</v>
      </c>
      <c r="S326" s="72">
        <v>0.66019417475728159</v>
      </c>
      <c r="T326" s="72">
        <v>0</v>
      </c>
      <c r="U326" s="72">
        <v>0</v>
      </c>
      <c r="V326" s="72">
        <v>0.53398058252427183</v>
      </c>
      <c r="W326" s="72">
        <v>0</v>
      </c>
    </row>
    <row r="327" spans="2:23" x14ac:dyDescent="0.2">
      <c r="B327" s="72">
        <v>317</v>
      </c>
      <c r="C327" s="72">
        <v>1</v>
      </c>
      <c r="D327" s="72">
        <v>2.05798226466574</v>
      </c>
      <c r="E327" s="72">
        <v>3.1892043179900202</v>
      </c>
      <c r="F327" s="72">
        <v>6.1699580546759245</v>
      </c>
      <c r="G327" s="72">
        <v>3</v>
      </c>
      <c r="H327" s="72">
        <v>16</v>
      </c>
      <c r="I327" s="72">
        <v>12350</v>
      </c>
      <c r="J327" s="72">
        <v>29</v>
      </c>
      <c r="K327" s="72">
        <v>1181.5</v>
      </c>
      <c r="L327" s="72">
        <v>9.5668016194331997</v>
      </c>
      <c r="M327" s="72">
        <v>0.94939271255060731</v>
      </c>
      <c r="N327" s="72">
        <v>5.0607287449392711E-2</v>
      </c>
      <c r="O327" s="72">
        <v>0</v>
      </c>
      <c r="P327" s="72">
        <v>0.84210526315789469</v>
      </c>
      <c r="Q327" s="72">
        <v>9.7165991902834009E-2</v>
      </c>
      <c r="R327" s="72">
        <v>0.11538461538461539</v>
      </c>
      <c r="S327" s="72">
        <v>0.67408906882591091</v>
      </c>
      <c r="T327" s="72">
        <v>0</v>
      </c>
      <c r="U327" s="72">
        <v>0.21052631578947367</v>
      </c>
      <c r="V327" s="72">
        <v>0.65991902834008098</v>
      </c>
      <c r="W327" s="72">
        <v>0</v>
      </c>
    </row>
    <row r="328" spans="2:23" x14ac:dyDescent="0.2">
      <c r="B328" s="72">
        <v>318</v>
      </c>
      <c r="C328" s="72">
        <v>1</v>
      </c>
      <c r="D328" s="72">
        <v>4.6882761279651097</v>
      </c>
      <c r="E328" s="72">
        <v>4.7366694724606733</v>
      </c>
      <c r="F328" s="72">
        <v>7.2849537235396182</v>
      </c>
      <c r="G328" s="72">
        <v>5</v>
      </c>
      <c r="H328" s="72">
        <v>14</v>
      </c>
      <c r="I328" s="72">
        <v>10775</v>
      </c>
      <c r="J328" s="72">
        <v>29</v>
      </c>
      <c r="K328" s="72">
        <v>1028</v>
      </c>
      <c r="L328" s="72">
        <v>9.5406032482598597</v>
      </c>
      <c r="M328" s="72">
        <v>0.95359628770301619</v>
      </c>
      <c r="N328" s="72">
        <v>0</v>
      </c>
      <c r="O328" s="72">
        <v>4.6403712296983757E-2</v>
      </c>
      <c r="P328" s="72">
        <v>0.86542923433874708</v>
      </c>
      <c r="Q328" s="72">
        <v>9.2807424593967514E-2</v>
      </c>
      <c r="R328" s="72">
        <v>9.9767981438515077E-2</v>
      </c>
      <c r="S328" s="72">
        <v>9.9767981438515077E-2</v>
      </c>
      <c r="T328" s="72">
        <v>1.3921113689095127E-2</v>
      </c>
      <c r="U328" s="72">
        <v>0.78654292343387466</v>
      </c>
      <c r="V328" s="72">
        <v>0.84686774941995357</v>
      </c>
      <c r="W328" s="72">
        <v>1.3921113689095127E-2</v>
      </c>
    </row>
    <row r="329" spans="2:23" x14ac:dyDescent="0.2">
      <c r="B329" s="72">
        <v>319</v>
      </c>
      <c r="C329" s="72">
        <v>2</v>
      </c>
      <c r="D329" s="72">
        <v>5.0368971241846285</v>
      </c>
      <c r="E329" s="72">
        <v>4.2674069525147287</v>
      </c>
      <c r="F329" s="72">
        <v>8.0846750218058538</v>
      </c>
      <c r="G329" s="72">
        <v>8</v>
      </c>
      <c r="H329" s="72">
        <v>44</v>
      </c>
      <c r="I329" s="72">
        <v>15135</v>
      </c>
      <c r="J329" s="72">
        <v>61</v>
      </c>
      <c r="K329" s="72">
        <v>1675.5</v>
      </c>
      <c r="L329" s="72">
        <v>11.070366699702676</v>
      </c>
      <c r="M329" s="72">
        <v>0.85464155929963659</v>
      </c>
      <c r="N329" s="72">
        <v>0.13709943838784275</v>
      </c>
      <c r="O329" s="72">
        <v>8.2590023125206479E-3</v>
      </c>
      <c r="P329" s="72">
        <v>0.81004294681202516</v>
      </c>
      <c r="Q329" s="72">
        <v>8.424182358771061E-2</v>
      </c>
      <c r="R329" s="72">
        <v>8.9857945160224648E-2</v>
      </c>
      <c r="S329" s="72">
        <v>0.87049884373967623</v>
      </c>
      <c r="T329" s="72">
        <v>1.9821605550049554E-2</v>
      </c>
      <c r="U329" s="72">
        <v>1.9821605550049554E-2</v>
      </c>
      <c r="V329" s="72">
        <v>0.28410967955071026</v>
      </c>
      <c r="W329" s="72">
        <v>1.9821605550049554E-2</v>
      </c>
    </row>
    <row r="330" spans="2:23" x14ac:dyDescent="0.2">
      <c r="B330" s="72">
        <v>320</v>
      </c>
      <c r="C330" s="72">
        <v>1</v>
      </c>
      <c r="D330" s="72">
        <v>2.59035978437772</v>
      </c>
      <c r="E330" s="72">
        <v>4.3361894831844685</v>
      </c>
      <c r="F330" s="72">
        <v>5.4353605820063109</v>
      </c>
      <c r="G330" s="72">
        <v>3</v>
      </c>
      <c r="H330" s="72">
        <v>5</v>
      </c>
      <c r="I330" s="72">
        <v>10800</v>
      </c>
      <c r="J330" s="72">
        <v>46</v>
      </c>
      <c r="K330" s="72">
        <v>1626</v>
      </c>
      <c r="L330" s="72">
        <v>15.055555555555555</v>
      </c>
      <c r="M330" s="72">
        <v>1</v>
      </c>
      <c r="N330" s="72">
        <v>0</v>
      </c>
      <c r="O330" s="72">
        <v>0</v>
      </c>
      <c r="P330" s="72">
        <v>0.4513888888888889</v>
      </c>
      <c r="Q330" s="72">
        <v>0.50694444444444442</v>
      </c>
      <c r="R330" s="72">
        <v>0.50694444444444442</v>
      </c>
      <c r="S330" s="72">
        <v>0.4513888888888889</v>
      </c>
      <c r="T330" s="72">
        <v>4.1666666666666664E-2</v>
      </c>
      <c r="U330" s="72">
        <v>0</v>
      </c>
      <c r="V330" s="72">
        <v>0</v>
      </c>
      <c r="W330" s="72">
        <v>4.1666666666666664E-2</v>
      </c>
    </row>
    <row r="331" spans="2:23" x14ac:dyDescent="0.2">
      <c r="B331" s="72">
        <v>321</v>
      </c>
      <c r="C331" s="72">
        <v>2</v>
      </c>
      <c r="D331" s="72">
        <v>4.416360563188463</v>
      </c>
      <c r="E331" s="72">
        <v>3.9869470438930188</v>
      </c>
      <c r="F331" s="72">
        <v>4.8846271653002438</v>
      </c>
      <c r="G331" s="72">
        <v>3</v>
      </c>
      <c r="H331" s="72">
        <v>21</v>
      </c>
      <c r="I331" s="72">
        <v>30325</v>
      </c>
      <c r="J331" s="72">
        <v>41</v>
      </c>
      <c r="K331" s="72">
        <v>2357.5</v>
      </c>
      <c r="L331" s="72">
        <v>7.774113767518549</v>
      </c>
      <c r="M331" s="72">
        <v>0.80873866446826048</v>
      </c>
      <c r="N331" s="72">
        <v>0.15169002473206925</v>
      </c>
      <c r="O331" s="72">
        <v>3.9571310799670238E-2</v>
      </c>
      <c r="P331" s="72">
        <v>0.56966199505358617</v>
      </c>
      <c r="Q331" s="72">
        <v>0.40065952184666115</v>
      </c>
      <c r="R331" s="72">
        <v>9.2333058532563891E-2</v>
      </c>
      <c r="S331" s="72">
        <v>0.23248145094806266</v>
      </c>
      <c r="T331" s="72">
        <v>0.44023083264633139</v>
      </c>
      <c r="U331" s="72">
        <v>0.23495465787304204</v>
      </c>
      <c r="V331" s="72">
        <v>0.44023083264633139</v>
      </c>
      <c r="W331" s="72">
        <v>0.40065952184666115</v>
      </c>
    </row>
    <row r="332" spans="2:23" x14ac:dyDescent="0.2">
      <c r="B332" s="72">
        <v>322</v>
      </c>
      <c r="C332" s="72">
        <v>2</v>
      </c>
      <c r="D332" s="72">
        <v>4.5566729587224657</v>
      </c>
      <c r="E332" s="72">
        <v>2.7383858307819398</v>
      </c>
      <c r="F332" s="72">
        <v>7.7171369136928929</v>
      </c>
      <c r="G332" s="72">
        <v>4</v>
      </c>
      <c r="H332" s="72">
        <v>23</v>
      </c>
      <c r="I332" s="72">
        <v>9425</v>
      </c>
      <c r="J332" s="72">
        <v>43</v>
      </c>
      <c r="K332" s="72">
        <v>1855.5</v>
      </c>
      <c r="L332" s="72">
        <v>19.687002652519894</v>
      </c>
      <c r="M332" s="72">
        <v>0.6870026525198939</v>
      </c>
      <c r="N332" s="72">
        <v>0.27055702917771884</v>
      </c>
      <c r="O332" s="72">
        <v>4.2440318302387266E-2</v>
      </c>
      <c r="P332" s="72">
        <v>0.65517241379310343</v>
      </c>
      <c r="Q332" s="72">
        <v>0.1856763925729443</v>
      </c>
      <c r="R332" s="72">
        <v>0.63925729442970824</v>
      </c>
      <c r="S332" s="72">
        <v>0.36074270557029176</v>
      </c>
      <c r="T332" s="72">
        <v>0</v>
      </c>
      <c r="U332" s="72">
        <v>0</v>
      </c>
      <c r="V332" s="72">
        <v>0.37665782493368699</v>
      </c>
      <c r="W332" s="72">
        <v>0</v>
      </c>
    </row>
    <row r="333" spans="2:23" x14ac:dyDescent="0.2">
      <c r="B333" s="72">
        <v>323</v>
      </c>
      <c r="C333" s="72">
        <v>1</v>
      </c>
      <c r="D333" s="72">
        <v>4.6017311720518776</v>
      </c>
      <c r="E333" s="72">
        <v>6.3407379083367728</v>
      </c>
      <c r="F333" s="72">
        <v>6.9067465136332746</v>
      </c>
      <c r="G333" s="72">
        <v>4</v>
      </c>
      <c r="H333" s="72">
        <v>8</v>
      </c>
      <c r="I333" s="72">
        <v>31575</v>
      </c>
      <c r="J333" s="72">
        <v>28</v>
      </c>
      <c r="K333" s="72">
        <v>3385</v>
      </c>
      <c r="L333" s="72">
        <v>10.720506730007918</v>
      </c>
      <c r="M333" s="72">
        <v>1</v>
      </c>
      <c r="N333" s="72">
        <v>0</v>
      </c>
      <c r="O333" s="72">
        <v>0</v>
      </c>
      <c r="P333" s="72">
        <v>0.13064133016627077</v>
      </c>
      <c r="Q333" s="72">
        <v>0.85510688836104509</v>
      </c>
      <c r="R333" s="72">
        <v>6.8883610451306407E-2</v>
      </c>
      <c r="S333" s="72">
        <v>0.93111638954869358</v>
      </c>
      <c r="T333" s="72">
        <v>0</v>
      </c>
      <c r="U333" s="72">
        <v>0</v>
      </c>
      <c r="V333" s="72">
        <v>0.93586698337292162</v>
      </c>
      <c r="W333" s="72">
        <v>0</v>
      </c>
    </row>
    <row r="334" spans="2:23" x14ac:dyDescent="0.2">
      <c r="B334" s="72">
        <v>324</v>
      </c>
      <c r="C334" s="72">
        <v>1</v>
      </c>
      <c r="D334" s="72">
        <v>4.3866120041850953</v>
      </c>
      <c r="E334" s="72">
        <v>4.6540358802795998</v>
      </c>
      <c r="F334" s="72">
        <v>5.8485069681715629</v>
      </c>
      <c r="G334" s="72">
        <v>6</v>
      </c>
      <c r="H334" s="72">
        <v>20</v>
      </c>
      <c r="I334" s="72">
        <v>28100</v>
      </c>
      <c r="J334" s="72">
        <v>70</v>
      </c>
      <c r="K334" s="72">
        <v>2467.25</v>
      </c>
      <c r="L334" s="72">
        <v>8.780249110320284</v>
      </c>
      <c r="M334" s="72">
        <v>0.95195729537366547</v>
      </c>
      <c r="N334" s="72">
        <v>0</v>
      </c>
      <c r="O334" s="72">
        <v>4.8042704626334518E-2</v>
      </c>
      <c r="P334" s="72">
        <v>0.67526690391459077</v>
      </c>
      <c r="Q334" s="72">
        <v>0.29359430604982206</v>
      </c>
      <c r="R334" s="72">
        <v>6.3167259786476873E-2</v>
      </c>
      <c r="S334" s="72">
        <v>0.46619217081850534</v>
      </c>
      <c r="T334" s="72">
        <v>0.29359430604982206</v>
      </c>
      <c r="U334" s="72">
        <v>0.17704626334519574</v>
      </c>
      <c r="V334" s="72">
        <v>0.19483985765124556</v>
      </c>
      <c r="W334" s="72">
        <v>0.29359430604982206</v>
      </c>
    </row>
    <row r="335" spans="2:23" x14ac:dyDescent="0.2">
      <c r="B335" s="72">
        <v>325</v>
      </c>
      <c r="C335" s="72">
        <v>1</v>
      </c>
      <c r="D335" s="72">
        <v>2.4260464505503307</v>
      </c>
      <c r="E335" s="72">
        <v>3.244494400091416</v>
      </c>
      <c r="F335" s="72">
        <v>6.0904523477855861</v>
      </c>
      <c r="G335" s="72">
        <v>3</v>
      </c>
      <c r="H335" s="72">
        <v>18</v>
      </c>
      <c r="I335" s="72">
        <v>6950</v>
      </c>
      <c r="J335" s="72">
        <v>26</v>
      </c>
      <c r="K335" s="72">
        <v>1041.5</v>
      </c>
      <c r="L335" s="72">
        <v>14.985611510791367</v>
      </c>
      <c r="M335" s="72">
        <v>0.85971223021582732</v>
      </c>
      <c r="N335" s="72">
        <v>0.14028776978417265</v>
      </c>
      <c r="O335" s="72">
        <v>0</v>
      </c>
      <c r="P335" s="72">
        <v>0.38489208633093525</v>
      </c>
      <c r="Q335" s="72">
        <v>0.57194244604316546</v>
      </c>
      <c r="R335" s="72">
        <v>0.47122302158273383</v>
      </c>
      <c r="S335" s="72">
        <v>0.52877697841726623</v>
      </c>
      <c r="T335" s="72">
        <v>0</v>
      </c>
      <c r="U335" s="72">
        <v>0</v>
      </c>
      <c r="V335" s="72">
        <v>0.82014388489208634</v>
      </c>
      <c r="W335" s="72">
        <v>0</v>
      </c>
    </row>
    <row r="336" spans="2:23" x14ac:dyDescent="0.2">
      <c r="B336" s="72">
        <v>326</v>
      </c>
      <c r="C336" s="72">
        <v>3</v>
      </c>
      <c r="D336" s="72">
        <v>5.4268293956716018</v>
      </c>
      <c r="E336" s="72">
        <v>7.1738442271246985</v>
      </c>
      <c r="F336" s="72">
        <v>2.7750642945501607</v>
      </c>
      <c r="G336" s="72">
        <v>2</v>
      </c>
      <c r="H336" s="72">
        <v>2</v>
      </c>
      <c r="I336" s="72">
        <v>1300</v>
      </c>
      <c r="J336" s="72">
        <v>2</v>
      </c>
      <c r="K336" s="72">
        <v>93</v>
      </c>
      <c r="L336" s="72">
        <v>7.1538461538461533</v>
      </c>
      <c r="M336" s="72">
        <v>1</v>
      </c>
      <c r="N336" s="72">
        <v>0</v>
      </c>
      <c r="O336" s="72">
        <v>0</v>
      </c>
      <c r="P336" s="72">
        <v>0</v>
      </c>
      <c r="Q336" s="72">
        <v>0.69230769230769229</v>
      </c>
      <c r="R336" s="72">
        <v>0</v>
      </c>
      <c r="S336" s="72">
        <v>0.30769230769230771</v>
      </c>
      <c r="T336" s="72">
        <v>0.69230769230769229</v>
      </c>
      <c r="U336" s="72">
        <v>0</v>
      </c>
      <c r="V336" s="72">
        <v>0.30769230769230771</v>
      </c>
      <c r="W336" s="72">
        <v>0.69230769230769229</v>
      </c>
    </row>
    <row r="337" spans="2:23" x14ac:dyDescent="0.2">
      <c r="B337" s="72">
        <v>327</v>
      </c>
      <c r="C337" s="72">
        <v>1</v>
      </c>
      <c r="D337" s="72">
        <v>4.6701193007653226</v>
      </c>
      <c r="E337" s="72">
        <v>5.5033371317478483</v>
      </c>
      <c r="F337" s="72">
        <v>7.2379528751764779</v>
      </c>
      <c r="G337" s="72">
        <v>5</v>
      </c>
      <c r="H337" s="72">
        <v>13</v>
      </c>
      <c r="I337" s="72">
        <v>24750</v>
      </c>
      <c r="J337" s="72">
        <v>91</v>
      </c>
      <c r="K337" s="72">
        <v>2798.5</v>
      </c>
      <c r="L337" s="72">
        <v>11.307070707070707</v>
      </c>
      <c r="M337" s="72">
        <v>0.97878787878787876</v>
      </c>
      <c r="N337" s="72">
        <v>0</v>
      </c>
      <c r="O337" s="72">
        <v>2.1212121212121213E-2</v>
      </c>
      <c r="P337" s="72">
        <v>0.3515151515151515</v>
      </c>
      <c r="Q337" s="72">
        <v>0.29898989898989897</v>
      </c>
      <c r="R337" s="72">
        <v>2.6262626262626262E-2</v>
      </c>
      <c r="S337" s="72">
        <v>0.9434343434343434</v>
      </c>
      <c r="T337" s="72">
        <v>3.0303030303030304E-2</v>
      </c>
      <c r="U337" s="72">
        <v>0</v>
      </c>
      <c r="V337" s="72">
        <v>0.34747474747474749</v>
      </c>
      <c r="W337" s="72">
        <v>3.0303030303030304E-2</v>
      </c>
    </row>
    <row r="338" spans="2:23" x14ac:dyDescent="0.2">
      <c r="B338" s="72">
        <v>328</v>
      </c>
      <c r="C338" s="72">
        <v>3</v>
      </c>
      <c r="D338" s="72">
        <v>3.805152113418536</v>
      </c>
      <c r="E338" s="72">
        <v>4.7872801939456169</v>
      </c>
      <c r="F338" s="72">
        <v>2.9440112398522622</v>
      </c>
      <c r="G338" s="72">
        <v>4</v>
      </c>
      <c r="H338" s="72">
        <v>12</v>
      </c>
      <c r="I338" s="72">
        <v>11650</v>
      </c>
      <c r="J338" s="72">
        <v>28</v>
      </c>
      <c r="K338" s="72">
        <v>1351</v>
      </c>
      <c r="L338" s="72">
        <v>11.596566523605151</v>
      </c>
      <c r="M338" s="72">
        <v>0.93562231759656656</v>
      </c>
      <c r="N338" s="72">
        <v>0</v>
      </c>
      <c r="O338" s="72">
        <v>6.4377682403433473E-2</v>
      </c>
      <c r="P338" s="72">
        <v>0.22746781115879827</v>
      </c>
      <c r="Q338" s="72">
        <v>0.50214592274678116</v>
      </c>
      <c r="R338" s="72">
        <v>0.49141630901287553</v>
      </c>
      <c r="S338" s="72">
        <v>6.4377682403433476E-3</v>
      </c>
      <c r="T338" s="72">
        <v>0.50214592274678116</v>
      </c>
      <c r="U338" s="72">
        <v>0</v>
      </c>
      <c r="V338" s="72">
        <v>0</v>
      </c>
      <c r="W338" s="72">
        <v>0.50214592274678116</v>
      </c>
    </row>
    <row r="339" spans="2:23" x14ac:dyDescent="0.2">
      <c r="B339" s="72">
        <v>329</v>
      </c>
      <c r="C339" s="72">
        <v>1</v>
      </c>
      <c r="D339" s="72">
        <v>2.0789718036258678</v>
      </c>
      <c r="E339" s="72">
        <v>3.4341909858565907</v>
      </c>
      <c r="F339" s="72">
        <v>5.7952528423889262</v>
      </c>
      <c r="G339" s="72">
        <v>3</v>
      </c>
      <c r="H339" s="72">
        <v>24</v>
      </c>
      <c r="I339" s="72">
        <v>14250</v>
      </c>
      <c r="J339" s="72">
        <v>38</v>
      </c>
      <c r="K339" s="72">
        <v>1494.5</v>
      </c>
      <c r="L339" s="72">
        <v>10.487719298245613</v>
      </c>
      <c r="M339" s="72">
        <v>0.95438596491228067</v>
      </c>
      <c r="N339" s="72">
        <v>4.5614035087719301E-2</v>
      </c>
      <c r="O339" s="72">
        <v>0</v>
      </c>
      <c r="P339" s="72">
        <v>0.45964912280701753</v>
      </c>
      <c r="Q339" s="72">
        <v>0.52631578947368418</v>
      </c>
      <c r="R339" s="72">
        <v>0.11929824561403508</v>
      </c>
      <c r="S339" s="72">
        <v>0.61754385964912284</v>
      </c>
      <c r="T339" s="72">
        <v>0</v>
      </c>
      <c r="U339" s="72">
        <v>0.26315789473684209</v>
      </c>
      <c r="V339" s="72">
        <v>0.7929824561403509</v>
      </c>
      <c r="W339" s="72">
        <v>0</v>
      </c>
    </row>
    <row r="340" spans="2:23" x14ac:dyDescent="0.2">
      <c r="B340" s="72">
        <v>330</v>
      </c>
      <c r="C340" s="72">
        <v>1</v>
      </c>
      <c r="D340" s="72">
        <v>3.1230524929871843</v>
      </c>
      <c r="E340" s="72">
        <v>4.749739493772279</v>
      </c>
      <c r="F340" s="72">
        <v>5.9598235483415856</v>
      </c>
      <c r="G340" s="72">
        <v>2</v>
      </c>
      <c r="H340" s="72">
        <v>6</v>
      </c>
      <c r="I340" s="72">
        <v>13400</v>
      </c>
      <c r="J340" s="72">
        <v>18</v>
      </c>
      <c r="K340" s="72">
        <v>1274.5</v>
      </c>
      <c r="L340" s="72">
        <v>9.5111940298507456</v>
      </c>
      <c r="M340" s="72">
        <v>0.95522388059701491</v>
      </c>
      <c r="N340" s="72">
        <v>0</v>
      </c>
      <c r="O340" s="72">
        <v>4.4776119402985072E-2</v>
      </c>
      <c r="P340" s="72">
        <v>0.78358208955223885</v>
      </c>
      <c r="Q340" s="72">
        <v>0.21641791044776118</v>
      </c>
      <c r="R340" s="72">
        <v>0</v>
      </c>
      <c r="S340" s="72">
        <v>1</v>
      </c>
      <c r="T340" s="72">
        <v>0</v>
      </c>
      <c r="U340" s="72">
        <v>0</v>
      </c>
      <c r="V340" s="72">
        <v>0</v>
      </c>
      <c r="W340" s="72">
        <v>0</v>
      </c>
    </row>
    <row r="341" spans="2:23" x14ac:dyDescent="0.2">
      <c r="B341" s="72">
        <v>331</v>
      </c>
      <c r="C341" s="72">
        <v>1</v>
      </c>
      <c r="D341" s="72">
        <v>3.1871059549851073</v>
      </c>
      <c r="E341" s="72">
        <v>4.4603491138530771</v>
      </c>
      <c r="F341" s="72">
        <v>6.5444084930507032</v>
      </c>
      <c r="G341" s="72">
        <v>7</v>
      </c>
      <c r="H341" s="72">
        <v>20</v>
      </c>
      <c r="I341" s="72">
        <v>17175</v>
      </c>
      <c r="J341" s="72">
        <v>58</v>
      </c>
      <c r="K341" s="72">
        <v>1924.5</v>
      </c>
      <c r="L341" s="72">
        <v>11.205240174672488</v>
      </c>
      <c r="M341" s="72">
        <v>0.98835516739446871</v>
      </c>
      <c r="N341" s="72">
        <v>0</v>
      </c>
      <c r="O341" s="72">
        <v>1.1644832605531296E-2</v>
      </c>
      <c r="P341" s="72">
        <v>0.38282387190684136</v>
      </c>
      <c r="Q341" s="72">
        <v>0.4774381368267831</v>
      </c>
      <c r="R341" s="72">
        <v>0.17903930131004367</v>
      </c>
      <c r="S341" s="72">
        <v>0.79184861717612809</v>
      </c>
      <c r="T341" s="72">
        <v>1.7467248908296942E-2</v>
      </c>
      <c r="U341" s="72">
        <v>1.1644832605531296E-2</v>
      </c>
      <c r="V341" s="72">
        <v>0.735080058224163</v>
      </c>
      <c r="W341" s="72">
        <v>1.7467248908296942E-2</v>
      </c>
    </row>
    <row r="342" spans="2:23" x14ac:dyDescent="0.2">
      <c r="B342" s="72">
        <v>332</v>
      </c>
      <c r="C342" s="72">
        <v>1</v>
      </c>
      <c r="D342" s="72">
        <v>1.6894845110240098</v>
      </c>
      <c r="E342" s="72">
        <v>4.2115413827130324</v>
      </c>
      <c r="F342" s="72">
        <v>5.3018662546696751</v>
      </c>
      <c r="G342" s="72">
        <v>4</v>
      </c>
      <c r="H342" s="72">
        <v>17</v>
      </c>
      <c r="I342" s="72">
        <v>9900</v>
      </c>
      <c r="J342" s="72">
        <v>30</v>
      </c>
      <c r="K342" s="72">
        <v>1062.5</v>
      </c>
      <c r="L342" s="72">
        <v>10.732323232323232</v>
      </c>
      <c r="M342" s="72">
        <v>1</v>
      </c>
      <c r="N342" s="72">
        <v>0</v>
      </c>
      <c r="O342" s="72">
        <v>0</v>
      </c>
      <c r="P342" s="72">
        <v>0.32575757575757575</v>
      </c>
      <c r="Q342" s="72">
        <v>0.51515151515151514</v>
      </c>
      <c r="R342" s="72">
        <v>0.13131313131313133</v>
      </c>
      <c r="S342" s="72">
        <v>0.77777777777777779</v>
      </c>
      <c r="T342" s="72">
        <v>7.575757575757576E-2</v>
      </c>
      <c r="U342" s="72">
        <v>1.5151515151515152E-2</v>
      </c>
      <c r="V342" s="72">
        <v>0.77020202020202022</v>
      </c>
      <c r="W342" s="72">
        <v>7.575757575757576E-2</v>
      </c>
    </row>
    <row r="343" spans="2:23" x14ac:dyDescent="0.2">
      <c r="B343" s="72">
        <v>333</v>
      </c>
      <c r="C343" s="72">
        <v>1</v>
      </c>
      <c r="D343" s="72">
        <v>2.5991507337032225</v>
      </c>
      <c r="E343" s="72">
        <v>3.2694240763624256</v>
      </c>
      <c r="F343" s="72">
        <v>6.0102034273916862</v>
      </c>
      <c r="G343" s="72">
        <v>6</v>
      </c>
      <c r="H343" s="72">
        <v>16</v>
      </c>
      <c r="I343" s="72">
        <v>9100</v>
      </c>
      <c r="J343" s="72">
        <v>21</v>
      </c>
      <c r="K343" s="72">
        <v>949.5</v>
      </c>
      <c r="L343" s="72">
        <v>10.434065934065934</v>
      </c>
      <c r="M343" s="72">
        <v>0.91758241758241754</v>
      </c>
      <c r="N343" s="72">
        <v>8.2417582417582416E-2</v>
      </c>
      <c r="O343" s="72">
        <v>0</v>
      </c>
      <c r="P343" s="72">
        <v>0.71703296703296704</v>
      </c>
      <c r="Q343" s="72">
        <v>0.15659340659340659</v>
      </c>
      <c r="R343" s="72">
        <v>6.5934065934065936E-2</v>
      </c>
      <c r="S343" s="72">
        <v>0.64560439560439564</v>
      </c>
      <c r="T343" s="72">
        <v>3.2967032967032968E-2</v>
      </c>
      <c r="U343" s="72">
        <v>0.25549450549450547</v>
      </c>
      <c r="V343" s="72">
        <v>0.27472527472527475</v>
      </c>
      <c r="W343" s="72">
        <v>3.2967032967032968E-2</v>
      </c>
    </row>
    <row r="344" spans="2:23" x14ac:dyDescent="0.2">
      <c r="B344" s="72">
        <v>334</v>
      </c>
      <c r="C344" s="72">
        <v>2</v>
      </c>
      <c r="D344" s="72">
        <v>2.8580518325207032</v>
      </c>
      <c r="E344" s="72">
        <v>2.6894062779792791</v>
      </c>
      <c r="F344" s="72">
        <v>6.3527329303282318</v>
      </c>
      <c r="G344" s="72">
        <v>4</v>
      </c>
      <c r="H344" s="72">
        <v>18</v>
      </c>
      <c r="I344" s="72">
        <v>7280</v>
      </c>
      <c r="J344" s="72">
        <v>27</v>
      </c>
      <c r="K344" s="72">
        <v>862.6</v>
      </c>
      <c r="L344" s="72">
        <v>11.848901098901099</v>
      </c>
      <c r="M344" s="72">
        <v>0.8351648351648352</v>
      </c>
      <c r="N344" s="72">
        <v>0.16483516483516483</v>
      </c>
      <c r="O344" s="72">
        <v>0</v>
      </c>
      <c r="P344" s="72">
        <v>0.80769230769230771</v>
      </c>
      <c r="Q344" s="72">
        <v>9.2719780219780223E-2</v>
      </c>
      <c r="R344" s="72">
        <v>0.28983516483516486</v>
      </c>
      <c r="S344" s="72">
        <v>0.7101648351648352</v>
      </c>
      <c r="T344" s="72">
        <v>0</v>
      </c>
      <c r="U344" s="72">
        <v>0</v>
      </c>
      <c r="V344" s="72">
        <v>9.2719780219780223E-2</v>
      </c>
      <c r="W344" s="72">
        <v>0</v>
      </c>
    </row>
    <row r="345" spans="2:23" x14ac:dyDescent="0.2">
      <c r="B345" s="72">
        <v>335</v>
      </c>
      <c r="C345" s="72">
        <v>1</v>
      </c>
      <c r="D345" s="72">
        <v>3.4251847155006416</v>
      </c>
      <c r="E345" s="72">
        <v>5.4948669616256511</v>
      </c>
      <c r="F345" s="72">
        <v>6.5526821092951906</v>
      </c>
      <c r="G345" s="72">
        <v>2</v>
      </c>
      <c r="H345" s="72">
        <v>3</v>
      </c>
      <c r="I345" s="72">
        <v>2750</v>
      </c>
      <c r="J345" s="72">
        <v>3</v>
      </c>
      <c r="K345" s="72">
        <v>305</v>
      </c>
      <c r="L345" s="72">
        <v>11.090909090909092</v>
      </c>
      <c r="M345" s="72">
        <v>1</v>
      </c>
      <c r="N345" s="72">
        <v>0</v>
      </c>
      <c r="O345" s="72">
        <v>0</v>
      </c>
      <c r="P345" s="72">
        <v>0.72727272727272729</v>
      </c>
      <c r="Q345" s="72">
        <v>0.27272727272727271</v>
      </c>
      <c r="R345" s="72">
        <v>0</v>
      </c>
      <c r="S345" s="72">
        <v>1</v>
      </c>
      <c r="T345" s="72">
        <v>0</v>
      </c>
      <c r="U345" s="72">
        <v>0</v>
      </c>
      <c r="V345" s="72">
        <v>0.72727272727272729</v>
      </c>
      <c r="W345" s="72">
        <v>0</v>
      </c>
    </row>
    <row r="346" spans="2:23" x14ac:dyDescent="0.2">
      <c r="B346" s="72">
        <v>336</v>
      </c>
      <c r="C346" s="72">
        <v>2</v>
      </c>
      <c r="D346" s="72">
        <v>4.6811563709676713</v>
      </c>
      <c r="E346" s="72">
        <v>2.5931134740375756</v>
      </c>
      <c r="F346" s="72">
        <v>7.4048961418547057</v>
      </c>
      <c r="G346" s="72">
        <v>5</v>
      </c>
      <c r="H346" s="72">
        <v>23</v>
      </c>
      <c r="I346" s="72">
        <v>9250</v>
      </c>
      <c r="J346" s="72">
        <v>32</v>
      </c>
      <c r="K346" s="72">
        <v>979.2</v>
      </c>
      <c r="L346" s="72">
        <v>10.585945945945946</v>
      </c>
      <c r="M346" s="72">
        <v>0.67837837837837833</v>
      </c>
      <c r="N346" s="72">
        <v>0.13783783783783785</v>
      </c>
      <c r="O346" s="72">
        <v>0.18378378378378379</v>
      </c>
      <c r="P346" s="72">
        <v>0.94594594594594594</v>
      </c>
      <c r="Q346" s="72">
        <v>2.4324324324324326E-2</v>
      </c>
      <c r="R346" s="72">
        <v>0.26594594594594595</v>
      </c>
      <c r="S346" s="72">
        <v>0.31243243243243241</v>
      </c>
      <c r="T346" s="72">
        <v>0</v>
      </c>
      <c r="U346" s="72">
        <v>0.42162162162162165</v>
      </c>
      <c r="V346" s="72">
        <v>0.572972972972973</v>
      </c>
      <c r="W346" s="72">
        <v>0</v>
      </c>
    </row>
    <row r="347" spans="2:23" x14ac:dyDescent="0.2">
      <c r="B347" s="72">
        <v>337</v>
      </c>
      <c r="C347" s="72">
        <v>2</v>
      </c>
      <c r="D347" s="72">
        <v>3.0453959414703466</v>
      </c>
      <c r="E347" s="72">
        <v>1.7984365511963103</v>
      </c>
      <c r="F347" s="72">
        <v>6.1959006430180841</v>
      </c>
      <c r="G347" s="72">
        <v>5</v>
      </c>
      <c r="H347" s="72">
        <v>23</v>
      </c>
      <c r="I347" s="72">
        <v>16425</v>
      </c>
      <c r="J347" s="72">
        <v>41</v>
      </c>
      <c r="K347" s="72">
        <v>1683.5</v>
      </c>
      <c r="L347" s="72">
        <v>10.249619482496195</v>
      </c>
      <c r="M347" s="72">
        <v>0.80974124809741244</v>
      </c>
      <c r="N347" s="72">
        <v>6.8493150684931503E-2</v>
      </c>
      <c r="O347" s="72">
        <v>0.12176560121765601</v>
      </c>
      <c r="P347" s="72">
        <v>0.83105022831050224</v>
      </c>
      <c r="Q347" s="72">
        <v>0.11567732115677321</v>
      </c>
      <c r="R347" s="72">
        <v>0.36073059360730592</v>
      </c>
      <c r="S347" s="72">
        <v>0.38356164383561642</v>
      </c>
      <c r="T347" s="72">
        <v>0.1095890410958904</v>
      </c>
      <c r="U347" s="72">
        <v>0.14611872146118721</v>
      </c>
      <c r="V347" s="72">
        <v>0.39269406392694062</v>
      </c>
      <c r="W347" s="72">
        <v>0</v>
      </c>
    </row>
    <row r="348" spans="2:23" x14ac:dyDescent="0.2">
      <c r="B348" s="72">
        <v>338</v>
      </c>
      <c r="C348" s="72">
        <v>2</v>
      </c>
      <c r="D348" s="72">
        <v>2.2708951573062675</v>
      </c>
      <c r="E348" s="72">
        <v>1.7977423124596794</v>
      </c>
      <c r="F348" s="72">
        <v>6.2459218124377678</v>
      </c>
      <c r="G348" s="72">
        <v>5</v>
      </c>
      <c r="H348" s="72">
        <v>23</v>
      </c>
      <c r="I348" s="72">
        <v>9325</v>
      </c>
      <c r="J348" s="72">
        <v>41</v>
      </c>
      <c r="K348" s="72">
        <v>1122.5</v>
      </c>
      <c r="L348" s="72">
        <v>12.037533512064343</v>
      </c>
      <c r="M348" s="72">
        <v>0.83378016085790885</v>
      </c>
      <c r="N348" s="72">
        <v>0.12332439678284182</v>
      </c>
      <c r="O348" s="72">
        <v>4.2895442359249331E-2</v>
      </c>
      <c r="P348" s="72">
        <v>0.58981233243967823</v>
      </c>
      <c r="Q348" s="72">
        <v>0.289544235924933</v>
      </c>
      <c r="R348" s="72">
        <v>0.42359249329758714</v>
      </c>
      <c r="S348" s="72">
        <v>0.51206434316353888</v>
      </c>
      <c r="T348" s="72">
        <v>0</v>
      </c>
      <c r="U348" s="72">
        <v>6.4343163538873996E-2</v>
      </c>
      <c r="V348" s="72">
        <v>0.7024128686327078</v>
      </c>
      <c r="W348" s="72">
        <v>0</v>
      </c>
    </row>
    <row r="349" spans="2:23" x14ac:dyDescent="0.2">
      <c r="B349" s="72">
        <v>339</v>
      </c>
      <c r="C349" s="72">
        <v>1</v>
      </c>
      <c r="D349" s="72">
        <v>2.6734499915020549</v>
      </c>
      <c r="E349" s="72">
        <v>4.6370268157472605</v>
      </c>
      <c r="F349" s="72">
        <v>5.4681452283154766</v>
      </c>
      <c r="G349" s="72">
        <v>3</v>
      </c>
      <c r="H349" s="72">
        <v>9</v>
      </c>
      <c r="I349" s="72">
        <v>6850</v>
      </c>
      <c r="J349" s="72">
        <v>24</v>
      </c>
      <c r="K349" s="72">
        <v>1026.5</v>
      </c>
      <c r="L349" s="72">
        <v>14.985401459854014</v>
      </c>
      <c r="M349" s="72">
        <v>0.93430656934306566</v>
      </c>
      <c r="N349" s="72">
        <v>6.569343065693431E-2</v>
      </c>
      <c r="O349" s="72">
        <v>0</v>
      </c>
      <c r="P349" s="72">
        <v>0.16788321167883211</v>
      </c>
      <c r="Q349" s="72">
        <v>0.7007299270072993</v>
      </c>
      <c r="R349" s="72">
        <v>0.13503649635036497</v>
      </c>
      <c r="S349" s="72">
        <v>0.86496350364963503</v>
      </c>
      <c r="T349" s="72">
        <v>0</v>
      </c>
      <c r="U349" s="72">
        <v>0</v>
      </c>
      <c r="V349" s="72">
        <v>0.16423357664233576</v>
      </c>
      <c r="W349" s="72">
        <v>0</v>
      </c>
    </row>
    <row r="350" spans="2:23" x14ac:dyDescent="0.2">
      <c r="B350" s="72">
        <v>340</v>
      </c>
      <c r="C350" s="72">
        <v>1</v>
      </c>
      <c r="D350" s="72">
        <v>2.6589558206733654</v>
      </c>
      <c r="E350" s="72">
        <v>3.9458156565225662</v>
      </c>
      <c r="F350" s="72">
        <v>5.6345959985654206</v>
      </c>
      <c r="G350" s="72">
        <v>3</v>
      </c>
      <c r="H350" s="72">
        <v>10</v>
      </c>
      <c r="I350" s="72">
        <v>14150</v>
      </c>
      <c r="J350" s="72">
        <v>30</v>
      </c>
      <c r="K350" s="72">
        <v>1427.5</v>
      </c>
      <c r="L350" s="72">
        <v>10.088339222614842</v>
      </c>
      <c r="M350" s="72">
        <v>0.94699646643109536</v>
      </c>
      <c r="N350" s="72">
        <v>0</v>
      </c>
      <c r="O350" s="72">
        <v>5.3003533568904596E-2</v>
      </c>
      <c r="P350" s="72">
        <v>0.87632508833922262</v>
      </c>
      <c r="Q350" s="72">
        <v>9.5406360424028266E-2</v>
      </c>
      <c r="R350" s="72">
        <v>8.8339222614840993E-2</v>
      </c>
      <c r="S350" s="72">
        <v>0.81625441696113077</v>
      </c>
      <c r="T350" s="72">
        <v>9.5406360424028266E-2</v>
      </c>
      <c r="U350" s="72">
        <v>0</v>
      </c>
      <c r="V350" s="72">
        <v>2.8268551236749116E-2</v>
      </c>
      <c r="W350" s="72">
        <v>9.5406360424028266E-2</v>
      </c>
    </row>
    <row r="351" spans="2:23" x14ac:dyDescent="0.2">
      <c r="B351" s="72">
        <v>341</v>
      </c>
      <c r="C351" s="72">
        <v>1</v>
      </c>
      <c r="D351" s="72">
        <v>2.5302346097928479</v>
      </c>
      <c r="E351" s="72">
        <v>4.8543271150697453</v>
      </c>
      <c r="F351" s="72">
        <v>5.6688593026935417</v>
      </c>
      <c r="G351" s="72">
        <v>3</v>
      </c>
      <c r="H351" s="72">
        <v>9</v>
      </c>
      <c r="I351" s="72">
        <v>9925</v>
      </c>
      <c r="J351" s="72">
        <v>18</v>
      </c>
      <c r="K351" s="72">
        <v>1554</v>
      </c>
      <c r="L351" s="72">
        <v>15.657430730478589</v>
      </c>
      <c r="M351" s="72">
        <v>0.97732997481108308</v>
      </c>
      <c r="N351" s="72">
        <v>2.2670025188916875E-2</v>
      </c>
      <c r="O351" s="72">
        <v>0</v>
      </c>
      <c r="P351" s="72">
        <v>0.15617128463476071</v>
      </c>
      <c r="Q351" s="72">
        <v>0.58942065491183881</v>
      </c>
      <c r="R351" s="72">
        <v>6.8010075566750636E-2</v>
      </c>
      <c r="S351" s="72">
        <v>0.92191435768261965</v>
      </c>
      <c r="T351" s="72">
        <v>0</v>
      </c>
      <c r="U351" s="72">
        <v>1.0075566750629723E-2</v>
      </c>
      <c r="V351" s="72">
        <v>0.27959697732997479</v>
      </c>
      <c r="W351" s="72">
        <v>0</v>
      </c>
    </row>
    <row r="352" spans="2:23" x14ac:dyDescent="0.2">
      <c r="B352" s="72">
        <v>342</v>
      </c>
      <c r="C352" s="72">
        <v>1</v>
      </c>
      <c r="D352" s="72">
        <v>2.112653053396738</v>
      </c>
      <c r="E352" s="72">
        <v>4.3529727776319005</v>
      </c>
      <c r="F352" s="72">
        <v>5.7548863897039793</v>
      </c>
      <c r="G352" s="72">
        <v>5</v>
      </c>
      <c r="H352" s="72">
        <v>10</v>
      </c>
      <c r="I352" s="72">
        <v>7675</v>
      </c>
      <c r="J352" s="72">
        <v>26</v>
      </c>
      <c r="K352" s="72">
        <v>852.5</v>
      </c>
      <c r="L352" s="72">
        <v>11.107491856677525</v>
      </c>
      <c r="M352" s="72">
        <v>0.97068403908794787</v>
      </c>
      <c r="N352" s="72">
        <v>2.9315960912052116E-2</v>
      </c>
      <c r="O352" s="72">
        <v>0</v>
      </c>
      <c r="P352" s="72">
        <v>0.39087947882736157</v>
      </c>
      <c r="Q352" s="72">
        <v>0.48208469055374592</v>
      </c>
      <c r="R352" s="72">
        <v>9.7719869706840393E-2</v>
      </c>
      <c r="S352" s="72">
        <v>0.8631921824104235</v>
      </c>
      <c r="T352" s="72">
        <v>3.9087947882736153E-2</v>
      </c>
      <c r="U352" s="72">
        <v>0</v>
      </c>
      <c r="V352" s="72">
        <v>0.83387622149837137</v>
      </c>
      <c r="W352" s="72">
        <v>3.9087947882736153E-2</v>
      </c>
    </row>
    <row r="353" spans="2:23" x14ac:dyDescent="0.2">
      <c r="B353" s="72">
        <v>343</v>
      </c>
      <c r="C353" s="72">
        <v>1</v>
      </c>
      <c r="D353" s="72">
        <v>6.2852357392774731</v>
      </c>
      <c r="E353" s="72">
        <v>6.589045529351286</v>
      </c>
      <c r="F353" s="72">
        <v>8.2896067968674707</v>
      </c>
      <c r="G353" s="72">
        <v>2</v>
      </c>
      <c r="H353" s="72">
        <v>4</v>
      </c>
      <c r="I353" s="72">
        <v>17950</v>
      </c>
      <c r="J353" s="72">
        <v>18</v>
      </c>
      <c r="K353" s="72">
        <v>1285</v>
      </c>
      <c r="L353" s="72">
        <v>7.1587743732590523</v>
      </c>
      <c r="M353" s="72">
        <v>1</v>
      </c>
      <c r="N353" s="72">
        <v>0</v>
      </c>
      <c r="O353" s="72">
        <v>0</v>
      </c>
      <c r="P353" s="72">
        <v>0.99164345403899723</v>
      </c>
      <c r="Q353" s="72">
        <v>8.356545961002786E-3</v>
      </c>
      <c r="R353" s="72">
        <v>8.356545961002786E-3</v>
      </c>
      <c r="S353" s="72">
        <v>0</v>
      </c>
      <c r="T353" s="72">
        <v>0</v>
      </c>
      <c r="U353" s="72">
        <v>0.99164345403899723</v>
      </c>
      <c r="V353" s="72">
        <v>0.99164345403899723</v>
      </c>
      <c r="W353" s="72">
        <v>0</v>
      </c>
    </row>
    <row r="354" spans="2:23" x14ac:dyDescent="0.2">
      <c r="B354" s="72">
        <v>344</v>
      </c>
      <c r="C354" s="72">
        <v>1</v>
      </c>
      <c r="D354" s="72">
        <v>4.14459329872974</v>
      </c>
      <c r="E354" s="72">
        <v>4.5589625864105843</v>
      </c>
      <c r="F354" s="72">
        <v>7.0983114275507511</v>
      </c>
      <c r="G354" s="72">
        <v>2</v>
      </c>
      <c r="H354" s="72">
        <v>11</v>
      </c>
      <c r="I354" s="72">
        <v>4975</v>
      </c>
      <c r="J354" s="72">
        <v>19</v>
      </c>
      <c r="K354" s="72">
        <v>866.5</v>
      </c>
      <c r="L354" s="72">
        <v>17.417085427135678</v>
      </c>
      <c r="M354" s="72">
        <v>0.95477386934673369</v>
      </c>
      <c r="N354" s="72">
        <v>4.5226130653266333E-2</v>
      </c>
      <c r="O354" s="72">
        <v>0</v>
      </c>
      <c r="P354" s="72">
        <v>0.93969849246231152</v>
      </c>
      <c r="Q354" s="72">
        <v>6.030150753768844E-2</v>
      </c>
      <c r="R354" s="72">
        <v>0.90954773869346739</v>
      </c>
      <c r="S354" s="72">
        <v>9.0452261306532666E-2</v>
      </c>
      <c r="T354" s="72">
        <v>0</v>
      </c>
      <c r="U354" s="72">
        <v>0</v>
      </c>
      <c r="V354" s="72">
        <v>9.0452261306532666E-2</v>
      </c>
      <c r="W354" s="72">
        <v>0</v>
      </c>
    </row>
    <row r="355" spans="2:23" x14ac:dyDescent="0.2">
      <c r="B355" s="72">
        <v>345</v>
      </c>
      <c r="C355" s="72">
        <v>1</v>
      </c>
      <c r="D355" s="72">
        <v>2.0249488593080813</v>
      </c>
      <c r="E355" s="72">
        <v>3.3346673790968491</v>
      </c>
      <c r="F355" s="72">
        <v>5.8392445562848749</v>
      </c>
      <c r="G355" s="72">
        <v>3</v>
      </c>
      <c r="H355" s="72">
        <v>28</v>
      </c>
      <c r="I355" s="72">
        <v>10195</v>
      </c>
      <c r="J355" s="72">
        <v>50</v>
      </c>
      <c r="K355" s="72">
        <v>1246.5</v>
      </c>
      <c r="L355" s="72">
        <v>12.226581657675331</v>
      </c>
      <c r="M355" s="72">
        <v>0.95095635115252575</v>
      </c>
      <c r="N355" s="72">
        <v>1.4713094654242276E-2</v>
      </c>
      <c r="O355" s="72">
        <v>3.4330554193231978E-2</v>
      </c>
      <c r="P355" s="72">
        <v>0.30112800392349193</v>
      </c>
      <c r="Q355" s="72">
        <v>0.3555664541441883</v>
      </c>
      <c r="R355" s="72">
        <v>0.24963217263364396</v>
      </c>
      <c r="S355" s="72">
        <v>0.68415890142226576</v>
      </c>
      <c r="T355" s="72">
        <v>0</v>
      </c>
      <c r="U355" s="72">
        <v>6.6208925944090238E-2</v>
      </c>
      <c r="V355" s="72">
        <v>0.54193231976459044</v>
      </c>
      <c r="W355" s="72">
        <v>0</v>
      </c>
    </row>
    <row r="356" spans="2:23" x14ac:dyDescent="0.2">
      <c r="B356" s="72">
        <v>346</v>
      </c>
      <c r="C356" s="72">
        <v>2</v>
      </c>
      <c r="D356" s="72">
        <v>7.0473465349385327</v>
      </c>
      <c r="E356" s="72">
        <v>5.3143696283894286</v>
      </c>
      <c r="F356" s="72">
        <v>9.0906737011681322</v>
      </c>
      <c r="G356" s="72">
        <v>3</v>
      </c>
      <c r="H356" s="72">
        <v>17</v>
      </c>
      <c r="I356" s="72">
        <v>6100</v>
      </c>
      <c r="J356" s="72">
        <v>25</v>
      </c>
      <c r="K356" s="72">
        <v>639.5</v>
      </c>
      <c r="L356" s="72">
        <v>10.483606557377049</v>
      </c>
      <c r="M356" s="72">
        <v>0.46721311475409838</v>
      </c>
      <c r="N356" s="72">
        <v>0.53278688524590168</v>
      </c>
      <c r="O356" s="72">
        <v>0</v>
      </c>
      <c r="P356" s="72">
        <v>0.68852459016393441</v>
      </c>
      <c r="Q356" s="72">
        <v>0.26229508196721313</v>
      </c>
      <c r="R356" s="72">
        <v>0.25</v>
      </c>
      <c r="S356" s="72">
        <v>0.65163934426229508</v>
      </c>
      <c r="T356" s="72">
        <v>0</v>
      </c>
      <c r="U356" s="72">
        <v>9.8360655737704916E-2</v>
      </c>
      <c r="V356" s="72">
        <v>0.78688524590163933</v>
      </c>
      <c r="W356" s="72">
        <v>0</v>
      </c>
    </row>
    <row r="357" spans="2:23" x14ac:dyDescent="0.2">
      <c r="B357" s="72">
        <v>347</v>
      </c>
      <c r="C357" s="72">
        <v>2</v>
      </c>
      <c r="D357" s="72">
        <v>5.622780318733275</v>
      </c>
      <c r="E357" s="72">
        <v>3.6944258286813052</v>
      </c>
      <c r="F357" s="72">
        <v>7.9096855371038561</v>
      </c>
      <c r="G357" s="72">
        <v>4</v>
      </c>
      <c r="H357" s="72">
        <v>28</v>
      </c>
      <c r="I357" s="72">
        <v>13020</v>
      </c>
      <c r="J357" s="72">
        <v>66</v>
      </c>
      <c r="K357" s="72">
        <v>2059</v>
      </c>
      <c r="L357" s="72">
        <v>15.814132104454684</v>
      </c>
      <c r="M357" s="72">
        <v>0.58909370199692779</v>
      </c>
      <c r="N357" s="72">
        <v>0.33602150537634407</v>
      </c>
      <c r="O357" s="72">
        <v>7.4884792626728106E-2</v>
      </c>
      <c r="P357" s="72">
        <v>0.4642857142857143</v>
      </c>
      <c r="Q357" s="72">
        <v>0.41474654377880182</v>
      </c>
      <c r="R357" s="72">
        <v>0.37788018433179721</v>
      </c>
      <c r="S357" s="72">
        <v>0.62211981566820274</v>
      </c>
      <c r="T357" s="72">
        <v>0</v>
      </c>
      <c r="U357" s="72">
        <v>0</v>
      </c>
      <c r="V357" s="72">
        <v>3.0337941628264208E-2</v>
      </c>
      <c r="W357" s="72">
        <v>0</v>
      </c>
    </row>
    <row r="358" spans="2:23" x14ac:dyDescent="0.2">
      <c r="B358" s="72">
        <v>348</v>
      </c>
      <c r="C358" s="72">
        <v>1</v>
      </c>
      <c r="D358" s="72">
        <v>2.209076658385563</v>
      </c>
      <c r="E358" s="72">
        <v>3.5228440734382498</v>
      </c>
      <c r="F358" s="72">
        <v>5.7927612669620538</v>
      </c>
      <c r="G358" s="72">
        <v>3</v>
      </c>
      <c r="H358" s="72">
        <v>9</v>
      </c>
      <c r="I358" s="72">
        <v>14350</v>
      </c>
      <c r="J358" s="72">
        <v>35</v>
      </c>
      <c r="K358" s="72">
        <v>1643.5</v>
      </c>
      <c r="L358" s="72">
        <v>11.452961672473867</v>
      </c>
      <c r="M358" s="72">
        <v>0.97212543554006969</v>
      </c>
      <c r="N358" s="72">
        <v>0</v>
      </c>
      <c r="O358" s="72">
        <v>2.7874564459930314E-2</v>
      </c>
      <c r="P358" s="72">
        <v>0.7526132404181185</v>
      </c>
      <c r="Q358" s="72">
        <v>0.13240418118466898</v>
      </c>
      <c r="R358" s="72">
        <v>0.50174216027874563</v>
      </c>
      <c r="S358" s="72">
        <v>0.47735191637630664</v>
      </c>
      <c r="T358" s="72">
        <v>0</v>
      </c>
      <c r="U358" s="72">
        <v>2.0905923344947737E-2</v>
      </c>
      <c r="V358" s="72">
        <v>9.4076655052264813E-2</v>
      </c>
      <c r="W358" s="72">
        <v>0</v>
      </c>
    </row>
    <row r="359" spans="2:23" x14ac:dyDescent="0.2">
      <c r="B359" s="72">
        <v>349</v>
      </c>
      <c r="C359" s="72">
        <v>1</v>
      </c>
      <c r="D359" s="72">
        <v>3.3417863120260543</v>
      </c>
      <c r="E359" s="72">
        <v>3.7619550409982381</v>
      </c>
      <c r="F359" s="72">
        <v>5.0880317905443526</v>
      </c>
      <c r="G359" s="72">
        <v>7</v>
      </c>
      <c r="H359" s="72">
        <v>18</v>
      </c>
      <c r="I359" s="72">
        <v>11725</v>
      </c>
      <c r="J359" s="72">
        <v>34</v>
      </c>
      <c r="K359" s="72">
        <v>1270</v>
      </c>
      <c r="L359" s="72">
        <v>10.831556503198295</v>
      </c>
      <c r="M359" s="72">
        <v>0.84008528784648184</v>
      </c>
      <c r="N359" s="72">
        <v>0.13432835820895522</v>
      </c>
      <c r="O359" s="72">
        <v>2.5586353944562899E-2</v>
      </c>
      <c r="P359" s="72">
        <v>0.11940298507462686</v>
      </c>
      <c r="Q359" s="72">
        <v>0.30703624733475482</v>
      </c>
      <c r="R359" s="72">
        <v>0.12153518123667377</v>
      </c>
      <c r="S359" s="72">
        <v>0.62260127931769726</v>
      </c>
      <c r="T359" s="72">
        <v>0.25586353944562901</v>
      </c>
      <c r="U359" s="72">
        <v>0</v>
      </c>
      <c r="V359" s="72">
        <v>0.30703624733475482</v>
      </c>
      <c r="W359" s="72">
        <v>0.25586353944562901</v>
      </c>
    </row>
    <row r="360" spans="2:23" x14ac:dyDescent="0.2">
      <c r="B360" s="72">
        <v>350</v>
      </c>
      <c r="C360" s="72">
        <v>1</v>
      </c>
      <c r="D360" s="72">
        <v>0.98231404368701436</v>
      </c>
      <c r="E360" s="72">
        <v>3.0438330012501513</v>
      </c>
      <c r="F360" s="72">
        <v>5.6363802068828424</v>
      </c>
      <c r="G360" s="72">
        <v>4</v>
      </c>
      <c r="H360" s="72">
        <v>18</v>
      </c>
      <c r="I360" s="72">
        <v>10025</v>
      </c>
      <c r="J360" s="72">
        <v>24</v>
      </c>
      <c r="K360" s="72">
        <v>1267.5</v>
      </c>
      <c r="L360" s="72">
        <v>12.643391521197008</v>
      </c>
      <c r="M360" s="72">
        <v>0.94014962593516205</v>
      </c>
      <c r="N360" s="72">
        <v>5.9850374064837904E-2</v>
      </c>
      <c r="O360" s="72">
        <v>0</v>
      </c>
      <c r="P360" s="72">
        <v>0.47381546134663344</v>
      </c>
      <c r="Q360" s="72">
        <v>0.43890274314214461</v>
      </c>
      <c r="R360" s="72">
        <v>0.29426433915211969</v>
      </c>
      <c r="S360" s="72">
        <v>0.6059850374064838</v>
      </c>
      <c r="T360" s="72">
        <v>0</v>
      </c>
      <c r="U360" s="72">
        <v>9.9750623441396513E-2</v>
      </c>
      <c r="V360" s="72">
        <v>0.66832917705735662</v>
      </c>
      <c r="W360" s="72">
        <v>0</v>
      </c>
    </row>
    <row r="361" spans="2:23" x14ac:dyDescent="0.2">
      <c r="B361" s="72">
        <v>351</v>
      </c>
      <c r="C361" s="72">
        <v>1</v>
      </c>
      <c r="D361" s="72">
        <v>2.4650121627671457</v>
      </c>
      <c r="E361" s="72">
        <v>4.4991045981913649</v>
      </c>
      <c r="F361" s="72">
        <v>6.0021615736748553</v>
      </c>
      <c r="G361" s="72">
        <v>4</v>
      </c>
      <c r="H361" s="72">
        <v>13</v>
      </c>
      <c r="I361" s="72">
        <v>9800</v>
      </c>
      <c r="J361" s="72">
        <v>26</v>
      </c>
      <c r="K361" s="72">
        <v>1534.25</v>
      </c>
      <c r="L361" s="72">
        <v>15.655612244897959</v>
      </c>
      <c r="M361" s="72">
        <v>1</v>
      </c>
      <c r="N361" s="72">
        <v>0</v>
      </c>
      <c r="O361" s="72">
        <v>0</v>
      </c>
      <c r="P361" s="72">
        <v>0.26530612244897961</v>
      </c>
      <c r="Q361" s="72">
        <v>0.6964285714285714</v>
      </c>
      <c r="R361" s="72">
        <v>0.56632653061224492</v>
      </c>
      <c r="S361" s="72">
        <v>0.43367346938775508</v>
      </c>
      <c r="T361" s="72">
        <v>0</v>
      </c>
      <c r="U361" s="72">
        <v>0</v>
      </c>
      <c r="V361" s="72">
        <v>0.875</v>
      </c>
      <c r="W361" s="72">
        <v>0</v>
      </c>
    </row>
    <row r="362" spans="2:23" x14ac:dyDescent="0.2">
      <c r="B362" s="72">
        <v>352</v>
      </c>
      <c r="C362" s="72">
        <v>1</v>
      </c>
      <c r="D362" s="72">
        <v>3.2039722595697921</v>
      </c>
      <c r="E362" s="72">
        <v>5.1143173462554969</v>
      </c>
      <c r="F362" s="72">
        <v>6.3232677848515424</v>
      </c>
      <c r="G362" s="72">
        <v>3</v>
      </c>
      <c r="H362" s="72">
        <v>4</v>
      </c>
      <c r="I362" s="72">
        <v>1175</v>
      </c>
      <c r="J362" s="72">
        <v>4</v>
      </c>
      <c r="K362" s="72">
        <v>187.5</v>
      </c>
      <c r="L362" s="72">
        <v>15.957446808510639</v>
      </c>
      <c r="M362" s="72">
        <v>1</v>
      </c>
      <c r="N362" s="72">
        <v>0</v>
      </c>
      <c r="O362" s="72">
        <v>0</v>
      </c>
      <c r="P362" s="72">
        <v>0.44680851063829785</v>
      </c>
      <c r="Q362" s="72">
        <v>0.42553191489361702</v>
      </c>
      <c r="R362" s="72">
        <v>0.57446808510638303</v>
      </c>
      <c r="S362" s="72">
        <v>0.42553191489361702</v>
      </c>
      <c r="T362" s="72">
        <v>0</v>
      </c>
      <c r="U362" s="72">
        <v>0</v>
      </c>
      <c r="V362" s="72">
        <v>0.74468085106382975</v>
      </c>
      <c r="W362" s="72">
        <v>0</v>
      </c>
    </row>
    <row r="363" spans="2:23" x14ac:dyDescent="0.2">
      <c r="B363" s="72">
        <v>353</v>
      </c>
      <c r="C363" s="72">
        <v>1</v>
      </c>
      <c r="D363" s="72">
        <v>1.5588948167832282</v>
      </c>
      <c r="E363" s="72">
        <v>3.3169246644036856</v>
      </c>
      <c r="F363" s="72">
        <v>5.7514130810862776</v>
      </c>
      <c r="G363" s="72">
        <v>4</v>
      </c>
      <c r="H363" s="72">
        <v>19</v>
      </c>
      <c r="I363" s="72">
        <v>12475</v>
      </c>
      <c r="J363" s="72">
        <v>27</v>
      </c>
      <c r="K363" s="72">
        <v>1641.5</v>
      </c>
      <c r="L363" s="72">
        <v>13.158316633266534</v>
      </c>
      <c r="M363" s="72">
        <v>1</v>
      </c>
      <c r="N363" s="72">
        <v>0</v>
      </c>
      <c r="O363" s="72">
        <v>0</v>
      </c>
      <c r="P363" s="72">
        <v>0.68737474949899802</v>
      </c>
      <c r="Q363" s="72">
        <v>0.24048096192384769</v>
      </c>
      <c r="R363" s="72">
        <v>0.49899799599198397</v>
      </c>
      <c r="S363" s="72">
        <v>0.4649298597194389</v>
      </c>
      <c r="T363" s="72">
        <v>3.6072144288577156E-2</v>
      </c>
      <c r="U363" s="72">
        <v>0</v>
      </c>
      <c r="V363" s="72">
        <v>0.32464929859719438</v>
      </c>
      <c r="W363" s="72">
        <v>3.6072144288577156E-2</v>
      </c>
    </row>
    <row r="364" spans="2:23" x14ac:dyDescent="0.2">
      <c r="B364" s="72">
        <v>354</v>
      </c>
      <c r="C364" s="72">
        <v>1</v>
      </c>
      <c r="D364" s="72">
        <v>3.8278893397297651</v>
      </c>
      <c r="E364" s="72">
        <v>5.8640812079964091</v>
      </c>
      <c r="F364" s="72">
        <v>5.33172769621887</v>
      </c>
      <c r="G364" s="72">
        <v>2</v>
      </c>
      <c r="H364" s="72">
        <v>2</v>
      </c>
      <c r="I364" s="72">
        <v>13500</v>
      </c>
      <c r="J364" s="72">
        <v>23</v>
      </c>
      <c r="K364" s="72">
        <v>1325</v>
      </c>
      <c r="L364" s="72">
        <v>9.8148148148148149</v>
      </c>
      <c r="M364" s="72">
        <v>0.9555555555555556</v>
      </c>
      <c r="N364" s="72">
        <v>4.4444444444444446E-2</v>
      </c>
      <c r="O364" s="72">
        <v>0</v>
      </c>
      <c r="P364" s="72">
        <v>6.6666666666666666E-2</v>
      </c>
      <c r="Q364" s="72">
        <v>0.93333333333333335</v>
      </c>
      <c r="R364" s="72">
        <v>0</v>
      </c>
      <c r="S364" s="72">
        <v>1</v>
      </c>
      <c r="T364" s="72">
        <v>0</v>
      </c>
      <c r="U364" s="72">
        <v>0</v>
      </c>
      <c r="V364" s="72">
        <v>6.6666666666666666E-2</v>
      </c>
      <c r="W364" s="72">
        <v>0</v>
      </c>
    </row>
    <row r="365" spans="2:23" x14ac:dyDescent="0.2">
      <c r="B365" s="72">
        <v>355</v>
      </c>
      <c r="C365" s="72">
        <v>2</v>
      </c>
      <c r="D365" s="72">
        <v>3.1101743999619846</v>
      </c>
      <c r="E365" s="72">
        <v>2.8484897608235218</v>
      </c>
      <c r="F365" s="72">
        <v>6.7926125801606689</v>
      </c>
      <c r="G365" s="72">
        <v>3</v>
      </c>
      <c r="H365" s="72">
        <v>26</v>
      </c>
      <c r="I365" s="72">
        <v>12750</v>
      </c>
      <c r="J365" s="72">
        <v>46</v>
      </c>
      <c r="K365" s="72">
        <v>1747.5</v>
      </c>
      <c r="L365" s="72">
        <v>13.705882352941176</v>
      </c>
      <c r="M365" s="72">
        <v>0.94117647058823528</v>
      </c>
      <c r="N365" s="72">
        <v>4.7058823529411764E-2</v>
      </c>
      <c r="O365" s="72">
        <v>1.1764705882352941E-2</v>
      </c>
      <c r="P365" s="72">
        <v>0.84705882352941175</v>
      </c>
      <c r="Q365" s="72">
        <v>0.12352941176470589</v>
      </c>
      <c r="R365" s="72">
        <v>0.70392156862745103</v>
      </c>
      <c r="S365" s="72">
        <v>0.11372549019607843</v>
      </c>
      <c r="T365" s="72">
        <v>0</v>
      </c>
      <c r="U365" s="72">
        <v>0.18235294117647058</v>
      </c>
      <c r="V365" s="72">
        <v>0.60588235294117643</v>
      </c>
      <c r="W365" s="72">
        <v>0</v>
      </c>
    </row>
    <row r="366" spans="2:23" x14ac:dyDescent="0.2">
      <c r="B366" s="72">
        <v>356</v>
      </c>
      <c r="C366" s="72">
        <v>1</v>
      </c>
      <c r="D366" s="72">
        <v>2.841268136808071</v>
      </c>
      <c r="E366" s="72">
        <v>3.6577126548818524</v>
      </c>
      <c r="F366" s="72">
        <v>6.3706210874468994</v>
      </c>
      <c r="G366" s="72">
        <v>4</v>
      </c>
      <c r="H366" s="72">
        <v>13</v>
      </c>
      <c r="I366" s="72">
        <v>11200</v>
      </c>
      <c r="J366" s="72">
        <v>49</v>
      </c>
      <c r="K366" s="72">
        <v>1488.25</v>
      </c>
      <c r="L366" s="72">
        <v>13.287946428571429</v>
      </c>
      <c r="M366" s="72">
        <v>0.90625</v>
      </c>
      <c r="N366" s="72">
        <v>0</v>
      </c>
      <c r="O366" s="72">
        <v>9.375E-2</v>
      </c>
      <c r="P366" s="72">
        <v>0.7700892857142857</v>
      </c>
      <c r="Q366" s="72">
        <v>0.13392857142857142</v>
      </c>
      <c r="R366" s="72">
        <v>6.6964285714285712E-2</v>
      </c>
      <c r="S366" s="72">
        <v>0.9330357142857143</v>
      </c>
      <c r="T366" s="72">
        <v>0</v>
      </c>
      <c r="U366" s="72">
        <v>0</v>
      </c>
      <c r="V366" s="72">
        <v>7.5892857142857137E-2</v>
      </c>
      <c r="W366" s="72">
        <v>0</v>
      </c>
    </row>
    <row r="367" spans="2:23" x14ac:dyDescent="0.2">
      <c r="B367" s="72">
        <v>357</v>
      </c>
      <c r="C367" s="72">
        <v>2</v>
      </c>
      <c r="D367" s="72">
        <v>7.1393778259892402</v>
      </c>
      <c r="E367" s="72">
        <v>5.7585389886868299</v>
      </c>
      <c r="F367" s="72">
        <v>9.8300082183821278</v>
      </c>
      <c r="G367" s="72">
        <v>8</v>
      </c>
      <c r="H367" s="72">
        <v>56</v>
      </c>
      <c r="I367" s="72">
        <v>22325</v>
      </c>
      <c r="J367" s="72">
        <v>86</v>
      </c>
      <c r="K367" s="72">
        <v>3576.5</v>
      </c>
      <c r="L367" s="72">
        <v>16.020156774916014</v>
      </c>
      <c r="M367" s="72">
        <v>0.81522956326987683</v>
      </c>
      <c r="N367" s="72">
        <v>0.15117581187010079</v>
      </c>
      <c r="O367" s="72">
        <v>3.3594624860022397E-2</v>
      </c>
      <c r="P367" s="72">
        <v>0.78947368421052633</v>
      </c>
      <c r="Q367" s="72">
        <v>6.7189249720044794E-2</v>
      </c>
      <c r="R367" s="72">
        <v>0.60582306830907051</v>
      </c>
      <c r="S367" s="72">
        <v>0.36058230683090703</v>
      </c>
      <c r="T367" s="72">
        <v>1.3437849944008958E-2</v>
      </c>
      <c r="U367" s="72">
        <v>2.0156774916013438E-2</v>
      </c>
      <c r="V367" s="72">
        <v>0.24860022396416573</v>
      </c>
      <c r="W367" s="72">
        <v>1.3437849944008958E-2</v>
      </c>
    </row>
    <row r="368" spans="2:23" x14ac:dyDescent="0.2">
      <c r="B368" s="72">
        <v>358</v>
      </c>
      <c r="C368" s="72">
        <v>1</v>
      </c>
      <c r="D368" s="72">
        <v>2.7311441418189566</v>
      </c>
      <c r="E368" s="72">
        <v>3.6020414983518654</v>
      </c>
      <c r="F368" s="72">
        <v>6.4703942563757595</v>
      </c>
      <c r="G368" s="72">
        <v>7</v>
      </c>
      <c r="H368" s="72">
        <v>22</v>
      </c>
      <c r="I368" s="72">
        <v>11775</v>
      </c>
      <c r="J368" s="72">
        <v>36</v>
      </c>
      <c r="K368" s="72">
        <v>1510.5</v>
      </c>
      <c r="L368" s="72">
        <v>12.828025477707005</v>
      </c>
      <c r="M368" s="72">
        <v>0.90445859872611467</v>
      </c>
      <c r="N368" s="72">
        <v>9.5541401273885357E-2</v>
      </c>
      <c r="O368" s="72">
        <v>0</v>
      </c>
      <c r="P368" s="72">
        <v>0.30785562632696389</v>
      </c>
      <c r="Q368" s="72">
        <v>0.36518046709129509</v>
      </c>
      <c r="R368" s="72">
        <v>0.21656050955414013</v>
      </c>
      <c r="S368" s="72">
        <v>0.78343949044585992</v>
      </c>
      <c r="T368" s="72">
        <v>0</v>
      </c>
      <c r="U368" s="72">
        <v>0</v>
      </c>
      <c r="V368" s="72">
        <v>0.68365180467091291</v>
      </c>
      <c r="W368" s="72">
        <v>0</v>
      </c>
    </row>
    <row r="369" spans="2:23" x14ac:dyDescent="0.2">
      <c r="B369" s="72">
        <v>359</v>
      </c>
      <c r="C369" s="72">
        <v>2</v>
      </c>
      <c r="D369" s="72">
        <v>5.0227033460493944</v>
      </c>
      <c r="E369" s="72">
        <v>4.6260484232002463</v>
      </c>
      <c r="F369" s="72">
        <v>7.7541783961759281</v>
      </c>
      <c r="G369" s="72">
        <v>3</v>
      </c>
      <c r="H369" s="72">
        <v>15</v>
      </c>
      <c r="I369" s="72">
        <v>12775</v>
      </c>
      <c r="J369" s="72">
        <v>46</v>
      </c>
      <c r="K369" s="72">
        <v>2797</v>
      </c>
      <c r="L369" s="72">
        <v>21.894324853228962</v>
      </c>
      <c r="M369" s="72">
        <v>0.83561643835616439</v>
      </c>
      <c r="N369" s="72">
        <v>0</v>
      </c>
      <c r="O369" s="72">
        <v>0.16438356164383561</v>
      </c>
      <c r="P369" s="72">
        <v>0.68884540117416826</v>
      </c>
      <c r="Q369" s="72">
        <v>0.26418786692759294</v>
      </c>
      <c r="R369" s="72">
        <v>0.95303326810176126</v>
      </c>
      <c r="S369" s="72">
        <v>0</v>
      </c>
      <c r="T369" s="72">
        <v>4.6966731898238745E-2</v>
      </c>
      <c r="U369" s="72">
        <v>0</v>
      </c>
      <c r="V369" s="72">
        <v>0.49902152641878667</v>
      </c>
      <c r="W369" s="72">
        <v>4.6966731898238745E-2</v>
      </c>
    </row>
    <row r="370" spans="2:23" x14ac:dyDescent="0.2">
      <c r="B370" s="72">
        <v>360</v>
      </c>
      <c r="C370" s="72">
        <v>2</v>
      </c>
      <c r="D370" s="72">
        <v>4.9896789596106519</v>
      </c>
      <c r="E370" s="72">
        <v>3.2648482571360375</v>
      </c>
      <c r="F370" s="72">
        <v>7.979628976604431</v>
      </c>
      <c r="G370" s="72">
        <v>7</v>
      </c>
      <c r="H370" s="72">
        <v>43</v>
      </c>
      <c r="I370" s="72">
        <v>12950</v>
      </c>
      <c r="J370" s="72">
        <v>61</v>
      </c>
      <c r="K370" s="72">
        <v>1793.5</v>
      </c>
      <c r="L370" s="72">
        <v>13.849420849420849</v>
      </c>
      <c r="M370" s="72">
        <v>0.81467181467181471</v>
      </c>
      <c r="N370" s="72">
        <v>0.15057915057915058</v>
      </c>
      <c r="O370" s="72">
        <v>3.4749034749034749E-2</v>
      </c>
      <c r="P370" s="72">
        <v>0.71621621621621623</v>
      </c>
      <c r="Q370" s="72">
        <v>0.12162162162162163</v>
      </c>
      <c r="R370" s="72">
        <v>0.39768339768339767</v>
      </c>
      <c r="S370" s="72">
        <v>0.20270270270270271</v>
      </c>
      <c r="T370" s="72">
        <v>0</v>
      </c>
      <c r="U370" s="72">
        <v>0.39961389961389959</v>
      </c>
      <c r="V370" s="72">
        <v>0.46525096525096526</v>
      </c>
      <c r="W370" s="72">
        <v>0</v>
      </c>
    </row>
    <row r="371" spans="2:23" x14ac:dyDescent="0.2">
      <c r="B371" s="72">
        <v>361</v>
      </c>
      <c r="C371" s="72">
        <v>1</v>
      </c>
      <c r="D371" s="72">
        <v>2.5828443762377638</v>
      </c>
      <c r="E371" s="72">
        <v>3.838345475748115</v>
      </c>
      <c r="F371" s="72">
        <v>6.4035289014111738</v>
      </c>
      <c r="G371" s="72">
        <v>2</v>
      </c>
      <c r="H371" s="72">
        <v>18</v>
      </c>
      <c r="I371" s="72">
        <v>5650</v>
      </c>
      <c r="J371" s="72">
        <v>21</v>
      </c>
      <c r="K371" s="72">
        <v>789</v>
      </c>
      <c r="L371" s="72">
        <v>13.964601769911505</v>
      </c>
      <c r="M371" s="72">
        <v>1</v>
      </c>
      <c r="N371" s="72">
        <v>0</v>
      </c>
      <c r="O371" s="72">
        <v>0</v>
      </c>
      <c r="P371" s="72">
        <v>0.84955752212389379</v>
      </c>
      <c r="Q371" s="72">
        <v>0.15044247787610621</v>
      </c>
      <c r="R371" s="72">
        <v>0.60176991150442483</v>
      </c>
      <c r="S371" s="72">
        <v>0.34513274336283184</v>
      </c>
      <c r="T371" s="72">
        <v>0</v>
      </c>
      <c r="U371" s="72">
        <v>5.3097345132743362E-2</v>
      </c>
      <c r="V371" s="72">
        <v>0.56194690265486724</v>
      </c>
      <c r="W371" s="72">
        <v>0</v>
      </c>
    </row>
    <row r="372" spans="2:23" x14ac:dyDescent="0.2">
      <c r="B372" s="72">
        <v>362</v>
      </c>
      <c r="C372" s="72">
        <v>1</v>
      </c>
      <c r="D372" s="72">
        <v>2.3421369597259836</v>
      </c>
      <c r="E372" s="72">
        <v>4.0582995758871423</v>
      </c>
      <c r="F372" s="72">
        <v>5.7792252653399538</v>
      </c>
      <c r="G372" s="72">
        <v>4</v>
      </c>
      <c r="H372" s="72">
        <v>14</v>
      </c>
      <c r="I372" s="72">
        <v>4225</v>
      </c>
      <c r="J372" s="72">
        <v>20</v>
      </c>
      <c r="K372" s="72">
        <v>625.5</v>
      </c>
      <c r="L372" s="72">
        <v>14.804733727810651</v>
      </c>
      <c r="M372" s="72">
        <v>0.94674556213017746</v>
      </c>
      <c r="N372" s="72">
        <v>5.3254437869822487E-2</v>
      </c>
      <c r="O372" s="72">
        <v>0</v>
      </c>
      <c r="P372" s="72">
        <v>0.26627218934911245</v>
      </c>
      <c r="Q372" s="72">
        <v>0.59171597633136097</v>
      </c>
      <c r="R372" s="72">
        <v>0.55029585798816572</v>
      </c>
      <c r="S372" s="72">
        <v>0.44970414201183434</v>
      </c>
      <c r="T372" s="72">
        <v>0</v>
      </c>
      <c r="U372" s="72">
        <v>0</v>
      </c>
      <c r="V372" s="72">
        <v>0.68047337278106512</v>
      </c>
      <c r="W372" s="72">
        <v>0</v>
      </c>
    </row>
    <row r="373" spans="2:23" x14ac:dyDescent="0.2">
      <c r="B373" s="72">
        <v>363</v>
      </c>
      <c r="C373" s="72">
        <v>2</v>
      </c>
      <c r="D373" s="72">
        <v>3.6119963219126325</v>
      </c>
      <c r="E373" s="72">
        <v>3.1010155195994096</v>
      </c>
      <c r="F373" s="72">
        <v>7.034428152278295</v>
      </c>
      <c r="G373" s="72">
        <v>4</v>
      </c>
      <c r="H373" s="72">
        <v>31</v>
      </c>
      <c r="I373" s="72">
        <v>17400</v>
      </c>
      <c r="J373" s="72">
        <v>42</v>
      </c>
      <c r="K373" s="72">
        <v>2207</v>
      </c>
      <c r="L373" s="72">
        <v>12.683908045977009</v>
      </c>
      <c r="M373" s="72">
        <v>0.93965517241379315</v>
      </c>
      <c r="N373" s="72">
        <v>3.4482758620689655E-2</v>
      </c>
      <c r="O373" s="72">
        <v>2.5862068965517241E-2</v>
      </c>
      <c r="P373" s="72">
        <v>0.88362068965517238</v>
      </c>
      <c r="Q373" s="72">
        <v>5.1724137931034482E-2</v>
      </c>
      <c r="R373" s="72">
        <v>0.48275862068965519</v>
      </c>
      <c r="S373" s="72">
        <v>0.11206896551724138</v>
      </c>
      <c r="T373" s="72">
        <v>5.1724137931034482E-2</v>
      </c>
      <c r="U373" s="72">
        <v>0.35344827586206895</v>
      </c>
      <c r="V373" s="72">
        <v>0.78879310344827591</v>
      </c>
      <c r="W373" s="72">
        <v>5.1724137931034482E-2</v>
      </c>
    </row>
    <row r="374" spans="2:23" x14ac:dyDescent="0.2">
      <c r="B374" s="72">
        <v>364</v>
      </c>
      <c r="C374" s="72">
        <v>2</v>
      </c>
      <c r="D374" s="72">
        <v>4.5902731622634914</v>
      </c>
      <c r="E374" s="72">
        <v>4.1927598636475443</v>
      </c>
      <c r="F374" s="72">
        <v>7.3368168840159793</v>
      </c>
      <c r="G374" s="72">
        <v>4</v>
      </c>
      <c r="H374" s="72">
        <v>15</v>
      </c>
      <c r="I374" s="72">
        <v>22925</v>
      </c>
      <c r="J374" s="72">
        <v>36</v>
      </c>
      <c r="K374" s="72">
        <v>3014.5</v>
      </c>
      <c r="L374" s="72">
        <v>13.149400218102508</v>
      </c>
      <c r="M374" s="72">
        <v>0.88767720828789531</v>
      </c>
      <c r="N374" s="72">
        <v>1.9629225736095966E-2</v>
      </c>
      <c r="O374" s="72">
        <v>9.2693565976008724E-2</v>
      </c>
      <c r="P374" s="72">
        <v>0.95965103598691381</v>
      </c>
      <c r="Q374" s="72">
        <v>1.7448200654307525E-2</v>
      </c>
      <c r="R374" s="72">
        <v>0.91930207197382774</v>
      </c>
      <c r="S374" s="72">
        <v>8.0697928026172303E-2</v>
      </c>
      <c r="T374" s="72">
        <v>0</v>
      </c>
      <c r="U374" s="72">
        <v>0</v>
      </c>
      <c r="V374" s="72">
        <v>5.3435114503816793E-2</v>
      </c>
      <c r="W374" s="72">
        <v>0</v>
      </c>
    </row>
    <row r="375" spans="2:23" x14ac:dyDescent="0.2">
      <c r="B375" s="72">
        <v>365</v>
      </c>
      <c r="C375" s="72">
        <v>1</v>
      </c>
      <c r="D375" s="72">
        <v>3.7072843757865406</v>
      </c>
      <c r="E375" s="72">
        <v>4.2077108625135704</v>
      </c>
      <c r="F375" s="72">
        <v>6.3032174358807476</v>
      </c>
      <c r="G375" s="72">
        <v>4</v>
      </c>
      <c r="H375" s="72">
        <v>29</v>
      </c>
      <c r="I375" s="72">
        <v>17825</v>
      </c>
      <c r="J375" s="72">
        <v>72</v>
      </c>
      <c r="K375" s="72">
        <v>2406</v>
      </c>
      <c r="L375" s="72">
        <v>13.497896213183729</v>
      </c>
      <c r="M375" s="72">
        <v>1</v>
      </c>
      <c r="N375" s="72">
        <v>0</v>
      </c>
      <c r="O375" s="72">
        <v>0</v>
      </c>
      <c r="P375" s="72">
        <v>0.60028050490883589</v>
      </c>
      <c r="Q375" s="72">
        <v>0.25245441795231416</v>
      </c>
      <c r="R375" s="72">
        <v>0.37727910238429174</v>
      </c>
      <c r="S375" s="72">
        <v>0.48807854137447404</v>
      </c>
      <c r="T375" s="72">
        <v>0.13464235624123422</v>
      </c>
      <c r="U375" s="72">
        <v>0</v>
      </c>
      <c r="V375" s="72">
        <v>0</v>
      </c>
      <c r="W375" s="72">
        <v>0.13464235624123422</v>
      </c>
    </row>
    <row r="376" spans="2:23" x14ac:dyDescent="0.2">
      <c r="B376" s="72">
        <v>366</v>
      </c>
      <c r="C376" s="72">
        <v>2</v>
      </c>
      <c r="D376" s="72">
        <v>7.0171771118090858</v>
      </c>
      <c r="E376" s="72">
        <v>5.281525759101803</v>
      </c>
      <c r="F376" s="72">
        <v>8.945986247293348</v>
      </c>
      <c r="G376" s="72">
        <v>3</v>
      </c>
      <c r="H376" s="72">
        <v>20</v>
      </c>
      <c r="I376" s="72">
        <v>9025</v>
      </c>
      <c r="J376" s="72">
        <v>25</v>
      </c>
      <c r="K376" s="72">
        <v>1387.5</v>
      </c>
      <c r="L376" s="72">
        <v>15.373961218836566</v>
      </c>
      <c r="M376" s="72">
        <v>0.49307479224376732</v>
      </c>
      <c r="N376" s="72">
        <v>0.12465373961218837</v>
      </c>
      <c r="O376" s="72">
        <v>0.38227146814404434</v>
      </c>
      <c r="P376" s="72">
        <v>0.93351800554016617</v>
      </c>
      <c r="Q376" s="72">
        <v>3.3240997229916899E-2</v>
      </c>
      <c r="R376" s="72">
        <v>0.59279778393351801</v>
      </c>
      <c r="S376" s="72">
        <v>0.40720221606648199</v>
      </c>
      <c r="T376" s="72">
        <v>0</v>
      </c>
      <c r="U376" s="72">
        <v>0</v>
      </c>
      <c r="V376" s="72">
        <v>0.19113573407202217</v>
      </c>
      <c r="W376" s="72">
        <v>0</v>
      </c>
    </row>
    <row r="377" spans="2:23" x14ac:dyDescent="0.2">
      <c r="B377" s="72">
        <v>367</v>
      </c>
      <c r="C377" s="72">
        <v>2</v>
      </c>
      <c r="D377" s="72">
        <v>7.1104512605353358</v>
      </c>
      <c r="E377" s="72">
        <v>4.8405318403078166</v>
      </c>
      <c r="F377" s="72">
        <v>8.5227750444838719</v>
      </c>
      <c r="G377" s="72">
        <v>4</v>
      </c>
      <c r="H377" s="72">
        <v>16</v>
      </c>
      <c r="I377" s="72">
        <v>4450</v>
      </c>
      <c r="J377" s="72">
        <v>23</v>
      </c>
      <c r="K377" s="72">
        <v>541.5</v>
      </c>
      <c r="L377" s="72">
        <v>12.168539325842696</v>
      </c>
      <c r="M377" s="72">
        <v>0.39325842696629215</v>
      </c>
      <c r="N377" s="72">
        <v>0.3707865168539326</v>
      </c>
      <c r="O377" s="72">
        <v>0.23595505617977527</v>
      </c>
      <c r="P377" s="72">
        <v>0.65730337078651691</v>
      </c>
      <c r="Q377" s="72">
        <v>0.1348314606741573</v>
      </c>
      <c r="R377" s="72">
        <v>0.33707865168539325</v>
      </c>
      <c r="S377" s="72">
        <v>0.25842696629213485</v>
      </c>
      <c r="T377" s="72">
        <v>0.1348314606741573</v>
      </c>
      <c r="U377" s="72">
        <v>0.2696629213483146</v>
      </c>
      <c r="V377" s="72">
        <v>0.5955056179775281</v>
      </c>
      <c r="W377" s="72">
        <v>0.1348314606741573</v>
      </c>
    </row>
    <row r="378" spans="2:23" x14ac:dyDescent="0.2">
      <c r="B378" s="72">
        <v>368</v>
      </c>
      <c r="C378" s="72">
        <v>2</v>
      </c>
      <c r="D378" s="72">
        <v>3.9671569546051306</v>
      </c>
      <c r="E378" s="72">
        <v>2.679219621798135</v>
      </c>
      <c r="F378" s="72">
        <v>7.0308803709856846</v>
      </c>
      <c r="G378" s="72">
        <v>5</v>
      </c>
      <c r="H378" s="72">
        <v>33</v>
      </c>
      <c r="I378" s="72">
        <v>9970</v>
      </c>
      <c r="J378" s="72">
        <v>50</v>
      </c>
      <c r="K378" s="72">
        <v>1331.35</v>
      </c>
      <c r="L378" s="72">
        <v>13.353560682046137</v>
      </c>
      <c r="M378" s="72">
        <v>0.74423269809428283</v>
      </c>
      <c r="N378" s="72">
        <v>6.7703109327983957E-2</v>
      </c>
      <c r="O378" s="72">
        <v>0.18806419257773319</v>
      </c>
      <c r="P378" s="72">
        <v>0.73921765295887665</v>
      </c>
      <c r="Q378" s="72">
        <v>0.16048144433299899</v>
      </c>
      <c r="R378" s="72">
        <v>0.27081243731193583</v>
      </c>
      <c r="S378" s="72">
        <v>0.68906720160481449</v>
      </c>
      <c r="T378" s="72">
        <v>4.0120361083249748E-2</v>
      </c>
      <c r="U378" s="72">
        <v>0</v>
      </c>
      <c r="V378" s="72">
        <v>0.43129388164493482</v>
      </c>
      <c r="W378" s="72">
        <v>4.0120361083249748E-2</v>
      </c>
    </row>
    <row r="379" spans="2:23" x14ac:dyDescent="0.2">
      <c r="B379" s="72">
        <v>369</v>
      </c>
      <c r="C379" s="72">
        <v>1</v>
      </c>
      <c r="D379" s="72">
        <v>2.6533902360055501</v>
      </c>
      <c r="E379" s="72">
        <v>3.5348166105211742</v>
      </c>
      <c r="F379" s="72">
        <v>6.2196475914100109</v>
      </c>
      <c r="G379" s="72">
        <v>3</v>
      </c>
      <c r="H379" s="72">
        <v>20</v>
      </c>
      <c r="I379" s="72">
        <v>6175</v>
      </c>
      <c r="J379" s="72">
        <v>46</v>
      </c>
      <c r="K379" s="72">
        <v>1060</v>
      </c>
      <c r="L379" s="72">
        <v>17.165991902834008</v>
      </c>
      <c r="M379" s="72">
        <v>0.96356275303643724</v>
      </c>
      <c r="N379" s="72">
        <v>3.643724696356275E-2</v>
      </c>
      <c r="O379" s="72">
        <v>0</v>
      </c>
      <c r="P379" s="72">
        <v>0.58704453441295545</v>
      </c>
      <c r="Q379" s="72">
        <v>0.31578947368421051</v>
      </c>
      <c r="R379" s="72">
        <v>0.58704453441295545</v>
      </c>
      <c r="S379" s="72">
        <v>0.41295546558704455</v>
      </c>
      <c r="T379" s="72">
        <v>0</v>
      </c>
      <c r="U379" s="72">
        <v>0</v>
      </c>
      <c r="V379" s="72">
        <v>0.11336032388663968</v>
      </c>
      <c r="W379" s="72">
        <v>0</v>
      </c>
    </row>
    <row r="380" spans="2:23" x14ac:dyDescent="0.2">
      <c r="B380" s="72">
        <v>370</v>
      </c>
      <c r="C380" s="72">
        <v>1</v>
      </c>
      <c r="D380" s="72">
        <v>6.006141982335639</v>
      </c>
      <c r="E380" s="72">
        <v>6.5516454417854471</v>
      </c>
      <c r="F380" s="72">
        <v>7.9398605497689863</v>
      </c>
      <c r="G380" s="72">
        <v>1</v>
      </c>
      <c r="H380" s="72">
        <v>2</v>
      </c>
      <c r="I380" s="72">
        <v>375</v>
      </c>
      <c r="J380" s="72">
        <v>2</v>
      </c>
      <c r="K380" s="72">
        <v>30</v>
      </c>
      <c r="L380" s="72">
        <v>8</v>
      </c>
      <c r="M380" s="72">
        <v>1</v>
      </c>
      <c r="N380" s="72">
        <v>0</v>
      </c>
      <c r="O380" s="72">
        <v>0</v>
      </c>
      <c r="P380" s="72">
        <v>1</v>
      </c>
      <c r="Q380" s="72">
        <v>0</v>
      </c>
      <c r="R380" s="72">
        <v>0.2</v>
      </c>
      <c r="S380" s="72">
        <v>0</v>
      </c>
      <c r="T380" s="72">
        <v>0</v>
      </c>
      <c r="U380" s="72">
        <v>0.8</v>
      </c>
      <c r="V380" s="72">
        <v>0.8</v>
      </c>
      <c r="W380" s="72">
        <v>0</v>
      </c>
    </row>
    <row r="381" spans="2:23" x14ac:dyDescent="0.2">
      <c r="B381" s="72">
        <v>371</v>
      </c>
      <c r="C381" s="72">
        <v>1</v>
      </c>
      <c r="D381" s="72">
        <v>2.1382622023620885</v>
      </c>
      <c r="E381" s="72">
        <v>3.3638389317808626</v>
      </c>
      <c r="F381" s="72">
        <v>6.4707669176134468</v>
      </c>
      <c r="G381" s="72">
        <v>4</v>
      </c>
      <c r="H381" s="72">
        <v>20</v>
      </c>
      <c r="I381" s="72">
        <v>8125</v>
      </c>
      <c r="J381" s="72">
        <v>30</v>
      </c>
      <c r="K381" s="72">
        <v>965.5</v>
      </c>
      <c r="L381" s="72">
        <v>11.883076923076922</v>
      </c>
      <c r="M381" s="72">
        <v>0.96307692307692305</v>
      </c>
      <c r="N381" s="72">
        <v>0</v>
      </c>
      <c r="O381" s="72">
        <v>3.6923076923076927E-2</v>
      </c>
      <c r="P381" s="72">
        <v>0.91692307692307695</v>
      </c>
      <c r="Q381" s="72">
        <v>3.6923076923076927E-2</v>
      </c>
      <c r="R381" s="72">
        <v>0.22769230769230769</v>
      </c>
      <c r="S381" s="72">
        <v>0.77230769230769236</v>
      </c>
      <c r="T381" s="72">
        <v>0</v>
      </c>
      <c r="U381" s="72">
        <v>0</v>
      </c>
      <c r="V381" s="72">
        <v>0.52615384615384619</v>
      </c>
      <c r="W381" s="72">
        <v>0</v>
      </c>
    </row>
    <row r="382" spans="2:23" x14ac:dyDescent="0.2">
      <c r="B382" s="72">
        <v>372</v>
      </c>
      <c r="C382" s="72">
        <v>1</v>
      </c>
      <c r="D382" s="72">
        <v>2.1622476583712924</v>
      </c>
      <c r="E382" s="72">
        <v>3.1871092664039971</v>
      </c>
      <c r="F382" s="72">
        <v>5.7741652052740902</v>
      </c>
      <c r="G382" s="72">
        <v>3</v>
      </c>
      <c r="H382" s="72">
        <v>11</v>
      </c>
      <c r="I382" s="72">
        <v>5600</v>
      </c>
      <c r="J382" s="72">
        <v>21</v>
      </c>
      <c r="K382" s="72">
        <v>812</v>
      </c>
      <c r="L382" s="72">
        <v>14.499999999999998</v>
      </c>
      <c r="M382" s="72">
        <v>0.8928571428571429</v>
      </c>
      <c r="N382" s="72">
        <v>5.3571428571428568E-2</v>
      </c>
      <c r="O382" s="72">
        <v>5.3571428571428568E-2</v>
      </c>
      <c r="P382" s="72">
        <v>0.5892857142857143</v>
      </c>
      <c r="Q382" s="72">
        <v>0.35714285714285715</v>
      </c>
      <c r="R382" s="72">
        <v>0.6160714285714286</v>
      </c>
      <c r="S382" s="72">
        <v>0.38392857142857145</v>
      </c>
      <c r="T382" s="72">
        <v>0</v>
      </c>
      <c r="U382" s="72">
        <v>0</v>
      </c>
      <c r="V382" s="72">
        <v>0.4107142857142857</v>
      </c>
      <c r="W382" s="72">
        <v>0</v>
      </c>
    </row>
    <row r="383" spans="2:23" x14ac:dyDescent="0.2">
      <c r="B383" s="72">
        <v>373</v>
      </c>
      <c r="C383" s="72">
        <v>1</v>
      </c>
      <c r="D383" s="72">
        <v>2.0105643168717391</v>
      </c>
      <c r="E383" s="72">
        <v>4.4410412156216372</v>
      </c>
      <c r="F383" s="72">
        <v>5.8472154267728262</v>
      </c>
      <c r="G383" s="72">
        <v>5</v>
      </c>
      <c r="H383" s="72">
        <v>12</v>
      </c>
      <c r="I383" s="72">
        <v>13850</v>
      </c>
      <c r="J383" s="72">
        <v>25</v>
      </c>
      <c r="K383" s="72">
        <v>1580</v>
      </c>
      <c r="L383" s="72">
        <v>11.407942238267148</v>
      </c>
      <c r="M383" s="72">
        <v>1</v>
      </c>
      <c r="N383" s="72">
        <v>0</v>
      </c>
      <c r="O383" s="72">
        <v>0</v>
      </c>
      <c r="P383" s="72">
        <v>0.40433212996389889</v>
      </c>
      <c r="Q383" s="72">
        <v>0.51985559566786999</v>
      </c>
      <c r="R383" s="72">
        <v>0.11191335740072202</v>
      </c>
      <c r="S383" s="72">
        <v>0.86642599277978338</v>
      </c>
      <c r="T383" s="72">
        <v>2.1660649819494584E-2</v>
      </c>
      <c r="U383" s="72">
        <v>0</v>
      </c>
      <c r="V383" s="72">
        <v>0.82310469314079426</v>
      </c>
      <c r="W383" s="72">
        <v>2.1660649819494584E-2</v>
      </c>
    </row>
    <row r="384" spans="2:23" x14ac:dyDescent="0.2">
      <c r="B384" s="72">
        <v>374</v>
      </c>
      <c r="C384" s="72">
        <v>1</v>
      </c>
      <c r="D384" s="72">
        <v>1.6448031420808906</v>
      </c>
      <c r="E384" s="72">
        <v>3.8483219084881157</v>
      </c>
      <c r="F384" s="72">
        <v>5.512179514680458</v>
      </c>
      <c r="G384" s="72">
        <v>3</v>
      </c>
      <c r="H384" s="72">
        <v>14</v>
      </c>
      <c r="I384" s="72">
        <v>9800</v>
      </c>
      <c r="J384" s="72">
        <v>28</v>
      </c>
      <c r="K384" s="72">
        <v>1264</v>
      </c>
      <c r="L384" s="72">
        <v>12.897959183673468</v>
      </c>
      <c r="M384" s="72">
        <v>0.93622448979591832</v>
      </c>
      <c r="N384" s="72">
        <v>2.2959183673469389E-2</v>
      </c>
      <c r="O384" s="72">
        <v>4.0816326530612242E-2</v>
      </c>
      <c r="P384" s="72">
        <v>0.30357142857142855</v>
      </c>
      <c r="Q384" s="72">
        <v>0.61989795918367352</v>
      </c>
      <c r="R384" s="72">
        <v>0.29081632653061223</v>
      </c>
      <c r="S384" s="72">
        <v>0.70918367346938771</v>
      </c>
      <c r="T384" s="72">
        <v>0</v>
      </c>
      <c r="U384" s="72">
        <v>0</v>
      </c>
      <c r="V384" s="72">
        <v>0.76275510204081631</v>
      </c>
      <c r="W384" s="72">
        <v>0</v>
      </c>
    </row>
    <row r="385" spans="2:23" x14ac:dyDescent="0.2">
      <c r="B385" s="72">
        <v>375</v>
      </c>
      <c r="C385" s="72">
        <v>3</v>
      </c>
      <c r="D385" s="72">
        <v>4.1916032351524555</v>
      </c>
      <c r="E385" s="72">
        <v>5.6083106937127249</v>
      </c>
      <c r="F385" s="72">
        <v>1.9313450013897395</v>
      </c>
      <c r="G385" s="72">
        <v>2</v>
      </c>
      <c r="H385" s="72">
        <v>11</v>
      </c>
      <c r="I385" s="72">
        <v>14050</v>
      </c>
      <c r="J385" s="72">
        <v>18</v>
      </c>
      <c r="K385" s="72">
        <v>1031.5</v>
      </c>
      <c r="L385" s="72">
        <v>7.3416370106761564</v>
      </c>
      <c r="M385" s="72">
        <v>0.96797153024911031</v>
      </c>
      <c r="N385" s="72">
        <v>0</v>
      </c>
      <c r="O385" s="72">
        <v>3.2028469750889681E-2</v>
      </c>
      <c r="P385" s="72">
        <v>0.45551601423487542</v>
      </c>
      <c r="Q385" s="72">
        <v>0.54448398576512458</v>
      </c>
      <c r="R385" s="72">
        <v>0</v>
      </c>
      <c r="S385" s="72">
        <v>0.32740213523131673</v>
      </c>
      <c r="T385" s="72">
        <v>0.67259786476868333</v>
      </c>
      <c r="U385" s="72">
        <v>0</v>
      </c>
      <c r="V385" s="72">
        <v>7.1174377224199295E-2</v>
      </c>
      <c r="W385" s="72">
        <v>0.58718861209964412</v>
      </c>
    </row>
    <row r="386" spans="2:23" x14ac:dyDescent="0.2">
      <c r="B386" s="72">
        <v>376</v>
      </c>
      <c r="C386" s="72">
        <v>2</v>
      </c>
      <c r="D386" s="72">
        <v>4.4361431229647099</v>
      </c>
      <c r="E386" s="72">
        <v>3.7077793466918698</v>
      </c>
      <c r="F386" s="72">
        <v>7.2364383035042277</v>
      </c>
      <c r="G386" s="72">
        <v>1</v>
      </c>
      <c r="H386" s="72">
        <v>15</v>
      </c>
      <c r="I386" s="72">
        <v>5225</v>
      </c>
      <c r="J386" s="72">
        <v>19</v>
      </c>
      <c r="K386" s="72">
        <v>582</v>
      </c>
      <c r="L386" s="72">
        <v>11.138755980861244</v>
      </c>
      <c r="M386" s="72">
        <v>0.79425837320574166</v>
      </c>
      <c r="N386" s="72">
        <v>0.16267942583732056</v>
      </c>
      <c r="O386" s="72">
        <v>4.3062200956937802E-2</v>
      </c>
      <c r="P386" s="72">
        <v>1</v>
      </c>
      <c r="Q386" s="72">
        <v>0</v>
      </c>
      <c r="R386" s="72">
        <v>0.84688995215311003</v>
      </c>
      <c r="S386" s="72">
        <v>0.11483253588516747</v>
      </c>
      <c r="T386" s="72">
        <v>0</v>
      </c>
      <c r="U386" s="72">
        <v>3.8277511961722487E-2</v>
      </c>
      <c r="V386" s="72">
        <v>0.61244019138755978</v>
      </c>
      <c r="W386" s="72">
        <v>0</v>
      </c>
    </row>
    <row r="387" spans="2:23" x14ac:dyDescent="0.2">
      <c r="B387" s="72">
        <v>377</v>
      </c>
      <c r="C387" s="72">
        <v>1</v>
      </c>
      <c r="D387" s="72">
        <v>1.8747838956259848</v>
      </c>
      <c r="E387" s="72">
        <v>3.6345781338557237</v>
      </c>
      <c r="F387" s="72">
        <v>5.7308686677246605</v>
      </c>
      <c r="G387" s="72">
        <v>3</v>
      </c>
      <c r="H387" s="72">
        <v>19</v>
      </c>
      <c r="I387" s="72">
        <v>4325</v>
      </c>
      <c r="J387" s="72">
        <v>30</v>
      </c>
      <c r="K387" s="72">
        <v>469.25</v>
      </c>
      <c r="L387" s="72">
        <v>10.84971098265896</v>
      </c>
      <c r="M387" s="72">
        <v>0.97687861271676302</v>
      </c>
      <c r="N387" s="72">
        <v>0</v>
      </c>
      <c r="O387" s="72">
        <v>2.3121387283236993E-2</v>
      </c>
      <c r="P387" s="72">
        <v>0.7052023121387283</v>
      </c>
      <c r="Q387" s="72">
        <v>0.2774566473988439</v>
      </c>
      <c r="R387" s="72">
        <v>0.17341040462427745</v>
      </c>
      <c r="S387" s="72">
        <v>0.67052023121387283</v>
      </c>
      <c r="T387" s="72">
        <v>5.2023121387283239E-2</v>
      </c>
      <c r="U387" s="72">
        <v>0.10404624277456648</v>
      </c>
      <c r="V387" s="72">
        <v>0.67052023121387283</v>
      </c>
      <c r="W387" s="72">
        <v>5.2023121387283239E-2</v>
      </c>
    </row>
    <row r="388" spans="2:23" x14ac:dyDescent="0.2">
      <c r="B388" s="72">
        <v>378</v>
      </c>
      <c r="C388" s="72">
        <v>1</v>
      </c>
      <c r="D388" s="72">
        <v>2.636038696134007</v>
      </c>
      <c r="E388" s="72">
        <v>3.7169635032643651</v>
      </c>
      <c r="F388" s="72">
        <v>6.5711513368874801</v>
      </c>
      <c r="G388" s="72">
        <v>2</v>
      </c>
      <c r="H388" s="72">
        <v>16</v>
      </c>
      <c r="I388" s="72">
        <v>9100</v>
      </c>
      <c r="J388" s="72">
        <v>19</v>
      </c>
      <c r="K388" s="72">
        <v>1513.5</v>
      </c>
      <c r="L388" s="72">
        <v>16.631868131868131</v>
      </c>
      <c r="M388" s="72">
        <v>0.96703296703296704</v>
      </c>
      <c r="N388" s="72">
        <v>0</v>
      </c>
      <c r="O388" s="72">
        <v>3.2967032967032968E-2</v>
      </c>
      <c r="P388" s="72">
        <v>0.91208791208791207</v>
      </c>
      <c r="Q388" s="72">
        <v>8.7912087912087919E-2</v>
      </c>
      <c r="R388" s="72">
        <v>0.5</v>
      </c>
      <c r="S388" s="72">
        <v>0.5</v>
      </c>
      <c r="T388" s="72">
        <v>0</v>
      </c>
      <c r="U388" s="72">
        <v>0</v>
      </c>
      <c r="V388" s="72">
        <v>0.31318681318681318</v>
      </c>
      <c r="W388" s="72">
        <v>0</v>
      </c>
    </row>
    <row r="389" spans="2:23" x14ac:dyDescent="0.2">
      <c r="B389" s="72">
        <v>379</v>
      </c>
      <c r="C389" s="72">
        <v>1</v>
      </c>
      <c r="D389" s="72">
        <v>3.1242820021167717</v>
      </c>
      <c r="E389" s="72">
        <v>3.8290924624691587</v>
      </c>
      <c r="F389" s="72">
        <v>6.3870920691580819</v>
      </c>
      <c r="G389" s="72">
        <v>6</v>
      </c>
      <c r="H389" s="72">
        <v>23</v>
      </c>
      <c r="I389" s="72">
        <v>20400</v>
      </c>
      <c r="J389" s="72">
        <v>55</v>
      </c>
      <c r="K389" s="72">
        <v>2404</v>
      </c>
      <c r="L389" s="72">
        <v>11.784313725490197</v>
      </c>
      <c r="M389" s="72">
        <v>0.91299019607843135</v>
      </c>
      <c r="N389" s="72">
        <v>9.8039215686274508E-3</v>
      </c>
      <c r="O389" s="72">
        <v>7.720588235294118E-2</v>
      </c>
      <c r="P389" s="72">
        <v>0.30637254901960786</v>
      </c>
      <c r="Q389" s="72">
        <v>0.32843137254901961</v>
      </c>
      <c r="R389" s="72">
        <v>0.17769607843137256</v>
      </c>
      <c r="S389" s="72">
        <v>0.78799019607843135</v>
      </c>
      <c r="T389" s="72">
        <v>1.9607843137254902E-2</v>
      </c>
      <c r="U389" s="72">
        <v>1.4705882352941176E-2</v>
      </c>
      <c r="V389" s="72">
        <v>0.50245098039215685</v>
      </c>
      <c r="W389" s="72">
        <v>1.9607843137254902E-2</v>
      </c>
    </row>
    <row r="390" spans="2:23" x14ac:dyDescent="0.2">
      <c r="B390" s="72">
        <v>380</v>
      </c>
      <c r="C390" s="72">
        <v>1</v>
      </c>
      <c r="D390" s="72">
        <v>2.563390911261795</v>
      </c>
      <c r="E390" s="72">
        <v>2.912896499660242</v>
      </c>
      <c r="F390" s="72">
        <v>6.0008464399820252</v>
      </c>
      <c r="G390" s="72">
        <v>3</v>
      </c>
      <c r="H390" s="72">
        <v>27</v>
      </c>
      <c r="I390" s="72">
        <v>10345</v>
      </c>
      <c r="J390" s="72">
        <v>47</v>
      </c>
      <c r="K390" s="72">
        <v>1262.5</v>
      </c>
      <c r="L390" s="72">
        <v>12.20396326727888</v>
      </c>
      <c r="M390" s="72">
        <v>0.84050265828902848</v>
      </c>
      <c r="N390" s="72">
        <v>6.5248912518124702E-2</v>
      </c>
      <c r="O390" s="72">
        <v>9.4248429192846789E-2</v>
      </c>
      <c r="P390" s="72">
        <v>0.40550990816819721</v>
      </c>
      <c r="Q390" s="72">
        <v>0.58724021266312232</v>
      </c>
      <c r="R390" s="72">
        <v>0.25084581923634608</v>
      </c>
      <c r="S390" s="72">
        <v>0.67182213629772836</v>
      </c>
      <c r="T390" s="72">
        <v>0</v>
      </c>
      <c r="U390" s="72">
        <v>7.7332044465925565E-2</v>
      </c>
      <c r="V390" s="72">
        <v>0.78250362493958436</v>
      </c>
      <c r="W390" s="72">
        <v>0</v>
      </c>
    </row>
    <row r="391" spans="2:23" x14ac:dyDescent="0.2">
      <c r="B391" s="72">
        <v>381</v>
      </c>
      <c r="C391" s="72">
        <v>1</v>
      </c>
      <c r="D391" s="72">
        <v>4.0324968392006779</v>
      </c>
      <c r="E391" s="72">
        <v>4.9393384882944851</v>
      </c>
      <c r="F391" s="72">
        <v>7.0408473536484166</v>
      </c>
      <c r="G391" s="72">
        <v>2</v>
      </c>
      <c r="H391" s="72">
        <v>10</v>
      </c>
      <c r="I391" s="72">
        <v>3750</v>
      </c>
      <c r="J391" s="72">
        <v>13</v>
      </c>
      <c r="K391" s="72">
        <v>495</v>
      </c>
      <c r="L391" s="72">
        <v>13.200000000000001</v>
      </c>
      <c r="M391" s="72">
        <v>1</v>
      </c>
      <c r="N391" s="72">
        <v>0</v>
      </c>
      <c r="O391" s="72">
        <v>0</v>
      </c>
      <c r="P391" s="72">
        <v>0.84</v>
      </c>
      <c r="Q391" s="72">
        <v>0.16</v>
      </c>
      <c r="R391" s="72">
        <v>0.92</v>
      </c>
      <c r="S391" s="72">
        <v>0</v>
      </c>
      <c r="T391" s="72">
        <v>0</v>
      </c>
      <c r="U391" s="72">
        <v>0.08</v>
      </c>
      <c r="V391" s="72">
        <v>0.88</v>
      </c>
      <c r="W391" s="72">
        <v>0</v>
      </c>
    </row>
    <row r="392" spans="2:23" x14ac:dyDescent="0.2">
      <c r="B392" s="72">
        <v>382</v>
      </c>
      <c r="C392" s="72">
        <v>1</v>
      </c>
      <c r="D392" s="72">
        <v>3.9529420680862759</v>
      </c>
      <c r="E392" s="72">
        <v>5.3861464976656892</v>
      </c>
      <c r="F392" s="72">
        <v>6.3662300915554679</v>
      </c>
      <c r="G392" s="72">
        <v>2</v>
      </c>
      <c r="H392" s="72">
        <v>2</v>
      </c>
      <c r="I392" s="72">
        <v>1300</v>
      </c>
      <c r="J392" s="72">
        <v>2</v>
      </c>
      <c r="K392" s="72">
        <v>200</v>
      </c>
      <c r="L392" s="72">
        <v>15.384615384615385</v>
      </c>
      <c r="M392" s="72">
        <v>1</v>
      </c>
      <c r="N392" s="72">
        <v>0</v>
      </c>
      <c r="O392" s="72">
        <v>0</v>
      </c>
      <c r="P392" s="72">
        <v>0.69230769230769229</v>
      </c>
      <c r="Q392" s="72">
        <v>0.30769230769230771</v>
      </c>
      <c r="R392" s="72">
        <v>0.69230769230769229</v>
      </c>
      <c r="S392" s="72">
        <v>0.30769230769230771</v>
      </c>
      <c r="T392" s="72">
        <v>0</v>
      </c>
      <c r="U392" s="72">
        <v>0</v>
      </c>
      <c r="V392" s="72">
        <v>0</v>
      </c>
      <c r="W392" s="72">
        <v>0</v>
      </c>
    </row>
    <row r="393" spans="2:23" x14ac:dyDescent="0.2">
      <c r="B393" s="72">
        <v>383</v>
      </c>
      <c r="C393" s="72">
        <v>2</v>
      </c>
      <c r="D393" s="72">
        <v>4.4269302733118288</v>
      </c>
      <c r="E393" s="72">
        <v>3.356839696436881</v>
      </c>
      <c r="F393" s="72">
        <v>7.3657567334978387</v>
      </c>
      <c r="G393" s="72">
        <v>6</v>
      </c>
      <c r="H393" s="72">
        <v>35</v>
      </c>
      <c r="I393" s="72">
        <v>20025</v>
      </c>
      <c r="J393" s="72">
        <v>52</v>
      </c>
      <c r="K393" s="72">
        <v>2638.5</v>
      </c>
      <c r="L393" s="72">
        <v>13.176029962546817</v>
      </c>
      <c r="M393" s="72">
        <v>0.76154806491885141</v>
      </c>
      <c r="N393" s="72">
        <v>5.4931335830212237E-2</v>
      </c>
      <c r="O393" s="72">
        <v>0.18352059925093633</v>
      </c>
      <c r="P393" s="72">
        <v>0.54556803995006242</v>
      </c>
      <c r="Q393" s="72">
        <v>0.3595505617977528</v>
      </c>
      <c r="R393" s="72">
        <v>0.41697877652933835</v>
      </c>
      <c r="S393" s="72">
        <v>0.53433208489388262</v>
      </c>
      <c r="T393" s="72">
        <v>0</v>
      </c>
      <c r="U393" s="72">
        <v>4.8689138576779027E-2</v>
      </c>
      <c r="V393" s="72">
        <v>0.60923845193508119</v>
      </c>
      <c r="W393" s="72">
        <v>0</v>
      </c>
    </row>
    <row r="394" spans="2:23" x14ac:dyDescent="0.2">
      <c r="B394" s="72">
        <v>384</v>
      </c>
      <c r="C394" s="72">
        <v>1</v>
      </c>
      <c r="D394" s="72">
        <v>3.087855537068676</v>
      </c>
      <c r="E394" s="72">
        <v>3.3603792158470935</v>
      </c>
      <c r="F394" s="72">
        <v>6.6490076107755511</v>
      </c>
      <c r="G394" s="72">
        <v>5</v>
      </c>
      <c r="H394" s="72">
        <v>13</v>
      </c>
      <c r="I394" s="72">
        <v>7525</v>
      </c>
      <c r="J394" s="72">
        <v>16</v>
      </c>
      <c r="K394" s="72">
        <v>1446</v>
      </c>
      <c r="L394" s="72">
        <v>19.215946843853821</v>
      </c>
      <c r="M394" s="72">
        <v>0.86710963455149503</v>
      </c>
      <c r="N394" s="72">
        <v>7.9734219269102985E-2</v>
      </c>
      <c r="O394" s="72">
        <v>5.3156146179401995E-2</v>
      </c>
      <c r="P394" s="72">
        <v>0.65116279069767447</v>
      </c>
      <c r="Q394" s="72">
        <v>0.17940199335548174</v>
      </c>
      <c r="R394" s="72">
        <v>0.56146179401993357</v>
      </c>
      <c r="S394" s="72">
        <v>0.43853820598006643</v>
      </c>
      <c r="T394" s="72">
        <v>0</v>
      </c>
      <c r="U394" s="72">
        <v>0</v>
      </c>
      <c r="V394" s="72">
        <v>0.13953488372093023</v>
      </c>
      <c r="W394" s="72">
        <v>0</v>
      </c>
    </row>
    <row r="395" spans="2:23" x14ac:dyDescent="0.2">
      <c r="B395" s="72">
        <v>385</v>
      </c>
      <c r="C395" s="72">
        <v>1</v>
      </c>
      <c r="D395" s="72">
        <v>3.1073585050355024</v>
      </c>
      <c r="E395" s="72">
        <v>4.3715287336205515</v>
      </c>
      <c r="F395" s="72">
        <v>6.6333421894586362</v>
      </c>
      <c r="G395" s="72">
        <v>5</v>
      </c>
      <c r="H395" s="72">
        <v>16</v>
      </c>
      <c r="I395" s="72">
        <v>18625</v>
      </c>
      <c r="J395" s="72">
        <v>35</v>
      </c>
      <c r="K395" s="72">
        <v>2391.5</v>
      </c>
      <c r="L395" s="72">
        <v>12.840268456375838</v>
      </c>
      <c r="M395" s="72">
        <v>1</v>
      </c>
      <c r="N395" s="72">
        <v>0</v>
      </c>
      <c r="O395" s="72">
        <v>0</v>
      </c>
      <c r="P395" s="72">
        <v>0.82684563758389262</v>
      </c>
      <c r="Q395" s="72">
        <v>0.1087248322147651</v>
      </c>
      <c r="R395" s="72">
        <v>4.832214765100671E-2</v>
      </c>
      <c r="S395" s="72">
        <v>0.93557046979865777</v>
      </c>
      <c r="T395" s="72">
        <v>1.6107382550335572E-2</v>
      </c>
      <c r="U395" s="72">
        <v>0</v>
      </c>
      <c r="V395" s="72">
        <v>2.4161073825503355E-2</v>
      </c>
      <c r="W395" s="72">
        <v>1.6107382550335572E-2</v>
      </c>
    </row>
    <row r="396" spans="2:23" x14ac:dyDescent="0.2">
      <c r="B396" s="72">
        <v>386</v>
      </c>
      <c r="C396" s="72">
        <v>1</v>
      </c>
      <c r="D396" s="72">
        <v>2.1486010629150845</v>
      </c>
      <c r="E396" s="72">
        <v>3.6919489120438955</v>
      </c>
      <c r="F396" s="72">
        <v>6.0777978121335963</v>
      </c>
      <c r="G396" s="72">
        <v>5</v>
      </c>
      <c r="H396" s="72">
        <v>17</v>
      </c>
      <c r="I396" s="72">
        <v>7700</v>
      </c>
      <c r="J396" s="72">
        <v>30</v>
      </c>
      <c r="K396" s="72">
        <v>1304.5</v>
      </c>
      <c r="L396" s="72">
        <v>16.941558441558442</v>
      </c>
      <c r="M396" s="72">
        <v>0.97077922077922074</v>
      </c>
      <c r="N396" s="72">
        <v>0</v>
      </c>
      <c r="O396" s="72">
        <v>2.922077922077922E-2</v>
      </c>
      <c r="P396" s="72">
        <v>0.31168831168831168</v>
      </c>
      <c r="Q396" s="72">
        <v>0.32792207792207795</v>
      </c>
      <c r="R396" s="72">
        <v>0.56493506493506496</v>
      </c>
      <c r="S396" s="72">
        <v>0.43506493506493504</v>
      </c>
      <c r="T396" s="72">
        <v>0</v>
      </c>
      <c r="U396" s="72">
        <v>0</v>
      </c>
      <c r="V396" s="72">
        <v>0.47402597402597402</v>
      </c>
      <c r="W396" s="72">
        <v>0</v>
      </c>
    </row>
    <row r="397" spans="2:23" x14ac:dyDescent="0.2">
      <c r="B397" s="72">
        <v>387</v>
      </c>
      <c r="C397" s="72">
        <v>1</v>
      </c>
      <c r="D397" s="72">
        <v>3.39502163832194</v>
      </c>
      <c r="E397" s="72">
        <v>4.2479982316211862</v>
      </c>
      <c r="F397" s="72">
        <v>3.9976499839742941</v>
      </c>
      <c r="G397" s="72">
        <v>6</v>
      </c>
      <c r="H397" s="72">
        <v>14</v>
      </c>
      <c r="I397" s="72">
        <v>8375</v>
      </c>
      <c r="J397" s="72">
        <v>25</v>
      </c>
      <c r="K397" s="72">
        <v>845.5</v>
      </c>
      <c r="L397" s="72">
        <v>10.095522388059701</v>
      </c>
      <c r="M397" s="72">
        <v>0.86567164179104472</v>
      </c>
      <c r="N397" s="72">
        <v>0.13432835820895522</v>
      </c>
      <c r="O397" s="72">
        <v>0</v>
      </c>
      <c r="P397" s="72">
        <v>0.13134328358208955</v>
      </c>
      <c r="Q397" s="72">
        <v>0.41194029850746267</v>
      </c>
      <c r="R397" s="72">
        <v>8.3582089552238809E-2</v>
      </c>
      <c r="S397" s="72">
        <v>0.5044776119402985</v>
      </c>
      <c r="T397" s="72">
        <v>0.41194029850746267</v>
      </c>
      <c r="U397" s="72">
        <v>0</v>
      </c>
      <c r="V397" s="72">
        <v>0.37014925373134328</v>
      </c>
      <c r="W397" s="72">
        <v>0.41194029850746267</v>
      </c>
    </row>
    <row r="398" spans="2:23" x14ac:dyDescent="0.2">
      <c r="B398" s="72">
        <v>388</v>
      </c>
      <c r="C398" s="72">
        <v>1</v>
      </c>
      <c r="D398" s="72">
        <v>2.1882363980177746</v>
      </c>
      <c r="E398" s="72">
        <v>2.3172481681428647</v>
      </c>
      <c r="F398" s="72">
        <v>6.2444694198708053</v>
      </c>
      <c r="G398" s="72">
        <v>5</v>
      </c>
      <c r="H398" s="72">
        <v>28</v>
      </c>
      <c r="I398" s="72">
        <v>12025</v>
      </c>
      <c r="J398" s="72">
        <v>46</v>
      </c>
      <c r="K398" s="72">
        <v>1340.5</v>
      </c>
      <c r="L398" s="72">
        <v>11.147609147609147</v>
      </c>
      <c r="M398" s="72">
        <v>0.90852390852390852</v>
      </c>
      <c r="N398" s="72">
        <v>9.1476091476091481E-2</v>
      </c>
      <c r="O398" s="72">
        <v>0</v>
      </c>
      <c r="P398" s="72">
        <v>0.63409563409563408</v>
      </c>
      <c r="Q398" s="72">
        <v>0.30769230769230771</v>
      </c>
      <c r="R398" s="72">
        <v>0.37629937629937632</v>
      </c>
      <c r="S398" s="72">
        <v>0.51559251559251562</v>
      </c>
      <c r="T398" s="72">
        <v>0</v>
      </c>
      <c r="U398" s="72">
        <v>0.10810810810810811</v>
      </c>
      <c r="V398" s="72">
        <v>0.64449064449064453</v>
      </c>
      <c r="W398" s="72">
        <v>0</v>
      </c>
    </row>
    <row r="399" spans="2:23" x14ac:dyDescent="0.2">
      <c r="B399" s="72">
        <v>389</v>
      </c>
      <c r="C399" s="72">
        <v>1</v>
      </c>
      <c r="D399" s="72">
        <v>3.0549548018845964</v>
      </c>
      <c r="E399" s="72">
        <v>3.7701100991659273</v>
      </c>
      <c r="F399" s="72">
        <v>5.7971730933442469</v>
      </c>
      <c r="G399" s="72">
        <v>7</v>
      </c>
      <c r="H399" s="72">
        <v>27</v>
      </c>
      <c r="I399" s="72">
        <v>6425</v>
      </c>
      <c r="J399" s="72">
        <v>45</v>
      </c>
      <c r="K399" s="72">
        <v>744.25</v>
      </c>
      <c r="L399" s="72">
        <v>11.583657587548638</v>
      </c>
      <c r="M399" s="72">
        <v>0.953307392996109</v>
      </c>
      <c r="N399" s="72">
        <v>4.6692607003891051E-2</v>
      </c>
      <c r="O399" s="72">
        <v>0</v>
      </c>
      <c r="P399" s="72">
        <v>0.40856031128404668</v>
      </c>
      <c r="Q399" s="72">
        <v>0.2140077821011673</v>
      </c>
      <c r="R399" s="72">
        <v>0.30350194552529181</v>
      </c>
      <c r="S399" s="72">
        <v>0.48638132295719844</v>
      </c>
      <c r="T399" s="72">
        <v>0.21011673151750973</v>
      </c>
      <c r="U399" s="72">
        <v>0</v>
      </c>
      <c r="V399" s="72">
        <v>0.62645914396887159</v>
      </c>
      <c r="W399" s="72">
        <v>0.21011673151750973</v>
      </c>
    </row>
    <row r="400" spans="2:23" x14ac:dyDescent="0.2">
      <c r="B400" s="72">
        <v>390</v>
      </c>
      <c r="C400" s="72">
        <v>1</v>
      </c>
      <c r="D400" s="72">
        <v>2.5280474638304766</v>
      </c>
      <c r="E400" s="72">
        <v>2.7691441594123138</v>
      </c>
      <c r="F400" s="72">
        <v>6.4207051278646787</v>
      </c>
      <c r="G400" s="72">
        <v>6</v>
      </c>
      <c r="H400" s="72">
        <v>22</v>
      </c>
      <c r="I400" s="72">
        <v>7150</v>
      </c>
      <c r="J400" s="72">
        <v>25</v>
      </c>
      <c r="K400" s="72">
        <v>913.25</v>
      </c>
      <c r="L400" s="72">
        <v>12.772727272727272</v>
      </c>
      <c r="M400" s="72">
        <v>0.8776223776223776</v>
      </c>
      <c r="N400" s="72">
        <v>0.12237762237762238</v>
      </c>
      <c r="O400" s="72">
        <v>0</v>
      </c>
      <c r="P400" s="72">
        <v>0.68181818181818177</v>
      </c>
      <c r="Q400" s="72">
        <v>0.15034965034965034</v>
      </c>
      <c r="R400" s="72">
        <v>0.28321678321678323</v>
      </c>
      <c r="S400" s="72">
        <v>0.68881118881118886</v>
      </c>
      <c r="T400" s="72">
        <v>0</v>
      </c>
      <c r="U400" s="72">
        <v>2.7972027972027972E-2</v>
      </c>
      <c r="V400" s="72">
        <v>0.33566433566433568</v>
      </c>
      <c r="W400" s="72">
        <v>0</v>
      </c>
    </row>
    <row r="401" spans="2:23" x14ac:dyDescent="0.2">
      <c r="B401" s="72">
        <v>391</v>
      </c>
      <c r="C401" s="72">
        <v>2</v>
      </c>
      <c r="D401" s="72">
        <v>4.5249285791440093</v>
      </c>
      <c r="E401" s="72">
        <v>4.4082200551477646</v>
      </c>
      <c r="F401" s="72">
        <v>7.4300753864729483</v>
      </c>
      <c r="G401" s="72">
        <v>3</v>
      </c>
      <c r="H401" s="72">
        <v>18</v>
      </c>
      <c r="I401" s="72">
        <v>25525</v>
      </c>
      <c r="J401" s="72">
        <v>32</v>
      </c>
      <c r="K401" s="72">
        <v>3442.5</v>
      </c>
      <c r="L401" s="72">
        <v>13.486777668952007</v>
      </c>
      <c r="M401" s="72">
        <v>0.92948090107737513</v>
      </c>
      <c r="N401" s="72">
        <v>4.1136141038197842E-2</v>
      </c>
      <c r="O401" s="72">
        <v>2.9382957884427033E-2</v>
      </c>
      <c r="P401" s="72">
        <v>0.94417238001958859</v>
      </c>
      <c r="Q401" s="72">
        <v>4.701273261508325E-2</v>
      </c>
      <c r="R401" s="72">
        <v>0.87659157688540645</v>
      </c>
      <c r="S401" s="72">
        <v>0.11949069539666993</v>
      </c>
      <c r="T401" s="72">
        <v>3.9177277179236044E-3</v>
      </c>
      <c r="U401" s="72">
        <v>0</v>
      </c>
      <c r="V401" s="72">
        <v>0.19196865817825662</v>
      </c>
      <c r="W401" s="72">
        <v>0</v>
      </c>
    </row>
    <row r="402" spans="2:23" x14ac:dyDescent="0.2">
      <c r="B402" s="72">
        <v>392</v>
      </c>
      <c r="C402" s="72">
        <v>1</v>
      </c>
      <c r="D402" s="72">
        <v>3.5423817713953114</v>
      </c>
      <c r="E402" s="72">
        <v>4.2145746377690996</v>
      </c>
      <c r="F402" s="72">
        <v>6.8153653554433395</v>
      </c>
      <c r="G402" s="72">
        <v>4</v>
      </c>
      <c r="H402" s="72">
        <v>20</v>
      </c>
      <c r="I402" s="72">
        <v>7975</v>
      </c>
      <c r="J402" s="72">
        <v>65</v>
      </c>
      <c r="K402" s="72">
        <v>1479.5</v>
      </c>
      <c r="L402" s="72">
        <v>18.551724137931032</v>
      </c>
      <c r="M402" s="72">
        <v>1</v>
      </c>
      <c r="N402" s="72">
        <v>0</v>
      </c>
      <c r="O402" s="72">
        <v>0</v>
      </c>
      <c r="P402" s="72">
        <v>0.58620689655172409</v>
      </c>
      <c r="Q402" s="72">
        <v>0.25391849529780564</v>
      </c>
      <c r="R402" s="72">
        <v>0.61442006269592475</v>
      </c>
      <c r="S402" s="72">
        <v>0.38557993730407525</v>
      </c>
      <c r="T402" s="72">
        <v>0</v>
      </c>
      <c r="U402" s="72">
        <v>0</v>
      </c>
      <c r="V402" s="72">
        <v>0</v>
      </c>
      <c r="W402" s="72">
        <v>0</v>
      </c>
    </row>
    <row r="403" spans="2:23" x14ac:dyDescent="0.2">
      <c r="B403" s="72">
        <v>393</v>
      </c>
      <c r="C403" s="72">
        <v>1</v>
      </c>
      <c r="D403" s="72">
        <v>6.3342564626691642</v>
      </c>
      <c r="E403" s="72">
        <v>6.744768318378787</v>
      </c>
      <c r="F403" s="72">
        <v>9.5453348272915477</v>
      </c>
      <c r="G403" s="72">
        <v>1</v>
      </c>
      <c r="H403" s="72">
        <v>3</v>
      </c>
      <c r="I403" s="72">
        <v>7500</v>
      </c>
      <c r="J403" s="72">
        <v>25</v>
      </c>
      <c r="K403" s="72">
        <v>2211.25</v>
      </c>
      <c r="L403" s="72">
        <v>29.483333333333334</v>
      </c>
      <c r="M403" s="72">
        <v>0.97333333333333338</v>
      </c>
      <c r="N403" s="72">
        <v>2.6666666666666668E-2</v>
      </c>
      <c r="O403" s="72">
        <v>0</v>
      </c>
      <c r="P403" s="72">
        <v>1</v>
      </c>
      <c r="Q403" s="72">
        <v>0</v>
      </c>
      <c r="R403" s="72">
        <v>0.92</v>
      </c>
      <c r="S403" s="72">
        <v>0.08</v>
      </c>
      <c r="T403" s="72">
        <v>0</v>
      </c>
      <c r="U403" s="72">
        <v>0</v>
      </c>
      <c r="V403" s="72">
        <v>0.94</v>
      </c>
      <c r="W403" s="72">
        <v>0</v>
      </c>
    </row>
    <row r="404" spans="2:23" x14ac:dyDescent="0.2">
      <c r="B404" s="72">
        <v>394</v>
      </c>
      <c r="C404" s="72">
        <v>1</v>
      </c>
      <c r="D404" s="72">
        <v>2.9912146092096954</v>
      </c>
      <c r="E404" s="72">
        <v>4.1015354197517446</v>
      </c>
      <c r="F404" s="72">
        <v>5.9942687059744539</v>
      </c>
      <c r="G404" s="72">
        <v>3</v>
      </c>
      <c r="H404" s="72">
        <v>8</v>
      </c>
      <c r="I404" s="72">
        <v>3750</v>
      </c>
      <c r="J404" s="72">
        <v>10</v>
      </c>
      <c r="K404" s="72">
        <v>572.75</v>
      </c>
      <c r="L404" s="72">
        <v>15.273333333333333</v>
      </c>
      <c r="M404" s="72">
        <v>0.88</v>
      </c>
      <c r="N404" s="72">
        <v>0.12</v>
      </c>
      <c r="O404" s="72">
        <v>0</v>
      </c>
      <c r="P404" s="72">
        <v>0.34</v>
      </c>
      <c r="Q404" s="72">
        <v>0.6</v>
      </c>
      <c r="R404" s="72">
        <v>0.57999999999999996</v>
      </c>
      <c r="S404" s="72">
        <v>0.36</v>
      </c>
      <c r="T404" s="72">
        <v>0</v>
      </c>
      <c r="U404" s="72">
        <v>0.06</v>
      </c>
      <c r="V404" s="72">
        <v>0.72</v>
      </c>
      <c r="W404" s="72">
        <v>0</v>
      </c>
    </row>
    <row r="405" spans="2:23" x14ac:dyDescent="0.2">
      <c r="B405" s="72">
        <v>395</v>
      </c>
      <c r="C405" s="72">
        <v>2</v>
      </c>
      <c r="D405" s="72">
        <v>4.6325619030789795</v>
      </c>
      <c r="E405" s="72">
        <v>3.07220391208865</v>
      </c>
      <c r="F405" s="72">
        <v>7.4835891811028148</v>
      </c>
      <c r="G405" s="72">
        <v>6</v>
      </c>
      <c r="H405" s="72">
        <v>30</v>
      </c>
      <c r="I405" s="72">
        <v>15000</v>
      </c>
      <c r="J405" s="72">
        <v>39</v>
      </c>
      <c r="K405" s="72">
        <v>1951</v>
      </c>
      <c r="L405" s="72">
        <v>13.006666666666666</v>
      </c>
      <c r="M405" s="72">
        <v>0.66666666666666663</v>
      </c>
      <c r="N405" s="72">
        <v>0.31666666666666665</v>
      </c>
      <c r="O405" s="72">
        <v>1.6666666666666666E-2</v>
      </c>
      <c r="P405" s="72">
        <v>0.42333333333333334</v>
      </c>
      <c r="Q405" s="72">
        <v>0.32</v>
      </c>
      <c r="R405" s="72">
        <v>0.26333333333333331</v>
      </c>
      <c r="S405" s="72">
        <v>0.69</v>
      </c>
      <c r="T405" s="72">
        <v>0.02</v>
      </c>
      <c r="U405" s="72">
        <v>2.6666666666666668E-2</v>
      </c>
      <c r="V405" s="72">
        <v>0.59333333333333338</v>
      </c>
      <c r="W405" s="72">
        <v>0.02</v>
      </c>
    </row>
    <row r="406" spans="2:23" x14ac:dyDescent="0.2">
      <c r="B406" s="72">
        <v>396</v>
      </c>
      <c r="C406" s="72">
        <v>1</v>
      </c>
      <c r="D406" s="72">
        <v>5.3713339556795026</v>
      </c>
      <c r="E406" s="72">
        <v>6.1147040433145614</v>
      </c>
      <c r="F406" s="72">
        <v>8.5537801836608072</v>
      </c>
      <c r="G406" s="72">
        <v>1</v>
      </c>
      <c r="H406" s="72">
        <v>10</v>
      </c>
      <c r="I406" s="72">
        <v>1895</v>
      </c>
      <c r="J406" s="72">
        <v>10</v>
      </c>
      <c r="K406" s="72">
        <v>500.5</v>
      </c>
      <c r="L406" s="72">
        <v>26.41160949868074</v>
      </c>
      <c r="M406" s="72">
        <v>1</v>
      </c>
      <c r="N406" s="72">
        <v>0</v>
      </c>
      <c r="O406" s="72">
        <v>0</v>
      </c>
      <c r="P406" s="72">
        <v>1</v>
      </c>
      <c r="Q406" s="72">
        <v>0</v>
      </c>
      <c r="R406" s="72">
        <v>0.72295514511873349</v>
      </c>
      <c r="S406" s="72">
        <v>0.27704485488126651</v>
      </c>
      <c r="T406" s="72">
        <v>0</v>
      </c>
      <c r="U406" s="72">
        <v>0</v>
      </c>
      <c r="V406" s="72">
        <v>0.51451187335092352</v>
      </c>
      <c r="W406" s="72">
        <v>0</v>
      </c>
    </row>
    <row r="407" spans="2:23" x14ac:dyDescent="0.2">
      <c r="B407" s="72">
        <v>397</v>
      </c>
      <c r="C407" s="72">
        <v>1</v>
      </c>
      <c r="D407" s="72">
        <v>4.3624424373315467</v>
      </c>
      <c r="E407" s="72">
        <v>4.6502605068870011</v>
      </c>
      <c r="F407" s="72">
        <v>7.7105007233909006</v>
      </c>
      <c r="G407" s="72">
        <v>2</v>
      </c>
      <c r="H407" s="72">
        <v>18</v>
      </c>
      <c r="I407" s="72">
        <v>9100</v>
      </c>
      <c r="J407" s="72">
        <v>41</v>
      </c>
      <c r="K407" s="72">
        <v>1733</v>
      </c>
      <c r="L407" s="72">
        <v>19.043956043956044</v>
      </c>
      <c r="M407" s="72">
        <v>1</v>
      </c>
      <c r="N407" s="72">
        <v>0</v>
      </c>
      <c r="O407" s="72">
        <v>0</v>
      </c>
      <c r="P407" s="72">
        <v>0.98351648351648346</v>
      </c>
      <c r="Q407" s="72">
        <v>1.6483516483516484E-2</v>
      </c>
      <c r="R407" s="72">
        <v>0.98351648351648346</v>
      </c>
      <c r="S407" s="72">
        <v>1.6483516483516484E-2</v>
      </c>
      <c r="T407" s="72">
        <v>0</v>
      </c>
      <c r="U407" s="72">
        <v>0</v>
      </c>
      <c r="V407" s="72">
        <v>0.46153846153846156</v>
      </c>
      <c r="W407" s="72">
        <v>0</v>
      </c>
    </row>
    <row r="408" spans="2:23" x14ac:dyDescent="0.2">
      <c r="B408" s="72">
        <v>398</v>
      </c>
      <c r="C408" s="72">
        <v>1</v>
      </c>
      <c r="D408" s="72">
        <v>3.0113663621821956</v>
      </c>
      <c r="E408" s="72">
        <v>3.9829216901320792</v>
      </c>
      <c r="F408" s="72">
        <v>6.0679388297052723</v>
      </c>
      <c r="G408" s="72">
        <v>2</v>
      </c>
      <c r="H408" s="72">
        <v>4</v>
      </c>
      <c r="I408" s="72">
        <v>3225</v>
      </c>
      <c r="J408" s="72">
        <v>7</v>
      </c>
      <c r="K408" s="72">
        <v>427.5</v>
      </c>
      <c r="L408" s="72">
        <v>13.255813953488371</v>
      </c>
      <c r="M408" s="72">
        <v>0.86046511627906974</v>
      </c>
      <c r="N408" s="72">
        <v>0.13953488372093023</v>
      </c>
      <c r="O408" s="72">
        <v>0</v>
      </c>
      <c r="P408" s="72">
        <v>0.65116279069767447</v>
      </c>
      <c r="Q408" s="72">
        <v>0.34883720930232559</v>
      </c>
      <c r="R408" s="72">
        <v>0.41860465116279072</v>
      </c>
      <c r="S408" s="72">
        <v>0.58139534883720934</v>
      </c>
      <c r="T408" s="72">
        <v>0</v>
      </c>
      <c r="U408" s="72">
        <v>0</v>
      </c>
      <c r="V408" s="72">
        <v>0.41860465116279072</v>
      </c>
      <c r="W408" s="72">
        <v>0</v>
      </c>
    </row>
    <row r="409" spans="2:23" x14ac:dyDescent="0.2">
      <c r="B409" s="72">
        <v>399</v>
      </c>
      <c r="C409" s="72">
        <v>1</v>
      </c>
      <c r="D409" s="72">
        <v>4.0951876424446612</v>
      </c>
      <c r="E409" s="72">
        <v>5.0643200473133909</v>
      </c>
      <c r="F409" s="72">
        <v>7.3691251814009853</v>
      </c>
      <c r="G409" s="72">
        <v>4</v>
      </c>
      <c r="H409" s="72">
        <v>7</v>
      </c>
      <c r="I409" s="72">
        <v>4525</v>
      </c>
      <c r="J409" s="72">
        <v>12</v>
      </c>
      <c r="K409" s="72">
        <v>871</v>
      </c>
      <c r="L409" s="72">
        <v>19.248618784530386</v>
      </c>
      <c r="M409" s="72">
        <v>1</v>
      </c>
      <c r="N409" s="72">
        <v>0</v>
      </c>
      <c r="O409" s="72">
        <v>0</v>
      </c>
      <c r="P409" s="72">
        <v>0.74033149171270718</v>
      </c>
      <c r="Q409" s="72">
        <v>0.19889502762430938</v>
      </c>
      <c r="R409" s="72">
        <v>0.95580110497237569</v>
      </c>
      <c r="S409" s="72">
        <v>4.4198895027624308E-2</v>
      </c>
      <c r="T409" s="72">
        <v>0</v>
      </c>
      <c r="U409" s="72">
        <v>0</v>
      </c>
      <c r="V409" s="72">
        <v>0.75690607734806625</v>
      </c>
      <c r="W409" s="72">
        <v>0</v>
      </c>
    </row>
    <row r="410" spans="2:23" x14ac:dyDescent="0.2">
      <c r="B410" s="72">
        <v>400</v>
      </c>
      <c r="C410" s="72">
        <v>1</v>
      </c>
      <c r="D410" s="72">
        <v>4.1935929358295407</v>
      </c>
      <c r="E410" s="72">
        <v>5.7324198638921642</v>
      </c>
      <c r="F410" s="72">
        <v>6.1779837821504442</v>
      </c>
      <c r="G410" s="72">
        <v>2</v>
      </c>
      <c r="H410" s="72">
        <v>3</v>
      </c>
      <c r="I410" s="72">
        <v>9500</v>
      </c>
      <c r="J410" s="72">
        <v>25</v>
      </c>
      <c r="K410" s="72">
        <v>1026</v>
      </c>
      <c r="L410" s="72">
        <v>10.8</v>
      </c>
      <c r="M410" s="72">
        <v>0.85263157894736841</v>
      </c>
      <c r="N410" s="72">
        <v>0</v>
      </c>
      <c r="O410" s="72">
        <v>0.14736842105263157</v>
      </c>
      <c r="P410" s="72">
        <v>9.4736842105263161E-2</v>
      </c>
      <c r="Q410" s="72">
        <v>0.90526315789473688</v>
      </c>
      <c r="R410" s="72">
        <v>1.0526315789473684E-2</v>
      </c>
      <c r="S410" s="72">
        <v>0.98947368421052628</v>
      </c>
      <c r="T410" s="72">
        <v>0</v>
      </c>
      <c r="U410" s="72">
        <v>0</v>
      </c>
      <c r="V410" s="72">
        <v>0.98947368421052628</v>
      </c>
      <c r="W410" s="72">
        <v>0</v>
      </c>
    </row>
    <row r="411" spans="2:23" x14ac:dyDescent="0.2">
      <c r="B411" s="72">
        <v>401</v>
      </c>
      <c r="C411" s="72">
        <v>1</v>
      </c>
      <c r="D411" s="72">
        <v>3.9950739412908245</v>
      </c>
      <c r="E411" s="72">
        <v>5.3908167963375115</v>
      </c>
      <c r="F411" s="72">
        <v>6.9030635309787378</v>
      </c>
      <c r="G411" s="72">
        <v>1</v>
      </c>
      <c r="H411" s="72">
        <v>2</v>
      </c>
      <c r="I411" s="72">
        <v>675</v>
      </c>
      <c r="J411" s="72">
        <v>2</v>
      </c>
      <c r="K411" s="72">
        <v>79.5</v>
      </c>
      <c r="L411" s="72">
        <v>11.777777777777777</v>
      </c>
      <c r="M411" s="72">
        <v>1</v>
      </c>
      <c r="N411" s="72">
        <v>0</v>
      </c>
      <c r="O411" s="72">
        <v>0</v>
      </c>
      <c r="P411" s="72">
        <v>1</v>
      </c>
      <c r="Q411" s="72">
        <v>0</v>
      </c>
      <c r="R411" s="72">
        <v>0.44444444444444442</v>
      </c>
      <c r="S411" s="72">
        <v>0.55555555555555558</v>
      </c>
      <c r="T411" s="72">
        <v>0</v>
      </c>
      <c r="U411" s="72">
        <v>0</v>
      </c>
      <c r="V411" s="72">
        <v>0.44444444444444442</v>
      </c>
      <c r="W411" s="72">
        <v>0</v>
      </c>
    </row>
    <row r="412" spans="2:23" x14ac:dyDescent="0.2">
      <c r="B412" s="72">
        <v>402</v>
      </c>
      <c r="C412" s="72">
        <v>2</v>
      </c>
      <c r="D412" s="72">
        <v>3.9968269290611658</v>
      </c>
      <c r="E412" s="72">
        <v>2.7458690140061734</v>
      </c>
      <c r="F412" s="72">
        <v>6.9978493540715574</v>
      </c>
      <c r="G412" s="72">
        <v>5</v>
      </c>
      <c r="H412" s="72">
        <v>29</v>
      </c>
      <c r="I412" s="72">
        <v>15850</v>
      </c>
      <c r="J412" s="72">
        <v>61</v>
      </c>
      <c r="K412" s="72">
        <v>2040</v>
      </c>
      <c r="L412" s="72">
        <v>12.870662460567821</v>
      </c>
      <c r="M412" s="72">
        <v>0.82492113564668768</v>
      </c>
      <c r="N412" s="72">
        <v>7.5709779179810727E-2</v>
      </c>
      <c r="O412" s="72">
        <v>9.9369085173501584E-2</v>
      </c>
      <c r="P412" s="72">
        <v>0.74605678233438488</v>
      </c>
      <c r="Q412" s="72">
        <v>0.14195583596214512</v>
      </c>
      <c r="R412" s="72">
        <v>0.72082018927444791</v>
      </c>
      <c r="S412" s="72">
        <v>0.2665615141955836</v>
      </c>
      <c r="T412" s="72">
        <v>0</v>
      </c>
      <c r="U412" s="72">
        <v>1.2618296529968454E-2</v>
      </c>
      <c r="V412" s="72">
        <v>0.13249211356466878</v>
      </c>
      <c r="W412" s="72">
        <v>0</v>
      </c>
    </row>
    <row r="413" spans="2:23" x14ac:dyDescent="0.2">
      <c r="B413" s="72">
        <v>403</v>
      </c>
      <c r="C413" s="72">
        <v>1</v>
      </c>
      <c r="D413" s="72">
        <v>1.8502376686559305</v>
      </c>
      <c r="E413" s="72">
        <v>3.7719202666281406</v>
      </c>
      <c r="F413" s="72">
        <v>5.8459045329175732</v>
      </c>
      <c r="G413" s="72">
        <v>5</v>
      </c>
      <c r="H413" s="72">
        <v>16</v>
      </c>
      <c r="I413" s="72">
        <v>16375</v>
      </c>
      <c r="J413" s="72">
        <v>23</v>
      </c>
      <c r="K413" s="72">
        <v>1894.5</v>
      </c>
      <c r="L413" s="72">
        <v>11.569465648854962</v>
      </c>
      <c r="M413" s="72">
        <v>0.94961832061068707</v>
      </c>
      <c r="N413" s="72">
        <v>5.0381679389312976E-2</v>
      </c>
      <c r="O413" s="72">
        <v>0</v>
      </c>
      <c r="P413" s="72">
        <v>0.3282442748091603</v>
      </c>
      <c r="Q413" s="72">
        <v>0.43969465648854961</v>
      </c>
      <c r="R413" s="72">
        <v>0.14198473282442747</v>
      </c>
      <c r="S413" s="72">
        <v>0.78473282442748094</v>
      </c>
      <c r="T413" s="72">
        <v>0</v>
      </c>
      <c r="U413" s="72">
        <v>7.3282442748091606E-2</v>
      </c>
      <c r="V413" s="72">
        <v>0.71755725190839692</v>
      </c>
      <c r="W413" s="72">
        <v>0</v>
      </c>
    </row>
    <row r="414" spans="2:23" x14ac:dyDescent="0.2">
      <c r="B414" s="72">
        <v>404</v>
      </c>
      <c r="C414" s="72">
        <v>1</v>
      </c>
      <c r="D414" s="72">
        <v>2.5270982204155663</v>
      </c>
      <c r="E414" s="72">
        <v>3.1890345121725661</v>
      </c>
      <c r="F414" s="72">
        <v>6.2614737645529051</v>
      </c>
      <c r="G414" s="72">
        <v>4</v>
      </c>
      <c r="H414" s="72">
        <v>23</v>
      </c>
      <c r="I414" s="72">
        <v>5735</v>
      </c>
      <c r="J414" s="72">
        <v>46</v>
      </c>
      <c r="K414" s="72">
        <v>965.3</v>
      </c>
      <c r="L414" s="72">
        <v>16.831734960767218</v>
      </c>
      <c r="M414" s="72">
        <v>0.89537925021795994</v>
      </c>
      <c r="N414" s="72">
        <v>0</v>
      </c>
      <c r="O414" s="72">
        <v>0.1046207497820401</v>
      </c>
      <c r="P414" s="72">
        <v>0.45074106364428945</v>
      </c>
      <c r="Q414" s="72">
        <v>0.41848299912816039</v>
      </c>
      <c r="R414" s="72">
        <v>0.47079337401918048</v>
      </c>
      <c r="S414" s="72">
        <v>0.5161290322580645</v>
      </c>
      <c r="T414" s="72">
        <v>0</v>
      </c>
      <c r="U414" s="72">
        <v>1.3077593722755012E-2</v>
      </c>
      <c r="V414" s="72">
        <v>0.57977332170880558</v>
      </c>
      <c r="W414" s="72">
        <v>0</v>
      </c>
    </row>
    <row r="415" spans="2:23" x14ac:dyDescent="0.2">
      <c r="B415" s="72">
        <v>405</v>
      </c>
      <c r="C415" s="72">
        <v>1</v>
      </c>
      <c r="D415" s="72">
        <v>2.8955517161496411</v>
      </c>
      <c r="E415" s="72">
        <v>3.3372638098478946</v>
      </c>
      <c r="F415" s="72">
        <v>6.3542864615588845</v>
      </c>
      <c r="G415" s="72">
        <v>3</v>
      </c>
      <c r="H415" s="72">
        <v>11</v>
      </c>
      <c r="I415" s="72">
        <v>6525</v>
      </c>
      <c r="J415" s="72">
        <v>15</v>
      </c>
      <c r="K415" s="72">
        <v>1006.5</v>
      </c>
      <c r="L415" s="72">
        <v>15.42528735632184</v>
      </c>
      <c r="M415" s="72">
        <v>0.83524904214559392</v>
      </c>
      <c r="N415" s="72">
        <v>0.16475095785440613</v>
      </c>
      <c r="O415" s="72">
        <v>0</v>
      </c>
      <c r="P415" s="72">
        <v>0.69348659003831414</v>
      </c>
      <c r="Q415" s="72">
        <v>0.18390804597701149</v>
      </c>
      <c r="R415" s="72">
        <v>0.23371647509578544</v>
      </c>
      <c r="S415" s="72">
        <v>0.76628352490421459</v>
      </c>
      <c r="T415" s="72">
        <v>0</v>
      </c>
      <c r="U415" s="72">
        <v>0</v>
      </c>
      <c r="V415" s="72">
        <v>0.12260536398467432</v>
      </c>
      <c r="W415" s="72">
        <v>0</v>
      </c>
    </row>
    <row r="416" spans="2:23" x14ac:dyDescent="0.2">
      <c r="B416" s="72">
        <v>406</v>
      </c>
      <c r="C416" s="72">
        <v>1</v>
      </c>
      <c r="D416" s="72">
        <v>3.6037761571675033</v>
      </c>
      <c r="E416" s="72">
        <v>3.8286657310994725</v>
      </c>
      <c r="F416" s="72">
        <v>6.6111217287175235</v>
      </c>
      <c r="G416" s="72">
        <v>2</v>
      </c>
      <c r="H416" s="72">
        <v>10</v>
      </c>
      <c r="I416" s="72">
        <v>1600</v>
      </c>
      <c r="J416" s="72">
        <v>10</v>
      </c>
      <c r="K416" s="72">
        <v>212</v>
      </c>
      <c r="L416" s="72">
        <v>13.25</v>
      </c>
      <c r="M416" s="72">
        <v>0.84375</v>
      </c>
      <c r="N416" s="72">
        <v>9.375E-2</v>
      </c>
      <c r="O416" s="72">
        <v>6.25E-2</v>
      </c>
      <c r="P416" s="72">
        <v>0.953125</v>
      </c>
      <c r="Q416" s="72">
        <v>4.6875E-2</v>
      </c>
      <c r="R416" s="72">
        <v>0.46875</v>
      </c>
      <c r="S416" s="72">
        <v>0.53125</v>
      </c>
      <c r="T416" s="72">
        <v>0</v>
      </c>
      <c r="U416" s="72">
        <v>0</v>
      </c>
      <c r="V416" s="72">
        <v>0.171875</v>
      </c>
      <c r="W416" s="72">
        <v>0</v>
      </c>
    </row>
    <row r="417" spans="2:23" x14ac:dyDescent="0.2">
      <c r="B417" s="72">
        <v>407</v>
      </c>
      <c r="C417" s="72">
        <v>1</v>
      </c>
      <c r="D417" s="72">
        <v>3.6978788244171841</v>
      </c>
      <c r="E417" s="72">
        <v>4.2906211141497188</v>
      </c>
      <c r="F417" s="72">
        <v>6.6600028527730988</v>
      </c>
      <c r="G417" s="72">
        <v>2</v>
      </c>
      <c r="H417" s="72">
        <v>10</v>
      </c>
      <c r="I417" s="72">
        <v>1675</v>
      </c>
      <c r="J417" s="72">
        <v>12</v>
      </c>
      <c r="K417" s="72">
        <v>287</v>
      </c>
      <c r="L417" s="72">
        <v>17.134328358208954</v>
      </c>
      <c r="M417" s="72">
        <v>0.91044776119402981</v>
      </c>
      <c r="N417" s="72">
        <v>8.9552238805970144E-2</v>
      </c>
      <c r="O417" s="72">
        <v>0</v>
      </c>
      <c r="P417" s="72">
        <v>0.76119402985074625</v>
      </c>
      <c r="Q417" s="72">
        <v>0.23880597014925373</v>
      </c>
      <c r="R417" s="72">
        <v>0.76119402985074625</v>
      </c>
      <c r="S417" s="72">
        <v>0.23880597014925373</v>
      </c>
      <c r="T417" s="72">
        <v>0</v>
      </c>
      <c r="U417" s="72">
        <v>0</v>
      </c>
      <c r="V417" s="72">
        <v>0.23880597014925373</v>
      </c>
      <c r="W417" s="72">
        <v>0</v>
      </c>
    </row>
    <row r="418" spans="2:23" x14ac:dyDescent="0.2">
      <c r="B418" s="72">
        <v>408</v>
      </c>
      <c r="C418" s="72">
        <v>1</v>
      </c>
      <c r="D418" s="72">
        <v>3.4481674328463234</v>
      </c>
      <c r="E418" s="72">
        <v>4.9005888350612485</v>
      </c>
      <c r="F418" s="72">
        <v>6.4918926711211107</v>
      </c>
      <c r="G418" s="72">
        <v>2</v>
      </c>
      <c r="H418" s="72">
        <v>7</v>
      </c>
      <c r="I418" s="72">
        <v>5175</v>
      </c>
      <c r="J418" s="72">
        <v>13</v>
      </c>
      <c r="K418" s="72">
        <v>537</v>
      </c>
      <c r="L418" s="72">
        <v>10.376811594202898</v>
      </c>
      <c r="M418" s="72">
        <v>0.88405797101449279</v>
      </c>
      <c r="N418" s="72">
        <v>0</v>
      </c>
      <c r="O418" s="72">
        <v>0.11594202898550725</v>
      </c>
      <c r="P418" s="72">
        <v>0.63285024154589375</v>
      </c>
      <c r="Q418" s="72">
        <v>0.3671497584541063</v>
      </c>
      <c r="R418" s="72">
        <v>0</v>
      </c>
      <c r="S418" s="72">
        <v>1</v>
      </c>
      <c r="T418" s="72">
        <v>0</v>
      </c>
      <c r="U418" s="72">
        <v>0</v>
      </c>
      <c r="V418" s="72">
        <v>0.97584541062801933</v>
      </c>
      <c r="W418" s="72">
        <v>0</v>
      </c>
    </row>
    <row r="419" spans="2:23" x14ac:dyDescent="0.2">
      <c r="B419" s="72">
        <v>409</v>
      </c>
      <c r="C419" s="72">
        <v>2</v>
      </c>
      <c r="D419" s="72">
        <v>3.2665358299402172</v>
      </c>
      <c r="E419" s="72">
        <v>3.1349251964684961</v>
      </c>
      <c r="F419" s="72">
        <v>6.5632933418893291</v>
      </c>
      <c r="G419" s="72">
        <v>6</v>
      </c>
      <c r="H419" s="72">
        <v>28</v>
      </c>
      <c r="I419" s="72">
        <v>14250</v>
      </c>
      <c r="J419" s="72">
        <v>48</v>
      </c>
      <c r="K419" s="72">
        <v>2094</v>
      </c>
      <c r="L419" s="72">
        <v>14.694736842105263</v>
      </c>
      <c r="M419" s="72">
        <v>0.84736842105263155</v>
      </c>
      <c r="N419" s="72">
        <v>0.15263157894736842</v>
      </c>
      <c r="O419" s="72">
        <v>0</v>
      </c>
      <c r="P419" s="72">
        <v>0.22631578947368422</v>
      </c>
      <c r="Q419" s="72">
        <v>0.38421052631578945</v>
      </c>
      <c r="R419" s="72">
        <v>0.36842105263157893</v>
      </c>
      <c r="S419" s="72">
        <v>0.63157894736842102</v>
      </c>
      <c r="T419" s="72">
        <v>0</v>
      </c>
      <c r="U419" s="72">
        <v>0</v>
      </c>
      <c r="V419" s="72">
        <v>0.31578947368421051</v>
      </c>
      <c r="W419" s="72">
        <v>0</v>
      </c>
    </row>
    <row r="420" spans="2:23" x14ac:dyDescent="0.2">
      <c r="B420" s="72">
        <v>410</v>
      </c>
      <c r="C420" s="72">
        <v>1</v>
      </c>
      <c r="D420" s="72">
        <v>2.7612551300696104</v>
      </c>
      <c r="E420" s="72">
        <v>2.8071499878946162</v>
      </c>
      <c r="F420" s="72">
        <v>6.4296084464882979</v>
      </c>
      <c r="G420" s="72">
        <v>4</v>
      </c>
      <c r="H420" s="72">
        <v>33</v>
      </c>
      <c r="I420" s="72">
        <v>9800</v>
      </c>
      <c r="J420" s="72">
        <v>56</v>
      </c>
      <c r="K420" s="72">
        <v>1114.25</v>
      </c>
      <c r="L420" s="72">
        <v>11.369897959183675</v>
      </c>
      <c r="M420" s="72">
        <v>0.88520408163265307</v>
      </c>
      <c r="N420" s="72">
        <v>0.11479591836734694</v>
      </c>
      <c r="O420" s="72">
        <v>0</v>
      </c>
      <c r="P420" s="72">
        <v>0.5</v>
      </c>
      <c r="Q420" s="72">
        <v>0.30102040816326531</v>
      </c>
      <c r="R420" s="72">
        <v>0.17602040816326531</v>
      </c>
      <c r="S420" s="72">
        <v>0.74744897959183676</v>
      </c>
      <c r="T420" s="72">
        <v>0</v>
      </c>
      <c r="U420" s="72">
        <v>7.6530612244897961E-2</v>
      </c>
      <c r="V420" s="72">
        <v>0.55612244897959184</v>
      </c>
      <c r="W420" s="72">
        <v>0</v>
      </c>
    </row>
    <row r="421" spans="2:23" x14ac:dyDescent="0.2">
      <c r="B421" s="72">
        <v>411</v>
      </c>
      <c r="C421" s="72">
        <v>1</v>
      </c>
      <c r="D421" s="72">
        <v>2.539979482421836</v>
      </c>
      <c r="E421" s="72">
        <v>3.0828853420995652</v>
      </c>
      <c r="F421" s="72">
        <v>6.4828175479297254</v>
      </c>
      <c r="G421" s="72">
        <v>2</v>
      </c>
      <c r="H421" s="72">
        <v>13</v>
      </c>
      <c r="I421" s="72">
        <v>12400</v>
      </c>
      <c r="J421" s="72">
        <v>25</v>
      </c>
      <c r="K421" s="72">
        <v>1482.5</v>
      </c>
      <c r="L421" s="72">
        <v>11.955645161290322</v>
      </c>
      <c r="M421" s="72">
        <v>0.87903225806451613</v>
      </c>
      <c r="N421" s="72">
        <v>0.12096774193548387</v>
      </c>
      <c r="O421" s="72">
        <v>0</v>
      </c>
      <c r="P421" s="72">
        <v>0.92741935483870963</v>
      </c>
      <c r="Q421" s="72">
        <v>7.2580645161290328E-2</v>
      </c>
      <c r="R421" s="72">
        <v>0.12096774193548387</v>
      </c>
      <c r="S421" s="72">
        <v>0.782258064516129</v>
      </c>
      <c r="T421" s="72">
        <v>0</v>
      </c>
      <c r="U421" s="72">
        <v>9.6774193548387094E-2</v>
      </c>
      <c r="V421" s="72">
        <v>0.5161290322580645</v>
      </c>
      <c r="W421" s="72">
        <v>0</v>
      </c>
    </row>
    <row r="422" spans="2:23" x14ac:dyDescent="0.2">
      <c r="B422" s="72">
        <v>412</v>
      </c>
      <c r="C422" s="72">
        <v>1</v>
      </c>
      <c r="D422" s="72">
        <v>5.4365469982188497</v>
      </c>
      <c r="E422" s="72">
        <v>6.2182560565174265</v>
      </c>
      <c r="F422" s="72">
        <v>7.3301711775353962</v>
      </c>
      <c r="G422" s="72">
        <v>1</v>
      </c>
      <c r="H422" s="72">
        <v>1</v>
      </c>
      <c r="I422" s="72">
        <v>200</v>
      </c>
      <c r="J422" s="72">
        <v>1</v>
      </c>
      <c r="K422" s="72">
        <v>20</v>
      </c>
      <c r="L422" s="72">
        <v>10</v>
      </c>
      <c r="M422" s="72">
        <v>1</v>
      </c>
      <c r="N422" s="72">
        <v>0</v>
      </c>
      <c r="O422" s="72">
        <v>0</v>
      </c>
      <c r="P422" s="72">
        <v>1</v>
      </c>
      <c r="Q422" s="72">
        <v>0</v>
      </c>
      <c r="R422" s="72">
        <v>1</v>
      </c>
      <c r="S422" s="72">
        <v>0</v>
      </c>
      <c r="T422" s="72">
        <v>0</v>
      </c>
      <c r="U422" s="72">
        <v>0</v>
      </c>
      <c r="V422" s="72">
        <v>0</v>
      </c>
      <c r="W422" s="72">
        <v>0</v>
      </c>
    </row>
    <row r="423" spans="2:23" x14ac:dyDescent="0.2">
      <c r="B423" s="72">
        <v>413</v>
      </c>
      <c r="C423" s="72">
        <v>2</v>
      </c>
      <c r="D423" s="72">
        <v>2.8822023331584727</v>
      </c>
      <c r="E423" s="72">
        <v>2.5320219414267591</v>
      </c>
      <c r="F423" s="72">
        <v>6.5458457524661258</v>
      </c>
      <c r="G423" s="72">
        <v>5</v>
      </c>
      <c r="H423" s="72">
        <v>21</v>
      </c>
      <c r="I423" s="72">
        <v>5900</v>
      </c>
      <c r="J423" s="72">
        <v>30</v>
      </c>
      <c r="K423" s="72">
        <v>989.75</v>
      </c>
      <c r="L423" s="72">
        <v>16.775423728813561</v>
      </c>
      <c r="M423" s="72">
        <v>0.84322033898305082</v>
      </c>
      <c r="N423" s="72">
        <v>0.13983050847457626</v>
      </c>
      <c r="O423" s="72">
        <v>1.6949152542372881E-2</v>
      </c>
      <c r="P423" s="72">
        <v>0.59745762711864403</v>
      </c>
      <c r="Q423" s="72">
        <v>0.21186440677966101</v>
      </c>
      <c r="R423" s="72">
        <v>0.59745762711864403</v>
      </c>
      <c r="S423" s="72">
        <v>0.40254237288135591</v>
      </c>
      <c r="T423" s="72">
        <v>0</v>
      </c>
      <c r="U423" s="72">
        <v>0</v>
      </c>
      <c r="V423" s="72">
        <v>0.28813559322033899</v>
      </c>
      <c r="W423" s="72">
        <v>0</v>
      </c>
    </row>
    <row r="424" spans="2:23" x14ac:dyDescent="0.2">
      <c r="B424" s="72">
        <v>414</v>
      </c>
      <c r="C424" s="72">
        <v>1</v>
      </c>
      <c r="D424" s="72">
        <v>1.5751397233506388</v>
      </c>
      <c r="E424" s="72">
        <v>3.4451069939380821</v>
      </c>
      <c r="F424" s="72">
        <v>5.7011412811277662</v>
      </c>
      <c r="G424" s="72">
        <v>3</v>
      </c>
      <c r="H424" s="72">
        <v>15</v>
      </c>
      <c r="I424" s="72">
        <v>13125</v>
      </c>
      <c r="J424" s="72">
        <v>32</v>
      </c>
      <c r="K424" s="72">
        <v>1442</v>
      </c>
      <c r="L424" s="72">
        <v>10.986666666666666</v>
      </c>
      <c r="M424" s="72">
        <v>0.92571428571428571</v>
      </c>
      <c r="N424" s="72">
        <v>7.4285714285714288E-2</v>
      </c>
      <c r="O424" s="72">
        <v>0</v>
      </c>
      <c r="P424" s="72">
        <v>0.39047619047619048</v>
      </c>
      <c r="Q424" s="72">
        <v>0.44190476190476191</v>
      </c>
      <c r="R424" s="72">
        <v>0.1657142857142857</v>
      </c>
      <c r="S424" s="72">
        <v>0.75809523809523804</v>
      </c>
      <c r="T424" s="72">
        <v>0</v>
      </c>
      <c r="U424" s="72">
        <v>7.6190476190476197E-2</v>
      </c>
      <c r="V424" s="72">
        <v>0.81523809523809521</v>
      </c>
      <c r="W424" s="72">
        <v>0</v>
      </c>
    </row>
    <row r="425" spans="2:23" x14ac:dyDescent="0.2">
      <c r="B425" s="72">
        <v>415</v>
      </c>
      <c r="C425" s="72">
        <v>1</v>
      </c>
      <c r="D425" s="72">
        <v>2.6142675003313212</v>
      </c>
      <c r="E425" s="72">
        <v>3.3765487430811185</v>
      </c>
      <c r="F425" s="72">
        <v>6.3642900318212225</v>
      </c>
      <c r="G425" s="72">
        <v>3</v>
      </c>
      <c r="H425" s="72">
        <v>19</v>
      </c>
      <c r="I425" s="72">
        <v>7800</v>
      </c>
      <c r="J425" s="72">
        <v>26</v>
      </c>
      <c r="K425" s="72">
        <v>1292</v>
      </c>
      <c r="L425" s="72">
        <v>16.564102564102566</v>
      </c>
      <c r="M425" s="72">
        <v>0.95512820512820518</v>
      </c>
      <c r="N425" s="72">
        <v>2.564102564102564E-2</v>
      </c>
      <c r="O425" s="72">
        <v>1.9230769230769232E-2</v>
      </c>
      <c r="P425" s="72">
        <v>0.76923076923076927</v>
      </c>
      <c r="Q425" s="72">
        <v>0.21153846153846154</v>
      </c>
      <c r="R425" s="72">
        <v>0.70192307692307687</v>
      </c>
      <c r="S425" s="72">
        <v>0.29807692307692307</v>
      </c>
      <c r="T425" s="72">
        <v>0</v>
      </c>
      <c r="U425" s="72">
        <v>0</v>
      </c>
      <c r="V425" s="72">
        <v>0.25641025641025639</v>
      </c>
      <c r="W425" s="72">
        <v>0</v>
      </c>
    </row>
    <row r="426" spans="2:23" x14ac:dyDescent="0.2">
      <c r="B426" s="72">
        <v>416</v>
      </c>
      <c r="C426" s="72">
        <v>2</v>
      </c>
      <c r="D426" s="72">
        <v>3.9062536244488175</v>
      </c>
      <c r="E426" s="72">
        <v>2.4313565780857416</v>
      </c>
      <c r="F426" s="72">
        <v>7.2391147565026026</v>
      </c>
      <c r="G426" s="72">
        <v>4</v>
      </c>
      <c r="H426" s="72">
        <v>27</v>
      </c>
      <c r="I426" s="72">
        <v>4150</v>
      </c>
      <c r="J426" s="72">
        <v>33</v>
      </c>
      <c r="K426" s="72">
        <v>703</v>
      </c>
      <c r="L426" s="72">
        <v>16.939759036144579</v>
      </c>
      <c r="M426" s="72">
        <v>0.75903614457831325</v>
      </c>
      <c r="N426" s="72">
        <v>0.24096385542168675</v>
      </c>
      <c r="O426" s="72">
        <v>0</v>
      </c>
      <c r="P426" s="72">
        <v>0.65662650602409633</v>
      </c>
      <c r="Q426" s="72">
        <v>0.21686746987951808</v>
      </c>
      <c r="R426" s="72">
        <v>0.54216867469879515</v>
      </c>
      <c r="S426" s="72">
        <v>0.29518072289156627</v>
      </c>
      <c r="T426" s="72">
        <v>0</v>
      </c>
      <c r="U426" s="72">
        <v>0.16265060240963855</v>
      </c>
      <c r="V426" s="72">
        <v>0.61445783132530118</v>
      </c>
      <c r="W426" s="72">
        <v>0</v>
      </c>
    </row>
    <row r="427" spans="2:23" x14ac:dyDescent="0.2">
      <c r="B427" s="72">
        <v>417</v>
      </c>
      <c r="C427" s="72">
        <v>1</v>
      </c>
      <c r="D427" s="72">
        <v>2.7289724036507907</v>
      </c>
      <c r="E427" s="72">
        <v>3.2575878775764728</v>
      </c>
      <c r="F427" s="72">
        <v>6.8033753999863276</v>
      </c>
      <c r="G427" s="72">
        <v>6</v>
      </c>
      <c r="H427" s="72">
        <v>31</v>
      </c>
      <c r="I427" s="72">
        <v>8550</v>
      </c>
      <c r="J427" s="72">
        <v>49</v>
      </c>
      <c r="K427" s="72">
        <v>1150</v>
      </c>
      <c r="L427" s="72">
        <v>13.450292397660817</v>
      </c>
      <c r="M427" s="72">
        <v>0.94736842105263153</v>
      </c>
      <c r="N427" s="72">
        <v>1.7543859649122806E-2</v>
      </c>
      <c r="O427" s="72">
        <v>3.5087719298245612E-2</v>
      </c>
      <c r="P427" s="72">
        <v>0.61988304093567248</v>
      </c>
      <c r="Q427" s="72">
        <v>0.16081871345029239</v>
      </c>
      <c r="R427" s="72">
        <v>0.32456140350877194</v>
      </c>
      <c r="S427" s="72">
        <v>0.67543859649122806</v>
      </c>
      <c r="T427" s="72">
        <v>0</v>
      </c>
      <c r="U427" s="72">
        <v>0</v>
      </c>
      <c r="V427" s="72">
        <v>0.65204678362573099</v>
      </c>
      <c r="W427" s="72">
        <v>0</v>
      </c>
    </row>
    <row r="428" spans="2:23" x14ac:dyDescent="0.2">
      <c r="B428" s="72">
        <v>418</v>
      </c>
      <c r="C428" s="72">
        <v>1</v>
      </c>
      <c r="D428" s="72">
        <v>4.4083547924601003</v>
      </c>
      <c r="E428" s="72">
        <v>5.7488217077268056</v>
      </c>
      <c r="F428" s="72">
        <v>6.6166427692983554</v>
      </c>
      <c r="G428" s="72">
        <v>2</v>
      </c>
      <c r="H428" s="72">
        <v>4</v>
      </c>
      <c r="I428" s="72">
        <v>1350</v>
      </c>
      <c r="J428" s="72">
        <v>5</v>
      </c>
      <c r="K428" s="72">
        <v>212</v>
      </c>
      <c r="L428" s="72">
        <v>15.703703703703702</v>
      </c>
      <c r="M428" s="72">
        <v>1</v>
      </c>
      <c r="N428" s="72">
        <v>0</v>
      </c>
      <c r="O428" s="72">
        <v>0</v>
      </c>
      <c r="P428" s="72">
        <v>0.44444444444444442</v>
      </c>
      <c r="Q428" s="72">
        <v>0.55555555555555558</v>
      </c>
      <c r="R428" s="72">
        <v>1</v>
      </c>
      <c r="S428" s="72">
        <v>0</v>
      </c>
      <c r="T428" s="72">
        <v>0</v>
      </c>
      <c r="U428" s="72">
        <v>0</v>
      </c>
      <c r="V428" s="72">
        <v>0.55555555555555558</v>
      </c>
      <c r="W428" s="72">
        <v>0</v>
      </c>
    </row>
    <row r="429" spans="2:23" x14ac:dyDescent="0.2">
      <c r="B429" s="72">
        <v>419</v>
      </c>
      <c r="C429" s="72">
        <v>1</v>
      </c>
      <c r="D429" s="72">
        <v>2.2079108097483253</v>
      </c>
      <c r="E429" s="72">
        <v>4.2660446251445308</v>
      </c>
      <c r="F429" s="72">
        <v>5.5000208499980392</v>
      </c>
      <c r="G429" s="72">
        <v>3</v>
      </c>
      <c r="H429" s="72">
        <v>20</v>
      </c>
      <c r="I429" s="72">
        <v>11050</v>
      </c>
      <c r="J429" s="72">
        <v>43</v>
      </c>
      <c r="K429" s="72">
        <v>1128</v>
      </c>
      <c r="L429" s="72">
        <v>10.20814479638009</v>
      </c>
      <c r="M429" s="72">
        <v>1</v>
      </c>
      <c r="N429" s="72">
        <v>0</v>
      </c>
      <c r="O429" s="72">
        <v>0</v>
      </c>
      <c r="P429" s="72">
        <v>0.31221719457013575</v>
      </c>
      <c r="Q429" s="72">
        <v>0.66063348416289591</v>
      </c>
      <c r="R429" s="72">
        <v>0.11990950226244344</v>
      </c>
      <c r="S429" s="72">
        <v>0.70135746606334837</v>
      </c>
      <c r="T429" s="72">
        <v>2.7149321266968326E-2</v>
      </c>
      <c r="U429" s="72">
        <v>0.15158371040723981</v>
      </c>
      <c r="V429" s="72">
        <v>0.81447963800904977</v>
      </c>
      <c r="W429" s="72">
        <v>2.7149321266968326E-2</v>
      </c>
    </row>
    <row r="430" spans="2:23" x14ac:dyDescent="0.2">
      <c r="B430" s="72">
        <v>420</v>
      </c>
      <c r="C430" s="72">
        <v>1</v>
      </c>
      <c r="D430" s="72">
        <v>1.4873019248527408</v>
      </c>
      <c r="E430" s="72">
        <v>3.4908731485968163</v>
      </c>
      <c r="F430" s="72">
        <v>5.7268322732299559</v>
      </c>
      <c r="G430" s="72">
        <v>5</v>
      </c>
      <c r="H430" s="72">
        <v>21</v>
      </c>
      <c r="I430" s="72">
        <v>8495</v>
      </c>
      <c r="J430" s="72">
        <v>29</v>
      </c>
      <c r="K430" s="72">
        <v>1095</v>
      </c>
      <c r="L430" s="72">
        <v>12.889935256032961</v>
      </c>
      <c r="M430" s="72">
        <v>0.96468510888758097</v>
      </c>
      <c r="N430" s="72">
        <v>3.5314891112419068E-2</v>
      </c>
      <c r="O430" s="72">
        <v>0</v>
      </c>
      <c r="P430" s="72">
        <v>0.42319011183048855</v>
      </c>
      <c r="Q430" s="72">
        <v>0.52972336668628606</v>
      </c>
      <c r="R430" s="72">
        <v>0.24072984108299</v>
      </c>
      <c r="S430" s="72">
        <v>0.68864037669217182</v>
      </c>
      <c r="T430" s="72">
        <v>0</v>
      </c>
      <c r="U430" s="72">
        <v>7.0629782224838136E-2</v>
      </c>
      <c r="V430" s="72">
        <v>0.61212477928193054</v>
      </c>
      <c r="W430" s="72">
        <v>0</v>
      </c>
    </row>
    <row r="431" spans="2:23" x14ac:dyDescent="0.2">
      <c r="B431" s="72">
        <v>421</v>
      </c>
      <c r="C431" s="72">
        <v>1</v>
      </c>
      <c r="D431" s="72">
        <v>4.6677068080555593</v>
      </c>
      <c r="E431" s="72">
        <v>4.9727013954875581</v>
      </c>
      <c r="F431" s="72">
        <v>7.8736509852140504</v>
      </c>
      <c r="G431" s="72">
        <v>3</v>
      </c>
      <c r="H431" s="72">
        <v>18</v>
      </c>
      <c r="I431" s="72">
        <v>32025</v>
      </c>
      <c r="J431" s="72">
        <v>64</v>
      </c>
      <c r="K431" s="72">
        <v>3435.5</v>
      </c>
      <c r="L431" s="72">
        <v>10.727556596409055</v>
      </c>
      <c r="M431" s="72">
        <v>0.95550351288056201</v>
      </c>
      <c r="N431" s="72">
        <v>3.7470725995316159E-2</v>
      </c>
      <c r="O431" s="72">
        <v>7.0257611241217799E-3</v>
      </c>
      <c r="P431" s="72">
        <v>0.99063231850117095</v>
      </c>
      <c r="Q431" s="72">
        <v>4.6838407494145199E-3</v>
      </c>
      <c r="R431" s="72">
        <v>0.1756440281030445</v>
      </c>
      <c r="S431" s="72">
        <v>0.81967213114754101</v>
      </c>
      <c r="T431" s="72">
        <v>4.6838407494145199E-3</v>
      </c>
      <c r="U431" s="72">
        <v>0</v>
      </c>
      <c r="V431" s="72">
        <v>0.57220921155347382</v>
      </c>
      <c r="W431" s="72">
        <v>4.6838407494145199E-3</v>
      </c>
    </row>
    <row r="432" spans="2:23" x14ac:dyDescent="0.2">
      <c r="B432" s="72">
        <v>422</v>
      </c>
      <c r="C432" s="72">
        <v>1</v>
      </c>
      <c r="D432" s="72">
        <v>2.9279547394002177</v>
      </c>
      <c r="E432" s="72">
        <v>4.1451240978749908</v>
      </c>
      <c r="F432" s="72">
        <v>6.1379554657776136</v>
      </c>
      <c r="G432" s="72">
        <v>2</v>
      </c>
      <c r="H432" s="72">
        <v>8</v>
      </c>
      <c r="I432" s="72">
        <v>3300</v>
      </c>
      <c r="J432" s="72">
        <v>8</v>
      </c>
      <c r="K432" s="72">
        <v>380.5</v>
      </c>
      <c r="L432" s="72">
        <v>11.530303030303029</v>
      </c>
      <c r="M432" s="72">
        <v>0.93181818181818177</v>
      </c>
      <c r="N432" s="72">
        <v>6.8181818181818177E-2</v>
      </c>
      <c r="O432" s="72">
        <v>0</v>
      </c>
      <c r="P432" s="72">
        <v>0.84848484848484851</v>
      </c>
      <c r="Q432" s="72">
        <v>0.15151515151515152</v>
      </c>
      <c r="R432" s="72">
        <v>0.18181818181818182</v>
      </c>
      <c r="S432" s="72">
        <v>0.68181818181818177</v>
      </c>
      <c r="T432" s="72">
        <v>0</v>
      </c>
      <c r="U432" s="72">
        <v>0.13636363636363635</v>
      </c>
      <c r="V432" s="72">
        <v>0.26515151515151514</v>
      </c>
      <c r="W432" s="72">
        <v>0</v>
      </c>
    </row>
    <row r="433" spans="2:23" x14ac:dyDescent="0.2">
      <c r="B433" s="72">
        <v>423</v>
      </c>
      <c r="C433" s="72">
        <v>1</v>
      </c>
      <c r="D433" s="72">
        <v>5.3925683462410667</v>
      </c>
      <c r="E433" s="72">
        <v>6.1695573291490282</v>
      </c>
      <c r="F433" s="72">
        <v>7.4763659166025276</v>
      </c>
      <c r="G433" s="72">
        <v>1</v>
      </c>
      <c r="H433" s="72">
        <v>1</v>
      </c>
      <c r="I433" s="72">
        <v>300</v>
      </c>
      <c r="J433" s="72">
        <v>1</v>
      </c>
      <c r="K433" s="72">
        <v>40</v>
      </c>
      <c r="L433" s="72">
        <v>13.333333333333334</v>
      </c>
      <c r="M433" s="72">
        <v>1</v>
      </c>
      <c r="N433" s="72">
        <v>0</v>
      </c>
      <c r="O433" s="72">
        <v>0</v>
      </c>
      <c r="P433" s="72">
        <v>1</v>
      </c>
      <c r="Q433" s="72">
        <v>0</v>
      </c>
      <c r="R433" s="72">
        <v>1</v>
      </c>
      <c r="S433" s="72">
        <v>0</v>
      </c>
      <c r="T433" s="72">
        <v>0</v>
      </c>
      <c r="U433" s="72">
        <v>0</v>
      </c>
      <c r="V433" s="72">
        <v>0</v>
      </c>
      <c r="W433" s="72">
        <v>0</v>
      </c>
    </row>
    <row r="434" spans="2:23" x14ac:dyDescent="0.2">
      <c r="B434" s="72">
        <v>424</v>
      </c>
      <c r="C434" s="72">
        <v>1</v>
      </c>
      <c r="D434" s="72">
        <v>2.7339115903172084</v>
      </c>
      <c r="E434" s="72">
        <v>4.7397826143621753</v>
      </c>
      <c r="F434" s="72">
        <v>5.3950373189514105</v>
      </c>
      <c r="G434" s="72">
        <v>3</v>
      </c>
      <c r="H434" s="72">
        <v>10</v>
      </c>
      <c r="I434" s="72">
        <v>12000</v>
      </c>
      <c r="J434" s="72">
        <v>23</v>
      </c>
      <c r="K434" s="72">
        <v>1608.5</v>
      </c>
      <c r="L434" s="72">
        <v>13.404166666666667</v>
      </c>
      <c r="M434" s="72">
        <v>0.94374999999999998</v>
      </c>
      <c r="N434" s="72">
        <v>5.6250000000000001E-2</v>
      </c>
      <c r="O434" s="72">
        <v>0</v>
      </c>
      <c r="P434" s="72">
        <v>0.2</v>
      </c>
      <c r="Q434" s="72">
        <v>0.75</v>
      </c>
      <c r="R434" s="72">
        <v>4.3749999999999997E-2</v>
      </c>
      <c r="S434" s="72">
        <v>0.93125000000000002</v>
      </c>
      <c r="T434" s="72">
        <v>0</v>
      </c>
      <c r="U434" s="72">
        <v>2.5000000000000001E-2</v>
      </c>
      <c r="V434" s="72">
        <v>0.11874999999999999</v>
      </c>
      <c r="W434" s="72">
        <v>0</v>
      </c>
    </row>
    <row r="435" spans="2:23" x14ac:dyDescent="0.2">
      <c r="B435" s="72">
        <v>425</v>
      </c>
      <c r="C435" s="72">
        <v>1</v>
      </c>
      <c r="D435" s="72">
        <v>2.4454440922004359</v>
      </c>
      <c r="E435" s="72">
        <v>3.2943288272647848</v>
      </c>
      <c r="F435" s="72">
        <v>6.3152927589982903</v>
      </c>
      <c r="G435" s="72">
        <v>5</v>
      </c>
      <c r="H435" s="72">
        <v>14</v>
      </c>
      <c r="I435" s="72">
        <v>2525</v>
      </c>
      <c r="J435" s="72">
        <v>15</v>
      </c>
      <c r="K435" s="72">
        <v>352.5</v>
      </c>
      <c r="L435" s="72">
        <v>13.960396039603962</v>
      </c>
      <c r="M435" s="72">
        <v>0.91089108910891092</v>
      </c>
      <c r="N435" s="72">
        <v>8.9108910891089105E-2</v>
      </c>
      <c r="O435" s="72">
        <v>0</v>
      </c>
      <c r="P435" s="72">
        <v>0.68316831683168322</v>
      </c>
      <c r="Q435" s="72">
        <v>0.20792079207920791</v>
      </c>
      <c r="R435" s="72">
        <v>0.32673267326732675</v>
      </c>
      <c r="S435" s="72">
        <v>0.51485148514851486</v>
      </c>
      <c r="T435" s="72">
        <v>0</v>
      </c>
      <c r="U435" s="72">
        <v>0.15841584158415842</v>
      </c>
      <c r="V435" s="72">
        <v>0.59405940594059403</v>
      </c>
      <c r="W435" s="72">
        <v>0</v>
      </c>
    </row>
    <row r="436" spans="2:23" x14ac:dyDescent="0.2">
      <c r="B436" s="72">
        <v>426</v>
      </c>
      <c r="C436" s="72">
        <v>1</v>
      </c>
      <c r="D436" s="72">
        <v>2.8245706438920894</v>
      </c>
      <c r="E436" s="72">
        <v>4.2558699628717944</v>
      </c>
      <c r="F436" s="72">
        <v>6.3075820287067232</v>
      </c>
      <c r="G436" s="72">
        <v>5</v>
      </c>
      <c r="H436" s="72">
        <v>17</v>
      </c>
      <c r="I436" s="72">
        <v>18850</v>
      </c>
      <c r="J436" s="72">
        <v>36</v>
      </c>
      <c r="K436" s="72">
        <v>2696.5</v>
      </c>
      <c r="L436" s="72">
        <v>14.30503978779841</v>
      </c>
      <c r="M436" s="72">
        <v>1</v>
      </c>
      <c r="N436" s="72">
        <v>0</v>
      </c>
      <c r="O436" s="72">
        <v>0</v>
      </c>
      <c r="P436" s="72">
        <v>0.56631299734748008</v>
      </c>
      <c r="Q436" s="72">
        <v>0.30636604774535808</v>
      </c>
      <c r="R436" s="72">
        <v>0.21352785145888595</v>
      </c>
      <c r="S436" s="72">
        <v>0.78647214854111402</v>
      </c>
      <c r="T436" s="72">
        <v>0</v>
      </c>
      <c r="U436" s="72">
        <v>0</v>
      </c>
      <c r="V436" s="72">
        <v>0</v>
      </c>
      <c r="W436" s="72">
        <v>0</v>
      </c>
    </row>
    <row r="437" spans="2:23" x14ac:dyDescent="0.2">
      <c r="B437" s="72">
        <v>427</v>
      </c>
      <c r="C437" s="72">
        <v>2</v>
      </c>
      <c r="D437" s="72">
        <v>8.6835546373943018</v>
      </c>
      <c r="E437" s="72">
        <v>7.143526409651864</v>
      </c>
      <c r="F437" s="72">
        <v>9.964335363644091</v>
      </c>
      <c r="G437" s="72">
        <v>3</v>
      </c>
      <c r="H437" s="72">
        <v>11</v>
      </c>
      <c r="I437" s="72">
        <v>5425</v>
      </c>
      <c r="J437" s="72">
        <v>13</v>
      </c>
      <c r="K437" s="72">
        <v>691.25</v>
      </c>
      <c r="L437" s="72">
        <v>12.741935483870966</v>
      </c>
      <c r="M437" s="72">
        <v>0.32718894009216593</v>
      </c>
      <c r="N437" s="72">
        <v>0.63594470046082952</v>
      </c>
      <c r="O437" s="72">
        <v>3.6866359447004608E-2</v>
      </c>
      <c r="P437" s="72">
        <v>0.40552995391705071</v>
      </c>
      <c r="Q437" s="72">
        <v>0.58064516129032262</v>
      </c>
      <c r="R437" s="72">
        <v>0.23963133640552994</v>
      </c>
      <c r="S437" s="72">
        <v>0.76036866359447008</v>
      </c>
      <c r="T437" s="72">
        <v>0</v>
      </c>
      <c r="U437" s="72">
        <v>0</v>
      </c>
      <c r="V437" s="72">
        <v>0.23502304147465439</v>
      </c>
      <c r="W437" s="72">
        <v>0</v>
      </c>
    </row>
    <row r="438" spans="2:23" x14ac:dyDescent="0.2">
      <c r="B438" s="72">
        <v>428</v>
      </c>
      <c r="C438" s="72">
        <v>1</v>
      </c>
      <c r="D438" s="72">
        <v>4.2039851782900941</v>
      </c>
      <c r="E438" s="72">
        <v>5.0542368170656147</v>
      </c>
      <c r="F438" s="72">
        <v>7.4007825042564663</v>
      </c>
      <c r="G438" s="72">
        <v>3</v>
      </c>
      <c r="H438" s="72">
        <v>10</v>
      </c>
      <c r="I438" s="72">
        <v>5575</v>
      </c>
      <c r="J438" s="72">
        <v>25</v>
      </c>
      <c r="K438" s="72">
        <v>1239.5</v>
      </c>
      <c r="L438" s="72">
        <v>22.233183856502244</v>
      </c>
      <c r="M438" s="72">
        <v>1</v>
      </c>
      <c r="N438" s="72">
        <v>0</v>
      </c>
      <c r="O438" s="72">
        <v>0</v>
      </c>
      <c r="P438" s="72">
        <v>0.67713004484304928</v>
      </c>
      <c r="Q438" s="72">
        <v>0.26905829596412556</v>
      </c>
      <c r="R438" s="72">
        <v>0.95964125560538116</v>
      </c>
      <c r="S438" s="72">
        <v>4.0358744394618833E-2</v>
      </c>
      <c r="T438" s="72">
        <v>0</v>
      </c>
      <c r="U438" s="72">
        <v>0</v>
      </c>
      <c r="V438" s="72">
        <v>0.5112107623318386</v>
      </c>
      <c r="W438" s="72">
        <v>0</v>
      </c>
    </row>
    <row r="439" spans="2:23" x14ac:dyDescent="0.2">
      <c r="B439" s="72">
        <v>429</v>
      </c>
      <c r="C439" s="72">
        <v>1</v>
      </c>
      <c r="D439" s="72">
        <v>3.2259998479475551</v>
      </c>
      <c r="E439" s="72">
        <v>3.2823008287521347</v>
      </c>
      <c r="F439" s="72">
        <v>6.6457607212997596</v>
      </c>
      <c r="G439" s="72">
        <v>5</v>
      </c>
      <c r="H439" s="72">
        <v>20</v>
      </c>
      <c r="I439" s="72">
        <v>8500</v>
      </c>
      <c r="J439" s="72">
        <v>36</v>
      </c>
      <c r="K439" s="72">
        <v>1331.5</v>
      </c>
      <c r="L439" s="72">
        <v>15.664705882352942</v>
      </c>
      <c r="M439" s="72">
        <v>0.92647058823529416</v>
      </c>
      <c r="N439" s="72">
        <v>2.6470588235294117E-2</v>
      </c>
      <c r="O439" s="72">
        <v>4.7058823529411764E-2</v>
      </c>
      <c r="P439" s="72">
        <v>0.71470588235294119</v>
      </c>
      <c r="Q439" s="72">
        <v>0.10882352941176471</v>
      </c>
      <c r="R439" s="72">
        <v>0.8294117647058824</v>
      </c>
      <c r="S439" s="72">
        <v>0.17058823529411765</v>
      </c>
      <c r="T439" s="72">
        <v>0</v>
      </c>
      <c r="U439" s="72">
        <v>0</v>
      </c>
      <c r="V439" s="72">
        <v>0.18823529411764706</v>
      </c>
      <c r="W439" s="72">
        <v>0</v>
      </c>
    </row>
    <row r="440" spans="2:23" x14ac:dyDescent="0.2">
      <c r="B440" s="72">
        <v>430</v>
      </c>
      <c r="C440" s="72">
        <v>1</v>
      </c>
      <c r="D440" s="72">
        <v>2.901338105499041</v>
      </c>
      <c r="E440" s="72">
        <v>5.2811544180773762</v>
      </c>
      <c r="F440" s="72">
        <v>5.6492520790034373</v>
      </c>
      <c r="G440" s="72">
        <v>2</v>
      </c>
      <c r="H440" s="72">
        <v>8</v>
      </c>
      <c r="I440" s="72">
        <v>9450</v>
      </c>
      <c r="J440" s="72">
        <v>17</v>
      </c>
      <c r="K440" s="72">
        <v>1161</v>
      </c>
      <c r="L440" s="72">
        <v>12.285714285714286</v>
      </c>
      <c r="M440" s="72">
        <v>1</v>
      </c>
      <c r="N440" s="72">
        <v>0</v>
      </c>
      <c r="O440" s="72">
        <v>0</v>
      </c>
      <c r="P440" s="72">
        <v>0.15873015873015872</v>
      </c>
      <c r="Q440" s="72">
        <v>0.84126984126984128</v>
      </c>
      <c r="R440" s="72">
        <v>0.23809523809523808</v>
      </c>
      <c r="S440" s="72">
        <v>0.69841269841269837</v>
      </c>
      <c r="T440" s="72">
        <v>0</v>
      </c>
      <c r="U440" s="72">
        <v>6.3492063492063489E-2</v>
      </c>
      <c r="V440" s="72">
        <v>0.90476190476190477</v>
      </c>
      <c r="W440" s="72">
        <v>0</v>
      </c>
    </row>
    <row r="441" spans="2:23" x14ac:dyDescent="0.2">
      <c r="B441" s="72">
        <v>431</v>
      </c>
      <c r="C441" s="72">
        <v>1</v>
      </c>
      <c r="D441" s="72">
        <v>4.6572392578935027</v>
      </c>
      <c r="E441" s="72">
        <v>6.2126409722221174</v>
      </c>
      <c r="F441" s="72">
        <v>6.7666503334344572</v>
      </c>
      <c r="G441" s="72">
        <v>3</v>
      </c>
      <c r="H441" s="72">
        <v>9</v>
      </c>
      <c r="I441" s="72">
        <v>28800</v>
      </c>
      <c r="J441" s="72">
        <v>25</v>
      </c>
      <c r="K441" s="72">
        <v>3970.5</v>
      </c>
      <c r="L441" s="72">
        <v>13.786458333333334</v>
      </c>
      <c r="M441" s="72">
        <v>1</v>
      </c>
      <c r="N441" s="72">
        <v>0</v>
      </c>
      <c r="O441" s="72">
        <v>0</v>
      </c>
      <c r="P441" s="72">
        <v>7.03125E-2</v>
      </c>
      <c r="Q441" s="72">
        <v>0.5390625</v>
      </c>
      <c r="R441" s="72">
        <v>5.46875E-2</v>
      </c>
      <c r="S441" s="72">
        <v>0.9296875</v>
      </c>
      <c r="T441" s="72">
        <v>0</v>
      </c>
      <c r="U441" s="72">
        <v>1.5625E-2</v>
      </c>
      <c r="V441" s="72">
        <v>1.5625E-2</v>
      </c>
      <c r="W441" s="72">
        <v>0</v>
      </c>
    </row>
    <row r="442" spans="2:23" x14ac:dyDescent="0.2">
      <c r="B442" s="72">
        <v>432</v>
      </c>
      <c r="C442" s="72">
        <v>2</v>
      </c>
      <c r="D442" s="72">
        <v>4.6568257604163632</v>
      </c>
      <c r="E442" s="72">
        <v>4.3073000345283061</v>
      </c>
      <c r="F442" s="72">
        <v>7.3306098444397172</v>
      </c>
      <c r="G442" s="72">
        <v>2</v>
      </c>
      <c r="H442" s="72">
        <v>18</v>
      </c>
      <c r="I442" s="72">
        <v>12700</v>
      </c>
      <c r="J442" s="72">
        <v>33</v>
      </c>
      <c r="K442" s="72">
        <v>1050</v>
      </c>
      <c r="L442" s="72">
        <v>8.2677165354330722</v>
      </c>
      <c r="M442" s="72">
        <v>0.90551181102362199</v>
      </c>
      <c r="N442" s="72">
        <v>9.4488188976377951E-2</v>
      </c>
      <c r="O442" s="72">
        <v>0</v>
      </c>
      <c r="P442" s="72">
        <v>0.952755905511811</v>
      </c>
      <c r="Q442" s="72">
        <v>4.7244094488188976E-2</v>
      </c>
      <c r="R442" s="72">
        <v>0.16141732283464566</v>
      </c>
      <c r="S442" s="72">
        <v>0.12992125984251968</v>
      </c>
      <c r="T442" s="72">
        <v>0</v>
      </c>
      <c r="U442" s="72">
        <v>0.70866141732283461</v>
      </c>
      <c r="V442" s="72">
        <v>0.88976377952755903</v>
      </c>
      <c r="W442" s="72">
        <v>0</v>
      </c>
    </row>
    <row r="443" spans="2:23" x14ac:dyDescent="0.2">
      <c r="B443" s="72">
        <v>433</v>
      </c>
      <c r="C443" s="72">
        <v>1</v>
      </c>
      <c r="D443" s="72">
        <v>2.6975173834950921</v>
      </c>
      <c r="E443" s="72">
        <v>3.5818931273476275</v>
      </c>
      <c r="F443" s="72">
        <v>6.769114590169818</v>
      </c>
      <c r="G443" s="72">
        <v>3</v>
      </c>
      <c r="H443" s="72">
        <v>13</v>
      </c>
      <c r="I443" s="72">
        <v>14525</v>
      </c>
      <c r="J443" s="72">
        <v>28</v>
      </c>
      <c r="K443" s="72">
        <v>1607</v>
      </c>
      <c r="L443" s="72">
        <v>11.06368330464716</v>
      </c>
      <c r="M443" s="72">
        <v>0.89845094664371772</v>
      </c>
      <c r="N443" s="72">
        <v>6.0240963855421686E-2</v>
      </c>
      <c r="O443" s="72">
        <v>4.1308089500860588E-2</v>
      </c>
      <c r="P443" s="72">
        <v>0.93287435456110157</v>
      </c>
      <c r="Q443" s="72">
        <v>5.6798623063683308E-2</v>
      </c>
      <c r="R443" s="72">
        <v>8.4337349397590355E-2</v>
      </c>
      <c r="S443" s="72">
        <v>0.88812392426850262</v>
      </c>
      <c r="T443" s="72">
        <v>2.7538726333907058E-2</v>
      </c>
      <c r="U443" s="72">
        <v>0</v>
      </c>
      <c r="V443" s="72">
        <v>0.91738382099827886</v>
      </c>
      <c r="W443" s="72">
        <v>0</v>
      </c>
    </row>
    <row r="444" spans="2:23" x14ac:dyDescent="0.2">
      <c r="B444" s="72">
        <v>434</v>
      </c>
      <c r="C444" s="72">
        <v>2</v>
      </c>
      <c r="D444" s="72">
        <v>3.8602357404308796</v>
      </c>
      <c r="E444" s="72">
        <v>3.8071702585445739</v>
      </c>
      <c r="F444" s="72">
        <v>7.2901813304976333</v>
      </c>
      <c r="G444" s="72">
        <v>2</v>
      </c>
      <c r="H444" s="72">
        <v>14</v>
      </c>
      <c r="I444" s="72">
        <v>6725</v>
      </c>
      <c r="J444" s="72">
        <v>22</v>
      </c>
      <c r="K444" s="72">
        <v>1191.75</v>
      </c>
      <c r="L444" s="72">
        <v>17.721189591078069</v>
      </c>
      <c r="M444" s="72">
        <v>0.88847583643122674</v>
      </c>
      <c r="N444" s="72">
        <v>0.11152416356877323</v>
      </c>
      <c r="O444" s="72">
        <v>0</v>
      </c>
      <c r="P444" s="72">
        <v>0.91078066914498146</v>
      </c>
      <c r="Q444" s="72">
        <v>8.9219330855018583E-2</v>
      </c>
      <c r="R444" s="72">
        <v>0.88847583643122674</v>
      </c>
      <c r="S444" s="72">
        <v>0.11152416356877323</v>
      </c>
      <c r="T444" s="72">
        <v>0</v>
      </c>
      <c r="U444" s="72">
        <v>0</v>
      </c>
      <c r="V444" s="72">
        <v>0.620817843866171</v>
      </c>
      <c r="W444" s="72">
        <v>0</v>
      </c>
    </row>
    <row r="445" spans="2:23" x14ac:dyDescent="0.2">
      <c r="B445" s="72">
        <v>435</v>
      </c>
      <c r="C445" s="72">
        <v>1</v>
      </c>
      <c r="D445" s="72">
        <v>3.3248085016416291</v>
      </c>
      <c r="E445" s="72">
        <v>4.4856332742845257</v>
      </c>
      <c r="F445" s="72">
        <v>4.8378545885113162</v>
      </c>
      <c r="G445" s="72">
        <v>3</v>
      </c>
      <c r="H445" s="72">
        <v>12</v>
      </c>
      <c r="I445" s="72">
        <v>7625</v>
      </c>
      <c r="J445" s="72">
        <v>21</v>
      </c>
      <c r="K445" s="72">
        <v>1170</v>
      </c>
      <c r="L445" s="72">
        <v>15.344262295081968</v>
      </c>
      <c r="M445" s="72">
        <v>1</v>
      </c>
      <c r="N445" s="72">
        <v>0</v>
      </c>
      <c r="O445" s="72">
        <v>0</v>
      </c>
      <c r="P445" s="72">
        <v>0.6262295081967213</v>
      </c>
      <c r="Q445" s="72">
        <v>0.31475409836065577</v>
      </c>
      <c r="R445" s="72">
        <v>0.68524590163934429</v>
      </c>
      <c r="S445" s="72">
        <v>0</v>
      </c>
      <c r="T445" s="72">
        <v>0.31475409836065577</v>
      </c>
      <c r="U445" s="72">
        <v>0</v>
      </c>
      <c r="V445" s="72">
        <v>0.12459016393442623</v>
      </c>
      <c r="W445" s="72">
        <v>0.31475409836065577</v>
      </c>
    </row>
    <row r="446" spans="2:23" x14ac:dyDescent="0.2">
      <c r="B446" s="72">
        <v>436</v>
      </c>
      <c r="C446" s="72">
        <v>1</v>
      </c>
      <c r="D446" s="72">
        <v>3.575744743374456</v>
      </c>
      <c r="E446" s="72">
        <v>5.8327640949199786</v>
      </c>
      <c r="F446" s="72">
        <v>5.1349219313833148</v>
      </c>
      <c r="G446" s="72">
        <v>2</v>
      </c>
      <c r="H446" s="72">
        <v>3</v>
      </c>
      <c r="I446" s="72">
        <v>12300</v>
      </c>
      <c r="J446" s="72">
        <v>20</v>
      </c>
      <c r="K446" s="72">
        <v>1213.5</v>
      </c>
      <c r="L446" s="72">
        <v>9.8658536585365866</v>
      </c>
      <c r="M446" s="72">
        <v>1</v>
      </c>
      <c r="N446" s="72">
        <v>0</v>
      </c>
      <c r="O446" s="72">
        <v>0</v>
      </c>
      <c r="P446" s="72">
        <v>0.11382113821138211</v>
      </c>
      <c r="Q446" s="72">
        <v>0.88617886178861793</v>
      </c>
      <c r="R446" s="72">
        <v>0.11382113821138211</v>
      </c>
      <c r="S446" s="72">
        <v>0.88617886178861793</v>
      </c>
      <c r="T446" s="72">
        <v>0</v>
      </c>
      <c r="U446" s="72">
        <v>0</v>
      </c>
      <c r="V446" s="72">
        <v>0</v>
      </c>
      <c r="W446" s="72">
        <v>0</v>
      </c>
    </row>
    <row r="447" spans="2:23" x14ac:dyDescent="0.2">
      <c r="B447" s="72">
        <v>437</v>
      </c>
      <c r="C447" s="72">
        <v>2</v>
      </c>
      <c r="D447" s="72">
        <v>2.7376448363669299</v>
      </c>
      <c r="E447" s="72">
        <v>2.2995843206995477</v>
      </c>
      <c r="F447" s="72">
        <v>6.4025681160581325</v>
      </c>
      <c r="G447" s="72">
        <v>4</v>
      </c>
      <c r="H447" s="72">
        <v>18</v>
      </c>
      <c r="I447" s="72">
        <v>13085</v>
      </c>
      <c r="J447" s="72">
        <v>19</v>
      </c>
      <c r="K447" s="72">
        <v>1849.5</v>
      </c>
      <c r="L447" s="72">
        <v>14.134505158578525</v>
      </c>
      <c r="M447" s="72">
        <v>0.83951089033244175</v>
      </c>
      <c r="N447" s="72">
        <v>0.16048910966755828</v>
      </c>
      <c r="O447" s="72">
        <v>0</v>
      </c>
      <c r="P447" s="72">
        <v>0.76499808941536107</v>
      </c>
      <c r="Q447" s="72">
        <v>0.14902560183416125</v>
      </c>
      <c r="R447" s="72">
        <v>0.53190676346962174</v>
      </c>
      <c r="S447" s="72">
        <v>0.4222392051967902</v>
      </c>
      <c r="T447" s="72">
        <v>0</v>
      </c>
      <c r="U447" s="72">
        <v>4.5854031333588077E-2</v>
      </c>
      <c r="V447" s="72">
        <v>0.21780664883454337</v>
      </c>
      <c r="W447" s="72">
        <v>0</v>
      </c>
    </row>
    <row r="448" spans="2:23" x14ac:dyDescent="0.2">
      <c r="B448" s="72">
        <v>438</v>
      </c>
      <c r="C448" s="72">
        <v>1</v>
      </c>
      <c r="D448" s="72">
        <v>2.8667680916675766</v>
      </c>
      <c r="E448" s="72">
        <v>3.8516133347027508</v>
      </c>
      <c r="F448" s="72">
        <v>6.6516046073764699</v>
      </c>
      <c r="G448" s="72">
        <v>7</v>
      </c>
      <c r="H448" s="72">
        <v>28</v>
      </c>
      <c r="I448" s="72">
        <v>11025</v>
      </c>
      <c r="J448" s="72">
        <v>44</v>
      </c>
      <c r="K448" s="72">
        <v>1603</v>
      </c>
      <c r="L448" s="72">
        <v>14.539682539682538</v>
      </c>
      <c r="M448" s="72">
        <v>1</v>
      </c>
      <c r="N448" s="72">
        <v>0</v>
      </c>
      <c r="O448" s="72">
        <v>0</v>
      </c>
      <c r="P448" s="72">
        <v>0.47845804988662133</v>
      </c>
      <c r="Q448" s="72">
        <v>0.31519274376417233</v>
      </c>
      <c r="R448" s="72">
        <v>0.46031746031746029</v>
      </c>
      <c r="S448" s="72">
        <v>0.53287981859410427</v>
      </c>
      <c r="T448" s="72">
        <v>0</v>
      </c>
      <c r="U448" s="72">
        <v>6.8027210884353739E-3</v>
      </c>
      <c r="V448" s="72">
        <v>0.48526077097505671</v>
      </c>
      <c r="W448" s="72">
        <v>0</v>
      </c>
    </row>
    <row r="449" spans="2:23" x14ac:dyDescent="0.2">
      <c r="B449" s="72">
        <v>439</v>
      </c>
      <c r="C449" s="72">
        <v>1</v>
      </c>
      <c r="D449" s="72">
        <v>2.7972634273780312</v>
      </c>
      <c r="E449" s="72">
        <v>5.1089474327707869</v>
      </c>
      <c r="F449" s="72">
        <v>5.8281247159831189</v>
      </c>
      <c r="G449" s="72">
        <v>2</v>
      </c>
      <c r="H449" s="72">
        <v>13</v>
      </c>
      <c r="I449" s="72">
        <v>6825</v>
      </c>
      <c r="J449" s="72">
        <v>16</v>
      </c>
      <c r="K449" s="72">
        <v>747.5</v>
      </c>
      <c r="L449" s="72">
        <v>10.952380952380953</v>
      </c>
      <c r="M449" s="72">
        <v>1</v>
      </c>
      <c r="N449" s="72">
        <v>0</v>
      </c>
      <c r="O449" s="72">
        <v>0</v>
      </c>
      <c r="P449" s="72">
        <v>0.29304029304029305</v>
      </c>
      <c r="Q449" s="72">
        <v>0.706959706959707</v>
      </c>
      <c r="R449" s="72">
        <v>0.17948717948717949</v>
      </c>
      <c r="S449" s="72">
        <v>0.77655677655677657</v>
      </c>
      <c r="T449" s="72">
        <v>0</v>
      </c>
      <c r="U449" s="72">
        <v>4.3956043956043959E-2</v>
      </c>
      <c r="V449" s="72">
        <v>0.9853479853479854</v>
      </c>
      <c r="W449" s="72">
        <v>0</v>
      </c>
    </row>
    <row r="450" spans="2:23" x14ac:dyDescent="0.2">
      <c r="B450" s="72">
        <v>440</v>
      </c>
      <c r="C450" s="72">
        <v>1</v>
      </c>
      <c r="D450" s="72">
        <v>2.9440335470785057</v>
      </c>
      <c r="E450" s="72">
        <v>4.1669739071640812</v>
      </c>
      <c r="F450" s="72">
        <v>6.6527798656498058</v>
      </c>
      <c r="G450" s="72">
        <v>4</v>
      </c>
      <c r="H450" s="72">
        <v>11</v>
      </c>
      <c r="I450" s="72">
        <v>5200</v>
      </c>
      <c r="J450" s="72">
        <v>13</v>
      </c>
      <c r="K450" s="72">
        <v>781.5</v>
      </c>
      <c r="L450" s="72">
        <v>15.028846153846153</v>
      </c>
      <c r="M450" s="72">
        <v>1</v>
      </c>
      <c r="N450" s="72">
        <v>0</v>
      </c>
      <c r="O450" s="72">
        <v>0</v>
      </c>
      <c r="P450" s="72">
        <v>0.72115384615384615</v>
      </c>
      <c r="Q450" s="72">
        <v>0.13461538461538461</v>
      </c>
      <c r="R450" s="72">
        <v>0.69230769230769229</v>
      </c>
      <c r="S450" s="72">
        <v>0.19230769230769232</v>
      </c>
      <c r="T450" s="72">
        <v>0</v>
      </c>
      <c r="U450" s="72">
        <v>0.11538461538461539</v>
      </c>
      <c r="V450" s="72">
        <v>0.79326923076923073</v>
      </c>
      <c r="W450" s="72">
        <v>0</v>
      </c>
    </row>
    <row r="451" spans="2:23" x14ac:dyDescent="0.2">
      <c r="B451" s="72">
        <v>441</v>
      </c>
      <c r="C451" s="72">
        <v>1</v>
      </c>
      <c r="D451" s="72">
        <v>5.03126804815148</v>
      </c>
      <c r="E451" s="72">
        <v>7.2159659158104974</v>
      </c>
      <c r="F451" s="72">
        <v>6.6184057166126831</v>
      </c>
      <c r="G451" s="72">
        <v>1</v>
      </c>
      <c r="H451" s="72">
        <v>1</v>
      </c>
      <c r="I451" s="72">
        <v>500</v>
      </c>
      <c r="J451" s="72">
        <v>1</v>
      </c>
      <c r="K451" s="72">
        <v>52.5</v>
      </c>
      <c r="L451" s="72">
        <v>10.5</v>
      </c>
      <c r="M451" s="72">
        <v>1</v>
      </c>
      <c r="N451" s="72">
        <v>0</v>
      </c>
      <c r="O451" s="72">
        <v>0</v>
      </c>
      <c r="P451" s="72">
        <v>0</v>
      </c>
      <c r="Q451" s="72">
        <v>1</v>
      </c>
      <c r="R451" s="72">
        <v>0</v>
      </c>
      <c r="S451" s="72">
        <v>1</v>
      </c>
      <c r="T451" s="72">
        <v>0</v>
      </c>
      <c r="U451" s="72">
        <v>0</v>
      </c>
      <c r="V451" s="72">
        <v>1</v>
      </c>
      <c r="W451" s="72">
        <v>0</v>
      </c>
    </row>
    <row r="452" spans="2:23" x14ac:dyDescent="0.2">
      <c r="B452" s="72">
        <v>442</v>
      </c>
      <c r="C452" s="72">
        <v>1</v>
      </c>
      <c r="D452" s="72">
        <v>2.4092259958959525</v>
      </c>
      <c r="E452" s="72">
        <v>3.5207240929095813</v>
      </c>
      <c r="F452" s="72">
        <v>6.2237193536616813</v>
      </c>
      <c r="G452" s="72">
        <v>4</v>
      </c>
      <c r="H452" s="72">
        <v>18</v>
      </c>
      <c r="I452" s="72">
        <v>6050</v>
      </c>
      <c r="J452" s="72">
        <v>26</v>
      </c>
      <c r="K452" s="72">
        <v>921.5</v>
      </c>
      <c r="L452" s="72">
        <v>15.231404958677686</v>
      </c>
      <c r="M452" s="72">
        <v>0.96280991735537191</v>
      </c>
      <c r="N452" s="72">
        <v>3.71900826446281E-2</v>
      </c>
      <c r="O452" s="72">
        <v>0</v>
      </c>
      <c r="P452" s="72">
        <v>0.81818181818181823</v>
      </c>
      <c r="Q452" s="72">
        <v>8.6776859504132234E-2</v>
      </c>
      <c r="R452" s="72">
        <v>0.26033057851239672</v>
      </c>
      <c r="S452" s="72">
        <v>0.68181818181818177</v>
      </c>
      <c r="T452" s="72">
        <v>3.3057851239669422E-2</v>
      </c>
      <c r="U452" s="72">
        <v>2.4793388429752067E-2</v>
      </c>
      <c r="V452" s="72">
        <v>5.7851239669421489E-2</v>
      </c>
      <c r="W452" s="72">
        <v>3.3057851239669422E-2</v>
      </c>
    </row>
    <row r="453" spans="2:23" x14ac:dyDescent="0.2">
      <c r="B453" s="72">
        <v>443</v>
      </c>
      <c r="C453" s="72">
        <v>1</v>
      </c>
      <c r="D453" s="72">
        <v>2.7352202701229418</v>
      </c>
      <c r="E453" s="72">
        <v>3.4650697392985625</v>
      </c>
      <c r="F453" s="72">
        <v>5.6996849175850022</v>
      </c>
      <c r="G453" s="72">
        <v>7</v>
      </c>
      <c r="H453" s="72">
        <v>24</v>
      </c>
      <c r="I453" s="72">
        <v>6500</v>
      </c>
      <c r="J453" s="72">
        <v>35</v>
      </c>
      <c r="K453" s="72">
        <v>715.5</v>
      </c>
      <c r="L453" s="72">
        <v>11.007692307692308</v>
      </c>
      <c r="M453" s="72">
        <v>0.92307692307692313</v>
      </c>
      <c r="N453" s="72">
        <v>5.3846153846153849E-2</v>
      </c>
      <c r="O453" s="72">
        <v>2.3076923076923078E-2</v>
      </c>
      <c r="P453" s="72">
        <v>0.42692307692307691</v>
      </c>
      <c r="Q453" s="72">
        <v>0.2153846153846154</v>
      </c>
      <c r="R453" s="72">
        <v>0.2</v>
      </c>
      <c r="S453" s="72">
        <v>0.6</v>
      </c>
      <c r="T453" s="72">
        <v>0.13846153846153847</v>
      </c>
      <c r="U453" s="72">
        <v>6.1538461538461542E-2</v>
      </c>
      <c r="V453" s="72">
        <v>0.43461538461538463</v>
      </c>
      <c r="W453" s="72">
        <v>0.13846153846153847</v>
      </c>
    </row>
    <row r="454" spans="2:23" x14ac:dyDescent="0.2">
      <c r="B454" s="72">
        <v>444</v>
      </c>
      <c r="C454" s="72">
        <v>1</v>
      </c>
      <c r="D454" s="72">
        <v>6.6694931111967772</v>
      </c>
      <c r="E454" s="72">
        <v>7.1925807581946808</v>
      </c>
      <c r="F454" s="72">
        <v>9.5642170726500257</v>
      </c>
      <c r="G454" s="72">
        <v>4</v>
      </c>
      <c r="H454" s="72">
        <v>6</v>
      </c>
      <c r="I454" s="72">
        <v>8300</v>
      </c>
      <c r="J454" s="72">
        <v>15</v>
      </c>
      <c r="K454" s="72">
        <v>2766</v>
      </c>
      <c r="L454" s="72">
        <v>33.325301204819283</v>
      </c>
      <c r="M454" s="72">
        <v>1</v>
      </c>
      <c r="N454" s="72">
        <v>0</v>
      </c>
      <c r="O454" s="72">
        <v>0</v>
      </c>
      <c r="P454" s="72">
        <v>0.7831325301204819</v>
      </c>
      <c r="Q454" s="72">
        <v>0.12650602409638553</v>
      </c>
      <c r="R454" s="72">
        <v>0.83734939759036142</v>
      </c>
      <c r="S454" s="72">
        <v>0.16265060240963855</v>
      </c>
      <c r="T454" s="72">
        <v>0</v>
      </c>
      <c r="U454" s="72">
        <v>0</v>
      </c>
      <c r="V454" s="72">
        <v>0.12650602409638553</v>
      </c>
      <c r="W454" s="72">
        <v>0</v>
      </c>
    </row>
    <row r="455" spans="2:23" x14ac:dyDescent="0.2">
      <c r="B455" s="72">
        <v>445</v>
      </c>
      <c r="C455" s="72">
        <v>2</v>
      </c>
      <c r="D455" s="72">
        <v>4.5476311168388834</v>
      </c>
      <c r="E455" s="72">
        <v>4.4405636856139461</v>
      </c>
      <c r="F455" s="72">
        <v>6.7350643936729542</v>
      </c>
      <c r="G455" s="72">
        <v>2</v>
      </c>
      <c r="H455" s="72">
        <v>4</v>
      </c>
      <c r="I455" s="72">
        <v>6325</v>
      </c>
      <c r="J455" s="72">
        <v>17</v>
      </c>
      <c r="K455" s="72">
        <v>754.5</v>
      </c>
      <c r="L455" s="72">
        <v>11.928853754940711</v>
      </c>
      <c r="M455" s="72">
        <v>0.79841897233201586</v>
      </c>
      <c r="N455" s="72">
        <v>0</v>
      </c>
      <c r="O455" s="72">
        <v>0.20158102766798419</v>
      </c>
      <c r="P455" s="72">
        <v>0.97628458498023718</v>
      </c>
      <c r="Q455" s="72">
        <v>2.3715415019762844E-2</v>
      </c>
      <c r="R455" s="72">
        <v>0.62845849802371545</v>
      </c>
      <c r="S455" s="72">
        <v>0.34782608695652173</v>
      </c>
      <c r="T455" s="72">
        <v>2.3715415019762844E-2</v>
      </c>
      <c r="U455" s="72">
        <v>0</v>
      </c>
      <c r="V455" s="72">
        <v>0</v>
      </c>
      <c r="W455" s="72">
        <v>2.3715415019762844E-2</v>
      </c>
    </row>
    <row r="456" spans="2:23" x14ac:dyDescent="0.2">
      <c r="B456" s="72">
        <v>446</v>
      </c>
      <c r="C456" s="72">
        <v>1</v>
      </c>
      <c r="D456" s="72">
        <v>1.4221493139843286</v>
      </c>
      <c r="E456" s="72">
        <v>3.1920206103344753</v>
      </c>
      <c r="F456" s="72">
        <v>5.6282323770181932</v>
      </c>
      <c r="G456" s="72">
        <v>4</v>
      </c>
      <c r="H456" s="72">
        <v>14</v>
      </c>
      <c r="I456" s="72">
        <v>7200</v>
      </c>
      <c r="J456" s="72">
        <v>17</v>
      </c>
      <c r="K456" s="72">
        <v>921</v>
      </c>
      <c r="L456" s="72">
        <v>12.791666666666668</v>
      </c>
      <c r="M456" s="72">
        <v>0.91666666666666663</v>
      </c>
      <c r="N456" s="72">
        <v>3.125E-2</v>
      </c>
      <c r="O456" s="72">
        <v>5.2083333333333336E-2</v>
      </c>
      <c r="P456" s="72">
        <v>0.47222222222222221</v>
      </c>
      <c r="Q456" s="72">
        <v>0.26041666666666669</v>
      </c>
      <c r="R456" s="72">
        <v>0.37847222222222221</v>
      </c>
      <c r="S456" s="72">
        <v>0.62152777777777779</v>
      </c>
      <c r="T456" s="72">
        <v>0</v>
      </c>
      <c r="U456" s="72">
        <v>0</v>
      </c>
      <c r="V456" s="72">
        <v>0.46875</v>
      </c>
      <c r="W456" s="72">
        <v>0</v>
      </c>
    </row>
    <row r="457" spans="2:23" x14ac:dyDescent="0.2">
      <c r="B457" s="72">
        <v>447</v>
      </c>
      <c r="C457" s="72">
        <v>1</v>
      </c>
      <c r="D457" s="72">
        <v>2.4975033401800073</v>
      </c>
      <c r="E457" s="72">
        <v>4.9931799550441074</v>
      </c>
      <c r="F457" s="72">
        <v>5.1791321995222894</v>
      </c>
      <c r="G457" s="72">
        <v>3</v>
      </c>
      <c r="H457" s="72">
        <v>10</v>
      </c>
      <c r="I457" s="72">
        <v>7300</v>
      </c>
      <c r="J457" s="72">
        <v>14</v>
      </c>
      <c r="K457" s="72">
        <v>806.5</v>
      </c>
      <c r="L457" s="72">
        <v>11.047945205479452</v>
      </c>
      <c r="M457" s="72">
        <v>1</v>
      </c>
      <c r="N457" s="72">
        <v>0</v>
      </c>
      <c r="O457" s="72">
        <v>0</v>
      </c>
      <c r="P457" s="72">
        <v>0.14383561643835616</v>
      </c>
      <c r="Q457" s="72">
        <v>0.63013698630136983</v>
      </c>
      <c r="R457" s="72">
        <v>0.12328767123287671</v>
      </c>
      <c r="S457" s="72">
        <v>0.83561643835616439</v>
      </c>
      <c r="T457" s="72">
        <v>0</v>
      </c>
      <c r="U457" s="72">
        <v>4.1095890410958902E-2</v>
      </c>
      <c r="V457" s="72">
        <v>0.30821917808219179</v>
      </c>
      <c r="W457" s="72">
        <v>0</v>
      </c>
    </row>
    <row r="458" spans="2:23" x14ac:dyDescent="0.2">
      <c r="B458" s="72">
        <v>448</v>
      </c>
      <c r="C458" s="72">
        <v>1</v>
      </c>
      <c r="D458" s="72">
        <v>2.0623577229846668</v>
      </c>
      <c r="E458" s="72">
        <v>3.9071145078531395</v>
      </c>
      <c r="F458" s="72">
        <v>6.4088285936892939</v>
      </c>
      <c r="G458" s="72">
        <v>6</v>
      </c>
      <c r="H458" s="72">
        <v>15</v>
      </c>
      <c r="I458" s="72">
        <v>9300</v>
      </c>
      <c r="J458" s="72">
        <v>19</v>
      </c>
      <c r="K458" s="72">
        <v>1329.5</v>
      </c>
      <c r="L458" s="72">
        <v>14.295698924731182</v>
      </c>
      <c r="M458" s="72">
        <v>1</v>
      </c>
      <c r="N458" s="72">
        <v>0</v>
      </c>
      <c r="O458" s="72">
        <v>0</v>
      </c>
      <c r="P458" s="72">
        <v>0.56720430107526887</v>
      </c>
      <c r="Q458" s="72">
        <v>0.23655913978494625</v>
      </c>
      <c r="R458" s="72">
        <v>0.35483870967741937</v>
      </c>
      <c r="S458" s="72">
        <v>0.60215053763440862</v>
      </c>
      <c r="T458" s="72">
        <v>0</v>
      </c>
      <c r="U458" s="72">
        <v>4.3010752688172046E-2</v>
      </c>
      <c r="V458" s="72">
        <v>0.77956989247311825</v>
      </c>
      <c r="W458" s="72">
        <v>0</v>
      </c>
    </row>
    <row r="459" spans="2:23" x14ac:dyDescent="0.2">
      <c r="B459" s="72">
        <v>449</v>
      </c>
      <c r="C459" s="72">
        <v>1</v>
      </c>
      <c r="D459" s="72">
        <v>2.9497480940075498</v>
      </c>
      <c r="E459" s="72">
        <v>4.5822195362795686</v>
      </c>
      <c r="F459" s="72">
        <v>5.9022864060643485</v>
      </c>
      <c r="G459" s="72">
        <v>2</v>
      </c>
      <c r="H459" s="72">
        <v>12</v>
      </c>
      <c r="I459" s="72">
        <v>7925</v>
      </c>
      <c r="J459" s="72">
        <v>17</v>
      </c>
      <c r="K459" s="72">
        <v>774.5</v>
      </c>
      <c r="L459" s="72">
        <v>9.7728706624605692</v>
      </c>
      <c r="M459" s="72">
        <v>0.97160883280757093</v>
      </c>
      <c r="N459" s="72">
        <v>2.8391167192429023E-2</v>
      </c>
      <c r="O459" s="72">
        <v>0</v>
      </c>
      <c r="P459" s="72">
        <v>0.45741324921135645</v>
      </c>
      <c r="Q459" s="72">
        <v>0.54258675078864349</v>
      </c>
      <c r="R459" s="72">
        <v>6.6246056782334389E-2</v>
      </c>
      <c r="S459" s="72">
        <v>0.55520504731861198</v>
      </c>
      <c r="T459" s="72">
        <v>0</v>
      </c>
      <c r="U459" s="72">
        <v>0.37854889589905361</v>
      </c>
      <c r="V459" s="72">
        <v>0.97160883280757093</v>
      </c>
      <c r="W459" s="72">
        <v>0</v>
      </c>
    </row>
    <row r="460" spans="2:23" x14ac:dyDescent="0.2">
      <c r="B460" s="72">
        <v>450</v>
      </c>
      <c r="C460" s="72">
        <v>1</v>
      </c>
      <c r="D460" s="72">
        <v>3.5619560925614082</v>
      </c>
      <c r="E460" s="72">
        <v>4.3260931959347513</v>
      </c>
      <c r="F460" s="72">
        <v>6.2630059299296565</v>
      </c>
      <c r="G460" s="72">
        <v>4</v>
      </c>
      <c r="H460" s="72">
        <v>5</v>
      </c>
      <c r="I460" s="72">
        <v>2300</v>
      </c>
      <c r="J460" s="72">
        <v>5</v>
      </c>
      <c r="K460" s="72">
        <v>255.5</v>
      </c>
      <c r="L460" s="72">
        <v>11.108695652173912</v>
      </c>
      <c r="M460" s="72">
        <v>0.86956521739130432</v>
      </c>
      <c r="N460" s="72">
        <v>0.13043478260869565</v>
      </c>
      <c r="O460" s="72">
        <v>0</v>
      </c>
      <c r="P460" s="72">
        <v>0.42391304347826086</v>
      </c>
      <c r="Q460" s="72">
        <v>0.34782608695652173</v>
      </c>
      <c r="R460" s="72">
        <v>9.7826086956521743E-2</v>
      </c>
      <c r="S460" s="72">
        <v>0.47826086956521741</v>
      </c>
      <c r="T460" s="72">
        <v>0</v>
      </c>
      <c r="U460" s="72">
        <v>0.42391304347826086</v>
      </c>
      <c r="V460" s="72">
        <v>0.77173913043478259</v>
      </c>
      <c r="W460" s="72">
        <v>0</v>
      </c>
    </row>
    <row r="461" spans="2:23" x14ac:dyDescent="0.2">
      <c r="B461" s="72">
        <v>451</v>
      </c>
      <c r="C461" s="72">
        <v>1</v>
      </c>
      <c r="D461" s="72">
        <v>3.6099417641818281</v>
      </c>
      <c r="E461" s="72">
        <v>4.8795762333313037</v>
      </c>
      <c r="F461" s="72">
        <v>6.548300888668531</v>
      </c>
      <c r="G461" s="72">
        <v>2</v>
      </c>
      <c r="H461" s="72">
        <v>2</v>
      </c>
      <c r="I461" s="72">
        <v>4825</v>
      </c>
      <c r="J461" s="72">
        <v>14</v>
      </c>
      <c r="K461" s="72">
        <v>793.5</v>
      </c>
      <c r="L461" s="72">
        <v>16.445595854922278</v>
      </c>
      <c r="M461" s="72">
        <v>1</v>
      </c>
      <c r="N461" s="72">
        <v>0</v>
      </c>
      <c r="O461" s="72">
        <v>0</v>
      </c>
      <c r="P461" s="72">
        <v>0.79274611398963735</v>
      </c>
      <c r="Q461" s="72">
        <v>0.20725388601036268</v>
      </c>
      <c r="R461" s="72">
        <v>0.79274611398963735</v>
      </c>
      <c r="S461" s="72">
        <v>0.20725388601036268</v>
      </c>
      <c r="T461" s="72">
        <v>0</v>
      </c>
      <c r="U461" s="72">
        <v>0</v>
      </c>
      <c r="V461" s="72">
        <v>0.20725388601036268</v>
      </c>
      <c r="W461" s="72">
        <v>0</v>
      </c>
    </row>
    <row r="462" spans="2:23" x14ac:dyDescent="0.2">
      <c r="B462" s="72">
        <v>452</v>
      </c>
      <c r="C462" s="72">
        <v>1</v>
      </c>
      <c r="D462" s="72">
        <v>2.3175240862814817</v>
      </c>
      <c r="E462" s="72">
        <v>4.6071030995077793</v>
      </c>
      <c r="F462" s="72">
        <v>6.0263200900526712</v>
      </c>
      <c r="G462" s="72">
        <v>5</v>
      </c>
      <c r="H462" s="72">
        <v>16</v>
      </c>
      <c r="I462" s="72">
        <v>5950</v>
      </c>
      <c r="J462" s="72">
        <v>18</v>
      </c>
      <c r="K462" s="72">
        <v>715</v>
      </c>
      <c r="L462" s="72">
        <v>12.016806722689076</v>
      </c>
      <c r="M462" s="72">
        <v>1</v>
      </c>
      <c r="N462" s="72">
        <v>0</v>
      </c>
      <c r="O462" s="72">
        <v>0</v>
      </c>
      <c r="P462" s="72">
        <v>0.32773109243697479</v>
      </c>
      <c r="Q462" s="72">
        <v>0.50420168067226889</v>
      </c>
      <c r="R462" s="72">
        <v>0.17226890756302521</v>
      </c>
      <c r="S462" s="72">
        <v>0.82773109243697474</v>
      </c>
      <c r="T462" s="72">
        <v>0</v>
      </c>
      <c r="U462" s="72">
        <v>0</v>
      </c>
      <c r="V462" s="72">
        <v>0.86554621848739499</v>
      </c>
      <c r="W462" s="72">
        <v>0</v>
      </c>
    </row>
    <row r="463" spans="2:23" x14ac:dyDescent="0.2">
      <c r="B463" s="72">
        <v>453</v>
      </c>
      <c r="C463" s="72">
        <v>1</v>
      </c>
      <c r="D463" s="72">
        <v>3.3868413784607294</v>
      </c>
      <c r="E463" s="72">
        <v>5.7791268431764706</v>
      </c>
      <c r="F463" s="72">
        <v>6.0487861094832986</v>
      </c>
      <c r="G463" s="72">
        <v>2</v>
      </c>
      <c r="H463" s="72">
        <v>4</v>
      </c>
      <c r="I463" s="72">
        <v>12300</v>
      </c>
      <c r="J463" s="72">
        <v>16</v>
      </c>
      <c r="K463" s="72">
        <v>1277</v>
      </c>
      <c r="L463" s="72">
        <v>10.382113821138212</v>
      </c>
      <c r="M463" s="72">
        <v>1</v>
      </c>
      <c r="N463" s="72">
        <v>0</v>
      </c>
      <c r="O463" s="72">
        <v>0</v>
      </c>
      <c r="P463" s="72">
        <v>0.23577235772357724</v>
      </c>
      <c r="Q463" s="72">
        <v>0.76422764227642281</v>
      </c>
      <c r="R463" s="72">
        <v>0</v>
      </c>
      <c r="S463" s="72">
        <v>1</v>
      </c>
      <c r="T463" s="72">
        <v>0</v>
      </c>
      <c r="U463" s="72">
        <v>0</v>
      </c>
      <c r="V463" s="72">
        <v>1</v>
      </c>
      <c r="W463" s="72">
        <v>0</v>
      </c>
    </row>
    <row r="464" spans="2:23" x14ac:dyDescent="0.2">
      <c r="B464" s="72">
        <v>454</v>
      </c>
      <c r="C464" s="72">
        <v>1</v>
      </c>
      <c r="D464" s="72">
        <v>2.1384827590854174</v>
      </c>
      <c r="E464" s="72">
        <v>4.3315094495744013</v>
      </c>
      <c r="F464" s="72">
        <v>6.1723874842251067</v>
      </c>
      <c r="G464" s="72">
        <v>2</v>
      </c>
      <c r="H464" s="72">
        <v>9</v>
      </c>
      <c r="I464" s="72">
        <v>5550</v>
      </c>
      <c r="J464" s="72">
        <v>24</v>
      </c>
      <c r="K464" s="72">
        <v>870.5</v>
      </c>
      <c r="L464" s="72">
        <v>15.684684684684685</v>
      </c>
      <c r="M464" s="72">
        <v>1</v>
      </c>
      <c r="N464" s="72">
        <v>0</v>
      </c>
      <c r="O464" s="72">
        <v>0</v>
      </c>
      <c r="P464" s="72">
        <v>0.60360360360360366</v>
      </c>
      <c r="Q464" s="72">
        <v>0.3963963963963964</v>
      </c>
      <c r="R464" s="72">
        <v>0.36936936936936937</v>
      </c>
      <c r="S464" s="72">
        <v>0.63063063063063063</v>
      </c>
      <c r="T464" s="72">
        <v>0</v>
      </c>
      <c r="U464" s="72">
        <v>0</v>
      </c>
      <c r="V464" s="72">
        <v>0.7927927927927928</v>
      </c>
      <c r="W464" s="72">
        <v>0</v>
      </c>
    </row>
    <row r="465" spans="2:23" x14ac:dyDescent="0.2">
      <c r="B465" s="72">
        <v>455</v>
      </c>
      <c r="C465" s="72">
        <v>1</v>
      </c>
      <c r="D465" s="72">
        <v>2.7108167447884526</v>
      </c>
      <c r="E465" s="72">
        <v>4.9340715278036109</v>
      </c>
      <c r="F465" s="72">
        <v>5.585757520063062</v>
      </c>
      <c r="G465" s="72">
        <v>3</v>
      </c>
      <c r="H465" s="72">
        <v>9</v>
      </c>
      <c r="I465" s="72">
        <v>6275</v>
      </c>
      <c r="J465" s="72">
        <v>26</v>
      </c>
      <c r="K465" s="72">
        <v>688.5</v>
      </c>
      <c r="L465" s="72">
        <v>10.972111553784861</v>
      </c>
      <c r="M465" s="72">
        <v>0.952191235059761</v>
      </c>
      <c r="N465" s="72">
        <v>0</v>
      </c>
      <c r="O465" s="72">
        <v>4.7808764940239043E-2</v>
      </c>
      <c r="P465" s="72">
        <v>0.18725099601593626</v>
      </c>
      <c r="Q465" s="72">
        <v>0.71713147410358569</v>
      </c>
      <c r="R465" s="72">
        <v>6.3745019920318724E-2</v>
      </c>
      <c r="S465" s="72">
        <v>0.92031872509960155</v>
      </c>
      <c r="T465" s="72">
        <v>0</v>
      </c>
      <c r="U465" s="72">
        <v>1.5936254980079681E-2</v>
      </c>
      <c r="V465" s="72">
        <v>0.78087649402390436</v>
      </c>
      <c r="W465" s="72">
        <v>0</v>
      </c>
    </row>
    <row r="466" spans="2:23" x14ac:dyDescent="0.2">
      <c r="B466" s="72">
        <v>456</v>
      </c>
      <c r="C466" s="72">
        <v>1</v>
      </c>
      <c r="D466" s="72">
        <v>2.0952950702277415</v>
      </c>
      <c r="E466" s="72">
        <v>3.0138263388341606</v>
      </c>
      <c r="F466" s="72">
        <v>6.0082429803199213</v>
      </c>
      <c r="G466" s="72">
        <v>5</v>
      </c>
      <c r="H466" s="72">
        <v>20</v>
      </c>
      <c r="I466" s="72">
        <v>10892</v>
      </c>
      <c r="J466" s="72">
        <v>23</v>
      </c>
      <c r="K466" s="72">
        <v>1286.6099999999999</v>
      </c>
      <c r="L466" s="72">
        <v>11.812431142122657</v>
      </c>
      <c r="M466" s="72">
        <v>0.86228424531766434</v>
      </c>
      <c r="N466" s="72">
        <v>0.13771575468233566</v>
      </c>
      <c r="O466" s="72">
        <v>0</v>
      </c>
      <c r="P466" s="72">
        <v>0.46979434447300772</v>
      </c>
      <c r="Q466" s="72">
        <v>0.44069041498347411</v>
      </c>
      <c r="R466" s="72">
        <v>0.18591626882115314</v>
      </c>
      <c r="S466" s="72">
        <v>0.81408373117884691</v>
      </c>
      <c r="T466" s="72">
        <v>0</v>
      </c>
      <c r="U466" s="72">
        <v>0</v>
      </c>
      <c r="V466" s="72">
        <v>0.61972089607051051</v>
      </c>
      <c r="W466" s="72">
        <v>0</v>
      </c>
    </row>
    <row r="467" spans="2:23" x14ac:dyDescent="0.2">
      <c r="B467" s="72">
        <v>457</v>
      </c>
      <c r="C467" s="72">
        <v>1</v>
      </c>
      <c r="D467" s="72">
        <v>3.4328525178236888</v>
      </c>
      <c r="E467" s="72">
        <v>4.2157865237970258</v>
      </c>
      <c r="F467" s="72">
        <v>6.4647991108997402</v>
      </c>
      <c r="G467" s="72">
        <v>1</v>
      </c>
      <c r="H467" s="72">
        <v>4</v>
      </c>
      <c r="I467" s="72">
        <v>11775</v>
      </c>
      <c r="J467" s="72">
        <v>34</v>
      </c>
      <c r="K467" s="72">
        <v>1470.5</v>
      </c>
      <c r="L467" s="72">
        <v>12.488322717622079</v>
      </c>
      <c r="M467" s="72">
        <v>0.93630573248407645</v>
      </c>
      <c r="N467" s="72">
        <v>0</v>
      </c>
      <c r="O467" s="72">
        <v>6.3694267515923567E-2</v>
      </c>
      <c r="P467" s="72">
        <v>1</v>
      </c>
      <c r="Q467" s="72">
        <v>0</v>
      </c>
      <c r="R467" s="72">
        <v>0.44585987261146498</v>
      </c>
      <c r="S467" s="72">
        <v>0.54777070063694266</v>
      </c>
      <c r="T467" s="72">
        <v>0</v>
      </c>
      <c r="U467" s="72">
        <v>6.369426751592357E-3</v>
      </c>
      <c r="V467" s="72">
        <v>6.369426751592357E-3</v>
      </c>
      <c r="W467" s="72">
        <v>0</v>
      </c>
    </row>
    <row r="468" spans="2:23" x14ac:dyDescent="0.2">
      <c r="B468" s="72">
        <v>458</v>
      </c>
      <c r="C468" s="72">
        <v>2</v>
      </c>
      <c r="D468" s="72">
        <v>5.1028426315511108</v>
      </c>
      <c r="E468" s="72">
        <v>4.5411756758834736</v>
      </c>
      <c r="F468" s="72">
        <v>7.9690892835319813</v>
      </c>
      <c r="G468" s="72">
        <v>7</v>
      </c>
      <c r="H468" s="72">
        <v>42</v>
      </c>
      <c r="I468" s="72">
        <v>21925</v>
      </c>
      <c r="J468" s="72">
        <v>70</v>
      </c>
      <c r="K468" s="72">
        <v>2715.5</v>
      </c>
      <c r="L468" s="72">
        <v>12.385404789053592</v>
      </c>
      <c r="M468" s="72">
        <v>0.92816419612314705</v>
      </c>
      <c r="N468" s="72">
        <v>7.1835803876852913E-2</v>
      </c>
      <c r="O468" s="72">
        <v>0</v>
      </c>
      <c r="P468" s="72">
        <v>0.8472063854047891</v>
      </c>
      <c r="Q468" s="72">
        <v>5.4732041049030788E-2</v>
      </c>
      <c r="R468" s="72">
        <v>0.34435575826681869</v>
      </c>
      <c r="S468" s="72">
        <v>0.60091220068415052</v>
      </c>
      <c r="T468" s="72">
        <v>5.4732041049030788E-2</v>
      </c>
      <c r="U468" s="72">
        <v>0</v>
      </c>
      <c r="V468" s="72">
        <v>5.4732041049030788E-2</v>
      </c>
      <c r="W468" s="72">
        <v>5.4732041049030788E-2</v>
      </c>
    </row>
    <row r="469" spans="2:23" x14ac:dyDescent="0.2">
      <c r="B469" s="72">
        <v>459</v>
      </c>
      <c r="C469" s="72">
        <v>2</v>
      </c>
      <c r="D469" s="72">
        <v>3.1610131422790353</v>
      </c>
      <c r="E469" s="72">
        <v>1.5427470173426654</v>
      </c>
      <c r="F469" s="72">
        <v>6.6922875855383266</v>
      </c>
      <c r="G469" s="72">
        <v>5</v>
      </c>
      <c r="H469" s="72">
        <v>24</v>
      </c>
      <c r="I469" s="72">
        <v>12100</v>
      </c>
      <c r="J469" s="72">
        <v>50</v>
      </c>
      <c r="K469" s="72">
        <v>1578.5</v>
      </c>
      <c r="L469" s="72">
        <v>13.045454545454547</v>
      </c>
      <c r="M469" s="72">
        <v>0.79545454545454541</v>
      </c>
      <c r="N469" s="72">
        <v>0.16735537190082644</v>
      </c>
      <c r="O469" s="72">
        <v>3.71900826446281E-2</v>
      </c>
      <c r="P469" s="72">
        <v>0.75413223140495866</v>
      </c>
      <c r="Q469" s="72">
        <v>0.1115702479338843</v>
      </c>
      <c r="R469" s="72">
        <v>0.51652892561983466</v>
      </c>
      <c r="S469" s="72">
        <v>0.45041322314049587</v>
      </c>
      <c r="T469" s="72">
        <v>1.6528925619834711E-2</v>
      </c>
      <c r="U469" s="72">
        <v>1.6528925619834711E-2</v>
      </c>
      <c r="V469" s="72">
        <v>0.33471074380165289</v>
      </c>
      <c r="W469" s="72">
        <v>1.6528925619834711E-2</v>
      </c>
    </row>
    <row r="470" spans="2:23" x14ac:dyDescent="0.2">
      <c r="B470" s="72">
        <v>460</v>
      </c>
      <c r="C470" s="72">
        <v>1</v>
      </c>
      <c r="D470" s="72">
        <v>2.3507069788720822</v>
      </c>
      <c r="E470" s="72">
        <v>3.5545268955534675</v>
      </c>
      <c r="F470" s="72">
        <v>6.1999599984310958</v>
      </c>
      <c r="G470" s="72">
        <v>5</v>
      </c>
      <c r="H470" s="72">
        <v>22</v>
      </c>
      <c r="I470" s="72">
        <v>7850</v>
      </c>
      <c r="J470" s="72">
        <v>43</v>
      </c>
      <c r="K470" s="72">
        <v>1305</v>
      </c>
      <c r="L470" s="72">
        <v>16.624203821656049</v>
      </c>
      <c r="M470" s="72">
        <v>1</v>
      </c>
      <c r="N470" s="72">
        <v>0</v>
      </c>
      <c r="O470" s="72">
        <v>0</v>
      </c>
      <c r="P470" s="72">
        <v>0.5286624203821656</v>
      </c>
      <c r="Q470" s="72">
        <v>0.24203821656050956</v>
      </c>
      <c r="R470" s="72">
        <v>0.54458598726114649</v>
      </c>
      <c r="S470" s="72">
        <v>0.41719745222929938</v>
      </c>
      <c r="T470" s="72">
        <v>3.8216560509554139E-2</v>
      </c>
      <c r="U470" s="72">
        <v>0</v>
      </c>
      <c r="V470" s="72">
        <v>0.31210191082802546</v>
      </c>
      <c r="W470" s="72">
        <v>3.8216560509554139E-2</v>
      </c>
    </row>
    <row r="471" spans="2:23" x14ac:dyDescent="0.2">
      <c r="B471" s="72">
        <v>461</v>
      </c>
      <c r="C471" s="72">
        <v>2</v>
      </c>
      <c r="D471" s="72">
        <v>4.2544907238590861</v>
      </c>
      <c r="E471" s="72">
        <v>3.1070818593142682</v>
      </c>
      <c r="F471" s="72">
        <v>7.2891702060963937</v>
      </c>
      <c r="G471" s="72">
        <v>3</v>
      </c>
      <c r="H471" s="72">
        <v>20</v>
      </c>
      <c r="I471" s="72">
        <v>10375</v>
      </c>
      <c r="J471" s="72">
        <v>37</v>
      </c>
      <c r="K471" s="72">
        <v>1431.5</v>
      </c>
      <c r="L471" s="72">
        <v>13.797590361445783</v>
      </c>
      <c r="M471" s="72">
        <v>0.71084337349397586</v>
      </c>
      <c r="N471" s="72">
        <v>0.27469879518072288</v>
      </c>
      <c r="O471" s="72">
        <v>1.4457831325301205E-2</v>
      </c>
      <c r="P471" s="72">
        <v>0.86987951807228914</v>
      </c>
      <c r="Q471" s="72">
        <v>0.10120481927710843</v>
      </c>
      <c r="R471" s="72">
        <v>9.8795180722891562E-2</v>
      </c>
      <c r="S471" s="72">
        <v>0.90120481927710838</v>
      </c>
      <c r="T471" s="72">
        <v>0</v>
      </c>
      <c r="U471" s="72">
        <v>0</v>
      </c>
      <c r="V471" s="72">
        <v>6.5060240963855417E-2</v>
      </c>
      <c r="W471" s="72">
        <v>0</v>
      </c>
    </row>
    <row r="472" spans="2:23" x14ac:dyDescent="0.2">
      <c r="B472" s="72">
        <v>462</v>
      </c>
      <c r="C472" s="72">
        <v>2</v>
      </c>
      <c r="D472" s="72">
        <v>4.1719669866113129</v>
      </c>
      <c r="E472" s="72">
        <v>2.8913002855596468</v>
      </c>
      <c r="F472" s="72">
        <v>6.949447459877188</v>
      </c>
      <c r="G472" s="72">
        <v>3</v>
      </c>
      <c r="H472" s="72">
        <v>16</v>
      </c>
      <c r="I472" s="72">
        <v>7175</v>
      </c>
      <c r="J472" s="72">
        <v>38</v>
      </c>
      <c r="K472" s="72">
        <v>761</v>
      </c>
      <c r="L472" s="72">
        <v>10.606271777003485</v>
      </c>
      <c r="M472" s="72">
        <v>0.81184668989547037</v>
      </c>
      <c r="N472" s="72">
        <v>0.11846689895470383</v>
      </c>
      <c r="O472" s="72">
        <v>6.968641114982578E-2</v>
      </c>
      <c r="P472" s="72">
        <v>0.96864111498257843</v>
      </c>
      <c r="Q472" s="72">
        <v>2.0905923344947737E-2</v>
      </c>
      <c r="R472" s="72">
        <v>0.46341463414634149</v>
      </c>
      <c r="S472" s="72">
        <v>2.0905923344947737E-2</v>
      </c>
      <c r="T472" s="72">
        <v>0</v>
      </c>
      <c r="U472" s="72">
        <v>0.51567944250871078</v>
      </c>
      <c r="V472" s="72">
        <v>0.52613240418118468</v>
      </c>
      <c r="W472" s="72">
        <v>0</v>
      </c>
    </row>
    <row r="473" spans="2:23" x14ac:dyDescent="0.2">
      <c r="B473" s="72">
        <v>463</v>
      </c>
      <c r="C473" s="72">
        <v>2</v>
      </c>
      <c r="D473" s="72">
        <v>6.3473784004860638</v>
      </c>
      <c r="E473" s="72">
        <v>4.6399695895777988</v>
      </c>
      <c r="F473" s="72">
        <v>8.2958586554614957</v>
      </c>
      <c r="G473" s="72">
        <v>4</v>
      </c>
      <c r="H473" s="72">
        <v>17</v>
      </c>
      <c r="I473" s="72">
        <v>7225</v>
      </c>
      <c r="J473" s="72">
        <v>32</v>
      </c>
      <c r="K473" s="72">
        <v>1123</v>
      </c>
      <c r="L473" s="72">
        <v>15.54325259515571</v>
      </c>
      <c r="M473" s="72">
        <v>0.48096885813148788</v>
      </c>
      <c r="N473" s="72">
        <v>0.45674740484429066</v>
      </c>
      <c r="O473" s="72">
        <v>6.228373702422145E-2</v>
      </c>
      <c r="P473" s="72">
        <v>0.37024221453287198</v>
      </c>
      <c r="Q473" s="72">
        <v>0.47750865051903113</v>
      </c>
      <c r="R473" s="72">
        <v>0.35294117647058826</v>
      </c>
      <c r="S473" s="72">
        <v>0.6470588235294118</v>
      </c>
      <c r="T473" s="72">
        <v>0</v>
      </c>
      <c r="U473" s="72">
        <v>0</v>
      </c>
      <c r="V473" s="72">
        <v>0.27335640138408307</v>
      </c>
      <c r="W473" s="72">
        <v>0</v>
      </c>
    </row>
    <row r="474" spans="2:23" x14ac:dyDescent="0.2">
      <c r="B474" s="72">
        <v>464</v>
      </c>
      <c r="C474" s="72">
        <v>1</v>
      </c>
      <c r="D474" s="72">
        <v>4.1630234538225368</v>
      </c>
      <c r="E474" s="72">
        <v>5.4886275494005634</v>
      </c>
      <c r="F474" s="72">
        <v>6.7436439805681676</v>
      </c>
      <c r="G474" s="72">
        <v>4</v>
      </c>
      <c r="H474" s="72">
        <v>13</v>
      </c>
      <c r="I474" s="72">
        <v>14000</v>
      </c>
      <c r="J474" s="72">
        <v>29</v>
      </c>
      <c r="K474" s="72">
        <v>2693</v>
      </c>
      <c r="L474" s="72">
        <v>19.235714285714288</v>
      </c>
      <c r="M474" s="72">
        <v>1</v>
      </c>
      <c r="N474" s="72">
        <v>0</v>
      </c>
      <c r="O474" s="72">
        <v>0</v>
      </c>
      <c r="P474" s="72">
        <v>0.12321428571428572</v>
      </c>
      <c r="Q474" s="72">
        <v>0.82857142857142863</v>
      </c>
      <c r="R474" s="72">
        <v>0.81428571428571428</v>
      </c>
      <c r="S474" s="72">
        <v>0.14285714285714285</v>
      </c>
      <c r="T474" s="72">
        <v>4.2857142857142858E-2</v>
      </c>
      <c r="U474" s="72">
        <v>0</v>
      </c>
      <c r="V474" s="72">
        <v>0.85</v>
      </c>
      <c r="W474" s="72">
        <v>4.2857142857142858E-2</v>
      </c>
    </row>
    <row r="475" spans="2:23" x14ac:dyDescent="0.2">
      <c r="B475" s="72">
        <v>465</v>
      </c>
      <c r="C475" s="72">
        <v>1</v>
      </c>
      <c r="D475" s="72">
        <v>3.0159452719610833</v>
      </c>
      <c r="E475" s="72">
        <v>3.4676419406354908</v>
      </c>
      <c r="F475" s="72">
        <v>6.1226275051542212</v>
      </c>
      <c r="G475" s="72">
        <v>3</v>
      </c>
      <c r="H475" s="72">
        <v>17</v>
      </c>
      <c r="I475" s="72">
        <v>16725</v>
      </c>
      <c r="J475" s="72">
        <v>61</v>
      </c>
      <c r="K475" s="72">
        <v>2515.5</v>
      </c>
      <c r="L475" s="72">
        <v>15.040358744394618</v>
      </c>
      <c r="M475" s="72">
        <v>0.91479820627802688</v>
      </c>
      <c r="N475" s="72">
        <v>5.829596412556054E-2</v>
      </c>
      <c r="O475" s="72">
        <v>2.6905829596412557E-2</v>
      </c>
      <c r="P475" s="72">
        <v>0.49775784753363228</v>
      </c>
      <c r="Q475" s="72">
        <v>0.46188340807174888</v>
      </c>
      <c r="R475" s="72">
        <v>0.44245142002989535</v>
      </c>
      <c r="S475" s="72">
        <v>0.4857997010463378</v>
      </c>
      <c r="T475" s="72">
        <v>0</v>
      </c>
      <c r="U475" s="72">
        <v>7.1748878923766815E-2</v>
      </c>
      <c r="V475" s="72">
        <v>5.9790732436472344E-2</v>
      </c>
      <c r="W475" s="72">
        <v>0</v>
      </c>
    </row>
    <row r="476" spans="2:23" x14ac:dyDescent="0.2">
      <c r="B476" s="72">
        <v>466</v>
      </c>
      <c r="C476" s="72">
        <v>1</v>
      </c>
      <c r="D476" s="72">
        <v>3.8917920286270298</v>
      </c>
      <c r="E476" s="72">
        <v>5.0073577988772442</v>
      </c>
      <c r="F476" s="72">
        <v>4.2372356609590929</v>
      </c>
      <c r="G476" s="72">
        <v>6</v>
      </c>
      <c r="H476" s="72">
        <v>18</v>
      </c>
      <c r="I476" s="72">
        <v>23450</v>
      </c>
      <c r="J476" s="72">
        <v>44</v>
      </c>
      <c r="K476" s="72">
        <v>1991</v>
      </c>
      <c r="L476" s="72">
        <v>8.4904051172707877</v>
      </c>
      <c r="M476" s="72">
        <v>0.99360341151385922</v>
      </c>
      <c r="N476" s="72">
        <v>6.3965884861407248E-3</v>
      </c>
      <c r="O476" s="72">
        <v>0</v>
      </c>
      <c r="P476" s="72">
        <v>0.51279317697228144</v>
      </c>
      <c r="Q476" s="72">
        <v>0.44136460554371004</v>
      </c>
      <c r="R476" s="72">
        <v>2.5586353944562899E-2</v>
      </c>
      <c r="S476" s="72">
        <v>0.51599147121535183</v>
      </c>
      <c r="T476" s="72">
        <v>0.45842217484008529</v>
      </c>
      <c r="U476" s="72">
        <v>0</v>
      </c>
      <c r="V476" s="72">
        <v>4.1577825159914712E-2</v>
      </c>
      <c r="W476" s="72">
        <v>0.45842217484008529</v>
      </c>
    </row>
    <row r="477" spans="2:23" x14ac:dyDescent="0.2">
      <c r="B477" s="72">
        <v>467</v>
      </c>
      <c r="C477" s="72">
        <v>1</v>
      </c>
      <c r="D477" s="72">
        <v>2.1964119675142637</v>
      </c>
      <c r="E477" s="72">
        <v>3.8968272584226926</v>
      </c>
      <c r="F477" s="72">
        <v>6.4256307972793945</v>
      </c>
      <c r="G477" s="72">
        <v>6</v>
      </c>
      <c r="H477" s="72">
        <v>21</v>
      </c>
      <c r="I477" s="72">
        <v>6975</v>
      </c>
      <c r="J477" s="72">
        <v>31</v>
      </c>
      <c r="K477" s="72">
        <v>864</v>
      </c>
      <c r="L477" s="72">
        <v>12.387096774193548</v>
      </c>
      <c r="M477" s="72">
        <v>1</v>
      </c>
      <c r="N477" s="72">
        <v>0</v>
      </c>
      <c r="O477" s="72">
        <v>0</v>
      </c>
      <c r="P477" s="72">
        <v>0.58064516129032262</v>
      </c>
      <c r="Q477" s="72">
        <v>0.25806451612903225</v>
      </c>
      <c r="R477" s="72">
        <v>0.28315412186379929</v>
      </c>
      <c r="S477" s="72">
        <v>0.71684587813620071</v>
      </c>
      <c r="T477" s="72">
        <v>0</v>
      </c>
      <c r="U477" s="72">
        <v>0</v>
      </c>
      <c r="V477" s="72">
        <v>0.78494623655913975</v>
      </c>
      <c r="W477" s="72">
        <v>0</v>
      </c>
    </row>
    <row r="478" spans="2:23" x14ac:dyDescent="0.2">
      <c r="B478" s="72">
        <v>468</v>
      </c>
      <c r="C478" s="72">
        <v>1</v>
      </c>
      <c r="D478" s="72">
        <v>3.0186345893580468</v>
      </c>
      <c r="E478" s="72">
        <v>5.3522291895760947</v>
      </c>
      <c r="F478" s="72">
        <v>5.7507450765119872</v>
      </c>
      <c r="G478" s="72">
        <v>5</v>
      </c>
      <c r="H478" s="72">
        <v>10</v>
      </c>
      <c r="I478" s="72">
        <v>9325</v>
      </c>
      <c r="J478" s="72">
        <v>22</v>
      </c>
      <c r="K478" s="72">
        <v>1037.5</v>
      </c>
      <c r="L478" s="72">
        <v>11.126005361930295</v>
      </c>
      <c r="M478" s="72">
        <v>1</v>
      </c>
      <c r="N478" s="72">
        <v>0</v>
      </c>
      <c r="O478" s="72">
        <v>0</v>
      </c>
      <c r="P478" s="72">
        <v>0.10991957104557641</v>
      </c>
      <c r="Q478" s="72">
        <v>0.80428954423592491</v>
      </c>
      <c r="R478" s="72">
        <v>5.6300268096514748E-2</v>
      </c>
      <c r="S478" s="72">
        <v>0.89008042895442363</v>
      </c>
      <c r="T478" s="72">
        <v>3.2171581769436998E-2</v>
      </c>
      <c r="U478" s="72">
        <v>2.1447721179624665E-2</v>
      </c>
      <c r="V478" s="72">
        <v>0.8954423592493298</v>
      </c>
      <c r="W478" s="72">
        <v>3.2171581769436998E-2</v>
      </c>
    </row>
    <row r="479" spans="2:23" x14ac:dyDescent="0.2">
      <c r="B479" s="72">
        <v>469</v>
      </c>
      <c r="C479" s="72">
        <v>1</v>
      </c>
      <c r="D479" s="72">
        <v>3.302260528600967</v>
      </c>
      <c r="E479" s="72">
        <v>5.0015536984645399</v>
      </c>
      <c r="F479" s="72">
        <v>6.0839314539759313</v>
      </c>
      <c r="G479" s="72">
        <v>3</v>
      </c>
      <c r="H479" s="72">
        <v>7</v>
      </c>
      <c r="I479" s="72">
        <v>2275</v>
      </c>
      <c r="J479" s="72">
        <v>7</v>
      </c>
      <c r="K479" s="72">
        <v>419</v>
      </c>
      <c r="L479" s="72">
        <v>18.417582417582416</v>
      </c>
      <c r="M479" s="72">
        <v>0.96703296703296704</v>
      </c>
      <c r="N479" s="72">
        <v>0</v>
      </c>
      <c r="O479" s="72">
        <v>3.2967032967032968E-2</v>
      </c>
      <c r="P479" s="72">
        <v>0.37362637362637363</v>
      </c>
      <c r="Q479" s="72">
        <v>0.39560439560439559</v>
      </c>
      <c r="R479" s="72">
        <v>0.37362637362637363</v>
      </c>
      <c r="S479" s="72">
        <v>0.62637362637362637</v>
      </c>
      <c r="T479" s="72">
        <v>0</v>
      </c>
      <c r="U479" s="72">
        <v>0</v>
      </c>
      <c r="V479" s="72">
        <v>0</v>
      </c>
      <c r="W479" s="72">
        <v>0</v>
      </c>
    </row>
    <row r="480" spans="2:23" x14ac:dyDescent="0.2">
      <c r="B480" s="72">
        <v>470</v>
      </c>
      <c r="C480" s="72">
        <v>2</v>
      </c>
      <c r="D480" s="72">
        <v>4.1773044073529562</v>
      </c>
      <c r="E480" s="72">
        <v>3.1310841005089585</v>
      </c>
      <c r="F480" s="72">
        <v>7.6333688189823317</v>
      </c>
      <c r="G480" s="72">
        <v>3</v>
      </c>
      <c r="H480" s="72">
        <v>30</v>
      </c>
      <c r="I480" s="72">
        <v>6835</v>
      </c>
      <c r="J480" s="72">
        <v>31</v>
      </c>
      <c r="K480" s="72">
        <v>1118.75</v>
      </c>
      <c r="L480" s="72">
        <v>16.367959034381858</v>
      </c>
      <c r="M480" s="72">
        <v>0.83906364301389902</v>
      </c>
      <c r="N480" s="72">
        <v>0.16093635698610095</v>
      </c>
      <c r="O480" s="72">
        <v>0</v>
      </c>
      <c r="P480" s="72">
        <v>0.9561082662765179</v>
      </c>
      <c r="Q480" s="72">
        <v>2.1945866861741038E-2</v>
      </c>
      <c r="R480" s="72">
        <v>0.86832479882955371</v>
      </c>
      <c r="S480" s="72">
        <v>0.13167520117044623</v>
      </c>
      <c r="T480" s="72">
        <v>0</v>
      </c>
      <c r="U480" s="72">
        <v>0</v>
      </c>
      <c r="V480" s="72">
        <v>0.59400146305779078</v>
      </c>
      <c r="W480" s="72">
        <v>0</v>
      </c>
    </row>
    <row r="481" spans="2:23" x14ac:dyDescent="0.2">
      <c r="B481" s="72">
        <v>471</v>
      </c>
      <c r="C481" s="72">
        <v>2</v>
      </c>
      <c r="D481" s="72">
        <v>6.9576153004823666</v>
      </c>
      <c r="E481" s="72">
        <v>4.7912410092066766</v>
      </c>
      <c r="F481" s="72">
        <v>8.9502762946978773</v>
      </c>
      <c r="G481" s="72">
        <v>2</v>
      </c>
      <c r="H481" s="72">
        <v>17</v>
      </c>
      <c r="I481" s="72">
        <v>7935</v>
      </c>
      <c r="J481" s="72">
        <v>25</v>
      </c>
      <c r="K481" s="72">
        <v>903.65</v>
      </c>
      <c r="L481" s="72">
        <v>11.38815374921235</v>
      </c>
      <c r="M481" s="72">
        <v>0.45494643982356647</v>
      </c>
      <c r="N481" s="72">
        <v>0.48204158790170132</v>
      </c>
      <c r="O481" s="72">
        <v>6.3011972274732195E-2</v>
      </c>
      <c r="P481" s="72">
        <v>0.8298676748582231</v>
      </c>
      <c r="Q481" s="72">
        <v>0.17013232514177692</v>
      </c>
      <c r="R481" s="72">
        <v>0.6275992438563327</v>
      </c>
      <c r="S481" s="72">
        <v>0.25897920604914931</v>
      </c>
      <c r="T481" s="72">
        <v>0</v>
      </c>
      <c r="U481" s="72">
        <v>0.11342155009451796</v>
      </c>
      <c r="V481" s="72">
        <v>0.649653434152489</v>
      </c>
      <c r="W481" s="72">
        <v>0</v>
      </c>
    </row>
    <row r="482" spans="2:23" x14ac:dyDescent="0.2">
      <c r="B482" s="72">
        <v>472</v>
      </c>
      <c r="C482" s="72">
        <v>1</v>
      </c>
      <c r="D482" s="72">
        <v>5.5193756971029631</v>
      </c>
      <c r="E482" s="72">
        <v>6.313690124117052</v>
      </c>
      <c r="F482" s="72">
        <v>8.4027540959633029</v>
      </c>
      <c r="G482" s="72">
        <v>1</v>
      </c>
      <c r="H482" s="72">
        <v>2</v>
      </c>
      <c r="I482" s="72">
        <v>1125</v>
      </c>
      <c r="J482" s="72">
        <v>3</v>
      </c>
      <c r="K482" s="72">
        <v>216</v>
      </c>
      <c r="L482" s="72">
        <v>19.2</v>
      </c>
      <c r="M482" s="72">
        <v>1</v>
      </c>
      <c r="N482" s="72">
        <v>0</v>
      </c>
      <c r="O482" s="72">
        <v>0</v>
      </c>
      <c r="P482" s="72">
        <v>1</v>
      </c>
      <c r="Q482" s="72">
        <v>0</v>
      </c>
      <c r="R482" s="72">
        <v>1</v>
      </c>
      <c r="S482" s="72">
        <v>0</v>
      </c>
      <c r="T482" s="72">
        <v>0</v>
      </c>
      <c r="U482" s="72">
        <v>0</v>
      </c>
      <c r="V482" s="72">
        <v>1</v>
      </c>
      <c r="W482" s="72">
        <v>0</v>
      </c>
    </row>
    <row r="483" spans="2:23" x14ac:dyDescent="0.2">
      <c r="B483" s="72">
        <v>473</v>
      </c>
      <c r="C483" s="72">
        <v>1</v>
      </c>
      <c r="D483" s="72">
        <v>2.4314823580859848</v>
      </c>
      <c r="E483" s="72">
        <v>3.0920132330034593</v>
      </c>
      <c r="F483" s="72">
        <v>6.3038689231930407</v>
      </c>
      <c r="G483" s="72">
        <v>6</v>
      </c>
      <c r="H483" s="72">
        <v>25</v>
      </c>
      <c r="I483" s="72">
        <v>6650</v>
      </c>
      <c r="J483" s="72">
        <v>33</v>
      </c>
      <c r="K483" s="72">
        <v>933</v>
      </c>
      <c r="L483" s="72">
        <v>14.030075187969926</v>
      </c>
      <c r="M483" s="72">
        <v>0.93233082706766912</v>
      </c>
      <c r="N483" s="72">
        <v>0</v>
      </c>
      <c r="O483" s="72">
        <v>6.7669172932330823E-2</v>
      </c>
      <c r="P483" s="72">
        <v>0.69548872180451127</v>
      </c>
      <c r="Q483" s="72">
        <v>0.22556390977443608</v>
      </c>
      <c r="R483" s="72">
        <v>0.44360902255639095</v>
      </c>
      <c r="S483" s="72">
        <v>0.53383458646616544</v>
      </c>
      <c r="T483" s="72">
        <v>2.2556390977443608E-2</v>
      </c>
      <c r="U483" s="72">
        <v>0</v>
      </c>
      <c r="V483" s="72">
        <v>0.41729323308270677</v>
      </c>
      <c r="W483" s="72">
        <v>2.2556390977443608E-2</v>
      </c>
    </row>
    <row r="484" spans="2:23" x14ac:dyDescent="0.2">
      <c r="B484" s="72">
        <v>474</v>
      </c>
      <c r="C484" s="72">
        <v>1</v>
      </c>
      <c r="D484" s="72">
        <v>1.92276769368105</v>
      </c>
      <c r="E484" s="72">
        <v>3.3413651111203131</v>
      </c>
      <c r="F484" s="72">
        <v>5.9650521901571816</v>
      </c>
      <c r="G484" s="72">
        <v>4</v>
      </c>
      <c r="H484" s="72">
        <v>19</v>
      </c>
      <c r="I484" s="72">
        <v>8775</v>
      </c>
      <c r="J484" s="72">
        <v>54</v>
      </c>
      <c r="K484" s="72">
        <v>995.5</v>
      </c>
      <c r="L484" s="72">
        <v>11.344729344729345</v>
      </c>
      <c r="M484" s="72">
        <v>1</v>
      </c>
      <c r="N484" s="72">
        <v>0</v>
      </c>
      <c r="O484" s="72">
        <v>0</v>
      </c>
      <c r="P484" s="72">
        <v>0.66666666666666663</v>
      </c>
      <c r="Q484" s="72">
        <v>0.29629629629629628</v>
      </c>
      <c r="R484" s="72">
        <v>0.45014245014245013</v>
      </c>
      <c r="S484" s="72">
        <v>0.49572649572649574</v>
      </c>
      <c r="T484" s="72">
        <v>0</v>
      </c>
      <c r="U484" s="72">
        <v>5.4131054131054131E-2</v>
      </c>
      <c r="V484" s="72">
        <v>0.50427350427350426</v>
      </c>
      <c r="W484" s="72">
        <v>0</v>
      </c>
    </row>
    <row r="485" spans="2:23" x14ac:dyDescent="0.2">
      <c r="B485" s="72">
        <v>475</v>
      </c>
      <c r="C485" s="72">
        <v>1</v>
      </c>
      <c r="D485" s="72">
        <v>2.5017963009008168</v>
      </c>
      <c r="E485" s="72">
        <v>4.0911458420664095</v>
      </c>
      <c r="F485" s="72">
        <v>4.8141791560853582</v>
      </c>
      <c r="G485" s="72">
        <v>5</v>
      </c>
      <c r="H485" s="72">
        <v>17</v>
      </c>
      <c r="I485" s="72">
        <v>19525</v>
      </c>
      <c r="J485" s="72">
        <v>18</v>
      </c>
      <c r="K485" s="72">
        <v>1989.5</v>
      </c>
      <c r="L485" s="72">
        <v>10.189500640204866</v>
      </c>
      <c r="M485" s="72">
        <v>0.98847631241997436</v>
      </c>
      <c r="N485" s="72">
        <v>1.1523687580025609E-2</v>
      </c>
      <c r="O485" s="72">
        <v>0</v>
      </c>
      <c r="P485" s="72">
        <v>0.65300896286811783</v>
      </c>
      <c r="Q485" s="72">
        <v>0.26120358514724712</v>
      </c>
      <c r="R485" s="72">
        <v>0.12291933418693982</v>
      </c>
      <c r="S485" s="72">
        <v>0.61587708066581304</v>
      </c>
      <c r="T485" s="72">
        <v>0.26120358514724712</v>
      </c>
      <c r="U485" s="72">
        <v>0</v>
      </c>
      <c r="V485" s="72">
        <v>0.20486555697823303</v>
      </c>
      <c r="W485" s="72">
        <v>0.26120358514724712</v>
      </c>
    </row>
    <row r="486" spans="2:23" x14ac:dyDescent="0.2">
      <c r="B486" s="72">
        <v>476</v>
      </c>
      <c r="C486" s="72">
        <v>2</v>
      </c>
      <c r="D486" s="72">
        <v>5.8938585083622641</v>
      </c>
      <c r="E486" s="72">
        <v>5.7734201238125893</v>
      </c>
      <c r="F486" s="72">
        <v>7.7502594799512838</v>
      </c>
      <c r="G486" s="72">
        <v>4</v>
      </c>
      <c r="H486" s="72">
        <v>20</v>
      </c>
      <c r="I486" s="72">
        <v>26625</v>
      </c>
      <c r="J486" s="72">
        <v>47</v>
      </c>
      <c r="K486" s="72">
        <v>2969</v>
      </c>
      <c r="L486" s="72">
        <v>11.151173708920188</v>
      </c>
      <c r="M486" s="72">
        <v>0.69201877934272304</v>
      </c>
      <c r="N486" s="72">
        <v>7.5117370892018778E-3</v>
      </c>
      <c r="O486" s="72">
        <v>0.30046948356807512</v>
      </c>
      <c r="P486" s="72">
        <v>0.2244131455399061</v>
      </c>
      <c r="Q486" s="72">
        <v>0.76244131455399056</v>
      </c>
      <c r="R486" s="72">
        <v>0.10046948356807511</v>
      </c>
      <c r="S486" s="72">
        <v>0.89953051643192483</v>
      </c>
      <c r="T486" s="72">
        <v>0</v>
      </c>
      <c r="U486" s="72">
        <v>0</v>
      </c>
      <c r="V486" s="72">
        <v>0.87323943661971826</v>
      </c>
      <c r="W486" s="72">
        <v>0</v>
      </c>
    </row>
    <row r="487" spans="2:23" x14ac:dyDescent="0.2">
      <c r="B487" s="72">
        <v>477</v>
      </c>
      <c r="C487" s="72">
        <v>1</v>
      </c>
      <c r="D487" s="72">
        <v>1.5929722215091162</v>
      </c>
      <c r="E487" s="72">
        <v>3.2244728394311397</v>
      </c>
      <c r="F487" s="72">
        <v>6.0402970704497214</v>
      </c>
      <c r="G487" s="72">
        <v>5</v>
      </c>
      <c r="H487" s="72">
        <v>23</v>
      </c>
      <c r="I487" s="72">
        <v>13100</v>
      </c>
      <c r="J487" s="72">
        <v>39</v>
      </c>
      <c r="K487" s="72">
        <v>1534.5</v>
      </c>
      <c r="L487" s="72">
        <v>11.713740458015268</v>
      </c>
      <c r="M487" s="72">
        <v>1</v>
      </c>
      <c r="N487" s="72">
        <v>0</v>
      </c>
      <c r="O487" s="72">
        <v>0</v>
      </c>
      <c r="P487" s="72">
        <v>0.58587786259541985</v>
      </c>
      <c r="Q487" s="72">
        <v>0.25954198473282442</v>
      </c>
      <c r="R487" s="72">
        <v>0.27480916030534353</v>
      </c>
      <c r="S487" s="72">
        <v>0.58778625954198471</v>
      </c>
      <c r="T487" s="72">
        <v>0</v>
      </c>
      <c r="U487" s="72">
        <v>0.13740458015267176</v>
      </c>
      <c r="V487" s="72">
        <v>0.61068702290076338</v>
      </c>
      <c r="W487" s="72">
        <v>0</v>
      </c>
    </row>
    <row r="488" spans="2:23" x14ac:dyDescent="0.2">
      <c r="B488" s="72">
        <v>478</v>
      </c>
      <c r="C488" s="72">
        <v>2</v>
      </c>
      <c r="D488" s="72">
        <v>4.5121772822482775</v>
      </c>
      <c r="E488" s="72">
        <v>2.4037411994424542</v>
      </c>
      <c r="F488" s="72">
        <v>7.5509513498843255</v>
      </c>
      <c r="G488" s="72">
        <v>6</v>
      </c>
      <c r="H488" s="72">
        <v>35</v>
      </c>
      <c r="I488" s="72">
        <v>9275</v>
      </c>
      <c r="J488" s="72">
        <v>40</v>
      </c>
      <c r="K488" s="72">
        <v>1334.75</v>
      </c>
      <c r="L488" s="72">
        <v>14.390835579514825</v>
      </c>
      <c r="M488" s="72">
        <v>0.70619946091644203</v>
      </c>
      <c r="N488" s="72">
        <v>0.15902964959568733</v>
      </c>
      <c r="O488" s="72">
        <v>0.13477088948787061</v>
      </c>
      <c r="P488" s="72">
        <v>0.75202156334231807</v>
      </c>
      <c r="Q488" s="72">
        <v>8.6253369272237201E-2</v>
      </c>
      <c r="R488" s="72">
        <v>0.65498652291105119</v>
      </c>
      <c r="S488" s="72">
        <v>0.33692722371967654</v>
      </c>
      <c r="T488" s="72">
        <v>0</v>
      </c>
      <c r="U488" s="72">
        <v>8.0862533692722376E-3</v>
      </c>
      <c r="V488" s="72">
        <v>0.35579514824797842</v>
      </c>
      <c r="W488" s="72">
        <v>0</v>
      </c>
    </row>
    <row r="489" spans="2:23" x14ac:dyDescent="0.2">
      <c r="B489" s="72">
        <v>479</v>
      </c>
      <c r="C489" s="72">
        <v>1</v>
      </c>
      <c r="D489" s="72">
        <v>3.3606596373269326</v>
      </c>
      <c r="E489" s="72">
        <v>4.8791162680653839</v>
      </c>
      <c r="F489" s="72">
        <v>6.6293776013220373</v>
      </c>
      <c r="G489" s="72">
        <v>2</v>
      </c>
      <c r="H489" s="72">
        <v>13</v>
      </c>
      <c r="I489" s="72">
        <v>9200</v>
      </c>
      <c r="J489" s="72">
        <v>38</v>
      </c>
      <c r="K489" s="72">
        <v>1899</v>
      </c>
      <c r="L489" s="72">
        <v>20.641304347826086</v>
      </c>
      <c r="M489" s="72">
        <v>1</v>
      </c>
      <c r="N489" s="72">
        <v>0</v>
      </c>
      <c r="O489" s="72">
        <v>0</v>
      </c>
      <c r="P489" s="72">
        <v>0.33152173913043476</v>
      </c>
      <c r="Q489" s="72">
        <v>0.66847826086956519</v>
      </c>
      <c r="R489" s="72">
        <v>0.64673913043478259</v>
      </c>
      <c r="S489" s="72">
        <v>0.35326086956521741</v>
      </c>
      <c r="T489" s="72">
        <v>0</v>
      </c>
      <c r="U489" s="72">
        <v>0</v>
      </c>
      <c r="V489" s="72">
        <v>0.71739130434782605</v>
      </c>
      <c r="W489" s="72">
        <v>0</v>
      </c>
    </row>
    <row r="490" spans="2:23" x14ac:dyDescent="0.2">
      <c r="B490" s="72">
        <v>480</v>
      </c>
      <c r="C490" s="72">
        <v>2</v>
      </c>
      <c r="D490" s="72">
        <v>5.5357983808488349</v>
      </c>
      <c r="E490" s="72">
        <v>5.1344832981630892</v>
      </c>
      <c r="F490" s="72">
        <v>8.3330793531053402</v>
      </c>
      <c r="G490" s="72">
        <v>4</v>
      </c>
      <c r="H490" s="72">
        <v>30</v>
      </c>
      <c r="I490" s="72">
        <v>27345</v>
      </c>
      <c r="J490" s="72">
        <v>73</v>
      </c>
      <c r="K490" s="72">
        <v>3860.25</v>
      </c>
      <c r="L490" s="72">
        <v>14.116840373011518</v>
      </c>
      <c r="M490" s="72">
        <v>0.95611629182665936</v>
      </c>
      <c r="N490" s="72">
        <v>0</v>
      </c>
      <c r="O490" s="72">
        <v>4.3883708173340648E-2</v>
      </c>
      <c r="P490" s="72">
        <v>0.93326019381971115</v>
      </c>
      <c r="Q490" s="72">
        <v>3.6569756811117203E-2</v>
      </c>
      <c r="R490" s="72">
        <v>0.79612360577802155</v>
      </c>
      <c r="S490" s="72">
        <v>0.20387639422197842</v>
      </c>
      <c r="T490" s="72">
        <v>0</v>
      </c>
      <c r="U490" s="72">
        <v>0</v>
      </c>
      <c r="V490" s="72">
        <v>0.14902175900530262</v>
      </c>
      <c r="W490" s="72">
        <v>0</v>
      </c>
    </row>
    <row r="491" spans="2:23" x14ac:dyDescent="0.2">
      <c r="B491" s="72">
        <v>481</v>
      </c>
      <c r="C491" s="72">
        <v>1</v>
      </c>
      <c r="D491" s="72">
        <v>3.3692386958859761</v>
      </c>
      <c r="E491" s="72">
        <v>5.069720636020568</v>
      </c>
      <c r="F491" s="72">
        <v>6.183872778791323</v>
      </c>
      <c r="G491" s="72">
        <v>4</v>
      </c>
      <c r="H491" s="72">
        <v>10</v>
      </c>
      <c r="I491" s="72">
        <v>3350</v>
      </c>
      <c r="J491" s="72">
        <v>15</v>
      </c>
      <c r="K491" s="72">
        <v>569.5</v>
      </c>
      <c r="L491" s="72">
        <v>17</v>
      </c>
      <c r="M491" s="72">
        <v>1</v>
      </c>
      <c r="N491" s="72">
        <v>0</v>
      </c>
      <c r="O491" s="72">
        <v>0</v>
      </c>
      <c r="P491" s="72">
        <v>0.22388059701492538</v>
      </c>
      <c r="Q491" s="72">
        <v>0.66417910447761197</v>
      </c>
      <c r="R491" s="72">
        <v>0.76119402985074625</v>
      </c>
      <c r="S491" s="72">
        <v>0.23880597014925373</v>
      </c>
      <c r="T491" s="72">
        <v>0</v>
      </c>
      <c r="U491" s="72">
        <v>0</v>
      </c>
      <c r="V491" s="72">
        <v>0.66417910447761197</v>
      </c>
      <c r="W491" s="72">
        <v>0</v>
      </c>
    </row>
    <row r="492" spans="2:23" x14ac:dyDescent="0.2">
      <c r="B492" s="72">
        <v>482</v>
      </c>
      <c r="C492" s="72">
        <v>2</v>
      </c>
      <c r="D492" s="72">
        <v>3.6359664314988311</v>
      </c>
      <c r="E492" s="72">
        <v>2.4018847749142407</v>
      </c>
      <c r="F492" s="72">
        <v>6.6381614669130844</v>
      </c>
      <c r="G492" s="72">
        <v>6</v>
      </c>
      <c r="H492" s="72">
        <v>21</v>
      </c>
      <c r="I492" s="72">
        <v>7550</v>
      </c>
      <c r="J492" s="72">
        <v>29</v>
      </c>
      <c r="K492" s="72">
        <v>970.75</v>
      </c>
      <c r="L492" s="72">
        <v>12.857615894039734</v>
      </c>
      <c r="M492" s="72">
        <v>0.73509933774834435</v>
      </c>
      <c r="N492" s="72">
        <v>0.11589403973509933</v>
      </c>
      <c r="O492" s="72">
        <v>0.1490066225165563</v>
      </c>
      <c r="P492" s="72">
        <v>0.73841059602649006</v>
      </c>
      <c r="Q492" s="72">
        <v>9.9337748344370855E-2</v>
      </c>
      <c r="R492" s="72">
        <v>0.41059602649006621</v>
      </c>
      <c r="S492" s="72">
        <v>0.54966887417218546</v>
      </c>
      <c r="T492" s="72">
        <v>3.9735099337748346E-2</v>
      </c>
      <c r="U492" s="72">
        <v>0</v>
      </c>
      <c r="V492" s="72">
        <v>0.26490066225165565</v>
      </c>
      <c r="W492" s="72">
        <v>3.9735099337748346E-2</v>
      </c>
    </row>
    <row r="493" spans="2:23" x14ac:dyDescent="0.2">
      <c r="B493" s="72">
        <v>483</v>
      </c>
      <c r="C493" s="72">
        <v>2</v>
      </c>
      <c r="D493" s="72">
        <v>5.1739868550768708</v>
      </c>
      <c r="E493" s="72">
        <v>4.3289424678952582</v>
      </c>
      <c r="F493" s="72">
        <v>8.2986151185400772</v>
      </c>
      <c r="G493" s="72">
        <v>5</v>
      </c>
      <c r="H493" s="72">
        <v>57</v>
      </c>
      <c r="I493" s="72">
        <v>8650</v>
      </c>
      <c r="J493" s="72">
        <v>70</v>
      </c>
      <c r="K493" s="72">
        <v>929</v>
      </c>
      <c r="L493" s="72">
        <v>10.739884393063583</v>
      </c>
      <c r="M493" s="72">
        <v>0.90462427745664742</v>
      </c>
      <c r="N493" s="72">
        <v>6.9364161849710976E-2</v>
      </c>
      <c r="O493" s="72">
        <v>2.6011560693641619E-2</v>
      </c>
      <c r="P493" s="72">
        <v>0.87861271676300579</v>
      </c>
      <c r="Q493" s="72">
        <v>5.2023121387283239E-2</v>
      </c>
      <c r="R493" s="72">
        <v>0.2947976878612717</v>
      </c>
      <c r="S493" s="72">
        <v>0.58959537572254339</v>
      </c>
      <c r="T493" s="72">
        <v>0</v>
      </c>
      <c r="U493" s="72">
        <v>0.11560693641618497</v>
      </c>
      <c r="V493" s="72">
        <v>0.63583815028901736</v>
      </c>
      <c r="W493" s="72">
        <v>0</v>
      </c>
    </row>
    <row r="494" spans="2:23" x14ac:dyDescent="0.2">
      <c r="B494" s="72">
        <v>484</v>
      </c>
      <c r="C494" s="72">
        <v>2</v>
      </c>
      <c r="D494" s="72">
        <v>5.2443151221608817</v>
      </c>
      <c r="E494" s="72">
        <v>4.6589681827106917</v>
      </c>
      <c r="F494" s="72">
        <v>7.3456222597760785</v>
      </c>
      <c r="G494" s="72">
        <v>1</v>
      </c>
      <c r="H494" s="72">
        <v>8</v>
      </c>
      <c r="I494" s="72">
        <v>13325</v>
      </c>
      <c r="J494" s="72">
        <v>17</v>
      </c>
      <c r="K494" s="72">
        <v>1683.5</v>
      </c>
      <c r="L494" s="72">
        <v>12.634146341463415</v>
      </c>
      <c r="M494" s="72">
        <v>0.7673545966228893</v>
      </c>
      <c r="N494" s="72">
        <v>3.0018761726078799E-2</v>
      </c>
      <c r="O494" s="72">
        <v>0.20262664165103189</v>
      </c>
      <c r="P494" s="72">
        <v>1</v>
      </c>
      <c r="Q494" s="72">
        <v>0</v>
      </c>
      <c r="R494" s="72">
        <v>0.90243902439024393</v>
      </c>
      <c r="S494" s="72">
        <v>9.7560975609756101E-2</v>
      </c>
      <c r="T494" s="72">
        <v>0</v>
      </c>
      <c r="U494" s="72">
        <v>0</v>
      </c>
      <c r="V494" s="72">
        <v>0</v>
      </c>
      <c r="W494" s="72">
        <v>0</v>
      </c>
    </row>
    <row r="495" spans="2:23" x14ac:dyDescent="0.2">
      <c r="B495" s="72">
        <v>485</v>
      </c>
      <c r="C495" s="72">
        <v>1</v>
      </c>
      <c r="D495" s="72">
        <v>3.3847064615111599</v>
      </c>
      <c r="E495" s="72">
        <v>3.4015626959334373</v>
      </c>
      <c r="F495" s="72">
        <v>6.7438511353175628</v>
      </c>
      <c r="G495" s="72">
        <v>3</v>
      </c>
      <c r="H495" s="72">
        <v>19</v>
      </c>
      <c r="I495" s="72">
        <v>5825</v>
      </c>
      <c r="J495" s="72">
        <v>25</v>
      </c>
      <c r="K495" s="72">
        <v>807.5</v>
      </c>
      <c r="L495" s="72">
        <v>13.862660944206009</v>
      </c>
      <c r="M495" s="72">
        <v>0.89699570815450647</v>
      </c>
      <c r="N495" s="72">
        <v>0</v>
      </c>
      <c r="O495" s="72">
        <v>0.10300429184549356</v>
      </c>
      <c r="P495" s="72">
        <v>0.93991416309012876</v>
      </c>
      <c r="Q495" s="72">
        <v>3.4334763948497854E-2</v>
      </c>
      <c r="R495" s="72">
        <v>0.7811158798283262</v>
      </c>
      <c r="S495" s="72">
        <v>0.21888412017167383</v>
      </c>
      <c r="T495" s="72">
        <v>0</v>
      </c>
      <c r="U495" s="72">
        <v>0</v>
      </c>
      <c r="V495" s="72">
        <v>0.41630901287553645</v>
      </c>
      <c r="W495" s="72">
        <v>0</v>
      </c>
    </row>
    <row r="496" spans="2:23" x14ac:dyDescent="0.2">
      <c r="B496" s="72">
        <v>486</v>
      </c>
      <c r="C496" s="72">
        <v>1</v>
      </c>
      <c r="D496" s="72">
        <v>2.2586224457219433</v>
      </c>
      <c r="E496" s="72">
        <v>4.4791976362223691</v>
      </c>
      <c r="F496" s="72">
        <v>5.644889131921242</v>
      </c>
      <c r="G496" s="72">
        <v>4</v>
      </c>
      <c r="H496" s="72">
        <v>13</v>
      </c>
      <c r="I496" s="72">
        <v>8800</v>
      </c>
      <c r="J496" s="72">
        <v>27</v>
      </c>
      <c r="K496" s="72">
        <v>1005</v>
      </c>
      <c r="L496" s="72">
        <v>11.420454545454547</v>
      </c>
      <c r="M496" s="72">
        <v>0.95454545454545459</v>
      </c>
      <c r="N496" s="72">
        <v>0</v>
      </c>
      <c r="O496" s="72">
        <v>4.5454545454545456E-2</v>
      </c>
      <c r="P496" s="72">
        <v>0.30397727272727271</v>
      </c>
      <c r="Q496" s="72">
        <v>0.61931818181818177</v>
      </c>
      <c r="R496" s="72">
        <v>6.25E-2</v>
      </c>
      <c r="S496" s="72">
        <v>0.90340909090909094</v>
      </c>
      <c r="T496" s="72">
        <v>3.4090909090909088E-2</v>
      </c>
      <c r="U496" s="72">
        <v>0</v>
      </c>
      <c r="V496" s="72">
        <v>0.87784090909090906</v>
      </c>
      <c r="W496" s="72">
        <v>3.4090909090909088E-2</v>
      </c>
    </row>
    <row r="497" spans="2:23" x14ac:dyDescent="0.2">
      <c r="B497" s="72">
        <v>487</v>
      </c>
      <c r="C497" s="72">
        <v>2</v>
      </c>
      <c r="D497" s="72">
        <v>5.7612018269199821</v>
      </c>
      <c r="E497" s="72">
        <v>4.9870375467681267</v>
      </c>
      <c r="F497" s="72">
        <v>7.6713309899066289</v>
      </c>
      <c r="G497" s="72">
        <v>3</v>
      </c>
      <c r="H497" s="72">
        <v>22</v>
      </c>
      <c r="I497" s="72">
        <v>4910</v>
      </c>
      <c r="J497" s="72">
        <v>30</v>
      </c>
      <c r="K497" s="72">
        <v>917.5</v>
      </c>
      <c r="L497" s="72">
        <v>18.686354378818738</v>
      </c>
      <c r="M497" s="72">
        <v>0.714867617107943</v>
      </c>
      <c r="N497" s="72">
        <v>0</v>
      </c>
      <c r="O497" s="72">
        <v>0.285132382892057</v>
      </c>
      <c r="P497" s="72">
        <v>0.55702647657841142</v>
      </c>
      <c r="Q497" s="72">
        <v>0.38187372708757639</v>
      </c>
      <c r="R497" s="72">
        <v>0.94399185336048885</v>
      </c>
      <c r="S497" s="72">
        <v>5.6008146639511203E-2</v>
      </c>
      <c r="T497" s="72">
        <v>0</v>
      </c>
      <c r="U497" s="72">
        <v>0</v>
      </c>
      <c r="V497" s="72">
        <v>7.3319755600814662E-2</v>
      </c>
      <c r="W497" s="72">
        <v>0</v>
      </c>
    </row>
    <row r="498" spans="2:23" x14ac:dyDescent="0.2">
      <c r="B498" s="72">
        <v>488</v>
      </c>
      <c r="C498" s="72">
        <v>1</v>
      </c>
      <c r="D498" s="72">
        <v>2.0070933303805663</v>
      </c>
      <c r="E498" s="72">
        <v>3.2492176684523071</v>
      </c>
      <c r="F498" s="72">
        <v>6.0679147580689703</v>
      </c>
      <c r="G498" s="72">
        <v>5</v>
      </c>
      <c r="H498" s="72">
        <v>25</v>
      </c>
      <c r="I498" s="72">
        <v>7450</v>
      </c>
      <c r="J498" s="72">
        <v>46</v>
      </c>
      <c r="K498" s="72">
        <v>1030</v>
      </c>
      <c r="L498" s="72">
        <v>13.825503355704699</v>
      </c>
      <c r="M498" s="72">
        <v>0.95973154362416102</v>
      </c>
      <c r="N498" s="72">
        <v>3.0201342281879196E-2</v>
      </c>
      <c r="O498" s="72">
        <v>1.0067114093959731E-2</v>
      </c>
      <c r="P498" s="72">
        <v>0.39932885906040266</v>
      </c>
      <c r="Q498" s="72">
        <v>0.39932885906040266</v>
      </c>
      <c r="R498" s="72">
        <v>0.44630872483221479</v>
      </c>
      <c r="S498" s="72">
        <v>0.54026845637583898</v>
      </c>
      <c r="T498" s="72">
        <v>0</v>
      </c>
      <c r="U498" s="72">
        <v>1.3422818791946308E-2</v>
      </c>
      <c r="V498" s="72">
        <v>0.60738255033557043</v>
      </c>
      <c r="W498" s="72">
        <v>0</v>
      </c>
    </row>
    <row r="499" spans="2:23" x14ac:dyDescent="0.2">
      <c r="B499" s="72">
        <v>489</v>
      </c>
      <c r="C499" s="72">
        <v>2</v>
      </c>
      <c r="D499" s="72">
        <v>3.4082654006267057</v>
      </c>
      <c r="E499" s="72">
        <v>1.9194017379180612</v>
      </c>
      <c r="F499" s="72">
        <v>6.759865012869124</v>
      </c>
      <c r="G499" s="72">
        <v>4</v>
      </c>
      <c r="H499" s="72">
        <v>25</v>
      </c>
      <c r="I499" s="72">
        <v>10150</v>
      </c>
      <c r="J499" s="72">
        <v>30</v>
      </c>
      <c r="K499" s="72">
        <v>1422.5</v>
      </c>
      <c r="L499" s="72">
        <v>14.014778325123153</v>
      </c>
      <c r="M499" s="72">
        <v>0.79802955665024633</v>
      </c>
      <c r="N499" s="72">
        <v>0.12807881773399016</v>
      </c>
      <c r="O499" s="72">
        <v>7.3891625615763554E-2</v>
      </c>
      <c r="P499" s="72">
        <v>0.81527093596059108</v>
      </c>
      <c r="Q499" s="72">
        <v>8.8669950738916259E-2</v>
      </c>
      <c r="R499" s="72">
        <v>0.74876847290640391</v>
      </c>
      <c r="S499" s="72">
        <v>0.19211822660098521</v>
      </c>
      <c r="T499" s="72">
        <v>0</v>
      </c>
      <c r="U499" s="72">
        <v>5.9113300492610835E-2</v>
      </c>
      <c r="V499" s="72">
        <v>0.32758620689655171</v>
      </c>
      <c r="W499" s="72">
        <v>0</v>
      </c>
    </row>
    <row r="500" spans="2:23" x14ac:dyDescent="0.2">
      <c r="B500" s="72">
        <v>490</v>
      </c>
      <c r="C500" s="72">
        <v>2</v>
      </c>
      <c r="D500" s="72">
        <v>2.9051107492678496</v>
      </c>
      <c r="E500" s="72">
        <v>2.1606322379761673</v>
      </c>
      <c r="F500" s="72">
        <v>6.6002642651471701</v>
      </c>
      <c r="G500" s="72">
        <v>4</v>
      </c>
      <c r="H500" s="72">
        <v>28</v>
      </c>
      <c r="I500" s="72">
        <v>8460</v>
      </c>
      <c r="J500" s="72">
        <v>32</v>
      </c>
      <c r="K500" s="72">
        <v>1325</v>
      </c>
      <c r="L500" s="72">
        <v>15.66193853427896</v>
      </c>
      <c r="M500" s="72">
        <v>0.82269503546099287</v>
      </c>
      <c r="N500" s="72">
        <v>5.3191489361702128E-2</v>
      </c>
      <c r="O500" s="72">
        <v>0.12411347517730496</v>
      </c>
      <c r="P500" s="72">
        <v>0.68085106382978722</v>
      </c>
      <c r="Q500" s="72">
        <v>0.14184397163120568</v>
      </c>
      <c r="R500" s="72">
        <v>0.54196217494089838</v>
      </c>
      <c r="S500" s="72">
        <v>0.43439716312056736</v>
      </c>
      <c r="T500" s="72">
        <v>0</v>
      </c>
      <c r="U500" s="72">
        <v>2.3640661938534278E-2</v>
      </c>
      <c r="V500" s="72">
        <v>0.4178486997635934</v>
      </c>
      <c r="W500" s="72">
        <v>0</v>
      </c>
    </row>
    <row r="501" spans="2:23" x14ac:dyDescent="0.2">
      <c r="B501" s="72">
        <v>491</v>
      </c>
      <c r="C501" s="72">
        <v>1</v>
      </c>
      <c r="D501" s="72">
        <v>3.8564386194074887</v>
      </c>
      <c r="E501" s="72">
        <v>4.3101578632873192</v>
      </c>
      <c r="F501" s="72">
        <v>5.8976076454662056</v>
      </c>
      <c r="G501" s="72">
        <v>3</v>
      </c>
      <c r="H501" s="72">
        <v>9</v>
      </c>
      <c r="I501" s="72">
        <v>5475</v>
      </c>
      <c r="J501" s="72">
        <v>25</v>
      </c>
      <c r="K501" s="72">
        <v>674</v>
      </c>
      <c r="L501" s="72">
        <v>12.310502283105022</v>
      </c>
      <c r="M501" s="72">
        <v>0.75342465753424659</v>
      </c>
      <c r="N501" s="72">
        <v>0.19178082191780821</v>
      </c>
      <c r="O501" s="72">
        <v>5.4794520547945202E-2</v>
      </c>
      <c r="P501" s="72">
        <v>0.11415525114155251</v>
      </c>
      <c r="Q501" s="72">
        <v>0.52968036529680362</v>
      </c>
      <c r="R501" s="72">
        <v>6.8493150684931503E-2</v>
      </c>
      <c r="S501" s="72">
        <v>0.93150684931506844</v>
      </c>
      <c r="T501" s="72">
        <v>0</v>
      </c>
      <c r="U501" s="72">
        <v>0</v>
      </c>
      <c r="V501" s="72">
        <v>1.3698630136986301E-2</v>
      </c>
      <c r="W501" s="72">
        <v>0</v>
      </c>
    </row>
    <row r="502" spans="2:23" x14ac:dyDescent="0.2">
      <c r="B502" s="72">
        <v>492</v>
      </c>
      <c r="C502" s="72">
        <v>1</v>
      </c>
      <c r="D502" s="72">
        <v>2.9950054095413168</v>
      </c>
      <c r="E502" s="72">
        <v>3.0190656674770562</v>
      </c>
      <c r="F502" s="72">
        <v>6.5106672584969854</v>
      </c>
      <c r="G502" s="72">
        <v>3</v>
      </c>
      <c r="H502" s="72">
        <v>21</v>
      </c>
      <c r="I502" s="72">
        <v>11975</v>
      </c>
      <c r="J502" s="72">
        <v>33</v>
      </c>
      <c r="K502" s="72">
        <v>1521.5</v>
      </c>
      <c r="L502" s="72">
        <v>12.705636743215031</v>
      </c>
      <c r="M502" s="72">
        <v>0.85386221294363251</v>
      </c>
      <c r="N502" s="72">
        <v>2.5052192066805846E-2</v>
      </c>
      <c r="O502" s="72">
        <v>0.12108559498956159</v>
      </c>
      <c r="P502" s="72">
        <v>0.93736951983298533</v>
      </c>
      <c r="Q502" s="72">
        <v>5.0104384133611693E-2</v>
      </c>
      <c r="R502" s="72">
        <v>0.21294363256784968</v>
      </c>
      <c r="S502" s="72">
        <v>0.78705636743215035</v>
      </c>
      <c r="T502" s="72">
        <v>0</v>
      </c>
      <c r="U502" s="72">
        <v>0</v>
      </c>
      <c r="V502" s="72">
        <v>0.10647181628392484</v>
      </c>
      <c r="W502" s="72">
        <v>0</v>
      </c>
    </row>
    <row r="503" spans="2:23" x14ac:dyDescent="0.2">
      <c r="B503" s="72">
        <v>493</v>
      </c>
      <c r="C503" s="72">
        <v>1</v>
      </c>
      <c r="D503" s="72">
        <v>5.9435124032878681</v>
      </c>
      <c r="E503" s="72">
        <v>7.4039566579280534</v>
      </c>
      <c r="F503" s="72">
        <v>7.5011801027564911</v>
      </c>
      <c r="G503" s="72">
        <v>1</v>
      </c>
      <c r="H503" s="72">
        <v>1</v>
      </c>
      <c r="I503" s="72">
        <v>225</v>
      </c>
      <c r="J503" s="72">
        <v>1</v>
      </c>
      <c r="K503" s="72">
        <v>42</v>
      </c>
      <c r="L503" s="72">
        <v>18.666666666666668</v>
      </c>
      <c r="M503" s="72">
        <v>1</v>
      </c>
      <c r="N503" s="72">
        <v>0</v>
      </c>
      <c r="O503" s="72">
        <v>0</v>
      </c>
      <c r="P503" s="72">
        <v>0</v>
      </c>
      <c r="Q503" s="72">
        <v>1</v>
      </c>
      <c r="R503" s="72">
        <v>1</v>
      </c>
      <c r="S503" s="72">
        <v>0</v>
      </c>
      <c r="T503" s="72">
        <v>0</v>
      </c>
      <c r="U503" s="72">
        <v>0</v>
      </c>
      <c r="V503" s="72">
        <v>1</v>
      </c>
      <c r="W503" s="72">
        <v>0</v>
      </c>
    </row>
    <row r="504" spans="2:23" x14ac:dyDescent="0.2">
      <c r="B504" s="72">
        <v>494</v>
      </c>
      <c r="C504" s="72">
        <v>1</v>
      </c>
      <c r="D504" s="72">
        <v>3.5713219483101968</v>
      </c>
      <c r="E504" s="72">
        <v>5.9315262380096279</v>
      </c>
      <c r="F504" s="72">
        <v>5.9814297962075536</v>
      </c>
      <c r="G504" s="72">
        <v>3</v>
      </c>
      <c r="H504" s="72">
        <v>4</v>
      </c>
      <c r="I504" s="72">
        <v>12500</v>
      </c>
      <c r="J504" s="72">
        <v>25</v>
      </c>
      <c r="K504" s="72">
        <v>1310.5</v>
      </c>
      <c r="L504" s="72">
        <v>10.484</v>
      </c>
      <c r="M504" s="72">
        <v>1</v>
      </c>
      <c r="N504" s="72">
        <v>0</v>
      </c>
      <c r="O504" s="72">
        <v>0</v>
      </c>
      <c r="P504" s="72">
        <v>6.4000000000000001E-2</v>
      </c>
      <c r="Q504" s="72">
        <v>0.90400000000000003</v>
      </c>
      <c r="R504" s="72">
        <v>0</v>
      </c>
      <c r="S504" s="72">
        <v>1</v>
      </c>
      <c r="T504" s="72">
        <v>0</v>
      </c>
      <c r="U504" s="72">
        <v>0</v>
      </c>
      <c r="V504" s="72">
        <v>0.96799999999999997</v>
      </c>
      <c r="W504" s="72">
        <v>0</v>
      </c>
    </row>
    <row r="505" spans="2:23" x14ac:dyDescent="0.2">
      <c r="B505" s="72">
        <v>495</v>
      </c>
      <c r="C505" s="72">
        <v>2</v>
      </c>
      <c r="D505" s="72">
        <v>7.6126516756995253</v>
      </c>
      <c r="E505" s="72">
        <v>7.0074783552951141</v>
      </c>
      <c r="F505" s="72">
        <v>9.9099653208909615</v>
      </c>
      <c r="G505" s="72">
        <v>4</v>
      </c>
      <c r="H505" s="72">
        <v>25</v>
      </c>
      <c r="I505" s="72">
        <v>31125</v>
      </c>
      <c r="J505" s="72">
        <v>63</v>
      </c>
      <c r="K505" s="72">
        <v>6365</v>
      </c>
      <c r="L505" s="72">
        <v>20.449799196787151</v>
      </c>
      <c r="M505" s="72">
        <v>0.81927710843373491</v>
      </c>
      <c r="N505" s="72">
        <v>9.3975903614457831E-2</v>
      </c>
      <c r="O505" s="72">
        <v>8.6746987951807228E-2</v>
      </c>
      <c r="P505" s="72">
        <v>0.47791164658634538</v>
      </c>
      <c r="Q505" s="72">
        <v>0.27951807228915665</v>
      </c>
      <c r="R505" s="72">
        <v>0.88433734939759034</v>
      </c>
      <c r="S505" s="72">
        <v>0.11325301204819277</v>
      </c>
      <c r="T505" s="72">
        <v>2.4096385542168677E-3</v>
      </c>
      <c r="U505" s="72">
        <v>0</v>
      </c>
      <c r="V505" s="72">
        <v>0.36144578313253012</v>
      </c>
      <c r="W505" s="72">
        <v>2.4096385542168677E-3</v>
      </c>
    </row>
    <row r="506" spans="2:23" x14ac:dyDescent="0.2">
      <c r="B506" s="72">
        <v>496</v>
      </c>
      <c r="C506" s="72">
        <v>1</v>
      </c>
      <c r="D506" s="72">
        <v>4.4968309607080403</v>
      </c>
      <c r="E506" s="72">
        <v>4.6043266789939485</v>
      </c>
      <c r="F506" s="72">
        <v>7.4319079080905217</v>
      </c>
      <c r="G506" s="72">
        <v>5</v>
      </c>
      <c r="H506" s="72">
        <v>27</v>
      </c>
      <c r="I506" s="72">
        <v>9200</v>
      </c>
      <c r="J506" s="72">
        <v>47</v>
      </c>
      <c r="K506" s="72">
        <v>1906</v>
      </c>
      <c r="L506" s="72">
        <v>20.717391304347828</v>
      </c>
      <c r="M506" s="72">
        <v>0.96739130434782605</v>
      </c>
      <c r="N506" s="72">
        <v>0</v>
      </c>
      <c r="O506" s="72">
        <v>3.2608695652173912E-2</v>
      </c>
      <c r="P506" s="72">
        <v>0.4891304347826087</v>
      </c>
      <c r="Q506" s="72">
        <v>0.24456521739130435</v>
      </c>
      <c r="R506" s="72">
        <v>0.97010869565217395</v>
      </c>
      <c r="S506" s="72">
        <v>2.9891304347826088E-2</v>
      </c>
      <c r="T506" s="72">
        <v>0</v>
      </c>
      <c r="U506" s="72">
        <v>0</v>
      </c>
      <c r="V506" s="72">
        <v>7.880434782608696E-2</v>
      </c>
      <c r="W506" s="72">
        <v>0</v>
      </c>
    </row>
    <row r="507" spans="2:23" x14ac:dyDescent="0.2">
      <c r="B507" s="72">
        <v>497</v>
      </c>
      <c r="C507" s="72">
        <v>1</v>
      </c>
      <c r="D507" s="72">
        <v>5.3285815724977423</v>
      </c>
      <c r="E507" s="72">
        <v>6.0957485369373021</v>
      </c>
      <c r="F507" s="72">
        <v>7.371158887617038</v>
      </c>
      <c r="G507" s="72">
        <v>1</v>
      </c>
      <c r="H507" s="72">
        <v>2</v>
      </c>
      <c r="I507" s="72">
        <v>600</v>
      </c>
      <c r="J507" s="72">
        <v>2</v>
      </c>
      <c r="K507" s="72">
        <v>72</v>
      </c>
      <c r="L507" s="72">
        <v>12</v>
      </c>
      <c r="M507" s="72">
        <v>1</v>
      </c>
      <c r="N507" s="72">
        <v>0</v>
      </c>
      <c r="O507" s="72">
        <v>0</v>
      </c>
      <c r="P507" s="72">
        <v>1</v>
      </c>
      <c r="Q507" s="72">
        <v>0</v>
      </c>
      <c r="R507" s="72">
        <v>1</v>
      </c>
      <c r="S507" s="72">
        <v>0</v>
      </c>
      <c r="T507" s="72">
        <v>0</v>
      </c>
      <c r="U507" s="72">
        <v>0</v>
      </c>
      <c r="V507" s="72">
        <v>0</v>
      </c>
      <c r="W507" s="72">
        <v>0</v>
      </c>
    </row>
    <row r="508" spans="2:23" x14ac:dyDescent="0.2">
      <c r="B508" s="72">
        <v>498</v>
      </c>
      <c r="C508" s="72">
        <v>2</v>
      </c>
      <c r="D508" s="72">
        <v>6.406983520392334</v>
      </c>
      <c r="E508" s="72">
        <v>5.1952437696251019</v>
      </c>
      <c r="F508" s="72">
        <v>9.0855522196477008</v>
      </c>
      <c r="G508" s="72">
        <v>7</v>
      </c>
      <c r="H508" s="72">
        <v>62</v>
      </c>
      <c r="I508" s="72">
        <v>10320</v>
      </c>
      <c r="J508" s="72">
        <v>75</v>
      </c>
      <c r="K508" s="72">
        <v>1537.1</v>
      </c>
      <c r="L508" s="72">
        <v>14.894379844961239</v>
      </c>
      <c r="M508" s="72">
        <v>0.8522286821705426</v>
      </c>
      <c r="N508" s="72">
        <v>1.937984496124031E-2</v>
      </c>
      <c r="O508" s="72">
        <v>0.12839147286821706</v>
      </c>
      <c r="P508" s="72">
        <v>0.79166666666666663</v>
      </c>
      <c r="Q508" s="72">
        <v>5.0872093023255814E-2</v>
      </c>
      <c r="R508" s="72">
        <v>0.67538759689922478</v>
      </c>
      <c r="S508" s="72">
        <v>0.27858527131782945</v>
      </c>
      <c r="T508" s="72">
        <v>2.9069767441860465E-2</v>
      </c>
      <c r="U508" s="72">
        <v>1.695736434108527E-2</v>
      </c>
      <c r="V508" s="72">
        <v>0.39970930232558138</v>
      </c>
      <c r="W508" s="72">
        <v>2.9069767441860465E-2</v>
      </c>
    </row>
    <row r="509" spans="2:23" x14ac:dyDescent="0.2">
      <c r="B509" s="72">
        <v>499</v>
      </c>
      <c r="C509" s="72">
        <v>1</v>
      </c>
      <c r="D509" s="72">
        <v>3.3000555086036423</v>
      </c>
      <c r="E509" s="72">
        <v>4.3548576631483424</v>
      </c>
      <c r="F509" s="72">
        <v>6.8937785057109098</v>
      </c>
      <c r="G509" s="72">
        <v>5</v>
      </c>
      <c r="H509" s="72">
        <v>33</v>
      </c>
      <c r="I509" s="72">
        <v>23325</v>
      </c>
      <c r="J509" s="72">
        <v>45</v>
      </c>
      <c r="K509" s="72">
        <v>2599</v>
      </c>
      <c r="L509" s="72">
        <v>11.142550911039658</v>
      </c>
      <c r="M509" s="72">
        <v>1</v>
      </c>
      <c r="N509" s="72">
        <v>0</v>
      </c>
      <c r="O509" s="72">
        <v>0</v>
      </c>
      <c r="P509" s="72">
        <v>0.5187566988210075</v>
      </c>
      <c r="Q509" s="72">
        <v>0.27867095391211144</v>
      </c>
      <c r="R509" s="72">
        <v>0.12111468381564845</v>
      </c>
      <c r="S509" s="72">
        <v>0.87888531618435151</v>
      </c>
      <c r="T509" s="72">
        <v>0</v>
      </c>
      <c r="U509" s="72">
        <v>0</v>
      </c>
      <c r="V509" s="72">
        <v>0.62808145766345125</v>
      </c>
      <c r="W509" s="72">
        <v>0</v>
      </c>
    </row>
    <row r="510" spans="2:23" x14ac:dyDescent="0.2">
      <c r="B510" s="72">
        <v>500</v>
      </c>
      <c r="C510" s="72">
        <v>1</v>
      </c>
      <c r="D510" s="72">
        <v>2.1708015052331451</v>
      </c>
      <c r="E510" s="72">
        <v>3.3949225227317306</v>
      </c>
      <c r="F510" s="72">
        <v>5.9559337455082799</v>
      </c>
      <c r="G510" s="72">
        <v>6</v>
      </c>
      <c r="H510" s="72">
        <v>27</v>
      </c>
      <c r="I510" s="72">
        <v>11000</v>
      </c>
      <c r="J510" s="72">
        <v>36</v>
      </c>
      <c r="K510" s="72">
        <v>1232.25</v>
      </c>
      <c r="L510" s="72">
        <v>11.202272727272728</v>
      </c>
      <c r="M510" s="72">
        <v>0.98636363636363633</v>
      </c>
      <c r="N510" s="72">
        <v>1.3636363636363636E-2</v>
      </c>
      <c r="O510" s="72">
        <v>0</v>
      </c>
      <c r="P510" s="72">
        <v>0.56590909090909092</v>
      </c>
      <c r="Q510" s="72">
        <v>0.30227272727272725</v>
      </c>
      <c r="R510" s="72">
        <v>0.18863636363636363</v>
      </c>
      <c r="S510" s="72">
        <v>0.57954545454545459</v>
      </c>
      <c r="T510" s="72">
        <v>6.8181818181818177E-2</v>
      </c>
      <c r="U510" s="72">
        <v>0.16363636363636364</v>
      </c>
      <c r="V510" s="72">
        <v>0.66136363636363638</v>
      </c>
      <c r="W510" s="72">
        <v>6.8181818181818177E-2</v>
      </c>
    </row>
    <row r="511" spans="2:23" x14ac:dyDescent="0.2">
      <c r="B511" s="72">
        <v>501</v>
      </c>
      <c r="C511" s="72">
        <v>3</v>
      </c>
      <c r="D511" s="72">
        <v>4.5455388053573502</v>
      </c>
      <c r="E511" s="72">
        <v>5.9137724196300532</v>
      </c>
      <c r="F511" s="72">
        <v>1.5808795749200473</v>
      </c>
      <c r="G511" s="72">
        <v>4</v>
      </c>
      <c r="H511" s="72">
        <v>15</v>
      </c>
      <c r="I511" s="72">
        <v>10825</v>
      </c>
      <c r="J511" s="72">
        <v>25</v>
      </c>
      <c r="K511" s="72">
        <v>819.5</v>
      </c>
      <c r="L511" s="72">
        <v>7.5704387990762125</v>
      </c>
      <c r="M511" s="72">
        <v>1</v>
      </c>
      <c r="N511" s="72">
        <v>0</v>
      </c>
      <c r="O511" s="72">
        <v>0</v>
      </c>
      <c r="P511" s="72">
        <v>0.26096997690531176</v>
      </c>
      <c r="Q511" s="72">
        <v>0.69284064665127021</v>
      </c>
      <c r="R511" s="72">
        <v>0.15935334872979215</v>
      </c>
      <c r="S511" s="72">
        <v>0.14780600461893764</v>
      </c>
      <c r="T511" s="72">
        <v>0.69284064665127021</v>
      </c>
      <c r="U511" s="72">
        <v>0</v>
      </c>
      <c r="V511" s="72">
        <v>4.6189376443418015E-2</v>
      </c>
      <c r="W511" s="72">
        <v>0.69284064665127021</v>
      </c>
    </row>
    <row r="512" spans="2:23" x14ac:dyDescent="0.2">
      <c r="B512" s="72">
        <v>502</v>
      </c>
      <c r="C512" s="72">
        <v>2</v>
      </c>
      <c r="D512" s="72">
        <v>4.3629068423535209</v>
      </c>
      <c r="E512" s="72">
        <v>2.7249181171823587</v>
      </c>
      <c r="F512" s="72">
        <v>7.4919425436295191</v>
      </c>
      <c r="G512" s="72">
        <v>7</v>
      </c>
      <c r="H512" s="72">
        <v>34</v>
      </c>
      <c r="I512" s="72">
        <v>9800</v>
      </c>
      <c r="J512" s="72">
        <v>46</v>
      </c>
      <c r="K512" s="72">
        <v>1349.5</v>
      </c>
      <c r="L512" s="72">
        <v>13.770408163265307</v>
      </c>
      <c r="M512" s="72">
        <v>0.76020408163265307</v>
      </c>
      <c r="N512" s="72">
        <v>0.21428571428571427</v>
      </c>
      <c r="O512" s="72">
        <v>2.5510204081632654E-2</v>
      </c>
      <c r="P512" s="72">
        <v>0.7142857142857143</v>
      </c>
      <c r="Q512" s="72">
        <v>0.12755102040816327</v>
      </c>
      <c r="R512" s="72">
        <v>0.51530612244897955</v>
      </c>
      <c r="S512" s="72">
        <v>0.48469387755102039</v>
      </c>
      <c r="T512" s="72">
        <v>0</v>
      </c>
      <c r="U512" s="72">
        <v>0</v>
      </c>
      <c r="V512" s="72">
        <v>0.20408163265306123</v>
      </c>
      <c r="W512" s="72">
        <v>0</v>
      </c>
    </row>
    <row r="513" spans="2:23" x14ac:dyDescent="0.2">
      <c r="B513" s="72">
        <v>503</v>
      </c>
      <c r="C513" s="72">
        <v>1</v>
      </c>
      <c r="D513" s="72">
        <v>2.5130748353546783</v>
      </c>
      <c r="E513" s="72">
        <v>3.8682355721081993</v>
      </c>
      <c r="F513" s="72">
        <v>6.24382320938071</v>
      </c>
      <c r="G513" s="72">
        <v>3</v>
      </c>
      <c r="H513" s="72">
        <v>15</v>
      </c>
      <c r="I513" s="72">
        <v>9825</v>
      </c>
      <c r="J513" s="72">
        <v>27</v>
      </c>
      <c r="K513" s="72">
        <v>1036.5</v>
      </c>
      <c r="L513" s="72">
        <v>10.549618320610687</v>
      </c>
      <c r="M513" s="72">
        <v>0.89312977099236646</v>
      </c>
      <c r="N513" s="72">
        <v>0</v>
      </c>
      <c r="O513" s="72">
        <v>0.10687022900763359</v>
      </c>
      <c r="P513" s="72">
        <v>0.66921119592875322</v>
      </c>
      <c r="Q513" s="72">
        <v>0.28498727735368956</v>
      </c>
      <c r="R513" s="72">
        <v>3.0534351145038167E-2</v>
      </c>
      <c r="S513" s="72">
        <v>0.96946564885496178</v>
      </c>
      <c r="T513" s="72">
        <v>0</v>
      </c>
      <c r="U513" s="72">
        <v>0</v>
      </c>
      <c r="V513" s="72">
        <v>0.82697201017811706</v>
      </c>
      <c r="W513" s="72">
        <v>0</v>
      </c>
    </row>
    <row r="514" spans="2:23" x14ac:dyDescent="0.2">
      <c r="B514" s="72">
        <v>504</v>
      </c>
      <c r="C514" s="72">
        <v>1</v>
      </c>
      <c r="D514" s="72">
        <v>1.7863841573949224</v>
      </c>
      <c r="E514" s="72">
        <v>3.715578421125183</v>
      </c>
      <c r="F514" s="72">
        <v>5.895650245683612</v>
      </c>
      <c r="G514" s="72">
        <v>4</v>
      </c>
      <c r="H514" s="72">
        <v>18</v>
      </c>
      <c r="I514" s="72">
        <v>10850</v>
      </c>
      <c r="J514" s="72">
        <v>40</v>
      </c>
      <c r="K514" s="72">
        <v>1397.5</v>
      </c>
      <c r="L514" s="72">
        <v>12.880184331797235</v>
      </c>
      <c r="M514" s="72">
        <v>0.9447004608294931</v>
      </c>
      <c r="N514" s="72">
        <v>5.5299539170506916E-2</v>
      </c>
      <c r="O514" s="72">
        <v>0</v>
      </c>
      <c r="P514" s="72">
        <v>0.36175115207373271</v>
      </c>
      <c r="Q514" s="72">
        <v>0.56221198156682028</v>
      </c>
      <c r="R514" s="72">
        <v>0.16359447004608296</v>
      </c>
      <c r="S514" s="72">
        <v>0.83640552995391704</v>
      </c>
      <c r="T514" s="72">
        <v>0</v>
      </c>
      <c r="U514" s="72">
        <v>0</v>
      </c>
      <c r="V514" s="72">
        <v>0.77880184331797231</v>
      </c>
      <c r="W514" s="72">
        <v>0</v>
      </c>
    </row>
    <row r="515" spans="2:23" x14ac:dyDescent="0.2">
      <c r="B515" s="72">
        <v>505</v>
      </c>
      <c r="C515" s="72">
        <v>1</v>
      </c>
      <c r="D515" s="72">
        <v>3.2319499748114846</v>
      </c>
      <c r="E515" s="72">
        <v>4.1136104388284496</v>
      </c>
      <c r="F515" s="72">
        <v>6.6098047039135794</v>
      </c>
      <c r="G515" s="72">
        <v>3</v>
      </c>
      <c r="H515" s="72">
        <v>16</v>
      </c>
      <c r="I515" s="72">
        <v>3700</v>
      </c>
      <c r="J515" s="72">
        <v>23</v>
      </c>
      <c r="K515" s="72">
        <v>491.5</v>
      </c>
      <c r="L515" s="72">
        <v>13.283783783783784</v>
      </c>
      <c r="M515" s="72">
        <v>1</v>
      </c>
      <c r="N515" s="72">
        <v>0</v>
      </c>
      <c r="O515" s="72">
        <v>0</v>
      </c>
      <c r="P515" s="72">
        <v>0.93918918918918914</v>
      </c>
      <c r="Q515" s="72">
        <v>4.0540540540540543E-2</v>
      </c>
      <c r="R515" s="72">
        <v>0.73648648648648651</v>
      </c>
      <c r="S515" s="72">
        <v>0.26351351351351349</v>
      </c>
      <c r="T515" s="72">
        <v>0</v>
      </c>
      <c r="U515" s="72">
        <v>0</v>
      </c>
      <c r="V515" s="72">
        <v>0.27027027027027029</v>
      </c>
      <c r="W515" s="72">
        <v>0</v>
      </c>
    </row>
    <row r="516" spans="2:23" x14ac:dyDescent="0.2">
      <c r="B516" s="72">
        <v>506</v>
      </c>
      <c r="C516" s="72">
        <v>1</v>
      </c>
      <c r="D516" s="72">
        <v>4.9192900914890565</v>
      </c>
      <c r="E516" s="72">
        <v>5.5888374700629031</v>
      </c>
      <c r="F516" s="72">
        <v>8.1371118704813767</v>
      </c>
      <c r="G516" s="72">
        <v>1</v>
      </c>
      <c r="H516" s="72">
        <v>4</v>
      </c>
      <c r="I516" s="72">
        <v>8950</v>
      </c>
      <c r="J516" s="72">
        <v>22</v>
      </c>
      <c r="K516" s="72">
        <v>1701</v>
      </c>
      <c r="L516" s="72">
        <v>19.005586592178773</v>
      </c>
      <c r="M516" s="72">
        <v>1</v>
      </c>
      <c r="N516" s="72">
        <v>0</v>
      </c>
      <c r="O516" s="72">
        <v>0</v>
      </c>
      <c r="P516" s="72">
        <v>1</v>
      </c>
      <c r="Q516" s="72">
        <v>0</v>
      </c>
      <c r="R516" s="72">
        <v>1</v>
      </c>
      <c r="S516" s="72">
        <v>0</v>
      </c>
      <c r="T516" s="72">
        <v>0</v>
      </c>
      <c r="U516" s="72">
        <v>0</v>
      </c>
      <c r="V516" s="72">
        <v>0.97206703910614523</v>
      </c>
      <c r="W516" s="72">
        <v>0</v>
      </c>
    </row>
    <row r="517" spans="2:23" x14ac:dyDescent="0.2">
      <c r="B517" s="72">
        <v>507</v>
      </c>
      <c r="C517" s="72">
        <v>1</v>
      </c>
      <c r="D517" s="72">
        <v>3.3692633272185581</v>
      </c>
      <c r="E517" s="72">
        <v>4.9731484791743732</v>
      </c>
      <c r="F517" s="72">
        <v>6.1593913028379523</v>
      </c>
      <c r="G517" s="72">
        <v>3</v>
      </c>
      <c r="H517" s="72">
        <v>4</v>
      </c>
      <c r="I517" s="72">
        <v>1500</v>
      </c>
      <c r="J517" s="72">
        <v>4</v>
      </c>
      <c r="K517" s="72">
        <v>214</v>
      </c>
      <c r="L517" s="72">
        <v>14.266666666666666</v>
      </c>
      <c r="M517" s="72">
        <v>0.9</v>
      </c>
      <c r="N517" s="72">
        <v>0</v>
      </c>
      <c r="O517" s="72">
        <v>0.1</v>
      </c>
      <c r="P517" s="72">
        <v>0.33333333333333331</v>
      </c>
      <c r="Q517" s="72">
        <v>0.56666666666666665</v>
      </c>
      <c r="R517" s="72">
        <v>0.4</v>
      </c>
      <c r="S517" s="72">
        <v>0.6</v>
      </c>
      <c r="T517" s="72">
        <v>0</v>
      </c>
      <c r="U517" s="72">
        <v>0</v>
      </c>
      <c r="V517" s="72">
        <v>0.9</v>
      </c>
      <c r="W517" s="72">
        <v>0</v>
      </c>
    </row>
    <row r="518" spans="2:23" x14ac:dyDescent="0.2">
      <c r="B518" s="72">
        <v>508</v>
      </c>
      <c r="C518" s="72">
        <v>1</v>
      </c>
      <c r="D518" s="72">
        <v>2.594690737017348</v>
      </c>
      <c r="E518" s="72">
        <v>3.8512527603234106</v>
      </c>
      <c r="F518" s="72">
        <v>5.956618466806276</v>
      </c>
      <c r="G518" s="72">
        <v>3</v>
      </c>
      <c r="H518" s="72">
        <v>9</v>
      </c>
      <c r="I518" s="72">
        <v>2100</v>
      </c>
      <c r="J518" s="72">
        <v>10</v>
      </c>
      <c r="K518" s="72">
        <v>235</v>
      </c>
      <c r="L518" s="72">
        <v>11.190476190476192</v>
      </c>
      <c r="M518" s="72">
        <v>0.8928571428571429</v>
      </c>
      <c r="N518" s="72">
        <v>0.10714285714285714</v>
      </c>
      <c r="O518" s="72">
        <v>0</v>
      </c>
      <c r="P518" s="72">
        <v>0.58333333333333337</v>
      </c>
      <c r="Q518" s="72">
        <v>0.32142857142857145</v>
      </c>
      <c r="R518" s="72">
        <v>0.17857142857142858</v>
      </c>
      <c r="S518" s="72">
        <v>0.6785714285714286</v>
      </c>
      <c r="T518" s="72">
        <v>0</v>
      </c>
      <c r="U518" s="72">
        <v>0.14285714285714285</v>
      </c>
      <c r="V518" s="72">
        <v>0.6428571428571429</v>
      </c>
      <c r="W518" s="72">
        <v>0</v>
      </c>
    </row>
    <row r="519" spans="2:23" x14ac:dyDescent="0.2">
      <c r="B519" s="72">
        <v>509</v>
      </c>
      <c r="C519" s="72">
        <v>1</v>
      </c>
      <c r="D519" s="72">
        <v>2.4793577339282611</v>
      </c>
      <c r="E519" s="72">
        <v>2.7420948908879881</v>
      </c>
      <c r="F519" s="72">
        <v>6.5176969015678683</v>
      </c>
      <c r="G519" s="72">
        <v>6</v>
      </c>
      <c r="H519" s="72">
        <v>22</v>
      </c>
      <c r="I519" s="72">
        <v>13750</v>
      </c>
      <c r="J519" s="72">
        <v>34</v>
      </c>
      <c r="K519" s="72">
        <v>1740</v>
      </c>
      <c r="L519" s="72">
        <v>12.654545454545454</v>
      </c>
      <c r="M519" s="72">
        <v>0.94545454545454544</v>
      </c>
      <c r="N519" s="72">
        <v>5.4545454545454543E-2</v>
      </c>
      <c r="O519" s="72">
        <v>0</v>
      </c>
      <c r="P519" s="72">
        <v>0.74545454545454548</v>
      </c>
      <c r="Q519" s="72">
        <v>0.18363636363636363</v>
      </c>
      <c r="R519" s="72">
        <v>0.38727272727272727</v>
      </c>
      <c r="S519" s="72">
        <v>0.35090909090909089</v>
      </c>
      <c r="T519" s="72">
        <v>0</v>
      </c>
      <c r="U519" s="72">
        <v>0.26181818181818184</v>
      </c>
      <c r="V519" s="72">
        <v>0.64</v>
      </c>
      <c r="W519" s="72">
        <v>0</v>
      </c>
    </row>
    <row r="520" spans="2:23" x14ac:dyDescent="0.2">
      <c r="B520" s="72">
        <v>510</v>
      </c>
      <c r="C520" s="72">
        <v>2</v>
      </c>
      <c r="D520" s="72">
        <v>5.3211155626212525</v>
      </c>
      <c r="E520" s="72">
        <v>3.4541570985405334</v>
      </c>
      <c r="F520" s="72">
        <v>7.7047753674075645</v>
      </c>
      <c r="G520" s="72">
        <v>5</v>
      </c>
      <c r="H520" s="72">
        <v>26</v>
      </c>
      <c r="I520" s="72">
        <v>10175</v>
      </c>
      <c r="J520" s="72">
        <v>35</v>
      </c>
      <c r="K520" s="72">
        <v>1481.5</v>
      </c>
      <c r="L520" s="72">
        <v>14.560196560196559</v>
      </c>
      <c r="M520" s="72">
        <v>0.57002457002457008</v>
      </c>
      <c r="N520" s="72">
        <v>0.36117936117936117</v>
      </c>
      <c r="O520" s="72">
        <v>6.8796068796068796E-2</v>
      </c>
      <c r="P520" s="72">
        <v>0.52088452088452086</v>
      </c>
      <c r="Q520" s="72">
        <v>0.37592137592137592</v>
      </c>
      <c r="R520" s="72">
        <v>0.28009828009828008</v>
      </c>
      <c r="S520" s="72">
        <v>0.71990171990171992</v>
      </c>
      <c r="T520" s="72">
        <v>0</v>
      </c>
      <c r="U520" s="72">
        <v>0</v>
      </c>
      <c r="V520" s="72">
        <v>0.13267813267813267</v>
      </c>
      <c r="W520" s="72">
        <v>0</v>
      </c>
    </row>
    <row r="521" spans="2:23" x14ac:dyDescent="0.2">
      <c r="B521" s="72">
        <v>511</v>
      </c>
      <c r="C521" s="72">
        <v>1</v>
      </c>
      <c r="D521" s="72">
        <v>4.8930215319829724</v>
      </c>
      <c r="E521" s="72">
        <v>5.8763793313745252</v>
      </c>
      <c r="F521" s="72">
        <v>7.4491655767122982</v>
      </c>
      <c r="G521" s="72">
        <v>3</v>
      </c>
      <c r="H521" s="72">
        <v>3</v>
      </c>
      <c r="I521" s="72">
        <v>525</v>
      </c>
      <c r="J521" s="72">
        <v>3</v>
      </c>
      <c r="K521" s="72">
        <v>112.5</v>
      </c>
      <c r="L521" s="72">
        <v>21.428571428571427</v>
      </c>
      <c r="M521" s="72">
        <v>1</v>
      </c>
      <c r="N521" s="72">
        <v>0</v>
      </c>
      <c r="O521" s="72">
        <v>0</v>
      </c>
      <c r="P521" s="72">
        <v>0.7142857142857143</v>
      </c>
      <c r="Q521" s="72">
        <v>0.14285714285714285</v>
      </c>
      <c r="R521" s="72">
        <v>0.8571428571428571</v>
      </c>
      <c r="S521" s="72">
        <v>0.14285714285714285</v>
      </c>
      <c r="T521" s="72">
        <v>0</v>
      </c>
      <c r="U521" s="72">
        <v>0</v>
      </c>
      <c r="V521" s="72">
        <v>0</v>
      </c>
      <c r="W521" s="72">
        <v>0</v>
      </c>
    </row>
    <row r="522" spans="2:23" x14ac:dyDescent="0.2">
      <c r="B522" s="72">
        <v>512</v>
      </c>
      <c r="C522" s="72">
        <v>1</v>
      </c>
      <c r="D522" s="72">
        <v>2.9782442598849848</v>
      </c>
      <c r="E522" s="72">
        <v>4.015309921294965</v>
      </c>
      <c r="F522" s="72">
        <v>6.2170334367523683</v>
      </c>
      <c r="G522" s="72">
        <v>3</v>
      </c>
      <c r="H522" s="72">
        <v>13</v>
      </c>
      <c r="I522" s="72">
        <v>6500</v>
      </c>
      <c r="J522" s="72">
        <v>17</v>
      </c>
      <c r="K522" s="72">
        <v>727.5</v>
      </c>
      <c r="L522" s="72">
        <v>11.192307692307692</v>
      </c>
      <c r="M522" s="72">
        <v>1</v>
      </c>
      <c r="N522" s="72">
        <v>0</v>
      </c>
      <c r="O522" s="72">
        <v>0</v>
      </c>
      <c r="P522" s="72">
        <v>0.74230769230769234</v>
      </c>
      <c r="Q522" s="72">
        <v>0.13846153846153847</v>
      </c>
      <c r="R522" s="72">
        <v>0.30769230769230771</v>
      </c>
      <c r="S522" s="72">
        <v>0.23076923076923078</v>
      </c>
      <c r="T522" s="72">
        <v>0</v>
      </c>
      <c r="U522" s="72">
        <v>0.46153846153846156</v>
      </c>
      <c r="V522" s="72">
        <v>0.6</v>
      </c>
      <c r="W522" s="72">
        <v>0</v>
      </c>
    </row>
    <row r="523" spans="2:23" x14ac:dyDescent="0.2">
      <c r="B523" s="72">
        <v>513</v>
      </c>
      <c r="C523" s="72">
        <v>1</v>
      </c>
      <c r="D523" s="72">
        <v>2.0254905263406395</v>
      </c>
      <c r="E523" s="72">
        <v>4.1142161529593002</v>
      </c>
      <c r="F523" s="72">
        <v>5.8401701163054085</v>
      </c>
      <c r="G523" s="72">
        <v>4</v>
      </c>
      <c r="H523" s="72">
        <v>13</v>
      </c>
      <c r="I523" s="72">
        <v>13400</v>
      </c>
      <c r="J523" s="72">
        <v>24</v>
      </c>
      <c r="K523" s="72">
        <v>1655.25</v>
      </c>
      <c r="L523" s="72">
        <v>12.352611940298509</v>
      </c>
      <c r="M523" s="72">
        <v>0.93283582089552242</v>
      </c>
      <c r="N523" s="72">
        <v>4.4776119402985072E-2</v>
      </c>
      <c r="O523" s="72">
        <v>2.2388059701492536E-2</v>
      </c>
      <c r="P523" s="72">
        <v>0.28731343283582089</v>
      </c>
      <c r="Q523" s="72">
        <v>0.56716417910447758</v>
      </c>
      <c r="R523" s="72">
        <v>0.11194029850746269</v>
      </c>
      <c r="S523" s="72">
        <v>0.88805970149253732</v>
      </c>
      <c r="T523" s="72">
        <v>0</v>
      </c>
      <c r="U523" s="72">
        <v>0</v>
      </c>
      <c r="V523" s="72">
        <v>0.84328358208955223</v>
      </c>
      <c r="W523" s="72">
        <v>0</v>
      </c>
    </row>
    <row r="524" spans="2:23" x14ac:dyDescent="0.2">
      <c r="B524" s="72">
        <v>514</v>
      </c>
      <c r="C524" s="72">
        <v>2</v>
      </c>
      <c r="D524" s="72">
        <v>4.9358049608899934</v>
      </c>
      <c r="E524" s="72">
        <v>3.0527078663120291</v>
      </c>
      <c r="F524" s="72">
        <v>8.0195687307514678</v>
      </c>
      <c r="G524" s="72">
        <v>4</v>
      </c>
      <c r="H524" s="72">
        <v>39</v>
      </c>
      <c r="I524" s="72">
        <v>11330</v>
      </c>
      <c r="J524" s="72">
        <v>54</v>
      </c>
      <c r="K524" s="72">
        <v>2085.4</v>
      </c>
      <c r="L524" s="72">
        <v>18.406001765225067</v>
      </c>
      <c r="M524" s="72">
        <v>0.75728155339805825</v>
      </c>
      <c r="N524" s="72">
        <v>0.18755516328331862</v>
      </c>
      <c r="O524" s="72">
        <v>5.5163283318623121E-2</v>
      </c>
      <c r="P524" s="72">
        <v>0.84774933804060015</v>
      </c>
      <c r="Q524" s="72">
        <v>8.6054721977052079E-2</v>
      </c>
      <c r="R524" s="72">
        <v>0.73742277140335388</v>
      </c>
      <c r="S524" s="72">
        <v>0.24051191526919682</v>
      </c>
      <c r="T524" s="72">
        <v>8.8261253309796991E-3</v>
      </c>
      <c r="U524" s="72">
        <v>1.323918799646955E-2</v>
      </c>
      <c r="V524" s="72">
        <v>0.15666372462488967</v>
      </c>
      <c r="W524" s="72">
        <v>0</v>
      </c>
    </row>
    <row r="525" spans="2:23" x14ac:dyDescent="0.2">
      <c r="B525" s="72">
        <v>515</v>
      </c>
      <c r="C525" s="72">
        <v>2</v>
      </c>
      <c r="D525" s="72">
        <v>5.2956993143654705</v>
      </c>
      <c r="E525" s="72">
        <v>4.155333936774591</v>
      </c>
      <c r="F525" s="72">
        <v>7.596089509908289</v>
      </c>
      <c r="G525" s="72">
        <v>5</v>
      </c>
      <c r="H525" s="72">
        <v>16</v>
      </c>
      <c r="I525" s="72">
        <v>5200</v>
      </c>
      <c r="J525" s="72">
        <v>22</v>
      </c>
      <c r="K525" s="72">
        <v>789.75</v>
      </c>
      <c r="L525" s="72">
        <v>15.187500000000002</v>
      </c>
      <c r="M525" s="72">
        <v>0.61057692307692313</v>
      </c>
      <c r="N525" s="72">
        <v>0.38942307692307693</v>
      </c>
      <c r="O525" s="72">
        <v>0</v>
      </c>
      <c r="P525" s="72">
        <v>0.35096153846153844</v>
      </c>
      <c r="Q525" s="72">
        <v>0.36057692307692307</v>
      </c>
      <c r="R525" s="72">
        <v>0.28846153846153844</v>
      </c>
      <c r="S525" s="72">
        <v>0.71153846153846156</v>
      </c>
      <c r="T525" s="72">
        <v>0</v>
      </c>
      <c r="U525" s="72">
        <v>0</v>
      </c>
      <c r="V525" s="72">
        <v>0.20192307692307693</v>
      </c>
      <c r="W525" s="72">
        <v>0</v>
      </c>
    </row>
    <row r="526" spans="2:23" x14ac:dyDescent="0.2">
      <c r="B526" s="72">
        <v>516</v>
      </c>
      <c r="C526" s="72">
        <v>1</v>
      </c>
      <c r="D526" s="72">
        <v>1.2431808442364907</v>
      </c>
      <c r="E526" s="72">
        <v>3.3891898747047815</v>
      </c>
      <c r="F526" s="72">
        <v>5.442086018212092</v>
      </c>
      <c r="G526" s="72">
        <v>4</v>
      </c>
      <c r="H526" s="72">
        <v>15</v>
      </c>
      <c r="I526" s="72">
        <v>9400</v>
      </c>
      <c r="J526" s="72">
        <v>25</v>
      </c>
      <c r="K526" s="72">
        <v>1127.5</v>
      </c>
      <c r="L526" s="72">
        <v>11.99468085106383</v>
      </c>
      <c r="M526" s="72">
        <v>0.92021276595744683</v>
      </c>
      <c r="N526" s="72">
        <v>3.1914893617021274E-2</v>
      </c>
      <c r="O526" s="72">
        <v>4.7872340425531915E-2</v>
      </c>
      <c r="P526" s="72">
        <v>0.35106382978723405</v>
      </c>
      <c r="Q526" s="72">
        <v>0.40425531914893614</v>
      </c>
      <c r="R526" s="72">
        <v>0.22074468085106383</v>
      </c>
      <c r="S526" s="72">
        <v>0.7792553191489362</v>
      </c>
      <c r="T526" s="72">
        <v>0</v>
      </c>
      <c r="U526" s="72">
        <v>0</v>
      </c>
      <c r="V526" s="72">
        <v>0.50531914893617025</v>
      </c>
      <c r="W526" s="72">
        <v>0</v>
      </c>
    </row>
    <row r="527" spans="2:23" x14ac:dyDescent="0.2">
      <c r="B527" s="72">
        <v>517</v>
      </c>
      <c r="C527" s="72">
        <v>1</v>
      </c>
      <c r="D527" s="72">
        <v>5.3688404440857456</v>
      </c>
      <c r="E527" s="72">
        <v>5.6481300879208725</v>
      </c>
      <c r="F527" s="72">
        <v>6.8291686356933203</v>
      </c>
      <c r="G527" s="72">
        <v>3</v>
      </c>
      <c r="H527" s="72">
        <v>8</v>
      </c>
      <c r="I527" s="72">
        <v>4025</v>
      </c>
      <c r="J527" s="72">
        <v>24</v>
      </c>
      <c r="K527" s="72">
        <v>780</v>
      </c>
      <c r="L527" s="72">
        <v>19.378881987577639</v>
      </c>
      <c r="M527" s="72">
        <v>0.81366459627329191</v>
      </c>
      <c r="N527" s="72">
        <v>0</v>
      </c>
      <c r="O527" s="72">
        <v>0.18633540372670807</v>
      </c>
      <c r="P527" s="72">
        <v>0.18012422360248448</v>
      </c>
      <c r="Q527" s="72">
        <v>0.78260869565217395</v>
      </c>
      <c r="R527" s="72">
        <v>1</v>
      </c>
      <c r="S527" s="72">
        <v>0</v>
      </c>
      <c r="T527" s="72">
        <v>0</v>
      </c>
      <c r="U527" s="72">
        <v>0</v>
      </c>
      <c r="V527" s="72">
        <v>1.8633540372670808E-2</v>
      </c>
      <c r="W527" s="72">
        <v>0</v>
      </c>
    </row>
    <row r="528" spans="2:23" x14ac:dyDescent="0.2">
      <c r="B528" s="72">
        <v>518</v>
      </c>
      <c r="C528" s="72">
        <v>2</v>
      </c>
      <c r="D528" s="72">
        <v>4.8923806996024108</v>
      </c>
      <c r="E528" s="72">
        <v>3.2391087451440272</v>
      </c>
      <c r="F528" s="72">
        <v>7.7189625641353805</v>
      </c>
      <c r="G528" s="72">
        <v>7</v>
      </c>
      <c r="H528" s="72">
        <v>27</v>
      </c>
      <c r="I528" s="72">
        <v>6550</v>
      </c>
      <c r="J528" s="72">
        <v>42</v>
      </c>
      <c r="K528" s="72">
        <v>852.5</v>
      </c>
      <c r="L528" s="72">
        <v>13.01526717557252</v>
      </c>
      <c r="M528" s="72">
        <v>0.65267175572519087</v>
      </c>
      <c r="N528" s="72">
        <v>0.12977099236641221</v>
      </c>
      <c r="O528" s="72">
        <v>0.21755725190839695</v>
      </c>
      <c r="P528" s="72">
        <v>0.68320610687022898</v>
      </c>
      <c r="Q528" s="72">
        <v>0.12213740458015267</v>
      </c>
      <c r="R528" s="72">
        <v>0.34351145038167941</v>
      </c>
      <c r="S528" s="72">
        <v>0.59541984732824427</v>
      </c>
      <c r="T528" s="72">
        <v>0</v>
      </c>
      <c r="U528" s="72">
        <v>6.1068702290076333E-2</v>
      </c>
      <c r="V528" s="72">
        <v>0.60305343511450382</v>
      </c>
      <c r="W528" s="72">
        <v>0</v>
      </c>
    </row>
    <row r="529" spans="2:23" x14ac:dyDescent="0.2">
      <c r="B529" s="72">
        <v>519</v>
      </c>
      <c r="C529" s="72">
        <v>1</v>
      </c>
      <c r="D529" s="72">
        <v>3.9095851415914824</v>
      </c>
      <c r="E529" s="72">
        <v>5.4384760740613523</v>
      </c>
      <c r="F529" s="72">
        <v>6.4324448649724157</v>
      </c>
      <c r="G529" s="72">
        <v>3</v>
      </c>
      <c r="H529" s="72">
        <v>7</v>
      </c>
      <c r="I529" s="72">
        <v>8125</v>
      </c>
      <c r="J529" s="72">
        <v>12</v>
      </c>
      <c r="K529" s="72">
        <v>1419</v>
      </c>
      <c r="L529" s="72">
        <v>17.464615384615385</v>
      </c>
      <c r="M529" s="72">
        <v>1</v>
      </c>
      <c r="N529" s="72">
        <v>0</v>
      </c>
      <c r="O529" s="72">
        <v>0</v>
      </c>
      <c r="P529" s="72">
        <v>0.20615384615384616</v>
      </c>
      <c r="Q529" s="72">
        <v>0.72</v>
      </c>
      <c r="R529" s="72">
        <v>0.92615384615384611</v>
      </c>
      <c r="S529" s="72">
        <v>7.3846153846153853E-2</v>
      </c>
      <c r="T529" s="72">
        <v>0</v>
      </c>
      <c r="U529" s="72">
        <v>0</v>
      </c>
      <c r="V529" s="72">
        <v>0.72</v>
      </c>
      <c r="W529" s="72">
        <v>0</v>
      </c>
    </row>
    <row r="530" spans="2:23" x14ac:dyDescent="0.2">
      <c r="B530" s="72">
        <v>520</v>
      </c>
      <c r="C530" s="72">
        <v>1</v>
      </c>
      <c r="D530" s="72">
        <v>2.0944788249051367</v>
      </c>
      <c r="E530" s="72">
        <v>3.9112063413707938</v>
      </c>
      <c r="F530" s="72">
        <v>4.4009846874033025</v>
      </c>
      <c r="G530" s="72">
        <v>5</v>
      </c>
      <c r="H530" s="72">
        <v>20</v>
      </c>
      <c r="I530" s="72">
        <v>16175</v>
      </c>
      <c r="J530" s="72">
        <v>30</v>
      </c>
      <c r="K530" s="72">
        <v>1702</v>
      </c>
      <c r="L530" s="72">
        <v>10.522411128284389</v>
      </c>
      <c r="M530" s="72">
        <v>1</v>
      </c>
      <c r="N530" s="72">
        <v>0</v>
      </c>
      <c r="O530" s="72">
        <v>0</v>
      </c>
      <c r="P530" s="72">
        <v>0.46058732612055642</v>
      </c>
      <c r="Q530" s="72">
        <v>0.31530139103554866</v>
      </c>
      <c r="R530" s="72">
        <v>0.1777434312210201</v>
      </c>
      <c r="S530" s="72">
        <v>0.50695517774343124</v>
      </c>
      <c r="T530" s="72">
        <v>0.31530139103554866</v>
      </c>
      <c r="U530" s="72">
        <v>0</v>
      </c>
      <c r="V530" s="72">
        <v>0.49768160741885625</v>
      </c>
      <c r="W530" s="72">
        <v>0.31530139103554866</v>
      </c>
    </row>
    <row r="531" spans="2:23" x14ac:dyDescent="0.2">
      <c r="B531" s="72">
        <v>521</v>
      </c>
      <c r="C531" s="72">
        <v>1</v>
      </c>
      <c r="D531" s="72">
        <v>2.178687864521422</v>
      </c>
      <c r="E531" s="72">
        <v>4.6850499609510559</v>
      </c>
      <c r="F531" s="72">
        <v>5.6785359537161817</v>
      </c>
      <c r="G531" s="72">
        <v>4</v>
      </c>
      <c r="H531" s="72">
        <v>8</v>
      </c>
      <c r="I531" s="72">
        <v>4700</v>
      </c>
      <c r="J531" s="72">
        <v>11</v>
      </c>
      <c r="K531" s="72">
        <v>573</v>
      </c>
      <c r="L531" s="72">
        <v>12.191489361702128</v>
      </c>
      <c r="M531" s="72">
        <v>1</v>
      </c>
      <c r="N531" s="72">
        <v>0</v>
      </c>
      <c r="O531" s="72">
        <v>0</v>
      </c>
      <c r="P531" s="72">
        <v>0.28723404255319152</v>
      </c>
      <c r="Q531" s="72">
        <v>0.42553191489361702</v>
      </c>
      <c r="R531" s="72">
        <v>0.25531914893617019</v>
      </c>
      <c r="S531" s="72">
        <v>0.74468085106382975</v>
      </c>
      <c r="T531" s="72">
        <v>0</v>
      </c>
      <c r="U531" s="72">
        <v>0</v>
      </c>
      <c r="V531" s="72">
        <v>0.64893617021276595</v>
      </c>
      <c r="W531" s="72">
        <v>0</v>
      </c>
    </row>
    <row r="532" spans="2:23" x14ac:dyDescent="0.2">
      <c r="B532" s="72">
        <v>522</v>
      </c>
      <c r="C532" s="72">
        <v>1</v>
      </c>
      <c r="D532" s="72">
        <v>3.310323722805057</v>
      </c>
      <c r="E532" s="72">
        <v>4.1055658113257039</v>
      </c>
      <c r="F532" s="72">
        <v>5.4279014714679477</v>
      </c>
      <c r="G532" s="72">
        <v>3</v>
      </c>
      <c r="H532" s="72">
        <v>11</v>
      </c>
      <c r="I532" s="72">
        <v>6075</v>
      </c>
      <c r="J532" s="72">
        <v>19</v>
      </c>
      <c r="K532" s="72">
        <v>861.5</v>
      </c>
      <c r="L532" s="72">
        <v>14.181069958847736</v>
      </c>
      <c r="M532" s="72">
        <v>0.81481481481481477</v>
      </c>
      <c r="N532" s="72">
        <v>0.18518518518518517</v>
      </c>
      <c r="O532" s="72">
        <v>0</v>
      </c>
      <c r="P532" s="72">
        <v>0.24691358024691357</v>
      </c>
      <c r="Q532" s="72">
        <v>0.66666666666666663</v>
      </c>
      <c r="R532" s="72">
        <v>0.18106995884773663</v>
      </c>
      <c r="S532" s="72">
        <v>0.75308641975308643</v>
      </c>
      <c r="T532" s="72">
        <v>6.584362139917696E-2</v>
      </c>
      <c r="U532" s="72">
        <v>0</v>
      </c>
      <c r="V532" s="72">
        <v>3.7037037037037035E-2</v>
      </c>
      <c r="W532" s="72">
        <v>6.584362139917696E-2</v>
      </c>
    </row>
    <row r="533" spans="2:23" x14ac:dyDescent="0.2">
      <c r="B533" s="72">
        <v>523</v>
      </c>
      <c r="C533" s="72">
        <v>1</v>
      </c>
      <c r="D533" s="72">
        <v>2.6372668677499331</v>
      </c>
      <c r="E533" s="72">
        <v>4.9343007046237863</v>
      </c>
      <c r="F533" s="72">
        <v>4.2884177648718591</v>
      </c>
      <c r="G533" s="72">
        <v>4</v>
      </c>
      <c r="H533" s="72">
        <v>13</v>
      </c>
      <c r="I533" s="72">
        <v>6900</v>
      </c>
      <c r="J533" s="72">
        <v>16</v>
      </c>
      <c r="K533" s="72">
        <v>624</v>
      </c>
      <c r="L533" s="72">
        <v>9.0434782608695663</v>
      </c>
      <c r="M533" s="72">
        <v>1</v>
      </c>
      <c r="N533" s="72">
        <v>0</v>
      </c>
      <c r="O533" s="72">
        <v>0</v>
      </c>
      <c r="P533" s="72">
        <v>0.15217391304347827</v>
      </c>
      <c r="Q533" s="72">
        <v>0.40579710144927539</v>
      </c>
      <c r="R533" s="72">
        <v>0</v>
      </c>
      <c r="S533" s="72">
        <v>0.76086956521739135</v>
      </c>
      <c r="T533" s="72">
        <v>0.2391304347826087</v>
      </c>
      <c r="U533" s="72">
        <v>0</v>
      </c>
      <c r="V533" s="72">
        <v>0.40579710144927539</v>
      </c>
      <c r="W533" s="72">
        <v>0.2391304347826087</v>
      </c>
    </row>
    <row r="534" spans="2:23" x14ac:dyDescent="0.2">
      <c r="B534" s="72">
        <v>524</v>
      </c>
      <c r="C534" s="72">
        <v>1</v>
      </c>
      <c r="D534" s="72">
        <v>6.6645207092466539</v>
      </c>
      <c r="E534" s="72">
        <v>6.9192939769631758</v>
      </c>
      <c r="F534" s="72">
        <v>8.7380260369830989</v>
      </c>
      <c r="G534" s="72">
        <v>1</v>
      </c>
      <c r="H534" s="72">
        <v>12</v>
      </c>
      <c r="I534" s="72">
        <v>40400</v>
      </c>
      <c r="J534" s="72">
        <v>16</v>
      </c>
      <c r="K534" s="72">
        <v>3109</v>
      </c>
      <c r="L534" s="72">
        <v>7.6955445544554451</v>
      </c>
      <c r="M534" s="72">
        <v>1</v>
      </c>
      <c r="N534" s="72">
        <v>0</v>
      </c>
      <c r="O534" s="72">
        <v>0</v>
      </c>
      <c r="P534" s="72">
        <v>1</v>
      </c>
      <c r="Q534" s="72">
        <v>0</v>
      </c>
      <c r="R534" s="72">
        <v>0.11881188118811881</v>
      </c>
      <c r="S534" s="72">
        <v>0.12376237623762376</v>
      </c>
      <c r="T534" s="72">
        <v>0</v>
      </c>
      <c r="U534" s="72">
        <v>0.75742574257425743</v>
      </c>
      <c r="V534" s="72">
        <v>0.9356435643564357</v>
      </c>
      <c r="W534" s="72">
        <v>0</v>
      </c>
    </row>
    <row r="535" spans="2:23" x14ac:dyDescent="0.2">
      <c r="B535" s="72">
        <v>525</v>
      </c>
      <c r="C535" s="72">
        <v>1</v>
      </c>
      <c r="D535" s="72">
        <v>3.2749343499972974</v>
      </c>
      <c r="E535" s="72">
        <v>4.9635694207076719</v>
      </c>
      <c r="F535" s="72">
        <v>6.0238627162454588</v>
      </c>
      <c r="G535" s="72">
        <v>3</v>
      </c>
      <c r="H535" s="72">
        <v>8</v>
      </c>
      <c r="I535" s="72">
        <v>7875</v>
      </c>
      <c r="J535" s="72">
        <v>13</v>
      </c>
      <c r="K535" s="72">
        <v>853</v>
      </c>
      <c r="L535" s="72">
        <v>10.831746031746031</v>
      </c>
      <c r="M535" s="72">
        <v>0.88571428571428568</v>
      </c>
      <c r="N535" s="72">
        <v>0.11428571428571428</v>
      </c>
      <c r="O535" s="72">
        <v>0</v>
      </c>
      <c r="P535" s="72">
        <v>0.20952380952380953</v>
      </c>
      <c r="Q535" s="72">
        <v>0.76507936507936503</v>
      </c>
      <c r="R535" s="72">
        <v>6.6666666666666666E-2</v>
      </c>
      <c r="S535" s="72">
        <v>0.93333333333333335</v>
      </c>
      <c r="T535" s="72">
        <v>0</v>
      </c>
      <c r="U535" s="72">
        <v>0</v>
      </c>
      <c r="V535" s="72">
        <v>0.97460317460317458</v>
      </c>
      <c r="W535" s="72">
        <v>0</v>
      </c>
    </row>
    <row r="536" spans="2:23" x14ac:dyDescent="0.2">
      <c r="B536" s="72">
        <v>526</v>
      </c>
      <c r="C536" s="72">
        <v>1</v>
      </c>
      <c r="D536" s="72">
        <v>2.224116286605867</v>
      </c>
      <c r="E536" s="72">
        <v>4.4264711284998928</v>
      </c>
      <c r="F536" s="72">
        <v>4.1581552174168532</v>
      </c>
      <c r="G536" s="72">
        <v>3</v>
      </c>
      <c r="H536" s="72">
        <v>13</v>
      </c>
      <c r="I536" s="72">
        <v>17575</v>
      </c>
      <c r="J536" s="72">
        <v>39</v>
      </c>
      <c r="K536" s="72">
        <v>1705</v>
      </c>
      <c r="L536" s="72">
        <v>9.7012802275960173</v>
      </c>
      <c r="M536" s="72">
        <v>1</v>
      </c>
      <c r="N536" s="72">
        <v>0</v>
      </c>
      <c r="O536" s="72">
        <v>0</v>
      </c>
      <c r="P536" s="72">
        <v>0.25746799431009959</v>
      </c>
      <c r="Q536" s="72">
        <v>0.47795163584637268</v>
      </c>
      <c r="R536" s="72">
        <v>0.11522048364153627</v>
      </c>
      <c r="S536" s="72">
        <v>0.60881934566145091</v>
      </c>
      <c r="T536" s="72">
        <v>0.27596017069701279</v>
      </c>
      <c r="U536" s="72">
        <v>0</v>
      </c>
      <c r="V536" s="72">
        <v>0.60881934566145091</v>
      </c>
      <c r="W536" s="72">
        <v>0.27596017069701279</v>
      </c>
    </row>
    <row r="537" spans="2:23" x14ac:dyDescent="0.2">
      <c r="B537" s="72">
        <v>527</v>
      </c>
      <c r="C537" s="72">
        <v>1</v>
      </c>
      <c r="D537" s="72">
        <v>2.4661840410064055</v>
      </c>
      <c r="E537" s="72">
        <v>3.0950085912618945</v>
      </c>
      <c r="F537" s="72">
        <v>6.2650220073287155</v>
      </c>
      <c r="G537" s="72">
        <v>6</v>
      </c>
      <c r="H537" s="72">
        <v>21</v>
      </c>
      <c r="I537" s="72">
        <v>8965</v>
      </c>
      <c r="J537" s="72">
        <v>27</v>
      </c>
      <c r="K537" s="72">
        <v>998.5</v>
      </c>
      <c r="L537" s="72">
        <v>11.137757947573897</v>
      </c>
      <c r="M537" s="72">
        <v>0.91634132738427221</v>
      </c>
      <c r="N537" s="72">
        <v>8.3658672615727833E-2</v>
      </c>
      <c r="O537" s="72">
        <v>0</v>
      </c>
      <c r="P537" s="72">
        <v>0.51756832124930285</v>
      </c>
      <c r="Q537" s="72">
        <v>0.29001673173452314</v>
      </c>
      <c r="R537" s="72">
        <v>0.19408812046848856</v>
      </c>
      <c r="S537" s="72">
        <v>0.51589514779698831</v>
      </c>
      <c r="T537" s="72">
        <v>0</v>
      </c>
      <c r="U537" s="72">
        <v>0.29001673173452314</v>
      </c>
      <c r="V537" s="72">
        <v>0.81037367540435024</v>
      </c>
      <c r="W537" s="72">
        <v>0</v>
      </c>
    </row>
    <row r="538" spans="2:23" x14ac:dyDescent="0.2">
      <c r="B538" s="72">
        <v>528</v>
      </c>
      <c r="C538" s="72">
        <v>1</v>
      </c>
      <c r="D538" s="72">
        <v>2.7613116679637466</v>
      </c>
      <c r="E538" s="72">
        <v>4.8027493066795577</v>
      </c>
      <c r="F538" s="72">
        <v>6.1708217731488286</v>
      </c>
      <c r="G538" s="72">
        <v>2</v>
      </c>
      <c r="H538" s="72">
        <v>7</v>
      </c>
      <c r="I538" s="72">
        <v>6600</v>
      </c>
      <c r="J538" s="72">
        <v>15</v>
      </c>
      <c r="K538" s="72">
        <v>647.9</v>
      </c>
      <c r="L538" s="72">
        <v>9.8166666666666664</v>
      </c>
      <c r="M538" s="72">
        <v>1</v>
      </c>
      <c r="N538" s="72">
        <v>0</v>
      </c>
      <c r="O538" s="72">
        <v>0</v>
      </c>
      <c r="P538" s="72">
        <v>0.80303030303030298</v>
      </c>
      <c r="Q538" s="72">
        <v>0.19696969696969696</v>
      </c>
      <c r="R538" s="72">
        <v>4.8484848484848485E-2</v>
      </c>
      <c r="S538" s="72">
        <v>0.95151515151515154</v>
      </c>
      <c r="T538" s="72">
        <v>0</v>
      </c>
      <c r="U538" s="72">
        <v>0</v>
      </c>
      <c r="V538" s="72">
        <v>0.48484848484848486</v>
      </c>
      <c r="W538" s="72">
        <v>0</v>
      </c>
    </row>
    <row r="539" spans="2:23" x14ac:dyDescent="0.2">
      <c r="B539" s="72">
        <v>529</v>
      </c>
      <c r="C539" s="72">
        <v>1</v>
      </c>
      <c r="D539" s="72">
        <v>2.7517679788976404</v>
      </c>
      <c r="E539" s="72">
        <v>3.6203599584419344</v>
      </c>
      <c r="F539" s="72">
        <v>6.3057433447064168</v>
      </c>
      <c r="G539" s="72">
        <v>7</v>
      </c>
      <c r="H539" s="72">
        <v>29</v>
      </c>
      <c r="I539" s="72">
        <v>12550</v>
      </c>
      <c r="J539" s="72">
        <v>41</v>
      </c>
      <c r="K539" s="72">
        <v>1478.5</v>
      </c>
      <c r="L539" s="72">
        <v>11.780876494023905</v>
      </c>
      <c r="M539" s="72">
        <v>0.96414342629482075</v>
      </c>
      <c r="N539" s="72">
        <v>3.5856573705179286E-2</v>
      </c>
      <c r="O539" s="72">
        <v>0</v>
      </c>
      <c r="P539" s="72">
        <v>0.46414342629482069</v>
      </c>
      <c r="Q539" s="72">
        <v>0.28884462151394424</v>
      </c>
      <c r="R539" s="72">
        <v>0.15537848605577689</v>
      </c>
      <c r="S539" s="72">
        <v>0.71314741035856577</v>
      </c>
      <c r="T539" s="72">
        <v>3.5856573705179286E-2</v>
      </c>
      <c r="U539" s="72">
        <v>9.5617529880478086E-2</v>
      </c>
      <c r="V539" s="72">
        <v>0.44023904382470119</v>
      </c>
      <c r="W539" s="72">
        <v>3.5856573705179286E-2</v>
      </c>
    </row>
    <row r="540" spans="2:23" x14ac:dyDescent="0.2">
      <c r="B540" s="72">
        <v>530</v>
      </c>
      <c r="C540" s="72">
        <v>1</v>
      </c>
      <c r="D540" s="72">
        <v>3.4821121702804101</v>
      </c>
      <c r="E540" s="72">
        <v>5.8771684349529165</v>
      </c>
      <c r="F540" s="72">
        <v>5.9108384611665077</v>
      </c>
      <c r="G540" s="72">
        <v>2</v>
      </c>
      <c r="H540" s="72">
        <v>4</v>
      </c>
      <c r="I540" s="72">
        <v>6300</v>
      </c>
      <c r="J540" s="72">
        <v>10</v>
      </c>
      <c r="K540" s="72">
        <v>744</v>
      </c>
      <c r="L540" s="72">
        <v>11.80952380952381</v>
      </c>
      <c r="M540" s="72">
        <v>1</v>
      </c>
      <c r="N540" s="72">
        <v>0</v>
      </c>
      <c r="O540" s="72">
        <v>0</v>
      </c>
      <c r="P540" s="72">
        <v>0.14285714285714285</v>
      </c>
      <c r="Q540" s="72">
        <v>0.8571428571428571</v>
      </c>
      <c r="R540" s="72">
        <v>0.14285714285714285</v>
      </c>
      <c r="S540" s="72">
        <v>0.8571428571428571</v>
      </c>
      <c r="T540" s="72">
        <v>0</v>
      </c>
      <c r="U540" s="72">
        <v>0</v>
      </c>
      <c r="V540" s="72">
        <v>0.9285714285714286</v>
      </c>
      <c r="W540" s="72">
        <v>0</v>
      </c>
    </row>
    <row r="541" spans="2:23" x14ac:dyDescent="0.2">
      <c r="B541" s="72">
        <v>531</v>
      </c>
      <c r="C541" s="72">
        <v>2</v>
      </c>
      <c r="D541" s="72">
        <v>6.5375661431028309</v>
      </c>
      <c r="E541" s="72">
        <v>5.0366313784922019</v>
      </c>
      <c r="F541" s="72">
        <v>8.4394376829517572</v>
      </c>
      <c r="G541" s="72">
        <v>4</v>
      </c>
      <c r="H541" s="72">
        <v>12</v>
      </c>
      <c r="I541" s="72">
        <v>3750</v>
      </c>
      <c r="J541" s="72">
        <v>15</v>
      </c>
      <c r="K541" s="72">
        <v>506.5</v>
      </c>
      <c r="L541" s="72">
        <v>13.506666666666668</v>
      </c>
      <c r="M541" s="72">
        <v>0.46666666666666667</v>
      </c>
      <c r="N541" s="72">
        <v>0.46</v>
      </c>
      <c r="O541" s="72">
        <v>7.3333333333333334E-2</v>
      </c>
      <c r="P541" s="72">
        <v>0.39333333333333331</v>
      </c>
      <c r="Q541" s="72">
        <v>0.32</v>
      </c>
      <c r="R541" s="72">
        <v>0.29333333333333333</v>
      </c>
      <c r="S541" s="72">
        <v>0.70666666666666667</v>
      </c>
      <c r="T541" s="72">
        <v>0</v>
      </c>
      <c r="U541" s="72">
        <v>0</v>
      </c>
      <c r="V541" s="72">
        <v>0.44</v>
      </c>
      <c r="W541" s="72">
        <v>0</v>
      </c>
    </row>
    <row r="542" spans="2:23" x14ac:dyDescent="0.2">
      <c r="B542" s="72">
        <v>532</v>
      </c>
      <c r="C542" s="72">
        <v>3</v>
      </c>
      <c r="D542" s="72">
        <v>6.2212782548172045</v>
      </c>
      <c r="E542" s="72">
        <v>6.0727382288821286</v>
      </c>
      <c r="F542" s="72">
        <v>5.6189698231742824</v>
      </c>
      <c r="G542" s="72">
        <v>4</v>
      </c>
      <c r="H542" s="72">
        <v>9</v>
      </c>
      <c r="I542" s="72">
        <v>2675</v>
      </c>
      <c r="J542" s="72">
        <v>11</v>
      </c>
      <c r="K542" s="72">
        <v>290.5</v>
      </c>
      <c r="L542" s="72">
        <v>10.859813084112149</v>
      </c>
      <c r="M542" s="72">
        <v>0.66355140186915884</v>
      </c>
      <c r="N542" s="72">
        <v>0</v>
      </c>
      <c r="O542" s="72">
        <v>0.3364485981308411</v>
      </c>
      <c r="P542" s="72">
        <v>0.28037383177570091</v>
      </c>
      <c r="Q542" s="72">
        <v>0.50467289719626163</v>
      </c>
      <c r="R542" s="72">
        <v>0.30841121495327101</v>
      </c>
      <c r="S542" s="72">
        <v>0.18691588785046728</v>
      </c>
      <c r="T542" s="72">
        <v>0.50467289719626163</v>
      </c>
      <c r="U542" s="72">
        <v>0</v>
      </c>
      <c r="V542" s="72">
        <v>0.46728971962616822</v>
      </c>
      <c r="W542" s="72">
        <v>0.50467289719626163</v>
      </c>
    </row>
    <row r="543" spans="2:23" x14ac:dyDescent="0.2">
      <c r="B543" s="72">
        <v>533</v>
      </c>
      <c r="C543" s="72">
        <v>1</v>
      </c>
      <c r="D543" s="72">
        <v>1.786738503355024</v>
      </c>
      <c r="E543" s="72">
        <v>3.4613161491251008</v>
      </c>
      <c r="F543" s="72">
        <v>5.9455126819363668</v>
      </c>
      <c r="G543" s="72">
        <v>4</v>
      </c>
      <c r="H543" s="72">
        <v>22</v>
      </c>
      <c r="I543" s="72">
        <v>18200</v>
      </c>
      <c r="J543" s="72">
        <v>39</v>
      </c>
      <c r="K543" s="72">
        <v>2290.75</v>
      </c>
      <c r="L543" s="72">
        <v>12.586538461538463</v>
      </c>
      <c r="M543" s="72">
        <v>0.98763736263736268</v>
      </c>
      <c r="N543" s="72">
        <v>1.2362637362637362E-2</v>
      </c>
      <c r="O543" s="72">
        <v>0</v>
      </c>
      <c r="P543" s="72">
        <v>0.48214285714285715</v>
      </c>
      <c r="Q543" s="72">
        <v>0.30769230769230771</v>
      </c>
      <c r="R543" s="72">
        <v>0.33791208791208793</v>
      </c>
      <c r="S543" s="72">
        <v>0.65384615384615385</v>
      </c>
      <c r="T543" s="72">
        <v>8.241758241758242E-3</v>
      </c>
      <c r="U543" s="72">
        <v>0</v>
      </c>
      <c r="V543" s="72">
        <v>0.44780219780219782</v>
      </c>
      <c r="W543" s="72">
        <v>8.241758241758242E-3</v>
      </c>
    </row>
    <row r="544" spans="2:23" x14ac:dyDescent="0.2">
      <c r="B544" s="72">
        <v>534</v>
      </c>
      <c r="C544" s="72">
        <v>1</v>
      </c>
      <c r="D544" s="72">
        <v>4.4864879257027477</v>
      </c>
      <c r="E544" s="72">
        <v>6.7558630911933895</v>
      </c>
      <c r="F544" s="72">
        <v>6.2863605220587173</v>
      </c>
      <c r="G544" s="72">
        <v>1</v>
      </c>
      <c r="H544" s="72">
        <v>1</v>
      </c>
      <c r="I544" s="72">
        <v>6700</v>
      </c>
      <c r="J544" s="72">
        <v>14</v>
      </c>
      <c r="K544" s="72">
        <v>703.5</v>
      </c>
      <c r="L544" s="72">
        <v>10.5</v>
      </c>
      <c r="M544" s="72">
        <v>1</v>
      </c>
      <c r="N544" s="72">
        <v>0</v>
      </c>
      <c r="O544" s="72">
        <v>0</v>
      </c>
      <c r="P544" s="72">
        <v>0</v>
      </c>
      <c r="Q544" s="72">
        <v>1</v>
      </c>
      <c r="R544" s="72">
        <v>0</v>
      </c>
      <c r="S544" s="72">
        <v>1</v>
      </c>
      <c r="T544" s="72">
        <v>0</v>
      </c>
      <c r="U544" s="72">
        <v>0</v>
      </c>
      <c r="V544" s="72">
        <v>1</v>
      </c>
      <c r="W544" s="72">
        <v>0</v>
      </c>
    </row>
    <row r="545" spans="2:23" x14ac:dyDescent="0.2">
      <c r="B545" s="72">
        <v>535</v>
      </c>
      <c r="C545" s="72">
        <v>1</v>
      </c>
      <c r="D545" s="72">
        <v>2.5066266860690978</v>
      </c>
      <c r="E545" s="72">
        <v>2.6020842338201016</v>
      </c>
      <c r="F545" s="72">
        <v>5.8849968616945816</v>
      </c>
      <c r="G545" s="72">
        <v>5</v>
      </c>
      <c r="H545" s="72">
        <v>24</v>
      </c>
      <c r="I545" s="72">
        <v>4750</v>
      </c>
      <c r="J545" s="72">
        <v>34</v>
      </c>
      <c r="K545" s="72">
        <v>576</v>
      </c>
      <c r="L545" s="72">
        <v>12.126315789473683</v>
      </c>
      <c r="M545" s="72">
        <v>0.84210526315789469</v>
      </c>
      <c r="N545" s="72">
        <v>6.3157894736842107E-2</v>
      </c>
      <c r="O545" s="72">
        <v>9.4736842105263161E-2</v>
      </c>
      <c r="P545" s="72">
        <v>0.59473684210526312</v>
      </c>
      <c r="Q545" s="72">
        <v>0.29473684210526313</v>
      </c>
      <c r="R545" s="72">
        <v>0.33157894736842103</v>
      </c>
      <c r="S545" s="72">
        <v>0.63684210526315788</v>
      </c>
      <c r="T545" s="72">
        <v>3.1578947368421054E-2</v>
      </c>
      <c r="U545" s="72">
        <v>0</v>
      </c>
      <c r="V545" s="72">
        <v>0.29473684210526313</v>
      </c>
      <c r="W545" s="72">
        <v>3.1578947368421054E-2</v>
      </c>
    </row>
    <row r="546" spans="2:23" x14ac:dyDescent="0.2">
      <c r="B546" s="72">
        <v>536</v>
      </c>
      <c r="C546" s="72">
        <v>1</v>
      </c>
      <c r="D546" s="72">
        <v>3.4618884514161246</v>
      </c>
      <c r="E546" s="72">
        <v>5.753082249359303</v>
      </c>
      <c r="F546" s="72">
        <v>5.7787296590829138</v>
      </c>
      <c r="G546" s="72">
        <v>2</v>
      </c>
      <c r="H546" s="72">
        <v>3</v>
      </c>
      <c r="I546" s="72">
        <v>1225</v>
      </c>
      <c r="J546" s="72">
        <v>4</v>
      </c>
      <c r="K546" s="72">
        <v>133</v>
      </c>
      <c r="L546" s="72">
        <v>10.857142857142858</v>
      </c>
      <c r="M546" s="72">
        <v>1</v>
      </c>
      <c r="N546" s="72">
        <v>0</v>
      </c>
      <c r="O546" s="72">
        <v>0</v>
      </c>
      <c r="P546" s="72">
        <v>0.26530612244897961</v>
      </c>
      <c r="Q546" s="72">
        <v>0.73469387755102045</v>
      </c>
      <c r="R546" s="72">
        <v>0.26530612244897961</v>
      </c>
      <c r="S546" s="72">
        <v>0.73469387755102045</v>
      </c>
      <c r="T546" s="72">
        <v>0</v>
      </c>
      <c r="U546" s="72">
        <v>0</v>
      </c>
      <c r="V546" s="72">
        <v>0.73469387755102045</v>
      </c>
      <c r="W546" s="72">
        <v>0</v>
      </c>
    </row>
    <row r="547" spans="2:23" x14ac:dyDescent="0.2">
      <c r="B547" s="72">
        <v>537</v>
      </c>
      <c r="C547" s="72">
        <v>3</v>
      </c>
      <c r="D547" s="72">
        <v>4.7643025069938938</v>
      </c>
      <c r="E547" s="72">
        <v>6.5074388039548543</v>
      </c>
      <c r="F547" s="72">
        <v>2.8364386146502087</v>
      </c>
      <c r="G547" s="72">
        <v>3</v>
      </c>
      <c r="H547" s="72">
        <v>3</v>
      </c>
      <c r="I547" s="72">
        <v>750</v>
      </c>
      <c r="J547" s="72">
        <v>3</v>
      </c>
      <c r="K547" s="72">
        <v>57.5</v>
      </c>
      <c r="L547" s="72">
        <v>7.6666666666666661</v>
      </c>
      <c r="M547" s="72">
        <v>1</v>
      </c>
      <c r="N547" s="72">
        <v>0</v>
      </c>
      <c r="O547" s="72">
        <v>0</v>
      </c>
      <c r="P547" s="72">
        <v>0.13333333333333333</v>
      </c>
      <c r="Q547" s="72">
        <v>0.6</v>
      </c>
      <c r="R547" s="72">
        <v>0.13333333333333333</v>
      </c>
      <c r="S547" s="72">
        <v>0.26666666666666666</v>
      </c>
      <c r="T547" s="72">
        <v>0.6</v>
      </c>
      <c r="U547" s="72">
        <v>0</v>
      </c>
      <c r="V547" s="72">
        <v>0.26666666666666666</v>
      </c>
      <c r="W547" s="72">
        <v>0.6</v>
      </c>
    </row>
    <row r="548" spans="2:23" x14ac:dyDescent="0.2">
      <c r="B548" s="72">
        <v>538</v>
      </c>
      <c r="C548" s="72">
        <v>1</v>
      </c>
      <c r="D548" s="72">
        <v>2.3983237558980535</v>
      </c>
      <c r="E548" s="72">
        <v>4.3228124404451025</v>
      </c>
      <c r="F548" s="72">
        <v>5.568808139800919</v>
      </c>
      <c r="G548" s="72">
        <v>6</v>
      </c>
      <c r="H548" s="72">
        <v>13</v>
      </c>
      <c r="I548" s="72">
        <v>6250</v>
      </c>
      <c r="J548" s="72">
        <v>18</v>
      </c>
      <c r="K548" s="72">
        <v>699.5</v>
      </c>
      <c r="L548" s="72">
        <v>11.192</v>
      </c>
      <c r="M548" s="72">
        <v>0.96399999999999997</v>
      </c>
      <c r="N548" s="72">
        <v>3.5999999999999997E-2</v>
      </c>
      <c r="O548" s="72">
        <v>0</v>
      </c>
      <c r="P548" s="72">
        <v>0.252</v>
      </c>
      <c r="Q548" s="72">
        <v>0.4</v>
      </c>
      <c r="R548" s="72">
        <v>8.4000000000000005E-2</v>
      </c>
      <c r="S548" s="72">
        <v>0.748</v>
      </c>
      <c r="T548" s="72">
        <v>7.1999999999999995E-2</v>
      </c>
      <c r="U548" s="72">
        <v>9.6000000000000002E-2</v>
      </c>
      <c r="V548" s="72">
        <v>0.66400000000000003</v>
      </c>
      <c r="W548" s="72">
        <v>7.1999999999999995E-2</v>
      </c>
    </row>
    <row r="549" spans="2:23" x14ac:dyDescent="0.2">
      <c r="B549" s="72">
        <v>539</v>
      </c>
      <c r="C549" s="72">
        <v>1</v>
      </c>
      <c r="D549" s="72">
        <v>2.694758416230675</v>
      </c>
      <c r="E549" s="72">
        <v>4.8826396564352894</v>
      </c>
      <c r="F549" s="72">
        <v>6.1417855727684803</v>
      </c>
      <c r="G549" s="72">
        <v>4</v>
      </c>
      <c r="H549" s="72">
        <v>9</v>
      </c>
      <c r="I549" s="72">
        <v>6975</v>
      </c>
      <c r="J549" s="72">
        <v>12</v>
      </c>
      <c r="K549" s="72">
        <v>758.5</v>
      </c>
      <c r="L549" s="72">
        <v>10.874551971326165</v>
      </c>
      <c r="M549" s="72">
        <v>0.967741935483871</v>
      </c>
      <c r="N549" s="72">
        <v>3.2258064516129031E-2</v>
      </c>
      <c r="O549" s="72">
        <v>0</v>
      </c>
      <c r="P549" s="72">
        <v>0.43010752688172044</v>
      </c>
      <c r="Q549" s="72">
        <v>0.5161290322580645</v>
      </c>
      <c r="R549" s="72">
        <v>2.1505376344086023E-2</v>
      </c>
      <c r="S549" s="72">
        <v>0.978494623655914</v>
      </c>
      <c r="T549" s="72">
        <v>0</v>
      </c>
      <c r="U549" s="72">
        <v>0</v>
      </c>
      <c r="V549" s="72">
        <v>0.94623655913978499</v>
      </c>
      <c r="W549" s="72">
        <v>0</v>
      </c>
    </row>
    <row r="550" spans="2:23" x14ac:dyDescent="0.2">
      <c r="B550" s="72">
        <v>540</v>
      </c>
      <c r="C550" s="72">
        <v>1</v>
      </c>
      <c r="D550" s="72">
        <v>3.1841219694736727</v>
      </c>
      <c r="E550" s="72">
        <v>5.5720970227020663</v>
      </c>
      <c r="F550" s="72">
        <v>5.4399509241512689</v>
      </c>
      <c r="G550" s="72">
        <v>3</v>
      </c>
      <c r="H550" s="72">
        <v>5</v>
      </c>
      <c r="I550" s="72">
        <v>6325</v>
      </c>
      <c r="J550" s="72">
        <v>16</v>
      </c>
      <c r="K550" s="72">
        <v>826.5</v>
      </c>
      <c r="L550" s="72">
        <v>13.067193675889326</v>
      </c>
      <c r="M550" s="72">
        <v>1</v>
      </c>
      <c r="N550" s="72">
        <v>0</v>
      </c>
      <c r="O550" s="72">
        <v>0</v>
      </c>
      <c r="P550" s="72">
        <v>0.1225296442687747</v>
      </c>
      <c r="Q550" s="72">
        <v>0.75889328063241102</v>
      </c>
      <c r="R550" s="72">
        <v>4.7430830039525688E-2</v>
      </c>
      <c r="S550" s="72">
        <v>0.95256916996047436</v>
      </c>
      <c r="T550" s="72">
        <v>0</v>
      </c>
      <c r="U550" s="72">
        <v>0</v>
      </c>
      <c r="V550" s="72">
        <v>0.14229249011857709</v>
      </c>
      <c r="W550" s="72">
        <v>0</v>
      </c>
    </row>
    <row r="551" spans="2:23" x14ac:dyDescent="0.2">
      <c r="B551" s="72">
        <v>541</v>
      </c>
      <c r="C551" s="72">
        <v>1</v>
      </c>
      <c r="D551" s="72">
        <v>2.4566488478599711</v>
      </c>
      <c r="E551" s="72">
        <v>3.5051964855205076</v>
      </c>
      <c r="F551" s="72">
        <v>6.4941892290883994</v>
      </c>
      <c r="G551" s="72">
        <v>6</v>
      </c>
      <c r="H551" s="72">
        <v>22</v>
      </c>
      <c r="I551" s="72">
        <v>4100</v>
      </c>
      <c r="J551" s="72">
        <v>32</v>
      </c>
      <c r="K551" s="72">
        <v>594.5</v>
      </c>
      <c r="L551" s="72">
        <v>14.499999999999998</v>
      </c>
      <c r="M551" s="72">
        <v>0.96341463414634143</v>
      </c>
      <c r="N551" s="72">
        <v>0</v>
      </c>
      <c r="O551" s="72">
        <v>3.6585365853658534E-2</v>
      </c>
      <c r="P551" s="72">
        <v>0.70121951219512191</v>
      </c>
      <c r="Q551" s="72">
        <v>0.1951219512195122</v>
      </c>
      <c r="R551" s="72">
        <v>0.40243902439024393</v>
      </c>
      <c r="S551" s="72">
        <v>0.59756097560975607</v>
      </c>
      <c r="T551" s="72">
        <v>0</v>
      </c>
      <c r="U551" s="72">
        <v>0</v>
      </c>
      <c r="V551" s="72">
        <v>0.47560975609756095</v>
      </c>
      <c r="W551" s="72">
        <v>0</v>
      </c>
    </row>
    <row r="552" spans="2:23" x14ac:dyDescent="0.2">
      <c r="B552" s="72">
        <v>542</v>
      </c>
      <c r="C552" s="72">
        <v>2</v>
      </c>
      <c r="D552" s="72">
        <v>3.9852213249467567</v>
      </c>
      <c r="E552" s="72">
        <v>1.8046868291670928</v>
      </c>
      <c r="F552" s="72">
        <v>7.0944363605483769</v>
      </c>
      <c r="G552" s="72">
        <v>4</v>
      </c>
      <c r="H552" s="72">
        <v>31</v>
      </c>
      <c r="I552" s="72">
        <v>7915</v>
      </c>
      <c r="J552" s="72">
        <v>51</v>
      </c>
      <c r="K552" s="72">
        <v>1021.2</v>
      </c>
      <c r="L552" s="72">
        <v>12.902084649399875</v>
      </c>
      <c r="M552" s="72">
        <v>0.74415666456096019</v>
      </c>
      <c r="N552" s="72">
        <v>0.23689197725837019</v>
      </c>
      <c r="O552" s="72">
        <v>1.8951358180669616E-2</v>
      </c>
      <c r="P552" s="72">
        <v>0.76626658243840806</v>
      </c>
      <c r="Q552" s="72">
        <v>0.12634238787113075</v>
      </c>
      <c r="R552" s="72">
        <v>0.49147188881869869</v>
      </c>
      <c r="S552" s="72">
        <v>0.38534428300694884</v>
      </c>
      <c r="T552" s="72">
        <v>0</v>
      </c>
      <c r="U552" s="72">
        <v>0.1231838281743525</v>
      </c>
      <c r="V552" s="72">
        <v>0.28111181301326593</v>
      </c>
      <c r="W552" s="72">
        <v>0</v>
      </c>
    </row>
    <row r="553" spans="2:23" x14ac:dyDescent="0.2">
      <c r="B553" s="72">
        <v>543</v>
      </c>
      <c r="C553" s="72">
        <v>1</v>
      </c>
      <c r="D553" s="72">
        <v>2.5185853731638872</v>
      </c>
      <c r="E553" s="72">
        <v>3.818455135866861</v>
      </c>
      <c r="F553" s="72">
        <v>5.3633410318419745</v>
      </c>
      <c r="G553" s="72">
        <v>6</v>
      </c>
      <c r="H553" s="72">
        <v>29</v>
      </c>
      <c r="I553" s="72">
        <v>11825</v>
      </c>
      <c r="J553" s="72">
        <v>39</v>
      </c>
      <c r="K553" s="72">
        <v>1437.25</v>
      </c>
      <c r="L553" s="72">
        <v>12.154334038054969</v>
      </c>
      <c r="M553" s="72">
        <v>1</v>
      </c>
      <c r="N553" s="72">
        <v>0</v>
      </c>
      <c r="O553" s="72">
        <v>0</v>
      </c>
      <c r="P553" s="72">
        <v>0.3699788583509514</v>
      </c>
      <c r="Q553" s="72">
        <v>0.21564482029598309</v>
      </c>
      <c r="R553" s="72">
        <v>0.23044397463002114</v>
      </c>
      <c r="S553" s="72">
        <v>0.55391120507399583</v>
      </c>
      <c r="T553" s="72">
        <v>0.21564482029598309</v>
      </c>
      <c r="U553" s="72">
        <v>0</v>
      </c>
      <c r="V553" s="72">
        <v>0.39534883720930231</v>
      </c>
      <c r="W553" s="72">
        <v>0.21564482029598309</v>
      </c>
    </row>
    <row r="554" spans="2:23" x14ac:dyDescent="0.2">
      <c r="B554" s="72">
        <v>544</v>
      </c>
      <c r="C554" s="72">
        <v>2</v>
      </c>
      <c r="D554" s="72">
        <v>6.1051716269643848</v>
      </c>
      <c r="E554" s="72">
        <v>5.1280001149033669</v>
      </c>
      <c r="F554" s="72">
        <v>8.9203541525448884</v>
      </c>
      <c r="G554" s="72">
        <v>6</v>
      </c>
      <c r="H554" s="72">
        <v>61</v>
      </c>
      <c r="I554" s="72">
        <v>15725</v>
      </c>
      <c r="J554" s="72">
        <v>82</v>
      </c>
      <c r="K554" s="72">
        <v>2191</v>
      </c>
      <c r="L554" s="72">
        <v>13.93322734499205</v>
      </c>
      <c r="M554" s="72">
        <v>0.90937996820349765</v>
      </c>
      <c r="N554" s="72">
        <v>3.8155802861685212E-2</v>
      </c>
      <c r="O554" s="72">
        <v>5.246422893481717E-2</v>
      </c>
      <c r="P554" s="72">
        <v>0.79650238473767887</v>
      </c>
      <c r="Q554" s="72">
        <v>8.9030206677265494E-2</v>
      </c>
      <c r="R554" s="72">
        <v>0.60413354531001595</v>
      </c>
      <c r="S554" s="72">
        <v>0.37519872813990462</v>
      </c>
      <c r="T554" s="72">
        <v>0</v>
      </c>
      <c r="U554" s="72">
        <v>2.066772655007949E-2</v>
      </c>
      <c r="V554" s="72">
        <v>0.28298887122416533</v>
      </c>
      <c r="W554" s="72">
        <v>0</v>
      </c>
    </row>
    <row r="555" spans="2:23" x14ac:dyDescent="0.2">
      <c r="B555" s="72">
        <v>545</v>
      </c>
      <c r="C555" s="72">
        <v>2</v>
      </c>
      <c r="D555" s="72">
        <v>6.6795917278300783</v>
      </c>
      <c r="E555" s="72">
        <v>5.068094765083643</v>
      </c>
      <c r="F555" s="72">
        <v>8.7433714371514775</v>
      </c>
      <c r="G555" s="72">
        <v>4</v>
      </c>
      <c r="H555" s="72">
        <v>13</v>
      </c>
      <c r="I555" s="72">
        <v>14925</v>
      </c>
      <c r="J555" s="72">
        <v>26</v>
      </c>
      <c r="K555" s="72">
        <v>2101</v>
      </c>
      <c r="L555" s="72">
        <v>14.077051926298157</v>
      </c>
      <c r="M555" s="72">
        <v>0.48408710217755446</v>
      </c>
      <c r="N555" s="72">
        <v>0.46566164154103851</v>
      </c>
      <c r="O555" s="72">
        <v>5.0251256281407038E-2</v>
      </c>
      <c r="P555" s="72">
        <v>0.71859296482412061</v>
      </c>
      <c r="Q555" s="72">
        <v>0.2613065326633166</v>
      </c>
      <c r="R555" s="72">
        <v>6.030150753768844E-2</v>
      </c>
      <c r="S555" s="72">
        <v>0.93969849246231152</v>
      </c>
      <c r="T555" s="72">
        <v>0</v>
      </c>
      <c r="U555" s="72">
        <v>0</v>
      </c>
      <c r="V555" s="72">
        <v>1.507537688442211E-2</v>
      </c>
      <c r="W555" s="72">
        <v>0</v>
      </c>
    </row>
    <row r="556" spans="2:23" x14ac:dyDescent="0.2">
      <c r="B556" s="72">
        <v>546</v>
      </c>
      <c r="C556" s="72">
        <v>1</v>
      </c>
      <c r="D556" s="72">
        <v>3.0679118542316375</v>
      </c>
      <c r="E556" s="72">
        <v>4.5941162998926215</v>
      </c>
      <c r="F556" s="72">
        <v>6.9700744818063152</v>
      </c>
      <c r="G556" s="72">
        <v>2</v>
      </c>
      <c r="H556" s="72">
        <v>11</v>
      </c>
      <c r="I556" s="72">
        <v>17275</v>
      </c>
      <c r="J556" s="72">
        <v>31</v>
      </c>
      <c r="K556" s="72">
        <v>1800</v>
      </c>
      <c r="L556" s="72">
        <v>10.419681620839363</v>
      </c>
      <c r="M556" s="72">
        <v>1</v>
      </c>
      <c r="N556" s="72">
        <v>0</v>
      </c>
      <c r="O556" s="72">
        <v>0</v>
      </c>
      <c r="P556" s="72">
        <v>0.95947901591895801</v>
      </c>
      <c r="Q556" s="72">
        <v>4.0520984081041968E-2</v>
      </c>
      <c r="R556" s="72">
        <v>8.1041968162083936E-2</v>
      </c>
      <c r="S556" s="72">
        <v>0.91895803183791602</v>
      </c>
      <c r="T556" s="72">
        <v>0</v>
      </c>
      <c r="U556" s="72">
        <v>0</v>
      </c>
      <c r="V556" s="72">
        <v>0.91895803183791602</v>
      </c>
      <c r="W556" s="72">
        <v>0</v>
      </c>
    </row>
    <row r="557" spans="2:23" x14ac:dyDescent="0.2">
      <c r="B557" s="72">
        <v>547</v>
      </c>
      <c r="C557" s="72">
        <v>1</v>
      </c>
      <c r="D557" s="72">
        <v>2.8775030164240838</v>
      </c>
      <c r="E557" s="72">
        <v>4.2969333431243522</v>
      </c>
      <c r="F557" s="72">
        <v>5.8711371220004756</v>
      </c>
      <c r="G557" s="72">
        <v>4</v>
      </c>
      <c r="H557" s="72">
        <v>12</v>
      </c>
      <c r="I557" s="72">
        <v>7400</v>
      </c>
      <c r="J557" s="72">
        <v>26</v>
      </c>
      <c r="K557" s="72">
        <v>585.5</v>
      </c>
      <c r="L557" s="72">
        <v>7.9121621621621614</v>
      </c>
      <c r="M557" s="72">
        <v>0.95945945945945943</v>
      </c>
      <c r="N557" s="72">
        <v>0</v>
      </c>
      <c r="O557" s="72">
        <v>4.0540540540540543E-2</v>
      </c>
      <c r="P557" s="72">
        <v>0.81081081081081086</v>
      </c>
      <c r="Q557" s="72">
        <v>0.10810810810810811</v>
      </c>
      <c r="R557" s="72">
        <v>4.0540540540540543E-2</v>
      </c>
      <c r="S557" s="72">
        <v>0.91891891891891897</v>
      </c>
      <c r="T557" s="72">
        <v>4.0540540540540543E-2</v>
      </c>
      <c r="U557" s="72">
        <v>0</v>
      </c>
      <c r="V557" s="72">
        <v>0.10810810810810811</v>
      </c>
      <c r="W557" s="72">
        <v>4.0540540540540543E-2</v>
      </c>
    </row>
    <row r="558" spans="2:23" x14ac:dyDescent="0.2">
      <c r="B558" s="72">
        <v>548</v>
      </c>
      <c r="C558" s="72">
        <v>1</v>
      </c>
      <c r="D558" s="72">
        <v>2.8527643280030279</v>
      </c>
      <c r="E558" s="72">
        <v>4.9212954253603955</v>
      </c>
      <c r="F558" s="72">
        <v>5.8014748068918056</v>
      </c>
      <c r="G558" s="72">
        <v>2</v>
      </c>
      <c r="H558" s="72">
        <v>8</v>
      </c>
      <c r="I558" s="72">
        <v>8600</v>
      </c>
      <c r="J558" s="72">
        <v>23</v>
      </c>
      <c r="K558" s="72">
        <v>1134.5</v>
      </c>
      <c r="L558" s="72">
        <v>13.191860465116278</v>
      </c>
      <c r="M558" s="72">
        <v>0.93023255813953487</v>
      </c>
      <c r="N558" s="72">
        <v>0</v>
      </c>
      <c r="O558" s="72">
        <v>6.9767441860465115E-2</v>
      </c>
      <c r="P558" s="72">
        <v>0.23255813953488372</v>
      </c>
      <c r="Q558" s="72">
        <v>0.76744186046511631</v>
      </c>
      <c r="R558" s="72">
        <v>0.13953488372093023</v>
      </c>
      <c r="S558" s="72">
        <v>0.86046511627906974</v>
      </c>
      <c r="T558" s="72">
        <v>0</v>
      </c>
      <c r="U558" s="72">
        <v>0</v>
      </c>
      <c r="V558" s="72">
        <v>0.89534883720930236</v>
      </c>
      <c r="W558" s="72">
        <v>0</v>
      </c>
    </row>
    <row r="559" spans="2:23" x14ac:dyDescent="0.2">
      <c r="B559" s="72">
        <v>549</v>
      </c>
      <c r="C559" s="72">
        <v>1</v>
      </c>
      <c r="D559" s="72">
        <v>2.1032319005539732</v>
      </c>
      <c r="E559" s="72">
        <v>3.5091029789029879</v>
      </c>
      <c r="F559" s="72">
        <v>4.8835091827463497</v>
      </c>
      <c r="G559" s="72">
        <v>5</v>
      </c>
      <c r="H559" s="72">
        <v>27</v>
      </c>
      <c r="I559" s="72">
        <v>11600</v>
      </c>
      <c r="J559" s="72">
        <v>39</v>
      </c>
      <c r="K559" s="72">
        <v>1313.25</v>
      </c>
      <c r="L559" s="72">
        <v>11.321120689655173</v>
      </c>
      <c r="M559" s="72">
        <v>0.9806034482758621</v>
      </c>
      <c r="N559" s="72">
        <v>1.9396551724137932E-2</v>
      </c>
      <c r="O559" s="72">
        <v>0</v>
      </c>
      <c r="P559" s="72">
        <v>0.41810344827586204</v>
      </c>
      <c r="Q559" s="72">
        <v>0.24568965517241378</v>
      </c>
      <c r="R559" s="72">
        <v>0.19181034482758622</v>
      </c>
      <c r="S559" s="72">
        <v>0.5625</v>
      </c>
      <c r="T559" s="72">
        <v>0.24568965517241378</v>
      </c>
      <c r="U559" s="72">
        <v>0</v>
      </c>
      <c r="V559" s="72">
        <v>0.38793103448275862</v>
      </c>
      <c r="W559" s="72">
        <v>0.24568965517241378</v>
      </c>
    </row>
    <row r="560" spans="2:23" x14ac:dyDescent="0.2">
      <c r="B560" s="72">
        <v>550</v>
      </c>
      <c r="C560" s="72">
        <v>2</v>
      </c>
      <c r="D560" s="72">
        <v>8.3890214770447162</v>
      </c>
      <c r="E560" s="72">
        <v>7.2694992616205774</v>
      </c>
      <c r="F560" s="72">
        <v>10.809825195074831</v>
      </c>
      <c r="G560" s="72">
        <v>5</v>
      </c>
      <c r="H560" s="72">
        <v>74</v>
      </c>
      <c r="I560" s="72">
        <v>11615</v>
      </c>
      <c r="J560" s="72">
        <v>123</v>
      </c>
      <c r="K560" s="72">
        <v>2068.75</v>
      </c>
      <c r="L560" s="72">
        <v>17.811020232458027</v>
      </c>
      <c r="M560" s="72">
        <v>0.87731381833835553</v>
      </c>
      <c r="N560" s="72">
        <v>0.10977184674989238</v>
      </c>
      <c r="O560" s="72">
        <v>1.2914334911752045E-2</v>
      </c>
      <c r="P560" s="72">
        <v>0.64700817907877739</v>
      </c>
      <c r="Q560" s="72">
        <v>0.14205768402927249</v>
      </c>
      <c r="R560" s="72">
        <v>0.67929401635815756</v>
      </c>
      <c r="S560" s="72">
        <v>0.32070598364184244</v>
      </c>
      <c r="T560" s="72">
        <v>0</v>
      </c>
      <c r="U560" s="72">
        <v>0</v>
      </c>
      <c r="V560" s="72">
        <v>0.31080499354283253</v>
      </c>
      <c r="W560" s="72">
        <v>0</v>
      </c>
    </row>
    <row r="561" spans="2:23" x14ac:dyDescent="0.2">
      <c r="B561" s="72">
        <v>551</v>
      </c>
      <c r="C561" s="72">
        <v>1</v>
      </c>
      <c r="D561" s="72">
        <v>3.6979406787583531</v>
      </c>
      <c r="E561" s="72">
        <v>5.9333804557147429</v>
      </c>
      <c r="F561" s="72">
        <v>5.3769943487188385</v>
      </c>
      <c r="G561" s="72">
        <v>4</v>
      </c>
      <c r="H561" s="72">
        <v>4</v>
      </c>
      <c r="I561" s="72">
        <v>3875</v>
      </c>
      <c r="J561" s="72">
        <v>17</v>
      </c>
      <c r="K561" s="72">
        <v>400</v>
      </c>
      <c r="L561" s="72">
        <v>10.32258064516129</v>
      </c>
      <c r="M561" s="72">
        <v>1</v>
      </c>
      <c r="N561" s="72">
        <v>0</v>
      </c>
      <c r="O561" s="72">
        <v>0</v>
      </c>
      <c r="P561" s="72">
        <v>1.935483870967742E-2</v>
      </c>
      <c r="Q561" s="72">
        <v>0.82580645161290323</v>
      </c>
      <c r="R561" s="72">
        <v>7.7419354838709681E-2</v>
      </c>
      <c r="S561" s="72">
        <v>0.92258064516129035</v>
      </c>
      <c r="T561" s="72">
        <v>0</v>
      </c>
      <c r="U561" s="72">
        <v>0</v>
      </c>
      <c r="V561" s="72">
        <v>7.7419354838709681E-2</v>
      </c>
      <c r="W561" s="72">
        <v>0</v>
      </c>
    </row>
    <row r="562" spans="2:23" x14ac:dyDescent="0.2">
      <c r="B562" s="72">
        <v>552</v>
      </c>
      <c r="C562" s="72">
        <v>1</v>
      </c>
      <c r="D562" s="72">
        <v>2.3664351554517133</v>
      </c>
      <c r="E562" s="72">
        <v>3.4000230367663726</v>
      </c>
      <c r="F562" s="72">
        <v>5.9890107617177275</v>
      </c>
      <c r="G562" s="72">
        <v>5</v>
      </c>
      <c r="H562" s="72">
        <v>17</v>
      </c>
      <c r="I562" s="72">
        <v>2775</v>
      </c>
      <c r="J562" s="72">
        <v>17</v>
      </c>
      <c r="K562" s="72">
        <v>399</v>
      </c>
      <c r="L562" s="72">
        <v>14.378378378378379</v>
      </c>
      <c r="M562" s="72">
        <v>0.91891891891891897</v>
      </c>
      <c r="N562" s="72">
        <v>8.1081081081081086E-2</v>
      </c>
      <c r="O562" s="72">
        <v>0</v>
      </c>
      <c r="P562" s="72">
        <v>0.55855855855855852</v>
      </c>
      <c r="Q562" s="72">
        <v>0.16216216216216217</v>
      </c>
      <c r="R562" s="72">
        <v>0.3783783783783784</v>
      </c>
      <c r="S562" s="72">
        <v>0.56756756756756754</v>
      </c>
      <c r="T562" s="72">
        <v>5.4054054054054057E-2</v>
      </c>
      <c r="U562" s="72">
        <v>0</v>
      </c>
      <c r="V562" s="72">
        <v>0.36036036036036034</v>
      </c>
      <c r="W562" s="72">
        <v>5.4054054054054057E-2</v>
      </c>
    </row>
    <row r="563" spans="2:23" x14ac:dyDescent="0.2">
      <c r="B563" s="72">
        <v>553</v>
      </c>
      <c r="C563" s="72">
        <v>1</v>
      </c>
      <c r="D563" s="72">
        <v>6.7809536775076511</v>
      </c>
      <c r="E563" s="72">
        <v>8.0118065395840308</v>
      </c>
      <c r="F563" s="72">
        <v>8.0219230189468806</v>
      </c>
      <c r="G563" s="72">
        <v>1</v>
      </c>
      <c r="H563" s="72">
        <v>1</v>
      </c>
      <c r="I563" s="72">
        <v>225</v>
      </c>
      <c r="J563" s="72">
        <v>1</v>
      </c>
      <c r="K563" s="72">
        <v>58.5</v>
      </c>
      <c r="L563" s="72">
        <v>26</v>
      </c>
      <c r="M563" s="72">
        <v>1</v>
      </c>
      <c r="N563" s="72">
        <v>0</v>
      </c>
      <c r="O563" s="72">
        <v>0</v>
      </c>
      <c r="P563" s="72">
        <v>0</v>
      </c>
      <c r="Q563" s="72">
        <v>1</v>
      </c>
      <c r="R563" s="72">
        <v>1</v>
      </c>
      <c r="S563" s="72">
        <v>0</v>
      </c>
      <c r="T563" s="72">
        <v>0</v>
      </c>
      <c r="U563" s="72">
        <v>0</v>
      </c>
      <c r="V563" s="72">
        <v>0</v>
      </c>
      <c r="W563" s="72">
        <v>0</v>
      </c>
    </row>
    <row r="564" spans="2:23" x14ac:dyDescent="0.2">
      <c r="B564" s="72">
        <v>554</v>
      </c>
      <c r="C564" s="72">
        <v>1</v>
      </c>
      <c r="D564" s="72">
        <v>2.554431690338598</v>
      </c>
      <c r="E564" s="72">
        <v>3.6717604275823312</v>
      </c>
      <c r="F564" s="72">
        <v>6.3315746666939789</v>
      </c>
      <c r="G564" s="72">
        <v>7</v>
      </c>
      <c r="H564" s="72">
        <v>20</v>
      </c>
      <c r="I564" s="72">
        <v>15325</v>
      </c>
      <c r="J564" s="72">
        <v>33</v>
      </c>
      <c r="K564" s="72">
        <v>2031.5</v>
      </c>
      <c r="L564" s="72">
        <v>13.256117455138664</v>
      </c>
      <c r="M564" s="72">
        <v>0.93311582381729197</v>
      </c>
      <c r="N564" s="72">
        <v>1.468189233278956E-2</v>
      </c>
      <c r="O564" s="72">
        <v>5.2202283849918436E-2</v>
      </c>
      <c r="P564" s="72">
        <v>0.45676998368678629</v>
      </c>
      <c r="Q564" s="72">
        <v>0.34584013050570961</v>
      </c>
      <c r="R564" s="72">
        <v>0.24469820554649266</v>
      </c>
      <c r="S564" s="72">
        <v>0.72593800978792822</v>
      </c>
      <c r="T564" s="72">
        <v>2.936378466557912E-2</v>
      </c>
      <c r="U564" s="72">
        <v>0</v>
      </c>
      <c r="V564" s="72">
        <v>0.64600326264274066</v>
      </c>
      <c r="W564" s="72">
        <v>2.936378466557912E-2</v>
      </c>
    </row>
    <row r="565" spans="2:23" x14ac:dyDescent="0.2">
      <c r="B565" s="72">
        <v>555</v>
      </c>
      <c r="C565" s="72">
        <v>1</v>
      </c>
      <c r="D565" s="72">
        <v>2.3662967226703886</v>
      </c>
      <c r="E565" s="72">
        <v>3.9006929350231383</v>
      </c>
      <c r="F565" s="72">
        <v>5.0217910653470952</v>
      </c>
      <c r="G565" s="72">
        <v>5</v>
      </c>
      <c r="H565" s="72">
        <v>22</v>
      </c>
      <c r="I565" s="72">
        <v>13075</v>
      </c>
      <c r="J565" s="72">
        <v>43</v>
      </c>
      <c r="K565" s="72">
        <v>1236.25</v>
      </c>
      <c r="L565" s="72">
        <v>9.4550669216061181</v>
      </c>
      <c r="M565" s="72">
        <v>0.982791586998088</v>
      </c>
      <c r="N565" s="72">
        <v>1.7208413001912046E-2</v>
      </c>
      <c r="O565" s="72">
        <v>0</v>
      </c>
      <c r="P565" s="72">
        <v>0.45506692160611856</v>
      </c>
      <c r="Q565" s="72">
        <v>0.21797323135755259</v>
      </c>
      <c r="R565" s="72">
        <v>5.1625239005736137E-2</v>
      </c>
      <c r="S565" s="72">
        <v>0.67304015296367115</v>
      </c>
      <c r="T565" s="72">
        <v>0.27533460803059273</v>
      </c>
      <c r="U565" s="72">
        <v>0</v>
      </c>
      <c r="V565" s="72">
        <v>0.70745697896749526</v>
      </c>
      <c r="W565" s="72">
        <v>0.27533460803059273</v>
      </c>
    </row>
    <row r="566" spans="2:23" x14ac:dyDescent="0.2">
      <c r="B566" s="72">
        <v>556</v>
      </c>
      <c r="C566" s="72">
        <v>1</v>
      </c>
      <c r="D566" s="72">
        <v>3.6125344357774201</v>
      </c>
      <c r="E566" s="72">
        <v>5.6353498323455131</v>
      </c>
      <c r="F566" s="72">
        <v>5.1726096905196695</v>
      </c>
      <c r="G566" s="72">
        <v>2</v>
      </c>
      <c r="H566" s="72">
        <v>3</v>
      </c>
      <c r="I566" s="72">
        <v>825</v>
      </c>
      <c r="J566" s="72">
        <v>3</v>
      </c>
      <c r="K566" s="72">
        <v>75</v>
      </c>
      <c r="L566" s="72">
        <v>9.0909090909090917</v>
      </c>
      <c r="M566" s="72">
        <v>1</v>
      </c>
      <c r="N566" s="72">
        <v>0</v>
      </c>
      <c r="O566" s="72">
        <v>0</v>
      </c>
      <c r="P566" s="72">
        <v>0.63636363636363635</v>
      </c>
      <c r="Q566" s="72">
        <v>0.36363636363636365</v>
      </c>
      <c r="R566" s="72">
        <v>0</v>
      </c>
      <c r="S566" s="72">
        <v>0.72727272727272729</v>
      </c>
      <c r="T566" s="72">
        <v>0.27272727272727271</v>
      </c>
      <c r="U566" s="72">
        <v>0</v>
      </c>
      <c r="V566" s="72">
        <v>0.72727272727272729</v>
      </c>
      <c r="W566" s="72">
        <v>0.27272727272727271</v>
      </c>
    </row>
    <row r="567" spans="2:23" x14ac:dyDescent="0.2">
      <c r="B567" s="72">
        <v>557</v>
      </c>
      <c r="C567" s="72">
        <v>1</v>
      </c>
      <c r="D567" s="72">
        <v>2.7090119070711696</v>
      </c>
      <c r="E567" s="72">
        <v>3.9516526625416382</v>
      </c>
      <c r="F567" s="72">
        <v>6.645928319871099</v>
      </c>
      <c r="G567" s="72">
        <v>2</v>
      </c>
      <c r="H567" s="72">
        <v>11</v>
      </c>
      <c r="I567" s="72">
        <v>13175</v>
      </c>
      <c r="J567" s="72">
        <v>45</v>
      </c>
      <c r="K567" s="72">
        <v>1354</v>
      </c>
      <c r="L567" s="72">
        <v>10.277039848197344</v>
      </c>
      <c r="M567" s="72">
        <v>1</v>
      </c>
      <c r="N567" s="72">
        <v>0</v>
      </c>
      <c r="O567" s="72">
        <v>0</v>
      </c>
      <c r="P567" s="72">
        <v>0.97722960151802651</v>
      </c>
      <c r="Q567" s="72">
        <v>2.2770398481973434E-2</v>
      </c>
      <c r="R567" s="72">
        <v>0.22011385199240988</v>
      </c>
      <c r="S567" s="72">
        <v>0.64895635673624286</v>
      </c>
      <c r="T567" s="72">
        <v>0</v>
      </c>
      <c r="U567" s="72">
        <v>0.13092979127134724</v>
      </c>
      <c r="V567" s="72">
        <v>0.77988614800759015</v>
      </c>
      <c r="W567" s="72">
        <v>0</v>
      </c>
    </row>
    <row r="568" spans="2:23" x14ac:dyDescent="0.2">
      <c r="B568" s="72">
        <v>558</v>
      </c>
      <c r="C568" s="72">
        <v>1</v>
      </c>
      <c r="D568" s="72">
        <v>2.5162394037766864</v>
      </c>
      <c r="E568" s="72">
        <v>2.9629328256318361</v>
      </c>
      <c r="F568" s="72">
        <v>6.0393260486656324</v>
      </c>
      <c r="G568" s="72">
        <v>4</v>
      </c>
      <c r="H568" s="72">
        <v>17</v>
      </c>
      <c r="I568" s="72">
        <v>7075</v>
      </c>
      <c r="J568" s="72">
        <v>28</v>
      </c>
      <c r="K568" s="72">
        <v>949</v>
      </c>
      <c r="L568" s="72">
        <v>13.413427561837457</v>
      </c>
      <c r="M568" s="72">
        <v>0.81978798586572443</v>
      </c>
      <c r="N568" s="72">
        <v>0.18021201413427562</v>
      </c>
      <c r="O568" s="72">
        <v>0</v>
      </c>
      <c r="P568" s="72">
        <v>0.32155477031802121</v>
      </c>
      <c r="Q568" s="72">
        <v>0.29681978798586572</v>
      </c>
      <c r="R568" s="72">
        <v>0.19787985865724381</v>
      </c>
      <c r="S568" s="72">
        <v>0.80212014134275622</v>
      </c>
      <c r="T568" s="72">
        <v>0</v>
      </c>
      <c r="U568" s="72">
        <v>0</v>
      </c>
      <c r="V568" s="72">
        <v>0.38515901060070673</v>
      </c>
      <c r="W568" s="72">
        <v>0</v>
      </c>
    </row>
    <row r="569" spans="2:23" x14ac:dyDescent="0.2">
      <c r="B569" s="72">
        <v>559</v>
      </c>
      <c r="C569" s="72">
        <v>2</v>
      </c>
      <c r="D569" s="72">
        <v>3.0172628272622153</v>
      </c>
      <c r="E569" s="72">
        <v>2.0755303789511412</v>
      </c>
      <c r="F569" s="72">
        <v>6.7614704551458917</v>
      </c>
      <c r="G569" s="72">
        <v>4</v>
      </c>
      <c r="H569" s="72">
        <v>24</v>
      </c>
      <c r="I569" s="72">
        <v>9750</v>
      </c>
      <c r="J569" s="72">
        <v>37</v>
      </c>
      <c r="K569" s="72">
        <v>1682.5</v>
      </c>
      <c r="L569" s="72">
        <v>17.256410256410255</v>
      </c>
      <c r="M569" s="72">
        <v>0.77948717948717949</v>
      </c>
      <c r="N569" s="72">
        <v>0.13076923076923078</v>
      </c>
      <c r="O569" s="72">
        <v>8.9743589743589744E-2</v>
      </c>
      <c r="P569" s="72">
        <v>0.56666666666666665</v>
      </c>
      <c r="Q569" s="72">
        <v>0.32564102564102565</v>
      </c>
      <c r="R569" s="72">
        <v>0.55128205128205132</v>
      </c>
      <c r="S569" s="72">
        <v>0.43846153846153846</v>
      </c>
      <c r="T569" s="72">
        <v>0</v>
      </c>
      <c r="U569" s="72">
        <v>1.0256410256410256E-2</v>
      </c>
      <c r="V569" s="72">
        <v>0.7</v>
      </c>
      <c r="W569" s="72">
        <v>0</v>
      </c>
    </row>
    <row r="570" spans="2:23" x14ac:dyDescent="0.2">
      <c r="B570" s="72">
        <v>560</v>
      </c>
      <c r="C570" s="72">
        <v>1</v>
      </c>
      <c r="D570" s="72">
        <v>4.6777890417853669</v>
      </c>
      <c r="E570" s="72">
        <v>5.9746054090908851</v>
      </c>
      <c r="F570" s="72">
        <v>6.6742856478428214</v>
      </c>
      <c r="G570" s="72">
        <v>4</v>
      </c>
      <c r="H570" s="72">
        <v>7</v>
      </c>
      <c r="I570" s="72">
        <v>9075</v>
      </c>
      <c r="J570" s="72">
        <v>27</v>
      </c>
      <c r="K570" s="72">
        <v>2065.5</v>
      </c>
      <c r="L570" s="72">
        <v>22.760330578512399</v>
      </c>
      <c r="M570" s="72">
        <v>1</v>
      </c>
      <c r="N570" s="72">
        <v>0</v>
      </c>
      <c r="O570" s="72">
        <v>0</v>
      </c>
      <c r="P570" s="72">
        <v>0</v>
      </c>
      <c r="Q570" s="72">
        <v>0.78512396694214881</v>
      </c>
      <c r="R570" s="72">
        <v>0.81818181818181823</v>
      </c>
      <c r="S570" s="72">
        <v>0.13223140495867769</v>
      </c>
      <c r="T570" s="72">
        <v>4.9586776859504134E-2</v>
      </c>
      <c r="U570" s="72">
        <v>0</v>
      </c>
      <c r="V570" s="72">
        <v>0.13223140495867769</v>
      </c>
      <c r="W570" s="72">
        <v>4.9586776859504134E-2</v>
      </c>
    </row>
    <row r="571" spans="2:23" x14ac:dyDescent="0.2">
      <c r="B571" s="72">
        <v>561</v>
      </c>
      <c r="C571" s="72">
        <v>2</v>
      </c>
      <c r="D571" s="72">
        <v>3.9940550336097269</v>
      </c>
      <c r="E571" s="72">
        <v>2.3124324114805663</v>
      </c>
      <c r="F571" s="72">
        <v>6.8319833837109147</v>
      </c>
      <c r="G571" s="72">
        <v>5</v>
      </c>
      <c r="H571" s="72">
        <v>23</v>
      </c>
      <c r="I571" s="72">
        <v>5950</v>
      </c>
      <c r="J571" s="72">
        <v>31</v>
      </c>
      <c r="K571" s="72">
        <v>811</v>
      </c>
      <c r="L571" s="72">
        <v>13.630252100840337</v>
      </c>
      <c r="M571" s="72">
        <v>0.66386554621848737</v>
      </c>
      <c r="N571" s="72">
        <v>0.23949579831932774</v>
      </c>
      <c r="O571" s="72">
        <v>9.6638655462184878E-2</v>
      </c>
      <c r="P571" s="72">
        <v>0.51260504201680668</v>
      </c>
      <c r="Q571" s="72">
        <v>0.27731092436974791</v>
      </c>
      <c r="R571" s="72">
        <v>0.45378151260504201</v>
      </c>
      <c r="S571" s="72">
        <v>0.54621848739495793</v>
      </c>
      <c r="T571" s="72">
        <v>0</v>
      </c>
      <c r="U571" s="72">
        <v>0</v>
      </c>
      <c r="V571" s="72">
        <v>0.34453781512605042</v>
      </c>
      <c r="W571" s="72">
        <v>0</v>
      </c>
    </row>
    <row r="572" spans="2:23" x14ac:dyDescent="0.2">
      <c r="B572" s="72">
        <v>562</v>
      </c>
      <c r="C572" s="72">
        <v>1</v>
      </c>
      <c r="D572" s="72">
        <v>3.5336472963500376</v>
      </c>
      <c r="E572" s="72">
        <v>5.4281189598331867</v>
      </c>
      <c r="F572" s="72">
        <v>5.9906928540652329</v>
      </c>
      <c r="G572" s="72">
        <v>2</v>
      </c>
      <c r="H572" s="72">
        <v>6</v>
      </c>
      <c r="I572" s="72">
        <v>16500</v>
      </c>
      <c r="J572" s="72">
        <v>28</v>
      </c>
      <c r="K572" s="72">
        <v>1750.5</v>
      </c>
      <c r="L572" s="72">
        <v>10.609090909090909</v>
      </c>
      <c r="M572" s="72">
        <v>0.92121212121212126</v>
      </c>
      <c r="N572" s="72">
        <v>0</v>
      </c>
      <c r="O572" s="72">
        <v>7.8787878787878782E-2</v>
      </c>
      <c r="P572" s="72">
        <v>0.15757575757575756</v>
      </c>
      <c r="Q572" s="72">
        <v>0.84242424242424241</v>
      </c>
      <c r="R572" s="72">
        <v>2.4242424242424242E-2</v>
      </c>
      <c r="S572" s="72">
        <v>0.97575757575757571</v>
      </c>
      <c r="T572" s="72">
        <v>0</v>
      </c>
      <c r="U572" s="72">
        <v>0</v>
      </c>
      <c r="V572" s="72">
        <v>0.97575757575757571</v>
      </c>
      <c r="W572" s="72">
        <v>0</v>
      </c>
    </row>
    <row r="573" spans="2:23" x14ac:dyDescent="0.2">
      <c r="B573" s="72">
        <v>563</v>
      </c>
      <c r="C573" s="72">
        <v>2</v>
      </c>
      <c r="D573" s="72">
        <v>2.758676772063323</v>
      </c>
      <c r="E573" s="72">
        <v>2.5693343741826076</v>
      </c>
      <c r="F573" s="72">
        <v>6.6103862904085533</v>
      </c>
      <c r="G573" s="72">
        <v>6</v>
      </c>
      <c r="H573" s="72">
        <v>22</v>
      </c>
      <c r="I573" s="72">
        <v>9975</v>
      </c>
      <c r="J573" s="72">
        <v>26</v>
      </c>
      <c r="K573" s="72">
        <v>1561</v>
      </c>
      <c r="L573" s="72">
        <v>15.649122807017543</v>
      </c>
      <c r="M573" s="72">
        <v>0.87969924812030076</v>
      </c>
      <c r="N573" s="72">
        <v>0.12030075187969924</v>
      </c>
      <c r="O573" s="72">
        <v>0</v>
      </c>
      <c r="P573" s="72">
        <v>0.56892230576441105</v>
      </c>
      <c r="Q573" s="72">
        <v>0.15037593984962405</v>
      </c>
      <c r="R573" s="72">
        <v>0.57894736842105265</v>
      </c>
      <c r="S573" s="72">
        <v>0.34085213032581452</v>
      </c>
      <c r="T573" s="72">
        <v>0</v>
      </c>
      <c r="U573" s="72">
        <v>8.0200501253132828E-2</v>
      </c>
      <c r="V573" s="72">
        <v>0.43107769423558895</v>
      </c>
      <c r="W573" s="72">
        <v>0</v>
      </c>
    </row>
    <row r="574" spans="2:23" x14ac:dyDescent="0.2">
      <c r="B574" s="72">
        <v>564</v>
      </c>
      <c r="C574" s="72">
        <v>1</v>
      </c>
      <c r="D574" s="72">
        <v>2.4943727226703376</v>
      </c>
      <c r="E574" s="72">
        <v>3.3870672277754701</v>
      </c>
      <c r="F574" s="72">
        <v>6.295657374700963</v>
      </c>
      <c r="G574" s="72">
        <v>6</v>
      </c>
      <c r="H574" s="72">
        <v>29</v>
      </c>
      <c r="I574" s="72">
        <v>11825</v>
      </c>
      <c r="J574" s="72">
        <v>39</v>
      </c>
      <c r="K574" s="72">
        <v>1268</v>
      </c>
      <c r="L574" s="72">
        <v>10.723044397463003</v>
      </c>
      <c r="M574" s="72">
        <v>0.96194503171247359</v>
      </c>
      <c r="N574" s="72">
        <v>3.8054968287526428E-2</v>
      </c>
      <c r="O574" s="72">
        <v>0</v>
      </c>
      <c r="P574" s="72">
        <v>0.69556025369978858</v>
      </c>
      <c r="Q574" s="72">
        <v>0.16913319238900634</v>
      </c>
      <c r="R574" s="72">
        <v>0.16701902748414377</v>
      </c>
      <c r="S574" s="72">
        <v>0.7568710359408034</v>
      </c>
      <c r="T574" s="72">
        <v>7.6109936575052856E-2</v>
      </c>
      <c r="U574" s="72">
        <v>0</v>
      </c>
      <c r="V574" s="72">
        <v>0.59196617336152224</v>
      </c>
      <c r="W574" s="72">
        <v>7.6109936575052856E-2</v>
      </c>
    </row>
    <row r="575" spans="2:23" x14ac:dyDescent="0.2">
      <c r="B575" s="72">
        <v>565</v>
      </c>
      <c r="C575" s="72">
        <v>2</v>
      </c>
      <c r="D575" s="72">
        <v>5.2211148532686611</v>
      </c>
      <c r="E575" s="72">
        <v>3.0884688642278775</v>
      </c>
      <c r="F575" s="72">
        <v>8.0236687518759151</v>
      </c>
      <c r="G575" s="72">
        <v>6</v>
      </c>
      <c r="H575" s="72">
        <v>39</v>
      </c>
      <c r="I575" s="72">
        <v>11625</v>
      </c>
      <c r="J575" s="72">
        <v>53</v>
      </c>
      <c r="K575" s="72">
        <v>1545</v>
      </c>
      <c r="L575" s="72">
        <v>13.290322580645162</v>
      </c>
      <c r="M575" s="72">
        <v>0.66021505376344081</v>
      </c>
      <c r="N575" s="72">
        <v>0.32688172043010755</v>
      </c>
      <c r="O575" s="72">
        <v>1.2903225806451613E-2</v>
      </c>
      <c r="P575" s="72">
        <v>0.51827956989247315</v>
      </c>
      <c r="Q575" s="72">
        <v>0.14193548387096774</v>
      </c>
      <c r="R575" s="72">
        <v>0.34838709677419355</v>
      </c>
      <c r="S575" s="72">
        <v>0.54838709677419351</v>
      </c>
      <c r="T575" s="72">
        <v>0</v>
      </c>
      <c r="U575" s="72">
        <v>0.1032258064516129</v>
      </c>
      <c r="V575" s="72">
        <v>0.40215053763440861</v>
      </c>
      <c r="W575" s="72">
        <v>0</v>
      </c>
    </row>
    <row r="576" spans="2:23" x14ac:dyDescent="0.2">
      <c r="B576" s="72">
        <v>566</v>
      </c>
      <c r="C576" s="72">
        <v>2</v>
      </c>
      <c r="D576" s="72">
        <v>5.0038466534229187</v>
      </c>
      <c r="E576" s="72">
        <v>2.9983773500660771</v>
      </c>
      <c r="F576" s="72">
        <v>7.5263152579665835</v>
      </c>
      <c r="G576" s="72">
        <v>4</v>
      </c>
      <c r="H576" s="72">
        <v>16</v>
      </c>
      <c r="I576" s="72">
        <v>3275</v>
      </c>
      <c r="J576" s="72">
        <v>20</v>
      </c>
      <c r="K576" s="72">
        <v>392.5</v>
      </c>
      <c r="L576" s="72">
        <v>11.984732824427482</v>
      </c>
      <c r="M576" s="72">
        <v>0.64122137404580148</v>
      </c>
      <c r="N576" s="72">
        <v>0.25190839694656486</v>
      </c>
      <c r="O576" s="72">
        <v>0.10687022900763359</v>
      </c>
      <c r="P576" s="72">
        <v>0.87022900763358779</v>
      </c>
      <c r="Q576" s="72">
        <v>6.1068702290076333E-2</v>
      </c>
      <c r="R576" s="72">
        <v>0.50381679389312972</v>
      </c>
      <c r="S576" s="72">
        <v>0.12977099236641221</v>
      </c>
      <c r="T576" s="72">
        <v>0</v>
      </c>
      <c r="U576" s="72">
        <v>0.36641221374045801</v>
      </c>
      <c r="V576" s="72">
        <v>0.59541984732824427</v>
      </c>
      <c r="W576" s="72">
        <v>0</v>
      </c>
    </row>
    <row r="577" spans="2:23" x14ac:dyDescent="0.2">
      <c r="B577" s="72">
        <v>567</v>
      </c>
      <c r="C577" s="72">
        <v>1</v>
      </c>
      <c r="D577" s="72">
        <v>2.3978970451643171</v>
      </c>
      <c r="E577" s="72">
        <v>2.6247195379182879</v>
      </c>
      <c r="F577" s="72">
        <v>6.3501259196037037</v>
      </c>
      <c r="G577" s="72">
        <v>5</v>
      </c>
      <c r="H577" s="72">
        <v>28</v>
      </c>
      <c r="I577" s="72">
        <v>7800</v>
      </c>
      <c r="J577" s="72">
        <v>44</v>
      </c>
      <c r="K577" s="72">
        <v>877.5</v>
      </c>
      <c r="L577" s="72">
        <v>11.25</v>
      </c>
      <c r="M577" s="72">
        <v>0.92307692307692313</v>
      </c>
      <c r="N577" s="72">
        <v>4.807692307692308E-2</v>
      </c>
      <c r="O577" s="72">
        <v>2.8846153846153848E-2</v>
      </c>
      <c r="P577" s="72">
        <v>0.69230769230769229</v>
      </c>
      <c r="Q577" s="72">
        <v>0.14102564102564102</v>
      </c>
      <c r="R577" s="72">
        <v>0.16987179487179488</v>
      </c>
      <c r="S577" s="72">
        <v>0.60576923076923073</v>
      </c>
      <c r="T577" s="72">
        <v>0</v>
      </c>
      <c r="U577" s="72">
        <v>0.22435897435897437</v>
      </c>
      <c r="V577" s="72">
        <v>0.52564102564102566</v>
      </c>
      <c r="W577" s="72">
        <v>0</v>
      </c>
    </row>
    <row r="578" spans="2:23" x14ac:dyDescent="0.2">
      <c r="B578" s="72">
        <v>568</v>
      </c>
      <c r="C578" s="72">
        <v>2</v>
      </c>
      <c r="D578" s="72">
        <v>3.8276018416872954</v>
      </c>
      <c r="E578" s="72">
        <v>2.1868079750005407</v>
      </c>
      <c r="F578" s="72">
        <v>7.2308195038996974</v>
      </c>
      <c r="G578" s="72">
        <v>4</v>
      </c>
      <c r="H578" s="72">
        <v>24</v>
      </c>
      <c r="I578" s="72">
        <v>5950</v>
      </c>
      <c r="J578" s="72">
        <v>29</v>
      </c>
      <c r="K578" s="72">
        <v>888</v>
      </c>
      <c r="L578" s="72">
        <v>14.92436974789916</v>
      </c>
      <c r="M578" s="72">
        <v>0.77310924369747902</v>
      </c>
      <c r="N578" s="72">
        <v>0.22689075630252101</v>
      </c>
      <c r="O578" s="72">
        <v>0</v>
      </c>
      <c r="P578" s="72">
        <v>0.84453781512605042</v>
      </c>
      <c r="Q578" s="72">
        <v>7.5630252100840331E-2</v>
      </c>
      <c r="R578" s="72">
        <v>0.61344537815126055</v>
      </c>
      <c r="S578" s="72">
        <v>0.21848739495798319</v>
      </c>
      <c r="T578" s="72">
        <v>0</v>
      </c>
      <c r="U578" s="72">
        <v>0.16806722689075632</v>
      </c>
      <c r="V578" s="72">
        <v>0.58403361344537819</v>
      </c>
      <c r="W578" s="72">
        <v>0</v>
      </c>
    </row>
    <row r="579" spans="2:23" x14ac:dyDescent="0.2">
      <c r="B579" s="72">
        <v>569</v>
      </c>
      <c r="C579" s="72">
        <v>1</v>
      </c>
      <c r="D579" s="72">
        <v>2.5747619192884059</v>
      </c>
      <c r="E579" s="72">
        <v>4.7284438553876162</v>
      </c>
      <c r="F579" s="72">
        <v>5.7131255137706471</v>
      </c>
      <c r="G579" s="72">
        <v>3</v>
      </c>
      <c r="H579" s="72">
        <v>11</v>
      </c>
      <c r="I579" s="72">
        <v>7175</v>
      </c>
      <c r="J579" s="72">
        <v>21</v>
      </c>
      <c r="K579" s="72">
        <v>817.5</v>
      </c>
      <c r="L579" s="72">
        <v>11.393728222996517</v>
      </c>
      <c r="M579" s="72">
        <v>0.94773519163763065</v>
      </c>
      <c r="N579" s="72">
        <v>5.2264808362369339E-2</v>
      </c>
      <c r="O579" s="72">
        <v>0</v>
      </c>
      <c r="P579" s="72">
        <v>0.24041811846689895</v>
      </c>
      <c r="Q579" s="72">
        <v>0.73867595818815335</v>
      </c>
      <c r="R579" s="72">
        <v>0.14285714285714285</v>
      </c>
      <c r="S579" s="72">
        <v>0.8571428571428571</v>
      </c>
      <c r="T579" s="72">
        <v>0</v>
      </c>
      <c r="U579" s="72">
        <v>0</v>
      </c>
      <c r="V579" s="72">
        <v>0.8850174216027874</v>
      </c>
      <c r="W579" s="72">
        <v>0</v>
      </c>
    </row>
    <row r="580" spans="2:23" x14ac:dyDescent="0.2">
      <c r="B580" s="72">
        <v>570</v>
      </c>
      <c r="C580" s="72">
        <v>2</v>
      </c>
      <c r="D580" s="72">
        <v>4.4870435260146895</v>
      </c>
      <c r="E580" s="72">
        <v>4.0913878663516066</v>
      </c>
      <c r="F580" s="72">
        <v>7.8498178285014095</v>
      </c>
      <c r="G580" s="72">
        <v>3</v>
      </c>
      <c r="H580" s="72">
        <v>17</v>
      </c>
      <c r="I580" s="72">
        <v>11775</v>
      </c>
      <c r="J580" s="72">
        <v>39</v>
      </c>
      <c r="K580" s="72">
        <v>2333</v>
      </c>
      <c r="L580" s="72">
        <v>19.813163481953293</v>
      </c>
      <c r="M580" s="72">
        <v>0.86836518046709132</v>
      </c>
      <c r="N580" s="72">
        <v>3.8216560509554139E-2</v>
      </c>
      <c r="O580" s="72">
        <v>9.3418259023354558E-2</v>
      </c>
      <c r="P580" s="72">
        <v>0.84713375796178347</v>
      </c>
      <c r="Q580" s="72">
        <v>0.14012738853503184</v>
      </c>
      <c r="R580" s="72">
        <v>0.98301486199575372</v>
      </c>
      <c r="S580" s="72">
        <v>0</v>
      </c>
      <c r="T580" s="72">
        <v>0</v>
      </c>
      <c r="U580" s="72">
        <v>1.6985138004246284E-2</v>
      </c>
      <c r="V580" s="72">
        <v>0.84713375796178347</v>
      </c>
      <c r="W580" s="72">
        <v>0</v>
      </c>
    </row>
    <row r="581" spans="2:23" x14ac:dyDescent="0.2">
      <c r="B581" s="72">
        <v>571</v>
      </c>
      <c r="C581" s="72">
        <v>1</v>
      </c>
      <c r="D581" s="72">
        <v>2.7500665457530054</v>
      </c>
      <c r="E581" s="72">
        <v>4.8621268258907238</v>
      </c>
      <c r="F581" s="72">
        <v>6.1947564227087657</v>
      </c>
      <c r="G581" s="72">
        <v>2</v>
      </c>
      <c r="H581" s="72">
        <v>8</v>
      </c>
      <c r="I581" s="72">
        <v>2550</v>
      </c>
      <c r="J581" s="72">
        <v>9</v>
      </c>
      <c r="K581" s="72">
        <v>415</v>
      </c>
      <c r="L581" s="72">
        <v>16.274509803921568</v>
      </c>
      <c r="M581" s="72">
        <v>1</v>
      </c>
      <c r="N581" s="72">
        <v>0</v>
      </c>
      <c r="O581" s="72">
        <v>0</v>
      </c>
      <c r="P581" s="72">
        <v>0.52941176470588236</v>
      </c>
      <c r="Q581" s="72">
        <v>0.47058823529411764</v>
      </c>
      <c r="R581" s="72">
        <v>0.39215686274509803</v>
      </c>
      <c r="S581" s="72">
        <v>0.60784313725490191</v>
      </c>
      <c r="T581" s="72">
        <v>0</v>
      </c>
      <c r="U581" s="72">
        <v>0</v>
      </c>
      <c r="V581" s="72">
        <v>0.70588235294117652</v>
      </c>
      <c r="W581" s="72">
        <v>0</v>
      </c>
    </row>
    <row r="582" spans="2:23" x14ac:dyDescent="0.2">
      <c r="B582" s="72">
        <v>572</v>
      </c>
      <c r="C582" s="72">
        <v>1</v>
      </c>
      <c r="D582" s="72">
        <v>2.9381972254455699</v>
      </c>
      <c r="E582" s="72">
        <v>3.8766572218688675</v>
      </c>
      <c r="F582" s="72">
        <v>6.4353061605694295</v>
      </c>
      <c r="G582" s="72">
        <v>6</v>
      </c>
      <c r="H582" s="72">
        <v>24</v>
      </c>
      <c r="I582" s="72">
        <v>15550</v>
      </c>
      <c r="J582" s="72">
        <v>64</v>
      </c>
      <c r="K582" s="72">
        <v>1847</v>
      </c>
      <c r="L582" s="72">
        <v>11.87781350482315</v>
      </c>
      <c r="M582" s="72">
        <v>0.954983922829582</v>
      </c>
      <c r="N582" s="72">
        <v>0</v>
      </c>
      <c r="O582" s="72">
        <v>4.5016077170418008E-2</v>
      </c>
      <c r="P582" s="72">
        <v>0.33601286173633438</v>
      </c>
      <c r="Q582" s="72">
        <v>0.37942122186495175</v>
      </c>
      <c r="R582" s="72">
        <v>0.27009646302250806</v>
      </c>
      <c r="S582" s="72">
        <v>0.729903536977492</v>
      </c>
      <c r="T582" s="72">
        <v>0</v>
      </c>
      <c r="U582" s="72">
        <v>0</v>
      </c>
      <c r="V582" s="72">
        <v>0.59646302250803862</v>
      </c>
      <c r="W582" s="72">
        <v>0</v>
      </c>
    </row>
    <row r="583" spans="2:23" x14ac:dyDescent="0.2">
      <c r="B583" s="72">
        <v>573</v>
      </c>
      <c r="C583" s="72">
        <v>1</v>
      </c>
      <c r="D583" s="72">
        <v>4.9180369226354719</v>
      </c>
      <c r="E583" s="72">
        <v>5.5870340067963422</v>
      </c>
      <c r="F583" s="72">
        <v>8.0129305167184501</v>
      </c>
      <c r="G583" s="72">
        <v>2</v>
      </c>
      <c r="H583" s="72">
        <v>11</v>
      </c>
      <c r="I583" s="72">
        <v>2000</v>
      </c>
      <c r="J583" s="72">
        <v>17</v>
      </c>
      <c r="K583" s="72">
        <v>443</v>
      </c>
      <c r="L583" s="72">
        <v>22.15</v>
      </c>
      <c r="M583" s="72">
        <v>1</v>
      </c>
      <c r="N583" s="72">
        <v>0</v>
      </c>
      <c r="O583" s="72">
        <v>0</v>
      </c>
      <c r="P583" s="72">
        <v>0.88749999999999996</v>
      </c>
      <c r="Q583" s="72">
        <v>0.1125</v>
      </c>
      <c r="R583" s="72">
        <v>1</v>
      </c>
      <c r="S583" s="72">
        <v>0</v>
      </c>
      <c r="T583" s="72">
        <v>0</v>
      </c>
      <c r="U583" s="72">
        <v>0</v>
      </c>
      <c r="V583" s="72">
        <v>0.67500000000000004</v>
      </c>
      <c r="W583" s="72">
        <v>0</v>
      </c>
    </row>
    <row r="584" spans="2:23" x14ac:dyDescent="0.2">
      <c r="B584" s="72">
        <v>574</v>
      </c>
      <c r="C584" s="72">
        <v>2</v>
      </c>
      <c r="D584" s="72">
        <v>3.1958182470657568</v>
      </c>
      <c r="E584" s="72">
        <v>2.5937226238701947</v>
      </c>
      <c r="F584" s="72">
        <v>6.8835099818320789</v>
      </c>
      <c r="G584" s="72">
        <v>6</v>
      </c>
      <c r="H584" s="72">
        <v>32</v>
      </c>
      <c r="I584" s="72">
        <v>6635</v>
      </c>
      <c r="J584" s="72">
        <v>40</v>
      </c>
      <c r="K584" s="72">
        <v>971.8</v>
      </c>
      <c r="L584" s="72">
        <v>14.646571213262998</v>
      </c>
      <c r="M584" s="72">
        <v>0.85681989449886964</v>
      </c>
      <c r="N584" s="72">
        <v>0.14318010550113036</v>
      </c>
      <c r="O584" s="72">
        <v>0</v>
      </c>
      <c r="P584" s="72">
        <v>0.59306706857573477</v>
      </c>
      <c r="Q584" s="72">
        <v>0.15825169555388094</v>
      </c>
      <c r="R584" s="72">
        <v>0.48229088168801809</v>
      </c>
      <c r="S584" s="72">
        <v>0.51770911831198196</v>
      </c>
      <c r="T584" s="72">
        <v>0</v>
      </c>
      <c r="U584" s="72">
        <v>0</v>
      </c>
      <c r="V584" s="72">
        <v>0.39939713639788998</v>
      </c>
      <c r="W584" s="72">
        <v>0</v>
      </c>
    </row>
    <row r="585" spans="2:23" x14ac:dyDescent="0.2">
      <c r="B585" s="72">
        <v>575</v>
      </c>
      <c r="C585" s="72">
        <v>2</v>
      </c>
      <c r="D585" s="72">
        <v>9.782924343102458</v>
      </c>
      <c r="E585" s="72">
        <v>9.3534600695323036</v>
      </c>
      <c r="F585" s="72">
        <v>11.81104616434162</v>
      </c>
      <c r="G585" s="72">
        <v>9</v>
      </c>
      <c r="H585" s="72">
        <v>57</v>
      </c>
      <c r="I585" s="72">
        <v>50000</v>
      </c>
      <c r="J585" s="72">
        <v>95</v>
      </c>
      <c r="K585" s="72">
        <v>6081</v>
      </c>
      <c r="L585" s="72">
        <v>12.162000000000001</v>
      </c>
      <c r="M585" s="72">
        <v>0.94750000000000001</v>
      </c>
      <c r="N585" s="72">
        <v>5.2499999999999998E-2</v>
      </c>
      <c r="O585" s="72">
        <v>0</v>
      </c>
      <c r="P585" s="72">
        <v>0.51200000000000001</v>
      </c>
      <c r="Q585" s="72">
        <v>0.219</v>
      </c>
      <c r="R585" s="72">
        <v>0.2195</v>
      </c>
      <c r="S585" s="72">
        <v>0.63949999999999996</v>
      </c>
      <c r="T585" s="72">
        <v>4.2000000000000003E-2</v>
      </c>
      <c r="U585" s="72">
        <v>9.9000000000000005E-2</v>
      </c>
      <c r="V585" s="72">
        <v>0.53100000000000003</v>
      </c>
      <c r="W585" s="72">
        <v>4.2000000000000003E-2</v>
      </c>
    </row>
    <row r="586" spans="2:23" x14ac:dyDescent="0.2">
      <c r="B586" s="72">
        <v>576</v>
      </c>
      <c r="C586" s="72">
        <v>3</v>
      </c>
      <c r="D586" s="72">
        <v>3.6207011397827853</v>
      </c>
      <c r="E586" s="72">
        <v>5.0379415064498252</v>
      </c>
      <c r="F586" s="72">
        <v>3.0199164220746102</v>
      </c>
      <c r="G586" s="72">
        <v>4</v>
      </c>
      <c r="H586" s="72">
        <v>11</v>
      </c>
      <c r="I586" s="72">
        <v>3450</v>
      </c>
      <c r="J586" s="72">
        <v>14</v>
      </c>
      <c r="K586" s="72">
        <v>331</v>
      </c>
      <c r="L586" s="72">
        <v>9.5942028985507246</v>
      </c>
      <c r="M586" s="72">
        <v>0.93478260869565222</v>
      </c>
      <c r="N586" s="72">
        <v>6.5217391304347824E-2</v>
      </c>
      <c r="O586" s="72">
        <v>0</v>
      </c>
      <c r="P586" s="72">
        <v>0.21739130434782608</v>
      </c>
      <c r="Q586" s="72">
        <v>0.47826086956521741</v>
      </c>
      <c r="R586" s="72">
        <v>0.10869565217391304</v>
      </c>
      <c r="S586" s="72">
        <v>0.41304347826086957</v>
      </c>
      <c r="T586" s="72">
        <v>0.47826086956521741</v>
      </c>
      <c r="U586" s="72">
        <v>0</v>
      </c>
      <c r="V586" s="72">
        <v>0.10869565217391304</v>
      </c>
      <c r="W586" s="72">
        <v>0.47826086956521741</v>
      </c>
    </row>
    <row r="587" spans="2:23" x14ac:dyDescent="0.2">
      <c r="B587" s="72">
        <v>577</v>
      </c>
      <c r="C587" s="72">
        <v>1</v>
      </c>
      <c r="D587" s="72">
        <v>2.2818121447791118</v>
      </c>
      <c r="E587" s="72">
        <v>3.1017689569930416</v>
      </c>
      <c r="F587" s="72">
        <v>6.2822517468202417</v>
      </c>
      <c r="G587" s="72">
        <v>5</v>
      </c>
      <c r="H587" s="72">
        <v>21</v>
      </c>
      <c r="I587" s="72">
        <v>13400</v>
      </c>
      <c r="J587" s="72">
        <v>37</v>
      </c>
      <c r="K587" s="72">
        <v>2096.5</v>
      </c>
      <c r="L587" s="72">
        <v>15.645522388059701</v>
      </c>
      <c r="M587" s="72">
        <v>0.95335820895522383</v>
      </c>
      <c r="N587" s="72">
        <v>1.6791044776119403E-2</v>
      </c>
      <c r="O587" s="72">
        <v>2.9850746268656716E-2</v>
      </c>
      <c r="P587" s="72">
        <v>0.55970149253731338</v>
      </c>
      <c r="Q587" s="72">
        <v>0.20895522388059701</v>
      </c>
      <c r="R587" s="72">
        <v>0.56529850746268662</v>
      </c>
      <c r="S587" s="72">
        <v>0.43470149253731344</v>
      </c>
      <c r="T587" s="72">
        <v>0</v>
      </c>
      <c r="U587" s="72">
        <v>0</v>
      </c>
      <c r="V587" s="72">
        <v>0.27052238805970147</v>
      </c>
      <c r="W587" s="72">
        <v>0</v>
      </c>
    </row>
    <row r="588" spans="2:23" x14ac:dyDescent="0.2">
      <c r="B588" s="72">
        <v>578</v>
      </c>
      <c r="C588" s="72">
        <v>1</v>
      </c>
      <c r="D588" s="72">
        <v>3.0626802693858641</v>
      </c>
      <c r="E588" s="72">
        <v>3.461297223520182</v>
      </c>
      <c r="F588" s="72">
        <v>6.1019466464312915</v>
      </c>
      <c r="G588" s="72">
        <v>5</v>
      </c>
      <c r="H588" s="72">
        <v>13</v>
      </c>
      <c r="I588" s="72">
        <v>7975</v>
      </c>
      <c r="J588" s="72">
        <v>23</v>
      </c>
      <c r="K588" s="72">
        <v>961.5</v>
      </c>
      <c r="L588" s="72">
        <v>12.056426332288401</v>
      </c>
      <c r="M588" s="72">
        <v>0.90595611285266453</v>
      </c>
      <c r="N588" s="72">
        <v>0</v>
      </c>
      <c r="O588" s="72">
        <v>9.4043887147335428E-2</v>
      </c>
      <c r="P588" s="72">
        <v>0.7931034482758621</v>
      </c>
      <c r="Q588" s="72">
        <v>8.7774294670846395E-2</v>
      </c>
      <c r="R588" s="72">
        <v>0.64263322884012541</v>
      </c>
      <c r="S588" s="72">
        <v>0.33855799373040751</v>
      </c>
      <c r="T588" s="72">
        <v>1.8808777429467086E-2</v>
      </c>
      <c r="U588" s="72">
        <v>0</v>
      </c>
      <c r="V588" s="72">
        <v>2.5078369905956112E-2</v>
      </c>
      <c r="W588" s="72">
        <v>1.8808777429467086E-2</v>
      </c>
    </row>
    <row r="589" spans="2:23" x14ac:dyDescent="0.2">
      <c r="B589" s="72">
        <v>579</v>
      </c>
      <c r="C589" s="72">
        <v>1</v>
      </c>
      <c r="D589" s="72">
        <v>3.0770814931145365</v>
      </c>
      <c r="E589" s="72">
        <v>4.092725077632501</v>
      </c>
      <c r="F589" s="72">
        <v>6.7510298793701065</v>
      </c>
      <c r="G589" s="72">
        <v>4</v>
      </c>
      <c r="H589" s="72">
        <v>15</v>
      </c>
      <c r="I589" s="72">
        <v>5800</v>
      </c>
      <c r="J589" s="72">
        <v>19</v>
      </c>
      <c r="K589" s="72">
        <v>1046</v>
      </c>
      <c r="L589" s="72">
        <v>18.03448275862069</v>
      </c>
      <c r="M589" s="72">
        <v>1</v>
      </c>
      <c r="N589" s="72">
        <v>0</v>
      </c>
      <c r="O589" s="72">
        <v>0</v>
      </c>
      <c r="P589" s="72">
        <v>0.78017241379310343</v>
      </c>
      <c r="Q589" s="72">
        <v>0.14224137931034483</v>
      </c>
      <c r="R589" s="72">
        <v>0.75</v>
      </c>
      <c r="S589" s="72">
        <v>0.23275862068965517</v>
      </c>
      <c r="T589" s="72">
        <v>0</v>
      </c>
      <c r="U589" s="72">
        <v>1.7241379310344827E-2</v>
      </c>
      <c r="V589" s="72">
        <v>0.35344827586206895</v>
      </c>
      <c r="W589" s="72">
        <v>0</v>
      </c>
    </row>
    <row r="590" spans="2:23" x14ac:dyDescent="0.2">
      <c r="B590" s="72">
        <v>580</v>
      </c>
      <c r="C590" s="72">
        <v>2</v>
      </c>
      <c r="D590" s="72">
        <v>3.5278455565522937</v>
      </c>
      <c r="E590" s="72">
        <v>2.378668283171363</v>
      </c>
      <c r="F590" s="72">
        <v>6.5593876351627678</v>
      </c>
      <c r="G590" s="72">
        <v>5</v>
      </c>
      <c r="H590" s="72">
        <v>20</v>
      </c>
      <c r="I590" s="72">
        <v>5375</v>
      </c>
      <c r="J590" s="72">
        <v>31</v>
      </c>
      <c r="K590" s="72">
        <v>761.5</v>
      </c>
      <c r="L590" s="72">
        <v>14.167441860465116</v>
      </c>
      <c r="M590" s="72">
        <v>0.7069767441860465</v>
      </c>
      <c r="N590" s="72">
        <v>0.19534883720930232</v>
      </c>
      <c r="O590" s="72">
        <v>9.7674418604651161E-2</v>
      </c>
      <c r="P590" s="72">
        <v>0.4325581395348837</v>
      </c>
      <c r="Q590" s="72">
        <v>0.21860465116279071</v>
      </c>
      <c r="R590" s="72">
        <v>0.37674418604651161</v>
      </c>
      <c r="S590" s="72">
        <v>0.62325581395348839</v>
      </c>
      <c r="T590" s="72">
        <v>0</v>
      </c>
      <c r="U590" s="72">
        <v>0</v>
      </c>
      <c r="V590" s="72">
        <v>0.30232558139534882</v>
      </c>
      <c r="W590" s="72">
        <v>0</v>
      </c>
    </row>
    <row r="591" spans="2:23" x14ac:dyDescent="0.2">
      <c r="B591" s="72">
        <v>581</v>
      </c>
      <c r="C591" s="72">
        <v>2</v>
      </c>
      <c r="D591" s="72">
        <v>3.5977887909994273</v>
      </c>
      <c r="E591" s="72">
        <v>1.8167448972129459</v>
      </c>
      <c r="F591" s="72">
        <v>6.6964902318617296</v>
      </c>
      <c r="G591" s="72">
        <v>3</v>
      </c>
      <c r="H591" s="72">
        <v>24</v>
      </c>
      <c r="I591" s="72">
        <v>8600</v>
      </c>
      <c r="J591" s="72">
        <v>46</v>
      </c>
      <c r="K591" s="72">
        <v>1033</v>
      </c>
      <c r="L591" s="72">
        <v>12.011627906976745</v>
      </c>
      <c r="M591" s="72">
        <v>0.70930232558139539</v>
      </c>
      <c r="N591" s="72">
        <v>0.2005813953488372</v>
      </c>
      <c r="O591" s="72">
        <v>9.0116279069767435E-2</v>
      </c>
      <c r="P591" s="72">
        <v>0.79941860465116277</v>
      </c>
      <c r="Q591" s="72">
        <v>0.18313953488372092</v>
      </c>
      <c r="R591" s="72">
        <v>0.16860465116279069</v>
      </c>
      <c r="S591" s="72">
        <v>0.69767441860465118</v>
      </c>
      <c r="T591" s="72">
        <v>1.7441860465116279E-2</v>
      </c>
      <c r="U591" s="72">
        <v>0.11627906976744186</v>
      </c>
      <c r="V591" s="72">
        <v>0.36337209302325579</v>
      </c>
      <c r="W591" s="72">
        <v>1.7441860465116279E-2</v>
      </c>
    </row>
    <row r="592" spans="2:23" x14ac:dyDescent="0.2">
      <c r="B592" s="72">
        <v>582</v>
      </c>
      <c r="C592" s="72">
        <v>1</v>
      </c>
      <c r="D592" s="72">
        <v>2.2725286904182003</v>
      </c>
      <c r="E592" s="72">
        <v>3.4305923934665454</v>
      </c>
      <c r="F592" s="72">
        <v>6.3858426332733105</v>
      </c>
      <c r="G592" s="72">
        <v>4</v>
      </c>
      <c r="H592" s="72">
        <v>22</v>
      </c>
      <c r="I592" s="72">
        <v>4725</v>
      </c>
      <c r="J592" s="72">
        <v>26</v>
      </c>
      <c r="K592" s="72">
        <v>711.5</v>
      </c>
      <c r="L592" s="72">
        <v>15.05820105820106</v>
      </c>
      <c r="M592" s="72">
        <v>0.98412698412698407</v>
      </c>
      <c r="N592" s="72">
        <v>1.5873015873015872E-2</v>
      </c>
      <c r="O592" s="72">
        <v>0</v>
      </c>
      <c r="P592" s="72">
        <v>0.76719576719576721</v>
      </c>
      <c r="Q592" s="72">
        <v>0.17460317460317459</v>
      </c>
      <c r="R592" s="72">
        <v>0.56084656084656082</v>
      </c>
      <c r="S592" s="72">
        <v>0.43915343915343913</v>
      </c>
      <c r="T592" s="72">
        <v>0</v>
      </c>
      <c r="U592" s="72">
        <v>0</v>
      </c>
      <c r="V592" s="72">
        <v>0.43915343915343913</v>
      </c>
      <c r="W592" s="72">
        <v>0</v>
      </c>
    </row>
    <row r="593" spans="2:23" x14ac:dyDescent="0.2">
      <c r="B593" s="72">
        <v>583</v>
      </c>
      <c r="C593" s="72">
        <v>1</v>
      </c>
      <c r="D593" s="72">
        <v>2.1910899084107873</v>
      </c>
      <c r="E593" s="72">
        <v>3.2405591310767248</v>
      </c>
      <c r="F593" s="72">
        <v>5.7663984117529612</v>
      </c>
      <c r="G593" s="72">
        <v>4</v>
      </c>
      <c r="H593" s="72">
        <v>17</v>
      </c>
      <c r="I593" s="72">
        <v>14625</v>
      </c>
      <c r="J593" s="72">
        <v>28</v>
      </c>
      <c r="K593" s="72">
        <v>2035.5</v>
      </c>
      <c r="L593" s="72">
        <v>13.917948717948716</v>
      </c>
      <c r="M593" s="72">
        <v>0.8683760683760684</v>
      </c>
      <c r="N593" s="72">
        <v>4.6153846153846156E-2</v>
      </c>
      <c r="O593" s="72">
        <v>8.5470085470085472E-2</v>
      </c>
      <c r="P593" s="72">
        <v>0.30940170940170941</v>
      </c>
      <c r="Q593" s="72">
        <v>0.61025641025641031</v>
      </c>
      <c r="R593" s="72">
        <v>0.47350427350427349</v>
      </c>
      <c r="S593" s="72">
        <v>0.52649572649572651</v>
      </c>
      <c r="T593" s="72">
        <v>0</v>
      </c>
      <c r="U593" s="72">
        <v>0</v>
      </c>
      <c r="V593" s="72">
        <v>0.70085470085470081</v>
      </c>
      <c r="W593" s="72">
        <v>0</v>
      </c>
    </row>
    <row r="594" spans="2:23" x14ac:dyDescent="0.2">
      <c r="B594" s="72">
        <v>584</v>
      </c>
      <c r="C594" s="72">
        <v>2</v>
      </c>
      <c r="D594" s="72">
        <v>5.1358407735045715</v>
      </c>
      <c r="E594" s="72">
        <v>3.4020367093684523</v>
      </c>
      <c r="F594" s="72">
        <v>7.722194986734686</v>
      </c>
      <c r="G594" s="72">
        <v>5</v>
      </c>
      <c r="H594" s="72">
        <v>24</v>
      </c>
      <c r="I594" s="72">
        <v>9350</v>
      </c>
      <c r="J594" s="72">
        <v>26</v>
      </c>
      <c r="K594" s="72">
        <v>928</v>
      </c>
      <c r="L594" s="72">
        <v>9.9251336898395728</v>
      </c>
      <c r="M594" s="72">
        <v>0.62299465240641716</v>
      </c>
      <c r="N594" s="72">
        <v>0.3770053475935829</v>
      </c>
      <c r="O594" s="72">
        <v>0</v>
      </c>
      <c r="P594" s="72">
        <v>0.63903743315508021</v>
      </c>
      <c r="Q594" s="72">
        <v>0.12834224598930483</v>
      </c>
      <c r="R594" s="72">
        <v>0.11497326203208556</v>
      </c>
      <c r="S594" s="72">
        <v>0.68181818181818177</v>
      </c>
      <c r="T594" s="72">
        <v>0</v>
      </c>
      <c r="U594" s="72">
        <v>0.20320855614973263</v>
      </c>
      <c r="V594" s="72">
        <v>0.5267379679144385</v>
      </c>
      <c r="W594" s="72">
        <v>0</v>
      </c>
    </row>
    <row r="595" spans="2:23" x14ac:dyDescent="0.2">
      <c r="B595" s="72">
        <v>585</v>
      </c>
      <c r="C595" s="72">
        <v>1</v>
      </c>
      <c r="D595" s="72">
        <v>2.0199753502740654</v>
      </c>
      <c r="E595" s="72">
        <v>3.7260302185740253</v>
      </c>
      <c r="F595" s="72">
        <v>5.0078118183179408</v>
      </c>
      <c r="G595" s="72">
        <v>3</v>
      </c>
      <c r="H595" s="72">
        <v>17</v>
      </c>
      <c r="I595" s="72">
        <v>9400</v>
      </c>
      <c r="J595" s="72">
        <v>30</v>
      </c>
      <c r="K595" s="72">
        <v>911</v>
      </c>
      <c r="L595" s="72">
        <v>9.6914893617021285</v>
      </c>
      <c r="M595" s="72">
        <v>0.90957446808510634</v>
      </c>
      <c r="N595" s="72">
        <v>0</v>
      </c>
      <c r="O595" s="72">
        <v>9.0425531914893623E-2</v>
      </c>
      <c r="P595" s="72">
        <v>0.46808510638297873</v>
      </c>
      <c r="Q595" s="72">
        <v>0.40425531914893614</v>
      </c>
      <c r="R595" s="72">
        <v>3.9893617021276598E-2</v>
      </c>
      <c r="S595" s="72">
        <v>0.82446808510638303</v>
      </c>
      <c r="T595" s="72">
        <v>0.1276595744680851</v>
      </c>
      <c r="U595" s="72">
        <v>7.9787234042553185E-3</v>
      </c>
      <c r="V595" s="72">
        <v>0.60372340425531912</v>
      </c>
      <c r="W595" s="72">
        <v>0.1276595744680851</v>
      </c>
    </row>
    <row r="596" spans="2:23" x14ac:dyDescent="0.2">
      <c r="B596" s="72">
        <v>586</v>
      </c>
      <c r="C596" s="72">
        <v>2</v>
      </c>
      <c r="D596" s="72">
        <v>5.7273102181361821</v>
      </c>
      <c r="E596" s="72">
        <v>3.608871024191016</v>
      </c>
      <c r="F596" s="72">
        <v>8.2286174023030032</v>
      </c>
      <c r="G596" s="72">
        <v>6</v>
      </c>
      <c r="H596" s="72">
        <v>38</v>
      </c>
      <c r="I596" s="72">
        <v>9600</v>
      </c>
      <c r="J596" s="72">
        <v>48</v>
      </c>
      <c r="K596" s="72">
        <v>1185</v>
      </c>
      <c r="L596" s="72">
        <v>12.34375</v>
      </c>
      <c r="M596" s="72">
        <v>0.6015625</v>
      </c>
      <c r="N596" s="72">
        <v>0.3828125</v>
      </c>
      <c r="O596" s="72">
        <v>1.5625E-2</v>
      </c>
      <c r="P596" s="72">
        <v>0.53645833333333337</v>
      </c>
      <c r="Q596" s="72">
        <v>0.19270833333333334</v>
      </c>
      <c r="R596" s="72">
        <v>0.2421875</v>
      </c>
      <c r="S596" s="72">
        <v>0.63541666666666663</v>
      </c>
      <c r="T596" s="72">
        <v>1.5625E-2</v>
      </c>
      <c r="U596" s="72">
        <v>0.10677083333333333</v>
      </c>
      <c r="V596" s="72">
        <v>0.390625</v>
      </c>
      <c r="W596" s="72">
        <v>1.5625E-2</v>
      </c>
    </row>
    <row r="597" spans="2:23" x14ac:dyDescent="0.2">
      <c r="B597" s="72">
        <v>587</v>
      </c>
      <c r="C597" s="72">
        <v>1</v>
      </c>
      <c r="D597" s="72">
        <v>4.0374429546947086</v>
      </c>
      <c r="E597" s="72">
        <v>4.038752571904908</v>
      </c>
      <c r="F597" s="72">
        <v>7.0302239583445223</v>
      </c>
      <c r="G597" s="72">
        <v>4</v>
      </c>
      <c r="H597" s="72">
        <v>41</v>
      </c>
      <c r="I597" s="72">
        <v>22085</v>
      </c>
      <c r="J597" s="72">
        <v>61</v>
      </c>
      <c r="K597" s="72">
        <v>2611</v>
      </c>
      <c r="L597" s="72">
        <v>11.822503961965134</v>
      </c>
      <c r="M597" s="72">
        <v>0.87887706588182024</v>
      </c>
      <c r="N597" s="72">
        <v>4.7543581616481777E-2</v>
      </c>
      <c r="O597" s="72">
        <v>7.3579352501697989E-2</v>
      </c>
      <c r="P597" s="72">
        <v>0.40570522979397783</v>
      </c>
      <c r="Q597" s="72">
        <v>0.5637310391668553</v>
      </c>
      <c r="R597" s="72">
        <v>0.21553090332805072</v>
      </c>
      <c r="S597" s="72">
        <v>0.72560561467059093</v>
      </c>
      <c r="T597" s="72">
        <v>1.811184061580258E-2</v>
      </c>
      <c r="U597" s="72">
        <v>4.0751641385555808E-2</v>
      </c>
      <c r="V597" s="72">
        <v>0.76296128594068369</v>
      </c>
      <c r="W597" s="72">
        <v>0</v>
      </c>
    </row>
    <row r="598" spans="2:23" x14ac:dyDescent="0.2">
      <c r="B598" s="72">
        <v>588</v>
      </c>
      <c r="C598" s="72">
        <v>1</v>
      </c>
      <c r="D598" s="72">
        <v>2.0168319873938474</v>
      </c>
      <c r="E598" s="72">
        <v>3.5268942912006311</v>
      </c>
      <c r="F598" s="72">
        <v>5.9151069684990301</v>
      </c>
      <c r="G598" s="72">
        <v>6</v>
      </c>
      <c r="H598" s="72">
        <v>23</v>
      </c>
      <c r="I598" s="72">
        <v>8575</v>
      </c>
      <c r="J598" s="72">
        <v>36</v>
      </c>
      <c r="K598" s="72">
        <v>1001.5</v>
      </c>
      <c r="L598" s="72">
        <v>11.679300291545189</v>
      </c>
      <c r="M598" s="72">
        <v>1</v>
      </c>
      <c r="N598" s="72">
        <v>0</v>
      </c>
      <c r="O598" s="72">
        <v>0</v>
      </c>
      <c r="P598" s="72">
        <v>0.47521865889212828</v>
      </c>
      <c r="Q598" s="72">
        <v>0.19825072886297376</v>
      </c>
      <c r="R598" s="72">
        <v>0.30612244897959184</v>
      </c>
      <c r="S598" s="72">
        <v>0.57725947521865895</v>
      </c>
      <c r="T598" s="72">
        <v>3.4985422740524783E-2</v>
      </c>
      <c r="U598" s="72">
        <v>8.1632653061224483E-2</v>
      </c>
      <c r="V598" s="72">
        <v>0.46064139941690962</v>
      </c>
      <c r="W598" s="72">
        <v>3.4985422740524783E-2</v>
      </c>
    </row>
    <row r="599" spans="2:23" x14ac:dyDescent="0.2">
      <c r="B599" s="72">
        <v>589</v>
      </c>
      <c r="C599" s="72">
        <v>1</v>
      </c>
      <c r="D599" s="72">
        <v>2.0492499628444136</v>
      </c>
      <c r="E599" s="72">
        <v>3.2904450220629995</v>
      </c>
      <c r="F599" s="72">
        <v>5.6560537399382298</v>
      </c>
      <c r="G599" s="72">
        <v>3</v>
      </c>
      <c r="H599" s="72">
        <v>17</v>
      </c>
      <c r="I599" s="72">
        <v>5635</v>
      </c>
      <c r="J599" s="72">
        <v>22</v>
      </c>
      <c r="K599" s="72">
        <v>770.8</v>
      </c>
      <c r="L599" s="72">
        <v>13.678793256433009</v>
      </c>
      <c r="M599" s="72">
        <v>0.90683229813664601</v>
      </c>
      <c r="N599" s="72">
        <v>0</v>
      </c>
      <c r="O599" s="72">
        <v>9.3167701863354033E-2</v>
      </c>
      <c r="P599" s="72">
        <v>0.63176574977817213</v>
      </c>
      <c r="Q599" s="72">
        <v>0.33274179236912155</v>
      </c>
      <c r="R599" s="72">
        <v>0.23513753327417924</v>
      </c>
      <c r="S599" s="72">
        <v>0.65838509316770188</v>
      </c>
      <c r="T599" s="72">
        <v>0</v>
      </c>
      <c r="U599" s="72">
        <v>0.1064773735581189</v>
      </c>
      <c r="V599" s="72">
        <v>0.2129547471162378</v>
      </c>
      <c r="W599" s="72">
        <v>0</v>
      </c>
    </row>
    <row r="600" spans="2:23" x14ac:dyDescent="0.2">
      <c r="B600" s="72">
        <v>590</v>
      </c>
      <c r="C600" s="72">
        <v>2</v>
      </c>
      <c r="D600" s="72">
        <v>3.117365665486878</v>
      </c>
      <c r="E600" s="72">
        <v>2.8010306384724846</v>
      </c>
      <c r="F600" s="72">
        <v>7.1148546187724246</v>
      </c>
      <c r="G600" s="72">
        <v>3</v>
      </c>
      <c r="H600" s="72">
        <v>34</v>
      </c>
      <c r="I600" s="72">
        <v>15625</v>
      </c>
      <c r="J600" s="72">
        <v>49</v>
      </c>
      <c r="K600" s="72">
        <v>1877</v>
      </c>
      <c r="L600" s="72">
        <v>12.0128</v>
      </c>
      <c r="M600" s="72">
        <v>0.91520000000000001</v>
      </c>
      <c r="N600" s="72">
        <v>7.8399999999999997E-2</v>
      </c>
      <c r="O600" s="72">
        <v>6.4000000000000003E-3</v>
      </c>
      <c r="P600" s="72">
        <v>0.93279999999999996</v>
      </c>
      <c r="Q600" s="72">
        <v>5.7599999999999998E-2</v>
      </c>
      <c r="R600" s="72">
        <v>0.37759999999999999</v>
      </c>
      <c r="S600" s="72">
        <v>0.56799999999999995</v>
      </c>
      <c r="T600" s="72">
        <v>0</v>
      </c>
      <c r="U600" s="72">
        <v>5.4399999999999997E-2</v>
      </c>
      <c r="V600" s="72">
        <v>0.72960000000000003</v>
      </c>
      <c r="W600" s="72">
        <v>0</v>
      </c>
    </row>
    <row r="601" spans="2:23" x14ac:dyDescent="0.2">
      <c r="B601" s="72">
        <v>591</v>
      </c>
      <c r="C601" s="72">
        <v>1</v>
      </c>
      <c r="D601" s="72">
        <v>1.7353466485635627</v>
      </c>
      <c r="E601" s="72">
        <v>3.9462199333922037</v>
      </c>
      <c r="F601" s="72">
        <v>5.6854377906810623</v>
      </c>
      <c r="G601" s="72">
        <v>2</v>
      </c>
      <c r="H601" s="72">
        <v>15</v>
      </c>
      <c r="I601" s="72">
        <v>6100</v>
      </c>
      <c r="J601" s="72">
        <v>32</v>
      </c>
      <c r="K601" s="72">
        <v>771</v>
      </c>
      <c r="L601" s="72">
        <v>12.639344262295083</v>
      </c>
      <c r="M601" s="72">
        <v>0.98770491803278693</v>
      </c>
      <c r="N601" s="72">
        <v>0</v>
      </c>
      <c r="O601" s="72">
        <v>1.2295081967213115E-2</v>
      </c>
      <c r="P601" s="72">
        <v>0.52459016393442626</v>
      </c>
      <c r="Q601" s="72">
        <v>0.47540983606557374</v>
      </c>
      <c r="R601" s="72">
        <v>0.38934426229508196</v>
      </c>
      <c r="S601" s="72">
        <v>0.61065573770491799</v>
      </c>
      <c r="T601" s="72">
        <v>0</v>
      </c>
      <c r="U601" s="72">
        <v>0</v>
      </c>
      <c r="V601" s="72">
        <v>0.68442622950819676</v>
      </c>
      <c r="W601" s="72">
        <v>0</v>
      </c>
    </row>
    <row r="602" spans="2:23" x14ac:dyDescent="0.2">
      <c r="B602" s="72">
        <v>592</v>
      </c>
      <c r="C602" s="72">
        <v>1</v>
      </c>
      <c r="D602" s="72">
        <v>2.4288256190715178</v>
      </c>
      <c r="E602" s="72">
        <v>2.9816633229953751</v>
      </c>
      <c r="F602" s="72">
        <v>6.3466762019271563</v>
      </c>
      <c r="G602" s="72">
        <v>4</v>
      </c>
      <c r="H602" s="72">
        <v>13</v>
      </c>
      <c r="I602" s="72">
        <v>6925</v>
      </c>
      <c r="J602" s="72">
        <v>13</v>
      </c>
      <c r="K602" s="72">
        <v>940.5</v>
      </c>
      <c r="L602" s="72">
        <v>13.581227436823104</v>
      </c>
      <c r="M602" s="72">
        <v>0.89169675090252709</v>
      </c>
      <c r="N602" s="72">
        <v>0.10830324909747292</v>
      </c>
      <c r="O602" s="72">
        <v>0</v>
      </c>
      <c r="P602" s="72">
        <v>0.76173285198555951</v>
      </c>
      <c r="Q602" s="72">
        <v>8.6642599277978335E-2</v>
      </c>
      <c r="R602" s="72">
        <v>0.56678700361010825</v>
      </c>
      <c r="S602" s="72">
        <v>0.43321299638989169</v>
      </c>
      <c r="T602" s="72">
        <v>0</v>
      </c>
      <c r="U602" s="72">
        <v>0</v>
      </c>
      <c r="V602" s="72">
        <v>0.47653429602888087</v>
      </c>
      <c r="W602" s="72">
        <v>0</v>
      </c>
    </row>
    <row r="603" spans="2:23" x14ac:dyDescent="0.2">
      <c r="B603" s="72">
        <v>593</v>
      </c>
      <c r="C603" s="72">
        <v>2</v>
      </c>
      <c r="D603" s="72">
        <v>6.182838387408494</v>
      </c>
      <c r="E603" s="72">
        <v>5.9633012491329689</v>
      </c>
      <c r="F603" s="72">
        <v>7.3206809246675739</v>
      </c>
      <c r="G603" s="72">
        <v>3</v>
      </c>
      <c r="H603" s="72">
        <v>6</v>
      </c>
      <c r="I603" s="72">
        <v>8250</v>
      </c>
      <c r="J603" s="72">
        <v>17</v>
      </c>
      <c r="K603" s="72">
        <v>1315</v>
      </c>
      <c r="L603" s="72">
        <v>15.939393939393939</v>
      </c>
      <c r="M603" s="72">
        <v>0.5636363636363636</v>
      </c>
      <c r="N603" s="72">
        <v>0.21818181818181817</v>
      </c>
      <c r="O603" s="72">
        <v>0.21818181818181817</v>
      </c>
      <c r="P603" s="72">
        <v>9.0909090909090905E-3</v>
      </c>
      <c r="Q603" s="72">
        <v>0.96363636363636362</v>
      </c>
      <c r="R603" s="72">
        <v>9.0909090909090905E-3</v>
      </c>
      <c r="S603" s="72">
        <v>0.99090909090909096</v>
      </c>
      <c r="T603" s="72">
        <v>0</v>
      </c>
      <c r="U603" s="72">
        <v>0</v>
      </c>
      <c r="V603" s="72">
        <v>0</v>
      </c>
      <c r="W603" s="72">
        <v>0</v>
      </c>
    </row>
    <row r="604" spans="2:23" x14ac:dyDescent="0.2">
      <c r="B604" s="72">
        <v>594</v>
      </c>
      <c r="C604" s="72">
        <v>1</v>
      </c>
      <c r="D604" s="72">
        <v>3.0637744191450929</v>
      </c>
      <c r="E604" s="72">
        <v>4.7692532419210307</v>
      </c>
      <c r="F604" s="72">
        <v>6.1633626995684994</v>
      </c>
      <c r="G604" s="72">
        <v>2</v>
      </c>
      <c r="H604" s="72">
        <v>9</v>
      </c>
      <c r="I604" s="72">
        <v>2800</v>
      </c>
      <c r="J604" s="72">
        <v>12</v>
      </c>
      <c r="K604" s="72">
        <v>281.5</v>
      </c>
      <c r="L604" s="72">
        <v>10.053571428571429</v>
      </c>
      <c r="M604" s="72">
        <v>1</v>
      </c>
      <c r="N604" s="72">
        <v>0</v>
      </c>
      <c r="O604" s="72">
        <v>0</v>
      </c>
      <c r="P604" s="72">
        <v>0.8125</v>
      </c>
      <c r="Q604" s="72">
        <v>0.1875</v>
      </c>
      <c r="R604" s="72">
        <v>0</v>
      </c>
      <c r="S604" s="72">
        <v>0.7857142857142857</v>
      </c>
      <c r="T604" s="72">
        <v>0</v>
      </c>
      <c r="U604" s="72">
        <v>0.21428571428571427</v>
      </c>
      <c r="V604" s="72">
        <v>0.39285714285714285</v>
      </c>
      <c r="W604" s="72">
        <v>0</v>
      </c>
    </row>
    <row r="605" spans="2:23" x14ac:dyDescent="0.2">
      <c r="B605" s="72">
        <v>595</v>
      </c>
      <c r="C605" s="72">
        <v>1</v>
      </c>
      <c r="D605" s="72">
        <v>1.9916219485849331</v>
      </c>
      <c r="E605" s="72">
        <v>4.4341632641269308</v>
      </c>
      <c r="F605" s="72">
        <v>5.6360552544363101</v>
      </c>
      <c r="G605" s="72">
        <v>4</v>
      </c>
      <c r="H605" s="72">
        <v>13</v>
      </c>
      <c r="I605" s="72">
        <v>5300</v>
      </c>
      <c r="J605" s="72">
        <v>28</v>
      </c>
      <c r="K605" s="72">
        <v>676.5</v>
      </c>
      <c r="L605" s="72">
        <v>12.764150943396228</v>
      </c>
      <c r="M605" s="72">
        <v>1</v>
      </c>
      <c r="N605" s="72">
        <v>0</v>
      </c>
      <c r="O605" s="72">
        <v>0</v>
      </c>
      <c r="P605" s="72">
        <v>0.29716981132075471</v>
      </c>
      <c r="Q605" s="72">
        <v>0.6367924528301887</v>
      </c>
      <c r="R605" s="72">
        <v>0.25943396226415094</v>
      </c>
      <c r="S605" s="72">
        <v>0.70283018867924529</v>
      </c>
      <c r="T605" s="72">
        <v>0</v>
      </c>
      <c r="U605" s="72">
        <v>3.7735849056603772E-2</v>
      </c>
      <c r="V605" s="72">
        <v>0.76415094339622647</v>
      </c>
      <c r="W605" s="72">
        <v>0</v>
      </c>
    </row>
    <row r="606" spans="2:23" x14ac:dyDescent="0.2">
      <c r="B606" s="72">
        <v>596</v>
      </c>
      <c r="C606" s="72">
        <v>1</v>
      </c>
      <c r="D606" s="72">
        <v>4.2826619684000509</v>
      </c>
      <c r="E606" s="72">
        <v>5.0670654404052256</v>
      </c>
      <c r="F606" s="72">
        <v>6.0287589723110511</v>
      </c>
      <c r="G606" s="72">
        <v>3</v>
      </c>
      <c r="H606" s="72">
        <v>5</v>
      </c>
      <c r="I606" s="72">
        <v>9025</v>
      </c>
      <c r="J606" s="72">
        <v>22</v>
      </c>
      <c r="K606" s="72">
        <v>1218</v>
      </c>
      <c r="L606" s="72">
        <v>13.495844875346261</v>
      </c>
      <c r="M606" s="72">
        <v>0.77562326869806097</v>
      </c>
      <c r="N606" s="72">
        <v>0.22437673130193905</v>
      </c>
      <c r="O606" s="72">
        <v>0</v>
      </c>
      <c r="P606" s="72">
        <v>5.817174515235457E-2</v>
      </c>
      <c r="Q606" s="72">
        <v>0.89750692520775621</v>
      </c>
      <c r="R606" s="72">
        <v>5.817174515235457E-2</v>
      </c>
      <c r="S606" s="72">
        <v>0.94182825484764543</v>
      </c>
      <c r="T606" s="72">
        <v>0</v>
      </c>
      <c r="U606" s="72">
        <v>0</v>
      </c>
      <c r="V606" s="72">
        <v>7.7562326869806089E-2</v>
      </c>
      <c r="W606" s="72">
        <v>0</v>
      </c>
    </row>
    <row r="607" spans="2:23" x14ac:dyDescent="0.2">
      <c r="B607" s="72">
        <v>597</v>
      </c>
      <c r="C607" s="72">
        <v>1</v>
      </c>
      <c r="D607" s="72">
        <v>2.8280747868578571</v>
      </c>
      <c r="E607" s="72">
        <v>3.0337980895897907</v>
      </c>
      <c r="F607" s="72">
        <v>6.5680340593440985</v>
      </c>
      <c r="G607" s="72">
        <v>5</v>
      </c>
      <c r="H607" s="72">
        <v>23</v>
      </c>
      <c r="I607" s="72">
        <v>5050</v>
      </c>
      <c r="J607" s="72">
        <v>28</v>
      </c>
      <c r="K607" s="72">
        <v>851</v>
      </c>
      <c r="L607" s="72">
        <v>16.851485148514854</v>
      </c>
      <c r="M607" s="72">
        <v>0.92574257425742579</v>
      </c>
      <c r="N607" s="72">
        <v>7.4257425742574254E-2</v>
      </c>
      <c r="O607" s="72">
        <v>0</v>
      </c>
      <c r="P607" s="72">
        <v>0.67821782178217827</v>
      </c>
      <c r="Q607" s="72">
        <v>0.10396039603960396</v>
      </c>
      <c r="R607" s="72">
        <v>0.53465346534653468</v>
      </c>
      <c r="S607" s="72">
        <v>0.36633663366336633</v>
      </c>
      <c r="T607" s="72">
        <v>0</v>
      </c>
      <c r="U607" s="72">
        <v>9.9009900990099015E-2</v>
      </c>
      <c r="V607" s="72">
        <v>0.16831683168316833</v>
      </c>
      <c r="W607" s="72">
        <v>0</v>
      </c>
    </row>
    <row r="608" spans="2:23" x14ac:dyDescent="0.2">
      <c r="B608" s="72">
        <v>598</v>
      </c>
      <c r="C608" s="72">
        <v>1</v>
      </c>
      <c r="D608" s="72">
        <v>3.4048769605188047</v>
      </c>
      <c r="E608" s="72">
        <v>4.7255774552034229</v>
      </c>
      <c r="F608" s="72">
        <v>6.098924534125036</v>
      </c>
      <c r="G608" s="72">
        <v>4</v>
      </c>
      <c r="H608" s="72">
        <v>19</v>
      </c>
      <c r="I608" s="72">
        <v>29100</v>
      </c>
      <c r="J608" s="72">
        <v>25</v>
      </c>
      <c r="K608" s="72">
        <v>3302.75</v>
      </c>
      <c r="L608" s="72">
        <v>11.349656357388316</v>
      </c>
      <c r="M608" s="72">
        <v>1</v>
      </c>
      <c r="N608" s="72">
        <v>0</v>
      </c>
      <c r="O608" s="72">
        <v>0</v>
      </c>
      <c r="P608" s="72">
        <v>0.55756013745704469</v>
      </c>
      <c r="Q608" s="72">
        <v>0.24656357388316152</v>
      </c>
      <c r="R608" s="72">
        <v>0.17010309278350516</v>
      </c>
      <c r="S608" s="72">
        <v>0.64948453608247425</v>
      </c>
      <c r="T608" s="72">
        <v>0.18041237113402062</v>
      </c>
      <c r="U608" s="72">
        <v>0</v>
      </c>
      <c r="V608" s="72">
        <v>0.62285223367697595</v>
      </c>
      <c r="W608" s="72">
        <v>0.18041237113402062</v>
      </c>
    </row>
    <row r="609" spans="2:23" x14ac:dyDescent="0.2">
      <c r="B609" s="72">
        <v>599</v>
      </c>
      <c r="C609" s="72">
        <v>2</v>
      </c>
      <c r="D609" s="72">
        <v>3.5697757185357122</v>
      </c>
      <c r="E609" s="72">
        <v>2.9428126271550035</v>
      </c>
      <c r="F609" s="72">
        <v>5.9518932543190646</v>
      </c>
      <c r="G609" s="72">
        <v>3</v>
      </c>
      <c r="H609" s="72">
        <v>15</v>
      </c>
      <c r="I609" s="72">
        <v>5500</v>
      </c>
      <c r="J609" s="72">
        <v>19</v>
      </c>
      <c r="K609" s="72">
        <v>460</v>
      </c>
      <c r="L609" s="72">
        <v>8.3636363636363633</v>
      </c>
      <c r="M609" s="72">
        <v>0.75909090909090904</v>
      </c>
      <c r="N609" s="72">
        <v>0.18636363636363637</v>
      </c>
      <c r="O609" s="72">
        <v>5.4545454545454543E-2</v>
      </c>
      <c r="P609" s="72">
        <v>0.86363636363636365</v>
      </c>
      <c r="Q609" s="72">
        <v>0.10909090909090909</v>
      </c>
      <c r="R609" s="72">
        <v>0.13636363636363635</v>
      </c>
      <c r="S609" s="72">
        <v>0.50909090909090904</v>
      </c>
      <c r="T609" s="72">
        <v>0.20909090909090908</v>
      </c>
      <c r="U609" s="72">
        <v>0.14545454545454545</v>
      </c>
      <c r="V609" s="72">
        <v>0.69090909090909092</v>
      </c>
      <c r="W609" s="72">
        <v>0.13636363636363635</v>
      </c>
    </row>
    <row r="610" spans="2:23" x14ac:dyDescent="0.2">
      <c r="B610" s="72">
        <v>600</v>
      </c>
      <c r="C610" s="72">
        <v>1</v>
      </c>
      <c r="D610" s="72">
        <v>2.7226450290700384</v>
      </c>
      <c r="E610" s="72">
        <v>5.1813902375551226</v>
      </c>
      <c r="F610" s="72">
        <v>5.9652652538121869</v>
      </c>
      <c r="G610" s="72">
        <v>3</v>
      </c>
      <c r="H610" s="72">
        <v>9</v>
      </c>
      <c r="I610" s="72">
        <v>12300</v>
      </c>
      <c r="J610" s="72">
        <v>14</v>
      </c>
      <c r="K610" s="72">
        <v>1385</v>
      </c>
      <c r="L610" s="72">
        <v>11.260162601626016</v>
      </c>
      <c r="M610" s="72">
        <v>1</v>
      </c>
      <c r="N610" s="72">
        <v>0</v>
      </c>
      <c r="O610" s="72">
        <v>0</v>
      </c>
      <c r="P610" s="72">
        <v>0.18699186991869918</v>
      </c>
      <c r="Q610" s="72">
        <v>0.57723577235772361</v>
      </c>
      <c r="R610" s="72">
        <v>9.7560975609756101E-2</v>
      </c>
      <c r="S610" s="72">
        <v>0.90243902439024393</v>
      </c>
      <c r="T610" s="72">
        <v>0</v>
      </c>
      <c r="U610" s="72">
        <v>0</v>
      </c>
      <c r="V610" s="72">
        <v>1</v>
      </c>
      <c r="W610" s="72">
        <v>0</v>
      </c>
    </row>
  </sheetData>
  <mergeCells count="8">
    <mergeCell ref="B4:K4"/>
    <mergeCell ref="N4:P4"/>
    <mergeCell ref="B8:G8"/>
    <mergeCell ref="B5:C5"/>
    <mergeCell ref="D5:E5"/>
    <mergeCell ref="F5:G5"/>
    <mergeCell ref="H5:I5"/>
    <mergeCell ref="J5:K5"/>
  </mergeCells>
  <hyperlinks>
    <hyperlink ref="B5" location="'KMC_Clusters7'!$B$11:$C$11" display="Predicted Clusters"/>
    <hyperlink ref="D5" location="'KMC_Output7'!$B$8:$B$8" display="Inputs"/>
    <hyperlink ref="F5" location="'KMC_Output7'!$B$30:$B$30" display="Cluster Centers"/>
    <hyperlink ref="H5" location="'KMC_Output7'!$B$46:$B$46" display="Data Summ."/>
    <hyperlink ref="J5" location="'KMC_Output7'!$B$55:$B$55" display="Log Msg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53"/>
  <sheetViews>
    <sheetView showGridLines="0" workbookViewId="0"/>
  </sheetViews>
  <sheetFormatPr defaultRowHeight="12.75" x14ac:dyDescent="0.2"/>
  <cols>
    <col min="14" max="14" width="13.28515625" bestFit="1" customWidth="1"/>
  </cols>
  <sheetData>
    <row r="2" spans="2:16" ht="18.75" x14ac:dyDescent="0.3">
      <c r="B2" s="71" t="s">
        <v>837</v>
      </c>
      <c r="N2" t="s">
        <v>880</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4</v>
      </c>
      <c r="O6" s="72">
        <v>3</v>
      </c>
      <c r="P6" s="72">
        <v>7</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40" ht="15.75" x14ac:dyDescent="0.25">
      <c r="C17" s="74" t="s">
        <v>848</v>
      </c>
      <c r="D17" s="75"/>
      <c r="E17" s="75"/>
      <c r="F17" s="75"/>
      <c r="G17" s="75"/>
      <c r="H17" s="75"/>
      <c r="I17" s="75"/>
      <c r="J17" s="75"/>
      <c r="K17" s="75"/>
      <c r="L17" s="75"/>
      <c r="M17" s="75"/>
      <c r="N17" s="75"/>
      <c r="O17" s="75"/>
      <c r="P17" s="75"/>
      <c r="Q17" s="75"/>
      <c r="R17" s="75"/>
      <c r="S17" s="75"/>
      <c r="T17" s="75"/>
      <c r="U17" s="75"/>
      <c r="V17" s="76"/>
    </row>
    <row r="18" spans="2:40" x14ac:dyDescent="0.2">
      <c r="C18" s="84" t="s">
        <v>849</v>
      </c>
      <c r="D18" s="85"/>
      <c r="E18" s="86"/>
      <c r="F18" s="88">
        <v>17</v>
      </c>
      <c r="G18" s="89"/>
      <c r="H18" s="89"/>
      <c r="I18" s="89"/>
      <c r="J18" s="89"/>
      <c r="K18" s="89"/>
      <c r="L18" s="89"/>
      <c r="M18" s="89"/>
      <c r="N18" s="89"/>
      <c r="O18" s="89"/>
      <c r="P18" s="89"/>
      <c r="Q18" s="89"/>
      <c r="R18" s="89"/>
      <c r="S18" s="89"/>
      <c r="T18" s="89"/>
      <c r="U18" s="89"/>
      <c r="V18" s="90"/>
    </row>
    <row r="19" spans="2:40" x14ac:dyDescent="0.2">
      <c r="C19" s="84" t="s">
        <v>850</v>
      </c>
      <c r="D19" s="85"/>
      <c r="E19" s="86"/>
      <c r="F19" s="72" t="s">
        <v>4</v>
      </c>
      <c r="G19" s="72" t="s">
        <v>3</v>
      </c>
      <c r="H19" s="72" t="s">
        <v>14</v>
      </c>
      <c r="I19" s="72" t="s">
        <v>86</v>
      </c>
      <c r="J19" s="72" t="s">
        <v>2</v>
      </c>
      <c r="K19" s="72" t="s">
        <v>807</v>
      </c>
      <c r="L19" s="72" t="s">
        <v>90</v>
      </c>
      <c r="M19" s="72" t="s">
        <v>91</v>
      </c>
      <c r="N19" s="72" t="s">
        <v>699</v>
      </c>
      <c r="O19" s="72" t="s">
        <v>13</v>
      </c>
      <c r="P19" s="72" t="s">
        <v>820</v>
      </c>
      <c r="Q19" s="72" t="s">
        <v>753</v>
      </c>
      <c r="R19" s="72" t="s">
        <v>754</v>
      </c>
      <c r="S19" s="72" t="s">
        <v>755</v>
      </c>
      <c r="T19" s="72" t="s">
        <v>756</v>
      </c>
      <c r="U19" s="72" t="s">
        <v>757</v>
      </c>
      <c r="V19" s="72" t="s">
        <v>766</v>
      </c>
    </row>
    <row r="21" spans="2:40" ht="15.75" x14ac:dyDescent="0.25">
      <c r="C21" s="74" t="s">
        <v>851</v>
      </c>
      <c r="D21" s="75"/>
      <c r="E21" s="75"/>
      <c r="F21" s="75"/>
      <c r="G21" s="75"/>
      <c r="H21" s="75"/>
      <c r="I21" s="76"/>
    </row>
    <row r="22" spans="2:40" x14ac:dyDescent="0.2">
      <c r="C22" s="84" t="s">
        <v>852</v>
      </c>
      <c r="D22" s="85"/>
      <c r="E22" s="86"/>
      <c r="F22" s="88">
        <v>2</v>
      </c>
      <c r="G22" s="89"/>
      <c r="H22" s="89"/>
      <c r="I22" s="90"/>
    </row>
    <row r="23" spans="2:40" x14ac:dyDescent="0.2">
      <c r="C23" s="84" t="s">
        <v>853</v>
      </c>
      <c r="D23" s="85"/>
      <c r="E23" s="86"/>
      <c r="F23" s="77" t="s">
        <v>854</v>
      </c>
      <c r="G23" s="87"/>
      <c r="H23" s="87"/>
      <c r="I23" s="78"/>
    </row>
    <row r="24" spans="2:40" x14ac:dyDescent="0.2">
      <c r="C24" s="84" t="s">
        <v>855</v>
      </c>
      <c r="D24" s="85"/>
      <c r="E24" s="86"/>
      <c r="F24" s="88">
        <v>10</v>
      </c>
      <c r="G24" s="89"/>
      <c r="H24" s="89"/>
      <c r="I24" s="90"/>
    </row>
    <row r="25" spans="2:40" x14ac:dyDescent="0.2">
      <c r="C25" s="84" t="s">
        <v>856</v>
      </c>
      <c r="D25" s="85"/>
      <c r="E25" s="86"/>
      <c r="F25" s="88">
        <v>12345</v>
      </c>
      <c r="G25" s="89"/>
      <c r="H25" s="89"/>
      <c r="I25" s="90"/>
    </row>
    <row r="26" spans="2:40" x14ac:dyDescent="0.2">
      <c r="C26" s="84" t="s">
        <v>857</v>
      </c>
      <c r="D26" s="85"/>
      <c r="E26" s="86"/>
      <c r="F26" s="77" t="s">
        <v>847</v>
      </c>
      <c r="G26" s="87"/>
      <c r="H26" s="87"/>
      <c r="I26" s="78"/>
    </row>
    <row r="27" spans="2:40" x14ac:dyDescent="0.2">
      <c r="C27" s="84" t="s">
        <v>858</v>
      </c>
      <c r="D27" s="85"/>
      <c r="E27" s="86"/>
      <c r="F27" s="77" t="s">
        <v>847</v>
      </c>
      <c r="G27" s="87"/>
      <c r="H27" s="87"/>
      <c r="I27" s="78"/>
    </row>
    <row r="30" spans="2:40" ht="18.75" x14ac:dyDescent="0.3">
      <c r="B30" s="80" t="s">
        <v>834</v>
      </c>
    </row>
    <row r="32" spans="2:40" ht="15.75" x14ac:dyDescent="0.25">
      <c r="C32" s="91" t="s">
        <v>859</v>
      </c>
      <c r="D32" s="92"/>
      <c r="E32" s="92"/>
      <c r="F32" s="92"/>
      <c r="G32" s="92"/>
      <c r="H32" s="92"/>
      <c r="I32" s="92"/>
      <c r="J32" s="92"/>
      <c r="K32" s="92"/>
      <c r="L32" s="92"/>
      <c r="M32" s="92"/>
      <c r="N32" s="92"/>
      <c r="O32" s="92"/>
      <c r="P32" s="92"/>
      <c r="Q32" s="92"/>
      <c r="R32" s="92"/>
      <c r="S32" s="92"/>
      <c r="T32" s="93"/>
      <c r="W32" s="91" t="s">
        <v>860</v>
      </c>
      <c r="X32" s="92"/>
      <c r="Y32" s="92"/>
      <c r="Z32" s="92"/>
      <c r="AA32" s="92"/>
      <c r="AB32" s="92"/>
      <c r="AC32" s="92"/>
      <c r="AD32" s="92"/>
      <c r="AE32" s="92"/>
      <c r="AF32" s="92"/>
      <c r="AG32" s="92"/>
      <c r="AH32" s="92"/>
      <c r="AI32" s="92"/>
      <c r="AJ32" s="92"/>
      <c r="AK32" s="92"/>
      <c r="AL32" s="92"/>
      <c r="AM32" s="92"/>
      <c r="AN32" s="93"/>
    </row>
    <row r="33" spans="2:40" x14ac:dyDescent="0.2">
      <c r="C33" s="73" t="s">
        <v>861</v>
      </c>
      <c r="D33" s="73" t="s">
        <v>4</v>
      </c>
      <c r="E33" s="73" t="s">
        <v>3</v>
      </c>
      <c r="F33" s="73" t="s">
        <v>14</v>
      </c>
      <c r="G33" s="73" t="s">
        <v>86</v>
      </c>
      <c r="H33" s="73" t="s">
        <v>2</v>
      </c>
      <c r="I33" s="73" t="s">
        <v>807</v>
      </c>
      <c r="J33" s="73" t="s">
        <v>90</v>
      </c>
      <c r="K33" s="73" t="s">
        <v>91</v>
      </c>
      <c r="L33" s="73" t="s">
        <v>699</v>
      </c>
      <c r="M33" s="73" t="s">
        <v>13</v>
      </c>
      <c r="N33" s="73" t="s">
        <v>820</v>
      </c>
      <c r="O33" s="73" t="s">
        <v>753</v>
      </c>
      <c r="P33" s="73" t="s">
        <v>754</v>
      </c>
      <c r="Q33" s="73" t="s">
        <v>755</v>
      </c>
      <c r="R33" s="73" t="s">
        <v>756</v>
      </c>
      <c r="S33" s="73" t="s">
        <v>757</v>
      </c>
      <c r="T33" s="73" t="s">
        <v>766</v>
      </c>
      <c r="W33" s="73" t="s">
        <v>861</v>
      </c>
      <c r="X33" s="73" t="s">
        <v>4</v>
      </c>
      <c r="Y33" s="73" t="s">
        <v>3</v>
      </c>
      <c r="Z33" s="73" t="s">
        <v>14</v>
      </c>
      <c r="AA33" s="73" t="s">
        <v>86</v>
      </c>
      <c r="AB33" s="73" t="s">
        <v>2</v>
      </c>
      <c r="AC33" s="73" t="s">
        <v>807</v>
      </c>
      <c r="AD33" s="73" t="s">
        <v>90</v>
      </c>
      <c r="AE33" s="73" t="s">
        <v>91</v>
      </c>
      <c r="AF33" s="73" t="s">
        <v>699</v>
      </c>
      <c r="AG33" s="73" t="s">
        <v>13</v>
      </c>
      <c r="AH33" s="73" t="s">
        <v>820</v>
      </c>
      <c r="AI33" s="73" t="s">
        <v>753</v>
      </c>
      <c r="AJ33" s="73" t="s">
        <v>754</v>
      </c>
      <c r="AK33" s="73" t="s">
        <v>755</v>
      </c>
      <c r="AL33" s="73" t="s">
        <v>756</v>
      </c>
      <c r="AM33" s="73" t="s">
        <v>757</v>
      </c>
      <c r="AN33" s="73" t="s">
        <v>766</v>
      </c>
    </row>
    <row r="34" spans="2:40" x14ac:dyDescent="0.2">
      <c r="C34" s="82" t="s">
        <v>862</v>
      </c>
      <c r="D34" s="72">
        <v>3.0960000000000001</v>
      </c>
      <c r="E34" s="72">
        <v>9.5759999999999934</v>
      </c>
      <c r="F34" s="72">
        <v>11715.12</v>
      </c>
      <c r="G34" s="72">
        <v>23.608000000000004</v>
      </c>
      <c r="H34" s="72">
        <v>1116.1584</v>
      </c>
      <c r="I34" s="72">
        <v>10.123667642545257</v>
      </c>
      <c r="J34" s="72">
        <v>0.94877996102622886</v>
      </c>
      <c r="K34" s="72">
        <v>1.8991862496219279E-2</v>
      </c>
      <c r="L34" s="72">
        <v>3.2228176477551905E-2</v>
      </c>
      <c r="M34" s="72">
        <v>0.27549155894016752</v>
      </c>
      <c r="N34" s="72">
        <v>0.62187165088262841</v>
      </c>
      <c r="O34" s="72">
        <v>0.12472407645841813</v>
      </c>
      <c r="P34" s="72">
        <v>0.54474519102898011</v>
      </c>
      <c r="Q34" s="72">
        <v>0.28729369067659594</v>
      </c>
      <c r="R34" s="72">
        <v>4.3237041836007052E-2</v>
      </c>
      <c r="S34" s="72">
        <v>0.46049381939279921</v>
      </c>
      <c r="T34" s="72">
        <v>0.28351912878009006</v>
      </c>
      <c r="W34" s="82" t="s">
        <v>862</v>
      </c>
      <c r="X34" s="72">
        <v>-0.34225707165913966</v>
      </c>
      <c r="Y34" s="72">
        <v>-0.59401512037953286</v>
      </c>
      <c r="Z34" s="72">
        <v>-2.5693742278038972E-2</v>
      </c>
      <c r="AA34" s="72">
        <v>-0.43296157833774812</v>
      </c>
      <c r="AB34" s="72">
        <v>-0.25049727092403523</v>
      </c>
      <c r="AC34" s="72">
        <v>-0.45712210154435712</v>
      </c>
      <c r="AD34" s="72">
        <v>0.29937028217992923</v>
      </c>
      <c r="AE34" s="72">
        <v>-0.3711057444946409</v>
      </c>
      <c r="AF34" s="72">
        <v>-1.7551704423561462E-2</v>
      </c>
      <c r="AG34" s="72">
        <v>-0.8290627841451047</v>
      </c>
      <c r="AH34" s="72">
        <v>0.87865171039859757</v>
      </c>
      <c r="AI34" s="72">
        <v>-0.54937581497040711</v>
      </c>
      <c r="AJ34" s="72">
        <v>0.16561563006764693</v>
      </c>
      <c r="AK34" s="72">
        <v>0.55250195123230228</v>
      </c>
      <c r="AL34" s="72">
        <v>-0.23674384402969129</v>
      </c>
      <c r="AM34" s="72">
        <v>1.0526118988809695E-2</v>
      </c>
      <c r="AN34" s="72">
        <v>0.5526822799832557</v>
      </c>
    </row>
    <row r="35" spans="2:40" x14ac:dyDescent="0.2">
      <c r="C35" s="82" t="s">
        <v>863</v>
      </c>
      <c r="D35" s="72">
        <v>4.022857142857144</v>
      </c>
      <c r="E35" s="72">
        <v>20.162857142857145</v>
      </c>
      <c r="F35" s="72">
        <v>12057.377142857144</v>
      </c>
      <c r="G35" s="72">
        <v>36.542857142857144</v>
      </c>
      <c r="H35" s="72">
        <v>1495.4064571428571</v>
      </c>
      <c r="I35" s="72">
        <v>13.056645741261825</v>
      </c>
      <c r="J35" s="72">
        <v>0.88745714825664457</v>
      </c>
      <c r="K35" s="72">
        <v>7.8148730422007179E-2</v>
      </c>
      <c r="L35" s="72">
        <v>3.4394121321348343E-2</v>
      </c>
      <c r="M35" s="72">
        <v>0.6980638001792927</v>
      </c>
      <c r="N35" s="72">
        <v>0.19217608301550318</v>
      </c>
      <c r="O35" s="72">
        <v>0.38925994608511616</v>
      </c>
      <c r="P35" s="72">
        <v>0.45628195861725174</v>
      </c>
      <c r="Q35" s="72">
        <v>3.3425895732112867E-2</v>
      </c>
      <c r="R35" s="72">
        <v>0.12103219956551939</v>
      </c>
      <c r="S35" s="72">
        <v>0.45478538372104499</v>
      </c>
      <c r="T35" s="72">
        <v>3.1453211540805534E-2</v>
      </c>
      <c r="W35" s="82" t="s">
        <v>863</v>
      </c>
      <c r="X35" s="72">
        <v>0.24446933689938585</v>
      </c>
      <c r="Y35" s="72">
        <v>0.42429651455680895</v>
      </c>
      <c r="Z35" s="72">
        <v>1.835267305574214E-2</v>
      </c>
      <c r="AA35" s="72">
        <v>0.30925827024124858</v>
      </c>
      <c r="AB35" s="72">
        <v>0.17892662208859653</v>
      </c>
      <c r="AC35" s="72">
        <v>0.32651578681740123</v>
      </c>
      <c r="AD35" s="72">
        <v>-0.2138359158428135</v>
      </c>
      <c r="AE35" s="72">
        <v>0.26507553178188709</v>
      </c>
      <c r="AF35" s="72">
        <v>1.2536931731115048E-2</v>
      </c>
      <c r="AG35" s="72">
        <v>0.59218770296079004</v>
      </c>
      <c r="AH35" s="72">
        <v>-0.62760836457042701</v>
      </c>
      <c r="AI35" s="72">
        <v>0.39241129640743344</v>
      </c>
      <c r="AJ35" s="72">
        <v>-0.11829687861974952</v>
      </c>
      <c r="AK35" s="72">
        <v>-0.39464425088021121</v>
      </c>
      <c r="AL35" s="72">
        <v>0.16910274573549439</v>
      </c>
      <c r="AM35" s="72">
        <v>-7.5186564205769737E-3</v>
      </c>
      <c r="AN35" s="72">
        <v>-0.3947730571308945</v>
      </c>
    </row>
    <row r="37" spans="2:40" ht="15.75" x14ac:dyDescent="0.25">
      <c r="C37" s="91" t="s">
        <v>859</v>
      </c>
      <c r="D37" s="92"/>
      <c r="E37" s="93"/>
      <c r="H37" s="91" t="s">
        <v>860</v>
      </c>
      <c r="I37" s="92"/>
      <c r="J37" s="93"/>
    </row>
    <row r="38" spans="2:40" ht="38.25" x14ac:dyDescent="0.2">
      <c r="C38" s="83" t="s">
        <v>864</v>
      </c>
      <c r="D38" s="73" t="s">
        <v>862</v>
      </c>
      <c r="E38" s="73" t="s">
        <v>863</v>
      </c>
      <c r="H38" s="83" t="s">
        <v>864</v>
      </c>
      <c r="I38" s="73" t="s">
        <v>862</v>
      </c>
      <c r="J38" s="73" t="s">
        <v>863</v>
      </c>
    </row>
    <row r="39" spans="2:40" x14ac:dyDescent="0.2">
      <c r="C39" s="82" t="s">
        <v>862</v>
      </c>
      <c r="D39" s="72">
        <v>0</v>
      </c>
      <c r="E39" s="72">
        <v>511.13449944952072</v>
      </c>
      <c r="H39" s="82" t="s">
        <v>862</v>
      </c>
      <c r="I39" s="72">
        <v>0</v>
      </c>
      <c r="J39" s="72">
        <v>3.2584779985873178</v>
      </c>
    </row>
    <row r="40" spans="2:40" x14ac:dyDescent="0.2">
      <c r="C40" s="82" t="s">
        <v>863</v>
      </c>
      <c r="D40" s="72">
        <v>511.13449944952072</v>
      </c>
      <c r="E40" s="72">
        <v>0</v>
      </c>
      <c r="H40" s="82" t="s">
        <v>863</v>
      </c>
      <c r="I40" s="72">
        <v>3.2584779985873178</v>
      </c>
      <c r="J40" s="72">
        <v>0</v>
      </c>
    </row>
    <row r="44" spans="2:40" ht="18.75" x14ac:dyDescent="0.3">
      <c r="B44" s="80" t="s">
        <v>865</v>
      </c>
    </row>
    <row r="46" spans="2:40" ht="15.75" x14ac:dyDescent="0.25">
      <c r="C46" s="91" t="s">
        <v>859</v>
      </c>
      <c r="D46" s="92"/>
      <c r="E46" s="93"/>
      <c r="I46" s="91" t="s">
        <v>860</v>
      </c>
      <c r="J46" s="92"/>
      <c r="K46" s="93"/>
    </row>
    <row r="47" spans="2:40" x14ac:dyDescent="0.2">
      <c r="C47" s="73" t="s">
        <v>861</v>
      </c>
      <c r="D47" s="73" t="s">
        <v>866</v>
      </c>
      <c r="E47" s="73" t="s">
        <v>867</v>
      </c>
      <c r="I47" s="73" t="s">
        <v>861</v>
      </c>
      <c r="J47" s="73" t="s">
        <v>866</v>
      </c>
      <c r="K47" s="73" t="s">
        <v>867</v>
      </c>
    </row>
    <row r="48" spans="2:40" x14ac:dyDescent="0.2">
      <c r="C48" s="82" t="s">
        <v>862</v>
      </c>
      <c r="D48" s="72">
        <v>250</v>
      </c>
      <c r="E48" s="72">
        <v>5925.9704793770788</v>
      </c>
      <c r="I48" s="82" t="s">
        <v>862</v>
      </c>
      <c r="J48" s="72">
        <v>250</v>
      </c>
      <c r="K48" s="72">
        <v>3.4168918719411523</v>
      </c>
    </row>
    <row r="49" spans="2:15" x14ac:dyDescent="0.2">
      <c r="C49" s="82" t="s">
        <v>863</v>
      </c>
      <c r="D49" s="72">
        <v>350</v>
      </c>
      <c r="E49" s="72">
        <v>5686.1155359058166</v>
      </c>
      <c r="I49" s="82" t="s">
        <v>863</v>
      </c>
      <c r="J49" s="72">
        <v>350</v>
      </c>
      <c r="K49" s="72">
        <v>3.6072691723371073</v>
      </c>
    </row>
    <row r="50" spans="2:15" x14ac:dyDescent="0.2">
      <c r="C50" s="82" t="s">
        <v>868</v>
      </c>
      <c r="D50" s="72">
        <v>600</v>
      </c>
      <c r="E50" s="72">
        <v>5786.0550956855095</v>
      </c>
      <c r="I50" s="82" t="s">
        <v>868</v>
      </c>
      <c r="J50" s="72">
        <v>600</v>
      </c>
      <c r="K50" s="72">
        <v>3.5279452971721259</v>
      </c>
    </row>
    <row r="52" spans="2:15" ht="15.75" x14ac:dyDescent="0.25">
      <c r="B52" s="74" t="s">
        <v>869</v>
      </c>
      <c r="C52" s="75"/>
      <c r="D52" s="75"/>
      <c r="E52" s="75"/>
      <c r="F52" s="75"/>
      <c r="G52" s="75"/>
      <c r="H52" s="75"/>
      <c r="I52" s="75"/>
      <c r="J52" s="75"/>
      <c r="K52" s="75"/>
      <c r="L52" s="75"/>
      <c r="M52" s="75"/>
      <c r="N52" s="75"/>
      <c r="O52" s="76"/>
    </row>
    <row r="53" spans="2:15" x14ac:dyDescent="0.2">
      <c r="B53" s="84" t="s">
        <v>870</v>
      </c>
      <c r="C53" s="85"/>
      <c r="D53" s="85"/>
      <c r="E53" s="85"/>
      <c r="F53" s="85"/>
      <c r="G53" s="85"/>
      <c r="H53" s="85"/>
      <c r="I53" s="85"/>
      <c r="J53" s="85"/>
      <c r="K53" s="85"/>
      <c r="L53" s="85"/>
      <c r="M53" s="85"/>
      <c r="N53" s="85"/>
      <c r="O53" s="86"/>
    </row>
  </sheetData>
  <mergeCells count="43">
    <mergeCell ref="B4:K4"/>
    <mergeCell ref="N4:P4"/>
    <mergeCell ref="B52:O52"/>
    <mergeCell ref="B53:O53"/>
    <mergeCell ref="B5:C5"/>
    <mergeCell ref="D5:E5"/>
    <mergeCell ref="F5:G5"/>
    <mergeCell ref="H5:I5"/>
    <mergeCell ref="J5:K5"/>
    <mergeCell ref="C32:T32"/>
    <mergeCell ref="W32:AN32"/>
    <mergeCell ref="C37:E37"/>
    <mergeCell ref="H37:J37"/>
    <mergeCell ref="C46:E46"/>
    <mergeCell ref="I46:K46"/>
    <mergeCell ref="F22:I22"/>
    <mergeCell ref="F23:I23"/>
    <mergeCell ref="F24:I24"/>
    <mergeCell ref="F25:I25"/>
    <mergeCell ref="F26:I26"/>
    <mergeCell ref="F27:I27"/>
    <mergeCell ref="C22:E22"/>
    <mergeCell ref="C23:E23"/>
    <mergeCell ref="C24:E24"/>
    <mergeCell ref="C25:E25"/>
    <mergeCell ref="C26:E26"/>
    <mergeCell ref="C27:E27"/>
    <mergeCell ref="F15:I15"/>
    <mergeCell ref="C17:V17"/>
    <mergeCell ref="C18:E18"/>
    <mergeCell ref="C19:E19"/>
    <mergeCell ref="F18:V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6'!$B$11:$C$11" display="Predicted Clusters"/>
    <hyperlink ref="D5" location="'KMC_Output6'!$B$8:$B$8" display="Inputs"/>
    <hyperlink ref="F5" location="'KMC_Output6'!$B$30:$B$30" display="Cluster Centers"/>
    <hyperlink ref="H5" location="'KMC_Output6'!$B$44:$B$44" display="Data Summ."/>
    <hyperlink ref="J5" location="'KMC_Output6'!$B$52:$B$52" display="Log Msgs."/>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610"/>
  <sheetViews>
    <sheetView showGridLines="0" workbookViewId="0"/>
  </sheetViews>
  <sheetFormatPr defaultRowHeight="12.75" x14ac:dyDescent="0.2"/>
  <cols>
    <col min="14" max="14" width="13.28515625" bestFit="1" customWidth="1"/>
  </cols>
  <sheetData>
    <row r="2" spans="2:22" ht="18.75" x14ac:dyDescent="0.3">
      <c r="B2" s="71" t="s">
        <v>821</v>
      </c>
      <c r="N2" t="s">
        <v>880</v>
      </c>
    </row>
    <row r="4" spans="2:22" ht="15.75" x14ac:dyDescent="0.25">
      <c r="B4" s="74" t="s">
        <v>823</v>
      </c>
      <c r="C4" s="75"/>
      <c r="D4" s="75"/>
      <c r="E4" s="75"/>
      <c r="F4" s="75"/>
      <c r="G4" s="75"/>
      <c r="H4" s="75"/>
      <c r="I4" s="75"/>
      <c r="J4" s="75"/>
      <c r="K4" s="76"/>
      <c r="N4" s="74" t="s">
        <v>824</v>
      </c>
      <c r="O4" s="75"/>
      <c r="P4" s="76"/>
    </row>
    <row r="5" spans="2:22" x14ac:dyDescent="0.2">
      <c r="B5" s="79" t="s">
        <v>832</v>
      </c>
      <c r="C5" s="78"/>
      <c r="D5" s="79" t="s">
        <v>833</v>
      </c>
      <c r="E5" s="78"/>
      <c r="F5" s="79" t="s">
        <v>834</v>
      </c>
      <c r="G5" s="78"/>
      <c r="H5" s="79" t="s">
        <v>835</v>
      </c>
      <c r="I5" s="78"/>
      <c r="J5" s="79" t="s">
        <v>836</v>
      </c>
      <c r="K5" s="78"/>
      <c r="N5" s="73" t="s">
        <v>825</v>
      </c>
      <c r="O5" s="73" t="s">
        <v>826</v>
      </c>
      <c r="P5" s="73" t="s">
        <v>695</v>
      </c>
    </row>
    <row r="6" spans="2:22" x14ac:dyDescent="0.2">
      <c r="N6" s="72">
        <v>4</v>
      </c>
      <c r="O6" s="72">
        <v>3</v>
      </c>
      <c r="P6" s="72">
        <v>7</v>
      </c>
    </row>
    <row r="8" spans="2:22" ht="15.75" x14ac:dyDescent="0.25">
      <c r="B8" s="74" t="s">
        <v>827</v>
      </c>
      <c r="C8" s="75"/>
      <c r="D8" s="75"/>
      <c r="E8" s="75"/>
      <c r="F8" s="75"/>
      <c r="G8" s="76"/>
    </row>
    <row r="10" spans="2:22" x14ac:dyDescent="0.2">
      <c r="B10" s="73" t="s">
        <v>828</v>
      </c>
      <c r="C10" s="73" t="s">
        <v>829</v>
      </c>
      <c r="D10" s="73" t="s">
        <v>830</v>
      </c>
      <c r="E10" s="73" t="s">
        <v>831</v>
      </c>
      <c r="F10" s="73" t="s">
        <v>4</v>
      </c>
      <c r="G10" s="73" t="s">
        <v>3</v>
      </c>
      <c r="H10" s="73" t="s">
        <v>14</v>
      </c>
      <c r="I10" s="73" t="s">
        <v>86</v>
      </c>
      <c r="J10" s="73" t="s">
        <v>2</v>
      </c>
      <c r="K10" s="73" t="s">
        <v>807</v>
      </c>
      <c r="L10" s="73" t="s">
        <v>90</v>
      </c>
      <c r="M10" s="73" t="s">
        <v>91</v>
      </c>
      <c r="N10" s="73" t="s">
        <v>699</v>
      </c>
      <c r="O10" s="73" t="s">
        <v>13</v>
      </c>
      <c r="P10" s="73" t="s">
        <v>820</v>
      </c>
      <c r="Q10" s="73" t="s">
        <v>753</v>
      </c>
      <c r="R10" s="73" t="s">
        <v>754</v>
      </c>
      <c r="S10" s="73" t="s">
        <v>755</v>
      </c>
      <c r="T10" s="73" t="s">
        <v>756</v>
      </c>
      <c r="U10" s="73" t="s">
        <v>757</v>
      </c>
      <c r="V10" s="73" t="s">
        <v>766</v>
      </c>
    </row>
    <row r="11" spans="2:22" x14ac:dyDescent="0.2">
      <c r="B11" s="72">
        <v>1</v>
      </c>
      <c r="C11" s="72">
        <v>1</v>
      </c>
      <c r="D11" s="72">
        <v>1.8480406073460862</v>
      </c>
      <c r="E11" s="72">
        <v>2.4422218996873339</v>
      </c>
      <c r="F11" s="72">
        <v>3</v>
      </c>
      <c r="G11" s="72">
        <v>17</v>
      </c>
      <c r="H11" s="72">
        <v>8025</v>
      </c>
      <c r="I11" s="72">
        <v>24</v>
      </c>
      <c r="J11" s="72">
        <v>818</v>
      </c>
      <c r="K11" s="72">
        <v>10.193146417445483</v>
      </c>
      <c r="L11" s="72">
        <v>1</v>
      </c>
      <c r="M11" s="72">
        <v>0</v>
      </c>
      <c r="N11" s="72">
        <v>0</v>
      </c>
      <c r="O11" s="72">
        <v>0.49221183800623053</v>
      </c>
      <c r="P11" s="72">
        <v>0.37694704049844235</v>
      </c>
      <c r="Q11" s="72">
        <v>0.23364485981308411</v>
      </c>
      <c r="R11" s="72">
        <v>0.56074766355140182</v>
      </c>
      <c r="S11" s="72">
        <v>0.13084112149532709</v>
      </c>
      <c r="T11" s="72">
        <v>7.476635514018691E-2</v>
      </c>
      <c r="U11" s="72">
        <v>0.50155763239875384</v>
      </c>
      <c r="V11" s="72">
        <v>0.13084112149532709</v>
      </c>
    </row>
    <row r="12" spans="2:22" x14ac:dyDescent="0.2">
      <c r="B12" s="72">
        <v>2</v>
      </c>
      <c r="C12" s="72">
        <v>2</v>
      </c>
      <c r="D12" s="72">
        <v>3.550241211712716</v>
      </c>
      <c r="E12" s="72">
        <v>1.1514768372527138</v>
      </c>
      <c r="F12" s="72">
        <v>5</v>
      </c>
      <c r="G12" s="72">
        <v>25</v>
      </c>
      <c r="H12" s="72">
        <v>13975</v>
      </c>
      <c r="I12" s="72">
        <v>40</v>
      </c>
      <c r="J12" s="72">
        <v>1681.5</v>
      </c>
      <c r="K12" s="72">
        <v>12.032200357781752</v>
      </c>
      <c r="L12" s="72">
        <v>0.88729874776386408</v>
      </c>
      <c r="M12" s="72">
        <v>9.6601073345259386E-2</v>
      </c>
      <c r="N12" s="72">
        <v>1.6100178890876567E-2</v>
      </c>
      <c r="O12" s="72">
        <v>0.69946332737030414</v>
      </c>
      <c r="P12" s="72">
        <v>0.14490161001788909</v>
      </c>
      <c r="Q12" s="72">
        <v>0.29338103756708406</v>
      </c>
      <c r="R12" s="72">
        <v>0.54740608228980325</v>
      </c>
      <c r="S12" s="72">
        <v>9.4812164579606437E-2</v>
      </c>
      <c r="T12" s="72">
        <v>6.4400715563506267E-2</v>
      </c>
      <c r="U12" s="72">
        <v>0.45617173524150267</v>
      </c>
      <c r="V12" s="72">
        <v>8.0500894454382826E-2</v>
      </c>
    </row>
    <row r="13" spans="2:22" x14ac:dyDescent="0.2">
      <c r="B13" s="72">
        <v>3</v>
      </c>
      <c r="C13" s="72">
        <v>1</v>
      </c>
      <c r="D13" s="72">
        <v>4.4890935024826186</v>
      </c>
      <c r="E13" s="72">
        <v>4.7138223572748315</v>
      </c>
      <c r="F13" s="72">
        <v>5</v>
      </c>
      <c r="G13" s="72">
        <v>37</v>
      </c>
      <c r="H13" s="72">
        <v>23100</v>
      </c>
      <c r="I13" s="72">
        <v>63</v>
      </c>
      <c r="J13" s="72">
        <v>1950</v>
      </c>
      <c r="K13" s="72">
        <v>8.4415584415584419</v>
      </c>
      <c r="L13" s="72">
        <v>0.94155844155844159</v>
      </c>
      <c r="M13" s="72">
        <v>1.948051948051948E-2</v>
      </c>
      <c r="N13" s="72">
        <v>3.896103896103896E-2</v>
      </c>
      <c r="O13" s="72">
        <v>0.37878787878787878</v>
      </c>
      <c r="P13" s="72">
        <v>0.54545454545454541</v>
      </c>
      <c r="Q13" s="72">
        <v>0.12012987012987013</v>
      </c>
      <c r="R13" s="72">
        <v>0.31818181818181818</v>
      </c>
      <c r="S13" s="72">
        <v>0.56168831168831168</v>
      </c>
      <c r="T13" s="72">
        <v>0</v>
      </c>
      <c r="U13" s="72">
        <v>0.24458874458874458</v>
      </c>
      <c r="V13" s="72">
        <v>0.56168831168831168</v>
      </c>
    </row>
    <row r="14" spans="2:22" x14ac:dyDescent="0.2">
      <c r="B14" s="72">
        <v>4</v>
      </c>
      <c r="C14" s="72">
        <v>1</v>
      </c>
      <c r="D14" s="72">
        <v>3.1737038021056216</v>
      </c>
      <c r="E14" s="72">
        <v>5.8954563990471094</v>
      </c>
      <c r="F14" s="72">
        <v>2</v>
      </c>
      <c r="G14" s="72">
        <v>4</v>
      </c>
      <c r="H14" s="72">
        <v>1500</v>
      </c>
      <c r="I14" s="72">
        <v>4</v>
      </c>
      <c r="J14" s="72">
        <v>114</v>
      </c>
      <c r="K14" s="72">
        <v>7.6</v>
      </c>
      <c r="L14" s="72">
        <v>1</v>
      </c>
      <c r="M14" s="72">
        <v>0</v>
      </c>
      <c r="N14" s="72">
        <v>0</v>
      </c>
      <c r="O14" s="72">
        <v>0</v>
      </c>
      <c r="P14" s="72">
        <v>0.6</v>
      </c>
      <c r="Q14" s="72">
        <v>0</v>
      </c>
      <c r="R14" s="72">
        <v>0.4</v>
      </c>
      <c r="S14" s="72">
        <v>0.6</v>
      </c>
      <c r="T14" s="72">
        <v>0</v>
      </c>
      <c r="U14" s="72">
        <v>0.4</v>
      </c>
      <c r="V14" s="72">
        <v>0.6</v>
      </c>
    </row>
    <row r="15" spans="2:22" x14ac:dyDescent="0.2">
      <c r="B15" s="72">
        <v>5</v>
      </c>
      <c r="C15" s="72">
        <v>2</v>
      </c>
      <c r="D15" s="72">
        <v>6.7912556716361525</v>
      </c>
      <c r="E15" s="72">
        <v>6.3301157526203715</v>
      </c>
      <c r="F15" s="72">
        <v>3</v>
      </c>
      <c r="G15" s="72">
        <v>6</v>
      </c>
      <c r="H15" s="72">
        <v>8300</v>
      </c>
      <c r="I15" s="72">
        <v>13</v>
      </c>
      <c r="J15" s="72">
        <v>591</v>
      </c>
      <c r="K15" s="72">
        <v>7.120481927710844</v>
      </c>
      <c r="L15" s="72">
        <v>0.61445783132530118</v>
      </c>
      <c r="M15" s="72">
        <v>0.14457831325301204</v>
      </c>
      <c r="N15" s="72">
        <v>0.24096385542168675</v>
      </c>
      <c r="O15" s="72">
        <v>0.80722891566265065</v>
      </c>
      <c r="P15" s="72">
        <v>0.14457831325301204</v>
      </c>
      <c r="Q15" s="72">
        <v>0</v>
      </c>
      <c r="R15" s="72">
        <v>4.8192771084337352E-2</v>
      </c>
      <c r="S15" s="72">
        <v>0.14457831325301204</v>
      </c>
      <c r="T15" s="72">
        <v>0.80722891566265065</v>
      </c>
      <c r="U15" s="72">
        <v>0.80722891566265065</v>
      </c>
      <c r="V15" s="72">
        <v>0.14457831325301204</v>
      </c>
    </row>
    <row r="16" spans="2:22" x14ac:dyDescent="0.2">
      <c r="B16" s="72">
        <v>6</v>
      </c>
      <c r="C16" s="72">
        <v>2</v>
      </c>
      <c r="D16" s="72">
        <v>3.937222871201068</v>
      </c>
      <c r="E16" s="72">
        <v>2.3921272994722824</v>
      </c>
      <c r="F16" s="72">
        <v>3</v>
      </c>
      <c r="G16" s="72">
        <v>26</v>
      </c>
      <c r="H16" s="72">
        <v>18175</v>
      </c>
      <c r="I16" s="72">
        <v>41</v>
      </c>
      <c r="J16" s="72">
        <v>1705.5</v>
      </c>
      <c r="K16" s="72">
        <v>9.3837689133425037</v>
      </c>
      <c r="L16" s="72">
        <v>1</v>
      </c>
      <c r="M16" s="72">
        <v>0</v>
      </c>
      <c r="N16" s="72">
        <v>0</v>
      </c>
      <c r="O16" s="72">
        <v>0.85694635488308113</v>
      </c>
      <c r="P16" s="72">
        <v>7.7028885832187075E-2</v>
      </c>
      <c r="Q16" s="72">
        <v>0.21595598349381018</v>
      </c>
      <c r="R16" s="72">
        <v>0.44979367262723519</v>
      </c>
      <c r="S16" s="72">
        <v>6.6024759284731768E-2</v>
      </c>
      <c r="T16" s="72">
        <v>0.26822558459422285</v>
      </c>
      <c r="U16" s="72">
        <v>0.48693259972489683</v>
      </c>
      <c r="V16" s="72">
        <v>6.6024759284731768E-2</v>
      </c>
    </row>
    <row r="17" spans="2:22" x14ac:dyDescent="0.2">
      <c r="B17" s="72">
        <v>7</v>
      </c>
      <c r="C17" s="72">
        <v>1</v>
      </c>
      <c r="D17" s="72">
        <v>2.4720357567218638</v>
      </c>
      <c r="E17" s="72">
        <v>2.7007516698458738</v>
      </c>
      <c r="F17" s="72">
        <v>4</v>
      </c>
      <c r="G17" s="72">
        <v>17</v>
      </c>
      <c r="H17" s="72">
        <v>9950</v>
      </c>
      <c r="I17" s="72">
        <v>26</v>
      </c>
      <c r="J17" s="72">
        <v>1007.5</v>
      </c>
      <c r="K17" s="72">
        <v>10.125628140703517</v>
      </c>
      <c r="L17" s="72">
        <v>0.97738693467336679</v>
      </c>
      <c r="M17" s="72">
        <v>2.2613065326633167E-2</v>
      </c>
      <c r="N17" s="72">
        <v>0</v>
      </c>
      <c r="O17" s="72">
        <v>0.49497487437185927</v>
      </c>
      <c r="P17" s="72">
        <v>0.45226130653266333</v>
      </c>
      <c r="Q17" s="72">
        <v>6.78391959798995E-2</v>
      </c>
      <c r="R17" s="72">
        <v>0.65829145728643212</v>
      </c>
      <c r="S17" s="72">
        <v>4.5226130653266333E-2</v>
      </c>
      <c r="T17" s="72">
        <v>0.228643216080402</v>
      </c>
      <c r="U17" s="72">
        <v>0.82160804020100497</v>
      </c>
      <c r="V17" s="72">
        <v>4.5226130653266333E-2</v>
      </c>
    </row>
    <row r="18" spans="2:22" x14ac:dyDescent="0.2">
      <c r="B18" s="72">
        <v>8</v>
      </c>
      <c r="C18" s="72">
        <v>1</v>
      </c>
      <c r="D18" s="72">
        <v>4.1333379265804187</v>
      </c>
      <c r="E18" s="72">
        <v>6.4409990986098657</v>
      </c>
      <c r="F18" s="72">
        <v>3</v>
      </c>
      <c r="G18" s="72">
        <v>8</v>
      </c>
      <c r="H18" s="72">
        <v>9300</v>
      </c>
      <c r="I18" s="72">
        <v>25</v>
      </c>
      <c r="J18" s="72">
        <v>569.5</v>
      </c>
      <c r="K18" s="72">
        <v>6.1236559139784941</v>
      </c>
      <c r="L18" s="72">
        <v>0.93548387096774188</v>
      </c>
      <c r="M18" s="72">
        <v>0</v>
      </c>
      <c r="N18" s="72">
        <v>6.4516129032258063E-2</v>
      </c>
      <c r="O18" s="72">
        <v>0.16666666666666666</v>
      </c>
      <c r="P18" s="72">
        <v>0.79032258064516125</v>
      </c>
      <c r="Q18" s="72">
        <v>4.0322580645161289E-2</v>
      </c>
      <c r="R18" s="72">
        <v>4.3010752688172046E-2</v>
      </c>
      <c r="S18" s="72">
        <v>0.89516129032258063</v>
      </c>
      <c r="T18" s="72">
        <v>2.1505376344086023E-2</v>
      </c>
      <c r="U18" s="72">
        <v>6.4516129032258063E-2</v>
      </c>
      <c r="V18" s="72">
        <v>0.89516129032258063</v>
      </c>
    </row>
    <row r="19" spans="2:22" x14ac:dyDescent="0.2">
      <c r="B19" s="72">
        <v>9</v>
      </c>
      <c r="C19" s="72">
        <v>2</v>
      </c>
      <c r="D19" s="72">
        <v>4.1033430368965806</v>
      </c>
      <c r="E19" s="72">
        <v>3.7852826202078051</v>
      </c>
      <c r="F19" s="72">
        <v>2</v>
      </c>
      <c r="G19" s="72">
        <v>12</v>
      </c>
      <c r="H19" s="72">
        <v>26490</v>
      </c>
      <c r="I19" s="72">
        <v>27</v>
      </c>
      <c r="J19" s="72">
        <v>3113.5</v>
      </c>
      <c r="K19" s="72">
        <v>11.75349188372971</v>
      </c>
      <c r="L19" s="72">
        <v>0.89807474518686292</v>
      </c>
      <c r="M19" s="72">
        <v>0.10192525481313704</v>
      </c>
      <c r="N19" s="72">
        <v>0</v>
      </c>
      <c r="O19" s="72">
        <v>0.61494903737259343</v>
      </c>
      <c r="P19" s="72">
        <v>0.38505096262740657</v>
      </c>
      <c r="Q19" s="72">
        <v>0.10815402038505097</v>
      </c>
      <c r="R19" s="72">
        <v>0.89184597961494905</v>
      </c>
      <c r="S19" s="72">
        <v>0</v>
      </c>
      <c r="T19" s="72">
        <v>0</v>
      </c>
      <c r="U19" s="72">
        <v>0.70460551151377881</v>
      </c>
      <c r="V19" s="72">
        <v>0</v>
      </c>
    </row>
    <row r="20" spans="2:22" x14ac:dyDescent="0.2">
      <c r="B20" s="72">
        <v>10</v>
      </c>
      <c r="C20" s="72">
        <v>2</v>
      </c>
      <c r="D20" s="72">
        <v>3.091296409599527</v>
      </c>
      <c r="E20" s="72">
        <v>2.8807311664503312</v>
      </c>
      <c r="F20" s="72">
        <v>4</v>
      </c>
      <c r="G20" s="72">
        <v>13</v>
      </c>
      <c r="H20" s="72">
        <v>7455</v>
      </c>
      <c r="I20" s="72">
        <v>18</v>
      </c>
      <c r="J20" s="72">
        <v>990.5</v>
      </c>
      <c r="K20" s="72">
        <v>13.286384976525822</v>
      </c>
      <c r="L20" s="72">
        <v>1</v>
      </c>
      <c r="M20" s="72">
        <v>0</v>
      </c>
      <c r="N20" s="72">
        <v>0</v>
      </c>
      <c r="O20" s="72">
        <v>0.40979208584842386</v>
      </c>
      <c r="P20" s="72">
        <v>0.4024144869215292</v>
      </c>
      <c r="Q20" s="72">
        <v>0.61368209255533201</v>
      </c>
      <c r="R20" s="72">
        <v>9.792085848423876E-2</v>
      </c>
      <c r="S20" s="72">
        <v>0.12072434607645875</v>
      </c>
      <c r="T20" s="72">
        <v>0.16767270288397049</v>
      </c>
      <c r="U20" s="72">
        <v>0.23876592890677398</v>
      </c>
      <c r="V20" s="72">
        <v>0.12072434607645875</v>
      </c>
    </row>
    <row r="21" spans="2:22" x14ac:dyDescent="0.2">
      <c r="B21" s="72">
        <v>11</v>
      </c>
      <c r="C21" s="72">
        <v>2</v>
      </c>
      <c r="D21" s="72">
        <v>5.571883895194313</v>
      </c>
      <c r="E21" s="72">
        <v>3.5468247487343842</v>
      </c>
      <c r="F21" s="72">
        <v>4</v>
      </c>
      <c r="G21" s="72">
        <v>24</v>
      </c>
      <c r="H21" s="72">
        <v>16275</v>
      </c>
      <c r="I21" s="72">
        <v>42</v>
      </c>
      <c r="J21" s="72">
        <v>1555.5</v>
      </c>
      <c r="K21" s="72">
        <v>9.5576036866359448</v>
      </c>
      <c r="L21" s="72">
        <v>0.81720430107526887</v>
      </c>
      <c r="M21" s="72">
        <v>0.17357910906298002</v>
      </c>
      <c r="N21" s="72">
        <v>9.2165898617511521E-3</v>
      </c>
      <c r="O21" s="72">
        <v>0.94316436251920122</v>
      </c>
      <c r="P21" s="72">
        <v>2.7649769585253458E-2</v>
      </c>
      <c r="Q21" s="72">
        <v>0.24423963133640553</v>
      </c>
      <c r="R21" s="72">
        <v>0.15360983102918588</v>
      </c>
      <c r="S21" s="72">
        <v>0</v>
      </c>
      <c r="T21" s="72">
        <v>0.60215053763440862</v>
      </c>
      <c r="U21" s="72">
        <v>0.78648233486943164</v>
      </c>
      <c r="V21" s="72">
        <v>0</v>
      </c>
    </row>
    <row r="22" spans="2:22" x14ac:dyDescent="0.2">
      <c r="B22" s="72">
        <v>12</v>
      </c>
      <c r="C22" s="72">
        <v>2</v>
      </c>
      <c r="D22" s="72">
        <v>3.2868496072342088</v>
      </c>
      <c r="E22" s="72">
        <v>2.2133190887001346</v>
      </c>
      <c r="F22" s="72">
        <v>4</v>
      </c>
      <c r="G22" s="72">
        <v>21</v>
      </c>
      <c r="H22" s="72">
        <v>13875</v>
      </c>
      <c r="I22" s="72">
        <v>61</v>
      </c>
      <c r="J22" s="72">
        <v>1547.75</v>
      </c>
      <c r="K22" s="72">
        <v>11.154954954954956</v>
      </c>
      <c r="L22" s="72">
        <v>0.98918918918918919</v>
      </c>
      <c r="M22" s="72">
        <v>1.0810810810810811E-2</v>
      </c>
      <c r="N22" s="72">
        <v>0</v>
      </c>
      <c r="O22" s="72">
        <v>0.51891891891891895</v>
      </c>
      <c r="P22" s="72">
        <v>0.34054054054054056</v>
      </c>
      <c r="Q22" s="72">
        <v>0.40720720720720721</v>
      </c>
      <c r="R22" s="72">
        <v>0.51711711711711716</v>
      </c>
      <c r="S22" s="72">
        <v>7.567567567567568E-2</v>
      </c>
      <c r="T22" s="72">
        <v>0</v>
      </c>
      <c r="U22" s="72">
        <v>0.44144144144144143</v>
      </c>
      <c r="V22" s="72">
        <v>7.567567567567568E-2</v>
      </c>
    </row>
    <row r="23" spans="2:22" x14ac:dyDescent="0.2">
      <c r="B23" s="72">
        <v>13</v>
      </c>
      <c r="C23" s="72">
        <v>2</v>
      </c>
      <c r="D23" s="72">
        <v>6.3384582078598539</v>
      </c>
      <c r="E23" s="72">
        <v>5.5886407447484086</v>
      </c>
      <c r="F23" s="72">
        <v>3</v>
      </c>
      <c r="G23" s="72">
        <v>9</v>
      </c>
      <c r="H23" s="72">
        <v>20675</v>
      </c>
      <c r="I23" s="72">
        <v>26</v>
      </c>
      <c r="J23" s="72">
        <v>1538</v>
      </c>
      <c r="K23" s="72">
        <v>7.438935912938331</v>
      </c>
      <c r="L23" s="72">
        <v>1</v>
      </c>
      <c r="M23" s="72">
        <v>0</v>
      </c>
      <c r="N23" s="72">
        <v>0</v>
      </c>
      <c r="O23" s="72">
        <v>0.95525997581620314</v>
      </c>
      <c r="P23" s="72">
        <v>3.0229746070133012E-2</v>
      </c>
      <c r="Q23" s="72">
        <v>5.6831922611850064E-2</v>
      </c>
      <c r="R23" s="72">
        <v>3.3857315598548973E-2</v>
      </c>
      <c r="S23" s="72">
        <v>0</v>
      </c>
      <c r="T23" s="72">
        <v>0.90931076178960102</v>
      </c>
      <c r="U23" s="72">
        <v>0.97823458282950426</v>
      </c>
      <c r="V23" s="72">
        <v>0</v>
      </c>
    </row>
    <row r="24" spans="2:22" x14ac:dyDescent="0.2">
      <c r="B24" s="72">
        <v>14</v>
      </c>
      <c r="C24" s="72">
        <v>1</v>
      </c>
      <c r="D24" s="72">
        <v>1.7735619075273161</v>
      </c>
      <c r="E24" s="72">
        <v>3.5276843147914558</v>
      </c>
      <c r="F24" s="72">
        <v>4</v>
      </c>
      <c r="G24" s="72">
        <v>10</v>
      </c>
      <c r="H24" s="72">
        <v>15450</v>
      </c>
      <c r="I24" s="72">
        <v>28</v>
      </c>
      <c r="J24" s="72">
        <v>1275.5</v>
      </c>
      <c r="K24" s="72">
        <v>8.2556634304207126</v>
      </c>
      <c r="L24" s="72">
        <v>1</v>
      </c>
      <c r="M24" s="72">
        <v>0</v>
      </c>
      <c r="N24" s="72">
        <v>0</v>
      </c>
      <c r="O24" s="72">
        <v>0.22006472491909385</v>
      </c>
      <c r="P24" s="72">
        <v>0.36893203883495146</v>
      </c>
      <c r="Q24" s="72">
        <v>0</v>
      </c>
      <c r="R24" s="72">
        <v>0.49190938511326859</v>
      </c>
      <c r="S24" s="72">
        <v>0.32038834951456313</v>
      </c>
      <c r="T24" s="72">
        <v>0.18770226537216828</v>
      </c>
      <c r="U24" s="72">
        <v>0.5889967637540453</v>
      </c>
      <c r="V24" s="72">
        <v>0.32038834951456313</v>
      </c>
    </row>
    <row r="25" spans="2:22" x14ac:dyDescent="0.2">
      <c r="B25" s="72">
        <v>15</v>
      </c>
      <c r="C25" s="72">
        <v>1</v>
      </c>
      <c r="D25" s="72">
        <v>2.3542377344334136</v>
      </c>
      <c r="E25" s="72">
        <v>3.1316471211820733</v>
      </c>
      <c r="F25" s="72">
        <v>2</v>
      </c>
      <c r="G25" s="72">
        <v>8</v>
      </c>
      <c r="H25" s="72">
        <v>9150</v>
      </c>
      <c r="I25" s="72">
        <v>25</v>
      </c>
      <c r="J25" s="72">
        <v>917</v>
      </c>
      <c r="K25" s="72">
        <v>10.021857923497269</v>
      </c>
      <c r="L25" s="72">
        <v>1</v>
      </c>
      <c r="M25" s="72">
        <v>0</v>
      </c>
      <c r="N25" s="72">
        <v>0</v>
      </c>
      <c r="O25" s="72">
        <v>0.60655737704918034</v>
      </c>
      <c r="P25" s="72">
        <v>0.39344262295081966</v>
      </c>
      <c r="Q25" s="72">
        <v>3.2786885245901641E-2</v>
      </c>
      <c r="R25" s="72">
        <v>0.68306010928961747</v>
      </c>
      <c r="S25" s="72">
        <v>7.650273224043716E-2</v>
      </c>
      <c r="T25" s="72">
        <v>0.20765027322404372</v>
      </c>
      <c r="U25" s="72">
        <v>0.63387978142076506</v>
      </c>
      <c r="V25" s="72">
        <v>7.650273224043716E-2</v>
      </c>
    </row>
    <row r="26" spans="2:22" x14ac:dyDescent="0.2">
      <c r="B26" s="72">
        <v>16</v>
      </c>
      <c r="C26" s="72">
        <v>1</v>
      </c>
      <c r="D26" s="72">
        <v>2.5374525184412544</v>
      </c>
      <c r="E26" s="72">
        <v>2.7073292460257488</v>
      </c>
      <c r="F26" s="72">
        <v>4</v>
      </c>
      <c r="G26" s="72">
        <v>19</v>
      </c>
      <c r="H26" s="72">
        <v>16050</v>
      </c>
      <c r="I26" s="72">
        <v>50</v>
      </c>
      <c r="J26" s="72">
        <v>1518</v>
      </c>
      <c r="K26" s="72">
        <v>9.4579439252336446</v>
      </c>
      <c r="L26" s="72">
        <v>1</v>
      </c>
      <c r="M26" s="72">
        <v>0</v>
      </c>
      <c r="N26" s="72">
        <v>0</v>
      </c>
      <c r="O26" s="72">
        <v>0.35825545171339562</v>
      </c>
      <c r="P26" s="72">
        <v>0.27414330218068533</v>
      </c>
      <c r="Q26" s="72">
        <v>8.4112149532710276E-2</v>
      </c>
      <c r="R26" s="72">
        <v>0.65420560747663548</v>
      </c>
      <c r="S26" s="72">
        <v>0.18691588785046728</v>
      </c>
      <c r="T26" s="72">
        <v>7.476635514018691E-2</v>
      </c>
      <c r="U26" s="72">
        <v>0.42367601246105918</v>
      </c>
      <c r="V26" s="72">
        <v>0.18691588785046728</v>
      </c>
    </row>
    <row r="27" spans="2:22" x14ac:dyDescent="0.2">
      <c r="B27" s="72">
        <v>17</v>
      </c>
      <c r="C27" s="72">
        <v>2</v>
      </c>
      <c r="D27" s="72">
        <v>4.2245979371133293</v>
      </c>
      <c r="E27" s="72">
        <v>2.8328518093660136</v>
      </c>
      <c r="F27" s="72">
        <v>7</v>
      </c>
      <c r="G27" s="72">
        <v>28</v>
      </c>
      <c r="H27" s="72">
        <v>19150</v>
      </c>
      <c r="I27" s="72">
        <v>38</v>
      </c>
      <c r="J27" s="72">
        <v>1914</v>
      </c>
      <c r="K27" s="72">
        <v>9.9947780678851164</v>
      </c>
      <c r="L27" s="72">
        <v>0.88642297650130553</v>
      </c>
      <c r="M27" s="72">
        <v>5.0913838120104436E-2</v>
      </c>
      <c r="N27" s="72">
        <v>6.2663185378590072E-2</v>
      </c>
      <c r="O27" s="72">
        <v>0.56396866840731075</v>
      </c>
      <c r="P27" s="72">
        <v>0.10966057441253264</v>
      </c>
      <c r="Q27" s="72">
        <v>9.3994778067885115E-2</v>
      </c>
      <c r="R27" s="72">
        <v>0.61618798955613574</v>
      </c>
      <c r="S27" s="72">
        <v>0.10966057441253264</v>
      </c>
      <c r="T27" s="72">
        <v>0.18015665796344649</v>
      </c>
      <c r="U27" s="72">
        <v>0.49086161879895562</v>
      </c>
      <c r="V27" s="72">
        <v>0.10966057441253264</v>
      </c>
    </row>
    <row r="28" spans="2:22" x14ac:dyDescent="0.2">
      <c r="B28" s="72">
        <v>18</v>
      </c>
      <c r="C28" s="72">
        <v>1</v>
      </c>
      <c r="D28" s="72">
        <v>1.6331356865648847</v>
      </c>
      <c r="E28" s="72">
        <v>3.5173443729414435</v>
      </c>
      <c r="F28" s="72">
        <v>4</v>
      </c>
      <c r="G28" s="72">
        <v>13</v>
      </c>
      <c r="H28" s="72">
        <v>14625</v>
      </c>
      <c r="I28" s="72">
        <v>31</v>
      </c>
      <c r="J28" s="72">
        <v>1395</v>
      </c>
      <c r="K28" s="72">
        <v>9.5384615384615383</v>
      </c>
      <c r="L28" s="72">
        <v>1</v>
      </c>
      <c r="M28" s="72">
        <v>0</v>
      </c>
      <c r="N28" s="72">
        <v>0</v>
      </c>
      <c r="O28" s="72">
        <v>0.17094017094017094</v>
      </c>
      <c r="P28" s="72">
        <v>0.60854700854700849</v>
      </c>
      <c r="Q28" s="72">
        <v>3.4188034188034191E-2</v>
      </c>
      <c r="R28" s="72">
        <v>0.70256410256410251</v>
      </c>
      <c r="S28" s="72">
        <v>0.19487179487179487</v>
      </c>
      <c r="T28" s="72">
        <v>6.8376068376068383E-2</v>
      </c>
      <c r="U28" s="72">
        <v>0.71111111111111114</v>
      </c>
      <c r="V28" s="72">
        <v>0.19487179487179487</v>
      </c>
    </row>
    <row r="29" spans="2:22" x14ac:dyDescent="0.2">
      <c r="B29" s="72">
        <v>19</v>
      </c>
      <c r="C29" s="72">
        <v>2</v>
      </c>
      <c r="D29" s="72">
        <v>3.1057688077234946</v>
      </c>
      <c r="E29" s="72">
        <v>3.0981441745930667</v>
      </c>
      <c r="F29" s="72">
        <v>3</v>
      </c>
      <c r="G29" s="72">
        <v>12</v>
      </c>
      <c r="H29" s="72">
        <v>14400</v>
      </c>
      <c r="I29" s="72">
        <v>21</v>
      </c>
      <c r="J29" s="72">
        <v>1308.5</v>
      </c>
      <c r="K29" s="72">
        <v>9.0868055555555554</v>
      </c>
      <c r="L29" s="72">
        <v>0.91666666666666663</v>
      </c>
      <c r="M29" s="72">
        <v>8.3333333333333329E-2</v>
      </c>
      <c r="N29" s="72">
        <v>0</v>
      </c>
      <c r="O29" s="72">
        <v>0.58333333333333337</v>
      </c>
      <c r="P29" s="72">
        <v>0.35416666666666669</v>
      </c>
      <c r="Q29" s="72">
        <v>0</v>
      </c>
      <c r="R29" s="72">
        <v>0.53819444444444442</v>
      </c>
      <c r="S29" s="72">
        <v>6.25E-2</v>
      </c>
      <c r="T29" s="72">
        <v>0.39930555555555558</v>
      </c>
      <c r="U29" s="72">
        <v>0.85763888888888884</v>
      </c>
      <c r="V29" s="72">
        <v>6.25E-2</v>
      </c>
    </row>
    <row r="30" spans="2:22" x14ac:dyDescent="0.2">
      <c r="B30" s="72">
        <v>20</v>
      </c>
      <c r="C30" s="72">
        <v>2</v>
      </c>
      <c r="D30" s="72">
        <v>10.488616490419489</v>
      </c>
      <c r="E30" s="72">
        <v>9.2580963042254805</v>
      </c>
      <c r="F30" s="72">
        <v>2</v>
      </c>
      <c r="G30" s="72">
        <v>4</v>
      </c>
      <c r="H30" s="72">
        <v>675</v>
      </c>
      <c r="I30" s="72">
        <v>4</v>
      </c>
      <c r="J30" s="72">
        <v>123.5</v>
      </c>
      <c r="K30" s="72">
        <v>18.296296296296298</v>
      </c>
      <c r="L30" s="72">
        <v>0.33333333333333331</v>
      </c>
      <c r="M30" s="72">
        <v>0.66666666666666663</v>
      </c>
      <c r="N30" s="72">
        <v>0</v>
      </c>
      <c r="O30" s="72">
        <v>0.88888888888888884</v>
      </c>
      <c r="P30" s="72">
        <v>0.1111111111111111</v>
      </c>
      <c r="Q30" s="72">
        <v>1</v>
      </c>
      <c r="R30" s="72">
        <v>0</v>
      </c>
      <c r="S30" s="72">
        <v>0</v>
      </c>
      <c r="T30" s="72">
        <v>0</v>
      </c>
      <c r="U30" s="72">
        <v>0</v>
      </c>
      <c r="V30" s="72">
        <v>0</v>
      </c>
    </row>
    <row r="31" spans="2:22" x14ac:dyDescent="0.2">
      <c r="B31" s="72">
        <v>21</v>
      </c>
      <c r="C31" s="72">
        <v>1</v>
      </c>
      <c r="D31" s="72">
        <v>7.8483313980200275</v>
      </c>
      <c r="E31" s="72">
        <v>9.4423859682394866</v>
      </c>
      <c r="F31" s="72">
        <v>2</v>
      </c>
      <c r="G31" s="72">
        <v>4</v>
      </c>
      <c r="H31" s="72">
        <v>6400</v>
      </c>
      <c r="I31" s="72">
        <v>8</v>
      </c>
      <c r="J31" s="72">
        <v>368</v>
      </c>
      <c r="K31" s="72">
        <v>5.75</v>
      </c>
      <c r="L31" s="72">
        <v>0.578125</v>
      </c>
      <c r="M31" s="72">
        <v>0</v>
      </c>
      <c r="N31" s="72">
        <v>0.421875</v>
      </c>
      <c r="O31" s="72">
        <v>6.25E-2</v>
      </c>
      <c r="P31" s="72">
        <v>0.9375</v>
      </c>
      <c r="Q31" s="72">
        <v>0</v>
      </c>
      <c r="R31" s="72">
        <v>0</v>
      </c>
      <c r="S31" s="72">
        <v>0.9375</v>
      </c>
      <c r="T31" s="72">
        <v>6.25E-2</v>
      </c>
      <c r="U31" s="72">
        <v>6.25E-2</v>
      </c>
      <c r="V31" s="72">
        <v>0.9375</v>
      </c>
    </row>
    <row r="32" spans="2:22" x14ac:dyDescent="0.2">
      <c r="B32" s="72">
        <v>22</v>
      </c>
      <c r="C32" s="72">
        <v>1</v>
      </c>
      <c r="D32" s="72">
        <v>4.829767014975455</v>
      </c>
      <c r="E32" s="72">
        <v>7.3433692406153943</v>
      </c>
      <c r="F32" s="72">
        <v>3</v>
      </c>
      <c r="G32" s="72">
        <v>3</v>
      </c>
      <c r="H32" s="72">
        <v>7550</v>
      </c>
      <c r="I32" s="72">
        <v>26</v>
      </c>
      <c r="J32" s="72">
        <v>434</v>
      </c>
      <c r="K32" s="72">
        <v>5.7483443708609272</v>
      </c>
      <c r="L32" s="72">
        <v>0.96026490066225167</v>
      </c>
      <c r="M32" s="72">
        <v>0</v>
      </c>
      <c r="N32" s="72">
        <v>3.9735099337748346E-2</v>
      </c>
      <c r="O32" s="72">
        <v>1.3245033112582781E-2</v>
      </c>
      <c r="P32" s="72">
        <v>0.97350993377483441</v>
      </c>
      <c r="Q32" s="72">
        <v>0</v>
      </c>
      <c r="R32" s="72">
        <v>1.3245033112582781E-2</v>
      </c>
      <c r="S32" s="72">
        <v>0.97350993377483441</v>
      </c>
      <c r="T32" s="72">
        <v>1.3245033112582781E-2</v>
      </c>
      <c r="U32" s="72">
        <v>2.6490066225165563E-2</v>
      </c>
      <c r="V32" s="72">
        <v>0.97350993377483441</v>
      </c>
    </row>
    <row r="33" spans="2:22" x14ac:dyDescent="0.2">
      <c r="B33" s="72">
        <v>23</v>
      </c>
      <c r="C33" s="72">
        <v>1</v>
      </c>
      <c r="D33" s="72">
        <v>5.5352312713949132</v>
      </c>
      <c r="E33" s="72">
        <v>7.7026176695634234</v>
      </c>
      <c r="F33" s="72">
        <v>3</v>
      </c>
      <c r="G33" s="72">
        <v>4</v>
      </c>
      <c r="H33" s="72">
        <v>32000</v>
      </c>
      <c r="I33" s="72">
        <v>27</v>
      </c>
      <c r="J33" s="72">
        <v>1864</v>
      </c>
      <c r="K33" s="72">
        <v>5.8250000000000002</v>
      </c>
      <c r="L33" s="72">
        <v>0.94609374999999996</v>
      </c>
      <c r="M33" s="72">
        <v>7.0312500000000002E-3</v>
      </c>
      <c r="N33" s="72">
        <v>4.6875E-2</v>
      </c>
      <c r="O33" s="72">
        <v>8.5937500000000007E-3</v>
      </c>
      <c r="P33" s="72">
        <v>0.984375</v>
      </c>
      <c r="Q33" s="72">
        <v>8.5937500000000007E-3</v>
      </c>
      <c r="R33" s="72">
        <v>7.0312500000000002E-3</v>
      </c>
      <c r="S33" s="72">
        <v>0.984375</v>
      </c>
      <c r="T33" s="72">
        <v>0</v>
      </c>
      <c r="U33" s="72">
        <v>4.6874999999999998E-3</v>
      </c>
      <c r="V33" s="72">
        <v>0.984375</v>
      </c>
    </row>
    <row r="34" spans="2:22" x14ac:dyDescent="0.2">
      <c r="B34" s="72">
        <v>24</v>
      </c>
      <c r="C34" s="72">
        <v>1</v>
      </c>
      <c r="D34" s="72">
        <v>3.8391125337311589</v>
      </c>
      <c r="E34" s="72">
        <v>6.4373471847623289</v>
      </c>
      <c r="F34" s="72">
        <v>3</v>
      </c>
      <c r="G34" s="72">
        <v>3</v>
      </c>
      <c r="H34" s="72">
        <v>1600</v>
      </c>
      <c r="I34" s="72">
        <v>4</v>
      </c>
      <c r="J34" s="72">
        <v>111</v>
      </c>
      <c r="K34" s="72">
        <v>6.9375000000000009</v>
      </c>
      <c r="L34" s="72">
        <v>1</v>
      </c>
      <c r="M34" s="72">
        <v>0</v>
      </c>
      <c r="N34" s="72">
        <v>0</v>
      </c>
      <c r="O34" s="72">
        <v>6.25E-2</v>
      </c>
      <c r="P34" s="72">
        <v>0.75</v>
      </c>
      <c r="Q34" s="72">
        <v>6.25E-2</v>
      </c>
      <c r="R34" s="72">
        <v>0.1875</v>
      </c>
      <c r="S34" s="72">
        <v>0.75</v>
      </c>
      <c r="T34" s="72">
        <v>0</v>
      </c>
      <c r="U34" s="72">
        <v>0.1875</v>
      </c>
      <c r="V34" s="72">
        <v>0.75</v>
      </c>
    </row>
    <row r="35" spans="2:22" x14ac:dyDescent="0.2">
      <c r="B35" s="72">
        <v>25</v>
      </c>
      <c r="C35" s="72">
        <v>1</v>
      </c>
      <c r="D35" s="72">
        <v>2.9358266678115301</v>
      </c>
      <c r="E35" s="72">
        <v>5.1448392783716841</v>
      </c>
      <c r="F35" s="72">
        <v>3</v>
      </c>
      <c r="G35" s="72">
        <v>5</v>
      </c>
      <c r="H35" s="72">
        <v>2825</v>
      </c>
      <c r="I35" s="72">
        <v>5</v>
      </c>
      <c r="J35" s="72">
        <v>300</v>
      </c>
      <c r="K35" s="72">
        <v>10.619469026548673</v>
      </c>
      <c r="L35" s="72">
        <v>1</v>
      </c>
      <c r="M35" s="72">
        <v>0</v>
      </c>
      <c r="N35" s="72">
        <v>0</v>
      </c>
      <c r="O35" s="72">
        <v>0.15044247787610621</v>
      </c>
      <c r="P35" s="72">
        <v>0.53097345132743368</v>
      </c>
      <c r="Q35" s="72">
        <v>0.15044247787610621</v>
      </c>
      <c r="R35" s="72">
        <v>0.31858407079646017</v>
      </c>
      <c r="S35" s="72">
        <v>0.53097345132743368</v>
      </c>
      <c r="T35" s="72">
        <v>0</v>
      </c>
      <c r="U35" s="72">
        <v>0</v>
      </c>
      <c r="V35" s="72">
        <v>0.53097345132743368</v>
      </c>
    </row>
    <row r="36" spans="2:22" x14ac:dyDescent="0.2">
      <c r="B36" s="72">
        <v>26</v>
      </c>
      <c r="C36" s="72">
        <v>2</v>
      </c>
      <c r="D36" s="72">
        <v>5.3487320971673462</v>
      </c>
      <c r="E36" s="72">
        <v>3.2074287634286573</v>
      </c>
      <c r="F36" s="72">
        <v>3</v>
      </c>
      <c r="G36" s="72">
        <v>41</v>
      </c>
      <c r="H36" s="72">
        <v>16730</v>
      </c>
      <c r="I36" s="72">
        <v>67</v>
      </c>
      <c r="J36" s="72">
        <v>2156</v>
      </c>
      <c r="K36" s="72">
        <v>12.887029288702928</v>
      </c>
      <c r="L36" s="72">
        <v>0.97310221159593546</v>
      </c>
      <c r="M36" s="72">
        <v>0</v>
      </c>
      <c r="N36" s="72">
        <v>2.6897788404064555E-2</v>
      </c>
      <c r="O36" s="72">
        <v>0.81769276748356245</v>
      </c>
      <c r="P36" s="72">
        <v>0.15540944411237298</v>
      </c>
      <c r="Q36" s="72">
        <v>0.44411237298266587</v>
      </c>
      <c r="R36" s="72">
        <v>0.34070531978481772</v>
      </c>
      <c r="S36" s="72">
        <v>0</v>
      </c>
      <c r="T36" s="72">
        <v>0.21518230723251644</v>
      </c>
      <c r="U36" s="72">
        <v>0.41243275552898984</v>
      </c>
      <c r="V36" s="72">
        <v>0</v>
      </c>
    </row>
    <row r="37" spans="2:22" x14ac:dyDescent="0.2">
      <c r="B37" s="72">
        <v>27</v>
      </c>
      <c r="C37" s="72">
        <v>1</v>
      </c>
      <c r="D37" s="72">
        <v>3.11115357126226</v>
      </c>
      <c r="E37" s="72">
        <v>4.9901007203519443</v>
      </c>
      <c r="F37" s="72">
        <v>2</v>
      </c>
      <c r="G37" s="72">
        <v>3</v>
      </c>
      <c r="H37" s="72">
        <v>10800</v>
      </c>
      <c r="I37" s="72">
        <v>25</v>
      </c>
      <c r="J37" s="72">
        <v>1141</v>
      </c>
      <c r="K37" s="72">
        <v>10.564814814814815</v>
      </c>
      <c r="L37" s="72">
        <v>1</v>
      </c>
      <c r="M37" s="72">
        <v>0</v>
      </c>
      <c r="N37" s="72">
        <v>0</v>
      </c>
      <c r="O37" s="72">
        <v>0.1111111111111111</v>
      </c>
      <c r="P37" s="72">
        <v>0.88888888888888884</v>
      </c>
      <c r="Q37" s="72">
        <v>1.8518518518518517E-2</v>
      </c>
      <c r="R37" s="72">
        <v>0.98148148148148151</v>
      </c>
      <c r="S37" s="72">
        <v>0</v>
      </c>
      <c r="T37" s="72">
        <v>0</v>
      </c>
      <c r="U37" s="72">
        <v>0.98148148148148151</v>
      </c>
      <c r="V37" s="72">
        <v>0</v>
      </c>
    </row>
    <row r="38" spans="2:22" x14ac:dyDescent="0.2">
      <c r="B38" s="72">
        <v>28</v>
      </c>
      <c r="C38" s="72">
        <v>1</v>
      </c>
      <c r="D38" s="72">
        <v>2.5733066860427081</v>
      </c>
      <c r="E38" s="72">
        <v>3.4694669663762632</v>
      </c>
      <c r="F38" s="72">
        <v>2</v>
      </c>
      <c r="G38" s="72">
        <v>16</v>
      </c>
      <c r="H38" s="72">
        <v>12425</v>
      </c>
      <c r="I38" s="72">
        <v>39</v>
      </c>
      <c r="J38" s="72">
        <v>1322.5</v>
      </c>
      <c r="K38" s="72">
        <v>10.643863179074446</v>
      </c>
      <c r="L38" s="72">
        <v>0.99396378269617702</v>
      </c>
      <c r="M38" s="72">
        <v>6.0362173038229373E-3</v>
      </c>
      <c r="N38" s="72">
        <v>0</v>
      </c>
      <c r="O38" s="72">
        <v>0.323943661971831</v>
      </c>
      <c r="P38" s="72">
        <v>0.676056338028169</v>
      </c>
      <c r="Q38" s="72">
        <v>0.15492957746478872</v>
      </c>
      <c r="R38" s="72">
        <v>0.8048289738430584</v>
      </c>
      <c r="S38" s="72">
        <v>0</v>
      </c>
      <c r="T38" s="72">
        <v>4.0241448692152917E-2</v>
      </c>
      <c r="U38" s="72">
        <v>0.84507042253521125</v>
      </c>
      <c r="V38" s="72">
        <v>0</v>
      </c>
    </row>
    <row r="39" spans="2:22" x14ac:dyDescent="0.2">
      <c r="B39" s="72">
        <v>29</v>
      </c>
      <c r="C39" s="72">
        <v>2</v>
      </c>
      <c r="D39" s="72">
        <v>4.8312732359380846</v>
      </c>
      <c r="E39" s="72">
        <v>3.9934551200642701</v>
      </c>
      <c r="F39" s="72">
        <v>3</v>
      </c>
      <c r="G39" s="72">
        <v>13</v>
      </c>
      <c r="H39" s="72">
        <v>10925</v>
      </c>
      <c r="I39" s="72">
        <v>27</v>
      </c>
      <c r="J39" s="72">
        <v>943</v>
      </c>
      <c r="K39" s="72">
        <v>8.6315789473684212</v>
      </c>
      <c r="L39" s="72">
        <v>0.8832951945080092</v>
      </c>
      <c r="M39" s="72">
        <v>3.4324942791762014E-2</v>
      </c>
      <c r="N39" s="72">
        <v>8.2379862700228831E-2</v>
      </c>
      <c r="O39" s="72">
        <v>0.87185354691075512</v>
      </c>
      <c r="P39" s="72">
        <v>0.11899313501144165</v>
      </c>
      <c r="Q39" s="72">
        <v>0</v>
      </c>
      <c r="R39" s="72">
        <v>0.34782608695652173</v>
      </c>
      <c r="S39" s="72">
        <v>0</v>
      </c>
      <c r="T39" s="72">
        <v>0.65217391304347827</v>
      </c>
      <c r="U39" s="72">
        <v>0.91533180778032042</v>
      </c>
      <c r="V39" s="72">
        <v>0</v>
      </c>
    </row>
    <row r="40" spans="2:22" x14ac:dyDescent="0.2">
      <c r="B40" s="72">
        <v>30</v>
      </c>
      <c r="C40" s="72">
        <v>1</v>
      </c>
      <c r="D40" s="72">
        <v>4.3239219033311933</v>
      </c>
      <c r="E40" s="72">
        <v>7.0548112591141345</v>
      </c>
      <c r="F40" s="72">
        <v>2</v>
      </c>
      <c r="G40" s="72">
        <v>2</v>
      </c>
      <c r="H40" s="72">
        <v>6050</v>
      </c>
      <c r="I40" s="72">
        <v>8</v>
      </c>
      <c r="J40" s="72">
        <v>381.5</v>
      </c>
      <c r="K40" s="72">
        <v>6.3057851239669418</v>
      </c>
      <c r="L40" s="72">
        <v>1</v>
      </c>
      <c r="M40" s="72">
        <v>0</v>
      </c>
      <c r="N40" s="72">
        <v>0</v>
      </c>
      <c r="O40" s="72">
        <v>0</v>
      </c>
      <c r="P40" s="72">
        <v>0.86776859504132231</v>
      </c>
      <c r="Q40" s="72">
        <v>0</v>
      </c>
      <c r="R40" s="72">
        <v>0.13223140495867769</v>
      </c>
      <c r="S40" s="72">
        <v>0.86776859504132231</v>
      </c>
      <c r="T40" s="72">
        <v>0</v>
      </c>
      <c r="U40" s="72">
        <v>0.13223140495867769</v>
      </c>
      <c r="V40" s="72">
        <v>0.86776859504132231</v>
      </c>
    </row>
    <row r="41" spans="2:22" x14ac:dyDescent="0.2">
      <c r="B41" s="72">
        <v>31</v>
      </c>
      <c r="C41" s="72">
        <v>1</v>
      </c>
      <c r="D41" s="72">
        <v>4.7463286273812137</v>
      </c>
      <c r="E41" s="72">
        <v>7.2899173896117277</v>
      </c>
      <c r="F41" s="72">
        <v>2</v>
      </c>
      <c r="G41" s="72">
        <v>2</v>
      </c>
      <c r="H41" s="72">
        <v>15100</v>
      </c>
      <c r="I41" s="72">
        <v>24</v>
      </c>
      <c r="J41" s="72">
        <v>865</v>
      </c>
      <c r="K41" s="72">
        <v>5.7284768211920527</v>
      </c>
      <c r="L41" s="72">
        <v>1</v>
      </c>
      <c r="M41" s="72">
        <v>0</v>
      </c>
      <c r="N41" s="72">
        <v>0</v>
      </c>
      <c r="O41" s="72">
        <v>4.6357615894039736E-2</v>
      </c>
      <c r="P41" s="72">
        <v>0.95364238410596025</v>
      </c>
      <c r="Q41" s="72">
        <v>0</v>
      </c>
      <c r="R41" s="72">
        <v>0</v>
      </c>
      <c r="S41" s="72">
        <v>0.95364238410596025</v>
      </c>
      <c r="T41" s="72">
        <v>4.6357615894039736E-2</v>
      </c>
      <c r="U41" s="72">
        <v>4.6357615894039736E-2</v>
      </c>
      <c r="V41" s="72">
        <v>0.95364238410596025</v>
      </c>
    </row>
    <row r="42" spans="2:22" x14ac:dyDescent="0.2">
      <c r="B42" s="72">
        <v>32</v>
      </c>
      <c r="C42" s="72">
        <v>2</v>
      </c>
      <c r="D42" s="72">
        <v>4.1466248832522874</v>
      </c>
      <c r="E42" s="72">
        <v>3.1281964752428779</v>
      </c>
      <c r="F42" s="72">
        <v>3</v>
      </c>
      <c r="G42" s="72">
        <v>13</v>
      </c>
      <c r="H42" s="72">
        <v>7475</v>
      </c>
      <c r="I42" s="72">
        <v>15</v>
      </c>
      <c r="J42" s="72">
        <v>734.5</v>
      </c>
      <c r="K42" s="72">
        <v>9.8260869565217384</v>
      </c>
      <c r="L42" s="72">
        <v>0.92976588628762546</v>
      </c>
      <c r="M42" s="72">
        <v>0</v>
      </c>
      <c r="N42" s="72">
        <v>7.0234113712374577E-2</v>
      </c>
      <c r="O42" s="72">
        <v>0.87959866220735783</v>
      </c>
      <c r="P42" s="72">
        <v>8.0267558528428096E-2</v>
      </c>
      <c r="Q42" s="72">
        <v>0.27424749163879597</v>
      </c>
      <c r="R42" s="72">
        <v>0.2709030100334448</v>
      </c>
      <c r="S42" s="72">
        <v>0</v>
      </c>
      <c r="T42" s="72">
        <v>0.45484949832775917</v>
      </c>
      <c r="U42" s="72">
        <v>0.6387959866220736</v>
      </c>
      <c r="V42" s="72">
        <v>0</v>
      </c>
    </row>
    <row r="43" spans="2:22" x14ac:dyDescent="0.2">
      <c r="B43" s="72">
        <v>33</v>
      </c>
      <c r="C43" s="72">
        <v>1</v>
      </c>
      <c r="D43" s="72">
        <v>3.7279348769240688</v>
      </c>
      <c r="E43" s="72">
        <v>6.4630248765160774</v>
      </c>
      <c r="F43" s="72">
        <v>2</v>
      </c>
      <c r="G43" s="72">
        <v>2</v>
      </c>
      <c r="H43" s="72">
        <v>1050</v>
      </c>
      <c r="I43" s="72">
        <v>5</v>
      </c>
      <c r="J43" s="72">
        <v>74</v>
      </c>
      <c r="K43" s="72">
        <v>7.0476190476190474</v>
      </c>
      <c r="L43" s="72">
        <v>1</v>
      </c>
      <c r="M43" s="72">
        <v>0</v>
      </c>
      <c r="N43" s="72">
        <v>0</v>
      </c>
      <c r="O43" s="72">
        <v>0</v>
      </c>
      <c r="P43" s="72">
        <v>0.7142857142857143</v>
      </c>
      <c r="Q43" s="72">
        <v>0</v>
      </c>
      <c r="R43" s="72">
        <v>0.2857142857142857</v>
      </c>
      <c r="S43" s="72">
        <v>0.7142857142857143</v>
      </c>
      <c r="T43" s="72">
        <v>0</v>
      </c>
      <c r="U43" s="72">
        <v>0.2857142857142857</v>
      </c>
      <c r="V43" s="72">
        <v>0.7142857142857143</v>
      </c>
    </row>
    <row r="44" spans="2:22" x14ac:dyDescent="0.2">
      <c r="B44" s="72">
        <v>34</v>
      </c>
      <c r="C44" s="72">
        <v>1</v>
      </c>
      <c r="D44" s="72">
        <v>5.3329075018940832</v>
      </c>
      <c r="E44" s="72">
        <v>7.83797124039552</v>
      </c>
      <c r="F44" s="72">
        <v>1</v>
      </c>
      <c r="G44" s="72">
        <v>1</v>
      </c>
      <c r="H44" s="72">
        <v>22050</v>
      </c>
      <c r="I44" s="72">
        <v>23</v>
      </c>
      <c r="J44" s="72">
        <v>1249.5</v>
      </c>
      <c r="K44" s="72">
        <v>5.6666666666666661</v>
      </c>
      <c r="L44" s="72">
        <v>1</v>
      </c>
      <c r="M44" s="72">
        <v>0</v>
      </c>
      <c r="N44" s="72">
        <v>0</v>
      </c>
      <c r="O44" s="72">
        <v>0</v>
      </c>
      <c r="P44" s="72">
        <v>1</v>
      </c>
      <c r="Q44" s="72">
        <v>0</v>
      </c>
      <c r="R44" s="72">
        <v>0</v>
      </c>
      <c r="S44" s="72">
        <v>1</v>
      </c>
      <c r="T44" s="72">
        <v>0</v>
      </c>
      <c r="U44" s="72">
        <v>0</v>
      </c>
      <c r="V44" s="72">
        <v>1</v>
      </c>
    </row>
    <row r="45" spans="2:22" x14ac:dyDescent="0.2">
      <c r="B45" s="72">
        <v>35</v>
      </c>
      <c r="C45" s="72">
        <v>1</v>
      </c>
      <c r="D45" s="72">
        <v>4.9669771935181517</v>
      </c>
      <c r="E45" s="72">
        <v>7.4182863506774988</v>
      </c>
      <c r="F45" s="72">
        <v>2</v>
      </c>
      <c r="G45" s="72">
        <v>3</v>
      </c>
      <c r="H45" s="72">
        <v>18600</v>
      </c>
      <c r="I45" s="72">
        <v>23</v>
      </c>
      <c r="J45" s="72">
        <v>1046</v>
      </c>
      <c r="K45" s="72">
        <v>5.623655913978495</v>
      </c>
      <c r="L45" s="72">
        <v>0.95161290322580649</v>
      </c>
      <c r="M45" s="72">
        <v>0</v>
      </c>
      <c r="N45" s="72">
        <v>4.8387096774193547E-2</v>
      </c>
      <c r="O45" s="72">
        <v>6.4516129032258063E-2</v>
      </c>
      <c r="P45" s="72">
        <v>0.93548387096774188</v>
      </c>
      <c r="Q45" s="72">
        <v>0</v>
      </c>
      <c r="R45" s="72">
        <v>0</v>
      </c>
      <c r="S45" s="72">
        <v>1</v>
      </c>
      <c r="T45" s="72">
        <v>0</v>
      </c>
      <c r="U45" s="72">
        <v>0</v>
      </c>
      <c r="V45" s="72">
        <v>1</v>
      </c>
    </row>
    <row r="46" spans="2:22" x14ac:dyDescent="0.2">
      <c r="B46" s="72">
        <v>36</v>
      </c>
      <c r="C46" s="72">
        <v>2</v>
      </c>
      <c r="D46" s="72">
        <v>5.2569605391880394</v>
      </c>
      <c r="E46" s="72">
        <v>3.5087351837482266</v>
      </c>
      <c r="F46" s="72">
        <v>2</v>
      </c>
      <c r="G46" s="72">
        <v>24</v>
      </c>
      <c r="H46" s="72">
        <v>12475</v>
      </c>
      <c r="I46" s="72">
        <v>40</v>
      </c>
      <c r="J46" s="72">
        <v>1268.5</v>
      </c>
      <c r="K46" s="72">
        <v>10.168336673346694</v>
      </c>
      <c r="L46" s="72">
        <v>0.84569138276553102</v>
      </c>
      <c r="M46" s="72">
        <v>0.13026052104208416</v>
      </c>
      <c r="N46" s="72">
        <v>2.4048096192384769E-2</v>
      </c>
      <c r="O46" s="72">
        <v>0.93987975951903813</v>
      </c>
      <c r="P46" s="72">
        <v>6.0120240480961921E-2</v>
      </c>
      <c r="Q46" s="72">
        <v>0.31062124248496992</v>
      </c>
      <c r="R46" s="72">
        <v>3.6072144288577156E-2</v>
      </c>
      <c r="S46" s="72">
        <v>6.0120240480961921E-2</v>
      </c>
      <c r="T46" s="72">
        <v>0.59318637274549102</v>
      </c>
      <c r="U46" s="72">
        <v>0.68136272545090182</v>
      </c>
      <c r="V46" s="72">
        <v>6.0120240480961921E-2</v>
      </c>
    </row>
    <row r="47" spans="2:22" x14ac:dyDescent="0.2">
      <c r="B47" s="72">
        <v>37</v>
      </c>
      <c r="C47" s="72">
        <v>2</v>
      </c>
      <c r="D47" s="72">
        <v>5.7807669120486986</v>
      </c>
      <c r="E47" s="72">
        <v>5.3254220092181574</v>
      </c>
      <c r="F47" s="72">
        <v>2</v>
      </c>
      <c r="G47" s="72">
        <v>6</v>
      </c>
      <c r="H47" s="72">
        <v>4800</v>
      </c>
      <c r="I47" s="72">
        <v>24</v>
      </c>
      <c r="J47" s="72">
        <v>360.5</v>
      </c>
      <c r="K47" s="72">
        <v>7.510416666666667</v>
      </c>
      <c r="L47" s="72">
        <v>0.95833333333333337</v>
      </c>
      <c r="M47" s="72">
        <v>4.1666666666666664E-2</v>
      </c>
      <c r="N47" s="72">
        <v>0</v>
      </c>
      <c r="O47" s="72">
        <v>0.91666666666666663</v>
      </c>
      <c r="P47" s="72">
        <v>8.3333333333333329E-2</v>
      </c>
      <c r="Q47" s="72">
        <v>4.1666666666666664E-2</v>
      </c>
      <c r="R47" s="72">
        <v>8.3333333333333329E-2</v>
      </c>
      <c r="S47" s="72">
        <v>4.1666666666666664E-2</v>
      </c>
      <c r="T47" s="72">
        <v>0.83333333333333337</v>
      </c>
      <c r="U47" s="72">
        <v>0.83333333333333337</v>
      </c>
      <c r="V47" s="72">
        <v>4.1666666666666664E-2</v>
      </c>
    </row>
    <row r="48" spans="2:22" x14ac:dyDescent="0.2">
      <c r="B48" s="72">
        <v>38</v>
      </c>
      <c r="C48" s="72">
        <v>2</v>
      </c>
      <c r="D48" s="72">
        <v>6.3113244466070304</v>
      </c>
      <c r="E48" s="72">
        <v>5.7236089186879697</v>
      </c>
      <c r="F48" s="72">
        <v>2</v>
      </c>
      <c r="G48" s="72">
        <v>6</v>
      </c>
      <c r="H48" s="72">
        <v>10050</v>
      </c>
      <c r="I48" s="72">
        <v>24</v>
      </c>
      <c r="J48" s="72">
        <v>899</v>
      </c>
      <c r="K48" s="72">
        <v>8.945273631840795</v>
      </c>
      <c r="L48" s="72">
        <v>1</v>
      </c>
      <c r="M48" s="72">
        <v>0</v>
      </c>
      <c r="N48" s="72">
        <v>0</v>
      </c>
      <c r="O48" s="72">
        <v>0.97014925373134331</v>
      </c>
      <c r="P48" s="72">
        <v>2.9850746268656716E-2</v>
      </c>
      <c r="Q48" s="72">
        <v>0</v>
      </c>
      <c r="R48" s="72">
        <v>0</v>
      </c>
      <c r="S48" s="72">
        <v>2.9850746268656716E-2</v>
      </c>
      <c r="T48" s="72">
        <v>0.97014925373134331</v>
      </c>
      <c r="U48" s="72">
        <v>0.26865671641791045</v>
      </c>
      <c r="V48" s="72">
        <v>2.9850746268656716E-2</v>
      </c>
    </row>
    <row r="49" spans="2:22" x14ac:dyDescent="0.2">
      <c r="B49" s="72">
        <v>39</v>
      </c>
      <c r="C49" s="72">
        <v>1</v>
      </c>
      <c r="D49" s="72">
        <v>5.1882220184959698</v>
      </c>
      <c r="E49" s="72">
        <v>7.7704548570656327</v>
      </c>
      <c r="F49" s="72">
        <v>1</v>
      </c>
      <c r="G49" s="72">
        <v>1</v>
      </c>
      <c r="H49" s="72">
        <v>15000</v>
      </c>
      <c r="I49" s="72">
        <v>23</v>
      </c>
      <c r="J49" s="72">
        <v>850</v>
      </c>
      <c r="K49" s="72">
        <v>5.6666666666666661</v>
      </c>
      <c r="L49" s="72">
        <v>1</v>
      </c>
      <c r="M49" s="72">
        <v>0</v>
      </c>
      <c r="N49" s="72">
        <v>0</v>
      </c>
      <c r="O49" s="72">
        <v>0</v>
      </c>
      <c r="P49" s="72">
        <v>1</v>
      </c>
      <c r="Q49" s="72">
        <v>0</v>
      </c>
      <c r="R49" s="72">
        <v>0</v>
      </c>
      <c r="S49" s="72">
        <v>1</v>
      </c>
      <c r="T49" s="72">
        <v>0</v>
      </c>
      <c r="U49" s="72">
        <v>0</v>
      </c>
      <c r="V49" s="72">
        <v>1</v>
      </c>
    </row>
    <row r="50" spans="2:22" x14ac:dyDescent="0.2">
      <c r="B50" s="72">
        <v>40</v>
      </c>
      <c r="C50" s="72">
        <v>1</v>
      </c>
      <c r="D50" s="72">
        <v>2.4925444812971449</v>
      </c>
      <c r="E50" s="72">
        <v>5.0443248310576649</v>
      </c>
      <c r="F50" s="72">
        <v>3</v>
      </c>
      <c r="G50" s="72">
        <v>8</v>
      </c>
      <c r="H50" s="72">
        <v>3325</v>
      </c>
      <c r="I50" s="72">
        <v>8</v>
      </c>
      <c r="J50" s="72">
        <v>278.5</v>
      </c>
      <c r="K50" s="72">
        <v>8.3759398496240607</v>
      </c>
      <c r="L50" s="72">
        <v>1</v>
      </c>
      <c r="M50" s="72">
        <v>0</v>
      </c>
      <c r="N50" s="72">
        <v>0</v>
      </c>
      <c r="O50" s="72">
        <v>0.12030075187969924</v>
      </c>
      <c r="P50" s="72">
        <v>0.54135338345864659</v>
      </c>
      <c r="Q50" s="72">
        <v>6.7669172932330823E-2</v>
      </c>
      <c r="R50" s="72">
        <v>0.39097744360902253</v>
      </c>
      <c r="S50" s="72">
        <v>0.54135338345864659</v>
      </c>
      <c r="T50" s="72">
        <v>0</v>
      </c>
      <c r="U50" s="72">
        <v>0.33834586466165412</v>
      </c>
      <c r="V50" s="72">
        <v>0.54135338345864659</v>
      </c>
    </row>
    <row r="51" spans="2:22" x14ac:dyDescent="0.2">
      <c r="B51" s="72">
        <v>41</v>
      </c>
      <c r="C51" s="72">
        <v>2</v>
      </c>
      <c r="D51" s="72">
        <v>4.0204581539048423</v>
      </c>
      <c r="E51" s="72">
        <v>3.7849987867399664</v>
      </c>
      <c r="F51" s="72">
        <v>2</v>
      </c>
      <c r="G51" s="72">
        <v>11</v>
      </c>
      <c r="H51" s="72">
        <v>10325</v>
      </c>
      <c r="I51" s="72">
        <v>19</v>
      </c>
      <c r="J51" s="72">
        <v>674.25</v>
      </c>
      <c r="K51" s="72">
        <v>6.5302663438256667</v>
      </c>
      <c r="L51" s="72">
        <v>0.97820823244552058</v>
      </c>
      <c r="M51" s="72">
        <v>2.1791767554479417E-2</v>
      </c>
      <c r="N51" s="72">
        <v>0</v>
      </c>
      <c r="O51" s="72">
        <v>0.9709443099273608</v>
      </c>
      <c r="P51" s="72">
        <v>2.9055690072639227E-2</v>
      </c>
      <c r="Q51" s="72">
        <v>4.3583535108958835E-2</v>
      </c>
      <c r="R51" s="72">
        <v>0.85956416464891039</v>
      </c>
      <c r="S51" s="72">
        <v>2.9055690072639227E-2</v>
      </c>
      <c r="T51" s="72">
        <v>6.7796610169491525E-2</v>
      </c>
      <c r="U51" s="72">
        <v>8.9588377723970949E-2</v>
      </c>
      <c r="V51" s="72">
        <v>2.9055690072639227E-2</v>
      </c>
    </row>
    <row r="52" spans="2:22" x14ac:dyDescent="0.2">
      <c r="B52" s="72">
        <v>42</v>
      </c>
      <c r="C52" s="72">
        <v>1</v>
      </c>
      <c r="D52" s="72">
        <v>4.282954686980835</v>
      </c>
      <c r="E52" s="72">
        <v>6.5578619855260527</v>
      </c>
      <c r="F52" s="72">
        <v>3</v>
      </c>
      <c r="G52" s="72">
        <v>10</v>
      </c>
      <c r="H52" s="72">
        <v>15400</v>
      </c>
      <c r="I52" s="72">
        <v>38</v>
      </c>
      <c r="J52" s="72">
        <v>990</v>
      </c>
      <c r="K52" s="72">
        <v>6.4285714285714279</v>
      </c>
      <c r="L52" s="72">
        <v>1</v>
      </c>
      <c r="M52" s="72">
        <v>0</v>
      </c>
      <c r="N52" s="72">
        <v>0</v>
      </c>
      <c r="O52" s="72">
        <v>0.1038961038961039</v>
      </c>
      <c r="P52" s="72">
        <v>0.87662337662337664</v>
      </c>
      <c r="Q52" s="72">
        <v>3.4090909090909088E-2</v>
      </c>
      <c r="R52" s="72">
        <v>5.844155844155844E-2</v>
      </c>
      <c r="S52" s="72">
        <v>0.90259740259740262</v>
      </c>
      <c r="T52" s="72">
        <v>4.87012987012987E-3</v>
      </c>
      <c r="U52" s="72">
        <v>5.844155844155844E-2</v>
      </c>
      <c r="V52" s="72">
        <v>0.90259740259740262</v>
      </c>
    </row>
    <row r="53" spans="2:22" x14ac:dyDescent="0.2">
      <c r="B53" s="72">
        <v>43</v>
      </c>
      <c r="C53" s="72">
        <v>1</v>
      </c>
      <c r="D53" s="72">
        <v>4.5596285955865001</v>
      </c>
      <c r="E53" s="72">
        <v>6.7525872687698119</v>
      </c>
      <c r="F53" s="72">
        <v>3</v>
      </c>
      <c r="G53" s="72">
        <v>6</v>
      </c>
      <c r="H53" s="72">
        <v>23500</v>
      </c>
      <c r="I53" s="72">
        <v>28</v>
      </c>
      <c r="J53" s="72">
        <v>1585</v>
      </c>
      <c r="K53" s="72">
        <v>6.744680851063829</v>
      </c>
      <c r="L53" s="72">
        <v>0.92340425531914894</v>
      </c>
      <c r="M53" s="72">
        <v>0</v>
      </c>
      <c r="N53" s="72">
        <v>7.6595744680851063E-2</v>
      </c>
      <c r="O53" s="72">
        <v>6.8085106382978725E-2</v>
      </c>
      <c r="P53" s="72">
        <v>0.8936170212765957</v>
      </c>
      <c r="Q53" s="72">
        <v>8.085106382978724E-2</v>
      </c>
      <c r="R53" s="72">
        <v>2.553191489361702E-2</v>
      </c>
      <c r="S53" s="72">
        <v>0.8936170212765957</v>
      </c>
      <c r="T53" s="72">
        <v>0</v>
      </c>
      <c r="U53" s="72">
        <v>0</v>
      </c>
      <c r="V53" s="72">
        <v>0.8936170212765957</v>
      </c>
    </row>
    <row r="54" spans="2:22" x14ac:dyDescent="0.2">
      <c r="B54" s="72">
        <v>44</v>
      </c>
      <c r="C54" s="72">
        <v>1</v>
      </c>
      <c r="D54" s="72">
        <v>5.5838018239139018</v>
      </c>
      <c r="E54" s="72">
        <v>8.1921456040443577</v>
      </c>
      <c r="F54" s="72">
        <v>1</v>
      </c>
      <c r="G54" s="72">
        <v>1</v>
      </c>
      <c r="H54" s="72">
        <v>900</v>
      </c>
      <c r="I54" s="72">
        <v>5</v>
      </c>
      <c r="J54" s="72">
        <v>51</v>
      </c>
      <c r="K54" s="72">
        <v>5.6666666666666661</v>
      </c>
      <c r="L54" s="72">
        <v>1</v>
      </c>
      <c r="M54" s="72">
        <v>0</v>
      </c>
      <c r="N54" s="72">
        <v>0</v>
      </c>
      <c r="O54" s="72">
        <v>0</v>
      </c>
      <c r="P54" s="72">
        <v>1</v>
      </c>
      <c r="Q54" s="72">
        <v>0</v>
      </c>
      <c r="R54" s="72">
        <v>0</v>
      </c>
      <c r="S54" s="72">
        <v>1</v>
      </c>
      <c r="T54" s="72">
        <v>0</v>
      </c>
      <c r="U54" s="72">
        <v>0</v>
      </c>
      <c r="V54" s="72">
        <v>1</v>
      </c>
    </row>
    <row r="55" spans="2:22" x14ac:dyDescent="0.2">
      <c r="B55" s="72">
        <v>45</v>
      </c>
      <c r="C55" s="72">
        <v>2</v>
      </c>
      <c r="D55" s="72">
        <v>7.4182066759329022</v>
      </c>
      <c r="E55" s="72">
        <v>6.8454963722680233</v>
      </c>
      <c r="F55" s="72">
        <v>2</v>
      </c>
      <c r="G55" s="72">
        <v>3</v>
      </c>
      <c r="H55" s="72">
        <v>34200</v>
      </c>
      <c r="I55" s="72">
        <v>24</v>
      </c>
      <c r="J55" s="72">
        <v>2468</v>
      </c>
      <c r="K55" s="72">
        <v>7.2163742690058488</v>
      </c>
      <c r="L55" s="72">
        <v>1</v>
      </c>
      <c r="M55" s="72">
        <v>0</v>
      </c>
      <c r="N55" s="72">
        <v>0</v>
      </c>
      <c r="O55" s="72">
        <v>0.98245614035087714</v>
      </c>
      <c r="P55" s="72">
        <v>1.7543859649122806E-2</v>
      </c>
      <c r="Q55" s="72">
        <v>0</v>
      </c>
      <c r="R55" s="72">
        <v>1.7543859649122806E-2</v>
      </c>
      <c r="S55" s="72">
        <v>0</v>
      </c>
      <c r="T55" s="72">
        <v>0.98245614035087714</v>
      </c>
      <c r="U55" s="72">
        <v>1</v>
      </c>
      <c r="V55" s="72">
        <v>0</v>
      </c>
    </row>
    <row r="56" spans="2:22" x14ac:dyDescent="0.2">
      <c r="B56" s="72">
        <v>46</v>
      </c>
      <c r="C56" s="72">
        <v>1</v>
      </c>
      <c r="D56" s="72">
        <v>2.552083875070128</v>
      </c>
      <c r="E56" s="72">
        <v>3.9747321736250303</v>
      </c>
      <c r="F56" s="72">
        <v>5</v>
      </c>
      <c r="G56" s="72">
        <v>7</v>
      </c>
      <c r="H56" s="72">
        <v>9400</v>
      </c>
      <c r="I56" s="72">
        <v>24</v>
      </c>
      <c r="J56" s="72">
        <v>1119.5</v>
      </c>
      <c r="K56" s="72">
        <v>11.909574468085106</v>
      </c>
      <c r="L56" s="72">
        <v>0.9521276595744681</v>
      </c>
      <c r="M56" s="72">
        <v>4.7872340425531915E-2</v>
      </c>
      <c r="N56" s="72">
        <v>0</v>
      </c>
      <c r="O56" s="72">
        <v>0.18085106382978725</v>
      </c>
      <c r="P56" s="72">
        <v>0.67021276595744683</v>
      </c>
      <c r="Q56" s="72">
        <v>0</v>
      </c>
      <c r="R56" s="72">
        <v>0.87765957446808507</v>
      </c>
      <c r="S56" s="72">
        <v>0.12234042553191489</v>
      </c>
      <c r="T56" s="72">
        <v>0</v>
      </c>
      <c r="U56" s="72">
        <v>0</v>
      </c>
      <c r="V56" s="72">
        <v>0.12234042553191489</v>
      </c>
    </row>
    <row r="57" spans="2:22" x14ac:dyDescent="0.2">
      <c r="B57" s="72">
        <v>47</v>
      </c>
      <c r="C57" s="72">
        <v>2</v>
      </c>
      <c r="D57" s="72">
        <v>5.4527173599565151</v>
      </c>
      <c r="E57" s="72">
        <v>5.2415174976947592</v>
      </c>
      <c r="F57" s="72">
        <v>3</v>
      </c>
      <c r="G57" s="72">
        <v>7</v>
      </c>
      <c r="H57" s="72">
        <v>3925</v>
      </c>
      <c r="I57" s="72">
        <v>9</v>
      </c>
      <c r="J57" s="72">
        <v>306</v>
      </c>
      <c r="K57" s="72">
        <v>7.7961783439490446</v>
      </c>
      <c r="L57" s="72">
        <v>0.94904458598726116</v>
      </c>
      <c r="M57" s="72">
        <v>5.0955414012738856E-2</v>
      </c>
      <c r="N57" s="72">
        <v>0</v>
      </c>
      <c r="O57" s="72">
        <v>0.80891719745222934</v>
      </c>
      <c r="P57" s="72">
        <v>0.11464968152866242</v>
      </c>
      <c r="Q57" s="72">
        <v>1.9108280254777069E-2</v>
      </c>
      <c r="R57" s="72">
        <v>7.6433121019108277E-2</v>
      </c>
      <c r="S57" s="72">
        <v>0.11464968152866242</v>
      </c>
      <c r="T57" s="72">
        <v>0.78980891719745228</v>
      </c>
      <c r="U57" s="72">
        <v>0.86624203821656054</v>
      </c>
      <c r="V57" s="72">
        <v>0.11464968152866242</v>
      </c>
    </row>
    <row r="58" spans="2:22" x14ac:dyDescent="0.2">
      <c r="B58" s="72">
        <v>48</v>
      </c>
      <c r="C58" s="72">
        <v>1</v>
      </c>
      <c r="D58" s="72">
        <v>2.06360189039547</v>
      </c>
      <c r="E58" s="72">
        <v>3.1082807011559885</v>
      </c>
      <c r="F58" s="72">
        <v>4</v>
      </c>
      <c r="G58" s="72">
        <v>15</v>
      </c>
      <c r="H58" s="72">
        <v>9800</v>
      </c>
      <c r="I58" s="72">
        <v>23</v>
      </c>
      <c r="J58" s="72">
        <v>941</v>
      </c>
      <c r="K58" s="72">
        <v>9.6020408163265305</v>
      </c>
      <c r="L58" s="72">
        <v>1</v>
      </c>
      <c r="M58" s="72">
        <v>0</v>
      </c>
      <c r="N58" s="72">
        <v>0</v>
      </c>
      <c r="O58" s="72">
        <v>0.29846938775510207</v>
      </c>
      <c r="P58" s="72">
        <v>0.54081632653061229</v>
      </c>
      <c r="Q58" s="72">
        <v>6.1224489795918366E-2</v>
      </c>
      <c r="R58" s="72">
        <v>0.73469387755102045</v>
      </c>
      <c r="S58" s="72">
        <v>2.0408163265306121E-2</v>
      </c>
      <c r="T58" s="72">
        <v>0.18367346938775511</v>
      </c>
      <c r="U58" s="72">
        <v>0.36224489795918369</v>
      </c>
      <c r="V58" s="72">
        <v>2.0408163265306121E-2</v>
      </c>
    </row>
    <row r="59" spans="2:22" x14ac:dyDescent="0.2">
      <c r="B59" s="72">
        <v>49</v>
      </c>
      <c r="C59" s="72">
        <v>1</v>
      </c>
      <c r="D59" s="72">
        <v>5.4044804571656861</v>
      </c>
      <c r="E59" s="72">
        <v>8.0437155102891928</v>
      </c>
      <c r="F59" s="72">
        <v>1</v>
      </c>
      <c r="G59" s="72">
        <v>1</v>
      </c>
      <c r="H59" s="72">
        <v>4950</v>
      </c>
      <c r="I59" s="72">
        <v>7</v>
      </c>
      <c r="J59" s="72">
        <v>280.5</v>
      </c>
      <c r="K59" s="72">
        <v>5.6666666666666661</v>
      </c>
      <c r="L59" s="72">
        <v>1</v>
      </c>
      <c r="M59" s="72">
        <v>0</v>
      </c>
      <c r="N59" s="72">
        <v>0</v>
      </c>
      <c r="O59" s="72">
        <v>0</v>
      </c>
      <c r="P59" s="72">
        <v>1</v>
      </c>
      <c r="Q59" s="72">
        <v>0</v>
      </c>
      <c r="R59" s="72">
        <v>0</v>
      </c>
      <c r="S59" s="72">
        <v>1</v>
      </c>
      <c r="T59" s="72">
        <v>0</v>
      </c>
      <c r="U59" s="72">
        <v>0</v>
      </c>
      <c r="V59" s="72">
        <v>1</v>
      </c>
    </row>
    <row r="60" spans="2:22" x14ac:dyDescent="0.2">
      <c r="B60" s="72">
        <v>50</v>
      </c>
      <c r="C60" s="72">
        <v>2</v>
      </c>
      <c r="D60" s="72">
        <v>4.9018085511749021</v>
      </c>
      <c r="E60" s="72">
        <v>2.7579210425062581</v>
      </c>
      <c r="F60" s="72">
        <v>5</v>
      </c>
      <c r="G60" s="72">
        <v>25</v>
      </c>
      <c r="H60" s="72">
        <v>19910</v>
      </c>
      <c r="I60" s="72">
        <v>43</v>
      </c>
      <c r="J60" s="72">
        <v>2865.5</v>
      </c>
      <c r="K60" s="72">
        <v>14.392265193370166</v>
      </c>
      <c r="L60" s="72">
        <v>0.96233048719236569</v>
      </c>
      <c r="M60" s="72">
        <v>7.5339025615268713E-3</v>
      </c>
      <c r="N60" s="72">
        <v>3.0135610246107485E-2</v>
      </c>
      <c r="O60" s="72">
        <v>0.77774987443495736</v>
      </c>
      <c r="P60" s="72">
        <v>0.12054244098442994</v>
      </c>
      <c r="Q60" s="72">
        <v>0.62280261175288798</v>
      </c>
      <c r="R60" s="72">
        <v>0.37719738824711202</v>
      </c>
      <c r="S60" s="72">
        <v>0</v>
      </c>
      <c r="T60" s="72">
        <v>0</v>
      </c>
      <c r="U60" s="72">
        <v>0.13485685585133098</v>
      </c>
      <c r="V60" s="72">
        <v>0</v>
      </c>
    </row>
    <row r="61" spans="2:22" x14ac:dyDescent="0.2">
      <c r="B61" s="72">
        <v>51</v>
      </c>
      <c r="C61" s="72">
        <v>1</v>
      </c>
      <c r="D61" s="72">
        <v>4.7749863765889726</v>
      </c>
      <c r="E61" s="72">
        <v>7.1318915078959817</v>
      </c>
      <c r="F61" s="72">
        <v>3</v>
      </c>
      <c r="G61" s="72">
        <v>4</v>
      </c>
      <c r="H61" s="72">
        <v>21150</v>
      </c>
      <c r="I61" s="72">
        <v>20</v>
      </c>
      <c r="J61" s="72">
        <v>1326</v>
      </c>
      <c r="K61" s="72">
        <v>6.2695035460992905</v>
      </c>
      <c r="L61" s="72">
        <v>0.8936170212765957</v>
      </c>
      <c r="M61" s="72">
        <v>0</v>
      </c>
      <c r="N61" s="72">
        <v>0.10638297872340426</v>
      </c>
      <c r="O61" s="72">
        <v>2.1276595744680851E-2</v>
      </c>
      <c r="P61" s="72">
        <v>0.93617021276595747</v>
      </c>
      <c r="Q61" s="72">
        <v>0</v>
      </c>
      <c r="R61" s="72">
        <v>4.2553191489361701E-2</v>
      </c>
      <c r="S61" s="72">
        <v>0.93617021276595747</v>
      </c>
      <c r="T61" s="72">
        <v>2.1276595744680851E-2</v>
      </c>
      <c r="U61" s="72">
        <v>2.1276595744680851E-2</v>
      </c>
      <c r="V61" s="72">
        <v>0.93617021276595747</v>
      </c>
    </row>
    <row r="62" spans="2:22" x14ac:dyDescent="0.2">
      <c r="B62" s="72">
        <v>52</v>
      </c>
      <c r="C62" s="72">
        <v>1</v>
      </c>
      <c r="D62" s="72">
        <v>2.5731146839036314</v>
      </c>
      <c r="E62" s="72">
        <v>3.8045048788857381</v>
      </c>
      <c r="F62" s="72">
        <v>3</v>
      </c>
      <c r="G62" s="72">
        <v>10</v>
      </c>
      <c r="H62" s="72">
        <v>15875</v>
      </c>
      <c r="I62" s="72">
        <v>22</v>
      </c>
      <c r="J62" s="72">
        <v>1835</v>
      </c>
      <c r="K62" s="72">
        <v>11.559055118110237</v>
      </c>
      <c r="L62" s="72">
        <v>1</v>
      </c>
      <c r="M62" s="72">
        <v>0</v>
      </c>
      <c r="N62" s="72">
        <v>0</v>
      </c>
      <c r="O62" s="72">
        <v>0.1889763779527559</v>
      </c>
      <c r="P62" s="72">
        <v>0.5795275590551181</v>
      </c>
      <c r="Q62" s="72">
        <v>5.6692913385826771E-2</v>
      </c>
      <c r="R62" s="72">
        <v>0.94330708661417317</v>
      </c>
      <c r="S62" s="72">
        <v>0</v>
      </c>
      <c r="T62" s="72">
        <v>0</v>
      </c>
      <c r="U62" s="72">
        <v>0.76850393700787401</v>
      </c>
      <c r="V62" s="72">
        <v>0</v>
      </c>
    </row>
    <row r="63" spans="2:22" x14ac:dyDescent="0.2">
      <c r="B63" s="72">
        <v>53</v>
      </c>
      <c r="C63" s="72">
        <v>1</v>
      </c>
      <c r="D63" s="72">
        <v>2.6106792844993549</v>
      </c>
      <c r="E63" s="72">
        <v>4.6825774968619518</v>
      </c>
      <c r="F63" s="72">
        <v>3</v>
      </c>
      <c r="G63" s="72">
        <v>12</v>
      </c>
      <c r="H63" s="72">
        <v>6825</v>
      </c>
      <c r="I63" s="72">
        <v>18</v>
      </c>
      <c r="J63" s="72">
        <v>468</v>
      </c>
      <c r="K63" s="72">
        <v>6.8571428571428577</v>
      </c>
      <c r="L63" s="72">
        <v>0.9853479853479854</v>
      </c>
      <c r="M63" s="72">
        <v>1.4652014652014652E-2</v>
      </c>
      <c r="N63" s="72">
        <v>0</v>
      </c>
      <c r="O63" s="72">
        <v>0.36996336996336998</v>
      </c>
      <c r="P63" s="72">
        <v>0.5714285714285714</v>
      </c>
      <c r="Q63" s="72">
        <v>4.3956043956043959E-2</v>
      </c>
      <c r="R63" s="72">
        <v>0.2087912087912088</v>
      </c>
      <c r="S63" s="72">
        <v>0.5714285714285714</v>
      </c>
      <c r="T63" s="72">
        <v>0.17582417582417584</v>
      </c>
      <c r="U63" s="72">
        <v>0.23443223443223443</v>
      </c>
      <c r="V63" s="72">
        <v>0.5714285714285714</v>
      </c>
    </row>
    <row r="64" spans="2:22" x14ac:dyDescent="0.2">
      <c r="B64" s="72">
        <v>54</v>
      </c>
      <c r="C64" s="72">
        <v>2</v>
      </c>
      <c r="D64" s="72">
        <v>5.2784532542702269</v>
      </c>
      <c r="E64" s="72">
        <v>3.4925959117480478</v>
      </c>
      <c r="F64" s="72">
        <v>5</v>
      </c>
      <c r="G64" s="72">
        <v>33</v>
      </c>
      <c r="H64" s="72">
        <v>26375</v>
      </c>
      <c r="I64" s="72">
        <v>34</v>
      </c>
      <c r="J64" s="72">
        <v>2696</v>
      </c>
      <c r="K64" s="72">
        <v>10.221800947867299</v>
      </c>
      <c r="L64" s="72">
        <v>0.80094786729857825</v>
      </c>
      <c r="M64" s="72">
        <v>0.1933649289099526</v>
      </c>
      <c r="N64" s="72">
        <v>5.6872037914691941E-3</v>
      </c>
      <c r="O64" s="72">
        <v>0.80189573459715635</v>
      </c>
      <c r="P64" s="72">
        <v>0.13649289099526066</v>
      </c>
      <c r="Q64" s="72">
        <v>0.1962085308056872</v>
      </c>
      <c r="R64" s="72">
        <v>0.71469194312796214</v>
      </c>
      <c r="S64" s="72">
        <v>2.843601895734597E-2</v>
      </c>
      <c r="T64" s="72">
        <v>6.0663507109004741E-2</v>
      </c>
      <c r="U64" s="72">
        <v>0.74028436018957344</v>
      </c>
      <c r="V64" s="72">
        <v>2.843601895734597E-2</v>
      </c>
    </row>
    <row r="65" spans="2:22" x14ac:dyDescent="0.2">
      <c r="B65" s="72">
        <v>55</v>
      </c>
      <c r="C65" s="72">
        <v>1</v>
      </c>
      <c r="D65" s="72">
        <v>4.9312688913552991</v>
      </c>
      <c r="E65" s="72">
        <v>7.4882527503412319</v>
      </c>
      <c r="F65" s="72">
        <v>2</v>
      </c>
      <c r="G65" s="72">
        <v>2</v>
      </c>
      <c r="H65" s="72">
        <v>16350</v>
      </c>
      <c r="I65" s="72">
        <v>23</v>
      </c>
      <c r="J65" s="72">
        <v>949.5</v>
      </c>
      <c r="K65" s="72">
        <v>5.807339449541284</v>
      </c>
      <c r="L65" s="72">
        <v>1</v>
      </c>
      <c r="M65" s="72">
        <v>0</v>
      </c>
      <c r="N65" s="72">
        <v>0</v>
      </c>
      <c r="O65" s="72">
        <v>1.834862385321101E-2</v>
      </c>
      <c r="P65" s="72">
        <v>0.98165137614678899</v>
      </c>
      <c r="Q65" s="72">
        <v>0</v>
      </c>
      <c r="R65" s="72">
        <v>1.834862385321101E-2</v>
      </c>
      <c r="S65" s="72">
        <v>0.98165137614678899</v>
      </c>
      <c r="T65" s="72">
        <v>0</v>
      </c>
      <c r="U65" s="72">
        <v>0</v>
      </c>
      <c r="V65" s="72">
        <v>0.98165137614678899</v>
      </c>
    </row>
    <row r="66" spans="2:22" x14ac:dyDescent="0.2">
      <c r="B66" s="72">
        <v>56</v>
      </c>
      <c r="C66" s="72">
        <v>1</v>
      </c>
      <c r="D66" s="72">
        <v>2.8719575736003264</v>
      </c>
      <c r="E66" s="72">
        <v>3.0533485064683448</v>
      </c>
      <c r="F66" s="72">
        <v>3</v>
      </c>
      <c r="G66" s="72">
        <v>12</v>
      </c>
      <c r="H66" s="72">
        <v>18275</v>
      </c>
      <c r="I66" s="72">
        <v>31</v>
      </c>
      <c r="J66" s="72">
        <v>2225.5</v>
      </c>
      <c r="K66" s="72">
        <v>12.177838577291382</v>
      </c>
      <c r="L66" s="72">
        <v>0.90150478796169631</v>
      </c>
      <c r="M66" s="72">
        <v>9.8495212038303692E-2</v>
      </c>
      <c r="N66" s="72">
        <v>0</v>
      </c>
      <c r="O66" s="72">
        <v>0.25307797537619697</v>
      </c>
      <c r="P66" s="72">
        <v>0.41039671682626538</v>
      </c>
      <c r="Q66" s="72">
        <v>6.2927496580027359E-2</v>
      </c>
      <c r="R66" s="72">
        <v>0.8891928864569083</v>
      </c>
      <c r="S66" s="72">
        <v>0</v>
      </c>
      <c r="T66" s="72">
        <v>4.7879616963064295E-2</v>
      </c>
      <c r="U66" s="72">
        <v>0.60875512995896031</v>
      </c>
      <c r="V66" s="72">
        <v>0</v>
      </c>
    </row>
    <row r="67" spans="2:22" x14ac:dyDescent="0.2">
      <c r="B67" s="72">
        <v>57</v>
      </c>
      <c r="C67" s="72">
        <v>1</v>
      </c>
      <c r="D67" s="72">
        <v>4.6536871623307468</v>
      </c>
      <c r="E67" s="72">
        <v>6.1340967699481252</v>
      </c>
      <c r="F67" s="72">
        <v>3</v>
      </c>
      <c r="G67" s="72">
        <v>18</v>
      </c>
      <c r="H67" s="72">
        <v>30350</v>
      </c>
      <c r="I67" s="72">
        <v>41</v>
      </c>
      <c r="J67" s="72">
        <v>2121.5</v>
      </c>
      <c r="K67" s="72">
        <v>6.990115321252059</v>
      </c>
      <c r="L67" s="72">
        <v>0.90197693574958815</v>
      </c>
      <c r="M67" s="72">
        <v>2.8830313014827018E-2</v>
      </c>
      <c r="N67" s="72">
        <v>6.919275123558484E-2</v>
      </c>
      <c r="O67" s="72">
        <v>0.20181219110378912</v>
      </c>
      <c r="P67" s="72">
        <v>0.79571663920922575</v>
      </c>
      <c r="Q67" s="72">
        <v>0.12191103789126853</v>
      </c>
      <c r="R67" s="72">
        <v>4.2833607907743002E-2</v>
      </c>
      <c r="S67" s="72">
        <v>0.79571663920922575</v>
      </c>
      <c r="T67" s="72">
        <v>3.9538714991762765E-2</v>
      </c>
      <c r="U67" s="72">
        <v>7.4135090609555185E-2</v>
      </c>
      <c r="V67" s="72">
        <v>0.79571663920922575</v>
      </c>
    </row>
    <row r="68" spans="2:22" x14ac:dyDescent="0.2">
      <c r="B68" s="72">
        <v>58</v>
      </c>
      <c r="C68" s="72">
        <v>2</v>
      </c>
      <c r="D68" s="72">
        <v>4.1787528269710243</v>
      </c>
      <c r="E68" s="72">
        <v>3.118400975500466</v>
      </c>
      <c r="F68" s="72">
        <v>5</v>
      </c>
      <c r="G68" s="72">
        <v>24</v>
      </c>
      <c r="H68" s="72">
        <v>19000</v>
      </c>
      <c r="I68" s="72">
        <v>28</v>
      </c>
      <c r="J68" s="72">
        <v>1737</v>
      </c>
      <c r="K68" s="72">
        <v>9.1421052631578945</v>
      </c>
      <c r="L68" s="72">
        <v>1</v>
      </c>
      <c r="M68" s="72">
        <v>0</v>
      </c>
      <c r="N68" s="72">
        <v>0</v>
      </c>
      <c r="O68" s="72">
        <v>0.77631578947368418</v>
      </c>
      <c r="P68" s="72">
        <v>9.4736842105263161E-2</v>
      </c>
      <c r="Q68" s="72">
        <v>0.13289473684210526</v>
      </c>
      <c r="R68" s="72">
        <v>0.26315789473684209</v>
      </c>
      <c r="S68" s="72">
        <v>0.16973684210526316</v>
      </c>
      <c r="T68" s="72">
        <v>0.43421052631578949</v>
      </c>
      <c r="U68" s="72">
        <v>0.69473684210526321</v>
      </c>
      <c r="V68" s="72">
        <v>0.16973684210526316</v>
      </c>
    </row>
    <row r="69" spans="2:22" x14ac:dyDescent="0.2">
      <c r="B69" s="72">
        <v>59</v>
      </c>
      <c r="C69" s="72">
        <v>1</v>
      </c>
      <c r="D69" s="72">
        <v>5.1319269418169817</v>
      </c>
      <c r="E69" s="72">
        <v>7.5174814300153843</v>
      </c>
      <c r="F69" s="72">
        <v>2</v>
      </c>
      <c r="G69" s="72">
        <v>3</v>
      </c>
      <c r="H69" s="72">
        <v>24950</v>
      </c>
      <c r="I69" s="72">
        <v>25</v>
      </c>
      <c r="J69" s="72">
        <v>1425</v>
      </c>
      <c r="K69" s="72">
        <v>5.7114228456913825</v>
      </c>
      <c r="L69" s="72">
        <v>1</v>
      </c>
      <c r="M69" s="72">
        <v>0</v>
      </c>
      <c r="N69" s="72">
        <v>0</v>
      </c>
      <c r="O69" s="72">
        <v>4.4088176352705413E-2</v>
      </c>
      <c r="P69" s="72">
        <v>0.95591182364729455</v>
      </c>
      <c r="Q69" s="72">
        <v>0</v>
      </c>
      <c r="R69" s="72">
        <v>0</v>
      </c>
      <c r="S69" s="72">
        <v>0.99198396793587174</v>
      </c>
      <c r="T69" s="72">
        <v>8.0160320641282558E-3</v>
      </c>
      <c r="U69" s="72">
        <v>8.0160320641282558E-3</v>
      </c>
      <c r="V69" s="72">
        <v>0.95591182364729455</v>
      </c>
    </row>
    <row r="70" spans="2:22" x14ac:dyDescent="0.2">
      <c r="B70" s="72">
        <v>60</v>
      </c>
      <c r="C70" s="72">
        <v>1</v>
      </c>
      <c r="D70" s="72">
        <v>1.7593739972111553</v>
      </c>
      <c r="E70" s="72">
        <v>2.9827736966334855</v>
      </c>
      <c r="F70" s="72">
        <v>4</v>
      </c>
      <c r="G70" s="72">
        <v>17</v>
      </c>
      <c r="H70" s="72">
        <v>8975</v>
      </c>
      <c r="I70" s="72">
        <v>25</v>
      </c>
      <c r="J70" s="72">
        <v>867.5</v>
      </c>
      <c r="K70" s="72">
        <v>9.6657381615598901</v>
      </c>
      <c r="L70" s="72">
        <v>0.94986072423398327</v>
      </c>
      <c r="M70" s="72">
        <v>0</v>
      </c>
      <c r="N70" s="72">
        <v>5.0139275766016712E-2</v>
      </c>
      <c r="O70" s="72">
        <v>0.32869080779944287</v>
      </c>
      <c r="P70" s="72">
        <v>0.2785515320334262</v>
      </c>
      <c r="Q70" s="72">
        <v>0.12534818941504178</v>
      </c>
      <c r="R70" s="72">
        <v>0.54038997214484674</v>
      </c>
      <c r="S70" s="72">
        <v>0.33426183844011143</v>
      </c>
      <c r="T70" s="72">
        <v>0</v>
      </c>
      <c r="U70" s="72">
        <v>0.2785515320334262</v>
      </c>
      <c r="V70" s="72">
        <v>0.33426183844011143</v>
      </c>
    </row>
    <row r="71" spans="2:22" x14ac:dyDescent="0.2">
      <c r="B71" s="72">
        <v>61</v>
      </c>
      <c r="C71" s="72">
        <v>2</v>
      </c>
      <c r="D71" s="72">
        <v>4.3623189727337879</v>
      </c>
      <c r="E71" s="72">
        <v>2.8904492347777584</v>
      </c>
      <c r="F71" s="72">
        <v>6</v>
      </c>
      <c r="G71" s="72">
        <v>23</v>
      </c>
      <c r="H71" s="72">
        <v>20070</v>
      </c>
      <c r="I71" s="72">
        <v>63</v>
      </c>
      <c r="J71" s="72">
        <v>1830.85</v>
      </c>
      <c r="K71" s="72">
        <v>9.1223218734429494</v>
      </c>
      <c r="L71" s="72">
        <v>0.94020926756352763</v>
      </c>
      <c r="M71" s="72">
        <v>5.9790732436472344E-2</v>
      </c>
      <c r="N71" s="72">
        <v>0</v>
      </c>
      <c r="O71" s="72">
        <v>0.64250124564025912</v>
      </c>
      <c r="P71" s="72">
        <v>0.19431988041853512</v>
      </c>
      <c r="Q71" s="72">
        <v>0.18061783756851021</v>
      </c>
      <c r="R71" s="72">
        <v>0.40832087693074243</v>
      </c>
      <c r="S71" s="72">
        <v>0.11709018435475835</v>
      </c>
      <c r="T71" s="72">
        <v>0.29397110114598901</v>
      </c>
      <c r="U71" s="72">
        <v>0.39860488290981566</v>
      </c>
      <c r="V71" s="72">
        <v>0.10712506228201295</v>
      </c>
    </row>
    <row r="72" spans="2:22" x14ac:dyDescent="0.2">
      <c r="B72" s="72">
        <v>62</v>
      </c>
      <c r="C72" s="72">
        <v>1</v>
      </c>
      <c r="D72" s="72">
        <v>4.071769611895788</v>
      </c>
      <c r="E72" s="72">
        <v>5.8185829988545761</v>
      </c>
      <c r="F72" s="72">
        <v>4</v>
      </c>
      <c r="G72" s="72">
        <v>19</v>
      </c>
      <c r="H72" s="72">
        <v>19950</v>
      </c>
      <c r="I72" s="72">
        <v>48</v>
      </c>
      <c r="J72" s="72">
        <v>1526</v>
      </c>
      <c r="K72" s="72">
        <v>7.6491228070175445</v>
      </c>
      <c r="L72" s="72">
        <v>0.97243107769423553</v>
      </c>
      <c r="M72" s="72">
        <v>0</v>
      </c>
      <c r="N72" s="72">
        <v>2.7568922305764409E-2</v>
      </c>
      <c r="O72" s="72">
        <v>0.10776942355889724</v>
      </c>
      <c r="P72" s="72">
        <v>0.79699248120300747</v>
      </c>
      <c r="Q72" s="72">
        <v>9.2731829573934832E-2</v>
      </c>
      <c r="R72" s="72">
        <v>0.10526315789473684</v>
      </c>
      <c r="S72" s="72">
        <v>0.79699248120300747</v>
      </c>
      <c r="T72" s="72">
        <v>5.0125313283208017E-3</v>
      </c>
      <c r="U72" s="72">
        <v>6.8922305764411024E-2</v>
      </c>
      <c r="V72" s="72">
        <v>0.79699248120300747</v>
      </c>
    </row>
    <row r="73" spans="2:22" x14ac:dyDescent="0.2">
      <c r="B73" s="72">
        <v>63</v>
      </c>
      <c r="C73" s="72">
        <v>1</v>
      </c>
      <c r="D73" s="72">
        <v>4.9221636528644597</v>
      </c>
      <c r="E73" s="72">
        <v>7.1845066452432196</v>
      </c>
      <c r="F73" s="72">
        <v>5</v>
      </c>
      <c r="G73" s="72">
        <v>4</v>
      </c>
      <c r="H73" s="72">
        <v>20100</v>
      </c>
      <c r="I73" s="72">
        <v>29</v>
      </c>
      <c r="J73" s="72">
        <v>1210</v>
      </c>
      <c r="K73" s="72">
        <v>6.0199004975124382</v>
      </c>
      <c r="L73" s="72">
        <v>1</v>
      </c>
      <c r="M73" s="72">
        <v>0</v>
      </c>
      <c r="N73" s="72">
        <v>0</v>
      </c>
      <c r="O73" s="72">
        <v>3.7313432835820892E-2</v>
      </c>
      <c r="P73" s="72">
        <v>0.95522388059701491</v>
      </c>
      <c r="Q73" s="72">
        <v>7.462686567164179E-3</v>
      </c>
      <c r="R73" s="72">
        <v>3.7313432835820892E-2</v>
      </c>
      <c r="S73" s="72">
        <v>0.95522388059701491</v>
      </c>
      <c r="T73" s="72">
        <v>0</v>
      </c>
      <c r="U73" s="72">
        <v>0</v>
      </c>
      <c r="V73" s="72">
        <v>0.95522388059701491</v>
      </c>
    </row>
    <row r="74" spans="2:22" x14ac:dyDescent="0.2">
      <c r="B74" s="72">
        <v>64</v>
      </c>
      <c r="C74" s="72">
        <v>1</v>
      </c>
      <c r="D74" s="72">
        <v>2.6702170903428235</v>
      </c>
      <c r="E74" s="72">
        <v>4.6844034886468107</v>
      </c>
      <c r="F74" s="72">
        <v>3</v>
      </c>
      <c r="G74" s="72">
        <v>6</v>
      </c>
      <c r="H74" s="72">
        <v>11800</v>
      </c>
      <c r="I74" s="72">
        <v>23</v>
      </c>
      <c r="J74" s="72">
        <v>1216</v>
      </c>
      <c r="K74" s="72">
        <v>10.305084745762711</v>
      </c>
      <c r="L74" s="72">
        <v>1</v>
      </c>
      <c r="M74" s="72">
        <v>0</v>
      </c>
      <c r="N74" s="72">
        <v>0</v>
      </c>
      <c r="O74" s="72">
        <v>7.6271186440677971E-2</v>
      </c>
      <c r="P74" s="72">
        <v>0.8728813559322034</v>
      </c>
      <c r="Q74" s="72">
        <v>2.5423728813559324E-2</v>
      </c>
      <c r="R74" s="72">
        <v>0.92372881355932202</v>
      </c>
      <c r="S74" s="72">
        <v>5.0847457627118647E-2</v>
      </c>
      <c r="T74" s="72">
        <v>0</v>
      </c>
      <c r="U74" s="72">
        <v>0.92372881355932202</v>
      </c>
      <c r="V74" s="72">
        <v>5.0847457627118647E-2</v>
      </c>
    </row>
    <row r="75" spans="2:22" x14ac:dyDescent="0.2">
      <c r="B75" s="72">
        <v>65</v>
      </c>
      <c r="C75" s="72">
        <v>2</v>
      </c>
      <c r="D75" s="72">
        <v>4.0013425788911716</v>
      </c>
      <c r="E75" s="72">
        <v>2.1984604426090533</v>
      </c>
      <c r="F75" s="72">
        <v>6</v>
      </c>
      <c r="G75" s="72">
        <v>28</v>
      </c>
      <c r="H75" s="72">
        <v>11625</v>
      </c>
      <c r="I75" s="72">
        <v>44</v>
      </c>
      <c r="J75" s="72">
        <v>1366.75</v>
      </c>
      <c r="K75" s="72">
        <v>11.756989247311827</v>
      </c>
      <c r="L75" s="72">
        <v>1</v>
      </c>
      <c r="M75" s="72">
        <v>0</v>
      </c>
      <c r="N75" s="72">
        <v>0</v>
      </c>
      <c r="O75" s="72">
        <v>0.66666666666666663</v>
      </c>
      <c r="P75" s="72">
        <v>0.10967741935483871</v>
      </c>
      <c r="Q75" s="72">
        <v>0.42365591397849461</v>
      </c>
      <c r="R75" s="72">
        <v>0.48602150537634409</v>
      </c>
      <c r="S75" s="72">
        <v>7.7419354838709681E-2</v>
      </c>
      <c r="T75" s="72">
        <v>1.2903225806451613E-2</v>
      </c>
      <c r="U75" s="72">
        <v>0.38064516129032255</v>
      </c>
      <c r="V75" s="72">
        <v>7.7419354838709681E-2</v>
      </c>
    </row>
    <row r="76" spans="2:22" x14ac:dyDescent="0.2">
      <c r="B76" s="72">
        <v>66</v>
      </c>
      <c r="C76" s="72">
        <v>1</v>
      </c>
      <c r="D76" s="72">
        <v>4.3602571082711172</v>
      </c>
      <c r="E76" s="72">
        <v>6.6771988013668535</v>
      </c>
      <c r="F76" s="72">
        <v>3</v>
      </c>
      <c r="G76" s="72">
        <v>7</v>
      </c>
      <c r="H76" s="72">
        <v>10275</v>
      </c>
      <c r="I76" s="72">
        <v>27</v>
      </c>
      <c r="J76" s="72">
        <v>741</v>
      </c>
      <c r="K76" s="72">
        <v>7.2116788321167888</v>
      </c>
      <c r="L76" s="72">
        <v>1</v>
      </c>
      <c r="M76" s="72">
        <v>0</v>
      </c>
      <c r="N76" s="72">
        <v>0</v>
      </c>
      <c r="O76" s="72">
        <v>0.13138686131386862</v>
      </c>
      <c r="P76" s="72">
        <v>0.84671532846715325</v>
      </c>
      <c r="Q76" s="72">
        <v>7.2992700729927001E-2</v>
      </c>
      <c r="R76" s="72">
        <v>0</v>
      </c>
      <c r="S76" s="72">
        <v>0.92700729927007297</v>
      </c>
      <c r="T76" s="72">
        <v>0</v>
      </c>
      <c r="U76" s="72">
        <v>0</v>
      </c>
      <c r="V76" s="72">
        <v>0.92700729927007297</v>
      </c>
    </row>
    <row r="77" spans="2:22" x14ac:dyDescent="0.2">
      <c r="B77" s="72">
        <v>67</v>
      </c>
      <c r="C77" s="72">
        <v>1</v>
      </c>
      <c r="D77" s="72">
        <v>4.0672775425635139</v>
      </c>
      <c r="E77" s="72">
        <v>4.3647246311425159</v>
      </c>
      <c r="F77" s="72">
        <v>7</v>
      </c>
      <c r="G77" s="72">
        <v>24</v>
      </c>
      <c r="H77" s="72">
        <v>23325</v>
      </c>
      <c r="I77" s="72">
        <v>50</v>
      </c>
      <c r="J77" s="72">
        <v>1876.5</v>
      </c>
      <c r="K77" s="72">
        <v>8.045016077170418</v>
      </c>
      <c r="L77" s="72">
        <v>0.89067524115755625</v>
      </c>
      <c r="M77" s="72">
        <v>0.10932475884244373</v>
      </c>
      <c r="N77" s="72">
        <v>0</v>
      </c>
      <c r="O77" s="72">
        <v>0.25937834941050375</v>
      </c>
      <c r="P77" s="72">
        <v>0.45659163987138263</v>
      </c>
      <c r="Q77" s="72">
        <v>3.1082529474812434E-2</v>
      </c>
      <c r="R77" s="72">
        <v>0.51232583065380488</v>
      </c>
      <c r="S77" s="72">
        <v>0.45659163987138263</v>
      </c>
      <c r="T77" s="72">
        <v>0</v>
      </c>
      <c r="U77" s="72">
        <v>0.31189710610932475</v>
      </c>
      <c r="V77" s="72">
        <v>0.45659163987138263</v>
      </c>
    </row>
    <row r="78" spans="2:22" x14ac:dyDescent="0.2">
      <c r="B78" s="72">
        <v>68</v>
      </c>
      <c r="C78" s="72">
        <v>2</v>
      </c>
      <c r="D78" s="72">
        <v>6.260598055443281</v>
      </c>
      <c r="E78" s="72">
        <v>4.2557708162182823</v>
      </c>
      <c r="F78" s="72">
        <v>5</v>
      </c>
      <c r="G78" s="72">
        <v>45</v>
      </c>
      <c r="H78" s="72">
        <v>24325</v>
      </c>
      <c r="I78" s="72">
        <v>73</v>
      </c>
      <c r="J78" s="72">
        <v>2896</v>
      </c>
      <c r="K78" s="72">
        <v>11.905447070914697</v>
      </c>
      <c r="L78" s="72">
        <v>0.9722507708119219</v>
      </c>
      <c r="M78" s="72">
        <v>9.249743062692703E-3</v>
      </c>
      <c r="N78" s="72">
        <v>1.8499486125385406E-2</v>
      </c>
      <c r="O78" s="72">
        <v>0.86433710174717371</v>
      </c>
      <c r="P78" s="72">
        <v>4.9331963001027747E-2</v>
      </c>
      <c r="Q78" s="72">
        <v>0.40082219938335045</v>
      </c>
      <c r="R78" s="72">
        <v>0.45940390544707094</v>
      </c>
      <c r="S78" s="72">
        <v>7.0914696813977385E-2</v>
      </c>
      <c r="T78" s="72">
        <v>6.8859198355601239E-2</v>
      </c>
      <c r="U78" s="72">
        <v>0.17882836587872558</v>
      </c>
      <c r="V78" s="72">
        <v>7.0914696813977385E-2</v>
      </c>
    </row>
    <row r="79" spans="2:22" x14ac:dyDescent="0.2">
      <c r="B79" s="72">
        <v>69</v>
      </c>
      <c r="C79" s="72">
        <v>2</v>
      </c>
      <c r="D79" s="72">
        <v>4.3765176919978801</v>
      </c>
      <c r="E79" s="72">
        <v>4.327472719934522</v>
      </c>
      <c r="F79" s="72">
        <v>3</v>
      </c>
      <c r="G79" s="72">
        <v>7</v>
      </c>
      <c r="H79" s="72">
        <v>10475</v>
      </c>
      <c r="I79" s="72">
        <v>27</v>
      </c>
      <c r="J79" s="72">
        <v>871.5</v>
      </c>
      <c r="K79" s="72">
        <v>8.3198090692124111</v>
      </c>
      <c r="L79" s="72">
        <v>1</v>
      </c>
      <c r="M79" s="72">
        <v>0</v>
      </c>
      <c r="N79" s="72">
        <v>0</v>
      </c>
      <c r="O79" s="72">
        <v>0.6467780429594272</v>
      </c>
      <c r="P79" s="72">
        <v>0.29594272076372313</v>
      </c>
      <c r="Q79" s="72">
        <v>7.1599045346062056E-3</v>
      </c>
      <c r="R79" s="72">
        <v>0.3532219570405728</v>
      </c>
      <c r="S79" s="72">
        <v>0</v>
      </c>
      <c r="T79" s="72">
        <v>0.63961813842482096</v>
      </c>
      <c r="U79" s="72">
        <v>1</v>
      </c>
      <c r="V79" s="72">
        <v>0</v>
      </c>
    </row>
    <row r="80" spans="2:22" x14ac:dyDescent="0.2">
      <c r="B80" s="72">
        <v>70</v>
      </c>
      <c r="C80" s="72">
        <v>1</v>
      </c>
      <c r="D80" s="72">
        <v>2.8748765119953581</v>
      </c>
      <c r="E80" s="72">
        <v>5.0095443713486363</v>
      </c>
      <c r="F80" s="72">
        <v>2</v>
      </c>
      <c r="G80" s="72">
        <v>3</v>
      </c>
      <c r="H80" s="72">
        <v>14550</v>
      </c>
      <c r="I80" s="72">
        <v>22</v>
      </c>
      <c r="J80" s="72">
        <v>1439</v>
      </c>
      <c r="K80" s="72">
        <v>9.8900343642611688</v>
      </c>
      <c r="L80" s="72">
        <v>1</v>
      </c>
      <c r="M80" s="72">
        <v>0</v>
      </c>
      <c r="N80" s="72">
        <v>0</v>
      </c>
      <c r="O80" s="72">
        <v>8.5910652920962199E-2</v>
      </c>
      <c r="P80" s="72">
        <v>0.91408934707903777</v>
      </c>
      <c r="Q80" s="72">
        <v>0</v>
      </c>
      <c r="R80" s="72">
        <v>0.93127147766323026</v>
      </c>
      <c r="S80" s="72">
        <v>6.8728522336769765E-2</v>
      </c>
      <c r="T80" s="72">
        <v>0</v>
      </c>
      <c r="U80" s="72">
        <v>0</v>
      </c>
      <c r="V80" s="72">
        <v>6.8728522336769765E-2</v>
      </c>
    </row>
    <row r="81" spans="2:22" x14ac:dyDescent="0.2">
      <c r="B81" s="72">
        <v>71</v>
      </c>
      <c r="C81" s="72">
        <v>1</v>
      </c>
      <c r="D81" s="72">
        <v>1.5322339920657879</v>
      </c>
      <c r="E81" s="72">
        <v>2.9491541341935394</v>
      </c>
      <c r="F81" s="72">
        <v>4</v>
      </c>
      <c r="G81" s="72">
        <v>16</v>
      </c>
      <c r="H81" s="72">
        <v>9150</v>
      </c>
      <c r="I81" s="72">
        <v>27</v>
      </c>
      <c r="J81" s="72">
        <v>949</v>
      </c>
      <c r="K81" s="72">
        <v>10.371584699453553</v>
      </c>
      <c r="L81" s="72">
        <v>0.97540983606557374</v>
      </c>
      <c r="M81" s="72">
        <v>2.4590163934426229E-2</v>
      </c>
      <c r="N81" s="72">
        <v>0</v>
      </c>
      <c r="O81" s="72">
        <v>0.26229508196721313</v>
      </c>
      <c r="P81" s="72">
        <v>0.55737704918032782</v>
      </c>
      <c r="Q81" s="72">
        <v>0.11475409836065574</v>
      </c>
      <c r="R81" s="72">
        <v>0.66666666666666663</v>
      </c>
      <c r="S81" s="72">
        <v>0.14754098360655737</v>
      </c>
      <c r="T81" s="72">
        <v>7.1038251366120214E-2</v>
      </c>
      <c r="U81" s="72">
        <v>0.6693989071038251</v>
      </c>
      <c r="V81" s="72">
        <v>0.14754098360655737</v>
      </c>
    </row>
    <row r="82" spans="2:22" x14ac:dyDescent="0.2">
      <c r="B82" s="72">
        <v>72</v>
      </c>
      <c r="C82" s="72">
        <v>2</v>
      </c>
      <c r="D82" s="72">
        <v>4.5938320434713722</v>
      </c>
      <c r="E82" s="72">
        <v>3.1413923762654279</v>
      </c>
      <c r="F82" s="72">
        <v>4</v>
      </c>
      <c r="G82" s="72">
        <v>26</v>
      </c>
      <c r="H82" s="72">
        <v>12050</v>
      </c>
      <c r="I82" s="72">
        <v>39</v>
      </c>
      <c r="J82" s="72">
        <v>1030.25</v>
      </c>
      <c r="K82" s="72">
        <v>8.5497925311203318</v>
      </c>
      <c r="L82" s="72">
        <v>0.86307053941908718</v>
      </c>
      <c r="M82" s="72">
        <v>5.6016597510373446E-2</v>
      </c>
      <c r="N82" s="72">
        <v>8.0912863070539423E-2</v>
      </c>
      <c r="O82" s="72">
        <v>0.89419087136929465</v>
      </c>
      <c r="P82" s="72">
        <v>6.8464730290456438E-2</v>
      </c>
      <c r="Q82" s="72">
        <v>4.3568464730290454E-2</v>
      </c>
      <c r="R82" s="72">
        <v>0.22199170124481327</v>
      </c>
      <c r="S82" s="72">
        <v>0.22821576763485477</v>
      </c>
      <c r="T82" s="72">
        <v>0.50622406639004147</v>
      </c>
      <c r="U82" s="72">
        <v>0.49377593360995853</v>
      </c>
      <c r="V82" s="72">
        <v>1.2448132780082987E-2</v>
      </c>
    </row>
    <row r="83" spans="2:22" x14ac:dyDescent="0.2">
      <c r="B83" s="72">
        <v>73</v>
      </c>
      <c r="C83" s="72">
        <v>1</v>
      </c>
      <c r="D83" s="72">
        <v>4.5707145270291987</v>
      </c>
      <c r="E83" s="72">
        <v>7.0081521468276904</v>
      </c>
      <c r="F83" s="72">
        <v>2</v>
      </c>
      <c r="G83" s="72">
        <v>5</v>
      </c>
      <c r="H83" s="72">
        <v>12925</v>
      </c>
      <c r="I83" s="72">
        <v>25</v>
      </c>
      <c r="J83" s="72">
        <v>764.5</v>
      </c>
      <c r="K83" s="72">
        <v>5.9148936170212769</v>
      </c>
      <c r="L83" s="72">
        <v>0.95357833655705992</v>
      </c>
      <c r="M83" s="72">
        <v>0</v>
      </c>
      <c r="N83" s="72">
        <v>4.6421663442940041E-2</v>
      </c>
      <c r="O83" s="72">
        <v>0.12959381044487428</v>
      </c>
      <c r="P83" s="72">
        <v>0.87040618955512572</v>
      </c>
      <c r="Q83" s="72">
        <v>5.8027079303675051E-3</v>
      </c>
      <c r="R83" s="72">
        <v>3.0947775628626693E-2</v>
      </c>
      <c r="S83" s="72">
        <v>0.96324951644100576</v>
      </c>
      <c r="T83" s="72">
        <v>0</v>
      </c>
      <c r="U83" s="72">
        <v>3.0947775628626693E-2</v>
      </c>
      <c r="V83" s="72">
        <v>0.96324951644100576</v>
      </c>
    </row>
    <row r="84" spans="2:22" x14ac:dyDescent="0.2">
      <c r="B84" s="72">
        <v>74</v>
      </c>
      <c r="C84" s="72">
        <v>2</v>
      </c>
      <c r="D84" s="72">
        <v>4.1422118382004243</v>
      </c>
      <c r="E84" s="72">
        <v>3.9936127628844593</v>
      </c>
      <c r="F84" s="72">
        <v>3</v>
      </c>
      <c r="G84" s="72">
        <v>12</v>
      </c>
      <c r="H84" s="72">
        <v>5600</v>
      </c>
      <c r="I84" s="72">
        <v>17</v>
      </c>
      <c r="J84" s="72">
        <v>640.5</v>
      </c>
      <c r="K84" s="72">
        <v>11.4375</v>
      </c>
      <c r="L84" s="72">
        <v>0.7321428571428571</v>
      </c>
      <c r="M84" s="72">
        <v>4.0178571428571432E-2</v>
      </c>
      <c r="N84" s="72">
        <v>0.22767857142857142</v>
      </c>
      <c r="O84" s="72">
        <v>0.5625</v>
      </c>
      <c r="P84" s="72">
        <v>0.30357142857142855</v>
      </c>
      <c r="Q84" s="72">
        <v>0.22767857142857142</v>
      </c>
      <c r="R84" s="72">
        <v>0.45535714285714285</v>
      </c>
      <c r="S84" s="72">
        <v>0.13392857142857142</v>
      </c>
      <c r="T84" s="72">
        <v>0.18303571428571427</v>
      </c>
      <c r="U84" s="72">
        <v>0.8660714285714286</v>
      </c>
      <c r="V84" s="72">
        <v>0.13392857142857142</v>
      </c>
    </row>
    <row r="85" spans="2:22" x14ac:dyDescent="0.2">
      <c r="B85" s="72">
        <v>75</v>
      </c>
      <c r="C85" s="72">
        <v>1</v>
      </c>
      <c r="D85" s="72">
        <v>2.4832243325510657</v>
      </c>
      <c r="E85" s="72">
        <v>3.3706326182038393</v>
      </c>
      <c r="F85" s="72">
        <v>4</v>
      </c>
      <c r="G85" s="72">
        <v>16</v>
      </c>
      <c r="H85" s="72">
        <v>14850</v>
      </c>
      <c r="I85" s="72">
        <v>32</v>
      </c>
      <c r="J85" s="72">
        <v>1146.5</v>
      </c>
      <c r="K85" s="72">
        <v>7.7205387205387206</v>
      </c>
      <c r="L85" s="72">
        <v>1</v>
      </c>
      <c r="M85" s="72">
        <v>0</v>
      </c>
      <c r="N85" s="72">
        <v>0</v>
      </c>
      <c r="O85" s="72">
        <v>0.46464646464646464</v>
      </c>
      <c r="P85" s="72">
        <v>0.33333333333333331</v>
      </c>
      <c r="Q85" s="72">
        <v>2.6936026936026935E-2</v>
      </c>
      <c r="R85" s="72">
        <v>0.30303030303030304</v>
      </c>
      <c r="S85" s="72">
        <v>0.37373737373737376</v>
      </c>
      <c r="T85" s="72">
        <v>0.29629629629629628</v>
      </c>
      <c r="U85" s="72">
        <v>0.56565656565656564</v>
      </c>
      <c r="V85" s="72">
        <v>0.37373737373737376</v>
      </c>
    </row>
    <row r="86" spans="2:22" x14ac:dyDescent="0.2">
      <c r="B86" s="72">
        <v>76</v>
      </c>
      <c r="C86" s="72">
        <v>2</v>
      </c>
      <c r="D86" s="72">
        <v>3.3903058069975711</v>
      </c>
      <c r="E86" s="72">
        <v>1.8726554538408338</v>
      </c>
      <c r="F86" s="72">
        <v>3</v>
      </c>
      <c r="G86" s="72">
        <v>19</v>
      </c>
      <c r="H86" s="72">
        <v>4650</v>
      </c>
      <c r="I86" s="72">
        <v>25</v>
      </c>
      <c r="J86" s="72">
        <v>619</v>
      </c>
      <c r="K86" s="72">
        <v>13.311827956989248</v>
      </c>
      <c r="L86" s="72">
        <v>0.88709677419354838</v>
      </c>
      <c r="M86" s="72">
        <v>9.6774193548387094E-2</v>
      </c>
      <c r="N86" s="72">
        <v>1.6129032258064516E-2</v>
      </c>
      <c r="O86" s="72">
        <v>0.72043010752688175</v>
      </c>
      <c r="P86" s="72">
        <v>0.24731182795698925</v>
      </c>
      <c r="Q86" s="72">
        <v>0.46236559139784944</v>
      </c>
      <c r="R86" s="72">
        <v>0.5376344086021505</v>
      </c>
      <c r="S86" s="72">
        <v>0</v>
      </c>
      <c r="T86" s="72">
        <v>0</v>
      </c>
      <c r="U86" s="72">
        <v>0.40322580645161288</v>
      </c>
      <c r="V86" s="72">
        <v>0</v>
      </c>
    </row>
    <row r="87" spans="2:22" x14ac:dyDescent="0.2">
      <c r="B87" s="72">
        <v>77</v>
      </c>
      <c r="C87" s="72">
        <v>1</v>
      </c>
      <c r="D87" s="72">
        <v>3.0137399311144644</v>
      </c>
      <c r="E87" s="72">
        <v>4.395991476775702</v>
      </c>
      <c r="F87" s="72">
        <v>3</v>
      </c>
      <c r="G87" s="72">
        <v>6</v>
      </c>
      <c r="H87" s="72">
        <v>2750</v>
      </c>
      <c r="I87" s="72">
        <v>9</v>
      </c>
      <c r="J87" s="72">
        <v>213.5</v>
      </c>
      <c r="K87" s="72">
        <v>7.7636363636363646</v>
      </c>
      <c r="L87" s="72">
        <v>1</v>
      </c>
      <c r="M87" s="72">
        <v>0</v>
      </c>
      <c r="N87" s="72">
        <v>0</v>
      </c>
      <c r="O87" s="72">
        <v>0.6454545454545455</v>
      </c>
      <c r="P87" s="72">
        <v>0.32727272727272727</v>
      </c>
      <c r="Q87" s="72">
        <v>2.7272727272727271E-2</v>
      </c>
      <c r="R87" s="72">
        <v>0.6454545454545455</v>
      </c>
      <c r="S87" s="72">
        <v>0.32727272727272727</v>
      </c>
      <c r="T87" s="72">
        <v>0</v>
      </c>
      <c r="U87" s="72">
        <v>0</v>
      </c>
      <c r="V87" s="72">
        <v>0.32727272727272727</v>
      </c>
    </row>
    <row r="88" spans="2:22" x14ac:dyDescent="0.2">
      <c r="B88" s="72">
        <v>78</v>
      </c>
      <c r="C88" s="72">
        <v>1</v>
      </c>
      <c r="D88" s="72">
        <v>3.1502984486564864</v>
      </c>
      <c r="E88" s="72">
        <v>5.8020620382706261</v>
      </c>
      <c r="F88" s="72">
        <v>3</v>
      </c>
      <c r="G88" s="72">
        <v>5</v>
      </c>
      <c r="H88" s="72">
        <v>8250</v>
      </c>
      <c r="I88" s="72">
        <v>26</v>
      </c>
      <c r="J88" s="72">
        <v>573.5</v>
      </c>
      <c r="K88" s="72">
        <v>6.9515151515151512</v>
      </c>
      <c r="L88" s="72">
        <v>0.94545454545454544</v>
      </c>
      <c r="M88" s="72">
        <v>0</v>
      </c>
      <c r="N88" s="72">
        <v>5.4545454545454543E-2</v>
      </c>
      <c r="O88" s="72">
        <v>6.0606060606060608E-2</v>
      </c>
      <c r="P88" s="72">
        <v>0.74545454545454548</v>
      </c>
      <c r="Q88" s="72">
        <v>1.2121212121212121E-2</v>
      </c>
      <c r="R88" s="72">
        <v>0.24242424242424243</v>
      </c>
      <c r="S88" s="72">
        <v>0.74545454545454548</v>
      </c>
      <c r="T88" s="72">
        <v>0</v>
      </c>
      <c r="U88" s="72">
        <v>0.24242424242424243</v>
      </c>
      <c r="V88" s="72">
        <v>0.74545454545454548</v>
      </c>
    </row>
    <row r="89" spans="2:22" x14ac:dyDescent="0.2">
      <c r="B89" s="72">
        <v>79</v>
      </c>
      <c r="C89" s="72">
        <v>2</v>
      </c>
      <c r="D89" s="72">
        <v>4.054012973450642</v>
      </c>
      <c r="E89" s="72">
        <v>2.8060395245183205</v>
      </c>
      <c r="F89" s="72">
        <v>3</v>
      </c>
      <c r="G89" s="72">
        <v>17</v>
      </c>
      <c r="H89" s="72">
        <v>21400</v>
      </c>
      <c r="I89" s="72">
        <v>32</v>
      </c>
      <c r="J89" s="72">
        <v>2648</v>
      </c>
      <c r="K89" s="72">
        <v>12.373831775700934</v>
      </c>
      <c r="L89" s="72">
        <v>0.9789719626168224</v>
      </c>
      <c r="M89" s="72">
        <v>2.1028037383177569E-2</v>
      </c>
      <c r="N89" s="72">
        <v>0</v>
      </c>
      <c r="O89" s="72">
        <v>0.89719626168224298</v>
      </c>
      <c r="P89" s="72">
        <v>8.4112149532710276E-2</v>
      </c>
      <c r="Q89" s="72">
        <v>6.3084112149532703E-2</v>
      </c>
      <c r="R89" s="72">
        <v>0.61214953271028039</v>
      </c>
      <c r="S89" s="72">
        <v>8.4112149532710276E-2</v>
      </c>
      <c r="T89" s="72">
        <v>0.24065420560747663</v>
      </c>
      <c r="U89" s="72">
        <v>0.29205607476635514</v>
      </c>
      <c r="V89" s="72">
        <v>8.4112149532710276E-2</v>
      </c>
    </row>
    <row r="90" spans="2:22" x14ac:dyDescent="0.2">
      <c r="B90" s="72">
        <v>80</v>
      </c>
      <c r="C90" s="72">
        <v>1</v>
      </c>
      <c r="D90" s="72">
        <v>4.1360949604375916</v>
      </c>
      <c r="E90" s="72">
        <v>4.4210840644757585</v>
      </c>
      <c r="F90" s="72">
        <v>3</v>
      </c>
      <c r="G90" s="72">
        <v>7</v>
      </c>
      <c r="H90" s="72">
        <v>6825</v>
      </c>
      <c r="I90" s="72">
        <v>25</v>
      </c>
      <c r="J90" s="72">
        <v>515.5</v>
      </c>
      <c r="K90" s="72">
        <v>7.5531135531135538</v>
      </c>
      <c r="L90" s="72">
        <v>1</v>
      </c>
      <c r="M90" s="72">
        <v>0</v>
      </c>
      <c r="N90" s="72">
        <v>0</v>
      </c>
      <c r="O90" s="72">
        <v>0.64835164835164838</v>
      </c>
      <c r="P90" s="72">
        <v>0.21978021978021978</v>
      </c>
      <c r="Q90" s="72">
        <v>1.098901098901099E-2</v>
      </c>
      <c r="R90" s="72">
        <v>0.15384615384615385</v>
      </c>
      <c r="S90" s="72">
        <v>0.21978021978021978</v>
      </c>
      <c r="T90" s="72">
        <v>0.61538461538461542</v>
      </c>
      <c r="U90" s="72">
        <v>0.76923076923076927</v>
      </c>
      <c r="V90" s="72">
        <v>0.21978021978021978</v>
      </c>
    </row>
    <row r="91" spans="2:22" x14ac:dyDescent="0.2">
      <c r="B91" s="72">
        <v>81</v>
      </c>
      <c r="C91" s="72">
        <v>2</v>
      </c>
      <c r="D91" s="72">
        <v>3.7061589266540502</v>
      </c>
      <c r="E91" s="72">
        <v>3.6675442529622693</v>
      </c>
      <c r="F91" s="72">
        <v>3</v>
      </c>
      <c r="G91" s="72">
        <v>4</v>
      </c>
      <c r="H91" s="72">
        <v>6525</v>
      </c>
      <c r="I91" s="72">
        <v>23</v>
      </c>
      <c r="J91" s="72">
        <v>799.5</v>
      </c>
      <c r="K91" s="72">
        <v>12.25287356321839</v>
      </c>
      <c r="L91" s="72">
        <v>1</v>
      </c>
      <c r="M91" s="72">
        <v>0</v>
      </c>
      <c r="N91" s="72">
        <v>0</v>
      </c>
      <c r="O91" s="72">
        <v>0.86206896551724133</v>
      </c>
      <c r="P91" s="72">
        <v>9.1954022988505746E-2</v>
      </c>
      <c r="Q91" s="72">
        <v>0</v>
      </c>
      <c r="R91" s="72">
        <v>0.90804597701149425</v>
      </c>
      <c r="S91" s="72">
        <v>9.1954022988505746E-2</v>
      </c>
      <c r="T91" s="72">
        <v>0</v>
      </c>
      <c r="U91" s="72">
        <v>0</v>
      </c>
      <c r="V91" s="72">
        <v>9.1954022988505746E-2</v>
      </c>
    </row>
    <row r="92" spans="2:22" x14ac:dyDescent="0.2">
      <c r="B92" s="72">
        <v>82</v>
      </c>
      <c r="C92" s="72">
        <v>1</v>
      </c>
      <c r="D92" s="72">
        <v>5.1482742237887855</v>
      </c>
      <c r="E92" s="72">
        <v>5.5112280743439923</v>
      </c>
      <c r="F92" s="72">
        <v>8</v>
      </c>
      <c r="G92" s="72">
        <v>23</v>
      </c>
      <c r="H92" s="72">
        <v>26250</v>
      </c>
      <c r="I92" s="72">
        <v>65</v>
      </c>
      <c r="J92" s="72">
        <v>2340</v>
      </c>
      <c r="K92" s="72">
        <v>8.9142857142857146</v>
      </c>
      <c r="L92" s="72">
        <v>1</v>
      </c>
      <c r="M92" s="72">
        <v>0</v>
      </c>
      <c r="N92" s="72">
        <v>0</v>
      </c>
      <c r="O92" s="72">
        <v>0.21142857142857144</v>
      </c>
      <c r="P92" s="72">
        <v>0.49142857142857144</v>
      </c>
      <c r="Q92" s="72">
        <v>0.1</v>
      </c>
      <c r="R92" s="72">
        <v>0.32</v>
      </c>
      <c r="S92" s="72">
        <v>0.5714285714285714</v>
      </c>
      <c r="T92" s="72">
        <v>8.5714285714285719E-3</v>
      </c>
      <c r="U92" s="72">
        <v>0.23714285714285716</v>
      </c>
      <c r="V92" s="72">
        <v>0.5714285714285714</v>
      </c>
    </row>
    <row r="93" spans="2:22" x14ac:dyDescent="0.2">
      <c r="B93" s="72">
        <v>83</v>
      </c>
      <c r="C93" s="72">
        <v>1</v>
      </c>
      <c r="D93" s="72">
        <v>4.9661902777138325</v>
      </c>
      <c r="E93" s="72">
        <v>7.5072485999956715</v>
      </c>
      <c r="F93" s="72">
        <v>2</v>
      </c>
      <c r="G93" s="72">
        <v>2</v>
      </c>
      <c r="H93" s="72">
        <v>14350</v>
      </c>
      <c r="I93" s="72">
        <v>25</v>
      </c>
      <c r="J93" s="72">
        <v>818.5</v>
      </c>
      <c r="K93" s="72">
        <v>5.7038327526132404</v>
      </c>
      <c r="L93" s="72">
        <v>0.95818815331010454</v>
      </c>
      <c r="M93" s="72">
        <v>0</v>
      </c>
      <c r="N93" s="72">
        <v>4.1811846689895474E-2</v>
      </c>
      <c r="O93" s="72">
        <v>6.9686411149825784E-3</v>
      </c>
      <c r="P93" s="72">
        <v>0.99303135888501737</v>
      </c>
      <c r="Q93" s="72">
        <v>6.9686411149825784E-3</v>
      </c>
      <c r="R93" s="72">
        <v>0</v>
      </c>
      <c r="S93" s="72">
        <v>0.99303135888501737</v>
      </c>
      <c r="T93" s="72">
        <v>0</v>
      </c>
      <c r="U93" s="72">
        <v>0</v>
      </c>
      <c r="V93" s="72">
        <v>0.99303135888501737</v>
      </c>
    </row>
    <row r="94" spans="2:22" x14ac:dyDescent="0.2">
      <c r="B94" s="72">
        <v>84</v>
      </c>
      <c r="C94" s="72">
        <v>2</v>
      </c>
      <c r="D94" s="72">
        <v>5.8982734552948735</v>
      </c>
      <c r="E94" s="72">
        <v>4.2028249616479814</v>
      </c>
      <c r="F94" s="72">
        <v>3</v>
      </c>
      <c r="G94" s="72">
        <v>15</v>
      </c>
      <c r="H94" s="72">
        <v>7125</v>
      </c>
      <c r="I94" s="72">
        <v>33</v>
      </c>
      <c r="J94" s="72">
        <v>1196</v>
      </c>
      <c r="K94" s="72">
        <v>16.785964912280701</v>
      </c>
      <c r="L94" s="72">
        <v>0.78596491228070176</v>
      </c>
      <c r="M94" s="72">
        <v>0</v>
      </c>
      <c r="N94" s="72">
        <v>0.21403508771929824</v>
      </c>
      <c r="O94" s="72">
        <v>0.90175438596491231</v>
      </c>
      <c r="P94" s="72">
        <v>8.4210526315789472E-2</v>
      </c>
      <c r="Q94" s="72">
        <v>0.92280701754385963</v>
      </c>
      <c r="R94" s="72">
        <v>6.6666666666666666E-2</v>
      </c>
      <c r="S94" s="72">
        <v>0</v>
      </c>
      <c r="T94" s="72">
        <v>1.0526315789473684E-2</v>
      </c>
      <c r="U94" s="72">
        <v>4.912280701754386E-2</v>
      </c>
      <c r="V94" s="72">
        <v>0</v>
      </c>
    </row>
    <row r="95" spans="2:22" x14ac:dyDescent="0.2">
      <c r="B95" s="72">
        <v>85</v>
      </c>
      <c r="C95" s="72">
        <v>2</v>
      </c>
      <c r="D95" s="72">
        <v>8.322304520004252</v>
      </c>
      <c r="E95" s="72">
        <v>8.2851623424541625</v>
      </c>
      <c r="F95" s="72">
        <v>2</v>
      </c>
      <c r="G95" s="72">
        <v>4</v>
      </c>
      <c r="H95" s="72">
        <v>1050</v>
      </c>
      <c r="I95" s="72">
        <v>4</v>
      </c>
      <c r="J95" s="72">
        <v>111</v>
      </c>
      <c r="K95" s="72">
        <v>10.571428571428571</v>
      </c>
      <c r="L95" s="72">
        <v>0.5</v>
      </c>
      <c r="M95" s="72">
        <v>0</v>
      </c>
      <c r="N95" s="72">
        <v>0.5</v>
      </c>
      <c r="O95" s="72">
        <v>0.7142857142857143</v>
      </c>
      <c r="P95" s="72">
        <v>0.2857142857142857</v>
      </c>
      <c r="Q95" s="72">
        <v>0.21428571428571427</v>
      </c>
      <c r="R95" s="72">
        <v>0.7857142857142857</v>
      </c>
      <c r="S95" s="72">
        <v>0</v>
      </c>
      <c r="T95" s="72">
        <v>0</v>
      </c>
      <c r="U95" s="72">
        <v>0.7857142857142857</v>
      </c>
      <c r="V95" s="72">
        <v>0</v>
      </c>
    </row>
    <row r="96" spans="2:22" x14ac:dyDescent="0.2">
      <c r="B96" s="72">
        <v>86</v>
      </c>
      <c r="C96" s="72">
        <v>1</v>
      </c>
      <c r="D96" s="72">
        <v>2.6496330231597218</v>
      </c>
      <c r="E96" s="72">
        <v>3.5020372000726332</v>
      </c>
      <c r="F96" s="72">
        <v>5</v>
      </c>
      <c r="G96" s="72">
        <v>16</v>
      </c>
      <c r="H96" s="72">
        <v>19650</v>
      </c>
      <c r="I96" s="72">
        <v>46</v>
      </c>
      <c r="J96" s="72">
        <v>1874.25</v>
      </c>
      <c r="K96" s="72">
        <v>9.5381679389312986</v>
      </c>
      <c r="L96" s="72">
        <v>1</v>
      </c>
      <c r="M96" s="72">
        <v>0</v>
      </c>
      <c r="N96" s="72">
        <v>0</v>
      </c>
      <c r="O96" s="72">
        <v>0.21882951653944022</v>
      </c>
      <c r="P96" s="72">
        <v>0.41730279898218831</v>
      </c>
      <c r="Q96" s="72">
        <v>3.0534351145038167E-2</v>
      </c>
      <c r="R96" s="72">
        <v>0.68702290076335881</v>
      </c>
      <c r="S96" s="72">
        <v>0.26208651399491095</v>
      </c>
      <c r="T96" s="72">
        <v>2.0356234096692113E-2</v>
      </c>
      <c r="U96" s="72">
        <v>0.66157760814249367</v>
      </c>
      <c r="V96" s="72">
        <v>0.26208651399491095</v>
      </c>
    </row>
    <row r="97" spans="2:22" x14ac:dyDescent="0.2">
      <c r="B97" s="72">
        <v>87</v>
      </c>
      <c r="C97" s="72">
        <v>2</v>
      </c>
      <c r="D97" s="72">
        <v>5.5742907758665083</v>
      </c>
      <c r="E97" s="72">
        <v>4.3470445358933976</v>
      </c>
      <c r="F97" s="72">
        <v>2</v>
      </c>
      <c r="G97" s="72">
        <v>13</v>
      </c>
      <c r="H97" s="72">
        <v>11450</v>
      </c>
      <c r="I97" s="72">
        <v>24</v>
      </c>
      <c r="J97" s="72">
        <v>1100.5</v>
      </c>
      <c r="K97" s="72">
        <v>9.6113537117903931</v>
      </c>
      <c r="L97" s="72">
        <v>0.73799126637554591</v>
      </c>
      <c r="M97" s="72">
        <v>0.26200873362445415</v>
      </c>
      <c r="N97" s="72">
        <v>0</v>
      </c>
      <c r="O97" s="72">
        <v>0.92139737991266379</v>
      </c>
      <c r="P97" s="72">
        <v>7.8602620087336247E-2</v>
      </c>
      <c r="Q97" s="72">
        <v>2.4017467248908297E-2</v>
      </c>
      <c r="R97" s="72">
        <v>0.36026200873362446</v>
      </c>
      <c r="S97" s="72">
        <v>0</v>
      </c>
      <c r="T97" s="72">
        <v>0.61572052401746724</v>
      </c>
      <c r="U97" s="72">
        <v>0.63100436681222705</v>
      </c>
      <c r="V97" s="72">
        <v>0</v>
      </c>
    </row>
    <row r="98" spans="2:22" x14ac:dyDescent="0.2">
      <c r="B98" s="72">
        <v>88</v>
      </c>
      <c r="C98" s="72">
        <v>1</v>
      </c>
      <c r="D98" s="72">
        <v>4.644125985866232</v>
      </c>
      <c r="E98" s="72">
        <v>5.1411325308041871</v>
      </c>
      <c r="F98" s="72">
        <v>4</v>
      </c>
      <c r="G98" s="72">
        <v>13</v>
      </c>
      <c r="H98" s="72">
        <v>29350</v>
      </c>
      <c r="I98" s="72">
        <v>35</v>
      </c>
      <c r="J98" s="72">
        <v>3070.5</v>
      </c>
      <c r="K98" s="72">
        <v>10.461669505962522</v>
      </c>
      <c r="L98" s="72">
        <v>0.83645655877342417</v>
      </c>
      <c r="M98" s="72">
        <v>0</v>
      </c>
      <c r="N98" s="72">
        <v>0.1635434412265758</v>
      </c>
      <c r="O98" s="72">
        <v>0.22316865417376491</v>
      </c>
      <c r="P98" s="72">
        <v>0.71550255536626917</v>
      </c>
      <c r="Q98" s="72">
        <v>2.5553662691652468E-3</v>
      </c>
      <c r="R98" s="72">
        <v>0.97359454855195915</v>
      </c>
      <c r="S98" s="72">
        <v>2.385008517887564E-2</v>
      </c>
      <c r="T98" s="72">
        <v>0</v>
      </c>
      <c r="U98" s="72">
        <v>0.93015332197614986</v>
      </c>
      <c r="V98" s="72">
        <v>2.385008517887564E-2</v>
      </c>
    </row>
    <row r="99" spans="2:22" x14ac:dyDescent="0.2">
      <c r="B99" s="72">
        <v>89</v>
      </c>
      <c r="C99" s="72">
        <v>1</v>
      </c>
      <c r="D99" s="72">
        <v>6.5721133220520036</v>
      </c>
      <c r="E99" s="72">
        <v>7.1159011177348637</v>
      </c>
      <c r="F99" s="72">
        <v>1</v>
      </c>
      <c r="G99" s="72">
        <v>1</v>
      </c>
      <c r="H99" s="72">
        <v>150</v>
      </c>
      <c r="I99" s="72">
        <v>1</v>
      </c>
      <c r="J99" s="72">
        <v>37</v>
      </c>
      <c r="K99" s="72">
        <v>24.666666666666668</v>
      </c>
      <c r="L99" s="72">
        <v>1</v>
      </c>
      <c r="M99" s="72">
        <v>0</v>
      </c>
      <c r="N99" s="72">
        <v>0</v>
      </c>
      <c r="O99" s="72">
        <v>0</v>
      </c>
      <c r="P99" s="72">
        <v>1</v>
      </c>
      <c r="Q99" s="72">
        <v>1</v>
      </c>
      <c r="R99" s="72">
        <v>0</v>
      </c>
      <c r="S99" s="72">
        <v>0</v>
      </c>
      <c r="T99" s="72">
        <v>0</v>
      </c>
      <c r="U99" s="72">
        <v>0</v>
      </c>
      <c r="V99" s="72">
        <v>0</v>
      </c>
    </row>
    <row r="100" spans="2:22" x14ac:dyDescent="0.2">
      <c r="B100" s="72">
        <v>90</v>
      </c>
      <c r="C100" s="72">
        <v>1</v>
      </c>
      <c r="D100" s="72">
        <v>3.7720353252023742</v>
      </c>
      <c r="E100" s="72">
        <v>5.8535952639524984</v>
      </c>
      <c r="F100" s="72">
        <v>4</v>
      </c>
      <c r="G100" s="72">
        <v>10</v>
      </c>
      <c r="H100" s="72">
        <v>15950</v>
      </c>
      <c r="I100" s="72">
        <v>27</v>
      </c>
      <c r="J100" s="72">
        <v>1031.5</v>
      </c>
      <c r="K100" s="72">
        <v>6.4670846394984327</v>
      </c>
      <c r="L100" s="72">
        <v>0.85893416927899691</v>
      </c>
      <c r="M100" s="72">
        <v>1.8808777429467086E-2</v>
      </c>
      <c r="N100" s="72">
        <v>0.12225705329153605</v>
      </c>
      <c r="O100" s="72">
        <v>0.18652037617554859</v>
      </c>
      <c r="P100" s="72">
        <v>0.78996865203761757</v>
      </c>
      <c r="Q100" s="72">
        <v>0</v>
      </c>
      <c r="R100" s="72">
        <v>0.14106583072100312</v>
      </c>
      <c r="S100" s="72">
        <v>0.78996865203761757</v>
      </c>
      <c r="T100" s="72">
        <v>6.8965517241379309E-2</v>
      </c>
      <c r="U100" s="72">
        <v>0.14420062695924765</v>
      </c>
      <c r="V100" s="72">
        <v>0.78996865203761757</v>
      </c>
    </row>
    <row r="101" spans="2:22" x14ac:dyDescent="0.2">
      <c r="B101" s="72">
        <v>91</v>
      </c>
      <c r="C101" s="72">
        <v>2</v>
      </c>
      <c r="D101" s="72">
        <v>5.379878014674893</v>
      </c>
      <c r="E101" s="72">
        <v>3.7329525141263624</v>
      </c>
      <c r="F101" s="72">
        <v>6</v>
      </c>
      <c r="G101" s="72">
        <v>20</v>
      </c>
      <c r="H101" s="72">
        <v>10625</v>
      </c>
      <c r="I101" s="72">
        <v>44</v>
      </c>
      <c r="J101" s="72">
        <v>2190</v>
      </c>
      <c r="K101" s="72">
        <v>20.611764705882351</v>
      </c>
      <c r="L101" s="72">
        <v>1</v>
      </c>
      <c r="M101" s="72">
        <v>0</v>
      </c>
      <c r="N101" s="72">
        <v>0</v>
      </c>
      <c r="O101" s="72">
        <v>0.53176470588235292</v>
      </c>
      <c r="P101" s="72">
        <v>0.32470588235294118</v>
      </c>
      <c r="Q101" s="72">
        <v>0.84</v>
      </c>
      <c r="R101" s="72">
        <v>0.16</v>
      </c>
      <c r="S101" s="72">
        <v>0</v>
      </c>
      <c r="T101" s="72">
        <v>0</v>
      </c>
      <c r="U101" s="72">
        <v>0.10823529411764705</v>
      </c>
      <c r="V101" s="72">
        <v>0</v>
      </c>
    </row>
    <row r="102" spans="2:22" x14ac:dyDescent="0.2">
      <c r="B102" s="72">
        <v>92</v>
      </c>
      <c r="C102" s="72">
        <v>1</v>
      </c>
      <c r="D102" s="72">
        <v>3.0926708527850737</v>
      </c>
      <c r="E102" s="72">
        <v>3.5575458200511845</v>
      </c>
      <c r="F102" s="72">
        <v>4</v>
      </c>
      <c r="G102" s="72">
        <v>20</v>
      </c>
      <c r="H102" s="72">
        <v>25400</v>
      </c>
      <c r="I102" s="72">
        <v>40</v>
      </c>
      <c r="J102" s="72">
        <v>1950.5</v>
      </c>
      <c r="K102" s="72">
        <v>7.6791338582677167</v>
      </c>
      <c r="L102" s="72">
        <v>0.94094488188976377</v>
      </c>
      <c r="M102" s="72">
        <v>5.905511811023622E-2</v>
      </c>
      <c r="N102" s="72">
        <v>0</v>
      </c>
      <c r="O102" s="72">
        <v>0.41929133858267714</v>
      </c>
      <c r="P102" s="72">
        <v>0.37204724409448819</v>
      </c>
      <c r="Q102" s="72">
        <v>0</v>
      </c>
      <c r="R102" s="72">
        <v>0.4153543307086614</v>
      </c>
      <c r="S102" s="72">
        <v>0.37204724409448819</v>
      </c>
      <c r="T102" s="72">
        <v>0.2125984251968504</v>
      </c>
      <c r="U102" s="72">
        <v>0.59251968503937003</v>
      </c>
      <c r="V102" s="72">
        <v>0.37204724409448819</v>
      </c>
    </row>
    <row r="103" spans="2:22" x14ac:dyDescent="0.2">
      <c r="B103" s="72">
        <v>93</v>
      </c>
      <c r="C103" s="72">
        <v>1</v>
      </c>
      <c r="D103" s="72">
        <v>4.4524154959818247</v>
      </c>
      <c r="E103" s="72">
        <v>6.8607408313820741</v>
      </c>
      <c r="F103" s="72">
        <v>2</v>
      </c>
      <c r="G103" s="72">
        <v>5</v>
      </c>
      <c r="H103" s="72">
        <v>9000</v>
      </c>
      <c r="I103" s="72">
        <v>30</v>
      </c>
      <c r="J103" s="72">
        <v>579.5</v>
      </c>
      <c r="K103" s="72">
        <v>6.4388888888888882</v>
      </c>
      <c r="L103" s="72">
        <v>1</v>
      </c>
      <c r="M103" s="72">
        <v>0</v>
      </c>
      <c r="N103" s="72">
        <v>0</v>
      </c>
      <c r="O103" s="72">
        <v>0.1</v>
      </c>
      <c r="P103" s="72">
        <v>0.9</v>
      </c>
      <c r="Q103" s="72">
        <v>0.1</v>
      </c>
      <c r="R103" s="72">
        <v>0</v>
      </c>
      <c r="S103" s="72">
        <v>0.9</v>
      </c>
      <c r="T103" s="72">
        <v>0</v>
      </c>
      <c r="U103" s="72">
        <v>0</v>
      </c>
      <c r="V103" s="72">
        <v>0.9</v>
      </c>
    </row>
    <row r="104" spans="2:22" x14ac:dyDescent="0.2">
      <c r="B104" s="72">
        <v>94</v>
      </c>
      <c r="C104" s="72">
        <v>2</v>
      </c>
      <c r="D104" s="72">
        <v>4.4521456083293449</v>
      </c>
      <c r="E104" s="72">
        <v>2.5615037180778431</v>
      </c>
      <c r="F104" s="72">
        <v>4</v>
      </c>
      <c r="G104" s="72">
        <v>17</v>
      </c>
      <c r="H104" s="72">
        <v>9300</v>
      </c>
      <c r="I104" s="72">
        <v>31</v>
      </c>
      <c r="J104" s="72">
        <v>1477.5</v>
      </c>
      <c r="K104" s="72">
        <v>15.887096774193548</v>
      </c>
      <c r="L104" s="72">
        <v>1</v>
      </c>
      <c r="M104" s="72">
        <v>0</v>
      </c>
      <c r="N104" s="72">
        <v>0</v>
      </c>
      <c r="O104" s="72">
        <v>0.83602150537634412</v>
      </c>
      <c r="P104" s="72">
        <v>9.6774193548387094E-2</v>
      </c>
      <c r="Q104" s="72">
        <v>0.69892473118279574</v>
      </c>
      <c r="R104" s="72">
        <v>0.30107526881720431</v>
      </c>
      <c r="S104" s="72">
        <v>0</v>
      </c>
      <c r="T104" s="72">
        <v>0</v>
      </c>
      <c r="U104" s="72">
        <v>5.1075268817204304E-2</v>
      </c>
      <c r="V104" s="72">
        <v>0</v>
      </c>
    </row>
    <row r="105" spans="2:22" x14ac:dyDescent="0.2">
      <c r="B105" s="72">
        <v>95</v>
      </c>
      <c r="C105" s="72">
        <v>2</v>
      </c>
      <c r="D105" s="72">
        <v>3.9932136322073744</v>
      </c>
      <c r="E105" s="72">
        <v>2.1342678943759901</v>
      </c>
      <c r="F105" s="72">
        <v>5</v>
      </c>
      <c r="G105" s="72">
        <v>24</v>
      </c>
      <c r="H105" s="72">
        <v>10550</v>
      </c>
      <c r="I105" s="72">
        <v>48</v>
      </c>
      <c r="J105" s="72">
        <v>1498</v>
      </c>
      <c r="K105" s="72">
        <v>14.199052132701423</v>
      </c>
      <c r="L105" s="72">
        <v>0.97156398104265407</v>
      </c>
      <c r="M105" s="72">
        <v>0</v>
      </c>
      <c r="N105" s="72">
        <v>2.843601895734597E-2</v>
      </c>
      <c r="O105" s="72">
        <v>0.76777251184834128</v>
      </c>
      <c r="P105" s="72">
        <v>0.13270142180094788</v>
      </c>
      <c r="Q105" s="72">
        <v>0.22274881516587677</v>
      </c>
      <c r="R105" s="72">
        <v>0.76303317535545023</v>
      </c>
      <c r="S105" s="72">
        <v>0</v>
      </c>
      <c r="T105" s="72">
        <v>1.4218009478672985E-2</v>
      </c>
      <c r="U105" s="72">
        <v>0.22985781990521326</v>
      </c>
      <c r="V105" s="72">
        <v>0</v>
      </c>
    </row>
    <row r="106" spans="2:22" x14ac:dyDescent="0.2">
      <c r="B106" s="72">
        <v>96</v>
      </c>
      <c r="C106" s="72">
        <v>2</v>
      </c>
      <c r="D106" s="72">
        <v>3.1186513859563316</v>
      </c>
      <c r="E106" s="72">
        <v>2.1414300085703535</v>
      </c>
      <c r="F106" s="72">
        <v>5</v>
      </c>
      <c r="G106" s="72">
        <v>20</v>
      </c>
      <c r="H106" s="72">
        <v>13075</v>
      </c>
      <c r="I106" s="72">
        <v>45</v>
      </c>
      <c r="J106" s="72">
        <v>1435.5</v>
      </c>
      <c r="K106" s="72">
        <v>10.978967495219885</v>
      </c>
      <c r="L106" s="72">
        <v>0.93116634799235176</v>
      </c>
      <c r="M106" s="72">
        <v>4.5889101338432124E-2</v>
      </c>
      <c r="N106" s="72">
        <v>2.2944550669216062E-2</v>
      </c>
      <c r="O106" s="72">
        <v>0.57552581261950286</v>
      </c>
      <c r="P106" s="72">
        <v>0.35181644359464626</v>
      </c>
      <c r="Q106" s="72">
        <v>8.6042065009560229E-2</v>
      </c>
      <c r="R106" s="72">
        <v>0.768642447418738</v>
      </c>
      <c r="S106" s="72">
        <v>1.5296367112810707E-2</v>
      </c>
      <c r="T106" s="72">
        <v>0.13001912045889102</v>
      </c>
      <c r="U106" s="72">
        <v>0.19120458891013384</v>
      </c>
      <c r="V106" s="72">
        <v>1.5296367112810707E-2</v>
      </c>
    </row>
    <row r="107" spans="2:22" x14ac:dyDescent="0.2">
      <c r="B107" s="72">
        <v>97</v>
      </c>
      <c r="C107" s="72">
        <v>1</v>
      </c>
      <c r="D107" s="72">
        <v>4.6005577811023937</v>
      </c>
      <c r="E107" s="72">
        <v>7.025550481076837</v>
      </c>
      <c r="F107" s="72">
        <v>3</v>
      </c>
      <c r="G107" s="72">
        <v>5</v>
      </c>
      <c r="H107" s="72">
        <v>20125</v>
      </c>
      <c r="I107" s="72">
        <v>25</v>
      </c>
      <c r="J107" s="72">
        <v>1216</v>
      </c>
      <c r="K107" s="72">
        <v>6.04223602484472</v>
      </c>
      <c r="L107" s="72">
        <v>1</v>
      </c>
      <c r="M107" s="72">
        <v>0</v>
      </c>
      <c r="N107" s="72">
        <v>0</v>
      </c>
      <c r="O107" s="72">
        <v>6.4596273291925466E-2</v>
      </c>
      <c r="P107" s="72">
        <v>0.93167701863354035</v>
      </c>
      <c r="Q107" s="72">
        <v>8.6956521739130436E-3</v>
      </c>
      <c r="R107" s="72">
        <v>5.9627329192546583E-2</v>
      </c>
      <c r="S107" s="72">
        <v>0.93167701863354035</v>
      </c>
      <c r="T107" s="72">
        <v>0</v>
      </c>
      <c r="U107" s="72">
        <v>0</v>
      </c>
      <c r="V107" s="72">
        <v>0.93167701863354035</v>
      </c>
    </row>
    <row r="108" spans="2:22" x14ac:dyDescent="0.2">
      <c r="B108" s="72">
        <v>98</v>
      </c>
      <c r="C108" s="72">
        <v>2</v>
      </c>
      <c r="D108" s="72">
        <v>4.8922534628262069</v>
      </c>
      <c r="E108" s="72">
        <v>4.1456568646384939</v>
      </c>
      <c r="F108" s="72">
        <v>8</v>
      </c>
      <c r="G108" s="72">
        <v>32</v>
      </c>
      <c r="H108" s="72">
        <v>12300</v>
      </c>
      <c r="I108" s="72">
        <v>57</v>
      </c>
      <c r="J108" s="72">
        <v>1367.5</v>
      </c>
      <c r="K108" s="72">
        <v>11.117886178861788</v>
      </c>
      <c r="L108" s="72">
        <v>1</v>
      </c>
      <c r="M108" s="72">
        <v>0</v>
      </c>
      <c r="N108" s="72">
        <v>0</v>
      </c>
      <c r="O108" s="72">
        <v>0.33536585365853661</v>
      </c>
      <c r="P108" s="72">
        <v>0.30894308943089432</v>
      </c>
      <c r="Q108" s="72">
        <v>5.4878048780487805E-2</v>
      </c>
      <c r="R108" s="72">
        <v>0.91056910569105687</v>
      </c>
      <c r="S108" s="72">
        <v>1.6260162601626018E-2</v>
      </c>
      <c r="T108" s="72">
        <v>1.8292682926829267E-2</v>
      </c>
      <c r="U108" s="72">
        <v>0.69105691056910568</v>
      </c>
      <c r="V108" s="72">
        <v>0</v>
      </c>
    </row>
    <row r="109" spans="2:22" x14ac:dyDescent="0.2">
      <c r="B109" s="72">
        <v>99</v>
      </c>
      <c r="C109" s="72">
        <v>1</v>
      </c>
      <c r="D109" s="72">
        <v>3.7196287490854965</v>
      </c>
      <c r="E109" s="72">
        <v>6.0261349599618059</v>
      </c>
      <c r="F109" s="72">
        <v>2</v>
      </c>
      <c r="G109" s="72">
        <v>4</v>
      </c>
      <c r="H109" s="72">
        <v>5375</v>
      </c>
      <c r="I109" s="72">
        <v>10</v>
      </c>
      <c r="J109" s="72">
        <v>388.5</v>
      </c>
      <c r="K109" s="72">
        <v>7.2279069767441859</v>
      </c>
      <c r="L109" s="72">
        <v>0.96279069767441861</v>
      </c>
      <c r="M109" s="72">
        <v>0</v>
      </c>
      <c r="N109" s="72">
        <v>3.7209302325581395E-2</v>
      </c>
      <c r="O109" s="72">
        <v>0.33023255813953489</v>
      </c>
      <c r="P109" s="72">
        <v>0.66976744186046511</v>
      </c>
      <c r="Q109" s="72">
        <v>9.3023255813953487E-2</v>
      </c>
      <c r="R109" s="72">
        <v>0.13953488372093023</v>
      </c>
      <c r="S109" s="72">
        <v>0.76744186046511631</v>
      </c>
      <c r="T109" s="72">
        <v>0</v>
      </c>
      <c r="U109" s="72">
        <v>0</v>
      </c>
      <c r="V109" s="72">
        <v>0.76744186046511631</v>
      </c>
    </row>
    <row r="110" spans="2:22" x14ac:dyDescent="0.2">
      <c r="B110" s="72">
        <v>100</v>
      </c>
      <c r="C110" s="72">
        <v>1</v>
      </c>
      <c r="D110" s="72">
        <v>2.559346927267987</v>
      </c>
      <c r="E110" s="72">
        <v>4.0177599612870072</v>
      </c>
      <c r="F110" s="72">
        <v>2</v>
      </c>
      <c r="G110" s="72">
        <v>10</v>
      </c>
      <c r="H110" s="72">
        <v>11300</v>
      </c>
      <c r="I110" s="72">
        <v>34</v>
      </c>
      <c r="J110" s="72">
        <v>1166.5</v>
      </c>
      <c r="K110" s="72">
        <v>10.323008849557521</v>
      </c>
      <c r="L110" s="72">
        <v>0.97345132743362828</v>
      </c>
      <c r="M110" s="72">
        <v>0</v>
      </c>
      <c r="N110" s="72">
        <v>2.6548672566371681E-2</v>
      </c>
      <c r="O110" s="72">
        <v>0.23893805309734514</v>
      </c>
      <c r="P110" s="72">
        <v>0.76106194690265483</v>
      </c>
      <c r="Q110" s="72">
        <v>9.2920353982300891E-2</v>
      </c>
      <c r="R110" s="72">
        <v>0.90707964601769908</v>
      </c>
      <c r="S110" s="72">
        <v>0</v>
      </c>
      <c r="T110" s="72">
        <v>0</v>
      </c>
      <c r="U110" s="72">
        <v>5.3097345132743362E-2</v>
      </c>
      <c r="V110" s="72">
        <v>0</v>
      </c>
    </row>
    <row r="111" spans="2:22" x14ac:dyDescent="0.2">
      <c r="B111" s="72">
        <v>101</v>
      </c>
      <c r="C111" s="72">
        <v>1</v>
      </c>
      <c r="D111" s="72">
        <v>1.957540855900471</v>
      </c>
      <c r="E111" s="72">
        <v>3.1104976711600751</v>
      </c>
      <c r="F111" s="72">
        <v>3</v>
      </c>
      <c r="G111" s="72">
        <v>17</v>
      </c>
      <c r="H111" s="72">
        <v>13950</v>
      </c>
      <c r="I111" s="72">
        <v>31</v>
      </c>
      <c r="J111" s="72">
        <v>1290.5</v>
      </c>
      <c r="K111" s="72">
        <v>9.2508960573476706</v>
      </c>
      <c r="L111" s="72">
        <v>1</v>
      </c>
      <c r="M111" s="72">
        <v>0</v>
      </c>
      <c r="N111" s="72">
        <v>0</v>
      </c>
      <c r="O111" s="72">
        <v>0.49820788530465948</v>
      </c>
      <c r="P111" s="72">
        <v>0.32258064516129031</v>
      </c>
      <c r="Q111" s="72">
        <v>5.3763440860215058E-3</v>
      </c>
      <c r="R111" s="72">
        <v>0.6577060931899642</v>
      </c>
      <c r="S111" s="72">
        <v>0.32258064516129031</v>
      </c>
      <c r="T111" s="72">
        <v>1.4336917562724014E-2</v>
      </c>
      <c r="U111" s="72">
        <v>0.23655913978494625</v>
      </c>
      <c r="V111" s="72">
        <v>0.32258064516129031</v>
      </c>
    </row>
    <row r="112" spans="2:22" x14ac:dyDescent="0.2">
      <c r="B112" s="72">
        <v>102</v>
      </c>
      <c r="C112" s="72">
        <v>1</v>
      </c>
      <c r="D112" s="72">
        <v>1.9139830540180056</v>
      </c>
      <c r="E112" s="72">
        <v>3.1124488626441447</v>
      </c>
      <c r="F112" s="72">
        <v>3</v>
      </c>
      <c r="G112" s="72">
        <v>12</v>
      </c>
      <c r="H112" s="72">
        <v>16100</v>
      </c>
      <c r="I112" s="72">
        <v>27</v>
      </c>
      <c r="J112" s="72">
        <v>1549</v>
      </c>
      <c r="K112" s="72">
        <v>9.6211180124223592</v>
      </c>
      <c r="L112" s="72">
        <v>0.90683229813664601</v>
      </c>
      <c r="M112" s="72">
        <v>0</v>
      </c>
      <c r="N112" s="72">
        <v>9.3167701863354033E-2</v>
      </c>
      <c r="O112" s="72">
        <v>0.41925465838509318</v>
      </c>
      <c r="P112" s="72">
        <v>0.29192546583850931</v>
      </c>
      <c r="Q112" s="72">
        <v>0</v>
      </c>
      <c r="R112" s="72">
        <v>0.71118012422360244</v>
      </c>
      <c r="S112" s="72">
        <v>0.28881987577639751</v>
      </c>
      <c r="T112" s="72">
        <v>0</v>
      </c>
      <c r="U112" s="72">
        <v>0.44099378881987578</v>
      </c>
      <c r="V112" s="72">
        <v>0.28881987577639751</v>
      </c>
    </row>
    <row r="113" spans="2:22" x14ac:dyDescent="0.2">
      <c r="B113" s="72">
        <v>103</v>
      </c>
      <c r="C113" s="72">
        <v>1</v>
      </c>
      <c r="D113" s="72">
        <v>3.354637692649912</v>
      </c>
      <c r="E113" s="72">
        <v>3.6882873678564194</v>
      </c>
      <c r="F113" s="72">
        <v>3</v>
      </c>
      <c r="G113" s="72">
        <v>10</v>
      </c>
      <c r="H113" s="72">
        <v>24560</v>
      </c>
      <c r="I113" s="72">
        <v>46</v>
      </c>
      <c r="J113" s="72">
        <v>1951</v>
      </c>
      <c r="K113" s="72">
        <v>7.9438110749185666</v>
      </c>
      <c r="L113" s="72">
        <v>0.97557003257328989</v>
      </c>
      <c r="M113" s="72">
        <v>0</v>
      </c>
      <c r="N113" s="72">
        <v>2.4429967426710098E-2</v>
      </c>
      <c r="O113" s="72">
        <v>0.52768729641693812</v>
      </c>
      <c r="P113" s="72">
        <v>0.34201954397394135</v>
      </c>
      <c r="Q113" s="72">
        <v>0.17508143322475569</v>
      </c>
      <c r="R113" s="72">
        <v>0.15716612377850162</v>
      </c>
      <c r="S113" s="72">
        <v>0.34201954397394135</v>
      </c>
      <c r="T113" s="72">
        <v>0.32573289902280128</v>
      </c>
      <c r="U113" s="72">
        <v>0.48289902280130292</v>
      </c>
      <c r="V113" s="72">
        <v>0.34201954397394135</v>
      </c>
    </row>
    <row r="114" spans="2:22" x14ac:dyDescent="0.2">
      <c r="B114" s="72">
        <v>104</v>
      </c>
      <c r="C114" s="72">
        <v>2</v>
      </c>
      <c r="D114" s="72">
        <v>4.4583000406569973</v>
      </c>
      <c r="E114" s="72">
        <v>2.9145955435826703</v>
      </c>
      <c r="F114" s="72">
        <v>4</v>
      </c>
      <c r="G114" s="72">
        <v>24</v>
      </c>
      <c r="H114" s="72">
        <v>16225</v>
      </c>
      <c r="I114" s="72">
        <v>33</v>
      </c>
      <c r="J114" s="72">
        <v>1488</v>
      </c>
      <c r="K114" s="72">
        <v>9.1710323574730364</v>
      </c>
      <c r="L114" s="72">
        <v>0.74114021571648692</v>
      </c>
      <c r="M114" s="72">
        <v>0.23420647149460708</v>
      </c>
      <c r="N114" s="72">
        <v>2.465331278890601E-2</v>
      </c>
      <c r="O114" s="72">
        <v>0.81818181818181823</v>
      </c>
      <c r="P114" s="72">
        <v>0.11093990755007704</v>
      </c>
      <c r="Q114" s="72">
        <v>0.17257318952234207</v>
      </c>
      <c r="R114" s="72">
        <v>0.69799691833590138</v>
      </c>
      <c r="S114" s="72">
        <v>0.11093990755007704</v>
      </c>
      <c r="T114" s="72">
        <v>1.8489984591679508E-2</v>
      </c>
      <c r="U114" s="72">
        <v>0.72265023112480742</v>
      </c>
      <c r="V114" s="72">
        <v>0.11093990755007704</v>
      </c>
    </row>
    <row r="115" spans="2:22" x14ac:dyDescent="0.2">
      <c r="B115" s="72">
        <v>105</v>
      </c>
      <c r="C115" s="72">
        <v>2</v>
      </c>
      <c r="D115" s="72">
        <v>3.7785220049025878</v>
      </c>
      <c r="E115" s="72">
        <v>2.4662179888845297</v>
      </c>
      <c r="F115" s="72">
        <v>3</v>
      </c>
      <c r="G115" s="72">
        <v>21</v>
      </c>
      <c r="H115" s="72">
        <v>11775</v>
      </c>
      <c r="I115" s="72">
        <v>35</v>
      </c>
      <c r="J115" s="72">
        <v>1058.5</v>
      </c>
      <c r="K115" s="72">
        <v>8.9893842887473454</v>
      </c>
      <c r="L115" s="72">
        <v>0.94904458598726116</v>
      </c>
      <c r="M115" s="72">
        <v>5.0955414012738856E-2</v>
      </c>
      <c r="N115" s="72">
        <v>0</v>
      </c>
      <c r="O115" s="72">
        <v>0.81740976645435248</v>
      </c>
      <c r="P115" s="72">
        <v>0.11889596602972399</v>
      </c>
      <c r="Q115" s="72">
        <v>0.26963906581740976</v>
      </c>
      <c r="R115" s="72">
        <v>0.19532908704883228</v>
      </c>
      <c r="S115" s="72">
        <v>0.1316348195329087</v>
      </c>
      <c r="T115" s="72">
        <v>0.40339702760084928</v>
      </c>
      <c r="U115" s="72">
        <v>0.54777070063694266</v>
      </c>
      <c r="V115" s="72">
        <v>0.1316348195329087</v>
      </c>
    </row>
    <row r="116" spans="2:22" x14ac:dyDescent="0.2">
      <c r="B116" s="72">
        <v>106</v>
      </c>
      <c r="C116" s="72">
        <v>2</v>
      </c>
      <c r="D116" s="72">
        <v>4.3818038337239447</v>
      </c>
      <c r="E116" s="72">
        <v>2.5060683729001694</v>
      </c>
      <c r="F116" s="72">
        <v>5</v>
      </c>
      <c r="G116" s="72">
        <v>23</v>
      </c>
      <c r="H116" s="72">
        <v>16975</v>
      </c>
      <c r="I116" s="72">
        <v>44</v>
      </c>
      <c r="J116" s="72">
        <v>1649</v>
      </c>
      <c r="K116" s="72">
        <v>9.7142857142857135</v>
      </c>
      <c r="L116" s="72">
        <v>0.89837997054491903</v>
      </c>
      <c r="M116" s="72">
        <v>0.101620029455081</v>
      </c>
      <c r="N116" s="72">
        <v>0</v>
      </c>
      <c r="O116" s="72">
        <v>0.88512518409425622</v>
      </c>
      <c r="P116" s="72">
        <v>3.5346097201767304E-2</v>
      </c>
      <c r="Q116" s="72">
        <v>6.1855670103092786E-2</v>
      </c>
      <c r="R116" s="72">
        <v>0.70250368188512513</v>
      </c>
      <c r="S116" s="72">
        <v>1.7673048600883652E-2</v>
      </c>
      <c r="T116" s="72">
        <v>0.21796759941089838</v>
      </c>
      <c r="U116" s="72">
        <v>0.79675994108983794</v>
      </c>
      <c r="V116" s="72">
        <v>1.7673048600883652E-2</v>
      </c>
    </row>
    <row r="117" spans="2:22" x14ac:dyDescent="0.2">
      <c r="B117" s="72">
        <v>107</v>
      </c>
      <c r="C117" s="72">
        <v>2</v>
      </c>
      <c r="D117" s="72">
        <v>5.4063688461198929</v>
      </c>
      <c r="E117" s="72">
        <v>3.170905523880494</v>
      </c>
      <c r="F117" s="72">
        <v>5</v>
      </c>
      <c r="G117" s="72">
        <v>34</v>
      </c>
      <c r="H117" s="72">
        <v>19425</v>
      </c>
      <c r="I117" s="72">
        <v>55</v>
      </c>
      <c r="J117" s="72">
        <v>3079.5</v>
      </c>
      <c r="K117" s="72">
        <v>15.853281853281853</v>
      </c>
      <c r="L117" s="72">
        <v>0.94465894465894462</v>
      </c>
      <c r="M117" s="72">
        <v>1.9305019305019305E-2</v>
      </c>
      <c r="N117" s="72">
        <v>3.6036036036036036E-2</v>
      </c>
      <c r="O117" s="72">
        <v>0.73359073359073357</v>
      </c>
      <c r="P117" s="72">
        <v>0.14285714285714285</v>
      </c>
      <c r="Q117" s="72">
        <v>0.5495495495495496</v>
      </c>
      <c r="R117" s="72">
        <v>0.36808236808236811</v>
      </c>
      <c r="S117" s="72">
        <v>2.0592020592020591E-2</v>
      </c>
      <c r="T117" s="72">
        <v>6.1776061776061778E-2</v>
      </c>
      <c r="U117" s="72">
        <v>0.15057915057915058</v>
      </c>
      <c r="V117" s="72">
        <v>2.0592020592020591E-2</v>
      </c>
    </row>
    <row r="118" spans="2:22" x14ac:dyDescent="0.2">
      <c r="B118" s="72">
        <v>108</v>
      </c>
      <c r="C118" s="72">
        <v>2</v>
      </c>
      <c r="D118" s="72">
        <v>3.5282149100188467</v>
      </c>
      <c r="E118" s="72">
        <v>3.095128662016529</v>
      </c>
      <c r="F118" s="72">
        <v>4</v>
      </c>
      <c r="G118" s="72">
        <v>11</v>
      </c>
      <c r="H118" s="72">
        <v>11450</v>
      </c>
      <c r="I118" s="72">
        <v>28</v>
      </c>
      <c r="J118" s="72">
        <v>1179</v>
      </c>
      <c r="K118" s="72">
        <v>10.296943231441048</v>
      </c>
      <c r="L118" s="72">
        <v>0.94759825327510916</v>
      </c>
      <c r="M118" s="72">
        <v>0</v>
      </c>
      <c r="N118" s="72">
        <v>5.2401746724890827E-2</v>
      </c>
      <c r="O118" s="72">
        <v>0.77729257641921401</v>
      </c>
      <c r="P118" s="72">
        <v>0.13973799126637554</v>
      </c>
      <c r="Q118" s="72">
        <v>2.6200873362445413E-2</v>
      </c>
      <c r="R118" s="72">
        <v>0.97379912663755464</v>
      </c>
      <c r="S118" s="72">
        <v>0</v>
      </c>
      <c r="T118" s="72">
        <v>0</v>
      </c>
      <c r="U118" s="72">
        <v>0.89082969432314407</v>
      </c>
      <c r="V118" s="72">
        <v>0</v>
      </c>
    </row>
    <row r="119" spans="2:22" x14ac:dyDescent="0.2">
      <c r="B119" s="72">
        <v>109</v>
      </c>
      <c r="C119" s="72">
        <v>2</v>
      </c>
      <c r="D119" s="72">
        <v>4.3408036078452286</v>
      </c>
      <c r="E119" s="72">
        <v>2.3186739976400683</v>
      </c>
      <c r="F119" s="72">
        <v>4</v>
      </c>
      <c r="G119" s="72">
        <v>30</v>
      </c>
      <c r="H119" s="72">
        <v>12000</v>
      </c>
      <c r="I119" s="72">
        <v>62</v>
      </c>
      <c r="J119" s="72">
        <v>1331</v>
      </c>
      <c r="K119" s="72">
        <v>11.091666666666667</v>
      </c>
      <c r="L119" s="72">
        <v>0.90625</v>
      </c>
      <c r="M119" s="72">
        <v>0.05</v>
      </c>
      <c r="N119" s="72">
        <v>4.3749999999999997E-2</v>
      </c>
      <c r="O119" s="72">
        <v>0.8354166666666667</v>
      </c>
      <c r="P119" s="72">
        <v>0.11666666666666667</v>
      </c>
      <c r="Q119" s="72">
        <v>0.11874999999999999</v>
      </c>
      <c r="R119" s="72">
        <v>0.6958333333333333</v>
      </c>
      <c r="S119" s="72">
        <v>1.6666666666666666E-2</v>
      </c>
      <c r="T119" s="72">
        <v>0.16875000000000001</v>
      </c>
      <c r="U119" s="72">
        <v>0.39791666666666664</v>
      </c>
      <c r="V119" s="72">
        <v>1.6666666666666666E-2</v>
      </c>
    </row>
    <row r="120" spans="2:22" x14ac:dyDescent="0.2">
      <c r="B120" s="72">
        <v>110</v>
      </c>
      <c r="C120" s="72">
        <v>2</v>
      </c>
      <c r="D120" s="72">
        <v>4.499730429566319</v>
      </c>
      <c r="E120" s="72">
        <v>3.2133532281345851</v>
      </c>
      <c r="F120" s="72">
        <v>3</v>
      </c>
      <c r="G120" s="72">
        <v>18</v>
      </c>
      <c r="H120" s="72">
        <v>9950</v>
      </c>
      <c r="I120" s="72">
        <v>43</v>
      </c>
      <c r="J120" s="72">
        <v>834.5</v>
      </c>
      <c r="K120" s="72">
        <v>8.3869346733668344</v>
      </c>
      <c r="L120" s="72">
        <v>0.7839195979899497</v>
      </c>
      <c r="M120" s="72">
        <v>0.13316582914572864</v>
      </c>
      <c r="N120" s="72">
        <v>8.2914572864321606E-2</v>
      </c>
      <c r="O120" s="72">
        <v>0.81407035175879394</v>
      </c>
      <c r="P120" s="72">
        <v>0.135678391959799</v>
      </c>
      <c r="Q120" s="72">
        <v>0.17085427135678391</v>
      </c>
      <c r="R120" s="72">
        <v>0.18844221105527639</v>
      </c>
      <c r="S120" s="72">
        <v>0.135678391959799</v>
      </c>
      <c r="T120" s="72">
        <v>0.50502512562814073</v>
      </c>
      <c r="U120" s="72">
        <v>0.57035175879396982</v>
      </c>
      <c r="V120" s="72">
        <v>0.135678391959799</v>
      </c>
    </row>
    <row r="121" spans="2:22" x14ac:dyDescent="0.2">
      <c r="B121" s="72">
        <v>111</v>
      </c>
      <c r="C121" s="72">
        <v>1</v>
      </c>
      <c r="D121" s="72">
        <v>3.8473510012219672</v>
      </c>
      <c r="E121" s="72">
        <v>6.4233127883993548</v>
      </c>
      <c r="F121" s="72">
        <v>3</v>
      </c>
      <c r="G121" s="72">
        <v>5</v>
      </c>
      <c r="H121" s="72">
        <v>16800</v>
      </c>
      <c r="I121" s="72">
        <v>24</v>
      </c>
      <c r="J121" s="72">
        <v>1067.5</v>
      </c>
      <c r="K121" s="72">
        <v>6.3541666666666661</v>
      </c>
      <c r="L121" s="72">
        <v>1</v>
      </c>
      <c r="M121" s="72">
        <v>0</v>
      </c>
      <c r="N121" s="72">
        <v>0</v>
      </c>
      <c r="O121" s="72">
        <v>2.976190476190476E-2</v>
      </c>
      <c r="P121" s="72">
        <v>0.8392857142857143</v>
      </c>
      <c r="Q121" s="72">
        <v>0</v>
      </c>
      <c r="R121" s="72">
        <v>0.13095238095238096</v>
      </c>
      <c r="S121" s="72">
        <v>0.8392857142857143</v>
      </c>
      <c r="T121" s="72">
        <v>2.976190476190476E-2</v>
      </c>
      <c r="U121" s="72">
        <v>0.16071428571428573</v>
      </c>
      <c r="V121" s="72">
        <v>0.8392857142857143</v>
      </c>
    </row>
    <row r="122" spans="2:22" x14ac:dyDescent="0.2">
      <c r="B122" s="72">
        <v>112</v>
      </c>
      <c r="C122" s="72">
        <v>1</v>
      </c>
      <c r="D122" s="72">
        <v>2.0755408010446752</v>
      </c>
      <c r="E122" s="72">
        <v>2.3919954941303185</v>
      </c>
      <c r="F122" s="72">
        <v>4</v>
      </c>
      <c r="G122" s="72">
        <v>12</v>
      </c>
      <c r="H122" s="72">
        <v>14375</v>
      </c>
      <c r="I122" s="72">
        <v>36</v>
      </c>
      <c r="J122" s="72">
        <v>1382</v>
      </c>
      <c r="K122" s="72">
        <v>9.6139130434782594</v>
      </c>
      <c r="L122" s="72">
        <v>1</v>
      </c>
      <c r="M122" s="72">
        <v>0</v>
      </c>
      <c r="N122" s="72">
        <v>0</v>
      </c>
      <c r="O122" s="72">
        <v>0.50608695652173918</v>
      </c>
      <c r="P122" s="72">
        <v>0.22956521739130434</v>
      </c>
      <c r="Q122" s="72">
        <v>0.22782608695652173</v>
      </c>
      <c r="R122" s="72">
        <v>0.54260869565217396</v>
      </c>
      <c r="S122" s="72">
        <v>0.22956521739130434</v>
      </c>
      <c r="T122" s="72">
        <v>0</v>
      </c>
      <c r="U122" s="72">
        <v>0.44521739130434784</v>
      </c>
      <c r="V122" s="72">
        <v>0.22956521739130434</v>
      </c>
    </row>
    <row r="123" spans="2:22" x14ac:dyDescent="0.2">
      <c r="B123" s="72">
        <v>113</v>
      </c>
      <c r="C123" s="72">
        <v>1</v>
      </c>
      <c r="D123" s="72">
        <v>2.2917056819115436</v>
      </c>
      <c r="E123" s="72">
        <v>2.7407246541628472</v>
      </c>
      <c r="F123" s="72">
        <v>4</v>
      </c>
      <c r="G123" s="72">
        <v>16</v>
      </c>
      <c r="H123" s="72">
        <v>15050</v>
      </c>
      <c r="I123" s="72">
        <v>26</v>
      </c>
      <c r="J123" s="72">
        <v>1570.5</v>
      </c>
      <c r="K123" s="72">
        <v>10.435215946843854</v>
      </c>
      <c r="L123" s="72">
        <v>1</v>
      </c>
      <c r="M123" s="72">
        <v>0</v>
      </c>
      <c r="N123" s="72">
        <v>0</v>
      </c>
      <c r="O123" s="72">
        <v>0.48837209302325579</v>
      </c>
      <c r="P123" s="72">
        <v>0.25249169435215946</v>
      </c>
      <c r="Q123" s="72">
        <v>1.9933554817275746E-2</v>
      </c>
      <c r="R123" s="72">
        <v>0.82059800664451832</v>
      </c>
      <c r="S123" s="72">
        <v>0.15946843853820597</v>
      </c>
      <c r="T123" s="72">
        <v>0</v>
      </c>
      <c r="U123" s="72">
        <v>0.4019933554817276</v>
      </c>
      <c r="V123" s="72">
        <v>0.15946843853820597</v>
      </c>
    </row>
    <row r="124" spans="2:22" x14ac:dyDescent="0.2">
      <c r="B124" s="72">
        <v>114</v>
      </c>
      <c r="C124" s="72">
        <v>2</v>
      </c>
      <c r="D124" s="72">
        <v>7.3353270704790896</v>
      </c>
      <c r="E124" s="72">
        <v>6.1814779902853729</v>
      </c>
      <c r="F124" s="72">
        <v>2</v>
      </c>
      <c r="G124" s="72">
        <v>15</v>
      </c>
      <c r="H124" s="72">
        <v>19400</v>
      </c>
      <c r="I124" s="72">
        <v>59</v>
      </c>
      <c r="J124" s="72">
        <v>1524.5</v>
      </c>
      <c r="K124" s="72">
        <v>7.8582474226804129</v>
      </c>
      <c r="L124" s="72">
        <v>0.4845360824742268</v>
      </c>
      <c r="M124" s="72">
        <v>0.4175257731958763</v>
      </c>
      <c r="N124" s="72">
        <v>9.7938144329896906E-2</v>
      </c>
      <c r="O124" s="72">
        <v>0.7989690721649485</v>
      </c>
      <c r="P124" s="72">
        <v>0.20103092783505155</v>
      </c>
      <c r="Q124" s="72">
        <v>0.24742268041237114</v>
      </c>
      <c r="R124" s="72">
        <v>6.1855670103092786E-2</v>
      </c>
      <c r="S124" s="72">
        <v>0.22164948453608246</v>
      </c>
      <c r="T124" s="72">
        <v>0.46907216494845361</v>
      </c>
      <c r="U124" s="72">
        <v>0.57731958762886593</v>
      </c>
      <c r="V124" s="72">
        <v>0.21134020618556701</v>
      </c>
    </row>
    <row r="125" spans="2:22" x14ac:dyDescent="0.2">
      <c r="B125" s="72">
        <v>115</v>
      </c>
      <c r="C125" s="72">
        <v>2</v>
      </c>
      <c r="D125" s="72">
        <v>6.3903670899695744</v>
      </c>
      <c r="E125" s="72">
        <v>4.8811518368703899</v>
      </c>
      <c r="F125" s="72">
        <v>3</v>
      </c>
      <c r="G125" s="72">
        <v>17</v>
      </c>
      <c r="H125" s="72">
        <v>21150</v>
      </c>
      <c r="I125" s="72">
        <v>22</v>
      </c>
      <c r="J125" s="72">
        <v>2012</v>
      </c>
      <c r="K125" s="72">
        <v>9.5130023640661943</v>
      </c>
      <c r="L125" s="72">
        <v>0.63475177304964536</v>
      </c>
      <c r="M125" s="72">
        <v>0.36524822695035464</v>
      </c>
      <c r="N125" s="72">
        <v>0</v>
      </c>
      <c r="O125" s="72">
        <v>0.86170212765957444</v>
      </c>
      <c r="P125" s="72">
        <v>0.1276595744680851</v>
      </c>
      <c r="Q125" s="72">
        <v>0.25886524822695034</v>
      </c>
      <c r="R125" s="72">
        <v>0.23758865248226951</v>
      </c>
      <c r="S125" s="72">
        <v>0</v>
      </c>
      <c r="T125" s="72">
        <v>0.50354609929078009</v>
      </c>
      <c r="U125" s="72">
        <v>0.71985815602836878</v>
      </c>
      <c r="V125" s="72">
        <v>0</v>
      </c>
    </row>
    <row r="126" spans="2:22" x14ac:dyDescent="0.2">
      <c r="B126" s="72">
        <v>116</v>
      </c>
      <c r="C126" s="72">
        <v>2</v>
      </c>
      <c r="D126" s="72">
        <v>4.0823221911936898</v>
      </c>
      <c r="E126" s="72">
        <v>2.4038275632814528</v>
      </c>
      <c r="F126" s="72">
        <v>4</v>
      </c>
      <c r="G126" s="72">
        <v>18</v>
      </c>
      <c r="H126" s="72">
        <v>9600</v>
      </c>
      <c r="I126" s="72">
        <v>41</v>
      </c>
      <c r="J126" s="72">
        <v>1537.5</v>
      </c>
      <c r="K126" s="72">
        <v>16.015625</v>
      </c>
      <c r="L126" s="72">
        <v>0.9765625</v>
      </c>
      <c r="M126" s="72">
        <v>2.34375E-2</v>
      </c>
      <c r="N126" s="72">
        <v>0</v>
      </c>
      <c r="O126" s="72">
        <v>0.52083333333333337</v>
      </c>
      <c r="P126" s="72">
        <v>0.203125</v>
      </c>
      <c r="Q126" s="72">
        <v>0.70833333333333337</v>
      </c>
      <c r="R126" s="72">
        <v>0.29166666666666669</v>
      </c>
      <c r="S126" s="72">
        <v>0</v>
      </c>
      <c r="T126" s="72">
        <v>0</v>
      </c>
      <c r="U126" s="72">
        <v>7.2916666666666671E-2</v>
      </c>
      <c r="V126" s="72">
        <v>0</v>
      </c>
    </row>
    <row r="127" spans="2:22" x14ac:dyDescent="0.2">
      <c r="B127" s="72">
        <v>117</v>
      </c>
      <c r="C127" s="72">
        <v>2</v>
      </c>
      <c r="D127" s="72">
        <v>5.0114487533423269</v>
      </c>
      <c r="E127" s="72">
        <v>4.0738432542857694</v>
      </c>
      <c r="F127" s="72">
        <v>5</v>
      </c>
      <c r="G127" s="72">
        <v>30</v>
      </c>
      <c r="H127" s="72">
        <v>14225</v>
      </c>
      <c r="I127" s="72">
        <v>93</v>
      </c>
      <c r="J127" s="72">
        <v>1541</v>
      </c>
      <c r="K127" s="72">
        <v>10.833040421792619</v>
      </c>
      <c r="L127" s="72">
        <v>0.97891036906854134</v>
      </c>
      <c r="M127" s="72">
        <v>2.10896309314587E-2</v>
      </c>
      <c r="N127" s="72">
        <v>0</v>
      </c>
      <c r="O127" s="72">
        <v>0.51493848857644986</v>
      </c>
      <c r="P127" s="72">
        <v>0.2530755711775044</v>
      </c>
      <c r="Q127" s="72">
        <v>0.23198594024604569</v>
      </c>
      <c r="R127" s="72">
        <v>0.50439367311072059</v>
      </c>
      <c r="S127" s="72">
        <v>0.2530755711775044</v>
      </c>
      <c r="T127" s="72">
        <v>1.054481546572935E-2</v>
      </c>
      <c r="U127" s="72">
        <v>0.18277680140597541</v>
      </c>
      <c r="V127" s="72">
        <v>0.2530755711775044</v>
      </c>
    </row>
    <row r="128" spans="2:22" x14ac:dyDescent="0.2">
      <c r="B128" s="72">
        <v>118</v>
      </c>
      <c r="C128" s="72">
        <v>1</v>
      </c>
      <c r="D128" s="72">
        <v>4.8494908562988854</v>
      </c>
      <c r="E128" s="72">
        <v>7.3702997320276298</v>
      </c>
      <c r="F128" s="72">
        <v>3</v>
      </c>
      <c r="G128" s="72">
        <v>4</v>
      </c>
      <c r="H128" s="72">
        <v>7650</v>
      </c>
      <c r="I128" s="72">
        <v>15</v>
      </c>
      <c r="J128" s="72">
        <v>459</v>
      </c>
      <c r="K128" s="72">
        <v>6</v>
      </c>
      <c r="L128" s="72">
        <v>0.98039215686274506</v>
      </c>
      <c r="M128" s="72">
        <v>0</v>
      </c>
      <c r="N128" s="72">
        <v>1.9607843137254902E-2</v>
      </c>
      <c r="O128" s="72">
        <v>3.9215686274509803E-2</v>
      </c>
      <c r="P128" s="72">
        <v>0.94117647058823528</v>
      </c>
      <c r="Q128" s="72">
        <v>1.9607843137254902E-2</v>
      </c>
      <c r="R128" s="72">
        <v>0</v>
      </c>
      <c r="S128" s="72">
        <v>0.98039215686274506</v>
      </c>
      <c r="T128" s="72">
        <v>0</v>
      </c>
      <c r="U128" s="72">
        <v>0</v>
      </c>
      <c r="V128" s="72">
        <v>0.98039215686274506</v>
      </c>
    </row>
    <row r="129" spans="2:22" x14ac:dyDescent="0.2">
      <c r="B129" s="72">
        <v>119</v>
      </c>
      <c r="C129" s="72">
        <v>2</v>
      </c>
      <c r="D129" s="72">
        <v>9.328137581634719</v>
      </c>
      <c r="E129" s="72">
        <v>7.9318274534923727</v>
      </c>
      <c r="F129" s="72">
        <v>9</v>
      </c>
      <c r="G129" s="72">
        <v>62</v>
      </c>
      <c r="H129" s="72">
        <v>16025</v>
      </c>
      <c r="I129" s="72">
        <v>138</v>
      </c>
      <c r="J129" s="72">
        <v>1706</v>
      </c>
      <c r="K129" s="72">
        <v>10.645865834633385</v>
      </c>
      <c r="L129" s="72">
        <v>0.94695787831513256</v>
      </c>
      <c r="M129" s="72">
        <v>4.6801872074882997E-2</v>
      </c>
      <c r="N129" s="72">
        <v>6.2402496099843996E-3</v>
      </c>
      <c r="O129" s="72">
        <v>0.48049921996879874</v>
      </c>
      <c r="P129" s="72">
        <v>0.19656786271450857</v>
      </c>
      <c r="Q129" s="72">
        <v>0.28861154446177845</v>
      </c>
      <c r="R129" s="72">
        <v>0.44773790951638065</v>
      </c>
      <c r="S129" s="72">
        <v>0.19656786271450857</v>
      </c>
      <c r="T129" s="72">
        <v>6.7082683307332289E-2</v>
      </c>
      <c r="U129" s="72">
        <v>0.33073322932917315</v>
      </c>
      <c r="V129" s="72">
        <v>0.19656786271450857</v>
      </c>
    </row>
    <row r="130" spans="2:22" x14ac:dyDescent="0.2">
      <c r="B130" s="72">
        <v>120</v>
      </c>
      <c r="C130" s="72">
        <v>2</v>
      </c>
      <c r="D130" s="72">
        <v>2.8817191468911938</v>
      </c>
      <c r="E130" s="72">
        <v>2.0634028717981048</v>
      </c>
      <c r="F130" s="72">
        <v>5</v>
      </c>
      <c r="G130" s="72">
        <v>21</v>
      </c>
      <c r="H130" s="72">
        <v>8850</v>
      </c>
      <c r="I130" s="72">
        <v>38</v>
      </c>
      <c r="J130" s="72">
        <v>982.5</v>
      </c>
      <c r="K130" s="72">
        <v>11.101694915254237</v>
      </c>
      <c r="L130" s="72">
        <v>0.97740112994350281</v>
      </c>
      <c r="M130" s="72">
        <v>0</v>
      </c>
      <c r="N130" s="72">
        <v>2.2598870056497175E-2</v>
      </c>
      <c r="O130" s="72">
        <v>0.6384180790960452</v>
      </c>
      <c r="P130" s="72">
        <v>0.29378531073446329</v>
      </c>
      <c r="Q130" s="72">
        <v>0.20621468926553671</v>
      </c>
      <c r="R130" s="72">
        <v>0.72598870056497178</v>
      </c>
      <c r="S130" s="72">
        <v>6.7796610169491525E-2</v>
      </c>
      <c r="T130" s="72">
        <v>0</v>
      </c>
      <c r="U130" s="72">
        <v>0.48022598870056499</v>
      </c>
      <c r="V130" s="72">
        <v>6.7796610169491525E-2</v>
      </c>
    </row>
    <row r="131" spans="2:22" x14ac:dyDescent="0.2">
      <c r="B131" s="72">
        <v>121</v>
      </c>
      <c r="C131" s="72">
        <v>2</v>
      </c>
      <c r="D131" s="72">
        <v>6.960324106409594</v>
      </c>
      <c r="E131" s="72">
        <v>5.4621600547654019</v>
      </c>
      <c r="F131" s="72">
        <v>2</v>
      </c>
      <c r="G131" s="72">
        <v>20</v>
      </c>
      <c r="H131" s="72">
        <v>15425</v>
      </c>
      <c r="I131" s="72">
        <v>43</v>
      </c>
      <c r="J131" s="72">
        <v>1380.5</v>
      </c>
      <c r="K131" s="72">
        <v>8.9497568881685563</v>
      </c>
      <c r="L131" s="72">
        <v>0.72609400324149109</v>
      </c>
      <c r="M131" s="72">
        <v>0.27390599675850891</v>
      </c>
      <c r="N131" s="72">
        <v>0</v>
      </c>
      <c r="O131" s="72">
        <v>0.97406807131280393</v>
      </c>
      <c r="P131" s="72">
        <v>2.5931928687196109E-2</v>
      </c>
      <c r="Q131" s="72">
        <v>8.4278768233387355E-2</v>
      </c>
      <c r="R131" s="72">
        <v>4.0518638573743923E-2</v>
      </c>
      <c r="S131" s="72">
        <v>0</v>
      </c>
      <c r="T131" s="72">
        <v>0.87520259319286875</v>
      </c>
      <c r="U131" s="72">
        <v>0.67747163695299839</v>
      </c>
      <c r="V131" s="72">
        <v>0</v>
      </c>
    </row>
    <row r="132" spans="2:22" x14ac:dyDescent="0.2">
      <c r="B132" s="72">
        <v>122</v>
      </c>
      <c r="C132" s="72">
        <v>2</v>
      </c>
      <c r="D132" s="72">
        <v>5.0071541436364031</v>
      </c>
      <c r="E132" s="72">
        <v>3.6188733263890853</v>
      </c>
      <c r="F132" s="72">
        <v>5</v>
      </c>
      <c r="G132" s="72">
        <v>27</v>
      </c>
      <c r="H132" s="72">
        <v>15675</v>
      </c>
      <c r="I132" s="72">
        <v>88</v>
      </c>
      <c r="J132" s="72">
        <v>2123.5</v>
      </c>
      <c r="K132" s="72">
        <v>13.547049441786285</v>
      </c>
      <c r="L132" s="72">
        <v>0.9712918660287081</v>
      </c>
      <c r="M132" s="72">
        <v>0</v>
      </c>
      <c r="N132" s="72">
        <v>2.8708133971291867E-2</v>
      </c>
      <c r="O132" s="72">
        <v>0.42105263157894735</v>
      </c>
      <c r="P132" s="72">
        <v>0.26794258373205743</v>
      </c>
      <c r="Q132" s="72">
        <v>0.45135566188197768</v>
      </c>
      <c r="R132" s="72">
        <v>0.42902711323763953</v>
      </c>
      <c r="S132" s="72">
        <v>8.9314194577352471E-2</v>
      </c>
      <c r="T132" s="72">
        <v>3.0303030303030304E-2</v>
      </c>
      <c r="U132" s="72">
        <v>0.27910685805422647</v>
      </c>
      <c r="V132" s="72">
        <v>8.9314194577352471E-2</v>
      </c>
    </row>
    <row r="133" spans="2:22" x14ac:dyDescent="0.2">
      <c r="B133" s="72">
        <v>123</v>
      </c>
      <c r="C133" s="72">
        <v>1</v>
      </c>
      <c r="D133" s="72">
        <v>2.8513835516195329</v>
      </c>
      <c r="E133" s="72">
        <v>4.4006127147887275</v>
      </c>
      <c r="F133" s="72">
        <v>2</v>
      </c>
      <c r="G133" s="72">
        <v>9</v>
      </c>
      <c r="H133" s="72">
        <v>14660</v>
      </c>
      <c r="I133" s="72">
        <v>22</v>
      </c>
      <c r="J133" s="72">
        <v>1540.8</v>
      </c>
      <c r="K133" s="72">
        <v>10.510231923601637</v>
      </c>
      <c r="L133" s="72">
        <v>1</v>
      </c>
      <c r="M133" s="72">
        <v>0</v>
      </c>
      <c r="N133" s="72">
        <v>0</v>
      </c>
      <c r="O133" s="72">
        <v>0.22919508867667121</v>
      </c>
      <c r="P133" s="72">
        <v>0.77080491132332873</v>
      </c>
      <c r="Q133" s="72">
        <v>5.115961800818554E-2</v>
      </c>
      <c r="R133" s="72">
        <v>0.94884038199181442</v>
      </c>
      <c r="S133" s="72">
        <v>0</v>
      </c>
      <c r="T133" s="72">
        <v>0</v>
      </c>
      <c r="U133" s="72">
        <v>0.95497953615279674</v>
      </c>
      <c r="V133" s="72">
        <v>0</v>
      </c>
    </row>
    <row r="134" spans="2:22" x14ac:dyDescent="0.2">
      <c r="B134" s="72">
        <v>124</v>
      </c>
      <c r="C134" s="72">
        <v>2</v>
      </c>
      <c r="D134" s="72">
        <v>8.2482239733085478</v>
      </c>
      <c r="E134" s="72">
        <v>6.9181019834153856</v>
      </c>
      <c r="F134" s="72">
        <v>5</v>
      </c>
      <c r="G134" s="72">
        <v>19</v>
      </c>
      <c r="H134" s="72">
        <v>34025</v>
      </c>
      <c r="I134" s="72">
        <v>96</v>
      </c>
      <c r="J134" s="72">
        <v>5707</v>
      </c>
      <c r="K134" s="72">
        <v>16.772961058045553</v>
      </c>
      <c r="L134" s="72">
        <v>1</v>
      </c>
      <c r="M134" s="72">
        <v>0</v>
      </c>
      <c r="N134" s="72">
        <v>0</v>
      </c>
      <c r="O134" s="72">
        <v>0.62747979426891987</v>
      </c>
      <c r="P134" s="72">
        <v>0.24246877296105804</v>
      </c>
      <c r="Q134" s="72">
        <v>0.58339456282145485</v>
      </c>
      <c r="R134" s="72">
        <v>0.4166054371785452</v>
      </c>
      <c r="S134" s="72">
        <v>0</v>
      </c>
      <c r="T134" s="72">
        <v>0</v>
      </c>
      <c r="U134" s="72">
        <v>9.7722263041880975E-2</v>
      </c>
      <c r="V134" s="72">
        <v>0</v>
      </c>
    </row>
    <row r="135" spans="2:22" x14ac:dyDescent="0.2">
      <c r="B135" s="72">
        <v>125</v>
      </c>
      <c r="C135" s="72">
        <v>2</v>
      </c>
      <c r="D135" s="72">
        <v>3.5741363984245784</v>
      </c>
      <c r="E135" s="72">
        <v>3.2372134387220535</v>
      </c>
      <c r="F135" s="72">
        <v>2</v>
      </c>
      <c r="G135" s="72">
        <v>18</v>
      </c>
      <c r="H135" s="72">
        <v>22900</v>
      </c>
      <c r="I135" s="72">
        <v>32</v>
      </c>
      <c r="J135" s="72">
        <v>2856.75</v>
      </c>
      <c r="K135" s="72">
        <v>12.474890829694322</v>
      </c>
      <c r="L135" s="72">
        <v>0.97161572052401746</v>
      </c>
      <c r="M135" s="72">
        <v>1.9650655021834062E-2</v>
      </c>
      <c r="N135" s="72">
        <v>8.7336244541484712E-3</v>
      </c>
      <c r="O135" s="72">
        <v>0.51965065502183405</v>
      </c>
      <c r="P135" s="72">
        <v>0.48034934497816595</v>
      </c>
      <c r="Q135" s="72">
        <v>0.25109170305676853</v>
      </c>
      <c r="R135" s="72">
        <v>0.64410480349344978</v>
      </c>
      <c r="S135" s="72">
        <v>0</v>
      </c>
      <c r="T135" s="72">
        <v>0.10480349344978165</v>
      </c>
      <c r="U135" s="72">
        <v>0.82096069868995636</v>
      </c>
      <c r="V135" s="72">
        <v>0</v>
      </c>
    </row>
    <row r="136" spans="2:22" x14ac:dyDescent="0.2">
      <c r="B136" s="72">
        <v>126</v>
      </c>
      <c r="C136" s="72">
        <v>1</v>
      </c>
      <c r="D136" s="72">
        <v>4.518313047278629</v>
      </c>
      <c r="E136" s="72">
        <v>5.7739634238253217</v>
      </c>
      <c r="F136" s="72">
        <v>2</v>
      </c>
      <c r="G136" s="72">
        <v>14</v>
      </c>
      <c r="H136" s="72">
        <v>25875</v>
      </c>
      <c r="I136" s="72">
        <v>45</v>
      </c>
      <c r="J136" s="72">
        <v>1958</v>
      </c>
      <c r="K136" s="72">
        <v>7.5671497584541054</v>
      </c>
      <c r="L136" s="72">
        <v>0.83285024154589371</v>
      </c>
      <c r="M136" s="72">
        <v>2.0289855072463767E-2</v>
      </c>
      <c r="N136" s="72">
        <v>0.14685990338164251</v>
      </c>
      <c r="O136" s="72">
        <v>0.31014492753623191</v>
      </c>
      <c r="P136" s="72">
        <v>0.68985507246376809</v>
      </c>
      <c r="Q136" s="72">
        <v>0.22028985507246376</v>
      </c>
      <c r="R136" s="72">
        <v>4.3478260869565216E-2</v>
      </c>
      <c r="S136" s="72">
        <v>0.73623188405797102</v>
      </c>
      <c r="T136" s="72">
        <v>0</v>
      </c>
      <c r="U136" s="72">
        <v>3.1884057971014491E-2</v>
      </c>
      <c r="V136" s="72">
        <v>0.71304347826086956</v>
      </c>
    </row>
    <row r="137" spans="2:22" x14ac:dyDescent="0.2">
      <c r="B137" s="72">
        <v>127</v>
      </c>
      <c r="C137" s="72">
        <v>1</v>
      </c>
      <c r="D137" s="72">
        <v>5.8567685571101649</v>
      </c>
      <c r="E137" s="72">
        <v>6.1025798961070805</v>
      </c>
      <c r="F137" s="72">
        <v>3</v>
      </c>
      <c r="G137" s="72">
        <v>14</v>
      </c>
      <c r="H137" s="72">
        <v>40475</v>
      </c>
      <c r="I137" s="72">
        <v>27</v>
      </c>
      <c r="J137" s="72">
        <v>4353</v>
      </c>
      <c r="K137" s="72">
        <v>10.754786905497221</v>
      </c>
      <c r="L137" s="72">
        <v>0.99011735639283505</v>
      </c>
      <c r="M137" s="72">
        <v>9.8826436071649173E-3</v>
      </c>
      <c r="N137" s="72">
        <v>0</v>
      </c>
      <c r="O137" s="72">
        <v>0.36380481778875851</v>
      </c>
      <c r="P137" s="72">
        <v>0.63248919085855471</v>
      </c>
      <c r="Q137" s="72">
        <v>5.0030883261272391E-2</v>
      </c>
      <c r="R137" s="72">
        <v>0.94008647313156268</v>
      </c>
      <c r="S137" s="72">
        <v>0</v>
      </c>
      <c r="T137" s="72">
        <v>9.8826436071649173E-3</v>
      </c>
      <c r="U137" s="72">
        <v>0.96108709079678811</v>
      </c>
      <c r="V137" s="72">
        <v>0</v>
      </c>
    </row>
    <row r="138" spans="2:22" x14ac:dyDescent="0.2">
      <c r="B138" s="72">
        <v>128</v>
      </c>
      <c r="C138" s="72">
        <v>1</v>
      </c>
      <c r="D138" s="72">
        <v>2.5695321819612569</v>
      </c>
      <c r="E138" s="72">
        <v>2.892355408109573</v>
      </c>
      <c r="F138" s="72">
        <v>3</v>
      </c>
      <c r="G138" s="72">
        <v>17</v>
      </c>
      <c r="H138" s="72">
        <v>11025</v>
      </c>
      <c r="I138" s="72">
        <v>33</v>
      </c>
      <c r="J138" s="72">
        <v>1482</v>
      </c>
      <c r="K138" s="72">
        <v>13.442176870748298</v>
      </c>
      <c r="L138" s="72">
        <v>0.97959183673469385</v>
      </c>
      <c r="M138" s="72">
        <v>0</v>
      </c>
      <c r="N138" s="72">
        <v>2.0408163265306121E-2</v>
      </c>
      <c r="O138" s="72">
        <v>0.28117913832199548</v>
      </c>
      <c r="P138" s="72">
        <v>0.66439909297052158</v>
      </c>
      <c r="Q138" s="72">
        <v>0.41496598639455784</v>
      </c>
      <c r="R138" s="72">
        <v>0.55782312925170063</v>
      </c>
      <c r="S138" s="72">
        <v>0</v>
      </c>
      <c r="T138" s="72">
        <v>2.7210884353741496E-2</v>
      </c>
      <c r="U138" s="72">
        <v>0.8231292517006803</v>
      </c>
      <c r="V138" s="72">
        <v>0</v>
      </c>
    </row>
    <row r="139" spans="2:22" x14ac:dyDescent="0.2">
      <c r="B139" s="72">
        <v>129</v>
      </c>
      <c r="C139" s="72">
        <v>2</v>
      </c>
      <c r="D139" s="72">
        <v>2.5120157967912431</v>
      </c>
      <c r="E139" s="72">
        <v>1.9950984109289267</v>
      </c>
      <c r="F139" s="72">
        <v>3</v>
      </c>
      <c r="G139" s="72">
        <v>17</v>
      </c>
      <c r="H139" s="72">
        <v>8700</v>
      </c>
      <c r="I139" s="72">
        <v>36</v>
      </c>
      <c r="J139" s="72">
        <v>1179.5</v>
      </c>
      <c r="K139" s="72">
        <v>13.557471264367816</v>
      </c>
      <c r="L139" s="72">
        <v>0.95114942528735635</v>
      </c>
      <c r="M139" s="72">
        <v>4.8850574712643681E-2</v>
      </c>
      <c r="N139" s="72">
        <v>0</v>
      </c>
      <c r="O139" s="72">
        <v>0.37068965517241381</v>
      </c>
      <c r="P139" s="72">
        <v>0.35632183908045978</v>
      </c>
      <c r="Q139" s="72">
        <v>0.32471264367816094</v>
      </c>
      <c r="R139" s="72">
        <v>0.67528735632183912</v>
      </c>
      <c r="S139" s="72">
        <v>0</v>
      </c>
      <c r="T139" s="72">
        <v>0</v>
      </c>
      <c r="U139" s="72">
        <v>0.47701149425287354</v>
      </c>
      <c r="V139" s="72">
        <v>0</v>
      </c>
    </row>
    <row r="140" spans="2:22" x14ac:dyDescent="0.2">
      <c r="B140" s="72">
        <v>130</v>
      </c>
      <c r="C140" s="72">
        <v>2</v>
      </c>
      <c r="D140" s="72">
        <v>4.7132319602716741</v>
      </c>
      <c r="E140" s="72">
        <v>2.6733305518088493</v>
      </c>
      <c r="F140" s="72">
        <v>4</v>
      </c>
      <c r="G140" s="72">
        <v>12</v>
      </c>
      <c r="H140" s="72">
        <v>17950</v>
      </c>
      <c r="I140" s="72">
        <v>32</v>
      </c>
      <c r="J140" s="72">
        <v>2204.5</v>
      </c>
      <c r="K140" s="72">
        <v>12.281337047353761</v>
      </c>
      <c r="L140" s="72">
        <v>0.9415041782729805</v>
      </c>
      <c r="M140" s="72">
        <v>5.0139275766016712E-2</v>
      </c>
      <c r="N140" s="72">
        <v>8.356545961002786E-3</v>
      </c>
      <c r="O140" s="72">
        <v>0.9763231197771588</v>
      </c>
      <c r="P140" s="72">
        <v>3.3426183844011144E-2</v>
      </c>
      <c r="Q140" s="72">
        <v>0.72284122562674091</v>
      </c>
      <c r="R140" s="72">
        <v>0.27715877437325903</v>
      </c>
      <c r="S140" s="72">
        <v>0</v>
      </c>
      <c r="T140" s="72">
        <v>0</v>
      </c>
      <c r="U140" s="72">
        <v>7.7994428969359333E-2</v>
      </c>
      <c r="V140" s="72">
        <v>0</v>
      </c>
    </row>
    <row r="141" spans="2:22" x14ac:dyDescent="0.2">
      <c r="B141" s="72">
        <v>131</v>
      </c>
      <c r="C141" s="72">
        <v>2</v>
      </c>
      <c r="D141" s="72">
        <v>5.4575025446279994</v>
      </c>
      <c r="E141" s="72">
        <v>3.3166405851004375</v>
      </c>
      <c r="F141" s="72">
        <v>3</v>
      </c>
      <c r="G141" s="72">
        <v>27</v>
      </c>
      <c r="H141" s="72">
        <v>20875</v>
      </c>
      <c r="I141" s="72">
        <v>65</v>
      </c>
      <c r="J141" s="72">
        <v>2085.5</v>
      </c>
      <c r="K141" s="72">
        <v>9.9904191616766465</v>
      </c>
      <c r="L141" s="72">
        <v>0.92215568862275454</v>
      </c>
      <c r="M141" s="72">
        <v>7.7844311377245512E-2</v>
      </c>
      <c r="N141" s="72">
        <v>0</v>
      </c>
      <c r="O141" s="72">
        <v>0.93532934131736523</v>
      </c>
      <c r="P141" s="72">
        <v>3.9520958083832339E-2</v>
      </c>
      <c r="Q141" s="72">
        <v>0.3724550898203593</v>
      </c>
      <c r="R141" s="72">
        <v>0.17964071856287425</v>
      </c>
      <c r="S141" s="72">
        <v>0</v>
      </c>
      <c r="T141" s="72">
        <v>0.44790419161676648</v>
      </c>
      <c r="U141" s="72">
        <v>0.56047904191616771</v>
      </c>
      <c r="V141" s="72">
        <v>0</v>
      </c>
    </row>
    <row r="142" spans="2:22" x14ac:dyDescent="0.2">
      <c r="B142" s="72">
        <v>132</v>
      </c>
      <c r="C142" s="72">
        <v>2</v>
      </c>
      <c r="D142" s="72">
        <v>4.6576623058489046</v>
      </c>
      <c r="E142" s="72">
        <v>2.9383913490403333</v>
      </c>
      <c r="F142" s="72">
        <v>6</v>
      </c>
      <c r="G142" s="72">
        <v>27</v>
      </c>
      <c r="H142" s="72">
        <v>17900</v>
      </c>
      <c r="I142" s="72">
        <v>44</v>
      </c>
      <c r="J142" s="72">
        <v>2274.75</v>
      </c>
      <c r="K142" s="72">
        <v>12.708100558659218</v>
      </c>
      <c r="L142" s="72">
        <v>1</v>
      </c>
      <c r="M142" s="72">
        <v>0</v>
      </c>
      <c r="N142" s="72">
        <v>0</v>
      </c>
      <c r="O142" s="72">
        <v>0.84078212290502796</v>
      </c>
      <c r="P142" s="72">
        <v>9.6368715083798878E-2</v>
      </c>
      <c r="Q142" s="72">
        <v>0.19134078212290503</v>
      </c>
      <c r="R142" s="72">
        <v>0.80865921787709494</v>
      </c>
      <c r="S142" s="72">
        <v>0</v>
      </c>
      <c r="T142" s="72">
        <v>0</v>
      </c>
      <c r="U142" s="72">
        <v>0.18435754189944134</v>
      </c>
      <c r="V142" s="72">
        <v>0</v>
      </c>
    </row>
    <row r="143" spans="2:22" x14ac:dyDescent="0.2">
      <c r="B143" s="72">
        <v>133</v>
      </c>
      <c r="C143" s="72">
        <v>1</v>
      </c>
      <c r="D143" s="72">
        <v>4.9338053930761205</v>
      </c>
      <c r="E143" s="72">
        <v>5.0772384692594992</v>
      </c>
      <c r="F143" s="72">
        <v>3</v>
      </c>
      <c r="G143" s="72">
        <v>4</v>
      </c>
      <c r="H143" s="72">
        <v>7575</v>
      </c>
      <c r="I143" s="72">
        <v>19</v>
      </c>
      <c r="J143" s="72">
        <v>1491</v>
      </c>
      <c r="K143" s="72">
        <v>19.683168316831683</v>
      </c>
      <c r="L143" s="72">
        <v>0.94059405940594054</v>
      </c>
      <c r="M143" s="72">
        <v>5.9405940594059403E-2</v>
      </c>
      <c r="N143" s="72">
        <v>0</v>
      </c>
      <c r="O143" s="72">
        <v>7.9207920792079209E-2</v>
      </c>
      <c r="P143" s="72">
        <v>0.86138613861386137</v>
      </c>
      <c r="Q143" s="72">
        <v>0.94719471947194722</v>
      </c>
      <c r="R143" s="72">
        <v>5.2805280528052806E-2</v>
      </c>
      <c r="S143" s="72">
        <v>0</v>
      </c>
      <c r="T143" s="72">
        <v>0</v>
      </c>
      <c r="U143" s="72">
        <v>0.91419141914191415</v>
      </c>
      <c r="V143" s="72">
        <v>0</v>
      </c>
    </row>
    <row r="144" spans="2:22" x14ac:dyDescent="0.2">
      <c r="B144" s="72">
        <v>134</v>
      </c>
      <c r="C144" s="72">
        <v>2</v>
      </c>
      <c r="D144" s="72">
        <v>2.454611644659165</v>
      </c>
      <c r="E144" s="72">
        <v>2.171753435460285</v>
      </c>
      <c r="F144" s="72">
        <v>5</v>
      </c>
      <c r="G144" s="72">
        <v>15</v>
      </c>
      <c r="H144" s="72">
        <v>7475</v>
      </c>
      <c r="I144" s="72">
        <v>25</v>
      </c>
      <c r="J144" s="72">
        <v>921</v>
      </c>
      <c r="K144" s="72">
        <v>12.321070234113712</v>
      </c>
      <c r="L144" s="72">
        <v>0.86956521739130432</v>
      </c>
      <c r="M144" s="72">
        <v>0.12040133779264214</v>
      </c>
      <c r="N144" s="72">
        <v>1.0033444816053512E-2</v>
      </c>
      <c r="O144" s="72">
        <v>0.47157190635451507</v>
      </c>
      <c r="P144" s="72">
        <v>0.42809364548494983</v>
      </c>
      <c r="Q144" s="72">
        <v>0.2608695652173913</v>
      </c>
      <c r="R144" s="72">
        <v>0.59866220735785958</v>
      </c>
      <c r="S144" s="72">
        <v>0.14046822742474915</v>
      </c>
      <c r="T144" s="72">
        <v>0</v>
      </c>
      <c r="U144" s="72">
        <v>0.54849498327759194</v>
      </c>
      <c r="V144" s="72">
        <v>0.14046822742474915</v>
      </c>
    </row>
    <row r="145" spans="2:22" x14ac:dyDescent="0.2">
      <c r="B145" s="72">
        <v>135</v>
      </c>
      <c r="C145" s="72">
        <v>1</v>
      </c>
      <c r="D145" s="72">
        <v>7.6490359997210424</v>
      </c>
      <c r="E145" s="72">
        <v>9.4939573417861833</v>
      </c>
      <c r="F145" s="72">
        <v>1</v>
      </c>
      <c r="G145" s="72">
        <v>1</v>
      </c>
      <c r="H145" s="72">
        <v>4800</v>
      </c>
      <c r="I145" s="72">
        <v>11</v>
      </c>
      <c r="J145" s="72">
        <v>272</v>
      </c>
      <c r="K145" s="72">
        <v>5.6666666666666661</v>
      </c>
      <c r="L145" s="72">
        <v>0.625</v>
      </c>
      <c r="M145" s="72">
        <v>0</v>
      </c>
      <c r="N145" s="72">
        <v>0.375</v>
      </c>
      <c r="O145" s="72">
        <v>0</v>
      </c>
      <c r="P145" s="72">
        <v>1</v>
      </c>
      <c r="Q145" s="72">
        <v>0</v>
      </c>
      <c r="R145" s="72">
        <v>0</v>
      </c>
      <c r="S145" s="72">
        <v>1</v>
      </c>
      <c r="T145" s="72">
        <v>0</v>
      </c>
      <c r="U145" s="72">
        <v>0</v>
      </c>
      <c r="V145" s="72">
        <v>1</v>
      </c>
    </row>
    <row r="146" spans="2:22" x14ac:dyDescent="0.2">
      <c r="B146" s="72">
        <v>136</v>
      </c>
      <c r="C146" s="72">
        <v>2</v>
      </c>
      <c r="D146" s="72">
        <v>7.8251656176325435</v>
      </c>
      <c r="E146" s="72">
        <v>5.9285110761842619</v>
      </c>
      <c r="F146" s="72">
        <v>2</v>
      </c>
      <c r="G146" s="72">
        <v>14</v>
      </c>
      <c r="H146" s="72">
        <v>6100</v>
      </c>
      <c r="I146" s="72">
        <v>32</v>
      </c>
      <c r="J146" s="72">
        <v>1887</v>
      </c>
      <c r="K146" s="72">
        <v>30.934426229508194</v>
      </c>
      <c r="L146" s="72">
        <v>0.76639344262295084</v>
      </c>
      <c r="M146" s="72">
        <v>0.18442622950819673</v>
      </c>
      <c r="N146" s="72">
        <v>4.9180327868852458E-2</v>
      </c>
      <c r="O146" s="72">
        <v>0.96311475409836067</v>
      </c>
      <c r="P146" s="72">
        <v>3.6885245901639344E-2</v>
      </c>
      <c r="Q146" s="72">
        <v>0.88524590163934425</v>
      </c>
      <c r="R146" s="72">
        <v>9.0163934426229511E-2</v>
      </c>
      <c r="S146" s="72">
        <v>0</v>
      </c>
      <c r="T146" s="72">
        <v>2.4590163934426229E-2</v>
      </c>
      <c r="U146" s="72">
        <v>0.10245901639344263</v>
      </c>
      <c r="V146" s="72">
        <v>0</v>
      </c>
    </row>
    <row r="147" spans="2:22" x14ac:dyDescent="0.2">
      <c r="B147" s="72">
        <v>137</v>
      </c>
      <c r="C147" s="72">
        <v>2</v>
      </c>
      <c r="D147" s="72">
        <v>3.0383169571545738</v>
      </c>
      <c r="E147" s="72">
        <v>2.8701367626970749</v>
      </c>
      <c r="F147" s="72">
        <v>4</v>
      </c>
      <c r="G147" s="72">
        <v>14</v>
      </c>
      <c r="H147" s="72">
        <v>12100</v>
      </c>
      <c r="I147" s="72">
        <v>31</v>
      </c>
      <c r="J147" s="72">
        <v>1079</v>
      </c>
      <c r="K147" s="72">
        <v>8.9173553719008254</v>
      </c>
      <c r="L147" s="72">
        <v>0.96487603305785119</v>
      </c>
      <c r="M147" s="72">
        <v>3.5123966942148761E-2</v>
      </c>
      <c r="N147" s="72">
        <v>0</v>
      </c>
      <c r="O147" s="72">
        <v>0.82644628099173556</v>
      </c>
      <c r="P147" s="72">
        <v>0.12396694214876033</v>
      </c>
      <c r="Q147" s="72">
        <v>3.0991735537190084E-2</v>
      </c>
      <c r="R147" s="72">
        <v>0.67975206611570249</v>
      </c>
      <c r="S147" s="72">
        <v>0.28925619834710742</v>
      </c>
      <c r="T147" s="72">
        <v>0</v>
      </c>
      <c r="U147" s="72">
        <v>9.9173553719008267E-2</v>
      </c>
      <c r="V147" s="72">
        <v>0.2231404958677686</v>
      </c>
    </row>
    <row r="148" spans="2:22" x14ac:dyDescent="0.2">
      <c r="B148" s="72">
        <v>138</v>
      </c>
      <c r="C148" s="72">
        <v>2</v>
      </c>
      <c r="D148" s="72">
        <v>2.7119915791734952</v>
      </c>
      <c r="E148" s="72">
        <v>2.192976719412425</v>
      </c>
      <c r="F148" s="72">
        <v>5</v>
      </c>
      <c r="G148" s="72">
        <v>23</v>
      </c>
      <c r="H148" s="72">
        <v>7225</v>
      </c>
      <c r="I148" s="72">
        <v>35</v>
      </c>
      <c r="J148" s="72">
        <v>755.5</v>
      </c>
      <c r="K148" s="72">
        <v>10.456747404844291</v>
      </c>
      <c r="L148" s="72">
        <v>0.91695501730103801</v>
      </c>
      <c r="M148" s="72">
        <v>3.1141868512110725E-2</v>
      </c>
      <c r="N148" s="72">
        <v>5.1903114186851208E-2</v>
      </c>
      <c r="O148" s="72">
        <v>0.4982698961937716</v>
      </c>
      <c r="P148" s="72">
        <v>0.22145328719723184</v>
      </c>
      <c r="Q148" s="72">
        <v>0.1245674740484429</v>
      </c>
      <c r="R148" s="72">
        <v>0.6470588235294118</v>
      </c>
      <c r="S148" s="72">
        <v>0.16608996539792387</v>
      </c>
      <c r="T148" s="72">
        <v>6.228373702422145E-2</v>
      </c>
      <c r="U148" s="72">
        <v>0.36678200692041524</v>
      </c>
      <c r="V148" s="72">
        <v>0.16608996539792387</v>
      </c>
    </row>
    <row r="149" spans="2:22" x14ac:dyDescent="0.2">
      <c r="B149" s="72">
        <v>139</v>
      </c>
      <c r="C149" s="72">
        <v>1</v>
      </c>
      <c r="D149" s="72">
        <v>2.6869497066977588</v>
      </c>
      <c r="E149" s="72">
        <v>3.1795763565144264</v>
      </c>
      <c r="F149" s="72">
        <v>5</v>
      </c>
      <c r="G149" s="72">
        <v>17</v>
      </c>
      <c r="H149" s="72">
        <v>12475</v>
      </c>
      <c r="I149" s="72">
        <v>38</v>
      </c>
      <c r="J149" s="72">
        <v>1366</v>
      </c>
      <c r="K149" s="72">
        <v>10.949899799599198</v>
      </c>
      <c r="L149" s="72">
        <v>1</v>
      </c>
      <c r="M149" s="72">
        <v>0</v>
      </c>
      <c r="N149" s="72">
        <v>0</v>
      </c>
      <c r="O149" s="72">
        <v>0.27454909819639278</v>
      </c>
      <c r="P149" s="72">
        <v>0.62525050100200397</v>
      </c>
      <c r="Q149" s="72">
        <v>0.19238476953907815</v>
      </c>
      <c r="R149" s="72">
        <v>0.80761523046092187</v>
      </c>
      <c r="S149" s="72">
        <v>0</v>
      </c>
      <c r="T149" s="72">
        <v>0</v>
      </c>
      <c r="U149" s="72">
        <v>0.76152304609218435</v>
      </c>
      <c r="V149" s="72">
        <v>0</v>
      </c>
    </row>
    <row r="150" spans="2:22" x14ac:dyDescent="0.2">
      <c r="B150" s="72">
        <v>140</v>
      </c>
      <c r="C150" s="72">
        <v>2</v>
      </c>
      <c r="D150" s="72">
        <v>7.2563959778938729</v>
      </c>
      <c r="E150" s="72">
        <v>6.448198066932024</v>
      </c>
      <c r="F150" s="72">
        <v>1</v>
      </c>
      <c r="G150" s="72">
        <v>5</v>
      </c>
      <c r="H150" s="72">
        <v>22800</v>
      </c>
      <c r="I150" s="72">
        <v>24</v>
      </c>
      <c r="J150" s="72">
        <v>1651</v>
      </c>
      <c r="K150" s="72">
        <v>7.2412280701754383</v>
      </c>
      <c r="L150" s="72">
        <v>0.83333333333333337</v>
      </c>
      <c r="M150" s="72">
        <v>0.16666666666666666</v>
      </c>
      <c r="N150" s="72">
        <v>0</v>
      </c>
      <c r="O150" s="72">
        <v>1</v>
      </c>
      <c r="P150" s="72">
        <v>0</v>
      </c>
      <c r="Q150" s="72">
        <v>0</v>
      </c>
      <c r="R150" s="72">
        <v>0</v>
      </c>
      <c r="S150" s="72">
        <v>0</v>
      </c>
      <c r="T150" s="72">
        <v>1</v>
      </c>
      <c r="U150" s="72">
        <v>1</v>
      </c>
      <c r="V150" s="72">
        <v>0</v>
      </c>
    </row>
    <row r="151" spans="2:22" x14ac:dyDescent="0.2">
      <c r="B151" s="72">
        <v>141</v>
      </c>
      <c r="C151" s="72">
        <v>2</v>
      </c>
      <c r="D151" s="72">
        <v>6.0392475300491713</v>
      </c>
      <c r="E151" s="72">
        <v>5.6168378619442558</v>
      </c>
      <c r="F151" s="72">
        <v>2</v>
      </c>
      <c r="G151" s="72">
        <v>5</v>
      </c>
      <c r="H151" s="72">
        <v>16600</v>
      </c>
      <c r="I151" s="72">
        <v>24</v>
      </c>
      <c r="J151" s="72">
        <v>1248.5</v>
      </c>
      <c r="K151" s="72">
        <v>7.5210843373493974</v>
      </c>
      <c r="L151" s="72">
        <v>1</v>
      </c>
      <c r="M151" s="72">
        <v>0</v>
      </c>
      <c r="N151" s="72">
        <v>0</v>
      </c>
      <c r="O151" s="72">
        <v>0.89156626506024095</v>
      </c>
      <c r="P151" s="72">
        <v>0.10843373493975904</v>
      </c>
      <c r="Q151" s="72">
        <v>0</v>
      </c>
      <c r="R151" s="72">
        <v>0.10843373493975904</v>
      </c>
      <c r="S151" s="72">
        <v>0</v>
      </c>
      <c r="T151" s="72">
        <v>0.89156626506024095</v>
      </c>
      <c r="U151" s="72">
        <v>1</v>
      </c>
      <c r="V151" s="72">
        <v>0</v>
      </c>
    </row>
    <row r="152" spans="2:22" x14ac:dyDescent="0.2">
      <c r="B152" s="72">
        <v>142</v>
      </c>
      <c r="C152" s="72">
        <v>1</v>
      </c>
      <c r="D152" s="72">
        <v>4.795102179722222</v>
      </c>
      <c r="E152" s="72">
        <v>5.9068192379603488</v>
      </c>
      <c r="F152" s="72">
        <v>2</v>
      </c>
      <c r="G152" s="72">
        <v>6</v>
      </c>
      <c r="H152" s="72">
        <v>15300</v>
      </c>
      <c r="I152" s="72">
        <v>29</v>
      </c>
      <c r="J152" s="72">
        <v>958</v>
      </c>
      <c r="K152" s="72">
        <v>6.261437908496732</v>
      </c>
      <c r="L152" s="72">
        <v>0.66993464052287577</v>
      </c>
      <c r="M152" s="72">
        <v>0.1437908496732026</v>
      </c>
      <c r="N152" s="72">
        <v>0.18627450980392157</v>
      </c>
      <c r="O152" s="72">
        <v>0.36274509803921567</v>
      </c>
      <c r="P152" s="72">
        <v>0.63725490196078427</v>
      </c>
      <c r="Q152" s="72">
        <v>2.9411764705882353E-2</v>
      </c>
      <c r="R152" s="72">
        <v>0</v>
      </c>
      <c r="S152" s="72">
        <v>0.63725490196078427</v>
      </c>
      <c r="T152" s="72">
        <v>0.33333333333333331</v>
      </c>
      <c r="U152" s="72">
        <v>0.34313725490196079</v>
      </c>
      <c r="V152" s="72">
        <v>0.63725490196078427</v>
      </c>
    </row>
    <row r="153" spans="2:22" x14ac:dyDescent="0.2">
      <c r="B153" s="72">
        <v>143</v>
      </c>
      <c r="C153" s="72">
        <v>2</v>
      </c>
      <c r="D153" s="72">
        <v>4.520954482977297</v>
      </c>
      <c r="E153" s="72">
        <v>4.2587504753171883</v>
      </c>
      <c r="F153" s="72">
        <v>1</v>
      </c>
      <c r="G153" s="72">
        <v>5</v>
      </c>
      <c r="H153" s="72">
        <v>11900</v>
      </c>
      <c r="I153" s="72">
        <v>25</v>
      </c>
      <c r="J153" s="72">
        <v>1242.5</v>
      </c>
      <c r="K153" s="72">
        <v>10.441176470588236</v>
      </c>
      <c r="L153" s="72">
        <v>1</v>
      </c>
      <c r="M153" s="72">
        <v>0</v>
      </c>
      <c r="N153" s="72">
        <v>0</v>
      </c>
      <c r="O153" s="72">
        <v>1</v>
      </c>
      <c r="P153" s="72">
        <v>0</v>
      </c>
      <c r="Q153" s="72">
        <v>1.050420168067227E-2</v>
      </c>
      <c r="R153" s="72">
        <v>0.98949579831932777</v>
      </c>
      <c r="S153" s="72">
        <v>0</v>
      </c>
      <c r="T153" s="72">
        <v>0</v>
      </c>
      <c r="U153" s="72">
        <v>0.98949579831932777</v>
      </c>
      <c r="V153" s="72">
        <v>0</v>
      </c>
    </row>
    <row r="154" spans="2:22" x14ac:dyDescent="0.2">
      <c r="B154" s="72">
        <v>144</v>
      </c>
      <c r="C154" s="72">
        <v>1</v>
      </c>
      <c r="D154" s="72">
        <v>2.3163552128924576</v>
      </c>
      <c r="E154" s="72">
        <v>4.3681535755556506</v>
      </c>
      <c r="F154" s="72">
        <v>3</v>
      </c>
      <c r="G154" s="72">
        <v>17</v>
      </c>
      <c r="H154" s="72">
        <v>12075</v>
      </c>
      <c r="I154" s="72">
        <v>36</v>
      </c>
      <c r="J154" s="72">
        <v>924.5</v>
      </c>
      <c r="K154" s="72">
        <v>7.6563146997929614</v>
      </c>
      <c r="L154" s="72">
        <v>1</v>
      </c>
      <c r="M154" s="72">
        <v>0</v>
      </c>
      <c r="N154" s="72">
        <v>0</v>
      </c>
      <c r="O154" s="72">
        <v>0.24223602484472051</v>
      </c>
      <c r="P154" s="72">
        <v>0.48447204968944102</v>
      </c>
      <c r="Q154" s="72">
        <v>1.8633540372670808E-2</v>
      </c>
      <c r="R154" s="72">
        <v>0.35817805383022772</v>
      </c>
      <c r="S154" s="72">
        <v>0.59006211180124224</v>
      </c>
      <c r="T154" s="72">
        <v>3.3126293995859216E-2</v>
      </c>
      <c r="U154" s="72">
        <v>0.36853002070393376</v>
      </c>
      <c r="V154" s="72">
        <v>0.59006211180124224</v>
      </c>
    </row>
    <row r="155" spans="2:22" x14ac:dyDescent="0.2">
      <c r="B155" s="72">
        <v>145</v>
      </c>
      <c r="C155" s="72">
        <v>2</v>
      </c>
      <c r="D155" s="72">
        <v>6.0585777457516237</v>
      </c>
      <c r="E155" s="72">
        <v>5.224069542767948</v>
      </c>
      <c r="F155" s="72">
        <v>3</v>
      </c>
      <c r="G155" s="72">
        <v>6</v>
      </c>
      <c r="H155" s="72">
        <v>16400</v>
      </c>
      <c r="I155" s="72">
        <v>52</v>
      </c>
      <c r="J155" s="72">
        <v>3517.5</v>
      </c>
      <c r="K155" s="72">
        <v>21.448170731707318</v>
      </c>
      <c r="L155" s="72">
        <v>0.98170731707317072</v>
      </c>
      <c r="M155" s="72">
        <v>0</v>
      </c>
      <c r="N155" s="72">
        <v>1.8292682926829267E-2</v>
      </c>
      <c r="O155" s="72">
        <v>0.20884146341463414</v>
      </c>
      <c r="P155" s="72">
        <v>0.45731707317073172</v>
      </c>
      <c r="Q155" s="72">
        <v>0.99237804878048785</v>
      </c>
      <c r="R155" s="72">
        <v>7.621951219512195E-3</v>
      </c>
      <c r="S155" s="72">
        <v>0</v>
      </c>
      <c r="T155" s="72">
        <v>0</v>
      </c>
      <c r="U155" s="72">
        <v>5.6402439024390245E-2</v>
      </c>
      <c r="V155" s="72">
        <v>0</v>
      </c>
    </row>
    <row r="156" spans="2:22" x14ac:dyDescent="0.2">
      <c r="B156" s="72">
        <v>146</v>
      </c>
      <c r="C156" s="72">
        <v>1</v>
      </c>
      <c r="D156" s="72">
        <v>4.1274422814770206</v>
      </c>
      <c r="E156" s="72">
        <v>6.4959145030393239</v>
      </c>
      <c r="F156" s="72">
        <v>2</v>
      </c>
      <c r="G156" s="72">
        <v>8</v>
      </c>
      <c r="H156" s="72">
        <v>10575</v>
      </c>
      <c r="I156" s="72">
        <v>23</v>
      </c>
      <c r="J156" s="72">
        <v>663.5</v>
      </c>
      <c r="K156" s="72">
        <v>6.2742316784869985</v>
      </c>
      <c r="L156" s="72">
        <v>1</v>
      </c>
      <c r="M156" s="72">
        <v>0</v>
      </c>
      <c r="N156" s="72">
        <v>0</v>
      </c>
      <c r="O156" s="72">
        <v>0.21985815602836881</v>
      </c>
      <c r="P156" s="72">
        <v>0.78014184397163122</v>
      </c>
      <c r="Q156" s="72">
        <v>0</v>
      </c>
      <c r="R156" s="72">
        <v>5.6737588652482268E-2</v>
      </c>
      <c r="S156" s="72">
        <v>0.88652482269503541</v>
      </c>
      <c r="T156" s="72">
        <v>5.6737588652482268E-2</v>
      </c>
      <c r="U156" s="72">
        <v>5.6737588652482268E-2</v>
      </c>
      <c r="V156" s="72">
        <v>0.88652482269503541</v>
      </c>
    </row>
    <row r="157" spans="2:22" x14ac:dyDescent="0.2">
      <c r="B157" s="72">
        <v>147</v>
      </c>
      <c r="C157" s="72">
        <v>1</v>
      </c>
      <c r="D157" s="72">
        <v>3.3910716191622776</v>
      </c>
      <c r="E157" s="72">
        <v>4.7480399982184576</v>
      </c>
      <c r="F157" s="72">
        <v>4</v>
      </c>
      <c r="G157" s="72">
        <v>22</v>
      </c>
      <c r="H157" s="72">
        <v>7115</v>
      </c>
      <c r="I157" s="72">
        <v>34</v>
      </c>
      <c r="J157" s="72">
        <v>546.5</v>
      </c>
      <c r="K157" s="72">
        <v>7.6809557273366122</v>
      </c>
      <c r="L157" s="72">
        <v>1</v>
      </c>
      <c r="M157" s="72">
        <v>0</v>
      </c>
      <c r="N157" s="72">
        <v>0</v>
      </c>
      <c r="O157" s="72">
        <v>0.43780744905130009</v>
      </c>
      <c r="P157" s="72">
        <v>0.52705551651440619</v>
      </c>
      <c r="Q157" s="72">
        <v>9.8383696416022487E-2</v>
      </c>
      <c r="R157" s="72">
        <v>0.12157413914265636</v>
      </c>
      <c r="S157" s="72">
        <v>0.74490513000702741</v>
      </c>
      <c r="T157" s="72">
        <v>3.5137034434293744E-2</v>
      </c>
      <c r="U157" s="72">
        <v>7.3787772312016872E-2</v>
      </c>
      <c r="V157" s="72">
        <v>0.56219255094869991</v>
      </c>
    </row>
    <row r="158" spans="2:22" x14ac:dyDescent="0.2">
      <c r="B158" s="72">
        <v>148</v>
      </c>
      <c r="C158" s="72">
        <v>2</v>
      </c>
      <c r="D158" s="72">
        <v>7.6946989552830303</v>
      </c>
      <c r="E158" s="72">
        <v>6.5062900068180518</v>
      </c>
      <c r="F158" s="72">
        <v>2</v>
      </c>
      <c r="G158" s="72">
        <v>7</v>
      </c>
      <c r="H158" s="72">
        <v>9675</v>
      </c>
      <c r="I158" s="72">
        <v>25</v>
      </c>
      <c r="J158" s="72">
        <v>831</v>
      </c>
      <c r="K158" s="72">
        <v>8.5891472868217047</v>
      </c>
      <c r="L158" s="72">
        <v>0.5968992248062015</v>
      </c>
      <c r="M158" s="72">
        <v>0.37209302325581395</v>
      </c>
      <c r="N158" s="72">
        <v>3.1007751937984496E-2</v>
      </c>
      <c r="O158" s="72">
        <v>0.98449612403100772</v>
      </c>
      <c r="P158" s="72">
        <v>1.5503875968992248E-2</v>
      </c>
      <c r="Q158" s="72">
        <v>0.16279069767441862</v>
      </c>
      <c r="R158" s="72">
        <v>0</v>
      </c>
      <c r="S158" s="72">
        <v>0</v>
      </c>
      <c r="T158" s="72">
        <v>0.83720930232558144</v>
      </c>
      <c r="U158" s="72">
        <v>0.96124031007751942</v>
      </c>
      <c r="V158" s="72">
        <v>0</v>
      </c>
    </row>
    <row r="159" spans="2:22" x14ac:dyDescent="0.2">
      <c r="B159" s="72">
        <v>149</v>
      </c>
      <c r="C159" s="72">
        <v>2</v>
      </c>
      <c r="D159" s="72">
        <v>3.6549516640742659</v>
      </c>
      <c r="E159" s="72">
        <v>3.0065677863416886</v>
      </c>
      <c r="F159" s="72">
        <v>7</v>
      </c>
      <c r="G159" s="72">
        <v>22</v>
      </c>
      <c r="H159" s="72">
        <v>9175</v>
      </c>
      <c r="I159" s="72">
        <v>33</v>
      </c>
      <c r="J159" s="72">
        <v>1037</v>
      </c>
      <c r="K159" s="72">
        <v>11.302452316076295</v>
      </c>
      <c r="L159" s="72">
        <v>0.98365122615803813</v>
      </c>
      <c r="M159" s="72">
        <v>1.6348773841961851E-2</v>
      </c>
      <c r="N159" s="72">
        <v>0</v>
      </c>
      <c r="O159" s="72">
        <v>0.39509536784741145</v>
      </c>
      <c r="P159" s="72">
        <v>0.26158038147138962</v>
      </c>
      <c r="Q159" s="72">
        <v>0.18528610354223432</v>
      </c>
      <c r="R159" s="72">
        <v>0.80381471389645776</v>
      </c>
      <c r="S159" s="72">
        <v>0</v>
      </c>
      <c r="T159" s="72">
        <v>1.0899182561307902E-2</v>
      </c>
      <c r="U159" s="72">
        <v>0.61035422343324253</v>
      </c>
      <c r="V159" s="72">
        <v>0</v>
      </c>
    </row>
    <row r="160" spans="2:22" x14ac:dyDescent="0.2">
      <c r="B160" s="72">
        <v>150</v>
      </c>
      <c r="C160" s="72">
        <v>1</v>
      </c>
      <c r="D160" s="72">
        <v>3.421625636090933</v>
      </c>
      <c r="E160" s="72">
        <v>3.6525412222615423</v>
      </c>
      <c r="F160" s="72">
        <v>4</v>
      </c>
      <c r="G160" s="72">
        <v>9</v>
      </c>
      <c r="H160" s="72">
        <v>9325</v>
      </c>
      <c r="I160" s="72">
        <v>25</v>
      </c>
      <c r="J160" s="72">
        <v>1174.5</v>
      </c>
      <c r="K160" s="72">
        <v>12.595174262734584</v>
      </c>
      <c r="L160" s="72">
        <v>0.7882037533512064</v>
      </c>
      <c r="M160" s="72">
        <v>0.19571045576407506</v>
      </c>
      <c r="N160" s="72">
        <v>1.6085790884718499E-2</v>
      </c>
      <c r="O160" s="72">
        <v>0.10723860589812333</v>
      </c>
      <c r="P160" s="72">
        <v>0.45040214477211798</v>
      </c>
      <c r="Q160" s="72">
        <v>8.8471849865951746E-2</v>
      </c>
      <c r="R160" s="72">
        <v>0.86863270777479895</v>
      </c>
      <c r="S160" s="72">
        <v>0</v>
      </c>
      <c r="T160" s="72">
        <v>4.2895442359249331E-2</v>
      </c>
      <c r="U160" s="72">
        <v>9.9195710455764072E-2</v>
      </c>
      <c r="V160" s="72">
        <v>0</v>
      </c>
    </row>
    <row r="161" spans="2:22" x14ac:dyDescent="0.2">
      <c r="B161" s="72">
        <v>151</v>
      </c>
      <c r="C161" s="72">
        <v>1</v>
      </c>
      <c r="D161" s="72">
        <v>3.2042155909925909</v>
      </c>
      <c r="E161" s="72">
        <v>4.6179744878015789</v>
      </c>
      <c r="F161" s="72">
        <v>2</v>
      </c>
      <c r="G161" s="72">
        <v>2</v>
      </c>
      <c r="H161" s="72">
        <v>300</v>
      </c>
      <c r="I161" s="72">
        <v>2</v>
      </c>
      <c r="J161" s="72">
        <v>34</v>
      </c>
      <c r="K161" s="72">
        <v>11.333333333333332</v>
      </c>
      <c r="L161" s="72">
        <v>1</v>
      </c>
      <c r="M161" s="72">
        <v>0</v>
      </c>
      <c r="N161" s="72">
        <v>0</v>
      </c>
      <c r="O161" s="72">
        <v>0.33333333333333331</v>
      </c>
      <c r="P161" s="72">
        <v>0.66666666666666663</v>
      </c>
      <c r="Q161" s="72">
        <v>0.33333333333333331</v>
      </c>
      <c r="R161" s="72">
        <v>0.66666666666666663</v>
      </c>
      <c r="S161" s="72">
        <v>0</v>
      </c>
      <c r="T161" s="72">
        <v>0</v>
      </c>
      <c r="U161" s="72">
        <v>0.66666666666666663</v>
      </c>
      <c r="V161" s="72">
        <v>0</v>
      </c>
    </row>
    <row r="162" spans="2:22" x14ac:dyDescent="0.2">
      <c r="B162" s="72">
        <v>152</v>
      </c>
      <c r="C162" s="72">
        <v>1</v>
      </c>
      <c r="D162" s="72">
        <v>3.6032784859295939</v>
      </c>
      <c r="E162" s="72">
        <v>5.1241958664901208</v>
      </c>
      <c r="F162" s="72">
        <v>2</v>
      </c>
      <c r="G162" s="72">
        <v>5</v>
      </c>
      <c r="H162" s="72">
        <v>1200</v>
      </c>
      <c r="I162" s="72">
        <v>5</v>
      </c>
      <c r="J162" s="72">
        <v>128</v>
      </c>
      <c r="K162" s="72">
        <v>10.666666666666668</v>
      </c>
      <c r="L162" s="72">
        <v>1</v>
      </c>
      <c r="M162" s="72">
        <v>0</v>
      </c>
      <c r="N162" s="72">
        <v>0</v>
      </c>
      <c r="O162" s="72">
        <v>0.33333333333333331</v>
      </c>
      <c r="P162" s="72">
        <v>0.66666666666666663</v>
      </c>
      <c r="Q162" s="72">
        <v>0</v>
      </c>
      <c r="R162" s="72">
        <v>1</v>
      </c>
      <c r="S162" s="72">
        <v>0</v>
      </c>
      <c r="T162" s="72">
        <v>0</v>
      </c>
      <c r="U162" s="72">
        <v>1</v>
      </c>
      <c r="V162" s="72">
        <v>0</v>
      </c>
    </row>
    <row r="163" spans="2:22" x14ac:dyDescent="0.2">
      <c r="B163" s="72">
        <v>153</v>
      </c>
      <c r="C163" s="72">
        <v>1</v>
      </c>
      <c r="D163" s="72">
        <v>5.4637443577760667</v>
      </c>
      <c r="E163" s="72">
        <v>7.9872921965990606</v>
      </c>
      <c r="F163" s="72">
        <v>1</v>
      </c>
      <c r="G163" s="72">
        <v>2</v>
      </c>
      <c r="H163" s="72">
        <v>5250</v>
      </c>
      <c r="I163" s="72">
        <v>10</v>
      </c>
      <c r="J163" s="72">
        <v>297.5</v>
      </c>
      <c r="K163" s="72">
        <v>5.6666666666666661</v>
      </c>
      <c r="L163" s="72">
        <v>0.88571428571428568</v>
      </c>
      <c r="M163" s="72">
        <v>0</v>
      </c>
      <c r="N163" s="72">
        <v>0.11428571428571428</v>
      </c>
      <c r="O163" s="72">
        <v>0</v>
      </c>
      <c r="P163" s="72">
        <v>1</v>
      </c>
      <c r="Q163" s="72">
        <v>0</v>
      </c>
      <c r="R163" s="72">
        <v>0</v>
      </c>
      <c r="S163" s="72">
        <v>1</v>
      </c>
      <c r="T163" s="72">
        <v>0</v>
      </c>
      <c r="U163" s="72">
        <v>0</v>
      </c>
      <c r="V163" s="72">
        <v>1</v>
      </c>
    </row>
    <row r="164" spans="2:22" x14ac:dyDescent="0.2">
      <c r="B164" s="72">
        <v>154</v>
      </c>
      <c r="C164" s="72">
        <v>1</v>
      </c>
      <c r="D164" s="72">
        <v>3.8695735883498132</v>
      </c>
      <c r="E164" s="72">
        <v>5.1456274220295741</v>
      </c>
      <c r="F164" s="72">
        <v>2</v>
      </c>
      <c r="G164" s="72">
        <v>19</v>
      </c>
      <c r="H164" s="72">
        <v>11875</v>
      </c>
      <c r="I164" s="72">
        <v>44</v>
      </c>
      <c r="J164" s="72">
        <v>934</v>
      </c>
      <c r="K164" s="72">
        <v>7.8652631578947361</v>
      </c>
      <c r="L164" s="72">
        <v>0.82315789473684209</v>
      </c>
      <c r="M164" s="72">
        <v>3.3684210526315789E-2</v>
      </c>
      <c r="N164" s="72">
        <v>0.1431578947368421</v>
      </c>
      <c r="O164" s="72">
        <v>0.33052631578947367</v>
      </c>
      <c r="P164" s="72">
        <v>0.66947368421052633</v>
      </c>
      <c r="Q164" s="72">
        <v>0.24631578947368421</v>
      </c>
      <c r="R164" s="72">
        <v>8.4210526315789472E-2</v>
      </c>
      <c r="S164" s="72">
        <v>0.66947368421052633</v>
      </c>
      <c r="T164" s="72">
        <v>0</v>
      </c>
      <c r="U164" s="72">
        <v>0.04</v>
      </c>
      <c r="V164" s="72">
        <v>0.66947368421052633</v>
      </c>
    </row>
    <row r="165" spans="2:22" x14ac:dyDescent="0.2">
      <c r="B165" s="72">
        <v>155</v>
      </c>
      <c r="C165" s="72">
        <v>2</v>
      </c>
      <c r="D165" s="72">
        <v>3.6701873265576905</v>
      </c>
      <c r="E165" s="72">
        <v>2.6604187178708276</v>
      </c>
      <c r="F165" s="72">
        <v>3</v>
      </c>
      <c r="G165" s="72">
        <v>19</v>
      </c>
      <c r="H165" s="72">
        <v>12085</v>
      </c>
      <c r="I165" s="72">
        <v>58</v>
      </c>
      <c r="J165" s="72">
        <v>1381.55</v>
      </c>
      <c r="K165" s="72">
        <v>11.431940422010758</v>
      </c>
      <c r="L165" s="72">
        <v>0.85312370707488627</v>
      </c>
      <c r="M165" s="72">
        <v>5.5854364915184113E-2</v>
      </c>
      <c r="N165" s="72">
        <v>9.102192800992967E-2</v>
      </c>
      <c r="O165" s="72">
        <v>0.60074472486553576</v>
      </c>
      <c r="P165" s="72">
        <v>0.2813405047579644</v>
      </c>
      <c r="Q165" s="72">
        <v>0.14687629292511378</v>
      </c>
      <c r="R165" s="72">
        <v>0.85312370707488627</v>
      </c>
      <c r="S165" s="72">
        <v>0</v>
      </c>
      <c r="T165" s="72">
        <v>0</v>
      </c>
      <c r="U165" s="72">
        <v>0.79644187008688461</v>
      </c>
      <c r="V165" s="72">
        <v>0</v>
      </c>
    </row>
    <row r="166" spans="2:22" x14ac:dyDescent="0.2">
      <c r="B166" s="72">
        <v>156</v>
      </c>
      <c r="C166" s="72">
        <v>2</v>
      </c>
      <c r="D166" s="72">
        <v>3.8353290692548629</v>
      </c>
      <c r="E166" s="72">
        <v>2.7083038028516051</v>
      </c>
      <c r="F166" s="72">
        <v>4</v>
      </c>
      <c r="G166" s="72">
        <v>17</v>
      </c>
      <c r="H166" s="72">
        <v>10865</v>
      </c>
      <c r="I166" s="72">
        <v>58</v>
      </c>
      <c r="J166" s="72">
        <v>1173.5</v>
      </c>
      <c r="K166" s="72">
        <v>10.800736309249885</v>
      </c>
      <c r="L166" s="72">
        <v>0.88817303267372294</v>
      </c>
      <c r="M166" s="72">
        <v>5.2001840773124711E-2</v>
      </c>
      <c r="N166" s="72">
        <v>5.9825126553152322E-2</v>
      </c>
      <c r="O166" s="72">
        <v>0.65945697192820985</v>
      </c>
      <c r="P166" s="72">
        <v>0.26231017027151404</v>
      </c>
      <c r="Q166" s="72">
        <v>0.57662218131615284</v>
      </c>
      <c r="R166" s="72">
        <v>0.12425218591808559</v>
      </c>
      <c r="S166" s="72">
        <v>0.26231017027151404</v>
      </c>
      <c r="T166" s="72">
        <v>3.6815462494247581E-2</v>
      </c>
      <c r="U166" s="72">
        <v>4.6019328117809483E-2</v>
      </c>
      <c r="V166" s="72">
        <v>0.26231017027151404</v>
      </c>
    </row>
    <row r="167" spans="2:22" x14ac:dyDescent="0.2">
      <c r="B167" s="72">
        <v>157</v>
      </c>
      <c r="C167" s="72">
        <v>2</v>
      </c>
      <c r="D167" s="72">
        <v>4.5187154227394304</v>
      </c>
      <c r="E167" s="72">
        <v>3.7080813456904398</v>
      </c>
      <c r="F167" s="72">
        <v>4</v>
      </c>
      <c r="G167" s="72">
        <v>15</v>
      </c>
      <c r="H167" s="72">
        <v>9200</v>
      </c>
      <c r="I167" s="72">
        <v>32</v>
      </c>
      <c r="J167" s="72">
        <v>1792</v>
      </c>
      <c r="K167" s="72">
        <v>19.478260869565219</v>
      </c>
      <c r="L167" s="72">
        <v>0.83695652173913049</v>
      </c>
      <c r="M167" s="72">
        <v>0.11413043478260869</v>
      </c>
      <c r="N167" s="72">
        <v>4.8913043478260872E-2</v>
      </c>
      <c r="O167" s="72">
        <v>0.14402173913043478</v>
      </c>
      <c r="P167" s="72">
        <v>0.61956521739130432</v>
      </c>
      <c r="Q167" s="72">
        <v>0.8125</v>
      </c>
      <c r="R167" s="72">
        <v>0.16304347826086957</v>
      </c>
      <c r="S167" s="72">
        <v>0</v>
      </c>
      <c r="T167" s="72">
        <v>2.4456521739130436E-2</v>
      </c>
      <c r="U167" s="72">
        <v>0.72282608695652173</v>
      </c>
      <c r="V167" s="72">
        <v>0</v>
      </c>
    </row>
    <row r="168" spans="2:22" x14ac:dyDescent="0.2">
      <c r="B168" s="72">
        <v>158</v>
      </c>
      <c r="C168" s="72">
        <v>1</v>
      </c>
      <c r="D168" s="72">
        <v>4.478437553428062</v>
      </c>
      <c r="E168" s="72">
        <v>6.9851419041530569</v>
      </c>
      <c r="F168" s="72">
        <v>2</v>
      </c>
      <c r="G168" s="72">
        <v>7</v>
      </c>
      <c r="H168" s="72">
        <v>4400</v>
      </c>
      <c r="I168" s="72">
        <v>13</v>
      </c>
      <c r="J168" s="72">
        <v>276.5</v>
      </c>
      <c r="K168" s="72">
        <v>6.2840909090909083</v>
      </c>
      <c r="L168" s="72">
        <v>1</v>
      </c>
      <c r="M168" s="72">
        <v>0</v>
      </c>
      <c r="N168" s="72">
        <v>0</v>
      </c>
      <c r="O168" s="72">
        <v>0.11363636363636363</v>
      </c>
      <c r="P168" s="72">
        <v>0.88636363636363635</v>
      </c>
      <c r="Q168" s="72">
        <v>4.5454545454545456E-2</v>
      </c>
      <c r="R168" s="72">
        <v>6.8181818181818177E-2</v>
      </c>
      <c r="S168" s="72">
        <v>0.88636363636363635</v>
      </c>
      <c r="T168" s="72">
        <v>0</v>
      </c>
      <c r="U168" s="72">
        <v>0</v>
      </c>
      <c r="V168" s="72">
        <v>0.88636363636363635</v>
      </c>
    </row>
    <row r="169" spans="2:22" x14ac:dyDescent="0.2">
      <c r="B169" s="72">
        <v>159</v>
      </c>
      <c r="C169" s="72">
        <v>2</v>
      </c>
      <c r="D169" s="72">
        <v>2.9284007664130289</v>
      </c>
      <c r="E169" s="72">
        <v>2.7742935237814841</v>
      </c>
      <c r="F169" s="72">
        <v>3</v>
      </c>
      <c r="G169" s="72">
        <v>11</v>
      </c>
      <c r="H169" s="72">
        <v>7850</v>
      </c>
      <c r="I169" s="72">
        <v>16</v>
      </c>
      <c r="J169" s="72">
        <v>984</v>
      </c>
      <c r="K169" s="72">
        <v>12.535031847133757</v>
      </c>
      <c r="L169" s="72">
        <v>0.90445859872611467</v>
      </c>
      <c r="M169" s="72">
        <v>7.6433121019108277E-2</v>
      </c>
      <c r="N169" s="72">
        <v>1.9108280254777069E-2</v>
      </c>
      <c r="O169" s="72">
        <v>0.59872611464968151</v>
      </c>
      <c r="P169" s="72">
        <v>0.24840764331210191</v>
      </c>
      <c r="Q169" s="72">
        <v>1.9108280254777069E-2</v>
      </c>
      <c r="R169" s="72">
        <v>0.89490445859872614</v>
      </c>
      <c r="S169" s="72">
        <v>0</v>
      </c>
      <c r="T169" s="72">
        <v>8.598726114649681E-2</v>
      </c>
      <c r="U169" s="72">
        <v>0.23885350318471338</v>
      </c>
      <c r="V169" s="72">
        <v>0</v>
      </c>
    </row>
    <row r="170" spans="2:22" x14ac:dyDescent="0.2">
      <c r="B170" s="72">
        <v>160</v>
      </c>
      <c r="C170" s="72">
        <v>1</v>
      </c>
      <c r="D170" s="72">
        <v>4.607063678644459</v>
      </c>
      <c r="E170" s="72">
        <v>4.9439165997277001</v>
      </c>
      <c r="F170" s="72">
        <v>6</v>
      </c>
      <c r="G170" s="72">
        <v>21</v>
      </c>
      <c r="H170" s="72">
        <v>28925</v>
      </c>
      <c r="I170" s="72">
        <v>36</v>
      </c>
      <c r="J170" s="72">
        <v>2026.5</v>
      </c>
      <c r="K170" s="72">
        <v>7.0060501296456357</v>
      </c>
      <c r="L170" s="72">
        <v>0.76145203111495241</v>
      </c>
      <c r="M170" s="72">
        <v>0.1763180639585134</v>
      </c>
      <c r="N170" s="72">
        <v>6.2229904926534137E-2</v>
      </c>
      <c r="O170" s="72">
        <v>0.4191875540190147</v>
      </c>
      <c r="P170" s="72">
        <v>0.56006914433880728</v>
      </c>
      <c r="Q170" s="72">
        <v>7.7787381158167671E-3</v>
      </c>
      <c r="R170" s="72">
        <v>0.2662057044079516</v>
      </c>
      <c r="S170" s="72">
        <v>0.56006914433880728</v>
      </c>
      <c r="T170" s="72">
        <v>0.16594641313742436</v>
      </c>
      <c r="U170" s="72">
        <v>0.31979256698357822</v>
      </c>
      <c r="V170" s="72">
        <v>0.56006914433880728</v>
      </c>
    </row>
    <row r="171" spans="2:22" x14ac:dyDescent="0.2">
      <c r="B171" s="72">
        <v>161</v>
      </c>
      <c r="C171" s="72">
        <v>1</v>
      </c>
      <c r="D171" s="72">
        <v>3.3683765086944111</v>
      </c>
      <c r="E171" s="72">
        <v>4.3517239941768011</v>
      </c>
      <c r="F171" s="72">
        <v>4</v>
      </c>
      <c r="G171" s="72">
        <v>15</v>
      </c>
      <c r="H171" s="72">
        <v>17525</v>
      </c>
      <c r="I171" s="72">
        <v>27</v>
      </c>
      <c r="J171" s="72">
        <v>1232.5</v>
      </c>
      <c r="K171" s="72">
        <v>7.0328102710413694</v>
      </c>
      <c r="L171" s="72">
        <v>0.83452211126961484</v>
      </c>
      <c r="M171" s="72">
        <v>0.14835948644793154</v>
      </c>
      <c r="N171" s="72">
        <v>1.7118402282453638E-2</v>
      </c>
      <c r="O171" s="72">
        <v>0.37803138373751782</v>
      </c>
      <c r="P171" s="72">
        <v>0.54778887303851642</v>
      </c>
      <c r="Q171" s="72">
        <v>2.1398002853067047E-2</v>
      </c>
      <c r="R171" s="72">
        <v>9.9857346647646214E-2</v>
      </c>
      <c r="S171" s="72">
        <v>0.54778887303851642</v>
      </c>
      <c r="T171" s="72">
        <v>0.33095577746077032</v>
      </c>
      <c r="U171" s="72">
        <v>0.42653352353780316</v>
      </c>
      <c r="V171" s="72">
        <v>0.54778887303851642</v>
      </c>
    </row>
    <row r="172" spans="2:22" x14ac:dyDescent="0.2">
      <c r="B172" s="72">
        <v>162</v>
      </c>
      <c r="C172" s="72">
        <v>1</v>
      </c>
      <c r="D172" s="72">
        <v>5.3727567092955457</v>
      </c>
      <c r="E172" s="72">
        <v>7.613773490903478</v>
      </c>
      <c r="F172" s="72">
        <v>2</v>
      </c>
      <c r="G172" s="72">
        <v>4</v>
      </c>
      <c r="H172" s="72">
        <v>22675</v>
      </c>
      <c r="I172" s="72">
        <v>26</v>
      </c>
      <c r="J172" s="72">
        <v>1300</v>
      </c>
      <c r="K172" s="72">
        <v>5.7331863285556786</v>
      </c>
      <c r="L172" s="72">
        <v>0.85446527012127893</v>
      </c>
      <c r="M172" s="72">
        <v>0</v>
      </c>
      <c r="N172" s="72">
        <v>0.14553472987872107</v>
      </c>
      <c r="O172" s="72">
        <v>3.4178610804851156E-2</v>
      </c>
      <c r="P172" s="72">
        <v>0.96582138919514882</v>
      </c>
      <c r="Q172" s="72">
        <v>7.717750826901874E-3</v>
      </c>
      <c r="R172" s="72">
        <v>0</v>
      </c>
      <c r="S172" s="72">
        <v>0.99228224917309815</v>
      </c>
      <c r="T172" s="72">
        <v>0</v>
      </c>
      <c r="U172" s="72">
        <v>0</v>
      </c>
      <c r="V172" s="72">
        <v>0.99228224917309815</v>
      </c>
    </row>
    <row r="173" spans="2:22" x14ac:dyDescent="0.2">
      <c r="B173" s="72">
        <v>163</v>
      </c>
      <c r="C173" s="72">
        <v>1</v>
      </c>
      <c r="D173" s="72">
        <v>5.8384561292574313</v>
      </c>
      <c r="E173" s="72">
        <v>6.0225261591934895</v>
      </c>
      <c r="F173" s="72">
        <v>3</v>
      </c>
      <c r="G173" s="72">
        <v>15</v>
      </c>
      <c r="H173" s="72">
        <v>35250</v>
      </c>
      <c r="I173" s="72">
        <v>41</v>
      </c>
      <c r="J173" s="72">
        <v>4698.5</v>
      </c>
      <c r="K173" s="72">
        <v>13.329078014184399</v>
      </c>
      <c r="L173" s="72">
        <v>0.94326241134751776</v>
      </c>
      <c r="M173" s="72">
        <v>0</v>
      </c>
      <c r="N173" s="72">
        <v>5.6737588652482268E-2</v>
      </c>
      <c r="O173" s="72">
        <v>0.11276595744680851</v>
      </c>
      <c r="P173" s="72">
        <v>0.87659574468085111</v>
      </c>
      <c r="Q173" s="72">
        <v>0.37021276595744679</v>
      </c>
      <c r="R173" s="72">
        <v>0.62978723404255321</v>
      </c>
      <c r="S173" s="72">
        <v>0</v>
      </c>
      <c r="T173" s="72">
        <v>0</v>
      </c>
      <c r="U173" s="72">
        <v>0.91063829787234041</v>
      </c>
      <c r="V173" s="72">
        <v>0</v>
      </c>
    </row>
    <row r="174" spans="2:22" x14ac:dyDescent="0.2">
      <c r="B174" s="72">
        <v>164</v>
      </c>
      <c r="C174" s="72">
        <v>2</v>
      </c>
      <c r="D174" s="72">
        <v>4.5749227269620993</v>
      </c>
      <c r="E174" s="72">
        <v>2.6505202722687167</v>
      </c>
      <c r="F174" s="72">
        <v>5</v>
      </c>
      <c r="G174" s="72">
        <v>29</v>
      </c>
      <c r="H174" s="72">
        <v>20525</v>
      </c>
      <c r="I174" s="72">
        <v>41</v>
      </c>
      <c r="J174" s="72">
        <v>2457.5</v>
      </c>
      <c r="K174" s="72">
        <v>11.97320341047503</v>
      </c>
      <c r="L174" s="72">
        <v>0.93422655298416568</v>
      </c>
      <c r="M174" s="72">
        <v>6.5773447015834346E-2</v>
      </c>
      <c r="N174" s="72">
        <v>0</v>
      </c>
      <c r="O174" s="72">
        <v>0.85870889159561514</v>
      </c>
      <c r="P174" s="72">
        <v>9.7442143727161992E-2</v>
      </c>
      <c r="Q174" s="72">
        <v>0.13154689403166869</v>
      </c>
      <c r="R174" s="72">
        <v>0.79537149817295982</v>
      </c>
      <c r="S174" s="72">
        <v>0</v>
      </c>
      <c r="T174" s="72">
        <v>7.3081607795371498E-2</v>
      </c>
      <c r="U174" s="72">
        <v>0.23629719853836784</v>
      </c>
      <c r="V174" s="72">
        <v>0</v>
      </c>
    </row>
    <row r="175" spans="2:22" x14ac:dyDescent="0.2">
      <c r="B175" s="72">
        <v>165</v>
      </c>
      <c r="C175" s="72">
        <v>1</v>
      </c>
      <c r="D175" s="72">
        <v>3.9308091043747404</v>
      </c>
      <c r="E175" s="72">
        <v>4.8426835055020074</v>
      </c>
      <c r="F175" s="72">
        <v>3</v>
      </c>
      <c r="G175" s="72">
        <v>7</v>
      </c>
      <c r="H175" s="72">
        <v>26475</v>
      </c>
      <c r="I175" s="72">
        <v>26</v>
      </c>
      <c r="J175" s="72">
        <v>2810.5</v>
      </c>
      <c r="K175" s="72">
        <v>10.615675165250236</v>
      </c>
      <c r="L175" s="72">
        <v>0.90934844192634556</v>
      </c>
      <c r="M175" s="72">
        <v>0</v>
      </c>
      <c r="N175" s="72">
        <v>9.0651558073654395E-2</v>
      </c>
      <c r="O175" s="72">
        <v>0.24834749763928235</v>
      </c>
      <c r="P175" s="72">
        <v>0.72898961284230401</v>
      </c>
      <c r="Q175" s="72">
        <v>1.0387157695939566E-2</v>
      </c>
      <c r="R175" s="72">
        <v>0.98961284230406044</v>
      </c>
      <c r="S175" s="72">
        <v>0</v>
      </c>
      <c r="T175" s="72">
        <v>0</v>
      </c>
      <c r="U175" s="72">
        <v>0.96694995278564688</v>
      </c>
      <c r="V175" s="72">
        <v>0</v>
      </c>
    </row>
    <row r="176" spans="2:22" x14ac:dyDescent="0.2">
      <c r="B176" s="72">
        <v>166</v>
      </c>
      <c r="C176" s="72">
        <v>2</v>
      </c>
      <c r="D176" s="72">
        <v>2.0417983517231124</v>
      </c>
      <c r="E176" s="72">
        <v>2.0059968761490117</v>
      </c>
      <c r="F176" s="72">
        <v>4</v>
      </c>
      <c r="G176" s="72">
        <v>21</v>
      </c>
      <c r="H176" s="72">
        <v>12350</v>
      </c>
      <c r="I176" s="72">
        <v>35</v>
      </c>
      <c r="J176" s="72">
        <v>1453</v>
      </c>
      <c r="K176" s="72">
        <v>11.765182186234819</v>
      </c>
      <c r="L176" s="72">
        <v>0.93927125506072873</v>
      </c>
      <c r="M176" s="72">
        <v>3.643724696356275E-2</v>
      </c>
      <c r="N176" s="72">
        <v>2.4291497975708502E-2</v>
      </c>
      <c r="O176" s="72">
        <v>0.30364372469635625</v>
      </c>
      <c r="P176" s="72">
        <v>0.34008097165991902</v>
      </c>
      <c r="Q176" s="72">
        <v>0.16396761133603238</v>
      </c>
      <c r="R176" s="72">
        <v>0.60931174089068829</v>
      </c>
      <c r="S176" s="72">
        <v>0.145748987854251</v>
      </c>
      <c r="T176" s="72">
        <v>8.0971659919028341E-2</v>
      </c>
      <c r="U176" s="72">
        <v>0.32793522267206476</v>
      </c>
      <c r="V176" s="72">
        <v>0.145748987854251</v>
      </c>
    </row>
    <row r="177" spans="2:22" x14ac:dyDescent="0.2">
      <c r="B177" s="72">
        <v>167</v>
      </c>
      <c r="C177" s="72">
        <v>2</v>
      </c>
      <c r="D177" s="72">
        <v>5.371131646578867</v>
      </c>
      <c r="E177" s="72">
        <v>4.0173706362316004</v>
      </c>
      <c r="F177" s="72">
        <v>2</v>
      </c>
      <c r="G177" s="72">
        <v>14</v>
      </c>
      <c r="H177" s="72">
        <v>30925</v>
      </c>
      <c r="I177" s="72">
        <v>48</v>
      </c>
      <c r="J177" s="72">
        <v>3281</v>
      </c>
      <c r="K177" s="72">
        <v>10.609539207760712</v>
      </c>
      <c r="L177" s="72">
        <v>0.91754244139046082</v>
      </c>
      <c r="M177" s="72">
        <v>3.637833468067906E-2</v>
      </c>
      <c r="N177" s="72">
        <v>4.6079223928860144E-2</v>
      </c>
      <c r="O177" s="72">
        <v>0.99514955537590943</v>
      </c>
      <c r="P177" s="72">
        <v>4.850444624090542E-3</v>
      </c>
      <c r="Q177" s="72">
        <v>0.26677445432497982</v>
      </c>
      <c r="R177" s="72">
        <v>0.67178658043654005</v>
      </c>
      <c r="S177" s="72">
        <v>3.2336297493936943E-3</v>
      </c>
      <c r="T177" s="72">
        <v>5.8205335489086497E-2</v>
      </c>
      <c r="U177" s="72">
        <v>0.73484236054971708</v>
      </c>
      <c r="V177" s="72">
        <v>3.2336297493936943E-3</v>
      </c>
    </row>
    <row r="178" spans="2:22" x14ac:dyDescent="0.2">
      <c r="B178" s="72">
        <v>168</v>
      </c>
      <c r="C178" s="72">
        <v>1</v>
      </c>
      <c r="D178" s="72">
        <v>3.0909111530231663</v>
      </c>
      <c r="E178" s="72">
        <v>3.2613863422108653</v>
      </c>
      <c r="F178" s="72">
        <v>2</v>
      </c>
      <c r="G178" s="72">
        <v>14</v>
      </c>
      <c r="H178" s="72">
        <v>6825</v>
      </c>
      <c r="I178" s="72">
        <v>40</v>
      </c>
      <c r="J178" s="72">
        <v>748.5</v>
      </c>
      <c r="K178" s="72">
        <v>10.967032967032967</v>
      </c>
      <c r="L178" s="72">
        <v>1</v>
      </c>
      <c r="M178" s="72">
        <v>0</v>
      </c>
      <c r="N178" s="72">
        <v>0</v>
      </c>
      <c r="O178" s="72">
        <v>0.78021978021978022</v>
      </c>
      <c r="P178" s="72">
        <v>0.21978021978021978</v>
      </c>
      <c r="Q178" s="72">
        <v>9.5238095238095233E-2</v>
      </c>
      <c r="R178" s="72">
        <v>0.64102564102564108</v>
      </c>
      <c r="S178" s="72">
        <v>0.26373626373626374</v>
      </c>
      <c r="T178" s="72">
        <v>0</v>
      </c>
      <c r="U178" s="72">
        <v>2.197802197802198E-2</v>
      </c>
      <c r="V178" s="72">
        <v>0.26373626373626374</v>
      </c>
    </row>
    <row r="179" spans="2:22" x14ac:dyDescent="0.2">
      <c r="B179" s="72">
        <v>169</v>
      </c>
      <c r="C179" s="72">
        <v>2</v>
      </c>
      <c r="D179" s="72">
        <v>4.4698905805142486</v>
      </c>
      <c r="E179" s="72">
        <v>4.1666380716371485</v>
      </c>
      <c r="F179" s="72">
        <v>7</v>
      </c>
      <c r="G179" s="72">
        <v>21</v>
      </c>
      <c r="H179" s="72">
        <v>20175</v>
      </c>
      <c r="I179" s="72">
        <v>52</v>
      </c>
      <c r="J179" s="72">
        <v>2193.5</v>
      </c>
      <c r="K179" s="72">
        <v>10.872366790582404</v>
      </c>
      <c r="L179" s="72">
        <v>0.8413878562577447</v>
      </c>
      <c r="M179" s="72">
        <v>0</v>
      </c>
      <c r="N179" s="72">
        <v>0.15861214374225527</v>
      </c>
      <c r="O179" s="72">
        <v>0.28252788104089221</v>
      </c>
      <c r="P179" s="72">
        <v>0.56505576208178443</v>
      </c>
      <c r="Q179" s="72">
        <v>0.14869888475836432</v>
      </c>
      <c r="R179" s="72">
        <v>0.7992565055762082</v>
      </c>
      <c r="S179" s="72">
        <v>5.204460966542751E-2</v>
      </c>
      <c r="T179" s="72">
        <v>0</v>
      </c>
      <c r="U179" s="72">
        <v>0.78810408921933084</v>
      </c>
      <c r="V179" s="72">
        <v>5.204460966542751E-2</v>
      </c>
    </row>
    <row r="180" spans="2:22" x14ac:dyDescent="0.2">
      <c r="B180" s="72">
        <v>170</v>
      </c>
      <c r="C180" s="72">
        <v>2</v>
      </c>
      <c r="D180" s="72">
        <v>4.0117770768300867</v>
      </c>
      <c r="E180" s="72">
        <v>2.7348690979028336</v>
      </c>
      <c r="F180" s="72">
        <v>2</v>
      </c>
      <c r="G180" s="72">
        <v>10</v>
      </c>
      <c r="H180" s="72">
        <v>13975</v>
      </c>
      <c r="I180" s="72">
        <v>42</v>
      </c>
      <c r="J180" s="72">
        <v>1527.5</v>
      </c>
      <c r="K180" s="72">
        <v>10.930232558139535</v>
      </c>
      <c r="L180" s="72">
        <v>0.95169946332737032</v>
      </c>
      <c r="M180" s="72">
        <v>3.2200357781753133E-2</v>
      </c>
      <c r="N180" s="72">
        <v>1.6100178890876567E-2</v>
      </c>
      <c r="O180" s="72">
        <v>0.98926654740608233</v>
      </c>
      <c r="P180" s="72">
        <v>1.0733452593917709E-2</v>
      </c>
      <c r="Q180" s="72">
        <v>0.23971377459749552</v>
      </c>
      <c r="R180" s="72">
        <v>0.76028622540250446</v>
      </c>
      <c r="S180" s="72">
        <v>0</v>
      </c>
      <c r="T180" s="72">
        <v>0</v>
      </c>
      <c r="U180" s="72">
        <v>0.73345259391771023</v>
      </c>
      <c r="V180" s="72">
        <v>0</v>
      </c>
    </row>
    <row r="181" spans="2:22" x14ac:dyDescent="0.2">
      <c r="B181" s="72">
        <v>171</v>
      </c>
      <c r="C181" s="72">
        <v>2</v>
      </c>
      <c r="D181" s="72">
        <v>5.8556996915054222</v>
      </c>
      <c r="E181" s="72">
        <v>4.5007787155775185</v>
      </c>
      <c r="F181" s="72">
        <v>5</v>
      </c>
      <c r="G181" s="72">
        <v>19</v>
      </c>
      <c r="H181" s="72">
        <v>14750</v>
      </c>
      <c r="I181" s="72">
        <v>39</v>
      </c>
      <c r="J181" s="72">
        <v>1222.75</v>
      </c>
      <c r="K181" s="72">
        <v>8.2898305084745765</v>
      </c>
      <c r="L181" s="72">
        <v>0.90169491525423728</v>
      </c>
      <c r="M181" s="72">
        <v>9.8305084745762716E-2</v>
      </c>
      <c r="N181" s="72">
        <v>0</v>
      </c>
      <c r="O181" s="72">
        <v>0.90847457627118644</v>
      </c>
      <c r="P181" s="72">
        <v>7.4576271186440682E-2</v>
      </c>
      <c r="Q181" s="72">
        <v>4.9152542372881358E-2</v>
      </c>
      <c r="R181" s="72">
        <v>0.15084745762711865</v>
      </c>
      <c r="S181" s="72">
        <v>0</v>
      </c>
      <c r="T181" s="72">
        <v>0.8</v>
      </c>
      <c r="U181" s="72">
        <v>0.90677966101694918</v>
      </c>
      <c r="V181" s="72">
        <v>0</v>
      </c>
    </row>
    <row r="182" spans="2:22" x14ac:dyDescent="0.2">
      <c r="B182" s="72">
        <v>172</v>
      </c>
      <c r="C182" s="72">
        <v>2</v>
      </c>
      <c r="D182" s="72">
        <v>3.2384047043139201</v>
      </c>
      <c r="E182" s="72">
        <v>2.2914244981214469</v>
      </c>
      <c r="F182" s="72">
        <v>5</v>
      </c>
      <c r="G182" s="72">
        <v>17</v>
      </c>
      <c r="H182" s="72">
        <v>7750</v>
      </c>
      <c r="I182" s="72">
        <v>29</v>
      </c>
      <c r="J182" s="72">
        <v>1046.5</v>
      </c>
      <c r="K182" s="72">
        <v>13.503225806451614</v>
      </c>
      <c r="L182" s="72">
        <v>0.92258064516129035</v>
      </c>
      <c r="M182" s="72">
        <v>7.7419354838709681E-2</v>
      </c>
      <c r="N182" s="72">
        <v>0</v>
      </c>
      <c r="O182" s="72">
        <v>0.59677419354838712</v>
      </c>
      <c r="P182" s="72">
        <v>0.3</v>
      </c>
      <c r="Q182" s="72">
        <v>0.12258064516129032</v>
      </c>
      <c r="R182" s="72">
        <v>0.8</v>
      </c>
      <c r="S182" s="72">
        <v>0</v>
      </c>
      <c r="T182" s="72">
        <v>7.7419354838709681E-2</v>
      </c>
      <c r="U182" s="72">
        <v>0.1032258064516129</v>
      </c>
      <c r="V182" s="72">
        <v>0</v>
      </c>
    </row>
    <row r="183" spans="2:22" x14ac:dyDescent="0.2">
      <c r="B183" s="72">
        <v>173</v>
      </c>
      <c r="C183" s="72">
        <v>1</v>
      </c>
      <c r="D183" s="72">
        <v>2.956122070675077</v>
      </c>
      <c r="E183" s="72">
        <v>3.1609054773668501</v>
      </c>
      <c r="F183" s="72">
        <v>3</v>
      </c>
      <c r="G183" s="72">
        <v>11</v>
      </c>
      <c r="H183" s="72">
        <v>5700</v>
      </c>
      <c r="I183" s="72">
        <v>16</v>
      </c>
      <c r="J183" s="72">
        <v>736</v>
      </c>
      <c r="K183" s="72">
        <v>12.912280701754387</v>
      </c>
      <c r="L183" s="72">
        <v>1</v>
      </c>
      <c r="M183" s="72">
        <v>0</v>
      </c>
      <c r="N183" s="72">
        <v>0</v>
      </c>
      <c r="O183" s="72">
        <v>0.64473684210526316</v>
      </c>
      <c r="P183" s="72">
        <v>0.34210526315789475</v>
      </c>
      <c r="Q183" s="72">
        <v>0.12719298245614036</v>
      </c>
      <c r="R183" s="72">
        <v>0.8728070175438597</v>
      </c>
      <c r="S183" s="72">
        <v>0</v>
      </c>
      <c r="T183" s="72">
        <v>0</v>
      </c>
      <c r="U183" s="72">
        <v>0.17543859649122806</v>
      </c>
      <c r="V183" s="72">
        <v>0</v>
      </c>
    </row>
    <row r="184" spans="2:22" x14ac:dyDescent="0.2">
      <c r="B184" s="72">
        <v>174</v>
      </c>
      <c r="C184" s="72">
        <v>1</v>
      </c>
      <c r="D184" s="72">
        <v>5.0306136114080271</v>
      </c>
      <c r="E184" s="72">
        <v>7.5914560059316694</v>
      </c>
      <c r="F184" s="72">
        <v>2</v>
      </c>
      <c r="G184" s="72">
        <v>2</v>
      </c>
      <c r="H184" s="72">
        <v>10275</v>
      </c>
      <c r="I184" s="72">
        <v>24</v>
      </c>
      <c r="J184" s="72">
        <v>580</v>
      </c>
      <c r="K184" s="72">
        <v>5.6447688564476888</v>
      </c>
      <c r="L184" s="72">
        <v>1</v>
      </c>
      <c r="M184" s="72">
        <v>0</v>
      </c>
      <c r="N184" s="72">
        <v>0</v>
      </c>
      <c r="O184" s="72">
        <v>2.1897810218978103E-2</v>
      </c>
      <c r="P184" s="72">
        <v>0.97810218978102192</v>
      </c>
      <c r="Q184" s="72">
        <v>0</v>
      </c>
      <c r="R184" s="72">
        <v>0</v>
      </c>
      <c r="S184" s="72">
        <v>1</v>
      </c>
      <c r="T184" s="72">
        <v>0</v>
      </c>
      <c r="U184" s="72">
        <v>0</v>
      </c>
      <c r="V184" s="72">
        <v>1</v>
      </c>
    </row>
    <row r="185" spans="2:22" x14ac:dyDescent="0.2">
      <c r="B185" s="72">
        <v>175</v>
      </c>
      <c r="C185" s="72">
        <v>1</v>
      </c>
      <c r="D185" s="72">
        <v>3.6535509844302991</v>
      </c>
      <c r="E185" s="72">
        <v>4.1811342375705802</v>
      </c>
      <c r="F185" s="72">
        <v>5</v>
      </c>
      <c r="G185" s="72">
        <v>15</v>
      </c>
      <c r="H185" s="72">
        <v>25100</v>
      </c>
      <c r="I185" s="72">
        <v>48</v>
      </c>
      <c r="J185" s="72">
        <v>2770</v>
      </c>
      <c r="K185" s="72">
        <v>11.035856573705178</v>
      </c>
      <c r="L185" s="72">
        <v>0.91633466135458164</v>
      </c>
      <c r="M185" s="72">
        <v>8.3665338645418322E-2</v>
      </c>
      <c r="N185" s="72">
        <v>0</v>
      </c>
      <c r="O185" s="72">
        <v>0.12649402390438247</v>
      </c>
      <c r="P185" s="72">
        <v>0.47509960159362552</v>
      </c>
      <c r="Q185" s="72">
        <v>0</v>
      </c>
      <c r="R185" s="72">
        <v>0.68127490039840632</v>
      </c>
      <c r="S185" s="72">
        <v>0.31274900398406374</v>
      </c>
      <c r="T185" s="72">
        <v>5.9760956175298804E-3</v>
      </c>
      <c r="U185" s="72">
        <v>8.3665338645418322E-2</v>
      </c>
      <c r="V185" s="72">
        <v>0.29681274900398408</v>
      </c>
    </row>
    <row r="186" spans="2:22" x14ac:dyDescent="0.2">
      <c r="B186" s="72">
        <v>176</v>
      </c>
      <c r="C186" s="72">
        <v>1</v>
      </c>
      <c r="D186" s="72">
        <v>3.433107841738964</v>
      </c>
      <c r="E186" s="72">
        <v>3.573369071898278</v>
      </c>
      <c r="F186" s="72">
        <v>4</v>
      </c>
      <c r="G186" s="72">
        <v>19</v>
      </c>
      <c r="H186" s="72">
        <v>12275</v>
      </c>
      <c r="I186" s="72">
        <v>33</v>
      </c>
      <c r="J186" s="72">
        <v>1352</v>
      </c>
      <c r="K186" s="72">
        <v>11.014256619144602</v>
      </c>
      <c r="L186" s="72">
        <v>0.81262729124236255</v>
      </c>
      <c r="M186" s="72">
        <v>4.8879837067209775E-2</v>
      </c>
      <c r="N186" s="72">
        <v>0.1384928716904277</v>
      </c>
      <c r="O186" s="72">
        <v>0.25254582484725052</v>
      </c>
      <c r="P186" s="72">
        <v>0.47250509164969451</v>
      </c>
      <c r="Q186" s="72">
        <v>6.313645621181263E-2</v>
      </c>
      <c r="R186" s="72">
        <v>0.93686354378818737</v>
      </c>
      <c r="S186" s="72">
        <v>0</v>
      </c>
      <c r="T186" s="72">
        <v>0</v>
      </c>
      <c r="U186" s="72">
        <v>0.94908350305498979</v>
      </c>
      <c r="V186" s="72">
        <v>0</v>
      </c>
    </row>
    <row r="187" spans="2:22" x14ac:dyDescent="0.2">
      <c r="B187" s="72">
        <v>177</v>
      </c>
      <c r="C187" s="72">
        <v>1</v>
      </c>
      <c r="D187" s="72">
        <v>4.2087584476824667</v>
      </c>
      <c r="E187" s="72">
        <v>5.654448910725475</v>
      </c>
      <c r="F187" s="72">
        <v>2</v>
      </c>
      <c r="G187" s="72">
        <v>2</v>
      </c>
      <c r="H187" s="72">
        <v>26200</v>
      </c>
      <c r="I187" s="72">
        <v>24</v>
      </c>
      <c r="J187" s="72">
        <v>2745</v>
      </c>
      <c r="K187" s="72">
        <v>10.477099236641221</v>
      </c>
      <c r="L187" s="72">
        <v>0.95419847328244278</v>
      </c>
      <c r="M187" s="72">
        <v>4.5801526717557252E-2</v>
      </c>
      <c r="N187" s="72">
        <v>0</v>
      </c>
      <c r="O187" s="72">
        <v>4.5801526717557252E-2</v>
      </c>
      <c r="P187" s="72">
        <v>0.95419847328244278</v>
      </c>
      <c r="Q187" s="72">
        <v>0</v>
      </c>
      <c r="R187" s="72">
        <v>1</v>
      </c>
      <c r="S187" s="72">
        <v>0</v>
      </c>
      <c r="T187" s="72">
        <v>0</v>
      </c>
      <c r="U187" s="72">
        <v>1</v>
      </c>
      <c r="V187" s="72">
        <v>0</v>
      </c>
    </row>
    <row r="188" spans="2:22" x14ac:dyDescent="0.2">
      <c r="B188" s="72">
        <v>178</v>
      </c>
      <c r="C188" s="72">
        <v>1</v>
      </c>
      <c r="D188" s="72">
        <v>4.1004967865682724</v>
      </c>
      <c r="E188" s="72">
        <v>6.5554558394285776</v>
      </c>
      <c r="F188" s="72">
        <v>2</v>
      </c>
      <c r="G188" s="72">
        <v>5</v>
      </c>
      <c r="H188" s="72">
        <v>11700</v>
      </c>
      <c r="I188" s="72">
        <v>24</v>
      </c>
      <c r="J188" s="72">
        <v>753</v>
      </c>
      <c r="K188" s="72">
        <v>6.4358974358974361</v>
      </c>
      <c r="L188" s="72">
        <v>0.91025641025641024</v>
      </c>
      <c r="M188" s="72">
        <v>0</v>
      </c>
      <c r="N188" s="72">
        <v>8.9743589743589744E-2</v>
      </c>
      <c r="O188" s="72">
        <v>0.14102564102564102</v>
      </c>
      <c r="P188" s="72">
        <v>0.85897435897435892</v>
      </c>
      <c r="Q188" s="72">
        <v>8.5470085470085479E-3</v>
      </c>
      <c r="R188" s="72">
        <v>0.13247863247863248</v>
      </c>
      <c r="S188" s="72">
        <v>0.85897435897435892</v>
      </c>
      <c r="T188" s="72">
        <v>0</v>
      </c>
      <c r="U188" s="72">
        <v>0</v>
      </c>
      <c r="V188" s="72">
        <v>0.85897435897435892</v>
      </c>
    </row>
    <row r="189" spans="2:22" x14ac:dyDescent="0.2">
      <c r="B189" s="72">
        <v>179</v>
      </c>
      <c r="C189" s="72">
        <v>1</v>
      </c>
      <c r="D189" s="72">
        <v>4.5021712015080197</v>
      </c>
      <c r="E189" s="72">
        <v>5.926974234623934</v>
      </c>
      <c r="F189" s="72">
        <v>2</v>
      </c>
      <c r="G189" s="72">
        <v>3</v>
      </c>
      <c r="H189" s="72">
        <v>26450</v>
      </c>
      <c r="I189" s="72">
        <v>69</v>
      </c>
      <c r="J189" s="72">
        <v>1935.5</v>
      </c>
      <c r="K189" s="72">
        <v>7.3175803402646498</v>
      </c>
      <c r="L189" s="72">
        <v>1</v>
      </c>
      <c r="M189" s="72">
        <v>0</v>
      </c>
      <c r="N189" s="72">
        <v>0</v>
      </c>
      <c r="O189" s="72">
        <v>0.33648393194706994</v>
      </c>
      <c r="P189" s="72">
        <v>0.66351606805293006</v>
      </c>
      <c r="Q189" s="72">
        <v>8.6956521739130432E-2</v>
      </c>
      <c r="R189" s="72">
        <v>0.2495274102079395</v>
      </c>
      <c r="S189" s="72">
        <v>0.66351606805293006</v>
      </c>
      <c r="T189" s="72">
        <v>0</v>
      </c>
      <c r="U189" s="72">
        <v>0</v>
      </c>
      <c r="V189" s="72">
        <v>0.66351606805293006</v>
      </c>
    </row>
    <row r="190" spans="2:22" x14ac:dyDescent="0.2">
      <c r="B190" s="72">
        <v>180</v>
      </c>
      <c r="C190" s="72">
        <v>2</v>
      </c>
      <c r="D190" s="72">
        <v>2.9414308118716952</v>
      </c>
      <c r="E190" s="72">
        <v>2.1464297490561974</v>
      </c>
      <c r="F190" s="72">
        <v>2</v>
      </c>
      <c r="G190" s="72">
        <v>15</v>
      </c>
      <c r="H190" s="72">
        <v>11875</v>
      </c>
      <c r="I190" s="72">
        <v>32</v>
      </c>
      <c r="J190" s="72">
        <v>1291.75</v>
      </c>
      <c r="K190" s="72">
        <v>10.877894736842105</v>
      </c>
      <c r="L190" s="72">
        <v>0.92421052631578948</v>
      </c>
      <c r="M190" s="72">
        <v>7.5789473684210532E-2</v>
      </c>
      <c r="N190" s="72">
        <v>0</v>
      </c>
      <c r="O190" s="72">
        <v>0.70526315789473681</v>
      </c>
      <c r="P190" s="72">
        <v>0.29473684210526313</v>
      </c>
      <c r="Q190" s="72">
        <v>0.29473684210526313</v>
      </c>
      <c r="R190" s="72">
        <v>0.70526315789473681</v>
      </c>
      <c r="S190" s="72">
        <v>0</v>
      </c>
      <c r="T190" s="72">
        <v>0</v>
      </c>
      <c r="U190" s="72">
        <v>0.70526315789473681</v>
      </c>
      <c r="V190" s="72">
        <v>0</v>
      </c>
    </row>
    <row r="191" spans="2:22" x14ac:dyDescent="0.2">
      <c r="B191" s="72">
        <v>181</v>
      </c>
      <c r="C191" s="72">
        <v>2</v>
      </c>
      <c r="D191" s="72">
        <v>3.3065394950799631</v>
      </c>
      <c r="E191" s="72">
        <v>2.8500223689376107</v>
      </c>
      <c r="F191" s="72">
        <v>3</v>
      </c>
      <c r="G191" s="72">
        <v>10</v>
      </c>
      <c r="H191" s="72">
        <v>8450</v>
      </c>
      <c r="I191" s="72">
        <v>43</v>
      </c>
      <c r="J191" s="72">
        <v>955.5</v>
      </c>
      <c r="K191" s="72">
        <v>11.307692307692307</v>
      </c>
      <c r="L191" s="72">
        <v>1</v>
      </c>
      <c r="M191" s="72">
        <v>0</v>
      </c>
      <c r="N191" s="72">
        <v>0</v>
      </c>
      <c r="O191" s="72">
        <v>0.76331360946745563</v>
      </c>
      <c r="P191" s="72">
        <v>0.20118343195266272</v>
      </c>
      <c r="Q191" s="72">
        <v>0.10059171597633136</v>
      </c>
      <c r="R191" s="72">
        <v>0.89940828402366868</v>
      </c>
      <c r="S191" s="72">
        <v>0</v>
      </c>
      <c r="T191" s="72">
        <v>0</v>
      </c>
      <c r="U191" s="72">
        <v>0.24852071005917159</v>
      </c>
      <c r="V191" s="72">
        <v>0</v>
      </c>
    </row>
    <row r="192" spans="2:22" x14ac:dyDescent="0.2">
      <c r="B192" s="72">
        <v>182</v>
      </c>
      <c r="C192" s="72">
        <v>2</v>
      </c>
      <c r="D192" s="72">
        <v>4.0994984312402547</v>
      </c>
      <c r="E192" s="72">
        <v>3.4535811443080759</v>
      </c>
      <c r="F192" s="72">
        <v>2</v>
      </c>
      <c r="G192" s="72">
        <v>17</v>
      </c>
      <c r="H192" s="72">
        <v>20300</v>
      </c>
      <c r="I192" s="72">
        <v>34</v>
      </c>
      <c r="J192" s="72">
        <v>2116</v>
      </c>
      <c r="K192" s="72">
        <v>10.423645320197044</v>
      </c>
      <c r="L192" s="72">
        <v>1</v>
      </c>
      <c r="M192" s="72">
        <v>0</v>
      </c>
      <c r="N192" s="72">
        <v>0</v>
      </c>
      <c r="O192" s="72">
        <v>0.8571428571428571</v>
      </c>
      <c r="P192" s="72">
        <v>0.14285714285714285</v>
      </c>
      <c r="Q192" s="72">
        <v>8.6206896551724144E-2</v>
      </c>
      <c r="R192" s="72">
        <v>0.91379310344827591</v>
      </c>
      <c r="S192" s="72">
        <v>0</v>
      </c>
      <c r="T192" s="72">
        <v>0</v>
      </c>
      <c r="U192" s="72">
        <v>0.9211822660098522</v>
      </c>
      <c r="V192" s="72">
        <v>0</v>
      </c>
    </row>
    <row r="193" spans="2:22" x14ac:dyDescent="0.2">
      <c r="B193" s="72">
        <v>183</v>
      </c>
      <c r="C193" s="72">
        <v>2</v>
      </c>
      <c r="D193" s="72">
        <v>4.2960021561936541</v>
      </c>
      <c r="E193" s="72">
        <v>2.7853541299600937</v>
      </c>
      <c r="F193" s="72">
        <v>3</v>
      </c>
      <c r="G193" s="72">
        <v>22</v>
      </c>
      <c r="H193" s="72">
        <v>12325</v>
      </c>
      <c r="I193" s="72">
        <v>56</v>
      </c>
      <c r="J193" s="72">
        <v>1581</v>
      </c>
      <c r="K193" s="72">
        <v>12.827586206896552</v>
      </c>
      <c r="L193" s="72">
        <v>0.94523326572008115</v>
      </c>
      <c r="M193" s="72">
        <v>5.4766734279918863E-2</v>
      </c>
      <c r="N193" s="72">
        <v>0</v>
      </c>
      <c r="O193" s="72">
        <v>0.84381338742393508</v>
      </c>
      <c r="P193" s="72">
        <v>0.11359026369168357</v>
      </c>
      <c r="Q193" s="72">
        <v>0.12373225152129817</v>
      </c>
      <c r="R193" s="72">
        <v>0.87626774847870181</v>
      </c>
      <c r="S193" s="72">
        <v>0</v>
      </c>
      <c r="T193" s="72">
        <v>0</v>
      </c>
      <c r="U193" s="72">
        <v>0</v>
      </c>
      <c r="V193" s="72">
        <v>0</v>
      </c>
    </row>
    <row r="194" spans="2:22" x14ac:dyDescent="0.2">
      <c r="B194" s="72">
        <v>184</v>
      </c>
      <c r="C194" s="72">
        <v>2</v>
      </c>
      <c r="D194" s="72">
        <v>4.8714355116582535</v>
      </c>
      <c r="E194" s="72">
        <v>2.5526845265531199</v>
      </c>
      <c r="F194" s="72">
        <v>4</v>
      </c>
      <c r="G194" s="72">
        <v>32</v>
      </c>
      <c r="H194" s="72">
        <v>6825</v>
      </c>
      <c r="I194" s="72">
        <v>41</v>
      </c>
      <c r="J194" s="72">
        <v>870.5</v>
      </c>
      <c r="K194" s="72">
        <v>12.754578754578755</v>
      </c>
      <c r="L194" s="72">
        <v>0.76923076923076927</v>
      </c>
      <c r="M194" s="72">
        <v>0.23076923076923078</v>
      </c>
      <c r="N194" s="72">
        <v>0</v>
      </c>
      <c r="O194" s="72">
        <v>0.80219780219780223</v>
      </c>
      <c r="P194" s="72">
        <v>0.15384615384615385</v>
      </c>
      <c r="Q194" s="72">
        <v>0.39560439560439559</v>
      </c>
      <c r="R194" s="72">
        <v>0.45054945054945056</v>
      </c>
      <c r="S194" s="72">
        <v>2.197802197802198E-2</v>
      </c>
      <c r="T194" s="72">
        <v>0.13186813186813187</v>
      </c>
      <c r="U194" s="72">
        <v>0.57509157509157505</v>
      </c>
      <c r="V194" s="72">
        <v>2.197802197802198E-2</v>
      </c>
    </row>
    <row r="195" spans="2:22" x14ac:dyDescent="0.2">
      <c r="B195" s="72">
        <v>185</v>
      </c>
      <c r="C195" s="72">
        <v>2</v>
      </c>
      <c r="D195" s="72">
        <v>5.2455243333228339</v>
      </c>
      <c r="E195" s="72">
        <v>3.9390724084519211</v>
      </c>
      <c r="F195" s="72">
        <v>7</v>
      </c>
      <c r="G195" s="72">
        <v>39</v>
      </c>
      <c r="H195" s="72">
        <v>20100</v>
      </c>
      <c r="I195" s="72">
        <v>69</v>
      </c>
      <c r="J195" s="72">
        <v>2426.75</v>
      </c>
      <c r="K195" s="72">
        <v>12.073383084577115</v>
      </c>
      <c r="L195" s="72">
        <v>0.90796019900497515</v>
      </c>
      <c r="M195" s="72">
        <v>2.9850746268656716E-2</v>
      </c>
      <c r="N195" s="72">
        <v>6.2189054726368161E-2</v>
      </c>
      <c r="O195" s="72">
        <v>0.31965174129353235</v>
      </c>
      <c r="P195" s="72">
        <v>0.28855721393034828</v>
      </c>
      <c r="Q195" s="72">
        <v>0.32835820895522388</v>
      </c>
      <c r="R195" s="72">
        <v>0.54477611940298509</v>
      </c>
      <c r="S195" s="72">
        <v>0.12686567164179105</v>
      </c>
      <c r="T195" s="72">
        <v>0</v>
      </c>
      <c r="U195" s="72">
        <v>0.44154228855721395</v>
      </c>
      <c r="V195" s="72">
        <v>0.12686567164179105</v>
      </c>
    </row>
    <row r="196" spans="2:22" x14ac:dyDescent="0.2">
      <c r="B196" s="72">
        <v>186</v>
      </c>
      <c r="C196" s="72">
        <v>1</v>
      </c>
      <c r="D196" s="72">
        <v>2.9839012756145769</v>
      </c>
      <c r="E196" s="72">
        <v>4.7681081580319402</v>
      </c>
      <c r="F196" s="72">
        <v>3</v>
      </c>
      <c r="G196" s="72">
        <v>5</v>
      </c>
      <c r="H196" s="72">
        <v>14100</v>
      </c>
      <c r="I196" s="72">
        <v>24</v>
      </c>
      <c r="J196" s="72">
        <v>1485</v>
      </c>
      <c r="K196" s="72">
        <v>10.531914893617021</v>
      </c>
      <c r="L196" s="72">
        <v>1</v>
      </c>
      <c r="M196" s="72">
        <v>0</v>
      </c>
      <c r="N196" s="72">
        <v>0</v>
      </c>
      <c r="O196" s="72">
        <v>8.5106382978723402E-2</v>
      </c>
      <c r="P196" s="72">
        <v>0.8936170212765957</v>
      </c>
      <c r="Q196" s="72">
        <v>2.1276595744680851E-2</v>
      </c>
      <c r="R196" s="72">
        <v>0.93617021276595747</v>
      </c>
      <c r="S196" s="72">
        <v>0</v>
      </c>
      <c r="T196" s="72">
        <v>4.2553191489361701E-2</v>
      </c>
      <c r="U196" s="72">
        <v>0.97872340425531912</v>
      </c>
      <c r="V196" s="72">
        <v>0</v>
      </c>
    </row>
    <row r="197" spans="2:22" x14ac:dyDescent="0.2">
      <c r="B197" s="72">
        <v>187</v>
      </c>
      <c r="C197" s="72">
        <v>2</v>
      </c>
      <c r="D197" s="72">
        <v>5.5651978230061356</v>
      </c>
      <c r="E197" s="72">
        <v>4.5424260456029204</v>
      </c>
      <c r="F197" s="72">
        <v>3</v>
      </c>
      <c r="G197" s="72">
        <v>15</v>
      </c>
      <c r="H197" s="72">
        <v>22350</v>
      </c>
      <c r="I197" s="72">
        <v>38</v>
      </c>
      <c r="J197" s="72">
        <v>1676.5</v>
      </c>
      <c r="K197" s="72">
        <v>7.5011185682326618</v>
      </c>
      <c r="L197" s="72">
        <v>0.86129753914988816</v>
      </c>
      <c r="M197" s="72">
        <v>0.116331096196868</v>
      </c>
      <c r="N197" s="72">
        <v>2.2371364653243849E-2</v>
      </c>
      <c r="O197" s="72">
        <v>0.83221476510067116</v>
      </c>
      <c r="P197" s="72">
        <v>8.7248322147651006E-2</v>
      </c>
      <c r="Q197" s="72">
        <v>7.1588366890380312E-2</v>
      </c>
      <c r="R197" s="72">
        <v>8.0536912751677847E-2</v>
      </c>
      <c r="S197" s="72">
        <v>9.6196868008948541E-2</v>
      </c>
      <c r="T197" s="72">
        <v>0.75167785234899331</v>
      </c>
      <c r="U197" s="72">
        <v>0.8680089485458613</v>
      </c>
      <c r="V197" s="72">
        <v>9.6196868008948541E-2</v>
      </c>
    </row>
    <row r="198" spans="2:22" x14ac:dyDescent="0.2">
      <c r="B198" s="72">
        <v>188</v>
      </c>
      <c r="C198" s="72">
        <v>2</v>
      </c>
      <c r="D198" s="72">
        <v>3.4102402239611882</v>
      </c>
      <c r="E198" s="72">
        <v>2.0702926309627085</v>
      </c>
      <c r="F198" s="72">
        <v>4</v>
      </c>
      <c r="G198" s="72">
        <v>24</v>
      </c>
      <c r="H198" s="72">
        <v>19600</v>
      </c>
      <c r="I198" s="72">
        <v>40</v>
      </c>
      <c r="J198" s="72">
        <v>1836</v>
      </c>
      <c r="K198" s="72">
        <v>9.3673469387755102</v>
      </c>
      <c r="L198" s="72">
        <v>0.91709183673469385</v>
      </c>
      <c r="M198" s="72">
        <v>5.7397959183673471E-2</v>
      </c>
      <c r="N198" s="72">
        <v>2.5510204081632654E-2</v>
      </c>
      <c r="O198" s="72">
        <v>0.7410714285714286</v>
      </c>
      <c r="P198" s="72">
        <v>0.1951530612244898</v>
      </c>
      <c r="Q198" s="72">
        <v>0.24872448979591838</v>
      </c>
      <c r="R198" s="72">
        <v>0.29719387755102039</v>
      </c>
      <c r="S198" s="72">
        <v>0.22959183673469388</v>
      </c>
      <c r="T198" s="72">
        <v>0.22448979591836735</v>
      </c>
      <c r="U198" s="72">
        <v>0.42729591836734693</v>
      </c>
      <c r="V198" s="72">
        <v>0.22959183673469388</v>
      </c>
    </row>
    <row r="199" spans="2:22" x14ac:dyDescent="0.2">
      <c r="B199" s="72">
        <v>189</v>
      </c>
      <c r="C199" s="72">
        <v>1</v>
      </c>
      <c r="D199" s="72">
        <v>4.9774923571604477</v>
      </c>
      <c r="E199" s="72">
        <v>5.3583422127160221</v>
      </c>
      <c r="F199" s="72">
        <v>2</v>
      </c>
      <c r="G199" s="72">
        <v>8</v>
      </c>
      <c r="H199" s="72">
        <v>34125</v>
      </c>
      <c r="I199" s="72">
        <v>27</v>
      </c>
      <c r="J199" s="72">
        <v>3650</v>
      </c>
      <c r="K199" s="72">
        <v>10.695970695970695</v>
      </c>
      <c r="L199" s="72">
        <v>1</v>
      </c>
      <c r="M199" s="72">
        <v>0</v>
      </c>
      <c r="N199" s="72">
        <v>0</v>
      </c>
      <c r="O199" s="72">
        <v>0.45860805860805859</v>
      </c>
      <c r="P199" s="72">
        <v>0.54139194139194136</v>
      </c>
      <c r="Q199" s="72">
        <v>6.3736263736263732E-2</v>
      </c>
      <c r="R199" s="72">
        <v>0.93626373626373627</v>
      </c>
      <c r="S199" s="72">
        <v>0</v>
      </c>
      <c r="T199" s="72">
        <v>0</v>
      </c>
      <c r="U199" s="72">
        <v>0.99120879120879124</v>
      </c>
      <c r="V199" s="72">
        <v>0</v>
      </c>
    </row>
    <row r="200" spans="2:22" x14ac:dyDescent="0.2">
      <c r="B200" s="72">
        <v>190</v>
      </c>
      <c r="C200" s="72">
        <v>2</v>
      </c>
      <c r="D200" s="72">
        <v>4.9405396546006628</v>
      </c>
      <c r="E200" s="72">
        <v>2.6050434236921207</v>
      </c>
      <c r="F200" s="72">
        <v>3</v>
      </c>
      <c r="G200" s="72">
        <v>28</v>
      </c>
      <c r="H200" s="72">
        <v>11825</v>
      </c>
      <c r="I200" s="72">
        <v>32</v>
      </c>
      <c r="J200" s="72">
        <v>1601.25</v>
      </c>
      <c r="K200" s="72">
        <v>13.541226215644819</v>
      </c>
      <c r="L200" s="72">
        <v>0.72304439746300209</v>
      </c>
      <c r="M200" s="72">
        <v>0.22198731501057081</v>
      </c>
      <c r="N200" s="72">
        <v>5.4968287526427059E-2</v>
      </c>
      <c r="O200" s="72">
        <v>0.76744186046511631</v>
      </c>
      <c r="P200" s="72">
        <v>0.13953488372093023</v>
      </c>
      <c r="Q200" s="72">
        <v>0.62790697674418605</v>
      </c>
      <c r="R200" s="72">
        <v>0.37209302325581395</v>
      </c>
      <c r="S200" s="72">
        <v>0</v>
      </c>
      <c r="T200" s="72">
        <v>0</v>
      </c>
      <c r="U200" s="72">
        <v>0.4989429175475687</v>
      </c>
      <c r="V200" s="72">
        <v>0</v>
      </c>
    </row>
    <row r="201" spans="2:22" x14ac:dyDescent="0.2">
      <c r="B201" s="72">
        <v>191</v>
      </c>
      <c r="C201" s="72">
        <v>2</v>
      </c>
      <c r="D201" s="72">
        <v>5.9053188204276417</v>
      </c>
      <c r="E201" s="72">
        <v>4.777966621910009</v>
      </c>
      <c r="F201" s="72">
        <v>1</v>
      </c>
      <c r="G201" s="72">
        <v>11</v>
      </c>
      <c r="H201" s="72">
        <v>14300</v>
      </c>
      <c r="I201" s="72">
        <v>38</v>
      </c>
      <c r="J201" s="72">
        <v>1174</v>
      </c>
      <c r="K201" s="72">
        <v>8.20979020979021</v>
      </c>
      <c r="L201" s="72">
        <v>0.85314685314685312</v>
      </c>
      <c r="M201" s="72">
        <v>0.14685314685314685</v>
      </c>
      <c r="N201" s="72">
        <v>0</v>
      </c>
      <c r="O201" s="72">
        <v>1</v>
      </c>
      <c r="P201" s="72">
        <v>0</v>
      </c>
      <c r="Q201" s="72">
        <v>8.2167832167832161E-2</v>
      </c>
      <c r="R201" s="72">
        <v>0.16958041958041958</v>
      </c>
      <c r="S201" s="72">
        <v>0</v>
      </c>
      <c r="T201" s="72">
        <v>0.74825174825174823</v>
      </c>
      <c r="U201" s="72">
        <v>0.82517482517482521</v>
      </c>
      <c r="V201" s="72">
        <v>0</v>
      </c>
    </row>
    <row r="202" spans="2:22" x14ac:dyDescent="0.2">
      <c r="B202" s="72">
        <v>192</v>
      </c>
      <c r="C202" s="72">
        <v>2</v>
      </c>
      <c r="D202" s="72">
        <v>5.9811061823464566</v>
      </c>
      <c r="E202" s="72">
        <v>3.7477488044385723</v>
      </c>
      <c r="F202" s="72">
        <v>7</v>
      </c>
      <c r="G202" s="72">
        <v>31</v>
      </c>
      <c r="H202" s="72">
        <v>21175</v>
      </c>
      <c r="I202" s="72">
        <v>58</v>
      </c>
      <c r="J202" s="72">
        <v>3238.5</v>
      </c>
      <c r="K202" s="72">
        <v>15.293978748524204</v>
      </c>
      <c r="L202" s="72">
        <v>0.93270365997638727</v>
      </c>
      <c r="M202" s="72">
        <v>6.7296340023612747E-2</v>
      </c>
      <c r="N202" s="72">
        <v>0</v>
      </c>
      <c r="O202" s="72">
        <v>0.70484061393152297</v>
      </c>
      <c r="P202" s="72">
        <v>8.5005903187721374E-2</v>
      </c>
      <c r="Q202" s="72">
        <v>0.62101534828807559</v>
      </c>
      <c r="R202" s="72">
        <v>0.37190082644628097</v>
      </c>
      <c r="S202" s="72">
        <v>7.0838252656434475E-3</v>
      </c>
      <c r="T202" s="72">
        <v>0</v>
      </c>
      <c r="U202" s="72">
        <v>0.21723730814639905</v>
      </c>
      <c r="V202" s="72">
        <v>7.0838252656434475E-3</v>
      </c>
    </row>
    <row r="203" spans="2:22" x14ac:dyDescent="0.2">
      <c r="B203" s="72">
        <v>193</v>
      </c>
      <c r="C203" s="72">
        <v>1</v>
      </c>
      <c r="D203" s="72">
        <v>4.2121287637047464</v>
      </c>
      <c r="E203" s="72">
        <v>6.286901793003735</v>
      </c>
      <c r="F203" s="72">
        <v>1</v>
      </c>
      <c r="G203" s="72">
        <v>1</v>
      </c>
      <c r="H203" s="72">
        <v>900</v>
      </c>
      <c r="I203" s="72">
        <v>3</v>
      </c>
      <c r="J203" s="72">
        <v>94.5</v>
      </c>
      <c r="K203" s="72">
        <v>10.5</v>
      </c>
      <c r="L203" s="72">
        <v>1</v>
      </c>
      <c r="M203" s="72">
        <v>0</v>
      </c>
      <c r="N203" s="72">
        <v>0</v>
      </c>
      <c r="O203" s="72">
        <v>0</v>
      </c>
      <c r="P203" s="72">
        <v>1</v>
      </c>
      <c r="Q203" s="72">
        <v>0</v>
      </c>
      <c r="R203" s="72">
        <v>1</v>
      </c>
      <c r="S203" s="72">
        <v>0</v>
      </c>
      <c r="T203" s="72">
        <v>0</v>
      </c>
      <c r="U203" s="72">
        <v>1</v>
      </c>
      <c r="V203" s="72">
        <v>0</v>
      </c>
    </row>
    <row r="204" spans="2:22" x14ac:dyDescent="0.2">
      <c r="B204" s="72">
        <v>194</v>
      </c>
      <c r="C204" s="72">
        <v>1</v>
      </c>
      <c r="D204" s="72">
        <v>2.5962653129155018</v>
      </c>
      <c r="E204" s="72">
        <v>3.6413623061824332</v>
      </c>
      <c r="F204" s="72">
        <v>2</v>
      </c>
      <c r="G204" s="72">
        <v>10</v>
      </c>
      <c r="H204" s="72">
        <v>10850</v>
      </c>
      <c r="I204" s="72">
        <v>29</v>
      </c>
      <c r="J204" s="72">
        <v>1168.5</v>
      </c>
      <c r="K204" s="72">
        <v>10.769585253456221</v>
      </c>
      <c r="L204" s="72">
        <v>1</v>
      </c>
      <c r="M204" s="72">
        <v>0</v>
      </c>
      <c r="N204" s="72">
        <v>0</v>
      </c>
      <c r="O204" s="72">
        <v>0.34331797235023043</v>
      </c>
      <c r="P204" s="72">
        <v>0.65668202764976957</v>
      </c>
      <c r="Q204" s="72">
        <v>0.11290322580645161</v>
      </c>
      <c r="R204" s="72">
        <v>0.65668202764976957</v>
      </c>
      <c r="S204" s="72">
        <v>0</v>
      </c>
      <c r="T204" s="72">
        <v>0.2304147465437788</v>
      </c>
      <c r="U204" s="72">
        <v>0.93548387096774188</v>
      </c>
      <c r="V204" s="72">
        <v>0</v>
      </c>
    </row>
    <row r="205" spans="2:22" x14ac:dyDescent="0.2">
      <c r="B205" s="72">
        <v>195</v>
      </c>
      <c r="C205" s="72">
        <v>1</v>
      </c>
      <c r="D205" s="72">
        <v>2.038669693741356</v>
      </c>
      <c r="E205" s="72">
        <v>3.2010499655785258</v>
      </c>
      <c r="F205" s="72">
        <v>5</v>
      </c>
      <c r="G205" s="72">
        <v>15</v>
      </c>
      <c r="H205" s="72">
        <v>16550</v>
      </c>
      <c r="I205" s="72">
        <v>31</v>
      </c>
      <c r="J205" s="72">
        <v>1655.5</v>
      </c>
      <c r="K205" s="72">
        <v>10.003021148036254</v>
      </c>
      <c r="L205" s="72">
        <v>0.95770392749244715</v>
      </c>
      <c r="M205" s="72">
        <v>0</v>
      </c>
      <c r="N205" s="72">
        <v>4.2296072507552872E-2</v>
      </c>
      <c r="O205" s="72">
        <v>0.24169184290030213</v>
      </c>
      <c r="P205" s="72">
        <v>0.38066465256797583</v>
      </c>
      <c r="Q205" s="72">
        <v>0.19033232628398791</v>
      </c>
      <c r="R205" s="72">
        <v>0.39274924471299094</v>
      </c>
      <c r="S205" s="72">
        <v>0.3987915407854985</v>
      </c>
      <c r="T205" s="72">
        <v>1.812688821752266E-2</v>
      </c>
      <c r="U205" s="72">
        <v>0.51057401812688818</v>
      </c>
      <c r="V205" s="72">
        <v>0.3987915407854985</v>
      </c>
    </row>
    <row r="206" spans="2:22" x14ac:dyDescent="0.2">
      <c r="B206" s="72">
        <v>196</v>
      </c>
      <c r="C206" s="72">
        <v>2</v>
      </c>
      <c r="D206" s="72">
        <v>2.7842834925341116</v>
      </c>
      <c r="E206" s="72">
        <v>2.0972515103572853</v>
      </c>
      <c r="F206" s="72">
        <v>5</v>
      </c>
      <c r="G206" s="72">
        <v>23</v>
      </c>
      <c r="H206" s="72">
        <v>7825</v>
      </c>
      <c r="I206" s="72">
        <v>33</v>
      </c>
      <c r="J206" s="72">
        <v>861.5</v>
      </c>
      <c r="K206" s="72">
        <v>11.009584664536741</v>
      </c>
      <c r="L206" s="72">
        <v>1</v>
      </c>
      <c r="M206" s="72">
        <v>0</v>
      </c>
      <c r="N206" s="72">
        <v>0</v>
      </c>
      <c r="O206" s="72">
        <v>0.52076677316293929</v>
      </c>
      <c r="P206" s="72">
        <v>0.24281150159744408</v>
      </c>
      <c r="Q206" s="72">
        <v>0.25559105431309903</v>
      </c>
      <c r="R206" s="72">
        <v>0.55271565495207664</v>
      </c>
      <c r="S206" s="72">
        <v>0.11501597444089456</v>
      </c>
      <c r="T206" s="72">
        <v>7.6677316293929709E-2</v>
      </c>
      <c r="U206" s="72">
        <v>0.41853035143769968</v>
      </c>
      <c r="V206" s="72">
        <v>0.11501597444089456</v>
      </c>
    </row>
    <row r="207" spans="2:22" x14ac:dyDescent="0.2">
      <c r="B207" s="72">
        <v>197</v>
      </c>
      <c r="C207" s="72">
        <v>2</v>
      </c>
      <c r="D207" s="72">
        <v>4.1889692115093649</v>
      </c>
      <c r="E207" s="72">
        <v>3.7431193430631327</v>
      </c>
      <c r="F207" s="72">
        <v>7</v>
      </c>
      <c r="G207" s="72">
        <v>33</v>
      </c>
      <c r="H207" s="72">
        <v>12925</v>
      </c>
      <c r="I207" s="72">
        <v>62</v>
      </c>
      <c r="J207" s="72">
        <v>1392.5</v>
      </c>
      <c r="K207" s="72">
        <v>10.773694390715667</v>
      </c>
      <c r="L207" s="72">
        <v>0.93036750483558994</v>
      </c>
      <c r="M207" s="72">
        <v>4.0618955512572531E-2</v>
      </c>
      <c r="N207" s="72">
        <v>2.9013539651837523E-2</v>
      </c>
      <c r="O207" s="72">
        <v>0.25918762088974856</v>
      </c>
      <c r="P207" s="72">
        <v>0.3365570599613153</v>
      </c>
      <c r="Q207" s="72">
        <v>0.16827852998065765</v>
      </c>
      <c r="R207" s="72">
        <v>0.4874274661508704</v>
      </c>
      <c r="S207" s="72">
        <v>0.3365570599613153</v>
      </c>
      <c r="T207" s="72">
        <v>7.7369439071566732E-3</v>
      </c>
      <c r="U207" s="72">
        <v>0.35589941972920697</v>
      </c>
      <c r="V207" s="72">
        <v>0.3365570599613153</v>
      </c>
    </row>
    <row r="208" spans="2:22" x14ac:dyDescent="0.2">
      <c r="B208" s="72">
        <v>198</v>
      </c>
      <c r="C208" s="72">
        <v>2</v>
      </c>
      <c r="D208" s="72">
        <v>3.8597848430284225</v>
      </c>
      <c r="E208" s="72">
        <v>3.1315336169533983</v>
      </c>
      <c r="F208" s="72">
        <v>7</v>
      </c>
      <c r="G208" s="72">
        <v>20</v>
      </c>
      <c r="H208" s="72">
        <v>6375</v>
      </c>
      <c r="I208" s="72">
        <v>29</v>
      </c>
      <c r="J208" s="72">
        <v>697.5</v>
      </c>
      <c r="K208" s="72">
        <v>10.941176470588236</v>
      </c>
      <c r="L208" s="72">
        <v>0.80784313725490198</v>
      </c>
      <c r="M208" s="72">
        <v>0.14509803921568629</v>
      </c>
      <c r="N208" s="72">
        <v>4.7058823529411764E-2</v>
      </c>
      <c r="O208" s="72">
        <v>0.37647058823529411</v>
      </c>
      <c r="P208" s="72">
        <v>0.24313725490196078</v>
      </c>
      <c r="Q208" s="72">
        <v>9.4117647058823528E-2</v>
      </c>
      <c r="R208" s="72">
        <v>0.62352941176470589</v>
      </c>
      <c r="S208" s="72">
        <v>0.11764705882352941</v>
      </c>
      <c r="T208" s="72">
        <v>0.16470588235294117</v>
      </c>
      <c r="U208" s="72">
        <v>0.69019607843137254</v>
      </c>
      <c r="V208" s="72">
        <v>0.11764705882352941</v>
      </c>
    </row>
    <row r="209" spans="2:22" x14ac:dyDescent="0.2">
      <c r="B209" s="72">
        <v>199</v>
      </c>
      <c r="C209" s="72">
        <v>2</v>
      </c>
      <c r="D209" s="72">
        <v>4.6907496901533916</v>
      </c>
      <c r="E209" s="72">
        <v>2.5806501039244178</v>
      </c>
      <c r="F209" s="72">
        <v>3</v>
      </c>
      <c r="G209" s="72">
        <v>16</v>
      </c>
      <c r="H209" s="72">
        <v>15875</v>
      </c>
      <c r="I209" s="72">
        <v>49</v>
      </c>
      <c r="J209" s="72">
        <v>2417</v>
      </c>
      <c r="K209" s="72">
        <v>15.225196850393703</v>
      </c>
      <c r="L209" s="72">
        <v>0.87716535433070864</v>
      </c>
      <c r="M209" s="72">
        <v>6.6141732283464566E-2</v>
      </c>
      <c r="N209" s="72">
        <v>5.6692913385826771E-2</v>
      </c>
      <c r="O209" s="72">
        <v>0.71496062992125986</v>
      </c>
      <c r="P209" s="72">
        <v>0.20472440944881889</v>
      </c>
      <c r="Q209" s="72">
        <v>0.8283464566929134</v>
      </c>
      <c r="R209" s="72">
        <v>0.17165354330708663</v>
      </c>
      <c r="S209" s="72">
        <v>0</v>
      </c>
      <c r="T209" s="72">
        <v>0</v>
      </c>
      <c r="U209" s="72">
        <v>0.37007874015748032</v>
      </c>
      <c r="V209" s="72">
        <v>0</v>
      </c>
    </row>
    <row r="210" spans="2:22" x14ac:dyDescent="0.2">
      <c r="B210" s="72">
        <v>200</v>
      </c>
      <c r="C210" s="72">
        <v>1</v>
      </c>
      <c r="D210" s="72">
        <v>2.773097270255962</v>
      </c>
      <c r="E210" s="72">
        <v>4.4447765824863916</v>
      </c>
      <c r="F210" s="72">
        <v>3</v>
      </c>
      <c r="G210" s="72">
        <v>7</v>
      </c>
      <c r="H210" s="72">
        <v>11125</v>
      </c>
      <c r="I210" s="72">
        <v>22</v>
      </c>
      <c r="J210" s="72">
        <v>1196.5</v>
      </c>
      <c r="K210" s="72">
        <v>10.755056179775281</v>
      </c>
      <c r="L210" s="72">
        <v>0.9550561797752809</v>
      </c>
      <c r="M210" s="72">
        <v>0</v>
      </c>
      <c r="N210" s="72">
        <v>4.49438202247191E-2</v>
      </c>
      <c r="O210" s="72">
        <v>0.15955056179775282</v>
      </c>
      <c r="P210" s="72">
        <v>0.8</v>
      </c>
      <c r="Q210" s="72">
        <v>8.988764044943821E-3</v>
      </c>
      <c r="R210" s="72">
        <v>0.99101123595505614</v>
      </c>
      <c r="S210" s="72">
        <v>0</v>
      </c>
      <c r="T210" s="72">
        <v>0</v>
      </c>
      <c r="U210" s="72">
        <v>0.95056179775280902</v>
      </c>
      <c r="V210" s="72">
        <v>0</v>
      </c>
    </row>
    <row r="211" spans="2:22" x14ac:dyDescent="0.2">
      <c r="B211" s="72">
        <v>201</v>
      </c>
      <c r="C211" s="72">
        <v>1</v>
      </c>
      <c r="D211" s="72">
        <v>2.6595564033606212</v>
      </c>
      <c r="E211" s="72">
        <v>3.024025672159246</v>
      </c>
      <c r="F211" s="72">
        <v>2</v>
      </c>
      <c r="G211" s="72">
        <v>6</v>
      </c>
      <c r="H211" s="72">
        <v>11100</v>
      </c>
      <c r="I211" s="72">
        <v>48</v>
      </c>
      <c r="J211" s="72">
        <v>1273</v>
      </c>
      <c r="K211" s="72">
        <v>11.468468468468467</v>
      </c>
      <c r="L211" s="72">
        <v>1</v>
      </c>
      <c r="M211" s="72">
        <v>0</v>
      </c>
      <c r="N211" s="72">
        <v>0</v>
      </c>
      <c r="O211" s="72">
        <v>0.45045045045045046</v>
      </c>
      <c r="P211" s="72">
        <v>0.5495495495495496</v>
      </c>
      <c r="Q211" s="72">
        <v>0.3963963963963964</v>
      </c>
      <c r="R211" s="72">
        <v>0.60360360360360366</v>
      </c>
      <c r="S211" s="72">
        <v>0</v>
      </c>
      <c r="T211" s="72">
        <v>0</v>
      </c>
      <c r="U211" s="72">
        <v>0.60360360360360366</v>
      </c>
      <c r="V211" s="72">
        <v>0</v>
      </c>
    </row>
    <row r="212" spans="2:22" x14ac:dyDescent="0.2">
      <c r="B212" s="72">
        <v>202</v>
      </c>
      <c r="C212" s="72">
        <v>1</v>
      </c>
      <c r="D212" s="72">
        <v>3.98568632417691</v>
      </c>
      <c r="E212" s="72">
        <v>4.1262775981114599</v>
      </c>
      <c r="F212" s="72">
        <v>3</v>
      </c>
      <c r="G212" s="72">
        <v>10</v>
      </c>
      <c r="H212" s="72">
        <v>22600</v>
      </c>
      <c r="I212" s="72">
        <v>25</v>
      </c>
      <c r="J212" s="72">
        <v>1747</v>
      </c>
      <c r="K212" s="72">
        <v>7.7300884955752212</v>
      </c>
      <c r="L212" s="72">
        <v>1</v>
      </c>
      <c r="M212" s="72">
        <v>0</v>
      </c>
      <c r="N212" s="72">
        <v>0</v>
      </c>
      <c r="O212" s="72">
        <v>0.58849557522123896</v>
      </c>
      <c r="P212" s="72">
        <v>0.21238938053097345</v>
      </c>
      <c r="Q212" s="72">
        <v>0</v>
      </c>
      <c r="R212" s="72">
        <v>0.25221238938053098</v>
      </c>
      <c r="S212" s="72">
        <v>0.19911504424778761</v>
      </c>
      <c r="T212" s="72">
        <v>0.54867256637168138</v>
      </c>
      <c r="U212" s="72">
        <v>0.80088495575221241</v>
      </c>
      <c r="V212" s="72">
        <v>0.19911504424778761</v>
      </c>
    </row>
    <row r="213" spans="2:22" x14ac:dyDescent="0.2">
      <c r="B213" s="72">
        <v>203</v>
      </c>
      <c r="C213" s="72">
        <v>1</v>
      </c>
      <c r="D213" s="72">
        <v>3.9835584581913657</v>
      </c>
      <c r="E213" s="72">
        <v>4.1770316695433953</v>
      </c>
      <c r="F213" s="72">
        <v>2</v>
      </c>
      <c r="G213" s="72">
        <v>15</v>
      </c>
      <c r="H213" s="72">
        <v>30375</v>
      </c>
      <c r="I213" s="72">
        <v>26</v>
      </c>
      <c r="J213" s="72">
        <v>2389</v>
      </c>
      <c r="K213" s="72">
        <v>7.8650205761316876</v>
      </c>
      <c r="L213" s="72">
        <v>0.89135802469135805</v>
      </c>
      <c r="M213" s="72">
        <v>0</v>
      </c>
      <c r="N213" s="72">
        <v>0.10864197530864197</v>
      </c>
      <c r="O213" s="72">
        <v>0.75308641975308643</v>
      </c>
      <c r="P213" s="72">
        <v>0.24691358024691357</v>
      </c>
      <c r="Q213" s="72">
        <v>0</v>
      </c>
      <c r="R213" s="72">
        <v>0.40164609053497941</v>
      </c>
      <c r="S213" s="72">
        <v>0.42469135802469138</v>
      </c>
      <c r="T213" s="72">
        <v>0.17366255144032922</v>
      </c>
      <c r="U213" s="72">
        <v>0.51358024691358029</v>
      </c>
      <c r="V213" s="72">
        <v>0.24691358024691357</v>
      </c>
    </row>
    <row r="214" spans="2:22" x14ac:dyDescent="0.2">
      <c r="B214" s="72">
        <v>204</v>
      </c>
      <c r="C214" s="72">
        <v>2</v>
      </c>
      <c r="D214" s="72">
        <v>5.9469194436384667</v>
      </c>
      <c r="E214" s="72">
        <v>5.5254216518690447</v>
      </c>
      <c r="F214" s="72">
        <v>2</v>
      </c>
      <c r="G214" s="72">
        <v>4</v>
      </c>
      <c r="H214" s="72">
        <v>9200</v>
      </c>
      <c r="I214" s="72">
        <v>19</v>
      </c>
      <c r="J214" s="72">
        <v>691</v>
      </c>
      <c r="K214" s="72">
        <v>7.5108695652173916</v>
      </c>
      <c r="L214" s="72">
        <v>1</v>
      </c>
      <c r="M214" s="72">
        <v>0</v>
      </c>
      <c r="N214" s="72">
        <v>0</v>
      </c>
      <c r="O214" s="72">
        <v>0.95652173913043481</v>
      </c>
      <c r="P214" s="72">
        <v>4.3478260869565216E-2</v>
      </c>
      <c r="Q214" s="72">
        <v>2.1739130434782608E-2</v>
      </c>
      <c r="R214" s="72">
        <v>0.14130434782608695</v>
      </c>
      <c r="S214" s="72">
        <v>0</v>
      </c>
      <c r="T214" s="72">
        <v>0.83695652173913049</v>
      </c>
      <c r="U214" s="72">
        <v>0.97826086956521741</v>
      </c>
      <c r="V214" s="72">
        <v>0</v>
      </c>
    </row>
    <row r="215" spans="2:22" x14ac:dyDescent="0.2">
      <c r="B215" s="72">
        <v>205</v>
      </c>
      <c r="C215" s="72">
        <v>1</v>
      </c>
      <c r="D215" s="72">
        <v>5.2594536275817134</v>
      </c>
      <c r="E215" s="72">
        <v>7.8818533343175403</v>
      </c>
      <c r="F215" s="72">
        <v>1</v>
      </c>
      <c r="G215" s="72">
        <v>1</v>
      </c>
      <c r="H215" s="72">
        <v>7650</v>
      </c>
      <c r="I215" s="72">
        <v>17</v>
      </c>
      <c r="J215" s="72">
        <v>433.5</v>
      </c>
      <c r="K215" s="72">
        <v>5.6666666666666661</v>
      </c>
      <c r="L215" s="72">
        <v>1</v>
      </c>
      <c r="M215" s="72">
        <v>0</v>
      </c>
      <c r="N215" s="72">
        <v>0</v>
      </c>
      <c r="O215" s="72">
        <v>0</v>
      </c>
      <c r="P215" s="72">
        <v>1</v>
      </c>
      <c r="Q215" s="72">
        <v>0</v>
      </c>
      <c r="R215" s="72">
        <v>0</v>
      </c>
      <c r="S215" s="72">
        <v>1</v>
      </c>
      <c r="T215" s="72">
        <v>0</v>
      </c>
      <c r="U215" s="72">
        <v>0</v>
      </c>
      <c r="V215" s="72">
        <v>1</v>
      </c>
    </row>
    <row r="216" spans="2:22" x14ac:dyDescent="0.2">
      <c r="B216" s="72">
        <v>206</v>
      </c>
      <c r="C216" s="72">
        <v>2</v>
      </c>
      <c r="D216" s="72">
        <v>3.1746364351276317</v>
      </c>
      <c r="E216" s="72">
        <v>2.3852593728151956</v>
      </c>
      <c r="F216" s="72">
        <v>3</v>
      </c>
      <c r="G216" s="72">
        <v>16</v>
      </c>
      <c r="H216" s="72">
        <v>7775</v>
      </c>
      <c r="I216" s="72">
        <v>18</v>
      </c>
      <c r="J216" s="72">
        <v>988</v>
      </c>
      <c r="K216" s="72">
        <v>12.707395498392282</v>
      </c>
      <c r="L216" s="72">
        <v>0.92282958199356913</v>
      </c>
      <c r="M216" s="72">
        <v>1.9292604501607719E-2</v>
      </c>
      <c r="N216" s="72">
        <v>5.7877813504823149E-2</v>
      </c>
      <c r="O216" s="72">
        <v>0.75562700964630225</v>
      </c>
      <c r="P216" s="72">
        <v>0.22508038585209003</v>
      </c>
      <c r="Q216" s="72">
        <v>0.25723472668810288</v>
      </c>
      <c r="R216" s="72">
        <v>0.74276527331189712</v>
      </c>
      <c r="S216" s="72">
        <v>0</v>
      </c>
      <c r="T216" s="72">
        <v>0</v>
      </c>
      <c r="U216" s="72">
        <v>0.80064308681672025</v>
      </c>
      <c r="V216" s="72">
        <v>0</v>
      </c>
    </row>
    <row r="217" spans="2:22" x14ac:dyDescent="0.2">
      <c r="B217" s="72">
        <v>207</v>
      </c>
      <c r="C217" s="72">
        <v>1</v>
      </c>
      <c r="D217" s="72">
        <v>3.6188207283268068</v>
      </c>
      <c r="E217" s="72">
        <v>3.8406646567195248</v>
      </c>
      <c r="F217" s="72">
        <v>3</v>
      </c>
      <c r="G217" s="72">
        <v>9</v>
      </c>
      <c r="H217" s="72">
        <v>7000</v>
      </c>
      <c r="I217" s="72">
        <v>22</v>
      </c>
      <c r="J217" s="72">
        <v>566</v>
      </c>
      <c r="K217" s="72">
        <v>8.0857142857142872</v>
      </c>
      <c r="L217" s="72">
        <v>1</v>
      </c>
      <c r="M217" s="72">
        <v>0</v>
      </c>
      <c r="N217" s="72">
        <v>0</v>
      </c>
      <c r="O217" s="72">
        <v>0.68571428571428572</v>
      </c>
      <c r="P217" s="72">
        <v>0.21428571428571427</v>
      </c>
      <c r="Q217" s="72">
        <v>6.7857142857142852E-2</v>
      </c>
      <c r="R217" s="72">
        <v>0.20357142857142857</v>
      </c>
      <c r="S217" s="72">
        <v>0.21428571428571427</v>
      </c>
      <c r="T217" s="72">
        <v>0.51428571428571423</v>
      </c>
      <c r="U217" s="72">
        <v>0.61428571428571432</v>
      </c>
      <c r="V217" s="72">
        <v>0.21428571428571427</v>
      </c>
    </row>
    <row r="218" spans="2:22" x14ac:dyDescent="0.2">
      <c r="B218" s="72">
        <v>208</v>
      </c>
      <c r="C218" s="72">
        <v>2</v>
      </c>
      <c r="D218" s="72">
        <v>3.8597461464420664</v>
      </c>
      <c r="E218" s="72">
        <v>3.2494719698476833</v>
      </c>
      <c r="F218" s="72">
        <v>3</v>
      </c>
      <c r="G218" s="72">
        <v>15</v>
      </c>
      <c r="H218" s="72">
        <v>22500</v>
      </c>
      <c r="I218" s="72">
        <v>27</v>
      </c>
      <c r="J218" s="72">
        <v>2357.5</v>
      </c>
      <c r="K218" s="72">
        <v>10.477777777777778</v>
      </c>
      <c r="L218" s="72">
        <v>1</v>
      </c>
      <c r="M218" s="72">
        <v>0</v>
      </c>
      <c r="N218" s="72">
        <v>0</v>
      </c>
      <c r="O218" s="72">
        <v>0.82222222222222219</v>
      </c>
      <c r="P218" s="72">
        <v>0.14444444444444443</v>
      </c>
      <c r="Q218" s="72">
        <v>5.3333333333333337E-2</v>
      </c>
      <c r="R218" s="72">
        <v>0.94666666666666666</v>
      </c>
      <c r="S218" s="72">
        <v>0</v>
      </c>
      <c r="T218" s="72">
        <v>0</v>
      </c>
      <c r="U218" s="72">
        <v>0.45111111111111113</v>
      </c>
      <c r="V218" s="72">
        <v>0</v>
      </c>
    </row>
    <row r="219" spans="2:22" x14ac:dyDescent="0.2">
      <c r="B219" s="72">
        <v>209</v>
      </c>
      <c r="C219" s="72">
        <v>1</v>
      </c>
      <c r="D219" s="72">
        <v>1.9107352121404588</v>
      </c>
      <c r="E219" s="72">
        <v>3.3605708378544445</v>
      </c>
      <c r="F219" s="72">
        <v>4</v>
      </c>
      <c r="G219" s="72">
        <v>10</v>
      </c>
      <c r="H219" s="72">
        <v>13100</v>
      </c>
      <c r="I219" s="72">
        <v>42</v>
      </c>
      <c r="J219" s="72">
        <v>1368.25</v>
      </c>
      <c r="K219" s="72">
        <v>10.444656488549619</v>
      </c>
      <c r="L219" s="72">
        <v>0.9427480916030534</v>
      </c>
      <c r="M219" s="72">
        <v>0</v>
      </c>
      <c r="N219" s="72">
        <v>5.7251908396946563E-2</v>
      </c>
      <c r="O219" s="72">
        <v>0.13740458015267176</v>
      </c>
      <c r="P219" s="72">
        <v>0.38931297709923662</v>
      </c>
      <c r="Q219" s="72">
        <v>0.22328244274809161</v>
      </c>
      <c r="R219" s="72">
        <v>0.38740458015267176</v>
      </c>
      <c r="S219" s="72">
        <v>0.38931297709923662</v>
      </c>
      <c r="T219" s="72">
        <v>0</v>
      </c>
      <c r="U219" s="72">
        <v>0.28435114503816794</v>
      </c>
      <c r="V219" s="72">
        <v>0.38931297709923662</v>
      </c>
    </row>
    <row r="220" spans="2:22" x14ac:dyDescent="0.2">
      <c r="B220" s="72">
        <v>210</v>
      </c>
      <c r="C220" s="72">
        <v>2</v>
      </c>
      <c r="D220" s="72">
        <v>4.2319323699660023</v>
      </c>
      <c r="E220" s="72">
        <v>2.4208649079581432</v>
      </c>
      <c r="F220" s="72">
        <v>6</v>
      </c>
      <c r="G220" s="72">
        <v>23</v>
      </c>
      <c r="H220" s="72">
        <v>19225</v>
      </c>
      <c r="I220" s="72">
        <v>56</v>
      </c>
      <c r="J220" s="72">
        <v>2292</v>
      </c>
      <c r="K220" s="72">
        <v>11.921976592977893</v>
      </c>
      <c r="L220" s="72">
        <v>0.85955786736020812</v>
      </c>
      <c r="M220" s="72">
        <v>9.1027308192457732E-2</v>
      </c>
      <c r="N220" s="72">
        <v>4.94148244473342E-2</v>
      </c>
      <c r="O220" s="72">
        <v>0.40572171651495448</v>
      </c>
      <c r="P220" s="72">
        <v>0.25617685305591675</v>
      </c>
      <c r="Q220" s="72">
        <v>0.4096228868660598</v>
      </c>
      <c r="R220" s="72">
        <v>0.49674902470741222</v>
      </c>
      <c r="S220" s="72">
        <v>0</v>
      </c>
      <c r="T220" s="72">
        <v>9.3628088426527964E-2</v>
      </c>
      <c r="U220" s="72">
        <v>0.42262678803641091</v>
      </c>
      <c r="V220" s="72">
        <v>0</v>
      </c>
    </row>
    <row r="221" spans="2:22" x14ac:dyDescent="0.2">
      <c r="B221" s="72">
        <v>211</v>
      </c>
      <c r="C221" s="72">
        <v>1</v>
      </c>
      <c r="D221" s="72">
        <v>2.5475716291408412</v>
      </c>
      <c r="E221" s="72">
        <v>3.6159721852118198</v>
      </c>
      <c r="F221" s="72">
        <v>3</v>
      </c>
      <c r="G221" s="72">
        <v>11</v>
      </c>
      <c r="H221" s="72">
        <v>12325</v>
      </c>
      <c r="I221" s="72">
        <v>27</v>
      </c>
      <c r="J221" s="72">
        <v>1449</v>
      </c>
      <c r="K221" s="72">
        <v>11.756592292089248</v>
      </c>
      <c r="L221" s="72">
        <v>0.99188640973630826</v>
      </c>
      <c r="M221" s="72">
        <v>0</v>
      </c>
      <c r="N221" s="72">
        <v>8.1135902636916835E-3</v>
      </c>
      <c r="O221" s="72">
        <v>0.30831643002028397</v>
      </c>
      <c r="P221" s="72">
        <v>0.66734279918864092</v>
      </c>
      <c r="Q221" s="72">
        <v>0.13995943204868155</v>
      </c>
      <c r="R221" s="72">
        <v>0.86004056795131845</v>
      </c>
      <c r="S221" s="72">
        <v>0</v>
      </c>
      <c r="T221" s="72">
        <v>0</v>
      </c>
      <c r="U221" s="72">
        <v>0.9513184584178499</v>
      </c>
      <c r="V221" s="72">
        <v>0</v>
      </c>
    </row>
    <row r="222" spans="2:22" x14ac:dyDescent="0.2">
      <c r="B222" s="72">
        <v>212</v>
      </c>
      <c r="C222" s="72">
        <v>2</v>
      </c>
      <c r="D222" s="72">
        <v>4.2967700793670822</v>
      </c>
      <c r="E222" s="72">
        <v>3.3719362213859028</v>
      </c>
      <c r="F222" s="72">
        <v>3</v>
      </c>
      <c r="G222" s="72">
        <v>14</v>
      </c>
      <c r="H222" s="72">
        <v>5300</v>
      </c>
      <c r="I222" s="72">
        <v>20</v>
      </c>
      <c r="J222" s="72">
        <v>580.5</v>
      </c>
      <c r="K222" s="72">
        <v>10.952830188679245</v>
      </c>
      <c r="L222" s="72">
        <v>0.87264150943396224</v>
      </c>
      <c r="M222" s="72">
        <v>4.2452830188679243E-2</v>
      </c>
      <c r="N222" s="72">
        <v>8.4905660377358486E-2</v>
      </c>
      <c r="O222" s="72">
        <v>0.76886792452830188</v>
      </c>
      <c r="P222" s="72">
        <v>0.18867924528301888</v>
      </c>
      <c r="Q222" s="72">
        <v>0.16981132075471697</v>
      </c>
      <c r="R222" s="72">
        <v>0.25</v>
      </c>
      <c r="S222" s="72">
        <v>0</v>
      </c>
      <c r="T222" s="72">
        <v>0.58018867924528306</v>
      </c>
      <c r="U222" s="72">
        <v>0.50471698113207553</v>
      </c>
      <c r="V222" s="72">
        <v>0</v>
      </c>
    </row>
    <row r="223" spans="2:22" x14ac:dyDescent="0.2">
      <c r="B223" s="72">
        <v>213</v>
      </c>
      <c r="C223" s="72">
        <v>2</v>
      </c>
      <c r="D223" s="72">
        <v>5.5592986587412305</v>
      </c>
      <c r="E223" s="72">
        <v>3.2646467898002487</v>
      </c>
      <c r="F223" s="72">
        <v>6</v>
      </c>
      <c r="G223" s="72">
        <v>39</v>
      </c>
      <c r="H223" s="72">
        <v>11775</v>
      </c>
      <c r="I223" s="72">
        <v>56</v>
      </c>
      <c r="J223" s="72">
        <v>1312.75</v>
      </c>
      <c r="K223" s="72">
        <v>11.148619957537155</v>
      </c>
      <c r="L223" s="72">
        <v>0.7579617834394905</v>
      </c>
      <c r="M223" s="72">
        <v>0.22929936305732485</v>
      </c>
      <c r="N223" s="72">
        <v>1.2738853503184714E-2</v>
      </c>
      <c r="O223" s="72">
        <v>0.74734607218683646</v>
      </c>
      <c r="P223" s="72">
        <v>0.11889596602972399</v>
      </c>
      <c r="Q223" s="72">
        <v>0.32696390658174096</v>
      </c>
      <c r="R223" s="72">
        <v>0.45647558386411891</v>
      </c>
      <c r="S223" s="72">
        <v>7.6433121019108277E-2</v>
      </c>
      <c r="T223" s="72">
        <v>0.14012738853503184</v>
      </c>
      <c r="U223" s="72">
        <v>0.5859872611464968</v>
      </c>
      <c r="V223" s="72">
        <v>2.5477707006369428E-2</v>
      </c>
    </row>
    <row r="224" spans="2:22" x14ac:dyDescent="0.2">
      <c r="B224" s="72">
        <v>214</v>
      </c>
      <c r="C224" s="72">
        <v>1</v>
      </c>
      <c r="D224" s="72">
        <v>2.8672128526292671</v>
      </c>
      <c r="E224" s="72">
        <v>3.7480008099768995</v>
      </c>
      <c r="F224" s="72">
        <v>3</v>
      </c>
      <c r="G224" s="72">
        <v>7</v>
      </c>
      <c r="H224" s="72">
        <v>17750</v>
      </c>
      <c r="I224" s="72">
        <v>29</v>
      </c>
      <c r="J224" s="72">
        <v>1936.5</v>
      </c>
      <c r="K224" s="72">
        <v>10.909859154929578</v>
      </c>
      <c r="L224" s="72">
        <v>0.96619718309859159</v>
      </c>
      <c r="M224" s="72">
        <v>0</v>
      </c>
      <c r="N224" s="72">
        <v>3.3802816901408447E-2</v>
      </c>
      <c r="O224" s="72">
        <v>0.39577464788732392</v>
      </c>
      <c r="P224" s="72">
        <v>0.59154929577464788</v>
      </c>
      <c r="Q224" s="72">
        <v>5.9154929577464786E-2</v>
      </c>
      <c r="R224" s="72">
        <v>0.94084507042253518</v>
      </c>
      <c r="S224" s="72">
        <v>0</v>
      </c>
      <c r="T224" s="72">
        <v>0</v>
      </c>
      <c r="U224" s="72">
        <v>0.94084507042253518</v>
      </c>
      <c r="V224" s="72">
        <v>0</v>
      </c>
    </row>
    <row r="225" spans="2:22" x14ac:dyDescent="0.2">
      <c r="B225" s="72">
        <v>215</v>
      </c>
      <c r="C225" s="72">
        <v>2</v>
      </c>
      <c r="D225" s="72">
        <v>4.1243751142637555</v>
      </c>
      <c r="E225" s="72">
        <v>3.0880788686340814</v>
      </c>
      <c r="F225" s="72">
        <v>4</v>
      </c>
      <c r="G225" s="72">
        <v>18</v>
      </c>
      <c r="H225" s="72">
        <v>27400</v>
      </c>
      <c r="I225" s="72">
        <v>35</v>
      </c>
      <c r="J225" s="72">
        <v>2804.5</v>
      </c>
      <c r="K225" s="72">
        <v>10.235401459854014</v>
      </c>
      <c r="L225" s="72">
        <v>0.93613138686131392</v>
      </c>
      <c r="M225" s="72">
        <v>1.4598540145985401E-2</v>
      </c>
      <c r="N225" s="72">
        <v>4.9270072992700732E-2</v>
      </c>
      <c r="O225" s="72">
        <v>0.83029197080291972</v>
      </c>
      <c r="P225" s="72">
        <v>0.1259124087591241</v>
      </c>
      <c r="Q225" s="72">
        <v>9.1240875912408759E-2</v>
      </c>
      <c r="R225" s="72">
        <v>0.53923357664233573</v>
      </c>
      <c r="S225" s="72">
        <v>0.16149635036496351</v>
      </c>
      <c r="T225" s="72">
        <v>0.20802919708029197</v>
      </c>
      <c r="U225" s="72">
        <v>0.37591240875912407</v>
      </c>
      <c r="V225" s="72">
        <v>0.15054744525547445</v>
      </c>
    </row>
    <row r="226" spans="2:22" x14ac:dyDescent="0.2">
      <c r="B226" s="72">
        <v>216</v>
      </c>
      <c r="C226" s="72">
        <v>2</v>
      </c>
      <c r="D226" s="72">
        <v>5.7124921863127671</v>
      </c>
      <c r="E226" s="72">
        <v>4.4280995246707651</v>
      </c>
      <c r="F226" s="72">
        <v>1</v>
      </c>
      <c r="G226" s="72">
        <v>12</v>
      </c>
      <c r="H226" s="72">
        <v>2850</v>
      </c>
      <c r="I226" s="72">
        <v>20</v>
      </c>
      <c r="J226" s="72">
        <v>446</v>
      </c>
      <c r="K226" s="72">
        <v>15.649122807017543</v>
      </c>
      <c r="L226" s="72">
        <v>1</v>
      </c>
      <c r="M226" s="72">
        <v>0</v>
      </c>
      <c r="N226" s="72">
        <v>0</v>
      </c>
      <c r="O226" s="72">
        <v>1</v>
      </c>
      <c r="P226" s="72">
        <v>0</v>
      </c>
      <c r="Q226" s="72">
        <v>1</v>
      </c>
      <c r="R226" s="72">
        <v>0</v>
      </c>
      <c r="S226" s="72">
        <v>0</v>
      </c>
      <c r="T226" s="72">
        <v>0</v>
      </c>
      <c r="U226" s="72">
        <v>0.68421052631578949</v>
      </c>
      <c r="V226" s="72">
        <v>0</v>
      </c>
    </row>
    <row r="227" spans="2:22" x14ac:dyDescent="0.2">
      <c r="B227" s="72">
        <v>217</v>
      </c>
      <c r="C227" s="72">
        <v>1</v>
      </c>
      <c r="D227" s="72">
        <v>1.9578696709025549</v>
      </c>
      <c r="E227" s="72">
        <v>3.467670133373109</v>
      </c>
      <c r="F227" s="72">
        <v>3</v>
      </c>
      <c r="G227" s="72">
        <v>11</v>
      </c>
      <c r="H227" s="72">
        <v>13100</v>
      </c>
      <c r="I227" s="72">
        <v>26</v>
      </c>
      <c r="J227" s="72">
        <v>1307</v>
      </c>
      <c r="K227" s="72">
        <v>9.9770992366412212</v>
      </c>
      <c r="L227" s="72">
        <v>1</v>
      </c>
      <c r="M227" s="72">
        <v>0</v>
      </c>
      <c r="N227" s="72">
        <v>0</v>
      </c>
      <c r="O227" s="72">
        <v>0.35877862595419846</v>
      </c>
      <c r="P227" s="72">
        <v>0.50381679389312972</v>
      </c>
      <c r="Q227" s="72">
        <v>1.1450381679389313E-2</v>
      </c>
      <c r="R227" s="72">
        <v>0.85114503816793896</v>
      </c>
      <c r="S227" s="72">
        <v>0.13740458015267176</v>
      </c>
      <c r="T227" s="72">
        <v>0</v>
      </c>
      <c r="U227" s="72">
        <v>0.81297709923664119</v>
      </c>
      <c r="V227" s="72">
        <v>0.13740458015267176</v>
      </c>
    </row>
    <row r="228" spans="2:22" x14ac:dyDescent="0.2">
      <c r="B228" s="72">
        <v>218</v>
      </c>
      <c r="C228" s="72">
        <v>2</v>
      </c>
      <c r="D228" s="72">
        <v>4.5566018378604056</v>
      </c>
      <c r="E228" s="72">
        <v>2.763508878538238</v>
      </c>
      <c r="F228" s="72">
        <v>4</v>
      </c>
      <c r="G228" s="72">
        <v>18</v>
      </c>
      <c r="H228" s="72">
        <v>6400</v>
      </c>
      <c r="I228" s="72">
        <v>44</v>
      </c>
      <c r="J228" s="72">
        <v>1072</v>
      </c>
      <c r="K228" s="72">
        <v>16.75</v>
      </c>
      <c r="L228" s="72">
        <v>0.796875</v>
      </c>
      <c r="M228" s="72">
        <v>0.1875</v>
      </c>
      <c r="N228" s="72">
        <v>1.5625E-2</v>
      </c>
      <c r="O228" s="72">
        <v>0.51953125</v>
      </c>
      <c r="P228" s="72">
        <v>0.3984375</v>
      </c>
      <c r="Q228" s="72">
        <v>0.765625</v>
      </c>
      <c r="R228" s="72">
        <v>0.234375</v>
      </c>
      <c r="S228" s="72">
        <v>0</v>
      </c>
      <c r="T228" s="72">
        <v>0</v>
      </c>
      <c r="U228" s="72">
        <v>0.515625</v>
      </c>
      <c r="V228" s="72">
        <v>0</v>
      </c>
    </row>
    <row r="229" spans="2:22" x14ac:dyDescent="0.2">
      <c r="B229" s="72">
        <v>219</v>
      </c>
      <c r="C229" s="72">
        <v>1</v>
      </c>
      <c r="D229" s="72">
        <v>3.2490044458381395</v>
      </c>
      <c r="E229" s="72">
        <v>5.2553492325162425</v>
      </c>
      <c r="F229" s="72">
        <v>6</v>
      </c>
      <c r="G229" s="72">
        <v>12</v>
      </c>
      <c r="H229" s="72">
        <v>12455</v>
      </c>
      <c r="I229" s="72">
        <v>29</v>
      </c>
      <c r="J229" s="72">
        <v>915.9</v>
      </c>
      <c r="K229" s="72">
        <v>7.3536732236049769</v>
      </c>
      <c r="L229" s="72">
        <v>0.97591328783621034</v>
      </c>
      <c r="M229" s="72">
        <v>2.4086712163789641E-2</v>
      </c>
      <c r="N229" s="72">
        <v>0</v>
      </c>
      <c r="O229" s="72">
        <v>0.14893617021276595</v>
      </c>
      <c r="P229" s="72">
        <v>0.68647129666800477</v>
      </c>
      <c r="Q229" s="72">
        <v>1.8065034122842234E-2</v>
      </c>
      <c r="R229" s="72">
        <v>0.29546366920915296</v>
      </c>
      <c r="S229" s="72">
        <v>0.68647129666800477</v>
      </c>
      <c r="T229" s="72">
        <v>0</v>
      </c>
      <c r="U229" s="72">
        <v>0.21878763548775593</v>
      </c>
      <c r="V229" s="72">
        <v>0.68647129666800477</v>
      </c>
    </row>
    <row r="230" spans="2:22" x14ac:dyDescent="0.2">
      <c r="B230" s="72">
        <v>220</v>
      </c>
      <c r="C230" s="72">
        <v>2</v>
      </c>
      <c r="D230" s="72">
        <v>4.8579387452188216</v>
      </c>
      <c r="E230" s="72">
        <v>3.5711020627712884</v>
      </c>
      <c r="F230" s="72">
        <v>7</v>
      </c>
      <c r="G230" s="72">
        <v>21</v>
      </c>
      <c r="H230" s="72">
        <v>10750</v>
      </c>
      <c r="I230" s="72">
        <v>54</v>
      </c>
      <c r="J230" s="72">
        <v>1989.5</v>
      </c>
      <c r="K230" s="72">
        <v>18.506976744186048</v>
      </c>
      <c r="L230" s="72">
        <v>0.96511627906976749</v>
      </c>
      <c r="M230" s="72">
        <v>0</v>
      </c>
      <c r="N230" s="72">
        <v>3.4883720930232558E-2</v>
      </c>
      <c r="O230" s="72">
        <v>0.24883720930232558</v>
      </c>
      <c r="P230" s="72">
        <v>0.38372093023255816</v>
      </c>
      <c r="Q230" s="72">
        <v>0.62093023255813951</v>
      </c>
      <c r="R230" s="72">
        <v>0.37906976744186044</v>
      </c>
      <c r="S230" s="72">
        <v>0</v>
      </c>
      <c r="T230" s="72">
        <v>0</v>
      </c>
      <c r="U230" s="72">
        <v>0.19069767441860466</v>
      </c>
      <c r="V230" s="72">
        <v>0</v>
      </c>
    </row>
    <row r="231" spans="2:22" x14ac:dyDescent="0.2">
      <c r="B231" s="72">
        <v>221</v>
      </c>
      <c r="C231" s="72">
        <v>1</v>
      </c>
      <c r="D231" s="72">
        <v>3.4008408056282962</v>
      </c>
      <c r="E231" s="72">
        <v>4.0377631983103273</v>
      </c>
      <c r="F231" s="72">
        <v>2</v>
      </c>
      <c r="G231" s="72">
        <v>12</v>
      </c>
      <c r="H231" s="72">
        <v>11900</v>
      </c>
      <c r="I231" s="72">
        <v>23</v>
      </c>
      <c r="J231" s="72">
        <v>820</v>
      </c>
      <c r="K231" s="72">
        <v>6.8907563025210088</v>
      </c>
      <c r="L231" s="72">
        <v>0.96638655462184875</v>
      </c>
      <c r="M231" s="72">
        <v>0</v>
      </c>
      <c r="N231" s="72">
        <v>3.3613445378151259E-2</v>
      </c>
      <c r="O231" s="72">
        <v>0.6470588235294118</v>
      </c>
      <c r="P231" s="72">
        <v>0.35294117647058826</v>
      </c>
      <c r="Q231" s="72">
        <v>0.15966386554621848</v>
      </c>
      <c r="R231" s="72">
        <v>3.3613445378151259E-2</v>
      </c>
      <c r="S231" s="72">
        <v>0.35294117647058826</v>
      </c>
      <c r="T231" s="72">
        <v>0.45378151260504201</v>
      </c>
      <c r="U231" s="72">
        <v>0.61344537815126055</v>
      </c>
      <c r="V231" s="72">
        <v>0.35294117647058826</v>
      </c>
    </row>
    <row r="232" spans="2:22" x14ac:dyDescent="0.2">
      <c r="B232" s="72">
        <v>222</v>
      </c>
      <c r="C232" s="72">
        <v>2</v>
      </c>
      <c r="D232" s="72">
        <v>8.192378578758067</v>
      </c>
      <c r="E232" s="72">
        <v>7.8563488226392382</v>
      </c>
      <c r="F232" s="72">
        <v>4</v>
      </c>
      <c r="G232" s="72">
        <v>22</v>
      </c>
      <c r="H232" s="72">
        <v>50895</v>
      </c>
      <c r="I232" s="72">
        <v>42</v>
      </c>
      <c r="J232" s="72">
        <v>6371.85</v>
      </c>
      <c r="K232" s="72">
        <v>12.519599174771589</v>
      </c>
      <c r="L232" s="72">
        <v>0.9155123293054328</v>
      </c>
      <c r="M232" s="72">
        <v>4.5191079673838293E-2</v>
      </c>
      <c r="N232" s="72">
        <v>3.9296591020728952E-2</v>
      </c>
      <c r="O232" s="72">
        <v>0.28824049513704686</v>
      </c>
      <c r="P232" s="72">
        <v>0.56292366637194224</v>
      </c>
      <c r="Q232" s="72">
        <v>0.21072796934865901</v>
      </c>
      <c r="R232" s="72">
        <v>0.74211612142646621</v>
      </c>
      <c r="S232" s="72">
        <v>4.715590922487474E-2</v>
      </c>
      <c r="T232" s="72">
        <v>0</v>
      </c>
      <c r="U232" s="72">
        <v>0.71519795657726692</v>
      </c>
      <c r="V232" s="72">
        <v>4.715590922487474E-2</v>
      </c>
    </row>
    <row r="233" spans="2:22" x14ac:dyDescent="0.2">
      <c r="B233" s="72">
        <v>223</v>
      </c>
      <c r="C233" s="72">
        <v>1</v>
      </c>
      <c r="D233" s="72">
        <v>3.2177577038580019</v>
      </c>
      <c r="E233" s="72">
        <v>5.4471790490793</v>
      </c>
      <c r="F233" s="72">
        <v>3</v>
      </c>
      <c r="G233" s="72">
        <v>12</v>
      </c>
      <c r="H233" s="72">
        <v>19350</v>
      </c>
      <c r="I233" s="72">
        <v>27</v>
      </c>
      <c r="J233" s="72">
        <v>1362.5</v>
      </c>
      <c r="K233" s="72">
        <v>7.0413436692506464</v>
      </c>
      <c r="L233" s="72">
        <v>0.90697674418604646</v>
      </c>
      <c r="M233" s="72">
        <v>0</v>
      </c>
      <c r="N233" s="72">
        <v>9.3023255813953487E-2</v>
      </c>
      <c r="O233" s="72">
        <v>0.16279069767441862</v>
      </c>
      <c r="P233" s="72">
        <v>0.72868217054263562</v>
      </c>
      <c r="Q233" s="72">
        <v>4.5219638242894059E-2</v>
      </c>
      <c r="R233" s="72">
        <v>0.22222222222222221</v>
      </c>
      <c r="S233" s="72">
        <v>0.72868217054263562</v>
      </c>
      <c r="T233" s="72">
        <v>3.875968992248062E-3</v>
      </c>
      <c r="U233" s="72">
        <v>0.20155038759689922</v>
      </c>
      <c r="V233" s="72">
        <v>0.72868217054263562</v>
      </c>
    </row>
    <row r="234" spans="2:22" x14ac:dyDescent="0.2">
      <c r="B234" s="72">
        <v>224</v>
      </c>
      <c r="C234" s="72">
        <v>2</v>
      </c>
      <c r="D234" s="72">
        <v>3.6312014880052854</v>
      </c>
      <c r="E234" s="72">
        <v>3.4665878308157891</v>
      </c>
      <c r="F234" s="72">
        <v>3</v>
      </c>
      <c r="G234" s="72">
        <v>10</v>
      </c>
      <c r="H234" s="72">
        <v>5325</v>
      </c>
      <c r="I234" s="72">
        <v>24</v>
      </c>
      <c r="J234" s="72">
        <v>749.5</v>
      </c>
      <c r="K234" s="72">
        <v>14.075117370892018</v>
      </c>
      <c r="L234" s="72">
        <v>0.94366197183098588</v>
      </c>
      <c r="M234" s="72">
        <v>0</v>
      </c>
      <c r="N234" s="72">
        <v>5.6338028169014086E-2</v>
      </c>
      <c r="O234" s="72">
        <v>0.52112676056338025</v>
      </c>
      <c r="P234" s="72">
        <v>0.28169014084507044</v>
      </c>
      <c r="Q234" s="72">
        <v>0.70422535211267601</v>
      </c>
      <c r="R234" s="72">
        <v>1.4084507042253521E-2</v>
      </c>
      <c r="S234" s="72">
        <v>0.28169014084507044</v>
      </c>
      <c r="T234" s="72">
        <v>0</v>
      </c>
      <c r="U234" s="72">
        <v>4.2253521126760563E-2</v>
      </c>
      <c r="V234" s="72">
        <v>0.28169014084507044</v>
      </c>
    </row>
    <row r="235" spans="2:22" x14ac:dyDescent="0.2">
      <c r="B235" s="72">
        <v>225</v>
      </c>
      <c r="C235" s="72">
        <v>2</v>
      </c>
      <c r="D235" s="72">
        <v>3.7133370757083841</v>
      </c>
      <c r="E235" s="72">
        <v>2.5762246961508044</v>
      </c>
      <c r="F235" s="72">
        <v>4</v>
      </c>
      <c r="G235" s="72">
        <v>17</v>
      </c>
      <c r="H235" s="72">
        <v>8775</v>
      </c>
      <c r="I235" s="72">
        <v>27</v>
      </c>
      <c r="J235" s="72">
        <v>1003</v>
      </c>
      <c r="K235" s="72">
        <v>11.430199430199432</v>
      </c>
      <c r="L235" s="72">
        <v>0.87179487179487181</v>
      </c>
      <c r="M235" s="72">
        <v>0.12820512820512819</v>
      </c>
      <c r="N235" s="72">
        <v>0</v>
      </c>
      <c r="O235" s="72">
        <v>0.79772079772079774</v>
      </c>
      <c r="P235" s="72">
        <v>0.12535612535612536</v>
      </c>
      <c r="Q235" s="72">
        <v>4.2735042735042736E-2</v>
      </c>
      <c r="R235" s="72">
        <v>0.95726495726495731</v>
      </c>
      <c r="S235" s="72">
        <v>0</v>
      </c>
      <c r="T235" s="72">
        <v>0</v>
      </c>
      <c r="U235" s="72">
        <v>0.27350427350427353</v>
      </c>
      <c r="V235" s="72">
        <v>0</v>
      </c>
    </row>
    <row r="236" spans="2:22" x14ac:dyDescent="0.2">
      <c r="B236" s="72">
        <v>226</v>
      </c>
      <c r="C236" s="72">
        <v>1</v>
      </c>
      <c r="D236" s="72">
        <v>2.9975980204459227</v>
      </c>
      <c r="E236" s="72">
        <v>5.0268223160808132</v>
      </c>
      <c r="F236" s="72">
        <v>3</v>
      </c>
      <c r="G236" s="72">
        <v>4</v>
      </c>
      <c r="H236" s="72">
        <v>6400</v>
      </c>
      <c r="I236" s="72">
        <v>22</v>
      </c>
      <c r="J236" s="72">
        <v>624.5</v>
      </c>
      <c r="K236" s="72">
        <v>9.7578125</v>
      </c>
      <c r="L236" s="72">
        <v>1</v>
      </c>
      <c r="M236" s="72">
        <v>0</v>
      </c>
      <c r="N236" s="72">
        <v>0</v>
      </c>
      <c r="O236" s="72">
        <v>1.5625E-2</v>
      </c>
      <c r="P236" s="72">
        <v>0.890625</v>
      </c>
      <c r="Q236" s="72">
        <v>1.5625E-2</v>
      </c>
      <c r="R236" s="72">
        <v>0.984375</v>
      </c>
      <c r="S236" s="72">
        <v>0</v>
      </c>
      <c r="T236" s="72">
        <v>0</v>
      </c>
      <c r="U236" s="72">
        <v>9.375E-2</v>
      </c>
      <c r="V236" s="72">
        <v>0</v>
      </c>
    </row>
    <row r="237" spans="2:22" x14ac:dyDescent="0.2">
      <c r="B237" s="72">
        <v>227</v>
      </c>
      <c r="C237" s="72">
        <v>1</v>
      </c>
      <c r="D237" s="72">
        <v>2.6663108182735531</v>
      </c>
      <c r="E237" s="72">
        <v>4.3731793070073754</v>
      </c>
      <c r="F237" s="72">
        <v>3</v>
      </c>
      <c r="G237" s="72">
        <v>7</v>
      </c>
      <c r="H237" s="72">
        <v>16650</v>
      </c>
      <c r="I237" s="72">
        <v>29</v>
      </c>
      <c r="J237" s="72">
        <v>1625.5</v>
      </c>
      <c r="K237" s="72">
        <v>9.7627627627627618</v>
      </c>
      <c r="L237" s="72">
        <v>1</v>
      </c>
      <c r="M237" s="72">
        <v>0</v>
      </c>
      <c r="N237" s="72">
        <v>0</v>
      </c>
      <c r="O237" s="72">
        <v>3.903903903903904E-2</v>
      </c>
      <c r="P237" s="72">
        <v>0.70870870870870872</v>
      </c>
      <c r="Q237" s="72">
        <v>0</v>
      </c>
      <c r="R237" s="72">
        <v>1</v>
      </c>
      <c r="S237" s="72">
        <v>0</v>
      </c>
      <c r="T237" s="72">
        <v>0</v>
      </c>
      <c r="U237" s="72">
        <v>0.26426426426426425</v>
      </c>
      <c r="V237" s="72">
        <v>0</v>
      </c>
    </row>
    <row r="238" spans="2:22" x14ac:dyDescent="0.2">
      <c r="B238" s="72">
        <v>228</v>
      </c>
      <c r="C238" s="72">
        <v>2</v>
      </c>
      <c r="D238" s="72">
        <v>4.1815645565723294</v>
      </c>
      <c r="E238" s="72">
        <v>2.1629437774105758</v>
      </c>
      <c r="F238" s="72">
        <v>6</v>
      </c>
      <c r="G238" s="72">
        <v>29</v>
      </c>
      <c r="H238" s="72">
        <v>15700</v>
      </c>
      <c r="I238" s="72">
        <v>34</v>
      </c>
      <c r="J238" s="72">
        <v>2055</v>
      </c>
      <c r="K238" s="72">
        <v>13.089171974522293</v>
      </c>
      <c r="L238" s="72">
        <v>0.9426751592356688</v>
      </c>
      <c r="M238" s="72">
        <v>2.8662420382165606E-2</v>
      </c>
      <c r="N238" s="72">
        <v>2.8662420382165606E-2</v>
      </c>
      <c r="O238" s="72">
        <v>0.71019108280254772</v>
      </c>
      <c r="P238" s="72">
        <v>0.11464968152866242</v>
      </c>
      <c r="Q238" s="72">
        <v>0.2786624203821656</v>
      </c>
      <c r="R238" s="72">
        <v>0.70222929936305734</v>
      </c>
      <c r="S238" s="72">
        <v>0</v>
      </c>
      <c r="T238" s="72">
        <v>1.9108280254777069E-2</v>
      </c>
      <c r="U238" s="72">
        <v>0.54299363057324845</v>
      </c>
      <c r="V238" s="72">
        <v>0</v>
      </c>
    </row>
    <row r="239" spans="2:22" x14ac:dyDescent="0.2">
      <c r="B239" s="72">
        <v>229</v>
      </c>
      <c r="C239" s="72">
        <v>2</v>
      </c>
      <c r="D239" s="72">
        <v>4.7684536153264716</v>
      </c>
      <c r="E239" s="72">
        <v>2.9811961783377519</v>
      </c>
      <c r="F239" s="72">
        <v>4</v>
      </c>
      <c r="G239" s="72">
        <v>16</v>
      </c>
      <c r="H239" s="72">
        <v>5775</v>
      </c>
      <c r="I239" s="72">
        <v>24</v>
      </c>
      <c r="J239" s="72">
        <v>1161</v>
      </c>
      <c r="K239" s="72">
        <v>20.103896103896105</v>
      </c>
      <c r="L239" s="72">
        <v>0.93073593073593075</v>
      </c>
      <c r="M239" s="72">
        <v>6.9264069264069264E-2</v>
      </c>
      <c r="N239" s="72">
        <v>0</v>
      </c>
      <c r="O239" s="72">
        <v>0.67099567099567103</v>
      </c>
      <c r="P239" s="72">
        <v>0.17316017316017315</v>
      </c>
      <c r="Q239" s="72">
        <v>0.80086580086580084</v>
      </c>
      <c r="R239" s="72">
        <v>0.19913419913419914</v>
      </c>
      <c r="S239" s="72">
        <v>0</v>
      </c>
      <c r="T239" s="72">
        <v>0</v>
      </c>
      <c r="U239" s="72">
        <v>0.60606060606060608</v>
      </c>
      <c r="V239" s="72">
        <v>0</v>
      </c>
    </row>
    <row r="240" spans="2:22" x14ac:dyDescent="0.2">
      <c r="B240" s="72">
        <v>230</v>
      </c>
      <c r="C240" s="72">
        <v>1</v>
      </c>
      <c r="D240" s="72">
        <v>16.178858271686178</v>
      </c>
      <c r="E240" s="72">
        <v>16.563203401056914</v>
      </c>
      <c r="F240" s="72">
        <v>1</v>
      </c>
      <c r="G240" s="72">
        <v>1</v>
      </c>
      <c r="H240" s="72">
        <v>400</v>
      </c>
      <c r="I240" s="72">
        <v>1</v>
      </c>
      <c r="J240" s="72">
        <v>42</v>
      </c>
      <c r="K240" s="72">
        <v>10.5</v>
      </c>
      <c r="L240" s="72">
        <v>0</v>
      </c>
      <c r="M240" s="72">
        <v>0</v>
      </c>
      <c r="N240" s="72">
        <v>1</v>
      </c>
      <c r="O240" s="72">
        <v>0</v>
      </c>
      <c r="P240" s="72">
        <v>1</v>
      </c>
      <c r="Q240" s="72">
        <v>0</v>
      </c>
      <c r="R240" s="72">
        <v>1</v>
      </c>
      <c r="S240" s="72">
        <v>0</v>
      </c>
      <c r="T240" s="72">
        <v>0</v>
      </c>
      <c r="U240" s="72">
        <v>1</v>
      </c>
      <c r="V240" s="72">
        <v>0</v>
      </c>
    </row>
    <row r="241" spans="2:22" x14ac:dyDescent="0.2">
      <c r="B241" s="72">
        <v>231</v>
      </c>
      <c r="C241" s="72">
        <v>1</v>
      </c>
      <c r="D241" s="72">
        <v>3.0967549577760769</v>
      </c>
      <c r="E241" s="72">
        <v>4.158680404476927</v>
      </c>
      <c r="F241" s="72">
        <v>2</v>
      </c>
      <c r="G241" s="72">
        <v>15</v>
      </c>
      <c r="H241" s="72">
        <v>13200</v>
      </c>
      <c r="I241" s="72">
        <v>44</v>
      </c>
      <c r="J241" s="72">
        <v>1131.5</v>
      </c>
      <c r="K241" s="72">
        <v>8.5719696969696972</v>
      </c>
      <c r="L241" s="72">
        <v>0.89772727272727271</v>
      </c>
      <c r="M241" s="72">
        <v>6.8181818181818177E-2</v>
      </c>
      <c r="N241" s="72">
        <v>3.4090909090909088E-2</v>
      </c>
      <c r="O241" s="72">
        <v>0.44318181818181818</v>
      </c>
      <c r="P241" s="72">
        <v>0.55681818181818177</v>
      </c>
      <c r="Q241" s="72">
        <v>0.32575757575757575</v>
      </c>
      <c r="R241" s="72">
        <v>0.11742424242424243</v>
      </c>
      <c r="S241" s="72">
        <v>0.55681818181818177</v>
      </c>
      <c r="T241" s="72">
        <v>0</v>
      </c>
      <c r="U241" s="72">
        <v>2.2727272727272728E-2</v>
      </c>
      <c r="V241" s="72">
        <v>0.55681818181818177</v>
      </c>
    </row>
    <row r="242" spans="2:22" x14ac:dyDescent="0.2">
      <c r="B242" s="72">
        <v>232</v>
      </c>
      <c r="C242" s="72">
        <v>2</v>
      </c>
      <c r="D242" s="72">
        <v>4.2187234731651895</v>
      </c>
      <c r="E242" s="72">
        <v>4.0161708209671341</v>
      </c>
      <c r="F242" s="72">
        <v>5</v>
      </c>
      <c r="G242" s="72">
        <v>26</v>
      </c>
      <c r="H242" s="72">
        <v>28575</v>
      </c>
      <c r="I242" s="72">
        <v>61</v>
      </c>
      <c r="J242" s="72">
        <v>2688.75</v>
      </c>
      <c r="K242" s="72">
        <v>9.4094488188976388</v>
      </c>
      <c r="L242" s="72">
        <v>0.91688538932633423</v>
      </c>
      <c r="M242" s="72">
        <v>2.6246719160104987E-2</v>
      </c>
      <c r="N242" s="72">
        <v>5.6867891513560802E-2</v>
      </c>
      <c r="O242" s="72">
        <v>0.33770778652668415</v>
      </c>
      <c r="P242" s="72">
        <v>0.34645669291338582</v>
      </c>
      <c r="Q242" s="72">
        <v>0.1399825021872266</v>
      </c>
      <c r="R242" s="72">
        <v>0.5065616797900262</v>
      </c>
      <c r="S242" s="72">
        <v>0.34645669291338582</v>
      </c>
      <c r="T242" s="72">
        <v>6.99912510936133E-3</v>
      </c>
      <c r="U242" s="72">
        <v>0.47419072615923008</v>
      </c>
      <c r="V242" s="72">
        <v>0.34645669291338582</v>
      </c>
    </row>
    <row r="243" spans="2:22" x14ac:dyDescent="0.2">
      <c r="B243" s="72">
        <v>233</v>
      </c>
      <c r="C243" s="72">
        <v>1</v>
      </c>
      <c r="D243" s="72">
        <v>4.2082830643515559</v>
      </c>
      <c r="E243" s="72">
        <v>6.6883760093554772</v>
      </c>
      <c r="F243" s="72">
        <v>3</v>
      </c>
      <c r="G243" s="72">
        <v>4</v>
      </c>
      <c r="H243" s="72">
        <v>16350</v>
      </c>
      <c r="I243" s="72">
        <v>22</v>
      </c>
      <c r="J243" s="72">
        <v>1091.5</v>
      </c>
      <c r="K243" s="72">
        <v>6.6758409785932731</v>
      </c>
      <c r="L243" s="72">
        <v>1</v>
      </c>
      <c r="M243" s="72">
        <v>0</v>
      </c>
      <c r="N243" s="72">
        <v>0</v>
      </c>
      <c r="O243" s="72">
        <v>8.2568807339449546E-2</v>
      </c>
      <c r="P243" s="72">
        <v>0.88990825688073394</v>
      </c>
      <c r="Q243" s="72">
        <v>5.5045871559633031E-2</v>
      </c>
      <c r="R243" s="72">
        <v>5.5045871559633031E-2</v>
      </c>
      <c r="S243" s="72">
        <v>0.88990825688073394</v>
      </c>
      <c r="T243" s="72">
        <v>0</v>
      </c>
      <c r="U243" s="72">
        <v>5.5045871559633031E-2</v>
      </c>
      <c r="V243" s="72">
        <v>0.88990825688073394</v>
      </c>
    </row>
    <row r="244" spans="2:22" x14ac:dyDescent="0.2">
      <c r="B244" s="72">
        <v>234</v>
      </c>
      <c r="C244" s="72">
        <v>1</v>
      </c>
      <c r="D244" s="72">
        <v>3.6746255181330114</v>
      </c>
      <c r="E244" s="72">
        <v>5.4728554757963437</v>
      </c>
      <c r="F244" s="72">
        <v>2</v>
      </c>
      <c r="G244" s="72">
        <v>2</v>
      </c>
      <c r="H244" s="72">
        <v>22050</v>
      </c>
      <c r="I244" s="72">
        <v>24</v>
      </c>
      <c r="J244" s="72">
        <v>2153.5</v>
      </c>
      <c r="K244" s="72">
        <v>9.766439909297052</v>
      </c>
      <c r="L244" s="72">
        <v>0.95464852607709749</v>
      </c>
      <c r="M244" s="72">
        <v>0</v>
      </c>
      <c r="N244" s="72">
        <v>4.5351473922902494E-2</v>
      </c>
      <c r="O244" s="72">
        <v>0</v>
      </c>
      <c r="P244" s="72">
        <v>0.99319727891156462</v>
      </c>
      <c r="Q244" s="72">
        <v>6.8027210884353739E-3</v>
      </c>
      <c r="R244" s="72">
        <v>0.99319727891156462</v>
      </c>
      <c r="S244" s="72">
        <v>0</v>
      </c>
      <c r="T244" s="72">
        <v>0</v>
      </c>
      <c r="U244" s="72">
        <v>0</v>
      </c>
      <c r="V244" s="72">
        <v>0</v>
      </c>
    </row>
    <row r="245" spans="2:22" x14ac:dyDescent="0.2">
      <c r="B245" s="72">
        <v>235</v>
      </c>
      <c r="C245" s="72">
        <v>1</v>
      </c>
      <c r="D245" s="72">
        <v>2.6885157385883565</v>
      </c>
      <c r="E245" s="72">
        <v>4.9443020113150773</v>
      </c>
      <c r="F245" s="72">
        <v>4</v>
      </c>
      <c r="G245" s="72">
        <v>11</v>
      </c>
      <c r="H245" s="72">
        <v>7775</v>
      </c>
      <c r="I245" s="72">
        <v>36</v>
      </c>
      <c r="J245" s="72">
        <v>576</v>
      </c>
      <c r="K245" s="72">
        <v>7.4083601286173639</v>
      </c>
      <c r="L245" s="72">
        <v>0.98713826366559487</v>
      </c>
      <c r="M245" s="72">
        <v>0</v>
      </c>
      <c r="N245" s="72">
        <v>1.2861736334405145E-2</v>
      </c>
      <c r="O245" s="72">
        <v>0.20257234726688103</v>
      </c>
      <c r="P245" s="72">
        <v>0.61736334405144699</v>
      </c>
      <c r="Q245" s="72">
        <v>0</v>
      </c>
      <c r="R245" s="72">
        <v>0.34405144694533762</v>
      </c>
      <c r="S245" s="72">
        <v>0.64308681672025725</v>
      </c>
      <c r="T245" s="72">
        <v>1.2861736334405145E-2</v>
      </c>
      <c r="U245" s="72">
        <v>0.19292604501607716</v>
      </c>
      <c r="V245" s="72">
        <v>0.64308681672025725</v>
      </c>
    </row>
    <row r="246" spans="2:22" x14ac:dyDescent="0.2">
      <c r="B246" s="72">
        <v>236</v>
      </c>
      <c r="C246" s="72">
        <v>1</v>
      </c>
      <c r="D246" s="72">
        <v>3.2414050861863966</v>
      </c>
      <c r="E246" s="72">
        <v>4.9684556182287798</v>
      </c>
      <c r="F246" s="72">
        <v>3</v>
      </c>
      <c r="G246" s="72">
        <v>16</v>
      </c>
      <c r="H246" s="72">
        <v>19975</v>
      </c>
      <c r="I246" s="72">
        <v>31</v>
      </c>
      <c r="J246" s="72">
        <v>1544</v>
      </c>
      <c r="K246" s="72">
        <v>7.7296620775969966</v>
      </c>
      <c r="L246" s="72">
        <v>0.96620775969962458</v>
      </c>
      <c r="M246" s="72">
        <v>3.3792240300375469E-2</v>
      </c>
      <c r="N246" s="72">
        <v>0</v>
      </c>
      <c r="O246" s="72">
        <v>0.36921151439299121</v>
      </c>
      <c r="P246" s="72">
        <v>0.58573216520650817</v>
      </c>
      <c r="Q246" s="72">
        <v>5.0062578222778474E-3</v>
      </c>
      <c r="R246" s="72">
        <v>0.24780976220275344</v>
      </c>
      <c r="S246" s="72">
        <v>0.70588235294117652</v>
      </c>
      <c r="T246" s="72">
        <v>4.130162703379224E-2</v>
      </c>
      <c r="U246" s="72">
        <v>4.130162703379224E-2</v>
      </c>
      <c r="V246" s="72">
        <v>0.70588235294117652</v>
      </c>
    </row>
    <row r="247" spans="2:22" x14ac:dyDescent="0.2">
      <c r="B247" s="72">
        <v>237</v>
      </c>
      <c r="C247" s="72">
        <v>1</v>
      </c>
      <c r="D247" s="72">
        <v>4.5440772721180362</v>
      </c>
      <c r="E247" s="72">
        <v>5.5818169306963048</v>
      </c>
      <c r="F247" s="72">
        <v>4</v>
      </c>
      <c r="G247" s="72">
        <v>26</v>
      </c>
      <c r="H247" s="72">
        <v>17695</v>
      </c>
      <c r="I247" s="72">
        <v>59</v>
      </c>
      <c r="J247" s="72">
        <v>1369.5</v>
      </c>
      <c r="K247" s="72">
        <v>7.7394744278044643</v>
      </c>
      <c r="L247" s="72">
        <v>0.95761514552133375</v>
      </c>
      <c r="M247" s="72">
        <v>0</v>
      </c>
      <c r="N247" s="72">
        <v>4.2384854478666287E-2</v>
      </c>
      <c r="O247" s="72">
        <v>0.3274936422718282</v>
      </c>
      <c r="P247" s="72">
        <v>0.61034190449279457</v>
      </c>
      <c r="Q247" s="72">
        <v>0.15512856739191863</v>
      </c>
      <c r="R247" s="72">
        <v>1.6953941791466517E-2</v>
      </c>
      <c r="S247" s="72">
        <v>0.82226617688612602</v>
      </c>
      <c r="T247" s="72">
        <v>5.6513139304888386E-3</v>
      </c>
      <c r="U247" s="72">
        <v>2.9669398135066402E-2</v>
      </c>
      <c r="V247" s="72">
        <v>0.79966092116417065</v>
      </c>
    </row>
    <row r="248" spans="2:22" x14ac:dyDescent="0.2">
      <c r="B248" s="72">
        <v>238</v>
      </c>
      <c r="C248" s="72">
        <v>1</v>
      </c>
      <c r="D248" s="72">
        <v>3.8349558250860722</v>
      </c>
      <c r="E248" s="72">
        <v>6.4198911876460043</v>
      </c>
      <c r="F248" s="72">
        <v>4</v>
      </c>
      <c r="G248" s="72">
        <v>6</v>
      </c>
      <c r="H248" s="72">
        <v>11125</v>
      </c>
      <c r="I248" s="72">
        <v>17</v>
      </c>
      <c r="J248" s="72">
        <v>741.5</v>
      </c>
      <c r="K248" s="72">
        <v>6.6651685393258431</v>
      </c>
      <c r="L248" s="72">
        <v>1</v>
      </c>
      <c r="M248" s="72">
        <v>0</v>
      </c>
      <c r="N248" s="72">
        <v>0</v>
      </c>
      <c r="O248" s="72">
        <v>1.3483146067415731E-2</v>
      </c>
      <c r="P248" s="72">
        <v>0.83595505617977528</v>
      </c>
      <c r="Q248" s="72">
        <v>1.3483146067415731E-2</v>
      </c>
      <c r="R248" s="72">
        <v>0.15056179775280898</v>
      </c>
      <c r="S248" s="72">
        <v>0.83595505617977528</v>
      </c>
      <c r="T248" s="72">
        <v>0</v>
      </c>
      <c r="U248" s="72">
        <v>0.14382022471910114</v>
      </c>
      <c r="V248" s="72">
        <v>0.83595505617977528</v>
      </c>
    </row>
    <row r="249" spans="2:22" x14ac:dyDescent="0.2">
      <c r="B249" s="72">
        <v>239</v>
      </c>
      <c r="C249" s="72">
        <v>1</v>
      </c>
      <c r="D249" s="72">
        <v>5.3762192082281066</v>
      </c>
      <c r="E249" s="72">
        <v>7.8624354312869791</v>
      </c>
      <c r="F249" s="72">
        <v>1</v>
      </c>
      <c r="G249" s="72">
        <v>1</v>
      </c>
      <c r="H249" s="72">
        <v>23250</v>
      </c>
      <c r="I249" s="72">
        <v>23</v>
      </c>
      <c r="J249" s="72">
        <v>1317.5</v>
      </c>
      <c r="K249" s="72">
        <v>5.6666666666666661</v>
      </c>
      <c r="L249" s="72">
        <v>1</v>
      </c>
      <c r="M249" s="72">
        <v>0</v>
      </c>
      <c r="N249" s="72">
        <v>0</v>
      </c>
      <c r="O249" s="72">
        <v>0</v>
      </c>
      <c r="P249" s="72">
        <v>1</v>
      </c>
      <c r="Q249" s="72">
        <v>0</v>
      </c>
      <c r="R249" s="72">
        <v>0</v>
      </c>
      <c r="S249" s="72">
        <v>1</v>
      </c>
      <c r="T249" s="72">
        <v>0</v>
      </c>
      <c r="U249" s="72">
        <v>0</v>
      </c>
      <c r="V249" s="72">
        <v>1</v>
      </c>
    </row>
    <row r="250" spans="2:22" x14ac:dyDescent="0.2">
      <c r="B250" s="72">
        <v>240</v>
      </c>
      <c r="C250" s="72">
        <v>2</v>
      </c>
      <c r="D250" s="72">
        <v>6.4293467925936243</v>
      </c>
      <c r="E250" s="72">
        <v>5.5826739987462792</v>
      </c>
      <c r="F250" s="72">
        <v>1</v>
      </c>
      <c r="G250" s="72">
        <v>1</v>
      </c>
      <c r="H250" s="72">
        <v>225</v>
      </c>
      <c r="I250" s="72">
        <v>1</v>
      </c>
      <c r="J250" s="72">
        <v>42</v>
      </c>
      <c r="K250" s="72">
        <v>18.666666666666668</v>
      </c>
      <c r="L250" s="72">
        <v>1</v>
      </c>
      <c r="M250" s="72">
        <v>0</v>
      </c>
      <c r="N250" s="72">
        <v>0</v>
      </c>
      <c r="O250" s="72">
        <v>1</v>
      </c>
      <c r="P250" s="72">
        <v>0</v>
      </c>
      <c r="Q250" s="72">
        <v>1</v>
      </c>
      <c r="R250" s="72">
        <v>0</v>
      </c>
      <c r="S250" s="72">
        <v>0</v>
      </c>
      <c r="T250" s="72">
        <v>0</v>
      </c>
      <c r="U250" s="72">
        <v>0</v>
      </c>
      <c r="V250" s="72">
        <v>0</v>
      </c>
    </row>
    <row r="251" spans="2:22" x14ac:dyDescent="0.2">
      <c r="B251" s="72">
        <v>241</v>
      </c>
      <c r="C251" s="72">
        <v>2</v>
      </c>
      <c r="D251" s="72">
        <v>3.374864458220816</v>
      </c>
      <c r="E251" s="72">
        <v>2.0000866186378321</v>
      </c>
      <c r="F251" s="72">
        <v>5</v>
      </c>
      <c r="G251" s="72">
        <v>30</v>
      </c>
      <c r="H251" s="72">
        <v>11375</v>
      </c>
      <c r="I251" s="72">
        <v>47</v>
      </c>
      <c r="J251" s="72">
        <v>1408</v>
      </c>
      <c r="K251" s="72">
        <v>12.378021978021977</v>
      </c>
      <c r="L251" s="72">
        <v>0.92747252747252751</v>
      </c>
      <c r="M251" s="72">
        <v>7.2527472527472533E-2</v>
      </c>
      <c r="N251" s="72">
        <v>0</v>
      </c>
      <c r="O251" s="72">
        <v>0.42637362637362636</v>
      </c>
      <c r="P251" s="72">
        <v>0.31208791208791209</v>
      </c>
      <c r="Q251" s="72">
        <v>0.29890109890109889</v>
      </c>
      <c r="R251" s="72">
        <v>0.48351648351648352</v>
      </c>
      <c r="S251" s="72">
        <v>0.12307692307692308</v>
      </c>
      <c r="T251" s="72">
        <v>9.4505494505494503E-2</v>
      </c>
      <c r="U251" s="72">
        <v>0.69890109890109886</v>
      </c>
      <c r="V251" s="72">
        <v>0.12307692307692308</v>
      </c>
    </row>
    <row r="252" spans="2:22" x14ac:dyDescent="0.2">
      <c r="B252" s="72">
        <v>242</v>
      </c>
      <c r="C252" s="72">
        <v>2</v>
      </c>
      <c r="D252" s="72">
        <v>3.8218737029596248</v>
      </c>
      <c r="E252" s="72">
        <v>2.3793414789096046</v>
      </c>
      <c r="F252" s="72">
        <v>5</v>
      </c>
      <c r="G252" s="72">
        <v>30</v>
      </c>
      <c r="H252" s="72">
        <v>9500</v>
      </c>
      <c r="I252" s="72">
        <v>55</v>
      </c>
      <c r="J252" s="72">
        <v>1228.5</v>
      </c>
      <c r="K252" s="72">
        <v>12.931578947368422</v>
      </c>
      <c r="L252" s="72">
        <v>0.91578947368421049</v>
      </c>
      <c r="M252" s="72">
        <v>0</v>
      </c>
      <c r="N252" s="72">
        <v>8.4210526315789472E-2</v>
      </c>
      <c r="O252" s="72">
        <v>0.46052631578947367</v>
      </c>
      <c r="P252" s="72">
        <v>0.26052631578947366</v>
      </c>
      <c r="Q252" s="72">
        <v>0.23684210526315788</v>
      </c>
      <c r="R252" s="72">
        <v>0.70789473684210524</v>
      </c>
      <c r="S252" s="72">
        <v>0</v>
      </c>
      <c r="T252" s="72">
        <v>5.526315789473684E-2</v>
      </c>
      <c r="U252" s="72">
        <v>0.4</v>
      </c>
      <c r="V252" s="72">
        <v>0</v>
      </c>
    </row>
    <row r="253" spans="2:22" x14ac:dyDescent="0.2">
      <c r="B253" s="72">
        <v>243</v>
      </c>
      <c r="C253" s="72">
        <v>2</v>
      </c>
      <c r="D253" s="72">
        <v>5.3833485677773023</v>
      </c>
      <c r="E253" s="72">
        <v>4.4513909978001953</v>
      </c>
      <c r="F253" s="72">
        <v>2</v>
      </c>
      <c r="G253" s="72">
        <v>17</v>
      </c>
      <c r="H253" s="72">
        <v>9700</v>
      </c>
      <c r="I253" s="72">
        <v>24</v>
      </c>
      <c r="J253" s="72">
        <v>790</v>
      </c>
      <c r="K253" s="72">
        <v>8.144329896907216</v>
      </c>
      <c r="L253" s="72">
        <v>0.77319587628865982</v>
      </c>
      <c r="M253" s="72">
        <v>0.22680412371134021</v>
      </c>
      <c r="N253" s="72">
        <v>0</v>
      </c>
      <c r="O253" s="72">
        <v>0.99226804123711343</v>
      </c>
      <c r="P253" s="72">
        <v>7.7319587628865982E-3</v>
      </c>
      <c r="Q253" s="72">
        <v>8.247422680412371E-2</v>
      </c>
      <c r="R253" s="72">
        <v>8.247422680412371E-2</v>
      </c>
      <c r="S253" s="72">
        <v>0.28865979381443296</v>
      </c>
      <c r="T253" s="72">
        <v>0.54639175257731953</v>
      </c>
      <c r="U253" s="72">
        <v>0.70360824742268047</v>
      </c>
      <c r="V253" s="72">
        <v>0.28865979381443296</v>
      </c>
    </row>
    <row r="254" spans="2:22" x14ac:dyDescent="0.2">
      <c r="B254" s="72">
        <v>244</v>
      </c>
      <c r="C254" s="72">
        <v>1</v>
      </c>
      <c r="D254" s="72">
        <v>3.064322593393908</v>
      </c>
      <c r="E254" s="72">
        <v>3.5647523709107043</v>
      </c>
      <c r="F254" s="72">
        <v>4</v>
      </c>
      <c r="G254" s="72">
        <v>11</v>
      </c>
      <c r="H254" s="72">
        <v>7150</v>
      </c>
      <c r="I254" s="72">
        <v>30</v>
      </c>
      <c r="J254" s="72">
        <v>899.5</v>
      </c>
      <c r="K254" s="72">
        <v>12.58041958041958</v>
      </c>
      <c r="L254" s="72">
        <v>0.79720279720279719</v>
      </c>
      <c r="M254" s="72">
        <v>6.2937062937062943E-2</v>
      </c>
      <c r="N254" s="72">
        <v>0.13986013986013987</v>
      </c>
      <c r="O254" s="72">
        <v>0.25874125874125875</v>
      </c>
      <c r="P254" s="72">
        <v>0.70979020979020979</v>
      </c>
      <c r="Q254" s="72">
        <v>0.23076923076923078</v>
      </c>
      <c r="R254" s="72">
        <v>0.76923076923076927</v>
      </c>
      <c r="S254" s="72">
        <v>0</v>
      </c>
      <c r="T254" s="72">
        <v>0</v>
      </c>
      <c r="U254" s="72">
        <v>0.76223776223776218</v>
      </c>
      <c r="V254" s="72">
        <v>0</v>
      </c>
    </row>
    <row r="255" spans="2:22" x14ac:dyDescent="0.2">
      <c r="B255" s="72">
        <v>245</v>
      </c>
      <c r="C255" s="72">
        <v>1</v>
      </c>
      <c r="D255" s="72">
        <v>4.1180487975039943</v>
      </c>
      <c r="E255" s="72">
        <v>5.612108945097467</v>
      </c>
      <c r="F255" s="72">
        <v>5</v>
      </c>
      <c r="G255" s="72">
        <v>10</v>
      </c>
      <c r="H255" s="72">
        <v>14525</v>
      </c>
      <c r="I255" s="72">
        <v>34</v>
      </c>
      <c r="J255" s="72">
        <v>1349</v>
      </c>
      <c r="K255" s="72">
        <v>9.2874354561101544</v>
      </c>
      <c r="L255" s="72">
        <v>0.80378657487091221</v>
      </c>
      <c r="M255" s="72">
        <v>3.098106712564544E-2</v>
      </c>
      <c r="N255" s="72">
        <v>0.16523235800344235</v>
      </c>
      <c r="O255" s="72">
        <v>0.12392426850258176</v>
      </c>
      <c r="P255" s="72">
        <v>0.73321858864027534</v>
      </c>
      <c r="Q255" s="72">
        <v>0.20137693631669534</v>
      </c>
      <c r="R255" s="72">
        <v>6.5404475043029264E-2</v>
      </c>
      <c r="S255" s="72">
        <v>0.73321858864027534</v>
      </c>
      <c r="T255" s="72">
        <v>0</v>
      </c>
      <c r="U255" s="72">
        <v>7.7452667814113599E-2</v>
      </c>
      <c r="V255" s="72">
        <v>0.73321858864027534</v>
      </c>
    </row>
    <row r="256" spans="2:22" x14ac:dyDescent="0.2">
      <c r="B256" s="72">
        <v>246</v>
      </c>
      <c r="C256" s="72">
        <v>1</v>
      </c>
      <c r="D256" s="72">
        <v>2.547622467901975</v>
      </c>
      <c r="E256" s="72">
        <v>4.0358933443784499</v>
      </c>
      <c r="F256" s="72">
        <v>6</v>
      </c>
      <c r="G256" s="72">
        <v>12</v>
      </c>
      <c r="H256" s="72">
        <v>6050</v>
      </c>
      <c r="I256" s="72">
        <v>21</v>
      </c>
      <c r="J256" s="72">
        <v>533.5</v>
      </c>
      <c r="K256" s="72">
        <v>8.8181818181818183</v>
      </c>
      <c r="L256" s="72">
        <v>1</v>
      </c>
      <c r="M256" s="72">
        <v>0</v>
      </c>
      <c r="N256" s="72">
        <v>0</v>
      </c>
      <c r="O256" s="72">
        <v>0.32231404958677684</v>
      </c>
      <c r="P256" s="72">
        <v>0.42148760330578511</v>
      </c>
      <c r="Q256" s="72">
        <v>8.6776859504132234E-2</v>
      </c>
      <c r="R256" s="72">
        <v>0.49173553719008267</v>
      </c>
      <c r="S256" s="72">
        <v>0.42148760330578511</v>
      </c>
      <c r="T256" s="72">
        <v>0</v>
      </c>
      <c r="U256" s="72">
        <v>0.26446280991735538</v>
      </c>
      <c r="V256" s="72">
        <v>0.42148760330578511</v>
      </c>
    </row>
    <row r="257" spans="2:22" x14ac:dyDescent="0.2">
      <c r="B257" s="72">
        <v>247</v>
      </c>
      <c r="C257" s="72">
        <v>1</v>
      </c>
      <c r="D257" s="72">
        <v>4.2186010721226932</v>
      </c>
      <c r="E257" s="72">
        <v>5.8867504240969577</v>
      </c>
      <c r="F257" s="72">
        <v>3</v>
      </c>
      <c r="G257" s="72">
        <v>8</v>
      </c>
      <c r="H257" s="72">
        <v>5900</v>
      </c>
      <c r="I257" s="72">
        <v>8</v>
      </c>
      <c r="J257" s="72">
        <v>385</v>
      </c>
      <c r="K257" s="72">
        <v>6.5254237288135588</v>
      </c>
      <c r="L257" s="72">
        <v>1</v>
      </c>
      <c r="M257" s="72">
        <v>0</v>
      </c>
      <c r="N257" s="72">
        <v>0</v>
      </c>
      <c r="O257" s="72">
        <v>0.59322033898305082</v>
      </c>
      <c r="P257" s="72">
        <v>0.30508474576271188</v>
      </c>
      <c r="Q257" s="72">
        <v>0</v>
      </c>
      <c r="R257" s="72">
        <v>0.10169491525423729</v>
      </c>
      <c r="S257" s="72">
        <v>0.89830508474576276</v>
      </c>
      <c r="T257" s="72">
        <v>0</v>
      </c>
      <c r="U257" s="72">
        <v>0.10169491525423729</v>
      </c>
      <c r="V257" s="72">
        <v>0.76271186440677963</v>
      </c>
    </row>
    <row r="258" spans="2:22" x14ac:dyDescent="0.2">
      <c r="B258" s="72">
        <v>248</v>
      </c>
      <c r="C258" s="72">
        <v>2</v>
      </c>
      <c r="D258" s="72">
        <v>5.7333114851310469</v>
      </c>
      <c r="E258" s="72">
        <v>4.839310644077413</v>
      </c>
      <c r="F258" s="72">
        <v>1</v>
      </c>
      <c r="G258" s="72">
        <v>1</v>
      </c>
      <c r="H258" s="72">
        <v>4275</v>
      </c>
      <c r="I258" s="72">
        <v>15</v>
      </c>
      <c r="J258" s="72">
        <v>548</v>
      </c>
      <c r="K258" s="72">
        <v>12.8187134502924</v>
      </c>
      <c r="L258" s="72">
        <v>1</v>
      </c>
      <c r="M258" s="72">
        <v>0</v>
      </c>
      <c r="N258" s="72">
        <v>0</v>
      </c>
      <c r="O258" s="72">
        <v>1</v>
      </c>
      <c r="P258" s="72">
        <v>0</v>
      </c>
      <c r="Q258" s="72">
        <v>1</v>
      </c>
      <c r="R258" s="72">
        <v>0</v>
      </c>
      <c r="S258" s="72">
        <v>0</v>
      </c>
      <c r="T258" s="72">
        <v>0</v>
      </c>
      <c r="U258" s="72">
        <v>0</v>
      </c>
      <c r="V258" s="72">
        <v>0</v>
      </c>
    </row>
    <row r="259" spans="2:22" x14ac:dyDescent="0.2">
      <c r="B259" s="72">
        <v>249</v>
      </c>
      <c r="C259" s="72">
        <v>2</v>
      </c>
      <c r="D259" s="72">
        <v>3.6868296314289504</v>
      </c>
      <c r="E259" s="72">
        <v>2.8504096862513721</v>
      </c>
      <c r="F259" s="72">
        <v>2</v>
      </c>
      <c r="G259" s="72">
        <v>11</v>
      </c>
      <c r="H259" s="72">
        <v>9525</v>
      </c>
      <c r="I259" s="72">
        <v>24</v>
      </c>
      <c r="J259" s="72">
        <v>1238.5</v>
      </c>
      <c r="K259" s="72">
        <v>13.00262467191601</v>
      </c>
      <c r="L259" s="72">
        <v>1</v>
      </c>
      <c r="M259" s="72">
        <v>0</v>
      </c>
      <c r="N259" s="72">
        <v>0</v>
      </c>
      <c r="O259" s="72">
        <v>0.68503937007874016</v>
      </c>
      <c r="P259" s="72">
        <v>0.31496062992125984</v>
      </c>
      <c r="Q259" s="72">
        <v>0.77952755905511806</v>
      </c>
      <c r="R259" s="72">
        <v>0.22047244094488189</v>
      </c>
      <c r="S259" s="72">
        <v>0</v>
      </c>
      <c r="T259" s="72">
        <v>0</v>
      </c>
      <c r="U259" s="72">
        <v>0.37795275590551181</v>
      </c>
      <c r="V259" s="72">
        <v>0</v>
      </c>
    </row>
    <row r="260" spans="2:22" x14ac:dyDescent="0.2">
      <c r="B260" s="72">
        <v>250</v>
      </c>
      <c r="C260" s="72">
        <v>2</v>
      </c>
      <c r="D260" s="72">
        <v>3.3581423153493302</v>
      </c>
      <c r="E260" s="72">
        <v>3.0670041194248867</v>
      </c>
      <c r="F260" s="72">
        <v>3</v>
      </c>
      <c r="G260" s="72">
        <v>14</v>
      </c>
      <c r="H260" s="72">
        <v>6225</v>
      </c>
      <c r="I260" s="72">
        <v>24</v>
      </c>
      <c r="J260" s="72">
        <v>789</v>
      </c>
      <c r="K260" s="72">
        <v>12.674698795180722</v>
      </c>
      <c r="L260" s="72">
        <v>0.96385542168674698</v>
      </c>
      <c r="M260" s="72">
        <v>0</v>
      </c>
      <c r="N260" s="72">
        <v>3.614457831325301E-2</v>
      </c>
      <c r="O260" s="72">
        <v>0.49397590361445781</v>
      </c>
      <c r="P260" s="72">
        <v>0.45783132530120479</v>
      </c>
      <c r="Q260" s="72">
        <v>0.31325301204819278</v>
      </c>
      <c r="R260" s="72">
        <v>0.24096385542168675</v>
      </c>
      <c r="S260" s="72">
        <v>0</v>
      </c>
      <c r="T260" s="72">
        <v>0.44578313253012047</v>
      </c>
      <c r="U260" s="72">
        <v>0.77108433734939763</v>
      </c>
      <c r="V260" s="72">
        <v>0</v>
      </c>
    </row>
    <row r="261" spans="2:22" x14ac:dyDescent="0.2">
      <c r="B261" s="72">
        <v>251</v>
      </c>
      <c r="C261" s="72">
        <v>1</v>
      </c>
      <c r="D261" s="72">
        <v>5.0557099796375677</v>
      </c>
      <c r="E261" s="72">
        <v>5.2379943285865442</v>
      </c>
      <c r="F261" s="72">
        <v>1</v>
      </c>
      <c r="G261" s="72">
        <v>1</v>
      </c>
      <c r="H261" s="72">
        <v>1800</v>
      </c>
      <c r="I261" s="72">
        <v>1</v>
      </c>
      <c r="J261" s="72">
        <v>183</v>
      </c>
      <c r="K261" s="72">
        <v>10.166666666666666</v>
      </c>
      <c r="L261" s="72">
        <v>1</v>
      </c>
      <c r="M261" s="72">
        <v>0</v>
      </c>
      <c r="N261" s="72">
        <v>0</v>
      </c>
      <c r="O261" s="72">
        <v>1</v>
      </c>
      <c r="P261" s="72">
        <v>0</v>
      </c>
      <c r="Q261" s="72">
        <v>0</v>
      </c>
      <c r="R261" s="72">
        <v>1</v>
      </c>
      <c r="S261" s="72">
        <v>0</v>
      </c>
      <c r="T261" s="72">
        <v>0</v>
      </c>
      <c r="U261" s="72">
        <v>1</v>
      </c>
      <c r="V261" s="72">
        <v>0</v>
      </c>
    </row>
    <row r="262" spans="2:22" x14ac:dyDescent="0.2">
      <c r="B262" s="72">
        <v>252</v>
      </c>
      <c r="C262" s="72">
        <v>2</v>
      </c>
      <c r="D262" s="72">
        <v>6.6161830861027973</v>
      </c>
      <c r="E262" s="72">
        <v>4.3384745152619493</v>
      </c>
      <c r="F262" s="72">
        <v>5</v>
      </c>
      <c r="G262" s="72">
        <v>49</v>
      </c>
      <c r="H262" s="72">
        <v>7575</v>
      </c>
      <c r="I262" s="72">
        <v>69</v>
      </c>
      <c r="J262" s="72">
        <v>1045</v>
      </c>
      <c r="K262" s="72">
        <v>13.795379537953794</v>
      </c>
      <c r="L262" s="72">
        <v>0.69636963696369636</v>
      </c>
      <c r="M262" s="72">
        <v>0.26072607260726072</v>
      </c>
      <c r="N262" s="72">
        <v>4.2904290429042903E-2</v>
      </c>
      <c r="O262" s="72">
        <v>0.71617161716171618</v>
      </c>
      <c r="P262" s="72">
        <v>0.14521452145214522</v>
      </c>
      <c r="Q262" s="72">
        <v>0.44884488448844884</v>
      </c>
      <c r="R262" s="72">
        <v>0.48844884488448848</v>
      </c>
      <c r="S262" s="72">
        <v>0</v>
      </c>
      <c r="T262" s="72">
        <v>6.2706270627062702E-2</v>
      </c>
      <c r="U262" s="72">
        <v>0.42244224422442245</v>
      </c>
      <c r="V262" s="72">
        <v>0</v>
      </c>
    </row>
    <row r="263" spans="2:22" x14ac:dyDescent="0.2">
      <c r="B263" s="72">
        <v>253</v>
      </c>
      <c r="C263" s="72">
        <v>1</v>
      </c>
      <c r="D263" s="72">
        <v>2.7134440822970669</v>
      </c>
      <c r="E263" s="72">
        <v>4.4403215177409088</v>
      </c>
      <c r="F263" s="72">
        <v>3</v>
      </c>
      <c r="G263" s="72">
        <v>6</v>
      </c>
      <c r="H263" s="72">
        <v>2500</v>
      </c>
      <c r="I263" s="72">
        <v>6</v>
      </c>
      <c r="J263" s="72">
        <v>214.5</v>
      </c>
      <c r="K263" s="72">
        <v>8.58</v>
      </c>
      <c r="L263" s="72">
        <v>1</v>
      </c>
      <c r="M263" s="72">
        <v>0</v>
      </c>
      <c r="N263" s="72">
        <v>0</v>
      </c>
      <c r="O263" s="72">
        <v>0.52</v>
      </c>
      <c r="P263" s="72">
        <v>0.36</v>
      </c>
      <c r="Q263" s="72">
        <v>0</v>
      </c>
      <c r="R263" s="72">
        <v>0.64</v>
      </c>
      <c r="S263" s="72">
        <v>0.36</v>
      </c>
      <c r="T263" s="72">
        <v>0</v>
      </c>
      <c r="U263" s="72">
        <v>0.12</v>
      </c>
      <c r="V263" s="72">
        <v>0.36</v>
      </c>
    </row>
    <row r="264" spans="2:22" x14ac:dyDescent="0.2">
      <c r="B264" s="72">
        <v>254</v>
      </c>
      <c r="C264" s="72">
        <v>2</v>
      </c>
      <c r="D264" s="72">
        <v>4.8494054572574274</v>
      </c>
      <c r="E264" s="72">
        <v>3.3312469128994833</v>
      </c>
      <c r="F264" s="72">
        <v>6</v>
      </c>
      <c r="G264" s="72">
        <v>31</v>
      </c>
      <c r="H264" s="72">
        <v>21300</v>
      </c>
      <c r="I264" s="72">
        <v>53</v>
      </c>
      <c r="J264" s="72">
        <v>2452</v>
      </c>
      <c r="K264" s="72">
        <v>11.511737089201878</v>
      </c>
      <c r="L264" s="72">
        <v>0.76525821596244137</v>
      </c>
      <c r="M264" s="72">
        <v>9.7417840375586859E-2</v>
      </c>
      <c r="N264" s="72">
        <v>0.13732394366197184</v>
      </c>
      <c r="O264" s="72">
        <v>0.57159624413145538</v>
      </c>
      <c r="P264" s="72">
        <v>0.23826291079812206</v>
      </c>
      <c r="Q264" s="72">
        <v>0.12323943661971831</v>
      </c>
      <c r="R264" s="72">
        <v>0.64671361502347413</v>
      </c>
      <c r="S264" s="72">
        <v>0.11267605633802817</v>
      </c>
      <c r="T264" s="72">
        <v>0.11737089201877934</v>
      </c>
      <c r="U264" s="72">
        <v>0.44014084507042256</v>
      </c>
      <c r="V264" s="72">
        <v>0.11267605633802817</v>
      </c>
    </row>
    <row r="265" spans="2:22" x14ac:dyDescent="0.2">
      <c r="B265" s="72">
        <v>255</v>
      </c>
      <c r="C265" s="72">
        <v>2</v>
      </c>
      <c r="D265" s="72">
        <v>3.8910756974277452</v>
      </c>
      <c r="E265" s="72">
        <v>3.1016089816833747</v>
      </c>
      <c r="F265" s="72">
        <v>3</v>
      </c>
      <c r="G265" s="72">
        <v>13</v>
      </c>
      <c r="H265" s="72">
        <v>14450</v>
      </c>
      <c r="I265" s="72">
        <v>30</v>
      </c>
      <c r="J265" s="72">
        <v>1582.5</v>
      </c>
      <c r="K265" s="72">
        <v>10.951557093425606</v>
      </c>
      <c r="L265" s="72">
        <v>0.97923875432525953</v>
      </c>
      <c r="M265" s="72">
        <v>0</v>
      </c>
      <c r="N265" s="72">
        <v>2.0761245674740483E-2</v>
      </c>
      <c r="O265" s="72">
        <v>0.89273356401384085</v>
      </c>
      <c r="P265" s="72">
        <v>5.536332179930796E-2</v>
      </c>
      <c r="Q265" s="72">
        <v>7.7854671280276816E-2</v>
      </c>
      <c r="R265" s="72">
        <v>0.92214532871972321</v>
      </c>
      <c r="S265" s="72">
        <v>0</v>
      </c>
      <c r="T265" s="72">
        <v>0</v>
      </c>
      <c r="U265" s="72">
        <v>0.93252595155709339</v>
      </c>
      <c r="V265" s="72">
        <v>0</v>
      </c>
    </row>
    <row r="266" spans="2:22" x14ac:dyDescent="0.2">
      <c r="B266" s="72">
        <v>256</v>
      </c>
      <c r="C266" s="72">
        <v>1</v>
      </c>
      <c r="D266" s="72">
        <v>2.8191520609955272</v>
      </c>
      <c r="E266" s="72">
        <v>4.4229904010024583</v>
      </c>
      <c r="F266" s="72">
        <v>2</v>
      </c>
      <c r="G266" s="72">
        <v>6</v>
      </c>
      <c r="H266" s="72">
        <v>9700</v>
      </c>
      <c r="I266" s="72">
        <v>25</v>
      </c>
      <c r="J266" s="72">
        <v>1067.5</v>
      </c>
      <c r="K266" s="72">
        <v>11.005154639175258</v>
      </c>
      <c r="L266" s="72">
        <v>1</v>
      </c>
      <c r="M266" s="72">
        <v>0</v>
      </c>
      <c r="N266" s="72">
        <v>0</v>
      </c>
      <c r="O266" s="72">
        <v>0.24742268041237114</v>
      </c>
      <c r="P266" s="72">
        <v>0.75257731958762886</v>
      </c>
      <c r="Q266" s="72">
        <v>3.8659793814432991E-2</v>
      </c>
      <c r="R266" s="72">
        <v>0.96134020618556704</v>
      </c>
      <c r="S266" s="72">
        <v>0</v>
      </c>
      <c r="T266" s="72">
        <v>0</v>
      </c>
      <c r="U266" s="72">
        <v>0.94587628865979378</v>
      </c>
      <c r="V266" s="72">
        <v>0</v>
      </c>
    </row>
    <row r="267" spans="2:22" x14ac:dyDescent="0.2">
      <c r="B267" s="72">
        <v>257</v>
      </c>
      <c r="C267" s="72">
        <v>1</v>
      </c>
      <c r="D267" s="72">
        <v>2.582249734694217</v>
      </c>
      <c r="E267" s="72">
        <v>3.0798812989934494</v>
      </c>
      <c r="F267" s="72">
        <v>4</v>
      </c>
      <c r="G267" s="72">
        <v>16</v>
      </c>
      <c r="H267" s="72">
        <v>13900</v>
      </c>
      <c r="I267" s="72">
        <v>43</v>
      </c>
      <c r="J267" s="72">
        <v>1602</v>
      </c>
      <c r="K267" s="72">
        <v>11.525179856115107</v>
      </c>
      <c r="L267" s="72">
        <v>1</v>
      </c>
      <c r="M267" s="72">
        <v>0</v>
      </c>
      <c r="N267" s="72">
        <v>0</v>
      </c>
      <c r="O267" s="72">
        <v>0.29136690647482016</v>
      </c>
      <c r="P267" s="72">
        <v>0.63309352517985606</v>
      </c>
      <c r="Q267" s="72">
        <v>0.19424460431654678</v>
      </c>
      <c r="R267" s="72">
        <v>0.80575539568345322</v>
      </c>
      <c r="S267" s="72">
        <v>0</v>
      </c>
      <c r="T267" s="72">
        <v>0</v>
      </c>
      <c r="U267" s="72">
        <v>0.71942446043165464</v>
      </c>
      <c r="V267" s="72">
        <v>0</v>
      </c>
    </row>
    <row r="268" spans="2:22" x14ac:dyDescent="0.2">
      <c r="B268" s="72">
        <v>258</v>
      </c>
      <c r="C268" s="72">
        <v>1</v>
      </c>
      <c r="D268" s="72">
        <v>4.3193904962046927</v>
      </c>
      <c r="E268" s="72">
        <v>4.7754573830120206</v>
      </c>
      <c r="F268" s="72">
        <v>3</v>
      </c>
      <c r="G268" s="72">
        <v>12</v>
      </c>
      <c r="H268" s="72">
        <v>17175</v>
      </c>
      <c r="I268" s="72">
        <v>28</v>
      </c>
      <c r="J268" s="72">
        <v>1370.5</v>
      </c>
      <c r="K268" s="72">
        <v>7.9796215429403201</v>
      </c>
      <c r="L268" s="72">
        <v>0.6957787481804949</v>
      </c>
      <c r="M268" s="72">
        <v>0.26928675400291119</v>
      </c>
      <c r="N268" s="72">
        <v>3.4934497816593885E-2</v>
      </c>
      <c r="O268" s="72">
        <v>0.38427947598253276</v>
      </c>
      <c r="P268" s="72">
        <v>0.45414847161572053</v>
      </c>
      <c r="Q268" s="72">
        <v>5.822416302765648E-3</v>
      </c>
      <c r="R268" s="72">
        <v>0.16157205240174671</v>
      </c>
      <c r="S268" s="72">
        <v>0.51237263464337701</v>
      </c>
      <c r="T268" s="72">
        <v>0.32023289665211063</v>
      </c>
      <c r="U268" s="72">
        <v>0.32023289665211063</v>
      </c>
      <c r="V268" s="72">
        <v>0.51237263464337701</v>
      </c>
    </row>
    <row r="269" spans="2:22" x14ac:dyDescent="0.2">
      <c r="B269" s="72">
        <v>259</v>
      </c>
      <c r="C269" s="72">
        <v>1</v>
      </c>
      <c r="D269" s="72">
        <v>3.507729851896793</v>
      </c>
      <c r="E269" s="72">
        <v>3.8200658637810165</v>
      </c>
      <c r="F269" s="72">
        <v>5</v>
      </c>
      <c r="G269" s="72">
        <v>14</v>
      </c>
      <c r="H269" s="72">
        <v>23775</v>
      </c>
      <c r="I269" s="72">
        <v>18</v>
      </c>
      <c r="J269" s="72">
        <v>2636</v>
      </c>
      <c r="K269" s="72">
        <v>11.087276550998947</v>
      </c>
      <c r="L269" s="72">
        <v>1</v>
      </c>
      <c r="M269" s="72">
        <v>0</v>
      </c>
      <c r="N269" s="72">
        <v>0</v>
      </c>
      <c r="O269" s="72">
        <v>0.37118822292323872</v>
      </c>
      <c r="P269" s="72">
        <v>0.53417455310199791</v>
      </c>
      <c r="Q269" s="72">
        <v>9.9894847528916933E-2</v>
      </c>
      <c r="R269" s="72">
        <v>0.83701366982124081</v>
      </c>
      <c r="S269" s="72">
        <v>0</v>
      </c>
      <c r="T269" s="72">
        <v>6.3091482649842268E-2</v>
      </c>
      <c r="U269" s="72">
        <v>0.82439537329127233</v>
      </c>
      <c r="V269" s="72">
        <v>0</v>
      </c>
    </row>
    <row r="270" spans="2:22" x14ac:dyDescent="0.2">
      <c r="B270" s="72">
        <v>260</v>
      </c>
      <c r="C270" s="72">
        <v>2</v>
      </c>
      <c r="D270" s="72">
        <v>2.8121470997512654</v>
      </c>
      <c r="E270" s="72">
        <v>2.4982089585766163</v>
      </c>
      <c r="F270" s="72">
        <v>5</v>
      </c>
      <c r="G270" s="72">
        <v>25</v>
      </c>
      <c r="H270" s="72">
        <v>10050</v>
      </c>
      <c r="I270" s="72">
        <v>36</v>
      </c>
      <c r="J270" s="72">
        <v>1025</v>
      </c>
      <c r="K270" s="72">
        <v>10.199004975124378</v>
      </c>
      <c r="L270" s="72">
        <v>0.91044776119402981</v>
      </c>
      <c r="M270" s="72">
        <v>8.9552238805970144E-2</v>
      </c>
      <c r="N270" s="72">
        <v>0</v>
      </c>
      <c r="O270" s="72">
        <v>0.35572139303482586</v>
      </c>
      <c r="P270" s="72">
        <v>0.23880597014925373</v>
      </c>
      <c r="Q270" s="72">
        <v>8.2089552238805971E-2</v>
      </c>
      <c r="R270" s="72">
        <v>0.43532338308457713</v>
      </c>
      <c r="S270" s="72">
        <v>0.27363184079601988</v>
      </c>
      <c r="T270" s="72">
        <v>0.20895522388059701</v>
      </c>
      <c r="U270" s="72">
        <v>0.39800995024875624</v>
      </c>
      <c r="V270" s="72">
        <v>0.27363184079601988</v>
      </c>
    </row>
    <row r="271" spans="2:22" x14ac:dyDescent="0.2">
      <c r="B271" s="72">
        <v>261</v>
      </c>
      <c r="C271" s="72">
        <v>1</v>
      </c>
      <c r="D271" s="72">
        <v>5.0650130109324119</v>
      </c>
      <c r="E271" s="72">
        <v>5.4888309004529816</v>
      </c>
      <c r="F271" s="72">
        <v>2</v>
      </c>
      <c r="G271" s="72">
        <v>4</v>
      </c>
      <c r="H271" s="72">
        <v>8650</v>
      </c>
      <c r="I271" s="72">
        <v>18</v>
      </c>
      <c r="J271" s="72">
        <v>1548</v>
      </c>
      <c r="K271" s="72">
        <v>17.895953757225431</v>
      </c>
      <c r="L271" s="72">
        <v>0.89595375722543358</v>
      </c>
      <c r="M271" s="72">
        <v>0</v>
      </c>
      <c r="N271" s="72">
        <v>0.10404624277456648</v>
      </c>
      <c r="O271" s="72">
        <v>2.8901734104046242E-2</v>
      </c>
      <c r="P271" s="72">
        <v>0.97109826589595372</v>
      </c>
      <c r="Q271" s="72">
        <v>0.98843930635838151</v>
      </c>
      <c r="R271" s="72">
        <v>1.1560693641618497E-2</v>
      </c>
      <c r="S271" s="72">
        <v>0</v>
      </c>
      <c r="T271" s="72">
        <v>0</v>
      </c>
      <c r="U271" s="72">
        <v>2.023121387283237E-2</v>
      </c>
      <c r="V271" s="72">
        <v>0</v>
      </c>
    </row>
    <row r="272" spans="2:22" x14ac:dyDescent="0.2">
      <c r="B272" s="72">
        <v>262</v>
      </c>
      <c r="C272" s="72">
        <v>2</v>
      </c>
      <c r="D272" s="72">
        <v>3.8179687382578567</v>
      </c>
      <c r="E272" s="72">
        <v>3.534075304940071</v>
      </c>
      <c r="F272" s="72">
        <v>4</v>
      </c>
      <c r="G272" s="72">
        <v>10</v>
      </c>
      <c r="H272" s="72">
        <v>6625</v>
      </c>
      <c r="I272" s="72">
        <v>18</v>
      </c>
      <c r="J272" s="72">
        <v>689.5</v>
      </c>
      <c r="K272" s="72">
        <v>10.407547169811322</v>
      </c>
      <c r="L272" s="72">
        <v>1</v>
      </c>
      <c r="M272" s="72">
        <v>0</v>
      </c>
      <c r="N272" s="72">
        <v>0</v>
      </c>
      <c r="O272" s="72">
        <v>0.82641509433962268</v>
      </c>
      <c r="P272" s="72">
        <v>9.056603773584905E-2</v>
      </c>
      <c r="Q272" s="72">
        <v>5.6603773584905662E-2</v>
      </c>
      <c r="R272" s="72">
        <v>0.94339622641509435</v>
      </c>
      <c r="S272" s="72">
        <v>0</v>
      </c>
      <c r="T272" s="72">
        <v>0</v>
      </c>
      <c r="U272" s="72">
        <v>0.92075471698113209</v>
      </c>
      <c r="V272" s="72">
        <v>0</v>
      </c>
    </row>
    <row r="273" spans="2:22" x14ac:dyDescent="0.2">
      <c r="B273" s="72">
        <v>263</v>
      </c>
      <c r="C273" s="72">
        <v>2</v>
      </c>
      <c r="D273" s="72">
        <v>3.9922774138640005</v>
      </c>
      <c r="E273" s="72">
        <v>2.6812488601761708</v>
      </c>
      <c r="F273" s="72">
        <v>7</v>
      </c>
      <c r="G273" s="72">
        <v>22</v>
      </c>
      <c r="H273" s="72">
        <v>8225</v>
      </c>
      <c r="I273" s="72">
        <v>40</v>
      </c>
      <c r="J273" s="72">
        <v>1014.5</v>
      </c>
      <c r="K273" s="72">
        <v>12.334346504559271</v>
      </c>
      <c r="L273" s="72">
        <v>0.86018237082066873</v>
      </c>
      <c r="M273" s="72">
        <v>0.1398176291793313</v>
      </c>
      <c r="N273" s="72">
        <v>0</v>
      </c>
      <c r="O273" s="72">
        <v>0.35562310030395139</v>
      </c>
      <c r="P273" s="72">
        <v>0.28267477203647418</v>
      </c>
      <c r="Q273" s="72">
        <v>0.39209726443769</v>
      </c>
      <c r="R273" s="72">
        <v>0.5714285714285714</v>
      </c>
      <c r="S273" s="72">
        <v>3.64741641337386E-2</v>
      </c>
      <c r="T273" s="72">
        <v>0</v>
      </c>
      <c r="U273" s="72">
        <v>0.2796352583586626</v>
      </c>
      <c r="V273" s="72">
        <v>3.64741641337386E-2</v>
      </c>
    </row>
    <row r="274" spans="2:22" x14ac:dyDescent="0.2">
      <c r="B274" s="72">
        <v>264</v>
      </c>
      <c r="C274" s="72">
        <v>1</v>
      </c>
      <c r="D274" s="72">
        <v>3.1171353731855271</v>
      </c>
      <c r="E274" s="72">
        <v>3.536547924324605</v>
      </c>
      <c r="F274" s="72">
        <v>5</v>
      </c>
      <c r="G274" s="72">
        <v>16</v>
      </c>
      <c r="H274" s="72">
        <v>16850</v>
      </c>
      <c r="I274" s="72">
        <v>27</v>
      </c>
      <c r="J274" s="72">
        <v>1872</v>
      </c>
      <c r="K274" s="72">
        <v>11.109792284866469</v>
      </c>
      <c r="L274" s="72">
        <v>0.9599406528189911</v>
      </c>
      <c r="M274" s="72">
        <v>4.0059347181008904E-2</v>
      </c>
      <c r="N274" s="72">
        <v>0</v>
      </c>
      <c r="O274" s="72">
        <v>0.34718100890207715</v>
      </c>
      <c r="P274" s="72">
        <v>0.60237388724035612</v>
      </c>
      <c r="Q274" s="72">
        <v>5.3412462908011868E-2</v>
      </c>
      <c r="R274" s="72">
        <v>0.94658753709198817</v>
      </c>
      <c r="S274" s="72">
        <v>0</v>
      </c>
      <c r="T274" s="72">
        <v>0</v>
      </c>
      <c r="U274" s="72">
        <v>0.93175074183976259</v>
      </c>
      <c r="V274" s="72">
        <v>0</v>
      </c>
    </row>
    <row r="275" spans="2:22" x14ac:dyDescent="0.2">
      <c r="B275" s="72">
        <v>265</v>
      </c>
      <c r="C275" s="72">
        <v>2</v>
      </c>
      <c r="D275" s="72">
        <v>5.2893466665139588</v>
      </c>
      <c r="E275" s="72">
        <v>2.9844008023885795</v>
      </c>
      <c r="F275" s="72">
        <v>6</v>
      </c>
      <c r="G275" s="72">
        <v>40</v>
      </c>
      <c r="H275" s="72">
        <v>19325</v>
      </c>
      <c r="I275" s="72">
        <v>47</v>
      </c>
      <c r="J275" s="72">
        <v>2188.25</v>
      </c>
      <c r="K275" s="72">
        <v>11.323415265200518</v>
      </c>
      <c r="L275" s="72">
        <v>0.90168175937904271</v>
      </c>
      <c r="M275" s="72">
        <v>8.1500646830530404E-2</v>
      </c>
      <c r="N275" s="72">
        <v>1.6817593790426907E-2</v>
      </c>
      <c r="O275" s="72">
        <v>0.87839586028460548</v>
      </c>
      <c r="P275" s="72">
        <v>6.2095730918499355E-2</v>
      </c>
      <c r="Q275" s="72">
        <v>0.33893919793014232</v>
      </c>
      <c r="R275" s="72">
        <v>0.64553686934023291</v>
      </c>
      <c r="S275" s="72">
        <v>1.5523932729624839E-2</v>
      </c>
      <c r="T275" s="72">
        <v>0</v>
      </c>
      <c r="U275" s="72">
        <v>0.32600258732212162</v>
      </c>
      <c r="V275" s="72">
        <v>0</v>
      </c>
    </row>
    <row r="276" spans="2:22" x14ac:dyDescent="0.2">
      <c r="B276" s="72">
        <v>266</v>
      </c>
      <c r="C276" s="72">
        <v>1</v>
      </c>
      <c r="D276" s="72">
        <v>2.8361940970762722</v>
      </c>
      <c r="E276" s="72">
        <v>4.4944185451002845</v>
      </c>
      <c r="F276" s="72">
        <v>2</v>
      </c>
      <c r="G276" s="72">
        <v>6</v>
      </c>
      <c r="H276" s="72">
        <v>11800</v>
      </c>
      <c r="I276" s="72">
        <v>26</v>
      </c>
      <c r="J276" s="72">
        <v>1339.5</v>
      </c>
      <c r="K276" s="72">
        <v>11.351694915254237</v>
      </c>
      <c r="L276" s="72">
        <v>1</v>
      </c>
      <c r="M276" s="72">
        <v>0</v>
      </c>
      <c r="N276" s="72">
        <v>0</v>
      </c>
      <c r="O276" s="72">
        <v>0.16101694915254236</v>
      </c>
      <c r="P276" s="72">
        <v>0.83898305084745761</v>
      </c>
      <c r="Q276" s="72">
        <v>0.11864406779661017</v>
      </c>
      <c r="R276" s="72">
        <v>0.88135593220338981</v>
      </c>
      <c r="S276" s="72">
        <v>0</v>
      </c>
      <c r="T276" s="72">
        <v>0</v>
      </c>
      <c r="U276" s="72">
        <v>0.97033898305084743</v>
      </c>
      <c r="V276" s="72">
        <v>0</v>
      </c>
    </row>
    <row r="277" spans="2:22" x14ac:dyDescent="0.2">
      <c r="B277" s="72">
        <v>267</v>
      </c>
      <c r="C277" s="72">
        <v>1</v>
      </c>
      <c r="D277" s="72">
        <v>2.2506755522447066</v>
      </c>
      <c r="E277" s="72">
        <v>2.5855465403387172</v>
      </c>
      <c r="F277" s="72">
        <v>4</v>
      </c>
      <c r="G277" s="72">
        <v>15</v>
      </c>
      <c r="H277" s="72">
        <v>15510</v>
      </c>
      <c r="I277" s="72">
        <v>32</v>
      </c>
      <c r="J277" s="72">
        <v>1481.5</v>
      </c>
      <c r="K277" s="72">
        <v>9.5519019987105089</v>
      </c>
      <c r="L277" s="72">
        <v>0.98549323017408119</v>
      </c>
      <c r="M277" s="72">
        <v>1.4506769825918761E-2</v>
      </c>
      <c r="N277" s="72">
        <v>0</v>
      </c>
      <c r="O277" s="72">
        <v>0.47614442295293358</v>
      </c>
      <c r="P277" s="72">
        <v>0.27079303675048355</v>
      </c>
      <c r="Q277" s="72">
        <v>4.0941328175370731E-2</v>
      </c>
      <c r="R277" s="72">
        <v>0.69471308833010958</v>
      </c>
      <c r="S277" s="72">
        <v>0.26434558349451964</v>
      </c>
      <c r="T277" s="72">
        <v>0</v>
      </c>
      <c r="U277" s="72">
        <v>0.41650548033526757</v>
      </c>
      <c r="V277" s="72">
        <v>0</v>
      </c>
    </row>
    <row r="278" spans="2:22" x14ac:dyDescent="0.2">
      <c r="B278" s="72">
        <v>268</v>
      </c>
      <c r="C278" s="72">
        <v>1</v>
      </c>
      <c r="D278" s="72">
        <v>2.2696770973644425</v>
      </c>
      <c r="E278" s="72">
        <v>3.7618345607486083</v>
      </c>
      <c r="F278" s="72">
        <v>3</v>
      </c>
      <c r="G278" s="72">
        <v>8</v>
      </c>
      <c r="H278" s="72">
        <v>11800</v>
      </c>
      <c r="I278" s="72">
        <v>25</v>
      </c>
      <c r="J278" s="72">
        <v>1192.5</v>
      </c>
      <c r="K278" s="72">
        <v>10.10593220338983</v>
      </c>
      <c r="L278" s="72">
        <v>0.8728813559322034</v>
      </c>
      <c r="M278" s="72">
        <v>3.3898305084745763E-2</v>
      </c>
      <c r="N278" s="72">
        <v>9.3220338983050849E-2</v>
      </c>
      <c r="O278" s="72">
        <v>0.26271186440677968</v>
      </c>
      <c r="P278" s="72">
        <v>0.63559322033898302</v>
      </c>
      <c r="Q278" s="72">
        <v>8.4745762711864406E-3</v>
      </c>
      <c r="R278" s="72">
        <v>0.85593220338983056</v>
      </c>
      <c r="S278" s="72">
        <v>0.10169491525423729</v>
      </c>
      <c r="T278" s="72">
        <v>3.3898305084745763E-2</v>
      </c>
      <c r="U278" s="72">
        <v>0.88983050847457623</v>
      </c>
      <c r="V278" s="72">
        <v>0.10169491525423729</v>
      </c>
    </row>
    <row r="279" spans="2:22" x14ac:dyDescent="0.2">
      <c r="B279" s="72">
        <v>269</v>
      </c>
      <c r="C279" s="72">
        <v>1</v>
      </c>
      <c r="D279" s="72">
        <v>2.0936361201146894</v>
      </c>
      <c r="E279" s="72">
        <v>3.2728433424099124</v>
      </c>
      <c r="F279" s="72">
        <v>5</v>
      </c>
      <c r="G279" s="72">
        <v>18</v>
      </c>
      <c r="H279" s="72">
        <v>12925</v>
      </c>
      <c r="I279" s="72">
        <v>28</v>
      </c>
      <c r="J279" s="72">
        <v>1112.5</v>
      </c>
      <c r="K279" s="72">
        <v>8.6073500967117997</v>
      </c>
      <c r="L279" s="72">
        <v>1</v>
      </c>
      <c r="M279" s="72">
        <v>0</v>
      </c>
      <c r="N279" s="72">
        <v>0</v>
      </c>
      <c r="O279" s="72">
        <v>0.43520309477756286</v>
      </c>
      <c r="P279" s="72">
        <v>0.35976789168278528</v>
      </c>
      <c r="Q279" s="72">
        <v>1.7408123791102514E-2</v>
      </c>
      <c r="R279" s="72">
        <v>0.62282398452611221</v>
      </c>
      <c r="S279" s="72">
        <v>0.35976789168278528</v>
      </c>
      <c r="T279" s="72">
        <v>0</v>
      </c>
      <c r="U279" s="72">
        <v>0.390715667311412</v>
      </c>
      <c r="V279" s="72">
        <v>0.35976789168278528</v>
      </c>
    </row>
    <row r="280" spans="2:22" x14ac:dyDescent="0.2">
      <c r="B280" s="72">
        <v>270</v>
      </c>
      <c r="C280" s="72">
        <v>2</v>
      </c>
      <c r="D280" s="72">
        <v>5.2340036581220346</v>
      </c>
      <c r="E280" s="72">
        <v>3.2890994402379268</v>
      </c>
      <c r="F280" s="72">
        <v>6</v>
      </c>
      <c r="G280" s="72">
        <v>25</v>
      </c>
      <c r="H280" s="72">
        <v>9025</v>
      </c>
      <c r="I280" s="72">
        <v>32</v>
      </c>
      <c r="J280" s="72">
        <v>1930</v>
      </c>
      <c r="K280" s="72">
        <v>21.385041551246537</v>
      </c>
      <c r="L280" s="72">
        <v>1</v>
      </c>
      <c r="M280" s="72">
        <v>0</v>
      </c>
      <c r="N280" s="72">
        <v>0</v>
      </c>
      <c r="O280" s="72">
        <v>0.70914127423822715</v>
      </c>
      <c r="P280" s="72">
        <v>9.9722991689750698E-2</v>
      </c>
      <c r="Q280" s="72">
        <v>0.65373961218836563</v>
      </c>
      <c r="R280" s="72">
        <v>0.2742382271468144</v>
      </c>
      <c r="S280" s="72">
        <v>7.2022160664819951E-2</v>
      </c>
      <c r="T280" s="72">
        <v>0</v>
      </c>
      <c r="U280" s="72">
        <v>0.40720221606648199</v>
      </c>
      <c r="V280" s="72">
        <v>7.2022160664819951E-2</v>
      </c>
    </row>
    <row r="281" spans="2:22" x14ac:dyDescent="0.2">
      <c r="B281" s="72">
        <v>271</v>
      </c>
      <c r="C281" s="72">
        <v>2</v>
      </c>
      <c r="D281" s="72">
        <v>6.078833691241182</v>
      </c>
      <c r="E281" s="72">
        <v>5.5260352525107557</v>
      </c>
      <c r="F281" s="72">
        <v>4</v>
      </c>
      <c r="G281" s="72">
        <v>17</v>
      </c>
      <c r="H281" s="72">
        <v>38925</v>
      </c>
      <c r="I281" s="72">
        <v>32</v>
      </c>
      <c r="J281" s="72">
        <v>4863</v>
      </c>
      <c r="K281" s="72">
        <v>12.493256262042388</v>
      </c>
      <c r="L281" s="72">
        <v>0.98073217726396922</v>
      </c>
      <c r="M281" s="72">
        <v>0</v>
      </c>
      <c r="N281" s="72">
        <v>1.9267822736030827E-2</v>
      </c>
      <c r="O281" s="72">
        <v>0.55427103403982014</v>
      </c>
      <c r="P281" s="72">
        <v>0.30443159922928709</v>
      </c>
      <c r="Q281" s="72">
        <v>0.13937058445728967</v>
      </c>
      <c r="R281" s="72">
        <v>0.79640333975594091</v>
      </c>
      <c r="S281" s="72">
        <v>0</v>
      </c>
      <c r="T281" s="72">
        <v>6.4226075786769435E-2</v>
      </c>
      <c r="U281" s="72">
        <v>0.48490687219010919</v>
      </c>
      <c r="V281" s="72">
        <v>0</v>
      </c>
    </row>
    <row r="282" spans="2:22" x14ac:dyDescent="0.2">
      <c r="B282" s="72">
        <v>272</v>
      </c>
      <c r="C282" s="72">
        <v>2</v>
      </c>
      <c r="D282" s="72">
        <v>4.0085877215495271</v>
      </c>
      <c r="E282" s="72">
        <v>3.2800342515596741</v>
      </c>
      <c r="F282" s="72">
        <v>3</v>
      </c>
      <c r="G282" s="72">
        <v>16</v>
      </c>
      <c r="H282" s="72">
        <v>22500</v>
      </c>
      <c r="I282" s="72">
        <v>25</v>
      </c>
      <c r="J282" s="72">
        <v>2455.25</v>
      </c>
      <c r="K282" s="72">
        <v>10.912222222222221</v>
      </c>
      <c r="L282" s="72">
        <v>1</v>
      </c>
      <c r="M282" s="72">
        <v>0</v>
      </c>
      <c r="N282" s="72">
        <v>0</v>
      </c>
      <c r="O282" s="72">
        <v>0.80666666666666664</v>
      </c>
      <c r="P282" s="72">
        <v>0.10666666666666667</v>
      </c>
      <c r="Q282" s="72">
        <v>0.10666666666666667</v>
      </c>
      <c r="R282" s="72">
        <v>0.89333333333333331</v>
      </c>
      <c r="S282" s="72">
        <v>0</v>
      </c>
      <c r="T282" s="72">
        <v>0</v>
      </c>
      <c r="U282" s="72">
        <v>0.76666666666666672</v>
      </c>
      <c r="V282" s="72">
        <v>0</v>
      </c>
    </row>
    <row r="283" spans="2:22" x14ac:dyDescent="0.2">
      <c r="B283" s="72">
        <v>273</v>
      </c>
      <c r="C283" s="72">
        <v>1</v>
      </c>
      <c r="D283" s="72">
        <v>2.7767637857914513</v>
      </c>
      <c r="E283" s="72">
        <v>3.2612671751747278</v>
      </c>
      <c r="F283" s="72">
        <v>3</v>
      </c>
      <c r="G283" s="72">
        <v>8</v>
      </c>
      <c r="H283" s="72">
        <v>6925</v>
      </c>
      <c r="I283" s="72">
        <v>17</v>
      </c>
      <c r="J283" s="72">
        <v>744</v>
      </c>
      <c r="K283" s="72">
        <v>10.743682310469314</v>
      </c>
      <c r="L283" s="72">
        <v>1</v>
      </c>
      <c r="M283" s="72">
        <v>0</v>
      </c>
      <c r="N283" s="72">
        <v>0</v>
      </c>
      <c r="O283" s="72">
        <v>0.47653429602888087</v>
      </c>
      <c r="P283" s="72">
        <v>0.49097472924187724</v>
      </c>
      <c r="Q283" s="72">
        <v>0.47653429602888087</v>
      </c>
      <c r="R283" s="72">
        <v>0.52346570397111913</v>
      </c>
      <c r="S283" s="72">
        <v>0</v>
      </c>
      <c r="T283" s="72">
        <v>0</v>
      </c>
      <c r="U283" s="72">
        <v>0.90252707581227432</v>
      </c>
      <c r="V283" s="72">
        <v>0</v>
      </c>
    </row>
    <row r="284" spans="2:22" x14ac:dyDescent="0.2">
      <c r="B284" s="72">
        <v>274</v>
      </c>
      <c r="C284" s="72">
        <v>2</v>
      </c>
      <c r="D284" s="72">
        <v>3.6363393097780516</v>
      </c>
      <c r="E284" s="72">
        <v>2.5265685904811459</v>
      </c>
      <c r="F284" s="72">
        <v>3</v>
      </c>
      <c r="G284" s="72">
        <v>21</v>
      </c>
      <c r="H284" s="72">
        <v>8800</v>
      </c>
      <c r="I284" s="72">
        <v>41</v>
      </c>
      <c r="J284" s="72">
        <v>1041.5</v>
      </c>
      <c r="K284" s="72">
        <v>11.835227272727272</v>
      </c>
      <c r="L284" s="72">
        <v>0.83806818181818177</v>
      </c>
      <c r="M284" s="72">
        <v>0.16193181818181818</v>
      </c>
      <c r="N284" s="72">
        <v>0</v>
      </c>
      <c r="O284" s="72">
        <v>0.62784090909090906</v>
      </c>
      <c r="P284" s="72">
        <v>0.22727272727272727</v>
      </c>
      <c r="Q284" s="72">
        <v>6.8181818181818177E-2</v>
      </c>
      <c r="R284" s="72">
        <v>0.93181818181818177</v>
      </c>
      <c r="S284" s="72">
        <v>0</v>
      </c>
      <c r="T284" s="72">
        <v>0</v>
      </c>
      <c r="U284" s="72">
        <v>0.45738636363636365</v>
      </c>
      <c r="V284" s="72">
        <v>0</v>
      </c>
    </row>
    <row r="285" spans="2:22" x14ac:dyDescent="0.2">
      <c r="B285" s="72">
        <v>275</v>
      </c>
      <c r="C285" s="72">
        <v>2</v>
      </c>
      <c r="D285" s="72">
        <v>2.9567082936097631</v>
      </c>
      <c r="E285" s="72">
        <v>2.7125859678561306</v>
      </c>
      <c r="F285" s="72">
        <v>2</v>
      </c>
      <c r="G285" s="72">
        <v>15</v>
      </c>
      <c r="H285" s="72">
        <v>13675</v>
      </c>
      <c r="I285" s="72">
        <v>30</v>
      </c>
      <c r="J285" s="72">
        <v>1394</v>
      </c>
      <c r="K285" s="72">
        <v>10.193784277879342</v>
      </c>
      <c r="L285" s="72">
        <v>0.96343692870201092</v>
      </c>
      <c r="M285" s="72">
        <v>2.1937842778793418E-2</v>
      </c>
      <c r="N285" s="72">
        <v>1.4625228519195612E-2</v>
      </c>
      <c r="O285" s="72">
        <v>0.66361974405850088</v>
      </c>
      <c r="P285" s="72">
        <v>0.33638025594149906</v>
      </c>
      <c r="Q285" s="72">
        <v>0.23583180987202926</v>
      </c>
      <c r="R285" s="72">
        <v>0.76416819012797077</v>
      </c>
      <c r="S285" s="72">
        <v>0</v>
      </c>
      <c r="T285" s="72">
        <v>0</v>
      </c>
      <c r="U285" s="72">
        <v>2.1937842778793418E-2</v>
      </c>
      <c r="V285" s="72">
        <v>0</v>
      </c>
    </row>
    <row r="286" spans="2:22" x14ac:dyDescent="0.2">
      <c r="B286" s="72">
        <v>276</v>
      </c>
      <c r="C286" s="72">
        <v>2</v>
      </c>
      <c r="D286" s="72">
        <v>3.8036674651166384</v>
      </c>
      <c r="E286" s="72">
        <v>2.9907806266962491</v>
      </c>
      <c r="F286" s="72">
        <v>2</v>
      </c>
      <c r="G286" s="72">
        <v>8</v>
      </c>
      <c r="H286" s="72">
        <v>12200</v>
      </c>
      <c r="I286" s="72">
        <v>25</v>
      </c>
      <c r="J286" s="72">
        <v>1421</v>
      </c>
      <c r="K286" s="72">
        <v>11.647540983606557</v>
      </c>
      <c r="L286" s="72">
        <v>0.75</v>
      </c>
      <c r="M286" s="72">
        <v>0.21311475409836064</v>
      </c>
      <c r="N286" s="72">
        <v>3.6885245901639344E-2</v>
      </c>
      <c r="O286" s="72">
        <v>0.59426229508196726</v>
      </c>
      <c r="P286" s="72">
        <v>0.40573770491803279</v>
      </c>
      <c r="Q286" s="72">
        <v>0.28278688524590162</v>
      </c>
      <c r="R286" s="72">
        <v>0.40573770491803279</v>
      </c>
      <c r="S286" s="72">
        <v>0</v>
      </c>
      <c r="T286" s="72">
        <v>0.31147540983606559</v>
      </c>
      <c r="U286" s="72">
        <v>0.38524590163934425</v>
      </c>
      <c r="V286" s="72">
        <v>0</v>
      </c>
    </row>
    <row r="287" spans="2:22" x14ac:dyDescent="0.2">
      <c r="B287" s="72">
        <v>277</v>
      </c>
      <c r="C287" s="72">
        <v>2</v>
      </c>
      <c r="D287" s="72">
        <v>4.1251510805515457</v>
      </c>
      <c r="E287" s="72">
        <v>2.3228103138267668</v>
      </c>
      <c r="F287" s="72">
        <v>3</v>
      </c>
      <c r="G287" s="72">
        <v>34</v>
      </c>
      <c r="H287" s="72">
        <v>16600</v>
      </c>
      <c r="I287" s="72">
        <v>54</v>
      </c>
      <c r="J287" s="72">
        <v>2204</v>
      </c>
      <c r="K287" s="72">
        <v>13.277108433734941</v>
      </c>
      <c r="L287" s="72">
        <v>0.93674698795180722</v>
      </c>
      <c r="M287" s="72">
        <v>6.3253012048192767E-2</v>
      </c>
      <c r="N287" s="72">
        <v>0</v>
      </c>
      <c r="O287" s="72">
        <v>0.5256024096385542</v>
      </c>
      <c r="P287" s="72">
        <v>0.28915662650602408</v>
      </c>
      <c r="Q287" s="72">
        <v>0.40963855421686746</v>
      </c>
      <c r="R287" s="72">
        <v>0.55421686746987953</v>
      </c>
      <c r="S287" s="72">
        <v>0</v>
      </c>
      <c r="T287" s="72">
        <v>3.614457831325301E-2</v>
      </c>
      <c r="U287" s="72">
        <v>0.42921686746987953</v>
      </c>
      <c r="V287" s="72">
        <v>0</v>
      </c>
    </row>
    <row r="288" spans="2:22" x14ac:dyDescent="0.2">
      <c r="B288" s="72">
        <v>278</v>
      </c>
      <c r="C288" s="72">
        <v>2</v>
      </c>
      <c r="D288" s="72">
        <v>4.3327884339854439</v>
      </c>
      <c r="E288" s="72">
        <v>2.9001787266360206</v>
      </c>
      <c r="F288" s="72">
        <v>7</v>
      </c>
      <c r="G288" s="72">
        <v>29</v>
      </c>
      <c r="H288" s="72">
        <v>12675</v>
      </c>
      <c r="I288" s="72">
        <v>50</v>
      </c>
      <c r="J288" s="72">
        <v>1657.5</v>
      </c>
      <c r="K288" s="72">
        <v>13.076923076923078</v>
      </c>
      <c r="L288" s="72">
        <v>0.98224852071005919</v>
      </c>
      <c r="M288" s="72">
        <v>1.7751479289940829E-2</v>
      </c>
      <c r="N288" s="72">
        <v>0</v>
      </c>
      <c r="O288" s="72">
        <v>0.53057199211045369</v>
      </c>
      <c r="P288" s="72">
        <v>0.33925049309664695</v>
      </c>
      <c r="Q288" s="72">
        <v>0.37278106508875741</v>
      </c>
      <c r="R288" s="72">
        <v>0.59763313609467461</v>
      </c>
      <c r="S288" s="72">
        <v>2.3668639053254437E-2</v>
      </c>
      <c r="T288" s="72">
        <v>5.9171597633136093E-3</v>
      </c>
      <c r="U288" s="72">
        <v>0.12820512820512819</v>
      </c>
      <c r="V288" s="72">
        <v>2.3668639053254437E-2</v>
      </c>
    </row>
    <row r="289" spans="2:22" x14ac:dyDescent="0.2">
      <c r="B289" s="72">
        <v>279</v>
      </c>
      <c r="C289" s="72">
        <v>1</v>
      </c>
      <c r="D289" s="72">
        <v>2.7837185434055263</v>
      </c>
      <c r="E289" s="72">
        <v>4.5849551881316657</v>
      </c>
      <c r="F289" s="72">
        <v>3</v>
      </c>
      <c r="G289" s="72">
        <v>8</v>
      </c>
      <c r="H289" s="72">
        <v>6900</v>
      </c>
      <c r="I289" s="72">
        <v>16</v>
      </c>
      <c r="J289" s="72">
        <v>712</v>
      </c>
      <c r="K289" s="72">
        <v>10.318840579710145</v>
      </c>
      <c r="L289" s="72">
        <v>1</v>
      </c>
      <c r="M289" s="72">
        <v>0</v>
      </c>
      <c r="N289" s="72">
        <v>0</v>
      </c>
      <c r="O289" s="72">
        <v>0.13043478260869565</v>
      </c>
      <c r="P289" s="72">
        <v>0.82608695652173914</v>
      </c>
      <c r="Q289" s="72">
        <v>2.8985507246376812E-2</v>
      </c>
      <c r="R289" s="72">
        <v>0.86956521739130432</v>
      </c>
      <c r="S289" s="72">
        <v>0</v>
      </c>
      <c r="T289" s="72">
        <v>0.10144927536231885</v>
      </c>
      <c r="U289" s="72">
        <v>0.92753623188405798</v>
      </c>
      <c r="V289" s="72">
        <v>0</v>
      </c>
    </row>
    <row r="290" spans="2:22" x14ac:dyDescent="0.2">
      <c r="B290" s="72">
        <v>280</v>
      </c>
      <c r="C290" s="72">
        <v>2</v>
      </c>
      <c r="D290" s="72">
        <v>6.7907857116815</v>
      </c>
      <c r="E290" s="72">
        <v>6.4790837620503368</v>
      </c>
      <c r="F290" s="72">
        <v>1</v>
      </c>
      <c r="G290" s="72">
        <v>2</v>
      </c>
      <c r="H290" s="72">
        <v>900</v>
      </c>
      <c r="I290" s="72">
        <v>2</v>
      </c>
      <c r="J290" s="72">
        <v>104</v>
      </c>
      <c r="K290" s="72">
        <v>11.555555555555555</v>
      </c>
      <c r="L290" s="72">
        <v>0.66666666666666663</v>
      </c>
      <c r="M290" s="72">
        <v>0</v>
      </c>
      <c r="N290" s="72">
        <v>0.33333333333333331</v>
      </c>
      <c r="O290" s="72">
        <v>1</v>
      </c>
      <c r="P290" s="72">
        <v>0</v>
      </c>
      <c r="Q290" s="72">
        <v>0</v>
      </c>
      <c r="R290" s="72">
        <v>0.66666666666666663</v>
      </c>
      <c r="S290" s="72">
        <v>0</v>
      </c>
      <c r="T290" s="72">
        <v>0.33333333333333331</v>
      </c>
      <c r="U290" s="72">
        <v>0.33333333333333331</v>
      </c>
      <c r="V290" s="72">
        <v>0</v>
      </c>
    </row>
    <row r="291" spans="2:22" x14ac:dyDescent="0.2">
      <c r="B291" s="72">
        <v>281</v>
      </c>
      <c r="C291" s="72">
        <v>1</v>
      </c>
      <c r="D291" s="72">
        <v>7.2331467447492459</v>
      </c>
      <c r="E291" s="72">
        <v>7.5965564138189814</v>
      </c>
      <c r="F291" s="72">
        <v>3</v>
      </c>
      <c r="G291" s="72">
        <v>8</v>
      </c>
      <c r="H291" s="72">
        <v>48500</v>
      </c>
      <c r="I291" s="72">
        <v>28</v>
      </c>
      <c r="J291" s="72">
        <v>5425</v>
      </c>
      <c r="K291" s="72">
        <v>11.185567010309279</v>
      </c>
      <c r="L291" s="72">
        <v>0.95360824742268047</v>
      </c>
      <c r="M291" s="72">
        <v>4.6391752577319589E-2</v>
      </c>
      <c r="N291" s="72">
        <v>0</v>
      </c>
      <c r="O291" s="72">
        <v>0.17628865979381445</v>
      </c>
      <c r="P291" s="72">
        <v>0.78969072164948451</v>
      </c>
      <c r="Q291" s="72">
        <v>8.7628865979381437E-2</v>
      </c>
      <c r="R291" s="72">
        <v>0.85773195876288655</v>
      </c>
      <c r="S291" s="72">
        <v>3.4020618556701028E-2</v>
      </c>
      <c r="T291" s="72">
        <v>2.0618556701030927E-2</v>
      </c>
      <c r="U291" s="72">
        <v>0.94793814432989687</v>
      </c>
      <c r="V291" s="72">
        <v>3.4020618556701028E-2</v>
      </c>
    </row>
    <row r="292" spans="2:22" x14ac:dyDescent="0.2">
      <c r="B292" s="72">
        <v>282</v>
      </c>
      <c r="C292" s="72">
        <v>2</v>
      </c>
      <c r="D292" s="72">
        <v>5.7982545757035062</v>
      </c>
      <c r="E292" s="72">
        <v>4.890442151019065</v>
      </c>
      <c r="F292" s="72">
        <v>2</v>
      </c>
      <c r="G292" s="72">
        <v>10</v>
      </c>
      <c r="H292" s="72">
        <v>18200</v>
      </c>
      <c r="I292" s="72">
        <v>38</v>
      </c>
      <c r="J292" s="72">
        <v>1409.5</v>
      </c>
      <c r="K292" s="72">
        <v>7.7445054945054954</v>
      </c>
      <c r="L292" s="72">
        <v>0.91758241758241754</v>
      </c>
      <c r="M292" s="72">
        <v>4.3956043956043959E-2</v>
      </c>
      <c r="N292" s="72">
        <v>3.8461538461538464E-2</v>
      </c>
      <c r="O292" s="72">
        <v>0.9505494505494505</v>
      </c>
      <c r="P292" s="72">
        <v>4.9450549450549448E-2</v>
      </c>
      <c r="Q292" s="72">
        <v>9.8901098901098897E-2</v>
      </c>
      <c r="R292" s="72">
        <v>3.2967032967032968E-2</v>
      </c>
      <c r="S292" s="72">
        <v>4.9450549450549448E-2</v>
      </c>
      <c r="T292" s="72">
        <v>0.81868131868131866</v>
      </c>
      <c r="U292" s="72">
        <v>0.81868131868131866</v>
      </c>
      <c r="V292" s="72">
        <v>4.9450549450549448E-2</v>
      </c>
    </row>
    <row r="293" spans="2:22" x14ac:dyDescent="0.2">
      <c r="B293" s="72">
        <v>283</v>
      </c>
      <c r="C293" s="72">
        <v>2</v>
      </c>
      <c r="D293" s="72">
        <v>5.7860030371411995</v>
      </c>
      <c r="E293" s="72">
        <v>4.4575303722208108</v>
      </c>
      <c r="F293" s="72">
        <v>6</v>
      </c>
      <c r="G293" s="72">
        <v>18</v>
      </c>
      <c r="H293" s="72">
        <v>11100</v>
      </c>
      <c r="I293" s="72">
        <v>34</v>
      </c>
      <c r="J293" s="72">
        <v>865.5</v>
      </c>
      <c r="K293" s="72">
        <v>7.7972972972972965</v>
      </c>
      <c r="L293" s="72">
        <v>0.81531531531531531</v>
      </c>
      <c r="M293" s="72">
        <v>9.0090090090090086E-2</v>
      </c>
      <c r="N293" s="72">
        <v>9.45945945945946E-2</v>
      </c>
      <c r="O293" s="72">
        <v>0.85585585585585588</v>
      </c>
      <c r="P293" s="72">
        <v>5.4054054054054057E-2</v>
      </c>
      <c r="Q293" s="72">
        <v>0.13513513513513514</v>
      </c>
      <c r="R293" s="72">
        <v>8.3333333333333329E-2</v>
      </c>
      <c r="S293" s="72">
        <v>5.4054054054054057E-2</v>
      </c>
      <c r="T293" s="72">
        <v>0.72747747747747749</v>
      </c>
      <c r="U293" s="72">
        <v>0.88738738738738743</v>
      </c>
      <c r="V293" s="72">
        <v>5.4054054054054057E-2</v>
      </c>
    </row>
    <row r="294" spans="2:22" x14ac:dyDescent="0.2">
      <c r="B294" s="72">
        <v>284</v>
      </c>
      <c r="C294" s="72">
        <v>1</v>
      </c>
      <c r="D294" s="72">
        <v>3.6564105881198361</v>
      </c>
      <c r="E294" s="72">
        <v>4.3424247009792856</v>
      </c>
      <c r="F294" s="72">
        <v>5</v>
      </c>
      <c r="G294" s="72">
        <v>17</v>
      </c>
      <c r="H294" s="72">
        <v>24435</v>
      </c>
      <c r="I294" s="72">
        <v>29</v>
      </c>
      <c r="J294" s="72">
        <v>2583</v>
      </c>
      <c r="K294" s="72">
        <v>10.570902394106813</v>
      </c>
      <c r="L294" s="72">
        <v>1</v>
      </c>
      <c r="M294" s="72">
        <v>0</v>
      </c>
      <c r="N294" s="72">
        <v>0</v>
      </c>
      <c r="O294" s="72">
        <v>0.18661755678330263</v>
      </c>
      <c r="P294" s="72">
        <v>0.69981583793738489</v>
      </c>
      <c r="Q294" s="72">
        <v>6.0773480662983423E-2</v>
      </c>
      <c r="R294" s="72">
        <v>0.92081031307550643</v>
      </c>
      <c r="S294" s="72">
        <v>1.841620626151013E-2</v>
      </c>
      <c r="T294" s="72">
        <v>0</v>
      </c>
      <c r="U294" s="72">
        <v>0.87415592387968077</v>
      </c>
      <c r="V294" s="72">
        <v>1.841620626151013E-2</v>
      </c>
    </row>
    <row r="295" spans="2:22" x14ac:dyDescent="0.2">
      <c r="B295" s="72">
        <v>285</v>
      </c>
      <c r="C295" s="72">
        <v>2</v>
      </c>
      <c r="D295" s="72">
        <v>3.8669831690532259</v>
      </c>
      <c r="E295" s="72">
        <v>2.4817562227105419</v>
      </c>
      <c r="F295" s="72">
        <v>4</v>
      </c>
      <c r="G295" s="72">
        <v>18</v>
      </c>
      <c r="H295" s="72">
        <v>19275</v>
      </c>
      <c r="I295" s="72">
        <v>31</v>
      </c>
      <c r="J295" s="72">
        <v>1889</v>
      </c>
      <c r="K295" s="72">
        <v>9.8002594033722445</v>
      </c>
      <c r="L295" s="72">
        <v>0.98832684824902728</v>
      </c>
      <c r="M295" s="72">
        <v>1.1673151750972763E-2</v>
      </c>
      <c r="N295" s="72">
        <v>0</v>
      </c>
      <c r="O295" s="72">
        <v>0.8754863813229572</v>
      </c>
      <c r="P295" s="72">
        <v>6.2256809338521402E-2</v>
      </c>
      <c r="Q295" s="72">
        <v>0.29701686121919585</v>
      </c>
      <c r="R295" s="72">
        <v>0.6874189364461738</v>
      </c>
      <c r="S295" s="72">
        <v>1.556420233463035E-2</v>
      </c>
      <c r="T295" s="72">
        <v>0</v>
      </c>
      <c r="U295" s="72">
        <v>0.12062256809338522</v>
      </c>
      <c r="V295" s="72">
        <v>1.556420233463035E-2</v>
      </c>
    </row>
    <row r="296" spans="2:22" x14ac:dyDescent="0.2">
      <c r="B296" s="72">
        <v>286</v>
      </c>
      <c r="C296" s="72">
        <v>2</v>
      </c>
      <c r="D296" s="72">
        <v>3.5156187975397111</v>
      </c>
      <c r="E296" s="72">
        <v>2.2913737142871824</v>
      </c>
      <c r="F296" s="72">
        <v>5</v>
      </c>
      <c r="G296" s="72">
        <v>20</v>
      </c>
      <c r="H296" s="72">
        <v>9325</v>
      </c>
      <c r="I296" s="72">
        <v>27</v>
      </c>
      <c r="J296" s="72">
        <v>945.5</v>
      </c>
      <c r="K296" s="72">
        <v>10.139410187667561</v>
      </c>
      <c r="L296" s="72">
        <v>0.97855227882037532</v>
      </c>
      <c r="M296" s="72">
        <v>2.1447721179624665E-2</v>
      </c>
      <c r="N296" s="72">
        <v>0</v>
      </c>
      <c r="O296" s="72">
        <v>0.64343163538873993</v>
      </c>
      <c r="P296" s="72">
        <v>0.12868632707774799</v>
      </c>
      <c r="Q296" s="72">
        <v>0.20375335120643431</v>
      </c>
      <c r="R296" s="72">
        <v>0.50134048257372654</v>
      </c>
      <c r="S296" s="72">
        <v>0</v>
      </c>
      <c r="T296" s="72">
        <v>0.29490616621983912</v>
      </c>
      <c r="U296" s="72">
        <v>0.75067024128686322</v>
      </c>
      <c r="V296" s="72">
        <v>0</v>
      </c>
    </row>
    <row r="297" spans="2:22" x14ac:dyDescent="0.2">
      <c r="B297" s="72">
        <v>287</v>
      </c>
      <c r="C297" s="72">
        <v>1</v>
      </c>
      <c r="D297" s="72">
        <v>2.5948143069168013</v>
      </c>
      <c r="E297" s="72">
        <v>3.0118016270143517</v>
      </c>
      <c r="F297" s="72">
        <v>4</v>
      </c>
      <c r="G297" s="72">
        <v>23</v>
      </c>
      <c r="H297" s="72">
        <v>8125</v>
      </c>
      <c r="I297" s="72">
        <v>38</v>
      </c>
      <c r="J297" s="72">
        <v>720</v>
      </c>
      <c r="K297" s="72">
        <v>8.8615384615384603</v>
      </c>
      <c r="L297" s="72">
        <v>0.93538461538461537</v>
      </c>
      <c r="M297" s="72">
        <v>1.8461538461538463E-2</v>
      </c>
      <c r="N297" s="72">
        <v>4.6153846153846156E-2</v>
      </c>
      <c r="O297" s="72">
        <v>0.6</v>
      </c>
      <c r="P297" s="72">
        <v>0.35076923076923078</v>
      </c>
      <c r="Q297" s="72">
        <v>0.13230769230769232</v>
      </c>
      <c r="R297" s="72">
        <v>0.44307692307692309</v>
      </c>
      <c r="S297" s="72">
        <v>0.39692307692307693</v>
      </c>
      <c r="T297" s="72">
        <v>2.7692307692307693E-2</v>
      </c>
      <c r="U297" s="72">
        <v>0.15692307692307692</v>
      </c>
      <c r="V297" s="72">
        <v>0.39692307692307693</v>
      </c>
    </row>
    <row r="298" spans="2:22" x14ac:dyDescent="0.2">
      <c r="B298" s="72">
        <v>288</v>
      </c>
      <c r="C298" s="72">
        <v>1</v>
      </c>
      <c r="D298" s="72">
        <v>2.6511439959900884</v>
      </c>
      <c r="E298" s="72">
        <v>3.6585751428369853</v>
      </c>
      <c r="F298" s="72">
        <v>5</v>
      </c>
      <c r="G298" s="72">
        <v>16</v>
      </c>
      <c r="H298" s="72">
        <v>10800</v>
      </c>
      <c r="I298" s="72">
        <v>30</v>
      </c>
      <c r="J298" s="72">
        <v>1215</v>
      </c>
      <c r="K298" s="72">
        <v>11.25</v>
      </c>
      <c r="L298" s="72">
        <v>1</v>
      </c>
      <c r="M298" s="72">
        <v>0</v>
      </c>
      <c r="N298" s="72">
        <v>0</v>
      </c>
      <c r="O298" s="72">
        <v>8.3333333333333329E-2</v>
      </c>
      <c r="P298" s="72">
        <v>0.60416666666666663</v>
      </c>
      <c r="Q298" s="72">
        <v>0.14351851851851852</v>
      </c>
      <c r="R298" s="72">
        <v>0.81481481481481477</v>
      </c>
      <c r="S298" s="72">
        <v>4.1666666666666664E-2</v>
      </c>
      <c r="T298" s="72">
        <v>0</v>
      </c>
      <c r="U298" s="72">
        <v>0.86342592592592593</v>
      </c>
      <c r="V298" s="72">
        <v>4.1666666666666664E-2</v>
      </c>
    </row>
    <row r="299" spans="2:22" x14ac:dyDescent="0.2">
      <c r="B299" s="72">
        <v>289</v>
      </c>
      <c r="C299" s="72">
        <v>2</v>
      </c>
      <c r="D299" s="72">
        <v>3.6249052117531049</v>
      </c>
      <c r="E299" s="72">
        <v>2.7841362701262713</v>
      </c>
      <c r="F299" s="72">
        <v>6</v>
      </c>
      <c r="G299" s="72">
        <v>29</v>
      </c>
      <c r="H299" s="72">
        <v>13750</v>
      </c>
      <c r="I299" s="72">
        <v>56</v>
      </c>
      <c r="J299" s="72">
        <v>1472.75</v>
      </c>
      <c r="K299" s="72">
        <v>10.710909090909091</v>
      </c>
      <c r="L299" s="72">
        <v>0.96181818181818179</v>
      </c>
      <c r="M299" s="72">
        <v>3.8181818181818185E-2</v>
      </c>
      <c r="N299" s="72">
        <v>0</v>
      </c>
      <c r="O299" s="72">
        <v>0.44181818181818183</v>
      </c>
      <c r="P299" s="72">
        <v>0.27090909090909093</v>
      </c>
      <c r="Q299" s="72">
        <v>0.18727272727272729</v>
      </c>
      <c r="R299" s="72">
        <v>0.60545454545454547</v>
      </c>
      <c r="S299" s="72">
        <v>0.20727272727272728</v>
      </c>
      <c r="T299" s="72">
        <v>0</v>
      </c>
      <c r="U299" s="72">
        <v>0.33090909090909093</v>
      </c>
      <c r="V299" s="72">
        <v>0.20727272727272728</v>
      </c>
    </row>
    <row r="300" spans="2:22" x14ac:dyDescent="0.2">
      <c r="B300" s="72">
        <v>290</v>
      </c>
      <c r="C300" s="72">
        <v>2</v>
      </c>
      <c r="D300" s="72">
        <v>4.5728666236793218</v>
      </c>
      <c r="E300" s="72">
        <v>2.3757486073208725</v>
      </c>
      <c r="F300" s="72">
        <v>3</v>
      </c>
      <c r="G300" s="72">
        <v>20</v>
      </c>
      <c r="H300" s="72">
        <v>12275</v>
      </c>
      <c r="I300" s="72">
        <v>40</v>
      </c>
      <c r="J300" s="72">
        <v>1904.5</v>
      </c>
      <c r="K300" s="72">
        <v>15.515274949083501</v>
      </c>
      <c r="L300" s="72">
        <v>0.94501018329938902</v>
      </c>
      <c r="M300" s="72">
        <v>0</v>
      </c>
      <c r="N300" s="72">
        <v>5.4989816700610997E-2</v>
      </c>
      <c r="O300" s="72">
        <v>0.92668024439918528</v>
      </c>
      <c r="P300" s="72">
        <v>6.720977596741344E-2</v>
      </c>
      <c r="Q300" s="72">
        <v>0.62932790224032586</v>
      </c>
      <c r="R300" s="72">
        <v>0.37067209775967414</v>
      </c>
      <c r="S300" s="72">
        <v>0</v>
      </c>
      <c r="T300" s="72">
        <v>0</v>
      </c>
      <c r="U300" s="72">
        <v>6.720977596741344E-2</v>
      </c>
      <c r="V300" s="72">
        <v>0</v>
      </c>
    </row>
    <row r="301" spans="2:22" x14ac:dyDescent="0.2">
      <c r="B301" s="72">
        <v>291</v>
      </c>
      <c r="C301" s="72">
        <v>2</v>
      </c>
      <c r="D301" s="72">
        <v>4.1038741291722065</v>
      </c>
      <c r="E301" s="72">
        <v>1.9748987110130034</v>
      </c>
      <c r="F301" s="72">
        <v>4</v>
      </c>
      <c r="G301" s="72">
        <v>23</v>
      </c>
      <c r="H301" s="72">
        <v>11425</v>
      </c>
      <c r="I301" s="72">
        <v>33</v>
      </c>
      <c r="J301" s="72">
        <v>1318.5</v>
      </c>
      <c r="K301" s="72">
        <v>11.540481400437637</v>
      </c>
      <c r="L301" s="72">
        <v>0.82275711159737419</v>
      </c>
      <c r="M301" s="72">
        <v>0.17724288840262581</v>
      </c>
      <c r="N301" s="72">
        <v>0</v>
      </c>
      <c r="O301" s="72">
        <v>0.87527352297592997</v>
      </c>
      <c r="P301" s="72">
        <v>7.8774617067833702E-2</v>
      </c>
      <c r="Q301" s="72">
        <v>0.31947483588621445</v>
      </c>
      <c r="R301" s="72">
        <v>0.60175054704595188</v>
      </c>
      <c r="S301" s="72">
        <v>7.8774617067833702E-2</v>
      </c>
      <c r="T301" s="72">
        <v>0</v>
      </c>
      <c r="U301" s="72">
        <v>0.19693654266958424</v>
      </c>
      <c r="V301" s="72">
        <v>7.8774617067833702E-2</v>
      </c>
    </row>
    <row r="302" spans="2:22" x14ac:dyDescent="0.2">
      <c r="B302" s="72">
        <v>292</v>
      </c>
      <c r="C302" s="72">
        <v>2</v>
      </c>
      <c r="D302" s="72">
        <v>3.7125891707754302</v>
      </c>
      <c r="E302" s="72">
        <v>2.2072272715073686</v>
      </c>
      <c r="F302" s="72">
        <v>4</v>
      </c>
      <c r="G302" s="72">
        <v>12</v>
      </c>
      <c r="H302" s="72">
        <v>6500</v>
      </c>
      <c r="I302" s="72">
        <v>25</v>
      </c>
      <c r="J302" s="72">
        <v>957</v>
      </c>
      <c r="K302" s="72">
        <v>14.723076923076922</v>
      </c>
      <c r="L302" s="72">
        <v>0.93076923076923079</v>
      </c>
      <c r="M302" s="72">
        <v>6.9230769230769235E-2</v>
      </c>
      <c r="N302" s="72">
        <v>0</v>
      </c>
      <c r="O302" s="72">
        <v>0.74615384615384617</v>
      </c>
      <c r="P302" s="72">
        <v>0.19615384615384615</v>
      </c>
      <c r="Q302" s="72">
        <v>0.52692307692307694</v>
      </c>
      <c r="R302" s="72">
        <v>0.47307692307692306</v>
      </c>
      <c r="S302" s="72">
        <v>0</v>
      </c>
      <c r="T302" s="72">
        <v>0</v>
      </c>
      <c r="U302" s="72">
        <v>4.6153846153846156E-2</v>
      </c>
      <c r="V302" s="72">
        <v>0</v>
      </c>
    </row>
    <row r="303" spans="2:22" x14ac:dyDescent="0.2">
      <c r="B303" s="72">
        <v>293</v>
      </c>
      <c r="C303" s="72">
        <v>1</v>
      </c>
      <c r="D303" s="72">
        <v>1.9992951170620257</v>
      </c>
      <c r="E303" s="72">
        <v>2.7357688638402213</v>
      </c>
      <c r="F303" s="72">
        <v>3</v>
      </c>
      <c r="G303" s="72">
        <v>17</v>
      </c>
      <c r="H303" s="72">
        <v>10000</v>
      </c>
      <c r="I303" s="72">
        <v>40</v>
      </c>
      <c r="J303" s="72">
        <v>1077.5</v>
      </c>
      <c r="K303" s="72">
        <v>10.775</v>
      </c>
      <c r="L303" s="72">
        <v>0.98</v>
      </c>
      <c r="M303" s="72">
        <v>0</v>
      </c>
      <c r="N303" s="72">
        <v>0.02</v>
      </c>
      <c r="O303" s="72">
        <v>0.36499999999999999</v>
      </c>
      <c r="P303" s="72">
        <v>0.56000000000000005</v>
      </c>
      <c r="Q303" s="72">
        <v>0.22500000000000001</v>
      </c>
      <c r="R303" s="72">
        <v>0.7</v>
      </c>
      <c r="S303" s="72">
        <v>7.4999999999999997E-2</v>
      </c>
      <c r="T303" s="72">
        <v>0</v>
      </c>
      <c r="U303" s="72">
        <v>0.7</v>
      </c>
      <c r="V303" s="72">
        <v>7.4999999999999997E-2</v>
      </c>
    </row>
    <row r="304" spans="2:22" x14ac:dyDescent="0.2">
      <c r="B304" s="72">
        <v>294</v>
      </c>
      <c r="C304" s="72">
        <v>2</v>
      </c>
      <c r="D304" s="72">
        <v>4.9053334528113686</v>
      </c>
      <c r="E304" s="72">
        <v>3.1897962326256248</v>
      </c>
      <c r="F304" s="72">
        <v>2</v>
      </c>
      <c r="G304" s="72">
        <v>18</v>
      </c>
      <c r="H304" s="72">
        <v>10925</v>
      </c>
      <c r="I304" s="72">
        <v>22</v>
      </c>
      <c r="J304" s="72">
        <v>1153</v>
      </c>
      <c r="K304" s="72">
        <v>10.553775743707094</v>
      </c>
      <c r="L304" s="72">
        <v>0.80778032036613268</v>
      </c>
      <c r="M304" s="72">
        <v>0.15102974828375287</v>
      </c>
      <c r="N304" s="72">
        <v>4.1189931350114416E-2</v>
      </c>
      <c r="O304" s="72">
        <v>0.94508009153318073</v>
      </c>
      <c r="P304" s="72">
        <v>5.4919908466819219E-2</v>
      </c>
      <c r="Q304" s="72">
        <v>0.34782608695652173</v>
      </c>
      <c r="R304" s="72">
        <v>0.15102974828375287</v>
      </c>
      <c r="S304" s="72">
        <v>0</v>
      </c>
      <c r="T304" s="72">
        <v>0.50114416475972545</v>
      </c>
      <c r="U304" s="72">
        <v>0.61098398169336388</v>
      </c>
      <c r="V304" s="72">
        <v>0</v>
      </c>
    </row>
    <row r="305" spans="2:22" x14ac:dyDescent="0.2">
      <c r="B305" s="72">
        <v>295</v>
      </c>
      <c r="C305" s="72">
        <v>1</v>
      </c>
      <c r="D305" s="72">
        <v>3.8079901871923845</v>
      </c>
      <c r="E305" s="72">
        <v>3.941455488097513</v>
      </c>
      <c r="F305" s="72">
        <v>2</v>
      </c>
      <c r="G305" s="72">
        <v>10</v>
      </c>
      <c r="H305" s="72">
        <v>5350</v>
      </c>
      <c r="I305" s="72">
        <v>22</v>
      </c>
      <c r="J305" s="72">
        <v>539</v>
      </c>
      <c r="K305" s="72">
        <v>10.074766355140188</v>
      </c>
      <c r="L305" s="72">
        <v>1</v>
      </c>
      <c r="M305" s="72">
        <v>0</v>
      </c>
      <c r="N305" s="72">
        <v>0</v>
      </c>
      <c r="O305" s="72">
        <v>0.64485981308411211</v>
      </c>
      <c r="P305" s="72">
        <v>0.35514018691588783</v>
      </c>
      <c r="Q305" s="72">
        <v>0</v>
      </c>
      <c r="R305" s="72">
        <v>0.45327102803738317</v>
      </c>
      <c r="S305" s="72">
        <v>0</v>
      </c>
      <c r="T305" s="72">
        <v>0.54672897196261683</v>
      </c>
      <c r="U305" s="72">
        <v>0.70560747663551404</v>
      </c>
      <c r="V305" s="72">
        <v>0</v>
      </c>
    </row>
    <row r="306" spans="2:22" x14ac:dyDescent="0.2">
      <c r="B306" s="72">
        <v>296</v>
      </c>
      <c r="C306" s="72">
        <v>2</v>
      </c>
      <c r="D306" s="72">
        <v>3.0420996260595254</v>
      </c>
      <c r="E306" s="72">
        <v>2.9700604117558358</v>
      </c>
      <c r="F306" s="72">
        <v>2</v>
      </c>
      <c r="G306" s="72">
        <v>15</v>
      </c>
      <c r="H306" s="72">
        <v>14500</v>
      </c>
      <c r="I306" s="72">
        <v>38</v>
      </c>
      <c r="J306" s="72">
        <v>1538</v>
      </c>
      <c r="K306" s="72">
        <v>10.606896551724137</v>
      </c>
      <c r="L306" s="72">
        <v>1</v>
      </c>
      <c r="M306" s="72">
        <v>0</v>
      </c>
      <c r="N306" s="72">
        <v>0</v>
      </c>
      <c r="O306" s="72">
        <v>0.58103448275862069</v>
      </c>
      <c r="P306" s="72">
        <v>0.41896551724137931</v>
      </c>
      <c r="Q306" s="72">
        <v>0.1103448275862069</v>
      </c>
      <c r="R306" s="72">
        <v>0.64137931034482754</v>
      </c>
      <c r="S306" s="72">
        <v>0</v>
      </c>
      <c r="T306" s="72">
        <v>0.24827586206896551</v>
      </c>
      <c r="U306" s="72">
        <v>0.9</v>
      </c>
      <c r="V306" s="72">
        <v>0</v>
      </c>
    </row>
    <row r="307" spans="2:22" x14ac:dyDescent="0.2">
      <c r="B307" s="72">
        <v>297</v>
      </c>
      <c r="C307" s="72">
        <v>1</v>
      </c>
      <c r="D307" s="72">
        <v>4.2571958665044303</v>
      </c>
      <c r="E307" s="72">
        <v>6.0325425467598679</v>
      </c>
      <c r="F307" s="72">
        <v>5</v>
      </c>
      <c r="G307" s="72">
        <v>16</v>
      </c>
      <c r="H307" s="72">
        <v>14900</v>
      </c>
      <c r="I307" s="72">
        <v>32</v>
      </c>
      <c r="J307" s="72">
        <v>998</v>
      </c>
      <c r="K307" s="72">
        <v>6.6979865771812088</v>
      </c>
      <c r="L307" s="72">
        <v>0.83221476510067116</v>
      </c>
      <c r="M307" s="72">
        <v>0</v>
      </c>
      <c r="N307" s="72">
        <v>0.16778523489932887</v>
      </c>
      <c r="O307" s="72">
        <v>0.12751677852348994</v>
      </c>
      <c r="P307" s="72">
        <v>0.78523489932885904</v>
      </c>
      <c r="Q307" s="72">
        <v>1.8456375838926176E-2</v>
      </c>
      <c r="R307" s="72">
        <v>0.18456375838926176</v>
      </c>
      <c r="S307" s="72">
        <v>0.78523489932885904</v>
      </c>
      <c r="T307" s="72">
        <v>1.1744966442953021E-2</v>
      </c>
      <c r="U307" s="72">
        <v>8.557046979865772E-2</v>
      </c>
      <c r="V307" s="72">
        <v>0.78523489932885904</v>
      </c>
    </row>
    <row r="308" spans="2:22" x14ac:dyDescent="0.2">
      <c r="B308" s="72">
        <v>298</v>
      </c>
      <c r="C308" s="72">
        <v>2</v>
      </c>
      <c r="D308" s="72">
        <v>3.9094400818569115</v>
      </c>
      <c r="E308" s="72">
        <v>2.5604302131602936</v>
      </c>
      <c r="F308" s="72">
        <v>6</v>
      </c>
      <c r="G308" s="72">
        <v>20</v>
      </c>
      <c r="H308" s="72">
        <v>13100</v>
      </c>
      <c r="I308" s="72">
        <v>31</v>
      </c>
      <c r="J308" s="72">
        <v>1436</v>
      </c>
      <c r="K308" s="72">
        <v>10.961832061068701</v>
      </c>
      <c r="L308" s="72">
        <v>0.96946564885496178</v>
      </c>
      <c r="M308" s="72">
        <v>0</v>
      </c>
      <c r="N308" s="72">
        <v>3.0534351145038167E-2</v>
      </c>
      <c r="O308" s="72">
        <v>0.78244274809160308</v>
      </c>
      <c r="P308" s="72">
        <v>6.8702290076335881E-2</v>
      </c>
      <c r="Q308" s="72">
        <v>0.16603053435114504</v>
      </c>
      <c r="R308" s="72">
        <v>0.83396946564885499</v>
      </c>
      <c r="S308" s="72">
        <v>0</v>
      </c>
      <c r="T308" s="72">
        <v>0</v>
      </c>
      <c r="U308" s="72">
        <v>0.69465648854961837</v>
      </c>
      <c r="V308" s="72">
        <v>0</v>
      </c>
    </row>
    <row r="309" spans="2:22" x14ac:dyDescent="0.2">
      <c r="B309" s="72">
        <v>299</v>
      </c>
      <c r="C309" s="72">
        <v>1</v>
      </c>
      <c r="D309" s="72">
        <v>3.0889263769028252</v>
      </c>
      <c r="E309" s="72">
        <v>3.2710179003386366</v>
      </c>
      <c r="F309" s="72">
        <v>5</v>
      </c>
      <c r="G309" s="72">
        <v>19</v>
      </c>
      <c r="H309" s="72">
        <v>17850</v>
      </c>
      <c r="I309" s="72">
        <v>34</v>
      </c>
      <c r="J309" s="72">
        <v>1874</v>
      </c>
      <c r="K309" s="72">
        <v>10.49859943977591</v>
      </c>
      <c r="L309" s="72">
        <v>0.82913165266106448</v>
      </c>
      <c r="M309" s="72">
        <v>0.12605042016806722</v>
      </c>
      <c r="N309" s="72">
        <v>4.4817927170868348E-2</v>
      </c>
      <c r="O309" s="72">
        <v>0.26610644257703081</v>
      </c>
      <c r="P309" s="72">
        <v>0.59943977591036413</v>
      </c>
      <c r="Q309" s="72">
        <v>4.7619047619047616E-2</v>
      </c>
      <c r="R309" s="72">
        <v>0.84033613445378152</v>
      </c>
      <c r="S309" s="72">
        <v>8.4033613445378158E-2</v>
      </c>
      <c r="T309" s="72">
        <v>2.8011204481792718E-2</v>
      </c>
      <c r="U309" s="72">
        <v>0.7857142857142857</v>
      </c>
      <c r="V309" s="72">
        <v>8.4033613445378158E-2</v>
      </c>
    </row>
    <row r="310" spans="2:22" x14ac:dyDescent="0.2">
      <c r="B310" s="72">
        <v>300</v>
      </c>
      <c r="C310" s="72">
        <v>2</v>
      </c>
      <c r="D310" s="72">
        <v>4.2271482978883421</v>
      </c>
      <c r="E310" s="72">
        <v>2.4296144384648404</v>
      </c>
      <c r="F310" s="72">
        <v>3</v>
      </c>
      <c r="G310" s="72">
        <v>23</v>
      </c>
      <c r="H310" s="72">
        <v>10800</v>
      </c>
      <c r="I310" s="72">
        <v>32</v>
      </c>
      <c r="J310" s="72">
        <v>1918.5</v>
      </c>
      <c r="K310" s="72">
        <v>17.763888888888889</v>
      </c>
      <c r="L310" s="72">
        <v>1</v>
      </c>
      <c r="M310" s="72">
        <v>0</v>
      </c>
      <c r="N310" s="72">
        <v>0</v>
      </c>
      <c r="O310" s="72">
        <v>0.67592592592592593</v>
      </c>
      <c r="P310" s="72">
        <v>0.18518518518518517</v>
      </c>
      <c r="Q310" s="72">
        <v>0.63888888888888884</v>
      </c>
      <c r="R310" s="72">
        <v>0.3611111111111111</v>
      </c>
      <c r="S310" s="72">
        <v>0</v>
      </c>
      <c r="T310" s="72">
        <v>0</v>
      </c>
      <c r="U310" s="72">
        <v>0.64583333333333337</v>
      </c>
      <c r="V310" s="72">
        <v>0</v>
      </c>
    </row>
    <row r="311" spans="2:22" x14ac:dyDescent="0.2">
      <c r="B311" s="72">
        <v>301</v>
      </c>
      <c r="C311" s="72">
        <v>2</v>
      </c>
      <c r="D311" s="72">
        <v>3.7119623584814674</v>
      </c>
      <c r="E311" s="72">
        <v>2.4221170015610554</v>
      </c>
      <c r="F311" s="72">
        <v>5</v>
      </c>
      <c r="G311" s="72">
        <v>21</v>
      </c>
      <c r="H311" s="72">
        <v>4250</v>
      </c>
      <c r="I311" s="72">
        <v>23</v>
      </c>
      <c r="J311" s="72">
        <v>658</v>
      </c>
      <c r="K311" s="72">
        <v>15.482352941176469</v>
      </c>
      <c r="L311" s="72">
        <v>1</v>
      </c>
      <c r="M311" s="72">
        <v>0</v>
      </c>
      <c r="N311" s="72">
        <v>0</v>
      </c>
      <c r="O311" s="72">
        <v>0.60588235294117643</v>
      </c>
      <c r="P311" s="72">
        <v>0.16470588235294117</v>
      </c>
      <c r="Q311" s="72">
        <v>0.44117647058823528</v>
      </c>
      <c r="R311" s="72">
        <v>0.55882352941176472</v>
      </c>
      <c r="S311" s="72">
        <v>0</v>
      </c>
      <c r="T311" s="72">
        <v>0</v>
      </c>
      <c r="U311" s="72">
        <v>0.52352941176470591</v>
      </c>
      <c r="V311" s="72">
        <v>0</v>
      </c>
    </row>
    <row r="312" spans="2:22" x14ac:dyDescent="0.2">
      <c r="B312" s="72">
        <v>302</v>
      </c>
      <c r="C312" s="72">
        <v>1</v>
      </c>
      <c r="D312" s="72">
        <v>3.7678832379571685</v>
      </c>
      <c r="E312" s="72">
        <v>5.0737522534926347</v>
      </c>
      <c r="F312" s="72">
        <v>3</v>
      </c>
      <c r="G312" s="72">
        <v>4</v>
      </c>
      <c r="H312" s="72">
        <v>2175</v>
      </c>
      <c r="I312" s="72">
        <v>7</v>
      </c>
      <c r="J312" s="72">
        <v>266</v>
      </c>
      <c r="K312" s="72">
        <v>12.229885057471265</v>
      </c>
      <c r="L312" s="72">
        <v>0.81609195402298851</v>
      </c>
      <c r="M312" s="72">
        <v>0</v>
      </c>
      <c r="N312" s="72">
        <v>0.18390804597701149</v>
      </c>
      <c r="O312" s="72">
        <v>0.10344827586206896</v>
      </c>
      <c r="P312" s="72">
        <v>0.68965517241379315</v>
      </c>
      <c r="Q312" s="72">
        <v>0.10344827586206896</v>
      </c>
      <c r="R312" s="72">
        <v>0.89655172413793105</v>
      </c>
      <c r="S312" s="72">
        <v>0</v>
      </c>
      <c r="T312" s="72">
        <v>0</v>
      </c>
      <c r="U312" s="72">
        <v>0.68965517241379315</v>
      </c>
      <c r="V312" s="72">
        <v>0</v>
      </c>
    </row>
    <row r="313" spans="2:22" x14ac:dyDescent="0.2">
      <c r="B313" s="72">
        <v>303</v>
      </c>
      <c r="C313" s="72">
        <v>2</v>
      </c>
      <c r="D313" s="72">
        <v>5.9676767627216982</v>
      </c>
      <c r="E313" s="72">
        <v>5.3185538414178826</v>
      </c>
      <c r="F313" s="72">
        <v>2</v>
      </c>
      <c r="G313" s="72">
        <v>8</v>
      </c>
      <c r="H313" s="72">
        <v>5700</v>
      </c>
      <c r="I313" s="72">
        <v>22</v>
      </c>
      <c r="J313" s="72">
        <v>462.5</v>
      </c>
      <c r="K313" s="72">
        <v>8.1140350877192979</v>
      </c>
      <c r="L313" s="72">
        <v>0.82456140350877194</v>
      </c>
      <c r="M313" s="72">
        <v>0.17543859649122806</v>
      </c>
      <c r="N313" s="72">
        <v>0</v>
      </c>
      <c r="O313" s="72">
        <v>0.84210526315789469</v>
      </c>
      <c r="P313" s="72">
        <v>0.15789473684210525</v>
      </c>
      <c r="Q313" s="72">
        <v>0</v>
      </c>
      <c r="R313" s="72">
        <v>0.15789473684210525</v>
      </c>
      <c r="S313" s="72">
        <v>0</v>
      </c>
      <c r="T313" s="72">
        <v>0.84210526315789469</v>
      </c>
      <c r="U313" s="72">
        <v>0.89473684210526316</v>
      </c>
      <c r="V313" s="72">
        <v>0</v>
      </c>
    </row>
    <row r="314" spans="2:22" x14ac:dyDescent="0.2">
      <c r="B314" s="72">
        <v>304</v>
      </c>
      <c r="C314" s="72">
        <v>2</v>
      </c>
      <c r="D314" s="72">
        <v>3.6533783314801531</v>
      </c>
      <c r="E314" s="72">
        <v>2.6550620931832141</v>
      </c>
      <c r="F314" s="72">
        <v>6</v>
      </c>
      <c r="G314" s="72">
        <v>28</v>
      </c>
      <c r="H314" s="72">
        <v>14400</v>
      </c>
      <c r="I314" s="72">
        <v>41</v>
      </c>
      <c r="J314" s="72">
        <v>1641.5</v>
      </c>
      <c r="K314" s="72">
        <v>11.399305555555555</v>
      </c>
      <c r="L314" s="72">
        <v>1</v>
      </c>
      <c r="M314" s="72">
        <v>0</v>
      </c>
      <c r="N314" s="72">
        <v>0</v>
      </c>
      <c r="O314" s="72">
        <v>0.61111111111111116</v>
      </c>
      <c r="P314" s="72">
        <v>0.27083333333333331</v>
      </c>
      <c r="Q314" s="72">
        <v>0.1423611111111111</v>
      </c>
      <c r="R314" s="72">
        <v>0.77430555555555558</v>
      </c>
      <c r="S314" s="72">
        <v>8.3333333333333329E-2</v>
      </c>
      <c r="T314" s="72">
        <v>0</v>
      </c>
      <c r="U314" s="72">
        <v>0.29166666666666669</v>
      </c>
      <c r="V314" s="72">
        <v>8.3333333333333329E-2</v>
      </c>
    </row>
    <row r="315" spans="2:22" x14ac:dyDescent="0.2">
      <c r="B315" s="72">
        <v>305</v>
      </c>
      <c r="C315" s="72">
        <v>2</v>
      </c>
      <c r="D315" s="72">
        <v>3.5222568557276062</v>
      </c>
      <c r="E315" s="72">
        <v>2.0084965655047626</v>
      </c>
      <c r="F315" s="72">
        <v>4</v>
      </c>
      <c r="G315" s="72">
        <v>17</v>
      </c>
      <c r="H315" s="72">
        <v>9400</v>
      </c>
      <c r="I315" s="72">
        <v>22</v>
      </c>
      <c r="J315" s="72">
        <v>1513.5</v>
      </c>
      <c r="K315" s="72">
        <v>16.101063829787236</v>
      </c>
      <c r="L315" s="72">
        <v>0.9521276595744681</v>
      </c>
      <c r="M315" s="72">
        <v>4.7872340425531915E-2</v>
      </c>
      <c r="N315" s="72">
        <v>0</v>
      </c>
      <c r="O315" s="72">
        <v>0.55319148936170215</v>
      </c>
      <c r="P315" s="72">
        <v>0.30319148936170215</v>
      </c>
      <c r="Q315" s="72">
        <v>0.6542553191489362</v>
      </c>
      <c r="R315" s="72">
        <v>0.34574468085106386</v>
      </c>
      <c r="S315" s="72">
        <v>0</v>
      </c>
      <c r="T315" s="72">
        <v>0</v>
      </c>
      <c r="U315" s="72">
        <v>0.47872340425531917</v>
      </c>
      <c r="V315" s="72">
        <v>0</v>
      </c>
    </row>
    <row r="316" spans="2:22" x14ac:dyDescent="0.2">
      <c r="B316" s="72">
        <v>306</v>
      </c>
      <c r="C316" s="72">
        <v>1</v>
      </c>
      <c r="D316" s="72">
        <v>2.7173982896821585</v>
      </c>
      <c r="E316" s="72">
        <v>4.2771953055184628</v>
      </c>
      <c r="F316" s="72">
        <v>5</v>
      </c>
      <c r="G316" s="72">
        <v>8</v>
      </c>
      <c r="H316" s="72">
        <v>11450</v>
      </c>
      <c r="I316" s="72">
        <v>20</v>
      </c>
      <c r="J316" s="72">
        <v>1138</v>
      </c>
      <c r="K316" s="72">
        <v>9.9388646288209603</v>
      </c>
      <c r="L316" s="72">
        <v>1</v>
      </c>
      <c r="M316" s="72">
        <v>0</v>
      </c>
      <c r="N316" s="72">
        <v>0</v>
      </c>
      <c r="O316" s="72">
        <v>0.15720524017467249</v>
      </c>
      <c r="P316" s="72">
        <v>0.75109170305676853</v>
      </c>
      <c r="Q316" s="72">
        <v>1.3100436681222707E-2</v>
      </c>
      <c r="R316" s="72">
        <v>0.93449781659388642</v>
      </c>
      <c r="S316" s="72">
        <v>2.6200873362445413E-2</v>
      </c>
      <c r="T316" s="72">
        <v>2.6200873362445413E-2</v>
      </c>
      <c r="U316" s="72">
        <v>7.8602620087336247E-2</v>
      </c>
      <c r="V316" s="72">
        <v>2.6200873362445413E-2</v>
      </c>
    </row>
    <row r="317" spans="2:22" x14ac:dyDescent="0.2">
      <c r="B317" s="72">
        <v>307</v>
      </c>
      <c r="C317" s="72">
        <v>2</v>
      </c>
      <c r="D317" s="72">
        <v>5.0077581291369473</v>
      </c>
      <c r="E317" s="72">
        <v>2.4541838099958651</v>
      </c>
      <c r="F317" s="72">
        <v>6</v>
      </c>
      <c r="G317" s="72">
        <v>36</v>
      </c>
      <c r="H317" s="72">
        <v>9225</v>
      </c>
      <c r="I317" s="72">
        <v>49</v>
      </c>
      <c r="J317" s="72">
        <v>1220</v>
      </c>
      <c r="K317" s="72">
        <v>13.224932249322494</v>
      </c>
      <c r="L317" s="72">
        <v>0.81842818428184283</v>
      </c>
      <c r="M317" s="72">
        <v>0.11382113821138211</v>
      </c>
      <c r="N317" s="72">
        <v>6.7750677506775062E-2</v>
      </c>
      <c r="O317" s="72">
        <v>0.83197831978319781</v>
      </c>
      <c r="P317" s="72">
        <v>9.7560975609756101E-2</v>
      </c>
      <c r="Q317" s="72">
        <v>0.31707317073170732</v>
      </c>
      <c r="R317" s="72">
        <v>0.58265582655826553</v>
      </c>
      <c r="S317" s="72">
        <v>0</v>
      </c>
      <c r="T317" s="72">
        <v>0.1002710027100271</v>
      </c>
      <c r="U317" s="72">
        <v>0.56097560975609762</v>
      </c>
      <c r="V317" s="72">
        <v>0</v>
      </c>
    </row>
    <row r="318" spans="2:22" x14ac:dyDescent="0.2">
      <c r="B318" s="72">
        <v>308</v>
      </c>
      <c r="C318" s="72">
        <v>1</v>
      </c>
      <c r="D318" s="72">
        <v>4.7562287357315824</v>
      </c>
      <c r="E318" s="72">
        <v>4.9042100080781585</v>
      </c>
      <c r="F318" s="72">
        <v>1</v>
      </c>
      <c r="G318" s="72">
        <v>2</v>
      </c>
      <c r="H318" s="72">
        <v>1350</v>
      </c>
      <c r="I318" s="72">
        <v>2</v>
      </c>
      <c r="J318" s="72">
        <v>142</v>
      </c>
      <c r="K318" s="72">
        <v>10.518518518518519</v>
      </c>
      <c r="L318" s="72">
        <v>1</v>
      </c>
      <c r="M318" s="72">
        <v>0</v>
      </c>
      <c r="N318" s="72">
        <v>0</v>
      </c>
      <c r="O318" s="72">
        <v>1</v>
      </c>
      <c r="P318" s="72">
        <v>0</v>
      </c>
      <c r="Q318" s="72">
        <v>0</v>
      </c>
      <c r="R318" s="72">
        <v>1</v>
      </c>
      <c r="S318" s="72">
        <v>0</v>
      </c>
      <c r="T318" s="72">
        <v>0</v>
      </c>
      <c r="U318" s="72">
        <v>0.44444444444444442</v>
      </c>
      <c r="V318" s="72">
        <v>0</v>
      </c>
    </row>
    <row r="319" spans="2:22" x14ac:dyDescent="0.2">
      <c r="B319" s="72">
        <v>309</v>
      </c>
      <c r="C319" s="72">
        <v>2</v>
      </c>
      <c r="D319" s="72">
        <v>4.2010389780970314</v>
      </c>
      <c r="E319" s="72">
        <v>3.4329833352420196</v>
      </c>
      <c r="F319" s="72">
        <v>4</v>
      </c>
      <c r="G319" s="72">
        <v>7</v>
      </c>
      <c r="H319" s="72">
        <v>3075</v>
      </c>
      <c r="I319" s="72">
        <v>7</v>
      </c>
      <c r="J319" s="72">
        <v>395.25</v>
      </c>
      <c r="K319" s="72">
        <v>12.853658536585366</v>
      </c>
      <c r="L319" s="72">
        <v>0.80487804878048785</v>
      </c>
      <c r="M319" s="72">
        <v>0.1951219512195122</v>
      </c>
      <c r="N319" s="72">
        <v>0</v>
      </c>
      <c r="O319" s="72">
        <v>0.63414634146341464</v>
      </c>
      <c r="P319" s="72">
        <v>0.16260162601626016</v>
      </c>
      <c r="Q319" s="72">
        <v>0.3902439024390244</v>
      </c>
      <c r="R319" s="72">
        <v>0.6097560975609756</v>
      </c>
      <c r="S319" s="72">
        <v>0</v>
      </c>
      <c r="T319" s="72">
        <v>0</v>
      </c>
      <c r="U319" s="72">
        <v>0.82926829268292679</v>
      </c>
      <c r="V319" s="72">
        <v>0</v>
      </c>
    </row>
    <row r="320" spans="2:22" x14ac:dyDescent="0.2">
      <c r="B320" s="72">
        <v>310</v>
      </c>
      <c r="C320" s="72">
        <v>2</v>
      </c>
      <c r="D320" s="72">
        <v>5.578663144513512</v>
      </c>
      <c r="E320" s="72">
        <v>3.7558655070219551</v>
      </c>
      <c r="F320" s="72">
        <v>2</v>
      </c>
      <c r="G320" s="72">
        <v>12</v>
      </c>
      <c r="H320" s="72">
        <v>8525</v>
      </c>
      <c r="I320" s="72">
        <v>37</v>
      </c>
      <c r="J320" s="72">
        <v>1325.5</v>
      </c>
      <c r="K320" s="72">
        <v>15.548387096774194</v>
      </c>
      <c r="L320" s="72">
        <v>0.8944281524926686</v>
      </c>
      <c r="M320" s="72">
        <v>1.7595307917888565E-2</v>
      </c>
      <c r="N320" s="72">
        <v>8.797653958944282E-2</v>
      </c>
      <c r="O320" s="72">
        <v>0.99120234604105573</v>
      </c>
      <c r="P320" s="72">
        <v>8.7976539589442824E-3</v>
      </c>
      <c r="Q320" s="72">
        <v>0.97653958944281527</v>
      </c>
      <c r="R320" s="72">
        <v>2.3460410557184751E-2</v>
      </c>
      <c r="S320" s="72">
        <v>0</v>
      </c>
      <c r="T320" s="72">
        <v>0</v>
      </c>
      <c r="U320" s="72">
        <v>0</v>
      </c>
      <c r="V320" s="72">
        <v>0</v>
      </c>
    </row>
    <row r="321" spans="2:22" x14ac:dyDescent="0.2">
      <c r="B321" s="72">
        <v>311</v>
      </c>
      <c r="C321" s="72">
        <v>2</v>
      </c>
      <c r="D321" s="72">
        <v>4.6442593534533758</v>
      </c>
      <c r="E321" s="72">
        <v>2.8222630174514873</v>
      </c>
      <c r="F321" s="72">
        <v>2</v>
      </c>
      <c r="G321" s="72">
        <v>16</v>
      </c>
      <c r="H321" s="72">
        <v>12625</v>
      </c>
      <c r="I321" s="72">
        <v>42</v>
      </c>
      <c r="J321" s="72">
        <v>2120.5</v>
      </c>
      <c r="K321" s="72">
        <v>16.796039603960399</v>
      </c>
      <c r="L321" s="72">
        <v>0.98217821782178216</v>
      </c>
      <c r="M321" s="72">
        <v>1.782178217821782E-2</v>
      </c>
      <c r="N321" s="72">
        <v>0</v>
      </c>
      <c r="O321" s="72">
        <v>0.81782178217821777</v>
      </c>
      <c r="P321" s="72">
        <v>0.18217821782178217</v>
      </c>
      <c r="Q321" s="72">
        <v>0.78811881188118815</v>
      </c>
      <c r="R321" s="72">
        <v>0.21188118811881188</v>
      </c>
      <c r="S321" s="72">
        <v>0</v>
      </c>
      <c r="T321" s="72">
        <v>0</v>
      </c>
      <c r="U321" s="72">
        <v>0.37623762376237624</v>
      </c>
      <c r="V321" s="72">
        <v>0</v>
      </c>
    </row>
    <row r="322" spans="2:22" x14ac:dyDescent="0.2">
      <c r="B322" s="72">
        <v>312</v>
      </c>
      <c r="C322" s="72">
        <v>2</v>
      </c>
      <c r="D322" s="72">
        <v>5.6367376109405036</v>
      </c>
      <c r="E322" s="72">
        <v>4.0215827916634321</v>
      </c>
      <c r="F322" s="72">
        <v>4</v>
      </c>
      <c r="G322" s="72">
        <v>26</v>
      </c>
      <c r="H322" s="72">
        <v>15500</v>
      </c>
      <c r="I322" s="72">
        <v>30</v>
      </c>
      <c r="J322" s="72">
        <v>1785.5</v>
      </c>
      <c r="K322" s="72">
        <v>11.519354838709678</v>
      </c>
      <c r="L322" s="72">
        <v>0.61612903225806448</v>
      </c>
      <c r="M322" s="72">
        <v>0.36451612903225805</v>
      </c>
      <c r="N322" s="72">
        <v>1.935483870967742E-2</v>
      </c>
      <c r="O322" s="72">
        <v>0.6387096774193548</v>
      </c>
      <c r="P322" s="72">
        <v>0.2129032258064516</v>
      </c>
      <c r="Q322" s="72">
        <v>0.28064516129032258</v>
      </c>
      <c r="R322" s="72">
        <v>0.62903225806451613</v>
      </c>
      <c r="S322" s="72">
        <v>0</v>
      </c>
      <c r="T322" s="72">
        <v>9.0322580645161285E-2</v>
      </c>
      <c r="U322" s="72">
        <v>0.47096774193548385</v>
      </c>
      <c r="V322" s="72">
        <v>0</v>
      </c>
    </row>
    <row r="323" spans="2:22" x14ac:dyDescent="0.2">
      <c r="B323" s="72">
        <v>313</v>
      </c>
      <c r="C323" s="72">
        <v>2</v>
      </c>
      <c r="D323" s="72">
        <v>5.3432688025839914</v>
      </c>
      <c r="E323" s="72">
        <v>3.6955862682184732</v>
      </c>
      <c r="F323" s="72">
        <v>6</v>
      </c>
      <c r="G323" s="72">
        <v>23</v>
      </c>
      <c r="H323" s="72">
        <v>26050</v>
      </c>
      <c r="I323" s="72">
        <v>57</v>
      </c>
      <c r="J323" s="72">
        <v>2647</v>
      </c>
      <c r="K323" s="72">
        <v>10.161228406909789</v>
      </c>
      <c r="L323" s="72">
        <v>0.95969289827255277</v>
      </c>
      <c r="M323" s="72">
        <v>1.7274472168905951E-2</v>
      </c>
      <c r="N323" s="72">
        <v>2.3032629558541268E-2</v>
      </c>
      <c r="O323" s="72">
        <v>0.90882917466410751</v>
      </c>
      <c r="P323" s="72">
        <v>4.9904030710172742E-2</v>
      </c>
      <c r="Q323" s="72">
        <v>0.2418426103646833</v>
      </c>
      <c r="R323" s="72">
        <v>0.75239923224568139</v>
      </c>
      <c r="S323" s="72">
        <v>5.7581573896353169E-3</v>
      </c>
      <c r="T323" s="72">
        <v>0</v>
      </c>
      <c r="U323" s="72">
        <v>1.5355086372360844E-2</v>
      </c>
      <c r="V323" s="72">
        <v>5.7581573896353169E-3</v>
      </c>
    </row>
    <row r="324" spans="2:22" x14ac:dyDescent="0.2">
      <c r="B324" s="72">
        <v>314</v>
      </c>
      <c r="C324" s="72">
        <v>2</v>
      </c>
      <c r="D324" s="72">
        <v>5.0130702336096409</v>
      </c>
      <c r="E324" s="72">
        <v>3.1072089752635392</v>
      </c>
      <c r="F324" s="72">
        <v>4</v>
      </c>
      <c r="G324" s="72">
        <v>14</v>
      </c>
      <c r="H324" s="72">
        <v>10225</v>
      </c>
      <c r="I324" s="72">
        <v>48</v>
      </c>
      <c r="J324" s="72">
        <v>1801</v>
      </c>
      <c r="K324" s="72">
        <v>17.613691931540345</v>
      </c>
      <c r="L324" s="72">
        <v>0.89731051344743273</v>
      </c>
      <c r="M324" s="72">
        <v>0</v>
      </c>
      <c r="N324" s="72">
        <v>0.10268948655256724</v>
      </c>
      <c r="O324" s="72">
        <v>0.75061124694376524</v>
      </c>
      <c r="P324" s="72">
        <v>0.18337408312958436</v>
      </c>
      <c r="Q324" s="72">
        <v>0.82396088019559899</v>
      </c>
      <c r="R324" s="72">
        <v>0.17603911980440098</v>
      </c>
      <c r="S324" s="72">
        <v>0</v>
      </c>
      <c r="T324" s="72">
        <v>0</v>
      </c>
      <c r="U324" s="72">
        <v>1.4669926650366748E-2</v>
      </c>
      <c r="V324" s="72">
        <v>0</v>
      </c>
    </row>
    <row r="325" spans="2:22" x14ac:dyDescent="0.2">
      <c r="B325" s="72">
        <v>315</v>
      </c>
      <c r="C325" s="72">
        <v>2</v>
      </c>
      <c r="D325" s="72">
        <v>6.7596309304862539</v>
      </c>
      <c r="E325" s="72">
        <v>6.678640263738191</v>
      </c>
      <c r="F325" s="72">
        <v>7</v>
      </c>
      <c r="G325" s="72">
        <v>21</v>
      </c>
      <c r="H325" s="72">
        <v>46350</v>
      </c>
      <c r="I325" s="72">
        <v>56</v>
      </c>
      <c r="J325" s="72">
        <v>4416</v>
      </c>
      <c r="K325" s="72">
        <v>9.5275080906148855</v>
      </c>
      <c r="L325" s="72">
        <v>0.97734627831715215</v>
      </c>
      <c r="M325" s="72">
        <v>6.4724919093851136E-3</v>
      </c>
      <c r="N325" s="72">
        <v>1.6181229773462782E-2</v>
      </c>
      <c r="O325" s="72">
        <v>0.25404530744336568</v>
      </c>
      <c r="P325" s="72">
        <v>0.42502696871628909</v>
      </c>
      <c r="Q325" s="72">
        <v>2.4271844660194174E-2</v>
      </c>
      <c r="R325" s="72">
        <v>0.68770226537216828</v>
      </c>
      <c r="S325" s="72">
        <v>0.27831715210355989</v>
      </c>
      <c r="T325" s="72">
        <v>9.7087378640776691E-3</v>
      </c>
      <c r="U325" s="72">
        <v>0.55663430420711979</v>
      </c>
      <c r="V325" s="72">
        <v>0.27831715210355989</v>
      </c>
    </row>
    <row r="326" spans="2:22" x14ac:dyDescent="0.2">
      <c r="B326" s="72">
        <v>316</v>
      </c>
      <c r="C326" s="72">
        <v>2</v>
      </c>
      <c r="D326" s="72">
        <v>4.7604670484648794</v>
      </c>
      <c r="E326" s="72">
        <v>3.0136258985235549</v>
      </c>
      <c r="F326" s="72">
        <v>4</v>
      </c>
      <c r="G326" s="72">
        <v>29</v>
      </c>
      <c r="H326" s="72">
        <v>18025</v>
      </c>
      <c r="I326" s="72">
        <v>72</v>
      </c>
      <c r="J326" s="72">
        <v>2307.25</v>
      </c>
      <c r="K326" s="72">
        <v>12.800277392510404</v>
      </c>
      <c r="L326" s="72">
        <v>1</v>
      </c>
      <c r="M326" s="72">
        <v>0</v>
      </c>
      <c r="N326" s="72">
        <v>0</v>
      </c>
      <c r="O326" s="72">
        <v>0.70180305131761445</v>
      </c>
      <c r="P326" s="72">
        <v>0.16643550624133149</v>
      </c>
      <c r="Q326" s="72">
        <v>0.33980582524271846</v>
      </c>
      <c r="R326" s="72">
        <v>0.66019417475728159</v>
      </c>
      <c r="S326" s="72">
        <v>0</v>
      </c>
      <c r="T326" s="72">
        <v>0</v>
      </c>
      <c r="U326" s="72">
        <v>0.53398058252427183</v>
      </c>
      <c r="V326" s="72">
        <v>0</v>
      </c>
    </row>
    <row r="327" spans="2:22" x14ac:dyDescent="0.2">
      <c r="B327" s="72">
        <v>317</v>
      </c>
      <c r="C327" s="72">
        <v>2</v>
      </c>
      <c r="D327" s="72">
        <v>3.385761744295364</v>
      </c>
      <c r="E327" s="72">
        <v>2.1912781966907358</v>
      </c>
      <c r="F327" s="72">
        <v>3</v>
      </c>
      <c r="G327" s="72">
        <v>16</v>
      </c>
      <c r="H327" s="72">
        <v>12350</v>
      </c>
      <c r="I327" s="72">
        <v>29</v>
      </c>
      <c r="J327" s="72">
        <v>1181.5</v>
      </c>
      <c r="K327" s="72">
        <v>9.5668016194331997</v>
      </c>
      <c r="L327" s="72">
        <v>0.94939271255060731</v>
      </c>
      <c r="M327" s="72">
        <v>5.0607287449392711E-2</v>
      </c>
      <c r="N327" s="72">
        <v>0</v>
      </c>
      <c r="O327" s="72">
        <v>0.84210526315789469</v>
      </c>
      <c r="P327" s="72">
        <v>9.7165991902834009E-2</v>
      </c>
      <c r="Q327" s="72">
        <v>0.11538461538461539</v>
      </c>
      <c r="R327" s="72">
        <v>0.67408906882591091</v>
      </c>
      <c r="S327" s="72">
        <v>0</v>
      </c>
      <c r="T327" s="72">
        <v>0.21052631578947367</v>
      </c>
      <c r="U327" s="72">
        <v>0.65991902834008098</v>
      </c>
      <c r="V327" s="72">
        <v>0</v>
      </c>
    </row>
    <row r="328" spans="2:22" x14ac:dyDescent="0.2">
      <c r="B328" s="72">
        <v>318</v>
      </c>
      <c r="C328" s="72">
        <v>2</v>
      </c>
      <c r="D328" s="72">
        <v>5.466243402469928</v>
      </c>
      <c r="E328" s="72">
        <v>4.4227785856361779</v>
      </c>
      <c r="F328" s="72">
        <v>5</v>
      </c>
      <c r="G328" s="72">
        <v>14</v>
      </c>
      <c r="H328" s="72">
        <v>10775</v>
      </c>
      <c r="I328" s="72">
        <v>29</v>
      </c>
      <c r="J328" s="72">
        <v>1028</v>
      </c>
      <c r="K328" s="72">
        <v>9.5406032482598597</v>
      </c>
      <c r="L328" s="72">
        <v>0.95359628770301619</v>
      </c>
      <c r="M328" s="72">
        <v>0</v>
      </c>
      <c r="N328" s="72">
        <v>4.6403712296983757E-2</v>
      </c>
      <c r="O328" s="72">
        <v>0.86542923433874708</v>
      </c>
      <c r="P328" s="72">
        <v>9.2807424593967514E-2</v>
      </c>
      <c r="Q328" s="72">
        <v>9.9767981438515077E-2</v>
      </c>
      <c r="R328" s="72">
        <v>9.9767981438515077E-2</v>
      </c>
      <c r="S328" s="72">
        <v>1.3921113689095127E-2</v>
      </c>
      <c r="T328" s="72">
        <v>0.78654292343387466</v>
      </c>
      <c r="U328" s="72">
        <v>0.84686774941995357</v>
      </c>
      <c r="V328" s="72">
        <v>1.3921113689095127E-2</v>
      </c>
    </row>
    <row r="329" spans="2:22" x14ac:dyDescent="0.2">
      <c r="B329" s="72">
        <v>319</v>
      </c>
      <c r="C329" s="72">
        <v>2</v>
      </c>
      <c r="D329" s="72">
        <v>6.1971320451713572</v>
      </c>
      <c r="E329" s="72">
        <v>4.2915038803036882</v>
      </c>
      <c r="F329" s="72">
        <v>8</v>
      </c>
      <c r="G329" s="72">
        <v>44</v>
      </c>
      <c r="H329" s="72">
        <v>15135</v>
      </c>
      <c r="I329" s="72">
        <v>61</v>
      </c>
      <c r="J329" s="72">
        <v>1675.5</v>
      </c>
      <c r="K329" s="72">
        <v>11.070366699702676</v>
      </c>
      <c r="L329" s="72">
        <v>0.85464155929963659</v>
      </c>
      <c r="M329" s="72">
        <v>0.13709943838784275</v>
      </c>
      <c r="N329" s="72">
        <v>8.2590023125206479E-3</v>
      </c>
      <c r="O329" s="72">
        <v>0.81004294681202516</v>
      </c>
      <c r="P329" s="72">
        <v>8.424182358771061E-2</v>
      </c>
      <c r="Q329" s="72">
        <v>8.9857945160224648E-2</v>
      </c>
      <c r="R329" s="72">
        <v>0.87049884373967623</v>
      </c>
      <c r="S329" s="72">
        <v>1.9821605550049554E-2</v>
      </c>
      <c r="T329" s="72">
        <v>1.9821605550049554E-2</v>
      </c>
      <c r="U329" s="72">
        <v>0.28410967955071026</v>
      </c>
      <c r="V329" s="72">
        <v>1.9821605550049554E-2</v>
      </c>
    </row>
    <row r="330" spans="2:22" x14ac:dyDescent="0.2">
      <c r="B330" s="72">
        <v>320</v>
      </c>
      <c r="C330" s="72">
        <v>2</v>
      </c>
      <c r="D330" s="72">
        <v>3.2630479991300327</v>
      </c>
      <c r="E330" s="72">
        <v>3.0895347306901484</v>
      </c>
      <c r="F330" s="72">
        <v>3</v>
      </c>
      <c r="G330" s="72">
        <v>5</v>
      </c>
      <c r="H330" s="72">
        <v>10800</v>
      </c>
      <c r="I330" s="72">
        <v>46</v>
      </c>
      <c r="J330" s="72">
        <v>1626</v>
      </c>
      <c r="K330" s="72">
        <v>15.055555555555555</v>
      </c>
      <c r="L330" s="72">
        <v>1</v>
      </c>
      <c r="M330" s="72">
        <v>0</v>
      </c>
      <c r="N330" s="72">
        <v>0</v>
      </c>
      <c r="O330" s="72">
        <v>0.4513888888888889</v>
      </c>
      <c r="P330" s="72">
        <v>0.50694444444444442</v>
      </c>
      <c r="Q330" s="72">
        <v>0.50694444444444442</v>
      </c>
      <c r="R330" s="72">
        <v>0.4513888888888889</v>
      </c>
      <c r="S330" s="72">
        <v>4.1666666666666664E-2</v>
      </c>
      <c r="T330" s="72">
        <v>0</v>
      </c>
      <c r="U330" s="72">
        <v>0</v>
      </c>
      <c r="V330" s="72">
        <v>4.1666666666666664E-2</v>
      </c>
    </row>
    <row r="331" spans="2:22" x14ac:dyDescent="0.2">
      <c r="B331" s="72">
        <v>321</v>
      </c>
      <c r="C331" s="72">
        <v>2</v>
      </c>
      <c r="D331" s="72">
        <v>4.2255080178726212</v>
      </c>
      <c r="E331" s="72">
        <v>4.1190147388146325</v>
      </c>
      <c r="F331" s="72">
        <v>3</v>
      </c>
      <c r="G331" s="72">
        <v>21</v>
      </c>
      <c r="H331" s="72">
        <v>30325</v>
      </c>
      <c r="I331" s="72">
        <v>41</v>
      </c>
      <c r="J331" s="72">
        <v>2357.5</v>
      </c>
      <c r="K331" s="72">
        <v>7.774113767518549</v>
      </c>
      <c r="L331" s="72">
        <v>0.80873866446826048</v>
      </c>
      <c r="M331" s="72">
        <v>0.15169002473206925</v>
      </c>
      <c r="N331" s="72">
        <v>3.9571310799670238E-2</v>
      </c>
      <c r="O331" s="72">
        <v>0.56966199505358617</v>
      </c>
      <c r="P331" s="72">
        <v>0.40065952184666115</v>
      </c>
      <c r="Q331" s="72">
        <v>9.2333058532563891E-2</v>
      </c>
      <c r="R331" s="72">
        <v>0.23248145094806266</v>
      </c>
      <c r="S331" s="72">
        <v>0.44023083264633139</v>
      </c>
      <c r="T331" s="72">
        <v>0.23495465787304204</v>
      </c>
      <c r="U331" s="72">
        <v>0.44023083264633139</v>
      </c>
      <c r="V331" s="72">
        <v>0.40065952184666115</v>
      </c>
    </row>
    <row r="332" spans="2:22" x14ac:dyDescent="0.2">
      <c r="B332" s="72">
        <v>322</v>
      </c>
      <c r="C332" s="72">
        <v>2</v>
      </c>
      <c r="D332" s="72">
        <v>5.7242201680863491</v>
      </c>
      <c r="E332" s="72">
        <v>3.4837120341162287</v>
      </c>
      <c r="F332" s="72">
        <v>4</v>
      </c>
      <c r="G332" s="72">
        <v>23</v>
      </c>
      <c r="H332" s="72">
        <v>9425</v>
      </c>
      <c r="I332" s="72">
        <v>43</v>
      </c>
      <c r="J332" s="72">
        <v>1855.5</v>
      </c>
      <c r="K332" s="72">
        <v>19.687002652519894</v>
      </c>
      <c r="L332" s="72">
        <v>0.6870026525198939</v>
      </c>
      <c r="M332" s="72">
        <v>0.27055702917771884</v>
      </c>
      <c r="N332" s="72">
        <v>4.2440318302387266E-2</v>
      </c>
      <c r="O332" s="72">
        <v>0.65517241379310343</v>
      </c>
      <c r="P332" s="72">
        <v>0.1856763925729443</v>
      </c>
      <c r="Q332" s="72">
        <v>0.63925729442970824</v>
      </c>
      <c r="R332" s="72">
        <v>0.36074270557029176</v>
      </c>
      <c r="S332" s="72">
        <v>0</v>
      </c>
      <c r="T332" s="72">
        <v>0</v>
      </c>
      <c r="U332" s="72">
        <v>0.37665782493368699</v>
      </c>
      <c r="V332" s="72">
        <v>0</v>
      </c>
    </row>
    <row r="333" spans="2:22" x14ac:dyDescent="0.2">
      <c r="B333" s="72">
        <v>323</v>
      </c>
      <c r="C333" s="72">
        <v>1</v>
      </c>
      <c r="D333" s="72">
        <v>4.5906361187658398</v>
      </c>
      <c r="E333" s="72">
        <v>5.4876184125968974</v>
      </c>
      <c r="F333" s="72">
        <v>4</v>
      </c>
      <c r="G333" s="72">
        <v>8</v>
      </c>
      <c r="H333" s="72">
        <v>31575</v>
      </c>
      <c r="I333" s="72">
        <v>28</v>
      </c>
      <c r="J333" s="72">
        <v>3385</v>
      </c>
      <c r="K333" s="72">
        <v>10.720506730007918</v>
      </c>
      <c r="L333" s="72">
        <v>1</v>
      </c>
      <c r="M333" s="72">
        <v>0</v>
      </c>
      <c r="N333" s="72">
        <v>0</v>
      </c>
      <c r="O333" s="72">
        <v>0.13064133016627077</v>
      </c>
      <c r="P333" s="72">
        <v>0.85510688836104509</v>
      </c>
      <c r="Q333" s="72">
        <v>6.8883610451306407E-2</v>
      </c>
      <c r="R333" s="72">
        <v>0.93111638954869358</v>
      </c>
      <c r="S333" s="72">
        <v>0</v>
      </c>
      <c r="T333" s="72">
        <v>0</v>
      </c>
      <c r="U333" s="72">
        <v>0.93586698337292162</v>
      </c>
      <c r="V333" s="72">
        <v>0</v>
      </c>
    </row>
    <row r="334" spans="2:22" x14ac:dyDescent="0.2">
      <c r="B334" s="72">
        <v>324</v>
      </c>
      <c r="C334" s="72">
        <v>2</v>
      </c>
      <c r="D334" s="72">
        <v>4.7870217801331929</v>
      </c>
      <c r="E334" s="72">
        <v>4.1496582492585681</v>
      </c>
      <c r="F334" s="72">
        <v>6</v>
      </c>
      <c r="G334" s="72">
        <v>20</v>
      </c>
      <c r="H334" s="72">
        <v>28100</v>
      </c>
      <c r="I334" s="72">
        <v>70</v>
      </c>
      <c r="J334" s="72">
        <v>2467.25</v>
      </c>
      <c r="K334" s="72">
        <v>8.780249110320284</v>
      </c>
      <c r="L334" s="72">
        <v>0.95195729537366547</v>
      </c>
      <c r="M334" s="72">
        <v>0</v>
      </c>
      <c r="N334" s="72">
        <v>4.8042704626334518E-2</v>
      </c>
      <c r="O334" s="72">
        <v>0.67526690391459077</v>
      </c>
      <c r="P334" s="72">
        <v>0.29359430604982206</v>
      </c>
      <c r="Q334" s="72">
        <v>6.3167259786476873E-2</v>
      </c>
      <c r="R334" s="72">
        <v>0.46619217081850534</v>
      </c>
      <c r="S334" s="72">
        <v>0.29359430604982206</v>
      </c>
      <c r="T334" s="72">
        <v>0.17704626334519574</v>
      </c>
      <c r="U334" s="72">
        <v>0.19483985765124556</v>
      </c>
      <c r="V334" s="72">
        <v>0.29359430604982206</v>
      </c>
    </row>
    <row r="335" spans="2:22" x14ac:dyDescent="0.2">
      <c r="B335" s="72">
        <v>325</v>
      </c>
      <c r="C335" s="72">
        <v>2</v>
      </c>
      <c r="D335" s="72">
        <v>3.2443272795113942</v>
      </c>
      <c r="E335" s="72">
        <v>2.7022304190044624</v>
      </c>
      <c r="F335" s="72">
        <v>3</v>
      </c>
      <c r="G335" s="72">
        <v>18</v>
      </c>
      <c r="H335" s="72">
        <v>6950</v>
      </c>
      <c r="I335" s="72">
        <v>26</v>
      </c>
      <c r="J335" s="72">
        <v>1041.5</v>
      </c>
      <c r="K335" s="72">
        <v>14.985611510791367</v>
      </c>
      <c r="L335" s="72">
        <v>0.85971223021582732</v>
      </c>
      <c r="M335" s="72">
        <v>0.14028776978417265</v>
      </c>
      <c r="N335" s="72">
        <v>0</v>
      </c>
      <c r="O335" s="72">
        <v>0.38489208633093525</v>
      </c>
      <c r="P335" s="72">
        <v>0.57194244604316546</v>
      </c>
      <c r="Q335" s="72">
        <v>0.47122302158273383</v>
      </c>
      <c r="R335" s="72">
        <v>0.52877697841726623</v>
      </c>
      <c r="S335" s="72">
        <v>0</v>
      </c>
      <c r="T335" s="72">
        <v>0</v>
      </c>
      <c r="U335" s="72">
        <v>0.82014388489208634</v>
      </c>
      <c r="V335" s="72">
        <v>0</v>
      </c>
    </row>
    <row r="336" spans="2:22" x14ac:dyDescent="0.2">
      <c r="B336" s="72">
        <v>326</v>
      </c>
      <c r="C336" s="72">
        <v>1</v>
      </c>
      <c r="D336" s="72">
        <v>3.6562089484592901</v>
      </c>
      <c r="E336" s="72">
        <v>6.3976092032203171</v>
      </c>
      <c r="F336" s="72">
        <v>2</v>
      </c>
      <c r="G336" s="72">
        <v>2</v>
      </c>
      <c r="H336" s="72">
        <v>1300</v>
      </c>
      <c r="I336" s="72">
        <v>2</v>
      </c>
      <c r="J336" s="72">
        <v>93</v>
      </c>
      <c r="K336" s="72">
        <v>7.1538461538461533</v>
      </c>
      <c r="L336" s="72">
        <v>1</v>
      </c>
      <c r="M336" s="72">
        <v>0</v>
      </c>
      <c r="N336" s="72">
        <v>0</v>
      </c>
      <c r="O336" s="72">
        <v>0</v>
      </c>
      <c r="P336" s="72">
        <v>0.69230769230769229</v>
      </c>
      <c r="Q336" s="72">
        <v>0</v>
      </c>
      <c r="R336" s="72">
        <v>0.30769230769230771</v>
      </c>
      <c r="S336" s="72">
        <v>0.69230769230769229</v>
      </c>
      <c r="T336" s="72">
        <v>0</v>
      </c>
      <c r="U336" s="72">
        <v>0.30769230769230771</v>
      </c>
      <c r="V336" s="72">
        <v>0.69230769230769229</v>
      </c>
    </row>
    <row r="337" spans="2:22" x14ac:dyDescent="0.2">
      <c r="B337" s="72">
        <v>327</v>
      </c>
      <c r="C337" s="72">
        <v>2</v>
      </c>
      <c r="D337" s="72">
        <v>5.3194348494067247</v>
      </c>
      <c r="E337" s="72">
        <v>4.810075161269955</v>
      </c>
      <c r="F337" s="72">
        <v>5</v>
      </c>
      <c r="G337" s="72">
        <v>13</v>
      </c>
      <c r="H337" s="72">
        <v>24750</v>
      </c>
      <c r="I337" s="72">
        <v>91</v>
      </c>
      <c r="J337" s="72">
        <v>2798.5</v>
      </c>
      <c r="K337" s="72">
        <v>11.307070707070707</v>
      </c>
      <c r="L337" s="72">
        <v>0.97878787878787876</v>
      </c>
      <c r="M337" s="72">
        <v>0</v>
      </c>
      <c r="N337" s="72">
        <v>2.1212121212121213E-2</v>
      </c>
      <c r="O337" s="72">
        <v>0.3515151515151515</v>
      </c>
      <c r="P337" s="72">
        <v>0.29898989898989897</v>
      </c>
      <c r="Q337" s="72">
        <v>2.6262626262626262E-2</v>
      </c>
      <c r="R337" s="72">
        <v>0.9434343434343434</v>
      </c>
      <c r="S337" s="72">
        <v>3.0303030303030304E-2</v>
      </c>
      <c r="T337" s="72">
        <v>0</v>
      </c>
      <c r="U337" s="72">
        <v>0.34747474747474749</v>
      </c>
      <c r="V337" s="72">
        <v>3.0303030303030304E-2</v>
      </c>
    </row>
    <row r="338" spans="2:22" x14ac:dyDescent="0.2">
      <c r="B338" s="72">
        <v>328</v>
      </c>
      <c r="C338" s="72">
        <v>1</v>
      </c>
      <c r="D338" s="72">
        <v>3.0501099291623235</v>
      </c>
      <c r="E338" s="72">
        <v>4.0788397121314031</v>
      </c>
      <c r="F338" s="72">
        <v>4</v>
      </c>
      <c r="G338" s="72">
        <v>12</v>
      </c>
      <c r="H338" s="72">
        <v>11650</v>
      </c>
      <c r="I338" s="72">
        <v>28</v>
      </c>
      <c r="J338" s="72">
        <v>1351</v>
      </c>
      <c r="K338" s="72">
        <v>11.596566523605151</v>
      </c>
      <c r="L338" s="72">
        <v>0.93562231759656656</v>
      </c>
      <c r="M338" s="72">
        <v>0</v>
      </c>
      <c r="N338" s="72">
        <v>6.4377682403433473E-2</v>
      </c>
      <c r="O338" s="72">
        <v>0.22746781115879827</v>
      </c>
      <c r="P338" s="72">
        <v>0.50214592274678116</v>
      </c>
      <c r="Q338" s="72">
        <v>0.49141630901287553</v>
      </c>
      <c r="R338" s="72">
        <v>6.4377682403433476E-3</v>
      </c>
      <c r="S338" s="72">
        <v>0.50214592274678116</v>
      </c>
      <c r="T338" s="72">
        <v>0</v>
      </c>
      <c r="U338" s="72">
        <v>0</v>
      </c>
      <c r="V338" s="72">
        <v>0.50214592274678116</v>
      </c>
    </row>
    <row r="339" spans="2:22" x14ac:dyDescent="0.2">
      <c r="B339" s="72">
        <v>329</v>
      </c>
      <c r="C339" s="72">
        <v>2</v>
      </c>
      <c r="D339" s="72">
        <v>2.9070327300339693</v>
      </c>
      <c r="E339" s="72">
        <v>2.5896565516054717</v>
      </c>
      <c r="F339" s="72">
        <v>3</v>
      </c>
      <c r="G339" s="72">
        <v>24</v>
      </c>
      <c r="H339" s="72">
        <v>14250</v>
      </c>
      <c r="I339" s="72">
        <v>38</v>
      </c>
      <c r="J339" s="72">
        <v>1494.5</v>
      </c>
      <c r="K339" s="72">
        <v>10.487719298245613</v>
      </c>
      <c r="L339" s="72">
        <v>0.95438596491228067</v>
      </c>
      <c r="M339" s="72">
        <v>4.5614035087719301E-2</v>
      </c>
      <c r="N339" s="72">
        <v>0</v>
      </c>
      <c r="O339" s="72">
        <v>0.45964912280701753</v>
      </c>
      <c r="P339" s="72">
        <v>0.52631578947368418</v>
      </c>
      <c r="Q339" s="72">
        <v>0.11929824561403508</v>
      </c>
      <c r="R339" s="72">
        <v>0.61754385964912284</v>
      </c>
      <c r="S339" s="72">
        <v>0</v>
      </c>
      <c r="T339" s="72">
        <v>0.26315789473684209</v>
      </c>
      <c r="U339" s="72">
        <v>0.7929824561403509</v>
      </c>
      <c r="V339" s="72">
        <v>0</v>
      </c>
    </row>
    <row r="340" spans="2:22" x14ac:dyDescent="0.2">
      <c r="B340" s="72">
        <v>330</v>
      </c>
      <c r="C340" s="72">
        <v>1</v>
      </c>
      <c r="D340" s="72">
        <v>3.5511642814632549</v>
      </c>
      <c r="E340" s="72">
        <v>3.770488461686877</v>
      </c>
      <c r="F340" s="72">
        <v>2</v>
      </c>
      <c r="G340" s="72">
        <v>6</v>
      </c>
      <c r="H340" s="72">
        <v>13400</v>
      </c>
      <c r="I340" s="72">
        <v>18</v>
      </c>
      <c r="J340" s="72">
        <v>1274.5</v>
      </c>
      <c r="K340" s="72">
        <v>9.5111940298507456</v>
      </c>
      <c r="L340" s="72">
        <v>0.95522388059701491</v>
      </c>
      <c r="M340" s="72">
        <v>0</v>
      </c>
      <c r="N340" s="72">
        <v>4.4776119402985072E-2</v>
      </c>
      <c r="O340" s="72">
        <v>0.78358208955223885</v>
      </c>
      <c r="P340" s="72">
        <v>0.21641791044776118</v>
      </c>
      <c r="Q340" s="72">
        <v>0</v>
      </c>
      <c r="R340" s="72">
        <v>1</v>
      </c>
      <c r="S340" s="72">
        <v>0</v>
      </c>
      <c r="T340" s="72">
        <v>0</v>
      </c>
      <c r="U340" s="72">
        <v>0</v>
      </c>
      <c r="V340" s="72">
        <v>0</v>
      </c>
    </row>
    <row r="341" spans="2:22" x14ac:dyDescent="0.2">
      <c r="B341" s="72">
        <v>331</v>
      </c>
      <c r="C341" s="72">
        <v>2</v>
      </c>
      <c r="D341" s="72">
        <v>4.0623304309244972</v>
      </c>
      <c r="E341" s="72">
        <v>3.5302617045175717</v>
      </c>
      <c r="F341" s="72">
        <v>7</v>
      </c>
      <c r="G341" s="72">
        <v>20</v>
      </c>
      <c r="H341" s="72">
        <v>17175</v>
      </c>
      <c r="I341" s="72">
        <v>58</v>
      </c>
      <c r="J341" s="72">
        <v>1924.5</v>
      </c>
      <c r="K341" s="72">
        <v>11.205240174672488</v>
      </c>
      <c r="L341" s="72">
        <v>0.98835516739446871</v>
      </c>
      <c r="M341" s="72">
        <v>0</v>
      </c>
      <c r="N341" s="72">
        <v>1.1644832605531296E-2</v>
      </c>
      <c r="O341" s="72">
        <v>0.38282387190684136</v>
      </c>
      <c r="P341" s="72">
        <v>0.4774381368267831</v>
      </c>
      <c r="Q341" s="72">
        <v>0.17903930131004367</v>
      </c>
      <c r="R341" s="72">
        <v>0.79184861717612809</v>
      </c>
      <c r="S341" s="72">
        <v>1.7467248908296942E-2</v>
      </c>
      <c r="T341" s="72">
        <v>1.1644832605531296E-2</v>
      </c>
      <c r="U341" s="72">
        <v>0.735080058224163</v>
      </c>
      <c r="V341" s="72">
        <v>1.7467248908296942E-2</v>
      </c>
    </row>
    <row r="342" spans="2:22" x14ac:dyDescent="0.2">
      <c r="B342" s="72">
        <v>332</v>
      </c>
      <c r="C342" s="72">
        <v>1</v>
      </c>
      <c r="D342" s="72">
        <v>2.1032318480049401</v>
      </c>
      <c r="E342" s="72">
        <v>2.9779282068933406</v>
      </c>
      <c r="F342" s="72">
        <v>4</v>
      </c>
      <c r="G342" s="72">
        <v>17</v>
      </c>
      <c r="H342" s="72">
        <v>9900</v>
      </c>
      <c r="I342" s="72">
        <v>30</v>
      </c>
      <c r="J342" s="72">
        <v>1062.5</v>
      </c>
      <c r="K342" s="72">
        <v>10.732323232323232</v>
      </c>
      <c r="L342" s="72">
        <v>1</v>
      </c>
      <c r="M342" s="72">
        <v>0</v>
      </c>
      <c r="N342" s="72">
        <v>0</v>
      </c>
      <c r="O342" s="72">
        <v>0.32575757575757575</v>
      </c>
      <c r="P342" s="72">
        <v>0.51515151515151514</v>
      </c>
      <c r="Q342" s="72">
        <v>0.13131313131313133</v>
      </c>
      <c r="R342" s="72">
        <v>0.77777777777777779</v>
      </c>
      <c r="S342" s="72">
        <v>7.575757575757576E-2</v>
      </c>
      <c r="T342" s="72">
        <v>1.5151515151515152E-2</v>
      </c>
      <c r="U342" s="72">
        <v>0.77020202020202022</v>
      </c>
      <c r="V342" s="72">
        <v>7.575757575757576E-2</v>
      </c>
    </row>
    <row r="343" spans="2:22" x14ac:dyDescent="0.2">
      <c r="B343" s="72">
        <v>333</v>
      </c>
      <c r="C343" s="72">
        <v>2</v>
      </c>
      <c r="D343" s="72">
        <v>3.6118605044424332</v>
      </c>
      <c r="E343" s="72">
        <v>2.5226972656823303</v>
      </c>
      <c r="F343" s="72">
        <v>6</v>
      </c>
      <c r="G343" s="72">
        <v>16</v>
      </c>
      <c r="H343" s="72">
        <v>9100</v>
      </c>
      <c r="I343" s="72">
        <v>21</v>
      </c>
      <c r="J343" s="72">
        <v>949.5</v>
      </c>
      <c r="K343" s="72">
        <v>10.434065934065934</v>
      </c>
      <c r="L343" s="72">
        <v>0.91758241758241754</v>
      </c>
      <c r="M343" s="72">
        <v>8.2417582417582416E-2</v>
      </c>
      <c r="N343" s="72">
        <v>0</v>
      </c>
      <c r="O343" s="72">
        <v>0.71703296703296704</v>
      </c>
      <c r="P343" s="72">
        <v>0.15659340659340659</v>
      </c>
      <c r="Q343" s="72">
        <v>6.5934065934065936E-2</v>
      </c>
      <c r="R343" s="72">
        <v>0.64560439560439564</v>
      </c>
      <c r="S343" s="72">
        <v>3.2967032967032968E-2</v>
      </c>
      <c r="T343" s="72">
        <v>0.25549450549450547</v>
      </c>
      <c r="U343" s="72">
        <v>0.27472527472527475</v>
      </c>
      <c r="V343" s="72">
        <v>3.2967032967032968E-2</v>
      </c>
    </row>
    <row r="344" spans="2:22" x14ac:dyDescent="0.2">
      <c r="B344" s="72">
        <v>334</v>
      </c>
      <c r="C344" s="72">
        <v>2</v>
      </c>
      <c r="D344" s="72">
        <v>4.020700660019612</v>
      </c>
      <c r="E344" s="72">
        <v>2.3264945983648317</v>
      </c>
      <c r="F344" s="72">
        <v>4</v>
      </c>
      <c r="G344" s="72">
        <v>18</v>
      </c>
      <c r="H344" s="72">
        <v>7280</v>
      </c>
      <c r="I344" s="72">
        <v>27</v>
      </c>
      <c r="J344" s="72">
        <v>862.6</v>
      </c>
      <c r="K344" s="72">
        <v>11.848901098901099</v>
      </c>
      <c r="L344" s="72">
        <v>0.8351648351648352</v>
      </c>
      <c r="M344" s="72">
        <v>0.16483516483516483</v>
      </c>
      <c r="N344" s="72">
        <v>0</v>
      </c>
      <c r="O344" s="72">
        <v>0.80769230769230771</v>
      </c>
      <c r="P344" s="72">
        <v>9.2719780219780223E-2</v>
      </c>
      <c r="Q344" s="72">
        <v>0.28983516483516486</v>
      </c>
      <c r="R344" s="72">
        <v>0.7101648351648352</v>
      </c>
      <c r="S344" s="72">
        <v>0</v>
      </c>
      <c r="T344" s="72">
        <v>0</v>
      </c>
      <c r="U344" s="72">
        <v>9.2719780219780223E-2</v>
      </c>
      <c r="V344" s="72">
        <v>0</v>
      </c>
    </row>
    <row r="345" spans="2:22" x14ac:dyDescent="0.2">
      <c r="B345" s="72">
        <v>335</v>
      </c>
      <c r="C345" s="72">
        <v>1</v>
      </c>
      <c r="D345" s="72">
        <v>3.7593253040618326</v>
      </c>
      <c r="E345" s="72">
        <v>4.4321283810485292</v>
      </c>
      <c r="F345" s="72">
        <v>2</v>
      </c>
      <c r="G345" s="72">
        <v>3</v>
      </c>
      <c r="H345" s="72">
        <v>2750</v>
      </c>
      <c r="I345" s="72">
        <v>3</v>
      </c>
      <c r="J345" s="72">
        <v>305</v>
      </c>
      <c r="K345" s="72">
        <v>11.090909090909092</v>
      </c>
      <c r="L345" s="72">
        <v>1</v>
      </c>
      <c r="M345" s="72">
        <v>0</v>
      </c>
      <c r="N345" s="72">
        <v>0</v>
      </c>
      <c r="O345" s="72">
        <v>0.72727272727272729</v>
      </c>
      <c r="P345" s="72">
        <v>0.27272727272727271</v>
      </c>
      <c r="Q345" s="72">
        <v>0</v>
      </c>
      <c r="R345" s="72">
        <v>1</v>
      </c>
      <c r="S345" s="72">
        <v>0</v>
      </c>
      <c r="T345" s="72">
        <v>0</v>
      </c>
      <c r="U345" s="72">
        <v>0.72727272727272729</v>
      </c>
      <c r="V345" s="72">
        <v>0</v>
      </c>
    </row>
    <row r="346" spans="2:22" x14ac:dyDescent="0.2">
      <c r="B346" s="72">
        <v>336</v>
      </c>
      <c r="C346" s="72">
        <v>2</v>
      </c>
      <c r="D346" s="72">
        <v>5.5917344746824593</v>
      </c>
      <c r="E346" s="72">
        <v>3.6453753015109229</v>
      </c>
      <c r="F346" s="72">
        <v>5</v>
      </c>
      <c r="G346" s="72">
        <v>23</v>
      </c>
      <c r="H346" s="72">
        <v>9250</v>
      </c>
      <c r="I346" s="72">
        <v>32</v>
      </c>
      <c r="J346" s="72">
        <v>979.2</v>
      </c>
      <c r="K346" s="72">
        <v>10.585945945945946</v>
      </c>
      <c r="L346" s="72">
        <v>0.67837837837837833</v>
      </c>
      <c r="M346" s="72">
        <v>0.13783783783783785</v>
      </c>
      <c r="N346" s="72">
        <v>0.18378378378378379</v>
      </c>
      <c r="O346" s="72">
        <v>0.94594594594594594</v>
      </c>
      <c r="P346" s="72">
        <v>2.4324324324324326E-2</v>
      </c>
      <c r="Q346" s="72">
        <v>0.26594594594594595</v>
      </c>
      <c r="R346" s="72">
        <v>0.31243243243243241</v>
      </c>
      <c r="S346" s="72">
        <v>0</v>
      </c>
      <c r="T346" s="72">
        <v>0.42162162162162165</v>
      </c>
      <c r="U346" s="72">
        <v>0.572972972972973</v>
      </c>
      <c r="V346" s="72">
        <v>0</v>
      </c>
    </row>
    <row r="347" spans="2:22" x14ac:dyDescent="0.2">
      <c r="B347" s="72">
        <v>337</v>
      </c>
      <c r="C347" s="72">
        <v>2</v>
      </c>
      <c r="D347" s="72">
        <v>4.195751000243706</v>
      </c>
      <c r="E347" s="72">
        <v>1.9596843698638606</v>
      </c>
      <c r="F347" s="72">
        <v>5</v>
      </c>
      <c r="G347" s="72">
        <v>23</v>
      </c>
      <c r="H347" s="72">
        <v>16425</v>
      </c>
      <c r="I347" s="72">
        <v>41</v>
      </c>
      <c r="J347" s="72">
        <v>1683.5</v>
      </c>
      <c r="K347" s="72">
        <v>10.249619482496195</v>
      </c>
      <c r="L347" s="72">
        <v>0.80974124809741244</v>
      </c>
      <c r="M347" s="72">
        <v>6.8493150684931503E-2</v>
      </c>
      <c r="N347" s="72">
        <v>0.12176560121765601</v>
      </c>
      <c r="O347" s="72">
        <v>0.83105022831050224</v>
      </c>
      <c r="P347" s="72">
        <v>0.11567732115677321</v>
      </c>
      <c r="Q347" s="72">
        <v>0.36073059360730592</v>
      </c>
      <c r="R347" s="72">
        <v>0.38356164383561642</v>
      </c>
      <c r="S347" s="72">
        <v>0.1095890410958904</v>
      </c>
      <c r="T347" s="72">
        <v>0.14611872146118721</v>
      </c>
      <c r="U347" s="72">
        <v>0.39269406392694062</v>
      </c>
      <c r="V347" s="72">
        <v>0</v>
      </c>
    </row>
    <row r="348" spans="2:22" x14ac:dyDescent="0.2">
      <c r="B348" s="72">
        <v>338</v>
      </c>
      <c r="C348" s="72">
        <v>2</v>
      </c>
      <c r="D348" s="72">
        <v>3.6302125639431768</v>
      </c>
      <c r="E348" s="72">
        <v>1.5414642375330743</v>
      </c>
      <c r="F348" s="72">
        <v>5</v>
      </c>
      <c r="G348" s="72">
        <v>23</v>
      </c>
      <c r="H348" s="72">
        <v>9325</v>
      </c>
      <c r="I348" s="72">
        <v>41</v>
      </c>
      <c r="J348" s="72">
        <v>1122.5</v>
      </c>
      <c r="K348" s="72">
        <v>12.037533512064343</v>
      </c>
      <c r="L348" s="72">
        <v>0.83378016085790885</v>
      </c>
      <c r="M348" s="72">
        <v>0.12332439678284182</v>
      </c>
      <c r="N348" s="72">
        <v>4.2895442359249331E-2</v>
      </c>
      <c r="O348" s="72">
        <v>0.58981233243967823</v>
      </c>
      <c r="P348" s="72">
        <v>0.289544235924933</v>
      </c>
      <c r="Q348" s="72">
        <v>0.42359249329758714</v>
      </c>
      <c r="R348" s="72">
        <v>0.51206434316353888</v>
      </c>
      <c r="S348" s="72">
        <v>0</v>
      </c>
      <c r="T348" s="72">
        <v>6.4343163538873996E-2</v>
      </c>
      <c r="U348" s="72">
        <v>0.7024128686327078</v>
      </c>
      <c r="V348" s="72">
        <v>0</v>
      </c>
    </row>
    <row r="349" spans="2:22" x14ac:dyDescent="0.2">
      <c r="B349" s="72">
        <v>339</v>
      </c>
      <c r="C349" s="72">
        <v>1</v>
      </c>
      <c r="D349" s="72">
        <v>2.6536076430939137</v>
      </c>
      <c r="E349" s="72">
        <v>3.6953491135779211</v>
      </c>
      <c r="F349" s="72">
        <v>3</v>
      </c>
      <c r="G349" s="72">
        <v>9</v>
      </c>
      <c r="H349" s="72">
        <v>6850</v>
      </c>
      <c r="I349" s="72">
        <v>24</v>
      </c>
      <c r="J349" s="72">
        <v>1026.5</v>
      </c>
      <c r="K349" s="72">
        <v>14.985401459854014</v>
      </c>
      <c r="L349" s="72">
        <v>0.93430656934306566</v>
      </c>
      <c r="M349" s="72">
        <v>6.569343065693431E-2</v>
      </c>
      <c r="N349" s="72">
        <v>0</v>
      </c>
      <c r="O349" s="72">
        <v>0.16788321167883211</v>
      </c>
      <c r="P349" s="72">
        <v>0.7007299270072993</v>
      </c>
      <c r="Q349" s="72">
        <v>0.13503649635036497</v>
      </c>
      <c r="R349" s="72">
        <v>0.86496350364963503</v>
      </c>
      <c r="S349" s="72">
        <v>0</v>
      </c>
      <c r="T349" s="72">
        <v>0</v>
      </c>
      <c r="U349" s="72">
        <v>0.16423357664233576</v>
      </c>
      <c r="V349" s="72">
        <v>0</v>
      </c>
    </row>
    <row r="350" spans="2:22" x14ac:dyDescent="0.2">
      <c r="B350" s="72">
        <v>340</v>
      </c>
      <c r="C350" s="72">
        <v>2</v>
      </c>
      <c r="D350" s="72">
        <v>3.4180833008281546</v>
      </c>
      <c r="E350" s="72">
        <v>2.9204918469279217</v>
      </c>
      <c r="F350" s="72">
        <v>3</v>
      </c>
      <c r="G350" s="72">
        <v>10</v>
      </c>
      <c r="H350" s="72">
        <v>14150</v>
      </c>
      <c r="I350" s="72">
        <v>30</v>
      </c>
      <c r="J350" s="72">
        <v>1427.5</v>
      </c>
      <c r="K350" s="72">
        <v>10.088339222614842</v>
      </c>
      <c r="L350" s="72">
        <v>0.94699646643109536</v>
      </c>
      <c r="M350" s="72">
        <v>0</v>
      </c>
      <c r="N350" s="72">
        <v>5.3003533568904596E-2</v>
      </c>
      <c r="O350" s="72">
        <v>0.87632508833922262</v>
      </c>
      <c r="P350" s="72">
        <v>9.5406360424028266E-2</v>
      </c>
      <c r="Q350" s="72">
        <v>8.8339222614840993E-2</v>
      </c>
      <c r="R350" s="72">
        <v>0.81625441696113077</v>
      </c>
      <c r="S350" s="72">
        <v>9.5406360424028266E-2</v>
      </c>
      <c r="T350" s="72">
        <v>0</v>
      </c>
      <c r="U350" s="72">
        <v>2.8268551236749116E-2</v>
      </c>
      <c r="V350" s="72">
        <v>9.5406360424028266E-2</v>
      </c>
    </row>
    <row r="351" spans="2:22" x14ac:dyDescent="0.2">
      <c r="B351" s="72">
        <v>341</v>
      </c>
      <c r="C351" s="72">
        <v>1</v>
      </c>
      <c r="D351" s="72">
        <v>2.6787635408854085</v>
      </c>
      <c r="E351" s="72">
        <v>3.7269439053410554</v>
      </c>
      <c r="F351" s="72">
        <v>3</v>
      </c>
      <c r="G351" s="72">
        <v>9</v>
      </c>
      <c r="H351" s="72">
        <v>9925</v>
      </c>
      <c r="I351" s="72">
        <v>18</v>
      </c>
      <c r="J351" s="72">
        <v>1554</v>
      </c>
      <c r="K351" s="72">
        <v>15.657430730478589</v>
      </c>
      <c r="L351" s="72">
        <v>0.97732997481108308</v>
      </c>
      <c r="M351" s="72">
        <v>2.2670025188916875E-2</v>
      </c>
      <c r="N351" s="72">
        <v>0</v>
      </c>
      <c r="O351" s="72">
        <v>0.15617128463476071</v>
      </c>
      <c r="P351" s="72">
        <v>0.58942065491183881</v>
      </c>
      <c r="Q351" s="72">
        <v>6.8010075566750636E-2</v>
      </c>
      <c r="R351" s="72">
        <v>0.92191435768261965</v>
      </c>
      <c r="S351" s="72">
        <v>0</v>
      </c>
      <c r="T351" s="72">
        <v>1.0075566750629723E-2</v>
      </c>
      <c r="U351" s="72">
        <v>0.27959697732997479</v>
      </c>
      <c r="V351" s="72">
        <v>0</v>
      </c>
    </row>
    <row r="352" spans="2:22" x14ac:dyDescent="0.2">
      <c r="B352" s="72">
        <v>342</v>
      </c>
      <c r="C352" s="72">
        <v>1</v>
      </c>
      <c r="D352" s="72">
        <v>2.5958087694614447</v>
      </c>
      <c r="E352" s="72">
        <v>3.2452237283273382</v>
      </c>
      <c r="F352" s="72">
        <v>5</v>
      </c>
      <c r="G352" s="72">
        <v>10</v>
      </c>
      <c r="H352" s="72">
        <v>7675</v>
      </c>
      <c r="I352" s="72">
        <v>26</v>
      </c>
      <c r="J352" s="72">
        <v>852.5</v>
      </c>
      <c r="K352" s="72">
        <v>11.107491856677525</v>
      </c>
      <c r="L352" s="72">
        <v>0.97068403908794787</v>
      </c>
      <c r="M352" s="72">
        <v>2.9315960912052116E-2</v>
      </c>
      <c r="N352" s="72">
        <v>0</v>
      </c>
      <c r="O352" s="72">
        <v>0.39087947882736157</v>
      </c>
      <c r="P352" s="72">
        <v>0.48208469055374592</v>
      </c>
      <c r="Q352" s="72">
        <v>9.7719869706840393E-2</v>
      </c>
      <c r="R352" s="72">
        <v>0.8631921824104235</v>
      </c>
      <c r="S352" s="72">
        <v>3.9087947882736153E-2</v>
      </c>
      <c r="T352" s="72">
        <v>0</v>
      </c>
      <c r="U352" s="72">
        <v>0.83387622149837137</v>
      </c>
      <c r="V352" s="72">
        <v>3.9087947882736153E-2</v>
      </c>
    </row>
    <row r="353" spans="2:22" x14ac:dyDescent="0.2">
      <c r="B353" s="72">
        <v>343</v>
      </c>
      <c r="C353" s="72">
        <v>2</v>
      </c>
      <c r="D353" s="72">
        <v>6.7708736416828943</v>
      </c>
      <c r="E353" s="72">
        <v>6.2479602675969339</v>
      </c>
      <c r="F353" s="72">
        <v>2</v>
      </c>
      <c r="G353" s="72">
        <v>4</v>
      </c>
      <c r="H353" s="72">
        <v>17950</v>
      </c>
      <c r="I353" s="72">
        <v>18</v>
      </c>
      <c r="J353" s="72">
        <v>1285</v>
      </c>
      <c r="K353" s="72">
        <v>7.1587743732590523</v>
      </c>
      <c r="L353" s="72">
        <v>1</v>
      </c>
      <c r="M353" s="72">
        <v>0</v>
      </c>
      <c r="N353" s="72">
        <v>0</v>
      </c>
      <c r="O353" s="72">
        <v>0.99164345403899723</v>
      </c>
      <c r="P353" s="72">
        <v>8.356545961002786E-3</v>
      </c>
      <c r="Q353" s="72">
        <v>8.356545961002786E-3</v>
      </c>
      <c r="R353" s="72">
        <v>0</v>
      </c>
      <c r="S353" s="72">
        <v>0</v>
      </c>
      <c r="T353" s="72">
        <v>0.99164345403899723</v>
      </c>
      <c r="U353" s="72">
        <v>0.99164345403899723</v>
      </c>
      <c r="V353" s="72">
        <v>0</v>
      </c>
    </row>
    <row r="354" spans="2:22" x14ac:dyDescent="0.2">
      <c r="B354" s="72">
        <v>344</v>
      </c>
      <c r="C354" s="72">
        <v>2</v>
      </c>
      <c r="D354" s="72">
        <v>5.2900135899109655</v>
      </c>
      <c r="E354" s="72">
        <v>3.7728317764502703</v>
      </c>
      <c r="F354" s="72">
        <v>2</v>
      </c>
      <c r="G354" s="72">
        <v>11</v>
      </c>
      <c r="H354" s="72">
        <v>4975</v>
      </c>
      <c r="I354" s="72">
        <v>19</v>
      </c>
      <c r="J354" s="72">
        <v>866.5</v>
      </c>
      <c r="K354" s="72">
        <v>17.417085427135678</v>
      </c>
      <c r="L354" s="72">
        <v>0.95477386934673369</v>
      </c>
      <c r="M354" s="72">
        <v>4.5226130653266333E-2</v>
      </c>
      <c r="N354" s="72">
        <v>0</v>
      </c>
      <c r="O354" s="72">
        <v>0.93969849246231152</v>
      </c>
      <c r="P354" s="72">
        <v>6.030150753768844E-2</v>
      </c>
      <c r="Q354" s="72">
        <v>0.90954773869346739</v>
      </c>
      <c r="R354" s="72">
        <v>9.0452261306532666E-2</v>
      </c>
      <c r="S354" s="72">
        <v>0</v>
      </c>
      <c r="T354" s="72">
        <v>0</v>
      </c>
      <c r="U354" s="72">
        <v>9.0452261306532666E-2</v>
      </c>
      <c r="V354" s="72">
        <v>0</v>
      </c>
    </row>
    <row r="355" spans="2:22" x14ac:dyDescent="0.2">
      <c r="B355" s="72">
        <v>345</v>
      </c>
      <c r="C355" s="72">
        <v>2</v>
      </c>
      <c r="D355" s="72">
        <v>3.0754906366936403</v>
      </c>
      <c r="E355" s="72">
        <v>2.3658338983980207</v>
      </c>
      <c r="F355" s="72">
        <v>3</v>
      </c>
      <c r="G355" s="72">
        <v>28</v>
      </c>
      <c r="H355" s="72">
        <v>10195</v>
      </c>
      <c r="I355" s="72">
        <v>50</v>
      </c>
      <c r="J355" s="72">
        <v>1246.5</v>
      </c>
      <c r="K355" s="72">
        <v>12.226581657675331</v>
      </c>
      <c r="L355" s="72">
        <v>0.95095635115252575</v>
      </c>
      <c r="M355" s="72">
        <v>1.4713094654242276E-2</v>
      </c>
      <c r="N355" s="72">
        <v>3.4330554193231978E-2</v>
      </c>
      <c r="O355" s="72">
        <v>0.30112800392349193</v>
      </c>
      <c r="P355" s="72">
        <v>0.3555664541441883</v>
      </c>
      <c r="Q355" s="72">
        <v>0.24963217263364396</v>
      </c>
      <c r="R355" s="72">
        <v>0.68415890142226576</v>
      </c>
      <c r="S355" s="72">
        <v>0</v>
      </c>
      <c r="T355" s="72">
        <v>6.6208925944090238E-2</v>
      </c>
      <c r="U355" s="72">
        <v>0.54193231976459044</v>
      </c>
      <c r="V355" s="72">
        <v>0</v>
      </c>
    </row>
    <row r="356" spans="2:22" x14ac:dyDescent="0.2">
      <c r="B356" s="72">
        <v>346</v>
      </c>
      <c r="C356" s="72">
        <v>2</v>
      </c>
      <c r="D356" s="72">
        <v>7.4553936348565122</v>
      </c>
      <c r="E356" s="72">
        <v>6.4263752962166212</v>
      </c>
      <c r="F356" s="72">
        <v>3</v>
      </c>
      <c r="G356" s="72">
        <v>17</v>
      </c>
      <c r="H356" s="72">
        <v>6100</v>
      </c>
      <c r="I356" s="72">
        <v>25</v>
      </c>
      <c r="J356" s="72">
        <v>639.5</v>
      </c>
      <c r="K356" s="72">
        <v>10.483606557377049</v>
      </c>
      <c r="L356" s="72">
        <v>0.46721311475409838</v>
      </c>
      <c r="M356" s="72">
        <v>0.53278688524590168</v>
      </c>
      <c r="N356" s="72">
        <v>0</v>
      </c>
      <c r="O356" s="72">
        <v>0.68852459016393441</v>
      </c>
      <c r="P356" s="72">
        <v>0.26229508196721313</v>
      </c>
      <c r="Q356" s="72">
        <v>0.25</v>
      </c>
      <c r="R356" s="72">
        <v>0.65163934426229508</v>
      </c>
      <c r="S356" s="72">
        <v>0</v>
      </c>
      <c r="T356" s="72">
        <v>9.8360655737704916E-2</v>
      </c>
      <c r="U356" s="72">
        <v>0.78688524590163933</v>
      </c>
      <c r="V356" s="72">
        <v>0</v>
      </c>
    </row>
    <row r="357" spans="2:22" x14ac:dyDescent="0.2">
      <c r="B357" s="72">
        <v>347</v>
      </c>
      <c r="C357" s="72">
        <v>2</v>
      </c>
      <c r="D357" s="72">
        <v>6.3158136222014223</v>
      </c>
      <c r="E357" s="72">
        <v>4.7300248338095772</v>
      </c>
      <c r="F357" s="72">
        <v>4</v>
      </c>
      <c r="G357" s="72">
        <v>28</v>
      </c>
      <c r="H357" s="72">
        <v>13020</v>
      </c>
      <c r="I357" s="72">
        <v>66</v>
      </c>
      <c r="J357" s="72">
        <v>2059</v>
      </c>
      <c r="K357" s="72">
        <v>15.814132104454684</v>
      </c>
      <c r="L357" s="72">
        <v>0.58909370199692779</v>
      </c>
      <c r="M357" s="72">
        <v>0.33602150537634407</v>
      </c>
      <c r="N357" s="72">
        <v>7.4884792626728106E-2</v>
      </c>
      <c r="O357" s="72">
        <v>0.4642857142857143</v>
      </c>
      <c r="P357" s="72">
        <v>0.41474654377880182</v>
      </c>
      <c r="Q357" s="72">
        <v>0.37788018433179721</v>
      </c>
      <c r="R357" s="72">
        <v>0.62211981566820274</v>
      </c>
      <c r="S357" s="72">
        <v>0</v>
      </c>
      <c r="T357" s="72">
        <v>0</v>
      </c>
      <c r="U357" s="72">
        <v>3.0337941628264208E-2</v>
      </c>
      <c r="V357" s="72">
        <v>0</v>
      </c>
    </row>
    <row r="358" spans="2:22" x14ac:dyDescent="0.2">
      <c r="B358" s="72">
        <v>348</v>
      </c>
      <c r="C358" s="72">
        <v>2</v>
      </c>
      <c r="D358" s="72">
        <v>3.4817268031638995</v>
      </c>
      <c r="E358" s="72">
        <v>2.2226795385868154</v>
      </c>
      <c r="F358" s="72">
        <v>3</v>
      </c>
      <c r="G358" s="72">
        <v>9</v>
      </c>
      <c r="H358" s="72">
        <v>14350</v>
      </c>
      <c r="I358" s="72">
        <v>35</v>
      </c>
      <c r="J358" s="72">
        <v>1643.5</v>
      </c>
      <c r="K358" s="72">
        <v>11.452961672473867</v>
      </c>
      <c r="L358" s="72">
        <v>0.97212543554006969</v>
      </c>
      <c r="M358" s="72">
        <v>0</v>
      </c>
      <c r="N358" s="72">
        <v>2.7874564459930314E-2</v>
      </c>
      <c r="O358" s="72">
        <v>0.7526132404181185</v>
      </c>
      <c r="P358" s="72">
        <v>0.13240418118466898</v>
      </c>
      <c r="Q358" s="72">
        <v>0.50174216027874563</v>
      </c>
      <c r="R358" s="72">
        <v>0.47735191637630664</v>
      </c>
      <c r="S358" s="72">
        <v>0</v>
      </c>
      <c r="T358" s="72">
        <v>2.0905923344947737E-2</v>
      </c>
      <c r="U358" s="72">
        <v>9.4076655052264813E-2</v>
      </c>
      <c r="V358" s="72">
        <v>0</v>
      </c>
    </row>
    <row r="359" spans="2:22" x14ac:dyDescent="0.2">
      <c r="B359" s="72">
        <v>349</v>
      </c>
      <c r="C359" s="72">
        <v>1</v>
      </c>
      <c r="D359" s="72">
        <v>3.3804026964693592</v>
      </c>
      <c r="E359" s="72">
        <v>3.4255273700758404</v>
      </c>
      <c r="F359" s="72">
        <v>7</v>
      </c>
      <c r="G359" s="72">
        <v>18</v>
      </c>
      <c r="H359" s="72">
        <v>11725</v>
      </c>
      <c r="I359" s="72">
        <v>34</v>
      </c>
      <c r="J359" s="72">
        <v>1270</v>
      </c>
      <c r="K359" s="72">
        <v>10.831556503198295</v>
      </c>
      <c r="L359" s="72">
        <v>0.84008528784648184</v>
      </c>
      <c r="M359" s="72">
        <v>0.13432835820895522</v>
      </c>
      <c r="N359" s="72">
        <v>2.5586353944562899E-2</v>
      </c>
      <c r="O359" s="72">
        <v>0.11940298507462686</v>
      </c>
      <c r="P359" s="72">
        <v>0.30703624733475482</v>
      </c>
      <c r="Q359" s="72">
        <v>0.12153518123667377</v>
      </c>
      <c r="R359" s="72">
        <v>0.62260127931769726</v>
      </c>
      <c r="S359" s="72">
        <v>0.25586353944562901</v>
      </c>
      <c r="T359" s="72">
        <v>0</v>
      </c>
      <c r="U359" s="72">
        <v>0.30703624733475482</v>
      </c>
      <c r="V359" s="72">
        <v>0.25586353944562901</v>
      </c>
    </row>
    <row r="360" spans="2:22" x14ac:dyDescent="0.2">
      <c r="B360" s="72">
        <v>350</v>
      </c>
      <c r="C360" s="72">
        <v>2</v>
      </c>
      <c r="D360" s="72">
        <v>2.4444833232285492</v>
      </c>
      <c r="E360" s="72">
        <v>1.8247632531320461</v>
      </c>
      <c r="F360" s="72">
        <v>4</v>
      </c>
      <c r="G360" s="72">
        <v>18</v>
      </c>
      <c r="H360" s="72">
        <v>10025</v>
      </c>
      <c r="I360" s="72">
        <v>24</v>
      </c>
      <c r="J360" s="72">
        <v>1267.5</v>
      </c>
      <c r="K360" s="72">
        <v>12.643391521197008</v>
      </c>
      <c r="L360" s="72">
        <v>0.94014962593516205</v>
      </c>
      <c r="M360" s="72">
        <v>5.9850374064837904E-2</v>
      </c>
      <c r="N360" s="72">
        <v>0</v>
      </c>
      <c r="O360" s="72">
        <v>0.47381546134663344</v>
      </c>
      <c r="P360" s="72">
        <v>0.43890274314214461</v>
      </c>
      <c r="Q360" s="72">
        <v>0.29426433915211969</v>
      </c>
      <c r="R360" s="72">
        <v>0.6059850374064838</v>
      </c>
      <c r="S360" s="72">
        <v>0</v>
      </c>
      <c r="T360" s="72">
        <v>9.9750623441396513E-2</v>
      </c>
      <c r="U360" s="72">
        <v>0.66832917705735662</v>
      </c>
      <c r="V360" s="72">
        <v>0</v>
      </c>
    </row>
    <row r="361" spans="2:22" x14ac:dyDescent="0.2">
      <c r="B361" s="72">
        <v>351</v>
      </c>
      <c r="C361" s="72">
        <v>1</v>
      </c>
      <c r="D361" s="72">
        <v>3.1734310606325766</v>
      </c>
      <c r="E361" s="72">
        <v>3.3270640496491679</v>
      </c>
      <c r="F361" s="72">
        <v>4</v>
      </c>
      <c r="G361" s="72">
        <v>13</v>
      </c>
      <c r="H361" s="72">
        <v>9800</v>
      </c>
      <c r="I361" s="72">
        <v>26</v>
      </c>
      <c r="J361" s="72">
        <v>1534.25</v>
      </c>
      <c r="K361" s="72">
        <v>15.655612244897959</v>
      </c>
      <c r="L361" s="72">
        <v>1</v>
      </c>
      <c r="M361" s="72">
        <v>0</v>
      </c>
      <c r="N361" s="72">
        <v>0</v>
      </c>
      <c r="O361" s="72">
        <v>0.26530612244897961</v>
      </c>
      <c r="P361" s="72">
        <v>0.6964285714285714</v>
      </c>
      <c r="Q361" s="72">
        <v>0.56632653061224492</v>
      </c>
      <c r="R361" s="72">
        <v>0.43367346938775508</v>
      </c>
      <c r="S361" s="72">
        <v>0</v>
      </c>
      <c r="T361" s="72">
        <v>0</v>
      </c>
      <c r="U361" s="72">
        <v>0.875</v>
      </c>
      <c r="V361" s="72">
        <v>0</v>
      </c>
    </row>
    <row r="362" spans="2:22" x14ac:dyDescent="0.2">
      <c r="B362" s="72">
        <v>352</v>
      </c>
      <c r="C362" s="72">
        <v>1</v>
      </c>
      <c r="D362" s="72">
        <v>3.7438636637416218</v>
      </c>
      <c r="E362" s="72">
        <v>3.9994865302673883</v>
      </c>
      <c r="F362" s="72">
        <v>3</v>
      </c>
      <c r="G362" s="72">
        <v>4</v>
      </c>
      <c r="H362" s="72">
        <v>1175</v>
      </c>
      <c r="I362" s="72">
        <v>4</v>
      </c>
      <c r="J362" s="72">
        <v>187.5</v>
      </c>
      <c r="K362" s="72">
        <v>15.957446808510639</v>
      </c>
      <c r="L362" s="72">
        <v>1</v>
      </c>
      <c r="M362" s="72">
        <v>0</v>
      </c>
      <c r="N362" s="72">
        <v>0</v>
      </c>
      <c r="O362" s="72">
        <v>0.44680851063829785</v>
      </c>
      <c r="P362" s="72">
        <v>0.42553191489361702</v>
      </c>
      <c r="Q362" s="72">
        <v>0.57446808510638303</v>
      </c>
      <c r="R362" s="72">
        <v>0.42553191489361702</v>
      </c>
      <c r="S362" s="72">
        <v>0</v>
      </c>
      <c r="T362" s="72">
        <v>0</v>
      </c>
      <c r="U362" s="72">
        <v>0.74468085106382975</v>
      </c>
      <c r="V362" s="72">
        <v>0</v>
      </c>
    </row>
    <row r="363" spans="2:22" x14ac:dyDescent="0.2">
      <c r="B363" s="72">
        <v>353</v>
      </c>
      <c r="C363" s="72">
        <v>2</v>
      </c>
      <c r="D363" s="72">
        <v>3.1874921600033868</v>
      </c>
      <c r="E363" s="72">
        <v>1.7079015552092405</v>
      </c>
      <c r="F363" s="72">
        <v>4</v>
      </c>
      <c r="G363" s="72">
        <v>19</v>
      </c>
      <c r="H363" s="72">
        <v>12475</v>
      </c>
      <c r="I363" s="72">
        <v>27</v>
      </c>
      <c r="J363" s="72">
        <v>1641.5</v>
      </c>
      <c r="K363" s="72">
        <v>13.158316633266534</v>
      </c>
      <c r="L363" s="72">
        <v>1</v>
      </c>
      <c r="M363" s="72">
        <v>0</v>
      </c>
      <c r="N363" s="72">
        <v>0</v>
      </c>
      <c r="O363" s="72">
        <v>0.68737474949899802</v>
      </c>
      <c r="P363" s="72">
        <v>0.24048096192384769</v>
      </c>
      <c r="Q363" s="72">
        <v>0.49899799599198397</v>
      </c>
      <c r="R363" s="72">
        <v>0.4649298597194389</v>
      </c>
      <c r="S363" s="72">
        <v>3.6072144288577156E-2</v>
      </c>
      <c r="T363" s="72">
        <v>0</v>
      </c>
      <c r="U363" s="72">
        <v>0.32464929859719438</v>
      </c>
      <c r="V363" s="72">
        <v>3.6072144288577156E-2</v>
      </c>
    </row>
    <row r="364" spans="2:22" x14ac:dyDescent="0.2">
      <c r="B364" s="72">
        <v>354</v>
      </c>
      <c r="C364" s="72">
        <v>1</v>
      </c>
      <c r="D364" s="72">
        <v>3.0512562876787821</v>
      </c>
      <c r="E364" s="72">
        <v>4.9960635050606319</v>
      </c>
      <c r="F364" s="72">
        <v>2</v>
      </c>
      <c r="G364" s="72">
        <v>2</v>
      </c>
      <c r="H364" s="72">
        <v>13500</v>
      </c>
      <c r="I364" s="72">
        <v>23</v>
      </c>
      <c r="J364" s="72">
        <v>1325</v>
      </c>
      <c r="K364" s="72">
        <v>9.8148148148148149</v>
      </c>
      <c r="L364" s="72">
        <v>0.9555555555555556</v>
      </c>
      <c r="M364" s="72">
        <v>4.4444444444444446E-2</v>
      </c>
      <c r="N364" s="72">
        <v>0</v>
      </c>
      <c r="O364" s="72">
        <v>6.6666666666666666E-2</v>
      </c>
      <c r="P364" s="72">
        <v>0.93333333333333335</v>
      </c>
      <c r="Q364" s="72">
        <v>0</v>
      </c>
      <c r="R364" s="72">
        <v>1</v>
      </c>
      <c r="S364" s="72">
        <v>0</v>
      </c>
      <c r="T364" s="72">
        <v>0</v>
      </c>
      <c r="U364" s="72">
        <v>6.6666666666666666E-2</v>
      </c>
      <c r="V364" s="72">
        <v>0</v>
      </c>
    </row>
    <row r="365" spans="2:22" x14ac:dyDescent="0.2">
      <c r="B365" s="72">
        <v>355</v>
      </c>
      <c r="C365" s="72">
        <v>2</v>
      </c>
      <c r="D365" s="72">
        <v>4.658990402555486</v>
      </c>
      <c r="E365" s="72">
        <v>2.1665274243347596</v>
      </c>
      <c r="F365" s="72">
        <v>3</v>
      </c>
      <c r="G365" s="72">
        <v>26</v>
      </c>
      <c r="H365" s="72">
        <v>12750</v>
      </c>
      <c r="I365" s="72">
        <v>46</v>
      </c>
      <c r="J365" s="72">
        <v>1747.5</v>
      </c>
      <c r="K365" s="72">
        <v>13.705882352941176</v>
      </c>
      <c r="L365" s="72">
        <v>0.94117647058823528</v>
      </c>
      <c r="M365" s="72">
        <v>4.7058823529411764E-2</v>
      </c>
      <c r="N365" s="72">
        <v>1.1764705882352941E-2</v>
      </c>
      <c r="O365" s="72">
        <v>0.84705882352941175</v>
      </c>
      <c r="P365" s="72">
        <v>0.12352941176470589</v>
      </c>
      <c r="Q365" s="72">
        <v>0.70392156862745103</v>
      </c>
      <c r="R365" s="72">
        <v>0.11372549019607843</v>
      </c>
      <c r="S365" s="72">
        <v>0</v>
      </c>
      <c r="T365" s="72">
        <v>0.18235294117647058</v>
      </c>
      <c r="U365" s="72">
        <v>0.60588235294117643</v>
      </c>
      <c r="V365" s="72">
        <v>0</v>
      </c>
    </row>
    <row r="366" spans="2:22" x14ac:dyDescent="0.2">
      <c r="B366" s="72">
        <v>356</v>
      </c>
      <c r="C366" s="72">
        <v>2</v>
      </c>
      <c r="D366" s="72">
        <v>3.9313987155129566</v>
      </c>
      <c r="E366" s="72">
        <v>2.8343692231422102</v>
      </c>
      <c r="F366" s="72">
        <v>4</v>
      </c>
      <c r="G366" s="72">
        <v>13</v>
      </c>
      <c r="H366" s="72">
        <v>11200</v>
      </c>
      <c r="I366" s="72">
        <v>49</v>
      </c>
      <c r="J366" s="72">
        <v>1488.25</v>
      </c>
      <c r="K366" s="72">
        <v>13.287946428571429</v>
      </c>
      <c r="L366" s="72">
        <v>0.90625</v>
      </c>
      <c r="M366" s="72">
        <v>0</v>
      </c>
      <c r="N366" s="72">
        <v>9.375E-2</v>
      </c>
      <c r="O366" s="72">
        <v>0.7700892857142857</v>
      </c>
      <c r="P366" s="72">
        <v>0.13392857142857142</v>
      </c>
      <c r="Q366" s="72">
        <v>6.6964285714285712E-2</v>
      </c>
      <c r="R366" s="72">
        <v>0.9330357142857143</v>
      </c>
      <c r="S366" s="72">
        <v>0</v>
      </c>
      <c r="T366" s="72">
        <v>0</v>
      </c>
      <c r="U366" s="72">
        <v>7.5892857142857137E-2</v>
      </c>
      <c r="V366" s="72">
        <v>0</v>
      </c>
    </row>
    <row r="367" spans="2:22" x14ac:dyDescent="0.2">
      <c r="B367" s="72">
        <v>357</v>
      </c>
      <c r="C367" s="72">
        <v>2</v>
      </c>
      <c r="D367" s="72">
        <v>8.3881575090103091</v>
      </c>
      <c r="E367" s="72">
        <v>6.0720326632520356</v>
      </c>
      <c r="F367" s="72">
        <v>8</v>
      </c>
      <c r="G367" s="72">
        <v>56</v>
      </c>
      <c r="H367" s="72">
        <v>22325</v>
      </c>
      <c r="I367" s="72">
        <v>86</v>
      </c>
      <c r="J367" s="72">
        <v>3576.5</v>
      </c>
      <c r="K367" s="72">
        <v>16.020156774916014</v>
      </c>
      <c r="L367" s="72">
        <v>0.81522956326987683</v>
      </c>
      <c r="M367" s="72">
        <v>0.15117581187010079</v>
      </c>
      <c r="N367" s="72">
        <v>3.3594624860022397E-2</v>
      </c>
      <c r="O367" s="72">
        <v>0.78947368421052633</v>
      </c>
      <c r="P367" s="72">
        <v>6.7189249720044794E-2</v>
      </c>
      <c r="Q367" s="72">
        <v>0.60582306830907051</v>
      </c>
      <c r="R367" s="72">
        <v>0.36058230683090703</v>
      </c>
      <c r="S367" s="72">
        <v>1.3437849944008958E-2</v>
      </c>
      <c r="T367" s="72">
        <v>2.0156774916013438E-2</v>
      </c>
      <c r="U367" s="72">
        <v>0.24860022396416573</v>
      </c>
      <c r="V367" s="72">
        <v>1.3437849944008958E-2</v>
      </c>
    </row>
    <row r="368" spans="2:22" x14ac:dyDescent="0.2">
      <c r="B368" s="72">
        <v>358</v>
      </c>
      <c r="C368" s="72">
        <v>2</v>
      </c>
      <c r="D368" s="72">
        <v>3.7585567116457459</v>
      </c>
      <c r="E368" s="72">
        <v>2.8974257941152617</v>
      </c>
      <c r="F368" s="72">
        <v>7</v>
      </c>
      <c r="G368" s="72">
        <v>22</v>
      </c>
      <c r="H368" s="72">
        <v>11775</v>
      </c>
      <c r="I368" s="72">
        <v>36</v>
      </c>
      <c r="J368" s="72">
        <v>1510.5</v>
      </c>
      <c r="K368" s="72">
        <v>12.828025477707005</v>
      </c>
      <c r="L368" s="72">
        <v>0.90445859872611467</v>
      </c>
      <c r="M368" s="72">
        <v>9.5541401273885357E-2</v>
      </c>
      <c r="N368" s="72">
        <v>0</v>
      </c>
      <c r="O368" s="72">
        <v>0.30785562632696389</v>
      </c>
      <c r="P368" s="72">
        <v>0.36518046709129509</v>
      </c>
      <c r="Q368" s="72">
        <v>0.21656050955414013</v>
      </c>
      <c r="R368" s="72">
        <v>0.78343949044585992</v>
      </c>
      <c r="S368" s="72">
        <v>0</v>
      </c>
      <c r="T368" s="72">
        <v>0</v>
      </c>
      <c r="U368" s="72">
        <v>0.68365180467091291</v>
      </c>
      <c r="V368" s="72">
        <v>0</v>
      </c>
    </row>
    <row r="369" spans="2:22" x14ac:dyDescent="0.2">
      <c r="B369" s="72">
        <v>359</v>
      </c>
      <c r="C369" s="72">
        <v>2</v>
      </c>
      <c r="D369" s="72">
        <v>6.056796299580717</v>
      </c>
      <c r="E369" s="72">
        <v>4.4196934369029908</v>
      </c>
      <c r="F369" s="72">
        <v>3</v>
      </c>
      <c r="G369" s="72">
        <v>15</v>
      </c>
      <c r="H369" s="72">
        <v>12775</v>
      </c>
      <c r="I369" s="72">
        <v>46</v>
      </c>
      <c r="J369" s="72">
        <v>2797</v>
      </c>
      <c r="K369" s="72">
        <v>21.894324853228962</v>
      </c>
      <c r="L369" s="72">
        <v>0.83561643835616439</v>
      </c>
      <c r="M369" s="72">
        <v>0</v>
      </c>
      <c r="N369" s="72">
        <v>0.16438356164383561</v>
      </c>
      <c r="O369" s="72">
        <v>0.68884540117416826</v>
      </c>
      <c r="P369" s="72">
        <v>0.26418786692759294</v>
      </c>
      <c r="Q369" s="72">
        <v>0.95303326810176126</v>
      </c>
      <c r="R369" s="72">
        <v>0</v>
      </c>
      <c r="S369" s="72">
        <v>4.6966731898238745E-2</v>
      </c>
      <c r="T369" s="72">
        <v>0</v>
      </c>
      <c r="U369" s="72">
        <v>0.49902152641878667</v>
      </c>
      <c r="V369" s="72">
        <v>4.6966731898238745E-2</v>
      </c>
    </row>
    <row r="370" spans="2:22" x14ac:dyDescent="0.2">
      <c r="B370" s="72">
        <v>360</v>
      </c>
      <c r="C370" s="72">
        <v>2</v>
      </c>
      <c r="D370" s="72">
        <v>6.2512162572451206</v>
      </c>
      <c r="E370" s="72">
        <v>3.7903938546767773</v>
      </c>
      <c r="F370" s="72">
        <v>7</v>
      </c>
      <c r="G370" s="72">
        <v>43</v>
      </c>
      <c r="H370" s="72">
        <v>12950</v>
      </c>
      <c r="I370" s="72">
        <v>61</v>
      </c>
      <c r="J370" s="72">
        <v>1793.5</v>
      </c>
      <c r="K370" s="72">
        <v>13.849420849420849</v>
      </c>
      <c r="L370" s="72">
        <v>0.81467181467181471</v>
      </c>
      <c r="M370" s="72">
        <v>0.15057915057915058</v>
      </c>
      <c r="N370" s="72">
        <v>3.4749034749034749E-2</v>
      </c>
      <c r="O370" s="72">
        <v>0.71621621621621623</v>
      </c>
      <c r="P370" s="72">
        <v>0.12162162162162163</v>
      </c>
      <c r="Q370" s="72">
        <v>0.39768339768339767</v>
      </c>
      <c r="R370" s="72">
        <v>0.20270270270270271</v>
      </c>
      <c r="S370" s="72">
        <v>0</v>
      </c>
      <c r="T370" s="72">
        <v>0.39961389961389959</v>
      </c>
      <c r="U370" s="72">
        <v>0.46525096525096526</v>
      </c>
      <c r="V370" s="72">
        <v>0</v>
      </c>
    </row>
    <row r="371" spans="2:22" x14ac:dyDescent="0.2">
      <c r="B371" s="72">
        <v>361</v>
      </c>
      <c r="C371" s="72">
        <v>2</v>
      </c>
      <c r="D371" s="72">
        <v>3.9407479347385537</v>
      </c>
      <c r="E371" s="72">
        <v>2.6323534454823361</v>
      </c>
      <c r="F371" s="72">
        <v>2</v>
      </c>
      <c r="G371" s="72">
        <v>18</v>
      </c>
      <c r="H371" s="72">
        <v>5650</v>
      </c>
      <c r="I371" s="72">
        <v>21</v>
      </c>
      <c r="J371" s="72">
        <v>789</v>
      </c>
      <c r="K371" s="72">
        <v>13.964601769911505</v>
      </c>
      <c r="L371" s="72">
        <v>1</v>
      </c>
      <c r="M371" s="72">
        <v>0</v>
      </c>
      <c r="N371" s="72">
        <v>0</v>
      </c>
      <c r="O371" s="72">
        <v>0.84955752212389379</v>
      </c>
      <c r="P371" s="72">
        <v>0.15044247787610621</v>
      </c>
      <c r="Q371" s="72">
        <v>0.60176991150442483</v>
      </c>
      <c r="R371" s="72">
        <v>0.34513274336283184</v>
      </c>
      <c r="S371" s="72">
        <v>0</v>
      </c>
      <c r="T371" s="72">
        <v>5.3097345132743362E-2</v>
      </c>
      <c r="U371" s="72">
        <v>0.56194690265486724</v>
      </c>
      <c r="V371" s="72">
        <v>0</v>
      </c>
    </row>
    <row r="372" spans="2:22" x14ac:dyDescent="0.2">
      <c r="B372" s="72">
        <v>362</v>
      </c>
      <c r="C372" s="72">
        <v>1</v>
      </c>
      <c r="D372" s="72">
        <v>2.9849021666335998</v>
      </c>
      <c r="E372" s="72">
        <v>3.056160827730722</v>
      </c>
      <c r="F372" s="72">
        <v>4</v>
      </c>
      <c r="G372" s="72">
        <v>14</v>
      </c>
      <c r="H372" s="72">
        <v>4225</v>
      </c>
      <c r="I372" s="72">
        <v>20</v>
      </c>
      <c r="J372" s="72">
        <v>625.5</v>
      </c>
      <c r="K372" s="72">
        <v>14.804733727810651</v>
      </c>
      <c r="L372" s="72">
        <v>0.94674556213017746</v>
      </c>
      <c r="M372" s="72">
        <v>5.3254437869822487E-2</v>
      </c>
      <c r="N372" s="72">
        <v>0</v>
      </c>
      <c r="O372" s="72">
        <v>0.26627218934911245</v>
      </c>
      <c r="P372" s="72">
        <v>0.59171597633136097</v>
      </c>
      <c r="Q372" s="72">
        <v>0.55029585798816572</v>
      </c>
      <c r="R372" s="72">
        <v>0.44970414201183434</v>
      </c>
      <c r="S372" s="72">
        <v>0</v>
      </c>
      <c r="T372" s="72">
        <v>0</v>
      </c>
      <c r="U372" s="72">
        <v>0.68047337278106512</v>
      </c>
      <c r="V372" s="72">
        <v>0</v>
      </c>
    </row>
    <row r="373" spans="2:22" x14ac:dyDescent="0.2">
      <c r="B373" s="72">
        <v>363</v>
      </c>
      <c r="C373" s="72">
        <v>2</v>
      </c>
      <c r="D373" s="72">
        <v>5.0215823743396948</v>
      </c>
      <c r="E373" s="72">
        <v>2.7019479920375002</v>
      </c>
      <c r="F373" s="72">
        <v>4</v>
      </c>
      <c r="G373" s="72">
        <v>31</v>
      </c>
      <c r="H373" s="72">
        <v>17400</v>
      </c>
      <c r="I373" s="72">
        <v>42</v>
      </c>
      <c r="J373" s="72">
        <v>2207</v>
      </c>
      <c r="K373" s="72">
        <v>12.683908045977009</v>
      </c>
      <c r="L373" s="72">
        <v>0.93965517241379315</v>
      </c>
      <c r="M373" s="72">
        <v>3.4482758620689655E-2</v>
      </c>
      <c r="N373" s="72">
        <v>2.5862068965517241E-2</v>
      </c>
      <c r="O373" s="72">
        <v>0.88362068965517238</v>
      </c>
      <c r="P373" s="72">
        <v>5.1724137931034482E-2</v>
      </c>
      <c r="Q373" s="72">
        <v>0.48275862068965519</v>
      </c>
      <c r="R373" s="72">
        <v>0.11206896551724138</v>
      </c>
      <c r="S373" s="72">
        <v>5.1724137931034482E-2</v>
      </c>
      <c r="T373" s="72">
        <v>0.35344827586206895</v>
      </c>
      <c r="U373" s="72">
        <v>0.78879310344827591</v>
      </c>
      <c r="V373" s="72">
        <v>5.1724137931034482E-2</v>
      </c>
    </row>
    <row r="374" spans="2:22" x14ac:dyDescent="0.2">
      <c r="B374" s="72">
        <v>364</v>
      </c>
      <c r="C374" s="72">
        <v>2</v>
      </c>
      <c r="D374" s="72">
        <v>5.7812462643662448</v>
      </c>
      <c r="E374" s="72">
        <v>3.7968335289494459</v>
      </c>
      <c r="F374" s="72">
        <v>4</v>
      </c>
      <c r="G374" s="72">
        <v>15</v>
      </c>
      <c r="H374" s="72">
        <v>22925</v>
      </c>
      <c r="I374" s="72">
        <v>36</v>
      </c>
      <c r="J374" s="72">
        <v>3014.5</v>
      </c>
      <c r="K374" s="72">
        <v>13.149400218102508</v>
      </c>
      <c r="L374" s="72">
        <v>0.88767720828789531</v>
      </c>
      <c r="M374" s="72">
        <v>1.9629225736095966E-2</v>
      </c>
      <c r="N374" s="72">
        <v>9.2693565976008724E-2</v>
      </c>
      <c r="O374" s="72">
        <v>0.95965103598691381</v>
      </c>
      <c r="P374" s="72">
        <v>1.7448200654307525E-2</v>
      </c>
      <c r="Q374" s="72">
        <v>0.91930207197382774</v>
      </c>
      <c r="R374" s="72">
        <v>8.0697928026172303E-2</v>
      </c>
      <c r="S374" s="72">
        <v>0</v>
      </c>
      <c r="T374" s="72">
        <v>0</v>
      </c>
      <c r="U374" s="72">
        <v>5.3435114503816793E-2</v>
      </c>
      <c r="V374" s="72">
        <v>0</v>
      </c>
    </row>
    <row r="375" spans="2:22" x14ac:dyDescent="0.2">
      <c r="B375" s="72">
        <v>365</v>
      </c>
      <c r="C375" s="72">
        <v>2</v>
      </c>
      <c r="D375" s="72">
        <v>4.6944350936355503</v>
      </c>
      <c r="E375" s="72">
        <v>3.3519204746791504</v>
      </c>
      <c r="F375" s="72">
        <v>4</v>
      </c>
      <c r="G375" s="72">
        <v>29</v>
      </c>
      <c r="H375" s="72">
        <v>17825</v>
      </c>
      <c r="I375" s="72">
        <v>72</v>
      </c>
      <c r="J375" s="72">
        <v>2406</v>
      </c>
      <c r="K375" s="72">
        <v>13.497896213183729</v>
      </c>
      <c r="L375" s="72">
        <v>1</v>
      </c>
      <c r="M375" s="72">
        <v>0</v>
      </c>
      <c r="N375" s="72">
        <v>0</v>
      </c>
      <c r="O375" s="72">
        <v>0.60028050490883589</v>
      </c>
      <c r="P375" s="72">
        <v>0.25245441795231416</v>
      </c>
      <c r="Q375" s="72">
        <v>0.37727910238429174</v>
      </c>
      <c r="R375" s="72">
        <v>0.48807854137447404</v>
      </c>
      <c r="S375" s="72">
        <v>0.13464235624123422</v>
      </c>
      <c r="T375" s="72">
        <v>0</v>
      </c>
      <c r="U375" s="72">
        <v>0</v>
      </c>
      <c r="V375" s="72">
        <v>0.13464235624123422</v>
      </c>
    </row>
    <row r="376" spans="2:22" x14ac:dyDescent="0.2">
      <c r="B376" s="72">
        <v>366</v>
      </c>
      <c r="C376" s="72">
        <v>2</v>
      </c>
      <c r="D376" s="72">
        <v>7.6070398591628896</v>
      </c>
      <c r="E376" s="72">
        <v>6.2061926916630084</v>
      </c>
      <c r="F376" s="72">
        <v>3</v>
      </c>
      <c r="G376" s="72">
        <v>20</v>
      </c>
      <c r="H376" s="72">
        <v>9025</v>
      </c>
      <c r="I376" s="72">
        <v>25</v>
      </c>
      <c r="J376" s="72">
        <v>1387.5</v>
      </c>
      <c r="K376" s="72">
        <v>15.373961218836566</v>
      </c>
      <c r="L376" s="72">
        <v>0.49307479224376732</v>
      </c>
      <c r="M376" s="72">
        <v>0.12465373961218837</v>
      </c>
      <c r="N376" s="72">
        <v>0.38227146814404434</v>
      </c>
      <c r="O376" s="72">
        <v>0.93351800554016617</v>
      </c>
      <c r="P376" s="72">
        <v>3.3240997229916899E-2</v>
      </c>
      <c r="Q376" s="72">
        <v>0.59279778393351801</v>
      </c>
      <c r="R376" s="72">
        <v>0.40720221606648199</v>
      </c>
      <c r="S376" s="72">
        <v>0</v>
      </c>
      <c r="T376" s="72">
        <v>0</v>
      </c>
      <c r="U376" s="72">
        <v>0.19113573407202217</v>
      </c>
      <c r="V376" s="72">
        <v>0</v>
      </c>
    </row>
    <row r="377" spans="2:22" x14ac:dyDescent="0.2">
      <c r="B377" s="72">
        <v>367</v>
      </c>
      <c r="C377" s="72">
        <v>2</v>
      </c>
      <c r="D377" s="72">
        <v>7.3781126271641027</v>
      </c>
      <c r="E377" s="72">
        <v>6.2758229622310964</v>
      </c>
      <c r="F377" s="72">
        <v>4</v>
      </c>
      <c r="G377" s="72">
        <v>16</v>
      </c>
      <c r="H377" s="72">
        <v>4450</v>
      </c>
      <c r="I377" s="72">
        <v>23</v>
      </c>
      <c r="J377" s="72">
        <v>541.5</v>
      </c>
      <c r="K377" s="72">
        <v>12.168539325842696</v>
      </c>
      <c r="L377" s="72">
        <v>0.39325842696629215</v>
      </c>
      <c r="M377" s="72">
        <v>0.3707865168539326</v>
      </c>
      <c r="N377" s="72">
        <v>0.23595505617977527</v>
      </c>
      <c r="O377" s="72">
        <v>0.65730337078651691</v>
      </c>
      <c r="P377" s="72">
        <v>0.1348314606741573</v>
      </c>
      <c r="Q377" s="72">
        <v>0.33707865168539325</v>
      </c>
      <c r="R377" s="72">
        <v>0.25842696629213485</v>
      </c>
      <c r="S377" s="72">
        <v>0.1348314606741573</v>
      </c>
      <c r="T377" s="72">
        <v>0.2696629213483146</v>
      </c>
      <c r="U377" s="72">
        <v>0.5955056179775281</v>
      </c>
      <c r="V377" s="72">
        <v>0.1348314606741573</v>
      </c>
    </row>
    <row r="378" spans="2:22" x14ac:dyDescent="0.2">
      <c r="B378" s="72">
        <v>368</v>
      </c>
      <c r="C378" s="72">
        <v>2</v>
      </c>
      <c r="D378" s="72">
        <v>4.9848306893806873</v>
      </c>
      <c r="E378" s="72">
        <v>3.129902090899519</v>
      </c>
      <c r="F378" s="72">
        <v>5</v>
      </c>
      <c r="G378" s="72">
        <v>33</v>
      </c>
      <c r="H378" s="72">
        <v>9970</v>
      </c>
      <c r="I378" s="72">
        <v>50</v>
      </c>
      <c r="J378" s="72">
        <v>1331.35</v>
      </c>
      <c r="K378" s="72">
        <v>13.353560682046137</v>
      </c>
      <c r="L378" s="72">
        <v>0.74423269809428283</v>
      </c>
      <c r="M378" s="72">
        <v>6.7703109327983957E-2</v>
      </c>
      <c r="N378" s="72">
        <v>0.18806419257773319</v>
      </c>
      <c r="O378" s="72">
        <v>0.73921765295887665</v>
      </c>
      <c r="P378" s="72">
        <v>0.16048144433299899</v>
      </c>
      <c r="Q378" s="72">
        <v>0.27081243731193583</v>
      </c>
      <c r="R378" s="72">
        <v>0.68906720160481449</v>
      </c>
      <c r="S378" s="72">
        <v>4.0120361083249748E-2</v>
      </c>
      <c r="T378" s="72">
        <v>0</v>
      </c>
      <c r="U378" s="72">
        <v>0.43129388164493482</v>
      </c>
      <c r="V378" s="72">
        <v>4.0120361083249748E-2</v>
      </c>
    </row>
    <row r="379" spans="2:22" x14ac:dyDescent="0.2">
      <c r="B379" s="72">
        <v>369</v>
      </c>
      <c r="C379" s="72">
        <v>2</v>
      </c>
      <c r="D379" s="72">
        <v>3.9547823327677087</v>
      </c>
      <c r="E379" s="72">
        <v>2.4507438431473054</v>
      </c>
      <c r="F379" s="72">
        <v>3</v>
      </c>
      <c r="G379" s="72">
        <v>20</v>
      </c>
      <c r="H379" s="72">
        <v>6175</v>
      </c>
      <c r="I379" s="72">
        <v>46</v>
      </c>
      <c r="J379" s="72">
        <v>1060</v>
      </c>
      <c r="K379" s="72">
        <v>17.165991902834008</v>
      </c>
      <c r="L379" s="72">
        <v>0.96356275303643724</v>
      </c>
      <c r="M379" s="72">
        <v>3.643724696356275E-2</v>
      </c>
      <c r="N379" s="72">
        <v>0</v>
      </c>
      <c r="O379" s="72">
        <v>0.58704453441295545</v>
      </c>
      <c r="P379" s="72">
        <v>0.31578947368421051</v>
      </c>
      <c r="Q379" s="72">
        <v>0.58704453441295545</v>
      </c>
      <c r="R379" s="72">
        <v>0.41295546558704455</v>
      </c>
      <c r="S379" s="72">
        <v>0</v>
      </c>
      <c r="T379" s="72">
        <v>0</v>
      </c>
      <c r="U379" s="72">
        <v>0.11336032388663968</v>
      </c>
      <c r="V379" s="72">
        <v>0</v>
      </c>
    </row>
    <row r="380" spans="2:22" x14ac:dyDescent="0.2">
      <c r="B380" s="72">
        <v>370</v>
      </c>
      <c r="C380" s="72">
        <v>2</v>
      </c>
      <c r="D380" s="72">
        <v>6.407787966540579</v>
      </c>
      <c r="E380" s="72">
        <v>6.0953543116537015</v>
      </c>
      <c r="F380" s="72">
        <v>1</v>
      </c>
      <c r="G380" s="72">
        <v>2</v>
      </c>
      <c r="H380" s="72">
        <v>375</v>
      </c>
      <c r="I380" s="72">
        <v>2</v>
      </c>
      <c r="J380" s="72">
        <v>30</v>
      </c>
      <c r="K380" s="72">
        <v>8</v>
      </c>
      <c r="L380" s="72">
        <v>1</v>
      </c>
      <c r="M380" s="72">
        <v>0</v>
      </c>
      <c r="N380" s="72">
        <v>0</v>
      </c>
      <c r="O380" s="72">
        <v>1</v>
      </c>
      <c r="P380" s="72">
        <v>0</v>
      </c>
      <c r="Q380" s="72">
        <v>0.2</v>
      </c>
      <c r="R380" s="72">
        <v>0</v>
      </c>
      <c r="S380" s="72">
        <v>0</v>
      </c>
      <c r="T380" s="72">
        <v>0.8</v>
      </c>
      <c r="U380" s="72">
        <v>0.8</v>
      </c>
      <c r="V380" s="72">
        <v>0</v>
      </c>
    </row>
    <row r="381" spans="2:22" x14ac:dyDescent="0.2">
      <c r="B381" s="72">
        <v>371</v>
      </c>
      <c r="C381" s="72">
        <v>2</v>
      </c>
      <c r="D381" s="72">
        <v>3.727740833626199</v>
      </c>
      <c r="E381" s="72">
        <v>2.1542018238471652</v>
      </c>
      <c r="F381" s="72">
        <v>4</v>
      </c>
      <c r="G381" s="72">
        <v>20</v>
      </c>
      <c r="H381" s="72">
        <v>8125</v>
      </c>
      <c r="I381" s="72">
        <v>30</v>
      </c>
      <c r="J381" s="72">
        <v>965.5</v>
      </c>
      <c r="K381" s="72">
        <v>11.883076923076922</v>
      </c>
      <c r="L381" s="72">
        <v>0.96307692307692305</v>
      </c>
      <c r="M381" s="72">
        <v>0</v>
      </c>
      <c r="N381" s="72">
        <v>3.6923076923076927E-2</v>
      </c>
      <c r="O381" s="72">
        <v>0.91692307692307695</v>
      </c>
      <c r="P381" s="72">
        <v>3.6923076923076927E-2</v>
      </c>
      <c r="Q381" s="72">
        <v>0.22769230769230769</v>
      </c>
      <c r="R381" s="72">
        <v>0.77230769230769236</v>
      </c>
      <c r="S381" s="72">
        <v>0</v>
      </c>
      <c r="T381" s="72">
        <v>0</v>
      </c>
      <c r="U381" s="72">
        <v>0.52615384615384619</v>
      </c>
      <c r="V381" s="72">
        <v>0</v>
      </c>
    </row>
    <row r="382" spans="2:22" x14ac:dyDescent="0.2">
      <c r="B382" s="72">
        <v>372</v>
      </c>
      <c r="C382" s="72">
        <v>2</v>
      </c>
      <c r="D382" s="72">
        <v>3.2026172998036935</v>
      </c>
      <c r="E382" s="72">
        <v>2.2790924225669138</v>
      </c>
      <c r="F382" s="72">
        <v>3</v>
      </c>
      <c r="G382" s="72">
        <v>11</v>
      </c>
      <c r="H382" s="72">
        <v>5600</v>
      </c>
      <c r="I382" s="72">
        <v>21</v>
      </c>
      <c r="J382" s="72">
        <v>812</v>
      </c>
      <c r="K382" s="72">
        <v>14.499999999999998</v>
      </c>
      <c r="L382" s="72">
        <v>0.8928571428571429</v>
      </c>
      <c r="M382" s="72">
        <v>5.3571428571428568E-2</v>
      </c>
      <c r="N382" s="72">
        <v>5.3571428571428568E-2</v>
      </c>
      <c r="O382" s="72">
        <v>0.5892857142857143</v>
      </c>
      <c r="P382" s="72">
        <v>0.35714285714285715</v>
      </c>
      <c r="Q382" s="72">
        <v>0.6160714285714286</v>
      </c>
      <c r="R382" s="72">
        <v>0.38392857142857145</v>
      </c>
      <c r="S382" s="72">
        <v>0</v>
      </c>
      <c r="T382" s="72">
        <v>0</v>
      </c>
      <c r="U382" s="72">
        <v>0.4107142857142857</v>
      </c>
      <c r="V382" s="72">
        <v>0</v>
      </c>
    </row>
    <row r="383" spans="2:22" x14ac:dyDescent="0.2">
      <c r="B383" s="72">
        <v>373</v>
      </c>
      <c r="C383" s="72">
        <v>1</v>
      </c>
      <c r="D383" s="72">
        <v>2.6660249704158154</v>
      </c>
      <c r="E383" s="72">
        <v>3.2056892323789201</v>
      </c>
      <c r="F383" s="72">
        <v>5</v>
      </c>
      <c r="G383" s="72">
        <v>12</v>
      </c>
      <c r="H383" s="72">
        <v>13850</v>
      </c>
      <c r="I383" s="72">
        <v>25</v>
      </c>
      <c r="J383" s="72">
        <v>1580</v>
      </c>
      <c r="K383" s="72">
        <v>11.407942238267148</v>
      </c>
      <c r="L383" s="72">
        <v>1</v>
      </c>
      <c r="M383" s="72">
        <v>0</v>
      </c>
      <c r="N383" s="72">
        <v>0</v>
      </c>
      <c r="O383" s="72">
        <v>0.40433212996389889</v>
      </c>
      <c r="P383" s="72">
        <v>0.51985559566786999</v>
      </c>
      <c r="Q383" s="72">
        <v>0.11191335740072202</v>
      </c>
      <c r="R383" s="72">
        <v>0.86642599277978338</v>
      </c>
      <c r="S383" s="72">
        <v>2.1660649819494584E-2</v>
      </c>
      <c r="T383" s="72">
        <v>0</v>
      </c>
      <c r="U383" s="72">
        <v>0.82310469314079426</v>
      </c>
      <c r="V383" s="72">
        <v>2.1660649819494584E-2</v>
      </c>
    </row>
    <row r="384" spans="2:22" x14ac:dyDescent="0.2">
      <c r="B384" s="72">
        <v>374</v>
      </c>
      <c r="C384" s="72">
        <v>1</v>
      </c>
      <c r="D384" s="72">
        <v>2.1906757175714047</v>
      </c>
      <c r="E384" s="72">
        <v>2.8033169116549002</v>
      </c>
      <c r="F384" s="72">
        <v>3</v>
      </c>
      <c r="G384" s="72">
        <v>14</v>
      </c>
      <c r="H384" s="72">
        <v>9800</v>
      </c>
      <c r="I384" s="72">
        <v>28</v>
      </c>
      <c r="J384" s="72">
        <v>1264</v>
      </c>
      <c r="K384" s="72">
        <v>12.897959183673468</v>
      </c>
      <c r="L384" s="72">
        <v>0.93622448979591832</v>
      </c>
      <c r="M384" s="72">
        <v>2.2959183673469389E-2</v>
      </c>
      <c r="N384" s="72">
        <v>4.0816326530612242E-2</v>
      </c>
      <c r="O384" s="72">
        <v>0.30357142857142855</v>
      </c>
      <c r="P384" s="72">
        <v>0.61989795918367352</v>
      </c>
      <c r="Q384" s="72">
        <v>0.29081632653061223</v>
      </c>
      <c r="R384" s="72">
        <v>0.70918367346938771</v>
      </c>
      <c r="S384" s="72">
        <v>0</v>
      </c>
      <c r="T384" s="72">
        <v>0</v>
      </c>
      <c r="U384" s="72">
        <v>0.76275510204081631</v>
      </c>
      <c r="V384" s="72">
        <v>0</v>
      </c>
    </row>
    <row r="385" spans="2:22" x14ac:dyDescent="0.2">
      <c r="B385" s="72">
        <v>375</v>
      </c>
      <c r="C385" s="72">
        <v>1</v>
      </c>
      <c r="D385" s="72">
        <v>2.7169496903045918</v>
      </c>
      <c r="E385" s="72">
        <v>4.856409345507851</v>
      </c>
      <c r="F385" s="72">
        <v>2</v>
      </c>
      <c r="G385" s="72">
        <v>11</v>
      </c>
      <c r="H385" s="72">
        <v>14050</v>
      </c>
      <c r="I385" s="72">
        <v>18</v>
      </c>
      <c r="J385" s="72">
        <v>1031.5</v>
      </c>
      <c r="K385" s="72">
        <v>7.3416370106761564</v>
      </c>
      <c r="L385" s="72">
        <v>0.96797153024911031</v>
      </c>
      <c r="M385" s="72">
        <v>0</v>
      </c>
      <c r="N385" s="72">
        <v>3.2028469750889681E-2</v>
      </c>
      <c r="O385" s="72">
        <v>0.45551601423487542</v>
      </c>
      <c r="P385" s="72">
        <v>0.54448398576512458</v>
      </c>
      <c r="Q385" s="72">
        <v>0</v>
      </c>
      <c r="R385" s="72">
        <v>0.32740213523131673</v>
      </c>
      <c r="S385" s="72">
        <v>0.67259786476868333</v>
      </c>
      <c r="T385" s="72">
        <v>0</v>
      </c>
      <c r="U385" s="72">
        <v>7.1174377224199295E-2</v>
      </c>
      <c r="V385" s="72">
        <v>0.58718861209964412</v>
      </c>
    </row>
    <row r="386" spans="2:22" x14ac:dyDescent="0.2">
      <c r="B386" s="72">
        <v>376</v>
      </c>
      <c r="C386" s="72">
        <v>2</v>
      </c>
      <c r="D386" s="72">
        <v>5.3890544128190196</v>
      </c>
      <c r="E386" s="72">
        <v>3.7790022049795464</v>
      </c>
      <c r="F386" s="72">
        <v>1</v>
      </c>
      <c r="G386" s="72">
        <v>15</v>
      </c>
      <c r="H386" s="72">
        <v>5225</v>
      </c>
      <c r="I386" s="72">
        <v>19</v>
      </c>
      <c r="J386" s="72">
        <v>582</v>
      </c>
      <c r="K386" s="72">
        <v>11.138755980861244</v>
      </c>
      <c r="L386" s="72">
        <v>0.79425837320574166</v>
      </c>
      <c r="M386" s="72">
        <v>0.16267942583732056</v>
      </c>
      <c r="N386" s="72">
        <v>4.3062200956937802E-2</v>
      </c>
      <c r="O386" s="72">
        <v>1</v>
      </c>
      <c r="P386" s="72">
        <v>0</v>
      </c>
      <c r="Q386" s="72">
        <v>0.84688995215311003</v>
      </c>
      <c r="R386" s="72">
        <v>0.11483253588516747</v>
      </c>
      <c r="S386" s="72">
        <v>0</v>
      </c>
      <c r="T386" s="72">
        <v>3.8277511961722487E-2</v>
      </c>
      <c r="U386" s="72">
        <v>0.61244019138755978</v>
      </c>
      <c r="V386" s="72">
        <v>0</v>
      </c>
    </row>
    <row r="387" spans="2:22" x14ac:dyDescent="0.2">
      <c r="B387" s="72">
        <v>377</v>
      </c>
      <c r="C387" s="72">
        <v>2</v>
      </c>
      <c r="D387" s="72">
        <v>2.8913674812699477</v>
      </c>
      <c r="E387" s="72">
        <v>2.4876733072620696</v>
      </c>
      <c r="F387" s="72">
        <v>3</v>
      </c>
      <c r="G387" s="72">
        <v>19</v>
      </c>
      <c r="H387" s="72">
        <v>4325</v>
      </c>
      <c r="I387" s="72">
        <v>30</v>
      </c>
      <c r="J387" s="72">
        <v>469.25</v>
      </c>
      <c r="K387" s="72">
        <v>10.84971098265896</v>
      </c>
      <c r="L387" s="72">
        <v>0.97687861271676302</v>
      </c>
      <c r="M387" s="72">
        <v>0</v>
      </c>
      <c r="N387" s="72">
        <v>2.3121387283236993E-2</v>
      </c>
      <c r="O387" s="72">
        <v>0.7052023121387283</v>
      </c>
      <c r="P387" s="72">
        <v>0.2774566473988439</v>
      </c>
      <c r="Q387" s="72">
        <v>0.17341040462427745</v>
      </c>
      <c r="R387" s="72">
        <v>0.67052023121387283</v>
      </c>
      <c r="S387" s="72">
        <v>5.2023121387283239E-2</v>
      </c>
      <c r="T387" s="72">
        <v>0.10404624277456648</v>
      </c>
      <c r="U387" s="72">
        <v>0.67052023121387283</v>
      </c>
      <c r="V387" s="72">
        <v>5.2023121387283239E-2</v>
      </c>
    </row>
    <row r="388" spans="2:22" x14ac:dyDescent="0.2">
      <c r="B388" s="72">
        <v>378</v>
      </c>
      <c r="C388" s="72">
        <v>2</v>
      </c>
      <c r="D388" s="72">
        <v>4.0967236745519653</v>
      </c>
      <c r="E388" s="72">
        <v>2.5449472240504005</v>
      </c>
      <c r="F388" s="72">
        <v>2</v>
      </c>
      <c r="G388" s="72">
        <v>16</v>
      </c>
      <c r="H388" s="72">
        <v>9100</v>
      </c>
      <c r="I388" s="72">
        <v>19</v>
      </c>
      <c r="J388" s="72">
        <v>1513.5</v>
      </c>
      <c r="K388" s="72">
        <v>16.631868131868131</v>
      </c>
      <c r="L388" s="72">
        <v>0.96703296703296704</v>
      </c>
      <c r="M388" s="72">
        <v>0</v>
      </c>
      <c r="N388" s="72">
        <v>3.2967032967032968E-2</v>
      </c>
      <c r="O388" s="72">
        <v>0.91208791208791207</v>
      </c>
      <c r="P388" s="72">
        <v>8.7912087912087919E-2</v>
      </c>
      <c r="Q388" s="72">
        <v>0.5</v>
      </c>
      <c r="R388" s="72">
        <v>0.5</v>
      </c>
      <c r="S388" s="72">
        <v>0</v>
      </c>
      <c r="T388" s="72">
        <v>0</v>
      </c>
      <c r="U388" s="72">
        <v>0.31318681318681318</v>
      </c>
      <c r="V388" s="72">
        <v>0</v>
      </c>
    </row>
    <row r="389" spans="2:22" x14ac:dyDescent="0.2">
      <c r="B389" s="72">
        <v>379</v>
      </c>
      <c r="C389" s="72">
        <v>2</v>
      </c>
      <c r="D389" s="72">
        <v>4.0110827643942457</v>
      </c>
      <c r="E389" s="72">
        <v>3.1667350742378071</v>
      </c>
      <c r="F389" s="72">
        <v>6</v>
      </c>
      <c r="G389" s="72">
        <v>23</v>
      </c>
      <c r="H389" s="72">
        <v>20400</v>
      </c>
      <c r="I389" s="72">
        <v>55</v>
      </c>
      <c r="J389" s="72">
        <v>2404</v>
      </c>
      <c r="K389" s="72">
        <v>11.784313725490197</v>
      </c>
      <c r="L389" s="72">
        <v>0.91299019607843135</v>
      </c>
      <c r="M389" s="72">
        <v>9.8039215686274508E-3</v>
      </c>
      <c r="N389" s="72">
        <v>7.720588235294118E-2</v>
      </c>
      <c r="O389" s="72">
        <v>0.30637254901960786</v>
      </c>
      <c r="P389" s="72">
        <v>0.32843137254901961</v>
      </c>
      <c r="Q389" s="72">
        <v>0.17769607843137256</v>
      </c>
      <c r="R389" s="72">
        <v>0.78799019607843135</v>
      </c>
      <c r="S389" s="72">
        <v>1.9607843137254902E-2</v>
      </c>
      <c r="T389" s="72">
        <v>1.4705882352941176E-2</v>
      </c>
      <c r="U389" s="72">
        <v>0.50245098039215685</v>
      </c>
      <c r="V389" s="72">
        <v>1.9607843137254902E-2</v>
      </c>
    </row>
    <row r="390" spans="2:22" x14ac:dyDescent="0.2">
      <c r="B390" s="72">
        <v>380</v>
      </c>
      <c r="C390" s="72">
        <v>2</v>
      </c>
      <c r="D390" s="72">
        <v>3.2739516623921334</v>
      </c>
      <c r="E390" s="72">
        <v>2.6474262252225165</v>
      </c>
      <c r="F390" s="72">
        <v>3</v>
      </c>
      <c r="G390" s="72">
        <v>27</v>
      </c>
      <c r="H390" s="72">
        <v>10345</v>
      </c>
      <c r="I390" s="72">
        <v>47</v>
      </c>
      <c r="J390" s="72">
        <v>1262.5</v>
      </c>
      <c r="K390" s="72">
        <v>12.20396326727888</v>
      </c>
      <c r="L390" s="72">
        <v>0.84050265828902848</v>
      </c>
      <c r="M390" s="72">
        <v>6.5248912518124702E-2</v>
      </c>
      <c r="N390" s="72">
        <v>9.4248429192846789E-2</v>
      </c>
      <c r="O390" s="72">
        <v>0.40550990816819721</v>
      </c>
      <c r="P390" s="72">
        <v>0.58724021266312232</v>
      </c>
      <c r="Q390" s="72">
        <v>0.25084581923634608</v>
      </c>
      <c r="R390" s="72">
        <v>0.67182213629772836</v>
      </c>
      <c r="S390" s="72">
        <v>0</v>
      </c>
      <c r="T390" s="72">
        <v>7.7332044465925565E-2</v>
      </c>
      <c r="U390" s="72">
        <v>0.78250362493958436</v>
      </c>
      <c r="V390" s="72">
        <v>0</v>
      </c>
    </row>
    <row r="391" spans="2:22" x14ac:dyDescent="0.2">
      <c r="B391" s="72">
        <v>381</v>
      </c>
      <c r="C391" s="72">
        <v>2</v>
      </c>
      <c r="D391" s="72">
        <v>4.9879077432122871</v>
      </c>
      <c r="E391" s="72">
        <v>4.0628749143678906</v>
      </c>
      <c r="F391" s="72">
        <v>2</v>
      </c>
      <c r="G391" s="72">
        <v>10</v>
      </c>
      <c r="H391" s="72">
        <v>3750</v>
      </c>
      <c r="I391" s="72">
        <v>13</v>
      </c>
      <c r="J391" s="72">
        <v>495</v>
      </c>
      <c r="K391" s="72">
        <v>13.200000000000001</v>
      </c>
      <c r="L391" s="72">
        <v>1</v>
      </c>
      <c r="M391" s="72">
        <v>0</v>
      </c>
      <c r="N391" s="72">
        <v>0</v>
      </c>
      <c r="O391" s="72">
        <v>0.84</v>
      </c>
      <c r="P391" s="72">
        <v>0.16</v>
      </c>
      <c r="Q391" s="72">
        <v>0.92</v>
      </c>
      <c r="R391" s="72">
        <v>0</v>
      </c>
      <c r="S391" s="72">
        <v>0</v>
      </c>
      <c r="T391" s="72">
        <v>0.08</v>
      </c>
      <c r="U391" s="72">
        <v>0.88</v>
      </c>
      <c r="V391" s="72">
        <v>0</v>
      </c>
    </row>
    <row r="392" spans="2:22" x14ac:dyDescent="0.2">
      <c r="B392" s="72">
        <v>382</v>
      </c>
      <c r="C392" s="72">
        <v>2</v>
      </c>
      <c r="D392" s="72">
        <v>4.4853820199601655</v>
      </c>
      <c r="E392" s="72">
        <v>4.3529247912515885</v>
      </c>
      <c r="F392" s="72">
        <v>2</v>
      </c>
      <c r="G392" s="72">
        <v>2</v>
      </c>
      <c r="H392" s="72">
        <v>1300</v>
      </c>
      <c r="I392" s="72">
        <v>2</v>
      </c>
      <c r="J392" s="72">
        <v>200</v>
      </c>
      <c r="K392" s="72">
        <v>15.384615384615385</v>
      </c>
      <c r="L392" s="72">
        <v>1</v>
      </c>
      <c r="M392" s="72">
        <v>0</v>
      </c>
      <c r="N392" s="72">
        <v>0</v>
      </c>
      <c r="O392" s="72">
        <v>0.69230769230769229</v>
      </c>
      <c r="P392" s="72">
        <v>0.30769230769230771</v>
      </c>
      <c r="Q392" s="72">
        <v>0.69230769230769229</v>
      </c>
      <c r="R392" s="72">
        <v>0.30769230769230771</v>
      </c>
      <c r="S392" s="72">
        <v>0</v>
      </c>
      <c r="T392" s="72">
        <v>0</v>
      </c>
      <c r="U392" s="72">
        <v>0</v>
      </c>
      <c r="V392" s="72">
        <v>0</v>
      </c>
    </row>
    <row r="393" spans="2:22" x14ac:dyDescent="0.2">
      <c r="B393" s="72">
        <v>383</v>
      </c>
      <c r="C393" s="72">
        <v>2</v>
      </c>
      <c r="D393" s="72">
        <v>5.3922647284101712</v>
      </c>
      <c r="E393" s="72">
        <v>3.6975634453119701</v>
      </c>
      <c r="F393" s="72">
        <v>6</v>
      </c>
      <c r="G393" s="72">
        <v>35</v>
      </c>
      <c r="H393" s="72">
        <v>20025</v>
      </c>
      <c r="I393" s="72">
        <v>52</v>
      </c>
      <c r="J393" s="72">
        <v>2638.5</v>
      </c>
      <c r="K393" s="72">
        <v>13.176029962546817</v>
      </c>
      <c r="L393" s="72">
        <v>0.76154806491885141</v>
      </c>
      <c r="M393" s="72">
        <v>5.4931335830212237E-2</v>
      </c>
      <c r="N393" s="72">
        <v>0.18352059925093633</v>
      </c>
      <c r="O393" s="72">
        <v>0.54556803995006242</v>
      </c>
      <c r="P393" s="72">
        <v>0.3595505617977528</v>
      </c>
      <c r="Q393" s="72">
        <v>0.41697877652933835</v>
      </c>
      <c r="R393" s="72">
        <v>0.53433208489388262</v>
      </c>
      <c r="S393" s="72">
        <v>0</v>
      </c>
      <c r="T393" s="72">
        <v>4.8689138576779027E-2</v>
      </c>
      <c r="U393" s="72">
        <v>0.60923845193508119</v>
      </c>
      <c r="V393" s="72">
        <v>0</v>
      </c>
    </row>
    <row r="394" spans="2:22" x14ac:dyDescent="0.2">
      <c r="B394" s="72">
        <v>384</v>
      </c>
      <c r="C394" s="72">
        <v>2</v>
      </c>
      <c r="D394" s="72">
        <v>4.3546043582348135</v>
      </c>
      <c r="E394" s="72">
        <v>2.6875289361165682</v>
      </c>
      <c r="F394" s="72">
        <v>5</v>
      </c>
      <c r="G394" s="72">
        <v>13</v>
      </c>
      <c r="H394" s="72">
        <v>7525</v>
      </c>
      <c r="I394" s="72">
        <v>16</v>
      </c>
      <c r="J394" s="72">
        <v>1446</v>
      </c>
      <c r="K394" s="72">
        <v>19.215946843853821</v>
      </c>
      <c r="L394" s="72">
        <v>0.86710963455149503</v>
      </c>
      <c r="M394" s="72">
        <v>7.9734219269102985E-2</v>
      </c>
      <c r="N394" s="72">
        <v>5.3156146179401995E-2</v>
      </c>
      <c r="O394" s="72">
        <v>0.65116279069767447</v>
      </c>
      <c r="P394" s="72">
        <v>0.17940199335548174</v>
      </c>
      <c r="Q394" s="72">
        <v>0.56146179401993357</v>
      </c>
      <c r="R394" s="72">
        <v>0.43853820598006643</v>
      </c>
      <c r="S394" s="72">
        <v>0</v>
      </c>
      <c r="T394" s="72">
        <v>0</v>
      </c>
      <c r="U394" s="72">
        <v>0.13953488372093023</v>
      </c>
      <c r="V394" s="72">
        <v>0</v>
      </c>
    </row>
    <row r="395" spans="2:22" x14ac:dyDescent="0.2">
      <c r="B395" s="72">
        <v>385</v>
      </c>
      <c r="C395" s="72">
        <v>2</v>
      </c>
      <c r="D395" s="72">
        <v>4.2894751178817661</v>
      </c>
      <c r="E395" s="72">
        <v>3.2390510032967184</v>
      </c>
      <c r="F395" s="72">
        <v>5</v>
      </c>
      <c r="G395" s="72">
        <v>16</v>
      </c>
      <c r="H395" s="72">
        <v>18625</v>
      </c>
      <c r="I395" s="72">
        <v>35</v>
      </c>
      <c r="J395" s="72">
        <v>2391.5</v>
      </c>
      <c r="K395" s="72">
        <v>12.840268456375838</v>
      </c>
      <c r="L395" s="72">
        <v>1</v>
      </c>
      <c r="M395" s="72">
        <v>0</v>
      </c>
      <c r="N395" s="72">
        <v>0</v>
      </c>
      <c r="O395" s="72">
        <v>0.82684563758389262</v>
      </c>
      <c r="P395" s="72">
        <v>0.1087248322147651</v>
      </c>
      <c r="Q395" s="72">
        <v>4.832214765100671E-2</v>
      </c>
      <c r="R395" s="72">
        <v>0.93557046979865777</v>
      </c>
      <c r="S395" s="72">
        <v>1.6107382550335572E-2</v>
      </c>
      <c r="T395" s="72">
        <v>0</v>
      </c>
      <c r="U395" s="72">
        <v>2.4161073825503355E-2</v>
      </c>
      <c r="V395" s="72">
        <v>1.6107382550335572E-2</v>
      </c>
    </row>
    <row r="396" spans="2:22" x14ac:dyDescent="0.2">
      <c r="B396" s="72">
        <v>386</v>
      </c>
      <c r="C396" s="72">
        <v>2</v>
      </c>
      <c r="D396" s="72">
        <v>3.4349943240266616</v>
      </c>
      <c r="E396" s="72">
        <v>2.4485273145272699</v>
      </c>
      <c r="F396" s="72">
        <v>5</v>
      </c>
      <c r="G396" s="72">
        <v>17</v>
      </c>
      <c r="H396" s="72">
        <v>7700</v>
      </c>
      <c r="I396" s="72">
        <v>30</v>
      </c>
      <c r="J396" s="72">
        <v>1304.5</v>
      </c>
      <c r="K396" s="72">
        <v>16.941558441558442</v>
      </c>
      <c r="L396" s="72">
        <v>0.97077922077922074</v>
      </c>
      <c r="M396" s="72">
        <v>0</v>
      </c>
      <c r="N396" s="72">
        <v>2.922077922077922E-2</v>
      </c>
      <c r="O396" s="72">
        <v>0.31168831168831168</v>
      </c>
      <c r="P396" s="72">
        <v>0.32792207792207795</v>
      </c>
      <c r="Q396" s="72">
        <v>0.56493506493506496</v>
      </c>
      <c r="R396" s="72">
        <v>0.43506493506493504</v>
      </c>
      <c r="S396" s="72">
        <v>0</v>
      </c>
      <c r="T396" s="72">
        <v>0</v>
      </c>
      <c r="U396" s="72">
        <v>0.47402597402597402</v>
      </c>
      <c r="V396" s="72">
        <v>0</v>
      </c>
    </row>
    <row r="397" spans="2:22" x14ac:dyDescent="0.2">
      <c r="B397" s="72">
        <v>387</v>
      </c>
      <c r="C397" s="72">
        <v>1</v>
      </c>
      <c r="D397" s="72">
        <v>2.732161061130554</v>
      </c>
      <c r="E397" s="72">
        <v>3.7841539767215893</v>
      </c>
      <c r="F397" s="72">
        <v>6</v>
      </c>
      <c r="G397" s="72">
        <v>14</v>
      </c>
      <c r="H397" s="72">
        <v>8375</v>
      </c>
      <c r="I397" s="72">
        <v>25</v>
      </c>
      <c r="J397" s="72">
        <v>845.5</v>
      </c>
      <c r="K397" s="72">
        <v>10.095522388059701</v>
      </c>
      <c r="L397" s="72">
        <v>0.86567164179104472</v>
      </c>
      <c r="M397" s="72">
        <v>0.13432835820895522</v>
      </c>
      <c r="N397" s="72">
        <v>0</v>
      </c>
      <c r="O397" s="72">
        <v>0.13134328358208955</v>
      </c>
      <c r="P397" s="72">
        <v>0.41194029850746267</v>
      </c>
      <c r="Q397" s="72">
        <v>8.3582089552238809E-2</v>
      </c>
      <c r="R397" s="72">
        <v>0.5044776119402985</v>
      </c>
      <c r="S397" s="72">
        <v>0.41194029850746267</v>
      </c>
      <c r="T397" s="72">
        <v>0</v>
      </c>
      <c r="U397" s="72">
        <v>0.37014925373134328</v>
      </c>
      <c r="V397" s="72">
        <v>0.41194029850746267</v>
      </c>
    </row>
    <row r="398" spans="2:22" x14ac:dyDescent="0.2">
      <c r="B398" s="72">
        <v>388</v>
      </c>
      <c r="C398" s="72">
        <v>2</v>
      </c>
      <c r="D398" s="72">
        <v>3.6773028121880107</v>
      </c>
      <c r="E398" s="72">
        <v>1.5679636097256544</v>
      </c>
      <c r="F398" s="72">
        <v>5</v>
      </c>
      <c r="G398" s="72">
        <v>28</v>
      </c>
      <c r="H398" s="72">
        <v>12025</v>
      </c>
      <c r="I398" s="72">
        <v>46</v>
      </c>
      <c r="J398" s="72">
        <v>1340.5</v>
      </c>
      <c r="K398" s="72">
        <v>11.147609147609147</v>
      </c>
      <c r="L398" s="72">
        <v>0.90852390852390852</v>
      </c>
      <c r="M398" s="72">
        <v>9.1476091476091481E-2</v>
      </c>
      <c r="N398" s="72">
        <v>0</v>
      </c>
      <c r="O398" s="72">
        <v>0.63409563409563408</v>
      </c>
      <c r="P398" s="72">
        <v>0.30769230769230771</v>
      </c>
      <c r="Q398" s="72">
        <v>0.37629937629937632</v>
      </c>
      <c r="R398" s="72">
        <v>0.51559251559251562</v>
      </c>
      <c r="S398" s="72">
        <v>0</v>
      </c>
      <c r="T398" s="72">
        <v>0.10810810810810811</v>
      </c>
      <c r="U398" s="72">
        <v>0.64449064449064453</v>
      </c>
      <c r="V398" s="72">
        <v>0</v>
      </c>
    </row>
    <row r="399" spans="2:22" x14ac:dyDescent="0.2">
      <c r="B399" s="72">
        <v>389</v>
      </c>
      <c r="C399" s="72">
        <v>2</v>
      </c>
      <c r="D399" s="72">
        <v>3.8309897298554629</v>
      </c>
      <c r="E399" s="72">
        <v>2.9841412433273886</v>
      </c>
      <c r="F399" s="72">
        <v>7</v>
      </c>
      <c r="G399" s="72">
        <v>27</v>
      </c>
      <c r="H399" s="72">
        <v>6425</v>
      </c>
      <c r="I399" s="72">
        <v>45</v>
      </c>
      <c r="J399" s="72">
        <v>744.25</v>
      </c>
      <c r="K399" s="72">
        <v>11.583657587548638</v>
      </c>
      <c r="L399" s="72">
        <v>0.953307392996109</v>
      </c>
      <c r="M399" s="72">
        <v>4.6692607003891051E-2</v>
      </c>
      <c r="N399" s="72">
        <v>0</v>
      </c>
      <c r="O399" s="72">
        <v>0.40856031128404668</v>
      </c>
      <c r="P399" s="72">
        <v>0.2140077821011673</v>
      </c>
      <c r="Q399" s="72">
        <v>0.30350194552529181</v>
      </c>
      <c r="R399" s="72">
        <v>0.48638132295719844</v>
      </c>
      <c r="S399" s="72">
        <v>0.21011673151750973</v>
      </c>
      <c r="T399" s="72">
        <v>0</v>
      </c>
      <c r="U399" s="72">
        <v>0.62645914396887159</v>
      </c>
      <c r="V399" s="72">
        <v>0.21011673151750973</v>
      </c>
    </row>
    <row r="400" spans="2:22" x14ac:dyDescent="0.2">
      <c r="B400" s="72">
        <v>390</v>
      </c>
      <c r="C400" s="72">
        <v>2</v>
      </c>
      <c r="D400" s="72">
        <v>3.8836025036349464</v>
      </c>
      <c r="E400" s="72">
        <v>2.1137094407364607</v>
      </c>
      <c r="F400" s="72">
        <v>6</v>
      </c>
      <c r="G400" s="72">
        <v>22</v>
      </c>
      <c r="H400" s="72">
        <v>7150</v>
      </c>
      <c r="I400" s="72">
        <v>25</v>
      </c>
      <c r="J400" s="72">
        <v>913.25</v>
      </c>
      <c r="K400" s="72">
        <v>12.772727272727272</v>
      </c>
      <c r="L400" s="72">
        <v>0.8776223776223776</v>
      </c>
      <c r="M400" s="72">
        <v>0.12237762237762238</v>
      </c>
      <c r="N400" s="72">
        <v>0</v>
      </c>
      <c r="O400" s="72">
        <v>0.68181818181818177</v>
      </c>
      <c r="P400" s="72">
        <v>0.15034965034965034</v>
      </c>
      <c r="Q400" s="72">
        <v>0.28321678321678323</v>
      </c>
      <c r="R400" s="72">
        <v>0.68881118881118886</v>
      </c>
      <c r="S400" s="72">
        <v>0</v>
      </c>
      <c r="T400" s="72">
        <v>2.7972027972027972E-2</v>
      </c>
      <c r="U400" s="72">
        <v>0.33566433566433568</v>
      </c>
      <c r="V400" s="72">
        <v>0</v>
      </c>
    </row>
    <row r="401" spans="2:22" x14ac:dyDescent="0.2">
      <c r="B401" s="72">
        <v>391</v>
      </c>
      <c r="C401" s="72">
        <v>2</v>
      </c>
      <c r="D401" s="72">
        <v>5.7491168814846914</v>
      </c>
      <c r="E401" s="72">
        <v>3.8643089581517502</v>
      </c>
      <c r="F401" s="72">
        <v>3</v>
      </c>
      <c r="G401" s="72">
        <v>18</v>
      </c>
      <c r="H401" s="72">
        <v>25525</v>
      </c>
      <c r="I401" s="72">
        <v>32</v>
      </c>
      <c r="J401" s="72">
        <v>3442.5</v>
      </c>
      <c r="K401" s="72">
        <v>13.486777668952007</v>
      </c>
      <c r="L401" s="72">
        <v>0.92948090107737513</v>
      </c>
      <c r="M401" s="72">
        <v>4.1136141038197842E-2</v>
      </c>
      <c r="N401" s="72">
        <v>2.9382957884427033E-2</v>
      </c>
      <c r="O401" s="72">
        <v>0.94417238001958859</v>
      </c>
      <c r="P401" s="72">
        <v>4.701273261508325E-2</v>
      </c>
      <c r="Q401" s="72">
        <v>0.87659157688540645</v>
      </c>
      <c r="R401" s="72">
        <v>0.11949069539666993</v>
      </c>
      <c r="S401" s="72">
        <v>3.9177277179236044E-3</v>
      </c>
      <c r="T401" s="72">
        <v>0</v>
      </c>
      <c r="U401" s="72">
        <v>0.19196865817825662</v>
      </c>
      <c r="V401" s="72">
        <v>0</v>
      </c>
    </row>
    <row r="402" spans="2:22" x14ac:dyDescent="0.2">
      <c r="B402" s="72">
        <v>392</v>
      </c>
      <c r="C402" s="72">
        <v>2</v>
      </c>
      <c r="D402" s="72">
        <v>4.8354964096527961</v>
      </c>
      <c r="E402" s="72">
        <v>3.2090219136131486</v>
      </c>
      <c r="F402" s="72">
        <v>4</v>
      </c>
      <c r="G402" s="72">
        <v>20</v>
      </c>
      <c r="H402" s="72">
        <v>7975</v>
      </c>
      <c r="I402" s="72">
        <v>65</v>
      </c>
      <c r="J402" s="72">
        <v>1479.5</v>
      </c>
      <c r="K402" s="72">
        <v>18.551724137931032</v>
      </c>
      <c r="L402" s="72">
        <v>1</v>
      </c>
      <c r="M402" s="72">
        <v>0</v>
      </c>
      <c r="N402" s="72">
        <v>0</v>
      </c>
      <c r="O402" s="72">
        <v>0.58620689655172409</v>
      </c>
      <c r="P402" s="72">
        <v>0.25391849529780564</v>
      </c>
      <c r="Q402" s="72">
        <v>0.61442006269592475</v>
      </c>
      <c r="R402" s="72">
        <v>0.38557993730407525</v>
      </c>
      <c r="S402" s="72">
        <v>0</v>
      </c>
      <c r="T402" s="72">
        <v>0</v>
      </c>
      <c r="U402" s="72">
        <v>0</v>
      </c>
      <c r="V402" s="72">
        <v>0</v>
      </c>
    </row>
    <row r="403" spans="2:22" x14ac:dyDescent="0.2">
      <c r="B403" s="72">
        <v>393</v>
      </c>
      <c r="C403" s="72">
        <v>2</v>
      </c>
      <c r="D403" s="72">
        <v>7.5211172753744684</v>
      </c>
      <c r="E403" s="72">
        <v>6.1184092483154204</v>
      </c>
      <c r="F403" s="72">
        <v>1</v>
      </c>
      <c r="G403" s="72">
        <v>3</v>
      </c>
      <c r="H403" s="72">
        <v>7500</v>
      </c>
      <c r="I403" s="72">
        <v>25</v>
      </c>
      <c r="J403" s="72">
        <v>2211.25</v>
      </c>
      <c r="K403" s="72">
        <v>29.483333333333334</v>
      </c>
      <c r="L403" s="72">
        <v>0.97333333333333338</v>
      </c>
      <c r="M403" s="72">
        <v>2.6666666666666668E-2</v>
      </c>
      <c r="N403" s="72">
        <v>0</v>
      </c>
      <c r="O403" s="72">
        <v>1</v>
      </c>
      <c r="P403" s="72">
        <v>0</v>
      </c>
      <c r="Q403" s="72">
        <v>0.92</v>
      </c>
      <c r="R403" s="72">
        <v>0.08</v>
      </c>
      <c r="S403" s="72">
        <v>0</v>
      </c>
      <c r="T403" s="72">
        <v>0</v>
      </c>
      <c r="U403" s="72">
        <v>0.94</v>
      </c>
      <c r="V403" s="72">
        <v>0</v>
      </c>
    </row>
    <row r="404" spans="2:22" x14ac:dyDescent="0.2">
      <c r="B404" s="72">
        <v>394</v>
      </c>
      <c r="C404" s="72">
        <v>1</v>
      </c>
      <c r="D404" s="72">
        <v>3.4157471222126774</v>
      </c>
      <c r="E404" s="72">
        <v>3.4658365005371876</v>
      </c>
      <c r="F404" s="72">
        <v>3</v>
      </c>
      <c r="G404" s="72">
        <v>8</v>
      </c>
      <c r="H404" s="72">
        <v>3750</v>
      </c>
      <c r="I404" s="72">
        <v>10</v>
      </c>
      <c r="J404" s="72">
        <v>572.75</v>
      </c>
      <c r="K404" s="72">
        <v>15.273333333333333</v>
      </c>
      <c r="L404" s="72">
        <v>0.88</v>
      </c>
      <c r="M404" s="72">
        <v>0.12</v>
      </c>
      <c r="N404" s="72">
        <v>0</v>
      </c>
      <c r="O404" s="72">
        <v>0.34</v>
      </c>
      <c r="P404" s="72">
        <v>0.6</v>
      </c>
      <c r="Q404" s="72">
        <v>0.57999999999999996</v>
      </c>
      <c r="R404" s="72">
        <v>0.36</v>
      </c>
      <c r="S404" s="72">
        <v>0</v>
      </c>
      <c r="T404" s="72">
        <v>0.06</v>
      </c>
      <c r="U404" s="72">
        <v>0.72</v>
      </c>
      <c r="V404" s="72">
        <v>0</v>
      </c>
    </row>
    <row r="405" spans="2:22" x14ac:dyDescent="0.2">
      <c r="B405" s="72">
        <v>395</v>
      </c>
      <c r="C405" s="72">
        <v>2</v>
      </c>
      <c r="D405" s="72">
        <v>5.4351190485931715</v>
      </c>
      <c r="E405" s="72">
        <v>3.8990398610514712</v>
      </c>
      <c r="F405" s="72">
        <v>6</v>
      </c>
      <c r="G405" s="72">
        <v>30</v>
      </c>
      <c r="H405" s="72">
        <v>15000</v>
      </c>
      <c r="I405" s="72">
        <v>39</v>
      </c>
      <c r="J405" s="72">
        <v>1951</v>
      </c>
      <c r="K405" s="72">
        <v>13.006666666666666</v>
      </c>
      <c r="L405" s="72">
        <v>0.66666666666666663</v>
      </c>
      <c r="M405" s="72">
        <v>0.31666666666666665</v>
      </c>
      <c r="N405" s="72">
        <v>1.6666666666666666E-2</v>
      </c>
      <c r="O405" s="72">
        <v>0.42333333333333334</v>
      </c>
      <c r="P405" s="72">
        <v>0.32</v>
      </c>
      <c r="Q405" s="72">
        <v>0.26333333333333331</v>
      </c>
      <c r="R405" s="72">
        <v>0.69</v>
      </c>
      <c r="S405" s="72">
        <v>0.02</v>
      </c>
      <c r="T405" s="72">
        <v>2.6666666666666668E-2</v>
      </c>
      <c r="U405" s="72">
        <v>0.59333333333333338</v>
      </c>
      <c r="V405" s="72">
        <v>0.02</v>
      </c>
    </row>
    <row r="406" spans="2:22" x14ac:dyDescent="0.2">
      <c r="B406" s="72">
        <v>396</v>
      </c>
      <c r="C406" s="72">
        <v>2</v>
      </c>
      <c r="D406" s="72">
        <v>6.4921464956958683</v>
      </c>
      <c r="E406" s="72">
        <v>5.3067352474565066</v>
      </c>
      <c r="F406" s="72">
        <v>1</v>
      </c>
      <c r="G406" s="72">
        <v>10</v>
      </c>
      <c r="H406" s="72">
        <v>1895</v>
      </c>
      <c r="I406" s="72">
        <v>10</v>
      </c>
      <c r="J406" s="72">
        <v>500.5</v>
      </c>
      <c r="K406" s="72">
        <v>26.41160949868074</v>
      </c>
      <c r="L406" s="72">
        <v>1</v>
      </c>
      <c r="M406" s="72">
        <v>0</v>
      </c>
      <c r="N406" s="72">
        <v>0</v>
      </c>
      <c r="O406" s="72">
        <v>1</v>
      </c>
      <c r="P406" s="72">
        <v>0</v>
      </c>
      <c r="Q406" s="72">
        <v>0.72295514511873349</v>
      </c>
      <c r="R406" s="72">
        <v>0.27704485488126651</v>
      </c>
      <c r="S406" s="72">
        <v>0</v>
      </c>
      <c r="T406" s="72">
        <v>0</v>
      </c>
      <c r="U406" s="72">
        <v>0.51451187335092352</v>
      </c>
      <c r="V406" s="72">
        <v>0</v>
      </c>
    </row>
    <row r="407" spans="2:22" x14ac:dyDescent="0.2">
      <c r="B407" s="72">
        <v>397</v>
      </c>
      <c r="C407" s="72">
        <v>2</v>
      </c>
      <c r="D407" s="72">
        <v>5.7942193633352197</v>
      </c>
      <c r="E407" s="72">
        <v>3.8137026931398612</v>
      </c>
      <c r="F407" s="72">
        <v>2</v>
      </c>
      <c r="G407" s="72">
        <v>18</v>
      </c>
      <c r="H407" s="72">
        <v>9100</v>
      </c>
      <c r="I407" s="72">
        <v>41</v>
      </c>
      <c r="J407" s="72">
        <v>1733</v>
      </c>
      <c r="K407" s="72">
        <v>19.043956043956044</v>
      </c>
      <c r="L407" s="72">
        <v>1</v>
      </c>
      <c r="M407" s="72">
        <v>0</v>
      </c>
      <c r="N407" s="72">
        <v>0</v>
      </c>
      <c r="O407" s="72">
        <v>0.98351648351648346</v>
      </c>
      <c r="P407" s="72">
        <v>1.6483516483516484E-2</v>
      </c>
      <c r="Q407" s="72">
        <v>0.98351648351648346</v>
      </c>
      <c r="R407" s="72">
        <v>1.6483516483516484E-2</v>
      </c>
      <c r="S407" s="72">
        <v>0</v>
      </c>
      <c r="T407" s="72">
        <v>0</v>
      </c>
      <c r="U407" s="72">
        <v>0.46153846153846156</v>
      </c>
      <c r="V407" s="72">
        <v>0</v>
      </c>
    </row>
    <row r="408" spans="2:22" x14ac:dyDescent="0.2">
      <c r="B408" s="72">
        <v>398</v>
      </c>
      <c r="C408" s="72">
        <v>2</v>
      </c>
      <c r="D408" s="72">
        <v>3.5469044362910425</v>
      </c>
      <c r="E408" s="72">
        <v>3.3678522392410999</v>
      </c>
      <c r="F408" s="72">
        <v>2</v>
      </c>
      <c r="G408" s="72">
        <v>4</v>
      </c>
      <c r="H408" s="72">
        <v>3225</v>
      </c>
      <c r="I408" s="72">
        <v>7</v>
      </c>
      <c r="J408" s="72">
        <v>427.5</v>
      </c>
      <c r="K408" s="72">
        <v>13.255813953488371</v>
      </c>
      <c r="L408" s="72">
        <v>0.86046511627906974</v>
      </c>
      <c r="M408" s="72">
        <v>0.13953488372093023</v>
      </c>
      <c r="N408" s="72">
        <v>0</v>
      </c>
      <c r="O408" s="72">
        <v>0.65116279069767447</v>
      </c>
      <c r="P408" s="72">
        <v>0.34883720930232559</v>
      </c>
      <c r="Q408" s="72">
        <v>0.41860465116279072</v>
      </c>
      <c r="R408" s="72">
        <v>0.58139534883720934</v>
      </c>
      <c r="S408" s="72">
        <v>0</v>
      </c>
      <c r="T408" s="72">
        <v>0</v>
      </c>
      <c r="U408" s="72">
        <v>0.41860465116279072</v>
      </c>
      <c r="V408" s="72">
        <v>0</v>
      </c>
    </row>
    <row r="409" spans="2:22" x14ac:dyDescent="0.2">
      <c r="B409" s="72">
        <v>399</v>
      </c>
      <c r="C409" s="72">
        <v>2</v>
      </c>
      <c r="D409" s="72">
        <v>5.2274856633927724</v>
      </c>
      <c r="E409" s="72">
        <v>4.0942699574037089</v>
      </c>
      <c r="F409" s="72">
        <v>4</v>
      </c>
      <c r="G409" s="72">
        <v>7</v>
      </c>
      <c r="H409" s="72">
        <v>4525</v>
      </c>
      <c r="I409" s="72">
        <v>12</v>
      </c>
      <c r="J409" s="72">
        <v>871</v>
      </c>
      <c r="K409" s="72">
        <v>19.248618784530386</v>
      </c>
      <c r="L409" s="72">
        <v>1</v>
      </c>
      <c r="M409" s="72">
        <v>0</v>
      </c>
      <c r="N409" s="72">
        <v>0</v>
      </c>
      <c r="O409" s="72">
        <v>0.74033149171270718</v>
      </c>
      <c r="P409" s="72">
        <v>0.19889502762430938</v>
      </c>
      <c r="Q409" s="72">
        <v>0.95580110497237569</v>
      </c>
      <c r="R409" s="72">
        <v>4.4198895027624308E-2</v>
      </c>
      <c r="S409" s="72">
        <v>0</v>
      </c>
      <c r="T409" s="72">
        <v>0</v>
      </c>
      <c r="U409" s="72">
        <v>0.75690607734806625</v>
      </c>
      <c r="V409" s="72">
        <v>0</v>
      </c>
    </row>
    <row r="410" spans="2:22" x14ac:dyDescent="0.2">
      <c r="B410" s="72">
        <v>400</v>
      </c>
      <c r="C410" s="72">
        <v>1</v>
      </c>
      <c r="D410" s="72">
        <v>3.598631179466778</v>
      </c>
      <c r="E410" s="72">
        <v>5.2162732861198586</v>
      </c>
      <c r="F410" s="72">
        <v>2</v>
      </c>
      <c r="G410" s="72">
        <v>3</v>
      </c>
      <c r="H410" s="72">
        <v>9500</v>
      </c>
      <c r="I410" s="72">
        <v>25</v>
      </c>
      <c r="J410" s="72">
        <v>1026</v>
      </c>
      <c r="K410" s="72">
        <v>10.8</v>
      </c>
      <c r="L410" s="72">
        <v>0.85263157894736841</v>
      </c>
      <c r="M410" s="72">
        <v>0</v>
      </c>
      <c r="N410" s="72">
        <v>0.14736842105263157</v>
      </c>
      <c r="O410" s="72">
        <v>9.4736842105263161E-2</v>
      </c>
      <c r="P410" s="72">
        <v>0.90526315789473688</v>
      </c>
      <c r="Q410" s="72">
        <v>1.0526315789473684E-2</v>
      </c>
      <c r="R410" s="72">
        <v>0.98947368421052628</v>
      </c>
      <c r="S410" s="72">
        <v>0</v>
      </c>
      <c r="T410" s="72">
        <v>0</v>
      </c>
      <c r="U410" s="72">
        <v>0.98947368421052628</v>
      </c>
      <c r="V410" s="72">
        <v>0</v>
      </c>
    </row>
    <row r="411" spans="2:22" x14ac:dyDescent="0.2">
      <c r="B411" s="72">
        <v>401</v>
      </c>
      <c r="C411" s="72">
        <v>2</v>
      </c>
      <c r="D411" s="72">
        <v>4.7086309711248235</v>
      </c>
      <c r="E411" s="72">
        <v>4.3990443396854788</v>
      </c>
      <c r="F411" s="72">
        <v>1</v>
      </c>
      <c r="G411" s="72">
        <v>2</v>
      </c>
      <c r="H411" s="72">
        <v>675</v>
      </c>
      <c r="I411" s="72">
        <v>2</v>
      </c>
      <c r="J411" s="72">
        <v>79.5</v>
      </c>
      <c r="K411" s="72">
        <v>11.777777777777777</v>
      </c>
      <c r="L411" s="72">
        <v>1</v>
      </c>
      <c r="M411" s="72">
        <v>0</v>
      </c>
      <c r="N411" s="72">
        <v>0</v>
      </c>
      <c r="O411" s="72">
        <v>1</v>
      </c>
      <c r="P411" s="72">
        <v>0</v>
      </c>
      <c r="Q411" s="72">
        <v>0.44444444444444442</v>
      </c>
      <c r="R411" s="72">
        <v>0.55555555555555558</v>
      </c>
      <c r="S411" s="72">
        <v>0</v>
      </c>
      <c r="T411" s="72">
        <v>0</v>
      </c>
      <c r="U411" s="72">
        <v>0.44444444444444442</v>
      </c>
      <c r="V411" s="72">
        <v>0</v>
      </c>
    </row>
    <row r="412" spans="2:22" x14ac:dyDescent="0.2">
      <c r="B412" s="72">
        <v>402</v>
      </c>
      <c r="C412" s="72">
        <v>2</v>
      </c>
      <c r="D412" s="72">
        <v>5.2726049288192396</v>
      </c>
      <c r="E412" s="72">
        <v>2.8272540352277895</v>
      </c>
      <c r="F412" s="72">
        <v>5</v>
      </c>
      <c r="G412" s="72">
        <v>29</v>
      </c>
      <c r="H412" s="72">
        <v>15850</v>
      </c>
      <c r="I412" s="72">
        <v>61</v>
      </c>
      <c r="J412" s="72">
        <v>2040</v>
      </c>
      <c r="K412" s="72">
        <v>12.870662460567821</v>
      </c>
      <c r="L412" s="72">
        <v>0.82492113564668768</v>
      </c>
      <c r="M412" s="72">
        <v>7.5709779179810727E-2</v>
      </c>
      <c r="N412" s="72">
        <v>9.9369085173501584E-2</v>
      </c>
      <c r="O412" s="72">
        <v>0.74605678233438488</v>
      </c>
      <c r="P412" s="72">
        <v>0.14195583596214512</v>
      </c>
      <c r="Q412" s="72">
        <v>0.72082018927444791</v>
      </c>
      <c r="R412" s="72">
        <v>0.2665615141955836</v>
      </c>
      <c r="S412" s="72">
        <v>0</v>
      </c>
      <c r="T412" s="72">
        <v>1.2618296529968454E-2</v>
      </c>
      <c r="U412" s="72">
        <v>0.13249211356466878</v>
      </c>
      <c r="V412" s="72">
        <v>0</v>
      </c>
    </row>
    <row r="413" spans="2:22" x14ac:dyDescent="0.2">
      <c r="B413" s="72">
        <v>403</v>
      </c>
      <c r="C413" s="72">
        <v>2</v>
      </c>
      <c r="D413" s="72">
        <v>2.7279076813192695</v>
      </c>
      <c r="E413" s="72">
        <v>2.7154028510585784</v>
      </c>
      <c r="F413" s="72">
        <v>5</v>
      </c>
      <c r="G413" s="72">
        <v>16</v>
      </c>
      <c r="H413" s="72">
        <v>16375</v>
      </c>
      <c r="I413" s="72">
        <v>23</v>
      </c>
      <c r="J413" s="72">
        <v>1894.5</v>
      </c>
      <c r="K413" s="72">
        <v>11.569465648854962</v>
      </c>
      <c r="L413" s="72">
        <v>0.94961832061068707</v>
      </c>
      <c r="M413" s="72">
        <v>5.0381679389312976E-2</v>
      </c>
      <c r="N413" s="72">
        <v>0</v>
      </c>
      <c r="O413" s="72">
        <v>0.3282442748091603</v>
      </c>
      <c r="P413" s="72">
        <v>0.43969465648854961</v>
      </c>
      <c r="Q413" s="72">
        <v>0.14198473282442747</v>
      </c>
      <c r="R413" s="72">
        <v>0.78473282442748094</v>
      </c>
      <c r="S413" s="72">
        <v>0</v>
      </c>
      <c r="T413" s="72">
        <v>7.3282442748091606E-2</v>
      </c>
      <c r="U413" s="72">
        <v>0.71755725190839692</v>
      </c>
      <c r="V413" s="72">
        <v>0</v>
      </c>
    </row>
    <row r="414" spans="2:22" x14ac:dyDescent="0.2">
      <c r="B414" s="72">
        <v>404</v>
      </c>
      <c r="C414" s="72">
        <v>2</v>
      </c>
      <c r="D414" s="72">
        <v>3.6831661895577024</v>
      </c>
      <c r="E414" s="72">
        <v>2.4528513654559587</v>
      </c>
      <c r="F414" s="72">
        <v>4</v>
      </c>
      <c r="G414" s="72">
        <v>23</v>
      </c>
      <c r="H414" s="72">
        <v>5735</v>
      </c>
      <c r="I414" s="72">
        <v>46</v>
      </c>
      <c r="J414" s="72">
        <v>965.3</v>
      </c>
      <c r="K414" s="72">
        <v>16.831734960767218</v>
      </c>
      <c r="L414" s="72">
        <v>0.89537925021795994</v>
      </c>
      <c r="M414" s="72">
        <v>0</v>
      </c>
      <c r="N414" s="72">
        <v>0.1046207497820401</v>
      </c>
      <c r="O414" s="72">
        <v>0.45074106364428945</v>
      </c>
      <c r="P414" s="72">
        <v>0.41848299912816039</v>
      </c>
      <c r="Q414" s="72">
        <v>0.47079337401918048</v>
      </c>
      <c r="R414" s="72">
        <v>0.5161290322580645</v>
      </c>
      <c r="S414" s="72">
        <v>0</v>
      </c>
      <c r="T414" s="72">
        <v>1.3077593722755012E-2</v>
      </c>
      <c r="U414" s="72">
        <v>0.57977332170880558</v>
      </c>
      <c r="V414" s="72">
        <v>0</v>
      </c>
    </row>
    <row r="415" spans="2:22" x14ac:dyDescent="0.2">
      <c r="B415" s="72">
        <v>405</v>
      </c>
      <c r="C415" s="72">
        <v>2</v>
      </c>
      <c r="D415" s="72">
        <v>3.8419350702514921</v>
      </c>
      <c r="E415" s="72">
        <v>2.8377711847061877</v>
      </c>
      <c r="F415" s="72">
        <v>3</v>
      </c>
      <c r="G415" s="72">
        <v>11</v>
      </c>
      <c r="H415" s="72">
        <v>6525</v>
      </c>
      <c r="I415" s="72">
        <v>15</v>
      </c>
      <c r="J415" s="72">
        <v>1006.5</v>
      </c>
      <c r="K415" s="72">
        <v>15.42528735632184</v>
      </c>
      <c r="L415" s="72">
        <v>0.83524904214559392</v>
      </c>
      <c r="M415" s="72">
        <v>0.16475095785440613</v>
      </c>
      <c r="N415" s="72">
        <v>0</v>
      </c>
      <c r="O415" s="72">
        <v>0.69348659003831414</v>
      </c>
      <c r="P415" s="72">
        <v>0.18390804597701149</v>
      </c>
      <c r="Q415" s="72">
        <v>0.23371647509578544</v>
      </c>
      <c r="R415" s="72">
        <v>0.76628352490421459</v>
      </c>
      <c r="S415" s="72">
        <v>0</v>
      </c>
      <c r="T415" s="72">
        <v>0</v>
      </c>
      <c r="U415" s="72">
        <v>0.12260536398467432</v>
      </c>
      <c r="V415" s="72">
        <v>0</v>
      </c>
    </row>
    <row r="416" spans="2:22" x14ac:dyDescent="0.2">
      <c r="B416" s="72">
        <v>406</v>
      </c>
      <c r="C416" s="72">
        <v>2</v>
      </c>
      <c r="D416" s="72">
        <v>4.478359712476359</v>
      </c>
      <c r="E416" s="72">
        <v>3.3935785968994487</v>
      </c>
      <c r="F416" s="72">
        <v>2</v>
      </c>
      <c r="G416" s="72">
        <v>10</v>
      </c>
      <c r="H416" s="72">
        <v>1600</v>
      </c>
      <c r="I416" s="72">
        <v>10</v>
      </c>
      <c r="J416" s="72">
        <v>212</v>
      </c>
      <c r="K416" s="72">
        <v>13.25</v>
      </c>
      <c r="L416" s="72">
        <v>0.84375</v>
      </c>
      <c r="M416" s="72">
        <v>9.375E-2</v>
      </c>
      <c r="N416" s="72">
        <v>6.25E-2</v>
      </c>
      <c r="O416" s="72">
        <v>0.953125</v>
      </c>
      <c r="P416" s="72">
        <v>4.6875E-2</v>
      </c>
      <c r="Q416" s="72">
        <v>0.46875</v>
      </c>
      <c r="R416" s="72">
        <v>0.53125</v>
      </c>
      <c r="S416" s="72">
        <v>0</v>
      </c>
      <c r="T416" s="72">
        <v>0</v>
      </c>
      <c r="U416" s="72">
        <v>0.171875</v>
      </c>
      <c r="V416" s="72">
        <v>0</v>
      </c>
    </row>
    <row r="417" spans="2:22" x14ac:dyDescent="0.2">
      <c r="B417" s="72">
        <v>407</v>
      </c>
      <c r="C417" s="72">
        <v>2</v>
      </c>
      <c r="D417" s="72">
        <v>4.6110860351259184</v>
      </c>
      <c r="E417" s="72">
        <v>3.5930566151088237</v>
      </c>
      <c r="F417" s="72">
        <v>2</v>
      </c>
      <c r="G417" s="72">
        <v>10</v>
      </c>
      <c r="H417" s="72">
        <v>1675</v>
      </c>
      <c r="I417" s="72">
        <v>12</v>
      </c>
      <c r="J417" s="72">
        <v>287</v>
      </c>
      <c r="K417" s="72">
        <v>17.134328358208954</v>
      </c>
      <c r="L417" s="72">
        <v>0.91044776119402981</v>
      </c>
      <c r="M417" s="72">
        <v>8.9552238805970144E-2</v>
      </c>
      <c r="N417" s="72">
        <v>0</v>
      </c>
      <c r="O417" s="72">
        <v>0.76119402985074625</v>
      </c>
      <c r="P417" s="72">
        <v>0.23880597014925373</v>
      </c>
      <c r="Q417" s="72">
        <v>0.76119402985074625</v>
      </c>
      <c r="R417" s="72">
        <v>0.23880597014925373</v>
      </c>
      <c r="S417" s="72">
        <v>0</v>
      </c>
      <c r="T417" s="72">
        <v>0</v>
      </c>
      <c r="U417" s="72">
        <v>0.23880597014925373</v>
      </c>
      <c r="V417" s="72">
        <v>0</v>
      </c>
    </row>
    <row r="418" spans="2:22" x14ac:dyDescent="0.2">
      <c r="B418" s="72">
        <v>408</v>
      </c>
      <c r="C418" s="72">
        <v>1</v>
      </c>
      <c r="D418" s="72">
        <v>3.6478633525035469</v>
      </c>
      <c r="E418" s="72">
        <v>4.2501766685238831</v>
      </c>
      <c r="F418" s="72">
        <v>2</v>
      </c>
      <c r="G418" s="72">
        <v>7</v>
      </c>
      <c r="H418" s="72">
        <v>5175</v>
      </c>
      <c r="I418" s="72">
        <v>13</v>
      </c>
      <c r="J418" s="72">
        <v>537</v>
      </c>
      <c r="K418" s="72">
        <v>10.376811594202898</v>
      </c>
      <c r="L418" s="72">
        <v>0.88405797101449279</v>
      </c>
      <c r="M418" s="72">
        <v>0</v>
      </c>
      <c r="N418" s="72">
        <v>0.11594202898550725</v>
      </c>
      <c r="O418" s="72">
        <v>0.63285024154589375</v>
      </c>
      <c r="P418" s="72">
        <v>0.3671497584541063</v>
      </c>
      <c r="Q418" s="72">
        <v>0</v>
      </c>
      <c r="R418" s="72">
        <v>1</v>
      </c>
      <c r="S418" s="72">
        <v>0</v>
      </c>
      <c r="T418" s="72">
        <v>0</v>
      </c>
      <c r="U418" s="72">
        <v>0.97584541062801933</v>
      </c>
      <c r="V418" s="72">
        <v>0</v>
      </c>
    </row>
    <row r="419" spans="2:22" x14ac:dyDescent="0.2">
      <c r="B419" s="72">
        <v>409</v>
      </c>
      <c r="C419" s="72">
        <v>2</v>
      </c>
      <c r="D419" s="72">
        <v>4.2878310327535889</v>
      </c>
      <c r="E419" s="72">
        <v>2.862484016159764</v>
      </c>
      <c r="F419" s="72">
        <v>6</v>
      </c>
      <c r="G419" s="72">
        <v>28</v>
      </c>
      <c r="H419" s="72">
        <v>14250</v>
      </c>
      <c r="I419" s="72">
        <v>48</v>
      </c>
      <c r="J419" s="72">
        <v>2094</v>
      </c>
      <c r="K419" s="72">
        <v>14.694736842105263</v>
      </c>
      <c r="L419" s="72">
        <v>0.84736842105263155</v>
      </c>
      <c r="M419" s="72">
        <v>0.15263157894736842</v>
      </c>
      <c r="N419" s="72">
        <v>0</v>
      </c>
      <c r="O419" s="72">
        <v>0.22631578947368422</v>
      </c>
      <c r="P419" s="72">
        <v>0.38421052631578945</v>
      </c>
      <c r="Q419" s="72">
        <v>0.36842105263157893</v>
      </c>
      <c r="R419" s="72">
        <v>0.63157894736842102</v>
      </c>
      <c r="S419" s="72">
        <v>0</v>
      </c>
      <c r="T419" s="72">
        <v>0</v>
      </c>
      <c r="U419" s="72">
        <v>0.31578947368421051</v>
      </c>
      <c r="V419" s="72">
        <v>0</v>
      </c>
    </row>
    <row r="420" spans="2:22" x14ac:dyDescent="0.2">
      <c r="B420" s="72">
        <v>410</v>
      </c>
      <c r="C420" s="72">
        <v>2</v>
      </c>
      <c r="D420" s="72">
        <v>3.9080716085032594</v>
      </c>
      <c r="E420" s="72">
        <v>2.4195089856311616</v>
      </c>
      <c r="F420" s="72">
        <v>4</v>
      </c>
      <c r="G420" s="72">
        <v>33</v>
      </c>
      <c r="H420" s="72">
        <v>9800</v>
      </c>
      <c r="I420" s="72">
        <v>56</v>
      </c>
      <c r="J420" s="72">
        <v>1114.25</v>
      </c>
      <c r="K420" s="72">
        <v>11.369897959183675</v>
      </c>
      <c r="L420" s="72">
        <v>0.88520408163265307</v>
      </c>
      <c r="M420" s="72">
        <v>0.11479591836734694</v>
      </c>
      <c r="N420" s="72">
        <v>0</v>
      </c>
      <c r="O420" s="72">
        <v>0.5</v>
      </c>
      <c r="P420" s="72">
        <v>0.30102040816326531</v>
      </c>
      <c r="Q420" s="72">
        <v>0.17602040816326531</v>
      </c>
      <c r="R420" s="72">
        <v>0.74744897959183676</v>
      </c>
      <c r="S420" s="72">
        <v>0</v>
      </c>
      <c r="T420" s="72">
        <v>7.6530612244897961E-2</v>
      </c>
      <c r="U420" s="72">
        <v>0.55612244897959184</v>
      </c>
      <c r="V420" s="72">
        <v>0</v>
      </c>
    </row>
    <row r="421" spans="2:22" x14ac:dyDescent="0.2">
      <c r="B421" s="72">
        <v>411</v>
      </c>
      <c r="C421" s="72">
        <v>2</v>
      </c>
      <c r="D421" s="72">
        <v>3.7748367710523527</v>
      </c>
      <c r="E421" s="72">
        <v>2.4388321457533961</v>
      </c>
      <c r="F421" s="72">
        <v>2</v>
      </c>
      <c r="G421" s="72">
        <v>13</v>
      </c>
      <c r="H421" s="72">
        <v>12400</v>
      </c>
      <c r="I421" s="72">
        <v>25</v>
      </c>
      <c r="J421" s="72">
        <v>1482.5</v>
      </c>
      <c r="K421" s="72">
        <v>11.955645161290322</v>
      </c>
      <c r="L421" s="72">
        <v>0.87903225806451613</v>
      </c>
      <c r="M421" s="72">
        <v>0.12096774193548387</v>
      </c>
      <c r="N421" s="72">
        <v>0</v>
      </c>
      <c r="O421" s="72">
        <v>0.92741935483870963</v>
      </c>
      <c r="P421" s="72">
        <v>7.2580645161290328E-2</v>
      </c>
      <c r="Q421" s="72">
        <v>0.12096774193548387</v>
      </c>
      <c r="R421" s="72">
        <v>0.782258064516129</v>
      </c>
      <c r="S421" s="72">
        <v>0</v>
      </c>
      <c r="T421" s="72">
        <v>9.6774193548387094E-2</v>
      </c>
      <c r="U421" s="72">
        <v>0.5161290322580645</v>
      </c>
      <c r="V421" s="72">
        <v>0</v>
      </c>
    </row>
    <row r="422" spans="2:22" x14ac:dyDescent="0.2">
      <c r="B422" s="72">
        <v>412</v>
      </c>
      <c r="C422" s="72">
        <v>2</v>
      </c>
      <c r="D422" s="72">
        <v>6.0165089393879834</v>
      </c>
      <c r="E422" s="72">
        <v>5.4478390069841724</v>
      </c>
      <c r="F422" s="72">
        <v>1</v>
      </c>
      <c r="G422" s="72">
        <v>1</v>
      </c>
      <c r="H422" s="72">
        <v>200</v>
      </c>
      <c r="I422" s="72">
        <v>1</v>
      </c>
      <c r="J422" s="72">
        <v>20</v>
      </c>
      <c r="K422" s="72">
        <v>10</v>
      </c>
      <c r="L422" s="72">
        <v>1</v>
      </c>
      <c r="M422" s="72">
        <v>0</v>
      </c>
      <c r="N422" s="72">
        <v>0</v>
      </c>
      <c r="O422" s="72">
        <v>1</v>
      </c>
      <c r="P422" s="72">
        <v>0</v>
      </c>
      <c r="Q422" s="72">
        <v>1</v>
      </c>
      <c r="R422" s="72">
        <v>0</v>
      </c>
      <c r="S422" s="72">
        <v>0</v>
      </c>
      <c r="T422" s="72">
        <v>0</v>
      </c>
      <c r="U422" s="72">
        <v>0</v>
      </c>
      <c r="V422" s="72">
        <v>0</v>
      </c>
    </row>
    <row r="423" spans="2:22" x14ac:dyDescent="0.2">
      <c r="B423" s="72">
        <v>413</v>
      </c>
      <c r="C423" s="72">
        <v>2</v>
      </c>
      <c r="D423" s="72">
        <v>4.2378450485906143</v>
      </c>
      <c r="E423" s="72">
        <v>2.1243675508673667</v>
      </c>
      <c r="F423" s="72">
        <v>5</v>
      </c>
      <c r="G423" s="72">
        <v>21</v>
      </c>
      <c r="H423" s="72">
        <v>5900</v>
      </c>
      <c r="I423" s="72">
        <v>30</v>
      </c>
      <c r="J423" s="72">
        <v>989.75</v>
      </c>
      <c r="K423" s="72">
        <v>16.775423728813561</v>
      </c>
      <c r="L423" s="72">
        <v>0.84322033898305082</v>
      </c>
      <c r="M423" s="72">
        <v>0.13983050847457626</v>
      </c>
      <c r="N423" s="72">
        <v>1.6949152542372881E-2</v>
      </c>
      <c r="O423" s="72">
        <v>0.59745762711864403</v>
      </c>
      <c r="P423" s="72">
        <v>0.21186440677966101</v>
      </c>
      <c r="Q423" s="72">
        <v>0.59745762711864403</v>
      </c>
      <c r="R423" s="72">
        <v>0.40254237288135591</v>
      </c>
      <c r="S423" s="72">
        <v>0</v>
      </c>
      <c r="T423" s="72">
        <v>0</v>
      </c>
      <c r="U423" s="72">
        <v>0.28813559322033899</v>
      </c>
      <c r="V423" s="72">
        <v>0</v>
      </c>
    </row>
    <row r="424" spans="2:22" x14ac:dyDescent="0.2">
      <c r="B424" s="72">
        <v>414</v>
      </c>
      <c r="C424" s="72">
        <v>1</v>
      </c>
      <c r="D424" s="72">
        <v>2.4352682512012973</v>
      </c>
      <c r="E424" s="72">
        <v>2.487059896427442</v>
      </c>
      <c r="F424" s="72">
        <v>3</v>
      </c>
      <c r="G424" s="72">
        <v>15</v>
      </c>
      <c r="H424" s="72">
        <v>13125</v>
      </c>
      <c r="I424" s="72">
        <v>32</v>
      </c>
      <c r="J424" s="72">
        <v>1442</v>
      </c>
      <c r="K424" s="72">
        <v>10.986666666666666</v>
      </c>
      <c r="L424" s="72">
        <v>0.92571428571428571</v>
      </c>
      <c r="M424" s="72">
        <v>7.4285714285714288E-2</v>
      </c>
      <c r="N424" s="72">
        <v>0</v>
      </c>
      <c r="O424" s="72">
        <v>0.39047619047619048</v>
      </c>
      <c r="P424" s="72">
        <v>0.44190476190476191</v>
      </c>
      <c r="Q424" s="72">
        <v>0.1657142857142857</v>
      </c>
      <c r="R424" s="72">
        <v>0.75809523809523804</v>
      </c>
      <c r="S424" s="72">
        <v>0</v>
      </c>
      <c r="T424" s="72">
        <v>7.6190476190476197E-2</v>
      </c>
      <c r="U424" s="72">
        <v>0.81523809523809521</v>
      </c>
      <c r="V424" s="72">
        <v>0</v>
      </c>
    </row>
    <row r="425" spans="2:22" x14ac:dyDescent="0.2">
      <c r="B425" s="72">
        <v>415</v>
      </c>
      <c r="C425" s="72">
        <v>2</v>
      </c>
      <c r="D425" s="72">
        <v>4.0702404974948596</v>
      </c>
      <c r="E425" s="72">
        <v>2.2568430408168791</v>
      </c>
      <c r="F425" s="72">
        <v>3</v>
      </c>
      <c r="G425" s="72">
        <v>19</v>
      </c>
      <c r="H425" s="72">
        <v>7800</v>
      </c>
      <c r="I425" s="72">
        <v>26</v>
      </c>
      <c r="J425" s="72">
        <v>1292</v>
      </c>
      <c r="K425" s="72">
        <v>16.564102564102566</v>
      </c>
      <c r="L425" s="72">
        <v>0.95512820512820518</v>
      </c>
      <c r="M425" s="72">
        <v>2.564102564102564E-2</v>
      </c>
      <c r="N425" s="72">
        <v>1.9230769230769232E-2</v>
      </c>
      <c r="O425" s="72">
        <v>0.76923076923076927</v>
      </c>
      <c r="P425" s="72">
        <v>0.21153846153846154</v>
      </c>
      <c r="Q425" s="72">
        <v>0.70192307692307687</v>
      </c>
      <c r="R425" s="72">
        <v>0.29807692307692307</v>
      </c>
      <c r="S425" s="72">
        <v>0</v>
      </c>
      <c r="T425" s="72">
        <v>0</v>
      </c>
      <c r="U425" s="72">
        <v>0.25641025641025639</v>
      </c>
      <c r="V425" s="72">
        <v>0</v>
      </c>
    </row>
    <row r="426" spans="2:22" x14ac:dyDescent="0.2">
      <c r="B426" s="72">
        <v>416</v>
      </c>
      <c r="C426" s="72">
        <v>2</v>
      </c>
      <c r="D426" s="72">
        <v>5.0743320162821437</v>
      </c>
      <c r="E426" s="72">
        <v>2.9601028748010023</v>
      </c>
      <c r="F426" s="72">
        <v>4</v>
      </c>
      <c r="G426" s="72">
        <v>27</v>
      </c>
      <c r="H426" s="72">
        <v>4150</v>
      </c>
      <c r="I426" s="72">
        <v>33</v>
      </c>
      <c r="J426" s="72">
        <v>703</v>
      </c>
      <c r="K426" s="72">
        <v>16.939759036144579</v>
      </c>
      <c r="L426" s="72">
        <v>0.75903614457831325</v>
      </c>
      <c r="M426" s="72">
        <v>0.24096385542168675</v>
      </c>
      <c r="N426" s="72">
        <v>0</v>
      </c>
      <c r="O426" s="72">
        <v>0.65662650602409633</v>
      </c>
      <c r="P426" s="72">
        <v>0.21686746987951808</v>
      </c>
      <c r="Q426" s="72">
        <v>0.54216867469879515</v>
      </c>
      <c r="R426" s="72">
        <v>0.29518072289156627</v>
      </c>
      <c r="S426" s="72">
        <v>0</v>
      </c>
      <c r="T426" s="72">
        <v>0.16265060240963855</v>
      </c>
      <c r="U426" s="72">
        <v>0.61445783132530118</v>
      </c>
      <c r="V426" s="72">
        <v>0</v>
      </c>
    </row>
    <row r="427" spans="2:22" x14ac:dyDescent="0.2">
      <c r="B427" s="72">
        <v>417</v>
      </c>
      <c r="C427" s="72">
        <v>2</v>
      </c>
      <c r="D427" s="72">
        <v>4.248058869855452</v>
      </c>
      <c r="E427" s="72">
        <v>2.377823646360107</v>
      </c>
      <c r="F427" s="72">
        <v>6</v>
      </c>
      <c r="G427" s="72">
        <v>31</v>
      </c>
      <c r="H427" s="72">
        <v>8550</v>
      </c>
      <c r="I427" s="72">
        <v>49</v>
      </c>
      <c r="J427" s="72">
        <v>1150</v>
      </c>
      <c r="K427" s="72">
        <v>13.450292397660817</v>
      </c>
      <c r="L427" s="72">
        <v>0.94736842105263153</v>
      </c>
      <c r="M427" s="72">
        <v>1.7543859649122806E-2</v>
      </c>
      <c r="N427" s="72">
        <v>3.5087719298245612E-2</v>
      </c>
      <c r="O427" s="72">
        <v>0.61988304093567248</v>
      </c>
      <c r="P427" s="72">
        <v>0.16081871345029239</v>
      </c>
      <c r="Q427" s="72">
        <v>0.32456140350877194</v>
      </c>
      <c r="R427" s="72">
        <v>0.67543859649122806</v>
      </c>
      <c r="S427" s="72">
        <v>0</v>
      </c>
      <c r="T427" s="72">
        <v>0</v>
      </c>
      <c r="U427" s="72">
        <v>0.65204678362573099</v>
      </c>
      <c r="V427" s="72">
        <v>0</v>
      </c>
    </row>
    <row r="428" spans="2:22" x14ac:dyDescent="0.2">
      <c r="B428" s="72">
        <v>418</v>
      </c>
      <c r="C428" s="72">
        <v>1</v>
      </c>
      <c r="D428" s="72">
        <v>4.7910954889406066</v>
      </c>
      <c r="E428" s="72">
        <v>4.8391268159257823</v>
      </c>
      <c r="F428" s="72">
        <v>2</v>
      </c>
      <c r="G428" s="72">
        <v>4</v>
      </c>
      <c r="H428" s="72">
        <v>1350</v>
      </c>
      <c r="I428" s="72">
        <v>5</v>
      </c>
      <c r="J428" s="72">
        <v>212</v>
      </c>
      <c r="K428" s="72">
        <v>15.703703703703702</v>
      </c>
      <c r="L428" s="72">
        <v>1</v>
      </c>
      <c r="M428" s="72">
        <v>0</v>
      </c>
      <c r="N428" s="72">
        <v>0</v>
      </c>
      <c r="O428" s="72">
        <v>0.44444444444444442</v>
      </c>
      <c r="P428" s="72">
        <v>0.55555555555555558</v>
      </c>
      <c r="Q428" s="72">
        <v>1</v>
      </c>
      <c r="R428" s="72">
        <v>0</v>
      </c>
      <c r="S428" s="72">
        <v>0</v>
      </c>
      <c r="T428" s="72">
        <v>0</v>
      </c>
      <c r="U428" s="72">
        <v>0.55555555555555558</v>
      </c>
      <c r="V428" s="72">
        <v>0</v>
      </c>
    </row>
    <row r="429" spans="2:22" x14ac:dyDescent="0.2">
      <c r="B429" s="72">
        <v>419</v>
      </c>
      <c r="C429" s="72">
        <v>1</v>
      </c>
      <c r="D429" s="72">
        <v>2.5317816270081446</v>
      </c>
      <c r="E429" s="72">
        <v>3.2226564263010173</v>
      </c>
      <c r="F429" s="72">
        <v>3</v>
      </c>
      <c r="G429" s="72">
        <v>20</v>
      </c>
      <c r="H429" s="72">
        <v>11050</v>
      </c>
      <c r="I429" s="72">
        <v>43</v>
      </c>
      <c r="J429" s="72">
        <v>1128</v>
      </c>
      <c r="K429" s="72">
        <v>10.20814479638009</v>
      </c>
      <c r="L429" s="72">
        <v>1</v>
      </c>
      <c r="M429" s="72">
        <v>0</v>
      </c>
      <c r="N429" s="72">
        <v>0</v>
      </c>
      <c r="O429" s="72">
        <v>0.31221719457013575</v>
      </c>
      <c r="P429" s="72">
        <v>0.66063348416289591</v>
      </c>
      <c r="Q429" s="72">
        <v>0.11990950226244344</v>
      </c>
      <c r="R429" s="72">
        <v>0.70135746606334837</v>
      </c>
      <c r="S429" s="72">
        <v>2.7149321266968326E-2</v>
      </c>
      <c r="T429" s="72">
        <v>0.15158371040723981</v>
      </c>
      <c r="U429" s="72">
        <v>0.81447963800904977</v>
      </c>
      <c r="V429" s="72">
        <v>2.7149321266968326E-2</v>
      </c>
    </row>
    <row r="430" spans="2:22" x14ac:dyDescent="0.2">
      <c r="B430" s="72">
        <v>420</v>
      </c>
      <c r="C430" s="72">
        <v>2</v>
      </c>
      <c r="D430" s="72">
        <v>2.6444432463809195</v>
      </c>
      <c r="E430" s="72">
        <v>2.2997525595083004</v>
      </c>
      <c r="F430" s="72">
        <v>5</v>
      </c>
      <c r="G430" s="72">
        <v>21</v>
      </c>
      <c r="H430" s="72">
        <v>8495</v>
      </c>
      <c r="I430" s="72">
        <v>29</v>
      </c>
      <c r="J430" s="72">
        <v>1095</v>
      </c>
      <c r="K430" s="72">
        <v>12.889935256032961</v>
      </c>
      <c r="L430" s="72">
        <v>0.96468510888758097</v>
      </c>
      <c r="M430" s="72">
        <v>3.5314891112419068E-2</v>
      </c>
      <c r="N430" s="72">
        <v>0</v>
      </c>
      <c r="O430" s="72">
        <v>0.42319011183048855</v>
      </c>
      <c r="P430" s="72">
        <v>0.52972336668628606</v>
      </c>
      <c r="Q430" s="72">
        <v>0.24072984108299</v>
      </c>
      <c r="R430" s="72">
        <v>0.68864037669217182</v>
      </c>
      <c r="S430" s="72">
        <v>0</v>
      </c>
      <c r="T430" s="72">
        <v>7.0629782224838136E-2</v>
      </c>
      <c r="U430" s="72">
        <v>0.61212477928193054</v>
      </c>
      <c r="V430" s="72">
        <v>0</v>
      </c>
    </row>
    <row r="431" spans="2:22" x14ac:dyDescent="0.2">
      <c r="B431" s="72">
        <v>421</v>
      </c>
      <c r="C431" s="72">
        <v>2</v>
      </c>
      <c r="D431" s="72">
        <v>5.7978655753708583</v>
      </c>
      <c r="E431" s="72">
        <v>4.3952648099290279</v>
      </c>
      <c r="F431" s="72">
        <v>3</v>
      </c>
      <c r="G431" s="72">
        <v>18</v>
      </c>
      <c r="H431" s="72">
        <v>32025</v>
      </c>
      <c r="I431" s="72">
        <v>64</v>
      </c>
      <c r="J431" s="72">
        <v>3435.5</v>
      </c>
      <c r="K431" s="72">
        <v>10.727556596409055</v>
      </c>
      <c r="L431" s="72">
        <v>0.95550351288056201</v>
      </c>
      <c r="M431" s="72">
        <v>3.7470725995316159E-2</v>
      </c>
      <c r="N431" s="72">
        <v>7.0257611241217799E-3</v>
      </c>
      <c r="O431" s="72">
        <v>0.99063231850117095</v>
      </c>
      <c r="P431" s="72">
        <v>4.6838407494145199E-3</v>
      </c>
      <c r="Q431" s="72">
        <v>0.1756440281030445</v>
      </c>
      <c r="R431" s="72">
        <v>0.81967213114754101</v>
      </c>
      <c r="S431" s="72">
        <v>4.6838407494145199E-3</v>
      </c>
      <c r="T431" s="72">
        <v>0</v>
      </c>
      <c r="U431" s="72">
        <v>0.57220921155347382</v>
      </c>
      <c r="V431" s="72">
        <v>4.6838407494145199E-3</v>
      </c>
    </row>
    <row r="432" spans="2:22" x14ac:dyDescent="0.2">
      <c r="B432" s="72">
        <v>422</v>
      </c>
      <c r="C432" s="72">
        <v>2</v>
      </c>
      <c r="D432" s="72">
        <v>3.6584192418659112</v>
      </c>
      <c r="E432" s="72">
        <v>3.292347184830311</v>
      </c>
      <c r="F432" s="72">
        <v>2</v>
      </c>
      <c r="G432" s="72">
        <v>8</v>
      </c>
      <c r="H432" s="72">
        <v>3300</v>
      </c>
      <c r="I432" s="72">
        <v>8</v>
      </c>
      <c r="J432" s="72">
        <v>380.5</v>
      </c>
      <c r="K432" s="72">
        <v>11.530303030303029</v>
      </c>
      <c r="L432" s="72">
        <v>0.93181818181818177</v>
      </c>
      <c r="M432" s="72">
        <v>6.8181818181818177E-2</v>
      </c>
      <c r="N432" s="72">
        <v>0</v>
      </c>
      <c r="O432" s="72">
        <v>0.84848484848484851</v>
      </c>
      <c r="P432" s="72">
        <v>0.15151515151515152</v>
      </c>
      <c r="Q432" s="72">
        <v>0.18181818181818182</v>
      </c>
      <c r="R432" s="72">
        <v>0.68181818181818177</v>
      </c>
      <c r="S432" s="72">
        <v>0</v>
      </c>
      <c r="T432" s="72">
        <v>0.13636363636363635</v>
      </c>
      <c r="U432" s="72">
        <v>0.26515151515151514</v>
      </c>
      <c r="V432" s="72">
        <v>0</v>
      </c>
    </row>
    <row r="433" spans="2:22" x14ac:dyDescent="0.2">
      <c r="B433" s="72">
        <v>423</v>
      </c>
      <c r="C433" s="72">
        <v>2</v>
      </c>
      <c r="D433" s="72">
        <v>6.0695158975736945</v>
      </c>
      <c r="E433" s="72">
        <v>5.376168307897454</v>
      </c>
      <c r="F433" s="72">
        <v>1</v>
      </c>
      <c r="G433" s="72">
        <v>1</v>
      </c>
      <c r="H433" s="72">
        <v>300</v>
      </c>
      <c r="I433" s="72">
        <v>1</v>
      </c>
      <c r="J433" s="72">
        <v>40</v>
      </c>
      <c r="K433" s="72">
        <v>13.333333333333334</v>
      </c>
      <c r="L433" s="72">
        <v>1</v>
      </c>
      <c r="M433" s="72">
        <v>0</v>
      </c>
      <c r="N433" s="72">
        <v>0</v>
      </c>
      <c r="O433" s="72">
        <v>1</v>
      </c>
      <c r="P433" s="72">
        <v>0</v>
      </c>
      <c r="Q433" s="72">
        <v>1</v>
      </c>
      <c r="R433" s="72">
        <v>0</v>
      </c>
      <c r="S433" s="72">
        <v>0</v>
      </c>
      <c r="T433" s="72">
        <v>0</v>
      </c>
      <c r="U433" s="72">
        <v>0</v>
      </c>
      <c r="V433" s="72">
        <v>0</v>
      </c>
    </row>
    <row r="434" spans="2:22" x14ac:dyDescent="0.2">
      <c r="B434" s="72">
        <v>424</v>
      </c>
      <c r="C434" s="72">
        <v>1</v>
      </c>
      <c r="D434" s="72">
        <v>2.6073516698198822</v>
      </c>
      <c r="E434" s="72">
        <v>3.7927290202157931</v>
      </c>
      <c r="F434" s="72">
        <v>3</v>
      </c>
      <c r="G434" s="72">
        <v>10</v>
      </c>
      <c r="H434" s="72">
        <v>12000</v>
      </c>
      <c r="I434" s="72">
        <v>23</v>
      </c>
      <c r="J434" s="72">
        <v>1608.5</v>
      </c>
      <c r="K434" s="72">
        <v>13.404166666666667</v>
      </c>
      <c r="L434" s="72">
        <v>0.94374999999999998</v>
      </c>
      <c r="M434" s="72">
        <v>5.6250000000000001E-2</v>
      </c>
      <c r="N434" s="72">
        <v>0</v>
      </c>
      <c r="O434" s="72">
        <v>0.2</v>
      </c>
      <c r="P434" s="72">
        <v>0.75</v>
      </c>
      <c r="Q434" s="72">
        <v>4.3749999999999997E-2</v>
      </c>
      <c r="R434" s="72">
        <v>0.93125000000000002</v>
      </c>
      <c r="S434" s="72">
        <v>0</v>
      </c>
      <c r="T434" s="72">
        <v>2.5000000000000001E-2</v>
      </c>
      <c r="U434" s="72">
        <v>0.11874999999999999</v>
      </c>
      <c r="V434" s="72">
        <v>0</v>
      </c>
    </row>
    <row r="435" spans="2:22" x14ac:dyDescent="0.2">
      <c r="B435" s="72">
        <v>425</v>
      </c>
      <c r="C435" s="72">
        <v>2</v>
      </c>
      <c r="D435" s="72">
        <v>3.6442574813501745</v>
      </c>
      <c r="E435" s="72">
        <v>2.4763983591197474</v>
      </c>
      <c r="F435" s="72">
        <v>5</v>
      </c>
      <c r="G435" s="72">
        <v>14</v>
      </c>
      <c r="H435" s="72">
        <v>2525</v>
      </c>
      <c r="I435" s="72">
        <v>15</v>
      </c>
      <c r="J435" s="72">
        <v>352.5</v>
      </c>
      <c r="K435" s="72">
        <v>13.960396039603962</v>
      </c>
      <c r="L435" s="72">
        <v>0.91089108910891092</v>
      </c>
      <c r="M435" s="72">
        <v>8.9108910891089105E-2</v>
      </c>
      <c r="N435" s="72">
        <v>0</v>
      </c>
      <c r="O435" s="72">
        <v>0.68316831683168322</v>
      </c>
      <c r="P435" s="72">
        <v>0.20792079207920791</v>
      </c>
      <c r="Q435" s="72">
        <v>0.32673267326732675</v>
      </c>
      <c r="R435" s="72">
        <v>0.51485148514851486</v>
      </c>
      <c r="S435" s="72">
        <v>0</v>
      </c>
      <c r="T435" s="72">
        <v>0.15841584158415842</v>
      </c>
      <c r="U435" s="72">
        <v>0.59405940594059403</v>
      </c>
      <c r="V435" s="72">
        <v>0</v>
      </c>
    </row>
    <row r="436" spans="2:22" x14ac:dyDescent="0.2">
      <c r="B436" s="72">
        <v>426</v>
      </c>
      <c r="C436" s="72">
        <v>2</v>
      </c>
      <c r="D436" s="72">
        <v>3.9399884886100036</v>
      </c>
      <c r="E436" s="72">
        <v>3.0641109507487596</v>
      </c>
      <c r="F436" s="72">
        <v>5</v>
      </c>
      <c r="G436" s="72">
        <v>17</v>
      </c>
      <c r="H436" s="72">
        <v>18850</v>
      </c>
      <c r="I436" s="72">
        <v>36</v>
      </c>
      <c r="J436" s="72">
        <v>2696.5</v>
      </c>
      <c r="K436" s="72">
        <v>14.30503978779841</v>
      </c>
      <c r="L436" s="72">
        <v>1</v>
      </c>
      <c r="M436" s="72">
        <v>0</v>
      </c>
      <c r="N436" s="72">
        <v>0</v>
      </c>
      <c r="O436" s="72">
        <v>0.56631299734748008</v>
      </c>
      <c r="P436" s="72">
        <v>0.30636604774535808</v>
      </c>
      <c r="Q436" s="72">
        <v>0.21352785145888595</v>
      </c>
      <c r="R436" s="72">
        <v>0.78647214854111402</v>
      </c>
      <c r="S436" s="72">
        <v>0</v>
      </c>
      <c r="T436" s="72">
        <v>0</v>
      </c>
      <c r="U436" s="72">
        <v>0</v>
      </c>
      <c r="V436" s="72">
        <v>0</v>
      </c>
    </row>
    <row r="437" spans="2:22" x14ac:dyDescent="0.2">
      <c r="B437" s="72">
        <v>427</v>
      </c>
      <c r="C437" s="72">
        <v>2</v>
      </c>
      <c r="D437" s="72">
        <v>8.7496831754248543</v>
      </c>
      <c r="E437" s="72">
        <v>8.2173560839093245</v>
      </c>
      <c r="F437" s="72">
        <v>3</v>
      </c>
      <c r="G437" s="72">
        <v>11</v>
      </c>
      <c r="H437" s="72">
        <v>5425</v>
      </c>
      <c r="I437" s="72">
        <v>13</v>
      </c>
      <c r="J437" s="72">
        <v>691.25</v>
      </c>
      <c r="K437" s="72">
        <v>12.741935483870966</v>
      </c>
      <c r="L437" s="72">
        <v>0.32718894009216593</v>
      </c>
      <c r="M437" s="72">
        <v>0.63594470046082952</v>
      </c>
      <c r="N437" s="72">
        <v>3.6866359447004608E-2</v>
      </c>
      <c r="O437" s="72">
        <v>0.40552995391705071</v>
      </c>
      <c r="P437" s="72">
        <v>0.58064516129032262</v>
      </c>
      <c r="Q437" s="72">
        <v>0.23963133640552994</v>
      </c>
      <c r="R437" s="72">
        <v>0.76036866359447008</v>
      </c>
      <c r="S437" s="72">
        <v>0</v>
      </c>
      <c r="T437" s="72">
        <v>0</v>
      </c>
      <c r="U437" s="72">
        <v>0.23502304147465439</v>
      </c>
      <c r="V437" s="72">
        <v>0</v>
      </c>
    </row>
    <row r="438" spans="2:22" x14ac:dyDescent="0.2">
      <c r="B438" s="72">
        <v>428</v>
      </c>
      <c r="C438" s="72">
        <v>2</v>
      </c>
      <c r="D438" s="72">
        <v>5.3591835454986381</v>
      </c>
      <c r="E438" s="72">
        <v>4.1072421556127532</v>
      </c>
      <c r="F438" s="72">
        <v>3</v>
      </c>
      <c r="G438" s="72">
        <v>10</v>
      </c>
      <c r="H438" s="72">
        <v>5575</v>
      </c>
      <c r="I438" s="72">
        <v>25</v>
      </c>
      <c r="J438" s="72">
        <v>1239.5</v>
      </c>
      <c r="K438" s="72">
        <v>22.233183856502244</v>
      </c>
      <c r="L438" s="72">
        <v>1</v>
      </c>
      <c r="M438" s="72">
        <v>0</v>
      </c>
      <c r="N438" s="72">
        <v>0</v>
      </c>
      <c r="O438" s="72">
        <v>0.67713004484304928</v>
      </c>
      <c r="P438" s="72">
        <v>0.26905829596412556</v>
      </c>
      <c r="Q438" s="72">
        <v>0.95964125560538116</v>
      </c>
      <c r="R438" s="72">
        <v>4.0358744394618833E-2</v>
      </c>
      <c r="S438" s="72">
        <v>0</v>
      </c>
      <c r="T438" s="72">
        <v>0</v>
      </c>
      <c r="U438" s="72">
        <v>0.5112107623318386</v>
      </c>
      <c r="V438" s="72">
        <v>0</v>
      </c>
    </row>
    <row r="439" spans="2:22" x14ac:dyDescent="0.2">
      <c r="B439" s="72">
        <v>429</v>
      </c>
      <c r="C439" s="72">
        <v>2</v>
      </c>
      <c r="D439" s="72">
        <v>4.6581681584453145</v>
      </c>
      <c r="E439" s="72">
        <v>2.4663181706835799</v>
      </c>
      <c r="F439" s="72">
        <v>5</v>
      </c>
      <c r="G439" s="72">
        <v>20</v>
      </c>
      <c r="H439" s="72">
        <v>8500</v>
      </c>
      <c r="I439" s="72">
        <v>36</v>
      </c>
      <c r="J439" s="72">
        <v>1331.5</v>
      </c>
      <c r="K439" s="72">
        <v>15.664705882352942</v>
      </c>
      <c r="L439" s="72">
        <v>0.92647058823529416</v>
      </c>
      <c r="M439" s="72">
        <v>2.6470588235294117E-2</v>
      </c>
      <c r="N439" s="72">
        <v>4.7058823529411764E-2</v>
      </c>
      <c r="O439" s="72">
        <v>0.71470588235294119</v>
      </c>
      <c r="P439" s="72">
        <v>0.10882352941176471</v>
      </c>
      <c r="Q439" s="72">
        <v>0.8294117647058824</v>
      </c>
      <c r="R439" s="72">
        <v>0.17058823529411765</v>
      </c>
      <c r="S439" s="72">
        <v>0</v>
      </c>
      <c r="T439" s="72">
        <v>0</v>
      </c>
      <c r="U439" s="72">
        <v>0.18823529411764706</v>
      </c>
      <c r="V439" s="72">
        <v>0</v>
      </c>
    </row>
    <row r="440" spans="2:22" x14ac:dyDescent="0.2">
      <c r="B440" s="72">
        <v>430</v>
      </c>
      <c r="C440" s="72">
        <v>1</v>
      </c>
      <c r="D440" s="72">
        <v>2.6296461690600972</v>
      </c>
      <c r="E440" s="72">
        <v>4.2296619134178295</v>
      </c>
      <c r="F440" s="72">
        <v>2</v>
      </c>
      <c r="G440" s="72">
        <v>8</v>
      </c>
      <c r="H440" s="72">
        <v>9450</v>
      </c>
      <c r="I440" s="72">
        <v>17</v>
      </c>
      <c r="J440" s="72">
        <v>1161</v>
      </c>
      <c r="K440" s="72">
        <v>12.285714285714286</v>
      </c>
      <c r="L440" s="72">
        <v>1</v>
      </c>
      <c r="M440" s="72">
        <v>0</v>
      </c>
      <c r="N440" s="72">
        <v>0</v>
      </c>
      <c r="O440" s="72">
        <v>0.15873015873015872</v>
      </c>
      <c r="P440" s="72">
        <v>0.84126984126984128</v>
      </c>
      <c r="Q440" s="72">
        <v>0.23809523809523808</v>
      </c>
      <c r="R440" s="72">
        <v>0.69841269841269837</v>
      </c>
      <c r="S440" s="72">
        <v>0</v>
      </c>
      <c r="T440" s="72">
        <v>6.3492063492063489E-2</v>
      </c>
      <c r="U440" s="72">
        <v>0.90476190476190477</v>
      </c>
      <c r="V440" s="72">
        <v>0</v>
      </c>
    </row>
    <row r="441" spans="2:22" x14ac:dyDescent="0.2">
      <c r="B441" s="72">
        <v>431</v>
      </c>
      <c r="C441" s="72">
        <v>1</v>
      </c>
      <c r="D441" s="72">
        <v>4.8071439331347499</v>
      </c>
      <c r="E441" s="72">
        <v>5.3188413267771626</v>
      </c>
      <c r="F441" s="72">
        <v>3</v>
      </c>
      <c r="G441" s="72">
        <v>9</v>
      </c>
      <c r="H441" s="72">
        <v>28800</v>
      </c>
      <c r="I441" s="72">
        <v>25</v>
      </c>
      <c r="J441" s="72">
        <v>3970.5</v>
      </c>
      <c r="K441" s="72">
        <v>13.786458333333334</v>
      </c>
      <c r="L441" s="72">
        <v>1</v>
      </c>
      <c r="M441" s="72">
        <v>0</v>
      </c>
      <c r="N441" s="72">
        <v>0</v>
      </c>
      <c r="O441" s="72">
        <v>7.03125E-2</v>
      </c>
      <c r="P441" s="72">
        <v>0.5390625</v>
      </c>
      <c r="Q441" s="72">
        <v>5.46875E-2</v>
      </c>
      <c r="R441" s="72">
        <v>0.9296875</v>
      </c>
      <c r="S441" s="72">
        <v>0</v>
      </c>
      <c r="T441" s="72">
        <v>1.5625E-2</v>
      </c>
      <c r="U441" s="72">
        <v>1.5625E-2</v>
      </c>
      <c r="V441" s="72">
        <v>0</v>
      </c>
    </row>
    <row r="442" spans="2:22" x14ac:dyDescent="0.2">
      <c r="B442" s="72">
        <v>432</v>
      </c>
      <c r="C442" s="72">
        <v>2</v>
      </c>
      <c r="D442" s="72">
        <v>5.467990829268623</v>
      </c>
      <c r="E442" s="72">
        <v>4.2390538486262699</v>
      </c>
      <c r="F442" s="72">
        <v>2</v>
      </c>
      <c r="G442" s="72">
        <v>18</v>
      </c>
      <c r="H442" s="72">
        <v>12700</v>
      </c>
      <c r="I442" s="72">
        <v>33</v>
      </c>
      <c r="J442" s="72">
        <v>1050</v>
      </c>
      <c r="K442" s="72">
        <v>8.2677165354330722</v>
      </c>
      <c r="L442" s="72">
        <v>0.90551181102362199</v>
      </c>
      <c r="M442" s="72">
        <v>9.4488188976377951E-2</v>
      </c>
      <c r="N442" s="72">
        <v>0</v>
      </c>
      <c r="O442" s="72">
        <v>0.952755905511811</v>
      </c>
      <c r="P442" s="72">
        <v>4.7244094488188976E-2</v>
      </c>
      <c r="Q442" s="72">
        <v>0.16141732283464566</v>
      </c>
      <c r="R442" s="72">
        <v>0.12992125984251968</v>
      </c>
      <c r="S442" s="72">
        <v>0</v>
      </c>
      <c r="T442" s="72">
        <v>0.70866141732283461</v>
      </c>
      <c r="U442" s="72">
        <v>0.88976377952755903</v>
      </c>
      <c r="V442" s="72">
        <v>0</v>
      </c>
    </row>
    <row r="443" spans="2:22" x14ac:dyDescent="0.2">
      <c r="B443" s="72">
        <v>433</v>
      </c>
      <c r="C443" s="72">
        <v>2</v>
      </c>
      <c r="D443" s="72">
        <v>3.9150237646424184</v>
      </c>
      <c r="E443" s="72">
        <v>2.8441251579709239</v>
      </c>
      <c r="F443" s="72">
        <v>3</v>
      </c>
      <c r="G443" s="72">
        <v>13</v>
      </c>
      <c r="H443" s="72">
        <v>14525</v>
      </c>
      <c r="I443" s="72">
        <v>28</v>
      </c>
      <c r="J443" s="72">
        <v>1607</v>
      </c>
      <c r="K443" s="72">
        <v>11.06368330464716</v>
      </c>
      <c r="L443" s="72">
        <v>0.89845094664371772</v>
      </c>
      <c r="M443" s="72">
        <v>6.0240963855421686E-2</v>
      </c>
      <c r="N443" s="72">
        <v>4.1308089500860588E-2</v>
      </c>
      <c r="O443" s="72">
        <v>0.93287435456110157</v>
      </c>
      <c r="P443" s="72">
        <v>5.6798623063683308E-2</v>
      </c>
      <c r="Q443" s="72">
        <v>8.4337349397590355E-2</v>
      </c>
      <c r="R443" s="72">
        <v>0.88812392426850262</v>
      </c>
      <c r="S443" s="72">
        <v>2.7538726333907058E-2</v>
      </c>
      <c r="T443" s="72">
        <v>0</v>
      </c>
      <c r="U443" s="72">
        <v>0.91738382099827886</v>
      </c>
      <c r="V443" s="72">
        <v>0</v>
      </c>
    </row>
    <row r="444" spans="2:22" x14ac:dyDescent="0.2">
      <c r="B444" s="72">
        <v>434</v>
      </c>
      <c r="C444" s="72">
        <v>2</v>
      </c>
      <c r="D444" s="72">
        <v>5.1601473640394193</v>
      </c>
      <c r="E444" s="72">
        <v>3.3039090464223144</v>
      </c>
      <c r="F444" s="72">
        <v>2</v>
      </c>
      <c r="G444" s="72">
        <v>14</v>
      </c>
      <c r="H444" s="72">
        <v>6725</v>
      </c>
      <c r="I444" s="72">
        <v>22</v>
      </c>
      <c r="J444" s="72">
        <v>1191.75</v>
      </c>
      <c r="K444" s="72">
        <v>17.721189591078069</v>
      </c>
      <c r="L444" s="72">
        <v>0.88847583643122674</v>
      </c>
      <c r="M444" s="72">
        <v>0.11152416356877323</v>
      </c>
      <c r="N444" s="72">
        <v>0</v>
      </c>
      <c r="O444" s="72">
        <v>0.91078066914498146</v>
      </c>
      <c r="P444" s="72">
        <v>8.9219330855018583E-2</v>
      </c>
      <c r="Q444" s="72">
        <v>0.88847583643122674</v>
      </c>
      <c r="R444" s="72">
        <v>0.11152416356877323</v>
      </c>
      <c r="S444" s="72">
        <v>0</v>
      </c>
      <c r="T444" s="72">
        <v>0</v>
      </c>
      <c r="U444" s="72">
        <v>0.620817843866171</v>
      </c>
      <c r="V444" s="72">
        <v>0</v>
      </c>
    </row>
    <row r="445" spans="2:22" x14ac:dyDescent="0.2">
      <c r="B445" s="72">
        <v>435</v>
      </c>
      <c r="C445" s="72">
        <v>2</v>
      </c>
      <c r="D445" s="72">
        <v>3.6775875942950482</v>
      </c>
      <c r="E445" s="72">
        <v>3.4218577240254855</v>
      </c>
      <c r="F445" s="72">
        <v>3</v>
      </c>
      <c r="G445" s="72">
        <v>12</v>
      </c>
      <c r="H445" s="72">
        <v>7625</v>
      </c>
      <c r="I445" s="72">
        <v>21</v>
      </c>
      <c r="J445" s="72">
        <v>1170</v>
      </c>
      <c r="K445" s="72">
        <v>15.344262295081968</v>
      </c>
      <c r="L445" s="72">
        <v>1</v>
      </c>
      <c r="M445" s="72">
        <v>0</v>
      </c>
      <c r="N445" s="72">
        <v>0</v>
      </c>
      <c r="O445" s="72">
        <v>0.6262295081967213</v>
      </c>
      <c r="P445" s="72">
        <v>0.31475409836065577</v>
      </c>
      <c r="Q445" s="72">
        <v>0.68524590163934429</v>
      </c>
      <c r="R445" s="72">
        <v>0</v>
      </c>
      <c r="S445" s="72">
        <v>0.31475409836065577</v>
      </c>
      <c r="T445" s="72">
        <v>0</v>
      </c>
      <c r="U445" s="72">
        <v>0.12459016393442623</v>
      </c>
      <c r="V445" s="72">
        <v>0.31475409836065577</v>
      </c>
    </row>
    <row r="446" spans="2:22" x14ac:dyDescent="0.2">
      <c r="B446" s="72">
        <v>436</v>
      </c>
      <c r="C446" s="72">
        <v>1</v>
      </c>
      <c r="D446" s="72">
        <v>2.8606743746737173</v>
      </c>
      <c r="E446" s="72">
        <v>4.8017816868724541</v>
      </c>
      <c r="F446" s="72">
        <v>2</v>
      </c>
      <c r="G446" s="72">
        <v>3</v>
      </c>
      <c r="H446" s="72">
        <v>12300</v>
      </c>
      <c r="I446" s="72">
        <v>20</v>
      </c>
      <c r="J446" s="72">
        <v>1213.5</v>
      </c>
      <c r="K446" s="72">
        <v>9.8658536585365866</v>
      </c>
      <c r="L446" s="72">
        <v>1</v>
      </c>
      <c r="M446" s="72">
        <v>0</v>
      </c>
      <c r="N446" s="72">
        <v>0</v>
      </c>
      <c r="O446" s="72">
        <v>0.11382113821138211</v>
      </c>
      <c r="P446" s="72">
        <v>0.88617886178861793</v>
      </c>
      <c r="Q446" s="72">
        <v>0.11382113821138211</v>
      </c>
      <c r="R446" s="72">
        <v>0.88617886178861793</v>
      </c>
      <c r="S446" s="72">
        <v>0</v>
      </c>
      <c r="T446" s="72">
        <v>0</v>
      </c>
      <c r="U446" s="72">
        <v>0</v>
      </c>
      <c r="V446" s="72">
        <v>0</v>
      </c>
    </row>
    <row r="447" spans="2:22" x14ac:dyDescent="0.2">
      <c r="B447" s="72">
        <v>437</v>
      </c>
      <c r="C447" s="72">
        <v>2</v>
      </c>
      <c r="D447" s="72">
        <v>4.106370382347146</v>
      </c>
      <c r="E447" s="72">
        <v>1.8919014133231411</v>
      </c>
      <c r="F447" s="72">
        <v>4</v>
      </c>
      <c r="G447" s="72">
        <v>18</v>
      </c>
      <c r="H447" s="72">
        <v>13085</v>
      </c>
      <c r="I447" s="72">
        <v>19</v>
      </c>
      <c r="J447" s="72">
        <v>1849.5</v>
      </c>
      <c r="K447" s="72">
        <v>14.134505158578525</v>
      </c>
      <c r="L447" s="72">
        <v>0.83951089033244175</v>
      </c>
      <c r="M447" s="72">
        <v>0.16048910966755828</v>
      </c>
      <c r="N447" s="72">
        <v>0</v>
      </c>
      <c r="O447" s="72">
        <v>0.76499808941536107</v>
      </c>
      <c r="P447" s="72">
        <v>0.14902560183416125</v>
      </c>
      <c r="Q447" s="72">
        <v>0.53190676346962174</v>
      </c>
      <c r="R447" s="72">
        <v>0.4222392051967902</v>
      </c>
      <c r="S447" s="72">
        <v>0</v>
      </c>
      <c r="T447" s="72">
        <v>4.5854031333588077E-2</v>
      </c>
      <c r="U447" s="72">
        <v>0.21780664883454337</v>
      </c>
      <c r="V447" s="72">
        <v>0</v>
      </c>
    </row>
    <row r="448" spans="2:22" x14ac:dyDescent="0.2">
      <c r="B448" s="72">
        <v>438</v>
      </c>
      <c r="C448" s="72">
        <v>2</v>
      </c>
      <c r="D448" s="72">
        <v>4.2572732632157697</v>
      </c>
      <c r="E448" s="72">
        <v>2.7503056117440297</v>
      </c>
      <c r="F448" s="72">
        <v>7</v>
      </c>
      <c r="G448" s="72">
        <v>28</v>
      </c>
      <c r="H448" s="72">
        <v>11025</v>
      </c>
      <c r="I448" s="72">
        <v>44</v>
      </c>
      <c r="J448" s="72">
        <v>1603</v>
      </c>
      <c r="K448" s="72">
        <v>14.539682539682538</v>
      </c>
      <c r="L448" s="72">
        <v>1</v>
      </c>
      <c r="M448" s="72">
        <v>0</v>
      </c>
      <c r="N448" s="72">
        <v>0</v>
      </c>
      <c r="O448" s="72">
        <v>0.47845804988662133</v>
      </c>
      <c r="P448" s="72">
        <v>0.31519274376417233</v>
      </c>
      <c r="Q448" s="72">
        <v>0.46031746031746029</v>
      </c>
      <c r="R448" s="72">
        <v>0.53287981859410427</v>
      </c>
      <c r="S448" s="72">
        <v>0</v>
      </c>
      <c r="T448" s="72">
        <v>6.8027210884353739E-3</v>
      </c>
      <c r="U448" s="72">
        <v>0.48526077097505671</v>
      </c>
      <c r="V448" s="72">
        <v>0</v>
      </c>
    </row>
    <row r="449" spans="2:22" x14ac:dyDescent="0.2">
      <c r="B449" s="72">
        <v>439</v>
      </c>
      <c r="C449" s="72">
        <v>1</v>
      </c>
      <c r="D449" s="72">
        <v>2.7471380501228153</v>
      </c>
      <c r="E449" s="72">
        <v>4.0672651009818006</v>
      </c>
      <c r="F449" s="72">
        <v>2</v>
      </c>
      <c r="G449" s="72">
        <v>13</v>
      </c>
      <c r="H449" s="72">
        <v>6825</v>
      </c>
      <c r="I449" s="72">
        <v>16</v>
      </c>
      <c r="J449" s="72">
        <v>747.5</v>
      </c>
      <c r="K449" s="72">
        <v>10.952380952380953</v>
      </c>
      <c r="L449" s="72">
        <v>1</v>
      </c>
      <c r="M449" s="72">
        <v>0</v>
      </c>
      <c r="N449" s="72">
        <v>0</v>
      </c>
      <c r="O449" s="72">
        <v>0.29304029304029305</v>
      </c>
      <c r="P449" s="72">
        <v>0.706959706959707</v>
      </c>
      <c r="Q449" s="72">
        <v>0.17948717948717949</v>
      </c>
      <c r="R449" s="72">
        <v>0.77655677655677657</v>
      </c>
      <c r="S449" s="72">
        <v>0</v>
      </c>
      <c r="T449" s="72">
        <v>4.3956043956043959E-2</v>
      </c>
      <c r="U449" s="72">
        <v>0.9853479853479854</v>
      </c>
      <c r="V449" s="72">
        <v>0</v>
      </c>
    </row>
    <row r="450" spans="2:22" x14ac:dyDescent="0.2">
      <c r="B450" s="72">
        <v>440</v>
      </c>
      <c r="C450" s="72">
        <v>2</v>
      </c>
      <c r="D450" s="72">
        <v>4.2150080253865054</v>
      </c>
      <c r="E450" s="72">
        <v>3.0392950343519258</v>
      </c>
      <c r="F450" s="72">
        <v>4</v>
      </c>
      <c r="G450" s="72">
        <v>11</v>
      </c>
      <c r="H450" s="72">
        <v>5200</v>
      </c>
      <c r="I450" s="72">
        <v>13</v>
      </c>
      <c r="J450" s="72">
        <v>781.5</v>
      </c>
      <c r="K450" s="72">
        <v>15.028846153846153</v>
      </c>
      <c r="L450" s="72">
        <v>1</v>
      </c>
      <c r="M450" s="72">
        <v>0</v>
      </c>
      <c r="N450" s="72">
        <v>0</v>
      </c>
      <c r="O450" s="72">
        <v>0.72115384615384615</v>
      </c>
      <c r="P450" s="72">
        <v>0.13461538461538461</v>
      </c>
      <c r="Q450" s="72">
        <v>0.69230769230769229</v>
      </c>
      <c r="R450" s="72">
        <v>0.19230769230769232</v>
      </c>
      <c r="S450" s="72">
        <v>0</v>
      </c>
      <c r="T450" s="72">
        <v>0.11538461538461539</v>
      </c>
      <c r="U450" s="72">
        <v>0.79326923076923073</v>
      </c>
      <c r="V450" s="72">
        <v>0</v>
      </c>
    </row>
    <row r="451" spans="2:22" x14ac:dyDescent="0.2">
      <c r="B451" s="72">
        <v>441</v>
      </c>
      <c r="C451" s="72">
        <v>1</v>
      </c>
      <c r="D451" s="72">
        <v>4.2760794187823246</v>
      </c>
      <c r="E451" s="72">
        <v>6.3469439742426959</v>
      </c>
      <c r="F451" s="72">
        <v>1</v>
      </c>
      <c r="G451" s="72">
        <v>1</v>
      </c>
      <c r="H451" s="72">
        <v>500</v>
      </c>
      <c r="I451" s="72">
        <v>1</v>
      </c>
      <c r="J451" s="72">
        <v>52.5</v>
      </c>
      <c r="K451" s="72">
        <v>10.5</v>
      </c>
      <c r="L451" s="72">
        <v>1</v>
      </c>
      <c r="M451" s="72">
        <v>0</v>
      </c>
      <c r="N451" s="72">
        <v>0</v>
      </c>
      <c r="O451" s="72">
        <v>0</v>
      </c>
      <c r="P451" s="72">
        <v>1</v>
      </c>
      <c r="Q451" s="72">
        <v>0</v>
      </c>
      <c r="R451" s="72">
        <v>1</v>
      </c>
      <c r="S451" s="72">
        <v>0</v>
      </c>
      <c r="T451" s="72">
        <v>0</v>
      </c>
      <c r="U451" s="72">
        <v>1</v>
      </c>
      <c r="V451" s="72">
        <v>0</v>
      </c>
    </row>
    <row r="452" spans="2:22" x14ac:dyDescent="0.2">
      <c r="B452" s="72">
        <v>442</v>
      </c>
      <c r="C452" s="72">
        <v>2</v>
      </c>
      <c r="D452" s="72">
        <v>3.7933604958341438</v>
      </c>
      <c r="E452" s="72">
        <v>2.3340712384797602</v>
      </c>
      <c r="F452" s="72">
        <v>4</v>
      </c>
      <c r="G452" s="72">
        <v>18</v>
      </c>
      <c r="H452" s="72">
        <v>6050</v>
      </c>
      <c r="I452" s="72">
        <v>26</v>
      </c>
      <c r="J452" s="72">
        <v>921.5</v>
      </c>
      <c r="K452" s="72">
        <v>15.231404958677686</v>
      </c>
      <c r="L452" s="72">
        <v>0.96280991735537191</v>
      </c>
      <c r="M452" s="72">
        <v>3.71900826446281E-2</v>
      </c>
      <c r="N452" s="72">
        <v>0</v>
      </c>
      <c r="O452" s="72">
        <v>0.81818181818181823</v>
      </c>
      <c r="P452" s="72">
        <v>8.6776859504132234E-2</v>
      </c>
      <c r="Q452" s="72">
        <v>0.26033057851239672</v>
      </c>
      <c r="R452" s="72">
        <v>0.68181818181818177</v>
      </c>
      <c r="S452" s="72">
        <v>3.3057851239669422E-2</v>
      </c>
      <c r="T452" s="72">
        <v>2.4793388429752067E-2</v>
      </c>
      <c r="U452" s="72">
        <v>5.7851239669421489E-2</v>
      </c>
      <c r="V452" s="72">
        <v>3.3057851239669422E-2</v>
      </c>
    </row>
    <row r="453" spans="2:22" x14ac:dyDescent="0.2">
      <c r="B453" s="72">
        <v>443</v>
      </c>
      <c r="C453" s="72">
        <v>2</v>
      </c>
      <c r="D453" s="72">
        <v>3.5198168366561107</v>
      </c>
      <c r="E453" s="72">
        <v>2.7183639326289817</v>
      </c>
      <c r="F453" s="72">
        <v>7</v>
      </c>
      <c r="G453" s="72">
        <v>24</v>
      </c>
      <c r="H453" s="72">
        <v>6500</v>
      </c>
      <c r="I453" s="72">
        <v>35</v>
      </c>
      <c r="J453" s="72">
        <v>715.5</v>
      </c>
      <c r="K453" s="72">
        <v>11.007692307692308</v>
      </c>
      <c r="L453" s="72">
        <v>0.92307692307692313</v>
      </c>
      <c r="M453" s="72">
        <v>5.3846153846153849E-2</v>
      </c>
      <c r="N453" s="72">
        <v>2.3076923076923078E-2</v>
      </c>
      <c r="O453" s="72">
        <v>0.42692307692307691</v>
      </c>
      <c r="P453" s="72">
        <v>0.2153846153846154</v>
      </c>
      <c r="Q453" s="72">
        <v>0.2</v>
      </c>
      <c r="R453" s="72">
        <v>0.6</v>
      </c>
      <c r="S453" s="72">
        <v>0.13846153846153847</v>
      </c>
      <c r="T453" s="72">
        <v>6.1538461538461542E-2</v>
      </c>
      <c r="U453" s="72">
        <v>0.43461538461538463</v>
      </c>
      <c r="V453" s="72">
        <v>0.13846153846153847</v>
      </c>
    </row>
    <row r="454" spans="2:22" x14ac:dyDescent="0.2">
      <c r="B454" s="72">
        <v>444</v>
      </c>
      <c r="C454" s="72">
        <v>2</v>
      </c>
      <c r="D454" s="72">
        <v>7.7812461460763798</v>
      </c>
      <c r="E454" s="72">
        <v>6.4737168609944771</v>
      </c>
      <c r="F454" s="72">
        <v>4</v>
      </c>
      <c r="G454" s="72">
        <v>6</v>
      </c>
      <c r="H454" s="72">
        <v>8300</v>
      </c>
      <c r="I454" s="72">
        <v>15</v>
      </c>
      <c r="J454" s="72">
        <v>2766</v>
      </c>
      <c r="K454" s="72">
        <v>33.325301204819283</v>
      </c>
      <c r="L454" s="72">
        <v>1</v>
      </c>
      <c r="M454" s="72">
        <v>0</v>
      </c>
      <c r="N454" s="72">
        <v>0</v>
      </c>
      <c r="O454" s="72">
        <v>0.7831325301204819</v>
      </c>
      <c r="P454" s="72">
        <v>0.12650602409638553</v>
      </c>
      <c r="Q454" s="72">
        <v>0.83734939759036142</v>
      </c>
      <c r="R454" s="72">
        <v>0.16265060240963855</v>
      </c>
      <c r="S454" s="72">
        <v>0</v>
      </c>
      <c r="T454" s="72">
        <v>0</v>
      </c>
      <c r="U454" s="72">
        <v>0.12650602409638553</v>
      </c>
      <c r="V454" s="72">
        <v>0</v>
      </c>
    </row>
    <row r="455" spans="2:22" x14ac:dyDescent="0.2">
      <c r="B455" s="72">
        <v>445</v>
      </c>
      <c r="C455" s="72">
        <v>2</v>
      </c>
      <c r="D455" s="72">
        <v>5.1587004292093761</v>
      </c>
      <c r="E455" s="72">
        <v>4.2245588615261358</v>
      </c>
      <c r="F455" s="72">
        <v>2</v>
      </c>
      <c r="G455" s="72">
        <v>4</v>
      </c>
      <c r="H455" s="72">
        <v>6325</v>
      </c>
      <c r="I455" s="72">
        <v>17</v>
      </c>
      <c r="J455" s="72">
        <v>754.5</v>
      </c>
      <c r="K455" s="72">
        <v>11.928853754940711</v>
      </c>
      <c r="L455" s="72">
        <v>0.79841897233201586</v>
      </c>
      <c r="M455" s="72">
        <v>0</v>
      </c>
      <c r="N455" s="72">
        <v>0.20158102766798419</v>
      </c>
      <c r="O455" s="72">
        <v>0.97628458498023718</v>
      </c>
      <c r="P455" s="72">
        <v>2.3715415019762844E-2</v>
      </c>
      <c r="Q455" s="72">
        <v>0.62845849802371545</v>
      </c>
      <c r="R455" s="72">
        <v>0.34782608695652173</v>
      </c>
      <c r="S455" s="72">
        <v>2.3715415019762844E-2</v>
      </c>
      <c r="T455" s="72">
        <v>0</v>
      </c>
      <c r="U455" s="72">
        <v>0</v>
      </c>
      <c r="V455" s="72">
        <v>2.3715415019762844E-2</v>
      </c>
    </row>
    <row r="456" spans="2:22" x14ac:dyDescent="0.2">
      <c r="B456" s="72">
        <v>446</v>
      </c>
      <c r="C456" s="72">
        <v>2</v>
      </c>
      <c r="D456" s="72">
        <v>2.639843248354647</v>
      </c>
      <c r="E456" s="72">
        <v>2.0370373706242262</v>
      </c>
      <c r="F456" s="72">
        <v>4</v>
      </c>
      <c r="G456" s="72">
        <v>14</v>
      </c>
      <c r="H456" s="72">
        <v>7200</v>
      </c>
      <c r="I456" s="72">
        <v>17</v>
      </c>
      <c r="J456" s="72">
        <v>921</v>
      </c>
      <c r="K456" s="72">
        <v>12.791666666666668</v>
      </c>
      <c r="L456" s="72">
        <v>0.91666666666666663</v>
      </c>
      <c r="M456" s="72">
        <v>3.125E-2</v>
      </c>
      <c r="N456" s="72">
        <v>5.2083333333333336E-2</v>
      </c>
      <c r="O456" s="72">
        <v>0.47222222222222221</v>
      </c>
      <c r="P456" s="72">
        <v>0.26041666666666669</v>
      </c>
      <c r="Q456" s="72">
        <v>0.37847222222222221</v>
      </c>
      <c r="R456" s="72">
        <v>0.62152777777777779</v>
      </c>
      <c r="S456" s="72">
        <v>0</v>
      </c>
      <c r="T456" s="72">
        <v>0</v>
      </c>
      <c r="U456" s="72">
        <v>0.46875</v>
      </c>
      <c r="V456" s="72">
        <v>0</v>
      </c>
    </row>
    <row r="457" spans="2:22" x14ac:dyDescent="0.2">
      <c r="B457" s="72">
        <v>447</v>
      </c>
      <c r="C457" s="72">
        <v>1</v>
      </c>
      <c r="D457" s="72">
        <v>2.1969860611847101</v>
      </c>
      <c r="E457" s="72">
        <v>3.8431234998843253</v>
      </c>
      <c r="F457" s="72">
        <v>3</v>
      </c>
      <c r="G457" s="72">
        <v>10</v>
      </c>
      <c r="H457" s="72">
        <v>7300</v>
      </c>
      <c r="I457" s="72">
        <v>14</v>
      </c>
      <c r="J457" s="72">
        <v>806.5</v>
      </c>
      <c r="K457" s="72">
        <v>11.047945205479452</v>
      </c>
      <c r="L457" s="72">
        <v>1</v>
      </c>
      <c r="M457" s="72">
        <v>0</v>
      </c>
      <c r="N457" s="72">
        <v>0</v>
      </c>
      <c r="O457" s="72">
        <v>0.14383561643835616</v>
      </c>
      <c r="P457" s="72">
        <v>0.63013698630136983</v>
      </c>
      <c r="Q457" s="72">
        <v>0.12328767123287671</v>
      </c>
      <c r="R457" s="72">
        <v>0.83561643835616439</v>
      </c>
      <c r="S457" s="72">
        <v>0</v>
      </c>
      <c r="T457" s="72">
        <v>4.1095890410958902E-2</v>
      </c>
      <c r="U457" s="72">
        <v>0.30821917808219179</v>
      </c>
      <c r="V457" s="72">
        <v>0</v>
      </c>
    </row>
    <row r="458" spans="2:22" x14ac:dyDescent="0.2">
      <c r="B458" s="72">
        <v>448</v>
      </c>
      <c r="C458" s="72">
        <v>2</v>
      </c>
      <c r="D458" s="72">
        <v>3.512662538740813</v>
      </c>
      <c r="E458" s="72">
        <v>2.5729824672914456</v>
      </c>
      <c r="F458" s="72">
        <v>6</v>
      </c>
      <c r="G458" s="72">
        <v>15</v>
      </c>
      <c r="H458" s="72">
        <v>9300</v>
      </c>
      <c r="I458" s="72">
        <v>19</v>
      </c>
      <c r="J458" s="72">
        <v>1329.5</v>
      </c>
      <c r="K458" s="72">
        <v>14.295698924731182</v>
      </c>
      <c r="L458" s="72">
        <v>1</v>
      </c>
      <c r="M458" s="72">
        <v>0</v>
      </c>
      <c r="N458" s="72">
        <v>0</v>
      </c>
      <c r="O458" s="72">
        <v>0.56720430107526887</v>
      </c>
      <c r="P458" s="72">
        <v>0.23655913978494625</v>
      </c>
      <c r="Q458" s="72">
        <v>0.35483870967741937</v>
      </c>
      <c r="R458" s="72">
        <v>0.60215053763440862</v>
      </c>
      <c r="S458" s="72">
        <v>0</v>
      </c>
      <c r="T458" s="72">
        <v>4.3010752688172046E-2</v>
      </c>
      <c r="U458" s="72">
        <v>0.77956989247311825</v>
      </c>
      <c r="V458" s="72">
        <v>0</v>
      </c>
    </row>
    <row r="459" spans="2:22" x14ac:dyDescent="0.2">
      <c r="B459" s="72">
        <v>449</v>
      </c>
      <c r="C459" s="72">
        <v>1</v>
      </c>
      <c r="D459" s="72">
        <v>3.1263404639026189</v>
      </c>
      <c r="E459" s="72">
        <v>3.785996439229351</v>
      </c>
      <c r="F459" s="72">
        <v>2</v>
      </c>
      <c r="G459" s="72">
        <v>12</v>
      </c>
      <c r="H459" s="72">
        <v>7925</v>
      </c>
      <c r="I459" s="72">
        <v>17</v>
      </c>
      <c r="J459" s="72">
        <v>774.5</v>
      </c>
      <c r="K459" s="72">
        <v>9.7728706624605692</v>
      </c>
      <c r="L459" s="72">
        <v>0.97160883280757093</v>
      </c>
      <c r="M459" s="72">
        <v>2.8391167192429023E-2</v>
      </c>
      <c r="N459" s="72">
        <v>0</v>
      </c>
      <c r="O459" s="72">
        <v>0.45741324921135645</v>
      </c>
      <c r="P459" s="72">
        <v>0.54258675078864349</v>
      </c>
      <c r="Q459" s="72">
        <v>6.6246056782334389E-2</v>
      </c>
      <c r="R459" s="72">
        <v>0.55520504731861198</v>
      </c>
      <c r="S459" s="72">
        <v>0</v>
      </c>
      <c r="T459" s="72">
        <v>0.37854889589905361</v>
      </c>
      <c r="U459" s="72">
        <v>0.97160883280757093</v>
      </c>
      <c r="V459" s="72">
        <v>0</v>
      </c>
    </row>
    <row r="460" spans="2:22" x14ac:dyDescent="0.2">
      <c r="B460" s="72">
        <v>450</v>
      </c>
      <c r="C460" s="72">
        <v>1</v>
      </c>
      <c r="D460" s="72">
        <v>3.8272551911820401</v>
      </c>
      <c r="E460" s="72">
        <v>3.943143183297809</v>
      </c>
      <c r="F460" s="72">
        <v>4</v>
      </c>
      <c r="G460" s="72">
        <v>5</v>
      </c>
      <c r="H460" s="72">
        <v>2300</v>
      </c>
      <c r="I460" s="72">
        <v>5</v>
      </c>
      <c r="J460" s="72">
        <v>255.5</v>
      </c>
      <c r="K460" s="72">
        <v>11.108695652173912</v>
      </c>
      <c r="L460" s="72">
        <v>0.86956521739130432</v>
      </c>
      <c r="M460" s="72">
        <v>0.13043478260869565</v>
      </c>
      <c r="N460" s="72">
        <v>0</v>
      </c>
      <c r="O460" s="72">
        <v>0.42391304347826086</v>
      </c>
      <c r="P460" s="72">
        <v>0.34782608695652173</v>
      </c>
      <c r="Q460" s="72">
        <v>9.7826086956521743E-2</v>
      </c>
      <c r="R460" s="72">
        <v>0.47826086956521741</v>
      </c>
      <c r="S460" s="72">
        <v>0</v>
      </c>
      <c r="T460" s="72">
        <v>0.42391304347826086</v>
      </c>
      <c r="U460" s="72">
        <v>0.77173913043478259</v>
      </c>
      <c r="V460" s="72">
        <v>0</v>
      </c>
    </row>
    <row r="461" spans="2:22" x14ac:dyDescent="0.2">
      <c r="B461" s="72">
        <v>451</v>
      </c>
      <c r="C461" s="72">
        <v>2</v>
      </c>
      <c r="D461" s="72">
        <v>4.5232201988779908</v>
      </c>
      <c r="E461" s="72">
        <v>3.7883359559876615</v>
      </c>
      <c r="F461" s="72">
        <v>2</v>
      </c>
      <c r="G461" s="72">
        <v>2</v>
      </c>
      <c r="H461" s="72">
        <v>4825</v>
      </c>
      <c r="I461" s="72">
        <v>14</v>
      </c>
      <c r="J461" s="72">
        <v>793.5</v>
      </c>
      <c r="K461" s="72">
        <v>16.445595854922278</v>
      </c>
      <c r="L461" s="72">
        <v>1</v>
      </c>
      <c r="M461" s="72">
        <v>0</v>
      </c>
      <c r="N461" s="72">
        <v>0</v>
      </c>
      <c r="O461" s="72">
        <v>0.79274611398963735</v>
      </c>
      <c r="P461" s="72">
        <v>0.20725388601036268</v>
      </c>
      <c r="Q461" s="72">
        <v>0.79274611398963735</v>
      </c>
      <c r="R461" s="72">
        <v>0.20725388601036268</v>
      </c>
      <c r="S461" s="72">
        <v>0</v>
      </c>
      <c r="T461" s="72">
        <v>0</v>
      </c>
      <c r="U461" s="72">
        <v>0.20725388601036268</v>
      </c>
      <c r="V461" s="72">
        <v>0</v>
      </c>
    </row>
    <row r="462" spans="2:22" x14ac:dyDescent="0.2">
      <c r="B462" s="72">
        <v>452</v>
      </c>
      <c r="C462" s="72">
        <v>1</v>
      </c>
      <c r="D462" s="72">
        <v>2.899304014948191</v>
      </c>
      <c r="E462" s="72">
        <v>3.4427366156515062</v>
      </c>
      <c r="F462" s="72">
        <v>5</v>
      </c>
      <c r="G462" s="72">
        <v>16</v>
      </c>
      <c r="H462" s="72">
        <v>5950</v>
      </c>
      <c r="I462" s="72">
        <v>18</v>
      </c>
      <c r="J462" s="72">
        <v>715</v>
      </c>
      <c r="K462" s="72">
        <v>12.016806722689076</v>
      </c>
      <c r="L462" s="72">
        <v>1</v>
      </c>
      <c r="M462" s="72">
        <v>0</v>
      </c>
      <c r="N462" s="72">
        <v>0</v>
      </c>
      <c r="O462" s="72">
        <v>0.32773109243697479</v>
      </c>
      <c r="P462" s="72">
        <v>0.50420168067226889</v>
      </c>
      <c r="Q462" s="72">
        <v>0.17226890756302521</v>
      </c>
      <c r="R462" s="72">
        <v>0.82773109243697474</v>
      </c>
      <c r="S462" s="72">
        <v>0</v>
      </c>
      <c r="T462" s="72">
        <v>0</v>
      </c>
      <c r="U462" s="72">
        <v>0.86554621848739499</v>
      </c>
      <c r="V462" s="72">
        <v>0</v>
      </c>
    </row>
    <row r="463" spans="2:22" x14ac:dyDescent="0.2">
      <c r="B463" s="72">
        <v>453</v>
      </c>
      <c r="C463" s="72">
        <v>1</v>
      </c>
      <c r="D463" s="72">
        <v>3.0449594580457355</v>
      </c>
      <c r="E463" s="72">
        <v>4.7585055583518079</v>
      </c>
      <c r="F463" s="72">
        <v>2</v>
      </c>
      <c r="G463" s="72">
        <v>4</v>
      </c>
      <c r="H463" s="72">
        <v>12300</v>
      </c>
      <c r="I463" s="72">
        <v>16</v>
      </c>
      <c r="J463" s="72">
        <v>1277</v>
      </c>
      <c r="K463" s="72">
        <v>10.382113821138212</v>
      </c>
      <c r="L463" s="72">
        <v>1</v>
      </c>
      <c r="M463" s="72">
        <v>0</v>
      </c>
      <c r="N463" s="72">
        <v>0</v>
      </c>
      <c r="O463" s="72">
        <v>0.23577235772357724</v>
      </c>
      <c r="P463" s="72">
        <v>0.76422764227642281</v>
      </c>
      <c r="Q463" s="72">
        <v>0</v>
      </c>
      <c r="R463" s="72">
        <v>1</v>
      </c>
      <c r="S463" s="72">
        <v>0</v>
      </c>
      <c r="T463" s="72">
        <v>0</v>
      </c>
      <c r="U463" s="72">
        <v>1</v>
      </c>
      <c r="V463" s="72">
        <v>0</v>
      </c>
    </row>
    <row r="464" spans="2:22" x14ac:dyDescent="0.2">
      <c r="B464" s="72">
        <v>454</v>
      </c>
      <c r="C464" s="72">
        <v>2</v>
      </c>
      <c r="D464" s="72">
        <v>3.1529706077231503</v>
      </c>
      <c r="E464" s="72">
        <v>3.0542942866071141</v>
      </c>
      <c r="F464" s="72">
        <v>2</v>
      </c>
      <c r="G464" s="72">
        <v>9</v>
      </c>
      <c r="H464" s="72">
        <v>5550</v>
      </c>
      <c r="I464" s="72">
        <v>24</v>
      </c>
      <c r="J464" s="72">
        <v>870.5</v>
      </c>
      <c r="K464" s="72">
        <v>15.684684684684685</v>
      </c>
      <c r="L464" s="72">
        <v>1</v>
      </c>
      <c r="M464" s="72">
        <v>0</v>
      </c>
      <c r="N464" s="72">
        <v>0</v>
      </c>
      <c r="O464" s="72">
        <v>0.60360360360360366</v>
      </c>
      <c r="P464" s="72">
        <v>0.3963963963963964</v>
      </c>
      <c r="Q464" s="72">
        <v>0.36936936936936937</v>
      </c>
      <c r="R464" s="72">
        <v>0.63063063063063063</v>
      </c>
      <c r="S464" s="72">
        <v>0</v>
      </c>
      <c r="T464" s="72">
        <v>0</v>
      </c>
      <c r="U464" s="72">
        <v>0.7927927927927928</v>
      </c>
      <c r="V464" s="72">
        <v>0</v>
      </c>
    </row>
    <row r="465" spans="2:22" x14ac:dyDescent="0.2">
      <c r="B465" s="72">
        <v>455</v>
      </c>
      <c r="C465" s="72">
        <v>1</v>
      </c>
      <c r="D465" s="72">
        <v>2.4333337885760291</v>
      </c>
      <c r="E465" s="72">
        <v>3.9953603392017203</v>
      </c>
      <c r="F465" s="72">
        <v>3</v>
      </c>
      <c r="G465" s="72">
        <v>9</v>
      </c>
      <c r="H465" s="72">
        <v>6275</v>
      </c>
      <c r="I465" s="72">
        <v>26</v>
      </c>
      <c r="J465" s="72">
        <v>688.5</v>
      </c>
      <c r="K465" s="72">
        <v>10.972111553784861</v>
      </c>
      <c r="L465" s="72">
        <v>0.952191235059761</v>
      </c>
      <c r="M465" s="72">
        <v>0</v>
      </c>
      <c r="N465" s="72">
        <v>4.7808764940239043E-2</v>
      </c>
      <c r="O465" s="72">
        <v>0.18725099601593626</v>
      </c>
      <c r="P465" s="72">
        <v>0.71713147410358569</v>
      </c>
      <c r="Q465" s="72">
        <v>6.3745019920318724E-2</v>
      </c>
      <c r="R465" s="72">
        <v>0.92031872509960155</v>
      </c>
      <c r="S465" s="72">
        <v>0</v>
      </c>
      <c r="T465" s="72">
        <v>1.5936254980079681E-2</v>
      </c>
      <c r="U465" s="72">
        <v>0.78087649402390436</v>
      </c>
      <c r="V465" s="72">
        <v>0</v>
      </c>
    </row>
    <row r="466" spans="2:22" x14ac:dyDescent="0.2">
      <c r="B466" s="72">
        <v>456</v>
      </c>
      <c r="C466" s="72">
        <v>2</v>
      </c>
      <c r="D466" s="72">
        <v>3.0462670971663983</v>
      </c>
      <c r="E466" s="72">
        <v>2.3978679448529627</v>
      </c>
      <c r="F466" s="72">
        <v>5</v>
      </c>
      <c r="G466" s="72">
        <v>20</v>
      </c>
      <c r="H466" s="72">
        <v>10892</v>
      </c>
      <c r="I466" s="72">
        <v>23</v>
      </c>
      <c r="J466" s="72">
        <v>1286.6099999999999</v>
      </c>
      <c r="K466" s="72">
        <v>11.812431142122657</v>
      </c>
      <c r="L466" s="72">
        <v>0.86228424531766434</v>
      </c>
      <c r="M466" s="72">
        <v>0.13771575468233566</v>
      </c>
      <c r="N466" s="72">
        <v>0</v>
      </c>
      <c r="O466" s="72">
        <v>0.46979434447300772</v>
      </c>
      <c r="P466" s="72">
        <v>0.44069041498347411</v>
      </c>
      <c r="Q466" s="72">
        <v>0.18591626882115314</v>
      </c>
      <c r="R466" s="72">
        <v>0.81408373117884691</v>
      </c>
      <c r="S466" s="72">
        <v>0</v>
      </c>
      <c r="T466" s="72">
        <v>0</v>
      </c>
      <c r="U466" s="72">
        <v>0.61972089607051051</v>
      </c>
      <c r="V466" s="72">
        <v>0</v>
      </c>
    </row>
    <row r="467" spans="2:22" x14ac:dyDescent="0.2">
      <c r="B467" s="72">
        <v>457</v>
      </c>
      <c r="C467" s="72">
        <v>2</v>
      </c>
      <c r="D467" s="72">
        <v>4.4257089061187767</v>
      </c>
      <c r="E467" s="72">
        <v>3.3425531587502255</v>
      </c>
      <c r="F467" s="72">
        <v>1</v>
      </c>
      <c r="G467" s="72">
        <v>4</v>
      </c>
      <c r="H467" s="72">
        <v>11775</v>
      </c>
      <c r="I467" s="72">
        <v>34</v>
      </c>
      <c r="J467" s="72">
        <v>1470.5</v>
      </c>
      <c r="K467" s="72">
        <v>12.488322717622079</v>
      </c>
      <c r="L467" s="72">
        <v>0.93630573248407645</v>
      </c>
      <c r="M467" s="72">
        <v>0</v>
      </c>
      <c r="N467" s="72">
        <v>6.3694267515923567E-2</v>
      </c>
      <c r="O467" s="72">
        <v>1</v>
      </c>
      <c r="P467" s="72">
        <v>0</v>
      </c>
      <c r="Q467" s="72">
        <v>0.44585987261146498</v>
      </c>
      <c r="R467" s="72">
        <v>0.54777070063694266</v>
      </c>
      <c r="S467" s="72">
        <v>0</v>
      </c>
      <c r="T467" s="72">
        <v>6.369426751592357E-3</v>
      </c>
      <c r="U467" s="72">
        <v>6.369426751592357E-3</v>
      </c>
      <c r="V467" s="72">
        <v>0</v>
      </c>
    </row>
    <row r="468" spans="2:22" x14ac:dyDescent="0.2">
      <c r="B468" s="72">
        <v>458</v>
      </c>
      <c r="C468" s="72">
        <v>2</v>
      </c>
      <c r="D468" s="72">
        <v>6.350349370844488</v>
      </c>
      <c r="E468" s="72">
        <v>4.2764796716051752</v>
      </c>
      <c r="F468" s="72">
        <v>7</v>
      </c>
      <c r="G468" s="72">
        <v>42</v>
      </c>
      <c r="H468" s="72">
        <v>21925</v>
      </c>
      <c r="I468" s="72">
        <v>70</v>
      </c>
      <c r="J468" s="72">
        <v>2715.5</v>
      </c>
      <c r="K468" s="72">
        <v>12.385404789053592</v>
      </c>
      <c r="L468" s="72">
        <v>0.92816419612314705</v>
      </c>
      <c r="M468" s="72">
        <v>7.1835803876852913E-2</v>
      </c>
      <c r="N468" s="72">
        <v>0</v>
      </c>
      <c r="O468" s="72">
        <v>0.8472063854047891</v>
      </c>
      <c r="P468" s="72">
        <v>5.4732041049030788E-2</v>
      </c>
      <c r="Q468" s="72">
        <v>0.34435575826681869</v>
      </c>
      <c r="R468" s="72">
        <v>0.60091220068415052</v>
      </c>
      <c r="S468" s="72">
        <v>5.4732041049030788E-2</v>
      </c>
      <c r="T468" s="72">
        <v>0</v>
      </c>
      <c r="U468" s="72">
        <v>5.4732041049030788E-2</v>
      </c>
      <c r="V468" s="72">
        <v>5.4732041049030788E-2</v>
      </c>
    </row>
    <row r="469" spans="2:22" x14ac:dyDescent="0.2">
      <c r="B469" s="72">
        <v>459</v>
      </c>
      <c r="C469" s="72">
        <v>2</v>
      </c>
      <c r="D469" s="72">
        <v>4.5593601335641747</v>
      </c>
      <c r="E469" s="72">
        <v>1.8461178296599841</v>
      </c>
      <c r="F469" s="72">
        <v>5</v>
      </c>
      <c r="G469" s="72">
        <v>24</v>
      </c>
      <c r="H469" s="72">
        <v>12100</v>
      </c>
      <c r="I469" s="72">
        <v>50</v>
      </c>
      <c r="J469" s="72">
        <v>1578.5</v>
      </c>
      <c r="K469" s="72">
        <v>13.045454545454547</v>
      </c>
      <c r="L469" s="72">
        <v>0.79545454545454541</v>
      </c>
      <c r="M469" s="72">
        <v>0.16735537190082644</v>
      </c>
      <c r="N469" s="72">
        <v>3.71900826446281E-2</v>
      </c>
      <c r="O469" s="72">
        <v>0.75413223140495866</v>
      </c>
      <c r="P469" s="72">
        <v>0.1115702479338843</v>
      </c>
      <c r="Q469" s="72">
        <v>0.51652892561983466</v>
      </c>
      <c r="R469" s="72">
        <v>0.45041322314049587</v>
      </c>
      <c r="S469" s="72">
        <v>1.6528925619834711E-2</v>
      </c>
      <c r="T469" s="72">
        <v>1.6528925619834711E-2</v>
      </c>
      <c r="U469" s="72">
        <v>0.33471074380165289</v>
      </c>
      <c r="V469" s="72">
        <v>1.6528925619834711E-2</v>
      </c>
    </row>
    <row r="470" spans="2:22" x14ac:dyDescent="0.2">
      <c r="B470" s="72">
        <v>460</v>
      </c>
      <c r="C470" s="72">
        <v>2</v>
      </c>
      <c r="D470" s="72">
        <v>3.8391349688438634</v>
      </c>
      <c r="E470" s="72">
        <v>2.2137803424928548</v>
      </c>
      <c r="F470" s="72">
        <v>5</v>
      </c>
      <c r="G470" s="72">
        <v>22</v>
      </c>
      <c r="H470" s="72">
        <v>7850</v>
      </c>
      <c r="I470" s="72">
        <v>43</v>
      </c>
      <c r="J470" s="72">
        <v>1305</v>
      </c>
      <c r="K470" s="72">
        <v>16.624203821656049</v>
      </c>
      <c r="L470" s="72">
        <v>1</v>
      </c>
      <c r="M470" s="72">
        <v>0</v>
      </c>
      <c r="N470" s="72">
        <v>0</v>
      </c>
      <c r="O470" s="72">
        <v>0.5286624203821656</v>
      </c>
      <c r="P470" s="72">
        <v>0.24203821656050956</v>
      </c>
      <c r="Q470" s="72">
        <v>0.54458598726114649</v>
      </c>
      <c r="R470" s="72">
        <v>0.41719745222929938</v>
      </c>
      <c r="S470" s="72">
        <v>3.8216560509554139E-2</v>
      </c>
      <c r="T470" s="72">
        <v>0</v>
      </c>
      <c r="U470" s="72">
        <v>0.31210191082802546</v>
      </c>
      <c r="V470" s="72">
        <v>3.8216560509554139E-2</v>
      </c>
    </row>
    <row r="471" spans="2:22" x14ac:dyDescent="0.2">
      <c r="B471" s="72">
        <v>461</v>
      </c>
      <c r="C471" s="72">
        <v>2</v>
      </c>
      <c r="D471" s="72">
        <v>5.1818222660141062</v>
      </c>
      <c r="E471" s="72">
        <v>3.5679951594557466</v>
      </c>
      <c r="F471" s="72">
        <v>3</v>
      </c>
      <c r="G471" s="72">
        <v>20</v>
      </c>
      <c r="H471" s="72">
        <v>10375</v>
      </c>
      <c r="I471" s="72">
        <v>37</v>
      </c>
      <c r="J471" s="72">
        <v>1431.5</v>
      </c>
      <c r="K471" s="72">
        <v>13.797590361445783</v>
      </c>
      <c r="L471" s="72">
        <v>0.71084337349397586</v>
      </c>
      <c r="M471" s="72">
        <v>0.27469879518072288</v>
      </c>
      <c r="N471" s="72">
        <v>1.4457831325301205E-2</v>
      </c>
      <c r="O471" s="72">
        <v>0.86987951807228914</v>
      </c>
      <c r="P471" s="72">
        <v>0.10120481927710843</v>
      </c>
      <c r="Q471" s="72">
        <v>9.8795180722891562E-2</v>
      </c>
      <c r="R471" s="72">
        <v>0.90120481927710838</v>
      </c>
      <c r="S471" s="72">
        <v>0</v>
      </c>
      <c r="T471" s="72">
        <v>0</v>
      </c>
      <c r="U471" s="72">
        <v>6.5060240963855417E-2</v>
      </c>
      <c r="V471" s="72">
        <v>0</v>
      </c>
    </row>
    <row r="472" spans="2:22" x14ac:dyDescent="0.2">
      <c r="B472" s="72">
        <v>462</v>
      </c>
      <c r="C472" s="72">
        <v>2</v>
      </c>
      <c r="D472" s="72">
        <v>5.1837300421135071</v>
      </c>
      <c r="E472" s="72">
        <v>3.2342155377973762</v>
      </c>
      <c r="F472" s="72">
        <v>3</v>
      </c>
      <c r="G472" s="72">
        <v>16</v>
      </c>
      <c r="H472" s="72">
        <v>7175</v>
      </c>
      <c r="I472" s="72">
        <v>38</v>
      </c>
      <c r="J472" s="72">
        <v>761</v>
      </c>
      <c r="K472" s="72">
        <v>10.606271777003485</v>
      </c>
      <c r="L472" s="72">
        <v>0.81184668989547037</v>
      </c>
      <c r="M472" s="72">
        <v>0.11846689895470383</v>
      </c>
      <c r="N472" s="72">
        <v>6.968641114982578E-2</v>
      </c>
      <c r="O472" s="72">
        <v>0.96864111498257843</v>
      </c>
      <c r="P472" s="72">
        <v>2.0905923344947737E-2</v>
      </c>
      <c r="Q472" s="72">
        <v>0.46341463414634149</v>
      </c>
      <c r="R472" s="72">
        <v>2.0905923344947737E-2</v>
      </c>
      <c r="S472" s="72">
        <v>0</v>
      </c>
      <c r="T472" s="72">
        <v>0.51567944250871078</v>
      </c>
      <c r="U472" s="72">
        <v>0.52613240418118468</v>
      </c>
      <c r="V472" s="72">
        <v>0</v>
      </c>
    </row>
    <row r="473" spans="2:22" x14ac:dyDescent="0.2">
      <c r="B473" s="72">
        <v>463</v>
      </c>
      <c r="C473" s="72">
        <v>2</v>
      </c>
      <c r="D473" s="72">
        <v>6.7063710672664909</v>
      </c>
      <c r="E473" s="72">
        <v>5.729873635057384</v>
      </c>
      <c r="F473" s="72">
        <v>4</v>
      </c>
      <c r="G473" s="72">
        <v>17</v>
      </c>
      <c r="H473" s="72">
        <v>7225</v>
      </c>
      <c r="I473" s="72">
        <v>32</v>
      </c>
      <c r="J473" s="72">
        <v>1123</v>
      </c>
      <c r="K473" s="72">
        <v>15.54325259515571</v>
      </c>
      <c r="L473" s="72">
        <v>0.48096885813148788</v>
      </c>
      <c r="M473" s="72">
        <v>0.45674740484429066</v>
      </c>
      <c r="N473" s="72">
        <v>6.228373702422145E-2</v>
      </c>
      <c r="O473" s="72">
        <v>0.37024221453287198</v>
      </c>
      <c r="P473" s="72">
        <v>0.47750865051903113</v>
      </c>
      <c r="Q473" s="72">
        <v>0.35294117647058826</v>
      </c>
      <c r="R473" s="72">
        <v>0.6470588235294118</v>
      </c>
      <c r="S473" s="72">
        <v>0</v>
      </c>
      <c r="T473" s="72">
        <v>0</v>
      </c>
      <c r="U473" s="72">
        <v>0.27335640138408307</v>
      </c>
      <c r="V473" s="72">
        <v>0</v>
      </c>
    </row>
    <row r="474" spans="2:22" x14ac:dyDescent="0.2">
      <c r="B474" s="72">
        <v>464</v>
      </c>
      <c r="C474" s="72">
        <v>2</v>
      </c>
      <c r="D474" s="72">
        <v>4.6747777503601329</v>
      </c>
      <c r="E474" s="72">
        <v>4.5923300918720562</v>
      </c>
      <c r="F474" s="72">
        <v>4</v>
      </c>
      <c r="G474" s="72">
        <v>13</v>
      </c>
      <c r="H474" s="72">
        <v>14000</v>
      </c>
      <c r="I474" s="72">
        <v>29</v>
      </c>
      <c r="J474" s="72">
        <v>2693</v>
      </c>
      <c r="K474" s="72">
        <v>19.235714285714288</v>
      </c>
      <c r="L474" s="72">
        <v>1</v>
      </c>
      <c r="M474" s="72">
        <v>0</v>
      </c>
      <c r="N474" s="72">
        <v>0</v>
      </c>
      <c r="O474" s="72">
        <v>0.12321428571428572</v>
      </c>
      <c r="P474" s="72">
        <v>0.82857142857142863</v>
      </c>
      <c r="Q474" s="72">
        <v>0.81428571428571428</v>
      </c>
      <c r="R474" s="72">
        <v>0.14285714285714285</v>
      </c>
      <c r="S474" s="72">
        <v>4.2857142857142858E-2</v>
      </c>
      <c r="T474" s="72">
        <v>0</v>
      </c>
      <c r="U474" s="72">
        <v>0.85</v>
      </c>
      <c r="V474" s="72">
        <v>4.2857142857142858E-2</v>
      </c>
    </row>
    <row r="475" spans="2:22" x14ac:dyDescent="0.2">
      <c r="B475" s="72">
        <v>465</v>
      </c>
      <c r="C475" s="72">
        <v>2</v>
      </c>
      <c r="D475" s="72">
        <v>4.0167050977471632</v>
      </c>
      <c r="E475" s="72">
        <v>2.7591937735268059</v>
      </c>
      <c r="F475" s="72">
        <v>3</v>
      </c>
      <c r="G475" s="72">
        <v>17</v>
      </c>
      <c r="H475" s="72">
        <v>16725</v>
      </c>
      <c r="I475" s="72">
        <v>61</v>
      </c>
      <c r="J475" s="72">
        <v>2515.5</v>
      </c>
      <c r="K475" s="72">
        <v>15.040358744394618</v>
      </c>
      <c r="L475" s="72">
        <v>0.91479820627802688</v>
      </c>
      <c r="M475" s="72">
        <v>5.829596412556054E-2</v>
      </c>
      <c r="N475" s="72">
        <v>2.6905829596412557E-2</v>
      </c>
      <c r="O475" s="72">
        <v>0.49775784753363228</v>
      </c>
      <c r="P475" s="72">
        <v>0.46188340807174888</v>
      </c>
      <c r="Q475" s="72">
        <v>0.44245142002989535</v>
      </c>
      <c r="R475" s="72">
        <v>0.4857997010463378</v>
      </c>
      <c r="S475" s="72">
        <v>0</v>
      </c>
      <c r="T475" s="72">
        <v>7.1748878923766815E-2</v>
      </c>
      <c r="U475" s="72">
        <v>5.9790732436472344E-2</v>
      </c>
      <c r="V475" s="72">
        <v>0</v>
      </c>
    </row>
    <row r="476" spans="2:22" x14ac:dyDescent="0.2">
      <c r="B476" s="72">
        <v>466</v>
      </c>
      <c r="C476" s="72">
        <v>1</v>
      </c>
      <c r="D476" s="72">
        <v>3.6099550224829735</v>
      </c>
      <c r="E476" s="72">
        <v>4.1734334546546323</v>
      </c>
      <c r="F476" s="72">
        <v>6</v>
      </c>
      <c r="G476" s="72">
        <v>18</v>
      </c>
      <c r="H476" s="72">
        <v>23450</v>
      </c>
      <c r="I476" s="72">
        <v>44</v>
      </c>
      <c r="J476" s="72">
        <v>1991</v>
      </c>
      <c r="K476" s="72">
        <v>8.4904051172707877</v>
      </c>
      <c r="L476" s="72">
        <v>0.99360341151385922</v>
      </c>
      <c r="M476" s="72">
        <v>6.3965884861407248E-3</v>
      </c>
      <c r="N476" s="72">
        <v>0</v>
      </c>
      <c r="O476" s="72">
        <v>0.51279317697228144</v>
      </c>
      <c r="P476" s="72">
        <v>0.44136460554371004</v>
      </c>
      <c r="Q476" s="72">
        <v>2.5586353944562899E-2</v>
      </c>
      <c r="R476" s="72">
        <v>0.51599147121535183</v>
      </c>
      <c r="S476" s="72">
        <v>0.45842217484008529</v>
      </c>
      <c r="T476" s="72">
        <v>0</v>
      </c>
      <c r="U476" s="72">
        <v>4.1577825159914712E-2</v>
      </c>
      <c r="V476" s="72">
        <v>0.45842217484008529</v>
      </c>
    </row>
    <row r="477" spans="2:22" x14ac:dyDescent="0.2">
      <c r="B477" s="72">
        <v>467</v>
      </c>
      <c r="C477" s="72">
        <v>2</v>
      </c>
      <c r="D477" s="72">
        <v>3.5640248076120278</v>
      </c>
      <c r="E477" s="72">
        <v>2.6524558544534336</v>
      </c>
      <c r="F477" s="72">
        <v>6</v>
      </c>
      <c r="G477" s="72">
        <v>21</v>
      </c>
      <c r="H477" s="72">
        <v>6975</v>
      </c>
      <c r="I477" s="72">
        <v>31</v>
      </c>
      <c r="J477" s="72">
        <v>864</v>
      </c>
      <c r="K477" s="72">
        <v>12.387096774193548</v>
      </c>
      <c r="L477" s="72">
        <v>1</v>
      </c>
      <c r="M477" s="72">
        <v>0</v>
      </c>
      <c r="N477" s="72">
        <v>0</v>
      </c>
      <c r="O477" s="72">
        <v>0.58064516129032262</v>
      </c>
      <c r="P477" s="72">
        <v>0.25806451612903225</v>
      </c>
      <c r="Q477" s="72">
        <v>0.28315412186379929</v>
      </c>
      <c r="R477" s="72">
        <v>0.71684587813620071</v>
      </c>
      <c r="S477" s="72">
        <v>0</v>
      </c>
      <c r="T477" s="72">
        <v>0</v>
      </c>
      <c r="U477" s="72">
        <v>0.78494623655913975</v>
      </c>
      <c r="V477" s="72">
        <v>0</v>
      </c>
    </row>
    <row r="478" spans="2:22" x14ac:dyDescent="0.2">
      <c r="B478" s="72">
        <v>468</v>
      </c>
      <c r="C478" s="72">
        <v>1</v>
      </c>
      <c r="D478" s="72">
        <v>2.7877544944516695</v>
      </c>
      <c r="E478" s="72">
        <v>4.3110935369550445</v>
      </c>
      <c r="F478" s="72">
        <v>5</v>
      </c>
      <c r="G478" s="72">
        <v>10</v>
      </c>
      <c r="H478" s="72">
        <v>9325</v>
      </c>
      <c r="I478" s="72">
        <v>22</v>
      </c>
      <c r="J478" s="72">
        <v>1037.5</v>
      </c>
      <c r="K478" s="72">
        <v>11.126005361930295</v>
      </c>
      <c r="L478" s="72">
        <v>1</v>
      </c>
      <c r="M478" s="72">
        <v>0</v>
      </c>
      <c r="N478" s="72">
        <v>0</v>
      </c>
      <c r="O478" s="72">
        <v>0.10991957104557641</v>
      </c>
      <c r="P478" s="72">
        <v>0.80428954423592491</v>
      </c>
      <c r="Q478" s="72">
        <v>5.6300268096514748E-2</v>
      </c>
      <c r="R478" s="72">
        <v>0.89008042895442363</v>
      </c>
      <c r="S478" s="72">
        <v>3.2171581769436998E-2</v>
      </c>
      <c r="T478" s="72">
        <v>2.1447721179624665E-2</v>
      </c>
      <c r="U478" s="72">
        <v>0.8954423592493298</v>
      </c>
      <c r="V478" s="72">
        <v>3.2171581769436998E-2</v>
      </c>
    </row>
    <row r="479" spans="2:22" x14ac:dyDescent="0.2">
      <c r="B479" s="72">
        <v>469</v>
      </c>
      <c r="C479" s="72">
        <v>1</v>
      </c>
      <c r="D479" s="72">
        <v>3.7542441640539916</v>
      </c>
      <c r="E479" s="72">
        <v>3.9577070168010793</v>
      </c>
      <c r="F479" s="72">
        <v>3</v>
      </c>
      <c r="G479" s="72">
        <v>7</v>
      </c>
      <c r="H479" s="72">
        <v>2275</v>
      </c>
      <c r="I479" s="72">
        <v>7</v>
      </c>
      <c r="J479" s="72">
        <v>419</v>
      </c>
      <c r="K479" s="72">
        <v>18.417582417582416</v>
      </c>
      <c r="L479" s="72">
        <v>0.96703296703296704</v>
      </c>
      <c r="M479" s="72">
        <v>0</v>
      </c>
      <c r="N479" s="72">
        <v>3.2967032967032968E-2</v>
      </c>
      <c r="O479" s="72">
        <v>0.37362637362637363</v>
      </c>
      <c r="P479" s="72">
        <v>0.39560439560439559</v>
      </c>
      <c r="Q479" s="72">
        <v>0.37362637362637363</v>
      </c>
      <c r="R479" s="72">
        <v>0.62637362637362637</v>
      </c>
      <c r="S479" s="72">
        <v>0</v>
      </c>
      <c r="T479" s="72">
        <v>0</v>
      </c>
      <c r="U479" s="72">
        <v>0</v>
      </c>
      <c r="V479" s="72">
        <v>0</v>
      </c>
    </row>
    <row r="480" spans="2:22" x14ac:dyDescent="0.2">
      <c r="B480" s="72">
        <v>470</v>
      </c>
      <c r="C480" s="72">
        <v>2</v>
      </c>
      <c r="D480" s="72">
        <v>5.6157438940121533</v>
      </c>
      <c r="E480" s="72">
        <v>3.1212782798200998</v>
      </c>
      <c r="F480" s="72">
        <v>3</v>
      </c>
      <c r="G480" s="72">
        <v>30</v>
      </c>
      <c r="H480" s="72">
        <v>6835</v>
      </c>
      <c r="I480" s="72">
        <v>31</v>
      </c>
      <c r="J480" s="72">
        <v>1118.75</v>
      </c>
      <c r="K480" s="72">
        <v>16.367959034381858</v>
      </c>
      <c r="L480" s="72">
        <v>0.83906364301389902</v>
      </c>
      <c r="M480" s="72">
        <v>0.16093635698610095</v>
      </c>
      <c r="N480" s="72">
        <v>0</v>
      </c>
      <c r="O480" s="72">
        <v>0.9561082662765179</v>
      </c>
      <c r="P480" s="72">
        <v>2.1945866861741038E-2</v>
      </c>
      <c r="Q480" s="72">
        <v>0.86832479882955371</v>
      </c>
      <c r="R480" s="72">
        <v>0.13167520117044623</v>
      </c>
      <c r="S480" s="72">
        <v>0</v>
      </c>
      <c r="T480" s="72">
        <v>0</v>
      </c>
      <c r="U480" s="72">
        <v>0.59400146305779078</v>
      </c>
      <c r="V480" s="72">
        <v>0</v>
      </c>
    </row>
    <row r="481" spans="2:22" x14ac:dyDescent="0.2">
      <c r="B481" s="72">
        <v>471</v>
      </c>
      <c r="C481" s="72">
        <v>2</v>
      </c>
      <c r="D481" s="72">
        <v>7.5015857532524901</v>
      </c>
      <c r="E481" s="72">
        <v>6.0794929794988661</v>
      </c>
      <c r="F481" s="72">
        <v>2</v>
      </c>
      <c r="G481" s="72">
        <v>17</v>
      </c>
      <c r="H481" s="72">
        <v>7935</v>
      </c>
      <c r="I481" s="72">
        <v>25</v>
      </c>
      <c r="J481" s="72">
        <v>903.65</v>
      </c>
      <c r="K481" s="72">
        <v>11.38815374921235</v>
      </c>
      <c r="L481" s="72">
        <v>0.45494643982356647</v>
      </c>
      <c r="M481" s="72">
        <v>0.48204158790170132</v>
      </c>
      <c r="N481" s="72">
        <v>6.3011972274732195E-2</v>
      </c>
      <c r="O481" s="72">
        <v>0.8298676748582231</v>
      </c>
      <c r="P481" s="72">
        <v>0.17013232514177692</v>
      </c>
      <c r="Q481" s="72">
        <v>0.6275992438563327</v>
      </c>
      <c r="R481" s="72">
        <v>0.25897920604914931</v>
      </c>
      <c r="S481" s="72">
        <v>0</v>
      </c>
      <c r="T481" s="72">
        <v>0.11342155009451796</v>
      </c>
      <c r="U481" s="72">
        <v>0.649653434152489</v>
      </c>
      <c r="V481" s="72">
        <v>0</v>
      </c>
    </row>
    <row r="482" spans="2:22" x14ac:dyDescent="0.2">
      <c r="B482" s="72">
        <v>472</v>
      </c>
      <c r="C482" s="72">
        <v>2</v>
      </c>
      <c r="D482" s="72">
        <v>6.4492821002498273</v>
      </c>
      <c r="E482" s="72">
        <v>5.5468973448220673</v>
      </c>
      <c r="F482" s="72">
        <v>1</v>
      </c>
      <c r="G482" s="72">
        <v>2</v>
      </c>
      <c r="H482" s="72">
        <v>1125</v>
      </c>
      <c r="I482" s="72">
        <v>3</v>
      </c>
      <c r="J482" s="72">
        <v>216</v>
      </c>
      <c r="K482" s="72">
        <v>19.2</v>
      </c>
      <c r="L482" s="72">
        <v>1</v>
      </c>
      <c r="M482" s="72">
        <v>0</v>
      </c>
      <c r="N482" s="72">
        <v>0</v>
      </c>
      <c r="O482" s="72">
        <v>1</v>
      </c>
      <c r="P482" s="72">
        <v>0</v>
      </c>
      <c r="Q482" s="72">
        <v>1</v>
      </c>
      <c r="R482" s="72">
        <v>0</v>
      </c>
      <c r="S482" s="72">
        <v>0</v>
      </c>
      <c r="T482" s="72">
        <v>0</v>
      </c>
      <c r="U482" s="72">
        <v>1</v>
      </c>
      <c r="V482" s="72">
        <v>0</v>
      </c>
    </row>
    <row r="483" spans="2:22" x14ac:dyDescent="0.2">
      <c r="B483" s="72">
        <v>473</v>
      </c>
      <c r="C483" s="72">
        <v>2</v>
      </c>
      <c r="D483" s="72">
        <v>3.8670190053908895</v>
      </c>
      <c r="E483" s="72">
        <v>2.0907847186485826</v>
      </c>
      <c r="F483" s="72">
        <v>6</v>
      </c>
      <c r="G483" s="72">
        <v>25</v>
      </c>
      <c r="H483" s="72">
        <v>6650</v>
      </c>
      <c r="I483" s="72">
        <v>33</v>
      </c>
      <c r="J483" s="72">
        <v>933</v>
      </c>
      <c r="K483" s="72">
        <v>14.030075187969926</v>
      </c>
      <c r="L483" s="72">
        <v>0.93233082706766912</v>
      </c>
      <c r="M483" s="72">
        <v>0</v>
      </c>
      <c r="N483" s="72">
        <v>6.7669172932330823E-2</v>
      </c>
      <c r="O483" s="72">
        <v>0.69548872180451127</v>
      </c>
      <c r="P483" s="72">
        <v>0.22556390977443608</v>
      </c>
      <c r="Q483" s="72">
        <v>0.44360902255639095</v>
      </c>
      <c r="R483" s="72">
        <v>0.53383458646616544</v>
      </c>
      <c r="S483" s="72">
        <v>2.2556390977443608E-2</v>
      </c>
      <c r="T483" s="72">
        <v>0</v>
      </c>
      <c r="U483" s="72">
        <v>0.41729323308270677</v>
      </c>
      <c r="V483" s="72">
        <v>2.2556390977443608E-2</v>
      </c>
    </row>
    <row r="484" spans="2:22" x14ac:dyDescent="0.2">
      <c r="B484" s="72">
        <v>474</v>
      </c>
      <c r="C484" s="72">
        <v>2</v>
      </c>
      <c r="D484" s="72">
        <v>3.4046971440157545</v>
      </c>
      <c r="E484" s="72">
        <v>1.9821941173330175</v>
      </c>
      <c r="F484" s="72">
        <v>4</v>
      </c>
      <c r="G484" s="72">
        <v>19</v>
      </c>
      <c r="H484" s="72">
        <v>8775</v>
      </c>
      <c r="I484" s="72">
        <v>54</v>
      </c>
      <c r="J484" s="72">
        <v>995.5</v>
      </c>
      <c r="K484" s="72">
        <v>11.344729344729345</v>
      </c>
      <c r="L484" s="72">
        <v>1</v>
      </c>
      <c r="M484" s="72">
        <v>0</v>
      </c>
      <c r="N484" s="72">
        <v>0</v>
      </c>
      <c r="O484" s="72">
        <v>0.66666666666666663</v>
      </c>
      <c r="P484" s="72">
        <v>0.29629629629629628</v>
      </c>
      <c r="Q484" s="72">
        <v>0.45014245014245013</v>
      </c>
      <c r="R484" s="72">
        <v>0.49572649572649574</v>
      </c>
      <c r="S484" s="72">
        <v>0</v>
      </c>
      <c r="T484" s="72">
        <v>5.4131054131054131E-2</v>
      </c>
      <c r="U484" s="72">
        <v>0.50427350427350426</v>
      </c>
      <c r="V484" s="72">
        <v>0</v>
      </c>
    </row>
    <row r="485" spans="2:22" x14ac:dyDescent="0.2">
      <c r="B485" s="72">
        <v>475</v>
      </c>
      <c r="C485" s="72">
        <v>1</v>
      </c>
      <c r="D485" s="72">
        <v>2.8904945712514349</v>
      </c>
      <c r="E485" s="72">
        <v>2.9361221438013274</v>
      </c>
      <c r="F485" s="72">
        <v>5</v>
      </c>
      <c r="G485" s="72">
        <v>17</v>
      </c>
      <c r="H485" s="72">
        <v>19525</v>
      </c>
      <c r="I485" s="72">
        <v>18</v>
      </c>
      <c r="J485" s="72">
        <v>1989.5</v>
      </c>
      <c r="K485" s="72">
        <v>10.189500640204866</v>
      </c>
      <c r="L485" s="72">
        <v>0.98847631241997436</v>
      </c>
      <c r="M485" s="72">
        <v>1.1523687580025609E-2</v>
      </c>
      <c r="N485" s="72">
        <v>0</v>
      </c>
      <c r="O485" s="72">
        <v>0.65300896286811783</v>
      </c>
      <c r="P485" s="72">
        <v>0.26120358514724712</v>
      </c>
      <c r="Q485" s="72">
        <v>0.12291933418693982</v>
      </c>
      <c r="R485" s="72">
        <v>0.61587708066581304</v>
      </c>
      <c r="S485" s="72">
        <v>0.26120358514724712</v>
      </c>
      <c r="T485" s="72">
        <v>0</v>
      </c>
      <c r="U485" s="72">
        <v>0.20486555697823303</v>
      </c>
      <c r="V485" s="72">
        <v>0.26120358514724712</v>
      </c>
    </row>
    <row r="486" spans="2:22" x14ac:dyDescent="0.2">
      <c r="B486" s="72">
        <v>476</v>
      </c>
      <c r="C486" s="72">
        <v>1</v>
      </c>
      <c r="D486" s="72">
        <v>5.9519174955515251</v>
      </c>
      <c r="E486" s="72">
        <v>5.9687051347130282</v>
      </c>
      <c r="F486" s="72">
        <v>4</v>
      </c>
      <c r="G486" s="72">
        <v>20</v>
      </c>
      <c r="H486" s="72">
        <v>26625</v>
      </c>
      <c r="I486" s="72">
        <v>47</v>
      </c>
      <c r="J486" s="72">
        <v>2969</v>
      </c>
      <c r="K486" s="72">
        <v>11.151173708920188</v>
      </c>
      <c r="L486" s="72">
        <v>0.69201877934272304</v>
      </c>
      <c r="M486" s="72">
        <v>7.5117370892018778E-3</v>
      </c>
      <c r="N486" s="72">
        <v>0.30046948356807512</v>
      </c>
      <c r="O486" s="72">
        <v>0.2244131455399061</v>
      </c>
      <c r="P486" s="72">
        <v>0.76244131455399056</v>
      </c>
      <c r="Q486" s="72">
        <v>0.10046948356807511</v>
      </c>
      <c r="R486" s="72">
        <v>0.89953051643192483</v>
      </c>
      <c r="S486" s="72">
        <v>0</v>
      </c>
      <c r="T486" s="72">
        <v>0</v>
      </c>
      <c r="U486" s="72">
        <v>0.87323943661971826</v>
      </c>
      <c r="V486" s="72">
        <v>0</v>
      </c>
    </row>
    <row r="487" spans="2:22" x14ac:dyDescent="0.2">
      <c r="B487" s="72">
        <v>477</v>
      </c>
      <c r="C487" s="72">
        <v>2</v>
      </c>
      <c r="D487" s="72">
        <v>3.2436684950806636</v>
      </c>
      <c r="E487" s="72">
        <v>1.808132589593483</v>
      </c>
      <c r="F487" s="72">
        <v>5</v>
      </c>
      <c r="G487" s="72">
        <v>23</v>
      </c>
      <c r="H487" s="72">
        <v>13100</v>
      </c>
      <c r="I487" s="72">
        <v>39</v>
      </c>
      <c r="J487" s="72">
        <v>1534.5</v>
      </c>
      <c r="K487" s="72">
        <v>11.713740458015268</v>
      </c>
      <c r="L487" s="72">
        <v>1</v>
      </c>
      <c r="M487" s="72">
        <v>0</v>
      </c>
      <c r="N487" s="72">
        <v>0</v>
      </c>
      <c r="O487" s="72">
        <v>0.58587786259541985</v>
      </c>
      <c r="P487" s="72">
        <v>0.25954198473282442</v>
      </c>
      <c r="Q487" s="72">
        <v>0.27480916030534353</v>
      </c>
      <c r="R487" s="72">
        <v>0.58778625954198471</v>
      </c>
      <c r="S487" s="72">
        <v>0</v>
      </c>
      <c r="T487" s="72">
        <v>0.13740458015267176</v>
      </c>
      <c r="U487" s="72">
        <v>0.61068702290076338</v>
      </c>
      <c r="V487" s="72">
        <v>0</v>
      </c>
    </row>
    <row r="488" spans="2:22" x14ac:dyDescent="0.2">
      <c r="B488" s="72">
        <v>478</v>
      </c>
      <c r="C488" s="72">
        <v>2</v>
      </c>
      <c r="D488" s="72">
        <v>5.7142834802053439</v>
      </c>
      <c r="E488" s="72">
        <v>3.2588398689211928</v>
      </c>
      <c r="F488" s="72">
        <v>6</v>
      </c>
      <c r="G488" s="72">
        <v>35</v>
      </c>
      <c r="H488" s="72">
        <v>9275</v>
      </c>
      <c r="I488" s="72">
        <v>40</v>
      </c>
      <c r="J488" s="72">
        <v>1334.75</v>
      </c>
      <c r="K488" s="72">
        <v>14.390835579514825</v>
      </c>
      <c r="L488" s="72">
        <v>0.70619946091644203</v>
      </c>
      <c r="M488" s="72">
        <v>0.15902964959568733</v>
      </c>
      <c r="N488" s="72">
        <v>0.13477088948787061</v>
      </c>
      <c r="O488" s="72">
        <v>0.75202156334231807</v>
      </c>
      <c r="P488" s="72">
        <v>8.6253369272237201E-2</v>
      </c>
      <c r="Q488" s="72">
        <v>0.65498652291105119</v>
      </c>
      <c r="R488" s="72">
        <v>0.33692722371967654</v>
      </c>
      <c r="S488" s="72">
        <v>0</v>
      </c>
      <c r="T488" s="72">
        <v>8.0862533692722376E-3</v>
      </c>
      <c r="U488" s="72">
        <v>0.35579514824797842</v>
      </c>
      <c r="V488" s="72">
        <v>0</v>
      </c>
    </row>
    <row r="489" spans="2:22" x14ac:dyDescent="0.2">
      <c r="B489" s="72">
        <v>479</v>
      </c>
      <c r="C489" s="72">
        <v>2</v>
      </c>
      <c r="D489" s="72">
        <v>4.1681637635175335</v>
      </c>
      <c r="E489" s="72">
        <v>3.8429391659024059</v>
      </c>
      <c r="F489" s="72">
        <v>2</v>
      </c>
      <c r="G489" s="72">
        <v>13</v>
      </c>
      <c r="H489" s="72">
        <v>9200</v>
      </c>
      <c r="I489" s="72">
        <v>38</v>
      </c>
      <c r="J489" s="72">
        <v>1899</v>
      </c>
      <c r="K489" s="72">
        <v>20.641304347826086</v>
      </c>
      <c r="L489" s="72">
        <v>1</v>
      </c>
      <c r="M489" s="72">
        <v>0</v>
      </c>
      <c r="N489" s="72">
        <v>0</v>
      </c>
      <c r="O489" s="72">
        <v>0.33152173913043476</v>
      </c>
      <c r="P489" s="72">
        <v>0.66847826086956519</v>
      </c>
      <c r="Q489" s="72">
        <v>0.64673913043478259</v>
      </c>
      <c r="R489" s="72">
        <v>0.35326086956521741</v>
      </c>
      <c r="S489" s="72">
        <v>0</v>
      </c>
      <c r="T489" s="72">
        <v>0</v>
      </c>
      <c r="U489" s="72">
        <v>0.71739130434782605</v>
      </c>
      <c r="V489" s="72">
        <v>0</v>
      </c>
    </row>
    <row r="490" spans="2:22" x14ac:dyDescent="0.2">
      <c r="B490" s="72">
        <v>480</v>
      </c>
      <c r="C490" s="72">
        <v>2</v>
      </c>
      <c r="D490" s="72">
        <v>6.815320451527918</v>
      </c>
      <c r="E490" s="72">
        <v>4.7420331013013239</v>
      </c>
      <c r="F490" s="72">
        <v>4</v>
      </c>
      <c r="G490" s="72">
        <v>30</v>
      </c>
      <c r="H490" s="72">
        <v>27345</v>
      </c>
      <c r="I490" s="72">
        <v>73</v>
      </c>
      <c r="J490" s="72">
        <v>3860.25</v>
      </c>
      <c r="K490" s="72">
        <v>14.116840373011518</v>
      </c>
      <c r="L490" s="72">
        <v>0.95611629182665936</v>
      </c>
      <c r="M490" s="72">
        <v>0</v>
      </c>
      <c r="N490" s="72">
        <v>4.3883708173340648E-2</v>
      </c>
      <c r="O490" s="72">
        <v>0.93326019381971115</v>
      </c>
      <c r="P490" s="72">
        <v>3.6569756811117203E-2</v>
      </c>
      <c r="Q490" s="72">
        <v>0.79612360577802155</v>
      </c>
      <c r="R490" s="72">
        <v>0.20387639422197842</v>
      </c>
      <c r="S490" s="72">
        <v>0</v>
      </c>
      <c r="T490" s="72">
        <v>0</v>
      </c>
      <c r="U490" s="72">
        <v>0.14902175900530262</v>
      </c>
      <c r="V490" s="72">
        <v>0</v>
      </c>
    </row>
    <row r="491" spans="2:22" x14ac:dyDescent="0.2">
      <c r="B491" s="72">
        <v>481</v>
      </c>
      <c r="C491" s="72">
        <v>1</v>
      </c>
      <c r="D491" s="72">
        <v>3.8493024545970931</v>
      </c>
      <c r="E491" s="72">
        <v>4.0197518677473916</v>
      </c>
      <c r="F491" s="72">
        <v>4</v>
      </c>
      <c r="G491" s="72">
        <v>10</v>
      </c>
      <c r="H491" s="72">
        <v>3350</v>
      </c>
      <c r="I491" s="72">
        <v>15</v>
      </c>
      <c r="J491" s="72">
        <v>569.5</v>
      </c>
      <c r="K491" s="72">
        <v>17</v>
      </c>
      <c r="L491" s="72">
        <v>1</v>
      </c>
      <c r="M491" s="72">
        <v>0</v>
      </c>
      <c r="N491" s="72">
        <v>0</v>
      </c>
      <c r="O491" s="72">
        <v>0.22388059701492538</v>
      </c>
      <c r="P491" s="72">
        <v>0.66417910447761197</v>
      </c>
      <c r="Q491" s="72">
        <v>0.76119402985074625</v>
      </c>
      <c r="R491" s="72">
        <v>0.23880597014925373</v>
      </c>
      <c r="S491" s="72">
        <v>0</v>
      </c>
      <c r="T491" s="72">
        <v>0</v>
      </c>
      <c r="U491" s="72">
        <v>0.66417910447761197</v>
      </c>
      <c r="V491" s="72">
        <v>0</v>
      </c>
    </row>
    <row r="492" spans="2:22" x14ac:dyDescent="0.2">
      <c r="B492" s="72">
        <v>482</v>
      </c>
      <c r="C492" s="72">
        <v>2</v>
      </c>
      <c r="D492" s="72">
        <v>4.6246392605889595</v>
      </c>
      <c r="E492" s="72">
        <v>2.7854048488883456</v>
      </c>
      <c r="F492" s="72">
        <v>6</v>
      </c>
      <c r="G492" s="72">
        <v>21</v>
      </c>
      <c r="H492" s="72">
        <v>7550</v>
      </c>
      <c r="I492" s="72">
        <v>29</v>
      </c>
      <c r="J492" s="72">
        <v>970.75</v>
      </c>
      <c r="K492" s="72">
        <v>12.857615894039734</v>
      </c>
      <c r="L492" s="72">
        <v>0.73509933774834435</v>
      </c>
      <c r="M492" s="72">
        <v>0.11589403973509933</v>
      </c>
      <c r="N492" s="72">
        <v>0.1490066225165563</v>
      </c>
      <c r="O492" s="72">
        <v>0.73841059602649006</v>
      </c>
      <c r="P492" s="72">
        <v>9.9337748344370855E-2</v>
      </c>
      <c r="Q492" s="72">
        <v>0.41059602649006621</v>
      </c>
      <c r="R492" s="72">
        <v>0.54966887417218546</v>
      </c>
      <c r="S492" s="72">
        <v>3.9735099337748346E-2</v>
      </c>
      <c r="T492" s="72">
        <v>0</v>
      </c>
      <c r="U492" s="72">
        <v>0.26490066225165565</v>
      </c>
      <c r="V492" s="72">
        <v>3.9735099337748346E-2</v>
      </c>
    </row>
    <row r="493" spans="2:22" x14ac:dyDescent="0.2">
      <c r="B493" s="72">
        <v>483</v>
      </c>
      <c r="C493" s="72">
        <v>2</v>
      </c>
      <c r="D493" s="72">
        <v>6.4217267016051407</v>
      </c>
      <c r="E493" s="72">
        <v>4.3493509328606237</v>
      </c>
      <c r="F493" s="72">
        <v>5</v>
      </c>
      <c r="G493" s="72">
        <v>57</v>
      </c>
      <c r="H493" s="72">
        <v>8650</v>
      </c>
      <c r="I493" s="72">
        <v>70</v>
      </c>
      <c r="J493" s="72">
        <v>929</v>
      </c>
      <c r="K493" s="72">
        <v>10.739884393063583</v>
      </c>
      <c r="L493" s="72">
        <v>0.90462427745664742</v>
      </c>
      <c r="M493" s="72">
        <v>6.9364161849710976E-2</v>
      </c>
      <c r="N493" s="72">
        <v>2.6011560693641619E-2</v>
      </c>
      <c r="O493" s="72">
        <v>0.87861271676300579</v>
      </c>
      <c r="P493" s="72">
        <v>5.2023121387283239E-2</v>
      </c>
      <c r="Q493" s="72">
        <v>0.2947976878612717</v>
      </c>
      <c r="R493" s="72">
        <v>0.58959537572254339</v>
      </c>
      <c r="S493" s="72">
        <v>0</v>
      </c>
      <c r="T493" s="72">
        <v>0.11560693641618497</v>
      </c>
      <c r="U493" s="72">
        <v>0.63583815028901736</v>
      </c>
      <c r="V493" s="72">
        <v>0</v>
      </c>
    </row>
    <row r="494" spans="2:22" x14ac:dyDescent="0.2">
      <c r="B494" s="72">
        <v>484</v>
      </c>
      <c r="C494" s="72">
        <v>2</v>
      </c>
      <c r="D494" s="72">
        <v>5.9687116872422195</v>
      </c>
      <c r="E494" s="72">
        <v>4.6643176390015908</v>
      </c>
      <c r="F494" s="72">
        <v>1</v>
      </c>
      <c r="G494" s="72">
        <v>8</v>
      </c>
      <c r="H494" s="72">
        <v>13325</v>
      </c>
      <c r="I494" s="72">
        <v>17</v>
      </c>
      <c r="J494" s="72">
        <v>1683.5</v>
      </c>
      <c r="K494" s="72">
        <v>12.634146341463415</v>
      </c>
      <c r="L494" s="72">
        <v>0.7673545966228893</v>
      </c>
      <c r="M494" s="72">
        <v>3.0018761726078799E-2</v>
      </c>
      <c r="N494" s="72">
        <v>0.20262664165103189</v>
      </c>
      <c r="O494" s="72">
        <v>1</v>
      </c>
      <c r="P494" s="72">
        <v>0</v>
      </c>
      <c r="Q494" s="72">
        <v>0.90243902439024393</v>
      </c>
      <c r="R494" s="72">
        <v>9.7560975609756101E-2</v>
      </c>
      <c r="S494" s="72">
        <v>0</v>
      </c>
      <c r="T494" s="72">
        <v>0</v>
      </c>
      <c r="U494" s="72">
        <v>0</v>
      </c>
      <c r="V494" s="72">
        <v>0</v>
      </c>
    </row>
    <row r="495" spans="2:22" x14ac:dyDescent="0.2">
      <c r="B495" s="72">
        <v>485</v>
      </c>
      <c r="C495" s="72">
        <v>2</v>
      </c>
      <c r="D495" s="72">
        <v>4.6762987158180414</v>
      </c>
      <c r="E495" s="72">
        <v>2.7794728463677165</v>
      </c>
      <c r="F495" s="72">
        <v>3</v>
      </c>
      <c r="G495" s="72">
        <v>19</v>
      </c>
      <c r="H495" s="72">
        <v>5825</v>
      </c>
      <c r="I495" s="72">
        <v>25</v>
      </c>
      <c r="J495" s="72">
        <v>807.5</v>
      </c>
      <c r="K495" s="72">
        <v>13.862660944206009</v>
      </c>
      <c r="L495" s="72">
        <v>0.89699570815450647</v>
      </c>
      <c r="M495" s="72">
        <v>0</v>
      </c>
      <c r="N495" s="72">
        <v>0.10300429184549356</v>
      </c>
      <c r="O495" s="72">
        <v>0.93991416309012876</v>
      </c>
      <c r="P495" s="72">
        <v>3.4334763948497854E-2</v>
      </c>
      <c r="Q495" s="72">
        <v>0.7811158798283262</v>
      </c>
      <c r="R495" s="72">
        <v>0.21888412017167383</v>
      </c>
      <c r="S495" s="72">
        <v>0</v>
      </c>
      <c r="T495" s="72">
        <v>0</v>
      </c>
      <c r="U495" s="72">
        <v>0.41630901287553645</v>
      </c>
      <c r="V495" s="72">
        <v>0</v>
      </c>
    </row>
    <row r="496" spans="2:22" x14ac:dyDescent="0.2">
      <c r="B496" s="72">
        <v>486</v>
      </c>
      <c r="C496" s="72">
        <v>1</v>
      </c>
      <c r="D496" s="72">
        <v>2.4029806061896002</v>
      </c>
      <c r="E496" s="72">
        <v>3.4775735353358388</v>
      </c>
      <c r="F496" s="72">
        <v>4</v>
      </c>
      <c r="G496" s="72">
        <v>13</v>
      </c>
      <c r="H496" s="72">
        <v>8800</v>
      </c>
      <c r="I496" s="72">
        <v>27</v>
      </c>
      <c r="J496" s="72">
        <v>1005</v>
      </c>
      <c r="K496" s="72">
        <v>11.420454545454547</v>
      </c>
      <c r="L496" s="72">
        <v>0.95454545454545459</v>
      </c>
      <c r="M496" s="72">
        <v>0</v>
      </c>
      <c r="N496" s="72">
        <v>4.5454545454545456E-2</v>
      </c>
      <c r="O496" s="72">
        <v>0.30397727272727271</v>
      </c>
      <c r="P496" s="72">
        <v>0.61931818181818177</v>
      </c>
      <c r="Q496" s="72">
        <v>6.25E-2</v>
      </c>
      <c r="R496" s="72">
        <v>0.90340909090909094</v>
      </c>
      <c r="S496" s="72">
        <v>3.4090909090909088E-2</v>
      </c>
      <c r="T496" s="72">
        <v>0</v>
      </c>
      <c r="U496" s="72">
        <v>0.87784090909090906</v>
      </c>
      <c r="V496" s="72">
        <v>3.4090909090909088E-2</v>
      </c>
    </row>
    <row r="497" spans="2:22" x14ac:dyDescent="0.2">
      <c r="B497" s="72">
        <v>487</v>
      </c>
      <c r="C497" s="72">
        <v>2</v>
      </c>
      <c r="D497" s="72">
        <v>6.3435066364417292</v>
      </c>
      <c r="E497" s="72">
        <v>5.2108886661289722</v>
      </c>
      <c r="F497" s="72">
        <v>3</v>
      </c>
      <c r="G497" s="72">
        <v>22</v>
      </c>
      <c r="H497" s="72">
        <v>4910</v>
      </c>
      <c r="I497" s="72">
        <v>30</v>
      </c>
      <c r="J497" s="72">
        <v>917.5</v>
      </c>
      <c r="K497" s="72">
        <v>18.686354378818738</v>
      </c>
      <c r="L497" s="72">
        <v>0.714867617107943</v>
      </c>
      <c r="M497" s="72">
        <v>0</v>
      </c>
      <c r="N497" s="72">
        <v>0.285132382892057</v>
      </c>
      <c r="O497" s="72">
        <v>0.55702647657841142</v>
      </c>
      <c r="P497" s="72">
        <v>0.38187372708757639</v>
      </c>
      <c r="Q497" s="72">
        <v>0.94399185336048885</v>
      </c>
      <c r="R497" s="72">
        <v>5.6008146639511203E-2</v>
      </c>
      <c r="S497" s="72">
        <v>0</v>
      </c>
      <c r="T497" s="72">
        <v>0</v>
      </c>
      <c r="U497" s="72">
        <v>7.3319755600814662E-2</v>
      </c>
      <c r="V497" s="72">
        <v>0</v>
      </c>
    </row>
    <row r="498" spans="2:22" x14ac:dyDescent="0.2">
      <c r="B498" s="72">
        <v>488</v>
      </c>
      <c r="C498" s="72">
        <v>2</v>
      </c>
      <c r="D498" s="72">
        <v>3.3658211572402932</v>
      </c>
      <c r="E498" s="72">
        <v>2.1305114704416757</v>
      </c>
      <c r="F498" s="72">
        <v>5</v>
      </c>
      <c r="G498" s="72">
        <v>25</v>
      </c>
      <c r="H498" s="72">
        <v>7450</v>
      </c>
      <c r="I498" s="72">
        <v>46</v>
      </c>
      <c r="J498" s="72">
        <v>1030</v>
      </c>
      <c r="K498" s="72">
        <v>13.825503355704699</v>
      </c>
      <c r="L498" s="72">
        <v>0.95973154362416102</v>
      </c>
      <c r="M498" s="72">
        <v>3.0201342281879196E-2</v>
      </c>
      <c r="N498" s="72">
        <v>1.0067114093959731E-2</v>
      </c>
      <c r="O498" s="72">
        <v>0.39932885906040266</v>
      </c>
      <c r="P498" s="72">
        <v>0.39932885906040266</v>
      </c>
      <c r="Q498" s="72">
        <v>0.44630872483221479</v>
      </c>
      <c r="R498" s="72">
        <v>0.54026845637583898</v>
      </c>
      <c r="S498" s="72">
        <v>0</v>
      </c>
      <c r="T498" s="72">
        <v>1.3422818791946308E-2</v>
      </c>
      <c r="U498" s="72">
        <v>0.60738255033557043</v>
      </c>
      <c r="V498" s="72">
        <v>0</v>
      </c>
    </row>
    <row r="499" spans="2:22" x14ac:dyDescent="0.2">
      <c r="B499" s="72">
        <v>489</v>
      </c>
      <c r="C499" s="72">
        <v>2</v>
      </c>
      <c r="D499" s="72">
        <v>4.7625254402970221</v>
      </c>
      <c r="E499" s="72">
        <v>2.139919451385051</v>
      </c>
      <c r="F499" s="72">
        <v>4</v>
      </c>
      <c r="G499" s="72">
        <v>25</v>
      </c>
      <c r="H499" s="72">
        <v>10150</v>
      </c>
      <c r="I499" s="72">
        <v>30</v>
      </c>
      <c r="J499" s="72">
        <v>1422.5</v>
      </c>
      <c r="K499" s="72">
        <v>14.014778325123153</v>
      </c>
      <c r="L499" s="72">
        <v>0.79802955665024633</v>
      </c>
      <c r="M499" s="72">
        <v>0.12807881773399016</v>
      </c>
      <c r="N499" s="72">
        <v>7.3891625615763554E-2</v>
      </c>
      <c r="O499" s="72">
        <v>0.81527093596059108</v>
      </c>
      <c r="P499" s="72">
        <v>8.8669950738916259E-2</v>
      </c>
      <c r="Q499" s="72">
        <v>0.74876847290640391</v>
      </c>
      <c r="R499" s="72">
        <v>0.19211822660098521</v>
      </c>
      <c r="S499" s="72">
        <v>0</v>
      </c>
      <c r="T499" s="72">
        <v>5.9113300492610835E-2</v>
      </c>
      <c r="U499" s="72">
        <v>0.32758620689655171</v>
      </c>
      <c r="V499" s="72">
        <v>0</v>
      </c>
    </row>
    <row r="500" spans="2:22" x14ac:dyDescent="0.2">
      <c r="B500" s="72">
        <v>490</v>
      </c>
      <c r="C500" s="72">
        <v>2</v>
      </c>
      <c r="D500" s="72">
        <v>4.2818382981469734</v>
      </c>
      <c r="E500" s="72">
        <v>1.9819097179125706</v>
      </c>
      <c r="F500" s="72">
        <v>4</v>
      </c>
      <c r="G500" s="72">
        <v>28</v>
      </c>
      <c r="H500" s="72">
        <v>8460</v>
      </c>
      <c r="I500" s="72">
        <v>32</v>
      </c>
      <c r="J500" s="72">
        <v>1325</v>
      </c>
      <c r="K500" s="72">
        <v>15.66193853427896</v>
      </c>
      <c r="L500" s="72">
        <v>0.82269503546099287</v>
      </c>
      <c r="M500" s="72">
        <v>5.3191489361702128E-2</v>
      </c>
      <c r="N500" s="72">
        <v>0.12411347517730496</v>
      </c>
      <c r="O500" s="72">
        <v>0.68085106382978722</v>
      </c>
      <c r="P500" s="72">
        <v>0.14184397163120568</v>
      </c>
      <c r="Q500" s="72">
        <v>0.54196217494089838</v>
      </c>
      <c r="R500" s="72">
        <v>0.43439716312056736</v>
      </c>
      <c r="S500" s="72">
        <v>0</v>
      </c>
      <c r="T500" s="72">
        <v>2.3640661938534278E-2</v>
      </c>
      <c r="U500" s="72">
        <v>0.4178486997635934</v>
      </c>
      <c r="V500" s="72">
        <v>0</v>
      </c>
    </row>
    <row r="501" spans="2:22" x14ac:dyDescent="0.2">
      <c r="B501" s="72">
        <v>491</v>
      </c>
      <c r="C501" s="72">
        <v>1</v>
      </c>
      <c r="D501" s="72">
        <v>3.7126911764132018</v>
      </c>
      <c r="E501" s="72">
        <v>4.2100093888864496</v>
      </c>
      <c r="F501" s="72">
        <v>3</v>
      </c>
      <c r="G501" s="72">
        <v>9</v>
      </c>
      <c r="H501" s="72">
        <v>5475</v>
      </c>
      <c r="I501" s="72">
        <v>25</v>
      </c>
      <c r="J501" s="72">
        <v>674</v>
      </c>
      <c r="K501" s="72">
        <v>12.310502283105022</v>
      </c>
      <c r="L501" s="72">
        <v>0.75342465753424659</v>
      </c>
      <c r="M501" s="72">
        <v>0.19178082191780821</v>
      </c>
      <c r="N501" s="72">
        <v>5.4794520547945202E-2</v>
      </c>
      <c r="O501" s="72">
        <v>0.11415525114155251</v>
      </c>
      <c r="P501" s="72">
        <v>0.52968036529680362</v>
      </c>
      <c r="Q501" s="72">
        <v>6.8493150684931503E-2</v>
      </c>
      <c r="R501" s="72">
        <v>0.93150684931506844</v>
      </c>
      <c r="S501" s="72">
        <v>0</v>
      </c>
      <c r="T501" s="72">
        <v>0</v>
      </c>
      <c r="U501" s="72">
        <v>1.3698630136986301E-2</v>
      </c>
      <c r="V501" s="72">
        <v>0</v>
      </c>
    </row>
    <row r="502" spans="2:22" x14ac:dyDescent="0.2">
      <c r="B502" s="72">
        <v>492</v>
      </c>
      <c r="C502" s="72">
        <v>2</v>
      </c>
      <c r="D502" s="72">
        <v>4.1966785585332849</v>
      </c>
      <c r="E502" s="72">
        <v>2.5277605765102242</v>
      </c>
      <c r="F502" s="72">
        <v>3</v>
      </c>
      <c r="G502" s="72">
        <v>21</v>
      </c>
      <c r="H502" s="72">
        <v>11975</v>
      </c>
      <c r="I502" s="72">
        <v>33</v>
      </c>
      <c r="J502" s="72">
        <v>1521.5</v>
      </c>
      <c r="K502" s="72">
        <v>12.705636743215031</v>
      </c>
      <c r="L502" s="72">
        <v>0.85386221294363251</v>
      </c>
      <c r="M502" s="72">
        <v>2.5052192066805846E-2</v>
      </c>
      <c r="N502" s="72">
        <v>0.12108559498956159</v>
      </c>
      <c r="O502" s="72">
        <v>0.93736951983298533</v>
      </c>
      <c r="P502" s="72">
        <v>5.0104384133611693E-2</v>
      </c>
      <c r="Q502" s="72">
        <v>0.21294363256784968</v>
      </c>
      <c r="R502" s="72">
        <v>0.78705636743215035</v>
      </c>
      <c r="S502" s="72">
        <v>0</v>
      </c>
      <c r="T502" s="72">
        <v>0</v>
      </c>
      <c r="U502" s="72">
        <v>0.10647181628392484</v>
      </c>
      <c r="V502" s="72">
        <v>0</v>
      </c>
    </row>
    <row r="503" spans="2:22" x14ac:dyDescent="0.2">
      <c r="B503" s="72">
        <v>493</v>
      </c>
      <c r="C503" s="72">
        <v>1</v>
      </c>
      <c r="D503" s="72">
        <v>5.8353788547911707</v>
      </c>
      <c r="E503" s="72">
        <v>6.6419782012813506</v>
      </c>
      <c r="F503" s="72">
        <v>1</v>
      </c>
      <c r="G503" s="72">
        <v>1</v>
      </c>
      <c r="H503" s="72">
        <v>225</v>
      </c>
      <c r="I503" s="72">
        <v>1</v>
      </c>
      <c r="J503" s="72">
        <v>42</v>
      </c>
      <c r="K503" s="72">
        <v>18.666666666666668</v>
      </c>
      <c r="L503" s="72">
        <v>1</v>
      </c>
      <c r="M503" s="72">
        <v>0</v>
      </c>
      <c r="N503" s="72">
        <v>0</v>
      </c>
      <c r="O503" s="72">
        <v>0</v>
      </c>
      <c r="P503" s="72">
        <v>1</v>
      </c>
      <c r="Q503" s="72">
        <v>1</v>
      </c>
      <c r="R503" s="72">
        <v>0</v>
      </c>
      <c r="S503" s="72">
        <v>0</v>
      </c>
      <c r="T503" s="72">
        <v>0</v>
      </c>
      <c r="U503" s="72">
        <v>1</v>
      </c>
      <c r="V503" s="72">
        <v>0</v>
      </c>
    </row>
    <row r="504" spans="2:22" x14ac:dyDescent="0.2">
      <c r="B504" s="72">
        <v>494</v>
      </c>
      <c r="C504" s="72">
        <v>1</v>
      </c>
      <c r="D504" s="72">
        <v>3.0848984000326989</v>
      </c>
      <c r="E504" s="72">
        <v>4.9412344375144936</v>
      </c>
      <c r="F504" s="72">
        <v>3</v>
      </c>
      <c r="G504" s="72">
        <v>4</v>
      </c>
      <c r="H504" s="72">
        <v>12500</v>
      </c>
      <c r="I504" s="72">
        <v>25</v>
      </c>
      <c r="J504" s="72">
        <v>1310.5</v>
      </c>
      <c r="K504" s="72">
        <v>10.484</v>
      </c>
      <c r="L504" s="72">
        <v>1</v>
      </c>
      <c r="M504" s="72">
        <v>0</v>
      </c>
      <c r="N504" s="72">
        <v>0</v>
      </c>
      <c r="O504" s="72">
        <v>6.4000000000000001E-2</v>
      </c>
      <c r="P504" s="72">
        <v>0.90400000000000003</v>
      </c>
      <c r="Q504" s="72">
        <v>0</v>
      </c>
      <c r="R504" s="72">
        <v>1</v>
      </c>
      <c r="S504" s="72">
        <v>0</v>
      </c>
      <c r="T504" s="72">
        <v>0</v>
      </c>
      <c r="U504" s="72">
        <v>0.96799999999999997</v>
      </c>
      <c r="V504" s="72">
        <v>0</v>
      </c>
    </row>
    <row r="505" spans="2:22" x14ac:dyDescent="0.2">
      <c r="B505" s="72">
        <v>495</v>
      </c>
      <c r="C505" s="72">
        <v>2</v>
      </c>
      <c r="D505" s="72">
        <v>8.5287887341147002</v>
      </c>
      <c r="E505" s="72">
        <v>7.014456995301023</v>
      </c>
      <c r="F505" s="72">
        <v>4</v>
      </c>
      <c r="G505" s="72">
        <v>25</v>
      </c>
      <c r="H505" s="72">
        <v>31125</v>
      </c>
      <c r="I505" s="72">
        <v>63</v>
      </c>
      <c r="J505" s="72">
        <v>6365</v>
      </c>
      <c r="K505" s="72">
        <v>20.449799196787151</v>
      </c>
      <c r="L505" s="72">
        <v>0.81927710843373491</v>
      </c>
      <c r="M505" s="72">
        <v>9.3975903614457831E-2</v>
      </c>
      <c r="N505" s="72">
        <v>8.6746987951807228E-2</v>
      </c>
      <c r="O505" s="72">
        <v>0.47791164658634538</v>
      </c>
      <c r="P505" s="72">
        <v>0.27951807228915665</v>
      </c>
      <c r="Q505" s="72">
        <v>0.88433734939759034</v>
      </c>
      <c r="R505" s="72">
        <v>0.11325301204819277</v>
      </c>
      <c r="S505" s="72">
        <v>2.4096385542168677E-3</v>
      </c>
      <c r="T505" s="72">
        <v>0</v>
      </c>
      <c r="U505" s="72">
        <v>0.36144578313253012</v>
      </c>
      <c r="V505" s="72">
        <v>2.4096385542168677E-3</v>
      </c>
    </row>
    <row r="506" spans="2:22" x14ac:dyDescent="0.2">
      <c r="B506" s="72">
        <v>496</v>
      </c>
      <c r="C506" s="72">
        <v>2</v>
      </c>
      <c r="D506" s="72">
        <v>5.7350341009014638</v>
      </c>
      <c r="E506" s="72">
        <v>3.922700441011798</v>
      </c>
      <c r="F506" s="72">
        <v>5</v>
      </c>
      <c r="G506" s="72">
        <v>27</v>
      </c>
      <c r="H506" s="72">
        <v>9200</v>
      </c>
      <c r="I506" s="72">
        <v>47</v>
      </c>
      <c r="J506" s="72">
        <v>1906</v>
      </c>
      <c r="K506" s="72">
        <v>20.717391304347828</v>
      </c>
      <c r="L506" s="72">
        <v>0.96739130434782605</v>
      </c>
      <c r="M506" s="72">
        <v>0</v>
      </c>
      <c r="N506" s="72">
        <v>3.2608695652173912E-2</v>
      </c>
      <c r="O506" s="72">
        <v>0.4891304347826087</v>
      </c>
      <c r="P506" s="72">
        <v>0.24456521739130435</v>
      </c>
      <c r="Q506" s="72">
        <v>0.97010869565217395</v>
      </c>
      <c r="R506" s="72">
        <v>2.9891304347826088E-2</v>
      </c>
      <c r="S506" s="72">
        <v>0</v>
      </c>
      <c r="T506" s="72">
        <v>0</v>
      </c>
      <c r="U506" s="72">
        <v>7.880434782608696E-2</v>
      </c>
      <c r="V506" s="72">
        <v>0</v>
      </c>
    </row>
    <row r="507" spans="2:22" x14ac:dyDescent="0.2">
      <c r="B507" s="72">
        <v>497</v>
      </c>
      <c r="C507" s="72">
        <v>2</v>
      </c>
      <c r="D507" s="72">
        <v>5.9884032044648379</v>
      </c>
      <c r="E507" s="72">
        <v>5.3073411554644014</v>
      </c>
      <c r="F507" s="72">
        <v>1</v>
      </c>
      <c r="G507" s="72">
        <v>2</v>
      </c>
      <c r="H507" s="72">
        <v>600</v>
      </c>
      <c r="I507" s="72">
        <v>2</v>
      </c>
      <c r="J507" s="72">
        <v>72</v>
      </c>
      <c r="K507" s="72">
        <v>12</v>
      </c>
      <c r="L507" s="72">
        <v>1</v>
      </c>
      <c r="M507" s="72">
        <v>0</v>
      </c>
      <c r="N507" s="72">
        <v>0</v>
      </c>
      <c r="O507" s="72">
        <v>1</v>
      </c>
      <c r="P507" s="72">
        <v>0</v>
      </c>
      <c r="Q507" s="72">
        <v>1</v>
      </c>
      <c r="R507" s="72">
        <v>0</v>
      </c>
      <c r="S507" s="72">
        <v>0</v>
      </c>
      <c r="T507" s="72">
        <v>0</v>
      </c>
      <c r="U507" s="72">
        <v>0</v>
      </c>
      <c r="V507" s="72">
        <v>0</v>
      </c>
    </row>
    <row r="508" spans="2:22" x14ac:dyDescent="0.2">
      <c r="B508" s="72">
        <v>498</v>
      </c>
      <c r="C508" s="72">
        <v>2</v>
      </c>
      <c r="D508" s="72">
        <v>7.6186520630614938</v>
      </c>
      <c r="E508" s="72">
        <v>5.3974842012884423</v>
      </c>
      <c r="F508" s="72">
        <v>7</v>
      </c>
      <c r="G508" s="72">
        <v>62</v>
      </c>
      <c r="H508" s="72">
        <v>10320</v>
      </c>
      <c r="I508" s="72">
        <v>75</v>
      </c>
      <c r="J508" s="72">
        <v>1537.1</v>
      </c>
      <c r="K508" s="72">
        <v>14.894379844961239</v>
      </c>
      <c r="L508" s="72">
        <v>0.8522286821705426</v>
      </c>
      <c r="M508" s="72">
        <v>1.937984496124031E-2</v>
      </c>
      <c r="N508" s="72">
        <v>0.12839147286821706</v>
      </c>
      <c r="O508" s="72">
        <v>0.79166666666666663</v>
      </c>
      <c r="P508" s="72">
        <v>5.0872093023255814E-2</v>
      </c>
      <c r="Q508" s="72">
        <v>0.67538759689922478</v>
      </c>
      <c r="R508" s="72">
        <v>0.27858527131782945</v>
      </c>
      <c r="S508" s="72">
        <v>2.9069767441860465E-2</v>
      </c>
      <c r="T508" s="72">
        <v>1.695736434108527E-2</v>
      </c>
      <c r="U508" s="72">
        <v>0.39970930232558138</v>
      </c>
      <c r="V508" s="72">
        <v>2.9069767441860465E-2</v>
      </c>
    </row>
    <row r="509" spans="2:22" x14ac:dyDescent="0.2">
      <c r="B509" s="72">
        <v>499</v>
      </c>
      <c r="C509" s="72">
        <v>2</v>
      </c>
      <c r="D509" s="72">
        <v>4.4125215411969112</v>
      </c>
      <c r="E509" s="72">
        <v>3.438749151138317</v>
      </c>
      <c r="F509" s="72">
        <v>5</v>
      </c>
      <c r="G509" s="72">
        <v>33</v>
      </c>
      <c r="H509" s="72">
        <v>23325</v>
      </c>
      <c r="I509" s="72">
        <v>45</v>
      </c>
      <c r="J509" s="72">
        <v>2599</v>
      </c>
      <c r="K509" s="72">
        <v>11.142550911039658</v>
      </c>
      <c r="L509" s="72">
        <v>1</v>
      </c>
      <c r="M509" s="72">
        <v>0</v>
      </c>
      <c r="N509" s="72">
        <v>0</v>
      </c>
      <c r="O509" s="72">
        <v>0.5187566988210075</v>
      </c>
      <c r="P509" s="72">
        <v>0.27867095391211144</v>
      </c>
      <c r="Q509" s="72">
        <v>0.12111468381564845</v>
      </c>
      <c r="R509" s="72">
        <v>0.87888531618435151</v>
      </c>
      <c r="S509" s="72">
        <v>0</v>
      </c>
      <c r="T509" s="72">
        <v>0</v>
      </c>
      <c r="U509" s="72">
        <v>0.62808145766345125</v>
      </c>
      <c r="V509" s="72">
        <v>0</v>
      </c>
    </row>
    <row r="510" spans="2:22" x14ac:dyDescent="0.2">
      <c r="B510" s="72">
        <v>500</v>
      </c>
      <c r="C510" s="72">
        <v>2</v>
      </c>
      <c r="D510" s="72">
        <v>3.3911457996953298</v>
      </c>
      <c r="E510" s="72">
        <v>2.2961550240829065</v>
      </c>
      <c r="F510" s="72">
        <v>6</v>
      </c>
      <c r="G510" s="72">
        <v>27</v>
      </c>
      <c r="H510" s="72">
        <v>11000</v>
      </c>
      <c r="I510" s="72">
        <v>36</v>
      </c>
      <c r="J510" s="72">
        <v>1232.25</v>
      </c>
      <c r="K510" s="72">
        <v>11.202272727272728</v>
      </c>
      <c r="L510" s="72">
        <v>0.98636363636363633</v>
      </c>
      <c r="M510" s="72">
        <v>1.3636363636363636E-2</v>
      </c>
      <c r="N510" s="72">
        <v>0</v>
      </c>
      <c r="O510" s="72">
        <v>0.56590909090909092</v>
      </c>
      <c r="P510" s="72">
        <v>0.30227272727272725</v>
      </c>
      <c r="Q510" s="72">
        <v>0.18863636363636363</v>
      </c>
      <c r="R510" s="72">
        <v>0.57954545454545459</v>
      </c>
      <c r="S510" s="72">
        <v>6.8181818181818177E-2</v>
      </c>
      <c r="T510" s="72">
        <v>0.16363636363636364</v>
      </c>
      <c r="U510" s="72">
        <v>0.66136363636363638</v>
      </c>
      <c r="V510" s="72">
        <v>6.8181818181818177E-2</v>
      </c>
    </row>
    <row r="511" spans="2:22" x14ac:dyDescent="0.2">
      <c r="B511" s="72">
        <v>501</v>
      </c>
      <c r="C511" s="72">
        <v>1</v>
      </c>
      <c r="D511" s="72">
        <v>3.122193101076935</v>
      </c>
      <c r="E511" s="72">
        <v>5.1437072135454942</v>
      </c>
      <c r="F511" s="72">
        <v>4</v>
      </c>
      <c r="G511" s="72">
        <v>15</v>
      </c>
      <c r="H511" s="72">
        <v>10825</v>
      </c>
      <c r="I511" s="72">
        <v>25</v>
      </c>
      <c r="J511" s="72">
        <v>819.5</v>
      </c>
      <c r="K511" s="72">
        <v>7.5704387990762125</v>
      </c>
      <c r="L511" s="72">
        <v>1</v>
      </c>
      <c r="M511" s="72">
        <v>0</v>
      </c>
      <c r="N511" s="72">
        <v>0</v>
      </c>
      <c r="O511" s="72">
        <v>0.26096997690531176</v>
      </c>
      <c r="P511" s="72">
        <v>0.69284064665127021</v>
      </c>
      <c r="Q511" s="72">
        <v>0.15935334872979215</v>
      </c>
      <c r="R511" s="72">
        <v>0.14780600461893764</v>
      </c>
      <c r="S511" s="72">
        <v>0.69284064665127021</v>
      </c>
      <c r="T511" s="72">
        <v>0</v>
      </c>
      <c r="U511" s="72">
        <v>4.6189376443418015E-2</v>
      </c>
      <c r="V511" s="72">
        <v>0.69284064665127021</v>
      </c>
    </row>
    <row r="512" spans="2:22" x14ac:dyDescent="0.2">
      <c r="B512" s="72">
        <v>502</v>
      </c>
      <c r="C512" s="72">
        <v>2</v>
      </c>
      <c r="D512" s="72">
        <v>5.6045818628790274</v>
      </c>
      <c r="E512" s="72">
        <v>3.2216079352146156</v>
      </c>
      <c r="F512" s="72">
        <v>7</v>
      </c>
      <c r="G512" s="72">
        <v>34</v>
      </c>
      <c r="H512" s="72">
        <v>9800</v>
      </c>
      <c r="I512" s="72">
        <v>46</v>
      </c>
      <c r="J512" s="72">
        <v>1349.5</v>
      </c>
      <c r="K512" s="72">
        <v>13.770408163265307</v>
      </c>
      <c r="L512" s="72">
        <v>0.76020408163265307</v>
      </c>
      <c r="M512" s="72">
        <v>0.21428571428571427</v>
      </c>
      <c r="N512" s="72">
        <v>2.5510204081632654E-2</v>
      </c>
      <c r="O512" s="72">
        <v>0.7142857142857143</v>
      </c>
      <c r="P512" s="72">
        <v>0.12755102040816327</v>
      </c>
      <c r="Q512" s="72">
        <v>0.51530612244897955</v>
      </c>
      <c r="R512" s="72">
        <v>0.48469387755102039</v>
      </c>
      <c r="S512" s="72">
        <v>0</v>
      </c>
      <c r="T512" s="72">
        <v>0</v>
      </c>
      <c r="U512" s="72">
        <v>0.20408163265306123</v>
      </c>
      <c r="V512" s="72">
        <v>0</v>
      </c>
    </row>
    <row r="513" spans="2:22" x14ac:dyDescent="0.2">
      <c r="B513" s="72">
        <v>503</v>
      </c>
      <c r="C513" s="72">
        <v>2</v>
      </c>
      <c r="D513" s="72">
        <v>3.2440463259181835</v>
      </c>
      <c r="E513" s="72">
        <v>3.1241729802102065</v>
      </c>
      <c r="F513" s="72">
        <v>3</v>
      </c>
      <c r="G513" s="72">
        <v>15</v>
      </c>
      <c r="H513" s="72">
        <v>9825</v>
      </c>
      <c r="I513" s="72">
        <v>27</v>
      </c>
      <c r="J513" s="72">
        <v>1036.5</v>
      </c>
      <c r="K513" s="72">
        <v>10.549618320610687</v>
      </c>
      <c r="L513" s="72">
        <v>0.89312977099236646</v>
      </c>
      <c r="M513" s="72">
        <v>0</v>
      </c>
      <c r="N513" s="72">
        <v>0.10687022900763359</v>
      </c>
      <c r="O513" s="72">
        <v>0.66921119592875322</v>
      </c>
      <c r="P513" s="72">
        <v>0.28498727735368956</v>
      </c>
      <c r="Q513" s="72">
        <v>3.0534351145038167E-2</v>
      </c>
      <c r="R513" s="72">
        <v>0.96946564885496178</v>
      </c>
      <c r="S513" s="72">
        <v>0</v>
      </c>
      <c r="T513" s="72">
        <v>0</v>
      </c>
      <c r="U513" s="72">
        <v>0.82697201017811706</v>
      </c>
      <c r="V513" s="72">
        <v>0</v>
      </c>
    </row>
    <row r="514" spans="2:22" x14ac:dyDescent="0.2">
      <c r="B514" s="72">
        <v>504</v>
      </c>
      <c r="C514" s="72">
        <v>2</v>
      </c>
      <c r="D514" s="72">
        <v>2.692619045742076</v>
      </c>
      <c r="E514" s="72">
        <v>2.6856475396180901</v>
      </c>
      <c r="F514" s="72">
        <v>4</v>
      </c>
      <c r="G514" s="72">
        <v>18</v>
      </c>
      <c r="H514" s="72">
        <v>10850</v>
      </c>
      <c r="I514" s="72">
        <v>40</v>
      </c>
      <c r="J514" s="72">
        <v>1397.5</v>
      </c>
      <c r="K514" s="72">
        <v>12.880184331797235</v>
      </c>
      <c r="L514" s="72">
        <v>0.9447004608294931</v>
      </c>
      <c r="M514" s="72">
        <v>5.5299539170506916E-2</v>
      </c>
      <c r="N514" s="72">
        <v>0</v>
      </c>
      <c r="O514" s="72">
        <v>0.36175115207373271</v>
      </c>
      <c r="P514" s="72">
        <v>0.56221198156682028</v>
      </c>
      <c r="Q514" s="72">
        <v>0.16359447004608296</v>
      </c>
      <c r="R514" s="72">
        <v>0.83640552995391704</v>
      </c>
      <c r="S514" s="72">
        <v>0</v>
      </c>
      <c r="T514" s="72">
        <v>0</v>
      </c>
      <c r="U514" s="72">
        <v>0.77880184331797231</v>
      </c>
      <c r="V514" s="72">
        <v>0</v>
      </c>
    </row>
    <row r="515" spans="2:22" x14ac:dyDescent="0.2">
      <c r="B515" s="72">
        <v>505</v>
      </c>
      <c r="C515" s="72">
        <v>2</v>
      </c>
      <c r="D515" s="72">
        <v>4.5255348852434754</v>
      </c>
      <c r="E515" s="72">
        <v>3.0128608779618227</v>
      </c>
      <c r="F515" s="72">
        <v>3</v>
      </c>
      <c r="G515" s="72">
        <v>16</v>
      </c>
      <c r="H515" s="72">
        <v>3700</v>
      </c>
      <c r="I515" s="72">
        <v>23</v>
      </c>
      <c r="J515" s="72">
        <v>491.5</v>
      </c>
      <c r="K515" s="72">
        <v>13.283783783783784</v>
      </c>
      <c r="L515" s="72">
        <v>1</v>
      </c>
      <c r="M515" s="72">
        <v>0</v>
      </c>
      <c r="N515" s="72">
        <v>0</v>
      </c>
      <c r="O515" s="72">
        <v>0.93918918918918914</v>
      </c>
      <c r="P515" s="72">
        <v>4.0540540540540543E-2</v>
      </c>
      <c r="Q515" s="72">
        <v>0.73648648648648651</v>
      </c>
      <c r="R515" s="72">
        <v>0.26351351351351349</v>
      </c>
      <c r="S515" s="72">
        <v>0</v>
      </c>
      <c r="T515" s="72">
        <v>0</v>
      </c>
      <c r="U515" s="72">
        <v>0.27027027027027029</v>
      </c>
      <c r="V515" s="72">
        <v>0</v>
      </c>
    </row>
    <row r="516" spans="2:22" x14ac:dyDescent="0.2">
      <c r="B516" s="72">
        <v>506</v>
      </c>
      <c r="C516" s="72">
        <v>2</v>
      </c>
      <c r="D516" s="72">
        <v>6.0898507047122221</v>
      </c>
      <c r="E516" s="72">
        <v>4.774547170420754</v>
      </c>
      <c r="F516" s="72">
        <v>1</v>
      </c>
      <c r="G516" s="72">
        <v>4</v>
      </c>
      <c r="H516" s="72">
        <v>8950</v>
      </c>
      <c r="I516" s="72">
        <v>22</v>
      </c>
      <c r="J516" s="72">
        <v>1701</v>
      </c>
      <c r="K516" s="72">
        <v>19.005586592178773</v>
      </c>
      <c r="L516" s="72">
        <v>1</v>
      </c>
      <c r="M516" s="72">
        <v>0</v>
      </c>
      <c r="N516" s="72">
        <v>0</v>
      </c>
      <c r="O516" s="72">
        <v>1</v>
      </c>
      <c r="P516" s="72">
        <v>0</v>
      </c>
      <c r="Q516" s="72">
        <v>1</v>
      </c>
      <c r="R516" s="72">
        <v>0</v>
      </c>
      <c r="S516" s="72">
        <v>0</v>
      </c>
      <c r="T516" s="72">
        <v>0</v>
      </c>
      <c r="U516" s="72">
        <v>0.97206703910614523</v>
      </c>
      <c r="V516" s="72">
        <v>0</v>
      </c>
    </row>
    <row r="517" spans="2:22" x14ac:dyDescent="0.2">
      <c r="B517" s="72">
        <v>507</v>
      </c>
      <c r="C517" s="72">
        <v>1</v>
      </c>
      <c r="D517" s="72">
        <v>3.4614783177961805</v>
      </c>
      <c r="E517" s="72">
        <v>4.2164010578025319</v>
      </c>
      <c r="F517" s="72">
        <v>3</v>
      </c>
      <c r="G517" s="72">
        <v>4</v>
      </c>
      <c r="H517" s="72">
        <v>1500</v>
      </c>
      <c r="I517" s="72">
        <v>4</v>
      </c>
      <c r="J517" s="72">
        <v>214</v>
      </c>
      <c r="K517" s="72">
        <v>14.266666666666666</v>
      </c>
      <c r="L517" s="72">
        <v>0.9</v>
      </c>
      <c r="M517" s="72">
        <v>0</v>
      </c>
      <c r="N517" s="72">
        <v>0.1</v>
      </c>
      <c r="O517" s="72">
        <v>0.33333333333333331</v>
      </c>
      <c r="P517" s="72">
        <v>0.56666666666666665</v>
      </c>
      <c r="Q517" s="72">
        <v>0.4</v>
      </c>
      <c r="R517" s="72">
        <v>0.6</v>
      </c>
      <c r="S517" s="72">
        <v>0</v>
      </c>
      <c r="T517" s="72">
        <v>0</v>
      </c>
      <c r="U517" s="72">
        <v>0.9</v>
      </c>
      <c r="V517" s="72">
        <v>0</v>
      </c>
    </row>
    <row r="518" spans="2:22" x14ac:dyDescent="0.2">
      <c r="B518" s="72">
        <v>508</v>
      </c>
      <c r="C518" s="72">
        <v>1</v>
      </c>
      <c r="D518" s="72">
        <v>3.1355848422767587</v>
      </c>
      <c r="E518" s="72">
        <v>3.1573123280440174</v>
      </c>
      <c r="F518" s="72">
        <v>3</v>
      </c>
      <c r="G518" s="72">
        <v>9</v>
      </c>
      <c r="H518" s="72">
        <v>2100</v>
      </c>
      <c r="I518" s="72">
        <v>10</v>
      </c>
      <c r="J518" s="72">
        <v>235</v>
      </c>
      <c r="K518" s="72">
        <v>11.190476190476192</v>
      </c>
      <c r="L518" s="72">
        <v>0.8928571428571429</v>
      </c>
      <c r="M518" s="72">
        <v>0.10714285714285714</v>
      </c>
      <c r="N518" s="72">
        <v>0</v>
      </c>
      <c r="O518" s="72">
        <v>0.58333333333333337</v>
      </c>
      <c r="P518" s="72">
        <v>0.32142857142857145</v>
      </c>
      <c r="Q518" s="72">
        <v>0.17857142857142858</v>
      </c>
      <c r="R518" s="72">
        <v>0.6785714285714286</v>
      </c>
      <c r="S518" s="72">
        <v>0</v>
      </c>
      <c r="T518" s="72">
        <v>0.14285714285714285</v>
      </c>
      <c r="U518" s="72">
        <v>0.6428571428571429</v>
      </c>
      <c r="V518" s="72">
        <v>0</v>
      </c>
    </row>
    <row r="519" spans="2:22" x14ac:dyDescent="0.2">
      <c r="B519" s="72">
        <v>509</v>
      </c>
      <c r="C519" s="72">
        <v>2</v>
      </c>
      <c r="D519" s="72">
        <v>4.0695320279076919</v>
      </c>
      <c r="E519" s="72">
        <v>1.8263217904642337</v>
      </c>
      <c r="F519" s="72">
        <v>6</v>
      </c>
      <c r="G519" s="72">
        <v>22</v>
      </c>
      <c r="H519" s="72">
        <v>13750</v>
      </c>
      <c r="I519" s="72">
        <v>34</v>
      </c>
      <c r="J519" s="72">
        <v>1740</v>
      </c>
      <c r="K519" s="72">
        <v>12.654545454545454</v>
      </c>
      <c r="L519" s="72">
        <v>0.94545454545454544</v>
      </c>
      <c r="M519" s="72">
        <v>5.4545454545454543E-2</v>
      </c>
      <c r="N519" s="72">
        <v>0</v>
      </c>
      <c r="O519" s="72">
        <v>0.74545454545454548</v>
      </c>
      <c r="P519" s="72">
        <v>0.18363636363636363</v>
      </c>
      <c r="Q519" s="72">
        <v>0.38727272727272727</v>
      </c>
      <c r="R519" s="72">
        <v>0.35090909090909089</v>
      </c>
      <c r="S519" s="72">
        <v>0</v>
      </c>
      <c r="T519" s="72">
        <v>0.26181818181818184</v>
      </c>
      <c r="U519" s="72">
        <v>0.64</v>
      </c>
      <c r="V519" s="72">
        <v>0</v>
      </c>
    </row>
    <row r="520" spans="2:22" x14ac:dyDescent="0.2">
      <c r="B520" s="72">
        <v>510</v>
      </c>
      <c r="C520" s="72">
        <v>2</v>
      </c>
      <c r="D520" s="72">
        <v>5.9409030892854906</v>
      </c>
      <c r="E520" s="72">
        <v>4.5362921174241801</v>
      </c>
      <c r="F520" s="72">
        <v>5</v>
      </c>
      <c r="G520" s="72">
        <v>26</v>
      </c>
      <c r="H520" s="72">
        <v>10175</v>
      </c>
      <c r="I520" s="72">
        <v>35</v>
      </c>
      <c r="J520" s="72">
        <v>1481.5</v>
      </c>
      <c r="K520" s="72">
        <v>14.560196560196559</v>
      </c>
      <c r="L520" s="72">
        <v>0.57002457002457008</v>
      </c>
      <c r="M520" s="72">
        <v>0.36117936117936117</v>
      </c>
      <c r="N520" s="72">
        <v>6.8796068796068796E-2</v>
      </c>
      <c r="O520" s="72">
        <v>0.52088452088452086</v>
      </c>
      <c r="P520" s="72">
        <v>0.37592137592137592</v>
      </c>
      <c r="Q520" s="72">
        <v>0.28009828009828008</v>
      </c>
      <c r="R520" s="72">
        <v>0.71990171990171992</v>
      </c>
      <c r="S520" s="72">
        <v>0</v>
      </c>
      <c r="T520" s="72">
        <v>0</v>
      </c>
      <c r="U520" s="72">
        <v>0.13267813267813267</v>
      </c>
      <c r="V520" s="72">
        <v>0</v>
      </c>
    </row>
    <row r="521" spans="2:22" x14ac:dyDescent="0.2">
      <c r="B521" s="72">
        <v>511</v>
      </c>
      <c r="C521" s="72">
        <v>2</v>
      </c>
      <c r="D521" s="72">
        <v>5.7123796181302104</v>
      </c>
      <c r="E521" s="72">
        <v>4.9641846402399272</v>
      </c>
      <c r="F521" s="72">
        <v>3</v>
      </c>
      <c r="G521" s="72">
        <v>3</v>
      </c>
      <c r="H521" s="72">
        <v>525</v>
      </c>
      <c r="I521" s="72">
        <v>3</v>
      </c>
      <c r="J521" s="72">
        <v>112.5</v>
      </c>
      <c r="K521" s="72">
        <v>21.428571428571427</v>
      </c>
      <c r="L521" s="72">
        <v>1</v>
      </c>
      <c r="M521" s="72">
        <v>0</v>
      </c>
      <c r="N521" s="72">
        <v>0</v>
      </c>
      <c r="O521" s="72">
        <v>0.7142857142857143</v>
      </c>
      <c r="P521" s="72">
        <v>0.14285714285714285</v>
      </c>
      <c r="Q521" s="72">
        <v>0.8571428571428571</v>
      </c>
      <c r="R521" s="72">
        <v>0.14285714285714285</v>
      </c>
      <c r="S521" s="72">
        <v>0</v>
      </c>
      <c r="T521" s="72">
        <v>0</v>
      </c>
      <c r="U521" s="72">
        <v>0</v>
      </c>
      <c r="V521" s="72">
        <v>0</v>
      </c>
    </row>
    <row r="522" spans="2:22" x14ac:dyDescent="0.2">
      <c r="B522" s="72">
        <v>512</v>
      </c>
      <c r="C522" s="72">
        <v>2</v>
      </c>
      <c r="D522" s="72">
        <v>3.9274514896247226</v>
      </c>
      <c r="E522" s="72">
        <v>3.0903601043657019</v>
      </c>
      <c r="F522" s="72">
        <v>3</v>
      </c>
      <c r="G522" s="72">
        <v>13</v>
      </c>
      <c r="H522" s="72">
        <v>6500</v>
      </c>
      <c r="I522" s="72">
        <v>17</v>
      </c>
      <c r="J522" s="72">
        <v>727.5</v>
      </c>
      <c r="K522" s="72">
        <v>11.192307692307692</v>
      </c>
      <c r="L522" s="72">
        <v>1</v>
      </c>
      <c r="M522" s="72">
        <v>0</v>
      </c>
      <c r="N522" s="72">
        <v>0</v>
      </c>
      <c r="O522" s="72">
        <v>0.74230769230769234</v>
      </c>
      <c r="P522" s="72">
        <v>0.13846153846153847</v>
      </c>
      <c r="Q522" s="72">
        <v>0.30769230769230771</v>
      </c>
      <c r="R522" s="72">
        <v>0.23076923076923078</v>
      </c>
      <c r="S522" s="72">
        <v>0</v>
      </c>
      <c r="T522" s="72">
        <v>0.46153846153846156</v>
      </c>
      <c r="U522" s="72">
        <v>0.6</v>
      </c>
      <c r="V522" s="72">
        <v>0</v>
      </c>
    </row>
    <row r="523" spans="2:22" x14ac:dyDescent="0.2">
      <c r="B523" s="72">
        <v>513</v>
      </c>
      <c r="C523" s="72">
        <v>1</v>
      </c>
      <c r="D523" s="72">
        <v>2.5255005678408944</v>
      </c>
      <c r="E523" s="72">
        <v>3.139989000627819</v>
      </c>
      <c r="F523" s="72">
        <v>4</v>
      </c>
      <c r="G523" s="72">
        <v>13</v>
      </c>
      <c r="H523" s="72">
        <v>13400</v>
      </c>
      <c r="I523" s="72">
        <v>24</v>
      </c>
      <c r="J523" s="72">
        <v>1655.25</v>
      </c>
      <c r="K523" s="72">
        <v>12.352611940298509</v>
      </c>
      <c r="L523" s="72">
        <v>0.93283582089552242</v>
      </c>
      <c r="M523" s="72">
        <v>4.4776119402985072E-2</v>
      </c>
      <c r="N523" s="72">
        <v>2.2388059701492536E-2</v>
      </c>
      <c r="O523" s="72">
        <v>0.28731343283582089</v>
      </c>
      <c r="P523" s="72">
        <v>0.56716417910447758</v>
      </c>
      <c r="Q523" s="72">
        <v>0.11194029850746269</v>
      </c>
      <c r="R523" s="72">
        <v>0.88805970149253732</v>
      </c>
      <c r="S523" s="72">
        <v>0</v>
      </c>
      <c r="T523" s="72">
        <v>0</v>
      </c>
      <c r="U523" s="72">
        <v>0.84328358208955223</v>
      </c>
      <c r="V523" s="72">
        <v>0</v>
      </c>
    </row>
    <row r="524" spans="2:22" x14ac:dyDescent="0.2">
      <c r="B524" s="72">
        <v>514</v>
      </c>
      <c r="C524" s="72">
        <v>2</v>
      </c>
      <c r="D524" s="72">
        <v>6.2884210172726087</v>
      </c>
      <c r="E524" s="72">
        <v>3.6156958199893632</v>
      </c>
      <c r="F524" s="72">
        <v>4</v>
      </c>
      <c r="G524" s="72">
        <v>39</v>
      </c>
      <c r="H524" s="72">
        <v>11330</v>
      </c>
      <c r="I524" s="72">
        <v>54</v>
      </c>
      <c r="J524" s="72">
        <v>2085.4</v>
      </c>
      <c r="K524" s="72">
        <v>18.406001765225067</v>
      </c>
      <c r="L524" s="72">
        <v>0.75728155339805825</v>
      </c>
      <c r="M524" s="72">
        <v>0.18755516328331862</v>
      </c>
      <c r="N524" s="72">
        <v>5.5163283318623121E-2</v>
      </c>
      <c r="O524" s="72">
        <v>0.84774933804060015</v>
      </c>
      <c r="P524" s="72">
        <v>8.6054721977052079E-2</v>
      </c>
      <c r="Q524" s="72">
        <v>0.73742277140335388</v>
      </c>
      <c r="R524" s="72">
        <v>0.24051191526919682</v>
      </c>
      <c r="S524" s="72">
        <v>8.8261253309796991E-3</v>
      </c>
      <c r="T524" s="72">
        <v>1.323918799646955E-2</v>
      </c>
      <c r="U524" s="72">
        <v>0.15666372462488967</v>
      </c>
      <c r="V524" s="72">
        <v>0</v>
      </c>
    </row>
    <row r="525" spans="2:22" x14ac:dyDescent="0.2">
      <c r="B525" s="72">
        <v>515</v>
      </c>
      <c r="C525" s="72">
        <v>2</v>
      </c>
      <c r="D525" s="72">
        <v>5.7556578328811465</v>
      </c>
      <c r="E525" s="72">
        <v>4.8334631828648682</v>
      </c>
      <c r="F525" s="72">
        <v>5</v>
      </c>
      <c r="G525" s="72">
        <v>16</v>
      </c>
      <c r="H525" s="72">
        <v>5200</v>
      </c>
      <c r="I525" s="72">
        <v>22</v>
      </c>
      <c r="J525" s="72">
        <v>789.75</v>
      </c>
      <c r="K525" s="72">
        <v>15.187500000000002</v>
      </c>
      <c r="L525" s="72">
        <v>0.61057692307692313</v>
      </c>
      <c r="M525" s="72">
        <v>0.38942307692307693</v>
      </c>
      <c r="N525" s="72">
        <v>0</v>
      </c>
      <c r="O525" s="72">
        <v>0.35096153846153844</v>
      </c>
      <c r="P525" s="72">
        <v>0.36057692307692307</v>
      </c>
      <c r="Q525" s="72">
        <v>0.28846153846153844</v>
      </c>
      <c r="R525" s="72">
        <v>0.71153846153846156</v>
      </c>
      <c r="S525" s="72">
        <v>0</v>
      </c>
      <c r="T525" s="72">
        <v>0</v>
      </c>
      <c r="U525" s="72">
        <v>0.20192307692307693</v>
      </c>
      <c r="V525" s="72">
        <v>0</v>
      </c>
    </row>
    <row r="526" spans="2:22" x14ac:dyDescent="0.2">
      <c r="B526" s="72">
        <v>516</v>
      </c>
      <c r="C526" s="72">
        <v>1</v>
      </c>
      <c r="D526" s="72">
        <v>2.1803487008828717</v>
      </c>
      <c r="E526" s="72">
        <v>2.2840233504627205</v>
      </c>
      <c r="F526" s="72">
        <v>4</v>
      </c>
      <c r="G526" s="72">
        <v>15</v>
      </c>
      <c r="H526" s="72">
        <v>9400</v>
      </c>
      <c r="I526" s="72">
        <v>25</v>
      </c>
      <c r="J526" s="72">
        <v>1127.5</v>
      </c>
      <c r="K526" s="72">
        <v>11.99468085106383</v>
      </c>
      <c r="L526" s="72">
        <v>0.92021276595744683</v>
      </c>
      <c r="M526" s="72">
        <v>3.1914893617021274E-2</v>
      </c>
      <c r="N526" s="72">
        <v>4.7872340425531915E-2</v>
      </c>
      <c r="O526" s="72">
        <v>0.35106382978723405</v>
      </c>
      <c r="P526" s="72">
        <v>0.40425531914893614</v>
      </c>
      <c r="Q526" s="72">
        <v>0.22074468085106383</v>
      </c>
      <c r="R526" s="72">
        <v>0.7792553191489362</v>
      </c>
      <c r="S526" s="72">
        <v>0</v>
      </c>
      <c r="T526" s="72">
        <v>0</v>
      </c>
      <c r="U526" s="72">
        <v>0.50531914893617025</v>
      </c>
      <c r="V526" s="72">
        <v>0</v>
      </c>
    </row>
    <row r="527" spans="2:22" x14ac:dyDescent="0.2">
      <c r="B527" s="72">
        <v>517</v>
      </c>
      <c r="C527" s="72">
        <v>2</v>
      </c>
      <c r="D527" s="72">
        <v>5.5356287887723576</v>
      </c>
      <c r="E527" s="72">
        <v>5.3801769627492941</v>
      </c>
      <c r="F527" s="72">
        <v>3</v>
      </c>
      <c r="G527" s="72">
        <v>8</v>
      </c>
      <c r="H527" s="72">
        <v>4025</v>
      </c>
      <c r="I527" s="72">
        <v>24</v>
      </c>
      <c r="J527" s="72">
        <v>780</v>
      </c>
      <c r="K527" s="72">
        <v>19.378881987577639</v>
      </c>
      <c r="L527" s="72">
        <v>0.81366459627329191</v>
      </c>
      <c r="M527" s="72">
        <v>0</v>
      </c>
      <c r="N527" s="72">
        <v>0.18633540372670807</v>
      </c>
      <c r="O527" s="72">
        <v>0.18012422360248448</v>
      </c>
      <c r="P527" s="72">
        <v>0.78260869565217395</v>
      </c>
      <c r="Q527" s="72">
        <v>1</v>
      </c>
      <c r="R527" s="72">
        <v>0</v>
      </c>
      <c r="S527" s="72">
        <v>0</v>
      </c>
      <c r="T527" s="72">
        <v>0</v>
      </c>
      <c r="U527" s="72">
        <v>1.8633540372670808E-2</v>
      </c>
      <c r="V527" s="72">
        <v>0</v>
      </c>
    </row>
    <row r="528" spans="2:22" x14ac:dyDescent="0.2">
      <c r="B528" s="72">
        <v>518</v>
      </c>
      <c r="C528" s="72">
        <v>2</v>
      </c>
      <c r="D528" s="72">
        <v>5.7814413136373126</v>
      </c>
      <c r="E528" s="72">
        <v>4.0489158128573015</v>
      </c>
      <c r="F528" s="72">
        <v>7</v>
      </c>
      <c r="G528" s="72">
        <v>27</v>
      </c>
      <c r="H528" s="72">
        <v>6550</v>
      </c>
      <c r="I528" s="72">
        <v>42</v>
      </c>
      <c r="J528" s="72">
        <v>852.5</v>
      </c>
      <c r="K528" s="72">
        <v>13.01526717557252</v>
      </c>
      <c r="L528" s="72">
        <v>0.65267175572519087</v>
      </c>
      <c r="M528" s="72">
        <v>0.12977099236641221</v>
      </c>
      <c r="N528" s="72">
        <v>0.21755725190839695</v>
      </c>
      <c r="O528" s="72">
        <v>0.68320610687022898</v>
      </c>
      <c r="P528" s="72">
        <v>0.12213740458015267</v>
      </c>
      <c r="Q528" s="72">
        <v>0.34351145038167941</v>
      </c>
      <c r="R528" s="72">
        <v>0.59541984732824427</v>
      </c>
      <c r="S528" s="72">
        <v>0</v>
      </c>
      <c r="T528" s="72">
        <v>6.1068702290076333E-2</v>
      </c>
      <c r="U528" s="72">
        <v>0.60305343511450382</v>
      </c>
      <c r="V528" s="72">
        <v>0</v>
      </c>
    </row>
    <row r="529" spans="2:22" x14ac:dyDescent="0.2">
      <c r="B529" s="72">
        <v>519</v>
      </c>
      <c r="C529" s="72">
        <v>1</v>
      </c>
      <c r="D529" s="72">
        <v>4.3264924138777294</v>
      </c>
      <c r="E529" s="72">
        <v>4.4642542078913028</v>
      </c>
      <c r="F529" s="72">
        <v>3</v>
      </c>
      <c r="G529" s="72">
        <v>7</v>
      </c>
      <c r="H529" s="72">
        <v>8125</v>
      </c>
      <c r="I529" s="72">
        <v>12</v>
      </c>
      <c r="J529" s="72">
        <v>1419</v>
      </c>
      <c r="K529" s="72">
        <v>17.464615384615385</v>
      </c>
      <c r="L529" s="72">
        <v>1</v>
      </c>
      <c r="M529" s="72">
        <v>0</v>
      </c>
      <c r="N529" s="72">
        <v>0</v>
      </c>
      <c r="O529" s="72">
        <v>0.20615384615384616</v>
      </c>
      <c r="P529" s="72">
        <v>0.72</v>
      </c>
      <c r="Q529" s="72">
        <v>0.92615384615384611</v>
      </c>
      <c r="R529" s="72">
        <v>7.3846153846153853E-2</v>
      </c>
      <c r="S529" s="72">
        <v>0</v>
      </c>
      <c r="T529" s="72">
        <v>0</v>
      </c>
      <c r="U529" s="72">
        <v>0.72</v>
      </c>
      <c r="V529" s="72">
        <v>0</v>
      </c>
    </row>
    <row r="530" spans="2:22" x14ac:dyDescent="0.2">
      <c r="B530" s="72">
        <v>520</v>
      </c>
      <c r="C530" s="72">
        <v>1</v>
      </c>
      <c r="D530" s="72">
        <v>2.3413496801915872</v>
      </c>
      <c r="E530" s="72">
        <v>2.6867374353669322</v>
      </c>
      <c r="F530" s="72">
        <v>5</v>
      </c>
      <c r="G530" s="72">
        <v>20</v>
      </c>
      <c r="H530" s="72">
        <v>16175</v>
      </c>
      <c r="I530" s="72">
        <v>30</v>
      </c>
      <c r="J530" s="72">
        <v>1702</v>
      </c>
      <c r="K530" s="72">
        <v>10.522411128284389</v>
      </c>
      <c r="L530" s="72">
        <v>1</v>
      </c>
      <c r="M530" s="72">
        <v>0</v>
      </c>
      <c r="N530" s="72">
        <v>0</v>
      </c>
      <c r="O530" s="72">
        <v>0.46058732612055642</v>
      </c>
      <c r="P530" s="72">
        <v>0.31530139103554866</v>
      </c>
      <c r="Q530" s="72">
        <v>0.1777434312210201</v>
      </c>
      <c r="R530" s="72">
        <v>0.50695517774343124</v>
      </c>
      <c r="S530" s="72">
        <v>0.31530139103554866</v>
      </c>
      <c r="T530" s="72">
        <v>0</v>
      </c>
      <c r="U530" s="72">
        <v>0.49768160741885625</v>
      </c>
      <c r="V530" s="72">
        <v>0.31530139103554866</v>
      </c>
    </row>
    <row r="531" spans="2:22" x14ac:dyDescent="0.2">
      <c r="B531" s="72">
        <v>521</v>
      </c>
      <c r="C531" s="72">
        <v>1</v>
      </c>
      <c r="D531" s="72">
        <v>2.5674337990477989</v>
      </c>
      <c r="E531" s="72">
        <v>3.4419429724313861</v>
      </c>
      <c r="F531" s="72">
        <v>4</v>
      </c>
      <c r="G531" s="72">
        <v>8</v>
      </c>
      <c r="H531" s="72">
        <v>4700</v>
      </c>
      <c r="I531" s="72">
        <v>11</v>
      </c>
      <c r="J531" s="72">
        <v>573</v>
      </c>
      <c r="K531" s="72">
        <v>12.191489361702128</v>
      </c>
      <c r="L531" s="72">
        <v>1</v>
      </c>
      <c r="M531" s="72">
        <v>0</v>
      </c>
      <c r="N531" s="72">
        <v>0</v>
      </c>
      <c r="O531" s="72">
        <v>0.28723404255319152</v>
      </c>
      <c r="P531" s="72">
        <v>0.42553191489361702</v>
      </c>
      <c r="Q531" s="72">
        <v>0.25531914893617019</v>
      </c>
      <c r="R531" s="72">
        <v>0.74468085106382975</v>
      </c>
      <c r="S531" s="72">
        <v>0</v>
      </c>
      <c r="T531" s="72">
        <v>0</v>
      </c>
      <c r="U531" s="72">
        <v>0.64893617021276595</v>
      </c>
      <c r="V531" s="72">
        <v>0</v>
      </c>
    </row>
    <row r="532" spans="2:22" x14ac:dyDescent="0.2">
      <c r="B532" s="72">
        <v>522</v>
      </c>
      <c r="C532" s="72">
        <v>1</v>
      </c>
      <c r="D532" s="72">
        <v>3.2008160088111017</v>
      </c>
      <c r="E532" s="72">
        <v>3.7456460227475898</v>
      </c>
      <c r="F532" s="72">
        <v>3</v>
      </c>
      <c r="G532" s="72">
        <v>11</v>
      </c>
      <c r="H532" s="72">
        <v>6075</v>
      </c>
      <c r="I532" s="72">
        <v>19</v>
      </c>
      <c r="J532" s="72">
        <v>861.5</v>
      </c>
      <c r="K532" s="72">
        <v>14.181069958847736</v>
      </c>
      <c r="L532" s="72">
        <v>0.81481481481481477</v>
      </c>
      <c r="M532" s="72">
        <v>0.18518518518518517</v>
      </c>
      <c r="N532" s="72">
        <v>0</v>
      </c>
      <c r="O532" s="72">
        <v>0.24691358024691357</v>
      </c>
      <c r="P532" s="72">
        <v>0.66666666666666663</v>
      </c>
      <c r="Q532" s="72">
        <v>0.18106995884773663</v>
      </c>
      <c r="R532" s="72">
        <v>0.75308641975308643</v>
      </c>
      <c r="S532" s="72">
        <v>6.584362139917696E-2</v>
      </c>
      <c r="T532" s="72">
        <v>0</v>
      </c>
      <c r="U532" s="72">
        <v>3.7037037037037035E-2</v>
      </c>
      <c r="V532" s="72">
        <v>6.584362139917696E-2</v>
      </c>
    </row>
    <row r="533" spans="2:22" x14ac:dyDescent="0.2">
      <c r="B533" s="72">
        <v>523</v>
      </c>
      <c r="C533" s="72">
        <v>1</v>
      </c>
      <c r="D533" s="72">
        <v>1.8426020543640997</v>
      </c>
      <c r="E533" s="72">
        <v>3.8312752001244417</v>
      </c>
      <c r="F533" s="72">
        <v>4</v>
      </c>
      <c r="G533" s="72">
        <v>13</v>
      </c>
      <c r="H533" s="72">
        <v>6900</v>
      </c>
      <c r="I533" s="72">
        <v>16</v>
      </c>
      <c r="J533" s="72">
        <v>624</v>
      </c>
      <c r="K533" s="72">
        <v>9.0434782608695663</v>
      </c>
      <c r="L533" s="72">
        <v>1</v>
      </c>
      <c r="M533" s="72">
        <v>0</v>
      </c>
      <c r="N533" s="72">
        <v>0</v>
      </c>
      <c r="O533" s="72">
        <v>0.15217391304347827</v>
      </c>
      <c r="P533" s="72">
        <v>0.40579710144927539</v>
      </c>
      <c r="Q533" s="72">
        <v>0</v>
      </c>
      <c r="R533" s="72">
        <v>0.76086956521739135</v>
      </c>
      <c r="S533" s="72">
        <v>0.2391304347826087</v>
      </c>
      <c r="T533" s="72">
        <v>0</v>
      </c>
      <c r="U533" s="72">
        <v>0.40579710144927539</v>
      </c>
      <c r="V533" s="72">
        <v>0.2391304347826087</v>
      </c>
    </row>
    <row r="534" spans="2:22" x14ac:dyDescent="0.2">
      <c r="B534" s="72">
        <v>524</v>
      </c>
      <c r="C534" s="72">
        <v>2</v>
      </c>
      <c r="D534" s="72">
        <v>7.2463564503939377</v>
      </c>
      <c r="E534" s="72">
        <v>6.5648316590352049</v>
      </c>
      <c r="F534" s="72">
        <v>1</v>
      </c>
      <c r="G534" s="72">
        <v>12</v>
      </c>
      <c r="H534" s="72">
        <v>40400</v>
      </c>
      <c r="I534" s="72">
        <v>16</v>
      </c>
      <c r="J534" s="72">
        <v>3109</v>
      </c>
      <c r="K534" s="72">
        <v>7.6955445544554451</v>
      </c>
      <c r="L534" s="72">
        <v>1</v>
      </c>
      <c r="M534" s="72">
        <v>0</v>
      </c>
      <c r="N534" s="72">
        <v>0</v>
      </c>
      <c r="O534" s="72">
        <v>1</v>
      </c>
      <c r="P534" s="72">
        <v>0</v>
      </c>
      <c r="Q534" s="72">
        <v>0.11881188118811881</v>
      </c>
      <c r="R534" s="72">
        <v>0.12376237623762376</v>
      </c>
      <c r="S534" s="72">
        <v>0</v>
      </c>
      <c r="T534" s="72">
        <v>0.75742574257425743</v>
      </c>
      <c r="U534" s="72">
        <v>0.9356435643564357</v>
      </c>
      <c r="V534" s="72">
        <v>0</v>
      </c>
    </row>
    <row r="535" spans="2:22" x14ac:dyDescent="0.2">
      <c r="B535" s="72">
        <v>525</v>
      </c>
      <c r="C535" s="72">
        <v>1</v>
      </c>
      <c r="D535" s="72">
        <v>3.028367018188824</v>
      </c>
      <c r="E535" s="72">
        <v>4.3230705744109921</v>
      </c>
      <c r="F535" s="72">
        <v>3</v>
      </c>
      <c r="G535" s="72">
        <v>8</v>
      </c>
      <c r="H535" s="72">
        <v>7875</v>
      </c>
      <c r="I535" s="72">
        <v>13</v>
      </c>
      <c r="J535" s="72">
        <v>853</v>
      </c>
      <c r="K535" s="72">
        <v>10.831746031746031</v>
      </c>
      <c r="L535" s="72">
        <v>0.88571428571428568</v>
      </c>
      <c r="M535" s="72">
        <v>0.11428571428571428</v>
      </c>
      <c r="N535" s="72">
        <v>0</v>
      </c>
      <c r="O535" s="72">
        <v>0.20952380952380953</v>
      </c>
      <c r="P535" s="72">
        <v>0.76507936507936503</v>
      </c>
      <c r="Q535" s="72">
        <v>6.6666666666666666E-2</v>
      </c>
      <c r="R535" s="72">
        <v>0.93333333333333335</v>
      </c>
      <c r="S535" s="72">
        <v>0</v>
      </c>
      <c r="T535" s="72">
        <v>0</v>
      </c>
      <c r="U535" s="72">
        <v>0.97460317460317458</v>
      </c>
      <c r="V535" s="72">
        <v>0</v>
      </c>
    </row>
    <row r="536" spans="2:22" x14ac:dyDescent="0.2">
      <c r="B536" s="72">
        <v>526</v>
      </c>
      <c r="C536" s="72">
        <v>1</v>
      </c>
      <c r="D536" s="72">
        <v>1.7085268508298648</v>
      </c>
      <c r="E536" s="72">
        <v>3.2847966693640567</v>
      </c>
      <c r="F536" s="72">
        <v>3</v>
      </c>
      <c r="G536" s="72">
        <v>13</v>
      </c>
      <c r="H536" s="72">
        <v>17575</v>
      </c>
      <c r="I536" s="72">
        <v>39</v>
      </c>
      <c r="J536" s="72">
        <v>1705</v>
      </c>
      <c r="K536" s="72">
        <v>9.7012802275960173</v>
      </c>
      <c r="L536" s="72">
        <v>1</v>
      </c>
      <c r="M536" s="72">
        <v>0</v>
      </c>
      <c r="N536" s="72">
        <v>0</v>
      </c>
      <c r="O536" s="72">
        <v>0.25746799431009959</v>
      </c>
      <c r="P536" s="72">
        <v>0.47795163584637268</v>
      </c>
      <c r="Q536" s="72">
        <v>0.11522048364153627</v>
      </c>
      <c r="R536" s="72">
        <v>0.60881934566145091</v>
      </c>
      <c r="S536" s="72">
        <v>0.27596017069701279</v>
      </c>
      <c r="T536" s="72">
        <v>0</v>
      </c>
      <c r="U536" s="72">
        <v>0.60881934566145091</v>
      </c>
      <c r="V536" s="72">
        <v>0.27596017069701279</v>
      </c>
    </row>
    <row r="537" spans="2:22" x14ac:dyDescent="0.2">
      <c r="B537" s="72">
        <v>527</v>
      </c>
      <c r="C537" s="72">
        <v>2</v>
      </c>
      <c r="D537" s="72">
        <v>3.5846626592507111</v>
      </c>
      <c r="E537" s="72">
        <v>2.4447006809066743</v>
      </c>
      <c r="F537" s="72">
        <v>6</v>
      </c>
      <c r="G537" s="72">
        <v>21</v>
      </c>
      <c r="H537" s="72">
        <v>8965</v>
      </c>
      <c r="I537" s="72">
        <v>27</v>
      </c>
      <c r="J537" s="72">
        <v>998.5</v>
      </c>
      <c r="K537" s="72">
        <v>11.137757947573897</v>
      </c>
      <c r="L537" s="72">
        <v>0.91634132738427221</v>
      </c>
      <c r="M537" s="72">
        <v>8.3658672615727833E-2</v>
      </c>
      <c r="N537" s="72">
        <v>0</v>
      </c>
      <c r="O537" s="72">
        <v>0.51756832124930285</v>
      </c>
      <c r="P537" s="72">
        <v>0.29001673173452314</v>
      </c>
      <c r="Q537" s="72">
        <v>0.19408812046848856</v>
      </c>
      <c r="R537" s="72">
        <v>0.51589514779698831</v>
      </c>
      <c r="S537" s="72">
        <v>0</v>
      </c>
      <c r="T537" s="72">
        <v>0.29001673173452314</v>
      </c>
      <c r="U537" s="72">
        <v>0.81037367540435024</v>
      </c>
      <c r="V537" s="72">
        <v>0</v>
      </c>
    </row>
    <row r="538" spans="2:22" x14ac:dyDescent="0.2">
      <c r="B538" s="72">
        <v>528</v>
      </c>
      <c r="C538" s="72">
        <v>1</v>
      </c>
      <c r="D538" s="72">
        <v>3.3793037679949283</v>
      </c>
      <c r="E538" s="72">
        <v>3.6491447212832151</v>
      </c>
      <c r="F538" s="72">
        <v>2</v>
      </c>
      <c r="G538" s="72">
        <v>7</v>
      </c>
      <c r="H538" s="72">
        <v>6600</v>
      </c>
      <c r="I538" s="72">
        <v>15</v>
      </c>
      <c r="J538" s="72">
        <v>647.9</v>
      </c>
      <c r="K538" s="72">
        <v>9.8166666666666664</v>
      </c>
      <c r="L538" s="72">
        <v>1</v>
      </c>
      <c r="M538" s="72">
        <v>0</v>
      </c>
      <c r="N538" s="72">
        <v>0</v>
      </c>
      <c r="O538" s="72">
        <v>0.80303030303030298</v>
      </c>
      <c r="P538" s="72">
        <v>0.19696969696969696</v>
      </c>
      <c r="Q538" s="72">
        <v>4.8484848484848485E-2</v>
      </c>
      <c r="R538" s="72">
        <v>0.95151515151515154</v>
      </c>
      <c r="S538" s="72">
        <v>0</v>
      </c>
      <c r="T538" s="72">
        <v>0</v>
      </c>
      <c r="U538" s="72">
        <v>0.48484848484848486</v>
      </c>
      <c r="V538" s="72">
        <v>0</v>
      </c>
    </row>
    <row r="539" spans="2:22" x14ac:dyDescent="0.2">
      <c r="B539" s="72">
        <v>529</v>
      </c>
      <c r="C539" s="72">
        <v>2</v>
      </c>
      <c r="D539" s="72">
        <v>3.8877592582348171</v>
      </c>
      <c r="E539" s="72">
        <v>2.7265497862641563</v>
      </c>
      <c r="F539" s="72">
        <v>7</v>
      </c>
      <c r="G539" s="72">
        <v>29</v>
      </c>
      <c r="H539" s="72">
        <v>12550</v>
      </c>
      <c r="I539" s="72">
        <v>41</v>
      </c>
      <c r="J539" s="72">
        <v>1478.5</v>
      </c>
      <c r="K539" s="72">
        <v>11.780876494023905</v>
      </c>
      <c r="L539" s="72">
        <v>0.96414342629482075</v>
      </c>
      <c r="M539" s="72">
        <v>3.5856573705179286E-2</v>
      </c>
      <c r="N539" s="72">
        <v>0</v>
      </c>
      <c r="O539" s="72">
        <v>0.46414342629482069</v>
      </c>
      <c r="P539" s="72">
        <v>0.28884462151394424</v>
      </c>
      <c r="Q539" s="72">
        <v>0.15537848605577689</v>
      </c>
      <c r="R539" s="72">
        <v>0.71314741035856577</v>
      </c>
      <c r="S539" s="72">
        <v>3.5856573705179286E-2</v>
      </c>
      <c r="T539" s="72">
        <v>9.5617529880478086E-2</v>
      </c>
      <c r="U539" s="72">
        <v>0.44023904382470119</v>
      </c>
      <c r="V539" s="72">
        <v>3.5856573705179286E-2</v>
      </c>
    </row>
    <row r="540" spans="2:22" x14ac:dyDescent="0.2">
      <c r="B540" s="72">
        <v>530</v>
      </c>
      <c r="C540" s="72">
        <v>1</v>
      </c>
      <c r="D540" s="72">
        <v>3.0139711424547309</v>
      </c>
      <c r="E540" s="72">
        <v>4.8578137003621391</v>
      </c>
      <c r="F540" s="72">
        <v>2</v>
      </c>
      <c r="G540" s="72">
        <v>4</v>
      </c>
      <c r="H540" s="72">
        <v>6300</v>
      </c>
      <c r="I540" s="72">
        <v>10</v>
      </c>
      <c r="J540" s="72">
        <v>744</v>
      </c>
      <c r="K540" s="72">
        <v>11.80952380952381</v>
      </c>
      <c r="L540" s="72">
        <v>1</v>
      </c>
      <c r="M540" s="72">
        <v>0</v>
      </c>
      <c r="N540" s="72">
        <v>0</v>
      </c>
      <c r="O540" s="72">
        <v>0.14285714285714285</v>
      </c>
      <c r="P540" s="72">
        <v>0.8571428571428571</v>
      </c>
      <c r="Q540" s="72">
        <v>0.14285714285714285</v>
      </c>
      <c r="R540" s="72">
        <v>0.8571428571428571</v>
      </c>
      <c r="S540" s="72">
        <v>0</v>
      </c>
      <c r="T540" s="72">
        <v>0</v>
      </c>
      <c r="U540" s="72">
        <v>0.9285714285714286</v>
      </c>
      <c r="V540" s="72">
        <v>0</v>
      </c>
    </row>
    <row r="541" spans="2:22" x14ac:dyDescent="0.2">
      <c r="B541" s="72">
        <v>531</v>
      </c>
      <c r="C541" s="72">
        <v>2</v>
      </c>
      <c r="D541" s="72">
        <v>6.8055304508701111</v>
      </c>
      <c r="E541" s="72">
        <v>6.0462583562623715</v>
      </c>
      <c r="F541" s="72">
        <v>4</v>
      </c>
      <c r="G541" s="72">
        <v>12</v>
      </c>
      <c r="H541" s="72">
        <v>3750</v>
      </c>
      <c r="I541" s="72">
        <v>15</v>
      </c>
      <c r="J541" s="72">
        <v>506.5</v>
      </c>
      <c r="K541" s="72">
        <v>13.506666666666668</v>
      </c>
      <c r="L541" s="72">
        <v>0.46666666666666667</v>
      </c>
      <c r="M541" s="72">
        <v>0.46</v>
      </c>
      <c r="N541" s="72">
        <v>7.3333333333333334E-2</v>
      </c>
      <c r="O541" s="72">
        <v>0.39333333333333331</v>
      </c>
      <c r="P541" s="72">
        <v>0.32</v>
      </c>
      <c r="Q541" s="72">
        <v>0.29333333333333333</v>
      </c>
      <c r="R541" s="72">
        <v>0.70666666666666667</v>
      </c>
      <c r="S541" s="72">
        <v>0</v>
      </c>
      <c r="T541" s="72">
        <v>0</v>
      </c>
      <c r="U541" s="72">
        <v>0.44</v>
      </c>
      <c r="V541" s="72">
        <v>0</v>
      </c>
    </row>
    <row r="542" spans="2:22" x14ac:dyDescent="0.2">
      <c r="B542" s="72">
        <v>532</v>
      </c>
      <c r="C542" s="72">
        <v>1</v>
      </c>
      <c r="D542" s="72">
        <v>5.4804928196579201</v>
      </c>
      <c r="E542" s="72">
        <v>6.2808039519968668</v>
      </c>
      <c r="F542" s="72">
        <v>4</v>
      </c>
      <c r="G542" s="72">
        <v>9</v>
      </c>
      <c r="H542" s="72">
        <v>2675</v>
      </c>
      <c r="I542" s="72">
        <v>11</v>
      </c>
      <c r="J542" s="72">
        <v>290.5</v>
      </c>
      <c r="K542" s="72">
        <v>10.859813084112149</v>
      </c>
      <c r="L542" s="72">
        <v>0.66355140186915884</v>
      </c>
      <c r="M542" s="72">
        <v>0</v>
      </c>
      <c r="N542" s="72">
        <v>0.3364485981308411</v>
      </c>
      <c r="O542" s="72">
        <v>0.28037383177570091</v>
      </c>
      <c r="P542" s="72">
        <v>0.50467289719626163</v>
      </c>
      <c r="Q542" s="72">
        <v>0.30841121495327101</v>
      </c>
      <c r="R542" s="72">
        <v>0.18691588785046728</v>
      </c>
      <c r="S542" s="72">
        <v>0.50467289719626163</v>
      </c>
      <c r="T542" s="72">
        <v>0</v>
      </c>
      <c r="U542" s="72">
        <v>0.46728971962616822</v>
      </c>
      <c r="V542" s="72">
        <v>0.50467289719626163</v>
      </c>
    </row>
    <row r="543" spans="2:22" x14ac:dyDescent="0.2">
      <c r="B543" s="72">
        <v>533</v>
      </c>
      <c r="C543" s="72">
        <v>2</v>
      </c>
      <c r="D543" s="72">
        <v>3.2166645612126188</v>
      </c>
      <c r="E543" s="72">
        <v>2.1159314702655938</v>
      </c>
      <c r="F543" s="72">
        <v>4</v>
      </c>
      <c r="G543" s="72">
        <v>22</v>
      </c>
      <c r="H543" s="72">
        <v>18200</v>
      </c>
      <c r="I543" s="72">
        <v>39</v>
      </c>
      <c r="J543" s="72">
        <v>2290.75</v>
      </c>
      <c r="K543" s="72">
        <v>12.586538461538463</v>
      </c>
      <c r="L543" s="72">
        <v>0.98763736263736268</v>
      </c>
      <c r="M543" s="72">
        <v>1.2362637362637362E-2</v>
      </c>
      <c r="N543" s="72">
        <v>0</v>
      </c>
      <c r="O543" s="72">
        <v>0.48214285714285715</v>
      </c>
      <c r="P543" s="72">
        <v>0.30769230769230771</v>
      </c>
      <c r="Q543" s="72">
        <v>0.33791208791208793</v>
      </c>
      <c r="R543" s="72">
        <v>0.65384615384615385</v>
      </c>
      <c r="S543" s="72">
        <v>8.241758241758242E-3</v>
      </c>
      <c r="T543" s="72">
        <v>0</v>
      </c>
      <c r="U543" s="72">
        <v>0.44780219780219782</v>
      </c>
      <c r="V543" s="72">
        <v>8.241758241758242E-3</v>
      </c>
    </row>
    <row r="544" spans="2:22" x14ac:dyDescent="0.2">
      <c r="B544" s="72">
        <v>534</v>
      </c>
      <c r="C544" s="72">
        <v>1</v>
      </c>
      <c r="D544" s="72">
        <v>3.7426006167777541</v>
      </c>
      <c r="E544" s="72">
        <v>5.8476662868243956</v>
      </c>
      <c r="F544" s="72">
        <v>1</v>
      </c>
      <c r="G544" s="72">
        <v>1</v>
      </c>
      <c r="H544" s="72">
        <v>6700</v>
      </c>
      <c r="I544" s="72">
        <v>14</v>
      </c>
      <c r="J544" s="72">
        <v>703.5</v>
      </c>
      <c r="K544" s="72">
        <v>10.5</v>
      </c>
      <c r="L544" s="72">
        <v>1</v>
      </c>
      <c r="M544" s="72">
        <v>0</v>
      </c>
      <c r="N544" s="72">
        <v>0</v>
      </c>
      <c r="O544" s="72">
        <v>0</v>
      </c>
      <c r="P544" s="72">
        <v>1</v>
      </c>
      <c r="Q544" s="72">
        <v>0</v>
      </c>
      <c r="R544" s="72">
        <v>1</v>
      </c>
      <c r="S544" s="72">
        <v>0</v>
      </c>
      <c r="T544" s="72">
        <v>0</v>
      </c>
      <c r="U544" s="72">
        <v>1</v>
      </c>
      <c r="V544" s="72">
        <v>0</v>
      </c>
    </row>
    <row r="545" spans="2:22" x14ac:dyDescent="0.2">
      <c r="B545" s="72">
        <v>535</v>
      </c>
      <c r="C545" s="72">
        <v>2</v>
      </c>
      <c r="D545" s="72">
        <v>3.493371194094733</v>
      </c>
      <c r="E545" s="72">
        <v>2.1738180129681846</v>
      </c>
      <c r="F545" s="72">
        <v>5</v>
      </c>
      <c r="G545" s="72">
        <v>24</v>
      </c>
      <c r="H545" s="72">
        <v>4750</v>
      </c>
      <c r="I545" s="72">
        <v>34</v>
      </c>
      <c r="J545" s="72">
        <v>576</v>
      </c>
      <c r="K545" s="72">
        <v>12.126315789473683</v>
      </c>
      <c r="L545" s="72">
        <v>0.84210526315789469</v>
      </c>
      <c r="M545" s="72">
        <v>6.3157894736842107E-2</v>
      </c>
      <c r="N545" s="72">
        <v>9.4736842105263161E-2</v>
      </c>
      <c r="O545" s="72">
        <v>0.59473684210526312</v>
      </c>
      <c r="P545" s="72">
        <v>0.29473684210526313</v>
      </c>
      <c r="Q545" s="72">
        <v>0.33157894736842103</v>
      </c>
      <c r="R545" s="72">
        <v>0.63684210526315788</v>
      </c>
      <c r="S545" s="72">
        <v>3.1578947368421054E-2</v>
      </c>
      <c r="T545" s="72">
        <v>0</v>
      </c>
      <c r="U545" s="72">
        <v>0.29473684210526313</v>
      </c>
      <c r="V545" s="72">
        <v>3.1578947368421054E-2</v>
      </c>
    </row>
    <row r="546" spans="2:22" x14ac:dyDescent="0.2">
      <c r="B546" s="72">
        <v>536</v>
      </c>
      <c r="C546" s="72">
        <v>1</v>
      </c>
      <c r="D546" s="72">
        <v>3.0886759374034525</v>
      </c>
      <c r="E546" s="72">
        <v>4.7203432791518987</v>
      </c>
      <c r="F546" s="72">
        <v>2</v>
      </c>
      <c r="G546" s="72">
        <v>3</v>
      </c>
      <c r="H546" s="72">
        <v>1225</v>
      </c>
      <c r="I546" s="72">
        <v>4</v>
      </c>
      <c r="J546" s="72">
        <v>133</v>
      </c>
      <c r="K546" s="72">
        <v>10.857142857142858</v>
      </c>
      <c r="L546" s="72">
        <v>1</v>
      </c>
      <c r="M546" s="72">
        <v>0</v>
      </c>
      <c r="N546" s="72">
        <v>0</v>
      </c>
      <c r="O546" s="72">
        <v>0.26530612244897961</v>
      </c>
      <c r="P546" s="72">
        <v>0.73469387755102045</v>
      </c>
      <c r="Q546" s="72">
        <v>0.26530612244897961</v>
      </c>
      <c r="R546" s="72">
        <v>0.73469387755102045</v>
      </c>
      <c r="S546" s="72">
        <v>0</v>
      </c>
      <c r="T546" s="72">
        <v>0</v>
      </c>
      <c r="U546" s="72">
        <v>0.73469387755102045</v>
      </c>
      <c r="V546" s="72">
        <v>0</v>
      </c>
    </row>
    <row r="547" spans="2:22" x14ac:dyDescent="0.2">
      <c r="B547" s="72">
        <v>537</v>
      </c>
      <c r="C547" s="72">
        <v>1</v>
      </c>
      <c r="D547" s="72">
        <v>3.2127272165093927</v>
      </c>
      <c r="E547" s="72">
        <v>5.6703086548333292</v>
      </c>
      <c r="F547" s="72">
        <v>3</v>
      </c>
      <c r="G547" s="72">
        <v>3</v>
      </c>
      <c r="H547" s="72">
        <v>750</v>
      </c>
      <c r="I547" s="72">
        <v>3</v>
      </c>
      <c r="J547" s="72">
        <v>57.5</v>
      </c>
      <c r="K547" s="72">
        <v>7.6666666666666661</v>
      </c>
      <c r="L547" s="72">
        <v>1</v>
      </c>
      <c r="M547" s="72">
        <v>0</v>
      </c>
      <c r="N547" s="72">
        <v>0</v>
      </c>
      <c r="O547" s="72">
        <v>0.13333333333333333</v>
      </c>
      <c r="P547" s="72">
        <v>0.6</v>
      </c>
      <c r="Q547" s="72">
        <v>0.13333333333333333</v>
      </c>
      <c r="R547" s="72">
        <v>0.26666666666666666</v>
      </c>
      <c r="S547" s="72">
        <v>0.6</v>
      </c>
      <c r="T547" s="72">
        <v>0</v>
      </c>
      <c r="U547" s="72">
        <v>0.26666666666666666</v>
      </c>
      <c r="V547" s="72">
        <v>0.6</v>
      </c>
    </row>
    <row r="548" spans="2:22" x14ac:dyDescent="0.2">
      <c r="B548" s="72">
        <v>538</v>
      </c>
      <c r="C548" s="72">
        <v>1</v>
      </c>
      <c r="D548" s="72">
        <v>2.7321831696367447</v>
      </c>
      <c r="E548" s="72">
        <v>3.3126707375530917</v>
      </c>
      <c r="F548" s="72">
        <v>6</v>
      </c>
      <c r="G548" s="72">
        <v>13</v>
      </c>
      <c r="H548" s="72">
        <v>6250</v>
      </c>
      <c r="I548" s="72">
        <v>18</v>
      </c>
      <c r="J548" s="72">
        <v>699.5</v>
      </c>
      <c r="K548" s="72">
        <v>11.192</v>
      </c>
      <c r="L548" s="72">
        <v>0.96399999999999997</v>
      </c>
      <c r="M548" s="72">
        <v>3.5999999999999997E-2</v>
      </c>
      <c r="N548" s="72">
        <v>0</v>
      </c>
      <c r="O548" s="72">
        <v>0.252</v>
      </c>
      <c r="P548" s="72">
        <v>0.4</v>
      </c>
      <c r="Q548" s="72">
        <v>8.4000000000000005E-2</v>
      </c>
      <c r="R548" s="72">
        <v>0.748</v>
      </c>
      <c r="S548" s="72">
        <v>7.1999999999999995E-2</v>
      </c>
      <c r="T548" s="72">
        <v>9.6000000000000002E-2</v>
      </c>
      <c r="U548" s="72">
        <v>0.66400000000000003</v>
      </c>
      <c r="V548" s="72">
        <v>7.1999999999999995E-2</v>
      </c>
    </row>
    <row r="549" spans="2:22" x14ac:dyDescent="0.2">
      <c r="B549" s="72">
        <v>539</v>
      </c>
      <c r="C549" s="72">
        <v>1</v>
      </c>
      <c r="D549" s="72">
        <v>2.96148201817874</v>
      </c>
      <c r="E549" s="72">
        <v>3.8717017176539086</v>
      </c>
      <c r="F549" s="72">
        <v>4</v>
      </c>
      <c r="G549" s="72">
        <v>9</v>
      </c>
      <c r="H549" s="72">
        <v>6975</v>
      </c>
      <c r="I549" s="72">
        <v>12</v>
      </c>
      <c r="J549" s="72">
        <v>758.5</v>
      </c>
      <c r="K549" s="72">
        <v>10.874551971326165</v>
      </c>
      <c r="L549" s="72">
        <v>0.967741935483871</v>
      </c>
      <c r="M549" s="72">
        <v>3.2258064516129031E-2</v>
      </c>
      <c r="N549" s="72">
        <v>0</v>
      </c>
      <c r="O549" s="72">
        <v>0.43010752688172044</v>
      </c>
      <c r="P549" s="72">
        <v>0.5161290322580645</v>
      </c>
      <c r="Q549" s="72">
        <v>2.1505376344086023E-2</v>
      </c>
      <c r="R549" s="72">
        <v>0.978494623655914</v>
      </c>
      <c r="S549" s="72">
        <v>0</v>
      </c>
      <c r="T549" s="72">
        <v>0</v>
      </c>
      <c r="U549" s="72">
        <v>0.94623655913978499</v>
      </c>
      <c r="V549" s="72">
        <v>0</v>
      </c>
    </row>
    <row r="550" spans="2:22" x14ac:dyDescent="0.2">
      <c r="B550" s="72">
        <v>540</v>
      </c>
      <c r="C550" s="72">
        <v>1</v>
      </c>
      <c r="D550" s="72">
        <v>2.7663280556662047</v>
      </c>
      <c r="E550" s="72">
        <v>4.4711146367109249</v>
      </c>
      <c r="F550" s="72">
        <v>3</v>
      </c>
      <c r="G550" s="72">
        <v>5</v>
      </c>
      <c r="H550" s="72">
        <v>6325</v>
      </c>
      <c r="I550" s="72">
        <v>16</v>
      </c>
      <c r="J550" s="72">
        <v>826.5</v>
      </c>
      <c r="K550" s="72">
        <v>13.067193675889326</v>
      </c>
      <c r="L550" s="72">
        <v>1</v>
      </c>
      <c r="M550" s="72">
        <v>0</v>
      </c>
      <c r="N550" s="72">
        <v>0</v>
      </c>
      <c r="O550" s="72">
        <v>0.1225296442687747</v>
      </c>
      <c r="P550" s="72">
        <v>0.75889328063241102</v>
      </c>
      <c r="Q550" s="72">
        <v>4.7430830039525688E-2</v>
      </c>
      <c r="R550" s="72">
        <v>0.95256916996047436</v>
      </c>
      <c r="S550" s="72">
        <v>0</v>
      </c>
      <c r="T550" s="72">
        <v>0</v>
      </c>
      <c r="U550" s="72">
        <v>0.14229249011857709</v>
      </c>
      <c r="V550" s="72">
        <v>0</v>
      </c>
    </row>
    <row r="551" spans="2:22" x14ac:dyDescent="0.2">
      <c r="B551" s="72">
        <v>541</v>
      </c>
      <c r="C551" s="72">
        <v>2</v>
      </c>
      <c r="D551" s="72">
        <v>3.9253412696830785</v>
      </c>
      <c r="E551" s="72">
        <v>2.378140897114331</v>
      </c>
      <c r="F551" s="72">
        <v>6</v>
      </c>
      <c r="G551" s="72">
        <v>22</v>
      </c>
      <c r="H551" s="72">
        <v>4100</v>
      </c>
      <c r="I551" s="72">
        <v>32</v>
      </c>
      <c r="J551" s="72">
        <v>594.5</v>
      </c>
      <c r="K551" s="72">
        <v>14.499999999999998</v>
      </c>
      <c r="L551" s="72">
        <v>0.96341463414634143</v>
      </c>
      <c r="M551" s="72">
        <v>0</v>
      </c>
      <c r="N551" s="72">
        <v>3.6585365853658534E-2</v>
      </c>
      <c r="O551" s="72">
        <v>0.70121951219512191</v>
      </c>
      <c r="P551" s="72">
        <v>0.1951219512195122</v>
      </c>
      <c r="Q551" s="72">
        <v>0.40243902439024393</v>
      </c>
      <c r="R551" s="72">
        <v>0.59756097560975607</v>
      </c>
      <c r="S551" s="72">
        <v>0</v>
      </c>
      <c r="T551" s="72">
        <v>0</v>
      </c>
      <c r="U551" s="72">
        <v>0.47560975609756095</v>
      </c>
      <c r="V551" s="72">
        <v>0</v>
      </c>
    </row>
    <row r="552" spans="2:22" x14ac:dyDescent="0.2">
      <c r="B552" s="72">
        <v>542</v>
      </c>
      <c r="C552" s="72">
        <v>2</v>
      </c>
      <c r="D552" s="72">
        <v>5.1761469109837686</v>
      </c>
      <c r="E552" s="72">
        <v>2.7145853855921693</v>
      </c>
      <c r="F552" s="72">
        <v>4</v>
      </c>
      <c r="G552" s="72">
        <v>31</v>
      </c>
      <c r="H552" s="72">
        <v>7915</v>
      </c>
      <c r="I552" s="72">
        <v>51</v>
      </c>
      <c r="J552" s="72">
        <v>1021.2</v>
      </c>
      <c r="K552" s="72">
        <v>12.902084649399875</v>
      </c>
      <c r="L552" s="72">
        <v>0.74415666456096019</v>
      </c>
      <c r="M552" s="72">
        <v>0.23689197725837019</v>
      </c>
      <c r="N552" s="72">
        <v>1.8951358180669616E-2</v>
      </c>
      <c r="O552" s="72">
        <v>0.76626658243840806</v>
      </c>
      <c r="P552" s="72">
        <v>0.12634238787113075</v>
      </c>
      <c r="Q552" s="72">
        <v>0.49147188881869869</v>
      </c>
      <c r="R552" s="72">
        <v>0.38534428300694884</v>
      </c>
      <c r="S552" s="72">
        <v>0</v>
      </c>
      <c r="T552" s="72">
        <v>0.1231838281743525</v>
      </c>
      <c r="U552" s="72">
        <v>0.28111181301326593</v>
      </c>
      <c r="V552" s="72">
        <v>0</v>
      </c>
    </row>
    <row r="553" spans="2:22" x14ac:dyDescent="0.2">
      <c r="B553" s="72">
        <v>543</v>
      </c>
      <c r="C553" s="72">
        <v>2</v>
      </c>
      <c r="D553" s="72">
        <v>3.3172054598102552</v>
      </c>
      <c r="E553" s="72">
        <v>2.6854511109595238</v>
      </c>
      <c r="F553" s="72">
        <v>6</v>
      </c>
      <c r="G553" s="72">
        <v>29</v>
      </c>
      <c r="H553" s="72">
        <v>11825</v>
      </c>
      <c r="I553" s="72">
        <v>39</v>
      </c>
      <c r="J553" s="72">
        <v>1437.25</v>
      </c>
      <c r="K553" s="72">
        <v>12.154334038054969</v>
      </c>
      <c r="L553" s="72">
        <v>1</v>
      </c>
      <c r="M553" s="72">
        <v>0</v>
      </c>
      <c r="N553" s="72">
        <v>0</v>
      </c>
      <c r="O553" s="72">
        <v>0.3699788583509514</v>
      </c>
      <c r="P553" s="72">
        <v>0.21564482029598309</v>
      </c>
      <c r="Q553" s="72">
        <v>0.23044397463002114</v>
      </c>
      <c r="R553" s="72">
        <v>0.55391120507399583</v>
      </c>
      <c r="S553" s="72">
        <v>0.21564482029598309</v>
      </c>
      <c r="T553" s="72">
        <v>0</v>
      </c>
      <c r="U553" s="72">
        <v>0.39534883720930231</v>
      </c>
      <c r="V553" s="72">
        <v>0.21564482029598309</v>
      </c>
    </row>
    <row r="554" spans="2:22" x14ac:dyDescent="0.2">
      <c r="B554" s="72">
        <v>544</v>
      </c>
      <c r="C554" s="72">
        <v>2</v>
      </c>
      <c r="D554" s="72">
        <v>7.3802010694533013</v>
      </c>
      <c r="E554" s="72">
        <v>5.1449667042495637</v>
      </c>
      <c r="F554" s="72">
        <v>6</v>
      </c>
      <c r="G554" s="72">
        <v>61</v>
      </c>
      <c r="H554" s="72">
        <v>15725</v>
      </c>
      <c r="I554" s="72">
        <v>82</v>
      </c>
      <c r="J554" s="72">
        <v>2191</v>
      </c>
      <c r="K554" s="72">
        <v>13.93322734499205</v>
      </c>
      <c r="L554" s="72">
        <v>0.90937996820349765</v>
      </c>
      <c r="M554" s="72">
        <v>3.8155802861685212E-2</v>
      </c>
      <c r="N554" s="72">
        <v>5.246422893481717E-2</v>
      </c>
      <c r="O554" s="72">
        <v>0.79650238473767887</v>
      </c>
      <c r="P554" s="72">
        <v>8.9030206677265494E-2</v>
      </c>
      <c r="Q554" s="72">
        <v>0.60413354531001595</v>
      </c>
      <c r="R554" s="72">
        <v>0.37519872813990462</v>
      </c>
      <c r="S554" s="72">
        <v>0</v>
      </c>
      <c r="T554" s="72">
        <v>2.066772655007949E-2</v>
      </c>
      <c r="U554" s="72">
        <v>0.28298887122416533</v>
      </c>
      <c r="V554" s="72">
        <v>0</v>
      </c>
    </row>
    <row r="555" spans="2:22" x14ac:dyDescent="0.2">
      <c r="B555" s="72">
        <v>545</v>
      </c>
      <c r="C555" s="72">
        <v>2</v>
      </c>
      <c r="D555" s="72">
        <v>7.1443204911531364</v>
      </c>
      <c r="E555" s="72">
        <v>6.0444386434031037</v>
      </c>
      <c r="F555" s="72">
        <v>4</v>
      </c>
      <c r="G555" s="72">
        <v>13</v>
      </c>
      <c r="H555" s="72">
        <v>14925</v>
      </c>
      <c r="I555" s="72">
        <v>26</v>
      </c>
      <c r="J555" s="72">
        <v>2101</v>
      </c>
      <c r="K555" s="72">
        <v>14.077051926298157</v>
      </c>
      <c r="L555" s="72">
        <v>0.48408710217755446</v>
      </c>
      <c r="M555" s="72">
        <v>0.46566164154103851</v>
      </c>
      <c r="N555" s="72">
        <v>5.0251256281407038E-2</v>
      </c>
      <c r="O555" s="72">
        <v>0.71859296482412061</v>
      </c>
      <c r="P555" s="72">
        <v>0.2613065326633166</v>
      </c>
      <c r="Q555" s="72">
        <v>6.030150753768844E-2</v>
      </c>
      <c r="R555" s="72">
        <v>0.93969849246231152</v>
      </c>
      <c r="S555" s="72">
        <v>0</v>
      </c>
      <c r="T555" s="72">
        <v>0</v>
      </c>
      <c r="U555" s="72">
        <v>1.507537688442211E-2</v>
      </c>
      <c r="V555" s="72">
        <v>0</v>
      </c>
    </row>
    <row r="556" spans="2:22" x14ac:dyDescent="0.2">
      <c r="B556" s="72">
        <v>546</v>
      </c>
      <c r="C556" s="72">
        <v>2</v>
      </c>
      <c r="D556" s="72">
        <v>4.1917931266607047</v>
      </c>
      <c r="E556" s="72">
        <v>3.5286515065888513</v>
      </c>
      <c r="F556" s="72">
        <v>2</v>
      </c>
      <c r="G556" s="72">
        <v>11</v>
      </c>
      <c r="H556" s="72">
        <v>17275</v>
      </c>
      <c r="I556" s="72">
        <v>31</v>
      </c>
      <c r="J556" s="72">
        <v>1800</v>
      </c>
      <c r="K556" s="72">
        <v>10.419681620839363</v>
      </c>
      <c r="L556" s="72">
        <v>1</v>
      </c>
      <c r="M556" s="72">
        <v>0</v>
      </c>
      <c r="N556" s="72">
        <v>0</v>
      </c>
      <c r="O556" s="72">
        <v>0.95947901591895801</v>
      </c>
      <c r="P556" s="72">
        <v>4.0520984081041968E-2</v>
      </c>
      <c r="Q556" s="72">
        <v>8.1041968162083936E-2</v>
      </c>
      <c r="R556" s="72">
        <v>0.91895803183791602</v>
      </c>
      <c r="S556" s="72">
        <v>0</v>
      </c>
      <c r="T556" s="72">
        <v>0</v>
      </c>
      <c r="U556" s="72">
        <v>0.91895803183791602</v>
      </c>
      <c r="V556" s="72">
        <v>0</v>
      </c>
    </row>
    <row r="557" spans="2:22" x14ac:dyDescent="0.2">
      <c r="B557" s="72">
        <v>547</v>
      </c>
      <c r="C557" s="72">
        <v>2</v>
      </c>
      <c r="D557" s="72">
        <v>3.5316524508724179</v>
      </c>
      <c r="E557" s="72">
        <v>3.3086850394100753</v>
      </c>
      <c r="F557" s="72">
        <v>4</v>
      </c>
      <c r="G557" s="72">
        <v>12</v>
      </c>
      <c r="H557" s="72">
        <v>7400</v>
      </c>
      <c r="I557" s="72">
        <v>26</v>
      </c>
      <c r="J557" s="72">
        <v>585.5</v>
      </c>
      <c r="K557" s="72">
        <v>7.9121621621621614</v>
      </c>
      <c r="L557" s="72">
        <v>0.95945945945945943</v>
      </c>
      <c r="M557" s="72">
        <v>0</v>
      </c>
      <c r="N557" s="72">
        <v>4.0540540540540543E-2</v>
      </c>
      <c r="O557" s="72">
        <v>0.81081081081081086</v>
      </c>
      <c r="P557" s="72">
        <v>0.10810810810810811</v>
      </c>
      <c r="Q557" s="72">
        <v>4.0540540540540543E-2</v>
      </c>
      <c r="R557" s="72">
        <v>0.91891891891891897</v>
      </c>
      <c r="S557" s="72">
        <v>4.0540540540540543E-2</v>
      </c>
      <c r="T557" s="72">
        <v>0</v>
      </c>
      <c r="U557" s="72">
        <v>0.10810810810810811</v>
      </c>
      <c r="V557" s="72">
        <v>4.0540540540540543E-2</v>
      </c>
    </row>
    <row r="558" spans="2:22" x14ac:dyDescent="0.2">
      <c r="B558" s="72">
        <v>548</v>
      </c>
      <c r="C558" s="72">
        <v>1</v>
      </c>
      <c r="D558" s="72">
        <v>2.6855485312995699</v>
      </c>
      <c r="E558" s="72">
        <v>4.0512978526032999</v>
      </c>
      <c r="F558" s="72">
        <v>2</v>
      </c>
      <c r="G558" s="72">
        <v>8</v>
      </c>
      <c r="H558" s="72">
        <v>8600</v>
      </c>
      <c r="I558" s="72">
        <v>23</v>
      </c>
      <c r="J558" s="72">
        <v>1134.5</v>
      </c>
      <c r="K558" s="72">
        <v>13.191860465116278</v>
      </c>
      <c r="L558" s="72">
        <v>0.93023255813953487</v>
      </c>
      <c r="M558" s="72">
        <v>0</v>
      </c>
      <c r="N558" s="72">
        <v>6.9767441860465115E-2</v>
      </c>
      <c r="O558" s="72">
        <v>0.23255813953488372</v>
      </c>
      <c r="P558" s="72">
        <v>0.76744186046511631</v>
      </c>
      <c r="Q558" s="72">
        <v>0.13953488372093023</v>
      </c>
      <c r="R558" s="72">
        <v>0.86046511627906974</v>
      </c>
      <c r="S558" s="72">
        <v>0</v>
      </c>
      <c r="T558" s="72">
        <v>0</v>
      </c>
      <c r="U558" s="72">
        <v>0.89534883720930236</v>
      </c>
      <c r="V558" s="72">
        <v>0</v>
      </c>
    </row>
    <row r="559" spans="2:22" x14ac:dyDescent="0.2">
      <c r="B559" s="72">
        <v>549</v>
      </c>
      <c r="C559" s="72">
        <v>2</v>
      </c>
      <c r="D559" s="72">
        <v>2.7644930557746634</v>
      </c>
      <c r="E559" s="72">
        <v>2.3626804173592437</v>
      </c>
      <c r="F559" s="72">
        <v>5</v>
      </c>
      <c r="G559" s="72">
        <v>27</v>
      </c>
      <c r="H559" s="72">
        <v>11600</v>
      </c>
      <c r="I559" s="72">
        <v>39</v>
      </c>
      <c r="J559" s="72">
        <v>1313.25</v>
      </c>
      <c r="K559" s="72">
        <v>11.321120689655173</v>
      </c>
      <c r="L559" s="72">
        <v>0.9806034482758621</v>
      </c>
      <c r="M559" s="72">
        <v>1.9396551724137932E-2</v>
      </c>
      <c r="N559" s="72">
        <v>0</v>
      </c>
      <c r="O559" s="72">
        <v>0.41810344827586204</v>
      </c>
      <c r="P559" s="72">
        <v>0.24568965517241378</v>
      </c>
      <c r="Q559" s="72">
        <v>0.19181034482758622</v>
      </c>
      <c r="R559" s="72">
        <v>0.5625</v>
      </c>
      <c r="S559" s="72">
        <v>0.24568965517241378</v>
      </c>
      <c r="T559" s="72">
        <v>0</v>
      </c>
      <c r="U559" s="72">
        <v>0.38793103448275862</v>
      </c>
      <c r="V559" s="72">
        <v>0.24568965517241378</v>
      </c>
    </row>
    <row r="560" spans="2:22" x14ac:dyDescent="0.2">
      <c r="B560" s="72">
        <v>550</v>
      </c>
      <c r="C560" s="72">
        <v>2</v>
      </c>
      <c r="D560" s="72">
        <v>9.5136027132733609</v>
      </c>
      <c r="E560" s="72">
        <v>7.4840960191478567</v>
      </c>
      <c r="F560" s="72">
        <v>5</v>
      </c>
      <c r="G560" s="72">
        <v>74</v>
      </c>
      <c r="H560" s="72">
        <v>11615</v>
      </c>
      <c r="I560" s="72">
        <v>123</v>
      </c>
      <c r="J560" s="72">
        <v>2068.75</v>
      </c>
      <c r="K560" s="72">
        <v>17.811020232458027</v>
      </c>
      <c r="L560" s="72">
        <v>0.87731381833835553</v>
      </c>
      <c r="M560" s="72">
        <v>0.10977184674989238</v>
      </c>
      <c r="N560" s="72">
        <v>1.2914334911752045E-2</v>
      </c>
      <c r="O560" s="72">
        <v>0.64700817907877739</v>
      </c>
      <c r="P560" s="72">
        <v>0.14205768402927249</v>
      </c>
      <c r="Q560" s="72">
        <v>0.67929401635815756</v>
      </c>
      <c r="R560" s="72">
        <v>0.32070598364184244</v>
      </c>
      <c r="S560" s="72">
        <v>0</v>
      </c>
      <c r="T560" s="72">
        <v>0</v>
      </c>
      <c r="U560" s="72">
        <v>0.31080499354283253</v>
      </c>
      <c r="V560" s="72">
        <v>0</v>
      </c>
    </row>
    <row r="561" spans="2:22" x14ac:dyDescent="0.2">
      <c r="B561" s="72">
        <v>551</v>
      </c>
      <c r="C561" s="72">
        <v>1</v>
      </c>
      <c r="D561" s="72">
        <v>3.0687118629979824</v>
      </c>
      <c r="E561" s="72">
        <v>4.9137413745292573</v>
      </c>
      <c r="F561" s="72">
        <v>4</v>
      </c>
      <c r="G561" s="72">
        <v>4</v>
      </c>
      <c r="H561" s="72">
        <v>3875</v>
      </c>
      <c r="I561" s="72">
        <v>17</v>
      </c>
      <c r="J561" s="72">
        <v>400</v>
      </c>
      <c r="K561" s="72">
        <v>10.32258064516129</v>
      </c>
      <c r="L561" s="72">
        <v>1</v>
      </c>
      <c r="M561" s="72">
        <v>0</v>
      </c>
      <c r="N561" s="72">
        <v>0</v>
      </c>
      <c r="O561" s="72">
        <v>1.935483870967742E-2</v>
      </c>
      <c r="P561" s="72">
        <v>0.82580645161290323</v>
      </c>
      <c r="Q561" s="72">
        <v>7.7419354838709681E-2</v>
      </c>
      <c r="R561" s="72">
        <v>0.92258064516129035</v>
      </c>
      <c r="S561" s="72">
        <v>0</v>
      </c>
      <c r="T561" s="72">
        <v>0</v>
      </c>
      <c r="U561" s="72">
        <v>7.7419354838709681E-2</v>
      </c>
      <c r="V561" s="72">
        <v>0</v>
      </c>
    </row>
    <row r="562" spans="2:22" x14ac:dyDescent="0.2">
      <c r="B562" s="72">
        <v>552</v>
      </c>
      <c r="C562" s="72">
        <v>2</v>
      </c>
      <c r="D562" s="72">
        <v>3.473739194639855</v>
      </c>
      <c r="E562" s="72">
        <v>2.4465230242589984</v>
      </c>
      <c r="F562" s="72">
        <v>5</v>
      </c>
      <c r="G562" s="72">
        <v>17</v>
      </c>
      <c r="H562" s="72">
        <v>2775</v>
      </c>
      <c r="I562" s="72">
        <v>17</v>
      </c>
      <c r="J562" s="72">
        <v>399</v>
      </c>
      <c r="K562" s="72">
        <v>14.378378378378379</v>
      </c>
      <c r="L562" s="72">
        <v>0.91891891891891897</v>
      </c>
      <c r="M562" s="72">
        <v>8.1081081081081086E-2</v>
      </c>
      <c r="N562" s="72">
        <v>0</v>
      </c>
      <c r="O562" s="72">
        <v>0.55855855855855852</v>
      </c>
      <c r="P562" s="72">
        <v>0.16216216216216217</v>
      </c>
      <c r="Q562" s="72">
        <v>0.3783783783783784</v>
      </c>
      <c r="R562" s="72">
        <v>0.56756756756756754</v>
      </c>
      <c r="S562" s="72">
        <v>5.4054054054054057E-2</v>
      </c>
      <c r="T562" s="72">
        <v>0</v>
      </c>
      <c r="U562" s="72">
        <v>0.36036036036036034</v>
      </c>
      <c r="V562" s="72">
        <v>5.4054054054054057E-2</v>
      </c>
    </row>
    <row r="563" spans="2:22" x14ac:dyDescent="0.2">
      <c r="B563" s="72">
        <v>553</v>
      </c>
      <c r="C563" s="72">
        <v>1</v>
      </c>
      <c r="D563" s="72">
        <v>6.7823658597670491</v>
      </c>
      <c r="E563" s="72">
        <v>7.2707478016752525</v>
      </c>
      <c r="F563" s="72">
        <v>1</v>
      </c>
      <c r="G563" s="72">
        <v>1</v>
      </c>
      <c r="H563" s="72">
        <v>225</v>
      </c>
      <c r="I563" s="72">
        <v>1</v>
      </c>
      <c r="J563" s="72">
        <v>58.5</v>
      </c>
      <c r="K563" s="72">
        <v>26</v>
      </c>
      <c r="L563" s="72">
        <v>1</v>
      </c>
      <c r="M563" s="72">
        <v>0</v>
      </c>
      <c r="N563" s="72">
        <v>0</v>
      </c>
      <c r="O563" s="72">
        <v>0</v>
      </c>
      <c r="P563" s="72">
        <v>1</v>
      </c>
      <c r="Q563" s="72">
        <v>1</v>
      </c>
      <c r="R563" s="72">
        <v>0</v>
      </c>
      <c r="S563" s="72">
        <v>0</v>
      </c>
      <c r="T563" s="72">
        <v>0</v>
      </c>
      <c r="U563" s="72">
        <v>0</v>
      </c>
      <c r="V563" s="72">
        <v>0</v>
      </c>
    </row>
    <row r="564" spans="2:22" x14ac:dyDescent="0.2">
      <c r="B564" s="72">
        <v>554</v>
      </c>
      <c r="C564" s="72">
        <v>2</v>
      </c>
      <c r="D564" s="72">
        <v>3.6813142542619062</v>
      </c>
      <c r="E564" s="72">
        <v>2.7461794251323686</v>
      </c>
      <c r="F564" s="72">
        <v>7</v>
      </c>
      <c r="G564" s="72">
        <v>20</v>
      </c>
      <c r="H564" s="72">
        <v>15325</v>
      </c>
      <c r="I564" s="72">
        <v>33</v>
      </c>
      <c r="J564" s="72">
        <v>2031.5</v>
      </c>
      <c r="K564" s="72">
        <v>13.256117455138664</v>
      </c>
      <c r="L564" s="72">
        <v>0.93311582381729197</v>
      </c>
      <c r="M564" s="72">
        <v>1.468189233278956E-2</v>
      </c>
      <c r="N564" s="72">
        <v>5.2202283849918436E-2</v>
      </c>
      <c r="O564" s="72">
        <v>0.45676998368678629</v>
      </c>
      <c r="P564" s="72">
        <v>0.34584013050570961</v>
      </c>
      <c r="Q564" s="72">
        <v>0.24469820554649266</v>
      </c>
      <c r="R564" s="72">
        <v>0.72593800978792822</v>
      </c>
      <c r="S564" s="72">
        <v>2.936378466557912E-2</v>
      </c>
      <c r="T564" s="72">
        <v>0</v>
      </c>
      <c r="U564" s="72">
        <v>0.64600326264274066</v>
      </c>
      <c r="V564" s="72">
        <v>2.936378466557912E-2</v>
      </c>
    </row>
    <row r="565" spans="2:22" x14ac:dyDescent="0.2">
      <c r="B565" s="72">
        <v>555</v>
      </c>
      <c r="C565" s="72">
        <v>1</v>
      </c>
      <c r="D565" s="72">
        <v>2.7841890823451299</v>
      </c>
      <c r="E565" s="72">
        <v>2.8585215571716618</v>
      </c>
      <c r="F565" s="72">
        <v>5</v>
      </c>
      <c r="G565" s="72">
        <v>22</v>
      </c>
      <c r="H565" s="72">
        <v>13075</v>
      </c>
      <c r="I565" s="72">
        <v>43</v>
      </c>
      <c r="J565" s="72">
        <v>1236.25</v>
      </c>
      <c r="K565" s="72">
        <v>9.4550669216061181</v>
      </c>
      <c r="L565" s="72">
        <v>0.982791586998088</v>
      </c>
      <c r="M565" s="72">
        <v>1.7208413001912046E-2</v>
      </c>
      <c r="N565" s="72">
        <v>0</v>
      </c>
      <c r="O565" s="72">
        <v>0.45506692160611856</v>
      </c>
      <c r="P565" s="72">
        <v>0.21797323135755259</v>
      </c>
      <c r="Q565" s="72">
        <v>5.1625239005736137E-2</v>
      </c>
      <c r="R565" s="72">
        <v>0.67304015296367115</v>
      </c>
      <c r="S565" s="72">
        <v>0.27533460803059273</v>
      </c>
      <c r="T565" s="72">
        <v>0</v>
      </c>
      <c r="U565" s="72">
        <v>0.70745697896749526</v>
      </c>
      <c r="V565" s="72">
        <v>0.27533460803059273</v>
      </c>
    </row>
    <row r="566" spans="2:22" x14ac:dyDescent="0.2">
      <c r="B566" s="72">
        <v>556</v>
      </c>
      <c r="C566" s="72">
        <v>1</v>
      </c>
      <c r="D566" s="72">
        <v>3.1201557541530738</v>
      </c>
      <c r="E566" s="72">
        <v>4.6402235808261612</v>
      </c>
      <c r="F566" s="72">
        <v>2</v>
      </c>
      <c r="G566" s="72">
        <v>3</v>
      </c>
      <c r="H566" s="72">
        <v>825</v>
      </c>
      <c r="I566" s="72">
        <v>3</v>
      </c>
      <c r="J566" s="72">
        <v>75</v>
      </c>
      <c r="K566" s="72">
        <v>9.0909090909090917</v>
      </c>
      <c r="L566" s="72">
        <v>1</v>
      </c>
      <c r="M566" s="72">
        <v>0</v>
      </c>
      <c r="N566" s="72">
        <v>0</v>
      </c>
      <c r="O566" s="72">
        <v>0.63636363636363635</v>
      </c>
      <c r="P566" s="72">
        <v>0.36363636363636365</v>
      </c>
      <c r="Q566" s="72">
        <v>0</v>
      </c>
      <c r="R566" s="72">
        <v>0.72727272727272729</v>
      </c>
      <c r="S566" s="72">
        <v>0.27272727272727271</v>
      </c>
      <c r="T566" s="72">
        <v>0</v>
      </c>
      <c r="U566" s="72">
        <v>0.72727272727272729</v>
      </c>
      <c r="V566" s="72">
        <v>0.27272727272727271</v>
      </c>
    </row>
    <row r="567" spans="2:22" x14ac:dyDescent="0.2">
      <c r="B567" s="72">
        <v>557</v>
      </c>
      <c r="C567" s="72">
        <v>2</v>
      </c>
      <c r="D567" s="72">
        <v>4.0328014582823206</v>
      </c>
      <c r="E567" s="72">
        <v>2.8529109570812201</v>
      </c>
      <c r="F567" s="72">
        <v>2</v>
      </c>
      <c r="G567" s="72">
        <v>11</v>
      </c>
      <c r="H567" s="72">
        <v>13175</v>
      </c>
      <c r="I567" s="72">
        <v>45</v>
      </c>
      <c r="J567" s="72">
        <v>1354</v>
      </c>
      <c r="K567" s="72">
        <v>10.277039848197344</v>
      </c>
      <c r="L567" s="72">
        <v>1</v>
      </c>
      <c r="M567" s="72">
        <v>0</v>
      </c>
      <c r="N567" s="72">
        <v>0</v>
      </c>
      <c r="O567" s="72">
        <v>0.97722960151802651</v>
      </c>
      <c r="P567" s="72">
        <v>2.2770398481973434E-2</v>
      </c>
      <c r="Q567" s="72">
        <v>0.22011385199240988</v>
      </c>
      <c r="R567" s="72">
        <v>0.64895635673624286</v>
      </c>
      <c r="S567" s="72">
        <v>0</v>
      </c>
      <c r="T567" s="72">
        <v>0.13092979127134724</v>
      </c>
      <c r="U567" s="72">
        <v>0.77988614800759015</v>
      </c>
      <c r="V567" s="72">
        <v>0</v>
      </c>
    </row>
    <row r="568" spans="2:22" x14ac:dyDescent="0.2">
      <c r="B568" s="72">
        <v>558</v>
      </c>
      <c r="C568" s="72">
        <v>2</v>
      </c>
      <c r="D568" s="72">
        <v>3.3018664249773124</v>
      </c>
      <c r="E568" s="72">
        <v>2.6078254304899144</v>
      </c>
      <c r="F568" s="72">
        <v>4</v>
      </c>
      <c r="G568" s="72">
        <v>17</v>
      </c>
      <c r="H568" s="72">
        <v>7075</v>
      </c>
      <c r="I568" s="72">
        <v>28</v>
      </c>
      <c r="J568" s="72">
        <v>949</v>
      </c>
      <c r="K568" s="72">
        <v>13.413427561837457</v>
      </c>
      <c r="L568" s="72">
        <v>0.81978798586572443</v>
      </c>
      <c r="M568" s="72">
        <v>0.18021201413427562</v>
      </c>
      <c r="N568" s="72">
        <v>0</v>
      </c>
      <c r="O568" s="72">
        <v>0.32155477031802121</v>
      </c>
      <c r="P568" s="72">
        <v>0.29681978798586572</v>
      </c>
      <c r="Q568" s="72">
        <v>0.19787985865724381</v>
      </c>
      <c r="R568" s="72">
        <v>0.80212014134275622</v>
      </c>
      <c r="S568" s="72">
        <v>0</v>
      </c>
      <c r="T568" s="72">
        <v>0</v>
      </c>
      <c r="U568" s="72">
        <v>0.38515901060070673</v>
      </c>
      <c r="V568" s="72">
        <v>0</v>
      </c>
    </row>
    <row r="569" spans="2:22" x14ac:dyDescent="0.2">
      <c r="B569" s="72">
        <v>559</v>
      </c>
      <c r="C569" s="72">
        <v>2</v>
      </c>
      <c r="D569" s="72">
        <v>4.2880973508921079</v>
      </c>
      <c r="E569" s="72">
        <v>2.2297357863920482</v>
      </c>
      <c r="F569" s="72">
        <v>4</v>
      </c>
      <c r="G569" s="72">
        <v>24</v>
      </c>
      <c r="H569" s="72">
        <v>9750</v>
      </c>
      <c r="I569" s="72">
        <v>37</v>
      </c>
      <c r="J569" s="72">
        <v>1682.5</v>
      </c>
      <c r="K569" s="72">
        <v>17.256410256410255</v>
      </c>
      <c r="L569" s="72">
        <v>0.77948717948717949</v>
      </c>
      <c r="M569" s="72">
        <v>0.13076923076923078</v>
      </c>
      <c r="N569" s="72">
        <v>8.9743589743589744E-2</v>
      </c>
      <c r="O569" s="72">
        <v>0.56666666666666665</v>
      </c>
      <c r="P569" s="72">
        <v>0.32564102564102565</v>
      </c>
      <c r="Q569" s="72">
        <v>0.55128205128205132</v>
      </c>
      <c r="R569" s="72">
        <v>0.43846153846153846</v>
      </c>
      <c r="S569" s="72">
        <v>0</v>
      </c>
      <c r="T569" s="72">
        <v>1.0256410256410256E-2</v>
      </c>
      <c r="U569" s="72">
        <v>0.7</v>
      </c>
      <c r="V569" s="72">
        <v>0</v>
      </c>
    </row>
    <row r="570" spans="2:22" x14ac:dyDescent="0.2">
      <c r="B570" s="72">
        <v>560</v>
      </c>
      <c r="C570" s="72">
        <v>1</v>
      </c>
      <c r="D570" s="72">
        <v>5.0243396834799716</v>
      </c>
      <c r="E570" s="72">
        <v>5.0698203603321055</v>
      </c>
      <c r="F570" s="72">
        <v>4</v>
      </c>
      <c r="G570" s="72">
        <v>7</v>
      </c>
      <c r="H570" s="72">
        <v>9075</v>
      </c>
      <c r="I570" s="72">
        <v>27</v>
      </c>
      <c r="J570" s="72">
        <v>2065.5</v>
      </c>
      <c r="K570" s="72">
        <v>22.760330578512399</v>
      </c>
      <c r="L570" s="72">
        <v>1</v>
      </c>
      <c r="M570" s="72">
        <v>0</v>
      </c>
      <c r="N570" s="72">
        <v>0</v>
      </c>
      <c r="O570" s="72">
        <v>0</v>
      </c>
      <c r="P570" s="72">
        <v>0.78512396694214881</v>
      </c>
      <c r="Q570" s="72">
        <v>0.81818181818181823</v>
      </c>
      <c r="R570" s="72">
        <v>0.13223140495867769</v>
      </c>
      <c r="S570" s="72">
        <v>4.9586776859504134E-2</v>
      </c>
      <c r="T570" s="72">
        <v>0</v>
      </c>
      <c r="U570" s="72">
        <v>0.13223140495867769</v>
      </c>
      <c r="V570" s="72">
        <v>4.9586776859504134E-2</v>
      </c>
    </row>
    <row r="571" spans="2:22" x14ac:dyDescent="0.2">
      <c r="B571" s="72">
        <v>561</v>
      </c>
      <c r="C571" s="72">
        <v>2</v>
      </c>
      <c r="D571" s="72">
        <v>4.7847497237296368</v>
      </c>
      <c r="E571" s="72">
        <v>3.1974711706755401</v>
      </c>
      <c r="F571" s="72">
        <v>5</v>
      </c>
      <c r="G571" s="72">
        <v>23</v>
      </c>
      <c r="H571" s="72">
        <v>5950</v>
      </c>
      <c r="I571" s="72">
        <v>31</v>
      </c>
      <c r="J571" s="72">
        <v>811</v>
      </c>
      <c r="K571" s="72">
        <v>13.630252100840337</v>
      </c>
      <c r="L571" s="72">
        <v>0.66386554621848737</v>
      </c>
      <c r="M571" s="72">
        <v>0.23949579831932774</v>
      </c>
      <c r="N571" s="72">
        <v>9.6638655462184878E-2</v>
      </c>
      <c r="O571" s="72">
        <v>0.51260504201680668</v>
      </c>
      <c r="P571" s="72">
        <v>0.27731092436974791</v>
      </c>
      <c r="Q571" s="72">
        <v>0.45378151260504201</v>
      </c>
      <c r="R571" s="72">
        <v>0.54621848739495793</v>
      </c>
      <c r="S571" s="72">
        <v>0</v>
      </c>
      <c r="T571" s="72">
        <v>0</v>
      </c>
      <c r="U571" s="72">
        <v>0.34453781512605042</v>
      </c>
      <c r="V571" s="72">
        <v>0</v>
      </c>
    </row>
    <row r="572" spans="2:22" x14ac:dyDescent="0.2">
      <c r="B572" s="72">
        <v>562</v>
      </c>
      <c r="C572" s="72">
        <v>1</v>
      </c>
      <c r="D572" s="72">
        <v>3.1421659588208599</v>
      </c>
      <c r="E572" s="72">
        <v>4.6742830243525031</v>
      </c>
      <c r="F572" s="72">
        <v>2</v>
      </c>
      <c r="G572" s="72">
        <v>6</v>
      </c>
      <c r="H572" s="72">
        <v>16500</v>
      </c>
      <c r="I572" s="72">
        <v>28</v>
      </c>
      <c r="J572" s="72">
        <v>1750.5</v>
      </c>
      <c r="K572" s="72">
        <v>10.609090909090909</v>
      </c>
      <c r="L572" s="72">
        <v>0.92121212121212126</v>
      </c>
      <c r="M572" s="72">
        <v>0</v>
      </c>
      <c r="N572" s="72">
        <v>7.8787878787878782E-2</v>
      </c>
      <c r="O572" s="72">
        <v>0.15757575757575756</v>
      </c>
      <c r="P572" s="72">
        <v>0.84242424242424241</v>
      </c>
      <c r="Q572" s="72">
        <v>2.4242424242424242E-2</v>
      </c>
      <c r="R572" s="72">
        <v>0.97575757575757571</v>
      </c>
      <c r="S572" s="72">
        <v>0</v>
      </c>
      <c r="T572" s="72">
        <v>0</v>
      </c>
      <c r="U572" s="72">
        <v>0.97575757575757571</v>
      </c>
      <c r="V572" s="72">
        <v>0</v>
      </c>
    </row>
    <row r="573" spans="2:22" x14ac:dyDescent="0.2">
      <c r="B573" s="72">
        <v>563</v>
      </c>
      <c r="C573" s="72">
        <v>2</v>
      </c>
      <c r="D573" s="72">
        <v>4.2556521674017818</v>
      </c>
      <c r="E573" s="72">
        <v>1.9602851605058136</v>
      </c>
      <c r="F573" s="72">
        <v>6</v>
      </c>
      <c r="G573" s="72">
        <v>22</v>
      </c>
      <c r="H573" s="72">
        <v>9975</v>
      </c>
      <c r="I573" s="72">
        <v>26</v>
      </c>
      <c r="J573" s="72">
        <v>1561</v>
      </c>
      <c r="K573" s="72">
        <v>15.649122807017543</v>
      </c>
      <c r="L573" s="72">
        <v>0.87969924812030076</v>
      </c>
      <c r="M573" s="72">
        <v>0.12030075187969924</v>
      </c>
      <c r="N573" s="72">
        <v>0</v>
      </c>
      <c r="O573" s="72">
        <v>0.56892230576441105</v>
      </c>
      <c r="P573" s="72">
        <v>0.15037593984962405</v>
      </c>
      <c r="Q573" s="72">
        <v>0.57894736842105265</v>
      </c>
      <c r="R573" s="72">
        <v>0.34085213032581452</v>
      </c>
      <c r="S573" s="72">
        <v>0</v>
      </c>
      <c r="T573" s="72">
        <v>8.0200501253132828E-2</v>
      </c>
      <c r="U573" s="72">
        <v>0.43107769423558895</v>
      </c>
      <c r="V573" s="72">
        <v>0</v>
      </c>
    </row>
    <row r="574" spans="2:22" x14ac:dyDescent="0.2">
      <c r="B574" s="72">
        <v>564</v>
      </c>
      <c r="C574" s="72">
        <v>2</v>
      </c>
      <c r="D574" s="72">
        <v>3.7964706260623737</v>
      </c>
      <c r="E574" s="72">
        <v>2.4023194402734642</v>
      </c>
      <c r="F574" s="72">
        <v>6</v>
      </c>
      <c r="G574" s="72">
        <v>29</v>
      </c>
      <c r="H574" s="72">
        <v>11825</v>
      </c>
      <c r="I574" s="72">
        <v>39</v>
      </c>
      <c r="J574" s="72">
        <v>1268</v>
      </c>
      <c r="K574" s="72">
        <v>10.723044397463003</v>
      </c>
      <c r="L574" s="72">
        <v>0.96194503171247359</v>
      </c>
      <c r="M574" s="72">
        <v>3.8054968287526428E-2</v>
      </c>
      <c r="N574" s="72">
        <v>0</v>
      </c>
      <c r="O574" s="72">
        <v>0.69556025369978858</v>
      </c>
      <c r="P574" s="72">
        <v>0.16913319238900634</v>
      </c>
      <c r="Q574" s="72">
        <v>0.16701902748414377</v>
      </c>
      <c r="R574" s="72">
        <v>0.7568710359408034</v>
      </c>
      <c r="S574" s="72">
        <v>7.6109936575052856E-2</v>
      </c>
      <c r="T574" s="72">
        <v>0</v>
      </c>
      <c r="U574" s="72">
        <v>0.59196617336152224</v>
      </c>
      <c r="V574" s="72">
        <v>7.6109936575052856E-2</v>
      </c>
    </row>
    <row r="575" spans="2:22" x14ac:dyDescent="0.2">
      <c r="B575" s="72">
        <v>565</v>
      </c>
      <c r="C575" s="72">
        <v>2</v>
      </c>
      <c r="D575" s="72">
        <v>6.2129673574642874</v>
      </c>
      <c r="E575" s="72">
        <v>4.1452782523486258</v>
      </c>
      <c r="F575" s="72">
        <v>6</v>
      </c>
      <c r="G575" s="72">
        <v>39</v>
      </c>
      <c r="H575" s="72">
        <v>11625</v>
      </c>
      <c r="I575" s="72">
        <v>53</v>
      </c>
      <c r="J575" s="72">
        <v>1545</v>
      </c>
      <c r="K575" s="72">
        <v>13.290322580645162</v>
      </c>
      <c r="L575" s="72">
        <v>0.66021505376344081</v>
      </c>
      <c r="M575" s="72">
        <v>0.32688172043010755</v>
      </c>
      <c r="N575" s="72">
        <v>1.2903225806451613E-2</v>
      </c>
      <c r="O575" s="72">
        <v>0.51827956989247315</v>
      </c>
      <c r="P575" s="72">
        <v>0.14193548387096774</v>
      </c>
      <c r="Q575" s="72">
        <v>0.34838709677419355</v>
      </c>
      <c r="R575" s="72">
        <v>0.54838709677419351</v>
      </c>
      <c r="S575" s="72">
        <v>0</v>
      </c>
      <c r="T575" s="72">
        <v>0.1032258064516129</v>
      </c>
      <c r="U575" s="72">
        <v>0.40215053763440861</v>
      </c>
      <c r="V575" s="72">
        <v>0</v>
      </c>
    </row>
    <row r="576" spans="2:22" x14ac:dyDescent="0.2">
      <c r="B576" s="72">
        <v>566</v>
      </c>
      <c r="C576" s="72">
        <v>2</v>
      </c>
      <c r="D576" s="72">
        <v>5.7961130100002745</v>
      </c>
      <c r="E576" s="72">
        <v>4.0508662083994604</v>
      </c>
      <c r="F576" s="72">
        <v>4</v>
      </c>
      <c r="G576" s="72">
        <v>16</v>
      </c>
      <c r="H576" s="72">
        <v>3275</v>
      </c>
      <c r="I576" s="72">
        <v>20</v>
      </c>
      <c r="J576" s="72">
        <v>392.5</v>
      </c>
      <c r="K576" s="72">
        <v>11.984732824427482</v>
      </c>
      <c r="L576" s="72">
        <v>0.64122137404580148</v>
      </c>
      <c r="M576" s="72">
        <v>0.25190839694656486</v>
      </c>
      <c r="N576" s="72">
        <v>0.10687022900763359</v>
      </c>
      <c r="O576" s="72">
        <v>0.87022900763358779</v>
      </c>
      <c r="P576" s="72">
        <v>6.1068702290076333E-2</v>
      </c>
      <c r="Q576" s="72">
        <v>0.50381679389312972</v>
      </c>
      <c r="R576" s="72">
        <v>0.12977099236641221</v>
      </c>
      <c r="S576" s="72">
        <v>0</v>
      </c>
      <c r="T576" s="72">
        <v>0.36641221374045801</v>
      </c>
      <c r="U576" s="72">
        <v>0.59541984732824427</v>
      </c>
      <c r="V576" s="72">
        <v>0</v>
      </c>
    </row>
    <row r="577" spans="2:22" x14ac:dyDescent="0.2">
      <c r="B577" s="72">
        <v>567</v>
      </c>
      <c r="C577" s="72">
        <v>2</v>
      </c>
      <c r="D577" s="72">
        <v>3.823155571838563</v>
      </c>
      <c r="E577" s="72">
        <v>1.897123216756031</v>
      </c>
      <c r="F577" s="72">
        <v>5</v>
      </c>
      <c r="G577" s="72">
        <v>28</v>
      </c>
      <c r="H577" s="72">
        <v>7800</v>
      </c>
      <c r="I577" s="72">
        <v>44</v>
      </c>
      <c r="J577" s="72">
        <v>877.5</v>
      </c>
      <c r="K577" s="72">
        <v>11.25</v>
      </c>
      <c r="L577" s="72">
        <v>0.92307692307692313</v>
      </c>
      <c r="M577" s="72">
        <v>4.807692307692308E-2</v>
      </c>
      <c r="N577" s="72">
        <v>2.8846153846153848E-2</v>
      </c>
      <c r="O577" s="72">
        <v>0.69230769230769229</v>
      </c>
      <c r="P577" s="72">
        <v>0.14102564102564102</v>
      </c>
      <c r="Q577" s="72">
        <v>0.16987179487179488</v>
      </c>
      <c r="R577" s="72">
        <v>0.60576923076923073</v>
      </c>
      <c r="S577" s="72">
        <v>0</v>
      </c>
      <c r="T577" s="72">
        <v>0.22435897435897437</v>
      </c>
      <c r="U577" s="72">
        <v>0.52564102564102566</v>
      </c>
      <c r="V577" s="72">
        <v>0</v>
      </c>
    </row>
    <row r="578" spans="2:22" x14ac:dyDescent="0.2">
      <c r="B578" s="72">
        <v>568</v>
      </c>
      <c r="C578" s="72">
        <v>2</v>
      </c>
      <c r="D578" s="72">
        <v>5.1269218808493751</v>
      </c>
      <c r="E578" s="72">
        <v>2.6929660512846954</v>
      </c>
      <c r="F578" s="72">
        <v>4</v>
      </c>
      <c r="G578" s="72">
        <v>24</v>
      </c>
      <c r="H578" s="72">
        <v>5950</v>
      </c>
      <c r="I578" s="72">
        <v>29</v>
      </c>
      <c r="J578" s="72">
        <v>888</v>
      </c>
      <c r="K578" s="72">
        <v>14.92436974789916</v>
      </c>
      <c r="L578" s="72">
        <v>0.77310924369747902</v>
      </c>
      <c r="M578" s="72">
        <v>0.22689075630252101</v>
      </c>
      <c r="N578" s="72">
        <v>0</v>
      </c>
      <c r="O578" s="72">
        <v>0.84453781512605042</v>
      </c>
      <c r="P578" s="72">
        <v>7.5630252100840331E-2</v>
      </c>
      <c r="Q578" s="72">
        <v>0.61344537815126055</v>
      </c>
      <c r="R578" s="72">
        <v>0.21848739495798319</v>
      </c>
      <c r="S578" s="72">
        <v>0</v>
      </c>
      <c r="T578" s="72">
        <v>0.16806722689075632</v>
      </c>
      <c r="U578" s="72">
        <v>0.58403361344537819</v>
      </c>
      <c r="V578" s="72">
        <v>0</v>
      </c>
    </row>
    <row r="579" spans="2:22" x14ac:dyDescent="0.2">
      <c r="B579" s="72">
        <v>569</v>
      </c>
      <c r="C579" s="72">
        <v>1</v>
      </c>
      <c r="D579" s="72">
        <v>2.5042958030944855</v>
      </c>
      <c r="E579" s="72">
        <v>3.8045595614736039</v>
      </c>
      <c r="F579" s="72">
        <v>3</v>
      </c>
      <c r="G579" s="72">
        <v>11</v>
      </c>
      <c r="H579" s="72">
        <v>7175</v>
      </c>
      <c r="I579" s="72">
        <v>21</v>
      </c>
      <c r="J579" s="72">
        <v>817.5</v>
      </c>
      <c r="K579" s="72">
        <v>11.393728222996517</v>
      </c>
      <c r="L579" s="72">
        <v>0.94773519163763065</v>
      </c>
      <c r="M579" s="72">
        <v>5.2264808362369339E-2</v>
      </c>
      <c r="N579" s="72">
        <v>0</v>
      </c>
      <c r="O579" s="72">
        <v>0.24041811846689895</v>
      </c>
      <c r="P579" s="72">
        <v>0.73867595818815335</v>
      </c>
      <c r="Q579" s="72">
        <v>0.14285714285714285</v>
      </c>
      <c r="R579" s="72">
        <v>0.8571428571428571</v>
      </c>
      <c r="S579" s="72">
        <v>0</v>
      </c>
      <c r="T579" s="72">
        <v>0</v>
      </c>
      <c r="U579" s="72">
        <v>0.8850174216027874</v>
      </c>
      <c r="V579" s="72">
        <v>0</v>
      </c>
    </row>
    <row r="580" spans="2:22" x14ac:dyDescent="0.2">
      <c r="B580" s="72">
        <v>570</v>
      </c>
      <c r="C580" s="72">
        <v>2</v>
      </c>
      <c r="D580" s="72">
        <v>5.8181901102069009</v>
      </c>
      <c r="E580" s="72">
        <v>3.7859450960321097</v>
      </c>
      <c r="F580" s="72">
        <v>3</v>
      </c>
      <c r="G580" s="72">
        <v>17</v>
      </c>
      <c r="H580" s="72">
        <v>11775</v>
      </c>
      <c r="I580" s="72">
        <v>39</v>
      </c>
      <c r="J580" s="72">
        <v>2333</v>
      </c>
      <c r="K580" s="72">
        <v>19.813163481953293</v>
      </c>
      <c r="L580" s="72">
        <v>0.86836518046709132</v>
      </c>
      <c r="M580" s="72">
        <v>3.8216560509554139E-2</v>
      </c>
      <c r="N580" s="72">
        <v>9.3418259023354558E-2</v>
      </c>
      <c r="O580" s="72">
        <v>0.84713375796178347</v>
      </c>
      <c r="P580" s="72">
        <v>0.14012738853503184</v>
      </c>
      <c r="Q580" s="72">
        <v>0.98301486199575372</v>
      </c>
      <c r="R580" s="72">
        <v>0</v>
      </c>
      <c r="S580" s="72">
        <v>0</v>
      </c>
      <c r="T580" s="72">
        <v>1.6985138004246284E-2</v>
      </c>
      <c r="U580" s="72">
        <v>0.84713375796178347</v>
      </c>
      <c r="V580" s="72">
        <v>0</v>
      </c>
    </row>
    <row r="581" spans="2:22" x14ac:dyDescent="0.2">
      <c r="B581" s="72">
        <v>571</v>
      </c>
      <c r="C581" s="72">
        <v>1</v>
      </c>
      <c r="D581" s="72">
        <v>3.354149913109568</v>
      </c>
      <c r="E581" s="72">
        <v>3.6918694261305163</v>
      </c>
      <c r="F581" s="72">
        <v>2</v>
      </c>
      <c r="G581" s="72">
        <v>8</v>
      </c>
      <c r="H581" s="72">
        <v>2550</v>
      </c>
      <c r="I581" s="72">
        <v>9</v>
      </c>
      <c r="J581" s="72">
        <v>415</v>
      </c>
      <c r="K581" s="72">
        <v>16.274509803921568</v>
      </c>
      <c r="L581" s="72">
        <v>1</v>
      </c>
      <c r="M581" s="72">
        <v>0</v>
      </c>
      <c r="N581" s="72">
        <v>0</v>
      </c>
      <c r="O581" s="72">
        <v>0.52941176470588236</v>
      </c>
      <c r="P581" s="72">
        <v>0.47058823529411764</v>
      </c>
      <c r="Q581" s="72">
        <v>0.39215686274509803</v>
      </c>
      <c r="R581" s="72">
        <v>0.60784313725490191</v>
      </c>
      <c r="S581" s="72">
        <v>0</v>
      </c>
      <c r="T581" s="72">
        <v>0</v>
      </c>
      <c r="U581" s="72">
        <v>0.70588235294117652</v>
      </c>
      <c r="V581" s="72">
        <v>0</v>
      </c>
    </row>
    <row r="582" spans="2:22" x14ac:dyDescent="0.2">
      <c r="B582" s="72">
        <v>572</v>
      </c>
      <c r="C582" s="72">
        <v>2</v>
      </c>
      <c r="D582" s="72">
        <v>3.9755629458823045</v>
      </c>
      <c r="E582" s="72">
        <v>3.0307891187543308</v>
      </c>
      <c r="F582" s="72">
        <v>6</v>
      </c>
      <c r="G582" s="72">
        <v>24</v>
      </c>
      <c r="H582" s="72">
        <v>15550</v>
      </c>
      <c r="I582" s="72">
        <v>64</v>
      </c>
      <c r="J582" s="72">
        <v>1847</v>
      </c>
      <c r="K582" s="72">
        <v>11.87781350482315</v>
      </c>
      <c r="L582" s="72">
        <v>0.954983922829582</v>
      </c>
      <c r="M582" s="72">
        <v>0</v>
      </c>
      <c r="N582" s="72">
        <v>4.5016077170418008E-2</v>
      </c>
      <c r="O582" s="72">
        <v>0.33601286173633438</v>
      </c>
      <c r="P582" s="72">
        <v>0.37942122186495175</v>
      </c>
      <c r="Q582" s="72">
        <v>0.27009646302250806</v>
      </c>
      <c r="R582" s="72">
        <v>0.729903536977492</v>
      </c>
      <c r="S582" s="72">
        <v>0</v>
      </c>
      <c r="T582" s="72">
        <v>0</v>
      </c>
      <c r="U582" s="72">
        <v>0.59646302250803862</v>
      </c>
      <c r="V582" s="72">
        <v>0</v>
      </c>
    </row>
    <row r="583" spans="2:22" x14ac:dyDescent="0.2">
      <c r="B583" s="72">
        <v>573</v>
      </c>
      <c r="C583" s="72">
        <v>2</v>
      </c>
      <c r="D583" s="72">
        <v>6.0436569140874221</v>
      </c>
      <c r="E583" s="72">
        <v>4.7710287184781386</v>
      </c>
      <c r="F583" s="72">
        <v>2</v>
      </c>
      <c r="G583" s="72">
        <v>11</v>
      </c>
      <c r="H583" s="72">
        <v>2000</v>
      </c>
      <c r="I583" s="72">
        <v>17</v>
      </c>
      <c r="J583" s="72">
        <v>443</v>
      </c>
      <c r="K583" s="72">
        <v>22.15</v>
      </c>
      <c r="L583" s="72">
        <v>1</v>
      </c>
      <c r="M583" s="72">
        <v>0</v>
      </c>
      <c r="N583" s="72">
        <v>0</v>
      </c>
      <c r="O583" s="72">
        <v>0.88749999999999996</v>
      </c>
      <c r="P583" s="72">
        <v>0.1125</v>
      </c>
      <c r="Q583" s="72">
        <v>1</v>
      </c>
      <c r="R583" s="72">
        <v>0</v>
      </c>
      <c r="S583" s="72">
        <v>0</v>
      </c>
      <c r="T583" s="72">
        <v>0</v>
      </c>
      <c r="U583" s="72">
        <v>0.67500000000000004</v>
      </c>
      <c r="V583" s="72">
        <v>0</v>
      </c>
    </row>
    <row r="584" spans="2:22" x14ac:dyDescent="0.2">
      <c r="B584" s="72">
        <v>574</v>
      </c>
      <c r="C584" s="72">
        <v>2</v>
      </c>
      <c r="D584" s="72">
        <v>4.6032544243020359</v>
      </c>
      <c r="E584" s="72">
        <v>2.33462865197327</v>
      </c>
      <c r="F584" s="72">
        <v>6</v>
      </c>
      <c r="G584" s="72">
        <v>32</v>
      </c>
      <c r="H584" s="72">
        <v>6635</v>
      </c>
      <c r="I584" s="72">
        <v>40</v>
      </c>
      <c r="J584" s="72">
        <v>971.8</v>
      </c>
      <c r="K584" s="72">
        <v>14.646571213262998</v>
      </c>
      <c r="L584" s="72">
        <v>0.85681989449886964</v>
      </c>
      <c r="M584" s="72">
        <v>0.14318010550113036</v>
      </c>
      <c r="N584" s="72">
        <v>0</v>
      </c>
      <c r="O584" s="72">
        <v>0.59306706857573477</v>
      </c>
      <c r="P584" s="72">
        <v>0.15825169555388094</v>
      </c>
      <c r="Q584" s="72">
        <v>0.48229088168801809</v>
      </c>
      <c r="R584" s="72">
        <v>0.51770911831198196</v>
      </c>
      <c r="S584" s="72">
        <v>0</v>
      </c>
      <c r="T584" s="72">
        <v>0</v>
      </c>
      <c r="U584" s="72">
        <v>0.39939713639788998</v>
      </c>
      <c r="V584" s="72">
        <v>0</v>
      </c>
    </row>
    <row r="585" spans="2:22" x14ac:dyDescent="0.2">
      <c r="B585" s="72">
        <v>575</v>
      </c>
      <c r="C585" s="72">
        <v>2</v>
      </c>
      <c r="D585" s="72">
        <v>10.615712674945332</v>
      </c>
      <c r="E585" s="72">
        <v>9.2916941000420259</v>
      </c>
      <c r="F585" s="72">
        <v>9</v>
      </c>
      <c r="G585" s="72">
        <v>57</v>
      </c>
      <c r="H585" s="72">
        <v>50000</v>
      </c>
      <c r="I585" s="72">
        <v>95</v>
      </c>
      <c r="J585" s="72">
        <v>6081</v>
      </c>
      <c r="K585" s="72">
        <v>12.162000000000001</v>
      </c>
      <c r="L585" s="72">
        <v>0.94750000000000001</v>
      </c>
      <c r="M585" s="72">
        <v>5.2499999999999998E-2</v>
      </c>
      <c r="N585" s="72">
        <v>0</v>
      </c>
      <c r="O585" s="72">
        <v>0.51200000000000001</v>
      </c>
      <c r="P585" s="72">
        <v>0.219</v>
      </c>
      <c r="Q585" s="72">
        <v>0.2195</v>
      </c>
      <c r="R585" s="72">
        <v>0.63949999999999996</v>
      </c>
      <c r="S585" s="72">
        <v>4.2000000000000003E-2</v>
      </c>
      <c r="T585" s="72">
        <v>9.9000000000000005E-2</v>
      </c>
      <c r="U585" s="72">
        <v>0.53100000000000003</v>
      </c>
      <c r="V585" s="72">
        <v>4.2000000000000003E-2</v>
      </c>
    </row>
    <row r="586" spans="2:22" x14ac:dyDescent="0.2">
      <c r="B586" s="72">
        <v>576</v>
      </c>
      <c r="C586" s="72">
        <v>1</v>
      </c>
      <c r="D586" s="72">
        <v>2.4202846674104781</v>
      </c>
      <c r="E586" s="72">
        <v>4.2991345184718881</v>
      </c>
      <c r="F586" s="72">
        <v>4</v>
      </c>
      <c r="G586" s="72">
        <v>11</v>
      </c>
      <c r="H586" s="72">
        <v>3450</v>
      </c>
      <c r="I586" s="72">
        <v>14</v>
      </c>
      <c r="J586" s="72">
        <v>331</v>
      </c>
      <c r="K586" s="72">
        <v>9.5942028985507246</v>
      </c>
      <c r="L586" s="72">
        <v>0.93478260869565222</v>
      </c>
      <c r="M586" s="72">
        <v>6.5217391304347824E-2</v>
      </c>
      <c r="N586" s="72">
        <v>0</v>
      </c>
      <c r="O586" s="72">
        <v>0.21739130434782608</v>
      </c>
      <c r="P586" s="72">
        <v>0.47826086956521741</v>
      </c>
      <c r="Q586" s="72">
        <v>0.10869565217391304</v>
      </c>
      <c r="R586" s="72">
        <v>0.41304347826086957</v>
      </c>
      <c r="S586" s="72">
        <v>0.47826086956521741</v>
      </c>
      <c r="T586" s="72">
        <v>0</v>
      </c>
      <c r="U586" s="72">
        <v>0.10869565217391304</v>
      </c>
      <c r="V586" s="72">
        <v>0.47826086956521741</v>
      </c>
    </row>
    <row r="587" spans="2:22" x14ac:dyDescent="0.2">
      <c r="B587" s="72">
        <v>577</v>
      </c>
      <c r="C587" s="72">
        <v>2</v>
      </c>
      <c r="D587" s="72">
        <v>3.8729105257254446</v>
      </c>
      <c r="E587" s="72">
        <v>1.8681455839410364</v>
      </c>
      <c r="F587" s="72">
        <v>5</v>
      </c>
      <c r="G587" s="72">
        <v>21</v>
      </c>
      <c r="H587" s="72">
        <v>13400</v>
      </c>
      <c r="I587" s="72">
        <v>37</v>
      </c>
      <c r="J587" s="72">
        <v>2096.5</v>
      </c>
      <c r="K587" s="72">
        <v>15.645522388059701</v>
      </c>
      <c r="L587" s="72">
        <v>0.95335820895522383</v>
      </c>
      <c r="M587" s="72">
        <v>1.6791044776119403E-2</v>
      </c>
      <c r="N587" s="72">
        <v>2.9850746268656716E-2</v>
      </c>
      <c r="O587" s="72">
        <v>0.55970149253731338</v>
      </c>
      <c r="P587" s="72">
        <v>0.20895522388059701</v>
      </c>
      <c r="Q587" s="72">
        <v>0.56529850746268662</v>
      </c>
      <c r="R587" s="72">
        <v>0.43470149253731344</v>
      </c>
      <c r="S587" s="72">
        <v>0</v>
      </c>
      <c r="T587" s="72">
        <v>0</v>
      </c>
      <c r="U587" s="72">
        <v>0.27052238805970147</v>
      </c>
      <c r="V587" s="72">
        <v>0</v>
      </c>
    </row>
    <row r="588" spans="2:22" x14ac:dyDescent="0.2">
      <c r="B588" s="72">
        <v>578</v>
      </c>
      <c r="C588" s="72">
        <v>2</v>
      </c>
      <c r="D588" s="72">
        <v>4.1606762349151429</v>
      </c>
      <c r="E588" s="72">
        <v>2.651895315712431</v>
      </c>
      <c r="F588" s="72">
        <v>5</v>
      </c>
      <c r="G588" s="72">
        <v>13</v>
      </c>
      <c r="H588" s="72">
        <v>7975</v>
      </c>
      <c r="I588" s="72">
        <v>23</v>
      </c>
      <c r="J588" s="72">
        <v>961.5</v>
      </c>
      <c r="K588" s="72">
        <v>12.056426332288401</v>
      </c>
      <c r="L588" s="72">
        <v>0.90595611285266453</v>
      </c>
      <c r="M588" s="72">
        <v>0</v>
      </c>
      <c r="N588" s="72">
        <v>9.4043887147335428E-2</v>
      </c>
      <c r="O588" s="72">
        <v>0.7931034482758621</v>
      </c>
      <c r="P588" s="72">
        <v>8.7774294670846395E-2</v>
      </c>
      <c r="Q588" s="72">
        <v>0.64263322884012541</v>
      </c>
      <c r="R588" s="72">
        <v>0.33855799373040751</v>
      </c>
      <c r="S588" s="72">
        <v>1.8808777429467086E-2</v>
      </c>
      <c r="T588" s="72">
        <v>0</v>
      </c>
      <c r="U588" s="72">
        <v>2.5078369905956112E-2</v>
      </c>
      <c r="V588" s="72">
        <v>1.8808777429467086E-2</v>
      </c>
    </row>
    <row r="589" spans="2:22" x14ac:dyDescent="0.2">
      <c r="B589" s="72">
        <v>579</v>
      </c>
      <c r="C589" s="72">
        <v>2</v>
      </c>
      <c r="D589" s="72">
        <v>4.4980082092574873</v>
      </c>
      <c r="E589" s="72">
        <v>2.9076399880701853</v>
      </c>
      <c r="F589" s="72">
        <v>4</v>
      </c>
      <c r="G589" s="72">
        <v>15</v>
      </c>
      <c r="H589" s="72">
        <v>5800</v>
      </c>
      <c r="I589" s="72">
        <v>19</v>
      </c>
      <c r="J589" s="72">
        <v>1046</v>
      </c>
      <c r="K589" s="72">
        <v>18.03448275862069</v>
      </c>
      <c r="L589" s="72">
        <v>1</v>
      </c>
      <c r="M589" s="72">
        <v>0</v>
      </c>
      <c r="N589" s="72">
        <v>0</v>
      </c>
      <c r="O589" s="72">
        <v>0.78017241379310343</v>
      </c>
      <c r="P589" s="72">
        <v>0.14224137931034483</v>
      </c>
      <c r="Q589" s="72">
        <v>0.75</v>
      </c>
      <c r="R589" s="72">
        <v>0.23275862068965517</v>
      </c>
      <c r="S589" s="72">
        <v>0</v>
      </c>
      <c r="T589" s="72">
        <v>1.7241379310344827E-2</v>
      </c>
      <c r="U589" s="72">
        <v>0.35344827586206895</v>
      </c>
      <c r="V589" s="72">
        <v>0</v>
      </c>
    </row>
    <row r="590" spans="2:22" x14ac:dyDescent="0.2">
      <c r="B590" s="72">
        <v>580</v>
      </c>
      <c r="C590" s="72">
        <v>2</v>
      </c>
      <c r="D590" s="72">
        <v>4.345363260114369</v>
      </c>
      <c r="E590" s="72">
        <v>2.8983779546287258</v>
      </c>
      <c r="F590" s="72">
        <v>5</v>
      </c>
      <c r="G590" s="72">
        <v>20</v>
      </c>
      <c r="H590" s="72">
        <v>5375</v>
      </c>
      <c r="I590" s="72">
        <v>31</v>
      </c>
      <c r="J590" s="72">
        <v>761.5</v>
      </c>
      <c r="K590" s="72">
        <v>14.167441860465116</v>
      </c>
      <c r="L590" s="72">
        <v>0.7069767441860465</v>
      </c>
      <c r="M590" s="72">
        <v>0.19534883720930232</v>
      </c>
      <c r="N590" s="72">
        <v>9.7674418604651161E-2</v>
      </c>
      <c r="O590" s="72">
        <v>0.4325581395348837</v>
      </c>
      <c r="P590" s="72">
        <v>0.21860465116279071</v>
      </c>
      <c r="Q590" s="72">
        <v>0.37674418604651161</v>
      </c>
      <c r="R590" s="72">
        <v>0.62325581395348839</v>
      </c>
      <c r="S590" s="72">
        <v>0</v>
      </c>
      <c r="T590" s="72">
        <v>0</v>
      </c>
      <c r="U590" s="72">
        <v>0.30232558139534882</v>
      </c>
      <c r="V590" s="72">
        <v>0</v>
      </c>
    </row>
    <row r="591" spans="2:22" x14ac:dyDescent="0.2">
      <c r="B591" s="72">
        <v>581</v>
      </c>
      <c r="C591" s="72">
        <v>2</v>
      </c>
      <c r="D591" s="72">
        <v>4.5243188021290086</v>
      </c>
      <c r="E591" s="72">
        <v>2.7167532129002514</v>
      </c>
      <c r="F591" s="72">
        <v>3</v>
      </c>
      <c r="G591" s="72">
        <v>24</v>
      </c>
      <c r="H591" s="72">
        <v>8600</v>
      </c>
      <c r="I591" s="72">
        <v>46</v>
      </c>
      <c r="J591" s="72">
        <v>1033</v>
      </c>
      <c r="K591" s="72">
        <v>12.011627906976745</v>
      </c>
      <c r="L591" s="72">
        <v>0.70930232558139539</v>
      </c>
      <c r="M591" s="72">
        <v>0.2005813953488372</v>
      </c>
      <c r="N591" s="72">
        <v>9.0116279069767435E-2</v>
      </c>
      <c r="O591" s="72">
        <v>0.79941860465116277</v>
      </c>
      <c r="P591" s="72">
        <v>0.18313953488372092</v>
      </c>
      <c r="Q591" s="72">
        <v>0.16860465116279069</v>
      </c>
      <c r="R591" s="72">
        <v>0.69767441860465118</v>
      </c>
      <c r="S591" s="72">
        <v>1.7441860465116279E-2</v>
      </c>
      <c r="T591" s="72">
        <v>0.11627906976744186</v>
      </c>
      <c r="U591" s="72">
        <v>0.36337209302325579</v>
      </c>
      <c r="V591" s="72">
        <v>1.7441860465116279E-2</v>
      </c>
    </row>
    <row r="592" spans="2:22" x14ac:dyDescent="0.2">
      <c r="B592" s="72">
        <v>582</v>
      </c>
      <c r="C592" s="72">
        <v>2</v>
      </c>
      <c r="D592" s="72">
        <v>3.8574055049544254</v>
      </c>
      <c r="E592" s="72">
        <v>2.1348864516494488</v>
      </c>
      <c r="F592" s="72">
        <v>4</v>
      </c>
      <c r="G592" s="72">
        <v>22</v>
      </c>
      <c r="H592" s="72">
        <v>4725</v>
      </c>
      <c r="I592" s="72">
        <v>26</v>
      </c>
      <c r="J592" s="72">
        <v>711.5</v>
      </c>
      <c r="K592" s="72">
        <v>15.05820105820106</v>
      </c>
      <c r="L592" s="72">
        <v>0.98412698412698407</v>
      </c>
      <c r="M592" s="72">
        <v>1.5873015873015872E-2</v>
      </c>
      <c r="N592" s="72">
        <v>0</v>
      </c>
      <c r="O592" s="72">
        <v>0.76719576719576721</v>
      </c>
      <c r="P592" s="72">
        <v>0.17460317460317459</v>
      </c>
      <c r="Q592" s="72">
        <v>0.56084656084656082</v>
      </c>
      <c r="R592" s="72">
        <v>0.43915343915343913</v>
      </c>
      <c r="S592" s="72">
        <v>0</v>
      </c>
      <c r="T592" s="72">
        <v>0</v>
      </c>
      <c r="U592" s="72">
        <v>0.43915343915343913</v>
      </c>
      <c r="V592" s="72">
        <v>0</v>
      </c>
    </row>
    <row r="593" spans="2:22" x14ac:dyDescent="0.2">
      <c r="B593" s="72">
        <v>583</v>
      </c>
      <c r="C593" s="72">
        <v>2</v>
      </c>
      <c r="D593" s="72">
        <v>2.9513209476109519</v>
      </c>
      <c r="E593" s="72">
        <v>2.5587280420546792</v>
      </c>
      <c r="F593" s="72">
        <v>4</v>
      </c>
      <c r="G593" s="72">
        <v>17</v>
      </c>
      <c r="H593" s="72">
        <v>14625</v>
      </c>
      <c r="I593" s="72">
        <v>28</v>
      </c>
      <c r="J593" s="72">
        <v>2035.5</v>
      </c>
      <c r="K593" s="72">
        <v>13.917948717948716</v>
      </c>
      <c r="L593" s="72">
        <v>0.8683760683760684</v>
      </c>
      <c r="M593" s="72">
        <v>4.6153846153846156E-2</v>
      </c>
      <c r="N593" s="72">
        <v>8.5470085470085472E-2</v>
      </c>
      <c r="O593" s="72">
        <v>0.30940170940170941</v>
      </c>
      <c r="P593" s="72">
        <v>0.61025641025641031</v>
      </c>
      <c r="Q593" s="72">
        <v>0.47350427350427349</v>
      </c>
      <c r="R593" s="72">
        <v>0.52649572649572651</v>
      </c>
      <c r="S593" s="72">
        <v>0</v>
      </c>
      <c r="T593" s="72">
        <v>0</v>
      </c>
      <c r="U593" s="72">
        <v>0.70085470085470081</v>
      </c>
      <c r="V593" s="72">
        <v>0</v>
      </c>
    </row>
    <row r="594" spans="2:22" x14ac:dyDescent="0.2">
      <c r="B594" s="72">
        <v>584</v>
      </c>
      <c r="C594" s="72">
        <v>2</v>
      </c>
      <c r="D594" s="72">
        <v>5.805383701696547</v>
      </c>
      <c r="E594" s="72">
        <v>4.4053757347322779</v>
      </c>
      <c r="F594" s="72">
        <v>5</v>
      </c>
      <c r="G594" s="72">
        <v>24</v>
      </c>
      <c r="H594" s="72">
        <v>9350</v>
      </c>
      <c r="I594" s="72">
        <v>26</v>
      </c>
      <c r="J594" s="72">
        <v>928</v>
      </c>
      <c r="K594" s="72">
        <v>9.9251336898395728</v>
      </c>
      <c r="L594" s="72">
        <v>0.62299465240641716</v>
      </c>
      <c r="M594" s="72">
        <v>0.3770053475935829</v>
      </c>
      <c r="N594" s="72">
        <v>0</v>
      </c>
      <c r="O594" s="72">
        <v>0.63903743315508021</v>
      </c>
      <c r="P594" s="72">
        <v>0.12834224598930483</v>
      </c>
      <c r="Q594" s="72">
        <v>0.11497326203208556</v>
      </c>
      <c r="R594" s="72">
        <v>0.68181818181818177</v>
      </c>
      <c r="S594" s="72">
        <v>0</v>
      </c>
      <c r="T594" s="72">
        <v>0.20320855614973263</v>
      </c>
      <c r="U594" s="72">
        <v>0.5267379679144385</v>
      </c>
      <c r="V594" s="72">
        <v>0</v>
      </c>
    </row>
    <row r="595" spans="2:22" x14ac:dyDescent="0.2">
      <c r="B595" s="72">
        <v>585</v>
      </c>
      <c r="C595" s="72">
        <v>1</v>
      </c>
      <c r="D595" s="72">
        <v>2.1077411826295451</v>
      </c>
      <c r="E595" s="72">
        <v>2.8776026699065236</v>
      </c>
      <c r="F595" s="72">
        <v>3</v>
      </c>
      <c r="G595" s="72">
        <v>17</v>
      </c>
      <c r="H595" s="72">
        <v>9400</v>
      </c>
      <c r="I595" s="72">
        <v>30</v>
      </c>
      <c r="J595" s="72">
        <v>911</v>
      </c>
      <c r="K595" s="72">
        <v>9.6914893617021285</v>
      </c>
      <c r="L595" s="72">
        <v>0.90957446808510634</v>
      </c>
      <c r="M595" s="72">
        <v>0</v>
      </c>
      <c r="N595" s="72">
        <v>9.0425531914893623E-2</v>
      </c>
      <c r="O595" s="72">
        <v>0.46808510638297873</v>
      </c>
      <c r="P595" s="72">
        <v>0.40425531914893614</v>
      </c>
      <c r="Q595" s="72">
        <v>3.9893617021276598E-2</v>
      </c>
      <c r="R595" s="72">
        <v>0.82446808510638303</v>
      </c>
      <c r="S595" s="72">
        <v>0.1276595744680851</v>
      </c>
      <c r="T595" s="72">
        <v>7.9787234042553185E-3</v>
      </c>
      <c r="U595" s="72">
        <v>0.60372340425531912</v>
      </c>
      <c r="V595" s="72">
        <v>0.1276595744680851</v>
      </c>
    </row>
    <row r="596" spans="2:22" x14ac:dyDescent="0.2">
      <c r="B596" s="72">
        <v>586</v>
      </c>
      <c r="C596" s="72">
        <v>2</v>
      </c>
      <c r="D596" s="72">
        <v>6.5225444745105161</v>
      </c>
      <c r="E596" s="72">
        <v>4.7628015341062833</v>
      </c>
      <c r="F596" s="72">
        <v>6</v>
      </c>
      <c r="G596" s="72">
        <v>38</v>
      </c>
      <c r="H596" s="72">
        <v>9600</v>
      </c>
      <c r="I596" s="72">
        <v>48</v>
      </c>
      <c r="J596" s="72">
        <v>1185</v>
      </c>
      <c r="K596" s="72">
        <v>12.34375</v>
      </c>
      <c r="L596" s="72">
        <v>0.6015625</v>
      </c>
      <c r="M596" s="72">
        <v>0.3828125</v>
      </c>
      <c r="N596" s="72">
        <v>1.5625E-2</v>
      </c>
      <c r="O596" s="72">
        <v>0.53645833333333337</v>
      </c>
      <c r="P596" s="72">
        <v>0.19270833333333334</v>
      </c>
      <c r="Q596" s="72">
        <v>0.2421875</v>
      </c>
      <c r="R596" s="72">
        <v>0.63541666666666663</v>
      </c>
      <c r="S596" s="72">
        <v>1.5625E-2</v>
      </c>
      <c r="T596" s="72">
        <v>0.10677083333333333</v>
      </c>
      <c r="U596" s="72">
        <v>0.390625</v>
      </c>
      <c r="V596" s="72">
        <v>1.5625E-2</v>
      </c>
    </row>
    <row r="597" spans="2:22" x14ac:dyDescent="0.2">
      <c r="B597" s="72">
        <v>587</v>
      </c>
      <c r="C597" s="72">
        <v>2</v>
      </c>
      <c r="D597" s="72">
        <v>4.8392976607621856</v>
      </c>
      <c r="E597" s="72">
        <v>3.8341676149471464</v>
      </c>
      <c r="F597" s="72">
        <v>4</v>
      </c>
      <c r="G597" s="72">
        <v>41</v>
      </c>
      <c r="H597" s="72">
        <v>22085</v>
      </c>
      <c r="I597" s="72">
        <v>61</v>
      </c>
      <c r="J597" s="72">
        <v>2611</v>
      </c>
      <c r="K597" s="72">
        <v>11.822503961965134</v>
      </c>
      <c r="L597" s="72">
        <v>0.87887706588182024</v>
      </c>
      <c r="M597" s="72">
        <v>4.7543581616481777E-2</v>
      </c>
      <c r="N597" s="72">
        <v>7.3579352501697989E-2</v>
      </c>
      <c r="O597" s="72">
        <v>0.40570522979397783</v>
      </c>
      <c r="P597" s="72">
        <v>0.5637310391668553</v>
      </c>
      <c r="Q597" s="72">
        <v>0.21553090332805072</v>
      </c>
      <c r="R597" s="72">
        <v>0.72560561467059093</v>
      </c>
      <c r="S597" s="72">
        <v>1.811184061580258E-2</v>
      </c>
      <c r="T597" s="72">
        <v>4.0751641385555808E-2</v>
      </c>
      <c r="U597" s="72">
        <v>0.76296128594068369</v>
      </c>
      <c r="V597" s="72">
        <v>0</v>
      </c>
    </row>
    <row r="598" spans="2:22" x14ac:dyDescent="0.2">
      <c r="B598" s="72">
        <v>588</v>
      </c>
      <c r="C598" s="72">
        <v>2</v>
      </c>
      <c r="D598" s="72">
        <v>3.348772739936404</v>
      </c>
      <c r="E598" s="72">
        <v>2.2262095144431142</v>
      </c>
      <c r="F598" s="72">
        <v>6</v>
      </c>
      <c r="G598" s="72">
        <v>23</v>
      </c>
      <c r="H598" s="72">
        <v>8575</v>
      </c>
      <c r="I598" s="72">
        <v>36</v>
      </c>
      <c r="J598" s="72">
        <v>1001.5</v>
      </c>
      <c r="K598" s="72">
        <v>11.679300291545189</v>
      </c>
      <c r="L598" s="72">
        <v>1</v>
      </c>
      <c r="M598" s="72">
        <v>0</v>
      </c>
      <c r="N598" s="72">
        <v>0</v>
      </c>
      <c r="O598" s="72">
        <v>0.47521865889212828</v>
      </c>
      <c r="P598" s="72">
        <v>0.19825072886297376</v>
      </c>
      <c r="Q598" s="72">
        <v>0.30612244897959184</v>
      </c>
      <c r="R598" s="72">
        <v>0.57725947521865895</v>
      </c>
      <c r="S598" s="72">
        <v>3.4985422740524783E-2</v>
      </c>
      <c r="T598" s="72">
        <v>8.1632653061224483E-2</v>
      </c>
      <c r="U598" s="72">
        <v>0.46064139941690962</v>
      </c>
      <c r="V598" s="72">
        <v>3.4985422740524783E-2</v>
      </c>
    </row>
    <row r="599" spans="2:22" x14ac:dyDescent="0.2">
      <c r="B599" s="72">
        <v>589</v>
      </c>
      <c r="C599" s="72">
        <v>2</v>
      </c>
      <c r="D599" s="72">
        <v>2.9711017929768206</v>
      </c>
      <c r="E599" s="72">
        <v>2.3717735900985737</v>
      </c>
      <c r="F599" s="72">
        <v>3</v>
      </c>
      <c r="G599" s="72">
        <v>17</v>
      </c>
      <c r="H599" s="72">
        <v>5635</v>
      </c>
      <c r="I599" s="72">
        <v>22</v>
      </c>
      <c r="J599" s="72">
        <v>770.8</v>
      </c>
      <c r="K599" s="72">
        <v>13.678793256433009</v>
      </c>
      <c r="L599" s="72">
        <v>0.90683229813664601</v>
      </c>
      <c r="M599" s="72">
        <v>0</v>
      </c>
      <c r="N599" s="72">
        <v>9.3167701863354033E-2</v>
      </c>
      <c r="O599" s="72">
        <v>0.63176574977817213</v>
      </c>
      <c r="P599" s="72">
        <v>0.33274179236912155</v>
      </c>
      <c r="Q599" s="72">
        <v>0.23513753327417924</v>
      </c>
      <c r="R599" s="72">
        <v>0.65838509316770188</v>
      </c>
      <c r="S599" s="72">
        <v>0</v>
      </c>
      <c r="T599" s="72">
        <v>0.1064773735581189</v>
      </c>
      <c r="U599" s="72">
        <v>0.2129547471162378</v>
      </c>
      <c r="V599" s="72">
        <v>0</v>
      </c>
    </row>
    <row r="600" spans="2:22" x14ac:dyDescent="0.2">
      <c r="B600" s="72">
        <v>590</v>
      </c>
      <c r="C600" s="72">
        <v>2</v>
      </c>
      <c r="D600" s="72">
        <v>4.7052298155055805</v>
      </c>
      <c r="E600" s="72">
        <v>2.2941628433863857</v>
      </c>
      <c r="F600" s="72">
        <v>3</v>
      </c>
      <c r="G600" s="72">
        <v>34</v>
      </c>
      <c r="H600" s="72">
        <v>15625</v>
      </c>
      <c r="I600" s="72">
        <v>49</v>
      </c>
      <c r="J600" s="72">
        <v>1877</v>
      </c>
      <c r="K600" s="72">
        <v>12.0128</v>
      </c>
      <c r="L600" s="72">
        <v>0.91520000000000001</v>
      </c>
      <c r="M600" s="72">
        <v>7.8399999999999997E-2</v>
      </c>
      <c r="N600" s="72">
        <v>6.4000000000000003E-3</v>
      </c>
      <c r="O600" s="72">
        <v>0.93279999999999996</v>
      </c>
      <c r="P600" s="72">
        <v>5.7599999999999998E-2</v>
      </c>
      <c r="Q600" s="72">
        <v>0.37759999999999999</v>
      </c>
      <c r="R600" s="72">
        <v>0.56799999999999995</v>
      </c>
      <c r="S600" s="72">
        <v>0</v>
      </c>
      <c r="T600" s="72">
        <v>5.4399999999999997E-2</v>
      </c>
      <c r="U600" s="72">
        <v>0.72960000000000003</v>
      </c>
      <c r="V600" s="72">
        <v>0</v>
      </c>
    </row>
    <row r="601" spans="2:22" x14ac:dyDescent="0.2">
      <c r="B601" s="72">
        <v>591</v>
      </c>
      <c r="C601" s="72">
        <v>1</v>
      </c>
      <c r="D601" s="72">
        <v>2.6591213038749602</v>
      </c>
      <c r="E601" s="72">
        <v>2.6941679899107527</v>
      </c>
      <c r="F601" s="72">
        <v>2</v>
      </c>
      <c r="G601" s="72">
        <v>15</v>
      </c>
      <c r="H601" s="72">
        <v>6100</v>
      </c>
      <c r="I601" s="72">
        <v>32</v>
      </c>
      <c r="J601" s="72">
        <v>771</v>
      </c>
      <c r="K601" s="72">
        <v>12.639344262295083</v>
      </c>
      <c r="L601" s="72">
        <v>0.98770491803278693</v>
      </c>
      <c r="M601" s="72">
        <v>0</v>
      </c>
      <c r="N601" s="72">
        <v>1.2295081967213115E-2</v>
      </c>
      <c r="O601" s="72">
        <v>0.52459016393442626</v>
      </c>
      <c r="P601" s="72">
        <v>0.47540983606557374</v>
      </c>
      <c r="Q601" s="72">
        <v>0.38934426229508196</v>
      </c>
      <c r="R601" s="72">
        <v>0.61065573770491799</v>
      </c>
      <c r="S601" s="72">
        <v>0</v>
      </c>
      <c r="T601" s="72">
        <v>0</v>
      </c>
      <c r="U601" s="72">
        <v>0.68442622950819676</v>
      </c>
      <c r="V601" s="72">
        <v>0</v>
      </c>
    </row>
    <row r="602" spans="2:22" x14ac:dyDescent="0.2">
      <c r="B602" s="72">
        <v>592</v>
      </c>
      <c r="C602" s="72">
        <v>2</v>
      </c>
      <c r="D602" s="72">
        <v>3.8168344293334466</v>
      </c>
      <c r="E602" s="72">
        <v>2.1227013679198095</v>
      </c>
      <c r="F602" s="72">
        <v>4</v>
      </c>
      <c r="G602" s="72">
        <v>13</v>
      </c>
      <c r="H602" s="72">
        <v>6925</v>
      </c>
      <c r="I602" s="72">
        <v>13</v>
      </c>
      <c r="J602" s="72">
        <v>940.5</v>
      </c>
      <c r="K602" s="72">
        <v>13.581227436823104</v>
      </c>
      <c r="L602" s="72">
        <v>0.89169675090252709</v>
      </c>
      <c r="M602" s="72">
        <v>0.10830324909747292</v>
      </c>
      <c r="N602" s="72">
        <v>0</v>
      </c>
      <c r="O602" s="72">
        <v>0.76173285198555951</v>
      </c>
      <c r="P602" s="72">
        <v>8.6642599277978335E-2</v>
      </c>
      <c r="Q602" s="72">
        <v>0.56678700361010825</v>
      </c>
      <c r="R602" s="72">
        <v>0.43321299638989169</v>
      </c>
      <c r="S602" s="72">
        <v>0</v>
      </c>
      <c r="T602" s="72">
        <v>0</v>
      </c>
      <c r="U602" s="72">
        <v>0.47653429602888087</v>
      </c>
      <c r="V602" s="72">
        <v>0</v>
      </c>
    </row>
    <row r="603" spans="2:22" x14ac:dyDescent="0.2">
      <c r="B603" s="72">
        <v>593</v>
      </c>
      <c r="C603" s="72">
        <v>1</v>
      </c>
      <c r="D603" s="72">
        <v>5.7873116188522715</v>
      </c>
      <c r="E603" s="72">
        <v>6.3633155489919435</v>
      </c>
      <c r="F603" s="72">
        <v>3</v>
      </c>
      <c r="G603" s="72">
        <v>6</v>
      </c>
      <c r="H603" s="72">
        <v>8250</v>
      </c>
      <c r="I603" s="72">
        <v>17</v>
      </c>
      <c r="J603" s="72">
        <v>1315</v>
      </c>
      <c r="K603" s="72">
        <v>15.939393939393939</v>
      </c>
      <c r="L603" s="72">
        <v>0.5636363636363636</v>
      </c>
      <c r="M603" s="72">
        <v>0.21818181818181817</v>
      </c>
      <c r="N603" s="72">
        <v>0.21818181818181817</v>
      </c>
      <c r="O603" s="72">
        <v>9.0909090909090905E-3</v>
      </c>
      <c r="P603" s="72">
        <v>0.96363636363636362</v>
      </c>
      <c r="Q603" s="72">
        <v>9.0909090909090905E-3</v>
      </c>
      <c r="R603" s="72">
        <v>0.99090909090909096</v>
      </c>
      <c r="S603" s="72">
        <v>0</v>
      </c>
      <c r="T603" s="72">
        <v>0</v>
      </c>
      <c r="U603" s="72">
        <v>0</v>
      </c>
      <c r="V603" s="72">
        <v>0</v>
      </c>
    </row>
    <row r="604" spans="2:22" x14ac:dyDescent="0.2">
      <c r="B604" s="72">
        <v>594</v>
      </c>
      <c r="C604" s="72">
        <v>1</v>
      </c>
      <c r="D604" s="72">
        <v>3.614728235687791</v>
      </c>
      <c r="E604" s="72">
        <v>3.7471753259191281</v>
      </c>
      <c r="F604" s="72">
        <v>2</v>
      </c>
      <c r="G604" s="72">
        <v>9</v>
      </c>
      <c r="H604" s="72">
        <v>2800</v>
      </c>
      <c r="I604" s="72">
        <v>12</v>
      </c>
      <c r="J604" s="72">
        <v>281.5</v>
      </c>
      <c r="K604" s="72">
        <v>10.053571428571429</v>
      </c>
      <c r="L604" s="72">
        <v>1</v>
      </c>
      <c r="M604" s="72">
        <v>0</v>
      </c>
      <c r="N604" s="72">
        <v>0</v>
      </c>
      <c r="O604" s="72">
        <v>0.8125</v>
      </c>
      <c r="P604" s="72">
        <v>0.1875</v>
      </c>
      <c r="Q604" s="72">
        <v>0</v>
      </c>
      <c r="R604" s="72">
        <v>0.7857142857142857</v>
      </c>
      <c r="S604" s="72">
        <v>0</v>
      </c>
      <c r="T604" s="72">
        <v>0.21428571428571427</v>
      </c>
      <c r="U604" s="72">
        <v>0.39285714285714285</v>
      </c>
      <c r="V604" s="72">
        <v>0</v>
      </c>
    </row>
    <row r="605" spans="2:22" x14ac:dyDescent="0.2">
      <c r="B605" s="72">
        <v>595</v>
      </c>
      <c r="C605" s="72">
        <v>1</v>
      </c>
      <c r="D605" s="72">
        <v>2.4606310064696211</v>
      </c>
      <c r="E605" s="72">
        <v>3.2280989634931627</v>
      </c>
      <c r="F605" s="72">
        <v>4</v>
      </c>
      <c r="G605" s="72">
        <v>13</v>
      </c>
      <c r="H605" s="72">
        <v>5300</v>
      </c>
      <c r="I605" s="72">
        <v>28</v>
      </c>
      <c r="J605" s="72">
        <v>676.5</v>
      </c>
      <c r="K605" s="72">
        <v>12.764150943396228</v>
      </c>
      <c r="L605" s="72">
        <v>1</v>
      </c>
      <c r="M605" s="72">
        <v>0</v>
      </c>
      <c r="N605" s="72">
        <v>0</v>
      </c>
      <c r="O605" s="72">
        <v>0.29716981132075471</v>
      </c>
      <c r="P605" s="72">
        <v>0.6367924528301887</v>
      </c>
      <c r="Q605" s="72">
        <v>0.25943396226415094</v>
      </c>
      <c r="R605" s="72">
        <v>0.70283018867924529</v>
      </c>
      <c r="S605" s="72">
        <v>0</v>
      </c>
      <c r="T605" s="72">
        <v>3.7735849056603772E-2</v>
      </c>
      <c r="U605" s="72">
        <v>0.76415094339622647</v>
      </c>
      <c r="V605" s="72">
        <v>0</v>
      </c>
    </row>
    <row r="606" spans="2:22" x14ac:dyDescent="0.2">
      <c r="B606" s="72">
        <v>596</v>
      </c>
      <c r="C606" s="72">
        <v>1</v>
      </c>
      <c r="D606" s="72">
        <v>3.9087744298854346</v>
      </c>
      <c r="E606" s="72">
        <v>4.8474121440562987</v>
      </c>
      <c r="F606" s="72">
        <v>3</v>
      </c>
      <c r="G606" s="72">
        <v>5</v>
      </c>
      <c r="H606" s="72">
        <v>9025</v>
      </c>
      <c r="I606" s="72">
        <v>22</v>
      </c>
      <c r="J606" s="72">
        <v>1218</v>
      </c>
      <c r="K606" s="72">
        <v>13.495844875346261</v>
      </c>
      <c r="L606" s="72">
        <v>0.77562326869806097</v>
      </c>
      <c r="M606" s="72">
        <v>0.22437673130193905</v>
      </c>
      <c r="N606" s="72">
        <v>0</v>
      </c>
      <c r="O606" s="72">
        <v>5.817174515235457E-2</v>
      </c>
      <c r="P606" s="72">
        <v>0.89750692520775621</v>
      </c>
      <c r="Q606" s="72">
        <v>5.817174515235457E-2</v>
      </c>
      <c r="R606" s="72">
        <v>0.94182825484764543</v>
      </c>
      <c r="S606" s="72">
        <v>0</v>
      </c>
      <c r="T606" s="72">
        <v>0</v>
      </c>
      <c r="U606" s="72">
        <v>7.7562326869806089E-2</v>
      </c>
      <c r="V606" s="72">
        <v>0</v>
      </c>
    </row>
    <row r="607" spans="2:22" x14ac:dyDescent="0.2">
      <c r="B607" s="72">
        <v>597</v>
      </c>
      <c r="C607" s="72">
        <v>2</v>
      </c>
      <c r="D607" s="72">
        <v>4.3176384409960864</v>
      </c>
      <c r="E607" s="72">
        <v>2.1720612767149299</v>
      </c>
      <c r="F607" s="72">
        <v>5</v>
      </c>
      <c r="G607" s="72">
        <v>23</v>
      </c>
      <c r="H607" s="72">
        <v>5050</v>
      </c>
      <c r="I607" s="72">
        <v>28</v>
      </c>
      <c r="J607" s="72">
        <v>851</v>
      </c>
      <c r="K607" s="72">
        <v>16.851485148514854</v>
      </c>
      <c r="L607" s="72">
        <v>0.92574257425742579</v>
      </c>
      <c r="M607" s="72">
        <v>7.4257425742574254E-2</v>
      </c>
      <c r="N607" s="72">
        <v>0</v>
      </c>
      <c r="O607" s="72">
        <v>0.67821782178217827</v>
      </c>
      <c r="P607" s="72">
        <v>0.10396039603960396</v>
      </c>
      <c r="Q607" s="72">
        <v>0.53465346534653468</v>
      </c>
      <c r="R607" s="72">
        <v>0.36633663366336633</v>
      </c>
      <c r="S607" s="72">
        <v>0</v>
      </c>
      <c r="T607" s="72">
        <v>9.9009900990099015E-2</v>
      </c>
      <c r="U607" s="72">
        <v>0.16831683168316833</v>
      </c>
      <c r="V607" s="72">
        <v>0</v>
      </c>
    </row>
    <row r="608" spans="2:22" x14ac:dyDescent="0.2">
      <c r="B608" s="72">
        <v>598</v>
      </c>
      <c r="C608" s="72">
        <v>2</v>
      </c>
      <c r="D608" s="72">
        <v>4.0271325325624945</v>
      </c>
      <c r="E608" s="72">
        <v>3.7453516647915204</v>
      </c>
      <c r="F608" s="72">
        <v>4</v>
      </c>
      <c r="G608" s="72">
        <v>19</v>
      </c>
      <c r="H608" s="72">
        <v>29100</v>
      </c>
      <c r="I608" s="72">
        <v>25</v>
      </c>
      <c r="J608" s="72">
        <v>3302.75</v>
      </c>
      <c r="K608" s="72">
        <v>11.349656357388316</v>
      </c>
      <c r="L608" s="72">
        <v>1</v>
      </c>
      <c r="M608" s="72">
        <v>0</v>
      </c>
      <c r="N608" s="72">
        <v>0</v>
      </c>
      <c r="O608" s="72">
        <v>0.55756013745704469</v>
      </c>
      <c r="P608" s="72">
        <v>0.24656357388316152</v>
      </c>
      <c r="Q608" s="72">
        <v>0.17010309278350516</v>
      </c>
      <c r="R608" s="72">
        <v>0.64948453608247425</v>
      </c>
      <c r="S608" s="72">
        <v>0.18041237113402062</v>
      </c>
      <c r="T608" s="72">
        <v>0</v>
      </c>
      <c r="U608" s="72">
        <v>0.62285223367697595</v>
      </c>
      <c r="V608" s="72">
        <v>0.18041237113402062</v>
      </c>
    </row>
    <row r="609" spans="2:22" x14ac:dyDescent="0.2">
      <c r="B609" s="72">
        <v>599</v>
      </c>
      <c r="C609" s="72">
        <v>2</v>
      </c>
      <c r="D609" s="72">
        <v>3.9974354333336182</v>
      </c>
      <c r="E609" s="72">
        <v>3.2120902304350722</v>
      </c>
      <c r="F609" s="72">
        <v>3</v>
      </c>
      <c r="G609" s="72">
        <v>15</v>
      </c>
      <c r="H609" s="72">
        <v>5500</v>
      </c>
      <c r="I609" s="72">
        <v>19</v>
      </c>
      <c r="J609" s="72">
        <v>460</v>
      </c>
      <c r="K609" s="72">
        <v>8.3636363636363633</v>
      </c>
      <c r="L609" s="72">
        <v>0.75909090909090904</v>
      </c>
      <c r="M609" s="72">
        <v>0.18636363636363637</v>
      </c>
      <c r="N609" s="72">
        <v>5.4545454545454543E-2</v>
      </c>
      <c r="O609" s="72">
        <v>0.86363636363636365</v>
      </c>
      <c r="P609" s="72">
        <v>0.10909090909090909</v>
      </c>
      <c r="Q609" s="72">
        <v>0.13636363636363635</v>
      </c>
      <c r="R609" s="72">
        <v>0.50909090909090904</v>
      </c>
      <c r="S609" s="72">
        <v>0.20909090909090908</v>
      </c>
      <c r="T609" s="72">
        <v>0.14545454545454545</v>
      </c>
      <c r="U609" s="72">
        <v>0.69090909090909092</v>
      </c>
      <c r="V609" s="72">
        <v>0.13636363636363635</v>
      </c>
    </row>
    <row r="610" spans="2:22" x14ac:dyDescent="0.2">
      <c r="B610" s="72">
        <v>600</v>
      </c>
      <c r="C610" s="72">
        <v>1</v>
      </c>
      <c r="D610" s="72">
        <v>2.7588597436880824</v>
      </c>
      <c r="E610" s="72">
        <v>4.0765094434835065</v>
      </c>
      <c r="F610" s="72">
        <v>3</v>
      </c>
      <c r="G610" s="72">
        <v>9</v>
      </c>
      <c r="H610" s="72">
        <v>12300</v>
      </c>
      <c r="I610" s="72">
        <v>14</v>
      </c>
      <c r="J610" s="72">
        <v>1385</v>
      </c>
      <c r="K610" s="72">
        <v>11.260162601626016</v>
      </c>
      <c r="L610" s="72">
        <v>1</v>
      </c>
      <c r="M610" s="72">
        <v>0</v>
      </c>
      <c r="N610" s="72">
        <v>0</v>
      </c>
      <c r="O610" s="72">
        <v>0.18699186991869918</v>
      </c>
      <c r="P610" s="72">
        <v>0.57723577235772361</v>
      </c>
      <c r="Q610" s="72">
        <v>9.7560975609756101E-2</v>
      </c>
      <c r="R610" s="72">
        <v>0.90243902439024393</v>
      </c>
      <c r="S610" s="72">
        <v>0</v>
      </c>
      <c r="T610" s="72">
        <v>0</v>
      </c>
      <c r="U610" s="72">
        <v>1</v>
      </c>
      <c r="V610" s="72">
        <v>0</v>
      </c>
    </row>
  </sheetData>
  <mergeCells count="8">
    <mergeCell ref="B4:K4"/>
    <mergeCell ref="N4:P4"/>
    <mergeCell ref="B8:G8"/>
    <mergeCell ref="B5:C5"/>
    <mergeCell ref="D5:E5"/>
    <mergeCell ref="F5:G5"/>
    <mergeCell ref="H5:I5"/>
    <mergeCell ref="J5:K5"/>
  </mergeCells>
  <hyperlinks>
    <hyperlink ref="B5" location="'KMC_Clusters6'!$B$11:$C$11" display="Predicted Clusters"/>
    <hyperlink ref="D5" location="'KMC_Output6'!$B$8:$B$8" display="Inputs"/>
    <hyperlink ref="F5" location="'KMC_Output6'!$B$30:$B$30" display="Cluster Centers"/>
    <hyperlink ref="H5" location="'KMC_Output6'!$B$44:$B$44" display="Data Summ."/>
    <hyperlink ref="J5" location="'KMC_Output6'!$B$52:$B$52" display="Log Msgs."/>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9"/>
  <sheetViews>
    <sheetView showGridLines="0" workbookViewId="0"/>
  </sheetViews>
  <sheetFormatPr defaultRowHeight="12.75" x14ac:dyDescent="0.2"/>
  <cols>
    <col min="14" max="14" width="13.28515625" bestFit="1" customWidth="1"/>
  </cols>
  <sheetData>
    <row r="2" spans="2:16" ht="18.75" x14ac:dyDescent="0.3">
      <c r="B2" s="71" t="s">
        <v>837</v>
      </c>
      <c r="N2" t="s">
        <v>879</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2</v>
      </c>
      <c r="O6" s="72">
        <v>2</v>
      </c>
      <c r="P6" s="72">
        <v>4</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24" ht="15.75" x14ac:dyDescent="0.25">
      <c r="C17" s="74" t="s">
        <v>848</v>
      </c>
      <c r="D17" s="75"/>
      <c r="E17" s="75"/>
      <c r="F17" s="75"/>
      <c r="G17" s="75"/>
      <c r="H17" s="75"/>
      <c r="I17" s="75"/>
      <c r="J17" s="75"/>
      <c r="K17" s="75"/>
      <c r="L17" s="75"/>
      <c r="M17" s="75"/>
      <c r="N17" s="76"/>
    </row>
    <row r="18" spans="2:24" x14ac:dyDescent="0.2">
      <c r="C18" s="84" t="s">
        <v>849</v>
      </c>
      <c r="D18" s="85"/>
      <c r="E18" s="86"/>
      <c r="F18" s="88">
        <v>9</v>
      </c>
      <c r="G18" s="89"/>
      <c r="H18" s="89"/>
      <c r="I18" s="89"/>
      <c r="J18" s="89"/>
      <c r="K18" s="89"/>
      <c r="L18" s="89"/>
      <c r="M18" s="89"/>
      <c r="N18" s="90"/>
    </row>
    <row r="19" spans="2:24" x14ac:dyDescent="0.2">
      <c r="C19" s="84" t="s">
        <v>850</v>
      </c>
      <c r="D19" s="85"/>
      <c r="E19" s="86"/>
      <c r="F19" s="72" t="s">
        <v>90</v>
      </c>
      <c r="G19" s="72" t="s">
        <v>91</v>
      </c>
      <c r="H19" s="72" t="s">
        <v>699</v>
      </c>
      <c r="I19" s="72" t="s">
        <v>753</v>
      </c>
      <c r="J19" s="72" t="s">
        <v>754</v>
      </c>
      <c r="K19" s="72" t="s">
        <v>755</v>
      </c>
      <c r="L19" s="72" t="s">
        <v>756</v>
      </c>
      <c r="M19" s="72" t="s">
        <v>757</v>
      </c>
      <c r="N19" s="72" t="s">
        <v>766</v>
      </c>
    </row>
    <row r="21" spans="2:24" ht="15.75" x14ac:dyDescent="0.25">
      <c r="C21" s="74" t="s">
        <v>851</v>
      </c>
      <c r="D21" s="75"/>
      <c r="E21" s="75"/>
      <c r="F21" s="75"/>
      <c r="G21" s="75"/>
      <c r="H21" s="75"/>
      <c r="I21" s="76"/>
    </row>
    <row r="22" spans="2:24" x14ac:dyDescent="0.2">
      <c r="C22" s="84" t="s">
        <v>852</v>
      </c>
      <c r="D22" s="85"/>
      <c r="E22" s="86"/>
      <c r="F22" s="88">
        <v>4</v>
      </c>
      <c r="G22" s="89"/>
      <c r="H22" s="89"/>
      <c r="I22" s="90"/>
    </row>
    <row r="23" spans="2:24" x14ac:dyDescent="0.2">
      <c r="C23" s="84" t="s">
        <v>853</v>
      </c>
      <c r="D23" s="85"/>
      <c r="E23" s="86"/>
      <c r="F23" s="77" t="s">
        <v>854</v>
      </c>
      <c r="G23" s="87"/>
      <c r="H23" s="87"/>
      <c r="I23" s="78"/>
    </row>
    <row r="24" spans="2:24" x14ac:dyDescent="0.2">
      <c r="C24" s="84" t="s">
        <v>855</v>
      </c>
      <c r="D24" s="85"/>
      <c r="E24" s="86"/>
      <c r="F24" s="88">
        <v>10</v>
      </c>
      <c r="G24" s="89"/>
      <c r="H24" s="89"/>
      <c r="I24" s="90"/>
    </row>
    <row r="25" spans="2:24" x14ac:dyDescent="0.2">
      <c r="C25" s="84" t="s">
        <v>856</v>
      </c>
      <c r="D25" s="85"/>
      <c r="E25" s="86"/>
      <c r="F25" s="88">
        <v>12345</v>
      </c>
      <c r="G25" s="89"/>
      <c r="H25" s="89"/>
      <c r="I25" s="90"/>
    </row>
    <row r="26" spans="2:24" x14ac:dyDescent="0.2">
      <c r="C26" s="84" t="s">
        <v>857</v>
      </c>
      <c r="D26" s="85"/>
      <c r="E26" s="86"/>
      <c r="F26" s="77" t="s">
        <v>847</v>
      </c>
      <c r="G26" s="87"/>
      <c r="H26" s="87"/>
      <c r="I26" s="78"/>
    </row>
    <row r="27" spans="2:24" x14ac:dyDescent="0.2">
      <c r="C27" s="84" t="s">
        <v>858</v>
      </c>
      <c r="D27" s="85"/>
      <c r="E27" s="86"/>
      <c r="F27" s="77" t="s">
        <v>847</v>
      </c>
      <c r="G27" s="87"/>
      <c r="H27" s="87"/>
      <c r="I27" s="78"/>
    </row>
    <row r="30" spans="2:24" ht="18.75" x14ac:dyDescent="0.3">
      <c r="B30" s="80" t="s">
        <v>834</v>
      </c>
    </row>
    <row r="32" spans="2:24" ht="15.75" x14ac:dyDescent="0.25">
      <c r="C32" s="91" t="s">
        <v>859</v>
      </c>
      <c r="D32" s="92"/>
      <c r="E32" s="92"/>
      <c r="F32" s="92"/>
      <c r="G32" s="92"/>
      <c r="H32" s="92"/>
      <c r="I32" s="92"/>
      <c r="J32" s="92"/>
      <c r="K32" s="92"/>
      <c r="L32" s="93"/>
      <c r="O32" s="91" t="s">
        <v>860</v>
      </c>
      <c r="P32" s="92"/>
      <c r="Q32" s="92"/>
      <c r="R32" s="92"/>
      <c r="S32" s="92"/>
      <c r="T32" s="92"/>
      <c r="U32" s="92"/>
      <c r="V32" s="92"/>
      <c r="W32" s="92"/>
      <c r="X32" s="93"/>
    </row>
    <row r="33" spans="2:24" x14ac:dyDescent="0.2">
      <c r="C33" s="73" t="s">
        <v>861</v>
      </c>
      <c r="D33" s="73" t="s">
        <v>90</v>
      </c>
      <c r="E33" s="73" t="s">
        <v>91</v>
      </c>
      <c r="F33" s="73" t="s">
        <v>699</v>
      </c>
      <c r="G33" s="73" t="s">
        <v>753</v>
      </c>
      <c r="H33" s="73" t="s">
        <v>754</v>
      </c>
      <c r="I33" s="73" t="s">
        <v>755</v>
      </c>
      <c r="J33" s="73" t="s">
        <v>756</v>
      </c>
      <c r="K33" s="73" t="s">
        <v>757</v>
      </c>
      <c r="L33" s="73" t="s">
        <v>766</v>
      </c>
      <c r="O33" s="73" t="s">
        <v>861</v>
      </c>
      <c r="P33" s="73" t="s">
        <v>90</v>
      </c>
      <c r="Q33" s="73" t="s">
        <v>91</v>
      </c>
      <c r="R33" s="73" t="s">
        <v>699</v>
      </c>
      <c r="S33" s="73" t="s">
        <v>753</v>
      </c>
      <c r="T33" s="73" t="s">
        <v>754</v>
      </c>
      <c r="U33" s="73" t="s">
        <v>755</v>
      </c>
      <c r="V33" s="73" t="s">
        <v>756</v>
      </c>
      <c r="W33" s="73" t="s">
        <v>757</v>
      </c>
      <c r="X33" s="73" t="s">
        <v>766</v>
      </c>
    </row>
    <row r="34" spans="2:24" x14ac:dyDescent="0.2">
      <c r="C34" s="82" t="s">
        <v>862</v>
      </c>
      <c r="D34" s="72">
        <v>0.93521946127363531</v>
      </c>
      <c r="E34" s="72">
        <v>3.2931970287360779E-2</v>
      </c>
      <c r="F34" s="72">
        <v>3.1848568439003945E-2</v>
      </c>
      <c r="G34" s="72">
        <v>0.72940115829516516</v>
      </c>
      <c r="H34" s="72">
        <v>0.23992893374006935</v>
      </c>
      <c r="I34" s="72">
        <v>1.4316506850278674E-2</v>
      </c>
      <c r="J34" s="72">
        <v>1.6353401114486688E-2</v>
      </c>
      <c r="K34" s="72">
        <v>0.32586959648526859</v>
      </c>
      <c r="L34" s="72">
        <v>1.4215365159414683E-2</v>
      </c>
      <c r="O34" s="82" t="s">
        <v>862</v>
      </c>
      <c r="P34" s="72">
        <v>0.18588343761090961</v>
      </c>
      <c r="Q34" s="72">
        <v>-0.2211918650592693</v>
      </c>
      <c r="R34" s="72">
        <v>-2.2825101936879338E-2</v>
      </c>
      <c r="S34" s="72">
        <v>1.6033646924815104</v>
      </c>
      <c r="T34" s="72">
        <v>-0.81265687859239177</v>
      </c>
      <c r="U34" s="72">
        <v>-0.4659387808070119</v>
      </c>
      <c r="V34" s="72">
        <v>-0.37699208345401297</v>
      </c>
      <c r="W34" s="72">
        <v>-0.41503072472754893</v>
      </c>
      <c r="X34" s="72">
        <v>-0.45956598801690024</v>
      </c>
    </row>
    <row r="35" spans="2:24" x14ac:dyDescent="0.2">
      <c r="C35" s="82" t="s">
        <v>863</v>
      </c>
      <c r="D35" s="72">
        <v>0.69266328562261681</v>
      </c>
      <c r="E35" s="72">
        <v>0.22085472877605006</v>
      </c>
      <c r="F35" s="72">
        <v>8.64819856013333E-2</v>
      </c>
      <c r="G35" s="72">
        <v>0.26926314233750936</v>
      </c>
      <c r="H35" s="72">
        <v>0.43914965515351978</v>
      </c>
      <c r="I35" s="72">
        <v>4.2422325233876332E-2</v>
      </c>
      <c r="J35" s="72">
        <v>0.24916487727509457</v>
      </c>
      <c r="K35" s="72">
        <v>0.52010944424766459</v>
      </c>
      <c r="L35" s="72">
        <v>3.626281965559415E-2</v>
      </c>
      <c r="O35" s="82" t="s">
        <v>863</v>
      </c>
      <c r="P35" s="72">
        <v>-1.8440517054576993</v>
      </c>
      <c r="Q35" s="72">
        <v>1.799755905311516</v>
      </c>
      <c r="R35" s="72">
        <v>0.73612543902088434</v>
      </c>
      <c r="S35" s="72">
        <v>-3.4795204304584451E-2</v>
      </c>
      <c r="T35" s="72">
        <v>-0.17328102427410885</v>
      </c>
      <c r="U35" s="72">
        <v>-0.36107979644820404</v>
      </c>
      <c r="V35" s="72">
        <v>0.83755322264975585</v>
      </c>
      <c r="W35" s="72">
        <v>0.19897539358065508</v>
      </c>
      <c r="X35" s="72">
        <v>-0.37669489357870678</v>
      </c>
    </row>
    <row r="36" spans="2:24" x14ac:dyDescent="0.2">
      <c r="C36" s="82" t="s">
        <v>873</v>
      </c>
      <c r="D36" s="72">
        <v>0.95387053092586627</v>
      </c>
      <c r="E36" s="72">
        <v>2.8777444713824228E-2</v>
      </c>
      <c r="F36" s="72">
        <v>1.7352024360309495E-2</v>
      </c>
      <c r="G36" s="72">
        <v>0.15547023411858246</v>
      </c>
      <c r="H36" s="72">
        <v>0.69333729804560962</v>
      </c>
      <c r="I36" s="72">
        <v>5.8268932107843757E-2</v>
      </c>
      <c r="J36" s="72">
        <v>9.2923535727963899E-2</v>
      </c>
      <c r="K36" s="72">
        <v>0.57872927351322878</v>
      </c>
      <c r="L36" s="72">
        <v>5.6253630594172446E-2</v>
      </c>
      <c r="O36" s="82" t="s">
        <v>873</v>
      </c>
      <c r="P36" s="72">
        <v>0.34197289458419383</v>
      </c>
      <c r="Q36" s="72">
        <v>-0.26587021728392779</v>
      </c>
      <c r="R36" s="72">
        <v>-0.22420661058117833</v>
      </c>
      <c r="S36" s="72">
        <v>-0.43991491256198961</v>
      </c>
      <c r="T36" s="72">
        <v>0.64250480452024417</v>
      </c>
      <c r="U36" s="72">
        <v>-0.30195826226412004</v>
      </c>
      <c r="V36" s="72">
        <v>2.2463729962919728E-2</v>
      </c>
      <c r="W36" s="72">
        <v>0.38427688674938454</v>
      </c>
      <c r="X36" s="72">
        <v>-0.3015542290872994</v>
      </c>
    </row>
    <row r="37" spans="2:24" x14ac:dyDescent="0.2">
      <c r="C37" s="82" t="s">
        <v>876</v>
      </c>
      <c r="D37" s="72">
        <v>0.94076007945323448</v>
      </c>
      <c r="E37" s="72">
        <v>1.2567369547030624E-2</v>
      </c>
      <c r="F37" s="72">
        <v>4.6672550999734892E-2</v>
      </c>
      <c r="G37" s="72">
        <v>5.946163361550702E-2</v>
      </c>
      <c r="H37" s="72">
        <v>0.14270427756086507</v>
      </c>
      <c r="I37" s="72">
        <v>0.77752487561338168</v>
      </c>
      <c r="J37" s="72">
        <v>2.0309213210246507E-2</v>
      </c>
      <c r="K37" s="72">
        <v>0.10690200752182533</v>
      </c>
      <c r="L37" s="72">
        <v>0.77121863070592733</v>
      </c>
      <c r="O37" s="82" t="s">
        <v>876</v>
      </c>
      <c r="P37" s="72">
        <v>0.23225247161676899</v>
      </c>
      <c r="Q37" s="72">
        <v>-0.44019564507848685</v>
      </c>
      <c r="R37" s="72">
        <v>0.18310508087022373</v>
      </c>
      <c r="S37" s="72">
        <v>-0.78171983551182234</v>
      </c>
      <c r="T37" s="72">
        <v>-1.124688163111087</v>
      </c>
      <c r="U37" s="72">
        <v>2.3814878022006511</v>
      </c>
      <c r="V37" s="72">
        <v>-0.35635515828190872</v>
      </c>
      <c r="W37" s="72">
        <v>-1.1072030100930776</v>
      </c>
      <c r="X37" s="72">
        <v>2.3858277566440451</v>
      </c>
    </row>
    <row r="39" spans="2:24" ht="15.75" x14ac:dyDescent="0.25">
      <c r="C39" s="91" t="s">
        <v>859</v>
      </c>
      <c r="D39" s="92"/>
      <c r="E39" s="92"/>
      <c r="F39" s="92"/>
      <c r="G39" s="93"/>
      <c r="J39" s="91" t="s">
        <v>860</v>
      </c>
      <c r="K39" s="92"/>
      <c r="L39" s="92"/>
      <c r="M39" s="92"/>
      <c r="N39" s="93"/>
    </row>
    <row r="40" spans="2:24" ht="38.25" x14ac:dyDescent="0.2">
      <c r="C40" s="83" t="s">
        <v>864</v>
      </c>
      <c r="D40" s="73" t="s">
        <v>862</v>
      </c>
      <c r="E40" s="73" t="s">
        <v>863</v>
      </c>
      <c r="F40" s="73" t="s">
        <v>873</v>
      </c>
      <c r="G40" s="73" t="s">
        <v>876</v>
      </c>
      <c r="J40" s="83" t="s">
        <v>864</v>
      </c>
      <c r="K40" s="73" t="s">
        <v>862</v>
      </c>
      <c r="L40" s="73" t="s">
        <v>863</v>
      </c>
      <c r="M40" s="73" t="s">
        <v>873</v>
      </c>
      <c r="N40" s="73" t="s">
        <v>876</v>
      </c>
    </row>
    <row r="41" spans="2:24" x14ac:dyDescent="0.2">
      <c r="C41" s="82" t="s">
        <v>862</v>
      </c>
      <c r="D41" s="72">
        <v>0</v>
      </c>
      <c r="E41" s="72">
        <v>0.66464689159946866</v>
      </c>
      <c r="F41" s="72">
        <v>0.78041729609789301</v>
      </c>
      <c r="G41" s="72">
        <v>1.2893564976503507</v>
      </c>
      <c r="J41" s="82" t="s">
        <v>862</v>
      </c>
      <c r="K41" s="72">
        <v>0</v>
      </c>
      <c r="L41" s="72">
        <v>3.7071860849663207</v>
      </c>
      <c r="M41" s="72">
        <v>2.6850915413081666</v>
      </c>
      <c r="N41" s="72">
        <v>4.7499625024249301</v>
      </c>
    </row>
    <row r="42" spans="2:24" x14ac:dyDescent="0.2">
      <c r="C42" s="82" t="s">
        <v>863</v>
      </c>
      <c r="D42" s="72">
        <v>0.66464689159946866</v>
      </c>
      <c r="E42" s="72">
        <v>0</v>
      </c>
      <c r="F42" s="72">
        <v>0.46471543122188991</v>
      </c>
      <c r="G42" s="72">
        <v>1.241800335672453</v>
      </c>
      <c r="J42" s="82" t="s">
        <v>863</v>
      </c>
      <c r="K42" s="72">
        <v>3.7071860849663207</v>
      </c>
      <c r="L42" s="72">
        <v>0</v>
      </c>
      <c r="M42" s="72">
        <v>3.391936021217631</v>
      </c>
      <c r="N42" s="72">
        <v>5.4205214803863102</v>
      </c>
    </row>
    <row r="43" spans="2:24" x14ac:dyDescent="0.2">
      <c r="C43" s="82" t="s">
        <v>873</v>
      </c>
      <c r="D43" s="72">
        <v>0.78041729609789301</v>
      </c>
      <c r="E43" s="72">
        <v>0.46471543122188991</v>
      </c>
      <c r="F43" s="72">
        <v>0</v>
      </c>
      <c r="G43" s="72">
        <v>1.2530389422505304</v>
      </c>
      <c r="J43" s="82" t="s">
        <v>873</v>
      </c>
      <c r="K43" s="72">
        <v>2.6850915413081666</v>
      </c>
      <c r="L43" s="72">
        <v>3.391936021217631</v>
      </c>
      <c r="M43" s="72">
        <v>0</v>
      </c>
      <c r="N43" s="72">
        <v>4.4987835112488286</v>
      </c>
    </row>
    <row r="44" spans="2:24" x14ac:dyDescent="0.2">
      <c r="C44" s="82" t="s">
        <v>876</v>
      </c>
      <c r="D44" s="72">
        <v>1.2893564976503507</v>
      </c>
      <c r="E44" s="72">
        <v>1.241800335672453</v>
      </c>
      <c r="F44" s="72">
        <v>1.2530389422505304</v>
      </c>
      <c r="G44" s="72">
        <v>0</v>
      </c>
      <c r="J44" s="82" t="s">
        <v>876</v>
      </c>
      <c r="K44" s="72">
        <v>4.7499625024249301</v>
      </c>
      <c r="L44" s="72">
        <v>5.4205214803863102</v>
      </c>
      <c r="M44" s="72">
        <v>4.4987835112488286</v>
      </c>
      <c r="N44" s="72">
        <v>0</v>
      </c>
    </row>
    <row r="48" spans="2:24" ht="18.75" x14ac:dyDescent="0.3">
      <c r="B48" s="80" t="s">
        <v>865</v>
      </c>
    </row>
    <row r="50" spans="2:15" ht="15.75" x14ac:dyDescent="0.25">
      <c r="C50" s="91" t="s">
        <v>859</v>
      </c>
      <c r="D50" s="92"/>
      <c r="E50" s="93"/>
      <c r="I50" s="91" t="s">
        <v>860</v>
      </c>
      <c r="J50" s="92"/>
      <c r="K50" s="93"/>
    </row>
    <row r="51" spans="2:15" x14ac:dyDescent="0.2">
      <c r="C51" s="73" t="s">
        <v>861</v>
      </c>
      <c r="D51" s="73" t="s">
        <v>866</v>
      </c>
      <c r="E51" s="73" t="s">
        <v>867</v>
      </c>
      <c r="I51" s="73" t="s">
        <v>861</v>
      </c>
      <c r="J51" s="73" t="s">
        <v>866</v>
      </c>
      <c r="K51" s="73" t="s">
        <v>867</v>
      </c>
    </row>
    <row r="52" spans="2:15" x14ac:dyDescent="0.2">
      <c r="C52" s="82" t="s">
        <v>862</v>
      </c>
      <c r="D52" s="72">
        <v>126</v>
      </c>
      <c r="E52" s="72">
        <v>0.36733799664234257</v>
      </c>
      <c r="I52" s="82" t="s">
        <v>862</v>
      </c>
      <c r="J52" s="72">
        <v>126</v>
      </c>
      <c r="K52" s="72">
        <v>1.55722873927105</v>
      </c>
    </row>
    <row r="53" spans="2:15" x14ac:dyDescent="0.2">
      <c r="C53" s="82" t="s">
        <v>863</v>
      </c>
      <c r="D53" s="72">
        <v>81</v>
      </c>
      <c r="E53" s="72">
        <v>0.55099983914352635</v>
      </c>
      <c r="I53" s="82" t="s">
        <v>863</v>
      </c>
      <c r="J53" s="72">
        <v>81</v>
      </c>
      <c r="K53" s="72">
        <v>3.0497070746531305</v>
      </c>
    </row>
    <row r="54" spans="2:15" x14ac:dyDescent="0.2">
      <c r="C54" s="82" t="s">
        <v>873</v>
      </c>
      <c r="D54" s="72">
        <v>316</v>
      </c>
      <c r="E54" s="72">
        <v>0.41916794627042803</v>
      </c>
      <c r="I54" s="82" t="s">
        <v>873</v>
      </c>
      <c r="J54" s="72">
        <v>316</v>
      </c>
      <c r="K54" s="72">
        <v>1.6738488191340304</v>
      </c>
    </row>
    <row r="55" spans="2:15" x14ac:dyDescent="0.2">
      <c r="C55" s="82" t="s">
        <v>876</v>
      </c>
      <c r="D55" s="72">
        <v>77</v>
      </c>
      <c r="E55" s="72">
        <v>0.33466545643608719</v>
      </c>
      <c r="I55" s="82" t="s">
        <v>876</v>
      </c>
      <c r="J55" s="72">
        <v>77</v>
      </c>
      <c r="K55" s="72">
        <v>1.6169279330256303</v>
      </c>
    </row>
    <row r="56" spans="2:15" x14ac:dyDescent="0.2">
      <c r="C56" s="82" t="s">
        <v>868</v>
      </c>
      <c r="D56" s="72">
        <v>600</v>
      </c>
      <c r="E56" s="72">
        <v>0.4152364761909913</v>
      </c>
      <c r="I56" s="82" t="s">
        <v>868</v>
      </c>
      <c r="J56" s="72">
        <v>600</v>
      </c>
      <c r="K56" s="72">
        <v>1.827794619807305</v>
      </c>
    </row>
    <row r="58" spans="2:15" ht="15.75" x14ac:dyDescent="0.25">
      <c r="B58" s="74" t="s">
        <v>869</v>
      </c>
      <c r="C58" s="75"/>
      <c r="D58" s="75"/>
      <c r="E58" s="75"/>
      <c r="F58" s="75"/>
      <c r="G58" s="75"/>
      <c r="H58" s="75"/>
      <c r="I58" s="75"/>
      <c r="J58" s="75"/>
      <c r="K58" s="75"/>
      <c r="L58" s="75"/>
      <c r="M58" s="75"/>
      <c r="N58" s="75"/>
      <c r="O58" s="76"/>
    </row>
    <row r="59" spans="2:15" x14ac:dyDescent="0.2">
      <c r="B59" s="84" t="s">
        <v>870</v>
      </c>
      <c r="C59" s="85"/>
      <c r="D59" s="85"/>
      <c r="E59" s="85"/>
      <c r="F59" s="85"/>
      <c r="G59" s="85"/>
      <c r="H59" s="85"/>
      <c r="I59" s="85"/>
      <c r="J59" s="85"/>
      <c r="K59" s="85"/>
      <c r="L59" s="85"/>
      <c r="M59" s="85"/>
      <c r="N59" s="85"/>
      <c r="O59" s="86"/>
    </row>
  </sheetData>
  <mergeCells count="43">
    <mergeCell ref="B4:K4"/>
    <mergeCell ref="N4:P4"/>
    <mergeCell ref="B58:O58"/>
    <mergeCell ref="B59:O59"/>
    <mergeCell ref="B5:C5"/>
    <mergeCell ref="D5:E5"/>
    <mergeCell ref="F5:G5"/>
    <mergeCell ref="H5:I5"/>
    <mergeCell ref="J5:K5"/>
    <mergeCell ref="C32:L32"/>
    <mergeCell ref="O32:X32"/>
    <mergeCell ref="C39:G39"/>
    <mergeCell ref="J39:N39"/>
    <mergeCell ref="C50:E50"/>
    <mergeCell ref="I50:K50"/>
    <mergeCell ref="F22:I22"/>
    <mergeCell ref="F23:I23"/>
    <mergeCell ref="F24:I24"/>
    <mergeCell ref="F25:I25"/>
    <mergeCell ref="F26:I26"/>
    <mergeCell ref="F27:I27"/>
    <mergeCell ref="C22:E22"/>
    <mergeCell ref="C23:E23"/>
    <mergeCell ref="C24:E24"/>
    <mergeCell ref="C25:E25"/>
    <mergeCell ref="C26:E26"/>
    <mergeCell ref="C27:E27"/>
    <mergeCell ref="F15:I15"/>
    <mergeCell ref="C17:N17"/>
    <mergeCell ref="C18:E18"/>
    <mergeCell ref="C19:E19"/>
    <mergeCell ref="F18:N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5'!$B$11:$C$11" display="Predicted Clusters"/>
    <hyperlink ref="D5" location="'KMC_Output5'!$B$8:$B$8" display="Inputs"/>
    <hyperlink ref="F5" location="'KMC_Output5'!$B$30:$B$30" display="Cluster Centers"/>
    <hyperlink ref="H5" location="'KMC_Output5'!$B$48:$B$48" display="Data Summ."/>
    <hyperlink ref="J5" location="'KMC_Output5'!$B$58:$B$58" display="Log Msgs."/>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610"/>
  <sheetViews>
    <sheetView showGridLines="0" workbookViewId="0"/>
  </sheetViews>
  <sheetFormatPr defaultRowHeight="12.75" x14ac:dyDescent="0.2"/>
  <cols>
    <col min="14" max="14" width="13.28515625" bestFit="1" customWidth="1"/>
  </cols>
  <sheetData>
    <row r="2" spans="2:16" ht="18.75" x14ac:dyDescent="0.3">
      <c r="B2" s="71" t="s">
        <v>821</v>
      </c>
      <c r="N2" t="s">
        <v>879</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2</v>
      </c>
      <c r="O6" s="72">
        <v>2</v>
      </c>
      <c r="P6" s="72">
        <v>4</v>
      </c>
    </row>
    <row r="8" spans="2:16" ht="15.75" x14ac:dyDescent="0.25">
      <c r="B8" s="74" t="s">
        <v>827</v>
      </c>
      <c r="C8" s="75"/>
      <c r="D8" s="75"/>
      <c r="E8" s="75"/>
      <c r="F8" s="75"/>
      <c r="G8" s="76"/>
    </row>
    <row r="10" spans="2:16" x14ac:dyDescent="0.2">
      <c r="B10" s="73" t="s">
        <v>828</v>
      </c>
      <c r="C10" s="73" t="s">
        <v>829</v>
      </c>
      <c r="D10" s="73" t="s">
        <v>830</v>
      </c>
      <c r="E10" s="73" t="s">
        <v>831</v>
      </c>
      <c r="F10" s="73" t="s">
        <v>872</v>
      </c>
      <c r="G10" s="73" t="s">
        <v>875</v>
      </c>
      <c r="H10" s="73" t="s">
        <v>90</v>
      </c>
      <c r="I10" s="73" t="s">
        <v>91</v>
      </c>
      <c r="J10" s="73" t="s">
        <v>699</v>
      </c>
      <c r="K10" s="73" t="s">
        <v>753</v>
      </c>
      <c r="L10" s="73" t="s">
        <v>754</v>
      </c>
      <c r="M10" s="73" t="s">
        <v>755</v>
      </c>
      <c r="N10" s="73" t="s">
        <v>756</v>
      </c>
      <c r="O10" s="73" t="s">
        <v>757</v>
      </c>
      <c r="P10" s="73" t="s">
        <v>766</v>
      </c>
    </row>
    <row r="11" spans="2:16" x14ac:dyDescent="0.2">
      <c r="B11" s="72">
        <v>1</v>
      </c>
      <c r="C11" s="72">
        <v>3</v>
      </c>
      <c r="D11" s="72">
        <v>2.3606753513907872</v>
      </c>
      <c r="E11" s="72">
        <v>3.8645561802767405</v>
      </c>
      <c r="F11" s="72">
        <v>0.88421950219948009</v>
      </c>
      <c r="G11" s="72">
        <v>4.0150873915516536</v>
      </c>
      <c r="H11" s="72">
        <v>1</v>
      </c>
      <c r="I11" s="72">
        <v>0</v>
      </c>
      <c r="J11" s="72">
        <v>0</v>
      </c>
      <c r="K11" s="72">
        <v>0.23364485981308411</v>
      </c>
      <c r="L11" s="72">
        <v>0.56074766355140182</v>
      </c>
      <c r="M11" s="72">
        <v>0.13084112149532709</v>
      </c>
      <c r="N11" s="72">
        <v>7.476635514018691E-2</v>
      </c>
      <c r="O11" s="72">
        <v>0.50155763239875384</v>
      </c>
      <c r="P11" s="72">
        <v>0.13084112149532709</v>
      </c>
    </row>
    <row r="12" spans="2:16" x14ac:dyDescent="0.2">
      <c r="B12" s="72">
        <v>2</v>
      </c>
      <c r="C12" s="72">
        <v>3</v>
      </c>
      <c r="D12" s="72">
        <v>2.1084822806270869</v>
      </c>
      <c r="E12" s="72">
        <v>2.5609830601236401</v>
      </c>
      <c r="F12" s="72">
        <v>1.2256604891375484</v>
      </c>
      <c r="G12" s="72">
        <v>4.2518090946771574</v>
      </c>
      <c r="H12" s="72">
        <v>0.88729874776386408</v>
      </c>
      <c r="I12" s="72">
        <v>9.6601073345259386E-2</v>
      </c>
      <c r="J12" s="72">
        <v>1.6100178890876567E-2</v>
      </c>
      <c r="K12" s="72">
        <v>0.29338103756708406</v>
      </c>
      <c r="L12" s="72">
        <v>0.54740608228980325</v>
      </c>
      <c r="M12" s="72">
        <v>9.4812164579606437E-2</v>
      </c>
      <c r="N12" s="72">
        <v>6.4400715563506267E-2</v>
      </c>
      <c r="O12" s="72">
        <v>0.45617173524150267</v>
      </c>
      <c r="P12" s="72">
        <v>8.0500894454382826E-2</v>
      </c>
    </row>
    <row r="13" spans="2:16" x14ac:dyDescent="0.2">
      <c r="B13" s="72">
        <v>3</v>
      </c>
      <c r="C13" s="72">
        <v>4</v>
      </c>
      <c r="D13" s="72">
        <v>3.6441635490198969</v>
      </c>
      <c r="E13" s="72">
        <v>4.4720081337808457</v>
      </c>
      <c r="F13" s="72">
        <v>3.172337816026976</v>
      </c>
      <c r="G13" s="72">
        <v>1.3602329132525279</v>
      </c>
      <c r="H13" s="72">
        <v>0.94155844155844159</v>
      </c>
      <c r="I13" s="72">
        <v>1.948051948051948E-2</v>
      </c>
      <c r="J13" s="72">
        <v>3.896103896103896E-2</v>
      </c>
      <c r="K13" s="72">
        <v>0.12012987012987013</v>
      </c>
      <c r="L13" s="72">
        <v>0.31818181818181818</v>
      </c>
      <c r="M13" s="72">
        <v>0.56168831168831168</v>
      </c>
      <c r="N13" s="72">
        <v>0</v>
      </c>
      <c r="O13" s="72">
        <v>0.24458874458874458</v>
      </c>
      <c r="P13" s="72">
        <v>0.56168831168831168</v>
      </c>
    </row>
    <row r="14" spans="2:16" x14ac:dyDescent="0.2">
      <c r="B14" s="72">
        <v>4</v>
      </c>
      <c r="C14" s="72">
        <v>4</v>
      </c>
      <c r="D14" s="72">
        <v>4.1601877669060574</v>
      </c>
      <c r="E14" s="72">
        <v>5.0285111596984695</v>
      </c>
      <c r="F14" s="72">
        <v>3.2112124321234008</v>
      </c>
      <c r="G14" s="72">
        <v>1.7702007363983963</v>
      </c>
      <c r="H14" s="72">
        <v>1</v>
      </c>
      <c r="I14" s="72">
        <v>0</v>
      </c>
      <c r="J14" s="72">
        <v>0</v>
      </c>
      <c r="K14" s="72">
        <v>0</v>
      </c>
      <c r="L14" s="72">
        <v>0.4</v>
      </c>
      <c r="M14" s="72">
        <v>0.6</v>
      </c>
      <c r="N14" s="72">
        <v>0</v>
      </c>
      <c r="O14" s="72">
        <v>0.4</v>
      </c>
      <c r="P14" s="72">
        <v>0.6</v>
      </c>
    </row>
    <row r="15" spans="2:16" x14ac:dyDescent="0.2">
      <c r="B15" s="72">
        <v>5</v>
      </c>
      <c r="C15" s="72">
        <v>2</v>
      </c>
      <c r="D15" s="72">
        <v>6.6349854327015088</v>
      </c>
      <c r="E15" s="72">
        <v>4.2202596606543556</v>
      </c>
      <c r="F15" s="72">
        <v>6.2035587544621507</v>
      </c>
      <c r="G15" s="72">
        <v>7.0549629292734695</v>
      </c>
      <c r="H15" s="72">
        <v>0.61445783132530118</v>
      </c>
      <c r="I15" s="72">
        <v>0.14457831325301204</v>
      </c>
      <c r="J15" s="72">
        <v>0.24096385542168675</v>
      </c>
      <c r="K15" s="72">
        <v>0</v>
      </c>
      <c r="L15" s="72">
        <v>4.8192771084337352E-2</v>
      </c>
      <c r="M15" s="72">
        <v>0.14457831325301204</v>
      </c>
      <c r="N15" s="72">
        <v>0.80722891566265065</v>
      </c>
      <c r="O15" s="72">
        <v>0.80722891566265065</v>
      </c>
      <c r="P15" s="72">
        <v>0.14457831325301204</v>
      </c>
    </row>
    <row r="16" spans="2:16" x14ac:dyDescent="0.2">
      <c r="B16" s="72">
        <v>6</v>
      </c>
      <c r="C16" s="72">
        <v>3</v>
      </c>
      <c r="D16" s="72">
        <v>2.5438192112762747</v>
      </c>
      <c r="E16" s="72">
        <v>3.7119210551501807</v>
      </c>
      <c r="F16" s="72">
        <v>1.3722148848457083</v>
      </c>
      <c r="G16" s="72">
        <v>4.3765797609122545</v>
      </c>
      <c r="H16" s="72">
        <v>1</v>
      </c>
      <c r="I16" s="72">
        <v>0</v>
      </c>
      <c r="J16" s="72">
        <v>0</v>
      </c>
      <c r="K16" s="72">
        <v>0.21595598349381018</v>
      </c>
      <c r="L16" s="72">
        <v>0.44979367262723519</v>
      </c>
      <c r="M16" s="72">
        <v>6.6024759284731768E-2</v>
      </c>
      <c r="N16" s="72">
        <v>0.26822558459422285</v>
      </c>
      <c r="O16" s="72">
        <v>0.48693259972489683</v>
      </c>
      <c r="P16" s="72">
        <v>6.6024759284731768E-2</v>
      </c>
    </row>
    <row r="17" spans="2:16" x14ac:dyDescent="0.2">
      <c r="B17" s="72">
        <v>7</v>
      </c>
      <c r="C17" s="72">
        <v>3</v>
      </c>
      <c r="D17" s="72">
        <v>3.3751668313506564</v>
      </c>
      <c r="E17" s="72">
        <v>3.687300408216625</v>
      </c>
      <c r="F17" s="72">
        <v>1.1428294350258392</v>
      </c>
      <c r="G17" s="72">
        <v>4.9458373156259068</v>
      </c>
      <c r="H17" s="72">
        <v>0.97738693467336679</v>
      </c>
      <c r="I17" s="72">
        <v>2.2613065326633167E-2</v>
      </c>
      <c r="J17" s="72">
        <v>0</v>
      </c>
      <c r="K17" s="72">
        <v>6.78391959798995E-2</v>
      </c>
      <c r="L17" s="72">
        <v>0.65829145728643212</v>
      </c>
      <c r="M17" s="72">
        <v>4.5226130653266333E-2</v>
      </c>
      <c r="N17" s="72">
        <v>0.228643216080402</v>
      </c>
      <c r="O17" s="72">
        <v>0.82160804020100497</v>
      </c>
      <c r="P17" s="72">
        <v>4.5226130653266333E-2</v>
      </c>
    </row>
    <row r="18" spans="2:16" x14ac:dyDescent="0.2">
      <c r="B18" s="72">
        <v>8</v>
      </c>
      <c r="C18" s="72">
        <v>4</v>
      </c>
      <c r="D18" s="72">
        <v>5.4033930011352265</v>
      </c>
      <c r="E18" s="72">
        <v>6.0144270063854099</v>
      </c>
      <c r="F18" s="72">
        <v>5.2484162327045638</v>
      </c>
      <c r="G18" s="72">
        <v>0.78506025002418767</v>
      </c>
      <c r="H18" s="72">
        <v>0.93548387096774188</v>
      </c>
      <c r="I18" s="72">
        <v>0</v>
      </c>
      <c r="J18" s="72">
        <v>6.4516129032258063E-2</v>
      </c>
      <c r="K18" s="72">
        <v>4.0322580645161289E-2</v>
      </c>
      <c r="L18" s="72">
        <v>4.3010752688172046E-2</v>
      </c>
      <c r="M18" s="72">
        <v>0.89516129032258063</v>
      </c>
      <c r="N18" s="72">
        <v>2.1505376344086023E-2</v>
      </c>
      <c r="O18" s="72">
        <v>6.4516129032258063E-2</v>
      </c>
      <c r="P18" s="72">
        <v>0.89516129032258063</v>
      </c>
    </row>
    <row r="19" spans="2:16" x14ac:dyDescent="0.2">
      <c r="B19" s="72">
        <v>9</v>
      </c>
      <c r="C19" s="72">
        <v>3</v>
      </c>
      <c r="D19" s="72">
        <v>3.3997751164470826</v>
      </c>
      <c r="E19" s="72">
        <v>3.2477002176454186</v>
      </c>
      <c r="F19" s="72">
        <v>1.3470378912061038</v>
      </c>
      <c r="G19" s="72">
        <v>5.2612861305746499</v>
      </c>
      <c r="H19" s="72">
        <v>0.89807474518686292</v>
      </c>
      <c r="I19" s="72">
        <v>0.10192525481313704</v>
      </c>
      <c r="J19" s="72">
        <v>0</v>
      </c>
      <c r="K19" s="72">
        <v>0.10815402038505097</v>
      </c>
      <c r="L19" s="72">
        <v>0.89184597961494905</v>
      </c>
      <c r="M19" s="72">
        <v>0</v>
      </c>
      <c r="N19" s="72">
        <v>0</v>
      </c>
      <c r="O19" s="72">
        <v>0.70460551151377881</v>
      </c>
      <c r="P19" s="72">
        <v>0</v>
      </c>
    </row>
    <row r="20" spans="2:16" x14ac:dyDescent="0.2">
      <c r="B20" s="72">
        <v>10</v>
      </c>
      <c r="C20" s="72">
        <v>1</v>
      </c>
      <c r="D20" s="72">
        <v>1.4175302606660529</v>
      </c>
      <c r="E20" s="72">
        <v>4.1905452015676721</v>
      </c>
      <c r="F20" s="72">
        <v>2.8347197313552135</v>
      </c>
      <c r="G20" s="72">
        <v>4.1648417578883414</v>
      </c>
      <c r="H20" s="72">
        <v>1</v>
      </c>
      <c r="I20" s="72">
        <v>0</v>
      </c>
      <c r="J20" s="72">
        <v>0</v>
      </c>
      <c r="K20" s="72">
        <v>0.61368209255533201</v>
      </c>
      <c r="L20" s="72">
        <v>9.792085848423876E-2</v>
      </c>
      <c r="M20" s="72">
        <v>0.12072434607645875</v>
      </c>
      <c r="N20" s="72">
        <v>0.16767270288397049</v>
      </c>
      <c r="O20" s="72">
        <v>0.23876592890677398</v>
      </c>
      <c r="P20" s="72">
        <v>0.12072434607645875</v>
      </c>
    </row>
    <row r="21" spans="2:16" x14ac:dyDescent="0.2">
      <c r="B21" s="72">
        <v>11</v>
      </c>
      <c r="C21" s="72">
        <v>2</v>
      </c>
      <c r="D21" s="72">
        <v>4.2293295438669682</v>
      </c>
      <c r="E21" s="72">
        <v>2.7364758517242378</v>
      </c>
      <c r="F21" s="72">
        <v>3.7982668694859307</v>
      </c>
      <c r="G21" s="72">
        <v>5.9513505663216799</v>
      </c>
      <c r="H21" s="72">
        <v>0.81720430107526887</v>
      </c>
      <c r="I21" s="72">
        <v>0.17357910906298002</v>
      </c>
      <c r="J21" s="72">
        <v>9.2165898617511521E-3</v>
      </c>
      <c r="K21" s="72">
        <v>0.24423963133640553</v>
      </c>
      <c r="L21" s="72">
        <v>0.15360983102918588</v>
      </c>
      <c r="M21" s="72">
        <v>0</v>
      </c>
      <c r="N21" s="72">
        <v>0.60215053763440862</v>
      </c>
      <c r="O21" s="72">
        <v>0.78648233486943164</v>
      </c>
      <c r="P21" s="72">
        <v>0</v>
      </c>
    </row>
    <row r="22" spans="2:16" x14ac:dyDescent="0.2">
      <c r="B22" s="72">
        <v>12</v>
      </c>
      <c r="C22" s="72">
        <v>3</v>
      </c>
      <c r="D22" s="72">
        <v>1.6763050784369631</v>
      </c>
      <c r="E22" s="72">
        <v>3.846640808918445</v>
      </c>
      <c r="F22" s="72">
        <v>1.3186191352955012</v>
      </c>
      <c r="G22" s="72">
        <v>4.2875062874430085</v>
      </c>
      <c r="H22" s="72">
        <v>0.98918918918918919</v>
      </c>
      <c r="I22" s="72">
        <v>1.0810810810810811E-2</v>
      </c>
      <c r="J22" s="72">
        <v>0</v>
      </c>
      <c r="K22" s="72">
        <v>0.40720720720720721</v>
      </c>
      <c r="L22" s="72">
        <v>0.51711711711711716</v>
      </c>
      <c r="M22" s="72">
        <v>7.567567567567568E-2</v>
      </c>
      <c r="N22" s="72">
        <v>0</v>
      </c>
      <c r="O22" s="72">
        <v>0.44144144144144143</v>
      </c>
      <c r="P22" s="72">
        <v>7.567567567567568E-2</v>
      </c>
    </row>
    <row r="23" spans="2:16" x14ac:dyDescent="0.2">
      <c r="B23" s="72">
        <v>13</v>
      </c>
      <c r="C23" s="72">
        <v>3</v>
      </c>
      <c r="D23" s="72">
        <v>5.7223376665916632</v>
      </c>
      <c r="E23" s="72">
        <v>5.4740389635863584</v>
      </c>
      <c r="F23" s="72">
        <v>4.9730890870807665</v>
      </c>
      <c r="G23" s="72">
        <v>6.8352176343324551</v>
      </c>
      <c r="H23" s="72">
        <v>1</v>
      </c>
      <c r="I23" s="72">
        <v>0</v>
      </c>
      <c r="J23" s="72">
        <v>0</v>
      </c>
      <c r="K23" s="72">
        <v>5.6831922611850064E-2</v>
      </c>
      <c r="L23" s="72">
        <v>3.3857315598548973E-2</v>
      </c>
      <c r="M23" s="72">
        <v>0</v>
      </c>
      <c r="N23" s="72">
        <v>0.90931076178960102</v>
      </c>
      <c r="O23" s="72">
        <v>0.97823458282950426</v>
      </c>
      <c r="P23" s="72">
        <v>0</v>
      </c>
    </row>
    <row r="24" spans="2:16" x14ac:dyDescent="0.2">
      <c r="B24" s="72">
        <v>14</v>
      </c>
      <c r="C24" s="72">
        <v>3</v>
      </c>
      <c r="D24" s="72">
        <v>3.483045937423014</v>
      </c>
      <c r="E24" s="72">
        <v>4.1247889980533321</v>
      </c>
      <c r="F24" s="72">
        <v>1.7929750836613589</v>
      </c>
      <c r="G24" s="72">
        <v>3.2940225601584574</v>
      </c>
      <c r="H24" s="72">
        <v>1</v>
      </c>
      <c r="I24" s="72">
        <v>0</v>
      </c>
      <c r="J24" s="72">
        <v>0</v>
      </c>
      <c r="K24" s="72">
        <v>0</v>
      </c>
      <c r="L24" s="72">
        <v>0.49190938511326859</v>
      </c>
      <c r="M24" s="72">
        <v>0.32038834951456313</v>
      </c>
      <c r="N24" s="72">
        <v>0.18770226537216828</v>
      </c>
      <c r="O24" s="72">
        <v>0.5889967637540453</v>
      </c>
      <c r="P24" s="72">
        <v>0.32038834951456313</v>
      </c>
    </row>
    <row r="25" spans="2:16" x14ac:dyDescent="0.2">
      <c r="B25" s="72">
        <v>15</v>
      </c>
      <c r="C25" s="72">
        <v>3</v>
      </c>
      <c r="D25" s="72">
        <v>3.2925515934482719</v>
      </c>
      <c r="E25" s="72">
        <v>3.9034428525175873</v>
      </c>
      <c r="F25" s="72">
        <v>0.9454136027231167</v>
      </c>
      <c r="G25" s="72">
        <v>4.5924061347556275</v>
      </c>
      <c r="H25" s="72">
        <v>1</v>
      </c>
      <c r="I25" s="72">
        <v>0</v>
      </c>
      <c r="J25" s="72">
        <v>0</v>
      </c>
      <c r="K25" s="72">
        <v>3.2786885245901641E-2</v>
      </c>
      <c r="L25" s="72">
        <v>0.68306010928961747</v>
      </c>
      <c r="M25" s="72">
        <v>7.650273224043716E-2</v>
      </c>
      <c r="N25" s="72">
        <v>0.20765027322404372</v>
      </c>
      <c r="O25" s="72">
        <v>0.63387978142076506</v>
      </c>
      <c r="P25" s="72">
        <v>7.650273224043716E-2</v>
      </c>
    </row>
    <row r="26" spans="2:16" x14ac:dyDescent="0.2">
      <c r="B26" s="72">
        <v>16</v>
      </c>
      <c r="C26" s="72">
        <v>3</v>
      </c>
      <c r="D26" s="72">
        <v>2.9470416088044344</v>
      </c>
      <c r="E26" s="72">
        <v>4.0178161408051629</v>
      </c>
      <c r="F26" s="72">
        <v>1.0507172477457507</v>
      </c>
      <c r="G26" s="72">
        <v>3.7615505162606868</v>
      </c>
      <c r="H26" s="72">
        <v>1</v>
      </c>
      <c r="I26" s="72">
        <v>0</v>
      </c>
      <c r="J26" s="72">
        <v>0</v>
      </c>
      <c r="K26" s="72">
        <v>8.4112149532710276E-2</v>
      </c>
      <c r="L26" s="72">
        <v>0.65420560747663548</v>
      </c>
      <c r="M26" s="72">
        <v>0.18691588785046728</v>
      </c>
      <c r="N26" s="72">
        <v>7.476635514018691E-2</v>
      </c>
      <c r="O26" s="72">
        <v>0.42367601246105918</v>
      </c>
      <c r="P26" s="72">
        <v>0.18691588785046728</v>
      </c>
    </row>
    <row r="27" spans="2:16" x14ac:dyDescent="0.2">
      <c r="B27" s="72">
        <v>17</v>
      </c>
      <c r="C27" s="72">
        <v>3</v>
      </c>
      <c r="D27" s="72">
        <v>2.8671211157232213</v>
      </c>
      <c r="E27" s="72">
        <v>2.658632918266671</v>
      </c>
      <c r="F27" s="72">
        <v>1.1144564228189755</v>
      </c>
      <c r="G27" s="72">
        <v>4.1606464591407795</v>
      </c>
      <c r="H27" s="72">
        <v>0.88642297650130553</v>
      </c>
      <c r="I27" s="72">
        <v>5.0913838120104436E-2</v>
      </c>
      <c r="J27" s="72">
        <v>6.2663185378590072E-2</v>
      </c>
      <c r="K27" s="72">
        <v>9.3994778067885115E-2</v>
      </c>
      <c r="L27" s="72">
        <v>0.61618798955613574</v>
      </c>
      <c r="M27" s="72">
        <v>0.10966057441253264</v>
      </c>
      <c r="N27" s="72">
        <v>0.18015665796344649</v>
      </c>
      <c r="O27" s="72">
        <v>0.49086161879895562</v>
      </c>
      <c r="P27" s="72">
        <v>0.10966057441253264</v>
      </c>
    </row>
    <row r="28" spans="2:16" x14ac:dyDescent="0.2">
      <c r="B28" s="72">
        <v>18</v>
      </c>
      <c r="C28" s="72">
        <v>3</v>
      </c>
      <c r="D28" s="72">
        <v>3.3789179092044717</v>
      </c>
      <c r="E28" s="72">
        <v>4.1289360651200022</v>
      </c>
      <c r="F28" s="72">
        <v>1.101345294593211</v>
      </c>
      <c r="G28" s="72">
        <v>4.129199905120136</v>
      </c>
      <c r="H28" s="72">
        <v>1</v>
      </c>
      <c r="I28" s="72">
        <v>0</v>
      </c>
      <c r="J28" s="72">
        <v>0</v>
      </c>
      <c r="K28" s="72">
        <v>3.4188034188034191E-2</v>
      </c>
      <c r="L28" s="72">
        <v>0.70256410256410251</v>
      </c>
      <c r="M28" s="72">
        <v>0.19487179487179487</v>
      </c>
      <c r="N28" s="72">
        <v>6.8376068376068383E-2</v>
      </c>
      <c r="O28" s="72">
        <v>0.71111111111111114</v>
      </c>
      <c r="P28" s="72">
        <v>0.19487179487179487</v>
      </c>
    </row>
    <row r="29" spans="2:16" x14ac:dyDescent="0.2">
      <c r="B29" s="72">
        <v>19</v>
      </c>
      <c r="C29" s="72">
        <v>3</v>
      </c>
      <c r="D29" s="72">
        <v>3.8801210849555723</v>
      </c>
      <c r="E29" s="72">
        <v>3.151528923415909</v>
      </c>
      <c r="F29" s="72">
        <v>2.0943703484436718</v>
      </c>
      <c r="G29" s="72">
        <v>5.1429406655172833</v>
      </c>
      <c r="H29" s="72">
        <v>0.91666666666666663</v>
      </c>
      <c r="I29" s="72">
        <v>8.3333333333333329E-2</v>
      </c>
      <c r="J29" s="72">
        <v>0</v>
      </c>
      <c r="K29" s="72">
        <v>0</v>
      </c>
      <c r="L29" s="72">
        <v>0.53819444444444442</v>
      </c>
      <c r="M29" s="72">
        <v>6.25E-2</v>
      </c>
      <c r="N29" s="72">
        <v>0.39930555555555558</v>
      </c>
      <c r="O29" s="72">
        <v>0.85763888888888884</v>
      </c>
      <c r="P29" s="72">
        <v>6.25E-2</v>
      </c>
    </row>
    <row r="30" spans="2:16" x14ac:dyDescent="0.2">
      <c r="B30" s="72">
        <v>20</v>
      </c>
      <c r="C30" s="72">
        <v>2</v>
      </c>
      <c r="D30" s="72">
        <v>8.6377996613782457</v>
      </c>
      <c r="E30" s="72">
        <v>6.8310223911531818</v>
      </c>
      <c r="F30" s="72">
        <v>9.5787145039835853</v>
      </c>
      <c r="G30" s="72">
        <v>10.203376321567598</v>
      </c>
      <c r="H30" s="72">
        <v>0.33333333333333331</v>
      </c>
      <c r="I30" s="72">
        <v>0.66666666666666663</v>
      </c>
      <c r="J30" s="72">
        <v>0</v>
      </c>
      <c r="K30" s="72">
        <v>1</v>
      </c>
      <c r="L30" s="72">
        <v>0</v>
      </c>
      <c r="M30" s="72">
        <v>0</v>
      </c>
      <c r="N30" s="72">
        <v>0</v>
      </c>
      <c r="O30" s="72">
        <v>0</v>
      </c>
      <c r="P30" s="72">
        <v>0</v>
      </c>
    </row>
    <row r="31" spans="2:16" x14ac:dyDescent="0.2">
      <c r="B31" s="72">
        <v>21</v>
      </c>
      <c r="C31" s="72">
        <v>4</v>
      </c>
      <c r="D31" s="72">
        <v>8.3908649460333766</v>
      </c>
      <c r="E31" s="72">
        <v>7.5393013166261396</v>
      </c>
      <c r="F31" s="72">
        <v>8.4404524468960744</v>
      </c>
      <c r="G31" s="72">
        <v>6.1208868070233464</v>
      </c>
      <c r="H31" s="72">
        <v>0.578125</v>
      </c>
      <c r="I31" s="72">
        <v>0</v>
      </c>
      <c r="J31" s="72">
        <v>0.421875</v>
      </c>
      <c r="K31" s="72">
        <v>0</v>
      </c>
      <c r="L31" s="72">
        <v>0</v>
      </c>
      <c r="M31" s="72">
        <v>0.9375</v>
      </c>
      <c r="N31" s="72">
        <v>6.25E-2</v>
      </c>
      <c r="O31" s="72">
        <v>6.25E-2</v>
      </c>
      <c r="P31" s="72">
        <v>0.9375</v>
      </c>
    </row>
    <row r="32" spans="2:16" x14ac:dyDescent="0.2">
      <c r="B32" s="72">
        <v>22</v>
      </c>
      <c r="C32" s="72">
        <v>4</v>
      </c>
      <c r="D32" s="72">
        <v>5.8444646088967307</v>
      </c>
      <c r="E32" s="72">
        <v>6.5033040979998589</v>
      </c>
      <c r="F32" s="72">
        <v>5.659736859195351</v>
      </c>
      <c r="G32" s="72">
        <v>1.2043288234165885</v>
      </c>
      <c r="H32" s="72">
        <v>0.96026490066225167</v>
      </c>
      <c r="I32" s="72">
        <v>0</v>
      </c>
      <c r="J32" s="72">
        <v>3.9735099337748346E-2</v>
      </c>
      <c r="K32" s="72">
        <v>0</v>
      </c>
      <c r="L32" s="72">
        <v>1.3245033112582781E-2</v>
      </c>
      <c r="M32" s="72">
        <v>0.97350993377483441</v>
      </c>
      <c r="N32" s="72">
        <v>1.3245033112582781E-2</v>
      </c>
      <c r="O32" s="72">
        <v>2.6490066225165563E-2</v>
      </c>
      <c r="P32" s="72">
        <v>0.97350993377483441</v>
      </c>
    </row>
    <row r="33" spans="2:16" x14ac:dyDescent="0.2">
      <c r="B33" s="72">
        <v>23</v>
      </c>
      <c r="C33" s="72">
        <v>4</v>
      </c>
      <c r="D33" s="72">
        <v>5.8913036475712852</v>
      </c>
      <c r="E33" s="72">
        <v>6.5013793567241098</v>
      </c>
      <c r="F33" s="72">
        <v>5.7435430970752499</v>
      </c>
      <c r="G33" s="72">
        <v>1.2574003392600324</v>
      </c>
      <c r="H33" s="72">
        <v>0.94609374999999996</v>
      </c>
      <c r="I33" s="72">
        <v>7.0312500000000002E-3</v>
      </c>
      <c r="J33" s="72">
        <v>4.6875E-2</v>
      </c>
      <c r="K33" s="72">
        <v>8.5937500000000007E-3</v>
      </c>
      <c r="L33" s="72">
        <v>7.0312500000000002E-3</v>
      </c>
      <c r="M33" s="72">
        <v>0.984375</v>
      </c>
      <c r="N33" s="72">
        <v>0</v>
      </c>
      <c r="O33" s="72">
        <v>4.6874999999999998E-3</v>
      </c>
      <c r="P33" s="72">
        <v>0.984375</v>
      </c>
    </row>
    <row r="34" spans="2:16" x14ac:dyDescent="0.2">
      <c r="B34" s="72">
        <v>24</v>
      </c>
      <c r="C34" s="72">
        <v>4</v>
      </c>
      <c r="D34" s="72">
        <v>4.6541881205053475</v>
      </c>
      <c r="E34" s="72">
        <v>5.6440605882971866</v>
      </c>
      <c r="F34" s="72">
        <v>4.2746263185774263</v>
      </c>
      <c r="G34" s="72">
        <v>0.89345318262285012</v>
      </c>
      <c r="H34" s="72">
        <v>1</v>
      </c>
      <c r="I34" s="72">
        <v>0</v>
      </c>
      <c r="J34" s="72">
        <v>0</v>
      </c>
      <c r="K34" s="72">
        <v>6.25E-2</v>
      </c>
      <c r="L34" s="72">
        <v>0.1875</v>
      </c>
      <c r="M34" s="72">
        <v>0.75</v>
      </c>
      <c r="N34" s="72">
        <v>0</v>
      </c>
      <c r="O34" s="72">
        <v>0.1875</v>
      </c>
      <c r="P34" s="72">
        <v>0.75</v>
      </c>
    </row>
    <row r="35" spans="2:16" x14ac:dyDescent="0.2">
      <c r="B35" s="72">
        <v>25</v>
      </c>
      <c r="C35" s="72">
        <v>4</v>
      </c>
      <c r="D35" s="72">
        <v>3.6720571901608325</v>
      </c>
      <c r="E35" s="72">
        <v>5.0201027562811733</v>
      </c>
      <c r="F35" s="72">
        <v>3.409650935562818</v>
      </c>
      <c r="G35" s="72">
        <v>1.7014585062040877</v>
      </c>
      <c r="H35" s="72">
        <v>1</v>
      </c>
      <c r="I35" s="72">
        <v>0</v>
      </c>
      <c r="J35" s="72">
        <v>0</v>
      </c>
      <c r="K35" s="72">
        <v>0.15044247787610621</v>
      </c>
      <c r="L35" s="72">
        <v>0.31858407079646017</v>
      </c>
      <c r="M35" s="72">
        <v>0.53097345132743368</v>
      </c>
      <c r="N35" s="72">
        <v>0</v>
      </c>
      <c r="O35" s="72">
        <v>0</v>
      </c>
      <c r="P35" s="72">
        <v>0.53097345132743368</v>
      </c>
    </row>
    <row r="36" spans="2:16" x14ac:dyDescent="0.2">
      <c r="B36" s="72">
        <v>26</v>
      </c>
      <c r="C36" s="72">
        <v>1</v>
      </c>
      <c r="D36" s="72">
        <v>1.5885086234122643</v>
      </c>
      <c r="E36" s="72">
        <v>3.5373368430193408</v>
      </c>
      <c r="F36" s="72">
        <v>1.8030979477050029</v>
      </c>
      <c r="G36" s="72">
        <v>4.6076528383033741</v>
      </c>
      <c r="H36" s="72">
        <v>0.97310221159593546</v>
      </c>
      <c r="I36" s="72">
        <v>0</v>
      </c>
      <c r="J36" s="72">
        <v>2.6897788404064555E-2</v>
      </c>
      <c r="K36" s="72">
        <v>0.44411237298266587</v>
      </c>
      <c r="L36" s="72">
        <v>0.34070531978481772</v>
      </c>
      <c r="M36" s="72">
        <v>0</v>
      </c>
      <c r="N36" s="72">
        <v>0.21518230723251644</v>
      </c>
      <c r="O36" s="72">
        <v>0.41243275552898984</v>
      </c>
      <c r="P36" s="72">
        <v>0</v>
      </c>
    </row>
    <row r="37" spans="2:16" x14ac:dyDescent="0.2">
      <c r="B37" s="72">
        <v>27</v>
      </c>
      <c r="C37" s="72">
        <v>3</v>
      </c>
      <c r="D37" s="72">
        <v>4.1221734472591578</v>
      </c>
      <c r="E37" s="72">
        <v>4.6245767167858967</v>
      </c>
      <c r="F37" s="72">
        <v>1.828567385279537</v>
      </c>
      <c r="G37" s="72">
        <v>5.6942659195238363</v>
      </c>
      <c r="H37" s="72">
        <v>1</v>
      </c>
      <c r="I37" s="72">
        <v>0</v>
      </c>
      <c r="J37" s="72">
        <v>0</v>
      </c>
      <c r="K37" s="72">
        <v>1.8518518518518517E-2</v>
      </c>
      <c r="L37" s="72">
        <v>0.98148148148148151</v>
      </c>
      <c r="M37" s="72">
        <v>0</v>
      </c>
      <c r="N37" s="72">
        <v>0</v>
      </c>
      <c r="O37" s="72">
        <v>0.98148148148148151</v>
      </c>
      <c r="P37" s="72">
        <v>0</v>
      </c>
    </row>
    <row r="38" spans="2:16" x14ac:dyDescent="0.2">
      <c r="B38" s="72">
        <v>28</v>
      </c>
      <c r="C38" s="72">
        <v>3</v>
      </c>
      <c r="D38" s="72">
        <v>3.271963055398257</v>
      </c>
      <c r="E38" s="72">
        <v>4.1192661136402116</v>
      </c>
      <c r="F38" s="72">
        <v>1.1112503731780436</v>
      </c>
      <c r="G38" s="72">
        <v>5.2467515689933988</v>
      </c>
      <c r="H38" s="72">
        <v>0.99396378269617702</v>
      </c>
      <c r="I38" s="72">
        <v>6.0362173038229373E-3</v>
      </c>
      <c r="J38" s="72">
        <v>0</v>
      </c>
      <c r="K38" s="72">
        <v>0.15492957746478872</v>
      </c>
      <c r="L38" s="72">
        <v>0.8048289738430584</v>
      </c>
      <c r="M38" s="72">
        <v>0</v>
      </c>
      <c r="N38" s="72">
        <v>4.0241448692152917E-2</v>
      </c>
      <c r="O38" s="72">
        <v>0.84507042253521125</v>
      </c>
      <c r="P38" s="72">
        <v>0</v>
      </c>
    </row>
    <row r="39" spans="2:16" x14ac:dyDescent="0.2">
      <c r="B39" s="72">
        <v>29</v>
      </c>
      <c r="C39" s="72">
        <v>3</v>
      </c>
      <c r="D39" s="72">
        <v>4.6930905555067035</v>
      </c>
      <c r="E39" s="72">
        <v>3.6880840674711766</v>
      </c>
      <c r="F39" s="72">
        <v>3.5271135243288674</v>
      </c>
      <c r="G39" s="72">
        <v>5.9350542728480633</v>
      </c>
      <c r="H39" s="72">
        <v>0.8832951945080092</v>
      </c>
      <c r="I39" s="72">
        <v>3.4324942791762014E-2</v>
      </c>
      <c r="J39" s="72">
        <v>8.2379862700228831E-2</v>
      </c>
      <c r="K39" s="72">
        <v>0</v>
      </c>
      <c r="L39" s="72">
        <v>0.34782608695652173</v>
      </c>
      <c r="M39" s="72">
        <v>0</v>
      </c>
      <c r="N39" s="72">
        <v>0.65217391304347827</v>
      </c>
      <c r="O39" s="72">
        <v>0.91533180778032042</v>
      </c>
      <c r="P39" s="72">
        <v>0</v>
      </c>
    </row>
    <row r="40" spans="2:16" x14ac:dyDescent="0.2">
      <c r="B40" s="72">
        <v>30</v>
      </c>
      <c r="C40" s="72">
        <v>4</v>
      </c>
      <c r="D40" s="72">
        <v>5.3189791884452626</v>
      </c>
      <c r="E40" s="72">
        <v>6.1670360240314208</v>
      </c>
      <c r="F40" s="72">
        <v>4.950225513796866</v>
      </c>
      <c r="G40" s="72">
        <v>0.99652902098565999</v>
      </c>
      <c r="H40" s="72">
        <v>1</v>
      </c>
      <c r="I40" s="72">
        <v>0</v>
      </c>
      <c r="J40" s="72">
        <v>0</v>
      </c>
      <c r="K40" s="72">
        <v>0</v>
      </c>
      <c r="L40" s="72">
        <v>0.13223140495867769</v>
      </c>
      <c r="M40" s="72">
        <v>0.86776859504132231</v>
      </c>
      <c r="N40" s="72">
        <v>0</v>
      </c>
      <c r="O40" s="72">
        <v>0.13223140495867769</v>
      </c>
      <c r="P40" s="72">
        <v>0.86776859504132231</v>
      </c>
    </row>
    <row r="41" spans="2:16" x14ac:dyDescent="0.2">
      <c r="B41" s="72">
        <v>31</v>
      </c>
      <c r="C41" s="72">
        <v>4</v>
      </c>
      <c r="D41" s="72">
        <v>5.7884785341559937</v>
      </c>
      <c r="E41" s="72">
        <v>6.5890182220313536</v>
      </c>
      <c r="F41" s="72">
        <v>5.5667247344747306</v>
      </c>
      <c r="G41" s="72">
        <v>1.3769546231290597</v>
      </c>
      <c r="H41" s="72">
        <v>1</v>
      </c>
      <c r="I41" s="72">
        <v>0</v>
      </c>
      <c r="J41" s="72">
        <v>0</v>
      </c>
      <c r="K41" s="72">
        <v>0</v>
      </c>
      <c r="L41" s="72">
        <v>0</v>
      </c>
      <c r="M41" s="72">
        <v>0.95364238410596025</v>
      </c>
      <c r="N41" s="72">
        <v>4.6357615894039736E-2</v>
      </c>
      <c r="O41" s="72">
        <v>4.6357615894039736E-2</v>
      </c>
      <c r="P41" s="72">
        <v>0.95364238410596025</v>
      </c>
    </row>
    <row r="42" spans="2:16" x14ac:dyDescent="0.2">
      <c r="B42" s="72">
        <v>32</v>
      </c>
      <c r="C42" s="72">
        <v>3</v>
      </c>
      <c r="D42" s="72">
        <v>3.0437909714643658</v>
      </c>
      <c r="E42" s="72">
        <v>3.3551661221711937</v>
      </c>
      <c r="F42" s="72">
        <v>2.5270601157398427</v>
      </c>
      <c r="G42" s="72">
        <v>5.0667428692919669</v>
      </c>
      <c r="H42" s="72">
        <v>0.92976588628762546</v>
      </c>
      <c r="I42" s="72">
        <v>0</v>
      </c>
      <c r="J42" s="72">
        <v>7.0234113712374577E-2</v>
      </c>
      <c r="K42" s="72">
        <v>0.27424749163879597</v>
      </c>
      <c r="L42" s="72">
        <v>0.2709030100334448</v>
      </c>
      <c r="M42" s="72">
        <v>0</v>
      </c>
      <c r="N42" s="72">
        <v>0.45484949832775917</v>
      </c>
      <c r="O42" s="72">
        <v>0.6387959866220736</v>
      </c>
      <c r="P42" s="72">
        <v>0</v>
      </c>
    </row>
    <row r="43" spans="2:16" x14ac:dyDescent="0.2">
      <c r="B43" s="72">
        <v>33</v>
      </c>
      <c r="C43" s="72">
        <v>4</v>
      </c>
      <c r="D43" s="72">
        <v>4.5986356711039669</v>
      </c>
      <c r="E43" s="72">
        <v>5.4661010762000632</v>
      </c>
      <c r="F43" s="72">
        <v>3.9397427528840057</v>
      </c>
      <c r="G43" s="72">
        <v>1.1713588741892687</v>
      </c>
      <c r="H43" s="72">
        <v>1</v>
      </c>
      <c r="I43" s="72">
        <v>0</v>
      </c>
      <c r="J43" s="72">
        <v>0</v>
      </c>
      <c r="K43" s="72">
        <v>0</v>
      </c>
      <c r="L43" s="72">
        <v>0.2857142857142857</v>
      </c>
      <c r="M43" s="72">
        <v>0.7142857142857143</v>
      </c>
      <c r="N43" s="72">
        <v>0</v>
      </c>
      <c r="O43" s="72">
        <v>0.2857142857142857</v>
      </c>
      <c r="P43" s="72">
        <v>0.7142857142857143</v>
      </c>
    </row>
    <row r="44" spans="2:16" x14ac:dyDescent="0.2">
      <c r="B44" s="72">
        <v>34</v>
      </c>
      <c r="C44" s="72">
        <v>4</v>
      </c>
      <c r="D44" s="72">
        <v>6.0226869169249753</v>
      </c>
      <c r="E44" s="72">
        <v>6.8471665979407819</v>
      </c>
      <c r="F44" s="72">
        <v>5.8369838410140646</v>
      </c>
      <c r="G44" s="72">
        <v>1.5788753083429792</v>
      </c>
      <c r="H44" s="72">
        <v>1</v>
      </c>
      <c r="I44" s="72">
        <v>0</v>
      </c>
      <c r="J44" s="72">
        <v>0</v>
      </c>
      <c r="K44" s="72">
        <v>0</v>
      </c>
      <c r="L44" s="72">
        <v>0</v>
      </c>
      <c r="M44" s="72">
        <v>1</v>
      </c>
      <c r="N44" s="72">
        <v>0</v>
      </c>
      <c r="O44" s="72">
        <v>0</v>
      </c>
      <c r="P44" s="72">
        <v>1</v>
      </c>
    </row>
    <row r="45" spans="2:16" x14ac:dyDescent="0.2">
      <c r="B45" s="72">
        <v>35</v>
      </c>
      <c r="C45" s="72">
        <v>4</v>
      </c>
      <c r="D45" s="72">
        <v>5.9878794285435228</v>
      </c>
      <c r="E45" s="72">
        <v>6.6182547026335801</v>
      </c>
      <c r="F45" s="72">
        <v>5.8351921694091411</v>
      </c>
      <c r="G45" s="72">
        <v>1.354806251052955</v>
      </c>
      <c r="H45" s="72">
        <v>0.95161290322580649</v>
      </c>
      <c r="I45" s="72">
        <v>0</v>
      </c>
      <c r="J45" s="72">
        <v>4.8387096774193547E-2</v>
      </c>
      <c r="K45" s="72">
        <v>0</v>
      </c>
      <c r="L45" s="72">
        <v>0</v>
      </c>
      <c r="M45" s="72">
        <v>1</v>
      </c>
      <c r="N45" s="72">
        <v>0</v>
      </c>
      <c r="O45" s="72">
        <v>0</v>
      </c>
      <c r="P45" s="72">
        <v>1</v>
      </c>
    </row>
    <row r="46" spans="2:16" x14ac:dyDescent="0.2">
      <c r="B46" s="72">
        <v>36</v>
      </c>
      <c r="C46" s="72">
        <v>2</v>
      </c>
      <c r="D46" s="72">
        <v>3.833661360981599</v>
      </c>
      <c r="E46" s="72">
        <v>2.9206070419980525</v>
      </c>
      <c r="F46" s="72">
        <v>3.7000939667523767</v>
      </c>
      <c r="G46" s="72">
        <v>5.457818478579596</v>
      </c>
      <c r="H46" s="72">
        <v>0.84569138276553102</v>
      </c>
      <c r="I46" s="72">
        <v>0.13026052104208416</v>
      </c>
      <c r="J46" s="72">
        <v>2.4048096192384769E-2</v>
      </c>
      <c r="K46" s="72">
        <v>0.31062124248496992</v>
      </c>
      <c r="L46" s="72">
        <v>3.6072144288577156E-2</v>
      </c>
      <c r="M46" s="72">
        <v>6.0120240480961921E-2</v>
      </c>
      <c r="N46" s="72">
        <v>0.59318637274549102</v>
      </c>
      <c r="O46" s="72">
        <v>0.68136272545090182</v>
      </c>
      <c r="P46" s="72">
        <v>6.0120240480961921E-2</v>
      </c>
    </row>
    <row r="47" spans="2:16" x14ac:dyDescent="0.2">
      <c r="B47" s="72">
        <v>37</v>
      </c>
      <c r="C47" s="72">
        <v>3</v>
      </c>
      <c r="D47" s="72">
        <v>5.2200533047384123</v>
      </c>
      <c r="E47" s="72">
        <v>4.7253433339510211</v>
      </c>
      <c r="F47" s="72">
        <v>4.4328298782457995</v>
      </c>
      <c r="G47" s="72">
        <v>6.236977561312921</v>
      </c>
      <c r="H47" s="72">
        <v>0.95833333333333337</v>
      </c>
      <c r="I47" s="72">
        <v>4.1666666666666664E-2</v>
      </c>
      <c r="J47" s="72">
        <v>0</v>
      </c>
      <c r="K47" s="72">
        <v>4.1666666666666664E-2</v>
      </c>
      <c r="L47" s="72">
        <v>8.3333333333333329E-2</v>
      </c>
      <c r="M47" s="72">
        <v>4.1666666666666664E-2</v>
      </c>
      <c r="N47" s="72">
        <v>0.83333333333333337</v>
      </c>
      <c r="O47" s="72">
        <v>0.83333333333333337</v>
      </c>
      <c r="P47" s="72">
        <v>4.1666666666666664E-2</v>
      </c>
    </row>
    <row r="48" spans="2:16" x14ac:dyDescent="0.2">
      <c r="B48" s="72">
        <v>38</v>
      </c>
      <c r="C48" s="72">
        <v>3</v>
      </c>
      <c r="D48" s="72">
        <v>5.7227261570847938</v>
      </c>
      <c r="E48" s="72">
        <v>5.6024238904897805</v>
      </c>
      <c r="F48" s="72">
        <v>5.2426764588225945</v>
      </c>
      <c r="G48" s="72">
        <v>6.426563439065081</v>
      </c>
      <c r="H48" s="72">
        <v>1</v>
      </c>
      <c r="I48" s="72">
        <v>0</v>
      </c>
      <c r="J48" s="72">
        <v>0</v>
      </c>
      <c r="K48" s="72">
        <v>0</v>
      </c>
      <c r="L48" s="72">
        <v>0</v>
      </c>
      <c r="M48" s="72">
        <v>2.9850746268656716E-2</v>
      </c>
      <c r="N48" s="72">
        <v>0.97014925373134331</v>
      </c>
      <c r="O48" s="72">
        <v>0.26865671641791045</v>
      </c>
      <c r="P48" s="72">
        <v>2.9850746268656716E-2</v>
      </c>
    </row>
    <row r="49" spans="2:16" x14ac:dyDescent="0.2">
      <c r="B49" s="72">
        <v>39</v>
      </c>
      <c r="C49" s="72">
        <v>4</v>
      </c>
      <c r="D49" s="72">
        <v>6.0226869169249753</v>
      </c>
      <c r="E49" s="72">
        <v>6.8471665979407819</v>
      </c>
      <c r="F49" s="72">
        <v>5.8369838410140646</v>
      </c>
      <c r="G49" s="72">
        <v>1.5788753083429792</v>
      </c>
      <c r="H49" s="72">
        <v>1</v>
      </c>
      <c r="I49" s="72">
        <v>0</v>
      </c>
      <c r="J49" s="72">
        <v>0</v>
      </c>
      <c r="K49" s="72">
        <v>0</v>
      </c>
      <c r="L49" s="72">
        <v>0</v>
      </c>
      <c r="M49" s="72">
        <v>1</v>
      </c>
      <c r="N49" s="72">
        <v>0</v>
      </c>
      <c r="O49" s="72">
        <v>0</v>
      </c>
      <c r="P49" s="72">
        <v>1</v>
      </c>
    </row>
    <row r="50" spans="2:16" x14ac:dyDescent="0.2">
      <c r="B50" s="72">
        <v>40</v>
      </c>
      <c r="C50" s="72">
        <v>4</v>
      </c>
      <c r="D50" s="72">
        <v>3.7684560644732499</v>
      </c>
      <c r="E50" s="72">
        <v>4.8299184045678825</v>
      </c>
      <c r="F50" s="72">
        <v>2.9542752266996684</v>
      </c>
      <c r="G50" s="72">
        <v>1.8410728774564029</v>
      </c>
      <c r="H50" s="72">
        <v>1</v>
      </c>
      <c r="I50" s="72">
        <v>0</v>
      </c>
      <c r="J50" s="72">
        <v>0</v>
      </c>
      <c r="K50" s="72">
        <v>6.7669172932330823E-2</v>
      </c>
      <c r="L50" s="72">
        <v>0.39097744360902253</v>
      </c>
      <c r="M50" s="72">
        <v>0.54135338345864659</v>
      </c>
      <c r="N50" s="72">
        <v>0</v>
      </c>
      <c r="O50" s="72">
        <v>0.33834586466165412</v>
      </c>
      <c r="P50" s="72">
        <v>0.54135338345864659</v>
      </c>
    </row>
    <row r="51" spans="2:16" x14ac:dyDescent="0.2">
      <c r="B51" s="72">
        <v>41</v>
      </c>
      <c r="C51" s="72">
        <v>3</v>
      </c>
      <c r="D51" s="72">
        <v>3.3002645810280704</v>
      </c>
      <c r="E51" s="72">
        <v>4.1174540599995195</v>
      </c>
      <c r="F51" s="72">
        <v>1.7259164513961047</v>
      </c>
      <c r="G51" s="72">
        <v>4.633439311356673</v>
      </c>
      <c r="H51" s="72">
        <v>0.97820823244552058</v>
      </c>
      <c r="I51" s="72">
        <v>2.1791767554479417E-2</v>
      </c>
      <c r="J51" s="72">
        <v>0</v>
      </c>
      <c r="K51" s="72">
        <v>4.3583535108958835E-2</v>
      </c>
      <c r="L51" s="72">
        <v>0.85956416464891039</v>
      </c>
      <c r="M51" s="72">
        <v>2.9055690072639227E-2</v>
      </c>
      <c r="N51" s="72">
        <v>6.7796610169491525E-2</v>
      </c>
      <c r="O51" s="72">
        <v>8.9588377723970949E-2</v>
      </c>
      <c r="P51" s="72">
        <v>2.9055690072639227E-2</v>
      </c>
    </row>
    <row r="52" spans="2:16" x14ac:dyDescent="0.2">
      <c r="B52" s="72">
        <v>42</v>
      </c>
      <c r="C52" s="72">
        <v>4</v>
      </c>
      <c r="D52" s="72">
        <v>5.4711550962743045</v>
      </c>
      <c r="E52" s="72">
        <v>6.3679340579796317</v>
      </c>
      <c r="F52" s="72">
        <v>5.2536210461883535</v>
      </c>
      <c r="G52" s="72">
        <v>1.1212834626385151</v>
      </c>
      <c r="H52" s="72">
        <v>1</v>
      </c>
      <c r="I52" s="72">
        <v>0</v>
      </c>
      <c r="J52" s="72">
        <v>0</v>
      </c>
      <c r="K52" s="72">
        <v>3.4090909090909088E-2</v>
      </c>
      <c r="L52" s="72">
        <v>5.844155844155844E-2</v>
      </c>
      <c r="M52" s="72">
        <v>0.90259740259740262</v>
      </c>
      <c r="N52" s="72">
        <v>4.87012987012987E-3</v>
      </c>
      <c r="O52" s="72">
        <v>5.844155844155844E-2</v>
      </c>
      <c r="P52" s="72">
        <v>0.90259740259740262</v>
      </c>
    </row>
    <row r="53" spans="2:16" x14ac:dyDescent="0.2">
      <c r="B53" s="72">
        <v>43</v>
      </c>
      <c r="C53" s="72">
        <v>4</v>
      </c>
      <c r="D53" s="72">
        <v>5.3928379718269284</v>
      </c>
      <c r="E53" s="72">
        <v>6.0385292527095613</v>
      </c>
      <c r="F53" s="72">
        <v>5.3575495722845421</v>
      </c>
      <c r="G53" s="72">
        <v>0.94023697228229297</v>
      </c>
      <c r="H53" s="72">
        <v>0.92340425531914894</v>
      </c>
      <c r="I53" s="72">
        <v>0</v>
      </c>
      <c r="J53" s="72">
        <v>7.6595744680851063E-2</v>
      </c>
      <c r="K53" s="72">
        <v>8.085106382978724E-2</v>
      </c>
      <c r="L53" s="72">
        <v>2.553191489361702E-2</v>
      </c>
      <c r="M53" s="72">
        <v>0.8936170212765957</v>
      </c>
      <c r="N53" s="72">
        <v>0</v>
      </c>
      <c r="O53" s="72">
        <v>0</v>
      </c>
      <c r="P53" s="72">
        <v>0.8936170212765957</v>
      </c>
    </row>
    <row r="54" spans="2:16" x14ac:dyDescent="0.2">
      <c r="B54" s="72">
        <v>44</v>
      </c>
      <c r="C54" s="72">
        <v>4</v>
      </c>
      <c r="D54" s="72">
        <v>6.0226869169249753</v>
      </c>
      <c r="E54" s="72">
        <v>6.8471665979407819</v>
      </c>
      <c r="F54" s="72">
        <v>5.8369838410140646</v>
      </c>
      <c r="G54" s="72">
        <v>1.5788753083429792</v>
      </c>
      <c r="H54" s="72">
        <v>1</v>
      </c>
      <c r="I54" s="72">
        <v>0</v>
      </c>
      <c r="J54" s="72">
        <v>0</v>
      </c>
      <c r="K54" s="72">
        <v>0</v>
      </c>
      <c r="L54" s="72">
        <v>0</v>
      </c>
      <c r="M54" s="72">
        <v>1</v>
      </c>
      <c r="N54" s="72">
        <v>0</v>
      </c>
      <c r="O54" s="72">
        <v>0</v>
      </c>
      <c r="P54" s="72">
        <v>1</v>
      </c>
    </row>
    <row r="55" spans="2:16" x14ac:dyDescent="0.2">
      <c r="B55" s="72">
        <v>45</v>
      </c>
      <c r="C55" s="72">
        <v>3</v>
      </c>
      <c r="D55" s="72">
        <v>6.1494994174999693</v>
      </c>
      <c r="E55" s="72">
        <v>5.7817769610443746</v>
      </c>
      <c r="F55" s="72">
        <v>5.3584983873163283</v>
      </c>
      <c r="G55" s="72">
        <v>7.132535912997791</v>
      </c>
      <c r="H55" s="72">
        <v>1</v>
      </c>
      <c r="I55" s="72">
        <v>0</v>
      </c>
      <c r="J55" s="72">
        <v>0</v>
      </c>
      <c r="K55" s="72">
        <v>0</v>
      </c>
      <c r="L55" s="72">
        <v>1.7543859649122806E-2</v>
      </c>
      <c r="M55" s="72">
        <v>0</v>
      </c>
      <c r="N55" s="72">
        <v>0.98245614035087714</v>
      </c>
      <c r="O55" s="72">
        <v>1</v>
      </c>
      <c r="P55" s="72">
        <v>0</v>
      </c>
    </row>
    <row r="56" spans="2:16" x14ac:dyDescent="0.2">
      <c r="B56" s="72">
        <v>46</v>
      </c>
      <c r="C56" s="72">
        <v>3</v>
      </c>
      <c r="D56" s="72">
        <v>3.5454035862587827</v>
      </c>
      <c r="E56" s="72">
        <v>4.1358137393111791</v>
      </c>
      <c r="F56" s="72">
        <v>2.1112456775029118</v>
      </c>
      <c r="G56" s="72">
        <v>4.2698068274120136</v>
      </c>
      <c r="H56" s="72">
        <v>0.9521276595744681</v>
      </c>
      <c r="I56" s="72">
        <v>4.7872340425531915E-2</v>
      </c>
      <c r="J56" s="72">
        <v>0</v>
      </c>
      <c r="K56" s="72">
        <v>0</v>
      </c>
      <c r="L56" s="72">
        <v>0.87765957446808507</v>
      </c>
      <c r="M56" s="72">
        <v>0.12234042553191489</v>
      </c>
      <c r="N56" s="72">
        <v>0</v>
      </c>
      <c r="O56" s="72">
        <v>0</v>
      </c>
      <c r="P56" s="72">
        <v>0.12234042553191489</v>
      </c>
    </row>
    <row r="57" spans="2:16" x14ac:dyDescent="0.2">
      <c r="B57" s="72">
        <v>47</v>
      </c>
      <c r="C57" s="72">
        <v>3</v>
      </c>
      <c r="D57" s="72">
        <v>5.1379318813038388</v>
      </c>
      <c r="E57" s="72">
        <v>4.5656683752332086</v>
      </c>
      <c r="F57" s="72">
        <v>4.2904457743360895</v>
      </c>
      <c r="G57" s="72">
        <v>5.8944824182503872</v>
      </c>
      <c r="H57" s="72">
        <v>0.94904458598726116</v>
      </c>
      <c r="I57" s="72">
        <v>5.0955414012738856E-2</v>
      </c>
      <c r="J57" s="72">
        <v>0</v>
      </c>
      <c r="K57" s="72">
        <v>1.9108280254777069E-2</v>
      </c>
      <c r="L57" s="72">
        <v>7.6433121019108277E-2</v>
      </c>
      <c r="M57" s="72">
        <v>0.11464968152866242</v>
      </c>
      <c r="N57" s="72">
        <v>0.78980891719745228</v>
      </c>
      <c r="O57" s="72">
        <v>0.86624203821656054</v>
      </c>
      <c r="P57" s="72">
        <v>0.11464968152866242</v>
      </c>
    </row>
    <row r="58" spans="2:16" x14ac:dyDescent="0.2">
      <c r="B58" s="72">
        <v>48</v>
      </c>
      <c r="C58" s="72">
        <v>3</v>
      </c>
      <c r="D58" s="72">
        <v>3.0937722508394057</v>
      </c>
      <c r="E58" s="72">
        <v>3.9400901722670749</v>
      </c>
      <c r="F58" s="72">
        <v>1.078728043675578</v>
      </c>
      <c r="G58" s="72">
        <v>4.6492227901711978</v>
      </c>
      <c r="H58" s="72">
        <v>1</v>
      </c>
      <c r="I58" s="72">
        <v>0</v>
      </c>
      <c r="J58" s="72">
        <v>0</v>
      </c>
      <c r="K58" s="72">
        <v>6.1224489795918366E-2</v>
      </c>
      <c r="L58" s="72">
        <v>0.73469387755102045</v>
      </c>
      <c r="M58" s="72">
        <v>2.0408163265306121E-2</v>
      </c>
      <c r="N58" s="72">
        <v>0.18367346938775511</v>
      </c>
      <c r="O58" s="72">
        <v>0.36224489795918369</v>
      </c>
      <c r="P58" s="72">
        <v>2.0408163265306121E-2</v>
      </c>
    </row>
    <row r="59" spans="2:16" x14ac:dyDescent="0.2">
      <c r="B59" s="72">
        <v>49</v>
      </c>
      <c r="C59" s="72">
        <v>4</v>
      </c>
      <c r="D59" s="72">
        <v>6.0226869169249753</v>
      </c>
      <c r="E59" s="72">
        <v>6.8471665979407819</v>
      </c>
      <c r="F59" s="72">
        <v>5.8369838410140646</v>
      </c>
      <c r="G59" s="72">
        <v>1.5788753083429792</v>
      </c>
      <c r="H59" s="72">
        <v>1</v>
      </c>
      <c r="I59" s="72">
        <v>0</v>
      </c>
      <c r="J59" s="72">
        <v>0</v>
      </c>
      <c r="K59" s="72">
        <v>0</v>
      </c>
      <c r="L59" s="72">
        <v>0</v>
      </c>
      <c r="M59" s="72">
        <v>1</v>
      </c>
      <c r="N59" s="72">
        <v>0</v>
      </c>
      <c r="O59" s="72">
        <v>0</v>
      </c>
      <c r="P59" s="72">
        <v>1</v>
      </c>
    </row>
    <row r="60" spans="2:16" x14ac:dyDescent="0.2">
      <c r="B60" s="72">
        <v>50</v>
      </c>
      <c r="C60" s="72">
        <v>1</v>
      </c>
      <c r="D60" s="72">
        <v>0.9177809143895902</v>
      </c>
      <c r="E60" s="72">
        <v>3.9760321394412967</v>
      </c>
      <c r="F60" s="72">
        <v>2.4863666235329154</v>
      </c>
      <c r="G60" s="72">
        <v>4.6383299403549199</v>
      </c>
      <c r="H60" s="72">
        <v>0.96233048719236569</v>
      </c>
      <c r="I60" s="72">
        <v>7.5339025615268713E-3</v>
      </c>
      <c r="J60" s="72">
        <v>3.0135610246107485E-2</v>
      </c>
      <c r="K60" s="72">
        <v>0.62280261175288798</v>
      </c>
      <c r="L60" s="72">
        <v>0.37719738824711202</v>
      </c>
      <c r="M60" s="72">
        <v>0</v>
      </c>
      <c r="N60" s="72">
        <v>0</v>
      </c>
      <c r="O60" s="72">
        <v>0.13485685585133098</v>
      </c>
      <c r="P60" s="72">
        <v>0</v>
      </c>
    </row>
    <row r="61" spans="2:16" x14ac:dyDescent="0.2">
      <c r="B61" s="72">
        <v>51</v>
      </c>
      <c r="C61" s="72">
        <v>4</v>
      </c>
      <c r="D61" s="72">
        <v>5.7644478937103694</v>
      </c>
      <c r="E61" s="72">
        <v>6.1273879944929615</v>
      </c>
      <c r="F61" s="72">
        <v>5.6089128078768722</v>
      </c>
      <c r="G61" s="72">
        <v>1.3483757123927635</v>
      </c>
      <c r="H61" s="72">
        <v>0.8936170212765957</v>
      </c>
      <c r="I61" s="72">
        <v>0</v>
      </c>
      <c r="J61" s="72">
        <v>0.10638297872340426</v>
      </c>
      <c r="K61" s="72">
        <v>0</v>
      </c>
      <c r="L61" s="72">
        <v>4.2553191489361701E-2</v>
      </c>
      <c r="M61" s="72">
        <v>0.93617021276595747</v>
      </c>
      <c r="N61" s="72">
        <v>2.1276595744680851E-2</v>
      </c>
      <c r="O61" s="72">
        <v>2.1276595744680851E-2</v>
      </c>
      <c r="P61" s="72">
        <v>0.93617021276595747</v>
      </c>
    </row>
    <row r="62" spans="2:16" x14ac:dyDescent="0.2">
      <c r="B62" s="72">
        <v>52</v>
      </c>
      <c r="C62" s="72">
        <v>3</v>
      </c>
      <c r="D62" s="72">
        <v>3.6629882615790463</v>
      </c>
      <c r="E62" s="72">
        <v>4.3864067020115849</v>
      </c>
      <c r="F62" s="72">
        <v>1.3255290830526554</v>
      </c>
      <c r="G62" s="72">
        <v>5.3375725105323886</v>
      </c>
      <c r="H62" s="72">
        <v>1</v>
      </c>
      <c r="I62" s="72">
        <v>0</v>
      </c>
      <c r="J62" s="72">
        <v>0</v>
      </c>
      <c r="K62" s="72">
        <v>5.6692913385826771E-2</v>
      </c>
      <c r="L62" s="72">
        <v>0.94330708661417317</v>
      </c>
      <c r="M62" s="72">
        <v>0</v>
      </c>
      <c r="N62" s="72">
        <v>0</v>
      </c>
      <c r="O62" s="72">
        <v>0.76850393700787401</v>
      </c>
      <c r="P62" s="72">
        <v>0</v>
      </c>
    </row>
    <row r="63" spans="2:16" x14ac:dyDescent="0.2">
      <c r="B63" s="72">
        <v>53</v>
      </c>
      <c r="C63" s="72">
        <v>4</v>
      </c>
      <c r="D63" s="72">
        <v>3.9821953609434813</v>
      </c>
      <c r="E63" s="72">
        <v>4.7385803578775576</v>
      </c>
      <c r="F63" s="72">
        <v>3.3931093198348008</v>
      </c>
      <c r="G63" s="72">
        <v>1.6074989052776305</v>
      </c>
      <c r="H63" s="72">
        <v>0.9853479853479854</v>
      </c>
      <c r="I63" s="72">
        <v>1.4652014652014652E-2</v>
      </c>
      <c r="J63" s="72">
        <v>0</v>
      </c>
      <c r="K63" s="72">
        <v>4.3956043956043959E-2</v>
      </c>
      <c r="L63" s="72">
        <v>0.2087912087912088</v>
      </c>
      <c r="M63" s="72">
        <v>0.5714285714285714</v>
      </c>
      <c r="N63" s="72">
        <v>0.17582417582417584</v>
      </c>
      <c r="O63" s="72">
        <v>0.23443223443223443</v>
      </c>
      <c r="P63" s="72">
        <v>0.5714285714285714</v>
      </c>
    </row>
    <row r="64" spans="2:16" x14ac:dyDescent="0.2">
      <c r="B64" s="72">
        <v>54</v>
      </c>
      <c r="C64" s="72">
        <v>2</v>
      </c>
      <c r="D64" s="72">
        <v>3.4744302563697667</v>
      </c>
      <c r="E64" s="72">
        <v>2.1149643373034737</v>
      </c>
      <c r="F64" s="72">
        <v>2.2661002632288669</v>
      </c>
      <c r="G64" s="72">
        <v>5.3608861993704444</v>
      </c>
      <c r="H64" s="72">
        <v>0.80094786729857825</v>
      </c>
      <c r="I64" s="72">
        <v>0.1933649289099526</v>
      </c>
      <c r="J64" s="72">
        <v>5.6872037914691941E-3</v>
      </c>
      <c r="K64" s="72">
        <v>0.1962085308056872</v>
      </c>
      <c r="L64" s="72">
        <v>0.71469194312796214</v>
      </c>
      <c r="M64" s="72">
        <v>2.843601895734597E-2</v>
      </c>
      <c r="N64" s="72">
        <v>6.0663507109004741E-2</v>
      </c>
      <c r="O64" s="72">
        <v>0.74028436018957344</v>
      </c>
      <c r="P64" s="72">
        <v>2.843601895734597E-2</v>
      </c>
    </row>
    <row r="65" spans="2:16" x14ac:dyDescent="0.2">
      <c r="B65" s="72">
        <v>55</v>
      </c>
      <c r="C65" s="72">
        <v>4</v>
      </c>
      <c r="D65" s="72">
        <v>5.9313059946755065</v>
      </c>
      <c r="E65" s="72">
        <v>6.763269038449236</v>
      </c>
      <c r="F65" s="72">
        <v>5.7315685002533163</v>
      </c>
      <c r="G65" s="72">
        <v>1.4898190464297587</v>
      </c>
      <c r="H65" s="72">
        <v>1</v>
      </c>
      <c r="I65" s="72">
        <v>0</v>
      </c>
      <c r="J65" s="72">
        <v>0</v>
      </c>
      <c r="K65" s="72">
        <v>0</v>
      </c>
      <c r="L65" s="72">
        <v>1.834862385321101E-2</v>
      </c>
      <c r="M65" s="72">
        <v>0.98165137614678899</v>
      </c>
      <c r="N65" s="72">
        <v>0</v>
      </c>
      <c r="O65" s="72">
        <v>0</v>
      </c>
      <c r="P65" s="72">
        <v>0.98165137614678899</v>
      </c>
    </row>
    <row r="66" spans="2:16" x14ac:dyDescent="0.2">
      <c r="B66" s="72">
        <v>56</v>
      </c>
      <c r="C66" s="72">
        <v>3</v>
      </c>
      <c r="D66" s="72">
        <v>3.4024641632443369</v>
      </c>
      <c r="E66" s="72">
        <v>3.1749292238341233</v>
      </c>
      <c r="F66" s="72">
        <v>1.2133207587355253</v>
      </c>
      <c r="G66" s="72">
        <v>5.1456271352638838</v>
      </c>
      <c r="H66" s="72">
        <v>0.90150478796169631</v>
      </c>
      <c r="I66" s="72">
        <v>9.8495212038303692E-2</v>
      </c>
      <c r="J66" s="72">
        <v>0</v>
      </c>
      <c r="K66" s="72">
        <v>6.2927496580027359E-2</v>
      </c>
      <c r="L66" s="72">
        <v>0.8891928864569083</v>
      </c>
      <c r="M66" s="72">
        <v>0</v>
      </c>
      <c r="N66" s="72">
        <v>4.7879616963064295E-2</v>
      </c>
      <c r="O66" s="72">
        <v>0.60875512995896031</v>
      </c>
      <c r="P66" s="72">
        <v>0</v>
      </c>
    </row>
    <row r="67" spans="2:16" x14ac:dyDescent="0.2">
      <c r="B67" s="72">
        <v>57</v>
      </c>
      <c r="C67" s="72">
        <v>4</v>
      </c>
      <c r="D67" s="72">
        <v>4.8168121869944249</v>
      </c>
      <c r="E67" s="72">
        <v>5.3398881220768581</v>
      </c>
      <c r="F67" s="72">
        <v>4.7955197729532157</v>
      </c>
      <c r="G67" s="72">
        <v>0.64795844303841543</v>
      </c>
      <c r="H67" s="72">
        <v>0.90197693574958815</v>
      </c>
      <c r="I67" s="72">
        <v>2.8830313014827018E-2</v>
      </c>
      <c r="J67" s="72">
        <v>6.919275123558484E-2</v>
      </c>
      <c r="K67" s="72">
        <v>0.12191103789126853</v>
      </c>
      <c r="L67" s="72">
        <v>4.2833607907743002E-2</v>
      </c>
      <c r="M67" s="72">
        <v>0.79571663920922575</v>
      </c>
      <c r="N67" s="72">
        <v>3.9538714991762765E-2</v>
      </c>
      <c r="O67" s="72">
        <v>7.4135090609555185E-2</v>
      </c>
      <c r="P67" s="72">
        <v>0.79571663920922575</v>
      </c>
    </row>
    <row r="68" spans="2:16" x14ac:dyDescent="0.2">
      <c r="B68" s="72">
        <v>58</v>
      </c>
      <c r="C68" s="72">
        <v>3</v>
      </c>
      <c r="D68" s="72">
        <v>3.452544359867046</v>
      </c>
      <c r="E68" s="72">
        <v>3.9960852224885786</v>
      </c>
      <c r="F68" s="72">
        <v>2.423805035117927</v>
      </c>
      <c r="G68" s="72">
        <v>4.3898453931455022</v>
      </c>
      <c r="H68" s="72">
        <v>1</v>
      </c>
      <c r="I68" s="72">
        <v>0</v>
      </c>
      <c r="J68" s="72">
        <v>0</v>
      </c>
      <c r="K68" s="72">
        <v>0.13289473684210526</v>
      </c>
      <c r="L68" s="72">
        <v>0.26315789473684209</v>
      </c>
      <c r="M68" s="72">
        <v>0.16973684210526316</v>
      </c>
      <c r="N68" s="72">
        <v>0.43421052631578949</v>
      </c>
      <c r="O68" s="72">
        <v>0.69473684210526321</v>
      </c>
      <c r="P68" s="72">
        <v>0.16973684210526316</v>
      </c>
    </row>
    <row r="69" spans="2:16" x14ac:dyDescent="0.2">
      <c r="B69" s="72">
        <v>59</v>
      </c>
      <c r="C69" s="72">
        <v>4</v>
      </c>
      <c r="D69" s="72">
        <v>5.8988248026635253</v>
      </c>
      <c r="E69" s="72">
        <v>6.7311297055798942</v>
      </c>
      <c r="F69" s="72">
        <v>5.708066078684837</v>
      </c>
      <c r="G69" s="72">
        <v>1.4706970482650314</v>
      </c>
      <c r="H69" s="72">
        <v>1</v>
      </c>
      <c r="I69" s="72">
        <v>0</v>
      </c>
      <c r="J69" s="72">
        <v>0</v>
      </c>
      <c r="K69" s="72">
        <v>0</v>
      </c>
      <c r="L69" s="72">
        <v>0</v>
      </c>
      <c r="M69" s="72">
        <v>0.99198396793587174</v>
      </c>
      <c r="N69" s="72">
        <v>8.0160320641282558E-3</v>
      </c>
      <c r="O69" s="72">
        <v>8.0160320641282558E-3</v>
      </c>
      <c r="P69" s="72">
        <v>0.95591182364729455</v>
      </c>
    </row>
    <row r="70" spans="2:16" x14ac:dyDescent="0.2">
      <c r="B70" s="72">
        <v>60</v>
      </c>
      <c r="C70" s="72">
        <v>3</v>
      </c>
      <c r="D70" s="72">
        <v>2.9430013733370997</v>
      </c>
      <c r="E70" s="72">
        <v>3.9509543441390056</v>
      </c>
      <c r="F70" s="72">
        <v>1.9607157921802807</v>
      </c>
      <c r="G70" s="72">
        <v>2.7291911483606892</v>
      </c>
      <c r="H70" s="72">
        <v>0.94986072423398327</v>
      </c>
      <c r="I70" s="72">
        <v>0</v>
      </c>
      <c r="J70" s="72">
        <v>5.0139275766016712E-2</v>
      </c>
      <c r="K70" s="72">
        <v>0.12534818941504178</v>
      </c>
      <c r="L70" s="72">
        <v>0.54038997214484674</v>
      </c>
      <c r="M70" s="72">
        <v>0.33426183844011143</v>
      </c>
      <c r="N70" s="72">
        <v>0</v>
      </c>
      <c r="O70" s="72">
        <v>0.2785515320334262</v>
      </c>
      <c r="P70" s="72">
        <v>0.33426183844011143</v>
      </c>
    </row>
    <row r="71" spans="2:16" x14ac:dyDescent="0.2">
      <c r="B71" s="72">
        <v>61</v>
      </c>
      <c r="C71" s="72">
        <v>3</v>
      </c>
      <c r="D71" s="72">
        <v>2.6095068869988904</v>
      </c>
      <c r="E71" s="72">
        <v>3.0324109797878327</v>
      </c>
      <c r="F71" s="72">
        <v>1.5925253226732874</v>
      </c>
      <c r="G71" s="72">
        <v>4.0965376606919728</v>
      </c>
      <c r="H71" s="72">
        <v>0.94020926756352763</v>
      </c>
      <c r="I71" s="72">
        <v>5.9790732436472344E-2</v>
      </c>
      <c r="J71" s="72">
        <v>0</v>
      </c>
      <c r="K71" s="72">
        <v>0.18061783756851021</v>
      </c>
      <c r="L71" s="72">
        <v>0.40832087693074243</v>
      </c>
      <c r="M71" s="72">
        <v>0.11709018435475835</v>
      </c>
      <c r="N71" s="72">
        <v>0.29397110114598901</v>
      </c>
      <c r="O71" s="72">
        <v>0.39860488290981566</v>
      </c>
      <c r="P71" s="72">
        <v>0.10712506228201295</v>
      </c>
    </row>
    <row r="72" spans="2:16" x14ac:dyDescent="0.2">
      <c r="B72" s="72">
        <v>62</v>
      </c>
      <c r="C72" s="72">
        <v>4</v>
      </c>
      <c r="D72" s="72">
        <v>4.8370750851093494</v>
      </c>
      <c r="E72" s="72">
        <v>5.7527460163754522</v>
      </c>
      <c r="F72" s="72">
        <v>4.6805441575923998</v>
      </c>
      <c r="G72" s="72">
        <v>0.47207743462189083</v>
      </c>
      <c r="H72" s="72">
        <v>0.97243107769423553</v>
      </c>
      <c r="I72" s="72">
        <v>0</v>
      </c>
      <c r="J72" s="72">
        <v>2.7568922305764409E-2</v>
      </c>
      <c r="K72" s="72">
        <v>9.2731829573934832E-2</v>
      </c>
      <c r="L72" s="72">
        <v>0.10526315789473684</v>
      </c>
      <c r="M72" s="72">
        <v>0.79699248120300747</v>
      </c>
      <c r="N72" s="72">
        <v>5.0125313283208017E-3</v>
      </c>
      <c r="O72" s="72">
        <v>6.8922305764411024E-2</v>
      </c>
      <c r="P72" s="72">
        <v>0.79699248120300747</v>
      </c>
    </row>
    <row r="73" spans="2:16" x14ac:dyDescent="0.2">
      <c r="B73" s="72">
        <v>63</v>
      </c>
      <c r="C73" s="72">
        <v>4</v>
      </c>
      <c r="D73" s="72">
        <v>5.7918676933130753</v>
      </c>
      <c r="E73" s="72">
        <v>6.6448103605742705</v>
      </c>
      <c r="F73" s="72">
        <v>5.5867147035763844</v>
      </c>
      <c r="G73" s="72">
        <v>1.3698212257832096</v>
      </c>
      <c r="H73" s="72">
        <v>1</v>
      </c>
      <c r="I73" s="72">
        <v>0</v>
      </c>
      <c r="J73" s="72">
        <v>0</v>
      </c>
      <c r="K73" s="72">
        <v>7.462686567164179E-3</v>
      </c>
      <c r="L73" s="72">
        <v>3.7313432835820892E-2</v>
      </c>
      <c r="M73" s="72">
        <v>0.95522388059701491</v>
      </c>
      <c r="N73" s="72">
        <v>0</v>
      </c>
      <c r="O73" s="72">
        <v>0</v>
      </c>
      <c r="P73" s="72">
        <v>0.95522388059701491</v>
      </c>
    </row>
    <row r="74" spans="2:16" x14ac:dyDescent="0.2">
      <c r="B74" s="72">
        <v>64</v>
      </c>
      <c r="C74" s="72">
        <v>3</v>
      </c>
      <c r="D74" s="72">
        <v>3.9152346696777758</v>
      </c>
      <c r="E74" s="72">
        <v>4.4937449764198378</v>
      </c>
      <c r="F74" s="72">
        <v>1.5778237646776705</v>
      </c>
      <c r="G74" s="72">
        <v>5.3237486404072127</v>
      </c>
      <c r="H74" s="72">
        <v>1</v>
      </c>
      <c r="I74" s="72">
        <v>0</v>
      </c>
      <c r="J74" s="72">
        <v>0</v>
      </c>
      <c r="K74" s="72">
        <v>2.5423728813559324E-2</v>
      </c>
      <c r="L74" s="72">
        <v>0.92372881355932202</v>
      </c>
      <c r="M74" s="72">
        <v>5.0847457627118647E-2</v>
      </c>
      <c r="N74" s="72">
        <v>0</v>
      </c>
      <c r="O74" s="72">
        <v>0.92372881355932202</v>
      </c>
      <c r="P74" s="72">
        <v>5.0847457627118647E-2</v>
      </c>
    </row>
    <row r="75" spans="2:16" x14ac:dyDescent="0.2">
      <c r="B75" s="72">
        <v>65</v>
      </c>
      <c r="C75" s="72">
        <v>3</v>
      </c>
      <c r="D75" s="72">
        <v>1.601837206415766</v>
      </c>
      <c r="E75" s="72">
        <v>3.9723136265769639</v>
      </c>
      <c r="F75" s="72">
        <v>1.4949917375918469</v>
      </c>
      <c r="G75" s="72">
        <v>4.2371183174454581</v>
      </c>
      <c r="H75" s="72">
        <v>1</v>
      </c>
      <c r="I75" s="72">
        <v>0</v>
      </c>
      <c r="J75" s="72">
        <v>0</v>
      </c>
      <c r="K75" s="72">
        <v>0.42365591397849461</v>
      </c>
      <c r="L75" s="72">
        <v>0.48602150537634409</v>
      </c>
      <c r="M75" s="72">
        <v>7.7419354838709681E-2</v>
      </c>
      <c r="N75" s="72">
        <v>1.2903225806451613E-2</v>
      </c>
      <c r="O75" s="72">
        <v>0.38064516129032255</v>
      </c>
      <c r="P75" s="72">
        <v>7.7419354838709681E-2</v>
      </c>
    </row>
    <row r="76" spans="2:16" x14ac:dyDescent="0.2">
      <c r="B76" s="72">
        <v>66</v>
      </c>
      <c r="C76" s="72">
        <v>4</v>
      </c>
      <c r="D76" s="72">
        <v>5.5770931881666437</v>
      </c>
      <c r="E76" s="72">
        <v>6.5321425752462794</v>
      </c>
      <c r="F76" s="72">
        <v>5.489950954054116</v>
      </c>
      <c r="G76" s="72">
        <v>1.2945459597359323</v>
      </c>
      <c r="H76" s="72">
        <v>1</v>
      </c>
      <c r="I76" s="72">
        <v>0</v>
      </c>
      <c r="J76" s="72">
        <v>0</v>
      </c>
      <c r="K76" s="72">
        <v>7.2992700729927001E-2</v>
      </c>
      <c r="L76" s="72">
        <v>0</v>
      </c>
      <c r="M76" s="72">
        <v>0.92700729927007297</v>
      </c>
      <c r="N76" s="72">
        <v>0</v>
      </c>
      <c r="O76" s="72">
        <v>0</v>
      </c>
      <c r="P76" s="72">
        <v>0.92700729927007297</v>
      </c>
    </row>
    <row r="77" spans="2:16" x14ac:dyDescent="0.2">
      <c r="B77" s="72">
        <v>67</v>
      </c>
      <c r="C77" s="72">
        <v>4</v>
      </c>
      <c r="D77" s="72">
        <v>3.6676300875666947</v>
      </c>
      <c r="E77" s="72">
        <v>3.6618103996998324</v>
      </c>
      <c r="F77" s="72">
        <v>2.6534874140601081</v>
      </c>
      <c r="G77" s="72">
        <v>2.5218186721105003</v>
      </c>
      <c r="H77" s="72">
        <v>0.89067524115755625</v>
      </c>
      <c r="I77" s="72">
        <v>0.10932475884244373</v>
      </c>
      <c r="J77" s="72">
        <v>0</v>
      </c>
      <c r="K77" s="72">
        <v>3.1082529474812434E-2</v>
      </c>
      <c r="L77" s="72">
        <v>0.51232583065380488</v>
      </c>
      <c r="M77" s="72">
        <v>0.45659163987138263</v>
      </c>
      <c r="N77" s="72">
        <v>0</v>
      </c>
      <c r="O77" s="72">
        <v>0.31189710610932475</v>
      </c>
      <c r="P77" s="72">
        <v>0.45659163987138263</v>
      </c>
    </row>
    <row r="78" spans="2:16" x14ac:dyDescent="0.2">
      <c r="B78" s="72">
        <v>68</v>
      </c>
      <c r="C78" s="72">
        <v>1</v>
      </c>
      <c r="D78" s="72">
        <v>1.5623510598772139</v>
      </c>
      <c r="E78" s="72">
        <v>3.7209861076835069</v>
      </c>
      <c r="F78" s="72">
        <v>1.7359971464075625</v>
      </c>
      <c r="G78" s="72">
        <v>4.0900545139270355</v>
      </c>
      <c r="H78" s="72">
        <v>0.9722507708119219</v>
      </c>
      <c r="I78" s="72">
        <v>9.249743062692703E-3</v>
      </c>
      <c r="J78" s="72">
        <v>1.8499486125385406E-2</v>
      </c>
      <c r="K78" s="72">
        <v>0.40082219938335045</v>
      </c>
      <c r="L78" s="72">
        <v>0.45940390544707094</v>
      </c>
      <c r="M78" s="72">
        <v>7.0914696813977385E-2</v>
      </c>
      <c r="N78" s="72">
        <v>6.8859198355601239E-2</v>
      </c>
      <c r="O78" s="72">
        <v>0.17882836587872558</v>
      </c>
      <c r="P78" s="72">
        <v>7.0914696813977385E-2</v>
      </c>
    </row>
    <row r="79" spans="2:16" x14ac:dyDescent="0.2">
      <c r="B79" s="72">
        <v>69</v>
      </c>
      <c r="C79" s="72">
        <v>3</v>
      </c>
      <c r="D79" s="72">
        <v>4.7410686829916555</v>
      </c>
      <c r="E79" s="72">
        <v>4.5979066658886278</v>
      </c>
      <c r="F79" s="72">
        <v>3.4311217487133652</v>
      </c>
      <c r="G79" s="72">
        <v>6.0334223998831504</v>
      </c>
      <c r="H79" s="72">
        <v>1</v>
      </c>
      <c r="I79" s="72">
        <v>0</v>
      </c>
      <c r="J79" s="72">
        <v>0</v>
      </c>
      <c r="K79" s="72">
        <v>7.1599045346062056E-3</v>
      </c>
      <c r="L79" s="72">
        <v>0.3532219570405728</v>
      </c>
      <c r="M79" s="72">
        <v>0</v>
      </c>
      <c r="N79" s="72">
        <v>0.63961813842482096</v>
      </c>
      <c r="O79" s="72">
        <v>1</v>
      </c>
      <c r="P79" s="72">
        <v>0</v>
      </c>
    </row>
    <row r="80" spans="2:16" x14ac:dyDescent="0.2">
      <c r="B80" s="72">
        <v>70</v>
      </c>
      <c r="C80" s="72">
        <v>3</v>
      </c>
      <c r="D80" s="72">
        <v>3.665094270841887</v>
      </c>
      <c r="E80" s="72">
        <v>4.6401215100377353</v>
      </c>
      <c r="F80" s="72">
        <v>2.1858273144711631</v>
      </c>
      <c r="G80" s="72">
        <v>4.6070442486704613</v>
      </c>
      <c r="H80" s="72">
        <v>1</v>
      </c>
      <c r="I80" s="72">
        <v>0</v>
      </c>
      <c r="J80" s="72">
        <v>0</v>
      </c>
      <c r="K80" s="72">
        <v>0</v>
      </c>
      <c r="L80" s="72">
        <v>0.93127147766323026</v>
      </c>
      <c r="M80" s="72">
        <v>6.8728522336769765E-2</v>
      </c>
      <c r="N80" s="72">
        <v>0</v>
      </c>
      <c r="O80" s="72">
        <v>0</v>
      </c>
      <c r="P80" s="72">
        <v>6.8728522336769765E-2</v>
      </c>
    </row>
    <row r="81" spans="2:16" x14ac:dyDescent="0.2">
      <c r="B81" s="72">
        <v>71</v>
      </c>
      <c r="C81" s="72">
        <v>3</v>
      </c>
      <c r="D81" s="72">
        <v>2.9563166811291159</v>
      </c>
      <c r="E81" s="72">
        <v>3.707862176894793</v>
      </c>
      <c r="F81" s="72">
        <v>0.66694393517850636</v>
      </c>
      <c r="G81" s="72">
        <v>4.1999028250989632</v>
      </c>
      <c r="H81" s="72">
        <v>0.97540983606557374</v>
      </c>
      <c r="I81" s="72">
        <v>2.4590163934426229E-2</v>
      </c>
      <c r="J81" s="72">
        <v>0</v>
      </c>
      <c r="K81" s="72">
        <v>0.11475409836065574</v>
      </c>
      <c r="L81" s="72">
        <v>0.66666666666666663</v>
      </c>
      <c r="M81" s="72">
        <v>0.14754098360655737</v>
      </c>
      <c r="N81" s="72">
        <v>7.1038251366120214E-2</v>
      </c>
      <c r="O81" s="72">
        <v>0.6693989071038251</v>
      </c>
      <c r="P81" s="72">
        <v>0.14754098360655737</v>
      </c>
    </row>
    <row r="82" spans="2:16" x14ac:dyDescent="0.2">
      <c r="B82" s="72">
        <v>72</v>
      </c>
      <c r="C82" s="72">
        <v>2</v>
      </c>
      <c r="D82" s="72">
        <v>3.7822556924728521</v>
      </c>
      <c r="E82" s="72">
        <v>2.9338427420428026</v>
      </c>
      <c r="F82" s="72">
        <v>3.0066755345246201</v>
      </c>
      <c r="G82" s="72">
        <v>4.6033633507546892</v>
      </c>
      <c r="H82" s="72">
        <v>0.86307053941908718</v>
      </c>
      <c r="I82" s="72">
        <v>5.6016597510373446E-2</v>
      </c>
      <c r="J82" s="72">
        <v>8.0912863070539423E-2</v>
      </c>
      <c r="K82" s="72">
        <v>4.3568464730290454E-2</v>
      </c>
      <c r="L82" s="72">
        <v>0.22199170124481327</v>
      </c>
      <c r="M82" s="72">
        <v>0.22821576763485477</v>
      </c>
      <c r="N82" s="72">
        <v>0.50622406639004147</v>
      </c>
      <c r="O82" s="72">
        <v>0.49377593360995853</v>
      </c>
      <c r="P82" s="72">
        <v>1.2448132780082987E-2</v>
      </c>
    </row>
    <row r="83" spans="2:16" x14ac:dyDescent="0.2">
      <c r="B83" s="72">
        <v>73</v>
      </c>
      <c r="C83" s="72">
        <v>4</v>
      </c>
      <c r="D83" s="72">
        <v>5.7802689921206154</v>
      </c>
      <c r="E83" s="72">
        <v>6.4295036361250357</v>
      </c>
      <c r="F83" s="72">
        <v>5.596225219699396</v>
      </c>
      <c r="G83" s="72">
        <v>1.1246852933828813</v>
      </c>
      <c r="H83" s="72">
        <v>0.95357833655705992</v>
      </c>
      <c r="I83" s="72">
        <v>0</v>
      </c>
      <c r="J83" s="72">
        <v>4.6421663442940041E-2</v>
      </c>
      <c r="K83" s="72">
        <v>5.8027079303675051E-3</v>
      </c>
      <c r="L83" s="72">
        <v>3.0947775628626693E-2</v>
      </c>
      <c r="M83" s="72">
        <v>0.96324951644100576</v>
      </c>
      <c r="N83" s="72">
        <v>0</v>
      </c>
      <c r="O83" s="72">
        <v>3.0947775628626693E-2</v>
      </c>
      <c r="P83" s="72">
        <v>0.96324951644100576</v>
      </c>
    </row>
    <row r="84" spans="2:16" x14ac:dyDescent="0.2">
      <c r="B84" s="72">
        <v>74</v>
      </c>
      <c r="C84" s="72">
        <v>2</v>
      </c>
      <c r="D84" s="72">
        <v>4.2470441240945025</v>
      </c>
      <c r="E84" s="72">
        <v>3.0533165917785294</v>
      </c>
      <c r="F84" s="72">
        <v>3.7223122010853258</v>
      </c>
      <c r="G84" s="72">
        <v>5.3672879267548952</v>
      </c>
      <c r="H84" s="72">
        <v>0.7321428571428571</v>
      </c>
      <c r="I84" s="72">
        <v>4.0178571428571432E-2</v>
      </c>
      <c r="J84" s="72">
        <v>0.22767857142857142</v>
      </c>
      <c r="K84" s="72">
        <v>0.22767857142857142</v>
      </c>
      <c r="L84" s="72">
        <v>0.45535714285714285</v>
      </c>
      <c r="M84" s="72">
        <v>0.13392857142857142</v>
      </c>
      <c r="N84" s="72">
        <v>0.18303571428571427</v>
      </c>
      <c r="O84" s="72">
        <v>0.8660714285714286</v>
      </c>
      <c r="P84" s="72">
        <v>0.13392857142857142</v>
      </c>
    </row>
    <row r="85" spans="2:16" x14ac:dyDescent="0.2">
      <c r="B85" s="72">
        <v>75</v>
      </c>
      <c r="C85" s="72">
        <v>3</v>
      </c>
      <c r="D85" s="72">
        <v>3.6389828685730201</v>
      </c>
      <c r="E85" s="72">
        <v>4.2253184520905451</v>
      </c>
      <c r="F85" s="72">
        <v>2.4531872133297195</v>
      </c>
      <c r="G85" s="72">
        <v>3.1048594724059879</v>
      </c>
      <c r="H85" s="72">
        <v>1</v>
      </c>
      <c r="I85" s="72">
        <v>0</v>
      </c>
      <c r="J85" s="72">
        <v>0</v>
      </c>
      <c r="K85" s="72">
        <v>2.6936026936026935E-2</v>
      </c>
      <c r="L85" s="72">
        <v>0.30303030303030304</v>
      </c>
      <c r="M85" s="72">
        <v>0.37373737373737376</v>
      </c>
      <c r="N85" s="72">
        <v>0.29629629629629628</v>
      </c>
      <c r="O85" s="72">
        <v>0.56565656565656564</v>
      </c>
      <c r="P85" s="72">
        <v>0.37373737373737376</v>
      </c>
    </row>
    <row r="86" spans="2:16" x14ac:dyDescent="0.2">
      <c r="B86" s="72">
        <v>76</v>
      </c>
      <c r="C86" s="72">
        <v>1</v>
      </c>
      <c r="D86" s="72">
        <v>1.6033495721336506</v>
      </c>
      <c r="E86" s="72">
        <v>2.7974638147941242</v>
      </c>
      <c r="F86" s="72">
        <v>1.7104137539603226</v>
      </c>
      <c r="G86" s="72">
        <v>4.75105169984543</v>
      </c>
      <c r="H86" s="72">
        <v>0.88709677419354838</v>
      </c>
      <c r="I86" s="72">
        <v>9.6774193548387094E-2</v>
      </c>
      <c r="J86" s="72">
        <v>1.6129032258064516E-2</v>
      </c>
      <c r="K86" s="72">
        <v>0.46236559139784944</v>
      </c>
      <c r="L86" s="72">
        <v>0.5376344086021505</v>
      </c>
      <c r="M86" s="72">
        <v>0</v>
      </c>
      <c r="N86" s="72">
        <v>0</v>
      </c>
      <c r="O86" s="72">
        <v>0.40322580645161288</v>
      </c>
      <c r="P86" s="72">
        <v>0</v>
      </c>
    </row>
    <row r="87" spans="2:16" x14ac:dyDescent="0.2">
      <c r="B87" s="72">
        <v>77</v>
      </c>
      <c r="C87" s="72">
        <v>3</v>
      </c>
      <c r="D87" s="72">
        <v>3.5176229972367108</v>
      </c>
      <c r="E87" s="72">
        <v>4.6474971666543059</v>
      </c>
      <c r="F87" s="72">
        <v>2.4822464744567698</v>
      </c>
      <c r="G87" s="72">
        <v>3.0054558529821698</v>
      </c>
      <c r="H87" s="72">
        <v>1</v>
      </c>
      <c r="I87" s="72">
        <v>0</v>
      </c>
      <c r="J87" s="72">
        <v>0</v>
      </c>
      <c r="K87" s="72">
        <v>2.7272727272727271E-2</v>
      </c>
      <c r="L87" s="72">
        <v>0.6454545454545455</v>
      </c>
      <c r="M87" s="72">
        <v>0.32727272727272727</v>
      </c>
      <c r="N87" s="72">
        <v>0</v>
      </c>
      <c r="O87" s="72">
        <v>0</v>
      </c>
      <c r="P87" s="72">
        <v>0.32727272727272727</v>
      </c>
    </row>
    <row r="88" spans="2:16" x14ac:dyDescent="0.2">
      <c r="B88" s="72">
        <v>78</v>
      </c>
      <c r="C88" s="72">
        <v>4</v>
      </c>
      <c r="D88" s="72">
        <v>4.6717658673312696</v>
      </c>
      <c r="E88" s="72">
        <v>5.2911301858376447</v>
      </c>
      <c r="F88" s="72">
        <v>4.1679131587536933</v>
      </c>
      <c r="G88" s="72">
        <v>0.61728763862665925</v>
      </c>
      <c r="H88" s="72">
        <v>0.94545454545454544</v>
      </c>
      <c r="I88" s="72">
        <v>0</v>
      </c>
      <c r="J88" s="72">
        <v>5.4545454545454543E-2</v>
      </c>
      <c r="K88" s="72">
        <v>1.2121212121212121E-2</v>
      </c>
      <c r="L88" s="72">
        <v>0.24242424242424243</v>
      </c>
      <c r="M88" s="72">
        <v>0.74545454545454548</v>
      </c>
      <c r="N88" s="72">
        <v>0</v>
      </c>
      <c r="O88" s="72">
        <v>0.24242424242424243</v>
      </c>
      <c r="P88" s="72">
        <v>0.74545454545454548</v>
      </c>
    </row>
    <row r="89" spans="2:16" x14ac:dyDescent="0.2">
      <c r="B89" s="72">
        <v>79</v>
      </c>
      <c r="C89" s="72">
        <v>3</v>
      </c>
      <c r="D89" s="72">
        <v>2.9863101829220753</v>
      </c>
      <c r="E89" s="72">
        <v>3.6370195539086239</v>
      </c>
      <c r="F89" s="72">
        <v>1.3117421623839118</v>
      </c>
      <c r="G89" s="72">
        <v>4.222302964729618</v>
      </c>
      <c r="H89" s="72">
        <v>0.9789719626168224</v>
      </c>
      <c r="I89" s="72">
        <v>2.1028037383177569E-2</v>
      </c>
      <c r="J89" s="72">
        <v>0</v>
      </c>
      <c r="K89" s="72">
        <v>6.3084112149532703E-2</v>
      </c>
      <c r="L89" s="72">
        <v>0.61214953271028039</v>
      </c>
      <c r="M89" s="72">
        <v>8.4112149532710276E-2</v>
      </c>
      <c r="N89" s="72">
        <v>0.24065420560747663</v>
      </c>
      <c r="O89" s="72">
        <v>0.29205607476635514</v>
      </c>
      <c r="P89" s="72">
        <v>8.4112149532710276E-2</v>
      </c>
    </row>
    <row r="90" spans="2:16" x14ac:dyDescent="0.2">
      <c r="B90" s="72">
        <v>80</v>
      </c>
      <c r="C90" s="72">
        <v>3</v>
      </c>
      <c r="D90" s="72">
        <v>4.4886358029640023</v>
      </c>
      <c r="E90" s="72">
        <v>4.5351721274537589</v>
      </c>
      <c r="F90" s="72">
        <v>3.4781939685802108</v>
      </c>
      <c r="G90" s="72">
        <v>4.8334878924021982</v>
      </c>
      <c r="H90" s="72">
        <v>1</v>
      </c>
      <c r="I90" s="72">
        <v>0</v>
      </c>
      <c r="J90" s="72">
        <v>0</v>
      </c>
      <c r="K90" s="72">
        <v>1.098901098901099E-2</v>
      </c>
      <c r="L90" s="72">
        <v>0.15384615384615385</v>
      </c>
      <c r="M90" s="72">
        <v>0.21978021978021978</v>
      </c>
      <c r="N90" s="72">
        <v>0.61538461538461542</v>
      </c>
      <c r="O90" s="72">
        <v>0.76923076923076927</v>
      </c>
      <c r="P90" s="72">
        <v>0.21978021978021978</v>
      </c>
    </row>
    <row r="91" spans="2:16" x14ac:dyDescent="0.2">
      <c r="B91" s="72">
        <v>81</v>
      </c>
      <c r="C91" s="72">
        <v>3</v>
      </c>
      <c r="D91" s="72">
        <v>3.6323248640788628</v>
      </c>
      <c r="E91" s="72">
        <v>4.6210682386157016</v>
      </c>
      <c r="F91" s="72">
        <v>2.1678644770088753</v>
      </c>
      <c r="G91" s="72">
        <v>4.466423731337362</v>
      </c>
      <c r="H91" s="72">
        <v>1</v>
      </c>
      <c r="I91" s="72">
        <v>0</v>
      </c>
      <c r="J91" s="72">
        <v>0</v>
      </c>
      <c r="K91" s="72">
        <v>0</v>
      </c>
      <c r="L91" s="72">
        <v>0.90804597701149425</v>
      </c>
      <c r="M91" s="72">
        <v>9.1954022988505746E-2</v>
      </c>
      <c r="N91" s="72">
        <v>0</v>
      </c>
      <c r="O91" s="72">
        <v>0</v>
      </c>
      <c r="P91" s="72">
        <v>9.1954022988505746E-2</v>
      </c>
    </row>
    <row r="92" spans="2:16" x14ac:dyDescent="0.2">
      <c r="B92" s="72">
        <v>82</v>
      </c>
      <c r="C92" s="72">
        <v>4</v>
      </c>
      <c r="D92" s="72">
        <v>3.8064808135180703</v>
      </c>
      <c r="E92" s="72">
        <v>4.9524254313402301</v>
      </c>
      <c r="F92" s="72">
        <v>3.2484256226469115</v>
      </c>
      <c r="G92" s="72">
        <v>1.5354014390812929</v>
      </c>
      <c r="H92" s="72">
        <v>1</v>
      </c>
      <c r="I92" s="72">
        <v>0</v>
      </c>
      <c r="J92" s="72">
        <v>0</v>
      </c>
      <c r="K92" s="72">
        <v>0.1</v>
      </c>
      <c r="L92" s="72">
        <v>0.32</v>
      </c>
      <c r="M92" s="72">
        <v>0.5714285714285714</v>
      </c>
      <c r="N92" s="72">
        <v>8.5714285714285719E-3</v>
      </c>
      <c r="O92" s="72">
        <v>0.23714285714285716</v>
      </c>
      <c r="P92" s="72">
        <v>0.5714285714285714</v>
      </c>
    </row>
    <row r="93" spans="2:16" x14ac:dyDescent="0.2">
      <c r="B93" s="72">
        <v>83</v>
      </c>
      <c r="C93" s="72">
        <v>4</v>
      </c>
      <c r="D93" s="72">
        <v>5.9436518191802721</v>
      </c>
      <c r="E93" s="72">
        <v>6.6126184216603034</v>
      </c>
      <c r="F93" s="72">
        <v>5.7953418041569229</v>
      </c>
      <c r="G93" s="72">
        <v>1.3250587769781346</v>
      </c>
      <c r="H93" s="72">
        <v>0.95818815331010454</v>
      </c>
      <c r="I93" s="72">
        <v>0</v>
      </c>
      <c r="J93" s="72">
        <v>4.1811846689895474E-2</v>
      </c>
      <c r="K93" s="72">
        <v>6.9686411149825784E-3</v>
      </c>
      <c r="L93" s="72">
        <v>0</v>
      </c>
      <c r="M93" s="72">
        <v>0.99303135888501737</v>
      </c>
      <c r="N93" s="72">
        <v>0</v>
      </c>
      <c r="O93" s="72">
        <v>0</v>
      </c>
      <c r="P93" s="72">
        <v>0.99303135888501737</v>
      </c>
    </row>
    <row r="94" spans="2:16" x14ac:dyDescent="0.2">
      <c r="B94" s="72">
        <v>84</v>
      </c>
      <c r="C94" s="72">
        <v>1</v>
      </c>
      <c r="D94" s="72">
        <v>3.105845473982896</v>
      </c>
      <c r="E94" s="72">
        <v>4.4769776678289519</v>
      </c>
      <c r="F94" s="72">
        <v>4.9115133150095671</v>
      </c>
      <c r="G94" s="72">
        <v>5.7846972991735734</v>
      </c>
      <c r="H94" s="72">
        <v>0.78596491228070176</v>
      </c>
      <c r="I94" s="72">
        <v>0</v>
      </c>
      <c r="J94" s="72">
        <v>0.21403508771929824</v>
      </c>
      <c r="K94" s="72">
        <v>0.92280701754385963</v>
      </c>
      <c r="L94" s="72">
        <v>6.6666666666666666E-2</v>
      </c>
      <c r="M94" s="72">
        <v>0</v>
      </c>
      <c r="N94" s="72">
        <v>1.0526315789473684E-2</v>
      </c>
      <c r="O94" s="72">
        <v>4.912280701754386E-2</v>
      </c>
      <c r="P94" s="72">
        <v>0</v>
      </c>
    </row>
    <row r="95" spans="2:16" x14ac:dyDescent="0.2">
      <c r="B95" s="72">
        <v>85</v>
      </c>
      <c r="C95" s="72">
        <v>2</v>
      </c>
      <c r="D95" s="72">
        <v>8.0152132552821964</v>
      </c>
      <c r="E95" s="72">
        <v>6.7047284076357183</v>
      </c>
      <c r="F95" s="72">
        <v>7.7694787683184794</v>
      </c>
      <c r="G95" s="72">
        <v>8.9038856766007939</v>
      </c>
      <c r="H95" s="72">
        <v>0.5</v>
      </c>
      <c r="I95" s="72">
        <v>0</v>
      </c>
      <c r="J95" s="72">
        <v>0.5</v>
      </c>
      <c r="K95" s="72">
        <v>0.21428571428571427</v>
      </c>
      <c r="L95" s="72">
        <v>0.7857142857142857</v>
      </c>
      <c r="M95" s="72">
        <v>0</v>
      </c>
      <c r="N95" s="72">
        <v>0</v>
      </c>
      <c r="O95" s="72">
        <v>0.7857142857142857</v>
      </c>
      <c r="P95" s="72">
        <v>0</v>
      </c>
    </row>
    <row r="96" spans="2:16" x14ac:dyDescent="0.2">
      <c r="B96" s="72">
        <v>86</v>
      </c>
      <c r="C96" s="72">
        <v>3</v>
      </c>
      <c r="D96" s="72">
        <v>3.4225190485504493</v>
      </c>
      <c r="E96" s="72">
        <v>4.2511365670090964</v>
      </c>
      <c r="F96" s="72">
        <v>1.3747286056435948</v>
      </c>
      <c r="G96" s="72">
        <v>3.7658214617589678</v>
      </c>
      <c r="H96" s="72">
        <v>1</v>
      </c>
      <c r="I96" s="72">
        <v>0</v>
      </c>
      <c r="J96" s="72">
        <v>0</v>
      </c>
      <c r="K96" s="72">
        <v>3.0534351145038167E-2</v>
      </c>
      <c r="L96" s="72">
        <v>0.68702290076335881</v>
      </c>
      <c r="M96" s="72">
        <v>0.26208651399491095</v>
      </c>
      <c r="N96" s="72">
        <v>2.0356234096692113E-2</v>
      </c>
      <c r="O96" s="72">
        <v>0.66157760814249367</v>
      </c>
      <c r="P96" s="72">
        <v>0.26208651399491095</v>
      </c>
    </row>
    <row r="97" spans="2:16" x14ac:dyDescent="0.2">
      <c r="B97" s="72">
        <v>87</v>
      </c>
      <c r="C97" s="72">
        <v>2</v>
      </c>
      <c r="D97" s="72">
        <v>5.1144707041163135</v>
      </c>
      <c r="E97" s="72">
        <v>2.5362977068431589</v>
      </c>
      <c r="F97" s="72">
        <v>4.3049667129437683</v>
      </c>
      <c r="G97" s="72">
        <v>6.3411811660260797</v>
      </c>
      <c r="H97" s="72">
        <v>0.73799126637554591</v>
      </c>
      <c r="I97" s="72">
        <v>0.26200873362445415</v>
      </c>
      <c r="J97" s="72">
        <v>0</v>
      </c>
      <c r="K97" s="72">
        <v>2.4017467248908297E-2</v>
      </c>
      <c r="L97" s="72">
        <v>0.36026200873362446</v>
      </c>
      <c r="M97" s="72">
        <v>0</v>
      </c>
      <c r="N97" s="72">
        <v>0.61572052401746724</v>
      </c>
      <c r="O97" s="72">
        <v>0.63100436681222705</v>
      </c>
      <c r="P97" s="72">
        <v>0</v>
      </c>
    </row>
    <row r="98" spans="2:16" x14ac:dyDescent="0.2">
      <c r="B98" s="72">
        <v>88</v>
      </c>
      <c r="C98" s="72">
        <v>3</v>
      </c>
      <c r="D98" s="72">
        <v>4.4782237895226231</v>
      </c>
      <c r="E98" s="72">
        <v>3.9313604415261572</v>
      </c>
      <c r="F98" s="72">
        <v>2.7913134162612931</v>
      </c>
      <c r="G98" s="72">
        <v>5.7575744942717284</v>
      </c>
      <c r="H98" s="72">
        <v>0.83645655877342417</v>
      </c>
      <c r="I98" s="72">
        <v>0</v>
      </c>
      <c r="J98" s="72">
        <v>0.1635434412265758</v>
      </c>
      <c r="K98" s="72">
        <v>2.5553662691652468E-3</v>
      </c>
      <c r="L98" s="72">
        <v>0.97359454855195915</v>
      </c>
      <c r="M98" s="72">
        <v>2.385008517887564E-2</v>
      </c>
      <c r="N98" s="72">
        <v>0</v>
      </c>
      <c r="O98" s="72">
        <v>0.93015332197614986</v>
      </c>
      <c r="P98" s="72">
        <v>2.385008517887564E-2</v>
      </c>
    </row>
    <row r="99" spans="2:16" x14ac:dyDescent="0.2">
      <c r="B99" s="72">
        <v>89</v>
      </c>
      <c r="C99" s="72">
        <v>1</v>
      </c>
      <c r="D99" s="72">
        <v>1.7917031071847647</v>
      </c>
      <c r="E99" s="72">
        <v>5.185627611746229</v>
      </c>
      <c r="F99" s="72">
        <v>4.2388697778446049</v>
      </c>
      <c r="G99" s="72">
        <v>5.3897894203641794</v>
      </c>
      <c r="H99" s="72">
        <v>1</v>
      </c>
      <c r="I99" s="72">
        <v>0</v>
      </c>
      <c r="J99" s="72">
        <v>0</v>
      </c>
      <c r="K99" s="72">
        <v>1</v>
      </c>
      <c r="L99" s="72">
        <v>0</v>
      </c>
      <c r="M99" s="72">
        <v>0</v>
      </c>
      <c r="N99" s="72">
        <v>0</v>
      </c>
      <c r="O99" s="72">
        <v>0</v>
      </c>
      <c r="P99" s="72">
        <v>0</v>
      </c>
    </row>
    <row r="100" spans="2:16" x14ac:dyDescent="0.2">
      <c r="B100" s="72">
        <v>90</v>
      </c>
      <c r="C100" s="72">
        <v>4</v>
      </c>
      <c r="D100" s="72">
        <v>5.1121163231739368</v>
      </c>
      <c r="E100" s="72">
        <v>5.1806119922191156</v>
      </c>
      <c r="F100" s="72">
        <v>4.8140168514760369</v>
      </c>
      <c r="G100" s="72">
        <v>1.3062306603482707</v>
      </c>
      <c r="H100" s="72">
        <v>0.85893416927899691</v>
      </c>
      <c r="I100" s="72">
        <v>1.8808777429467086E-2</v>
      </c>
      <c r="J100" s="72">
        <v>0.12225705329153605</v>
      </c>
      <c r="K100" s="72">
        <v>0</v>
      </c>
      <c r="L100" s="72">
        <v>0.14106583072100312</v>
      </c>
      <c r="M100" s="72">
        <v>0.78996865203761757</v>
      </c>
      <c r="N100" s="72">
        <v>6.8965517241379309E-2</v>
      </c>
      <c r="O100" s="72">
        <v>0.14420062695924765</v>
      </c>
      <c r="P100" s="72">
        <v>0.78996865203761757</v>
      </c>
    </row>
    <row r="101" spans="2:16" x14ac:dyDescent="0.2">
      <c r="B101" s="72">
        <v>91</v>
      </c>
      <c r="C101" s="72">
        <v>1</v>
      </c>
      <c r="D101" s="72">
        <v>1.1498712862136837</v>
      </c>
      <c r="E101" s="72">
        <v>4.6967728673347393</v>
      </c>
      <c r="F101" s="72">
        <v>3.4221067395273237</v>
      </c>
      <c r="G101" s="72">
        <v>5.0238160803007279</v>
      </c>
      <c r="H101" s="72">
        <v>1</v>
      </c>
      <c r="I101" s="72">
        <v>0</v>
      </c>
      <c r="J101" s="72">
        <v>0</v>
      </c>
      <c r="K101" s="72">
        <v>0.84</v>
      </c>
      <c r="L101" s="72">
        <v>0.16</v>
      </c>
      <c r="M101" s="72">
        <v>0</v>
      </c>
      <c r="N101" s="72">
        <v>0</v>
      </c>
      <c r="O101" s="72">
        <v>0.10823529411764705</v>
      </c>
      <c r="P101" s="72">
        <v>0</v>
      </c>
    </row>
    <row r="102" spans="2:16" x14ac:dyDescent="0.2">
      <c r="B102" s="72">
        <v>92</v>
      </c>
      <c r="C102" s="72">
        <v>3</v>
      </c>
      <c r="D102" s="72">
        <v>3.5617574408433197</v>
      </c>
      <c r="E102" s="72">
        <v>3.5926799379139069</v>
      </c>
      <c r="F102" s="72">
        <v>2.1093167642895523</v>
      </c>
      <c r="G102" s="72">
        <v>3.0632080496723257</v>
      </c>
      <c r="H102" s="72">
        <v>0.94094488188976377</v>
      </c>
      <c r="I102" s="72">
        <v>5.905511811023622E-2</v>
      </c>
      <c r="J102" s="72">
        <v>0</v>
      </c>
      <c r="K102" s="72">
        <v>0</v>
      </c>
      <c r="L102" s="72">
        <v>0.4153543307086614</v>
      </c>
      <c r="M102" s="72">
        <v>0.37204724409448819</v>
      </c>
      <c r="N102" s="72">
        <v>0.2125984251968504</v>
      </c>
      <c r="O102" s="72">
        <v>0.59251968503937003</v>
      </c>
      <c r="P102" s="72">
        <v>0.37204724409448819</v>
      </c>
    </row>
    <row r="103" spans="2:16" x14ac:dyDescent="0.2">
      <c r="B103" s="72">
        <v>93</v>
      </c>
      <c r="C103" s="72">
        <v>4</v>
      </c>
      <c r="D103" s="72">
        <v>5.4130856535919456</v>
      </c>
      <c r="E103" s="72">
        <v>6.4202327926684166</v>
      </c>
      <c r="F103" s="72">
        <v>5.3661101726399414</v>
      </c>
      <c r="G103" s="72">
        <v>1.2180065173375048</v>
      </c>
      <c r="H103" s="72">
        <v>1</v>
      </c>
      <c r="I103" s="72">
        <v>0</v>
      </c>
      <c r="J103" s="72">
        <v>0</v>
      </c>
      <c r="K103" s="72">
        <v>0.1</v>
      </c>
      <c r="L103" s="72">
        <v>0</v>
      </c>
      <c r="M103" s="72">
        <v>0.9</v>
      </c>
      <c r="N103" s="72">
        <v>0</v>
      </c>
      <c r="O103" s="72">
        <v>0</v>
      </c>
      <c r="P103" s="72">
        <v>0.9</v>
      </c>
    </row>
    <row r="104" spans="2:16" x14ac:dyDescent="0.2">
      <c r="B104" s="72">
        <v>94</v>
      </c>
      <c r="C104" s="72">
        <v>1</v>
      </c>
      <c r="D104" s="72">
        <v>1.1970394264224342</v>
      </c>
      <c r="E104" s="72">
        <v>4.4908527696839373</v>
      </c>
      <c r="F104" s="72">
        <v>2.9563830664945985</v>
      </c>
      <c r="G104" s="72">
        <v>4.7943753954586326</v>
      </c>
      <c r="H104" s="72">
        <v>1</v>
      </c>
      <c r="I104" s="72">
        <v>0</v>
      </c>
      <c r="J104" s="72">
        <v>0</v>
      </c>
      <c r="K104" s="72">
        <v>0.69892473118279574</v>
      </c>
      <c r="L104" s="72">
        <v>0.30107526881720431</v>
      </c>
      <c r="M104" s="72">
        <v>0</v>
      </c>
      <c r="N104" s="72">
        <v>0</v>
      </c>
      <c r="O104" s="72">
        <v>5.1075268817204304E-2</v>
      </c>
      <c r="P104" s="72">
        <v>0</v>
      </c>
    </row>
    <row r="105" spans="2:16" x14ac:dyDescent="0.2">
      <c r="B105" s="72">
        <v>95</v>
      </c>
      <c r="C105" s="72">
        <v>3</v>
      </c>
      <c r="D105" s="72">
        <v>2.5278821603905288</v>
      </c>
      <c r="E105" s="72">
        <v>3.9032051951498712</v>
      </c>
      <c r="F105" s="72">
        <v>1.3136044411373522</v>
      </c>
      <c r="G105" s="72">
        <v>4.6282351206154937</v>
      </c>
      <c r="H105" s="72">
        <v>0.97156398104265407</v>
      </c>
      <c r="I105" s="72">
        <v>0</v>
      </c>
      <c r="J105" s="72">
        <v>2.843601895734597E-2</v>
      </c>
      <c r="K105" s="72">
        <v>0.22274881516587677</v>
      </c>
      <c r="L105" s="72">
        <v>0.76303317535545023</v>
      </c>
      <c r="M105" s="72">
        <v>0</v>
      </c>
      <c r="N105" s="72">
        <v>1.4218009478672985E-2</v>
      </c>
      <c r="O105" s="72">
        <v>0.22985781990521326</v>
      </c>
      <c r="P105" s="72">
        <v>0</v>
      </c>
    </row>
    <row r="106" spans="2:16" x14ac:dyDescent="0.2">
      <c r="B106" s="72">
        <v>96</v>
      </c>
      <c r="C106" s="72">
        <v>3</v>
      </c>
      <c r="D106" s="72">
        <v>2.9485914048005859</v>
      </c>
      <c r="E106" s="72">
        <v>3.3661634666928526</v>
      </c>
      <c r="F106" s="72">
        <v>1.3352801698787464</v>
      </c>
      <c r="G106" s="72">
        <v>4.5658327952272986</v>
      </c>
      <c r="H106" s="72">
        <v>0.93116634799235176</v>
      </c>
      <c r="I106" s="72">
        <v>4.5889101338432124E-2</v>
      </c>
      <c r="J106" s="72">
        <v>2.2944550669216062E-2</v>
      </c>
      <c r="K106" s="72">
        <v>8.6042065009560229E-2</v>
      </c>
      <c r="L106" s="72">
        <v>0.768642447418738</v>
      </c>
      <c r="M106" s="72">
        <v>1.5296367112810707E-2</v>
      </c>
      <c r="N106" s="72">
        <v>0.13001912045889102</v>
      </c>
      <c r="O106" s="72">
        <v>0.19120458891013384</v>
      </c>
      <c r="P106" s="72">
        <v>1.5296367112810707E-2</v>
      </c>
    </row>
    <row r="107" spans="2:16" x14ac:dyDescent="0.2">
      <c r="B107" s="72">
        <v>97</v>
      </c>
      <c r="C107" s="72">
        <v>4</v>
      </c>
      <c r="D107" s="72">
        <v>5.6751959048821128</v>
      </c>
      <c r="E107" s="72">
        <v>6.5399938984594073</v>
      </c>
      <c r="F107" s="72">
        <v>5.4534208241146276</v>
      </c>
      <c r="G107" s="72">
        <v>1.2681190679124175</v>
      </c>
      <c r="H107" s="72">
        <v>1</v>
      </c>
      <c r="I107" s="72">
        <v>0</v>
      </c>
      <c r="J107" s="72">
        <v>0</v>
      </c>
      <c r="K107" s="72">
        <v>8.6956521739130436E-3</v>
      </c>
      <c r="L107" s="72">
        <v>5.9627329192546583E-2</v>
      </c>
      <c r="M107" s="72">
        <v>0.93167701863354035</v>
      </c>
      <c r="N107" s="72">
        <v>0</v>
      </c>
      <c r="O107" s="72">
        <v>0</v>
      </c>
      <c r="P107" s="72">
        <v>0.93167701863354035</v>
      </c>
    </row>
    <row r="108" spans="2:16" x14ac:dyDescent="0.2">
      <c r="B108" s="72">
        <v>98</v>
      </c>
      <c r="C108" s="72">
        <v>3</v>
      </c>
      <c r="D108" s="72">
        <v>3.5142584717105918</v>
      </c>
      <c r="E108" s="72">
        <v>4.2828012276066367</v>
      </c>
      <c r="F108" s="72">
        <v>1.1243517836033385</v>
      </c>
      <c r="G108" s="72">
        <v>5.1611526188346852</v>
      </c>
      <c r="H108" s="72">
        <v>1</v>
      </c>
      <c r="I108" s="72">
        <v>0</v>
      </c>
      <c r="J108" s="72">
        <v>0</v>
      </c>
      <c r="K108" s="72">
        <v>5.4878048780487805E-2</v>
      </c>
      <c r="L108" s="72">
        <v>0.91056910569105687</v>
      </c>
      <c r="M108" s="72">
        <v>1.6260162601626018E-2</v>
      </c>
      <c r="N108" s="72">
        <v>1.8292682926829267E-2</v>
      </c>
      <c r="O108" s="72">
        <v>0.69105691056910568</v>
      </c>
      <c r="P108" s="72">
        <v>0</v>
      </c>
    </row>
    <row r="109" spans="2:16" x14ac:dyDescent="0.2">
      <c r="B109" s="72">
        <v>99</v>
      </c>
      <c r="C109" s="72">
        <v>4</v>
      </c>
      <c r="D109" s="72">
        <v>4.7328695167688046</v>
      </c>
      <c r="E109" s="72">
        <v>5.6392695396638421</v>
      </c>
      <c r="F109" s="72">
        <v>4.5949913539272975</v>
      </c>
      <c r="G109" s="72">
        <v>0.45929989399236143</v>
      </c>
      <c r="H109" s="72">
        <v>0.96279069767441861</v>
      </c>
      <c r="I109" s="72">
        <v>0</v>
      </c>
      <c r="J109" s="72">
        <v>3.7209302325581395E-2</v>
      </c>
      <c r="K109" s="72">
        <v>9.3023255813953487E-2</v>
      </c>
      <c r="L109" s="72">
        <v>0.13953488372093023</v>
      </c>
      <c r="M109" s="72">
        <v>0.76744186046511631</v>
      </c>
      <c r="N109" s="72">
        <v>0</v>
      </c>
      <c r="O109" s="72">
        <v>0</v>
      </c>
      <c r="P109" s="72">
        <v>0.76744186046511631</v>
      </c>
    </row>
    <row r="110" spans="2:16" x14ac:dyDescent="0.2">
      <c r="B110" s="72">
        <v>100</v>
      </c>
      <c r="C110" s="72">
        <v>3</v>
      </c>
      <c r="D110" s="72">
        <v>3.2724278759651417</v>
      </c>
      <c r="E110" s="72">
        <v>4.2916602417704555</v>
      </c>
      <c r="F110" s="72">
        <v>1.9356816060782307</v>
      </c>
      <c r="G110" s="72">
        <v>4.8022636474623255</v>
      </c>
      <c r="H110" s="72">
        <v>0.97345132743362828</v>
      </c>
      <c r="I110" s="72">
        <v>0</v>
      </c>
      <c r="J110" s="72">
        <v>2.6548672566371681E-2</v>
      </c>
      <c r="K110" s="72">
        <v>9.2920353982300891E-2</v>
      </c>
      <c r="L110" s="72">
        <v>0.90707964601769908</v>
      </c>
      <c r="M110" s="72">
        <v>0</v>
      </c>
      <c r="N110" s="72">
        <v>0</v>
      </c>
      <c r="O110" s="72">
        <v>5.3097345132743362E-2</v>
      </c>
      <c r="P110" s="72">
        <v>0</v>
      </c>
    </row>
    <row r="111" spans="2:16" x14ac:dyDescent="0.2">
      <c r="B111" s="72">
        <v>101</v>
      </c>
      <c r="C111" s="72">
        <v>3</v>
      </c>
      <c r="D111" s="72">
        <v>3.4355542898523681</v>
      </c>
      <c r="E111" s="72">
        <v>4.4305234215416709</v>
      </c>
      <c r="F111" s="72">
        <v>1.978397901183224</v>
      </c>
      <c r="G111" s="72">
        <v>3.0572805412407509</v>
      </c>
      <c r="H111" s="72">
        <v>1</v>
      </c>
      <c r="I111" s="72">
        <v>0</v>
      </c>
      <c r="J111" s="72">
        <v>0</v>
      </c>
      <c r="K111" s="72">
        <v>5.3763440860215058E-3</v>
      </c>
      <c r="L111" s="72">
        <v>0.6577060931899642</v>
      </c>
      <c r="M111" s="72">
        <v>0.32258064516129031</v>
      </c>
      <c r="N111" s="72">
        <v>1.4336917562724014E-2</v>
      </c>
      <c r="O111" s="72">
        <v>0.23655913978494625</v>
      </c>
      <c r="P111" s="72">
        <v>0.32258064516129031</v>
      </c>
    </row>
    <row r="112" spans="2:16" x14ac:dyDescent="0.2">
      <c r="B112" s="72">
        <v>102</v>
      </c>
      <c r="C112" s="72">
        <v>3</v>
      </c>
      <c r="D112" s="72">
        <v>3.4917189836502645</v>
      </c>
      <c r="E112" s="72">
        <v>3.7472515027033118</v>
      </c>
      <c r="F112" s="72">
        <v>1.8968970769284816</v>
      </c>
      <c r="G112" s="72">
        <v>3.4100205285531207</v>
      </c>
      <c r="H112" s="72">
        <v>0.90683229813664601</v>
      </c>
      <c r="I112" s="72">
        <v>0</v>
      </c>
      <c r="J112" s="72">
        <v>9.3167701863354033E-2</v>
      </c>
      <c r="K112" s="72">
        <v>0</v>
      </c>
      <c r="L112" s="72">
        <v>0.71118012422360244</v>
      </c>
      <c r="M112" s="72">
        <v>0.28881987577639751</v>
      </c>
      <c r="N112" s="72">
        <v>0</v>
      </c>
      <c r="O112" s="72">
        <v>0.44099378881987578</v>
      </c>
      <c r="P112" s="72">
        <v>0.28881987577639751</v>
      </c>
    </row>
    <row r="113" spans="2:16" x14ac:dyDescent="0.2">
      <c r="B113" s="72">
        <v>103</v>
      </c>
      <c r="C113" s="72">
        <v>3</v>
      </c>
      <c r="D113" s="72">
        <v>3.1748214682300682</v>
      </c>
      <c r="E113" s="72">
        <v>3.957884268881505</v>
      </c>
      <c r="F113" s="72">
        <v>2.6354677676878064</v>
      </c>
      <c r="G113" s="72">
        <v>3.0926101022166734</v>
      </c>
      <c r="H113" s="72">
        <v>0.97557003257328989</v>
      </c>
      <c r="I113" s="72">
        <v>0</v>
      </c>
      <c r="J113" s="72">
        <v>2.4429967426710098E-2</v>
      </c>
      <c r="K113" s="72">
        <v>0.17508143322475569</v>
      </c>
      <c r="L113" s="72">
        <v>0.15716612377850162</v>
      </c>
      <c r="M113" s="72">
        <v>0.34201954397394135</v>
      </c>
      <c r="N113" s="72">
        <v>0.32573289902280128</v>
      </c>
      <c r="O113" s="72">
        <v>0.48289902280130292</v>
      </c>
      <c r="P113" s="72">
        <v>0.34201954397394135</v>
      </c>
    </row>
    <row r="114" spans="2:16" x14ac:dyDescent="0.2">
      <c r="B114" s="72">
        <v>104</v>
      </c>
      <c r="C114" s="72">
        <v>2</v>
      </c>
      <c r="D114" s="72">
        <v>3.9063867181916057</v>
      </c>
      <c r="E114" s="72">
        <v>1.9322967456415849</v>
      </c>
      <c r="F114" s="72">
        <v>2.9159940291718831</v>
      </c>
      <c r="G114" s="72">
        <v>5.2949923934313698</v>
      </c>
      <c r="H114" s="72">
        <v>0.74114021571648692</v>
      </c>
      <c r="I114" s="72">
        <v>0.23420647149460708</v>
      </c>
      <c r="J114" s="72">
        <v>2.465331278890601E-2</v>
      </c>
      <c r="K114" s="72">
        <v>0.17257318952234207</v>
      </c>
      <c r="L114" s="72">
        <v>0.69799691833590138</v>
      </c>
      <c r="M114" s="72">
        <v>0.11093990755007704</v>
      </c>
      <c r="N114" s="72">
        <v>1.8489984591679508E-2</v>
      </c>
      <c r="O114" s="72">
        <v>0.72265023112480742</v>
      </c>
      <c r="P114" s="72">
        <v>0.11093990755007704</v>
      </c>
    </row>
    <row r="115" spans="2:16" x14ac:dyDescent="0.2">
      <c r="B115" s="72">
        <v>105</v>
      </c>
      <c r="C115" s="72">
        <v>3</v>
      </c>
      <c r="D115" s="72">
        <v>2.8110051318962532</v>
      </c>
      <c r="E115" s="72">
        <v>3.3003187823582705</v>
      </c>
      <c r="F115" s="72">
        <v>2.3716218251516934</v>
      </c>
      <c r="G115" s="72">
        <v>4.3250981942793612</v>
      </c>
      <c r="H115" s="72">
        <v>0.94904458598726116</v>
      </c>
      <c r="I115" s="72">
        <v>5.0955414012738856E-2</v>
      </c>
      <c r="J115" s="72">
        <v>0</v>
      </c>
      <c r="K115" s="72">
        <v>0.26963906581740976</v>
      </c>
      <c r="L115" s="72">
        <v>0.19532908704883228</v>
      </c>
      <c r="M115" s="72">
        <v>0.1316348195329087</v>
      </c>
      <c r="N115" s="72">
        <v>0.40339702760084928</v>
      </c>
      <c r="O115" s="72">
        <v>0.54777070063694266</v>
      </c>
      <c r="P115" s="72">
        <v>0.1316348195329087</v>
      </c>
    </row>
    <row r="116" spans="2:16" x14ac:dyDescent="0.2">
      <c r="B116" s="72">
        <v>106</v>
      </c>
      <c r="C116" s="72">
        <v>3</v>
      </c>
      <c r="D116" s="72">
        <v>3.4656531159557038</v>
      </c>
      <c r="E116" s="72">
        <v>2.8488247853532354</v>
      </c>
      <c r="F116" s="72">
        <v>1.3942335913703217</v>
      </c>
      <c r="G116" s="72">
        <v>5.1545183987269736</v>
      </c>
      <c r="H116" s="72">
        <v>0.89837997054491903</v>
      </c>
      <c r="I116" s="72">
        <v>0.101620029455081</v>
      </c>
      <c r="J116" s="72">
        <v>0</v>
      </c>
      <c r="K116" s="72">
        <v>6.1855670103092786E-2</v>
      </c>
      <c r="L116" s="72">
        <v>0.70250368188512513</v>
      </c>
      <c r="M116" s="72">
        <v>1.7673048600883652E-2</v>
      </c>
      <c r="N116" s="72">
        <v>0.21796759941089838</v>
      </c>
      <c r="O116" s="72">
        <v>0.79675994108983794</v>
      </c>
      <c r="P116" s="72">
        <v>1.7673048600883652E-2</v>
      </c>
    </row>
    <row r="117" spans="2:16" x14ac:dyDescent="0.2">
      <c r="B117" s="72">
        <v>107</v>
      </c>
      <c r="C117" s="72">
        <v>1</v>
      </c>
      <c r="D117" s="72">
        <v>0.98719431452954065</v>
      </c>
      <c r="E117" s="72">
        <v>3.6075926958068401</v>
      </c>
      <c r="F117" s="72">
        <v>2.2444514122136687</v>
      </c>
      <c r="G117" s="72">
        <v>4.4268474109766309</v>
      </c>
      <c r="H117" s="72">
        <v>0.94465894465894462</v>
      </c>
      <c r="I117" s="72">
        <v>1.9305019305019305E-2</v>
      </c>
      <c r="J117" s="72">
        <v>3.6036036036036036E-2</v>
      </c>
      <c r="K117" s="72">
        <v>0.5495495495495496</v>
      </c>
      <c r="L117" s="72">
        <v>0.36808236808236811</v>
      </c>
      <c r="M117" s="72">
        <v>2.0592020592020591E-2</v>
      </c>
      <c r="N117" s="72">
        <v>6.1776061776061778E-2</v>
      </c>
      <c r="O117" s="72">
        <v>0.15057915057915058</v>
      </c>
      <c r="P117" s="72">
        <v>2.0592020592020591E-2</v>
      </c>
    </row>
    <row r="118" spans="2:16" x14ac:dyDescent="0.2">
      <c r="B118" s="72">
        <v>108</v>
      </c>
      <c r="C118" s="72">
        <v>3</v>
      </c>
      <c r="D118" s="72">
        <v>3.9031827556725638</v>
      </c>
      <c r="E118" s="72">
        <v>4.1493213418172825</v>
      </c>
      <c r="F118" s="72">
        <v>1.630305150215231</v>
      </c>
      <c r="G118" s="72">
        <v>5.4887547206785214</v>
      </c>
      <c r="H118" s="72">
        <v>0.94759825327510916</v>
      </c>
      <c r="I118" s="72">
        <v>0</v>
      </c>
      <c r="J118" s="72">
        <v>5.2401746724890827E-2</v>
      </c>
      <c r="K118" s="72">
        <v>2.6200873362445413E-2</v>
      </c>
      <c r="L118" s="72">
        <v>0.97379912663755464</v>
      </c>
      <c r="M118" s="72">
        <v>0</v>
      </c>
      <c r="N118" s="72">
        <v>0</v>
      </c>
      <c r="O118" s="72">
        <v>0.89082969432314407</v>
      </c>
      <c r="P118" s="72">
        <v>0</v>
      </c>
    </row>
    <row r="119" spans="2:16" x14ac:dyDescent="0.2">
      <c r="B119" s="72">
        <v>109</v>
      </c>
      <c r="C119" s="72">
        <v>3</v>
      </c>
      <c r="D119" s="72">
        <v>2.7696749751025105</v>
      </c>
      <c r="E119" s="72">
        <v>2.8686506741978728</v>
      </c>
      <c r="F119" s="72">
        <v>0.94442832252741282</v>
      </c>
      <c r="G119" s="72">
        <v>4.5815770837914132</v>
      </c>
      <c r="H119" s="72">
        <v>0.90625</v>
      </c>
      <c r="I119" s="72">
        <v>0.05</v>
      </c>
      <c r="J119" s="72">
        <v>4.3749999999999997E-2</v>
      </c>
      <c r="K119" s="72">
        <v>0.11874999999999999</v>
      </c>
      <c r="L119" s="72">
        <v>0.6958333333333333</v>
      </c>
      <c r="M119" s="72">
        <v>1.6666666666666666E-2</v>
      </c>
      <c r="N119" s="72">
        <v>0.16875000000000001</v>
      </c>
      <c r="O119" s="72">
        <v>0.39791666666666664</v>
      </c>
      <c r="P119" s="72">
        <v>1.6666666666666666E-2</v>
      </c>
    </row>
    <row r="120" spans="2:16" x14ac:dyDescent="0.2">
      <c r="B120" s="72">
        <v>110</v>
      </c>
      <c r="C120" s="72">
        <v>2</v>
      </c>
      <c r="D120" s="72">
        <v>3.8418437811875386</v>
      </c>
      <c r="E120" s="72">
        <v>2.0767108118592574</v>
      </c>
      <c r="F120" s="72">
        <v>3.3965607003866674</v>
      </c>
      <c r="G120" s="72">
        <v>4.8804320299166548</v>
      </c>
      <c r="H120" s="72">
        <v>0.7839195979899497</v>
      </c>
      <c r="I120" s="72">
        <v>0.13316582914572864</v>
      </c>
      <c r="J120" s="72">
        <v>8.2914572864321606E-2</v>
      </c>
      <c r="K120" s="72">
        <v>0.17085427135678391</v>
      </c>
      <c r="L120" s="72">
        <v>0.18844221105527639</v>
      </c>
      <c r="M120" s="72">
        <v>0.135678391959799</v>
      </c>
      <c r="N120" s="72">
        <v>0.50502512562814073</v>
      </c>
      <c r="O120" s="72">
        <v>0.57035175879396982</v>
      </c>
      <c r="P120" s="72">
        <v>0.135678391959799</v>
      </c>
    </row>
    <row r="121" spans="2:16" x14ac:dyDescent="0.2">
      <c r="B121" s="72">
        <v>111</v>
      </c>
      <c r="C121" s="72">
        <v>4</v>
      </c>
      <c r="D121" s="72">
        <v>5.1815980325773738</v>
      </c>
      <c r="E121" s="72">
        <v>6.0122637757597852</v>
      </c>
      <c r="F121" s="72">
        <v>4.7827614104791305</v>
      </c>
      <c r="G121" s="72">
        <v>0.93839514417007919</v>
      </c>
      <c r="H121" s="72">
        <v>1</v>
      </c>
      <c r="I121" s="72">
        <v>0</v>
      </c>
      <c r="J121" s="72">
        <v>0</v>
      </c>
      <c r="K121" s="72">
        <v>0</v>
      </c>
      <c r="L121" s="72">
        <v>0.13095238095238096</v>
      </c>
      <c r="M121" s="72">
        <v>0.8392857142857143</v>
      </c>
      <c r="N121" s="72">
        <v>2.976190476190476E-2</v>
      </c>
      <c r="O121" s="72">
        <v>0.16071428571428573</v>
      </c>
      <c r="P121" s="72">
        <v>0.8392857142857143</v>
      </c>
    </row>
    <row r="122" spans="2:16" x14ac:dyDescent="0.2">
      <c r="B122" s="72">
        <v>112</v>
      </c>
      <c r="C122" s="72">
        <v>3</v>
      </c>
      <c r="D122" s="72">
        <v>2.4894026584791851</v>
      </c>
      <c r="E122" s="72">
        <v>4.0734647216883451</v>
      </c>
      <c r="F122" s="72">
        <v>1.3598535053793193</v>
      </c>
      <c r="G122" s="72">
        <v>3.4886054754161977</v>
      </c>
      <c r="H122" s="72">
        <v>1</v>
      </c>
      <c r="I122" s="72">
        <v>0</v>
      </c>
      <c r="J122" s="72">
        <v>0</v>
      </c>
      <c r="K122" s="72">
        <v>0.22782608695652173</v>
      </c>
      <c r="L122" s="72">
        <v>0.54260869565217396</v>
      </c>
      <c r="M122" s="72">
        <v>0.22956521739130434</v>
      </c>
      <c r="N122" s="72">
        <v>0</v>
      </c>
      <c r="O122" s="72">
        <v>0.44521739130434784</v>
      </c>
      <c r="P122" s="72">
        <v>0.22956521739130434</v>
      </c>
    </row>
    <row r="123" spans="2:16" x14ac:dyDescent="0.2">
      <c r="B123" s="72">
        <v>113</v>
      </c>
      <c r="C123" s="72">
        <v>3</v>
      </c>
      <c r="D123" s="72">
        <v>3.3353128685573172</v>
      </c>
      <c r="E123" s="72">
        <v>4.2685873269637833</v>
      </c>
      <c r="F123" s="72">
        <v>1.2420758713856308</v>
      </c>
      <c r="G123" s="72">
        <v>4.1138010483497451</v>
      </c>
      <c r="H123" s="72">
        <v>1</v>
      </c>
      <c r="I123" s="72">
        <v>0</v>
      </c>
      <c r="J123" s="72">
        <v>0</v>
      </c>
      <c r="K123" s="72">
        <v>1.9933554817275746E-2</v>
      </c>
      <c r="L123" s="72">
        <v>0.82059800664451832</v>
      </c>
      <c r="M123" s="72">
        <v>0.15946843853820597</v>
      </c>
      <c r="N123" s="72">
        <v>0</v>
      </c>
      <c r="O123" s="72">
        <v>0.4019933554817276</v>
      </c>
      <c r="P123" s="72">
        <v>0.15946843853820597</v>
      </c>
    </row>
    <row r="124" spans="2:16" x14ac:dyDescent="0.2">
      <c r="B124" s="72">
        <v>114</v>
      </c>
      <c r="C124" s="72">
        <v>2</v>
      </c>
      <c r="D124" s="72">
        <v>6.5424215536657764</v>
      </c>
      <c r="E124" s="72">
        <v>3.3516920184834729</v>
      </c>
      <c r="F124" s="72">
        <v>6.5525208775523254</v>
      </c>
      <c r="G124" s="72">
        <v>7.1405861018926613</v>
      </c>
      <c r="H124" s="72">
        <v>0.4845360824742268</v>
      </c>
      <c r="I124" s="72">
        <v>0.4175257731958763</v>
      </c>
      <c r="J124" s="72">
        <v>9.7938144329896906E-2</v>
      </c>
      <c r="K124" s="72">
        <v>0.24742268041237114</v>
      </c>
      <c r="L124" s="72">
        <v>6.1855670103092786E-2</v>
      </c>
      <c r="M124" s="72">
        <v>0.22164948453608246</v>
      </c>
      <c r="N124" s="72">
        <v>0.46907216494845361</v>
      </c>
      <c r="O124" s="72">
        <v>0.57731958762886593</v>
      </c>
      <c r="P124" s="72">
        <v>0.21134020618556701</v>
      </c>
    </row>
    <row r="125" spans="2:16" x14ac:dyDescent="0.2">
      <c r="B125" s="72">
        <v>115</v>
      </c>
      <c r="C125" s="72">
        <v>2</v>
      </c>
      <c r="D125" s="72">
        <v>5.4875934290567434</v>
      </c>
      <c r="E125" s="72">
        <v>2.5908986105000138</v>
      </c>
      <c r="F125" s="72">
        <v>5.2381877511231139</v>
      </c>
      <c r="G125" s="72">
        <v>6.9920284202097207</v>
      </c>
      <c r="H125" s="72">
        <v>0.63475177304964536</v>
      </c>
      <c r="I125" s="72">
        <v>0.36524822695035464</v>
      </c>
      <c r="J125" s="72">
        <v>0</v>
      </c>
      <c r="K125" s="72">
        <v>0.25886524822695034</v>
      </c>
      <c r="L125" s="72">
        <v>0.23758865248226951</v>
      </c>
      <c r="M125" s="72">
        <v>0</v>
      </c>
      <c r="N125" s="72">
        <v>0.50354609929078009</v>
      </c>
      <c r="O125" s="72">
        <v>0.71985815602836878</v>
      </c>
      <c r="P125" s="72">
        <v>0</v>
      </c>
    </row>
    <row r="126" spans="2:16" x14ac:dyDescent="0.2">
      <c r="B126" s="72">
        <v>116</v>
      </c>
      <c r="C126" s="72">
        <v>1</v>
      </c>
      <c r="D126" s="72">
        <v>1.005699426785801</v>
      </c>
      <c r="E126" s="72">
        <v>4.2420240076503424</v>
      </c>
      <c r="F126" s="72">
        <v>2.9183685803097967</v>
      </c>
      <c r="G126" s="72">
        <v>4.7884934362773732</v>
      </c>
      <c r="H126" s="72">
        <v>0.9765625</v>
      </c>
      <c r="I126" s="72">
        <v>2.34375E-2</v>
      </c>
      <c r="J126" s="72">
        <v>0</v>
      </c>
      <c r="K126" s="72">
        <v>0.70833333333333337</v>
      </c>
      <c r="L126" s="72">
        <v>0.29166666666666669</v>
      </c>
      <c r="M126" s="72">
        <v>0</v>
      </c>
      <c r="N126" s="72">
        <v>0</v>
      </c>
      <c r="O126" s="72">
        <v>7.2916666666666671E-2</v>
      </c>
      <c r="P126" s="72">
        <v>0</v>
      </c>
    </row>
    <row r="127" spans="2:16" x14ac:dyDescent="0.2">
      <c r="B127" s="72">
        <v>117</v>
      </c>
      <c r="C127" s="72">
        <v>3</v>
      </c>
      <c r="D127" s="72">
        <v>2.4509463870451502</v>
      </c>
      <c r="E127" s="72">
        <v>3.9783543842739628</v>
      </c>
      <c r="F127" s="72">
        <v>1.8378247519294399</v>
      </c>
      <c r="G127" s="72">
        <v>3.1523117515776833</v>
      </c>
      <c r="H127" s="72">
        <v>0.97891036906854134</v>
      </c>
      <c r="I127" s="72">
        <v>2.10896309314587E-2</v>
      </c>
      <c r="J127" s="72">
        <v>0</v>
      </c>
      <c r="K127" s="72">
        <v>0.23198594024604569</v>
      </c>
      <c r="L127" s="72">
        <v>0.50439367311072059</v>
      </c>
      <c r="M127" s="72">
        <v>0.2530755711775044</v>
      </c>
      <c r="N127" s="72">
        <v>1.054481546572935E-2</v>
      </c>
      <c r="O127" s="72">
        <v>0.18277680140597541</v>
      </c>
      <c r="P127" s="72">
        <v>0.2530755711775044</v>
      </c>
    </row>
    <row r="128" spans="2:16" x14ac:dyDescent="0.2">
      <c r="B128" s="72">
        <v>118</v>
      </c>
      <c r="C128" s="72">
        <v>4</v>
      </c>
      <c r="D128" s="72">
        <v>5.8756976317810157</v>
      </c>
      <c r="E128" s="72">
        <v>6.6566775425459497</v>
      </c>
      <c r="F128" s="72">
        <v>5.7284319584325827</v>
      </c>
      <c r="G128" s="72">
        <v>1.3475740291875762</v>
      </c>
      <c r="H128" s="72">
        <v>0.98039215686274506</v>
      </c>
      <c r="I128" s="72">
        <v>0</v>
      </c>
      <c r="J128" s="72">
        <v>1.9607843137254902E-2</v>
      </c>
      <c r="K128" s="72">
        <v>1.9607843137254902E-2</v>
      </c>
      <c r="L128" s="72">
        <v>0</v>
      </c>
      <c r="M128" s="72">
        <v>0.98039215686274506</v>
      </c>
      <c r="N128" s="72">
        <v>0</v>
      </c>
      <c r="O128" s="72">
        <v>0</v>
      </c>
      <c r="P128" s="72">
        <v>0.98039215686274506</v>
      </c>
    </row>
    <row r="129" spans="2:16" x14ac:dyDescent="0.2">
      <c r="B129" s="72">
        <v>119</v>
      </c>
      <c r="C129" s="72">
        <v>3</v>
      </c>
      <c r="D129" s="72">
        <v>2.0170032366744444</v>
      </c>
      <c r="E129" s="72">
        <v>3.3518988377692063</v>
      </c>
      <c r="F129" s="72">
        <v>1.4449339584153889</v>
      </c>
      <c r="G129" s="72">
        <v>3.4642779400168298</v>
      </c>
      <c r="H129" s="72">
        <v>0.94695787831513256</v>
      </c>
      <c r="I129" s="72">
        <v>4.6801872074882997E-2</v>
      </c>
      <c r="J129" s="72">
        <v>6.2402496099843996E-3</v>
      </c>
      <c r="K129" s="72">
        <v>0.28861154446177845</v>
      </c>
      <c r="L129" s="72">
        <v>0.44773790951638065</v>
      </c>
      <c r="M129" s="72">
        <v>0.19656786271450857</v>
      </c>
      <c r="N129" s="72">
        <v>6.7082683307332289E-2</v>
      </c>
      <c r="O129" s="72">
        <v>0.33073322932917315</v>
      </c>
      <c r="P129" s="72">
        <v>0.19656786271450857</v>
      </c>
    </row>
    <row r="130" spans="2:16" x14ac:dyDescent="0.2">
      <c r="B130" s="72">
        <v>120</v>
      </c>
      <c r="C130" s="72">
        <v>3</v>
      </c>
      <c r="D130" s="72">
        <v>2.5485479315597916</v>
      </c>
      <c r="E130" s="72">
        <v>3.8384250906107154</v>
      </c>
      <c r="F130" s="72">
        <v>0.7201311156105924</v>
      </c>
      <c r="G130" s="72">
        <v>4.4053807111375036</v>
      </c>
      <c r="H130" s="72">
        <v>0.97740112994350281</v>
      </c>
      <c r="I130" s="72">
        <v>0</v>
      </c>
      <c r="J130" s="72">
        <v>2.2598870056497175E-2</v>
      </c>
      <c r="K130" s="72">
        <v>0.20621468926553671</v>
      </c>
      <c r="L130" s="72">
        <v>0.72598870056497178</v>
      </c>
      <c r="M130" s="72">
        <v>6.7796610169491525E-2</v>
      </c>
      <c r="N130" s="72">
        <v>0</v>
      </c>
      <c r="O130" s="72">
        <v>0.48022598870056499</v>
      </c>
      <c r="P130" s="72">
        <v>6.7796610169491525E-2</v>
      </c>
    </row>
    <row r="131" spans="2:16" x14ac:dyDescent="0.2">
      <c r="B131" s="72">
        <v>121</v>
      </c>
      <c r="C131" s="72">
        <v>2</v>
      </c>
      <c r="D131" s="72">
        <v>6.0807006544662698</v>
      </c>
      <c r="E131" s="72">
        <v>3.8568223528675873</v>
      </c>
      <c r="F131" s="72">
        <v>5.6514880844371591</v>
      </c>
      <c r="G131" s="72">
        <v>7.184944036516729</v>
      </c>
      <c r="H131" s="72">
        <v>0.72609400324149109</v>
      </c>
      <c r="I131" s="72">
        <v>0.27390599675850891</v>
      </c>
      <c r="J131" s="72">
        <v>0</v>
      </c>
      <c r="K131" s="72">
        <v>8.4278768233387355E-2</v>
      </c>
      <c r="L131" s="72">
        <v>4.0518638573743923E-2</v>
      </c>
      <c r="M131" s="72">
        <v>0</v>
      </c>
      <c r="N131" s="72">
        <v>0.87520259319286875</v>
      </c>
      <c r="O131" s="72">
        <v>0.67747163695299839</v>
      </c>
      <c r="P131" s="72">
        <v>0</v>
      </c>
    </row>
    <row r="132" spans="2:16" x14ac:dyDescent="0.2">
      <c r="B132" s="72">
        <v>122</v>
      </c>
      <c r="C132" s="72">
        <v>1</v>
      </c>
      <c r="D132" s="72">
        <v>1.3235435420670745</v>
      </c>
      <c r="E132" s="72">
        <v>3.7547768432934081</v>
      </c>
      <c r="F132" s="72">
        <v>1.7331361593372632</v>
      </c>
      <c r="G132" s="72">
        <v>4.0494574351268007</v>
      </c>
      <c r="H132" s="72">
        <v>0.9712918660287081</v>
      </c>
      <c r="I132" s="72">
        <v>0</v>
      </c>
      <c r="J132" s="72">
        <v>2.8708133971291867E-2</v>
      </c>
      <c r="K132" s="72">
        <v>0.45135566188197768</v>
      </c>
      <c r="L132" s="72">
        <v>0.42902711323763953</v>
      </c>
      <c r="M132" s="72">
        <v>8.9314194577352471E-2</v>
      </c>
      <c r="N132" s="72">
        <v>3.0303030303030304E-2</v>
      </c>
      <c r="O132" s="72">
        <v>0.27910685805422647</v>
      </c>
      <c r="P132" s="72">
        <v>8.9314194577352471E-2</v>
      </c>
    </row>
    <row r="133" spans="2:16" x14ac:dyDescent="0.2">
      <c r="B133" s="72">
        <v>123</v>
      </c>
      <c r="C133" s="72">
        <v>3</v>
      </c>
      <c r="D133" s="72">
        <v>3.9483842424214299</v>
      </c>
      <c r="E133" s="72">
        <v>4.5389097056672876</v>
      </c>
      <c r="F133" s="72">
        <v>1.6896073018842868</v>
      </c>
      <c r="G133" s="72">
        <v>5.6031302100900326</v>
      </c>
      <c r="H133" s="72">
        <v>1</v>
      </c>
      <c r="I133" s="72">
        <v>0</v>
      </c>
      <c r="J133" s="72">
        <v>0</v>
      </c>
      <c r="K133" s="72">
        <v>5.115961800818554E-2</v>
      </c>
      <c r="L133" s="72">
        <v>0.94884038199181442</v>
      </c>
      <c r="M133" s="72">
        <v>0</v>
      </c>
      <c r="N133" s="72">
        <v>0</v>
      </c>
      <c r="O133" s="72">
        <v>0.95497953615279674</v>
      </c>
      <c r="P133" s="72">
        <v>0</v>
      </c>
    </row>
    <row r="134" spans="2:16" x14ac:dyDescent="0.2">
      <c r="B134" s="72">
        <v>124</v>
      </c>
      <c r="C134" s="72">
        <v>1</v>
      </c>
      <c r="D134" s="72">
        <v>1.3190542411506045</v>
      </c>
      <c r="E134" s="72">
        <v>4.2979043103371408</v>
      </c>
      <c r="F134" s="72">
        <v>2.4599931128682715</v>
      </c>
      <c r="G134" s="72">
        <v>4.6654647995548384</v>
      </c>
      <c r="H134" s="72">
        <v>1</v>
      </c>
      <c r="I134" s="72">
        <v>0</v>
      </c>
      <c r="J134" s="72">
        <v>0</v>
      </c>
      <c r="K134" s="72">
        <v>0.58339456282145485</v>
      </c>
      <c r="L134" s="72">
        <v>0.4166054371785452</v>
      </c>
      <c r="M134" s="72">
        <v>0</v>
      </c>
      <c r="N134" s="72">
        <v>0</v>
      </c>
      <c r="O134" s="72">
        <v>9.7722263041880975E-2</v>
      </c>
      <c r="P134" s="72">
        <v>0</v>
      </c>
    </row>
    <row r="135" spans="2:16" x14ac:dyDescent="0.2">
      <c r="B135" s="72">
        <v>125</v>
      </c>
      <c r="C135" s="72">
        <v>3</v>
      </c>
      <c r="D135" s="72">
        <v>2.7324933926632857</v>
      </c>
      <c r="E135" s="72">
        <v>3.6401356892709309</v>
      </c>
      <c r="F135" s="72">
        <v>0.93220227425144342</v>
      </c>
      <c r="G135" s="72">
        <v>5.0509846815624639</v>
      </c>
      <c r="H135" s="72">
        <v>0.97161572052401746</v>
      </c>
      <c r="I135" s="72">
        <v>1.9650655021834062E-2</v>
      </c>
      <c r="J135" s="72">
        <v>8.7336244541484712E-3</v>
      </c>
      <c r="K135" s="72">
        <v>0.25109170305676853</v>
      </c>
      <c r="L135" s="72">
        <v>0.64410480349344978</v>
      </c>
      <c r="M135" s="72">
        <v>0</v>
      </c>
      <c r="N135" s="72">
        <v>0.10480349344978165</v>
      </c>
      <c r="O135" s="72">
        <v>0.82096069868995636</v>
      </c>
      <c r="P135" s="72">
        <v>0</v>
      </c>
    </row>
    <row r="136" spans="2:16" x14ac:dyDescent="0.2">
      <c r="B136" s="72">
        <v>126</v>
      </c>
      <c r="C136" s="72">
        <v>4</v>
      </c>
      <c r="D136" s="72">
        <v>4.6917629767218534</v>
      </c>
      <c r="E136" s="72">
        <v>5.061437771466136</v>
      </c>
      <c r="F136" s="72">
        <v>4.938569756366352</v>
      </c>
      <c r="G136" s="72">
        <v>1.8242142123544269</v>
      </c>
      <c r="H136" s="72">
        <v>0.83285024154589371</v>
      </c>
      <c r="I136" s="72">
        <v>2.0289855072463767E-2</v>
      </c>
      <c r="J136" s="72">
        <v>0.14685990338164251</v>
      </c>
      <c r="K136" s="72">
        <v>0.22028985507246376</v>
      </c>
      <c r="L136" s="72">
        <v>4.3478260869565216E-2</v>
      </c>
      <c r="M136" s="72">
        <v>0.73623188405797102</v>
      </c>
      <c r="N136" s="72">
        <v>0</v>
      </c>
      <c r="O136" s="72">
        <v>3.1884057971014491E-2</v>
      </c>
      <c r="P136" s="72">
        <v>0.71304347826086956</v>
      </c>
    </row>
    <row r="137" spans="2:16" x14ac:dyDescent="0.2">
      <c r="B137" s="72">
        <v>127</v>
      </c>
      <c r="C137" s="72">
        <v>3</v>
      </c>
      <c r="D137" s="72">
        <v>3.925087284392879</v>
      </c>
      <c r="E137" s="72">
        <v>4.4189070858283266</v>
      </c>
      <c r="F137" s="72">
        <v>1.6431528866161484</v>
      </c>
      <c r="G137" s="72">
        <v>5.5905061218848999</v>
      </c>
      <c r="H137" s="72">
        <v>0.99011735639283505</v>
      </c>
      <c r="I137" s="72">
        <v>9.8826436071649173E-3</v>
      </c>
      <c r="J137" s="72">
        <v>0</v>
      </c>
      <c r="K137" s="72">
        <v>5.0030883261272391E-2</v>
      </c>
      <c r="L137" s="72">
        <v>0.94008647313156268</v>
      </c>
      <c r="M137" s="72">
        <v>0</v>
      </c>
      <c r="N137" s="72">
        <v>9.8826436071649173E-3</v>
      </c>
      <c r="O137" s="72">
        <v>0.96108709079678811</v>
      </c>
      <c r="P137" s="72">
        <v>0</v>
      </c>
    </row>
    <row r="138" spans="2:16" x14ac:dyDescent="0.2">
      <c r="B138" s="72">
        <v>128</v>
      </c>
      <c r="C138" s="72">
        <v>3</v>
      </c>
      <c r="D138" s="72">
        <v>2.2499605499365476</v>
      </c>
      <c r="E138" s="72">
        <v>3.8685646361351753</v>
      </c>
      <c r="F138" s="72">
        <v>1.4117020054477563</v>
      </c>
      <c r="G138" s="72">
        <v>5.0575769702806781</v>
      </c>
      <c r="H138" s="72">
        <v>0.97959183673469385</v>
      </c>
      <c r="I138" s="72">
        <v>0</v>
      </c>
      <c r="J138" s="72">
        <v>2.0408163265306121E-2</v>
      </c>
      <c r="K138" s="72">
        <v>0.41496598639455784</v>
      </c>
      <c r="L138" s="72">
        <v>0.55782312925170063</v>
      </c>
      <c r="M138" s="72">
        <v>0</v>
      </c>
      <c r="N138" s="72">
        <v>2.7210884353741496E-2</v>
      </c>
      <c r="O138" s="72">
        <v>0.8231292517006803</v>
      </c>
      <c r="P138" s="72">
        <v>0</v>
      </c>
    </row>
    <row r="139" spans="2:16" x14ac:dyDescent="0.2">
      <c r="B139" s="72">
        <v>129</v>
      </c>
      <c r="C139" s="72">
        <v>3</v>
      </c>
      <c r="D139" s="72">
        <v>2.1241700749368646</v>
      </c>
      <c r="E139" s="72">
        <v>3.4510452999364754</v>
      </c>
      <c r="F139" s="72">
        <v>0.94972343174957896</v>
      </c>
      <c r="G139" s="72">
        <v>4.7530604726781016</v>
      </c>
      <c r="H139" s="72">
        <v>0.95114942528735635</v>
      </c>
      <c r="I139" s="72">
        <v>4.8850574712643681E-2</v>
      </c>
      <c r="J139" s="72">
        <v>0</v>
      </c>
      <c r="K139" s="72">
        <v>0.32471264367816094</v>
      </c>
      <c r="L139" s="72">
        <v>0.67528735632183912</v>
      </c>
      <c r="M139" s="72">
        <v>0</v>
      </c>
      <c r="N139" s="72">
        <v>0</v>
      </c>
      <c r="O139" s="72">
        <v>0.47701149425287354</v>
      </c>
      <c r="P139" s="72">
        <v>0</v>
      </c>
    </row>
    <row r="140" spans="2:16" x14ac:dyDescent="0.2">
      <c r="B140" s="72">
        <v>130</v>
      </c>
      <c r="C140" s="72">
        <v>1</v>
      </c>
      <c r="D140" s="72">
        <v>0.88615519891799477</v>
      </c>
      <c r="E140" s="72">
        <v>3.9306022859424394</v>
      </c>
      <c r="F140" s="72">
        <v>2.9623713187890348</v>
      </c>
      <c r="G140" s="72">
        <v>4.8008568543853611</v>
      </c>
      <c r="H140" s="72">
        <v>0.9415041782729805</v>
      </c>
      <c r="I140" s="72">
        <v>5.0139275766016712E-2</v>
      </c>
      <c r="J140" s="72">
        <v>8.356545961002786E-3</v>
      </c>
      <c r="K140" s="72">
        <v>0.72284122562674091</v>
      </c>
      <c r="L140" s="72">
        <v>0.27715877437325903</v>
      </c>
      <c r="M140" s="72">
        <v>0</v>
      </c>
      <c r="N140" s="72">
        <v>0</v>
      </c>
      <c r="O140" s="72">
        <v>7.7994428969359333E-2</v>
      </c>
      <c r="P140" s="72">
        <v>0</v>
      </c>
    </row>
    <row r="141" spans="2:16" x14ac:dyDescent="0.2">
      <c r="B141" s="72">
        <v>131</v>
      </c>
      <c r="C141" s="72">
        <v>3</v>
      </c>
      <c r="D141" s="72">
        <v>2.778046585442425</v>
      </c>
      <c r="E141" s="72">
        <v>3.0758465256240983</v>
      </c>
      <c r="F141" s="72">
        <v>2.6919443241087113</v>
      </c>
      <c r="G141" s="72">
        <v>5.1032335409179534</v>
      </c>
      <c r="H141" s="72">
        <v>0.92215568862275454</v>
      </c>
      <c r="I141" s="72">
        <v>7.7844311377245512E-2</v>
      </c>
      <c r="J141" s="72">
        <v>0</v>
      </c>
      <c r="K141" s="72">
        <v>0.3724550898203593</v>
      </c>
      <c r="L141" s="72">
        <v>0.17964071856287425</v>
      </c>
      <c r="M141" s="72">
        <v>0</v>
      </c>
      <c r="N141" s="72">
        <v>0.44790419161676648</v>
      </c>
      <c r="O141" s="72">
        <v>0.56047904191616771</v>
      </c>
      <c r="P141" s="72">
        <v>0</v>
      </c>
    </row>
    <row r="142" spans="2:16" x14ac:dyDescent="0.2">
      <c r="B142" s="72">
        <v>132</v>
      </c>
      <c r="C142" s="72">
        <v>3</v>
      </c>
      <c r="D142" s="72">
        <v>2.798076808592747</v>
      </c>
      <c r="E142" s="72">
        <v>4.2477085523314102</v>
      </c>
      <c r="F142" s="72">
        <v>1.5288179417399073</v>
      </c>
      <c r="G142" s="72">
        <v>4.7288664444318593</v>
      </c>
      <c r="H142" s="72">
        <v>1</v>
      </c>
      <c r="I142" s="72">
        <v>0</v>
      </c>
      <c r="J142" s="72">
        <v>0</v>
      </c>
      <c r="K142" s="72">
        <v>0.19134078212290503</v>
      </c>
      <c r="L142" s="72">
        <v>0.80865921787709494</v>
      </c>
      <c r="M142" s="72">
        <v>0</v>
      </c>
      <c r="N142" s="72">
        <v>0</v>
      </c>
      <c r="O142" s="72">
        <v>0.18435754189944134</v>
      </c>
      <c r="P142" s="72">
        <v>0</v>
      </c>
    </row>
    <row r="143" spans="2:16" x14ac:dyDescent="0.2">
      <c r="B143" s="72">
        <v>133</v>
      </c>
      <c r="C143" s="72">
        <v>1</v>
      </c>
      <c r="D143" s="72">
        <v>2.1707764292702332</v>
      </c>
      <c r="E143" s="72">
        <v>4.4057682402337122</v>
      </c>
      <c r="F143" s="72">
        <v>3.7149951549021512</v>
      </c>
      <c r="G143" s="72">
        <v>5.8384364389829972</v>
      </c>
      <c r="H143" s="72">
        <v>0.94059405940594054</v>
      </c>
      <c r="I143" s="72">
        <v>5.9405940594059403E-2</v>
      </c>
      <c r="J143" s="72">
        <v>0</v>
      </c>
      <c r="K143" s="72">
        <v>0.94719471947194722</v>
      </c>
      <c r="L143" s="72">
        <v>5.2805280528052806E-2</v>
      </c>
      <c r="M143" s="72">
        <v>0</v>
      </c>
      <c r="N143" s="72">
        <v>0</v>
      </c>
      <c r="O143" s="72">
        <v>0.91419141914191415</v>
      </c>
      <c r="P143" s="72">
        <v>0</v>
      </c>
    </row>
    <row r="144" spans="2:16" x14ac:dyDescent="0.2">
      <c r="B144" s="72">
        <v>134</v>
      </c>
      <c r="C144" s="72">
        <v>3</v>
      </c>
      <c r="D144" s="72">
        <v>2.5170822013114358</v>
      </c>
      <c r="E144" s="72">
        <v>2.5951045480222286</v>
      </c>
      <c r="F144" s="72">
        <v>1.4664680136385302</v>
      </c>
      <c r="G144" s="72">
        <v>4.2242293540351881</v>
      </c>
      <c r="H144" s="72">
        <v>0.86956521739130432</v>
      </c>
      <c r="I144" s="72">
        <v>0.12040133779264214</v>
      </c>
      <c r="J144" s="72">
        <v>1.0033444816053512E-2</v>
      </c>
      <c r="K144" s="72">
        <v>0.2608695652173913</v>
      </c>
      <c r="L144" s="72">
        <v>0.59866220735785958</v>
      </c>
      <c r="M144" s="72">
        <v>0.14046822742474915</v>
      </c>
      <c r="N144" s="72">
        <v>0</v>
      </c>
      <c r="O144" s="72">
        <v>0.54849498327759194</v>
      </c>
      <c r="P144" s="72">
        <v>0.14046822742474915</v>
      </c>
    </row>
    <row r="145" spans="2:16" x14ac:dyDescent="0.2">
      <c r="B145" s="72">
        <v>135</v>
      </c>
      <c r="C145" s="72">
        <v>4</v>
      </c>
      <c r="D145" s="72">
        <v>8.0775749227728806</v>
      </c>
      <c r="E145" s="72">
        <v>7.4303118386304519</v>
      </c>
      <c r="F145" s="72">
        <v>8.1315873355705719</v>
      </c>
      <c r="G145" s="72">
        <v>5.441765492300954</v>
      </c>
      <c r="H145" s="72">
        <v>0.625</v>
      </c>
      <c r="I145" s="72">
        <v>0</v>
      </c>
      <c r="J145" s="72">
        <v>0.375</v>
      </c>
      <c r="K145" s="72">
        <v>0</v>
      </c>
      <c r="L145" s="72">
        <v>0</v>
      </c>
      <c r="M145" s="72">
        <v>1</v>
      </c>
      <c r="N145" s="72">
        <v>0</v>
      </c>
      <c r="O145" s="72">
        <v>0</v>
      </c>
      <c r="P145" s="72">
        <v>1</v>
      </c>
    </row>
    <row r="146" spans="2:16" x14ac:dyDescent="0.2">
      <c r="B146" s="72">
        <v>136</v>
      </c>
      <c r="C146" s="72">
        <v>1</v>
      </c>
      <c r="D146" s="72">
        <v>2.3986784173172406</v>
      </c>
      <c r="E146" s="72">
        <v>3.1663239253608233</v>
      </c>
      <c r="F146" s="72">
        <v>4.2944439715330578</v>
      </c>
      <c r="G146" s="72">
        <v>5.5710656399346217</v>
      </c>
      <c r="H146" s="72">
        <v>0.76639344262295084</v>
      </c>
      <c r="I146" s="72">
        <v>0.18442622950819673</v>
      </c>
      <c r="J146" s="72">
        <v>4.9180327868852458E-2</v>
      </c>
      <c r="K146" s="72">
        <v>0.88524590163934425</v>
      </c>
      <c r="L146" s="72">
        <v>9.0163934426229511E-2</v>
      </c>
      <c r="M146" s="72">
        <v>0</v>
      </c>
      <c r="N146" s="72">
        <v>2.4590163934426229E-2</v>
      </c>
      <c r="O146" s="72">
        <v>0.10245901639344263</v>
      </c>
      <c r="P146" s="72">
        <v>0</v>
      </c>
    </row>
    <row r="147" spans="2:16" x14ac:dyDescent="0.2">
      <c r="B147" s="72">
        <v>137</v>
      </c>
      <c r="C147" s="72">
        <v>3</v>
      </c>
      <c r="D147" s="72">
        <v>3.259214591051772</v>
      </c>
      <c r="E147" s="72">
        <v>4.0914748829796883</v>
      </c>
      <c r="F147" s="72">
        <v>1.9846114017039989</v>
      </c>
      <c r="G147" s="72">
        <v>3.3279519099773451</v>
      </c>
      <c r="H147" s="72">
        <v>0.96487603305785119</v>
      </c>
      <c r="I147" s="72">
        <v>3.5123966942148761E-2</v>
      </c>
      <c r="J147" s="72">
        <v>0</v>
      </c>
      <c r="K147" s="72">
        <v>3.0991735537190084E-2</v>
      </c>
      <c r="L147" s="72">
        <v>0.67975206611570249</v>
      </c>
      <c r="M147" s="72">
        <v>0.28925619834710742</v>
      </c>
      <c r="N147" s="72">
        <v>0</v>
      </c>
      <c r="O147" s="72">
        <v>9.9173553719008267E-2</v>
      </c>
      <c r="P147" s="72">
        <v>0.2231404958677686</v>
      </c>
    </row>
    <row r="148" spans="2:16" x14ac:dyDescent="0.2">
      <c r="B148" s="72">
        <v>138</v>
      </c>
      <c r="C148" s="72">
        <v>3</v>
      </c>
      <c r="D148" s="72">
        <v>2.6769375172982013</v>
      </c>
      <c r="E148" s="72">
        <v>3.2036875101687317</v>
      </c>
      <c r="F148" s="72">
        <v>1.0804239168505645</v>
      </c>
      <c r="G148" s="72">
        <v>3.7227380677777431</v>
      </c>
      <c r="H148" s="72">
        <v>0.91695501730103801</v>
      </c>
      <c r="I148" s="72">
        <v>3.1141868512110725E-2</v>
      </c>
      <c r="J148" s="72">
        <v>5.1903114186851208E-2</v>
      </c>
      <c r="K148" s="72">
        <v>0.1245674740484429</v>
      </c>
      <c r="L148" s="72">
        <v>0.6470588235294118</v>
      </c>
      <c r="M148" s="72">
        <v>0.16608996539792387</v>
      </c>
      <c r="N148" s="72">
        <v>6.228373702422145E-2</v>
      </c>
      <c r="O148" s="72">
        <v>0.36678200692041524</v>
      </c>
      <c r="P148" s="72">
        <v>0.16608996539792387</v>
      </c>
    </row>
    <row r="149" spans="2:16" x14ac:dyDescent="0.2">
      <c r="B149" s="72">
        <v>139</v>
      </c>
      <c r="C149" s="72">
        <v>3</v>
      </c>
      <c r="D149" s="72">
        <v>3.0820733784696746</v>
      </c>
      <c r="E149" s="72">
        <v>4.1819817080443249</v>
      </c>
      <c r="F149" s="72">
        <v>1.0561981631223583</v>
      </c>
      <c r="G149" s="72">
        <v>5.1549434980843083</v>
      </c>
      <c r="H149" s="72">
        <v>1</v>
      </c>
      <c r="I149" s="72">
        <v>0</v>
      </c>
      <c r="J149" s="72">
        <v>0</v>
      </c>
      <c r="K149" s="72">
        <v>0.19238476953907815</v>
      </c>
      <c r="L149" s="72">
        <v>0.80761523046092187</v>
      </c>
      <c r="M149" s="72">
        <v>0</v>
      </c>
      <c r="N149" s="72">
        <v>0</v>
      </c>
      <c r="O149" s="72">
        <v>0.76152304609218435</v>
      </c>
      <c r="P149" s="72">
        <v>0</v>
      </c>
    </row>
    <row r="150" spans="2:16" x14ac:dyDescent="0.2">
      <c r="B150" s="72">
        <v>140</v>
      </c>
      <c r="C150" s="72">
        <v>2</v>
      </c>
      <c r="D150" s="72">
        <v>6.4192651483202567</v>
      </c>
      <c r="E150" s="72">
        <v>4.874621483971473</v>
      </c>
      <c r="F150" s="72">
        <v>5.7262960142245767</v>
      </c>
      <c r="G150" s="72">
        <v>7.4255770132450749</v>
      </c>
      <c r="H150" s="72">
        <v>0.83333333333333337</v>
      </c>
      <c r="I150" s="72">
        <v>0.16666666666666666</v>
      </c>
      <c r="J150" s="72">
        <v>0</v>
      </c>
      <c r="K150" s="72">
        <v>0</v>
      </c>
      <c r="L150" s="72">
        <v>0</v>
      </c>
      <c r="M150" s="72">
        <v>0</v>
      </c>
      <c r="N150" s="72">
        <v>1</v>
      </c>
      <c r="O150" s="72">
        <v>1</v>
      </c>
      <c r="P150" s="72">
        <v>0</v>
      </c>
    </row>
    <row r="151" spans="2:16" x14ac:dyDescent="0.2">
      <c r="B151" s="72">
        <v>141</v>
      </c>
      <c r="C151" s="72">
        <v>3</v>
      </c>
      <c r="D151" s="72">
        <v>5.738494587451715</v>
      </c>
      <c r="E151" s="72">
        <v>5.4149502976016324</v>
      </c>
      <c r="F151" s="72">
        <v>4.8329443400133538</v>
      </c>
      <c r="G151" s="72">
        <v>6.7962236122368544</v>
      </c>
      <c r="H151" s="72">
        <v>1</v>
      </c>
      <c r="I151" s="72">
        <v>0</v>
      </c>
      <c r="J151" s="72">
        <v>0</v>
      </c>
      <c r="K151" s="72">
        <v>0</v>
      </c>
      <c r="L151" s="72">
        <v>0.10843373493975904</v>
      </c>
      <c r="M151" s="72">
        <v>0</v>
      </c>
      <c r="N151" s="72">
        <v>0.89156626506024095</v>
      </c>
      <c r="O151" s="72">
        <v>1</v>
      </c>
      <c r="P151" s="72">
        <v>0</v>
      </c>
    </row>
    <row r="152" spans="2:16" x14ac:dyDescent="0.2">
      <c r="B152" s="72">
        <v>142</v>
      </c>
      <c r="C152" s="72">
        <v>4</v>
      </c>
      <c r="D152" s="72">
        <v>5.6016954953031837</v>
      </c>
      <c r="E152" s="72">
        <v>3.9867491339219772</v>
      </c>
      <c r="F152" s="72">
        <v>5.4220586535564852</v>
      </c>
      <c r="G152" s="72">
        <v>3.8551865964818557</v>
      </c>
      <c r="H152" s="72">
        <v>0.66993464052287577</v>
      </c>
      <c r="I152" s="72">
        <v>0.1437908496732026</v>
      </c>
      <c r="J152" s="72">
        <v>0.18627450980392157</v>
      </c>
      <c r="K152" s="72">
        <v>2.9411764705882353E-2</v>
      </c>
      <c r="L152" s="72">
        <v>0</v>
      </c>
      <c r="M152" s="72">
        <v>0.63725490196078427</v>
      </c>
      <c r="N152" s="72">
        <v>0.33333333333333331</v>
      </c>
      <c r="O152" s="72">
        <v>0.34313725490196079</v>
      </c>
      <c r="P152" s="72">
        <v>0.63725490196078427</v>
      </c>
    </row>
    <row r="153" spans="2:16" x14ac:dyDescent="0.2">
      <c r="B153" s="72">
        <v>143</v>
      </c>
      <c r="C153" s="72">
        <v>3</v>
      </c>
      <c r="D153" s="72">
        <v>4.1672876485288528</v>
      </c>
      <c r="E153" s="72">
        <v>4.6479243412246261</v>
      </c>
      <c r="F153" s="72">
        <v>1.8669968364763443</v>
      </c>
      <c r="G153" s="72">
        <v>5.7195852840458326</v>
      </c>
      <c r="H153" s="72">
        <v>1</v>
      </c>
      <c r="I153" s="72">
        <v>0</v>
      </c>
      <c r="J153" s="72">
        <v>0</v>
      </c>
      <c r="K153" s="72">
        <v>1.050420168067227E-2</v>
      </c>
      <c r="L153" s="72">
        <v>0.98949579831932777</v>
      </c>
      <c r="M153" s="72">
        <v>0</v>
      </c>
      <c r="N153" s="72">
        <v>0</v>
      </c>
      <c r="O153" s="72">
        <v>0.98949579831932777</v>
      </c>
      <c r="P153" s="72">
        <v>0</v>
      </c>
    </row>
    <row r="154" spans="2:16" x14ac:dyDescent="0.2">
      <c r="B154" s="72">
        <v>144</v>
      </c>
      <c r="C154" s="72">
        <v>4</v>
      </c>
      <c r="D154" s="72">
        <v>4.0604228012626891</v>
      </c>
      <c r="E154" s="72">
        <v>4.9569266933508214</v>
      </c>
      <c r="F154" s="72">
        <v>3.1934951936674252</v>
      </c>
      <c r="G154" s="72">
        <v>1.6807852104446772</v>
      </c>
      <c r="H154" s="72">
        <v>1</v>
      </c>
      <c r="I154" s="72">
        <v>0</v>
      </c>
      <c r="J154" s="72">
        <v>0</v>
      </c>
      <c r="K154" s="72">
        <v>1.8633540372670808E-2</v>
      </c>
      <c r="L154" s="72">
        <v>0.35817805383022772</v>
      </c>
      <c r="M154" s="72">
        <v>0.59006211180124224</v>
      </c>
      <c r="N154" s="72">
        <v>3.3126293995859216E-2</v>
      </c>
      <c r="O154" s="72">
        <v>0.36853002070393376</v>
      </c>
      <c r="P154" s="72">
        <v>0.59006211180124224</v>
      </c>
    </row>
    <row r="155" spans="2:16" x14ac:dyDescent="0.2">
      <c r="B155" s="72">
        <v>145</v>
      </c>
      <c r="C155" s="72">
        <v>1</v>
      </c>
      <c r="D155" s="72">
        <v>1.5758209414840685</v>
      </c>
      <c r="E155" s="72">
        <v>4.9817031689930769</v>
      </c>
      <c r="F155" s="72">
        <v>4.1138870432548815</v>
      </c>
      <c r="G155" s="72">
        <v>5.325882278637045</v>
      </c>
      <c r="H155" s="72">
        <v>0.98170731707317072</v>
      </c>
      <c r="I155" s="72">
        <v>0</v>
      </c>
      <c r="J155" s="72">
        <v>1.8292682926829267E-2</v>
      </c>
      <c r="K155" s="72">
        <v>0.99237804878048785</v>
      </c>
      <c r="L155" s="72">
        <v>7.621951219512195E-3</v>
      </c>
      <c r="M155" s="72">
        <v>0</v>
      </c>
      <c r="N155" s="72">
        <v>0</v>
      </c>
      <c r="O155" s="72">
        <v>5.6402439024390245E-2</v>
      </c>
      <c r="P155" s="72">
        <v>0</v>
      </c>
    </row>
    <row r="156" spans="2:16" x14ac:dyDescent="0.2">
      <c r="B156" s="72">
        <v>146</v>
      </c>
      <c r="C156" s="72">
        <v>4</v>
      </c>
      <c r="D156" s="72">
        <v>5.4600188067690762</v>
      </c>
      <c r="E156" s="72">
        <v>6.2777486900483774</v>
      </c>
      <c r="F156" s="72">
        <v>5.1797617241225247</v>
      </c>
      <c r="G156" s="72">
        <v>1.1044655403949424</v>
      </c>
      <c r="H156" s="72">
        <v>1</v>
      </c>
      <c r="I156" s="72">
        <v>0</v>
      </c>
      <c r="J156" s="72">
        <v>0</v>
      </c>
      <c r="K156" s="72">
        <v>0</v>
      </c>
      <c r="L156" s="72">
        <v>5.6737588652482268E-2</v>
      </c>
      <c r="M156" s="72">
        <v>0.88652482269503541</v>
      </c>
      <c r="N156" s="72">
        <v>5.6737588652482268E-2</v>
      </c>
      <c r="O156" s="72">
        <v>5.6737588652482268E-2</v>
      </c>
      <c r="P156" s="72">
        <v>0.88652482269503541</v>
      </c>
    </row>
    <row r="157" spans="2:16" x14ac:dyDescent="0.2">
      <c r="B157" s="72">
        <v>147</v>
      </c>
      <c r="C157" s="72">
        <v>4</v>
      </c>
      <c r="D157" s="72">
        <v>4.2570870383870405</v>
      </c>
      <c r="E157" s="72">
        <v>5.3965722723246152</v>
      </c>
      <c r="F157" s="72">
        <v>4.0655984575703314</v>
      </c>
      <c r="G157" s="72">
        <v>1.1650206034712403</v>
      </c>
      <c r="H157" s="72">
        <v>1</v>
      </c>
      <c r="I157" s="72">
        <v>0</v>
      </c>
      <c r="J157" s="72">
        <v>0</v>
      </c>
      <c r="K157" s="72">
        <v>9.8383696416022487E-2</v>
      </c>
      <c r="L157" s="72">
        <v>0.12157413914265636</v>
      </c>
      <c r="M157" s="72">
        <v>0.74490513000702741</v>
      </c>
      <c r="N157" s="72">
        <v>3.5137034434293744E-2</v>
      </c>
      <c r="O157" s="72">
        <v>7.3787772312016872E-2</v>
      </c>
      <c r="P157" s="72">
        <v>0.56219255094869991</v>
      </c>
    </row>
    <row r="158" spans="2:16" x14ac:dyDescent="0.2">
      <c r="B158" s="72">
        <v>148</v>
      </c>
      <c r="C158" s="72">
        <v>2</v>
      </c>
      <c r="D158" s="72">
        <v>6.9541336595347492</v>
      </c>
      <c r="E158" s="72">
        <v>4.1726194940613208</v>
      </c>
      <c r="F158" s="72">
        <v>6.6464147831864189</v>
      </c>
      <c r="G158" s="72">
        <v>8.1176332350171094</v>
      </c>
      <c r="H158" s="72">
        <v>0.5968992248062015</v>
      </c>
      <c r="I158" s="72">
        <v>0.37209302325581395</v>
      </c>
      <c r="J158" s="72">
        <v>3.1007751937984496E-2</v>
      </c>
      <c r="K158" s="72">
        <v>0.16279069767441862</v>
      </c>
      <c r="L158" s="72">
        <v>0</v>
      </c>
      <c r="M158" s="72">
        <v>0</v>
      </c>
      <c r="N158" s="72">
        <v>0.83720930232558144</v>
      </c>
      <c r="O158" s="72">
        <v>0.96124031007751942</v>
      </c>
      <c r="P158" s="72">
        <v>0</v>
      </c>
    </row>
    <row r="159" spans="2:16" x14ac:dyDescent="0.2">
      <c r="B159" s="72">
        <v>149</v>
      </c>
      <c r="C159" s="72">
        <v>3</v>
      </c>
      <c r="D159" s="72">
        <v>2.8696053016548846</v>
      </c>
      <c r="E159" s="72">
        <v>3.9166068904705025</v>
      </c>
      <c r="F159" s="72">
        <v>0.7484242314112115</v>
      </c>
      <c r="G159" s="72">
        <v>4.9605009763917627</v>
      </c>
      <c r="H159" s="72">
        <v>0.98365122615803813</v>
      </c>
      <c r="I159" s="72">
        <v>1.6348773841961851E-2</v>
      </c>
      <c r="J159" s="72">
        <v>0</v>
      </c>
      <c r="K159" s="72">
        <v>0.18528610354223432</v>
      </c>
      <c r="L159" s="72">
        <v>0.80381471389645776</v>
      </c>
      <c r="M159" s="72">
        <v>0</v>
      </c>
      <c r="N159" s="72">
        <v>1.0899182561307902E-2</v>
      </c>
      <c r="O159" s="72">
        <v>0.61035422343324253</v>
      </c>
      <c r="P159" s="72">
        <v>0</v>
      </c>
    </row>
    <row r="160" spans="2:16" x14ac:dyDescent="0.2">
      <c r="B160" s="72">
        <v>150</v>
      </c>
      <c r="C160" s="72">
        <v>2</v>
      </c>
      <c r="D160" s="72">
        <v>3.8003151358124327</v>
      </c>
      <c r="E160" s="72">
        <v>2.6372089491992337</v>
      </c>
      <c r="F160" s="72">
        <v>2.8242941990115895</v>
      </c>
      <c r="G160" s="72">
        <v>5.2877970493085131</v>
      </c>
      <c r="H160" s="72">
        <v>0.7882037533512064</v>
      </c>
      <c r="I160" s="72">
        <v>0.19571045576407506</v>
      </c>
      <c r="J160" s="72">
        <v>1.6085790884718499E-2</v>
      </c>
      <c r="K160" s="72">
        <v>8.8471849865951746E-2</v>
      </c>
      <c r="L160" s="72">
        <v>0.86863270777479895</v>
      </c>
      <c r="M160" s="72">
        <v>0</v>
      </c>
      <c r="N160" s="72">
        <v>4.2895442359249331E-2</v>
      </c>
      <c r="O160" s="72">
        <v>9.9195710455764072E-2</v>
      </c>
      <c r="P160" s="72">
        <v>0</v>
      </c>
    </row>
    <row r="161" spans="2:16" x14ac:dyDescent="0.2">
      <c r="B161" s="72">
        <v>151</v>
      </c>
      <c r="C161" s="72">
        <v>3</v>
      </c>
      <c r="D161" s="72">
        <v>2.3775191505035274</v>
      </c>
      <c r="E161" s="72">
        <v>4.0290337390396127</v>
      </c>
      <c r="F161" s="72">
        <v>1.056149620228614</v>
      </c>
      <c r="G161" s="72">
        <v>4.9419765020611131</v>
      </c>
      <c r="H161" s="72">
        <v>1</v>
      </c>
      <c r="I161" s="72">
        <v>0</v>
      </c>
      <c r="J161" s="72">
        <v>0</v>
      </c>
      <c r="K161" s="72">
        <v>0.33333333333333331</v>
      </c>
      <c r="L161" s="72">
        <v>0.66666666666666663</v>
      </c>
      <c r="M161" s="72">
        <v>0</v>
      </c>
      <c r="N161" s="72">
        <v>0</v>
      </c>
      <c r="O161" s="72">
        <v>0.66666666666666663</v>
      </c>
      <c r="P161" s="72">
        <v>0</v>
      </c>
    </row>
    <row r="162" spans="2:16" x14ac:dyDescent="0.2">
      <c r="B162" s="72">
        <v>152</v>
      </c>
      <c r="C162" s="72">
        <v>3</v>
      </c>
      <c r="D162" s="72">
        <v>4.2264473518326229</v>
      </c>
      <c r="E162" s="72">
        <v>4.6790344842788958</v>
      </c>
      <c r="F162" s="72">
        <v>1.9178714235176513</v>
      </c>
      <c r="G162" s="72">
        <v>5.7531594698822417</v>
      </c>
      <c r="H162" s="72">
        <v>1</v>
      </c>
      <c r="I162" s="72">
        <v>0</v>
      </c>
      <c r="J162" s="72">
        <v>0</v>
      </c>
      <c r="K162" s="72">
        <v>0</v>
      </c>
      <c r="L162" s="72">
        <v>1</v>
      </c>
      <c r="M162" s="72">
        <v>0</v>
      </c>
      <c r="N162" s="72">
        <v>0</v>
      </c>
      <c r="O162" s="72">
        <v>1</v>
      </c>
      <c r="P162" s="72">
        <v>0</v>
      </c>
    </row>
    <row r="163" spans="2:16" x14ac:dyDescent="0.2">
      <c r="B163" s="72">
        <v>153</v>
      </c>
      <c r="C163" s="72">
        <v>4</v>
      </c>
      <c r="D163" s="72">
        <v>6.1046052523259373</v>
      </c>
      <c r="E163" s="72">
        <v>6.4485833070049088</v>
      </c>
      <c r="F163" s="72">
        <v>6.0001538711796139</v>
      </c>
      <c r="G163" s="72">
        <v>1.7091271311957494</v>
      </c>
      <c r="H163" s="72">
        <v>0.88571428571428568</v>
      </c>
      <c r="I163" s="72">
        <v>0</v>
      </c>
      <c r="J163" s="72">
        <v>0.11428571428571428</v>
      </c>
      <c r="K163" s="72">
        <v>0</v>
      </c>
      <c r="L163" s="72">
        <v>0</v>
      </c>
      <c r="M163" s="72">
        <v>1</v>
      </c>
      <c r="N163" s="72">
        <v>0</v>
      </c>
      <c r="O163" s="72">
        <v>0</v>
      </c>
      <c r="P163" s="72">
        <v>1</v>
      </c>
    </row>
    <row r="164" spans="2:16" x14ac:dyDescent="0.2">
      <c r="B164" s="72">
        <v>154</v>
      </c>
      <c r="C164" s="72">
        <v>4</v>
      </c>
      <c r="D164" s="72">
        <v>4.3980541292825643</v>
      </c>
      <c r="E164" s="72">
        <v>4.72220324544866</v>
      </c>
      <c r="F164" s="72">
        <v>4.6720241588829188</v>
      </c>
      <c r="G164" s="72">
        <v>1.9129139965186905</v>
      </c>
      <c r="H164" s="72">
        <v>0.82315789473684209</v>
      </c>
      <c r="I164" s="72">
        <v>3.3684210526315789E-2</v>
      </c>
      <c r="J164" s="72">
        <v>0.1431578947368421</v>
      </c>
      <c r="K164" s="72">
        <v>0.24631578947368421</v>
      </c>
      <c r="L164" s="72">
        <v>8.4210526315789472E-2</v>
      </c>
      <c r="M164" s="72">
        <v>0.66947368421052633</v>
      </c>
      <c r="N164" s="72">
        <v>0</v>
      </c>
      <c r="O164" s="72">
        <v>0.04</v>
      </c>
      <c r="P164" s="72">
        <v>0.66947368421052633</v>
      </c>
    </row>
    <row r="165" spans="2:16" x14ac:dyDescent="0.2">
      <c r="B165" s="72">
        <v>155</v>
      </c>
      <c r="C165" s="72">
        <v>3</v>
      </c>
      <c r="D165" s="72">
        <v>3.4070660536964037</v>
      </c>
      <c r="E165" s="72">
        <v>3.0671227163636461</v>
      </c>
      <c r="F165" s="72">
        <v>1.7051510009237199</v>
      </c>
      <c r="G165" s="72">
        <v>5.2924268922689075</v>
      </c>
      <c r="H165" s="72">
        <v>0.85312370707488627</v>
      </c>
      <c r="I165" s="72">
        <v>5.5854364915184113E-2</v>
      </c>
      <c r="J165" s="72">
        <v>9.102192800992967E-2</v>
      </c>
      <c r="K165" s="72">
        <v>0.14687629292511378</v>
      </c>
      <c r="L165" s="72">
        <v>0.85312370707488627</v>
      </c>
      <c r="M165" s="72">
        <v>0</v>
      </c>
      <c r="N165" s="72">
        <v>0</v>
      </c>
      <c r="O165" s="72">
        <v>0.79644187008688461</v>
      </c>
      <c r="P165" s="72">
        <v>0</v>
      </c>
    </row>
    <row r="166" spans="2:16" x14ac:dyDescent="0.2">
      <c r="B166" s="72">
        <v>156</v>
      </c>
      <c r="C166" s="72">
        <v>1</v>
      </c>
      <c r="D166" s="72">
        <v>1.8169797714213105</v>
      </c>
      <c r="E166" s="72">
        <v>3.6329682437224986</v>
      </c>
      <c r="F166" s="72">
        <v>3.224495766573749</v>
      </c>
      <c r="G166" s="72">
        <v>3.3464411138136749</v>
      </c>
      <c r="H166" s="72">
        <v>0.88817303267372294</v>
      </c>
      <c r="I166" s="72">
        <v>5.2001840773124711E-2</v>
      </c>
      <c r="J166" s="72">
        <v>5.9825126553152322E-2</v>
      </c>
      <c r="K166" s="72">
        <v>0.57662218131615284</v>
      </c>
      <c r="L166" s="72">
        <v>0.12425218591808559</v>
      </c>
      <c r="M166" s="72">
        <v>0.26231017027151404</v>
      </c>
      <c r="N166" s="72">
        <v>3.6815462494247581E-2</v>
      </c>
      <c r="O166" s="72">
        <v>4.6019328117809483E-2</v>
      </c>
      <c r="P166" s="72">
        <v>0.26231017027151404</v>
      </c>
    </row>
    <row r="167" spans="2:16" x14ac:dyDescent="0.2">
      <c r="B167" s="72">
        <v>157</v>
      </c>
      <c r="C167" s="72">
        <v>1</v>
      </c>
      <c r="D167" s="72">
        <v>1.795947053499747</v>
      </c>
      <c r="E167" s="72">
        <v>3.0662651883442908</v>
      </c>
      <c r="F167" s="72">
        <v>3.2843822555718836</v>
      </c>
      <c r="G167" s="72">
        <v>5.4543106868489852</v>
      </c>
      <c r="H167" s="72">
        <v>0.83695652173913049</v>
      </c>
      <c r="I167" s="72">
        <v>0.11413043478260869</v>
      </c>
      <c r="J167" s="72">
        <v>4.8913043478260872E-2</v>
      </c>
      <c r="K167" s="72">
        <v>0.8125</v>
      </c>
      <c r="L167" s="72">
        <v>0.16304347826086957</v>
      </c>
      <c r="M167" s="72">
        <v>0</v>
      </c>
      <c r="N167" s="72">
        <v>2.4456521739130436E-2</v>
      </c>
      <c r="O167" s="72">
        <v>0.72282608695652173</v>
      </c>
      <c r="P167" s="72">
        <v>0</v>
      </c>
    </row>
    <row r="168" spans="2:16" x14ac:dyDescent="0.2">
      <c r="B168" s="72">
        <v>158</v>
      </c>
      <c r="C168" s="72">
        <v>4</v>
      </c>
      <c r="D168" s="72">
        <v>5.4081462539563114</v>
      </c>
      <c r="E168" s="72">
        <v>6.3457904578914652</v>
      </c>
      <c r="F168" s="72">
        <v>5.2291644366923151</v>
      </c>
      <c r="G168" s="72">
        <v>1.1053248572134933</v>
      </c>
      <c r="H168" s="72">
        <v>1</v>
      </c>
      <c r="I168" s="72">
        <v>0</v>
      </c>
      <c r="J168" s="72">
        <v>0</v>
      </c>
      <c r="K168" s="72">
        <v>4.5454545454545456E-2</v>
      </c>
      <c r="L168" s="72">
        <v>6.8181818181818177E-2</v>
      </c>
      <c r="M168" s="72">
        <v>0.88636363636363635</v>
      </c>
      <c r="N168" s="72">
        <v>0</v>
      </c>
      <c r="O168" s="72">
        <v>0</v>
      </c>
      <c r="P168" s="72">
        <v>0.88636363636363635</v>
      </c>
    </row>
    <row r="169" spans="2:16" x14ac:dyDescent="0.2">
      <c r="B169" s="72">
        <v>159</v>
      </c>
      <c r="C169" s="72">
        <v>3</v>
      </c>
      <c r="D169" s="72">
        <v>3.3679433625814239</v>
      </c>
      <c r="E169" s="72">
        <v>3.3047394958494714</v>
      </c>
      <c r="F169" s="72">
        <v>1.5283882190106826</v>
      </c>
      <c r="G169" s="72">
        <v>4.8650383104553159</v>
      </c>
      <c r="H169" s="72">
        <v>0.90445859872611467</v>
      </c>
      <c r="I169" s="72">
        <v>7.6433121019108277E-2</v>
      </c>
      <c r="J169" s="72">
        <v>1.9108280254777069E-2</v>
      </c>
      <c r="K169" s="72">
        <v>1.9108280254777069E-2</v>
      </c>
      <c r="L169" s="72">
        <v>0.89490445859872614</v>
      </c>
      <c r="M169" s="72">
        <v>0</v>
      </c>
      <c r="N169" s="72">
        <v>8.598726114649681E-2</v>
      </c>
      <c r="O169" s="72">
        <v>0.23885350318471338</v>
      </c>
      <c r="P169" s="72">
        <v>0</v>
      </c>
    </row>
    <row r="170" spans="2:16" x14ac:dyDescent="0.2">
      <c r="B170" s="72">
        <v>160</v>
      </c>
      <c r="C170" s="72">
        <v>4</v>
      </c>
      <c r="D170" s="72">
        <v>4.499204374219631</v>
      </c>
      <c r="E170" s="72">
        <v>3.169332738052971</v>
      </c>
      <c r="F170" s="72">
        <v>3.9447732894859291</v>
      </c>
      <c r="G170" s="72">
        <v>2.8122690947570383</v>
      </c>
      <c r="H170" s="72">
        <v>0.76145203111495241</v>
      </c>
      <c r="I170" s="72">
        <v>0.1763180639585134</v>
      </c>
      <c r="J170" s="72">
        <v>6.2229904926534137E-2</v>
      </c>
      <c r="K170" s="72">
        <v>7.7787381158167671E-3</v>
      </c>
      <c r="L170" s="72">
        <v>0.2662057044079516</v>
      </c>
      <c r="M170" s="72">
        <v>0.56006914433880728</v>
      </c>
      <c r="N170" s="72">
        <v>0.16594641313742436</v>
      </c>
      <c r="O170" s="72">
        <v>0.31979256698357822</v>
      </c>
      <c r="P170" s="72">
        <v>0.56006914433880728</v>
      </c>
    </row>
    <row r="171" spans="2:16" x14ac:dyDescent="0.2">
      <c r="B171" s="72">
        <v>161</v>
      </c>
      <c r="C171" s="72">
        <v>4</v>
      </c>
      <c r="D171" s="72">
        <v>4.4302410714390854</v>
      </c>
      <c r="E171" s="72">
        <v>3.5258309288505614</v>
      </c>
      <c r="F171" s="72">
        <v>3.8768082733876263</v>
      </c>
      <c r="G171" s="72">
        <v>2.8663619327326795</v>
      </c>
      <c r="H171" s="72">
        <v>0.83452211126961484</v>
      </c>
      <c r="I171" s="72">
        <v>0.14835948644793154</v>
      </c>
      <c r="J171" s="72">
        <v>1.7118402282453638E-2</v>
      </c>
      <c r="K171" s="72">
        <v>2.1398002853067047E-2</v>
      </c>
      <c r="L171" s="72">
        <v>9.9857346647646214E-2</v>
      </c>
      <c r="M171" s="72">
        <v>0.54778887303851642</v>
      </c>
      <c r="N171" s="72">
        <v>0.33095577746077032</v>
      </c>
      <c r="O171" s="72">
        <v>0.42653352353780316</v>
      </c>
      <c r="P171" s="72">
        <v>0.54778887303851642</v>
      </c>
    </row>
    <row r="172" spans="2:16" x14ac:dyDescent="0.2">
      <c r="B172" s="72">
        <v>162</v>
      </c>
      <c r="C172" s="72">
        <v>4</v>
      </c>
      <c r="D172" s="72">
        <v>6.1779424541273844</v>
      </c>
      <c r="E172" s="72">
        <v>6.3925893447650832</v>
      </c>
      <c r="F172" s="72">
        <v>6.1065530435278861</v>
      </c>
      <c r="G172" s="72">
        <v>2.0316189720830473</v>
      </c>
      <c r="H172" s="72">
        <v>0.85446527012127893</v>
      </c>
      <c r="I172" s="72">
        <v>0</v>
      </c>
      <c r="J172" s="72">
        <v>0.14553472987872107</v>
      </c>
      <c r="K172" s="72">
        <v>7.717750826901874E-3</v>
      </c>
      <c r="L172" s="72">
        <v>0</v>
      </c>
      <c r="M172" s="72">
        <v>0.99228224917309815</v>
      </c>
      <c r="N172" s="72">
        <v>0</v>
      </c>
      <c r="O172" s="72">
        <v>0</v>
      </c>
      <c r="P172" s="72">
        <v>0.99228224917309815</v>
      </c>
    </row>
    <row r="173" spans="2:16" x14ac:dyDescent="0.2">
      <c r="B173" s="72">
        <v>163</v>
      </c>
      <c r="C173" s="72">
        <v>3</v>
      </c>
      <c r="D173" s="72">
        <v>2.6230088574355759</v>
      </c>
      <c r="E173" s="72">
        <v>3.737782100104035</v>
      </c>
      <c r="F173" s="72">
        <v>1.5674370103850983</v>
      </c>
      <c r="G173" s="72">
        <v>5.1952082355224931</v>
      </c>
      <c r="H173" s="72">
        <v>0.94326241134751776</v>
      </c>
      <c r="I173" s="72">
        <v>0</v>
      </c>
      <c r="J173" s="72">
        <v>5.6737588652482268E-2</v>
      </c>
      <c r="K173" s="72">
        <v>0.37021276595744679</v>
      </c>
      <c r="L173" s="72">
        <v>0.62978723404255321</v>
      </c>
      <c r="M173" s="72">
        <v>0</v>
      </c>
      <c r="N173" s="72">
        <v>0</v>
      </c>
      <c r="O173" s="72">
        <v>0.91063829787234041</v>
      </c>
      <c r="P173" s="72">
        <v>0</v>
      </c>
    </row>
    <row r="174" spans="2:16" x14ac:dyDescent="0.2">
      <c r="B174" s="72">
        <v>164</v>
      </c>
      <c r="C174" s="72">
        <v>3</v>
      </c>
      <c r="D174" s="72">
        <v>2.8639270022771117</v>
      </c>
      <c r="E174" s="72">
        <v>3.3987466934941413</v>
      </c>
      <c r="F174" s="72">
        <v>1.2776147835251883</v>
      </c>
      <c r="G174" s="72">
        <v>4.7186203054352163</v>
      </c>
      <c r="H174" s="72">
        <v>0.93422655298416568</v>
      </c>
      <c r="I174" s="72">
        <v>6.5773447015834346E-2</v>
      </c>
      <c r="J174" s="72">
        <v>0</v>
      </c>
      <c r="K174" s="72">
        <v>0.13154689403166869</v>
      </c>
      <c r="L174" s="72">
        <v>0.79537149817295982</v>
      </c>
      <c r="M174" s="72">
        <v>0</v>
      </c>
      <c r="N174" s="72">
        <v>7.3081607795371498E-2</v>
      </c>
      <c r="O174" s="72">
        <v>0.23629719853836784</v>
      </c>
      <c r="P174" s="72">
        <v>0</v>
      </c>
    </row>
    <row r="175" spans="2:16" x14ac:dyDescent="0.2">
      <c r="B175" s="72">
        <v>165</v>
      </c>
      <c r="C175" s="72">
        <v>3</v>
      </c>
      <c r="D175" s="72">
        <v>4.1594216897133514</v>
      </c>
      <c r="E175" s="72">
        <v>4.0782143644142241</v>
      </c>
      <c r="F175" s="72">
        <v>2.0676926001522089</v>
      </c>
      <c r="G175" s="72">
        <v>5.6656370552646136</v>
      </c>
      <c r="H175" s="72">
        <v>0.90934844192634556</v>
      </c>
      <c r="I175" s="72">
        <v>0</v>
      </c>
      <c r="J175" s="72">
        <v>9.0651558073654395E-2</v>
      </c>
      <c r="K175" s="72">
        <v>1.0387157695939566E-2</v>
      </c>
      <c r="L175" s="72">
        <v>0.98961284230406044</v>
      </c>
      <c r="M175" s="72">
        <v>0</v>
      </c>
      <c r="N175" s="72">
        <v>0</v>
      </c>
      <c r="O175" s="72">
        <v>0.96694995278564688</v>
      </c>
      <c r="P175" s="72">
        <v>0</v>
      </c>
    </row>
    <row r="176" spans="2:16" x14ac:dyDescent="0.2">
      <c r="B176" s="72">
        <v>166</v>
      </c>
      <c r="C176" s="72">
        <v>3</v>
      </c>
      <c r="D176" s="72">
        <v>2.4637021818779279</v>
      </c>
      <c r="E176" s="72">
        <v>3.2916230282949632</v>
      </c>
      <c r="F176" s="72">
        <v>0.97811522239206161</v>
      </c>
      <c r="G176" s="72">
        <v>3.770276694232964</v>
      </c>
      <c r="H176" s="72">
        <v>0.93927125506072873</v>
      </c>
      <c r="I176" s="72">
        <v>3.643724696356275E-2</v>
      </c>
      <c r="J176" s="72">
        <v>2.4291497975708502E-2</v>
      </c>
      <c r="K176" s="72">
        <v>0.16396761133603238</v>
      </c>
      <c r="L176" s="72">
        <v>0.60931174089068829</v>
      </c>
      <c r="M176" s="72">
        <v>0.145748987854251</v>
      </c>
      <c r="N176" s="72">
        <v>8.0971659919028341E-2</v>
      </c>
      <c r="O176" s="72">
        <v>0.32793522267206476</v>
      </c>
      <c r="P176" s="72">
        <v>0.145748987854251</v>
      </c>
    </row>
    <row r="177" spans="2:16" x14ac:dyDescent="0.2">
      <c r="B177" s="72">
        <v>167</v>
      </c>
      <c r="C177" s="72">
        <v>3</v>
      </c>
      <c r="D177" s="72">
        <v>2.5334558734973198</v>
      </c>
      <c r="E177" s="72">
        <v>3.1369134166254251</v>
      </c>
      <c r="F177" s="72">
        <v>0.88226066591269825</v>
      </c>
      <c r="G177" s="72">
        <v>4.9181802409532906</v>
      </c>
      <c r="H177" s="72">
        <v>0.91754244139046082</v>
      </c>
      <c r="I177" s="72">
        <v>3.637833468067906E-2</v>
      </c>
      <c r="J177" s="72">
        <v>4.6079223928860144E-2</v>
      </c>
      <c r="K177" s="72">
        <v>0.26677445432497982</v>
      </c>
      <c r="L177" s="72">
        <v>0.67178658043654005</v>
      </c>
      <c r="M177" s="72">
        <v>3.2336297493936943E-3</v>
      </c>
      <c r="N177" s="72">
        <v>5.8205335489086497E-2</v>
      </c>
      <c r="O177" s="72">
        <v>0.73484236054971708</v>
      </c>
      <c r="P177" s="72">
        <v>3.2336297493936943E-3</v>
      </c>
    </row>
    <row r="178" spans="2:16" x14ac:dyDescent="0.2">
      <c r="B178" s="72">
        <v>168</v>
      </c>
      <c r="C178" s="72">
        <v>3</v>
      </c>
      <c r="D178" s="72">
        <v>3.1693969559935069</v>
      </c>
      <c r="E178" s="72">
        <v>4.4816907989558823</v>
      </c>
      <c r="F178" s="72">
        <v>2.2147875840691875</v>
      </c>
      <c r="G178" s="72">
        <v>3.264154518770142</v>
      </c>
      <c r="H178" s="72">
        <v>1</v>
      </c>
      <c r="I178" s="72">
        <v>0</v>
      </c>
      <c r="J178" s="72">
        <v>0</v>
      </c>
      <c r="K178" s="72">
        <v>9.5238095238095233E-2</v>
      </c>
      <c r="L178" s="72">
        <v>0.64102564102564108</v>
      </c>
      <c r="M178" s="72">
        <v>0.26373626373626374</v>
      </c>
      <c r="N178" s="72">
        <v>0</v>
      </c>
      <c r="O178" s="72">
        <v>2.197802197802198E-2</v>
      </c>
      <c r="P178" s="72">
        <v>0.26373626373626374</v>
      </c>
    </row>
    <row r="179" spans="2:16" x14ac:dyDescent="0.2">
      <c r="B179" s="72">
        <v>169</v>
      </c>
      <c r="C179" s="72">
        <v>3</v>
      </c>
      <c r="D179" s="72">
        <v>3.6772007135326326</v>
      </c>
      <c r="E179" s="72">
        <v>3.4822923310497598</v>
      </c>
      <c r="F179" s="72">
        <v>2.3712214172251462</v>
      </c>
      <c r="G179" s="72">
        <v>5.1913714705625749</v>
      </c>
      <c r="H179" s="72">
        <v>0.8413878562577447</v>
      </c>
      <c r="I179" s="72">
        <v>0</v>
      </c>
      <c r="J179" s="72">
        <v>0.15861214374225527</v>
      </c>
      <c r="K179" s="72">
        <v>0.14869888475836432</v>
      </c>
      <c r="L179" s="72">
        <v>0.7992565055762082</v>
      </c>
      <c r="M179" s="72">
        <v>5.204460966542751E-2</v>
      </c>
      <c r="N179" s="72">
        <v>0</v>
      </c>
      <c r="O179" s="72">
        <v>0.78810408921933084</v>
      </c>
      <c r="P179" s="72">
        <v>5.204460966542751E-2</v>
      </c>
    </row>
    <row r="180" spans="2:16" x14ac:dyDescent="0.2">
      <c r="B180" s="72">
        <v>170</v>
      </c>
      <c r="C180" s="72">
        <v>3</v>
      </c>
      <c r="D180" s="72">
        <v>2.7510355163637885</v>
      </c>
      <c r="E180" s="72">
        <v>3.6101252907172174</v>
      </c>
      <c r="F180" s="72">
        <v>0.83921772912496384</v>
      </c>
      <c r="G180" s="72">
        <v>5.0324591701350316</v>
      </c>
      <c r="H180" s="72">
        <v>0.95169946332737032</v>
      </c>
      <c r="I180" s="72">
        <v>3.2200357781753133E-2</v>
      </c>
      <c r="J180" s="72">
        <v>1.6100178890876567E-2</v>
      </c>
      <c r="K180" s="72">
        <v>0.23971377459749552</v>
      </c>
      <c r="L180" s="72">
        <v>0.76028622540250446</v>
      </c>
      <c r="M180" s="72">
        <v>0</v>
      </c>
      <c r="N180" s="72">
        <v>0</v>
      </c>
      <c r="O180" s="72">
        <v>0.73345259391771023</v>
      </c>
      <c r="P180" s="72">
        <v>0</v>
      </c>
    </row>
    <row r="181" spans="2:16" x14ac:dyDescent="0.2">
      <c r="B181" s="72">
        <v>171</v>
      </c>
      <c r="C181" s="72">
        <v>2</v>
      </c>
      <c r="D181" s="72">
        <v>5.177488233689818</v>
      </c>
      <c r="E181" s="72">
        <v>4.1840288434721398</v>
      </c>
      <c r="F181" s="72">
        <v>4.3308623387210954</v>
      </c>
      <c r="G181" s="72">
        <v>6.4136991461467998</v>
      </c>
      <c r="H181" s="72">
        <v>0.90169491525423728</v>
      </c>
      <c r="I181" s="72">
        <v>9.8305084745762716E-2</v>
      </c>
      <c r="J181" s="72">
        <v>0</v>
      </c>
      <c r="K181" s="72">
        <v>4.9152542372881358E-2</v>
      </c>
      <c r="L181" s="72">
        <v>0.15084745762711865</v>
      </c>
      <c r="M181" s="72">
        <v>0</v>
      </c>
      <c r="N181" s="72">
        <v>0.8</v>
      </c>
      <c r="O181" s="72">
        <v>0.90677966101694918</v>
      </c>
      <c r="P181" s="72">
        <v>0</v>
      </c>
    </row>
    <row r="182" spans="2:16" x14ac:dyDescent="0.2">
      <c r="B182" s="72">
        <v>172</v>
      </c>
      <c r="C182" s="72">
        <v>3</v>
      </c>
      <c r="D182" s="72">
        <v>2.9893969046591828</v>
      </c>
      <c r="E182" s="72">
        <v>3.4237411835197284</v>
      </c>
      <c r="F182" s="72">
        <v>1.6997143827718235</v>
      </c>
      <c r="G182" s="72">
        <v>4.7262494306442813</v>
      </c>
      <c r="H182" s="72">
        <v>0.92258064516129035</v>
      </c>
      <c r="I182" s="72">
        <v>7.7419354838709681E-2</v>
      </c>
      <c r="J182" s="72">
        <v>0</v>
      </c>
      <c r="K182" s="72">
        <v>0.12258064516129032</v>
      </c>
      <c r="L182" s="72">
        <v>0.8</v>
      </c>
      <c r="M182" s="72">
        <v>0</v>
      </c>
      <c r="N182" s="72">
        <v>7.7419354838709681E-2</v>
      </c>
      <c r="O182" s="72">
        <v>0.1032258064516129</v>
      </c>
      <c r="P182" s="72">
        <v>0</v>
      </c>
    </row>
    <row r="183" spans="2:16" x14ac:dyDescent="0.2">
      <c r="B183" s="72">
        <v>173</v>
      </c>
      <c r="C183" s="72">
        <v>3</v>
      </c>
      <c r="D183" s="72">
        <v>3.0945581681665271</v>
      </c>
      <c r="E183" s="72">
        <v>4.3374199023355402</v>
      </c>
      <c r="F183" s="72">
        <v>1.6115140702841975</v>
      </c>
      <c r="G183" s="72">
        <v>4.8072125904245571</v>
      </c>
      <c r="H183" s="72">
        <v>1</v>
      </c>
      <c r="I183" s="72">
        <v>0</v>
      </c>
      <c r="J183" s="72">
        <v>0</v>
      </c>
      <c r="K183" s="72">
        <v>0.12719298245614036</v>
      </c>
      <c r="L183" s="72">
        <v>0.8728070175438597</v>
      </c>
      <c r="M183" s="72">
        <v>0</v>
      </c>
      <c r="N183" s="72">
        <v>0</v>
      </c>
      <c r="O183" s="72">
        <v>0.17543859649122806</v>
      </c>
      <c r="P183" s="72">
        <v>0</v>
      </c>
    </row>
    <row r="184" spans="2:16" x14ac:dyDescent="0.2">
      <c r="B184" s="72">
        <v>174</v>
      </c>
      <c r="C184" s="72">
        <v>4</v>
      </c>
      <c r="D184" s="72">
        <v>6.0226869169249753</v>
      </c>
      <c r="E184" s="72">
        <v>6.8471665979407819</v>
      </c>
      <c r="F184" s="72">
        <v>5.8369838410140646</v>
      </c>
      <c r="G184" s="72">
        <v>1.5788753083429792</v>
      </c>
      <c r="H184" s="72">
        <v>1</v>
      </c>
      <c r="I184" s="72">
        <v>0</v>
      </c>
      <c r="J184" s="72">
        <v>0</v>
      </c>
      <c r="K184" s="72">
        <v>0</v>
      </c>
      <c r="L184" s="72">
        <v>0</v>
      </c>
      <c r="M184" s="72">
        <v>1</v>
      </c>
      <c r="N184" s="72">
        <v>0</v>
      </c>
      <c r="O184" s="72">
        <v>0</v>
      </c>
      <c r="P184" s="72">
        <v>1</v>
      </c>
    </row>
    <row r="185" spans="2:16" x14ac:dyDescent="0.2">
      <c r="B185" s="72">
        <v>175</v>
      </c>
      <c r="C185" s="72">
        <v>3</v>
      </c>
      <c r="D185" s="72">
        <v>3.4964370135753571</v>
      </c>
      <c r="E185" s="72">
        <v>3.7597839616649305</v>
      </c>
      <c r="F185" s="72">
        <v>2.2774609486819495</v>
      </c>
      <c r="G185" s="72">
        <v>3.2057359945619068</v>
      </c>
      <c r="H185" s="72">
        <v>0.91633466135458164</v>
      </c>
      <c r="I185" s="72">
        <v>8.3665338645418322E-2</v>
      </c>
      <c r="J185" s="72">
        <v>0</v>
      </c>
      <c r="K185" s="72">
        <v>0</v>
      </c>
      <c r="L185" s="72">
        <v>0.68127490039840632</v>
      </c>
      <c r="M185" s="72">
        <v>0.31274900398406374</v>
      </c>
      <c r="N185" s="72">
        <v>5.9760956175298804E-3</v>
      </c>
      <c r="O185" s="72">
        <v>8.3665338645418322E-2</v>
      </c>
      <c r="P185" s="72">
        <v>0.29681274900398408</v>
      </c>
    </row>
    <row r="186" spans="2:16" x14ac:dyDescent="0.2">
      <c r="B186" s="72">
        <v>176</v>
      </c>
      <c r="C186" s="72">
        <v>3</v>
      </c>
      <c r="D186" s="72">
        <v>4.2190175051271863</v>
      </c>
      <c r="E186" s="72">
        <v>3.4077175665853772</v>
      </c>
      <c r="F186" s="72">
        <v>2.5869734478872233</v>
      </c>
      <c r="G186" s="72">
        <v>5.7742822079610647</v>
      </c>
      <c r="H186" s="72">
        <v>0.81262729124236255</v>
      </c>
      <c r="I186" s="72">
        <v>4.8879837067209775E-2</v>
      </c>
      <c r="J186" s="72">
        <v>0.1384928716904277</v>
      </c>
      <c r="K186" s="72">
        <v>6.313645621181263E-2</v>
      </c>
      <c r="L186" s="72">
        <v>0.93686354378818737</v>
      </c>
      <c r="M186" s="72">
        <v>0</v>
      </c>
      <c r="N186" s="72">
        <v>0</v>
      </c>
      <c r="O186" s="72">
        <v>0.94908350305498979</v>
      </c>
      <c r="P186" s="72">
        <v>0</v>
      </c>
    </row>
    <row r="187" spans="2:16" x14ac:dyDescent="0.2">
      <c r="B187" s="72">
        <v>177</v>
      </c>
      <c r="C187" s="72">
        <v>3</v>
      </c>
      <c r="D187" s="72">
        <v>4.1818530291251319</v>
      </c>
      <c r="E187" s="72">
        <v>4.2392633262517441</v>
      </c>
      <c r="F187" s="72">
        <v>1.8619728033852891</v>
      </c>
      <c r="G187" s="72">
        <v>5.7424012487350335</v>
      </c>
      <c r="H187" s="72">
        <v>0.95419847328244278</v>
      </c>
      <c r="I187" s="72">
        <v>4.5801526717557252E-2</v>
      </c>
      <c r="J187" s="72">
        <v>0</v>
      </c>
      <c r="K187" s="72">
        <v>0</v>
      </c>
      <c r="L187" s="72">
        <v>1</v>
      </c>
      <c r="M187" s="72">
        <v>0</v>
      </c>
      <c r="N187" s="72">
        <v>0</v>
      </c>
      <c r="O187" s="72">
        <v>1</v>
      </c>
      <c r="P187" s="72">
        <v>0</v>
      </c>
    </row>
    <row r="188" spans="2:16" x14ac:dyDescent="0.2">
      <c r="B188" s="72">
        <v>178</v>
      </c>
      <c r="C188" s="72">
        <v>4</v>
      </c>
      <c r="D188" s="72">
        <v>5.3481072697693266</v>
      </c>
      <c r="E188" s="72">
        <v>5.8331668437533084</v>
      </c>
      <c r="F188" s="72">
        <v>5.1345384702820667</v>
      </c>
      <c r="G188" s="72">
        <v>0.89550534732616638</v>
      </c>
      <c r="H188" s="72">
        <v>0.91025641025641024</v>
      </c>
      <c r="I188" s="72">
        <v>0</v>
      </c>
      <c r="J188" s="72">
        <v>8.9743589743589744E-2</v>
      </c>
      <c r="K188" s="72">
        <v>8.5470085470085479E-3</v>
      </c>
      <c r="L188" s="72">
        <v>0.13247863247863248</v>
      </c>
      <c r="M188" s="72">
        <v>0.85897435897435892</v>
      </c>
      <c r="N188" s="72">
        <v>0</v>
      </c>
      <c r="O188" s="72">
        <v>0</v>
      </c>
      <c r="P188" s="72">
        <v>0.85897435897435892</v>
      </c>
    </row>
    <row r="189" spans="2:16" x14ac:dyDescent="0.2">
      <c r="B189" s="72">
        <v>179</v>
      </c>
      <c r="C189" s="72">
        <v>4</v>
      </c>
      <c r="D189" s="72">
        <v>4.3287994310715234</v>
      </c>
      <c r="E189" s="72">
        <v>5.4600871585496291</v>
      </c>
      <c r="F189" s="72">
        <v>4.0350927306512734</v>
      </c>
      <c r="G189" s="72">
        <v>1.1321557653449401</v>
      </c>
      <c r="H189" s="72">
        <v>1</v>
      </c>
      <c r="I189" s="72">
        <v>0</v>
      </c>
      <c r="J189" s="72">
        <v>0</v>
      </c>
      <c r="K189" s="72">
        <v>8.6956521739130432E-2</v>
      </c>
      <c r="L189" s="72">
        <v>0.2495274102079395</v>
      </c>
      <c r="M189" s="72">
        <v>0.66351606805293006</v>
      </c>
      <c r="N189" s="72">
        <v>0</v>
      </c>
      <c r="O189" s="72">
        <v>0</v>
      </c>
      <c r="P189" s="72">
        <v>0.66351606805293006</v>
      </c>
    </row>
    <row r="190" spans="2:16" x14ac:dyDescent="0.2">
      <c r="B190" s="72">
        <v>180</v>
      </c>
      <c r="C190" s="72">
        <v>3</v>
      </c>
      <c r="D190" s="72">
        <v>2.5481279890129249</v>
      </c>
      <c r="E190" s="72">
        <v>3.2319683170998648</v>
      </c>
      <c r="F190" s="72">
        <v>1.0533623444017692</v>
      </c>
      <c r="G190" s="72">
        <v>5.0269321855900451</v>
      </c>
      <c r="H190" s="72">
        <v>0.92421052631578948</v>
      </c>
      <c r="I190" s="72">
        <v>7.5789473684210532E-2</v>
      </c>
      <c r="J190" s="72">
        <v>0</v>
      </c>
      <c r="K190" s="72">
        <v>0.29473684210526313</v>
      </c>
      <c r="L190" s="72">
        <v>0.70526315789473681</v>
      </c>
      <c r="M190" s="72">
        <v>0</v>
      </c>
      <c r="N190" s="72">
        <v>0</v>
      </c>
      <c r="O190" s="72">
        <v>0.70526315789473681</v>
      </c>
      <c r="P190" s="72">
        <v>0</v>
      </c>
    </row>
    <row r="191" spans="2:16" x14ac:dyDescent="0.2">
      <c r="B191" s="72">
        <v>181</v>
      </c>
      <c r="C191" s="72">
        <v>3</v>
      </c>
      <c r="D191" s="72">
        <v>3.1904710072005735</v>
      </c>
      <c r="E191" s="72">
        <v>4.3258386255721266</v>
      </c>
      <c r="F191" s="72">
        <v>1.4815544298138379</v>
      </c>
      <c r="G191" s="72">
        <v>4.8614234866036163</v>
      </c>
      <c r="H191" s="72">
        <v>1</v>
      </c>
      <c r="I191" s="72">
        <v>0</v>
      </c>
      <c r="J191" s="72">
        <v>0</v>
      </c>
      <c r="K191" s="72">
        <v>0.10059171597633136</v>
      </c>
      <c r="L191" s="72">
        <v>0.89940828402366868</v>
      </c>
      <c r="M191" s="72">
        <v>0</v>
      </c>
      <c r="N191" s="72">
        <v>0</v>
      </c>
      <c r="O191" s="72">
        <v>0.24852071005917159</v>
      </c>
      <c r="P191" s="72">
        <v>0</v>
      </c>
    </row>
    <row r="192" spans="2:16" x14ac:dyDescent="0.2">
      <c r="B192" s="72">
        <v>182</v>
      </c>
      <c r="C192" s="72">
        <v>3</v>
      </c>
      <c r="D192" s="72">
        <v>3.7536732640390302</v>
      </c>
      <c r="E192" s="72">
        <v>4.4481292488545678</v>
      </c>
      <c r="F192" s="72">
        <v>1.5372491153665504</v>
      </c>
      <c r="G192" s="72">
        <v>5.5020443374826478</v>
      </c>
      <c r="H192" s="72">
        <v>1</v>
      </c>
      <c r="I192" s="72">
        <v>0</v>
      </c>
      <c r="J192" s="72">
        <v>0</v>
      </c>
      <c r="K192" s="72">
        <v>8.6206896551724144E-2</v>
      </c>
      <c r="L192" s="72">
        <v>0.91379310344827591</v>
      </c>
      <c r="M192" s="72">
        <v>0</v>
      </c>
      <c r="N192" s="72">
        <v>0</v>
      </c>
      <c r="O192" s="72">
        <v>0.9211822660098522</v>
      </c>
      <c r="P192" s="72">
        <v>0</v>
      </c>
    </row>
    <row r="193" spans="2:16" x14ac:dyDescent="0.2">
      <c r="B193" s="72">
        <v>183</v>
      </c>
      <c r="C193" s="72">
        <v>3</v>
      </c>
      <c r="D193" s="72">
        <v>3.1862686599177255</v>
      </c>
      <c r="E193" s="72">
        <v>3.9716917329950379</v>
      </c>
      <c r="F193" s="72">
        <v>2.0426904008262672</v>
      </c>
      <c r="G193" s="72">
        <v>4.8131306786987063</v>
      </c>
      <c r="H193" s="72">
        <v>0.94523326572008115</v>
      </c>
      <c r="I193" s="72">
        <v>5.4766734279918863E-2</v>
      </c>
      <c r="J193" s="72">
        <v>0</v>
      </c>
      <c r="K193" s="72">
        <v>0.12373225152129817</v>
      </c>
      <c r="L193" s="72">
        <v>0.87626774847870181</v>
      </c>
      <c r="M193" s="72">
        <v>0</v>
      </c>
      <c r="N193" s="72">
        <v>0</v>
      </c>
      <c r="O193" s="72">
        <v>0</v>
      </c>
      <c r="P193" s="72">
        <v>0</v>
      </c>
    </row>
    <row r="194" spans="2:16" x14ac:dyDescent="0.2">
      <c r="B194" s="72">
        <v>184</v>
      </c>
      <c r="C194" s="72">
        <v>2</v>
      </c>
      <c r="D194" s="72">
        <v>3.0832830153815176</v>
      </c>
      <c r="E194" s="72">
        <v>1.5755322092298409</v>
      </c>
      <c r="F194" s="72">
        <v>2.9289745700288177</v>
      </c>
      <c r="G194" s="72">
        <v>5.3667261119696139</v>
      </c>
      <c r="H194" s="72">
        <v>0.76923076923076927</v>
      </c>
      <c r="I194" s="72">
        <v>0.23076923076923078</v>
      </c>
      <c r="J194" s="72">
        <v>0</v>
      </c>
      <c r="K194" s="72">
        <v>0.39560439560439559</v>
      </c>
      <c r="L194" s="72">
        <v>0.45054945054945056</v>
      </c>
      <c r="M194" s="72">
        <v>2.197802197802198E-2</v>
      </c>
      <c r="N194" s="72">
        <v>0.13186813186813187</v>
      </c>
      <c r="O194" s="72">
        <v>0.57509157509157505</v>
      </c>
      <c r="P194" s="72">
        <v>2.197802197802198E-2</v>
      </c>
    </row>
    <row r="195" spans="2:16" x14ac:dyDescent="0.2">
      <c r="B195" s="72">
        <v>185</v>
      </c>
      <c r="C195" s="72">
        <v>3</v>
      </c>
      <c r="D195" s="72">
        <v>1.9295392250530556</v>
      </c>
      <c r="E195" s="72">
        <v>3.1153444376349912</v>
      </c>
      <c r="F195" s="72">
        <v>1.3041839044770496</v>
      </c>
      <c r="G195" s="72">
        <v>3.9530932403644172</v>
      </c>
      <c r="H195" s="72">
        <v>0.90796019900497515</v>
      </c>
      <c r="I195" s="72">
        <v>2.9850746268656716E-2</v>
      </c>
      <c r="J195" s="72">
        <v>6.2189054726368161E-2</v>
      </c>
      <c r="K195" s="72">
        <v>0.32835820895522388</v>
      </c>
      <c r="L195" s="72">
        <v>0.54477611940298509</v>
      </c>
      <c r="M195" s="72">
        <v>0.12686567164179105</v>
      </c>
      <c r="N195" s="72">
        <v>0</v>
      </c>
      <c r="O195" s="72">
        <v>0.44154228855721395</v>
      </c>
      <c r="P195" s="72">
        <v>0.12686567164179105</v>
      </c>
    </row>
    <row r="196" spans="2:16" x14ac:dyDescent="0.2">
      <c r="B196" s="72">
        <v>186</v>
      </c>
      <c r="C196" s="72">
        <v>3</v>
      </c>
      <c r="D196" s="72">
        <v>4.0307585197840723</v>
      </c>
      <c r="E196" s="72">
        <v>4.5089911422377229</v>
      </c>
      <c r="F196" s="72">
        <v>1.7024371776921041</v>
      </c>
      <c r="G196" s="72">
        <v>5.6226523858422768</v>
      </c>
      <c r="H196" s="72">
        <v>1</v>
      </c>
      <c r="I196" s="72">
        <v>0</v>
      </c>
      <c r="J196" s="72">
        <v>0</v>
      </c>
      <c r="K196" s="72">
        <v>2.1276595744680851E-2</v>
      </c>
      <c r="L196" s="72">
        <v>0.93617021276595747</v>
      </c>
      <c r="M196" s="72">
        <v>0</v>
      </c>
      <c r="N196" s="72">
        <v>4.2553191489361701E-2</v>
      </c>
      <c r="O196" s="72">
        <v>0.97872340425531912</v>
      </c>
      <c r="P196" s="72">
        <v>0</v>
      </c>
    </row>
    <row r="197" spans="2:16" x14ac:dyDescent="0.2">
      <c r="B197" s="72">
        <v>187</v>
      </c>
      <c r="C197" s="72">
        <v>2</v>
      </c>
      <c r="D197" s="72">
        <v>4.9791000778858976</v>
      </c>
      <c r="E197" s="72">
        <v>3.7471612497737605</v>
      </c>
      <c r="F197" s="72">
        <v>4.2588660758178207</v>
      </c>
      <c r="G197" s="72">
        <v>5.9235332463929762</v>
      </c>
      <c r="H197" s="72">
        <v>0.86129753914988816</v>
      </c>
      <c r="I197" s="72">
        <v>0.116331096196868</v>
      </c>
      <c r="J197" s="72">
        <v>2.2371364653243849E-2</v>
      </c>
      <c r="K197" s="72">
        <v>7.1588366890380312E-2</v>
      </c>
      <c r="L197" s="72">
        <v>8.0536912751677847E-2</v>
      </c>
      <c r="M197" s="72">
        <v>9.6196868008948541E-2</v>
      </c>
      <c r="N197" s="72">
        <v>0.75167785234899331</v>
      </c>
      <c r="O197" s="72">
        <v>0.8680089485458613</v>
      </c>
      <c r="P197" s="72">
        <v>9.6196868008948541E-2</v>
      </c>
    </row>
    <row r="198" spans="2:16" x14ac:dyDescent="0.2">
      <c r="B198" s="72">
        <v>188</v>
      </c>
      <c r="C198" s="72">
        <v>3</v>
      </c>
      <c r="D198" s="72">
        <v>2.3758136382451309</v>
      </c>
      <c r="E198" s="72">
        <v>2.9438720631604993</v>
      </c>
      <c r="F198" s="72">
        <v>1.8607077987259995</v>
      </c>
      <c r="G198" s="72">
        <v>3.3973477267889036</v>
      </c>
      <c r="H198" s="72">
        <v>0.91709183673469385</v>
      </c>
      <c r="I198" s="72">
        <v>5.7397959183673471E-2</v>
      </c>
      <c r="J198" s="72">
        <v>2.5510204081632654E-2</v>
      </c>
      <c r="K198" s="72">
        <v>0.24872448979591838</v>
      </c>
      <c r="L198" s="72">
        <v>0.29719387755102039</v>
      </c>
      <c r="M198" s="72">
        <v>0.22959183673469388</v>
      </c>
      <c r="N198" s="72">
        <v>0.22448979591836735</v>
      </c>
      <c r="O198" s="72">
        <v>0.42729591836734693</v>
      </c>
      <c r="P198" s="72">
        <v>0.22959183673469388</v>
      </c>
    </row>
    <row r="199" spans="2:16" x14ac:dyDescent="0.2">
      <c r="B199" s="72">
        <v>189</v>
      </c>
      <c r="C199" s="72">
        <v>3</v>
      </c>
      <c r="D199" s="72">
        <v>3.9575355169049602</v>
      </c>
      <c r="E199" s="72">
        <v>4.5532104649525582</v>
      </c>
      <c r="F199" s="72">
        <v>1.7448461936305784</v>
      </c>
      <c r="G199" s="72">
        <v>5.640421163247181</v>
      </c>
      <c r="H199" s="72">
        <v>1</v>
      </c>
      <c r="I199" s="72">
        <v>0</v>
      </c>
      <c r="J199" s="72">
        <v>0</v>
      </c>
      <c r="K199" s="72">
        <v>6.3736263736263732E-2</v>
      </c>
      <c r="L199" s="72">
        <v>0.93626373626373627</v>
      </c>
      <c r="M199" s="72">
        <v>0</v>
      </c>
      <c r="N199" s="72">
        <v>0</v>
      </c>
      <c r="O199" s="72">
        <v>0.99120879120879124</v>
      </c>
      <c r="P199" s="72">
        <v>0</v>
      </c>
    </row>
    <row r="200" spans="2:16" x14ac:dyDescent="0.2">
      <c r="B200" s="72">
        <v>190</v>
      </c>
      <c r="C200" s="72">
        <v>2</v>
      </c>
      <c r="D200" s="72">
        <v>2.8306487062534238</v>
      </c>
      <c r="E200" s="72">
        <v>1.9159285513028634</v>
      </c>
      <c r="F200" s="72">
        <v>3.5502870314650412</v>
      </c>
      <c r="G200" s="72">
        <v>5.6042713829535318</v>
      </c>
      <c r="H200" s="72">
        <v>0.72304439746300209</v>
      </c>
      <c r="I200" s="72">
        <v>0.22198731501057081</v>
      </c>
      <c r="J200" s="72">
        <v>5.4968287526427059E-2</v>
      </c>
      <c r="K200" s="72">
        <v>0.62790697674418605</v>
      </c>
      <c r="L200" s="72">
        <v>0.37209302325581395</v>
      </c>
      <c r="M200" s="72">
        <v>0</v>
      </c>
      <c r="N200" s="72">
        <v>0</v>
      </c>
      <c r="O200" s="72">
        <v>0.4989429175475687</v>
      </c>
      <c r="P200" s="72">
        <v>0</v>
      </c>
    </row>
    <row r="201" spans="2:16" x14ac:dyDescent="0.2">
      <c r="B201" s="72">
        <v>191</v>
      </c>
      <c r="C201" s="72">
        <v>2</v>
      </c>
      <c r="D201" s="72">
        <v>4.9603015187784729</v>
      </c>
      <c r="E201" s="72">
        <v>3.58124456717294</v>
      </c>
      <c r="F201" s="72">
        <v>4.2025560731173917</v>
      </c>
      <c r="G201" s="72">
        <v>6.281110069909368</v>
      </c>
      <c r="H201" s="72">
        <v>0.85314685314685312</v>
      </c>
      <c r="I201" s="72">
        <v>0.14685314685314685</v>
      </c>
      <c r="J201" s="72">
        <v>0</v>
      </c>
      <c r="K201" s="72">
        <v>8.2167832167832161E-2</v>
      </c>
      <c r="L201" s="72">
        <v>0.16958041958041958</v>
      </c>
      <c r="M201" s="72">
        <v>0</v>
      </c>
      <c r="N201" s="72">
        <v>0.74825174825174823</v>
      </c>
      <c r="O201" s="72">
        <v>0.82517482517482521</v>
      </c>
      <c r="P201" s="72">
        <v>0</v>
      </c>
    </row>
    <row r="202" spans="2:16" x14ac:dyDescent="0.2">
      <c r="B202" s="72">
        <v>192</v>
      </c>
      <c r="C202" s="72">
        <v>1</v>
      </c>
      <c r="D202" s="72">
        <v>0.88752218077418044</v>
      </c>
      <c r="E202" s="72">
        <v>3.5293730490075448</v>
      </c>
      <c r="F202" s="72">
        <v>2.3840522704076594</v>
      </c>
      <c r="G202" s="72">
        <v>4.6854989288525859</v>
      </c>
      <c r="H202" s="72">
        <v>0.93270365997638727</v>
      </c>
      <c r="I202" s="72">
        <v>6.7296340023612747E-2</v>
      </c>
      <c r="J202" s="72">
        <v>0</v>
      </c>
      <c r="K202" s="72">
        <v>0.62101534828807559</v>
      </c>
      <c r="L202" s="72">
        <v>0.37190082644628097</v>
      </c>
      <c r="M202" s="72">
        <v>7.0838252656434475E-3</v>
      </c>
      <c r="N202" s="72">
        <v>0</v>
      </c>
      <c r="O202" s="72">
        <v>0.21723730814639905</v>
      </c>
      <c r="P202" s="72">
        <v>7.0838252656434475E-3</v>
      </c>
    </row>
    <row r="203" spans="2:16" x14ac:dyDescent="0.2">
      <c r="B203" s="72">
        <v>193</v>
      </c>
      <c r="C203" s="72">
        <v>3</v>
      </c>
      <c r="D203" s="72">
        <v>4.2264473518326229</v>
      </c>
      <c r="E203" s="72">
        <v>4.6790344842788958</v>
      </c>
      <c r="F203" s="72">
        <v>1.9178714235176513</v>
      </c>
      <c r="G203" s="72">
        <v>5.7531594698822417</v>
      </c>
      <c r="H203" s="72">
        <v>1</v>
      </c>
      <c r="I203" s="72">
        <v>0</v>
      </c>
      <c r="J203" s="72">
        <v>0</v>
      </c>
      <c r="K203" s="72">
        <v>0</v>
      </c>
      <c r="L203" s="72">
        <v>1</v>
      </c>
      <c r="M203" s="72">
        <v>0</v>
      </c>
      <c r="N203" s="72">
        <v>0</v>
      </c>
      <c r="O203" s="72">
        <v>1</v>
      </c>
      <c r="P203" s="72">
        <v>0</v>
      </c>
    </row>
    <row r="204" spans="2:16" x14ac:dyDescent="0.2">
      <c r="B204" s="72">
        <v>194</v>
      </c>
      <c r="C204" s="72">
        <v>3</v>
      </c>
      <c r="D204" s="72">
        <v>3.4910685041921306</v>
      </c>
      <c r="E204" s="72">
        <v>4.0341716938071039</v>
      </c>
      <c r="F204" s="72">
        <v>1.4892749902504496</v>
      </c>
      <c r="G204" s="72">
        <v>5.3217829209023488</v>
      </c>
      <c r="H204" s="72">
        <v>1</v>
      </c>
      <c r="I204" s="72">
        <v>0</v>
      </c>
      <c r="J204" s="72">
        <v>0</v>
      </c>
      <c r="K204" s="72">
        <v>0.11290322580645161</v>
      </c>
      <c r="L204" s="72">
        <v>0.65668202764976957</v>
      </c>
      <c r="M204" s="72">
        <v>0</v>
      </c>
      <c r="N204" s="72">
        <v>0.2304147465437788</v>
      </c>
      <c r="O204" s="72">
        <v>0.93548387096774188</v>
      </c>
      <c r="P204" s="72">
        <v>0</v>
      </c>
    </row>
    <row r="205" spans="2:16" x14ac:dyDescent="0.2">
      <c r="B205" s="72">
        <v>195</v>
      </c>
      <c r="C205" s="72">
        <v>3</v>
      </c>
      <c r="D205" s="72">
        <v>2.9315106269895077</v>
      </c>
      <c r="E205" s="72">
        <v>4.0146284037853501</v>
      </c>
      <c r="F205" s="72">
        <v>2.1525187671308226</v>
      </c>
      <c r="G205" s="72">
        <v>2.5471032951736512</v>
      </c>
      <c r="H205" s="72">
        <v>0.95770392749244715</v>
      </c>
      <c r="I205" s="72">
        <v>0</v>
      </c>
      <c r="J205" s="72">
        <v>4.2296072507552872E-2</v>
      </c>
      <c r="K205" s="72">
        <v>0.19033232628398791</v>
      </c>
      <c r="L205" s="72">
        <v>0.39274924471299094</v>
      </c>
      <c r="M205" s="72">
        <v>0.3987915407854985</v>
      </c>
      <c r="N205" s="72">
        <v>1.812688821752266E-2</v>
      </c>
      <c r="O205" s="72">
        <v>0.51057401812688818</v>
      </c>
      <c r="P205" s="72">
        <v>0.3987915407854985</v>
      </c>
    </row>
    <row r="206" spans="2:16" x14ac:dyDescent="0.2">
      <c r="B206" s="72">
        <v>196</v>
      </c>
      <c r="C206" s="72">
        <v>3</v>
      </c>
      <c r="D206" s="72">
        <v>2.2221059512276065</v>
      </c>
      <c r="E206" s="72">
        <v>3.8612215787895243</v>
      </c>
      <c r="F206" s="72">
        <v>0.99543165749108931</v>
      </c>
      <c r="G206" s="72">
        <v>4.019142371439222</v>
      </c>
      <c r="H206" s="72">
        <v>1</v>
      </c>
      <c r="I206" s="72">
        <v>0</v>
      </c>
      <c r="J206" s="72">
        <v>0</v>
      </c>
      <c r="K206" s="72">
        <v>0.25559105431309903</v>
      </c>
      <c r="L206" s="72">
        <v>0.55271565495207664</v>
      </c>
      <c r="M206" s="72">
        <v>0.11501597444089456</v>
      </c>
      <c r="N206" s="72">
        <v>7.6677316293929709E-2</v>
      </c>
      <c r="O206" s="72">
        <v>0.41853035143769968</v>
      </c>
      <c r="P206" s="72">
        <v>0.11501597444089456</v>
      </c>
    </row>
    <row r="207" spans="2:16" x14ac:dyDescent="0.2">
      <c r="B207" s="72">
        <v>197</v>
      </c>
      <c r="C207" s="72">
        <v>3</v>
      </c>
      <c r="D207" s="72">
        <v>2.748834269530414</v>
      </c>
      <c r="E207" s="72">
        <v>3.5831569425810628</v>
      </c>
      <c r="F207" s="72">
        <v>1.8443497208844348</v>
      </c>
      <c r="G207" s="72">
        <v>2.7445552917312148</v>
      </c>
      <c r="H207" s="72">
        <v>0.93036750483558994</v>
      </c>
      <c r="I207" s="72">
        <v>4.0618955512572531E-2</v>
      </c>
      <c r="J207" s="72">
        <v>2.9013539651837523E-2</v>
      </c>
      <c r="K207" s="72">
        <v>0.16827852998065765</v>
      </c>
      <c r="L207" s="72">
        <v>0.4874274661508704</v>
      </c>
      <c r="M207" s="72">
        <v>0.3365570599613153</v>
      </c>
      <c r="N207" s="72">
        <v>7.7369439071566732E-3</v>
      </c>
      <c r="O207" s="72">
        <v>0.35589941972920697</v>
      </c>
      <c r="P207" s="72">
        <v>0.3365570599613153</v>
      </c>
    </row>
    <row r="208" spans="2:16" x14ac:dyDescent="0.2">
      <c r="B208" s="72">
        <v>198</v>
      </c>
      <c r="C208" s="72">
        <v>2</v>
      </c>
      <c r="D208" s="72">
        <v>3.3899967222713392</v>
      </c>
      <c r="E208" s="72">
        <v>1.813104605609239</v>
      </c>
      <c r="F208" s="72">
        <v>1.9217839635574316</v>
      </c>
      <c r="G208" s="72">
        <v>4.6613809222671572</v>
      </c>
      <c r="H208" s="72">
        <v>0.80784313725490198</v>
      </c>
      <c r="I208" s="72">
        <v>0.14509803921568629</v>
      </c>
      <c r="J208" s="72">
        <v>4.7058823529411764E-2</v>
      </c>
      <c r="K208" s="72">
        <v>9.4117647058823528E-2</v>
      </c>
      <c r="L208" s="72">
        <v>0.62352941176470589</v>
      </c>
      <c r="M208" s="72">
        <v>0.11764705882352941</v>
      </c>
      <c r="N208" s="72">
        <v>0.16470588235294117</v>
      </c>
      <c r="O208" s="72">
        <v>0.69019607843137254</v>
      </c>
      <c r="P208" s="72">
        <v>0.11764705882352941</v>
      </c>
    </row>
    <row r="209" spans="2:16" x14ac:dyDescent="0.2">
      <c r="B209" s="72">
        <v>199</v>
      </c>
      <c r="C209" s="72">
        <v>1</v>
      </c>
      <c r="D209" s="72">
        <v>0.82905591209286023</v>
      </c>
      <c r="E209" s="72">
        <v>3.4613096214707988</v>
      </c>
      <c r="F209" s="72">
        <v>3.1899914983651505</v>
      </c>
      <c r="G209" s="72">
        <v>5.0653375866270149</v>
      </c>
      <c r="H209" s="72">
        <v>0.87716535433070864</v>
      </c>
      <c r="I209" s="72">
        <v>6.6141732283464566E-2</v>
      </c>
      <c r="J209" s="72">
        <v>5.6692913385826771E-2</v>
      </c>
      <c r="K209" s="72">
        <v>0.8283464566929134</v>
      </c>
      <c r="L209" s="72">
        <v>0.17165354330708663</v>
      </c>
      <c r="M209" s="72">
        <v>0</v>
      </c>
      <c r="N209" s="72">
        <v>0</v>
      </c>
      <c r="O209" s="72">
        <v>0.37007874015748032</v>
      </c>
      <c r="P209" s="72">
        <v>0</v>
      </c>
    </row>
    <row r="210" spans="2:16" x14ac:dyDescent="0.2">
      <c r="B210" s="72">
        <v>200</v>
      </c>
      <c r="C210" s="72">
        <v>3</v>
      </c>
      <c r="D210" s="72">
        <v>4.0604351146581186</v>
      </c>
      <c r="E210" s="72">
        <v>4.2867874793837588</v>
      </c>
      <c r="F210" s="72">
        <v>1.7708619520241891</v>
      </c>
      <c r="G210" s="72">
        <v>5.6052800883317708</v>
      </c>
      <c r="H210" s="72">
        <v>0.9550561797752809</v>
      </c>
      <c r="I210" s="72">
        <v>0</v>
      </c>
      <c r="J210" s="72">
        <v>4.49438202247191E-2</v>
      </c>
      <c r="K210" s="72">
        <v>8.988764044943821E-3</v>
      </c>
      <c r="L210" s="72">
        <v>0.99101123595505614</v>
      </c>
      <c r="M210" s="72">
        <v>0</v>
      </c>
      <c r="N210" s="72">
        <v>0</v>
      </c>
      <c r="O210" s="72">
        <v>0.95056179775280902</v>
      </c>
      <c r="P210" s="72">
        <v>0</v>
      </c>
    </row>
    <row r="211" spans="2:16" x14ac:dyDescent="0.2">
      <c r="B211" s="72">
        <v>201</v>
      </c>
      <c r="C211" s="72">
        <v>3</v>
      </c>
      <c r="D211" s="72">
        <v>2.0412400255598042</v>
      </c>
      <c r="E211" s="72">
        <v>3.9982955502037307</v>
      </c>
      <c r="F211" s="72">
        <v>1.2061155350718171</v>
      </c>
      <c r="G211" s="72">
        <v>4.8585896620528546</v>
      </c>
      <c r="H211" s="72">
        <v>1</v>
      </c>
      <c r="I211" s="72">
        <v>0</v>
      </c>
      <c r="J211" s="72">
        <v>0</v>
      </c>
      <c r="K211" s="72">
        <v>0.3963963963963964</v>
      </c>
      <c r="L211" s="72">
        <v>0.60360360360360366</v>
      </c>
      <c r="M211" s="72">
        <v>0</v>
      </c>
      <c r="N211" s="72">
        <v>0</v>
      </c>
      <c r="O211" s="72">
        <v>0.60360360360360366</v>
      </c>
      <c r="P211" s="72">
        <v>0</v>
      </c>
    </row>
    <row r="212" spans="2:16" x14ac:dyDescent="0.2">
      <c r="B212" s="72">
        <v>202</v>
      </c>
      <c r="C212" s="72">
        <v>3</v>
      </c>
      <c r="D212" s="72">
        <v>4.2760805273772595</v>
      </c>
      <c r="E212" s="72">
        <v>4.3502279610865733</v>
      </c>
      <c r="F212" s="72">
        <v>3.0535409122059436</v>
      </c>
      <c r="G212" s="72">
        <v>4.7480518300762391</v>
      </c>
      <c r="H212" s="72">
        <v>1</v>
      </c>
      <c r="I212" s="72">
        <v>0</v>
      </c>
      <c r="J212" s="72">
        <v>0</v>
      </c>
      <c r="K212" s="72">
        <v>0</v>
      </c>
      <c r="L212" s="72">
        <v>0.25221238938053098</v>
      </c>
      <c r="M212" s="72">
        <v>0.19911504424778761</v>
      </c>
      <c r="N212" s="72">
        <v>0.54867256637168138</v>
      </c>
      <c r="O212" s="72">
        <v>0.80088495575221241</v>
      </c>
      <c r="P212" s="72">
        <v>0.19911504424778761</v>
      </c>
    </row>
    <row r="213" spans="2:16" x14ac:dyDescent="0.2">
      <c r="B213" s="72">
        <v>203</v>
      </c>
      <c r="C213" s="72">
        <v>3</v>
      </c>
      <c r="D213" s="72">
        <v>3.541969501850605</v>
      </c>
      <c r="E213" s="72">
        <v>3.5001352742207539</v>
      </c>
      <c r="F213" s="72">
        <v>2.4005749866372148</v>
      </c>
      <c r="G213" s="72">
        <v>3.0943529293639003</v>
      </c>
      <c r="H213" s="72">
        <v>0.89135802469135805</v>
      </c>
      <c r="I213" s="72">
        <v>0</v>
      </c>
      <c r="J213" s="72">
        <v>0.10864197530864197</v>
      </c>
      <c r="K213" s="72">
        <v>0</v>
      </c>
      <c r="L213" s="72">
        <v>0.40164609053497941</v>
      </c>
      <c r="M213" s="72">
        <v>0.42469135802469138</v>
      </c>
      <c r="N213" s="72">
        <v>0.17366255144032922</v>
      </c>
      <c r="O213" s="72">
        <v>0.51358024691358029</v>
      </c>
      <c r="P213" s="72">
        <v>0.24691358024691357</v>
      </c>
    </row>
    <row r="214" spans="2:16" x14ac:dyDescent="0.2">
      <c r="B214" s="72">
        <v>204</v>
      </c>
      <c r="C214" s="72">
        <v>3</v>
      </c>
      <c r="D214" s="72">
        <v>5.4449887089603495</v>
      </c>
      <c r="E214" s="72">
        <v>5.1898315656579594</v>
      </c>
      <c r="F214" s="72">
        <v>4.5190314972992063</v>
      </c>
      <c r="G214" s="72">
        <v>6.577072702705995</v>
      </c>
      <c r="H214" s="72">
        <v>1</v>
      </c>
      <c r="I214" s="72">
        <v>0</v>
      </c>
      <c r="J214" s="72">
        <v>0</v>
      </c>
      <c r="K214" s="72">
        <v>2.1739130434782608E-2</v>
      </c>
      <c r="L214" s="72">
        <v>0.14130434782608695</v>
      </c>
      <c r="M214" s="72">
        <v>0</v>
      </c>
      <c r="N214" s="72">
        <v>0.83695652173913049</v>
      </c>
      <c r="O214" s="72">
        <v>0.97826086956521741</v>
      </c>
      <c r="P214" s="72">
        <v>0</v>
      </c>
    </row>
    <row r="215" spans="2:16" x14ac:dyDescent="0.2">
      <c r="B215" s="72">
        <v>205</v>
      </c>
      <c r="C215" s="72">
        <v>4</v>
      </c>
      <c r="D215" s="72">
        <v>6.0226869169249753</v>
      </c>
      <c r="E215" s="72">
        <v>6.8471665979407819</v>
      </c>
      <c r="F215" s="72">
        <v>5.8369838410140646</v>
      </c>
      <c r="G215" s="72">
        <v>1.5788753083429792</v>
      </c>
      <c r="H215" s="72">
        <v>1</v>
      </c>
      <c r="I215" s="72">
        <v>0</v>
      </c>
      <c r="J215" s="72">
        <v>0</v>
      </c>
      <c r="K215" s="72">
        <v>0</v>
      </c>
      <c r="L215" s="72">
        <v>0</v>
      </c>
      <c r="M215" s="72">
        <v>1</v>
      </c>
      <c r="N215" s="72">
        <v>0</v>
      </c>
      <c r="O215" s="72">
        <v>0</v>
      </c>
      <c r="P215" s="72">
        <v>1</v>
      </c>
    </row>
    <row r="216" spans="2:16" x14ac:dyDescent="0.2">
      <c r="B216" s="72">
        <v>206</v>
      </c>
      <c r="C216" s="72">
        <v>3</v>
      </c>
      <c r="D216" s="72">
        <v>2.803287026391764</v>
      </c>
      <c r="E216" s="72">
        <v>3.4695681724300296</v>
      </c>
      <c r="F216" s="72">
        <v>1.1705989419718572</v>
      </c>
      <c r="G216" s="72">
        <v>5.0887060289349328</v>
      </c>
      <c r="H216" s="72">
        <v>0.92282958199356913</v>
      </c>
      <c r="I216" s="72">
        <v>1.9292604501607719E-2</v>
      </c>
      <c r="J216" s="72">
        <v>5.7877813504823149E-2</v>
      </c>
      <c r="K216" s="72">
        <v>0.25723472668810288</v>
      </c>
      <c r="L216" s="72">
        <v>0.74276527331189712</v>
      </c>
      <c r="M216" s="72">
        <v>0</v>
      </c>
      <c r="N216" s="72">
        <v>0</v>
      </c>
      <c r="O216" s="72">
        <v>0.80064308681672025</v>
      </c>
      <c r="P216" s="72">
        <v>0</v>
      </c>
    </row>
    <row r="217" spans="2:16" x14ac:dyDescent="0.2">
      <c r="B217" s="72">
        <v>207</v>
      </c>
      <c r="C217" s="72">
        <v>3</v>
      </c>
      <c r="D217" s="72">
        <v>3.8570378136336751</v>
      </c>
      <c r="E217" s="72">
        <v>4.2007457634168572</v>
      </c>
      <c r="F217" s="72">
        <v>2.8995228228477261</v>
      </c>
      <c r="G217" s="72">
        <v>4.3283769894003346</v>
      </c>
      <c r="H217" s="72">
        <v>1</v>
      </c>
      <c r="I217" s="72">
        <v>0</v>
      </c>
      <c r="J217" s="72">
        <v>0</v>
      </c>
      <c r="K217" s="72">
        <v>6.7857142857142852E-2</v>
      </c>
      <c r="L217" s="72">
        <v>0.20357142857142857</v>
      </c>
      <c r="M217" s="72">
        <v>0.21428571428571427</v>
      </c>
      <c r="N217" s="72">
        <v>0.51428571428571423</v>
      </c>
      <c r="O217" s="72">
        <v>0.61428571428571432</v>
      </c>
      <c r="P217" s="72">
        <v>0.21428571428571427</v>
      </c>
    </row>
    <row r="218" spans="2:16" x14ac:dyDescent="0.2">
      <c r="B218" s="72">
        <v>208</v>
      </c>
      <c r="C218" s="72">
        <v>3</v>
      </c>
      <c r="D218" s="72">
        <v>3.4238412484034715</v>
      </c>
      <c r="E218" s="72">
        <v>4.3272233245352458</v>
      </c>
      <c r="F218" s="72">
        <v>1.2593129000576568</v>
      </c>
      <c r="G218" s="72">
        <v>5.0354389889769449</v>
      </c>
      <c r="H218" s="72">
        <v>1</v>
      </c>
      <c r="I218" s="72">
        <v>0</v>
      </c>
      <c r="J218" s="72">
        <v>0</v>
      </c>
      <c r="K218" s="72">
        <v>5.3333333333333337E-2</v>
      </c>
      <c r="L218" s="72">
        <v>0.94666666666666666</v>
      </c>
      <c r="M218" s="72">
        <v>0</v>
      </c>
      <c r="N218" s="72">
        <v>0</v>
      </c>
      <c r="O218" s="72">
        <v>0.45111111111111113</v>
      </c>
      <c r="P218" s="72">
        <v>0</v>
      </c>
    </row>
    <row r="219" spans="2:16" x14ac:dyDescent="0.2">
      <c r="B219" s="72">
        <v>209</v>
      </c>
      <c r="C219" s="72">
        <v>4</v>
      </c>
      <c r="D219" s="72">
        <v>2.7738672476410993</v>
      </c>
      <c r="E219" s="72">
        <v>3.9902097021714829</v>
      </c>
      <c r="F219" s="72">
        <v>2.3722490865462973</v>
      </c>
      <c r="G219" s="72">
        <v>2.3412211874449995</v>
      </c>
      <c r="H219" s="72">
        <v>0.9427480916030534</v>
      </c>
      <c r="I219" s="72">
        <v>0</v>
      </c>
      <c r="J219" s="72">
        <v>5.7251908396946563E-2</v>
      </c>
      <c r="K219" s="72">
        <v>0.22328244274809161</v>
      </c>
      <c r="L219" s="72">
        <v>0.38740458015267176</v>
      </c>
      <c r="M219" s="72">
        <v>0.38931297709923662</v>
      </c>
      <c r="N219" s="72">
        <v>0</v>
      </c>
      <c r="O219" s="72">
        <v>0.28435114503816794</v>
      </c>
      <c r="P219" s="72">
        <v>0.38931297709923662</v>
      </c>
    </row>
    <row r="220" spans="2:16" x14ac:dyDescent="0.2">
      <c r="B220" s="72">
        <v>210</v>
      </c>
      <c r="C220" s="72">
        <v>3</v>
      </c>
      <c r="D220" s="72">
        <v>1.7572851195606551</v>
      </c>
      <c r="E220" s="72">
        <v>2.2904532945914062</v>
      </c>
      <c r="F220" s="72">
        <v>1.6798145208095923</v>
      </c>
      <c r="G220" s="72">
        <v>4.6883709242285123</v>
      </c>
      <c r="H220" s="72">
        <v>0.85955786736020812</v>
      </c>
      <c r="I220" s="72">
        <v>9.1027308192457732E-2</v>
      </c>
      <c r="J220" s="72">
        <v>4.94148244473342E-2</v>
      </c>
      <c r="K220" s="72">
        <v>0.4096228868660598</v>
      </c>
      <c r="L220" s="72">
        <v>0.49674902470741222</v>
      </c>
      <c r="M220" s="72">
        <v>0</v>
      </c>
      <c r="N220" s="72">
        <v>9.3628088426527964E-2</v>
      </c>
      <c r="O220" s="72">
        <v>0.42262678803641091</v>
      </c>
      <c r="P220" s="72">
        <v>0</v>
      </c>
    </row>
    <row r="221" spans="2:16" x14ac:dyDescent="0.2">
      <c r="B221" s="72">
        <v>211</v>
      </c>
      <c r="C221" s="72">
        <v>3</v>
      </c>
      <c r="D221" s="72">
        <v>3.570072606220299</v>
      </c>
      <c r="E221" s="72">
        <v>4.3272447855846874</v>
      </c>
      <c r="F221" s="72">
        <v>1.4889242905167475</v>
      </c>
      <c r="G221" s="72">
        <v>5.4612080982730662</v>
      </c>
      <c r="H221" s="72">
        <v>0.99188640973630826</v>
      </c>
      <c r="I221" s="72">
        <v>0</v>
      </c>
      <c r="J221" s="72">
        <v>8.1135902636916835E-3</v>
      </c>
      <c r="K221" s="72">
        <v>0.13995943204868155</v>
      </c>
      <c r="L221" s="72">
        <v>0.86004056795131845</v>
      </c>
      <c r="M221" s="72">
        <v>0</v>
      </c>
      <c r="N221" s="72">
        <v>0</v>
      </c>
      <c r="O221" s="72">
        <v>0.9513184584178499</v>
      </c>
      <c r="P221" s="72">
        <v>0</v>
      </c>
    </row>
    <row r="222" spans="2:16" x14ac:dyDescent="0.2">
      <c r="B222" s="72">
        <v>212</v>
      </c>
      <c r="C222" s="72">
        <v>2</v>
      </c>
      <c r="D222" s="72">
        <v>3.7115308296775873</v>
      </c>
      <c r="E222" s="72">
        <v>3.0776834435449882</v>
      </c>
      <c r="F222" s="72">
        <v>3.1622678824754962</v>
      </c>
      <c r="G222" s="72">
        <v>5.283357803978765</v>
      </c>
      <c r="H222" s="72">
        <v>0.87264150943396224</v>
      </c>
      <c r="I222" s="72">
        <v>4.2452830188679243E-2</v>
      </c>
      <c r="J222" s="72">
        <v>8.4905660377358486E-2</v>
      </c>
      <c r="K222" s="72">
        <v>0.16981132075471697</v>
      </c>
      <c r="L222" s="72">
        <v>0.25</v>
      </c>
      <c r="M222" s="72">
        <v>0</v>
      </c>
      <c r="N222" s="72">
        <v>0.58018867924528306</v>
      </c>
      <c r="O222" s="72">
        <v>0.50471698113207553</v>
      </c>
      <c r="P222" s="72">
        <v>0</v>
      </c>
    </row>
    <row r="223" spans="2:16" x14ac:dyDescent="0.2">
      <c r="B223" s="72">
        <v>213</v>
      </c>
      <c r="C223" s="72">
        <v>2</v>
      </c>
      <c r="D223" s="72">
        <v>3.2272170412078025</v>
      </c>
      <c r="E223" s="72">
        <v>1.3365209248096699</v>
      </c>
      <c r="F223" s="72">
        <v>2.8934815279093238</v>
      </c>
      <c r="G223" s="72">
        <v>5.2248649268221117</v>
      </c>
      <c r="H223" s="72">
        <v>0.7579617834394905</v>
      </c>
      <c r="I223" s="72">
        <v>0.22929936305732485</v>
      </c>
      <c r="J223" s="72">
        <v>1.2738853503184714E-2</v>
      </c>
      <c r="K223" s="72">
        <v>0.32696390658174096</v>
      </c>
      <c r="L223" s="72">
        <v>0.45647558386411891</v>
      </c>
      <c r="M223" s="72">
        <v>7.6433121019108277E-2</v>
      </c>
      <c r="N223" s="72">
        <v>0.14012738853503184</v>
      </c>
      <c r="O223" s="72">
        <v>0.5859872611464968</v>
      </c>
      <c r="P223" s="72">
        <v>2.5477707006369428E-2</v>
      </c>
    </row>
    <row r="224" spans="2:16" x14ac:dyDescent="0.2">
      <c r="B224" s="72">
        <v>214</v>
      </c>
      <c r="C224" s="72">
        <v>3</v>
      </c>
      <c r="D224" s="72">
        <v>3.8392127319818568</v>
      </c>
      <c r="E224" s="72">
        <v>4.2510202574278342</v>
      </c>
      <c r="F224" s="72">
        <v>1.595135819213864</v>
      </c>
      <c r="G224" s="72">
        <v>5.5168499291702497</v>
      </c>
      <c r="H224" s="72">
        <v>0.96619718309859159</v>
      </c>
      <c r="I224" s="72">
        <v>0</v>
      </c>
      <c r="J224" s="72">
        <v>3.3802816901408447E-2</v>
      </c>
      <c r="K224" s="72">
        <v>5.9154929577464786E-2</v>
      </c>
      <c r="L224" s="72">
        <v>0.94084507042253518</v>
      </c>
      <c r="M224" s="72">
        <v>0</v>
      </c>
      <c r="N224" s="72">
        <v>0</v>
      </c>
      <c r="O224" s="72">
        <v>0.94084507042253518</v>
      </c>
      <c r="P224" s="72">
        <v>0</v>
      </c>
    </row>
    <row r="225" spans="2:16" x14ac:dyDescent="0.2">
      <c r="B225" s="72">
        <v>215</v>
      </c>
      <c r="C225" s="72">
        <v>3</v>
      </c>
      <c r="D225" s="72">
        <v>2.7876494256485214</v>
      </c>
      <c r="E225" s="72">
        <v>3.2372014174789934</v>
      </c>
      <c r="F225" s="72">
        <v>1.2587095824408139</v>
      </c>
      <c r="G225" s="72">
        <v>3.7473634854830653</v>
      </c>
      <c r="H225" s="72">
        <v>0.93613138686131392</v>
      </c>
      <c r="I225" s="72">
        <v>1.4598540145985401E-2</v>
      </c>
      <c r="J225" s="72">
        <v>4.9270072992700732E-2</v>
      </c>
      <c r="K225" s="72">
        <v>9.1240875912408759E-2</v>
      </c>
      <c r="L225" s="72">
        <v>0.53923357664233573</v>
      </c>
      <c r="M225" s="72">
        <v>0.16149635036496351</v>
      </c>
      <c r="N225" s="72">
        <v>0.20802919708029197</v>
      </c>
      <c r="O225" s="72">
        <v>0.37591240875912407</v>
      </c>
      <c r="P225" s="72">
        <v>0.15054744525547445</v>
      </c>
    </row>
    <row r="226" spans="2:16" x14ac:dyDescent="0.2">
      <c r="B226" s="72">
        <v>216</v>
      </c>
      <c r="C226" s="72">
        <v>1</v>
      </c>
      <c r="D226" s="72">
        <v>1.8526205511446174</v>
      </c>
      <c r="E226" s="72">
        <v>4.945376051080034</v>
      </c>
      <c r="F226" s="72">
        <v>3.8382903865099594</v>
      </c>
      <c r="G226" s="72">
        <v>5.6803122110765258</v>
      </c>
      <c r="H226" s="72">
        <v>1</v>
      </c>
      <c r="I226" s="72">
        <v>0</v>
      </c>
      <c r="J226" s="72">
        <v>0</v>
      </c>
      <c r="K226" s="72">
        <v>1</v>
      </c>
      <c r="L226" s="72">
        <v>0</v>
      </c>
      <c r="M226" s="72">
        <v>0</v>
      </c>
      <c r="N226" s="72">
        <v>0</v>
      </c>
      <c r="O226" s="72">
        <v>0.68421052631578949</v>
      </c>
      <c r="P226" s="72">
        <v>0</v>
      </c>
    </row>
    <row r="227" spans="2:16" x14ac:dyDescent="0.2">
      <c r="B227" s="72">
        <v>217</v>
      </c>
      <c r="C227" s="72">
        <v>3</v>
      </c>
      <c r="D227" s="72">
        <v>3.7148037567380743</v>
      </c>
      <c r="E227" s="72">
        <v>4.3712259255843637</v>
      </c>
      <c r="F227" s="72">
        <v>1.3363509791713482</v>
      </c>
      <c r="G227" s="72">
        <v>4.7175350800866358</v>
      </c>
      <c r="H227" s="72">
        <v>1</v>
      </c>
      <c r="I227" s="72">
        <v>0</v>
      </c>
      <c r="J227" s="72">
        <v>0</v>
      </c>
      <c r="K227" s="72">
        <v>1.1450381679389313E-2</v>
      </c>
      <c r="L227" s="72">
        <v>0.85114503816793896</v>
      </c>
      <c r="M227" s="72">
        <v>0.13740458015267176</v>
      </c>
      <c r="N227" s="72">
        <v>0</v>
      </c>
      <c r="O227" s="72">
        <v>0.81297709923664119</v>
      </c>
      <c r="P227" s="72">
        <v>0.13740458015267176</v>
      </c>
    </row>
    <row r="228" spans="2:16" x14ac:dyDescent="0.2">
      <c r="B228" s="72">
        <v>218</v>
      </c>
      <c r="C228" s="72">
        <v>1</v>
      </c>
      <c r="D228" s="72">
        <v>2.1316839567309591</v>
      </c>
      <c r="E228" s="72">
        <v>2.6732533580772198</v>
      </c>
      <c r="F228" s="72">
        <v>3.4489917105227179</v>
      </c>
      <c r="G228" s="72">
        <v>5.4845858303725059</v>
      </c>
      <c r="H228" s="72">
        <v>0.796875</v>
      </c>
      <c r="I228" s="72">
        <v>0.1875</v>
      </c>
      <c r="J228" s="72">
        <v>1.5625E-2</v>
      </c>
      <c r="K228" s="72">
        <v>0.765625</v>
      </c>
      <c r="L228" s="72">
        <v>0.234375</v>
      </c>
      <c r="M228" s="72">
        <v>0</v>
      </c>
      <c r="N228" s="72">
        <v>0</v>
      </c>
      <c r="O228" s="72">
        <v>0.515625</v>
      </c>
      <c r="P228" s="72">
        <v>0</v>
      </c>
    </row>
    <row r="229" spans="2:16" x14ac:dyDescent="0.2">
      <c r="B229" s="72">
        <v>219</v>
      </c>
      <c r="C229" s="72">
        <v>4</v>
      </c>
      <c r="D229" s="72">
        <v>4.4228250782986187</v>
      </c>
      <c r="E229" s="72">
        <v>5.186175439553625</v>
      </c>
      <c r="F229" s="72">
        <v>3.8208136145367662</v>
      </c>
      <c r="G229" s="72">
        <v>1.0665523084562629</v>
      </c>
      <c r="H229" s="72">
        <v>0.97591328783621034</v>
      </c>
      <c r="I229" s="72">
        <v>2.4086712163789641E-2</v>
      </c>
      <c r="J229" s="72">
        <v>0</v>
      </c>
      <c r="K229" s="72">
        <v>1.8065034122842234E-2</v>
      </c>
      <c r="L229" s="72">
        <v>0.29546366920915296</v>
      </c>
      <c r="M229" s="72">
        <v>0.68647129666800477</v>
      </c>
      <c r="N229" s="72">
        <v>0</v>
      </c>
      <c r="O229" s="72">
        <v>0.21878763548775593</v>
      </c>
      <c r="P229" s="72">
        <v>0.68647129666800477</v>
      </c>
    </row>
    <row r="230" spans="2:16" x14ac:dyDescent="0.2">
      <c r="B230" s="72">
        <v>220</v>
      </c>
      <c r="C230" s="72">
        <v>1</v>
      </c>
      <c r="D230" s="72">
        <v>0.85668499347426963</v>
      </c>
      <c r="E230" s="72">
        <v>3.9719188787355564</v>
      </c>
      <c r="F230" s="72">
        <v>2.3997379939942709</v>
      </c>
      <c r="G230" s="72">
        <v>4.6429719754826309</v>
      </c>
      <c r="H230" s="72">
        <v>0.96511627906976749</v>
      </c>
      <c r="I230" s="72">
        <v>0</v>
      </c>
      <c r="J230" s="72">
        <v>3.4883720930232558E-2</v>
      </c>
      <c r="K230" s="72">
        <v>0.62093023255813951</v>
      </c>
      <c r="L230" s="72">
        <v>0.37906976744186044</v>
      </c>
      <c r="M230" s="72">
        <v>0</v>
      </c>
      <c r="N230" s="72">
        <v>0</v>
      </c>
      <c r="O230" s="72">
        <v>0.19069767441860466</v>
      </c>
      <c r="P230" s="72">
        <v>0</v>
      </c>
    </row>
    <row r="231" spans="2:16" x14ac:dyDescent="0.2">
      <c r="B231" s="72">
        <v>221</v>
      </c>
      <c r="C231" s="72">
        <v>3</v>
      </c>
      <c r="D231" s="72">
        <v>3.741349692708217</v>
      </c>
      <c r="E231" s="72">
        <v>4.1544965552359931</v>
      </c>
      <c r="F231" s="72">
        <v>3.2633227841276424</v>
      </c>
      <c r="G231" s="72">
        <v>3.6063521714884192</v>
      </c>
      <c r="H231" s="72">
        <v>0.96638655462184875</v>
      </c>
      <c r="I231" s="72">
        <v>0</v>
      </c>
      <c r="J231" s="72">
        <v>3.3613445378151259E-2</v>
      </c>
      <c r="K231" s="72">
        <v>0.15966386554621848</v>
      </c>
      <c r="L231" s="72">
        <v>3.3613445378151259E-2</v>
      </c>
      <c r="M231" s="72">
        <v>0.35294117647058826</v>
      </c>
      <c r="N231" s="72">
        <v>0.45378151260504201</v>
      </c>
      <c r="O231" s="72">
        <v>0.61344537815126055</v>
      </c>
      <c r="P231" s="72">
        <v>0.35294117647058826</v>
      </c>
    </row>
    <row r="232" spans="2:16" x14ac:dyDescent="0.2">
      <c r="B232" s="72">
        <v>222</v>
      </c>
      <c r="C232" s="72">
        <v>3</v>
      </c>
      <c r="D232" s="72">
        <v>2.7595094263851436</v>
      </c>
      <c r="E232" s="72">
        <v>3.2461434749494833</v>
      </c>
      <c r="F232" s="72">
        <v>0.84518321134321683</v>
      </c>
      <c r="G232" s="72">
        <v>4.7654786771790532</v>
      </c>
      <c r="H232" s="72">
        <v>0.9155123293054328</v>
      </c>
      <c r="I232" s="72">
        <v>4.5191079673838293E-2</v>
      </c>
      <c r="J232" s="72">
        <v>3.9296591020728952E-2</v>
      </c>
      <c r="K232" s="72">
        <v>0.21072796934865901</v>
      </c>
      <c r="L232" s="72">
        <v>0.74211612142646621</v>
      </c>
      <c r="M232" s="72">
        <v>4.715590922487474E-2</v>
      </c>
      <c r="N232" s="72">
        <v>0</v>
      </c>
      <c r="O232" s="72">
        <v>0.71519795657726692</v>
      </c>
      <c r="P232" s="72">
        <v>4.715590922487474E-2</v>
      </c>
    </row>
    <row r="233" spans="2:16" x14ac:dyDescent="0.2">
      <c r="B233" s="72">
        <v>223</v>
      </c>
      <c r="C233" s="72">
        <v>4</v>
      </c>
      <c r="D233" s="72">
        <v>4.6166772691801325</v>
      </c>
      <c r="E233" s="72">
        <v>5.095857641271011</v>
      </c>
      <c r="F233" s="72">
        <v>4.2516703838894836</v>
      </c>
      <c r="G233" s="72">
        <v>0.85797992566787584</v>
      </c>
      <c r="H233" s="72">
        <v>0.90697674418604646</v>
      </c>
      <c r="I233" s="72">
        <v>0</v>
      </c>
      <c r="J233" s="72">
        <v>9.3023255813953487E-2</v>
      </c>
      <c r="K233" s="72">
        <v>4.5219638242894059E-2</v>
      </c>
      <c r="L233" s="72">
        <v>0.22222222222222221</v>
      </c>
      <c r="M233" s="72">
        <v>0.72868217054263562</v>
      </c>
      <c r="N233" s="72">
        <v>3.875968992248062E-3</v>
      </c>
      <c r="O233" s="72">
        <v>0.20155038759689922</v>
      </c>
      <c r="P233" s="72">
        <v>0.72868217054263562</v>
      </c>
    </row>
    <row r="234" spans="2:16" x14ac:dyDescent="0.2">
      <c r="B234" s="72">
        <v>224</v>
      </c>
      <c r="C234" s="72">
        <v>1</v>
      </c>
      <c r="D234" s="72">
        <v>1.8964310884959434</v>
      </c>
      <c r="E234" s="72">
        <v>4.4841006938522492</v>
      </c>
      <c r="F234" s="72">
        <v>3.6727597571796178</v>
      </c>
      <c r="G234" s="72">
        <v>3.512428714628034</v>
      </c>
      <c r="H234" s="72">
        <v>0.94366197183098588</v>
      </c>
      <c r="I234" s="72">
        <v>0</v>
      </c>
      <c r="J234" s="72">
        <v>5.6338028169014086E-2</v>
      </c>
      <c r="K234" s="72">
        <v>0.70422535211267601</v>
      </c>
      <c r="L234" s="72">
        <v>1.4084507042253521E-2</v>
      </c>
      <c r="M234" s="72">
        <v>0.28169014084507044</v>
      </c>
      <c r="N234" s="72">
        <v>0</v>
      </c>
      <c r="O234" s="72">
        <v>4.2253521126760563E-2</v>
      </c>
      <c r="P234" s="72">
        <v>0.28169014084507044</v>
      </c>
    </row>
    <row r="235" spans="2:16" x14ac:dyDescent="0.2">
      <c r="B235" s="72">
        <v>225</v>
      </c>
      <c r="C235" s="72">
        <v>3</v>
      </c>
      <c r="D235" s="72">
        <v>3.5838572045905632</v>
      </c>
      <c r="E235" s="72">
        <v>3.2310722570110149</v>
      </c>
      <c r="F235" s="72">
        <v>1.9518413250626605</v>
      </c>
      <c r="G235" s="72">
        <v>5.1229307993752045</v>
      </c>
      <c r="H235" s="72">
        <v>0.87179487179487181</v>
      </c>
      <c r="I235" s="72">
        <v>0.12820512820512819</v>
      </c>
      <c r="J235" s="72">
        <v>0</v>
      </c>
      <c r="K235" s="72">
        <v>4.2735042735042736E-2</v>
      </c>
      <c r="L235" s="72">
        <v>0.95726495726495731</v>
      </c>
      <c r="M235" s="72">
        <v>0</v>
      </c>
      <c r="N235" s="72">
        <v>0</v>
      </c>
      <c r="O235" s="72">
        <v>0.27350427350427353</v>
      </c>
      <c r="P235" s="72">
        <v>0</v>
      </c>
    </row>
    <row r="236" spans="2:16" x14ac:dyDescent="0.2">
      <c r="B236" s="72">
        <v>226</v>
      </c>
      <c r="C236" s="72">
        <v>3</v>
      </c>
      <c r="D236" s="72">
        <v>3.651334372068276</v>
      </c>
      <c r="E236" s="72">
        <v>4.5964160056882672</v>
      </c>
      <c r="F236" s="72">
        <v>2.0249619160062142</v>
      </c>
      <c r="G236" s="72">
        <v>4.9836256882401031</v>
      </c>
      <c r="H236" s="72">
        <v>1</v>
      </c>
      <c r="I236" s="72">
        <v>0</v>
      </c>
      <c r="J236" s="72">
        <v>0</v>
      </c>
      <c r="K236" s="72">
        <v>1.5625E-2</v>
      </c>
      <c r="L236" s="72">
        <v>0.984375</v>
      </c>
      <c r="M236" s="72">
        <v>0</v>
      </c>
      <c r="N236" s="72">
        <v>0</v>
      </c>
      <c r="O236" s="72">
        <v>9.375E-2</v>
      </c>
      <c r="P236" s="72">
        <v>0</v>
      </c>
    </row>
    <row r="237" spans="2:16" x14ac:dyDescent="0.2">
      <c r="B237" s="72">
        <v>227</v>
      </c>
      <c r="C237" s="72">
        <v>3</v>
      </c>
      <c r="D237" s="72">
        <v>3.6550960966882777</v>
      </c>
      <c r="E237" s="72">
        <v>4.4995820522059962</v>
      </c>
      <c r="F237" s="72">
        <v>1.7008886261215406</v>
      </c>
      <c r="G237" s="72">
        <v>5.0374721078404683</v>
      </c>
      <c r="H237" s="72">
        <v>1</v>
      </c>
      <c r="I237" s="72">
        <v>0</v>
      </c>
      <c r="J237" s="72">
        <v>0</v>
      </c>
      <c r="K237" s="72">
        <v>0</v>
      </c>
      <c r="L237" s="72">
        <v>1</v>
      </c>
      <c r="M237" s="72">
        <v>0</v>
      </c>
      <c r="N237" s="72">
        <v>0</v>
      </c>
      <c r="O237" s="72">
        <v>0.26426426426426425</v>
      </c>
      <c r="P237" s="72">
        <v>0</v>
      </c>
    </row>
    <row r="238" spans="2:16" x14ac:dyDescent="0.2">
      <c r="B238" s="72">
        <v>228</v>
      </c>
      <c r="C238" s="72">
        <v>3</v>
      </c>
      <c r="D238" s="72">
        <v>2.2937656847685473</v>
      </c>
      <c r="E238" s="72">
        <v>3.390899936434113</v>
      </c>
      <c r="F238" s="72">
        <v>0.69257101694261158</v>
      </c>
      <c r="G238" s="72">
        <v>4.7586632170228498</v>
      </c>
      <c r="H238" s="72">
        <v>0.9426751592356688</v>
      </c>
      <c r="I238" s="72">
        <v>2.8662420382165606E-2</v>
      </c>
      <c r="J238" s="72">
        <v>2.8662420382165606E-2</v>
      </c>
      <c r="K238" s="72">
        <v>0.2786624203821656</v>
      </c>
      <c r="L238" s="72">
        <v>0.70222929936305734</v>
      </c>
      <c r="M238" s="72">
        <v>0</v>
      </c>
      <c r="N238" s="72">
        <v>1.9108280254777069E-2</v>
      </c>
      <c r="O238" s="72">
        <v>0.54299363057324845</v>
      </c>
      <c r="P238" s="72">
        <v>0</v>
      </c>
    </row>
    <row r="239" spans="2:16" x14ac:dyDescent="0.2">
      <c r="B239" s="72">
        <v>229</v>
      </c>
      <c r="C239" s="72">
        <v>1</v>
      </c>
      <c r="D239" s="72">
        <v>1.1086687881999302</v>
      </c>
      <c r="E239" s="72">
        <v>3.7487316136152282</v>
      </c>
      <c r="F239" s="72">
        <v>2.9008129508815204</v>
      </c>
      <c r="G239" s="72">
        <v>5.2074909289419082</v>
      </c>
      <c r="H239" s="72">
        <v>0.93073593073593075</v>
      </c>
      <c r="I239" s="72">
        <v>6.9264069264069264E-2</v>
      </c>
      <c r="J239" s="72">
        <v>0</v>
      </c>
      <c r="K239" s="72">
        <v>0.80086580086580084</v>
      </c>
      <c r="L239" s="72">
        <v>0.19913419913419914</v>
      </c>
      <c r="M239" s="72">
        <v>0</v>
      </c>
      <c r="N239" s="72">
        <v>0</v>
      </c>
      <c r="O239" s="72">
        <v>0.60606060606060608</v>
      </c>
      <c r="P239" s="72">
        <v>0</v>
      </c>
    </row>
    <row r="240" spans="2:16" x14ac:dyDescent="0.2">
      <c r="B240" s="72">
        <v>230</v>
      </c>
      <c r="C240" s="72">
        <v>2</v>
      </c>
      <c r="D240" s="72">
        <v>16.109449055149888</v>
      </c>
      <c r="E240" s="72">
        <v>14.43890165915434</v>
      </c>
      <c r="F240" s="72">
        <v>15.922857299447916</v>
      </c>
      <c r="G240" s="72">
        <v>16.425742505664648</v>
      </c>
      <c r="H240" s="72">
        <v>0</v>
      </c>
      <c r="I240" s="72">
        <v>0</v>
      </c>
      <c r="J240" s="72">
        <v>1</v>
      </c>
      <c r="K240" s="72">
        <v>0</v>
      </c>
      <c r="L240" s="72">
        <v>1</v>
      </c>
      <c r="M240" s="72">
        <v>0</v>
      </c>
      <c r="N240" s="72">
        <v>0</v>
      </c>
      <c r="O240" s="72">
        <v>1</v>
      </c>
      <c r="P240" s="72">
        <v>0</v>
      </c>
    </row>
    <row r="241" spans="2:16" x14ac:dyDescent="0.2">
      <c r="B241" s="72">
        <v>231</v>
      </c>
      <c r="C241" s="72">
        <v>4</v>
      </c>
      <c r="D241" s="72">
        <v>3.412401638414575</v>
      </c>
      <c r="E241" s="72">
        <v>4.3532085412331778</v>
      </c>
      <c r="F241" s="72">
        <v>3.8160197753832716</v>
      </c>
      <c r="G241" s="72">
        <v>1.6831045472768968</v>
      </c>
      <c r="H241" s="72">
        <v>0.89772727272727271</v>
      </c>
      <c r="I241" s="72">
        <v>6.8181818181818177E-2</v>
      </c>
      <c r="J241" s="72">
        <v>3.4090909090909088E-2</v>
      </c>
      <c r="K241" s="72">
        <v>0.32575757575757575</v>
      </c>
      <c r="L241" s="72">
        <v>0.11742424242424243</v>
      </c>
      <c r="M241" s="72">
        <v>0.55681818181818177</v>
      </c>
      <c r="N241" s="72">
        <v>0</v>
      </c>
      <c r="O241" s="72">
        <v>2.2727272727272728E-2</v>
      </c>
      <c r="P241" s="72">
        <v>0.55681818181818177</v>
      </c>
    </row>
    <row r="242" spans="2:16" x14ac:dyDescent="0.2">
      <c r="B242" s="72">
        <v>232</v>
      </c>
      <c r="C242" s="72">
        <v>3</v>
      </c>
      <c r="D242" s="72">
        <v>2.9329890836074224</v>
      </c>
      <c r="E242" s="72">
        <v>3.5485658142901335</v>
      </c>
      <c r="F242" s="72">
        <v>1.8483140134854459</v>
      </c>
      <c r="G242" s="72">
        <v>2.831221361763375</v>
      </c>
      <c r="H242" s="72">
        <v>0.91688538932633423</v>
      </c>
      <c r="I242" s="72">
        <v>2.6246719160104987E-2</v>
      </c>
      <c r="J242" s="72">
        <v>5.6867891513560802E-2</v>
      </c>
      <c r="K242" s="72">
        <v>0.1399825021872266</v>
      </c>
      <c r="L242" s="72">
        <v>0.5065616797900262</v>
      </c>
      <c r="M242" s="72">
        <v>0.34645669291338582</v>
      </c>
      <c r="N242" s="72">
        <v>6.99912510936133E-3</v>
      </c>
      <c r="O242" s="72">
        <v>0.47419072615923008</v>
      </c>
      <c r="P242" s="72">
        <v>0.34645669291338582</v>
      </c>
    </row>
    <row r="243" spans="2:16" x14ac:dyDescent="0.2">
      <c r="B243" s="72">
        <v>233</v>
      </c>
      <c r="C243" s="72">
        <v>4</v>
      </c>
      <c r="D243" s="72">
        <v>5.3830035234345477</v>
      </c>
      <c r="E243" s="72">
        <v>6.3201947702382082</v>
      </c>
      <c r="F243" s="72">
        <v>5.2008042577898843</v>
      </c>
      <c r="G243" s="72">
        <v>1.0847805381912463</v>
      </c>
      <c r="H243" s="72">
        <v>1</v>
      </c>
      <c r="I243" s="72">
        <v>0</v>
      </c>
      <c r="J243" s="72">
        <v>0</v>
      </c>
      <c r="K243" s="72">
        <v>5.5045871559633031E-2</v>
      </c>
      <c r="L243" s="72">
        <v>5.5045871559633031E-2</v>
      </c>
      <c r="M243" s="72">
        <v>0.88990825688073394</v>
      </c>
      <c r="N243" s="72">
        <v>0</v>
      </c>
      <c r="O243" s="72">
        <v>5.5045871559633031E-2</v>
      </c>
      <c r="P243" s="72">
        <v>0.88990825688073394</v>
      </c>
    </row>
    <row r="244" spans="2:16" x14ac:dyDescent="0.2">
      <c r="B244" s="72">
        <v>234</v>
      </c>
      <c r="C244" s="72">
        <v>3</v>
      </c>
      <c r="D244" s="72">
        <v>3.7045420406315839</v>
      </c>
      <c r="E244" s="72">
        <v>4.3870323370877555</v>
      </c>
      <c r="F244" s="72">
        <v>2.2643063877284115</v>
      </c>
      <c r="G244" s="72">
        <v>4.945829622271968</v>
      </c>
      <c r="H244" s="72">
        <v>0.95464852607709749</v>
      </c>
      <c r="I244" s="72">
        <v>0</v>
      </c>
      <c r="J244" s="72">
        <v>4.5351473922902494E-2</v>
      </c>
      <c r="K244" s="72">
        <v>6.8027210884353739E-3</v>
      </c>
      <c r="L244" s="72">
        <v>0.99319727891156462</v>
      </c>
      <c r="M244" s="72">
        <v>0</v>
      </c>
      <c r="N244" s="72">
        <v>0</v>
      </c>
      <c r="O244" s="72">
        <v>0</v>
      </c>
      <c r="P244" s="72">
        <v>0</v>
      </c>
    </row>
    <row r="245" spans="2:16" x14ac:dyDescent="0.2">
      <c r="B245" s="72">
        <v>235</v>
      </c>
      <c r="C245" s="72">
        <v>4</v>
      </c>
      <c r="D245" s="72">
        <v>4.3018750567707675</v>
      </c>
      <c r="E245" s="72">
        <v>5.1562180085968299</v>
      </c>
      <c r="F245" s="72">
        <v>3.6094187810575749</v>
      </c>
      <c r="G245" s="72">
        <v>1.1878104378475134</v>
      </c>
      <c r="H245" s="72">
        <v>0.98713826366559487</v>
      </c>
      <c r="I245" s="72">
        <v>0</v>
      </c>
      <c r="J245" s="72">
        <v>1.2861736334405145E-2</v>
      </c>
      <c r="K245" s="72">
        <v>0</v>
      </c>
      <c r="L245" s="72">
        <v>0.34405144694533762</v>
      </c>
      <c r="M245" s="72">
        <v>0.64308681672025725</v>
      </c>
      <c r="N245" s="72">
        <v>1.2861736334405145E-2</v>
      </c>
      <c r="O245" s="72">
        <v>0.19292604501607716</v>
      </c>
      <c r="P245" s="72">
        <v>0.64308681672025725</v>
      </c>
    </row>
    <row r="246" spans="2:16" x14ac:dyDescent="0.2">
      <c r="B246" s="72">
        <v>236</v>
      </c>
      <c r="C246" s="72">
        <v>4</v>
      </c>
      <c r="D246" s="72">
        <v>4.5996702966679539</v>
      </c>
      <c r="E246" s="72">
        <v>5.2841201858250209</v>
      </c>
      <c r="F246" s="72">
        <v>4.14269850686326</v>
      </c>
      <c r="G246" s="72">
        <v>0.92517559854834963</v>
      </c>
      <c r="H246" s="72">
        <v>0.96620775969962458</v>
      </c>
      <c r="I246" s="72">
        <v>3.3792240300375469E-2</v>
      </c>
      <c r="J246" s="72">
        <v>0</v>
      </c>
      <c r="K246" s="72">
        <v>5.0062578222778474E-3</v>
      </c>
      <c r="L246" s="72">
        <v>0.24780976220275344</v>
      </c>
      <c r="M246" s="72">
        <v>0.70588235294117652</v>
      </c>
      <c r="N246" s="72">
        <v>4.130162703379224E-2</v>
      </c>
      <c r="O246" s="72">
        <v>4.130162703379224E-2</v>
      </c>
      <c r="P246" s="72">
        <v>0.70588235294117652</v>
      </c>
    </row>
    <row r="247" spans="2:16" x14ac:dyDescent="0.2">
      <c r="B247" s="72">
        <v>237</v>
      </c>
      <c r="C247" s="72">
        <v>4</v>
      </c>
      <c r="D247" s="72">
        <v>4.8534759510833911</v>
      </c>
      <c r="E247" s="72">
        <v>5.8008862094617477</v>
      </c>
      <c r="F247" s="72">
        <v>4.9073686225640207</v>
      </c>
      <c r="G247" s="72">
        <v>0.65217559835294314</v>
      </c>
      <c r="H247" s="72">
        <v>0.95761514552133375</v>
      </c>
      <c r="I247" s="72">
        <v>0</v>
      </c>
      <c r="J247" s="72">
        <v>4.2384854478666287E-2</v>
      </c>
      <c r="K247" s="72">
        <v>0.15512856739191863</v>
      </c>
      <c r="L247" s="72">
        <v>1.6953941791466517E-2</v>
      </c>
      <c r="M247" s="72">
        <v>0.82226617688612602</v>
      </c>
      <c r="N247" s="72">
        <v>5.6513139304888386E-3</v>
      </c>
      <c r="O247" s="72">
        <v>2.9669398135066402E-2</v>
      </c>
      <c r="P247" s="72">
        <v>0.79966092116417065</v>
      </c>
    </row>
    <row r="248" spans="2:16" x14ac:dyDescent="0.2">
      <c r="B248" s="72">
        <v>238</v>
      </c>
      <c r="C248" s="72">
        <v>4</v>
      </c>
      <c r="D248" s="72">
        <v>5.1448096906478851</v>
      </c>
      <c r="E248" s="72">
        <v>6.0242532883974267</v>
      </c>
      <c r="F248" s="72">
        <v>4.7671128235896267</v>
      </c>
      <c r="G248" s="72">
        <v>0.91838752501404664</v>
      </c>
      <c r="H248" s="72">
        <v>1</v>
      </c>
      <c r="I248" s="72">
        <v>0</v>
      </c>
      <c r="J248" s="72">
        <v>0</v>
      </c>
      <c r="K248" s="72">
        <v>1.3483146067415731E-2</v>
      </c>
      <c r="L248" s="72">
        <v>0.15056179775280898</v>
      </c>
      <c r="M248" s="72">
        <v>0.83595505617977528</v>
      </c>
      <c r="N248" s="72">
        <v>0</v>
      </c>
      <c r="O248" s="72">
        <v>0.14382022471910114</v>
      </c>
      <c r="P248" s="72">
        <v>0.83595505617977528</v>
      </c>
    </row>
    <row r="249" spans="2:16" x14ac:dyDescent="0.2">
      <c r="B249" s="72">
        <v>239</v>
      </c>
      <c r="C249" s="72">
        <v>4</v>
      </c>
      <c r="D249" s="72">
        <v>6.0226869169249753</v>
      </c>
      <c r="E249" s="72">
        <v>6.8471665979407819</v>
      </c>
      <c r="F249" s="72">
        <v>5.8369838410140646</v>
      </c>
      <c r="G249" s="72">
        <v>1.5788753083429792</v>
      </c>
      <c r="H249" s="72">
        <v>1</v>
      </c>
      <c r="I249" s="72">
        <v>0</v>
      </c>
      <c r="J249" s="72">
        <v>0</v>
      </c>
      <c r="K249" s="72">
        <v>0</v>
      </c>
      <c r="L249" s="72">
        <v>0</v>
      </c>
      <c r="M249" s="72">
        <v>1</v>
      </c>
      <c r="N249" s="72">
        <v>0</v>
      </c>
      <c r="O249" s="72">
        <v>0</v>
      </c>
      <c r="P249" s="72">
        <v>1</v>
      </c>
    </row>
    <row r="250" spans="2:16" x14ac:dyDescent="0.2">
      <c r="B250" s="72">
        <v>240</v>
      </c>
      <c r="C250" s="72">
        <v>1</v>
      </c>
      <c r="D250" s="72">
        <v>1.7917031071847647</v>
      </c>
      <c r="E250" s="72">
        <v>5.185627611746229</v>
      </c>
      <c r="F250" s="72">
        <v>4.2388697778446049</v>
      </c>
      <c r="G250" s="72">
        <v>5.3897894203641794</v>
      </c>
      <c r="H250" s="72">
        <v>1</v>
      </c>
      <c r="I250" s="72">
        <v>0</v>
      </c>
      <c r="J250" s="72">
        <v>0</v>
      </c>
      <c r="K250" s="72">
        <v>1</v>
      </c>
      <c r="L250" s="72">
        <v>0</v>
      </c>
      <c r="M250" s="72">
        <v>0</v>
      </c>
      <c r="N250" s="72">
        <v>0</v>
      </c>
      <c r="O250" s="72">
        <v>0</v>
      </c>
      <c r="P250" s="72">
        <v>0</v>
      </c>
    </row>
    <row r="251" spans="2:16" x14ac:dyDescent="0.2">
      <c r="B251" s="72">
        <v>241</v>
      </c>
      <c r="C251" s="72">
        <v>3</v>
      </c>
      <c r="D251" s="72">
        <v>2.2869621343605879</v>
      </c>
      <c r="E251" s="72">
        <v>3.0080276020529118</v>
      </c>
      <c r="F251" s="72">
        <v>1.1438561431293564</v>
      </c>
      <c r="G251" s="72">
        <v>4.2802054770723093</v>
      </c>
      <c r="H251" s="72">
        <v>0.92747252747252751</v>
      </c>
      <c r="I251" s="72">
        <v>7.2527472527472533E-2</v>
      </c>
      <c r="J251" s="72">
        <v>0</v>
      </c>
      <c r="K251" s="72">
        <v>0.29890109890109889</v>
      </c>
      <c r="L251" s="72">
        <v>0.48351648351648352</v>
      </c>
      <c r="M251" s="72">
        <v>0.12307692307692308</v>
      </c>
      <c r="N251" s="72">
        <v>9.4505494505494503E-2</v>
      </c>
      <c r="O251" s="72">
        <v>0.69890109890109886</v>
      </c>
      <c r="P251" s="72">
        <v>0.12307692307692308</v>
      </c>
    </row>
    <row r="252" spans="2:16" x14ac:dyDescent="0.2">
      <c r="B252" s="72">
        <v>242</v>
      </c>
      <c r="C252" s="72">
        <v>3</v>
      </c>
      <c r="D252" s="72">
        <v>2.4725494013214901</v>
      </c>
      <c r="E252" s="72">
        <v>3.3312596212272081</v>
      </c>
      <c r="F252" s="72">
        <v>1.2632675618922844</v>
      </c>
      <c r="G252" s="72">
        <v>4.6618302770311626</v>
      </c>
      <c r="H252" s="72">
        <v>0.91578947368421049</v>
      </c>
      <c r="I252" s="72">
        <v>0</v>
      </c>
      <c r="J252" s="72">
        <v>8.4210526315789472E-2</v>
      </c>
      <c r="K252" s="72">
        <v>0.23684210526315788</v>
      </c>
      <c r="L252" s="72">
        <v>0.70789473684210524</v>
      </c>
      <c r="M252" s="72">
        <v>0</v>
      </c>
      <c r="N252" s="72">
        <v>5.526315789473684E-2</v>
      </c>
      <c r="O252" s="72">
        <v>0.4</v>
      </c>
      <c r="P252" s="72">
        <v>0</v>
      </c>
    </row>
    <row r="253" spans="2:16" x14ac:dyDescent="0.2">
      <c r="B253" s="72">
        <v>243</v>
      </c>
      <c r="C253" s="72">
        <v>2</v>
      </c>
      <c r="D253" s="72">
        <v>4.8088173824946079</v>
      </c>
      <c r="E253" s="72">
        <v>2.8528971099213032</v>
      </c>
      <c r="F253" s="72">
        <v>4.2479321118286064</v>
      </c>
      <c r="G253" s="72">
        <v>5.0443793798327707</v>
      </c>
      <c r="H253" s="72">
        <v>0.77319587628865982</v>
      </c>
      <c r="I253" s="72">
        <v>0.22680412371134021</v>
      </c>
      <c r="J253" s="72">
        <v>0</v>
      </c>
      <c r="K253" s="72">
        <v>8.247422680412371E-2</v>
      </c>
      <c r="L253" s="72">
        <v>8.247422680412371E-2</v>
      </c>
      <c r="M253" s="72">
        <v>0.28865979381443296</v>
      </c>
      <c r="N253" s="72">
        <v>0.54639175257731953</v>
      </c>
      <c r="O253" s="72">
        <v>0.70360824742268047</v>
      </c>
      <c r="P253" s="72">
        <v>0.28865979381443296</v>
      </c>
    </row>
    <row r="254" spans="2:16" x14ac:dyDescent="0.2">
      <c r="B254" s="72">
        <v>244</v>
      </c>
      <c r="C254" s="72">
        <v>3</v>
      </c>
      <c r="D254" s="72">
        <v>3.4120968783854893</v>
      </c>
      <c r="E254" s="72">
        <v>2.7675754132368104</v>
      </c>
      <c r="F254" s="72">
        <v>2.3547772910355453</v>
      </c>
      <c r="G254" s="72">
        <v>5.3803751687581158</v>
      </c>
      <c r="H254" s="72">
        <v>0.79720279720279719</v>
      </c>
      <c r="I254" s="72">
        <v>6.2937062937062943E-2</v>
      </c>
      <c r="J254" s="72">
        <v>0.13986013986013987</v>
      </c>
      <c r="K254" s="72">
        <v>0.23076923076923078</v>
      </c>
      <c r="L254" s="72">
        <v>0.76923076923076927</v>
      </c>
      <c r="M254" s="72">
        <v>0</v>
      </c>
      <c r="N254" s="72">
        <v>0</v>
      </c>
      <c r="O254" s="72">
        <v>0.76223776223776218</v>
      </c>
      <c r="P254" s="72">
        <v>0</v>
      </c>
    </row>
    <row r="255" spans="2:16" x14ac:dyDescent="0.2">
      <c r="B255" s="72">
        <v>245</v>
      </c>
      <c r="C255" s="72">
        <v>4</v>
      </c>
      <c r="D255" s="72">
        <v>4.8592972048929681</v>
      </c>
      <c r="E255" s="72">
        <v>4.9880838888537866</v>
      </c>
      <c r="F255" s="72">
        <v>5.0446101582778633</v>
      </c>
      <c r="G255" s="72">
        <v>2.1095716847689996</v>
      </c>
      <c r="H255" s="72">
        <v>0.80378657487091221</v>
      </c>
      <c r="I255" s="72">
        <v>3.098106712564544E-2</v>
      </c>
      <c r="J255" s="72">
        <v>0.16523235800344235</v>
      </c>
      <c r="K255" s="72">
        <v>0.20137693631669534</v>
      </c>
      <c r="L255" s="72">
        <v>6.5404475043029264E-2</v>
      </c>
      <c r="M255" s="72">
        <v>0.73321858864027534</v>
      </c>
      <c r="N255" s="72">
        <v>0</v>
      </c>
      <c r="O255" s="72">
        <v>7.7452667814113599E-2</v>
      </c>
      <c r="P255" s="72">
        <v>0.73321858864027534</v>
      </c>
    </row>
    <row r="256" spans="2:16" x14ac:dyDescent="0.2">
      <c r="B256" s="72">
        <v>246</v>
      </c>
      <c r="C256" s="72">
        <v>4</v>
      </c>
      <c r="D256" s="72">
        <v>3.3464130693768763</v>
      </c>
      <c r="E256" s="72">
        <v>4.5376158787722067</v>
      </c>
      <c r="F256" s="72">
        <v>2.3925391578112891</v>
      </c>
      <c r="G256" s="72">
        <v>2.387567093082855</v>
      </c>
      <c r="H256" s="72">
        <v>1</v>
      </c>
      <c r="I256" s="72">
        <v>0</v>
      </c>
      <c r="J256" s="72">
        <v>0</v>
      </c>
      <c r="K256" s="72">
        <v>8.6776859504132234E-2</v>
      </c>
      <c r="L256" s="72">
        <v>0.49173553719008267</v>
      </c>
      <c r="M256" s="72">
        <v>0.42148760330578511</v>
      </c>
      <c r="N256" s="72">
        <v>0</v>
      </c>
      <c r="O256" s="72">
        <v>0.26446280991735538</v>
      </c>
      <c r="P256" s="72">
        <v>0.42148760330578511</v>
      </c>
    </row>
    <row r="257" spans="2:16" x14ac:dyDescent="0.2">
      <c r="B257" s="72">
        <v>247</v>
      </c>
      <c r="C257" s="72">
        <v>4</v>
      </c>
      <c r="D257" s="72">
        <v>5.1823740457787855</v>
      </c>
      <c r="E257" s="72">
        <v>6.0731548757302427</v>
      </c>
      <c r="F257" s="72">
        <v>4.8576902856104454</v>
      </c>
      <c r="G257" s="72">
        <v>0.98088643758539562</v>
      </c>
      <c r="H257" s="72">
        <v>1</v>
      </c>
      <c r="I257" s="72">
        <v>0</v>
      </c>
      <c r="J257" s="72">
        <v>0</v>
      </c>
      <c r="K257" s="72">
        <v>0</v>
      </c>
      <c r="L257" s="72">
        <v>0.10169491525423729</v>
      </c>
      <c r="M257" s="72">
        <v>0.89830508474576276</v>
      </c>
      <c r="N257" s="72">
        <v>0</v>
      </c>
      <c r="O257" s="72">
        <v>0.10169491525423729</v>
      </c>
      <c r="P257" s="72">
        <v>0.76271186440677963</v>
      </c>
    </row>
    <row r="258" spans="2:16" x14ac:dyDescent="0.2">
      <c r="B258" s="72">
        <v>248</v>
      </c>
      <c r="C258" s="72">
        <v>1</v>
      </c>
      <c r="D258" s="72">
        <v>1.7917031071847647</v>
      </c>
      <c r="E258" s="72">
        <v>5.185627611746229</v>
      </c>
      <c r="F258" s="72">
        <v>4.2388697778446049</v>
      </c>
      <c r="G258" s="72">
        <v>5.3897894203641794</v>
      </c>
      <c r="H258" s="72">
        <v>1</v>
      </c>
      <c r="I258" s="72">
        <v>0</v>
      </c>
      <c r="J258" s="72">
        <v>0</v>
      </c>
      <c r="K258" s="72">
        <v>1</v>
      </c>
      <c r="L258" s="72">
        <v>0</v>
      </c>
      <c r="M258" s="72">
        <v>0</v>
      </c>
      <c r="N258" s="72">
        <v>0</v>
      </c>
      <c r="O258" s="72">
        <v>0</v>
      </c>
      <c r="P258" s="72">
        <v>0</v>
      </c>
    </row>
    <row r="259" spans="2:16" x14ac:dyDescent="0.2">
      <c r="B259" s="72">
        <v>249</v>
      </c>
      <c r="C259" s="72">
        <v>1</v>
      </c>
      <c r="D259" s="72">
        <v>0.83122119931233673</v>
      </c>
      <c r="E259" s="72">
        <v>4.4077046557782111</v>
      </c>
      <c r="F259" s="72">
        <v>2.8760968885260727</v>
      </c>
      <c r="G259" s="72">
        <v>4.9881743540546397</v>
      </c>
      <c r="H259" s="72">
        <v>1</v>
      </c>
      <c r="I259" s="72">
        <v>0</v>
      </c>
      <c r="J259" s="72">
        <v>0</v>
      </c>
      <c r="K259" s="72">
        <v>0.77952755905511806</v>
      </c>
      <c r="L259" s="72">
        <v>0.22047244094488189</v>
      </c>
      <c r="M259" s="72">
        <v>0</v>
      </c>
      <c r="N259" s="72">
        <v>0</v>
      </c>
      <c r="O259" s="72">
        <v>0.37795275590551181</v>
      </c>
      <c r="P259" s="72">
        <v>0</v>
      </c>
    </row>
    <row r="260" spans="2:16" x14ac:dyDescent="0.2">
      <c r="B260" s="72">
        <v>250</v>
      </c>
      <c r="C260" s="72">
        <v>3</v>
      </c>
      <c r="D260" s="72">
        <v>3.0637580164680087</v>
      </c>
      <c r="E260" s="72">
        <v>3.6654287994521737</v>
      </c>
      <c r="F260" s="72">
        <v>2.5386217442225458</v>
      </c>
      <c r="G260" s="72">
        <v>5.2101547195843843</v>
      </c>
      <c r="H260" s="72">
        <v>0.96385542168674698</v>
      </c>
      <c r="I260" s="72">
        <v>0</v>
      </c>
      <c r="J260" s="72">
        <v>3.614457831325301E-2</v>
      </c>
      <c r="K260" s="72">
        <v>0.31325301204819278</v>
      </c>
      <c r="L260" s="72">
        <v>0.24096385542168675</v>
      </c>
      <c r="M260" s="72">
        <v>0</v>
      </c>
      <c r="N260" s="72">
        <v>0.44578313253012047</v>
      </c>
      <c r="O260" s="72">
        <v>0.77108433734939763</v>
      </c>
      <c r="P260" s="72">
        <v>0</v>
      </c>
    </row>
    <row r="261" spans="2:16" x14ac:dyDescent="0.2">
      <c r="B261" s="72">
        <v>251</v>
      </c>
      <c r="C261" s="72">
        <v>3</v>
      </c>
      <c r="D261" s="72">
        <v>4.2264473518326229</v>
      </c>
      <c r="E261" s="72">
        <v>4.6790344842788958</v>
      </c>
      <c r="F261" s="72">
        <v>1.9178714235176513</v>
      </c>
      <c r="G261" s="72">
        <v>5.7531594698822417</v>
      </c>
      <c r="H261" s="72">
        <v>1</v>
      </c>
      <c r="I261" s="72">
        <v>0</v>
      </c>
      <c r="J261" s="72">
        <v>0</v>
      </c>
      <c r="K261" s="72">
        <v>0</v>
      </c>
      <c r="L261" s="72">
        <v>1</v>
      </c>
      <c r="M261" s="72">
        <v>0</v>
      </c>
      <c r="N261" s="72">
        <v>0</v>
      </c>
      <c r="O261" s="72">
        <v>1</v>
      </c>
      <c r="P261" s="72">
        <v>0</v>
      </c>
    </row>
    <row r="262" spans="2:16" x14ac:dyDescent="0.2">
      <c r="B262" s="72">
        <v>252</v>
      </c>
      <c r="C262" s="72">
        <v>2</v>
      </c>
      <c r="D262" s="72">
        <v>3.4368026518096468</v>
      </c>
      <c r="E262" s="72">
        <v>1.4388254717507531</v>
      </c>
      <c r="F262" s="72">
        <v>3.5883557727471533</v>
      </c>
      <c r="G262" s="72">
        <v>5.6853275257822302</v>
      </c>
      <c r="H262" s="72">
        <v>0.69636963696369636</v>
      </c>
      <c r="I262" s="72">
        <v>0.26072607260726072</v>
      </c>
      <c r="J262" s="72">
        <v>4.2904290429042903E-2</v>
      </c>
      <c r="K262" s="72">
        <v>0.44884488448844884</v>
      </c>
      <c r="L262" s="72">
        <v>0.48844884488448848</v>
      </c>
      <c r="M262" s="72">
        <v>0</v>
      </c>
      <c r="N262" s="72">
        <v>6.2706270627062702E-2</v>
      </c>
      <c r="O262" s="72">
        <v>0.42244224422442245</v>
      </c>
      <c r="P262" s="72">
        <v>0</v>
      </c>
    </row>
    <row r="263" spans="2:16" x14ac:dyDescent="0.2">
      <c r="B263" s="72">
        <v>253</v>
      </c>
      <c r="C263" s="72">
        <v>3</v>
      </c>
      <c r="D263" s="72">
        <v>3.5763563284648066</v>
      </c>
      <c r="E263" s="72">
        <v>4.6052512076072265</v>
      </c>
      <c r="F263" s="72">
        <v>2.3552162094269868</v>
      </c>
      <c r="G263" s="72">
        <v>2.8469390049391574</v>
      </c>
      <c r="H263" s="72">
        <v>1</v>
      </c>
      <c r="I263" s="72">
        <v>0</v>
      </c>
      <c r="J263" s="72">
        <v>0</v>
      </c>
      <c r="K263" s="72">
        <v>0</v>
      </c>
      <c r="L263" s="72">
        <v>0.64</v>
      </c>
      <c r="M263" s="72">
        <v>0.36</v>
      </c>
      <c r="N263" s="72">
        <v>0</v>
      </c>
      <c r="O263" s="72">
        <v>0.12</v>
      </c>
      <c r="P263" s="72">
        <v>0.36</v>
      </c>
    </row>
    <row r="264" spans="2:16" x14ac:dyDescent="0.2">
      <c r="B264" s="72">
        <v>254</v>
      </c>
      <c r="C264" s="72">
        <v>2</v>
      </c>
      <c r="D264" s="72">
        <v>3.4194076203848502</v>
      </c>
      <c r="E264" s="72">
        <v>2.0079655387489028</v>
      </c>
      <c r="F264" s="72">
        <v>2.4787140820917273</v>
      </c>
      <c r="G264" s="72">
        <v>4.5705193186864577</v>
      </c>
      <c r="H264" s="72">
        <v>0.76525821596244137</v>
      </c>
      <c r="I264" s="72">
        <v>9.7417840375586859E-2</v>
      </c>
      <c r="J264" s="72">
        <v>0.13732394366197184</v>
      </c>
      <c r="K264" s="72">
        <v>0.12323943661971831</v>
      </c>
      <c r="L264" s="72">
        <v>0.64671361502347413</v>
      </c>
      <c r="M264" s="72">
        <v>0.11267605633802817</v>
      </c>
      <c r="N264" s="72">
        <v>0.11737089201877934</v>
      </c>
      <c r="O264" s="72">
        <v>0.44014084507042256</v>
      </c>
      <c r="P264" s="72">
        <v>0.11267605633802817</v>
      </c>
    </row>
    <row r="265" spans="2:16" x14ac:dyDescent="0.2">
      <c r="B265" s="72">
        <v>255</v>
      </c>
      <c r="C265" s="72">
        <v>3</v>
      </c>
      <c r="D265" s="72">
        <v>3.7616226524900394</v>
      </c>
      <c r="E265" s="72">
        <v>4.3042637090112468</v>
      </c>
      <c r="F265" s="72">
        <v>1.5285376912345898</v>
      </c>
      <c r="G265" s="72">
        <v>5.4912739480874464</v>
      </c>
      <c r="H265" s="72">
        <v>0.97923875432525953</v>
      </c>
      <c r="I265" s="72">
        <v>0</v>
      </c>
      <c r="J265" s="72">
        <v>2.0761245674740483E-2</v>
      </c>
      <c r="K265" s="72">
        <v>7.7854671280276816E-2</v>
      </c>
      <c r="L265" s="72">
        <v>0.92214532871972321</v>
      </c>
      <c r="M265" s="72">
        <v>0</v>
      </c>
      <c r="N265" s="72">
        <v>0</v>
      </c>
      <c r="O265" s="72">
        <v>0.93252595155709339</v>
      </c>
      <c r="P265" s="72">
        <v>0</v>
      </c>
    </row>
    <row r="266" spans="2:16" x14ac:dyDescent="0.2">
      <c r="B266" s="72">
        <v>256</v>
      </c>
      <c r="C266" s="72">
        <v>3</v>
      </c>
      <c r="D266" s="72">
        <v>3.984615178550325</v>
      </c>
      <c r="E266" s="72">
        <v>4.552730936952659</v>
      </c>
      <c r="F266" s="72">
        <v>1.6998779339732284</v>
      </c>
      <c r="G266" s="72">
        <v>5.6085122050215066</v>
      </c>
      <c r="H266" s="72">
        <v>1</v>
      </c>
      <c r="I266" s="72">
        <v>0</v>
      </c>
      <c r="J266" s="72">
        <v>0</v>
      </c>
      <c r="K266" s="72">
        <v>3.8659793814432991E-2</v>
      </c>
      <c r="L266" s="72">
        <v>0.96134020618556704</v>
      </c>
      <c r="M266" s="72">
        <v>0</v>
      </c>
      <c r="N266" s="72">
        <v>0</v>
      </c>
      <c r="O266" s="72">
        <v>0.94587628865979378</v>
      </c>
      <c r="P266" s="72">
        <v>0</v>
      </c>
    </row>
    <row r="267" spans="2:16" x14ac:dyDescent="0.2">
      <c r="B267" s="72">
        <v>257</v>
      </c>
      <c r="C267" s="72">
        <v>3</v>
      </c>
      <c r="D267" s="72">
        <v>3.0171790122500157</v>
      </c>
      <c r="E267" s="72">
        <v>4.1576327256006342</v>
      </c>
      <c r="F267" s="72">
        <v>0.98839040736973616</v>
      </c>
      <c r="G267" s="72">
        <v>5.1011048892104327</v>
      </c>
      <c r="H267" s="72">
        <v>1</v>
      </c>
      <c r="I267" s="72">
        <v>0</v>
      </c>
      <c r="J267" s="72">
        <v>0</v>
      </c>
      <c r="K267" s="72">
        <v>0.19424460431654678</v>
      </c>
      <c r="L267" s="72">
        <v>0.80575539568345322</v>
      </c>
      <c r="M267" s="72">
        <v>0</v>
      </c>
      <c r="N267" s="72">
        <v>0</v>
      </c>
      <c r="O267" s="72">
        <v>0.71942446043165464</v>
      </c>
      <c r="P267" s="72">
        <v>0</v>
      </c>
    </row>
    <row r="268" spans="2:16" x14ac:dyDescent="0.2">
      <c r="B268" s="72">
        <v>258</v>
      </c>
      <c r="C268" s="72">
        <v>2</v>
      </c>
      <c r="D268" s="72">
        <v>5.1623323155535008</v>
      </c>
      <c r="E268" s="72">
        <v>3.0448947603284391</v>
      </c>
      <c r="F268" s="72">
        <v>4.7428763493947326</v>
      </c>
      <c r="G268" s="72">
        <v>4.0890469177544055</v>
      </c>
      <c r="H268" s="72">
        <v>0.6957787481804949</v>
      </c>
      <c r="I268" s="72">
        <v>0.26928675400291119</v>
      </c>
      <c r="J268" s="72">
        <v>3.4934497816593885E-2</v>
      </c>
      <c r="K268" s="72">
        <v>5.822416302765648E-3</v>
      </c>
      <c r="L268" s="72">
        <v>0.16157205240174671</v>
      </c>
      <c r="M268" s="72">
        <v>0.51237263464337701</v>
      </c>
      <c r="N268" s="72">
        <v>0.32023289665211063</v>
      </c>
      <c r="O268" s="72">
        <v>0.32023289665211063</v>
      </c>
      <c r="P268" s="72">
        <v>0.51237263464337701</v>
      </c>
    </row>
    <row r="269" spans="2:16" x14ac:dyDescent="0.2">
      <c r="B269" s="72">
        <v>259</v>
      </c>
      <c r="C269" s="72">
        <v>3</v>
      </c>
      <c r="D269" s="72">
        <v>3.4436075777906567</v>
      </c>
      <c r="E269" s="72">
        <v>4.1958535472225611</v>
      </c>
      <c r="F269" s="72">
        <v>1.128688462397496</v>
      </c>
      <c r="G269" s="72">
        <v>5.2614080003450896</v>
      </c>
      <c r="H269" s="72">
        <v>1</v>
      </c>
      <c r="I269" s="72">
        <v>0</v>
      </c>
      <c r="J269" s="72">
        <v>0</v>
      </c>
      <c r="K269" s="72">
        <v>9.9894847528916933E-2</v>
      </c>
      <c r="L269" s="72">
        <v>0.83701366982124081</v>
      </c>
      <c r="M269" s="72">
        <v>0</v>
      </c>
      <c r="N269" s="72">
        <v>6.3091482649842268E-2</v>
      </c>
      <c r="O269" s="72">
        <v>0.82439537329127233</v>
      </c>
      <c r="P269" s="72">
        <v>0</v>
      </c>
    </row>
    <row r="270" spans="2:16" x14ac:dyDescent="0.2">
      <c r="B270" s="72">
        <v>260</v>
      </c>
      <c r="C270" s="72">
        <v>3</v>
      </c>
      <c r="D270" s="72">
        <v>3.043343759824535</v>
      </c>
      <c r="E270" s="72">
        <v>2.9893896466277674</v>
      </c>
      <c r="F270" s="72">
        <v>1.8377265164787848</v>
      </c>
      <c r="G270" s="72">
        <v>3.3024568525316869</v>
      </c>
      <c r="H270" s="72">
        <v>0.91044776119402981</v>
      </c>
      <c r="I270" s="72">
        <v>8.9552238805970144E-2</v>
      </c>
      <c r="J270" s="72">
        <v>0</v>
      </c>
      <c r="K270" s="72">
        <v>8.2089552238805971E-2</v>
      </c>
      <c r="L270" s="72">
        <v>0.43532338308457713</v>
      </c>
      <c r="M270" s="72">
        <v>0.27363184079601988</v>
      </c>
      <c r="N270" s="72">
        <v>0.20895522388059701</v>
      </c>
      <c r="O270" s="72">
        <v>0.39800995024875624</v>
      </c>
      <c r="P270" s="72">
        <v>0.27363184079601988</v>
      </c>
    </row>
    <row r="271" spans="2:16" x14ac:dyDescent="0.2">
      <c r="B271" s="72">
        <v>261</v>
      </c>
      <c r="C271" s="72">
        <v>1</v>
      </c>
      <c r="D271" s="72">
        <v>1.8903415801587491</v>
      </c>
      <c r="E271" s="72">
        <v>4.6112909185993498</v>
      </c>
      <c r="F271" s="72">
        <v>4.3366778620473081</v>
      </c>
      <c r="G271" s="72">
        <v>5.3678521094987524</v>
      </c>
      <c r="H271" s="72">
        <v>0.89595375722543358</v>
      </c>
      <c r="I271" s="72">
        <v>0</v>
      </c>
      <c r="J271" s="72">
        <v>0.10404624277456648</v>
      </c>
      <c r="K271" s="72">
        <v>0.98843930635838151</v>
      </c>
      <c r="L271" s="72">
        <v>1.1560693641618497E-2</v>
      </c>
      <c r="M271" s="72">
        <v>0</v>
      </c>
      <c r="N271" s="72">
        <v>0</v>
      </c>
      <c r="O271" s="72">
        <v>2.023121387283237E-2</v>
      </c>
      <c r="P271" s="72">
        <v>0</v>
      </c>
    </row>
    <row r="272" spans="2:16" x14ac:dyDescent="0.2">
      <c r="B272" s="72">
        <v>262</v>
      </c>
      <c r="C272" s="72">
        <v>3</v>
      </c>
      <c r="D272" s="72">
        <v>3.872818345477604</v>
      </c>
      <c r="E272" s="72">
        <v>4.497708829847471</v>
      </c>
      <c r="F272" s="72">
        <v>1.6021118001456238</v>
      </c>
      <c r="G272" s="72">
        <v>5.5439909178818789</v>
      </c>
      <c r="H272" s="72">
        <v>1</v>
      </c>
      <c r="I272" s="72">
        <v>0</v>
      </c>
      <c r="J272" s="72">
        <v>0</v>
      </c>
      <c r="K272" s="72">
        <v>5.6603773584905662E-2</v>
      </c>
      <c r="L272" s="72">
        <v>0.94339622641509435</v>
      </c>
      <c r="M272" s="72">
        <v>0</v>
      </c>
      <c r="N272" s="72">
        <v>0</v>
      </c>
      <c r="O272" s="72">
        <v>0.92075471698113209</v>
      </c>
      <c r="P272" s="72">
        <v>0</v>
      </c>
    </row>
    <row r="273" spans="2:16" x14ac:dyDescent="0.2">
      <c r="B273" s="72">
        <v>263</v>
      </c>
      <c r="C273" s="72">
        <v>3</v>
      </c>
      <c r="D273" s="72">
        <v>2.1278607688695685</v>
      </c>
      <c r="E273" s="72">
        <v>2.6091588543755089</v>
      </c>
      <c r="F273" s="72">
        <v>2.0254966980986087</v>
      </c>
      <c r="G273" s="72">
        <v>4.6501444914751913</v>
      </c>
      <c r="H273" s="72">
        <v>0.86018237082066873</v>
      </c>
      <c r="I273" s="72">
        <v>0.1398176291793313</v>
      </c>
      <c r="J273" s="72">
        <v>0</v>
      </c>
      <c r="K273" s="72">
        <v>0.39209726443769</v>
      </c>
      <c r="L273" s="72">
        <v>0.5714285714285714</v>
      </c>
      <c r="M273" s="72">
        <v>3.64741641337386E-2</v>
      </c>
      <c r="N273" s="72">
        <v>0</v>
      </c>
      <c r="O273" s="72">
        <v>0.2796352583586626</v>
      </c>
      <c r="P273" s="72">
        <v>3.64741641337386E-2</v>
      </c>
    </row>
    <row r="274" spans="2:16" x14ac:dyDescent="0.2">
      <c r="B274" s="72">
        <v>264</v>
      </c>
      <c r="C274" s="72">
        <v>3</v>
      </c>
      <c r="D274" s="72">
        <v>3.8549837486154561</v>
      </c>
      <c r="E274" s="72">
        <v>4.1104994181411181</v>
      </c>
      <c r="F274" s="72">
        <v>1.5621428157540491</v>
      </c>
      <c r="G274" s="72">
        <v>5.5514064167244666</v>
      </c>
      <c r="H274" s="72">
        <v>0.9599406528189911</v>
      </c>
      <c r="I274" s="72">
        <v>4.0059347181008904E-2</v>
      </c>
      <c r="J274" s="72">
        <v>0</v>
      </c>
      <c r="K274" s="72">
        <v>5.3412462908011868E-2</v>
      </c>
      <c r="L274" s="72">
        <v>0.94658753709198817</v>
      </c>
      <c r="M274" s="72">
        <v>0</v>
      </c>
      <c r="N274" s="72">
        <v>0</v>
      </c>
      <c r="O274" s="72">
        <v>0.93175074183976259</v>
      </c>
      <c r="P274" s="72">
        <v>0</v>
      </c>
    </row>
    <row r="275" spans="2:16" x14ac:dyDescent="0.2">
      <c r="B275" s="72">
        <v>265</v>
      </c>
      <c r="C275" s="72">
        <v>3</v>
      </c>
      <c r="D275" s="72">
        <v>2.0080556402561167</v>
      </c>
      <c r="E275" s="72">
        <v>2.9727782300540357</v>
      </c>
      <c r="F275" s="72">
        <v>1.3805203323142126</v>
      </c>
      <c r="G275" s="72">
        <v>4.6259168377485507</v>
      </c>
      <c r="H275" s="72">
        <v>0.90168175937904271</v>
      </c>
      <c r="I275" s="72">
        <v>8.1500646830530404E-2</v>
      </c>
      <c r="J275" s="72">
        <v>1.6817593790426907E-2</v>
      </c>
      <c r="K275" s="72">
        <v>0.33893919793014232</v>
      </c>
      <c r="L275" s="72">
        <v>0.64553686934023291</v>
      </c>
      <c r="M275" s="72">
        <v>1.5523932729624839E-2</v>
      </c>
      <c r="N275" s="72">
        <v>0</v>
      </c>
      <c r="O275" s="72">
        <v>0.32600258732212162</v>
      </c>
      <c r="P275" s="72">
        <v>0</v>
      </c>
    </row>
    <row r="276" spans="2:16" x14ac:dyDescent="0.2">
      <c r="B276" s="72">
        <v>266</v>
      </c>
      <c r="C276" s="72">
        <v>3</v>
      </c>
      <c r="D276" s="72">
        <v>3.7072966449169864</v>
      </c>
      <c r="E276" s="72">
        <v>4.4452780055454326</v>
      </c>
      <c r="F276" s="72">
        <v>1.5948698414458149</v>
      </c>
      <c r="G276" s="72">
        <v>5.5342104599548136</v>
      </c>
      <c r="H276" s="72">
        <v>1</v>
      </c>
      <c r="I276" s="72">
        <v>0</v>
      </c>
      <c r="J276" s="72">
        <v>0</v>
      </c>
      <c r="K276" s="72">
        <v>0.11864406779661017</v>
      </c>
      <c r="L276" s="72">
        <v>0.88135593220338981</v>
      </c>
      <c r="M276" s="72">
        <v>0</v>
      </c>
      <c r="N276" s="72">
        <v>0</v>
      </c>
      <c r="O276" s="72">
        <v>0.97033898305084743</v>
      </c>
      <c r="P276" s="72">
        <v>0</v>
      </c>
    </row>
    <row r="277" spans="2:16" x14ac:dyDescent="0.2">
      <c r="B277" s="72">
        <v>267</v>
      </c>
      <c r="C277" s="72">
        <v>3</v>
      </c>
      <c r="D277" s="72">
        <v>3.084196865807646</v>
      </c>
      <c r="E277" s="72">
        <v>4.0259111438135271</v>
      </c>
      <c r="F277" s="72">
        <v>1.2048912726017427</v>
      </c>
      <c r="G277" s="72">
        <v>4.0916784628902034</v>
      </c>
      <c r="H277" s="72">
        <v>0.98549323017408119</v>
      </c>
      <c r="I277" s="72">
        <v>1.4506769825918761E-2</v>
      </c>
      <c r="J277" s="72">
        <v>0</v>
      </c>
      <c r="K277" s="72">
        <v>4.0941328175370731E-2</v>
      </c>
      <c r="L277" s="72">
        <v>0.69471308833010958</v>
      </c>
      <c r="M277" s="72">
        <v>0.26434558349451964</v>
      </c>
      <c r="N277" s="72">
        <v>0</v>
      </c>
      <c r="O277" s="72">
        <v>0.41650548033526757</v>
      </c>
      <c r="P277" s="72">
        <v>0</v>
      </c>
    </row>
    <row r="278" spans="2:16" x14ac:dyDescent="0.2">
      <c r="B278" s="72">
        <v>268</v>
      </c>
      <c r="C278" s="72">
        <v>3</v>
      </c>
      <c r="D278" s="72">
        <v>3.8595287749079517</v>
      </c>
      <c r="E278" s="72">
        <v>3.4225044767605461</v>
      </c>
      <c r="F278" s="72">
        <v>1.7990951701118305</v>
      </c>
      <c r="G278" s="72">
        <v>4.9886801558778266</v>
      </c>
      <c r="H278" s="72">
        <v>0.8728813559322034</v>
      </c>
      <c r="I278" s="72">
        <v>3.3898305084745763E-2</v>
      </c>
      <c r="J278" s="72">
        <v>9.3220338983050849E-2</v>
      </c>
      <c r="K278" s="72">
        <v>8.4745762711864406E-3</v>
      </c>
      <c r="L278" s="72">
        <v>0.85593220338983056</v>
      </c>
      <c r="M278" s="72">
        <v>0.10169491525423729</v>
      </c>
      <c r="N278" s="72">
        <v>3.3898305084745763E-2</v>
      </c>
      <c r="O278" s="72">
        <v>0.88983050847457623</v>
      </c>
      <c r="P278" s="72">
        <v>0.10169491525423729</v>
      </c>
    </row>
    <row r="279" spans="2:16" x14ac:dyDescent="0.2">
      <c r="B279" s="72">
        <v>269</v>
      </c>
      <c r="C279" s="72">
        <v>3</v>
      </c>
      <c r="D279" s="72">
        <v>3.4565578046734666</v>
      </c>
      <c r="E279" s="72">
        <v>4.4259237111827066</v>
      </c>
      <c r="F279" s="72">
        <v>1.9366851194783192</v>
      </c>
      <c r="G279" s="72">
        <v>2.9526789789966599</v>
      </c>
      <c r="H279" s="72">
        <v>1</v>
      </c>
      <c r="I279" s="72">
        <v>0</v>
      </c>
      <c r="J279" s="72">
        <v>0</v>
      </c>
      <c r="K279" s="72">
        <v>1.7408123791102514E-2</v>
      </c>
      <c r="L279" s="72">
        <v>0.62282398452611221</v>
      </c>
      <c r="M279" s="72">
        <v>0.35976789168278528</v>
      </c>
      <c r="N279" s="72">
        <v>0</v>
      </c>
      <c r="O279" s="72">
        <v>0.390715667311412</v>
      </c>
      <c r="P279" s="72">
        <v>0.35976789168278528</v>
      </c>
    </row>
    <row r="280" spans="2:16" x14ac:dyDescent="0.2">
      <c r="B280" s="72">
        <v>270</v>
      </c>
      <c r="C280" s="72">
        <v>1</v>
      </c>
      <c r="D280" s="72">
        <v>0.93097423185416539</v>
      </c>
      <c r="E280" s="72">
        <v>4.2072571751285022</v>
      </c>
      <c r="F280" s="72">
        <v>2.407069558599952</v>
      </c>
      <c r="G280" s="72">
        <v>4.481778958464572</v>
      </c>
      <c r="H280" s="72">
        <v>1</v>
      </c>
      <c r="I280" s="72">
        <v>0</v>
      </c>
      <c r="J280" s="72">
        <v>0</v>
      </c>
      <c r="K280" s="72">
        <v>0.65373961218836563</v>
      </c>
      <c r="L280" s="72">
        <v>0.2742382271468144</v>
      </c>
      <c r="M280" s="72">
        <v>7.2022160664819951E-2</v>
      </c>
      <c r="N280" s="72">
        <v>0</v>
      </c>
      <c r="O280" s="72">
        <v>0.40720221606648199</v>
      </c>
      <c r="P280" s="72">
        <v>7.2022160664819951E-2</v>
      </c>
    </row>
    <row r="281" spans="2:16" x14ac:dyDescent="0.2">
      <c r="B281" s="72">
        <v>271</v>
      </c>
      <c r="C281" s="72">
        <v>3</v>
      </c>
      <c r="D281" s="72">
        <v>2.8677437567774446</v>
      </c>
      <c r="E281" s="72">
        <v>3.8523164917688315</v>
      </c>
      <c r="F281" s="72">
        <v>0.6797509225227627</v>
      </c>
      <c r="G281" s="72">
        <v>4.8016517963682483</v>
      </c>
      <c r="H281" s="72">
        <v>0.98073217726396922</v>
      </c>
      <c r="I281" s="72">
        <v>0</v>
      </c>
      <c r="J281" s="72">
        <v>1.9267822736030827E-2</v>
      </c>
      <c r="K281" s="72">
        <v>0.13937058445728967</v>
      </c>
      <c r="L281" s="72">
        <v>0.79640333975594091</v>
      </c>
      <c r="M281" s="72">
        <v>0</v>
      </c>
      <c r="N281" s="72">
        <v>6.4226075786769435E-2</v>
      </c>
      <c r="O281" s="72">
        <v>0.48490687219010919</v>
      </c>
      <c r="P281" s="72">
        <v>0</v>
      </c>
    </row>
    <row r="282" spans="2:16" x14ac:dyDescent="0.2">
      <c r="B282" s="72">
        <v>272</v>
      </c>
      <c r="C282" s="72">
        <v>3</v>
      </c>
      <c r="D282" s="72">
        <v>3.4470776340884748</v>
      </c>
      <c r="E282" s="72">
        <v>4.3012268828092353</v>
      </c>
      <c r="F282" s="72">
        <v>1.1937341356977995</v>
      </c>
      <c r="G282" s="72">
        <v>5.2626125859763686</v>
      </c>
      <c r="H282" s="72">
        <v>1</v>
      </c>
      <c r="I282" s="72">
        <v>0</v>
      </c>
      <c r="J282" s="72">
        <v>0</v>
      </c>
      <c r="K282" s="72">
        <v>0.10666666666666667</v>
      </c>
      <c r="L282" s="72">
        <v>0.89333333333333331</v>
      </c>
      <c r="M282" s="72">
        <v>0</v>
      </c>
      <c r="N282" s="72">
        <v>0</v>
      </c>
      <c r="O282" s="72">
        <v>0.76666666666666672</v>
      </c>
      <c r="P282" s="72">
        <v>0</v>
      </c>
    </row>
    <row r="283" spans="2:16" x14ac:dyDescent="0.2">
      <c r="B283" s="72">
        <v>273</v>
      </c>
      <c r="C283" s="72">
        <v>3</v>
      </c>
      <c r="D283" s="72">
        <v>2.3641867793800726</v>
      </c>
      <c r="E283" s="72">
        <v>4.1847752420012769</v>
      </c>
      <c r="F283" s="72">
        <v>1.8114343783688236</v>
      </c>
      <c r="G283" s="72">
        <v>5.2475844787444919</v>
      </c>
      <c r="H283" s="72">
        <v>1</v>
      </c>
      <c r="I283" s="72">
        <v>0</v>
      </c>
      <c r="J283" s="72">
        <v>0</v>
      </c>
      <c r="K283" s="72">
        <v>0.47653429602888087</v>
      </c>
      <c r="L283" s="72">
        <v>0.52346570397111913</v>
      </c>
      <c r="M283" s="72">
        <v>0</v>
      </c>
      <c r="N283" s="72">
        <v>0</v>
      </c>
      <c r="O283" s="72">
        <v>0.90252707581227432</v>
      </c>
      <c r="P283" s="72">
        <v>0</v>
      </c>
    </row>
    <row r="284" spans="2:16" x14ac:dyDescent="0.2">
      <c r="B284" s="72">
        <v>274</v>
      </c>
      <c r="C284" s="72">
        <v>3</v>
      </c>
      <c r="D284" s="72">
        <v>3.6659875439070788</v>
      </c>
      <c r="E284" s="72">
        <v>2.8479438748574393</v>
      </c>
      <c r="F284" s="72">
        <v>2.0504446977001756</v>
      </c>
      <c r="G284" s="72">
        <v>5.311379143897895</v>
      </c>
      <c r="H284" s="72">
        <v>0.83806818181818177</v>
      </c>
      <c r="I284" s="72">
        <v>0.16193181818181818</v>
      </c>
      <c r="J284" s="72">
        <v>0</v>
      </c>
      <c r="K284" s="72">
        <v>6.8181818181818177E-2</v>
      </c>
      <c r="L284" s="72">
        <v>0.93181818181818177</v>
      </c>
      <c r="M284" s="72">
        <v>0</v>
      </c>
      <c r="N284" s="72">
        <v>0</v>
      </c>
      <c r="O284" s="72">
        <v>0.45738636363636365</v>
      </c>
      <c r="P284" s="72">
        <v>0</v>
      </c>
    </row>
    <row r="285" spans="2:16" x14ac:dyDescent="0.2">
      <c r="B285" s="72">
        <v>275</v>
      </c>
      <c r="C285" s="72">
        <v>3</v>
      </c>
      <c r="D285" s="72">
        <v>2.6422449509387245</v>
      </c>
      <c r="E285" s="72">
        <v>4.00287670483221</v>
      </c>
      <c r="F285" s="72">
        <v>1.889856176941594</v>
      </c>
      <c r="G285" s="72">
        <v>4.6387657708573915</v>
      </c>
      <c r="H285" s="72">
        <v>0.96343692870201092</v>
      </c>
      <c r="I285" s="72">
        <v>2.1937842778793418E-2</v>
      </c>
      <c r="J285" s="72">
        <v>1.4625228519195612E-2</v>
      </c>
      <c r="K285" s="72">
        <v>0.23583180987202926</v>
      </c>
      <c r="L285" s="72">
        <v>0.76416819012797077</v>
      </c>
      <c r="M285" s="72">
        <v>0</v>
      </c>
      <c r="N285" s="72">
        <v>0</v>
      </c>
      <c r="O285" s="72">
        <v>2.1937842778793418E-2</v>
      </c>
      <c r="P285" s="72">
        <v>0</v>
      </c>
    </row>
    <row r="286" spans="2:16" x14ac:dyDescent="0.2">
      <c r="B286" s="72">
        <v>276</v>
      </c>
      <c r="C286" s="72">
        <v>2</v>
      </c>
      <c r="D286" s="72">
        <v>3.3741740827351663</v>
      </c>
      <c r="E286" s="72">
        <v>1.0279758080910939</v>
      </c>
      <c r="F286" s="72">
        <v>3.1205683600432139</v>
      </c>
      <c r="G286" s="72">
        <v>5.3350591441879249</v>
      </c>
      <c r="H286" s="72">
        <v>0.75</v>
      </c>
      <c r="I286" s="72">
        <v>0.21311475409836064</v>
      </c>
      <c r="J286" s="72">
        <v>3.6885245901639344E-2</v>
      </c>
      <c r="K286" s="72">
        <v>0.28278688524590162</v>
      </c>
      <c r="L286" s="72">
        <v>0.40573770491803279</v>
      </c>
      <c r="M286" s="72">
        <v>0</v>
      </c>
      <c r="N286" s="72">
        <v>0.31147540983606559</v>
      </c>
      <c r="O286" s="72">
        <v>0.38524590163934425</v>
      </c>
      <c r="P286" s="72">
        <v>0</v>
      </c>
    </row>
    <row r="287" spans="2:16" x14ac:dyDescent="0.2">
      <c r="B287" s="72">
        <v>277</v>
      </c>
      <c r="C287" s="72">
        <v>3</v>
      </c>
      <c r="D287" s="72">
        <v>1.6549031305921922</v>
      </c>
      <c r="E287" s="72">
        <v>3.1993597879980653</v>
      </c>
      <c r="F287" s="72">
        <v>1.2795834955310932</v>
      </c>
      <c r="G287" s="72">
        <v>4.6776110201915015</v>
      </c>
      <c r="H287" s="72">
        <v>0.93674698795180722</v>
      </c>
      <c r="I287" s="72">
        <v>6.3253012048192767E-2</v>
      </c>
      <c r="J287" s="72">
        <v>0</v>
      </c>
      <c r="K287" s="72">
        <v>0.40963855421686746</v>
      </c>
      <c r="L287" s="72">
        <v>0.55421686746987953</v>
      </c>
      <c r="M287" s="72">
        <v>0</v>
      </c>
      <c r="N287" s="72">
        <v>3.614457831325301E-2</v>
      </c>
      <c r="O287" s="72">
        <v>0.42921686746987953</v>
      </c>
      <c r="P287" s="72">
        <v>0</v>
      </c>
    </row>
    <row r="288" spans="2:16" x14ac:dyDescent="0.2">
      <c r="B288" s="72">
        <v>278</v>
      </c>
      <c r="C288" s="72">
        <v>3</v>
      </c>
      <c r="D288" s="72">
        <v>1.9243249717685929</v>
      </c>
      <c r="E288" s="72">
        <v>3.9540118208231836</v>
      </c>
      <c r="F288" s="72">
        <v>1.7570773556256631</v>
      </c>
      <c r="G288" s="72">
        <v>4.4425063951702857</v>
      </c>
      <c r="H288" s="72">
        <v>0.98224852071005919</v>
      </c>
      <c r="I288" s="72">
        <v>1.7751479289940829E-2</v>
      </c>
      <c r="J288" s="72">
        <v>0</v>
      </c>
      <c r="K288" s="72">
        <v>0.37278106508875741</v>
      </c>
      <c r="L288" s="72">
        <v>0.59763313609467461</v>
      </c>
      <c r="M288" s="72">
        <v>2.3668639053254437E-2</v>
      </c>
      <c r="N288" s="72">
        <v>5.9171597633136093E-3</v>
      </c>
      <c r="O288" s="72">
        <v>0.12820512820512819</v>
      </c>
      <c r="P288" s="72">
        <v>2.3668639053254437E-2</v>
      </c>
    </row>
    <row r="289" spans="2:16" x14ac:dyDescent="0.2">
      <c r="B289" s="72">
        <v>279</v>
      </c>
      <c r="C289" s="72">
        <v>3</v>
      </c>
      <c r="D289" s="72">
        <v>3.8388166709082676</v>
      </c>
      <c r="E289" s="72">
        <v>4.3169574001040392</v>
      </c>
      <c r="F289" s="72">
        <v>1.461252416441003</v>
      </c>
      <c r="G289" s="72">
        <v>5.4648475050154195</v>
      </c>
      <c r="H289" s="72">
        <v>1</v>
      </c>
      <c r="I289" s="72">
        <v>0</v>
      </c>
      <c r="J289" s="72">
        <v>0</v>
      </c>
      <c r="K289" s="72">
        <v>2.8985507246376812E-2</v>
      </c>
      <c r="L289" s="72">
        <v>0.86956521739130432</v>
      </c>
      <c r="M289" s="72">
        <v>0</v>
      </c>
      <c r="N289" s="72">
        <v>0.10144927536231885</v>
      </c>
      <c r="O289" s="72">
        <v>0.92753623188405798</v>
      </c>
      <c r="P289" s="72">
        <v>0</v>
      </c>
    </row>
    <row r="290" spans="2:16" x14ac:dyDescent="0.2">
      <c r="B290" s="72">
        <v>280</v>
      </c>
      <c r="C290" s="72">
        <v>2</v>
      </c>
      <c r="D290" s="72">
        <v>5.8375412041133234</v>
      </c>
      <c r="E290" s="72">
        <v>4.4141685725522253</v>
      </c>
      <c r="F290" s="72">
        <v>5.2650943183630652</v>
      </c>
      <c r="G290" s="72">
        <v>6.6338299980728213</v>
      </c>
      <c r="H290" s="72">
        <v>0.66666666666666663</v>
      </c>
      <c r="I290" s="72">
        <v>0</v>
      </c>
      <c r="J290" s="72">
        <v>0.33333333333333331</v>
      </c>
      <c r="K290" s="72">
        <v>0</v>
      </c>
      <c r="L290" s="72">
        <v>0.66666666666666663</v>
      </c>
      <c r="M290" s="72">
        <v>0</v>
      </c>
      <c r="N290" s="72">
        <v>0.33333333333333331</v>
      </c>
      <c r="O290" s="72">
        <v>0.33333333333333331</v>
      </c>
      <c r="P290" s="72">
        <v>0</v>
      </c>
    </row>
    <row r="291" spans="2:16" x14ac:dyDescent="0.2">
      <c r="B291" s="72">
        <v>281</v>
      </c>
      <c r="C291" s="72">
        <v>3</v>
      </c>
      <c r="D291" s="72">
        <v>3.6428373234640037</v>
      </c>
      <c r="E291" s="72">
        <v>3.8996154735054875</v>
      </c>
      <c r="F291" s="72">
        <v>1.3965165116220493</v>
      </c>
      <c r="G291" s="72">
        <v>5.3180066036442604</v>
      </c>
      <c r="H291" s="72">
        <v>0.95360824742268047</v>
      </c>
      <c r="I291" s="72">
        <v>4.6391752577319589E-2</v>
      </c>
      <c r="J291" s="72">
        <v>0</v>
      </c>
      <c r="K291" s="72">
        <v>8.7628865979381437E-2</v>
      </c>
      <c r="L291" s="72">
        <v>0.85773195876288655</v>
      </c>
      <c r="M291" s="72">
        <v>3.4020618556701028E-2</v>
      </c>
      <c r="N291" s="72">
        <v>2.0618556701030927E-2</v>
      </c>
      <c r="O291" s="72">
        <v>0.94793814432989687</v>
      </c>
      <c r="P291" s="72">
        <v>3.4020618556701028E-2</v>
      </c>
    </row>
    <row r="292" spans="2:16" x14ac:dyDescent="0.2">
      <c r="B292" s="72">
        <v>282</v>
      </c>
      <c r="C292" s="72">
        <v>2</v>
      </c>
      <c r="D292" s="72">
        <v>5.0502542108459769</v>
      </c>
      <c r="E292" s="72">
        <v>4.4040644033167586</v>
      </c>
      <c r="F292" s="72">
        <v>4.4327665311051989</v>
      </c>
      <c r="G292" s="72">
        <v>6.1201813825720492</v>
      </c>
      <c r="H292" s="72">
        <v>0.91758241758241754</v>
      </c>
      <c r="I292" s="72">
        <v>4.3956043956043959E-2</v>
      </c>
      <c r="J292" s="72">
        <v>3.8461538461538464E-2</v>
      </c>
      <c r="K292" s="72">
        <v>9.8901098901098897E-2</v>
      </c>
      <c r="L292" s="72">
        <v>3.2967032967032968E-2</v>
      </c>
      <c r="M292" s="72">
        <v>4.9450549450549448E-2</v>
      </c>
      <c r="N292" s="72">
        <v>0.81868131868131866</v>
      </c>
      <c r="O292" s="72">
        <v>0.81868131868131866</v>
      </c>
      <c r="P292" s="72">
        <v>4.9450549450549448E-2</v>
      </c>
    </row>
    <row r="293" spans="2:16" x14ac:dyDescent="0.2">
      <c r="B293" s="72">
        <v>283</v>
      </c>
      <c r="C293" s="72">
        <v>2</v>
      </c>
      <c r="D293" s="72">
        <v>4.8817139144700388</v>
      </c>
      <c r="E293" s="72">
        <v>3.4866476308153991</v>
      </c>
      <c r="F293" s="72">
        <v>4.3219916833532972</v>
      </c>
      <c r="G293" s="72">
        <v>6.0496645228191062</v>
      </c>
      <c r="H293" s="72">
        <v>0.81531531531531531</v>
      </c>
      <c r="I293" s="72">
        <v>9.0090090090090086E-2</v>
      </c>
      <c r="J293" s="72">
        <v>9.45945945945946E-2</v>
      </c>
      <c r="K293" s="72">
        <v>0.13513513513513514</v>
      </c>
      <c r="L293" s="72">
        <v>8.3333333333333329E-2</v>
      </c>
      <c r="M293" s="72">
        <v>5.4054054054054057E-2</v>
      </c>
      <c r="N293" s="72">
        <v>0.72747747747747749</v>
      </c>
      <c r="O293" s="72">
        <v>0.88738738738738743</v>
      </c>
      <c r="P293" s="72">
        <v>5.4054054054054057E-2</v>
      </c>
    </row>
    <row r="294" spans="2:16" x14ac:dyDescent="0.2">
      <c r="B294" s="72">
        <v>284</v>
      </c>
      <c r="C294" s="72">
        <v>3</v>
      </c>
      <c r="D294" s="72">
        <v>3.7507670010058072</v>
      </c>
      <c r="E294" s="72">
        <v>4.4266523758651726</v>
      </c>
      <c r="F294" s="72">
        <v>1.4487883382117326</v>
      </c>
      <c r="G294" s="72">
        <v>5.3704574297721575</v>
      </c>
      <c r="H294" s="72">
        <v>1</v>
      </c>
      <c r="I294" s="72">
        <v>0</v>
      </c>
      <c r="J294" s="72">
        <v>0</v>
      </c>
      <c r="K294" s="72">
        <v>6.0773480662983423E-2</v>
      </c>
      <c r="L294" s="72">
        <v>0.92081031307550643</v>
      </c>
      <c r="M294" s="72">
        <v>1.841620626151013E-2</v>
      </c>
      <c r="N294" s="72">
        <v>0</v>
      </c>
      <c r="O294" s="72">
        <v>0.87415592387968077</v>
      </c>
      <c r="P294" s="72">
        <v>1.841620626151013E-2</v>
      </c>
    </row>
    <row r="295" spans="2:16" x14ac:dyDescent="0.2">
      <c r="B295" s="72">
        <v>285</v>
      </c>
      <c r="C295" s="72">
        <v>3</v>
      </c>
      <c r="D295" s="72">
        <v>2.3034757188910073</v>
      </c>
      <c r="E295" s="72">
        <v>4.0708121067716094</v>
      </c>
      <c r="F295" s="72">
        <v>1.6763620998179969</v>
      </c>
      <c r="G295" s="72">
        <v>4.5290497207574241</v>
      </c>
      <c r="H295" s="72">
        <v>0.98832684824902728</v>
      </c>
      <c r="I295" s="72">
        <v>1.1673151750972763E-2</v>
      </c>
      <c r="J295" s="72">
        <v>0</v>
      </c>
      <c r="K295" s="72">
        <v>0.29701686121919585</v>
      </c>
      <c r="L295" s="72">
        <v>0.6874189364461738</v>
      </c>
      <c r="M295" s="72">
        <v>1.556420233463035E-2</v>
      </c>
      <c r="N295" s="72">
        <v>0</v>
      </c>
      <c r="O295" s="72">
        <v>0.12062256809338522</v>
      </c>
      <c r="P295" s="72">
        <v>1.556420233463035E-2</v>
      </c>
    </row>
    <row r="296" spans="2:16" x14ac:dyDescent="0.2">
      <c r="B296" s="72">
        <v>286</v>
      </c>
      <c r="C296" s="72">
        <v>3</v>
      </c>
      <c r="D296" s="72">
        <v>2.9101645643533849</v>
      </c>
      <c r="E296" s="72">
        <v>3.5344626754811528</v>
      </c>
      <c r="F296" s="72">
        <v>1.4191269025645987</v>
      </c>
      <c r="G296" s="72">
        <v>5.0129480978752499</v>
      </c>
      <c r="H296" s="72">
        <v>0.97855227882037532</v>
      </c>
      <c r="I296" s="72">
        <v>2.1447721179624665E-2</v>
      </c>
      <c r="J296" s="72">
        <v>0</v>
      </c>
      <c r="K296" s="72">
        <v>0.20375335120643431</v>
      </c>
      <c r="L296" s="72">
        <v>0.50134048257372654</v>
      </c>
      <c r="M296" s="72">
        <v>0</v>
      </c>
      <c r="N296" s="72">
        <v>0.29490616621983912</v>
      </c>
      <c r="O296" s="72">
        <v>0.75067024128686322</v>
      </c>
      <c r="P296" s="72">
        <v>0</v>
      </c>
    </row>
    <row r="297" spans="2:16" x14ac:dyDescent="0.2">
      <c r="B297" s="72">
        <v>287</v>
      </c>
      <c r="C297" s="72">
        <v>4</v>
      </c>
      <c r="D297" s="72">
        <v>3.0664637076406569</v>
      </c>
      <c r="E297" s="72">
        <v>3.9566909006932462</v>
      </c>
      <c r="F297" s="72">
        <v>2.444976656511209</v>
      </c>
      <c r="G297" s="72">
        <v>2.2416092493772601</v>
      </c>
      <c r="H297" s="72">
        <v>0.93538461538461537</v>
      </c>
      <c r="I297" s="72">
        <v>1.8461538461538463E-2</v>
      </c>
      <c r="J297" s="72">
        <v>4.6153846153846156E-2</v>
      </c>
      <c r="K297" s="72">
        <v>0.13230769230769232</v>
      </c>
      <c r="L297" s="72">
        <v>0.44307692307692309</v>
      </c>
      <c r="M297" s="72">
        <v>0.39692307692307693</v>
      </c>
      <c r="N297" s="72">
        <v>2.7692307692307693E-2</v>
      </c>
      <c r="O297" s="72">
        <v>0.15692307692307692</v>
      </c>
      <c r="P297" s="72">
        <v>0.39692307692307693</v>
      </c>
    </row>
    <row r="298" spans="2:16" x14ac:dyDescent="0.2">
      <c r="B298" s="72">
        <v>288</v>
      </c>
      <c r="C298" s="72">
        <v>3</v>
      </c>
      <c r="D298" s="72">
        <v>3.3594213164558449</v>
      </c>
      <c r="E298" s="72">
        <v>4.2687053049749544</v>
      </c>
      <c r="F298" s="72">
        <v>1.2281994059842776</v>
      </c>
      <c r="G298" s="72">
        <v>5.1199522672423843</v>
      </c>
      <c r="H298" s="72">
        <v>1</v>
      </c>
      <c r="I298" s="72">
        <v>0</v>
      </c>
      <c r="J298" s="72">
        <v>0</v>
      </c>
      <c r="K298" s="72">
        <v>0.14351851851851852</v>
      </c>
      <c r="L298" s="72">
        <v>0.81481481481481477</v>
      </c>
      <c r="M298" s="72">
        <v>4.1666666666666664E-2</v>
      </c>
      <c r="N298" s="72">
        <v>0</v>
      </c>
      <c r="O298" s="72">
        <v>0.86342592592592593</v>
      </c>
      <c r="P298" s="72">
        <v>4.1666666666666664E-2</v>
      </c>
    </row>
    <row r="299" spans="2:16" x14ac:dyDescent="0.2">
      <c r="B299" s="72">
        <v>289</v>
      </c>
      <c r="C299" s="72">
        <v>3</v>
      </c>
      <c r="D299" s="72">
        <v>2.5302481955238836</v>
      </c>
      <c r="E299" s="72">
        <v>3.6858257815846485</v>
      </c>
      <c r="F299" s="72">
        <v>1.282602453134587</v>
      </c>
      <c r="G299" s="72">
        <v>3.5316182944837684</v>
      </c>
      <c r="H299" s="72">
        <v>0.96181818181818179</v>
      </c>
      <c r="I299" s="72">
        <v>3.8181818181818185E-2</v>
      </c>
      <c r="J299" s="72">
        <v>0</v>
      </c>
      <c r="K299" s="72">
        <v>0.18727272727272729</v>
      </c>
      <c r="L299" s="72">
        <v>0.60545454545454547</v>
      </c>
      <c r="M299" s="72">
        <v>0.20727272727272728</v>
      </c>
      <c r="N299" s="72">
        <v>0</v>
      </c>
      <c r="O299" s="72">
        <v>0.33090909090909093</v>
      </c>
      <c r="P299" s="72">
        <v>0.20727272727272728</v>
      </c>
    </row>
    <row r="300" spans="2:16" x14ac:dyDescent="0.2">
      <c r="B300" s="72">
        <v>290</v>
      </c>
      <c r="C300" s="72">
        <v>1</v>
      </c>
      <c r="D300" s="72">
        <v>1.1045402885811193</v>
      </c>
      <c r="E300" s="72">
        <v>3.9707573491159414</v>
      </c>
      <c r="F300" s="72">
        <v>2.6897035919687284</v>
      </c>
      <c r="G300" s="72">
        <v>4.6399641571030514</v>
      </c>
      <c r="H300" s="72">
        <v>0.94501018329938902</v>
      </c>
      <c r="I300" s="72">
        <v>0</v>
      </c>
      <c r="J300" s="72">
        <v>5.4989816700610997E-2</v>
      </c>
      <c r="K300" s="72">
        <v>0.62932790224032586</v>
      </c>
      <c r="L300" s="72">
        <v>0.37067209775967414</v>
      </c>
      <c r="M300" s="72">
        <v>0</v>
      </c>
      <c r="N300" s="72">
        <v>0</v>
      </c>
      <c r="O300" s="72">
        <v>6.720977596741344E-2</v>
      </c>
      <c r="P300" s="72">
        <v>0</v>
      </c>
    </row>
    <row r="301" spans="2:16" x14ac:dyDescent="0.2">
      <c r="B301" s="72">
        <v>291</v>
      </c>
      <c r="C301" s="72">
        <v>2</v>
      </c>
      <c r="D301" s="72">
        <v>2.6941592017659679</v>
      </c>
      <c r="E301" s="72">
        <v>2.4351807274797919</v>
      </c>
      <c r="F301" s="72">
        <v>2.437867158860342</v>
      </c>
      <c r="G301" s="72">
        <v>4.6067172003051615</v>
      </c>
      <c r="H301" s="72">
        <v>0.82275711159737419</v>
      </c>
      <c r="I301" s="72">
        <v>0.17724288840262581</v>
      </c>
      <c r="J301" s="72">
        <v>0</v>
      </c>
      <c r="K301" s="72">
        <v>0.31947483588621445</v>
      </c>
      <c r="L301" s="72">
        <v>0.60175054704595188</v>
      </c>
      <c r="M301" s="72">
        <v>7.8774617067833702E-2</v>
      </c>
      <c r="N301" s="72">
        <v>0</v>
      </c>
      <c r="O301" s="72">
        <v>0.19693654266958424</v>
      </c>
      <c r="P301" s="72">
        <v>7.8774617067833702E-2</v>
      </c>
    </row>
    <row r="302" spans="2:16" x14ac:dyDescent="0.2">
      <c r="B302" s="72">
        <v>292</v>
      </c>
      <c r="C302" s="72">
        <v>1</v>
      </c>
      <c r="D302" s="72">
        <v>1.491253312461613</v>
      </c>
      <c r="E302" s="72">
        <v>3.5922335154575227</v>
      </c>
      <c r="F302" s="72">
        <v>2.3863021420124944</v>
      </c>
      <c r="G302" s="72">
        <v>4.643139260376592</v>
      </c>
      <c r="H302" s="72">
        <v>0.93076923076923079</v>
      </c>
      <c r="I302" s="72">
        <v>6.9230769230769235E-2</v>
      </c>
      <c r="J302" s="72">
        <v>0</v>
      </c>
      <c r="K302" s="72">
        <v>0.52692307692307694</v>
      </c>
      <c r="L302" s="72">
        <v>0.47307692307692306</v>
      </c>
      <c r="M302" s="72">
        <v>0</v>
      </c>
      <c r="N302" s="72">
        <v>0</v>
      </c>
      <c r="O302" s="72">
        <v>4.6153846153846156E-2</v>
      </c>
      <c r="P302" s="72">
        <v>0</v>
      </c>
    </row>
    <row r="303" spans="2:16" x14ac:dyDescent="0.2">
      <c r="B303" s="72">
        <v>293</v>
      </c>
      <c r="C303" s="72">
        <v>3</v>
      </c>
      <c r="D303" s="72">
        <v>2.6846323107791505</v>
      </c>
      <c r="E303" s="72">
        <v>3.8795986568170249</v>
      </c>
      <c r="F303" s="72">
        <v>0.77297859610491504</v>
      </c>
      <c r="G303" s="72">
        <v>4.5884592618348581</v>
      </c>
      <c r="H303" s="72">
        <v>0.98</v>
      </c>
      <c r="I303" s="72">
        <v>0</v>
      </c>
      <c r="J303" s="72">
        <v>0.02</v>
      </c>
      <c r="K303" s="72">
        <v>0.22500000000000001</v>
      </c>
      <c r="L303" s="72">
        <v>0.7</v>
      </c>
      <c r="M303" s="72">
        <v>7.4999999999999997E-2</v>
      </c>
      <c r="N303" s="72">
        <v>0</v>
      </c>
      <c r="O303" s="72">
        <v>0.7</v>
      </c>
      <c r="P303" s="72">
        <v>7.4999999999999997E-2</v>
      </c>
    </row>
    <row r="304" spans="2:16" x14ac:dyDescent="0.2">
      <c r="B304" s="72">
        <v>294</v>
      </c>
      <c r="C304" s="72">
        <v>2</v>
      </c>
      <c r="D304" s="72">
        <v>3.4508580720035846</v>
      </c>
      <c r="E304" s="72">
        <v>2.1622506297490722</v>
      </c>
      <c r="F304" s="72">
        <v>3.3865691307801158</v>
      </c>
      <c r="G304" s="72">
        <v>5.4923298610066631</v>
      </c>
      <c r="H304" s="72">
        <v>0.80778032036613268</v>
      </c>
      <c r="I304" s="72">
        <v>0.15102974828375287</v>
      </c>
      <c r="J304" s="72">
        <v>4.1189931350114416E-2</v>
      </c>
      <c r="K304" s="72">
        <v>0.34782608695652173</v>
      </c>
      <c r="L304" s="72">
        <v>0.15102974828375287</v>
      </c>
      <c r="M304" s="72">
        <v>0</v>
      </c>
      <c r="N304" s="72">
        <v>0.50114416475972545</v>
      </c>
      <c r="O304" s="72">
        <v>0.61098398169336388</v>
      </c>
      <c r="P304" s="72">
        <v>0</v>
      </c>
    </row>
    <row r="305" spans="2:16" x14ac:dyDescent="0.2">
      <c r="B305" s="72">
        <v>295</v>
      </c>
      <c r="C305" s="72">
        <v>3</v>
      </c>
      <c r="D305" s="72">
        <v>4.1145450071434135</v>
      </c>
      <c r="E305" s="72">
        <v>4.1735205434619971</v>
      </c>
      <c r="F305" s="72">
        <v>2.6571589125145816</v>
      </c>
      <c r="G305" s="72">
        <v>5.4465090165169379</v>
      </c>
      <c r="H305" s="72">
        <v>1</v>
      </c>
      <c r="I305" s="72">
        <v>0</v>
      </c>
      <c r="J305" s="72">
        <v>0</v>
      </c>
      <c r="K305" s="72">
        <v>0</v>
      </c>
      <c r="L305" s="72">
        <v>0.45327102803738317</v>
      </c>
      <c r="M305" s="72">
        <v>0</v>
      </c>
      <c r="N305" s="72">
        <v>0.54672897196261683</v>
      </c>
      <c r="O305" s="72">
        <v>0.70560747663551404</v>
      </c>
      <c r="P305" s="72">
        <v>0</v>
      </c>
    </row>
    <row r="306" spans="2:16" x14ac:dyDescent="0.2">
      <c r="B306" s="72">
        <v>296</v>
      </c>
      <c r="C306" s="72">
        <v>3</v>
      </c>
      <c r="D306" s="72">
        <v>3.4490193314078943</v>
      </c>
      <c r="E306" s="72">
        <v>3.9908745244947204</v>
      </c>
      <c r="F306" s="72">
        <v>1.4617443054873525</v>
      </c>
      <c r="G306" s="72">
        <v>5.2722222641004786</v>
      </c>
      <c r="H306" s="72">
        <v>1</v>
      </c>
      <c r="I306" s="72">
        <v>0</v>
      </c>
      <c r="J306" s="72">
        <v>0</v>
      </c>
      <c r="K306" s="72">
        <v>0.1103448275862069</v>
      </c>
      <c r="L306" s="72">
        <v>0.64137931034482754</v>
      </c>
      <c r="M306" s="72">
        <v>0</v>
      </c>
      <c r="N306" s="72">
        <v>0.24827586206896551</v>
      </c>
      <c r="O306" s="72">
        <v>0.9</v>
      </c>
      <c r="P306" s="72">
        <v>0</v>
      </c>
    </row>
    <row r="307" spans="2:16" x14ac:dyDescent="0.2">
      <c r="B307" s="72">
        <v>297</v>
      </c>
      <c r="C307" s="72">
        <v>4</v>
      </c>
      <c r="D307" s="72">
        <v>5.3029562931353578</v>
      </c>
      <c r="E307" s="72">
        <v>5.3639706007817054</v>
      </c>
      <c r="F307" s="72">
        <v>5.0869681877933033</v>
      </c>
      <c r="G307" s="72">
        <v>1.9296756262873622</v>
      </c>
      <c r="H307" s="72">
        <v>0.83221476510067116</v>
      </c>
      <c r="I307" s="72">
        <v>0</v>
      </c>
      <c r="J307" s="72">
        <v>0.16778523489932887</v>
      </c>
      <c r="K307" s="72">
        <v>1.8456375838926176E-2</v>
      </c>
      <c r="L307" s="72">
        <v>0.18456375838926176</v>
      </c>
      <c r="M307" s="72">
        <v>0.78523489932885904</v>
      </c>
      <c r="N307" s="72">
        <v>1.1744966442953021E-2</v>
      </c>
      <c r="O307" s="72">
        <v>8.557046979865772E-2</v>
      </c>
      <c r="P307" s="72">
        <v>0.78523489932885904</v>
      </c>
    </row>
    <row r="308" spans="2:16" x14ac:dyDescent="0.2">
      <c r="B308" s="72">
        <v>298</v>
      </c>
      <c r="C308" s="72">
        <v>3</v>
      </c>
      <c r="D308" s="72">
        <v>3.0393111941341697</v>
      </c>
      <c r="E308" s="72">
        <v>3.9229964736106484</v>
      </c>
      <c r="F308" s="72">
        <v>0.90151350510645301</v>
      </c>
      <c r="G308" s="72">
        <v>5.0471071234938716</v>
      </c>
      <c r="H308" s="72">
        <v>0.96946564885496178</v>
      </c>
      <c r="I308" s="72">
        <v>0</v>
      </c>
      <c r="J308" s="72">
        <v>3.0534351145038167E-2</v>
      </c>
      <c r="K308" s="72">
        <v>0.16603053435114504</v>
      </c>
      <c r="L308" s="72">
        <v>0.83396946564885499</v>
      </c>
      <c r="M308" s="72">
        <v>0</v>
      </c>
      <c r="N308" s="72">
        <v>0</v>
      </c>
      <c r="O308" s="72">
        <v>0.69465648854961837</v>
      </c>
      <c r="P308" s="72">
        <v>0</v>
      </c>
    </row>
    <row r="309" spans="2:16" x14ac:dyDescent="0.2">
      <c r="B309" s="72">
        <v>299</v>
      </c>
      <c r="C309" s="72">
        <v>3</v>
      </c>
      <c r="D309" s="72">
        <v>3.69882876931409</v>
      </c>
      <c r="E309" s="72">
        <v>2.6554949824541616</v>
      </c>
      <c r="F309" s="72">
        <v>1.8062645357241907</v>
      </c>
      <c r="G309" s="72">
        <v>5.0348261776592889</v>
      </c>
      <c r="H309" s="72">
        <v>0.82913165266106448</v>
      </c>
      <c r="I309" s="72">
        <v>0.12605042016806722</v>
      </c>
      <c r="J309" s="72">
        <v>4.4817927170868348E-2</v>
      </c>
      <c r="K309" s="72">
        <v>4.7619047619047616E-2</v>
      </c>
      <c r="L309" s="72">
        <v>0.84033613445378152</v>
      </c>
      <c r="M309" s="72">
        <v>8.4033613445378158E-2</v>
      </c>
      <c r="N309" s="72">
        <v>2.8011204481792718E-2</v>
      </c>
      <c r="O309" s="72">
        <v>0.7857142857142857</v>
      </c>
      <c r="P309" s="72">
        <v>8.4033613445378158E-2</v>
      </c>
    </row>
    <row r="310" spans="2:16" x14ac:dyDescent="0.2">
      <c r="B310" s="72">
        <v>300</v>
      </c>
      <c r="C310" s="72">
        <v>1</v>
      </c>
      <c r="D310" s="72">
        <v>1.380637392604007</v>
      </c>
      <c r="E310" s="72">
        <v>4.1696049552851902</v>
      </c>
      <c r="F310" s="72">
        <v>2.1848892820542187</v>
      </c>
      <c r="G310" s="72">
        <v>5.0162380545862328</v>
      </c>
      <c r="H310" s="72">
        <v>1</v>
      </c>
      <c r="I310" s="72">
        <v>0</v>
      </c>
      <c r="J310" s="72">
        <v>0</v>
      </c>
      <c r="K310" s="72">
        <v>0.63888888888888884</v>
      </c>
      <c r="L310" s="72">
        <v>0.3611111111111111</v>
      </c>
      <c r="M310" s="72">
        <v>0</v>
      </c>
      <c r="N310" s="72">
        <v>0</v>
      </c>
      <c r="O310" s="72">
        <v>0.64583333333333337</v>
      </c>
      <c r="P310" s="72">
        <v>0</v>
      </c>
    </row>
    <row r="311" spans="2:16" x14ac:dyDescent="0.2">
      <c r="B311" s="72">
        <v>301</v>
      </c>
      <c r="C311" s="72">
        <v>3</v>
      </c>
      <c r="D311" s="72">
        <v>1.766029881595405</v>
      </c>
      <c r="E311" s="72">
        <v>3.9944340804400826</v>
      </c>
      <c r="F311" s="72">
        <v>1.3716097254794604</v>
      </c>
      <c r="G311" s="72">
        <v>4.7831452656717746</v>
      </c>
      <c r="H311" s="72">
        <v>1</v>
      </c>
      <c r="I311" s="72">
        <v>0</v>
      </c>
      <c r="J311" s="72">
        <v>0</v>
      </c>
      <c r="K311" s="72">
        <v>0.44117647058823528</v>
      </c>
      <c r="L311" s="72">
        <v>0.55882352941176472</v>
      </c>
      <c r="M311" s="72">
        <v>0</v>
      </c>
      <c r="N311" s="72">
        <v>0</v>
      </c>
      <c r="O311" s="72">
        <v>0.52352941176470591</v>
      </c>
      <c r="P311" s="72">
        <v>0</v>
      </c>
    </row>
    <row r="312" spans="2:16" x14ac:dyDescent="0.2">
      <c r="B312" s="72">
        <v>302</v>
      </c>
      <c r="C312" s="72">
        <v>3</v>
      </c>
      <c r="D312" s="72">
        <v>4.0402873093005764</v>
      </c>
      <c r="E312" s="72">
        <v>3.6143884312472903</v>
      </c>
      <c r="F312" s="72">
        <v>2.7727809543436841</v>
      </c>
      <c r="G312" s="72">
        <v>5.5535548076423575</v>
      </c>
      <c r="H312" s="72">
        <v>0.81609195402298851</v>
      </c>
      <c r="I312" s="72">
        <v>0</v>
      </c>
      <c r="J312" s="72">
        <v>0.18390804597701149</v>
      </c>
      <c r="K312" s="72">
        <v>0.10344827586206896</v>
      </c>
      <c r="L312" s="72">
        <v>0.89655172413793105</v>
      </c>
      <c r="M312" s="72">
        <v>0</v>
      </c>
      <c r="N312" s="72">
        <v>0</v>
      </c>
      <c r="O312" s="72">
        <v>0.68965517241379315</v>
      </c>
      <c r="P312" s="72">
        <v>0</v>
      </c>
    </row>
    <row r="313" spans="2:16" x14ac:dyDescent="0.2">
      <c r="B313" s="72">
        <v>303</v>
      </c>
      <c r="C313" s="72">
        <v>2</v>
      </c>
      <c r="D313" s="72">
        <v>5.6578607033117763</v>
      </c>
      <c r="E313" s="72">
        <v>3.9558206258182818</v>
      </c>
      <c r="F313" s="72">
        <v>4.8312990000882534</v>
      </c>
      <c r="G313" s="72">
        <v>6.7735773026860375</v>
      </c>
      <c r="H313" s="72">
        <v>0.82456140350877194</v>
      </c>
      <c r="I313" s="72">
        <v>0.17543859649122806</v>
      </c>
      <c r="J313" s="72">
        <v>0</v>
      </c>
      <c r="K313" s="72">
        <v>0</v>
      </c>
      <c r="L313" s="72">
        <v>0.15789473684210525</v>
      </c>
      <c r="M313" s="72">
        <v>0</v>
      </c>
      <c r="N313" s="72">
        <v>0.84210526315789469</v>
      </c>
      <c r="O313" s="72">
        <v>0.89473684210526316</v>
      </c>
      <c r="P313" s="72">
        <v>0</v>
      </c>
    </row>
    <row r="314" spans="2:16" x14ac:dyDescent="0.2">
      <c r="B314" s="72">
        <v>304</v>
      </c>
      <c r="C314" s="72">
        <v>3</v>
      </c>
      <c r="D314" s="72">
        <v>2.8420133571445136</v>
      </c>
      <c r="E314" s="72">
        <v>4.1625520380569148</v>
      </c>
      <c r="F314" s="72">
        <v>1.2042217013468364</v>
      </c>
      <c r="G314" s="72">
        <v>4.3157711990283474</v>
      </c>
      <c r="H314" s="72">
        <v>1</v>
      </c>
      <c r="I314" s="72">
        <v>0</v>
      </c>
      <c r="J314" s="72">
        <v>0</v>
      </c>
      <c r="K314" s="72">
        <v>0.1423611111111111</v>
      </c>
      <c r="L314" s="72">
        <v>0.77430555555555558</v>
      </c>
      <c r="M314" s="72">
        <v>8.3333333333333329E-2</v>
      </c>
      <c r="N314" s="72">
        <v>0</v>
      </c>
      <c r="O314" s="72">
        <v>0.29166666666666669</v>
      </c>
      <c r="P314" s="72">
        <v>8.3333333333333329E-2</v>
      </c>
    </row>
    <row r="315" spans="2:16" x14ac:dyDescent="0.2">
      <c r="B315" s="72">
        <v>305</v>
      </c>
      <c r="C315" s="72">
        <v>1</v>
      </c>
      <c r="D315" s="72">
        <v>0.82154554866361329</v>
      </c>
      <c r="E315" s="72">
        <v>3.652116840536805</v>
      </c>
      <c r="F315" s="72">
        <v>2.2192670809128732</v>
      </c>
      <c r="G315" s="72">
        <v>4.8675437946099391</v>
      </c>
      <c r="H315" s="72">
        <v>0.9521276595744681</v>
      </c>
      <c r="I315" s="72">
        <v>4.7872340425531915E-2</v>
      </c>
      <c r="J315" s="72">
        <v>0</v>
      </c>
      <c r="K315" s="72">
        <v>0.6542553191489362</v>
      </c>
      <c r="L315" s="72">
        <v>0.34574468085106386</v>
      </c>
      <c r="M315" s="72">
        <v>0</v>
      </c>
      <c r="N315" s="72">
        <v>0</v>
      </c>
      <c r="O315" s="72">
        <v>0.47872340425531917</v>
      </c>
      <c r="P315" s="72">
        <v>0</v>
      </c>
    </row>
    <row r="316" spans="2:16" x14ac:dyDescent="0.2">
      <c r="B316" s="72">
        <v>306</v>
      </c>
      <c r="C316" s="72">
        <v>3</v>
      </c>
      <c r="D316" s="72">
        <v>3.5643971235707794</v>
      </c>
      <c r="E316" s="72">
        <v>4.5127515518147625</v>
      </c>
      <c r="F316" s="72">
        <v>1.9510147712315362</v>
      </c>
      <c r="G316" s="72">
        <v>4.7830309238681217</v>
      </c>
      <c r="H316" s="72">
        <v>1</v>
      </c>
      <c r="I316" s="72">
        <v>0</v>
      </c>
      <c r="J316" s="72">
        <v>0</v>
      </c>
      <c r="K316" s="72">
        <v>1.3100436681222707E-2</v>
      </c>
      <c r="L316" s="72">
        <v>0.93449781659388642</v>
      </c>
      <c r="M316" s="72">
        <v>2.6200873362445413E-2</v>
      </c>
      <c r="N316" s="72">
        <v>2.6200873362445413E-2</v>
      </c>
      <c r="O316" s="72">
        <v>7.8602620087336247E-2</v>
      </c>
      <c r="P316" s="72">
        <v>2.6200873362445413E-2</v>
      </c>
    </row>
    <row r="317" spans="2:16" x14ac:dyDescent="0.2">
      <c r="B317" s="72">
        <v>307</v>
      </c>
      <c r="C317" s="72">
        <v>3</v>
      </c>
      <c r="D317" s="72">
        <v>2.4648006482757632</v>
      </c>
      <c r="E317" s="72">
        <v>1.8453160784982485</v>
      </c>
      <c r="F317" s="72">
        <v>1.7791079382539803</v>
      </c>
      <c r="G317" s="72">
        <v>4.9200318403461214</v>
      </c>
      <c r="H317" s="72">
        <v>0.81842818428184283</v>
      </c>
      <c r="I317" s="72">
        <v>0.11382113821138211</v>
      </c>
      <c r="J317" s="72">
        <v>6.7750677506775062E-2</v>
      </c>
      <c r="K317" s="72">
        <v>0.31707317073170732</v>
      </c>
      <c r="L317" s="72">
        <v>0.58265582655826553</v>
      </c>
      <c r="M317" s="72">
        <v>0</v>
      </c>
      <c r="N317" s="72">
        <v>0.1002710027100271</v>
      </c>
      <c r="O317" s="72">
        <v>0.56097560975609762</v>
      </c>
      <c r="P317" s="72">
        <v>0</v>
      </c>
    </row>
    <row r="318" spans="2:16" x14ac:dyDescent="0.2">
      <c r="B318" s="72">
        <v>308</v>
      </c>
      <c r="C318" s="72">
        <v>3</v>
      </c>
      <c r="D318" s="72">
        <v>3.6691002966407389</v>
      </c>
      <c r="E318" s="72">
        <v>4.4327619423402789</v>
      </c>
      <c r="F318" s="72">
        <v>1.4439807299583296</v>
      </c>
      <c r="G318" s="72">
        <v>5.1251502905523623</v>
      </c>
      <c r="H318" s="72">
        <v>1</v>
      </c>
      <c r="I318" s="72">
        <v>0</v>
      </c>
      <c r="J318" s="72">
        <v>0</v>
      </c>
      <c r="K318" s="72">
        <v>0</v>
      </c>
      <c r="L318" s="72">
        <v>1</v>
      </c>
      <c r="M318" s="72">
        <v>0</v>
      </c>
      <c r="N318" s="72">
        <v>0</v>
      </c>
      <c r="O318" s="72">
        <v>0.44444444444444442</v>
      </c>
      <c r="P318" s="72">
        <v>0</v>
      </c>
    </row>
    <row r="319" spans="2:16" x14ac:dyDescent="0.2">
      <c r="B319" s="72">
        <v>309</v>
      </c>
      <c r="C319" s="72">
        <v>2</v>
      </c>
      <c r="D319" s="72">
        <v>3.1368418047527533</v>
      </c>
      <c r="E319" s="72">
        <v>2.3612446409855687</v>
      </c>
      <c r="F319" s="72">
        <v>2.5569068032494262</v>
      </c>
      <c r="G319" s="72">
        <v>5.589713553349247</v>
      </c>
      <c r="H319" s="72">
        <v>0.80487804878048785</v>
      </c>
      <c r="I319" s="72">
        <v>0.1951219512195122</v>
      </c>
      <c r="J319" s="72">
        <v>0</v>
      </c>
      <c r="K319" s="72">
        <v>0.3902439024390244</v>
      </c>
      <c r="L319" s="72">
        <v>0.6097560975609756</v>
      </c>
      <c r="M319" s="72">
        <v>0</v>
      </c>
      <c r="N319" s="72">
        <v>0</v>
      </c>
      <c r="O319" s="72">
        <v>0.82926829268292679</v>
      </c>
      <c r="P319" s="72">
        <v>0</v>
      </c>
    </row>
    <row r="320" spans="2:16" x14ac:dyDescent="0.2">
      <c r="B320" s="72">
        <v>310</v>
      </c>
      <c r="C320" s="72">
        <v>1</v>
      </c>
      <c r="D320" s="72">
        <v>1.7557240389094337</v>
      </c>
      <c r="E320" s="72">
        <v>4.4929137078745889</v>
      </c>
      <c r="F320" s="72">
        <v>4.2502817784446165</v>
      </c>
      <c r="G320" s="72">
        <v>5.3134012512681545</v>
      </c>
      <c r="H320" s="72">
        <v>0.8944281524926686</v>
      </c>
      <c r="I320" s="72">
        <v>1.7595307917888565E-2</v>
      </c>
      <c r="J320" s="72">
        <v>8.797653958944282E-2</v>
      </c>
      <c r="K320" s="72">
        <v>0.97653958944281527</v>
      </c>
      <c r="L320" s="72">
        <v>2.3460410557184751E-2</v>
      </c>
      <c r="M320" s="72">
        <v>0</v>
      </c>
      <c r="N320" s="72">
        <v>0</v>
      </c>
      <c r="O320" s="72">
        <v>0</v>
      </c>
      <c r="P320" s="72">
        <v>0</v>
      </c>
    </row>
    <row r="321" spans="2:16" x14ac:dyDescent="0.2">
      <c r="B321" s="72">
        <v>311</v>
      </c>
      <c r="C321" s="72">
        <v>1</v>
      </c>
      <c r="D321" s="72">
        <v>0.68317868679451921</v>
      </c>
      <c r="E321" s="72">
        <v>4.2385850574579953</v>
      </c>
      <c r="F321" s="72">
        <v>2.885364690765734</v>
      </c>
      <c r="G321" s="72">
        <v>4.9876503321162193</v>
      </c>
      <c r="H321" s="72">
        <v>0.98217821782178216</v>
      </c>
      <c r="I321" s="72">
        <v>1.782178217821782E-2</v>
      </c>
      <c r="J321" s="72">
        <v>0</v>
      </c>
      <c r="K321" s="72">
        <v>0.78811881188118815</v>
      </c>
      <c r="L321" s="72">
        <v>0.21188118811881188</v>
      </c>
      <c r="M321" s="72">
        <v>0</v>
      </c>
      <c r="N321" s="72">
        <v>0</v>
      </c>
      <c r="O321" s="72">
        <v>0.37623762376237624</v>
      </c>
      <c r="P321" s="72">
        <v>0</v>
      </c>
    </row>
    <row r="322" spans="2:16" x14ac:dyDescent="0.2">
      <c r="B322" s="72">
        <v>312</v>
      </c>
      <c r="C322" s="72">
        <v>2</v>
      </c>
      <c r="D322" s="72">
        <v>4.9349726906743454</v>
      </c>
      <c r="E322" s="72">
        <v>2.1895579841837978</v>
      </c>
      <c r="F322" s="72">
        <v>4.6341928677773554</v>
      </c>
      <c r="G322" s="72">
        <v>6.5713555271405184</v>
      </c>
      <c r="H322" s="72">
        <v>0.61612903225806448</v>
      </c>
      <c r="I322" s="72">
        <v>0.36451612903225805</v>
      </c>
      <c r="J322" s="72">
        <v>1.935483870967742E-2</v>
      </c>
      <c r="K322" s="72">
        <v>0.28064516129032258</v>
      </c>
      <c r="L322" s="72">
        <v>0.62903225806451613</v>
      </c>
      <c r="M322" s="72">
        <v>0</v>
      </c>
      <c r="N322" s="72">
        <v>9.0322580645161285E-2</v>
      </c>
      <c r="O322" s="72">
        <v>0.47096774193548385</v>
      </c>
      <c r="P322" s="72">
        <v>0</v>
      </c>
    </row>
    <row r="323" spans="2:16" x14ac:dyDescent="0.2">
      <c r="B323" s="72">
        <v>313</v>
      </c>
      <c r="C323" s="72">
        <v>3</v>
      </c>
      <c r="D323" s="72">
        <v>2.6030919007654214</v>
      </c>
      <c r="E323" s="72">
        <v>3.9814238036996805</v>
      </c>
      <c r="F323" s="72">
        <v>1.9066412928052452</v>
      </c>
      <c r="G323" s="72">
        <v>4.5880065427447487</v>
      </c>
      <c r="H323" s="72">
        <v>0.95969289827255277</v>
      </c>
      <c r="I323" s="72">
        <v>1.7274472168905951E-2</v>
      </c>
      <c r="J323" s="72">
        <v>2.3032629558541268E-2</v>
      </c>
      <c r="K323" s="72">
        <v>0.2418426103646833</v>
      </c>
      <c r="L323" s="72">
        <v>0.75239923224568139</v>
      </c>
      <c r="M323" s="72">
        <v>5.7581573896353169E-3</v>
      </c>
      <c r="N323" s="72">
        <v>0</v>
      </c>
      <c r="O323" s="72">
        <v>1.5355086372360844E-2</v>
      </c>
      <c r="P323" s="72">
        <v>5.7581573896353169E-3</v>
      </c>
    </row>
    <row r="324" spans="2:16" x14ac:dyDescent="0.2">
      <c r="B324" s="72">
        <v>314</v>
      </c>
      <c r="C324" s="72">
        <v>1</v>
      </c>
      <c r="D324" s="72">
        <v>1.5266324177013784</v>
      </c>
      <c r="E324" s="72">
        <v>4.186166117938245</v>
      </c>
      <c r="F324" s="72">
        <v>3.6948227118581154</v>
      </c>
      <c r="G324" s="72">
        <v>5.0089514478406683</v>
      </c>
      <c r="H324" s="72">
        <v>0.89731051344743273</v>
      </c>
      <c r="I324" s="72">
        <v>0</v>
      </c>
      <c r="J324" s="72">
        <v>0.10268948655256724</v>
      </c>
      <c r="K324" s="72">
        <v>0.82396088019559899</v>
      </c>
      <c r="L324" s="72">
        <v>0.17603911980440098</v>
      </c>
      <c r="M324" s="72">
        <v>0</v>
      </c>
      <c r="N324" s="72">
        <v>0</v>
      </c>
      <c r="O324" s="72">
        <v>1.4669926650366748E-2</v>
      </c>
      <c r="P324" s="72">
        <v>0</v>
      </c>
    </row>
    <row r="325" spans="2:16" x14ac:dyDescent="0.2">
      <c r="B325" s="72">
        <v>315</v>
      </c>
      <c r="C325" s="72">
        <v>3</v>
      </c>
      <c r="D325" s="72">
        <v>3.3329638771872587</v>
      </c>
      <c r="E325" s="72">
        <v>4.0643063816054159</v>
      </c>
      <c r="F325" s="72">
        <v>1.3707386963833332</v>
      </c>
      <c r="G325" s="72">
        <v>3.5039911131016503</v>
      </c>
      <c r="H325" s="72">
        <v>0.97734627831715215</v>
      </c>
      <c r="I325" s="72">
        <v>6.4724919093851136E-3</v>
      </c>
      <c r="J325" s="72">
        <v>1.6181229773462782E-2</v>
      </c>
      <c r="K325" s="72">
        <v>2.4271844660194174E-2</v>
      </c>
      <c r="L325" s="72">
        <v>0.68770226537216828</v>
      </c>
      <c r="M325" s="72">
        <v>0.27831715210355989</v>
      </c>
      <c r="N325" s="72">
        <v>9.7087378640776691E-3</v>
      </c>
      <c r="O325" s="72">
        <v>0.55663430420711979</v>
      </c>
      <c r="P325" s="72">
        <v>0.27831715210355989</v>
      </c>
    </row>
    <row r="326" spans="2:16" x14ac:dyDescent="0.2">
      <c r="B326" s="72">
        <v>316</v>
      </c>
      <c r="C326" s="72">
        <v>3</v>
      </c>
      <c r="D326" s="72">
        <v>2.1917817382334248</v>
      </c>
      <c r="E326" s="72">
        <v>4.000193460450018</v>
      </c>
      <c r="F326" s="72">
        <v>1.0449361321780366</v>
      </c>
      <c r="G326" s="72">
        <v>4.8052847303546438</v>
      </c>
      <c r="H326" s="72">
        <v>1</v>
      </c>
      <c r="I326" s="72">
        <v>0</v>
      </c>
      <c r="J326" s="72">
        <v>0</v>
      </c>
      <c r="K326" s="72">
        <v>0.33980582524271846</v>
      </c>
      <c r="L326" s="72">
        <v>0.66019417475728159</v>
      </c>
      <c r="M326" s="72">
        <v>0</v>
      </c>
      <c r="N326" s="72">
        <v>0</v>
      </c>
      <c r="O326" s="72">
        <v>0.53398058252427183</v>
      </c>
      <c r="P326" s="72">
        <v>0</v>
      </c>
    </row>
    <row r="327" spans="2:16" x14ac:dyDescent="0.2">
      <c r="B327" s="72">
        <v>317</v>
      </c>
      <c r="C327" s="72">
        <v>3</v>
      </c>
      <c r="D327" s="72">
        <v>3.0187560978763779</v>
      </c>
      <c r="E327" s="72">
        <v>3.2495966988934555</v>
      </c>
      <c r="F327" s="72">
        <v>0.82039251951211989</v>
      </c>
      <c r="G327" s="72">
        <v>4.9396124593827047</v>
      </c>
      <c r="H327" s="72">
        <v>0.94939271255060731</v>
      </c>
      <c r="I327" s="72">
        <v>5.0607287449392711E-2</v>
      </c>
      <c r="J327" s="72">
        <v>0</v>
      </c>
      <c r="K327" s="72">
        <v>0.11538461538461539</v>
      </c>
      <c r="L327" s="72">
        <v>0.67408906882591091</v>
      </c>
      <c r="M327" s="72">
        <v>0</v>
      </c>
      <c r="N327" s="72">
        <v>0.21052631578947367</v>
      </c>
      <c r="O327" s="72">
        <v>0.65991902834008098</v>
      </c>
      <c r="P327" s="72">
        <v>0</v>
      </c>
    </row>
    <row r="328" spans="2:16" x14ac:dyDescent="0.2">
      <c r="B328" s="72">
        <v>318</v>
      </c>
      <c r="C328" s="72">
        <v>3</v>
      </c>
      <c r="D328" s="72">
        <v>4.9268094615968954</v>
      </c>
      <c r="E328" s="72">
        <v>4.6059437088448485</v>
      </c>
      <c r="F328" s="72">
        <v>4.218028740324173</v>
      </c>
      <c r="G328" s="72">
        <v>6.143143361836831</v>
      </c>
      <c r="H328" s="72">
        <v>0.95359628770301619</v>
      </c>
      <c r="I328" s="72">
        <v>0</v>
      </c>
      <c r="J328" s="72">
        <v>4.6403712296983757E-2</v>
      </c>
      <c r="K328" s="72">
        <v>9.9767981438515077E-2</v>
      </c>
      <c r="L328" s="72">
        <v>9.9767981438515077E-2</v>
      </c>
      <c r="M328" s="72">
        <v>1.3921113689095127E-2</v>
      </c>
      <c r="N328" s="72">
        <v>0.78654292343387466</v>
      </c>
      <c r="O328" s="72">
        <v>0.84686774941995357</v>
      </c>
      <c r="P328" s="72">
        <v>1.3921113689095127E-2</v>
      </c>
    </row>
    <row r="329" spans="2:16" x14ac:dyDescent="0.2">
      <c r="B329" s="72">
        <v>319</v>
      </c>
      <c r="C329" s="72">
        <v>3</v>
      </c>
      <c r="D329" s="72">
        <v>3.3339667738547796</v>
      </c>
      <c r="E329" s="72">
        <v>2.8553605444586472</v>
      </c>
      <c r="F329" s="72">
        <v>1.8688390421738108</v>
      </c>
      <c r="G329" s="72">
        <v>4.9342851121808176</v>
      </c>
      <c r="H329" s="72">
        <v>0.85464155929963659</v>
      </c>
      <c r="I329" s="72">
        <v>0.13709943838784275</v>
      </c>
      <c r="J329" s="72">
        <v>8.2590023125206479E-3</v>
      </c>
      <c r="K329" s="72">
        <v>8.9857945160224648E-2</v>
      </c>
      <c r="L329" s="72">
        <v>0.87049884373967623</v>
      </c>
      <c r="M329" s="72">
        <v>1.9821605550049554E-2</v>
      </c>
      <c r="N329" s="72">
        <v>1.9821605550049554E-2</v>
      </c>
      <c r="O329" s="72">
        <v>0.28410967955071026</v>
      </c>
      <c r="P329" s="72">
        <v>1.9821605550049554E-2</v>
      </c>
    </row>
    <row r="330" spans="2:16" x14ac:dyDescent="0.2">
      <c r="B330" s="72">
        <v>320</v>
      </c>
      <c r="C330" s="72">
        <v>1</v>
      </c>
      <c r="D330" s="72">
        <v>1.6710274813847197</v>
      </c>
      <c r="E330" s="72">
        <v>4.3371318916260311</v>
      </c>
      <c r="F330" s="72">
        <v>2.4617469680272119</v>
      </c>
      <c r="G330" s="72">
        <v>4.4029722947068874</v>
      </c>
      <c r="H330" s="72">
        <v>1</v>
      </c>
      <c r="I330" s="72">
        <v>0</v>
      </c>
      <c r="J330" s="72">
        <v>0</v>
      </c>
      <c r="K330" s="72">
        <v>0.50694444444444442</v>
      </c>
      <c r="L330" s="72">
        <v>0.4513888888888889</v>
      </c>
      <c r="M330" s="72">
        <v>4.1666666666666664E-2</v>
      </c>
      <c r="N330" s="72">
        <v>0</v>
      </c>
      <c r="O330" s="72">
        <v>0</v>
      </c>
      <c r="P330" s="72">
        <v>4.1666666666666664E-2</v>
      </c>
    </row>
    <row r="331" spans="2:16" x14ac:dyDescent="0.2">
      <c r="B331" s="72">
        <v>321</v>
      </c>
      <c r="C331" s="72">
        <v>2</v>
      </c>
      <c r="D331" s="72">
        <v>3.7381593833770657</v>
      </c>
      <c r="E331" s="72">
        <v>2.6279902671840132</v>
      </c>
      <c r="F331" s="72">
        <v>3.1627778122457086</v>
      </c>
      <c r="G331" s="72">
        <v>3.0746312454205915</v>
      </c>
      <c r="H331" s="72">
        <v>0.80873866446826048</v>
      </c>
      <c r="I331" s="72">
        <v>0.15169002473206925</v>
      </c>
      <c r="J331" s="72">
        <v>3.9571310799670238E-2</v>
      </c>
      <c r="K331" s="72">
        <v>9.2333058532563891E-2</v>
      </c>
      <c r="L331" s="72">
        <v>0.23248145094806266</v>
      </c>
      <c r="M331" s="72">
        <v>0.44023083264633139</v>
      </c>
      <c r="N331" s="72">
        <v>0.23495465787304204</v>
      </c>
      <c r="O331" s="72">
        <v>0.44023083264633139</v>
      </c>
      <c r="P331" s="72">
        <v>0.40065952184666115</v>
      </c>
    </row>
    <row r="332" spans="2:16" x14ac:dyDescent="0.2">
      <c r="B332" s="72">
        <v>322</v>
      </c>
      <c r="C332" s="72">
        <v>2</v>
      </c>
      <c r="D332" s="72">
        <v>3.3405533672993166</v>
      </c>
      <c r="E332" s="72">
        <v>2.0975156354128419</v>
      </c>
      <c r="F332" s="72">
        <v>4.0879213332281941</v>
      </c>
      <c r="G332" s="72">
        <v>5.8751951752219069</v>
      </c>
      <c r="H332" s="72">
        <v>0.6870026525198939</v>
      </c>
      <c r="I332" s="72">
        <v>0.27055702917771884</v>
      </c>
      <c r="J332" s="72">
        <v>4.2440318302387266E-2</v>
      </c>
      <c r="K332" s="72">
        <v>0.63925729442970824</v>
      </c>
      <c r="L332" s="72">
        <v>0.36074270557029176</v>
      </c>
      <c r="M332" s="72">
        <v>0</v>
      </c>
      <c r="N332" s="72">
        <v>0</v>
      </c>
      <c r="O332" s="72">
        <v>0.37665782493368699</v>
      </c>
      <c r="P332" s="72">
        <v>0</v>
      </c>
    </row>
    <row r="333" spans="2:16" x14ac:dyDescent="0.2">
      <c r="B333" s="72">
        <v>323</v>
      </c>
      <c r="C333" s="72">
        <v>3</v>
      </c>
      <c r="D333" s="72">
        <v>3.8466538232975473</v>
      </c>
      <c r="E333" s="72">
        <v>4.4902534363438784</v>
      </c>
      <c r="F333" s="72">
        <v>1.6067896119801981</v>
      </c>
      <c r="G333" s="72">
        <v>5.5483275135715395</v>
      </c>
      <c r="H333" s="72">
        <v>1</v>
      </c>
      <c r="I333" s="72">
        <v>0</v>
      </c>
      <c r="J333" s="72">
        <v>0</v>
      </c>
      <c r="K333" s="72">
        <v>6.8883610451306407E-2</v>
      </c>
      <c r="L333" s="72">
        <v>0.93111638954869358</v>
      </c>
      <c r="M333" s="72">
        <v>0</v>
      </c>
      <c r="N333" s="72">
        <v>0</v>
      </c>
      <c r="O333" s="72">
        <v>0.93586698337292162</v>
      </c>
      <c r="P333" s="72">
        <v>0</v>
      </c>
    </row>
    <row r="334" spans="2:16" x14ac:dyDescent="0.2">
      <c r="B334" s="72">
        <v>324</v>
      </c>
      <c r="C334" s="72">
        <v>3</v>
      </c>
      <c r="D334" s="72">
        <v>3.0678286150186689</v>
      </c>
      <c r="E334" s="72">
        <v>3.7674335921836017</v>
      </c>
      <c r="F334" s="72">
        <v>2.0369306620424061</v>
      </c>
      <c r="G334" s="72">
        <v>2.8868788774447198</v>
      </c>
      <c r="H334" s="72">
        <v>0.95195729537366547</v>
      </c>
      <c r="I334" s="72">
        <v>0</v>
      </c>
      <c r="J334" s="72">
        <v>4.8042704626334518E-2</v>
      </c>
      <c r="K334" s="72">
        <v>6.3167259786476873E-2</v>
      </c>
      <c r="L334" s="72">
        <v>0.46619217081850534</v>
      </c>
      <c r="M334" s="72">
        <v>0.29359430604982206</v>
      </c>
      <c r="N334" s="72">
        <v>0.17704626334519574</v>
      </c>
      <c r="O334" s="72">
        <v>0.19483985765124556</v>
      </c>
      <c r="P334" s="72">
        <v>0.29359430604982206</v>
      </c>
    </row>
    <row r="335" spans="2:16" x14ac:dyDescent="0.2">
      <c r="B335" s="72">
        <v>325</v>
      </c>
      <c r="C335" s="72">
        <v>3</v>
      </c>
      <c r="D335" s="72">
        <v>2.4670601440359321</v>
      </c>
      <c r="E335" s="72">
        <v>2.7167942031669368</v>
      </c>
      <c r="F335" s="72">
        <v>2.1375350310919141</v>
      </c>
      <c r="G335" s="72">
        <v>5.3257646608156426</v>
      </c>
      <c r="H335" s="72">
        <v>0.85971223021582732</v>
      </c>
      <c r="I335" s="72">
        <v>0.14028776978417265</v>
      </c>
      <c r="J335" s="72">
        <v>0</v>
      </c>
      <c r="K335" s="72">
        <v>0.47122302158273383</v>
      </c>
      <c r="L335" s="72">
        <v>0.52877697841726623</v>
      </c>
      <c r="M335" s="72">
        <v>0</v>
      </c>
      <c r="N335" s="72">
        <v>0</v>
      </c>
      <c r="O335" s="72">
        <v>0.82014388489208634</v>
      </c>
      <c r="P335" s="72">
        <v>0</v>
      </c>
    </row>
    <row r="336" spans="2:16" x14ac:dyDescent="0.2">
      <c r="B336" s="72">
        <v>326</v>
      </c>
      <c r="C336" s="72">
        <v>4</v>
      </c>
      <c r="D336" s="72">
        <v>4.5067575419111208</v>
      </c>
      <c r="E336" s="72">
        <v>5.3755976159749936</v>
      </c>
      <c r="F336" s="72">
        <v>3.7975834857528592</v>
      </c>
      <c r="G336" s="72">
        <v>1.2699478660631862</v>
      </c>
      <c r="H336" s="72">
        <v>1</v>
      </c>
      <c r="I336" s="72">
        <v>0</v>
      </c>
      <c r="J336" s="72">
        <v>0</v>
      </c>
      <c r="K336" s="72">
        <v>0</v>
      </c>
      <c r="L336" s="72">
        <v>0.30769230769230771</v>
      </c>
      <c r="M336" s="72">
        <v>0.69230769230769229</v>
      </c>
      <c r="N336" s="72">
        <v>0</v>
      </c>
      <c r="O336" s="72">
        <v>0.30769230769230771</v>
      </c>
      <c r="P336" s="72">
        <v>0.69230769230769229</v>
      </c>
    </row>
    <row r="337" spans="2:16" x14ac:dyDescent="0.2">
      <c r="B337" s="72">
        <v>327</v>
      </c>
      <c r="C337" s="72">
        <v>3</v>
      </c>
      <c r="D337" s="72">
        <v>3.415188332902888</v>
      </c>
      <c r="E337" s="72">
        <v>4.1898568362405788</v>
      </c>
      <c r="F337" s="72">
        <v>1.3370770070668985</v>
      </c>
      <c r="G337" s="72">
        <v>4.7937271382742859</v>
      </c>
      <c r="H337" s="72">
        <v>0.97878787878787876</v>
      </c>
      <c r="I337" s="72">
        <v>0</v>
      </c>
      <c r="J337" s="72">
        <v>2.1212121212121213E-2</v>
      </c>
      <c r="K337" s="72">
        <v>2.6262626262626262E-2</v>
      </c>
      <c r="L337" s="72">
        <v>0.9434343434343434</v>
      </c>
      <c r="M337" s="72">
        <v>3.0303030303030304E-2</v>
      </c>
      <c r="N337" s="72">
        <v>0</v>
      </c>
      <c r="O337" s="72">
        <v>0.34747474747474749</v>
      </c>
      <c r="P337" s="72">
        <v>3.0303030303030304E-2</v>
      </c>
    </row>
    <row r="338" spans="2:16" x14ac:dyDescent="0.2">
      <c r="B338" s="72">
        <v>328</v>
      </c>
      <c r="C338" s="72">
        <v>4</v>
      </c>
      <c r="D338" s="72">
        <v>3.0583510230599948</v>
      </c>
      <c r="E338" s="72">
        <v>4.7775369390428155</v>
      </c>
      <c r="F338" s="72">
        <v>3.9961773319691698</v>
      </c>
      <c r="G338" s="72">
        <v>2.2001427453857385</v>
      </c>
      <c r="H338" s="72">
        <v>0.93562231759656656</v>
      </c>
      <c r="I338" s="72">
        <v>0</v>
      </c>
      <c r="J338" s="72">
        <v>6.4377682403433473E-2</v>
      </c>
      <c r="K338" s="72">
        <v>0.49141630901287553</v>
      </c>
      <c r="L338" s="72">
        <v>6.4377682403433476E-3</v>
      </c>
      <c r="M338" s="72">
        <v>0.50214592274678116</v>
      </c>
      <c r="N338" s="72">
        <v>0</v>
      </c>
      <c r="O338" s="72">
        <v>0</v>
      </c>
      <c r="P338" s="72">
        <v>0.50214592274678116</v>
      </c>
    </row>
    <row r="339" spans="2:16" x14ac:dyDescent="0.2">
      <c r="B339" s="72">
        <v>329</v>
      </c>
      <c r="C339" s="72">
        <v>3</v>
      </c>
      <c r="D339" s="72">
        <v>3.2047460477927965</v>
      </c>
      <c r="E339" s="72">
        <v>3.3463869765236485</v>
      </c>
      <c r="F339" s="72">
        <v>1.2272026834141088</v>
      </c>
      <c r="G339" s="72">
        <v>5.1043168497173941</v>
      </c>
      <c r="H339" s="72">
        <v>0.95438596491228067</v>
      </c>
      <c r="I339" s="72">
        <v>4.5614035087719301E-2</v>
      </c>
      <c r="J339" s="72">
        <v>0</v>
      </c>
      <c r="K339" s="72">
        <v>0.11929824561403508</v>
      </c>
      <c r="L339" s="72">
        <v>0.61754385964912284</v>
      </c>
      <c r="M339" s="72">
        <v>0</v>
      </c>
      <c r="N339" s="72">
        <v>0.26315789473684209</v>
      </c>
      <c r="O339" s="72">
        <v>0.7929824561403509</v>
      </c>
      <c r="P339" s="72">
        <v>0</v>
      </c>
    </row>
    <row r="340" spans="2:16" x14ac:dyDescent="0.2">
      <c r="B340" s="72">
        <v>330</v>
      </c>
      <c r="C340" s="72">
        <v>3</v>
      </c>
      <c r="D340" s="72">
        <v>3.7354409353635591</v>
      </c>
      <c r="E340" s="72">
        <v>4.4045833054187433</v>
      </c>
      <c r="F340" s="72">
        <v>2.2780995213327127</v>
      </c>
      <c r="G340" s="72">
        <v>4.9590382931707362</v>
      </c>
      <c r="H340" s="72">
        <v>0.95522388059701491</v>
      </c>
      <c r="I340" s="72">
        <v>0</v>
      </c>
      <c r="J340" s="72">
        <v>4.4776119402985072E-2</v>
      </c>
      <c r="K340" s="72">
        <v>0</v>
      </c>
      <c r="L340" s="72">
        <v>1</v>
      </c>
      <c r="M340" s="72">
        <v>0</v>
      </c>
      <c r="N340" s="72">
        <v>0</v>
      </c>
      <c r="O340" s="72">
        <v>0</v>
      </c>
      <c r="P340" s="72">
        <v>0</v>
      </c>
    </row>
    <row r="341" spans="2:16" x14ac:dyDescent="0.2">
      <c r="B341" s="72">
        <v>331</v>
      </c>
      <c r="C341" s="72">
        <v>3</v>
      </c>
      <c r="D341" s="72">
        <v>3.0087883081648248</v>
      </c>
      <c r="E341" s="72">
        <v>4.0300096145081499</v>
      </c>
      <c r="F341" s="72">
        <v>0.87226059604059558</v>
      </c>
      <c r="G341" s="72">
        <v>4.9948267429839381</v>
      </c>
      <c r="H341" s="72">
        <v>0.98835516739446871</v>
      </c>
      <c r="I341" s="72">
        <v>0</v>
      </c>
      <c r="J341" s="72">
        <v>1.1644832605531296E-2</v>
      </c>
      <c r="K341" s="72">
        <v>0.17903930131004367</v>
      </c>
      <c r="L341" s="72">
        <v>0.79184861717612809</v>
      </c>
      <c r="M341" s="72">
        <v>1.7467248908296942E-2</v>
      </c>
      <c r="N341" s="72">
        <v>1.1644832605531296E-2</v>
      </c>
      <c r="O341" s="72">
        <v>0.735080058224163</v>
      </c>
      <c r="P341" s="72">
        <v>1.7467248908296942E-2</v>
      </c>
    </row>
    <row r="342" spans="2:16" x14ac:dyDescent="0.2">
      <c r="B342" s="72">
        <v>332</v>
      </c>
      <c r="C342" s="72">
        <v>3</v>
      </c>
      <c r="D342" s="72">
        <v>3.1949143524321535</v>
      </c>
      <c r="E342" s="72">
        <v>4.1563457372996417</v>
      </c>
      <c r="F342" s="72">
        <v>0.9614263506972629</v>
      </c>
      <c r="G342" s="72">
        <v>4.7947338699126263</v>
      </c>
      <c r="H342" s="72">
        <v>1</v>
      </c>
      <c r="I342" s="72">
        <v>0</v>
      </c>
      <c r="J342" s="72">
        <v>0</v>
      </c>
      <c r="K342" s="72">
        <v>0.13131313131313133</v>
      </c>
      <c r="L342" s="72">
        <v>0.77777777777777779</v>
      </c>
      <c r="M342" s="72">
        <v>7.575757575757576E-2</v>
      </c>
      <c r="N342" s="72">
        <v>1.5151515151515152E-2</v>
      </c>
      <c r="O342" s="72">
        <v>0.77020202020202022</v>
      </c>
      <c r="P342" s="72">
        <v>7.575757575757576E-2</v>
      </c>
    </row>
    <row r="343" spans="2:16" x14ac:dyDescent="0.2">
      <c r="B343" s="72">
        <v>333</v>
      </c>
      <c r="C343" s="72">
        <v>3</v>
      </c>
      <c r="D343" s="72">
        <v>3.060632777715361</v>
      </c>
      <c r="E343" s="72">
        <v>2.9614406345238886</v>
      </c>
      <c r="F343" s="72">
        <v>1.5058267707484372</v>
      </c>
      <c r="G343" s="72">
        <v>4.5641129011875989</v>
      </c>
      <c r="H343" s="72">
        <v>0.91758241758241754</v>
      </c>
      <c r="I343" s="72">
        <v>8.2417582417582416E-2</v>
      </c>
      <c r="J343" s="72">
        <v>0</v>
      </c>
      <c r="K343" s="72">
        <v>6.5934065934065936E-2</v>
      </c>
      <c r="L343" s="72">
        <v>0.64560439560439564</v>
      </c>
      <c r="M343" s="72">
        <v>3.2967032967032968E-2</v>
      </c>
      <c r="N343" s="72">
        <v>0.25549450549450547</v>
      </c>
      <c r="O343" s="72">
        <v>0.27472527472527475</v>
      </c>
      <c r="P343" s="72">
        <v>3.2967032967032968E-2</v>
      </c>
    </row>
    <row r="344" spans="2:16" x14ac:dyDescent="0.2">
      <c r="B344" s="72">
        <v>334</v>
      </c>
      <c r="C344" s="72">
        <v>3</v>
      </c>
      <c r="D344" s="72">
        <v>2.8621287342126731</v>
      </c>
      <c r="E344" s="72">
        <v>2.7475265589055065</v>
      </c>
      <c r="F344" s="72">
        <v>2.4708092922822855</v>
      </c>
      <c r="G344" s="72">
        <v>4.9702614786963331</v>
      </c>
      <c r="H344" s="72">
        <v>0.8351648351648352</v>
      </c>
      <c r="I344" s="72">
        <v>0.16483516483516483</v>
      </c>
      <c r="J344" s="72">
        <v>0</v>
      </c>
      <c r="K344" s="72">
        <v>0.28983516483516486</v>
      </c>
      <c r="L344" s="72">
        <v>0.7101648351648352</v>
      </c>
      <c r="M344" s="72">
        <v>0</v>
      </c>
      <c r="N344" s="72">
        <v>0</v>
      </c>
      <c r="O344" s="72">
        <v>9.2719780219780223E-2</v>
      </c>
      <c r="P344" s="72">
        <v>0</v>
      </c>
    </row>
    <row r="345" spans="2:16" x14ac:dyDescent="0.2">
      <c r="B345" s="72">
        <v>335</v>
      </c>
      <c r="C345" s="72">
        <v>3</v>
      </c>
      <c r="D345" s="72">
        <v>3.8641713808034912</v>
      </c>
      <c r="E345" s="72">
        <v>4.4744842386844397</v>
      </c>
      <c r="F345" s="72">
        <v>1.4578672860091639</v>
      </c>
      <c r="G345" s="72">
        <v>5.3827826563368317</v>
      </c>
      <c r="H345" s="72">
        <v>1</v>
      </c>
      <c r="I345" s="72">
        <v>0</v>
      </c>
      <c r="J345" s="72">
        <v>0</v>
      </c>
      <c r="K345" s="72">
        <v>0</v>
      </c>
      <c r="L345" s="72">
        <v>1</v>
      </c>
      <c r="M345" s="72">
        <v>0</v>
      </c>
      <c r="N345" s="72">
        <v>0</v>
      </c>
      <c r="O345" s="72">
        <v>0.72727272727272729</v>
      </c>
      <c r="P345" s="72">
        <v>0</v>
      </c>
    </row>
    <row r="346" spans="2:16" x14ac:dyDescent="0.2">
      <c r="B346" s="72">
        <v>336</v>
      </c>
      <c r="C346" s="72">
        <v>2</v>
      </c>
      <c r="D346" s="72">
        <v>4.2673405110178493</v>
      </c>
      <c r="E346" s="72">
        <v>1.9196119613471001</v>
      </c>
      <c r="F346" s="72">
        <v>4.0888323769182726</v>
      </c>
      <c r="G346" s="72">
        <v>5.8714081206572413</v>
      </c>
      <c r="H346" s="72">
        <v>0.67837837837837833</v>
      </c>
      <c r="I346" s="72">
        <v>0.13783783783783785</v>
      </c>
      <c r="J346" s="72">
        <v>0.18378378378378379</v>
      </c>
      <c r="K346" s="72">
        <v>0.26594594594594595</v>
      </c>
      <c r="L346" s="72">
        <v>0.31243243243243241</v>
      </c>
      <c r="M346" s="72">
        <v>0</v>
      </c>
      <c r="N346" s="72">
        <v>0.42162162162162165</v>
      </c>
      <c r="O346" s="72">
        <v>0.572972972972973</v>
      </c>
      <c r="P346" s="72">
        <v>0</v>
      </c>
    </row>
    <row r="347" spans="2:16" x14ac:dyDescent="0.2">
      <c r="B347" s="72">
        <v>337</v>
      </c>
      <c r="C347" s="72">
        <v>2</v>
      </c>
      <c r="D347" s="72">
        <v>2.3187423149433211</v>
      </c>
      <c r="E347" s="72">
        <v>2.1343576090768721</v>
      </c>
      <c r="F347" s="72">
        <v>2.4016412764602522</v>
      </c>
      <c r="G347" s="72">
        <v>4.5011328562596749</v>
      </c>
      <c r="H347" s="72">
        <v>0.80974124809741244</v>
      </c>
      <c r="I347" s="72">
        <v>6.8493150684931503E-2</v>
      </c>
      <c r="J347" s="72">
        <v>0.12176560121765601</v>
      </c>
      <c r="K347" s="72">
        <v>0.36073059360730592</v>
      </c>
      <c r="L347" s="72">
        <v>0.38356164383561642</v>
      </c>
      <c r="M347" s="72">
        <v>0.1095890410958904</v>
      </c>
      <c r="N347" s="72">
        <v>0.14611872146118721</v>
      </c>
      <c r="O347" s="72">
        <v>0.39269406392694062</v>
      </c>
      <c r="P347" s="72">
        <v>0</v>
      </c>
    </row>
    <row r="348" spans="2:16" x14ac:dyDescent="0.2">
      <c r="B348" s="72">
        <v>338</v>
      </c>
      <c r="C348" s="72">
        <v>3</v>
      </c>
      <c r="D348" s="72">
        <v>2.2632917879162529</v>
      </c>
      <c r="E348" s="72">
        <v>2.1268502006168553</v>
      </c>
      <c r="F348" s="72">
        <v>1.9200293647569435</v>
      </c>
      <c r="G348" s="72">
        <v>5.071810913198803</v>
      </c>
      <c r="H348" s="72">
        <v>0.83378016085790885</v>
      </c>
      <c r="I348" s="72">
        <v>0.12332439678284182</v>
      </c>
      <c r="J348" s="72">
        <v>4.2895442359249331E-2</v>
      </c>
      <c r="K348" s="72">
        <v>0.42359249329758714</v>
      </c>
      <c r="L348" s="72">
        <v>0.51206434316353888</v>
      </c>
      <c r="M348" s="72">
        <v>0</v>
      </c>
      <c r="N348" s="72">
        <v>6.4343163538873996E-2</v>
      </c>
      <c r="O348" s="72">
        <v>0.7024128686327078</v>
      </c>
      <c r="P348" s="72">
        <v>0</v>
      </c>
    </row>
    <row r="349" spans="2:16" x14ac:dyDescent="0.2">
      <c r="B349" s="72">
        <v>339</v>
      </c>
      <c r="C349" s="72">
        <v>3</v>
      </c>
      <c r="D349" s="72">
        <v>3.0158733460823322</v>
      </c>
      <c r="E349" s="72">
        <v>3.6622443193238015</v>
      </c>
      <c r="F349" s="72">
        <v>1.6108804759230122</v>
      </c>
      <c r="G349" s="72">
        <v>4.8018103223220274</v>
      </c>
      <c r="H349" s="72">
        <v>0.93430656934306566</v>
      </c>
      <c r="I349" s="72">
        <v>6.569343065693431E-2</v>
      </c>
      <c r="J349" s="72">
        <v>0</v>
      </c>
      <c r="K349" s="72">
        <v>0.13503649635036497</v>
      </c>
      <c r="L349" s="72">
        <v>0.86496350364963503</v>
      </c>
      <c r="M349" s="72">
        <v>0</v>
      </c>
      <c r="N349" s="72">
        <v>0</v>
      </c>
      <c r="O349" s="72">
        <v>0.16423357664233576</v>
      </c>
      <c r="P349" s="72">
        <v>0</v>
      </c>
    </row>
    <row r="350" spans="2:16" x14ac:dyDescent="0.2">
      <c r="B350" s="72">
        <v>340</v>
      </c>
      <c r="C350" s="72">
        <v>3</v>
      </c>
      <c r="D350" s="72">
        <v>3.1509396943324814</v>
      </c>
      <c r="E350" s="72">
        <v>4.0574510408129809</v>
      </c>
      <c r="F350" s="72">
        <v>1.9648725064428483</v>
      </c>
      <c r="G350" s="72">
        <v>4.2088408596443152</v>
      </c>
      <c r="H350" s="72">
        <v>0.94699646643109536</v>
      </c>
      <c r="I350" s="72">
        <v>0</v>
      </c>
      <c r="J350" s="72">
        <v>5.3003533568904596E-2</v>
      </c>
      <c r="K350" s="72">
        <v>8.8339222614840993E-2</v>
      </c>
      <c r="L350" s="72">
        <v>0.81625441696113077</v>
      </c>
      <c r="M350" s="72">
        <v>9.5406360424028266E-2</v>
      </c>
      <c r="N350" s="72">
        <v>0</v>
      </c>
      <c r="O350" s="72">
        <v>2.8268551236749116E-2</v>
      </c>
      <c r="P350" s="72">
        <v>9.5406360424028266E-2</v>
      </c>
    </row>
    <row r="351" spans="2:16" x14ac:dyDescent="0.2">
      <c r="B351" s="72">
        <v>341</v>
      </c>
      <c r="C351" s="72">
        <v>3</v>
      </c>
      <c r="D351" s="72">
        <v>3.2703701090083981</v>
      </c>
      <c r="E351" s="72">
        <v>4.0930092106613172</v>
      </c>
      <c r="F351" s="72">
        <v>1.3816521483196438</v>
      </c>
      <c r="G351" s="72">
        <v>4.888722951549509</v>
      </c>
      <c r="H351" s="72">
        <v>0.97732997481108308</v>
      </c>
      <c r="I351" s="72">
        <v>2.2670025188916875E-2</v>
      </c>
      <c r="J351" s="72">
        <v>0</v>
      </c>
      <c r="K351" s="72">
        <v>6.8010075566750636E-2</v>
      </c>
      <c r="L351" s="72">
        <v>0.92191435768261965</v>
      </c>
      <c r="M351" s="72">
        <v>0</v>
      </c>
      <c r="N351" s="72">
        <v>1.0075566750629723E-2</v>
      </c>
      <c r="O351" s="72">
        <v>0.27959697732997479</v>
      </c>
      <c r="P351" s="72">
        <v>0</v>
      </c>
    </row>
    <row r="352" spans="2:16" x14ac:dyDescent="0.2">
      <c r="B352" s="72">
        <v>342</v>
      </c>
      <c r="C352" s="72">
        <v>3</v>
      </c>
      <c r="D352" s="72">
        <v>3.4564825096338705</v>
      </c>
      <c r="E352" s="72">
        <v>3.9998311716729726</v>
      </c>
      <c r="F352" s="72">
        <v>1.1454972543868582</v>
      </c>
      <c r="G352" s="72">
        <v>5.1318680033726238</v>
      </c>
      <c r="H352" s="72">
        <v>0.97068403908794787</v>
      </c>
      <c r="I352" s="72">
        <v>2.9315960912052116E-2</v>
      </c>
      <c r="J352" s="72">
        <v>0</v>
      </c>
      <c r="K352" s="72">
        <v>9.7719869706840393E-2</v>
      </c>
      <c r="L352" s="72">
        <v>0.8631921824104235</v>
      </c>
      <c r="M352" s="72">
        <v>3.9087947882736153E-2</v>
      </c>
      <c r="N352" s="72">
        <v>0</v>
      </c>
      <c r="O352" s="72">
        <v>0.83387622149837137</v>
      </c>
      <c r="P352" s="72">
        <v>3.9087947882736153E-2</v>
      </c>
    </row>
    <row r="353" spans="2:16" x14ac:dyDescent="0.2">
      <c r="B353" s="72">
        <v>343</v>
      </c>
      <c r="C353" s="72">
        <v>3</v>
      </c>
      <c r="D353" s="72">
        <v>6.1741232761716187</v>
      </c>
      <c r="E353" s="72">
        <v>5.815314897782776</v>
      </c>
      <c r="F353" s="72">
        <v>5.4135331038080219</v>
      </c>
      <c r="G353" s="72">
        <v>7.1585441566199011</v>
      </c>
      <c r="H353" s="72">
        <v>1</v>
      </c>
      <c r="I353" s="72">
        <v>0</v>
      </c>
      <c r="J353" s="72">
        <v>0</v>
      </c>
      <c r="K353" s="72">
        <v>8.356545961002786E-3</v>
      </c>
      <c r="L353" s="72">
        <v>0</v>
      </c>
      <c r="M353" s="72">
        <v>0</v>
      </c>
      <c r="N353" s="72">
        <v>0.99164345403899723</v>
      </c>
      <c r="O353" s="72">
        <v>0.99164345403899723</v>
      </c>
      <c r="P353" s="72">
        <v>0</v>
      </c>
    </row>
    <row r="354" spans="2:16" x14ac:dyDescent="0.2">
      <c r="B354" s="72">
        <v>344</v>
      </c>
      <c r="C354" s="72">
        <v>1</v>
      </c>
      <c r="D354" s="72">
        <v>1.2034327078334774</v>
      </c>
      <c r="E354" s="72">
        <v>4.4552113075354578</v>
      </c>
      <c r="F354" s="72">
        <v>3.7080690355380677</v>
      </c>
      <c r="G354" s="72">
        <v>5.1552779262726647</v>
      </c>
      <c r="H354" s="72">
        <v>0.95477386934673369</v>
      </c>
      <c r="I354" s="72">
        <v>4.5226130653266333E-2</v>
      </c>
      <c r="J354" s="72">
        <v>0</v>
      </c>
      <c r="K354" s="72">
        <v>0.90954773869346739</v>
      </c>
      <c r="L354" s="72">
        <v>9.0452261306532666E-2</v>
      </c>
      <c r="M354" s="72">
        <v>0</v>
      </c>
      <c r="N354" s="72">
        <v>0</v>
      </c>
      <c r="O354" s="72">
        <v>9.0452261306532666E-2</v>
      </c>
      <c r="P354" s="72">
        <v>0</v>
      </c>
    </row>
    <row r="355" spans="2:16" x14ac:dyDescent="0.2">
      <c r="B355" s="72">
        <v>345</v>
      </c>
      <c r="C355" s="72">
        <v>3</v>
      </c>
      <c r="D355" s="72">
        <v>2.3551681060835143</v>
      </c>
      <c r="E355" s="72">
        <v>3.4197426946391034</v>
      </c>
      <c r="F355" s="72">
        <v>0.56326728505827628</v>
      </c>
      <c r="G355" s="72">
        <v>4.7203583057806648</v>
      </c>
      <c r="H355" s="72">
        <v>0.95095635115252575</v>
      </c>
      <c r="I355" s="72">
        <v>1.4713094654242276E-2</v>
      </c>
      <c r="J355" s="72">
        <v>3.4330554193231978E-2</v>
      </c>
      <c r="K355" s="72">
        <v>0.24963217263364396</v>
      </c>
      <c r="L355" s="72">
        <v>0.68415890142226576</v>
      </c>
      <c r="M355" s="72">
        <v>0</v>
      </c>
      <c r="N355" s="72">
        <v>6.6208925944090238E-2</v>
      </c>
      <c r="O355" s="72">
        <v>0.54193231976459044</v>
      </c>
      <c r="P355" s="72">
        <v>0</v>
      </c>
    </row>
    <row r="356" spans="2:16" x14ac:dyDescent="0.2">
      <c r="B356" s="72">
        <v>346</v>
      </c>
      <c r="C356" s="72">
        <v>2</v>
      </c>
      <c r="D356" s="72">
        <v>7.1696474228827389</v>
      </c>
      <c r="E356" s="72">
        <v>4.2543880964333436</v>
      </c>
      <c r="F356" s="72">
        <v>6.8323607479622739</v>
      </c>
      <c r="G356" s="72">
        <v>8.4945342948620741</v>
      </c>
      <c r="H356" s="72">
        <v>0.46721311475409838</v>
      </c>
      <c r="I356" s="72">
        <v>0.53278688524590168</v>
      </c>
      <c r="J356" s="72">
        <v>0</v>
      </c>
      <c r="K356" s="72">
        <v>0.25</v>
      </c>
      <c r="L356" s="72">
        <v>0.65163934426229508</v>
      </c>
      <c r="M356" s="72">
        <v>0</v>
      </c>
      <c r="N356" s="72">
        <v>9.8360655737704916E-2</v>
      </c>
      <c r="O356" s="72">
        <v>0.78688524590163933</v>
      </c>
      <c r="P356" s="72">
        <v>0</v>
      </c>
    </row>
    <row r="357" spans="2:16" x14ac:dyDescent="0.2">
      <c r="B357" s="72">
        <v>347</v>
      </c>
      <c r="C357" s="72">
        <v>2</v>
      </c>
      <c r="D357" s="72">
        <v>4.8299946847682271</v>
      </c>
      <c r="E357" s="72">
        <v>2.6335762459308221</v>
      </c>
      <c r="F357" s="72">
        <v>4.9886764663961687</v>
      </c>
      <c r="G357" s="72">
        <v>6.4385832489182873</v>
      </c>
      <c r="H357" s="72">
        <v>0.58909370199692779</v>
      </c>
      <c r="I357" s="72">
        <v>0.33602150537634407</v>
      </c>
      <c r="J357" s="72">
        <v>7.4884792626728106E-2</v>
      </c>
      <c r="K357" s="72">
        <v>0.37788018433179721</v>
      </c>
      <c r="L357" s="72">
        <v>0.62211981566820274</v>
      </c>
      <c r="M357" s="72">
        <v>0</v>
      </c>
      <c r="N357" s="72">
        <v>0</v>
      </c>
      <c r="O357" s="72">
        <v>3.0337941628264208E-2</v>
      </c>
      <c r="P357" s="72">
        <v>0</v>
      </c>
    </row>
    <row r="358" spans="2:16" x14ac:dyDescent="0.2">
      <c r="B358" s="72">
        <v>348</v>
      </c>
      <c r="C358" s="72">
        <v>1</v>
      </c>
      <c r="D358" s="72">
        <v>1.4158171532036083</v>
      </c>
      <c r="E358" s="72">
        <v>3.9685354197051836</v>
      </c>
      <c r="F358" s="72">
        <v>2.1727727583463508</v>
      </c>
      <c r="G358" s="72">
        <v>4.5395920693026319</v>
      </c>
      <c r="H358" s="72">
        <v>0.97212543554006969</v>
      </c>
      <c r="I358" s="72">
        <v>0</v>
      </c>
      <c r="J358" s="72">
        <v>2.7874564459930314E-2</v>
      </c>
      <c r="K358" s="72">
        <v>0.50174216027874563</v>
      </c>
      <c r="L358" s="72">
        <v>0.47735191637630664</v>
      </c>
      <c r="M358" s="72">
        <v>0</v>
      </c>
      <c r="N358" s="72">
        <v>2.0905923344947737E-2</v>
      </c>
      <c r="O358" s="72">
        <v>9.4076655052264813E-2</v>
      </c>
      <c r="P358" s="72">
        <v>0</v>
      </c>
    </row>
    <row r="359" spans="2:16" x14ac:dyDescent="0.2">
      <c r="B359" s="72">
        <v>349</v>
      </c>
      <c r="C359" s="72">
        <v>3</v>
      </c>
      <c r="D359" s="72">
        <v>3.1096754560302116</v>
      </c>
      <c r="E359" s="72">
        <v>2.6806064190481105</v>
      </c>
      <c r="F359" s="72">
        <v>2.0865022581890988</v>
      </c>
      <c r="G359" s="72">
        <v>3.5892823704166346</v>
      </c>
      <c r="H359" s="72">
        <v>0.84008528784648184</v>
      </c>
      <c r="I359" s="72">
        <v>0.13432835820895522</v>
      </c>
      <c r="J359" s="72">
        <v>2.5586353944562899E-2</v>
      </c>
      <c r="K359" s="72">
        <v>0.12153518123667377</v>
      </c>
      <c r="L359" s="72">
        <v>0.62260127931769726</v>
      </c>
      <c r="M359" s="72">
        <v>0.25586353944562901</v>
      </c>
      <c r="N359" s="72">
        <v>0</v>
      </c>
      <c r="O359" s="72">
        <v>0.30703624733475482</v>
      </c>
      <c r="P359" s="72">
        <v>0.25586353944562901</v>
      </c>
    </row>
    <row r="360" spans="2:16" x14ac:dyDescent="0.2">
      <c r="B360" s="72">
        <v>350</v>
      </c>
      <c r="C360" s="72">
        <v>3</v>
      </c>
      <c r="D360" s="72">
        <v>2.3298489990071261</v>
      </c>
      <c r="E360" s="72">
        <v>3.1458671797388691</v>
      </c>
      <c r="F360" s="72">
        <v>0.8241169794885258</v>
      </c>
      <c r="G360" s="72">
        <v>4.8711262796645158</v>
      </c>
      <c r="H360" s="72">
        <v>0.94014962593516205</v>
      </c>
      <c r="I360" s="72">
        <v>5.9850374064837904E-2</v>
      </c>
      <c r="J360" s="72">
        <v>0</v>
      </c>
      <c r="K360" s="72">
        <v>0.29426433915211969</v>
      </c>
      <c r="L360" s="72">
        <v>0.6059850374064838</v>
      </c>
      <c r="M360" s="72">
        <v>0</v>
      </c>
      <c r="N360" s="72">
        <v>9.9750623441396513E-2</v>
      </c>
      <c r="O360" s="72">
        <v>0.66832917705735662</v>
      </c>
      <c r="P360" s="72">
        <v>0</v>
      </c>
    </row>
    <row r="361" spans="2:16" x14ac:dyDescent="0.2">
      <c r="B361" s="72">
        <v>351</v>
      </c>
      <c r="C361" s="72">
        <v>3</v>
      </c>
      <c r="D361" s="72">
        <v>2.0892383710963207</v>
      </c>
      <c r="E361" s="72">
        <v>4.2202604723404571</v>
      </c>
      <c r="F361" s="72">
        <v>2.0835047752244673</v>
      </c>
      <c r="G361" s="72">
        <v>5.2475974174966371</v>
      </c>
      <c r="H361" s="72">
        <v>1</v>
      </c>
      <c r="I361" s="72">
        <v>0</v>
      </c>
      <c r="J361" s="72">
        <v>0</v>
      </c>
      <c r="K361" s="72">
        <v>0.56632653061224492</v>
      </c>
      <c r="L361" s="72">
        <v>0.43367346938775508</v>
      </c>
      <c r="M361" s="72">
        <v>0</v>
      </c>
      <c r="N361" s="72">
        <v>0</v>
      </c>
      <c r="O361" s="72">
        <v>0.875</v>
      </c>
      <c r="P361" s="72">
        <v>0</v>
      </c>
    </row>
    <row r="362" spans="2:16" x14ac:dyDescent="0.2">
      <c r="B362" s="72">
        <v>352</v>
      </c>
      <c r="C362" s="72">
        <v>1</v>
      </c>
      <c r="D362" s="72">
        <v>1.7435131104164128</v>
      </c>
      <c r="E362" s="72">
        <v>4.1376049196357449</v>
      </c>
      <c r="F362" s="72">
        <v>1.9669657486202021</v>
      </c>
      <c r="G362" s="72">
        <v>5.0758131455622264</v>
      </c>
      <c r="H362" s="72">
        <v>1</v>
      </c>
      <c r="I362" s="72">
        <v>0</v>
      </c>
      <c r="J362" s="72">
        <v>0</v>
      </c>
      <c r="K362" s="72">
        <v>0.57446808510638303</v>
      </c>
      <c r="L362" s="72">
        <v>0.42553191489361702</v>
      </c>
      <c r="M362" s="72">
        <v>0</v>
      </c>
      <c r="N362" s="72">
        <v>0</v>
      </c>
      <c r="O362" s="72">
        <v>0.74468085106382975</v>
      </c>
      <c r="P362" s="72">
        <v>0</v>
      </c>
    </row>
    <row r="363" spans="2:16" x14ac:dyDescent="0.2">
      <c r="B363" s="72">
        <v>353</v>
      </c>
      <c r="C363" s="72">
        <v>1</v>
      </c>
      <c r="D363" s="72">
        <v>1.3527795285520012</v>
      </c>
      <c r="E363" s="72">
        <v>4.0555837076168126</v>
      </c>
      <c r="F363" s="72">
        <v>1.7968633047252731</v>
      </c>
      <c r="G363" s="72">
        <v>4.4693643677930259</v>
      </c>
      <c r="H363" s="72">
        <v>1</v>
      </c>
      <c r="I363" s="72">
        <v>0</v>
      </c>
      <c r="J363" s="72">
        <v>0</v>
      </c>
      <c r="K363" s="72">
        <v>0.49899799599198397</v>
      </c>
      <c r="L363" s="72">
        <v>0.4649298597194389</v>
      </c>
      <c r="M363" s="72">
        <v>3.6072144288577156E-2</v>
      </c>
      <c r="N363" s="72">
        <v>0</v>
      </c>
      <c r="O363" s="72">
        <v>0.32464929859719438</v>
      </c>
      <c r="P363" s="72">
        <v>3.6072144288577156E-2</v>
      </c>
    </row>
    <row r="364" spans="2:16" x14ac:dyDescent="0.2">
      <c r="B364" s="72">
        <v>354</v>
      </c>
      <c r="C364" s="72">
        <v>3</v>
      </c>
      <c r="D364" s="72">
        <v>3.6902711580918623</v>
      </c>
      <c r="E364" s="72">
        <v>4.2225233759366247</v>
      </c>
      <c r="F364" s="72">
        <v>2.0757523952910786</v>
      </c>
      <c r="G364" s="72">
        <v>5.001365255196859</v>
      </c>
      <c r="H364" s="72">
        <v>0.9555555555555556</v>
      </c>
      <c r="I364" s="72">
        <v>4.4444444444444446E-2</v>
      </c>
      <c r="J364" s="72">
        <v>0</v>
      </c>
      <c r="K364" s="72">
        <v>0</v>
      </c>
      <c r="L364" s="72">
        <v>1</v>
      </c>
      <c r="M364" s="72">
        <v>0</v>
      </c>
      <c r="N364" s="72">
        <v>0</v>
      </c>
      <c r="O364" s="72">
        <v>6.6666666666666666E-2</v>
      </c>
      <c r="P364" s="72">
        <v>0</v>
      </c>
    </row>
    <row r="365" spans="2:16" x14ac:dyDescent="0.2">
      <c r="B365" s="72">
        <v>355</v>
      </c>
      <c r="C365" s="72">
        <v>1</v>
      </c>
      <c r="D365" s="72">
        <v>1.34715255173086</v>
      </c>
      <c r="E365" s="72">
        <v>3.552483429791998</v>
      </c>
      <c r="F365" s="72">
        <v>2.7651066779650644</v>
      </c>
      <c r="G365" s="72">
        <v>5.0661783811427537</v>
      </c>
      <c r="H365" s="72">
        <v>0.94117647058823528</v>
      </c>
      <c r="I365" s="72">
        <v>4.7058823529411764E-2</v>
      </c>
      <c r="J365" s="72">
        <v>1.1764705882352941E-2</v>
      </c>
      <c r="K365" s="72">
        <v>0.70392156862745103</v>
      </c>
      <c r="L365" s="72">
        <v>0.11372549019607843</v>
      </c>
      <c r="M365" s="72">
        <v>0</v>
      </c>
      <c r="N365" s="72">
        <v>0.18235294117647058</v>
      </c>
      <c r="O365" s="72">
        <v>0.60588235294117643</v>
      </c>
      <c r="P365" s="72">
        <v>0</v>
      </c>
    </row>
    <row r="366" spans="2:16" x14ac:dyDescent="0.2">
      <c r="B366" s="72">
        <v>356</v>
      </c>
      <c r="C366" s="72">
        <v>3</v>
      </c>
      <c r="D366" s="72">
        <v>3.4743547221103621</v>
      </c>
      <c r="E366" s="72">
        <v>3.9474840736713475</v>
      </c>
      <c r="F366" s="72">
        <v>2.2193523658826302</v>
      </c>
      <c r="G366" s="72">
        <v>4.8788012020085079</v>
      </c>
      <c r="H366" s="72">
        <v>0.90625</v>
      </c>
      <c r="I366" s="72">
        <v>0</v>
      </c>
      <c r="J366" s="72">
        <v>9.375E-2</v>
      </c>
      <c r="K366" s="72">
        <v>6.6964285714285712E-2</v>
      </c>
      <c r="L366" s="72">
        <v>0.9330357142857143</v>
      </c>
      <c r="M366" s="72">
        <v>0</v>
      </c>
      <c r="N366" s="72">
        <v>0</v>
      </c>
      <c r="O366" s="72">
        <v>7.5892857142857137E-2</v>
      </c>
      <c r="P366" s="72">
        <v>0</v>
      </c>
    </row>
    <row r="367" spans="2:16" x14ac:dyDescent="0.2">
      <c r="B367" s="72">
        <v>357</v>
      </c>
      <c r="C367" s="72">
        <v>1</v>
      </c>
      <c r="D367" s="72">
        <v>1.7405602831198557</v>
      </c>
      <c r="E367" s="72">
        <v>2.4157185303346016</v>
      </c>
      <c r="F367" s="72">
        <v>2.8509492884786849</v>
      </c>
      <c r="G367" s="72">
        <v>4.9062347642113204</v>
      </c>
      <c r="H367" s="72">
        <v>0.81522956326987683</v>
      </c>
      <c r="I367" s="72">
        <v>0.15117581187010079</v>
      </c>
      <c r="J367" s="72">
        <v>3.3594624860022397E-2</v>
      </c>
      <c r="K367" s="72">
        <v>0.60582306830907051</v>
      </c>
      <c r="L367" s="72">
        <v>0.36058230683090703</v>
      </c>
      <c r="M367" s="72">
        <v>1.3437849944008958E-2</v>
      </c>
      <c r="N367" s="72">
        <v>2.0156774916013438E-2</v>
      </c>
      <c r="O367" s="72">
        <v>0.24860022396416573</v>
      </c>
      <c r="P367" s="72">
        <v>1.3437849944008958E-2</v>
      </c>
    </row>
    <row r="368" spans="2:16" x14ac:dyDescent="0.2">
      <c r="B368" s="72">
        <v>358</v>
      </c>
      <c r="C368" s="72">
        <v>3</v>
      </c>
      <c r="D368" s="72">
        <v>2.8954557814376121</v>
      </c>
      <c r="E368" s="72">
        <v>3.1077087370049772</v>
      </c>
      <c r="F368" s="72">
        <v>1.1456489843045554</v>
      </c>
      <c r="G368" s="72">
        <v>5.0993625306154895</v>
      </c>
      <c r="H368" s="72">
        <v>0.90445859872611467</v>
      </c>
      <c r="I368" s="72">
        <v>9.5541401273885357E-2</v>
      </c>
      <c r="J368" s="72">
        <v>0</v>
      </c>
      <c r="K368" s="72">
        <v>0.21656050955414013</v>
      </c>
      <c r="L368" s="72">
        <v>0.78343949044585992</v>
      </c>
      <c r="M368" s="72">
        <v>0</v>
      </c>
      <c r="N368" s="72">
        <v>0</v>
      </c>
      <c r="O368" s="72">
        <v>0.68365180467091291</v>
      </c>
      <c r="P368" s="72">
        <v>0</v>
      </c>
    </row>
    <row r="369" spans="2:16" x14ac:dyDescent="0.2">
      <c r="B369" s="72">
        <v>359</v>
      </c>
      <c r="C369" s="72">
        <v>1</v>
      </c>
      <c r="D369" s="72">
        <v>2.402855993299192</v>
      </c>
      <c r="E369" s="72">
        <v>4.22514463310279</v>
      </c>
      <c r="F369" s="72">
        <v>4.3084161223259709</v>
      </c>
      <c r="G369" s="72">
        <v>5.4939973930543839</v>
      </c>
      <c r="H369" s="72">
        <v>0.83561643835616439</v>
      </c>
      <c r="I369" s="72">
        <v>0</v>
      </c>
      <c r="J369" s="72">
        <v>0.16438356164383561</v>
      </c>
      <c r="K369" s="72">
        <v>0.95303326810176126</v>
      </c>
      <c r="L369" s="72">
        <v>0</v>
      </c>
      <c r="M369" s="72">
        <v>4.6966731898238745E-2</v>
      </c>
      <c r="N369" s="72">
        <v>0</v>
      </c>
      <c r="O369" s="72">
        <v>0.49902152641878667</v>
      </c>
      <c r="P369" s="72">
        <v>4.6966731898238745E-2</v>
      </c>
    </row>
    <row r="370" spans="2:16" x14ac:dyDescent="0.2">
      <c r="B370" s="72">
        <v>360</v>
      </c>
      <c r="C370" s="72">
        <v>2</v>
      </c>
      <c r="D370" s="72">
        <v>2.8682013767484853</v>
      </c>
      <c r="E370" s="72">
        <v>1.8986420739883056</v>
      </c>
      <c r="F370" s="72">
        <v>3.0223912955400825</v>
      </c>
      <c r="G370" s="72">
        <v>5.1814624358813566</v>
      </c>
      <c r="H370" s="72">
        <v>0.81467181467181471</v>
      </c>
      <c r="I370" s="72">
        <v>0.15057915057915058</v>
      </c>
      <c r="J370" s="72">
        <v>3.4749034749034749E-2</v>
      </c>
      <c r="K370" s="72">
        <v>0.39768339768339767</v>
      </c>
      <c r="L370" s="72">
        <v>0.20270270270270271</v>
      </c>
      <c r="M370" s="72">
        <v>0</v>
      </c>
      <c r="N370" s="72">
        <v>0.39961389961389959</v>
      </c>
      <c r="O370" s="72">
        <v>0.46525096525096526</v>
      </c>
      <c r="P370" s="72">
        <v>0</v>
      </c>
    </row>
    <row r="371" spans="2:16" x14ac:dyDescent="0.2">
      <c r="B371" s="72">
        <v>361</v>
      </c>
      <c r="C371" s="72">
        <v>1</v>
      </c>
      <c r="D371" s="72">
        <v>1.2389147612014793</v>
      </c>
      <c r="E371" s="72">
        <v>4.0372936221135758</v>
      </c>
      <c r="F371" s="72">
        <v>2.0528776093370564</v>
      </c>
      <c r="G371" s="72">
        <v>4.8734482158619192</v>
      </c>
      <c r="H371" s="72">
        <v>1</v>
      </c>
      <c r="I371" s="72">
        <v>0</v>
      </c>
      <c r="J371" s="72">
        <v>0</v>
      </c>
      <c r="K371" s="72">
        <v>0.60176991150442483</v>
      </c>
      <c r="L371" s="72">
        <v>0.34513274336283184</v>
      </c>
      <c r="M371" s="72">
        <v>0</v>
      </c>
      <c r="N371" s="72">
        <v>5.3097345132743362E-2</v>
      </c>
      <c r="O371" s="72">
        <v>0.56194690265486724</v>
      </c>
      <c r="P371" s="72">
        <v>0</v>
      </c>
    </row>
    <row r="372" spans="2:16" x14ac:dyDescent="0.2">
      <c r="B372" s="72">
        <v>362</v>
      </c>
      <c r="C372" s="72">
        <v>1</v>
      </c>
      <c r="D372" s="72">
        <v>1.5434154092274812</v>
      </c>
      <c r="E372" s="72">
        <v>3.493698344872803</v>
      </c>
      <c r="F372" s="72">
        <v>1.7744194485282239</v>
      </c>
      <c r="G372" s="72">
        <v>4.9754687249811838</v>
      </c>
      <c r="H372" s="72">
        <v>0.94674556213017746</v>
      </c>
      <c r="I372" s="72">
        <v>5.3254437869822487E-2</v>
      </c>
      <c r="J372" s="72">
        <v>0</v>
      </c>
      <c r="K372" s="72">
        <v>0.55029585798816572</v>
      </c>
      <c r="L372" s="72">
        <v>0.44970414201183434</v>
      </c>
      <c r="M372" s="72">
        <v>0</v>
      </c>
      <c r="N372" s="72">
        <v>0</v>
      </c>
      <c r="O372" s="72">
        <v>0.68047337278106512</v>
      </c>
      <c r="P372" s="72">
        <v>0</v>
      </c>
    </row>
    <row r="373" spans="2:16" x14ac:dyDescent="0.2">
      <c r="B373" s="72">
        <v>363</v>
      </c>
      <c r="C373" s="72">
        <v>1</v>
      </c>
      <c r="D373" s="72">
        <v>2.4942513494194598</v>
      </c>
      <c r="E373" s="72">
        <v>3.420604422435372</v>
      </c>
      <c r="F373" s="72">
        <v>2.6755828347670287</v>
      </c>
      <c r="G373" s="72">
        <v>4.9732196985756394</v>
      </c>
      <c r="H373" s="72">
        <v>0.93965517241379315</v>
      </c>
      <c r="I373" s="72">
        <v>3.4482758620689655E-2</v>
      </c>
      <c r="J373" s="72">
        <v>2.5862068965517241E-2</v>
      </c>
      <c r="K373" s="72">
        <v>0.48275862068965519</v>
      </c>
      <c r="L373" s="72">
        <v>0.11206896551724138</v>
      </c>
      <c r="M373" s="72">
        <v>5.1724137931034482E-2</v>
      </c>
      <c r="N373" s="72">
        <v>0.35344827586206895</v>
      </c>
      <c r="O373" s="72">
        <v>0.78879310344827591</v>
      </c>
      <c r="P373" s="72">
        <v>5.1724137931034482E-2</v>
      </c>
    </row>
    <row r="374" spans="2:16" x14ac:dyDescent="0.2">
      <c r="B374" s="72">
        <v>364</v>
      </c>
      <c r="C374" s="72">
        <v>1</v>
      </c>
      <c r="D374" s="72">
        <v>1.5382010385013856</v>
      </c>
      <c r="E374" s="72">
        <v>4.2358662238204525</v>
      </c>
      <c r="F374" s="72">
        <v>3.9695082854077302</v>
      </c>
      <c r="G374" s="72">
        <v>5.1845920501742961</v>
      </c>
      <c r="H374" s="72">
        <v>0.88767720828789531</v>
      </c>
      <c r="I374" s="72">
        <v>1.9629225736095966E-2</v>
      </c>
      <c r="J374" s="72">
        <v>9.2693565976008724E-2</v>
      </c>
      <c r="K374" s="72">
        <v>0.91930207197382774</v>
      </c>
      <c r="L374" s="72">
        <v>8.0697928026172303E-2</v>
      </c>
      <c r="M374" s="72">
        <v>0</v>
      </c>
      <c r="N374" s="72">
        <v>0</v>
      </c>
      <c r="O374" s="72">
        <v>5.3435114503816793E-2</v>
      </c>
      <c r="P374" s="72">
        <v>0</v>
      </c>
    </row>
    <row r="375" spans="2:16" x14ac:dyDescent="0.2">
      <c r="B375" s="72">
        <v>365</v>
      </c>
      <c r="C375" s="72">
        <v>1</v>
      </c>
      <c r="D375" s="72">
        <v>2.0726047457590573</v>
      </c>
      <c r="E375" s="72">
        <v>4.3035318024814986</v>
      </c>
      <c r="F375" s="72">
        <v>2.2605722666485284</v>
      </c>
      <c r="G375" s="72">
        <v>3.846655217265647</v>
      </c>
      <c r="H375" s="72">
        <v>1</v>
      </c>
      <c r="I375" s="72">
        <v>0</v>
      </c>
      <c r="J375" s="72">
        <v>0</v>
      </c>
      <c r="K375" s="72">
        <v>0.37727910238429174</v>
      </c>
      <c r="L375" s="72">
        <v>0.48807854137447404</v>
      </c>
      <c r="M375" s="72">
        <v>0.13464235624123422</v>
      </c>
      <c r="N375" s="72">
        <v>0</v>
      </c>
      <c r="O375" s="72">
        <v>0</v>
      </c>
      <c r="P375" s="72">
        <v>0.13464235624123422</v>
      </c>
    </row>
    <row r="376" spans="2:16" x14ac:dyDescent="0.2">
      <c r="B376" s="72">
        <v>366</v>
      </c>
      <c r="C376" s="72">
        <v>2</v>
      </c>
      <c r="D376" s="72">
        <v>6.2514964141183373</v>
      </c>
      <c r="E376" s="72">
        <v>4.9896160496440736</v>
      </c>
      <c r="F376" s="72">
        <v>6.8358223005754315</v>
      </c>
      <c r="G376" s="72">
        <v>7.6453228067465986</v>
      </c>
      <c r="H376" s="72">
        <v>0.49307479224376732</v>
      </c>
      <c r="I376" s="72">
        <v>0.12465373961218837</v>
      </c>
      <c r="J376" s="72">
        <v>0.38227146814404434</v>
      </c>
      <c r="K376" s="72">
        <v>0.59279778393351801</v>
      </c>
      <c r="L376" s="72">
        <v>0.40720221606648199</v>
      </c>
      <c r="M376" s="72">
        <v>0</v>
      </c>
      <c r="N376" s="72">
        <v>0</v>
      </c>
      <c r="O376" s="72">
        <v>0.19113573407202217</v>
      </c>
      <c r="P376" s="72">
        <v>0</v>
      </c>
    </row>
    <row r="377" spans="2:16" x14ac:dyDescent="0.2">
      <c r="B377" s="72">
        <v>367</v>
      </c>
      <c r="C377" s="72">
        <v>2</v>
      </c>
      <c r="D377" s="72">
        <v>6.8298873248887988</v>
      </c>
      <c r="E377" s="72">
        <v>3.7294717613849695</v>
      </c>
      <c r="F377" s="72">
        <v>6.9390223368169321</v>
      </c>
      <c r="G377" s="72">
        <v>7.707984728247486</v>
      </c>
      <c r="H377" s="72">
        <v>0.39325842696629215</v>
      </c>
      <c r="I377" s="72">
        <v>0.3707865168539326</v>
      </c>
      <c r="J377" s="72">
        <v>0.23595505617977527</v>
      </c>
      <c r="K377" s="72">
        <v>0.33707865168539325</v>
      </c>
      <c r="L377" s="72">
        <v>0.25842696629213485</v>
      </c>
      <c r="M377" s="72">
        <v>0.1348314606741573</v>
      </c>
      <c r="N377" s="72">
        <v>0.2696629213483146</v>
      </c>
      <c r="O377" s="72">
        <v>0.5955056179775281</v>
      </c>
      <c r="P377" s="72">
        <v>0.1348314606741573</v>
      </c>
    </row>
    <row r="378" spans="2:16" x14ac:dyDescent="0.2">
      <c r="B378" s="72">
        <v>368</v>
      </c>
      <c r="C378" s="72">
        <v>2</v>
      </c>
      <c r="D378" s="72">
        <v>3.5048973454756709</v>
      </c>
      <c r="E378" s="72">
        <v>2.7022881611080716</v>
      </c>
      <c r="F378" s="72">
        <v>3.083262669492536</v>
      </c>
      <c r="G378" s="72">
        <v>5.1709527540084155</v>
      </c>
      <c r="H378" s="72">
        <v>0.74423269809428283</v>
      </c>
      <c r="I378" s="72">
        <v>6.7703109327983957E-2</v>
      </c>
      <c r="J378" s="72">
        <v>0.18806419257773319</v>
      </c>
      <c r="K378" s="72">
        <v>0.27081243731193583</v>
      </c>
      <c r="L378" s="72">
        <v>0.68906720160481449</v>
      </c>
      <c r="M378" s="72">
        <v>4.0120361083249748E-2</v>
      </c>
      <c r="N378" s="72">
        <v>0</v>
      </c>
      <c r="O378" s="72">
        <v>0.43129388164493482</v>
      </c>
      <c r="P378" s="72">
        <v>4.0120361083249748E-2</v>
      </c>
    </row>
    <row r="379" spans="2:16" x14ac:dyDescent="0.2">
      <c r="B379" s="72">
        <v>369</v>
      </c>
      <c r="C379" s="72">
        <v>1</v>
      </c>
      <c r="D379" s="72">
        <v>1.1326516347612339</v>
      </c>
      <c r="E379" s="72">
        <v>3.8974330771664003</v>
      </c>
      <c r="F379" s="72">
        <v>2.3943563852108452</v>
      </c>
      <c r="G379" s="72">
        <v>4.6510835871310023</v>
      </c>
      <c r="H379" s="72">
        <v>0.96356275303643724</v>
      </c>
      <c r="I379" s="72">
        <v>3.643724696356275E-2</v>
      </c>
      <c r="J379" s="72">
        <v>0</v>
      </c>
      <c r="K379" s="72">
        <v>0.58704453441295545</v>
      </c>
      <c r="L379" s="72">
        <v>0.41295546558704455</v>
      </c>
      <c r="M379" s="72">
        <v>0</v>
      </c>
      <c r="N379" s="72">
        <v>0</v>
      </c>
      <c r="O379" s="72">
        <v>0.11336032388663968</v>
      </c>
      <c r="P379" s="72">
        <v>0</v>
      </c>
    </row>
    <row r="380" spans="2:16" x14ac:dyDescent="0.2">
      <c r="B380" s="72">
        <v>370</v>
      </c>
      <c r="C380" s="72">
        <v>3</v>
      </c>
      <c r="D380" s="72">
        <v>4.8708800387259306</v>
      </c>
      <c r="E380" s="72">
        <v>4.9831119497159797</v>
      </c>
      <c r="F380" s="72">
        <v>4.4121833853631385</v>
      </c>
      <c r="G380" s="72">
        <v>6.2695810397952414</v>
      </c>
      <c r="H380" s="72">
        <v>1</v>
      </c>
      <c r="I380" s="72">
        <v>0</v>
      </c>
      <c r="J380" s="72">
        <v>0</v>
      </c>
      <c r="K380" s="72">
        <v>0.2</v>
      </c>
      <c r="L380" s="72">
        <v>0</v>
      </c>
      <c r="M380" s="72">
        <v>0</v>
      </c>
      <c r="N380" s="72">
        <v>0.8</v>
      </c>
      <c r="O380" s="72">
        <v>0.8</v>
      </c>
      <c r="P380" s="72">
        <v>0</v>
      </c>
    </row>
    <row r="381" spans="2:16" x14ac:dyDescent="0.2">
      <c r="B381" s="72">
        <v>371</v>
      </c>
      <c r="C381" s="72">
        <v>3</v>
      </c>
      <c r="D381" s="72">
        <v>2.5900326299686962</v>
      </c>
      <c r="E381" s="72">
        <v>3.7597034086300938</v>
      </c>
      <c r="F381" s="72">
        <v>0.81275147371306544</v>
      </c>
      <c r="G381" s="72">
        <v>4.8061268161805408</v>
      </c>
      <c r="H381" s="72">
        <v>0.96307692307692305</v>
      </c>
      <c r="I381" s="72">
        <v>0</v>
      </c>
      <c r="J381" s="72">
        <v>3.6923076923076927E-2</v>
      </c>
      <c r="K381" s="72">
        <v>0.22769230769230769</v>
      </c>
      <c r="L381" s="72">
        <v>0.77230769230769236</v>
      </c>
      <c r="M381" s="72">
        <v>0</v>
      </c>
      <c r="N381" s="72">
        <v>0</v>
      </c>
      <c r="O381" s="72">
        <v>0.52615384615384619</v>
      </c>
      <c r="P381" s="72">
        <v>0</v>
      </c>
    </row>
    <row r="382" spans="2:16" x14ac:dyDescent="0.2">
      <c r="B382" s="72">
        <v>372</v>
      </c>
      <c r="C382" s="72">
        <v>1</v>
      </c>
      <c r="D382" s="72">
        <v>0.85282362725385485</v>
      </c>
      <c r="E382" s="72">
        <v>3.1082271558432399</v>
      </c>
      <c r="F382" s="72">
        <v>2.2065977582908896</v>
      </c>
      <c r="G382" s="72">
        <v>4.7583719557639599</v>
      </c>
      <c r="H382" s="72">
        <v>0.8928571428571429</v>
      </c>
      <c r="I382" s="72">
        <v>5.3571428571428568E-2</v>
      </c>
      <c r="J382" s="72">
        <v>5.3571428571428568E-2</v>
      </c>
      <c r="K382" s="72">
        <v>0.6160714285714286</v>
      </c>
      <c r="L382" s="72">
        <v>0.38392857142857145</v>
      </c>
      <c r="M382" s="72">
        <v>0</v>
      </c>
      <c r="N382" s="72">
        <v>0</v>
      </c>
      <c r="O382" s="72">
        <v>0.4107142857142857</v>
      </c>
      <c r="P382" s="72">
        <v>0</v>
      </c>
    </row>
    <row r="383" spans="2:16" x14ac:dyDescent="0.2">
      <c r="B383" s="72">
        <v>373</v>
      </c>
      <c r="C383" s="72">
        <v>3</v>
      </c>
      <c r="D383" s="72">
        <v>3.4597650825389543</v>
      </c>
      <c r="E383" s="72">
        <v>4.3023579436191906</v>
      </c>
      <c r="F383" s="72">
        <v>1.2259096503993097</v>
      </c>
      <c r="G383" s="72">
        <v>5.2097370065587674</v>
      </c>
      <c r="H383" s="72">
        <v>1</v>
      </c>
      <c r="I383" s="72">
        <v>0</v>
      </c>
      <c r="J383" s="72">
        <v>0</v>
      </c>
      <c r="K383" s="72">
        <v>0.11191335740072202</v>
      </c>
      <c r="L383" s="72">
        <v>0.86642599277978338</v>
      </c>
      <c r="M383" s="72">
        <v>2.1660649819494584E-2</v>
      </c>
      <c r="N383" s="72">
        <v>0</v>
      </c>
      <c r="O383" s="72">
        <v>0.82310469314079426</v>
      </c>
      <c r="P383" s="72">
        <v>2.1660649819494584E-2</v>
      </c>
    </row>
    <row r="384" spans="2:16" x14ac:dyDescent="0.2">
      <c r="B384" s="72">
        <v>374</v>
      </c>
      <c r="C384" s="72">
        <v>3</v>
      </c>
      <c r="D384" s="72">
        <v>2.5794303590410315</v>
      </c>
      <c r="E384" s="72">
        <v>3.4878423522153179</v>
      </c>
      <c r="F384" s="72">
        <v>1.015927008933311</v>
      </c>
      <c r="G384" s="72">
        <v>5.013153260135339</v>
      </c>
      <c r="H384" s="72">
        <v>0.93622448979591832</v>
      </c>
      <c r="I384" s="72">
        <v>2.2959183673469389E-2</v>
      </c>
      <c r="J384" s="72">
        <v>4.0816326530612242E-2</v>
      </c>
      <c r="K384" s="72">
        <v>0.29081632653061223</v>
      </c>
      <c r="L384" s="72">
        <v>0.70918367346938771</v>
      </c>
      <c r="M384" s="72">
        <v>0</v>
      </c>
      <c r="N384" s="72">
        <v>0</v>
      </c>
      <c r="O384" s="72">
        <v>0.76275510204081631</v>
      </c>
      <c r="P384" s="72">
        <v>0</v>
      </c>
    </row>
    <row r="385" spans="2:16" x14ac:dyDescent="0.2">
      <c r="B385" s="72">
        <v>375</v>
      </c>
      <c r="C385" s="72">
        <v>4</v>
      </c>
      <c r="D385" s="72">
        <v>4.2834712423385906</v>
      </c>
      <c r="E385" s="72">
        <v>5.107726770127706</v>
      </c>
      <c r="F385" s="72">
        <v>3.7258385339817908</v>
      </c>
      <c r="G385" s="72">
        <v>1.0786138815669548</v>
      </c>
      <c r="H385" s="72">
        <v>0.96797153024911031</v>
      </c>
      <c r="I385" s="72">
        <v>0</v>
      </c>
      <c r="J385" s="72">
        <v>3.2028469750889681E-2</v>
      </c>
      <c r="K385" s="72">
        <v>0</v>
      </c>
      <c r="L385" s="72">
        <v>0.32740213523131673</v>
      </c>
      <c r="M385" s="72">
        <v>0.67259786476868333</v>
      </c>
      <c r="N385" s="72">
        <v>0</v>
      </c>
      <c r="O385" s="72">
        <v>7.1174377224199295E-2</v>
      </c>
      <c r="P385" s="72">
        <v>0.58718861209964412</v>
      </c>
    </row>
    <row r="386" spans="2:16" x14ac:dyDescent="0.2">
      <c r="B386" s="72">
        <v>376</v>
      </c>
      <c r="C386" s="72">
        <v>1</v>
      </c>
      <c r="D386" s="72">
        <v>2.130352457697736</v>
      </c>
      <c r="E386" s="72">
        <v>2.8512535224664246</v>
      </c>
      <c r="F386" s="72">
        <v>3.6981705468992532</v>
      </c>
      <c r="G386" s="72">
        <v>5.5999305332196236</v>
      </c>
      <c r="H386" s="72">
        <v>0.79425837320574166</v>
      </c>
      <c r="I386" s="72">
        <v>0.16267942583732056</v>
      </c>
      <c r="J386" s="72">
        <v>4.3062200956937802E-2</v>
      </c>
      <c r="K386" s="72">
        <v>0.84688995215311003</v>
      </c>
      <c r="L386" s="72">
        <v>0.11483253588516747</v>
      </c>
      <c r="M386" s="72">
        <v>0</v>
      </c>
      <c r="N386" s="72">
        <v>3.8277511961722487E-2</v>
      </c>
      <c r="O386" s="72">
        <v>0.61244019138755978</v>
      </c>
      <c r="P386" s="72">
        <v>0</v>
      </c>
    </row>
    <row r="387" spans="2:16" x14ac:dyDescent="0.2">
      <c r="B387" s="72">
        <v>377</v>
      </c>
      <c r="C387" s="72">
        <v>3</v>
      </c>
      <c r="D387" s="72">
        <v>2.7432986610901327</v>
      </c>
      <c r="E387" s="72">
        <v>3.6803958942728308</v>
      </c>
      <c r="F387" s="72">
        <v>0.4869004518117217</v>
      </c>
      <c r="G387" s="72">
        <v>4.6097779856327206</v>
      </c>
      <c r="H387" s="72">
        <v>0.97687861271676302</v>
      </c>
      <c r="I387" s="72">
        <v>0</v>
      </c>
      <c r="J387" s="72">
        <v>2.3121387283236993E-2</v>
      </c>
      <c r="K387" s="72">
        <v>0.17341040462427745</v>
      </c>
      <c r="L387" s="72">
        <v>0.67052023121387283</v>
      </c>
      <c r="M387" s="72">
        <v>5.2023121387283239E-2</v>
      </c>
      <c r="N387" s="72">
        <v>0.10404624277456648</v>
      </c>
      <c r="O387" s="72">
        <v>0.67052023121387283</v>
      </c>
      <c r="P387" s="72">
        <v>5.2023121387283239E-2</v>
      </c>
    </row>
    <row r="388" spans="2:16" x14ac:dyDescent="0.2">
      <c r="B388" s="72">
        <v>378</v>
      </c>
      <c r="C388" s="72">
        <v>1</v>
      </c>
      <c r="D388" s="72">
        <v>1.2549185253422162</v>
      </c>
      <c r="E388" s="72">
        <v>3.7868530033216001</v>
      </c>
      <c r="F388" s="72">
        <v>1.7538609267770728</v>
      </c>
      <c r="G388" s="72">
        <v>4.596966333112003</v>
      </c>
      <c r="H388" s="72">
        <v>0.96703296703296704</v>
      </c>
      <c r="I388" s="72">
        <v>0</v>
      </c>
      <c r="J388" s="72">
        <v>3.2967032967032968E-2</v>
      </c>
      <c r="K388" s="72">
        <v>0.5</v>
      </c>
      <c r="L388" s="72">
        <v>0.5</v>
      </c>
      <c r="M388" s="72">
        <v>0</v>
      </c>
      <c r="N388" s="72">
        <v>0</v>
      </c>
      <c r="O388" s="72">
        <v>0.31318681318681318</v>
      </c>
      <c r="P388" s="72">
        <v>0</v>
      </c>
    </row>
    <row r="389" spans="2:16" x14ac:dyDescent="0.2">
      <c r="B389" s="72">
        <v>379</v>
      </c>
      <c r="C389" s="72">
        <v>3</v>
      </c>
      <c r="D389" s="72">
        <v>2.7852635153847021</v>
      </c>
      <c r="E389" s="72">
        <v>3.3820141197350058</v>
      </c>
      <c r="F389" s="72">
        <v>1.1013593346576449</v>
      </c>
      <c r="G389" s="72">
        <v>4.7161737014171798</v>
      </c>
      <c r="H389" s="72">
        <v>0.91299019607843135</v>
      </c>
      <c r="I389" s="72">
        <v>9.8039215686274508E-3</v>
      </c>
      <c r="J389" s="72">
        <v>7.720588235294118E-2</v>
      </c>
      <c r="K389" s="72">
        <v>0.17769607843137256</v>
      </c>
      <c r="L389" s="72">
        <v>0.78799019607843135</v>
      </c>
      <c r="M389" s="72">
        <v>1.9607843137254902E-2</v>
      </c>
      <c r="N389" s="72">
        <v>1.4705882352941176E-2</v>
      </c>
      <c r="O389" s="72">
        <v>0.50245098039215685</v>
      </c>
      <c r="P389" s="72">
        <v>1.9607843137254902E-2</v>
      </c>
    </row>
    <row r="390" spans="2:16" x14ac:dyDescent="0.2">
      <c r="B390" s="72">
        <v>380</v>
      </c>
      <c r="C390" s="72">
        <v>3</v>
      </c>
      <c r="D390" s="72">
        <v>2.9180458651750905</v>
      </c>
      <c r="E390" s="72">
        <v>2.5376844856817931</v>
      </c>
      <c r="F390" s="72">
        <v>1.6818629075068439</v>
      </c>
      <c r="G390" s="72">
        <v>5.1261252314043695</v>
      </c>
      <c r="H390" s="72">
        <v>0.84050265828902848</v>
      </c>
      <c r="I390" s="72">
        <v>6.5248912518124702E-2</v>
      </c>
      <c r="J390" s="72">
        <v>9.4248429192846789E-2</v>
      </c>
      <c r="K390" s="72">
        <v>0.25084581923634608</v>
      </c>
      <c r="L390" s="72">
        <v>0.67182213629772836</v>
      </c>
      <c r="M390" s="72">
        <v>0</v>
      </c>
      <c r="N390" s="72">
        <v>7.7332044465925565E-2</v>
      </c>
      <c r="O390" s="72">
        <v>0.78250362493958436</v>
      </c>
      <c r="P390" s="72">
        <v>0</v>
      </c>
    </row>
    <row r="391" spans="2:16" x14ac:dyDescent="0.2">
      <c r="B391" s="72">
        <v>381</v>
      </c>
      <c r="C391" s="72">
        <v>1</v>
      </c>
      <c r="D391" s="72">
        <v>2.202882390695438</v>
      </c>
      <c r="E391" s="72">
        <v>4.8135534117939027</v>
      </c>
      <c r="F391" s="72">
        <v>3.6967884711463701</v>
      </c>
      <c r="G391" s="72">
        <v>5.759113243365567</v>
      </c>
      <c r="H391" s="72">
        <v>1</v>
      </c>
      <c r="I391" s="72">
        <v>0</v>
      </c>
      <c r="J391" s="72">
        <v>0</v>
      </c>
      <c r="K391" s="72">
        <v>0.92</v>
      </c>
      <c r="L391" s="72">
        <v>0</v>
      </c>
      <c r="M391" s="72">
        <v>0</v>
      </c>
      <c r="N391" s="72">
        <v>0.08</v>
      </c>
      <c r="O391" s="72">
        <v>0.88</v>
      </c>
      <c r="P391" s="72">
        <v>0</v>
      </c>
    </row>
    <row r="392" spans="2:16" x14ac:dyDescent="0.2">
      <c r="B392" s="72">
        <v>382</v>
      </c>
      <c r="C392" s="72">
        <v>1</v>
      </c>
      <c r="D392" s="72">
        <v>1.3243538868110611</v>
      </c>
      <c r="E392" s="72">
        <v>4.5368155626521647</v>
      </c>
      <c r="F392" s="72">
        <v>3.0267533926756287</v>
      </c>
      <c r="G392" s="72">
        <v>4.7942067406267217</v>
      </c>
      <c r="H392" s="72">
        <v>1</v>
      </c>
      <c r="I392" s="72">
        <v>0</v>
      </c>
      <c r="J392" s="72">
        <v>0</v>
      </c>
      <c r="K392" s="72">
        <v>0.69230769230769229</v>
      </c>
      <c r="L392" s="72">
        <v>0.30769230769230771</v>
      </c>
      <c r="M392" s="72">
        <v>0</v>
      </c>
      <c r="N392" s="72">
        <v>0</v>
      </c>
      <c r="O392" s="72">
        <v>0</v>
      </c>
      <c r="P392" s="72">
        <v>0</v>
      </c>
    </row>
    <row r="393" spans="2:16" x14ac:dyDescent="0.2">
      <c r="B393" s="72">
        <v>383</v>
      </c>
      <c r="C393" s="72">
        <v>2</v>
      </c>
      <c r="D393" s="72">
        <v>3.0942304390966324</v>
      </c>
      <c r="E393" s="72">
        <v>2.6306229050468422</v>
      </c>
      <c r="F393" s="72">
        <v>3.0463022375521507</v>
      </c>
      <c r="G393" s="72">
        <v>5.3509141607053072</v>
      </c>
      <c r="H393" s="72">
        <v>0.76154806491885141</v>
      </c>
      <c r="I393" s="72">
        <v>5.4931335830212237E-2</v>
      </c>
      <c r="J393" s="72">
        <v>0.18352059925093633</v>
      </c>
      <c r="K393" s="72">
        <v>0.41697877652933835</v>
      </c>
      <c r="L393" s="72">
        <v>0.53433208489388262</v>
      </c>
      <c r="M393" s="72">
        <v>0</v>
      </c>
      <c r="N393" s="72">
        <v>4.8689138576779027E-2</v>
      </c>
      <c r="O393" s="72">
        <v>0.60923845193508119</v>
      </c>
      <c r="P393" s="72">
        <v>0</v>
      </c>
    </row>
    <row r="394" spans="2:16" x14ac:dyDescent="0.2">
      <c r="B394" s="72">
        <v>384</v>
      </c>
      <c r="C394" s="72">
        <v>1</v>
      </c>
      <c r="D394" s="72">
        <v>1.3377392450017771</v>
      </c>
      <c r="E394" s="72">
        <v>2.9852322285520358</v>
      </c>
      <c r="F394" s="72">
        <v>2.4672217747508869</v>
      </c>
      <c r="G394" s="72">
        <v>4.6738870306819944</v>
      </c>
      <c r="H394" s="72">
        <v>0.86710963455149503</v>
      </c>
      <c r="I394" s="72">
        <v>7.9734219269102985E-2</v>
      </c>
      <c r="J394" s="72">
        <v>5.3156146179401995E-2</v>
      </c>
      <c r="K394" s="72">
        <v>0.56146179401993357</v>
      </c>
      <c r="L394" s="72">
        <v>0.43853820598006643</v>
      </c>
      <c r="M394" s="72">
        <v>0</v>
      </c>
      <c r="N394" s="72">
        <v>0</v>
      </c>
      <c r="O394" s="72">
        <v>0.13953488372093023</v>
      </c>
      <c r="P394" s="72">
        <v>0</v>
      </c>
    </row>
    <row r="395" spans="2:16" x14ac:dyDescent="0.2">
      <c r="B395" s="72">
        <v>385</v>
      </c>
      <c r="C395" s="72">
        <v>3</v>
      </c>
      <c r="D395" s="72">
        <v>3.5207734344627584</v>
      </c>
      <c r="E395" s="72">
        <v>4.5847374903924507</v>
      </c>
      <c r="F395" s="72">
        <v>2.0996290686580781</v>
      </c>
      <c r="G395" s="72">
        <v>4.8338769311008694</v>
      </c>
      <c r="H395" s="72">
        <v>1</v>
      </c>
      <c r="I395" s="72">
        <v>0</v>
      </c>
      <c r="J395" s="72">
        <v>0</v>
      </c>
      <c r="K395" s="72">
        <v>4.832214765100671E-2</v>
      </c>
      <c r="L395" s="72">
        <v>0.93557046979865777</v>
      </c>
      <c r="M395" s="72">
        <v>1.6107382550335572E-2</v>
      </c>
      <c r="N395" s="72">
        <v>0</v>
      </c>
      <c r="O395" s="72">
        <v>2.4161073825503355E-2</v>
      </c>
      <c r="P395" s="72">
        <v>1.6107382550335572E-2</v>
      </c>
    </row>
    <row r="396" spans="2:16" x14ac:dyDescent="0.2">
      <c r="B396" s="72">
        <v>386</v>
      </c>
      <c r="C396" s="72">
        <v>1</v>
      </c>
      <c r="D396" s="72">
        <v>1.087516527958577</v>
      </c>
      <c r="E396" s="72">
        <v>3.8149658913281486</v>
      </c>
      <c r="F396" s="72">
        <v>1.8416345765663475</v>
      </c>
      <c r="G396" s="72">
        <v>4.7365638093846369</v>
      </c>
      <c r="H396" s="72">
        <v>0.97077922077922074</v>
      </c>
      <c r="I396" s="72">
        <v>0</v>
      </c>
      <c r="J396" s="72">
        <v>2.922077922077922E-2</v>
      </c>
      <c r="K396" s="72">
        <v>0.56493506493506496</v>
      </c>
      <c r="L396" s="72">
        <v>0.43506493506493504</v>
      </c>
      <c r="M396" s="72">
        <v>0</v>
      </c>
      <c r="N396" s="72">
        <v>0</v>
      </c>
      <c r="O396" s="72">
        <v>0.47402597402597402</v>
      </c>
      <c r="P396" s="72">
        <v>0</v>
      </c>
    </row>
    <row r="397" spans="2:16" x14ac:dyDescent="0.2">
      <c r="B397" s="72">
        <v>387</v>
      </c>
      <c r="C397" s="72">
        <v>3</v>
      </c>
      <c r="D397" s="72">
        <v>3.4918857086633759</v>
      </c>
      <c r="E397" s="72">
        <v>3.2703879503439115</v>
      </c>
      <c r="F397" s="72">
        <v>2.5539219215219222</v>
      </c>
      <c r="G397" s="72">
        <v>2.8762954539101169</v>
      </c>
      <c r="H397" s="72">
        <v>0.86567164179104472</v>
      </c>
      <c r="I397" s="72">
        <v>0.13432835820895522</v>
      </c>
      <c r="J397" s="72">
        <v>0</v>
      </c>
      <c r="K397" s="72">
        <v>8.3582089552238809E-2</v>
      </c>
      <c r="L397" s="72">
        <v>0.5044776119402985</v>
      </c>
      <c r="M397" s="72">
        <v>0.41194029850746267</v>
      </c>
      <c r="N397" s="72">
        <v>0</v>
      </c>
      <c r="O397" s="72">
        <v>0.37014925373134328</v>
      </c>
      <c r="P397" s="72">
        <v>0.41194029850746267</v>
      </c>
    </row>
    <row r="398" spans="2:16" x14ac:dyDescent="0.2">
      <c r="B398" s="72">
        <v>388</v>
      </c>
      <c r="C398" s="72">
        <v>3</v>
      </c>
      <c r="D398" s="72">
        <v>2.062595012125799</v>
      </c>
      <c r="E398" s="72">
        <v>2.7546028254692558</v>
      </c>
      <c r="F398" s="72">
        <v>1.3197439710218091</v>
      </c>
      <c r="G398" s="72">
        <v>4.8819553980380483</v>
      </c>
      <c r="H398" s="72">
        <v>0.90852390852390852</v>
      </c>
      <c r="I398" s="72">
        <v>9.1476091476091481E-2</v>
      </c>
      <c r="J398" s="72">
        <v>0</v>
      </c>
      <c r="K398" s="72">
        <v>0.37629937629937632</v>
      </c>
      <c r="L398" s="72">
        <v>0.51559251559251562</v>
      </c>
      <c r="M398" s="72">
        <v>0</v>
      </c>
      <c r="N398" s="72">
        <v>0.10810810810810811</v>
      </c>
      <c r="O398" s="72">
        <v>0.64449064449064453</v>
      </c>
      <c r="P398" s="72">
        <v>0</v>
      </c>
    </row>
    <row r="399" spans="2:16" x14ac:dyDescent="0.2">
      <c r="B399" s="72">
        <v>389</v>
      </c>
      <c r="C399" s="72">
        <v>3</v>
      </c>
      <c r="D399" s="72">
        <v>2.2696272459691897</v>
      </c>
      <c r="E399" s="72">
        <v>3.5168704952708976</v>
      </c>
      <c r="F399" s="72">
        <v>1.314282501929722</v>
      </c>
      <c r="G399" s="72">
        <v>3.765039534914473</v>
      </c>
      <c r="H399" s="72">
        <v>0.953307392996109</v>
      </c>
      <c r="I399" s="72">
        <v>4.6692607003891051E-2</v>
      </c>
      <c r="J399" s="72">
        <v>0</v>
      </c>
      <c r="K399" s="72">
        <v>0.30350194552529181</v>
      </c>
      <c r="L399" s="72">
        <v>0.48638132295719844</v>
      </c>
      <c r="M399" s="72">
        <v>0.21011673151750973</v>
      </c>
      <c r="N399" s="72">
        <v>0</v>
      </c>
      <c r="O399" s="72">
        <v>0.62645914396887159</v>
      </c>
      <c r="P399" s="72">
        <v>0.21011673151750973</v>
      </c>
    </row>
    <row r="400" spans="2:16" x14ac:dyDescent="0.2">
      <c r="B400" s="72">
        <v>390</v>
      </c>
      <c r="C400" s="72">
        <v>3</v>
      </c>
      <c r="D400" s="72">
        <v>2.4418058892288395</v>
      </c>
      <c r="E400" s="72">
        <v>2.7056446011232906</v>
      </c>
      <c r="F400" s="72">
        <v>1.5756609428810031</v>
      </c>
      <c r="G400" s="72">
        <v>4.8107308062987419</v>
      </c>
      <c r="H400" s="72">
        <v>0.8776223776223776</v>
      </c>
      <c r="I400" s="72">
        <v>0.12237762237762238</v>
      </c>
      <c r="J400" s="72">
        <v>0</v>
      </c>
      <c r="K400" s="72">
        <v>0.28321678321678323</v>
      </c>
      <c r="L400" s="72">
        <v>0.68881118881118886</v>
      </c>
      <c r="M400" s="72">
        <v>0</v>
      </c>
      <c r="N400" s="72">
        <v>2.7972027972027972E-2</v>
      </c>
      <c r="O400" s="72">
        <v>0.33566433566433568</v>
      </c>
      <c r="P400" s="72">
        <v>0</v>
      </c>
    </row>
    <row r="401" spans="2:16" x14ac:dyDescent="0.2">
      <c r="B401" s="72">
        <v>391</v>
      </c>
      <c r="C401" s="72">
        <v>1</v>
      </c>
      <c r="D401" s="72">
        <v>0.79124244614348971</v>
      </c>
      <c r="E401" s="72">
        <v>4.1018090827938867</v>
      </c>
      <c r="F401" s="72">
        <v>3.4475570049765576</v>
      </c>
      <c r="G401" s="72">
        <v>5.0444461048996621</v>
      </c>
      <c r="H401" s="72">
        <v>0.92948090107737513</v>
      </c>
      <c r="I401" s="72">
        <v>4.1136141038197842E-2</v>
      </c>
      <c r="J401" s="72">
        <v>2.9382957884427033E-2</v>
      </c>
      <c r="K401" s="72">
        <v>0.87659157688540645</v>
      </c>
      <c r="L401" s="72">
        <v>0.11949069539666993</v>
      </c>
      <c r="M401" s="72">
        <v>3.9177277179236044E-3</v>
      </c>
      <c r="N401" s="72">
        <v>0</v>
      </c>
      <c r="O401" s="72">
        <v>0.19196865817825662</v>
      </c>
      <c r="P401" s="72">
        <v>0</v>
      </c>
    </row>
    <row r="402" spans="2:16" x14ac:dyDescent="0.2">
      <c r="B402" s="72">
        <v>392</v>
      </c>
      <c r="C402" s="72">
        <v>1</v>
      </c>
      <c r="D402" s="72">
        <v>1.4405740771160687</v>
      </c>
      <c r="E402" s="72">
        <v>4.4357512084830883</v>
      </c>
      <c r="F402" s="72">
        <v>2.7607808191418988</v>
      </c>
      <c r="G402" s="72">
        <v>4.7052129419678899</v>
      </c>
      <c r="H402" s="72">
        <v>1</v>
      </c>
      <c r="I402" s="72">
        <v>0</v>
      </c>
      <c r="J402" s="72">
        <v>0</v>
      </c>
      <c r="K402" s="72">
        <v>0.61442006269592475</v>
      </c>
      <c r="L402" s="72">
        <v>0.38557993730407525</v>
      </c>
      <c r="M402" s="72">
        <v>0</v>
      </c>
      <c r="N402" s="72">
        <v>0</v>
      </c>
      <c r="O402" s="72">
        <v>0</v>
      </c>
      <c r="P402" s="72">
        <v>0</v>
      </c>
    </row>
    <row r="403" spans="2:16" x14ac:dyDescent="0.2">
      <c r="B403" s="72">
        <v>393</v>
      </c>
      <c r="C403" s="72">
        <v>1</v>
      </c>
      <c r="D403" s="72">
        <v>2.192622539474252</v>
      </c>
      <c r="E403" s="72">
        <v>4.6381652721730431</v>
      </c>
      <c r="F403" s="72">
        <v>3.6054735637847495</v>
      </c>
      <c r="G403" s="72">
        <v>5.8059116447318067</v>
      </c>
      <c r="H403" s="72">
        <v>0.97333333333333338</v>
      </c>
      <c r="I403" s="72">
        <v>2.6666666666666668E-2</v>
      </c>
      <c r="J403" s="72">
        <v>0</v>
      </c>
      <c r="K403" s="72">
        <v>0.92</v>
      </c>
      <c r="L403" s="72">
        <v>0.08</v>
      </c>
      <c r="M403" s="72">
        <v>0</v>
      </c>
      <c r="N403" s="72">
        <v>0</v>
      </c>
      <c r="O403" s="72">
        <v>0.94</v>
      </c>
      <c r="P403" s="72">
        <v>0</v>
      </c>
    </row>
    <row r="404" spans="2:16" x14ac:dyDescent="0.2">
      <c r="B404" s="72">
        <v>394</v>
      </c>
      <c r="C404" s="72">
        <v>1</v>
      </c>
      <c r="D404" s="72">
        <v>1.8240629853528647</v>
      </c>
      <c r="E404" s="72">
        <v>2.7897704452531196</v>
      </c>
      <c r="F404" s="72">
        <v>2.2698841809505064</v>
      </c>
      <c r="G404" s="72">
        <v>5.1528050941744938</v>
      </c>
      <c r="H404" s="72">
        <v>0.88</v>
      </c>
      <c r="I404" s="72">
        <v>0.12</v>
      </c>
      <c r="J404" s="72">
        <v>0</v>
      </c>
      <c r="K404" s="72">
        <v>0.57999999999999996</v>
      </c>
      <c r="L404" s="72">
        <v>0.36</v>
      </c>
      <c r="M404" s="72">
        <v>0</v>
      </c>
      <c r="N404" s="72">
        <v>0.06</v>
      </c>
      <c r="O404" s="72">
        <v>0.72</v>
      </c>
      <c r="P404" s="72">
        <v>0</v>
      </c>
    </row>
    <row r="405" spans="2:16" x14ac:dyDescent="0.2">
      <c r="B405" s="72">
        <v>395</v>
      </c>
      <c r="C405" s="72">
        <v>2</v>
      </c>
      <c r="D405" s="72">
        <v>4.4681720221382264</v>
      </c>
      <c r="E405" s="72">
        <v>2.0272757999798192</v>
      </c>
      <c r="F405" s="72">
        <v>3.958622231614088</v>
      </c>
      <c r="G405" s="72">
        <v>6.1699786800267358</v>
      </c>
      <c r="H405" s="72">
        <v>0.66666666666666663</v>
      </c>
      <c r="I405" s="72">
        <v>0.31666666666666665</v>
      </c>
      <c r="J405" s="72">
        <v>1.6666666666666666E-2</v>
      </c>
      <c r="K405" s="72">
        <v>0.26333333333333331</v>
      </c>
      <c r="L405" s="72">
        <v>0.69</v>
      </c>
      <c r="M405" s="72">
        <v>0.02</v>
      </c>
      <c r="N405" s="72">
        <v>2.6666666666666668E-2</v>
      </c>
      <c r="O405" s="72">
        <v>0.59333333333333338</v>
      </c>
      <c r="P405" s="72">
        <v>0.02</v>
      </c>
    </row>
    <row r="406" spans="2:16" x14ac:dyDescent="0.2">
      <c r="B406" s="72">
        <v>396</v>
      </c>
      <c r="C406" s="72">
        <v>1</v>
      </c>
      <c r="D406" s="72">
        <v>0.99918985793769444</v>
      </c>
      <c r="E406" s="72">
        <v>4.2793886676848416</v>
      </c>
      <c r="F406" s="72">
        <v>2.5569202759227143</v>
      </c>
      <c r="G406" s="72">
        <v>4.9939447540849278</v>
      </c>
      <c r="H406" s="72">
        <v>1</v>
      </c>
      <c r="I406" s="72">
        <v>0</v>
      </c>
      <c r="J406" s="72">
        <v>0</v>
      </c>
      <c r="K406" s="72">
        <v>0.72295514511873349</v>
      </c>
      <c r="L406" s="72">
        <v>0.27704485488126651</v>
      </c>
      <c r="M406" s="72">
        <v>0</v>
      </c>
      <c r="N406" s="72">
        <v>0</v>
      </c>
      <c r="O406" s="72">
        <v>0.51451187335092352</v>
      </c>
      <c r="P406" s="72">
        <v>0</v>
      </c>
    </row>
    <row r="407" spans="2:16" x14ac:dyDescent="0.2">
      <c r="B407" s="72">
        <v>397</v>
      </c>
      <c r="C407" s="72">
        <v>1</v>
      </c>
      <c r="D407" s="72">
        <v>1.4644869578066761</v>
      </c>
      <c r="E407" s="72">
        <v>4.8758306340729884</v>
      </c>
      <c r="F407" s="72">
        <v>3.7651630621461574</v>
      </c>
      <c r="G407" s="72">
        <v>5.4550098784243275</v>
      </c>
      <c r="H407" s="72">
        <v>1</v>
      </c>
      <c r="I407" s="72">
        <v>0</v>
      </c>
      <c r="J407" s="72">
        <v>0</v>
      </c>
      <c r="K407" s="72">
        <v>0.98351648351648346</v>
      </c>
      <c r="L407" s="72">
        <v>1.6483516483516484E-2</v>
      </c>
      <c r="M407" s="72">
        <v>0</v>
      </c>
      <c r="N407" s="72">
        <v>0</v>
      </c>
      <c r="O407" s="72">
        <v>0.46153846153846156</v>
      </c>
      <c r="P407" s="72">
        <v>0</v>
      </c>
    </row>
    <row r="408" spans="2:16" x14ac:dyDescent="0.2">
      <c r="B408" s="72">
        <v>398</v>
      </c>
      <c r="C408" s="72">
        <v>3</v>
      </c>
      <c r="D408" s="72">
        <v>2.103718901545867</v>
      </c>
      <c r="E408" s="72">
        <v>2.5509874678791005</v>
      </c>
      <c r="F408" s="72">
        <v>1.9177383773569365</v>
      </c>
      <c r="G408" s="72">
        <v>4.914625123151553</v>
      </c>
      <c r="H408" s="72">
        <v>0.86046511627906974</v>
      </c>
      <c r="I408" s="72">
        <v>0.13953488372093023</v>
      </c>
      <c r="J408" s="72">
        <v>0</v>
      </c>
      <c r="K408" s="72">
        <v>0.41860465116279072</v>
      </c>
      <c r="L408" s="72">
        <v>0.58139534883720934</v>
      </c>
      <c r="M408" s="72">
        <v>0</v>
      </c>
      <c r="N408" s="72">
        <v>0</v>
      </c>
      <c r="O408" s="72">
        <v>0.41860465116279072</v>
      </c>
      <c r="P408" s="72">
        <v>0</v>
      </c>
    </row>
    <row r="409" spans="2:16" x14ac:dyDescent="0.2">
      <c r="B409" s="72">
        <v>399</v>
      </c>
      <c r="C409" s="72">
        <v>1</v>
      </c>
      <c r="D409" s="72">
        <v>1.8785233396077479</v>
      </c>
      <c r="E409" s="72">
        <v>4.8553334089970459</v>
      </c>
      <c r="F409" s="72">
        <v>3.6614058613287312</v>
      </c>
      <c r="G409" s="72">
        <v>5.6585003540596208</v>
      </c>
      <c r="H409" s="72">
        <v>1</v>
      </c>
      <c r="I409" s="72">
        <v>0</v>
      </c>
      <c r="J409" s="72">
        <v>0</v>
      </c>
      <c r="K409" s="72">
        <v>0.95580110497237569</v>
      </c>
      <c r="L409" s="72">
        <v>4.4198895027624308E-2</v>
      </c>
      <c r="M409" s="72">
        <v>0</v>
      </c>
      <c r="N409" s="72">
        <v>0</v>
      </c>
      <c r="O409" s="72">
        <v>0.75690607734806625</v>
      </c>
      <c r="P409" s="72">
        <v>0</v>
      </c>
    </row>
    <row r="410" spans="2:16" x14ac:dyDescent="0.2">
      <c r="B410" s="72">
        <v>400</v>
      </c>
      <c r="C410" s="72">
        <v>3</v>
      </c>
      <c r="D410" s="72">
        <v>4.4641434889200431</v>
      </c>
      <c r="E410" s="72">
        <v>4.0064176515528933</v>
      </c>
      <c r="F410" s="72">
        <v>2.6940969132097443</v>
      </c>
      <c r="G410" s="72">
        <v>5.8777033994791044</v>
      </c>
      <c r="H410" s="72">
        <v>0.85263157894736841</v>
      </c>
      <c r="I410" s="72">
        <v>0</v>
      </c>
      <c r="J410" s="72">
        <v>0.14736842105263157</v>
      </c>
      <c r="K410" s="72">
        <v>1.0526315789473684E-2</v>
      </c>
      <c r="L410" s="72">
        <v>0.98947368421052628</v>
      </c>
      <c r="M410" s="72">
        <v>0</v>
      </c>
      <c r="N410" s="72">
        <v>0</v>
      </c>
      <c r="O410" s="72">
        <v>0.98947368421052628</v>
      </c>
      <c r="P410" s="72">
        <v>0</v>
      </c>
    </row>
    <row r="411" spans="2:16" x14ac:dyDescent="0.2">
      <c r="B411" s="72">
        <v>401</v>
      </c>
      <c r="C411" s="72">
        <v>3</v>
      </c>
      <c r="D411" s="72">
        <v>1.6804339736853051</v>
      </c>
      <c r="E411" s="72">
        <v>4.0023774496232942</v>
      </c>
      <c r="F411" s="72">
        <v>1.4366704733533902</v>
      </c>
      <c r="G411" s="72">
        <v>4.7208422695825378</v>
      </c>
      <c r="H411" s="72">
        <v>1</v>
      </c>
      <c r="I411" s="72">
        <v>0</v>
      </c>
      <c r="J411" s="72">
        <v>0</v>
      </c>
      <c r="K411" s="72">
        <v>0.44444444444444442</v>
      </c>
      <c r="L411" s="72">
        <v>0.55555555555555558</v>
      </c>
      <c r="M411" s="72">
        <v>0</v>
      </c>
      <c r="N411" s="72">
        <v>0</v>
      </c>
      <c r="O411" s="72">
        <v>0.44444444444444442</v>
      </c>
      <c r="P411" s="72">
        <v>0</v>
      </c>
    </row>
    <row r="412" spans="2:16" x14ac:dyDescent="0.2">
      <c r="B412" s="72">
        <v>402</v>
      </c>
      <c r="C412" s="72">
        <v>1</v>
      </c>
      <c r="D412" s="72">
        <v>1.5269235245379287</v>
      </c>
      <c r="E412" s="72">
        <v>3.1068671162442518</v>
      </c>
      <c r="F412" s="72">
        <v>3.3017932553705314</v>
      </c>
      <c r="G412" s="72">
        <v>4.9461981725253237</v>
      </c>
      <c r="H412" s="72">
        <v>0.82492113564668768</v>
      </c>
      <c r="I412" s="72">
        <v>7.5709779179810727E-2</v>
      </c>
      <c r="J412" s="72">
        <v>9.9369085173501584E-2</v>
      </c>
      <c r="K412" s="72">
        <v>0.72082018927444791</v>
      </c>
      <c r="L412" s="72">
        <v>0.2665615141955836</v>
      </c>
      <c r="M412" s="72">
        <v>0</v>
      </c>
      <c r="N412" s="72">
        <v>1.2618296529968454E-2</v>
      </c>
      <c r="O412" s="72">
        <v>0.13249211356466878</v>
      </c>
      <c r="P412" s="72">
        <v>0</v>
      </c>
    </row>
    <row r="413" spans="2:16" x14ac:dyDescent="0.2">
      <c r="B413" s="72">
        <v>403</v>
      </c>
      <c r="C413" s="72">
        <v>3</v>
      </c>
      <c r="D413" s="72">
        <v>3.0500997554078246</v>
      </c>
      <c r="E413" s="72">
        <v>3.4841355909053711</v>
      </c>
      <c r="F413" s="72">
        <v>0.70480263019956313</v>
      </c>
      <c r="G413" s="72">
        <v>5.0540944725419603</v>
      </c>
      <c r="H413" s="72">
        <v>0.94961832061068707</v>
      </c>
      <c r="I413" s="72">
        <v>5.0381679389312976E-2</v>
      </c>
      <c r="J413" s="72">
        <v>0</v>
      </c>
      <c r="K413" s="72">
        <v>0.14198473282442747</v>
      </c>
      <c r="L413" s="72">
        <v>0.78473282442748094</v>
      </c>
      <c r="M413" s="72">
        <v>0</v>
      </c>
      <c r="N413" s="72">
        <v>7.3282442748091606E-2</v>
      </c>
      <c r="O413" s="72">
        <v>0.71755725190839692</v>
      </c>
      <c r="P413" s="72">
        <v>0</v>
      </c>
    </row>
    <row r="414" spans="2:16" x14ac:dyDescent="0.2">
      <c r="B414" s="72">
        <v>404</v>
      </c>
      <c r="C414" s="72">
        <v>1</v>
      </c>
      <c r="D414" s="72">
        <v>1.8820650155307543</v>
      </c>
      <c r="E414" s="72">
        <v>3.2794366664698464</v>
      </c>
      <c r="F414" s="72">
        <v>1.911611457531055</v>
      </c>
      <c r="G414" s="72">
        <v>4.8420212247741592</v>
      </c>
      <c r="H414" s="72">
        <v>0.89537925021795994</v>
      </c>
      <c r="I414" s="72">
        <v>0</v>
      </c>
      <c r="J414" s="72">
        <v>0.1046207497820401</v>
      </c>
      <c r="K414" s="72">
        <v>0.47079337401918048</v>
      </c>
      <c r="L414" s="72">
        <v>0.5161290322580645</v>
      </c>
      <c r="M414" s="72">
        <v>0</v>
      </c>
      <c r="N414" s="72">
        <v>1.3077593722755012E-2</v>
      </c>
      <c r="O414" s="72">
        <v>0.57977332170880558</v>
      </c>
      <c r="P414" s="72">
        <v>0</v>
      </c>
    </row>
    <row r="415" spans="2:16" x14ac:dyDescent="0.2">
      <c r="B415" s="72">
        <v>405</v>
      </c>
      <c r="C415" s="72">
        <v>3</v>
      </c>
      <c r="D415" s="72">
        <v>3.0494257731482213</v>
      </c>
      <c r="E415" s="72">
        <v>2.7679846401270241</v>
      </c>
      <c r="F415" s="72">
        <v>2.391687068826053</v>
      </c>
      <c r="G415" s="72">
        <v>5.0100294256297104</v>
      </c>
      <c r="H415" s="72">
        <v>0.83524904214559392</v>
      </c>
      <c r="I415" s="72">
        <v>0.16475095785440613</v>
      </c>
      <c r="J415" s="72">
        <v>0</v>
      </c>
      <c r="K415" s="72">
        <v>0.23371647509578544</v>
      </c>
      <c r="L415" s="72">
        <v>0.76628352490421459</v>
      </c>
      <c r="M415" s="72">
        <v>0</v>
      </c>
      <c r="N415" s="72">
        <v>0</v>
      </c>
      <c r="O415" s="72">
        <v>0.12260536398467432</v>
      </c>
      <c r="P415" s="72">
        <v>0</v>
      </c>
    </row>
    <row r="416" spans="2:16" x14ac:dyDescent="0.2">
      <c r="B416" s="72">
        <v>406</v>
      </c>
      <c r="C416" s="72">
        <v>1</v>
      </c>
      <c r="D416" s="72">
        <v>1.78333376946283</v>
      </c>
      <c r="E416" s="72">
        <v>2.6673903665364187</v>
      </c>
      <c r="F416" s="72">
        <v>2.286146614514466</v>
      </c>
      <c r="G416" s="72">
        <v>4.6924804133983447</v>
      </c>
      <c r="H416" s="72">
        <v>0.84375</v>
      </c>
      <c r="I416" s="72">
        <v>9.375E-2</v>
      </c>
      <c r="J416" s="72">
        <v>6.25E-2</v>
      </c>
      <c r="K416" s="72">
        <v>0.46875</v>
      </c>
      <c r="L416" s="72">
        <v>0.53125</v>
      </c>
      <c r="M416" s="72">
        <v>0</v>
      </c>
      <c r="N416" s="72">
        <v>0</v>
      </c>
      <c r="O416" s="72">
        <v>0.171875</v>
      </c>
      <c r="P416" s="72">
        <v>0</v>
      </c>
    </row>
    <row r="417" spans="2:16" x14ac:dyDescent="0.2">
      <c r="B417" s="72">
        <v>407</v>
      </c>
      <c r="C417" s="72">
        <v>1</v>
      </c>
      <c r="D417" s="72">
        <v>0.843231230452957</v>
      </c>
      <c r="E417" s="72">
        <v>3.5726399817807777</v>
      </c>
      <c r="F417" s="72">
        <v>2.9794710385043079</v>
      </c>
      <c r="G417" s="72">
        <v>4.9507358124254983</v>
      </c>
      <c r="H417" s="72">
        <v>0.91044776119402981</v>
      </c>
      <c r="I417" s="72">
        <v>8.9552238805970144E-2</v>
      </c>
      <c r="J417" s="72">
        <v>0</v>
      </c>
      <c r="K417" s="72">
        <v>0.76119402985074625</v>
      </c>
      <c r="L417" s="72">
        <v>0.23880597014925373</v>
      </c>
      <c r="M417" s="72">
        <v>0</v>
      </c>
      <c r="N417" s="72">
        <v>0</v>
      </c>
      <c r="O417" s="72">
        <v>0.23880597014925373</v>
      </c>
      <c r="P417" s="72">
        <v>0</v>
      </c>
    </row>
    <row r="418" spans="2:16" x14ac:dyDescent="0.2">
      <c r="B418" s="72">
        <v>408</v>
      </c>
      <c r="C418" s="72">
        <v>3</v>
      </c>
      <c r="D418" s="72">
        <v>4.3129598996294165</v>
      </c>
      <c r="E418" s="72">
        <v>4.0424968470352249</v>
      </c>
      <c r="F418" s="72">
        <v>2.3432180802533944</v>
      </c>
      <c r="G418" s="72">
        <v>5.758345135058315</v>
      </c>
      <c r="H418" s="72">
        <v>0.88405797101449279</v>
      </c>
      <c r="I418" s="72">
        <v>0</v>
      </c>
      <c r="J418" s="72">
        <v>0.11594202898550725</v>
      </c>
      <c r="K418" s="72">
        <v>0</v>
      </c>
      <c r="L418" s="72">
        <v>1</v>
      </c>
      <c r="M418" s="72">
        <v>0</v>
      </c>
      <c r="N418" s="72">
        <v>0</v>
      </c>
      <c r="O418" s="72">
        <v>0.97584541062801933</v>
      </c>
      <c r="P418" s="72">
        <v>0</v>
      </c>
    </row>
    <row r="419" spans="2:16" x14ac:dyDescent="0.2">
      <c r="B419" s="72">
        <v>409</v>
      </c>
      <c r="C419" s="72">
        <v>3</v>
      </c>
      <c r="D419" s="72">
        <v>2.3746320809430608</v>
      </c>
      <c r="E419" s="72">
        <v>2.5128329545036201</v>
      </c>
      <c r="F419" s="72">
        <v>2.063609722858978</v>
      </c>
      <c r="G419" s="72">
        <v>4.9231073553350848</v>
      </c>
      <c r="H419" s="72">
        <v>0.84736842105263155</v>
      </c>
      <c r="I419" s="72">
        <v>0.15263157894736842</v>
      </c>
      <c r="J419" s="72">
        <v>0</v>
      </c>
      <c r="K419" s="72">
        <v>0.36842105263157893</v>
      </c>
      <c r="L419" s="72">
        <v>0.63157894736842102</v>
      </c>
      <c r="M419" s="72">
        <v>0</v>
      </c>
      <c r="N419" s="72">
        <v>0</v>
      </c>
      <c r="O419" s="72">
        <v>0.31578947368421051</v>
      </c>
      <c r="P419" s="72">
        <v>0</v>
      </c>
    </row>
    <row r="420" spans="2:16" x14ac:dyDescent="0.2">
      <c r="B420" s="72">
        <v>410</v>
      </c>
      <c r="C420" s="72">
        <v>3</v>
      </c>
      <c r="D420" s="72">
        <v>2.8834835608566962</v>
      </c>
      <c r="E420" s="72">
        <v>2.7014060742772137</v>
      </c>
      <c r="F420" s="72">
        <v>1.1764231096712872</v>
      </c>
      <c r="G420" s="72">
        <v>4.9703970043533747</v>
      </c>
      <c r="H420" s="72">
        <v>0.88520408163265307</v>
      </c>
      <c r="I420" s="72">
        <v>0.11479591836734694</v>
      </c>
      <c r="J420" s="72">
        <v>0</v>
      </c>
      <c r="K420" s="72">
        <v>0.17602040816326531</v>
      </c>
      <c r="L420" s="72">
        <v>0.74744897959183676</v>
      </c>
      <c r="M420" s="72">
        <v>0</v>
      </c>
      <c r="N420" s="72">
        <v>7.6530612244897961E-2</v>
      </c>
      <c r="O420" s="72">
        <v>0.55612244897959184</v>
      </c>
      <c r="P420" s="72">
        <v>0</v>
      </c>
    </row>
    <row r="421" spans="2:16" x14ac:dyDescent="0.2">
      <c r="B421" s="72">
        <v>411</v>
      </c>
      <c r="C421" s="72">
        <v>3</v>
      </c>
      <c r="D421" s="72">
        <v>3.0948609204931139</v>
      </c>
      <c r="E421" s="72">
        <v>2.6827274899538343</v>
      </c>
      <c r="F421" s="72">
        <v>1.288939588565053</v>
      </c>
      <c r="G421" s="72">
        <v>4.9957791490099437</v>
      </c>
      <c r="H421" s="72">
        <v>0.87903225806451613</v>
      </c>
      <c r="I421" s="72">
        <v>0.12096774193548387</v>
      </c>
      <c r="J421" s="72">
        <v>0</v>
      </c>
      <c r="K421" s="72">
        <v>0.12096774193548387</v>
      </c>
      <c r="L421" s="72">
        <v>0.782258064516129</v>
      </c>
      <c r="M421" s="72">
        <v>0</v>
      </c>
      <c r="N421" s="72">
        <v>9.6774193548387094E-2</v>
      </c>
      <c r="O421" s="72">
        <v>0.5161290322580645</v>
      </c>
      <c r="P421" s="72">
        <v>0</v>
      </c>
    </row>
    <row r="422" spans="2:16" x14ac:dyDescent="0.2">
      <c r="B422" s="72">
        <v>412</v>
      </c>
      <c r="C422" s="72">
        <v>1</v>
      </c>
      <c r="D422" s="72">
        <v>1.7917031071847647</v>
      </c>
      <c r="E422" s="72">
        <v>5.185627611746229</v>
      </c>
      <c r="F422" s="72">
        <v>4.2388697778446049</v>
      </c>
      <c r="G422" s="72">
        <v>5.3897894203641794</v>
      </c>
      <c r="H422" s="72">
        <v>1</v>
      </c>
      <c r="I422" s="72">
        <v>0</v>
      </c>
      <c r="J422" s="72">
        <v>0</v>
      </c>
      <c r="K422" s="72">
        <v>1</v>
      </c>
      <c r="L422" s="72">
        <v>0</v>
      </c>
      <c r="M422" s="72">
        <v>0</v>
      </c>
      <c r="N422" s="72">
        <v>0</v>
      </c>
      <c r="O422" s="72">
        <v>0</v>
      </c>
      <c r="P422" s="72">
        <v>0</v>
      </c>
    </row>
    <row r="423" spans="2:16" x14ac:dyDescent="0.2">
      <c r="B423" s="72">
        <v>413</v>
      </c>
      <c r="C423" s="72">
        <v>1</v>
      </c>
      <c r="D423" s="72">
        <v>1.573994731921708</v>
      </c>
      <c r="E423" s="72">
        <v>2.632459999079134</v>
      </c>
      <c r="F423" s="72">
        <v>2.6079988290253366</v>
      </c>
      <c r="G423" s="72">
        <v>4.9225390895921954</v>
      </c>
      <c r="H423" s="72">
        <v>0.84322033898305082</v>
      </c>
      <c r="I423" s="72">
        <v>0.13983050847457626</v>
      </c>
      <c r="J423" s="72">
        <v>1.6949152542372881E-2</v>
      </c>
      <c r="K423" s="72">
        <v>0.59745762711864403</v>
      </c>
      <c r="L423" s="72">
        <v>0.40254237288135591</v>
      </c>
      <c r="M423" s="72">
        <v>0</v>
      </c>
      <c r="N423" s="72">
        <v>0</v>
      </c>
      <c r="O423" s="72">
        <v>0.28813559322033899</v>
      </c>
      <c r="P423" s="72">
        <v>0</v>
      </c>
    </row>
    <row r="424" spans="2:16" x14ac:dyDescent="0.2">
      <c r="B424" s="72">
        <v>414</v>
      </c>
      <c r="C424" s="72">
        <v>3</v>
      </c>
      <c r="D424" s="72">
        <v>3.1126884419076108</v>
      </c>
      <c r="E424" s="72">
        <v>3.2624799019835873</v>
      </c>
      <c r="F424" s="72">
        <v>1.0277136905314443</v>
      </c>
      <c r="G424" s="72">
        <v>5.180463702439674</v>
      </c>
      <c r="H424" s="72">
        <v>0.92571428571428571</v>
      </c>
      <c r="I424" s="72">
        <v>7.4285714285714288E-2</v>
      </c>
      <c r="J424" s="72">
        <v>0</v>
      </c>
      <c r="K424" s="72">
        <v>0.1657142857142857</v>
      </c>
      <c r="L424" s="72">
        <v>0.75809523809523804</v>
      </c>
      <c r="M424" s="72">
        <v>0</v>
      </c>
      <c r="N424" s="72">
        <v>7.6190476190476197E-2</v>
      </c>
      <c r="O424" s="72">
        <v>0.81523809523809521</v>
      </c>
      <c r="P424" s="72">
        <v>0</v>
      </c>
    </row>
    <row r="425" spans="2:16" x14ac:dyDescent="0.2">
      <c r="B425" s="72">
        <v>415</v>
      </c>
      <c r="C425" s="72">
        <v>1</v>
      </c>
      <c r="D425" s="72">
        <v>0.41258270228037713</v>
      </c>
      <c r="E425" s="72">
        <v>3.8872404008610948</v>
      </c>
      <c r="F425" s="72">
        <v>2.6001907718803183</v>
      </c>
      <c r="G425" s="72">
        <v>4.7657524870556474</v>
      </c>
      <c r="H425" s="72">
        <v>0.95512820512820518</v>
      </c>
      <c r="I425" s="72">
        <v>2.564102564102564E-2</v>
      </c>
      <c r="J425" s="72">
        <v>1.9230769230769232E-2</v>
      </c>
      <c r="K425" s="72">
        <v>0.70192307692307687</v>
      </c>
      <c r="L425" s="72">
        <v>0.29807692307692307</v>
      </c>
      <c r="M425" s="72">
        <v>0</v>
      </c>
      <c r="N425" s="72">
        <v>0</v>
      </c>
      <c r="O425" s="72">
        <v>0.25641025641025639</v>
      </c>
      <c r="P425" s="72">
        <v>0</v>
      </c>
    </row>
    <row r="426" spans="2:16" x14ac:dyDescent="0.2">
      <c r="B426" s="72">
        <v>416</v>
      </c>
      <c r="C426" s="72">
        <v>2</v>
      </c>
      <c r="D426" s="72">
        <v>3.044838253192915</v>
      </c>
      <c r="E426" s="72">
        <v>1.8144905491492112</v>
      </c>
      <c r="F426" s="72">
        <v>3.4189219280513887</v>
      </c>
      <c r="G426" s="72">
        <v>5.6482433605731339</v>
      </c>
      <c r="H426" s="72">
        <v>0.75903614457831325</v>
      </c>
      <c r="I426" s="72">
        <v>0.24096385542168675</v>
      </c>
      <c r="J426" s="72">
        <v>0</v>
      </c>
      <c r="K426" s="72">
        <v>0.54216867469879515</v>
      </c>
      <c r="L426" s="72">
        <v>0.29518072289156627</v>
      </c>
      <c r="M426" s="72">
        <v>0</v>
      </c>
      <c r="N426" s="72">
        <v>0.16265060240963855</v>
      </c>
      <c r="O426" s="72">
        <v>0.61445783132530118</v>
      </c>
      <c r="P426" s="72">
        <v>0</v>
      </c>
    </row>
    <row r="427" spans="2:16" x14ac:dyDescent="0.2">
      <c r="B427" s="72">
        <v>417</v>
      </c>
      <c r="C427" s="72">
        <v>3</v>
      </c>
      <c r="D427" s="72">
        <v>2.2686494359475007</v>
      </c>
      <c r="E427" s="72">
        <v>3.5149710763723729</v>
      </c>
      <c r="F427" s="72">
        <v>0.9080929204936844</v>
      </c>
      <c r="G427" s="72">
        <v>4.862577719387267</v>
      </c>
      <c r="H427" s="72">
        <v>0.94736842105263153</v>
      </c>
      <c r="I427" s="72">
        <v>1.7543859649122806E-2</v>
      </c>
      <c r="J427" s="72">
        <v>3.5087719298245612E-2</v>
      </c>
      <c r="K427" s="72">
        <v>0.32456140350877194</v>
      </c>
      <c r="L427" s="72">
        <v>0.67543859649122806</v>
      </c>
      <c r="M427" s="72">
        <v>0</v>
      </c>
      <c r="N427" s="72">
        <v>0</v>
      </c>
      <c r="O427" s="72">
        <v>0.65204678362573099</v>
      </c>
      <c r="P427" s="72">
        <v>0</v>
      </c>
    </row>
    <row r="428" spans="2:16" x14ac:dyDescent="0.2">
      <c r="B428" s="72">
        <v>418</v>
      </c>
      <c r="C428" s="72">
        <v>1</v>
      </c>
      <c r="D428" s="72">
        <v>1.635926009602988</v>
      </c>
      <c r="E428" s="72">
        <v>4.9193711639712436</v>
      </c>
      <c r="F428" s="72">
        <v>3.8244818074838816</v>
      </c>
      <c r="G428" s="72">
        <v>5.5630029691356961</v>
      </c>
      <c r="H428" s="72">
        <v>1</v>
      </c>
      <c r="I428" s="72">
        <v>0</v>
      </c>
      <c r="J428" s="72">
        <v>0</v>
      </c>
      <c r="K428" s="72">
        <v>1</v>
      </c>
      <c r="L428" s="72">
        <v>0</v>
      </c>
      <c r="M428" s="72">
        <v>0</v>
      </c>
      <c r="N428" s="72">
        <v>0</v>
      </c>
      <c r="O428" s="72">
        <v>0.55555555555555558</v>
      </c>
      <c r="P428" s="72">
        <v>0</v>
      </c>
    </row>
    <row r="429" spans="2:16" x14ac:dyDescent="0.2">
      <c r="B429" s="72">
        <v>419</v>
      </c>
      <c r="C429" s="72">
        <v>3</v>
      </c>
      <c r="D429" s="72">
        <v>3.225596940897101</v>
      </c>
      <c r="E429" s="72">
        <v>3.9774815257313056</v>
      </c>
      <c r="F429" s="72">
        <v>0.99702769728580409</v>
      </c>
      <c r="G429" s="72">
        <v>5.007658527594038</v>
      </c>
      <c r="H429" s="72">
        <v>1</v>
      </c>
      <c r="I429" s="72">
        <v>0</v>
      </c>
      <c r="J429" s="72">
        <v>0</v>
      </c>
      <c r="K429" s="72">
        <v>0.11990950226244344</v>
      </c>
      <c r="L429" s="72">
        <v>0.70135746606334837</v>
      </c>
      <c r="M429" s="72">
        <v>2.7149321266968326E-2</v>
      </c>
      <c r="N429" s="72">
        <v>0.15158371040723981</v>
      </c>
      <c r="O429" s="72">
        <v>0.81447963800904977</v>
      </c>
      <c r="P429" s="72">
        <v>2.7149321266968326E-2</v>
      </c>
    </row>
    <row r="430" spans="2:16" x14ac:dyDescent="0.2">
      <c r="B430" s="72">
        <v>420</v>
      </c>
      <c r="C430" s="72">
        <v>3</v>
      </c>
      <c r="D430" s="72">
        <v>2.5024880072507232</v>
      </c>
      <c r="E430" s="72">
        <v>3.5006286417722712</v>
      </c>
      <c r="F430" s="72">
        <v>0.52937667219124729</v>
      </c>
      <c r="G430" s="72">
        <v>4.8419234296719225</v>
      </c>
      <c r="H430" s="72">
        <v>0.96468510888758097</v>
      </c>
      <c r="I430" s="72">
        <v>3.5314891112419068E-2</v>
      </c>
      <c r="J430" s="72">
        <v>0</v>
      </c>
      <c r="K430" s="72">
        <v>0.24072984108299</v>
      </c>
      <c r="L430" s="72">
        <v>0.68864037669217182</v>
      </c>
      <c r="M430" s="72">
        <v>0</v>
      </c>
      <c r="N430" s="72">
        <v>7.0629782224838136E-2</v>
      </c>
      <c r="O430" s="72">
        <v>0.61212477928193054</v>
      </c>
      <c r="P430" s="72">
        <v>0</v>
      </c>
    </row>
    <row r="431" spans="2:16" x14ac:dyDescent="0.2">
      <c r="B431" s="72">
        <v>421</v>
      </c>
      <c r="C431" s="72">
        <v>3</v>
      </c>
      <c r="D431" s="72">
        <v>2.8486626347358222</v>
      </c>
      <c r="E431" s="72">
        <v>3.6468465267056733</v>
      </c>
      <c r="F431" s="72">
        <v>0.71555937133900649</v>
      </c>
      <c r="G431" s="72">
        <v>4.9062906119207499</v>
      </c>
      <c r="H431" s="72">
        <v>0.95550351288056201</v>
      </c>
      <c r="I431" s="72">
        <v>3.7470725995316159E-2</v>
      </c>
      <c r="J431" s="72">
        <v>7.0257611241217799E-3</v>
      </c>
      <c r="K431" s="72">
        <v>0.1756440281030445</v>
      </c>
      <c r="L431" s="72">
        <v>0.81967213114754101</v>
      </c>
      <c r="M431" s="72">
        <v>4.6838407494145199E-3</v>
      </c>
      <c r="N431" s="72">
        <v>0</v>
      </c>
      <c r="O431" s="72">
        <v>0.57220921155347382</v>
      </c>
      <c r="P431" s="72">
        <v>4.6838407494145199E-3</v>
      </c>
    </row>
    <row r="432" spans="2:16" x14ac:dyDescent="0.2">
      <c r="B432" s="72">
        <v>422</v>
      </c>
      <c r="C432" s="72">
        <v>3</v>
      </c>
      <c r="D432" s="72">
        <v>2.56641912036135</v>
      </c>
      <c r="E432" s="72">
        <v>3.1444967372719721</v>
      </c>
      <c r="F432" s="72">
        <v>1.1865029289448366</v>
      </c>
      <c r="G432" s="72">
        <v>4.6262255794545908</v>
      </c>
      <c r="H432" s="72">
        <v>0.93181818181818177</v>
      </c>
      <c r="I432" s="72">
        <v>6.8181818181818177E-2</v>
      </c>
      <c r="J432" s="72">
        <v>0</v>
      </c>
      <c r="K432" s="72">
        <v>0.18181818181818182</v>
      </c>
      <c r="L432" s="72">
        <v>0.68181818181818177</v>
      </c>
      <c r="M432" s="72">
        <v>0</v>
      </c>
      <c r="N432" s="72">
        <v>0.13636363636363635</v>
      </c>
      <c r="O432" s="72">
        <v>0.26515151515151514</v>
      </c>
      <c r="P432" s="72">
        <v>0</v>
      </c>
    </row>
    <row r="433" spans="2:16" x14ac:dyDescent="0.2">
      <c r="B433" s="72">
        <v>423</v>
      </c>
      <c r="C433" s="72">
        <v>1</v>
      </c>
      <c r="D433" s="72">
        <v>1.7917031071847647</v>
      </c>
      <c r="E433" s="72">
        <v>5.185627611746229</v>
      </c>
      <c r="F433" s="72">
        <v>4.2388697778446049</v>
      </c>
      <c r="G433" s="72">
        <v>5.3897894203641794</v>
      </c>
      <c r="H433" s="72">
        <v>1</v>
      </c>
      <c r="I433" s="72">
        <v>0</v>
      </c>
      <c r="J433" s="72">
        <v>0</v>
      </c>
      <c r="K433" s="72">
        <v>1</v>
      </c>
      <c r="L433" s="72">
        <v>0</v>
      </c>
      <c r="M433" s="72">
        <v>0</v>
      </c>
      <c r="N433" s="72">
        <v>0</v>
      </c>
      <c r="O433" s="72">
        <v>0</v>
      </c>
      <c r="P433" s="72">
        <v>0</v>
      </c>
    </row>
    <row r="434" spans="2:16" x14ac:dyDescent="0.2">
      <c r="B434" s="72">
        <v>424</v>
      </c>
      <c r="C434" s="72">
        <v>3</v>
      </c>
      <c r="D434" s="72">
        <v>3.4031458611126011</v>
      </c>
      <c r="E434" s="72">
        <v>3.8925839907233621</v>
      </c>
      <c r="F434" s="72">
        <v>1.7959686641023564</v>
      </c>
      <c r="G434" s="72">
        <v>4.8856472595125373</v>
      </c>
      <c r="H434" s="72">
        <v>0.94374999999999998</v>
      </c>
      <c r="I434" s="72">
        <v>5.6250000000000001E-2</v>
      </c>
      <c r="J434" s="72">
        <v>0</v>
      </c>
      <c r="K434" s="72">
        <v>4.3749999999999997E-2</v>
      </c>
      <c r="L434" s="72">
        <v>0.93125000000000002</v>
      </c>
      <c r="M434" s="72">
        <v>0</v>
      </c>
      <c r="N434" s="72">
        <v>2.5000000000000001E-2</v>
      </c>
      <c r="O434" s="72">
        <v>0.11874999999999999</v>
      </c>
      <c r="P434" s="72">
        <v>0</v>
      </c>
    </row>
    <row r="435" spans="2:16" x14ac:dyDescent="0.2">
      <c r="B435" s="72">
        <v>425</v>
      </c>
      <c r="C435" s="72">
        <v>3</v>
      </c>
      <c r="D435" s="72">
        <v>2.1701284281938946</v>
      </c>
      <c r="E435" s="72">
        <v>2.6850437723921279</v>
      </c>
      <c r="F435" s="72">
        <v>1.2326331387354332</v>
      </c>
      <c r="G435" s="72">
        <v>4.8167300959143828</v>
      </c>
      <c r="H435" s="72">
        <v>0.91089108910891092</v>
      </c>
      <c r="I435" s="72">
        <v>8.9108910891089105E-2</v>
      </c>
      <c r="J435" s="72">
        <v>0</v>
      </c>
      <c r="K435" s="72">
        <v>0.32673267326732675</v>
      </c>
      <c r="L435" s="72">
        <v>0.51485148514851486</v>
      </c>
      <c r="M435" s="72">
        <v>0</v>
      </c>
      <c r="N435" s="72">
        <v>0.15841584158415842</v>
      </c>
      <c r="O435" s="72">
        <v>0.59405940594059403</v>
      </c>
      <c r="P435" s="72">
        <v>0</v>
      </c>
    </row>
    <row r="436" spans="2:16" x14ac:dyDescent="0.2">
      <c r="B436" s="72">
        <v>426</v>
      </c>
      <c r="C436" s="72">
        <v>3</v>
      </c>
      <c r="D436" s="72">
        <v>2.852889089131597</v>
      </c>
      <c r="E436" s="72">
        <v>4.4066161389015033</v>
      </c>
      <c r="F436" s="72">
        <v>2.0269871171965677</v>
      </c>
      <c r="G436" s="72">
        <v>4.7114248272382309</v>
      </c>
      <c r="H436" s="72">
        <v>1</v>
      </c>
      <c r="I436" s="72">
        <v>0</v>
      </c>
      <c r="J436" s="72">
        <v>0</v>
      </c>
      <c r="K436" s="72">
        <v>0.21352785145888595</v>
      </c>
      <c r="L436" s="72">
        <v>0.78647214854111402</v>
      </c>
      <c r="M436" s="72">
        <v>0</v>
      </c>
      <c r="N436" s="72">
        <v>0</v>
      </c>
      <c r="O436" s="72">
        <v>0</v>
      </c>
      <c r="P436" s="72">
        <v>0</v>
      </c>
    </row>
    <row r="437" spans="2:16" x14ac:dyDescent="0.2">
      <c r="B437" s="72">
        <v>427</v>
      </c>
      <c r="C437" s="72">
        <v>2</v>
      </c>
      <c r="D437" s="72">
        <v>8.5952143170399733</v>
      </c>
      <c r="E437" s="72">
        <v>5.7772216358176207</v>
      </c>
      <c r="F437" s="72">
        <v>8.4769404513683675</v>
      </c>
      <c r="G437" s="72">
        <v>9.6261386323616147</v>
      </c>
      <c r="H437" s="72">
        <v>0.32718894009216593</v>
      </c>
      <c r="I437" s="72">
        <v>0.63594470046082952</v>
      </c>
      <c r="J437" s="72">
        <v>3.6866359447004608E-2</v>
      </c>
      <c r="K437" s="72">
        <v>0.23963133640552994</v>
      </c>
      <c r="L437" s="72">
        <v>0.76036866359447008</v>
      </c>
      <c r="M437" s="72">
        <v>0</v>
      </c>
      <c r="N437" s="72">
        <v>0</v>
      </c>
      <c r="O437" s="72">
        <v>0.23502304147465439</v>
      </c>
      <c r="P437" s="72">
        <v>0</v>
      </c>
    </row>
    <row r="438" spans="2:16" x14ac:dyDescent="0.2">
      <c r="B438" s="72">
        <v>428</v>
      </c>
      <c r="C438" s="72">
        <v>1</v>
      </c>
      <c r="D438" s="72">
        <v>1.432988218785497</v>
      </c>
      <c r="E438" s="72">
        <v>4.8076156981189406</v>
      </c>
      <c r="F438" s="72">
        <v>3.6419524048682796</v>
      </c>
      <c r="G438" s="72">
        <v>5.4337454740459101</v>
      </c>
      <c r="H438" s="72">
        <v>1</v>
      </c>
      <c r="I438" s="72">
        <v>0</v>
      </c>
      <c r="J438" s="72">
        <v>0</v>
      </c>
      <c r="K438" s="72">
        <v>0.95964125560538116</v>
      </c>
      <c r="L438" s="72">
        <v>4.0358744394618833E-2</v>
      </c>
      <c r="M438" s="72">
        <v>0</v>
      </c>
      <c r="N438" s="72">
        <v>0</v>
      </c>
      <c r="O438" s="72">
        <v>0.5112107623318386</v>
      </c>
      <c r="P438" s="72">
        <v>0</v>
      </c>
    </row>
    <row r="439" spans="2:16" x14ac:dyDescent="0.2">
      <c r="B439" s="72">
        <v>429</v>
      </c>
      <c r="C439" s="72">
        <v>1</v>
      </c>
      <c r="D439" s="72">
        <v>0.6583367672372944</v>
      </c>
      <c r="E439" s="72">
        <v>4.0065185462942843</v>
      </c>
      <c r="F439" s="72">
        <v>3.262766382925169</v>
      </c>
      <c r="G439" s="72">
        <v>4.9450899461583253</v>
      </c>
      <c r="H439" s="72">
        <v>0.92647058823529416</v>
      </c>
      <c r="I439" s="72">
        <v>2.6470588235294117E-2</v>
      </c>
      <c r="J439" s="72">
        <v>4.7058823529411764E-2</v>
      </c>
      <c r="K439" s="72">
        <v>0.8294117647058824</v>
      </c>
      <c r="L439" s="72">
        <v>0.17058823529411765</v>
      </c>
      <c r="M439" s="72">
        <v>0</v>
      </c>
      <c r="N439" s="72">
        <v>0</v>
      </c>
      <c r="O439" s="72">
        <v>0.18823529411764706</v>
      </c>
      <c r="P439" s="72">
        <v>0</v>
      </c>
    </row>
    <row r="440" spans="2:16" x14ac:dyDescent="0.2">
      <c r="B440" s="72">
        <v>430</v>
      </c>
      <c r="C440" s="72">
        <v>3</v>
      </c>
      <c r="D440" s="72">
        <v>3.0421170779713389</v>
      </c>
      <c r="E440" s="72">
        <v>4.1067016706767738</v>
      </c>
      <c r="F440" s="72">
        <v>1.2519654000950082</v>
      </c>
      <c r="G440" s="72">
        <v>5.2439916114534721</v>
      </c>
      <c r="H440" s="72">
        <v>1</v>
      </c>
      <c r="I440" s="72">
        <v>0</v>
      </c>
      <c r="J440" s="72">
        <v>0</v>
      </c>
      <c r="K440" s="72">
        <v>0.23809523809523808</v>
      </c>
      <c r="L440" s="72">
        <v>0.69841269841269837</v>
      </c>
      <c r="M440" s="72">
        <v>0</v>
      </c>
      <c r="N440" s="72">
        <v>6.3492063492063489E-2</v>
      </c>
      <c r="O440" s="72">
        <v>0.90476190476190477</v>
      </c>
      <c r="P440" s="72">
        <v>0</v>
      </c>
    </row>
    <row r="441" spans="2:16" x14ac:dyDescent="0.2">
      <c r="B441" s="72">
        <v>431</v>
      </c>
      <c r="C441" s="72">
        <v>3</v>
      </c>
      <c r="D441" s="72">
        <v>3.5004369407114702</v>
      </c>
      <c r="E441" s="72">
        <v>4.5643390577875191</v>
      </c>
      <c r="F441" s="72">
        <v>2.1047726451238415</v>
      </c>
      <c r="G441" s="72">
        <v>4.8955029253353661</v>
      </c>
      <c r="H441" s="72">
        <v>1</v>
      </c>
      <c r="I441" s="72">
        <v>0</v>
      </c>
      <c r="J441" s="72">
        <v>0</v>
      </c>
      <c r="K441" s="72">
        <v>5.46875E-2</v>
      </c>
      <c r="L441" s="72">
        <v>0.9296875</v>
      </c>
      <c r="M441" s="72">
        <v>0</v>
      </c>
      <c r="N441" s="72">
        <v>1.5625E-2</v>
      </c>
      <c r="O441" s="72">
        <v>1.5625E-2</v>
      </c>
      <c r="P441" s="72">
        <v>0</v>
      </c>
    </row>
    <row r="442" spans="2:16" x14ac:dyDescent="0.2">
      <c r="B442" s="72">
        <v>432</v>
      </c>
      <c r="C442" s="72">
        <v>2</v>
      </c>
      <c r="D442" s="72">
        <v>4.5974552533832318</v>
      </c>
      <c r="E442" s="72">
        <v>3.8406741498047969</v>
      </c>
      <c r="F442" s="72">
        <v>3.9202524581458391</v>
      </c>
      <c r="G442" s="72">
        <v>6.1036576630458876</v>
      </c>
      <c r="H442" s="72">
        <v>0.90551181102362199</v>
      </c>
      <c r="I442" s="72">
        <v>9.4488188976377951E-2</v>
      </c>
      <c r="J442" s="72">
        <v>0</v>
      </c>
      <c r="K442" s="72">
        <v>0.16141732283464566</v>
      </c>
      <c r="L442" s="72">
        <v>0.12992125984251968</v>
      </c>
      <c r="M442" s="72">
        <v>0</v>
      </c>
      <c r="N442" s="72">
        <v>0.70866141732283461</v>
      </c>
      <c r="O442" s="72">
        <v>0.88976377952755903</v>
      </c>
      <c r="P442" s="72">
        <v>0</v>
      </c>
    </row>
    <row r="443" spans="2:16" x14ac:dyDescent="0.2">
      <c r="B443" s="72">
        <v>433</v>
      </c>
      <c r="C443" s="72">
        <v>3</v>
      </c>
      <c r="D443" s="72">
        <v>3.6481079732197634</v>
      </c>
      <c r="E443" s="72">
        <v>3.4844483415664067</v>
      </c>
      <c r="F443" s="72">
        <v>1.5277890914011745</v>
      </c>
      <c r="G443" s="72">
        <v>5.378890300548739</v>
      </c>
      <c r="H443" s="72">
        <v>0.89845094664371772</v>
      </c>
      <c r="I443" s="72">
        <v>6.0240963855421686E-2</v>
      </c>
      <c r="J443" s="72">
        <v>4.1308089500860588E-2</v>
      </c>
      <c r="K443" s="72">
        <v>8.4337349397590355E-2</v>
      </c>
      <c r="L443" s="72">
        <v>0.88812392426850262</v>
      </c>
      <c r="M443" s="72">
        <v>2.7538726333907058E-2</v>
      </c>
      <c r="N443" s="72">
        <v>0</v>
      </c>
      <c r="O443" s="72">
        <v>0.91738382099827886</v>
      </c>
      <c r="P443" s="72">
        <v>0</v>
      </c>
    </row>
    <row r="444" spans="2:16" x14ac:dyDescent="0.2">
      <c r="B444" s="72">
        <v>434</v>
      </c>
      <c r="C444" s="72">
        <v>1</v>
      </c>
      <c r="D444" s="72">
        <v>1.5607529077299112</v>
      </c>
      <c r="E444" s="72">
        <v>3.6484480462474433</v>
      </c>
      <c r="F444" s="72">
        <v>3.4337865261957372</v>
      </c>
      <c r="G444" s="72">
        <v>5.471158153984816</v>
      </c>
      <c r="H444" s="72">
        <v>0.88847583643122674</v>
      </c>
      <c r="I444" s="72">
        <v>0.11152416356877323</v>
      </c>
      <c r="J444" s="72">
        <v>0</v>
      </c>
      <c r="K444" s="72">
        <v>0.88847583643122674</v>
      </c>
      <c r="L444" s="72">
        <v>0.11152416356877323</v>
      </c>
      <c r="M444" s="72">
        <v>0</v>
      </c>
      <c r="N444" s="72">
        <v>0</v>
      </c>
      <c r="O444" s="72">
        <v>0.620817843866171</v>
      </c>
      <c r="P444" s="72">
        <v>0</v>
      </c>
    </row>
    <row r="445" spans="2:16" x14ac:dyDescent="0.2">
      <c r="B445" s="72">
        <v>435</v>
      </c>
      <c r="C445" s="72">
        <v>1</v>
      </c>
      <c r="D445" s="72">
        <v>2.0438583580636691</v>
      </c>
      <c r="E445" s="72">
        <v>4.8229183869488574</v>
      </c>
      <c r="F445" s="72">
        <v>3.6010119589512173</v>
      </c>
      <c r="G445" s="72">
        <v>3.4346324989795161</v>
      </c>
      <c r="H445" s="72">
        <v>1</v>
      </c>
      <c r="I445" s="72">
        <v>0</v>
      </c>
      <c r="J445" s="72">
        <v>0</v>
      </c>
      <c r="K445" s="72">
        <v>0.68524590163934429</v>
      </c>
      <c r="L445" s="72">
        <v>0</v>
      </c>
      <c r="M445" s="72">
        <v>0.31475409836065577</v>
      </c>
      <c r="N445" s="72">
        <v>0</v>
      </c>
      <c r="O445" s="72">
        <v>0.12459016393442623</v>
      </c>
      <c r="P445" s="72">
        <v>0.31475409836065577</v>
      </c>
    </row>
    <row r="446" spans="2:16" x14ac:dyDescent="0.2">
      <c r="B446" s="72">
        <v>436</v>
      </c>
      <c r="C446" s="72">
        <v>3</v>
      </c>
      <c r="D446" s="72">
        <v>3.2853980195333592</v>
      </c>
      <c r="E446" s="72">
        <v>4.5277958391691611</v>
      </c>
      <c r="F446" s="72">
        <v>2.093235902911192</v>
      </c>
      <c r="G446" s="72">
        <v>4.8330958640550161</v>
      </c>
      <c r="H446" s="72">
        <v>1</v>
      </c>
      <c r="I446" s="72">
        <v>0</v>
      </c>
      <c r="J446" s="72">
        <v>0</v>
      </c>
      <c r="K446" s="72">
        <v>0.11382113821138211</v>
      </c>
      <c r="L446" s="72">
        <v>0.88617886178861793</v>
      </c>
      <c r="M446" s="72">
        <v>0</v>
      </c>
      <c r="N446" s="72">
        <v>0</v>
      </c>
      <c r="O446" s="72">
        <v>0</v>
      </c>
      <c r="P446" s="72">
        <v>0</v>
      </c>
    </row>
    <row r="447" spans="2:16" x14ac:dyDescent="0.2">
      <c r="B447" s="72">
        <v>437</v>
      </c>
      <c r="C447" s="72">
        <v>1</v>
      </c>
      <c r="D447" s="72">
        <v>1.9240182295547912</v>
      </c>
      <c r="E447" s="72">
        <v>2.5167677889530369</v>
      </c>
      <c r="F447" s="72">
        <v>2.6433657232422703</v>
      </c>
      <c r="G447" s="72">
        <v>4.9256003074856975</v>
      </c>
      <c r="H447" s="72">
        <v>0.83951089033244175</v>
      </c>
      <c r="I447" s="72">
        <v>0.16048910966755828</v>
      </c>
      <c r="J447" s="72">
        <v>0</v>
      </c>
      <c r="K447" s="72">
        <v>0.53190676346962174</v>
      </c>
      <c r="L447" s="72">
        <v>0.4222392051967902</v>
      </c>
      <c r="M447" s="72">
        <v>0</v>
      </c>
      <c r="N447" s="72">
        <v>4.5854031333588077E-2</v>
      </c>
      <c r="O447" s="72">
        <v>0.21780664883454337</v>
      </c>
      <c r="P447" s="72">
        <v>0</v>
      </c>
    </row>
    <row r="448" spans="2:16" x14ac:dyDescent="0.2">
      <c r="B448" s="72">
        <v>438</v>
      </c>
      <c r="C448" s="72">
        <v>3</v>
      </c>
      <c r="D448" s="72">
        <v>1.636711744353752</v>
      </c>
      <c r="E448" s="72">
        <v>3.9884271995737981</v>
      </c>
      <c r="F448" s="72">
        <v>1.458461459978325</v>
      </c>
      <c r="G448" s="72">
        <v>4.747906293447187</v>
      </c>
      <c r="H448" s="72">
        <v>1</v>
      </c>
      <c r="I448" s="72">
        <v>0</v>
      </c>
      <c r="J448" s="72">
        <v>0</v>
      </c>
      <c r="K448" s="72">
        <v>0.46031746031746029</v>
      </c>
      <c r="L448" s="72">
        <v>0.53287981859410427</v>
      </c>
      <c r="M448" s="72">
        <v>0</v>
      </c>
      <c r="N448" s="72">
        <v>6.8027210884353739E-3</v>
      </c>
      <c r="O448" s="72">
        <v>0.48526077097505671</v>
      </c>
      <c r="P448" s="72">
        <v>0</v>
      </c>
    </row>
    <row r="449" spans="2:16" x14ac:dyDescent="0.2">
      <c r="B449" s="72">
        <v>439</v>
      </c>
      <c r="C449" s="72">
        <v>3</v>
      </c>
      <c r="D449" s="72">
        <v>3.4331252222466939</v>
      </c>
      <c r="E449" s="72">
        <v>4.281039019671729</v>
      </c>
      <c r="F449" s="72">
        <v>1.480174422034346</v>
      </c>
      <c r="G449" s="72">
        <v>5.4359334057909807</v>
      </c>
      <c r="H449" s="72">
        <v>1</v>
      </c>
      <c r="I449" s="72">
        <v>0</v>
      </c>
      <c r="J449" s="72">
        <v>0</v>
      </c>
      <c r="K449" s="72">
        <v>0.17948717948717949</v>
      </c>
      <c r="L449" s="72">
        <v>0.77655677655677657</v>
      </c>
      <c r="M449" s="72">
        <v>0</v>
      </c>
      <c r="N449" s="72">
        <v>4.3956043956043959E-2</v>
      </c>
      <c r="O449" s="72">
        <v>0.9853479853479854</v>
      </c>
      <c r="P449" s="72">
        <v>0</v>
      </c>
    </row>
    <row r="450" spans="2:16" x14ac:dyDescent="0.2">
      <c r="B450" s="72">
        <v>440</v>
      </c>
      <c r="C450" s="72">
        <v>1</v>
      </c>
      <c r="D450" s="72">
        <v>1.7639340538585484</v>
      </c>
      <c r="E450" s="72">
        <v>4.2275600623556588</v>
      </c>
      <c r="F450" s="72">
        <v>2.6658882005703246</v>
      </c>
      <c r="G450" s="72">
        <v>5.2495124687340571</v>
      </c>
      <c r="H450" s="72">
        <v>1</v>
      </c>
      <c r="I450" s="72">
        <v>0</v>
      </c>
      <c r="J450" s="72">
        <v>0</v>
      </c>
      <c r="K450" s="72">
        <v>0.69230769230769229</v>
      </c>
      <c r="L450" s="72">
        <v>0.19230769230769232</v>
      </c>
      <c r="M450" s="72">
        <v>0</v>
      </c>
      <c r="N450" s="72">
        <v>0.11538461538461539</v>
      </c>
      <c r="O450" s="72">
        <v>0.79326923076923073</v>
      </c>
      <c r="P450" s="72">
        <v>0</v>
      </c>
    </row>
    <row r="451" spans="2:16" x14ac:dyDescent="0.2">
      <c r="B451" s="72">
        <v>441</v>
      </c>
      <c r="C451" s="72">
        <v>3</v>
      </c>
      <c r="D451" s="72">
        <v>4.2264473518326229</v>
      </c>
      <c r="E451" s="72">
        <v>4.6790344842788958</v>
      </c>
      <c r="F451" s="72">
        <v>1.9178714235176513</v>
      </c>
      <c r="G451" s="72">
        <v>5.7531594698822417</v>
      </c>
      <c r="H451" s="72">
        <v>1</v>
      </c>
      <c r="I451" s="72">
        <v>0</v>
      </c>
      <c r="J451" s="72">
        <v>0</v>
      </c>
      <c r="K451" s="72">
        <v>0</v>
      </c>
      <c r="L451" s="72">
        <v>1</v>
      </c>
      <c r="M451" s="72">
        <v>0</v>
      </c>
      <c r="N451" s="72">
        <v>0</v>
      </c>
      <c r="O451" s="72">
        <v>1</v>
      </c>
      <c r="P451" s="72">
        <v>0</v>
      </c>
    </row>
    <row r="452" spans="2:16" x14ac:dyDescent="0.2">
      <c r="B452" s="72">
        <v>442</v>
      </c>
      <c r="C452" s="72">
        <v>3</v>
      </c>
      <c r="D452" s="72">
        <v>2.4043360961175413</v>
      </c>
      <c r="E452" s="72">
        <v>3.8170901682869709</v>
      </c>
      <c r="F452" s="72">
        <v>1.7511329505741597</v>
      </c>
      <c r="G452" s="72">
        <v>4.412139551478286</v>
      </c>
      <c r="H452" s="72">
        <v>0.96280991735537191</v>
      </c>
      <c r="I452" s="72">
        <v>3.71900826446281E-2</v>
      </c>
      <c r="J452" s="72">
        <v>0</v>
      </c>
      <c r="K452" s="72">
        <v>0.26033057851239672</v>
      </c>
      <c r="L452" s="72">
        <v>0.68181818181818177</v>
      </c>
      <c r="M452" s="72">
        <v>3.3057851239669422E-2</v>
      </c>
      <c r="N452" s="72">
        <v>2.4793388429752067E-2</v>
      </c>
      <c r="O452" s="72">
        <v>5.7851239669421489E-2</v>
      </c>
      <c r="P452" s="72">
        <v>3.3057851239669422E-2</v>
      </c>
    </row>
    <row r="453" spans="2:16" x14ac:dyDescent="0.2">
      <c r="B453" s="72">
        <v>443</v>
      </c>
      <c r="C453" s="72">
        <v>3</v>
      </c>
      <c r="D453" s="72">
        <v>2.3600456372187564</v>
      </c>
      <c r="E453" s="72">
        <v>3.0584844358744916</v>
      </c>
      <c r="F453" s="72">
        <v>0.82438883613067404</v>
      </c>
      <c r="G453" s="72">
        <v>3.8976271842270016</v>
      </c>
      <c r="H453" s="72">
        <v>0.92307692307692313</v>
      </c>
      <c r="I453" s="72">
        <v>5.3846153846153849E-2</v>
      </c>
      <c r="J453" s="72">
        <v>2.3076923076923078E-2</v>
      </c>
      <c r="K453" s="72">
        <v>0.2</v>
      </c>
      <c r="L453" s="72">
        <v>0.6</v>
      </c>
      <c r="M453" s="72">
        <v>0.13846153846153847</v>
      </c>
      <c r="N453" s="72">
        <v>6.1538461538461542E-2</v>
      </c>
      <c r="O453" s="72">
        <v>0.43461538461538463</v>
      </c>
      <c r="P453" s="72">
        <v>0.13846153846153847</v>
      </c>
    </row>
    <row r="454" spans="2:16" x14ac:dyDescent="0.2">
      <c r="B454" s="72">
        <v>444</v>
      </c>
      <c r="C454" s="72">
        <v>1</v>
      </c>
      <c r="D454" s="72">
        <v>1.1110532415067067</v>
      </c>
      <c r="E454" s="72">
        <v>4.6753814316667359</v>
      </c>
      <c r="F454" s="72">
        <v>3.3863551466203057</v>
      </c>
      <c r="G454" s="72">
        <v>5.0190846947493037</v>
      </c>
      <c r="H454" s="72">
        <v>1</v>
      </c>
      <c r="I454" s="72">
        <v>0</v>
      </c>
      <c r="J454" s="72">
        <v>0</v>
      </c>
      <c r="K454" s="72">
        <v>0.83734939759036142</v>
      </c>
      <c r="L454" s="72">
        <v>0.16265060240963855</v>
      </c>
      <c r="M454" s="72">
        <v>0</v>
      </c>
      <c r="N454" s="72">
        <v>0</v>
      </c>
      <c r="O454" s="72">
        <v>0.12650602409638553</v>
      </c>
      <c r="P454" s="72">
        <v>0</v>
      </c>
    </row>
    <row r="455" spans="2:16" x14ac:dyDescent="0.2">
      <c r="B455" s="72">
        <v>445</v>
      </c>
      <c r="C455" s="72">
        <v>1</v>
      </c>
      <c r="D455" s="72">
        <v>2.8836884254920188</v>
      </c>
      <c r="E455" s="72">
        <v>3.8861294467252758</v>
      </c>
      <c r="F455" s="72">
        <v>4.0020635479047542</v>
      </c>
      <c r="G455" s="72">
        <v>5.1511347506730143</v>
      </c>
      <c r="H455" s="72">
        <v>0.79841897233201586</v>
      </c>
      <c r="I455" s="72">
        <v>0</v>
      </c>
      <c r="J455" s="72">
        <v>0.20158102766798419</v>
      </c>
      <c r="K455" s="72">
        <v>0.62845849802371545</v>
      </c>
      <c r="L455" s="72">
        <v>0.34782608695652173</v>
      </c>
      <c r="M455" s="72">
        <v>2.3715415019762844E-2</v>
      </c>
      <c r="N455" s="72">
        <v>0</v>
      </c>
      <c r="O455" s="72">
        <v>0</v>
      </c>
      <c r="P455" s="72">
        <v>2.3715415019762844E-2</v>
      </c>
    </row>
    <row r="456" spans="2:16" x14ac:dyDescent="0.2">
      <c r="B456" s="72">
        <v>446</v>
      </c>
      <c r="C456" s="72">
        <v>3</v>
      </c>
      <c r="D456" s="72">
        <v>1.8388068045163808</v>
      </c>
      <c r="E456" s="72">
        <v>3.1864996797724561</v>
      </c>
      <c r="F456" s="72">
        <v>1.2090031726377288</v>
      </c>
      <c r="G456" s="72">
        <v>4.6771475215668064</v>
      </c>
      <c r="H456" s="72">
        <v>0.91666666666666663</v>
      </c>
      <c r="I456" s="72">
        <v>3.125E-2</v>
      </c>
      <c r="J456" s="72">
        <v>5.2083333333333336E-2</v>
      </c>
      <c r="K456" s="72">
        <v>0.37847222222222221</v>
      </c>
      <c r="L456" s="72">
        <v>0.62152777777777779</v>
      </c>
      <c r="M456" s="72">
        <v>0</v>
      </c>
      <c r="N456" s="72">
        <v>0</v>
      </c>
      <c r="O456" s="72">
        <v>0.46875</v>
      </c>
      <c r="P456" s="72">
        <v>0</v>
      </c>
    </row>
    <row r="457" spans="2:16" x14ac:dyDescent="0.2">
      <c r="B457" s="72">
        <v>447</v>
      </c>
      <c r="C457" s="72">
        <v>3</v>
      </c>
      <c r="D457" s="72">
        <v>2.9919640888721593</v>
      </c>
      <c r="E457" s="72">
        <v>4.1544722227563025</v>
      </c>
      <c r="F457" s="72">
        <v>1.191984422707342</v>
      </c>
      <c r="G457" s="72">
        <v>4.7870912974863558</v>
      </c>
      <c r="H457" s="72">
        <v>1</v>
      </c>
      <c r="I457" s="72">
        <v>0</v>
      </c>
      <c r="J457" s="72">
        <v>0</v>
      </c>
      <c r="K457" s="72">
        <v>0.12328767123287671</v>
      </c>
      <c r="L457" s="72">
        <v>0.83561643835616439</v>
      </c>
      <c r="M457" s="72">
        <v>0</v>
      </c>
      <c r="N457" s="72">
        <v>4.1095890410958902E-2</v>
      </c>
      <c r="O457" s="72">
        <v>0.30821917808219179</v>
      </c>
      <c r="P457" s="72">
        <v>0</v>
      </c>
    </row>
    <row r="458" spans="2:16" x14ac:dyDescent="0.2">
      <c r="B458" s="72">
        <v>448</v>
      </c>
      <c r="C458" s="72">
        <v>3</v>
      </c>
      <c r="D458" s="72">
        <v>2.4138456831839146</v>
      </c>
      <c r="E458" s="72">
        <v>3.9924265780240691</v>
      </c>
      <c r="F458" s="72">
        <v>1.2063110659751626</v>
      </c>
      <c r="G458" s="72">
        <v>5.0316984270290641</v>
      </c>
      <c r="H458" s="72">
        <v>1</v>
      </c>
      <c r="I458" s="72">
        <v>0</v>
      </c>
      <c r="J458" s="72">
        <v>0</v>
      </c>
      <c r="K458" s="72">
        <v>0.35483870967741937</v>
      </c>
      <c r="L458" s="72">
        <v>0.60215053763440862</v>
      </c>
      <c r="M458" s="72">
        <v>0</v>
      </c>
      <c r="N458" s="72">
        <v>4.3010752688172046E-2</v>
      </c>
      <c r="O458" s="72">
        <v>0.77956989247311825</v>
      </c>
      <c r="P458" s="72">
        <v>0</v>
      </c>
    </row>
    <row r="459" spans="2:16" x14ac:dyDescent="0.2">
      <c r="B459" s="72">
        <v>449</v>
      </c>
      <c r="C459" s="72">
        <v>3</v>
      </c>
      <c r="D459" s="72">
        <v>3.8250901014125005</v>
      </c>
      <c r="E459" s="72">
        <v>3.7913582327242934</v>
      </c>
      <c r="F459" s="72">
        <v>2.0572388707922968</v>
      </c>
      <c r="G459" s="72">
        <v>5.4819234032969408</v>
      </c>
      <c r="H459" s="72">
        <v>0.97160883280757093</v>
      </c>
      <c r="I459" s="72">
        <v>2.8391167192429023E-2</v>
      </c>
      <c r="J459" s="72">
        <v>0</v>
      </c>
      <c r="K459" s="72">
        <v>6.6246056782334389E-2</v>
      </c>
      <c r="L459" s="72">
        <v>0.55520504731861198</v>
      </c>
      <c r="M459" s="72">
        <v>0</v>
      </c>
      <c r="N459" s="72">
        <v>0.37854889589905361</v>
      </c>
      <c r="O459" s="72">
        <v>0.97160883280757093</v>
      </c>
      <c r="P459" s="72">
        <v>0</v>
      </c>
    </row>
    <row r="460" spans="2:16" x14ac:dyDescent="0.2">
      <c r="B460" s="72">
        <v>450</v>
      </c>
      <c r="C460" s="72">
        <v>3</v>
      </c>
      <c r="D460" s="72">
        <v>3.7082058356144891</v>
      </c>
      <c r="E460" s="72">
        <v>2.5448676786336915</v>
      </c>
      <c r="F460" s="72">
        <v>2.3906990832802109</v>
      </c>
      <c r="G460" s="72">
        <v>5.4063503414054761</v>
      </c>
      <c r="H460" s="72">
        <v>0.86956521739130432</v>
      </c>
      <c r="I460" s="72">
        <v>0.13043478260869565</v>
      </c>
      <c r="J460" s="72">
        <v>0</v>
      </c>
      <c r="K460" s="72">
        <v>9.7826086956521743E-2</v>
      </c>
      <c r="L460" s="72">
        <v>0.47826086956521741</v>
      </c>
      <c r="M460" s="72">
        <v>0</v>
      </c>
      <c r="N460" s="72">
        <v>0.42391304347826086</v>
      </c>
      <c r="O460" s="72">
        <v>0.77173913043478259</v>
      </c>
      <c r="P460" s="72">
        <v>0</v>
      </c>
    </row>
    <row r="461" spans="2:16" x14ac:dyDescent="0.2">
      <c r="B461" s="72">
        <v>451</v>
      </c>
      <c r="C461" s="72">
        <v>1</v>
      </c>
      <c r="D461" s="72">
        <v>0.91132943620872875</v>
      </c>
      <c r="E461" s="72">
        <v>4.5208970950413301</v>
      </c>
      <c r="F461" s="72">
        <v>3.096757085620121</v>
      </c>
      <c r="G461" s="72">
        <v>4.9469692774827569</v>
      </c>
      <c r="H461" s="72">
        <v>1</v>
      </c>
      <c r="I461" s="72">
        <v>0</v>
      </c>
      <c r="J461" s="72">
        <v>0</v>
      </c>
      <c r="K461" s="72">
        <v>0.79274611398963735</v>
      </c>
      <c r="L461" s="72">
        <v>0.20725388601036268</v>
      </c>
      <c r="M461" s="72">
        <v>0</v>
      </c>
      <c r="N461" s="72">
        <v>0</v>
      </c>
      <c r="O461" s="72">
        <v>0.20725388601036268</v>
      </c>
      <c r="P461" s="72">
        <v>0</v>
      </c>
    </row>
    <row r="462" spans="2:16" x14ac:dyDescent="0.2">
      <c r="B462" s="72">
        <v>452</v>
      </c>
      <c r="C462" s="72">
        <v>3</v>
      </c>
      <c r="D462" s="72">
        <v>3.3213477737102401</v>
      </c>
      <c r="E462" s="72">
        <v>4.2778679462973077</v>
      </c>
      <c r="F462" s="72">
        <v>1.2812162657468205</v>
      </c>
      <c r="G462" s="72">
        <v>5.3159660665855863</v>
      </c>
      <c r="H462" s="72">
        <v>1</v>
      </c>
      <c r="I462" s="72">
        <v>0</v>
      </c>
      <c r="J462" s="72">
        <v>0</v>
      </c>
      <c r="K462" s="72">
        <v>0.17226890756302521</v>
      </c>
      <c r="L462" s="72">
        <v>0.82773109243697474</v>
      </c>
      <c r="M462" s="72">
        <v>0</v>
      </c>
      <c r="N462" s="72">
        <v>0</v>
      </c>
      <c r="O462" s="72">
        <v>0.86554621848739499</v>
      </c>
      <c r="P462" s="72">
        <v>0</v>
      </c>
    </row>
    <row r="463" spans="2:16" x14ac:dyDescent="0.2">
      <c r="B463" s="72">
        <v>453</v>
      </c>
      <c r="C463" s="72">
        <v>3</v>
      </c>
      <c r="D463" s="72">
        <v>4.2264473518326229</v>
      </c>
      <c r="E463" s="72">
        <v>4.6790344842788958</v>
      </c>
      <c r="F463" s="72">
        <v>1.9178714235176513</v>
      </c>
      <c r="G463" s="72">
        <v>5.7531594698822417</v>
      </c>
      <c r="H463" s="72">
        <v>1</v>
      </c>
      <c r="I463" s="72">
        <v>0</v>
      </c>
      <c r="J463" s="72">
        <v>0</v>
      </c>
      <c r="K463" s="72">
        <v>0</v>
      </c>
      <c r="L463" s="72">
        <v>1</v>
      </c>
      <c r="M463" s="72">
        <v>0</v>
      </c>
      <c r="N463" s="72">
        <v>0</v>
      </c>
      <c r="O463" s="72">
        <v>1</v>
      </c>
      <c r="P463" s="72">
        <v>0</v>
      </c>
    </row>
    <row r="464" spans="2:16" x14ac:dyDescent="0.2">
      <c r="B464" s="72">
        <v>454</v>
      </c>
      <c r="C464" s="72">
        <v>3</v>
      </c>
      <c r="D464" s="72">
        <v>2.4539372791854839</v>
      </c>
      <c r="E464" s="72">
        <v>4.0842313930877587</v>
      </c>
      <c r="F464" s="72">
        <v>1.3069711778604003</v>
      </c>
      <c r="G464" s="72">
        <v>5.0876398807023309</v>
      </c>
      <c r="H464" s="72">
        <v>1</v>
      </c>
      <c r="I464" s="72">
        <v>0</v>
      </c>
      <c r="J464" s="72">
        <v>0</v>
      </c>
      <c r="K464" s="72">
        <v>0.36936936936936937</v>
      </c>
      <c r="L464" s="72">
        <v>0.63063063063063063</v>
      </c>
      <c r="M464" s="72">
        <v>0</v>
      </c>
      <c r="N464" s="72">
        <v>0</v>
      </c>
      <c r="O464" s="72">
        <v>0.7927927927927928</v>
      </c>
      <c r="P464" s="72">
        <v>0</v>
      </c>
    </row>
    <row r="465" spans="2:16" x14ac:dyDescent="0.2">
      <c r="B465" s="72">
        <v>455</v>
      </c>
      <c r="C465" s="72">
        <v>3</v>
      </c>
      <c r="D465" s="72">
        <v>3.5571859798235494</v>
      </c>
      <c r="E465" s="72">
        <v>3.9712448164588436</v>
      </c>
      <c r="F465" s="72">
        <v>1.2545482337640708</v>
      </c>
      <c r="G465" s="72">
        <v>5.2548806824407412</v>
      </c>
      <c r="H465" s="72">
        <v>0.952191235059761</v>
      </c>
      <c r="I465" s="72">
        <v>0</v>
      </c>
      <c r="J465" s="72">
        <v>4.7808764940239043E-2</v>
      </c>
      <c r="K465" s="72">
        <v>6.3745019920318724E-2</v>
      </c>
      <c r="L465" s="72">
        <v>0.92031872509960155</v>
      </c>
      <c r="M465" s="72">
        <v>0</v>
      </c>
      <c r="N465" s="72">
        <v>1.5936254980079681E-2</v>
      </c>
      <c r="O465" s="72">
        <v>0.78087649402390436</v>
      </c>
      <c r="P465" s="72">
        <v>0</v>
      </c>
    </row>
    <row r="466" spans="2:16" x14ac:dyDescent="0.2">
      <c r="B466" s="72">
        <v>456</v>
      </c>
      <c r="C466" s="72">
        <v>3</v>
      </c>
      <c r="D466" s="72">
        <v>3.1389834153097338</v>
      </c>
      <c r="E466" s="72">
        <v>2.7615622222886467</v>
      </c>
      <c r="F466" s="72">
        <v>1.5886402119122784</v>
      </c>
      <c r="G466" s="72">
        <v>5.1928449244901662</v>
      </c>
      <c r="H466" s="72">
        <v>0.86228424531766434</v>
      </c>
      <c r="I466" s="72">
        <v>0.13771575468233566</v>
      </c>
      <c r="J466" s="72">
        <v>0</v>
      </c>
      <c r="K466" s="72">
        <v>0.18591626882115314</v>
      </c>
      <c r="L466" s="72">
        <v>0.81408373117884691</v>
      </c>
      <c r="M466" s="72">
        <v>0</v>
      </c>
      <c r="N466" s="72">
        <v>0</v>
      </c>
      <c r="O466" s="72">
        <v>0.61972089607051051</v>
      </c>
      <c r="P466" s="72">
        <v>0</v>
      </c>
    </row>
    <row r="467" spans="2:16" x14ac:dyDescent="0.2">
      <c r="B467" s="72">
        <v>457</v>
      </c>
      <c r="C467" s="72">
        <v>1</v>
      </c>
      <c r="D467" s="72">
        <v>1.828868816465488</v>
      </c>
      <c r="E467" s="72">
        <v>3.8341897735286863</v>
      </c>
      <c r="F467" s="72">
        <v>2.3212510075328554</v>
      </c>
      <c r="G467" s="72">
        <v>4.5367740052564773</v>
      </c>
      <c r="H467" s="72">
        <v>0.93630573248407645</v>
      </c>
      <c r="I467" s="72">
        <v>0</v>
      </c>
      <c r="J467" s="72">
        <v>6.3694267515923567E-2</v>
      </c>
      <c r="K467" s="72">
        <v>0.44585987261146498</v>
      </c>
      <c r="L467" s="72">
        <v>0.54777070063694266</v>
      </c>
      <c r="M467" s="72">
        <v>0</v>
      </c>
      <c r="N467" s="72">
        <v>6.369426751592357E-3</v>
      </c>
      <c r="O467" s="72">
        <v>6.369426751592357E-3</v>
      </c>
      <c r="P467" s="72">
        <v>0</v>
      </c>
    </row>
    <row r="468" spans="2:16" x14ac:dyDescent="0.2">
      <c r="B468" s="72">
        <v>458</v>
      </c>
      <c r="C468" s="72">
        <v>3</v>
      </c>
      <c r="D468" s="72">
        <v>2.0936616404428685</v>
      </c>
      <c r="E468" s="72">
        <v>3.4781638782281328</v>
      </c>
      <c r="F468" s="72">
        <v>1.9590417915810656</v>
      </c>
      <c r="G468" s="72">
        <v>4.3118590010908466</v>
      </c>
      <c r="H468" s="72">
        <v>0.92816419612314705</v>
      </c>
      <c r="I468" s="72">
        <v>7.1835803876852913E-2</v>
      </c>
      <c r="J468" s="72">
        <v>0</v>
      </c>
      <c r="K468" s="72">
        <v>0.34435575826681869</v>
      </c>
      <c r="L468" s="72">
        <v>0.60091220068415052</v>
      </c>
      <c r="M468" s="72">
        <v>5.4732041049030788E-2</v>
      </c>
      <c r="N468" s="72">
        <v>0</v>
      </c>
      <c r="O468" s="72">
        <v>5.4732041049030788E-2</v>
      </c>
      <c r="P468" s="72">
        <v>5.4732041049030788E-2</v>
      </c>
    </row>
    <row r="469" spans="2:16" x14ac:dyDescent="0.2">
      <c r="B469" s="72">
        <v>459</v>
      </c>
      <c r="C469" s="72">
        <v>2</v>
      </c>
      <c r="D469" s="72">
        <v>2.1201539630452357</v>
      </c>
      <c r="E469" s="72">
        <v>2.0365083030351241</v>
      </c>
      <c r="F469" s="72">
        <v>2.6674132277392273</v>
      </c>
      <c r="G469" s="72">
        <v>4.9514561605793981</v>
      </c>
      <c r="H469" s="72">
        <v>0.79545454545454541</v>
      </c>
      <c r="I469" s="72">
        <v>0.16735537190082644</v>
      </c>
      <c r="J469" s="72">
        <v>3.71900826446281E-2</v>
      </c>
      <c r="K469" s="72">
        <v>0.51652892561983466</v>
      </c>
      <c r="L469" s="72">
        <v>0.45041322314049587</v>
      </c>
      <c r="M469" s="72">
        <v>1.6528925619834711E-2</v>
      </c>
      <c r="N469" s="72">
        <v>1.6528925619834711E-2</v>
      </c>
      <c r="O469" s="72">
        <v>0.33471074380165289</v>
      </c>
      <c r="P469" s="72">
        <v>1.6528925619834711E-2</v>
      </c>
    </row>
    <row r="470" spans="2:16" x14ac:dyDescent="0.2">
      <c r="B470" s="72">
        <v>460</v>
      </c>
      <c r="C470" s="72">
        <v>1</v>
      </c>
      <c r="D470" s="72">
        <v>1.1819261238221908</v>
      </c>
      <c r="E470" s="72">
        <v>4.0973198705989908</v>
      </c>
      <c r="F470" s="72">
        <v>1.9907223934118001</v>
      </c>
      <c r="G470" s="72">
        <v>4.480447875738669</v>
      </c>
      <c r="H470" s="72">
        <v>1</v>
      </c>
      <c r="I470" s="72">
        <v>0</v>
      </c>
      <c r="J470" s="72">
        <v>0</v>
      </c>
      <c r="K470" s="72">
        <v>0.54458598726114649</v>
      </c>
      <c r="L470" s="72">
        <v>0.41719745222929938</v>
      </c>
      <c r="M470" s="72">
        <v>3.8216560509554139E-2</v>
      </c>
      <c r="N470" s="72">
        <v>0</v>
      </c>
      <c r="O470" s="72">
        <v>0.31210191082802546</v>
      </c>
      <c r="P470" s="72">
        <v>3.8216560509554139E-2</v>
      </c>
    </row>
    <row r="471" spans="2:16" x14ac:dyDescent="0.2">
      <c r="B471" s="72">
        <v>461</v>
      </c>
      <c r="C471" s="72">
        <v>2</v>
      </c>
      <c r="D471" s="72">
        <v>4.5366801202099261</v>
      </c>
      <c r="E471" s="72">
        <v>2.7801521474144613</v>
      </c>
      <c r="F471" s="72">
        <v>3.8186190912357967</v>
      </c>
      <c r="G471" s="72">
        <v>5.8857202377529685</v>
      </c>
      <c r="H471" s="72">
        <v>0.71084337349397586</v>
      </c>
      <c r="I471" s="72">
        <v>0.27469879518072288</v>
      </c>
      <c r="J471" s="72">
        <v>1.4457831325301205E-2</v>
      </c>
      <c r="K471" s="72">
        <v>9.8795180722891562E-2</v>
      </c>
      <c r="L471" s="72">
        <v>0.90120481927710838</v>
      </c>
      <c r="M471" s="72">
        <v>0</v>
      </c>
      <c r="N471" s="72">
        <v>0</v>
      </c>
      <c r="O471" s="72">
        <v>6.5060240963855417E-2</v>
      </c>
      <c r="P471" s="72">
        <v>0</v>
      </c>
    </row>
    <row r="472" spans="2:16" x14ac:dyDescent="0.2">
      <c r="B472" s="72">
        <v>462</v>
      </c>
      <c r="C472" s="72">
        <v>2</v>
      </c>
      <c r="D472" s="72">
        <v>3.2819713051022661</v>
      </c>
      <c r="E472" s="72">
        <v>2.5531147688809694</v>
      </c>
      <c r="F472" s="72">
        <v>3.7033179561422136</v>
      </c>
      <c r="G472" s="72">
        <v>5.4805970591120428</v>
      </c>
      <c r="H472" s="72">
        <v>0.81184668989547037</v>
      </c>
      <c r="I472" s="72">
        <v>0.11846689895470383</v>
      </c>
      <c r="J472" s="72">
        <v>6.968641114982578E-2</v>
      </c>
      <c r="K472" s="72">
        <v>0.46341463414634149</v>
      </c>
      <c r="L472" s="72">
        <v>2.0905923344947737E-2</v>
      </c>
      <c r="M472" s="72">
        <v>0</v>
      </c>
      <c r="N472" s="72">
        <v>0.51567944250871078</v>
      </c>
      <c r="O472" s="72">
        <v>0.52613240418118468</v>
      </c>
      <c r="P472" s="72">
        <v>0</v>
      </c>
    </row>
    <row r="473" spans="2:16" x14ac:dyDescent="0.2">
      <c r="B473" s="72">
        <v>463</v>
      </c>
      <c r="C473" s="72">
        <v>2</v>
      </c>
      <c r="D473" s="72">
        <v>6.2408526124342201</v>
      </c>
      <c r="E473" s="72">
        <v>3.5444161820371445</v>
      </c>
      <c r="F473" s="72">
        <v>6.2458351215096428</v>
      </c>
      <c r="G473" s="72">
        <v>7.6478298552598458</v>
      </c>
      <c r="H473" s="72">
        <v>0.48096885813148788</v>
      </c>
      <c r="I473" s="72">
        <v>0.45674740484429066</v>
      </c>
      <c r="J473" s="72">
        <v>6.228373702422145E-2</v>
      </c>
      <c r="K473" s="72">
        <v>0.35294117647058826</v>
      </c>
      <c r="L473" s="72">
        <v>0.6470588235294118</v>
      </c>
      <c r="M473" s="72">
        <v>0</v>
      </c>
      <c r="N473" s="72">
        <v>0</v>
      </c>
      <c r="O473" s="72">
        <v>0.27335640138408307</v>
      </c>
      <c r="P473" s="72">
        <v>0</v>
      </c>
    </row>
    <row r="474" spans="2:16" x14ac:dyDescent="0.2">
      <c r="B474" s="72">
        <v>464</v>
      </c>
      <c r="C474" s="72">
        <v>1</v>
      </c>
      <c r="D474" s="72">
        <v>1.891748581878909</v>
      </c>
      <c r="E474" s="72">
        <v>4.5985826134386505</v>
      </c>
      <c r="F474" s="72">
        <v>3.1466804463656519</v>
      </c>
      <c r="G474" s="72">
        <v>5.3331866110871315</v>
      </c>
      <c r="H474" s="72">
        <v>1</v>
      </c>
      <c r="I474" s="72">
        <v>0</v>
      </c>
      <c r="J474" s="72">
        <v>0</v>
      </c>
      <c r="K474" s="72">
        <v>0.81428571428571428</v>
      </c>
      <c r="L474" s="72">
        <v>0.14285714285714285</v>
      </c>
      <c r="M474" s="72">
        <v>4.2857142857142858E-2</v>
      </c>
      <c r="N474" s="72">
        <v>0</v>
      </c>
      <c r="O474" s="72">
        <v>0.85</v>
      </c>
      <c r="P474" s="72">
        <v>4.2857142857142858E-2</v>
      </c>
    </row>
    <row r="475" spans="2:16" x14ac:dyDescent="0.2">
      <c r="B475" s="72">
        <v>465</v>
      </c>
      <c r="C475" s="72">
        <v>1</v>
      </c>
      <c r="D475" s="72">
        <v>1.6035245345595865</v>
      </c>
      <c r="E475" s="72">
        <v>3.2584126235071769</v>
      </c>
      <c r="F475" s="72">
        <v>2.1231838415598099</v>
      </c>
      <c r="G475" s="72">
        <v>4.5109103264551971</v>
      </c>
      <c r="H475" s="72">
        <v>0.91479820627802688</v>
      </c>
      <c r="I475" s="72">
        <v>5.829596412556054E-2</v>
      </c>
      <c r="J475" s="72">
        <v>2.6905829596412557E-2</v>
      </c>
      <c r="K475" s="72">
        <v>0.44245142002989535</v>
      </c>
      <c r="L475" s="72">
        <v>0.4857997010463378</v>
      </c>
      <c r="M475" s="72">
        <v>0</v>
      </c>
      <c r="N475" s="72">
        <v>7.1748878923766815E-2</v>
      </c>
      <c r="O475" s="72">
        <v>5.9790732436472344E-2</v>
      </c>
      <c r="P475" s="72">
        <v>0</v>
      </c>
    </row>
    <row r="476" spans="2:16" x14ac:dyDescent="0.2">
      <c r="B476" s="72">
        <v>466</v>
      </c>
      <c r="C476" s="72">
        <v>4</v>
      </c>
      <c r="D476" s="72">
        <v>3.7319347215798642</v>
      </c>
      <c r="E476" s="72">
        <v>4.7773892428233138</v>
      </c>
      <c r="F476" s="72">
        <v>2.8976544868260201</v>
      </c>
      <c r="G476" s="72">
        <v>2.2189440458678096</v>
      </c>
      <c r="H476" s="72">
        <v>0.99360341151385922</v>
      </c>
      <c r="I476" s="72">
        <v>6.3965884861407248E-3</v>
      </c>
      <c r="J476" s="72">
        <v>0</v>
      </c>
      <c r="K476" s="72">
        <v>2.5586353944562899E-2</v>
      </c>
      <c r="L476" s="72">
        <v>0.51599147121535183</v>
      </c>
      <c r="M476" s="72">
        <v>0.45842217484008529</v>
      </c>
      <c r="N476" s="72">
        <v>0</v>
      </c>
      <c r="O476" s="72">
        <v>4.1577825159914712E-2</v>
      </c>
      <c r="P476" s="72">
        <v>0.45842217484008529</v>
      </c>
    </row>
    <row r="477" spans="2:16" x14ac:dyDescent="0.2">
      <c r="B477" s="72">
        <v>467</v>
      </c>
      <c r="C477" s="72">
        <v>3</v>
      </c>
      <c r="D477" s="72">
        <v>2.7569432449403188</v>
      </c>
      <c r="E477" s="72">
        <v>4.1147143757152564</v>
      </c>
      <c r="F477" s="72">
        <v>1.1256765412235361</v>
      </c>
      <c r="G477" s="72">
        <v>5.11245499382244</v>
      </c>
      <c r="H477" s="72">
        <v>1</v>
      </c>
      <c r="I477" s="72">
        <v>0</v>
      </c>
      <c r="J477" s="72">
        <v>0</v>
      </c>
      <c r="K477" s="72">
        <v>0.28315412186379929</v>
      </c>
      <c r="L477" s="72">
        <v>0.71684587813620071</v>
      </c>
      <c r="M477" s="72">
        <v>0</v>
      </c>
      <c r="N477" s="72">
        <v>0</v>
      </c>
      <c r="O477" s="72">
        <v>0.78494623655913975</v>
      </c>
      <c r="P477" s="72">
        <v>0</v>
      </c>
    </row>
    <row r="478" spans="2:16" x14ac:dyDescent="0.2">
      <c r="B478" s="72">
        <v>468</v>
      </c>
      <c r="C478" s="72">
        <v>3</v>
      </c>
      <c r="D478" s="72">
        <v>3.7366738063461225</v>
      </c>
      <c r="E478" s="72">
        <v>4.3806295938824169</v>
      </c>
      <c r="F478" s="72">
        <v>1.4090017576067584</v>
      </c>
      <c r="G478" s="72">
        <v>5.3010206907481416</v>
      </c>
      <c r="H478" s="72">
        <v>1</v>
      </c>
      <c r="I478" s="72">
        <v>0</v>
      </c>
      <c r="J478" s="72">
        <v>0</v>
      </c>
      <c r="K478" s="72">
        <v>5.6300268096514748E-2</v>
      </c>
      <c r="L478" s="72">
        <v>0.89008042895442363</v>
      </c>
      <c r="M478" s="72">
        <v>3.2171581769436998E-2</v>
      </c>
      <c r="N478" s="72">
        <v>2.1447721179624665E-2</v>
      </c>
      <c r="O478" s="72">
        <v>0.8954423592493298</v>
      </c>
      <c r="P478" s="72">
        <v>3.2171581769436998E-2</v>
      </c>
    </row>
    <row r="479" spans="2:16" x14ac:dyDescent="0.2">
      <c r="B479" s="72">
        <v>469</v>
      </c>
      <c r="C479" s="72">
        <v>1</v>
      </c>
      <c r="D479" s="72">
        <v>2.1007529810043084</v>
      </c>
      <c r="E479" s="72">
        <v>4.0498955693954821</v>
      </c>
      <c r="F479" s="72">
        <v>2.1161418916160644</v>
      </c>
      <c r="G479" s="72">
        <v>4.5504833959324404</v>
      </c>
      <c r="H479" s="72">
        <v>0.96703296703296704</v>
      </c>
      <c r="I479" s="72">
        <v>0</v>
      </c>
      <c r="J479" s="72">
        <v>3.2967032967032968E-2</v>
      </c>
      <c r="K479" s="72">
        <v>0.37362637362637363</v>
      </c>
      <c r="L479" s="72">
        <v>0.62637362637362637</v>
      </c>
      <c r="M479" s="72">
        <v>0</v>
      </c>
      <c r="N479" s="72">
        <v>0</v>
      </c>
      <c r="O479" s="72">
        <v>0</v>
      </c>
      <c r="P479" s="72">
        <v>0</v>
      </c>
    </row>
    <row r="480" spans="2:16" x14ac:dyDescent="0.2">
      <c r="B480" s="72">
        <v>470</v>
      </c>
      <c r="C480" s="72">
        <v>1</v>
      </c>
      <c r="D480" s="72">
        <v>1.9583142905639259</v>
      </c>
      <c r="E480" s="72">
        <v>3.2664809782839601</v>
      </c>
      <c r="F480" s="72">
        <v>3.6084116165647631</v>
      </c>
      <c r="G480" s="72">
        <v>5.5843095348095728</v>
      </c>
      <c r="H480" s="72">
        <v>0.83906364301389902</v>
      </c>
      <c r="I480" s="72">
        <v>0.16093635698610095</v>
      </c>
      <c r="J480" s="72">
        <v>0</v>
      </c>
      <c r="K480" s="72">
        <v>0.86832479882955371</v>
      </c>
      <c r="L480" s="72">
        <v>0.13167520117044623</v>
      </c>
      <c r="M480" s="72">
        <v>0</v>
      </c>
      <c r="N480" s="72">
        <v>0</v>
      </c>
      <c r="O480" s="72">
        <v>0.59400146305779078</v>
      </c>
      <c r="P480" s="72">
        <v>0</v>
      </c>
    </row>
    <row r="481" spans="2:16" x14ac:dyDescent="0.2">
      <c r="B481" s="72">
        <v>471</v>
      </c>
      <c r="C481" s="72">
        <v>2</v>
      </c>
      <c r="D481" s="72">
        <v>6.4120508728030536</v>
      </c>
      <c r="E481" s="72">
        <v>3.8247064913260749</v>
      </c>
      <c r="F481" s="72">
        <v>6.8205157660731848</v>
      </c>
      <c r="G481" s="72">
        <v>8.1424816237367921</v>
      </c>
      <c r="H481" s="72">
        <v>0.45494643982356647</v>
      </c>
      <c r="I481" s="72">
        <v>0.48204158790170132</v>
      </c>
      <c r="J481" s="72">
        <v>6.3011972274732195E-2</v>
      </c>
      <c r="K481" s="72">
        <v>0.6275992438563327</v>
      </c>
      <c r="L481" s="72">
        <v>0.25897920604914931</v>
      </c>
      <c r="M481" s="72">
        <v>0</v>
      </c>
      <c r="N481" s="72">
        <v>0.11342155009451796</v>
      </c>
      <c r="O481" s="72">
        <v>0.649653434152489</v>
      </c>
      <c r="P481" s="72">
        <v>0</v>
      </c>
    </row>
    <row r="482" spans="2:16" x14ac:dyDescent="0.2">
      <c r="B482" s="72">
        <v>472</v>
      </c>
      <c r="C482" s="72">
        <v>1</v>
      </c>
      <c r="D482" s="72">
        <v>2.5865329552006502</v>
      </c>
      <c r="E482" s="72">
        <v>5.1467321183097088</v>
      </c>
      <c r="F482" s="72">
        <v>4.0490285364935712</v>
      </c>
      <c r="G482" s="72">
        <v>6.0750140228126526</v>
      </c>
      <c r="H482" s="72">
        <v>1</v>
      </c>
      <c r="I482" s="72">
        <v>0</v>
      </c>
      <c r="J482" s="72">
        <v>0</v>
      </c>
      <c r="K482" s="72">
        <v>1</v>
      </c>
      <c r="L482" s="72">
        <v>0</v>
      </c>
      <c r="M482" s="72">
        <v>0</v>
      </c>
      <c r="N482" s="72">
        <v>0</v>
      </c>
      <c r="O482" s="72">
        <v>1</v>
      </c>
      <c r="P482" s="72">
        <v>0</v>
      </c>
    </row>
    <row r="483" spans="2:16" x14ac:dyDescent="0.2">
      <c r="B483" s="72">
        <v>473</v>
      </c>
      <c r="C483" s="72">
        <v>1</v>
      </c>
      <c r="D483" s="72">
        <v>1.5463869215601636</v>
      </c>
      <c r="E483" s="72">
        <v>3.4660506926103611</v>
      </c>
      <c r="F483" s="72">
        <v>1.5685725742758905</v>
      </c>
      <c r="G483" s="72">
        <v>4.5145229224185686</v>
      </c>
      <c r="H483" s="72">
        <v>0.93233082706766912</v>
      </c>
      <c r="I483" s="72">
        <v>0</v>
      </c>
      <c r="J483" s="72">
        <v>6.7669172932330823E-2</v>
      </c>
      <c r="K483" s="72">
        <v>0.44360902255639095</v>
      </c>
      <c r="L483" s="72">
        <v>0.53383458646616544</v>
      </c>
      <c r="M483" s="72">
        <v>2.2556390977443608E-2</v>
      </c>
      <c r="N483" s="72">
        <v>0</v>
      </c>
      <c r="O483" s="72">
        <v>0.41729323308270677</v>
      </c>
      <c r="P483" s="72">
        <v>2.2556390977443608E-2</v>
      </c>
    </row>
    <row r="484" spans="2:16" x14ac:dyDescent="0.2">
      <c r="B484" s="72">
        <v>474</v>
      </c>
      <c r="C484" s="72">
        <v>3</v>
      </c>
      <c r="D484" s="72">
        <v>1.6248316919704993</v>
      </c>
      <c r="E484" s="72">
        <v>3.9024400865025135</v>
      </c>
      <c r="F484" s="72">
        <v>1.412097838415598</v>
      </c>
      <c r="G484" s="72">
        <v>4.725427607568192</v>
      </c>
      <c r="H484" s="72">
        <v>1</v>
      </c>
      <c r="I484" s="72">
        <v>0</v>
      </c>
      <c r="J484" s="72">
        <v>0</v>
      </c>
      <c r="K484" s="72">
        <v>0.45014245014245013</v>
      </c>
      <c r="L484" s="72">
        <v>0.49572649572649574</v>
      </c>
      <c r="M484" s="72">
        <v>0</v>
      </c>
      <c r="N484" s="72">
        <v>5.4131054131054131E-2</v>
      </c>
      <c r="O484" s="72">
        <v>0.50427350427350426</v>
      </c>
      <c r="P484" s="72">
        <v>0</v>
      </c>
    </row>
    <row r="485" spans="2:16" x14ac:dyDescent="0.2">
      <c r="B485" s="72">
        <v>475</v>
      </c>
      <c r="C485" s="72">
        <v>3</v>
      </c>
      <c r="D485" s="72">
        <v>2.9032868161954886</v>
      </c>
      <c r="E485" s="72">
        <v>4.1589445637899054</v>
      </c>
      <c r="F485" s="72">
        <v>1.746425135760419</v>
      </c>
      <c r="G485" s="72">
        <v>3.2295446963196377</v>
      </c>
      <c r="H485" s="72">
        <v>0.98847631241997436</v>
      </c>
      <c r="I485" s="72">
        <v>1.1523687580025609E-2</v>
      </c>
      <c r="J485" s="72">
        <v>0</v>
      </c>
      <c r="K485" s="72">
        <v>0.12291933418693982</v>
      </c>
      <c r="L485" s="72">
        <v>0.61587708066581304</v>
      </c>
      <c r="M485" s="72">
        <v>0.26120358514724712</v>
      </c>
      <c r="N485" s="72">
        <v>0</v>
      </c>
      <c r="O485" s="72">
        <v>0.20486555697823303</v>
      </c>
      <c r="P485" s="72">
        <v>0.26120358514724712</v>
      </c>
    </row>
    <row r="486" spans="2:16" x14ac:dyDescent="0.2">
      <c r="B486" s="72">
        <v>476</v>
      </c>
      <c r="C486" s="72">
        <v>2</v>
      </c>
      <c r="D486" s="72">
        <v>5.5356860432791324</v>
      </c>
      <c r="E486" s="72">
        <v>4.4299131730469146</v>
      </c>
      <c r="F486" s="72">
        <v>4.689656620663075</v>
      </c>
      <c r="G486" s="72">
        <v>6.7368683380438918</v>
      </c>
      <c r="H486" s="72">
        <v>0.69201877934272304</v>
      </c>
      <c r="I486" s="72">
        <v>7.5117370892018778E-3</v>
      </c>
      <c r="J486" s="72">
        <v>0.30046948356807512</v>
      </c>
      <c r="K486" s="72">
        <v>0.10046948356807511</v>
      </c>
      <c r="L486" s="72">
        <v>0.89953051643192483</v>
      </c>
      <c r="M486" s="72">
        <v>0</v>
      </c>
      <c r="N486" s="72">
        <v>0</v>
      </c>
      <c r="O486" s="72">
        <v>0.87323943661971826</v>
      </c>
      <c r="P486" s="72">
        <v>0</v>
      </c>
    </row>
    <row r="487" spans="2:16" x14ac:dyDescent="0.2">
      <c r="B487" s="72">
        <v>477</v>
      </c>
      <c r="C487" s="72">
        <v>3</v>
      </c>
      <c r="D487" s="72">
        <v>2.3865927904659689</v>
      </c>
      <c r="E487" s="72">
        <v>3.7938780612591452</v>
      </c>
      <c r="F487" s="72">
        <v>0.86844900248937362</v>
      </c>
      <c r="G487" s="72">
        <v>4.799992953337239</v>
      </c>
      <c r="H487" s="72">
        <v>1</v>
      </c>
      <c r="I487" s="72">
        <v>0</v>
      </c>
      <c r="J487" s="72">
        <v>0</v>
      </c>
      <c r="K487" s="72">
        <v>0.27480916030534353</v>
      </c>
      <c r="L487" s="72">
        <v>0.58778625954198471</v>
      </c>
      <c r="M487" s="72">
        <v>0</v>
      </c>
      <c r="N487" s="72">
        <v>0.13740458015267176</v>
      </c>
      <c r="O487" s="72">
        <v>0.61068702290076338</v>
      </c>
      <c r="P487" s="72">
        <v>0</v>
      </c>
    </row>
    <row r="488" spans="2:16" x14ac:dyDescent="0.2">
      <c r="B488" s="72">
        <v>478</v>
      </c>
      <c r="C488" s="72">
        <v>2</v>
      </c>
      <c r="D488" s="72">
        <v>2.7821444829256707</v>
      </c>
      <c r="E488" s="72">
        <v>2.1893929851242846</v>
      </c>
      <c r="F488" s="72">
        <v>3.7648918138164986</v>
      </c>
      <c r="G488" s="72">
        <v>5.491523950703991</v>
      </c>
      <c r="H488" s="72">
        <v>0.70619946091644203</v>
      </c>
      <c r="I488" s="72">
        <v>0.15902964959568733</v>
      </c>
      <c r="J488" s="72">
        <v>0.13477088948787061</v>
      </c>
      <c r="K488" s="72">
        <v>0.65498652291105119</v>
      </c>
      <c r="L488" s="72">
        <v>0.33692722371967654</v>
      </c>
      <c r="M488" s="72">
        <v>0</v>
      </c>
      <c r="N488" s="72">
        <v>8.0862533692722376E-3</v>
      </c>
      <c r="O488" s="72">
        <v>0.35579514824797842</v>
      </c>
      <c r="P488" s="72">
        <v>0</v>
      </c>
    </row>
    <row r="489" spans="2:16" x14ac:dyDescent="0.2">
      <c r="B489" s="72">
        <v>479</v>
      </c>
      <c r="C489" s="72">
        <v>1</v>
      </c>
      <c r="D489" s="72">
        <v>1.5423043731953057</v>
      </c>
      <c r="E489" s="72">
        <v>4.2076307513038742</v>
      </c>
      <c r="F489" s="72">
        <v>2.2521574121632364</v>
      </c>
      <c r="G489" s="72">
        <v>5.1054793992393526</v>
      </c>
      <c r="H489" s="72">
        <v>1</v>
      </c>
      <c r="I489" s="72">
        <v>0</v>
      </c>
      <c r="J489" s="72">
        <v>0</v>
      </c>
      <c r="K489" s="72">
        <v>0.64673913043478259</v>
      </c>
      <c r="L489" s="72">
        <v>0.35326086956521741</v>
      </c>
      <c r="M489" s="72">
        <v>0</v>
      </c>
      <c r="N489" s="72">
        <v>0</v>
      </c>
      <c r="O489" s="72">
        <v>0.71739130434782605</v>
      </c>
      <c r="P489" s="72">
        <v>0</v>
      </c>
    </row>
    <row r="490" spans="2:16" x14ac:dyDescent="0.2">
      <c r="B490" s="72">
        <v>480</v>
      </c>
      <c r="C490" s="72">
        <v>1</v>
      </c>
      <c r="D490" s="72">
        <v>0.76110167043800048</v>
      </c>
      <c r="E490" s="72">
        <v>4.248552919312182</v>
      </c>
      <c r="F490" s="72">
        <v>3.1739239696117867</v>
      </c>
      <c r="G490" s="72">
        <v>4.8785253572868328</v>
      </c>
      <c r="H490" s="72">
        <v>0.95611629182665936</v>
      </c>
      <c r="I490" s="72">
        <v>0</v>
      </c>
      <c r="J490" s="72">
        <v>4.3883708173340648E-2</v>
      </c>
      <c r="K490" s="72">
        <v>0.79612360577802155</v>
      </c>
      <c r="L490" s="72">
        <v>0.20387639422197842</v>
      </c>
      <c r="M490" s="72">
        <v>0</v>
      </c>
      <c r="N490" s="72">
        <v>0</v>
      </c>
      <c r="O490" s="72">
        <v>0.14902175900530262</v>
      </c>
      <c r="P490" s="72">
        <v>0</v>
      </c>
    </row>
    <row r="491" spans="2:16" x14ac:dyDescent="0.2">
      <c r="B491" s="72">
        <v>481</v>
      </c>
      <c r="C491" s="72">
        <v>1</v>
      </c>
      <c r="D491" s="72">
        <v>1.3358748093942538</v>
      </c>
      <c r="E491" s="72">
        <v>4.3727935126306363</v>
      </c>
      <c r="F491" s="72">
        <v>2.7351775346688907</v>
      </c>
      <c r="G491" s="72">
        <v>5.1916679766922655</v>
      </c>
      <c r="H491" s="72">
        <v>1</v>
      </c>
      <c r="I491" s="72">
        <v>0</v>
      </c>
      <c r="J491" s="72">
        <v>0</v>
      </c>
      <c r="K491" s="72">
        <v>0.76119402985074625</v>
      </c>
      <c r="L491" s="72">
        <v>0.23880597014925373</v>
      </c>
      <c r="M491" s="72">
        <v>0</v>
      </c>
      <c r="N491" s="72">
        <v>0</v>
      </c>
      <c r="O491" s="72">
        <v>0.66417910447761197</v>
      </c>
      <c r="P491" s="72">
        <v>0</v>
      </c>
    </row>
    <row r="492" spans="2:16" x14ac:dyDescent="0.2">
      <c r="B492" s="72">
        <v>482</v>
      </c>
      <c r="C492" s="72">
        <v>2</v>
      </c>
      <c r="D492" s="72">
        <v>2.9306593429270289</v>
      </c>
      <c r="E492" s="72">
        <v>2.2077951775540918</v>
      </c>
      <c r="F492" s="72">
        <v>3.1368911049697203</v>
      </c>
      <c r="G492" s="72">
        <v>4.9883597251218497</v>
      </c>
      <c r="H492" s="72">
        <v>0.73509933774834435</v>
      </c>
      <c r="I492" s="72">
        <v>0.11589403973509933</v>
      </c>
      <c r="J492" s="72">
        <v>0.1490066225165563</v>
      </c>
      <c r="K492" s="72">
        <v>0.41059602649006621</v>
      </c>
      <c r="L492" s="72">
        <v>0.54966887417218546</v>
      </c>
      <c r="M492" s="72">
        <v>3.9735099337748346E-2</v>
      </c>
      <c r="N492" s="72">
        <v>0</v>
      </c>
      <c r="O492" s="72">
        <v>0.26490066225165565</v>
      </c>
      <c r="P492" s="72">
        <v>3.9735099337748346E-2</v>
      </c>
    </row>
    <row r="493" spans="2:16" x14ac:dyDescent="0.2">
      <c r="B493" s="72">
        <v>483</v>
      </c>
      <c r="C493" s="72">
        <v>3</v>
      </c>
      <c r="D493" s="72">
        <v>2.2611691956352677</v>
      </c>
      <c r="E493" s="72">
        <v>2.7222758676502807</v>
      </c>
      <c r="F493" s="72">
        <v>0.93289732282649407</v>
      </c>
      <c r="G493" s="72">
        <v>4.8131859722243409</v>
      </c>
      <c r="H493" s="72">
        <v>0.90462427745664742</v>
      </c>
      <c r="I493" s="72">
        <v>6.9364161849710976E-2</v>
      </c>
      <c r="J493" s="72">
        <v>2.6011560693641619E-2</v>
      </c>
      <c r="K493" s="72">
        <v>0.2947976878612717</v>
      </c>
      <c r="L493" s="72">
        <v>0.58959537572254339</v>
      </c>
      <c r="M493" s="72">
        <v>0</v>
      </c>
      <c r="N493" s="72">
        <v>0.11560693641618497</v>
      </c>
      <c r="O493" s="72">
        <v>0.63583815028901736</v>
      </c>
      <c r="P493" s="72">
        <v>0</v>
      </c>
    </row>
    <row r="494" spans="2:16" x14ac:dyDescent="0.2">
      <c r="B494" s="72">
        <v>484</v>
      </c>
      <c r="C494" s="72">
        <v>1</v>
      </c>
      <c r="D494" s="72">
        <v>3.0438804696354693</v>
      </c>
      <c r="E494" s="72">
        <v>4.2338383325983093</v>
      </c>
      <c r="F494" s="72">
        <v>4.8438358352417357</v>
      </c>
      <c r="G494" s="72">
        <v>5.7276568899807945</v>
      </c>
      <c r="H494" s="72">
        <v>0.7673545966228893</v>
      </c>
      <c r="I494" s="72">
        <v>3.0018761726078799E-2</v>
      </c>
      <c r="J494" s="72">
        <v>0.20262664165103189</v>
      </c>
      <c r="K494" s="72">
        <v>0.90243902439024393</v>
      </c>
      <c r="L494" s="72">
        <v>9.7560975609756101E-2</v>
      </c>
      <c r="M494" s="72">
        <v>0</v>
      </c>
      <c r="N494" s="72">
        <v>0</v>
      </c>
      <c r="O494" s="72">
        <v>0</v>
      </c>
      <c r="P494" s="72">
        <v>0</v>
      </c>
    </row>
    <row r="495" spans="2:16" x14ac:dyDescent="0.2">
      <c r="B495" s="72">
        <v>485</v>
      </c>
      <c r="C495" s="72">
        <v>1</v>
      </c>
      <c r="D495" s="72">
        <v>1.1567246612763131</v>
      </c>
      <c r="E495" s="72">
        <v>3.778805792118006</v>
      </c>
      <c r="F495" s="72">
        <v>3.0997673211757149</v>
      </c>
      <c r="G495" s="72">
        <v>5.0210773310754924</v>
      </c>
      <c r="H495" s="72">
        <v>0.89699570815450647</v>
      </c>
      <c r="I495" s="72">
        <v>0</v>
      </c>
      <c r="J495" s="72">
        <v>0.10300429184549356</v>
      </c>
      <c r="K495" s="72">
        <v>0.7811158798283262</v>
      </c>
      <c r="L495" s="72">
        <v>0.21888412017167383</v>
      </c>
      <c r="M495" s="72">
        <v>0</v>
      </c>
      <c r="N495" s="72">
        <v>0</v>
      </c>
      <c r="O495" s="72">
        <v>0.41630901287553645</v>
      </c>
      <c r="P495" s="72">
        <v>0</v>
      </c>
    </row>
    <row r="496" spans="2:16" x14ac:dyDescent="0.2">
      <c r="B496" s="72">
        <v>486</v>
      </c>
      <c r="C496" s="72">
        <v>3</v>
      </c>
      <c r="D496" s="72">
        <v>3.6635153124366844</v>
      </c>
      <c r="E496" s="72">
        <v>4.0621052844354777</v>
      </c>
      <c r="F496" s="72">
        <v>1.3987089426768327</v>
      </c>
      <c r="G496" s="72">
        <v>5.2261255654769938</v>
      </c>
      <c r="H496" s="72">
        <v>0.95454545454545459</v>
      </c>
      <c r="I496" s="72">
        <v>0</v>
      </c>
      <c r="J496" s="72">
        <v>4.5454545454545456E-2</v>
      </c>
      <c r="K496" s="72">
        <v>6.25E-2</v>
      </c>
      <c r="L496" s="72">
        <v>0.90340909090909094</v>
      </c>
      <c r="M496" s="72">
        <v>3.4090909090909088E-2</v>
      </c>
      <c r="N496" s="72">
        <v>0</v>
      </c>
      <c r="O496" s="72">
        <v>0.87784090909090906</v>
      </c>
      <c r="P496" s="72">
        <v>3.4090909090909088E-2</v>
      </c>
    </row>
    <row r="497" spans="2:16" x14ac:dyDescent="0.2">
      <c r="B497" s="72">
        <v>487</v>
      </c>
      <c r="C497" s="72">
        <v>1</v>
      </c>
      <c r="D497" s="72">
        <v>4.1819472668851851</v>
      </c>
      <c r="E497" s="72">
        <v>4.9296264749264873</v>
      </c>
      <c r="F497" s="72">
        <v>5.7339581580030989</v>
      </c>
      <c r="G497" s="72">
        <v>6.4342915562141227</v>
      </c>
      <c r="H497" s="72">
        <v>0.714867617107943</v>
      </c>
      <c r="I497" s="72">
        <v>0</v>
      </c>
      <c r="J497" s="72">
        <v>0.285132382892057</v>
      </c>
      <c r="K497" s="72">
        <v>0.94399185336048885</v>
      </c>
      <c r="L497" s="72">
        <v>5.6008146639511203E-2</v>
      </c>
      <c r="M497" s="72">
        <v>0</v>
      </c>
      <c r="N497" s="72">
        <v>0</v>
      </c>
      <c r="O497" s="72">
        <v>7.3319755600814662E-2</v>
      </c>
      <c r="P497" s="72">
        <v>0</v>
      </c>
    </row>
    <row r="498" spans="2:16" x14ac:dyDescent="0.2">
      <c r="B498" s="72">
        <v>488</v>
      </c>
      <c r="C498" s="72">
        <v>3</v>
      </c>
      <c r="D498" s="72">
        <v>1.6962340124810769</v>
      </c>
      <c r="E498" s="72">
        <v>3.5300184559554788</v>
      </c>
      <c r="F498" s="72">
        <v>1.2643227284838638</v>
      </c>
      <c r="G498" s="72">
        <v>4.8131891200900574</v>
      </c>
      <c r="H498" s="72">
        <v>0.95973154362416102</v>
      </c>
      <c r="I498" s="72">
        <v>3.0201342281879196E-2</v>
      </c>
      <c r="J498" s="72">
        <v>1.0067114093959731E-2</v>
      </c>
      <c r="K498" s="72">
        <v>0.44630872483221479</v>
      </c>
      <c r="L498" s="72">
        <v>0.54026845637583898</v>
      </c>
      <c r="M498" s="72">
        <v>0</v>
      </c>
      <c r="N498" s="72">
        <v>1.3422818791946308E-2</v>
      </c>
      <c r="O498" s="72">
        <v>0.60738255033557043</v>
      </c>
      <c r="P498" s="72">
        <v>0</v>
      </c>
    </row>
    <row r="499" spans="2:16" x14ac:dyDescent="0.2">
      <c r="B499" s="72">
        <v>489</v>
      </c>
      <c r="C499" s="72">
        <v>1</v>
      </c>
      <c r="D499" s="72">
        <v>1.6703602996190863</v>
      </c>
      <c r="E499" s="72">
        <v>2.5968107384651682</v>
      </c>
      <c r="F499" s="72">
        <v>3.3557056432863557</v>
      </c>
      <c r="G499" s="72">
        <v>5.1484034210281839</v>
      </c>
      <c r="H499" s="72">
        <v>0.79802955665024633</v>
      </c>
      <c r="I499" s="72">
        <v>0.12807881773399016</v>
      </c>
      <c r="J499" s="72">
        <v>7.3891625615763554E-2</v>
      </c>
      <c r="K499" s="72">
        <v>0.74876847290640391</v>
      </c>
      <c r="L499" s="72">
        <v>0.19211822660098521</v>
      </c>
      <c r="M499" s="72">
        <v>0</v>
      </c>
      <c r="N499" s="72">
        <v>5.9113300492610835E-2</v>
      </c>
      <c r="O499" s="72">
        <v>0.32758620689655171</v>
      </c>
      <c r="P499" s="72">
        <v>0</v>
      </c>
    </row>
    <row r="500" spans="2:16" x14ac:dyDescent="0.2">
      <c r="B500" s="72">
        <v>490</v>
      </c>
      <c r="C500" s="72">
        <v>1</v>
      </c>
      <c r="D500" s="72">
        <v>1.8717913638032919</v>
      </c>
      <c r="E500" s="72">
        <v>2.6802458499598383</v>
      </c>
      <c r="F500" s="72">
        <v>2.5571119892621588</v>
      </c>
      <c r="G500" s="72">
        <v>4.8924544962381313</v>
      </c>
      <c r="H500" s="72">
        <v>0.82269503546099287</v>
      </c>
      <c r="I500" s="72">
        <v>5.3191489361702128E-2</v>
      </c>
      <c r="J500" s="72">
        <v>0.12411347517730496</v>
      </c>
      <c r="K500" s="72">
        <v>0.54196217494089838</v>
      </c>
      <c r="L500" s="72">
        <v>0.43439716312056736</v>
      </c>
      <c r="M500" s="72">
        <v>0</v>
      </c>
      <c r="N500" s="72">
        <v>2.3640661938534278E-2</v>
      </c>
      <c r="O500" s="72">
        <v>0.4178486997635934</v>
      </c>
      <c r="P500" s="72">
        <v>0</v>
      </c>
    </row>
    <row r="501" spans="2:16" x14ac:dyDescent="0.2">
      <c r="B501" s="72">
        <v>491</v>
      </c>
      <c r="C501" s="72">
        <v>2</v>
      </c>
      <c r="D501" s="72">
        <v>4.0968241855687326</v>
      </c>
      <c r="E501" s="72">
        <v>2.8024539188072857</v>
      </c>
      <c r="F501" s="72">
        <v>3.2178829373106232</v>
      </c>
      <c r="G501" s="72">
        <v>5.4324141260984211</v>
      </c>
      <c r="H501" s="72">
        <v>0.75342465753424659</v>
      </c>
      <c r="I501" s="72">
        <v>0.19178082191780821</v>
      </c>
      <c r="J501" s="72">
        <v>5.4794520547945202E-2</v>
      </c>
      <c r="K501" s="72">
        <v>6.8493150684931503E-2</v>
      </c>
      <c r="L501" s="72">
        <v>0.93150684931506844</v>
      </c>
      <c r="M501" s="72">
        <v>0</v>
      </c>
      <c r="N501" s="72">
        <v>0</v>
      </c>
      <c r="O501" s="72">
        <v>1.3698630136986301E-2</v>
      </c>
      <c r="P501" s="72">
        <v>0</v>
      </c>
    </row>
    <row r="502" spans="2:16" x14ac:dyDescent="0.2">
      <c r="B502" s="72">
        <v>492</v>
      </c>
      <c r="C502" s="72">
        <v>3</v>
      </c>
      <c r="D502" s="72">
        <v>2.9942456069059076</v>
      </c>
      <c r="E502" s="72">
        <v>3.3488515172680953</v>
      </c>
      <c r="F502" s="72">
        <v>2.3380692829849052</v>
      </c>
      <c r="G502" s="72">
        <v>4.7979024009377413</v>
      </c>
      <c r="H502" s="72">
        <v>0.85386221294363251</v>
      </c>
      <c r="I502" s="72">
        <v>2.5052192066805846E-2</v>
      </c>
      <c r="J502" s="72">
        <v>0.12108559498956159</v>
      </c>
      <c r="K502" s="72">
        <v>0.21294363256784968</v>
      </c>
      <c r="L502" s="72">
        <v>0.78705636743215035</v>
      </c>
      <c r="M502" s="72">
        <v>0</v>
      </c>
      <c r="N502" s="72">
        <v>0</v>
      </c>
      <c r="O502" s="72">
        <v>0.10647181628392484</v>
      </c>
      <c r="P502" s="72">
        <v>0</v>
      </c>
    </row>
    <row r="503" spans="2:16" x14ac:dyDescent="0.2">
      <c r="B503" s="72">
        <v>493</v>
      </c>
      <c r="C503" s="72">
        <v>1</v>
      </c>
      <c r="D503" s="72">
        <v>2.5865329552006502</v>
      </c>
      <c r="E503" s="72">
        <v>5.1467321183097088</v>
      </c>
      <c r="F503" s="72">
        <v>4.0490285364935712</v>
      </c>
      <c r="G503" s="72">
        <v>6.0750140228126526</v>
      </c>
      <c r="H503" s="72">
        <v>1</v>
      </c>
      <c r="I503" s="72">
        <v>0</v>
      </c>
      <c r="J503" s="72">
        <v>0</v>
      </c>
      <c r="K503" s="72">
        <v>1</v>
      </c>
      <c r="L503" s="72">
        <v>0</v>
      </c>
      <c r="M503" s="72">
        <v>0</v>
      </c>
      <c r="N503" s="72">
        <v>0</v>
      </c>
      <c r="O503" s="72">
        <v>1</v>
      </c>
      <c r="P503" s="72">
        <v>0</v>
      </c>
    </row>
    <row r="504" spans="2:16" x14ac:dyDescent="0.2">
      <c r="B504" s="72">
        <v>494</v>
      </c>
      <c r="C504" s="72">
        <v>3</v>
      </c>
      <c r="D504" s="72">
        <v>4.1763590497461465</v>
      </c>
      <c r="E504" s="72">
        <v>4.6472249910614467</v>
      </c>
      <c r="F504" s="72">
        <v>1.8490687643223231</v>
      </c>
      <c r="G504" s="72">
        <v>5.7042027641731528</v>
      </c>
      <c r="H504" s="72">
        <v>1</v>
      </c>
      <c r="I504" s="72">
        <v>0</v>
      </c>
      <c r="J504" s="72">
        <v>0</v>
      </c>
      <c r="K504" s="72">
        <v>0</v>
      </c>
      <c r="L504" s="72">
        <v>1</v>
      </c>
      <c r="M504" s="72">
        <v>0</v>
      </c>
      <c r="N504" s="72">
        <v>0</v>
      </c>
      <c r="O504" s="72">
        <v>0.96799999999999997</v>
      </c>
      <c r="P504" s="72">
        <v>0</v>
      </c>
    </row>
    <row r="505" spans="2:16" x14ac:dyDescent="0.2">
      <c r="B505" s="72">
        <v>495</v>
      </c>
      <c r="C505" s="72">
        <v>1</v>
      </c>
      <c r="D505" s="72">
        <v>1.5644439299538422</v>
      </c>
      <c r="E505" s="72">
        <v>3.2944274307982004</v>
      </c>
      <c r="F505" s="72">
        <v>3.6986796752249225</v>
      </c>
      <c r="G505" s="72">
        <v>5.3023826658832247</v>
      </c>
      <c r="H505" s="72">
        <v>0.81927710843373491</v>
      </c>
      <c r="I505" s="72">
        <v>9.3975903614457831E-2</v>
      </c>
      <c r="J505" s="72">
        <v>8.6746987951807228E-2</v>
      </c>
      <c r="K505" s="72">
        <v>0.88433734939759034</v>
      </c>
      <c r="L505" s="72">
        <v>0.11325301204819277</v>
      </c>
      <c r="M505" s="72">
        <v>2.4096385542168677E-3</v>
      </c>
      <c r="N505" s="72">
        <v>0</v>
      </c>
      <c r="O505" s="72">
        <v>0.36144578313253012</v>
      </c>
      <c r="P505" s="72">
        <v>2.4096385542168677E-3</v>
      </c>
    </row>
    <row r="506" spans="2:16" x14ac:dyDescent="0.2">
      <c r="B506" s="72">
        <v>496</v>
      </c>
      <c r="C506" s="72">
        <v>1</v>
      </c>
      <c r="D506" s="72">
        <v>1.4176506872790675</v>
      </c>
      <c r="E506" s="72">
        <v>4.8080659418811269</v>
      </c>
      <c r="F506" s="72">
        <v>3.9903496201451127</v>
      </c>
      <c r="G506" s="72">
        <v>5.2521605478700595</v>
      </c>
      <c r="H506" s="72">
        <v>0.96739130434782605</v>
      </c>
      <c r="I506" s="72">
        <v>0</v>
      </c>
      <c r="J506" s="72">
        <v>3.2608695652173912E-2</v>
      </c>
      <c r="K506" s="72">
        <v>0.97010869565217395</v>
      </c>
      <c r="L506" s="72">
        <v>2.9891304347826088E-2</v>
      </c>
      <c r="M506" s="72">
        <v>0</v>
      </c>
      <c r="N506" s="72">
        <v>0</v>
      </c>
      <c r="O506" s="72">
        <v>7.880434782608696E-2</v>
      </c>
      <c r="P506" s="72">
        <v>0</v>
      </c>
    </row>
    <row r="507" spans="2:16" x14ac:dyDescent="0.2">
      <c r="B507" s="72">
        <v>497</v>
      </c>
      <c r="C507" s="72">
        <v>1</v>
      </c>
      <c r="D507" s="72">
        <v>1.7917031071847647</v>
      </c>
      <c r="E507" s="72">
        <v>5.185627611746229</v>
      </c>
      <c r="F507" s="72">
        <v>4.2388697778446049</v>
      </c>
      <c r="G507" s="72">
        <v>5.3897894203641794</v>
      </c>
      <c r="H507" s="72">
        <v>1</v>
      </c>
      <c r="I507" s="72">
        <v>0</v>
      </c>
      <c r="J507" s="72">
        <v>0</v>
      </c>
      <c r="K507" s="72">
        <v>1</v>
      </c>
      <c r="L507" s="72">
        <v>0</v>
      </c>
      <c r="M507" s="72">
        <v>0</v>
      </c>
      <c r="N507" s="72">
        <v>0</v>
      </c>
      <c r="O507" s="72">
        <v>0</v>
      </c>
      <c r="P507" s="72">
        <v>0</v>
      </c>
    </row>
    <row r="508" spans="2:16" x14ac:dyDescent="0.2">
      <c r="B508" s="72">
        <v>498</v>
      </c>
      <c r="C508" s="72">
        <v>1</v>
      </c>
      <c r="D508" s="72">
        <v>1.5541259450889497</v>
      </c>
      <c r="E508" s="72">
        <v>3.2845655885916187</v>
      </c>
      <c r="F508" s="72">
        <v>2.9682893311439611</v>
      </c>
      <c r="G508" s="72">
        <v>4.824685876945809</v>
      </c>
      <c r="H508" s="72">
        <v>0.8522286821705426</v>
      </c>
      <c r="I508" s="72">
        <v>1.937984496124031E-2</v>
      </c>
      <c r="J508" s="72">
        <v>0.12839147286821706</v>
      </c>
      <c r="K508" s="72">
        <v>0.67538759689922478</v>
      </c>
      <c r="L508" s="72">
        <v>0.27858527131782945</v>
      </c>
      <c r="M508" s="72">
        <v>2.9069767441860465E-2</v>
      </c>
      <c r="N508" s="72">
        <v>1.695736434108527E-2</v>
      </c>
      <c r="O508" s="72">
        <v>0.39970930232558138</v>
      </c>
      <c r="P508" s="72">
        <v>2.9069767441860465E-2</v>
      </c>
    </row>
    <row r="509" spans="2:16" x14ac:dyDescent="0.2">
      <c r="B509" s="72">
        <v>499</v>
      </c>
      <c r="C509" s="72">
        <v>3</v>
      </c>
      <c r="D509" s="72">
        <v>3.230429511941781</v>
      </c>
      <c r="E509" s="72">
        <v>4.2213347808188537</v>
      </c>
      <c r="F509" s="72">
        <v>1.0118299568253188</v>
      </c>
      <c r="G509" s="72">
        <v>5.0851152928189105</v>
      </c>
      <c r="H509" s="72">
        <v>1</v>
      </c>
      <c r="I509" s="72">
        <v>0</v>
      </c>
      <c r="J509" s="72">
        <v>0</v>
      </c>
      <c r="K509" s="72">
        <v>0.12111468381564845</v>
      </c>
      <c r="L509" s="72">
        <v>0.87888531618435151</v>
      </c>
      <c r="M509" s="72">
        <v>0</v>
      </c>
      <c r="N509" s="72">
        <v>0</v>
      </c>
      <c r="O509" s="72">
        <v>0.62808145766345125</v>
      </c>
      <c r="P509" s="72">
        <v>0</v>
      </c>
    </row>
    <row r="510" spans="2:16" x14ac:dyDescent="0.2">
      <c r="B510" s="72">
        <v>500</v>
      </c>
      <c r="C510" s="72">
        <v>3</v>
      </c>
      <c r="D510" s="72">
        <v>2.6670271952114404</v>
      </c>
      <c r="E510" s="72">
        <v>3.6274501231487566</v>
      </c>
      <c r="F510" s="72">
        <v>0.71664245373258439</v>
      </c>
      <c r="G510" s="72">
        <v>4.5123236578400716</v>
      </c>
      <c r="H510" s="72">
        <v>0.98636363636363633</v>
      </c>
      <c r="I510" s="72">
        <v>1.3636363636363636E-2</v>
      </c>
      <c r="J510" s="72">
        <v>0</v>
      </c>
      <c r="K510" s="72">
        <v>0.18863636363636363</v>
      </c>
      <c r="L510" s="72">
        <v>0.57954545454545459</v>
      </c>
      <c r="M510" s="72">
        <v>6.8181818181818177E-2</v>
      </c>
      <c r="N510" s="72">
        <v>0.16363636363636364</v>
      </c>
      <c r="O510" s="72">
        <v>0.66136363636363638</v>
      </c>
      <c r="P510" s="72">
        <v>6.8181818181818177E-2</v>
      </c>
    </row>
    <row r="511" spans="2:16" x14ac:dyDescent="0.2">
      <c r="B511" s="72">
        <v>501</v>
      </c>
      <c r="C511" s="72">
        <v>4</v>
      </c>
      <c r="D511" s="72">
        <v>4.3040689597905102</v>
      </c>
      <c r="E511" s="72">
        <v>5.5353825054229393</v>
      </c>
      <c r="F511" s="72">
        <v>4.2151809920096248</v>
      </c>
      <c r="G511" s="72">
        <v>1.0226635968440969</v>
      </c>
      <c r="H511" s="72">
        <v>1</v>
      </c>
      <c r="I511" s="72">
        <v>0</v>
      </c>
      <c r="J511" s="72">
        <v>0</v>
      </c>
      <c r="K511" s="72">
        <v>0.15935334872979215</v>
      </c>
      <c r="L511" s="72">
        <v>0.14780600461893764</v>
      </c>
      <c r="M511" s="72">
        <v>0.69284064665127021</v>
      </c>
      <c r="N511" s="72">
        <v>0</v>
      </c>
      <c r="O511" s="72">
        <v>4.6189376443418015E-2</v>
      </c>
      <c r="P511" s="72">
        <v>0.69284064665127021</v>
      </c>
    </row>
    <row r="512" spans="2:16" x14ac:dyDescent="0.2">
      <c r="B512" s="72">
        <v>502</v>
      </c>
      <c r="C512" s="72">
        <v>2</v>
      </c>
      <c r="D512" s="72">
        <v>2.7048102718307687</v>
      </c>
      <c r="E512" s="72">
        <v>2.1358349954165714</v>
      </c>
      <c r="F512" s="72">
        <v>3.23090704085834</v>
      </c>
      <c r="G512" s="72">
        <v>5.276141595671195</v>
      </c>
      <c r="H512" s="72">
        <v>0.76020408163265307</v>
      </c>
      <c r="I512" s="72">
        <v>0.21428571428571427</v>
      </c>
      <c r="J512" s="72">
        <v>2.5510204081632654E-2</v>
      </c>
      <c r="K512" s="72">
        <v>0.51530612244897955</v>
      </c>
      <c r="L512" s="72">
        <v>0.48469387755102039</v>
      </c>
      <c r="M512" s="72">
        <v>0</v>
      </c>
      <c r="N512" s="72">
        <v>0</v>
      </c>
      <c r="O512" s="72">
        <v>0.20408163265306123</v>
      </c>
      <c r="P512" s="72">
        <v>0</v>
      </c>
    </row>
    <row r="513" spans="2:16" x14ac:dyDescent="0.2">
      <c r="B513" s="72">
        <v>503</v>
      </c>
      <c r="C513" s="72">
        <v>3</v>
      </c>
      <c r="D513" s="72">
        <v>3.9408401602639036</v>
      </c>
      <c r="E513" s="72">
        <v>3.8508794588082598</v>
      </c>
      <c r="F513" s="72">
        <v>1.9561586523571233</v>
      </c>
      <c r="G513" s="72">
        <v>5.4715557108744326</v>
      </c>
      <c r="H513" s="72">
        <v>0.89312977099236646</v>
      </c>
      <c r="I513" s="72">
        <v>0</v>
      </c>
      <c r="J513" s="72">
        <v>0.10687022900763359</v>
      </c>
      <c r="K513" s="72">
        <v>3.0534351145038167E-2</v>
      </c>
      <c r="L513" s="72">
        <v>0.96946564885496178</v>
      </c>
      <c r="M513" s="72">
        <v>0</v>
      </c>
      <c r="N513" s="72">
        <v>0</v>
      </c>
      <c r="O513" s="72">
        <v>0.82697201017811706</v>
      </c>
      <c r="P513" s="72">
        <v>0</v>
      </c>
    </row>
    <row r="514" spans="2:16" x14ac:dyDescent="0.2">
      <c r="B514" s="72">
        <v>504</v>
      </c>
      <c r="C514" s="72">
        <v>3</v>
      </c>
      <c r="D514" s="72">
        <v>3.1693945591386288</v>
      </c>
      <c r="E514" s="72">
        <v>3.6374718651061726</v>
      </c>
      <c r="F514" s="72">
        <v>1.0411369226171137</v>
      </c>
      <c r="G514" s="72">
        <v>5.2026025342408921</v>
      </c>
      <c r="H514" s="72">
        <v>0.9447004608294931</v>
      </c>
      <c r="I514" s="72">
        <v>5.5299539170506916E-2</v>
      </c>
      <c r="J514" s="72">
        <v>0</v>
      </c>
      <c r="K514" s="72">
        <v>0.16359447004608296</v>
      </c>
      <c r="L514" s="72">
        <v>0.83640552995391704</v>
      </c>
      <c r="M514" s="72">
        <v>0</v>
      </c>
      <c r="N514" s="72">
        <v>0</v>
      </c>
      <c r="O514" s="72">
        <v>0.77880184331797231</v>
      </c>
      <c r="P514" s="72">
        <v>0</v>
      </c>
    </row>
    <row r="515" spans="2:16" x14ac:dyDescent="0.2">
      <c r="B515" s="72">
        <v>505</v>
      </c>
      <c r="C515" s="72">
        <v>1</v>
      </c>
      <c r="D515" s="72">
        <v>0.81567850389833907</v>
      </c>
      <c r="E515" s="72">
        <v>4.3751101469959996</v>
      </c>
      <c r="F515" s="72">
        <v>2.786086730628567</v>
      </c>
      <c r="G515" s="72">
        <v>4.8724045135410243</v>
      </c>
      <c r="H515" s="72">
        <v>1</v>
      </c>
      <c r="I515" s="72">
        <v>0</v>
      </c>
      <c r="J515" s="72">
        <v>0</v>
      </c>
      <c r="K515" s="72">
        <v>0.73648648648648651</v>
      </c>
      <c r="L515" s="72">
        <v>0.26351351351351349</v>
      </c>
      <c r="M515" s="72">
        <v>0</v>
      </c>
      <c r="N515" s="72">
        <v>0</v>
      </c>
      <c r="O515" s="72">
        <v>0.27027027027027029</v>
      </c>
      <c r="P515" s="72">
        <v>0</v>
      </c>
    </row>
    <row r="516" spans="2:16" x14ac:dyDescent="0.2">
      <c r="B516" s="72">
        <v>506</v>
      </c>
      <c r="C516" s="72">
        <v>1</v>
      </c>
      <c r="D516" s="72">
        <v>2.5142846436956718</v>
      </c>
      <c r="E516" s="72">
        <v>5.1214018766580338</v>
      </c>
      <c r="F516" s="72">
        <v>4.0208533064908281</v>
      </c>
      <c r="G516" s="72">
        <v>6.0344871304498451</v>
      </c>
      <c r="H516" s="72">
        <v>1</v>
      </c>
      <c r="I516" s="72">
        <v>0</v>
      </c>
      <c r="J516" s="72">
        <v>0</v>
      </c>
      <c r="K516" s="72">
        <v>1</v>
      </c>
      <c r="L516" s="72">
        <v>0</v>
      </c>
      <c r="M516" s="72">
        <v>0</v>
      </c>
      <c r="N516" s="72">
        <v>0</v>
      </c>
      <c r="O516" s="72">
        <v>0.97206703910614523</v>
      </c>
      <c r="P516" s="72">
        <v>0</v>
      </c>
    </row>
    <row r="517" spans="2:16" x14ac:dyDescent="0.2">
      <c r="B517" s="72">
        <v>507</v>
      </c>
      <c r="C517" s="72">
        <v>3</v>
      </c>
      <c r="D517" s="72">
        <v>2.6694641677548554</v>
      </c>
      <c r="E517" s="72">
        <v>3.513646028545514</v>
      </c>
      <c r="F517" s="72">
        <v>1.9552889325180629</v>
      </c>
      <c r="G517" s="72">
        <v>5.2365785460573573</v>
      </c>
      <c r="H517" s="72">
        <v>0.9</v>
      </c>
      <c r="I517" s="72">
        <v>0</v>
      </c>
      <c r="J517" s="72">
        <v>0.1</v>
      </c>
      <c r="K517" s="72">
        <v>0.4</v>
      </c>
      <c r="L517" s="72">
        <v>0.6</v>
      </c>
      <c r="M517" s="72">
        <v>0</v>
      </c>
      <c r="N517" s="72">
        <v>0</v>
      </c>
      <c r="O517" s="72">
        <v>0.9</v>
      </c>
      <c r="P517" s="72">
        <v>0</v>
      </c>
    </row>
    <row r="518" spans="2:16" x14ac:dyDescent="0.2">
      <c r="B518" s="72">
        <v>508</v>
      </c>
      <c r="C518" s="72">
        <v>3</v>
      </c>
      <c r="D518" s="72">
        <v>2.8689949194508286</v>
      </c>
      <c r="E518" s="72">
        <v>2.6347991398594184</v>
      </c>
      <c r="F518" s="72">
        <v>1.1131016381126724</v>
      </c>
      <c r="G518" s="72">
        <v>4.9849928518961724</v>
      </c>
      <c r="H518" s="72">
        <v>0.8928571428571429</v>
      </c>
      <c r="I518" s="72">
        <v>0.10714285714285714</v>
      </c>
      <c r="J518" s="72">
        <v>0</v>
      </c>
      <c r="K518" s="72">
        <v>0.17857142857142858</v>
      </c>
      <c r="L518" s="72">
        <v>0.6785714285714286</v>
      </c>
      <c r="M518" s="72">
        <v>0</v>
      </c>
      <c r="N518" s="72">
        <v>0.14285714285714285</v>
      </c>
      <c r="O518" s="72">
        <v>0.6428571428571429</v>
      </c>
      <c r="P518" s="72">
        <v>0</v>
      </c>
    </row>
    <row r="519" spans="2:16" x14ac:dyDescent="0.2">
      <c r="B519" s="72">
        <v>509</v>
      </c>
      <c r="C519" s="72">
        <v>3</v>
      </c>
      <c r="D519" s="72">
        <v>2.1211131314747984</v>
      </c>
      <c r="E519" s="72">
        <v>3.0929194154041166</v>
      </c>
      <c r="F519" s="72">
        <v>1.7130324219435302</v>
      </c>
      <c r="G519" s="72">
        <v>4.8661546047215278</v>
      </c>
      <c r="H519" s="72">
        <v>0.94545454545454544</v>
      </c>
      <c r="I519" s="72">
        <v>5.4545454545454543E-2</v>
      </c>
      <c r="J519" s="72">
        <v>0</v>
      </c>
      <c r="K519" s="72">
        <v>0.38727272727272727</v>
      </c>
      <c r="L519" s="72">
        <v>0.35090909090909089</v>
      </c>
      <c r="M519" s="72">
        <v>0</v>
      </c>
      <c r="N519" s="72">
        <v>0.26181818181818184</v>
      </c>
      <c r="O519" s="72">
        <v>0.64</v>
      </c>
      <c r="P519" s="72">
        <v>0</v>
      </c>
    </row>
    <row r="520" spans="2:16" x14ac:dyDescent="0.2">
      <c r="B520" s="72">
        <v>510</v>
      </c>
      <c r="C520" s="72">
        <v>2</v>
      </c>
      <c r="D520" s="72">
        <v>5.2328640464416001</v>
      </c>
      <c r="E520" s="72">
        <v>2.7271910698973905</v>
      </c>
      <c r="F520" s="72">
        <v>5.1115318079135381</v>
      </c>
      <c r="G520" s="72">
        <v>6.6828597171220929</v>
      </c>
      <c r="H520" s="72">
        <v>0.57002457002457008</v>
      </c>
      <c r="I520" s="72">
        <v>0.36117936117936117</v>
      </c>
      <c r="J520" s="72">
        <v>6.8796068796068796E-2</v>
      </c>
      <c r="K520" s="72">
        <v>0.28009828009828008</v>
      </c>
      <c r="L520" s="72">
        <v>0.71990171990171992</v>
      </c>
      <c r="M520" s="72">
        <v>0</v>
      </c>
      <c r="N520" s="72">
        <v>0</v>
      </c>
      <c r="O520" s="72">
        <v>0.13267813267813267</v>
      </c>
      <c r="P520" s="72">
        <v>0</v>
      </c>
    </row>
    <row r="521" spans="2:16" x14ac:dyDescent="0.2">
      <c r="B521" s="72">
        <v>511</v>
      </c>
      <c r="C521" s="72">
        <v>1</v>
      </c>
      <c r="D521" s="72">
        <v>1.4117573502525245</v>
      </c>
      <c r="E521" s="72">
        <v>4.8395241111049945</v>
      </c>
      <c r="F521" s="72">
        <v>3.6521427118665235</v>
      </c>
      <c r="G521" s="72">
        <v>5.06880044321582</v>
      </c>
      <c r="H521" s="72">
        <v>1</v>
      </c>
      <c r="I521" s="72">
        <v>0</v>
      </c>
      <c r="J521" s="72">
        <v>0</v>
      </c>
      <c r="K521" s="72">
        <v>0.8571428571428571</v>
      </c>
      <c r="L521" s="72">
        <v>0.14285714285714285</v>
      </c>
      <c r="M521" s="72">
        <v>0</v>
      </c>
      <c r="N521" s="72">
        <v>0</v>
      </c>
      <c r="O521" s="72">
        <v>0</v>
      </c>
      <c r="P521" s="72">
        <v>0</v>
      </c>
    </row>
    <row r="522" spans="2:16" x14ac:dyDescent="0.2">
      <c r="B522" s="72">
        <v>512</v>
      </c>
      <c r="C522" s="72">
        <v>3</v>
      </c>
      <c r="D522" s="72">
        <v>3.0034092402589381</v>
      </c>
      <c r="E522" s="72">
        <v>3.93711745509178</v>
      </c>
      <c r="F522" s="72">
        <v>2.5680719224772623</v>
      </c>
      <c r="G522" s="72">
        <v>5.1079741357557049</v>
      </c>
      <c r="H522" s="72">
        <v>1</v>
      </c>
      <c r="I522" s="72">
        <v>0</v>
      </c>
      <c r="J522" s="72">
        <v>0</v>
      </c>
      <c r="K522" s="72">
        <v>0.30769230769230771</v>
      </c>
      <c r="L522" s="72">
        <v>0.23076923076923078</v>
      </c>
      <c r="M522" s="72">
        <v>0</v>
      </c>
      <c r="N522" s="72">
        <v>0.46153846153846156</v>
      </c>
      <c r="O522" s="72">
        <v>0.6</v>
      </c>
      <c r="P522" s="72">
        <v>0</v>
      </c>
    </row>
    <row r="523" spans="2:16" x14ac:dyDescent="0.2">
      <c r="B523" s="72">
        <v>513</v>
      </c>
      <c r="C523" s="72">
        <v>3</v>
      </c>
      <c r="D523" s="72">
        <v>3.446903677180158</v>
      </c>
      <c r="E523" s="72">
        <v>3.6857435518356843</v>
      </c>
      <c r="F523" s="72">
        <v>1.2273454289332422</v>
      </c>
      <c r="G523" s="72">
        <v>5.3144251273615399</v>
      </c>
      <c r="H523" s="72">
        <v>0.93283582089552242</v>
      </c>
      <c r="I523" s="72">
        <v>4.4776119402985072E-2</v>
      </c>
      <c r="J523" s="72">
        <v>2.2388059701492536E-2</v>
      </c>
      <c r="K523" s="72">
        <v>0.11194029850746269</v>
      </c>
      <c r="L523" s="72">
        <v>0.88805970149253732</v>
      </c>
      <c r="M523" s="72">
        <v>0</v>
      </c>
      <c r="N523" s="72">
        <v>0</v>
      </c>
      <c r="O523" s="72">
        <v>0.84328358208955223</v>
      </c>
      <c r="P523" s="72">
        <v>0</v>
      </c>
    </row>
    <row r="524" spans="2:16" x14ac:dyDescent="0.2">
      <c r="B524" s="72">
        <v>514</v>
      </c>
      <c r="C524" s="72">
        <v>1</v>
      </c>
      <c r="D524" s="72">
        <v>2.3190398973721948</v>
      </c>
      <c r="E524" s="72">
        <v>2.5813554787824167</v>
      </c>
      <c r="F524" s="72">
        <v>3.7860894909674236</v>
      </c>
      <c r="G524" s="72">
        <v>5.3377406456369192</v>
      </c>
      <c r="H524" s="72">
        <v>0.75728155339805825</v>
      </c>
      <c r="I524" s="72">
        <v>0.18755516328331862</v>
      </c>
      <c r="J524" s="72">
        <v>5.5163283318623121E-2</v>
      </c>
      <c r="K524" s="72">
        <v>0.73742277140335388</v>
      </c>
      <c r="L524" s="72">
        <v>0.24051191526919682</v>
      </c>
      <c r="M524" s="72">
        <v>8.8261253309796991E-3</v>
      </c>
      <c r="N524" s="72">
        <v>1.323918799646955E-2</v>
      </c>
      <c r="O524" s="72">
        <v>0.15666372462488967</v>
      </c>
      <c r="P524" s="72">
        <v>0</v>
      </c>
    </row>
    <row r="525" spans="2:16" x14ac:dyDescent="0.2">
      <c r="B525" s="72">
        <v>515</v>
      </c>
      <c r="C525" s="72">
        <v>2</v>
      </c>
      <c r="D525" s="72">
        <v>5.2150494808411718</v>
      </c>
      <c r="E525" s="72">
        <v>2.9521747058087668</v>
      </c>
      <c r="F525" s="72">
        <v>5.0326713299180312</v>
      </c>
      <c r="G525" s="72">
        <v>6.7378010095538903</v>
      </c>
      <c r="H525" s="72">
        <v>0.61057692307692313</v>
      </c>
      <c r="I525" s="72">
        <v>0.38942307692307693</v>
      </c>
      <c r="J525" s="72">
        <v>0</v>
      </c>
      <c r="K525" s="72">
        <v>0.28846153846153844</v>
      </c>
      <c r="L525" s="72">
        <v>0.71153846153846156</v>
      </c>
      <c r="M525" s="72">
        <v>0</v>
      </c>
      <c r="N525" s="72">
        <v>0</v>
      </c>
      <c r="O525" s="72">
        <v>0.20192307692307693</v>
      </c>
      <c r="P525" s="72">
        <v>0</v>
      </c>
    </row>
    <row r="526" spans="2:16" x14ac:dyDescent="0.2">
      <c r="B526" s="72">
        <v>516</v>
      </c>
      <c r="C526" s="72">
        <v>3</v>
      </c>
      <c r="D526" s="72">
        <v>2.5837127244426474</v>
      </c>
      <c r="E526" s="72">
        <v>3.3165472170510424</v>
      </c>
      <c r="F526" s="72">
        <v>0.87812134803794795</v>
      </c>
      <c r="G526" s="72">
        <v>4.7949833489664035</v>
      </c>
      <c r="H526" s="72">
        <v>0.92021276595744683</v>
      </c>
      <c r="I526" s="72">
        <v>3.1914893617021274E-2</v>
      </c>
      <c r="J526" s="72">
        <v>4.7872340425531915E-2</v>
      </c>
      <c r="K526" s="72">
        <v>0.22074468085106383</v>
      </c>
      <c r="L526" s="72">
        <v>0.7792553191489362</v>
      </c>
      <c r="M526" s="72">
        <v>0</v>
      </c>
      <c r="N526" s="72">
        <v>0</v>
      </c>
      <c r="O526" s="72">
        <v>0.50531914893617025</v>
      </c>
      <c r="P526" s="72">
        <v>0</v>
      </c>
    </row>
    <row r="527" spans="2:16" x14ac:dyDescent="0.2">
      <c r="B527" s="72">
        <v>517</v>
      </c>
      <c r="C527" s="72">
        <v>1</v>
      </c>
      <c r="D527" s="72">
        <v>2.8710966219297198</v>
      </c>
      <c r="E527" s="72">
        <v>4.6466348743249251</v>
      </c>
      <c r="F527" s="72">
        <v>4.943301452433114</v>
      </c>
      <c r="G527" s="72">
        <v>5.7656637469342629</v>
      </c>
      <c r="H527" s="72">
        <v>0.81366459627329191</v>
      </c>
      <c r="I527" s="72">
        <v>0</v>
      </c>
      <c r="J527" s="72">
        <v>0.18633540372670807</v>
      </c>
      <c r="K527" s="72">
        <v>1</v>
      </c>
      <c r="L527" s="72">
        <v>0</v>
      </c>
      <c r="M527" s="72">
        <v>0</v>
      </c>
      <c r="N527" s="72">
        <v>0</v>
      </c>
      <c r="O527" s="72">
        <v>1.8633540372670808E-2</v>
      </c>
      <c r="P527" s="72">
        <v>0</v>
      </c>
    </row>
    <row r="528" spans="2:16" x14ac:dyDescent="0.2">
      <c r="B528" s="72">
        <v>518</v>
      </c>
      <c r="C528" s="72">
        <v>2</v>
      </c>
      <c r="D528" s="72">
        <v>4.1651301368085889</v>
      </c>
      <c r="E528" s="72">
        <v>2.4049288999110137</v>
      </c>
      <c r="F528" s="72">
        <v>3.9926218822180224</v>
      </c>
      <c r="G528" s="72">
        <v>5.9576484473071298</v>
      </c>
      <c r="H528" s="72">
        <v>0.65267175572519087</v>
      </c>
      <c r="I528" s="72">
        <v>0.12977099236641221</v>
      </c>
      <c r="J528" s="72">
        <v>0.21755725190839695</v>
      </c>
      <c r="K528" s="72">
        <v>0.34351145038167941</v>
      </c>
      <c r="L528" s="72">
        <v>0.59541984732824427</v>
      </c>
      <c r="M528" s="72">
        <v>0</v>
      </c>
      <c r="N528" s="72">
        <v>6.1068702290076333E-2</v>
      </c>
      <c r="O528" s="72">
        <v>0.60305343511450382</v>
      </c>
      <c r="P528" s="72">
        <v>0</v>
      </c>
    </row>
    <row r="529" spans="2:16" x14ac:dyDescent="0.2">
      <c r="B529" s="72">
        <v>519</v>
      </c>
      <c r="C529" s="72">
        <v>1</v>
      </c>
      <c r="D529" s="72">
        <v>1.7190260592772766</v>
      </c>
      <c r="E529" s="72">
        <v>4.7619578736262147</v>
      </c>
      <c r="F529" s="72">
        <v>3.508610252361831</v>
      </c>
      <c r="G529" s="72">
        <v>5.5533070968285276</v>
      </c>
      <c r="H529" s="72">
        <v>1</v>
      </c>
      <c r="I529" s="72">
        <v>0</v>
      </c>
      <c r="J529" s="72">
        <v>0</v>
      </c>
      <c r="K529" s="72">
        <v>0.92615384615384611</v>
      </c>
      <c r="L529" s="72">
        <v>7.3846153846153853E-2</v>
      </c>
      <c r="M529" s="72">
        <v>0</v>
      </c>
      <c r="N529" s="72">
        <v>0</v>
      </c>
      <c r="O529" s="72">
        <v>0.72</v>
      </c>
      <c r="P529" s="72">
        <v>0</v>
      </c>
    </row>
    <row r="530" spans="2:16" x14ac:dyDescent="0.2">
      <c r="B530" s="72">
        <v>520</v>
      </c>
      <c r="C530" s="72">
        <v>3</v>
      </c>
      <c r="D530" s="72">
        <v>2.8373841289536932</v>
      </c>
      <c r="E530" s="72">
        <v>4.2053221586138658</v>
      </c>
      <c r="F530" s="72">
        <v>1.6838449321319637</v>
      </c>
      <c r="G530" s="72">
        <v>3.1106432612693813</v>
      </c>
      <c r="H530" s="72">
        <v>1</v>
      </c>
      <c r="I530" s="72">
        <v>0</v>
      </c>
      <c r="J530" s="72">
        <v>0</v>
      </c>
      <c r="K530" s="72">
        <v>0.1777434312210201</v>
      </c>
      <c r="L530" s="72">
        <v>0.50695517774343124</v>
      </c>
      <c r="M530" s="72">
        <v>0.31530139103554866</v>
      </c>
      <c r="N530" s="72">
        <v>0</v>
      </c>
      <c r="O530" s="72">
        <v>0.49768160741885625</v>
      </c>
      <c r="P530" s="72">
        <v>0.31530139103554866</v>
      </c>
    </row>
    <row r="531" spans="2:16" x14ac:dyDescent="0.2">
      <c r="B531" s="72">
        <v>521</v>
      </c>
      <c r="C531" s="72">
        <v>3</v>
      </c>
      <c r="D531" s="72">
        <v>2.6728062763213152</v>
      </c>
      <c r="E531" s="72">
        <v>4.0697780222370445</v>
      </c>
      <c r="F531" s="72">
        <v>0.91250051016388423</v>
      </c>
      <c r="G531" s="72">
        <v>4.9667105115450534</v>
      </c>
      <c r="H531" s="72">
        <v>1</v>
      </c>
      <c r="I531" s="72">
        <v>0</v>
      </c>
      <c r="J531" s="72">
        <v>0</v>
      </c>
      <c r="K531" s="72">
        <v>0.25531914893617019</v>
      </c>
      <c r="L531" s="72">
        <v>0.74468085106382975</v>
      </c>
      <c r="M531" s="72">
        <v>0</v>
      </c>
      <c r="N531" s="72">
        <v>0</v>
      </c>
      <c r="O531" s="72">
        <v>0.64893617021276595</v>
      </c>
      <c r="P531" s="72">
        <v>0</v>
      </c>
    </row>
    <row r="532" spans="2:16" x14ac:dyDescent="0.2">
      <c r="B532" s="72">
        <v>522</v>
      </c>
      <c r="C532" s="72">
        <v>3</v>
      </c>
      <c r="D532" s="72">
        <v>3.3661164033394435</v>
      </c>
      <c r="E532" s="72">
        <v>2.7911793342190836</v>
      </c>
      <c r="F532" s="72">
        <v>2.7305464813410012</v>
      </c>
      <c r="G532" s="72">
        <v>4.8106052799897601</v>
      </c>
      <c r="H532" s="72">
        <v>0.81481481481481477</v>
      </c>
      <c r="I532" s="72">
        <v>0.18518518518518517</v>
      </c>
      <c r="J532" s="72">
        <v>0</v>
      </c>
      <c r="K532" s="72">
        <v>0.18106995884773663</v>
      </c>
      <c r="L532" s="72">
        <v>0.75308641975308643</v>
      </c>
      <c r="M532" s="72">
        <v>6.584362139917696E-2</v>
      </c>
      <c r="N532" s="72">
        <v>0</v>
      </c>
      <c r="O532" s="72">
        <v>3.7037037037037035E-2</v>
      </c>
      <c r="P532" s="72">
        <v>6.584362139917696E-2</v>
      </c>
    </row>
    <row r="533" spans="2:16" x14ac:dyDescent="0.2">
      <c r="B533" s="72">
        <v>523</v>
      </c>
      <c r="C533" s="72">
        <v>3</v>
      </c>
      <c r="D533" s="72">
        <v>3.4121701358828109</v>
      </c>
      <c r="E533" s="72">
        <v>4.3157067096491666</v>
      </c>
      <c r="F533" s="72">
        <v>1.4553006847081549</v>
      </c>
      <c r="G533" s="72">
        <v>3.6883461483338249</v>
      </c>
      <c r="H533" s="72">
        <v>1</v>
      </c>
      <c r="I533" s="72">
        <v>0</v>
      </c>
      <c r="J533" s="72">
        <v>0</v>
      </c>
      <c r="K533" s="72">
        <v>0</v>
      </c>
      <c r="L533" s="72">
        <v>0.76086956521739135</v>
      </c>
      <c r="M533" s="72">
        <v>0.2391304347826087</v>
      </c>
      <c r="N533" s="72">
        <v>0</v>
      </c>
      <c r="O533" s="72">
        <v>0.40579710144927539</v>
      </c>
      <c r="P533" s="72">
        <v>0.2391304347826087</v>
      </c>
    </row>
    <row r="534" spans="2:16" x14ac:dyDescent="0.2">
      <c r="B534" s="72">
        <v>524</v>
      </c>
      <c r="C534" s="72">
        <v>3</v>
      </c>
      <c r="D534" s="72">
        <v>4.9139672145434554</v>
      </c>
      <c r="E534" s="72">
        <v>4.8796573790191458</v>
      </c>
      <c r="F534" s="72">
        <v>4.1284116267856366</v>
      </c>
      <c r="G534" s="72">
        <v>6.2610776178736849</v>
      </c>
      <c r="H534" s="72">
        <v>1</v>
      </c>
      <c r="I534" s="72">
        <v>0</v>
      </c>
      <c r="J534" s="72">
        <v>0</v>
      </c>
      <c r="K534" s="72">
        <v>0.11881188118811881</v>
      </c>
      <c r="L534" s="72">
        <v>0.12376237623762376</v>
      </c>
      <c r="M534" s="72">
        <v>0</v>
      </c>
      <c r="N534" s="72">
        <v>0.75742574257425743</v>
      </c>
      <c r="O534" s="72">
        <v>0.9356435643564357</v>
      </c>
      <c r="P534" s="72">
        <v>0</v>
      </c>
    </row>
    <row r="535" spans="2:16" x14ac:dyDescent="0.2">
      <c r="B535" s="72">
        <v>525</v>
      </c>
      <c r="C535" s="72">
        <v>3</v>
      </c>
      <c r="D535" s="72">
        <v>3.983778663234641</v>
      </c>
      <c r="E535" s="72">
        <v>3.4928597872173985</v>
      </c>
      <c r="F535" s="72">
        <v>1.9532583956540825</v>
      </c>
      <c r="G535" s="72">
        <v>5.711481075525688</v>
      </c>
      <c r="H535" s="72">
        <v>0.88571428571428568</v>
      </c>
      <c r="I535" s="72">
        <v>0.11428571428571428</v>
      </c>
      <c r="J535" s="72">
        <v>0</v>
      </c>
      <c r="K535" s="72">
        <v>6.6666666666666666E-2</v>
      </c>
      <c r="L535" s="72">
        <v>0.93333333333333335</v>
      </c>
      <c r="M535" s="72">
        <v>0</v>
      </c>
      <c r="N535" s="72">
        <v>0</v>
      </c>
      <c r="O535" s="72">
        <v>0.97460317460317458</v>
      </c>
      <c r="P535" s="72">
        <v>0</v>
      </c>
    </row>
    <row r="536" spans="2:16" x14ac:dyDescent="0.2">
      <c r="B536" s="72">
        <v>526</v>
      </c>
      <c r="C536" s="72">
        <v>3</v>
      </c>
      <c r="D536" s="72">
        <v>3.0864111477174871</v>
      </c>
      <c r="E536" s="72">
        <v>4.1995787224500196</v>
      </c>
      <c r="F536" s="72">
        <v>1.4080813822855047</v>
      </c>
      <c r="G536" s="72">
        <v>3.529481833399069</v>
      </c>
      <c r="H536" s="72">
        <v>1</v>
      </c>
      <c r="I536" s="72">
        <v>0</v>
      </c>
      <c r="J536" s="72">
        <v>0</v>
      </c>
      <c r="K536" s="72">
        <v>0.11522048364153627</v>
      </c>
      <c r="L536" s="72">
        <v>0.60881934566145091</v>
      </c>
      <c r="M536" s="72">
        <v>0.27596017069701279</v>
      </c>
      <c r="N536" s="72">
        <v>0</v>
      </c>
      <c r="O536" s="72">
        <v>0.60881934566145091</v>
      </c>
      <c r="P536" s="72">
        <v>0.27596017069701279</v>
      </c>
    </row>
    <row r="537" spans="2:16" x14ac:dyDescent="0.2">
      <c r="B537" s="72">
        <v>527</v>
      </c>
      <c r="C537" s="72">
        <v>3</v>
      </c>
      <c r="D537" s="72">
        <v>3.05358268746058</v>
      </c>
      <c r="E537" s="72">
        <v>2.8614000759358769</v>
      </c>
      <c r="F537" s="72">
        <v>1.591747125291463</v>
      </c>
      <c r="G537" s="72">
        <v>5.143306917886564</v>
      </c>
      <c r="H537" s="72">
        <v>0.91634132738427221</v>
      </c>
      <c r="I537" s="72">
        <v>8.3658672615727833E-2</v>
      </c>
      <c r="J537" s="72">
        <v>0</v>
      </c>
      <c r="K537" s="72">
        <v>0.19408812046848856</v>
      </c>
      <c r="L537" s="72">
        <v>0.51589514779698831</v>
      </c>
      <c r="M537" s="72">
        <v>0</v>
      </c>
      <c r="N537" s="72">
        <v>0.29001673173452314</v>
      </c>
      <c r="O537" s="72">
        <v>0.81037367540435024</v>
      </c>
      <c r="P537" s="72">
        <v>0</v>
      </c>
    </row>
    <row r="538" spans="2:16" x14ac:dyDescent="0.2">
      <c r="B538" s="72">
        <v>528</v>
      </c>
      <c r="C538" s="72">
        <v>3</v>
      </c>
      <c r="D538" s="72">
        <v>3.460162734249824</v>
      </c>
      <c r="E538" s="72">
        <v>4.3321454495778147</v>
      </c>
      <c r="F538" s="72">
        <v>1.2448268660892567</v>
      </c>
      <c r="G538" s="72">
        <v>5.0676118246222304</v>
      </c>
      <c r="H538" s="72">
        <v>1</v>
      </c>
      <c r="I538" s="72">
        <v>0</v>
      </c>
      <c r="J538" s="72">
        <v>0</v>
      </c>
      <c r="K538" s="72">
        <v>4.8484848484848485E-2</v>
      </c>
      <c r="L538" s="72">
        <v>0.95151515151515154</v>
      </c>
      <c r="M538" s="72">
        <v>0</v>
      </c>
      <c r="N538" s="72">
        <v>0</v>
      </c>
      <c r="O538" s="72">
        <v>0.48484848484848486</v>
      </c>
      <c r="P538" s="72">
        <v>0</v>
      </c>
    </row>
    <row r="539" spans="2:16" x14ac:dyDescent="0.2">
      <c r="B539" s="72">
        <v>529</v>
      </c>
      <c r="C539" s="72">
        <v>3</v>
      </c>
      <c r="D539" s="72">
        <v>2.6557475959677643</v>
      </c>
      <c r="E539" s="72">
        <v>3.4938599052648436</v>
      </c>
      <c r="F539" s="72">
        <v>0.5291980505421463</v>
      </c>
      <c r="G539" s="72">
        <v>4.5333183075490959</v>
      </c>
      <c r="H539" s="72">
        <v>0.96414342629482075</v>
      </c>
      <c r="I539" s="72">
        <v>3.5856573705179286E-2</v>
      </c>
      <c r="J539" s="72">
        <v>0</v>
      </c>
      <c r="K539" s="72">
        <v>0.15537848605577689</v>
      </c>
      <c r="L539" s="72">
        <v>0.71314741035856577</v>
      </c>
      <c r="M539" s="72">
        <v>3.5856573705179286E-2</v>
      </c>
      <c r="N539" s="72">
        <v>9.5617529880478086E-2</v>
      </c>
      <c r="O539" s="72">
        <v>0.44023904382470119</v>
      </c>
      <c r="P539" s="72">
        <v>3.5856573705179286E-2</v>
      </c>
    </row>
    <row r="540" spans="2:16" x14ac:dyDescent="0.2">
      <c r="B540" s="72">
        <v>530</v>
      </c>
      <c r="C540" s="72">
        <v>3</v>
      </c>
      <c r="D540" s="72">
        <v>3.5414950355571087</v>
      </c>
      <c r="E540" s="72">
        <v>4.3706482809113538</v>
      </c>
      <c r="F540" s="72">
        <v>1.4598776489457628</v>
      </c>
      <c r="G540" s="72">
        <v>5.4410984438140355</v>
      </c>
      <c r="H540" s="72">
        <v>1</v>
      </c>
      <c r="I540" s="72">
        <v>0</v>
      </c>
      <c r="J540" s="72">
        <v>0</v>
      </c>
      <c r="K540" s="72">
        <v>0.14285714285714285</v>
      </c>
      <c r="L540" s="72">
        <v>0.8571428571428571</v>
      </c>
      <c r="M540" s="72">
        <v>0</v>
      </c>
      <c r="N540" s="72">
        <v>0</v>
      </c>
      <c r="O540" s="72">
        <v>0.9285714285714286</v>
      </c>
      <c r="P540" s="72">
        <v>0</v>
      </c>
    </row>
    <row r="541" spans="2:16" x14ac:dyDescent="0.2">
      <c r="B541" s="72">
        <v>531</v>
      </c>
      <c r="C541" s="72">
        <v>2</v>
      </c>
      <c r="D541" s="72">
        <v>6.4497332549980708</v>
      </c>
      <c r="E541" s="72">
        <v>3.573037324021108</v>
      </c>
      <c r="F541" s="72">
        <v>6.2847039986077942</v>
      </c>
      <c r="G541" s="72">
        <v>7.8063852308697994</v>
      </c>
      <c r="H541" s="72">
        <v>0.46666666666666667</v>
      </c>
      <c r="I541" s="72">
        <v>0.46</v>
      </c>
      <c r="J541" s="72">
        <v>7.3333333333333334E-2</v>
      </c>
      <c r="K541" s="72">
        <v>0.29333333333333333</v>
      </c>
      <c r="L541" s="72">
        <v>0.70666666666666667</v>
      </c>
      <c r="M541" s="72">
        <v>0</v>
      </c>
      <c r="N541" s="72">
        <v>0</v>
      </c>
      <c r="O541" s="72">
        <v>0.44</v>
      </c>
      <c r="P541" s="72">
        <v>0</v>
      </c>
    </row>
    <row r="542" spans="2:16" x14ac:dyDescent="0.2">
      <c r="B542" s="72">
        <v>532</v>
      </c>
      <c r="C542" s="72">
        <v>4</v>
      </c>
      <c r="D542" s="72">
        <v>5.6944922202874624</v>
      </c>
      <c r="E542" s="72">
        <v>5.1210130103383351</v>
      </c>
      <c r="F542" s="72">
        <v>5.8788211834382293</v>
      </c>
      <c r="G542" s="72">
        <v>5.0753906181290622</v>
      </c>
      <c r="H542" s="72">
        <v>0.66355140186915884</v>
      </c>
      <c r="I542" s="72">
        <v>0</v>
      </c>
      <c r="J542" s="72">
        <v>0.3364485981308411</v>
      </c>
      <c r="K542" s="72">
        <v>0.30841121495327101</v>
      </c>
      <c r="L542" s="72">
        <v>0.18691588785046728</v>
      </c>
      <c r="M542" s="72">
        <v>0.50467289719626163</v>
      </c>
      <c r="N542" s="72">
        <v>0</v>
      </c>
      <c r="O542" s="72">
        <v>0.46728971962616822</v>
      </c>
      <c r="P542" s="72">
        <v>0.50467289719626163</v>
      </c>
    </row>
    <row r="543" spans="2:16" x14ac:dyDescent="0.2">
      <c r="B543" s="72">
        <v>533</v>
      </c>
      <c r="C543" s="72">
        <v>3</v>
      </c>
      <c r="D543" s="72">
        <v>2.073943126447598</v>
      </c>
      <c r="E543" s="72">
        <v>3.8559539251936061</v>
      </c>
      <c r="F543" s="72">
        <v>1.0395952156553061</v>
      </c>
      <c r="G543" s="72">
        <v>4.6778761892429452</v>
      </c>
      <c r="H543" s="72">
        <v>0.98763736263736268</v>
      </c>
      <c r="I543" s="72">
        <v>1.2362637362637362E-2</v>
      </c>
      <c r="J543" s="72">
        <v>0</v>
      </c>
      <c r="K543" s="72">
        <v>0.33791208791208793</v>
      </c>
      <c r="L543" s="72">
        <v>0.65384615384615385</v>
      </c>
      <c r="M543" s="72">
        <v>8.241758241758242E-3</v>
      </c>
      <c r="N543" s="72">
        <v>0</v>
      </c>
      <c r="O543" s="72">
        <v>0.44780219780219782</v>
      </c>
      <c r="P543" s="72">
        <v>8.241758241758242E-3</v>
      </c>
    </row>
    <row r="544" spans="2:16" x14ac:dyDescent="0.2">
      <c r="B544" s="72">
        <v>534</v>
      </c>
      <c r="C544" s="72">
        <v>3</v>
      </c>
      <c r="D544" s="72">
        <v>4.2264473518326229</v>
      </c>
      <c r="E544" s="72">
        <v>4.6790344842788958</v>
      </c>
      <c r="F544" s="72">
        <v>1.9178714235176513</v>
      </c>
      <c r="G544" s="72">
        <v>5.7531594698822417</v>
      </c>
      <c r="H544" s="72">
        <v>1</v>
      </c>
      <c r="I544" s="72">
        <v>0</v>
      </c>
      <c r="J544" s="72">
        <v>0</v>
      </c>
      <c r="K544" s="72">
        <v>0</v>
      </c>
      <c r="L544" s="72">
        <v>1</v>
      </c>
      <c r="M544" s="72">
        <v>0</v>
      </c>
      <c r="N544" s="72">
        <v>0</v>
      </c>
      <c r="O544" s="72">
        <v>1</v>
      </c>
      <c r="P544" s="72">
        <v>0</v>
      </c>
    </row>
    <row r="545" spans="2:16" x14ac:dyDescent="0.2">
      <c r="B545" s="72">
        <v>535</v>
      </c>
      <c r="C545" s="72">
        <v>3</v>
      </c>
      <c r="D545" s="72">
        <v>2.2649758736141661</v>
      </c>
      <c r="E545" s="72">
        <v>2.6653840719223258</v>
      </c>
      <c r="F545" s="72">
        <v>1.9111830784820352</v>
      </c>
      <c r="G545" s="72">
        <v>4.5513879860712461</v>
      </c>
      <c r="H545" s="72">
        <v>0.84210526315789469</v>
      </c>
      <c r="I545" s="72">
        <v>6.3157894736842107E-2</v>
      </c>
      <c r="J545" s="72">
        <v>9.4736842105263161E-2</v>
      </c>
      <c r="K545" s="72">
        <v>0.33157894736842103</v>
      </c>
      <c r="L545" s="72">
        <v>0.63684210526315788</v>
      </c>
      <c r="M545" s="72">
        <v>3.1578947368421054E-2</v>
      </c>
      <c r="N545" s="72">
        <v>0</v>
      </c>
      <c r="O545" s="72">
        <v>0.29473684210526313</v>
      </c>
      <c r="P545" s="72">
        <v>3.1578947368421054E-2</v>
      </c>
    </row>
    <row r="546" spans="2:16" x14ac:dyDescent="0.2">
      <c r="B546" s="72">
        <v>536</v>
      </c>
      <c r="C546" s="72">
        <v>3</v>
      </c>
      <c r="D546" s="72">
        <v>2.7476342884712874</v>
      </c>
      <c r="E546" s="72">
        <v>4.0979596383048005</v>
      </c>
      <c r="F546" s="72">
        <v>1.0215063350210851</v>
      </c>
      <c r="G546" s="72">
        <v>5.0595150301137783</v>
      </c>
      <c r="H546" s="72">
        <v>1</v>
      </c>
      <c r="I546" s="72">
        <v>0</v>
      </c>
      <c r="J546" s="72">
        <v>0</v>
      </c>
      <c r="K546" s="72">
        <v>0.26530612244897961</v>
      </c>
      <c r="L546" s="72">
        <v>0.73469387755102045</v>
      </c>
      <c r="M546" s="72">
        <v>0</v>
      </c>
      <c r="N546" s="72">
        <v>0</v>
      </c>
      <c r="O546" s="72">
        <v>0.73469387755102045</v>
      </c>
      <c r="P546" s="72">
        <v>0</v>
      </c>
    </row>
    <row r="547" spans="2:16" x14ac:dyDescent="0.2">
      <c r="B547" s="72">
        <v>537</v>
      </c>
      <c r="C547" s="72">
        <v>4</v>
      </c>
      <c r="D547" s="72">
        <v>3.8458727300411577</v>
      </c>
      <c r="E547" s="72">
        <v>5.0387997491259409</v>
      </c>
      <c r="F547" s="72">
        <v>3.413861821452278</v>
      </c>
      <c r="G547" s="72">
        <v>1.4251331706324941</v>
      </c>
      <c r="H547" s="72">
        <v>1</v>
      </c>
      <c r="I547" s="72">
        <v>0</v>
      </c>
      <c r="J547" s="72">
        <v>0</v>
      </c>
      <c r="K547" s="72">
        <v>0.13333333333333333</v>
      </c>
      <c r="L547" s="72">
        <v>0.26666666666666666</v>
      </c>
      <c r="M547" s="72">
        <v>0.6</v>
      </c>
      <c r="N547" s="72">
        <v>0</v>
      </c>
      <c r="O547" s="72">
        <v>0.26666666666666666</v>
      </c>
      <c r="P547" s="72">
        <v>0.6</v>
      </c>
    </row>
    <row r="548" spans="2:16" x14ac:dyDescent="0.2">
      <c r="B548" s="72">
        <v>538</v>
      </c>
      <c r="C548" s="72">
        <v>3</v>
      </c>
      <c r="D548" s="72">
        <v>3.0986788712991746</v>
      </c>
      <c r="E548" s="72">
        <v>3.5839798353159185</v>
      </c>
      <c r="F548" s="72">
        <v>0.49586656951554464</v>
      </c>
      <c r="G548" s="72">
        <v>4.6256076462909705</v>
      </c>
      <c r="H548" s="72">
        <v>0.96399999999999997</v>
      </c>
      <c r="I548" s="72">
        <v>3.5999999999999997E-2</v>
      </c>
      <c r="J548" s="72">
        <v>0</v>
      </c>
      <c r="K548" s="72">
        <v>8.4000000000000005E-2</v>
      </c>
      <c r="L548" s="72">
        <v>0.748</v>
      </c>
      <c r="M548" s="72">
        <v>7.1999999999999995E-2</v>
      </c>
      <c r="N548" s="72">
        <v>9.6000000000000002E-2</v>
      </c>
      <c r="O548" s="72">
        <v>0.66400000000000003</v>
      </c>
      <c r="P548" s="72">
        <v>7.1999999999999995E-2</v>
      </c>
    </row>
    <row r="549" spans="2:16" x14ac:dyDescent="0.2">
      <c r="B549" s="72">
        <v>539</v>
      </c>
      <c r="C549" s="72">
        <v>3</v>
      </c>
      <c r="D549" s="72">
        <v>4.0122910940604486</v>
      </c>
      <c r="E549" s="72">
        <v>4.263636771255908</v>
      </c>
      <c r="F549" s="72">
        <v>1.6776645896803479</v>
      </c>
      <c r="G549" s="72">
        <v>5.6212386913909738</v>
      </c>
      <c r="H549" s="72">
        <v>0.967741935483871</v>
      </c>
      <c r="I549" s="72">
        <v>3.2258064516129031E-2</v>
      </c>
      <c r="J549" s="72">
        <v>0</v>
      </c>
      <c r="K549" s="72">
        <v>2.1505376344086023E-2</v>
      </c>
      <c r="L549" s="72">
        <v>0.978494623655914</v>
      </c>
      <c r="M549" s="72">
        <v>0</v>
      </c>
      <c r="N549" s="72">
        <v>0</v>
      </c>
      <c r="O549" s="72">
        <v>0.94623655913978499</v>
      </c>
      <c r="P549" s="72">
        <v>0</v>
      </c>
    </row>
    <row r="550" spans="2:16" x14ac:dyDescent="0.2">
      <c r="B550" s="72">
        <v>540</v>
      </c>
      <c r="C550" s="72">
        <v>3</v>
      </c>
      <c r="D550" s="72">
        <v>3.47715314549718</v>
      </c>
      <c r="E550" s="72">
        <v>4.4942716771200377</v>
      </c>
      <c r="F550" s="72">
        <v>1.836663635302872</v>
      </c>
      <c r="G550" s="72">
        <v>4.9278534115185684</v>
      </c>
      <c r="H550" s="72">
        <v>1</v>
      </c>
      <c r="I550" s="72">
        <v>0</v>
      </c>
      <c r="J550" s="72">
        <v>0</v>
      </c>
      <c r="K550" s="72">
        <v>4.7430830039525688E-2</v>
      </c>
      <c r="L550" s="72">
        <v>0.95256916996047436</v>
      </c>
      <c r="M550" s="72">
        <v>0</v>
      </c>
      <c r="N550" s="72">
        <v>0</v>
      </c>
      <c r="O550" s="72">
        <v>0.14229249011857709</v>
      </c>
      <c r="P550" s="72">
        <v>0</v>
      </c>
    </row>
    <row r="551" spans="2:16" x14ac:dyDescent="0.2">
      <c r="B551" s="72">
        <v>541</v>
      </c>
      <c r="C551" s="72">
        <v>3</v>
      </c>
      <c r="D551" s="72">
        <v>1.7592162274874223</v>
      </c>
      <c r="E551" s="72">
        <v>3.6731704904033764</v>
      </c>
      <c r="F551" s="72">
        <v>1.21421785597486</v>
      </c>
      <c r="G551" s="72">
        <v>4.6779869488804806</v>
      </c>
      <c r="H551" s="72">
        <v>0.96341463414634143</v>
      </c>
      <c r="I551" s="72">
        <v>0</v>
      </c>
      <c r="J551" s="72">
        <v>3.6585365853658534E-2</v>
      </c>
      <c r="K551" s="72">
        <v>0.40243902439024393</v>
      </c>
      <c r="L551" s="72">
        <v>0.59756097560975607</v>
      </c>
      <c r="M551" s="72">
        <v>0</v>
      </c>
      <c r="N551" s="72">
        <v>0</v>
      </c>
      <c r="O551" s="72">
        <v>0.47560975609756095</v>
      </c>
      <c r="P551" s="72">
        <v>0</v>
      </c>
    </row>
    <row r="552" spans="2:16" x14ac:dyDescent="0.2">
      <c r="B552" s="72">
        <v>542</v>
      </c>
      <c r="C552" s="72">
        <v>2</v>
      </c>
      <c r="D552" s="72">
        <v>2.9447561977228238</v>
      </c>
      <c r="E552" s="72">
        <v>1.6725748521677459</v>
      </c>
      <c r="F552" s="72">
        <v>3.3911410054434756</v>
      </c>
      <c r="G552" s="72">
        <v>5.3904117355170413</v>
      </c>
      <c r="H552" s="72">
        <v>0.74415666456096019</v>
      </c>
      <c r="I552" s="72">
        <v>0.23689197725837019</v>
      </c>
      <c r="J552" s="72">
        <v>1.8951358180669616E-2</v>
      </c>
      <c r="K552" s="72">
        <v>0.49147188881869869</v>
      </c>
      <c r="L552" s="72">
        <v>0.38534428300694884</v>
      </c>
      <c r="M552" s="72">
        <v>0</v>
      </c>
      <c r="N552" s="72">
        <v>0.1231838281743525</v>
      </c>
      <c r="O552" s="72">
        <v>0.28111181301326593</v>
      </c>
      <c r="P552" s="72">
        <v>0</v>
      </c>
    </row>
    <row r="553" spans="2:16" x14ac:dyDescent="0.2">
      <c r="B553" s="72">
        <v>543</v>
      </c>
      <c r="C553" s="72">
        <v>3</v>
      </c>
      <c r="D553" s="72">
        <v>2.4451867413401165</v>
      </c>
      <c r="E553" s="72">
        <v>4.0708995114035638</v>
      </c>
      <c r="F553" s="72">
        <v>1.3598171187184958</v>
      </c>
      <c r="G553" s="72">
        <v>3.5205930348092718</v>
      </c>
      <c r="H553" s="72">
        <v>1</v>
      </c>
      <c r="I553" s="72">
        <v>0</v>
      </c>
      <c r="J553" s="72">
        <v>0</v>
      </c>
      <c r="K553" s="72">
        <v>0.23044397463002114</v>
      </c>
      <c r="L553" s="72">
        <v>0.55391120507399583</v>
      </c>
      <c r="M553" s="72">
        <v>0.21564482029598309</v>
      </c>
      <c r="N553" s="72">
        <v>0</v>
      </c>
      <c r="O553" s="72">
        <v>0.39534883720930231</v>
      </c>
      <c r="P553" s="72">
        <v>0.21564482029598309</v>
      </c>
    </row>
    <row r="554" spans="2:16" x14ac:dyDescent="0.2">
      <c r="B554" s="72">
        <v>544</v>
      </c>
      <c r="C554" s="72">
        <v>1</v>
      </c>
      <c r="D554" s="72">
        <v>0.73748657060792788</v>
      </c>
      <c r="E554" s="72">
        <v>3.2958990066959108</v>
      </c>
      <c r="F554" s="72">
        <v>2.2558002215358064</v>
      </c>
      <c r="G554" s="72">
        <v>4.6471476531547307</v>
      </c>
      <c r="H554" s="72">
        <v>0.90937996820349765</v>
      </c>
      <c r="I554" s="72">
        <v>3.8155802861685212E-2</v>
      </c>
      <c r="J554" s="72">
        <v>5.246422893481717E-2</v>
      </c>
      <c r="K554" s="72">
        <v>0.60413354531001595</v>
      </c>
      <c r="L554" s="72">
        <v>0.37519872813990462</v>
      </c>
      <c r="M554" s="72">
        <v>0</v>
      </c>
      <c r="N554" s="72">
        <v>2.066772655007949E-2</v>
      </c>
      <c r="O554" s="72">
        <v>0.28298887122416533</v>
      </c>
      <c r="P554" s="72">
        <v>0</v>
      </c>
    </row>
    <row r="555" spans="2:16" x14ac:dyDescent="0.2">
      <c r="B555" s="72">
        <v>545</v>
      </c>
      <c r="C555" s="72">
        <v>2</v>
      </c>
      <c r="D555" s="72">
        <v>6.9045159181422768</v>
      </c>
      <c r="E555" s="72">
        <v>4.2008786803818747</v>
      </c>
      <c r="F555" s="72">
        <v>6.4793466727847067</v>
      </c>
      <c r="G555" s="72">
        <v>7.8618019659749878</v>
      </c>
      <c r="H555" s="72">
        <v>0.48408710217755446</v>
      </c>
      <c r="I555" s="72">
        <v>0.46566164154103851</v>
      </c>
      <c r="J555" s="72">
        <v>5.0251256281407038E-2</v>
      </c>
      <c r="K555" s="72">
        <v>6.030150753768844E-2</v>
      </c>
      <c r="L555" s="72">
        <v>0.93969849246231152</v>
      </c>
      <c r="M555" s="72">
        <v>0</v>
      </c>
      <c r="N555" s="72">
        <v>0</v>
      </c>
      <c r="O555" s="72">
        <v>1.507537688442211E-2</v>
      </c>
      <c r="P555" s="72">
        <v>0</v>
      </c>
    </row>
    <row r="556" spans="2:16" x14ac:dyDescent="0.2">
      <c r="B556" s="72">
        <v>546</v>
      </c>
      <c r="C556" s="72">
        <v>3</v>
      </c>
      <c r="D556" s="72">
        <v>3.7709645278778381</v>
      </c>
      <c r="E556" s="72">
        <v>4.4545658416737348</v>
      </c>
      <c r="F556" s="72">
        <v>1.5430812115966035</v>
      </c>
      <c r="G556" s="72">
        <v>5.5059513493672734</v>
      </c>
      <c r="H556" s="72">
        <v>1</v>
      </c>
      <c r="I556" s="72">
        <v>0</v>
      </c>
      <c r="J556" s="72">
        <v>0</v>
      </c>
      <c r="K556" s="72">
        <v>8.1041968162083936E-2</v>
      </c>
      <c r="L556" s="72">
        <v>0.91895803183791602</v>
      </c>
      <c r="M556" s="72">
        <v>0</v>
      </c>
      <c r="N556" s="72">
        <v>0</v>
      </c>
      <c r="O556" s="72">
        <v>0.91895803183791602</v>
      </c>
      <c r="P556" s="72">
        <v>0</v>
      </c>
    </row>
    <row r="557" spans="2:16" x14ac:dyDescent="0.2">
      <c r="B557" s="72">
        <v>547</v>
      </c>
      <c r="C557" s="72">
        <v>3</v>
      </c>
      <c r="D557" s="72">
        <v>3.3830139585538359</v>
      </c>
      <c r="E557" s="72">
        <v>4.1777790372400858</v>
      </c>
      <c r="F557" s="72">
        <v>1.8301120185558335</v>
      </c>
      <c r="G557" s="72">
        <v>4.6233010176090268</v>
      </c>
      <c r="H557" s="72">
        <v>0.95945945945945943</v>
      </c>
      <c r="I557" s="72">
        <v>0</v>
      </c>
      <c r="J557" s="72">
        <v>4.0540540540540543E-2</v>
      </c>
      <c r="K557" s="72">
        <v>4.0540540540540543E-2</v>
      </c>
      <c r="L557" s="72">
        <v>0.91891891891891897</v>
      </c>
      <c r="M557" s="72">
        <v>4.0540540540540543E-2</v>
      </c>
      <c r="N557" s="72">
        <v>0</v>
      </c>
      <c r="O557" s="72">
        <v>0.10810810810810811</v>
      </c>
      <c r="P557" s="72">
        <v>4.0540540540540543E-2</v>
      </c>
    </row>
    <row r="558" spans="2:16" x14ac:dyDescent="0.2">
      <c r="B558" s="72">
        <v>548</v>
      </c>
      <c r="C558" s="72">
        <v>3</v>
      </c>
      <c r="D558" s="72">
        <v>3.4690774055677083</v>
      </c>
      <c r="E558" s="72">
        <v>3.8509548291757194</v>
      </c>
      <c r="F558" s="72">
        <v>1.5115225669330039</v>
      </c>
      <c r="G558" s="72">
        <v>5.3439397659198233</v>
      </c>
      <c r="H558" s="72">
        <v>0.93023255813953487</v>
      </c>
      <c r="I558" s="72">
        <v>0</v>
      </c>
      <c r="J558" s="72">
        <v>6.9767441860465115E-2</v>
      </c>
      <c r="K558" s="72">
        <v>0.13953488372093023</v>
      </c>
      <c r="L558" s="72">
        <v>0.86046511627906974</v>
      </c>
      <c r="M558" s="72">
        <v>0</v>
      </c>
      <c r="N558" s="72">
        <v>0</v>
      </c>
      <c r="O558" s="72">
        <v>0.89534883720930236</v>
      </c>
      <c r="P558" s="72">
        <v>0</v>
      </c>
    </row>
    <row r="559" spans="2:16" x14ac:dyDescent="0.2">
      <c r="B559" s="72">
        <v>549</v>
      </c>
      <c r="C559" s="72">
        <v>3</v>
      </c>
      <c r="D559" s="72">
        <v>2.5775736257242294</v>
      </c>
      <c r="E559" s="72">
        <v>3.903295686918125</v>
      </c>
      <c r="F559" s="72">
        <v>1.3806174982615613</v>
      </c>
      <c r="G559" s="72">
        <v>3.3486662282302353</v>
      </c>
      <c r="H559" s="72">
        <v>0.9806034482758621</v>
      </c>
      <c r="I559" s="72">
        <v>1.9396551724137932E-2</v>
      </c>
      <c r="J559" s="72">
        <v>0</v>
      </c>
      <c r="K559" s="72">
        <v>0.19181034482758622</v>
      </c>
      <c r="L559" s="72">
        <v>0.5625</v>
      </c>
      <c r="M559" s="72">
        <v>0.24568965517241378</v>
      </c>
      <c r="N559" s="72">
        <v>0</v>
      </c>
      <c r="O559" s="72">
        <v>0.38793103448275862</v>
      </c>
      <c r="P559" s="72">
        <v>0.24568965517241378</v>
      </c>
    </row>
    <row r="560" spans="2:16" x14ac:dyDescent="0.2">
      <c r="B560" s="72">
        <v>550</v>
      </c>
      <c r="C560" s="72">
        <v>1</v>
      </c>
      <c r="D560" s="72">
        <v>1.0493629127890685</v>
      </c>
      <c r="E560" s="72">
        <v>3.0505720931068123</v>
      </c>
      <c r="F560" s="72">
        <v>2.6693201854543407</v>
      </c>
      <c r="G560" s="72">
        <v>4.9025720753126043</v>
      </c>
      <c r="H560" s="72">
        <v>0.87731381833835553</v>
      </c>
      <c r="I560" s="72">
        <v>0.10977184674989238</v>
      </c>
      <c r="J560" s="72">
        <v>1.2914334911752045E-2</v>
      </c>
      <c r="K560" s="72">
        <v>0.67929401635815756</v>
      </c>
      <c r="L560" s="72">
        <v>0.32070598364184244</v>
      </c>
      <c r="M560" s="72">
        <v>0</v>
      </c>
      <c r="N560" s="72">
        <v>0</v>
      </c>
      <c r="O560" s="72">
        <v>0.31080499354283253</v>
      </c>
      <c r="P560" s="72">
        <v>0</v>
      </c>
    </row>
    <row r="561" spans="2:16" x14ac:dyDescent="0.2">
      <c r="B561" s="72">
        <v>551</v>
      </c>
      <c r="C561" s="72">
        <v>3</v>
      </c>
      <c r="D561" s="72">
        <v>3.3812180950007504</v>
      </c>
      <c r="E561" s="72">
        <v>4.5016898321170213</v>
      </c>
      <c r="F561" s="72">
        <v>1.9389688015542843</v>
      </c>
      <c r="G561" s="72">
        <v>4.8776134714214079</v>
      </c>
      <c r="H561" s="72">
        <v>1</v>
      </c>
      <c r="I561" s="72">
        <v>0</v>
      </c>
      <c r="J561" s="72">
        <v>0</v>
      </c>
      <c r="K561" s="72">
        <v>7.7419354838709681E-2</v>
      </c>
      <c r="L561" s="72">
        <v>0.92258064516129035</v>
      </c>
      <c r="M561" s="72">
        <v>0</v>
      </c>
      <c r="N561" s="72">
        <v>0</v>
      </c>
      <c r="O561" s="72">
        <v>7.7419354838709681E-2</v>
      </c>
      <c r="P561" s="72">
        <v>0</v>
      </c>
    </row>
    <row r="562" spans="2:16" x14ac:dyDescent="0.2">
      <c r="B562" s="72">
        <v>552</v>
      </c>
      <c r="C562" s="72">
        <v>3</v>
      </c>
      <c r="D562" s="72">
        <v>1.7926144364627616</v>
      </c>
      <c r="E562" s="72">
        <v>3.0919133634525817</v>
      </c>
      <c r="F562" s="72">
        <v>1.4016275902560607</v>
      </c>
      <c r="G562" s="72">
        <v>4.3988914102030279</v>
      </c>
      <c r="H562" s="72">
        <v>0.91891891891891897</v>
      </c>
      <c r="I562" s="72">
        <v>8.1081081081081086E-2</v>
      </c>
      <c r="J562" s="72">
        <v>0</v>
      </c>
      <c r="K562" s="72">
        <v>0.3783783783783784</v>
      </c>
      <c r="L562" s="72">
        <v>0.56756756756756754</v>
      </c>
      <c r="M562" s="72">
        <v>5.4054054054054057E-2</v>
      </c>
      <c r="N562" s="72">
        <v>0</v>
      </c>
      <c r="O562" s="72">
        <v>0.36036036036036034</v>
      </c>
      <c r="P562" s="72">
        <v>5.4054054054054057E-2</v>
      </c>
    </row>
    <row r="563" spans="2:16" x14ac:dyDescent="0.2">
      <c r="B563" s="72">
        <v>553</v>
      </c>
      <c r="C563" s="72">
        <v>1</v>
      </c>
      <c r="D563" s="72">
        <v>1.7917031071847647</v>
      </c>
      <c r="E563" s="72">
        <v>5.185627611746229</v>
      </c>
      <c r="F563" s="72">
        <v>4.2388697778446049</v>
      </c>
      <c r="G563" s="72">
        <v>5.3897894203641794</v>
      </c>
      <c r="H563" s="72">
        <v>1</v>
      </c>
      <c r="I563" s="72">
        <v>0</v>
      </c>
      <c r="J563" s="72">
        <v>0</v>
      </c>
      <c r="K563" s="72">
        <v>1</v>
      </c>
      <c r="L563" s="72">
        <v>0</v>
      </c>
      <c r="M563" s="72">
        <v>0</v>
      </c>
      <c r="N563" s="72">
        <v>0</v>
      </c>
      <c r="O563" s="72">
        <v>0</v>
      </c>
      <c r="P563" s="72">
        <v>0</v>
      </c>
    </row>
    <row r="564" spans="2:16" x14ac:dyDescent="0.2">
      <c r="B564" s="72">
        <v>554</v>
      </c>
      <c r="C564" s="72">
        <v>3</v>
      </c>
      <c r="D564" s="72">
        <v>2.5626573434423743</v>
      </c>
      <c r="E564" s="72">
        <v>3.4493665532626046</v>
      </c>
      <c r="F564" s="72">
        <v>0.83753026222266147</v>
      </c>
      <c r="G564" s="72">
        <v>4.7361587354200463</v>
      </c>
      <c r="H564" s="72">
        <v>0.93311582381729197</v>
      </c>
      <c r="I564" s="72">
        <v>1.468189233278956E-2</v>
      </c>
      <c r="J564" s="72">
        <v>5.2202283849918436E-2</v>
      </c>
      <c r="K564" s="72">
        <v>0.24469820554649266</v>
      </c>
      <c r="L564" s="72">
        <v>0.72593800978792822</v>
      </c>
      <c r="M564" s="72">
        <v>2.936378466557912E-2</v>
      </c>
      <c r="N564" s="72">
        <v>0</v>
      </c>
      <c r="O564" s="72">
        <v>0.64600326264274066</v>
      </c>
      <c r="P564" s="72">
        <v>2.936378466557912E-2</v>
      </c>
    </row>
    <row r="565" spans="2:16" x14ac:dyDescent="0.2">
      <c r="B565" s="72">
        <v>555</v>
      </c>
      <c r="C565" s="72">
        <v>3</v>
      </c>
      <c r="D565" s="72">
        <v>3.3928437201358075</v>
      </c>
      <c r="E565" s="72">
        <v>4.1111877612497336</v>
      </c>
      <c r="F565" s="72">
        <v>1.4169071636415662</v>
      </c>
      <c r="G565" s="72">
        <v>3.747537941690859</v>
      </c>
      <c r="H565" s="72">
        <v>0.982791586998088</v>
      </c>
      <c r="I565" s="72">
        <v>1.7208413001912046E-2</v>
      </c>
      <c r="J565" s="72">
        <v>0</v>
      </c>
      <c r="K565" s="72">
        <v>5.1625239005736137E-2</v>
      </c>
      <c r="L565" s="72">
        <v>0.67304015296367115</v>
      </c>
      <c r="M565" s="72">
        <v>0.27533460803059273</v>
      </c>
      <c r="N565" s="72">
        <v>0</v>
      </c>
      <c r="O565" s="72">
        <v>0.70745697896749526</v>
      </c>
      <c r="P565" s="72">
        <v>0.27533460803059273</v>
      </c>
    </row>
    <row r="566" spans="2:16" x14ac:dyDescent="0.2">
      <c r="B566" s="72">
        <v>556</v>
      </c>
      <c r="C566" s="72">
        <v>3</v>
      </c>
      <c r="D566" s="72">
        <v>3.6463146958088073</v>
      </c>
      <c r="E566" s="72">
        <v>4.3727313029898331</v>
      </c>
      <c r="F566" s="72">
        <v>1.5423587628612934</v>
      </c>
      <c r="G566" s="72">
        <v>3.894050023424239</v>
      </c>
      <c r="H566" s="72">
        <v>1</v>
      </c>
      <c r="I566" s="72">
        <v>0</v>
      </c>
      <c r="J566" s="72">
        <v>0</v>
      </c>
      <c r="K566" s="72">
        <v>0</v>
      </c>
      <c r="L566" s="72">
        <v>0.72727272727272729</v>
      </c>
      <c r="M566" s="72">
        <v>0.27272727272727271</v>
      </c>
      <c r="N566" s="72">
        <v>0</v>
      </c>
      <c r="O566" s="72">
        <v>0.72727272727272729</v>
      </c>
      <c r="P566" s="72">
        <v>0.27272727272727271</v>
      </c>
    </row>
    <row r="567" spans="2:16" x14ac:dyDescent="0.2">
      <c r="B567" s="72">
        <v>557</v>
      </c>
      <c r="C567" s="72">
        <v>3</v>
      </c>
      <c r="D567" s="72">
        <v>2.8369947062955596</v>
      </c>
      <c r="E567" s="72">
        <v>3.9092777838415982</v>
      </c>
      <c r="F567" s="72">
        <v>0.95487387058819595</v>
      </c>
      <c r="G567" s="72">
        <v>5.032703945930729</v>
      </c>
      <c r="H567" s="72">
        <v>1</v>
      </c>
      <c r="I567" s="72">
        <v>0</v>
      </c>
      <c r="J567" s="72">
        <v>0</v>
      </c>
      <c r="K567" s="72">
        <v>0.22011385199240988</v>
      </c>
      <c r="L567" s="72">
        <v>0.64895635673624286</v>
      </c>
      <c r="M567" s="72">
        <v>0</v>
      </c>
      <c r="N567" s="72">
        <v>0.13092979127134724</v>
      </c>
      <c r="O567" s="72">
        <v>0.77988614800759015</v>
      </c>
      <c r="P567" s="72">
        <v>0</v>
      </c>
    </row>
    <row r="568" spans="2:16" x14ac:dyDescent="0.2">
      <c r="B568" s="72">
        <v>558</v>
      </c>
      <c r="C568" s="72">
        <v>3</v>
      </c>
      <c r="D568" s="72">
        <v>3.2437578286435937</v>
      </c>
      <c r="E568" s="72">
        <v>2.4704399591471646</v>
      </c>
      <c r="F568" s="72">
        <v>2.1944266618852923</v>
      </c>
      <c r="G568" s="72">
        <v>5.1981061299981892</v>
      </c>
      <c r="H568" s="72">
        <v>0.81978798586572443</v>
      </c>
      <c r="I568" s="72">
        <v>0.18021201413427562</v>
      </c>
      <c r="J568" s="72">
        <v>0</v>
      </c>
      <c r="K568" s="72">
        <v>0.19787985865724381</v>
      </c>
      <c r="L568" s="72">
        <v>0.80212014134275622</v>
      </c>
      <c r="M568" s="72">
        <v>0</v>
      </c>
      <c r="N568" s="72">
        <v>0</v>
      </c>
      <c r="O568" s="72">
        <v>0.38515901060070673</v>
      </c>
      <c r="P568" s="72">
        <v>0</v>
      </c>
    </row>
    <row r="569" spans="2:16" x14ac:dyDescent="0.2">
      <c r="B569" s="72">
        <v>559</v>
      </c>
      <c r="C569" s="72">
        <v>2</v>
      </c>
      <c r="D569" s="72">
        <v>2.380331888894291</v>
      </c>
      <c r="E569" s="72">
        <v>2.0969153872707276</v>
      </c>
      <c r="F569" s="72">
        <v>2.7246904506382883</v>
      </c>
      <c r="G569" s="72">
        <v>5.3007626018812477</v>
      </c>
      <c r="H569" s="72">
        <v>0.77948717948717949</v>
      </c>
      <c r="I569" s="72">
        <v>0.13076923076923078</v>
      </c>
      <c r="J569" s="72">
        <v>8.9743589743589744E-2</v>
      </c>
      <c r="K569" s="72">
        <v>0.55128205128205132</v>
      </c>
      <c r="L569" s="72">
        <v>0.43846153846153846</v>
      </c>
      <c r="M569" s="72">
        <v>0</v>
      </c>
      <c r="N569" s="72">
        <v>1.0256410256410256E-2</v>
      </c>
      <c r="O569" s="72">
        <v>0.7</v>
      </c>
      <c r="P569" s="72">
        <v>0</v>
      </c>
    </row>
    <row r="570" spans="2:16" x14ac:dyDescent="0.2">
      <c r="B570" s="72">
        <v>560</v>
      </c>
      <c r="C570" s="72">
        <v>1</v>
      </c>
      <c r="D570" s="72">
        <v>1.11866119216116</v>
      </c>
      <c r="E570" s="72">
        <v>4.6567699612944526</v>
      </c>
      <c r="F570" s="72">
        <v>3.3676577185093102</v>
      </c>
      <c r="G570" s="72">
        <v>4.7678671683335869</v>
      </c>
      <c r="H570" s="72">
        <v>1</v>
      </c>
      <c r="I570" s="72">
        <v>0</v>
      </c>
      <c r="J570" s="72">
        <v>0</v>
      </c>
      <c r="K570" s="72">
        <v>0.81818181818181823</v>
      </c>
      <c r="L570" s="72">
        <v>0.13223140495867769</v>
      </c>
      <c r="M570" s="72">
        <v>4.9586776859504134E-2</v>
      </c>
      <c r="N570" s="72">
        <v>0</v>
      </c>
      <c r="O570" s="72">
        <v>0.13223140495867769</v>
      </c>
      <c r="P570" s="72">
        <v>4.9586776859504134E-2</v>
      </c>
    </row>
    <row r="571" spans="2:16" x14ac:dyDescent="0.2">
      <c r="B571" s="72">
        <v>561</v>
      </c>
      <c r="C571" s="72">
        <v>2</v>
      </c>
      <c r="D571" s="72">
        <v>3.5843478791138819</v>
      </c>
      <c r="E571" s="72">
        <v>1.6459258707725364</v>
      </c>
      <c r="F571" s="72">
        <v>3.8032432180942659</v>
      </c>
      <c r="G571" s="72">
        <v>5.731387649836444</v>
      </c>
      <c r="H571" s="72">
        <v>0.66386554621848737</v>
      </c>
      <c r="I571" s="72">
        <v>0.23949579831932774</v>
      </c>
      <c r="J571" s="72">
        <v>9.6638655462184878E-2</v>
      </c>
      <c r="K571" s="72">
        <v>0.45378151260504201</v>
      </c>
      <c r="L571" s="72">
        <v>0.54621848739495793</v>
      </c>
      <c r="M571" s="72">
        <v>0</v>
      </c>
      <c r="N571" s="72">
        <v>0</v>
      </c>
      <c r="O571" s="72">
        <v>0.34453781512605042</v>
      </c>
      <c r="P571" s="72">
        <v>0</v>
      </c>
    </row>
    <row r="572" spans="2:16" x14ac:dyDescent="0.2">
      <c r="B572" s="72">
        <v>562</v>
      </c>
      <c r="C572" s="72">
        <v>3</v>
      </c>
      <c r="D572" s="72">
        <v>4.0837580276444942</v>
      </c>
      <c r="E572" s="72">
        <v>4.1043459250919438</v>
      </c>
      <c r="F572" s="72">
        <v>1.9597837862059486</v>
      </c>
      <c r="G572" s="72">
        <v>5.6374190147864462</v>
      </c>
      <c r="H572" s="72">
        <v>0.92121212121212126</v>
      </c>
      <c r="I572" s="72">
        <v>0</v>
      </c>
      <c r="J572" s="72">
        <v>7.8787878787878782E-2</v>
      </c>
      <c r="K572" s="72">
        <v>2.4242424242424242E-2</v>
      </c>
      <c r="L572" s="72">
        <v>0.97575757575757571</v>
      </c>
      <c r="M572" s="72">
        <v>0</v>
      </c>
      <c r="N572" s="72">
        <v>0</v>
      </c>
      <c r="O572" s="72">
        <v>0.97575757575757571</v>
      </c>
      <c r="P572" s="72">
        <v>0</v>
      </c>
    </row>
    <row r="573" spans="2:16" x14ac:dyDescent="0.2">
      <c r="B573" s="72">
        <v>563</v>
      </c>
      <c r="C573" s="72">
        <v>1</v>
      </c>
      <c r="D573" s="72">
        <v>1.3832993334772554</v>
      </c>
      <c r="E573" s="72">
        <v>2.6977225934478644</v>
      </c>
      <c r="F573" s="72">
        <v>2.29763433492188</v>
      </c>
      <c r="G573" s="72">
        <v>4.8800059096847104</v>
      </c>
      <c r="H573" s="72">
        <v>0.87969924812030076</v>
      </c>
      <c r="I573" s="72">
        <v>0.12030075187969924</v>
      </c>
      <c r="J573" s="72">
        <v>0</v>
      </c>
      <c r="K573" s="72">
        <v>0.57894736842105265</v>
      </c>
      <c r="L573" s="72">
        <v>0.34085213032581452</v>
      </c>
      <c r="M573" s="72">
        <v>0</v>
      </c>
      <c r="N573" s="72">
        <v>8.0200501253132828E-2</v>
      </c>
      <c r="O573" s="72">
        <v>0.43107769423558895</v>
      </c>
      <c r="P573" s="72">
        <v>0</v>
      </c>
    </row>
    <row r="574" spans="2:16" x14ac:dyDescent="0.2">
      <c r="B574" s="72">
        <v>564</v>
      </c>
      <c r="C574" s="72">
        <v>3</v>
      </c>
      <c r="D574" s="72">
        <v>2.7985806507516626</v>
      </c>
      <c r="E574" s="72">
        <v>3.6521683513227474</v>
      </c>
      <c r="F574" s="72">
        <v>0.60220076428141389</v>
      </c>
      <c r="G574" s="72">
        <v>4.5382394174701242</v>
      </c>
      <c r="H574" s="72">
        <v>0.96194503171247359</v>
      </c>
      <c r="I574" s="72">
        <v>3.8054968287526428E-2</v>
      </c>
      <c r="J574" s="72">
        <v>0</v>
      </c>
      <c r="K574" s="72">
        <v>0.16701902748414377</v>
      </c>
      <c r="L574" s="72">
        <v>0.7568710359408034</v>
      </c>
      <c r="M574" s="72">
        <v>7.6109936575052856E-2</v>
      </c>
      <c r="N574" s="72">
        <v>0</v>
      </c>
      <c r="O574" s="72">
        <v>0.59196617336152224</v>
      </c>
      <c r="P574" s="72">
        <v>7.6109936575052856E-2</v>
      </c>
    </row>
    <row r="575" spans="2:16" x14ac:dyDescent="0.2">
      <c r="B575" s="72">
        <v>565</v>
      </c>
      <c r="C575" s="72">
        <v>2</v>
      </c>
      <c r="D575" s="72">
        <v>4.2951644954166186</v>
      </c>
      <c r="E575" s="72">
        <v>1.8393458963148084</v>
      </c>
      <c r="F575" s="72">
        <v>4.173197569389794</v>
      </c>
      <c r="G575" s="72">
        <v>6.1471622682633891</v>
      </c>
      <c r="H575" s="72">
        <v>0.66021505376344081</v>
      </c>
      <c r="I575" s="72">
        <v>0.32688172043010755</v>
      </c>
      <c r="J575" s="72">
        <v>1.2903225806451613E-2</v>
      </c>
      <c r="K575" s="72">
        <v>0.34838709677419355</v>
      </c>
      <c r="L575" s="72">
        <v>0.54838709677419351</v>
      </c>
      <c r="M575" s="72">
        <v>0</v>
      </c>
      <c r="N575" s="72">
        <v>0.1032258064516129</v>
      </c>
      <c r="O575" s="72">
        <v>0.40215053763440861</v>
      </c>
      <c r="P575" s="72">
        <v>0</v>
      </c>
    </row>
    <row r="576" spans="2:16" x14ac:dyDescent="0.2">
      <c r="B576" s="72">
        <v>566</v>
      </c>
      <c r="C576" s="72">
        <v>2</v>
      </c>
      <c r="D576" s="72">
        <v>4.1859597174467531</v>
      </c>
      <c r="E576" s="72">
        <v>1.5920746241589181</v>
      </c>
      <c r="F576" s="72">
        <v>4.5924382183572163</v>
      </c>
      <c r="G576" s="72">
        <v>6.2109278039302529</v>
      </c>
      <c r="H576" s="72">
        <v>0.64122137404580148</v>
      </c>
      <c r="I576" s="72">
        <v>0.25190839694656486</v>
      </c>
      <c r="J576" s="72">
        <v>0.10687022900763359</v>
      </c>
      <c r="K576" s="72">
        <v>0.50381679389312972</v>
      </c>
      <c r="L576" s="72">
        <v>0.12977099236641221</v>
      </c>
      <c r="M576" s="72">
        <v>0</v>
      </c>
      <c r="N576" s="72">
        <v>0.36641221374045801</v>
      </c>
      <c r="O576" s="72">
        <v>0.59541984732824427</v>
      </c>
      <c r="P576" s="72">
        <v>0</v>
      </c>
    </row>
    <row r="577" spans="2:16" x14ac:dyDescent="0.2">
      <c r="B577" s="72">
        <v>567</v>
      </c>
      <c r="C577" s="72">
        <v>3</v>
      </c>
      <c r="D577" s="72">
        <v>2.6395571867855798</v>
      </c>
      <c r="E577" s="72">
        <v>2.8781498755390844</v>
      </c>
      <c r="F577" s="72">
        <v>0.89826873032827681</v>
      </c>
      <c r="G577" s="72">
        <v>4.7218134646625014</v>
      </c>
      <c r="H577" s="72">
        <v>0.92307692307692313</v>
      </c>
      <c r="I577" s="72">
        <v>4.807692307692308E-2</v>
      </c>
      <c r="J577" s="72">
        <v>2.8846153846153848E-2</v>
      </c>
      <c r="K577" s="72">
        <v>0.16987179487179488</v>
      </c>
      <c r="L577" s="72">
        <v>0.60576923076923073</v>
      </c>
      <c r="M577" s="72">
        <v>0</v>
      </c>
      <c r="N577" s="72">
        <v>0.22435897435897437</v>
      </c>
      <c r="O577" s="72">
        <v>0.52564102564102566</v>
      </c>
      <c r="P577" s="72">
        <v>0</v>
      </c>
    </row>
    <row r="578" spans="2:16" x14ac:dyDescent="0.2">
      <c r="B578" s="72">
        <v>568</v>
      </c>
      <c r="C578" s="72">
        <v>2</v>
      </c>
      <c r="D578" s="72">
        <v>2.803645490687197</v>
      </c>
      <c r="E578" s="72">
        <v>2.0413806674506652</v>
      </c>
      <c r="F578" s="72">
        <v>3.4803192960206983</v>
      </c>
      <c r="G578" s="72">
        <v>5.5979797759033749</v>
      </c>
      <c r="H578" s="72">
        <v>0.77310924369747902</v>
      </c>
      <c r="I578" s="72">
        <v>0.22689075630252101</v>
      </c>
      <c r="J578" s="72">
        <v>0</v>
      </c>
      <c r="K578" s="72">
        <v>0.61344537815126055</v>
      </c>
      <c r="L578" s="72">
        <v>0.21848739495798319</v>
      </c>
      <c r="M578" s="72">
        <v>0</v>
      </c>
      <c r="N578" s="72">
        <v>0.16806722689075632</v>
      </c>
      <c r="O578" s="72">
        <v>0.58403361344537819</v>
      </c>
      <c r="P578" s="72">
        <v>0</v>
      </c>
    </row>
    <row r="579" spans="2:16" x14ac:dyDescent="0.2">
      <c r="B579" s="72">
        <v>569</v>
      </c>
      <c r="C579" s="72">
        <v>3</v>
      </c>
      <c r="D579" s="72">
        <v>3.4163419339084102</v>
      </c>
      <c r="E579" s="72">
        <v>3.7885685574956813</v>
      </c>
      <c r="F579" s="72">
        <v>1.2912444639414784</v>
      </c>
      <c r="G579" s="72">
        <v>5.3694428078444378</v>
      </c>
      <c r="H579" s="72">
        <v>0.94773519163763065</v>
      </c>
      <c r="I579" s="72">
        <v>5.2264808362369339E-2</v>
      </c>
      <c r="J579" s="72">
        <v>0</v>
      </c>
      <c r="K579" s="72">
        <v>0.14285714285714285</v>
      </c>
      <c r="L579" s="72">
        <v>0.8571428571428571</v>
      </c>
      <c r="M579" s="72">
        <v>0</v>
      </c>
      <c r="N579" s="72">
        <v>0</v>
      </c>
      <c r="O579" s="72">
        <v>0.8850174216027874</v>
      </c>
      <c r="P579" s="72">
        <v>0</v>
      </c>
    </row>
    <row r="580" spans="2:16" x14ac:dyDescent="0.2">
      <c r="B580" s="72">
        <v>570</v>
      </c>
      <c r="C580" s="72">
        <v>1</v>
      </c>
      <c r="D580" s="72">
        <v>2.2752580839364316</v>
      </c>
      <c r="E580" s="72">
        <v>4.1294087382856937</v>
      </c>
      <c r="F580" s="72">
        <v>4.0297859091125474</v>
      </c>
      <c r="G580" s="72">
        <v>5.8462879183816074</v>
      </c>
      <c r="H580" s="72">
        <v>0.86836518046709132</v>
      </c>
      <c r="I580" s="72">
        <v>3.8216560509554139E-2</v>
      </c>
      <c r="J580" s="72">
        <v>9.3418259023354558E-2</v>
      </c>
      <c r="K580" s="72">
        <v>0.98301486199575372</v>
      </c>
      <c r="L580" s="72">
        <v>0</v>
      </c>
      <c r="M580" s="72">
        <v>0</v>
      </c>
      <c r="N580" s="72">
        <v>1.6985138004246284E-2</v>
      </c>
      <c r="O580" s="72">
        <v>0.84713375796178347</v>
      </c>
      <c r="P580" s="72">
        <v>0</v>
      </c>
    </row>
    <row r="581" spans="2:16" x14ac:dyDescent="0.2">
      <c r="B581" s="72">
        <v>571</v>
      </c>
      <c r="C581" s="72">
        <v>3</v>
      </c>
      <c r="D581" s="72">
        <v>2.2151400770280487</v>
      </c>
      <c r="E581" s="72">
        <v>4.0327004626790837</v>
      </c>
      <c r="F581" s="72">
        <v>1.255695697388133</v>
      </c>
      <c r="G581" s="72">
        <v>4.9729412394713561</v>
      </c>
      <c r="H581" s="72">
        <v>1</v>
      </c>
      <c r="I581" s="72">
        <v>0</v>
      </c>
      <c r="J581" s="72">
        <v>0</v>
      </c>
      <c r="K581" s="72">
        <v>0.39215686274509803</v>
      </c>
      <c r="L581" s="72">
        <v>0.60784313725490191</v>
      </c>
      <c r="M581" s="72">
        <v>0</v>
      </c>
      <c r="N581" s="72">
        <v>0</v>
      </c>
      <c r="O581" s="72">
        <v>0.70588235294117652</v>
      </c>
      <c r="P581" s="72">
        <v>0</v>
      </c>
    </row>
    <row r="582" spans="2:16" x14ac:dyDescent="0.2">
      <c r="B582" s="72">
        <v>572</v>
      </c>
      <c r="C582" s="72">
        <v>3</v>
      </c>
      <c r="D582" s="72">
        <v>2.4652680388241621</v>
      </c>
      <c r="E582" s="72">
        <v>3.6680690824508857</v>
      </c>
      <c r="F582" s="72">
        <v>0.86831353546894086</v>
      </c>
      <c r="G582" s="72">
        <v>4.8343545063475997</v>
      </c>
      <c r="H582" s="72">
        <v>0.954983922829582</v>
      </c>
      <c r="I582" s="72">
        <v>0</v>
      </c>
      <c r="J582" s="72">
        <v>4.5016077170418008E-2</v>
      </c>
      <c r="K582" s="72">
        <v>0.27009646302250806</v>
      </c>
      <c r="L582" s="72">
        <v>0.729903536977492</v>
      </c>
      <c r="M582" s="72">
        <v>0</v>
      </c>
      <c r="N582" s="72">
        <v>0</v>
      </c>
      <c r="O582" s="72">
        <v>0.59646302250803862</v>
      </c>
      <c r="P582" s="72">
        <v>0</v>
      </c>
    </row>
    <row r="583" spans="2:16" x14ac:dyDescent="0.2">
      <c r="B583" s="72">
        <v>573</v>
      </c>
      <c r="C583" s="72">
        <v>1</v>
      </c>
      <c r="D583" s="72">
        <v>1.8349634211058934</v>
      </c>
      <c r="E583" s="72">
        <v>4.9424068913519612</v>
      </c>
      <c r="F583" s="72">
        <v>3.8358708060193041</v>
      </c>
      <c r="G583" s="72">
        <v>5.6710254174756081</v>
      </c>
      <c r="H583" s="72">
        <v>1</v>
      </c>
      <c r="I583" s="72">
        <v>0</v>
      </c>
      <c r="J583" s="72">
        <v>0</v>
      </c>
      <c r="K583" s="72">
        <v>1</v>
      </c>
      <c r="L583" s="72">
        <v>0</v>
      </c>
      <c r="M583" s="72">
        <v>0</v>
      </c>
      <c r="N583" s="72">
        <v>0</v>
      </c>
      <c r="O583" s="72">
        <v>0.67500000000000004</v>
      </c>
      <c r="P583" s="72">
        <v>0</v>
      </c>
    </row>
    <row r="584" spans="2:16" x14ac:dyDescent="0.2">
      <c r="B584" s="72">
        <v>574</v>
      </c>
      <c r="C584" s="72">
        <v>1</v>
      </c>
      <c r="D584" s="72">
        <v>1.9151209068484503</v>
      </c>
      <c r="E584" s="72">
        <v>2.5585286717441886</v>
      </c>
      <c r="F584" s="72">
        <v>2.13337078795483</v>
      </c>
      <c r="G584" s="72">
        <v>4.9280361225496758</v>
      </c>
      <c r="H584" s="72">
        <v>0.85681989449886964</v>
      </c>
      <c r="I584" s="72">
        <v>0.14318010550113036</v>
      </c>
      <c r="J584" s="72">
        <v>0</v>
      </c>
      <c r="K584" s="72">
        <v>0.48229088168801809</v>
      </c>
      <c r="L584" s="72">
        <v>0.51770911831198196</v>
      </c>
      <c r="M584" s="72">
        <v>0</v>
      </c>
      <c r="N584" s="72">
        <v>0</v>
      </c>
      <c r="O584" s="72">
        <v>0.39939713639788998</v>
      </c>
      <c r="P584" s="72">
        <v>0</v>
      </c>
    </row>
    <row r="585" spans="2:16" x14ac:dyDescent="0.2">
      <c r="B585" s="72">
        <v>575</v>
      </c>
      <c r="C585" s="72">
        <v>3</v>
      </c>
      <c r="D585" s="72">
        <v>2.4121396256050112</v>
      </c>
      <c r="E585" s="72">
        <v>3.2140171190898421</v>
      </c>
      <c r="F585" s="72">
        <v>0.48802886416020513</v>
      </c>
      <c r="G585" s="72">
        <v>4.525887326545889</v>
      </c>
      <c r="H585" s="72">
        <v>0.94750000000000001</v>
      </c>
      <c r="I585" s="72">
        <v>5.2499999999999998E-2</v>
      </c>
      <c r="J585" s="72">
        <v>0</v>
      </c>
      <c r="K585" s="72">
        <v>0.2195</v>
      </c>
      <c r="L585" s="72">
        <v>0.63949999999999996</v>
      </c>
      <c r="M585" s="72">
        <v>4.2000000000000003E-2</v>
      </c>
      <c r="N585" s="72">
        <v>9.9000000000000005E-2</v>
      </c>
      <c r="O585" s="72">
        <v>0.53100000000000003</v>
      </c>
      <c r="P585" s="72">
        <v>4.2000000000000003E-2</v>
      </c>
    </row>
    <row r="586" spans="2:16" x14ac:dyDescent="0.2">
      <c r="B586" s="72">
        <v>576</v>
      </c>
      <c r="C586" s="72">
        <v>4</v>
      </c>
      <c r="D586" s="72">
        <v>3.4677378942034749</v>
      </c>
      <c r="E586" s="72">
        <v>4.1796514245318859</v>
      </c>
      <c r="F586" s="72">
        <v>2.9134461918746557</v>
      </c>
      <c r="G586" s="72">
        <v>1.9993407009530164</v>
      </c>
      <c r="H586" s="72">
        <v>0.93478260869565222</v>
      </c>
      <c r="I586" s="72">
        <v>6.5217391304347824E-2</v>
      </c>
      <c r="J586" s="72">
        <v>0</v>
      </c>
      <c r="K586" s="72">
        <v>0.10869565217391304</v>
      </c>
      <c r="L586" s="72">
        <v>0.41304347826086957</v>
      </c>
      <c r="M586" s="72">
        <v>0.47826086956521741</v>
      </c>
      <c r="N586" s="72">
        <v>0</v>
      </c>
      <c r="O586" s="72">
        <v>0.10869565217391304</v>
      </c>
      <c r="P586" s="72">
        <v>0.47826086956521741</v>
      </c>
    </row>
    <row r="587" spans="2:16" x14ac:dyDescent="0.2">
      <c r="B587" s="72">
        <v>577</v>
      </c>
      <c r="C587" s="72">
        <v>1</v>
      </c>
      <c r="D587" s="72">
        <v>0.9108322223348958</v>
      </c>
      <c r="E587" s="72">
        <v>3.696151326023966</v>
      </c>
      <c r="F587" s="72">
        <v>2.0348882063548568</v>
      </c>
      <c r="G587" s="72">
        <v>4.6136621820675856</v>
      </c>
      <c r="H587" s="72">
        <v>0.95335820895522383</v>
      </c>
      <c r="I587" s="72">
        <v>1.6791044776119403E-2</v>
      </c>
      <c r="J587" s="72">
        <v>2.9850746268656716E-2</v>
      </c>
      <c r="K587" s="72">
        <v>0.56529850746268662</v>
      </c>
      <c r="L587" s="72">
        <v>0.43470149253731344</v>
      </c>
      <c r="M587" s="72">
        <v>0</v>
      </c>
      <c r="N587" s="72">
        <v>0</v>
      </c>
      <c r="O587" s="72">
        <v>0.27052238805970147</v>
      </c>
      <c r="P587" s="72">
        <v>0</v>
      </c>
    </row>
    <row r="588" spans="2:16" x14ac:dyDescent="0.2">
      <c r="B588" s="72">
        <v>578</v>
      </c>
      <c r="C588" s="72">
        <v>1</v>
      </c>
      <c r="D588" s="72">
        <v>1.4280886468569229</v>
      </c>
      <c r="E588" s="72">
        <v>3.8548688564653828</v>
      </c>
      <c r="F588" s="72">
        <v>3.0059203065408879</v>
      </c>
      <c r="G588" s="72">
        <v>4.6185366174623352</v>
      </c>
      <c r="H588" s="72">
        <v>0.90595611285266453</v>
      </c>
      <c r="I588" s="72">
        <v>0</v>
      </c>
      <c r="J588" s="72">
        <v>9.4043887147335428E-2</v>
      </c>
      <c r="K588" s="72">
        <v>0.64263322884012541</v>
      </c>
      <c r="L588" s="72">
        <v>0.33855799373040751</v>
      </c>
      <c r="M588" s="72">
        <v>1.8808777429467086E-2</v>
      </c>
      <c r="N588" s="72">
        <v>0</v>
      </c>
      <c r="O588" s="72">
        <v>2.5078369905956112E-2</v>
      </c>
      <c r="P588" s="72">
        <v>1.8808777429467086E-2</v>
      </c>
    </row>
    <row r="589" spans="2:16" x14ac:dyDescent="0.2">
      <c r="B589" s="72">
        <v>579</v>
      </c>
      <c r="C589" s="72">
        <v>1</v>
      </c>
      <c r="D589" s="72">
        <v>0.79644665050954899</v>
      </c>
      <c r="E589" s="72">
        <v>4.3420107124697696</v>
      </c>
      <c r="F589" s="72">
        <v>2.7790206828344091</v>
      </c>
      <c r="G589" s="72">
        <v>4.9231588391609939</v>
      </c>
      <c r="H589" s="72">
        <v>1</v>
      </c>
      <c r="I589" s="72">
        <v>0</v>
      </c>
      <c r="J589" s="72">
        <v>0</v>
      </c>
      <c r="K589" s="72">
        <v>0.75</v>
      </c>
      <c r="L589" s="72">
        <v>0.23275862068965517</v>
      </c>
      <c r="M589" s="72">
        <v>0</v>
      </c>
      <c r="N589" s="72">
        <v>1.7241379310344827E-2</v>
      </c>
      <c r="O589" s="72">
        <v>0.35344827586206895</v>
      </c>
      <c r="P589" s="72">
        <v>0</v>
      </c>
    </row>
    <row r="590" spans="2:16" x14ac:dyDescent="0.2">
      <c r="B590" s="72">
        <v>580</v>
      </c>
      <c r="C590" s="72">
        <v>2</v>
      </c>
      <c r="D590" s="72">
        <v>3.2625112523105897</v>
      </c>
      <c r="E590" s="72">
        <v>1.6782440212561833</v>
      </c>
      <c r="F590" s="72">
        <v>3.238022274310818</v>
      </c>
      <c r="G590" s="72">
        <v>5.3906572296000936</v>
      </c>
      <c r="H590" s="72">
        <v>0.7069767441860465</v>
      </c>
      <c r="I590" s="72">
        <v>0.19534883720930232</v>
      </c>
      <c r="J590" s="72">
        <v>9.7674418604651161E-2</v>
      </c>
      <c r="K590" s="72">
        <v>0.37674418604651161</v>
      </c>
      <c r="L590" s="72">
        <v>0.62325581395348839</v>
      </c>
      <c r="M590" s="72">
        <v>0</v>
      </c>
      <c r="N590" s="72">
        <v>0</v>
      </c>
      <c r="O590" s="72">
        <v>0.30232558139534882</v>
      </c>
      <c r="P590" s="72">
        <v>0</v>
      </c>
    </row>
    <row r="591" spans="2:16" x14ac:dyDescent="0.2">
      <c r="B591" s="72">
        <v>581</v>
      </c>
      <c r="C591" s="72">
        <v>2</v>
      </c>
      <c r="D591" s="72">
        <v>3.7297174484908853</v>
      </c>
      <c r="E591" s="72">
        <v>1.275173018528925</v>
      </c>
      <c r="F591" s="72">
        <v>3.024866877148559</v>
      </c>
      <c r="G591" s="72">
        <v>5.3389919819486948</v>
      </c>
      <c r="H591" s="72">
        <v>0.70930232558139539</v>
      </c>
      <c r="I591" s="72">
        <v>0.2005813953488372</v>
      </c>
      <c r="J591" s="72">
        <v>9.0116279069767435E-2</v>
      </c>
      <c r="K591" s="72">
        <v>0.16860465116279069</v>
      </c>
      <c r="L591" s="72">
        <v>0.69767441860465118</v>
      </c>
      <c r="M591" s="72">
        <v>1.7441860465116279E-2</v>
      </c>
      <c r="N591" s="72">
        <v>0.11627906976744186</v>
      </c>
      <c r="O591" s="72">
        <v>0.36337209302325579</v>
      </c>
      <c r="P591" s="72">
        <v>1.7441860465116279E-2</v>
      </c>
    </row>
    <row r="592" spans="2:16" x14ac:dyDescent="0.2">
      <c r="B592" s="72">
        <v>582</v>
      </c>
      <c r="C592" s="72">
        <v>1</v>
      </c>
      <c r="D592" s="72">
        <v>1.1432684595272389</v>
      </c>
      <c r="E592" s="72">
        <v>3.8895952990641494</v>
      </c>
      <c r="F592" s="72">
        <v>1.8470055009893946</v>
      </c>
      <c r="G592" s="72">
        <v>4.7515422577634556</v>
      </c>
      <c r="H592" s="72">
        <v>0.98412698412698407</v>
      </c>
      <c r="I592" s="72">
        <v>1.5873015873015872E-2</v>
      </c>
      <c r="J592" s="72">
        <v>0</v>
      </c>
      <c r="K592" s="72">
        <v>0.56084656084656082</v>
      </c>
      <c r="L592" s="72">
        <v>0.43915343915343913</v>
      </c>
      <c r="M592" s="72">
        <v>0</v>
      </c>
      <c r="N592" s="72">
        <v>0</v>
      </c>
      <c r="O592" s="72">
        <v>0.43915343915343913</v>
      </c>
      <c r="P592" s="72">
        <v>0</v>
      </c>
    </row>
    <row r="593" spans="2:16" x14ac:dyDescent="0.2">
      <c r="B593" s="72">
        <v>583</v>
      </c>
      <c r="C593" s="72">
        <v>3</v>
      </c>
      <c r="D593" s="72">
        <v>1.99547104962569</v>
      </c>
      <c r="E593" s="72">
        <v>2.8912593294371178</v>
      </c>
      <c r="F593" s="72">
        <v>1.8673503045178532</v>
      </c>
      <c r="G593" s="72">
        <v>4.9832023590693959</v>
      </c>
      <c r="H593" s="72">
        <v>0.8683760683760684</v>
      </c>
      <c r="I593" s="72">
        <v>4.6153846153846156E-2</v>
      </c>
      <c r="J593" s="72">
        <v>8.5470085470085472E-2</v>
      </c>
      <c r="K593" s="72">
        <v>0.47350427350427349</v>
      </c>
      <c r="L593" s="72">
        <v>0.52649572649572651</v>
      </c>
      <c r="M593" s="72">
        <v>0</v>
      </c>
      <c r="N593" s="72">
        <v>0</v>
      </c>
      <c r="O593" s="72">
        <v>0.70085470085470081</v>
      </c>
      <c r="P593" s="72">
        <v>0</v>
      </c>
    </row>
    <row r="594" spans="2:16" x14ac:dyDescent="0.2">
      <c r="B594" s="72">
        <v>584</v>
      </c>
      <c r="C594" s="72">
        <v>2</v>
      </c>
      <c r="D594" s="72">
        <v>5.3731150329502055</v>
      </c>
      <c r="E594" s="72">
        <v>2.3691825216482161</v>
      </c>
      <c r="F594" s="72">
        <v>4.714048525014813</v>
      </c>
      <c r="G594" s="72">
        <v>6.7361193132263084</v>
      </c>
      <c r="H594" s="72">
        <v>0.62299465240641716</v>
      </c>
      <c r="I594" s="72">
        <v>0.3770053475935829</v>
      </c>
      <c r="J594" s="72">
        <v>0</v>
      </c>
      <c r="K594" s="72">
        <v>0.11497326203208556</v>
      </c>
      <c r="L594" s="72">
        <v>0.68181818181818177</v>
      </c>
      <c r="M594" s="72">
        <v>0</v>
      </c>
      <c r="N594" s="72">
        <v>0.20320855614973263</v>
      </c>
      <c r="O594" s="72">
        <v>0.5267379679144385</v>
      </c>
      <c r="P594" s="72">
        <v>0</v>
      </c>
    </row>
    <row r="595" spans="2:16" x14ac:dyDescent="0.2">
      <c r="B595" s="72">
        <v>585</v>
      </c>
      <c r="C595" s="72">
        <v>3</v>
      </c>
      <c r="D595" s="72">
        <v>3.3930592484402751</v>
      </c>
      <c r="E595" s="72">
        <v>3.6066226442910554</v>
      </c>
      <c r="F595" s="72">
        <v>1.3970544840748966</v>
      </c>
      <c r="G595" s="72">
        <v>4.4100713193785284</v>
      </c>
      <c r="H595" s="72">
        <v>0.90957446808510634</v>
      </c>
      <c r="I595" s="72">
        <v>0</v>
      </c>
      <c r="J595" s="72">
        <v>9.0425531914893623E-2</v>
      </c>
      <c r="K595" s="72">
        <v>3.9893617021276598E-2</v>
      </c>
      <c r="L595" s="72">
        <v>0.82446808510638303</v>
      </c>
      <c r="M595" s="72">
        <v>0.1276595744680851</v>
      </c>
      <c r="N595" s="72">
        <v>7.9787234042553185E-3</v>
      </c>
      <c r="O595" s="72">
        <v>0.60372340425531912</v>
      </c>
      <c r="P595" s="72">
        <v>0.1276595744680851</v>
      </c>
    </row>
    <row r="596" spans="2:16" x14ac:dyDescent="0.2">
      <c r="B596" s="72">
        <v>586</v>
      </c>
      <c r="C596" s="72">
        <v>2</v>
      </c>
      <c r="D596" s="72">
        <v>5.1855410836996949</v>
      </c>
      <c r="E596" s="72">
        <v>2.3927352180755945</v>
      </c>
      <c r="F596" s="72">
        <v>4.8710386512240049</v>
      </c>
      <c r="G596" s="72">
        <v>6.646485999410503</v>
      </c>
      <c r="H596" s="72">
        <v>0.6015625</v>
      </c>
      <c r="I596" s="72">
        <v>0.3828125</v>
      </c>
      <c r="J596" s="72">
        <v>1.5625E-2</v>
      </c>
      <c r="K596" s="72">
        <v>0.2421875</v>
      </c>
      <c r="L596" s="72">
        <v>0.63541666666666663</v>
      </c>
      <c r="M596" s="72">
        <v>1.5625E-2</v>
      </c>
      <c r="N596" s="72">
        <v>0.10677083333333333</v>
      </c>
      <c r="O596" s="72">
        <v>0.390625</v>
      </c>
      <c r="P596" s="72">
        <v>1.5625E-2</v>
      </c>
    </row>
    <row r="597" spans="2:16" x14ac:dyDescent="0.2">
      <c r="B597" s="72">
        <v>587</v>
      </c>
      <c r="C597" s="72">
        <v>3</v>
      </c>
      <c r="D597" s="72">
        <v>2.8788723398742255</v>
      </c>
      <c r="E597" s="72">
        <v>2.935067939461721</v>
      </c>
      <c r="F597" s="72">
        <v>1.2576047831485853</v>
      </c>
      <c r="G597" s="72">
        <v>5.010057396661133</v>
      </c>
      <c r="H597" s="72">
        <v>0.87887706588182024</v>
      </c>
      <c r="I597" s="72">
        <v>4.7543581616481777E-2</v>
      </c>
      <c r="J597" s="72">
        <v>7.3579352501697989E-2</v>
      </c>
      <c r="K597" s="72">
        <v>0.21553090332805072</v>
      </c>
      <c r="L597" s="72">
        <v>0.72560561467059093</v>
      </c>
      <c r="M597" s="72">
        <v>1.811184061580258E-2</v>
      </c>
      <c r="N597" s="72">
        <v>4.0751641385555808E-2</v>
      </c>
      <c r="O597" s="72">
        <v>0.76296128594068369</v>
      </c>
      <c r="P597" s="72">
        <v>0</v>
      </c>
    </row>
    <row r="598" spans="2:16" x14ac:dyDescent="0.2">
      <c r="B598" s="72">
        <v>588</v>
      </c>
      <c r="C598" s="72">
        <v>3</v>
      </c>
      <c r="D598" s="72">
        <v>2.0898638426377603</v>
      </c>
      <c r="E598" s="72">
        <v>3.8358441736803122</v>
      </c>
      <c r="F598" s="72">
        <v>0.94133720824236167</v>
      </c>
      <c r="G598" s="72">
        <v>4.4817480496778295</v>
      </c>
      <c r="H598" s="72">
        <v>1</v>
      </c>
      <c r="I598" s="72">
        <v>0</v>
      </c>
      <c r="J598" s="72">
        <v>0</v>
      </c>
      <c r="K598" s="72">
        <v>0.30612244897959184</v>
      </c>
      <c r="L598" s="72">
        <v>0.57725947521865895</v>
      </c>
      <c r="M598" s="72">
        <v>3.4985422740524783E-2</v>
      </c>
      <c r="N598" s="72">
        <v>8.1632653061224483E-2</v>
      </c>
      <c r="O598" s="72">
        <v>0.46064139941690962</v>
      </c>
      <c r="P598" s="72">
        <v>3.4985422740524783E-2</v>
      </c>
    </row>
    <row r="599" spans="2:16" x14ac:dyDescent="0.2">
      <c r="B599" s="72">
        <v>589</v>
      </c>
      <c r="C599" s="72">
        <v>3</v>
      </c>
      <c r="D599" s="72">
        <v>2.4822621231181414</v>
      </c>
      <c r="E599" s="72">
        <v>3.3034213363714375</v>
      </c>
      <c r="F599" s="72">
        <v>1.6990810805309871</v>
      </c>
      <c r="G599" s="72">
        <v>4.5583814755425696</v>
      </c>
      <c r="H599" s="72">
        <v>0.90683229813664601</v>
      </c>
      <c r="I599" s="72">
        <v>0</v>
      </c>
      <c r="J599" s="72">
        <v>9.3167701863354033E-2</v>
      </c>
      <c r="K599" s="72">
        <v>0.23513753327417924</v>
      </c>
      <c r="L599" s="72">
        <v>0.65838509316770188</v>
      </c>
      <c r="M599" s="72">
        <v>0</v>
      </c>
      <c r="N599" s="72">
        <v>0.1064773735581189</v>
      </c>
      <c r="O599" s="72">
        <v>0.2129547471162378</v>
      </c>
      <c r="P599" s="72">
        <v>0</v>
      </c>
    </row>
    <row r="600" spans="2:16" x14ac:dyDescent="0.2">
      <c r="B600" s="72">
        <v>590</v>
      </c>
      <c r="C600" s="72">
        <v>3</v>
      </c>
      <c r="D600" s="72">
        <v>2.1779032236889657</v>
      </c>
      <c r="E600" s="72">
        <v>2.9811696177465796</v>
      </c>
      <c r="F600" s="72">
        <v>1.2488661569942014</v>
      </c>
      <c r="G600" s="72">
        <v>4.9729384845886413</v>
      </c>
      <c r="H600" s="72">
        <v>0.91520000000000001</v>
      </c>
      <c r="I600" s="72">
        <v>7.8399999999999997E-2</v>
      </c>
      <c r="J600" s="72">
        <v>6.4000000000000003E-3</v>
      </c>
      <c r="K600" s="72">
        <v>0.37759999999999999</v>
      </c>
      <c r="L600" s="72">
        <v>0.56799999999999995</v>
      </c>
      <c r="M600" s="72">
        <v>0</v>
      </c>
      <c r="N600" s="72">
        <v>5.4399999999999997E-2</v>
      </c>
      <c r="O600" s="72">
        <v>0.72960000000000003</v>
      </c>
      <c r="P600" s="72">
        <v>0</v>
      </c>
    </row>
    <row r="601" spans="2:16" x14ac:dyDescent="0.2">
      <c r="B601" s="72">
        <v>591</v>
      </c>
      <c r="C601" s="72">
        <v>3</v>
      </c>
      <c r="D601" s="72">
        <v>2.1380127248034526</v>
      </c>
      <c r="E601" s="72">
        <v>3.9100973895271602</v>
      </c>
      <c r="F601" s="72">
        <v>1.1760837298249147</v>
      </c>
      <c r="G601" s="72">
        <v>4.9191025876821577</v>
      </c>
      <c r="H601" s="72">
        <v>0.98770491803278693</v>
      </c>
      <c r="I601" s="72">
        <v>0</v>
      </c>
      <c r="J601" s="72">
        <v>1.2295081967213115E-2</v>
      </c>
      <c r="K601" s="72">
        <v>0.38934426229508196</v>
      </c>
      <c r="L601" s="72">
        <v>0.61065573770491799</v>
      </c>
      <c r="M601" s="72">
        <v>0</v>
      </c>
      <c r="N601" s="72">
        <v>0</v>
      </c>
      <c r="O601" s="72">
        <v>0.68442622950819676</v>
      </c>
      <c r="P601" s="72">
        <v>0</v>
      </c>
    </row>
    <row r="602" spans="2:16" x14ac:dyDescent="0.2">
      <c r="B602" s="72">
        <v>592</v>
      </c>
      <c r="C602" s="72">
        <v>1</v>
      </c>
      <c r="D602" s="72">
        <v>1.3946984941316571</v>
      </c>
      <c r="E602" s="72">
        <v>2.9253172543977914</v>
      </c>
      <c r="F602" s="72">
        <v>2.0815544570887772</v>
      </c>
      <c r="G602" s="72">
        <v>4.8964231357157217</v>
      </c>
      <c r="H602" s="72">
        <v>0.89169675090252709</v>
      </c>
      <c r="I602" s="72">
        <v>0.10830324909747292</v>
      </c>
      <c r="J602" s="72">
        <v>0</v>
      </c>
      <c r="K602" s="72">
        <v>0.56678700361010825</v>
      </c>
      <c r="L602" s="72">
        <v>0.43321299638989169</v>
      </c>
      <c r="M602" s="72">
        <v>0</v>
      </c>
      <c r="N602" s="72">
        <v>0</v>
      </c>
      <c r="O602" s="72">
        <v>0.47653429602888087</v>
      </c>
      <c r="P602" s="72">
        <v>0</v>
      </c>
    </row>
    <row r="603" spans="2:16" x14ac:dyDescent="0.2">
      <c r="B603" s="72">
        <v>593</v>
      </c>
      <c r="C603" s="72">
        <v>2</v>
      </c>
      <c r="D603" s="72">
        <v>5.8136873706082985</v>
      </c>
      <c r="E603" s="72">
        <v>3.5977860208722525</v>
      </c>
      <c r="F603" s="72">
        <v>5.2397799205297275</v>
      </c>
      <c r="G603" s="72">
        <v>6.7017305458659928</v>
      </c>
      <c r="H603" s="72">
        <v>0.5636363636363636</v>
      </c>
      <c r="I603" s="72">
        <v>0.21818181818181817</v>
      </c>
      <c r="J603" s="72">
        <v>0.21818181818181817</v>
      </c>
      <c r="K603" s="72">
        <v>9.0909090909090905E-3</v>
      </c>
      <c r="L603" s="72">
        <v>0.99090909090909096</v>
      </c>
      <c r="M603" s="72">
        <v>0</v>
      </c>
      <c r="N603" s="72">
        <v>0</v>
      </c>
      <c r="O603" s="72">
        <v>0</v>
      </c>
      <c r="P603" s="72">
        <v>0</v>
      </c>
    </row>
    <row r="604" spans="2:16" x14ac:dyDescent="0.2">
      <c r="B604" s="72">
        <v>594</v>
      </c>
      <c r="C604" s="72">
        <v>3</v>
      </c>
      <c r="D604" s="72">
        <v>3.3975498359829284</v>
      </c>
      <c r="E604" s="72">
        <v>4.0118115143470101</v>
      </c>
      <c r="F604" s="72">
        <v>1.2390385609290013</v>
      </c>
      <c r="G604" s="72">
        <v>4.8628328331153785</v>
      </c>
      <c r="H604" s="72">
        <v>1</v>
      </c>
      <c r="I604" s="72">
        <v>0</v>
      </c>
      <c r="J604" s="72">
        <v>0</v>
      </c>
      <c r="K604" s="72">
        <v>0</v>
      </c>
      <c r="L604" s="72">
        <v>0.7857142857142857</v>
      </c>
      <c r="M604" s="72">
        <v>0</v>
      </c>
      <c r="N604" s="72">
        <v>0.21428571428571427</v>
      </c>
      <c r="O604" s="72">
        <v>0.39285714285714285</v>
      </c>
      <c r="P604" s="72">
        <v>0</v>
      </c>
    </row>
    <row r="605" spans="2:16" x14ac:dyDescent="0.2">
      <c r="B605" s="72">
        <v>595</v>
      </c>
      <c r="C605" s="72">
        <v>3</v>
      </c>
      <c r="D605" s="72">
        <v>2.7494025856758126</v>
      </c>
      <c r="E605" s="72">
        <v>4.0339463988185162</v>
      </c>
      <c r="F605" s="72">
        <v>0.97941228033902328</v>
      </c>
      <c r="G605" s="72">
        <v>5.0562485611704329</v>
      </c>
      <c r="H605" s="72">
        <v>1</v>
      </c>
      <c r="I605" s="72">
        <v>0</v>
      </c>
      <c r="J605" s="72">
        <v>0</v>
      </c>
      <c r="K605" s="72">
        <v>0.25943396226415094</v>
      </c>
      <c r="L605" s="72">
        <v>0.70283018867924529</v>
      </c>
      <c r="M605" s="72">
        <v>0</v>
      </c>
      <c r="N605" s="72">
        <v>3.7735849056603772E-2</v>
      </c>
      <c r="O605" s="72">
        <v>0.76415094339622647</v>
      </c>
      <c r="P605" s="72">
        <v>0</v>
      </c>
    </row>
    <row r="606" spans="2:16" x14ac:dyDescent="0.2">
      <c r="B606" s="72">
        <v>596</v>
      </c>
      <c r="C606" s="72">
        <v>2</v>
      </c>
      <c r="D606" s="72">
        <v>4.1991181124531964</v>
      </c>
      <c r="E606" s="72">
        <v>2.9638674054531378</v>
      </c>
      <c r="F606" s="72">
        <v>3.2094936648923822</v>
      </c>
      <c r="G606" s="72">
        <v>5.561871919032777</v>
      </c>
      <c r="H606" s="72">
        <v>0.77562326869806097</v>
      </c>
      <c r="I606" s="72">
        <v>0.22437673130193905</v>
      </c>
      <c r="J606" s="72">
        <v>0</v>
      </c>
      <c r="K606" s="72">
        <v>5.817174515235457E-2</v>
      </c>
      <c r="L606" s="72">
        <v>0.94182825484764543</v>
      </c>
      <c r="M606" s="72">
        <v>0</v>
      </c>
      <c r="N606" s="72">
        <v>0</v>
      </c>
      <c r="O606" s="72">
        <v>7.7562326869806089E-2</v>
      </c>
      <c r="P606" s="72">
        <v>0</v>
      </c>
    </row>
    <row r="607" spans="2:16" x14ac:dyDescent="0.2">
      <c r="B607" s="72">
        <v>597</v>
      </c>
      <c r="C607" s="72">
        <v>1</v>
      </c>
      <c r="D607" s="72">
        <v>1.2184104339906634</v>
      </c>
      <c r="E607" s="72">
        <v>3.2519046827630471</v>
      </c>
      <c r="F607" s="72">
        <v>2.2477904463497103</v>
      </c>
      <c r="G607" s="72">
        <v>4.6127835891729081</v>
      </c>
      <c r="H607" s="72">
        <v>0.92574257425742579</v>
      </c>
      <c r="I607" s="72">
        <v>7.4257425742574254E-2</v>
      </c>
      <c r="J607" s="72">
        <v>0</v>
      </c>
      <c r="K607" s="72">
        <v>0.53465346534653468</v>
      </c>
      <c r="L607" s="72">
        <v>0.36633663366336633</v>
      </c>
      <c r="M607" s="72">
        <v>0</v>
      </c>
      <c r="N607" s="72">
        <v>9.9009900990099015E-2</v>
      </c>
      <c r="O607" s="72">
        <v>0.16831683168316833</v>
      </c>
      <c r="P607" s="72">
        <v>0</v>
      </c>
    </row>
    <row r="608" spans="2:16" x14ac:dyDescent="0.2">
      <c r="B608" s="72">
        <v>598</v>
      </c>
      <c r="C608" s="72">
        <v>3</v>
      </c>
      <c r="D608" s="72">
        <v>2.8231985430353395</v>
      </c>
      <c r="E608" s="72">
        <v>4.0784873918029545</v>
      </c>
      <c r="F608" s="72">
        <v>1.0026717856490308</v>
      </c>
      <c r="G608" s="72">
        <v>4.0063114812856053</v>
      </c>
      <c r="H608" s="72">
        <v>1</v>
      </c>
      <c r="I608" s="72">
        <v>0</v>
      </c>
      <c r="J608" s="72">
        <v>0</v>
      </c>
      <c r="K608" s="72">
        <v>0.17010309278350516</v>
      </c>
      <c r="L608" s="72">
        <v>0.64948453608247425</v>
      </c>
      <c r="M608" s="72">
        <v>0.18041237113402062</v>
      </c>
      <c r="N608" s="72">
        <v>0</v>
      </c>
      <c r="O608" s="72">
        <v>0.62285223367697595</v>
      </c>
      <c r="P608" s="72">
        <v>0.18041237113402062</v>
      </c>
    </row>
    <row r="609" spans="2:16" x14ac:dyDescent="0.2">
      <c r="B609" s="72">
        <v>599</v>
      </c>
      <c r="C609" s="72">
        <v>2</v>
      </c>
      <c r="D609" s="72">
        <v>3.5668616227978998</v>
      </c>
      <c r="E609" s="72">
        <v>1.4248406634335788</v>
      </c>
      <c r="F609" s="72">
        <v>2.5997353528206233</v>
      </c>
      <c r="G609" s="72">
        <v>4.6152514233281448</v>
      </c>
      <c r="H609" s="72">
        <v>0.75909090909090904</v>
      </c>
      <c r="I609" s="72">
        <v>0.18636363636363637</v>
      </c>
      <c r="J609" s="72">
        <v>5.4545454545454543E-2</v>
      </c>
      <c r="K609" s="72">
        <v>0.13636363636363635</v>
      </c>
      <c r="L609" s="72">
        <v>0.50909090909090904</v>
      </c>
      <c r="M609" s="72">
        <v>0.20909090909090908</v>
      </c>
      <c r="N609" s="72">
        <v>0.14545454545454545</v>
      </c>
      <c r="O609" s="72">
        <v>0.69090909090909092</v>
      </c>
      <c r="P609" s="72">
        <v>0.13636363636363635</v>
      </c>
    </row>
    <row r="610" spans="2:16" x14ac:dyDescent="0.2">
      <c r="B610" s="72">
        <v>600</v>
      </c>
      <c r="C610" s="72">
        <v>3</v>
      </c>
      <c r="D610" s="72">
        <v>3.8405819970541324</v>
      </c>
      <c r="E610" s="72">
        <v>4.5076531350573985</v>
      </c>
      <c r="F610" s="72">
        <v>1.7017896820503691</v>
      </c>
      <c r="G610" s="72">
        <v>5.6078058629002934</v>
      </c>
      <c r="H610" s="72">
        <v>1</v>
      </c>
      <c r="I610" s="72">
        <v>0</v>
      </c>
      <c r="J610" s="72">
        <v>0</v>
      </c>
      <c r="K610" s="72">
        <v>9.7560975609756101E-2</v>
      </c>
      <c r="L610" s="72">
        <v>0.90243902439024393</v>
      </c>
      <c r="M610" s="72">
        <v>0</v>
      </c>
      <c r="N610" s="72">
        <v>0</v>
      </c>
      <c r="O610" s="72">
        <v>1</v>
      </c>
      <c r="P610" s="72">
        <v>0</v>
      </c>
    </row>
  </sheetData>
  <mergeCells count="8">
    <mergeCell ref="B4:K4"/>
    <mergeCell ref="N4:P4"/>
    <mergeCell ref="B8:G8"/>
    <mergeCell ref="B5:C5"/>
    <mergeCell ref="D5:E5"/>
    <mergeCell ref="F5:G5"/>
    <mergeCell ref="H5:I5"/>
    <mergeCell ref="J5:K5"/>
  </mergeCells>
  <hyperlinks>
    <hyperlink ref="B5" location="'KMC_Clusters5'!$B$11:$C$11" display="Predicted Clusters"/>
    <hyperlink ref="D5" location="'KMC_Output5'!$B$8:$B$8" display="Inputs"/>
    <hyperlink ref="F5" location="'KMC_Output5'!$B$30:$B$30" display="Cluster Centers"/>
    <hyperlink ref="H5" location="'KMC_Output5'!$B$48:$B$48" display="Data Summ."/>
    <hyperlink ref="J5" location="'KMC_Output5'!$B$58:$B$58" display="Log Msgs."/>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6"/>
  <sheetViews>
    <sheetView showGridLines="0" workbookViewId="0"/>
  </sheetViews>
  <sheetFormatPr defaultRowHeight="12.75" x14ac:dyDescent="0.2"/>
  <cols>
    <col min="14" max="14" width="13.28515625" bestFit="1" customWidth="1"/>
  </cols>
  <sheetData>
    <row r="2" spans="2:16" ht="18.75" x14ac:dyDescent="0.3">
      <c r="B2" s="71" t="s">
        <v>837</v>
      </c>
      <c r="N2" t="s">
        <v>878</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3</v>
      </c>
      <c r="O6" s="72">
        <v>2</v>
      </c>
      <c r="P6" s="72">
        <v>5</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24" ht="15.75" x14ac:dyDescent="0.25">
      <c r="C17" s="74" t="s">
        <v>848</v>
      </c>
      <c r="D17" s="75"/>
      <c r="E17" s="75"/>
      <c r="F17" s="75"/>
      <c r="G17" s="75"/>
      <c r="H17" s="75"/>
      <c r="I17" s="75"/>
      <c r="J17" s="75"/>
      <c r="K17" s="75"/>
      <c r="L17" s="75"/>
      <c r="M17" s="75"/>
      <c r="N17" s="76"/>
    </row>
    <row r="18" spans="2:24" x14ac:dyDescent="0.2">
      <c r="C18" s="84" t="s">
        <v>849</v>
      </c>
      <c r="D18" s="85"/>
      <c r="E18" s="86"/>
      <c r="F18" s="88">
        <v>9</v>
      </c>
      <c r="G18" s="89"/>
      <c r="H18" s="89"/>
      <c r="I18" s="89"/>
      <c r="J18" s="89"/>
      <c r="K18" s="89"/>
      <c r="L18" s="89"/>
      <c r="M18" s="89"/>
      <c r="N18" s="90"/>
    </row>
    <row r="19" spans="2:24" x14ac:dyDescent="0.2">
      <c r="C19" s="84" t="s">
        <v>850</v>
      </c>
      <c r="D19" s="85"/>
      <c r="E19" s="86"/>
      <c r="F19" s="72" t="s">
        <v>90</v>
      </c>
      <c r="G19" s="72" t="s">
        <v>91</v>
      </c>
      <c r="H19" s="72" t="s">
        <v>699</v>
      </c>
      <c r="I19" s="72" t="s">
        <v>753</v>
      </c>
      <c r="J19" s="72" t="s">
        <v>754</v>
      </c>
      <c r="K19" s="72" t="s">
        <v>755</v>
      </c>
      <c r="L19" s="72" t="s">
        <v>756</v>
      </c>
      <c r="M19" s="72" t="s">
        <v>757</v>
      </c>
      <c r="N19" s="72" t="s">
        <v>766</v>
      </c>
    </row>
    <row r="21" spans="2:24" ht="15.75" x14ac:dyDescent="0.25">
      <c r="C21" s="74" t="s">
        <v>851</v>
      </c>
      <c r="D21" s="75"/>
      <c r="E21" s="75"/>
      <c r="F21" s="75"/>
      <c r="G21" s="75"/>
      <c r="H21" s="75"/>
      <c r="I21" s="76"/>
    </row>
    <row r="22" spans="2:24" x14ac:dyDescent="0.2">
      <c r="C22" s="84" t="s">
        <v>852</v>
      </c>
      <c r="D22" s="85"/>
      <c r="E22" s="86"/>
      <c r="F22" s="88">
        <v>3</v>
      </c>
      <c r="G22" s="89"/>
      <c r="H22" s="89"/>
      <c r="I22" s="90"/>
    </row>
    <row r="23" spans="2:24" x14ac:dyDescent="0.2">
      <c r="C23" s="84" t="s">
        <v>853</v>
      </c>
      <c r="D23" s="85"/>
      <c r="E23" s="86"/>
      <c r="F23" s="77" t="s">
        <v>854</v>
      </c>
      <c r="G23" s="87"/>
      <c r="H23" s="87"/>
      <c r="I23" s="78"/>
    </row>
    <row r="24" spans="2:24" x14ac:dyDescent="0.2">
      <c r="C24" s="84" t="s">
        <v>855</v>
      </c>
      <c r="D24" s="85"/>
      <c r="E24" s="86"/>
      <c r="F24" s="88">
        <v>10</v>
      </c>
      <c r="G24" s="89"/>
      <c r="H24" s="89"/>
      <c r="I24" s="90"/>
    </row>
    <row r="25" spans="2:24" x14ac:dyDescent="0.2">
      <c r="C25" s="84" t="s">
        <v>856</v>
      </c>
      <c r="D25" s="85"/>
      <c r="E25" s="86"/>
      <c r="F25" s="88">
        <v>12345</v>
      </c>
      <c r="G25" s="89"/>
      <c r="H25" s="89"/>
      <c r="I25" s="90"/>
    </row>
    <row r="26" spans="2:24" x14ac:dyDescent="0.2">
      <c r="C26" s="84" t="s">
        <v>857</v>
      </c>
      <c r="D26" s="85"/>
      <c r="E26" s="86"/>
      <c r="F26" s="77" t="s">
        <v>847</v>
      </c>
      <c r="G26" s="87"/>
      <c r="H26" s="87"/>
      <c r="I26" s="78"/>
    </row>
    <row r="27" spans="2:24" x14ac:dyDescent="0.2">
      <c r="C27" s="84" t="s">
        <v>858</v>
      </c>
      <c r="D27" s="85"/>
      <c r="E27" s="86"/>
      <c r="F27" s="77" t="s">
        <v>847</v>
      </c>
      <c r="G27" s="87"/>
      <c r="H27" s="87"/>
      <c r="I27" s="78"/>
    </row>
    <row r="30" spans="2:24" ht="18.75" x14ac:dyDescent="0.3">
      <c r="B30" s="80" t="s">
        <v>834</v>
      </c>
    </row>
    <row r="32" spans="2:24" ht="15.75" x14ac:dyDescent="0.25">
      <c r="C32" s="91" t="s">
        <v>859</v>
      </c>
      <c r="D32" s="92"/>
      <c r="E32" s="92"/>
      <c r="F32" s="92"/>
      <c r="G32" s="92"/>
      <c r="H32" s="92"/>
      <c r="I32" s="92"/>
      <c r="J32" s="92"/>
      <c r="K32" s="92"/>
      <c r="L32" s="93"/>
      <c r="O32" s="91" t="s">
        <v>860</v>
      </c>
      <c r="P32" s="92"/>
      <c r="Q32" s="92"/>
      <c r="R32" s="92"/>
      <c r="S32" s="92"/>
      <c r="T32" s="92"/>
      <c r="U32" s="92"/>
      <c r="V32" s="92"/>
      <c r="W32" s="92"/>
      <c r="X32" s="93"/>
    </row>
    <row r="33" spans="2:24" x14ac:dyDescent="0.2">
      <c r="C33" s="73" t="s">
        <v>861</v>
      </c>
      <c r="D33" s="73" t="s">
        <v>90</v>
      </c>
      <c r="E33" s="73" t="s">
        <v>91</v>
      </c>
      <c r="F33" s="73" t="s">
        <v>699</v>
      </c>
      <c r="G33" s="73" t="s">
        <v>753</v>
      </c>
      <c r="H33" s="73" t="s">
        <v>754</v>
      </c>
      <c r="I33" s="73" t="s">
        <v>755</v>
      </c>
      <c r="J33" s="73" t="s">
        <v>756</v>
      </c>
      <c r="K33" s="73" t="s">
        <v>757</v>
      </c>
      <c r="L33" s="73" t="s">
        <v>766</v>
      </c>
      <c r="O33" s="73" t="s">
        <v>861</v>
      </c>
      <c r="P33" s="73" t="s">
        <v>90</v>
      </c>
      <c r="Q33" s="73" t="s">
        <v>91</v>
      </c>
      <c r="R33" s="73" t="s">
        <v>699</v>
      </c>
      <c r="S33" s="73" t="s">
        <v>753</v>
      </c>
      <c r="T33" s="73" t="s">
        <v>754</v>
      </c>
      <c r="U33" s="73" t="s">
        <v>755</v>
      </c>
      <c r="V33" s="73" t="s">
        <v>756</v>
      </c>
      <c r="W33" s="73" t="s">
        <v>757</v>
      </c>
      <c r="X33" s="73" t="s">
        <v>766</v>
      </c>
    </row>
    <row r="34" spans="2:24" x14ac:dyDescent="0.2">
      <c r="C34" s="82" t="s">
        <v>862</v>
      </c>
      <c r="D34" s="72">
        <v>0.95304038797081536</v>
      </c>
      <c r="E34" s="72">
        <v>1.1451177666888079E-2</v>
      </c>
      <c r="F34" s="72">
        <v>3.5508434362296594E-2</v>
      </c>
      <c r="G34" s="72">
        <v>0.23240516145008228</v>
      </c>
      <c r="H34" s="72">
        <v>0.17164917508727506</v>
      </c>
      <c r="I34" s="72">
        <v>0.57041173679368862</v>
      </c>
      <c r="J34" s="72">
        <v>2.5533926668954682E-2</v>
      </c>
      <c r="K34" s="72">
        <v>0.11854210012505834</v>
      </c>
      <c r="L34" s="72">
        <v>0.56441864365026961</v>
      </c>
      <c r="O34" s="82" t="s">
        <v>862</v>
      </c>
      <c r="P34" s="72">
        <v>0.33502548805576521</v>
      </c>
      <c r="Q34" s="72">
        <v>-0.4521993295157597</v>
      </c>
      <c r="R34" s="72">
        <v>2.8016623999148713E-2</v>
      </c>
      <c r="S34" s="72">
        <v>-0.16601510805591407</v>
      </c>
      <c r="T34" s="72">
        <v>-1.0317928636020768</v>
      </c>
      <c r="U34" s="72">
        <v>1.6087768607298258</v>
      </c>
      <c r="V34" s="72">
        <v>-0.32909855000958466</v>
      </c>
      <c r="W34" s="72">
        <v>-1.0704078408299622</v>
      </c>
      <c r="X34" s="72">
        <v>1.6085161962516044</v>
      </c>
    </row>
    <row r="35" spans="2:24" x14ac:dyDescent="0.2">
      <c r="C35" s="82" t="s">
        <v>863</v>
      </c>
      <c r="D35" s="72">
        <v>0.71464553959386579</v>
      </c>
      <c r="E35" s="72">
        <v>0.19262818766127948</v>
      </c>
      <c r="F35" s="72">
        <v>9.2726272744854787E-2</v>
      </c>
      <c r="G35" s="72">
        <v>0.38134140149337564</v>
      </c>
      <c r="H35" s="72">
        <v>0.39587039575799865</v>
      </c>
      <c r="I35" s="72">
        <v>4.5692660574348204E-2</v>
      </c>
      <c r="J35" s="72">
        <v>0.17709554217427748</v>
      </c>
      <c r="K35" s="72">
        <v>0.45784730067121066</v>
      </c>
      <c r="L35" s="72">
        <v>4.0856983648902154E-2</v>
      </c>
      <c r="O35" s="82" t="s">
        <v>863</v>
      </c>
      <c r="P35" s="72">
        <v>-1.6600838071333988</v>
      </c>
      <c r="Q35" s="72">
        <v>1.4962037129643169</v>
      </c>
      <c r="R35" s="72">
        <v>0.82286914555840873</v>
      </c>
      <c r="S35" s="72">
        <v>0.36422009780780407</v>
      </c>
      <c r="T35" s="72">
        <v>-0.31218079962852946</v>
      </c>
      <c r="U35" s="72">
        <v>-0.34887862024923155</v>
      </c>
      <c r="V35" s="72">
        <v>0.46157745846392029</v>
      </c>
      <c r="W35" s="72">
        <v>2.1602831111975271E-3</v>
      </c>
      <c r="X35" s="72">
        <v>-0.35942653281533837</v>
      </c>
    </row>
    <row r="36" spans="2:24" x14ac:dyDescent="0.2">
      <c r="C36" s="82" t="s">
        <v>873</v>
      </c>
      <c r="D36" s="72">
        <v>0.95569712929226758</v>
      </c>
      <c r="E36" s="72">
        <v>2.7739179299994067E-2</v>
      </c>
      <c r="F36" s="72">
        <v>1.6563691407738338E-2</v>
      </c>
      <c r="G36" s="72">
        <v>0.26479518289312703</v>
      </c>
      <c r="H36" s="72">
        <v>0.61614326970798916</v>
      </c>
      <c r="I36" s="72">
        <v>3.5952280369032072E-2</v>
      </c>
      <c r="J36" s="72">
        <v>8.3109267029851899E-2</v>
      </c>
      <c r="K36" s="72">
        <v>0.558295467626855</v>
      </c>
      <c r="L36" s="72">
        <v>3.4789232480416932E-2</v>
      </c>
      <c r="O36" s="82" t="s">
        <v>873</v>
      </c>
      <c r="P36" s="72">
        <v>0.35725956459487412</v>
      </c>
      <c r="Q36" s="72">
        <v>-0.27703586954450515</v>
      </c>
      <c r="R36" s="72">
        <v>-0.23515788824025274</v>
      </c>
      <c r="S36" s="72">
        <v>-5.0701805646837725E-2</v>
      </c>
      <c r="T36" s="72">
        <v>0.39475950239273383</v>
      </c>
      <c r="U36" s="72">
        <v>-0.38521865353551177</v>
      </c>
      <c r="V36" s="72">
        <v>-2.8735953904511266E-2</v>
      </c>
      <c r="W36" s="72">
        <v>0.31968415781611653</v>
      </c>
      <c r="X36" s="72">
        <v>-0.38223375440176383</v>
      </c>
    </row>
    <row r="38" spans="2:24" ht="15.75" x14ac:dyDescent="0.25">
      <c r="C38" s="91" t="s">
        <v>859</v>
      </c>
      <c r="D38" s="92"/>
      <c r="E38" s="92"/>
      <c r="F38" s="93"/>
      <c r="I38" s="91" t="s">
        <v>860</v>
      </c>
      <c r="J38" s="92"/>
      <c r="K38" s="92"/>
      <c r="L38" s="93"/>
    </row>
    <row r="39" spans="2:24" ht="38.25" x14ac:dyDescent="0.2">
      <c r="C39" s="83" t="s">
        <v>864</v>
      </c>
      <c r="D39" s="73" t="s">
        <v>862</v>
      </c>
      <c r="E39" s="73" t="s">
        <v>863</v>
      </c>
      <c r="F39" s="73" t="s">
        <v>873</v>
      </c>
      <c r="I39" s="83" t="s">
        <v>864</v>
      </c>
      <c r="J39" s="73" t="s">
        <v>862</v>
      </c>
      <c r="K39" s="73" t="s">
        <v>863</v>
      </c>
      <c r="L39" s="73" t="s">
        <v>873</v>
      </c>
    </row>
    <row r="40" spans="2:24" x14ac:dyDescent="0.2">
      <c r="C40" s="82" t="s">
        <v>862</v>
      </c>
      <c r="D40" s="72">
        <v>0</v>
      </c>
      <c r="E40" s="72">
        <v>0.92354432286369748</v>
      </c>
      <c r="F40" s="72">
        <v>0.98087080799855575</v>
      </c>
      <c r="I40" s="82" t="s">
        <v>862</v>
      </c>
      <c r="J40" s="72">
        <v>0</v>
      </c>
      <c r="K40" s="72">
        <v>4.3229968124951919</v>
      </c>
      <c r="L40" s="72">
        <v>3.4800090742948471</v>
      </c>
    </row>
    <row r="41" spans="2:24" x14ac:dyDescent="0.2">
      <c r="C41" s="82" t="s">
        <v>863</v>
      </c>
      <c r="D41" s="72">
        <v>0.92354432286369748</v>
      </c>
      <c r="E41" s="72">
        <v>0</v>
      </c>
      <c r="F41" s="72">
        <v>0.41503385357063699</v>
      </c>
      <c r="I41" s="82" t="s">
        <v>863</v>
      </c>
      <c r="J41" s="72">
        <v>4.3229968124951919</v>
      </c>
      <c r="K41" s="72">
        <v>0</v>
      </c>
      <c r="L41" s="72">
        <v>3.0575264999670781</v>
      </c>
    </row>
    <row r="42" spans="2:24" x14ac:dyDescent="0.2">
      <c r="C42" s="82" t="s">
        <v>873</v>
      </c>
      <c r="D42" s="72">
        <v>0.98087080799855575</v>
      </c>
      <c r="E42" s="72">
        <v>0.41503385357063699</v>
      </c>
      <c r="F42" s="72">
        <v>0</v>
      </c>
      <c r="I42" s="82" t="s">
        <v>873</v>
      </c>
      <c r="J42" s="72">
        <v>3.4800090742948471</v>
      </c>
      <c r="K42" s="72">
        <v>3.0575264999670781</v>
      </c>
      <c r="L42" s="72">
        <v>0</v>
      </c>
    </row>
    <row r="46" spans="2:24" ht="18.75" x14ac:dyDescent="0.3">
      <c r="B46" s="80" t="s">
        <v>865</v>
      </c>
    </row>
    <row r="48" spans="2:24" ht="15.75" x14ac:dyDescent="0.25">
      <c r="C48" s="91" t="s">
        <v>859</v>
      </c>
      <c r="D48" s="92"/>
      <c r="E48" s="93"/>
      <c r="I48" s="91" t="s">
        <v>860</v>
      </c>
      <c r="J48" s="92"/>
      <c r="K48" s="93"/>
    </row>
    <row r="49" spans="2:15" x14ac:dyDescent="0.2">
      <c r="C49" s="73" t="s">
        <v>861</v>
      </c>
      <c r="D49" s="73" t="s">
        <v>866</v>
      </c>
      <c r="E49" s="73" t="s">
        <v>867</v>
      </c>
      <c r="I49" s="73" t="s">
        <v>861</v>
      </c>
      <c r="J49" s="73" t="s">
        <v>866</v>
      </c>
      <c r="K49" s="73" t="s">
        <v>867</v>
      </c>
    </row>
    <row r="50" spans="2:15" x14ac:dyDescent="0.2">
      <c r="C50" s="82" t="s">
        <v>862</v>
      </c>
      <c r="D50" s="72">
        <v>114</v>
      </c>
      <c r="E50" s="72">
        <v>0.37704441823189189</v>
      </c>
      <c r="I50" s="82" t="s">
        <v>862</v>
      </c>
      <c r="J50" s="72">
        <v>114</v>
      </c>
      <c r="K50" s="72">
        <v>1.5575340903744743</v>
      </c>
    </row>
    <row r="51" spans="2:15" x14ac:dyDescent="0.2">
      <c r="C51" s="82" t="s">
        <v>863</v>
      </c>
      <c r="D51" s="72">
        <v>105</v>
      </c>
      <c r="E51" s="72">
        <v>0.54898082774951085</v>
      </c>
      <c r="I51" s="82" t="s">
        <v>863</v>
      </c>
      <c r="J51" s="72">
        <v>105</v>
      </c>
      <c r="K51" s="72">
        <v>2.9066385592490995</v>
      </c>
    </row>
    <row r="52" spans="2:15" x14ac:dyDescent="0.2">
      <c r="C52" s="82" t="s">
        <v>873</v>
      </c>
      <c r="D52" s="72">
        <v>381</v>
      </c>
      <c r="E52" s="72">
        <v>0.53990822516468118</v>
      </c>
      <c r="I52" s="82" t="s">
        <v>873</v>
      </c>
      <c r="J52" s="72">
        <v>381</v>
      </c>
      <c r="K52" s="72">
        <v>2.0615008905304446</v>
      </c>
    </row>
    <row r="53" spans="2:15" x14ac:dyDescent="0.2">
      <c r="C53" s="82" t="s">
        <v>868</v>
      </c>
      <c r="D53" s="72">
        <v>600</v>
      </c>
      <c r="E53" s="72">
        <v>0.51055180729979643</v>
      </c>
      <c r="I53" s="82" t="s">
        <v>868</v>
      </c>
      <c r="J53" s="72">
        <v>600</v>
      </c>
      <c r="K53" s="72">
        <v>2.1136462905265745</v>
      </c>
    </row>
    <row r="55" spans="2:15" ht="15.75" x14ac:dyDescent="0.25">
      <c r="B55" s="74" t="s">
        <v>869</v>
      </c>
      <c r="C55" s="75"/>
      <c r="D55" s="75"/>
      <c r="E55" s="75"/>
      <c r="F55" s="75"/>
      <c r="G55" s="75"/>
      <c r="H55" s="75"/>
      <c r="I55" s="75"/>
      <c r="J55" s="75"/>
      <c r="K55" s="75"/>
      <c r="L55" s="75"/>
      <c r="M55" s="75"/>
      <c r="N55" s="75"/>
      <c r="O55" s="76"/>
    </row>
    <row r="56" spans="2:15" x14ac:dyDescent="0.2">
      <c r="B56" s="84" t="s">
        <v>870</v>
      </c>
      <c r="C56" s="85"/>
      <c r="D56" s="85"/>
      <c r="E56" s="85"/>
      <c r="F56" s="85"/>
      <c r="G56" s="85"/>
      <c r="H56" s="85"/>
      <c r="I56" s="85"/>
      <c r="J56" s="85"/>
      <c r="K56" s="85"/>
      <c r="L56" s="85"/>
      <c r="M56" s="85"/>
      <c r="N56" s="85"/>
      <c r="O56" s="86"/>
    </row>
  </sheetData>
  <mergeCells count="43">
    <mergeCell ref="B4:K4"/>
    <mergeCell ref="N4:P4"/>
    <mergeCell ref="B55:O55"/>
    <mergeCell ref="B56:O56"/>
    <mergeCell ref="B5:C5"/>
    <mergeCell ref="D5:E5"/>
    <mergeCell ref="F5:G5"/>
    <mergeCell ref="H5:I5"/>
    <mergeCell ref="J5:K5"/>
    <mergeCell ref="C32:L32"/>
    <mergeCell ref="O32:X32"/>
    <mergeCell ref="C38:F38"/>
    <mergeCell ref="I38:L38"/>
    <mergeCell ref="C48:E48"/>
    <mergeCell ref="I48:K48"/>
    <mergeCell ref="F22:I22"/>
    <mergeCell ref="F23:I23"/>
    <mergeCell ref="F24:I24"/>
    <mergeCell ref="F25:I25"/>
    <mergeCell ref="F26:I26"/>
    <mergeCell ref="F27:I27"/>
    <mergeCell ref="C22:E22"/>
    <mergeCell ref="C23:E23"/>
    <mergeCell ref="C24:E24"/>
    <mergeCell ref="C25:E25"/>
    <mergeCell ref="C26:E26"/>
    <mergeCell ref="C27:E27"/>
    <mergeCell ref="F15:I15"/>
    <mergeCell ref="C17:N17"/>
    <mergeCell ref="C18:E18"/>
    <mergeCell ref="C19:E19"/>
    <mergeCell ref="F18:N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4'!$B$11:$C$11" display="Predicted Clusters"/>
    <hyperlink ref="D5" location="'KMC_Output4'!$B$8:$B$8" display="Inputs"/>
    <hyperlink ref="F5" location="'KMC_Output4'!$B$30:$B$30" display="Cluster Centers"/>
    <hyperlink ref="H5" location="'KMC_Output4'!$B$46:$B$46" display="Data Summ."/>
    <hyperlink ref="J5" location="'KMC_Output4'!$B$55:$B$55" display="Log Msgs."/>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610"/>
  <sheetViews>
    <sheetView showGridLines="0" workbookViewId="0"/>
  </sheetViews>
  <sheetFormatPr defaultRowHeight="12.75" x14ac:dyDescent="0.2"/>
  <cols>
    <col min="14" max="14" width="13.28515625" bestFit="1" customWidth="1"/>
  </cols>
  <sheetData>
    <row r="2" spans="2:16" ht="18.75" x14ac:dyDescent="0.3">
      <c r="B2" s="71" t="s">
        <v>821</v>
      </c>
      <c r="N2" t="s">
        <v>878</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3</v>
      </c>
      <c r="O6" s="72">
        <v>2</v>
      </c>
      <c r="P6" s="72">
        <v>5</v>
      </c>
    </row>
    <row r="8" spans="2:16" ht="15.75" x14ac:dyDescent="0.25">
      <c r="B8" s="74" t="s">
        <v>827</v>
      </c>
      <c r="C8" s="75"/>
      <c r="D8" s="75"/>
      <c r="E8" s="75"/>
      <c r="F8" s="75"/>
      <c r="G8" s="76"/>
    </row>
    <row r="10" spans="2:16" x14ac:dyDescent="0.2">
      <c r="B10" s="73" t="s">
        <v>828</v>
      </c>
      <c r="C10" s="73" t="s">
        <v>829</v>
      </c>
      <c r="D10" s="73" t="s">
        <v>830</v>
      </c>
      <c r="E10" s="73" t="s">
        <v>831</v>
      </c>
      <c r="F10" s="73" t="s">
        <v>872</v>
      </c>
      <c r="G10" s="73" t="s">
        <v>90</v>
      </c>
      <c r="H10" s="73" t="s">
        <v>91</v>
      </c>
      <c r="I10" s="73" t="s">
        <v>699</v>
      </c>
      <c r="J10" s="73" t="s">
        <v>753</v>
      </c>
      <c r="K10" s="73" t="s">
        <v>754</v>
      </c>
      <c r="L10" s="73" t="s">
        <v>755</v>
      </c>
      <c r="M10" s="73" t="s">
        <v>756</v>
      </c>
      <c r="N10" s="73" t="s">
        <v>757</v>
      </c>
      <c r="O10" s="73" t="s">
        <v>766</v>
      </c>
    </row>
    <row r="11" spans="2:16" x14ac:dyDescent="0.2">
      <c r="B11" s="72">
        <v>1</v>
      </c>
      <c r="C11" s="72">
        <v>3</v>
      </c>
      <c r="D11" s="72">
        <v>2.9748483906444547</v>
      </c>
      <c r="E11" s="72">
        <v>3.567848795261205</v>
      </c>
      <c r="F11" s="72">
        <v>0.78297280858294305</v>
      </c>
      <c r="G11" s="72">
        <v>1</v>
      </c>
      <c r="H11" s="72">
        <v>0</v>
      </c>
      <c r="I11" s="72">
        <v>0</v>
      </c>
      <c r="J11" s="72">
        <v>0.23364485981308411</v>
      </c>
      <c r="K11" s="72">
        <v>0.56074766355140182</v>
      </c>
      <c r="L11" s="72">
        <v>0.13084112149532709</v>
      </c>
      <c r="M11" s="72">
        <v>7.476635514018691E-2</v>
      </c>
      <c r="N11" s="72">
        <v>0.50155763239875384</v>
      </c>
      <c r="O11" s="72">
        <v>0.13084112149532709</v>
      </c>
    </row>
    <row r="12" spans="2:16" x14ac:dyDescent="0.2">
      <c r="B12" s="72">
        <v>2</v>
      </c>
      <c r="C12" s="72">
        <v>3</v>
      </c>
      <c r="D12" s="72">
        <v>3.2175366172724251</v>
      </c>
      <c r="E12" s="72">
        <v>2.241289883936592</v>
      </c>
      <c r="F12" s="72">
        <v>1.0614281387546896</v>
      </c>
      <c r="G12" s="72">
        <v>0.88729874776386408</v>
      </c>
      <c r="H12" s="72">
        <v>9.6601073345259386E-2</v>
      </c>
      <c r="I12" s="72">
        <v>1.6100178890876567E-2</v>
      </c>
      <c r="J12" s="72">
        <v>0.29338103756708406</v>
      </c>
      <c r="K12" s="72">
        <v>0.54740608228980325</v>
      </c>
      <c r="L12" s="72">
        <v>9.4812164579606437E-2</v>
      </c>
      <c r="M12" s="72">
        <v>6.4400715563506267E-2</v>
      </c>
      <c r="N12" s="72">
        <v>0.45617173524150267</v>
      </c>
      <c r="O12" s="72">
        <v>8.0500894454382826E-2</v>
      </c>
    </row>
    <row r="13" spans="2:16" x14ac:dyDescent="0.2">
      <c r="B13" s="72">
        <v>3</v>
      </c>
      <c r="C13" s="72">
        <v>1</v>
      </c>
      <c r="D13" s="72">
        <v>0.75999442808284512</v>
      </c>
      <c r="E13" s="72">
        <v>4.1719180249107479</v>
      </c>
      <c r="F13" s="72">
        <v>3.1999022878374177</v>
      </c>
      <c r="G13" s="72">
        <v>0.94155844155844159</v>
      </c>
      <c r="H13" s="72">
        <v>1.948051948051948E-2</v>
      </c>
      <c r="I13" s="72">
        <v>3.896103896103896E-2</v>
      </c>
      <c r="J13" s="72">
        <v>0.12012987012987013</v>
      </c>
      <c r="K13" s="72">
        <v>0.31818181818181818</v>
      </c>
      <c r="L13" s="72">
        <v>0.56168831168831168</v>
      </c>
      <c r="M13" s="72">
        <v>0</v>
      </c>
      <c r="N13" s="72">
        <v>0.24458874458874458</v>
      </c>
      <c r="O13" s="72">
        <v>0.56168831168831168</v>
      </c>
    </row>
    <row r="14" spans="2:16" x14ac:dyDescent="0.2">
      <c r="B14" s="72">
        <v>4</v>
      </c>
      <c r="C14" s="72">
        <v>1</v>
      </c>
      <c r="D14" s="72">
        <v>1.5728983141317117</v>
      </c>
      <c r="E14" s="72">
        <v>4.8039450610770151</v>
      </c>
      <c r="F14" s="72">
        <v>3.3210805141727073</v>
      </c>
      <c r="G14" s="72">
        <v>1</v>
      </c>
      <c r="H14" s="72">
        <v>0</v>
      </c>
      <c r="I14" s="72">
        <v>0</v>
      </c>
      <c r="J14" s="72">
        <v>0</v>
      </c>
      <c r="K14" s="72">
        <v>0.4</v>
      </c>
      <c r="L14" s="72">
        <v>0.6</v>
      </c>
      <c r="M14" s="72">
        <v>0</v>
      </c>
      <c r="N14" s="72">
        <v>0.4</v>
      </c>
      <c r="O14" s="72">
        <v>0.6</v>
      </c>
    </row>
    <row r="15" spans="2:16" x14ac:dyDescent="0.2">
      <c r="B15" s="72">
        <v>5</v>
      </c>
      <c r="C15" s="72">
        <v>2</v>
      </c>
      <c r="D15" s="72">
        <v>6.7416696477650087</v>
      </c>
      <c r="E15" s="72">
        <v>4.5401748508402351</v>
      </c>
      <c r="F15" s="72">
        <v>6.2359788241804761</v>
      </c>
      <c r="G15" s="72">
        <v>0.61445783132530118</v>
      </c>
      <c r="H15" s="72">
        <v>0.14457831325301204</v>
      </c>
      <c r="I15" s="72">
        <v>0.24096385542168675</v>
      </c>
      <c r="J15" s="72">
        <v>0</v>
      </c>
      <c r="K15" s="72">
        <v>4.8192771084337352E-2</v>
      </c>
      <c r="L15" s="72">
        <v>0.14457831325301204</v>
      </c>
      <c r="M15" s="72">
        <v>0.80722891566265065</v>
      </c>
      <c r="N15" s="72">
        <v>0.80722891566265065</v>
      </c>
      <c r="O15" s="72">
        <v>0.14457831325301204</v>
      </c>
    </row>
    <row r="16" spans="2:16" x14ac:dyDescent="0.2">
      <c r="B16" s="72">
        <v>6</v>
      </c>
      <c r="C16" s="72">
        <v>3</v>
      </c>
      <c r="D16" s="72">
        <v>3.3500554014190556</v>
      </c>
      <c r="E16" s="72">
        <v>3.5042069266990246</v>
      </c>
      <c r="F16" s="72">
        <v>1.2667084896777083</v>
      </c>
      <c r="G16" s="72">
        <v>1</v>
      </c>
      <c r="H16" s="72">
        <v>0</v>
      </c>
      <c r="I16" s="72">
        <v>0</v>
      </c>
      <c r="J16" s="72">
        <v>0.21595598349381018</v>
      </c>
      <c r="K16" s="72">
        <v>0.44979367262723519</v>
      </c>
      <c r="L16" s="72">
        <v>6.6024759284731768E-2</v>
      </c>
      <c r="M16" s="72">
        <v>0.26822558459422285</v>
      </c>
      <c r="N16" s="72">
        <v>0.48693259972489683</v>
      </c>
      <c r="O16" s="72">
        <v>6.6024759284731768E-2</v>
      </c>
    </row>
    <row r="17" spans="2:15" x14ac:dyDescent="0.2">
      <c r="B17" s="72">
        <v>7</v>
      </c>
      <c r="C17" s="72">
        <v>3</v>
      </c>
      <c r="D17" s="72">
        <v>4.0977352983046478</v>
      </c>
      <c r="E17" s="72">
        <v>3.6313936525761119</v>
      </c>
      <c r="F17" s="72">
        <v>1.3677997503287187</v>
      </c>
      <c r="G17" s="72">
        <v>0.97738693467336679</v>
      </c>
      <c r="H17" s="72">
        <v>2.2613065326633167E-2</v>
      </c>
      <c r="I17" s="72">
        <v>0</v>
      </c>
      <c r="J17" s="72">
        <v>6.78391959798995E-2</v>
      </c>
      <c r="K17" s="72">
        <v>0.65829145728643212</v>
      </c>
      <c r="L17" s="72">
        <v>4.5226130653266333E-2</v>
      </c>
      <c r="M17" s="72">
        <v>0.228643216080402</v>
      </c>
      <c r="N17" s="72">
        <v>0.82160804020100497</v>
      </c>
      <c r="O17" s="72">
        <v>4.5226130653266333E-2</v>
      </c>
    </row>
    <row r="18" spans="2:15" x14ac:dyDescent="0.2">
      <c r="B18" s="72">
        <v>8</v>
      </c>
      <c r="C18" s="72">
        <v>1</v>
      </c>
      <c r="D18" s="72">
        <v>1.969846834172561</v>
      </c>
      <c r="E18" s="72">
        <v>5.7599793975950506</v>
      </c>
      <c r="F18" s="72">
        <v>5.2779866968930778</v>
      </c>
      <c r="G18" s="72">
        <v>0.93548387096774188</v>
      </c>
      <c r="H18" s="72">
        <v>0</v>
      </c>
      <c r="I18" s="72">
        <v>6.4516129032258063E-2</v>
      </c>
      <c r="J18" s="72">
        <v>4.0322580645161289E-2</v>
      </c>
      <c r="K18" s="72">
        <v>4.3010752688172046E-2</v>
      </c>
      <c r="L18" s="72">
        <v>0.89516129032258063</v>
      </c>
      <c r="M18" s="72">
        <v>2.1505376344086023E-2</v>
      </c>
      <c r="N18" s="72">
        <v>6.4516129032258063E-2</v>
      </c>
      <c r="O18" s="72">
        <v>0.89516129032258063</v>
      </c>
    </row>
    <row r="19" spans="2:15" x14ac:dyDescent="0.2">
      <c r="B19" s="72">
        <v>9</v>
      </c>
      <c r="C19" s="72">
        <v>3</v>
      </c>
      <c r="D19" s="72">
        <v>4.4067411627450017</v>
      </c>
      <c r="E19" s="72">
        <v>3.1561999971597348</v>
      </c>
      <c r="F19" s="72">
        <v>1.5661728311811169</v>
      </c>
      <c r="G19" s="72">
        <v>0.89807474518686292</v>
      </c>
      <c r="H19" s="72">
        <v>0.10192525481313704</v>
      </c>
      <c r="I19" s="72">
        <v>0</v>
      </c>
      <c r="J19" s="72">
        <v>0.10815402038505097</v>
      </c>
      <c r="K19" s="72">
        <v>0.89184597961494905</v>
      </c>
      <c r="L19" s="72">
        <v>0</v>
      </c>
      <c r="M19" s="72">
        <v>0</v>
      </c>
      <c r="N19" s="72">
        <v>0.70460551151377881</v>
      </c>
      <c r="O19" s="72">
        <v>0</v>
      </c>
    </row>
    <row r="20" spans="2:15" x14ac:dyDescent="0.2">
      <c r="B20" s="72">
        <v>10</v>
      </c>
      <c r="C20" s="72">
        <v>3</v>
      </c>
      <c r="D20" s="72">
        <v>2.932891612723211</v>
      </c>
      <c r="E20" s="72">
        <v>3.7286394812771713</v>
      </c>
      <c r="F20" s="72">
        <v>2.4510272564994358</v>
      </c>
      <c r="G20" s="72">
        <v>1</v>
      </c>
      <c r="H20" s="72">
        <v>0</v>
      </c>
      <c r="I20" s="72">
        <v>0</v>
      </c>
      <c r="J20" s="72">
        <v>0.61368209255533201</v>
      </c>
      <c r="K20" s="72">
        <v>9.792085848423876E-2</v>
      </c>
      <c r="L20" s="72">
        <v>0.12072434607645875</v>
      </c>
      <c r="M20" s="72">
        <v>0.16767270288397049</v>
      </c>
      <c r="N20" s="72">
        <v>0.23876592890677398</v>
      </c>
      <c r="O20" s="72">
        <v>0.12072434607645875</v>
      </c>
    </row>
    <row r="21" spans="2:15" x14ac:dyDescent="0.2">
      <c r="B21" s="72">
        <v>11</v>
      </c>
      <c r="C21" s="72">
        <v>2</v>
      </c>
      <c r="D21" s="72">
        <v>5.1968678796785417</v>
      </c>
      <c r="E21" s="72">
        <v>3.0026920311241607</v>
      </c>
      <c r="F21" s="72">
        <v>3.7296024656328366</v>
      </c>
      <c r="G21" s="72">
        <v>0.81720430107526887</v>
      </c>
      <c r="H21" s="72">
        <v>0.17357910906298002</v>
      </c>
      <c r="I21" s="72">
        <v>9.2165898617511521E-3</v>
      </c>
      <c r="J21" s="72">
        <v>0.24423963133640553</v>
      </c>
      <c r="K21" s="72">
        <v>0.15360983102918588</v>
      </c>
      <c r="L21" s="72">
        <v>0</v>
      </c>
      <c r="M21" s="72">
        <v>0.60215053763440862</v>
      </c>
      <c r="N21" s="72">
        <v>0.78648233486943164</v>
      </c>
      <c r="O21" s="72">
        <v>0</v>
      </c>
    </row>
    <row r="22" spans="2:15" x14ac:dyDescent="0.2">
      <c r="B22" s="72">
        <v>12</v>
      </c>
      <c r="C22" s="72">
        <v>3</v>
      </c>
      <c r="D22" s="72">
        <v>3.1293501066252616</v>
      </c>
      <c r="E22" s="72">
        <v>3.4361817091643472</v>
      </c>
      <c r="F22" s="72">
        <v>0.94484004298631818</v>
      </c>
      <c r="G22" s="72">
        <v>0.98918918918918919</v>
      </c>
      <c r="H22" s="72">
        <v>1.0810810810810811E-2</v>
      </c>
      <c r="I22" s="72">
        <v>0</v>
      </c>
      <c r="J22" s="72">
        <v>0.40720720720720721</v>
      </c>
      <c r="K22" s="72">
        <v>0.51711711711711716</v>
      </c>
      <c r="L22" s="72">
        <v>7.567567567567568E-2</v>
      </c>
      <c r="M22" s="72">
        <v>0</v>
      </c>
      <c r="N22" s="72">
        <v>0.44144144144144143</v>
      </c>
      <c r="O22" s="72">
        <v>7.567567567567568E-2</v>
      </c>
    </row>
    <row r="23" spans="2:15" x14ac:dyDescent="0.2">
      <c r="B23" s="72">
        <v>13</v>
      </c>
      <c r="C23" s="72">
        <v>3</v>
      </c>
      <c r="D23" s="72">
        <v>6.2186117017984959</v>
      </c>
      <c r="E23" s="72">
        <v>5.6292306047577316</v>
      </c>
      <c r="F23" s="72">
        <v>4.9693843379038984</v>
      </c>
      <c r="G23" s="72">
        <v>1</v>
      </c>
      <c r="H23" s="72">
        <v>0</v>
      </c>
      <c r="I23" s="72">
        <v>0</v>
      </c>
      <c r="J23" s="72">
        <v>5.6831922611850064E-2</v>
      </c>
      <c r="K23" s="72">
        <v>3.3857315598548973E-2</v>
      </c>
      <c r="L23" s="72">
        <v>0</v>
      </c>
      <c r="M23" s="72">
        <v>0.90931076178960102</v>
      </c>
      <c r="N23" s="72">
        <v>0.97823458282950426</v>
      </c>
      <c r="O23" s="72">
        <v>0</v>
      </c>
    </row>
    <row r="24" spans="2:15" x14ac:dyDescent="0.2">
      <c r="B24" s="72">
        <v>14</v>
      </c>
      <c r="C24" s="72">
        <v>3</v>
      </c>
      <c r="D24" s="72">
        <v>2.6062929398478745</v>
      </c>
      <c r="E24" s="72">
        <v>3.9901173406731845</v>
      </c>
      <c r="F24" s="72">
        <v>1.978068867835399</v>
      </c>
      <c r="G24" s="72">
        <v>1</v>
      </c>
      <c r="H24" s="72">
        <v>0</v>
      </c>
      <c r="I24" s="72">
        <v>0</v>
      </c>
      <c r="J24" s="72">
        <v>0</v>
      </c>
      <c r="K24" s="72">
        <v>0.49190938511326859</v>
      </c>
      <c r="L24" s="72">
        <v>0.32038834951456313</v>
      </c>
      <c r="M24" s="72">
        <v>0.18770226537216828</v>
      </c>
      <c r="N24" s="72">
        <v>0.5889967637540453</v>
      </c>
      <c r="O24" s="72">
        <v>0.32038834951456313</v>
      </c>
    </row>
    <row r="25" spans="2:15" x14ac:dyDescent="0.2">
      <c r="B25" s="72">
        <v>15</v>
      </c>
      <c r="C25" s="72">
        <v>3</v>
      </c>
      <c r="D25" s="72">
        <v>3.7319193828234996</v>
      </c>
      <c r="E25" s="72">
        <v>3.7959524019740987</v>
      </c>
      <c r="F25" s="72">
        <v>1.2387334388241857</v>
      </c>
      <c r="G25" s="72">
        <v>1</v>
      </c>
      <c r="H25" s="72">
        <v>0</v>
      </c>
      <c r="I25" s="72">
        <v>0</v>
      </c>
      <c r="J25" s="72">
        <v>3.2786885245901641E-2</v>
      </c>
      <c r="K25" s="72">
        <v>0.68306010928961747</v>
      </c>
      <c r="L25" s="72">
        <v>7.650273224043716E-2</v>
      </c>
      <c r="M25" s="72">
        <v>0.20765027322404372</v>
      </c>
      <c r="N25" s="72">
        <v>0.63387978142076506</v>
      </c>
      <c r="O25" s="72">
        <v>7.650273224043716E-2</v>
      </c>
    </row>
    <row r="26" spans="2:15" x14ac:dyDescent="0.2">
      <c r="B26" s="72">
        <v>16</v>
      </c>
      <c r="C26" s="72">
        <v>3</v>
      </c>
      <c r="D26" s="72">
        <v>2.854292328228385</v>
      </c>
      <c r="E26" s="72">
        <v>3.7863527881858179</v>
      </c>
      <c r="F26" s="72">
        <v>1.2390612846731865</v>
      </c>
      <c r="G26" s="72">
        <v>1</v>
      </c>
      <c r="H26" s="72">
        <v>0</v>
      </c>
      <c r="I26" s="72">
        <v>0</v>
      </c>
      <c r="J26" s="72">
        <v>8.4112149532710276E-2</v>
      </c>
      <c r="K26" s="72">
        <v>0.65420560747663548</v>
      </c>
      <c r="L26" s="72">
        <v>0.18691588785046728</v>
      </c>
      <c r="M26" s="72">
        <v>7.476635514018691E-2</v>
      </c>
      <c r="N26" s="72">
        <v>0.42367601246105918</v>
      </c>
      <c r="O26" s="72">
        <v>0.18691588785046728</v>
      </c>
    </row>
    <row r="27" spans="2:15" x14ac:dyDescent="0.2">
      <c r="B27" s="72">
        <v>17</v>
      </c>
      <c r="C27" s="72">
        <v>3</v>
      </c>
      <c r="D27" s="72">
        <v>3.2899998316767616</v>
      </c>
      <c r="E27" s="72">
        <v>2.4990369854082108</v>
      </c>
      <c r="F27" s="72">
        <v>1.2785431699980077</v>
      </c>
      <c r="G27" s="72">
        <v>0.88642297650130553</v>
      </c>
      <c r="H27" s="72">
        <v>5.0913838120104436E-2</v>
      </c>
      <c r="I27" s="72">
        <v>6.2663185378590072E-2</v>
      </c>
      <c r="J27" s="72">
        <v>9.3994778067885115E-2</v>
      </c>
      <c r="K27" s="72">
        <v>0.61618798955613574</v>
      </c>
      <c r="L27" s="72">
        <v>0.10966057441253264</v>
      </c>
      <c r="M27" s="72">
        <v>0.18015665796344649</v>
      </c>
      <c r="N27" s="72">
        <v>0.49086161879895562</v>
      </c>
      <c r="O27" s="72">
        <v>0.10966057441253264</v>
      </c>
    </row>
    <row r="28" spans="2:15" x14ac:dyDescent="0.2">
      <c r="B28" s="72">
        <v>18</v>
      </c>
      <c r="C28" s="72">
        <v>3</v>
      </c>
      <c r="D28" s="72">
        <v>3.3563911430188726</v>
      </c>
      <c r="E28" s="72">
        <v>3.9695739040471341</v>
      </c>
      <c r="F28" s="72">
        <v>1.4082671078893956</v>
      </c>
      <c r="G28" s="72">
        <v>1</v>
      </c>
      <c r="H28" s="72">
        <v>0</v>
      </c>
      <c r="I28" s="72">
        <v>0</v>
      </c>
      <c r="J28" s="72">
        <v>3.4188034188034191E-2</v>
      </c>
      <c r="K28" s="72">
        <v>0.70256410256410251</v>
      </c>
      <c r="L28" s="72">
        <v>0.19487179487179487</v>
      </c>
      <c r="M28" s="72">
        <v>6.8376068376068383E-2</v>
      </c>
      <c r="N28" s="72">
        <v>0.71111111111111114</v>
      </c>
      <c r="O28" s="72">
        <v>0.19487179487179487</v>
      </c>
    </row>
    <row r="29" spans="2:15" x14ac:dyDescent="0.2">
      <c r="B29" s="72">
        <v>19</v>
      </c>
      <c r="C29" s="72">
        <v>3</v>
      </c>
      <c r="D29" s="72">
        <v>4.4059882033105611</v>
      </c>
      <c r="E29" s="72">
        <v>3.3018991895611181</v>
      </c>
      <c r="F29" s="72">
        <v>2.2595212442348336</v>
      </c>
      <c r="G29" s="72">
        <v>0.91666666666666663</v>
      </c>
      <c r="H29" s="72">
        <v>8.3333333333333329E-2</v>
      </c>
      <c r="I29" s="72">
        <v>0</v>
      </c>
      <c r="J29" s="72">
        <v>0</v>
      </c>
      <c r="K29" s="72">
        <v>0.53819444444444442</v>
      </c>
      <c r="L29" s="72">
        <v>6.25E-2</v>
      </c>
      <c r="M29" s="72">
        <v>0.39930555555555558</v>
      </c>
      <c r="N29" s="72">
        <v>0.85763888888888884</v>
      </c>
      <c r="O29" s="72">
        <v>6.25E-2</v>
      </c>
    </row>
    <row r="30" spans="2:15" x14ac:dyDescent="0.2">
      <c r="B30" s="72">
        <v>20</v>
      </c>
      <c r="C30" s="72">
        <v>2</v>
      </c>
      <c r="D30" s="72">
        <v>9.682470513869859</v>
      </c>
      <c r="E30" s="72">
        <v>6.8773034537123126</v>
      </c>
      <c r="F30" s="72">
        <v>9.4070574175517816</v>
      </c>
      <c r="G30" s="72">
        <v>0.33333333333333331</v>
      </c>
      <c r="H30" s="72">
        <v>0.66666666666666663</v>
      </c>
      <c r="I30" s="72">
        <v>0</v>
      </c>
      <c r="J30" s="72">
        <v>1</v>
      </c>
      <c r="K30" s="72">
        <v>0</v>
      </c>
      <c r="L30" s="72">
        <v>0</v>
      </c>
      <c r="M30" s="72">
        <v>0</v>
      </c>
      <c r="N30" s="72">
        <v>0</v>
      </c>
      <c r="O30" s="72">
        <v>0</v>
      </c>
    </row>
    <row r="31" spans="2:15" x14ac:dyDescent="0.2">
      <c r="B31" s="72">
        <v>21</v>
      </c>
      <c r="C31" s="72">
        <v>1</v>
      </c>
      <c r="D31" s="72">
        <v>6.6004945482440611</v>
      </c>
      <c r="E31" s="72">
        <v>7.3694916169322324</v>
      </c>
      <c r="F31" s="72">
        <v>8.4775635641701292</v>
      </c>
      <c r="G31" s="72">
        <v>0.578125</v>
      </c>
      <c r="H31" s="72">
        <v>0</v>
      </c>
      <c r="I31" s="72">
        <v>0.421875</v>
      </c>
      <c r="J31" s="72">
        <v>0</v>
      </c>
      <c r="K31" s="72">
        <v>0</v>
      </c>
      <c r="L31" s="72">
        <v>0.9375</v>
      </c>
      <c r="M31" s="72">
        <v>6.25E-2</v>
      </c>
      <c r="N31" s="72">
        <v>6.25E-2</v>
      </c>
      <c r="O31" s="72">
        <v>0.9375</v>
      </c>
    </row>
    <row r="32" spans="2:15" x14ac:dyDescent="0.2">
      <c r="B32" s="72">
        <v>22</v>
      </c>
      <c r="C32" s="72">
        <v>1</v>
      </c>
      <c r="D32" s="72">
        <v>2.3833299989282377</v>
      </c>
      <c r="E32" s="72">
        <v>6.2666905685402234</v>
      </c>
      <c r="F32" s="72">
        <v>5.6983047681772225</v>
      </c>
      <c r="G32" s="72">
        <v>0.96026490066225167</v>
      </c>
      <c r="H32" s="72">
        <v>0</v>
      </c>
      <c r="I32" s="72">
        <v>3.9735099337748346E-2</v>
      </c>
      <c r="J32" s="72">
        <v>0</v>
      </c>
      <c r="K32" s="72">
        <v>1.3245033112582781E-2</v>
      </c>
      <c r="L32" s="72">
        <v>0.97350993377483441</v>
      </c>
      <c r="M32" s="72">
        <v>1.3245033112582781E-2</v>
      </c>
      <c r="N32" s="72">
        <v>2.6490066225165563E-2</v>
      </c>
      <c r="O32" s="72">
        <v>0.97350993377483441</v>
      </c>
    </row>
    <row r="33" spans="2:15" x14ac:dyDescent="0.2">
      <c r="B33" s="72">
        <v>23</v>
      </c>
      <c r="C33" s="72">
        <v>1</v>
      </c>
      <c r="D33" s="72">
        <v>2.4431272218220794</v>
      </c>
      <c r="E33" s="72">
        <v>6.2615711213225262</v>
      </c>
      <c r="F33" s="72">
        <v>5.7790564814679568</v>
      </c>
      <c r="G33" s="72">
        <v>0.94609374999999996</v>
      </c>
      <c r="H33" s="72">
        <v>7.0312500000000002E-3</v>
      </c>
      <c r="I33" s="72">
        <v>4.6875E-2</v>
      </c>
      <c r="J33" s="72">
        <v>8.5937500000000007E-3</v>
      </c>
      <c r="K33" s="72">
        <v>7.0312500000000002E-3</v>
      </c>
      <c r="L33" s="72">
        <v>0.984375</v>
      </c>
      <c r="M33" s="72">
        <v>0</v>
      </c>
      <c r="N33" s="72">
        <v>4.6874999999999998E-3</v>
      </c>
      <c r="O33" s="72">
        <v>0.984375</v>
      </c>
    </row>
    <row r="34" spans="2:15" x14ac:dyDescent="0.2">
      <c r="B34" s="72">
        <v>24</v>
      </c>
      <c r="C34" s="72">
        <v>1</v>
      </c>
      <c r="D34" s="72">
        <v>1.3349831081845116</v>
      </c>
      <c r="E34" s="72">
        <v>5.3835690540918062</v>
      </c>
      <c r="F34" s="72">
        <v>4.3100325838544791</v>
      </c>
      <c r="G34" s="72">
        <v>1</v>
      </c>
      <c r="H34" s="72">
        <v>0</v>
      </c>
      <c r="I34" s="72">
        <v>0</v>
      </c>
      <c r="J34" s="72">
        <v>6.25E-2</v>
      </c>
      <c r="K34" s="72">
        <v>0.1875</v>
      </c>
      <c r="L34" s="72">
        <v>0.75</v>
      </c>
      <c r="M34" s="72">
        <v>0</v>
      </c>
      <c r="N34" s="72">
        <v>0.1875</v>
      </c>
      <c r="O34" s="72">
        <v>0.75</v>
      </c>
    </row>
    <row r="35" spans="2:15" x14ac:dyDescent="0.2">
      <c r="B35" s="72">
        <v>25</v>
      </c>
      <c r="C35" s="72">
        <v>1</v>
      </c>
      <c r="D35" s="72">
        <v>0.95711619641050616</v>
      </c>
      <c r="E35" s="72">
        <v>4.6915788436977151</v>
      </c>
      <c r="F35" s="72">
        <v>3.3983705754566453</v>
      </c>
      <c r="G35" s="72">
        <v>1</v>
      </c>
      <c r="H35" s="72">
        <v>0</v>
      </c>
      <c r="I35" s="72">
        <v>0</v>
      </c>
      <c r="J35" s="72">
        <v>0.15044247787610621</v>
      </c>
      <c r="K35" s="72">
        <v>0.31858407079646017</v>
      </c>
      <c r="L35" s="72">
        <v>0.53097345132743368</v>
      </c>
      <c r="M35" s="72">
        <v>0</v>
      </c>
      <c r="N35" s="72">
        <v>0</v>
      </c>
      <c r="O35" s="72">
        <v>0.53097345132743368</v>
      </c>
    </row>
    <row r="36" spans="2:15" x14ac:dyDescent="0.2">
      <c r="B36" s="72">
        <v>26</v>
      </c>
      <c r="C36" s="72">
        <v>3</v>
      </c>
      <c r="D36" s="72">
        <v>3.4339165413637462</v>
      </c>
      <c r="E36" s="72">
        <v>3.162307147787129</v>
      </c>
      <c r="F36" s="72">
        <v>1.4290609656253941</v>
      </c>
      <c r="G36" s="72">
        <v>0.97310221159593546</v>
      </c>
      <c r="H36" s="72">
        <v>0</v>
      </c>
      <c r="I36" s="72">
        <v>2.6897788404064555E-2</v>
      </c>
      <c r="J36" s="72">
        <v>0.44411237298266587</v>
      </c>
      <c r="K36" s="72">
        <v>0.34070531978481772</v>
      </c>
      <c r="L36" s="72">
        <v>0</v>
      </c>
      <c r="M36" s="72">
        <v>0.21518230723251644</v>
      </c>
      <c r="N36" s="72">
        <v>0.41243275552898984</v>
      </c>
      <c r="O36" s="72">
        <v>0</v>
      </c>
    </row>
    <row r="37" spans="2:15" x14ac:dyDescent="0.2">
      <c r="B37" s="72">
        <v>27</v>
      </c>
      <c r="C37" s="72">
        <v>3</v>
      </c>
      <c r="D37" s="72">
        <v>4.92304380785649</v>
      </c>
      <c r="E37" s="72">
        <v>4.5277518759831548</v>
      </c>
      <c r="F37" s="72">
        <v>2.1060632694014174</v>
      </c>
      <c r="G37" s="72">
        <v>1</v>
      </c>
      <c r="H37" s="72">
        <v>0</v>
      </c>
      <c r="I37" s="72">
        <v>0</v>
      </c>
      <c r="J37" s="72">
        <v>1.8518518518518517E-2</v>
      </c>
      <c r="K37" s="72">
        <v>0.98148148148148151</v>
      </c>
      <c r="L37" s="72">
        <v>0</v>
      </c>
      <c r="M37" s="72">
        <v>0</v>
      </c>
      <c r="N37" s="72">
        <v>0.98148148148148151</v>
      </c>
      <c r="O37" s="72">
        <v>0</v>
      </c>
    </row>
    <row r="38" spans="2:15" x14ac:dyDescent="0.2">
      <c r="B38" s="72">
        <v>28</v>
      </c>
      <c r="C38" s="72">
        <v>3</v>
      </c>
      <c r="D38" s="72">
        <v>4.3450702217988093</v>
      </c>
      <c r="E38" s="72">
        <v>3.947562067069974</v>
      </c>
      <c r="F38" s="72">
        <v>1.2792782645653602</v>
      </c>
      <c r="G38" s="72">
        <v>0.99396378269617702</v>
      </c>
      <c r="H38" s="72">
        <v>6.0362173038229373E-3</v>
      </c>
      <c r="I38" s="72">
        <v>0</v>
      </c>
      <c r="J38" s="72">
        <v>0.15492957746478872</v>
      </c>
      <c r="K38" s="72">
        <v>0.8048289738430584</v>
      </c>
      <c r="L38" s="72">
        <v>0</v>
      </c>
      <c r="M38" s="72">
        <v>4.0241448692152917E-2</v>
      </c>
      <c r="N38" s="72">
        <v>0.84507042253521125</v>
      </c>
      <c r="O38" s="72">
        <v>0</v>
      </c>
    </row>
    <row r="39" spans="2:15" x14ac:dyDescent="0.2">
      <c r="B39" s="72">
        <v>29</v>
      </c>
      <c r="C39" s="72">
        <v>3</v>
      </c>
      <c r="D39" s="72">
        <v>5.2811061883813544</v>
      </c>
      <c r="E39" s="72">
        <v>3.8812937602032722</v>
      </c>
      <c r="F39" s="72">
        <v>3.6000822884761465</v>
      </c>
      <c r="G39" s="72">
        <v>0.8832951945080092</v>
      </c>
      <c r="H39" s="72">
        <v>3.4324942791762014E-2</v>
      </c>
      <c r="I39" s="72">
        <v>8.2379862700228831E-2</v>
      </c>
      <c r="J39" s="72">
        <v>0</v>
      </c>
      <c r="K39" s="72">
        <v>0.34782608695652173</v>
      </c>
      <c r="L39" s="72">
        <v>0</v>
      </c>
      <c r="M39" s="72">
        <v>0.65217391304347827</v>
      </c>
      <c r="N39" s="72">
        <v>0.91533180778032042</v>
      </c>
      <c r="O39" s="72">
        <v>0</v>
      </c>
    </row>
    <row r="40" spans="2:15" x14ac:dyDescent="0.2">
      <c r="B40" s="72">
        <v>30</v>
      </c>
      <c r="C40" s="72">
        <v>1</v>
      </c>
      <c r="D40" s="72">
        <v>1.9141589124959568</v>
      </c>
      <c r="E40" s="72">
        <v>5.9323892694664062</v>
      </c>
      <c r="F40" s="72">
        <v>5.0016022414061405</v>
      </c>
      <c r="G40" s="72">
        <v>1</v>
      </c>
      <c r="H40" s="72">
        <v>0</v>
      </c>
      <c r="I40" s="72">
        <v>0</v>
      </c>
      <c r="J40" s="72">
        <v>0</v>
      </c>
      <c r="K40" s="72">
        <v>0.13223140495867769</v>
      </c>
      <c r="L40" s="72">
        <v>0.86776859504132231</v>
      </c>
      <c r="M40" s="72">
        <v>0</v>
      </c>
      <c r="N40" s="72">
        <v>0.13223140495867769</v>
      </c>
      <c r="O40" s="72">
        <v>0.86776859504132231</v>
      </c>
    </row>
    <row r="41" spans="2:15" x14ac:dyDescent="0.2">
      <c r="B41" s="72">
        <v>31</v>
      </c>
      <c r="C41" s="72">
        <v>1</v>
      </c>
      <c r="D41" s="72">
        <v>2.3768686054387413</v>
      </c>
      <c r="E41" s="72">
        <v>6.3650775472980623</v>
      </c>
      <c r="F41" s="72">
        <v>5.6021933216793149</v>
      </c>
      <c r="G41" s="72">
        <v>1</v>
      </c>
      <c r="H41" s="72">
        <v>0</v>
      </c>
      <c r="I41" s="72">
        <v>0</v>
      </c>
      <c r="J41" s="72">
        <v>0</v>
      </c>
      <c r="K41" s="72">
        <v>0</v>
      </c>
      <c r="L41" s="72">
        <v>0.95364238410596025</v>
      </c>
      <c r="M41" s="72">
        <v>4.6357615894039736E-2</v>
      </c>
      <c r="N41" s="72">
        <v>4.6357615894039736E-2</v>
      </c>
      <c r="O41" s="72">
        <v>0.95364238410596025</v>
      </c>
    </row>
    <row r="42" spans="2:15" x14ac:dyDescent="0.2">
      <c r="B42" s="72">
        <v>32</v>
      </c>
      <c r="C42" s="72">
        <v>3</v>
      </c>
      <c r="D42" s="72">
        <v>4.1424597436473185</v>
      </c>
      <c r="E42" s="72">
        <v>3.2273489243719666</v>
      </c>
      <c r="F42" s="72">
        <v>2.4044910779517035</v>
      </c>
      <c r="G42" s="72">
        <v>0.92976588628762546</v>
      </c>
      <c r="H42" s="72">
        <v>0</v>
      </c>
      <c r="I42" s="72">
        <v>7.0234113712374577E-2</v>
      </c>
      <c r="J42" s="72">
        <v>0.27424749163879597</v>
      </c>
      <c r="K42" s="72">
        <v>0.2709030100334448</v>
      </c>
      <c r="L42" s="72">
        <v>0</v>
      </c>
      <c r="M42" s="72">
        <v>0.45484949832775917</v>
      </c>
      <c r="N42" s="72">
        <v>0.6387959866220736</v>
      </c>
      <c r="O42" s="72">
        <v>0</v>
      </c>
    </row>
    <row r="43" spans="2:15" x14ac:dyDescent="0.2">
      <c r="B43" s="72">
        <v>33</v>
      </c>
      <c r="C43" s="72">
        <v>1</v>
      </c>
      <c r="D43" s="72">
        <v>1.4608143597140359</v>
      </c>
      <c r="E43" s="72">
        <v>5.2345855294836801</v>
      </c>
      <c r="F43" s="72">
        <v>4.0188519657559434</v>
      </c>
      <c r="G43" s="72">
        <v>1</v>
      </c>
      <c r="H43" s="72">
        <v>0</v>
      </c>
      <c r="I43" s="72">
        <v>0</v>
      </c>
      <c r="J43" s="72">
        <v>0</v>
      </c>
      <c r="K43" s="72">
        <v>0.2857142857142857</v>
      </c>
      <c r="L43" s="72">
        <v>0.7142857142857143</v>
      </c>
      <c r="M43" s="72">
        <v>0</v>
      </c>
      <c r="N43" s="72">
        <v>0.2857142857142857</v>
      </c>
      <c r="O43" s="72">
        <v>0.7142857142857143</v>
      </c>
    </row>
    <row r="44" spans="2:15" x14ac:dyDescent="0.2">
      <c r="B44" s="72">
        <v>34</v>
      </c>
      <c r="C44" s="72">
        <v>1</v>
      </c>
      <c r="D44" s="72">
        <v>2.6093084381842391</v>
      </c>
      <c r="E44" s="72">
        <v>6.6130906291405118</v>
      </c>
      <c r="F44" s="72">
        <v>5.8719458180341872</v>
      </c>
      <c r="G44" s="72">
        <v>1</v>
      </c>
      <c r="H44" s="72">
        <v>0</v>
      </c>
      <c r="I44" s="72">
        <v>0</v>
      </c>
      <c r="J44" s="72">
        <v>0</v>
      </c>
      <c r="K44" s="72">
        <v>0</v>
      </c>
      <c r="L44" s="72">
        <v>1</v>
      </c>
      <c r="M44" s="72">
        <v>0</v>
      </c>
      <c r="N44" s="72">
        <v>0</v>
      </c>
      <c r="O44" s="72">
        <v>1</v>
      </c>
    </row>
    <row r="45" spans="2:15" x14ac:dyDescent="0.2">
      <c r="B45" s="72">
        <v>35</v>
      </c>
      <c r="C45" s="72">
        <v>1</v>
      </c>
      <c r="D45" s="72">
        <v>2.5382815101566591</v>
      </c>
      <c r="E45" s="72">
        <v>6.3783189747860671</v>
      </c>
      <c r="F45" s="72">
        <v>5.8724729057709046</v>
      </c>
      <c r="G45" s="72">
        <v>0.95161290322580649</v>
      </c>
      <c r="H45" s="72">
        <v>0</v>
      </c>
      <c r="I45" s="72">
        <v>4.8387096774193547E-2</v>
      </c>
      <c r="J45" s="72">
        <v>0</v>
      </c>
      <c r="K45" s="72">
        <v>0</v>
      </c>
      <c r="L45" s="72">
        <v>1</v>
      </c>
      <c r="M45" s="72">
        <v>0</v>
      </c>
      <c r="N45" s="72">
        <v>0</v>
      </c>
      <c r="O45" s="72">
        <v>1</v>
      </c>
    </row>
    <row r="46" spans="2:15" x14ac:dyDescent="0.2">
      <c r="B46" s="72">
        <v>36</v>
      </c>
      <c r="C46" s="72">
        <v>2</v>
      </c>
      <c r="D46" s="72">
        <v>4.6780747659338768</v>
      </c>
      <c r="E46" s="72">
        <v>3.0296679213783237</v>
      </c>
      <c r="F46" s="72">
        <v>3.5799221764565137</v>
      </c>
      <c r="G46" s="72">
        <v>0.84569138276553102</v>
      </c>
      <c r="H46" s="72">
        <v>0.13026052104208416</v>
      </c>
      <c r="I46" s="72">
        <v>2.4048096192384769E-2</v>
      </c>
      <c r="J46" s="72">
        <v>0.31062124248496992</v>
      </c>
      <c r="K46" s="72">
        <v>3.6072144288577156E-2</v>
      </c>
      <c r="L46" s="72">
        <v>6.0120240480961921E-2</v>
      </c>
      <c r="M46" s="72">
        <v>0.59318637274549102</v>
      </c>
      <c r="N46" s="72">
        <v>0.68136272545090182</v>
      </c>
      <c r="O46" s="72">
        <v>6.0120240480961921E-2</v>
      </c>
    </row>
    <row r="47" spans="2:15" x14ac:dyDescent="0.2">
      <c r="B47" s="72">
        <v>37</v>
      </c>
      <c r="C47" s="72">
        <v>3</v>
      </c>
      <c r="D47" s="72">
        <v>5.6133116853563223</v>
      </c>
      <c r="E47" s="72">
        <v>4.9042829444987985</v>
      </c>
      <c r="F47" s="72">
        <v>4.4391346793424953</v>
      </c>
      <c r="G47" s="72">
        <v>0.95833333333333337</v>
      </c>
      <c r="H47" s="72">
        <v>4.1666666666666664E-2</v>
      </c>
      <c r="I47" s="72">
        <v>0</v>
      </c>
      <c r="J47" s="72">
        <v>4.1666666666666664E-2</v>
      </c>
      <c r="K47" s="72">
        <v>8.3333333333333329E-2</v>
      </c>
      <c r="L47" s="72">
        <v>4.1666666666666664E-2</v>
      </c>
      <c r="M47" s="72">
        <v>0.83333333333333337</v>
      </c>
      <c r="N47" s="72">
        <v>0.83333333333333337</v>
      </c>
      <c r="O47" s="72">
        <v>4.1666666666666664E-2</v>
      </c>
    </row>
    <row r="48" spans="2:15" x14ac:dyDescent="0.2">
      <c r="B48" s="72">
        <v>38</v>
      </c>
      <c r="C48" s="72">
        <v>3</v>
      </c>
      <c r="D48" s="72">
        <v>5.8322633276949656</v>
      </c>
      <c r="E48" s="72">
        <v>5.7088274415415077</v>
      </c>
      <c r="F48" s="72">
        <v>5.2279885536673518</v>
      </c>
      <c r="G48" s="72">
        <v>1</v>
      </c>
      <c r="H48" s="72">
        <v>0</v>
      </c>
      <c r="I48" s="72">
        <v>0</v>
      </c>
      <c r="J48" s="72">
        <v>0</v>
      </c>
      <c r="K48" s="72">
        <v>0</v>
      </c>
      <c r="L48" s="72">
        <v>2.9850746268656716E-2</v>
      </c>
      <c r="M48" s="72">
        <v>0.97014925373134331</v>
      </c>
      <c r="N48" s="72">
        <v>0.26865671641791045</v>
      </c>
      <c r="O48" s="72">
        <v>2.9850746268656716E-2</v>
      </c>
    </row>
    <row r="49" spans="2:15" x14ac:dyDescent="0.2">
      <c r="B49" s="72">
        <v>39</v>
      </c>
      <c r="C49" s="72">
        <v>1</v>
      </c>
      <c r="D49" s="72">
        <v>2.6093084381842391</v>
      </c>
      <c r="E49" s="72">
        <v>6.6130906291405118</v>
      </c>
      <c r="F49" s="72">
        <v>5.8719458180341872</v>
      </c>
      <c r="G49" s="72">
        <v>1</v>
      </c>
      <c r="H49" s="72">
        <v>0</v>
      </c>
      <c r="I49" s="72">
        <v>0</v>
      </c>
      <c r="J49" s="72">
        <v>0</v>
      </c>
      <c r="K49" s="72">
        <v>0</v>
      </c>
      <c r="L49" s="72">
        <v>1</v>
      </c>
      <c r="M49" s="72">
        <v>0</v>
      </c>
      <c r="N49" s="72">
        <v>0</v>
      </c>
      <c r="O49" s="72">
        <v>1</v>
      </c>
    </row>
    <row r="50" spans="2:15" x14ac:dyDescent="0.2">
      <c r="B50" s="72">
        <v>40</v>
      </c>
      <c r="C50" s="72">
        <v>1</v>
      </c>
      <c r="D50" s="72">
        <v>1.3312276640282801</v>
      </c>
      <c r="E50" s="72">
        <v>4.5668383516325122</v>
      </c>
      <c r="F50" s="72">
        <v>3.0242966116257111</v>
      </c>
      <c r="G50" s="72">
        <v>1</v>
      </c>
      <c r="H50" s="72">
        <v>0</v>
      </c>
      <c r="I50" s="72">
        <v>0</v>
      </c>
      <c r="J50" s="72">
        <v>6.7669172932330823E-2</v>
      </c>
      <c r="K50" s="72">
        <v>0.39097744360902253</v>
      </c>
      <c r="L50" s="72">
        <v>0.54135338345864659</v>
      </c>
      <c r="M50" s="72">
        <v>0</v>
      </c>
      <c r="N50" s="72">
        <v>0.33834586466165412</v>
      </c>
      <c r="O50" s="72">
        <v>0.54135338345864659</v>
      </c>
    </row>
    <row r="51" spans="2:15" x14ac:dyDescent="0.2">
      <c r="B51" s="72">
        <v>41</v>
      </c>
      <c r="C51" s="72">
        <v>3</v>
      </c>
      <c r="D51" s="72">
        <v>3.7164349089833029</v>
      </c>
      <c r="E51" s="72">
        <v>3.9046746073975558</v>
      </c>
      <c r="F51" s="72">
        <v>1.8777049269155213</v>
      </c>
      <c r="G51" s="72">
        <v>0.97820823244552058</v>
      </c>
      <c r="H51" s="72">
        <v>2.1791767554479417E-2</v>
      </c>
      <c r="I51" s="72">
        <v>0</v>
      </c>
      <c r="J51" s="72">
        <v>4.3583535108958835E-2</v>
      </c>
      <c r="K51" s="72">
        <v>0.85956416464891039</v>
      </c>
      <c r="L51" s="72">
        <v>2.9055690072639227E-2</v>
      </c>
      <c r="M51" s="72">
        <v>6.7796610169491525E-2</v>
      </c>
      <c r="N51" s="72">
        <v>8.9588377723970949E-2</v>
      </c>
      <c r="O51" s="72">
        <v>2.9055690072639227E-2</v>
      </c>
    </row>
    <row r="52" spans="2:15" x14ac:dyDescent="0.2">
      <c r="B52" s="72">
        <v>42</v>
      </c>
      <c r="C52" s="72">
        <v>1</v>
      </c>
      <c r="D52" s="72">
        <v>2.0598229526050127</v>
      </c>
      <c r="E52" s="72">
        <v>6.1211473700087922</v>
      </c>
      <c r="F52" s="72">
        <v>5.2834873189797928</v>
      </c>
      <c r="G52" s="72">
        <v>1</v>
      </c>
      <c r="H52" s="72">
        <v>0</v>
      </c>
      <c r="I52" s="72">
        <v>0</v>
      </c>
      <c r="J52" s="72">
        <v>3.4090909090909088E-2</v>
      </c>
      <c r="K52" s="72">
        <v>5.844155844155844E-2</v>
      </c>
      <c r="L52" s="72">
        <v>0.90259740259740262</v>
      </c>
      <c r="M52" s="72">
        <v>4.87012987012987E-3</v>
      </c>
      <c r="N52" s="72">
        <v>5.844155844155844E-2</v>
      </c>
      <c r="O52" s="72">
        <v>0.90259740259740262</v>
      </c>
    </row>
    <row r="53" spans="2:15" x14ac:dyDescent="0.2">
      <c r="B53" s="72">
        <v>43</v>
      </c>
      <c r="C53" s="72">
        <v>1</v>
      </c>
      <c r="D53" s="72">
        <v>2.014148182110822</v>
      </c>
      <c r="E53" s="72">
        <v>5.7602884013369602</v>
      </c>
      <c r="F53" s="72">
        <v>5.3704312223174044</v>
      </c>
      <c r="G53" s="72">
        <v>0.92340425531914894</v>
      </c>
      <c r="H53" s="72">
        <v>0</v>
      </c>
      <c r="I53" s="72">
        <v>7.6595744680851063E-2</v>
      </c>
      <c r="J53" s="72">
        <v>8.085106382978724E-2</v>
      </c>
      <c r="K53" s="72">
        <v>2.553191489361702E-2</v>
      </c>
      <c r="L53" s="72">
        <v>0.8936170212765957</v>
      </c>
      <c r="M53" s="72">
        <v>0</v>
      </c>
      <c r="N53" s="72">
        <v>0</v>
      </c>
      <c r="O53" s="72">
        <v>0.8936170212765957</v>
      </c>
    </row>
    <row r="54" spans="2:15" x14ac:dyDescent="0.2">
      <c r="B54" s="72">
        <v>44</v>
      </c>
      <c r="C54" s="72">
        <v>1</v>
      </c>
      <c r="D54" s="72">
        <v>2.6093084381842391</v>
      </c>
      <c r="E54" s="72">
        <v>6.6130906291405118</v>
      </c>
      <c r="F54" s="72">
        <v>5.8719458180341872</v>
      </c>
      <c r="G54" s="72">
        <v>1</v>
      </c>
      <c r="H54" s="72">
        <v>0</v>
      </c>
      <c r="I54" s="72">
        <v>0</v>
      </c>
      <c r="J54" s="72">
        <v>0</v>
      </c>
      <c r="K54" s="72">
        <v>0</v>
      </c>
      <c r="L54" s="72">
        <v>1</v>
      </c>
      <c r="M54" s="72">
        <v>0</v>
      </c>
      <c r="N54" s="72">
        <v>0</v>
      </c>
      <c r="O54" s="72">
        <v>1</v>
      </c>
    </row>
    <row r="55" spans="2:15" x14ac:dyDescent="0.2">
      <c r="B55" s="72">
        <v>45</v>
      </c>
      <c r="C55" s="72">
        <v>3</v>
      </c>
      <c r="D55" s="72">
        <v>6.5617843308809878</v>
      </c>
      <c r="E55" s="72">
        <v>5.967664518842037</v>
      </c>
      <c r="F55" s="72">
        <v>5.3717958273307147</v>
      </c>
      <c r="G55" s="72">
        <v>1</v>
      </c>
      <c r="H55" s="72">
        <v>0</v>
      </c>
      <c r="I55" s="72">
        <v>0</v>
      </c>
      <c r="J55" s="72">
        <v>0</v>
      </c>
      <c r="K55" s="72">
        <v>1.7543859649122806E-2</v>
      </c>
      <c r="L55" s="72">
        <v>0</v>
      </c>
      <c r="M55" s="72">
        <v>0.98245614035087714</v>
      </c>
      <c r="N55" s="72">
        <v>1</v>
      </c>
      <c r="O55" s="72">
        <v>0</v>
      </c>
    </row>
    <row r="56" spans="2:15" x14ac:dyDescent="0.2">
      <c r="B56" s="72">
        <v>46</v>
      </c>
      <c r="C56" s="72">
        <v>3</v>
      </c>
      <c r="D56" s="72">
        <v>3.4538876768159303</v>
      </c>
      <c r="E56" s="72">
        <v>3.9230758100903924</v>
      </c>
      <c r="F56" s="72">
        <v>2.2822298754909993</v>
      </c>
      <c r="G56" s="72">
        <v>0.9521276595744681</v>
      </c>
      <c r="H56" s="72">
        <v>4.7872340425531915E-2</v>
      </c>
      <c r="I56" s="72">
        <v>0</v>
      </c>
      <c r="J56" s="72">
        <v>0</v>
      </c>
      <c r="K56" s="72">
        <v>0.87765957446808507</v>
      </c>
      <c r="L56" s="72">
        <v>0.12234042553191489</v>
      </c>
      <c r="M56" s="72">
        <v>0</v>
      </c>
      <c r="N56" s="72">
        <v>0</v>
      </c>
      <c r="O56" s="72">
        <v>0.12234042553191489</v>
      </c>
    </row>
    <row r="57" spans="2:15" x14ac:dyDescent="0.2">
      <c r="B57" s="72">
        <v>47</v>
      </c>
      <c r="C57" s="72">
        <v>3</v>
      </c>
      <c r="D57" s="72">
        <v>5.3223760605720809</v>
      </c>
      <c r="E57" s="72">
        <v>4.7507605656661474</v>
      </c>
      <c r="F57" s="72">
        <v>4.3127492972032657</v>
      </c>
      <c r="G57" s="72">
        <v>0.94904458598726116</v>
      </c>
      <c r="H57" s="72">
        <v>5.0955414012738856E-2</v>
      </c>
      <c r="I57" s="72">
        <v>0</v>
      </c>
      <c r="J57" s="72">
        <v>1.9108280254777069E-2</v>
      </c>
      <c r="K57" s="72">
        <v>7.6433121019108277E-2</v>
      </c>
      <c r="L57" s="72">
        <v>0.11464968152866242</v>
      </c>
      <c r="M57" s="72">
        <v>0.78980891719745228</v>
      </c>
      <c r="N57" s="72">
        <v>0.86624203821656054</v>
      </c>
      <c r="O57" s="72">
        <v>0.11464968152866242</v>
      </c>
    </row>
    <row r="58" spans="2:15" x14ac:dyDescent="0.2">
      <c r="B58" s="72">
        <v>48</v>
      </c>
      <c r="C58" s="72">
        <v>3</v>
      </c>
      <c r="D58" s="72">
        <v>3.703462720318544</v>
      </c>
      <c r="E58" s="72">
        <v>3.7738943035180377</v>
      </c>
      <c r="F58" s="72">
        <v>1.27082699400647</v>
      </c>
      <c r="G58" s="72">
        <v>1</v>
      </c>
      <c r="H58" s="72">
        <v>0</v>
      </c>
      <c r="I58" s="72">
        <v>0</v>
      </c>
      <c r="J58" s="72">
        <v>6.1224489795918366E-2</v>
      </c>
      <c r="K58" s="72">
        <v>0.73469387755102045</v>
      </c>
      <c r="L58" s="72">
        <v>2.0408163265306121E-2</v>
      </c>
      <c r="M58" s="72">
        <v>0.18367346938775511</v>
      </c>
      <c r="N58" s="72">
        <v>0.36224489795918369</v>
      </c>
      <c r="O58" s="72">
        <v>2.0408163265306121E-2</v>
      </c>
    </row>
    <row r="59" spans="2:15" x14ac:dyDescent="0.2">
      <c r="B59" s="72">
        <v>49</v>
      </c>
      <c r="C59" s="72">
        <v>1</v>
      </c>
      <c r="D59" s="72">
        <v>2.6093084381842391</v>
      </c>
      <c r="E59" s="72">
        <v>6.6130906291405118</v>
      </c>
      <c r="F59" s="72">
        <v>5.8719458180341872</v>
      </c>
      <c r="G59" s="72">
        <v>1</v>
      </c>
      <c r="H59" s="72">
        <v>0</v>
      </c>
      <c r="I59" s="72">
        <v>0</v>
      </c>
      <c r="J59" s="72">
        <v>0</v>
      </c>
      <c r="K59" s="72">
        <v>0</v>
      </c>
      <c r="L59" s="72">
        <v>1</v>
      </c>
      <c r="M59" s="72">
        <v>0</v>
      </c>
      <c r="N59" s="72">
        <v>0</v>
      </c>
      <c r="O59" s="72">
        <v>1</v>
      </c>
    </row>
    <row r="60" spans="2:15" x14ac:dyDescent="0.2">
      <c r="B60" s="72">
        <v>50</v>
      </c>
      <c r="C60" s="72">
        <v>3</v>
      </c>
      <c r="D60" s="72">
        <v>3.380898915167116</v>
      </c>
      <c r="E60" s="72">
        <v>3.4214276854223411</v>
      </c>
      <c r="F60" s="72">
        <v>2.0768108006297954</v>
      </c>
      <c r="G60" s="72">
        <v>0.96233048719236569</v>
      </c>
      <c r="H60" s="72">
        <v>7.5339025615268713E-3</v>
      </c>
      <c r="I60" s="72">
        <v>3.0135610246107485E-2</v>
      </c>
      <c r="J60" s="72">
        <v>0.62280261175288798</v>
      </c>
      <c r="K60" s="72">
        <v>0.37719738824711202</v>
      </c>
      <c r="L60" s="72">
        <v>0</v>
      </c>
      <c r="M60" s="72">
        <v>0</v>
      </c>
      <c r="N60" s="72">
        <v>0.13485685585133098</v>
      </c>
      <c r="O60" s="72">
        <v>0</v>
      </c>
    </row>
    <row r="61" spans="2:15" x14ac:dyDescent="0.2">
      <c r="B61" s="72">
        <v>51</v>
      </c>
      <c r="C61" s="72">
        <v>1</v>
      </c>
      <c r="D61" s="72">
        <v>2.4490334305439676</v>
      </c>
      <c r="E61" s="72">
        <v>5.884498853893354</v>
      </c>
      <c r="F61" s="72">
        <v>5.6513903890710138</v>
      </c>
      <c r="G61" s="72">
        <v>0.8936170212765957</v>
      </c>
      <c r="H61" s="72">
        <v>0</v>
      </c>
      <c r="I61" s="72">
        <v>0.10638297872340426</v>
      </c>
      <c r="J61" s="72">
        <v>0</v>
      </c>
      <c r="K61" s="72">
        <v>4.2553191489361701E-2</v>
      </c>
      <c r="L61" s="72">
        <v>0.93617021276595747</v>
      </c>
      <c r="M61" s="72">
        <v>2.1276595744680851E-2</v>
      </c>
      <c r="N61" s="72">
        <v>2.1276595744680851E-2</v>
      </c>
      <c r="O61" s="72">
        <v>0.93617021276595747</v>
      </c>
    </row>
    <row r="62" spans="2:15" x14ac:dyDescent="0.2">
      <c r="B62" s="72">
        <v>52</v>
      </c>
      <c r="C62" s="72">
        <v>3</v>
      </c>
      <c r="D62" s="72">
        <v>4.4951446947188174</v>
      </c>
      <c r="E62" s="72">
        <v>4.2363772132098108</v>
      </c>
      <c r="F62" s="72">
        <v>1.6110244581171018</v>
      </c>
      <c r="G62" s="72">
        <v>1</v>
      </c>
      <c r="H62" s="72">
        <v>0</v>
      </c>
      <c r="I62" s="72">
        <v>0</v>
      </c>
      <c r="J62" s="72">
        <v>5.6692913385826771E-2</v>
      </c>
      <c r="K62" s="72">
        <v>0.94330708661417317</v>
      </c>
      <c r="L62" s="72">
        <v>0</v>
      </c>
      <c r="M62" s="72">
        <v>0</v>
      </c>
      <c r="N62" s="72">
        <v>0.76850393700787401</v>
      </c>
      <c r="O62" s="72">
        <v>0</v>
      </c>
    </row>
    <row r="63" spans="2:15" x14ac:dyDescent="0.2">
      <c r="B63" s="72">
        <v>53</v>
      </c>
      <c r="C63" s="72">
        <v>1</v>
      </c>
      <c r="D63" s="72">
        <v>1.2375656677048892</v>
      </c>
      <c r="E63" s="72">
        <v>4.5366893065749387</v>
      </c>
      <c r="F63" s="72">
        <v>3.4356227409638325</v>
      </c>
      <c r="G63" s="72">
        <v>0.9853479853479854</v>
      </c>
      <c r="H63" s="72">
        <v>1.4652014652014652E-2</v>
      </c>
      <c r="I63" s="72">
        <v>0</v>
      </c>
      <c r="J63" s="72">
        <v>4.3956043956043959E-2</v>
      </c>
      <c r="K63" s="72">
        <v>0.2087912087912088</v>
      </c>
      <c r="L63" s="72">
        <v>0.5714285714285714</v>
      </c>
      <c r="M63" s="72">
        <v>0.17582417582417584</v>
      </c>
      <c r="N63" s="72">
        <v>0.23443223443223443</v>
      </c>
      <c r="O63" s="72">
        <v>0.5714285714285714</v>
      </c>
    </row>
    <row r="64" spans="2:15" x14ac:dyDescent="0.2">
      <c r="B64" s="72">
        <v>54</v>
      </c>
      <c r="C64" s="72">
        <v>2</v>
      </c>
      <c r="D64" s="72">
        <v>4.5515598367547554</v>
      </c>
      <c r="E64" s="72">
        <v>2.1534750657017634</v>
      </c>
      <c r="F64" s="72">
        <v>2.3191134846325823</v>
      </c>
      <c r="G64" s="72">
        <v>0.80094786729857825</v>
      </c>
      <c r="H64" s="72">
        <v>0.1933649289099526</v>
      </c>
      <c r="I64" s="72">
        <v>5.6872037914691941E-3</v>
      </c>
      <c r="J64" s="72">
        <v>0.1962085308056872</v>
      </c>
      <c r="K64" s="72">
        <v>0.71469194312796214</v>
      </c>
      <c r="L64" s="72">
        <v>2.843601895734597E-2</v>
      </c>
      <c r="M64" s="72">
        <v>6.0663507109004741E-2</v>
      </c>
      <c r="N64" s="72">
        <v>0.74028436018957344</v>
      </c>
      <c r="O64" s="72">
        <v>2.843601895734597E-2</v>
      </c>
    </row>
    <row r="65" spans="2:15" x14ac:dyDescent="0.2">
      <c r="B65" s="72">
        <v>55</v>
      </c>
      <c r="C65" s="72">
        <v>1</v>
      </c>
      <c r="D65" s="72">
        <v>2.5122201683574978</v>
      </c>
      <c r="E65" s="72">
        <v>6.5277482151231014</v>
      </c>
      <c r="F65" s="72">
        <v>5.7677461057532007</v>
      </c>
      <c r="G65" s="72">
        <v>1</v>
      </c>
      <c r="H65" s="72">
        <v>0</v>
      </c>
      <c r="I65" s="72">
        <v>0</v>
      </c>
      <c r="J65" s="72">
        <v>0</v>
      </c>
      <c r="K65" s="72">
        <v>1.834862385321101E-2</v>
      </c>
      <c r="L65" s="72">
        <v>0.98165137614678899</v>
      </c>
      <c r="M65" s="72">
        <v>0</v>
      </c>
      <c r="N65" s="72">
        <v>0</v>
      </c>
      <c r="O65" s="72">
        <v>0.98165137614678899</v>
      </c>
    </row>
    <row r="66" spans="2:15" x14ac:dyDescent="0.2">
      <c r="B66" s="72">
        <v>56</v>
      </c>
      <c r="C66" s="72">
        <v>3</v>
      </c>
      <c r="D66" s="72">
        <v>4.291557347690004</v>
      </c>
      <c r="E66" s="72">
        <v>3.1074018962431067</v>
      </c>
      <c r="F66" s="72">
        <v>1.4887530263899094</v>
      </c>
      <c r="G66" s="72">
        <v>0.90150478796169631</v>
      </c>
      <c r="H66" s="72">
        <v>9.8495212038303692E-2</v>
      </c>
      <c r="I66" s="72">
        <v>0</v>
      </c>
      <c r="J66" s="72">
        <v>6.2927496580027359E-2</v>
      </c>
      <c r="K66" s="72">
        <v>0.8891928864569083</v>
      </c>
      <c r="L66" s="72">
        <v>0</v>
      </c>
      <c r="M66" s="72">
        <v>4.7879616963064295E-2</v>
      </c>
      <c r="N66" s="72">
        <v>0.60875512995896031</v>
      </c>
      <c r="O66" s="72">
        <v>0</v>
      </c>
    </row>
    <row r="67" spans="2:15" x14ac:dyDescent="0.2">
      <c r="B67" s="72">
        <v>57</v>
      </c>
      <c r="C67" s="72">
        <v>1</v>
      </c>
      <c r="D67" s="72">
        <v>1.4998804994085524</v>
      </c>
      <c r="E67" s="72">
        <v>5.0666837385465842</v>
      </c>
      <c r="F67" s="72">
        <v>4.7948177532089318</v>
      </c>
      <c r="G67" s="72">
        <v>0.90197693574958815</v>
      </c>
      <c r="H67" s="72">
        <v>2.8830313014827018E-2</v>
      </c>
      <c r="I67" s="72">
        <v>6.919275123558484E-2</v>
      </c>
      <c r="J67" s="72">
        <v>0.12191103789126853</v>
      </c>
      <c r="K67" s="72">
        <v>4.2833607907743002E-2</v>
      </c>
      <c r="L67" s="72">
        <v>0.79571663920922575</v>
      </c>
      <c r="M67" s="72">
        <v>3.9538714991762765E-2</v>
      </c>
      <c r="N67" s="72">
        <v>7.4135090609555185E-2</v>
      </c>
      <c r="O67" s="72">
        <v>0.79571663920922575</v>
      </c>
    </row>
    <row r="68" spans="2:15" x14ac:dyDescent="0.2">
      <c r="B68" s="72">
        <v>58</v>
      </c>
      <c r="C68" s="72">
        <v>3</v>
      </c>
      <c r="D68" s="72">
        <v>3.5948659606397677</v>
      </c>
      <c r="E68" s="72">
        <v>3.9276185478933612</v>
      </c>
      <c r="F68" s="72">
        <v>2.4146778722159157</v>
      </c>
      <c r="G68" s="72">
        <v>1</v>
      </c>
      <c r="H68" s="72">
        <v>0</v>
      </c>
      <c r="I68" s="72">
        <v>0</v>
      </c>
      <c r="J68" s="72">
        <v>0.13289473684210526</v>
      </c>
      <c r="K68" s="72">
        <v>0.26315789473684209</v>
      </c>
      <c r="L68" s="72">
        <v>0.16973684210526316</v>
      </c>
      <c r="M68" s="72">
        <v>0.43421052631578949</v>
      </c>
      <c r="N68" s="72">
        <v>0.69473684210526321</v>
      </c>
      <c r="O68" s="72">
        <v>0.16973684210526316</v>
      </c>
    </row>
    <row r="69" spans="2:15" x14ac:dyDescent="0.2">
      <c r="B69" s="72">
        <v>59</v>
      </c>
      <c r="C69" s="72">
        <v>1</v>
      </c>
      <c r="D69" s="72">
        <v>2.4840698264881023</v>
      </c>
      <c r="E69" s="72">
        <v>6.4965573405998969</v>
      </c>
      <c r="F69" s="72">
        <v>5.7417089209132852</v>
      </c>
      <c r="G69" s="72">
        <v>1</v>
      </c>
      <c r="H69" s="72">
        <v>0</v>
      </c>
      <c r="I69" s="72">
        <v>0</v>
      </c>
      <c r="J69" s="72">
        <v>0</v>
      </c>
      <c r="K69" s="72">
        <v>0</v>
      </c>
      <c r="L69" s="72">
        <v>0.99198396793587174</v>
      </c>
      <c r="M69" s="72">
        <v>8.0160320641282558E-3</v>
      </c>
      <c r="N69" s="72">
        <v>8.0160320641282558E-3</v>
      </c>
      <c r="O69" s="72">
        <v>0.95591182364729455</v>
      </c>
    </row>
    <row r="70" spans="2:15" x14ac:dyDescent="0.2">
      <c r="B70" s="72">
        <v>60</v>
      </c>
      <c r="C70" s="72">
        <v>1</v>
      </c>
      <c r="D70" s="72">
        <v>1.8442287732704032</v>
      </c>
      <c r="E70" s="72">
        <v>3.6210728515470594</v>
      </c>
      <c r="F70" s="72">
        <v>2.0224220462599654</v>
      </c>
      <c r="G70" s="72">
        <v>0.94986072423398327</v>
      </c>
      <c r="H70" s="72">
        <v>0</v>
      </c>
      <c r="I70" s="72">
        <v>5.0139275766016712E-2</v>
      </c>
      <c r="J70" s="72">
        <v>0.12534818941504178</v>
      </c>
      <c r="K70" s="72">
        <v>0.54038997214484674</v>
      </c>
      <c r="L70" s="72">
        <v>0.33426183844011143</v>
      </c>
      <c r="M70" s="72">
        <v>0</v>
      </c>
      <c r="N70" s="72">
        <v>0.2785515320334262</v>
      </c>
      <c r="O70" s="72">
        <v>0.33426183844011143</v>
      </c>
    </row>
    <row r="71" spans="2:15" x14ac:dyDescent="0.2">
      <c r="B71" s="72">
        <v>61</v>
      </c>
      <c r="C71" s="72">
        <v>3</v>
      </c>
      <c r="D71" s="72">
        <v>3.1138089333668399</v>
      </c>
      <c r="E71" s="72">
        <v>2.8836833464590672</v>
      </c>
      <c r="F71" s="72">
        <v>1.5341739277016113</v>
      </c>
      <c r="G71" s="72">
        <v>0.94020926756352763</v>
      </c>
      <c r="H71" s="72">
        <v>5.9790732436472344E-2</v>
      </c>
      <c r="I71" s="72">
        <v>0</v>
      </c>
      <c r="J71" s="72">
        <v>0.18061783756851021</v>
      </c>
      <c r="K71" s="72">
        <v>0.40832087693074243</v>
      </c>
      <c r="L71" s="72">
        <v>0.11709018435475835</v>
      </c>
      <c r="M71" s="72">
        <v>0.29397110114598901</v>
      </c>
      <c r="N71" s="72">
        <v>0.39860488290981566</v>
      </c>
      <c r="O71" s="72">
        <v>0.10712506228201295</v>
      </c>
    </row>
    <row r="72" spans="2:15" x14ac:dyDescent="0.2">
      <c r="B72" s="72">
        <v>62</v>
      </c>
      <c r="C72" s="72">
        <v>1</v>
      </c>
      <c r="D72" s="72">
        <v>1.3642570534298883</v>
      </c>
      <c r="E72" s="72">
        <v>5.4719703348241628</v>
      </c>
      <c r="F72" s="72">
        <v>4.6930034108050602</v>
      </c>
      <c r="G72" s="72">
        <v>0.97243107769423553</v>
      </c>
      <c r="H72" s="72">
        <v>0</v>
      </c>
      <c r="I72" s="72">
        <v>2.7568922305764409E-2</v>
      </c>
      <c r="J72" s="72">
        <v>9.2731829573934832E-2</v>
      </c>
      <c r="K72" s="72">
        <v>0.10526315789473684</v>
      </c>
      <c r="L72" s="72">
        <v>0.79699248120300747</v>
      </c>
      <c r="M72" s="72">
        <v>5.0125313283208017E-3</v>
      </c>
      <c r="N72" s="72">
        <v>6.8922305764411024E-2</v>
      </c>
      <c r="O72" s="72">
        <v>0.79699248120300747</v>
      </c>
    </row>
    <row r="73" spans="2:15" x14ac:dyDescent="0.2">
      <c r="B73" s="72">
        <v>63</v>
      </c>
      <c r="C73" s="72">
        <v>1</v>
      </c>
      <c r="D73" s="72">
        <v>2.3700785802930837</v>
      </c>
      <c r="E73" s="72">
        <v>6.4050555168675922</v>
      </c>
      <c r="F73" s="72">
        <v>5.6217816182826201</v>
      </c>
      <c r="G73" s="72">
        <v>1</v>
      </c>
      <c r="H73" s="72">
        <v>0</v>
      </c>
      <c r="I73" s="72">
        <v>0</v>
      </c>
      <c r="J73" s="72">
        <v>7.462686567164179E-3</v>
      </c>
      <c r="K73" s="72">
        <v>3.7313432835820892E-2</v>
      </c>
      <c r="L73" s="72">
        <v>0.95522388059701491</v>
      </c>
      <c r="M73" s="72">
        <v>0</v>
      </c>
      <c r="N73" s="72">
        <v>0</v>
      </c>
      <c r="O73" s="72">
        <v>0.95522388059701491</v>
      </c>
    </row>
    <row r="74" spans="2:15" x14ac:dyDescent="0.2">
      <c r="B74" s="72">
        <v>64</v>
      </c>
      <c r="C74" s="72">
        <v>3</v>
      </c>
      <c r="D74" s="72">
        <v>4.5565220506479687</v>
      </c>
      <c r="E74" s="72">
        <v>4.3764564584447569</v>
      </c>
      <c r="F74" s="72">
        <v>1.8732967932676647</v>
      </c>
      <c r="G74" s="72">
        <v>1</v>
      </c>
      <c r="H74" s="72">
        <v>0</v>
      </c>
      <c r="I74" s="72">
        <v>0</v>
      </c>
      <c r="J74" s="72">
        <v>2.5423728813559324E-2</v>
      </c>
      <c r="K74" s="72">
        <v>0.92372881355932202</v>
      </c>
      <c r="L74" s="72">
        <v>5.0847457627118647E-2</v>
      </c>
      <c r="M74" s="72">
        <v>0</v>
      </c>
      <c r="N74" s="72">
        <v>0.92372881355932202</v>
      </c>
      <c r="O74" s="72">
        <v>5.0847457627118647E-2</v>
      </c>
    </row>
    <row r="75" spans="2:15" x14ac:dyDescent="0.2">
      <c r="B75" s="72">
        <v>65</v>
      </c>
      <c r="C75" s="72">
        <v>3</v>
      </c>
      <c r="D75" s="72">
        <v>3.052712227067806</v>
      </c>
      <c r="E75" s="72">
        <v>3.5477077888795274</v>
      </c>
      <c r="F75" s="72">
        <v>1.1281744430558314</v>
      </c>
      <c r="G75" s="72">
        <v>1</v>
      </c>
      <c r="H75" s="72">
        <v>0</v>
      </c>
      <c r="I75" s="72">
        <v>0</v>
      </c>
      <c r="J75" s="72">
        <v>0.42365591397849461</v>
      </c>
      <c r="K75" s="72">
        <v>0.48602150537634409</v>
      </c>
      <c r="L75" s="72">
        <v>7.7419354838709681E-2</v>
      </c>
      <c r="M75" s="72">
        <v>1.2903225806451613E-2</v>
      </c>
      <c r="N75" s="72">
        <v>0.38064516129032255</v>
      </c>
      <c r="O75" s="72">
        <v>7.7419354838709681E-2</v>
      </c>
    </row>
    <row r="76" spans="2:15" x14ac:dyDescent="0.2">
      <c r="B76" s="72">
        <v>66</v>
      </c>
      <c r="C76" s="72">
        <v>1</v>
      </c>
      <c r="D76" s="72">
        <v>2.1963844246564626</v>
      </c>
      <c r="E76" s="72">
        <v>6.2711167023186061</v>
      </c>
      <c r="F76" s="72">
        <v>5.500638549514381</v>
      </c>
      <c r="G76" s="72">
        <v>1</v>
      </c>
      <c r="H76" s="72">
        <v>0</v>
      </c>
      <c r="I76" s="72">
        <v>0</v>
      </c>
      <c r="J76" s="72">
        <v>7.2992700729927001E-2</v>
      </c>
      <c r="K76" s="72">
        <v>0</v>
      </c>
      <c r="L76" s="72">
        <v>0.92700729927007297</v>
      </c>
      <c r="M76" s="72">
        <v>0</v>
      </c>
      <c r="N76" s="72">
        <v>0</v>
      </c>
      <c r="O76" s="72">
        <v>0.92700729927007297</v>
      </c>
    </row>
    <row r="77" spans="2:15" x14ac:dyDescent="0.2">
      <c r="B77" s="72">
        <v>67</v>
      </c>
      <c r="C77" s="72">
        <v>1</v>
      </c>
      <c r="D77" s="72">
        <v>2.0170888364336244</v>
      </c>
      <c r="E77" s="72">
        <v>3.490717368610563</v>
      </c>
      <c r="F77" s="72">
        <v>2.7736879900895768</v>
      </c>
      <c r="G77" s="72">
        <v>0.89067524115755625</v>
      </c>
      <c r="H77" s="72">
        <v>0.10932475884244373</v>
      </c>
      <c r="I77" s="72">
        <v>0</v>
      </c>
      <c r="J77" s="72">
        <v>3.1082529474812434E-2</v>
      </c>
      <c r="K77" s="72">
        <v>0.51232583065380488</v>
      </c>
      <c r="L77" s="72">
        <v>0.45659163987138263</v>
      </c>
      <c r="M77" s="72">
        <v>0</v>
      </c>
      <c r="N77" s="72">
        <v>0.31189710610932475</v>
      </c>
      <c r="O77" s="72">
        <v>0.45659163987138263</v>
      </c>
    </row>
    <row r="78" spans="2:15" x14ac:dyDescent="0.2">
      <c r="B78" s="72">
        <v>68</v>
      </c>
      <c r="C78" s="72">
        <v>3</v>
      </c>
      <c r="D78" s="72">
        <v>2.8802352970802243</v>
      </c>
      <c r="E78" s="72">
        <v>3.2809921638341826</v>
      </c>
      <c r="F78" s="72">
        <v>1.4236768830249007</v>
      </c>
      <c r="G78" s="72">
        <v>0.9722507708119219</v>
      </c>
      <c r="H78" s="72">
        <v>9.249743062692703E-3</v>
      </c>
      <c r="I78" s="72">
        <v>1.8499486125385406E-2</v>
      </c>
      <c r="J78" s="72">
        <v>0.40082219938335045</v>
      </c>
      <c r="K78" s="72">
        <v>0.45940390544707094</v>
      </c>
      <c r="L78" s="72">
        <v>7.0914696813977385E-2</v>
      </c>
      <c r="M78" s="72">
        <v>6.8859198355601239E-2</v>
      </c>
      <c r="N78" s="72">
        <v>0.17882836587872558</v>
      </c>
      <c r="O78" s="72">
        <v>7.0914696813977385E-2</v>
      </c>
    </row>
    <row r="79" spans="2:15" x14ac:dyDescent="0.2">
      <c r="B79" s="72">
        <v>69</v>
      </c>
      <c r="C79" s="72">
        <v>3</v>
      </c>
      <c r="D79" s="72">
        <v>5.3340495813142024</v>
      </c>
      <c r="E79" s="72">
        <v>4.717929990379238</v>
      </c>
      <c r="F79" s="72">
        <v>3.4994422831948477</v>
      </c>
      <c r="G79" s="72">
        <v>1</v>
      </c>
      <c r="H79" s="72">
        <v>0</v>
      </c>
      <c r="I79" s="72">
        <v>0</v>
      </c>
      <c r="J79" s="72">
        <v>7.1599045346062056E-3</v>
      </c>
      <c r="K79" s="72">
        <v>0.3532219570405728</v>
      </c>
      <c r="L79" s="72">
        <v>0</v>
      </c>
      <c r="M79" s="72">
        <v>0.63961813842482096</v>
      </c>
      <c r="N79" s="72">
        <v>1</v>
      </c>
      <c r="O79" s="72">
        <v>0</v>
      </c>
    </row>
    <row r="80" spans="2:15" x14ac:dyDescent="0.2">
      <c r="B80" s="72">
        <v>70</v>
      </c>
      <c r="C80" s="72">
        <v>3</v>
      </c>
      <c r="D80" s="72">
        <v>3.7648210332660774</v>
      </c>
      <c r="E80" s="72">
        <v>4.4063559025235195</v>
      </c>
      <c r="F80" s="72">
        <v>2.3504768838714778</v>
      </c>
      <c r="G80" s="72">
        <v>1</v>
      </c>
      <c r="H80" s="72">
        <v>0</v>
      </c>
      <c r="I80" s="72">
        <v>0</v>
      </c>
      <c r="J80" s="72">
        <v>0</v>
      </c>
      <c r="K80" s="72">
        <v>0.93127147766323026</v>
      </c>
      <c r="L80" s="72">
        <v>6.8728522336769765E-2</v>
      </c>
      <c r="M80" s="72">
        <v>0</v>
      </c>
      <c r="N80" s="72">
        <v>0</v>
      </c>
      <c r="O80" s="72">
        <v>6.8728522336769765E-2</v>
      </c>
    </row>
    <row r="81" spans="2:15" x14ac:dyDescent="0.2">
      <c r="B81" s="72">
        <v>71</v>
      </c>
      <c r="C81" s="72">
        <v>3</v>
      </c>
      <c r="D81" s="72">
        <v>3.3212313474127715</v>
      </c>
      <c r="E81" s="72">
        <v>3.5216478512675211</v>
      </c>
      <c r="F81" s="72">
        <v>0.93444331604823949</v>
      </c>
      <c r="G81" s="72">
        <v>0.97540983606557374</v>
      </c>
      <c r="H81" s="72">
        <v>2.4590163934426229E-2</v>
      </c>
      <c r="I81" s="72">
        <v>0</v>
      </c>
      <c r="J81" s="72">
        <v>0.11475409836065574</v>
      </c>
      <c r="K81" s="72">
        <v>0.66666666666666663</v>
      </c>
      <c r="L81" s="72">
        <v>0.14754098360655737</v>
      </c>
      <c r="M81" s="72">
        <v>7.1038251366120214E-2</v>
      </c>
      <c r="N81" s="72">
        <v>0.6693989071038251</v>
      </c>
      <c r="O81" s="72">
        <v>0.14754098360655737</v>
      </c>
    </row>
    <row r="82" spans="2:15" x14ac:dyDescent="0.2">
      <c r="B82" s="72">
        <v>72</v>
      </c>
      <c r="C82" s="72">
        <v>2</v>
      </c>
      <c r="D82" s="72">
        <v>3.9118297950502745</v>
      </c>
      <c r="E82" s="72">
        <v>2.9869556240781123</v>
      </c>
      <c r="F82" s="72">
        <v>3.0246436775522079</v>
      </c>
      <c r="G82" s="72">
        <v>0.86307053941908718</v>
      </c>
      <c r="H82" s="72">
        <v>5.6016597510373446E-2</v>
      </c>
      <c r="I82" s="72">
        <v>8.0912863070539423E-2</v>
      </c>
      <c r="J82" s="72">
        <v>4.3568464730290454E-2</v>
      </c>
      <c r="K82" s="72">
        <v>0.22199170124481327</v>
      </c>
      <c r="L82" s="72">
        <v>0.22821576763485477</v>
      </c>
      <c r="M82" s="72">
        <v>0.50622406639004147</v>
      </c>
      <c r="N82" s="72">
        <v>0.49377593360995853</v>
      </c>
      <c r="O82" s="72">
        <v>1.2448132780082987E-2</v>
      </c>
    </row>
    <row r="83" spans="2:15" x14ac:dyDescent="0.2">
      <c r="B83" s="72">
        <v>73</v>
      </c>
      <c r="C83" s="72">
        <v>1</v>
      </c>
      <c r="D83" s="72">
        <v>2.3200656107997344</v>
      </c>
      <c r="E83" s="72">
        <v>6.1868077353531046</v>
      </c>
      <c r="F83" s="72">
        <v>5.6350470653317135</v>
      </c>
      <c r="G83" s="72">
        <v>0.95357833655705992</v>
      </c>
      <c r="H83" s="72">
        <v>0</v>
      </c>
      <c r="I83" s="72">
        <v>4.6421663442940041E-2</v>
      </c>
      <c r="J83" s="72">
        <v>5.8027079303675051E-3</v>
      </c>
      <c r="K83" s="72">
        <v>3.0947775628626693E-2</v>
      </c>
      <c r="L83" s="72">
        <v>0.96324951644100576</v>
      </c>
      <c r="M83" s="72">
        <v>0</v>
      </c>
      <c r="N83" s="72">
        <v>3.0947775628626693E-2</v>
      </c>
      <c r="O83" s="72">
        <v>0.96324951644100576</v>
      </c>
    </row>
    <row r="84" spans="2:15" x14ac:dyDescent="0.2">
      <c r="B84" s="72">
        <v>74</v>
      </c>
      <c r="C84" s="72">
        <v>2</v>
      </c>
      <c r="D84" s="72">
        <v>4.7956242950186567</v>
      </c>
      <c r="E84" s="72">
        <v>2.9080035901500745</v>
      </c>
      <c r="F84" s="72">
        <v>3.7274244080587646</v>
      </c>
      <c r="G84" s="72">
        <v>0.7321428571428571</v>
      </c>
      <c r="H84" s="72">
        <v>4.0178571428571432E-2</v>
      </c>
      <c r="I84" s="72">
        <v>0.22767857142857142</v>
      </c>
      <c r="J84" s="72">
        <v>0.22767857142857142</v>
      </c>
      <c r="K84" s="72">
        <v>0.45535714285714285</v>
      </c>
      <c r="L84" s="72">
        <v>0.13392857142857142</v>
      </c>
      <c r="M84" s="72">
        <v>0.18303571428571427</v>
      </c>
      <c r="N84" s="72">
        <v>0.8660714285714286</v>
      </c>
      <c r="O84" s="72">
        <v>0.13392857142857142</v>
      </c>
    </row>
    <row r="85" spans="2:15" x14ac:dyDescent="0.2">
      <c r="B85" s="72">
        <v>75</v>
      </c>
      <c r="C85" s="72">
        <v>1</v>
      </c>
      <c r="D85" s="72">
        <v>2.4841001454185236</v>
      </c>
      <c r="E85" s="72">
        <v>4.1110476715109217</v>
      </c>
      <c r="F85" s="72">
        <v>2.5406883983539141</v>
      </c>
      <c r="G85" s="72">
        <v>1</v>
      </c>
      <c r="H85" s="72">
        <v>0</v>
      </c>
      <c r="I85" s="72">
        <v>0</v>
      </c>
      <c r="J85" s="72">
        <v>2.6936026936026935E-2</v>
      </c>
      <c r="K85" s="72">
        <v>0.30303030303030304</v>
      </c>
      <c r="L85" s="72">
        <v>0.37373737373737376</v>
      </c>
      <c r="M85" s="72">
        <v>0.29629629629629628</v>
      </c>
      <c r="N85" s="72">
        <v>0.56565656565656564</v>
      </c>
      <c r="O85" s="72">
        <v>0.37373737373737376</v>
      </c>
    </row>
    <row r="86" spans="2:15" x14ac:dyDescent="0.2">
      <c r="B86" s="72">
        <v>76</v>
      </c>
      <c r="C86" s="72">
        <v>3</v>
      </c>
      <c r="D86" s="72">
        <v>3.6230142095361497</v>
      </c>
      <c r="E86" s="72">
        <v>2.3460575672825854</v>
      </c>
      <c r="F86" s="72">
        <v>1.3792760881549024</v>
      </c>
      <c r="G86" s="72">
        <v>0.88709677419354838</v>
      </c>
      <c r="H86" s="72">
        <v>9.6774193548387094E-2</v>
      </c>
      <c r="I86" s="72">
        <v>1.6129032258064516E-2</v>
      </c>
      <c r="J86" s="72">
        <v>0.46236559139784944</v>
      </c>
      <c r="K86" s="72">
        <v>0.5376344086021505</v>
      </c>
      <c r="L86" s="72">
        <v>0</v>
      </c>
      <c r="M86" s="72">
        <v>0</v>
      </c>
      <c r="N86" s="72">
        <v>0.40322580645161288</v>
      </c>
      <c r="O86" s="72">
        <v>0</v>
      </c>
    </row>
    <row r="87" spans="2:15" x14ac:dyDescent="0.2">
      <c r="B87" s="72">
        <v>77</v>
      </c>
      <c r="C87" s="72">
        <v>1</v>
      </c>
      <c r="D87" s="72">
        <v>2.2436893815230285</v>
      </c>
      <c r="E87" s="72">
        <v>4.3697899285490962</v>
      </c>
      <c r="F87" s="72">
        <v>2.5876223738409094</v>
      </c>
      <c r="G87" s="72">
        <v>1</v>
      </c>
      <c r="H87" s="72">
        <v>0</v>
      </c>
      <c r="I87" s="72">
        <v>0</v>
      </c>
      <c r="J87" s="72">
        <v>2.7272727272727271E-2</v>
      </c>
      <c r="K87" s="72">
        <v>0.6454545454545455</v>
      </c>
      <c r="L87" s="72">
        <v>0.32727272727272727</v>
      </c>
      <c r="M87" s="72">
        <v>0</v>
      </c>
      <c r="N87" s="72">
        <v>0</v>
      </c>
      <c r="O87" s="72">
        <v>0.32727272727272727</v>
      </c>
    </row>
    <row r="88" spans="2:15" x14ac:dyDescent="0.2">
      <c r="B88" s="72">
        <v>78</v>
      </c>
      <c r="C88" s="72">
        <v>1</v>
      </c>
      <c r="D88" s="72">
        <v>1.3477348649675289</v>
      </c>
      <c r="E88" s="72">
        <v>5.0419640920008595</v>
      </c>
      <c r="F88" s="72">
        <v>4.2367214522857015</v>
      </c>
      <c r="G88" s="72">
        <v>0.94545454545454544</v>
      </c>
      <c r="H88" s="72">
        <v>0</v>
      </c>
      <c r="I88" s="72">
        <v>5.4545454545454543E-2</v>
      </c>
      <c r="J88" s="72">
        <v>1.2121212121212121E-2</v>
      </c>
      <c r="K88" s="72">
        <v>0.24242424242424243</v>
      </c>
      <c r="L88" s="72">
        <v>0.74545454545454548</v>
      </c>
      <c r="M88" s="72">
        <v>0</v>
      </c>
      <c r="N88" s="72">
        <v>0.24242424242424243</v>
      </c>
      <c r="O88" s="72">
        <v>0.74545454545454548</v>
      </c>
    </row>
    <row r="89" spans="2:15" x14ac:dyDescent="0.2">
      <c r="B89" s="72">
        <v>79</v>
      </c>
      <c r="C89" s="72">
        <v>3</v>
      </c>
      <c r="D89" s="72">
        <v>3.2824382532471419</v>
      </c>
      <c r="E89" s="72">
        <v>3.4864738033177183</v>
      </c>
      <c r="F89" s="72">
        <v>1.436109248745753</v>
      </c>
      <c r="G89" s="72">
        <v>0.9789719626168224</v>
      </c>
      <c r="H89" s="72">
        <v>2.1028037383177569E-2</v>
      </c>
      <c r="I89" s="72">
        <v>0</v>
      </c>
      <c r="J89" s="72">
        <v>6.3084112149532703E-2</v>
      </c>
      <c r="K89" s="72">
        <v>0.61214953271028039</v>
      </c>
      <c r="L89" s="72">
        <v>8.4112149532710276E-2</v>
      </c>
      <c r="M89" s="72">
        <v>0.24065420560747663</v>
      </c>
      <c r="N89" s="72">
        <v>0.29205607476635514</v>
      </c>
      <c r="O89" s="72">
        <v>8.4112149532710276E-2</v>
      </c>
    </row>
    <row r="90" spans="2:15" x14ac:dyDescent="0.2">
      <c r="B90" s="72">
        <v>80</v>
      </c>
      <c r="C90" s="72">
        <v>3</v>
      </c>
      <c r="D90" s="72">
        <v>4.2575403585227365</v>
      </c>
      <c r="E90" s="72">
        <v>4.5898278653002738</v>
      </c>
      <c r="F90" s="72">
        <v>3.5222617008770052</v>
      </c>
      <c r="G90" s="72">
        <v>1</v>
      </c>
      <c r="H90" s="72">
        <v>0</v>
      </c>
      <c r="I90" s="72">
        <v>0</v>
      </c>
      <c r="J90" s="72">
        <v>1.098901098901099E-2</v>
      </c>
      <c r="K90" s="72">
        <v>0.15384615384615385</v>
      </c>
      <c r="L90" s="72">
        <v>0.21978021978021978</v>
      </c>
      <c r="M90" s="72">
        <v>0.61538461538461542</v>
      </c>
      <c r="N90" s="72">
        <v>0.76923076923076927</v>
      </c>
      <c r="O90" s="72">
        <v>0.21978021978021978</v>
      </c>
    </row>
    <row r="91" spans="2:15" x14ac:dyDescent="0.2">
      <c r="B91" s="72">
        <v>81</v>
      </c>
      <c r="C91" s="72">
        <v>3</v>
      </c>
      <c r="D91" s="72">
        <v>3.6306253199860028</v>
      </c>
      <c r="E91" s="72">
        <v>4.3833411691666431</v>
      </c>
      <c r="F91" s="72">
        <v>2.3319774857652336</v>
      </c>
      <c r="G91" s="72">
        <v>1</v>
      </c>
      <c r="H91" s="72">
        <v>0</v>
      </c>
      <c r="I91" s="72">
        <v>0</v>
      </c>
      <c r="J91" s="72">
        <v>0</v>
      </c>
      <c r="K91" s="72">
        <v>0.90804597701149425</v>
      </c>
      <c r="L91" s="72">
        <v>9.1954022988505746E-2</v>
      </c>
      <c r="M91" s="72">
        <v>0</v>
      </c>
      <c r="N91" s="72">
        <v>0</v>
      </c>
      <c r="O91" s="72">
        <v>9.1954022988505746E-2</v>
      </c>
    </row>
    <row r="92" spans="2:15" x14ac:dyDescent="0.2">
      <c r="B92" s="72">
        <v>82</v>
      </c>
      <c r="C92" s="72">
        <v>1</v>
      </c>
      <c r="D92" s="72">
        <v>1.0054416385391294</v>
      </c>
      <c r="E92" s="72">
        <v>4.6690831710852185</v>
      </c>
      <c r="F92" s="72">
        <v>3.2815552859194073</v>
      </c>
      <c r="G92" s="72">
        <v>1</v>
      </c>
      <c r="H92" s="72">
        <v>0</v>
      </c>
      <c r="I92" s="72">
        <v>0</v>
      </c>
      <c r="J92" s="72">
        <v>0.1</v>
      </c>
      <c r="K92" s="72">
        <v>0.32</v>
      </c>
      <c r="L92" s="72">
        <v>0.5714285714285714</v>
      </c>
      <c r="M92" s="72">
        <v>8.5714285714285719E-3</v>
      </c>
      <c r="N92" s="72">
        <v>0.23714285714285716</v>
      </c>
      <c r="O92" s="72">
        <v>0.5714285714285714</v>
      </c>
    </row>
    <row r="93" spans="2:15" x14ac:dyDescent="0.2">
      <c r="B93" s="72">
        <v>83</v>
      </c>
      <c r="C93" s="72">
        <v>1</v>
      </c>
      <c r="D93" s="72">
        <v>2.4924004715727639</v>
      </c>
      <c r="E93" s="72">
        <v>6.3706922949127076</v>
      </c>
      <c r="F93" s="72">
        <v>5.8301720205484271</v>
      </c>
      <c r="G93" s="72">
        <v>0.95818815331010454</v>
      </c>
      <c r="H93" s="72">
        <v>0</v>
      </c>
      <c r="I93" s="72">
        <v>4.1811846689895474E-2</v>
      </c>
      <c r="J93" s="72">
        <v>6.9686411149825784E-3</v>
      </c>
      <c r="K93" s="72">
        <v>0</v>
      </c>
      <c r="L93" s="72">
        <v>0.99303135888501737</v>
      </c>
      <c r="M93" s="72">
        <v>0</v>
      </c>
      <c r="N93" s="72">
        <v>0</v>
      </c>
      <c r="O93" s="72">
        <v>0.99303135888501737</v>
      </c>
    </row>
    <row r="94" spans="2:15" x14ac:dyDescent="0.2">
      <c r="B94" s="72">
        <v>84</v>
      </c>
      <c r="C94" s="72">
        <v>2</v>
      </c>
      <c r="D94" s="72">
        <v>4.8332005525537003</v>
      </c>
      <c r="E94" s="72">
        <v>3.8466549194592803</v>
      </c>
      <c r="F94" s="72">
        <v>4.5824395130879854</v>
      </c>
      <c r="G94" s="72">
        <v>0.78596491228070176</v>
      </c>
      <c r="H94" s="72">
        <v>0</v>
      </c>
      <c r="I94" s="72">
        <v>0.21403508771929824</v>
      </c>
      <c r="J94" s="72">
        <v>0.92280701754385963</v>
      </c>
      <c r="K94" s="72">
        <v>6.6666666666666666E-2</v>
      </c>
      <c r="L94" s="72">
        <v>0</v>
      </c>
      <c r="M94" s="72">
        <v>1.0526315789473684E-2</v>
      </c>
      <c r="N94" s="72">
        <v>4.912280701754386E-2</v>
      </c>
      <c r="O94" s="72">
        <v>0</v>
      </c>
    </row>
    <row r="95" spans="2:15" x14ac:dyDescent="0.2">
      <c r="B95" s="72">
        <v>85</v>
      </c>
      <c r="C95" s="72">
        <v>2</v>
      </c>
      <c r="D95" s="72">
        <v>8.5679311597621837</v>
      </c>
      <c r="E95" s="72">
        <v>6.5899530158097059</v>
      </c>
      <c r="F95" s="72">
        <v>7.7976226807758993</v>
      </c>
      <c r="G95" s="72">
        <v>0.5</v>
      </c>
      <c r="H95" s="72">
        <v>0</v>
      </c>
      <c r="I95" s="72">
        <v>0.5</v>
      </c>
      <c r="J95" s="72">
        <v>0.21428571428571427</v>
      </c>
      <c r="K95" s="72">
        <v>0.7857142857142857</v>
      </c>
      <c r="L95" s="72">
        <v>0</v>
      </c>
      <c r="M95" s="72">
        <v>0</v>
      </c>
      <c r="N95" s="72">
        <v>0.7857142857142857</v>
      </c>
      <c r="O95" s="72">
        <v>0</v>
      </c>
    </row>
    <row r="96" spans="2:15" x14ac:dyDescent="0.2">
      <c r="B96" s="72">
        <v>86</v>
      </c>
      <c r="C96" s="72">
        <v>3</v>
      </c>
      <c r="D96" s="72">
        <v>3.0376396303520172</v>
      </c>
      <c r="E96" s="72">
        <v>4.0636483601730493</v>
      </c>
      <c r="F96" s="72">
        <v>1.6377391929971639</v>
      </c>
      <c r="G96" s="72">
        <v>1</v>
      </c>
      <c r="H96" s="72">
        <v>0</v>
      </c>
      <c r="I96" s="72">
        <v>0</v>
      </c>
      <c r="J96" s="72">
        <v>3.0534351145038167E-2</v>
      </c>
      <c r="K96" s="72">
        <v>0.68702290076335881</v>
      </c>
      <c r="L96" s="72">
        <v>0.26208651399491095</v>
      </c>
      <c r="M96" s="72">
        <v>2.0356234096692113E-2</v>
      </c>
      <c r="N96" s="72">
        <v>0.66157760814249367</v>
      </c>
      <c r="O96" s="72">
        <v>0.26208651399491095</v>
      </c>
    </row>
    <row r="97" spans="2:15" x14ac:dyDescent="0.2">
      <c r="B97" s="72">
        <v>87</v>
      </c>
      <c r="C97" s="72">
        <v>2</v>
      </c>
      <c r="D97" s="72">
        <v>5.7265489005723573</v>
      </c>
      <c r="E97" s="72">
        <v>3.0779589028904217</v>
      </c>
      <c r="F97" s="72">
        <v>4.3516923788837616</v>
      </c>
      <c r="G97" s="72">
        <v>0.73799126637554591</v>
      </c>
      <c r="H97" s="72">
        <v>0.26200873362445415</v>
      </c>
      <c r="I97" s="72">
        <v>0</v>
      </c>
      <c r="J97" s="72">
        <v>2.4017467248908297E-2</v>
      </c>
      <c r="K97" s="72">
        <v>0.36026200873362446</v>
      </c>
      <c r="L97" s="72">
        <v>0</v>
      </c>
      <c r="M97" s="72">
        <v>0.61572052401746724</v>
      </c>
      <c r="N97" s="72">
        <v>0.63100436681222705</v>
      </c>
      <c r="O97" s="72">
        <v>0</v>
      </c>
    </row>
    <row r="98" spans="2:15" x14ac:dyDescent="0.2">
      <c r="B98" s="72">
        <v>88</v>
      </c>
      <c r="C98" s="72">
        <v>3</v>
      </c>
      <c r="D98" s="72">
        <v>5.1294135119192443</v>
      </c>
      <c r="E98" s="72">
        <v>3.8272772469215686</v>
      </c>
      <c r="F98" s="72">
        <v>3.0024821122728427</v>
      </c>
      <c r="G98" s="72">
        <v>0.83645655877342417</v>
      </c>
      <c r="H98" s="72">
        <v>0</v>
      </c>
      <c r="I98" s="72">
        <v>0.1635434412265758</v>
      </c>
      <c r="J98" s="72">
        <v>2.5553662691652468E-3</v>
      </c>
      <c r="K98" s="72">
        <v>0.97359454855195915</v>
      </c>
      <c r="L98" s="72">
        <v>2.385008517887564E-2</v>
      </c>
      <c r="M98" s="72">
        <v>0</v>
      </c>
      <c r="N98" s="72">
        <v>0.93015332197614986</v>
      </c>
      <c r="O98" s="72">
        <v>2.385008517887564E-2</v>
      </c>
    </row>
    <row r="99" spans="2:15" x14ac:dyDescent="0.2">
      <c r="B99" s="72">
        <v>89</v>
      </c>
      <c r="C99" s="72">
        <v>3</v>
      </c>
      <c r="D99" s="72">
        <v>4.1680040614693912</v>
      </c>
      <c r="E99" s="72">
        <v>4.5956240306740037</v>
      </c>
      <c r="F99" s="72">
        <v>3.7918721836511518</v>
      </c>
      <c r="G99" s="72">
        <v>1</v>
      </c>
      <c r="H99" s="72">
        <v>0</v>
      </c>
      <c r="I99" s="72">
        <v>0</v>
      </c>
      <c r="J99" s="72">
        <v>1</v>
      </c>
      <c r="K99" s="72">
        <v>0</v>
      </c>
      <c r="L99" s="72">
        <v>0</v>
      </c>
      <c r="M99" s="72">
        <v>0</v>
      </c>
      <c r="N99" s="72">
        <v>0</v>
      </c>
      <c r="O99" s="72">
        <v>0</v>
      </c>
    </row>
    <row r="100" spans="2:15" x14ac:dyDescent="0.2">
      <c r="B100" s="72">
        <v>90</v>
      </c>
      <c r="C100" s="72">
        <v>1</v>
      </c>
      <c r="D100" s="72">
        <v>2.0544148076379756</v>
      </c>
      <c r="E100" s="72">
        <v>4.957083069133736</v>
      </c>
      <c r="F100" s="72">
        <v>4.8707409169330349</v>
      </c>
      <c r="G100" s="72">
        <v>0.85893416927899691</v>
      </c>
      <c r="H100" s="72">
        <v>1.8808777429467086E-2</v>
      </c>
      <c r="I100" s="72">
        <v>0.12225705329153605</v>
      </c>
      <c r="J100" s="72">
        <v>0</v>
      </c>
      <c r="K100" s="72">
        <v>0.14106583072100312</v>
      </c>
      <c r="L100" s="72">
        <v>0.78996865203761757</v>
      </c>
      <c r="M100" s="72">
        <v>6.8965517241379309E-2</v>
      </c>
      <c r="N100" s="72">
        <v>0.14420062695924765</v>
      </c>
      <c r="O100" s="72">
        <v>0.78996865203761757</v>
      </c>
    </row>
    <row r="101" spans="2:15" x14ac:dyDescent="0.2">
      <c r="B101" s="72">
        <v>91</v>
      </c>
      <c r="C101" s="72">
        <v>3</v>
      </c>
      <c r="D101" s="72">
        <v>3.7605869405754202</v>
      </c>
      <c r="E101" s="72">
        <v>4.1256037224137083</v>
      </c>
      <c r="F101" s="72">
        <v>2.9771021052201601</v>
      </c>
      <c r="G101" s="72">
        <v>1</v>
      </c>
      <c r="H101" s="72">
        <v>0</v>
      </c>
      <c r="I101" s="72">
        <v>0</v>
      </c>
      <c r="J101" s="72">
        <v>0.84</v>
      </c>
      <c r="K101" s="72">
        <v>0.16</v>
      </c>
      <c r="L101" s="72">
        <v>0</v>
      </c>
      <c r="M101" s="72">
        <v>0</v>
      </c>
      <c r="N101" s="72">
        <v>0.10823529411764705</v>
      </c>
      <c r="O101" s="72">
        <v>0</v>
      </c>
    </row>
    <row r="102" spans="2:15" x14ac:dyDescent="0.2">
      <c r="B102" s="72">
        <v>92</v>
      </c>
      <c r="C102" s="72">
        <v>3</v>
      </c>
      <c r="D102" s="72">
        <v>2.4657093164951673</v>
      </c>
      <c r="E102" s="72">
        <v>3.5219729360766281</v>
      </c>
      <c r="F102" s="72">
        <v>2.2655972696490991</v>
      </c>
      <c r="G102" s="72">
        <v>0.94094488188976377</v>
      </c>
      <c r="H102" s="72">
        <v>5.905511811023622E-2</v>
      </c>
      <c r="I102" s="72">
        <v>0</v>
      </c>
      <c r="J102" s="72">
        <v>0</v>
      </c>
      <c r="K102" s="72">
        <v>0.4153543307086614</v>
      </c>
      <c r="L102" s="72">
        <v>0.37204724409448819</v>
      </c>
      <c r="M102" s="72">
        <v>0.2125984251968504</v>
      </c>
      <c r="N102" s="72">
        <v>0.59251968503937003</v>
      </c>
      <c r="O102" s="72">
        <v>0.37204724409448819</v>
      </c>
    </row>
    <row r="103" spans="2:15" x14ac:dyDescent="0.2">
      <c r="B103" s="72">
        <v>93</v>
      </c>
      <c r="C103" s="72">
        <v>1</v>
      </c>
      <c r="D103" s="72">
        <v>2.0493563916478994</v>
      </c>
      <c r="E103" s="72">
        <v>6.1487105385404446</v>
      </c>
      <c r="F103" s="72">
        <v>5.3669914056177737</v>
      </c>
      <c r="G103" s="72">
        <v>1</v>
      </c>
      <c r="H103" s="72">
        <v>0</v>
      </c>
      <c r="I103" s="72">
        <v>0</v>
      </c>
      <c r="J103" s="72">
        <v>0.1</v>
      </c>
      <c r="K103" s="72">
        <v>0</v>
      </c>
      <c r="L103" s="72">
        <v>0.9</v>
      </c>
      <c r="M103" s="72">
        <v>0</v>
      </c>
      <c r="N103" s="72">
        <v>0</v>
      </c>
      <c r="O103" s="72">
        <v>0.9</v>
      </c>
    </row>
    <row r="104" spans="2:15" x14ac:dyDescent="0.2">
      <c r="B104" s="72">
        <v>94</v>
      </c>
      <c r="C104" s="72">
        <v>3</v>
      </c>
      <c r="D104" s="72">
        <v>3.5266092893489138</v>
      </c>
      <c r="E104" s="72">
        <v>3.9476769576670687</v>
      </c>
      <c r="F104" s="72">
        <v>2.546465308635272</v>
      </c>
      <c r="G104" s="72">
        <v>1</v>
      </c>
      <c r="H104" s="72">
        <v>0</v>
      </c>
      <c r="I104" s="72">
        <v>0</v>
      </c>
      <c r="J104" s="72">
        <v>0.69892473118279574</v>
      </c>
      <c r="K104" s="72">
        <v>0.30107526881720431</v>
      </c>
      <c r="L104" s="72">
        <v>0</v>
      </c>
      <c r="M104" s="72">
        <v>0</v>
      </c>
      <c r="N104" s="72">
        <v>5.1075268817204304E-2</v>
      </c>
      <c r="O104" s="72">
        <v>0</v>
      </c>
    </row>
    <row r="105" spans="2:15" x14ac:dyDescent="0.2">
      <c r="B105" s="72">
        <v>95</v>
      </c>
      <c r="C105" s="72">
        <v>3</v>
      </c>
      <c r="D105" s="72">
        <v>3.579023747933971</v>
      </c>
      <c r="E105" s="72">
        <v>3.5655855635942335</v>
      </c>
      <c r="F105" s="72">
        <v>1.2730358278852674</v>
      </c>
      <c r="G105" s="72">
        <v>0.97156398104265407</v>
      </c>
      <c r="H105" s="72">
        <v>0</v>
      </c>
      <c r="I105" s="72">
        <v>2.843601895734597E-2</v>
      </c>
      <c r="J105" s="72">
        <v>0.22274881516587677</v>
      </c>
      <c r="K105" s="72">
        <v>0.76303317535545023</v>
      </c>
      <c r="L105" s="72">
        <v>0</v>
      </c>
      <c r="M105" s="72">
        <v>1.4218009478672985E-2</v>
      </c>
      <c r="N105" s="72">
        <v>0.22985781990521326</v>
      </c>
      <c r="O105" s="72">
        <v>0</v>
      </c>
    </row>
    <row r="106" spans="2:15" x14ac:dyDescent="0.2">
      <c r="B106" s="72">
        <v>96</v>
      </c>
      <c r="C106" s="72">
        <v>3</v>
      </c>
      <c r="D106" s="72">
        <v>3.6115056708845903</v>
      </c>
      <c r="E106" s="72">
        <v>3.1690490836615628</v>
      </c>
      <c r="F106" s="72">
        <v>1.4664096178620964</v>
      </c>
      <c r="G106" s="72">
        <v>0.93116634799235176</v>
      </c>
      <c r="H106" s="72">
        <v>4.5889101338432124E-2</v>
      </c>
      <c r="I106" s="72">
        <v>2.2944550669216062E-2</v>
      </c>
      <c r="J106" s="72">
        <v>8.6042065009560229E-2</v>
      </c>
      <c r="K106" s="72">
        <v>0.768642447418738</v>
      </c>
      <c r="L106" s="72">
        <v>1.5296367112810707E-2</v>
      </c>
      <c r="M106" s="72">
        <v>0.13001912045889102</v>
      </c>
      <c r="N106" s="72">
        <v>0.19120458891013384</v>
      </c>
      <c r="O106" s="72">
        <v>1.5296367112810707E-2</v>
      </c>
    </row>
    <row r="107" spans="2:15" x14ac:dyDescent="0.2">
      <c r="B107" s="72">
        <v>97</v>
      </c>
      <c r="C107" s="72">
        <v>1</v>
      </c>
      <c r="D107" s="72">
        <v>2.2487590320155459</v>
      </c>
      <c r="E107" s="72">
        <v>6.2979634360778638</v>
      </c>
      <c r="F107" s="72">
        <v>5.4896268410428997</v>
      </c>
      <c r="G107" s="72">
        <v>1</v>
      </c>
      <c r="H107" s="72">
        <v>0</v>
      </c>
      <c r="I107" s="72">
        <v>0</v>
      </c>
      <c r="J107" s="72">
        <v>8.6956521739130436E-3</v>
      </c>
      <c r="K107" s="72">
        <v>5.9627329192546583E-2</v>
      </c>
      <c r="L107" s="72">
        <v>0.93167701863354035</v>
      </c>
      <c r="M107" s="72">
        <v>0</v>
      </c>
      <c r="N107" s="72">
        <v>0</v>
      </c>
      <c r="O107" s="72">
        <v>0.93167701863354035</v>
      </c>
    </row>
    <row r="108" spans="2:15" x14ac:dyDescent="0.2">
      <c r="B108" s="72">
        <v>98</v>
      </c>
      <c r="C108" s="72">
        <v>3</v>
      </c>
      <c r="D108" s="72">
        <v>4.2997889546075987</v>
      </c>
      <c r="E108" s="72">
        <v>4.1229351823410596</v>
      </c>
      <c r="F108" s="72">
        <v>1.4295998214746914</v>
      </c>
      <c r="G108" s="72">
        <v>1</v>
      </c>
      <c r="H108" s="72">
        <v>0</v>
      </c>
      <c r="I108" s="72">
        <v>0</v>
      </c>
      <c r="J108" s="72">
        <v>5.4878048780487805E-2</v>
      </c>
      <c r="K108" s="72">
        <v>0.91056910569105687</v>
      </c>
      <c r="L108" s="72">
        <v>1.6260162601626018E-2</v>
      </c>
      <c r="M108" s="72">
        <v>1.8292682926829267E-2</v>
      </c>
      <c r="N108" s="72">
        <v>0.69105691056910568</v>
      </c>
      <c r="O108" s="72">
        <v>0</v>
      </c>
    </row>
    <row r="109" spans="2:15" x14ac:dyDescent="0.2">
      <c r="B109" s="72">
        <v>99</v>
      </c>
      <c r="C109" s="72">
        <v>1</v>
      </c>
      <c r="D109" s="72">
        <v>1.2490417623118217</v>
      </c>
      <c r="E109" s="72">
        <v>5.3466827063458018</v>
      </c>
      <c r="F109" s="72">
        <v>4.6068123535897518</v>
      </c>
      <c r="G109" s="72">
        <v>0.96279069767441861</v>
      </c>
      <c r="H109" s="72">
        <v>0</v>
      </c>
      <c r="I109" s="72">
        <v>3.7209302325581395E-2</v>
      </c>
      <c r="J109" s="72">
        <v>9.3023255813953487E-2</v>
      </c>
      <c r="K109" s="72">
        <v>0.13953488372093023</v>
      </c>
      <c r="L109" s="72">
        <v>0.76744186046511631</v>
      </c>
      <c r="M109" s="72">
        <v>0</v>
      </c>
      <c r="N109" s="72">
        <v>0</v>
      </c>
      <c r="O109" s="72">
        <v>0.76744186046511631</v>
      </c>
    </row>
    <row r="110" spans="2:15" x14ac:dyDescent="0.2">
      <c r="B110" s="72">
        <v>100</v>
      </c>
      <c r="C110" s="72">
        <v>3</v>
      </c>
      <c r="D110" s="72">
        <v>3.8688043488297992</v>
      </c>
      <c r="E110" s="72">
        <v>4.0146034774770882</v>
      </c>
      <c r="F110" s="72">
        <v>2.0371432411678119</v>
      </c>
      <c r="G110" s="72">
        <v>0.97345132743362828</v>
      </c>
      <c r="H110" s="72">
        <v>0</v>
      </c>
      <c r="I110" s="72">
        <v>2.6548672566371681E-2</v>
      </c>
      <c r="J110" s="72">
        <v>9.2920353982300891E-2</v>
      </c>
      <c r="K110" s="72">
        <v>0.90707964601769908</v>
      </c>
      <c r="L110" s="72">
        <v>0</v>
      </c>
      <c r="M110" s="72">
        <v>0</v>
      </c>
      <c r="N110" s="72">
        <v>5.3097345132743362E-2</v>
      </c>
      <c r="O110" s="72">
        <v>0</v>
      </c>
    </row>
    <row r="111" spans="2:15" x14ac:dyDescent="0.2">
      <c r="B111" s="72">
        <v>101</v>
      </c>
      <c r="C111" s="72">
        <v>3</v>
      </c>
      <c r="D111" s="72">
        <v>2.3072606944382406</v>
      </c>
      <c r="E111" s="72">
        <v>4.1892877018735479</v>
      </c>
      <c r="F111" s="72">
        <v>2.1510381208084701</v>
      </c>
      <c r="G111" s="72">
        <v>1</v>
      </c>
      <c r="H111" s="72">
        <v>0</v>
      </c>
      <c r="I111" s="72">
        <v>0</v>
      </c>
      <c r="J111" s="72">
        <v>5.3763440860215058E-3</v>
      </c>
      <c r="K111" s="72">
        <v>0.6577060931899642</v>
      </c>
      <c r="L111" s="72">
        <v>0.32258064516129031</v>
      </c>
      <c r="M111" s="72">
        <v>1.4336917562724014E-2</v>
      </c>
      <c r="N111" s="72">
        <v>0.23655913978494625</v>
      </c>
      <c r="O111" s="72">
        <v>0.32258064516129031</v>
      </c>
    </row>
    <row r="112" spans="2:15" x14ac:dyDescent="0.2">
      <c r="B112" s="72">
        <v>102</v>
      </c>
      <c r="C112" s="72">
        <v>3</v>
      </c>
      <c r="D112" s="72">
        <v>2.7789769367460742</v>
      </c>
      <c r="E112" s="72">
        <v>3.5061912284615313</v>
      </c>
      <c r="F112" s="72">
        <v>2.120759438917347</v>
      </c>
      <c r="G112" s="72">
        <v>0.90683229813664601</v>
      </c>
      <c r="H112" s="72">
        <v>0</v>
      </c>
      <c r="I112" s="72">
        <v>9.3167701863354033E-2</v>
      </c>
      <c r="J112" s="72">
        <v>0</v>
      </c>
      <c r="K112" s="72">
        <v>0.71118012422360244</v>
      </c>
      <c r="L112" s="72">
        <v>0.28881987577639751</v>
      </c>
      <c r="M112" s="72">
        <v>0</v>
      </c>
      <c r="N112" s="72">
        <v>0.44099378881987578</v>
      </c>
      <c r="O112" s="72">
        <v>0.28881987577639751</v>
      </c>
    </row>
    <row r="113" spans="2:15" x14ac:dyDescent="0.2">
      <c r="B113" s="72">
        <v>103</v>
      </c>
      <c r="C113" s="72">
        <v>1</v>
      </c>
      <c r="D113" s="72">
        <v>2.3070099546988314</v>
      </c>
      <c r="E113" s="72">
        <v>3.7679110690819946</v>
      </c>
      <c r="F113" s="72">
        <v>2.5878211658767647</v>
      </c>
      <c r="G113" s="72">
        <v>0.97557003257328989</v>
      </c>
      <c r="H113" s="72">
        <v>0</v>
      </c>
      <c r="I113" s="72">
        <v>2.4429967426710098E-2</v>
      </c>
      <c r="J113" s="72">
        <v>0.17508143322475569</v>
      </c>
      <c r="K113" s="72">
        <v>0.15716612377850162</v>
      </c>
      <c r="L113" s="72">
        <v>0.34201954397394135</v>
      </c>
      <c r="M113" s="72">
        <v>0.32573289902280128</v>
      </c>
      <c r="N113" s="72">
        <v>0.48289902280130292</v>
      </c>
      <c r="O113" s="72">
        <v>0.34201954397394135</v>
      </c>
    </row>
    <row r="114" spans="2:15" x14ac:dyDescent="0.2">
      <c r="B114" s="72">
        <v>104</v>
      </c>
      <c r="C114" s="72">
        <v>2</v>
      </c>
      <c r="D114" s="72">
        <v>4.6148848368462891</v>
      </c>
      <c r="E114" s="72">
        <v>2.0371343706066027</v>
      </c>
      <c r="F114" s="72">
        <v>2.9811906925401623</v>
      </c>
      <c r="G114" s="72">
        <v>0.74114021571648692</v>
      </c>
      <c r="H114" s="72">
        <v>0.23420647149460708</v>
      </c>
      <c r="I114" s="72">
        <v>2.465331278890601E-2</v>
      </c>
      <c r="J114" s="72">
        <v>0.17257318952234207</v>
      </c>
      <c r="K114" s="72">
        <v>0.69799691833590138</v>
      </c>
      <c r="L114" s="72">
        <v>0.11093990755007704</v>
      </c>
      <c r="M114" s="72">
        <v>1.8489984591679508E-2</v>
      </c>
      <c r="N114" s="72">
        <v>0.72265023112480742</v>
      </c>
      <c r="O114" s="72">
        <v>0.11093990755007704</v>
      </c>
    </row>
    <row r="115" spans="2:15" x14ac:dyDescent="0.2">
      <c r="B115" s="72">
        <v>105</v>
      </c>
      <c r="C115" s="72">
        <v>3</v>
      </c>
      <c r="D115" s="72">
        <v>3.391338342645045</v>
      </c>
      <c r="E115" s="72">
        <v>3.1772426257750954</v>
      </c>
      <c r="F115" s="72">
        <v>2.2350888314744135</v>
      </c>
      <c r="G115" s="72">
        <v>0.94904458598726116</v>
      </c>
      <c r="H115" s="72">
        <v>5.0955414012738856E-2</v>
      </c>
      <c r="I115" s="72">
        <v>0</v>
      </c>
      <c r="J115" s="72">
        <v>0.26963906581740976</v>
      </c>
      <c r="K115" s="72">
        <v>0.19532908704883228</v>
      </c>
      <c r="L115" s="72">
        <v>0.1316348195329087</v>
      </c>
      <c r="M115" s="72">
        <v>0.40339702760084928</v>
      </c>
      <c r="N115" s="72">
        <v>0.54777070063694266</v>
      </c>
      <c r="O115" s="72">
        <v>0.1316348195329087</v>
      </c>
    </row>
    <row r="116" spans="2:15" x14ac:dyDescent="0.2">
      <c r="B116" s="72">
        <v>106</v>
      </c>
      <c r="C116" s="72">
        <v>3</v>
      </c>
      <c r="D116" s="72">
        <v>4.3294698628104262</v>
      </c>
      <c r="E116" s="72">
        <v>2.9078260688045399</v>
      </c>
      <c r="F116" s="72">
        <v>1.6078257709022437</v>
      </c>
      <c r="G116" s="72">
        <v>0.89837997054491903</v>
      </c>
      <c r="H116" s="72">
        <v>0.101620029455081</v>
      </c>
      <c r="I116" s="72">
        <v>0</v>
      </c>
      <c r="J116" s="72">
        <v>6.1855670103092786E-2</v>
      </c>
      <c r="K116" s="72">
        <v>0.70250368188512513</v>
      </c>
      <c r="L116" s="72">
        <v>1.7673048600883652E-2</v>
      </c>
      <c r="M116" s="72">
        <v>0.21796759941089838</v>
      </c>
      <c r="N116" s="72">
        <v>0.79675994108983794</v>
      </c>
      <c r="O116" s="72">
        <v>1.7673048600883652E-2</v>
      </c>
    </row>
    <row r="117" spans="2:15" x14ac:dyDescent="0.2">
      <c r="B117" s="72">
        <v>107</v>
      </c>
      <c r="C117" s="72">
        <v>3</v>
      </c>
      <c r="D117" s="72">
        <v>3.180663561429196</v>
      </c>
      <c r="E117" s="72">
        <v>3.0800085943800197</v>
      </c>
      <c r="F117" s="72">
        <v>1.8523083095454231</v>
      </c>
      <c r="G117" s="72">
        <v>0.94465894465894462</v>
      </c>
      <c r="H117" s="72">
        <v>1.9305019305019305E-2</v>
      </c>
      <c r="I117" s="72">
        <v>3.6036036036036036E-2</v>
      </c>
      <c r="J117" s="72">
        <v>0.5495495495495496</v>
      </c>
      <c r="K117" s="72">
        <v>0.36808236808236811</v>
      </c>
      <c r="L117" s="72">
        <v>2.0592020592020591E-2</v>
      </c>
      <c r="M117" s="72">
        <v>6.1776061776061778E-2</v>
      </c>
      <c r="N117" s="72">
        <v>0.15057915057915058</v>
      </c>
      <c r="O117" s="72">
        <v>2.0592020592020591E-2</v>
      </c>
    </row>
    <row r="118" spans="2:15" x14ac:dyDescent="0.2">
      <c r="B118" s="72">
        <v>108</v>
      </c>
      <c r="C118" s="72">
        <v>3</v>
      </c>
      <c r="D118" s="72">
        <v>4.7165716270938436</v>
      </c>
      <c r="E118" s="72">
        <v>4.0279385128662923</v>
      </c>
      <c r="F118" s="72">
        <v>1.925763393254196</v>
      </c>
      <c r="G118" s="72">
        <v>0.94759825327510916</v>
      </c>
      <c r="H118" s="72">
        <v>0</v>
      </c>
      <c r="I118" s="72">
        <v>5.2401746724890827E-2</v>
      </c>
      <c r="J118" s="72">
        <v>2.6200873362445413E-2</v>
      </c>
      <c r="K118" s="72">
        <v>0.97379912663755464</v>
      </c>
      <c r="L118" s="72">
        <v>0</v>
      </c>
      <c r="M118" s="72">
        <v>0</v>
      </c>
      <c r="N118" s="72">
        <v>0.89082969432314407</v>
      </c>
      <c r="O118" s="72">
        <v>0</v>
      </c>
    </row>
    <row r="119" spans="2:15" x14ac:dyDescent="0.2">
      <c r="B119" s="72">
        <v>109</v>
      </c>
      <c r="C119" s="72">
        <v>3</v>
      </c>
      <c r="D119" s="72">
        <v>3.6300679194709806</v>
      </c>
      <c r="E119" s="72">
        <v>2.6917270848384689</v>
      </c>
      <c r="F119" s="72">
        <v>1.0832274762435379</v>
      </c>
      <c r="G119" s="72">
        <v>0.90625</v>
      </c>
      <c r="H119" s="72">
        <v>0.05</v>
      </c>
      <c r="I119" s="72">
        <v>4.3749999999999997E-2</v>
      </c>
      <c r="J119" s="72">
        <v>0.11874999999999999</v>
      </c>
      <c r="K119" s="72">
        <v>0.6958333333333333</v>
      </c>
      <c r="L119" s="72">
        <v>1.6666666666666666E-2</v>
      </c>
      <c r="M119" s="72">
        <v>0.16875000000000001</v>
      </c>
      <c r="N119" s="72">
        <v>0.39791666666666664</v>
      </c>
      <c r="O119" s="72">
        <v>1.6666666666666666E-2</v>
      </c>
    </row>
    <row r="120" spans="2:15" x14ac:dyDescent="0.2">
      <c r="B120" s="72">
        <v>110</v>
      </c>
      <c r="C120" s="72">
        <v>2</v>
      </c>
      <c r="D120" s="72">
        <v>4.21020514037422</v>
      </c>
      <c r="E120" s="72">
        <v>2.2497243173468378</v>
      </c>
      <c r="F120" s="72">
        <v>3.3654368902698995</v>
      </c>
      <c r="G120" s="72">
        <v>0.7839195979899497</v>
      </c>
      <c r="H120" s="72">
        <v>0.13316582914572864</v>
      </c>
      <c r="I120" s="72">
        <v>8.2914572864321606E-2</v>
      </c>
      <c r="J120" s="72">
        <v>0.17085427135678391</v>
      </c>
      <c r="K120" s="72">
        <v>0.18844221105527639</v>
      </c>
      <c r="L120" s="72">
        <v>0.135678391959799</v>
      </c>
      <c r="M120" s="72">
        <v>0.50502512562814073</v>
      </c>
      <c r="N120" s="72">
        <v>0.57035175879396982</v>
      </c>
      <c r="O120" s="72">
        <v>0.135678391959799</v>
      </c>
    </row>
    <row r="121" spans="2:15" x14ac:dyDescent="0.2">
      <c r="B121" s="72">
        <v>111</v>
      </c>
      <c r="C121" s="72">
        <v>1</v>
      </c>
      <c r="D121" s="72">
        <v>1.7906782913949586</v>
      </c>
      <c r="E121" s="72">
        <v>5.7849431299487089</v>
      </c>
      <c r="F121" s="72">
        <v>4.8349379337920766</v>
      </c>
      <c r="G121" s="72">
        <v>1</v>
      </c>
      <c r="H121" s="72">
        <v>0</v>
      </c>
      <c r="I121" s="72">
        <v>0</v>
      </c>
      <c r="J121" s="72">
        <v>0</v>
      </c>
      <c r="K121" s="72">
        <v>0.13095238095238096</v>
      </c>
      <c r="L121" s="72">
        <v>0.8392857142857143</v>
      </c>
      <c r="M121" s="72">
        <v>2.976190476190476E-2</v>
      </c>
      <c r="N121" s="72">
        <v>0.16071428571428573</v>
      </c>
      <c r="O121" s="72">
        <v>0.8392857142857143</v>
      </c>
    </row>
    <row r="122" spans="2:15" x14ac:dyDescent="0.2">
      <c r="B122" s="72">
        <v>112</v>
      </c>
      <c r="C122" s="72">
        <v>3</v>
      </c>
      <c r="D122" s="72">
        <v>2.4730482374500604</v>
      </c>
      <c r="E122" s="72">
        <v>3.7420611797891286</v>
      </c>
      <c r="F122" s="72">
        <v>1.3137533492011673</v>
      </c>
      <c r="G122" s="72">
        <v>1</v>
      </c>
      <c r="H122" s="72">
        <v>0</v>
      </c>
      <c r="I122" s="72">
        <v>0</v>
      </c>
      <c r="J122" s="72">
        <v>0.22782608695652173</v>
      </c>
      <c r="K122" s="72">
        <v>0.54260869565217396</v>
      </c>
      <c r="L122" s="72">
        <v>0.22956521739130434</v>
      </c>
      <c r="M122" s="72">
        <v>0</v>
      </c>
      <c r="N122" s="72">
        <v>0.44521739130434784</v>
      </c>
      <c r="O122" s="72">
        <v>0.22956521739130434</v>
      </c>
    </row>
    <row r="123" spans="2:15" x14ac:dyDescent="0.2">
      <c r="B123" s="72">
        <v>113</v>
      </c>
      <c r="C123" s="72">
        <v>3</v>
      </c>
      <c r="D123" s="72">
        <v>3.2879915421157579</v>
      </c>
      <c r="E123" s="72">
        <v>4.0535087986509559</v>
      </c>
      <c r="F123" s="72">
        <v>1.5277381591634196</v>
      </c>
      <c r="G123" s="72">
        <v>1</v>
      </c>
      <c r="H123" s="72">
        <v>0</v>
      </c>
      <c r="I123" s="72">
        <v>0</v>
      </c>
      <c r="J123" s="72">
        <v>1.9933554817275746E-2</v>
      </c>
      <c r="K123" s="72">
        <v>0.82059800664451832</v>
      </c>
      <c r="L123" s="72">
        <v>0.15946843853820597</v>
      </c>
      <c r="M123" s="72">
        <v>0</v>
      </c>
      <c r="N123" s="72">
        <v>0.4019933554817276</v>
      </c>
      <c r="O123" s="72">
        <v>0.15946843853820597</v>
      </c>
    </row>
    <row r="124" spans="2:15" x14ac:dyDescent="0.2">
      <c r="B124" s="72">
        <v>114</v>
      </c>
      <c r="C124" s="72">
        <v>2</v>
      </c>
      <c r="D124" s="72">
        <v>6.7995994943606828</v>
      </c>
      <c r="E124" s="72">
        <v>3.7741452025944811</v>
      </c>
      <c r="F124" s="72">
        <v>6.5225745265380102</v>
      </c>
      <c r="G124" s="72">
        <v>0.4845360824742268</v>
      </c>
      <c r="H124" s="72">
        <v>0.4175257731958763</v>
      </c>
      <c r="I124" s="72">
        <v>9.7938144329896906E-2</v>
      </c>
      <c r="J124" s="72">
        <v>0.24742268041237114</v>
      </c>
      <c r="K124" s="72">
        <v>6.1855670103092786E-2</v>
      </c>
      <c r="L124" s="72">
        <v>0.22164948453608246</v>
      </c>
      <c r="M124" s="72">
        <v>0.46907216494845361</v>
      </c>
      <c r="N124" s="72">
        <v>0.57731958762886593</v>
      </c>
      <c r="O124" s="72">
        <v>0.21134020618556701</v>
      </c>
    </row>
    <row r="125" spans="2:15" x14ac:dyDescent="0.2">
      <c r="B125" s="72">
        <v>115</v>
      </c>
      <c r="C125" s="72">
        <v>2</v>
      </c>
      <c r="D125" s="72">
        <v>6.3820292523988584</v>
      </c>
      <c r="E125" s="72">
        <v>3.1047765581208706</v>
      </c>
      <c r="F125" s="72">
        <v>5.1985338646853307</v>
      </c>
      <c r="G125" s="72">
        <v>0.63475177304964536</v>
      </c>
      <c r="H125" s="72">
        <v>0.36524822695035464</v>
      </c>
      <c r="I125" s="72">
        <v>0</v>
      </c>
      <c r="J125" s="72">
        <v>0.25886524822695034</v>
      </c>
      <c r="K125" s="72">
        <v>0.23758865248226951</v>
      </c>
      <c r="L125" s="72">
        <v>0</v>
      </c>
      <c r="M125" s="72">
        <v>0.50354609929078009</v>
      </c>
      <c r="N125" s="72">
        <v>0.71985815602836878</v>
      </c>
      <c r="O125" s="72">
        <v>0</v>
      </c>
    </row>
    <row r="126" spans="2:15" x14ac:dyDescent="0.2">
      <c r="B126" s="72">
        <v>116</v>
      </c>
      <c r="C126" s="72">
        <v>3</v>
      </c>
      <c r="D126" s="72">
        <v>3.5194114876811704</v>
      </c>
      <c r="E126" s="72">
        <v>3.6916677108137663</v>
      </c>
      <c r="F126" s="72">
        <v>2.4981330420034649</v>
      </c>
      <c r="G126" s="72">
        <v>0.9765625</v>
      </c>
      <c r="H126" s="72">
        <v>2.34375E-2</v>
      </c>
      <c r="I126" s="72">
        <v>0</v>
      </c>
      <c r="J126" s="72">
        <v>0.70833333333333337</v>
      </c>
      <c r="K126" s="72">
        <v>0.29166666666666669</v>
      </c>
      <c r="L126" s="72">
        <v>0</v>
      </c>
      <c r="M126" s="72">
        <v>0</v>
      </c>
      <c r="N126" s="72">
        <v>7.2916666666666671E-2</v>
      </c>
      <c r="O126" s="72">
        <v>0</v>
      </c>
    </row>
    <row r="127" spans="2:15" x14ac:dyDescent="0.2">
      <c r="B127" s="72">
        <v>117</v>
      </c>
      <c r="C127" s="72">
        <v>3</v>
      </c>
      <c r="D127" s="72">
        <v>2.0639597533678531</v>
      </c>
      <c r="E127" s="72">
        <v>3.6198856881012866</v>
      </c>
      <c r="F127" s="72">
        <v>1.76630562822751</v>
      </c>
      <c r="G127" s="72">
        <v>0.97891036906854134</v>
      </c>
      <c r="H127" s="72">
        <v>2.10896309314587E-2</v>
      </c>
      <c r="I127" s="72">
        <v>0</v>
      </c>
      <c r="J127" s="72">
        <v>0.23198594024604569</v>
      </c>
      <c r="K127" s="72">
        <v>0.50439367311072059</v>
      </c>
      <c r="L127" s="72">
        <v>0.2530755711775044</v>
      </c>
      <c r="M127" s="72">
        <v>1.054481546572935E-2</v>
      </c>
      <c r="N127" s="72">
        <v>0.18277680140597541</v>
      </c>
      <c r="O127" s="72">
        <v>0.2530755711775044</v>
      </c>
    </row>
    <row r="128" spans="2:15" x14ac:dyDescent="0.2">
      <c r="B128" s="72">
        <v>118</v>
      </c>
      <c r="C128" s="72">
        <v>1</v>
      </c>
      <c r="D128" s="72">
        <v>2.4364367177739541</v>
      </c>
      <c r="E128" s="72">
        <v>6.4126731674612518</v>
      </c>
      <c r="F128" s="72">
        <v>5.7582001912604586</v>
      </c>
      <c r="G128" s="72">
        <v>0.98039215686274506</v>
      </c>
      <c r="H128" s="72">
        <v>0</v>
      </c>
      <c r="I128" s="72">
        <v>1.9607843137254902E-2</v>
      </c>
      <c r="J128" s="72">
        <v>1.9607843137254902E-2</v>
      </c>
      <c r="K128" s="72">
        <v>0</v>
      </c>
      <c r="L128" s="72">
        <v>0.98039215686274506</v>
      </c>
      <c r="M128" s="72">
        <v>0</v>
      </c>
      <c r="N128" s="72">
        <v>0</v>
      </c>
      <c r="O128" s="72">
        <v>0.98039215686274506</v>
      </c>
    </row>
    <row r="129" spans="2:15" x14ac:dyDescent="0.2">
      <c r="B129" s="72">
        <v>119</v>
      </c>
      <c r="C129" s="72">
        <v>3</v>
      </c>
      <c r="D129" s="72">
        <v>2.3434167818934859</v>
      </c>
      <c r="E129" s="72">
        <v>2.9949448319745358</v>
      </c>
      <c r="F129" s="72">
        <v>1.2730045850699894</v>
      </c>
      <c r="G129" s="72">
        <v>0.94695787831513256</v>
      </c>
      <c r="H129" s="72">
        <v>4.6801872074882997E-2</v>
      </c>
      <c r="I129" s="72">
        <v>6.2402496099843996E-3</v>
      </c>
      <c r="J129" s="72">
        <v>0.28861154446177845</v>
      </c>
      <c r="K129" s="72">
        <v>0.44773790951638065</v>
      </c>
      <c r="L129" s="72">
        <v>0.19656786271450857</v>
      </c>
      <c r="M129" s="72">
        <v>6.7082683307332289E-2</v>
      </c>
      <c r="N129" s="72">
        <v>0.33073322932917315</v>
      </c>
      <c r="O129" s="72">
        <v>0.19656786271450857</v>
      </c>
    </row>
    <row r="130" spans="2:15" x14ac:dyDescent="0.2">
      <c r="B130" s="72">
        <v>120</v>
      </c>
      <c r="C130" s="72">
        <v>3</v>
      </c>
      <c r="D130" s="72">
        <v>3.4041854466333761</v>
      </c>
      <c r="E130" s="72">
        <v>3.5302580030696054</v>
      </c>
      <c r="F130" s="72">
        <v>0.7584065436036207</v>
      </c>
      <c r="G130" s="72">
        <v>0.97740112994350281</v>
      </c>
      <c r="H130" s="72">
        <v>0</v>
      </c>
      <c r="I130" s="72">
        <v>2.2598870056497175E-2</v>
      </c>
      <c r="J130" s="72">
        <v>0.20621468926553671</v>
      </c>
      <c r="K130" s="72">
        <v>0.72598870056497178</v>
      </c>
      <c r="L130" s="72">
        <v>6.7796610169491525E-2</v>
      </c>
      <c r="M130" s="72">
        <v>0</v>
      </c>
      <c r="N130" s="72">
        <v>0.48022598870056499</v>
      </c>
      <c r="O130" s="72">
        <v>6.7796610169491525E-2</v>
      </c>
    </row>
    <row r="131" spans="2:15" x14ac:dyDescent="0.2">
      <c r="B131" s="72">
        <v>121</v>
      </c>
      <c r="C131" s="72">
        <v>2</v>
      </c>
      <c r="D131" s="72">
        <v>6.6386450205017757</v>
      </c>
      <c r="E131" s="72">
        <v>4.3185478000327029</v>
      </c>
      <c r="F131" s="72">
        <v>5.6419707208632994</v>
      </c>
      <c r="G131" s="72">
        <v>0.72609400324149109</v>
      </c>
      <c r="H131" s="72">
        <v>0.27390599675850891</v>
      </c>
      <c r="I131" s="72">
        <v>0</v>
      </c>
      <c r="J131" s="72">
        <v>8.4278768233387355E-2</v>
      </c>
      <c r="K131" s="72">
        <v>4.0518638573743923E-2</v>
      </c>
      <c r="L131" s="72">
        <v>0</v>
      </c>
      <c r="M131" s="72">
        <v>0.87520259319286875</v>
      </c>
      <c r="N131" s="72">
        <v>0.67747163695299839</v>
      </c>
      <c r="O131" s="72">
        <v>0</v>
      </c>
    </row>
    <row r="132" spans="2:15" x14ac:dyDescent="0.2">
      <c r="B132" s="72">
        <v>122</v>
      </c>
      <c r="C132" s="72">
        <v>3</v>
      </c>
      <c r="D132" s="72">
        <v>2.8295546922087578</v>
      </c>
      <c r="E132" s="72">
        <v>3.276322511362276</v>
      </c>
      <c r="F132" s="72">
        <v>1.368449783222405</v>
      </c>
      <c r="G132" s="72">
        <v>0.9712918660287081</v>
      </c>
      <c r="H132" s="72">
        <v>0</v>
      </c>
      <c r="I132" s="72">
        <v>2.8708133971291867E-2</v>
      </c>
      <c r="J132" s="72">
        <v>0.45135566188197768</v>
      </c>
      <c r="K132" s="72">
        <v>0.42902711323763953</v>
      </c>
      <c r="L132" s="72">
        <v>8.9314194577352471E-2</v>
      </c>
      <c r="M132" s="72">
        <v>3.0303030303030304E-2</v>
      </c>
      <c r="N132" s="72">
        <v>0.27910685805422647</v>
      </c>
      <c r="O132" s="72">
        <v>8.9314194577352471E-2</v>
      </c>
    </row>
    <row r="133" spans="2:15" x14ac:dyDescent="0.2">
      <c r="B133" s="72">
        <v>123</v>
      </c>
      <c r="C133" s="72">
        <v>3</v>
      </c>
      <c r="D133" s="72">
        <v>4.8051319985909045</v>
      </c>
      <c r="E133" s="72">
        <v>4.4227495744417427</v>
      </c>
      <c r="F133" s="72">
        <v>1.9476727029653309</v>
      </c>
      <c r="G133" s="72">
        <v>1</v>
      </c>
      <c r="H133" s="72">
        <v>0</v>
      </c>
      <c r="I133" s="72">
        <v>0</v>
      </c>
      <c r="J133" s="72">
        <v>5.115961800818554E-2</v>
      </c>
      <c r="K133" s="72">
        <v>0.94884038199181442</v>
      </c>
      <c r="L133" s="72">
        <v>0</v>
      </c>
      <c r="M133" s="72">
        <v>0</v>
      </c>
      <c r="N133" s="72">
        <v>0.95497953615279674</v>
      </c>
      <c r="O133" s="72">
        <v>0</v>
      </c>
    </row>
    <row r="134" spans="2:15" x14ac:dyDescent="0.2">
      <c r="B134" s="72">
        <v>124</v>
      </c>
      <c r="C134" s="72">
        <v>3</v>
      </c>
      <c r="D134" s="72">
        <v>3.412366486197552</v>
      </c>
      <c r="E134" s="72">
        <v>3.7917878573096635</v>
      </c>
      <c r="F134" s="72">
        <v>2.0781695009272019</v>
      </c>
      <c r="G134" s="72">
        <v>1</v>
      </c>
      <c r="H134" s="72">
        <v>0</v>
      </c>
      <c r="I134" s="72">
        <v>0</v>
      </c>
      <c r="J134" s="72">
        <v>0.58339456282145485</v>
      </c>
      <c r="K134" s="72">
        <v>0.4166054371785452</v>
      </c>
      <c r="L134" s="72">
        <v>0</v>
      </c>
      <c r="M134" s="72">
        <v>0</v>
      </c>
      <c r="N134" s="72">
        <v>9.7722263041880975E-2</v>
      </c>
      <c r="O134" s="72">
        <v>0</v>
      </c>
    </row>
    <row r="135" spans="2:15" x14ac:dyDescent="0.2">
      <c r="B135" s="72">
        <v>125</v>
      </c>
      <c r="C135" s="72">
        <v>3</v>
      </c>
      <c r="D135" s="72">
        <v>4.0748961009700073</v>
      </c>
      <c r="E135" s="72">
        <v>3.4364076356886386</v>
      </c>
      <c r="F135" s="72">
        <v>0.88593630540025936</v>
      </c>
      <c r="G135" s="72">
        <v>0.97161572052401746</v>
      </c>
      <c r="H135" s="72">
        <v>1.9650655021834062E-2</v>
      </c>
      <c r="I135" s="72">
        <v>8.7336244541484712E-3</v>
      </c>
      <c r="J135" s="72">
        <v>0.25109170305676853</v>
      </c>
      <c r="K135" s="72">
        <v>0.64410480349344978</v>
      </c>
      <c r="L135" s="72">
        <v>0</v>
      </c>
      <c r="M135" s="72">
        <v>0.10480349344978165</v>
      </c>
      <c r="N135" s="72">
        <v>0.82096069868995636</v>
      </c>
      <c r="O135" s="72">
        <v>0</v>
      </c>
    </row>
    <row r="136" spans="2:15" x14ac:dyDescent="0.2">
      <c r="B136" s="72">
        <v>126</v>
      </c>
      <c r="C136" s="72">
        <v>1</v>
      </c>
      <c r="D136" s="72">
        <v>2.0909897748430795</v>
      </c>
      <c r="E136" s="72">
        <v>4.7195857384550939</v>
      </c>
      <c r="F136" s="72">
        <v>4.9015221276088106</v>
      </c>
      <c r="G136" s="72">
        <v>0.83285024154589371</v>
      </c>
      <c r="H136" s="72">
        <v>2.0289855072463767E-2</v>
      </c>
      <c r="I136" s="72">
        <v>0.14685990338164251</v>
      </c>
      <c r="J136" s="72">
        <v>0.22028985507246376</v>
      </c>
      <c r="K136" s="72">
        <v>4.3478260869565216E-2</v>
      </c>
      <c r="L136" s="72">
        <v>0.73623188405797102</v>
      </c>
      <c r="M136" s="72">
        <v>0</v>
      </c>
      <c r="N136" s="72">
        <v>3.1884057971014491E-2</v>
      </c>
      <c r="O136" s="72">
        <v>0.71304347826086956</v>
      </c>
    </row>
    <row r="137" spans="2:15" x14ac:dyDescent="0.2">
      <c r="B137" s="72">
        <v>127</v>
      </c>
      <c r="C137" s="72">
        <v>3</v>
      </c>
      <c r="D137" s="72">
        <v>4.7930650432584585</v>
      </c>
      <c r="E137" s="72">
        <v>4.3153766405453116</v>
      </c>
      <c r="F137" s="72">
        <v>1.9080069209375119</v>
      </c>
      <c r="G137" s="72">
        <v>0.99011735639283505</v>
      </c>
      <c r="H137" s="72">
        <v>9.8826436071649173E-3</v>
      </c>
      <c r="I137" s="72">
        <v>0</v>
      </c>
      <c r="J137" s="72">
        <v>5.0030883261272391E-2</v>
      </c>
      <c r="K137" s="72">
        <v>0.94008647313156268</v>
      </c>
      <c r="L137" s="72">
        <v>0</v>
      </c>
      <c r="M137" s="72">
        <v>9.8826436071649173E-3</v>
      </c>
      <c r="N137" s="72">
        <v>0.96108709079678811</v>
      </c>
      <c r="O137" s="72">
        <v>0</v>
      </c>
    </row>
    <row r="138" spans="2:15" x14ac:dyDescent="0.2">
      <c r="B138" s="72">
        <v>128</v>
      </c>
      <c r="C138" s="72">
        <v>3</v>
      </c>
      <c r="D138" s="72">
        <v>4.0071824855490723</v>
      </c>
      <c r="E138" s="72">
        <v>3.5353803737213059</v>
      </c>
      <c r="F138" s="72">
        <v>1.1285646935399283</v>
      </c>
      <c r="G138" s="72">
        <v>0.97959183673469385</v>
      </c>
      <c r="H138" s="72">
        <v>0</v>
      </c>
      <c r="I138" s="72">
        <v>2.0408163265306121E-2</v>
      </c>
      <c r="J138" s="72">
        <v>0.41496598639455784</v>
      </c>
      <c r="K138" s="72">
        <v>0.55782312925170063</v>
      </c>
      <c r="L138" s="72">
        <v>0</v>
      </c>
      <c r="M138" s="72">
        <v>2.7210884353741496E-2</v>
      </c>
      <c r="N138" s="72">
        <v>0.8231292517006803</v>
      </c>
      <c r="O138" s="72">
        <v>0</v>
      </c>
    </row>
    <row r="139" spans="2:15" x14ac:dyDescent="0.2">
      <c r="B139" s="72">
        <v>129</v>
      </c>
      <c r="C139" s="72">
        <v>3</v>
      </c>
      <c r="D139" s="72">
        <v>3.6684460999676509</v>
      </c>
      <c r="E139" s="72">
        <v>3.1180557172174055</v>
      </c>
      <c r="F139" s="72">
        <v>0.69033747512575183</v>
      </c>
      <c r="G139" s="72">
        <v>0.95114942528735635</v>
      </c>
      <c r="H139" s="72">
        <v>4.8850574712643681E-2</v>
      </c>
      <c r="I139" s="72">
        <v>0</v>
      </c>
      <c r="J139" s="72">
        <v>0.32471264367816094</v>
      </c>
      <c r="K139" s="72">
        <v>0.67528735632183912</v>
      </c>
      <c r="L139" s="72">
        <v>0</v>
      </c>
      <c r="M139" s="72">
        <v>0</v>
      </c>
      <c r="N139" s="72">
        <v>0.47701149425287354</v>
      </c>
      <c r="O139" s="72">
        <v>0</v>
      </c>
    </row>
    <row r="140" spans="2:15" x14ac:dyDescent="0.2">
      <c r="B140" s="72">
        <v>130</v>
      </c>
      <c r="C140" s="72">
        <v>3</v>
      </c>
      <c r="D140" s="72">
        <v>3.5428646218477171</v>
      </c>
      <c r="E140" s="72">
        <v>3.36118848060043</v>
      </c>
      <c r="F140" s="72">
        <v>2.5408974097234678</v>
      </c>
      <c r="G140" s="72">
        <v>0.9415041782729805</v>
      </c>
      <c r="H140" s="72">
        <v>5.0139275766016712E-2</v>
      </c>
      <c r="I140" s="72">
        <v>8.356545961002786E-3</v>
      </c>
      <c r="J140" s="72">
        <v>0.72284122562674091</v>
      </c>
      <c r="K140" s="72">
        <v>0.27715877437325903</v>
      </c>
      <c r="L140" s="72">
        <v>0</v>
      </c>
      <c r="M140" s="72">
        <v>0</v>
      </c>
      <c r="N140" s="72">
        <v>7.7994428969359333E-2</v>
      </c>
      <c r="O140" s="72">
        <v>0</v>
      </c>
    </row>
    <row r="141" spans="2:15" x14ac:dyDescent="0.2">
      <c r="B141" s="72">
        <v>131</v>
      </c>
      <c r="C141" s="72">
        <v>3</v>
      </c>
      <c r="D141" s="72">
        <v>4.1116552565848616</v>
      </c>
      <c r="E141" s="72">
        <v>2.972428428879613</v>
      </c>
      <c r="F141" s="72">
        <v>2.4876490313475772</v>
      </c>
      <c r="G141" s="72">
        <v>0.92215568862275454</v>
      </c>
      <c r="H141" s="72">
        <v>7.7844311377245512E-2</v>
      </c>
      <c r="I141" s="72">
        <v>0</v>
      </c>
      <c r="J141" s="72">
        <v>0.3724550898203593</v>
      </c>
      <c r="K141" s="72">
        <v>0.17964071856287425</v>
      </c>
      <c r="L141" s="72">
        <v>0</v>
      </c>
      <c r="M141" s="72">
        <v>0.44790419161676648</v>
      </c>
      <c r="N141" s="72">
        <v>0.56047904191616771</v>
      </c>
      <c r="O141" s="72">
        <v>0</v>
      </c>
    </row>
    <row r="142" spans="2:15" x14ac:dyDescent="0.2">
      <c r="B142" s="72">
        <v>132</v>
      </c>
      <c r="C142" s="72">
        <v>3</v>
      </c>
      <c r="D142" s="72">
        <v>3.7019860321398199</v>
      </c>
      <c r="E142" s="72">
        <v>3.9395317049350904</v>
      </c>
      <c r="F142" s="72">
        <v>1.5329190980754157</v>
      </c>
      <c r="G142" s="72">
        <v>1</v>
      </c>
      <c r="H142" s="72">
        <v>0</v>
      </c>
      <c r="I142" s="72">
        <v>0</v>
      </c>
      <c r="J142" s="72">
        <v>0.19134078212290503</v>
      </c>
      <c r="K142" s="72">
        <v>0.80865921787709494</v>
      </c>
      <c r="L142" s="72">
        <v>0</v>
      </c>
      <c r="M142" s="72">
        <v>0</v>
      </c>
      <c r="N142" s="72">
        <v>0.18435754189944134</v>
      </c>
      <c r="O142" s="72">
        <v>0</v>
      </c>
    </row>
    <row r="143" spans="2:15" x14ac:dyDescent="0.2">
      <c r="B143" s="72">
        <v>133</v>
      </c>
      <c r="C143" s="72">
        <v>3</v>
      </c>
      <c r="D143" s="72">
        <v>4.7449598725019513</v>
      </c>
      <c r="E143" s="72">
        <v>3.9427435338737427</v>
      </c>
      <c r="F143" s="72">
        <v>3.2931092477090869</v>
      </c>
      <c r="G143" s="72">
        <v>0.94059405940594054</v>
      </c>
      <c r="H143" s="72">
        <v>5.9405940594059403E-2</v>
      </c>
      <c r="I143" s="72">
        <v>0</v>
      </c>
      <c r="J143" s="72">
        <v>0.94719471947194722</v>
      </c>
      <c r="K143" s="72">
        <v>5.2805280528052806E-2</v>
      </c>
      <c r="L143" s="72">
        <v>0</v>
      </c>
      <c r="M143" s="72">
        <v>0</v>
      </c>
      <c r="N143" s="72">
        <v>0.91419141914191415</v>
      </c>
      <c r="O143" s="72">
        <v>0</v>
      </c>
    </row>
    <row r="144" spans="2:15" x14ac:dyDescent="0.2">
      <c r="B144" s="72">
        <v>134</v>
      </c>
      <c r="C144" s="72">
        <v>3</v>
      </c>
      <c r="D144" s="72">
        <v>3.2941991655293772</v>
      </c>
      <c r="E144" s="72">
        <v>2.3264349097394961</v>
      </c>
      <c r="F144" s="72">
        <v>1.4223092306472316</v>
      </c>
      <c r="G144" s="72">
        <v>0.86956521739130432</v>
      </c>
      <c r="H144" s="72">
        <v>0.12040133779264214</v>
      </c>
      <c r="I144" s="72">
        <v>1.0033444816053512E-2</v>
      </c>
      <c r="J144" s="72">
        <v>0.2608695652173913</v>
      </c>
      <c r="K144" s="72">
        <v>0.59866220735785958</v>
      </c>
      <c r="L144" s="72">
        <v>0.14046822742474915</v>
      </c>
      <c r="M144" s="72">
        <v>0</v>
      </c>
      <c r="N144" s="72">
        <v>0.54849498327759194</v>
      </c>
      <c r="O144" s="72">
        <v>0.14046822742474915</v>
      </c>
    </row>
    <row r="145" spans="2:15" x14ac:dyDescent="0.2">
      <c r="B145" s="72">
        <v>135</v>
      </c>
      <c r="C145" s="72">
        <v>1</v>
      </c>
      <c r="D145" s="72">
        <v>6.0157593539251986</v>
      </c>
      <c r="E145" s="72">
        <v>7.232548600555579</v>
      </c>
      <c r="F145" s="72">
        <v>8.1695855786941269</v>
      </c>
      <c r="G145" s="72">
        <v>0.625</v>
      </c>
      <c r="H145" s="72">
        <v>0</v>
      </c>
      <c r="I145" s="72">
        <v>0.375</v>
      </c>
      <c r="J145" s="72">
        <v>0</v>
      </c>
      <c r="K145" s="72">
        <v>0</v>
      </c>
      <c r="L145" s="72">
        <v>1</v>
      </c>
      <c r="M145" s="72">
        <v>0</v>
      </c>
      <c r="N145" s="72">
        <v>0</v>
      </c>
      <c r="O145" s="72">
        <v>1</v>
      </c>
    </row>
    <row r="146" spans="2:15" x14ac:dyDescent="0.2">
      <c r="B146" s="72">
        <v>136</v>
      </c>
      <c r="C146" s="72">
        <v>2</v>
      </c>
      <c r="D146" s="72">
        <v>4.520958910301597</v>
      </c>
      <c r="E146" s="72">
        <v>2.586484300477029</v>
      </c>
      <c r="F146" s="72">
        <v>3.9354707420420345</v>
      </c>
      <c r="G146" s="72">
        <v>0.76639344262295084</v>
      </c>
      <c r="H146" s="72">
        <v>0.18442622950819673</v>
      </c>
      <c r="I146" s="72">
        <v>4.9180327868852458E-2</v>
      </c>
      <c r="J146" s="72">
        <v>0.88524590163934425</v>
      </c>
      <c r="K146" s="72">
        <v>9.0163934426229511E-2</v>
      </c>
      <c r="L146" s="72">
        <v>0</v>
      </c>
      <c r="M146" s="72">
        <v>2.4590163934426229E-2</v>
      </c>
      <c r="N146" s="72">
        <v>0.10245901639344263</v>
      </c>
      <c r="O146" s="72">
        <v>0</v>
      </c>
    </row>
    <row r="147" spans="2:15" x14ac:dyDescent="0.2">
      <c r="B147" s="72">
        <v>137</v>
      </c>
      <c r="C147" s="72">
        <v>3</v>
      </c>
      <c r="D147" s="72">
        <v>2.501723077704594</v>
      </c>
      <c r="E147" s="72">
        <v>3.8384721355477094</v>
      </c>
      <c r="F147" s="72">
        <v>2.1185617733624382</v>
      </c>
      <c r="G147" s="72">
        <v>0.96487603305785119</v>
      </c>
      <c r="H147" s="72">
        <v>3.5123966942148761E-2</v>
      </c>
      <c r="I147" s="72">
        <v>0</v>
      </c>
      <c r="J147" s="72">
        <v>3.0991735537190084E-2</v>
      </c>
      <c r="K147" s="72">
        <v>0.67975206611570249</v>
      </c>
      <c r="L147" s="72">
        <v>0.28925619834710742</v>
      </c>
      <c r="M147" s="72">
        <v>0</v>
      </c>
      <c r="N147" s="72">
        <v>9.9173553719008267E-2</v>
      </c>
      <c r="O147" s="72">
        <v>0.2231404958677686</v>
      </c>
    </row>
    <row r="148" spans="2:15" x14ac:dyDescent="0.2">
      <c r="B148" s="72">
        <v>138</v>
      </c>
      <c r="C148" s="72">
        <v>3</v>
      </c>
      <c r="D148" s="72">
        <v>2.7987420639248355</v>
      </c>
      <c r="E148" s="72">
        <v>2.9248439727430529</v>
      </c>
      <c r="F148" s="72">
        <v>1.2100209808651852</v>
      </c>
      <c r="G148" s="72">
        <v>0.91695501730103801</v>
      </c>
      <c r="H148" s="72">
        <v>3.1141868512110725E-2</v>
      </c>
      <c r="I148" s="72">
        <v>5.1903114186851208E-2</v>
      </c>
      <c r="J148" s="72">
        <v>0.1245674740484429</v>
      </c>
      <c r="K148" s="72">
        <v>0.6470588235294118</v>
      </c>
      <c r="L148" s="72">
        <v>0.16608996539792387</v>
      </c>
      <c r="M148" s="72">
        <v>6.228373702422145E-2</v>
      </c>
      <c r="N148" s="72">
        <v>0.36678200692041524</v>
      </c>
      <c r="O148" s="72">
        <v>0.16608996539792387</v>
      </c>
    </row>
    <row r="149" spans="2:15" x14ac:dyDescent="0.2">
      <c r="B149" s="72">
        <v>139</v>
      </c>
      <c r="C149" s="72">
        <v>3</v>
      </c>
      <c r="D149" s="72">
        <v>4.2163666955900796</v>
      </c>
      <c r="E149" s="72">
        <v>3.9598130623508436</v>
      </c>
      <c r="F149" s="72">
        <v>1.165869524643421</v>
      </c>
      <c r="G149" s="72">
        <v>1</v>
      </c>
      <c r="H149" s="72">
        <v>0</v>
      </c>
      <c r="I149" s="72">
        <v>0</v>
      </c>
      <c r="J149" s="72">
        <v>0.19238476953907815</v>
      </c>
      <c r="K149" s="72">
        <v>0.80761523046092187</v>
      </c>
      <c r="L149" s="72">
        <v>0</v>
      </c>
      <c r="M149" s="72">
        <v>0</v>
      </c>
      <c r="N149" s="72">
        <v>0.76152304609218435</v>
      </c>
      <c r="O149" s="72">
        <v>0</v>
      </c>
    </row>
    <row r="150" spans="2:15" x14ac:dyDescent="0.2">
      <c r="B150" s="72">
        <v>140</v>
      </c>
      <c r="C150" s="72">
        <v>2</v>
      </c>
      <c r="D150" s="72">
        <v>6.9035020437478298</v>
      </c>
      <c r="E150" s="72">
        <v>5.253621795480667</v>
      </c>
      <c r="F150" s="72">
        <v>5.7443271924291217</v>
      </c>
      <c r="G150" s="72">
        <v>0.83333333333333337</v>
      </c>
      <c r="H150" s="72">
        <v>0.16666666666666666</v>
      </c>
      <c r="I150" s="72">
        <v>0</v>
      </c>
      <c r="J150" s="72">
        <v>0</v>
      </c>
      <c r="K150" s="72">
        <v>0</v>
      </c>
      <c r="L150" s="72">
        <v>0</v>
      </c>
      <c r="M150" s="72">
        <v>1</v>
      </c>
      <c r="N150" s="72">
        <v>1</v>
      </c>
      <c r="O150" s="72">
        <v>0</v>
      </c>
    </row>
    <row r="151" spans="2:15" x14ac:dyDescent="0.2">
      <c r="B151" s="72">
        <v>141</v>
      </c>
      <c r="C151" s="72">
        <v>3</v>
      </c>
      <c r="D151" s="72">
        <v>6.1922736702359904</v>
      </c>
      <c r="E151" s="72">
        <v>5.5884032341988696</v>
      </c>
      <c r="F151" s="72">
        <v>4.8575732250827759</v>
      </c>
      <c r="G151" s="72">
        <v>1</v>
      </c>
      <c r="H151" s="72">
        <v>0</v>
      </c>
      <c r="I151" s="72">
        <v>0</v>
      </c>
      <c r="J151" s="72">
        <v>0</v>
      </c>
      <c r="K151" s="72">
        <v>0.10843373493975904</v>
      </c>
      <c r="L151" s="72">
        <v>0</v>
      </c>
      <c r="M151" s="72">
        <v>0.89156626506024095</v>
      </c>
      <c r="N151" s="72">
        <v>1</v>
      </c>
      <c r="O151" s="72">
        <v>0</v>
      </c>
    </row>
    <row r="152" spans="2:15" x14ac:dyDescent="0.2">
      <c r="B152" s="72">
        <v>142</v>
      </c>
      <c r="C152" s="72">
        <v>2</v>
      </c>
      <c r="D152" s="72">
        <v>4.0088525934176102</v>
      </c>
      <c r="E152" s="72">
        <v>3.9975972834704283</v>
      </c>
      <c r="F152" s="72">
        <v>5.4566530199037659</v>
      </c>
      <c r="G152" s="72">
        <v>0.66993464052287577</v>
      </c>
      <c r="H152" s="72">
        <v>0.1437908496732026</v>
      </c>
      <c r="I152" s="72">
        <v>0.18627450980392157</v>
      </c>
      <c r="J152" s="72">
        <v>2.9411764705882353E-2</v>
      </c>
      <c r="K152" s="72">
        <v>0</v>
      </c>
      <c r="L152" s="72">
        <v>0.63725490196078427</v>
      </c>
      <c r="M152" s="72">
        <v>0.33333333333333331</v>
      </c>
      <c r="N152" s="72">
        <v>0.34313725490196079</v>
      </c>
      <c r="O152" s="72">
        <v>0.63725490196078427</v>
      </c>
    </row>
    <row r="153" spans="2:15" x14ac:dyDescent="0.2">
      <c r="B153" s="72">
        <v>143</v>
      </c>
      <c r="C153" s="72">
        <v>3</v>
      </c>
      <c r="D153" s="72">
        <v>4.9551834999326356</v>
      </c>
      <c r="E153" s="72">
        <v>4.5559757364935809</v>
      </c>
      <c r="F153" s="72">
        <v>2.1484293030396753</v>
      </c>
      <c r="G153" s="72">
        <v>1</v>
      </c>
      <c r="H153" s="72">
        <v>0</v>
      </c>
      <c r="I153" s="72">
        <v>0</v>
      </c>
      <c r="J153" s="72">
        <v>1.050420168067227E-2</v>
      </c>
      <c r="K153" s="72">
        <v>0.98949579831932777</v>
      </c>
      <c r="L153" s="72">
        <v>0</v>
      </c>
      <c r="M153" s="72">
        <v>0</v>
      </c>
      <c r="N153" s="72">
        <v>0.98949579831932777</v>
      </c>
      <c r="O153" s="72">
        <v>0</v>
      </c>
    </row>
    <row r="154" spans="2:15" x14ac:dyDescent="0.2">
      <c r="B154" s="72">
        <v>144</v>
      </c>
      <c r="C154" s="72">
        <v>1</v>
      </c>
      <c r="D154" s="72">
        <v>1.4111038686675612</v>
      </c>
      <c r="E154" s="72">
        <v>4.7292541378553317</v>
      </c>
      <c r="F154" s="72">
        <v>3.284904874718841</v>
      </c>
      <c r="G154" s="72">
        <v>1</v>
      </c>
      <c r="H154" s="72">
        <v>0</v>
      </c>
      <c r="I154" s="72">
        <v>0</v>
      </c>
      <c r="J154" s="72">
        <v>1.8633540372670808E-2</v>
      </c>
      <c r="K154" s="72">
        <v>0.35817805383022772</v>
      </c>
      <c r="L154" s="72">
        <v>0.59006211180124224</v>
      </c>
      <c r="M154" s="72">
        <v>3.3126293995859216E-2</v>
      </c>
      <c r="N154" s="72">
        <v>0.36853002070393376</v>
      </c>
      <c r="O154" s="72">
        <v>0.59006211180124224</v>
      </c>
    </row>
    <row r="155" spans="2:15" x14ac:dyDescent="0.2">
      <c r="B155" s="72">
        <v>145</v>
      </c>
      <c r="C155" s="72">
        <v>3</v>
      </c>
      <c r="D155" s="72">
        <v>4.1004252562217554</v>
      </c>
      <c r="E155" s="72">
        <v>4.3769013892177728</v>
      </c>
      <c r="F155" s="72">
        <v>3.6607194222700641</v>
      </c>
      <c r="G155" s="72">
        <v>0.98170731707317072</v>
      </c>
      <c r="H155" s="72">
        <v>0</v>
      </c>
      <c r="I155" s="72">
        <v>1.8292682926829267E-2</v>
      </c>
      <c r="J155" s="72">
        <v>0.99237804878048785</v>
      </c>
      <c r="K155" s="72">
        <v>7.621951219512195E-3</v>
      </c>
      <c r="L155" s="72">
        <v>0</v>
      </c>
      <c r="M155" s="72">
        <v>0</v>
      </c>
      <c r="N155" s="72">
        <v>5.6402439024390245E-2</v>
      </c>
      <c r="O155" s="72">
        <v>0</v>
      </c>
    </row>
    <row r="156" spans="2:15" x14ac:dyDescent="0.2">
      <c r="B156" s="72">
        <v>146</v>
      </c>
      <c r="C156" s="72">
        <v>1</v>
      </c>
      <c r="D156" s="72">
        <v>2.0383730327176575</v>
      </c>
      <c r="E156" s="72">
        <v>6.0521254868034013</v>
      </c>
      <c r="F156" s="72">
        <v>5.2195479661635877</v>
      </c>
      <c r="G156" s="72">
        <v>1</v>
      </c>
      <c r="H156" s="72">
        <v>0</v>
      </c>
      <c r="I156" s="72">
        <v>0</v>
      </c>
      <c r="J156" s="72">
        <v>0</v>
      </c>
      <c r="K156" s="72">
        <v>5.6737588652482268E-2</v>
      </c>
      <c r="L156" s="72">
        <v>0.88652482269503541</v>
      </c>
      <c r="M156" s="72">
        <v>5.6737588652482268E-2</v>
      </c>
      <c r="N156" s="72">
        <v>5.6737588652482268E-2</v>
      </c>
      <c r="O156" s="72">
        <v>0.88652482269503541</v>
      </c>
    </row>
    <row r="157" spans="2:15" x14ac:dyDescent="0.2">
      <c r="B157" s="72">
        <v>147</v>
      </c>
      <c r="C157" s="72">
        <v>1</v>
      </c>
      <c r="D157" s="72">
        <v>1.0549072991678572</v>
      </c>
      <c r="E157" s="72">
        <v>5.1098777585886577</v>
      </c>
      <c r="F157" s="72">
        <v>4.060051954853936</v>
      </c>
      <c r="G157" s="72">
        <v>1</v>
      </c>
      <c r="H157" s="72">
        <v>0</v>
      </c>
      <c r="I157" s="72">
        <v>0</v>
      </c>
      <c r="J157" s="72">
        <v>9.8383696416022487E-2</v>
      </c>
      <c r="K157" s="72">
        <v>0.12157413914265636</v>
      </c>
      <c r="L157" s="72">
        <v>0.74490513000702741</v>
      </c>
      <c r="M157" s="72">
        <v>3.5137034434293744E-2</v>
      </c>
      <c r="N157" s="72">
        <v>7.3787772312016872E-2</v>
      </c>
      <c r="O157" s="72">
        <v>0.56219255094869991</v>
      </c>
    </row>
    <row r="158" spans="2:15" x14ac:dyDescent="0.2">
      <c r="B158" s="72">
        <v>148</v>
      </c>
      <c r="C158" s="72">
        <v>2</v>
      </c>
      <c r="D158" s="72">
        <v>7.6387245496626983</v>
      </c>
      <c r="E158" s="72">
        <v>4.7004826081926296</v>
      </c>
      <c r="F158" s="72">
        <v>6.6292523583780589</v>
      </c>
      <c r="G158" s="72">
        <v>0.5968992248062015</v>
      </c>
      <c r="H158" s="72">
        <v>0.37209302325581395</v>
      </c>
      <c r="I158" s="72">
        <v>3.1007751937984496E-2</v>
      </c>
      <c r="J158" s="72">
        <v>0.16279069767441862</v>
      </c>
      <c r="K158" s="72">
        <v>0</v>
      </c>
      <c r="L158" s="72">
        <v>0</v>
      </c>
      <c r="M158" s="72">
        <v>0.83720930232558144</v>
      </c>
      <c r="N158" s="72">
        <v>0.96124031007751942</v>
      </c>
      <c r="O158" s="72">
        <v>0</v>
      </c>
    </row>
    <row r="159" spans="2:15" x14ac:dyDescent="0.2">
      <c r="B159" s="72">
        <v>149</v>
      </c>
      <c r="C159" s="72">
        <v>3</v>
      </c>
      <c r="D159" s="72">
        <v>3.9885677007439386</v>
      </c>
      <c r="E159" s="72">
        <v>3.6823193514817065</v>
      </c>
      <c r="F159" s="72">
        <v>0.87730536670348347</v>
      </c>
      <c r="G159" s="72">
        <v>0.98365122615803813</v>
      </c>
      <c r="H159" s="72">
        <v>1.6348773841961851E-2</v>
      </c>
      <c r="I159" s="72">
        <v>0</v>
      </c>
      <c r="J159" s="72">
        <v>0.18528610354223432</v>
      </c>
      <c r="K159" s="72">
        <v>0.80381471389645776</v>
      </c>
      <c r="L159" s="72">
        <v>0</v>
      </c>
      <c r="M159" s="72">
        <v>1.0899182561307902E-2</v>
      </c>
      <c r="N159" s="72">
        <v>0.61035422343324253</v>
      </c>
      <c r="O159" s="72">
        <v>0</v>
      </c>
    </row>
    <row r="160" spans="2:15" x14ac:dyDescent="0.2">
      <c r="B160" s="72">
        <v>150</v>
      </c>
      <c r="C160" s="72">
        <v>2</v>
      </c>
      <c r="D160" s="72">
        <v>4.495589057075791</v>
      </c>
      <c r="E160" s="72">
        <v>2.5944099888207952</v>
      </c>
      <c r="F160" s="72">
        <v>2.909273399763161</v>
      </c>
      <c r="G160" s="72">
        <v>0.7882037533512064</v>
      </c>
      <c r="H160" s="72">
        <v>0.19571045576407506</v>
      </c>
      <c r="I160" s="72">
        <v>1.6085790884718499E-2</v>
      </c>
      <c r="J160" s="72">
        <v>8.8471849865951746E-2</v>
      </c>
      <c r="K160" s="72">
        <v>0.86863270777479895</v>
      </c>
      <c r="L160" s="72">
        <v>0</v>
      </c>
      <c r="M160" s="72">
        <v>4.2895442359249331E-2</v>
      </c>
      <c r="N160" s="72">
        <v>9.9195710455764072E-2</v>
      </c>
      <c r="O160" s="72">
        <v>0</v>
      </c>
    </row>
    <row r="161" spans="2:15" x14ac:dyDescent="0.2">
      <c r="B161" s="72">
        <v>151</v>
      </c>
      <c r="C161" s="72">
        <v>3</v>
      </c>
      <c r="D161" s="72">
        <v>3.8878822658674603</v>
      </c>
      <c r="E161" s="72">
        <v>3.7121580291398653</v>
      </c>
      <c r="F161" s="72">
        <v>0.84003655128994914</v>
      </c>
      <c r="G161" s="72">
        <v>1</v>
      </c>
      <c r="H161" s="72">
        <v>0</v>
      </c>
      <c r="I161" s="72">
        <v>0</v>
      </c>
      <c r="J161" s="72">
        <v>0.33333333333333331</v>
      </c>
      <c r="K161" s="72">
        <v>0.66666666666666663</v>
      </c>
      <c r="L161" s="72">
        <v>0</v>
      </c>
      <c r="M161" s="72">
        <v>0</v>
      </c>
      <c r="N161" s="72">
        <v>0.66666666666666663</v>
      </c>
      <c r="O161" s="72">
        <v>0</v>
      </c>
    </row>
    <row r="162" spans="2:15" x14ac:dyDescent="0.2">
      <c r="B162" s="72">
        <v>152</v>
      </c>
      <c r="C162" s="72">
        <v>3</v>
      </c>
      <c r="D162" s="72">
        <v>4.9976369521106294</v>
      </c>
      <c r="E162" s="72">
        <v>4.5934036397590194</v>
      </c>
      <c r="F162" s="72">
        <v>2.2041792227777735</v>
      </c>
      <c r="G162" s="72">
        <v>1</v>
      </c>
      <c r="H162" s="72">
        <v>0</v>
      </c>
      <c r="I162" s="72">
        <v>0</v>
      </c>
      <c r="J162" s="72">
        <v>0</v>
      </c>
      <c r="K162" s="72">
        <v>1</v>
      </c>
      <c r="L162" s="72">
        <v>0</v>
      </c>
      <c r="M162" s="72">
        <v>0</v>
      </c>
      <c r="N162" s="72">
        <v>1</v>
      </c>
      <c r="O162" s="72">
        <v>0</v>
      </c>
    </row>
    <row r="163" spans="2:15" x14ac:dyDescent="0.2">
      <c r="B163" s="72">
        <v>153</v>
      </c>
      <c r="C163" s="72">
        <v>1</v>
      </c>
      <c r="D163" s="72">
        <v>2.8152791598147475</v>
      </c>
      <c r="E163" s="72">
        <v>6.2056412484396786</v>
      </c>
      <c r="F163" s="72">
        <v>6.0394725448102644</v>
      </c>
      <c r="G163" s="72">
        <v>0.88571428571428568</v>
      </c>
      <c r="H163" s="72">
        <v>0</v>
      </c>
      <c r="I163" s="72">
        <v>0.11428571428571428</v>
      </c>
      <c r="J163" s="72">
        <v>0</v>
      </c>
      <c r="K163" s="72">
        <v>0</v>
      </c>
      <c r="L163" s="72">
        <v>1</v>
      </c>
      <c r="M163" s="72">
        <v>0</v>
      </c>
      <c r="N163" s="72">
        <v>0</v>
      </c>
      <c r="O163" s="72">
        <v>1</v>
      </c>
    </row>
    <row r="164" spans="2:15" x14ac:dyDescent="0.2">
      <c r="B164" s="72">
        <v>154</v>
      </c>
      <c r="C164" s="72">
        <v>1</v>
      </c>
      <c r="D164" s="72">
        <v>1.981947781245776</v>
      </c>
      <c r="E164" s="72">
        <v>4.366458894165155</v>
      </c>
      <c r="F164" s="72">
        <v>4.625569077677703</v>
      </c>
      <c r="G164" s="72">
        <v>0.82315789473684209</v>
      </c>
      <c r="H164" s="72">
        <v>3.3684210526315789E-2</v>
      </c>
      <c r="I164" s="72">
        <v>0.1431578947368421</v>
      </c>
      <c r="J164" s="72">
        <v>0.24631578947368421</v>
      </c>
      <c r="K164" s="72">
        <v>8.4210526315789472E-2</v>
      </c>
      <c r="L164" s="72">
        <v>0.66947368421052633</v>
      </c>
      <c r="M164" s="72">
        <v>0</v>
      </c>
      <c r="N164" s="72">
        <v>0.04</v>
      </c>
      <c r="O164" s="72">
        <v>0.66947368421052633</v>
      </c>
    </row>
    <row r="165" spans="2:15" x14ac:dyDescent="0.2">
      <c r="B165" s="72">
        <v>155</v>
      </c>
      <c r="C165" s="72">
        <v>3</v>
      </c>
      <c r="D165" s="72">
        <v>4.4763398577355673</v>
      </c>
      <c r="E165" s="72">
        <v>2.8998748727186285</v>
      </c>
      <c r="F165" s="72">
        <v>1.8554439957661422</v>
      </c>
      <c r="G165" s="72">
        <v>0.85312370707488627</v>
      </c>
      <c r="H165" s="72">
        <v>5.5854364915184113E-2</v>
      </c>
      <c r="I165" s="72">
        <v>9.102192800992967E-2</v>
      </c>
      <c r="J165" s="72">
        <v>0.14687629292511378</v>
      </c>
      <c r="K165" s="72">
        <v>0.85312370707488627</v>
      </c>
      <c r="L165" s="72">
        <v>0</v>
      </c>
      <c r="M165" s="72">
        <v>0</v>
      </c>
      <c r="N165" s="72">
        <v>0.79644187008688461</v>
      </c>
      <c r="O165" s="72">
        <v>0</v>
      </c>
    </row>
    <row r="166" spans="2:15" x14ac:dyDescent="0.2">
      <c r="B166" s="72">
        <v>156</v>
      </c>
      <c r="C166" s="72">
        <v>1</v>
      </c>
      <c r="D166" s="72">
        <v>2.1887682246351523</v>
      </c>
      <c r="E166" s="72">
        <v>3.0699428702404084</v>
      </c>
      <c r="F166" s="72">
        <v>2.9322982603429177</v>
      </c>
      <c r="G166" s="72">
        <v>0.88817303267372294</v>
      </c>
      <c r="H166" s="72">
        <v>5.2001840773124711E-2</v>
      </c>
      <c r="I166" s="72">
        <v>5.9825126553152322E-2</v>
      </c>
      <c r="J166" s="72">
        <v>0.57662218131615284</v>
      </c>
      <c r="K166" s="72">
        <v>0.12425218591808559</v>
      </c>
      <c r="L166" s="72">
        <v>0.26231017027151404</v>
      </c>
      <c r="M166" s="72">
        <v>3.6815462494247581E-2</v>
      </c>
      <c r="N166" s="72">
        <v>4.6019328117809483E-2</v>
      </c>
      <c r="O166" s="72">
        <v>0.26231017027151404</v>
      </c>
    </row>
    <row r="167" spans="2:15" x14ac:dyDescent="0.2">
      <c r="B167" s="72">
        <v>157</v>
      </c>
      <c r="C167" s="72">
        <v>2</v>
      </c>
      <c r="D167" s="72">
        <v>4.3751921673776746</v>
      </c>
      <c r="E167" s="72">
        <v>2.5364813047835799</v>
      </c>
      <c r="F167" s="72">
        <v>2.8928516349208016</v>
      </c>
      <c r="G167" s="72">
        <v>0.83695652173913049</v>
      </c>
      <c r="H167" s="72">
        <v>0.11413043478260869</v>
      </c>
      <c r="I167" s="72">
        <v>4.8913043478260872E-2</v>
      </c>
      <c r="J167" s="72">
        <v>0.8125</v>
      </c>
      <c r="K167" s="72">
        <v>0.16304347826086957</v>
      </c>
      <c r="L167" s="72">
        <v>0</v>
      </c>
      <c r="M167" s="72">
        <v>2.4456521739130436E-2</v>
      </c>
      <c r="N167" s="72">
        <v>0.72282608695652173</v>
      </c>
      <c r="O167" s="72">
        <v>0</v>
      </c>
    </row>
    <row r="168" spans="2:15" x14ac:dyDescent="0.2">
      <c r="B168" s="72">
        <v>158</v>
      </c>
      <c r="C168" s="72">
        <v>1</v>
      </c>
      <c r="D168" s="72">
        <v>1.9945499854101272</v>
      </c>
      <c r="E168" s="72">
        <v>6.0889308154493929</v>
      </c>
      <c r="F168" s="72">
        <v>5.2532336025369624</v>
      </c>
      <c r="G168" s="72">
        <v>1</v>
      </c>
      <c r="H168" s="72">
        <v>0</v>
      </c>
      <c r="I168" s="72">
        <v>0</v>
      </c>
      <c r="J168" s="72">
        <v>4.5454545454545456E-2</v>
      </c>
      <c r="K168" s="72">
        <v>6.8181818181818177E-2</v>
      </c>
      <c r="L168" s="72">
        <v>0.88636363636363635</v>
      </c>
      <c r="M168" s="72">
        <v>0</v>
      </c>
      <c r="N168" s="72">
        <v>0</v>
      </c>
      <c r="O168" s="72">
        <v>0.88636363636363635</v>
      </c>
    </row>
    <row r="169" spans="2:15" x14ac:dyDescent="0.2">
      <c r="B169" s="72">
        <v>159</v>
      </c>
      <c r="C169" s="72">
        <v>3</v>
      </c>
      <c r="D169" s="72">
        <v>3.9930001800745423</v>
      </c>
      <c r="E169" s="72">
        <v>3.1806755699096381</v>
      </c>
      <c r="F169" s="72">
        <v>1.7549332454889603</v>
      </c>
      <c r="G169" s="72">
        <v>0.90445859872611467</v>
      </c>
      <c r="H169" s="72">
        <v>7.6433121019108277E-2</v>
      </c>
      <c r="I169" s="72">
        <v>1.9108280254777069E-2</v>
      </c>
      <c r="J169" s="72">
        <v>1.9108280254777069E-2</v>
      </c>
      <c r="K169" s="72">
        <v>0.89490445859872614</v>
      </c>
      <c r="L169" s="72">
        <v>0</v>
      </c>
      <c r="M169" s="72">
        <v>8.598726114649681E-2</v>
      </c>
      <c r="N169" s="72">
        <v>0.23885350318471338</v>
      </c>
      <c r="O169" s="72">
        <v>0</v>
      </c>
    </row>
    <row r="170" spans="2:15" x14ac:dyDescent="0.2">
      <c r="B170" s="72">
        <v>160</v>
      </c>
      <c r="C170" s="72">
        <v>1</v>
      </c>
      <c r="D170" s="72">
        <v>2.743509459040431</v>
      </c>
      <c r="E170" s="72">
        <v>3.1608498207340094</v>
      </c>
      <c r="F170" s="72">
        <v>4.0216651227556408</v>
      </c>
      <c r="G170" s="72">
        <v>0.76145203111495241</v>
      </c>
      <c r="H170" s="72">
        <v>0.1763180639585134</v>
      </c>
      <c r="I170" s="72">
        <v>6.2229904926534137E-2</v>
      </c>
      <c r="J170" s="72">
        <v>7.7787381158167671E-3</v>
      </c>
      <c r="K170" s="72">
        <v>0.2662057044079516</v>
      </c>
      <c r="L170" s="72">
        <v>0.56006914433880728</v>
      </c>
      <c r="M170" s="72">
        <v>0.16594641313742436</v>
      </c>
      <c r="N170" s="72">
        <v>0.31979256698357822</v>
      </c>
      <c r="O170" s="72">
        <v>0.56006914433880728</v>
      </c>
    </row>
    <row r="171" spans="2:15" x14ac:dyDescent="0.2">
      <c r="B171" s="72">
        <v>161</v>
      </c>
      <c r="C171" s="72">
        <v>1</v>
      </c>
      <c r="D171" s="72">
        <v>2.7077452892637681</v>
      </c>
      <c r="E171" s="72">
        <v>3.5601679692903714</v>
      </c>
      <c r="F171" s="72">
        <v>3.9265056719239171</v>
      </c>
      <c r="G171" s="72">
        <v>0.83452211126961484</v>
      </c>
      <c r="H171" s="72">
        <v>0.14835948644793154</v>
      </c>
      <c r="I171" s="72">
        <v>1.7118402282453638E-2</v>
      </c>
      <c r="J171" s="72">
        <v>2.1398002853067047E-2</v>
      </c>
      <c r="K171" s="72">
        <v>9.9857346647646214E-2</v>
      </c>
      <c r="L171" s="72">
        <v>0.54778887303851642</v>
      </c>
      <c r="M171" s="72">
        <v>0.33095577746077032</v>
      </c>
      <c r="N171" s="72">
        <v>0.42653352353780316</v>
      </c>
      <c r="O171" s="72">
        <v>0.54778887303851642</v>
      </c>
    </row>
    <row r="172" spans="2:15" x14ac:dyDescent="0.2">
      <c r="B172" s="72">
        <v>162</v>
      </c>
      <c r="C172" s="72">
        <v>1</v>
      </c>
      <c r="D172" s="72">
        <v>3.0326767156946848</v>
      </c>
      <c r="E172" s="72">
        <v>6.1474909027349067</v>
      </c>
      <c r="F172" s="72">
        <v>6.1441038188081523</v>
      </c>
      <c r="G172" s="72">
        <v>0.85446527012127893</v>
      </c>
      <c r="H172" s="72">
        <v>0</v>
      </c>
      <c r="I172" s="72">
        <v>0.14553472987872107</v>
      </c>
      <c r="J172" s="72">
        <v>7.717750826901874E-3</v>
      </c>
      <c r="K172" s="72">
        <v>0</v>
      </c>
      <c r="L172" s="72">
        <v>0.99228224917309815</v>
      </c>
      <c r="M172" s="72">
        <v>0</v>
      </c>
      <c r="N172" s="72">
        <v>0</v>
      </c>
      <c r="O172" s="72">
        <v>0.99228224917309815</v>
      </c>
    </row>
    <row r="173" spans="2:15" x14ac:dyDescent="0.2">
      <c r="B173" s="72">
        <v>163</v>
      </c>
      <c r="C173" s="72">
        <v>3</v>
      </c>
      <c r="D173" s="72">
        <v>4.2223592865474018</v>
      </c>
      <c r="E173" s="72">
        <v>3.4237262302740104</v>
      </c>
      <c r="F173" s="72">
        <v>1.4204319991213772</v>
      </c>
      <c r="G173" s="72">
        <v>0.94326241134751776</v>
      </c>
      <c r="H173" s="72">
        <v>0</v>
      </c>
      <c r="I173" s="72">
        <v>5.6737588652482268E-2</v>
      </c>
      <c r="J173" s="72">
        <v>0.37021276595744679</v>
      </c>
      <c r="K173" s="72">
        <v>0.62978723404255321</v>
      </c>
      <c r="L173" s="72">
        <v>0</v>
      </c>
      <c r="M173" s="72">
        <v>0</v>
      </c>
      <c r="N173" s="72">
        <v>0.91063829787234041</v>
      </c>
      <c r="O173" s="72">
        <v>0</v>
      </c>
    </row>
    <row r="174" spans="2:15" x14ac:dyDescent="0.2">
      <c r="B174" s="72">
        <v>164</v>
      </c>
      <c r="C174" s="72">
        <v>3</v>
      </c>
      <c r="D174" s="72">
        <v>3.7383443833878567</v>
      </c>
      <c r="E174" s="72">
        <v>3.1889917974125788</v>
      </c>
      <c r="F174" s="72">
        <v>1.3719727048686448</v>
      </c>
      <c r="G174" s="72">
        <v>0.93422655298416568</v>
      </c>
      <c r="H174" s="72">
        <v>6.5773447015834346E-2</v>
      </c>
      <c r="I174" s="72">
        <v>0</v>
      </c>
      <c r="J174" s="72">
        <v>0.13154689403166869</v>
      </c>
      <c r="K174" s="72">
        <v>0.79537149817295982</v>
      </c>
      <c r="L174" s="72">
        <v>0</v>
      </c>
      <c r="M174" s="72">
        <v>7.3081607795371498E-2</v>
      </c>
      <c r="N174" s="72">
        <v>0.23629719853836784</v>
      </c>
      <c r="O174" s="72">
        <v>0</v>
      </c>
    </row>
    <row r="175" spans="2:15" x14ac:dyDescent="0.2">
      <c r="B175" s="72">
        <v>165</v>
      </c>
      <c r="C175" s="72">
        <v>3</v>
      </c>
      <c r="D175" s="72">
        <v>4.9489256039604603</v>
      </c>
      <c r="E175" s="72">
        <v>3.9772595349851523</v>
      </c>
      <c r="F175" s="72">
        <v>2.3339888947460787</v>
      </c>
      <c r="G175" s="72">
        <v>0.90934844192634556</v>
      </c>
      <c r="H175" s="72">
        <v>0</v>
      </c>
      <c r="I175" s="72">
        <v>9.0651558073654395E-2</v>
      </c>
      <c r="J175" s="72">
        <v>1.0387157695939566E-2</v>
      </c>
      <c r="K175" s="72">
        <v>0.98961284230406044</v>
      </c>
      <c r="L175" s="72">
        <v>0</v>
      </c>
      <c r="M175" s="72">
        <v>0</v>
      </c>
      <c r="N175" s="72">
        <v>0.96694995278564688</v>
      </c>
      <c r="O175" s="72">
        <v>0</v>
      </c>
    </row>
    <row r="176" spans="2:15" x14ac:dyDescent="0.2">
      <c r="B176" s="72">
        <v>166</v>
      </c>
      <c r="C176" s="72">
        <v>3</v>
      </c>
      <c r="D176" s="72">
        <v>2.765958242592732</v>
      </c>
      <c r="E176" s="72">
        <v>3.0070172804284461</v>
      </c>
      <c r="F176" s="72">
        <v>1.0201146516544954</v>
      </c>
      <c r="G176" s="72">
        <v>0.93927125506072873</v>
      </c>
      <c r="H176" s="72">
        <v>3.643724696356275E-2</v>
      </c>
      <c r="I176" s="72">
        <v>2.4291497975708502E-2</v>
      </c>
      <c r="J176" s="72">
        <v>0.16396761133603238</v>
      </c>
      <c r="K176" s="72">
        <v>0.60931174089068829</v>
      </c>
      <c r="L176" s="72">
        <v>0.145748987854251</v>
      </c>
      <c r="M176" s="72">
        <v>8.0971659919028341E-2</v>
      </c>
      <c r="N176" s="72">
        <v>0.32793522267206476</v>
      </c>
      <c r="O176" s="72">
        <v>0.145748987854251</v>
      </c>
    </row>
    <row r="177" spans="2:15" x14ac:dyDescent="0.2">
      <c r="B177" s="72">
        <v>167</v>
      </c>
      <c r="C177" s="72">
        <v>3</v>
      </c>
      <c r="D177" s="72">
        <v>3.9401330161831662</v>
      </c>
      <c r="E177" s="72">
        <v>2.8764048516306975</v>
      </c>
      <c r="F177" s="72">
        <v>0.81728176308690403</v>
      </c>
      <c r="G177" s="72">
        <v>0.91754244139046082</v>
      </c>
      <c r="H177" s="72">
        <v>3.637833468067906E-2</v>
      </c>
      <c r="I177" s="72">
        <v>4.6079223928860144E-2</v>
      </c>
      <c r="J177" s="72">
        <v>0.26677445432497982</v>
      </c>
      <c r="K177" s="72">
        <v>0.67178658043654005</v>
      </c>
      <c r="L177" s="72">
        <v>3.2336297493936943E-3</v>
      </c>
      <c r="M177" s="72">
        <v>5.8205335489086497E-2</v>
      </c>
      <c r="N177" s="72">
        <v>0.73484236054971708</v>
      </c>
      <c r="O177" s="72">
        <v>3.2336297493936943E-3</v>
      </c>
    </row>
    <row r="178" spans="2:15" x14ac:dyDescent="0.2">
      <c r="B178" s="72">
        <v>168</v>
      </c>
      <c r="C178" s="72">
        <v>3</v>
      </c>
      <c r="D178" s="72">
        <v>2.3702407943379633</v>
      </c>
      <c r="E178" s="72">
        <v>4.1744125947885617</v>
      </c>
      <c r="F178" s="72">
        <v>2.274883787942751</v>
      </c>
      <c r="G178" s="72">
        <v>1</v>
      </c>
      <c r="H178" s="72">
        <v>0</v>
      </c>
      <c r="I178" s="72">
        <v>0</v>
      </c>
      <c r="J178" s="72">
        <v>9.5238095238095233E-2</v>
      </c>
      <c r="K178" s="72">
        <v>0.64102564102564108</v>
      </c>
      <c r="L178" s="72">
        <v>0.26373626373626374</v>
      </c>
      <c r="M178" s="72">
        <v>0</v>
      </c>
      <c r="N178" s="72">
        <v>2.197802197802198E-2</v>
      </c>
      <c r="O178" s="72">
        <v>0.26373626373626374</v>
      </c>
    </row>
    <row r="179" spans="2:15" x14ac:dyDescent="0.2">
      <c r="B179" s="72">
        <v>169</v>
      </c>
      <c r="C179" s="72">
        <v>3</v>
      </c>
      <c r="D179" s="72">
        <v>4.4615519326115285</v>
      </c>
      <c r="E179" s="72">
        <v>3.2499069082826653</v>
      </c>
      <c r="F179" s="72">
        <v>2.4774504064007319</v>
      </c>
      <c r="G179" s="72">
        <v>0.8413878562577447</v>
      </c>
      <c r="H179" s="72">
        <v>0</v>
      </c>
      <c r="I179" s="72">
        <v>0.15861214374225527</v>
      </c>
      <c r="J179" s="72">
        <v>0.14869888475836432</v>
      </c>
      <c r="K179" s="72">
        <v>0.7992565055762082</v>
      </c>
      <c r="L179" s="72">
        <v>5.204460966542751E-2</v>
      </c>
      <c r="M179" s="72">
        <v>0</v>
      </c>
      <c r="N179" s="72">
        <v>0.78810408921933084</v>
      </c>
      <c r="O179" s="72">
        <v>5.204460966542751E-2</v>
      </c>
    </row>
    <row r="180" spans="2:15" x14ac:dyDescent="0.2">
      <c r="B180" s="72">
        <v>170</v>
      </c>
      <c r="C180" s="72">
        <v>3</v>
      </c>
      <c r="D180" s="72">
        <v>4.0642324269716417</v>
      </c>
      <c r="E180" s="72">
        <v>3.3664106056011867</v>
      </c>
      <c r="F180" s="72">
        <v>0.86895557927230105</v>
      </c>
      <c r="G180" s="72">
        <v>0.95169946332737032</v>
      </c>
      <c r="H180" s="72">
        <v>3.2200357781753133E-2</v>
      </c>
      <c r="I180" s="72">
        <v>1.6100178890876567E-2</v>
      </c>
      <c r="J180" s="72">
        <v>0.23971377459749552</v>
      </c>
      <c r="K180" s="72">
        <v>0.76028622540250446</v>
      </c>
      <c r="L180" s="72">
        <v>0</v>
      </c>
      <c r="M180" s="72">
        <v>0</v>
      </c>
      <c r="N180" s="72">
        <v>0.73345259391771023</v>
      </c>
      <c r="O180" s="72">
        <v>0</v>
      </c>
    </row>
    <row r="181" spans="2:15" x14ac:dyDescent="0.2">
      <c r="B181" s="72">
        <v>171</v>
      </c>
      <c r="C181" s="72">
        <v>3</v>
      </c>
      <c r="D181" s="72">
        <v>5.7699713959676266</v>
      </c>
      <c r="E181" s="72">
        <v>4.4477143185504335</v>
      </c>
      <c r="F181" s="72">
        <v>4.3460377006907898</v>
      </c>
      <c r="G181" s="72">
        <v>0.90169491525423728</v>
      </c>
      <c r="H181" s="72">
        <v>9.8305084745762716E-2</v>
      </c>
      <c r="I181" s="72">
        <v>0</v>
      </c>
      <c r="J181" s="72">
        <v>4.9152542372881358E-2</v>
      </c>
      <c r="K181" s="72">
        <v>0.15084745762711865</v>
      </c>
      <c r="L181" s="72">
        <v>0</v>
      </c>
      <c r="M181" s="72">
        <v>0.8</v>
      </c>
      <c r="N181" s="72">
        <v>0.90677966101694918</v>
      </c>
      <c r="O181" s="72">
        <v>0</v>
      </c>
    </row>
    <row r="182" spans="2:15" x14ac:dyDescent="0.2">
      <c r="B182" s="72">
        <v>172</v>
      </c>
      <c r="C182" s="72">
        <v>3</v>
      </c>
      <c r="D182" s="72">
        <v>3.7598650338116415</v>
      </c>
      <c r="E182" s="72">
        <v>3.2145179370671815</v>
      </c>
      <c r="F182" s="72">
        <v>1.7677667773214942</v>
      </c>
      <c r="G182" s="72">
        <v>0.92258064516129035</v>
      </c>
      <c r="H182" s="72">
        <v>7.7419354838709681E-2</v>
      </c>
      <c r="I182" s="72">
        <v>0</v>
      </c>
      <c r="J182" s="72">
        <v>0.12258064516129032</v>
      </c>
      <c r="K182" s="72">
        <v>0.8</v>
      </c>
      <c r="L182" s="72">
        <v>0</v>
      </c>
      <c r="M182" s="72">
        <v>7.7419354838709681E-2</v>
      </c>
      <c r="N182" s="72">
        <v>0.1032258064516129</v>
      </c>
      <c r="O182" s="72">
        <v>0</v>
      </c>
    </row>
    <row r="183" spans="2:15" x14ac:dyDescent="0.2">
      <c r="B183" s="72">
        <v>173</v>
      </c>
      <c r="C183" s="72">
        <v>3</v>
      </c>
      <c r="D183" s="72">
        <v>3.8336490168586068</v>
      </c>
      <c r="E183" s="72">
        <v>4.0642881930796912</v>
      </c>
      <c r="F183" s="72">
        <v>1.6987274147697615</v>
      </c>
      <c r="G183" s="72">
        <v>1</v>
      </c>
      <c r="H183" s="72">
        <v>0</v>
      </c>
      <c r="I183" s="72">
        <v>0</v>
      </c>
      <c r="J183" s="72">
        <v>0.12719298245614036</v>
      </c>
      <c r="K183" s="72">
        <v>0.8728070175438597</v>
      </c>
      <c r="L183" s="72">
        <v>0</v>
      </c>
      <c r="M183" s="72">
        <v>0</v>
      </c>
      <c r="N183" s="72">
        <v>0.17543859649122806</v>
      </c>
      <c r="O183" s="72">
        <v>0</v>
      </c>
    </row>
    <row r="184" spans="2:15" x14ac:dyDescent="0.2">
      <c r="B184" s="72">
        <v>174</v>
      </c>
      <c r="C184" s="72">
        <v>1</v>
      </c>
      <c r="D184" s="72">
        <v>2.6093084381842391</v>
      </c>
      <c r="E184" s="72">
        <v>6.6130906291405118</v>
      </c>
      <c r="F184" s="72">
        <v>5.8719458180341872</v>
      </c>
      <c r="G184" s="72">
        <v>1</v>
      </c>
      <c r="H184" s="72">
        <v>0</v>
      </c>
      <c r="I184" s="72">
        <v>0</v>
      </c>
      <c r="J184" s="72">
        <v>0</v>
      </c>
      <c r="K184" s="72">
        <v>0</v>
      </c>
      <c r="L184" s="72">
        <v>1</v>
      </c>
      <c r="M184" s="72">
        <v>0</v>
      </c>
      <c r="N184" s="72">
        <v>0</v>
      </c>
      <c r="O184" s="72">
        <v>1</v>
      </c>
    </row>
    <row r="185" spans="2:15" x14ac:dyDescent="0.2">
      <c r="B185" s="72">
        <v>175</v>
      </c>
      <c r="C185" s="72">
        <v>3</v>
      </c>
      <c r="D185" s="72">
        <v>2.5017899869501625</v>
      </c>
      <c r="E185" s="72">
        <v>3.5606067561552894</v>
      </c>
      <c r="F185" s="72">
        <v>2.4300153459920657</v>
      </c>
      <c r="G185" s="72">
        <v>0.91633466135458164</v>
      </c>
      <c r="H185" s="72">
        <v>8.3665338645418322E-2</v>
      </c>
      <c r="I185" s="72">
        <v>0</v>
      </c>
      <c r="J185" s="72">
        <v>0</v>
      </c>
      <c r="K185" s="72">
        <v>0.68127490039840632</v>
      </c>
      <c r="L185" s="72">
        <v>0.31274900398406374</v>
      </c>
      <c r="M185" s="72">
        <v>5.9760956175298804E-3</v>
      </c>
      <c r="N185" s="72">
        <v>8.3665338645418322E-2</v>
      </c>
      <c r="O185" s="72">
        <v>0.29681274900398408</v>
      </c>
    </row>
    <row r="186" spans="2:15" x14ac:dyDescent="0.2">
      <c r="B186" s="72">
        <v>176</v>
      </c>
      <c r="C186" s="72">
        <v>3</v>
      </c>
      <c r="D186" s="72">
        <v>5.0915866496469597</v>
      </c>
      <c r="E186" s="72">
        <v>3.3289384514573364</v>
      </c>
      <c r="F186" s="72">
        <v>2.770967696377872</v>
      </c>
      <c r="G186" s="72">
        <v>0.81262729124236255</v>
      </c>
      <c r="H186" s="72">
        <v>4.8879837067209775E-2</v>
      </c>
      <c r="I186" s="72">
        <v>0.1384928716904277</v>
      </c>
      <c r="J186" s="72">
        <v>6.313645621181263E-2</v>
      </c>
      <c r="K186" s="72">
        <v>0.93686354378818737</v>
      </c>
      <c r="L186" s="72">
        <v>0</v>
      </c>
      <c r="M186" s="72">
        <v>0</v>
      </c>
      <c r="N186" s="72">
        <v>0.94908350305498979</v>
      </c>
      <c r="O186" s="72">
        <v>0</v>
      </c>
    </row>
    <row r="187" spans="2:15" x14ac:dyDescent="0.2">
      <c r="B187" s="72">
        <v>177</v>
      </c>
      <c r="C187" s="72">
        <v>3</v>
      </c>
      <c r="D187" s="72">
        <v>4.9943283911447791</v>
      </c>
      <c r="E187" s="72">
        <v>4.1973102262557287</v>
      </c>
      <c r="F187" s="72">
        <v>2.1609804362550995</v>
      </c>
      <c r="G187" s="72">
        <v>0.95419847328244278</v>
      </c>
      <c r="H187" s="72">
        <v>4.5801526717557252E-2</v>
      </c>
      <c r="I187" s="72">
        <v>0</v>
      </c>
      <c r="J187" s="72">
        <v>0</v>
      </c>
      <c r="K187" s="72">
        <v>1</v>
      </c>
      <c r="L187" s="72">
        <v>0</v>
      </c>
      <c r="M187" s="72">
        <v>0</v>
      </c>
      <c r="N187" s="72">
        <v>1</v>
      </c>
      <c r="O187" s="72">
        <v>0</v>
      </c>
    </row>
    <row r="188" spans="2:15" x14ac:dyDescent="0.2">
      <c r="B188" s="72">
        <v>178</v>
      </c>
      <c r="C188" s="72">
        <v>1</v>
      </c>
      <c r="D188" s="72">
        <v>1.9761032562000749</v>
      </c>
      <c r="E188" s="72">
        <v>5.5731629734335177</v>
      </c>
      <c r="F188" s="72">
        <v>5.1804397908628568</v>
      </c>
      <c r="G188" s="72">
        <v>0.91025641025641024</v>
      </c>
      <c r="H188" s="72">
        <v>0</v>
      </c>
      <c r="I188" s="72">
        <v>8.9743589743589744E-2</v>
      </c>
      <c r="J188" s="72">
        <v>8.5470085470085479E-3</v>
      </c>
      <c r="K188" s="72">
        <v>0.13247863247863248</v>
      </c>
      <c r="L188" s="72">
        <v>0.85897435897435892</v>
      </c>
      <c r="M188" s="72">
        <v>0</v>
      </c>
      <c r="N188" s="72">
        <v>0</v>
      </c>
      <c r="O188" s="72">
        <v>0.85897435897435892</v>
      </c>
    </row>
    <row r="189" spans="2:15" x14ac:dyDescent="0.2">
      <c r="B189" s="72">
        <v>179</v>
      </c>
      <c r="C189" s="72">
        <v>1</v>
      </c>
      <c r="D189" s="72">
        <v>1.0775443553673205</v>
      </c>
      <c r="E189" s="72">
        <v>5.1683228492592086</v>
      </c>
      <c r="F189" s="72">
        <v>4.0538911320827964</v>
      </c>
      <c r="G189" s="72">
        <v>1</v>
      </c>
      <c r="H189" s="72">
        <v>0</v>
      </c>
      <c r="I189" s="72">
        <v>0</v>
      </c>
      <c r="J189" s="72">
        <v>8.6956521739130432E-2</v>
      </c>
      <c r="K189" s="72">
        <v>0.2495274102079395</v>
      </c>
      <c r="L189" s="72">
        <v>0.66351606805293006</v>
      </c>
      <c r="M189" s="72">
        <v>0</v>
      </c>
      <c r="N189" s="72">
        <v>0</v>
      </c>
      <c r="O189" s="72">
        <v>0.66351606805293006</v>
      </c>
    </row>
    <row r="190" spans="2:15" x14ac:dyDescent="0.2">
      <c r="B190" s="72">
        <v>180</v>
      </c>
      <c r="C190" s="72">
        <v>3</v>
      </c>
      <c r="D190" s="72">
        <v>4.0310915084289185</v>
      </c>
      <c r="E190" s="72">
        <v>2.9854498705352261</v>
      </c>
      <c r="F190" s="72">
        <v>0.95993542799737275</v>
      </c>
      <c r="G190" s="72">
        <v>0.92421052631578948</v>
      </c>
      <c r="H190" s="72">
        <v>7.5789473684210532E-2</v>
      </c>
      <c r="I190" s="72">
        <v>0</v>
      </c>
      <c r="J190" s="72">
        <v>0.29473684210526313</v>
      </c>
      <c r="K190" s="72">
        <v>0.70526315789473681</v>
      </c>
      <c r="L190" s="72">
        <v>0</v>
      </c>
      <c r="M190" s="72">
        <v>0</v>
      </c>
      <c r="N190" s="72">
        <v>0.70526315789473681</v>
      </c>
      <c r="O190" s="72">
        <v>0</v>
      </c>
    </row>
    <row r="191" spans="2:15" x14ac:dyDescent="0.2">
      <c r="B191" s="72">
        <v>181</v>
      </c>
      <c r="C191" s="72">
        <v>3</v>
      </c>
      <c r="D191" s="72">
        <v>3.9121308625920741</v>
      </c>
      <c r="E191" s="72">
        <v>4.075332667846415</v>
      </c>
      <c r="F191" s="72">
        <v>1.621594032076751</v>
      </c>
      <c r="G191" s="72">
        <v>1</v>
      </c>
      <c r="H191" s="72">
        <v>0</v>
      </c>
      <c r="I191" s="72">
        <v>0</v>
      </c>
      <c r="J191" s="72">
        <v>0.10059171597633136</v>
      </c>
      <c r="K191" s="72">
        <v>0.89940828402366868</v>
      </c>
      <c r="L191" s="72">
        <v>0</v>
      </c>
      <c r="M191" s="72">
        <v>0</v>
      </c>
      <c r="N191" s="72">
        <v>0.24852071005917159</v>
      </c>
      <c r="O191" s="72">
        <v>0</v>
      </c>
    </row>
    <row r="192" spans="2:15" x14ac:dyDescent="0.2">
      <c r="B192" s="72">
        <v>182</v>
      </c>
      <c r="C192" s="72">
        <v>3</v>
      </c>
      <c r="D192" s="72">
        <v>4.6735243429591335</v>
      </c>
      <c r="E192" s="72">
        <v>4.3095234692951268</v>
      </c>
      <c r="F192" s="72">
        <v>1.7706296890566557</v>
      </c>
      <c r="G192" s="72">
        <v>1</v>
      </c>
      <c r="H192" s="72">
        <v>0</v>
      </c>
      <c r="I192" s="72">
        <v>0</v>
      </c>
      <c r="J192" s="72">
        <v>8.6206896551724144E-2</v>
      </c>
      <c r="K192" s="72">
        <v>0.91379310344827591</v>
      </c>
      <c r="L192" s="72">
        <v>0</v>
      </c>
      <c r="M192" s="72">
        <v>0</v>
      </c>
      <c r="N192" s="72">
        <v>0.9211822660098522</v>
      </c>
      <c r="O192" s="72">
        <v>0</v>
      </c>
    </row>
    <row r="193" spans="2:15" x14ac:dyDescent="0.2">
      <c r="B193" s="72">
        <v>183</v>
      </c>
      <c r="C193" s="72">
        <v>3</v>
      </c>
      <c r="D193" s="72">
        <v>3.862132539557372</v>
      </c>
      <c r="E193" s="72">
        <v>3.7148873532006652</v>
      </c>
      <c r="F193" s="72">
        <v>2.105207329118707</v>
      </c>
      <c r="G193" s="72">
        <v>0.94523326572008115</v>
      </c>
      <c r="H193" s="72">
        <v>5.4766734279918863E-2</v>
      </c>
      <c r="I193" s="72">
        <v>0</v>
      </c>
      <c r="J193" s="72">
        <v>0.12373225152129817</v>
      </c>
      <c r="K193" s="72">
        <v>0.87626774847870181</v>
      </c>
      <c r="L193" s="72">
        <v>0</v>
      </c>
      <c r="M193" s="72">
        <v>0</v>
      </c>
      <c r="N193" s="72">
        <v>0</v>
      </c>
      <c r="O193" s="72">
        <v>0</v>
      </c>
    </row>
    <row r="194" spans="2:15" x14ac:dyDescent="0.2">
      <c r="B194" s="72">
        <v>184</v>
      </c>
      <c r="C194" s="72">
        <v>2</v>
      </c>
      <c r="D194" s="72">
        <v>4.4772326082104437</v>
      </c>
      <c r="E194" s="72">
        <v>1.5084619156145413</v>
      </c>
      <c r="F194" s="72">
        <v>2.7977407980201154</v>
      </c>
      <c r="G194" s="72">
        <v>0.76923076923076927</v>
      </c>
      <c r="H194" s="72">
        <v>0.23076923076923078</v>
      </c>
      <c r="I194" s="72">
        <v>0</v>
      </c>
      <c r="J194" s="72">
        <v>0.39560439560439559</v>
      </c>
      <c r="K194" s="72">
        <v>0.45054945054945056</v>
      </c>
      <c r="L194" s="72">
        <v>2.197802197802198E-2</v>
      </c>
      <c r="M194" s="72">
        <v>0.13186813186813187</v>
      </c>
      <c r="N194" s="72">
        <v>0.57509157509157505</v>
      </c>
      <c r="O194" s="72">
        <v>2.197802197802198E-2</v>
      </c>
    </row>
    <row r="195" spans="2:15" x14ac:dyDescent="0.2">
      <c r="B195" s="72">
        <v>185</v>
      </c>
      <c r="C195" s="72">
        <v>3</v>
      </c>
      <c r="D195" s="72">
        <v>2.8936332054724763</v>
      </c>
      <c r="E195" s="72">
        <v>2.679201891336418</v>
      </c>
      <c r="F195" s="72">
        <v>1.1065849626963746</v>
      </c>
      <c r="G195" s="72">
        <v>0.90796019900497515</v>
      </c>
      <c r="H195" s="72">
        <v>2.9850746268656716E-2</v>
      </c>
      <c r="I195" s="72">
        <v>6.2189054726368161E-2</v>
      </c>
      <c r="J195" s="72">
        <v>0.32835820895522388</v>
      </c>
      <c r="K195" s="72">
        <v>0.54477611940298509</v>
      </c>
      <c r="L195" s="72">
        <v>0.12686567164179105</v>
      </c>
      <c r="M195" s="72">
        <v>0</v>
      </c>
      <c r="N195" s="72">
        <v>0.44154228855721395</v>
      </c>
      <c r="O195" s="72">
        <v>0.12686567164179105</v>
      </c>
    </row>
    <row r="196" spans="2:15" x14ac:dyDescent="0.2">
      <c r="B196" s="72">
        <v>186</v>
      </c>
      <c r="C196" s="72">
        <v>3</v>
      </c>
      <c r="D196" s="72">
        <v>4.8403907175054535</v>
      </c>
      <c r="E196" s="72">
        <v>4.4226792064838092</v>
      </c>
      <c r="F196" s="72">
        <v>1.9829381084222064</v>
      </c>
      <c r="G196" s="72">
        <v>1</v>
      </c>
      <c r="H196" s="72">
        <v>0</v>
      </c>
      <c r="I196" s="72">
        <v>0</v>
      </c>
      <c r="J196" s="72">
        <v>2.1276595744680851E-2</v>
      </c>
      <c r="K196" s="72">
        <v>0.93617021276595747</v>
      </c>
      <c r="L196" s="72">
        <v>0</v>
      </c>
      <c r="M196" s="72">
        <v>4.2553191489361701E-2</v>
      </c>
      <c r="N196" s="72">
        <v>0.97872340425531912</v>
      </c>
      <c r="O196" s="72">
        <v>0</v>
      </c>
    </row>
    <row r="197" spans="2:15" x14ac:dyDescent="0.2">
      <c r="B197" s="72">
        <v>187</v>
      </c>
      <c r="C197" s="72">
        <v>2</v>
      </c>
      <c r="D197" s="72">
        <v>5.3384377195041974</v>
      </c>
      <c r="E197" s="72">
        <v>4.014968630507445</v>
      </c>
      <c r="F197" s="72">
        <v>4.2653913495164497</v>
      </c>
      <c r="G197" s="72">
        <v>0.86129753914988816</v>
      </c>
      <c r="H197" s="72">
        <v>0.116331096196868</v>
      </c>
      <c r="I197" s="72">
        <v>2.2371364653243849E-2</v>
      </c>
      <c r="J197" s="72">
        <v>7.1588366890380312E-2</v>
      </c>
      <c r="K197" s="72">
        <v>8.0536912751677847E-2</v>
      </c>
      <c r="L197" s="72">
        <v>9.6196868008948541E-2</v>
      </c>
      <c r="M197" s="72">
        <v>0.75167785234899331</v>
      </c>
      <c r="N197" s="72">
        <v>0.8680089485458613</v>
      </c>
      <c r="O197" s="72">
        <v>9.6196868008948541E-2</v>
      </c>
    </row>
    <row r="198" spans="2:15" x14ac:dyDescent="0.2">
      <c r="B198" s="72">
        <v>188</v>
      </c>
      <c r="C198" s="72">
        <v>3</v>
      </c>
      <c r="D198" s="72">
        <v>2.3979742540165856</v>
      </c>
      <c r="E198" s="72">
        <v>2.6879357172921634</v>
      </c>
      <c r="F198" s="72">
        <v>1.7453358570592374</v>
      </c>
      <c r="G198" s="72">
        <v>0.91709183673469385</v>
      </c>
      <c r="H198" s="72">
        <v>5.7397959183673471E-2</v>
      </c>
      <c r="I198" s="72">
        <v>2.5510204081632654E-2</v>
      </c>
      <c r="J198" s="72">
        <v>0.24872448979591838</v>
      </c>
      <c r="K198" s="72">
        <v>0.29719387755102039</v>
      </c>
      <c r="L198" s="72">
        <v>0.22959183673469388</v>
      </c>
      <c r="M198" s="72">
        <v>0.22448979591836735</v>
      </c>
      <c r="N198" s="72">
        <v>0.42729591836734693</v>
      </c>
      <c r="O198" s="72">
        <v>0.22959183673469388</v>
      </c>
    </row>
    <row r="199" spans="2:15" x14ac:dyDescent="0.2">
      <c r="B199" s="72">
        <v>189</v>
      </c>
      <c r="C199" s="72">
        <v>3</v>
      </c>
      <c r="D199" s="72">
        <v>4.842779321330644</v>
      </c>
      <c r="E199" s="72">
        <v>4.4372145917407151</v>
      </c>
      <c r="F199" s="72">
        <v>1.9857204356885163</v>
      </c>
      <c r="G199" s="72">
        <v>1</v>
      </c>
      <c r="H199" s="72">
        <v>0</v>
      </c>
      <c r="I199" s="72">
        <v>0</v>
      </c>
      <c r="J199" s="72">
        <v>6.3736263736263732E-2</v>
      </c>
      <c r="K199" s="72">
        <v>0.93626373626373627</v>
      </c>
      <c r="L199" s="72">
        <v>0</v>
      </c>
      <c r="M199" s="72">
        <v>0</v>
      </c>
      <c r="N199" s="72">
        <v>0.99120879120879124</v>
      </c>
      <c r="O199" s="72">
        <v>0</v>
      </c>
    </row>
    <row r="200" spans="2:15" x14ac:dyDescent="0.2">
      <c r="B200" s="72">
        <v>190</v>
      </c>
      <c r="C200" s="72">
        <v>2</v>
      </c>
      <c r="D200" s="72">
        <v>4.6684247467838356</v>
      </c>
      <c r="E200" s="72">
        <v>1.4419451286383369</v>
      </c>
      <c r="F200" s="72">
        <v>3.3139646658310813</v>
      </c>
      <c r="G200" s="72">
        <v>0.72304439746300209</v>
      </c>
      <c r="H200" s="72">
        <v>0.22198731501057081</v>
      </c>
      <c r="I200" s="72">
        <v>5.4968287526427059E-2</v>
      </c>
      <c r="J200" s="72">
        <v>0.62790697674418605</v>
      </c>
      <c r="K200" s="72">
        <v>0.37209302325581395</v>
      </c>
      <c r="L200" s="72">
        <v>0</v>
      </c>
      <c r="M200" s="72">
        <v>0</v>
      </c>
      <c r="N200" s="72">
        <v>0.4989429175475687</v>
      </c>
      <c r="O200" s="72">
        <v>0</v>
      </c>
    </row>
    <row r="201" spans="2:15" x14ac:dyDescent="0.2">
      <c r="B201" s="72">
        <v>191</v>
      </c>
      <c r="C201" s="72">
        <v>2</v>
      </c>
      <c r="D201" s="72">
        <v>5.6198944956155357</v>
      </c>
      <c r="E201" s="72">
        <v>3.896946896915721</v>
      </c>
      <c r="F201" s="72">
        <v>4.2064900647709855</v>
      </c>
      <c r="G201" s="72">
        <v>0.85314685314685312</v>
      </c>
      <c r="H201" s="72">
        <v>0.14685314685314685</v>
      </c>
      <c r="I201" s="72">
        <v>0</v>
      </c>
      <c r="J201" s="72">
        <v>8.2167832167832161E-2</v>
      </c>
      <c r="K201" s="72">
        <v>0.16958041958041958</v>
      </c>
      <c r="L201" s="72">
        <v>0</v>
      </c>
      <c r="M201" s="72">
        <v>0.74825174825174823</v>
      </c>
      <c r="N201" s="72">
        <v>0.82517482517482521</v>
      </c>
      <c r="O201" s="72">
        <v>0</v>
      </c>
    </row>
    <row r="202" spans="2:15" x14ac:dyDescent="0.2">
      <c r="B202" s="72">
        <v>192</v>
      </c>
      <c r="C202" s="72">
        <v>3</v>
      </c>
      <c r="D202" s="72">
        <v>3.44686571093396</v>
      </c>
      <c r="E202" s="72">
        <v>3.00152364592899</v>
      </c>
      <c r="F202" s="72">
        <v>1.9663320778398177</v>
      </c>
      <c r="G202" s="72">
        <v>0.93270365997638727</v>
      </c>
      <c r="H202" s="72">
        <v>6.7296340023612747E-2</v>
      </c>
      <c r="I202" s="72">
        <v>0</v>
      </c>
      <c r="J202" s="72">
        <v>0.62101534828807559</v>
      </c>
      <c r="K202" s="72">
        <v>0.37190082644628097</v>
      </c>
      <c r="L202" s="72">
        <v>7.0838252656434475E-3</v>
      </c>
      <c r="M202" s="72">
        <v>0</v>
      </c>
      <c r="N202" s="72">
        <v>0.21723730814639905</v>
      </c>
      <c r="O202" s="72">
        <v>7.0838252656434475E-3</v>
      </c>
    </row>
    <row r="203" spans="2:15" x14ac:dyDescent="0.2">
      <c r="B203" s="72">
        <v>193</v>
      </c>
      <c r="C203" s="72">
        <v>3</v>
      </c>
      <c r="D203" s="72">
        <v>4.9976369521106294</v>
      </c>
      <c r="E203" s="72">
        <v>4.5934036397590194</v>
      </c>
      <c r="F203" s="72">
        <v>2.2041792227777735</v>
      </c>
      <c r="G203" s="72">
        <v>1</v>
      </c>
      <c r="H203" s="72">
        <v>0</v>
      </c>
      <c r="I203" s="72">
        <v>0</v>
      </c>
      <c r="J203" s="72">
        <v>0</v>
      </c>
      <c r="K203" s="72">
        <v>1</v>
      </c>
      <c r="L203" s="72">
        <v>0</v>
      </c>
      <c r="M203" s="72">
        <v>0</v>
      </c>
      <c r="N203" s="72">
        <v>1</v>
      </c>
      <c r="O203" s="72">
        <v>0</v>
      </c>
    </row>
    <row r="204" spans="2:15" x14ac:dyDescent="0.2">
      <c r="B204" s="72">
        <v>194</v>
      </c>
      <c r="C204" s="72">
        <v>3</v>
      </c>
      <c r="D204" s="72">
        <v>4.4562460707737603</v>
      </c>
      <c r="E204" s="72">
        <v>3.9594537614973757</v>
      </c>
      <c r="F204" s="72">
        <v>1.6235813011887963</v>
      </c>
      <c r="G204" s="72">
        <v>1</v>
      </c>
      <c r="H204" s="72">
        <v>0</v>
      </c>
      <c r="I204" s="72">
        <v>0</v>
      </c>
      <c r="J204" s="72">
        <v>0.11290322580645161</v>
      </c>
      <c r="K204" s="72">
        <v>0.65668202764976957</v>
      </c>
      <c r="L204" s="72">
        <v>0</v>
      </c>
      <c r="M204" s="72">
        <v>0.2304147465437788</v>
      </c>
      <c r="N204" s="72">
        <v>0.93548387096774188</v>
      </c>
      <c r="O204" s="72">
        <v>0</v>
      </c>
    </row>
    <row r="205" spans="2:15" x14ac:dyDescent="0.2">
      <c r="B205" s="72">
        <v>195</v>
      </c>
      <c r="C205" s="72">
        <v>1</v>
      </c>
      <c r="D205" s="72">
        <v>1.6989105434050578</v>
      </c>
      <c r="E205" s="72">
        <v>3.693700514926852</v>
      </c>
      <c r="F205" s="72">
        <v>2.1548821267442184</v>
      </c>
      <c r="G205" s="72">
        <v>0.95770392749244715</v>
      </c>
      <c r="H205" s="72">
        <v>0</v>
      </c>
      <c r="I205" s="72">
        <v>4.2296072507552872E-2</v>
      </c>
      <c r="J205" s="72">
        <v>0.19033232628398791</v>
      </c>
      <c r="K205" s="72">
        <v>0.39274924471299094</v>
      </c>
      <c r="L205" s="72">
        <v>0.3987915407854985</v>
      </c>
      <c r="M205" s="72">
        <v>1.812688821752266E-2</v>
      </c>
      <c r="N205" s="72">
        <v>0.51057401812688818</v>
      </c>
      <c r="O205" s="72">
        <v>0.3987915407854985</v>
      </c>
    </row>
    <row r="206" spans="2:15" x14ac:dyDescent="0.2">
      <c r="B206" s="72">
        <v>196</v>
      </c>
      <c r="C206" s="72">
        <v>3</v>
      </c>
      <c r="D206" s="72">
        <v>2.9369936855043703</v>
      </c>
      <c r="E206" s="72">
        <v>3.5414617371754593</v>
      </c>
      <c r="F206" s="72">
        <v>0.83437386162415594</v>
      </c>
      <c r="G206" s="72">
        <v>1</v>
      </c>
      <c r="H206" s="72">
        <v>0</v>
      </c>
      <c r="I206" s="72">
        <v>0</v>
      </c>
      <c r="J206" s="72">
        <v>0.25559105431309903</v>
      </c>
      <c r="K206" s="72">
        <v>0.55271565495207664</v>
      </c>
      <c r="L206" s="72">
        <v>0.11501597444089456</v>
      </c>
      <c r="M206" s="72">
        <v>7.6677316293929709E-2</v>
      </c>
      <c r="N206" s="72">
        <v>0.41853035143769968</v>
      </c>
      <c r="O206" s="72">
        <v>0.11501597444089456</v>
      </c>
    </row>
    <row r="207" spans="2:15" x14ac:dyDescent="0.2">
      <c r="B207" s="72">
        <v>197</v>
      </c>
      <c r="C207" s="72">
        <v>1</v>
      </c>
      <c r="D207" s="72">
        <v>1.8133107760038227</v>
      </c>
      <c r="E207" s="72">
        <v>3.2671354952942444</v>
      </c>
      <c r="F207" s="72">
        <v>1.868439691384304</v>
      </c>
      <c r="G207" s="72">
        <v>0.93036750483558994</v>
      </c>
      <c r="H207" s="72">
        <v>4.0618955512572531E-2</v>
      </c>
      <c r="I207" s="72">
        <v>2.9013539651837523E-2</v>
      </c>
      <c r="J207" s="72">
        <v>0.16827852998065765</v>
      </c>
      <c r="K207" s="72">
        <v>0.4874274661508704</v>
      </c>
      <c r="L207" s="72">
        <v>0.3365570599613153</v>
      </c>
      <c r="M207" s="72">
        <v>7.7369439071566732E-3</v>
      </c>
      <c r="N207" s="72">
        <v>0.35589941972920697</v>
      </c>
      <c r="O207" s="72">
        <v>0.3365570599613153</v>
      </c>
    </row>
    <row r="208" spans="2:15" x14ac:dyDescent="0.2">
      <c r="B208" s="72">
        <v>198</v>
      </c>
      <c r="C208" s="72">
        <v>2</v>
      </c>
      <c r="D208" s="72">
        <v>3.9216920695478827</v>
      </c>
      <c r="E208" s="72">
        <v>1.8842896803693625</v>
      </c>
      <c r="F208" s="72">
        <v>2.0538200402013218</v>
      </c>
      <c r="G208" s="72">
        <v>0.80784313725490198</v>
      </c>
      <c r="H208" s="72">
        <v>0.14509803921568629</v>
      </c>
      <c r="I208" s="72">
        <v>4.7058823529411764E-2</v>
      </c>
      <c r="J208" s="72">
        <v>9.4117647058823528E-2</v>
      </c>
      <c r="K208" s="72">
        <v>0.62352941176470589</v>
      </c>
      <c r="L208" s="72">
        <v>0.11764705882352941</v>
      </c>
      <c r="M208" s="72">
        <v>0.16470588235294117</v>
      </c>
      <c r="N208" s="72">
        <v>0.69019607843137254</v>
      </c>
      <c r="O208" s="72">
        <v>0.11764705882352941</v>
      </c>
    </row>
    <row r="209" spans="2:15" x14ac:dyDescent="0.2">
      <c r="B209" s="72">
        <v>199</v>
      </c>
      <c r="C209" s="72">
        <v>3</v>
      </c>
      <c r="D209" s="72">
        <v>3.8751541743740936</v>
      </c>
      <c r="E209" s="72">
        <v>2.8256574195362503</v>
      </c>
      <c r="F209" s="72">
        <v>2.7478511714163631</v>
      </c>
      <c r="G209" s="72">
        <v>0.87716535433070864</v>
      </c>
      <c r="H209" s="72">
        <v>6.6141732283464566E-2</v>
      </c>
      <c r="I209" s="72">
        <v>5.6692913385826771E-2</v>
      </c>
      <c r="J209" s="72">
        <v>0.8283464566929134</v>
      </c>
      <c r="K209" s="72">
        <v>0.17165354330708663</v>
      </c>
      <c r="L209" s="72">
        <v>0</v>
      </c>
      <c r="M209" s="72">
        <v>0</v>
      </c>
      <c r="N209" s="72">
        <v>0.37007874015748032</v>
      </c>
      <c r="O209" s="72">
        <v>0</v>
      </c>
    </row>
    <row r="210" spans="2:15" x14ac:dyDescent="0.2">
      <c r="B210" s="72">
        <v>200</v>
      </c>
      <c r="C210" s="72">
        <v>3</v>
      </c>
      <c r="D210" s="72">
        <v>4.8523313563438144</v>
      </c>
      <c r="E210" s="72">
        <v>4.1853970659843016</v>
      </c>
      <c r="F210" s="72">
        <v>2.0692771847175742</v>
      </c>
      <c r="G210" s="72">
        <v>0.9550561797752809</v>
      </c>
      <c r="H210" s="72">
        <v>0</v>
      </c>
      <c r="I210" s="72">
        <v>4.49438202247191E-2</v>
      </c>
      <c r="J210" s="72">
        <v>8.988764044943821E-3</v>
      </c>
      <c r="K210" s="72">
        <v>0.99101123595505614</v>
      </c>
      <c r="L210" s="72">
        <v>0</v>
      </c>
      <c r="M210" s="72">
        <v>0</v>
      </c>
      <c r="N210" s="72">
        <v>0.95056179775280902</v>
      </c>
      <c r="O210" s="72">
        <v>0</v>
      </c>
    </row>
    <row r="211" spans="2:15" x14ac:dyDescent="0.2">
      <c r="B211" s="72">
        <v>201</v>
      </c>
      <c r="C211" s="72">
        <v>3</v>
      </c>
      <c r="D211" s="72">
        <v>3.7515589510531635</v>
      </c>
      <c r="E211" s="72">
        <v>3.6358642575438198</v>
      </c>
      <c r="F211" s="72">
        <v>0.86262374121394658</v>
      </c>
      <c r="G211" s="72">
        <v>1</v>
      </c>
      <c r="H211" s="72">
        <v>0</v>
      </c>
      <c r="I211" s="72">
        <v>0</v>
      </c>
      <c r="J211" s="72">
        <v>0.3963963963963964</v>
      </c>
      <c r="K211" s="72">
        <v>0.60360360360360366</v>
      </c>
      <c r="L211" s="72">
        <v>0</v>
      </c>
      <c r="M211" s="72">
        <v>0</v>
      </c>
      <c r="N211" s="72">
        <v>0.60360360360360366</v>
      </c>
      <c r="O211" s="72">
        <v>0</v>
      </c>
    </row>
    <row r="212" spans="2:15" x14ac:dyDescent="0.2">
      <c r="B212" s="72">
        <v>202</v>
      </c>
      <c r="C212" s="72">
        <v>3</v>
      </c>
      <c r="D212" s="72">
        <v>4.1314967818875985</v>
      </c>
      <c r="E212" s="72">
        <v>4.3959514480841744</v>
      </c>
      <c r="F212" s="72">
        <v>3.1259239698501942</v>
      </c>
      <c r="G212" s="72">
        <v>1</v>
      </c>
      <c r="H212" s="72">
        <v>0</v>
      </c>
      <c r="I212" s="72">
        <v>0</v>
      </c>
      <c r="J212" s="72">
        <v>0</v>
      </c>
      <c r="K212" s="72">
        <v>0.25221238938053098</v>
      </c>
      <c r="L212" s="72">
        <v>0.19911504424778761</v>
      </c>
      <c r="M212" s="72">
        <v>0.54867256637168138</v>
      </c>
      <c r="N212" s="72">
        <v>0.80088495575221241</v>
      </c>
      <c r="O212" s="72">
        <v>0.19911504424778761</v>
      </c>
    </row>
    <row r="213" spans="2:15" x14ac:dyDescent="0.2">
      <c r="B213" s="72">
        <v>203</v>
      </c>
      <c r="C213" s="72">
        <v>3</v>
      </c>
      <c r="D213" s="72">
        <v>2.5336943677636761</v>
      </c>
      <c r="E213" s="72">
        <v>3.316843770432861</v>
      </c>
      <c r="F213" s="72">
        <v>2.5219063134966939</v>
      </c>
      <c r="G213" s="72">
        <v>0.89135802469135805</v>
      </c>
      <c r="H213" s="72">
        <v>0</v>
      </c>
      <c r="I213" s="72">
        <v>0.10864197530864197</v>
      </c>
      <c r="J213" s="72">
        <v>0</v>
      </c>
      <c r="K213" s="72">
        <v>0.40164609053497941</v>
      </c>
      <c r="L213" s="72">
        <v>0.42469135802469138</v>
      </c>
      <c r="M213" s="72">
        <v>0.17366255144032922</v>
      </c>
      <c r="N213" s="72">
        <v>0.51358024691358029</v>
      </c>
      <c r="O213" s="72">
        <v>0.24691358024691357</v>
      </c>
    </row>
    <row r="214" spans="2:15" x14ac:dyDescent="0.2">
      <c r="B214" s="72">
        <v>204</v>
      </c>
      <c r="C214" s="72">
        <v>3</v>
      </c>
      <c r="D214" s="72">
        <v>5.9429930433171698</v>
      </c>
      <c r="E214" s="72">
        <v>5.3450149024825366</v>
      </c>
      <c r="F214" s="72">
        <v>4.540295989935621</v>
      </c>
      <c r="G214" s="72">
        <v>1</v>
      </c>
      <c r="H214" s="72">
        <v>0</v>
      </c>
      <c r="I214" s="72">
        <v>0</v>
      </c>
      <c r="J214" s="72">
        <v>2.1739130434782608E-2</v>
      </c>
      <c r="K214" s="72">
        <v>0.14130434782608695</v>
      </c>
      <c r="L214" s="72">
        <v>0</v>
      </c>
      <c r="M214" s="72">
        <v>0.83695652173913049</v>
      </c>
      <c r="N214" s="72">
        <v>0.97826086956521741</v>
      </c>
      <c r="O214" s="72">
        <v>0</v>
      </c>
    </row>
    <row r="215" spans="2:15" x14ac:dyDescent="0.2">
      <c r="B215" s="72">
        <v>205</v>
      </c>
      <c r="C215" s="72">
        <v>1</v>
      </c>
      <c r="D215" s="72">
        <v>2.6093084381842391</v>
      </c>
      <c r="E215" s="72">
        <v>6.6130906291405118</v>
      </c>
      <c r="F215" s="72">
        <v>5.8719458180341872</v>
      </c>
      <c r="G215" s="72">
        <v>1</v>
      </c>
      <c r="H215" s="72">
        <v>0</v>
      </c>
      <c r="I215" s="72">
        <v>0</v>
      </c>
      <c r="J215" s="72">
        <v>0</v>
      </c>
      <c r="K215" s="72">
        <v>0</v>
      </c>
      <c r="L215" s="72">
        <v>1</v>
      </c>
      <c r="M215" s="72">
        <v>0</v>
      </c>
      <c r="N215" s="72">
        <v>0</v>
      </c>
      <c r="O215" s="72">
        <v>1</v>
      </c>
    </row>
    <row r="216" spans="2:15" x14ac:dyDescent="0.2">
      <c r="B216" s="72">
        <v>206</v>
      </c>
      <c r="C216" s="72">
        <v>3</v>
      </c>
      <c r="D216" s="72">
        <v>4.1510984788229992</v>
      </c>
      <c r="E216" s="72">
        <v>3.2030863169754196</v>
      </c>
      <c r="F216" s="72">
        <v>1.1786083621622419</v>
      </c>
      <c r="G216" s="72">
        <v>0.92282958199356913</v>
      </c>
      <c r="H216" s="72">
        <v>1.9292604501607719E-2</v>
      </c>
      <c r="I216" s="72">
        <v>5.7877813504823149E-2</v>
      </c>
      <c r="J216" s="72">
        <v>0.25723472668810288</v>
      </c>
      <c r="K216" s="72">
        <v>0.74276527331189712</v>
      </c>
      <c r="L216" s="72">
        <v>0</v>
      </c>
      <c r="M216" s="72">
        <v>0</v>
      </c>
      <c r="N216" s="72">
        <v>0.80064308681672025</v>
      </c>
      <c r="O216" s="72">
        <v>0</v>
      </c>
    </row>
    <row r="217" spans="2:15" x14ac:dyDescent="0.2">
      <c r="B217" s="72">
        <v>207</v>
      </c>
      <c r="C217" s="72">
        <v>3</v>
      </c>
      <c r="D217" s="72">
        <v>3.6360611453603617</v>
      </c>
      <c r="E217" s="72">
        <v>4.1760730700357245</v>
      </c>
      <c r="F217" s="72">
        <v>2.917734403987549</v>
      </c>
      <c r="G217" s="72">
        <v>1</v>
      </c>
      <c r="H217" s="72">
        <v>0</v>
      </c>
      <c r="I217" s="72">
        <v>0</v>
      </c>
      <c r="J217" s="72">
        <v>6.7857142857142852E-2</v>
      </c>
      <c r="K217" s="72">
        <v>0.20357142857142857</v>
      </c>
      <c r="L217" s="72">
        <v>0.21428571428571427</v>
      </c>
      <c r="M217" s="72">
        <v>0.51428571428571423</v>
      </c>
      <c r="N217" s="72">
        <v>0.61428571428571432</v>
      </c>
      <c r="O217" s="72">
        <v>0.21428571428571427</v>
      </c>
    </row>
    <row r="218" spans="2:15" x14ac:dyDescent="0.2">
      <c r="B218" s="72">
        <v>208</v>
      </c>
      <c r="C218" s="72">
        <v>3</v>
      </c>
      <c r="D218" s="72">
        <v>4.1423242034969014</v>
      </c>
      <c r="E218" s="72">
        <v>4.1290192841031459</v>
      </c>
      <c r="F218" s="72">
        <v>1.5196323195025707</v>
      </c>
      <c r="G218" s="72">
        <v>1</v>
      </c>
      <c r="H218" s="72">
        <v>0</v>
      </c>
      <c r="I218" s="72">
        <v>0</v>
      </c>
      <c r="J218" s="72">
        <v>5.3333333333333337E-2</v>
      </c>
      <c r="K218" s="72">
        <v>0.94666666666666666</v>
      </c>
      <c r="L218" s="72">
        <v>0</v>
      </c>
      <c r="M218" s="72">
        <v>0</v>
      </c>
      <c r="N218" s="72">
        <v>0.45111111111111113</v>
      </c>
      <c r="O218" s="72">
        <v>0</v>
      </c>
    </row>
    <row r="219" spans="2:15" x14ac:dyDescent="0.2">
      <c r="B219" s="72">
        <v>209</v>
      </c>
      <c r="C219" s="72">
        <v>1</v>
      </c>
      <c r="D219" s="72">
        <v>1.3328628273390026</v>
      </c>
      <c r="E219" s="72">
        <v>3.6068104023065946</v>
      </c>
      <c r="F219" s="72">
        <v>2.3307951840259697</v>
      </c>
      <c r="G219" s="72">
        <v>0.9427480916030534</v>
      </c>
      <c r="H219" s="72">
        <v>0</v>
      </c>
      <c r="I219" s="72">
        <v>5.7251908396946563E-2</v>
      </c>
      <c r="J219" s="72">
        <v>0.22328244274809161</v>
      </c>
      <c r="K219" s="72">
        <v>0.38740458015267176</v>
      </c>
      <c r="L219" s="72">
        <v>0.38931297709923662</v>
      </c>
      <c r="M219" s="72">
        <v>0</v>
      </c>
      <c r="N219" s="72">
        <v>0.28435114503816794</v>
      </c>
      <c r="O219" s="72">
        <v>0.38931297709923662</v>
      </c>
    </row>
    <row r="220" spans="2:15" x14ac:dyDescent="0.2">
      <c r="B220" s="72">
        <v>210</v>
      </c>
      <c r="C220" s="72">
        <v>3</v>
      </c>
      <c r="D220" s="72">
        <v>3.5983799110700998</v>
      </c>
      <c r="E220" s="72">
        <v>1.8428889264178148</v>
      </c>
      <c r="F220" s="72">
        <v>1.3976934047982816</v>
      </c>
      <c r="G220" s="72">
        <v>0.85955786736020812</v>
      </c>
      <c r="H220" s="72">
        <v>9.1027308192457732E-2</v>
      </c>
      <c r="I220" s="72">
        <v>4.94148244473342E-2</v>
      </c>
      <c r="J220" s="72">
        <v>0.4096228868660598</v>
      </c>
      <c r="K220" s="72">
        <v>0.49674902470741222</v>
      </c>
      <c r="L220" s="72">
        <v>0</v>
      </c>
      <c r="M220" s="72">
        <v>9.3628088426527964E-2</v>
      </c>
      <c r="N220" s="72">
        <v>0.42262678803641091</v>
      </c>
      <c r="O220" s="72">
        <v>0</v>
      </c>
    </row>
    <row r="221" spans="2:15" x14ac:dyDescent="0.2">
      <c r="B221" s="72">
        <v>211</v>
      </c>
      <c r="C221" s="72">
        <v>3</v>
      </c>
      <c r="D221" s="72">
        <v>4.6078670666377404</v>
      </c>
      <c r="E221" s="72">
        <v>4.1657500322679013</v>
      </c>
      <c r="F221" s="72">
        <v>1.6647215829129913</v>
      </c>
      <c r="G221" s="72">
        <v>0.99188640973630826</v>
      </c>
      <c r="H221" s="72">
        <v>0</v>
      </c>
      <c r="I221" s="72">
        <v>8.1135902636916835E-3</v>
      </c>
      <c r="J221" s="72">
        <v>0.13995943204868155</v>
      </c>
      <c r="K221" s="72">
        <v>0.86004056795131845</v>
      </c>
      <c r="L221" s="72">
        <v>0</v>
      </c>
      <c r="M221" s="72">
        <v>0</v>
      </c>
      <c r="N221" s="72">
        <v>0.9513184584178499</v>
      </c>
      <c r="O221" s="72">
        <v>0</v>
      </c>
    </row>
    <row r="222" spans="2:15" x14ac:dyDescent="0.2">
      <c r="B222" s="72">
        <v>212</v>
      </c>
      <c r="C222" s="72">
        <v>2</v>
      </c>
      <c r="D222" s="72">
        <v>4.4766349108899846</v>
      </c>
      <c r="E222" s="72">
        <v>3.1066726344707809</v>
      </c>
      <c r="F222" s="72">
        <v>3.1133818545325433</v>
      </c>
      <c r="G222" s="72">
        <v>0.87264150943396224</v>
      </c>
      <c r="H222" s="72">
        <v>4.2452830188679243E-2</v>
      </c>
      <c r="I222" s="72">
        <v>8.4905660377358486E-2</v>
      </c>
      <c r="J222" s="72">
        <v>0.16981132075471697</v>
      </c>
      <c r="K222" s="72">
        <v>0.25</v>
      </c>
      <c r="L222" s="72">
        <v>0</v>
      </c>
      <c r="M222" s="72">
        <v>0.58018867924528306</v>
      </c>
      <c r="N222" s="72">
        <v>0.50471698113207553</v>
      </c>
      <c r="O222" s="72">
        <v>0</v>
      </c>
    </row>
    <row r="223" spans="2:15" x14ac:dyDescent="0.2">
      <c r="B223" s="72">
        <v>213</v>
      </c>
      <c r="C223" s="72">
        <v>2</v>
      </c>
      <c r="D223" s="72">
        <v>4.386786976273223</v>
      </c>
      <c r="E223" s="72">
        <v>1.3471041300523094</v>
      </c>
      <c r="F223" s="72">
        <v>2.8056312344701717</v>
      </c>
      <c r="G223" s="72">
        <v>0.7579617834394905</v>
      </c>
      <c r="H223" s="72">
        <v>0.22929936305732485</v>
      </c>
      <c r="I223" s="72">
        <v>1.2738853503184714E-2</v>
      </c>
      <c r="J223" s="72">
        <v>0.32696390658174096</v>
      </c>
      <c r="K223" s="72">
        <v>0.45647558386411891</v>
      </c>
      <c r="L223" s="72">
        <v>7.6433121019108277E-2</v>
      </c>
      <c r="M223" s="72">
        <v>0.14012738853503184</v>
      </c>
      <c r="N223" s="72">
        <v>0.5859872611464968</v>
      </c>
      <c r="O223" s="72">
        <v>2.5477707006369428E-2</v>
      </c>
    </row>
    <row r="224" spans="2:15" x14ac:dyDescent="0.2">
      <c r="B224" s="72">
        <v>214</v>
      </c>
      <c r="C224" s="72">
        <v>3</v>
      </c>
      <c r="D224" s="72">
        <v>4.72299295117217</v>
      </c>
      <c r="E224" s="72">
        <v>4.1237573965726497</v>
      </c>
      <c r="F224" s="72">
        <v>1.8604850263973169</v>
      </c>
      <c r="G224" s="72">
        <v>0.96619718309859159</v>
      </c>
      <c r="H224" s="72">
        <v>0</v>
      </c>
      <c r="I224" s="72">
        <v>3.3802816901408447E-2</v>
      </c>
      <c r="J224" s="72">
        <v>5.9154929577464786E-2</v>
      </c>
      <c r="K224" s="72">
        <v>0.94084507042253518</v>
      </c>
      <c r="L224" s="72">
        <v>0</v>
      </c>
      <c r="M224" s="72">
        <v>0</v>
      </c>
      <c r="N224" s="72">
        <v>0.94084507042253518</v>
      </c>
      <c r="O224" s="72">
        <v>0</v>
      </c>
    </row>
    <row r="225" spans="2:15" x14ac:dyDescent="0.2">
      <c r="B225" s="72">
        <v>215</v>
      </c>
      <c r="C225" s="72">
        <v>3</v>
      </c>
      <c r="D225" s="72">
        <v>2.831576415335832</v>
      </c>
      <c r="E225" s="72">
        <v>3.0321513205417547</v>
      </c>
      <c r="F225" s="72">
        <v>1.3644421496292769</v>
      </c>
      <c r="G225" s="72">
        <v>0.93613138686131392</v>
      </c>
      <c r="H225" s="72">
        <v>1.4598540145985401E-2</v>
      </c>
      <c r="I225" s="72">
        <v>4.9270072992700732E-2</v>
      </c>
      <c r="J225" s="72">
        <v>9.1240875912408759E-2</v>
      </c>
      <c r="K225" s="72">
        <v>0.53923357664233573</v>
      </c>
      <c r="L225" s="72">
        <v>0.16149635036496351</v>
      </c>
      <c r="M225" s="72">
        <v>0.20802919708029197</v>
      </c>
      <c r="N225" s="72">
        <v>0.37591240875912407</v>
      </c>
      <c r="O225" s="72">
        <v>0.15054744525547445</v>
      </c>
    </row>
    <row r="226" spans="2:15" x14ac:dyDescent="0.2">
      <c r="B226" s="72">
        <v>216</v>
      </c>
      <c r="C226" s="72">
        <v>3</v>
      </c>
      <c r="D226" s="72">
        <v>4.5198684325664535</v>
      </c>
      <c r="E226" s="72">
        <v>4.4200825155590433</v>
      </c>
      <c r="F226" s="72">
        <v>3.3796683351471124</v>
      </c>
      <c r="G226" s="72">
        <v>1</v>
      </c>
      <c r="H226" s="72">
        <v>0</v>
      </c>
      <c r="I226" s="72">
        <v>0</v>
      </c>
      <c r="J226" s="72">
        <v>1</v>
      </c>
      <c r="K226" s="72">
        <v>0</v>
      </c>
      <c r="L226" s="72">
        <v>0</v>
      </c>
      <c r="M226" s="72">
        <v>0</v>
      </c>
      <c r="N226" s="72">
        <v>0.68421052631578949</v>
      </c>
      <c r="O226" s="72">
        <v>0</v>
      </c>
    </row>
    <row r="227" spans="2:15" x14ac:dyDescent="0.2">
      <c r="B227" s="72">
        <v>217</v>
      </c>
      <c r="C227" s="72">
        <v>3</v>
      </c>
      <c r="D227" s="72">
        <v>3.9761656805390722</v>
      </c>
      <c r="E227" s="72">
        <v>4.22910221231185</v>
      </c>
      <c r="F227" s="72">
        <v>1.6702972999221866</v>
      </c>
      <c r="G227" s="72">
        <v>1</v>
      </c>
      <c r="H227" s="72">
        <v>0</v>
      </c>
      <c r="I227" s="72">
        <v>0</v>
      </c>
      <c r="J227" s="72">
        <v>1.1450381679389313E-2</v>
      </c>
      <c r="K227" s="72">
        <v>0.85114503816793896</v>
      </c>
      <c r="L227" s="72">
        <v>0.13740458015267176</v>
      </c>
      <c r="M227" s="72">
        <v>0</v>
      </c>
      <c r="N227" s="72">
        <v>0.81297709923664119</v>
      </c>
      <c r="O227" s="72">
        <v>0.13740458015267176</v>
      </c>
    </row>
    <row r="228" spans="2:15" x14ac:dyDescent="0.2">
      <c r="B228" s="72">
        <v>218</v>
      </c>
      <c r="C228" s="72">
        <v>2</v>
      </c>
      <c r="D228" s="72">
        <v>4.4312596090092677</v>
      </c>
      <c r="E228" s="72">
        <v>2.1688065128203626</v>
      </c>
      <c r="F228" s="72">
        <v>3.104895253848091</v>
      </c>
      <c r="G228" s="72">
        <v>0.796875</v>
      </c>
      <c r="H228" s="72">
        <v>0.1875</v>
      </c>
      <c r="I228" s="72">
        <v>1.5625E-2</v>
      </c>
      <c r="J228" s="72">
        <v>0.765625</v>
      </c>
      <c r="K228" s="72">
        <v>0.234375</v>
      </c>
      <c r="L228" s="72">
        <v>0</v>
      </c>
      <c r="M228" s="72">
        <v>0</v>
      </c>
      <c r="N228" s="72">
        <v>0.515625</v>
      </c>
      <c r="O228" s="72">
        <v>0</v>
      </c>
    </row>
    <row r="229" spans="2:15" x14ac:dyDescent="0.2">
      <c r="B229" s="72">
        <v>219</v>
      </c>
      <c r="C229" s="72">
        <v>1</v>
      </c>
      <c r="D229" s="72">
        <v>1.2468914340199195</v>
      </c>
      <c r="E229" s="72">
        <v>4.9528479063583877</v>
      </c>
      <c r="F229" s="72">
        <v>3.89154490821528</v>
      </c>
      <c r="G229" s="72">
        <v>0.97591328783621034</v>
      </c>
      <c r="H229" s="72">
        <v>2.4086712163789641E-2</v>
      </c>
      <c r="I229" s="72">
        <v>0</v>
      </c>
      <c r="J229" s="72">
        <v>1.8065034122842234E-2</v>
      </c>
      <c r="K229" s="72">
        <v>0.29546366920915296</v>
      </c>
      <c r="L229" s="72">
        <v>0.68647129666800477</v>
      </c>
      <c r="M229" s="72">
        <v>0</v>
      </c>
      <c r="N229" s="72">
        <v>0.21878763548775593</v>
      </c>
      <c r="O229" s="72">
        <v>0.68647129666800477</v>
      </c>
    </row>
    <row r="230" spans="2:15" x14ac:dyDescent="0.2">
      <c r="B230" s="72">
        <v>220</v>
      </c>
      <c r="C230" s="72">
        <v>3</v>
      </c>
      <c r="D230" s="72">
        <v>3.3884193318889819</v>
      </c>
      <c r="E230" s="72">
        <v>3.417709403957383</v>
      </c>
      <c r="F230" s="72">
        <v>1.9798381241849869</v>
      </c>
      <c r="G230" s="72">
        <v>0.96511627906976749</v>
      </c>
      <c r="H230" s="72">
        <v>0</v>
      </c>
      <c r="I230" s="72">
        <v>3.4883720930232558E-2</v>
      </c>
      <c r="J230" s="72">
        <v>0.62093023255813951</v>
      </c>
      <c r="K230" s="72">
        <v>0.37906976744186044</v>
      </c>
      <c r="L230" s="72">
        <v>0</v>
      </c>
      <c r="M230" s="72">
        <v>0</v>
      </c>
      <c r="N230" s="72">
        <v>0.19069767441860466</v>
      </c>
      <c r="O230" s="72">
        <v>0</v>
      </c>
    </row>
    <row r="231" spans="2:15" x14ac:dyDescent="0.2">
      <c r="B231" s="72">
        <v>221</v>
      </c>
      <c r="C231" s="72">
        <v>1</v>
      </c>
      <c r="D231" s="72">
        <v>3.003409938148133</v>
      </c>
      <c r="E231" s="72">
        <v>4.048984959820257</v>
      </c>
      <c r="F231" s="72">
        <v>3.2228748630915209</v>
      </c>
      <c r="G231" s="72">
        <v>0.96638655462184875</v>
      </c>
      <c r="H231" s="72">
        <v>0</v>
      </c>
      <c r="I231" s="72">
        <v>3.3613445378151259E-2</v>
      </c>
      <c r="J231" s="72">
        <v>0.15966386554621848</v>
      </c>
      <c r="K231" s="72">
        <v>3.3613445378151259E-2</v>
      </c>
      <c r="L231" s="72">
        <v>0.35294117647058826</v>
      </c>
      <c r="M231" s="72">
        <v>0.45378151260504201</v>
      </c>
      <c r="N231" s="72">
        <v>0.61344537815126055</v>
      </c>
      <c r="O231" s="72">
        <v>0.35294117647058826</v>
      </c>
    </row>
    <row r="232" spans="2:15" x14ac:dyDescent="0.2">
      <c r="B232" s="72">
        <v>222</v>
      </c>
      <c r="C232" s="72">
        <v>3</v>
      </c>
      <c r="D232" s="72">
        <v>3.8415203052360325</v>
      </c>
      <c r="E232" s="72">
        <v>3.0017537509423464</v>
      </c>
      <c r="F232" s="72">
        <v>0.94151227941229931</v>
      </c>
      <c r="G232" s="72">
        <v>0.9155123293054328</v>
      </c>
      <c r="H232" s="72">
        <v>4.5191079673838293E-2</v>
      </c>
      <c r="I232" s="72">
        <v>3.9296591020728952E-2</v>
      </c>
      <c r="J232" s="72">
        <v>0.21072796934865901</v>
      </c>
      <c r="K232" s="72">
        <v>0.74211612142646621</v>
      </c>
      <c r="L232" s="72">
        <v>4.715590922487474E-2</v>
      </c>
      <c r="M232" s="72">
        <v>0</v>
      </c>
      <c r="N232" s="72">
        <v>0.71519795657726692</v>
      </c>
      <c r="O232" s="72">
        <v>4.715590922487474E-2</v>
      </c>
    </row>
    <row r="233" spans="2:15" x14ac:dyDescent="0.2">
      <c r="B233" s="72">
        <v>223</v>
      </c>
      <c r="C233" s="72">
        <v>1</v>
      </c>
      <c r="D233" s="72">
        <v>1.4436394526618106</v>
      </c>
      <c r="E233" s="72">
        <v>4.8244025395415626</v>
      </c>
      <c r="F233" s="72">
        <v>4.3031961159093335</v>
      </c>
      <c r="G233" s="72">
        <v>0.90697674418604646</v>
      </c>
      <c r="H233" s="72">
        <v>0</v>
      </c>
      <c r="I233" s="72">
        <v>9.3023255813953487E-2</v>
      </c>
      <c r="J233" s="72">
        <v>4.5219638242894059E-2</v>
      </c>
      <c r="K233" s="72">
        <v>0.22222222222222221</v>
      </c>
      <c r="L233" s="72">
        <v>0.72868217054263562</v>
      </c>
      <c r="M233" s="72">
        <v>3.875968992248062E-3</v>
      </c>
      <c r="N233" s="72">
        <v>0.20155038759689922</v>
      </c>
      <c r="O233" s="72">
        <v>0.72868217054263562</v>
      </c>
    </row>
    <row r="234" spans="2:15" x14ac:dyDescent="0.2">
      <c r="B234" s="72">
        <v>224</v>
      </c>
      <c r="C234" s="72">
        <v>1</v>
      </c>
      <c r="D234" s="72">
        <v>2.3553980761696192</v>
      </c>
      <c r="E234" s="72">
        <v>3.9009145193154486</v>
      </c>
      <c r="F234" s="72">
        <v>3.3370926730140997</v>
      </c>
      <c r="G234" s="72">
        <v>0.94366197183098588</v>
      </c>
      <c r="H234" s="72">
        <v>0</v>
      </c>
      <c r="I234" s="72">
        <v>5.6338028169014086E-2</v>
      </c>
      <c r="J234" s="72">
        <v>0.70422535211267601</v>
      </c>
      <c r="K234" s="72">
        <v>1.4084507042253521E-2</v>
      </c>
      <c r="L234" s="72">
        <v>0.28169014084507044</v>
      </c>
      <c r="M234" s="72">
        <v>0</v>
      </c>
      <c r="N234" s="72">
        <v>4.2253521126760563E-2</v>
      </c>
      <c r="O234" s="72">
        <v>0.28169014084507044</v>
      </c>
    </row>
    <row r="235" spans="2:15" x14ac:dyDescent="0.2">
      <c r="B235" s="72">
        <v>225</v>
      </c>
      <c r="C235" s="72">
        <v>3</v>
      </c>
      <c r="D235" s="72">
        <v>4.28750759295108</v>
      </c>
      <c r="E235" s="72">
        <v>3.1327529287959384</v>
      </c>
      <c r="F235" s="72">
        <v>2.137846286633216</v>
      </c>
      <c r="G235" s="72">
        <v>0.87179487179487181</v>
      </c>
      <c r="H235" s="72">
        <v>0.12820512820512819</v>
      </c>
      <c r="I235" s="72">
        <v>0</v>
      </c>
      <c r="J235" s="72">
        <v>4.2735042735042736E-2</v>
      </c>
      <c r="K235" s="72">
        <v>0.95726495726495731</v>
      </c>
      <c r="L235" s="72">
        <v>0</v>
      </c>
      <c r="M235" s="72">
        <v>0</v>
      </c>
      <c r="N235" s="72">
        <v>0.27350427350427353</v>
      </c>
      <c r="O235" s="72">
        <v>0</v>
      </c>
    </row>
    <row r="236" spans="2:15" x14ac:dyDescent="0.2">
      <c r="B236" s="72">
        <v>226</v>
      </c>
      <c r="C236" s="72">
        <v>3</v>
      </c>
      <c r="D236" s="72">
        <v>4.1067857005685759</v>
      </c>
      <c r="E236" s="72">
        <v>4.3757364476043472</v>
      </c>
      <c r="F236" s="72">
        <v>2.2005491843924818</v>
      </c>
      <c r="G236" s="72">
        <v>1</v>
      </c>
      <c r="H236" s="72">
        <v>0</v>
      </c>
      <c r="I236" s="72">
        <v>0</v>
      </c>
      <c r="J236" s="72">
        <v>1.5625E-2</v>
      </c>
      <c r="K236" s="72">
        <v>0.984375</v>
      </c>
      <c r="L236" s="72">
        <v>0</v>
      </c>
      <c r="M236" s="72">
        <v>0</v>
      </c>
      <c r="N236" s="72">
        <v>9.375E-2</v>
      </c>
      <c r="O236" s="72">
        <v>0</v>
      </c>
    </row>
    <row r="237" spans="2:15" x14ac:dyDescent="0.2">
      <c r="B237" s="72">
        <v>227</v>
      </c>
      <c r="C237" s="72">
        <v>3</v>
      </c>
      <c r="D237" s="72">
        <v>4.1743031158405977</v>
      </c>
      <c r="E237" s="72">
        <v>4.3054338694423482</v>
      </c>
      <c r="F237" s="72">
        <v>1.9423565582600812</v>
      </c>
      <c r="G237" s="72">
        <v>1</v>
      </c>
      <c r="H237" s="72">
        <v>0</v>
      </c>
      <c r="I237" s="72">
        <v>0</v>
      </c>
      <c r="J237" s="72">
        <v>0</v>
      </c>
      <c r="K237" s="72">
        <v>1</v>
      </c>
      <c r="L237" s="72">
        <v>0</v>
      </c>
      <c r="M237" s="72">
        <v>0</v>
      </c>
      <c r="N237" s="72">
        <v>0.26426426426426425</v>
      </c>
      <c r="O237" s="72">
        <v>0</v>
      </c>
    </row>
    <row r="238" spans="2:15" x14ac:dyDescent="0.2">
      <c r="B238" s="72">
        <v>228</v>
      </c>
      <c r="C238" s="72">
        <v>3</v>
      </c>
      <c r="D238" s="72">
        <v>3.7160049863760318</v>
      </c>
      <c r="E238" s="72">
        <v>3.0737411405961055</v>
      </c>
      <c r="F238" s="72">
        <v>0.51759295226961299</v>
      </c>
      <c r="G238" s="72">
        <v>0.9426751592356688</v>
      </c>
      <c r="H238" s="72">
        <v>2.8662420382165606E-2</v>
      </c>
      <c r="I238" s="72">
        <v>2.8662420382165606E-2</v>
      </c>
      <c r="J238" s="72">
        <v>0.2786624203821656</v>
      </c>
      <c r="K238" s="72">
        <v>0.70222929936305734</v>
      </c>
      <c r="L238" s="72">
        <v>0</v>
      </c>
      <c r="M238" s="72">
        <v>1.9108280254777069E-2</v>
      </c>
      <c r="N238" s="72">
        <v>0.54299363057324845</v>
      </c>
      <c r="O238" s="72">
        <v>0</v>
      </c>
    </row>
    <row r="239" spans="2:15" x14ac:dyDescent="0.2">
      <c r="B239" s="72">
        <v>229</v>
      </c>
      <c r="C239" s="72">
        <v>3</v>
      </c>
      <c r="D239" s="72">
        <v>4.0237671222454754</v>
      </c>
      <c r="E239" s="72">
        <v>3.2318620698386611</v>
      </c>
      <c r="F239" s="72">
        <v>2.4444577821984788</v>
      </c>
      <c r="G239" s="72">
        <v>0.93073593073593075</v>
      </c>
      <c r="H239" s="72">
        <v>6.9264069264069264E-2</v>
      </c>
      <c r="I239" s="72">
        <v>0</v>
      </c>
      <c r="J239" s="72">
        <v>0.80086580086580084</v>
      </c>
      <c r="K239" s="72">
        <v>0.19913419913419914</v>
      </c>
      <c r="L239" s="72">
        <v>0</v>
      </c>
      <c r="M239" s="72">
        <v>0</v>
      </c>
      <c r="N239" s="72">
        <v>0.60606060606060608</v>
      </c>
      <c r="O239" s="72">
        <v>0</v>
      </c>
    </row>
    <row r="240" spans="2:15" x14ac:dyDescent="0.2">
      <c r="B240" s="72">
        <v>230</v>
      </c>
      <c r="C240" s="72">
        <v>2</v>
      </c>
      <c r="D240" s="72">
        <v>16.361895666493606</v>
      </c>
      <c r="E240" s="72">
        <v>14.434578935931624</v>
      </c>
      <c r="F240" s="72">
        <v>15.97741185025585</v>
      </c>
      <c r="G240" s="72">
        <v>0</v>
      </c>
      <c r="H240" s="72">
        <v>0</v>
      </c>
      <c r="I240" s="72">
        <v>1</v>
      </c>
      <c r="J240" s="72">
        <v>0</v>
      </c>
      <c r="K240" s="72">
        <v>1</v>
      </c>
      <c r="L240" s="72">
        <v>0</v>
      </c>
      <c r="M240" s="72">
        <v>0</v>
      </c>
      <c r="N240" s="72">
        <v>1</v>
      </c>
      <c r="O240" s="72">
        <v>0</v>
      </c>
    </row>
    <row r="241" spans="2:15" x14ac:dyDescent="0.2">
      <c r="B241" s="72">
        <v>231</v>
      </c>
      <c r="C241" s="72">
        <v>1</v>
      </c>
      <c r="D241" s="72">
        <v>0.91678371232777023</v>
      </c>
      <c r="E241" s="72">
        <v>3.9727763896857757</v>
      </c>
      <c r="F241" s="72">
        <v>3.7112526230557812</v>
      </c>
      <c r="G241" s="72">
        <v>0.89772727272727271</v>
      </c>
      <c r="H241" s="72">
        <v>6.8181818181818177E-2</v>
      </c>
      <c r="I241" s="72">
        <v>3.4090909090909088E-2</v>
      </c>
      <c r="J241" s="72">
        <v>0.32575757575757575</v>
      </c>
      <c r="K241" s="72">
        <v>0.11742424242424243</v>
      </c>
      <c r="L241" s="72">
        <v>0.55681818181818177</v>
      </c>
      <c r="M241" s="72">
        <v>0</v>
      </c>
      <c r="N241" s="72">
        <v>2.2727272727272728E-2</v>
      </c>
      <c r="O241" s="72">
        <v>0.55681818181818177</v>
      </c>
    </row>
    <row r="242" spans="2:15" x14ac:dyDescent="0.2">
      <c r="B242" s="72">
        <v>232</v>
      </c>
      <c r="C242" s="72">
        <v>3</v>
      </c>
      <c r="D242" s="72">
        <v>2.0275820584176176</v>
      </c>
      <c r="E242" s="72">
        <v>3.2477053022569033</v>
      </c>
      <c r="F242" s="72">
        <v>1.9191378101989109</v>
      </c>
      <c r="G242" s="72">
        <v>0.91688538932633423</v>
      </c>
      <c r="H242" s="72">
        <v>2.6246719160104987E-2</v>
      </c>
      <c r="I242" s="72">
        <v>5.6867891513560802E-2</v>
      </c>
      <c r="J242" s="72">
        <v>0.1399825021872266</v>
      </c>
      <c r="K242" s="72">
        <v>0.5065616797900262</v>
      </c>
      <c r="L242" s="72">
        <v>0.34645669291338582</v>
      </c>
      <c r="M242" s="72">
        <v>6.99912510936133E-3</v>
      </c>
      <c r="N242" s="72">
        <v>0.47419072615923008</v>
      </c>
      <c r="O242" s="72">
        <v>0.34645669291338582</v>
      </c>
    </row>
    <row r="243" spans="2:15" x14ac:dyDescent="0.2">
      <c r="B243" s="72">
        <v>233</v>
      </c>
      <c r="C243" s="72">
        <v>1</v>
      </c>
      <c r="D243" s="72">
        <v>1.9817580328798707</v>
      </c>
      <c r="E243" s="72">
        <v>6.0646213967274649</v>
      </c>
      <c r="F243" s="72">
        <v>5.2230286879478331</v>
      </c>
      <c r="G243" s="72">
        <v>1</v>
      </c>
      <c r="H243" s="72">
        <v>0</v>
      </c>
      <c r="I243" s="72">
        <v>0</v>
      </c>
      <c r="J243" s="72">
        <v>5.5045871559633031E-2</v>
      </c>
      <c r="K243" s="72">
        <v>5.5045871559633031E-2</v>
      </c>
      <c r="L243" s="72">
        <v>0.88990825688073394</v>
      </c>
      <c r="M243" s="72">
        <v>0</v>
      </c>
      <c r="N243" s="72">
        <v>5.5045871559633031E-2</v>
      </c>
      <c r="O243" s="72">
        <v>0.88990825688073394</v>
      </c>
    </row>
    <row r="244" spans="2:15" x14ac:dyDescent="0.2">
      <c r="B244" s="72">
        <v>234</v>
      </c>
      <c r="C244" s="72">
        <v>3</v>
      </c>
      <c r="D244" s="72">
        <v>4.1011031574220134</v>
      </c>
      <c r="E244" s="72">
        <v>4.1488202213682746</v>
      </c>
      <c r="F244" s="72">
        <v>2.4278852032440863</v>
      </c>
      <c r="G244" s="72">
        <v>0.95464852607709749</v>
      </c>
      <c r="H244" s="72">
        <v>0</v>
      </c>
      <c r="I244" s="72">
        <v>4.5351473922902494E-2</v>
      </c>
      <c r="J244" s="72">
        <v>6.8027210884353739E-3</v>
      </c>
      <c r="K244" s="72">
        <v>0.99319727891156462</v>
      </c>
      <c r="L244" s="72">
        <v>0</v>
      </c>
      <c r="M244" s="72">
        <v>0</v>
      </c>
      <c r="N244" s="72">
        <v>0</v>
      </c>
      <c r="O244" s="72">
        <v>0</v>
      </c>
    </row>
    <row r="245" spans="2:15" x14ac:dyDescent="0.2">
      <c r="B245" s="72">
        <v>235</v>
      </c>
      <c r="C245" s="72">
        <v>1</v>
      </c>
      <c r="D245" s="72">
        <v>1.1861340567476757</v>
      </c>
      <c r="E245" s="72">
        <v>4.9112677186158988</v>
      </c>
      <c r="F245" s="72">
        <v>3.6931068602382076</v>
      </c>
      <c r="G245" s="72">
        <v>0.98713826366559487</v>
      </c>
      <c r="H245" s="72">
        <v>0</v>
      </c>
      <c r="I245" s="72">
        <v>1.2861736334405145E-2</v>
      </c>
      <c r="J245" s="72">
        <v>0</v>
      </c>
      <c r="K245" s="72">
        <v>0.34405144694533762</v>
      </c>
      <c r="L245" s="72">
        <v>0.64308681672025725</v>
      </c>
      <c r="M245" s="72">
        <v>1.2861736334405145E-2</v>
      </c>
      <c r="N245" s="72">
        <v>0.19292604501607716</v>
      </c>
      <c r="O245" s="72">
        <v>0.64308681672025725</v>
      </c>
    </row>
    <row r="246" spans="2:15" x14ac:dyDescent="0.2">
      <c r="B246" s="72">
        <v>236</v>
      </c>
      <c r="C246" s="72">
        <v>1</v>
      </c>
      <c r="D246" s="72">
        <v>1.2778532632247845</v>
      </c>
      <c r="E246" s="72">
        <v>5.0577630303066963</v>
      </c>
      <c r="F246" s="72">
        <v>4.2007257518902721</v>
      </c>
      <c r="G246" s="72">
        <v>0.96620775969962458</v>
      </c>
      <c r="H246" s="72">
        <v>3.3792240300375469E-2</v>
      </c>
      <c r="I246" s="72">
        <v>0</v>
      </c>
      <c r="J246" s="72">
        <v>5.0062578222778474E-3</v>
      </c>
      <c r="K246" s="72">
        <v>0.24780976220275344</v>
      </c>
      <c r="L246" s="72">
        <v>0.70588235294117652</v>
      </c>
      <c r="M246" s="72">
        <v>4.130162703379224E-2</v>
      </c>
      <c r="N246" s="72">
        <v>4.130162703379224E-2</v>
      </c>
      <c r="O246" s="72">
        <v>0.70588235294117652</v>
      </c>
    </row>
    <row r="247" spans="2:15" x14ac:dyDescent="0.2">
      <c r="B247" s="72">
        <v>237</v>
      </c>
      <c r="C247" s="72">
        <v>1</v>
      </c>
      <c r="D247" s="72">
        <v>1.4499562796994301</v>
      </c>
      <c r="E247" s="72">
        <v>5.4957779422819728</v>
      </c>
      <c r="F247" s="72">
        <v>4.8883159626079831</v>
      </c>
      <c r="G247" s="72">
        <v>0.95761514552133375</v>
      </c>
      <c r="H247" s="72">
        <v>0</v>
      </c>
      <c r="I247" s="72">
        <v>4.2384854478666287E-2</v>
      </c>
      <c r="J247" s="72">
        <v>0.15512856739191863</v>
      </c>
      <c r="K247" s="72">
        <v>1.6953941791466517E-2</v>
      </c>
      <c r="L247" s="72">
        <v>0.82226617688612602</v>
      </c>
      <c r="M247" s="72">
        <v>5.6513139304888386E-3</v>
      </c>
      <c r="N247" s="72">
        <v>2.9669398135066402E-2</v>
      </c>
      <c r="O247" s="72">
        <v>0.79966092116417065</v>
      </c>
    </row>
    <row r="248" spans="2:15" x14ac:dyDescent="0.2">
      <c r="B248" s="72">
        <v>238</v>
      </c>
      <c r="C248" s="72">
        <v>1</v>
      </c>
      <c r="D248" s="72">
        <v>1.7527988513460027</v>
      </c>
      <c r="E248" s="72">
        <v>5.7837720060388635</v>
      </c>
      <c r="F248" s="72">
        <v>4.8160266713587871</v>
      </c>
      <c r="G248" s="72">
        <v>1</v>
      </c>
      <c r="H248" s="72">
        <v>0</v>
      </c>
      <c r="I248" s="72">
        <v>0</v>
      </c>
      <c r="J248" s="72">
        <v>1.3483146067415731E-2</v>
      </c>
      <c r="K248" s="72">
        <v>0.15056179775280898</v>
      </c>
      <c r="L248" s="72">
        <v>0.83595505617977528</v>
      </c>
      <c r="M248" s="72">
        <v>0</v>
      </c>
      <c r="N248" s="72">
        <v>0.14382022471910114</v>
      </c>
      <c r="O248" s="72">
        <v>0.83595505617977528</v>
      </c>
    </row>
    <row r="249" spans="2:15" x14ac:dyDescent="0.2">
      <c r="B249" s="72">
        <v>239</v>
      </c>
      <c r="C249" s="72">
        <v>1</v>
      </c>
      <c r="D249" s="72">
        <v>2.6093084381842391</v>
      </c>
      <c r="E249" s="72">
        <v>6.6130906291405118</v>
      </c>
      <c r="F249" s="72">
        <v>5.8719458180341872</v>
      </c>
      <c r="G249" s="72">
        <v>1</v>
      </c>
      <c r="H249" s="72">
        <v>0</v>
      </c>
      <c r="I249" s="72">
        <v>0</v>
      </c>
      <c r="J249" s="72">
        <v>0</v>
      </c>
      <c r="K249" s="72">
        <v>0</v>
      </c>
      <c r="L249" s="72">
        <v>1</v>
      </c>
      <c r="M249" s="72">
        <v>0</v>
      </c>
      <c r="N249" s="72">
        <v>0</v>
      </c>
      <c r="O249" s="72">
        <v>1</v>
      </c>
    </row>
    <row r="250" spans="2:15" x14ac:dyDescent="0.2">
      <c r="B250" s="72">
        <v>240</v>
      </c>
      <c r="C250" s="72">
        <v>3</v>
      </c>
      <c r="D250" s="72">
        <v>4.1680040614693912</v>
      </c>
      <c r="E250" s="72">
        <v>4.5956240306740037</v>
      </c>
      <c r="F250" s="72">
        <v>3.7918721836511518</v>
      </c>
      <c r="G250" s="72">
        <v>1</v>
      </c>
      <c r="H250" s="72">
        <v>0</v>
      </c>
      <c r="I250" s="72">
        <v>0</v>
      </c>
      <c r="J250" s="72">
        <v>1</v>
      </c>
      <c r="K250" s="72">
        <v>0</v>
      </c>
      <c r="L250" s="72">
        <v>0</v>
      </c>
      <c r="M250" s="72">
        <v>0</v>
      </c>
      <c r="N250" s="72">
        <v>0</v>
      </c>
      <c r="O250" s="72">
        <v>0</v>
      </c>
    </row>
    <row r="251" spans="2:15" x14ac:dyDescent="0.2">
      <c r="B251" s="72">
        <v>241</v>
      </c>
      <c r="C251" s="72">
        <v>3</v>
      </c>
      <c r="D251" s="72">
        <v>3.2879709046949697</v>
      </c>
      <c r="E251" s="72">
        <v>2.7586731153758532</v>
      </c>
      <c r="F251" s="72">
        <v>0.97648568901830335</v>
      </c>
      <c r="G251" s="72">
        <v>0.92747252747252751</v>
      </c>
      <c r="H251" s="72">
        <v>7.2527472527472533E-2</v>
      </c>
      <c r="I251" s="72">
        <v>0</v>
      </c>
      <c r="J251" s="72">
        <v>0.29890109890109889</v>
      </c>
      <c r="K251" s="72">
        <v>0.48351648351648352</v>
      </c>
      <c r="L251" s="72">
        <v>0.12307692307692308</v>
      </c>
      <c r="M251" s="72">
        <v>9.4505494505494503E-2</v>
      </c>
      <c r="N251" s="72">
        <v>0.69890109890109886</v>
      </c>
      <c r="O251" s="72">
        <v>0.12307692307692308</v>
      </c>
    </row>
    <row r="252" spans="2:15" x14ac:dyDescent="0.2">
      <c r="B252" s="72">
        <v>242</v>
      </c>
      <c r="C252" s="72">
        <v>3</v>
      </c>
      <c r="D252" s="72">
        <v>3.657543147935304</v>
      </c>
      <c r="E252" s="72">
        <v>2.9827041446716112</v>
      </c>
      <c r="F252" s="72">
        <v>1.2193509769919977</v>
      </c>
      <c r="G252" s="72">
        <v>0.91578947368421049</v>
      </c>
      <c r="H252" s="72">
        <v>0</v>
      </c>
      <c r="I252" s="72">
        <v>8.4210526315789472E-2</v>
      </c>
      <c r="J252" s="72">
        <v>0.23684210526315788</v>
      </c>
      <c r="K252" s="72">
        <v>0.70789473684210524</v>
      </c>
      <c r="L252" s="72">
        <v>0</v>
      </c>
      <c r="M252" s="72">
        <v>5.526315789473684E-2</v>
      </c>
      <c r="N252" s="72">
        <v>0.4</v>
      </c>
      <c r="O252" s="72">
        <v>0</v>
      </c>
    </row>
    <row r="253" spans="2:15" x14ac:dyDescent="0.2">
      <c r="B253" s="72">
        <v>243</v>
      </c>
      <c r="C253" s="72">
        <v>2</v>
      </c>
      <c r="D253" s="72">
        <v>4.6067561497708143</v>
      </c>
      <c r="E253" s="72">
        <v>3.1910299538243514</v>
      </c>
      <c r="F253" s="72">
        <v>4.2632417754185816</v>
      </c>
      <c r="G253" s="72">
        <v>0.77319587628865982</v>
      </c>
      <c r="H253" s="72">
        <v>0.22680412371134021</v>
      </c>
      <c r="I253" s="72">
        <v>0</v>
      </c>
      <c r="J253" s="72">
        <v>8.247422680412371E-2</v>
      </c>
      <c r="K253" s="72">
        <v>8.247422680412371E-2</v>
      </c>
      <c r="L253" s="72">
        <v>0.28865979381443296</v>
      </c>
      <c r="M253" s="72">
        <v>0.54639175257731953</v>
      </c>
      <c r="N253" s="72">
        <v>0.70360824742268047</v>
      </c>
      <c r="O253" s="72">
        <v>0.28865979381443296</v>
      </c>
    </row>
    <row r="254" spans="2:15" x14ac:dyDescent="0.2">
      <c r="B254" s="72">
        <v>244</v>
      </c>
      <c r="C254" s="72">
        <v>3</v>
      </c>
      <c r="D254" s="72">
        <v>4.5798392984714384</v>
      </c>
      <c r="E254" s="72">
        <v>2.5311133809049959</v>
      </c>
      <c r="F254" s="72">
        <v>2.3939732450268632</v>
      </c>
      <c r="G254" s="72">
        <v>0.79720279720279719</v>
      </c>
      <c r="H254" s="72">
        <v>6.2937062937062943E-2</v>
      </c>
      <c r="I254" s="72">
        <v>0.13986013986013987</v>
      </c>
      <c r="J254" s="72">
        <v>0.23076923076923078</v>
      </c>
      <c r="K254" s="72">
        <v>0.76923076923076927</v>
      </c>
      <c r="L254" s="72">
        <v>0</v>
      </c>
      <c r="M254" s="72">
        <v>0</v>
      </c>
      <c r="N254" s="72">
        <v>0.76223776223776218</v>
      </c>
      <c r="O254" s="72">
        <v>0</v>
      </c>
    </row>
    <row r="255" spans="2:15" x14ac:dyDescent="0.2">
      <c r="B255" s="72">
        <v>245</v>
      </c>
      <c r="C255" s="72">
        <v>1</v>
      </c>
      <c r="D255" s="72">
        <v>2.4055045270428002</v>
      </c>
      <c r="E255" s="72">
        <v>4.6669019233681182</v>
      </c>
      <c r="F255" s="72">
        <v>5.021492573113985</v>
      </c>
      <c r="G255" s="72">
        <v>0.80378657487091221</v>
      </c>
      <c r="H255" s="72">
        <v>3.098106712564544E-2</v>
      </c>
      <c r="I255" s="72">
        <v>0.16523235800344235</v>
      </c>
      <c r="J255" s="72">
        <v>0.20137693631669534</v>
      </c>
      <c r="K255" s="72">
        <v>6.5404475043029264E-2</v>
      </c>
      <c r="L255" s="72">
        <v>0.73321858864027534</v>
      </c>
      <c r="M255" s="72">
        <v>0</v>
      </c>
      <c r="N255" s="72">
        <v>7.7452667814113599E-2</v>
      </c>
      <c r="O255" s="72">
        <v>0.73321858864027534</v>
      </c>
    </row>
    <row r="256" spans="2:15" x14ac:dyDescent="0.2">
      <c r="B256" s="72">
        <v>246</v>
      </c>
      <c r="C256" s="72">
        <v>1</v>
      </c>
      <c r="D256" s="72">
        <v>1.601526257509728</v>
      </c>
      <c r="E256" s="72">
        <v>4.2529924820998088</v>
      </c>
      <c r="F256" s="72">
        <v>2.4643064010202456</v>
      </c>
      <c r="G256" s="72">
        <v>1</v>
      </c>
      <c r="H256" s="72">
        <v>0</v>
      </c>
      <c r="I256" s="72">
        <v>0</v>
      </c>
      <c r="J256" s="72">
        <v>8.6776859504132234E-2</v>
      </c>
      <c r="K256" s="72">
        <v>0.49173553719008267</v>
      </c>
      <c r="L256" s="72">
        <v>0.42148760330578511</v>
      </c>
      <c r="M256" s="72">
        <v>0</v>
      </c>
      <c r="N256" s="72">
        <v>0.26446280991735538</v>
      </c>
      <c r="O256" s="72">
        <v>0.42148760330578511</v>
      </c>
    </row>
    <row r="257" spans="2:15" x14ac:dyDescent="0.2">
      <c r="B257" s="72">
        <v>247</v>
      </c>
      <c r="C257" s="72">
        <v>1</v>
      </c>
      <c r="D257" s="72">
        <v>1.7945907016986553</v>
      </c>
      <c r="E257" s="72">
        <v>5.830073370084067</v>
      </c>
      <c r="F257" s="72">
        <v>4.8992520700249038</v>
      </c>
      <c r="G257" s="72">
        <v>1</v>
      </c>
      <c r="H257" s="72">
        <v>0</v>
      </c>
      <c r="I257" s="72">
        <v>0</v>
      </c>
      <c r="J257" s="72">
        <v>0</v>
      </c>
      <c r="K257" s="72">
        <v>0.10169491525423729</v>
      </c>
      <c r="L257" s="72">
        <v>0.89830508474576276</v>
      </c>
      <c r="M257" s="72">
        <v>0</v>
      </c>
      <c r="N257" s="72">
        <v>0.10169491525423729</v>
      </c>
      <c r="O257" s="72">
        <v>0.76271186440677963</v>
      </c>
    </row>
    <row r="258" spans="2:15" x14ac:dyDescent="0.2">
      <c r="B258" s="72">
        <v>248</v>
      </c>
      <c r="C258" s="72">
        <v>3</v>
      </c>
      <c r="D258" s="72">
        <v>4.1680040614693912</v>
      </c>
      <c r="E258" s="72">
        <v>4.5956240306740037</v>
      </c>
      <c r="F258" s="72">
        <v>3.7918721836511518</v>
      </c>
      <c r="G258" s="72">
        <v>1</v>
      </c>
      <c r="H258" s="72">
        <v>0</v>
      </c>
      <c r="I258" s="72">
        <v>0</v>
      </c>
      <c r="J258" s="72">
        <v>1</v>
      </c>
      <c r="K258" s="72">
        <v>0</v>
      </c>
      <c r="L258" s="72">
        <v>0</v>
      </c>
      <c r="M258" s="72">
        <v>0</v>
      </c>
      <c r="N258" s="72">
        <v>0</v>
      </c>
      <c r="O258" s="72">
        <v>0</v>
      </c>
    </row>
    <row r="259" spans="2:15" x14ac:dyDescent="0.2">
      <c r="B259" s="72">
        <v>249</v>
      </c>
      <c r="C259" s="72">
        <v>3</v>
      </c>
      <c r="D259" s="72">
        <v>3.7351679756839689</v>
      </c>
      <c r="E259" s="72">
        <v>3.8665388362164133</v>
      </c>
      <c r="F259" s="72">
        <v>2.407935072255535</v>
      </c>
      <c r="G259" s="72">
        <v>1</v>
      </c>
      <c r="H259" s="72">
        <v>0</v>
      </c>
      <c r="I259" s="72">
        <v>0</v>
      </c>
      <c r="J259" s="72">
        <v>0.77952755905511806</v>
      </c>
      <c r="K259" s="72">
        <v>0.22047244094488189</v>
      </c>
      <c r="L259" s="72">
        <v>0</v>
      </c>
      <c r="M259" s="72">
        <v>0</v>
      </c>
      <c r="N259" s="72">
        <v>0.37795275590551181</v>
      </c>
      <c r="O259" s="72">
        <v>0</v>
      </c>
    </row>
    <row r="260" spans="2:15" x14ac:dyDescent="0.2">
      <c r="B260" s="72">
        <v>250</v>
      </c>
      <c r="C260" s="72">
        <v>3</v>
      </c>
      <c r="D260" s="72">
        <v>4.2716424922437408</v>
      </c>
      <c r="E260" s="72">
        <v>3.5443934954759562</v>
      </c>
      <c r="F260" s="72">
        <v>2.3905067558855118</v>
      </c>
      <c r="G260" s="72">
        <v>0.96385542168674698</v>
      </c>
      <c r="H260" s="72">
        <v>0</v>
      </c>
      <c r="I260" s="72">
        <v>3.614457831325301E-2</v>
      </c>
      <c r="J260" s="72">
        <v>0.31325301204819278</v>
      </c>
      <c r="K260" s="72">
        <v>0.24096385542168675</v>
      </c>
      <c r="L260" s="72">
        <v>0</v>
      </c>
      <c r="M260" s="72">
        <v>0.44578313253012047</v>
      </c>
      <c r="N260" s="72">
        <v>0.77108433734939763</v>
      </c>
      <c r="O260" s="72">
        <v>0</v>
      </c>
    </row>
    <row r="261" spans="2:15" x14ac:dyDescent="0.2">
      <c r="B261" s="72">
        <v>251</v>
      </c>
      <c r="C261" s="72">
        <v>3</v>
      </c>
      <c r="D261" s="72">
        <v>4.9976369521106294</v>
      </c>
      <c r="E261" s="72">
        <v>4.5934036397590194</v>
      </c>
      <c r="F261" s="72">
        <v>2.2041792227777735</v>
      </c>
      <c r="G261" s="72">
        <v>1</v>
      </c>
      <c r="H261" s="72">
        <v>0</v>
      </c>
      <c r="I261" s="72">
        <v>0</v>
      </c>
      <c r="J261" s="72">
        <v>0</v>
      </c>
      <c r="K261" s="72">
        <v>1</v>
      </c>
      <c r="L261" s="72">
        <v>0</v>
      </c>
      <c r="M261" s="72">
        <v>0</v>
      </c>
      <c r="N261" s="72">
        <v>1</v>
      </c>
      <c r="O261" s="72">
        <v>0</v>
      </c>
    </row>
    <row r="262" spans="2:15" x14ac:dyDescent="0.2">
      <c r="B262" s="72">
        <v>252</v>
      </c>
      <c r="C262" s="72">
        <v>2</v>
      </c>
      <c r="D262" s="72">
        <v>4.8403282538922596</v>
      </c>
      <c r="E262" s="72">
        <v>1.2672985659985956</v>
      </c>
      <c r="F262" s="72">
        <v>3.456892387266441</v>
      </c>
      <c r="G262" s="72">
        <v>0.69636963696369636</v>
      </c>
      <c r="H262" s="72">
        <v>0.26072607260726072</v>
      </c>
      <c r="I262" s="72">
        <v>4.2904290429042903E-2</v>
      </c>
      <c r="J262" s="72">
        <v>0.44884488448844884</v>
      </c>
      <c r="K262" s="72">
        <v>0.48844884488448848</v>
      </c>
      <c r="L262" s="72">
        <v>0</v>
      </c>
      <c r="M262" s="72">
        <v>6.2706270627062702E-2</v>
      </c>
      <c r="N262" s="72">
        <v>0.42244224422442245</v>
      </c>
      <c r="O262" s="72">
        <v>0</v>
      </c>
    </row>
    <row r="263" spans="2:15" x14ac:dyDescent="0.2">
      <c r="B263" s="72">
        <v>253</v>
      </c>
      <c r="C263" s="72">
        <v>1</v>
      </c>
      <c r="D263" s="72">
        <v>2.1403920020856302</v>
      </c>
      <c r="E263" s="72">
        <v>4.3495840749507808</v>
      </c>
      <c r="F263" s="72">
        <v>2.4974743727552084</v>
      </c>
      <c r="G263" s="72">
        <v>1</v>
      </c>
      <c r="H263" s="72">
        <v>0</v>
      </c>
      <c r="I263" s="72">
        <v>0</v>
      </c>
      <c r="J263" s="72">
        <v>0</v>
      </c>
      <c r="K263" s="72">
        <v>0.64</v>
      </c>
      <c r="L263" s="72">
        <v>0.36</v>
      </c>
      <c r="M263" s="72">
        <v>0</v>
      </c>
      <c r="N263" s="72">
        <v>0.12</v>
      </c>
      <c r="O263" s="72">
        <v>0.36</v>
      </c>
    </row>
    <row r="264" spans="2:15" x14ac:dyDescent="0.2">
      <c r="B264" s="72">
        <v>254</v>
      </c>
      <c r="C264" s="72">
        <v>2</v>
      </c>
      <c r="D264" s="72">
        <v>3.8552764687779431</v>
      </c>
      <c r="E264" s="72">
        <v>1.8274610641099098</v>
      </c>
      <c r="F264" s="72">
        <v>2.5531383408019397</v>
      </c>
      <c r="G264" s="72">
        <v>0.76525821596244137</v>
      </c>
      <c r="H264" s="72">
        <v>9.7417840375586859E-2</v>
      </c>
      <c r="I264" s="72">
        <v>0.13732394366197184</v>
      </c>
      <c r="J264" s="72">
        <v>0.12323943661971831</v>
      </c>
      <c r="K264" s="72">
        <v>0.64671361502347413</v>
      </c>
      <c r="L264" s="72">
        <v>0.11267605633802817</v>
      </c>
      <c r="M264" s="72">
        <v>0.11737089201877934</v>
      </c>
      <c r="N264" s="72">
        <v>0.44014084507042256</v>
      </c>
      <c r="O264" s="72">
        <v>0.11267605633802817</v>
      </c>
    </row>
    <row r="265" spans="2:15" x14ac:dyDescent="0.2">
      <c r="B265" s="72">
        <v>255</v>
      </c>
      <c r="C265" s="72">
        <v>3</v>
      </c>
      <c r="D265" s="72">
        <v>4.6773492332667121</v>
      </c>
      <c r="E265" s="72">
        <v>4.1679742215006454</v>
      </c>
      <c r="F265" s="72">
        <v>1.7779516248549148</v>
      </c>
      <c r="G265" s="72">
        <v>0.97923875432525953</v>
      </c>
      <c r="H265" s="72">
        <v>0</v>
      </c>
      <c r="I265" s="72">
        <v>2.0761245674740483E-2</v>
      </c>
      <c r="J265" s="72">
        <v>7.7854671280276816E-2</v>
      </c>
      <c r="K265" s="72">
        <v>0.92214532871972321</v>
      </c>
      <c r="L265" s="72">
        <v>0</v>
      </c>
      <c r="M265" s="72">
        <v>0</v>
      </c>
      <c r="N265" s="72">
        <v>0.93252595155709339</v>
      </c>
      <c r="O265" s="72">
        <v>0</v>
      </c>
    </row>
    <row r="266" spans="2:15" x14ac:dyDescent="0.2">
      <c r="B266" s="72">
        <v>256</v>
      </c>
      <c r="C266" s="72">
        <v>3</v>
      </c>
      <c r="D266" s="72">
        <v>4.8165442065854176</v>
      </c>
      <c r="E266" s="72">
        <v>4.4409123067553873</v>
      </c>
      <c r="F266" s="72">
        <v>1.9695283869542088</v>
      </c>
      <c r="G266" s="72">
        <v>1</v>
      </c>
      <c r="H266" s="72">
        <v>0</v>
      </c>
      <c r="I266" s="72">
        <v>0</v>
      </c>
      <c r="J266" s="72">
        <v>3.8659793814432991E-2</v>
      </c>
      <c r="K266" s="72">
        <v>0.96134020618556704</v>
      </c>
      <c r="L266" s="72">
        <v>0</v>
      </c>
      <c r="M266" s="72">
        <v>0</v>
      </c>
      <c r="N266" s="72">
        <v>0.94587628865979378</v>
      </c>
      <c r="O266" s="72">
        <v>0</v>
      </c>
    </row>
    <row r="267" spans="2:15" x14ac:dyDescent="0.2">
      <c r="B267" s="72">
        <v>257</v>
      </c>
      <c r="C267" s="72">
        <v>3</v>
      </c>
      <c r="D267" s="72">
        <v>4.1507017891344935</v>
      </c>
      <c r="E267" s="72">
        <v>3.9265421447573048</v>
      </c>
      <c r="F267" s="72">
        <v>1.0933021021769525</v>
      </c>
      <c r="G267" s="72">
        <v>1</v>
      </c>
      <c r="H267" s="72">
        <v>0</v>
      </c>
      <c r="I267" s="72">
        <v>0</v>
      </c>
      <c r="J267" s="72">
        <v>0.19424460431654678</v>
      </c>
      <c r="K267" s="72">
        <v>0.80575539568345322</v>
      </c>
      <c r="L267" s="72">
        <v>0</v>
      </c>
      <c r="M267" s="72">
        <v>0</v>
      </c>
      <c r="N267" s="72">
        <v>0.71942446043165464</v>
      </c>
      <c r="O267" s="72">
        <v>0</v>
      </c>
    </row>
    <row r="268" spans="2:15" x14ac:dyDescent="0.2">
      <c r="B268" s="72">
        <v>258</v>
      </c>
      <c r="C268" s="72">
        <v>2</v>
      </c>
      <c r="D268" s="72">
        <v>3.9788089356628311</v>
      </c>
      <c r="E268" s="72">
        <v>3.2590282482335042</v>
      </c>
      <c r="F268" s="72">
        <v>4.7959697762124867</v>
      </c>
      <c r="G268" s="72">
        <v>0.6957787481804949</v>
      </c>
      <c r="H268" s="72">
        <v>0.26928675400291119</v>
      </c>
      <c r="I268" s="72">
        <v>3.4934497816593885E-2</v>
      </c>
      <c r="J268" s="72">
        <v>5.822416302765648E-3</v>
      </c>
      <c r="K268" s="72">
        <v>0.16157205240174671</v>
      </c>
      <c r="L268" s="72">
        <v>0.51237263464337701</v>
      </c>
      <c r="M268" s="72">
        <v>0.32023289665211063</v>
      </c>
      <c r="N268" s="72">
        <v>0.32023289665211063</v>
      </c>
      <c r="O268" s="72">
        <v>0.51237263464337701</v>
      </c>
    </row>
    <row r="269" spans="2:15" x14ac:dyDescent="0.2">
      <c r="B269" s="72">
        <v>259</v>
      </c>
      <c r="C269" s="72">
        <v>3</v>
      </c>
      <c r="D269" s="72">
        <v>4.3865815978665443</v>
      </c>
      <c r="E269" s="72">
        <v>4.0510552403270381</v>
      </c>
      <c r="F269" s="72">
        <v>1.3711607760552225</v>
      </c>
      <c r="G269" s="72">
        <v>1</v>
      </c>
      <c r="H269" s="72">
        <v>0</v>
      </c>
      <c r="I269" s="72">
        <v>0</v>
      </c>
      <c r="J269" s="72">
        <v>9.9894847528916933E-2</v>
      </c>
      <c r="K269" s="72">
        <v>0.83701366982124081</v>
      </c>
      <c r="L269" s="72">
        <v>0</v>
      </c>
      <c r="M269" s="72">
        <v>6.3091482649842268E-2</v>
      </c>
      <c r="N269" s="72">
        <v>0.82439537329127233</v>
      </c>
      <c r="O269" s="72">
        <v>0</v>
      </c>
    </row>
    <row r="270" spans="2:15" x14ac:dyDescent="0.2">
      <c r="B270" s="72">
        <v>260</v>
      </c>
      <c r="C270" s="72">
        <v>3</v>
      </c>
      <c r="D270" s="72">
        <v>2.4889768100565091</v>
      </c>
      <c r="E270" s="72">
        <v>2.8768750157741385</v>
      </c>
      <c r="F270" s="72">
        <v>1.9178451013754685</v>
      </c>
      <c r="G270" s="72">
        <v>0.91044776119402981</v>
      </c>
      <c r="H270" s="72">
        <v>8.9552238805970144E-2</v>
      </c>
      <c r="I270" s="72">
        <v>0</v>
      </c>
      <c r="J270" s="72">
        <v>8.2089552238805971E-2</v>
      </c>
      <c r="K270" s="72">
        <v>0.43532338308457713</v>
      </c>
      <c r="L270" s="72">
        <v>0.27363184079601988</v>
      </c>
      <c r="M270" s="72">
        <v>0.20895522388059701</v>
      </c>
      <c r="N270" s="72">
        <v>0.39800995024875624</v>
      </c>
      <c r="O270" s="72">
        <v>0.27363184079601988</v>
      </c>
    </row>
    <row r="271" spans="2:15" x14ac:dyDescent="0.2">
      <c r="B271" s="72">
        <v>261</v>
      </c>
      <c r="C271" s="72">
        <v>3</v>
      </c>
      <c r="D271" s="72">
        <v>4.2193186555395146</v>
      </c>
      <c r="E271" s="72">
        <v>3.9536038606988964</v>
      </c>
      <c r="F271" s="72">
        <v>3.9158672067836937</v>
      </c>
      <c r="G271" s="72">
        <v>0.89595375722543358</v>
      </c>
      <c r="H271" s="72">
        <v>0</v>
      </c>
      <c r="I271" s="72">
        <v>0.10404624277456648</v>
      </c>
      <c r="J271" s="72">
        <v>0.98843930635838151</v>
      </c>
      <c r="K271" s="72">
        <v>1.1560693641618497E-2</v>
      </c>
      <c r="L271" s="72">
        <v>0</v>
      </c>
      <c r="M271" s="72">
        <v>0</v>
      </c>
      <c r="N271" s="72">
        <v>2.023121387283237E-2</v>
      </c>
      <c r="O271" s="72">
        <v>0</v>
      </c>
    </row>
    <row r="272" spans="2:15" x14ac:dyDescent="0.2">
      <c r="B272" s="72">
        <v>262</v>
      </c>
      <c r="C272" s="72">
        <v>3</v>
      </c>
      <c r="D272" s="72">
        <v>4.7347018087274924</v>
      </c>
      <c r="E272" s="72">
        <v>4.3732699697533421</v>
      </c>
      <c r="F272" s="72">
        <v>1.8621754152460372</v>
      </c>
      <c r="G272" s="72">
        <v>1</v>
      </c>
      <c r="H272" s="72">
        <v>0</v>
      </c>
      <c r="I272" s="72">
        <v>0</v>
      </c>
      <c r="J272" s="72">
        <v>5.6603773584905662E-2</v>
      </c>
      <c r="K272" s="72">
        <v>0.94339622641509435</v>
      </c>
      <c r="L272" s="72">
        <v>0</v>
      </c>
      <c r="M272" s="72">
        <v>0</v>
      </c>
      <c r="N272" s="72">
        <v>0.92075471698113209</v>
      </c>
      <c r="O272" s="72">
        <v>0</v>
      </c>
    </row>
    <row r="273" spans="2:15" x14ac:dyDescent="0.2">
      <c r="B273" s="72">
        <v>263</v>
      </c>
      <c r="C273" s="72">
        <v>3</v>
      </c>
      <c r="D273" s="72">
        <v>3.5924349510817168</v>
      </c>
      <c r="E273" s="72">
        <v>2.2263414250671518</v>
      </c>
      <c r="F273" s="72">
        <v>1.8260964016518915</v>
      </c>
      <c r="G273" s="72">
        <v>0.86018237082066873</v>
      </c>
      <c r="H273" s="72">
        <v>0.1398176291793313</v>
      </c>
      <c r="I273" s="72">
        <v>0</v>
      </c>
      <c r="J273" s="72">
        <v>0.39209726443769</v>
      </c>
      <c r="K273" s="72">
        <v>0.5714285714285714</v>
      </c>
      <c r="L273" s="72">
        <v>3.64741641337386E-2</v>
      </c>
      <c r="M273" s="72">
        <v>0</v>
      </c>
      <c r="N273" s="72">
        <v>0.2796352583586626</v>
      </c>
      <c r="O273" s="72">
        <v>3.64741641337386E-2</v>
      </c>
    </row>
    <row r="274" spans="2:15" x14ac:dyDescent="0.2">
      <c r="B274" s="72">
        <v>264</v>
      </c>
      <c r="C274" s="72">
        <v>3</v>
      </c>
      <c r="D274" s="72">
        <v>4.7527320090148342</v>
      </c>
      <c r="E274" s="72">
        <v>4.0252701966403972</v>
      </c>
      <c r="F274" s="72">
        <v>1.8383429678085432</v>
      </c>
      <c r="G274" s="72">
        <v>0.9599406528189911</v>
      </c>
      <c r="H274" s="72">
        <v>4.0059347181008904E-2</v>
      </c>
      <c r="I274" s="72">
        <v>0</v>
      </c>
      <c r="J274" s="72">
        <v>5.3412462908011868E-2</v>
      </c>
      <c r="K274" s="72">
        <v>0.94658753709198817</v>
      </c>
      <c r="L274" s="72">
        <v>0</v>
      </c>
      <c r="M274" s="72">
        <v>0</v>
      </c>
      <c r="N274" s="72">
        <v>0.93175074183976259</v>
      </c>
      <c r="O274" s="72">
        <v>0</v>
      </c>
    </row>
    <row r="275" spans="2:15" x14ac:dyDescent="0.2">
      <c r="B275" s="72">
        <v>265</v>
      </c>
      <c r="C275" s="72">
        <v>3</v>
      </c>
      <c r="D275" s="72">
        <v>3.5370912012125606</v>
      </c>
      <c r="E275" s="72">
        <v>2.5920400575161207</v>
      </c>
      <c r="F275" s="72">
        <v>1.1693094161184889</v>
      </c>
      <c r="G275" s="72">
        <v>0.90168175937904271</v>
      </c>
      <c r="H275" s="72">
        <v>8.1500646830530404E-2</v>
      </c>
      <c r="I275" s="72">
        <v>1.6817593790426907E-2</v>
      </c>
      <c r="J275" s="72">
        <v>0.33893919793014232</v>
      </c>
      <c r="K275" s="72">
        <v>0.64553686934023291</v>
      </c>
      <c r="L275" s="72">
        <v>1.5523932729624839E-2</v>
      </c>
      <c r="M275" s="72">
        <v>0</v>
      </c>
      <c r="N275" s="72">
        <v>0.32600258732212162</v>
      </c>
      <c r="O275" s="72">
        <v>0</v>
      </c>
    </row>
    <row r="276" spans="2:15" x14ac:dyDescent="0.2">
      <c r="B276" s="72">
        <v>266</v>
      </c>
      <c r="C276" s="72">
        <v>3</v>
      </c>
      <c r="D276" s="72">
        <v>4.6970762274111335</v>
      </c>
      <c r="E276" s="72">
        <v>4.2996189689982494</v>
      </c>
      <c r="F276" s="72">
        <v>1.7872332047535526</v>
      </c>
      <c r="G276" s="72">
        <v>1</v>
      </c>
      <c r="H276" s="72">
        <v>0</v>
      </c>
      <c r="I276" s="72">
        <v>0</v>
      </c>
      <c r="J276" s="72">
        <v>0.11864406779661017</v>
      </c>
      <c r="K276" s="72">
        <v>0.88135593220338981</v>
      </c>
      <c r="L276" s="72">
        <v>0</v>
      </c>
      <c r="M276" s="72">
        <v>0</v>
      </c>
      <c r="N276" s="72">
        <v>0.97033898305084743</v>
      </c>
      <c r="O276" s="72">
        <v>0</v>
      </c>
    </row>
    <row r="277" spans="2:15" x14ac:dyDescent="0.2">
      <c r="B277" s="72">
        <v>267</v>
      </c>
      <c r="C277" s="72">
        <v>3</v>
      </c>
      <c r="D277" s="72">
        <v>3.2109966195819228</v>
      </c>
      <c r="E277" s="72">
        <v>3.796673493390208</v>
      </c>
      <c r="F277" s="72">
        <v>1.4021946783401611</v>
      </c>
      <c r="G277" s="72">
        <v>0.98549323017408119</v>
      </c>
      <c r="H277" s="72">
        <v>1.4506769825918761E-2</v>
      </c>
      <c r="I277" s="72">
        <v>0</v>
      </c>
      <c r="J277" s="72">
        <v>4.0941328175370731E-2</v>
      </c>
      <c r="K277" s="72">
        <v>0.69471308833010958</v>
      </c>
      <c r="L277" s="72">
        <v>0.26434558349451964</v>
      </c>
      <c r="M277" s="72">
        <v>0</v>
      </c>
      <c r="N277" s="72">
        <v>0.41650548033526757</v>
      </c>
      <c r="O277" s="72">
        <v>0</v>
      </c>
    </row>
    <row r="278" spans="2:15" x14ac:dyDescent="0.2">
      <c r="B278" s="72">
        <v>268</v>
      </c>
      <c r="C278" s="72">
        <v>3</v>
      </c>
      <c r="D278" s="72">
        <v>4.3172786320009173</v>
      </c>
      <c r="E278" s="72">
        <v>3.3359440090139207</v>
      </c>
      <c r="F278" s="72">
        <v>2.081187429808518</v>
      </c>
      <c r="G278" s="72">
        <v>0.8728813559322034</v>
      </c>
      <c r="H278" s="72">
        <v>3.3898305084745763E-2</v>
      </c>
      <c r="I278" s="72">
        <v>9.3220338983050849E-2</v>
      </c>
      <c r="J278" s="72">
        <v>8.4745762711864406E-3</v>
      </c>
      <c r="K278" s="72">
        <v>0.85593220338983056</v>
      </c>
      <c r="L278" s="72">
        <v>0.10169491525423729</v>
      </c>
      <c r="M278" s="72">
        <v>3.3898305084745763E-2</v>
      </c>
      <c r="N278" s="72">
        <v>0.88983050847457623</v>
      </c>
      <c r="O278" s="72">
        <v>0.10169491525423729</v>
      </c>
    </row>
    <row r="279" spans="2:15" x14ac:dyDescent="0.2">
      <c r="B279" s="72">
        <v>269</v>
      </c>
      <c r="C279" s="72">
        <v>3</v>
      </c>
      <c r="D279" s="72">
        <v>2.2500631310910628</v>
      </c>
      <c r="E279" s="72">
        <v>4.1918340523459019</v>
      </c>
      <c r="F279" s="72">
        <v>2.1156069560724649</v>
      </c>
      <c r="G279" s="72">
        <v>1</v>
      </c>
      <c r="H279" s="72">
        <v>0</v>
      </c>
      <c r="I279" s="72">
        <v>0</v>
      </c>
      <c r="J279" s="72">
        <v>1.7408123791102514E-2</v>
      </c>
      <c r="K279" s="72">
        <v>0.62282398452611221</v>
      </c>
      <c r="L279" s="72">
        <v>0.35976789168278528</v>
      </c>
      <c r="M279" s="72">
        <v>0</v>
      </c>
      <c r="N279" s="72">
        <v>0.390715667311412</v>
      </c>
      <c r="O279" s="72">
        <v>0.35976789168278528</v>
      </c>
    </row>
    <row r="280" spans="2:15" x14ac:dyDescent="0.2">
      <c r="B280" s="72">
        <v>270</v>
      </c>
      <c r="C280" s="72">
        <v>3</v>
      </c>
      <c r="D280" s="72">
        <v>3.2410879354144964</v>
      </c>
      <c r="E280" s="72">
        <v>3.6944656347646028</v>
      </c>
      <c r="F280" s="72">
        <v>1.9633315141708989</v>
      </c>
      <c r="G280" s="72">
        <v>1</v>
      </c>
      <c r="H280" s="72">
        <v>0</v>
      </c>
      <c r="I280" s="72">
        <v>0</v>
      </c>
      <c r="J280" s="72">
        <v>0.65373961218836563</v>
      </c>
      <c r="K280" s="72">
        <v>0.2742382271468144</v>
      </c>
      <c r="L280" s="72">
        <v>7.2022160664819951E-2</v>
      </c>
      <c r="M280" s="72">
        <v>0</v>
      </c>
      <c r="N280" s="72">
        <v>0.40720221606648199</v>
      </c>
      <c r="O280" s="72">
        <v>7.2022160664819951E-2</v>
      </c>
    </row>
    <row r="281" spans="2:15" x14ac:dyDescent="0.2">
      <c r="B281" s="72">
        <v>271</v>
      </c>
      <c r="C281" s="72">
        <v>3</v>
      </c>
      <c r="D281" s="72">
        <v>3.8290357836113573</v>
      </c>
      <c r="E281" s="72">
        <v>3.6183924270808601</v>
      </c>
      <c r="F281" s="72">
        <v>0.8757797009688123</v>
      </c>
      <c r="G281" s="72">
        <v>0.98073217726396922</v>
      </c>
      <c r="H281" s="72">
        <v>0</v>
      </c>
      <c r="I281" s="72">
        <v>1.9267822736030827E-2</v>
      </c>
      <c r="J281" s="72">
        <v>0.13937058445728967</v>
      </c>
      <c r="K281" s="72">
        <v>0.79640333975594091</v>
      </c>
      <c r="L281" s="72">
        <v>0</v>
      </c>
      <c r="M281" s="72">
        <v>6.4226075786769435E-2</v>
      </c>
      <c r="N281" s="72">
        <v>0.48490687219010919</v>
      </c>
      <c r="O281" s="72">
        <v>0</v>
      </c>
    </row>
    <row r="282" spans="2:15" x14ac:dyDescent="0.2">
      <c r="B282" s="72">
        <v>272</v>
      </c>
      <c r="C282" s="72">
        <v>3</v>
      </c>
      <c r="D282" s="72">
        <v>4.3843901714163724</v>
      </c>
      <c r="E282" s="72">
        <v>4.1252950237548154</v>
      </c>
      <c r="F282" s="72">
        <v>1.4299164968073839</v>
      </c>
      <c r="G282" s="72">
        <v>1</v>
      </c>
      <c r="H282" s="72">
        <v>0</v>
      </c>
      <c r="I282" s="72">
        <v>0</v>
      </c>
      <c r="J282" s="72">
        <v>0.10666666666666667</v>
      </c>
      <c r="K282" s="72">
        <v>0.89333333333333331</v>
      </c>
      <c r="L282" s="72">
        <v>0</v>
      </c>
      <c r="M282" s="72">
        <v>0</v>
      </c>
      <c r="N282" s="72">
        <v>0.76666666666666672</v>
      </c>
      <c r="O282" s="72">
        <v>0</v>
      </c>
    </row>
    <row r="283" spans="2:15" x14ac:dyDescent="0.2">
      <c r="B283" s="72">
        <v>273</v>
      </c>
      <c r="C283" s="72">
        <v>3</v>
      </c>
      <c r="D283" s="72">
        <v>4.1990911516242155</v>
      </c>
      <c r="E283" s="72">
        <v>3.8494551982593448</v>
      </c>
      <c r="F283" s="72">
        <v>1.5307662074933208</v>
      </c>
      <c r="G283" s="72">
        <v>1</v>
      </c>
      <c r="H283" s="72">
        <v>0</v>
      </c>
      <c r="I283" s="72">
        <v>0</v>
      </c>
      <c r="J283" s="72">
        <v>0.47653429602888087</v>
      </c>
      <c r="K283" s="72">
        <v>0.52346570397111913</v>
      </c>
      <c r="L283" s="72">
        <v>0</v>
      </c>
      <c r="M283" s="72">
        <v>0</v>
      </c>
      <c r="N283" s="72">
        <v>0.90252707581227432</v>
      </c>
      <c r="O283" s="72">
        <v>0</v>
      </c>
    </row>
    <row r="284" spans="2:15" x14ac:dyDescent="0.2">
      <c r="B284" s="72">
        <v>274</v>
      </c>
      <c r="C284" s="72">
        <v>3</v>
      </c>
      <c r="D284" s="72">
        <v>4.5029560342838248</v>
      </c>
      <c r="E284" s="72">
        <v>2.818326800617597</v>
      </c>
      <c r="F284" s="72">
        <v>2.2239286698613947</v>
      </c>
      <c r="G284" s="72">
        <v>0.83806818181818177</v>
      </c>
      <c r="H284" s="72">
        <v>0.16193181818181818</v>
      </c>
      <c r="I284" s="72">
        <v>0</v>
      </c>
      <c r="J284" s="72">
        <v>6.8181818181818177E-2</v>
      </c>
      <c r="K284" s="72">
        <v>0.93181818181818177</v>
      </c>
      <c r="L284" s="72">
        <v>0</v>
      </c>
      <c r="M284" s="72">
        <v>0</v>
      </c>
      <c r="N284" s="72">
        <v>0.45738636363636365</v>
      </c>
      <c r="O284" s="72">
        <v>0</v>
      </c>
    </row>
    <row r="285" spans="2:15" x14ac:dyDescent="0.2">
      <c r="B285" s="72">
        <v>275</v>
      </c>
      <c r="C285" s="72">
        <v>3</v>
      </c>
      <c r="D285" s="72">
        <v>3.5862949604596319</v>
      </c>
      <c r="E285" s="72">
        <v>3.654080487097648</v>
      </c>
      <c r="F285" s="72">
        <v>1.8283356187528863</v>
      </c>
      <c r="G285" s="72">
        <v>0.96343692870201092</v>
      </c>
      <c r="H285" s="72">
        <v>2.1937842778793418E-2</v>
      </c>
      <c r="I285" s="72">
        <v>1.4625228519195612E-2</v>
      </c>
      <c r="J285" s="72">
        <v>0.23583180987202926</v>
      </c>
      <c r="K285" s="72">
        <v>0.76416819012797077</v>
      </c>
      <c r="L285" s="72">
        <v>0</v>
      </c>
      <c r="M285" s="72">
        <v>0</v>
      </c>
      <c r="N285" s="72">
        <v>2.1937842778793418E-2</v>
      </c>
      <c r="O285" s="72">
        <v>0</v>
      </c>
    </row>
    <row r="286" spans="2:15" x14ac:dyDescent="0.2">
      <c r="B286" s="72">
        <v>276</v>
      </c>
      <c r="C286" s="72">
        <v>2</v>
      </c>
      <c r="D286" s="72">
        <v>4.4892566009757751</v>
      </c>
      <c r="E286" s="72">
        <v>1.2077747156822312</v>
      </c>
      <c r="F286" s="72">
        <v>3.0382792162880854</v>
      </c>
      <c r="G286" s="72">
        <v>0.75</v>
      </c>
      <c r="H286" s="72">
        <v>0.21311475409836064</v>
      </c>
      <c r="I286" s="72">
        <v>3.6885245901639344E-2</v>
      </c>
      <c r="J286" s="72">
        <v>0.28278688524590162</v>
      </c>
      <c r="K286" s="72">
        <v>0.40573770491803279</v>
      </c>
      <c r="L286" s="72">
        <v>0</v>
      </c>
      <c r="M286" s="72">
        <v>0.31147540983606559</v>
      </c>
      <c r="N286" s="72">
        <v>0.38524590163934425</v>
      </c>
      <c r="O286" s="72">
        <v>0</v>
      </c>
    </row>
    <row r="287" spans="2:15" x14ac:dyDescent="0.2">
      <c r="B287" s="72">
        <v>277</v>
      </c>
      <c r="C287" s="72">
        <v>3</v>
      </c>
      <c r="D287" s="72">
        <v>3.5320201302509937</v>
      </c>
      <c r="E287" s="72">
        <v>2.8142376515979128</v>
      </c>
      <c r="F287" s="72">
        <v>0.88936774623816506</v>
      </c>
      <c r="G287" s="72">
        <v>0.93674698795180722</v>
      </c>
      <c r="H287" s="72">
        <v>6.3253012048192767E-2</v>
      </c>
      <c r="I287" s="72">
        <v>0</v>
      </c>
      <c r="J287" s="72">
        <v>0.40963855421686746</v>
      </c>
      <c r="K287" s="72">
        <v>0.55421686746987953</v>
      </c>
      <c r="L287" s="72">
        <v>0</v>
      </c>
      <c r="M287" s="72">
        <v>3.614457831325301E-2</v>
      </c>
      <c r="N287" s="72">
        <v>0.42921686746987953</v>
      </c>
      <c r="O287" s="72">
        <v>0</v>
      </c>
    </row>
    <row r="288" spans="2:15" x14ac:dyDescent="0.2">
      <c r="B288" s="72">
        <v>278</v>
      </c>
      <c r="C288" s="72">
        <v>3</v>
      </c>
      <c r="D288" s="72">
        <v>3.2756760739014013</v>
      </c>
      <c r="E288" s="72">
        <v>3.539227227041998</v>
      </c>
      <c r="F288" s="72">
        <v>1.5098234925101424</v>
      </c>
      <c r="G288" s="72">
        <v>0.98224852071005919</v>
      </c>
      <c r="H288" s="72">
        <v>1.7751479289940829E-2</v>
      </c>
      <c r="I288" s="72">
        <v>0</v>
      </c>
      <c r="J288" s="72">
        <v>0.37278106508875741</v>
      </c>
      <c r="K288" s="72">
        <v>0.59763313609467461</v>
      </c>
      <c r="L288" s="72">
        <v>2.3668639053254437E-2</v>
      </c>
      <c r="M288" s="72">
        <v>5.9171597633136093E-3</v>
      </c>
      <c r="N288" s="72">
        <v>0.12820512820512819</v>
      </c>
      <c r="O288" s="72">
        <v>2.3668639053254437E-2</v>
      </c>
    </row>
    <row r="289" spans="2:15" x14ac:dyDescent="0.2">
      <c r="B289" s="72">
        <v>279</v>
      </c>
      <c r="C289" s="72">
        <v>3</v>
      </c>
      <c r="D289" s="72">
        <v>4.6562643459481619</v>
      </c>
      <c r="E289" s="72">
        <v>4.2368944016990682</v>
      </c>
      <c r="F289" s="72">
        <v>1.7470801052230516</v>
      </c>
      <c r="G289" s="72">
        <v>1</v>
      </c>
      <c r="H289" s="72">
        <v>0</v>
      </c>
      <c r="I289" s="72">
        <v>0</v>
      </c>
      <c r="J289" s="72">
        <v>2.8985507246376812E-2</v>
      </c>
      <c r="K289" s="72">
        <v>0.86956521739130432</v>
      </c>
      <c r="L289" s="72">
        <v>0</v>
      </c>
      <c r="M289" s="72">
        <v>0.10144927536231885</v>
      </c>
      <c r="N289" s="72">
        <v>0.92753623188405798</v>
      </c>
      <c r="O289" s="72">
        <v>0</v>
      </c>
    </row>
    <row r="290" spans="2:15" x14ac:dyDescent="0.2">
      <c r="B290" s="72">
        <v>280</v>
      </c>
      <c r="C290" s="72">
        <v>2</v>
      </c>
      <c r="D290" s="72">
        <v>6.1768900188827276</v>
      </c>
      <c r="E290" s="72">
        <v>4.3697636078494106</v>
      </c>
      <c r="F290" s="72">
        <v>5.3351527455096575</v>
      </c>
      <c r="G290" s="72">
        <v>0.66666666666666663</v>
      </c>
      <c r="H290" s="72">
        <v>0</v>
      </c>
      <c r="I290" s="72">
        <v>0.33333333333333331</v>
      </c>
      <c r="J290" s="72">
        <v>0</v>
      </c>
      <c r="K290" s="72">
        <v>0.66666666666666663</v>
      </c>
      <c r="L290" s="72">
        <v>0</v>
      </c>
      <c r="M290" s="72">
        <v>0.33333333333333331</v>
      </c>
      <c r="N290" s="72">
        <v>0.33333333333333331</v>
      </c>
      <c r="O290" s="72">
        <v>0</v>
      </c>
    </row>
    <row r="291" spans="2:15" x14ac:dyDescent="0.2">
      <c r="B291" s="72">
        <v>281</v>
      </c>
      <c r="C291" s="72">
        <v>3</v>
      </c>
      <c r="D291" s="72">
        <v>4.5113602545564273</v>
      </c>
      <c r="E291" s="72">
        <v>3.8067724073820619</v>
      </c>
      <c r="F291" s="72">
        <v>1.6479940419195236</v>
      </c>
      <c r="G291" s="72">
        <v>0.95360824742268047</v>
      </c>
      <c r="H291" s="72">
        <v>4.6391752577319589E-2</v>
      </c>
      <c r="I291" s="72">
        <v>0</v>
      </c>
      <c r="J291" s="72">
        <v>8.7628865979381437E-2</v>
      </c>
      <c r="K291" s="72">
        <v>0.85773195876288655</v>
      </c>
      <c r="L291" s="72">
        <v>3.4020618556701028E-2</v>
      </c>
      <c r="M291" s="72">
        <v>2.0618556701030927E-2</v>
      </c>
      <c r="N291" s="72">
        <v>0.94793814432989687</v>
      </c>
      <c r="O291" s="72">
        <v>3.4020618556701028E-2</v>
      </c>
    </row>
    <row r="292" spans="2:15" x14ac:dyDescent="0.2">
      <c r="B292" s="72">
        <v>282</v>
      </c>
      <c r="C292" s="72">
        <v>3</v>
      </c>
      <c r="D292" s="72">
        <v>5.4935846631131717</v>
      </c>
      <c r="E292" s="72">
        <v>4.5696496357157947</v>
      </c>
      <c r="F292" s="72">
        <v>4.4141898955274375</v>
      </c>
      <c r="G292" s="72">
        <v>0.91758241758241754</v>
      </c>
      <c r="H292" s="72">
        <v>4.3956043956043959E-2</v>
      </c>
      <c r="I292" s="72">
        <v>3.8461538461538464E-2</v>
      </c>
      <c r="J292" s="72">
        <v>9.8901098901098897E-2</v>
      </c>
      <c r="K292" s="72">
        <v>3.2967032967032968E-2</v>
      </c>
      <c r="L292" s="72">
        <v>4.9450549450549448E-2</v>
      </c>
      <c r="M292" s="72">
        <v>0.81868131868131866</v>
      </c>
      <c r="N292" s="72">
        <v>0.81868131868131866</v>
      </c>
      <c r="O292" s="72">
        <v>4.9450549450549448E-2</v>
      </c>
    </row>
    <row r="293" spans="2:15" x14ac:dyDescent="0.2">
      <c r="B293" s="72">
        <v>283</v>
      </c>
      <c r="C293" s="72">
        <v>2</v>
      </c>
      <c r="D293" s="72">
        <v>5.4429321159122335</v>
      </c>
      <c r="E293" s="72">
        <v>3.7137727819694555</v>
      </c>
      <c r="F293" s="72">
        <v>4.3051429756708162</v>
      </c>
      <c r="G293" s="72">
        <v>0.81531531531531531</v>
      </c>
      <c r="H293" s="72">
        <v>9.0090090090090086E-2</v>
      </c>
      <c r="I293" s="72">
        <v>9.45945945945946E-2</v>
      </c>
      <c r="J293" s="72">
        <v>0.13513513513513514</v>
      </c>
      <c r="K293" s="72">
        <v>8.3333333333333329E-2</v>
      </c>
      <c r="L293" s="72">
        <v>5.4054054054054057E-2</v>
      </c>
      <c r="M293" s="72">
        <v>0.72747747747747749</v>
      </c>
      <c r="N293" s="72">
        <v>0.88738738738738743</v>
      </c>
      <c r="O293" s="72">
        <v>5.4054054054054057E-2</v>
      </c>
    </row>
    <row r="294" spans="2:15" x14ac:dyDescent="0.2">
      <c r="B294" s="72">
        <v>284</v>
      </c>
      <c r="C294" s="72">
        <v>3</v>
      </c>
      <c r="D294" s="72">
        <v>4.554470770925759</v>
      </c>
      <c r="E294" s="72">
        <v>4.2892101180034059</v>
      </c>
      <c r="F294" s="72">
        <v>1.7193115670322447</v>
      </c>
      <c r="G294" s="72">
        <v>1</v>
      </c>
      <c r="H294" s="72">
        <v>0</v>
      </c>
      <c r="I294" s="72">
        <v>0</v>
      </c>
      <c r="J294" s="72">
        <v>6.0773480662983423E-2</v>
      </c>
      <c r="K294" s="72">
        <v>0.92081031307550643</v>
      </c>
      <c r="L294" s="72">
        <v>1.841620626151013E-2</v>
      </c>
      <c r="M294" s="72">
        <v>0</v>
      </c>
      <c r="N294" s="72">
        <v>0.87415592387968077</v>
      </c>
      <c r="O294" s="72">
        <v>1.841620626151013E-2</v>
      </c>
    </row>
    <row r="295" spans="2:15" x14ac:dyDescent="0.2">
      <c r="B295" s="72">
        <v>285</v>
      </c>
      <c r="C295" s="72">
        <v>3</v>
      </c>
      <c r="D295" s="72">
        <v>3.417957108185381</v>
      </c>
      <c r="E295" s="72">
        <v>3.6972255848470406</v>
      </c>
      <c r="F295" s="72">
        <v>1.5283843468503193</v>
      </c>
      <c r="G295" s="72">
        <v>0.98832684824902728</v>
      </c>
      <c r="H295" s="72">
        <v>1.1673151750972763E-2</v>
      </c>
      <c r="I295" s="72">
        <v>0</v>
      </c>
      <c r="J295" s="72">
        <v>0.29701686121919585</v>
      </c>
      <c r="K295" s="72">
        <v>0.6874189364461738</v>
      </c>
      <c r="L295" s="72">
        <v>1.556420233463035E-2</v>
      </c>
      <c r="M295" s="72">
        <v>0</v>
      </c>
      <c r="N295" s="72">
        <v>0.12062256809338522</v>
      </c>
      <c r="O295" s="72">
        <v>1.556420233463035E-2</v>
      </c>
    </row>
    <row r="296" spans="2:15" x14ac:dyDescent="0.2">
      <c r="B296" s="72">
        <v>286</v>
      </c>
      <c r="C296" s="72">
        <v>3</v>
      </c>
      <c r="D296" s="72">
        <v>4.0531255201388001</v>
      </c>
      <c r="E296" s="72">
        <v>3.4245650140336972</v>
      </c>
      <c r="F296" s="72">
        <v>1.3794255175516767</v>
      </c>
      <c r="G296" s="72">
        <v>0.97855227882037532</v>
      </c>
      <c r="H296" s="72">
        <v>2.1447721179624665E-2</v>
      </c>
      <c r="I296" s="72">
        <v>0</v>
      </c>
      <c r="J296" s="72">
        <v>0.20375335120643431</v>
      </c>
      <c r="K296" s="72">
        <v>0.50134048257372654</v>
      </c>
      <c r="L296" s="72">
        <v>0</v>
      </c>
      <c r="M296" s="72">
        <v>0.29490616621983912</v>
      </c>
      <c r="N296" s="72">
        <v>0.75067024128686322</v>
      </c>
      <c r="O296" s="72">
        <v>0</v>
      </c>
    </row>
    <row r="297" spans="2:15" x14ac:dyDescent="0.2">
      <c r="B297" s="72">
        <v>287</v>
      </c>
      <c r="C297" s="72">
        <v>1</v>
      </c>
      <c r="D297" s="72">
        <v>1.3286774424526546</v>
      </c>
      <c r="E297" s="72">
        <v>3.6289340866585769</v>
      </c>
      <c r="F297" s="72">
        <v>2.4695430289238018</v>
      </c>
      <c r="G297" s="72">
        <v>0.93538461538461537</v>
      </c>
      <c r="H297" s="72">
        <v>1.8461538461538463E-2</v>
      </c>
      <c r="I297" s="72">
        <v>4.6153846153846156E-2</v>
      </c>
      <c r="J297" s="72">
        <v>0.13230769230769232</v>
      </c>
      <c r="K297" s="72">
        <v>0.44307692307692309</v>
      </c>
      <c r="L297" s="72">
        <v>0.39692307692307693</v>
      </c>
      <c r="M297" s="72">
        <v>2.7692307692307693E-2</v>
      </c>
      <c r="N297" s="72">
        <v>0.15692307692307692</v>
      </c>
      <c r="O297" s="72">
        <v>0.39692307692307693</v>
      </c>
    </row>
    <row r="298" spans="2:15" x14ac:dyDescent="0.2">
      <c r="B298" s="72">
        <v>288</v>
      </c>
      <c r="C298" s="72">
        <v>3</v>
      </c>
      <c r="D298" s="72">
        <v>4.2530184354439253</v>
      </c>
      <c r="E298" s="72">
        <v>4.0836064155213059</v>
      </c>
      <c r="F298" s="72">
        <v>1.4113165665981198</v>
      </c>
      <c r="G298" s="72">
        <v>1</v>
      </c>
      <c r="H298" s="72">
        <v>0</v>
      </c>
      <c r="I298" s="72">
        <v>0</v>
      </c>
      <c r="J298" s="72">
        <v>0.14351851851851852</v>
      </c>
      <c r="K298" s="72">
        <v>0.81481481481481477</v>
      </c>
      <c r="L298" s="72">
        <v>4.1666666666666664E-2</v>
      </c>
      <c r="M298" s="72">
        <v>0</v>
      </c>
      <c r="N298" s="72">
        <v>0.86342592592592593</v>
      </c>
      <c r="O298" s="72">
        <v>4.1666666666666664E-2</v>
      </c>
    </row>
    <row r="299" spans="2:15" x14ac:dyDescent="0.2">
      <c r="B299" s="72">
        <v>289</v>
      </c>
      <c r="C299" s="72">
        <v>3</v>
      </c>
      <c r="D299" s="72">
        <v>2.5301325169428042</v>
      </c>
      <c r="E299" s="72">
        <v>3.3757979859164036</v>
      </c>
      <c r="F299" s="72">
        <v>1.2957736834425755</v>
      </c>
      <c r="G299" s="72">
        <v>0.96181818181818179</v>
      </c>
      <c r="H299" s="72">
        <v>3.8181818181818185E-2</v>
      </c>
      <c r="I299" s="72">
        <v>0</v>
      </c>
      <c r="J299" s="72">
        <v>0.18727272727272729</v>
      </c>
      <c r="K299" s="72">
        <v>0.60545454545454547</v>
      </c>
      <c r="L299" s="72">
        <v>0.20727272727272728</v>
      </c>
      <c r="M299" s="72">
        <v>0</v>
      </c>
      <c r="N299" s="72">
        <v>0.33090909090909093</v>
      </c>
      <c r="O299" s="72">
        <v>0.20727272727272728</v>
      </c>
    </row>
    <row r="300" spans="2:15" x14ac:dyDescent="0.2">
      <c r="B300" s="72">
        <v>290</v>
      </c>
      <c r="C300" s="72">
        <v>3</v>
      </c>
      <c r="D300" s="72">
        <v>3.4017059959816702</v>
      </c>
      <c r="E300" s="72">
        <v>3.3911599594482249</v>
      </c>
      <c r="F300" s="72">
        <v>2.3064538149115621</v>
      </c>
      <c r="G300" s="72">
        <v>0.94501018329938902</v>
      </c>
      <c r="H300" s="72">
        <v>0</v>
      </c>
      <c r="I300" s="72">
        <v>5.4989816700610997E-2</v>
      </c>
      <c r="J300" s="72">
        <v>0.62932790224032586</v>
      </c>
      <c r="K300" s="72">
        <v>0.37067209775967414</v>
      </c>
      <c r="L300" s="72">
        <v>0</v>
      </c>
      <c r="M300" s="72">
        <v>0</v>
      </c>
      <c r="N300" s="72">
        <v>6.720977596741344E-2</v>
      </c>
      <c r="O300" s="72">
        <v>0</v>
      </c>
    </row>
    <row r="301" spans="2:15" x14ac:dyDescent="0.2">
      <c r="B301" s="72">
        <v>291</v>
      </c>
      <c r="C301" s="72">
        <v>2</v>
      </c>
      <c r="D301" s="72">
        <v>3.6589942823400019</v>
      </c>
      <c r="E301" s="72">
        <v>2.1353444466100107</v>
      </c>
      <c r="F301" s="72">
        <v>2.3369624602178916</v>
      </c>
      <c r="G301" s="72">
        <v>0.82275711159737419</v>
      </c>
      <c r="H301" s="72">
        <v>0.17724288840262581</v>
      </c>
      <c r="I301" s="72">
        <v>0</v>
      </c>
      <c r="J301" s="72">
        <v>0.31947483588621445</v>
      </c>
      <c r="K301" s="72">
        <v>0.60175054704595188</v>
      </c>
      <c r="L301" s="72">
        <v>7.8774617067833702E-2</v>
      </c>
      <c r="M301" s="72">
        <v>0</v>
      </c>
      <c r="N301" s="72">
        <v>0.19693654266958424</v>
      </c>
      <c r="O301" s="72">
        <v>7.8774617067833702E-2</v>
      </c>
    </row>
    <row r="302" spans="2:15" x14ac:dyDescent="0.2">
      <c r="B302" s="72">
        <v>292</v>
      </c>
      <c r="C302" s="72">
        <v>3</v>
      </c>
      <c r="D302" s="72">
        <v>3.4350087017944415</v>
      </c>
      <c r="E302" s="72">
        <v>3.1018729538370176</v>
      </c>
      <c r="F302" s="72">
        <v>2.0545665393335515</v>
      </c>
      <c r="G302" s="72">
        <v>0.93076923076923079</v>
      </c>
      <c r="H302" s="72">
        <v>6.9230769230769235E-2</v>
      </c>
      <c r="I302" s="72">
        <v>0</v>
      </c>
      <c r="J302" s="72">
        <v>0.52692307692307694</v>
      </c>
      <c r="K302" s="72">
        <v>0.47307692307692306</v>
      </c>
      <c r="L302" s="72">
        <v>0</v>
      </c>
      <c r="M302" s="72">
        <v>0</v>
      </c>
      <c r="N302" s="72">
        <v>4.6153846153846156E-2</v>
      </c>
      <c r="O302" s="72">
        <v>0</v>
      </c>
    </row>
    <row r="303" spans="2:15" x14ac:dyDescent="0.2">
      <c r="B303" s="72">
        <v>293</v>
      </c>
      <c r="C303" s="72">
        <v>3</v>
      </c>
      <c r="D303" s="72">
        <v>3.6311198548727281</v>
      </c>
      <c r="E303" s="72">
        <v>3.6019566478100966</v>
      </c>
      <c r="F303" s="72">
        <v>0.81107102060495029</v>
      </c>
      <c r="G303" s="72">
        <v>0.98</v>
      </c>
      <c r="H303" s="72">
        <v>0</v>
      </c>
      <c r="I303" s="72">
        <v>0.02</v>
      </c>
      <c r="J303" s="72">
        <v>0.22500000000000001</v>
      </c>
      <c r="K303" s="72">
        <v>0.7</v>
      </c>
      <c r="L303" s="72">
        <v>7.4999999999999997E-2</v>
      </c>
      <c r="M303" s="72">
        <v>0</v>
      </c>
      <c r="N303" s="72">
        <v>0.7</v>
      </c>
      <c r="O303" s="72">
        <v>7.4999999999999997E-2</v>
      </c>
    </row>
    <row r="304" spans="2:15" x14ac:dyDescent="0.2">
      <c r="B304" s="72">
        <v>294</v>
      </c>
      <c r="C304" s="72">
        <v>2</v>
      </c>
      <c r="D304" s="72">
        <v>4.6389302314810328</v>
      </c>
      <c r="E304" s="72">
        <v>2.2575925427294381</v>
      </c>
      <c r="F304" s="72">
        <v>3.2468260551531709</v>
      </c>
      <c r="G304" s="72">
        <v>0.80778032036613268</v>
      </c>
      <c r="H304" s="72">
        <v>0.15102974828375287</v>
      </c>
      <c r="I304" s="72">
        <v>4.1189931350114416E-2</v>
      </c>
      <c r="J304" s="72">
        <v>0.34782608695652173</v>
      </c>
      <c r="K304" s="72">
        <v>0.15102974828375287</v>
      </c>
      <c r="L304" s="72">
        <v>0</v>
      </c>
      <c r="M304" s="72">
        <v>0.50114416475972545</v>
      </c>
      <c r="N304" s="72">
        <v>0.61098398169336388</v>
      </c>
      <c r="O304" s="72">
        <v>0</v>
      </c>
    </row>
    <row r="305" spans="2:15" x14ac:dyDescent="0.2">
      <c r="B305" s="72">
        <v>295</v>
      </c>
      <c r="C305" s="72">
        <v>3</v>
      </c>
      <c r="D305" s="72">
        <v>4.667010970650904</v>
      </c>
      <c r="E305" s="72">
        <v>4.232639240959565</v>
      </c>
      <c r="F305" s="72">
        <v>2.7464694626360568</v>
      </c>
      <c r="G305" s="72">
        <v>1</v>
      </c>
      <c r="H305" s="72">
        <v>0</v>
      </c>
      <c r="I305" s="72">
        <v>0</v>
      </c>
      <c r="J305" s="72">
        <v>0</v>
      </c>
      <c r="K305" s="72">
        <v>0.45327102803738317</v>
      </c>
      <c r="L305" s="72">
        <v>0</v>
      </c>
      <c r="M305" s="72">
        <v>0.54672897196261683</v>
      </c>
      <c r="N305" s="72">
        <v>0.70560747663551404</v>
      </c>
      <c r="O305" s="72">
        <v>0</v>
      </c>
    </row>
    <row r="306" spans="2:15" x14ac:dyDescent="0.2">
      <c r="B306" s="72">
        <v>296</v>
      </c>
      <c r="C306" s="72">
        <v>3</v>
      </c>
      <c r="D306" s="72">
        <v>4.399613476148283</v>
      </c>
      <c r="E306" s="72">
        <v>3.9178248222934022</v>
      </c>
      <c r="F306" s="72">
        <v>1.5914079342391514</v>
      </c>
      <c r="G306" s="72">
        <v>1</v>
      </c>
      <c r="H306" s="72">
        <v>0</v>
      </c>
      <c r="I306" s="72">
        <v>0</v>
      </c>
      <c r="J306" s="72">
        <v>0.1103448275862069</v>
      </c>
      <c r="K306" s="72">
        <v>0.64137931034482754</v>
      </c>
      <c r="L306" s="72">
        <v>0</v>
      </c>
      <c r="M306" s="72">
        <v>0.24827586206896551</v>
      </c>
      <c r="N306" s="72">
        <v>0.9</v>
      </c>
      <c r="O306" s="72">
        <v>0</v>
      </c>
    </row>
    <row r="307" spans="2:15" x14ac:dyDescent="0.2">
      <c r="B307" s="72">
        <v>297</v>
      </c>
      <c r="C307" s="72">
        <v>1</v>
      </c>
      <c r="D307" s="72">
        <v>2.518614497472432</v>
      </c>
      <c r="E307" s="72">
        <v>5.103511889830548</v>
      </c>
      <c r="F307" s="72">
        <v>5.1381394801265721</v>
      </c>
      <c r="G307" s="72">
        <v>0.83221476510067116</v>
      </c>
      <c r="H307" s="72">
        <v>0</v>
      </c>
      <c r="I307" s="72">
        <v>0.16778523489932887</v>
      </c>
      <c r="J307" s="72">
        <v>1.8456375838926176E-2</v>
      </c>
      <c r="K307" s="72">
        <v>0.18456375838926176</v>
      </c>
      <c r="L307" s="72">
        <v>0.78523489932885904</v>
      </c>
      <c r="M307" s="72">
        <v>1.1744966442953021E-2</v>
      </c>
      <c r="N307" s="72">
        <v>8.557046979865772E-2</v>
      </c>
      <c r="O307" s="72">
        <v>0.78523489932885904</v>
      </c>
    </row>
    <row r="308" spans="2:15" x14ac:dyDescent="0.2">
      <c r="B308" s="72">
        <v>298</v>
      </c>
      <c r="C308" s="72">
        <v>3</v>
      </c>
      <c r="D308" s="72">
        <v>4.1203237146866405</v>
      </c>
      <c r="E308" s="72">
        <v>3.6900749820297927</v>
      </c>
      <c r="F308" s="72">
        <v>1.0775740909465978</v>
      </c>
      <c r="G308" s="72">
        <v>0.96946564885496178</v>
      </c>
      <c r="H308" s="72">
        <v>0</v>
      </c>
      <c r="I308" s="72">
        <v>3.0534351145038167E-2</v>
      </c>
      <c r="J308" s="72">
        <v>0.16603053435114504</v>
      </c>
      <c r="K308" s="72">
        <v>0.83396946564885499</v>
      </c>
      <c r="L308" s="72">
        <v>0</v>
      </c>
      <c r="M308" s="72">
        <v>0</v>
      </c>
      <c r="N308" s="72">
        <v>0.69465648854961837</v>
      </c>
      <c r="O308" s="72">
        <v>0</v>
      </c>
    </row>
    <row r="309" spans="2:15" x14ac:dyDescent="0.2">
      <c r="B309" s="72">
        <v>299</v>
      </c>
      <c r="C309" s="72">
        <v>3</v>
      </c>
      <c r="D309" s="72">
        <v>4.3186201344186781</v>
      </c>
      <c r="E309" s="72">
        <v>2.654391337276139</v>
      </c>
      <c r="F309" s="72">
        <v>2.0433202769795518</v>
      </c>
      <c r="G309" s="72">
        <v>0.82913165266106448</v>
      </c>
      <c r="H309" s="72">
        <v>0.12605042016806722</v>
      </c>
      <c r="I309" s="72">
        <v>4.4817927170868348E-2</v>
      </c>
      <c r="J309" s="72">
        <v>4.7619047619047616E-2</v>
      </c>
      <c r="K309" s="72">
        <v>0.84033613445378152</v>
      </c>
      <c r="L309" s="72">
        <v>8.4033613445378158E-2</v>
      </c>
      <c r="M309" s="72">
        <v>2.8011204481792718E-2</v>
      </c>
      <c r="N309" s="72">
        <v>0.7857142857142857</v>
      </c>
      <c r="O309" s="72">
        <v>8.4033613445378158E-2</v>
      </c>
    </row>
    <row r="310" spans="2:15" x14ac:dyDescent="0.2">
      <c r="B310" s="72">
        <v>300</v>
      </c>
      <c r="C310" s="72">
        <v>3</v>
      </c>
      <c r="D310" s="72">
        <v>3.834400355107507</v>
      </c>
      <c r="E310" s="72">
        <v>3.7102759979368294</v>
      </c>
      <c r="F310" s="72">
        <v>1.7386064270046648</v>
      </c>
      <c r="G310" s="72">
        <v>1</v>
      </c>
      <c r="H310" s="72">
        <v>0</v>
      </c>
      <c r="I310" s="72">
        <v>0</v>
      </c>
      <c r="J310" s="72">
        <v>0.63888888888888884</v>
      </c>
      <c r="K310" s="72">
        <v>0.3611111111111111</v>
      </c>
      <c r="L310" s="72">
        <v>0</v>
      </c>
      <c r="M310" s="72">
        <v>0</v>
      </c>
      <c r="N310" s="72">
        <v>0.64583333333333337</v>
      </c>
      <c r="O310" s="72">
        <v>0</v>
      </c>
    </row>
    <row r="311" spans="2:15" x14ac:dyDescent="0.2">
      <c r="B311" s="72">
        <v>301</v>
      </c>
      <c r="C311" s="72">
        <v>3</v>
      </c>
      <c r="D311" s="72">
        <v>3.6326012952860478</v>
      </c>
      <c r="E311" s="72">
        <v>3.5946988796216721</v>
      </c>
      <c r="F311" s="72">
        <v>0.97093204754216411</v>
      </c>
      <c r="G311" s="72">
        <v>1</v>
      </c>
      <c r="H311" s="72">
        <v>0</v>
      </c>
      <c r="I311" s="72">
        <v>0</v>
      </c>
      <c r="J311" s="72">
        <v>0.44117647058823528</v>
      </c>
      <c r="K311" s="72">
        <v>0.55882352941176472</v>
      </c>
      <c r="L311" s="72">
        <v>0</v>
      </c>
      <c r="M311" s="72">
        <v>0</v>
      </c>
      <c r="N311" s="72">
        <v>0.52352941176470591</v>
      </c>
      <c r="O311" s="72">
        <v>0</v>
      </c>
    </row>
    <row r="312" spans="2:15" x14ac:dyDescent="0.2">
      <c r="B312" s="72">
        <v>302</v>
      </c>
      <c r="C312" s="72">
        <v>3</v>
      </c>
      <c r="D312" s="72">
        <v>4.8485728540923523</v>
      </c>
      <c r="E312" s="72">
        <v>3.4088955180317635</v>
      </c>
      <c r="F312" s="72">
        <v>2.8971667054831531</v>
      </c>
      <c r="G312" s="72">
        <v>0.81609195402298851</v>
      </c>
      <c r="H312" s="72">
        <v>0</v>
      </c>
      <c r="I312" s="72">
        <v>0.18390804597701149</v>
      </c>
      <c r="J312" s="72">
        <v>0.10344827586206896</v>
      </c>
      <c r="K312" s="72">
        <v>0.89655172413793105</v>
      </c>
      <c r="L312" s="72">
        <v>0</v>
      </c>
      <c r="M312" s="72">
        <v>0</v>
      </c>
      <c r="N312" s="72">
        <v>0.68965517241379315</v>
      </c>
      <c r="O312" s="72">
        <v>0</v>
      </c>
    </row>
    <row r="313" spans="2:15" x14ac:dyDescent="0.2">
      <c r="B313" s="72">
        <v>303</v>
      </c>
      <c r="C313" s="72">
        <v>2</v>
      </c>
      <c r="D313" s="72">
        <v>6.1962159302666713</v>
      </c>
      <c r="E313" s="72">
        <v>4.3545157432245745</v>
      </c>
      <c r="F313" s="72">
        <v>4.8658384300183579</v>
      </c>
      <c r="G313" s="72">
        <v>0.82456140350877194</v>
      </c>
      <c r="H313" s="72">
        <v>0.17543859649122806</v>
      </c>
      <c r="I313" s="72">
        <v>0</v>
      </c>
      <c r="J313" s="72">
        <v>0</v>
      </c>
      <c r="K313" s="72">
        <v>0.15789473684210525</v>
      </c>
      <c r="L313" s="72">
        <v>0</v>
      </c>
      <c r="M313" s="72">
        <v>0.84210526315789469</v>
      </c>
      <c r="N313" s="72">
        <v>0.89473684210526316</v>
      </c>
      <c r="O313" s="72">
        <v>0</v>
      </c>
    </row>
    <row r="314" spans="2:15" x14ac:dyDescent="0.2">
      <c r="B314" s="72">
        <v>304</v>
      </c>
      <c r="C314" s="72">
        <v>3</v>
      </c>
      <c r="D314" s="72">
        <v>3.3385755485670043</v>
      </c>
      <c r="E314" s="72">
        <v>3.8765150385382849</v>
      </c>
      <c r="F314" s="72">
        <v>1.2999810171809802</v>
      </c>
      <c r="G314" s="72">
        <v>1</v>
      </c>
      <c r="H314" s="72">
        <v>0</v>
      </c>
      <c r="I314" s="72">
        <v>0</v>
      </c>
      <c r="J314" s="72">
        <v>0.1423611111111111</v>
      </c>
      <c r="K314" s="72">
        <v>0.77430555555555558</v>
      </c>
      <c r="L314" s="72">
        <v>8.3333333333333329E-2</v>
      </c>
      <c r="M314" s="72">
        <v>0</v>
      </c>
      <c r="N314" s="72">
        <v>0.29166666666666669</v>
      </c>
      <c r="O314" s="72">
        <v>8.3333333333333329E-2</v>
      </c>
    </row>
    <row r="315" spans="2:15" x14ac:dyDescent="0.2">
      <c r="B315" s="72">
        <v>305</v>
      </c>
      <c r="C315" s="72">
        <v>3</v>
      </c>
      <c r="D315" s="72">
        <v>3.648060313580535</v>
      </c>
      <c r="E315" s="72">
        <v>3.1485188855435271</v>
      </c>
      <c r="F315" s="72">
        <v>1.7500400543952956</v>
      </c>
      <c r="G315" s="72">
        <v>0.9521276595744681</v>
      </c>
      <c r="H315" s="72">
        <v>4.7872340425531915E-2</v>
      </c>
      <c r="I315" s="72">
        <v>0</v>
      </c>
      <c r="J315" s="72">
        <v>0.6542553191489362</v>
      </c>
      <c r="K315" s="72">
        <v>0.34574468085106386</v>
      </c>
      <c r="L315" s="72">
        <v>0</v>
      </c>
      <c r="M315" s="72">
        <v>0</v>
      </c>
      <c r="N315" s="72">
        <v>0.47872340425531917</v>
      </c>
      <c r="O315" s="72">
        <v>0</v>
      </c>
    </row>
    <row r="316" spans="2:15" x14ac:dyDescent="0.2">
      <c r="B316" s="72">
        <v>306</v>
      </c>
      <c r="C316" s="72">
        <v>3</v>
      </c>
      <c r="D316" s="72">
        <v>3.9048176304691724</v>
      </c>
      <c r="E316" s="72">
        <v>4.2925291816374411</v>
      </c>
      <c r="F316" s="72">
        <v>2.1251035309474329</v>
      </c>
      <c r="G316" s="72">
        <v>1</v>
      </c>
      <c r="H316" s="72">
        <v>0</v>
      </c>
      <c r="I316" s="72">
        <v>0</v>
      </c>
      <c r="J316" s="72">
        <v>1.3100436681222707E-2</v>
      </c>
      <c r="K316" s="72">
        <v>0.93449781659388642</v>
      </c>
      <c r="L316" s="72">
        <v>2.6200873362445413E-2</v>
      </c>
      <c r="M316" s="72">
        <v>2.6200873362445413E-2</v>
      </c>
      <c r="N316" s="72">
        <v>7.8602620087336247E-2</v>
      </c>
      <c r="O316" s="72">
        <v>2.6200873362445413E-2</v>
      </c>
    </row>
    <row r="317" spans="2:15" x14ac:dyDescent="0.2">
      <c r="B317" s="72">
        <v>307</v>
      </c>
      <c r="C317" s="72">
        <v>2</v>
      </c>
      <c r="D317" s="72">
        <v>3.9560478005658792</v>
      </c>
      <c r="E317" s="72">
        <v>1.5245561664048679</v>
      </c>
      <c r="F317" s="72">
        <v>1.6648459710489774</v>
      </c>
      <c r="G317" s="72">
        <v>0.81842818428184283</v>
      </c>
      <c r="H317" s="72">
        <v>0.11382113821138211</v>
      </c>
      <c r="I317" s="72">
        <v>6.7750677506775062E-2</v>
      </c>
      <c r="J317" s="72">
        <v>0.31707317073170732</v>
      </c>
      <c r="K317" s="72">
        <v>0.58265582655826553</v>
      </c>
      <c r="L317" s="72">
        <v>0</v>
      </c>
      <c r="M317" s="72">
        <v>0.1002710027100271</v>
      </c>
      <c r="N317" s="72">
        <v>0.56097560975609762</v>
      </c>
      <c r="O317" s="72">
        <v>0</v>
      </c>
    </row>
    <row r="318" spans="2:15" x14ac:dyDescent="0.2">
      <c r="B318" s="72">
        <v>308</v>
      </c>
      <c r="C318" s="72">
        <v>3</v>
      </c>
      <c r="D318" s="72">
        <v>4.2748020386103809</v>
      </c>
      <c r="E318" s="72">
        <v>4.2619358992421015</v>
      </c>
      <c r="F318" s="72">
        <v>1.743096790659868</v>
      </c>
      <c r="G318" s="72">
        <v>1</v>
      </c>
      <c r="H318" s="72">
        <v>0</v>
      </c>
      <c r="I318" s="72">
        <v>0</v>
      </c>
      <c r="J318" s="72">
        <v>0</v>
      </c>
      <c r="K318" s="72">
        <v>1</v>
      </c>
      <c r="L318" s="72">
        <v>0</v>
      </c>
      <c r="M318" s="72">
        <v>0</v>
      </c>
      <c r="N318" s="72">
        <v>0.44444444444444442</v>
      </c>
      <c r="O318" s="72">
        <v>0</v>
      </c>
    </row>
    <row r="319" spans="2:15" x14ac:dyDescent="0.2">
      <c r="B319" s="72">
        <v>309</v>
      </c>
      <c r="C319" s="72">
        <v>2</v>
      </c>
      <c r="D319" s="72">
        <v>4.6978753304549885</v>
      </c>
      <c r="E319" s="72">
        <v>2.2331883373868502</v>
      </c>
      <c r="F319" s="72">
        <v>2.4582411591001767</v>
      </c>
      <c r="G319" s="72">
        <v>0.80487804878048785</v>
      </c>
      <c r="H319" s="72">
        <v>0.1951219512195122</v>
      </c>
      <c r="I319" s="72">
        <v>0</v>
      </c>
      <c r="J319" s="72">
        <v>0.3902439024390244</v>
      </c>
      <c r="K319" s="72">
        <v>0.6097560975609756</v>
      </c>
      <c r="L319" s="72">
        <v>0</v>
      </c>
      <c r="M319" s="72">
        <v>0</v>
      </c>
      <c r="N319" s="72">
        <v>0.82926829268292679</v>
      </c>
      <c r="O319" s="72">
        <v>0</v>
      </c>
    </row>
    <row r="320" spans="2:15" x14ac:dyDescent="0.2">
      <c r="B320" s="72">
        <v>310</v>
      </c>
      <c r="C320" s="72">
        <v>3</v>
      </c>
      <c r="D320" s="72">
        <v>4.1483430777782866</v>
      </c>
      <c r="E320" s="72">
        <v>3.8380726014956998</v>
      </c>
      <c r="F320" s="72">
        <v>3.8256374771334403</v>
      </c>
      <c r="G320" s="72">
        <v>0.8944281524926686</v>
      </c>
      <c r="H320" s="72">
        <v>1.7595307917888565E-2</v>
      </c>
      <c r="I320" s="72">
        <v>8.797653958944282E-2</v>
      </c>
      <c r="J320" s="72">
        <v>0.97653958944281527</v>
      </c>
      <c r="K320" s="72">
        <v>2.3460410557184751E-2</v>
      </c>
      <c r="L320" s="72">
        <v>0</v>
      </c>
      <c r="M320" s="72">
        <v>0</v>
      </c>
      <c r="N320" s="72">
        <v>0</v>
      </c>
      <c r="O320" s="72">
        <v>0</v>
      </c>
    </row>
    <row r="321" spans="2:15" x14ac:dyDescent="0.2">
      <c r="B321" s="72">
        <v>311</v>
      </c>
      <c r="C321" s="72">
        <v>3</v>
      </c>
      <c r="D321" s="72">
        <v>3.7348852917134647</v>
      </c>
      <c r="E321" s="72">
        <v>3.6911917826879228</v>
      </c>
      <c r="F321" s="72">
        <v>2.4129268384898972</v>
      </c>
      <c r="G321" s="72">
        <v>0.98217821782178216</v>
      </c>
      <c r="H321" s="72">
        <v>1.782178217821782E-2</v>
      </c>
      <c r="I321" s="72">
        <v>0</v>
      </c>
      <c r="J321" s="72">
        <v>0.78811881188118815</v>
      </c>
      <c r="K321" s="72">
        <v>0.21188118811881188</v>
      </c>
      <c r="L321" s="72">
        <v>0</v>
      </c>
      <c r="M321" s="72">
        <v>0</v>
      </c>
      <c r="N321" s="72">
        <v>0.37623762376237624</v>
      </c>
      <c r="O321" s="72">
        <v>0</v>
      </c>
    </row>
    <row r="322" spans="2:15" x14ac:dyDescent="0.2">
      <c r="B322" s="72">
        <v>312</v>
      </c>
      <c r="C322" s="72">
        <v>2</v>
      </c>
      <c r="D322" s="72">
        <v>5.9149231705019094</v>
      </c>
      <c r="E322" s="72">
        <v>2.4664519997154679</v>
      </c>
      <c r="F322" s="72">
        <v>4.616503442705473</v>
      </c>
      <c r="G322" s="72">
        <v>0.61612903225806448</v>
      </c>
      <c r="H322" s="72">
        <v>0.36451612903225805</v>
      </c>
      <c r="I322" s="72">
        <v>1.935483870967742E-2</v>
      </c>
      <c r="J322" s="72">
        <v>0.28064516129032258</v>
      </c>
      <c r="K322" s="72">
        <v>0.62903225806451613</v>
      </c>
      <c r="L322" s="72">
        <v>0</v>
      </c>
      <c r="M322" s="72">
        <v>9.0322580645161285E-2</v>
      </c>
      <c r="N322" s="72">
        <v>0.47096774193548385</v>
      </c>
      <c r="O322" s="72">
        <v>0</v>
      </c>
    </row>
    <row r="323" spans="2:15" x14ac:dyDescent="0.2">
      <c r="B323" s="72">
        <v>313</v>
      </c>
      <c r="C323" s="72">
        <v>3</v>
      </c>
      <c r="D323" s="72">
        <v>3.5332245685068764</v>
      </c>
      <c r="E323" s="72">
        <v>3.6200559453880827</v>
      </c>
      <c r="F323" s="72">
        <v>1.837917413300761</v>
      </c>
      <c r="G323" s="72">
        <v>0.95969289827255277</v>
      </c>
      <c r="H323" s="72">
        <v>1.7274472168905951E-2</v>
      </c>
      <c r="I323" s="72">
        <v>2.3032629558541268E-2</v>
      </c>
      <c r="J323" s="72">
        <v>0.2418426103646833</v>
      </c>
      <c r="K323" s="72">
        <v>0.75239923224568139</v>
      </c>
      <c r="L323" s="72">
        <v>5.7581573896353169E-3</v>
      </c>
      <c r="M323" s="72">
        <v>0</v>
      </c>
      <c r="N323" s="72">
        <v>1.5355086372360844E-2</v>
      </c>
      <c r="O323" s="72">
        <v>5.7581573896353169E-3</v>
      </c>
    </row>
    <row r="324" spans="2:15" x14ac:dyDescent="0.2">
      <c r="B324" s="72">
        <v>314</v>
      </c>
      <c r="C324" s="72">
        <v>3</v>
      </c>
      <c r="D324" s="72">
        <v>3.8333433766233029</v>
      </c>
      <c r="E324" s="72">
        <v>3.5351213208022894</v>
      </c>
      <c r="F324" s="72">
        <v>3.3005004282948369</v>
      </c>
      <c r="G324" s="72">
        <v>0.89731051344743273</v>
      </c>
      <c r="H324" s="72">
        <v>0</v>
      </c>
      <c r="I324" s="72">
        <v>0.10268948655256724</v>
      </c>
      <c r="J324" s="72">
        <v>0.82396088019559899</v>
      </c>
      <c r="K324" s="72">
        <v>0.17603911980440098</v>
      </c>
      <c r="L324" s="72">
        <v>0</v>
      </c>
      <c r="M324" s="72">
        <v>0</v>
      </c>
      <c r="N324" s="72">
        <v>1.4669926650366748E-2</v>
      </c>
      <c r="O324" s="72">
        <v>0</v>
      </c>
    </row>
    <row r="325" spans="2:15" x14ac:dyDescent="0.2">
      <c r="B325" s="72">
        <v>315</v>
      </c>
      <c r="C325" s="72">
        <v>3</v>
      </c>
      <c r="D325" s="72">
        <v>2.770753516621554</v>
      </c>
      <c r="E325" s="72">
        <v>3.8568308275436674</v>
      </c>
      <c r="F325" s="72">
        <v>1.6350320550872099</v>
      </c>
      <c r="G325" s="72">
        <v>0.97734627831715215</v>
      </c>
      <c r="H325" s="72">
        <v>6.4724919093851136E-3</v>
      </c>
      <c r="I325" s="72">
        <v>1.6181229773462782E-2</v>
      </c>
      <c r="J325" s="72">
        <v>2.4271844660194174E-2</v>
      </c>
      <c r="K325" s="72">
        <v>0.68770226537216828</v>
      </c>
      <c r="L325" s="72">
        <v>0.27831715210355989</v>
      </c>
      <c r="M325" s="72">
        <v>9.7087378640776691E-3</v>
      </c>
      <c r="N325" s="72">
        <v>0.55663430420711979</v>
      </c>
      <c r="O325" s="72">
        <v>0.27831715210355989</v>
      </c>
    </row>
    <row r="326" spans="2:15" x14ac:dyDescent="0.2">
      <c r="B326" s="72">
        <v>316</v>
      </c>
      <c r="C326" s="72">
        <v>3</v>
      </c>
      <c r="D326" s="72">
        <v>3.7134361557839388</v>
      </c>
      <c r="E326" s="72">
        <v>3.6550365202979349</v>
      </c>
      <c r="F326" s="72">
        <v>0.77439436427507868</v>
      </c>
      <c r="G326" s="72">
        <v>1</v>
      </c>
      <c r="H326" s="72">
        <v>0</v>
      </c>
      <c r="I326" s="72">
        <v>0</v>
      </c>
      <c r="J326" s="72">
        <v>0.33980582524271846</v>
      </c>
      <c r="K326" s="72">
        <v>0.66019417475728159</v>
      </c>
      <c r="L326" s="72">
        <v>0</v>
      </c>
      <c r="M326" s="72">
        <v>0</v>
      </c>
      <c r="N326" s="72">
        <v>0.53398058252427183</v>
      </c>
      <c r="O326" s="72">
        <v>0</v>
      </c>
    </row>
    <row r="327" spans="2:15" x14ac:dyDescent="0.2">
      <c r="B327" s="72">
        <v>317</v>
      </c>
      <c r="C327" s="72">
        <v>3</v>
      </c>
      <c r="D327" s="72">
        <v>4.0106294465391645</v>
      </c>
      <c r="E327" s="72">
        <v>3.1680308324150337</v>
      </c>
      <c r="F327" s="72">
        <v>1.0069117657237583</v>
      </c>
      <c r="G327" s="72">
        <v>0.94939271255060731</v>
      </c>
      <c r="H327" s="72">
        <v>5.0607287449392711E-2</v>
      </c>
      <c r="I327" s="72">
        <v>0</v>
      </c>
      <c r="J327" s="72">
        <v>0.11538461538461539</v>
      </c>
      <c r="K327" s="72">
        <v>0.67408906882591091</v>
      </c>
      <c r="L327" s="72">
        <v>0</v>
      </c>
      <c r="M327" s="72">
        <v>0.21052631578947367</v>
      </c>
      <c r="N327" s="72">
        <v>0.65991902834008098</v>
      </c>
      <c r="O327" s="72">
        <v>0</v>
      </c>
    </row>
    <row r="328" spans="2:15" x14ac:dyDescent="0.2">
      <c r="B328" s="72">
        <v>318</v>
      </c>
      <c r="C328" s="72">
        <v>3</v>
      </c>
      <c r="D328" s="72">
        <v>5.4743462644602303</v>
      </c>
      <c r="E328" s="72">
        <v>4.7177910520873549</v>
      </c>
      <c r="F328" s="72">
        <v>4.2029288382222898</v>
      </c>
      <c r="G328" s="72">
        <v>0.95359628770301619</v>
      </c>
      <c r="H328" s="72">
        <v>0</v>
      </c>
      <c r="I328" s="72">
        <v>4.6403712296983757E-2</v>
      </c>
      <c r="J328" s="72">
        <v>9.9767981438515077E-2</v>
      </c>
      <c r="K328" s="72">
        <v>9.9767981438515077E-2</v>
      </c>
      <c r="L328" s="72">
        <v>1.3921113689095127E-2</v>
      </c>
      <c r="M328" s="72">
        <v>0.78654292343387466</v>
      </c>
      <c r="N328" s="72">
        <v>0.84686774941995357</v>
      </c>
      <c r="O328" s="72">
        <v>1.3921113689095127E-2</v>
      </c>
    </row>
    <row r="329" spans="2:15" x14ac:dyDescent="0.2">
      <c r="B329" s="72">
        <v>319</v>
      </c>
      <c r="C329" s="72">
        <v>3</v>
      </c>
      <c r="D329" s="72">
        <v>4.0767658874249486</v>
      </c>
      <c r="E329" s="72">
        <v>2.7374655347861623</v>
      </c>
      <c r="F329" s="72">
        <v>2.0082295795176077</v>
      </c>
      <c r="G329" s="72">
        <v>0.85464155929963659</v>
      </c>
      <c r="H329" s="72">
        <v>0.13709943838784275</v>
      </c>
      <c r="I329" s="72">
        <v>8.2590023125206479E-3</v>
      </c>
      <c r="J329" s="72">
        <v>8.9857945160224648E-2</v>
      </c>
      <c r="K329" s="72">
        <v>0.87049884373967623</v>
      </c>
      <c r="L329" s="72">
        <v>1.9821605550049554E-2</v>
      </c>
      <c r="M329" s="72">
        <v>1.9821605550049554E-2</v>
      </c>
      <c r="N329" s="72">
        <v>0.28410967955071026</v>
      </c>
      <c r="O329" s="72">
        <v>1.9821605550049554E-2</v>
      </c>
    </row>
    <row r="330" spans="2:15" x14ac:dyDescent="0.2">
      <c r="B330" s="72">
        <v>320</v>
      </c>
      <c r="C330" s="72">
        <v>3</v>
      </c>
      <c r="D330" s="72">
        <v>3.1756440395421244</v>
      </c>
      <c r="E330" s="72">
        <v>3.8514677655537111</v>
      </c>
      <c r="F330" s="72">
        <v>2.1461249031870437</v>
      </c>
      <c r="G330" s="72">
        <v>1</v>
      </c>
      <c r="H330" s="72">
        <v>0</v>
      </c>
      <c r="I330" s="72">
        <v>0</v>
      </c>
      <c r="J330" s="72">
        <v>0.50694444444444442</v>
      </c>
      <c r="K330" s="72">
        <v>0.4513888888888889</v>
      </c>
      <c r="L330" s="72">
        <v>4.1666666666666664E-2</v>
      </c>
      <c r="M330" s="72">
        <v>0</v>
      </c>
      <c r="N330" s="72">
        <v>0</v>
      </c>
      <c r="O330" s="72">
        <v>4.1666666666666664E-2</v>
      </c>
    </row>
    <row r="331" spans="2:15" x14ac:dyDescent="0.2">
      <c r="B331" s="72">
        <v>321</v>
      </c>
      <c r="C331" s="72">
        <v>2</v>
      </c>
      <c r="D331" s="72">
        <v>2.6201772280469315</v>
      </c>
      <c r="E331" s="72">
        <v>2.6043654025007581</v>
      </c>
      <c r="F331" s="72">
        <v>3.1965241144282097</v>
      </c>
      <c r="G331" s="72">
        <v>0.80873866446826048</v>
      </c>
      <c r="H331" s="72">
        <v>0.15169002473206925</v>
      </c>
      <c r="I331" s="72">
        <v>3.9571310799670238E-2</v>
      </c>
      <c r="J331" s="72">
        <v>9.2333058532563891E-2</v>
      </c>
      <c r="K331" s="72">
        <v>0.23248145094806266</v>
      </c>
      <c r="L331" s="72">
        <v>0.44023083264633139</v>
      </c>
      <c r="M331" s="72">
        <v>0.23495465787304204</v>
      </c>
      <c r="N331" s="72">
        <v>0.44023083264633139</v>
      </c>
      <c r="O331" s="72">
        <v>0.40065952184666115</v>
      </c>
    </row>
    <row r="332" spans="2:15" x14ac:dyDescent="0.2">
      <c r="B332" s="72">
        <v>322</v>
      </c>
      <c r="C332" s="72">
        <v>2</v>
      </c>
      <c r="D332" s="72">
        <v>4.9910181263092133</v>
      </c>
      <c r="E332" s="72">
        <v>1.7526407278937801</v>
      </c>
      <c r="F332" s="72">
        <v>3.8738297865313469</v>
      </c>
      <c r="G332" s="72">
        <v>0.6870026525198939</v>
      </c>
      <c r="H332" s="72">
        <v>0.27055702917771884</v>
      </c>
      <c r="I332" s="72">
        <v>4.2440318302387266E-2</v>
      </c>
      <c r="J332" s="72">
        <v>0.63925729442970824</v>
      </c>
      <c r="K332" s="72">
        <v>0.36074270557029176</v>
      </c>
      <c r="L332" s="72">
        <v>0</v>
      </c>
      <c r="M332" s="72">
        <v>0</v>
      </c>
      <c r="N332" s="72">
        <v>0.37665782493368699</v>
      </c>
      <c r="O332" s="72">
        <v>0</v>
      </c>
    </row>
    <row r="333" spans="2:15" x14ac:dyDescent="0.2">
      <c r="B333" s="72">
        <v>323</v>
      </c>
      <c r="C333" s="72">
        <v>3</v>
      </c>
      <c r="D333" s="72">
        <v>4.7344984906951346</v>
      </c>
      <c r="E333" s="72">
        <v>4.3625048889801477</v>
      </c>
      <c r="F333" s="72">
        <v>1.8534617106741411</v>
      </c>
      <c r="G333" s="72">
        <v>1</v>
      </c>
      <c r="H333" s="72">
        <v>0</v>
      </c>
      <c r="I333" s="72">
        <v>0</v>
      </c>
      <c r="J333" s="72">
        <v>6.8883610451306407E-2</v>
      </c>
      <c r="K333" s="72">
        <v>0.93111638954869358</v>
      </c>
      <c r="L333" s="72">
        <v>0</v>
      </c>
      <c r="M333" s="72">
        <v>0</v>
      </c>
      <c r="N333" s="72">
        <v>0.93586698337292162</v>
      </c>
      <c r="O333" s="72">
        <v>0</v>
      </c>
    </row>
    <row r="334" spans="2:15" x14ac:dyDescent="0.2">
      <c r="B334" s="72">
        <v>324</v>
      </c>
      <c r="C334" s="72">
        <v>1</v>
      </c>
      <c r="D334" s="72">
        <v>2.0218737841861203</v>
      </c>
      <c r="E334" s="72">
        <v>3.5219502385415931</v>
      </c>
      <c r="F334" s="72">
        <v>2.1115141270805591</v>
      </c>
      <c r="G334" s="72">
        <v>0.95195729537366547</v>
      </c>
      <c r="H334" s="72">
        <v>0</v>
      </c>
      <c r="I334" s="72">
        <v>4.8042704626334518E-2</v>
      </c>
      <c r="J334" s="72">
        <v>6.3167259786476873E-2</v>
      </c>
      <c r="K334" s="72">
        <v>0.46619217081850534</v>
      </c>
      <c r="L334" s="72">
        <v>0.29359430604982206</v>
      </c>
      <c r="M334" s="72">
        <v>0.17704626334519574</v>
      </c>
      <c r="N334" s="72">
        <v>0.19483985765124556</v>
      </c>
      <c r="O334" s="72">
        <v>0.29359430604982206</v>
      </c>
    </row>
    <row r="335" spans="2:15" x14ac:dyDescent="0.2">
      <c r="B335" s="72">
        <v>325</v>
      </c>
      <c r="C335" s="72">
        <v>3</v>
      </c>
      <c r="D335" s="72">
        <v>4.3331071037152826</v>
      </c>
      <c r="E335" s="72">
        <v>2.4397027534986551</v>
      </c>
      <c r="F335" s="72">
        <v>1.9209672459941209</v>
      </c>
      <c r="G335" s="72">
        <v>0.85971223021582732</v>
      </c>
      <c r="H335" s="72">
        <v>0.14028776978417265</v>
      </c>
      <c r="I335" s="72">
        <v>0</v>
      </c>
      <c r="J335" s="72">
        <v>0.47122302158273383</v>
      </c>
      <c r="K335" s="72">
        <v>0.52877697841726623</v>
      </c>
      <c r="L335" s="72">
        <v>0</v>
      </c>
      <c r="M335" s="72">
        <v>0</v>
      </c>
      <c r="N335" s="72">
        <v>0.82014388489208634</v>
      </c>
      <c r="O335" s="72">
        <v>0</v>
      </c>
    </row>
    <row r="336" spans="2:15" x14ac:dyDescent="0.2">
      <c r="B336" s="72">
        <v>326</v>
      </c>
      <c r="C336" s="72">
        <v>1</v>
      </c>
      <c r="D336" s="72">
        <v>1.4495859628003684</v>
      </c>
      <c r="E336" s="72">
        <v>5.1450432822395689</v>
      </c>
      <c r="F336" s="72">
        <v>3.8817752805143972</v>
      </c>
      <c r="G336" s="72">
        <v>1</v>
      </c>
      <c r="H336" s="72">
        <v>0</v>
      </c>
      <c r="I336" s="72">
        <v>0</v>
      </c>
      <c r="J336" s="72">
        <v>0</v>
      </c>
      <c r="K336" s="72">
        <v>0.30769230769230771</v>
      </c>
      <c r="L336" s="72">
        <v>0.69230769230769229</v>
      </c>
      <c r="M336" s="72">
        <v>0</v>
      </c>
      <c r="N336" s="72">
        <v>0.30769230769230771</v>
      </c>
      <c r="O336" s="72">
        <v>0.69230769230769229</v>
      </c>
    </row>
    <row r="337" spans="2:15" x14ac:dyDescent="0.2">
      <c r="B337" s="72">
        <v>327</v>
      </c>
      <c r="C337" s="72">
        <v>3</v>
      </c>
      <c r="D337" s="72">
        <v>3.9252288540488203</v>
      </c>
      <c r="E337" s="72">
        <v>3.9788712193213884</v>
      </c>
      <c r="F337" s="72">
        <v>1.6086749526442965</v>
      </c>
      <c r="G337" s="72">
        <v>0.97878787878787876</v>
      </c>
      <c r="H337" s="72">
        <v>0</v>
      </c>
      <c r="I337" s="72">
        <v>2.1212121212121213E-2</v>
      </c>
      <c r="J337" s="72">
        <v>2.6262626262626262E-2</v>
      </c>
      <c r="K337" s="72">
        <v>0.9434343434343434</v>
      </c>
      <c r="L337" s="72">
        <v>3.0303030303030304E-2</v>
      </c>
      <c r="M337" s="72">
        <v>0</v>
      </c>
      <c r="N337" s="72">
        <v>0.34747474747474749</v>
      </c>
      <c r="O337" s="72">
        <v>3.0303030303030304E-2</v>
      </c>
    </row>
    <row r="338" spans="2:15" x14ac:dyDescent="0.2">
      <c r="B338" s="72">
        <v>328</v>
      </c>
      <c r="C338" s="72">
        <v>1</v>
      </c>
      <c r="D338" s="72">
        <v>1.2674804533159394</v>
      </c>
      <c r="E338" s="72">
        <v>4.2938031187117565</v>
      </c>
      <c r="F338" s="72">
        <v>3.801575448095845</v>
      </c>
      <c r="G338" s="72">
        <v>0.93562231759656656</v>
      </c>
      <c r="H338" s="72">
        <v>0</v>
      </c>
      <c r="I338" s="72">
        <v>6.4377682403433473E-2</v>
      </c>
      <c r="J338" s="72">
        <v>0.49141630901287553</v>
      </c>
      <c r="K338" s="72">
        <v>6.4377682403433476E-3</v>
      </c>
      <c r="L338" s="72">
        <v>0.50214592274678116</v>
      </c>
      <c r="M338" s="72">
        <v>0</v>
      </c>
      <c r="N338" s="72">
        <v>0</v>
      </c>
      <c r="O338" s="72">
        <v>0.50214592274678116</v>
      </c>
    </row>
    <row r="339" spans="2:15" x14ac:dyDescent="0.2">
      <c r="B339" s="72">
        <v>329</v>
      </c>
      <c r="C339" s="72">
        <v>3</v>
      </c>
      <c r="D339" s="72">
        <v>4.2071589862417547</v>
      </c>
      <c r="E339" s="72">
        <v>3.3071698538981527</v>
      </c>
      <c r="F339" s="72">
        <v>1.351320182040306</v>
      </c>
      <c r="G339" s="72">
        <v>0.95438596491228067</v>
      </c>
      <c r="H339" s="72">
        <v>4.5614035087719301E-2</v>
      </c>
      <c r="I339" s="72">
        <v>0</v>
      </c>
      <c r="J339" s="72">
        <v>0.11929824561403508</v>
      </c>
      <c r="K339" s="72">
        <v>0.61754385964912284</v>
      </c>
      <c r="L339" s="72">
        <v>0</v>
      </c>
      <c r="M339" s="72">
        <v>0.26315789473684209</v>
      </c>
      <c r="N339" s="72">
        <v>0.7929824561403509</v>
      </c>
      <c r="O339" s="72">
        <v>0</v>
      </c>
    </row>
    <row r="340" spans="2:15" x14ac:dyDescent="0.2">
      <c r="B340" s="72">
        <v>330</v>
      </c>
      <c r="C340" s="72">
        <v>3</v>
      </c>
      <c r="D340" s="72">
        <v>4.1197299965097578</v>
      </c>
      <c r="E340" s="72">
        <v>4.1703738332015732</v>
      </c>
      <c r="F340" s="72">
        <v>2.4467587930985846</v>
      </c>
      <c r="G340" s="72">
        <v>0.95522388059701491</v>
      </c>
      <c r="H340" s="72">
        <v>0</v>
      </c>
      <c r="I340" s="72">
        <v>4.4776119402985072E-2</v>
      </c>
      <c r="J340" s="72">
        <v>0</v>
      </c>
      <c r="K340" s="72">
        <v>1</v>
      </c>
      <c r="L340" s="72">
        <v>0</v>
      </c>
      <c r="M340" s="72">
        <v>0</v>
      </c>
      <c r="N340" s="72">
        <v>0</v>
      </c>
      <c r="O340" s="72">
        <v>0</v>
      </c>
    </row>
    <row r="341" spans="2:15" x14ac:dyDescent="0.2">
      <c r="B341" s="72">
        <v>331</v>
      </c>
      <c r="C341" s="72">
        <v>3</v>
      </c>
      <c r="D341" s="72">
        <v>4.0615681592537118</v>
      </c>
      <c r="E341" s="72">
        <v>3.8042998890097732</v>
      </c>
      <c r="F341" s="72">
        <v>1.0197247918942216</v>
      </c>
      <c r="G341" s="72">
        <v>0.98835516739446871</v>
      </c>
      <c r="H341" s="72">
        <v>0</v>
      </c>
      <c r="I341" s="72">
        <v>1.1644832605531296E-2</v>
      </c>
      <c r="J341" s="72">
        <v>0.17903930131004367</v>
      </c>
      <c r="K341" s="72">
        <v>0.79184861717612809</v>
      </c>
      <c r="L341" s="72">
        <v>1.7467248908296942E-2</v>
      </c>
      <c r="M341" s="72">
        <v>1.1644832605531296E-2</v>
      </c>
      <c r="N341" s="72">
        <v>0.735080058224163</v>
      </c>
      <c r="O341" s="72">
        <v>1.7467248908296942E-2</v>
      </c>
    </row>
    <row r="342" spans="2:15" x14ac:dyDescent="0.2">
      <c r="B342" s="72">
        <v>332</v>
      </c>
      <c r="C342" s="72">
        <v>3</v>
      </c>
      <c r="D342" s="72">
        <v>3.9182223036215933</v>
      </c>
      <c r="E342" s="72">
        <v>3.9581273103521428</v>
      </c>
      <c r="F342" s="72">
        <v>1.180885214199936</v>
      </c>
      <c r="G342" s="72">
        <v>1</v>
      </c>
      <c r="H342" s="72">
        <v>0</v>
      </c>
      <c r="I342" s="72">
        <v>0</v>
      </c>
      <c r="J342" s="72">
        <v>0.13131313131313133</v>
      </c>
      <c r="K342" s="72">
        <v>0.77777777777777779</v>
      </c>
      <c r="L342" s="72">
        <v>7.575757575757576E-2</v>
      </c>
      <c r="M342" s="72">
        <v>1.5151515151515152E-2</v>
      </c>
      <c r="N342" s="72">
        <v>0.77020202020202022</v>
      </c>
      <c r="O342" s="72">
        <v>7.575757575757576E-2</v>
      </c>
    </row>
    <row r="343" spans="2:15" x14ac:dyDescent="0.2">
      <c r="B343" s="72">
        <v>333</v>
      </c>
      <c r="C343" s="72">
        <v>3</v>
      </c>
      <c r="D343" s="72">
        <v>3.6431786936334856</v>
      </c>
      <c r="E343" s="72">
        <v>2.8908880988274608</v>
      </c>
      <c r="F343" s="72">
        <v>1.6195879543676368</v>
      </c>
      <c r="G343" s="72">
        <v>0.91758241758241754</v>
      </c>
      <c r="H343" s="72">
        <v>8.2417582417582416E-2</v>
      </c>
      <c r="I343" s="72">
        <v>0</v>
      </c>
      <c r="J343" s="72">
        <v>6.5934065934065936E-2</v>
      </c>
      <c r="K343" s="72">
        <v>0.64560439560439564</v>
      </c>
      <c r="L343" s="72">
        <v>3.2967032967032968E-2</v>
      </c>
      <c r="M343" s="72">
        <v>0.25549450549450547</v>
      </c>
      <c r="N343" s="72">
        <v>0.27472527472527475</v>
      </c>
      <c r="O343" s="72">
        <v>3.2967032967032968E-2</v>
      </c>
    </row>
    <row r="344" spans="2:15" x14ac:dyDescent="0.2">
      <c r="B344" s="72">
        <v>334</v>
      </c>
      <c r="C344" s="72">
        <v>3</v>
      </c>
      <c r="D344" s="72">
        <v>4.002546130370205</v>
      </c>
      <c r="E344" s="72">
        <v>2.4754530382046607</v>
      </c>
      <c r="F344" s="72">
        <v>2.3942031352947986</v>
      </c>
      <c r="G344" s="72">
        <v>0.8351648351648352</v>
      </c>
      <c r="H344" s="72">
        <v>0.16483516483516483</v>
      </c>
      <c r="I344" s="72">
        <v>0</v>
      </c>
      <c r="J344" s="72">
        <v>0.28983516483516486</v>
      </c>
      <c r="K344" s="72">
        <v>0.7101648351648352</v>
      </c>
      <c r="L344" s="72">
        <v>0</v>
      </c>
      <c r="M344" s="72">
        <v>0</v>
      </c>
      <c r="N344" s="72">
        <v>9.2719780219780223E-2</v>
      </c>
      <c r="O344" s="72">
        <v>0</v>
      </c>
    </row>
    <row r="345" spans="2:15" x14ac:dyDescent="0.2">
      <c r="B345" s="72">
        <v>335</v>
      </c>
      <c r="C345" s="72">
        <v>3</v>
      </c>
      <c r="D345" s="72">
        <v>4.5733273826388308</v>
      </c>
      <c r="E345" s="72">
        <v>4.3459923774276996</v>
      </c>
      <c r="F345" s="72">
        <v>1.7872269390644517</v>
      </c>
      <c r="G345" s="72">
        <v>1</v>
      </c>
      <c r="H345" s="72">
        <v>0</v>
      </c>
      <c r="I345" s="72">
        <v>0</v>
      </c>
      <c r="J345" s="72">
        <v>0</v>
      </c>
      <c r="K345" s="72">
        <v>1</v>
      </c>
      <c r="L345" s="72">
        <v>0</v>
      </c>
      <c r="M345" s="72">
        <v>0</v>
      </c>
      <c r="N345" s="72">
        <v>0.72727272727272729</v>
      </c>
      <c r="O345" s="72">
        <v>0</v>
      </c>
    </row>
    <row r="346" spans="2:15" x14ac:dyDescent="0.2">
      <c r="B346" s="72">
        <v>336</v>
      </c>
      <c r="C346" s="72">
        <v>2</v>
      </c>
      <c r="D346" s="72">
        <v>5.1918408240334379</v>
      </c>
      <c r="E346" s="72">
        <v>2.0229338546092666</v>
      </c>
      <c r="F346" s="72">
        <v>4.0361472288921378</v>
      </c>
      <c r="G346" s="72">
        <v>0.67837837837837833</v>
      </c>
      <c r="H346" s="72">
        <v>0.13783783783783785</v>
      </c>
      <c r="I346" s="72">
        <v>0.18378378378378379</v>
      </c>
      <c r="J346" s="72">
        <v>0.26594594594594595</v>
      </c>
      <c r="K346" s="72">
        <v>0.31243243243243241</v>
      </c>
      <c r="L346" s="72">
        <v>0</v>
      </c>
      <c r="M346" s="72">
        <v>0.42162162162162165</v>
      </c>
      <c r="N346" s="72">
        <v>0.572972972972973</v>
      </c>
      <c r="O346" s="72">
        <v>0</v>
      </c>
    </row>
    <row r="347" spans="2:15" x14ac:dyDescent="0.2">
      <c r="B347" s="72">
        <v>337</v>
      </c>
      <c r="C347" s="72">
        <v>2</v>
      </c>
      <c r="D347" s="72">
        <v>3.5390782068372779</v>
      </c>
      <c r="E347" s="72">
        <v>1.6535221246173064</v>
      </c>
      <c r="F347" s="72">
        <v>2.2289915921488492</v>
      </c>
      <c r="G347" s="72">
        <v>0.80974124809741244</v>
      </c>
      <c r="H347" s="72">
        <v>6.8493150684931503E-2</v>
      </c>
      <c r="I347" s="72">
        <v>0.12176560121765601</v>
      </c>
      <c r="J347" s="72">
        <v>0.36073059360730592</v>
      </c>
      <c r="K347" s="72">
        <v>0.38356164383561642</v>
      </c>
      <c r="L347" s="72">
        <v>0.1095890410958904</v>
      </c>
      <c r="M347" s="72">
        <v>0.14611872146118721</v>
      </c>
      <c r="N347" s="72">
        <v>0.39269406392694062</v>
      </c>
      <c r="O347" s="72">
        <v>0</v>
      </c>
    </row>
    <row r="348" spans="2:15" x14ac:dyDescent="0.2">
      <c r="B348" s="72">
        <v>338</v>
      </c>
      <c r="C348" s="72">
        <v>3</v>
      </c>
      <c r="D348" s="72">
        <v>4.0728663514057164</v>
      </c>
      <c r="E348" s="72">
        <v>1.7851409414502495</v>
      </c>
      <c r="F348" s="72">
        <v>1.707308485454003</v>
      </c>
      <c r="G348" s="72">
        <v>0.83378016085790885</v>
      </c>
      <c r="H348" s="72">
        <v>0.12332439678284182</v>
      </c>
      <c r="I348" s="72">
        <v>4.2895442359249331E-2</v>
      </c>
      <c r="J348" s="72">
        <v>0.42359249329758714</v>
      </c>
      <c r="K348" s="72">
        <v>0.51206434316353888</v>
      </c>
      <c r="L348" s="72">
        <v>0</v>
      </c>
      <c r="M348" s="72">
        <v>6.4343163538873996E-2</v>
      </c>
      <c r="N348" s="72">
        <v>0.7024128686327078</v>
      </c>
      <c r="O348" s="72">
        <v>0</v>
      </c>
    </row>
    <row r="349" spans="2:15" x14ac:dyDescent="0.2">
      <c r="B349" s="72">
        <v>339</v>
      </c>
      <c r="C349" s="72">
        <v>3</v>
      </c>
      <c r="D349" s="72">
        <v>3.8402888180411514</v>
      </c>
      <c r="E349" s="72">
        <v>3.4212908279470278</v>
      </c>
      <c r="F349" s="72">
        <v>1.696299773275209</v>
      </c>
      <c r="G349" s="72">
        <v>0.93430656934306566</v>
      </c>
      <c r="H349" s="72">
        <v>6.569343065693431E-2</v>
      </c>
      <c r="I349" s="72">
        <v>0</v>
      </c>
      <c r="J349" s="72">
        <v>0.13503649635036497</v>
      </c>
      <c r="K349" s="72">
        <v>0.86496350364963503</v>
      </c>
      <c r="L349" s="72">
        <v>0</v>
      </c>
      <c r="M349" s="72">
        <v>0</v>
      </c>
      <c r="N349" s="72">
        <v>0.16423357664233576</v>
      </c>
      <c r="O349" s="72">
        <v>0</v>
      </c>
    </row>
    <row r="350" spans="2:15" x14ac:dyDescent="0.2">
      <c r="B350" s="72">
        <v>340</v>
      </c>
      <c r="C350" s="72">
        <v>3</v>
      </c>
      <c r="D350" s="72">
        <v>3.3117004500838365</v>
      </c>
      <c r="E350" s="72">
        <v>3.7495838727369994</v>
      </c>
      <c r="F350" s="72">
        <v>2.0624969270200841</v>
      </c>
      <c r="G350" s="72">
        <v>0.94699646643109536</v>
      </c>
      <c r="H350" s="72">
        <v>0</v>
      </c>
      <c r="I350" s="72">
        <v>5.3003533568904596E-2</v>
      </c>
      <c r="J350" s="72">
        <v>8.8339222614840993E-2</v>
      </c>
      <c r="K350" s="72">
        <v>0.81625441696113077</v>
      </c>
      <c r="L350" s="72">
        <v>9.5406360424028266E-2</v>
      </c>
      <c r="M350" s="72">
        <v>0</v>
      </c>
      <c r="N350" s="72">
        <v>2.8268551236749116E-2</v>
      </c>
      <c r="O350" s="72">
        <v>9.5406360424028266E-2</v>
      </c>
    </row>
    <row r="351" spans="2:15" x14ac:dyDescent="0.2">
      <c r="B351" s="72">
        <v>341</v>
      </c>
      <c r="C351" s="72">
        <v>3</v>
      </c>
      <c r="D351" s="72">
        <v>3.9667512232867268</v>
      </c>
      <c r="E351" s="72">
        <v>3.8803122840705919</v>
      </c>
      <c r="F351" s="72">
        <v>1.5807996412763292</v>
      </c>
      <c r="G351" s="72">
        <v>0.97732997481108308</v>
      </c>
      <c r="H351" s="72">
        <v>2.2670025188916875E-2</v>
      </c>
      <c r="I351" s="72">
        <v>0</v>
      </c>
      <c r="J351" s="72">
        <v>6.8010075566750636E-2</v>
      </c>
      <c r="K351" s="72">
        <v>0.92191435768261965</v>
      </c>
      <c r="L351" s="72">
        <v>0</v>
      </c>
      <c r="M351" s="72">
        <v>1.0075566750629723E-2</v>
      </c>
      <c r="N351" s="72">
        <v>0.27959697732997479</v>
      </c>
      <c r="O351" s="72">
        <v>0</v>
      </c>
    </row>
    <row r="352" spans="2:15" x14ac:dyDescent="0.2">
      <c r="B352" s="72">
        <v>342</v>
      </c>
      <c r="C352" s="72">
        <v>3</v>
      </c>
      <c r="D352" s="72">
        <v>4.2915258518359432</v>
      </c>
      <c r="E352" s="72">
        <v>3.8563413222834315</v>
      </c>
      <c r="F352" s="72">
        <v>1.4137417887098582</v>
      </c>
      <c r="G352" s="72">
        <v>0.97068403908794787</v>
      </c>
      <c r="H352" s="72">
        <v>2.9315960912052116E-2</v>
      </c>
      <c r="I352" s="72">
        <v>0</v>
      </c>
      <c r="J352" s="72">
        <v>9.7719869706840393E-2</v>
      </c>
      <c r="K352" s="72">
        <v>0.8631921824104235</v>
      </c>
      <c r="L352" s="72">
        <v>3.9087947882736153E-2</v>
      </c>
      <c r="M352" s="72">
        <v>0</v>
      </c>
      <c r="N352" s="72">
        <v>0.83387622149837137</v>
      </c>
      <c r="O352" s="72">
        <v>3.9087947882736153E-2</v>
      </c>
    </row>
    <row r="353" spans="2:15" x14ac:dyDescent="0.2">
      <c r="B353" s="72">
        <v>343</v>
      </c>
      <c r="C353" s="72">
        <v>3</v>
      </c>
      <c r="D353" s="72">
        <v>6.5880085384342566</v>
      </c>
      <c r="E353" s="72">
        <v>5.9990183566252782</v>
      </c>
      <c r="F353" s="72">
        <v>5.4221272843110944</v>
      </c>
      <c r="G353" s="72">
        <v>1</v>
      </c>
      <c r="H353" s="72">
        <v>0</v>
      </c>
      <c r="I353" s="72">
        <v>0</v>
      </c>
      <c r="J353" s="72">
        <v>8.356545961002786E-3</v>
      </c>
      <c r="K353" s="72">
        <v>0</v>
      </c>
      <c r="L353" s="72">
        <v>0</v>
      </c>
      <c r="M353" s="72">
        <v>0.99164345403899723</v>
      </c>
      <c r="N353" s="72">
        <v>0.99164345403899723</v>
      </c>
      <c r="O353" s="72">
        <v>0</v>
      </c>
    </row>
    <row r="354" spans="2:15" x14ac:dyDescent="0.2">
      <c r="B354" s="72">
        <v>344</v>
      </c>
      <c r="C354" s="72">
        <v>3</v>
      </c>
      <c r="D354" s="72">
        <v>3.9128454994189825</v>
      </c>
      <c r="E354" s="72">
        <v>3.8681584793463615</v>
      </c>
      <c r="F354" s="72">
        <v>3.2579034250714245</v>
      </c>
      <c r="G354" s="72">
        <v>0.95477386934673369</v>
      </c>
      <c r="H354" s="72">
        <v>4.5226130653266333E-2</v>
      </c>
      <c r="I354" s="72">
        <v>0</v>
      </c>
      <c r="J354" s="72">
        <v>0.90954773869346739</v>
      </c>
      <c r="K354" s="72">
        <v>9.0452261306532666E-2</v>
      </c>
      <c r="L354" s="72">
        <v>0</v>
      </c>
      <c r="M354" s="72">
        <v>0</v>
      </c>
      <c r="N354" s="72">
        <v>9.0452261306532666E-2</v>
      </c>
      <c r="O354" s="72">
        <v>0</v>
      </c>
    </row>
    <row r="355" spans="2:15" x14ac:dyDescent="0.2">
      <c r="B355" s="72">
        <v>345</v>
      </c>
      <c r="C355" s="72">
        <v>3</v>
      </c>
      <c r="D355" s="72">
        <v>3.6847078778776345</v>
      </c>
      <c r="E355" s="72">
        <v>3.1247244558345386</v>
      </c>
      <c r="F355" s="72">
        <v>0.42215821485786825</v>
      </c>
      <c r="G355" s="72">
        <v>0.95095635115252575</v>
      </c>
      <c r="H355" s="72">
        <v>1.4713094654242276E-2</v>
      </c>
      <c r="I355" s="72">
        <v>3.4330554193231978E-2</v>
      </c>
      <c r="J355" s="72">
        <v>0.24963217263364396</v>
      </c>
      <c r="K355" s="72">
        <v>0.68415890142226576</v>
      </c>
      <c r="L355" s="72">
        <v>0</v>
      </c>
      <c r="M355" s="72">
        <v>6.6208925944090238E-2</v>
      </c>
      <c r="N355" s="72">
        <v>0.54193231976459044</v>
      </c>
      <c r="O355" s="72">
        <v>0</v>
      </c>
    </row>
    <row r="356" spans="2:15" x14ac:dyDescent="0.2">
      <c r="B356" s="72">
        <v>346</v>
      </c>
      <c r="C356" s="72">
        <v>2</v>
      </c>
      <c r="D356" s="72">
        <v>8.0138641907352515</v>
      </c>
      <c r="E356" s="72">
        <v>4.6394719311566259</v>
      </c>
      <c r="F356" s="72">
        <v>6.8442910070076337</v>
      </c>
      <c r="G356" s="72">
        <v>0.46721311475409838</v>
      </c>
      <c r="H356" s="72">
        <v>0.53278688524590168</v>
      </c>
      <c r="I356" s="72">
        <v>0</v>
      </c>
      <c r="J356" s="72">
        <v>0.25</v>
      </c>
      <c r="K356" s="72">
        <v>0.65163934426229508</v>
      </c>
      <c r="L356" s="72">
        <v>0</v>
      </c>
      <c r="M356" s="72">
        <v>9.8360655737704916E-2</v>
      </c>
      <c r="N356" s="72">
        <v>0.78688524590163933</v>
      </c>
      <c r="O356" s="72">
        <v>0</v>
      </c>
    </row>
    <row r="357" spans="2:15" x14ac:dyDescent="0.2">
      <c r="B357" s="72">
        <v>347</v>
      </c>
      <c r="C357" s="72">
        <v>2</v>
      </c>
      <c r="D357" s="72">
        <v>5.765709800641809</v>
      </c>
      <c r="E357" s="72">
        <v>2.6083165403122446</v>
      </c>
      <c r="F357" s="72">
        <v>4.9225576925613863</v>
      </c>
      <c r="G357" s="72">
        <v>0.58909370199692779</v>
      </c>
      <c r="H357" s="72">
        <v>0.33602150537634407</v>
      </c>
      <c r="I357" s="72">
        <v>7.4884792626728106E-2</v>
      </c>
      <c r="J357" s="72">
        <v>0.37788018433179721</v>
      </c>
      <c r="K357" s="72">
        <v>0.62211981566820274</v>
      </c>
      <c r="L357" s="72">
        <v>0</v>
      </c>
      <c r="M357" s="72">
        <v>0</v>
      </c>
      <c r="N357" s="72">
        <v>3.0337941628264208E-2</v>
      </c>
      <c r="O357" s="72">
        <v>0</v>
      </c>
    </row>
    <row r="358" spans="2:15" x14ac:dyDescent="0.2">
      <c r="B358" s="72">
        <v>348</v>
      </c>
      <c r="C358" s="72">
        <v>3</v>
      </c>
      <c r="D358" s="72">
        <v>3.3121417243545626</v>
      </c>
      <c r="E358" s="72">
        <v>3.4694693324030443</v>
      </c>
      <c r="F358" s="72">
        <v>1.8265653851468862</v>
      </c>
      <c r="G358" s="72">
        <v>0.97212543554006969</v>
      </c>
      <c r="H358" s="72">
        <v>0</v>
      </c>
      <c r="I358" s="72">
        <v>2.7874564459930314E-2</v>
      </c>
      <c r="J358" s="72">
        <v>0.50174216027874563</v>
      </c>
      <c r="K358" s="72">
        <v>0.47735191637630664</v>
      </c>
      <c r="L358" s="72">
        <v>0</v>
      </c>
      <c r="M358" s="72">
        <v>2.0905923344947737E-2</v>
      </c>
      <c r="N358" s="72">
        <v>9.4076655052264813E-2</v>
      </c>
      <c r="O358" s="72">
        <v>0</v>
      </c>
    </row>
    <row r="359" spans="2:15" x14ac:dyDescent="0.2">
      <c r="B359" s="72">
        <v>349</v>
      </c>
      <c r="C359" s="72">
        <v>3</v>
      </c>
      <c r="D359" s="72">
        <v>2.8291855844832385</v>
      </c>
      <c r="E359" s="72">
        <v>2.4695908052368574</v>
      </c>
      <c r="F359" s="72">
        <v>2.1699840059936775</v>
      </c>
      <c r="G359" s="72">
        <v>0.84008528784648184</v>
      </c>
      <c r="H359" s="72">
        <v>0.13432835820895522</v>
      </c>
      <c r="I359" s="72">
        <v>2.5586353944562899E-2</v>
      </c>
      <c r="J359" s="72">
        <v>0.12153518123667377</v>
      </c>
      <c r="K359" s="72">
        <v>0.62260127931769726</v>
      </c>
      <c r="L359" s="72">
        <v>0.25586353944562901</v>
      </c>
      <c r="M359" s="72">
        <v>0</v>
      </c>
      <c r="N359" s="72">
        <v>0.30703624733475482</v>
      </c>
      <c r="O359" s="72">
        <v>0.25586353944562901</v>
      </c>
    </row>
    <row r="360" spans="2:15" x14ac:dyDescent="0.2">
      <c r="B360" s="72">
        <v>350</v>
      </c>
      <c r="C360" s="72">
        <v>3</v>
      </c>
      <c r="D360" s="72">
        <v>3.8363369821279747</v>
      </c>
      <c r="E360" s="72">
        <v>2.9101210607510279</v>
      </c>
      <c r="F360" s="72">
        <v>0.60399213141084873</v>
      </c>
      <c r="G360" s="72">
        <v>0.94014962593516205</v>
      </c>
      <c r="H360" s="72">
        <v>5.9850374064837904E-2</v>
      </c>
      <c r="I360" s="72">
        <v>0</v>
      </c>
      <c r="J360" s="72">
        <v>0.29426433915211969</v>
      </c>
      <c r="K360" s="72">
        <v>0.6059850374064838</v>
      </c>
      <c r="L360" s="72">
        <v>0</v>
      </c>
      <c r="M360" s="72">
        <v>9.9750623441396513E-2</v>
      </c>
      <c r="N360" s="72">
        <v>0.66832917705735662</v>
      </c>
      <c r="O360" s="72">
        <v>0</v>
      </c>
    </row>
    <row r="361" spans="2:15" x14ac:dyDescent="0.2">
      <c r="B361" s="72">
        <v>351</v>
      </c>
      <c r="C361" s="72">
        <v>3</v>
      </c>
      <c r="D361" s="72">
        <v>4.159182278699002</v>
      </c>
      <c r="E361" s="72">
        <v>3.8402009204604117</v>
      </c>
      <c r="F361" s="72">
        <v>1.7320709979059123</v>
      </c>
      <c r="G361" s="72">
        <v>1</v>
      </c>
      <c r="H361" s="72">
        <v>0</v>
      </c>
      <c r="I361" s="72">
        <v>0</v>
      </c>
      <c r="J361" s="72">
        <v>0.56632653061224492</v>
      </c>
      <c r="K361" s="72">
        <v>0.43367346938775508</v>
      </c>
      <c r="L361" s="72">
        <v>0</v>
      </c>
      <c r="M361" s="72">
        <v>0</v>
      </c>
      <c r="N361" s="72">
        <v>0.875</v>
      </c>
      <c r="O361" s="72">
        <v>0</v>
      </c>
    </row>
    <row r="362" spans="2:15" x14ac:dyDescent="0.2">
      <c r="B362" s="72">
        <v>352</v>
      </c>
      <c r="C362" s="72">
        <v>3</v>
      </c>
      <c r="D362" s="72">
        <v>3.9401618083032157</v>
      </c>
      <c r="E362" s="72">
        <v>3.7234089358043509</v>
      </c>
      <c r="F362" s="72">
        <v>1.5618273509701033</v>
      </c>
      <c r="G362" s="72">
        <v>1</v>
      </c>
      <c r="H362" s="72">
        <v>0</v>
      </c>
      <c r="I362" s="72">
        <v>0</v>
      </c>
      <c r="J362" s="72">
        <v>0.57446808510638303</v>
      </c>
      <c r="K362" s="72">
        <v>0.42553191489361702</v>
      </c>
      <c r="L362" s="72">
        <v>0</v>
      </c>
      <c r="M362" s="72">
        <v>0</v>
      </c>
      <c r="N362" s="72">
        <v>0.74468085106382975</v>
      </c>
      <c r="O362" s="72">
        <v>0</v>
      </c>
    </row>
    <row r="363" spans="2:15" x14ac:dyDescent="0.2">
      <c r="B363" s="72">
        <v>353</v>
      </c>
      <c r="C363" s="72">
        <v>3</v>
      </c>
      <c r="D363" s="72">
        <v>3.249624850215699</v>
      </c>
      <c r="E363" s="72">
        <v>3.5931454282162991</v>
      </c>
      <c r="F363" s="72">
        <v>1.3941425144724346</v>
      </c>
      <c r="G363" s="72">
        <v>1</v>
      </c>
      <c r="H363" s="72">
        <v>0</v>
      </c>
      <c r="I363" s="72">
        <v>0</v>
      </c>
      <c r="J363" s="72">
        <v>0.49899799599198397</v>
      </c>
      <c r="K363" s="72">
        <v>0.4649298597194389</v>
      </c>
      <c r="L363" s="72">
        <v>3.6072144288577156E-2</v>
      </c>
      <c r="M363" s="72">
        <v>0</v>
      </c>
      <c r="N363" s="72">
        <v>0.32464929859719438</v>
      </c>
      <c r="O363" s="72">
        <v>3.6072144288577156E-2</v>
      </c>
    </row>
    <row r="364" spans="2:15" x14ac:dyDescent="0.2">
      <c r="B364" s="72">
        <v>354</v>
      </c>
      <c r="C364" s="72">
        <v>3</v>
      </c>
      <c r="D364" s="72">
        <v>4.1468336872205418</v>
      </c>
      <c r="E364" s="72">
        <v>4.0374972101628819</v>
      </c>
      <c r="F364" s="72">
        <v>2.2649124434289929</v>
      </c>
      <c r="G364" s="72">
        <v>0.9555555555555556</v>
      </c>
      <c r="H364" s="72">
        <v>4.4444444444444446E-2</v>
      </c>
      <c r="I364" s="72">
        <v>0</v>
      </c>
      <c r="J364" s="72">
        <v>0</v>
      </c>
      <c r="K364" s="72">
        <v>1</v>
      </c>
      <c r="L364" s="72">
        <v>0</v>
      </c>
      <c r="M364" s="72">
        <v>0</v>
      </c>
      <c r="N364" s="72">
        <v>6.6666666666666666E-2</v>
      </c>
      <c r="O364" s="72">
        <v>0</v>
      </c>
    </row>
    <row r="365" spans="2:15" x14ac:dyDescent="0.2">
      <c r="B365" s="72">
        <v>355</v>
      </c>
      <c r="C365" s="72">
        <v>3</v>
      </c>
      <c r="D365" s="72">
        <v>3.8974371734254567</v>
      </c>
      <c r="E365" s="72">
        <v>3.1178523755385905</v>
      </c>
      <c r="F365" s="72">
        <v>2.3307152358101728</v>
      </c>
      <c r="G365" s="72">
        <v>0.94117647058823528</v>
      </c>
      <c r="H365" s="72">
        <v>4.7058823529411764E-2</v>
      </c>
      <c r="I365" s="72">
        <v>1.1764705882352941E-2</v>
      </c>
      <c r="J365" s="72">
        <v>0.70392156862745103</v>
      </c>
      <c r="K365" s="72">
        <v>0.11372549019607843</v>
      </c>
      <c r="L365" s="72">
        <v>0</v>
      </c>
      <c r="M365" s="72">
        <v>0.18235294117647058</v>
      </c>
      <c r="N365" s="72">
        <v>0.60588235294117643</v>
      </c>
      <c r="O365" s="72">
        <v>0</v>
      </c>
    </row>
    <row r="366" spans="2:15" x14ac:dyDescent="0.2">
      <c r="B366" s="72">
        <v>356</v>
      </c>
      <c r="C366" s="72">
        <v>3</v>
      </c>
      <c r="D366" s="72">
        <v>4.0257652863882214</v>
      </c>
      <c r="E366" s="72">
        <v>3.6676347366025213</v>
      </c>
      <c r="F366" s="72">
        <v>2.3428130122149131</v>
      </c>
      <c r="G366" s="72">
        <v>0.90625</v>
      </c>
      <c r="H366" s="72">
        <v>0</v>
      </c>
      <c r="I366" s="72">
        <v>9.375E-2</v>
      </c>
      <c r="J366" s="72">
        <v>6.6964285714285712E-2</v>
      </c>
      <c r="K366" s="72">
        <v>0.9330357142857143</v>
      </c>
      <c r="L366" s="72">
        <v>0</v>
      </c>
      <c r="M366" s="72">
        <v>0</v>
      </c>
      <c r="N366" s="72">
        <v>7.5892857142857137E-2</v>
      </c>
      <c r="O366" s="72">
        <v>0</v>
      </c>
    </row>
    <row r="367" spans="2:15" x14ac:dyDescent="0.2">
      <c r="B367" s="72">
        <v>357</v>
      </c>
      <c r="C367" s="72">
        <v>2</v>
      </c>
      <c r="D367" s="72">
        <v>3.8079786873067727</v>
      </c>
      <c r="E367" s="72">
        <v>1.8348121322705735</v>
      </c>
      <c r="F367" s="72">
        <v>2.5350684363683649</v>
      </c>
      <c r="G367" s="72">
        <v>0.81522956326987683</v>
      </c>
      <c r="H367" s="72">
        <v>0.15117581187010079</v>
      </c>
      <c r="I367" s="72">
        <v>3.3594624860022397E-2</v>
      </c>
      <c r="J367" s="72">
        <v>0.60582306830907051</v>
      </c>
      <c r="K367" s="72">
        <v>0.36058230683090703</v>
      </c>
      <c r="L367" s="72">
        <v>1.3437849944008958E-2</v>
      </c>
      <c r="M367" s="72">
        <v>2.0156774916013438E-2</v>
      </c>
      <c r="N367" s="72">
        <v>0.24860022396416573</v>
      </c>
      <c r="O367" s="72">
        <v>1.3437849944008958E-2</v>
      </c>
    </row>
    <row r="368" spans="2:15" x14ac:dyDescent="0.2">
      <c r="B368" s="72">
        <v>358</v>
      </c>
      <c r="C368" s="72">
        <v>3</v>
      </c>
      <c r="D368" s="72">
        <v>4.1621346142475781</v>
      </c>
      <c r="E368" s="72">
        <v>2.9291363820219458</v>
      </c>
      <c r="F368" s="72">
        <v>1.2109319117166644</v>
      </c>
      <c r="G368" s="72">
        <v>0.90445859872611467</v>
      </c>
      <c r="H368" s="72">
        <v>9.5541401273885357E-2</v>
      </c>
      <c r="I368" s="72">
        <v>0</v>
      </c>
      <c r="J368" s="72">
        <v>0.21656050955414013</v>
      </c>
      <c r="K368" s="72">
        <v>0.78343949044585992</v>
      </c>
      <c r="L368" s="72">
        <v>0</v>
      </c>
      <c r="M368" s="72">
        <v>0</v>
      </c>
      <c r="N368" s="72">
        <v>0.68365180467091291</v>
      </c>
      <c r="O368" s="72">
        <v>0</v>
      </c>
    </row>
    <row r="369" spans="2:15" x14ac:dyDescent="0.2">
      <c r="B369" s="72">
        <v>359</v>
      </c>
      <c r="C369" s="72">
        <v>2</v>
      </c>
      <c r="D369" s="72">
        <v>4.4869345488217132</v>
      </c>
      <c r="E369" s="72">
        <v>3.5965083188848617</v>
      </c>
      <c r="F369" s="72">
        <v>3.9314641169394511</v>
      </c>
      <c r="G369" s="72">
        <v>0.83561643835616439</v>
      </c>
      <c r="H369" s="72">
        <v>0</v>
      </c>
      <c r="I369" s="72">
        <v>0.16438356164383561</v>
      </c>
      <c r="J369" s="72">
        <v>0.95303326810176126</v>
      </c>
      <c r="K369" s="72">
        <v>0</v>
      </c>
      <c r="L369" s="72">
        <v>4.6966731898238745E-2</v>
      </c>
      <c r="M369" s="72">
        <v>0</v>
      </c>
      <c r="N369" s="72">
        <v>0.49902152641878667</v>
      </c>
      <c r="O369" s="72">
        <v>4.6966731898238745E-2</v>
      </c>
    </row>
    <row r="370" spans="2:15" x14ac:dyDescent="0.2">
      <c r="B370" s="72">
        <v>360</v>
      </c>
      <c r="C370" s="72">
        <v>2</v>
      </c>
      <c r="D370" s="72">
        <v>4.2397175061845855</v>
      </c>
      <c r="E370" s="72">
        <v>1.8282226137090143</v>
      </c>
      <c r="F370" s="72">
        <v>2.8344837236422329</v>
      </c>
      <c r="G370" s="72">
        <v>0.81467181467181471</v>
      </c>
      <c r="H370" s="72">
        <v>0.15057915057915058</v>
      </c>
      <c r="I370" s="72">
        <v>3.4749034749034749E-2</v>
      </c>
      <c r="J370" s="72">
        <v>0.39768339768339767</v>
      </c>
      <c r="K370" s="72">
        <v>0.20270270270270271</v>
      </c>
      <c r="L370" s="72">
        <v>0</v>
      </c>
      <c r="M370" s="72">
        <v>0.39961389961389959</v>
      </c>
      <c r="N370" s="72">
        <v>0.46525096525096526</v>
      </c>
      <c r="O370" s="72">
        <v>0</v>
      </c>
    </row>
    <row r="371" spans="2:15" x14ac:dyDescent="0.2">
      <c r="B371" s="72">
        <v>361</v>
      </c>
      <c r="C371" s="72">
        <v>3</v>
      </c>
      <c r="D371" s="72">
        <v>3.6697616099296893</v>
      </c>
      <c r="E371" s="72">
        <v>3.5882318659115304</v>
      </c>
      <c r="F371" s="72">
        <v>1.5921323280441584</v>
      </c>
      <c r="G371" s="72">
        <v>1</v>
      </c>
      <c r="H371" s="72">
        <v>0</v>
      </c>
      <c r="I371" s="72">
        <v>0</v>
      </c>
      <c r="J371" s="72">
        <v>0.60176991150442483</v>
      </c>
      <c r="K371" s="72">
        <v>0.34513274336283184</v>
      </c>
      <c r="L371" s="72">
        <v>0</v>
      </c>
      <c r="M371" s="72">
        <v>5.3097345132743362E-2</v>
      </c>
      <c r="N371" s="72">
        <v>0.56194690265486724</v>
      </c>
      <c r="O371" s="72">
        <v>0</v>
      </c>
    </row>
    <row r="372" spans="2:15" x14ac:dyDescent="0.2">
      <c r="B372" s="72">
        <v>362</v>
      </c>
      <c r="C372" s="72">
        <v>3</v>
      </c>
      <c r="D372" s="72">
        <v>3.8377254324541821</v>
      </c>
      <c r="E372" s="72">
        <v>3.0776511428498097</v>
      </c>
      <c r="F372" s="72">
        <v>1.3507545962326464</v>
      </c>
      <c r="G372" s="72">
        <v>0.94674556213017746</v>
      </c>
      <c r="H372" s="72">
        <v>5.3254437869822487E-2</v>
      </c>
      <c r="I372" s="72">
        <v>0</v>
      </c>
      <c r="J372" s="72">
        <v>0.55029585798816572</v>
      </c>
      <c r="K372" s="72">
        <v>0.44970414201183434</v>
      </c>
      <c r="L372" s="72">
        <v>0</v>
      </c>
      <c r="M372" s="72">
        <v>0</v>
      </c>
      <c r="N372" s="72">
        <v>0.68047337278106512</v>
      </c>
      <c r="O372" s="72">
        <v>0</v>
      </c>
    </row>
    <row r="373" spans="2:15" x14ac:dyDescent="0.2">
      <c r="B373" s="72">
        <v>363</v>
      </c>
      <c r="C373" s="72">
        <v>3</v>
      </c>
      <c r="D373" s="72">
        <v>3.9745084295156321</v>
      </c>
      <c r="E373" s="72">
        <v>3.1944045566576396</v>
      </c>
      <c r="F373" s="72">
        <v>2.4055555830641571</v>
      </c>
      <c r="G373" s="72">
        <v>0.93965517241379315</v>
      </c>
      <c r="H373" s="72">
        <v>3.4482758620689655E-2</v>
      </c>
      <c r="I373" s="72">
        <v>2.5862068965517241E-2</v>
      </c>
      <c r="J373" s="72">
        <v>0.48275862068965519</v>
      </c>
      <c r="K373" s="72">
        <v>0.11206896551724138</v>
      </c>
      <c r="L373" s="72">
        <v>5.1724137931034482E-2</v>
      </c>
      <c r="M373" s="72">
        <v>0.35344827586206895</v>
      </c>
      <c r="N373" s="72">
        <v>0.78879310344827591</v>
      </c>
      <c r="O373" s="72">
        <v>5.1724137931034482E-2</v>
      </c>
    </row>
    <row r="374" spans="2:15" x14ac:dyDescent="0.2">
      <c r="B374" s="72">
        <v>364</v>
      </c>
      <c r="C374" s="72">
        <v>3</v>
      </c>
      <c r="D374" s="72">
        <v>4.0116511787230316</v>
      </c>
      <c r="E374" s="72">
        <v>3.5763007445960229</v>
      </c>
      <c r="F374" s="72">
        <v>3.5500307432877962</v>
      </c>
      <c r="G374" s="72">
        <v>0.88767720828789531</v>
      </c>
      <c r="H374" s="72">
        <v>1.9629225736095966E-2</v>
      </c>
      <c r="I374" s="72">
        <v>9.2693565976008724E-2</v>
      </c>
      <c r="J374" s="72">
        <v>0.91930207197382774</v>
      </c>
      <c r="K374" s="72">
        <v>8.0697928026172303E-2</v>
      </c>
      <c r="L374" s="72">
        <v>0</v>
      </c>
      <c r="M374" s="72">
        <v>0</v>
      </c>
      <c r="N374" s="72">
        <v>5.3435114503816793E-2</v>
      </c>
      <c r="O374" s="72">
        <v>0</v>
      </c>
    </row>
    <row r="375" spans="2:15" x14ac:dyDescent="0.2">
      <c r="B375" s="72">
        <v>365</v>
      </c>
      <c r="C375" s="72">
        <v>3</v>
      </c>
      <c r="D375" s="72">
        <v>2.6685683510937812</v>
      </c>
      <c r="E375" s="72">
        <v>3.8631654103192963</v>
      </c>
      <c r="F375" s="72">
        <v>2.0463827086346731</v>
      </c>
      <c r="G375" s="72">
        <v>1</v>
      </c>
      <c r="H375" s="72">
        <v>0</v>
      </c>
      <c r="I375" s="72">
        <v>0</v>
      </c>
      <c r="J375" s="72">
        <v>0.37727910238429174</v>
      </c>
      <c r="K375" s="72">
        <v>0.48807854137447404</v>
      </c>
      <c r="L375" s="72">
        <v>0.13464235624123422</v>
      </c>
      <c r="M375" s="72">
        <v>0</v>
      </c>
      <c r="N375" s="72">
        <v>0</v>
      </c>
      <c r="O375" s="72">
        <v>0.13464235624123422</v>
      </c>
    </row>
    <row r="376" spans="2:15" x14ac:dyDescent="0.2">
      <c r="B376" s="72">
        <v>366</v>
      </c>
      <c r="C376" s="72">
        <v>2</v>
      </c>
      <c r="D376" s="72">
        <v>7.1290009942105259</v>
      </c>
      <c r="E376" s="72">
        <v>4.7261589054130111</v>
      </c>
      <c r="F376" s="72">
        <v>6.7282074502910723</v>
      </c>
      <c r="G376" s="72">
        <v>0.49307479224376732</v>
      </c>
      <c r="H376" s="72">
        <v>0.12465373961218837</v>
      </c>
      <c r="I376" s="72">
        <v>0.38227146814404434</v>
      </c>
      <c r="J376" s="72">
        <v>0.59279778393351801</v>
      </c>
      <c r="K376" s="72">
        <v>0.40720221606648199</v>
      </c>
      <c r="L376" s="72">
        <v>0</v>
      </c>
      <c r="M376" s="72">
        <v>0</v>
      </c>
      <c r="N376" s="72">
        <v>0.19113573407202217</v>
      </c>
      <c r="O376" s="72">
        <v>0</v>
      </c>
    </row>
    <row r="377" spans="2:15" x14ac:dyDescent="0.2">
      <c r="B377" s="72">
        <v>367</v>
      </c>
      <c r="C377" s="72">
        <v>2</v>
      </c>
      <c r="D377" s="72">
        <v>7.3480493320158677</v>
      </c>
      <c r="E377" s="72">
        <v>3.9675341259862895</v>
      </c>
      <c r="F377" s="72">
        <v>6.9048744465835394</v>
      </c>
      <c r="G377" s="72">
        <v>0.39325842696629215</v>
      </c>
      <c r="H377" s="72">
        <v>0.3707865168539326</v>
      </c>
      <c r="I377" s="72">
        <v>0.23595505617977527</v>
      </c>
      <c r="J377" s="72">
        <v>0.33707865168539325</v>
      </c>
      <c r="K377" s="72">
        <v>0.25842696629213485</v>
      </c>
      <c r="L377" s="72">
        <v>0.1348314606741573</v>
      </c>
      <c r="M377" s="72">
        <v>0.2696629213483146</v>
      </c>
      <c r="N377" s="72">
        <v>0.5955056179775281</v>
      </c>
      <c r="O377" s="72">
        <v>0.1348314606741573</v>
      </c>
    </row>
    <row r="378" spans="2:15" x14ac:dyDescent="0.2">
      <c r="B378" s="72">
        <v>368</v>
      </c>
      <c r="C378" s="72">
        <v>2</v>
      </c>
      <c r="D378" s="72">
        <v>4.4136492906288991</v>
      </c>
      <c r="E378" s="72">
        <v>2.3498048632836395</v>
      </c>
      <c r="F378" s="72">
        <v>3.0655616452400536</v>
      </c>
      <c r="G378" s="72">
        <v>0.74423269809428283</v>
      </c>
      <c r="H378" s="72">
        <v>6.7703109327983957E-2</v>
      </c>
      <c r="I378" s="72">
        <v>0.18806419257773319</v>
      </c>
      <c r="J378" s="72">
        <v>0.27081243731193583</v>
      </c>
      <c r="K378" s="72">
        <v>0.68906720160481449</v>
      </c>
      <c r="L378" s="72">
        <v>4.0120361083249748E-2</v>
      </c>
      <c r="M378" s="72">
        <v>0</v>
      </c>
      <c r="N378" s="72">
        <v>0.43129388164493482</v>
      </c>
      <c r="O378" s="72">
        <v>4.0120361083249748E-2</v>
      </c>
    </row>
    <row r="379" spans="2:15" x14ac:dyDescent="0.2">
      <c r="B379" s="72">
        <v>369</v>
      </c>
      <c r="C379" s="72">
        <v>3</v>
      </c>
      <c r="D379" s="72">
        <v>3.4007183873709428</v>
      </c>
      <c r="E379" s="72">
        <v>3.3840191628857945</v>
      </c>
      <c r="F379" s="72">
        <v>2.0021750726809535</v>
      </c>
      <c r="G379" s="72">
        <v>0.96356275303643724</v>
      </c>
      <c r="H379" s="72">
        <v>3.643724696356275E-2</v>
      </c>
      <c r="I379" s="72">
        <v>0</v>
      </c>
      <c r="J379" s="72">
        <v>0.58704453441295545</v>
      </c>
      <c r="K379" s="72">
        <v>0.41295546558704455</v>
      </c>
      <c r="L379" s="72">
        <v>0</v>
      </c>
      <c r="M379" s="72">
        <v>0</v>
      </c>
      <c r="N379" s="72">
        <v>0.11336032388663968</v>
      </c>
      <c r="O379" s="72">
        <v>0</v>
      </c>
    </row>
    <row r="380" spans="2:15" x14ac:dyDescent="0.2">
      <c r="B380" s="72">
        <v>370</v>
      </c>
      <c r="C380" s="72">
        <v>3</v>
      </c>
      <c r="D380" s="72">
        <v>5.5428932310674277</v>
      </c>
      <c r="E380" s="72">
        <v>5.0464853129682989</v>
      </c>
      <c r="F380" s="72">
        <v>4.341514117308698</v>
      </c>
      <c r="G380" s="72">
        <v>1</v>
      </c>
      <c r="H380" s="72">
        <v>0</v>
      </c>
      <c r="I380" s="72">
        <v>0</v>
      </c>
      <c r="J380" s="72">
        <v>0.2</v>
      </c>
      <c r="K380" s="72">
        <v>0</v>
      </c>
      <c r="L380" s="72">
        <v>0</v>
      </c>
      <c r="M380" s="72">
        <v>0.8</v>
      </c>
      <c r="N380" s="72">
        <v>0.8</v>
      </c>
      <c r="O380" s="72">
        <v>0</v>
      </c>
    </row>
    <row r="381" spans="2:15" x14ac:dyDescent="0.2">
      <c r="B381" s="72">
        <v>371</v>
      </c>
      <c r="C381" s="72">
        <v>3</v>
      </c>
      <c r="D381" s="72">
        <v>3.8008933332683159</v>
      </c>
      <c r="E381" s="72">
        <v>3.4534862204439443</v>
      </c>
      <c r="F381" s="72">
        <v>0.8214818503484772</v>
      </c>
      <c r="G381" s="72">
        <v>0.96307692307692305</v>
      </c>
      <c r="H381" s="72">
        <v>0</v>
      </c>
      <c r="I381" s="72">
        <v>3.6923076923076927E-2</v>
      </c>
      <c r="J381" s="72">
        <v>0.22769230769230769</v>
      </c>
      <c r="K381" s="72">
        <v>0.77230769230769236</v>
      </c>
      <c r="L381" s="72">
        <v>0</v>
      </c>
      <c r="M381" s="72">
        <v>0</v>
      </c>
      <c r="N381" s="72">
        <v>0.52615384615384619</v>
      </c>
      <c r="O381" s="72">
        <v>0</v>
      </c>
    </row>
    <row r="382" spans="2:15" x14ac:dyDescent="0.2">
      <c r="B382" s="72">
        <v>372</v>
      </c>
      <c r="C382" s="72">
        <v>3</v>
      </c>
      <c r="D382" s="72">
        <v>3.5710190926590855</v>
      </c>
      <c r="E382" s="72">
        <v>2.5268165155094016</v>
      </c>
      <c r="F382" s="72">
        <v>1.7827420111475072</v>
      </c>
      <c r="G382" s="72">
        <v>0.8928571428571429</v>
      </c>
      <c r="H382" s="72">
        <v>5.3571428571428568E-2</v>
      </c>
      <c r="I382" s="72">
        <v>5.3571428571428568E-2</v>
      </c>
      <c r="J382" s="72">
        <v>0.6160714285714286</v>
      </c>
      <c r="K382" s="72">
        <v>0.38392857142857145</v>
      </c>
      <c r="L382" s="72">
        <v>0</v>
      </c>
      <c r="M382" s="72">
        <v>0</v>
      </c>
      <c r="N382" s="72">
        <v>0.4107142857142857</v>
      </c>
      <c r="O382" s="72">
        <v>0</v>
      </c>
    </row>
    <row r="383" spans="2:15" x14ac:dyDescent="0.2">
      <c r="B383" s="72">
        <v>373</v>
      </c>
      <c r="C383" s="72">
        <v>3</v>
      </c>
      <c r="D383" s="72">
        <v>4.3474731192913065</v>
      </c>
      <c r="E383" s="72">
        <v>4.1296895398737634</v>
      </c>
      <c r="F383" s="72">
        <v>1.4542446096462569</v>
      </c>
      <c r="G383" s="72">
        <v>1</v>
      </c>
      <c r="H383" s="72">
        <v>0</v>
      </c>
      <c r="I383" s="72">
        <v>0</v>
      </c>
      <c r="J383" s="72">
        <v>0.11191335740072202</v>
      </c>
      <c r="K383" s="72">
        <v>0.86642599277978338</v>
      </c>
      <c r="L383" s="72">
        <v>2.1660649819494584E-2</v>
      </c>
      <c r="M383" s="72">
        <v>0</v>
      </c>
      <c r="N383" s="72">
        <v>0.82310469314079426</v>
      </c>
      <c r="O383" s="72">
        <v>2.1660649819494584E-2</v>
      </c>
    </row>
    <row r="384" spans="2:15" x14ac:dyDescent="0.2">
      <c r="B384" s="72">
        <v>374</v>
      </c>
      <c r="C384" s="72">
        <v>3</v>
      </c>
      <c r="D384" s="72">
        <v>4.0316745448420352</v>
      </c>
      <c r="E384" s="72">
        <v>3.1997220920679297</v>
      </c>
      <c r="F384" s="72">
        <v>0.93874712355102519</v>
      </c>
      <c r="G384" s="72">
        <v>0.93622448979591832</v>
      </c>
      <c r="H384" s="72">
        <v>2.2959183673469389E-2</v>
      </c>
      <c r="I384" s="72">
        <v>4.0816326530612242E-2</v>
      </c>
      <c r="J384" s="72">
        <v>0.29081632653061223</v>
      </c>
      <c r="K384" s="72">
        <v>0.70918367346938771</v>
      </c>
      <c r="L384" s="72">
        <v>0</v>
      </c>
      <c r="M384" s="72">
        <v>0</v>
      </c>
      <c r="N384" s="72">
        <v>0.76275510204081631</v>
      </c>
      <c r="O384" s="72">
        <v>0</v>
      </c>
    </row>
    <row r="385" spans="2:15" x14ac:dyDescent="0.2">
      <c r="B385" s="72">
        <v>375</v>
      </c>
      <c r="C385" s="72">
        <v>1</v>
      </c>
      <c r="D385" s="72">
        <v>1.0772226564221072</v>
      </c>
      <c r="E385" s="72">
        <v>4.8397770675731717</v>
      </c>
      <c r="F385" s="72">
        <v>3.7954062332392442</v>
      </c>
      <c r="G385" s="72">
        <v>0.96797153024911031</v>
      </c>
      <c r="H385" s="72">
        <v>0</v>
      </c>
      <c r="I385" s="72">
        <v>3.2028469750889681E-2</v>
      </c>
      <c r="J385" s="72">
        <v>0</v>
      </c>
      <c r="K385" s="72">
        <v>0.32740213523131673</v>
      </c>
      <c r="L385" s="72">
        <v>0.67259786476868333</v>
      </c>
      <c r="M385" s="72">
        <v>0</v>
      </c>
      <c r="N385" s="72">
        <v>7.1174377224199295E-2</v>
      </c>
      <c r="O385" s="72">
        <v>0.58718861209964412</v>
      </c>
    </row>
    <row r="386" spans="2:15" x14ac:dyDescent="0.2">
      <c r="B386" s="72">
        <v>376</v>
      </c>
      <c r="C386" s="72">
        <v>2</v>
      </c>
      <c r="D386" s="72">
        <v>4.551101594501425</v>
      </c>
      <c r="E386" s="72">
        <v>2.3238173082397684</v>
      </c>
      <c r="F386" s="72">
        <v>3.3270147925271045</v>
      </c>
      <c r="G386" s="72">
        <v>0.79425837320574166</v>
      </c>
      <c r="H386" s="72">
        <v>0.16267942583732056</v>
      </c>
      <c r="I386" s="72">
        <v>4.3062200956937802E-2</v>
      </c>
      <c r="J386" s="72">
        <v>0.84688995215311003</v>
      </c>
      <c r="K386" s="72">
        <v>0.11483253588516747</v>
      </c>
      <c r="L386" s="72">
        <v>0</v>
      </c>
      <c r="M386" s="72">
        <v>3.8277511961722487E-2</v>
      </c>
      <c r="N386" s="72">
        <v>0.61244019138755978</v>
      </c>
      <c r="O386" s="72">
        <v>0</v>
      </c>
    </row>
    <row r="387" spans="2:15" x14ac:dyDescent="0.2">
      <c r="B387" s="72">
        <v>377</v>
      </c>
      <c r="C387" s="72">
        <v>3</v>
      </c>
      <c r="D387" s="72">
        <v>3.6543421756198051</v>
      </c>
      <c r="E387" s="72">
        <v>3.4593418056100873</v>
      </c>
      <c r="F387" s="72">
        <v>0.64076925249599226</v>
      </c>
      <c r="G387" s="72">
        <v>0.97687861271676302</v>
      </c>
      <c r="H387" s="72">
        <v>0</v>
      </c>
      <c r="I387" s="72">
        <v>2.3121387283236993E-2</v>
      </c>
      <c r="J387" s="72">
        <v>0.17341040462427745</v>
      </c>
      <c r="K387" s="72">
        <v>0.67052023121387283</v>
      </c>
      <c r="L387" s="72">
        <v>5.2023121387283239E-2</v>
      </c>
      <c r="M387" s="72">
        <v>0.10404624277456648</v>
      </c>
      <c r="N387" s="72">
        <v>0.67052023121387283</v>
      </c>
      <c r="O387" s="72">
        <v>5.2023121387283239E-2</v>
      </c>
    </row>
    <row r="388" spans="2:15" x14ac:dyDescent="0.2">
      <c r="B388" s="72">
        <v>378</v>
      </c>
      <c r="C388" s="72">
        <v>3</v>
      </c>
      <c r="D388" s="72">
        <v>3.3873732063936726</v>
      </c>
      <c r="E388" s="72">
        <v>3.2935355638076675</v>
      </c>
      <c r="F388" s="72">
        <v>1.3466374943601302</v>
      </c>
      <c r="G388" s="72">
        <v>0.96703296703296704</v>
      </c>
      <c r="H388" s="72">
        <v>0</v>
      </c>
      <c r="I388" s="72">
        <v>3.2967032967032968E-2</v>
      </c>
      <c r="J388" s="72">
        <v>0.5</v>
      </c>
      <c r="K388" s="72">
        <v>0.5</v>
      </c>
      <c r="L388" s="72">
        <v>0</v>
      </c>
      <c r="M388" s="72">
        <v>0</v>
      </c>
      <c r="N388" s="72">
        <v>0.31318681318681318</v>
      </c>
      <c r="O388" s="72">
        <v>0</v>
      </c>
    </row>
    <row r="389" spans="2:15" x14ac:dyDescent="0.2">
      <c r="B389" s="72">
        <v>379</v>
      </c>
      <c r="C389" s="72">
        <v>3</v>
      </c>
      <c r="D389" s="72">
        <v>3.7803821950094125</v>
      </c>
      <c r="E389" s="72">
        <v>3.0871123300032499</v>
      </c>
      <c r="F389" s="72">
        <v>1.2001794872675922</v>
      </c>
      <c r="G389" s="72">
        <v>0.91299019607843135</v>
      </c>
      <c r="H389" s="72">
        <v>9.8039215686274508E-3</v>
      </c>
      <c r="I389" s="72">
        <v>7.720588235294118E-2</v>
      </c>
      <c r="J389" s="72">
        <v>0.17769607843137256</v>
      </c>
      <c r="K389" s="72">
        <v>0.78799019607843135</v>
      </c>
      <c r="L389" s="72">
        <v>1.9607843137254902E-2</v>
      </c>
      <c r="M389" s="72">
        <v>1.4705882352941176E-2</v>
      </c>
      <c r="N389" s="72">
        <v>0.50245098039215685</v>
      </c>
      <c r="O389" s="72">
        <v>1.9607843137254902E-2</v>
      </c>
    </row>
    <row r="390" spans="2:15" x14ac:dyDescent="0.2">
      <c r="B390" s="72">
        <v>380</v>
      </c>
      <c r="C390" s="72">
        <v>3</v>
      </c>
      <c r="D390" s="72">
        <v>4.2398806203248247</v>
      </c>
      <c r="E390" s="72">
        <v>2.3158765572677105</v>
      </c>
      <c r="F390" s="72">
        <v>1.6820939772478434</v>
      </c>
      <c r="G390" s="72">
        <v>0.84050265828902848</v>
      </c>
      <c r="H390" s="72">
        <v>6.5248912518124702E-2</v>
      </c>
      <c r="I390" s="72">
        <v>9.4248429192846789E-2</v>
      </c>
      <c r="J390" s="72">
        <v>0.25084581923634608</v>
      </c>
      <c r="K390" s="72">
        <v>0.67182213629772836</v>
      </c>
      <c r="L390" s="72">
        <v>0</v>
      </c>
      <c r="M390" s="72">
        <v>7.7332044465925565E-2</v>
      </c>
      <c r="N390" s="72">
        <v>0.78250362493958436</v>
      </c>
      <c r="O390" s="72">
        <v>0</v>
      </c>
    </row>
    <row r="391" spans="2:15" x14ac:dyDescent="0.2">
      <c r="B391" s="72">
        <v>381</v>
      </c>
      <c r="C391" s="72">
        <v>3</v>
      </c>
      <c r="D391" s="72">
        <v>4.6489862164762714</v>
      </c>
      <c r="E391" s="72">
        <v>4.3629595421663883</v>
      </c>
      <c r="F391" s="72">
        <v>3.271135089135591</v>
      </c>
      <c r="G391" s="72">
        <v>1</v>
      </c>
      <c r="H391" s="72">
        <v>0</v>
      </c>
      <c r="I391" s="72">
        <v>0</v>
      </c>
      <c r="J391" s="72">
        <v>0.92</v>
      </c>
      <c r="K391" s="72">
        <v>0</v>
      </c>
      <c r="L391" s="72">
        <v>0</v>
      </c>
      <c r="M391" s="72">
        <v>0.08</v>
      </c>
      <c r="N391" s="72">
        <v>0.88</v>
      </c>
      <c r="O391" s="72">
        <v>0</v>
      </c>
    </row>
    <row r="392" spans="2:15" x14ac:dyDescent="0.2">
      <c r="B392" s="72">
        <v>382</v>
      </c>
      <c r="C392" s="72">
        <v>3</v>
      </c>
      <c r="D392" s="72">
        <v>3.5316144766455633</v>
      </c>
      <c r="E392" s="72">
        <v>3.9950265126349165</v>
      </c>
      <c r="F392" s="72">
        <v>2.6293580849160536</v>
      </c>
      <c r="G392" s="72">
        <v>1</v>
      </c>
      <c r="H392" s="72">
        <v>0</v>
      </c>
      <c r="I392" s="72">
        <v>0</v>
      </c>
      <c r="J392" s="72">
        <v>0.69230769230769229</v>
      </c>
      <c r="K392" s="72">
        <v>0.30769230769230771</v>
      </c>
      <c r="L392" s="72">
        <v>0</v>
      </c>
      <c r="M392" s="72">
        <v>0</v>
      </c>
      <c r="N392" s="72">
        <v>0</v>
      </c>
      <c r="O392" s="72">
        <v>0</v>
      </c>
    </row>
    <row r="393" spans="2:15" x14ac:dyDescent="0.2">
      <c r="B393" s="72">
        <v>383</v>
      </c>
      <c r="C393" s="72">
        <v>2</v>
      </c>
      <c r="D393" s="72">
        <v>4.5001814700320555</v>
      </c>
      <c r="E393" s="72">
        <v>2.2094545996848725</v>
      </c>
      <c r="F393" s="72">
        <v>2.9258363820290065</v>
      </c>
      <c r="G393" s="72">
        <v>0.76154806491885141</v>
      </c>
      <c r="H393" s="72">
        <v>5.4931335830212237E-2</v>
      </c>
      <c r="I393" s="72">
        <v>0.18352059925093633</v>
      </c>
      <c r="J393" s="72">
        <v>0.41697877652933835</v>
      </c>
      <c r="K393" s="72">
        <v>0.53433208489388262</v>
      </c>
      <c r="L393" s="72">
        <v>0</v>
      </c>
      <c r="M393" s="72">
        <v>4.8689138576779027E-2</v>
      </c>
      <c r="N393" s="72">
        <v>0.60923845193508119</v>
      </c>
      <c r="O393" s="72">
        <v>0</v>
      </c>
    </row>
    <row r="394" spans="2:15" x14ac:dyDescent="0.2">
      <c r="B394" s="72">
        <v>384</v>
      </c>
      <c r="C394" s="72">
        <v>3</v>
      </c>
      <c r="D394" s="72">
        <v>3.5034952770616901</v>
      </c>
      <c r="E394" s="72">
        <v>2.3985094258093618</v>
      </c>
      <c r="F394" s="72">
        <v>2.1298978933346415</v>
      </c>
      <c r="G394" s="72">
        <v>0.86710963455149503</v>
      </c>
      <c r="H394" s="72">
        <v>7.9734219269102985E-2</v>
      </c>
      <c r="I394" s="72">
        <v>5.3156146179401995E-2</v>
      </c>
      <c r="J394" s="72">
        <v>0.56146179401993357</v>
      </c>
      <c r="K394" s="72">
        <v>0.43853820598006643</v>
      </c>
      <c r="L394" s="72">
        <v>0</v>
      </c>
      <c r="M394" s="72">
        <v>0</v>
      </c>
      <c r="N394" s="72">
        <v>0.13953488372093023</v>
      </c>
      <c r="O394" s="72">
        <v>0</v>
      </c>
    </row>
    <row r="395" spans="2:15" x14ac:dyDescent="0.2">
      <c r="B395" s="72">
        <v>385</v>
      </c>
      <c r="C395" s="72">
        <v>3</v>
      </c>
      <c r="D395" s="72">
        <v>3.9350309555773797</v>
      </c>
      <c r="E395" s="72">
        <v>4.337429213880875</v>
      </c>
      <c r="F395" s="72">
        <v>2.2301396422954598</v>
      </c>
      <c r="G395" s="72">
        <v>1</v>
      </c>
      <c r="H395" s="72">
        <v>0</v>
      </c>
      <c r="I395" s="72">
        <v>0</v>
      </c>
      <c r="J395" s="72">
        <v>4.832214765100671E-2</v>
      </c>
      <c r="K395" s="72">
        <v>0.93557046979865777</v>
      </c>
      <c r="L395" s="72">
        <v>1.6107382550335572E-2</v>
      </c>
      <c r="M395" s="72">
        <v>0</v>
      </c>
      <c r="N395" s="72">
        <v>2.4161073825503355E-2</v>
      </c>
      <c r="O395" s="72">
        <v>1.6107382550335572E-2</v>
      </c>
    </row>
    <row r="396" spans="2:15" x14ac:dyDescent="0.2">
      <c r="B396" s="72">
        <v>386</v>
      </c>
      <c r="C396" s="72">
        <v>3</v>
      </c>
      <c r="D396" s="72">
        <v>3.531469463597702</v>
      </c>
      <c r="E396" s="72">
        <v>3.3190854676746966</v>
      </c>
      <c r="F396" s="72">
        <v>1.3818062417841328</v>
      </c>
      <c r="G396" s="72">
        <v>0.97077922077922074</v>
      </c>
      <c r="H396" s="72">
        <v>0</v>
      </c>
      <c r="I396" s="72">
        <v>2.922077922077922E-2</v>
      </c>
      <c r="J396" s="72">
        <v>0.56493506493506496</v>
      </c>
      <c r="K396" s="72">
        <v>0.43506493506493504</v>
      </c>
      <c r="L396" s="72">
        <v>0</v>
      </c>
      <c r="M396" s="72">
        <v>0</v>
      </c>
      <c r="N396" s="72">
        <v>0.47402597402597402</v>
      </c>
      <c r="O396" s="72">
        <v>0</v>
      </c>
    </row>
    <row r="397" spans="2:15" x14ac:dyDescent="0.2">
      <c r="B397" s="72">
        <v>387</v>
      </c>
      <c r="C397" s="72">
        <v>1</v>
      </c>
      <c r="D397" s="72">
        <v>2.2965678254699164</v>
      </c>
      <c r="E397" s="72">
        <v>3.1045317426669512</v>
      </c>
      <c r="F397" s="72">
        <v>2.645422878271642</v>
      </c>
      <c r="G397" s="72">
        <v>0.86567164179104472</v>
      </c>
      <c r="H397" s="72">
        <v>0.13432835820895522</v>
      </c>
      <c r="I397" s="72">
        <v>0</v>
      </c>
      <c r="J397" s="72">
        <v>8.3582089552238809E-2</v>
      </c>
      <c r="K397" s="72">
        <v>0.5044776119402985</v>
      </c>
      <c r="L397" s="72">
        <v>0.41194029850746267</v>
      </c>
      <c r="M397" s="72">
        <v>0</v>
      </c>
      <c r="N397" s="72">
        <v>0.37014925373134328</v>
      </c>
      <c r="O397" s="72">
        <v>0.41194029850746267</v>
      </c>
    </row>
    <row r="398" spans="2:15" x14ac:dyDescent="0.2">
      <c r="B398" s="72">
        <v>388</v>
      </c>
      <c r="C398" s="72">
        <v>3</v>
      </c>
      <c r="D398" s="72">
        <v>3.8187814778577147</v>
      </c>
      <c r="E398" s="72">
        <v>2.480622119105659</v>
      </c>
      <c r="F398" s="72">
        <v>1.0328067870378159</v>
      </c>
      <c r="G398" s="72">
        <v>0.90852390852390852</v>
      </c>
      <c r="H398" s="72">
        <v>9.1476091476091481E-2</v>
      </c>
      <c r="I398" s="72">
        <v>0</v>
      </c>
      <c r="J398" s="72">
        <v>0.37629937629937632</v>
      </c>
      <c r="K398" s="72">
        <v>0.51559251559251562</v>
      </c>
      <c r="L398" s="72">
        <v>0</v>
      </c>
      <c r="M398" s="72">
        <v>0.10810810810810811</v>
      </c>
      <c r="N398" s="72">
        <v>0.64449064449064453</v>
      </c>
      <c r="O398" s="72">
        <v>0</v>
      </c>
    </row>
    <row r="399" spans="2:15" x14ac:dyDescent="0.2">
      <c r="B399" s="72">
        <v>389</v>
      </c>
      <c r="C399" s="72">
        <v>3</v>
      </c>
      <c r="D399" s="72">
        <v>2.7653785865054976</v>
      </c>
      <c r="E399" s="72">
        <v>3.1924273841163999</v>
      </c>
      <c r="F399" s="72">
        <v>1.1739864512951113</v>
      </c>
      <c r="G399" s="72">
        <v>0.953307392996109</v>
      </c>
      <c r="H399" s="72">
        <v>4.6692607003891051E-2</v>
      </c>
      <c r="I399" s="72">
        <v>0</v>
      </c>
      <c r="J399" s="72">
        <v>0.30350194552529181</v>
      </c>
      <c r="K399" s="72">
        <v>0.48638132295719844</v>
      </c>
      <c r="L399" s="72">
        <v>0.21011673151750973</v>
      </c>
      <c r="M399" s="72">
        <v>0</v>
      </c>
      <c r="N399" s="72">
        <v>0.62645914396887159</v>
      </c>
      <c r="O399" s="72">
        <v>0.21011673151750973</v>
      </c>
    </row>
    <row r="400" spans="2:15" x14ac:dyDescent="0.2">
      <c r="B400" s="72">
        <v>390</v>
      </c>
      <c r="C400" s="72">
        <v>3</v>
      </c>
      <c r="D400" s="72">
        <v>3.7885733511804935</v>
      </c>
      <c r="E400" s="72">
        <v>2.4296770267797609</v>
      </c>
      <c r="F400" s="72">
        <v>1.4790182601257358</v>
      </c>
      <c r="G400" s="72">
        <v>0.8776223776223776</v>
      </c>
      <c r="H400" s="72">
        <v>0.12237762237762238</v>
      </c>
      <c r="I400" s="72">
        <v>0</v>
      </c>
      <c r="J400" s="72">
        <v>0.28321678321678323</v>
      </c>
      <c r="K400" s="72">
        <v>0.68881118881118886</v>
      </c>
      <c r="L400" s="72">
        <v>0</v>
      </c>
      <c r="M400" s="72">
        <v>2.7972027972027972E-2</v>
      </c>
      <c r="N400" s="72">
        <v>0.33566433566433568</v>
      </c>
      <c r="O400" s="72">
        <v>0</v>
      </c>
    </row>
    <row r="401" spans="2:15" x14ac:dyDescent="0.2">
      <c r="B401" s="72">
        <v>391</v>
      </c>
      <c r="C401" s="72">
        <v>3</v>
      </c>
      <c r="D401" s="72">
        <v>3.8046162892464461</v>
      </c>
      <c r="E401" s="72">
        <v>3.4877538607710754</v>
      </c>
      <c r="F401" s="72">
        <v>2.9909257084349017</v>
      </c>
      <c r="G401" s="72">
        <v>0.92948090107737513</v>
      </c>
      <c r="H401" s="72">
        <v>4.1136141038197842E-2</v>
      </c>
      <c r="I401" s="72">
        <v>2.9382957884427033E-2</v>
      </c>
      <c r="J401" s="72">
        <v>0.87659157688540645</v>
      </c>
      <c r="K401" s="72">
        <v>0.11949069539666993</v>
      </c>
      <c r="L401" s="72">
        <v>3.9177277179236044E-3</v>
      </c>
      <c r="M401" s="72">
        <v>0</v>
      </c>
      <c r="N401" s="72">
        <v>0.19196865817825662</v>
      </c>
      <c r="O401" s="72">
        <v>0</v>
      </c>
    </row>
    <row r="402" spans="2:15" x14ac:dyDescent="0.2">
      <c r="B402" s="72">
        <v>392</v>
      </c>
      <c r="C402" s="72">
        <v>3</v>
      </c>
      <c r="D402" s="72">
        <v>3.4528145768046614</v>
      </c>
      <c r="E402" s="72">
        <v>3.9171621426373262</v>
      </c>
      <c r="F402" s="72">
        <v>2.3903782215759048</v>
      </c>
      <c r="G402" s="72">
        <v>1</v>
      </c>
      <c r="H402" s="72">
        <v>0</v>
      </c>
      <c r="I402" s="72">
        <v>0</v>
      </c>
      <c r="J402" s="72">
        <v>0.61442006269592475</v>
      </c>
      <c r="K402" s="72">
        <v>0.38557993730407525</v>
      </c>
      <c r="L402" s="72">
        <v>0</v>
      </c>
      <c r="M402" s="72">
        <v>0</v>
      </c>
      <c r="N402" s="72">
        <v>0</v>
      </c>
      <c r="O402" s="72">
        <v>0</v>
      </c>
    </row>
    <row r="403" spans="2:15" x14ac:dyDescent="0.2">
      <c r="B403" s="72">
        <v>393</v>
      </c>
      <c r="C403" s="72">
        <v>3</v>
      </c>
      <c r="D403" s="72">
        <v>4.7083060623707711</v>
      </c>
      <c r="E403" s="72">
        <v>4.1792427128797875</v>
      </c>
      <c r="F403" s="72">
        <v>3.1868055754349185</v>
      </c>
      <c r="G403" s="72">
        <v>0.97333333333333338</v>
      </c>
      <c r="H403" s="72">
        <v>2.6666666666666668E-2</v>
      </c>
      <c r="I403" s="72">
        <v>0</v>
      </c>
      <c r="J403" s="72">
        <v>0.92</v>
      </c>
      <c r="K403" s="72">
        <v>0.08</v>
      </c>
      <c r="L403" s="72">
        <v>0</v>
      </c>
      <c r="M403" s="72">
        <v>0</v>
      </c>
      <c r="N403" s="72">
        <v>0.94</v>
      </c>
      <c r="O403" s="72">
        <v>0</v>
      </c>
    </row>
    <row r="404" spans="2:15" x14ac:dyDescent="0.2">
      <c r="B404" s="72">
        <v>394</v>
      </c>
      <c r="C404" s="72">
        <v>3</v>
      </c>
      <c r="D404" s="72">
        <v>4.0685750406622949</v>
      </c>
      <c r="E404" s="72">
        <v>2.4104582779044881</v>
      </c>
      <c r="F404" s="72">
        <v>1.919551932839606</v>
      </c>
      <c r="G404" s="72">
        <v>0.88</v>
      </c>
      <c r="H404" s="72">
        <v>0.12</v>
      </c>
      <c r="I404" s="72">
        <v>0</v>
      </c>
      <c r="J404" s="72">
        <v>0.57999999999999996</v>
      </c>
      <c r="K404" s="72">
        <v>0.36</v>
      </c>
      <c r="L404" s="72">
        <v>0</v>
      </c>
      <c r="M404" s="72">
        <v>0.06</v>
      </c>
      <c r="N404" s="72">
        <v>0.72</v>
      </c>
      <c r="O404" s="72">
        <v>0</v>
      </c>
    </row>
    <row r="405" spans="2:15" x14ac:dyDescent="0.2">
      <c r="B405" s="72">
        <v>395</v>
      </c>
      <c r="C405" s="72">
        <v>2</v>
      </c>
      <c r="D405" s="72">
        <v>5.4793002905065249</v>
      </c>
      <c r="E405" s="72">
        <v>2.2224307364320364</v>
      </c>
      <c r="F405" s="72">
        <v>3.9581888727590684</v>
      </c>
      <c r="G405" s="72">
        <v>0.66666666666666663</v>
      </c>
      <c r="H405" s="72">
        <v>0.31666666666666665</v>
      </c>
      <c r="I405" s="72">
        <v>1.6666666666666666E-2</v>
      </c>
      <c r="J405" s="72">
        <v>0.26333333333333331</v>
      </c>
      <c r="K405" s="72">
        <v>0.69</v>
      </c>
      <c r="L405" s="72">
        <v>0.02</v>
      </c>
      <c r="M405" s="72">
        <v>2.6666666666666668E-2</v>
      </c>
      <c r="N405" s="72">
        <v>0.59333333333333338</v>
      </c>
      <c r="O405" s="72">
        <v>0.02</v>
      </c>
    </row>
    <row r="406" spans="2:15" x14ac:dyDescent="0.2">
      <c r="B406" s="72">
        <v>396</v>
      </c>
      <c r="C406" s="72">
        <v>3</v>
      </c>
      <c r="D406" s="72">
        <v>3.7671732839029306</v>
      </c>
      <c r="E406" s="72">
        <v>3.7704794870840859</v>
      </c>
      <c r="F406" s="72">
        <v>2.0896333768332562</v>
      </c>
      <c r="G406" s="72">
        <v>1</v>
      </c>
      <c r="H406" s="72">
        <v>0</v>
      </c>
      <c r="I406" s="72">
        <v>0</v>
      </c>
      <c r="J406" s="72">
        <v>0.72295514511873349</v>
      </c>
      <c r="K406" s="72">
        <v>0.27704485488126651</v>
      </c>
      <c r="L406" s="72">
        <v>0</v>
      </c>
      <c r="M406" s="72">
        <v>0</v>
      </c>
      <c r="N406" s="72">
        <v>0.51451187335092352</v>
      </c>
      <c r="O406" s="72">
        <v>0</v>
      </c>
    </row>
    <row r="407" spans="2:15" x14ac:dyDescent="0.2">
      <c r="B407" s="72">
        <v>397</v>
      </c>
      <c r="C407" s="72">
        <v>3</v>
      </c>
      <c r="D407" s="72">
        <v>4.2467199839742849</v>
      </c>
      <c r="E407" s="72">
        <v>4.3172407540555939</v>
      </c>
      <c r="F407" s="72">
        <v>3.293493567797253</v>
      </c>
      <c r="G407" s="72">
        <v>1</v>
      </c>
      <c r="H407" s="72">
        <v>0</v>
      </c>
      <c r="I407" s="72">
        <v>0</v>
      </c>
      <c r="J407" s="72">
        <v>0.98351648351648346</v>
      </c>
      <c r="K407" s="72">
        <v>1.6483516483516484E-2</v>
      </c>
      <c r="L407" s="72">
        <v>0</v>
      </c>
      <c r="M407" s="72">
        <v>0</v>
      </c>
      <c r="N407" s="72">
        <v>0.46153846153846156</v>
      </c>
      <c r="O407" s="72">
        <v>0</v>
      </c>
    </row>
    <row r="408" spans="2:15" x14ac:dyDescent="0.2">
      <c r="B408" s="72">
        <v>398</v>
      </c>
      <c r="C408" s="72">
        <v>3</v>
      </c>
      <c r="D408" s="72">
        <v>3.8544533230655698</v>
      </c>
      <c r="E408" s="72">
        <v>2.1836338048859041</v>
      </c>
      <c r="F408" s="72">
        <v>1.6923145617715909</v>
      </c>
      <c r="G408" s="72">
        <v>0.86046511627906974</v>
      </c>
      <c r="H408" s="72">
        <v>0.13953488372093023</v>
      </c>
      <c r="I408" s="72">
        <v>0</v>
      </c>
      <c r="J408" s="72">
        <v>0.41860465116279072</v>
      </c>
      <c r="K408" s="72">
        <v>0.58139534883720934</v>
      </c>
      <c r="L408" s="72">
        <v>0</v>
      </c>
      <c r="M408" s="72">
        <v>0</v>
      </c>
      <c r="N408" s="72">
        <v>0.41860465116279072</v>
      </c>
      <c r="O408" s="72">
        <v>0</v>
      </c>
    </row>
    <row r="409" spans="2:15" x14ac:dyDescent="0.2">
      <c r="B409" s="72">
        <v>399</v>
      </c>
      <c r="C409" s="72">
        <v>3</v>
      </c>
      <c r="D409" s="72">
        <v>4.5091454526786769</v>
      </c>
      <c r="E409" s="72">
        <v>4.3485724444275302</v>
      </c>
      <c r="F409" s="72">
        <v>3.2121704611701474</v>
      </c>
      <c r="G409" s="72">
        <v>1</v>
      </c>
      <c r="H409" s="72">
        <v>0</v>
      </c>
      <c r="I409" s="72">
        <v>0</v>
      </c>
      <c r="J409" s="72">
        <v>0.95580110497237569</v>
      </c>
      <c r="K409" s="72">
        <v>4.4198895027624308E-2</v>
      </c>
      <c r="L409" s="72">
        <v>0</v>
      </c>
      <c r="M409" s="72">
        <v>0</v>
      </c>
      <c r="N409" s="72">
        <v>0.75690607734806625</v>
      </c>
      <c r="O409" s="72">
        <v>0</v>
      </c>
    </row>
    <row r="410" spans="2:15" x14ac:dyDescent="0.2">
      <c r="B410" s="72">
        <v>400</v>
      </c>
      <c r="C410" s="72">
        <v>3</v>
      </c>
      <c r="D410" s="72">
        <v>5.2226432564606711</v>
      </c>
      <c r="E410" s="72">
        <v>3.9119821989704655</v>
      </c>
      <c r="F410" s="72">
        <v>2.9104414431444061</v>
      </c>
      <c r="G410" s="72">
        <v>0.85263157894736841</v>
      </c>
      <c r="H410" s="72">
        <v>0</v>
      </c>
      <c r="I410" s="72">
        <v>0.14736842105263157</v>
      </c>
      <c r="J410" s="72">
        <v>1.0526315789473684E-2</v>
      </c>
      <c r="K410" s="72">
        <v>0.98947368421052628</v>
      </c>
      <c r="L410" s="72">
        <v>0</v>
      </c>
      <c r="M410" s="72">
        <v>0</v>
      </c>
      <c r="N410" s="72">
        <v>0.98947368421052628</v>
      </c>
      <c r="O410" s="72">
        <v>0</v>
      </c>
    </row>
    <row r="411" spans="2:15" x14ac:dyDescent="0.2">
      <c r="B411" s="72">
        <v>401</v>
      </c>
      <c r="C411" s="72">
        <v>3</v>
      </c>
      <c r="D411" s="72">
        <v>3.5510117102279115</v>
      </c>
      <c r="E411" s="72">
        <v>3.5881441551539219</v>
      </c>
      <c r="F411" s="72">
        <v>1.0386861799561828</v>
      </c>
      <c r="G411" s="72">
        <v>1</v>
      </c>
      <c r="H411" s="72">
        <v>0</v>
      </c>
      <c r="I411" s="72">
        <v>0</v>
      </c>
      <c r="J411" s="72">
        <v>0.44444444444444442</v>
      </c>
      <c r="K411" s="72">
        <v>0.55555555555555558</v>
      </c>
      <c r="L411" s="72">
        <v>0</v>
      </c>
      <c r="M411" s="72">
        <v>0</v>
      </c>
      <c r="N411" s="72">
        <v>0.44444444444444442</v>
      </c>
      <c r="O411" s="72">
        <v>0</v>
      </c>
    </row>
    <row r="412" spans="2:15" x14ac:dyDescent="0.2">
      <c r="B412" s="72">
        <v>402</v>
      </c>
      <c r="C412" s="72">
        <v>2</v>
      </c>
      <c r="D412" s="72">
        <v>3.816642875227958</v>
      </c>
      <c r="E412" s="72">
        <v>2.4332633859143731</v>
      </c>
      <c r="F412" s="72">
        <v>2.9434268170537901</v>
      </c>
      <c r="G412" s="72">
        <v>0.82492113564668768</v>
      </c>
      <c r="H412" s="72">
        <v>7.5709779179810727E-2</v>
      </c>
      <c r="I412" s="72">
        <v>9.9369085173501584E-2</v>
      </c>
      <c r="J412" s="72">
        <v>0.72082018927444791</v>
      </c>
      <c r="K412" s="72">
        <v>0.2665615141955836</v>
      </c>
      <c r="L412" s="72">
        <v>0</v>
      </c>
      <c r="M412" s="72">
        <v>1.2618296529968454E-2</v>
      </c>
      <c r="N412" s="72">
        <v>0.13249211356466878</v>
      </c>
      <c r="O412" s="72">
        <v>0</v>
      </c>
    </row>
    <row r="413" spans="2:15" x14ac:dyDescent="0.2">
      <c r="B413" s="72">
        <v>403</v>
      </c>
      <c r="C413" s="72">
        <v>3</v>
      </c>
      <c r="D413" s="72">
        <v>4.1318077733857459</v>
      </c>
      <c r="E413" s="72">
        <v>3.3421521525870852</v>
      </c>
      <c r="F413" s="72">
        <v>0.9433526141969415</v>
      </c>
      <c r="G413" s="72">
        <v>0.94961832061068707</v>
      </c>
      <c r="H413" s="72">
        <v>5.0381679389312976E-2</v>
      </c>
      <c r="I413" s="72">
        <v>0</v>
      </c>
      <c r="J413" s="72">
        <v>0.14198473282442747</v>
      </c>
      <c r="K413" s="72">
        <v>0.78473282442748094</v>
      </c>
      <c r="L413" s="72">
        <v>0</v>
      </c>
      <c r="M413" s="72">
        <v>7.3282442748091606E-2</v>
      </c>
      <c r="N413" s="72">
        <v>0.71755725190839692</v>
      </c>
      <c r="O413" s="72">
        <v>0</v>
      </c>
    </row>
    <row r="414" spans="2:15" x14ac:dyDescent="0.2">
      <c r="B414" s="72">
        <v>404</v>
      </c>
      <c r="C414" s="72">
        <v>3</v>
      </c>
      <c r="D414" s="72">
        <v>3.7778385847603979</v>
      </c>
      <c r="E414" s="72">
        <v>2.7910836992390968</v>
      </c>
      <c r="F414" s="72">
        <v>1.6291832633455188</v>
      </c>
      <c r="G414" s="72">
        <v>0.89537925021795994</v>
      </c>
      <c r="H414" s="72">
        <v>0</v>
      </c>
      <c r="I414" s="72">
        <v>0.1046207497820401</v>
      </c>
      <c r="J414" s="72">
        <v>0.47079337401918048</v>
      </c>
      <c r="K414" s="72">
        <v>0.5161290322580645</v>
      </c>
      <c r="L414" s="72">
        <v>0</v>
      </c>
      <c r="M414" s="72">
        <v>1.3077593722755012E-2</v>
      </c>
      <c r="N414" s="72">
        <v>0.57977332170880558</v>
      </c>
      <c r="O414" s="72">
        <v>0</v>
      </c>
    </row>
    <row r="415" spans="2:15" x14ac:dyDescent="0.2">
      <c r="B415" s="72">
        <v>405</v>
      </c>
      <c r="C415" s="72">
        <v>3</v>
      </c>
      <c r="D415" s="72">
        <v>4.0770963703462844</v>
      </c>
      <c r="E415" s="72">
        <v>2.5468715366425041</v>
      </c>
      <c r="F415" s="72">
        <v>2.3673620538706803</v>
      </c>
      <c r="G415" s="72">
        <v>0.83524904214559392</v>
      </c>
      <c r="H415" s="72">
        <v>0.16475095785440613</v>
      </c>
      <c r="I415" s="72">
        <v>0</v>
      </c>
      <c r="J415" s="72">
        <v>0.23371647509578544</v>
      </c>
      <c r="K415" s="72">
        <v>0.76628352490421459</v>
      </c>
      <c r="L415" s="72">
        <v>0</v>
      </c>
      <c r="M415" s="72">
        <v>0</v>
      </c>
      <c r="N415" s="72">
        <v>0.12260536398467432</v>
      </c>
      <c r="O415" s="72">
        <v>0</v>
      </c>
    </row>
    <row r="416" spans="2:15" x14ac:dyDescent="0.2">
      <c r="B416" s="72">
        <v>406</v>
      </c>
      <c r="C416" s="72">
        <v>3</v>
      </c>
      <c r="D416" s="72">
        <v>3.5883615929365371</v>
      </c>
      <c r="E416" s="72">
        <v>2.1174108931380542</v>
      </c>
      <c r="F416" s="72">
        <v>2.0262048470888336</v>
      </c>
      <c r="G416" s="72">
        <v>0.84375</v>
      </c>
      <c r="H416" s="72">
        <v>9.375E-2</v>
      </c>
      <c r="I416" s="72">
        <v>6.25E-2</v>
      </c>
      <c r="J416" s="72">
        <v>0.46875</v>
      </c>
      <c r="K416" s="72">
        <v>0.53125</v>
      </c>
      <c r="L416" s="72">
        <v>0</v>
      </c>
      <c r="M416" s="72">
        <v>0</v>
      </c>
      <c r="N416" s="72">
        <v>0.171875</v>
      </c>
      <c r="O416" s="72">
        <v>0</v>
      </c>
    </row>
    <row r="417" spans="2:15" x14ac:dyDescent="0.2">
      <c r="B417" s="72">
        <v>407</v>
      </c>
      <c r="C417" s="72">
        <v>3</v>
      </c>
      <c r="D417" s="72">
        <v>3.7226819740200758</v>
      </c>
      <c r="E417" s="72">
        <v>3.0069486945211867</v>
      </c>
      <c r="F417" s="72">
        <v>2.5438209569042485</v>
      </c>
      <c r="G417" s="72">
        <v>0.91044776119402981</v>
      </c>
      <c r="H417" s="72">
        <v>8.9552238805970144E-2</v>
      </c>
      <c r="I417" s="72">
        <v>0</v>
      </c>
      <c r="J417" s="72">
        <v>0.76119402985074625</v>
      </c>
      <c r="K417" s="72">
        <v>0.23880597014925373</v>
      </c>
      <c r="L417" s="72">
        <v>0</v>
      </c>
      <c r="M417" s="72">
        <v>0</v>
      </c>
      <c r="N417" s="72">
        <v>0.23880597014925373</v>
      </c>
      <c r="O417" s="72">
        <v>0</v>
      </c>
    </row>
    <row r="418" spans="2:15" x14ac:dyDescent="0.2">
      <c r="B418" s="72">
        <v>408</v>
      </c>
      <c r="C418" s="72">
        <v>3</v>
      </c>
      <c r="D418" s="72">
        <v>5.0735306076510103</v>
      </c>
      <c r="E418" s="72">
        <v>3.9490893176802158</v>
      </c>
      <c r="F418" s="72">
        <v>2.5934388186939725</v>
      </c>
      <c r="G418" s="72">
        <v>0.88405797101449279</v>
      </c>
      <c r="H418" s="72">
        <v>0</v>
      </c>
      <c r="I418" s="72">
        <v>0.11594202898550725</v>
      </c>
      <c r="J418" s="72">
        <v>0</v>
      </c>
      <c r="K418" s="72">
        <v>1</v>
      </c>
      <c r="L418" s="72">
        <v>0</v>
      </c>
      <c r="M418" s="72">
        <v>0</v>
      </c>
      <c r="N418" s="72">
        <v>0.97584541062801933</v>
      </c>
      <c r="O418" s="72">
        <v>0</v>
      </c>
    </row>
    <row r="419" spans="2:15" x14ac:dyDescent="0.2">
      <c r="B419" s="72">
        <v>409</v>
      </c>
      <c r="C419" s="72">
        <v>3</v>
      </c>
      <c r="D419" s="72">
        <v>3.8961732112350602</v>
      </c>
      <c r="E419" s="72">
        <v>2.1818043599007679</v>
      </c>
      <c r="F419" s="72">
        <v>1.9047521513778958</v>
      </c>
      <c r="G419" s="72">
        <v>0.84736842105263155</v>
      </c>
      <c r="H419" s="72">
        <v>0.15263157894736842</v>
      </c>
      <c r="I419" s="72">
        <v>0</v>
      </c>
      <c r="J419" s="72">
        <v>0.36842105263157893</v>
      </c>
      <c r="K419" s="72">
        <v>0.63157894736842102</v>
      </c>
      <c r="L419" s="72">
        <v>0</v>
      </c>
      <c r="M419" s="72">
        <v>0</v>
      </c>
      <c r="N419" s="72">
        <v>0.31578947368421051</v>
      </c>
      <c r="O419" s="72">
        <v>0</v>
      </c>
    </row>
    <row r="420" spans="2:15" x14ac:dyDescent="0.2">
      <c r="B420" s="72">
        <v>410</v>
      </c>
      <c r="C420" s="72">
        <v>3</v>
      </c>
      <c r="D420" s="72">
        <v>4.0335958549011135</v>
      </c>
      <c r="E420" s="72">
        <v>2.5747240744625031</v>
      </c>
      <c r="F420" s="72">
        <v>1.2614624077746064</v>
      </c>
      <c r="G420" s="72">
        <v>0.88520408163265307</v>
      </c>
      <c r="H420" s="72">
        <v>0.11479591836734694</v>
      </c>
      <c r="I420" s="72">
        <v>0</v>
      </c>
      <c r="J420" s="72">
        <v>0.17602040816326531</v>
      </c>
      <c r="K420" s="72">
        <v>0.74744897959183676</v>
      </c>
      <c r="L420" s="72">
        <v>0</v>
      </c>
      <c r="M420" s="72">
        <v>7.6530612244897961E-2</v>
      </c>
      <c r="N420" s="72">
        <v>0.55612244897959184</v>
      </c>
      <c r="O420" s="72">
        <v>0</v>
      </c>
    </row>
    <row r="421" spans="2:15" x14ac:dyDescent="0.2">
      <c r="B421" s="72">
        <v>411</v>
      </c>
      <c r="C421" s="72">
        <v>3</v>
      </c>
      <c r="D421" s="72">
        <v>4.0938014461242833</v>
      </c>
      <c r="E421" s="72">
        <v>2.6086451120976357</v>
      </c>
      <c r="F421" s="72">
        <v>1.4401900091759818</v>
      </c>
      <c r="G421" s="72">
        <v>0.87903225806451613</v>
      </c>
      <c r="H421" s="72">
        <v>0.12096774193548387</v>
      </c>
      <c r="I421" s="72">
        <v>0</v>
      </c>
      <c r="J421" s="72">
        <v>0.12096774193548387</v>
      </c>
      <c r="K421" s="72">
        <v>0.782258064516129</v>
      </c>
      <c r="L421" s="72">
        <v>0</v>
      </c>
      <c r="M421" s="72">
        <v>9.6774193548387094E-2</v>
      </c>
      <c r="N421" s="72">
        <v>0.5161290322580645</v>
      </c>
      <c r="O421" s="72">
        <v>0</v>
      </c>
    </row>
    <row r="422" spans="2:15" x14ac:dyDescent="0.2">
      <c r="B422" s="72">
        <v>412</v>
      </c>
      <c r="C422" s="72">
        <v>3</v>
      </c>
      <c r="D422" s="72">
        <v>4.1680040614693912</v>
      </c>
      <c r="E422" s="72">
        <v>4.5956240306740037</v>
      </c>
      <c r="F422" s="72">
        <v>3.7918721836511518</v>
      </c>
      <c r="G422" s="72">
        <v>1</v>
      </c>
      <c r="H422" s="72">
        <v>0</v>
      </c>
      <c r="I422" s="72">
        <v>0</v>
      </c>
      <c r="J422" s="72">
        <v>1</v>
      </c>
      <c r="K422" s="72">
        <v>0</v>
      </c>
      <c r="L422" s="72">
        <v>0</v>
      </c>
      <c r="M422" s="72">
        <v>0</v>
      </c>
      <c r="N422" s="72">
        <v>0</v>
      </c>
      <c r="O422" s="72">
        <v>0</v>
      </c>
    </row>
    <row r="423" spans="2:15" x14ac:dyDescent="0.2">
      <c r="B423" s="72">
        <v>413</v>
      </c>
      <c r="C423" s="72">
        <v>2</v>
      </c>
      <c r="D423" s="72">
        <v>3.7934598979851937</v>
      </c>
      <c r="E423" s="72">
        <v>2.0916037691173508</v>
      </c>
      <c r="F423" s="72">
        <v>2.2724775552836274</v>
      </c>
      <c r="G423" s="72">
        <v>0.84322033898305082</v>
      </c>
      <c r="H423" s="72">
        <v>0.13983050847457626</v>
      </c>
      <c r="I423" s="72">
        <v>1.6949152542372881E-2</v>
      </c>
      <c r="J423" s="72">
        <v>0.59745762711864403</v>
      </c>
      <c r="K423" s="72">
        <v>0.40254237288135591</v>
      </c>
      <c r="L423" s="72">
        <v>0</v>
      </c>
      <c r="M423" s="72">
        <v>0</v>
      </c>
      <c r="N423" s="72">
        <v>0.28813559322033899</v>
      </c>
      <c r="O423" s="72">
        <v>0</v>
      </c>
    </row>
    <row r="424" spans="2:15" x14ac:dyDescent="0.2">
      <c r="B424" s="72">
        <v>414</v>
      </c>
      <c r="C424" s="72">
        <v>3</v>
      </c>
      <c r="D424" s="72">
        <v>4.2779390934103336</v>
      </c>
      <c r="E424" s="72">
        <v>3.1537298506412603</v>
      </c>
      <c r="F424" s="72">
        <v>1.1809068327201713</v>
      </c>
      <c r="G424" s="72">
        <v>0.92571428571428571</v>
      </c>
      <c r="H424" s="72">
        <v>7.4285714285714288E-2</v>
      </c>
      <c r="I424" s="72">
        <v>0</v>
      </c>
      <c r="J424" s="72">
        <v>0.1657142857142857</v>
      </c>
      <c r="K424" s="72">
        <v>0.75809523809523804</v>
      </c>
      <c r="L424" s="72">
        <v>0</v>
      </c>
      <c r="M424" s="72">
        <v>7.6190476190476197E-2</v>
      </c>
      <c r="N424" s="72">
        <v>0.81523809523809521</v>
      </c>
      <c r="O424" s="72">
        <v>0</v>
      </c>
    </row>
    <row r="425" spans="2:15" x14ac:dyDescent="0.2">
      <c r="B425" s="72">
        <v>415</v>
      </c>
      <c r="C425" s="72">
        <v>3</v>
      </c>
      <c r="D425" s="72">
        <v>3.5029820316833975</v>
      </c>
      <c r="E425" s="72">
        <v>3.3212300210051358</v>
      </c>
      <c r="F425" s="72">
        <v>2.1446540764589908</v>
      </c>
      <c r="G425" s="72">
        <v>0.95512820512820518</v>
      </c>
      <c r="H425" s="72">
        <v>2.564102564102564E-2</v>
      </c>
      <c r="I425" s="72">
        <v>1.9230769230769232E-2</v>
      </c>
      <c r="J425" s="72">
        <v>0.70192307692307687</v>
      </c>
      <c r="K425" s="72">
        <v>0.29807692307692307</v>
      </c>
      <c r="L425" s="72">
        <v>0</v>
      </c>
      <c r="M425" s="72">
        <v>0</v>
      </c>
      <c r="N425" s="72">
        <v>0.25641025641025639</v>
      </c>
      <c r="O425" s="72">
        <v>0</v>
      </c>
    </row>
    <row r="426" spans="2:15" x14ac:dyDescent="0.2">
      <c r="B426" s="72">
        <v>416</v>
      </c>
      <c r="C426" s="72">
        <v>2</v>
      </c>
      <c r="D426" s="72">
        <v>4.7269154374456477</v>
      </c>
      <c r="E426" s="72">
        <v>1.674260386953023</v>
      </c>
      <c r="F426" s="72">
        <v>3.2085565690563334</v>
      </c>
      <c r="G426" s="72">
        <v>0.75903614457831325</v>
      </c>
      <c r="H426" s="72">
        <v>0.24096385542168675</v>
      </c>
      <c r="I426" s="72">
        <v>0</v>
      </c>
      <c r="J426" s="72">
        <v>0.54216867469879515</v>
      </c>
      <c r="K426" s="72">
        <v>0.29518072289156627</v>
      </c>
      <c r="L426" s="72">
        <v>0</v>
      </c>
      <c r="M426" s="72">
        <v>0.16265060240963855</v>
      </c>
      <c r="N426" s="72">
        <v>0.61445783132530118</v>
      </c>
      <c r="O426" s="72">
        <v>0</v>
      </c>
    </row>
    <row r="427" spans="2:15" x14ac:dyDescent="0.2">
      <c r="B427" s="72">
        <v>417</v>
      </c>
      <c r="C427" s="72">
        <v>3</v>
      </c>
      <c r="D427" s="72">
        <v>3.8236161664582484</v>
      </c>
      <c r="E427" s="72">
        <v>3.1794058051660423</v>
      </c>
      <c r="F427" s="72">
        <v>0.68955546316162997</v>
      </c>
      <c r="G427" s="72">
        <v>0.94736842105263153</v>
      </c>
      <c r="H427" s="72">
        <v>1.7543859649122806E-2</v>
      </c>
      <c r="I427" s="72">
        <v>3.5087719298245612E-2</v>
      </c>
      <c r="J427" s="72">
        <v>0.32456140350877194</v>
      </c>
      <c r="K427" s="72">
        <v>0.67543859649122806</v>
      </c>
      <c r="L427" s="72">
        <v>0</v>
      </c>
      <c r="M427" s="72">
        <v>0</v>
      </c>
      <c r="N427" s="72">
        <v>0.65204678362573099</v>
      </c>
      <c r="O427" s="72">
        <v>0</v>
      </c>
    </row>
    <row r="428" spans="2:15" x14ac:dyDescent="0.2">
      <c r="B428" s="72">
        <v>418</v>
      </c>
      <c r="C428" s="72">
        <v>3</v>
      </c>
      <c r="D428" s="72">
        <v>4.3749507592446877</v>
      </c>
      <c r="E428" s="72">
        <v>4.3727009128692274</v>
      </c>
      <c r="F428" s="72">
        <v>3.3561597004999668</v>
      </c>
      <c r="G428" s="72">
        <v>1</v>
      </c>
      <c r="H428" s="72">
        <v>0</v>
      </c>
      <c r="I428" s="72">
        <v>0</v>
      </c>
      <c r="J428" s="72">
        <v>1</v>
      </c>
      <c r="K428" s="72">
        <v>0</v>
      </c>
      <c r="L428" s="72">
        <v>0</v>
      </c>
      <c r="M428" s="72">
        <v>0</v>
      </c>
      <c r="N428" s="72">
        <v>0.55555555555555558</v>
      </c>
      <c r="O428" s="72">
        <v>0</v>
      </c>
    </row>
    <row r="429" spans="2:15" x14ac:dyDescent="0.2">
      <c r="B429" s="72">
        <v>419</v>
      </c>
      <c r="C429" s="72">
        <v>3</v>
      </c>
      <c r="D429" s="72">
        <v>4.1136108989281661</v>
      </c>
      <c r="E429" s="72">
        <v>3.844114486888536</v>
      </c>
      <c r="F429" s="72">
        <v>1.1855696132703109</v>
      </c>
      <c r="G429" s="72">
        <v>1</v>
      </c>
      <c r="H429" s="72">
        <v>0</v>
      </c>
      <c r="I429" s="72">
        <v>0</v>
      </c>
      <c r="J429" s="72">
        <v>0.11990950226244344</v>
      </c>
      <c r="K429" s="72">
        <v>0.70135746606334837</v>
      </c>
      <c r="L429" s="72">
        <v>2.7149321266968326E-2</v>
      </c>
      <c r="M429" s="72">
        <v>0.15158371040723981</v>
      </c>
      <c r="N429" s="72">
        <v>0.81447963800904977</v>
      </c>
      <c r="O429" s="72">
        <v>2.7149321266968326E-2</v>
      </c>
    </row>
    <row r="430" spans="2:15" x14ac:dyDescent="0.2">
      <c r="B430" s="72">
        <v>420</v>
      </c>
      <c r="C430" s="72">
        <v>3</v>
      </c>
      <c r="D430" s="72">
        <v>3.8199552979457647</v>
      </c>
      <c r="E430" s="72">
        <v>3.2607674842263563</v>
      </c>
      <c r="F430" s="72">
        <v>0.44158799370035107</v>
      </c>
      <c r="G430" s="72">
        <v>0.96468510888758097</v>
      </c>
      <c r="H430" s="72">
        <v>3.5314891112419068E-2</v>
      </c>
      <c r="I430" s="72">
        <v>0</v>
      </c>
      <c r="J430" s="72">
        <v>0.24072984108299</v>
      </c>
      <c r="K430" s="72">
        <v>0.68864037669217182</v>
      </c>
      <c r="L430" s="72">
        <v>0</v>
      </c>
      <c r="M430" s="72">
        <v>7.0629782224838136E-2</v>
      </c>
      <c r="N430" s="72">
        <v>0.61212477928193054</v>
      </c>
      <c r="O430" s="72">
        <v>0</v>
      </c>
    </row>
    <row r="431" spans="2:15" x14ac:dyDescent="0.2">
      <c r="B431" s="72">
        <v>421</v>
      </c>
      <c r="C431" s="72">
        <v>3</v>
      </c>
      <c r="D431" s="72">
        <v>3.9442490183441175</v>
      </c>
      <c r="E431" s="72">
        <v>3.4171739836232158</v>
      </c>
      <c r="F431" s="72">
        <v>0.87877903315669292</v>
      </c>
      <c r="G431" s="72">
        <v>0.95550351288056201</v>
      </c>
      <c r="H431" s="72">
        <v>3.7470725995316159E-2</v>
      </c>
      <c r="I431" s="72">
        <v>7.0257611241217799E-3</v>
      </c>
      <c r="J431" s="72">
        <v>0.1756440281030445</v>
      </c>
      <c r="K431" s="72">
        <v>0.81967213114754101</v>
      </c>
      <c r="L431" s="72">
        <v>4.6838407494145199E-3</v>
      </c>
      <c r="M431" s="72">
        <v>0</v>
      </c>
      <c r="N431" s="72">
        <v>0.57220921155347382</v>
      </c>
      <c r="O431" s="72">
        <v>4.6838407494145199E-3</v>
      </c>
    </row>
    <row r="432" spans="2:15" x14ac:dyDescent="0.2">
      <c r="B432" s="72">
        <v>422</v>
      </c>
      <c r="C432" s="72">
        <v>3</v>
      </c>
      <c r="D432" s="72">
        <v>3.5971071022934464</v>
      </c>
      <c r="E432" s="72">
        <v>2.9273316454988376</v>
      </c>
      <c r="F432" s="72">
        <v>1.1767283896651077</v>
      </c>
      <c r="G432" s="72">
        <v>0.93181818181818177</v>
      </c>
      <c r="H432" s="72">
        <v>6.8181818181818177E-2</v>
      </c>
      <c r="I432" s="72">
        <v>0</v>
      </c>
      <c r="J432" s="72">
        <v>0.18181818181818182</v>
      </c>
      <c r="K432" s="72">
        <v>0.68181818181818177</v>
      </c>
      <c r="L432" s="72">
        <v>0</v>
      </c>
      <c r="M432" s="72">
        <v>0.13636363636363635</v>
      </c>
      <c r="N432" s="72">
        <v>0.26515151515151514</v>
      </c>
      <c r="O432" s="72">
        <v>0</v>
      </c>
    </row>
    <row r="433" spans="2:15" x14ac:dyDescent="0.2">
      <c r="B433" s="72">
        <v>423</v>
      </c>
      <c r="C433" s="72">
        <v>3</v>
      </c>
      <c r="D433" s="72">
        <v>4.1680040614693912</v>
      </c>
      <c r="E433" s="72">
        <v>4.5956240306740037</v>
      </c>
      <c r="F433" s="72">
        <v>3.7918721836511518</v>
      </c>
      <c r="G433" s="72">
        <v>1</v>
      </c>
      <c r="H433" s="72">
        <v>0</v>
      </c>
      <c r="I433" s="72">
        <v>0</v>
      </c>
      <c r="J433" s="72">
        <v>1</v>
      </c>
      <c r="K433" s="72">
        <v>0</v>
      </c>
      <c r="L433" s="72">
        <v>0</v>
      </c>
      <c r="M433" s="72">
        <v>0</v>
      </c>
      <c r="N433" s="72">
        <v>0</v>
      </c>
      <c r="O433" s="72">
        <v>0</v>
      </c>
    </row>
    <row r="434" spans="2:15" x14ac:dyDescent="0.2">
      <c r="B434" s="72">
        <v>424</v>
      </c>
      <c r="C434" s="72">
        <v>3</v>
      </c>
      <c r="D434" s="72">
        <v>3.9881635391357211</v>
      </c>
      <c r="E434" s="72">
        <v>3.7033232836036989</v>
      </c>
      <c r="F434" s="72">
        <v>1.9637950779015012</v>
      </c>
      <c r="G434" s="72">
        <v>0.94374999999999998</v>
      </c>
      <c r="H434" s="72">
        <v>5.6250000000000001E-2</v>
      </c>
      <c r="I434" s="72">
        <v>0</v>
      </c>
      <c r="J434" s="72">
        <v>4.3749999999999997E-2</v>
      </c>
      <c r="K434" s="72">
        <v>0.93125000000000002</v>
      </c>
      <c r="L434" s="72">
        <v>0</v>
      </c>
      <c r="M434" s="72">
        <v>2.5000000000000001E-2</v>
      </c>
      <c r="N434" s="72">
        <v>0.11874999999999999</v>
      </c>
      <c r="O434" s="72">
        <v>0</v>
      </c>
    </row>
    <row r="435" spans="2:15" x14ac:dyDescent="0.2">
      <c r="B435" s="72">
        <v>425</v>
      </c>
      <c r="C435" s="72">
        <v>3</v>
      </c>
      <c r="D435" s="72">
        <v>3.7631072355755291</v>
      </c>
      <c r="E435" s="72">
        <v>2.4550206213635937</v>
      </c>
      <c r="F435" s="72">
        <v>0.9927953917730975</v>
      </c>
      <c r="G435" s="72">
        <v>0.91089108910891092</v>
      </c>
      <c r="H435" s="72">
        <v>8.9108910891089105E-2</v>
      </c>
      <c r="I435" s="72">
        <v>0</v>
      </c>
      <c r="J435" s="72">
        <v>0.32673267326732675</v>
      </c>
      <c r="K435" s="72">
        <v>0.51485148514851486</v>
      </c>
      <c r="L435" s="72">
        <v>0</v>
      </c>
      <c r="M435" s="72">
        <v>0.15841584158415842</v>
      </c>
      <c r="N435" s="72">
        <v>0.59405940594059403</v>
      </c>
      <c r="O435" s="72">
        <v>0</v>
      </c>
    </row>
    <row r="436" spans="2:15" x14ac:dyDescent="0.2">
      <c r="B436" s="72">
        <v>426</v>
      </c>
      <c r="C436" s="72">
        <v>3</v>
      </c>
      <c r="D436" s="72">
        <v>3.6740841187249438</v>
      </c>
      <c r="E436" s="72">
        <v>4.07221511532651</v>
      </c>
      <c r="F436" s="72">
        <v>1.9872540654028699</v>
      </c>
      <c r="G436" s="72">
        <v>1</v>
      </c>
      <c r="H436" s="72">
        <v>0</v>
      </c>
      <c r="I436" s="72">
        <v>0</v>
      </c>
      <c r="J436" s="72">
        <v>0.21352785145888595</v>
      </c>
      <c r="K436" s="72">
        <v>0.78647214854111402</v>
      </c>
      <c r="L436" s="72">
        <v>0</v>
      </c>
      <c r="M436" s="72">
        <v>0</v>
      </c>
      <c r="N436" s="72">
        <v>0</v>
      </c>
      <c r="O436" s="72">
        <v>0</v>
      </c>
    </row>
    <row r="437" spans="2:15" x14ac:dyDescent="0.2">
      <c r="B437" s="72">
        <v>427</v>
      </c>
      <c r="C437" s="72">
        <v>2</v>
      </c>
      <c r="D437" s="72">
        <v>9.2353007449576854</v>
      </c>
      <c r="E437" s="72">
        <v>6.072138158532665</v>
      </c>
      <c r="F437" s="72">
        <v>8.486296983574201</v>
      </c>
      <c r="G437" s="72">
        <v>0.32718894009216593</v>
      </c>
      <c r="H437" s="72">
        <v>0.63594470046082952</v>
      </c>
      <c r="I437" s="72">
        <v>3.6866359447004608E-2</v>
      </c>
      <c r="J437" s="72">
        <v>0.23963133640552994</v>
      </c>
      <c r="K437" s="72">
        <v>0.76036866359447008</v>
      </c>
      <c r="L437" s="72">
        <v>0</v>
      </c>
      <c r="M437" s="72">
        <v>0</v>
      </c>
      <c r="N437" s="72">
        <v>0.23502304147465439</v>
      </c>
      <c r="O437" s="72">
        <v>0</v>
      </c>
    </row>
    <row r="438" spans="2:15" x14ac:dyDescent="0.2">
      <c r="B438" s="72">
        <v>428</v>
      </c>
      <c r="C438" s="72">
        <v>3</v>
      </c>
      <c r="D438" s="72">
        <v>4.2287073203223917</v>
      </c>
      <c r="E438" s="72">
        <v>4.2578089907239489</v>
      </c>
      <c r="F438" s="72">
        <v>3.1715739494857931</v>
      </c>
      <c r="G438" s="72">
        <v>1</v>
      </c>
      <c r="H438" s="72">
        <v>0</v>
      </c>
      <c r="I438" s="72">
        <v>0</v>
      </c>
      <c r="J438" s="72">
        <v>0.95964125560538116</v>
      </c>
      <c r="K438" s="72">
        <v>4.0358744394618833E-2</v>
      </c>
      <c r="L438" s="72">
        <v>0</v>
      </c>
      <c r="M438" s="72">
        <v>0</v>
      </c>
      <c r="N438" s="72">
        <v>0.5112107623318386</v>
      </c>
      <c r="O438" s="72">
        <v>0</v>
      </c>
    </row>
    <row r="439" spans="2:15" x14ac:dyDescent="0.2">
      <c r="B439" s="72">
        <v>429</v>
      </c>
      <c r="C439" s="72">
        <v>3</v>
      </c>
      <c r="D439" s="72">
        <v>3.7033480049038303</v>
      </c>
      <c r="E439" s="72">
        <v>3.3820129228226667</v>
      </c>
      <c r="F439" s="72">
        <v>2.8135930694800058</v>
      </c>
      <c r="G439" s="72">
        <v>0.92647058823529416</v>
      </c>
      <c r="H439" s="72">
        <v>2.6470588235294117E-2</v>
      </c>
      <c r="I439" s="72">
        <v>4.7058823529411764E-2</v>
      </c>
      <c r="J439" s="72">
        <v>0.8294117647058824</v>
      </c>
      <c r="K439" s="72">
        <v>0.17058823529411765</v>
      </c>
      <c r="L439" s="72">
        <v>0</v>
      </c>
      <c r="M439" s="72">
        <v>0</v>
      </c>
      <c r="N439" s="72">
        <v>0.18823529411764706</v>
      </c>
      <c r="O439" s="72">
        <v>0</v>
      </c>
    </row>
    <row r="440" spans="2:15" x14ac:dyDescent="0.2">
      <c r="B440" s="72">
        <v>430</v>
      </c>
      <c r="C440" s="72">
        <v>3</v>
      </c>
      <c r="D440" s="72">
        <v>4.303149574952803</v>
      </c>
      <c r="E440" s="72">
        <v>3.9059207718621201</v>
      </c>
      <c r="F440" s="72">
        <v>1.2661721201834206</v>
      </c>
      <c r="G440" s="72">
        <v>1</v>
      </c>
      <c r="H440" s="72">
        <v>0</v>
      </c>
      <c r="I440" s="72">
        <v>0</v>
      </c>
      <c r="J440" s="72">
        <v>0.23809523809523808</v>
      </c>
      <c r="K440" s="72">
        <v>0.69841269841269837</v>
      </c>
      <c r="L440" s="72">
        <v>0</v>
      </c>
      <c r="M440" s="72">
        <v>6.3492063492063489E-2</v>
      </c>
      <c r="N440" s="72">
        <v>0.90476190476190477</v>
      </c>
      <c r="O440" s="72">
        <v>0</v>
      </c>
    </row>
    <row r="441" spans="2:15" x14ac:dyDescent="0.2">
      <c r="B441" s="72">
        <v>431</v>
      </c>
      <c r="C441" s="72">
        <v>3</v>
      </c>
      <c r="D441" s="72">
        <v>3.9837421548924246</v>
      </c>
      <c r="E441" s="72">
        <v>4.3194404595429736</v>
      </c>
      <c r="F441" s="72">
        <v>2.2255870505487358</v>
      </c>
      <c r="G441" s="72">
        <v>1</v>
      </c>
      <c r="H441" s="72">
        <v>0</v>
      </c>
      <c r="I441" s="72">
        <v>0</v>
      </c>
      <c r="J441" s="72">
        <v>5.46875E-2</v>
      </c>
      <c r="K441" s="72">
        <v>0.9296875</v>
      </c>
      <c r="L441" s="72">
        <v>0</v>
      </c>
      <c r="M441" s="72">
        <v>1.5625E-2</v>
      </c>
      <c r="N441" s="72">
        <v>1.5625E-2</v>
      </c>
      <c r="O441" s="72">
        <v>0</v>
      </c>
    </row>
    <row r="442" spans="2:15" x14ac:dyDescent="0.2">
      <c r="B442" s="72">
        <v>432</v>
      </c>
      <c r="C442" s="72">
        <v>3</v>
      </c>
      <c r="D442" s="72">
        <v>5.3809257088552016</v>
      </c>
      <c r="E442" s="72">
        <v>4.033990381289617</v>
      </c>
      <c r="F442" s="72">
        <v>3.8856171948601532</v>
      </c>
      <c r="G442" s="72">
        <v>0.90551181102362199</v>
      </c>
      <c r="H442" s="72">
        <v>9.4488188976377951E-2</v>
      </c>
      <c r="I442" s="72">
        <v>0</v>
      </c>
      <c r="J442" s="72">
        <v>0.16141732283464566</v>
      </c>
      <c r="K442" s="72">
        <v>0.12992125984251968</v>
      </c>
      <c r="L442" s="72">
        <v>0</v>
      </c>
      <c r="M442" s="72">
        <v>0.70866141732283461</v>
      </c>
      <c r="N442" s="72">
        <v>0.88976377952755903</v>
      </c>
      <c r="O442" s="72">
        <v>0</v>
      </c>
    </row>
    <row r="443" spans="2:15" x14ac:dyDescent="0.2">
      <c r="B443" s="72">
        <v>433</v>
      </c>
      <c r="C443" s="72">
        <v>3</v>
      </c>
      <c r="D443" s="72">
        <v>4.5883761012017903</v>
      </c>
      <c r="E443" s="72">
        <v>3.392514766510498</v>
      </c>
      <c r="F443" s="72">
        <v>1.771742636864146</v>
      </c>
      <c r="G443" s="72">
        <v>0.89845094664371772</v>
      </c>
      <c r="H443" s="72">
        <v>6.0240963855421686E-2</v>
      </c>
      <c r="I443" s="72">
        <v>4.1308089500860588E-2</v>
      </c>
      <c r="J443" s="72">
        <v>8.4337349397590355E-2</v>
      </c>
      <c r="K443" s="72">
        <v>0.88812392426850262</v>
      </c>
      <c r="L443" s="72">
        <v>2.7538726333907058E-2</v>
      </c>
      <c r="M443" s="72">
        <v>0</v>
      </c>
      <c r="N443" s="72">
        <v>0.91738382099827886</v>
      </c>
      <c r="O443" s="72">
        <v>0</v>
      </c>
    </row>
    <row r="444" spans="2:15" x14ac:dyDescent="0.2">
      <c r="B444" s="72">
        <v>434</v>
      </c>
      <c r="C444" s="72">
        <v>3</v>
      </c>
      <c r="D444" s="72">
        <v>4.3306630250998523</v>
      </c>
      <c r="E444" s="72">
        <v>3.1305749260457136</v>
      </c>
      <c r="F444" s="72">
        <v>2.9994036240967858</v>
      </c>
      <c r="G444" s="72">
        <v>0.88847583643122674</v>
      </c>
      <c r="H444" s="72">
        <v>0.11152416356877323</v>
      </c>
      <c r="I444" s="72">
        <v>0</v>
      </c>
      <c r="J444" s="72">
        <v>0.88847583643122674</v>
      </c>
      <c r="K444" s="72">
        <v>0.11152416356877323</v>
      </c>
      <c r="L444" s="72">
        <v>0</v>
      </c>
      <c r="M444" s="72">
        <v>0</v>
      </c>
      <c r="N444" s="72">
        <v>0.620817843866171</v>
      </c>
      <c r="O444" s="72">
        <v>0</v>
      </c>
    </row>
    <row r="445" spans="2:15" x14ac:dyDescent="0.2">
      <c r="B445" s="72">
        <v>435</v>
      </c>
      <c r="C445" s="72">
        <v>1</v>
      </c>
      <c r="D445" s="72">
        <v>2.2636421225667438</v>
      </c>
      <c r="E445" s="72">
        <v>4.2975957991167579</v>
      </c>
      <c r="F445" s="72">
        <v>3.2691241726638047</v>
      </c>
      <c r="G445" s="72">
        <v>1</v>
      </c>
      <c r="H445" s="72">
        <v>0</v>
      </c>
      <c r="I445" s="72">
        <v>0</v>
      </c>
      <c r="J445" s="72">
        <v>0.68524590163934429</v>
      </c>
      <c r="K445" s="72">
        <v>0</v>
      </c>
      <c r="L445" s="72">
        <v>0.31475409836065577</v>
      </c>
      <c r="M445" s="72">
        <v>0</v>
      </c>
      <c r="N445" s="72">
        <v>0.12459016393442623</v>
      </c>
      <c r="O445" s="72">
        <v>0.31475409836065577</v>
      </c>
    </row>
    <row r="446" spans="2:15" x14ac:dyDescent="0.2">
      <c r="B446" s="72">
        <v>436</v>
      </c>
      <c r="C446" s="72">
        <v>3</v>
      </c>
      <c r="D446" s="72">
        <v>3.8778663876267796</v>
      </c>
      <c r="E446" s="72">
        <v>4.2470905222940489</v>
      </c>
      <c r="F446" s="72">
        <v>2.1580112648980045</v>
      </c>
      <c r="G446" s="72">
        <v>1</v>
      </c>
      <c r="H446" s="72">
        <v>0</v>
      </c>
      <c r="I446" s="72">
        <v>0</v>
      </c>
      <c r="J446" s="72">
        <v>0.11382113821138211</v>
      </c>
      <c r="K446" s="72">
        <v>0.88617886178861793</v>
      </c>
      <c r="L446" s="72">
        <v>0</v>
      </c>
      <c r="M446" s="72">
        <v>0</v>
      </c>
      <c r="N446" s="72">
        <v>0</v>
      </c>
      <c r="O446" s="72">
        <v>0</v>
      </c>
    </row>
    <row r="447" spans="2:15" x14ac:dyDescent="0.2">
      <c r="B447" s="72">
        <v>437</v>
      </c>
      <c r="C447" s="72">
        <v>2</v>
      </c>
      <c r="D447" s="72">
        <v>3.8259793858857494</v>
      </c>
      <c r="E447" s="72">
        <v>2.0645567052189957</v>
      </c>
      <c r="F447" s="72">
        <v>2.357836265969945</v>
      </c>
      <c r="G447" s="72">
        <v>0.83951089033244175</v>
      </c>
      <c r="H447" s="72">
        <v>0.16048910966755828</v>
      </c>
      <c r="I447" s="72">
        <v>0</v>
      </c>
      <c r="J447" s="72">
        <v>0.53190676346962174</v>
      </c>
      <c r="K447" s="72">
        <v>0.4222392051967902</v>
      </c>
      <c r="L447" s="72">
        <v>0</v>
      </c>
      <c r="M447" s="72">
        <v>4.5854031333588077E-2</v>
      </c>
      <c r="N447" s="72">
        <v>0.21780664883454337</v>
      </c>
      <c r="O447" s="72">
        <v>0</v>
      </c>
    </row>
    <row r="448" spans="2:15" x14ac:dyDescent="0.2">
      <c r="B448" s="72">
        <v>438</v>
      </c>
      <c r="C448" s="72">
        <v>3</v>
      </c>
      <c r="D448" s="72">
        <v>3.5774922417796722</v>
      </c>
      <c r="E448" s="72">
        <v>3.5742781489408473</v>
      </c>
      <c r="F448" s="72">
        <v>1.0402933395887413</v>
      </c>
      <c r="G448" s="72">
        <v>1</v>
      </c>
      <c r="H448" s="72">
        <v>0</v>
      </c>
      <c r="I448" s="72">
        <v>0</v>
      </c>
      <c r="J448" s="72">
        <v>0.46031746031746029</v>
      </c>
      <c r="K448" s="72">
        <v>0.53287981859410427</v>
      </c>
      <c r="L448" s="72">
        <v>0</v>
      </c>
      <c r="M448" s="72">
        <v>6.8027210884353739E-3</v>
      </c>
      <c r="N448" s="72">
        <v>0.48526077097505671</v>
      </c>
      <c r="O448" s="72">
        <v>0</v>
      </c>
    </row>
    <row r="449" spans="2:15" x14ac:dyDescent="0.2">
      <c r="B449" s="72">
        <v>439</v>
      </c>
      <c r="C449" s="72">
        <v>3</v>
      </c>
      <c r="D449" s="72">
        <v>4.5567721379422057</v>
      </c>
      <c r="E449" s="72">
        <v>4.1204771851383892</v>
      </c>
      <c r="F449" s="72">
        <v>1.5924354408555002</v>
      </c>
      <c r="G449" s="72">
        <v>1</v>
      </c>
      <c r="H449" s="72">
        <v>0</v>
      </c>
      <c r="I449" s="72">
        <v>0</v>
      </c>
      <c r="J449" s="72">
        <v>0.17948717948717949</v>
      </c>
      <c r="K449" s="72">
        <v>0.77655677655677657</v>
      </c>
      <c r="L449" s="72">
        <v>0</v>
      </c>
      <c r="M449" s="72">
        <v>4.3956043956043959E-2</v>
      </c>
      <c r="N449" s="72">
        <v>0.9853479853479854</v>
      </c>
      <c r="O449" s="72">
        <v>0</v>
      </c>
    </row>
    <row r="450" spans="2:15" x14ac:dyDescent="0.2">
      <c r="B450" s="72">
        <v>440</v>
      </c>
      <c r="C450" s="72">
        <v>3</v>
      </c>
      <c r="D450" s="72">
        <v>4.1105616101299587</v>
      </c>
      <c r="E450" s="72">
        <v>3.819244181490292</v>
      </c>
      <c r="F450" s="72">
        <v>2.2497428064796763</v>
      </c>
      <c r="G450" s="72">
        <v>1</v>
      </c>
      <c r="H450" s="72">
        <v>0</v>
      </c>
      <c r="I450" s="72">
        <v>0</v>
      </c>
      <c r="J450" s="72">
        <v>0.69230769230769229</v>
      </c>
      <c r="K450" s="72">
        <v>0.19230769230769232</v>
      </c>
      <c r="L450" s="72">
        <v>0</v>
      </c>
      <c r="M450" s="72">
        <v>0.11538461538461539</v>
      </c>
      <c r="N450" s="72">
        <v>0.79326923076923073</v>
      </c>
      <c r="O450" s="72">
        <v>0</v>
      </c>
    </row>
    <row r="451" spans="2:15" x14ac:dyDescent="0.2">
      <c r="B451" s="72">
        <v>441</v>
      </c>
      <c r="C451" s="72">
        <v>3</v>
      </c>
      <c r="D451" s="72">
        <v>4.9976369521106294</v>
      </c>
      <c r="E451" s="72">
        <v>4.5934036397590194</v>
      </c>
      <c r="F451" s="72">
        <v>2.2041792227777735</v>
      </c>
      <c r="G451" s="72">
        <v>1</v>
      </c>
      <c r="H451" s="72">
        <v>0</v>
      </c>
      <c r="I451" s="72">
        <v>0</v>
      </c>
      <c r="J451" s="72">
        <v>0</v>
      </c>
      <c r="K451" s="72">
        <v>1</v>
      </c>
      <c r="L451" s="72">
        <v>0</v>
      </c>
      <c r="M451" s="72">
        <v>0</v>
      </c>
      <c r="N451" s="72">
        <v>1</v>
      </c>
      <c r="O451" s="72">
        <v>0</v>
      </c>
    </row>
    <row r="452" spans="2:15" x14ac:dyDescent="0.2">
      <c r="B452" s="72">
        <v>442</v>
      </c>
      <c r="C452" s="72">
        <v>3</v>
      </c>
      <c r="D452" s="72">
        <v>3.3260198428577548</v>
      </c>
      <c r="E452" s="72">
        <v>3.4681175917867439</v>
      </c>
      <c r="F452" s="72">
        <v>1.6452186820325712</v>
      </c>
      <c r="G452" s="72">
        <v>0.96280991735537191</v>
      </c>
      <c r="H452" s="72">
        <v>3.71900826446281E-2</v>
      </c>
      <c r="I452" s="72">
        <v>0</v>
      </c>
      <c r="J452" s="72">
        <v>0.26033057851239672</v>
      </c>
      <c r="K452" s="72">
        <v>0.68181818181818177</v>
      </c>
      <c r="L452" s="72">
        <v>3.3057851239669422E-2</v>
      </c>
      <c r="M452" s="72">
        <v>2.4793388429752067E-2</v>
      </c>
      <c r="N452" s="72">
        <v>5.7851239669421489E-2</v>
      </c>
      <c r="O452" s="72">
        <v>3.3057851239669422E-2</v>
      </c>
    </row>
    <row r="453" spans="2:15" x14ac:dyDescent="0.2">
      <c r="B453" s="72">
        <v>443</v>
      </c>
      <c r="C453" s="72">
        <v>3</v>
      </c>
      <c r="D453" s="72">
        <v>2.897904392026609</v>
      </c>
      <c r="E453" s="72">
        <v>2.7704865428216232</v>
      </c>
      <c r="F453" s="72">
        <v>0.82526802770849794</v>
      </c>
      <c r="G453" s="72">
        <v>0.92307692307692313</v>
      </c>
      <c r="H453" s="72">
        <v>5.3846153846153849E-2</v>
      </c>
      <c r="I453" s="72">
        <v>2.3076923076923078E-2</v>
      </c>
      <c r="J453" s="72">
        <v>0.2</v>
      </c>
      <c r="K453" s="72">
        <v>0.6</v>
      </c>
      <c r="L453" s="72">
        <v>0.13846153846153847</v>
      </c>
      <c r="M453" s="72">
        <v>6.1538461538461542E-2</v>
      </c>
      <c r="N453" s="72">
        <v>0.43461538461538463</v>
      </c>
      <c r="O453" s="72">
        <v>0.13846153846153847</v>
      </c>
    </row>
    <row r="454" spans="2:15" x14ac:dyDescent="0.2">
      <c r="B454" s="72">
        <v>444</v>
      </c>
      <c r="C454" s="72">
        <v>3</v>
      </c>
      <c r="D454" s="72">
        <v>3.7550348660870543</v>
      </c>
      <c r="E454" s="72">
        <v>4.1052101311280476</v>
      </c>
      <c r="F454" s="72">
        <v>2.9391742709656583</v>
      </c>
      <c r="G454" s="72">
        <v>1</v>
      </c>
      <c r="H454" s="72">
        <v>0</v>
      </c>
      <c r="I454" s="72">
        <v>0</v>
      </c>
      <c r="J454" s="72">
        <v>0.83734939759036142</v>
      </c>
      <c r="K454" s="72">
        <v>0.16265060240963855</v>
      </c>
      <c r="L454" s="72">
        <v>0</v>
      </c>
      <c r="M454" s="72">
        <v>0</v>
      </c>
      <c r="N454" s="72">
        <v>0.12650602409638553</v>
      </c>
      <c r="O454" s="72">
        <v>0</v>
      </c>
    </row>
    <row r="455" spans="2:15" x14ac:dyDescent="0.2">
      <c r="B455" s="72">
        <v>445</v>
      </c>
      <c r="C455" s="72">
        <v>2</v>
      </c>
      <c r="D455" s="72">
        <v>4.2152961719616542</v>
      </c>
      <c r="E455" s="72">
        <v>3.2903475546778407</v>
      </c>
      <c r="F455" s="72">
        <v>3.7618608238618858</v>
      </c>
      <c r="G455" s="72">
        <v>0.79841897233201586</v>
      </c>
      <c r="H455" s="72">
        <v>0</v>
      </c>
      <c r="I455" s="72">
        <v>0.20158102766798419</v>
      </c>
      <c r="J455" s="72">
        <v>0.62845849802371545</v>
      </c>
      <c r="K455" s="72">
        <v>0.34782608695652173</v>
      </c>
      <c r="L455" s="72">
        <v>2.3715415019762844E-2</v>
      </c>
      <c r="M455" s="72">
        <v>0</v>
      </c>
      <c r="N455" s="72">
        <v>0</v>
      </c>
      <c r="O455" s="72">
        <v>2.3715415019762844E-2</v>
      </c>
    </row>
    <row r="456" spans="2:15" x14ac:dyDescent="0.2">
      <c r="B456" s="72">
        <v>446</v>
      </c>
      <c r="C456" s="72">
        <v>3</v>
      </c>
      <c r="D456" s="72">
        <v>3.580378628429453</v>
      </c>
      <c r="E456" s="72">
        <v>2.7606406666665624</v>
      </c>
      <c r="F456" s="72">
        <v>0.90491723499513488</v>
      </c>
      <c r="G456" s="72">
        <v>0.91666666666666663</v>
      </c>
      <c r="H456" s="72">
        <v>3.125E-2</v>
      </c>
      <c r="I456" s="72">
        <v>5.2083333333333336E-2</v>
      </c>
      <c r="J456" s="72">
        <v>0.37847222222222221</v>
      </c>
      <c r="K456" s="72">
        <v>0.62152777777777779</v>
      </c>
      <c r="L456" s="72">
        <v>0</v>
      </c>
      <c r="M456" s="72">
        <v>0</v>
      </c>
      <c r="N456" s="72">
        <v>0.46875</v>
      </c>
      <c r="O456" s="72">
        <v>0</v>
      </c>
    </row>
    <row r="457" spans="2:15" x14ac:dyDescent="0.2">
      <c r="B457" s="72">
        <v>447</v>
      </c>
      <c r="C457" s="72">
        <v>3</v>
      </c>
      <c r="D457" s="72">
        <v>3.8079569925854377</v>
      </c>
      <c r="E457" s="72">
        <v>3.9075867503092874</v>
      </c>
      <c r="F457" s="72">
        <v>1.3180979411183302</v>
      </c>
      <c r="G457" s="72">
        <v>1</v>
      </c>
      <c r="H457" s="72">
        <v>0</v>
      </c>
      <c r="I457" s="72">
        <v>0</v>
      </c>
      <c r="J457" s="72">
        <v>0.12328767123287671</v>
      </c>
      <c r="K457" s="72">
        <v>0.83561643835616439</v>
      </c>
      <c r="L457" s="72">
        <v>0</v>
      </c>
      <c r="M457" s="72">
        <v>4.1095890410958902E-2</v>
      </c>
      <c r="N457" s="72">
        <v>0.30821917808219179</v>
      </c>
      <c r="O457" s="72">
        <v>0</v>
      </c>
    </row>
    <row r="458" spans="2:15" x14ac:dyDescent="0.2">
      <c r="B458" s="72">
        <v>448</v>
      </c>
      <c r="C458" s="72">
        <v>3</v>
      </c>
      <c r="D458" s="72">
        <v>3.9895087051235376</v>
      </c>
      <c r="E458" s="72">
        <v>3.6982513958806735</v>
      </c>
      <c r="F458" s="72">
        <v>0.97585089825658355</v>
      </c>
      <c r="G458" s="72">
        <v>1</v>
      </c>
      <c r="H458" s="72">
        <v>0</v>
      </c>
      <c r="I458" s="72">
        <v>0</v>
      </c>
      <c r="J458" s="72">
        <v>0.35483870967741937</v>
      </c>
      <c r="K458" s="72">
        <v>0.60215053763440862</v>
      </c>
      <c r="L458" s="72">
        <v>0</v>
      </c>
      <c r="M458" s="72">
        <v>4.3010752688172046E-2</v>
      </c>
      <c r="N458" s="72">
        <v>0.77956989247311825</v>
      </c>
      <c r="O458" s="72">
        <v>0</v>
      </c>
    </row>
    <row r="459" spans="2:15" x14ac:dyDescent="0.2">
      <c r="B459" s="72">
        <v>449</v>
      </c>
      <c r="C459" s="72">
        <v>3</v>
      </c>
      <c r="D459" s="72">
        <v>4.675353490684544</v>
      </c>
      <c r="E459" s="72">
        <v>3.8364117423948532</v>
      </c>
      <c r="F459" s="72">
        <v>2.173984234270788</v>
      </c>
      <c r="G459" s="72">
        <v>0.97160883280757093</v>
      </c>
      <c r="H459" s="72">
        <v>2.8391167192429023E-2</v>
      </c>
      <c r="I459" s="72">
        <v>0</v>
      </c>
      <c r="J459" s="72">
        <v>6.6246056782334389E-2</v>
      </c>
      <c r="K459" s="72">
        <v>0.55520504731861198</v>
      </c>
      <c r="L459" s="72">
        <v>0</v>
      </c>
      <c r="M459" s="72">
        <v>0.37854889589905361</v>
      </c>
      <c r="N459" s="72">
        <v>0.97160883280757093</v>
      </c>
      <c r="O459" s="72">
        <v>0</v>
      </c>
    </row>
    <row r="460" spans="2:15" x14ac:dyDescent="0.2">
      <c r="B460" s="72">
        <v>450</v>
      </c>
      <c r="C460" s="72">
        <v>3</v>
      </c>
      <c r="D460" s="72">
        <v>4.6020622987274749</v>
      </c>
      <c r="E460" s="72">
        <v>2.7516162738935024</v>
      </c>
      <c r="F460" s="72">
        <v>2.4480137137252811</v>
      </c>
      <c r="G460" s="72">
        <v>0.86956521739130432</v>
      </c>
      <c r="H460" s="72">
        <v>0.13043478260869565</v>
      </c>
      <c r="I460" s="72">
        <v>0</v>
      </c>
      <c r="J460" s="72">
        <v>9.7826086956521743E-2</v>
      </c>
      <c r="K460" s="72">
        <v>0.47826086956521741</v>
      </c>
      <c r="L460" s="72">
        <v>0</v>
      </c>
      <c r="M460" s="72">
        <v>0.42391304347826086</v>
      </c>
      <c r="N460" s="72">
        <v>0.77173913043478259</v>
      </c>
      <c r="O460" s="72">
        <v>0</v>
      </c>
    </row>
    <row r="461" spans="2:15" x14ac:dyDescent="0.2">
      <c r="B461" s="72">
        <v>451</v>
      </c>
      <c r="C461" s="72">
        <v>3</v>
      </c>
      <c r="D461" s="72">
        <v>3.6785516007204135</v>
      </c>
      <c r="E461" s="72">
        <v>3.9622004940610092</v>
      </c>
      <c r="F461" s="72">
        <v>2.643626660744292</v>
      </c>
      <c r="G461" s="72">
        <v>1</v>
      </c>
      <c r="H461" s="72">
        <v>0</v>
      </c>
      <c r="I461" s="72">
        <v>0</v>
      </c>
      <c r="J461" s="72">
        <v>0.79274611398963735</v>
      </c>
      <c r="K461" s="72">
        <v>0.20725388601036268</v>
      </c>
      <c r="L461" s="72">
        <v>0</v>
      </c>
      <c r="M461" s="72">
        <v>0</v>
      </c>
      <c r="N461" s="72">
        <v>0.20725388601036268</v>
      </c>
      <c r="O461" s="72">
        <v>0</v>
      </c>
    </row>
    <row r="462" spans="2:15" x14ac:dyDescent="0.2">
      <c r="B462" s="72">
        <v>452</v>
      </c>
      <c r="C462" s="72">
        <v>3</v>
      </c>
      <c r="D462" s="72">
        <v>4.4176686101781604</v>
      </c>
      <c r="E462" s="72">
        <v>4.0860523662010282</v>
      </c>
      <c r="F462" s="72">
        <v>1.4196575918315111</v>
      </c>
      <c r="G462" s="72">
        <v>1</v>
      </c>
      <c r="H462" s="72">
        <v>0</v>
      </c>
      <c r="I462" s="72">
        <v>0</v>
      </c>
      <c r="J462" s="72">
        <v>0.17226890756302521</v>
      </c>
      <c r="K462" s="72">
        <v>0.82773109243697474</v>
      </c>
      <c r="L462" s="72">
        <v>0</v>
      </c>
      <c r="M462" s="72">
        <v>0</v>
      </c>
      <c r="N462" s="72">
        <v>0.86554621848739499</v>
      </c>
      <c r="O462" s="72">
        <v>0</v>
      </c>
    </row>
    <row r="463" spans="2:15" x14ac:dyDescent="0.2">
      <c r="B463" s="72">
        <v>453</v>
      </c>
      <c r="C463" s="72">
        <v>3</v>
      </c>
      <c r="D463" s="72">
        <v>4.9976369521106294</v>
      </c>
      <c r="E463" s="72">
        <v>4.5934036397590194</v>
      </c>
      <c r="F463" s="72">
        <v>2.2041792227777735</v>
      </c>
      <c r="G463" s="72">
        <v>1</v>
      </c>
      <c r="H463" s="72">
        <v>0</v>
      </c>
      <c r="I463" s="72">
        <v>0</v>
      </c>
      <c r="J463" s="72">
        <v>0</v>
      </c>
      <c r="K463" s="72">
        <v>1</v>
      </c>
      <c r="L463" s="72">
        <v>0</v>
      </c>
      <c r="M463" s="72">
        <v>0</v>
      </c>
      <c r="N463" s="72">
        <v>1</v>
      </c>
      <c r="O463" s="72">
        <v>0</v>
      </c>
    </row>
    <row r="464" spans="2:15" x14ac:dyDescent="0.2">
      <c r="B464" s="72">
        <v>454</v>
      </c>
      <c r="C464" s="72">
        <v>3</v>
      </c>
      <c r="D464" s="72">
        <v>4.0510173564072245</v>
      </c>
      <c r="E464" s="72">
        <v>3.7749672305429871</v>
      </c>
      <c r="F464" s="72">
        <v>1.0921154328330085</v>
      </c>
      <c r="G464" s="72">
        <v>1</v>
      </c>
      <c r="H464" s="72">
        <v>0</v>
      </c>
      <c r="I464" s="72">
        <v>0</v>
      </c>
      <c r="J464" s="72">
        <v>0.36936936936936937</v>
      </c>
      <c r="K464" s="72">
        <v>0.63063063063063063</v>
      </c>
      <c r="L464" s="72">
        <v>0</v>
      </c>
      <c r="M464" s="72">
        <v>0</v>
      </c>
      <c r="N464" s="72">
        <v>0.7927927927927928</v>
      </c>
      <c r="O464" s="72">
        <v>0</v>
      </c>
    </row>
    <row r="465" spans="2:15" x14ac:dyDescent="0.2">
      <c r="B465" s="72">
        <v>455</v>
      </c>
      <c r="C465" s="72">
        <v>3</v>
      </c>
      <c r="D465" s="72">
        <v>4.4265155741723756</v>
      </c>
      <c r="E465" s="72">
        <v>3.8139855452542104</v>
      </c>
      <c r="F465" s="72">
        <v>1.5480660195076326</v>
      </c>
      <c r="G465" s="72">
        <v>0.952191235059761</v>
      </c>
      <c r="H465" s="72">
        <v>0</v>
      </c>
      <c r="I465" s="72">
        <v>4.7808764940239043E-2</v>
      </c>
      <c r="J465" s="72">
        <v>6.3745019920318724E-2</v>
      </c>
      <c r="K465" s="72">
        <v>0.92031872509960155</v>
      </c>
      <c r="L465" s="72">
        <v>0</v>
      </c>
      <c r="M465" s="72">
        <v>1.5936254980079681E-2</v>
      </c>
      <c r="N465" s="72">
        <v>0.78087649402390436</v>
      </c>
      <c r="O465" s="72">
        <v>0</v>
      </c>
    </row>
    <row r="466" spans="2:15" x14ac:dyDescent="0.2">
      <c r="B466" s="72">
        <v>456</v>
      </c>
      <c r="C466" s="72">
        <v>3</v>
      </c>
      <c r="D466" s="72">
        <v>4.3011493231472357</v>
      </c>
      <c r="E466" s="72">
        <v>2.643532558745632</v>
      </c>
      <c r="F466" s="72">
        <v>1.6751388906075395</v>
      </c>
      <c r="G466" s="72">
        <v>0.86228424531766434</v>
      </c>
      <c r="H466" s="72">
        <v>0.13771575468233566</v>
      </c>
      <c r="I466" s="72">
        <v>0</v>
      </c>
      <c r="J466" s="72">
        <v>0.18591626882115314</v>
      </c>
      <c r="K466" s="72">
        <v>0.81408373117884691</v>
      </c>
      <c r="L466" s="72">
        <v>0</v>
      </c>
      <c r="M466" s="72">
        <v>0</v>
      </c>
      <c r="N466" s="72">
        <v>0.61972089607051051</v>
      </c>
      <c r="O466" s="72">
        <v>0</v>
      </c>
    </row>
    <row r="467" spans="2:15" x14ac:dyDescent="0.2">
      <c r="B467" s="72">
        <v>457</v>
      </c>
      <c r="C467" s="72">
        <v>3</v>
      </c>
      <c r="D467" s="72">
        <v>3.3746408611522121</v>
      </c>
      <c r="E467" s="72">
        <v>3.3269082521815858</v>
      </c>
      <c r="F467" s="72">
        <v>2.0608096145874213</v>
      </c>
      <c r="G467" s="72">
        <v>0.93630573248407645</v>
      </c>
      <c r="H467" s="72">
        <v>0</v>
      </c>
      <c r="I467" s="72">
        <v>6.3694267515923567E-2</v>
      </c>
      <c r="J467" s="72">
        <v>0.44585987261146498</v>
      </c>
      <c r="K467" s="72">
        <v>0.54777070063694266</v>
      </c>
      <c r="L467" s="72">
        <v>0</v>
      </c>
      <c r="M467" s="72">
        <v>6.369426751592357E-3</v>
      </c>
      <c r="N467" s="72">
        <v>6.369426751592357E-3</v>
      </c>
      <c r="O467" s="72">
        <v>0</v>
      </c>
    </row>
    <row r="468" spans="2:15" x14ac:dyDescent="0.2">
      <c r="B468" s="72">
        <v>458</v>
      </c>
      <c r="C468" s="72">
        <v>3</v>
      </c>
      <c r="D468" s="72">
        <v>3.1930197978204826</v>
      </c>
      <c r="E468" s="72">
        <v>3.0775607915195127</v>
      </c>
      <c r="F468" s="72">
        <v>1.7736633849218346</v>
      </c>
      <c r="G468" s="72">
        <v>0.92816419612314705</v>
      </c>
      <c r="H468" s="72">
        <v>7.1835803876852913E-2</v>
      </c>
      <c r="I468" s="72">
        <v>0</v>
      </c>
      <c r="J468" s="72">
        <v>0.34435575826681869</v>
      </c>
      <c r="K468" s="72">
        <v>0.60091220068415052</v>
      </c>
      <c r="L468" s="72">
        <v>5.4732041049030788E-2</v>
      </c>
      <c r="M468" s="72">
        <v>0</v>
      </c>
      <c r="N468" s="72">
        <v>5.4732041049030788E-2</v>
      </c>
      <c r="O468" s="72">
        <v>5.4732041049030788E-2</v>
      </c>
    </row>
    <row r="469" spans="2:15" x14ac:dyDescent="0.2">
      <c r="B469" s="72">
        <v>459</v>
      </c>
      <c r="C469" s="72">
        <v>2</v>
      </c>
      <c r="D469" s="72">
        <v>3.9185397716735597</v>
      </c>
      <c r="E469" s="72">
        <v>1.5040225427921112</v>
      </c>
      <c r="F469" s="72">
        <v>2.4189103607420028</v>
      </c>
      <c r="G469" s="72">
        <v>0.79545454545454541</v>
      </c>
      <c r="H469" s="72">
        <v>0.16735537190082644</v>
      </c>
      <c r="I469" s="72">
        <v>3.71900826446281E-2</v>
      </c>
      <c r="J469" s="72">
        <v>0.51652892561983466</v>
      </c>
      <c r="K469" s="72">
        <v>0.45041322314049587</v>
      </c>
      <c r="L469" s="72">
        <v>1.6528925619834711E-2</v>
      </c>
      <c r="M469" s="72">
        <v>1.6528925619834711E-2</v>
      </c>
      <c r="N469" s="72">
        <v>0.33471074380165289</v>
      </c>
      <c r="O469" s="72">
        <v>1.6528925619834711E-2</v>
      </c>
    </row>
    <row r="470" spans="2:15" x14ac:dyDescent="0.2">
      <c r="B470" s="72">
        <v>460</v>
      </c>
      <c r="C470" s="72">
        <v>3</v>
      </c>
      <c r="D470" s="72">
        <v>3.2427880840954022</v>
      </c>
      <c r="E470" s="72">
        <v>3.6142498212807799</v>
      </c>
      <c r="F470" s="72">
        <v>1.5726272900815503</v>
      </c>
      <c r="G470" s="72">
        <v>1</v>
      </c>
      <c r="H470" s="72">
        <v>0</v>
      </c>
      <c r="I470" s="72">
        <v>0</v>
      </c>
      <c r="J470" s="72">
        <v>0.54458598726114649</v>
      </c>
      <c r="K470" s="72">
        <v>0.41719745222929938</v>
      </c>
      <c r="L470" s="72">
        <v>3.8216560509554139E-2</v>
      </c>
      <c r="M470" s="72">
        <v>0</v>
      </c>
      <c r="N470" s="72">
        <v>0.31210191082802546</v>
      </c>
      <c r="O470" s="72">
        <v>3.8216560509554139E-2</v>
      </c>
    </row>
    <row r="471" spans="2:15" x14ac:dyDescent="0.2">
      <c r="B471" s="72">
        <v>461</v>
      </c>
      <c r="C471" s="72">
        <v>2</v>
      </c>
      <c r="D471" s="72">
        <v>5.1954922861651172</v>
      </c>
      <c r="E471" s="72">
        <v>2.837629678156135</v>
      </c>
      <c r="F471" s="72">
        <v>3.8850594225323296</v>
      </c>
      <c r="G471" s="72">
        <v>0.71084337349397586</v>
      </c>
      <c r="H471" s="72">
        <v>0.27469879518072288</v>
      </c>
      <c r="I471" s="72">
        <v>1.4457831325301205E-2</v>
      </c>
      <c r="J471" s="72">
        <v>9.8795180722891562E-2</v>
      </c>
      <c r="K471" s="72">
        <v>0.90120481927710838</v>
      </c>
      <c r="L471" s="72">
        <v>0</v>
      </c>
      <c r="M471" s="72">
        <v>0</v>
      </c>
      <c r="N471" s="72">
        <v>6.5060240963855417E-2</v>
      </c>
      <c r="O471" s="72">
        <v>0</v>
      </c>
    </row>
    <row r="472" spans="2:15" x14ac:dyDescent="0.2">
      <c r="B472" s="72">
        <v>462</v>
      </c>
      <c r="C472" s="72">
        <v>2</v>
      </c>
      <c r="D472" s="72">
        <v>4.5918155908415317</v>
      </c>
      <c r="E472" s="72">
        <v>2.4805279934755142</v>
      </c>
      <c r="F472" s="72">
        <v>3.4976076964463809</v>
      </c>
      <c r="G472" s="72">
        <v>0.81184668989547037</v>
      </c>
      <c r="H472" s="72">
        <v>0.11846689895470383</v>
      </c>
      <c r="I472" s="72">
        <v>6.968641114982578E-2</v>
      </c>
      <c r="J472" s="72">
        <v>0.46341463414634149</v>
      </c>
      <c r="K472" s="72">
        <v>2.0905923344947737E-2</v>
      </c>
      <c r="L472" s="72">
        <v>0</v>
      </c>
      <c r="M472" s="72">
        <v>0.51567944250871078</v>
      </c>
      <c r="N472" s="72">
        <v>0.52613240418118468</v>
      </c>
      <c r="O472" s="72">
        <v>0</v>
      </c>
    </row>
    <row r="473" spans="2:15" x14ac:dyDescent="0.2">
      <c r="B473" s="72">
        <v>463</v>
      </c>
      <c r="C473" s="72">
        <v>2</v>
      </c>
      <c r="D473" s="72">
        <v>7.1047980719214987</v>
      </c>
      <c r="E473" s="72">
        <v>3.7386452757701494</v>
      </c>
      <c r="F473" s="72">
        <v>6.2141752777877732</v>
      </c>
      <c r="G473" s="72">
        <v>0.48096885813148788</v>
      </c>
      <c r="H473" s="72">
        <v>0.45674740484429066</v>
      </c>
      <c r="I473" s="72">
        <v>6.228373702422145E-2</v>
      </c>
      <c r="J473" s="72">
        <v>0.35294117647058826</v>
      </c>
      <c r="K473" s="72">
        <v>0.6470588235294118</v>
      </c>
      <c r="L473" s="72">
        <v>0</v>
      </c>
      <c r="M473" s="72">
        <v>0</v>
      </c>
      <c r="N473" s="72">
        <v>0.27335640138408307</v>
      </c>
      <c r="O473" s="72">
        <v>0</v>
      </c>
    </row>
    <row r="474" spans="2:15" x14ac:dyDescent="0.2">
      <c r="B474" s="72">
        <v>464</v>
      </c>
      <c r="C474" s="72">
        <v>3</v>
      </c>
      <c r="D474" s="72">
        <v>4.2183058292616593</v>
      </c>
      <c r="E474" s="72">
        <v>4.1326956668480346</v>
      </c>
      <c r="F474" s="72">
        <v>2.7301009219503847</v>
      </c>
      <c r="G474" s="72">
        <v>1</v>
      </c>
      <c r="H474" s="72">
        <v>0</v>
      </c>
      <c r="I474" s="72">
        <v>0</v>
      </c>
      <c r="J474" s="72">
        <v>0.81428571428571428</v>
      </c>
      <c r="K474" s="72">
        <v>0.14285714285714285</v>
      </c>
      <c r="L474" s="72">
        <v>4.2857142857142858E-2</v>
      </c>
      <c r="M474" s="72">
        <v>0</v>
      </c>
      <c r="N474" s="72">
        <v>0.85</v>
      </c>
      <c r="O474" s="72">
        <v>4.2857142857142858E-2</v>
      </c>
    </row>
    <row r="475" spans="2:15" x14ac:dyDescent="0.2">
      <c r="B475" s="72">
        <v>465</v>
      </c>
      <c r="C475" s="72">
        <v>3</v>
      </c>
      <c r="D475" s="72">
        <v>3.3269504992262702</v>
      </c>
      <c r="E475" s="72">
        <v>2.7923883006605159</v>
      </c>
      <c r="F475" s="72">
        <v>1.828274869242406</v>
      </c>
      <c r="G475" s="72">
        <v>0.91479820627802688</v>
      </c>
      <c r="H475" s="72">
        <v>5.829596412556054E-2</v>
      </c>
      <c r="I475" s="72">
        <v>2.6905829596412557E-2</v>
      </c>
      <c r="J475" s="72">
        <v>0.44245142002989535</v>
      </c>
      <c r="K475" s="72">
        <v>0.4857997010463378</v>
      </c>
      <c r="L475" s="72">
        <v>0</v>
      </c>
      <c r="M475" s="72">
        <v>7.1748878923766815E-2</v>
      </c>
      <c r="N475" s="72">
        <v>5.9790732436472344E-2</v>
      </c>
      <c r="O475" s="72">
        <v>0</v>
      </c>
    </row>
    <row r="476" spans="2:15" x14ac:dyDescent="0.2">
      <c r="B476" s="72">
        <v>466</v>
      </c>
      <c r="C476" s="72">
        <v>1</v>
      </c>
      <c r="D476" s="72">
        <v>1.5922321403241129</v>
      </c>
      <c r="E476" s="72">
        <v>4.504761627104763</v>
      </c>
      <c r="F476" s="72">
        <v>2.9850655236331196</v>
      </c>
      <c r="G476" s="72">
        <v>0.99360341151385922</v>
      </c>
      <c r="H476" s="72">
        <v>6.3965884861407248E-3</v>
      </c>
      <c r="I476" s="72">
        <v>0</v>
      </c>
      <c r="J476" s="72">
        <v>2.5586353944562899E-2</v>
      </c>
      <c r="K476" s="72">
        <v>0.51599147121535183</v>
      </c>
      <c r="L476" s="72">
        <v>0.45842217484008529</v>
      </c>
      <c r="M476" s="72">
        <v>0</v>
      </c>
      <c r="N476" s="72">
        <v>4.1577825159914712E-2</v>
      </c>
      <c r="O476" s="72">
        <v>0.45842217484008529</v>
      </c>
    </row>
    <row r="477" spans="2:15" x14ac:dyDescent="0.2">
      <c r="B477" s="72">
        <v>467</v>
      </c>
      <c r="C477" s="72">
        <v>3</v>
      </c>
      <c r="D477" s="72">
        <v>4.1221648816948981</v>
      </c>
      <c r="E477" s="72">
        <v>3.8486823528857297</v>
      </c>
      <c r="F477" s="72">
        <v>1.0604322383929286</v>
      </c>
      <c r="G477" s="72">
        <v>1</v>
      </c>
      <c r="H477" s="72">
        <v>0</v>
      </c>
      <c r="I477" s="72">
        <v>0</v>
      </c>
      <c r="J477" s="72">
        <v>0.28315412186379929</v>
      </c>
      <c r="K477" s="72">
        <v>0.71684587813620071</v>
      </c>
      <c r="L477" s="72">
        <v>0</v>
      </c>
      <c r="M477" s="72">
        <v>0</v>
      </c>
      <c r="N477" s="72">
        <v>0.78494623655913975</v>
      </c>
      <c r="O477" s="72">
        <v>0</v>
      </c>
    </row>
    <row r="478" spans="2:15" x14ac:dyDescent="0.2">
      <c r="B478" s="72">
        <v>468</v>
      </c>
      <c r="C478" s="72">
        <v>3</v>
      </c>
      <c r="D478" s="72">
        <v>4.4931929883192314</v>
      </c>
      <c r="E478" s="72">
        <v>4.2526325136930794</v>
      </c>
      <c r="F478" s="72">
        <v>1.6860897269559321</v>
      </c>
      <c r="G478" s="72">
        <v>1</v>
      </c>
      <c r="H478" s="72">
        <v>0</v>
      </c>
      <c r="I478" s="72">
        <v>0</v>
      </c>
      <c r="J478" s="72">
        <v>5.6300268096514748E-2</v>
      </c>
      <c r="K478" s="72">
        <v>0.89008042895442363</v>
      </c>
      <c r="L478" s="72">
        <v>3.2171581769436998E-2</v>
      </c>
      <c r="M478" s="72">
        <v>2.1447721179624665E-2</v>
      </c>
      <c r="N478" s="72">
        <v>0.8954423592493298</v>
      </c>
      <c r="O478" s="72">
        <v>3.2171581769436998E-2</v>
      </c>
    </row>
    <row r="479" spans="2:15" x14ac:dyDescent="0.2">
      <c r="B479" s="72">
        <v>469</v>
      </c>
      <c r="C479" s="72">
        <v>3</v>
      </c>
      <c r="D479" s="72">
        <v>3.4059683898822795</v>
      </c>
      <c r="E479" s="72">
        <v>3.6042738719749088</v>
      </c>
      <c r="F479" s="72">
        <v>1.9075505930616183</v>
      </c>
      <c r="G479" s="72">
        <v>0.96703296703296704</v>
      </c>
      <c r="H479" s="72">
        <v>0</v>
      </c>
      <c r="I479" s="72">
        <v>3.2967032967032968E-2</v>
      </c>
      <c r="J479" s="72">
        <v>0.37362637362637363</v>
      </c>
      <c r="K479" s="72">
        <v>0.62637362637362637</v>
      </c>
      <c r="L479" s="72">
        <v>0</v>
      </c>
      <c r="M479" s="72">
        <v>0</v>
      </c>
      <c r="N479" s="72">
        <v>0</v>
      </c>
      <c r="O479" s="72">
        <v>0</v>
      </c>
    </row>
    <row r="480" spans="2:15" x14ac:dyDescent="0.2">
      <c r="B480" s="72">
        <v>470</v>
      </c>
      <c r="C480" s="72">
        <v>2</v>
      </c>
      <c r="D480" s="72">
        <v>4.4928726313637046</v>
      </c>
      <c r="E480" s="72">
        <v>2.7705291893842992</v>
      </c>
      <c r="F480" s="72">
        <v>3.2136606207402449</v>
      </c>
      <c r="G480" s="72">
        <v>0.83906364301389902</v>
      </c>
      <c r="H480" s="72">
        <v>0.16093635698610095</v>
      </c>
      <c r="I480" s="72">
        <v>0</v>
      </c>
      <c r="J480" s="72">
        <v>0.86832479882955371</v>
      </c>
      <c r="K480" s="72">
        <v>0.13167520117044623</v>
      </c>
      <c r="L480" s="72">
        <v>0</v>
      </c>
      <c r="M480" s="72">
        <v>0</v>
      </c>
      <c r="N480" s="72">
        <v>0.59400146305779078</v>
      </c>
      <c r="O480" s="72">
        <v>0</v>
      </c>
    </row>
    <row r="481" spans="2:15" x14ac:dyDescent="0.2">
      <c r="B481" s="72">
        <v>471</v>
      </c>
      <c r="C481" s="72">
        <v>2</v>
      </c>
      <c r="D481" s="72">
        <v>7.5664259669705398</v>
      </c>
      <c r="E481" s="72">
        <v>4.0091525748243741</v>
      </c>
      <c r="F481" s="72">
        <v>6.7062559417347503</v>
      </c>
      <c r="G481" s="72">
        <v>0.45494643982356647</v>
      </c>
      <c r="H481" s="72">
        <v>0.48204158790170132</v>
      </c>
      <c r="I481" s="72">
        <v>6.3011972274732195E-2</v>
      </c>
      <c r="J481" s="72">
        <v>0.6275992438563327</v>
      </c>
      <c r="K481" s="72">
        <v>0.25897920604914931</v>
      </c>
      <c r="L481" s="72">
        <v>0</v>
      </c>
      <c r="M481" s="72">
        <v>0.11342155009451796</v>
      </c>
      <c r="N481" s="72">
        <v>0.649653434152489</v>
      </c>
      <c r="O481" s="72">
        <v>0</v>
      </c>
    </row>
    <row r="482" spans="2:15" x14ac:dyDescent="0.2">
      <c r="B482" s="72">
        <v>472</v>
      </c>
      <c r="C482" s="72">
        <v>3</v>
      </c>
      <c r="D482" s="72">
        <v>4.9995598695376549</v>
      </c>
      <c r="E482" s="72">
        <v>4.6863814845624781</v>
      </c>
      <c r="F482" s="72">
        <v>3.6350067770932162</v>
      </c>
      <c r="G482" s="72">
        <v>1</v>
      </c>
      <c r="H482" s="72">
        <v>0</v>
      </c>
      <c r="I482" s="72">
        <v>0</v>
      </c>
      <c r="J482" s="72">
        <v>1</v>
      </c>
      <c r="K482" s="72">
        <v>0</v>
      </c>
      <c r="L482" s="72">
        <v>0</v>
      </c>
      <c r="M482" s="72">
        <v>0</v>
      </c>
      <c r="N482" s="72">
        <v>1</v>
      </c>
      <c r="O482" s="72">
        <v>0</v>
      </c>
    </row>
    <row r="483" spans="2:15" x14ac:dyDescent="0.2">
      <c r="B483" s="72">
        <v>473</v>
      </c>
      <c r="C483" s="72">
        <v>3</v>
      </c>
      <c r="D483" s="72">
        <v>3.3759479793071816</v>
      </c>
      <c r="E483" s="72">
        <v>2.9763713686980831</v>
      </c>
      <c r="F483" s="72">
        <v>1.2237446927775411</v>
      </c>
      <c r="G483" s="72">
        <v>0.93233082706766912</v>
      </c>
      <c r="H483" s="72">
        <v>0</v>
      </c>
      <c r="I483" s="72">
        <v>6.7669172932330823E-2</v>
      </c>
      <c r="J483" s="72">
        <v>0.44360902255639095</v>
      </c>
      <c r="K483" s="72">
        <v>0.53383458646616544</v>
      </c>
      <c r="L483" s="72">
        <v>2.2556390977443608E-2</v>
      </c>
      <c r="M483" s="72">
        <v>0</v>
      </c>
      <c r="N483" s="72">
        <v>0.41729323308270677</v>
      </c>
      <c r="O483" s="72">
        <v>2.2556390977443608E-2</v>
      </c>
    </row>
    <row r="484" spans="2:15" x14ac:dyDescent="0.2">
      <c r="B484" s="72">
        <v>474</v>
      </c>
      <c r="C484" s="72">
        <v>3</v>
      </c>
      <c r="D484" s="72">
        <v>3.5544874465403535</v>
      </c>
      <c r="E484" s="72">
        <v>3.5074283116087064</v>
      </c>
      <c r="F484" s="72">
        <v>0.97533787996822752</v>
      </c>
      <c r="G484" s="72">
        <v>1</v>
      </c>
      <c r="H484" s="72">
        <v>0</v>
      </c>
      <c r="I484" s="72">
        <v>0</v>
      </c>
      <c r="J484" s="72">
        <v>0.45014245014245013</v>
      </c>
      <c r="K484" s="72">
        <v>0.49572649572649574</v>
      </c>
      <c r="L484" s="72">
        <v>0</v>
      </c>
      <c r="M484" s="72">
        <v>5.4131054131054131E-2</v>
      </c>
      <c r="N484" s="72">
        <v>0.50427350427350426</v>
      </c>
      <c r="O484" s="72">
        <v>0</v>
      </c>
    </row>
    <row r="485" spans="2:15" x14ac:dyDescent="0.2">
      <c r="B485" s="72">
        <v>475</v>
      </c>
      <c r="C485" s="72">
        <v>3</v>
      </c>
      <c r="D485" s="72">
        <v>2.2886214618557434</v>
      </c>
      <c r="E485" s="72">
        <v>3.8567819519638644</v>
      </c>
      <c r="F485" s="72">
        <v>1.8111871892760605</v>
      </c>
      <c r="G485" s="72">
        <v>0.98847631241997436</v>
      </c>
      <c r="H485" s="72">
        <v>1.1523687580025609E-2</v>
      </c>
      <c r="I485" s="72">
        <v>0</v>
      </c>
      <c r="J485" s="72">
        <v>0.12291933418693982</v>
      </c>
      <c r="K485" s="72">
        <v>0.61587708066581304</v>
      </c>
      <c r="L485" s="72">
        <v>0.26120358514724712</v>
      </c>
      <c r="M485" s="72">
        <v>0</v>
      </c>
      <c r="N485" s="72">
        <v>0.20486555697823303</v>
      </c>
      <c r="O485" s="72">
        <v>0.26120358514724712</v>
      </c>
    </row>
    <row r="486" spans="2:15" x14ac:dyDescent="0.2">
      <c r="B486" s="72">
        <v>476</v>
      </c>
      <c r="C486" s="72">
        <v>2</v>
      </c>
      <c r="D486" s="72">
        <v>6.2240082664138843</v>
      </c>
      <c r="E486" s="72">
        <v>4.3093645828857854</v>
      </c>
      <c r="F486" s="72">
        <v>4.7807025428338852</v>
      </c>
      <c r="G486" s="72">
        <v>0.69201877934272304</v>
      </c>
      <c r="H486" s="72">
        <v>7.5117370892018778E-3</v>
      </c>
      <c r="I486" s="72">
        <v>0.30046948356807512</v>
      </c>
      <c r="J486" s="72">
        <v>0.10046948356807511</v>
      </c>
      <c r="K486" s="72">
        <v>0.89953051643192483</v>
      </c>
      <c r="L486" s="72">
        <v>0</v>
      </c>
      <c r="M486" s="72">
        <v>0</v>
      </c>
      <c r="N486" s="72">
        <v>0.87323943661971826</v>
      </c>
      <c r="O486" s="72">
        <v>0</v>
      </c>
    </row>
    <row r="487" spans="2:15" x14ac:dyDescent="0.2">
      <c r="B487" s="72">
        <v>477</v>
      </c>
      <c r="C487" s="72">
        <v>3</v>
      </c>
      <c r="D487" s="72">
        <v>3.7429907127923183</v>
      </c>
      <c r="E487" s="72">
        <v>3.5363570055364888</v>
      </c>
      <c r="F487" s="72">
        <v>0.6570438201749671</v>
      </c>
      <c r="G487" s="72">
        <v>1</v>
      </c>
      <c r="H487" s="72">
        <v>0</v>
      </c>
      <c r="I487" s="72">
        <v>0</v>
      </c>
      <c r="J487" s="72">
        <v>0.27480916030534353</v>
      </c>
      <c r="K487" s="72">
        <v>0.58778625954198471</v>
      </c>
      <c r="L487" s="72">
        <v>0</v>
      </c>
      <c r="M487" s="72">
        <v>0.13740458015267176</v>
      </c>
      <c r="N487" s="72">
        <v>0.61068702290076338</v>
      </c>
      <c r="O487" s="72">
        <v>0</v>
      </c>
    </row>
    <row r="488" spans="2:15" x14ac:dyDescent="0.2">
      <c r="B488" s="72">
        <v>478</v>
      </c>
      <c r="C488" s="72">
        <v>2</v>
      </c>
      <c r="D488" s="72">
        <v>4.5643182615038755</v>
      </c>
      <c r="E488" s="72">
        <v>1.5477980645075013</v>
      </c>
      <c r="F488" s="72">
        <v>3.5186079183240824</v>
      </c>
      <c r="G488" s="72">
        <v>0.70619946091644203</v>
      </c>
      <c r="H488" s="72">
        <v>0.15902964959568733</v>
      </c>
      <c r="I488" s="72">
        <v>0.13477088948787061</v>
      </c>
      <c r="J488" s="72">
        <v>0.65498652291105119</v>
      </c>
      <c r="K488" s="72">
        <v>0.33692722371967654</v>
      </c>
      <c r="L488" s="72">
        <v>0</v>
      </c>
      <c r="M488" s="72">
        <v>8.0862533692722376E-3</v>
      </c>
      <c r="N488" s="72">
        <v>0.35579514824797842</v>
      </c>
      <c r="O488" s="72">
        <v>0</v>
      </c>
    </row>
    <row r="489" spans="2:15" x14ac:dyDescent="0.2">
      <c r="B489" s="72">
        <v>479</v>
      </c>
      <c r="C489" s="72">
        <v>3</v>
      </c>
      <c r="D489" s="72">
        <v>3.944555875533001</v>
      </c>
      <c r="E489" s="72">
        <v>3.7609089010208581</v>
      </c>
      <c r="F489" s="72">
        <v>1.8210455212560004</v>
      </c>
      <c r="G489" s="72">
        <v>1</v>
      </c>
      <c r="H489" s="72">
        <v>0</v>
      </c>
      <c r="I489" s="72">
        <v>0</v>
      </c>
      <c r="J489" s="72">
        <v>0.64673913043478259</v>
      </c>
      <c r="K489" s="72">
        <v>0.35326086956521741</v>
      </c>
      <c r="L489" s="72">
        <v>0</v>
      </c>
      <c r="M489" s="72">
        <v>0</v>
      </c>
      <c r="N489" s="72">
        <v>0.71739130434782605</v>
      </c>
      <c r="O489" s="72">
        <v>0</v>
      </c>
    </row>
    <row r="490" spans="2:15" x14ac:dyDescent="0.2">
      <c r="B490" s="72">
        <v>480</v>
      </c>
      <c r="C490" s="72">
        <v>3</v>
      </c>
      <c r="D490" s="72">
        <v>3.6227859669913087</v>
      </c>
      <c r="E490" s="72">
        <v>3.6407452445597714</v>
      </c>
      <c r="F490" s="72">
        <v>2.7310658041413016</v>
      </c>
      <c r="G490" s="72">
        <v>0.95611629182665936</v>
      </c>
      <c r="H490" s="72">
        <v>0</v>
      </c>
      <c r="I490" s="72">
        <v>4.3883708173340648E-2</v>
      </c>
      <c r="J490" s="72">
        <v>0.79612360577802155</v>
      </c>
      <c r="K490" s="72">
        <v>0.20387639422197842</v>
      </c>
      <c r="L490" s="72">
        <v>0</v>
      </c>
      <c r="M490" s="72">
        <v>0</v>
      </c>
      <c r="N490" s="72">
        <v>0.14902175900530262</v>
      </c>
      <c r="O490" s="72">
        <v>0</v>
      </c>
    </row>
    <row r="491" spans="2:15" x14ac:dyDescent="0.2">
      <c r="B491" s="72">
        <v>481</v>
      </c>
      <c r="C491" s="72">
        <v>3</v>
      </c>
      <c r="D491" s="72">
        <v>4.0032326935772904</v>
      </c>
      <c r="E491" s="72">
        <v>3.8817738189190369</v>
      </c>
      <c r="F491" s="72">
        <v>2.2812849722290247</v>
      </c>
      <c r="G491" s="72">
        <v>1</v>
      </c>
      <c r="H491" s="72">
        <v>0</v>
      </c>
      <c r="I491" s="72">
        <v>0</v>
      </c>
      <c r="J491" s="72">
        <v>0.76119402985074625</v>
      </c>
      <c r="K491" s="72">
        <v>0.23880597014925373</v>
      </c>
      <c r="L491" s="72">
        <v>0</v>
      </c>
      <c r="M491" s="72">
        <v>0</v>
      </c>
      <c r="N491" s="72">
        <v>0.66417910447761197</v>
      </c>
      <c r="O491" s="72">
        <v>0</v>
      </c>
    </row>
    <row r="492" spans="2:15" x14ac:dyDescent="0.2">
      <c r="B492" s="72">
        <v>482</v>
      </c>
      <c r="C492" s="72">
        <v>2</v>
      </c>
      <c r="D492" s="72">
        <v>4.121854155349852</v>
      </c>
      <c r="E492" s="72">
        <v>1.6739438703500087</v>
      </c>
      <c r="F492" s="72">
        <v>3.0092842148355894</v>
      </c>
      <c r="G492" s="72">
        <v>0.73509933774834435</v>
      </c>
      <c r="H492" s="72">
        <v>0.11589403973509933</v>
      </c>
      <c r="I492" s="72">
        <v>0.1490066225165563</v>
      </c>
      <c r="J492" s="72">
        <v>0.41059602649006621</v>
      </c>
      <c r="K492" s="72">
        <v>0.54966887417218546</v>
      </c>
      <c r="L492" s="72">
        <v>3.9735099337748346E-2</v>
      </c>
      <c r="M492" s="72">
        <v>0</v>
      </c>
      <c r="N492" s="72">
        <v>0.26490066225165565</v>
      </c>
      <c r="O492" s="72">
        <v>3.9735099337748346E-2</v>
      </c>
    </row>
    <row r="493" spans="2:15" x14ac:dyDescent="0.2">
      <c r="B493" s="72">
        <v>483</v>
      </c>
      <c r="C493" s="72">
        <v>3</v>
      </c>
      <c r="D493" s="72">
        <v>3.7871493881942779</v>
      </c>
      <c r="E493" s="72">
        <v>2.4693262194155565</v>
      </c>
      <c r="F493" s="72">
        <v>0.73680734359694133</v>
      </c>
      <c r="G493" s="72">
        <v>0.90462427745664742</v>
      </c>
      <c r="H493" s="72">
        <v>6.9364161849710976E-2</v>
      </c>
      <c r="I493" s="72">
        <v>2.6011560693641619E-2</v>
      </c>
      <c r="J493" s="72">
        <v>0.2947976878612717</v>
      </c>
      <c r="K493" s="72">
        <v>0.58959537572254339</v>
      </c>
      <c r="L493" s="72">
        <v>0</v>
      </c>
      <c r="M493" s="72">
        <v>0.11560693641618497</v>
      </c>
      <c r="N493" s="72">
        <v>0.63583815028901736</v>
      </c>
      <c r="O493" s="72">
        <v>0</v>
      </c>
    </row>
    <row r="494" spans="2:15" x14ac:dyDescent="0.2">
      <c r="B494" s="72">
        <v>484</v>
      </c>
      <c r="C494" s="72">
        <v>2</v>
      </c>
      <c r="D494" s="72">
        <v>4.7727410128460965</v>
      </c>
      <c r="E494" s="72">
        <v>3.5975821235816419</v>
      </c>
      <c r="F494" s="72">
        <v>4.519615666483408</v>
      </c>
      <c r="G494" s="72">
        <v>0.7673545966228893</v>
      </c>
      <c r="H494" s="72">
        <v>3.0018761726078799E-2</v>
      </c>
      <c r="I494" s="72">
        <v>0.20262664165103189</v>
      </c>
      <c r="J494" s="72">
        <v>0.90243902439024393</v>
      </c>
      <c r="K494" s="72">
        <v>9.7560975609756101E-2</v>
      </c>
      <c r="L494" s="72">
        <v>0</v>
      </c>
      <c r="M494" s="72">
        <v>0</v>
      </c>
      <c r="N494" s="72">
        <v>0</v>
      </c>
      <c r="O494" s="72">
        <v>0</v>
      </c>
    </row>
    <row r="495" spans="2:15" x14ac:dyDescent="0.2">
      <c r="B495" s="72">
        <v>485</v>
      </c>
      <c r="C495" s="72">
        <v>3</v>
      </c>
      <c r="D495" s="72">
        <v>3.8583541247366417</v>
      </c>
      <c r="E495" s="72">
        <v>3.1483905617936774</v>
      </c>
      <c r="F495" s="72">
        <v>2.6835064783813052</v>
      </c>
      <c r="G495" s="72">
        <v>0.89699570815450647</v>
      </c>
      <c r="H495" s="72">
        <v>0</v>
      </c>
      <c r="I495" s="72">
        <v>0.10300429184549356</v>
      </c>
      <c r="J495" s="72">
        <v>0.7811158798283262</v>
      </c>
      <c r="K495" s="72">
        <v>0.21888412017167383</v>
      </c>
      <c r="L495" s="72">
        <v>0</v>
      </c>
      <c r="M495" s="72">
        <v>0</v>
      </c>
      <c r="N495" s="72">
        <v>0.41630901287553645</v>
      </c>
      <c r="O495" s="72">
        <v>0</v>
      </c>
    </row>
    <row r="496" spans="2:15" x14ac:dyDescent="0.2">
      <c r="B496" s="72">
        <v>486</v>
      </c>
      <c r="C496" s="72">
        <v>3</v>
      </c>
      <c r="D496" s="72">
        <v>4.4352845662802389</v>
      </c>
      <c r="E496" s="72">
        <v>3.913296977710659</v>
      </c>
      <c r="F496" s="72">
        <v>1.6814235373352457</v>
      </c>
      <c r="G496" s="72">
        <v>0.95454545454545459</v>
      </c>
      <c r="H496" s="72">
        <v>0</v>
      </c>
      <c r="I496" s="72">
        <v>4.5454545454545456E-2</v>
      </c>
      <c r="J496" s="72">
        <v>6.25E-2</v>
      </c>
      <c r="K496" s="72">
        <v>0.90340909090909094</v>
      </c>
      <c r="L496" s="72">
        <v>3.4090909090909088E-2</v>
      </c>
      <c r="M496" s="72">
        <v>0</v>
      </c>
      <c r="N496" s="72">
        <v>0.87784090909090906</v>
      </c>
      <c r="O496" s="72">
        <v>3.4090909090909088E-2</v>
      </c>
    </row>
    <row r="497" spans="2:15" x14ac:dyDescent="0.2">
      <c r="B497" s="72">
        <v>487</v>
      </c>
      <c r="C497" s="72">
        <v>2</v>
      </c>
      <c r="D497" s="72">
        <v>5.6246519693895429</v>
      </c>
      <c r="E497" s="72">
        <v>4.3613465988933688</v>
      </c>
      <c r="F497" s="72">
        <v>5.4518334054365623</v>
      </c>
      <c r="G497" s="72">
        <v>0.714867617107943</v>
      </c>
      <c r="H497" s="72">
        <v>0</v>
      </c>
      <c r="I497" s="72">
        <v>0.285132382892057</v>
      </c>
      <c r="J497" s="72">
        <v>0.94399185336048885</v>
      </c>
      <c r="K497" s="72">
        <v>5.6008146639511203E-2</v>
      </c>
      <c r="L497" s="72">
        <v>0</v>
      </c>
      <c r="M497" s="72">
        <v>0</v>
      </c>
      <c r="N497" s="72">
        <v>7.3319755600814662E-2</v>
      </c>
      <c r="O497" s="72">
        <v>0</v>
      </c>
    </row>
    <row r="498" spans="2:15" x14ac:dyDescent="0.2">
      <c r="B498" s="72">
        <v>488</v>
      </c>
      <c r="C498" s="72">
        <v>3</v>
      </c>
      <c r="D498" s="72">
        <v>3.6837194117263024</v>
      </c>
      <c r="E498" s="72">
        <v>3.1384981230812325</v>
      </c>
      <c r="F498" s="72">
        <v>0.82353540120137958</v>
      </c>
      <c r="G498" s="72">
        <v>0.95973154362416102</v>
      </c>
      <c r="H498" s="72">
        <v>3.0201342281879196E-2</v>
      </c>
      <c r="I498" s="72">
        <v>1.0067114093959731E-2</v>
      </c>
      <c r="J498" s="72">
        <v>0.44630872483221479</v>
      </c>
      <c r="K498" s="72">
        <v>0.54026845637583898</v>
      </c>
      <c r="L498" s="72">
        <v>0</v>
      </c>
      <c r="M498" s="72">
        <v>1.3422818791946308E-2</v>
      </c>
      <c r="N498" s="72">
        <v>0.60738255033557043</v>
      </c>
      <c r="O498" s="72">
        <v>0</v>
      </c>
    </row>
    <row r="499" spans="2:15" x14ac:dyDescent="0.2">
      <c r="B499" s="72">
        <v>489</v>
      </c>
      <c r="C499" s="72">
        <v>2</v>
      </c>
      <c r="D499" s="72">
        <v>4.0523081510321441</v>
      </c>
      <c r="E499" s="72">
        <v>1.9434666869495878</v>
      </c>
      <c r="F499" s="72">
        <v>2.990495136241365</v>
      </c>
      <c r="G499" s="72">
        <v>0.79802955665024633</v>
      </c>
      <c r="H499" s="72">
        <v>0.12807881773399016</v>
      </c>
      <c r="I499" s="72">
        <v>7.3891625615763554E-2</v>
      </c>
      <c r="J499" s="72">
        <v>0.74876847290640391</v>
      </c>
      <c r="K499" s="72">
        <v>0.19211822660098521</v>
      </c>
      <c r="L499" s="72">
        <v>0</v>
      </c>
      <c r="M499" s="72">
        <v>5.9113300492610835E-2</v>
      </c>
      <c r="N499" s="72">
        <v>0.32758620689655171</v>
      </c>
      <c r="O499" s="72">
        <v>0</v>
      </c>
    </row>
    <row r="500" spans="2:15" x14ac:dyDescent="0.2">
      <c r="B500" s="72">
        <v>490</v>
      </c>
      <c r="C500" s="72">
        <v>2</v>
      </c>
      <c r="D500" s="72">
        <v>3.8415043932603514</v>
      </c>
      <c r="E500" s="72">
        <v>2.0756115491434075</v>
      </c>
      <c r="F500" s="72">
        <v>2.2778103176766726</v>
      </c>
      <c r="G500" s="72">
        <v>0.82269503546099287</v>
      </c>
      <c r="H500" s="72">
        <v>5.3191489361702128E-2</v>
      </c>
      <c r="I500" s="72">
        <v>0.12411347517730496</v>
      </c>
      <c r="J500" s="72">
        <v>0.54196217494089838</v>
      </c>
      <c r="K500" s="72">
        <v>0.43439716312056736</v>
      </c>
      <c r="L500" s="72">
        <v>0</v>
      </c>
      <c r="M500" s="72">
        <v>2.3640661938534278E-2</v>
      </c>
      <c r="N500" s="72">
        <v>0.4178486997635934</v>
      </c>
      <c r="O500" s="72">
        <v>0</v>
      </c>
    </row>
    <row r="501" spans="2:15" x14ac:dyDescent="0.2">
      <c r="B501" s="72">
        <v>491</v>
      </c>
      <c r="C501" s="72">
        <v>2</v>
      </c>
      <c r="D501" s="72">
        <v>4.6977052346940642</v>
      </c>
      <c r="E501" s="72">
        <v>2.7305952851755824</v>
      </c>
      <c r="F501" s="72">
        <v>3.3104772152565403</v>
      </c>
      <c r="G501" s="72">
        <v>0.75342465753424659</v>
      </c>
      <c r="H501" s="72">
        <v>0.19178082191780821</v>
      </c>
      <c r="I501" s="72">
        <v>5.4794520547945202E-2</v>
      </c>
      <c r="J501" s="72">
        <v>6.8493150684931503E-2</v>
      </c>
      <c r="K501" s="72">
        <v>0.93150684931506844</v>
      </c>
      <c r="L501" s="72">
        <v>0</v>
      </c>
      <c r="M501" s="72">
        <v>0</v>
      </c>
      <c r="N501" s="72">
        <v>1.3698630136986301E-2</v>
      </c>
      <c r="O501" s="72">
        <v>0</v>
      </c>
    </row>
    <row r="502" spans="2:15" x14ac:dyDescent="0.2">
      <c r="B502" s="72">
        <v>492</v>
      </c>
      <c r="C502" s="72">
        <v>3</v>
      </c>
      <c r="D502" s="72">
        <v>3.8830761323265444</v>
      </c>
      <c r="E502" s="72">
        <v>2.972519749913483</v>
      </c>
      <c r="F502" s="72">
        <v>2.3309541688993454</v>
      </c>
      <c r="G502" s="72">
        <v>0.85386221294363251</v>
      </c>
      <c r="H502" s="72">
        <v>2.5052192066805846E-2</v>
      </c>
      <c r="I502" s="72">
        <v>0.12108559498956159</v>
      </c>
      <c r="J502" s="72">
        <v>0.21294363256784968</v>
      </c>
      <c r="K502" s="72">
        <v>0.78705636743215035</v>
      </c>
      <c r="L502" s="72">
        <v>0</v>
      </c>
      <c r="M502" s="72">
        <v>0</v>
      </c>
      <c r="N502" s="72">
        <v>0.10647181628392484</v>
      </c>
      <c r="O502" s="72">
        <v>0</v>
      </c>
    </row>
    <row r="503" spans="2:15" x14ac:dyDescent="0.2">
      <c r="B503" s="72">
        <v>493</v>
      </c>
      <c r="C503" s="72">
        <v>3</v>
      </c>
      <c r="D503" s="72">
        <v>4.9995598695376549</v>
      </c>
      <c r="E503" s="72">
        <v>4.6863814845624781</v>
      </c>
      <c r="F503" s="72">
        <v>3.6350067770932162</v>
      </c>
      <c r="G503" s="72">
        <v>1</v>
      </c>
      <c r="H503" s="72">
        <v>0</v>
      </c>
      <c r="I503" s="72">
        <v>0</v>
      </c>
      <c r="J503" s="72">
        <v>1</v>
      </c>
      <c r="K503" s="72">
        <v>0</v>
      </c>
      <c r="L503" s="72">
        <v>0</v>
      </c>
      <c r="M503" s="72">
        <v>0</v>
      </c>
      <c r="N503" s="72">
        <v>1</v>
      </c>
      <c r="O503" s="72">
        <v>0</v>
      </c>
    </row>
    <row r="504" spans="2:15" x14ac:dyDescent="0.2">
      <c r="B504" s="72">
        <v>494</v>
      </c>
      <c r="C504" s="72">
        <v>3</v>
      </c>
      <c r="D504" s="72">
        <v>4.9419534976736932</v>
      </c>
      <c r="E504" s="72">
        <v>4.5566298972884569</v>
      </c>
      <c r="F504" s="72">
        <v>2.141532834126632</v>
      </c>
      <c r="G504" s="72">
        <v>1</v>
      </c>
      <c r="H504" s="72">
        <v>0</v>
      </c>
      <c r="I504" s="72">
        <v>0</v>
      </c>
      <c r="J504" s="72">
        <v>0</v>
      </c>
      <c r="K504" s="72">
        <v>1</v>
      </c>
      <c r="L504" s="72">
        <v>0</v>
      </c>
      <c r="M504" s="72">
        <v>0</v>
      </c>
      <c r="N504" s="72">
        <v>0.96799999999999997</v>
      </c>
      <c r="O504" s="72">
        <v>0</v>
      </c>
    </row>
    <row r="505" spans="2:15" x14ac:dyDescent="0.2">
      <c r="B505" s="72">
        <v>495</v>
      </c>
      <c r="C505" s="72">
        <v>2</v>
      </c>
      <c r="D505" s="72">
        <v>4.1868893867972856</v>
      </c>
      <c r="E505" s="72">
        <v>2.6309799296776877</v>
      </c>
      <c r="F505" s="72">
        <v>3.291945814253304</v>
      </c>
      <c r="G505" s="72">
        <v>0.81927710843373491</v>
      </c>
      <c r="H505" s="72">
        <v>9.3975903614457831E-2</v>
      </c>
      <c r="I505" s="72">
        <v>8.6746987951807228E-2</v>
      </c>
      <c r="J505" s="72">
        <v>0.88433734939759034</v>
      </c>
      <c r="K505" s="72">
        <v>0.11325301204819277</v>
      </c>
      <c r="L505" s="72">
        <v>2.4096385542168677E-3</v>
      </c>
      <c r="M505" s="72">
        <v>0</v>
      </c>
      <c r="N505" s="72">
        <v>0.36144578313253012</v>
      </c>
      <c r="O505" s="72">
        <v>2.4096385542168677E-3</v>
      </c>
    </row>
    <row r="506" spans="2:15" x14ac:dyDescent="0.2">
      <c r="B506" s="72">
        <v>496</v>
      </c>
      <c r="C506" s="72">
        <v>3</v>
      </c>
      <c r="D506" s="72">
        <v>4.0248114345405384</v>
      </c>
      <c r="E506" s="72">
        <v>4.1926097333949004</v>
      </c>
      <c r="F506" s="72">
        <v>3.5375112243242071</v>
      </c>
      <c r="G506" s="72">
        <v>0.96739130434782605</v>
      </c>
      <c r="H506" s="72">
        <v>0</v>
      </c>
      <c r="I506" s="72">
        <v>3.2608695652173912E-2</v>
      </c>
      <c r="J506" s="72">
        <v>0.97010869565217395</v>
      </c>
      <c r="K506" s="72">
        <v>2.9891304347826088E-2</v>
      </c>
      <c r="L506" s="72">
        <v>0</v>
      </c>
      <c r="M506" s="72">
        <v>0</v>
      </c>
      <c r="N506" s="72">
        <v>7.880434782608696E-2</v>
      </c>
      <c r="O506" s="72">
        <v>0</v>
      </c>
    </row>
    <row r="507" spans="2:15" x14ac:dyDescent="0.2">
      <c r="B507" s="72">
        <v>497</v>
      </c>
      <c r="C507" s="72">
        <v>3</v>
      </c>
      <c r="D507" s="72">
        <v>4.1680040614693912</v>
      </c>
      <c r="E507" s="72">
        <v>4.5956240306740037</v>
      </c>
      <c r="F507" s="72">
        <v>3.7918721836511518</v>
      </c>
      <c r="G507" s="72">
        <v>1</v>
      </c>
      <c r="H507" s="72">
        <v>0</v>
      </c>
      <c r="I507" s="72">
        <v>0</v>
      </c>
      <c r="J507" s="72">
        <v>1</v>
      </c>
      <c r="K507" s="72">
        <v>0</v>
      </c>
      <c r="L507" s="72">
        <v>0</v>
      </c>
      <c r="M507" s="72">
        <v>0</v>
      </c>
      <c r="N507" s="72">
        <v>0</v>
      </c>
      <c r="O507" s="72">
        <v>0</v>
      </c>
    </row>
    <row r="508" spans="2:15" x14ac:dyDescent="0.2">
      <c r="B508" s="72">
        <v>498</v>
      </c>
      <c r="C508" s="72">
        <v>3</v>
      </c>
      <c r="D508" s="72">
        <v>3.7294913522199882</v>
      </c>
      <c r="E508" s="72">
        <v>2.649077636751906</v>
      </c>
      <c r="F508" s="72">
        <v>2.6178501294477758</v>
      </c>
      <c r="G508" s="72">
        <v>0.8522286821705426</v>
      </c>
      <c r="H508" s="72">
        <v>1.937984496124031E-2</v>
      </c>
      <c r="I508" s="72">
        <v>0.12839147286821706</v>
      </c>
      <c r="J508" s="72">
        <v>0.67538759689922478</v>
      </c>
      <c r="K508" s="72">
        <v>0.27858527131782945</v>
      </c>
      <c r="L508" s="72">
        <v>2.9069767441860465E-2</v>
      </c>
      <c r="M508" s="72">
        <v>1.695736434108527E-2</v>
      </c>
      <c r="N508" s="72">
        <v>0.39970930232558138</v>
      </c>
      <c r="O508" s="72">
        <v>2.9069767441860465E-2</v>
      </c>
    </row>
    <row r="509" spans="2:15" x14ac:dyDescent="0.2">
      <c r="B509" s="72">
        <v>499</v>
      </c>
      <c r="C509" s="72">
        <v>3</v>
      </c>
      <c r="D509" s="72">
        <v>4.1669769168457655</v>
      </c>
      <c r="E509" s="72">
        <v>4.0138265128357968</v>
      </c>
      <c r="F509" s="72">
        <v>1.2344436302201649</v>
      </c>
      <c r="G509" s="72">
        <v>1</v>
      </c>
      <c r="H509" s="72">
        <v>0</v>
      </c>
      <c r="I509" s="72">
        <v>0</v>
      </c>
      <c r="J509" s="72">
        <v>0.12111468381564845</v>
      </c>
      <c r="K509" s="72">
        <v>0.87888531618435151</v>
      </c>
      <c r="L509" s="72">
        <v>0</v>
      </c>
      <c r="M509" s="72">
        <v>0</v>
      </c>
      <c r="N509" s="72">
        <v>0.62808145766345125</v>
      </c>
      <c r="O509" s="72">
        <v>0</v>
      </c>
    </row>
    <row r="510" spans="2:15" x14ac:dyDescent="0.2">
      <c r="B510" s="72">
        <v>500</v>
      </c>
      <c r="C510" s="72">
        <v>3</v>
      </c>
      <c r="D510" s="72">
        <v>3.5373823569623335</v>
      </c>
      <c r="E510" s="72">
        <v>3.4336721078361032</v>
      </c>
      <c r="F510" s="72">
        <v>0.73618612950682305</v>
      </c>
      <c r="G510" s="72">
        <v>0.98636363636363633</v>
      </c>
      <c r="H510" s="72">
        <v>1.3636363636363636E-2</v>
      </c>
      <c r="I510" s="72">
        <v>0</v>
      </c>
      <c r="J510" s="72">
        <v>0.18863636363636363</v>
      </c>
      <c r="K510" s="72">
        <v>0.57954545454545459</v>
      </c>
      <c r="L510" s="72">
        <v>6.8181818181818177E-2</v>
      </c>
      <c r="M510" s="72">
        <v>0.16363636363636364</v>
      </c>
      <c r="N510" s="72">
        <v>0.66136363636363638</v>
      </c>
      <c r="O510" s="72">
        <v>6.8181818181818177E-2</v>
      </c>
    </row>
    <row r="511" spans="2:15" x14ac:dyDescent="0.2">
      <c r="B511" s="72">
        <v>501</v>
      </c>
      <c r="C511" s="72">
        <v>1</v>
      </c>
      <c r="D511" s="72">
        <v>0.99906082691208664</v>
      </c>
      <c r="E511" s="72">
        <v>5.2243743051793707</v>
      </c>
      <c r="F511" s="72">
        <v>4.1966990848233534</v>
      </c>
      <c r="G511" s="72">
        <v>1</v>
      </c>
      <c r="H511" s="72">
        <v>0</v>
      </c>
      <c r="I511" s="72">
        <v>0</v>
      </c>
      <c r="J511" s="72">
        <v>0.15935334872979215</v>
      </c>
      <c r="K511" s="72">
        <v>0.14780600461893764</v>
      </c>
      <c r="L511" s="72">
        <v>0.69284064665127021</v>
      </c>
      <c r="M511" s="72">
        <v>0</v>
      </c>
      <c r="N511" s="72">
        <v>4.6189376443418015E-2</v>
      </c>
      <c r="O511" s="72">
        <v>0.69284064665127021</v>
      </c>
    </row>
    <row r="512" spans="2:15" x14ac:dyDescent="0.2">
      <c r="B512" s="72">
        <v>502</v>
      </c>
      <c r="C512" s="72">
        <v>2</v>
      </c>
      <c r="D512" s="72">
        <v>4.3042134515157686</v>
      </c>
      <c r="E512" s="72">
        <v>1.7116985343683047</v>
      </c>
      <c r="F512" s="72">
        <v>3.0276996346449465</v>
      </c>
      <c r="G512" s="72">
        <v>0.76020408163265307</v>
      </c>
      <c r="H512" s="72">
        <v>0.21428571428571427</v>
      </c>
      <c r="I512" s="72">
        <v>2.5510204081632654E-2</v>
      </c>
      <c r="J512" s="72">
        <v>0.51530612244897955</v>
      </c>
      <c r="K512" s="72">
        <v>0.48469387755102039</v>
      </c>
      <c r="L512" s="72">
        <v>0</v>
      </c>
      <c r="M512" s="72">
        <v>0</v>
      </c>
      <c r="N512" s="72">
        <v>0.20408163265306123</v>
      </c>
      <c r="O512" s="72">
        <v>0</v>
      </c>
    </row>
    <row r="513" spans="2:15" x14ac:dyDescent="0.2">
      <c r="B513" s="72">
        <v>503</v>
      </c>
      <c r="C513" s="72">
        <v>3</v>
      </c>
      <c r="D513" s="72">
        <v>4.7312130765893627</v>
      </c>
      <c r="E513" s="72">
        <v>3.7118069097659747</v>
      </c>
      <c r="F513" s="72">
        <v>2.2051662131637322</v>
      </c>
      <c r="G513" s="72">
        <v>0.89312977099236646</v>
      </c>
      <c r="H513" s="72">
        <v>0</v>
      </c>
      <c r="I513" s="72">
        <v>0.10687022900763359</v>
      </c>
      <c r="J513" s="72">
        <v>3.0534351145038167E-2</v>
      </c>
      <c r="K513" s="72">
        <v>0.96946564885496178</v>
      </c>
      <c r="L513" s="72">
        <v>0</v>
      </c>
      <c r="M513" s="72">
        <v>0</v>
      </c>
      <c r="N513" s="72">
        <v>0.82697201017811706</v>
      </c>
      <c r="O513" s="72">
        <v>0</v>
      </c>
    </row>
    <row r="514" spans="2:15" x14ac:dyDescent="0.2">
      <c r="B514" s="72">
        <v>504</v>
      </c>
      <c r="C514" s="72">
        <v>3</v>
      </c>
      <c r="D514" s="72">
        <v>4.2995130585534245</v>
      </c>
      <c r="E514" s="72">
        <v>3.4760090636073491</v>
      </c>
      <c r="F514" s="72">
        <v>1.2197208092205212</v>
      </c>
      <c r="G514" s="72">
        <v>0.9447004608294931</v>
      </c>
      <c r="H514" s="72">
        <v>5.5299539170506916E-2</v>
      </c>
      <c r="I514" s="72">
        <v>0</v>
      </c>
      <c r="J514" s="72">
        <v>0.16359447004608296</v>
      </c>
      <c r="K514" s="72">
        <v>0.83640552995391704</v>
      </c>
      <c r="L514" s="72">
        <v>0</v>
      </c>
      <c r="M514" s="72">
        <v>0</v>
      </c>
      <c r="N514" s="72">
        <v>0.77880184331797231</v>
      </c>
      <c r="O514" s="72">
        <v>0</v>
      </c>
    </row>
    <row r="515" spans="2:15" x14ac:dyDescent="0.2">
      <c r="B515" s="72">
        <v>505</v>
      </c>
      <c r="C515" s="72">
        <v>3</v>
      </c>
      <c r="D515" s="72">
        <v>3.6052738585205248</v>
      </c>
      <c r="E515" s="72">
        <v>3.8328215057757826</v>
      </c>
      <c r="F515" s="72">
        <v>2.330718478437698</v>
      </c>
      <c r="G515" s="72">
        <v>1</v>
      </c>
      <c r="H515" s="72">
        <v>0</v>
      </c>
      <c r="I515" s="72">
        <v>0</v>
      </c>
      <c r="J515" s="72">
        <v>0.73648648648648651</v>
      </c>
      <c r="K515" s="72">
        <v>0.26351351351351349</v>
      </c>
      <c r="L515" s="72">
        <v>0</v>
      </c>
      <c r="M515" s="72">
        <v>0</v>
      </c>
      <c r="N515" s="72">
        <v>0.27027027027027029</v>
      </c>
      <c r="O515" s="72">
        <v>0</v>
      </c>
    </row>
    <row r="516" spans="2:15" x14ac:dyDescent="0.2">
      <c r="B516" s="72">
        <v>506</v>
      </c>
      <c r="C516" s="72">
        <v>3</v>
      </c>
      <c r="D516" s="72">
        <v>4.9508924777382068</v>
      </c>
      <c r="E516" s="72">
        <v>4.6548168926469327</v>
      </c>
      <c r="F516" s="72">
        <v>3.6020128626118622</v>
      </c>
      <c r="G516" s="72">
        <v>1</v>
      </c>
      <c r="H516" s="72">
        <v>0</v>
      </c>
      <c r="I516" s="72">
        <v>0</v>
      </c>
      <c r="J516" s="72">
        <v>1</v>
      </c>
      <c r="K516" s="72">
        <v>0</v>
      </c>
      <c r="L516" s="72">
        <v>0</v>
      </c>
      <c r="M516" s="72">
        <v>0</v>
      </c>
      <c r="N516" s="72">
        <v>0.97206703910614523</v>
      </c>
      <c r="O516" s="72">
        <v>0</v>
      </c>
    </row>
    <row r="517" spans="2:15" x14ac:dyDescent="0.2">
      <c r="B517" s="72">
        <v>507</v>
      </c>
      <c r="C517" s="72">
        <v>3</v>
      </c>
      <c r="D517" s="72">
        <v>4.2907301956759518</v>
      </c>
      <c r="E517" s="72">
        <v>3.1624551349336265</v>
      </c>
      <c r="F517" s="72">
        <v>1.8093903227174217</v>
      </c>
      <c r="G517" s="72">
        <v>0.9</v>
      </c>
      <c r="H517" s="72">
        <v>0</v>
      </c>
      <c r="I517" s="72">
        <v>0.1</v>
      </c>
      <c r="J517" s="72">
        <v>0.4</v>
      </c>
      <c r="K517" s="72">
        <v>0.6</v>
      </c>
      <c r="L517" s="72">
        <v>0</v>
      </c>
      <c r="M517" s="72">
        <v>0</v>
      </c>
      <c r="N517" s="72">
        <v>0.9</v>
      </c>
      <c r="O517" s="72">
        <v>0</v>
      </c>
    </row>
    <row r="518" spans="2:15" x14ac:dyDescent="0.2">
      <c r="B518" s="72">
        <v>508</v>
      </c>
      <c r="C518" s="72">
        <v>3</v>
      </c>
      <c r="D518" s="72">
        <v>4.048568800531279</v>
      </c>
      <c r="E518" s="72">
        <v>2.5494506583943775</v>
      </c>
      <c r="F518" s="72">
        <v>1.1818487064230527</v>
      </c>
      <c r="G518" s="72">
        <v>0.8928571428571429</v>
      </c>
      <c r="H518" s="72">
        <v>0.10714285714285714</v>
      </c>
      <c r="I518" s="72">
        <v>0</v>
      </c>
      <c r="J518" s="72">
        <v>0.17857142857142858</v>
      </c>
      <c r="K518" s="72">
        <v>0.6785714285714286</v>
      </c>
      <c r="L518" s="72">
        <v>0</v>
      </c>
      <c r="M518" s="72">
        <v>0.14285714285714285</v>
      </c>
      <c r="N518" s="72">
        <v>0.6428571428571429</v>
      </c>
      <c r="O518" s="72">
        <v>0</v>
      </c>
    </row>
    <row r="519" spans="2:15" x14ac:dyDescent="0.2">
      <c r="B519" s="72">
        <v>509</v>
      </c>
      <c r="C519" s="72">
        <v>3</v>
      </c>
      <c r="D519" s="72">
        <v>3.7899105315339359</v>
      </c>
      <c r="E519" s="72">
        <v>2.8629275152310569</v>
      </c>
      <c r="F519" s="72">
        <v>1.4244692481239201</v>
      </c>
      <c r="G519" s="72">
        <v>0.94545454545454544</v>
      </c>
      <c r="H519" s="72">
        <v>5.4545454545454543E-2</v>
      </c>
      <c r="I519" s="72">
        <v>0</v>
      </c>
      <c r="J519" s="72">
        <v>0.38727272727272727</v>
      </c>
      <c r="K519" s="72">
        <v>0.35090909090909089</v>
      </c>
      <c r="L519" s="72">
        <v>0</v>
      </c>
      <c r="M519" s="72">
        <v>0.26181818181818184</v>
      </c>
      <c r="N519" s="72">
        <v>0.64</v>
      </c>
      <c r="O519" s="72">
        <v>0</v>
      </c>
    </row>
    <row r="520" spans="2:15" x14ac:dyDescent="0.2">
      <c r="B520" s="72">
        <v>510</v>
      </c>
      <c r="C520" s="72">
        <v>2</v>
      </c>
      <c r="D520" s="72">
        <v>6.0669840948397793</v>
      </c>
      <c r="E520" s="72">
        <v>2.8346316526710642</v>
      </c>
      <c r="F520" s="72">
        <v>5.094092481675732</v>
      </c>
      <c r="G520" s="72">
        <v>0.57002457002457008</v>
      </c>
      <c r="H520" s="72">
        <v>0.36117936117936117</v>
      </c>
      <c r="I520" s="72">
        <v>6.8796068796068796E-2</v>
      </c>
      <c r="J520" s="72">
        <v>0.28009828009828008</v>
      </c>
      <c r="K520" s="72">
        <v>0.71990171990171992</v>
      </c>
      <c r="L520" s="72">
        <v>0</v>
      </c>
      <c r="M520" s="72">
        <v>0</v>
      </c>
      <c r="N520" s="72">
        <v>0.13267813267813267</v>
      </c>
      <c r="O520" s="72">
        <v>0</v>
      </c>
    </row>
    <row r="521" spans="2:15" x14ac:dyDescent="0.2">
      <c r="B521" s="72">
        <v>511</v>
      </c>
      <c r="C521" s="72">
        <v>3</v>
      </c>
      <c r="D521" s="72">
        <v>3.8152679790432442</v>
      </c>
      <c r="E521" s="72">
        <v>4.2641832956191434</v>
      </c>
      <c r="F521" s="72">
        <v>3.220481362180073</v>
      </c>
      <c r="G521" s="72">
        <v>1</v>
      </c>
      <c r="H521" s="72">
        <v>0</v>
      </c>
      <c r="I521" s="72">
        <v>0</v>
      </c>
      <c r="J521" s="72">
        <v>0.8571428571428571</v>
      </c>
      <c r="K521" s="72">
        <v>0.14285714285714285</v>
      </c>
      <c r="L521" s="72">
        <v>0</v>
      </c>
      <c r="M521" s="72">
        <v>0</v>
      </c>
      <c r="N521" s="72">
        <v>0</v>
      </c>
      <c r="O521" s="72">
        <v>0</v>
      </c>
    </row>
    <row r="522" spans="2:15" x14ac:dyDescent="0.2">
      <c r="B522" s="72">
        <v>512</v>
      </c>
      <c r="C522" s="72">
        <v>3</v>
      </c>
      <c r="D522" s="72">
        <v>4.1280108054713534</v>
      </c>
      <c r="E522" s="72">
        <v>3.8025910597794597</v>
      </c>
      <c r="F522" s="72">
        <v>2.4046663963205908</v>
      </c>
      <c r="G522" s="72">
        <v>1</v>
      </c>
      <c r="H522" s="72">
        <v>0</v>
      </c>
      <c r="I522" s="72">
        <v>0</v>
      </c>
      <c r="J522" s="72">
        <v>0.30769230769230771</v>
      </c>
      <c r="K522" s="72">
        <v>0.23076923076923078</v>
      </c>
      <c r="L522" s="72">
        <v>0</v>
      </c>
      <c r="M522" s="72">
        <v>0.46153846153846156</v>
      </c>
      <c r="N522" s="72">
        <v>0.6</v>
      </c>
      <c r="O522" s="72">
        <v>0</v>
      </c>
    </row>
    <row r="523" spans="2:15" x14ac:dyDescent="0.2">
      <c r="B523" s="72">
        <v>513</v>
      </c>
      <c r="C523" s="72">
        <v>3</v>
      </c>
      <c r="D523" s="72">
        <v>4.4672884273942044</v>
      </c>
      <c r="E523" s="72">
        <v>3.5528941831284593</v>
      </c>
      <c r="F523" s="72">
        <v>1.4727774379659988</v>
      </c>
      <c r="G523" s="72">
        <v>0.93283582089552242</v>
      </c>
      <c r="H523" s="72">
        <v>4.4776119402985072E-2</v>
      </c>
      <c r="I523" s="72">
        <v>2.2388059701492536E-2</v>
      </c>
      <c r="J523" s="72">
        <v>0.11194029850746269</v>
      </c>
      <c r="K523" s="72">
        <v>0.88805970149253732</v>
      </c>
      <c r="L523" s="72">
        <v>0</v>
      </c>
      <c r="M523" s="72">
        <v>0</v>
      </c>
      <c r="N523" s="72">
        <v>0.84328358208955223</v>
      </c>
      <c r="O523" s="72">
        <v>0</v>
      </c>
    </row>
    <row r="524" spans="2:15" x14ac:dyDescent="0.2">
      <c r="B524" s="72">
        <v>514</v>
      </c>
      <c r="C524" s="72">
        <v>2</v>
      </c>
      <c r="D524" s="72">
        <v>4.3053397736986163</v>
      </c>
      <c r="E524" s="72">
        <v>1.9844138901536055</v>
      </c>
      <c r="F524" s="72">
        <v>3.4720834203786568</v>
      </c>
      <c r="G524" s="72">
        <v>0.75728155339805825</v>
      </c>
      <c r="H524" s="72">
        <v>0.18755516328331862</v>
      </c>
      <c r="I524" s="72">
        <v>5.5163283318623121E-2</v>
      </c>
      <c r="J524" s="72">
        <v>0.73742277140335388</v>
      </c>
      <c r="K524" s="72">
        <v>0.24051191526919682</v>
      </c>
      <c r="L524" s="72">
        <v>8.8261253309796991E-3</v>
      </c>
      <c r="M524" s="72">
        <v>1.323918799646955E-2</v>
      </c>
      <c r="N524" s="72">
        <v>0.15666372462488967</v>
      </c>
      <c r="O524" s="72">
        <v>0</v>
      </c>
    </row>
    <row r="525" spans="2:15" x14ac:dyDescent="0.2">
      <c r="B525" s="72">
        <v>515</v>
      </c>
      <c r="C525" s="72">
        <v>2</v>
      </c>
      <c r="D525" s="72">
        <v>6.0941741267982055</v>
      </c>
      <c r="E525" s="72">
        <v>3.0972851930088945</v>
      </c>
      <c r="F525" s="72">
        <v>5.0116940038997004</v>
      </c>
      <c r="G525" s="72">
        <v>0.61057692307692313</v>
      </c>
      <c r="H525" s="72">
        <v>0.38942307692307693</v>
      </c>
      <c r="I525" s="72">
        <v>0</v>
      </c>
      <c r="J525" s="72">
        <v>0.28846153846153844</v>
      </c>
      <c r="K525" s="72">
        <v>0.71153846153846156</v>
      </c>
      <c r="L525" s="72">
        <v>0</v>
      </c>
      <c r="M525" s="72">
        <v>0</v>
      </c>
      <c r="N525" s="72">
        <v>0.20192307692307693</v>
      </c>
      <c r="O525" s="72">
        <v>0</v>
      </c>
    </row>
    <row r="526" spans="2:15" x14ac:dyDescent="0.2">
      <c r="B526" s="72">
        <v>516</v>
      </c>
      <c r="C526" s="72">
        <v>3</v>
      </c>
      <c r="D526" s="72">
        <v>3.8079018627603625</v>
      </c>
      <c r="E526" s="72">
        <v>3.0173930252705685</v>
      </c>
      <c r="F526" s="72">
        <v>0.91056145414935763</v>
      </c>
      <c r="G526" s="72">
        <v>0.92021276595744683</v>
      </c>
      <c r="H526" s="72">
        <v>3.1914893617021274E-2</v>
      </c>
      <c r="I526" s="72">
        <v>4.7872340425531915E-2</v>
      </c>
      <c r="J526" s="72">
        <v>0.22074468085106383</v>
      </c>
      <c r="K526" s="72">
        <v>0.7792553191489362</v>
      </c>
      <c r="L526" s="72">
        <v>0</v>
      </c>
      <c r="M526" s="72">
        <v>0</v>
      </c>
      <c r="N526" s="72">
        <v>0.50531914893617025</v>
      </c>
      <c r="O526" s="72">
        <v>0</v>
      </c>
    </row>
    <row r="527" spans="2:15" x14ac:dyDescent="0.2">
      <c r="B527" s="72">
        <v>517</v>
      </c>
      <c r="C527" s="72">
        <v>2</v>
      </c>
      <c r="D527" s="72">
        <v>4.7628146157916333</v>
      </c>
      <c r="E527" s="72">
        <v>3.9960133138367153</v>
      </c>
      <c r="F527" s="72">
        <v>4.5780441419964806</v>
      </c>
      <c r="G527" s="72">
        <v>0.81366459627329191</v>
      </c>
      <c r="H527" s="72">
        <v>0</v>
      </c>
      <c r="I527" s="72">
        <v>0.18633540372670807</v>
      </c>
      <c r="J527" s="72">
        <v>1</v>
      </c>
      <c r="K527" s="72">
        <v>0</v>
      </c>
      <c r="L527" s="72">
        <v>0</v>
      </c>
      <c r="M527" s="72">
        <v>0</v>
      </c>
      <c r="N527" s="72">
        <v>1.8633540372670808E-2</v>
      </c>
      <c r="O527" s="72">
        <v>0</v>
      </c>
    </row>
    <row r="528" spans="2:15" x14ac:dyDescent="0.2">
      <c r="B528" s="72">
        <v>518</v>
      </c>
      <c r="C528" s="72">
        <v>2</v>
      </c>
      <c r="D528" s="72">
        <v>5.2678051292685177</v>
      </c>
      <c r="E528" s="72">
        <v>2.1888581794678115</v>
      </c>
      <c r="F528" s="72">
        <v>3.94748135184533</v>
      </c>
      <c r="G528" s="72">
        <v>0.65267175572519087</v>
      </c>
      <c r="H528" s="72">
        <v>0.12977099236641221</v>
      </c>
      <c r="I528" s="72">
        <v>0.21755725190839695</v>
      </c>
      <c r="J528" s="72">
        <v>0.34351145038167941</v>
      </c>
      <c r="K528" s="72">
        <v>0.59541984732824427</v>
      </c>
      <c r="L528" s="72">
        <v>0</v>
      </c>
      <c r="M528" s="72">
        <v>6.1068702290076333E-2</v>
      </c>
      <c r="N528" s="72">
        <v>0.60305343511450382</v>
      </c>
      <c r="O528" s="72">
        <v>0</v>
      </c>
    </row>
    <row r="529" spans="2:15" x14ac:dyDescent="0.2">
      <c r="B529" s="72">
        <v>519</v>
      </c>
      <c r="C529" s="72">
        <v>3</v>
      </c>
      <c r="D529" s="72">
        <v>4.3902012669233157</v>
      </c>
      <c r="E529" s="72">
        <v>4.2516825053756593</v>
      </c>
      <c r="F529" s="72">
        <v>3.055606070900271</v>
      </c>
      <c r="G529" s="72">
        <v>1</v>
      </c>
      <c r="H529" s="72">
        <v>0</v>
      </c>
      <c r="I529" s="72">
        <v>0</v>
      </c>
      <c r="J529" s="72">
        <v>0.92615384615384611</v>
      </c>
      <c r="K529" s="72">
        <v>7.3846153846153853E-2</v>
      </c>
      <c r="L529" s="72">
        <v>0</v>
      </c>
      <c r="M529" s="72">
        <v>0</v>
      </c>
      <c r="N529" s="72">
        <v>0.72</v>
      </c>
      <c r="O529" s="72">
        <v>0</v>
      </c>
    </row>
    <row r="530" spans="2:15" x14ac:dyDescent="0.2">
      <c r="B530" s="72">
        <v>520</v>
      </c>
      <c r="C530" s="72">
        <v>3</v>
      </c>
      <c r="D530" s="72">
        <v>2.2012832038696555</v>
      </c>
      <c r="E530" s="72">
        <v>3.9053155707279168</v>
      </c>
      <c r="F530" s="72">
        <v>1.7090544856177297</v>
      </c>
      <c r="G530" s="72">
        <v>1</v>
      </c>
      <c r="H530" s="72">
        <v>0</v>
      </c>
      <c r="I530" s="72">
        <v>0</v>
      </c>
      <c r="J530" s="72">
        <v>0.1777434312210201</v>
      </c>
      <c r="K530" s="72">
        <v>0.50695517774343124</v>
      </c>
      <c r="L530" s="72">
        <v>0.31530139103554866</v>
      </c>
      <c r="M530" s="72">
        <v>0</v>
      </c>
      <c r="N530" s="72">
        <v>0.49768160741885625</v>
      </c>
      <c r="O530" s="72">
        <v>0.31530139103554866</v>
      </c>
    </row>
    <row r="531" spans="2:15" x14ac:dyDescent="0.2">
      <c r="B531" s="72">
        <v>521</v>
      </c>
      <c r="C531" s="72">
        <v>3</v>
      </c>
      <c r="D531" s="72">
        <v>3.9573136222473821</v>
      </c>
      <c r="E531" s="72">
        <v>3.7919964454017574</v>
      </c>
      <c r="F531" s="72">
        <v>0.86941791315506078</v>
      </c>
      <c r="G531" s="72">
        <v>1</v>
      </c>
      <c r="H531" s="72">
        <v>0</v>
      </c>
      <c r="I531" s="72">
        <v>0</v>
      </c>
      <c r="J531" s="72">
        <v>0.25531914893617019</v>
      </c>
      <c r="K531" s="72">
        <v>0.74468085106382975</v>
      </c>
      <c r="L531" s="72">
        <v>0</v>
      </c>
      <c r="M531" s="72">
        <v>0</v>
      </c>
      <c r="N531" s="72">
        <v>0.64893617021276595</v>
      </c>
      <c r="O531" s="72">
        <v>0</v>
      </c>
    </row>
    <row r="532" spans="2:15" x14ac:dyDescent="0.2">
      <c r="B532" s="72">
        <v>522</v>
      </c>
      <c r="C532" s="72">
        <v>2</v>
      </c>
      <c r="D532" s="72">
        <v>3.9658087726487459</v>
      </c>
      <c r="E532" s="72">
        <v>2.613164045418197</v>
      </c>
      <c r="F532" s="72">
        <v>2.7424565264389935</v>
      </c>
      <c r="G532" s="72">
        <v>0.81481481481481477</v>
      </c>
      <c r="H532" s="72">
        <v>0.18518518518518517</v>
      </c>
      <c r="I532" s="72">
        <v>0</v>
      </c>
      <c r="J532" s="72">
        <v>0.18106995884773663</v>
      </c>
      <c r="K532" s="72">
        <v>0.75308641975308643</v>
      </c>
      <c r="L532" s="72">
        <v>6.584362139917696E-2</v>
      </c>
      <c r="M532" s="72">
        <v>0</v>
      </c>
      <c r="N532" s="72">
        <v>3.7037037037037035E-2</v>
      </c>
      <c r="O532" s="72">
        <v>6.584362139917696E-2</v>
      </c>
    </row>
    <row r="533" spans="2:15" x14ac:dyDescent="0.2">
      <c r="B533" s="72">
        <v>523</v>
      </c>
      <c r="C533" s="72">
        <v>3</v>
      </c>
      <c r="D533" s="72">
        <v>2.9220469154829334</v>
      </c>
      <c r="E533" s="72">
        <v>4.1019435435938885</v>
      </c>
      <c r="F533" s="72">
        <v>1.7230068786879089</v>
      </c>
      <c r="G533" s="72">
        <v>1</v>
      </c>
      <c r="H533" s="72">
        <v>0</v>
      </c>
      <c r="I533" s="72">
        <v>0</v>
      </c>
      <c r="J533" s="72">
        <v>0</v>
      </c>
      <c r="K533" s="72">
        <v>0.76086956521739135</v>
      </c>
      <c r="L533" s="72">
        <v>0.2391304347826087</v>
      </c>
      <c r="M533" s="72">
        <v>0</v>
      </c>
      <c r="N533" s="72">
        <v>0.40579710144927539</v>
      </c>
      <c r="O533" s="72">
        <v>0.2391304347826087</v>
      </c>
    </row>
    <row r="534" spans="2:15" x14ac:dyDescent="0.2">
      <c r="B534" s="72">
        <v>524</v>
      </c>
      <c r="C534" s="72">
        <v>3</v>
      </c>
      <c r="D534" s="72">
        <v>5.5569594285688426</v>
      </c>
      <c r="E534" s="72">
        <v>4.9788995625417751</v>
      </c>
      <c r="F534" s="72">
        <v>4.108481588483877</v>
      </c>
      <c r="G534" s="72">
        <v>1</v>
      </c>
      <c r="H534" s="72">
        <v>0</v>
      </c>
      <c r="I534" s="72">
        <v>0</v>
      </c>
      <c r="J534" s="72">
        <v>0.11881188118811881</v>
      </c>
      <c r="K534" s="72">
        <v>0.12376237623762376</v>
      </c>
      <c r="L534" s="72">
        <v>0</v>
      </c>
      <c r="M534" s="72">
        <v>0.75742574257425743</v>
      </c>
      <c r="N534" s="72">
        <v>0.9356435643564357</v>
      </c>
      <c r="O534" s="72">
        <v>0</v>
      </c>
    </row>
    <row r="535" spans="2:15" x14ac:dyDescent="0.2">
      <c r="B535" s="72">
        <v>525</v>
      </c>
      <c r="C535" s="72">
        <v>3</v>
      </c>
      <c r="D535" s="72">
        <v>4.9475287205058294</v>
      </c>
      <c r="E535" s="72">
        <v>3.4962389751818423</v>
      </c>
      <c r="F535" s="72">
        <v>2.1796654750789752</v>
      </c>
      <c r="G535" s="72">
        <v>0.88571428571428568</v>
      </c>
      <c r="H535" s="72">
        <v>0.11428571428571428</v>
      </c>
      <c r="I535" s="72">
        <v>0</v>
      </c>
      <c r="J535" s="72">
        <v>6.6666666666666666E-2</v>
      </c>
      <c r="K535" s="72">
        <v>0.93333333333333335</v>
      </c>
      <c r="L535" s="72">
        <v>0</v>
      </c>
      <c r="M535" s="72">
        <v>0</v>
      </c>
      <c r="N535" s="72">
        <v>0.97460317460317458</v>
      </c>
      <c r="O535" s="72">
        <v>0</v>
      </c>
    </row>
    <row r="536" spans="2:15" x14ac:dyDescent="0.2">
      <c r="B536" s="72">
        <v>526</v>
      </c>
      <c r="C536" s="72">
        <v>3</v>
      </c>
      <c r="D536" s="72">
        <v>2.7124852132869153</v>
      </c>
      <c r="E536" s="72">
        <v>3.9520433267622579</v>
      </c>
      <c r="F536" s="72">
        <v>1.5493760797256277</v>
      </c>
      <c r="G536" s="72">
        <v>1</v>
      </c>
      <c r="H536" s="72">
        <v>0</v>
      </c>
      <c r="I536" s="72">
        <v>0</v>
      </c>
      <c r="J536" s="72">
        <v>0.11522048364153627</v>
      </c>
      <c r="K536" s="72">
        <v>0.60881934566145091</v>
      </c>
      <c r="L536" s="72">
        <v>0.27596017069701279</v>
      </c>
      <c r="M536" s="72">
        <v>0</v>
      </c>
      <c r="N536" s="72">
        <v>0.60881934566145091</v>
      </c>
      <c r="O536" s="72">
        <v>0.27596017069701279</v>
      </c>
    </row>
    <row r="537" spans="2:15" x14ac:dyDescent="0.2">
      <c r="B537" s="72">
        <v>527</v>
      </c>
      <c r="C537" s="72">
        <v>3</v>
      </c>
      <c r="D537" s="72">
        <v>4.2303730993088609</v>
      </c>
      <c r="E537" s="72">
        <v>2.848877678571863</v>
      </c>
      <c r="F537" s="72">
        <v>1.5890593741586581</v>
      </c>
      <c r="G537" s="72">
        <v>0.91634132738427221</v>
      </c>
      <c r="H537" s="72">
        <v>8.3658672615727833E-2</v>
      </c>
      <c r="I537" s="72">
        <v>0</v>
      </c>
      <c r="J537" s="72">
        <v>0.19408812046848856</v>
      </c>
      <c r="K537" s="72">
        <v>0.51589514779698831</v>
      </c>
      <c r="L537" s="72">
        <v>0</v>
      </c>
      <c r="M537" s="72">
        <v>0.29001673173452314</v>
      </c>
      <c r="N537" s="72">
        <v>0.81037367540435024</v>
      </c>
      <c r="O537" s="72">
        <v>0</v>
      </c>
    </row>
    <row r="538" spans="2:15" x14ac:dyDescent="0.2">
      <c r="B538" s="72">
        <v>528</v>
      </c>
      <c r="C538" s="72">
        <v>3</v>
      </c>
      <c r="D538" s="72">
        <v>4.1826319711422144</v>
      </c>
      <c r="E538" s="72">
        <v>4.1414369181174555</v>
      </c>
      <c r="F538" s="72">
        <v>1.5191877125882045</v>
      </c>
      <c r="G538" s="72">
        <v>1</v>
      </c>
      <c r="H538" s="72">
        <v>0</v>
      </c>
      <c r="I538" s="72">
        <v>0</v>
      </c>
      <c r="J538" s="72">
        <v>4.8484848484848485E-2</v>
      </c>
      <c r="K538" s="72">
        <v>0.95151515151515154</v>
      </c>
      <c r="L538" s="72">
        <v>0</v>
      </c>
      <c r="M538" s="72">
        <v>0</v>
      </c>
      <c r="N538" s="72">
        <v>0.48484848484848486</v>
      </c>
      <c r="O538" s="72">
        <v>0</v>
      </c>
    </row>
    <row r="539" spans="2:15" x14ac:dyDescent="0.2">
      <c r="B539" s="72">
        <v>529</v>
      </c>
      <c r="C539" s="72">
        <v>3</v>
      </c>
      <c r="D539" s="72">
        <v>3.5367492555029156</v>
      </c>
      <c r="E539" s="72">
        <v>3.2758257683104697</v>
      </c>
      <c r="F539" s="72">
        <v>0.67658468004901273</v>
      </c>
      <c r="G539" s="72">
        <v>0.96414342629482075</v>
      </c>
      <c r="H539" s="72">
        <v>3.5856573705179286E-2</v>
      </c>
      <c r="I539" s="72">
        <v>0</v>
      </c>
      <c r="J539" s="72">
        <v>0.15537848605577689</v>
      </c>
      <c r="K539" s="72">
        <v>0.71314741035856577</v>
      </c>
      <c r="L539" s="72">
        <v>3.5856573705179286E-2</v>
      </c>
      <c r="M539" s="72">
        <v>9.5617529880478086E-2</v>
      </c>
      <c r="N539" s="72">
        <v>0.44023904382470119</v>
      </c>
      <c r="O539" s="72">
        <v>3.5856573705179286E-2</v>
      </c>
    </row>
    <row r="540" spans="2:15" x14ac:dyDescent="0.2">
      <c r="B540" s="72">
        <v>530</v>
      </c>
      <c r="C540" s="72">
        <v>3</v>
      </c>
      <c r="D540" s="72">
        <v>4.5780558713482353</v>
      </c>
      <c r="E540" s="72">
        <v>4.2055252387530437</v>
      </c>
      <c r="F540" s="72">
        <v>1.6306970755309413</v>
      </c>
      <c r="G540" s="72">
        <v>1</v>
      </c>
      <c r="H540" s="72">
        <v>0</v>
      </c>
      <c r="I540" s="72">
        <v>0</v>
      </c>
      <c r="J540" s="72">
        <v>0.14285714285714285</v>
      </c>
      <c r="K540" s="72">
        <v>0.8571428571428571</v>
      </c>
      <c r="L540" s="72">
        <v>0</v>
      </c>
      <c r="M540" s="72">
        <v>0</v>
      </c>
      <c r="N540" s="72">
        <v>0.9285714285714286</v>
      </c>
      <c r="O540" s="72">
        <v>0</v>
      </c>
    </row>
    <row r="541" spans="2:15" x14ac:dyDescent="0.2">
      <c r="B541" s="72">
        <v>531</v>
      </c>
      <c r="C541" s="72">
        <v>2</v>
      </c>
      <c r="D541" s="72">
        <v>7.2930495147457925</v>
      </c>
      <c r="E541" s="72">
        <v>3.8274892453138216</v>
      </c>
      <c r="F541" s="72">
        <v>6.2800364519782219</v>
      </c>
      <c r="G541" s="72">
        <v>0.46666666666666667</v>
      </c>
      <c r="H541" s="72">
        <v>0.46</v>
      </c>
      <c r="I541" s="72">
        <v>7.3333333333333334E-2</v>
      </c>
      <c r="J541" s="72">
        <v>0.29333333333333333</v>
      </c>
      <c r="K541" s="72">
        <v>0.70666666666666667</v>
      </c>
      <c r="L541" s="72">
        <v>0</v>
      </c>
      <c r="M541" s="72">
        <v>0</v>
      </c>
      <c r="N541" s="72">
        <v>0.44</v>
      </c>
      <c r="O541" s="72">
        <v>0</v>
      </c>
    </row>
    <row r="542" spans="2:15" x14ac:dyDescent="0.2">
      <c r="B542" s="72">
        <v>532</v>
      </c>
      <c r="C542" s="72">
        <v>2</v>
      </c>
      <c r="D542" s="72">
        <v>4.9780638570383493</v>
      </c>
      <c r="E542" s="72">
        <v>4.8249830434561529</v>
      </c>
      <c r="F542" s="72">
        <v>5.8466714911293893</v>
      </c>
      <c r="G542" s="72">
        <v>0.66355140186915884</v>
      </c>
      <c r="H542" s="72">
        <v>0</v>
      </c>
      <c r="I542" s="72">
        <v>0.3364485981308411</v>
      </c>
      <c r="J542" s="72">
        <v>0.30841121495327101</v>
      </c>
      <c r="K542" s="72">
        <v>0.18691588785046728</v>
      </c>
      <c r="L542" s="72">
        <v>0.50467289719626163</v>
      </c>
      <c r="M542" s="72">
        <v>0</v>
      </c>
      <c r="N542" s="72">
        <v>0.46728971962616822</v>
      </c>
      <c r="O542" s="72">
        <v>0.50467289719626163</v>
      </c>
    </row>
    <row r="543" spans="2:15" x14ac:dyDescent="0.2">
      <c r="B543" s="72">
        <v>533</v>
      </c>
      <c r="C543" s="72">
        <v>3</v>
      </c>
      <c r="D543" s="72">
        <v>3.5684233483047816</v>
      </c>
      <c r="E543" s="72">
        <v>3.4979387837187552</v>
      </c>
      <c r="F543" s="72">
        <v>0.75150893034697297</v>
      </c>
      <c r="G543" s="72">
        <v>0.98763736263736268</v>
      </c>
      <c r="H543" s="72">
        <v>1.2362637362637362E-2</v>
      </c>
      <c r="I543" s="72">
        <v>0</v>
      </c>
      <c r="J543" s="72">
        <v>0.33791208791208793</v>
      </c>
      <c r="K543" s="72">
        <v>0.65384615384615385</v>
      </c>
      <c r="L543" s="72">
        <v>8.241758241758242E-3</v>
      </c>
      <c r="M543" s="72">
        <v>0</v>
      </c>
      <c r="N543" s="72">
        <v>0.44780219780219782</v>
      </c>
      <c r="O543" s="72">
        <v>8.241758241758242E-3</v>
      </c>
    </row>
    <row r="544" spans="2:15" x14ac:dyDescent="0.2">
      <c r="B544" s="72">
        <v>534</v>
      </c>
      <c r="C544" s="72">
        <v>3</v>
      </c>
      <c r="D544" s="72">
        <v>4.9976369521106294</v>
      </c>
      <c r="E544" s="72">
        <v>4.5934036397590194</v>
      </c>
      <c r="F544" s="72">
        <v>2.2041792227777735</v>
      </c>
      <c r="G544" s="72">
        <v>1</v>
      </c>
      <c r="H544" s="72">
        <v>0</v>
      </c>
      <c r="I544" s="72">
        <v>0</v>
      </c>
      <c r="J544" s="72">
        <v>0</v>
      </c>
      <c r="K544" s="72">
        <v>1</v>
      </c>
      <c r="L544" s="72">
        <v>0</v>
      </c>
      <c r="M544" s="72">
        <v>0</v>
      </c>
      <c r="N544" s="72">
        <v>1</v>
      </c>
      <c r="O544" s="72">
        <v>0</v>
      </c>
    </row>
    <row r="545" spans="2:15" x14ac:dyDescent="0.2">
      <c r="B545" s="72">
        <v>535</v>
      </c>
      <c r="C545" s="72">
        <v>3</v>
      </c>
      <c r="D545" s="72">
        <v>3.5471618622357766</v>
      </c>
      <c r="E545" s="72">
        <v>2.1977560920161463</v>
      </c>
      <c r="F545" s="72">
        <v>1.7808834684147394</v>
      </c>
      <c r="G545" s="72">
        <v>0.84210526315789469</v>
      </c>
      <c r="H545" s="72">
        <v>6.3157894736842107E-2</v>
      </c>
      <c r="I545" s="72">
        <v>9.4736842105263161E-2</v>
      </c>
      <c r="J545" s="72">
        <v>0.33157894736842103</v>
      </c>
      <c r="K545" s="72">
        <v>0.63684210526315788</v>
      </c>
      <c r="L545" s="72">
        <v>3.1578947368421054E-2</v>
      </c>
      <c r="M545" s="72">
        <v>0</v>
      </c>
      <c r="N545" s="72">
        <v>0.29473684210526313</v>
      </c>
      <c r="O545" s="72">
        <v>3.1578947368421054E-2</v>
      </c>
    </row>
    <row r="546" spans="2:15" x14ac:dyDescent="0.2">
      <c r="B546" s="72">
        <v>536</v>
      </c>
      <c r="C546" s="72">
        <v>3</v>
      </c>
      <c r="D546" s="72">
        <v>4.0660832347806535</v>
      </c>
      <c r="E546" s="72">
        <v>3.8312983086009127</v>
      </c>
      <c r="F546" s="72">
        <v>0.9788602600055335</v>
      </c>
      <c r="G546" s="72">
        <v>1</v>
      </c>
      <c r="H546" s="72">
        <v>0</v>
      </c>
      <c r="I546" s="72">
        <v>0</v>
      </c>
      <c r="J546" s="72">
        <v>0.26530612244897961</v>
      </c>
      <c r="K546" s="72">
        <v>0.73469387755102045</v>
      </c>
      <c r="L546" s="72">
        <v>0</v>
      </c>
      <c r="M546" s="72">
        <v>0</v>
      </c>
      <c r="N546" s="72">
        <v>0.73469387755102045</v>
      </c>
      <c r="O546" s="72">
        <v>0</v>
      </c>
    </row>
    <row r="547" spans="2:15" x14ac:dyDescent="0.2">
      <c r="B547" s="72">
        <v>537</v>
      </c>
      <c r="C547" s="72">
        <v>1</v>
      </c>
      <c r="D547" s="72">
        <v>0.94730630333415655</v>
      </c>
      <c r="E547" s="72">
        <v>4.7452998858395574</v>
      </c>
      <c r="F547" s="72">
        <v>3.4258074506091281</v>
      </c>
      <c r="G547" s="72">
        <v>1</v>
      </c>
      <c r="H547" s="72">
        <v>0</v>
      </c>
      <c r="I547" s="72">
        <v>0</v>
      </c>
      <c r="J547" s="72">
        <v>0.13333333333333333</v>
      </c>
      <c r="K547" s="72">
        <v>0.26666666666666666</v>
      </c>
      <c r="L547" s="72">
        <v>0.6</v>
      </c>
      <c r="M547" s="72">
        <v>0</v>
      </c>
      <c r="N547" s="72">
        <v>0.26666666666666666</v>
      </c>
      <c r="O547" s="72">
        <v>0.6</v>
      </c>
    </row>
    <row r="548" spans="2:15" x14ac:dyDescent="0.2">
      <c r="B548" s="72">
        <v>538</v>
      </c>
      <c r="C548" s="72">
        <v>3</v>
      </c>
      <c r="D548" s="72">
        <v>3.7434913814410349</v>
      </c>
      <c r="E548" s="72">
        <v>3.4461683655609052</v>
      </c>
      <c r="F548" s="72">
        <v>0.90158908076363387</v>
      </c>
      <c r="G548" s="72">
        <v>0.96399999999999997</v>
      </c>
      <c r="H548" s="72">
        <v>3.5999999999999997E-2</v>
      </c>
      <c r="I548" s="72">
        <v>0</v>
      </c>
      <c r="J548" s="72">
        <v>8.4000000000000005E-2</v>
      </c>
      <c r="K548" s="72">
        <v>0.748</v>
      </c>
      <c r="L548" s="72">
        <v>7.1999999999999995E-2</v>
      </c>
      <c r="M548" s="72">
        <v>9.6000000000000002E-2</v>
      </c>
      <c r="N548" s="72">
        <v>0.66400000000000003</v>
      </c>
      <c r="O548" s="72">
        <v>7.1999999999999995E-2</v>
      </c>
    </row>
    <row r="549" spans="2:15" x14ac:dyDescent="0.2">
      <c r="B549" s="72">
        <v>539</v>
      </c>
      <c r="C549" s="72">
        <v>3</v>
      </c>
      <c r="D549" s="72">
        <v>4.8446593774188509</v>
      </c>
      <c r="E549" s="72">
        <v>4.1889570220231773</v>
      </c>
      <c r="F549" s="72">
        <v>1.9735710983272698</v>
      </c>
      <c r="G549" s="72">
        <v>0.967741935483871</v>
      </c>
      <c r="H549" s="72">
        <v>3.2258064516129031E-2</v>
      </c>
      <c r="I549" s="72">
        <v>0</v>
      </c>
      <c r="J549" s="72">
        <v>2.1505376344086023E-2</v>
      </c>
      <c r="K549" s="72">
        <v>0.978494623655914</v>
      </c>
      <c r="L549" s="72">
        <v>0</v>
      </c>
      <c r="M549" s="72">
        <v>0</v>
      </c>
      <c r="N549" s="72">
        <v>0.94623655913978499</v>
      </c>
      <c r="O549" s="72">
        <v>0</v>
      </c>
    </row>
    <row r="550" spans="2:15" x14ac:dyDescent="0.2">
      <c r="B550" s="72">
        <v>540</v>
      </c>
      <c r="C550" s="72">
        <v>3</v>
      </c>
      <c r="D550" s="72">
        <v>4.0225786563432377</v>
      </c>
      <c r="E550" s="72">
        <v>4.261477161195617</v>
      </c>
      <c r="F550" s="72">
        <v>1.9990948231412387</v>
      </c>
      <c r="G550" s="72">
        <v>1</v>
      </c>
      <c r="H550" s="72">
        <v>0</v>
      </c>
      <c r="I550" s="72">
        <v>0</v>
      </c>
      <c r="J550" s="72">
        <v>4.7430830039525688E-2</v>
      </c>
      <c r="K550" s="72">
        <v>0.95256916996047436</v>
      </c>
      <c r="L550" s="72">
        <v>0</v>
      </c>
      <c r="M550" s="72">
        <v>0</v>
      </c>
      <c r="N550" s="72">
        <v>0.14229249011857709</v>
      </c>
      <c r="O550" s="72">
        <v>0</v>
      </c>
    </row>
    <row r="551" spans="2:15" x14ac:dyDescent="0.2">
      <c r="B551" s="72">
        <v>541</v>
      </c>
      <c r="C551" s="72">
        <v>3</v>
      </c>
      <c r="D551" s="72">
        <v>3.5467345219712727</v>
      </c>
      <c r="E551" s="72">
        <v>3.2508443082277969</v>
      </c>
      <c r="F551" s="72">
        <v>0.83999959272958236</v>
      </c>
      <c r="G551" s="72">
        <v>0.96341463414634143</v>
      </c>
      <c r="H551" s="72">
        <v>0</v>
      </c>
      <c r="I551" s="72">
        <v>3.6585365853658534E-2</v>
      </c>
      <c r="J551" s="72">
        <v>0.40243902439024393</v>
      </c>
      <c r="K551" s="72">
        <v>0.59756097560975607</v>
      </c>
      <c r="L551" s="72">
        <v>0</v>
      </c>
      <c r="M551" s="72">
        <v>0</v>
      </c>
      <c r="N551" s="72">
        <v>0.47560975609756095</v>
      </c>
      <c r="O551" s="72">
        <v>0</v>
      </c>
    </row>
    <row r="552" spans="2:15" x14ac:dyDescent="0.2">
      <c r="B552" s="72">
        <v>542</v>
      </c>
      <c r="C552" s="72">
        <v>2</v>
      </c>
      <c r="D552" s="72">
        <v>4.4565771223676833</v>
      </c>
      <c r="E552" s="72">
        <v>1.3916385192669256</v>
      </c>
      <c r="F552" s="72">
        <v>3.2001417925941125</v>
      </c>
      <c r="G552" s="72">
        <v>0.74415666456096019</v>
      </c>
      <c r="H552" s="72">
        <v>0.23689197725837019</v>
      </c>
      <c r="I552" s="72">
        <v>1.8951358180669616E-2</v>
      </c>
      <c r="J552" s="72">
        <v>0.49147188881869869</v>
      </c>
      <c r="K552" s="72">
        <v>0.38534428300694884</v>
      </c>
      <c r="L552" s="72">
        <v>0</v>
      </c>
      <c r="M552" s="72">
        <v>0.1231838281743525</v>
      </c>
      <c r="N552" s="72">
        <v>0.28111181301326593</v>
      </c>
      <c r="O552" s="72">
        <v>0</v>
      </c>
    </row>
    <row r="553" spans="2:15" x14ac:dyDescent="0.2">
      <c r="B553" s="72">
        <v>543</v>
      </c>
      <c r="C553" s="72">
        <v>3</v>
      </c>
      <c r="D553" s="72">
        <v>2.4843418236760839</v>
      </c>
      <c r="E553" s="72">
        <v>3.7317278032924284</v>
      </c>
      <c r="F553" s="72">
        <v>1.3034997918117155</v>
      </c>
      <c r="G553" s="72">
        <v>1</v>
      </c>
      <c r="H553" s="72">
        <v>0</v>
      </c>
      <c r="I553" s="72">
        <v>0</v>
      </c>
      <c r="J553" s="72">
        <v>0.23044397463002114</v>
      </c>
      <c r="K553" s="72">
        <v>0.55391120507399583</v>
      </c>
      <c r="L553" s="72">
        <v>0.21564482029598309</v>
      </c>
      <c r="M553" s="72">
        <v>0</v>
      </c>
      <c r="N553" s="72">
        <v>0.39534883720930231</v>
      </c>
      <c r="O553" s="72">
        <v>0.21564482029598309</v>
      </c>
    </row>
    <row r="554" spans="2:15" x14ac:dyDescent="0.2">
      <c r="B554" s="72">
        <v>544</v>
      </c>
      <c r="C554" s="72">
        <v>3</v>
      </c>
      <c r="D554" s="72">
        <v>3.4278648044659179</v>
      </c>
      <c r="E554" s="72">
        <v>2.7177383070198955</v>
      </c>
      <c r="F554" s="72">
        <v>1.8350877098949256</v>
      </c>
      <c r="G554" s="72">
        <v>0.90937996820349765</v>
      </c>
      <c r="H554" s="72">
        <v>3.8155802861685212E-2</v>
      </c>
      <c r="I554" s="72">
        <v>5.246422893481717E-2</v>
      </c>
      <c r="J554" s="72">
        <v>0.60413354531001595</v>
      </c>
      <c r="K554" s="72">
        <v>0.37519872813990462</v>
      </c>
      <c r="L554" s="72">
        <v>0</v>
      </c>
      <c r="M554" s="72">
        <v>2.066772655007949E-2</v>
      </c>
      <c r="N554" s="72">
        <v>0.28298887122416533</v>
      </c>
      <c r="O554" s="72">
        <v>0</v>
      </c>
    </row>
    <row r="555" spans="2:15" x14ac:dyDescent="0.2">
      <c r="B555" s="72">
        <v>545</v>
      </c>
      <c r="C555" s="72">
        <v>2</v>
      </c>
      <c r="D555" s="72">
        <v>7.4101549958427704</v>
      </c>
      <c r="E555" s="72">
        <v>4.4621196718867608</v>
      </c>
      <c r="F555" s="72">
        <v>6.538808607330453</v>
      </c>
      <c r="G555" s="72">
        <v>0.48408710217755446</v>
      </c>
      <c r="H555" s="72">
        <v>0.46566164154103851</v>
      </c>
      <c r="I555" s="72">
        <v>5.0251256281407038E-2</v>
      </c>
      <c r="J555" s="72">
        <v>6.030150753768844E-2</v>
      </c>
      <c r="K555" s="72">
        <v>0.93969849246231152</v>
      </c>
      <c r="L555" s="72">
        <v>0</v>
      </c>
      <c r="M555" s="72">
        <v>0</v>
      </c>
      <c r="N555" s="72">
        <v>1.507537688442211E-2</v>
      </c>
      <c r="O555" s="72">
        <v>0</v>
      </c>
    </row>
    <row r="556" spans="2:15" x14ac:dyDescent="0.2">
      <c r="B556" s="72">
        <v>546</v>
      </c>
      <c r="C556" s="72">
        <v>3</v>
      </c>
      <c r="D556" s="72">
        <v>4.6802691063228989</v>
      </c>
      <c r="E556" s="72">
        <v>4.3180790806124243</v>
      </c>
      <c r="F556" s="72">
        <v>1.7817724283177063</v>
      </c>
      <c r="G556" s="72">
        <v>1</v>
      </c>
      <c r="H556" s="72">
        <v>0</v>
      </c>
      <c r="I556" s="72">
        <v>0</v>
      </c>
      <c r="J556" s="72">
        <v>8.1041968162083936E-2</v>
      </c>
      <c r="K556" s="72">
        <v>0.91895803183791602</v>
      </c>
      <c r="L556" s="72">
        <v>0</v>
      </c>
      <c r="M556" s="72">
        <v>0</v>
      </c>
      <c r="N556" s="72">
        <v>0.91895803183791602</v>
      </c>
      <c r="O556" s="72">
        <v>0</v>
      </c>
    </row>
    <row r="557" spans="2:15" x14ac:dyDescent="0.2">
      <c r="B557" s="72">
        <v>547</v>
      </c>
      <c r="C557" s="72">
        <v>3</v>
      </c>
      <c r="D557" s="72">
        <v>3.747746264365555</v>
      </c>
      <c r="E557" s="72">
        <v>3.9218315196102522</v>
      </c>
      <c r="F557" s="72">
        <v>1.9991157158855362</v>
      </c>
      <c r="G557" s="72">
        <v>0.95945945945945943</v>
      </c>
      <c r="H557" s="72">
        <v>0</v>
      </c>
      <c r="I557" s="72">
        <v>4.0540540540540543E-2</v>
      </c>
      <c r="J557" s="72">
        <v>4.0540540540540543E-2</v>
      </c>
      <c r="K557" s="72">
        <v>0.91891891891891897</v>
      </c>
      <c r="L557" s="72">
        <v>4.0540540540540543E-2</v>
      </c>
      <c r="M557" s="72">
        <v>0</v>
      </c>
      <c r="N557" s="72">
        <v>0.10810810810810811</v>
      </c>
      <c r="O557" s="72">
        <v>4.0540540540540543E-2</v>
      </c>
    </row>
    <row r="558" spans="2:15" x14ac:dyDescent="0.2">
      <c r="B558" s="72">
        <v>548</v>
      </c>
      <c r="C558" s="72">
        <v>3</v>
      </c>
      <c r="D558" s="72">
        <v>4.5112837765650564</v>
      </c>
      <c r="E558" s="72">
        <v>3.6648982918309758</v>
      </c>
      <c r="F558" s="72">
        <v>1.6889738594447237</v>
      </c>
      <c r="G558" s="72">
        <v>0.93023255813953487</v>
      </c>
      <c r="H558" s="72">
        <v>0</v>
      </c>
      <c r="I558" s="72">
        <v>6.9767441860465115E-2</v>
      </c>
      <c r="J558" s="72">
        <v>0.13953488372093023</v>
      </c>
      <c r="K558" s="72">
        <v>0.86046511627906974</v>
      </c>
      <c r="L558" s="72">
        <v>0</v>
      </c>
      <c r="M558" s="72">
        <v>0</v>
      </c>
      <c r="N558" s="72">
        <v>0.89534883720930236</v>
      </c>
      <c r="O558" s="72">
        <v>0</v>
      </c>
    </row>
    <row r="559" spans="2:15" x14ac:dyDescent="0.2">
      <c r="B559" s="72">
        <v>549</v>
      </c>
      <c r="C559" s="72">
        <v>3</v>
      </c>
      <c r="D559" s="72">
        <v>2.3545889884849069</v>
      </c>
      <c r="E559" s="72">
        <v>3.5884823130440093</v>
      </c>
      <c r="F559" s="72">
        <v>1.3857553898954178</v>
      </c>
      <c r="G559" s="72">
        <v>0.9806034482758621</v>
      </c>
      <c r="H559" s="72">
        <v>1.9396551724137932E-2</v>
      </c>
      <c r="I559" s="72">
        <v>0</v>
      </c>
      <c r="J559" s="72">
        <v>0.19181034482758622</v>
      </c>
      <c r="K559" s="72">
        <v>0.5625</v>
      </c>
      <c r="L559" s="72">
        <v>0.24568965517241378</v>
      </c>
      <c r="M559" s="72">
        <v>0</v>
      </c>
      <c r="N559" s="72">
        <v>0.38793103448275862</v>
      </c>
      <c r="O559" s="72">
        <v>0.24568965517241378</v>
      </c>
    </row>
    <row r="560" spans="2:15" x14ac:dyDescent="0.2">
      <c r="B560" s="72">
        <v>550</v>
      </c>
      <c r="C560" s="72">
        <v>3</v>
      </c>
      <c r="D560" s="72">
        <v>3.7141780776439837</v>
      </c>
      <c r="E560" s="72">
        <v>2.4863995095429607</v>
      </c>
      <c r="F560" s="72">
        <v>2.2633873155381279</v>
      </c>
      <c r="G560" s="72">
        <v>0.87731381833835553</v>
      </c>
      <c r="H560" s="72">
        <v>0.10977184674989238</v>
      </c>
      <c r="I560" s="72">
        <v>1.2914334911752045E-2</v>
      </c>
      <c r="J560" s="72">
        <v>0.67929401635815756</v>
      </c>
      <c r="K560" s="72">
        <v>0.32070598364184244</v>
      </c>
      <c r="L560" s="72">
        <v>0</v>
      </c>
      <c r="M560" s="72">
        <v>0</v>
      </c>
      <c r="N560" s="72">
        <v>0.31080499354283253</v>
      </c>
      <c r="O560" s="72">
        <v>0</v>
      </c>
    </row>
    <row r="561" spans="2:15" x14ac:dyDescent="0.2">
      <c r="B561" s="72">
        <v>551</v>
      </c>
      <c r="C561" s="72">
        <v>3</v>
      </c>
      <c r="D561" s="72">
        <v>3.9484193903646356</v>
      </c>
      <c r="E561" s="72">
        <v>4.2466766357986891</v>
      </c>
      <c r="F561" s="72">
        <v>2.0555678015927699</v>
      </c>
      <c r="G561" s="72">
        <v>1</v>
      </c>
      <c r="H561" s="72">
        <v>0</v>
      </c>
      <c r="I561" s="72">
        <v>0</v>
      </c>
      <c r="J561" s="72">
        <v>7.7419354838709681E-2</v>
      </c>
      <c r="K561" s="72">
        <v>0.92258064516129035</v>
      </c>
      <c r="L561" s="72">
        <v>0</v>
      </c>
      <c r="M561" s="72">
        <v>0</v>
      </c>
      <c r="N561" s="72">
        <v>7.7419354838709681E-2</v>
      </c>
      <c r="O561" s="72">
        <v>0</v>
      </c>
    </row>
    <row r="562" spans="2:15" x14ac:dyDescent="0.2">
      <c r="B562" s="72">
        <v>552</v>
      </c>
      <c r="C562" s="72">
        <v>3</v>
      </c>
      <c r="D562" s="72">
        <v>3.2807839778396719</v>
      </c>
      <c r="E562" s="72">
        <v>2.6975108104903609</v>
      </c>
      <c r="F562" s="72">
        <v>1.119752435454382</v>
      </c>
      <c r="G562" s="72">
        <v>0.91891891891891897</v>
      </c>
      <c r="H562" s="72">
        <v>8.1081081081081086E-2</v>
      </c>
      <c r="I562" s="72">
        <v>0</v>
      </c>
      <c r="J562" s="72">
        <v>0.3783783783783784</v>
      </c>
      <c r="K562" s="72">
        <v>0.56756756756756754</v>
      </c>
      <c r="L562" s="72">
        <v>5.4054054054054057E-2</v>
      </c>
      <c r="M562" s="72">
        <v>0</v>
      </c>
      <c r="N562" s="72">
        <v>0.36036036036036034</v>
      </c>
      <c r="O562" s="72">
        <v>5.4054054054054057E-2</v>
      </c>
    </row>
    <row r="563" spans="2:15" x14ac:dyDescent="0.2">
      <c r="B563" s="72">
        <v>553</v>
      </c>
      <c r="C563" s="72">
        <v>3</v>
      </c>
      <c r="D563" s="72">
        <v>4.1680040614693912</v>
      </c>
      <c r="E563" s="72">
        <v>4.5956240306740037</v>
      </c>
      <c r="F563" s="72">
        <v>3.7918721836511518</v>
      </c>
      <c r="G563" s="72">
        <v>1</v>
      </c>
      <c r="H563" s="72">
        <v>0</v>
      </c>
      <c r="I563" s="72">
        <v>0</v>
      </c>
      <c r="J563" s="72">
        <v>1</v>
      </c>
      <c r="K563" s="72">
        <v>0</v>
      </c>
      <c r="L563" s="72">
        <v>0</v>
      </c>
      <c r="M563" s="72">
        <v>0</v>
      </c>
      <c r="N563" s="72">
        <v>0</v>
      </c>
      <c r="O563" s="72">
        <v>0</v>
      </c>
    </row>
    <row r="564" spans="2:15" x14ac:dyDescent="0.2">
      <c r="B564" s="72">
        <v>554</v>
      </c>
      <c r="C564" s="72">
        <v>3</v>
      </c>
      <c r="D564" s="72">
        <v>3.7638286840542872</v>
      </c>
      <c r="E564" s="72">
        <v>3.1454097462783008</v>
      </c>
      <c r="F564" s="72">
        <v>0.83408213927940966</v>
      </c>
      <c r="G564" s="72">
        <v>0.93311582381729197</v>
      </c>
      <c r="H564" s="72">
        <v>1.468189233278956E-2</v>
      </c>
      <c r="I564" s="72">
        <v>5.2202283849918436E-2</v>
      </c>
      <c r="J564" s="72">
        <v>0.24469820554649266</v>
      </c>
      <c r="K564" s="72">
        <v>0.72593800978792822</v>
      </c>
      <c r="L564" s="72">
        <v>2.936378466557912E-2</v>
      </c>
      <c r="M564" s="72">
        <v>0</v>
      </c>
      <c r="N564" s="72">
        <v>0.64600326264274066</v>
      </c>
      <c r="O564" s="72">
        <v>2.936378466557912E-2</v>
      </c>
    </row>
    <row r="565" spans="2:15" x14ac:dyDescent="0.2">
      <c r="B565" s="72">
        <v>555</v>
      </c>
      <c r="C565" s="72">
        <v>3</v>
      </c>
      <c r="D565" s="72">
        <v>3.0312901637841456</v>
      </c>
      <c r="E565" s="72">
        <v>3.9255828278190732</v>
      </c>
      <c r="F565" s="72">
        <v>1.6588894745684326</v>
      </c>
      <c r="G565" s="72">
        <v>0.982791586998088</v>
      </c>
      <c r="H565" s="72">
        <v>1.7208413001912046E-2</v>
      </c>
      <c r="I565" s="72">
        <v>0</v>
      </c>
      <c r="J565" s="72">
        <v>5.1625239005736137E-2</v>
      </c>
      <c r="K565" s="72">
        <v>0.67304015296367115</v>
      </c>
      <c r="L565" s="72">
        <v>0.27533460803059273</v>
      </c>
      <c r="M565" s="72">
        <v>0</v>
      </c>
      <c r="N565" s="72">
        <v>0.70745697896749526</v>
      </c>
      <c r="O565" s="72">
        <v>0.27533460803059273</v>
      </c>
    </row>
    <row r="566" spans="2:15" x14ac:dyDescent="0.2">
      <c r="B566" s="72">
        <v>556</v>
      </c>
      <c r="C566" s="72">
        <v>3</v>
      </c>
      <c r="D566" s="72">
        <v>3.2300726286055395</v>
      </c>
      <c r="E566" s="72">
        <v>4.2052385903436695</v>
      </c>
      <c r="F566" s="72">
        <v>1.8299796339644598</v>
      </c>
      <c r="G566" s="72">
        <v>1</v>
      </c>
      <c r="H566" s="72">
        <v>0</v>
      </c>
      <c r="I566" s="72">
        <v>0</v>
      </c>
      <c r="J566" s="72">
        <v>0</v>
      </c>
      <c r="K566" s="72">
        <v>0.72727272727272729</v>
      </c>
      <c r="L566" s="72">
        <v>0.27272727272727271</v>
      </c>
      <c r="M566" s="72">
        <v>0</v>
      </c>
      <c r="N566" s="72">
        <v>0.72727272727272729</v>
      </c>
      <c r="O566" s="72">
        <v>0.27272727272727271</v>
      </c>
    </row>
    <row r="567" spans="2:15" x14ac:dyDescent="0.2">
      <c r="B567" s="72">
        <v>557</v>
      </c>
      <c r="C567" s="72">
        <v>3</v>
      </c>
      <c r="D567" s="72">
        <v>4.0575790610872611</v>
      </c>
      <c r="E567" s="72">
        <v>3.7134659304996034</v>
      </c>
      <c r="F567" s="72">
        <v>0.95067072037659595</v>
      </c>
      <c r="G567" s="72">
        <v>1</v>
      </c>
      <c r="H567" s="72">
        <v>0</v>
      </c>
      <c r="I567" s="72">
        <v>0</v>
      </c>
      <c r="J567" s="72">
        <v>0.22011385199240988</v>
      </c>
      <c r="K567" s="72">
        <v>0.64895635673624286</v>
      </c>
      <c r="L567" s="72">
        <v>0</v>
      </c>
      <c r="M567" s="72">
        <v>0.13092979127134724</v>
      </c>
      <c r="N567" s="72">
        <v>0.77988614800759015</v>
      </c>
      <c r="O567" s="72">
        <v>0</v>
      </c>
    </row>
    <row r="568" spans="2:15" x14ac:dyDescent="0.2">
      <c r="B568" s="72">
        <v>558</v>
      </c>
      <c r="C568" s="72">
        <v>3</v>
      </c>
      <c r="D568" s="72">
        <v>4.3183188976914675</v>
      </c>
      <c r="E568" s="72">
        <v>2.3530620473169814</v>
      </c>
      <c r="F568" s="72">
        <v>2.2295590613665892</v>
      </c>
      <c r="G568" s="72">
        <v>0.81978798586572443</v>
      </c>
      <c r="H568" s="72">
        <v>0.18021201413427562</v>
      </c>
      <c r="I568" s="72">
        <v>0</v>
      </c>
      <c r="J568" s="72">
        <v>0.19787985865724381</v>
      </c>
      <c r="K568" s="72">
        <v>0.80212014134275622</v>
      </c>
      <c r="L568" s="72">
        <v>0</v>
      </c>
      <c r="M568" s="72">
        <v>0</v>
      </c>
      <c r="N568" s="72">
        <v>0.38515901060070673</v>
      </c>
      <c r="O568" s="72">
        <v>0</v>
      </c>
    </row>
    <row r="569" spans="2:15" x14ac:dyDescent="0.2">
      <c r="B569" s="72">
        <v>559</v>
      </c>
      <c r="C569" s="72">
        <v>2</v>
      </c>
      <c r="D569" s="72">
        <v>4.3313136215332353</v>
      </c>
      <c r="E569" s="72">
        <v>1.5873232360019698</v>
      </c>
      <c r="F569" s="72">
        <v>2.4862562851553349</v>
      </c>
      <c r="G569" s="72">
        <v>0.77948717948717949</v>
      </c>
      <c r="H569" s="72">
        <v>0.13076923076923078</v>
      </c>
      <c r="I569" s="72">
        <v>8.9743589743589744E-2</v>
      </c>
      <c r="J569" s="72">
        <v>0.55128205128205132</v>
      </c>
      <c r="K569" s="72">
        <v>0.43846153846153846</v>
      </c>
      <c r="L569" s="72">
        <v>0</v>
      </c>
      <c r="M569" s="72">
        <v>1.0256410256410256E-2</v>
      </c>
      <c r="N569" s="72">
        <v>0.7</v>
      </c>
      <c r="O569" s="72">
        <v>0</v>
      </c>
    </row>
    <row r="570" spans="2:15" x14ac:dyDescent="0.2">
      <c r="B570" s="72">
        <v>560</v>
      </c>
      <c r="C570" s="72">
        <v>3</v>
      </c>
      <c r="D570" s="72">
        <v>3.5097198623107011</v>
      </c>
      <c r="E570" s="72">
        <v>4.0868782800581958</v>
      </c>
      <c r="F570" s="72">
        <v>2.9292368287303852</v>
      </c>
      <c r="G570" s="72">
        <v>1</v>
      </c>
      <c r="H570" s="72">
        <v>0</v>
      </c>
      <c r="I570" s="72">
        <v>0</v>
      </c>
      <c r="J570" s="72">
        <v>0.81818181818181823</v>
      </c>
      <c r="K570" s="72">
        <v>0.13223140495867769</v>
      </c>
      <c r="L570" s="72">
        <v>4.9586776859504134E-2</v>
      </c>
      <c r="M570" s="72">
        <v>0</v>
      </c>
      <c r="N570" s="72">
        <v>0.13223140495867769</v>
      </c>
      <c r="O570" s="72">
        <v>4.9586776859504134E-2</v>
      </c>
    </row>
    <row r="571" spans="2:15" x14ac:dyDescent="0.2">
      <c r="B571" s="72">
        <v>561</v>
      </c>
      <c r="C571" s="72">
        <v>2</v>
      </c>
      <c r="D571" s="72">
        <v>4.9210229595227126</v>
      </c>
      <c r="E571" s="72">
        <v>1.3309518529731992</v>
      </c>
      <c r="F571" s="72">
        <v>3.683871407545352</v>
      </c>
      <c r="G571" s="72">
        <v>0.66386554621848737</v>
      </c>
      <c r="H571" s="72">
        <v>0.23949579831932774</v>
      </c>
      <c r="I571" s="72">
        <v>9.6638655462184878E-2</v>
      </c>
      <c r="J571" s="72">
        <v>0.45378151260504201</v>
      </c>
      <c r="K571" s="72">
        <v>0.54621848739495793</v>
      </c>
      <c r="L571" s="72">
        <v>0</v>
      </c>
      <c r="M571" s="72">
        <v>0</v>
      </c>
      <c r="N571" s="72">
        <v>0.34453781512605042</v>
      </c>
      <c r="O571" s="72">
        <v>0</v>
      </c>
    </row>
    <row r="572" spans="2:15" x14ac:dyDescent="0.2">
      <c r="B572" s="72">
        <v>562</v>
      </c>
      <c r="C572" s="72">
        <v>3</v>
      </c>
      <c r="D572" s="72">
        <v>4.9037596396400893</v>
      </c>
      <c r="E572" s="72">
        <v>3.99796441348788</v>
      </c>
      <c r="F572" s="72">
        <v>2.2247303837168788</v>
      </c>
      <c r="G572" s="72">
        <v>0.92121212121212126</v>
      </c>
      <c r="H572" s="72">
        <v>0</v>
      </c>
      <c r="I572" s="72">
        <v>7.8787878787878782E-2</v>
      </c>
      <c r="J572" s="72">
        <v>2.4242424242424242E-2</v>
      </c>
      <c r="K572" s="72">
        <v>0.97575757575757571</v>
      </c>
      <c r="L572" s="72">
        <v>0</v>
      </c>
      <c r="M572" s="72">
        <v>0</v>
      </c>
      <c r="N572" s="72">
        <v>0.97575757575757571</v>
      </c>
      <c r="O572" s="72">
        <v>0</v>
      </c>
    </row>
    <row r="573" spans="2:15" x14ac:dyDescent="0.2">
      <c r="B573" s="72">
        <v>563</v>
      </c>
      <c r="C573" s="72">
        <v>3</v>
      </c>
      <c r="D573" s="72">
        <v>3.7275263770058245</v>
      </c>
      <c r="E573" s="72">
        <v>2.2391393066638172</v>
      </c>
      <c r="F573" s="72">
        <v>1.9175118129627449</v>
      </c>
      <c r="G573" s="72">
        <v>0.87969924812030076</v>
      </c>
      <c r="H573" s="72">
        <v>0.12030075187969924</v>
      </c>
      <c r="I573" s="72">
        <v>0</v>
      </c>
      <c r="J573" s="72">
        <v>0.57894736842105265</v>
      </c>
      <c r="K573" s="72">
        <v>0.34085213032581452</v>
      </c>
      <c r="L573" s="72">
        <v>0</v>
      </c>
      <c r="M573" s="72">
        <v>8.0200501253132828E-2</v>
      </c>
      <c r="N573" s="72">
        <v>0.43107769423558895</v>
      </c>
      <c r="O573" s="72">
        <v>0</v>
      </c>
    </row>
    <row r="574" spans="2:15" x14ac:dyDescent="0.2">
      <c r="B574" s="72">
        <v>564</v>
      </c>
      <c r="C574" s="72">
        <v>3</v>
      </c>
      <c r="D574" s="72">
        <v>3.5971780972912466</v>
      </c>
      <c r="E574" s="72">
        <v>3.4196718759111069</v>
      </c>
      <c r="F574" s="72">
        <v>0.79939098391265218</v>
      </c>
      <c r="G574" s="72">
        <v>0.96194503171247359</v>
      </c>
      <c r="H574" s="72">
        <v>3.8054968287526428E-2</v>
      </c>
      <c r="I574" s="72">
        <v>0</v>
      </c>
      <c r="J574" s="72">
        <v>0.16701902748414377</v>
      </c>
      <c r="K574" s="72">
        <v>0.7568710359408034</v>
      </c>
      <c r="L574" s="72">
        <v>7.6109936575052856E-2</v>
      </c>
      <c r="M574" s="72">
        <v>0</v>
      </c>
      <c r="N574" s="72">
        <v>0.59196617336152224</v>
      </c>
      <c r="O574" s="72">
        <v>7.6109936575052856E-2</v>
      </c>
    </row>
    <row r="575" spans="2:15" x14ac:dyDescent="0.2">
      <c r="B575" s="72">
        <v>565</v>
      </c>
      <c r="C575" s="72">
        <v>2</v>
      </c>
      <c r="D575" s="72">
        <v>5.4075224524445025</v>
      </c>
      <c r="E575" s="72">
        <v>2.0017810301733228</v>
      </c>
      <c r="F575" s="72">
        <v>4.1100450214500555</v>
      </c>
      <c r="G575" s="72">
        <v>0.66021505376344081</v>
      </c>
      <c r="H575" s="72">
        <v>0.32688172043010755</v>
      </c>
      <c r="I575" s="72">
        <v>1.2903225806451613E-2</v>
      </c>
      <c r="J575" s="72">
        <v>0.34838709677419355</v>
      </c>
      <c r="K575" s="72">
        <v>0.54838709677419351</v>
      </c>
      <c r="L575" s="72">
        <v>0</v>
      </c>
      <c r="M575" s="72">
        <v>0.1032258064516129</v>
      </c>
      <c r="N575" s="72">
        <v>0.40215053763440861</v>
      </c>
      <c r="O575" s="72">
        <v>0</v>
      </c>
    </row>
    <row r="576" spans="2:15" x14ac:dyDescent="0.2">
      <c r="B576" s="72">
        <v>566</v>
      </c>
      <c r="C576" s="72">
        <v>2</v>
      </c>
      <c r="D576" s="72">
        <v>5.4677168857665466</v>
      </c>
      <c r="E576" s="72">
        <v>1.7202522680706374</v>
      </c>
      <c r="F576" s="72">
        <v>4.4391338954477586</v>
      </c>
      <c r="G576" s="72">
        <v>0.64122137404580148</v>
      </c>
      <c r="H576" s="72">
        <v>0.25190839694656486</v>
      </c>
      <c r="I576" s="72">
        <v>0.10687022900763359</v>
      </c>
      <c r="J576" s="72">
        <v>0.50381679389312972</v>
      </c>
      <c r="K576" s="72">
        <v>0.12977099236641221</v>
      </c>
      <c r="L576" s="72">
        <v>0</v>
      </c>
      <c r="M576" s="72">
        <v>0.36641221374045801</v>
      </c>
      <c r="N576" s="72">
        <v>0.59541984732824427</v>
      </c>
      <c r="O576" s="72">
        <v>0</v>
      </c>
    </row>
    <row r="577" spans="2:15" x14ac:dyDescent="0.2">
      <c r="B577" s="72">
        <v>567</v>
      </c>
      <c r="C577" s="72">
        <v>3</v>
      </c>
      <c r="D577" s="72">
        <v>3.7388470740527318</v>
      </c>
      <c r="E577" s="72">
        <v>2.7252055605696972</v>
      </c>
      <c r="F577" s="72">
        <v>0.92494706971842633</v>
      </c>
      <c r="G577" s="72">
        <v>0.92307692307692313</v>
      </c>
      <c r="H577" s="72">
        <v>4.807692307692308E-2</v>
      </c>
      <c r="I577" s="72">
        <v>2.8846153846153848E-2</v>
      </c>
      <c r="J577" s="72">
        <v>0.16987179487179488</v>
      </c>
      <c r="K577" s="72">
        <v>0.60576923076923073</v>
      </c>
      <c r="L577" s="72">
        <v>0</v>
      </c>
      <c r="M577" s="72">
        <v>0.22435897435897437</v>
      </c>
      <c r="N577" s="72">
        <v>0.52564102564102566</v>
      </c>
      <c r="O577" s="72">
        <v>0</v>
      </c>
    </row>
    <row r="578" spans="2:15" x14ac:dyDescent="0.2">
      <c r="B578" s="72">
        <v>568</v>
      </c>
      <c r="C578" s="72">
        <v>2</v>
      </c>
      <c r="D578" s="72">
        <v>4.6356663148388346</v>
      </c>
      <c r="E578" s="72">
        <v>1.8042452376314881</v>
      </c>
      <c r="F578" s="72">
        <v>3.2221778434635144</v>
      </c>
      <c r="G578" s="72">
        <v>0.77310924369747902</v>
      </c>
      <c r="H578" s="72">
        <v>0.22689075630252101</v>
      </c>
      <c r="I578" s="72">
        <v>0</v>
      </c>
      <c r="J578" s="72">
        <v>0.61344537815126055</v>
      </c>
      <c r="K578" s="72">
        <v>0.21848739495798319</v>
      </c>
      <c r="L578" s="72">
        <v>0</v>
      </c>
      <c r="M578" s="72">
        <v>0.16806722689075632</v>
      </c>
      <c r="N578" s="72">
        <v>0.58403361344537819</v>
      </c>
      <c r="O578" s="72">
        <v>0</v>
      </c>
    </row>
    <row r="579" spans="2:15" x14ac:dyDescent="0.2">
      <c r="B579" s="72">
        <v>569</v>
      </c>
      <c r="C579" s="72">
        <v>3</v>
      </c>
      <c r="D579" s="72">
        <v>4.5052736488256668</v>
      </c>
      <c r="E579" s="72">
        <v>3.6585653103094562</v>
      </c>
      <c r="F579" s="72">
        <v>1.4843789781115062</v>
      </c>
      <c r="G579" s="72">
        <v>0.94773519163763065</v>
      </c>
      <c r="H579" s="72">
        <v>5.2264808362369339E-2</v>
      </c>
      <c r="I579" s="72">
        <v>0</v>
      </c>
      <c r="J579" s="72">
        <v>0.14285714285714285</v>
      </c>
      <c r="K579" s="72">
        <v>0.8571428571428571</v>
      </c>
      <c r="L579" s="72">
        <v>0</v>
      </c>
      <c r="M579" s="72">
        <v>0</v>
      </c>
      <c r="N579" s="72">
        <v>0.8850174216027874</v>
      </c>
      <c r="O579" s="72">
        <v>0</v>
      </c>
    </row>
    <row r="580" spans="2:15" x14ac:dyDescent="0.2">
      <c r="B580" s="72">
        <v>570</v>
      </c>
      <c r="C580" s="72">
        <v>2</v>
      </c>
      <c r="D580" s="72">
        <v>4.7971775018100091</v>
      </c>
      <c r="E580" s="72">
        <v>3.5888321822806999</v>
      </c>
      <c r="F580" s="72">
        <v>3.6225431225197782</v>
      </c>
      <c r="G580" s="72">
        <v>0.86836518046709132</v>
      </c>
      <c r="H580" s="72">
        <v>3.8216560509554139E-2</v>
      </c>
      <c r="I580" s="72">
        <v>9.3418259023354558E-2</v>
      </c>
      <c r="J580" s="72">
        <v>0.98301486199575372</v>
      </c>
      <c r="K580" s="72">
        <v>0</v>
      </c>
      <c r="L580" s="72">
        <v>0</v>
      </c>
      <c r="M580" s="72">
        <v>1.6985138004246284E-2</v>
      </c>
      <c r="N580" s="72">
        <v>0.84713375796178347</v>
      </c>
      <c r="O580" s="72">
        <v>0</v>
      </c>
    </row>
    <row r="581" spans="2:15" x14ac:dyDescent="0.2">
      <c r="B581" s="72">
        <v>571</v>
      </c>
      <c r="C581" s="72">
        <v>3</v>
      </c>
      <c r="D581" s="72">
        <v>3.8975263054748837</v>
      </c>
      <c r="E581" s="72">
        <v>3.6930887050174102</v>
      </c>
      <c r="F581" s="72">
        <v>0.96251472593753318</v>
      </c>
      <c r="G581" s="72">
        <v>1</v>
      </c>
      <c r="H581" s="72">
        <v>0</v>
      </c>
      <c r="I581" s="72">
        <v>0</v>
      </c>
      <c r="J581" s="72">
        <v>0.39215686274509803</v>
      </c>
      <c r="K581" s="72">
        <v>0.60784313725490191</v>
      </c>
      <c r="L581" s="72">
        <v>0</v>
      </c>
      <c r="M581" s="72">
        <v>0</v>
      </c>
      <c r="N581" s="72">
        <v>0.70588235294117652</v>
      </c>
      <c r="O581" s="72">
        <v>0</v>
      </c>
    </row>
    <row r="582" spans="2:15" x14ac:dyDescent="0.2">
      <c r="B582" s="72">
        <v>572</v>
      </c>
      <c r="C582" s="72">
        <v>3</v>
      </c>
      <c r="D582" s="72">
        <v>3.819782845940602</v>
      </c>
      <c r="E582" s="72">
        <v>3.343732693243088</v>
      </c>
      <c r="F582" s="72">
        <v>0.78519656419539186</v>
      </c>
      <c r="G582" s="72">
        <v>0.954983922829582</v>
      </c>
      <c r="H582" s="72">
        <v>0</v>
      </c>
      <c r="I582" s="72">
        <v>4.5016077170418008E-2</v>
      </c>
      <c r="J582" s="72">
        <v>0.27009646302250806</v>
      </c>
      <c r="K582" s="72">
        <v>0.729903536977492</v>
      </c>
      <c r="L582" s="72">
        <v>0</v>
      </c>
      <c r="M582" s="72">
        <v>0</v>
      </c>
      <c r="N582" s="72">
        <v>0.59646302250803862</v>
      </c>
      <c r="O582" s="72">
        <v>0</v>
      </c>
    </row>
    <row r="583" spans="2:15" x14ac:dyDescent="0.2">
      <c r="B583" s="72">
        <v>573</v>
      </c>
      <c r="C583" s="72">
        <v>3</v>
      </c>
      <c r="D583" s="72">
        <v>4.5084294062064094</v>
      </c>
      <c r="E583" s="72">
        <v>4.4154626530150551</v>
      </c>
      <c r="F583" s="72">
        <v>3.3763632139872541</v>
      </c>
      <c r="G583" s="72">
        <v>1</v>
      </c>
      <c r="H583" s="72">
        <v>0</v>
      </c>
      <c r="I583" s="72">
        <v>0</v>
      </c>
      <c r="J583" s="72">
        <v>1</v>
      </c>
      <c r="K583" s="72">
        <v>0</v>
      </c>
      <c r="L583" s="72">
        <v>0</v>
      </c>
      <c r="M583" s="72">
        <v>0</v>
      </c>
      <c r="N583" s="72">
        <v>0.67500000000000004</v>
      </c>
      <c r="O583" s="72">
        <v>0</v>
      </c>
    </row>
    <row r="584" spans="2:15" x14ac:dyDescent="0.2">
      <c r="B584" s="72">
        <v>574</v>
      </c>
      <c r="C584" s="72">
        <v>3</v>
      </c>
      <c r="D584" s="72">
        <v>3.8417787557294933</v>
      </c>
      <c r="E584" s="72">
        <v>2.1401384353325574</v>
      </c>
      <c r="F584" s="72">
        <v>1.8584062650838118</v>
      </c>
      <c r="G584" s="72">
        <v>0.85681989449886964</v>
      </c>
      <c r="H584" s="72">
        <v>0.14318010550113036</v>
      </c>
      <c r="I584" s="72">
        <v>0</v>
      </c>
      <c r="J584" s="72">
        <v>0.48229088168801809</v>
      </c>
      <c r="K584" s="72">
        <v>0.51770911831198196</v>
      </c>
      <c r="L584" s="72">
        <v>0</v>
      </c>
      <c r="M584" s="72">
        <v>0</v>
      </c>
      <c r="N584" s="72">
        <v>0.39939713639788998</v>
      </c>
      <c r="O584" s="72">
        <v>0</v>
      </c>
    </row>
    <row r="585" spans="2:15" x14ac:dyDescent="0.2">
      <c r="B585" s="72">
        <v>575</v>
      </c>
      <c r="C585" s="72">
        <v>3</v>
      </c>
      <c r="D585" s="72">
        <v>3.5051753056220516</v>
      </c>
      <c r="E585" s="72">
        <v>2.9817449698818832</v>
      </c>
      <c r="F585" s="72">
        <v>0.41921445642947197</v>
      </c>
      <c r="G585" s="72">
        <v>0.94750000000000001</v>
      </c>
      <c r="H585" s="72">
        <v>5.2499999999999998E-2</v>
      </c>
      <c r="I585" s="72">
        <v>0</v>
      </c>
      <c r="J585" s="72">
        <v>0.2195</v>
      </c>
      <c r="K585" s="72">
        <v>0.63949999999999996</v>
      </c>
      <c r="L585" s="72">
        <v>4.2000000000000003E-2</v>
      </c>
      <c r="M585" s="72">
        <v>9.9000000000000005E-2</v>
      </c>
      <c r="N585" s="72">
        <v>0.53100000000000003</v>
      </c>
      <c r="O585" s="72">
        <v>4.2000000000000003E-2</v>
      </c>
    </row>
    <row r="586" spans="2:15" x14ac:dyDescent="0.2">
      <c r="B586" s="72">
        <v>576</v>
      </c>
      <c r="C586" s="72">
        <v>1</v>
      </c>
      <c r="D586" s="72">
        <v>1.2794357644264003</v>
      </c>
      <c r="E586" s="72">
        <v>3.9058030860013888</v>
      </c>
      <c r="F586" s="72">
        <v>2.947760819549234</v>
      </c>
      <c r="G586" s="72">
        <v>0.93478260869565222</v>
      </c>
      <c r="H586" s="72">
        <v>6.5217391304347824E-2</v>
      </c>
      <c r="I586" s="72">
        <v>0</v>
      </c>
      <c r="J586" s="72">
        <v>0.10869565217391304</v>
      </c>
      <c r="K586" s="72">
        <v>0.41304347826086957</v>
      </c>
      <c r="L586" s="72">
        <v>0.47826086956521741</v>
      </c>
      <c r="M586" s="72">
        <v>0</v>
      </c>
      <c r="N586" s="72">
        <v>0.10869565217391304</v>
      </c>
      <c r="O586" s="72">
        <v>0.47826086956521741</v>
      </c>
    </row>
    <row r="587" spans="2:15" x14ac:dyDescent="0.2">
      <c r="B587" s="72">
        <v>577</v>
      </c>
      <c r="C587" s="72">
        <v>3</v>
      </c>
      <c r="D587" s="72">
        <v>3.3771436178556513</v>
      </c>
      <c r="E587" s="72">
        <v>3.1671872811812349</v>
      </c>
      <c r="F587" s="72">
        <v>1.6070262402453783</v>
      </c>
      <c r="G587" s="72">
        <v>0.95335820895522383</v>
      </c>
      <c r="H587" s="72">
        <v>1.6791044776119403E-2</v>
      </c>
      <c r="I587" s="72">
        <v>2.9850746268656716E-2</v>
      </c>
      <c r="J587" s="72">
        <v>0.56529850746268662</v>
      </c>
      <c r="K587" s="72">
        <v>0.43470149253731344</v>
      </c>
      <c r="L587" s="72">
        <v>0</v>
      </c>
      <c r="M587" s="72">
        <v>0</v>
      </c>
      <c r="N587" s="72">
        <v>0.27052238805970147</v>
      </c>
      <c r="O587" s="72">
        <v>0</v>
      </c>
    </row>
    <row r="588" spans="2:15" x14ac:dyDescent="0.2">
      <c r="B588" s="72">
        <v>578</v>
      </c>
      <c r="C588" s="72">
        <v>3</v>
      </c>
      <c r="D588" s="72">
        <v>3.4347708965134709</v>
      </c>
      <c r="E588" s="72">
        <v>3.2397822521186206</v>
      </c>
      <c r="F588" s="72">
        <v>2.6571793894064162</v>
      </c>
      <c r="G588" s="72">
        <v>0.90595611285266453</v>
      </c>
      <c r="H588" s="72">
        <v>0</v>
      </c>
      <c r="I588" s="72">
        <v>9.4043887147335428E-2</v>
      </c>
      <c r="J588" s="72">
        <v>0.64263322884012541</v>
      </c>
      <c r="K588" s="72">
        <v>0.33855799373040751</v>
      </c>
      <c r="L588" s="72">
        <v>1.8808777429467086E-2</v>
      </c>
      <c r="M588" s="72">
        <v>0</v>
      </c>
      <c r="N588" s="72">
        <v>2.5078369905956112E-2</v>
      </c>
      <c r="O588" s="72">
        <v>1.8808777429467086E-2</v>
      </c>
    </row>
    <row r="589" spans="2:15" x14ac:dyDescent="0.2">
      <c r="B589" s="72">
        <v>579</v>
      </c>
      <c r="C589" s="72">
        <v>3</v>
      </c>
      <c r="D589" s="72">
        <v>3.6646977234714964</v>
      </c>
      <c r="E589" s="72">
        <v>3.8088460680225125</v>
      </c>
      <c r="F589" s="72">
        <v>2.3129516729233028</v>
      </c>
      <c r="G589" s="72">
        <v>1</v>
      </c>
      <c r="H589" s="72">
        <v>0</v>
      </c>
      <c r="I589" s="72">
        <v>0</v>
      </c>
      <c r="J589" s="72">
        <v>0.75</v>
      </c>
      <c r="K589" s="72">
        <v>0.23275862068965517</v>
      </c>
      <c r="L589" s="72">
        <v>0</v>
      </c>
      <c r="M589" s="72">
        <v>1.7241379310344827E-2</v>
      </c>
      <c r="N589" s="72">
        <v>0.35344827586206895</v>
      </c>
      <c r="O589" s="72">
        <v>0</v>
      </c>
    </row>
    <row r="590" spans="2:15" x14ac:dyDescent="0.2">
      <c r="B590" s="72">
        <v>580</v>
      </c>
      <c r="C590" s="72">
        <v>2</v>
      </c>
      <c r="D590" s="72">
        <v>4.543937637337164</v>
      </c>
      <c r="E590" s="72">
        <v>1.3001610359546953</v>
      </c>
      <c r="F590" s="72">
        <v>3.1445958519614003</v>
      </c>
      <c r="G590" s="72">
        <v>0.7069767441860465</v>
      </c>
      <c r="H590" s="72">
        <v>0.19534883720930232</v>
      </c>
      <c r="I590" s="72">
        <v>9.7674418604651161E-2</v>
      </c>
      <c r="J590" s="72">
        <v>0.37674418604651161</v>
      </c>
      <c r="K590" s="72">
        <v>0.62325581395348839</v>
      </c>
      <c r="L590" s="72">
        <v>0</v>
      </c>
      <c r="M590" s="72">
        <v>0</v>
      </c>
      <c r="N590" s="72">
        <v>0.30232558139534882</v>
      </c>
      <c r="O590" s="72">
        <v>0</v>
      </c>
    </row>
    <row r="591" spans="2:15" x14ac:dyDescent="0.2">
      <c r="B591" s="72">
        <v>581</v>
      </c>
      <c r="C591" s="72">
        <v>2</v>
      </c>
      <c r="D591" s="72">
        <v>4.5914191441477454</v>
      </c>
      <c r="E591" s="72">
        <v>1.3157299667869222</v>
      </c>
      <c r="F591" s="72">
        <v>3.0586759822529888</v>
      </c>
      <c r="G591" s="72">
        <v>0.70930232558139539</v>
      </c>
      <c r="H591" s="72">
        <v>0.2005813953488372</v>
      </c>
      <c r="I591" s="72">
        <v>9.0116279069767435E-2</v>
      </c>
      <c r="J591" s="72">
        <v>0.16860465116279069</v>
      </c>
      <c r="K591" s="72">
        <v>0.69767441860465118</v>
      </c>
      <c r="L591" s="72">
        <v>1.7441860465116279E-2</v>
      </c>
      <c r="M591" s="72">
        <v>0.11627906976744186</v>
      </c>
      <c r="N591" s="72">
        <v>0.36337209302325579</v>
      </c>
      <c r="O591" s="72">
        <v>1.7441860465116279E-2</v>
      </c>
    </row>
    <row r="592" spans="2:15" x14ac:dyDescent="0.2">
      <c r="B592" s="72">
        <v>582</v>
      </c>
      <c r="C592" s="72">
        <v>3</v>
      </c>
      <c r="D592" s="72">
        <v>3.5344335314809685</v>
      </c>
      <c r="E592" s="72">
        <v>3.4199619768765035</v>
      </c>
      <c r="F592" s="72">
        <v>1.3871904150923049</v>
      </c>
      <c r="G592" s="72">
        <v>0.98412698412698407</v>
      </c>
      <c r="H592" s="72">
        <v>1.5873015873015872E-2</v>
      </c>
      <c r="I592" s="72">
        <v>0</v>
      </c>
      <c r="J592" s="72">
        <v>0.56084656084656082</v>
      </c>
      <c r="K592" s="72">
        <v>0.43915343915343913</v>
      </c>
      <c r="L592" s="72">
        <v>0</v>
      </c>
      <c r="M592" s="72">
        <v>0</v>
      </c>
      <c r="N592" s="72">
        <v>0.43915343915343913</v>
      </c>
      <c r="O592" s="72">
        <v>0</v>
      </c>
    </row>
    <row r="593" spans="2:15" x14ac:dyDescent="0.2">
      <c r="B593" s="72">
        <v>583</v>
      </c>
      <c r="C593" s="72">
        <v>3</v>
      </c>
      <c r="D593" s="72">
        <v>3.9487385458787374</v>
      </c>
      <c r="E593" s="72">
        <v>2.434411638397564</v>
      </c>
      <c r="F593" s="72">
        <v>1.5970520014313005</v>
      </c>
      <c r="G593" s="72">
        <v>0.8683760683760684</v>
      </c>
      <c r="H593" s="72">
        <v>4.6153846153846156E-2</v>
      </c>
      <c r="I593" s="72">
        <v>8.5470085470085472E-2</v>
      </c>
      <c r="J593" s="72">
        <v>0.47350427350427349</v>
      </c>
      <c r="K593" s="72">
        <v>0.52649572649572651</v>
      </c>
      <c r="L593" s="72">
        <v>0</v>
      </c>
      <c r="M593" s="72">
        <v>0</v>
      </c>
      <c r="N593" s="72">
        <v>0.70085470085470081</v>
      </c>
      <c r="O593" s="72">
        <v>0</v>
      </c>
    </row>
    <row r="594" spans="2:15" x14ac:dyDescent="0.2">
      <c r="B594" s="72">
        <v>584</v>
      </c>
      <c r="C594" s="72">
        <v>2</v>
      </c>
      <c r="D594" s="72">
        <v>6.1430185234589665</v>
      </c>
      <c r="E594" s="72">
        <v>2.8353612383651505</v>
      </c>
      <c r="F594" s="72">
        <v>4.7623645689814369</v>
      </c>
      <c r="G594" s="72">
        <v>0.62299465240641716</v>
      </c>
      <c r="H594" s="72">
        <v>0.3770053475935829</v>
      </c>
      <c r="I594" s="72">
        <v>0</v>
      </c>
      <c r="J594" s="72">
        <v>0.11497326203208556</v>
      </c>
      <c r="K594" s="72">
        <v>0.68181818181818177</v>
      </c>
      <c r="L594" s="72">
        <v>0</v>
      </c>
      <c r="M594" s="72">
        <v>0.20320855614973263</v>
      </c>
      <c r="N594" s="72">
        <v>0.5267379679144385</v>
      </c>
      <c r="O594" s="72">
        <v>0</v>
      </c>
    </row>
    <row r="595" spans="2:15" x14ac:dyDescent="0.2">
      <c r="B595" s="72">
        <v>585</v>
      </c>
      <c r="C595" s="72">
        <v>3</v>
      </c>
      <c r="D595" s="72">
        <v>3.656932652603861</v>
      </c>
      <c r="E595" s="72">
        <v>3.3932893290547184</v>
      </c>
      <c r="F595" s="72">
        <v>1.6709484834135162</v>
      </c>
      <c r="G595" s="72">
        <v>0.90957446808510634</v>
      </c>
      <c r="H595" s="72">
        <v>0</v>
      </c>
      <c r="I595" s="72">
        <v>9.0425531914893623E-2</v>
      </c>
      <c r="J595" s="72">
        <v>3.9893617021276598E-2</v>
      </c>
      <c r="K595" s="72">
        <v>0.82446808510638303</v>
      </c>
      <c r="L595" s="72">
        <v>0.1276595744680851</v>
      </c>
      <c r="M595" s="72">
        <v>7.9787234042553185E-3</v>
      </c>
      <c r="N595" s="72">
        <v>0.60372340425531912</v>
      </c>
      <c r="O595" s="72">
        <v>0.1276595744680851</v>
      </c>
    </row>
    <row r="596" spans="2:15" x14ac:dyDescent="0.2">
      <c r="B596" s="72">
        <v>586</v>
      </c>
      <c r="C596" s="72">
        <v>2</v>
      </c>
      <c r="D596" s="72">
        <v>6.0293686219388229</v>
      </c>
      <c r="E596" s="72">
        <v>2.6951359992424346</v>
      </c>
      <c r="F596" s="72">
        <v>4.8664418880874889</v>
      </c>
      <c r="G596" s="72">
        <v>0.6015625</v>
      </c>
      <c r="H596" s="72">
        <v>0.3828125</v>
      </c>
      <c r="I596" s="72">
        <v>1.5625E-2</v>
      </c>
      <c r="J596" s="72">
        <v>0.2421875</v>
      </c>
      <c r="K596" s="72">
        <v>0.63541666666666663</v>
      </c>
      <c r="L596" s="72">
        <v>1.5625E-2</v>
      </c>
      <c r="M596" s="72">
        <v>0.10677083333333333</v>
      </c>
      <c r="N596" s="72">
        <v>0.390625</v>
      </c>
      <c r="O596" s="72">
        <v>1.5625E-2</v>
      </c>
    </row>
    <row r="597" spans="2:15" x14ac:dyDescent="0.2">
      <c r="B597" s="72">
        <v>587</v>
      </c>
      <c r="C597" s="72">
        <v>3</v>
      </c>
      <c r="D597" s="72">
        <v>4.1088426631006776</v>
      </c>
      <c r="E597" s="72">
        <v>2.7079401864312538</v>
      </c>
      <c r="F597" s="72">
        <v>1.3149579044654447</v>
      </c>
      <c r="G597" s="72">
        <v>0.87887706588182024</v>
      </c>
      <c r="H597" s="72">
        <v>4.7543581616481777E-2</v>
      </c>
      <c r="I597" s="72">
        <v>7.3579352501697989E-2</v>
      </c>
      <c r="J597" s="72">
        <v>0.21553090332805072</v>
      </c>
      <c r="K597" s="72">
        <v>0.72560561467059093</v>
      </c>
      <c r="L597" s="72">
        <v>1.811184061580258E-2</v>
      </c>
      <c r="M597" s="72">
        <v>4.0751641385555808E-2</v>
      </c>
      <c r="N597" s="72">
        <v>0.76296128594068369</v>
      </c>
      <c r="O597" s="72">
        <v>0</v>
      </c>
    </row>
    <row r="598" spans="2:15" x14ac:dyDescent="0.2">
      <c r="B598" s="72">
        <v>588</v>
      </c>
      <c r="C598" s="72">
        <v>3</v>
      </c>
      <c r="D598" s="72">
        <v>3.3737264931633457</v>
      </c>
      <c r="E598" s="72">
        <v>3.5091950227590858</v>
      </c>
      <c r="F598" s="72">
        <v>0.64186231645968483</v>
      </c>
      <c r="G598" s="72">
        <v>1</v>
      </c>
      <c r="H598" s="72">
        <v>0</v>
      </c>
      <c r="I598" s="72">
        <v>0</v>
      </c>
      <c r="J598" s="72">
        <v>0.30612244897959184</v>
      </c>
      <c r="K598" s="72">
        <v>0.57725947521865895</v>
      </c>
      <c r="L598" s="72">
        <v>3.4985422740524783E-2</v>
      </c>
      <c r="M598" s="72">
        <v>8.1632653061224483E-2</v>
      </c>
      <c r="N598" s="72">
        <v>0.46064139941690962</v>
      </c>
      <c r="O598" s="72">
        <v>3.4985422740524783E-2</v>
      </c>
    </row>
    <row r="599" spans="2:15" x14ac:dyDescent="0.2">
      <c r="B599" s="72">
        <v>589</v>
      </c>
      <c r="C599" s="72">
        <v>3</v>
      </c>
      <c r="D599" s="72">
        <v>3.5417151598664289</v>
      </c>
      <c r="E599" s="72">
        <v>2.9405249692973436</v>
      </c>
      <c r="F599" s="72">
        <v>1.6308998805260502</v>
      </c>
      <c r="G599" s="72">
        <v>0.90683229813664601</v>
      </c>
      <c r="H599" s="72">
        <v>0</v>
      </c>
      <c r="I599" s="72">
        <v>9.3167701863354033E-2</v>
      </c>
      <c r="J599" s="72">
        <v>0.23513753327417924</v>
      </c>
      <c r="K599" s="72">
        <v>0.65838509316770188</v>
      </c>
      <c r="L599" s="72">
        <v>0</v>
      </c>
      <c r="M599" s="72">
        <v>0.1064773735581189</v>
      </c>
      <c r="N599" s="72">
        <v>0.2129547471162378</v>
      </c>
      <c r="O599" s="72">
        <v>0</v>
      </c>
    </row>
    <row r="600" spans="2:15" x14ac:dyDescent="0.2">
      <c r="B600" s="72">
        <v>590</v>
      </c>
      <c r="C600" s="72">
        <v>3</v>
      </c>
      <c r="D600" s="72">
        <v>3.9307711209445975</v>
      </c>
      <c r="E600" s="72">
        <v>2.6962772119903859</v>
      </c>
      <c r="F600" s="72">
        <v>0.98363142745919596</v>
      </c>
      <c r="G600" s="72">
        <v>0.91520000000000001</v>
      </c>
      <c r="H600" s="72">
        <v>7.8399999999999997E-2</v>
      </c>
      <c r="I600" s="72">
        <v>6.4000000000000003E-3</v>
      </c>
      <c r="J600" s="72">
        <v>0.37759999999999999</v>
      </c>
      <c r="K600" s="72">
        <v>0.56799999999999995</v>
      </c>
      <c r="L600" s="72">
        <v>0</v>
      </c>
      <c r="M600" s="72">
        <v>5.4399999999999997E-2</v>
      </c>
      <c r="N600" s="72">
        <v>0.72960000000000003</v>
      </c>
      <c r="O600" s="72">
        <v>0</v>
      </c>
    </row>
    <row r="601" spans="2:15" x14ac:dyDescent="0.2">
      <c r="B601" s="72">
        <v>591</v>
      </c>
      <c r="C601" s="72">
        <v>3</v>
      </c>
      <c r="D601" s="72">
        <v>3.8403007218317606</v>
      </c>
      <c r="E601" s="72">
        <v>3.5576848322539476</v>
      </c>
      <c r="F601" s="72">
        <v>0.86210673502363833</v>
      </c>
      <c r="G601" s="72">
        <v>0.98770491803278693</v>
      </c>
      <c r="H601" s="72">
        <v>0</v>
      </c>
      <c r="I601" s="72">
        <v>1.2295081967213115E-2</v>
      </c>
      <c r="J601" s="72">
        <v>0.38934426229508196</v>
      </c>
      <c r="K601" s="72">
        <v>0.61065573770491799</v>
      </c>
      <c r="L601" s="72">
        <v>0</v>
      </c>
      <c r="M601" s="72">
        <v>0</v>
      </c>
      <c r="N601" s="72">
        <v>0.68442622950819676</v>
      </c>
      <c r="O601" s="72">
        <v>0</v>
      </c>
    </row>
    <row r="602" spans="2:15" x14ac:dyDescent="0.2">
      <c r="B602" s="72">
        <v>592</v>
      </c>
      <c r="C602" s="72">
        <v>3</v>
      </c>
      <c r="D602" s="72">
        <v>3.7472245193687699</v>
      </c>
      <c r="E602" s="72">
        <v>2.4570487618204542</v>
      </c>
      <c r="F602" s="72">
        <v>1.6973331179623006</v>
      </c>
      <c r="G602" s="72">
        <v>0.89169675090252709</v>
      </c>
      <c r="H602" s="72">
        <v>0.10830324909747292</v>
      </c>
      <c r="I602" s="72">
        <v>0</v>
      </c>
      <c r="J602" s="72">
        <v>0.56678700361010825</v>
      </c>
      <c r="K602" s="72">
        <v>0.43321299638989169</v>
      </c>
      <c r="L602" s="72">
        <v>0</v>
      </c>
      <c r="M602" s="72">
        <v>0</v>
      </c>
      <c r="N602" s="72">
        <v>0.47653429602888087</v>
      </c>
      <c r="O602" s="72">
        <v>0</v>
      </c>
    </row>
    <row r="603" spans="2:15" x14ac:dyDescent="0.2">
      <c r="B603" s="72">
        <v>593</v>
      </c>
      <c r="C603" s="72">
        <v>2</v>
      </c>
      <c r="D603" s="72">
        <v>6.2238248874266544</v>
      </c>
      <c r="E603" s="72">
        <v>3.6213467984175738</v>
      </c>
      <c r="F603" s="72">
        <v>5.3308429636529349</v>
      </c>
      <c r="G603" s="72">
        <v>0.5636363636363636</v>
      </c>
      <c r="H603" s="72">
        <v>0.21818181818181817</v>
      </c>
      <c r="I603" s="72">
        <v>0.21818181818181817</v>
      </c>
      <c r="J603" s="72">
        <v>9.0909090909090905E-3</v>
      </c>
      <c r="K603" s="72">
        <v>0.99090909090909096</v>
      </c>
      <c r="L603" s="72">
        <v>0</v>
      </c>
      <c r="M603" s="72">
        <v>0</v>
      </c>
      <c r="N603" s="72">
        <v>0</v>
      </c>
      <c r="O603" s="72">
        <v>0</v>
      </c>
    </row>
    <row r="604" spans="2:15" x14ac:dyDescent="0.2">
      <c r="B604" s="72">
        <v>594</v>
      </c>
      <c r="C604" s="72">
        <v>3</v>
      </c>
      <c r="D604" s="72">
        <v>3.9664522187177318</v>
      </c>
      <c r="E604" s="72">
        <v>3.8980401667280438</v>
      </c>
      <c r="F604" s="72">
        <v>1.4970527628029628</v>
      </c>
      <c r="G604" s="72">
        <v>1</v>
      </c>
      <c r="H604" s="72">
        <v>0</v>
      </c>
      <c r="I604" s="72">
        <v>0</v>
      </c>
      <c r="J604" s="72">
        <v>0</v>
      </c>
      <c r="K604" s="72">
        <v>0.7857142857142857</v>
      </c>
      <c r="L604" s="72">
        <v>0</v>
      </c>
      <c r="M604" s="72">
        <v>0.21428571428571427</v>
      </c>
      <c r="N604" s="72">
        <v>0.39285714285714285</v>
      </c>
      <c r="O604" s="72">
        <v>0</v>
      </c>
    </row>
    <row r="605" spans="2:15" x14ac:dyDescent="0.2">
      <c r="B605" s="72">
        <v>595</v>
      </c>
      <c r="C605" s="72">
        <v>3</v>
      </c>
      <c r="D605" s="72">
        <v>4.0653596424183176</v>
      </c>
      <c r="E605" s="72">
        <v>3.7856645922012917</v>
      </c>
      <c r="F605" s="72">
        <v>0.93366578414450885</v>
      </c>
      <c r="G605" s="72">
        <v>1</v>
      </c>
      <c r="H605" s="72">
        <v>0</v>
      </c>
      <c r="I605" s="72">
        <v>0</v>
      </c>
      <c r="J605" s="72">
        <v>0.25943396226415094</v>
      </c>
      <c r="K605" s="72">
        <v>0.70283018867924529</v>
      </c>
      <c r="L605" s="72">
        <v>0</v>
      </c>
      <c r="M605" s="72">
        <v>3.7735849056603772E-2</v>
      </c>
      <c r="N605" s="72">
        <v>0.76415094339622647</v>
      </c>
      <c r="O605" s="72">
        <v>0</v>
      </c>
    </row>
    <row r="606" spans="2:15" x14ac:dyDescent="0.2">
      <c r="B606" s="72">
        <v>596</v>
      </c>
      <c r="C606" s="72">
        <v>2</v>
      </c>
      <c r="D606" s="72">
        <v>4.8218352633529724</v>
      </c>
      <c r="E606" s="72">
        <v>2.9633462961101777</v>
      </c>
      <c r="F606" s="72">
        <v>3.3108777371973694</v>
      </c>
      <c r="G606" s="72">
        <v>0.77562326869806097</v>
      </c>
      <c r="H606" s="72">
        <v>0.22437673130193905</v>
      </c>
      <c r="I606" s="72">
        <v>0</v>
      </c>
      <c r="J606" s="72">
        <v>5.817174515235457E-2</v>
      </c>
      <c r="K606" s="72">
        <v>0.94182825484764543</v>
      </c>
      <c r="L606" s="72">
        <v>0</v>
      </c>
      <c r="M606" s="72">
        <v>0</v>
      </c>
      <c r="N606" s="72">
        <v>7.7562326869806089E-2</v>
      </c>
      <c r="O606" s="72">
        <v>0</v>
      </c>
    </row>
    <row r="607" spans="2:15" x14ac:dyDescent="0.2">
      <c r="B607" s="72">
        <v>597</v>
      </c>
      <c r="C607" s="72">
        <v>3</v>
      </c>
      <c r="D607" s="72">
        <v>3.3913774078257384</v>
      </c>
      <c r="E607" s="72">
        <v>2.7863832208814001</v>
      </c>
      <c r="F607" s="72">
        <v>1.8690841523219159</v>
      </c>
      <c r="G607" s="72">
        <v>0.92574257425742579</v>
      </c>
      <c r="H607" s="72">
        <v>7.4257425742574254E-2</v>
      </c>
      <c r="I607" s="72">
        <v>0</v>
      </c>
      <c r="J607" s="72">
        <v>0.53465346534653468</v>
      </c>
      <c r="K607" s="72">
        <v>0.36633663366336633</v>
      </c>
      <c r="L607" s="72">
        <v>0</v>
      </c>
      <c r="M607" s="72">
        <v>9.9009900990099015E-2</v>
      </c>
      <c r="N607" s="72">
        <v>0.16831683168316833</v>
      </c>
      <c r="O607" s="72">
        <v>0</v>
      </c>
    </row>
    <row r="608" spans="2:15" x14ac:dyDescent="0.2">
      <c r="B608" s="72">
        <v>598</v>
      </c>
      <c r="C608" s="72">
        <v>3</v>
      </c>
      <c r="D608" s="72">
        <v>3.0941094745132527</v>
      </c>
      <c r="E608" s="72">
        <v>3.8124973608139263</v>
      </c>
      <c r="F608" s="72">
        <v>1.1064414378892664</v>
      </c>
      <c r="G608" s="72">
        <v>1</v>
      </c>
      <c r="H608" s="72">
        <v>0</v>
      </c>
      <c r="I608" s="72">
        <v>0</v>
      </c>
      <c r="J608" s="72">
        <v>0.17010309278350516</v>
      </c>
      <c r="K608" s="72">
        <v>0.64948453608247425</v>
      </c>
      <c r="L608" s="72">
        <v>0.18041237113402062</v>
      </c>
      <c r="M608" s="72">
        <v>0</v>
      </c>
      <c r="N608" s="72">
        <v>0.62285223367697595</v>
      </c>
      <c r="O608" s="72">
        <v>0.18041237113402062</v>
      </c>
    </row>
    <row r="609" spans="2:15" x14ac:dyDescent="0.2">
      <c r="B609" s="72">
        <v>599</v>
      </c>
      <c r="C609" s="72">
        <v>2</v>
      </c>
      <c r="D609" s="72">
        <v>3.9501228583724051</v>
      </c>
      <c r="E609" s="72">
        <v>1.5451286551932741</v>
      </c>
      <c r="F609" s="72">
        <v>2.658443094762958</v>
      </c>
      <c r="G609" s="72">
        <v>0.75909090909090904</v>
      </c>
      <c r="H609" s="72">
        <v>0.18636363636363637</v>
      </c>
      <c r="I609" s="72">
        <v>5.4545454545454543E-2</v>
      </c>
      <c r="J609" s="72">
        <v>0.13636363636363635</v>
      </c>
      <c r="K609" s="72">
        <v>0.50909090909090904</v>
      </c>
      <c r="L609" s="72">
        <v>0.20909090909090908</v>
      </c>
      <c r="M609" s="72">
        <v>0.14545454545454545</v>
      </c>
      <c r="N609" s="72">
        <v>0.69090909090909092</v>
      </c>
      <c r="O609" s="72">
        <v>0.13636363636363635</v>
      </c>
    </row>
    <row r="610" spans="2:15" x14ac:dyDescent="0.2">
      <c r="B610" s="72">
        <v>600</v>
      </c>
      <c r="C610" s="72">
        <v>3</v>
      </c>
      <c r="D610" s="72">
        <v>4.7911880994904044</v>
      </c>
      <c r="E610" s="72">
        <v>4.3773013173552329</v>
      </c>
      <c r="F610" s="72">
        <v>1.9106930547751118</v>
      </c>
      <c r="G610" s="72">
        <v>1</v>
      </c>
      <c r="H610" s="72">
        <v>0</v>
      </c>
      <c r="I610" s="72">
        <v>0</v>
      </c>
      <c r="J610" s="72">
        <v>9.7560975609756101E-2</v>
      </c>
      <c r="K610" s="72">
        <v>0.90243902439024393</v>
      </c>
      <c r="L610" s="72">
        <v>0</v>
      </c>
      <c r="M610" s="72">
        <v>0</v>
      </c>
      <c r="N610" s="72">
        <v>1</v>
      </c>
      <c r="O610" s="72">
        <v>0</v>
      </c>
    </row>
  </sheetData>
  <mergeCells count="8">
    <mergeCell ref="B4:K4"/>
    <mergeCell ref="N4:P4"/>
    <mergeCell ref="B8:G8"/>
    <mergeCell ref="B5:C5"/>
    <mergeCell ref="D5:E5"/>
    <mergeCell ref="F5:G5"/>
    <mergeCell ref="H5:I5"/>
    <mergeCell ref="J5:K5"/>
  </mergeCells>
  <hyperlinks>
    <hyperlink ref="B5" location="'KMC_Clusters4'!$B$11:$C$11" display="Predicted Clusters"/>
    <hyperlink ref="D5" location="'KMC_Output4'!$B$8:$B$8" display="Inputs"/>
    <hyperlink ref="F5" location="'KMC_Output4'!$B$30:$B$30" display="Cluster Centers"/>
    <hyperlink ref="H5" location="'KMC_Output4'!$B$46:$B$46" display="Data Summ."/>
    <hyperlink ref="J5" location="'KMC_Output4'!$B$55:$B$55" display="Log Msgs."/>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50"/>
  <sheetViews>
    <sheetView showGridLines="0" workbookViewId="0"/>
  </sheetViews>
  <sheetFormatPr defaultRowHeight="12.75" x14ac:dyDescent="0.2"/>
  <cols>
    <col min="12" max="12" width="13.28515625" bestFit="1" customWidth="1"/>
  </cols>
  <sheetData>
    <row r="2" spans="2:14" ht="18.75" x14ac:dyDescent="0.3">
      <c r="B2" s="71" t="s">
        <v>837</v>
      </c>
      <c r="N2" t="s">
        <v>877</v>
      </c>
    </row>
    <row r="4" spans="2:14" ht="15.75" x14ac:dyDescent="0.25">
      <c r="B4" s="74" t="s">
        <v>823</v>
      </c>
      <c r="C4" s="75"/>
      <c r="D4" s="75"/>
      <c r="E4" s="75"/>
      <c r="F4" s="75"/>
      <c r="G4" s="75"/>
      <c r="H4" s="75"/>
      <c r="I4" s="76"/>
      <c r="L4" s="74" t="s">
        <v>824</v>
      </c>
      <c r="M4" s="75"/>
      <c r="N4" s="76"/>
    </row>
    <row r="5" spans="2:14" x14ac:dyDescent="0.2">
      <c r="B5" s="79" t="s">
        <v>832</v>
      </c>
      <c r="C5" s="78"/>
      <c r="D5" s="79" t="s">
        <v>833</v>
      </c>
      <c r="E5" s="78"/>
      <c r="F5" s="79" t="s">
        <v>834</v>
      </c>
      <c r="G5" s="78"/>
      <c r="H5" s="79" t="s">
        <v>835</v>
      </c>
      <c r="I5" s="78"/>
      <c r="L5" s="73" t="s">
        <v>825</v>
      </c>
      <c r="M5" s="73" t="s">
        <v>826</v>
      </c>
      <c r="N5" s="73" t="s">
        <v>695</v>
      </c>
    </row>
    <row r="6" spans="2:14" x14ac:dyDescent="0.2">
      <c r="L6" s="72">
        <v>2</v>
      </c>
      <c r="M6" s="72">
        <v>2</v>
      </c>
      <c r="N6" s="72">
        <v>4</v>
      </c>
    </row>
    <row r="8" spans="2:14" ht="18.75" x14ac:dyDescent="0.3">
      <c r="B8" s="80" t="s">
        <v>833</v>
      </c>
    </row>
    <row r="10" spans="2:14" ht="15.75" x14ac:dyDescent="0.25">
      <c r="C10" s="74" t="s">
        <v>838</v>
      </c>
      <c r="D10" s="75"/>
      <c r="E10" s="75"/>
      <c r="F10" s="75"/>
      <c r="G10" s="75"/>
      <c r="H10" s="75"/>
      <c r="I10" s="76"/>
    </row>
    <row r="11" spans="2:14" x14ac:dyDescent="0.2">
      <c r="C11" s="84" t="s">
        <v>839</v>
      </c>
      <c r="D11" s="85"/>
      <c r="E11" s="86"/>
      <c r="F11" s="77" t="s">
        <v>840</v>
      </c>
      <c r="G11" s="87"/>
      <c r="H11" s="87"/>
      <c r="I11" s="78"/>
    </row>
    <row r="12" spans="2:14" x14ac:dyDescent="0.2">
      <c r="C12" s="84" t="s">
        <v>841</v>
      </c>
      <c r="D12" s="85"/>
      <c r="E12" s="86"/>
      <c r="F12" s="77" t="s">
        <v>842</v>
      </c>
      <c r="G12" s="87"/>
      <c r="H12" s="87"/>
      <c r="I12" s="78"/>
    </row>
    <row r="13" spans="2:14" x14ac:dyDescent="0.2">
      <c r="C13" s="84" t="s">
        <v>843</v>
      </c>
      <c r="D13" s="85"/>
      <c r="E13" s="86"/>
      <c r="F13" s="77" t="s">
        <v>844</v>
      </c>
      <c r="G13" s="87"/>
      <c r="H13" s="87"/>
      <c r="I13" s="78"/>
    </row>
    <row r="14" spans="2:14" x14ac:dyDescent="0.2">
      <c r="C14" s="84" t="s">
        <v>845</v>
      </c>
      <c r="D14" s="85"/>
      <c r="E14" s="86"/>
      <c r="F14" s="88">
        <v>600</v>
      </c>
      <c r="G14" s="89"/>
      <c r="H14" s="89"/>
      <c r="I14" s="90"/>
    </row>
    <row r="15" spans="2:14" x14ac:dyDescent="0.2">
      <c r="C15" s="84" t="s">
        <v>846</v>
      </c>
      <c r="D15" s="85"/>
      <c r="E15" s="86"/>
      <c r="F15" s="77" t="s">
        <v>847</v>
      </c>
      <c r="G15" s="87"/>
      <c r="H15" s="87"/>
      <c r="I15" s="78"/>
    </row>
    <row r="17" spans="2:24" ht="15.75" x14ac:dyDescent="0.25">
      <c r="C17" s="74" t="s">
        <v>848</v>
      </c>
      <c r="D17" s="75"/>
      <c r="E17" s="75"/>
      <c r="F17" s="75"/>
      <c r="G17" s="75"/>
      <c r="H17" s="75"/>
      <c r="I17" s="75"/>
      <c r="J17" s="75"/>
      <c r="K17" s="75"/>
      <c r="L17" s="75"/>
      <c r="M17" s="75"/>
      <c r="N17" s="76"/>
    </row>
    <row r="18" spans="2:24" x14ac:dyDescent="0.2">
      <c r="C18" s="84" t="s">
        <v>849</v>
      </c>
      <c r="D18" s="85"/>
      <c r="E18" s="86"/>
      <c r="F18" s="88">
        <v>9</v>
      </c>
      <c r="G18" s="89"/>
      <c r="H18" s="89"/>
      <c r="I18" s="89"/>
      <c r="J18" s="89"/>
      <c r="K18" s="89"/>
      <c r="L18" s="89"/>
      <c r="M18" s="89"/>
      <c r="N18" s="90"/>
    </row>
    <row r="19" spans="2:24" x14ac:dyDescent="0.2">
      <c r="C19" s="84" t="s">
        <v>850</v>
      </c>
      <c r="D19" s="85"/>
      <c r="E19" s="86"/>
      <c r="F19" s="72" t="s">
        <v>90</v>
      </c>
      <c r="G19" s="72" t="s">
        <v>91</v>
      </c>
      <c r="H19" s="72" t="s">
        <v>699</v>
      </c>
      <c r="I19" s="72" t="s">
        <v>753</v>
      </c>
      <c r="J19" s="72" t="s">
        <v>754</v>
      </c>
      <c r="K19" s="72" t="s">
        <v>755</v>
      </c>
      <c r="L19" s="72" t="s">
        <v>756</v>
      </c>
      <c r="M19" s="72" t="s">
        <v>757</v>
      </c>
      <c r="N19" s="72" t="s">
        <v>766</v>
      </c>
    </row>
    <row r="21" spans="2:24" ht="15.75" x14ac:dyDescent="0.25">
      <c r="C21" s="74" t="s">
        <v>851</v>
      </c>
      <c r="D21" s="75"/>
      <c r="E21" s="75"/>
      <c r="F21" s="75"/>
      <c r="G21" s="75"/>
      <c r="H21" s="75"/>
      <c r="I21" s="76"/>
    </row>
    <row r="22" spans="2:24" x14ac:dyDescent="0.2">
      <c r="C22" s="84" t="s">
        <v>852</v>
      </c>
      <c r="D22" s="85"/>
      <c r="E22" s="86"/>
      <c r="F22" s="88">
        <v>2</v>
      </c>
      <c r="G22" s="89"/>
      <c r="H22" s="89"/>
      <c r="I22" s="90"/>
    </row>
    <row r="23" spans="2:24" x14ac:dyDescent="0.2">
      <c r="C23" s="84" t="s">
        <v>853</v>
      </c>
      <c r="D23" s="85"/>
      <c r="E23" s="86"/>
      <c r="F23" s="77" t="s">
        <v>854</v>
      </c>
      <c r="G23" s="87"/>
      <c r="H23" s="87"/>
      <c r="I23" s="78"/>
    </row>
    <row r="24" spans="2:24" x14ac:dyDescent="0.2">
      <c r="C24" s="84" t="s">
        <v>855</v>
      </c>
      <c r="D24" s="85"/>
      <c r="E24" s="86"/>
      <c r="F24" s="88">
        <v>10</v>
      </c>
      <c r="G24" s="89"/>
      <c r="H24" s="89"/>
      <c r="I24" s="90"/>
    </row>
    <row r="25" spans="2:24" x14ac:dyDescent="0.2">
      <c r="C25" s="84" t="s">
        <v>856</v>
      </c>
      <c r="D25" s="85"/>
      <c r="E25" s="86"/>
      <c r="F25" s="88">
        <v>12345</v>
      </c>
      <c r="G25" s="89"/>
      <c r="H25" s="89"/>
      <c r="I25" s="90"/>
    </row>
    <row r="26" spans="2:24" x14ac:dyDescent="0.2">
      <c r="C26" s="84" t="s">
        <v>857</v>
      </c>
      <c r="D26" s="85"/>
      <c r="E26" s="86"/>
      <c r="F26" s="77" t="s">
        <v>847</v>
      </c>
      <c r="G26" s="87"/>
      <c r="H26" s="87"/>
      <c r="I26" s="78"/>
    </row>
    <row r="27" spans="2:24" x14ac:dyDescent="0.2">
      <c r="C27" s="84" t="s">
        <v>858</v>
      </c>
      <c r="D27" s="85"/>
      <c r="E27" s="86"/>
      <c r="F27" s="77" t="s">
        <v>847</v>
      </c>
      <c r="G27" s="87"/>
      <c r="H27" s="87"/>
      <c r="I27" s="78"/>
    </row>
    <row r="30" spans="2:24" ht="18.75" x14ac:dyDescent="0.3">
      <c r="B30" s="80" t="s">
        <v>834</v>
      </c>
    </row>
    <row r="32" spans="2:24" ht="15.75" x14ac:dyDescent="0.25">
      <c r="C32" s="91" t="s">
        <v>859</v>
      </c>
      <c r="D32" s="92"/>
      <c r="E32" s="92"/>
      <c r="F32" s="92"/>
      <c r="G32" s="92"/>
      <c r="H32" s="92"/>
      <c r="I32" s="92"/>
      <c r="J32" s="92"/>
      <c r="K32" s="92"/>
      <c r="L32" s="93"/>
      <c r="O32" s="91" t="s">
        <v>860</v>
      </c>
      <c r="P32" s="92"/>
      <c r="Q32" s="92"/>
      <c r="R32" s="92"/>
      <c r="S32" s="92"/>
      <c r="T32" s="92"/>
      <c r="U32" s="92"/>
      <c r="V32" s="92"/>
      <c r="W32" s="92"/>
      <c r="X32" s="93"/>
    </row>
    <row r="33" spans="2:24" x14ac:dyDescent="0.2">
      <c r="C33" s="73" t="s">
        <v>861</v>
      </c>
      <c r="D33" s="73" t="s">
        <v>90</v>
      </c>
      <c r="E33" s="73" t="s">
        <v>91</v>
      </c>
      <c r="F33" s="73" t="s">
        <v>699</v>
      </c>
      <c r="G33" s="73" t="s">
        <v>753</v>
      </c>
      <c r="H33" s="73" t="s">
        <v>754</v>
      </c>
      <c r="I33" s="73" t="s">
        <v>755</v>
      </c>
      <c r="J33" s="73" t="s">
        <v>756</v>
      </c>
      <c r="K33" s="73" t="s">
        <v>757</v>
      </c>
      <c r="L33" s="73" t="s">
        <v>766</v>
      </c>
      <c r="O33" s="73" t="s">
        <v>861</v>
      </c>
      <c r="P33" s="73" t="s">
        <v>90</v>
      </c>
      <c r="Q33" s="73" t="s">
        <v>91</v>
      </c>
      <c r="R33" s="73" t="s">
        <v>699</v>
      </c>
      <c r="S33" s="73" t="s">
        <v>753</v>
      </c>
      <c r="T33" s="73" t="s">
        <v>754</v>
      </c>
      <c r="U33" s="73" t="s">
        <v>755</v>
      </c>
      <c r="V33" s="73" t="s">
        <v>756</v>
      </c>
      <c r="W33" s="73" t="s">
        <v>757</v>
      </c>
      <c r="X33" s="73" t="s">
        <v>766</v>
      </c>
    </row>
    <row r="34" spans="2:24" x14ac:dyDescent="0.2">
      <c r="C34" s="82" t="s">
        <v>862</v>
      </c>
      <c r="D34" s="72">
        <v>0.95828677295558273</v>
      </c>
      <c r="E34" s="72">
        <v>2.2406026963357382E-2</v>
      </c>
      <c r="F34" s="72">
        <v>1.9307200081059822E-2</v>
      </c>
      <c r="G34" s="72">
        <v>0.26308489024005116</v>
      </c>
      <c r="H34" s="72">
        <v>0.5178959371578703</v>
      </c>
      <c r="I34" s="72">
        <v>0.15599797529009385</v>
      </c>
      <c r="J34" s="72">
        <v>6.3021197311984592E-2</v>
      </c>
      <c r="K34" s="72">
        <v>0.45367676122296491</v>
      </c>
      <c r="L34" s="72">
        <v>0.15367563742635748</v>
      </c>
      <c r="O34" s="82" t="s">
        <v>862</v>
      </c>
      <c r="P34" s="72">
        <v>0.37893210567150976</v>
      </c>
      <c r="Q34" s="72">
        <v>-0.33438933971731744</v>
      </c>
      <c r="R34" s="72">
        <v>-0.19704591392327081</v>
      </c>
      <c r="S34" s="72">
        <v>-5.6790702323209319E-2</v>
      </c>
      <c r="T34" s="72">
        <v>7.9446056391510977E-2</v>
      </c>
      <c r="U34" s="72">
        <v>6.2655500999551264E-2</v>
      </c>
      <c r="V34" s="72">
        <v>-0.13353263827281026</v>
      </c>
      <c r="W34" s="72">
        <v>-1.1023091810929727E-2</v>
      </c>
      <c r="X34" s="72">
        <v>6.4631732650249893E-2</v>
      </c>
    </row>
    <row r="35" spans="2:24" x14ac:dyDescent="0.2">
      <c r="C35" s="82" t="s">
        <v>863</v>
      </c>
      <c r="D35" s="72">
        <v>0.72205136750369781</v>
      </c>
      <c r="E35" s="72">
        <v>0.18463563647416442</v>
      </c>
      <c r="F35" s="72">
        <v>9.3312996022137856E-2</v>
      </c>
      <c r="G35" s="72">
        <v>0.34631155198235125</v>
      </c>
      <c r="H35" s="72">
        <v>0.38874307610187853</v>
      </c>
      <c r="I35" s="72">
        <v>6.8377983997326711E-2</v>
      </c>
      <c r="J35" s="72">
        <v>0.19656738791844358</v>
      </c>
      <c r="K35" s="72">
        <v>0.47187052136893515</v>
      </c>
      <c r="L35" s="72">
        <v>6.3962800717571586E-2</v>
      </c>
      <c r="O35" s="82" t="s">
        <v>863</v>
      </c>
      <c r="P35" s="72">
        <v>-1.5981049673972549</v>
      </c>
      <c r="Q35" s="72">
        <v>1.4102506935904191</v>
      </c>
      <c r="R35" s="72">
        <v>0.83101972393726831</v>
      </c>
      <c r="S35" s="72">
        <v>0.23950861414570881</v>
      </c>
      <c r="T35" s="72">
        <v>-0.33505510739029049</v>
      </c>
      <c r="U35" s="72">
        <v>-0.26424276508506289</v>
      </c>
      <c r="V35" s="72">
        <v>0.56315938749837535</v>
      </c>
      <c r="W35" s="72">
        <v>4.6488691550446805E-2</v>
      </c>
      <c r="X35" s="72">
        <v>-0.27257730726410129</v>
      </c>
    </row>
    <row r="37" spans="2:24" ht="15.75" x14ac:dyDescent="0.25">
      <c r="C37" s="91" t="s">
        <v>859</v>
      </c>
      <c r="D37" s="92"/>
      <c r="E37" s="93"/>
      <c r="H37" s="91" t="s">
        <v>860</v>
      </c>
      <c r="I37" s="92"/>
      <c r="J37" s="93"/>
    </row>
    <row r="38" spans="2:24" ht="38.25" x14ac:dyDescent="0.2">
      <c r="C38" s="83" t="s">
        <v>864</v>
      </c>
      <c r="D38" s="73" t="s">
        <v>862</v>
      </c>
      <c r="E38" s="73" t="s">
        <v>863</v>
      </c>
      <c r="H38" s="83" t="s">
        <v>864</v>
      </c>
      <c r="I38" s="73" t="s">
        <v>862</v>
      </c>
      <c r="J38" s="73" t="s">
        <v>863</v>
      </c>
    </row>
    <row r="39" spans="2:24" x14ac:dyDescent="0.2">
      <c r="C39" s="82" t="s">
        <v>862</v>
      </c>
      <c r="D39" s="72">
        <v>0</v>
      </c>
      <c r="E39" s="72">
        <v>0.38092107246234203</v>
      </c>
      <c r="H39" s="82" t="s">
        <v>862</v>
      </c>
      <c r="I39" s="72">
        <v>0</v>
      </c>
      <c r="J39" s="72">
        <v>2.9963690838316284</v>
      </c>
    </row>
    <row r="40" spans="2:24" x14ac:dyDescent="0.2">
      <c r="C40" s="82" t="s">
        <v>863</v>
      </c>
      <c r="D40" s="72">
        <v>0.38092107246234203</v>
      </c>
      <c r="E40" s="72">
        <v>0</v>
      </c>
      <c r="H40" s="82" t="s">
        <v>863</v>
      </c>
      <c r="I40" s="72">
        <v>2.9963690838316284</v>
      </c>
      <c r="J40" s="72">
        <v>0</v>
      </c>
    </row>
    <row r="44" spans="2:24" ht="18.75" x14ac:dyDescent="0.3">
      <c r="B44" s="80" t="s">
        <v>865</v>
      </c>
    </row>
    <row r="46" spans="2:24" ht="15.75" x14ac:dyDescent="0.25">
      <c r="C46" s="91" t="s">
        <v>859</v>
      </c>
      <c r="D46" s="92"/>
      <c r="E46" s="93"/>
      <c r="I46" s="91" t="s">
        <v>860</v>
      </c>
      <c r="J46" s="92"/>
      <c r="K46" s="93"/>
    </row>
    <row r="47" spans="2:24" x14ac:dyDescent="0.2">
      <c r="C47" s="73" t="s">
        <v>861</v>
      </c>
      <c r="D47" s="73" t="s">
        <v>866</v>
      </c>
      <c r="E47" s="73" t="s">
        <v>867</v>
      </c>
      <c r="I47" s="73" t="s">
        <v>861</v>
      </c>
      <c r="J47" s="73" t="s">
        <v>866</v>
      </c>
      <c r="K47" s="73" t="s">
        <v>867</v>
      </c>
    </row>
    <row r="48" spans="2:24" x14ac:dyDescent="0.2">
      <c r="C48" s="82" t="s">
        <v>862</v>
      </c>
      <c r="D48" s="72">
        <v>485</v>
      </c>
      <c r="E48" s="72">
        <v>0.61967867972169</v>
      </c>
      <c r="I48" s="82" t="s">
        <v>862</v>
      </c>
      <c r="J48" s="72">
        <v>485</v>
      </c>
      <c r="K48" s="72">
        <v>2.3138970322301393</v>
      </c>
    </row>
    <row r="49" spans="3:11" x14ac:dyDescent="0.2">
      <c r="C49" s="82" t="s">
        <v>863</v>
      </c>
      <c r="D49" s="72">
        <v>115</v>
      </c>
      <c r="E49" s="72">
        <v>0.59163958883958656</v>
      </c>
      <c r="I49" s="82" t="s">
        <v>863</v>
      </c>
      <c r="J49" s="72">
        <v>115</v>
      </c>
      <c r="K49" s="72">
        <v>3.0700433385980541</v>
      </c>
    </row>
    <row r="50" spans="3:11" x14ac:dyDescent="0.2">
      <c r="C50" s="82" t="s">
        <v>868</v>
      </c>
      <c r="D50" s="72">
        <v>600</v>
      </c>
      <c r="E50" s="72">
        <v>0.61430452063595353</v>
      </c>
      <c r="I50" s="82" t="s">
        <v>868</v>
      </c>
      <c r="J50" s="72">
        <v>600</v>
      </c>
      <c r="K50" s="72">
        <v>2.4588250742839892</v>
      </c>
    </row>
  </sheetData>
  <mergeCells count="40">
    <mergeCell ref="B5:C5"/>
    <mergeCell ref="D5:E5"/>
    <mergeCell ref="F5:G5"/>
    <mergeCell ref="H5:I5"/>
    <mergeCell ref="B4:I4"/>
    <mergeCell ref="L4:N4"/>
    <mergeCell ref="C32:L32"/>
    <mergeCell ref="O32:X32"/>
    <mergeCell ref="C37:E37"/>
    <mergeCell ref="H37:J37"/>
    <mergeCell ref="C46:E46"/>
    <mergeCell ref="I46:K46"/>
    <mergeCell ref="F22:I22"/>
    <mergeCell ref="F23:I23"/>
    <mergeCell ref="F24:I24"/>
    <mergeCell ref="F25:I25"/>
    <mergeCell ref="F26:I26"/>
    <mergeCell ref="F27:I27"/>
    <mergeCell ref="C22:E22"/>
    <mergeCell ref="C23:E23"/>
    <mergeCell ref="C24:E24"/>
    <mergeCell ref="C25:E25"/>
    <mergeCell ref="C26:E26"/>
    <mergeCell ref="C27:E27"/>
    <mergeCell ref="F15:I15"/>
    <mergeCell ref="C17:N17"/>
    <mergeCell ref="C18:E18"/>
    <mergeCell ref="C19:E19"/>
    <mergeCell ref="F18:N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3'!$B$11:$C$11" display="Predicted Clusters"/>
    <hyperlink ref="D5" location="'KMC_Output3'!$B$8:$B$8" display="Inputs"/>
    <hyperlink ref="F5" location="'KMC_Output3'!$B$30:$B$30" display="Cluster Centers"/>
    <hyperlink ref="H5" location="'KMC_Output3'!$B$44:$B$44" display="Data Summ."/>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10"/>
  <sheetViews>
    <sheetView showGridLines="0" workbookViewId="0"/>
  </sheetViews>
  <sheetFormatPr defaultRowHeight="12.75" x14ac:dyDescent="0.2"/>
  <cols>
    <col min="12" max="12" width="13.28515625" bestFit="1" customWidth="1"/>
  </cols>
  <sheetData>
    <row r="2" spans="2:14" ht="18.75" x14ac:dyDescent="0.3">
      <c r="B2" s="71" t="s">
        <v>821</v>
      </c>
      <c r="N2" t="s">
        <v>877</v>
      </c>
    </row>
    <row r="4" spans="2:14" ht="15.75" x14ac:dyDescent="0.25">
      <c r="B4" s="74" t="s">
        <v>823</v>
      </c>
      <c r="C4" s="75"/>
      <c r="D4" s="75"/>
      <c r="E4" s="75"/>
      <c r="F4" s="75"/>
      <c r="G4" s="75"/>
      <c r="H4" s="75"/>
      <c r="I4" s="76"/>
      <c r="L4" s="74" t="s">
        <v>824</v>
      </c>
      <c r="M4" s="75"/>
      <c r="N4" s="76"/>
    </row>
    <row r="5" spans="2:14" x14ac:dyDescent="0.2">
      <c r="B5" s="79" t="s">
        <v>832</v>
      </c>
      <c r="C5" s="78"/>
      <c r="D5" s="79" t="s">
        <v>833</v>
      </c>
      <c r="E5" s="78"/>
      <c r="F5" s="79" t="s">
        <v>834</v>
      </c>
      <c r="G5" s="78"/>
      <c r="H5" s="79" t="s">
        <v>835</v>
      </c>
      <c r="I5" s="78"/>
      <c r="L5" s="73" t="s">
        <v>825</v>
      </c>
      <c r="M5" s="73" t="s">
        <v>826</v>
      </c>
      <c r="N5" s="73" t="s">
        <v>695</v>
      </c>
    </row>
    <row r="6" spans="2:14" x14ac:dyDescent="0.2">
      <c r="L6" s="72">
        <v>2</v>
      </c>
      <c r="M6" s="72">
        <v>2</v>
      </c>
      <c r="N6" s="72">
        <v>4</v>
      </c>
    </row>
    <row r="8" spans="2:14" ht="15.75" x14ac:dyDescent="0.25">
      <c r="B8" s="74" t="s">
        <v>827</v>
      </c>
      <c r="C8" s="75"/>
      <c r="D8" s="75"/>
      <c r="E8" s="75"/>
      <c r="F8" s="75"/>
      <c r="G8" s="76"/>
    </row>
    <row r="10" spans="2:14" x14ac:dyDescent="0.2">
      <c r="B10" s="73" t="s">
        <v>828</v>
      </c>
      <c r="C10" s="73" t="s">
        <v>829</v>
      </c>
      <c r="D10" s="73" t="s">
        <v>830</v>
      </c>
      <c r="E10" s="73" t="s">
        <v>831</v>
      </c>
      <c r="F10" s="73" t="s">
        <v>90</v>
      </c>
      <c r="G10" s="73" t="s">
        <v>91</v>
      </c>
      <c r="H10" s="73" t="s">
        <v>699</v>
      </c>
      <c r="I10" s="73" t="s">
        <v>753</v>
      </c>
      <c r="J10" s="73" t="s">
        <v>754</v>
      </c>
      <c r="K10" s="73" t="s">
        <v>755</v>
      </c>
      <c r="L10" s="73" t="s">
        <v>756</v>
      </c>
      <c r="M10" s="73" t="s">
        <v>757</v>
      </c>
      <c r="N10" s="73" t="s">
        <v>766</v>
      </c>
    </row>
    <row r="11" spans="2:14" x14ac:dyDescent="0.2">
      <c r="B11" s="72">
        <v>1</v>
      </c>
      <c r="C11" s="72">
        <v>1</v>
      </c>
      <c r="D11" s="72">
        <v>0.56973846392823069</v>
      </c>
      <c r="E11" s="72">
        <v>3.4683579826590965</v>
      </c>
      <c r="F11" s="72">
        <v>1</v>
      </c>
      <c r="G11" s="72">
        <v>0</v>
      </c>
      <c r="H11" s="72">
        <v>0</v>
      </c>
      <c r="I11" s="72">
        <v>0.23364485981308411</v>
      </c>
      <c r="J11" s="72">
        <v>0.56074766355140182</v>
      </c>
      <c r="K11" s="72">
        <v>0.13084112149532709</v>
      </c>
      <c r="L11" s="72">
        <v>7.476635514018691E-2</v>
      </c>
      <c r="M11" s="72">
        <v>0.50155763239875384</v>
      </c>
      <c r="N11" s="72">
        <v>0.13084112149532709</v>
      </c>
    </row>
    <row r="12" spans="2:14" x14ac:dyDescent="0.2">
      <c r="B12" s="72">
        <v>2</v>
      </c>
      <c r="C12" s="72">
        <v>1</v>
      </c>
      <c r="D12" s="72">
        <v>1.0677361854742151</v>
      </c>
      <c r="E12" s="72">
        <v>2.1784421402997474</v>
      </c>
      <c r="F12" s="72">
        <v>0.88729874776386408</v>
      </c>
      <c r="G12" s="72">
        <v>9.6601073345259386E-2</v>
      </c>
      <c r="H12" s="72">
        <v>1.6100178890876567E-2</v>
      </c>
      <c r="I12" s="72">
        <v>0.29338103756708406</v>
      </c>
      <c r="J12" s="72">
        <v>0.54740608228980325</v>
      </c>
      <c r="K12" s="72">
        <v>9.4812164579606437E-2</v>
      </c>
      <c r="L12" s="72">
        <v>6.4400715563506267E-2</v>
      </c>
      <c r="M12" s="72">
        <v>0.45617173524150267</v>
      </c>
      <c r="N12" s="72">
        <v>8.0500894454382826E-2</v>
      </c>
    </row>
    <row r="13" spans="2:14" x14ac:dyDescent="0.2">
      <c r="B13" s="72">
        <v>3</v>
      </c>
      <c r="C13" s="72">
        <v>1</v>
      </c>
      <c r="D13" s="72">
        <v>2.439841127257274</v>
      </c>
      <c r="E13" s="72">
        <v>4.0316418080032879</v>
      </c>
      <c r="F13" s="72">
        <v>0.94155844155844159</v>
      </c>
      <c r="G13" s="72">
        <v>1.948051948051948E-2</v>
      </c>
      <c r="H13" s="72">
        <v>3.896103896103896E-2</v>
      </c>
      <c r="I13" s="72">
        <v>0.12012987012987013</v>
      </c>
      <c r="J13" s="72">
        <v>0.31818181818181818</v>
      </c>
      <c r="K13" s="72">
        <v>0.56168831168831168</v>
      </c>
      <c r="L13" s="72">
        <v>0</v>
      </c>
      <c r="M13" s="72">
        <v>0.24458874458874458</v>
      </c>
      <c r="N13" s="72">
        <v>0.56168831168831168</v>
      </c>
    </row>
    <row r="14" spans="2:14" x14ac:dyDescent="0.2">
      <c r="B14" s="72">
        <v>4</v>
      </c>
      <c r="C14" s="72">
        <v>1</v>
      </c>
      <c r="D14" s="72">
        <v>2.6396270449693384</v>
      </c>
      <c r="E14" s="72">
        <v>4.6531584215360402</v>
      </c>
      <c r="F14" s="72">
        <v>1</v>
      </c>
      <c r="G14" s="72">
        <v>0</v>
      </c>
      <c r="H14" s="72">
        <v>0</v>
      </c>
      <c r="I14" s="72">
        <v>0</v>
      </c>
      <c r="J14" s="72">
        <v>0.4</v>
      </c>
      <c r="K14" s="72">
        <v>0.6</v>
      </c>
      <c r="L14" s="72">
        <v>0</v>
      </c>
      <c r="M14" s="72">
        <v>0.4</v>
      </c>
      <c r="N14" s="72">
        <v>0.6</v>
      </c>
    </row>
    <row r="15" spans="2:14" x14ac:dyDescent="0.2">
      <c r="B15" s="72">
        <v>5</v>
      </c>
      <c r="C15" s="72">
        <v>2</v>
      </c>
      <c r="D15" s="72">
        <v>6.2419918304644009</v>
      </c>
      <c r="E15" s="72">
        <v>4.4003938540099767</v>
      </c>
      <c r="F15" s="72">
        <v>0.61445783132530118</v>
      </c>
      <c r="G15" s="72">
        <v>0.14457831325301204</v>
      </c>
      <c r="H15" s="72">
        <v>0.24096385542168675</v>
      </c>
      <c r="I15" s="72">
        <v>0</v>
      </c>
      <c r="J15" s="72">
        <v>4.8192771084337352E-2</v>
      </c>
      <c r="K15" s="72">
        <v>0.14457831325301204</v>
      </c>
      <c r="L15" s="72">
        <v>0.80722891566265065</v>
      </c>
      <c r="M15" s="72">
        <v>0.80722891566265065</v>
      </c>
      <c r="N15" s="72">
        <v>0.14457831325301204</v>
      </c>
    </row>
    <row r="16" spans="2:14" x14ac:dyDescent="0.2">
      <c r="B16" s="72">
        <v>6</v>
      </c>
      <c r="C16" s="72">
        <v>1</v>
      </c>
      <c r="D16" s="72">
        <v>1.3061702301724165</v>
      </c>
      <c r="E16" s="72">
        <v>3.3807894093420079</v>
      </c>
      <c r="F16" s="72">
        <v>1</v>
      </c>
      <c r="G16" s="72">
        <v>0</v>
      </c>
      <c r="H16" s="72">
        <v>0</v>
      </c>
      <c r="I16" s="72">
        <v>0.21595598349381018</v>
      </c>
      <c r="J16" s="72">
        <v>0.44979367262723519</v>
      </c>
      <c r="K16" s="72">
        <v>6.6024759284731768E-2</v>
      </c>
      <c r="L16" s="72">
        <v>0.26822558459422285</v>
      </c>
      <c r="M16" s="72">
        <v>0.48693259972489683</v>
      </c>
      <c r="N16" s="72">
        <v>6.6024759284731768E-2</v>
      </c>
    </row>
    <row r="17" spans="2:14" x14ac:dyDescent="0.2">
      <c r="B17" s="72">
        <v>7</v>
      </c>
      <c r="C17" s="72">
        <v>1</v>
      </c>
      <c r="D17" s="72">
        <v>1.7944066005618597</v>
      </c>
      <c r="E17" s="72">
        <v>3.5037858541852924</v>
      </c>
      <c r="F17" s="72">
        <v>0.97738693467336679</v>
      </c>
      <c r="G17" s="72">
        <v>2.2613065326633167E-2</v>
      </c>
      <c r="H17" s="72">
        <v>0</v>
      </c>
      <c r="I17" s="72">
        <v>6.78391959798995E-2</v>
      </c>
      <c r="J17" s="72">
        <v>0.65829145728643212</v>
      </c>
      <c r="K17" s="72">
        <v>4.5226130653266333E-2</v>
      </c>
      <c r="L17" s="72">
        <v>0.228643216080402</v>
      </c>
      <c r="M17" s="72">
        <v>0.82160804020100497</v>
      </c>
      <c r="N17" s="72">
        <v>4.5226130653266333E-2</v>
      </c>
    </row>
    <row r="18" spans="2:14" x14ac:dyDescent="0.2">
      <c r="B18" s="72">
        <v>8</v>
      </c>
      <c r="C18" s="72">
        <v>1</v>
      </c>
      <c r="D18" s="72">
        <v>4.5137194038304838</v>
      </c>
      <c r="E18" s="72">
        <v>5.6106312272917567</v>
      </c>
      <c r="F18" s="72">
        <v>0.93548387096774188</v>
      </c>
      <c r="G18" s="72">
        <v>0</v>
      </c>
      <c r="H18" s="72">
        <v>6.4516129032258063E-2</v>
      </c>
      <c r="I18" s="72">
        <v>4.0322580645161289E-2</v>
      </c>
      <c r="J18" s="72">
        <v>4.3010752688172046E-2</v>
      </c>
      <c r="K18" s="72">
        <v>0.89516129032258063</v>
      </c>
      <c r="L18" s="72">
        <v>2.1505376344086023E-2</v>
      </c>
      <c r="M18" s="72">
        <v>6.4516129032258063E-2</v>
      </c>
      <c r="N18" s="72">
        <v>0.89516129032258063</v>
      </c>
    </row>
    <row r="19" spans="2:14" x14ac:dyDescent="0.2">
      <c r="B19" s="72">
        <v>9</v>
      </c>
      <c r="C19" s="72">
        <v>1</v>
      </c>
      <c r="D19" s="72">
        <v>2.0521721149500651</v>
      </c>
      <c r="E19" s="72">
        <v>3.1118001395539241</v>
      </c>
      <c r="F19" s="72">
        <v>0.89807474518686292</v>
      </c>
      <c r="G19" s="72">
        <v>0.10192525481313704</v>
      </c>
      <c r="H19" s="72">
        <v>0</v>
      </c>
      <c r="I19" s="72">
        <v>0.10815402038505097</v>
      </c>
      <c r="J19" s="72">
        <v>0.89184597961494905</v>
      </c>
      <c r="K19" s="72">
        <v>0</v>
      </c>
      <c r="L19" s="72">
        <v>0</v>
      </c>
      <c r="M19" s="72">
        <v>0.70460551151377881</v>
      </c>
      <c r="N19" s="72">
        <v>0</v>
      </c>
    </row>
    <row r="20" spans="2:14" x14ac:dyDescent="0.2">
      <c r="B20" s="72">
        <v>10</v>
      </c>
      <c r="C20" s="72">
        <v>1</v>
      </c>
      <c r="D20" s="72">
        <v>2.1020897795852616</v>
      </c>
      <c r="E20" s="72">
        <v>3.6688416260831165</v>
      </c>
      <c r="F20" s="72">
        <v>1</v>
      </c>
      <c r="G20" s="72">
        <v>0</v>
      </c>
      <c r="H20" s="72">
        <v>0</v>
      </c>
      <c r="I20" s="72">
        <v>0.61368209255533201</v>
      </c>
      <c r="J20" s="72">
        <v>9.792085848423876E-2</v>
      </c>
      <c r="K20" s="72">
        <v>0.12072434607645875</v>
      </c>
      <c r="L20" s="72">
        <v>0.16767270288397049</v>
      </c>
      <c r="M20" s="72">
        <v>0.23876592890677398</v>
      </c>
      <c r="N20" s="72">
        <v>0.12072434607645875</v>
      </c>
    </row>
    <row r="21" spans="2:14" x14ac:dyDescent="0.2">
      <c r="B21" s="72">
        <v>11</v>
      </c>
      <c r="C21" s="72">
        <v>2</v>
      </c>
      <c r="D21" s="72">
        <v>3.8881576927041746</v>
      </c>
      <c r="E21" s="72">
        <v>2.8815678549117489</v>
      </c>
      <c r="F21" s="72">
        <v>0.81720430107526887</v>
      </c>
      <c r="G21" s="72">
        <v>0.17357910906298002</v>
      </c>
      <c r="H21" s="72">
        <v>9.2165898617511521E-3</v>
      </c>
      <c r="I21" s="72">
        <v>0.24423963133640553</v>
      </c>
      <c r="J21" s="72">
        <v>0.15360983102918588</v>
      </c>
      <c r="K21" s="72">
        <v>0</v>
      </c>
      <c r="L21" s="72">
        <v>0.60215053763440862</v>
      </c>
      <c r="M21" s="72">
        <v>0.78648233486943164</v>
      </c>
      <c r="N21" s="72">
        <v>0</v>
      </c>
    </row>
    <row r="22" spans="2:14" x14ac:dyDescent="0.2">
      <c r="B22" s="72">
        <v>12</v>
      </c>
      <c r="C22" s="72">
        <v>1</v>
      </c>
      <c r="D22" s="72">
        <v>0.8384459526881064</v>
      </c>
      <c r="E22" s="72">
        <v>3.3842530356696967</v>
      </c>
      <c r="F22" s="72">
        <v>0.98918918918918919</v>
      </c>
      <c r="G22" s="72">
        <v>1.0810810810810811E-2</v>
      </c>
      <c r="H22" s="72">
        <v>0</v>
      </c>
      <c r="I22" s="72">
        <v>0.40720720720720721</v>
      </c>
      <c r="J22" s="72">
        <v>0.51711711711711716</v>
      </c>
      <c r="K22" s="72">
        <v>7.567567567567568E-2</v>
      </c>
      <c r="L22" s="72">
        <v>0</v>
      </c>
      <c r="M22" s="72">
        <v>0.44144144144144143</v>
      </c>
      <c r="N22" s="72">
        <v>7.567567567567568E-2</v>
      </c>
    </row>
    <row r="23" spans="2:14" x14ac:dyDescent="0.2">
      <c r="B23" s="72">
        <v>13</v>
      </c>
      <c r="C23" s="72">
        <v>1</v>
      </c>
      <c r="D23" s="72">
        <v>5.1105982950987459</v>
      </c>
      <c r="E23" s="72">
        <v>5.4684351282049857</v>
      </c>
      <c r="F23" s="72">
        <v>1</v>
      </c>
      <c r="G23" s="72">
        <v>0</v>
      </c>
      <c r="H23" s="72">
        <v>0</v>
      </c>
      <c r="I23" s="72">
        <v>5.6831922611850064E-2</v>
      </c>
      <c r="J23" s="72">
        <v>3.3857315598548973E-2</v>
      </c>
      <c r="K23" s="72">
        <v>0</v>
      </c>
      <c r="L23" s="72">
        <v>0.90931076178960102</v>
      </c>
      <c r="M23" s="72">
        <v>0.97823458282950426</v>
      </c>
      <c r="N23" s="72">
        <v>0</v>
      </c>
    </row>
    <row r="24" spans="2:14" x14ac:dyDescent="0.2">
      <c r="B24" s="72">
        <v>14</v>
      </c>
      <c r="C24" s="72">
        <v>1</v>
      </c>
      <c r="D24" s="72">
        <v>1.5846010518540312</v>
      </c>
      <c r="E24" s="72">
        <v>3.8230559976686487</v>
      </c>
      <c r="F24" s="72">
        <v>1</v>
      </c>
      <c r="G24" s="72">
        <v>0</v>
      </c>
      <c r="H24" s="72">
        <v>0</v>
      </c>
      <c r="I24" s="72">
        <v>0</v>
      </c>
      <c r="J24" s="72">
        <v>0.49190938511326859</v>
      </c>
      <c r="K24" s="72">
        <v>0.32038834951456313</v>
      </c>
      <c r="L24" s="72">
        <v>0.18770226537216828</v>
      </c>
      <c r="M24" s="72">
        <v>0.5889967637540453</v>
      </c>
      <c r="N24" s="72">
        <v>0.32038834951456313</v>
      </c>
    </row>
    <row r="25" spans="2:14" x14ac:dyDescent="0.2">
      <c r="B25" s="72">
        <v>15</v>
      </c>
      <c r="C25" s="72">
        <v>1</v>
      </c>
      <c r="D25" s="72">
        <v>1.5069663399497466</v>
      </c>
      <c r="E25" s="72">
        <v>3.6661541212802748</v>
      </c>
      <c r="F25" s="72">
        <v>1</v>
      </c>
      <c r="G25" s="72">
        <v>0</v>
      </c>
      <c r="H25" s="72">
        <v>0</v>
      </c>
      <c r="I25" s="72">
        <v>3.2786885245901641E-2</v>
      </c>
      <c r="J25" s="72">
        <v>0.68306010928961747</v>
      </c>
      <c r="K25" s="72">
        <v>7.650273224043716E-2</v>
      </c>
      <c r="L25" s="72">
        <v>0.20765027322404372</v>
      </c>
      <c r="M25" s="72">
        <v>0.63387978142076506</v>
      </c>
      <c r="N25" s="72">
        <v>7.650273224043716E-2</v>
      </c>
    </row>
    <row r="26" spans="2:14" x14ac:dyDescent="0.2">
      <c r="B26" s="72">
        <v>16</v>
      </c>
      <c r="C26" s="72">
        <v>1</v>
      </c>
      <c r="D26" s="72">
        <v>0.94387167529803084</v>
      </c>
      <c r="E26" s="72">
        <v>3.6697645362305087</v>
      </c>
      <c r="F26" s="72">
        <v>1</v>
      </c>
      <c r="G26" s="72">
        <v>0</v>
      </c>
      <c r="H26" s="72">
        <v>0</v>
      </c>
      <c r="I26" s="72">
        <v>8.4112149532710276E-2</v>
      </c>
      <c r="J26" s="72">
        <v>0.65420560747663548</v>
      </c>
      <c r="K26" s="72">
        <v>0.18691588785046728</v>
      </c>
      <c r="L26" s="72">
        <v>7.476635514018691E-2</v>
      </c>
      <c r="M26" s="72">
        <v>0.42367601246105918</v>
      </c>
      <c r="N26" s="72">
        <v>0.18691588785046728</v>
      </c>
    </row>
    <row r="27" spans="2:14" x14ac:dyDescent="0.2">
      <c r="B27" s="72">
        <v>17</v>
      </c>
      <c r="C27" s="72">
        <v>1</v>
      </c>
      <c r="D27" s="72">
        <v>1.3133327229118958</v>
      </c>
      <c r="E27" s="72">
        <v>2.3548972136824773</v>
      </c>
      <c r="F27" s="72">
        <v>0.88642297650130553</v>
      </c>
      <c r="G27" s="72">
        <v>5.0913838120104436E-2</v>
      </c>
      <c r="H27" s="72">
        <v>6.2663185378590072E-2</v>
      </c>
      <c r="I27" s="72">
        <v>9.3994778067885115E-2</v>
      </c>
      <c r="J27" s="72">
        <v>0.61618798955613574</v>
      </c>
      <c r="K27" s="72">
        <v>0.10966057441253264</v>
      </c>
      <c r="L27" s="72">
        <v>0.18015665796344649</v>
      </c>
      <c r="M27" s="72">
        <v>0.49086161879895562</v>
      </c>
      <c r="N27" s="72">
        <v>0.10966057441253264</v>
      </c>
    </row>
    <row r="28" spans="2:14" x14ac:dyDescent="0.2">
      <c r="B28" s="72">
        <v>18</v>
      </c>
      <c r="C28" s="72">
        <v>1</v>
      </c>
      <c r="D28" s="72">
        <v>1.4054209767004564</v>
      </c>
      <c r="E28" s="72">
        <v>3.8427841606530859</v>
      </c>
      <c r="F28" s="72">
        <v>1</v>
      </c>
      <c r="G28" s="72">
        <v>0</v>
      </c>
      <c r="H28" s="72">
        <v>0</v>
      </c>
      <c r="I28" s="72">
        <v>3.4188034188034191E-2</v>
      </c>
      <c r="J28" s="72">
        <v>0.70256410256410251</v>
      </c>
      <c r="K28" s="72">
        <v>0.19487179487179487</v>
      </c>
      <c r="L28" s="72">
        <v>6.8376068376068383E-2</v>
      </c>
      <c r="M28" s="72">
        <v>0.71111111111111114</v>
      </c>
      <c r="N28" s="72">
        <v>0.19487179487179487</v>
      </c>
    </row>
    <row r="29" spans="2:14" x14ac:dyDescent="0.2">
      <c r="B29" s="72">
        <v>19</v>
      </c>
      <c r="C29" s="72">
        <v>1</v>
      </c>
      <c r="D29" s="72">
        <v>2.5399917227675153</v>
      </c>
      <c r="E29" s="72">
        <v>3.1426484164180266</v>
      </c>
      <c r="F29" s="72">
        <v>0.91666666666666663</v>
      </c>
      <c r="G29" s="72">
        <v>8.3333333333333329E-2</v>
      </c>
      <c r="H29" s="72">
        <v>0</v>
      </c>
      <c r="I29" s="72">
        <v>0</v>
      </c>
      <c r="J29" s="72">
        <v>0.53819444444444442</v>
      </c>
      <c r="K29" s="72">
        <v>6.25E-2</v>
      </c>
      <c r="L29" s="72">
        <v>0.39930555555555558</v>
      </c>
      <c r="M29" s="72">
        <v>0.85763888888888884</v>
      </c>
      <c r="N29" s="72">
        <v>6.25E-2</v>
      </c>
    </row>
    <row r="30" spans="2:14" x14ac:dyDescent="0.2">
      <c r="B30" s="72">
        <v>20</v>
      </c>
      <c r="C30" s="72">
        <v>2</v>
      </c>
      <c r="D30" s="72">
        <v>9.3762048270083742</v>
      </c>
      <c r="E30" s="72">
        <v>7.036147136799773</v>
      </c>
      <c r="F30" s="72">
        <v>0.33333333333333331</v>
      </c>
      <c r="G30" s="72">
        <v>0.66666666666666663</v>
      </c>
      <c r="H30" s="72">
        <v>0</v>
      </c>
      <c r="I30" s="72">
        <v>1</v>
      </c>
      <c r="J30" s="72">
        <v>0</v>
      </c>
      <c r="K30" s="72">
        <v>0</v>
      </c>
      <c r="L30" s="72">
        <v>0</v>
      </c>
      <c r="M30" s="72">
        <v>0</v>
      </c>
      <c r="N30" s="72">
        <v>0</v>
      </c>
    </row>
    <row r="31" spans="2:14" x14ac:dyDescent="0.2">
      <c r="B31" s="72">
        <v>21</v>
      </c>
      <c r="C31" s="72">
        <v>2</v>
      </c>
      <c r="D31" s="72">
        <v>7.9877984817126944</v>
      </c>
      <c r="E31" s="72">
        <v>7.2637207006506586</v>
      </c>
      <c r="F31" s="72">
        <v>0.578125</v>
      </c>
      <c r="G31" s="72">
        <v>0</v>
      </c>
      <c r="H31" s="72">
        <v>0.421875</v>
      </c>
      <c r="I31" s="72">
        <v>0</v>
      </c>
      <c r="J31" s="72">
        <v>0</v>
      </c>
      <c r="K31" s="72">
        <v>0.9375</v>
      </c>
      <c r="L31" s="72">
        <v>6.25E-2</v>
      </c>
      <c r="M31" s="72">
        <v>6.25E-2</v>
      </c>
      <c r="N31" s="72">
        <v>0.9375</v>
      </c>
    </row>
    <row r="32" spans="2:14" x14ac:dyDescent="0.2">
      <c r="B32" s="72">
        <v>22</v>
      </c>
      <c r="C32" s="72">
        <v>1</v>
      </c>
      <c r="D32" s="72">
        <v>4.9324321311449806</v>
      </c>
      <c r="E32" s="72">
        <v>6.1181482383814636</v>
      </c>
      <c r="F32" s="72">
        <v>0.96026490066225167</v>
      </c>
      <c r="G32" s="72">
        <v>0</v>
      </c>
      <c r="H32" s="72">
        <v>3.9735099337748346E-2</v>
      </c>
      <c r="I32" s="72">
        <v>0</v>
      </c>
      <c r="J32" s="72">
        <v>1.3245033112582781E-2</v>
      </c>
      <c r="K32" s="72">
        <v>0.97350993377483441</v>
      </c>
      <c r="L32" s="72">
        <v>1.3245033112582781E-2</v>
      </c>
      <c r="M32" s="72">
        <v>2.6490066225165563E-2</v>
      </c>
      <c r="N32" s="72">
        <v>0.97350993377483441</v>
      </c>
    </row>
    <row r="33" spans="2:14" x14ac:dyDescent="0.2">
      <c r="B33" s="72">
        <v>23</v>
      </c>
      <c r="C33" s="72">
        <v>1</v>
      </c>
      <c r="D33" s="72">
        <v>5.0116741181839686</v>
      </c>
      <c r="E33" s="72">
        <v>6.1160930945302452</v>
      </c>
      <c r="F33" s="72">
        <v>0.94609374999999996</v>
      </c>
      <c r="G33" s="72">
        <v>7.0312500000000002E-3</v>
      </c>
      <c r="H33" s="72">
        <v>4.6875E-2</v>
      </c>
      <c r="I33" s="72">
        <v>8.5937500000000007E-3</v>
      </c>
      <c r="J33" s="72">
        <v>7.0312500000000002E-3</v>
      </c>
      <c r="K33" s="72">
        <v>0.984375</v>
      </c>
      <c r="L33" s="72">
        <v>0</v>
      </c>
      <c r="M33" s="72">
        <v>4.6874999999999998E-3</v>
      </c>
      <c r="N33" s="72">
        <v>0.984375</v>
      </c>
    </row>
    <row r="34" spans="2:14" x14ac:dyDescent="0.2">
      <c r="B34" s="72">
        <v>24</v>
      </c>
      <c r="C34" s="72">
        <v>1</v>
      </c>
      <c r="D34" s="72">
        <v>3.5549382599758141</v>
      </c>
      <c r="E34" s="72">
        <v>5.239083862164442</v>
      </c>
      <c r="F34" s="72">
        <v>1</v>
      </c>
      <c r="G34" s="72">
        <v>0</v>
      </c>
      <c r="H34" s="72">
        <v>0</v>
      </c>
      <c r="I34" s="72">
        <v>6.25E-2</v>
      </c>
      <c r="J34" s="72">
        <v>0.1875</v>
      </c>
      <c r="K34" s="72">
        <v>0.75</v>
      </c>
      <c r="L34" s="72">
        <v>0</v>
      </c>
      <c r="M34" s="72">
        <v>0.1875</v>
      </c>
      <c r="N34" s="72">
        <v>0.75</v>
      </c>
    </row>
    <row r="35" spans="2:14" x14ac:dyDescent="0.2">
      <c r="B35" s="72">
        <v>25</v>
      </c>
      <c r="C35" s="72">
        <v>1</v>
      </c>
      <c r="D35" s="72">
        <v>2.6372281119335237</v>
      </c>
      <c r="E35" s="72">
        <v>4.5724504376808257</v>
      </c>
      <c r="F35" s="72">
        <v>1</v>
      </c>
      <c r="G35" s="72">
        <v>0</v>
      </c>
      <c r="H35" s="72">
        <v>0</v>
      </c>
      <c r="I35" s="72">
        <v>0.15044247787610621</v>
      </c>
      <c r="J35" s="72">
        <v>0.31858407079646017</v>
      </c>
      <c r="K35" s="72">
        <v>0.53097345132743368</v>
      </c>
      <c r="L35" s="72">
        <v>0</v>
      </c>
      <c r="M35" s="72">
        <v>0</v>
      </c>
      <c r="N35" s="72">
        <v>0.53097345132743368</v>
      </c>
    </row>
    <row r="36" spans="2:14" x14ac:dyDescent="0.2">
      <c r="B36" s="72">
        <v>26</v>
      </c>
      <c r="C36" s="72">
        <v>1</v>
      </c>
      <c r="D36" s="72">
        <v>1.4638348786636695</v>
      </c>
      <c r="E36" s="72">
        <v>3.0855718369052085</v>
      </c>
      <c r="F36" s="72">
        <v>0.97310221159593546</v>
      </c>
      <c r="G36" s="72">
        <v>0</v>
      </c>
      <c r="H36" s="72">
        <v>2.6897788404064555E-2</v>
      </c>
      <c r="I36" s="72">
        <v>0.44411237298266587</v>
      </c>
      <c r="J36" s="72">
        <v>0.34070531978481772</v>
      </c>
      <c r="K36" s="72">
        <v>0</v>
      </c>
      <c r="L36" s="72">
        <v>0.21518230723251644</v>
      </c>
      <c r="M36" s="72">
        <v>0.41243275552898984</v>
      </c>
      <c r="N36" s="72">
        <v>0</v>
      </c>
    </row>
    <row r="37" spans="2:14" x14ac:dyDescent="0.2">
      <c r="B37" s="72">
        <v>27</v>
      </c>
      <c r="C37" s="72">
        <v>1</v>
      </c>
      <c r="D37" s="72">
        <v>2.6053263306400685</v>
      </c>
      <c r="E37" s="72">
        <v>4.4479258187165369</v>
      </c>
      <c r="F37" s="72">
        <v>1</v>
      </c>
      <c r="G37" s="72">
        <v>0</v>
      </c>
      <c r="H37" s="72">
        <v>0</v>
      </c>
      <c r="I37" s="72">
        <v>1.8518518518518517E-2</v>
      </c>
      <c r="J37" s="72">
        <v>0.98148148148148151</v>
      </c>
      <c r="K37" s="72">
        <v>0</v>
      </c>
      <c r="L37" s="72">
        <v>0</v>
      </c>
      <c r="M37" s="72">
        <v>0.98148148148148151</v>
      </c>
      <c r="N37" s="72">
        <v>0</v>
      </c>
    </row>
    <row r="38" spans="2:14" x14ac:dyDescent="0.2">
      <c r="B38" s="72">
        <v>28</v>
      </c>
      <c r="C38" s="72">
        <v>1</v>
      </c>
      <c r="D38" s="72">
        <v>1.8454239897979048</v>
      </c>
      <c r="E38" s="72">
        <v>3.869747585095539</v>
      </c>
      <c r="F38" s="72">
        <v>0.99396378269617702</v>
      </c>
      <c r="G38" s="72">
        <v>6.0362173038229373E-3</v>
      </c>
      <c r="H38" s="72">
        <v>0</v>
      </c>
      <c r="I38" s="72">
        <v>0.15492957746478872</v>
      </c>
      <c r="J38" s="72">
        <v>0.8048289738430584</v>
      </c>
      <c r="K38" s="72">
        <v>0</v>
      </c>
      <c r="L38" s="72">
        <v>4.0241448692152917E-2</v>
      </c>
      <c r="M38" s="72">
        <v>0.84507042253521125</v>
      </c>
      <c r="N38" s="72">
        <v>0</v>
      </c>
    </row>
    <row r="39" spans="2:14" x14ac:dyDescent="0.2">
      <c r="B39" s="72">
        <v>29</v>
      </c>
      <c r="C39" s="72">
        <v>2</v>
      </c>
      <c r="D39" s="72">
        <v>3.8212281237622583</v>
      </c>
      <c r="E39" s="72">
        <v>3.7056243696953737</v>
      </c>
      <c r="F39" s="72">
        <v>0.8832951945080092</v>
      </c>
      <c r="G39" s="72">
        <v>3.4324942791762014E-2</v>
      </c>
      <c r="H39" s="72">
        <v>8.2379862700228831E-2</v>
      </c>
      <c r="I39" s="72">
        <v>0</v>
      </c>
      <c r="J39" s="72">
        <v>0.34782608695652173</v>
      </c>
      <c r="K39" s="72">
        <v>0</v>
      </c>
      <c r="L39" s="72">
        <v>0.65217391304347827</v>
      </c>
      <c r="M39" s="72">
        <v>0.91533180778032042</v>
      </c>
      <c r="N39" s="72">
        <v>0</v>
      </c>
    </row>
    <row r="40" spans="2:14" x14ac:dyDescent="0.2">
      <c r="B40" s="72">
        <v>30</v>
      </c>
      <c r="C40" s="72">
        <v>1</v>
      </c>
      <c r="D40" s="72">
        <v>4.249460146453921</v>
      </c>
      <c r="E40" s="72">
        <v>5.7843787318153135</v>
      </c>
      <c r="F40" s="72">
        <v>1</v>
      </c>
      <c r="G40" s="72">
        <v>0</v>
      </c>
      <c r="H40" s="72">
        <v>0</v>
      </c>
      <c r="I40" s="72">
        <v>0</v>
      </c>
      <c r="J40" s="72">
        <v>0.13223140495867769</v>
      </c>
      <c r="K40" s="72">
        <v>0.86776859504132231</v>
      </c>
      <c r="L40" s="72">
        <v>0</v>
      </c>
      <c r="M40" s="72">
        <v>0.13223140495867769</v>
      </c>
      <c r="N40" s="72">
        <v>0.86776859504132231</v>
      </c>
    </row>
    <row r="41" spans="2:14" x14ac:dyDescent="0.2">
      <c r="B41" s="72">
        <v>31</v>
      </c>
      <c r="C41" s="72">
        <v>1</v>
      </c>
      <c r="D41" s="72">
        <v>4.8429861655782069</v>
      </c>
      <c r="E41" s="72">
        <v>6.2149197020459939</v>
      </c>
      <c r="F41" s="72">
        <v>1</v>
      </c>
      <c r="G41" s="72">
        <v>0</v>
      </c>
      <c r="H41" s="72">
        <v>0</v>
      </c>
      <c r="I41" s="72">
        <v>0</v>
      </c>
      <c r="J41" s="72">
        <v>0</v>
      </c>
      <c r="K41" s="72">
        <v>0.95364238410596025</v>
      </c>
      <c r="L41" s="72">
        <v>4.6357615894039736E-2</v>
      </c>
      <c r="M41" s="72">
        <v>4.6357615894039736E-2</v>
      </c>
      <c r="N41" s="72">
        <v>0.95364238410596025</v>
      </c>
    </row>
    <row r="42" spans="2:14" x14ac:dyDescent="0.2">
      <c r="B42" s="72">
        <v>32</v>
      </c>
      <c r="C42" s="72">
        <v>1</v>
      </c>
      <c r="D42" s="72">
        <v>2.5374594117722284</v>
      </c>
      <c r="E42" s="72">
        <v>3.0810630008319371</v>
      </c>
      <c r="F42" s="72">
        <v>0.92976588628762546</v>
      </c>
      <c r="G42" s="72">
        <v>0</v>
      </c>
      <c r="H42" s="72">
        <v>7.0234113712374577E-2</v>
      </c>
      <c r="I42" s="72">
        <v>0.27424749163879597</v>
      </c>
      <c r="J42" s="72">
        <v>0.2709030100334448</v>
      </c>
      <c r="K42" s="72">
        <v>0</v>
      </c>
      <c r="L42" s="72">
        <v>0.45484949832775917</v>
      </c>
      <c r="M42" s="72">
        <v>0.6387959866220736</v>
      </c>
      <c r="N42" s="72">
        <v>0</v>
      </c>
    </row>
    <row r="43" spans="2:14" x14ac:dyDescent="0.2">
      <c r="B43" s="72">
        <v>33</v>
      </c>
      <c r="C43" s="72">
        <v>1</v>
      </c>
      <c r="D43" s="72">
        <v>3.2944072371947875</v>
      </c>
      <c r="E43" s="72">
        <v>5.0836343831401116</v>
      </c>
      <c r="F43" s="72">
        <v>1</v>
      </c>
      <c r="G43" s="72">
        <v>0</v>
      </c>
      <c r="H43" s="72">
        <v>0</v>
      </c>
      <c r="I43" s="72">
        <v>0</v>
      </c>
      <c r="J43" s="72">
        <v>0.2857142857142857</v>
      </c>
      <c r="K43" s="72">
        <v>0.7142857142857143</v>
      </c>
      <c r="L43" s="72">
        <v>0</v>
      </c>
      <c r="M43" s="72">
        <v>0.2857142857142857</v>
      </c>
      <c r="N43" s="72">
        <v>0.7142857142857143</v>
      </c>
    </row>
    <row r="44" spans="2:14" x14ac:dyDescent="0.2">
      <c r="B44" s="72">
        <v>34</v>
      </c>
      <c r="C44" s="72">
        <v>1</v>
      </c>
      <c r="D44" s="72">
        <v>5.1079768528266483</v>
      </c>
      <c r="E44" s="72">
        <v>6.4688920898356024</v>
      </c>
      <c r="F44" s="72">
        <v>1</v>
      </c>
      <c r="G44" s="72">
        <v>0</v>
      </c>
      <c r="H44" s="72">
        <v>0</v>
      </c>
      <c r="I44" s="72">
        <v>0</v>
      </c>
      <c r="J44" s="72">
        <v>0</v>
      </c>
      <c r="K44" s="72">
        <v>1</v>
      </c>
      <c r="L44" s="72">
        <v>0</v>
      </c>
      <c r="M44" s="72">
        <v>0</v>
      </c>
      <c r="N44" s="72">
        <v>1</v>
      </c>
    </row>
    <row r="45" spans="2:14" x14ac:dyDescent="0.2">
      <c r="B45" s="72">
        <v>35</v>
      </c>
      <c r="C45" s="72">
        <v>1</v>
      </c>
      <c r="D45" s="72">
        <v>5.1052849353907677</v>
      </c>
      <c r="E45" s="72">
        <v>6.2318367505889976</v>
      </c>
      <c r="F45" s="72">
        <v>0.95161290322580649</v>
      </c>
      <c r="G45" s="72">
        <v>0</v>
      </c>
      <c r="H45" s="72">
        <v>4.8387096774193547E-2</v>
      </c>
      <c r="I45" s="72">
        <v>0</v>
      </c>
      <c r="J45" s="72">
        <v>0</v>
      </c>
      <c r="K45" s="72">
        <v>1</v>
      </c>
      <c r="L45" s="72">
        <v>0</v>
      </c>
      <c r="M45" s="72">
        <v>0</v>
      </c>
      <c r="N45" s="72">
        <v>1</v>
      </c>
    </row>
    <row r="46" spans="2:14" x14ac:dyDescent="0.2">
      <c r="B46" s="72">
        <v>36</v>
      </c>
      <c r="C46" s="72">
        <v>2</v>
      </c>
      <c r="D46" s="72">
        <v>3.6161762306244345</v>
      </c>
      <c r="E46" s="72">
        <v>2.8907779043253456</v>
      </c>
      <c r="F46" s="72">
        <v>0.84569138276553102</v>
      </c>
      <c r="G46" s="72">
        <v>0.13026052104208416</v>
      </c>
      <c r="H46" s="72">
        <v>2.4048096192384769E-2</v>
      </c>
      <c r="I46" s="72">
        <v>0.31062124248496992</v>
      </c>
      <c r="J46" s="72">
        <v>3.6072144288577156E-2</v>
      </c>
      <c r="K46" s="72">
        <v>6.0120240480961921E-2</v>
      </c>
      <c r="L46" s="72">
        <v>0.59318637274549102</v>
      </c>
      <c r="M46" s="72">
        <v>0.68136272545090182</v>
      </c>
      <c r="N46" s="72">
        <v>6.0120240480961921E-2</v>
      </c>
    </row>
    <row r="47" spans="2:14" x14ac:dyDescent="0.2">
      <c r="B47" s="72">
        <v>37</v>
      </c>
      <c r="C47" s="72">
        <v>1</v>
      </c>
      <c r="D47" s="72">
        <v>4.5420362108714141</v>
      </c>
      <c r="E47" s="72">
        <v>4.7380593534177082</v>
      </c>
      <c r="F47" s="72">
        <v>0.95833333333333337</v>
      </c>
      <c r="G47" s="72">
        <v>4.1666666666666664E-2</v>
      </c>
      <c r="H47" s="72">
        <v>0</v>
      </c>
      <c r="I47" s="72">
        <v>4.1666666666666664E-2</v>
      </c>
      <c r="J47" s="72">
        <v>8.3333333333333329E-2</v>
      </c>
      <c r="K47" s="72">
        <v>4.1666666666666664E-2</v>
      </c>
      <c r="L47" s="72">
        <v>0.83333333333333337</v>
      </c>
      <c r="M47" s="72">
        <v>0.83333333333333337</v>
      </c>
      <c r="N47" s="72">
        <v>4.1666666666666664E-2</v>
      </c>
    </row>
    <row r="48" spans="2:14" x14ac:dyDescent="0.2">
      <c r="B48" s="72">
        <v>38</v>
      </c>
      <c r="C48" s="72">
        <v>1</v>
      </c>
      <c r="D48" s="72">
        <v>5.2026171077846817</v>
      </c>
      <c r="E48" s="72">
        <v>5.5539946666684052</v>
      </c>
      <c r="F48" s="72">
        <v>1</v>
      </c>
      <c r="G48" s="72">
        <v>0</v>
      </c>
      <c r="H48" s="72">
        <v>0</v>
      </c>
      <c r="I48" s="72">
        <v>0</v>
      </c>
      <c r="J48" s="72">
        <v>0</v>
      </c>
      <c r="K48" s="72">
        <v>2.9850746268656716E-2</v>
      </c>
      <c r="L48" s="72">
        <v>0.97014925373134331</v>
      </c>
      <c r="M48" s="72">
        <v>0.26865671641791045</v>
      </c>
      <c r="N48" s="72">
        <v>2.9850746268656716E-2</v>
      </c>
    </row>
    <row r="49" spans="2:14" x14ac:dyDescent="0.2">
      <c r="B49" s="72">
        <v>39</v>
      </c>
      <c r="C49" s="72">
        <v>1</v>
      </c>
      <c r="D49" s="72">
        <v>5.1079768528266483</v>
      </c>
      <c r="E49" s="72">
        <v>6.4688920898356024</v>
      </c>
      <c r="F49" s="72">
        <v>1</v>
      </c>
      <c r="G49" s="72">
        <v>0</v>
      </c>
      <c r="H49" s="72">
        <v>0</v>
      </c>
      <c r="I49" s="72">
        <v>0</v>
      </c>
      <c r="J49" s="72">
        <v>0</v>
      </c>
      <c r="K49" s="72">
        <v>1</v>
      </c>
      <c r="L49" s="72">
        <v>0</v>
      </c>
      <c r="M49" s="72">
        <v>0</v>
      </c>
      <c r="N49" s="72">
        <v>1</v>
      </c>
    </row>
    <row r="50" spans="2:14" x14ac:dyDescent="0.2">
      <c r="B50" s="72">
        <v>40</v>
      </c>
      <c r="C50" s="72">
        <v>1</v>
      </c>
      <c r="D50" s="72">
        <v>2.3093716878068222</v>
      </c>
      <c r="E50" s="72">
        <v>4.4250850315195605</v>
      </c>
      <c r="F50" s="72">
        <v>1</v>
      </c>
      <c r="G50" s="72">
        <v>0</v>
      </c>
      <c r="H50" s="72">
        <v>0</v>
      </c>
      <c r="I50" s="72">
        <v>6.7669172932330823E-2</v>
      </c>
      <c r="J50" s="72">
        <v>0.39097744360902253</v>
      </c>
      <c r="K50" s="72">
        <v>0.54135338345864659</v>
      </c>
      <c r="L50" s="72">
        <v>0</v>
      </c>
      <c r="M50" s="72">
        <v>0.33834586466165412</v>
      </c>
      <c r="N50" s="72">
        <v>0.54135338345864659</v>
      </c>
    </row>
    <row r="51" spans="2:14" x14ac:dyDescent="0.2">
      <c r="B51" s="72">
        <v>41</v>
      </c>
      <c r="C51" s="72">
        <v>1</v>
      </c>
      <c r="D51" s="72">
        <v>1.9187992656172457</v>
      </c>
      <c r="E51" s="72">
        <v>3.8390126915027789</v>
      </c>
      <c r="F51" s="72">
        <v>0.97820823244552058</v>
      </c>
      <c r="G51" s="72">
        <v>2.1791767554479417E-2</v>
      </c>
      <c r="H51" s="72">
        <v>0</v>
      </c>
      <c r="I51" s="72">
        <v>4.3583535108958835E-2</v>
      </c>
      <c r="J51" s="72">
        <v>0.85956416464891039</v>
      </c>
      <c r="K51" s="72">
        <v>2.9055690072639227E-2</v>
      </c>
      <c r="L51" s="72">
        <v>6.7796610169491525E-2</v>
      </c>
      <c r="M51" s="72">
        <v>8.9588377723970949E-2</v>
      </c>
      <c r="N51" s="72">
        <v>2.9055690072639227E-2</v>
      </c>
    </row>
    <row r="52" spans="2:14" x14ac:dyDescent="0.2">
      <c r="B52" s="72">
        <v>42</v>
      </c>
      <c r="C52" s="72">
        <v>1</v>
      </c>
      <c r="D52" s="72">
        <v>4.5196137638114955</v>
      </c>
      <c r="E52" s="72">
        <v>5.976994313312427</v>
      </c>
      <c r="F52" s="72">
        <v>1</v>
      </c>
      <c r="G52" s="72">
        <v>0</v>
      </c>
      <c r="H52" s="72">
        <v>0</v>
      </c>
      <c r="I52" s="72">
        <v>3.4090909090909088E-2</v>
      </c>
      <c r="J52" s="72">
        <v>5.844155844155844E-2</v>
      </c>
      <c r="K52" s="72">
        <v>0.90259740259740262</v>
      </c>
      <c r="L52" s="72">
        <v>4.87012987012987E-3</v>
      </c>
      <c r="M52" s="72">
        <v>5.844155844155844E-2</v>
      </c>
      <c r="N52" s="72">
        <v>0.90259740259740262</v>
      </c>
    </row>
    <row r="53" spans="2:14" x14ac:dyDescent="0.2">
      <c r="B53" s="72">
        <v>43</v>
      </c>
      <c r="C53" s="72">
        <v>1</v>
      </c>
      <c r="D53" s="72">
        <v>4.6008660339520384</v>
      </c>
      <c r="E53" s="72">
        <v>5.6186135265980788</v>
      </c>
      <c r="F53" s="72">
        <v>0.92340425531914894</v>
      </c>
      <c r="G53" s="72">
        <v>0</v>
      </c>
      <c r="H53" s="72">
        <v>7.6595744680851063E-2</v>
      </c>
      <c r="I53" s="72">
        <v>8.085106382978724E-2</v>
      </c>
      <c r="J53" s="72">
        <v>2.553191489361702E-2</v>
      </c>
      <c r="K53" s="72">
        <v>0.8936170212765957</v>
      </c>
      <c r="L53" s="72">
        <v>0</v>
      </c>
      <c r="M53" s="72">
        <v>0</v>
      </c>
      <c r="N53" s="72">
        <v>0.8936170212765957</v>
      </c>
    </row>
    <row r="54" spans="2:14" x14ac:dyDescent="0.2">
      <c r="B54" s="72">
        <v>44</v>
      </c>
      <c r="C54" s="72">
        <v>1</v>
      </c>
      <c r="D54" s="72">
        <v>5.1079768528266483</v>
      </c>
      <c r="E54" s="72">
        <v>6.4688920898356024</v>
      </c>
      <c r="F54" s="72">
        <v>1</v>
      </c>
      <c r="G54" s="72">
        <v>0</v>
      </c>
      <c r="H54" s="72">
        <v>0</v>
      </c>
      <c r="I54" s="72">
        <v>0</v>
      </c>
      <c r="J54" s="72">
        <v>0</v>
      </c>
      <c r="K54" s="72">
        <v>1</v>
      </c>
      <c r="L54" s="72">
        <v>0</v>
      </c>
      <c r="M54" s="72">
        <v>0</v>
      </c>
      <c r="N54" s="72">
        <v>1</v>
      </c>
    </row>
    <row r="55" spans="2:14" x14ac:dyDescent="0.2">
      <c r="B55" s="72">
        <v>45</v>
      </c>
      <c r="C55" s="72">
        <v>1</v>
      </c>
      <c r="D55" s="72">
        <v>5.510864612987743</v>
      </c>
      <c r="E55" s="72">
        <v>5.8044878696600408</v>
      </c>
      <c r="F55" s="72">
        <v>1</v>
      </c>
      <c r="G55" s="72">
        <v>0</v>
      </c>
      <c r="H55" s="72">
        <v>0</v>
      </c>
      <c r="I55" s="72">
        <v>0</v>
      </c>
      <c r="J55" s="72">
        <v>1.7543859649122806E-2</v>
      </c>
      <c r="K55" s="72">
        <v>0</v>
      </c>
      <c r="L55" s="72">
        <v>0.98245614035087714</v>
      </c>
      <c r="M55" s="72">
        <v>1</v>
      </c>
      <c r="N55" s="72">
        <v>0</v>
      </c>
    </row>
    <row r="56" spans="2:14" x14ac:dyDescent="0.2">
      <c r="B56" s="72">
        <v>46</v>
      </c>
      <c r="C56" s="72">
        <v>1</v>
      </c>
      <c r="D56" s="72">
        <v>2.1341023219249196</v>
      </c>
      <c r="E56" s="72">
        <v>3.85984862049389</v>
      </c>
      <c r="F56" s="72">
        <v>0.9521276595744681</v>
      </c>
      <c r="G56" s="72">
        <v>4.7872340425531915E-2</v>
      </c>
      <c r="H56" s="72">
        <v>0</v>
      </c>
      <c r="I56" s="72">
        <v>0</v>
      </c>
      <c r="J56" s="72">
        <v>0.87765957446808507</v>
      </c>
      <c r="K56" s="72">
        <v>0.12234042553191489</v>
      </c>
      <c r="L56" s="72">
        <v>0</v>
      </c>
      <c r="M56" s="72">
        <v>0</v>
      </c>
      <c r="N56" s="72">
        <v>0.12234042553191489</v>
      </c>
    </row>
    <row r="57" spans="2:14" x14ac:dyDescent="0.2">
      <c r="B57" s="72">
        <v>47</v>
      </c>
      <c r="C57" s="72">
        <v>1</v>
      </c>
      <c r="D57" s="72">
        <v>4.3653184414125814</v>
      </c>
      <c r="E57" s="72">
        <v>4.5733873444282223</v>
      </c>
      <c r="F57" s="72">
        <v>0.94904458598726116</v>
      </c>
      <c r="G57" s="72">
        <v>5.0955414012738856E-2</v>
      </c>
      <c r="H57" s="72">
        <v>0</v>
      </c>
      <c r="I57" s="72">
        <v>1.9108280254777069E-2</v>
      </c>
      <c r="J57" s="72">
        <v>7.6433121019108277E-2</v>
      </c>
      <c r="K57" s="72">
        <v>0.11464968152866242</v>
      </c>
      <c r="L57" s="72">
        <v>0.78980891719745228</v>
      </c>
      <c r="M57" s="72">
        <v>0.86624203821656054</v>
      </c>
      <c r="N57" s="72">
        <v>0.11464968152866242</v>
      </c>
    </row>
    <row r="58" spans="2:14" x14ac:dyDescent="0.2">
      <c r="B58" s="72">
        <v>48</v>
      </c>
      <c r="C58" s="72">
        <v>1</v>
      </c>
      <c r="D58" s="72">
        <v>1.4963227450673857</v>
      </c>
      <c r="E58" s="72">
        <v>3.6715296779295432</v>
      </c>
      <c r="F58" s="72">
        <v>1</v>
      </c>
      <c r="G58" s="72">
        <v>0</v>
      </c>
      <c r="H58" s="72">
        <v>0</v>
      </c>
      <c r="I58" s="72">
        <v>6.1224489795918366E-2</v>
      </c>
      <c r="J58" s="72">
        <v>0.73469387755102045</v>
      </c>
      <c r="K58" s="72">
        <v>2.0408163265306121E-2</v>
      </c>
      <c r="L58" s="72">
        <v>0.18367346938775511</v>
      </c>
      <c r="M58" s="72">
        <v>0.36224489795918369</v>
      </c>
      <c r="N58" s="72">
        <v>2.0408163265306121E-2</v>
      </c>
    </row>
    <row r="59" spans="2:14" x14ac:dyDescent="0.2">
      <c r="B59" s="72">
        <v>49</v>
      </c>
      <c r="C59" s="72">
        <v>1</v>
      </c>
      <c r="D59" s="72">
        <v>5.1079768528266483</v>
      </c>
      <c r="E59" s="72">
        <v>6.4688920898356024</v>
      </c>
      <c r="F59" s="72">
        <v>1</v>
      </c>
      <c r="G59" s="72">
        <v>0</v>
      </c>
      <c r="H59" s="72">
        <v>0</v>
      </c>
      <c r="I59" s="72">
        <v>0</v>
      </c>
      <c r="J59" s="72">
        <v>0</v>
      </c>
      <c r="K59" s="72">
        <v>1</v>
      </c>
      <c r="L59" s="72">
        <v>0</v>
      </c>
      <c r="M59" s="72">
        <v>0</v>
      </c>
      <c r="N59" s="72">
        <v>1</v>
      </c>
    </row>
    <row r="60" spans="2:14" x14ac:dyDescent="0.2">
      <c r="B60" s="72">
        <v>50</v>
      </c>
      <c r="C60" s="72">
        <v>1</v>
      </c>
      <c r="D60" s="72">
        <v>1.9208026780230019</v>
      </c>
      <c r="E60" s="72">
        <v>3.4235936218124192</v>
      </c>
      <c r="F60" s="72">
        <v>0.96233048719236569</v>
      </c>
      <c r="G60" s="72">
        <v>7.5339025615268713E-3</v>
      </c>
      <c r="H60" s="72">
        <v>3.0135610246107485E-2</v>
      </c>
      <c r="I60" s="72">
        <v>0.62280261175288798</v>
      </c>
      <c r="J60" s="72">
        <v>0.37719738824711202</v>
      </c>
      <c r="K60" s="72">
        <v>0</v>
      </c>
      <c r="L60" s="72">
        <v>0</v>
      </c>
      <c r="M60" s="72">
        <v>0.13485685585133098</v>
      </c>
      <c r="N60" s="72">
        <v>0</v>
      </c>
    </row>
    <row r="61" spans="2:14" x14ac:dyDescent="0.2">
      <c r="B61" s="72">
        <v>51</v>
      </c>
      <c r="C61" s="72">
        <v>1</v>
      </c>
      <c r="D61" s="72">
        <v>4.9048393245008306</v>
      </c>
      <c r="E61" s="72">
        <v>5.7347112571566266</v>
      </c>
      <c r="F61" s="72">
        <v>0.8936170212765957</v>
      </c>
      <c r="G61" s="72">
        <v>0</v>
      </c>
      <c r="H61" s="72">
        <v>0.10638297872340426</v>
      </c>
      <c r="I61" s="72">
        <v>0</v>
      </c>
      <c r="J61" s="72">
        <v>4.2553191489361701E-2</v>
      </c>
      <c r="K61" s="72">
        <v>0.93617021276595747</v>
      </c>
      <c r="L61" s="72">
        <v>2.1276595744680851E-2</v>
      </c>
      <c r="M61" s="72">
        <v>2.1276595744680851E-2</v>
      </c>
      <c r="N61" s="72">
        <v>0.93617021276595747</v>
      </c>
    </row>
    <row r="62" spans="2:14" x14ac:dyDescent="0.2">
      <c r="B62" s="72">
        <v>52</v>
      </c>
      <c r="C62" s="72">
        <v>1</v>
      </c>
      <c r="D62" s="72">
        <v>2.1039787635490295</v>
      </c>
      <c r="E62" s="72">
        <v>4.161535686349473</v>
      </c>
      <c r="F62" s="72">
        <v>1</v>
      </c>
      <c r="G62" s="72">
        <v>0</v>
      </c>
      <c r="H62" s="72">
        <v>0</v>
      </c>
      <c r="I62" s="72">
        <v>5.6692913385826771E-2</v>
      </c>
      <c r="J62" s="72">
        <v>0.94330708661417317</v>
      </c>
      <c r="K62" s="72">
        <v>0</v>
      </c>
      <c r="L62" s="72">
        <v>0</v>
      </c>
      <c r="M62" s="72">
        <v>0.76850393700787401</v>
      </c>
      <c r="N62" s="72">
        <v>0</v>
      </c>
    </row>
    <row r="63" spans="2:14" x14ac:dyDescent="0.2">
      <c r="B63" s="72">
        <v>53</v>
      </c>
      <c r="C63" s="72">
        <v>1</v>
      </c>
      <c r="D63" s="72">
        <v>2.7234921912942416</v>
      </c>
      <c r="E63" s="72">
        <v>4.3709880086244191</v>
      </c>
      <c r="F63" s="72">
        <v>0.9853479853479854</v>
      </c>
      <c r="G63" s="72">
        <v>1.4652014652014652E-2</v>
      </c>
      <c r="H63" s="72">
        <v>0</v>
      </c>
      <c r="I63" s="72">
        <v>4.3956043956043959E-2</v>
      </c>
      <c r="J63" s="72">
        <v>0.2087912087912088</v>
      </c>
      <c r="K63" s="72">
        <v>0.5714285714285714</v>
      </c>
      <c r="L63" s="72">
        <v>0.17582417582417584</v>
      </c>
      <c r="M63" s="72">
        <v>0.23443223443223443</v>
      </c>
      <c r="N63" s="72">
        <v>0.5714285714285714</v>
      </c>
    </row>
    <row r="64" spans="2:14" x14ac:dyDescent="0.2">
      <c r="B64" s="72">
        <v>54</v>
      </c>
      <c r="C64" s="72">
        <v>2</v>
      </c>
      <c r="D64" s="72">
        <v>2.6219174309640141</v>
      </c>
      <c r="E64" s="72">
        <v>2.1375297987664683</v>
      </c>
      <c r="F64" s="72">
        <v>0.80094786729857825</v>
      </c>
      <c r="G64" s="72">
        <v>0.1933649289099526</v>
      </c>
      <c r="H64" s="72">
        <v>5.6872037914691941E-3</v>
      </c>
      <c r="I64" s="72">
        <v>0.1962085308056872</v>
      </c>
      <c r="J64" s="72">
        <v>0.71469194312796214</v>
      </c>
      <c r="K64" s="72">
        <v>2.843601895734597E-2</v>
      </c>
      <c r="L64" s="72">
        <v>6.0663507109004741E-2</v>
      </c>
      <c r="M64" s="72">
        <v>0.74028436018957344</v>
      </c>
      <c r="N64" s="72">
        <v>2.843601895734597E-2</v>
      </c>
    </row>
    <row r="65" spans="2:14" x14ac:dyDescent="0.2">
      <c r="B65" s="72">
        <v>55</v>
      </c>
      <c r="C65" s="72">
        <v>1</v>
      </c>
      <c r="D65" s="72">
        <v>5.0038654707801618</v>
      </c>
      <c r="E65" s="72">
        <v>6.3836788253206818</v>
      </c>
      <c r="F65" s="72">
        <v>1</v>
      </c>
      <c r="G65" s="72">
        <v>0</v>
      </c>
      <c r="H65" s="72">
        <v>0</v>
      </c>
      <c r="I65" s="72">
        <v>0</v>
      </c>
      <c r="J65" s="72">
        <v>1.834862385321101E-2</v>
      </c>
      <c r="K65" s="72">
        <v>0.98165137614678899</v>
      </c>
      <c r="L65" s="72">
        <v>0</v>
      </c>
      <c r="M65" s="72">
        <v>0</v>
      </c>
      <c r="N65" s="72">
        <v>0.98165137614678899</v>
      </c>
    </row>
    <row r="66" spans="2:14" x14ac:dyDescent="0.2">
      <c r="B66" s="72">
        <v>56</v>
      </c>
      <c r="C66" s="72">
        <v>1</v>
      </c>
      <c r="D66" s="72">
        <v>1.9529575738411309</v>
      </c>
      <c r="E66" s="72">
        <v>3.0501335157954728</v>
      </c>
      <c r="F66" s="72">
        <v>0.90150478796169631</v>
      </c>
      <c r="G66" s="72">
        <v>9.8495212038303692E-2</v>
      </c>
      <c r="H66" s="72">
        <v>0</v>
      </c>
      <c r="I66" s="72">
        <v>6.2927496580027359E-2</v>
      </c>
      <c r="J66" s="72">
        <v>0.8891928864569083</v>
      </c>
      <c r="K66" s="72">
        <v>0</v>
      </c>
      <c r="L66" s="72">
        <v>4.7879616963064295E-2</v>
      </c>
      <c r="M66" s="72">
        <v>0.60875512995896031</v>
      </c>
      <c r="N66" s="72">
        <v>0</v>
      </c>
    </row>
    <row r="67" spans="2:14" x14ac:dyDescent="0.2">
      <c r="B67" s="72">
        <v>57</v>
      </c>
      <c r="C67" s="72">
        <v>1</v>
      </c>
      <c r="D67" s="72">
        <v>4.0322417471194418</v>
      </c>
      <c r="E67" s="72">
        <v>4.9232557055203516</v>
      </c>
      <c r="F67" s="72">
        <v>0.90197693574958815</v>
      </c>
      <c r="G67" s="72">
        <v>2.8830313014827018E-2</v>
      </c>
      <c r="H67" s="72">
        <v>6.919275123558484E-2</v>
      </c>
      <c r="I67" s="72">
        <v>0.12191103789126853</v>
      </c>
      <c r="J67" s="72">
        <v>4.2833607907743002E-2</v>
      </c>
      <c r="K67" s="72">
        <v>0.79571663920922575</v>
      </c>
      <c r="L67" s="72">
        <v>3.9538714991762765E-2</v>
      </c>
      <c r="M67" s="72">
        <v>7.4135090609555185E-2</v>
      </c>
      <c r="N67" s="72">
        <v>0.79571663920922575</v>
      </c>
    </row>
    <row r="68" spans="2:14" x14ac:dyDescent="0.2">
      <c r="B68" s="72">
        <v>58</v>
      </c>
      <c r="C68" s="72">
        <v>1</v>
      </c>
      <c r="D68" s="72">
        <v>2.3391935715901004</v>
      </c>
      <c r="E68" s="72">
        <v>3.756052131989863</v>
      </c>
      <c r="F68" s="72">
        <v>1</v>
      </c>
      <c r="G68" s="72">
        <v>0</v>
      </c>
      <c r="H68" s="72">
        <v>0</v>
      </c>
      <c r="I68" s="72">
        <v>0.13289473684210526</v>
      </c>
      <c r="J68" s="72">
        <v>0.26315789473684209</v>
      </c>
      <c r="K68" s="72">
        <v>0.16973684210526316</v>
      </c>
      <c r="L68" s="72">
        <v>0.43421052631578949</v>
      </c>
      <c r="M68" s="72">
        <v>0.69473684210526321</v>
      </c>
      <c r="N68" s="72">
        <v>0.16973684210526316</v>
      </c>
    </row>
    <row r="69" spans="2:14" x14ac:dyDescent="0.2">
      <c r="B69" s="72">
        <v>59</v>
      </c>
      <c r="C69" s="72">
        <v>1</v>
      </c>
      <c r="D69" s="72">
        <v>4.977883186387265</v>
      </c>
      <c r="E69" s="72">
        <v>6.3515320275429374</v>
      </c>
      <c r="F69" s="72">
        <v>1</v>
      </c>
      <c r="G69" s="72">
        <v>0</v>
      </c>
      <c r="H69" s="72">
        <v>0</v>
      </c>
      <c r="I69" s="72">
        <v>0</v>
      </c>
      <c r="J69" s="72">
        <v>0</v>
      </c>
      <c r="K69" s="72">
        <v>0.99198396793587174</v>
      </c>
      <c r="L69" s="72">
        <v>8.0160320641282558E-3</v>
      </c>
      <c r="M69" s="72">
        <v>8.0160320641282558E-3</v>
      </c>
      <c r="N69" s="72">
        <v>0.95591182364729455</v>
      </c>
    </row>
    <row r="70" spans="2:14" x14ac:dyDescent="0.2">
      <c r="B70" s="72">
        <v>60</v>
      </c>
      <c r="C70" s="72">
        <v>1</v>
      </c>
      <c r="D70" s="72">
        <v>1.3452761614446771</v>
      </c>
      <c r="E70" s="72">
        <v>3.4977277124114177</v>
      </c>
      <c r="F70" s="72">
        <v>0.94986072423398327</v>
      </c>
      <c r="G70" s="72">
        <v>0</v>
      </c>
      <c r="H70" s="72">
        <v>5.0139275766016712E-2</v>
      </c>
      <c r="I70" s="72">
        <v>0.12534818941504178</v>
      </c>
      <c r="J70" s="72">
        <v>0.54038997214484674</v>
      </c>
      <c r="K70" s="72">
        <v>0.33426183844011143</v>
      </c>
      <c r="L70" s="72">
        <v>0</v>
      </c>
      <c r="M70" s="72">
        <v>0.2785515320334262</v>
      </c>
      <c r="N70" s="72">
        <v>0.33426183844011143</v>
      </c>
    </row>
    <row r="71" spans="2:14" x14ac:dyDescent="0.2">
      <c r="B71" s="72">
        <v>61</v>
      </c>
      <c r="C71" s="72">
        <v>1</v>
      </c>
      <c r="D71" s="72">
        <v>1.4141948638263824</v>
      </c>
      <c r="E71" s="72">
        <v>2.7457925516003567</v>
      </c>
      <c r="F71" s="72">
        <v>0.94020926756352763</v>
      </c>
      <c r="G71" s="72">
        <v>5.9790732436472344E-2</v>
      </c>
      <c r="H71" s="72">
        <v>0</v>
      </c>
      <c r="I71" s="72">
        <v>0.18061783756851021</v>
      </c>
      <c r="J71" s="72">
        <v>0.40832087693074243</v>
      </c>
      <c r="K71" s="72">
        <v>0.11709018435475835</v>
      </c>
      <c r="L71" s="72">
        <v>0.29397110114598901</v>
      </c>
      <c r="M71" s="72">
        <v>0.39860488290981566</v>
      </c>
      <c r="N71" s="72">
        <v>0.10712506228201295</v>
      </c>
    </row>
    <row r="72" spans="2:14" x14ac:dyDescent="0.2">
      <c r="B72" s="72">
        <v>62</v>
      </c>
      <c r="C72" s="72">
        <v>1</v>
      </c>
      <c r="D72" s="72">
        <v>3.9171185388122538</v>
      </c>
      <c r="E72" s="72">
        <v>5.3303219156612025</v>
      </c>
      <c r="F72" s="72">
        <v>0.97243107769423553</v>
      </c>
      <c r="G72" s="72">
        <v>0</v>
      </c>
      <c r="H72" s="72">
        <v>2.7568922305764409E-2</v>
      </c>
      <c r="I72" s="72">
        <v>9.2731829573934832E-2</v>
      </c>
      <c r="J72" s="72">
        <v>0.10526315789473684</v>
      </c>
      <c r="K72" s="72">
        <v>0.79699248120300747</v>
      </c>
      <c r="L72" s="72">
        <v>5.0125313283208017E-3</v>
      </c>
      <c r="M72" s="72">
        <v>6.8922305764411024E-2</v>
      </c>
      <c r="N72" s="72">
        <v>0.79699248120300747</v>
      </c>
    </row>
    <row r="73" spans="2:14" x14ac:dyDescent="0.2">
      <c r="B73" s="72">
        <v>63</v>
      </c>
      <c r="C73" s="72">
        <v>1</v>
      </c>
      <c r="D73" s="72">
        <v>4.8571603658493574</v>
      </c>
      <c r="E73" s="72">
        <v>6.261625190109819</v>
      </c>
      <c r="F73" s="72">
        <v>1</v>
      </c>
      <c r="G73" s="72">
        <v>0</v>
      </c>
      <c r="H73" s="72">
        <v>0</v>
      </c>
      <c r="I73" s="72">
        <v>7.462686567164179E-3</v>
      </c>
      <c r="J73" s="72">
        <v>3.7313432835820892E-2</v>
      </c>
      <c r="K73" s="72">
        <v>0.95522388059701491</v>
      </c>
      <c r="L73" s="72">
        <v>0</v>
      </c>
      <c r="M73" s="72">
        <v>0</v>
      </c>
      <c r="N73" s="72">
        <v>0.95522388059701491</v>
      </c>
    </row>
    <row r="74" spans="2:14" x14ac:dyDescent="0.2">
      <c r="B74" s="72">
        <v>64</v>
      </c>
      <c r="C74" s="72">
        <v>1</v>
      </c>
      <c r="D74" s="72">
        <v>2.2985619834420166</v>
      </c>
      <c r="E74" s="72">
        <v>4.2878206643580583</v>
      </c>
      <c r="F74" s="72">
        <v>1</v>
      </c>
      <c r="G74" s="72">
        <v>0</v>
      </c>
      <c r="H74" s="72">
        <v>0</v>
      </c>
      <c r="I74" s="72">
        <v>2.5423728813559324E-2</v>
      </c>
      <c r="J74" s="72">
        <v>0.92372881355932202</v>
      </c>
      <c r="K74" s="72">
        <v>5.0847457627118647E-2</v>
      </c>
      <c r="L74" s="72">
        <v>0</v>
      </c>
      <c r="M74" s="72">
        <v>0.92372881355932202</v>
      </c>
      <c r="N74" s="72">
        <v>5.0847457627118647E-2</v>
      </c>
    </row>
    <row r="75" spans="2:14" x14ac:dyDescent="0.2">
      <c r="B75" s="72">
        <v>65</v>
      </c>
      <c r="C75" s="72">
        <v>1</v>
      </c>
      <c r="D75" s="72">
        <v>0.93748553987335215</v>
      </c>
      <c r="E75" s="72">
        <v>3.4945696011456624</v>
      </c>
      <c r="F75" s="72">
        <v>1</v>
      </c>
      <c r="G75" s="72">
        <v>0</v>
      </c>
      <c r="H75" s="72">
        <v>0</v>
      </c>
      <c r="I75" s="72">
        <v>0.42365591397849461</v>
      </c>
      <c r="J75" s="72">
        <v>0.48602150537634409</v>
      </c>
      <c r="K75" s="72">
        <v>7.7419354838709681E-2</v>
      </c>
      <c r="L75" s="72">
        <v>1.2903225806451613E-2</v>
      </c>
      <c r="M75" s="72">
        <v>0.38064516129032255</v>
      </c>
      <c r="N75" s="72">
        <v>7.7419354838709681E-2</v>
      </c>
    </row>
    <row r="76" spans="2:14" x14ac:dyDescent="0.2">
      <c r="B76" s="72">
        <v>66</v>
      </c>
      <c r="C76" s="72">
        <v>1</v>
      </c>
      <c r="D76" s="72">
        <v>4.7287429776199028</v>
      </c>
      <c r="E76" s="72">
        <v>6.1318081747011206</v>
      </c>
      <c r="F76" s="72">
        <v>1</v>
      </c>
      <c r="G76" s="72">
        <v>0</v>
      </c>
      <c r="H76" s="72">
        <v>0</v>
      </c>
      <c r="I76" s="72">
        <v>7.2992700729927001E-2</v>
      </c>
      <c r="J76" s="72">
        <v>0</v>
      </c>
      <c r="K76" s="72">
        <v>0.92700729927007297</v>
      </c>
      <c r="L76" s="72">
        <v>0</v>
      </c>
      <c r="M76" s="72">
        <v>0</v>
      </c>
      <c r="N76" s="72">
        <v>0.92700729927007297</v>
      </c>
    </row>
    <row r="77" spans="2:14" x14ac:dyDescent="0.2">
      <c r="B77" s="72">
        <v>67</v>
      </c>
      <c r="C77" s="72">
        <v>1</v>
      </c>
      <c r="D77" s="72">
        <v>2.193493624289176</v>
      </c>
      <c r="E77" s="72">
        <v>3.3656507546779864</v>
      </c>
      <c r="F77" s="72">
        <v>0.89067524115755625</v>
      </c>
      <c r="G77" s="72">
        <v>0.10932475884244373</v>
      </c>
      <c r="H77" s="72">
        <v>0</v>
      </c>
      <c r="I77" s="72">
        <v>3.1082529474812434E-2</v>
      </c>
      <c r="J77" s="72">
        <v>0.51232583065380488</v>
      </c>
      <c r="K77" s="72">
        <v>0.45659163987138263</v>
      </c>
      <c r="L77" s="72">
        <v>0</v>
      </c>
      <c r="M77" s="72">
        <v>0.31189710610932475</v>
      </c>
      <c r="N77" s="72">
        <v>0.45659163987138263</v>
      </c>
    </row>
    <row r="78" spans="2:14" x14ac:dyDescent="0.2">
      <c r="B78" s="72">
        <v>68</v>
      </c>
      <c r="C78" s="72">
        <v>1</v>
      </c>
      <c r="D78" s="72">
        <v>1.1237443747727212</v>
      </c>
      <c r="E78" s="72">
        <v>3.22704459080374</v>
      </c>
      <c r="F78" s="72">
        <v>0.9722507708119219</v>
      </c>
      <c r="G78" s="72">
        <v>9.249743062692703E-3</v>
      </c>
      <c r="H78" s="72">
        <v>1.8499486125385406E-2</v>
      </c>
      <c r="I78" s="72">
        <v>0.40082219938335045</v>
      </c>
      <c r="J78" s="72">
        <v>0.45940390544707094</v>
      </c>
      <c r="K78" s="72">
        <v>7.0914696813977385E-2</v>
      </c>
      <c r="L78" s="72">
        <v>6.8859198355601239E-2</v>
      </c>
      <c r="M78" s="72">
        <v>0.17882836587872558</v>
      </c>
      <c r="N78" s="72">
        <v>7.0914696813977385E-2</v>
      </c>
    </row>
    <row r="79" spans="2:14" x14ac:dyDescent="0.2">
      <c r="B79" s="72">
        <v>69</v>
      </c>
      <c r="C79" s="72">
        <v>1</v>
      </c>
      <c r="D79" s="72">
        <v>3.7502488245637537</v>
      </c>
      <c r="E79" s="72">
        <v>4.5559777398153249</v>
      </c>
      <c r="F79" s="72">
        <v>1</v>
      </c>
      <c r="G79" s="72">
        <v>0</v>
      </c>
      <c r="H79" s="72">
        <v>0</v>
      </c>
      <c r="I79" s="72">
        <v>7.1599045346062056E-3</v>
      </c>
      <c r="J79" s="72">
        <v>0.3532219570405728</v>
      </c>
      <c r="K79" s="72">
        <v>0</v>
      </c>
      <c r="L79" s="72">
        <v>0.63961813842482096</v>
      </c>
      <c r="M79" s="72">
        <v>1</v>
      </c>
      <c r="N79" s="72">
        <v>0</v>
      </c>
    </row>
    <row r="80" spans="2:14" x14ac:dyDescent="0.2">
      <c r="B80" s="72">
        <v>70</v>
      </c>
      <c r="C80" s="72">
        <v>1</v>
      </c>
      <c r="D80" s="72">
        <v>2.2938861398832691</v>
      </c>
      <c r="E80" s="72">
        <v>4.3430919389047782</v>
      </c>
      <c r="F80" s="72">
        <v>1</v>
      </c>
      <c r="G80" s="72">
        <v>0</v>
      </c>
      <c r="H80" s="72">
        <v>0</v>
      </c>
      <c r="I80" s="72">
        <v>0</v>
      </c>
      <c r="J80" s="72">
        <v>0.93127147766323026</v>
      </c>
      <c r="K80" s="72">
        <v>6.8728522336769765E-2</v>
      </c>
      <c r="L80" s="72">
        <v>0</v>
      </c>
      <c r="M80" s="72">
        <v>0</v>
      </c>
      <c r="N80" s="72">
        <v>6.8728522336769765E-2</v>
      </c>
    </row>
    <row r="81" spans="2:14" x14ac:dyDescent="0.2">
      <c r="B81" s="72">
        <v>71</v>
      </c>
      <c r="C81" s="72">
        <v>1</v>
      </c>
      <c r="D81" s="72">
        <v>1.0335105986014097</v>
      </c>
      <c r="E81" s="72">
        <v>3.4085741670778855</v>
      </c>
      <c r="F81" s="72">
        <v>0.97540983606557374</v>
      </c>
      <c r="G81" s="72">
        <v>2.4590163934426229E-2</v>
      </c>
      <c r="H81" s="72">
        <v>0</v>
      </c>
      <c r="I81" s="72">
        <v>0.11475409836065574</v>
      </c>
      <c r="J81" s="72">
        <v>0.66666666666666663</v>
      </c>
      <c r="K81" s="72">
        <v>0.14754098360655737</v>
      </c>
      <c r="L81" s="72">
        <v>7.1038251366120214E-2</v>
      </c>
      <c r="M81" s="72">
        <v>0.6693989071038251</v>
      </c>
      <c r="N81" s="72">
        <v>0.14754098360655737</v>
      </c>
    </row>
    <row r="82" spans="2:14" x14ac:dyDescent="0.2">
      <c r="B82" s="72">
        <v>72</v>
      </c>
      <c r="C82" s="72">
        <v>2</v>
      </c>
      <c r="D82" s="72">
        <v>2.9541597162805648</v>
      </c>
      <c r="E82" s="72">
        <v>2.7912935221422375</v>
      </c>
      <c r="F82" s="72">
        <v>0.86307053941908718</v>
      </c>
      <c r="G82" s="72">
        <v>5.6016597510373446E-2</v>
      </c>
      <c r="H82" s="72">
        <v>8.0912863070539423E-2</v>
      </c>
      <c r="I82" s="72">
        <v>4.3568464730290454E-2</v>
      </c>
      <c r="J82" s="72">
        <v>0.22199170124481327</v>
      </c>
      <c r="K82" s="72">
        <v>0.22821576763485477</v>
      </c>
      <c r="L82" s="72">
        <v>0.50622406639004147</v>
      </c>
      <c r="M82" s="72">
        <v>0.49377593360995853</v>
      </c>
      <c r="N82" s="72">
        <v>1.2448132780082987E-2</v>
      </c>
    </row>
    <row r="83" spans="2:14" x14ac:dyDescent="0.2">
      <c r="B83" s="72">
        <v>73</v>
      </c>
      <c r="C83" s="72">
        <v>1</v>
      </c>
      <c r="D83" s="72">
        <v>4.868982027302815</v>
      </c>
      <c r="E83" s="72">
        <v>6.0395412902645145</v>
      </c>
      <c r="F83" s="72">
        <v>0.95357833655705992</v>
      </c>
      <c r="G83" s="72">
        <v>0</v>
      </c>
      <c r="H83" s="72">
        <v>4.6421663442940041E-2</v>
      </c>
      <c r="I83" s="72">
        <v>5.8027079303675051E-3</v>
      </c>
      <c r="J83" s="72">
        <v>3.0947775628626693E-2</v>
      </c>
      <c r="K83" s="72">
        <v>0.96324951644100576</v>
      </c>
      <c r="L83" s="72">
        <v>0</v>
      </c>
      <c r="M83" s="72">
        <v>3.0947775628626693E-2</v>
      </c>
      <c r="N83" s="72">
        <v>0.96324951644100576</v>
      </c>
    </row>
    <row r="84" spans="2:14" x14ac:dyDescent="0.2">
      <c r="B84" s="72">
        <v>74</v>
      </c>
      <c r="C84" s="72">
        <v>2</v>
      </c>
      <c r="D84" s="72">
        <v>3.762598002029419</v>
      </c>
      <c r="E84" s="72">
        <v>2.7956028503121844</v>
      </c>
      <c r="F84" s="72">
        <v>0.7321428571428571</v>
      </c>
      <c r="G84" s="72">
        <v>4.0178571428571432E-2</v>
      </c>
      <c r="H84" s="72">
        <v>0.22767857142857142</v>
      </c>
      <c r="I84" s="72">
        <v>0.22767857142857142</v>
      </c>
      <c r="J84" s="72">
        <v>0.45535714285714285</v>
      </c>
      <c r="K84" s="72">
        <v>0.13392857142857142</v>
      </c>
      <c r="L84" s="72">
        <v>0.18303571428571427</v>
      </c>
      <c r="M84" s="72">
        <v>0.8660714285714286</v>
      </c>
      <c r="N84" s="72">
        <v>0.13392857142857142</v>
      </c>
    </row>
    <row r="85" spans="2:14" x14ac:dyDescent="0.2">
      <c r="B85" s="72">
        <v>75</v>
      </c>
      <c r="C85" s="72">
        <v>1</v>
      </c>
      <c r="D85" s="72">
        <v>2.0939502757248936</v>
      </c>
      <c r="E85" s="72">
        <v>3.9261358138940579</v>
      </c>
      <c r="F85" s="72">
        <v>1</v>
      </c>
      <c r="G85" s="72">
        <v>0</v>
      </c>
      <c r="H85" s="72">
        <v>0</v>
      </c>
      <c r="I85" s="72">
        <v>2.6936026936026935E-2</v>
      </c>
      <c r="J85" s="72">
        <v>0.30303030303030304</v>
      </c>
      <c r="K85" s="72">
        <v>0.37373737373737376</v>
      </c>
      <c r="L85" s="72">
        <v>0.29629629629629628</v>
      </c>
      <c r="M85" s="72">
        <v>0.56565656565656564</v>
      </c>
      <c r="N85" s="72">
        <v>0.37373737373737376</v>
      </c>
    </row>
    <row r="86" spans="2:14" x14ac:dyDescent="0.2">
      <c r="B86" s="72">
        <v>76</v>
      </c>
      <c r="C86" s="72">
        <v>1</v>
      </c>
      <c r="D86" s="72">
        <v>1.5198046234312932</v>
      </c>
      <c r="E86" s="72">
        <v>2.3602732143966585</v>
      </c>
      <c r="F86" s="72">
        <v>0.88709677419354838</v>
      </c>
      <c r="G86" s="72">
        <v>9.6774193548387094E-2</v>
      </c>
      <c r="H86" s="72">
        <v>1.6129032258064516E-2</v>
      </c>
      <c r="I86" s="72">
        <v>0.46236559139784944</v>
      </c>
      <c r="J86" s="72">
        <v>0.5376344086021505</v>
      </c>
      <c r="K86" s="72">
        <v>0</v>
      </c>
      <c r="L86" s="72">
        <v>0</v>
      </c>
      <c r="M86" s="72">
        <v>0.40322580645161288</v>
      </c>
      <c r="N86" s="72">
        <v>0</v>
      </c>
    </row>
    <row r="87" spans="2:14" x14ac:dyDescent="0.2">
      <c r="B87" s="72">
        <v>77</v>
      </c>
      <c r="C87" s="72">
        <v>1</v>
      </c>
      <c r="D87" s="72">
        <v>2.0305434329124266</v>
      </c>
      <c r="E87" s="72">
        <v>4.2651743760637961</v>
      </c>
      <c r="F87" s="72">
        <v>1</v>
      </c>
      <c r="G87" s="72">
        <v>0</v>
      </c>
      <c r="H87" s="72">
        <v>0</v>
      </c>
      <c r="I87" s="72">
        <v>2.7272727272727271E-2</v>
      </c>
      <c r="J87" s="72">
        <v>0.6454545454545455</v>
      </c>
      <c r="K87" s="72">
        <v>0.32727272727272727</v>
      </c>
      <c r="L87" s="72">
        <v>0</v>
      </c>
      <c r="M87" s="72">
        <v>0</v>
      </c>
      <c r="N87" s="72">
        <v>0.32727272727272727</v>
      </c>
    </row>
    <row r="88" spans="2:14" x14ac:dyDescent="0.2">
      <c r="B88" s="72">
        <v>78</v>
      </c>
      <c r="C88" s="72">
        <v>1</v>
      </c>
      <c r="D88" s="72">
        <v>3.4967579496579404</v>
      </c>
      <c r="E88" s="72">
        <v>4.887186669291931</v>
      </c>
      <c r="F88" s="72">
        <v>0.94545454545454544</v>
      </c>
      <c r="G88" s="72">
        <v>0</v>
      </c>
      <c r="H88" s="72">
        <v>5.4545454545454543E-2</v>
      </c>
      <c r="I88" s="72">
        <v>1.2121212121212121E-2</v>
      </c>
      <c r="J88" s="72">
        <v>0.24242424242424243</v>
      </c>
      <c r="K88" s="72">
        <v>0.74545454545454548</v>
      </c>
      <c r="L88" s="72">
        <v>0</v>
      </c>
      <c r="M88" s="72">
        <v>0.24242424242424243</v>
      </c>
      <c r="N88" s="72">
        <v>0.74545454545454548</v>
      </c>
    </row>
    <row r="89" spans="2:14" x14ac:dyDescent="0.2">
      <c r="B89" s="72">
        <v>79</v>
      </c>
      <c r="C89" s="72">
        <v>1</v>
      </c>
      <c r="D89" s="72">
        <v>1.4002418415931956</v>
      </c>
      <c r="E89" s="72">
        <v>3.3638005788131453</v>
      </c>
      <c r="F89" s="72">
        <v>0.9789719626168224</v>
      </c>
      <c r="G89" s="72">
        <v>2.1028037383177569E-2</v>
      </c>
      <c r="H89" s="72">
        <v>0</v>
      </c>
      <c r="I89" s="72">
        <v>6.3084112149532703E-2</v>
      </c>
      <c r="J89" s="72">
        <v>0.61214953271028039</v>
      </c>
      <c r="K89" s="72">
        <v>8.4112149532710276E-2</v>
      </c>
      <c r="L89" s="72">
        <v>0.24065420560747663</v>
      </c>
      <c r="M89" s="72">
        <v>0.29205607476635514</v>
      </c>
      <c r="N89" s="72">
        <v>8.4112149532710276E-2</v>
      </c>
    </row>
    <row r="90" spans="2:14" x14ac:dyDescent="0.2">
      <c r="B90" s="72">
        <v>80</v>
      </c>
      <c r="C90" s="72">
        <v>1</v>
      </c>
      <c r="D90" s="72">
        <v>3.4408513693576999</v>
      </c>
      <c r="E90" s="72">
        <v>4.3984979262377815</v>
      </c>
      <c r="F90" s="72">
        <v>1</v>
      </c>
      <c r="G90" s="72">
        <v>0</v>
      </c>
      <c r="H90" s="72">
        <v>0</v>
      </c>
      <c r="I90" s="72">
        <v>1.098901098901099E-2</v>
      </c>
      <c r="J90" s="72">
        <v>0.15384615384615385</v>
      </c>
      <c r="K90" s="72">
        <v>0.21978021978021978</v>
      </c>
      <c r="L90" s="72">
        <v>0.61538461538461542</v>
      </c>
      <c r="M90" s="72">
        <v>0.76923076923076927</v>
      </c>
      <c r="N90" s="72">
        <v>0.21978021978021978</v>
      </c>
    </row>
    <row r="91" spans="2:14" x14ac:dyDescent="0.2">
      <c r="B91" s="72">
        <v>81</v>
      </c>
      <c r="C91" s="72">
        <v>1</v>
      </c>
      <c r="D91" s="72">
        <v>2.229942787843878</v>
      </c>
      <c r="E91" s="72">
        <v>4.3158908308306607</v>
      </c>
      <c r="F91" s="72">
        <v>1</v>
      </c>
      <c r="G91" s="72">
        <v>0</v>
      </c>
      <c r="H91" s="72">
        <v>0</v>
      </c>
      <c r="I91" s="72">
        <v>0</v>
      </c>
      <c r="J91" s="72">
        <v>0.90804597701149425</v>
      </c>
      <c r="K91" s="72">
        <v>9.1954022988505746E-2</v>
      </c>
      <c r="L91" s="72">
        <v>0</v>
      </c>
      <c r="M91" s="72">
        <v>0</v>
      </c>
      <c r="N91" s="72">
        <v>9.1954022988505746E-2</v>
      </c>
    </row>
    <row r="92" spans="2:14" x14ac:dyDescent="0.2">
      <c r="B92" s="72">
        <v>82</v>
      </c>
      <c r="C92" s="72">
        <v>1</v>
      </c>
      <c r="D92" s="72">
        <v>2.5316831525678243</v>
      </c>
      <c r="E92" s="72">
        <v>4.5304126717674569</v>
      </c>
      <c r="F92" s="72">
        <v>1</v>
      </c>
      <c r="G92" s="72">
        <v>0</v>
      </c>
      <c r="H92" s="72">
        <v>0</v>
      </c>
      <c r="I92" s="72">
        <v>0.1</v>
      </c>
      <c r="J92" s="72">
        <v>0.32</v>
      </c>
      <c r="K92" s="72">
        <v>0.5714285714285714</v>
      </c>
      <c r="L92" s="72">
        <v>8.5714285714285719E-3</v>
      </c>
      <c r="M92" s="72">
        <v>0.23714285714285716</v>
      </c>
      <c r="N92" s="72">
        <v>0.5714285714285714</v>
      </c>
    </row>
    <row r="93" spans="2:14" x14ac:dyDescent="0.2">
      <c r="B93" s="72">
        <v>83</v>
      </c>
      <c r="C93" s="72">
        <v>1</v>
      </c>
      <c r="D93" s="72">
        <v>5.0616676969175334</v>
      </c>
      <c r="E93" s="72">
        <v>6.2248183275007287</v>
      </c>
      <c r="F93" s="72">
        <v>0.95818815331010454</v>
      </c>
      <c r="G93" s="72">
        <v>0</v>
      </c>
      <c r="H93" s="72">
        <v>4.1811846689895474E-2</v>
      </c>
      <c r="I93" s="72">
        <v>6.9686411149825784E-3</v>
      </c>
      <c r="J93" s="72">
        <v>0</v>
      </c>
      <c r="K93" s="72">
        <v>0.99303135888501737</v>
      </c>
      <c r="L93" s="72">
        <v>0</v>
      </c>
      <c r="M93" s="72">
        <v>0</v>
      </c>
      <c r="N93" s="72">
        <v>0.99303135888501737</v>
      </c>
    </row>
    <row r="94" spans="2:14" x14ac:dyDescent="0.2">
      <c r="B94" s="72">
        <v>84</v>
      </c>
      <c r="C94" s="72">
        <v>2</v>
      </c>
      <c r="D94" s="72">
        <v>4.4104220221176558</v>
      </c>
      <c r="E94" s="72">
        <v>3.8952078007091417</v>
      </c>
      <c r="F94" s="72">
        <v>0.78596491228070176</v>
      </c>
      <c r="G94" s="72">
        <v>0</v>
      </c>
      <c r="H94" s="72">
        <v>0.21403508771929824</v>
      </c>
      <c r="I94" s="72">
        <v>0.92280701754385963</v>
      </c>
      <c r="J94" s="72">
        <v>6.6666666666666666E-2</v>
      </c>
      <c r="K94" s="72">
        <v>0</v>
      </c>
      <c r="L94" s="72">
        <v>1.0526315789473684E-2</v>
      </c>
      <c r="M94" s="72">
        <v>4.912280701754386E-2</v>
      </c>
      <c r="N94" s="72">
        <v>0</v>
      </c>
    </row>
    <row r="95" spans="2:14" x14ac:dyDescent="0.2">
      <c r="B95" s="72">
        <v>85</v>
      </c>
      <c r="C95" s="72">
        <v>2</v>
      </c>
      <c r="D95" s="72">
        <v>7.8746455186374229</v>
      </c>
      <c r="E95" s="72">
        <v>6.5815208890790347</v>
      </c>
      <c r="F95" s="72">
        <v>0.5</v>
      </c>
      <c r="G95" s="72">
        <v>0</v>
      </c>
      <c r="H95" s="72">
        <v>0.5</v>
      </c>
      <c r="I95" s="72">
        <v>0.21428571428571427</v>
      </c>
      <c r="J95" s="72">
        <v>0.7857142857142857</v>
      </c>
      <c r="K95" s="72">
        <v>0</v>
      </c>
      <c r="L95" s="72">
        <v>0</v>
      </c>
      <c r="M95" s="72">
        <v>0.7857142857142857</v>
      </c>
      <c r="N95" s="72">
        <v>0</v>
      </c>
    </row>
    <row r="96" spans="2:14" x14ac:dyDescent="0.2">
      <c r="B96" s="72">
        <v>86</v>
      </c>
      <c r="C96" s="72">
        <v>1</v>
      </c>
      <c r="D96" s="72">
        <v>1.4269119928116563</v>
      </c>
      <c r="E96" s="72">
        <v>3.9364488894151153</v>
      </c>
      <c r="F96" s="72">
        <v>1</v>
      </c>
      <c r="G96" s="72">
        <v>0</v>
      </c>
      <c r="H96" s="72">
        <v>0</v>
      </c>
      <c r="I96" s="72">
        <v>3.0534351145038167E-2</v>
      </c>
      <c r="J96" s="72">
        <v>0.68702290076335881</v>
      </c>
      <c r="K96" s="72">
        <v>0.26208651399491095</v>
      </c>
      <c r="L96" s="72">
        <v>2.0356234096692113E-2</v>
      </c>
      <c r="M96" s="72">
        <v>0.66157760814249367</v>
      </c>
      <c r="N96" s="72">
        <v>0.26208651399491095</v>
      </c>
    </row>
    <row r="97" spans="2:14" x14ac:dyDescent="0.2">
      <c r="B97" s="72">
        <v>87</v>
      </c>
      <c r="C97" s="72">
        <v>2</v>
      </c>
      <c r="D97" s="72">
        <v>4.5156515598538496</v>
      </c>
      <c r="E97" s="72">
        <v>2.9787288293735505</v>
      </c>
      <c r="F97" s="72">
        <v>0.73799126637554591</v>
      </c>
      <c r="G97" s="72">
        <v>0.26200873362445415</v>
      </c>
      <c r="H97" s="72">
        <v>0</v>
      </c>
      <c r="I97" s="72">
        <v>2.4017467248908297E-2</v>
      </c>
      <c r="J97" s="72">
        <v>0.36026200873362446</v>
      </c>
      <c r="K97" s="72">
        <v>0</v>
      </c>
      <c r="L97" s="72">
        <v>0.61572052401746724</v>
      </c>
      <c r="M97" s="72">
        <v>0.63100436681222705</v>
      </c>
      <c r="N97" s="72">
        <v>0</v>
      </c>
    </row>
    <row r="98" spans="2:14" x14ac:dyDescent="0.2">
      <c r="B98" s="72">
        <v>88</v>
      </c>
      <c r="C98" s="72">
        <v>1</v>
      </c>
      <c r="D98" s="72">
        <v>3.3120203834901751</v>
      </c>
      <c r="E98" s="72">
        <v>3.7460112988737495</v>
      </c>
      <c r="F98" s="72">
        <v>0.83645655877342417</v>
      </c>
      <c r="G98" s="72">
        <v>0</v>
      </c>
      <c r="H98" s="72">
        <v>0.1635434412265758</v>
      </c>
      <c r="I98" s="72">
        <v>2.5553662691652468E-3</v>
      </c>
      <c r="J98" s="72">
        <v>0.97359454855195915</v>
      </c>
      <c r="K98" s="72">
        <v>2.385008517887564E-2</v>
      </c>
      <c r="L98" s="72">
        <v>0</v>
      </c>
      <c r="M98" s="72">
        <v>0.93015332197614986</v>
      </c>
      <c r="N98" s="72">
        <v>2.385008517887564E-2</v>
      </c>
    </row>
    <row r="99" spans="2:14" x14ac:dyDescent="0.2">
      <c r="B99" s="72">
        <v>89</v>
      </c>
      <c r="C99" s="72">
        <v>1</v>
      </c>
      <c r="D99" s="72">
        <v>3.5685521904256117</v>
      </c>
      <c r="E99" s="72">
        <v>4.6266360246242897</v>
      </c>
      <c r="F99" s="72">
        <v>1</v>
      </c>
      <c r="G99" s="72">
        <v>0</v>
      </c>
      <c r="H99" s="72">
        <v>0</v>
      </c>
      <c r="I99" s="72">
        <v>1</v>
      </c>
      <c r="J99" s="72">
        <v>0</v>
      </c>
      <c r="K99" s="72">
        <v>0</v>
      </c>
      <c r="L99" s="72">
        <v>0</v>
      </c>
      <c r="M99" s="72">
        <v>0</v>
      </c>
      <c r="N99" s="72">
        <v>0</v>
      </c>
    </row>
    <row r="100" spans="2:14" x14ac:dyDescent="0.2">
      <c r="B100" s="72">
        <v>90</v>
      </c>
      <c r="C100" s="72">
        <v>1</v>
      </c>
      <c r="D100" s="72">
        <v>4.1654040930899354</v>
      </c>
      <c r="E100" s="72">
        <v>4.797569207629266</v>
      </c>
      <c r="F100" s="72">
        <v>0.85893416927899691</v>
      </c>
      <c r="G100" s="72">
        <v>1.8808777429467086E-2</v>
      </c>
      <c r="H100" s="72">
        <v>0.12225705329153605</v>
      </c>
      <c r="I100" s="72">
        <v>0</v>
      </c>
      <c r="J100" s="72">
        <v>0.14106583072100312</v>
      </c>
      <c r="K100" s="72">
        <v>0.78996865203761757</v>
      </c>
      <c r="L100" s="72">
        <v>6.8965517241379309E-2</v>
      </c>
      <c r="M100" s="72">
        <v>0.14420062695924765</v>
      </c>
      <c r="N100" s="72">
        <v>0.78996865203761757</v>
      </c>
    </row>
    <row r="101" spans="2:14" x14ac:dyDescent="0.2">
      <c r="B101" s="72">
        <v>91</v>
      </c>
      <c r="C101" s="72">
        <v>1</v>
      </c>
      <c r="D101" s="72">
        <v>2.7861432417678529</v>
      </c>
      <c r="E101" s="72">
        <v>4.1421840203350442</v>
      </c>
      <c r="F101" s="72">
        <v>1</v>
      </c>
      <c r="G101" s="72">
        <v>0</v>
      </c>
      <c r="H101" s="72">
        <v>0</v>
      </c>
      <c r="I101" s="72">
        <v>0.84</v>
      </c>
      <c r="J101" s="72">
        <v>0.16</v>
      </c>
      <c r="K101" s="72">
        <v>0</v>
      </c>
      <c r="L101" s="72">
        <v>0</v>
      </c>
      <c r="M101" s="72">
        <v>0.10823529411764705</v>
      </c>
      <c r="N101" s="72">
        <v>0</v>
      </c>
    </row>
    <row r="102" spans="2:14" x14ac:dyDescent="0.2">
      <c r="B102" s="72">
        <v>92</v>
      </c>
      <c r="C102" s="72">
        <v>1</v>
      </c>
      <c r="D102" s="72">
        <v>1.8327230693216201</v>
      </c>
      <c r="E102" s="72">
        <v>3.3413300747613977</v>
      </c>
      <c r="F102" s="72">
        <v>0.94094488188976377</v>
      </c>
      <c r="G102" s="72">
        <v>5.905511811023622E-2</v>
      </c>
      <c r="H102" s="72">
        <v>0</v>
      </c>
      <c r="I102" s="72">
        <v>0</v>
      </c>
      <c r="J102" s="72">
        <v>0.4153543307086614</v>
      </c>
      <c r="K102" s="72">
        <v>0.37204724409448819</v>
      </c>
      <c r="L102" s="72">
        <v>0.2125984251968504</v>
      </c>
      <c r="M102" s="72">
        <v>0.59251968503937003</v>
      </c>
      <c r="N102" s="72">
        <v>0.37204724409448819</v>
      </c>
    </row>
    <row r="103" spans="2:14" x14ac:dyDescent="0.2">
      <c r="B103" s="72">
        <v>93</v>
      </c>
      <c r="C103" s="72">
        <v>1</v>
      </c>
      <c r="D103" s="72">
        <v>4.5924650908868907</v>
      </c>
      <c r="E103" s="72">
        <v>6.0114456526448805</v>
      </c>
      <c r="F103" s="72">
        <v>1</v>
      </c>
      <c r="G103" s="72">
        <v>0</v>
      </c>
      <c r="H103" s="72">
        <v>0</v>
      </c>
      <c r="I103" s="72">
        <v>0.1</v>
      </c>
      <c r="J103" s="72">
        <v>0</v>
      </c>
      <c r="K103" s="72">
        <v>0.9</v>
      </c>
      <c r="L103" s="72">
        <v>0</v>
      </c>
      <c r="M103" s="72">
        <v>0</v>
      </c>
      <c r="N103" s="72">
        <v>0.9</v>
      </c>
    </row>
    <row r="104" spans="2:14" x14ac:dyDescent="0.2">
      <c r="B104" s="72">
        <v>94</v>
      </c>
      <c r="C104" s="72">
        <v>1</v>
      </c>
      <c r="D104" s="72">
        <v>2.3545367195584159</v>
      </c>
      <c r="E104" s="72">
        <v>3.9538204063983127</v>
      </c>
      <c r="F104" s="72">
        <v>1</v>
      </c>
      <c r="G104" s="72">
        <v>0</v>
      </c>
      <c r="H104" s="72">
        <v>0</v>
      </c>
      <c r="I104" s="72">
        <v>0.69892473118279574</v>
      </c>
      <c r="J104" s="72">
        <v>0.30107526881720431</v>
      </c>
      <c r="K104" s="72">
        <v>0</v>
      </c>
      <c r="L104" s="72">
        <v>0</v>
      </c>
      <c r="M104" s="72">
        <v>5.1075268817204304E-2</v>
      </c>
      <c r="N104" s="72">
        <v>0</v>
      </c>
    </row>
    <row r="105" spans="2:14" x14ac:dyDescent="0.2">
      <c r="B105" s="72">
        <v>95</v>
      </c>
      <c r="C105" s="72">
        <v>1</v>
      </c>
      <c r="D105" s="72">
        <v>1.4013732370529706</v>
      </c>
      <c r="E105" s="72">
        <v>3.5163646560733302</v>
      </c>
      <c r="F105" s="72">
        <v>0.97156398104265407</v>
      </c>
      <c r="G105" s="72">
        <v>0</v>
      </c>
      <c r="H105" s="72">
        <v>2.843601895734597E-2</v>
      </c>
      <c r="I105" s="72">
        <v>0.22274881516587677</v>
      </c>
      <c r="J105" s="72">
        <v>0.76303317535545023</v>
      </c>
      <c r="K105" s="72">
        <v>0</v>
      </c>
      <c r="L105" s="72">
        <v>1.4218009478672985E-2</v>
      </c>
      <c r="M105" s="72">
        <v>0.22985781990521326</v>
      </c>
      <c r="N105" s="72">
        <v>0</v>
      </c>
    </row>
    <row r="106" spans="2:14" x14ac:dyDescent="0.2">
      <c r="B106" s="72">
        <v>96</v>
      </c>
      <c r="C106" s="72">
        <v>1</v>
      </c>
      <c r="D106" s="72">
        <v>1.5872573187657837</v>
      </c>
      <c r="E106" s="72">
        <v>3.0935675230406425</v>
      </c>
      <c r="F106" s="72">
        <v>0.93116634799235176</v>
      </c>
      <c r="G106" s="72">
        <v>4.5889101338432124E-2</v>
      </c>
      <c r="H106" s="72">
        <v>2.2944550669216062E-2</v>
      </c>
      <c r="I106" s="72">
        <v>8.6042065009560229E-2</v>
      </c>
      <c r="J106" s="72">
        <v>0.768642447418738</v>
      </c>
      <c r="K106" s="72">
        <v>1.5296367112810707E-2</v>
      </c>
      <c r="L106" s="72">
        <v>0.13001912045889102</v>
      </c>
      <c r="M106" s="72">
        <v>0.19120458891013384</v>
      </c>
      <c r="N106" s="72">
        <v>1.5296367112810707E-2</v>
      </c>
    </row>
    <row r="107" spans="2:14" x14ac:dyDescent="0.2">
      <c r="B107" s="72">
        <v>97</v>
      </c>
      <c r="C107" s="72">
        <v>1</v>
      </c>
      <c r="D107" s="72">
        <v>4.7251020373014718</v>
      </c>
      <c r="E107" s="72">
        <v>6.1548495067268476</v>
      </c>
      <c r="F107" s="72">
        <v>1</v>
      </c>
      <c r="G107" s="72">
        <v>0</v>
      </c>
      <c r="H107" s="72">
        <v>0</v>
      </c>
      <c r="I107" s="72">
        <v>8.6956521739130436E-3</v>
      </c>
      <c r="J107" s="72">
        <v>5.9627329192546583E-2</v>
      </c>
      <c r="K107" s="72">
        <v>0.93167701863354035</v>
      </c>
      <c r="L107" s="72">
        <v>0</v>
      </c>
      <c r="M107" s="72">
        <v>0</v>
      </c>
      <c r="N107" s="72">
        <v>0.93167701863354035</v>
      </c>
    </row>
    <row r="108" spans="2:14" x14ac:dyDescent="0.2">
      <c r="B108" s="72">
        <v>98</v>
      </c>
      <c r="C108" s="72">
        <v>1</v>
      </c>
      <c r="D108" s="72">
        <v>1.900652916972003</v>
      </c>
      <c r="E108" s="72">
        <v>4.0442194999733641</v>
      </c>
      <c r="F108" s="72">
        <v>1</v>
      </c>
      <c r="G108" s="72">
        <v>0</v>
      </c>
      <c r="H108" s="72">
        <v>0</v>
      </c>
      <c r="I108" s="72">
        <v>5.4878048780487805E-2</v>
      </c>
      <c r="J108" s="72">
        <v>0.91056910569105687</v>
      </c>
      <c r="K108" s="72">
        <v>1.6260162601626018E-2</v>
      </c>
      <c r="L108" s="72">
        <v>1.8292682926829267E-2</v>
      </c>
      <c r="M108" s="72">
        <v>0.69105691056910568</v>
      </c>
      <c r="N108" s="72">
        <v>0</v>
      </c>
    </row>
    <row r="109" spans="2:14" x14ac:dyDescent="0.2">
      <c r="B109" s="72">
        <v>99</v>
      </c>
      <c r="C109" s="72">
        <v>1</v>
      </c>
      <c r="D109" s="72">
        <v>3.8279714390729755</v>
      </c>
      <c r="E109" s="72">
        <v>5.2088943613250134</v>
      </c>
      <c r="F109" s="72">
        <v>0.96279069767441861</v>
      </c>
      <c r="G109" s="72">
        <v>0</v>
      </c>
      <c r="H109" s="72">
        <v>3.7209302325581395E-2</v>
      </c>
      <c r="I109" s="72">
        <v>9.3023255813953487E-2</v>
      </c>
      <c r="J109" s="72">
        <v>0.13953488372093023</v>
      </c>
      <c r="K109" s="72">
        <v>0.76744186046511631</v>
      </c>
      <c r="L109" s="72">
        <v>0</v>
      </c>
      <c r="M109" s="72">
        <v>0</v>
      </c>
      <c r="N109" s="72">
        <v>0.76744186046511631</v>
      </c>
    </row>
    <row r="110" spans="2:14" x14ac:dyDescent="0.2">
      <c r="B110" s="72">
        <v>100</v>
      </c>
      <c r="C110" s="72">
        <v>1</v>
      </c>
      <c r="D110" s="72">
        <v>2.0964947614548781</v>
      </c>
      <c r="E110" s="72">
        <v>3.9670393572020068</v>
      </c>
      <c r="F110" s="72">
        <v>0.97345132743362828</v>
      </c>
      <c r="G110" s="72">
        <v>0</v>
      </c>
      <c r="H110" s="72">
        <v>2.6548672566371681E-2</v>
      </c>
      <c r="I110" s="72">
        <v>9.2920353982300891E-2</v>
      </c>
      <c r="J110" s="72">
        <v>0.90707964601769908</v>
      </c>
      <c r="K110" s="72">
        <v>0</v>
      </c>
      <c r="L110" s="72">
        <v>0</v>
      </c>
      <c r="M110" s="72">
        <v>5.3097345132743362E-2</v>
      </c>
      <c r="N110" s="72">
        <v>0</v>
      </c>
    </row>
    <row r="111" spans="2:14" x14ac:dyDescent="0.2">
      <c r="B111" s="72">
        <v>101</v>
      </c>
      <c r="C111" s="72">
        <v>1</v>
      </c>
      <c r="D111" s="72">
        <v>1.6185922312425225</v>
      </c>
      <c r="E111" s="72">
        <v>4.0686202204147826</v>
      </c>
      <c r="F111" s="72">
        <v>1</v>
      </c>
      <c r="G111" s="72">
        <v>0</v>
      </c>
      <c r="H111" s="72">
        <v>0</v>
      </c>
      <c r="I111" s="72">
        <v>5.3763440860215058E-3</v>
      </c>
      <c r="J111" s="72">
        <v>0.6577060931899642</v>
      </c>
      <c r="K111" s="72">
        <v>0.32258064516129031</v>
      </c>
      <c r="L111" s="72">
        <v>1.4336917562724014E-2</v>
      </c>
      <c r="M111" s="72">
        <v>0.23655913978494625</v>
      </c>
      <c r="N111" s="72">
        <v>0.32258064516129031</v>
      </c>
    </row>
    <row r="112" spans="2:14" x14ac:dyDescent="0.2">
      <c r="B112" s="72">
        <v>102</v>
      </c>
      <c r="C112" s="72">
        <v>1</v>
      </c>
      <c r="D112" s="72">
        <v>1.7809054735411172</v>
      </c>
      <c r="E112" s="72">
        <v>3.37295305354816</v>
      </c>
      <c r="F112" s="72">
        <v>0.90683229813664601</v>
      </c>
      <c r="G112" s="72">
        <v>0</v>
      </c>
      <c r="H112" s="72">
        <v>9.3167701863354033E-2</v>
      </c>
      <c r="I112" s="72">
        <v>0</v>
      </c>
      <c r="J112" s="72">
        <v>0.71118012422360244</v>
      </c>
      <c r="K112" s="72">
        <v>0.28881987577639751</v>
      </c>
      <c r="L112" s="72">
        <v>0</v>
      </c>
      <c r="M112" s="72">
        <v>0.44099378881987578</v>
      </c>
      <c r="N112" s="72">
        <v>0.28881987577639751</v>
      </c>
    </row>
    <row r="113" spans="2:14" x14ac:dyDescent="0.2">
      <c r="B113" s="72">
        <v>103</v>
      </c>
      <c r="C113" s="72">
        <v>1</v>
      </c>
      <c r="D113" s="72">
        <v>2.0957706247954695</v>
      </c>
      <c r="E113" s="72">
        <v>3.587988484980702</v>
      </c>
      <c r="F113" s="72">
        <v>0.97557003257328989</v>
      </c>
      <c r="G113" s="72">
        <v>0</v>
      </c>
      <c r="H113" s="72">
        <v>2.4429967426710098E-2</v>
      </c>
      <c r="I113" s="72">
        <v>0.17508143322475569</v>
      </c>
      <c r="J113" s="72">
        <v>0.15716612377850162</v>
      </c>
      <c r="K113" s="72">
        <v>0.34201954397394135</v>
      </c>
      <c r="L113" s="72">
        <v>0.32573289902280128</v>
      </c>
      <c r="M113" s="72">
        <v>0.48289902280130292</v>
      </c>
      <c r="N113" s="72">
        <v>0.34201954397394135</v>
      </c>
    </row>
    <row r="114" spans="2:14" x14ac:dyDescent="0.2">
      <c r="B114" s="72">
        <v>104</v>
      </c>
      <c r="C114" s="72">
        <v>2</v>
      </c>
      <c r="D114" s="72">
        <v>3.1248968996597357</v>
      </c>
      <c r="E114" s="72">
        <v>2.0334650821144926</v>
      </c>
      <c r="F114" s="72">
        <v>0.74114021571648692</v>
      </c>
      <c r="G114" s="72">
        <v>0.23420647149460708</v>
      </c>
      <c r="H114" s="72">
        <v>2.465331278890601E-2</v>
      </c>
      <c r="I114" s="72">
        <v>0.17257318952234207</v>
      </c>
      <c r="J114" s="72">
        <v>0.69799691833590138</v>
      </c>
      <c r="K114" s="72">
        <v>0.11093990755007704</v>
      </c>
      <c r="L114" s="72">
        <v>1.8489984591679508E-2</v>
      </c>
      <c r="M114" s="72">
        <v>0.72265023112480742</v>
      </c>
      <c r="N114" s="72">
        <v>0.11093990755007704</v>
      </c>
    </row>
    <row r="115" spans="2:14" x14ac:dyDescent="0.2">
      <c r="B115" s="72">
        <v>105</v>
      </c>
      <c r="C115" s="72">
        <v>1</v>
      </c>
      <c r="D115" s="72">
        <v>2.1215875926146541</v>
      </c>
      <c r="E115" s="72">
        <v>3.0262064683285619</v>
      </c>
      <c r="F115" s="72">
        <v>0.94904458598726116</v>
      </c>
      <c r="G115" s="72">
        <v>5.0955414012738856E-2</v>
      </c>
      <c r="H115" s="72">
        <v>0</v>
      </c>
      <c r="I115" s="72">
        <v>0.26963906581740976</v>
      </c>
      <c r="J115" s="72">
        <v>0.19532908704883228</v>
      </c>
      <c r="K115" s="72">
        <v>0.1316348195329087</v>
      </c>
      <c r="L115" s="72">
        <v>0.40339702760084928</v>
      </c>
      <c r="M115" s="72">
        <v>0.54777070063694266</v>
      </c>
      <c r="N115" s="72">
        <v>0.1316348195329087</v>
      </c>
    </row>
    <row r="116" spans="2:14" x14ac:dyDescent="0.2">
      <c r="B116" s="72">
        <v>106</v>
      </c>
      <c r="C116" s="72">
        <v>1</v>
      </c>
      <c r="D116" s="72">
        <v>2.0665142535259644</v>
      </c>
      <c r="E116" s="72">
        <v>2.7978234297657121</v>
      </c>
      <c r="F116" s="72">
        <v>0.89837997054491903</v>
      </c>
      <c r="G116" s="72">
        <v>0.101620029455081</v>
      </c>
      <c r="H116" s="72">
        <v>0</v>
      </c>
      <c r="I116" s="72">
        <v>6.1855670103092786E-2</v>
      </c>
      <c r="J116" s="72">
        <v>0.70250368188512513</v>
      </c>
      <c r="K116" s="72">
        <v>1.7673048600883652E-2</v>
      </c>
      <c r="L116" s="72">
        <v>0.21796759941089838</v>
      </c>
      <c r="M116" s="72">
        <v>0.79675994108983794</v>
      </c>
      <c r="N116" s="72">
        <v>1.7673048600883652E-2</v>
      </c>
    </row>
    <row r="117" spans="2:14" x14ac:dyDescent="0.2">
      <c r="B117" s="72">
        <v>107</v>
      </c>
      <c r="C117" s="72">
        <v>1</v>
      </c>
      <c r="D117" s="72">
        <v>1.6621889298283077</v>
      </c>
      <c r="E117" s="72">
        <v>3.0622410798713555</v>
      </c>
      <c r="F117" s="72">
        <v>0.94465894465894462</v>
      </c>
      <c r="G117" s="72">
        <v>1.9305019305019305E-2</v>
      </c>
      <c r="H117" s="72">
        <v>3.6036036036036036E-2</v>
      </c>
      <c r="I117" s="72">
        <v>0.5495495495495496</v>
      </c>
      <c r="J117" s="72">
        <v>0.36808236808236811</v>
      </c>
      <c r="K117" s="72">
        <v>2.0592020592020591E-2</v>
      </c>
      <c r="L117" s="72">
        <v>6.1776061776061778E-2</v>
      </c>
      <c r="M117" s="72">
        <v>0.15057915057915058</v>
      </c>
      <c r="N117" s="72">
        <v>2.0592020592020591E-2</v>
      </c>
    </row>
    <row r="118" spans="2:14" x14ac:dyDescent="0.2">
      <c r="B118" s="72">
        <v>108</v>
      </c>
      <c r="C118" s="72">
        <v>1</v>
      </c>
      <c r="D118" s="72">
        <v>2.4123766016100645</v>
      </c>
      <c r="E118" s="72">
        <v>3.947326886165718</v>
      </c>
      <c r="F118" s="72">
        <v>0.94759825327510916</v>
      </c>
      <c r="G118" s="72">
        <v>0</v>
      </c>
      <c r="H118" s="72">
        <v>5.2401746724890827E-2</v>
      </c>
      <c r="I118" s="72">
        <v>2.6200873362445413E-2</v>
      </c>
      <c r="J118" s="72">
        <v>0.97379912663755464</v>
      </c>
      <c r="K118" s="72">
        <v>0</v>
      </c>
      <c r="L118" s="72">
        <v>0</v>
      </c>
      <c r="M118" s="72">
        <v>0.89082969432314407</v>
      </c>
      <c r="N118" s="72">
        <v>0</v>
      </c>
    </row>
    <row r="119" spans="2:14" x14ac:dyDescent="0.2">
      <c r="B119" s="72">
        <v>109</v>
      </c>
      <c r="C119" s="72">
        <v>1</v>
      </c>
      <c r="D119" s="72">
        <v>1.3615810798494512</v>
      </c>
      <c r="E119" s="72">
        <v>2.5921095203190463</v>
      </c>
      <c r="F119" s="72">
        <v>0.90625</v>
      </c>
      <c r="G119" s="72">
        <v>0.05</v>
      </c>
      <c r="H119" s="72">
        <v>4.3749999999999997E-2</v>
      </c>
      <c r="I119" s="72">
        <v>0.11874999999999999</v>
      </c>
      <c r="J119" s="72">
        <v>0.6958333333333333</v>
      </c>
      <c r="K119" s="72">
        <v>1.6666666666666666E-2</v>
      </c>
      <c r="L119" s="72">
        <v>0.16875000000000001</v>
      </c>
      <c r="M119" s="72">
        <v>0.39791666666666664</v>
      </c>
      <c r="N119" s="72">
        <v>1.6666666666666666E-2</v>
      </c>
    </row>
    <row r="120" spans="2:14" x14ac:dyDescent="0.2">
      <c r="B120" s="72">
        <v>110</v>
      </c>
      <c r="C120" s="72">
        <v>2</v>
      </c>
      <c r="D120" s="72">
        <v>3.3193687264463403</v>
      </c>
      <c r="E120" s="72">
        <v>2.0544718578274956</v>
      </c>
      <c r="F120" s="72">
        <v>0.7839195979899497</v>
      </c>
      <c r="G120" s="72">
        <v>0.13316582914572864</v>
      </c>
      <c r="H120" s="72">
        <v>8.2914572864321606E-2</v>
      </c>
      <c r="I120" s="72">
        <v>0.17085427135678391</v>
      </c>
      <c r="J120" s="72">
        <v>0.18844221105527639</v>
      </c>
      <c r="K120" s="72">
        <v>0.135678391959799</v>
      </c>
      <c r="L120" s="72">
        <v>0.50502512562814073</v>
      </c>
      <c r="M120" s="72">
        <v>0.57035175879396982</v>
      </c>
      <c r="N120" s="72">
        <v>0.135678391959799</v>
      </c>
    </row>
    <row r="121" spans="2:14" x14ac:dyDescent="0.2">
      <c r="B121" s="72">
        <v>111</v>
      </c>
      <c r="C121" s="72">
        <v>1</v>
      </c>
      <c r="D121" s="72">
        <v>4.0864271529124139</v>
      </c>
      <c r="E121" s="72">
        <v>5.6327818850847349</v>
      </c>
      <c r="F121" s="72">
        <v>1</v>
      </c>
      <c r="G121" s="72">
        <v>0</v>
      </c>
      <c r="H121" s="72">
        <v>0</v>
      </c>
      <c r="I121" s="72">
        <v>0</v>
      </c>
      <c r="J121" s="72">
        <v>0.13095238095238096</v>
      </c>
      <c r="K121" s="72">
        <v>0.8392857142857143</v>
      </c>
      <c r="L121" s="72">
        <v>2.976190476190476E-2</v>
      </c>
      <c r="M121" s="72">
        <v>0.16071428571428573</v>
      </c>
      <c r="N121" s="72">
        <v>0.8392857142857143</v>
      </c>
    </row>
    <row r="122" spans="2:14" x14ac:dyDescent="0.2">
      <c r="B122" s="72">
        <v>112</v>
      </c>
      <c r="C122" s="72">
        <v>1</v>
      </c>
      <c r="D122" s="72">
        <v>0.73445204093377003</v>
      </c>
      <c r="E122" s="72">
        <v>3.6418927834903299</v>
      </c>
      <c r="F122" s="72">
        <v>1</v>
      </c>
      <c r="G122" s="72">
        <v>0</v>
      </c>
      <c r="H122" s="72">
        <v>0</v>
      </c>
      <c r="I122" s="72">
        <v>0.22782608695652173</v>
      </c>
      <c r="J122" s="72">
        <v>0.54260869565217396</v>
      </c>
      <c r="K122" s="72">
        <v>0.22956521739130434</v>
      </c>
      <c r="L122" s="72">
        <v>0</v>
      </c>
      <c r="M122" s="72">
        <v>0.44521739130434784</v>
      </c>
      <c r="N122" s="72">
        <v>0.22956521739130434</v>
      </c>
    </row>
    <row r="123" spans="2:14" x14ac:dyDescent="0.2">
      <c r="B123" s="72">
        <v>113</v>
      </c>
      <c r="C123" s="72">
        <v>1</v>
      </c>
      <c r="D123" s="72">
        <v>1.4423713341520126</v>
      </c>
      <c r="E123" s="72">
        <v>3.9559642045487267</v>
      </c>
      <c r="F123" s="72">
        <v>1</v>
      </c>
      <c r="G123" s="72">
        <v>0</v>
      </c>
      <c r="H123" s="72">
        <v>0</v>
      </c>
      <c r="I123" s="72">
        <v>1.9933554817275746E-2</v>
      </c>
      <c r="J123" s="72">
        <v>0.82059800664451832</v>
      </c>
      <c r="K123" s="72">
        <v>0.15946843853820597</v>
      </c>
      <c r="L123" s="72">
        <v>0</v>
      </c>
      <c r="M123" s="72">
        <v>0.4019933554817276</v>
      </c>
      <c r="N123" s="72">
        <v>0.15946843853820597</v>
      </c>
    </row>
    <row r="124" spans="2:14" x14ac:dyDescent="0.2">
      <c r="B124" s="72">
        <v>114</v>
      </c>
      <c r="C124" s="72">
        <v>2</v>
      </c>
      <c r="D124" s="72">
        <v>6.4699605033635317</v>
      </c>
      <c r="E124" s="72">
        <v>3.7707434617383</v>
      </c>
      <c r="F124" s="72">
        <v>0.4845360824742268</v>
      </c>
      <c r="G124" s="72">
        <v>0.4175257731958763</v>
      </c>
      <c r="H124" s="72">
        <v>9.7938144329896906E-2</v>
      </c>
      <c r="I124" s="72">
        <v>0.24742268041237114</v>
      </c>
      <c r="J124" s="72">
        <v>6.1855670103092786E-2</v>
      </c>
      <c r="K124" s="72">
        <v>0.22164948453608246</v>
      </c>
      <c r="L124" s="72">
        <v>0.46907216494845361</v>
      </c>
      <c r="M124" s="72">
        <v>0.57731958762886593</v>
      </c>
      <c r="N124" s="72">
        <v>0.21134020618556701</v>
      </c>
    </row>
    <row r="125" spans="2:14" x14ac:dyDescent="0.2">
      <c r="B125" s="72">
        <v>115</v>
      </c>
      <c r="C125" s="72">
        <v>2</v>
      </c>
      <c r="D125" s="72">
        <v>5.3355843947683992</v>
      </c>
      <c r="E125" s="72">
        <v>3.1017914217201148</v>
      </c>
      <c r="F125" s="72">
        <v>0.63475177304964536</v>
      </c>
      <c r="G125" s="72">
        <v>0.36524822695035464</v>
      </c>
      <c r="H125" s="72">
        <v>0</v>
      </c>
      <c r="I125" s="72">
        <v>0.25886524822695034</v>
      </c>
      <c r="J125" s="72">
        <v>0.23758865248226951</v>
      </c>
      <c r="K125" s="72">
        <v>0</v>
      </c>
      <c r="L125" s="72">
        <v>0.50354609929078009</v>
      </c>
      <c r="M125" s="72">
        <v>0.71985815602836878</v>
      </c>
      <c r="N125" s="72">
        <v>0</v>
      </c>
    </row>
    <row r="126" spans="2:14" x14ac:dyDescent="0.2">
      <c r="B126" s="72">
        <v>116</v>
      </c>
      <c r="C126" s="72">
        <v>1</v>
      </c>
      <c r="D126" s="72">
        <v>2.3161328404103143</v>
      </c>
      <c r="E126" s="72">
        <v>3.7074853971416815</v>
      </c>
      <c r="F126" s="72">
        <v>0.9765625</v>
      </c>
      <c r="G126" s="72">
        <v>2.34375E-2</v>
      </c>
      <c r="H126" s="72">
        <v>0</v>
      </c>
      <c r="I126" s="72">
        <v>0.70833333333333337</v>
      </c>
      <c r="J126" s="72">
        <v>0.29166666666666669</v>
      </c>
      <c r="K126" s="72">
        <v>0</v>
      </c>
      <c r="L126" s="72">
        <v>0</v>
      </c>
      <c r="M126" s="72">
        <v>7.2916666666666671E-2</v>
      </c>
      <c r="N126" s="72">
        <v>0</v>
      </c>
    </row>
    <row r="127" spans="2:14" x14ac:dyDescent="0.2">
      <c r="B127" s="72">
        <v>117</v>
      </c>
      <c r="C127" s="72">
        <v>1</v>
      </c>
      <c r="D127" s="72">
        <v>1.0931997853661157</v>
      </c>
      <c r="E127" s="72">
        <v>3.5291725557163249</v>
      </c>
      <c r="F127" s="72">
        <v>0.97891036906854134</v>
      </c>
      <c r="G127" s="72">
        <v>2.10896309314587E-2</v>
      </c>
      <c r="H127" s="72">
        <v>0</v>
      </c>
      <c r="I127" s="72">
        <v>0.23198594024604569</v>
      </c>
      <c r="J127" s="72">
        <v>0.50439367311072059</v>
      </c>
      <c r="K127" s="72">
        <v>0.2530755711775044</v>
      </c>
      <c r="L127" s="72">
        <v>1.054481546572935E-2</v>
      </c>
      <c r="M127" s="72">
        <v>0.18277680140597541</v>
      </c>
      <c r="N127" s="72">
        <v>0.2530755711775044</v>
      </c>
    </row>
    <row r="128" spans="2:14" x14ac:dyDescent="0.2">
      <c r="B128" s="72">
        <v>118</v>
      </c>
      <c r="C128" s="72">
        <v>1</v>
      </c>
      <c r="D128" s="72">
        <v>4.9887018939950298</v>
      </c>
      <c r="E128" s="72">
        <v>6.2685302366943221</v>
      </c>
      <c r="F128" s="72">
        <v>0.98039215686274506</v>
      </c>
      <c r="G128" s="72">
        <v>0</v>
      </c>
      <c r="H128" s="72">
        <v>1.9607843137254902E-2</v>
      </c>
      <c r="I128" s="72">
        <v>1.9607843137254902E-2</v>
      </c>
      <c r="J128" s="72">
        <v>0</v>
      </c>
      <c r="K128" s="72">
        <v>0.98039215686274506</v>
      </c>
      <c r="L128" s="72">
        <v>0</v>
      </c>
      <c r="M128" s="72">
        <v>0</v>
      </c>
      <c r="N128" s="72">
        <v>0.98039215686274506</v>
      </c>
    </row>
    <row r="129" spans="2:14" x14ac:dyDescent="0.2">
      <c r="B129" s="72">
        <v>119</v>
      </c>
      <c r="C129" s="72">
        <v>1</v>
      </c>
      <c r="D129" s="72">
        <v>0.60837098339555262</v>
      </c>
      <c r="E129" s="72">
        <v>2.900621515170823</v>
      </c>
      <c r="F129" s="72">
        <v>0.94695787831513256</v>
      </c>
      <c r="G129" s="72">
        <v>4.6801872074882997E-2</v>
      </c>
      <c r="H129" s="72">
        <v>6.2402496099843996E-3</v>
      </c>
      <c r="I129" s="72">
        <v>0.28861154446177845</v>
      </c>
      <c r="J129" s="72">
        <v>0.44773790951638065</v>
      </c>
      <c r="K129" s="72">
        <v>0.19656786271450857</v>
      </c>
      <c r="L129" s="72">
        <v>6.7082683307332289E-2</v>
      </c>
      <c r="M129" s="72">
        <v>0.33073322932917315</v>
      </c>
      <c r="N129" s="72">
        <v>0.19656786271450857</v>
      </c>
    </row>
    <row r="130" spans="2:14" x14ac:dyDescent="0.2">
      <c r="B130" s="72">
        <v>120</v>
      </c>
      <c r="C130" s="72">
        <v>1</v>
      </c>
      <c r="D130" s="72">
        <v>0.94888130504865265</v>
      </c>
      <c r="E130" s="72">
        <v>3.4564593241839301</v>
      </c>
      <c r="F130" s="72">
        <v>0.97740112994350281</v>
      </c>
      <c r="G130" s="72">
        <v>0</v>
      </c>
      <c r="H130" s="72">
        <v>2.2598870056497175E-2</v>
      </c>
      <c r="I130" s="72">
        <v>0.20621468926553671</v>
      </c>
      <c r="J130" s="72">
        <v>0.72598870056497178</v>
      </c>
      <c r="K130" s="72">
        <v>6.7796610169491525E-2</v>
      </c>
      <c r="L130" s="72">
        <v>0</v>
      </c>
      <c r="M130" s="72">
        <v>0.48022598870056499</v>
      </c>
      <c r="N130" s="72">
        <v>6.7796610169491525E-2</v>
      </c>
    </row>
    <row r="131" spans="2:14" x14ac:dyDescent="0.2">
      <c r="B131" s="72">
        <v>121</v>
      </c>
      <c r="C131" s="72">
        <v>2</v>
      </c>
      <c r="D131" s="72">
        <v>5.7481353389163958</v>
      </c>
      <c r="E131" s="72">
        <v>4.2192071675798797</v>
      </c>
      <c r="F131" s="72">
        <v>0.72609400324149109</v>
      </c>
      <c r="G131" s="72">
        <v>0.27390599675850891</v>
      </c>
      <c r="H131" s="72">
        <v>0</v>
      </c>
      <c r="I131" s="72">
        <v>8.4278768233387355E-2</v>
      </c>
      <c r="J131" s="72">
        <v>4.0518638573743923E-2</v>
      </c>
      <c r="K131" s="72">
        <v>0</v>
      </c>
      <c r="L131" s="72">
        <v>0.87520259319286875</v>
      </c>
      <c r="M131" s="72">
        <v>0.67747163695299839</v>
      </c>
      <c r="N131" s="72">
        <v>0</v>
      </c>
    </row>
    <row r="132" spans="2:14" x14ac:dyDescent="0.2">
      <c r="B132" s="72">
        <v>122</v>
      </c>
      <c r="C132" s="72">
        <v>1</v>
      </c>
      <c r="D132" s="72">
        <v>1.0352011782717128</v>
      </c>
      <c r="E132" s="72">
        <v>3.2240225203684281</v>
      </c>
      <c r="F132" s="72">
        <v>0.9712918660287081</v>
      </c>
      <c r="G132" s="72">
        <v>0</v>
      </c>
      <c r="H132" s="72">
        <v>2.8708133971291867E-2</v>
      </c>
      <c r="I132" s="72">
        <v>0.45135566188197768</v>
      </c>
      <c r="J132" s="72">
        <v>0.42902711323763953</v>
      </c>
      <c r="K132" s="72">
        <v>8.9314194577352471E-2</v>
      </c>
      <c r="L132" s="72">
        <v>3.0303030303030304E-2</v>
      </c>
      <c r="M132" s="72">
        <v>0.27910685805422647</v>
      </c>
      <c r="N132" s="72">
        <v>8.9314194577352471E-2</v>
      </c>
    </row>
    <row r="133" spans="2:14" x14ac:dyDescent="0.2">
      <c r="B133" s="72">
        <v>123</v>
      </c>
      <c r="C133" s="72">
        <v>1</v>
      </c>
      <c r="D133" s="72">
        <v>2.4547085547344039</v>
      </c>
      <c r="E133" s="72">
        <v>4.3446334983671493</v>
      </c>
      <c r="F133" s="72">
        <v>1</v>
      </c>
      <c r="G133" s="72">
        <v>0</v>
      </c>
      <c r="H133" s="72">
        <v>0</v>
      </c>
      <c r="I133" s="72">
        <v>5.115961800818554E-2</v>
      </c>
      <c r="J133" s="72">
        <v>0.94884038199181442</v>
      </c>
      <c r="K133" s="72">
        <v>0</v>
      </c>
      <c r="L133" s="72">
        <v>0</v>
      </c>
      <c r="M133" s="72">
        <v>0.95497953615279674</v>
      </c>
      <c r="N133" s="72">
        <v>0</v>
      </c>
    </row>
    <row r="134" spans="2:14" x14ac:dyDescent="0.2">
      <c r="B134" s="72">
        <v>124</v>
      </c>
      <c r="C134" s="72">
        <v>1</v>
      </c>
      <c r="D134" s="72">
        <v>1.9247052029033009</v>
      </c>
      <c r="E134" s="72">
        <v>3.7851682444819001</v>
      </c>
      <c r="F134" s="72">
        <v>1</v>
      </c>
      <c r="G134" s="72">
        <v>0</v>
      </c>
      <c r="H134" s="72">
        <v>0</v>
      </c>
      <c r="I134" s="72">
        <v>0.58339456282145485</v>
      </c>
      <c r="J134" s="72">
        <v>0.4166054371785452</v>
      </c>
      <c r="K134" s="72">
        <v>0</v>
      </c>
      <c r="L134" s="72">
        <v>0</v>
      </c>
      <c r="M134" s="72">
        <v>9.7722263041880975E-2</v>
      </c>
      <c r="N134" s="72">
        <v>0</v>
      </c>
    </row>
    <row r="135" spans="2:14" x14ac:dyDescent="0.2">
      <c r="B135" s="72">
        <v>125</v>
      </c>
      <c r="C135" s="72">
        <v>1</v>
      </c>
      <c r="D135" s="72">
        <v>1.5061985968359786</v>
      </c>
      <c r="E135" s="72">
        <v>3.3536686572321344</v>
      </c>
      <c r="F135" s="72">
        <v>0.97161572052401746</v>
      </c>
      <c r="G135" s="72">
        <v>1.9650655021834062E-2</v>
      </c>
      <c r="H135" s="72">
        <v>8.7336244541484712E-3</v>
      </c>
      <c r="I135" s="72">
        <v>0.25109170305676853</v>
      </c>
      <c r="J135" s="72">
        <v>0.64410480349344978</v>
      </c>
      <c r="K135" s="72">
        <v>0</v>
      </c>
      <c r="L135" s="72">
        <v>0.10480349344978165</v>
      </c>
      <c r="M135" s="72">
        <v>0.82096069868995636</v>
      </c>
      <c r="N135" s="72">
        <v>0</v>
      </c>
    </row>
    <row r="136" spans="2:14" x14ac:dyDescent="0.2">
      <c r="B136" s="72">
        <v>126</v>
      </c>
      <c r="C136" s="72">
        <v>1</v>
      </c>
      <c r="D136" s="72">
        <v>4.1924258326031811</v>
      </c>
      <c r="E136" s="72">
        <v>4.594859145321073</v>
      </c>
      <c r="F136" s="72">
        <v>0.83285024154589371</v>
      </c>
      <c r="G136" s="72">
        <v>2.0289855072463767E-2</v>
      </c>
      <c r="H136" s="72">
        <v>0.14685990338164251</v>
      </c>
      <c r="I136" s="72">
        <v>0.22028985507246376</v>
      </c>
      <c r="J136" s="72">
        <v>4.3478260869565216E-2</v>
      </c>
      <c r="K136" s="72">
        <v>0.73623188405797102</v>
      </c>
      <c r="L136" s="72">
        <v>0</v>
      </c>
      <c r="M136" s="72">
        <v>3.1884057971014491E-2</v>
      </c>
      <c r="N136" s="72">
        <v>0.71304347826086956</v>
      </c>
    </row>
    <row r="137" spans="2:14" x14ac:dyDescent="0.2">
      <c r="B137" s="72">
        <v>127</v>
      </c>
      <c r="C137" s="72">
        <v>1</v>
      </c>
      <c r="D137" s="72">
        <v>2.4278057389337113</v>
      </c>
      <c r="E137" s="72">
        <v>4.2369388244433219</v>
      </c>
      <c r="F137" s="72">
        <v>0.99011735639283505</v>
      </c>
      <c r="G137" s="72">
        <v>9.8826436071649173E-3</v>
      </c>
      <c r="H137" s="72">
        <v>0</v>
      </c>
      <c r="I137" s="72">
        <v>5.0030883261272391E-2</v>
      </c>
      <c r="J137" s="72">
        <v>0.94008647313156268</v>
      </c>
      <c r="K137" s="72">
        <v>0</v>
      </c>
      <c r="L137" s="72">
        <v>9.8826436071649173E-3</v>
      </c>
      <c r="M137" s="72">
        <v>0.96108709079678811</v>
      </c>
      <c r="N137" s="72">
        <v>0</v>
      </c>
    </row>
    <row r="138" spans="2:14" x14ac:dyDescent="0.2">
      <c r="B138" s="72">
        <v>128</v>
      </c>
      <c r="C138" s="72">
        <v>1</v>
      </c>
      <c r="D138" s="72">
        <v>1.5716498879656813</v>
      </c>
      <c r="E138" s="72">
        <v>3.4791298266855559</v>
      </c>
      <c r="F138" s="72">
        <v>0.97959183673469385</v>
      </c>
      <c r="G138" s="72">
        <v>0</v>
      </c>
      <c r="H138" s="72">
        <v>2.0408163265306121E-2</v>
      </c>
      <c r="I138" s="72">
        <v>0.41496598639455784</v>
      </c>
      <c r="J138" s="72">
        <v>0.55782312925170063</v>
      </c>
      <c r="K138" s="72">
        <v>0</v>
      </c>
      <c r="L138" s="72">
        <v>2.7210884353741496E-2</v>
      </c>
      <c r="M138" s="72">
        <v>0.8231292517006803</v>
      </c>
      <c r="N138" s="72">
        <v>0</v>
      </c>
    </row>
    <row r="139" spans="2:14" x14ac:dyDescent="0.2">
      <c r="B139" s="72">
        <v>129</v>
      </c>
      <c r="C139" s="72">
        <v>1</v>
      </c>
      <c r="D139" s="72">
        <v>1.1160628436510251</v>
      </c>
      <c r="E139" s="72">
        <v>3.0846526728934665</v>
      </c>
      <c r="F139" s="72">
        <v>0.95114942528735635</v>
      </c>
      <c r="G139" s="72">
        <v>4.8850574712643681E-2</v>
      </c>
      <c r="H139" s="72">
        <v>0</v>
      </c>
      <c r="I139" s="72">
        <v>0.32471264367816094</v>
      </c>
      <c r="J139" s="72">
        <v>0.67528735632183912</v>
      </c>
      <c r="K139" s="72">
        <v>0</v>
      </c>
      <c r="L139" s="72">
        <v>0</v>
      </c>
      <c r="M139" s="72">
        <v>0.47701149425287354</v>
      </c>
      <c r="N139" s="72">
        <v>0</v>
      </c>
    </row>
    <row r="140" spans="2:14" x14ac:dyDescent="0.2">
      <c r="B140" s="72">
        <v>130</v>
      </c>
      <c r="C140" s="72">
        <v>1</v>
      </c>
      <c r="D140" s="72">
        <v>2.3661471647048211</v>
      </c>
      <c r="E140" s="72">
        <v>3.3923141964155894</v>
      </c>
      <c r="F140" s="72">
        <v>0.9415041782729805</v>
      </c>
      <c r="G140" s="72">
        <v>5.0139275766016712E-2</v>
      </c>
      <c r="H140" s="72">
        <v>8.356545961002786E-3</v>
      </c>
      <c r="I140" s="72">
        <v>0.72284122562674091</v>
      </c>
      <c r="J140" s="72">
        <v>0.27715877437325903</v>
      </c>
      <c r="K140" s="72">
        <v>0</v>
      </c>
      <c r="L140" s="72">
        <v>0</v>
      </c>
      <c r="M140" s="72">
        <v>7.7994428969359333E-2</v>
      </c>
      <c r="N140" s="72">
        <v>0</v>
      </c>
    </row>
    <row r="141" spans="2:14" x14ac:dyDescent="0.2">
      <c r="B141" s="72">
        <v>131</v>
      </c>
      <c r="C141" s="72">
        <v>1</v>
      </c>
      <c r="D141" s="72">
        <v>2.5820320966148458</v>
      </c>
      <c r="E141" s="72">
        <v>2.8606512852358583</v>
      </c>
      <c r="F141" s="72">
        <v>0.92215568862275454</v>
      </c>
      <c r="G141" s="72">
        <v>7.7844311377245512E-2</v>
      </c>
      <c r="H141" s="72">
        <v>0</v>
      </c>
      <c r="I141" s="72">
        <v>0.3724550898203593</v>
      </c>
      <c r="J141" s="72">
        <v>0.17964071856287425</v>
      </c>
      <c r="K141" s="72">
        <v>0</v>
      </c>
      <c r="L141" s="72">
        <v>0.44790419161676648</v>
      </c>
      <c r="M141" s="72">
        <v>0.56047904191616771</v>
      </c>
      <c r="N141" s="72">
        <v>0</v>
      </c>
    </row>
    <row r="142" spans="2:14" x14ac:dyDescent="0.2">
      <c r="B142" s="72">
        <v>132</v>
      </c>
      <c r="C142" s="72">
        <v>1</v>
      </c>
      <c r="D142" s="72">
        <v>1.6410872864644692</v>
      </c>
      <c r="E142" s="72">
        <v>3.8929295062642972</v>
      </c>
      <c r="F142" s="72">
        <v>1</v>
      </c>
      <c r="G142" s="72">
        <v>0</v>
      </c>
      <c r="H142" s="72">
        <v>0</v>
      </c>
      <c r="I142" s="72">
        <v>0.19134078212290503</v>
      </c>
      <c r="J142" s="72">
        <v>0.80865921787709494</v>
      </c>
      <c r="K142" s="72">
        <v>0</v>
      </c>
      <c r="L142" s="72">
        <v>0</v>
      </c>
      <c r="M142" s="72">
        <v>0.18435754189944134</v>
      </c>
      <c r="N142" s="72">
        <v>0</v>
      </c>
    </row>
    <row r="143" spans="2:14" x14ac:dyDescent="0.2">
      <c r="B143" s="72">
        <v>133</v>
      </c>
      <c r="C143" s="72">
        <v>1</v>
      </c>
      <c r="D143" s="72">
        <v>3.3632761399278772</v>
      </c>
      <c r="E143" s="72">
        <v>3.9632485017710244</v>
      </c>
      <c r="F143" s="72">
        <v>0.94059405940594054</v>
      </c>
      <c r="G143" s="72">
        <v>5.9405940594059403E-2</v>
      </c>
      <c r="H143" s="72">
        <v>0</v>
      </c>
      <c r="I143" s="72">
        <v>0.94719471947194722</v>
      </c>
      <c r="J143" s="72">
        <v>5.2805280528052806E-2</v>
      </c>
      <c r="K143" s="72">
        <v>0</v>
      </c>
      <c r="L143" s="72">
        <v>0</v>
      </c>
      <c r="M143" s="72">
        <v>0.91419141914191415</v>
      </c>
      <c r="N143" s="72">
        <v>0</v>
      </c>
    </row>
    <row r="144" spans="2:14" x14ac:dyDescent="0.2">
      <c r="B144" s="72">
        <v>134</v>
      </c>
      <c r="C144" s="72">
        <v>1</v>
      </c>
      <c r="D144" s="72">
        <v>1.3962528115967772</v>
      </c>
      <c r="E144" s="72">
        <v>2.2696592811484999</v>
      </c>
      <c r="F144" s="72">
        <v>0.86956521739130432</v>
      </c>
      <c r="G144" s="72">
        <v>0.12040133779264214</v>
      </c>
      <c r="H144" s="72">
        <v>1.0033444816053512E-2</v>
      </c>
      <c r="I144" s="72">
        <v>0.2608695652173913</v>
      </c>
      <c r="J144" s="72">
        <v>0.59866220735785958</v>
      </c>
      <c r="K144" s="72">
        <v>0.14046822742474915</v>
      </c>
      <c r="L144" s="72">
        <v>0</v>
      </c>
      <c r="M144" s="72">
        <v>0.54849498327759194</v>
      </c>
      <c r="N144" s="72">
        <v>0.14046822742474915</v>
      </c>
    </row>
    <row r="145" spans="2:14" x14ac:dyDescent="0.2">
      <c r="B145" s="72">
        <v>135</v>
      </c>
      <c r="C145" s="72">
        <v>2</v>
      </c>
      <c r="D145" s="72">
        <v>7.6218606975777279</v>
      </c>
      <c r="E145" s="72">
        <v>7.1223212370779532</v>
      </c>
      <c r="F145" s="72">
        <v>0.625</v>
      </c>
      <c r="G145" s="72">
        <v>0</v>
      </c>
      <c r="H145" s="72">
        <v>0.375</v>
      </c>
      <c r="I145" s="72">
        <v>0</v>
      </c>
      <c r="J145" s="72">
        <v>0</v>
      </c>
      <c r="K145" s="72">
        <v>1</v>
      </c>
      <c r="L145" s="72">
        <v>0</v>
      </c>
      <c r="M145" s="72">
        <v>0</v>
      </c>
      <c r="N145" s="72">
        <v>1</v>
      </c>
    </row>
    <row r="146" spans="2:14" x14ac:dyDescent="0.2">
      <c r="B146" s="72">
        <v>136</v>
      </c>
      <c r="C146" s="72">
        <v>2</v>
      </c>
      <c r="D146" s="72">
        <v>3.8109034416105154</v>
      </c>
      <c r="E146" s="72">
        <v>2.7211426869808015</v>
      </c>
      <c r="F146" s="72">
        <v>0.76639344262295084</v>
      </c>
      <c r="G146" s="72">
        <v>0.18442622950819673</v>
      </c>
      <c r="H146" s="72">
        <v>4.9180327868852458E-2</v>
      </c>
      <c r="I146" s="72">
        <v>0.88524590163934425</v>
      </c>
      <c r="J146" s="72">
        <v>9.0163934426229511E-2</v>
      </c>
      <c r="K146" s="72">
        <v>0</v>
      </c>
      <c r="L146" s="72">
        <v>2.4590163934426229E-2</v>
      </c>
      <c r="M146" s="72">
        <v>0.10245901639344263</v>
      </c>
      <c r="N146" s="72">
        <v>0</v>
      </c>
    </row>
    <row r="147" spans="2:14" x14ac:dyDescent="0.2">
      <c r="B147" s="72">
        <v>137</v>
      </c>
      <c r="C147" s="72">
        <v>1</v>
      </c>
      <c r="D147" s="72">
        <v>1.6509023904910067</v>
      </c>
      <c r="E147" s="72">
        <v>3.7422490713415217</v>
      </c>
      <c r="F147" s="72">
        <v>0.96487603305785119</v>
      </c>
      <c r="G147" s="72">
        <v>3.5123966942148761E-2</v>
      </c>
      <c r="H147" s="72">
        <v>0</v>
      </c>
      <c r="I147" s="72">
        <v>3.0991735537190084E-2</v>
      </c>
      <c r="J147" s="72">
        <v>0.67975206611570249</v>
      </c>
      <c r="K147" s="72">
        <v>0.28925619834710742</v>
      </c>
      <c r="L147" s="72">
        <v>0</v>
      </c>
      <c r="M147" s="72">
        <v>9.9173553719008267E-2</v>
      </c>
      <c r="N147" s="72">
        <v>0.2231404958677686</v>
      </c>
    </row>
    <row r="148" spans="2:14" x14ac:dyDescent="0.2">
      <c r="B148" s="72">
        <v>138</v>
      </c>
      <c r="C148" s="72">
        <v>1</v>
      </c>
      <c r="D148" s="72">
        <v>0.90972540667424184</v>
      </c>
      <c r="E148" s="72">
        <v>2.8121492790597236</v>
      </c>
      <c r="F148" s="72">
        <v>0.91695501730103801</v>
      </c>
      <c r="G148" s="72">
        <v>3.1141868512110725E-2</v>
      </c>
      <c r="H148" s="72">
        <v>5.1903114186851208E-2</v>
      </c>
      <c r="I148" s="72">
        <v>0.1245674740484429</v>
      </c>
      <c r="J148" s="72">
        <v>0.6470588235294118</v>
      </c>
      <c r="K148" s="72">
        <v>0.16608996539792387</v>
      </c>
      <c r="L148" s="72">
        <v>6.228373702422145E-2</v>
      </c>
      <c r="M148" s="72">
        <v>0.36678200692041524</v>
      </c>
      <c r="N148" s="72">
        <v>0.16608996539792387</v>
      </c>
    </row>
    <row r="149" spans="2:14" x14ac:dyDescent="0.2">
      <c r="B149" s="72">
        <v>139</v>
      </c>
      <c r="C149" s="72">
        <v>1</v>
      </c>
      <c r="D149" s="72">
        <v>1.7050618641173758</v>
      </c>
      <c r="E149" s="72">
        <v>3.8928308945581098</v>
      </c>
      <c r="F149" s="72">
        <v>1</v>
      </c>
      <c r="G149" s="72">
        <v>0</v>
      </c>
      <c r="H149" s="72">
        <v>0</v>
      </c>
      <c r="I149" s="72">
        <v>0.19238476953907815</v>
      </c>
      <c r="J149" s="72">
        <v>0.80761523046092187</v>
      </c>
      <c r="K149" s="72">
        <v>0</v>
      </c>
      <c r="L149" s="72">
        <v>0</v>
      </c>
      <c r="M149" s="72">
        <v>0.76152304609218435</v>
      </c>
      <c r="N149" s="72">
        <v>0</v>
      </c>
    </row>
    <row r="150" spans="2:14" x14ac:dyDescent="0.2">
      <c r="B150" s="72">
        <v>140</v>
      </c>
      <c r="C150" s="72">
        <v>2</v>
      </c>
      <c r="D150" s="72">
        <v>5.8958004573499734</v>
      </c>
      <c r="E150" s="72">
        <v>5.1126751444926395</v>
      </c>
      <c r="F150" s="72">
        <v>0.83333333333333337</v>
      </c>
      <c r="G150" s="72">
        <v>0.16666666666666666</v>
      </c>
      <c r="H150" s="72">
        <v>0</v>
      </c>
      <c r="I150" s="72">
        <v>0</v>
      </c>
      <c r="J150" s="72">
        <v>0</v>
      </c>
      <c r="K150" s="72">
        <v>0</v>
      </c>
      <c r="L150" s="72">
        <v>1</v>
      </c>
      <c r="M150" s="72">
        <v>1</v>
      </c>
      <c r="N150" s="72">
        <v>0</v>
      </c>
    </row>
    <row r="151" spans="2:14" x14ac:dyDescent="0.2">
      <c r="B151" s="72">
        <v>141</v>
      </c>
      <c r="C151" s="72">
        <v>1</v>
      </c>
      <c r="D151" s="72">
        <v>5.0193654417281426</v>
      </c>
      <c r="E151" s="72">
        <v>5.4239273024701617</v>
      </c>
      <c r="F151" s="72">
        <v>1</v>
      </c>
      <c r="G151" s="72">
        <v>0</v>
      </c>
      <c r="H151" s="72">
        <v>0</v>
      </c>
      <c r="I151" s="72">
        <v>0</v>
      </c>
      <c r="J151" s="72">
        <v>0.10843373493975904</v>
      </c>
      <c r="K151" s="72">
        <v>0</v>
      </c>
      <c r="L151" s="72">
        <v>0.89156626506024095</v>
      </c>
      <c r="M151" s="72">
        <v>1</v>
      </c>
      <c r="N151" s="72">
        <v>0</v>
      </c>
    </row>
    <row r="152" spans="2:14" x14ac:dyDescent="0.2">
      <c r="B152" s="72">
        <v>142</v>
      </c>
      <c r="C152" s="72">
        <v>2</v>
      </c>
      <c r="D152" s="72">
        <v>5.0000621073709457</v>
      </c>
      <c r="E152" s="72">
        <v>3.8344504825550021</v>
      </c>
      <c r="F152" s="72">
        <v>0.66993464052287577</v>
      </c>
      <c r="G152" s="72">
        <v>0.1437908496732026</v>
      </c>
      <c r="H152" s="72">
        <v>0.18627450980392157</v>
      </c>
      <c r="I152" s="72">
        <v>2.9411764705882353E-2</v>
      </c>
      <c r="J152" s="72">
        <v>0</v>
      </c>
      <c r="K152" s="72">
        <v>0.63725490196078427</v>
      </c>
      <c r="L152" s="72">
        <v>0.33333333333333331</v>
      </c>
      <c r="M152" s="72">
        <v>0.34313725490196079</v>
      </c>
      <c r="N152" s="72">
        <v>0.63725490196078427</v>
      </c>
    </row>
    <row r="153" spans="2:14" x14ac:dyDescent="0.2">
      <c r="B153" s="72">
        <v>143</v>
      </c>
      <c r="C153" s="72">
        <v>1</v>
      </c>
      <c r="D153" s="72">
        <v>2.645864761811195</v>
      </c>
      <c r="E153" s="72">
        <v>4.4757386047044161</v>
      </c>
      <c r="F153" s="72">
        <v>1</v>
      </c>
      <c r="G153" s="72">
        <v>0</v>
      </c>
      <c r="H153" s="72">
        <v>0</v>
      </c>
      <c r="I153" s="72">
        <v>1.050420168067227E-2</v>
      </c>
      <c r="J153" s="72">
        <v>0.98949579831932777</v>
      </c>
      <c r="K153" s="72">
        <v>0</v>
      </c>
      <c r="L153" s="72">
        <v>0</v>
      </c>
      <c r="M153" s="72">
        <v>0.98949579831932777</v>
      </c>
      <c r="N153" s="72">
        <v>0</v>
      </c>
    </row>
    <row r="154" spans="2:14" x14ac:dyDescent="0.2">
      <c r="B154" s="72">
        <v>144</v>
      </c>
      <c r="C154" s="72">
        <v>1</v>
      </c>
      <c r="D154" s="72">
        <v>2.5849253193030726</v>
      </c>
      <c r="E154" s="72">
        <v>4.5756660383112893</v>
      </c>
      <c r="F154" s="72">
        <v>1</v>
      </c>
      <c r="G154" s="72">
        <v>0</v>
      </c>
      <c r="H154" s="72">
        <v>0</v>
      </c>
      <c r="I154" s="72">
        <v>1.8633540372670808E-2</v>
      </c>
      <c r="J154" s="72">
        <v>0.35817805383022772</v>
      </c>
      <c r="K154" s="72">
        <v>0.59006211180124224</v>
      </c>
      <c r="L154" s="72">
        <v>3.3126293995859216E-2</v>
      </c>
      <c r="M154" s="72">
        <v>0.36853002070393376</v>
      </c>
      <c r="N154" s="72">
        <v>0.59006211180124224</v>
      </c>
    </row>
    <row r="155" spans="2:14" x14ac:dyDescent="0.2">
      <c r="B155" s="72">
        <v>145</v>
      </c>
      <c r="C155" s="72">
        <v>1</v>
      </c>
      <c r="D155" s="72">
        <v>3.4463638155269192</v>
      </c>
      <c r="E155" s="72">
        <v>4.4087010408230078</v>
      </c>
      <c r="F155" s="72">
        <v>0.98170731707317072</v>
      </c>
      <c r="G155" s="72">
        <v>0</v>
      </c>
      <c r="H155" s="72">
        <v>1.8292682926829267E-2</v>
      </c>
      <c r="I155" s="72">
        <v>0.99237804878048785</v>
      </c>
      <c r="J155" s="72">
        <v>7.621951219512195E-3</v>
      </c>
      <c r="K155" s="72">
        <v>0</v>
      </c>
      <c r="L155" s="72">
        <v>0</v>
      </c>
      <c r="M155" s="72">
        <v>5.6402439024390245E-2</v>
      </c>
      <c r="N155" s="72">
        <v>0</v>
      </c>
    </row>
    <row r="156" spans="2:14" x14ac:dyDescent="0.2">
      <c r="B156" s="72">
        <v>146</v>
      </c>
      <c r="C156" s="72">
        <v>1</v>
      </c>
      <c r="D156" s="72">
        <v>4.462205845104366</v>
      </c>
      <c r="E156" s="72">
        <v>5.9008359405205075</v>
      </c>
      <c r="F156" s="72">
        <v>1</v>
      </c>
      <c r="G156" s="72">
        <v>0</v>
      </c>
      <c r="H156" s="72">
        <v>0</v>
      </c>
      <c r="I156" s="72">
        <v>0</v>
      </c>
      <c r="J156" s="72">
        <v>5.6737588652482268E-2</v>
      </c>
      <c r="K156" s="72">
        <v>0.88652482269503541</v>
      </c>
      <c r="L156" s="72">
        <v>5.6737588652482268E-2</v>
      </c>
      <c r="M156" s="72">
        <v>5.6737588652482268E-2</v>
      </c>
      <c r="N156" s="72">
        <v>0.88652482269503541</v>
      </c>
    </row>
    <row r="157" spans="2:14" x14ac:dyDescent="0.2">
      <c r="B157" s="72">
        <v>147</v>
      </c>
      <c r="C157" s="72">
        <v>1</v>
      </c>
      <c r="D157" s="72">
        <v>3.2957485130939062</v>
      </c>
      <c r="E157" s="72">
        <v>4.9717885606344936</v>
      </c>
      <c r="F157" s="72">
        <v>1</v>
      </c>
      <c r="G157" s="72">
        <v>0</v>
      </c>
      <c r="H157" s="72">
        <v>0</v>
      </c>
      <c r="I157" s="72">
        <v>9.8383696416022487E-2</v>
      </c>
      <c r="J157" s="72">
        <v>0.12157413914265636</v>
      </c>
      <c r="K157" s="72">
        <v>0.74490513000702741</v>
      </c>
      <c r="L157" s="72">
        <v>3.5137034434293744E-2</v>
      </c>
      <c r="M157" s="72">
        <v>7.3787772312016872E-2</v>
      </c>
      <c r="N157" s="72">
        <v>0.56219255094869991</v>
      </c>
    </row>
    <row r="158" spans="2:14" x14ac:dyDescent="0.2">
      <c r="B158" s="72">
        <v>148</v>
      </c>
      <c r="C158" s="72">
        <v>2</v>
      </c>
      <c r="D158" s="72">
        <v>6.7649477756316827</v>
      </c>
      <c r="E158" s="72">
        <v>4.6453657913126216</v>
      </c>
      <c r="F158" s="72">
        <v>0.5968992248062015</v>
      </c>
      <c r="G158" s="72">
        <v>0.37209302325581395</v>
      </c>
      <c r="H158" s="72">
        <v>3.1007751937984496E-2</v>
      </c>
      <c r="I158" s="72">
        <v>0.16279069767441862</v>
      </c>
      <c r="J158" s="72">
        <v>0</v>
      </c>
      <c r="K158" s="72">
        <v>0</v>
      </c>
      <c r="L158" s="72">
        <v>0.83720930232558144</v>
      </c>
      <c r="M158" s="72">
        <v>0.96124031007751942</v>
      </c>
      <c r="N158" s="72">
        <v>0</v>
      </c>
    </row>
    <row r="159" spans="2:14" x14ac:dyDescent="0.2">
      <c r="B159" s="72">
        <v>149</v>
      </c>
      <c r="C159" s="72">
        <v>1</v>
      </c>
      <c r="D159" s="72">
        <v>1.4253434660682469</v>
      </c>
      <c r="E159" s="72">
        <v>3.6200310277140599</v>
      </c>
      <c r="F159" s="72">
        <v>0.98365122615803813</v>
      </c>
      <c r="G159" s="72">
        <v>1.6348773841961851E-2</v>
      </c>
      <c r="H159" s="72">
        <v>0</v>
      </c>
      <c r="I159" s="72">
        <v>0.18528610354223432</v>
      </c>
      <c r="J159" s="72">
        <v>0.80381471389645776</v>
      </c>
      <c r="K159" s="72">
        <v>0</v>
      </c>
      <c r="L159" s="72">
        <v>1.0899182561307902E-2</v>
      </c>
      <c r="M159" s="72">
        <v>0.61035422343324253</v>
      </c>
      <c r="N159" s="72">
        <v>0</v>
      </c>
    </row>
    <row r="160" spans="2:14" x14ac:dyDescent="0.2">
      <c r="B160" s="72">
        <v>150</v>
      </c>
      <c r="C160" s="72">
        <v>2</v>
      </c>
      <c r="D160" s="72">
        <v>3.0156571996638695</v>
      </c>
      <c r="E160" s="72">
        <v>2.6152818745984181</v>
      </c>
      <c r="F160" s="72">
        <v>0.7882037533512064</v>
      </c>
      <c r="G160" s="72">
        <v>0.19571045576407506</v>
      </c>
      <c r="H160" s="72">
        <v>1.6085790884718499E-2</v>
      </c>
      <c r="I160" s="72">
        <v>8.8471849865951746E-2</v>
      </c>
      <c r="J160" s="72">
        <v>0.86863270777479895</v>
      </c>
      <c r="K160" s="72">
        <v>0</v>
      </c>
      <c r="L160" s="72">
        <v>4.2895442359249331E-2</v>
      </c>
      <c r="M160" s="72">
        <v>9.9195710455764072E-2</v>
      </c>
      <c r="N160" s="72">
        <v>0</v>
      </c>
    </row>
    <row r="161" spans="2:14" x14ac:dyDescent="0.2">
      <c r="B161" s="72">
        <v>151</v>
      </c>
      <c r="C161" s="72">
        <v>1</v>
      </c>
      <c r="D161" s="72">
        <v>1.3327278489976848</v>
      </c>
      <c r="E161" s="72">
        <v>3.6585760664115621</v>
      </c>
      <c r="F161" s="72">
        <v>1</v>
      </c>
      <c r="G161" s="72">
        <v>0</v>
      </c>
      <c r="H161" s="72">
        <v>0</v>
      </c>
      <c r="I161" s="72">
        <v>0.33333333333333331</v>
      </c>
      <c r="J161" s="72">
        <v>0.66666666666666663</v>
      </c>
      <c r="K161" s="72">
        <v>0</v>
      </c>
      <c r="L161" s="72">
        <v>0</v>
      </c>
      <c r="M161" s="72">
        <v>0.66666666666666663</v>
      </c>
      <c r="N161" s="72">
        <v>0</v>
      </c>
    </row>
    <row r="162" spans="2:14" x14ac:dyDescent="0.2">
      <c r="B162" s="72">
        <v>152</v>
      </c>
      <c r="C162" s="72">
        <v>1</v>
      </c>
      <c r="D162" s="72">
        <v>2.6992636356587179</v>
      </c>
      <c r="E162" s="72">
        <v>4.5126432455765721</v>
      </c>
      <c r="F162" s="72">
        <v>1</v>
      </c>
      <c r="G162" s="72">
        <v>0</v>
      </c>
      <c r="H162" s="72">
        <v>0</v>
      </c>
      <c r="I162" s="72">
        <v>0</v>
      </c>
      <c r="J162" s="72">
        <v>1</v>
      </c>
      <c r="K162" s="72">
        <v>0</v>
      </c>
      <c r="L162" s="72">
        <v>0</v>
      </c>
      <c r="M162" s="72">
        <v>1</v>
      </c>
      <c r="N162" s="72">
        <v>0</v>
      </c>
    </row>
    <row r="163" spans="2:14" x14ac:dyDescent="0.2">
      <c r="B163" s="72">
        <v>153</v>
      </c>
      <c r="C163" s="72">
        <v>1</v>
      </c>
      <c r="D163" s="72">
        <v>5.2921971818391214</v>
      </c>
      <c r="E163" s="72">
        <v>6.059394327770395</v>
      </c>
      <c r="F163" s="72">
        <v>0.88571428571428568</v>
      </c>
      <c r="G163" s="72">
        <v>0</v>
      </c>
      <c r="H163" s="72">
        <v>0.11428571428571428</v>
      </c>
      <c r="I163" s="72">
        <v>0</v>
      </c>
      <c r="J163" s="72">
        <v>0</v>
      </c>
      <c r="K163" s="72">
        <v>1</v>
      </c>
      <c r="L163" s="72">
        <v>0</v>
      </c>
      <c r="M163" s="72">
        <v>0</v>
      </c>
      <c r="N163" s="72">
        <v>1</v>
      </c>
    </row>
    <row r="164" spans="2:14" x14ac:dyDescent="0.2">
      <c r="B164" s="72">
        <v>154</v>
      </c>
      <c r="C164" s="72">
        <v>1</v>
      </c>
      <c r="D164" s="72">
        <v>3.929550159027082</v>
      </c>
      <c r="E164" s="72">
        <v>4.2470321711996286</v>
      </c>
      <c r="F164" s="72">
        <v>0.82315789473684209</v>
      </c>
      <c r="G164" s="72">
        <v>3.3684210526315789E-2</v>
      </c>
      <c r="H164" s="72">
        <v>0.1431578947368421</v>
      </c>
      <c r="I164" s="72">
        <v>0.24631578947368421</v>
      </c>
      <c r="J164" s="72">
        <v>8.4210526315789472E-2</v>
      </c>
      <c r="K164" s="72">
        <v>0.66947368421052633</v>
      </c>
      <c r="L164" s="72">
        <v>0</v>
      </c>
      <c r="M164" s="72">
        <v>0.04</v>
      </c>
      <c r="N164" s="72">
        <v>0.66947368421052633</v>
      </c>
    </row>
    <row r="165" spans="2:14" x14ac:dyDescent="0.2">
      <c r="B165" s="72">
        <v>155</v>
      </c>
      <c r="C165" s="72">
        <v>1</v>
      </c>
      <c r="D165" s="72">
        <v>2.2758725309737189</v>
      </c>
      <c r="E165" s="72">
        <v>2.8416169123435031</v>
      </c>
      <c r="F165" s="72">
        <v>0.85312370707488627</v>
      </c>
      <c r="G165" s="72">
        <v>5.5854364915184113E-2</v>
      </c>
      <c r="H165" s="72">
        <v>9.102192800992967E-2</v>
      </c>
      <c r="I165" s="72">
        <v>0.14687629292511378</v>
      </c>
      <c r="J165" s="72">
        <v>0.85312370707488627</v>
      </c>
      <c r="K165" s="72">
        <v>0</v>
      </c>
      <c r="L165" s="72">
        <v>0</v>
      </c>
      <c r="M165" s="72">
        <v>0.79644187008688461</v>
      </c>
      <c r="N165" s="72">
        <v>0</v>
      </c>
    </row>
    <row r="166" spans="2:14" x14ac:dyDescent="0.2">
      <c r="B166" s="72">
        <v>156</v>
      </c>
      <c r="C166" s="72">
        <v>1</v>
      </c>
      <c r="D166" s="72">
        <v>2.3680792767696874</v>
      </c>
      <c r="E166" s="72">
        <v>3.0269794328727841</v>
      </c>
      <c r="F166" s="72">
        <v>0.88817303267372294</v>
      </c>
      <c r="G166" s="72">
        <v>5.2001840773124711E-2</v>
      </c>
      <c r="H166" s="72">
        <v>5.9825126553152322E-2</v>
      </c>
      <c r="I166" s="72">
        <v>0.57662218131615284</v>
      </c>
      <c r="J166" s="72">
        <v>0.12425218591808559</v>
      </c>
      <c r="K166" s="72">
        <v>0.26231017027151404</v>
      </c>
      <c r="L166" s="72">
        <v>3.6815462494247581E-2</v>
      </c>
      <c r="M166" s="72">
        <v>4.6019328117809483E-2</v>
      </c>
      <c r="N166" s="72">
        <v>0.26231017027151404</v>
      </c>
    </row>
    <row r="167" spans="2:14" x14ac:dyDescent="0.2">
      <c r="B167" s="72">
        <v>157</v>
      </c>
      <c r="C167" s="72">
        <v>2</v>
      </c>
      <c r="D167" s="72">
        <v>2.955142913917908</v>
      </c>
      <c r="E167" s="72">
        <v>2.5918610421925461</v>
      </c>
      <c r="F167" s="72">
        <v>0.83695652173913049</v>
      </c>
      <c r="G167" s="72">
        <v>0.11413043478260869</v>
      </c>
      <c r="H167" s="72">
        <v>4.8913043478260872E-2</v>
      </c>
      <c r="I167" s="72">
        <v>0.8125</v>
      </c>
      <c r="J167" s="72">
        <v>0.16304347826086957</v>
      </c>
      <c r="K167" s="72">
        <v>0</v>
      </c>
      <c r="L167" s="72">
        <v>2.4456521739130436E-2</v>
      </c>
      <c r="M167" s="72">
        <v>0.72282608695652173</v>
      </c>
      <c r="N167" s="72">
        <v>0</v>
      </c>
    </row>
    <row r="168" spans="2:14" x14ac:dyDescent="0.2">
      <c r="B168" s="72">
        <v>158</v>
      </c>
      <c r="C168" s="72">
        <v>1</v>
      </c>
      <c r="D168" s="72">
        <v>4.4843742758320353</v>
      </c>
      <c r="E168" s="72">
        <v>5.9485297514857711</v>
      </c>
      <c r="F168" s="72">
        <v>1</v>
      </c>
      <c r="G168" s="72">
        <v>0</v>
      </c>
      <c r="H168" s="72">
        <v>0</v>
      </c>
      <c r="I168" s="72">
        <v>4.5454545454545456E-2</v>
      </c>
      <c r="J168" s="72">
        <v>6.8181818181818177E-2</v>
      </c>
      <c r="K168" s="72">
        <v>0.88636363636363635</v>
      </c>
      <c r="L168" s="72">
        <v>0</v>
      </c>
      <c r="M168" s="72">
        <v>0</v>
      </c>
      <c r="N168" s="72">
        <v>0.88636363636363635</v>
      </c>
    </row>
    <row r="169" spans="2:14" x14ac:dyDescent="0.2">
      <c r="B169" s="72">
        <v>159</v>
      </c>
      <c r="C169" s="72">
        <v>1</v>
      </c>
      <c r="D169" s="72">
        <v>1.976581266434561</v>
      </c>
      <c r="E169" s="72">
        <v>3.121072093352359</v>
      </c>
      <c r="F169" s="72">
        <v>0.90445859872611467</v>
      </c>
      <c r="G169" s="72">
        <v>7.6433121019108277E-2</v>
      </c>
      <c r="H169" s="72">
        <v>1.9108280254777069E-2</v>
      </c>
      <c r="I169" s="72">
        <v>1.9108280254777069E-2</v>
      </c>
      <c r="J169" s="72">
        <v>0.89490445859872614</v>
      </c>
      <c r="K169" s="72">
        <v>0</v>
      </c>
      <c r="L169" s="72">
        <v>8.598726114649681E-2</v>
      </c>
      <c r="M169" s="72">
        <v>0.23885350318471338</v>
      </c>
      <c r="N169" s="72">
        <v>0</v>
      </c>
    </row>
    <row r="170" spans="2:14" x14ac:dyDescent="0.2">
      <c r="B170" s="72">
        <v>160</v>
      </c>
      <c r="C170" s="72">
        <v>2</v>
      </c>
      <c r="D170" s="72">
        <v>3.5158034122493822</v>
      </c>
      <c r="E170" s="72">
        <v>3.0015743426482815</v>
      </c>
      <c r="F170" s="72">
        <v>0.76145203111495241</v>
      </c>
      <c r="G170" s="72">
        <v>0.1763180639585134</v>
      </c>
      <c r="H170" s="72">
        <v>6.2229904926534137E-2</v>
      </c>
      <c r="I170" s="72">
        <v>7.7787381158167671E-3</v>
      </c>
      <c r="J170" s="72">
        <v>0.2662057044079516</v>
      </c>
      <c r="K170" s="72">
        <v>0.56006914433880728</v>
      </c>
      <c r="L170" s="72">
        <v>0.16594641313742436</v>
      </c>
      <c r="M170" s="72">
        <v>0.31979256698357822</v>
      </c>
      <c r="N170" s="72">
        <v>0.56006914433880728</v>
      </c>
    </row>
    <row r="171" spans="2:14" x14ac:dyDescent="0.2">
      <c r="B171" s="72">
        <v>161</v>
      </c>
      <c r="C171" s="72">
        <v>2</v>
      </c>
      <c r="D171" s="72">
        <v>3.4265296773309353</v>
      </c>
      <c r="E171" s="72">
        <v>3.3726306717110779</v>
      </c>
      <c r="F171" s="72">
        <v>0.83452211126961484</v>
      </c>
      <c r="G171" s="72">
        <v>0.14835948644793154</v>
      </c>
      <c r="H171" s="72">
        <v>1.7118402282453638E-2</v>
      </c>
      <c r="I171" s="72">
        <v>2.1398002853067047E-2</v>
      </c>
      <c r="J171" s="72">
        <v>9.9857346647646214E-2</v>
      </c>
      <c r="K171" s="72">
        <v>0.54778887303851642</v>
      </c>
      <c r="L171" s="72">
        <v>0.33095577746077032</v>
      </c>
      <c r="M171" s="72">
        <v>0.42653352353780316</v>
      </c>
      <c r="N171" s="72">
        <v>0.54778887303851642</v>
      </c>
    </row>
    <row r="172" spans="2:14" x14ac:dyDescent="0.2">
      <c r="B172" s="72">
        <v>162</v>
      </c>
      <c r="C172" s="72">
        <v>1</v>
      </c>
      <c r="D172" s="72">
        <v>5.4140958516600373</v>
      </c>
      <c r="E172" s="72">
        <v>6.003334734130803</v>
      </c>
      <c r="F172" s="72">
        <v>0.85446527012127893</v>
      </c>
      <c r="G172" s="72">
        <v>0</v>
      </c>
      <c r="H172" s="72">
        <v>0.14553472987872107</v>
      </c>
      <c r="I172" s="72">
        <v>7.717750826901874E-3</v>
      </c>
      <c r="J172" s="72">
        <v>0</v>
      </c>
      <c r="K172" s="72">
        <v>0.99228224917309815</v>
      </c>
      <c r="L172" s="72">
        <v>0</v>
      </c>
      <c r="M172" s="72">
        <v>0</v>
      </c>
      <c r="N172" s="72">
        <v>0.99228224917309815</v>
      </c>
    </row>
    <row r="173" spans="2:14" x14ac:dyDescent="0.2">
      <c r="B173" s="72">
        <v>163</v>
      </c>
      <c r="C173" s="72">
        <v>1</v>
      </c>
      <c r="D173" s="72">
        <v>1.8669978590826346</v>
      </c>
      <c r="E173" s="72">
        <v>3.366293823696612</v>
      </c>
      <c r="F173" s="72">
        <v>0.94326241134751776</v>
      </c>
      <c r="G173" s="72">
        <v>0</v>
      </c>
      <c r="H173" s="72">
        <v>5.6737588652482268E-2</v>
      </c>
      <c r="I173" s="72">
        <v>0.37021276595744679</v>
      </c>
      <c r="J173" s="72">
        <v>0.62978723404255321</v>
      </c>
      <c r="K173" s="72">
        <v>0</v>
      </c>
      <c r="L173" s="72">
        <v>0</v>
      </c>
      <c r="M173" s="72">
        <v>0.91063829787234041</v>
      </c>
      <c r="N173" s="72">
        <v>0</v>
      </c>
    </row>
    <row r="174" spans="2:14" x14ac:dyDescent="0.2">
      <c r="B174" s="72">
        <v>164</v>
      </c>
      <c r="C174" s="72">
        <v>1</v>
      </c>
      <c r="D174" s="72">
        <v>1.5778621700357074</v>
      </c>
      <c r="E174" s="72">
        <v>3.1380609538691382</v>
      </c>
      <c r="F174" s="72">
        <v>0.93422655298416568</v>
      </c>
      <c r="G174" s="72">
        <v>6.5773447015834346E-2</v>
      </c>
      <c r="H174" s="72">
        <v>0</v>
      </c>
      <c r="I174" s="72">
        <v>0.13154689403166869</v>
      </c>
      <c r="J174" s="72">
        <v>0.79537149817295982</v>
      </c>
      <c r="K174" s="72">
        <v>0</v>
      </c>
      <c r="L174" s="72">
        <v>7.3081607795371498E-2</v>
      </c>
      <c r="M174" s="72">
        <v>0.23629719853836784</v>
      </c>
      <c r="N174" s="72">
        <v>0</v>
      </c>
    </row>
    <row r="175" spans="2:14" x14ac:dyDescent="0.2">
      <c r="B175" s="72">
        <v>165</v>
      </c>
      <c r="C175" s="72">
        <v>1</v>
      </c>
      <c r="D175" s="72">
        <v>2.7789106516448592</v>
      </c>
      <c r="E175" s="72">
        <v>3.8953381716167192</v>
      </c>
      <c r="F175" s="72">
        <v>0.90934844192634556</v>
      </c>
      <c r="G175" s="72">
        <v>0</v>
      </c>
      <c r="H175" s="72">
        <v>9.0651558073654395E-2</v>
      </c>
      <c r="I175" s="72">
        <v>1.0387157695939566E-2</v>
      </c>
      <c r="J175" s="72">
        <v>0.98961284230406044</v>
      </c>
      <c r="K175" s="72">
        <v>0</v>
      </c>
      <c r="L175" s="72">
        <v>0</v>
      </c>
      <c r="M175" s="72">
        <v>0.96694995278564688</v>
      </c>
      <c r="N175" s="72">
        <v>0</v>
      </c>
    </row>
    <row r="176" spans="2:14" x14ac:dyDescent="0.2">
      <c r="B176" s="72">
        <v>166</v>
      </c>
      <c r="C176" s="72">
        <v>1</v>
      </c>
      <c r="D176" s="72">
        <v>0.65771738048240813</v>
      </c>
      <c r="E176" s="72">
        <v>2.9043358089734532</v>
      </c>
      <c r="F176" s="72">
        <v>0.93927125506072873</v>
      </c>
      <c r="G176" s="72">
        <v>3.643724696356275E-2</v>
      </c>
      <c r="H176" s="72">
        <v>2.4291497975708502E-2</v>
      </c>
      <c r="I176" s="72">
        <v>0.16396761133603238</v>
      </c>
      <c r="J176" s="72">
        <v>0.60931174089068829</v>
      </c>
      <c r="K176" s="72">
        <v>0.145748987854251</v>
      </c>
      <c r="L176" s="72">
        <v>8.0971659919028341E-2</v>
      </c>
      <c r="M176" s="72">
        <v>0.32793522267206476</v>
      </c>
      <c r="N176" s="72">
        <v>0.145748987854251</v>
      </c>
    </row>
    <row r="177" spans="2:14" x14ac:dyDescent="0.2">
      <c r="B177" s="72">
        <v>167</v>
      </c>
      <c r="C177" s="72">
        <v>1</v>
      </c>
      <c r="D177" s="72">
        <v>1.3987268409739464</v>
      </c>
      <c r="E177" s="72">
        <v>2.8067461229823758</v>
      </c>
      <c r="F177" s="72">
        <v>0.91754244139046082</v>
      </c>
      <c r="G177" s="72">
        <v>3.637833468067906E-2</v>
      </c>
      <c r="H177" s="72">
        <v>4.6079223928860144E-2</v>
      </c>
      <c r="I177" s="72">
        <v>0.26677445432497982</v>
      </c>
      <c r="J177" s="72">
        <v>0.67178658043654005</v>
      </c>
      <c r="K177" s="72">
        <v>3.2336297493936943E-3</v>
      </c>
      <c r="L177" s="72">
        <v>5.8205335489086497E-2</v>
      </c>
      <c r="M177" s="72">
        <v>0.73484236054971708</v>
      </c>
      <c r="N177" s="72">
        <v>3.2336297493936943E-3</v>
      </c>
    </row>
    <row r="178" spans="2:14" x14ac:dyDescent="0.2">
      <c r="B178" s="72">
        <v>168</v>
      </c>
      <c r="C178" s="72">
        <v>1</v>
      </c>
      <c r="D178" s="72">
        <v>1.7516050278006157</v>
      </c>
      <c r="E178" s="72">
        <v>4.0813623888427424</v>
      </c>
      <c r="F178" s="72">
        <v>1</v>
      </c>
      <c r="G178" s="72">
        <v>0</v>
      </c>
      <c r="H178" s="72">
        <v>0</v>
      </c>
      <c r="I178" s="72">
        <v>9.5238095238095233E-2</v>
      </c>
      <c r="J178" s="72">
        <v>0.64102564102564108</v>
      </c>
      <c r="K178" s="72">
        <v>0.26373626373626374</v>
      </c>
      <c r="L178" s="72">
        <v>0</v>
      </c>
      <c r="M178" s="72">
        <v>2.197802197802198E-2</v>
      </c>
      <c r="N178" s="72">
        <v>0.26373626373626374</v>
      </c>
    </row>
    <row r="179" spans="2:14" x14ac:dyDescent="0.2">
      <c r="B179" s="72">
        <v>169</v>
      </c>
      <c r="C179" s="72">
        <v>1</v>
      </c>
      <c r="D179" s="72">
        <v>2.6950567540820463</v>
      </c>
      <c r="E179" s="72">
        <v>3.170207718607259</v>
      </c>
      <c r="F179" s="72">
        <v>0.8413878562577447</v>
      </c>
      <c r="G179" s="72">
        <v>0</v>
      </c>
      <c r="H179" s="72">
        <v>0.15861214374225527</v>
      </c>
      <c r="I179" s="72">
        <v>0.14869888475836432</v>
      </c>
      <c r="J179" s="72">
        <v>0.7992565055762082</v>
      </c>
      <c r="K179" s="72">
        <v>5.204460966542751E-2</v>
      </c>
      <c r="L179" s="72">
        <v>0</v>
      </c>
      <c r="M179" s="72">
        <v>0.78810408921933084</v>
      </c>
      <c r="N179" s="72">
        <v>5.204460966542751E-2</v>
      </c>
    </row>
    <row r="180" spans="2:14" x14ac:dyDescent="0.2">
      <c r="B180" s="72">
        <v>170</v>
      </c>
      <c r="C180" s="72">
        <v>1</v>
      </c>
      <c r="D180" s="72">
        <v>1.4801469636847933</v>
      </c>
      <c r="E180" s="72">
        <v>3.3099347239817267</v>
      </c>
      <c r="F180" s="72">
        <v>0.95169946332737032</v>
      </c>
      <c r="G180" s="72">
        <v>3.2200357781753133E-2</v>
      </c>
      <c r="H180" s="72">
        <v>1.6100178890876567E-2</v>
      </c>
      <c r="I180" s="72">
        <v>0.23971377459749552</v>
      </c>
      <c r="J180" s="72">
        <v>0.76028622540250446</v>
      </c>
      <c r="K180" s="72">
        <v>0</v>
      </c>
      <c r="L180" s="72">
        <v>0</v>
      </c>
      <c r="M180" s="72">
        <v>0.73345259391771023</v>
      </c>
      <c r="N180" s="72">
        <v>0</v>
      </c>
    </row>
    <row r="181" spans="2:14" x14ac:dyDescent="0.2">
      <c r="B181" s="72">
        <v>171</v>
      </c>
      <c r="C181" s="72">
        <v>2</v>
      </c>
      <c r="D181" s="72">
        <v>4.5206119268096421</v>
      </c>
      <c r="E181" s="72">
        <v>4.2927456503863155</v>
      </c>
      <c r="F181" s="72">
        <v>0.90169491525423728</v>
      </c>
      <c r="G181" s="72">
        <v>9.8305084745762716E-2</v>
      </c>
      <c r="H181" s="72">
        <v>0</v>
      </c>
      <c r="I181" s="72">
        <v>4.9152542372881358E-2</v>
      </c>
      <c r="J181" s="72">
        <v>0.15084745762711865</v>
      </c>
      <c r="K181" s="72">
        <v>0</v>
      </c>
      <c r="L181" s="72">
        <v>0.8</v>
      </c>
      <c r="M181" s="72">
        <v>0.90677966101694918</v>
      </c>
      <c r="N181" s="72">
        <v>0</v>
      </c>
    </row>
    <row r="182" spans="2:14" x14ac:dyDescent="0.2">
      <c r="B182" s="72">
        <v>172</v>
      </c>
      <c r="C182" s="72">
        <v>1</v>
      </c>
      <c r="D182" s="72">
        <v>1.8671981998856897</v>
      </c>
      <c r="E182" s="72">
        <v>3.17331186312737</v>
      </c>
      <c r="F182" s="72">
        <v>0.92258064516129035</v>
      </c>
      <c r="G182" s="72">
        <v>7.7419354838709681E-2</v>
      </c>
      <c r="H182" s="72">
        <v>0</v>
      </c>
      <c r="I182" s="72">
        <v>0.12258064516129032</v>
      </c>
      <c r="J182" s="72">
        <v>0.8</v>
      </c>
      <c r="K182" s="72">
        <v>0</v>
      </c>
      <c r="L182" s="72">
        <v>7.7419354838709681E-2</v>
      </c>
      <c r="M182" s="72">
        <v>0.1032258064516129</v>
      </c>
      <c r="N182" s="72">
        <v>0</v>
      </c>
    </row>
    <row r="183" spans="2:14" x14ac:dyDescent="0.2">
      <c r="B183" s="72">
        <v>173</v>
      </c>
      <c r="C183" s="72">
        <v>1</v>
      </c>
      <c r="D183" s="72">
        <v>1.8268560343384923</v>
      </c>
      <c r="E183" s="72">
        <v>4.0135251942737193</v>
      </c>
      <c r="F183" s="72">
        <v>1</v>
      </c>
      <c r="G183" s="72">
        <v>0</v>
      </c>
      <c r="H183" s="72">
        <v>0</v>
      </c>
      <c r="I183" s="72">
        <v>0.12719298245614036</v>
      </c>
      <c r="J183" s="72">
        <v>0.8728070175438597</v>
      </c>
      <c r="K183" s="72">
        <v>0</v>
      </c>
      <c r="L183" s="72">
        <v>0</v>
      </c>
      <c r="M183" s="72">
        <v>0.17543859649122806</v>
      </c>
      <c r="N183" s="72">
        <v>0</v>
      </c>
    </row>
    <row r="184" spans="2:14" x14ac:dyDescent="0.2">
      <c r="B184" s="72">
        <v>174</v>
      </c>
      <c r="C184" s="72">
        <v>1</v>
      </c>
      <c r="D184" s="72">
        <v>5.1079768528266483</v>
      </c>
      <c r="E184" s="72">
        <v>6.4688920898356024</v>
      </c>
      <c r="F184" s="72">
        <v>1</v>
      </c>
      <c r="G184" s="72">
        <v>0</v>
      </c>
      <c r="H184" s="72">
        <v>0</v>
      </c>
      <c r="I184" s="72">
        <v>0</v>
      </c>
      <c r="J184" s="72">
        <v>0</v>
      </c>
      <c r="K184" s="72">
        <v>1</v>
      </c>
      <c r="L184" s="72">
        <v>0</v>
      </c>
      <c r="M184" s="72">
        <v>0</v>
      </c>
      <c r="N184" s="72">
        <v>1</v>
      </c>
    </row>
    <row r="185" spans="2:14" x14ac:dyDescent="0.2">
      <c r="B185" s="72">
        <v>175</v>
      </c>
      <c r="C185" s="72">
        <v>1</v>
      </c>
      <c r="D185" s="72">
        <v>1.9671009384809208</v>
      </c>
      <c r="E185" s="72">
        <v>3.4635754083133374</v>
      </c>
      <c r="F185" s="72">
        <v>0.91633466135458164</v>
      </c>
      <c r="G185" s="72">
        <v>8.3665338645418322E-2</v>
      </c>
      <c r="H185" s="72">
        <v>0</v>
      </c>
      <c r="I185" s="72">
        <v>0</v>
      </c>
      <c r="J185" s="72">
        <v>0.68127490039840632</v>
      </c>
      <c r="K185" s="72">
        <v>0.31274900398406374</v>
      </c>
      <c r="L185" s="72">
        <v>5.9760956175298804E-3</v>
      </c>
      <c r="M185" s="72">
        <v>8.3665338645418322E-2</v>
      </c>
      <c r="N185" s="72">
        <v>0.29681274900398408</v>
      </c>
    </row>
    <row r="186" spans="2:14" x14ac:dyDescent="0.2">
      <c r="B186" s="72">
        <v>176</v>
      </c>
      <c r="C186" s="72">
        <v>1</v>
      </c>
      <c r="D186" s="72">
        <v>3.1394264290549043</v>
      </c>
      <c r="E186" s="72">
        <v>3.2650985133204666</v>
      </c>
      <c r="F186" s="72">
        <v>0.81262729124236255</v>
      </c>
      <c r="G186" s="72">
        <v>4.8879837067209775E-2</v>
      </c>
      <c r="H186" s="72">
        <v>0.1384928716904277</v>
      </c>
      <c r="I186" s="72">
        <v>6.313645621181263E-2</v>
      </c>
      <c r="J186" s="72">
        <v>0.93686354378818737</v>
      </c>
      <c r="K186" s="72">
        <v>0</v>
      </c>
      <c r="L186" s="72">
        <v>0</v>
      </c>
      <c r="M186" s="72">
        <v>0.94908350305498979</v>
      </c>
      <c r="N186" s="72">
        <v>0</v>
      </c>
    </row>
    <row r="187" spans="2:14" x14ac:dyDescent="0.2">
      <c r="B187" s="72">
        <v>177</v>
      </c>
      <c r="C187" s="72">
        <v>1</v>
      </c>
      <c r="D187" s="72">
        <v>2.6777917697853373</v>
      </c>
      <c r="E187" s="72">
        <v>4.1248263888582208</v>
      </c>
      <c r="F187" s="72">
        <v>0.95419847328244278</v>
      </c>
      <c r="G187" s="72">
        <v>4.5801526717557252E-2</v>
      </c>
      <c r="H187" s="72">
        <v>0</v>
      </c>
      <c r="I187" s="72">
        <v>0</v>
      </c>
      <c r="J187" s="72">
        <v>1</v>
      </c>
      <c r="K187" s="72">
        <v>0</v>
      </c>
      <c r="L187" s="72">
        <v>0</v>
      </c>
      <c r="M187" s="72">
        <v>1</v>
      </c>
      <c r="N187" s="72">
        <v>0</v>
      </c>
    </row>
    <row r="188" spans="2:14" x14ac:dyDescent="0.2">
      <c r="B188" s="72">
        <v>178</v>
      </c>
      <c r="C188" s="72">
        <v>1</v>
      </c>
      <c r="D188" s="72">
        <v>4.4271555814893642</v>
      </c>
      <c r="E188" s="72">
        <v>5.4272181259442753</v>
      </c>
      <c r="F188" s="72">
        <v>0.91025641025641024</v>
      </c>
      <c r="G188" s="72">
        <v>0</v>
      </c>
      <c r="H188" s="72">
        <v>8.9743589743589744E-2</v>
      </c>
      <c r="I188" s="72">
        <v>8.5470085470085479E-3</v>
      </c>
      <c r="J188" s="72">
        <v>0.13247863247863248</v>
      </c>
      <c r="K188" s="72">
        <v>0.85897435897435892</v>
      </c>
      <c r="L188" s="72">
        <v>0</v>
      </c>
      <c r="M188" s="72">
        <v>0</v>
      </c>
      <c r="N188" s="72">
        <v>0.85897435897435892</v>
      </c>
    </row>
    <row r="189" spans="2:14" x14ac:dyDescent="0.2">
      <c r="B189" s="72">
        <v>179</v>
      </c>
      <c r="C189" s="72">
        <v>1</v>
      </c>
      <c r="D189" s="72">
        <v>3.2877599847213745</v>
      </c>
      <c r="E189" s="72">
        <v>5.036983014756256</v>
      </c>
      <c r="F189" s="72">
        <v>1</v>
      </c>
      <c r="G189" s="72">
        <v>0</v>
      </c>
      <c r="H189" s="72">
        <v>0</v>
      </c>
      <c r="I189" s="72">
        <v>8.6956521739130432E-2</v>
      </c>
      <c r="J189" s="72">
        <v>0.2495274102079395</v>
      </c>
      <c r="K189" s="72">
        <v>0.66351606805293006</v>
      </c>
      <c r="L189" s="72">
        <v>0</v>
      </c>
      <c r="M189" s="72">
        <v>0</v>
      </c>
      <c r="N189" s="72">
        <v>0.66351606805293006</v>
      </c>
    </row>
    <row r="190" spans="2:14" x14ac:dyDescent="0.2">
      <c r="B190" s="72">
        <v>180</v>
      </c>
      <c r="C190" s="72">
        <v>1</v>
      </c>
      <c r="D190" s="72">
        <v>1.50668597505541</v>
      </c>
      <c r="E190" s="72">
        <v>2.9491160254929043</v>
      </c>
      <c r="F190" s="72">
        <v>0.92421052631578948</v>
      </c>
      <c r="G190" s="72">
        <v>7.5789473684210532E-2</v>
      </c>
      <c r="H190" s="72">
        <v>0</v>
      </c>
      <c r="I190" s="72">
        <v>0.29473684210526313</v>
      </c>
      <c r="J190" s="72">
        <v>0.70526315789473681</v>
      </c>
      <c r="K190" s="72">
        <v>0</v>
      </c>
      <c r="L190" s="72">
        <v>0</v>
      </c>
      <c r="M190" s="72">
        <v>0.70526315789473681</v>
      </c>
      <c r="N190" s="72">
        <v>0</v>
      </c>
    </row>
    <row r="191" spans="2:14" x14ac:dyDescent="0.2">
      <c r="B191" s="72">
        <v>181</v>
      </c>
      <c r="C191" s="72">
        <v>1</v>
      </c>
      <c r="D191" s="72">
        <v>1.8129477455017273</v>
      </c>
      <c r="E191" s="72">
        <v>4.0197120886714419</v>
      </c>
      <c r="F191" s="72">
        <v>1</v>
      </c>
      <c r="G191" s="72">
        <v>0</v>
      </c>
      <c r="H191" s="72">
        <v>0</v>
      </c>
      <c r="I191" s="72">
        <v>0.10059171597633136</v>
      </c>
      <c r="J191" s="72">
        <v>0.89940828402366868</v>
      </c>
      <c r="K191" s="72">
        <v>0</v>
      </c>
      <c r="L191" s="72">
        <v>0</v>
      </c>
      <c r="M191" s="72">
        <v>0.24852071005917159</v>
      </c>
      <c r="N191" s="72">
        <v>0</v>
      </c>
    </row>
    <row r="192" spans="2:14" x14ac:dyDescent="0.2">
      <c r="B192" s="72">
        <v>182</v>
      </c>
      <c r="C192" s="72">
        <v>1</v>
      </c>
      <c r="D192" s="72">
        <v>2.2863111005381178</v>
      </c>
      <c r="E192" s="72">
        <v>4.2335051961433781</v>
      </c>
      <c r="F192" s="72">
        <v>1</v>
      </c>
      <c r="G192" s="72">
        <v>0</v>
      </c>
      <c r="H192" s="72">
        <v>0</v>
      </c>
      <c r="I192" s="72">
        <v>8.6206896551724144E-2</v>
      </c>
      <c r="J192" s="72">
        <v>0.91379310344827591</v>
      </c>
      <c r="K192" s="72">
        <v>0</v>
      </c>
      <c r="L192" s="72">
        <v>0</v>
      </c>
      <c r="M192" s="72">
        <v>0.9211822660098522</v>
      </c>
      <c r="N192" s="72">
        <v>0</v>
      </c>
    </row>
    <row r="193" spans="2:14" x14ac:dyDescent="0.2">
      <c r="B193" s="72">
        <v>183</v>
      </c>
      <c r="C193" s="72">
        <v>1</v>
      </c>
      <c r="D193" s="72">
        <v>2.1473477943109556</v>
      </c>
      <c r="E193" s="72">
        <v>3.6871395158677407</v>
      </c>
      <c r="F193" s="72">
        <v>0.94523326572008115</v>
      </c>
      <c r="G193" s="72">
        <v>5.4766734279918863E-2</v>
      </c>
      <c r="H193" s="72">
        <v>0</v>
      </c>
      <c r="I193" s="72">
        <v>0.12373225152129817</v>
      </c>
      <c r="J193" s="72">
        <v>0.87626774847870181</v>
      </c>
      <c r="K193" s="72">
        <v>0</v>
      </c>
      <c r="L193" s="72">
        <v>0</v>
      </c>
      <c r="M193" s="72">
        <v>0</v>
      </c>
      <c r="N193" s="72">
        <v>0</v>
      </c>
    </row>
    <row r="194" spans="2:14" x14ac:dyDescent="0.2">
      <c r="B194" s="72">
        <v>184</v>
      </c>
      <c r="C194" s="72">
        <v>2</v>
      </c>
      <c r="D194" s="72">
        <v>2.9388735382401796</v>
      </c>
      <c r="E194" s="72">
        <v>1.5581321769592504</v>
      </c>
      <c r="F194" s="72">
        <v>0.76923076923076927</v>
      </c>
      <c r="G194" s="72">
        <v>0.23076923076923078</v>
      </c>
      <c r="H194" s="72">
        <v>0</v>
      </c>
      <c r="I194" s="72">
        <v>0.39560439560439559</v>
      </c>
      <c r="J194" s="72">
        <v>0.45054945054945056</v>
      </c>
      <c r="K194" s="72">
        <v>2.197802197802198E-2</v>
      </c>
      <c r="L194" s="72">
        <v>0.13186813186813187</v>
      </c>
      <c r="M194" s="72">
        <v>0.57509157509157505</v>
      </c>
      <c r="N194" s="72">
        <v>2.197802197802198E-2</v>
      </c>
    </row>
    <row r="195" spans="2:14" x14ac:dyDescent="0.2">
      <c r="B195" s="72">
        <v>185</v>
      </c>
      <c r="C195" s="72">
        <v>1</v>
      </c>
      <c r="D195" s="72">
        <v>0.85535810721414307</v>
      </c>
      <c r="E195" s="72">
        <v>2.6072200047284895</v>
      </c>
      <c r="F195" s="72">
        <v>0.90796019900497515</v>
      </c>
      <c r="G195" s="72">
        <v>2.9850746268656716E-2</v>
      </c>
      <c r="H195" s="72">
        <v>6.2189054726368161E-2</v>
      </c>
      <c r="I195" s="72">
        <v>0.32835820895522388</v>
      </c>
      <c r="J195" s="72">
        <v>0.54477611940298509</v>
      </c>
      <c r="K195" s="72">
        <v>0.12686567164179105</v>
      </c>
      <c r="L195" s="72">
        <v>0</v>
      </c>
      <c r="M195" s="72">
        <v>0.44154228855721395</v>
      </c>
      <c r="N195" s="72">
        <v>0.12686567164179105</v>
      </c>
    </row>
    <row r="196" spans="2:14" x14ac:dyDescent="0.2">
      <c r="B196" s="72">
        <v>186</v>
      </c>
      <c r="C196" s="72">
        <v>1</v>
      </c>
      <c r="D196" s="72">
        <v>2.4966860660079293</v>
      </c>
      <c r="E196" s="72">
        <v>4.3353277241720818</v>
      </c>
      <c r="F196" s="72">
        <v>1</v>
      </c>
      <c r="G196" s="72">
        <v>0</v>
      </c>
      <c r="H196" s="72">
        <v>0</v>
      </c>
      <c r="I196" s="72">
        <v>2.1276595744680851E-2</v>
      </c>
      <c r="J196" s="72">
        <v>0.93617021276595747</v>
      </c>
      <c r="K196" s="72">
        <v>0</v>
      </c>
      <c r="L196" s="72">
        <v>4.2553191489361701E-2</v>
      </c>
      <c r="M196" s="72">
        <v>0.97872340425531912</v>
      </c>
      <c r="N196" s="72">
        <v>0</v>
      </c>
    </row>
    <row r="197" spans="2:14" x14ac:dyDescent="0.2">
      <c r="B197" s="72">
        <v>187</v>
      </c>
      <c r="C197" s="72">
        <v>2</v>
      </c>
      <c r="D197" s="72">
        <v>4.3399064735052306</v>
      </c>
      <c r="E197" s="72">
        <v>3.8449662501553794</v>
      </c>
      <c r="F197" s="72">
        <v>0.86129753914988816</v>
      </c>
      <c r="G197" s="72">
        <v>0.116331096196868</v>
      </c>
      <c r="H197" s="72">
        <v>2.2371364653243849E-2</v>
      </c>
      <c r="I197" s="72">
        <v>7.1588366890380312E-2</v>
      </c>
      <c r="J197" s="72">
        <v>8.0536912751677847E-2</v>
      </c>
      <c r="K197" s="72">
        <v>9.6196868008948541E-2</v>
      </c>
      <c r="L197" s="72">
        <v>0.75167785234899331</v>
      </c>
      <c r="M197" s="72">
        <v>0.8680089485458613</v>
      </c>
      <c r="N197" s="72">
        <v>9.6196868008948541E-2</v>
      </c>
    </row>
    <row r="198" spans="2:14" x14ac:dyDescent="0.2">
      <c r="B198" s="72">
        <v>188</v>
      </c>
      <c r="C198" s="72">
        <v>1</v>
      </c>
      <c r="D198" s="72">
        <v>1.2827919328504609</v>
      </c>
      <c r="E198" s="72">
        <v>2.5340252215765093</v>
      </c>
      <c r="F198" s="72">
        <v>0.91709183673469385</v>
      </c>
      <c r="G198" s="72">
        <v>5.7397959183673471E-2</v>
      </c>
      <c r="H198" s="72">
        <v>2.5510204081632654E-2</v>
      </c>
      <c r="I198" s="72">
        <v>0.24872448979591838</v>
      </c>
      <c r="J198" s="72">
        <v>0.29719387755102039</v>
      </c>
      <c r="K198" s="72">
        <v>0.22959183673469388</v>
      </c>
      <c r="L198" s="72">
        <v>0.22448979591836735</v>
      </c>
      <c r="M198" s="72">
        <v>0.42729591836734693</v>
      </c>
      <c r="N198" s="72">
        <v>0.22959183673469388</v>
      </c>
    </row>
    <row r="199" spans="2:14" x14ac:dyDescent="0.2">
      <c r="B199" s="72">
        <v>189</v>
      </c>
      <c r="C199" s="72">
        <v>1</v>
      </c>
      <c r="D199" s="72">
        <v>2.4952132611245617</v>
      </c>
      <c r="E199" s="72">
        <v>4.3592622980023954</v>
      </c>
      <c r="F199" s="72">
        <v>1</v>
      </c>
      <c r="G199" s="72">
        <v>0</v>
      </c>
      <c r="H199" s="72">
        <v>0</v>
      </c>
      <c r="I199" s="72">
        <v>6.3736263736263732E-2</v>
      </c>
      <c r="J199" s="72">
        <v>0.93626373626373627</v>
      </c>
      <c r="K199" s="72">
        <v>0</v>
      </c>
      <c r="L199" s="72">
        <v>0</v>
      </c>
      <c r="M199" s="72">
        <v>0.99120879120879124</v>
      </c>
      <c r="N199" s="72">
        <v>0</v>
      </c>
    </row>
    <row r="200" spans="2:14" x14ac:dyDescent="0.2">
      <c r="B200" s="72">
        <v>190</v>
      </c>
      <c r="C200" s="72">
        <v>2</v>
      </c>
      <c r="D200" s="72">
        <v>3.3815479337873602</v>
      </c>
      <c r="E200" s="72">
        <v>1.623222150969363</v>
      </c>
      <c r="F200" s="72">
        <v>0.72304439746300209</v>
      </c>
      <c r="G200" s="72">
        <v>0.22198731501057081</v>
      </c>
      <c r="H200" s="72">
        <v>5.4968287526427059E-2</v>
      </c>
      <c r="I200" s="72">
        <v>0.62790697674418605</v>
      </c>
      <c r="J200" s="72">
        <v>0.37209302325581395</v>
      </c>
      <c r="K200" s="72">
        <v>0</v>
      </c>
      <c r="L200" s="72">
        <v>0</v>
      </c>
      <c r="M200" s="72">
        <v>0.4989429175475687</v>
      </c>
      <c r="N200" s="72">
        <v>0</v>
      </c>
    </row>
    <row r="201" spans="2:14" x14ac:dyDescent="0.2">
      <c r="B201" s="72">
        <v>191</v>
      </c>
      <c r="C201" s="72">
        <v>2</v>
      </c>
      <c r="D201" s="72">
        <v>4.3740245730509431</v>
      </c>
      <c r="E201" s="72">
        <v>3.7525452800809638</v>
      </c>
      <c r="F201" s="72">
        <v>0.85314685314685312</v>
      </c>
      <c r="G201" s="72">
        <v>0.14685314685314685</v>
      </c>
      <c r="H201" s="72">
        <v>0</v>
      </c>
      <c r="I201" s="72">
        <v>8.2167832167832161E-2</v>
      </c>
      <c r="J201" s="72">
        <v>0.16958041958041958</v>
      </c>
      <c r="K201" s="72">
        <v>0</v>
      </c>
      <c r="L201" s="72">
        <v>0.74825174825174823</v>
      </c>
      <c r="M201" s="72">
        <v>0.82517482517482521</v>
      </c>
      <c r="N201" s="72">
        <v>0</v>
      </c>
    </row>
    <row r="202" spans="2:14" x14ac:dyDescent="0.2">
      <c r="B202" s="72">
        <v>192</v>
      </c>
      <c r="C202" s="72">
        <v>1</v>
      </c>
      <c r="D202" s="72">
        <v>1.8636394102007585</v>
      </c>
      <c r="E202" s="72">
        <v>3.0228234119793438</v>
      </c>
      <c r="F202" s="72">
        <v>0.93270365997638727</v>
      </c>
      <c r="G202" s="72">
        <v>6.7296340023612747E-2</v>
      </c>
      <c r="H202" s="72">
        <v>0</v>
      </c>
      <c r="I202" s="72">
        <v>0.62101534828807559</v>
      </c>
      <c r="J202" s="72">
        <v>0.37190082644628097</v>
      </c>
      <c r="K202" s="72">
        <v>7.0838252656434475E-3</v>
      </c>
      <c r="L202" s="72">
        <v>0</v>
      </c>
      <c r="M202" s="72">
        <v>0.21723730814639905</v>
      </c>
      <c r="N202" s="72">
        <v>7.0838252656434475E-3</v>
      </c>
    </row>
    <row r="203" spans="2:14" x14ac:dyDescent="0.2">
      <c r="B203" s="72">
        <v>193</v>
      </c>
      <c r="C203" s="72">
        <v>1</v>
      </c>
      <c r="D203" s="72">
        <v>2.6992636356587179</v>
      </c>
      <c r="E203" s="72">
        <v>4.5126432455765721</v>
      </c>
      <c r="F203" s="72">
        <v>1</v>
      </c>
      <c r="G203" s="72">
        <v>0</v>
      </c>
      <c r="H203" s="72">
        <v>0</v>
      </c>
      <c r="I203" s="72">
        <v>0</v>
      </c>
      <c r="J203" s="72">
        <v>1</v>
      </c>
      <c r="K203" s="72">
        <v>0</v>
      </c>
      <c r="L203" s="72">
        <v>0</v>
      </c>
      <c r="M203" s="72">
        <v>1</v>
      </c>
      <c r="N203" s="72">
        <v>0</v>
      </c>
    </row>
    <row r="204" spans="2:14" x14ac:dyDescent="0.2">
      <c r="B204" s="72">
        <v>194</v>
      </c>
      <c r="C204" s="72">
        <v>1</v>
      </c>
      <c r="D204" s="72">
        <v>2.1191344511781582</v>
      </c>
      <c r="E204" s="72">
        <v>3.8426011866705898</v>
      </c>
      <c r="F204" s="72">
        <v>1</v>
      </c>
      <c r="G204" s="72">
        <v>0</v>
      </c>
      <c r="H204" s="72">
        <v>0</v>
      </c>
      <c r="I204" s="72">
        <v>0.11290322580645161</v>
      </c>
      <c r="J204" s="72">
        <v>0.65668202764976957</v>
      </c>
      <c r="K204" s="72">
        <v>0</v>
      </c>
      <c r="L204" s="72">
        <v>0.2304147465437788</v>
      </c>
      <c r="M204" s="72">
        <v>0.93548387096774188</v>
      </c>
      <c r="N204" s="72">
        <v>0</v>
      </c>
    </row>
    <row r="205" spans="2:14" x14ac:dyDescent="0.2">
      <c r="B205" s="72">
        <v>195</v>
      </c>
      <c r="C205" s="72">
        <v>1</v>
      </c>
      <c r="D205" s="72">
        <v>1.4646012679190865</v>
      </c>
      <c r="E205" s="72">
        <v>3.5535758242156215</v>
      </c>
      <c r="F205" s="72">
        <v>0.95770392749244715</v>
      </c>
      <c r="G205" s="72">
        <v>0</v>
      </c>
      <c r="H205" s="72">
        <v>4.2296072507552872E-2</v>
      </c>
      <c r="I205" s="72">
        <v>0.19033232628398791</v>
      </c>
      <c r="J205" s="72">
        <v>0.39274924471299094</v>
      </c>
      <c r="K205" s="72">
        <v>0.3987915407854985</v>
      </c>
      <c r="L205" s="72">
        <v>1.812688821752266E-2</v>
      </c>
      <c r="M205" s="72">
        <v>0.51057401812688818</v>
      </c>
      <c r="N205" s="72">
        <v>0.3987915407854985</v>
      </c>
    </row>
    <row r="206" spans="2:14" x14ac:dyDescent="0.2">
      <c r="B206" s="72">
        <v>196</v>
      </c>
      <c r="C206" s="72">
        <v>1</v>
      </c>
      <c r="D206" s="72">
        <v>0.57181848453500406</v>
      </c>
      <c r="E206" s="72">
        <v>3.4498972527757421</v>
      </c>
      <c r="F206" s="72">
        <v>1</v>
      </c>
      <c r="G206" s="72">
        <v>0</v>
      </c>
      <c r="H206" s="72">
        <v>0</v>
      </c>
      <c r="I206" s="72">
        <v>0.25559105431309903</v>
      </c>
      <c r="J206" s="72">
        <v>0.55271565495207664</v>
      </c>
      <c r="K206" s="72">
        <v>0.11501597444089456</v>
      </c>
      <c r="L206" s="72">
        <v>7.6677316293929709E-2</v>
      </c>
      <c r="M206" s="72">
        <v>0.41853035143769968</v>
      </c>
      <c r="N206" s="72">
        <v>0.11501597444089456</v>
      </c>
    </row>
    <row r="207" spans="2:14" x14ac:dyDescent="0.2">
      <c r="B207" s="72">
        <v>197</v>
      </c>
      <c r="C207" s="72">
        <v>1</v>
      </c>
      <c r="D207" s="72">
        <v>1.1574353513278175</v>
      </c>
      <c r="E207" s="72">
        <v>3.1454289780269313</v>
      </c>
      <c r="F207" s="72">
        <v>0.93036750483558994</v>
      </c>
      <c r="G207" s="72">
        <v>4.0618955512572531E-2</v>
      </c>
      <c r="H207" s="72">
        <v>2.9013539651837523E-2</v>
      </c>
      <c r="I207" s="72">
        <v>0.16827852998065765</v>
      </c>
      <c r="J207" s="72">
        <v>0.4874274661508704</v>
      </c>
      <c r="K207" s="72">
        <v>0.3365570599613153</v>
      </c>
      <c r="L207" s="72">
        <v>7.7369439071566732E-3</v>
      </c>
      <c r="M207" s="72">
        <v>0.35589941972920697</v>
      </c>
      <c r="N207" s="72">
        <v>0.3365570599613153</v>
      </c>
    </row>
    <row r="208" spans="2:14" x14ac:dyDescent="0.2">
      <c r="B208" s="72">
        <v>198</v>
      </c>
      <c r="C208" s="72">
        <v>2</v>
      </c>
      <c r="D208" s="72">
        <v>2.197901928648347</v>
      </c>
      <c r="E208" s="72">
        <v>1.7497183349781229</v>
      </c>
      <c r="F208" s="72">
        <v>0.80784313725490198</v>
      </c>
      <c r="G208" s="72">
        <v>0.14509803921568629</v>
      </c>
      <c r="H208" s="72">
        <v>4.7058823529411764E-2</v>
      </c>
      <c r="I208" s="72">
        <v>9.4117647058823528E-2</v>
      </c>
      <c r="J208" s="72">
        <v>0.62352941176470589</v>
      </c>
      <c r="K208" s="72">
        <v>0.11764705882352941</v>
      </c>
      <c r="L208" s="72">
        <v>0.16470588235294117</v>
      </c>
      <c r="M208" s="72">
        <v>0.69019607843137254</v>
      </c>
      <c r="N208" s="72">
        <v>0.11764705882352941</v>
      </c>
    </row>
    <row r="209" spans="2:14" x14ac:dyDescent="0.2">
      <c r="B209" s="72">
        <v>199</v>
      </c>
      <c r="C209" s="72">
        <v>1</v>
      </c>
      <c r="D209" s="72">
        <v>2.6621042309281764</v>
      </c>
      <c r="E209" s="72">
        <v>2.8768505903313581</v>
      </c>
      <c r="F209" s="72">
        <v>0.87716535433070864</v>
      </c>
      <c r="G209" s="72">
        <v>6.6141732283464566E-2</v>
      </c>
      <c r="H209" s="72">
        <v>5.6692913385826771E-2</v>
      </c>
      <c r="I209" s="72">
        <v>0.8283464566929134</v>
      </c>
      <c r="J209" s="72">
        <v>0.17165354330708663</v>
      </c>
      <c r="K209" s="72">
        <v>0</v>
      </c>
      <c r="L209" s="72">
        <v>0</v>
      </c>
      <c r="M209" s="72">
        <v>0.37007874015748032</v>
      </c>
      <c r="N209" s="72">
        <v>0</v>
      </c>
    </row>
    <row r="210" spans="2:14" x14ac:dyDescent="0.2">
      <c r="B210" s="72">
        <v>200</v>
      </c>
      <c r="C210" s="72">
        <v>1</v>
      </c>
      <c r="D210" s="72">
        <v>2.5606781027440784</v>
      </c>
      <c r="E210" s="72">
        <v>4.1035478169329291</v>
      </c>
      <c r="F210" s="72">
        <v>0.9550561797752809</v>
      </c>
      <c r="G210" s="72">
        <v>0</v>
      </c>
      <c r="H210" s="72">
        <v>4.49438202247191E-2</v>
      </c>
      <c r="I210" s="72">
        <v>8.988764044943821E-3</v>
      </c>
      <c r="J210" s="72">
        <v>0.99101123595505614</v>
      </c>
      <c r="K210" s="72">
        <v>0</v>
      </c>
      <c r="L210" s="72">
        <v>0</v>
      </c>
      <c r="M210" s="72">
        <v>0.95056179775280902</v>
      </c>
      <c r="N210" s="72">
        <v>0</v>
      </c>
    </row>
    <row r="211" spans="2:14" x14ac:dyDescent="0.2">
      <c r="B211" s="72">
        <v>201</v>
      </c>
      <c r="C211" s="72">
        <v>1</v>
      </c>
      <c r="D211" s="72">
        <v>1.2481466869189402</v>
      </c>
      <c r="E211" s="72">
        <v>3.5901230696475777</v>
      </c>
      <c r="F211" s="72">
        <v>1</v>
      </c>
      <c r="G211" s="72">
        <v>0</v>
      </c>
      <c r="H211" s="72">
        <v>0</v>
      </c>
      <c r="I211" s="72">
        <v>0.3963963963963964</v>
      </c>
      <c r="J211" s="72">
        <v>0.60360360360360366</v>
      </c>
      <c r="K211" s="72">
        <v>0</v>
      </c>
      <c r="L211" s="72">
        <v>0</v>
      </c>
      <c r="M211" s="72">
        <v>0.60360360360360366</v>
      </c>
      <c r="N211" s="72">
        <v>0</v>
      </c>
    </row>
    <row r="212" spans="2:14" x14ac:dyDescent="0.2">
      <c r="B212" s="72">
        <v>202</v>
      </c>
      <c r="C212" s="72">
        <v>1</v>
      </c>
      <c r="D212" s="72">
        <v>3.0878569475286648</v>
      </c>
      <c r="E212" s="72">
        <v>4.2068653598436727</v>
      </c>
      <c r="F212" s="72">
        <v>1</v>
      </c>
      <c r="G212" s="72">
        <v>0</v>
      </c>
      <c r="H212" s="72">
        <v>0</v>
      </c>
      <c r="I212" s="72">
        <v>0</v>
      </c>
      <c r="J212" s="72">
        <v>0.25221238938053098</v>
      </c>
      <c r="K212" s="72">
        <v>0.19911504424778761</v>
      </c>
      <c r="L212" s="72">
        <v>0.54867256637168138</v>
      </c>
      <c r="M212" s="72">
        <v>0.80088495575221241</v>
      </c>
      <c r="N212" s="72">
        <v>0.19911504424778761</v>
      </c>
    </row>
    <row r="213" spans="2:14" x14ac:dyDescent="0.2">
      <c r="B213" s="72">
        <v>203</v>
      </c>
      <c r="C213" s="72">
        <v>1</v>
      </c>
      <c r="D213" s="72">
        <v>2.1035978015836005</v>
      </c>
      <c r="E213" s="72">
        <v>3.128760024640969</v>
      </c>
      <c r="F213" s="72">
        <v>0.89135802469135805</v>
      </c>
      <c r="G213" s="72">
        <v>0</v>
      </c>
      <c r="H213" s="72">
        <v>0.10864197530864197</v>
      </c>
      <c r="I213" s="72">
        <v>0</v>
      </c>
      <c r="J213" s="72">
        <v>0.40164609053497941</v>
      </c>
      <c r="K213" s="72">
        <v>0.42469135802469138</v>
      </c>
      <c r="L213" s="72">
        <v>0.17366255144032922</v>
      </c>
      <c r="M213" s="72">
        <v>0.51358024691358029</v>
      </c>
      <c r="N213" s="72">
        <v>0.24691358024691357</v>
      </c>
    </row>
    <row r="214" spans="2:14" x14ac:dyDescent="0.2">
      <c r="B214" s="72">
        <v>204</v>
      </c>
      <c r="C214" s="72">
        <v>1</v>
      </c>
      <c r="D214" s="72">
        <v>4.708992091378537</v>
      </c>
      <c r="E214" s="72">
        <v>5.1813148176992376</v>
      </c>
      <c r="F214" s="72">
        <v>1</v>
      </c>
      <c r="G214" s="72">
        <v>0</v>
      </c>
      <c r="H214" s="72">
        <v>0</v>
      </c>
      <c r="I214" s="72">
        <v>2.1739130434782608E-2</v>
      </c>
      <c r="J214" s="72">
        <v>0.14130434782608695</v>
      </c>
      <c r="K214" s="72">
        <v>0</v>
      </c>
      <c r="L214" s="72">
        <v>0.83695652173913049</v>
      </c>
      <c r="M214" s="72">
        <v>0.97826086956521741</v>
      </c>
      <c r="N214" s="72">
        <v>0</v>
      </c>
    </row>
    <row r="215" spans="2:14" x14ac:dyDescent="0.2">
      <c r="B215" s="72">
        <v>205</v>
      </c>
      <c r="C215" s="72">
        <v>1</v>
      </c>
      <c r="D215" s="72">
        <v>5.1079768528266483</v>
      </c>
      <c r="E215" s="72">
        <v>6.4688920898356024</v>
      </c>
      <c r="F215" s="72">
        <v>1</v>
      </c>
      <c r="G215" s="72">
        <v>0</v>
      </c>
      <c r="H215" s="72">
        <v>0</v>
      </c>
      <c r="I215" s="72">
        <v>0</v>
      </c>
      <c r="J215" s="72">
        <v>0</v>
      </c>
      <c r="K215" s="72">
        <v>1</v>
      </c>
      <c r="L215" s="72">
        <v>0</v>
      </c>
      <c r="M215" s="72">
        <v>0</v>
      </c>
      <c r="N215" s="72">
        <v>1</v>
      </c>
    </row>
    <row r="216" spans="2:14" x14ac:dyDescent="0.2">
      <c r="B216" s="72">
        <v>206</v>
      </c>
      <c r="C216" s="72">
        <v>1</v>
      </c>
      <c r="D216" s="72">
        <v>1.6973391965530849</v>
      </c>
      <c r="E216" s="72">
        <v>3.1422112179428514</v>
      </c>
      <c r="F216" s="72">
        <v>0.92282958199356913</v>
      </c>
      <c r="G216" s="72">
        <v>1.9292604501607719E-2</v>
      </c>
      <c r="H216" s="72">
        <v>5.7877813504823149E-2</v>
      </c>
      <c r="I216" s="72">
        <v>0.25723472668810288</v>
      </c>
      <c r="J216" s="72">
        <v>0.74276527331189712</v>
      </c>
      <c r="K216" s="72">
        <v>0</v>
      </c>
      <c r="L216" s="72">
        <v>0</v>
      </c>
      <c r="M216" s="72">
        <v>0.80064308681672025</v>
      </c>
      <c r="N216" s="72">
        <v>0</v>
      </c>
    </row>
    <row r="217" spans="2:14" x14ac:dyDescent="0.2">
      <c r="B217" s="72">
        <v>207</v>
      </c>
      <c r="C217" s="72">
        <v>1</v>
      </c>
      <c r="D217" s="72">
        <v>2.7661762437480673</v>
      </c>
      <c r="E217" s="72">
        <v>3.991902112126009</v>
      </c>
      <c r="F217" s="72">
        <v>1</v>
      </c>
      <c r="G217" s="72">
        <v>0</v>
      </c>
      <c r="H217" s="72">
        <v>0</v>
      </c>
      <c r="I217" s="72">
        <v>6.7857142857142852E-2</v>
      </c>
      <c r="J217" s="72">
        <v>0.20357142857142857</v>
      </c>
      <c r="K217" s="72">
        <v>0.21428571428571427</v>
      </c>
      <c r="L217" s="72">
        <v>0.51428571428571423</v>
      </c>
      <c r="M217" s="72">
        <v>0.61428571428571432</v>
      </c>
      <c r="N217" s="72">
        <v>0.21428571428571427</v>
      </c>
    </row>
    <row r="218" spans="2:14" x14ac:dyDescent="0.2">
      <c r="B218" s="72">
        <v>208</v>
      </c>
      <c r="C218" s="72">
        <v>1</v>
      </c>
      <c r="D218" s="72">
        <v>1.8664578536289755</v>
      </c>
      <c r="E218" s="72">
        <v>4.062849636051423</v>
      </c>
      <c r="F218" s="72">
        <v>1</v>
      </c>
      <c r="G218" s="72">
        <v>0</v>
      </c>
      <c r="H218" s="72">
        <v>0</v>
      </c>
      <c r="I218" s="72">
        <v>5.3333333333333337E-2</v>
      </c>
      <c r="J218" s="72">
        <v>0.94666666666666666</v>
      </c>
      <c r="K218" s="72">
        <v>0</v>
      </c>
      <c r="L218" s="72">
        <v>0</v>
      </c>
      <c r="M218" s="72">
        <v>0.45111111111111113</v>
      </c>
      <c r="N218" s="72">
        <v>0</v>
      </c>
    </row>
    <row r="219" spans="2:14" x14ac:dyDescent="0.2">
      <c r="B219" s="72">
        <v>209</v>
      </c>
      <c r="C219" s="72">
        <v>1</v>
      </c>
      <c r="D219" s="72">
        <v>1.5764079655724281</v>
      </c>
      <c r="E219" s="72">
        <v>3.4826638496984432</v>
      </c>
      <c r="F219" s="72">
        <v>0.9427480916030534</v>
      </c>
      <c r="G219" s="72">
        <v>0</v>
      </c>
      <c r="H219" s="72">
        <v>5.7251908396946563E-2</v>
      </c>
      <c r="I219" s="72">
        <v>0.22328244274809161</v>
      </c>
      <c r="J219" s="72">
        <v>0.38740458015267176</v>
      </c>
      <c r="K219" s="72">
        <v>0.38931297709923662</v>
      </c>
      <c r="L219" s="72">
        <v>0</v>
      </c>
      <c r="M219" s="72">
        <v>0.28435114503816794</v>
      </c>
      <c r="N219" s="72">
        <v>0.38931297709923662</v>
      </c>
    </row>
    <row r="220" spans="2:14" x14ac:dyDescent="0.2">
      <c r="B220" s="72">
        <v>210</v>
      </c>
      <c r="C220" s="72">
        <v>1</v>
      </c>
      <c r="D220" s="72">
        <v>1.5448325952189355</v>
      </c>
      <c r="E220" s="72">
        <v>1.8209999597960524</v>
      </c>
      <c r="F220" s="72">
        <v>0.85955786736020812</v>
      </c>
      <c r="G220" s="72">
        <v>9.1027308192457732E-2</v>
      </c>
      <c r="H220" s="72">
        <v>4.94148244473342E-2</v>
      </c>
      <c r="I220" s="72">
        <v>0.4096228868660598</v>
      </c>
      <c r="J220" s="72">
        <v>0.49674902470741222</v>
      </c>
      <c r="K220" s="72">
        <v>0</v>
      </c>
      <c r="L220" s="72">
        <v>9.3628088426527964E-2</v>
      </c>
      <c r="M220" s="72">
        <v>0.42262678803641091</v>
      </c>
      <c r="N220" s="72">
        <v>0</v>
      </c>
    </row>
    <row r="221" spans="2:14" x14ac:dyDescent="0.2">
      <c r="B221" s="72">
        <v>211</v>
      </c>
      <c r="C221" s="72">
        <v>1</v>
      </c>
      <c r="D221" s="72">
        <v>2.1941481939758178</v>
      </c>
      <c r="E221" s="72">
        <v>4.091701374316095</v>
      </c>
      <c r="F221" s="72">
        <v>0.99188640973630826</v>
      </c>
      <c r="G221" s="72">
        <v>0</v>
      </c>
      <c r="H221" s="72">
        <v>8.1135902636916835E-3</v>
      </c>
      <c r="I221" s="72">
        <v>0.13995943204868155</v>
      </c>
      <c r="J221" s="72">
        <v>0.86004056795131845</v>
      </c>
      <c r="K221" s="72">
        <v>0</v>
      </c>
      <c r="L221" s="72">
        <v>0</v>
      </c>
      <c r="M221" s="72">
        <v>0.9513184584178499</v>
      </c>
      <c r="N221" s="72">
        <v>0</v>
      </c>
    </row>
    <row r="222" spans="2:14" x14ac:dyDescent="0.2">
      <c r="B222" s="72">
        <v>212</v>
      </c>
      <c r="C222" s="72">
        <v>2</v>
      </c>
      <c r="D222" s="72">
        <v>3.1965152394204246</v>
      </c>
      <c r="E222" s="72">
        <v>2.9448138379548676</v>
      </c>
      <c r="F222" s="72">
        <v>0.87264150943396224</v>
      </c>
      <c r="G222" s="72">
        <v>4.2452830188679243E-2</v>
      </c>
      <c r="H222" s="72">
        <v>8.4905660377358486E-2</v>
      </c>
      <c r="I222" s="72">
        <v>0.16981132075471697</v>
      </c>
      <c r="J222" s="72">
        <v>0.25</v>
      </c>
      <c r="K222" s="72">
        <v>0</v>
      </c>
      <c r="L222" s="72">
        <v>0.58018867924528306</v>
      </c>
      <c r="M222" s="72">
        <v>0.50471698113207553</v>
      </c>
      <c r="N222" s="72">
        <v>0</v>
      </c>
    </row>
    <row r="223" spans="2:14" x14ac:dyDescent="0.2">
      <c r="B223" s="72">
        <v>213</v>
      </c>
      <c r="C223" s="72">
        <v>2</v>
      </c>
      <c r="D223" s="72">
        <v>2.9184011106749277</v>
      </c>
      <c r="E223" s="72">
        <v>1.3654789033251316</v>
      </c>
      <c r="F223" s="72">
        <v>0.7579617834394905</v>
      </c>
      <c r="G223" s="72">
        <v>0.22929936305732485</v>
      </c>
      <c r="H223" s="72">
        <v>1.2738853503184714E-2</v>
      </c>
      <c r="I223" s="72">
        <v>0.32696390658174096</v>
      </c>
      <c r="J223" s="72">
        <v>0.45647558386411891</v>
      </c>
      <c r="K223" s="72">
        <v>7.6433121019108277E-2</v>
      </c>
      <c r="L223" s="72">
        <v>0.14012738853503184</v>
      </c>
      <c r="M223" s="72">
        <v>0.5859872611464968</v>
      </c>
      <c r="N223" s="72">
        <v>2.5477707006369428E-2</v>
      </c>
    </row>
    <row r="224" spans="2:14" x14ac:dyDescent="0.2">
      <c r="B224" s="72">
        <v>214</v>
      </c>
      <c r="C224" s="72">
        <v>1</v>
      </c>
      <c r="D224" s="72">
        <v>2.3716347271482485</v>
      </c>
      <c r="E224" s="72">
        <v>4.044477792822577</v>
      </c>
      <c r="F224" s="72">
        <v>0.96619718309859159</v>
      </c>
      <c r="G224" s="72">
        <v>0</v>
      </c>
      <c r="H224" s="72">
        <v>3.3802816901408447E-2</v>
      </c>
      <c r="I224" s="72">
        <v>5.9154929577464786E-2</v>
      </c>
      <c r="J224" s="72">
        <v>0.94084507042253518</v>
      </c>
      <c r="K224" s="72">
        <v>0</v>
      </c>
      <c r="L224" s="72">
        <v>0</v>
      </c>
      <c r="M224" s="72">
        <v>0.94084507042253518</v>
      </c>
      <c r="N224" s="72">
        <v>0</v>
      </c>
    </row>
    <row r="225" spans="2:14" x14ac:dyDescent="0.2">
      <c r="B225" s="72">
        <v>215</v>
      </c>
      <c r="C225" s="72">
        <v>1</v>
      </c>
      <c r="D225" s="72">
        <v>1.1076622687849882</v>
      </c>
      <c r="E225" s="72">
        <v>2.8823817576822592</v>
      </c>
      <c r="F225" s="72">
        <v>0.93613138686131392</v>
      </c>
      <c r="G225" s="72">
        <v>1.4598540145985401E-2</v>
      </c>
      <c r="H225" s="72">
        <v>4.9270072992700732E-2</v>
      </c>
      <c r="I225" s="72">
        <v>9.1240875912408759E-2</v>
      </c>
      <c r="J225" s="72">
        <v>0.53923357664233573</v>
      </c>
      <c r="K225" s="72">
        <v>0.16149635036496351</v>
      </c>
      <c r="L225" s="72">
        <v>0.20802919708029197</v>
      </c>
      <c r="M225" s="72">
        <v>0.37591240875912407</v>
      </c>
      <c r="N225" s="72">
        <v>0.15054744525547445</v>
      </c>
    </row>
    <row r="226" spans="2:14" x14ac:dyDescent="0.2">
      <c r="B226" s="72">
        <v>216</v>
      </c>
      <c r="C226" s="72">
        <v>1</v>
      </c>
      <c r="D226" s="72">
        <v>3.3479786400709242</v>
      </c>
      <c r="E226" s="72">
        <v>4.430731285871607</v>
      </c>
      <c r="F226" s="72">
        <v>1</v>
      </c>
      <c r="G226" s="72">
        <v>0</v>
      </c>
      <c r="H226" s="72">
        <v>0</v>
      </c>
      <c r="I226" s="72">
        <v>1</v>
      </c>
      <c r="J226" s="72">
        <v>0</v>
      </c>
      <c r="K226" s="72">
        <v>0</v>
      </c>
      <c r="L226" s="72">
        <v>0</v>
      </c>
      <c r="M226" s="72">
        <v>0.68421052631578949</v>
      </c>
      <c r="N226" s="72">
        <v>0</v>
      </c>
    </row>
    <row r="227" spans="2:14" x14ac:dyDescent="0.2">
      <c r="B227" s="72">
        <v>217</v>
      </c>
      <c r="C227" s="72">
        <v>1</v>
      </c>
      <c r="D227" s="72">
        <v>1.8986659879398249</v>
      </c>
      <c r="E227" s="72">
        <v>4.1248197203476469</v>
      </c>
      <c r="F227" s="72">
        <v>1</v>
      </c>
      <c r="G227" s="72">
        <v>0</v>
      </c>
      <c r="H227" s="72">
        <v>0</v>
      </c>
      <c r="I227" s="72">
        <v>1.1450381679389313E-2</v>
      </c>
      <c r="J227" s="72">
        <v>0.85114503816793896</v>
      </c>
      <c r="K227" s="72">
        <v>0.13740458015267176</v>
      </c>
      <c r="L227" s="72">
        <v>0</v>
      </c>
      <c r="M227" s="72">
        <v>0.81297709923664119</v>
      </c>
      <c r="N227" s="72">
        <v>0.13740458015267176</v>
      </c>
    </row>
    <row r="228" spans="2:14" x14ac:dyDescent="0.2">
      <c r="B228" s="72">
        <v>218</v>
      </c>
      <c r="C228" s="72">
        <v>2</v>
      </c>
      <c r="D228" s="72">
        <v>3.1348576610118024</v>
      </c>
      <c r="E228" s="72">
        <v>2.2858965324006331</v>
      </c>
      <c r="F228" s="72">
        <v>0.796875</v>
      </c>
      <c r="G228" s="72">
        <v>0.1875</v>
      </c>
      <c r="H228" s="72">
        <v>1.5625E-2</v>
      </c>
      <c r="I228" s="72">
        <v>0.765625</v>
      </c>
      <c r="J228" s="72">
        <v>0.234375</v>
      </c>
      <c r="K228" s="72">
        <v>0</v>
      </c>
      <c r="L228" s="72">
        <v>0</v>
      </c>
      <c r="M228" s="72">
        <v>0.515625</v>
      </c>
      <c r="N228" s="72">
        <v>0</v>
      </c>
    </row>
    <row r="229" spans="2:14" x14ac:dyDescent="0.2">
      <c r="B229" s="72">
        <v>219</v>
      </c>
      <c r="C229" s="72">
        <v>1</v>
      </c>
      <c r="D229" s="72">
        <v>3.154599389727561</v>
      </c>
      <c r="E229" s="72">
        <v>4.8077672910175577</v>
      </c>
      <c r="F229" s="72">
        <v>0.97591328783621034</v>
      </c>
      <c r="G229" s="72">
        <v>2.4086712163789641E-2</v>
      </c>
      <c r="H229" s="72">
        <v>0</v>
      </c>
      <c r="I229" s="72">
        <v>1.8065034122842234E-2</v>
      </c>
      <c r="J229" s="72">
        <v>0.29546366920915296</v>
      </c>
      <c r="K229" s="72">
        <v>0.68647129666800477</v>
      </c>
      <c r="L229" s="72">
        <v>0</v>
      </c>
      <c r="M229" s="72">
        <v>0.21878763548775593</v>
      </c>
      <c r="N229" s="72">
        <v>0.68647129666800477</v>
      </c>
    </row>
    <row r="230" spans="2:14" x14ac:dyDescent="0.2">
      <c r="B230" s="72">
        <v>220</v>
      </c>
      <c r="C230" s="72">
        <v>1</v>
      </c>
      <c r="D230" s="72">
        <v>1.8442413453079876</v>
      </c>
      <c r="E230" s="72">
        <v>3.4147669303533181</v>
      </c>
      <c r="F230" s="72">
        <v>0.96511627906976749</v>
      </c>
      <c r="G230" s="72">
        <v>0</v>
      </c>
      <c r="H230" s="72">
        <v>3.4883720930232558E-2</v>
      </c>
      <c r="I230" s="72">
        <v>0.62093023255813951</v>
      </c>
      <c r="J230" s="72">
        <v>0.37906976744186044</v>
      </c>
      <c r="K230" s="72">
        <v>0</v>
      </c>
      <c r="L230" s="72">
        <v>0</v>
      </c>
      <c r="M230" s="72">
        <v>0.19069767441860466</v>
      </c>
      <c r="N230" s="72">
        <v>0</v>
      </c>
    </row>
    <row r="231" spans="2:14" x14ac:dyDescent="0.2">
      <c r="B231" s="72">
        <v>221</v>
      </c>
      <c r="C231" s="72">
        <v>1</v>
      </c>
      <c r="D231" s="72">
        <v>2.8574467555081933</v>
      </c>
      <c r="E231" s="72">
        <v>3.8548765653611068</v>
      </c>
      <c r="F231" s="72">
        <v>0.96638655462184875</v>
      </c>
      <c r="G231" s="72">
        <v>0</v>
      </c>
      <c r="H231" s="72">
        <v>3.3613445378151259E-2</v>
      </c>
      <c r="I231" s="72">
        <v>0.15966386554621848</v>
      </c>
      <c r="J231" s="72">
        <v>3.3613445378151259E-2</v>
      </c>
      <c r="K231" s="72">
        <v>0.35294117647058826</v>
      </c>
      <c r="L231" s="72">
        <v>0.45378151260504201</v>
      </c>
      <c r="M231" s="72">
        <v>0.61344537815126055</v>
      </c>
      <c r="N231" s="72">
        <v>0.35294117647058826</v>
      </c>
    </row>
    <row r="232" spans="2:14" x14ac:dyDescent="0.2">
      <c r="B232" s="72">
        <v>222</v>
      </c>
      <c r="C232" s="72">
        <v>1</v>
      </c>
      <c r="D232" s="72">
        <v>1.3908937893249909</v>
      </c>
      <c r="E232" s="72">
        <v>2.9335844330644605</v>
      </c>
      <c r="F232" s="72">
        <v>0.9155123293054328</v>
      </c>
      <c r="G232" s="72">
        <v>4.5191079673838293E-2</v>
      </c>
      <c r="H232" s="72">
        <v>3.9296591020728952E-2</v>
      </c>
      <c r="I232" s="72">
        <v>0.21072796934865901</v>
      </c>
      <c r="J232" s="72">
        <v>0.74211612142646621</v>
      </c>
      <c r="K232" s="72">
        <v>4.715590922487474E-2</v>
      </c>
      <c r="L232" s="72">
        <v>0</v>
      </c>
      <c r="M232" s="72">
        <v>0.71519795657726692</v>
      </c>
      <c r="N232" s="72">
        <v>4.715590922487474E-2</v>
      </c>
    </row>
    <row r="233" spans="2:14" x14ac:dyDescent="0.2">
      <c r="B233" s="72">
        <v>223</v>
      </c>
      <c r="C233" s="72">
        <v>1</v>
      </c>
      <c r="D233" s="72">
        <v>3.5721060973862864</v>
      </c>
      <c r="E233" s="72">
        <v>4.6716773328602761</v>
      </c>
      <c r="F233" s="72">
        <v>0.90697674418604646</v>
      </c>
      <c r="G233" s="72">
        <v>0</v>
      </c>
      <c r="H233" s="72">
        <v>9.3023255813953487E-2</v>
      </c>
      <c r="I233" s="72">
        <v>4.5219638242894059E-2</v>
      </c>
      <c r="J233" s="72">
        <v>0.22222222222222221</v>
      </c>
      <c r="K233" s="72">
        <v>0.72868217054263562</v>
      </c>
      <c r="L233" s="72">
        <v>3.875968992248062E-3</v>
      </c>
      <c r="M233" s="72">
        <v>0.20155038759689922</v>
      </c>
      <c r="N233" s="72">
        <v>0.72868217054263562</v>
      </c>
    </row>
    <row r="234" spans="2:14" x14ac:dyDescent="0.2">
      <c r="B234" s="72">
        <v>224</v>
      </c>
      <c r="C234" s="72">
        <v>1</v>
      </c>
      <c r="D234" s="72">
        <v>2.7694029427564386</v>
      </c>
      <c r="E234" s="72">
        <v>3.8619420746989066</v>
      </c>
      <c r="F234" s="72">
        <v>0.94366197183098588</v>
      </c>
      <c r="G234" s="72">
        <v>0</v>
      </c>
      <c r="H234" s="72">
        <v>5.6338028169014086E-2</v>
      </c>
      <c r="I234" s="72">
        <v>0.70422535211267601</v>
      </c>
      <c r="J234" s="72">
        <v>1.4084507042253521E-2</v>
      </c>
      <c r="K234" s="72">
        <v>0.28169014084507044</v>
      </c>
      <c r="L234" s="72">
        <v>0</v>
      </c>
      <c r="M234" s="72">
        <v>4.2253521126760563E-2</v>
      </c>
      <c r="N234" s="72">
        <v>0.28169014084507044</v>
      </c>
    </row>
    <row r="235" spans="2:14" x14ac:dyDescent="0.2">
      <c r="B235" s="72">
        <v>225</v>
      </c>
      <c r="C235" s="72">
        <v>1</v>
      </c>
      <c r="D235" s="72">
        <v>2.3662376375185392</v>
      </c>
      <c r="E235" s="72">
        <v>3.1119157068001329</v>
      </c>
      <c r="F235" s="72">
        <v>0.87179487179487181</v>
      </c>
      <c r="G235" s="72">
        <v>0.12820512820512819</v>
      </c>
      <c r="H235" s="72">
        <v>0</v>
      </c>
      <c r="I235" s="72">
        <v>4.2735042735042736E-2</v>
      </c>
      <c r="J235" s="72">
        <v>0.95726495726495731</v>
      </c>
      <c r="K235" s="72">
        <v>0</v>
      </c>
      <c r="L235" s="72">
        <v>0</v>
      </c>
      <c r="M235" s="72">
        <v>0.27350427350427353</v>
      </c>
      <c r="N235" s="72">
        <v>0</v>
      </c>
    </row>
    <row r="236" spans="2:14" x14ac:dyDescent="0.2">
      <c r="B236" s="72">
        <v>226</v>
      </c>
      <c r="C236" s="72">
        <v>1</v>
      </c>
      <c r="D236" s="72">
        <v>2.3117785770996364</v>
      </c>
      <c r="E236" s="72">
        <v>4.3217148443806535</v>
      </c>
      <c r="F236" s="72">
        <v>1</v>
      </c>
      <c r="G236" s="72">
        <v>0</v>
      </c>
      <c r="H236" s="72">
        <v>0</v>
      </c>
      <c r="I236" s="72">
        <v>1.5625E-2</v>
      </c>
      <c r="J236" s="72">
        <v>0.984375</v>
      </c>
      <c r="K236" s="72">
        <v>0</v>
      </c>
      <c r="L236" s="72">
        <v>0</v>
      </c>
      <c r="M236" s="72">
        <v>9.375E-2</v>
      </c>
      <c r="N236" s="72">
        <v>0</v>
      </c>
    </row>
    <row r="237" spans="2:14" x14ac:dyDescent="0.2">
      <c r="B237" s="72">
        <v>227</v>
      </c>
      <c r="C237" s="72">
        <v>1</v>
      </c>
      <c r="D237" s="72">
        <v>2.1591911620239865</v>
      </c>
      <c r="E237" s="72">
        <v>4.2435295718686357</v>
      </c>
      <c r="F237" s="72">
        <v>1</v>
      </c>
      <c r="G237" s="72">
        <v>0</v>
      </c>
      <c r="H237" s="72">
        <v>0</v>
      </c>
      <c r="I237" s="72">
        <v>0</v>
      </c>
      <c r="J237" s="72">
        <v>1</v>
      </c>
      <c r="K237" s="72">
        <v>0</v>
      </c>
      <c r="L237" s="72">
        <v>0</v>
      </c>
      <c r="M237" s="72">
        <v>0.26426426426426425</v>
      </c>
      <c r="N237" s="72">
        <v>0</v>
      </c>
    </row>
    <row r="238" spans="2:14" x14ac:dyDescent="0.2">
      <c r="B238" s="72">
        <v>228</v>
      </c>
      <c r="C238" s="72">
        <v>1</v>
      </c>
      <c r="D238" s="72">
        <v>1.0936785113278338</v>
      </c>
      <c r="E238" s="72">
        <v>3.0215879705006654</v>
      </c>
      <c r="F238" s="72">
        <v>0.9426751592356688</v>
      </c>
      <c r="G238" s="72">
        <v>2.8662420382165606E-2</v>
      </c>
      <c r="H238" s="72">
        <v>2.8662420382165606E-2</v>
      </c>
      <c r="I238" s="72">
        <v>0.2786624203821656</v>
      </c>
      <c r="J238" s="72">
        <v>0.70222929936305734</v>
      </c>
      <c r="K238" s="72">
        <v>0</v>
      </c>
      <c r="L238" s="72">
        <v>1.9108280254777069E-2</v>
      </c>
      <c r="M238" s="72">
        <v>0.54299363057324845</v>
      </c>
      <c r="N238" s="72">
        <v>0</v>
      </c>
    </row>
    <row r="239" spans="2:14" x14ac:dyDescent="0.2">
      <c r="B239" s="72">
        <v>229</v>
      </c>
      <c r="C239" s="72">
        <v>1</v>
      </c>
      <c r="D239" s="72">
        <v>2.4705767983709701</v>
      </c>
      <c r="E239" s="72">
        <v>3.2578209012660104</v>
      </c>
      <c r="F239" s="72">
        <v>0.93073593073593075</v>
      </c>
      <c r="G239" s="72">
        <v>6.9264069264069264E-2</v>
      </c>
      <c r="H239" s="72">
        <v>0</v>
      </c>
      <c r="I239" s="72">
        <v>0.80086580086580084</v>
      </c>
      <c r="J239" s="72">
        <v>0.19913419913419914</v>
      </c>
      <c r="K239" s="72">
        <v>0</v>
      </c>
      <c r="L239" s="72">
        <v>0</v>
      </c>
      <c r="M239" s="72">
        <v>0.60606060606060608</v>
      </c>
      <c r="N239" s="72">
        <v>0</v>
      </c>
    </row>
    <row r="240" spans="2:14" x14ac:dyDescent="0.2">
      <c r="B240" s="72">
        <v>230</v>
      </c>
      <c r="C240" s="72">
        <v>2</v>
      </c>
      <c r="D240" s="72">
        <v>16.03150585250593</v>
      </c>
      <c r="E240" s="72">
        <v>14.437195135221442</v>
      </c>
      <c r="F240" s="72">
        <v>0</v>
      </c>
      <c r="G240" s="72">
        <v>0</v>
      </c>
      <c r="H240" s="72">
        <v>1</v>
      </c>
      <c r="I240" s="72">
        <v>0</v>
      </c>
      <c r="J240" s="72">
        <v>1</v>
      </c>
      <c r="K240" s="72">
        <v>0</v>
      </c>
      <c r="L240" s="72">
        <v>0</v>
      </c>
      <c r="M240" s="72">
        <v>1</v>
      </c>
      <c r="N240" s="72">
        <v>0</v>
      </c>
    </row>
    <row r="241" spans="2:14" x14ac:dyDescent="0.2">
      <c r="B241" s="72">
        <v>231</v>
      </c>
      <c r="C241" s="72">
        <v>1</v>
      </c>
      <c r="D241" s="72">
        <v>2.956238995278524</v>
      </c>
      <c r="E241" s="72">
        <v>3.8717366706569969</v>
      </c>
      <c r="F241" s="72">
        <v>0.89772727272727271</v>
      </c>
      <c r="G241" s="72">
        <v>6.8181818181818177E-2</v>
      </c>
      <c r="H241" s="72">
        <v>3.4090909090909088E-2</v>
      </c>
      <c r="I241" s="72">
        <v>0.32575757575757575</v>
      </c>
      <c r="J241" s="72">
        <v>0.11742424242424243</v>
      </c>
      <c r="K241" s="72">
        <v>0.55681818181818177</v>
      </c>
      <c r="L241" s="72">
        <v>0</v>
      </c>
      <c r="M241" s="72">
        <v>2.2727272727272728E-2</v>
      </c>
      <c r="N241" s="72">
        <v>0.55681818181818177</v>
      </c>
    </row>
    <row r="242" spans="2:14" x14ac:dyDescent="0.2">
      <c r="B242" s="72">
        <v>232</v>
      </c>
      <c r="C242" s="72">
        <v>1</v>
      </c>
      <c r="D242" s="72">
        <v>1.3065299626041977</v>
      </c>
      <c r="E242" s="72">
        <v>3.1114057863947133</v>
      </c>
      <c r="F242" s="72">
        <v>0.91688538932633423</v>
      </c>
      <c r="G242" s="72">
        <v>2.6246719160104987E-2</v>
      </c>
      <c r="H242" s="72">
        <v>5.6867891513560802E-2</v>
      </c>
      <c r="I242" s="72">
        <v>0.1399825021872266</v>
      </c>
      <c r="J242" s="72">
        <v>0.5065616797900262</v>
      </c>
      <c r="K242" s="72">
        <v>0.34645669291338582</v>
      </c>
      <c r="L242" s="72">
        <v>6.99912510936133E-3</v>
      </c>
      <c r="M242" s="72">
        <v>0.47419072615923008</v>
      </c>
      <c r="N242" s="72">
        <v>0.34645669291338582</v>
      </c>
    </row>
    <row r="243" spans="2:14" x14ac:dyDescent="0.2">
      <c r="B243" s="72">
        <v>233</v>
      </c>
      <c r="C243" s="72">
        <v>1</v>
      </c>
      <c r="D243" s="72">
        <v>4.4562700896763516</v>
      </c>
      <c r="E243" s="72">
        <v>5.9225137605821976</v>
      </c>
      <c r="F243" s="72">
        <v>1</v>
      </c>
      <c r="G243" s="72">
        <v>0</v>
      </c>
      <c r="H243" s="72">
        <v>0</v>
      </c>
      <c r="I243" s="72">
        <v>5.5045871559633031E-2</v>
      </c>
      <c r="J243" s="72">
        <v>5.5045871559633031E-2</v>
      </c>
      <c r="K243" s="72">
        <v>0.88990825688073394</v>
      </c>
      <c r="L243" s="72">
        <v>0</v>
      </c>
      <c r="M243" s="72">
        <v>5.5045871559633031E-2</v>
      </c>
      <c r="N243" s="72">
        <v>0.88990825688073394</v>
      </c>
    </row>
    <row r="244" spans="2:14" x14ac:dyDescent="0.2">
      <c r="B244" s="72">
        <v>234</v>
      </c>
      <c r="C244" s="72">
        <v>1</v>
      </c>
      <c r="D244" s="72">
        <v>2.4872519467250855</v>
      </c>
      <c r="E244" s="72">
        <v>4.0987035975765798</v>
      </c>
      <c r="F244" s="72">
        <v>0.95464852607709749</v>
      </c>
      <c r="G244" s="72">
        <v>0</v>
      </c>
      <c r="H244" s="72">
        <v>4.5351473922902494E-2</v>
      </c>
      <c r="I244" s="72">
        <v>6.8027210884353739E-3</v>
      </c>
      <c r="J244" s="72">
        <v>0.99319727891156462</v>
      </c>
      <c r="K244" s="72">
        <v>0</v>
      </c>
      <c r="L244" s="72">
        <v>0</v>
      </c>
      <c r="M244" s="72">
        <v>0</v>
      </c>
      <c r="N244" s="72">
        <v>0</v>
      </c>
    </row>
    <row r="245" spans="2:14" x14ac:dyDescent="0.2">
      <c r="B245" s="72">
        <v>235</v>
      </c>
      <c r="C245" s="72">
        <v>1</v>
      </c>
      <c r="D245" s="72">
        <v>2.9575812661771845</v>
      </c>
      <c r="E245" s="72">
        <v>4.7629634019230549</v>
      </c>
      <c r="F245" s="72">
        <v>0.98713826366559487</v>
      </c>
      <c r="G245" s="72">
        <v>0</v>
      </c>
      <c r="H245" s="72">
        <v>1.2861736334405145E-2</v>
      </c>
      <c r="I245" s="72">
        <v>0</v>
      </c>
      <c r="J245" s="72">
        <v>0.34405144694533762</v>
      </c>
      <c r="K245" s="72">
        <v>0.64308681672025725</v>
      </c>
      <c r="L245" s="72">
        <v>1.2861736334405145E-2</v>
      </c>
      <c r="M245" s="72">
        <v>0.19292604501607716</v>
      </c>
      <c r="N245" s="72">
        <v>0.64308681672025725</v>
      </c>
    </row>
    <row r="246" spans="2:14" x14ac:dyDescent="0.2">
      <c r="B246" s="72">
        <v>236</v>
      </c>
      <c r="C246" s="72">
        <v>1</v>
      </c>
      <c r="D246" s="72">
        <v>3.4519486520184031</v>
      </c>
      <c r="E246" s="72">
        <v>4.9148085469234282</v>
      </c>
      <c r="F246" s="72">
        <v>0.96620775969962458</v>
      </c>
      <c r="G246" s="72">
        <v>3.3792240300375469E-2</v>
      </c>
      <c r="H246" s="72">
        <v>0</v>
      </c>
      <c r="I246" s="72">
        <v>5.0062578222778474E-3</v>
      </c>
      <c r="J246" s="72">
        <v>0.24780976220275344</v>
      </c>
      <c r="K246" s="72">
        <v>0.70588235294117652</v>
      </c>
      <c r="L246" s="72">
        <v>4.130162703379224E-2</v>
      </c>
      <c r="M246" s="72">
        <v>4.130162703379224E-2</v>
      </c>
      <c r="N246" s="72">
        <v>0.70588235294117652</v>
      </c>
    </row>
    <row r="247" spans="2:14" x14ac:dyDescent="0.2">
      <c r="B247" s="72">
        <v>237</v>
      </c>
      <c r="C247" s="72">
        <v>1</v>
      </c>
      <c r="D247" s="72">
        <v>4.1053663022475906</v>
      </c>
      <c r="E247" s="72">
        <v>5.3591532923657628</v>
      </c>
      <c r="F247" s="72">
        <v>0.95761514552133375</v>
      </c>
      <c r="G247" s="72">
        <v>0</v>
      </c>
      <c r="H247" s="72">
        <v>4.2384854478666287E-2</v>
      </c>
      <c r="I247" s="72">
        <v>0.15512856739191863</v>
      </c>
      <c r="J247" s="72">
        <v>1.6953941791466517E-2</v>
      </c>
      <c r="K247" s="72">
        <v>0.82226617688612602</v>
      </c>
      <c r="L247" s="72">
        <v>5.6513139304888386E-3</v>
      </c>
      <c r="M247" s="72">
        <v>2.9669398135066402E-2</v>
      </c>
      <c r="N247" s="72">
        <v>0.79966092116417065</v>
      </c>
    </row>
    <row r="248" spans="2:14" x14ac:dyDescent="0.2">
      <c r="B248" s="72">
        <v>238</v>
      </c>
      <c r="C248" s="72">
        <v>1</v>
      </c>
      <c r="D248" s="72">
        <v>4.063385658438019</v>
      </c>
      <c r="E248" s="72">
        <v>5.6364964150972376</v>
      </c>
      <c r="F248" s="72">
        <v>1</v>
      </c>
      <c r="G248" s="72">
        <v>0</v>
      </c>
      <c r="H248" s="72">
        <v>0</v>
      </c>
      <c r="I248" s="72">
        <v>1.3483146067415731E-2</v>
      </c>
      <c r="J248" s="72">
        <v>0.15056179775280898</v>
      </c>
      <c r="K248" s="72">
        <v>0.83595505617977528</v>
      </c>
      <c r="L248" s="72">
        <v>0</v>
      </c>
      <c r="M248" s="72">
        <v>0.14382022471910114</v>
      </c>
      <c r="N248" s="72">
        <v>0.83595505617977528</v>
      </c>
    </row>
    <row r="249" spans="2:14" x14ac:dyDescent="0.2">
      <c r="B249" s="72">
        <v>239</v>
      </c>
      <c r="C249" s="72">
        <v>1</v>
      </c>
      <c r="D249" s="72">
        <v>5.1079768528266483</v>
      </c>
      <c r="E249" s="72">
        <v>6.4688920898356024</v>
      </c>
      <c r="F249" s="72">
        <v>1</v>
      </c>
      <c r="G249" s="72">
        <v>0</v>
      </c>
      <c r="H249" s="72">
        <v>0</v>
      </c>
      <c r="I249" s="72">
        <v>0</v>
      </c>
      <c r="J249" s="72">
        <v>0</v>
      </c>
      <c r="K249" s="72">
        <v>1</v>
      </c>
      <c r="L249" s="72">
        <v>0</v>
      </c>
      <c r="M249" s="72">
        <v>0</v>
      </c>
      <c r="N249" s="72">
        <v>1</v>
      </c>
    </row>
    <row r="250" spans="2:14" x14ac:dyDescent="0.2">
      <c r="B250" s="72">
        <v>240</v>
      </c>
      <c r="C250" s="72">
        <v>1</v>
      </c>
      <c r="D250" s="72">
        <v>3.5685521904256117</v>
      </c>
      <c r="E250" s="72">
        <v>4.6266360246242897</v>
      </c>
      <c r="F250" s="72">
        <v>1</v>
      </c>
      <c r="G250" s="72">
        <v>0</v>
      </c>
      <c r="H250" s="72">
        <v>0</v>
      </c>
      <c r="I250" s="72">
        <v>1</v>
      </c>
      <c r="J250" s="72">
        <v>0</v>
      </c>
      <c r="K250" s="72">
        <v>0</v>
      </c>
      <c r="L250" s="72">
        <v>0</v>
      </c>
      <c r="M250" s="72">
        <v>0</v>
      </c>
      <c r="N250" s="72">
        <v>0</v>
      </c>
    </row>
    <row r="251" spans="2:14" x14ac:dyDescent="0.2">
      <c r="B251" s="72">
        <v>241</v>
      </c>
      <c r="C251" s="72">
        <v>1</v>
      </c>
      <c r="D251" s="72">
        <v>1.0552681466196776</v>
      </c>
      <c r="E251" s="72">
        <v>2.6645662578884624</v>
      </c>
      <c r="F251" s="72">
        <v>0.92747252747252751</v>
      </c>
      <c r="G251" s="72">
        <v>7.2527472527472533E-2</v>
      </c>
      <c r="H251" s="72">
        <v>0</v>
      </c>
      <c r="I251" s="72">
        <v>0.29890109890109889</v>
      </c>
      <c r="J251" s="72">
        <v>0.48351648351648352</v>
      </c>
      <c r="K251" s="72">
        <v>0.12307692307692308</v>
      </c>
      <c r="L251" s="72">
        <v>9.4505494505494503E-2</v>
      </c>
      <c r="M251" s="72">
        <v>0.69890109890109886</v>
      </c>
      <c r="N251" s="72">
        <v>0.12307692307692308</v>
      </c>
    </row>
    <row r="252" spans="2:14" x14ac:dyDescent="0.2">
      <c r="B252" s="72">
        <v>242</v>
      </c>
      <c r="C252" s="72">
        <v>1</v>
      </c>
      <c r="D252" s="72">
        <v>1.4425122484899306</v>
      </c>
      <c r="E252" s="72">
        <v>2.9165746218201827</v>
      </c>
      <c r="F252" s="72">
        <v>0.91578947368421049</v>
      </c>
      <c r="G252" s="72">
        <v>0</v>
      </c>
      <c r="H252" s="72">
        <v>8.4210526315789472E-2</v>
      </c>
      <c r="I252" s="72">
        <v>0.23684210526315788</v>
      </c>
      <c r="J252" s="72">
        <v>0.70789473684210524</v>
      </c>
      <c r="K252" s="72">
        <v>0</v>
      </c>
      <c r="L252" s="72">
        <v>5.526315789473684E-2</v>
      </c>
      <c r="M252" s="72">
        <v>0.4</v>
      </c>
      <c r="N252" s="72">
        <v>0</v>
      </c>
    </row>
    <row r="253" spans="2:14" x14ac:dyDescent="0.2">
      <c r="B253" s="72">
        <v>243</v>
      </c>
      <c r="C253" s="72">
        <v>2</v>
      </c>
      <c r="D253" s="72">
        <v>4.1418406298354995</v>
      </c>
      <c r="E253" s="72">
        <v>3.0287881046776888</v>
      </c>
      <c r="F253" s="72">
        <v>0.77319587628865982</v>
      </c>
      <c r="G253" s="72">
        <v>0.22680412371134021</v>
      </c>
      <c r="H253" s="72">
        <v>0</v>
      </c>
      <c r="I253" s="72">
        <v>8.247422680412371E-2</v>
      </c>
      <c r="J253" s="72">
        <v>8.247422680412371E-2</v>
      </c>
      <c r="K253" s="72">
        <v>0.28865979381443296</v>
      </c>
      <c r="L253" s="72">
        <v>0.54639175257731953</v>
      </c>
      <c r="M253" s="72">
        <v>0.70360824742268047</v>
      </c>
      <c r="N253" s="72">
        <v>0.28865979381443296</v>
      </c>
    </row>
    <row r="254" spans="2:14" x14ac:dyDescent="0.2">
      <c r="B254" s="72">
        <v>244</v>
      </c>
      <c r="C254" s="72">
        <v>2</v>
      </c>
      <c r="D254" s="72">
        <v>2.6847105846470729</v>
      </c>
      <c r="E254" s="72">
        <v>2.4907543632472109</v>
      </c>
      <c r="F254" s="72">
        <v>0.79720279720279719</v>
      </c>
      <c r="G254" s="72">
        <v>6.2937062937062943E-2</v>
      </c>
      <c r="H254" s="72">
        <v>0.13986013986013987</v>
      </c>
      <c r="I254" s="72">
        <v>0.23076923076923078</v>
      </c>
      <c r="J254" s="72">
        <v>0.76923076923076927</v>
      </c>
      <c r="K254" s="72">
        <v>0</v>
      </c>
      <c r="L254" s="72">
        <v>0</v>
      </c>
      <c r="M254" s="72">
        <v>0.76223776223776218</v>
      </c>
      <c r="N254" s="72">
        <v>0</v>
      </c>
    </row>
    <row r="255" spans="2:14" x14ac:dyDescent="0.2">
      <c r="B255" s="72">
        <v>245</v>
      </c>
      <c r="C255" s="72">
        <v>1</v>
      </c>
      <c r="D255" s="72">
        <v>4.341924270743994</v>
      </c>
      <c r="E255" s="72">
        <v>4.5416246664981177</v>
      </c>
      <c r="F255" s="72">
        <v>0.80378657487091221</v>
      </c>
      <c r="G255" s="72">
        <v>3.098106712564544E-2</v>
      </c>
      <c r="H255" s="72">
        <v>0.16523235800344235</v>
      </c>
      <c r="I255" s="72">
        <v>0.20137693631669534</v>
      </c>
      <c r="J255" s="72">
        <v>6.5404475043029264E-2</v>
      </c>
      <c r="K255" s="72">
        <v>0.73321858864027534</v>
      </c>
      <c r="L255" s="72">
        <v>0</v>
      </c>
      <c r="M255" s="72">
        <v>7.7452667814113599E-2</v>
      </c>
      <c r="N255" s="72">
        <v>0.73321858864027534</v>
      </c>
    </row>
    <row r="256" spans="2:14" x14ac:dyDescent="0.2">
      <c r="B256" s="72">
        <v>246</v>
      </c>
      <c r="C256" s="72">
        <v>1</v>
      </c>
      <c r="D256" s="72">
        <v>1.764416183760166</v>
      </c>
      <c r="E256" s="72">
        <v>4.1254981509095412</v>
      </c>
      <c r="F256" s="72">
        <v>1</v>
      </c>
      <c r="G256" s="72">
        <v>0</v>
      </c>
      <c r="H256" s="72">
        <v>0</v>
      </c>
      <c r="I256" s="72">
        <v>8.6776859504132234E-2</v>
      </c>
      <c r="J256" s="72">
        <v>0.49173553719008267</v>
      </c>
      <c r="K256" s="72">
        <v>0.42148760330578511</v>
      </c>
      <c r="L256" s="72">
        <v>0</v>
      </c>
      <c r="M256" s="72">
        <v>0.26446280991735538</v>
      </c>
      <c r="N256" s="72">
        <v>0.42148760330578511</v>
      </c>
    </row>
    <row r="257" spans="2:14" x14ac:dyDescent="0.2">
      <c r="B257" s="72">
        <v>247</v>
      </c>
      <c r="C257" s="72">
        <v>1</v>
      </c>
      <c r="D257" s="72">
        <v>4.1436430451371855</v>
      </c>
      <c r="E257" s="72">
        <v>5.6840945273450973</v>
      </c>
      <c r="F257" s="72">
        <v>1</v>
      </c>
      <c r="G257" s="72">
        <v>0</v>
      </c>
      <c r="H257" s="72">
        <v>0</v>
      </c>
      <c r="I257" s="72">
        <v>0</v>
      </c>
      <c r="J257" s="72">
        <v>0.10169491525423729</v>
      </c>
      <c r="K257" s="72">
        <v>0.89830508474576276</v>
      </c>
      <c r="L257" s="72">
        <v>0</v>
      </c>
      <c r="M257" s="72">
        <v>0.10169491525423729</v>
      </c>
      <c r="N257" s="72">
        <v>0.76271186440677963</v>
      </c>
    </row>
    <row r="258" spans="2:14" x14ac:dyDescent="0.2">
      <c r="B258" s="72">
        <v>248</v>
      </c>
      <c r="C258" s="72">
        <v>1</v>
      </c>
      <c r="D258" s="72">
        <v>3.5685521904256117</v>
      </c>
      <c r="E258" s="72">
        <v>4.6266360246242897</v>
      </c>
      <c r="F258" s="72">
        <v>1</v>
      </c>
      <c r="G258" s="72">
        <v>0</v>
      </c>
      <c r="H258" s="72">
        <v>0</v>
      </c>
      <c r="I258" s="72">
        <v>1</v>
      </c>
      <c r="J258" s="72">
        <v>0</v>
      </c>
      <c r="K258" s="72">
        <v>0</v>
      </c>
      <c r="L258" s="72">
        <v>0</v>
      </c>
      <c r="M258" s="72">
        <v>0</v>
      </c>
      <c r="N258" s="72">
        <v>0</v>
      </c>
    </row>
    <row r="259" spans="2:14" x14ac:dyDescent="0.2">
      <c r="B259" s="72">
        <v>249</v>
      </c>
      <c r="C259" s="72">
        <v>1</v>
      </c>
      <c r="D259" s="72">
        <v>2.3197624731863278</v>
      </c>
      <c r="E259" s="72">
        <v>3.8686944629697058</v>
      </c>
      <c r="F259" s="72">
        <v>1</v>
      </c>
      <c r="G259" s="72">
        <v>0</v>
      </c>
      <c r="H259" s="72">
        <v>0</v>
      </c>
      <c r="I259" s="72">
        <v>0.77952755905511806</v>
      </c>
      <c r="J259" s="72">
        <v>0.22047244094488189</v>
      </c>
      <c r="K259" s="72">
        <v>0</v>
      </c>
      <c r="L259" s="72">
        <v>0</v>
      </c>
      <c r="M259" s="72">
        <v>0.37795275590551181</v>
      </c>
      <c r="N259" s="72">
        <v>0</v>
      </c>
    </row>
    <row r="260" spans="2:14" x14ac:dyDescent="0.2">
      <c r="B260" s="72">
        <v>250</v>
      </c>
      <c r="C260" s="72">
        <v>1</v>
      </c>
      <c r="D260" s="72">
        <v>2.5696585324333565</v>
      </c>
      <c r="E260" s="72">
        <v>3.4080822347497466</v>
      </c>
      <c r="F260" s="72">
        <v>0.96385542168674698</v>
      </c>
      <c r="G260" s="72">
        <v>0</v>
      </c>
      <c r="H260" s="72">
        <v>3.614457831325301E-2</v>
      </c>
      <c r="I260" s="72">
        <v>0.31325301204819278</v>
      </c>
      <c r="J260" s="72">
        <v>0.24096385542168675</v>
      </c>
      <c r="K260" s="72">
        <v>0</v>
      </c>
      <c r="L260" s="72">
        <v>0.44578313253012047</v>
      </c>
      <c r="M260" s="72">
        <v>0.77108433734939763</v>
      </c>
      <c r="N260" s="72">
        <v>0</v>
      </c>
    </row>
    <row r="261" spans="2:14" x14ac:dyDescent="0.2">
      <c r="B261" s="72">
        <v>251</v>
      </c>
      <c r="C261" s="72">
        <v>1</v>
      </c>
      <c r="D261" s="72">
        <v>2.6992636356587179</v>
      </c>
      <c r="E261" s="72">
        <v>4.5126432455765721</v>
      </c>
      <c r="F261" s="72">
        <v>1</v>
      </c>
      <c r="G261" s="72">
        <v>0</v>
      </c>
      <c r="H261" s="72">
        <v>0</v>
      </c>
      <c r="I261" s="72">
        <v>0</v>
      </c>
      <c r="J261" s="72">
        <v>1</v>
      </c>
      <c r="K261" s="72">
        <v>0</v>
      </c>
      <c r="L261" s="72">
        <v>0</v>
      </c>
      <c r="M261" s="72">
        <v>1</v>
      </c>
      <c r="N261" s="72">
        <v>0</v>
      </c>
    </row>
    <row r="262" spans="2:14" x14ac:dyDescent="0.2">
      <c r="B262" s="72">
        <v>252</v>
      </c>
      <c r="C262" s="72">
        <v>2</v>
      </c>
      <c r="D262" s="72">
        <v>3.5509432296356915</v>
      </c>
      <c r="E262" s="72">
        <v>1.4410998545626765</v>
      </c>
      <c r="F262" s="72">
        <v>0.69636963696369636</v>
      </c>
      <c r="G262" s="72">
        <v>0.26072607260726072</v>
      </c>
      <c r="H262" s="72">
        <v>4.2904290429042903E-2</v>
      </c>
      <c r="I262" s="72">
        <v>0.44884488448844884</v>
      </c>
      <c r="J262" s="72">
        <v>0.48844884488448848</v>
      </c>
      <c r="K262" s="72">
        <v>0</v>
      </c>
      <c r="L262" s="72">
        <v>6.2706270627062702E-2</v>
      </c>
      <c r="M262" s="72">
        <v>0.42244224422442245</v>
      </c>
      <c r="N262" s="72">
        <v>0</v>
      </c>
    </row>
    <row r="263" spans="2:14" x14ac:dyDescent="0.2">
      <c r="B263" s="72">
        <v>253</v>
      </c>
      <c r="C263" s="72">
        <v>1</v>
      </c>
      <c r="D263" s="72">
        <v>1.9193888684903602</v>
      </c>
      <c r="E263" s="72">
        <v>4.2325932753555948</v>
      </c>
      <c r="F263" s="72">
        <v>1</v>
      </c>
      <c r="G263" s="72">
        <v>0</v>
      </c>
      <c r="H263" s="72">
        <v>0</v>
      </c>
      <c r="I263" s="72">
        <v>0</v>
      </c>
      <c r="J263" s="72">
        <v>0.64</v>
      </c>
      <c r="K263" s="72">
        <v>0.36</v>
      </c>
      <c r="L263" s="72">
        <v>0</v>
      </c>
      <c r="M263" s="72">
        <v>0.12</v>
      </c>
      <c r="N263" s="72">
        <v>0.36</v>
      </c>
    </row>
    <row r="264" spans="2:14" x14ac:dyDescent="0.2">
      <c r="B264" s="72">
        <v>254</v>
      </c>
      <c r="C264" s="72">
        <v>2</v>
      </c>
      <c r="D264" s="72">
        <v>2.5493317988971906</v>
      </c>
      <c r="E264" s="72">
        <v>1.7152454000249264</v>
      </c>
      <c r="F264" s="72">
        <v>0.76525821596244137</v>
      </c>
      <c r="G264" s="72">
        <v>9.7417840375586859E-2</v>
      </c>
      <c r="H264" s="72">
        <v>0.13732394366197184</v>
      </c>
      <c r="I264" s="72">
        <v>0.12323943661971831</v>
      </c>
      <c r="J264" s="72">
        <v>0.64671361502347413</v>
      </c>
      <c r="K264" s="72">
        <v>0.11267605633802817</v>
      </c>
      <c r="L264" s="72">
        <v>0.11737089201877934</v>
      </c>
      <c r="M264" s="72">
        <v>0.44014084507042256</v>
      </c>
      <c r="N264" s="72">
        <v>0.11267605633802817</v>
      </c>
    </row>
    <row r="265" spans="2:14" x14ac:dyDescent="0.2">
      <c r="B265" s="72">
        <v>255</v>
      </c>
      <c r="C265" s="72">
        <v>1</v>
      </c>
      <c r="D265" s="72">
        <v>2.2976091384906518</v>
      </c>
      <c r="E265" s="72">
        <v>4.090238330771701</v>
      </c>
      <c r="F265" s="72">
        <v>0.97923875432525953</v>
      </c>
      <c r="G265" s="72">
        <v>0</v>
      </c>
      <c r="H265" s="72">
        <v>2.0761245674740483E-2</v>
      </c>
      <c r="I265" s="72">
        <v>7.7854671280276816E-2</v>
      </c>
      <c r="J265" s="72">
        <v>0.92214532871972321</v>
      </c>
      <c r="K265" s="72">
        <v>0</v>
      </c>
      <c r="L265" s="72">
        <v>0</v>
      </c>
      <c r="M265" s="72">
        <v>0.93252595155709339</v>
      </c>
      <c r="N265" s="72">
        <v>0</v>
      </c>
    </row>
    <row r="266" spans="2:14" x14ac:dyDescent="0.2">
      <c r="B266" s="72">
        <v>256</v>
      </c>
      <c r="C266" s="72">
        <v>1</v>
      </c>
      <c r="D266" s="72">
        <v>2.4732430307421791</v>
      </c>
      <c r="E266" s="72">
        <v>4.3623520488729923</v>
      </c>
      <c r="F266" s="72">
        <v>1</v>
      </c>
      <c r="G266" s="72">
        <v>0</v>
      </c>
      <c r="H266" s="72">
        <v>0</v>
      </c>
      <c r="I266" s="72">
        <v>3.8659793814432991E-2</v>
      </c>
      <c r="J266" s="72">
        <v>0.96134020618556704</v>
      </c>
      <c r="K266" s="72">
        <v>0</v>
      </c>
      <c r="L266" s="72">
        <v>0</v>
      </c>
      <c r="M266" s="72">
        <v>0.94587628865979378</v>
      </c>
      <c r="N266" s="72">
        <v>0</v>
      </c>
    </row>
    <row r="267" spans="2:14" x14ac:dyDescent="0.2">
      <c r="B267" s="72">
        <v>257</v>
      </c>
      <c r="C267" s="72">
        <v>1</v>
      </c>
      <c r="D267" s="72">
        <v>1.6283707618274523</v>
      </c>
      <c r="E267" s="72">
        <v>3.8606894052136322</v>
      </c>
      <c r="F267" s="72">
        <v>1</v>
      </c>
      <c r="G267" s="72">
        <v>0</v>
      </c>
      <c r="H267" s="72">
        <v>0</v>
      </c>
      <c r="I267" s="72">
        <v>0.19424460431654678</v>
      </c>
      <c r="J267" s="72">
        <v>0.80575539568345322</v>
      </c>
      <c r="K267" s="72">
        <v>0</v>
      </c>
      <c r="L267" s="72">
        <v>0</v>
      </c>
      <c r="M267" s="72">
        <v>0.71942446043165464</v>
      </c>
      <c r="N267" s="72">
        <v>0</v>
      </c>
    </row>
    <row r="268" spans="2:14" x14ac:dyDescent="0.2">
      <c r="B268" s="72">
        <v>258</v>
      </c>
      <c r="C268" s="72">
        <v>2</v>
      </c>
      <c r="D268" s="72">
        <v>4.4309377677061512</v>
      </c>
      <c r="E268" s="72">
        <v>3.1251300224534062</v>
      </c>
      <c r="F268" s="72">
        <v>0.6957787481804949</v>
      </c>
      <c r="G268" s="72">
        <v>0.26928675400291119</v>
      </c>
      <c r="H268" s="72">
        <v>3.4934497816593885E-2</v>
      </c>
      <c r="I268" s="72">
        <v>5.822416302765648E-3</v>
      </c>
      <c r="J268" s="72">
        <v>0.16157205240174671</v>
      </c>
      <c r="K268" s="72">
        <v>0.51237263464337701</v>
      </c>
      <c r="L268" s="72">
        <v>0.32023289665211063</v>
      </c>
      <c r="M268" s="72">
        <v>0.32023289665211063</v>
      </c>
      <c r="N268" s="72">
        <v>0.51237263464337701</v>
      </c>
    </row>
    <row r="269" spans="2:14" x14ac:dyDescent="0.2">
      <c r="B269" s="72">
        <v>259</v>
      </c>
      <c r="C269" s="72">
        <v>1</v>
      </c>
      <c r="D269" s="72">
        <v>1.9193733376169531</v>
      </c>
      <c r="E269" s="72">
        <v>3.9651934542866751</v>
      </c>
      <c r="F269" s="72">
        <v>1</v>
      </c>
      <c r="G269" s="72">
        <v>0</v>
      </c>
      <c r="H269" s="72">
        <v>0</v>
      </c>
      <c r="I269" s="72">
        <v>9.9894847528916933E-2</v>
      </c>
      <c r="J269" s="72">
        <v>0.83701366982124081</v>
      </c>
      <c r="K269" s="72">
        <v>0</v>
      </c>
      <c r="L269" s="72">
        <v>6.3091482649842268E-2</v>
      </c>
      <c r="M269" s="72">
        <v>0.82439537329127233</v>
      </c>
      <c r="N269" s="72">
        <v>0</v>
      </c>
    </row>
    <row r="270" spans="2:14" x14ac:dyDescent="0.2">
      <c r="B270" s="72">
        <v>260</v>
      </c>
      <c r="C270" s="72">
        <v>1</v>
      </c>
      <c r="D270" s="72">
        <v>1.4985243716728995</v>
      </c>
      <c r="E270" s="72">
        <v>2.717577301652689</v>
      </c>
      <c r="F270" s="72">
        <v>0.91044776119402981</v>
      </c>
      <c r="G270" s="72">
        <v>8.9552238805970144E-2</v>
      </c>
      <c r="H270" s="72">
        <v>0</v>
      </c>
      <c r="I270" s="72">
        <v>8.2089552238805971E-2</v>
      </c>
      <c r="J270" s="72">
        <v>0.43532338308457713</v>
      </c>
      <c r="K270" s="72">
        <v>0.27363184079601988</v>
      </c>
      <c r="L270" s="72">
        <v>0.20895522388059701</v>
      </c>
      <c r="M270" s="72">
        <v>0.39800995024875624</v>
      </c>
      <c r="N270" s="72">
        <v>0.27363184079601988</v>
      </c>
    </row>
    <row r="271" spans="2:14" x14ac:dyDescent="0.2">
      <c r="B271" s="72">
        <v>261</v>
      </c>
      <c r="C271" s="72">
        <v>1</v>
      </c>
      <c r="D271" s="72">
        <v>3.6990610077623964</v>
      </c>
      <c r="E271" s="72">
        <v>3.9983898689879913</v>
      </c>
      <c r="F271" s="72">
        <v>0.89595375722543358</v>
      </c>
      <c r="G271" s="72">
        <v>0</v>
      </c>
      <c r="H271" s="72">
        <v>0.10404624277456648</v>
      </c>
      <c r="I271" s="72">
        <v>0.98843930635838151</v>
      </c>
      <c r="J271" s="72">
        <v>1.1560693641618497E-2</v>
      </c>
      <c r="K271" s="72">
        <v>0</v>
      </c>
      <c r="L271" s="72">
        <v>0</v>
      </c>
      <c r="M271" s="72">
        <v>2.023121387283237E-2</v>
      </c>
      <c r="N271" s="72">
        <v>0</v>
      </c>
    </row>
    <row r="272" spans="2:14" x14ac:dyDescent="0.2">
      <c r="B272" s="72">
        <v>262</v>
      </c>
      <c r="C272" s="72">
        <v>1</v>
      </c>
      <c r="D272" s="72">
        <v>2.3701315059379748</v>
      </c>
      <c r="E272" s="72">
        <v>4.2958402170005092</v>
      </c>
      <c r="F272" s="72">
        <v>1</v>
      </c>
      <c r="G272" s="72">
        <v>0</v>
      </c>
      <c r="H272" s="72">
        <v>0</v>
      </c>
      <c r="I272" s="72">
        <v>5.6603773584905662E-2</v>
      </c>
      <c r="J272" s="72">
        <v>0.94339622641509435</v>
      </c>
      <c r="K272" s="72">
        <v>0</v>
      </c>
      <c r="L272" s="72">
        <v>0</v>
      </c>
      <c r="M272" s="72">
        <v>0.92075471698113209</v>
      </c>
      <c r="N272" s="72">
        <v>0</v>
      </c>
    </row>
    <row r="273" spans="2:14" x14ac:dyDescent="0.2">
      <c r="B273" s="72">
        <v>263</v>
      </c>
      <c r="C273" s="72">
        <v>1</v>
      </c>
      <c r="D273" s="72">
        <v>1.8397007282579425</v>
      </c>
      <c r="E273" s="72">
        <v>2.2505555529688457</v>
      </c>
      <c r="F273" s="72">
        <v>0.86018237082066873</v>
      </c>
      <c r="G273" s="72">
        <v>0.1398176291793313</v>
      </c>
      <c r="H273" s="72">
        <v>0</v>
      </c>
      <c r="I273" s="72">
        <v>0.39209726443769</v>
      </c>
      <c r="J273" s="72">
        <v>0.5714285714285714</v>
      </c>
      <c r="K273" s="72">
        <v>3.64741641337386E-2</v>
      </c>
      <c r="L273" s="72">
        <v>0</v>
      </c>
      <c r="M273" s="72">
        <v>0.2796352583586626</v>
      </c>
      <c r="N273" s="72">
        <v>3.64741641337386E-2</v>
      </c>
    </row>
    <row r="274" spans="2:14" x14ac:dyDescent="0.2">
      <c r="B274" s="72">
        <v>264</v>
      </c>
      <c r="C274" s="72">
        <v>1</v>
      </c>
      <c r="D274" s="72">
        <v>2.3712000353372193</v>
      </c>
      <c r="E274" s="72">
        <v>3.9549615997111709</v>
      </c>
      <c r="F274" s="72">
        <v>0.9599406528189911</v>
      </c>
      <c r="G274" s="72">
        <v>4.0059347181008904E-2</v>
      </c>
      <c r="H274" s="72">
        <v>0</v>
      </c>
      <c r="I274" s="72">
        <v>5.3412462908011868E-2</v>
      </c>
      <c r="J274" s="72">
        <v>0.94658753709198817</v>
      </c>
      <c r="K274" s="72">
        <v>0</v>
      </c>
      <c r="L274" s="72">
        <v>0</v>
      </c>
      <c r="M274" s="72">
        <v>0.93175074183976259</v>
      </c>
      <c r="N274" s="72">
        <v>0</v>
      </c>
    </row>
    <row r="275" spans="2:14" x14ac:dyDescent="0.2">
      <c r="B275" s="72">
        <v>265</v>
      </c>
      <c r="C275" s="72">
        <v>1</v>
      </c>
      <c r="D275" s="72">
        <v>1.3226965317410724</v>
      </c>
      <c r="E275" s="72">
        <v>2.580723337200876</v>
      </c>
      <c r="F275" s="72">
        <v>0.90168175937904271</v>
      </c>
      <c r="G275" s="72">
        <v>8.1500646830530404E-2</v>
      </c>
      <c r="H275" s="72">
        <v>1.6817593790426907E-2</v>
      </c>
      <c r="I275" s="72">
        <v>0.33893919793014232</v>
      </c>
      <c r="J275" s="72">
        <v>0.64553686934023291</v>
      </c>
      <c r="K275" s="72">
        <v>1.5523932729624839E-2</v>
      </c>
      <c r="L275" s="72">
        <v>0</v>
      </c>
      <c r="M275" s="72">
        <v>0.32600258732212162</v>
      </c>
      <c r="N275" s="72">
        <v>0</v>
      </c>
    </row>
    <row r="276" spans="2:14" x14ac:dyDescent="0.2">
      <c r="B276" s="72">
        <v>266</v>
      </c>
      <c r="C276" s="72">
        <v>1</v>
      </c>
      <c r="D276" s="72">
        <v>2.3075578510720467</v>
      </c>
      <c r="E276" s="72">
        <v>4.2246374831718514</v>
      </c>
      <c r="F276" s="72">
        <v>1</v>
      </c>
      <c r="G276" s="72">
        <v>0</v>
      </c>
      <c r="H276" s="72">
        <v>0</v>
      </c>
      <c r="I276" s="72">
        <v>0.11864406779661017</v>
      </c>
      <c r="J276" s="72">
        <v>0.88135593220338981</v>
      </c>
      <c r="K276" s="72">
        <v>0</v>
      </c>
      <c r="L276" s="72">
        <v>0</v>
      </c>
      <c r="M276" s="72">
        <v>0.97033898305084743</v>
      </c>
      <c r="N276" s="72">
        <v>0</v>
      </c>
    </row>
    <row r="277" spans="2:14" x14ac:dyDescent="0.2">
      <c r="B277" s="72">
        <v>267</v>
      </c>
      <c r="C277" s="72">
        <v>1</v>
      </c>
      <c r="D277" s="72">
        <v>1.302860171079494</v>
      </c>
      <c r="E277" s="72">
        <v>3.70260768275506</v>
      </c>
      <c r="F277" s="72">
        <v>0.98549323017408119</v>
      </c>
      <c r="G277" s="72">
        <v>1.4506769825918761E-2</v>
      </c>
      <c r="H277" s="72">
        <v>0</v>
      </c>
      <c r="I277" s="72">
        <v>4.0941328175370731E-2</v>
      </c>
      <c r="J277" s="72">
        <v>0.69471308833010958</v>
      </c>
      <c r="K277" s="72">
        <v>0.26434558349451964</v>
      </c>
      <c r="L277" s="72">
        <v>0</v>
      </c>
      <c r="M277" s="72">
        <v>0.41650548033526757</v>
      </c>
      <c r="N277" s="72">
        <v>0</v>
      </c>
    </row>
    <row r="278" spans="2:14" x14ac:dyDescent="0.2">
      <c r="B278" s="72">
        <v>268</v>
      </c>
      <c r="C278" s="72">
        <v>1</v>
      </c>
      <c r="D278" s="72">
        <v>2.3626695391544614</v>
      </c>
      <c r="E278" s="72">
        <v>3.2275757197757518</v>
      </c>
      <c r="F278" s="72">
        <v>0.8728813559322034</v>
      </c>
      <c r="G278" s="72">
        <v>3.3898305084745763E-2</v>
      </c>
      <c r="H278" s="72">
        <v>9.3220338983050849E-2</v>
      </c>
      <c r="I278" s="72">
        <v>8.4745762711864406E-3</v>
      </c>
      <c r="J278" s="72">
        <v>0.85593220338983056</v>
      </c>
      <c r="K278" s="72">
        <v>0.10169491525423729</v>
      </c>
      <c r="L278" s="72">
        <v>3.3898305084745763E-2</v>
      </c>
      <c r="M278" s="72">
        <v>0.88983050847457623</v>
      </c>
      <c r="N278" s="72">
        <v>0.10169491525423729</v>
      </c>
    </row>
    <row r="279" spans="2:14" x14ac:dyDescent="0.2">
      <c r="B279" s="72">
        <v>269</v>
      </c>
      <c r="C279" s="72">
        <v>1</v>
      </c>
      <c r="D279" s="72">
        <v>1.5671700399946698</v>
      </c>
      <c r="E279" s="72">
        <v>4.0626103784145879</v>
      </c>
      <c r="F279" s="72">
        <v>1</v>
      </c>
      <c r="G279" s="72">
        <v>0</v>
      </c>
      <c r="H279" s="72">
        <v>0</v>
      </c>
      <c r="I279" s="72">
        <v>1.7408123791102514E-2</v>
      </c>
      <c r="J279" s="72">
        <v>0.62282398452611221</v>
      </c>
      <c r="K279" s="72">
        <v>0.35976789168278528</v>
      </c>
      <c r="L279" s="72">
        <v>0</v>
      </c>
      <c r="M279" s="72">
        <v>0.390715667311412</v>
      </c>
      <c r="N279" s="72">
        <v>0.35976789168278528</v>
      </c>
    </row>
    <row r="280" spans="2:14" x14ac:dyDescent="0.2">
      <c r="B280" s="72">
        <v>270</v>
      </c>
      <c r="C280" s="72">
        <v>1</v>
      </c>
      <c r="D280" s="72">
        <v>1.7662667712963616</v>
      </c>
      <c r="E280" s="72">
        <v>3.6689567029106045</v>
      </c>
      <c r="F280" s="72">
        <v>1</v>
      </c>
      <c r="G280" s="72">
        <v>0</v>
      </c>
      <c r="H280" s="72">
        <v>0</v>
      </c>
      <c r="I280" s="72">
        <v>0.65373961218836563</v>
      </c>
      <c r="J280" s="72">
        <v>0.2742382271468144</v>
      </c>
      <c r="K280" s="72">
        <v>7.2022160664819951E-2</v>
      </c>
      <c r="L280" s="72">
        <v>0</v>
      </c>
      <c r="M280" s="72">
        <v>0.40720221606648199</v>
      </c>
      <c r="N280" s="72">
        <v>7.2022160664819951E-2</v>
      </c>
    </row>
    <row r="281" spans="2:14" x14ac:dyDescent="0.2">
      <c r="B281" s="72">
        <v>271</v>
      </c>
      <c r="C281" s="72">
        <v>1</v>
      </c>
      <c r="D281" s="72">
        <v>1.3298322563986149</v>
      </c>
      <c r="E281" s="72">
        <v>3.5416281434791688</v>
      </c>
      <c r="F281" s="72">
        <v>0.98073217726396922</v>
      </c>
      <c r="G281" s="72">
        <v>0</v>
      </c>
      <c r="H281" s="72">
        <v>1.9267822736030827E-2</v>
      </c>
      <c r="I281" s="72">
        <v>0.13937058445728967</v>
      </c>
      <c r="J281" s="72">
        <v>0.79640333975594091</v>
      </c>
      <c r="K281" s="72">
        <v>0</v>
      </c>
      <c r="L281" s="72">
        <v>6.4226075786769435E-2</v>
      </c>
      <c r="M281" s="72">
        <v>0.48490687219010919</v>
      </c>
      <c r="N281" s="72">
        <v>0</v>
      </c>
    </row>
    <row r="282" spans="2:14" x14ac:dyDescent="0.2">
      <c r="B282" s="72">
        <v>272</v>
      </c>
      <c r="C282" s="72">
        <v>1</v>
      </c>
      <c r="D282" s="72">
        <v>1.9424649840087957</v>
      </c>
      <c r="E282" s="72">
        <v>4.0530358688554076</v>
      </c>
      <c r="F282" s="72">
        <v>1</v>
      </c>
      <c r="G282" s="72">
        <v>0</v>
      </c>
      <c r="H282" s="72">
        <v>0</v>
      </c>
      <c r="I282" s="72">
        <v>0.10666666666666667</v>
      </c>
      <c r="J282" s="72">
        <v>0.89333333333333331</v>
      </c>
      <c r="K282" s="72">
        <v>0</v>
      </c>
      <c r="L282" s="72">
        <v>0</v>
      </c>
      <c r="M282" s="72">
        <v>0.76666666666666672</v>
      </c>
      <c r="N282" s="72">
        <v>0</v>
      </c>
    </row>
    <row r="283" spans="2:14" x14ac:dyDescent="0.2">
      <c r="B283" s="72">
        <v>273</v>
      </c>
      <c r="C283" s="72">
        <v>1</v>
      </c>
      <c r="D283" s="72">
        <v>1.9034862229998035</v>
      </c>
      <c r="E283" s="72">
        <v>3.8030778922493997</v>
      </c>
      <c r="F283" s="72">
        <v>1</v>
      </c>
      <c r="G283" s="72">
        <v>0</v>
      </c>
      <c r="H283" s="72">
        <v>0</v>
      </c>
      <c r="I283" s="72">
        <v>0.47653429602888087</v>
      </c>
      <c r="J283" s="72">
        <v>0.52346570397111913</v>
      </c>
      <c r="K283" s="72">
        <v>0</v>
      </c>
      <c r="L283" s="72">
        <v>0</v>
      </c>
      <c r="M283" s="72">
        <v>0.90252707581227432</v>
      </c>
      <c r="N283" s="72">
        <v>0</v>
      </c>
    </row>
    <row r="284" spans="2:14" x14ac:dyDescent="0.2">
      <c r="B284" s="72">
        <v>274</v>
      </c>
      <c r="C284" s="72">
        <v>1</v>
      </c>
      <c r="D284" s="72">
        <v>2.522389544664061</v>
      </c>
      <c r="E284" s="72">
        <v>2.8066901944729974</v>
      </c>
      <c r="F284" s="72">
        <v>0.83806818181818177</v>
      </c>
      <c r="G284" s="72">
        <v>0.16193181818181818</v>
      </c>
      <c r="H284" s="72">
        <v>0</v>
      </c>
      <c r="I284" s="72">
        <v>6.8181818181818177E-2</v>
      </c>
      <c r="J284" s="72">
        <v>0.93181818181818177</v>
      </c>
      <c r="K284" s="72">
        <v>0</v>
      </c>
      <c r="L284" s="72">
        <v>0</v>
      </c>
      <c r="M284" s="72">
        <v>0.45738636363636365</v>
      </c>
      <c r="N284" s="72">
        <v>0</v>
      </c>
    </row>
    <row r="285" spans="2:14" x14ac:dyDescent="0.2">
      <c r="B285" s="72">
        <v>275</v>
      </c>
      <c r="C285" s="72">
        <v>1</v>
      </c>
      <c r="D285" s="72">
        <v>1.8119810612731047</v>
      </c>
      <c r="E285" s="72">
        <v>3.6250465230173092</v>
      </c>
      <c r="F285" s="72">
        <v>0.96343692870201092</v>
      </c>
      <c r="G285" s="72">
        <v>2.1937842778793418E-2</v>
      </c>
      <c r="H285" s="72">
        <v>1.4625228519195612E-2</v>
      </c>
      <c r="I285" s="72">
        <v>0.23583180987202926</v>
      </c>
      <c r="J285" s="72">
        <v>0.76416819012797077</v>
      </c>
      <c r="K285" s="72">
        <v>0</v>
      </c>
      <c r="L285" s="72">
        <v>0</v>
      </c>
      <c r="M285" s="72">
        <v>2.1937842778793418E-2</v>
      </c>
      <c r="N285" s="72">
        <v>0</v>
      </c>
    </row>
    <row r="286" spans="2:14" x14ac:dyDescent="0.2">
      <c r="B286" s="72">
        <v>276</v>
      </c>
      <c r="C286" s="72">
        <v>2</v>
      </c>
      <c r="D286" s="72">
        <v>3.1365681131106062</v>
      </c>
      <c r="E286" s="72">
        <v>1.1723095683980684</v>
      </c>
      <c r="F286" s="72">
        <v>0.75</v>
      </c>
      <c r="G286" s="72">
        <v>0.21311475409836064</v>
      </c>
      <c r="H286" s="72">
        <v>3.6885245901639344E-2</v>
      </c>
      <c r="I286" s="72">
        <v>0.28278688524590162</v>
      </c>
      <c r="J286" s="72">
        <v>0.40573770491803279</v>
      </c>
      <c r="K286" s="72">
        <v>0</v>
      </c>
      <c r="L286" s="72">
        <v>0.31147540983606559</v>
      </c>
      <c r="M286" s="72">
        <v>0.38524590163934425</v>
      </c>
      <c r="N286" s="72">
        <v>0</v>
      </c>
    </row>
    <row r="287" spans="2:14" x14ac:dyDescent="0.2">
      <c r="B287" s="72">
        <v>277</v>
      </c>
      <c r="C287" s="72">
        <v>1</v>
      </c>
      <c r="D287" s="72">
        <v>1.1319161149515578</v>
      </c>
      <c r="E287" s="72">
        <v>2.7905256219243704</v>
      </c>
      <c r="F287" s="72">
        <v>0.93674698795180722</v>
      </c>
      <c r="G287" s="72">
        <v>6.3253012048192767E-2</v>
      </c>
      <c r="H287" s="72">
        <v>0</v>
      </c>
      <c r="I287" s="72">
        <v>0.40963855421686746</v>
      </c>
      <c r="J287" s="72">
        <v>0.55421686746987953</v>
      </c>
      <c r="K287" s="72">
        <v>0</v>
      </c>
      <c r="L287" s="72">
        <v>3.614457831325301E-2</v>
      </c>
      <c r="M287" s="72">
        <v>0.42921686746987953</v>
      </c>
      <c r="N287" s="72">
        <v>0</v>
      </c>
    </row>
    <row r="288" spans="2:14" x14ac:dyDescent="0.2">
      <c r="B288" s="72">
        <v>278</v>
      </c>
      <c r="C288" s="72">
        <v>1</v>
      </c>
      <c r="D288" s="72">
        <v>1.4008764166088283</v>
      </c>
      <c r="E288" s="72">
        <v>3.5102063594455473</v>
      </c>
      <c r="F288" s="72">
        <v>0.98224852071005919</v>
      </c>
      <c r="G288" s="72">
        <v>1.7751479289940829E-2</v>
      </c>
      <c r="H288" s="72">
        <v>0</v>
      </c>
      <c r="I288" s="72">
        <v>0.37278106508875741</v>
      </c>
      <c r="J288" s="72">
        <v>0.59763313609467461</v>
      </c>
      <c r="K288" s="72">
        <v>2.3668639053254437E-2</v>
      </c>
      <c r="L288" s="72">
        <v>5.9171597633136093E-3</v>
      </c>
      <c r="M288" s="72">
        <v>0.12820512820512819</v>
      </c>
      <c r="N288" s="72">
        <v>2.3668639053254437E-2</v>
      </c>
    </row>
    <row r="289" spans="2:14" x14ac:dyDescent="0.2">
      <c r="B289" s="72">
        <v>279</v>
      </c>
      <c r="C289" s="72">
        <v>1</v>
      </c>
      <c r="D289" s="72">
        <v>2.2752130698253508</v>
      </c>
      <c r="E289" s="72">
        <v>4.1394731522431076</v>
      </c>
      <c r="F289" s="72">
        <v>1</v>
      </c>
      <c r="G289" s="72">
        <v>0</v>
      </c>
      <c r="H289" s="72">
        <v>0</v>
      </c>
      <c r="I289" s="72">
        <v>2.8985507246376812E-2</v>
      </c>
      <c r="J289" s="72">
        <v>0.86956521739130432</v>
      </c>
      <c r="K289" s="72">
        <v>0</v>
      </c>
      <c r="L289" s="72">
        <v>0.10144927536231885</v>
      </c>
      <c r="M289" s="72">
        <v>0.92753623188405798</v>
      </c>
      <c r="N289" s="72">
        <v>0</v>
      </c>
    </row>
    <row r="290" spans="2:14" x14ac:dyDescent="0.2">
      <c r="B290" s="72">
        <v>280</v>
      </c>
      <c r="C290" s="72">
        <v>2</v>
      </c>
      <c r="D290" s="72">
        <v>5.3810231136718132</v>
      </c>
      <c r="E290" s="72">
        <v>4.2911932637719756</v>
      </c>
      <c r="F290" s="72">
        <v>0.66666666666666663</v>
      </c>
      <c r="G290" s="72">
        <v>0</v>
      </c>
      <c r="H290" s="72">
        <v>0.33333333333333331</v>
      </c>
      <c r="I290" s="72">
        <v>0</v>
      </c>
      <c r="J290" s="72">
        <v>0.66666666666666663</v>
      </c>
      <c r="K290" s="72">
        <v>0</v>
      </c>
      <c r="L290" s="72">
        <v>0.33333333333333331</v>
      </c>
      <c r="M290" s="72">
        <v>0.33333333333333331</v>
      </c>
      <c r="N290" s="72">
        <v>0</v>
      </c>
    </row>
    <row r="291" spans="2:14" x14ac:dyDescent="0.2">
      <c r="B291" s="72">
        <v>281</v>
      </c>
      <c r="C291" s="72">
        <v>1</v>
      </c>
      <c r="D291" s="72">
        <v>2.1492168404996743</v>
      </c>
      <c r="E291" s="72">
        <v>3.7277290798777165</v>
      </c>
      <c r="F291" s="72">
        <v>0.95360824742268047</v>
      </c>
      <c r="G291" s="72">
        <v>4.6391752577319589E-2</v>
      </c>
      <c r="H291" s="72">
        <v>0</v>
      </c>
      <c r="I291" s="72">
        <v>8.7628865979381437E-2</v>
      </c>
      <c r="J291" s="72">
        <v>0.85773195876288655</v>
      </c>
      <c r="K291" s="72">
        <v>3.4020618556701028E-2</v>
      </c>
      <c r="L291" s="72">
        <v>2.0618556701030927E-2</v>
      </c>
      <c r="M291" s="72">
        <v>0.94793814432989687</v>
      </c>
      <c r="N291" s="72">
        <v>3.4020618556701028E-2</v>
      </c>
    </row>
    <row r="292" spans="2:14" x14ac:dyDescent="0.2">
      <c r="B292" s="72">
        <v>282</v>
      </c>
      <c r="C292" s="72">
        <v>2</v>
      </c>
      <c r="D292" s="72">
        <v>4.493089849021743</v>
      </c>
      <c r="E292" s="72">
        <v>4.4011108199504427</v>
      </c>
      <c r="F292" s="72">
        <v>0.91758241758241754</v>
      </c>
      <c r="G292" s="72">
        <v>4.3956043956043959E-2</v>
      </c>
      <c r="H292" s="72">
        <v>3.8461538461538464E-2</v>
      </c>
      <c r="I292" s="72">
        <v>9.8901098901098897E-2</v>
      </c>
      <c r="J292" s="72">
        <v>3.2967032967032968E-2</v>
      </c>
      <c r="K292" s="72">
        <v>4.9450549450549448E-2</v>
      </c>
      <c r="L292" s="72">
        <v>0.81868131868131866</v>
      </c>
      <c r="M292" s="72">
        <v>0.81868131868131866</v>
      </c>
      <c r="N292" s="72">
        <v>4.9450549450549448E-2</v>
      </c>
    </row>
    <row r="293" spans="2:14" x14ac:dyDescent="0.2">
      <c r="B293" s="72">
        <v>283</v>
      </c>
      <c r="C293" s="72">
        <v>2</v>
      </c>
      <c r="D293" s="72">
        <v>4.4032026589946662</v>
      </c>
      <c r="E293" s="72">
        <v>3.5454086120304376</v>
      </c>
      <c r="F293" s="72">
        <v>0.81531531531531531</v>
      </c>
      <c r="G293" s="72">
        <v>9.0090090090090086E-2</v>
      </c>
      <c r="H293" s="72">
        <v>9.45945945945946E-2</v>
      </c>
      <c r="I293" s="72">
        <v>0.13513513513513514</v>
      </c>
      <c r="J293" s="72">
        <v>8.3333333333333329E-2</v>
      </c>
      <c r="K293" s="72">
        <v>5.4054054054054057E-2</v>
      </c>
      <c r="L293" s="72">
        <v>0.72747747747747749</v>
      </c>
      <c r="M293" s="72">
        <v>0.88738738738738743</v>
      </c>
      <c r="N293" s="72">
        <v>5.4054054054054057E-2</v>
      </c>
    </row>
    <row r="294" spans="2:14" x14ac:dyDescent="0.2">
      <c r="B294" s="72">
        <v>284</v>
      </c>
      <c r="C294" s="72">
        <v>1</v>
      </c>
      <c r="D294" s="72">
        <v>2.199883597935322</v>
      </c>
      <c r="E294" s="72">
        <v>4.2090222162831346</v>
      </c>
      <c r="F294" s="72">
        <v>1</v>
      </c>
      <c r="G294" s="72">
        <v>0</v>
      </c>
      <c r="H294" s="72">
        <v>0</v>
      </c>
      <c r="I294" s="72">
        <v>6.0773480662983423E-2</v>
      </c>
      <c r="J294" s="72">
        <v>0.92081031307550643</v>
      </c>
      <c r="K294" s="72">
        <v>1.841620626151013E-2</v>
      </c>
      <c r="L294" s="72">
        <v>0</v>
      </c>
      <c r="M294" s="72">
        <v>0.87415592387968077</v>
      </c>
      <c r="N294" s="72">
        <v>1.841620626151013E-2</v>
      </c>
    </row>
    <row r="295" spans="2:14" x14ac:dyDescent="0.2">
      <c r="B295" s="72">
        <v>285</v>
      </c>
      <c r="C295" s="72">
        <v>1</v>
      </c>
      <c r="D295" s="72">
        <v>1.4898203645214616</v>
      </c>
      <c r="E295" s="72">
        <v>3.6622486503187166</v>
      </c>
      <c r="F295" s="72">
        <v>0.98832684824902728</v>
      </c>
      <c r="G295" s="72">
        <v>1.1673151750972763E-2</v>
      </c>
      <c r="H295" s="72">
        <v>0</v>
      </c>
      <c r="I295" s="72">
        <v>0.29701686121919585</v>
      </c>
      <c r="J295" s="72">
        <v>0.6874189364461738</v>
      </c>
      <c r="K295" s="72">
        <v>1.556420233463035E-2</v>
      </c>
      <c r="L295" s="72">
        <v>0</v>
      </c>
      <c r="M295" s="72">
        <v>0.12062256809338522</v>
      </c>
      <c r="N295" s="72">
        <v>1.556420233463035E-2</v>
      </c>
    </row>
    <row r="296" spans="2:14" x14ac:dyDescent="0.2">
      <c r="B296" s="72">
        <v>286</v>
      </c>
      <c r="C296" s="72">
        <v>1</v>
      </c>
      <c r="D296" s="72">
        <v>1.779162154899018</v>
      </c>
      <c r="E296" s="72">
        <v>3.3044155210242319</v>
      </c>
      <c r="F296" s="72">
        <v>0.97855227882037532</v>
      </c>
      <c r="G296" s="72">
        <v>2.1447721179624665E-2</v>
      </c>
      <c r="H296" s="72">
        <v>0</v>
      </c>
      <c r="I296" s="72">
        <v>0.20375335120643431</v>
      </c>
      <c r="J296" s="72">
        <v>0.50134048257372654</v>
      </c>
      <c r="K296" s="72">
        <v>0</v>
      </c>
      <c r="L296" s="72">
        <v>0.29490616621983912</v>
      </c>
      <c r="M296" s="72">
        <v>0.75067024128686322</v>
      </c>
      <c r="N296" s="72">
        <v>0</v>
      </c>
    </row>
    <row r="297" spans="2:14" x14ac:dyDescent="0.2">
      <c r="B297" s="72">
        <v>287</v>
      </c>
      <c r="C297" s="72">
        <v>1</v>
      </c>
      <c r="D297" s="72">
        <v>1.7349022203039655</v>
      </c>
      <c r="E297" s="72">
        <v>3.5010409158965685</v>
      </c>
      <c r="F297" s="72">
        <v>0.93538461538461537</v>
      </c>
      <c r="G297" s="72">
        <v>1.8461538461538463E-2</v>
      </c>
      <c r="H297" s="72">
        <v>4.6153846153846156E-2</v>
      </c>
      <c r="I297" s="72">
        <v>0.13230769230769232</v>
      </c>
      <c r="J297" s="72">
        <v>0.44307692307692309</v>
      </c>
      <c r="K297" s="72">
        <v>0.39692307692307693</v>
      </c>
      <c r="L297" s="72">
        <v>2.7692307692307693E-2</v>
      </c>
      <c r="M297" s="72">
        <v>0.15692307692307692</v>
      </c>
      <c r="N297" s="72">
        <v>0.39692307692307693</v>
      </c>
    </row>
    <row r="298" spans="2:14" x14ac:dyDescent="0.2">
      <c r="B298" s="72">
        <v>288</v>
      </c>
      <c r="C298" s="72">
        <v>1</v>
      </c>
      <c r="D298" s="72">
        <v>1.8671073142234773</v>
      </c>
      <c r="E298" s="72">
        <v>4.0031791192065223</v>
      </c>
      <c r="F298" s="72">
        <v>1</v>
      </c>
      <c r="G298" s="72">
        <v>0</v>
      </c>
      <c r="H298" s="72">
        <v>0</v>
      </c>
      <c r="I298" s="72">
        <v>0.14351851851851852</v>
      </c>
      <c r="J298" s="72">
        <v>0.81481481481481477</v>
      </c>
      <c r="K298" s="72">
        <v>4.1666666666666664E-2</v>
      </c>
      <c r="L298" s="72">
        <v>0</v>
      </c>
      <c r="M298" s="72">
        <v>0.86342592592592593</v>
      </c>
      <c r="N298" s="72">
        <v>4.1666666666666664E-2</v>
      </c>
    </row>
    <row r="299" spans="2:14" x14ac:dyDescent="0.2">
      <c r="B299" s="72">
        <v>289</v>
      </c>
      <c r="C299" s="72">
        <v>1</v>
      </c>
      <c r="D299" s="72">
        <v>0.76764765742228835</v>
      </c>
      <c r="E299" s="72">
        <v>3.286404432868673</v>
      </c>
      <c r="F299" s="72">
        <v>0.96181818181818179</v>
      </c>
      <c r="G299" s="72">
        <v>3.8181818181818185E-2</v>
      </c>
      <c r="H299" s="72">
        <v>0</v>
      </c>
      <c r="I299" s="72">
        <v>0.18727272727272729</v>
      </c>
      <c r="J299" s="72">
        <v>0.60545454545454547</v>
      </c>
      <c r="K299" s="72">
        <v>0.20727272727272728</v>
      </c>
      <c r="L299" s="72">
        <v>0</v>
      </c>
      <c r="M299" s="72">
        <v>0.33090909090909093</v>
      </c>
      <c r="N299" s="72">
        <v>0.20727272727272728</v>
      </c>
    </row>
    <row r="300" spans="2:14" x14ac:dyDescent="0.2">
      <c r="B300" s="72">
        <v>290</v>
      </c>
      <c r="C300" s="72">
        <v>1</v>
      </c>
      <c r="D300" s="72">
        <v>2.12423677824028</v>
      </c>
      <c r="E300" s="72">
        <v>3.3966156577018762</v>
      </c>
      <c r="F300" s="72">
        <v>0.94501018329938902</v>
      </c>
      <c r="G300" s="72">
        <v>0</v>
      </c>
      <c r="H300" s="72">
        <v>5.4989816700610997E-2</v>
      </c>
      <c r="I300" s="72">
        <v>0.62932790224032586</v>
      </c>
      <c r="J300" s="72">
        <v>0.37067209775967414</v>
      </c>
      <c r="K300" s="72">
        <v>0</v>
      </c>
      <c r="L300" s="72">
        <v>0</v>
      </c>
      <c r="M300" s="72">
        <v>6.720977596741344E-2</v>
      </c>
      <c r="N300" s="72">
        <v>0</v>
      </c>
    </row>
    <row r="301" spans="2:14" x14ac:dyDescent="0.2">
      <c r="B301" s="72">
        <v>291</v>
      </c>
      <c r="C301" s="72">
        <v>2</v>
      </c>
      <c r="D301" s="72">
        <v>2.2743917879824278</v>
      </c>
      <c r="E301" s="72">
        <v>2.1644681183621035</v>
      </c>
      <c r="F301" s="72">
        <v>0.82275711159737419</v>
      </c>
      <c r="G301" s="72">
        <v>0.17724288840262581</v>
      </c>
      <c r="H301" s="72">
        <v>0</v>
      </c>
      <c r="I301" s="72">
        <v>0.31947483588621445</v>
      </c>
      <c r="J301" s="72">
        <v>0.60175054704595188</v>
      </c>
      <c r="K301" s="72">
        <v>7.8774617067833702E-2</v>
      </c>
      <c r="L301" s="72">
        <v>0</v>
      </c>
      <c r="M301" s="72">
        <v>0.19693654266958424</v>
      </c>
      <c r="N301" s="72">
        <v>7.8774617067833702E-2</v>
      </c>
    </row>
    <row r="302" spans="2:14" x14ac:dyDescent="0.2">
      <c r="B302" s="72">
        <v>292</v>
      </c>
      <c r="C302" s="72">
        <v>1</v>
      </c>
      <c r="D302" s="72">
        <v>1.9291157959813645</v>
      </c>
      <c r="E302" s="72">
        <v>3.121516240108281</v>
      </c>
      <c r="F302" s="72">
        <v>0.93076923076923079</v>
      </c>
      <c r="G302" s="72">
        <v>6.9230769230769235E-2</v>
      </c>
      <c r="H302" s="72">
        <v>0</v>
      </c>
      <c r="I302" s="72">
        <v>0.52692307692307694</v>
      </c>
      <c r="J302" s="72">
        <v>0.47307692307692306</v>
      </c>
      <c r="K302" s="72">
        <v>0</v>
      </c>
      <c r="L302" s="72">
        <v>0</v>
      </c>
      <c r="M302" s="72">
        <v>4.6153846153846156E-2</v>
      </c>
      <c r="N302" s="72">
        <v>0</v>
      </c>
    </row>
    <row r="303" spans="2:14" x14ac:dyDescent="0.2">
      <c r="B303" s="72">
        <v>293</v>
      </c>
      <c r="C303" s="72">
        <v>1</v>
      </c>
      <c r="D303" s="72">
        <v>1.159432228682548</v>
      </c>
      <c r="E303" s="72">
        <v>3.5211354594893627</v>
      </c>
      <c r="F303" s="72">
        <v>0.98</v>
      </c>
      <c r="G303" s="72">
        <v>0</v>
      </c>
      <c r="H303" s="72">
        <v>0.02</v>
      </c>
      <c r="I303" s="72">
        <v>0.22500000000000001</v>
      </c>
      <c r="J303" s="72">
        <v>0.7</v>
      </c>
      <c r="K303" s="72">
        <v>7.4999999999999997E-2</v>
      </c>
      <c r="L303" s="72">
        <v>0</v>
      </c>
      <c r="M303" s="72">
        <v>0.7</v>
      </c>
      <c r="N303" s="72">
        <v>7.4999999999999997E-2</v>
      </c>
    </row>
    <row r="304" spans="2:14" x14ac:dyDescent="0.2">
      <c r="B304" s="72">
        <v>294</v>
      </c>
      <c r="C304" s="72">
        <v>2</v>
      </c>
      <c r="D304" s="72">
        <v>3.3486355351536039</v>
      </c>
      <c r="E304" s="72">
        <v>2.1430559979206842</v>
      </c>
      <c r="F304" s="72">
        <v>0.80778032036613268</v>
      </c>
      <c r="G304" s="72">
        <v>0.15102974828375287</v>
      </c>
      <c r="H304" s="72">
        <v>4.1189931350114416E-2</v>
      </c>
      <c r="I304" s="72">
        <v>0.34782608695652173</v>
      </c>
      <c r="J304" s="72">
        <v>0.15102974828375287</v>
      </c>
      <c r="K304" s="72">
        <v>0</v>
      </c>
      <c r="L304" s="72">
        <v>0.50114416475972545</v>
      </c>
      <c r="M304" s="72">
        <v>0.61098398169336388</v>
      </c>
      <c r="N304" s="72">
        <v>0</v>
      </c>
    </row>
    <row r="305" spans="2:14" x14ac:dyDescent="0.2">
      <c r="B305" s="72">
        <v>295</v>
      </c>
      <c r="C305" s="72">
        <v>1</v>
      </c>
      <c r="D305" s="72">
        <v>2.9743014792954505</v>
      </c>
      <c r="E305" s="72">
        <v>4.0746277587217206</v>
      </c>
      <c r="F305" s="72">
        <v>1</v>
      </c>
      <c r="G305" s="72">
        <v>0</v>
      </c>
      <c r="H305" s="72">
        <v>0</v>
      </c>
      <c r="I305" s="72">
        <v>0</v>
      </c>
      <c r="J305" s="72">
        <v>0.45327102803738317</v>
      </c>
      <c r="K305" s="72">
        <v>0</v>
      </c>
      <c r="L305" s="72">
        <v>0.54672897196261683</v>
      </c>
      <c r="M305" s="72">
        <v>0.70560747663551404</v>
      </c>
      <c r="N305" s="72">
        <v>0</v>
      </c>
    </row>
    <row r="306" spans="2:14" x14ac:dyDescent="0.2">
      <c r="B306" s="72">
        <v>296</v>
      </c>
      <c r="C306" s="72">
        <v>1</v>
      </c>
      <c r="D306" s="72">
        <v>2.0740183480930798</v>
      </c>
      <c r="E306" s="72">
        <v>3.7979147265907547</v>
      </c>
      <c r="F306" s="72">
        <v>1</v>
      </c>
      <c r="G306" s="72">
        <v>0</v>
      </c>
      <c r="H306" s="72">
        <v>0</v>
      </c>
      <c r="I306" s="72">
        <v>0.1103448275862069</v>
      </c>
      <c r="J306" s="72">
        <v>0.64137931034482754</v>
      </c>
      <c r="K306" s="72">
        <v>0</v>
      </c>
      <c r="L306" s="72">
        <v>0.24827586206896551</v>
      </c>
      <c r="M306" s="72">
        <v>0.9</v>
      </c>
      <c r="N306" s="72">
        <v>0</v>
      </c>
    </row>
    <row r="307" spans="2:14" x14ac:dyDescent="0.2">
      <c r="B307" s="72">
        <v>297</v>
      </c>
      <c r="C307" s="72">
        <v>1</v>
      </c>
      <c r="D307" s="72">
        <v>4.4610136766939066</v>
      </c>
      <c r="E307" s="72">
        <v>4.9576609153906901</v>
      </c>
      <c r="F307" s="72">
        <v>0.83221476510067116</v>
      </c>
      <c r="G307" s="72">
        <v>0</v>
      </c>
      <c r="H307" s="72">
        <v>0.16778523489932887</v>
      </c>
      <c r="I307" s="72">
        <v>1.8456375838926176E-2</v>
      </c>
      <c r="J307" s="72">
        <v>0.18456375838926176</v>
      </c>
      <c r="K307" s="72">
        <v>0.78523489932885904</v>
      </c>
      <c r="L307" s="72">
        <v>1.1744966442953021E-2</v>
      </c>
      <c r="M307" s="72">
        <v>8.557046979865772E-2</v>
      </c>
      <c r="N307" s="72">
        <v>0.78523489932885904</v>
      </c>
    </row>
    <row r="308" spans="2:14" x14ac:dyDescent="0.2">
      <c r="B308" s="72">
        <v>298</v>
      </c>
      <c r="C308" s="72">
        <v>1</v>
      </c>
      <c r="D308" s="72">
        <v>1.6125407086295602</v>
      </c>
      <c r="E308" s="72">
        <v>3.6214133416213308</v>
      </c>
      <c r="F308" s="72">
        <v>0.96946564885496178</v>
      </c>
      <c r="G308" s="72">
        <v>0</v>
      </c>
      <c r="H308" s="72">
        <v>3.0534351145038167E-2</v>
      </c>
      <c r="I308" s="72">
        <v>0.16603053435114504</v>
      </c>
      <c r="J308" s="72">
        <v>0.83396946564885499</v>
      </c>
      <c r="K308" s="72">
        <v>0</v>
      </c>
      <c r="L308" s="72">
        <v>0</v>
      </c>
      <c r="M308" s="72">
        <v>0.69465648854961837</v>
      </c>
      <c r="N308" s="72">
        <v>0</v>
      </c>
    </row>
    <row r="309" spans="2:14" x14ac:dyDescent="0.2">
      <c r="B309" s="72">
        <v>299</v>
      </c>
      <c r="C309" s="72">
        <v>1</v>
      </c>
      <c r="D309" s="72">
        <v>2.3390567384867373</v>
      </c>
      <c r="E309" s="72">
        <v>2.5791077207848252</v>
      </c>
      <c r="F309" s="72">
        <v>0.82913165266106448</v>
      </c>
      <c r="G309" s="72">
        <v>0.12605042016806722</v>
      </c>
      <c r="H309" s="72">
        <v>4.4817927170868348E-2</v>
      </c>
      <c r="I309" s="72">
        <v>4.7619047619047616E-2</v>
      </c>
      <c r="J309" s="72">
        <v>0.84033613445378152</v>
      </c>
      <c r="K309" s="72">
        <v>8.4033613445378158E-2</v>
      </c>
      <c r="L309" s="72">
        <v>2.8011204481792718E-2</v>
      </c>
      <c r="M309" s="72">
        <v>0.7857142857142857</v>
      </c>
      <c r="N309" s="72">
        <v>8.4033613445378158E-2</v>
      </c>
    </row>
    <row r="310" spans="2:14" x14ac:dyDescent="0.2">
      <c r="B310" s="72">
        <v>300</v>
      </c>
      <c r="C310" s="72">
        <v>1</v>
      </c>
      <c r="D310" s="72">
        <v>1.855942504836219</v>
      </c>
      <c r="E310" s="72">
        <v>3.6882940624699319</v>
      </c>
      <c r="F310" s="72">
        <v>1</v>
      </c>
      <c r="G310" s="72">
        <v>0</v>
      </c>
      <c r="H310" s="72">
        <v>0</v>
      </c>
      <c r="I310" s="72">
        <v>0.63888888888888884</v>
      </c>
      <c r="J310" s="72">
        <v>0.3611111111111111</v>
      </c>
      <c r="K310" s="72">
        <v>0</v>
      </c>
      <c r="L310" s="72">
        <v>0</v>
      </c>
      <c r="M310" s="72">
        <v>0.64583333333333337</v>
      </c>
      <c r="N310" s="72">
        <v>0</v>
      </c>
    </row>
    <row r="311" spans="2:14" x14ac:dyDescent="0.2">
      <c r="B311" s="72">
        <v>301</v>
      </c>
      <c r="C311" s="72">
        <v>1</v>
      </c>
      <c r="D311" s="72">
        <v>1.2248885723244916</v>
      </c>
      <c r="E311" s="72">
        <v>3.5562571252583384</v>
      </c>
      <c r="F311" s="72">
        <v>1</v>
      </c>
      <c r="G311" s="72">
        <v>0</v>
      </c>
      <c r="H311" s="72">
        <v>0</v>
      </c>
      <c r="I311" s="72">
        <v>0.44117647058823528</v>
      </c>
      <c r="J311" s="72">
        <v>0.55882352941176472</v>
      </c>
      <c r="K311" s="72">
        <v>0</v>
      </c>
      <c r="L311" s="72">
        <v>0</v>
      </c>
      <c r="M311" s="72">
        <v>0.52352941176470591</v>
      </c>
      <c r="N311" s="72">
        <v>0</v>
      </c>
    </row>
    <row r="312" spans="2:14" x14ac:dyDescent="0.2">
      <c r="B312" s="72">
        <v>302</v>
      </c>
      <c r="C312" s="72">
        <v>1</v>
      </c>
      <c r="D312" s="72">
        <v>3.1367850924940255</v>
      </c>
      <c r="E312" s="72">
        <v>3.3463331211520857</v>
      </c>
      <c r="F312" s="72">
        <v>0.81609195402298851</v>
      </c>
      <c r="G312" s="72">
        <v>0</v>
      </c>
      <c r="H312" s="72">
        <v>0.18390804597701149</v>
      </c>
      <c r="I312" s="72">
        <v>0.10344827586206896</v>
      </c>
      <c r="J312" s="72">
        <v>0.89655172413793105</v>
      </c>
      <c r="K312" s="72">
        <v>0</v>
      </c>
      <c r="L312" s="72">
        <v>0</v>
      </c>
      <c r="M312" s="72">
        <v>0.68965517241379315</v>
      </c>
      <c r="N312" s="72">
        <v>0</v>
      </c>
    </row>
    <row r="313" spans="2:14" x14ac:dyDescent="0.2">
      <c r="B313" s="72">
        <v>303</v>
      </c>
      <c r="C313" s="72">
        <v>2</v>
      </c>
      <c r="D313" s="72">
        <v>5.0378958306895516</v>
      </c>
      <c r="E313" s="72">
        <v>4.2126074111392873</v>
      </c>
      <c r="F313" s="72">
        <v>0.82456140350877194</v>
      </c>
      <c r="G313" s="72">
        <v>0.17543859649122806</v>
      </c>
      <c r="H313" s="72">
        <v>0</v>
      </c>
      <c r="I313" s="72">
        <v>0</v>
      </c>
      <c r="J313" s="72">
        <v>0.15789473684210525</v>
      </c>
      <c r="K313" s="72">
        <v>0</v>
      </c>
      <c r="L313" s="72">
        <v>0.84210526315789469</v>
      </c>
      <c r="M313" s="72">
        <v>0.89473684210526316</v>
      </c>
      <c r="N313" s="72">
        <v>0</v>
      </c>
    </row>
    <row r="314" spans="2:14" x14ac:dyDescent="0.2">
      <c r="B314" s="72">
        <v>304</v>
      </c>
      <c r="C314" s="72">
        <v>1</v>
      </c>
      <c r="D314" s="72">
        <v>1.275753820325249</v>
      </c>
      <c r="E314" s="72">
        <v>3.8048276383472723</v>
      </c>
      <c r="F314" s="72">
        <v>1</v>
      </c>
      <c r="G314" s="72">
        <v>0</v>
      </c>
      <c r="H314" s="72">
        <v>0</v>
      </c>
      <c r="I314" s="72">
        <v>0.1423611111111111</v>
      </c>
      <c r="J314" s="72">
        <v>0.77430555555555558</v>
      </c>
      <c r="K314" s="72">
        <v>8.3333333333333329E-2</v>
      </c>
      <c r="L314" s="72">
        <v>0</v>
      </c>
      <c r="M314" s="72">
        <v>0.29166666666666669</v>
      </c>
      <c r="N314" s="72">
        <v>8.3333333333333329E-2</v>
      </c>
    </row>
    <row r="315" spans="2:14" x14ac:dyDescent="0.2">
      <c r="B315" s="72">
        <v>305</v>
      </c>
      <c r="C315" s="72">
        <v>1</v>
      </c>
      <c r="D315" s="72">
        <v>1.7835375455925506</v>
      </c>
      <c r="E315" s="72">
        <v>3.1538741243271162</v>
      </c>
      <c r="F315" s="72">
        <v>0.9521276595744681</v>
      </c>
      <c r="G315" s="72">
        <v>4.7872340425531915E-2</v>
      </c>
      <c r="H315" s="72">
        <v>0</v>
      </c>
      <c r="I315" s="72">
        <v>0.6542553191489362</v>
      </c>
      <c r="J315" s="72">
        <v>0.34574468085106386</v>
      </c>
      <c r="K315" s="72">
        <v>0</v>
      </c>
      <c r="L315" s="72">
        <v>0</v>
      </c>
      <c r="M315" s="72">
        <v>0.47872340425531917</v>
      </c>
      <c r="N315" s="72">
        <v>0</v>
      </c>
    </row>
    <row r="316" spans="2:14" x14ac:dyDescent="0.2">
      <c r="B316" s="72">
        <v>306</v>
      </c>
      <c r="C316" s="72">
        <v>1</v>
      </c>
      <c r="D316" s="72">
        <v>2.1767663904461112</v>
      </c>
      <c r="E316" s="72">
        <v>4.2295642718614177</v>
      </c>
      <c r="F316" s="72">
        <v>1</v>
      </c>
      <c r="G316" s="72">
        <v>0</v>
      </c>
      <c r="H316" s="72">
        <v>0</v>
      </c>
      <c r="I316" s="72">
        <v>1.3100436681222707E-2</v>
      </c>
      <c r="J316" s="72">
        <v>0.93449781659388642</v>
      </c>
      <c r="K316" s="72">
        <v>2.6200873362445413E-2</v>
      </c>
      <c r="L316" s="72">
        <v>2.6200873362445413E-2</v>
      </c>
      <c r="M316" s="72">
        <v>7.8602620087336247E-2</v>
      </c>
      <c r="N316" s="72">
        <v>2.6200873362445413E-2</v>
      </c>
    </row>
    <row r="317" spans="2:14" x14ac:dyDescent="0.2">
      <c r="B317" s="72">
        <v>307</v>
      </c>
      <c r="C317" s="72">
        <v>2</v>
      </c>
      <c r="D317" s="72">
        <v>1.9221529446048287</v>
      </c>
      <c r="E317" s="72">
        <v>1.4863865264192853</v>
      </c>
      <c r="F317" s="72">
        <v>0.81842818428184283</v>
      </c>
      <c r="G317" s="72">
        <v>0.11382113821138211</v>
      </c>
      <c r="H317" s="72">
        <v>6.7750677506775062E-2</v>
      </c>
      <c r="I317" s="72">
        <v>0.31707317073170732</v>
      </c>
      <c r="J317" s="72">
        <v>0.58265582655826553</v>
      </c>
      <c r="K317" s="72">
        <v>0</v>
      </c>
      <c r="L317" s="72">
        <v>0.1002710027100271</v>
      </c>
      <c r="M317" s="72">
        <v>0.56097560975609762</v>
      </c>
      <c r="N317" s="72">
        <v>0</v>
      </c>
    </row>
    <row r="318" spans="2:14" x14ac:dyDescent="0.2">
      <c r="B318" s="72">
        <v>308</v>
      </c>
      <c r="C318" s="72">
        <v>1</v>
      </c>
      <c r="D318" s="72">
        <v>2.0747194487911558</v>
      </c>
      <c r="E318" s="72">
        <v>4.1933738724668235</v>
      </c>
      <c r="F318" s="72">
        <v>1</v>
      </c>
      <c r="G318" s="72">
        <v>0</v>
      </c>
      <c r="H318" s="72">
        <v>0</v>
      </c>
      <c r="I318" s="72">
        <v>0</v>
      </c>
      <c r="J318" s="72">
        <v>1</v>
      </c>
      <c r="K318" s="72">
        <v>0</v>
      </c>
      <c r="L318" s="72">
        <v>0</v>
      </c>
      <c r="M318" s="72">
        <v>0.44444444444444442</v>
      </c>
      <c r="N318" s="72">
        <v>0</v>
      </c>
    </row>
    <row r="319" spans="2:14" x14ac:dyDescent="0.2">
      <c r="B319" s="72">
        <v>309</v>
      </c>
      <c r="C319" s="72">
        <v>2</v>
      </c>
      <c r="D319" s="72">
        <v>2.7662571714702886</v>
      </c>
      <c r="E319" s="72">
        <v>2.2697891282855314</v>
      </c>
      <c r="F319" s="72">
        <v>0.80487804878048785</v>
      </c>
      <c r="G319" s="72">
        <v>0.1951219512195122</v>
      </c>
      <c r="H319" s="72">
        <v>0</v>
      </c>
      <c r="I319" s="72">
        <v>0.3902439024390244</v>
      </c>
      <c r="J319" s="72">
        <v>0.6097560975609756</v>
      </c>
      <c r="K319" s="72">
        <v>0</v>
      </c>
      <c r="L319" s="72">
        <v>0</v>
      </c>
      <c r="M319" s="72">
        <v>0.82926829268292679</v>
      </c>
      <c r="N319" s="72">
        <v>0</v>
      </c>
    </row>
    <row r="320" spans="2:14" x14ac:dyDescent="0.2">
      <c r="B320" s="72">
        <v>310</v>
      </c>
      <c r="C320" s="72">
        <v>1</v>
      </c>
      <c r="D320" s="72">
        <v>3.606255967884676</v>
      </c>
      <c r="E320" s="72">
        <v>3.8886423995538331</v>
      </c>
      <c r="F320" s="72">
        <v>0.8944281524926686</v>
      </c>
      <c r="G320" s="72">
        <v>1.7595307917888565E-2</v>
      </c>
      <c r="H320" s="72">
        <v>8.797653958944282E-2</v>
      </c>
      <c r="I320" s="72">
        <v>0.97653958944281527</v>
      </c>
      <c r="J320" s="72">
        <v>2.3460410557184751E-2</v>
      </c>
      <c r="K320" s="72">
        <v>0</v>
      </c>
      <c r="L320" s="72">
        <v>0</v>
      </c>
      <c r="M320" s="72">
        <v>0</v>
      </c>
      <c r="N320" s="72">
        <v>0</v>
      </c>
    </row>
    <row r="321" spans="2:14" x14ac:dyDescent="0.2">
      <c r="B321" s="72">
        <v>311</v>
      </c>
      <c r="C321" s="72">
        <v>1</v>
      </c>
      <c r="D321" s="72">
        <v>2.326630696171883</v>
      </c>
      <c r="E321" s="72">
        <v>3.7013314556385692</v>
      </c>
      <c r="F321" s="72">
        <v>0.98217821782178216</v>
      </c>
      <c r="G321" s="72">
        <v>1.782178217821782E-2</v>
      </c>
      <c r="H321" s="72">
        <v>0</v>
      </c>
      <c r="I321" s="72">
        <v>0.78811881188118815</v>
      </c>
      <c r="J321" s="72">
        <v>0.21188118811881188</v>
      </c>
      <c r="K321" s="72">
        <v>0</v>
      </c>
      <c r="L321" s="72">
        <v>0</v>
      </c>
      <c r="M321" s="72">
        <v>0.37623762376237624</v>
      </c>
      <c r="N321" s="72">
        <v>0</v>
      </c>
    </row>
    <row r="322" spans="2:14" x14ac:dyDescent="0.2">
      <c r="B322" s="72">
        <v>312</v>
      </c>
      <c r="C322" s="72">
        <v>2</v>
      </c>
      <c r="D322" s="72">
        <v>4.7499645580277852</v>
      </c>
      <c r="E322" s="72">
        <v>2.5812734700979334</v>
      </c>
      <c r="F322" s="72">
        <v>0.61612903225806448</v>
      </c>
      <c r="G322" s="72">
        <v>0.36451612903225805</v>
      </c>
      <c r="H322" s="72">
        <v>1.935483870967742E-2</v>
      </c>
      <c r="I322" s="72">
        <v>0.28064516129032258</v>
      </c>
      <c r="J322" s="72">
        <v>0.62903225806451613</v>
      </c>
      <c r="K322" s="72">
        <v>0</v>
      </c>
      <c r="L322" s="72">
        <v>9.0322580645161285E-2</v>
      </c>
      <c r="M322" s="72">
        <v>0.47096774193548385</v>
      </c>
      <c r="N322" s="72">
        <v>0</v>
      </c>
    </row>
    <row r="323" spans="2:14" x14ac:dyDescent="0.2">
      <c r="B323" s="72">
        <v>313</v>
      </c>
      <c r="C323" s="72">
        <v>1</v>
      </c>
      <c r="D323" s="72">
        <v>1.7969972252597166</v>
      </c>
      <c r="E323" s="72">
        <v>3.5895515822280841</v>
      </c>
      <c r="F323" s="72">
        <v>0.95969289827255277</v>
      </c>
      <c r="G323" s="72">
        <v>1.7274472168905951E-2</v>
      </c>
      <c r="H323" s="72">
        <v>2.3032629558541268E-2</v>
      </c>
      <c r="I323" s="72">
        <v>0.2418426103646833</v>
      </c>
      <c r="J323" s="72">
        <v>0.75239923224568139</v>
      </c>
      <c r="K323" s="72">
        <v>5.7581573896353169E-3</v>
      </c>
      <c r="L323" s="72">
        <v>0</v>
      </c>
      <c r="M323" s="72">
        <v>1.5355086372360844E-2</v>
      </c>
      <c r="N323" s="72">
        <v>5.7581573896353169E-3</v>
      </c>
    </row>
    <row r="324" spans="2:14" x14ac:dyDescent="0.2">
      <c r="B324" s="72">
        <v>314</v>
      </c>
      <c r="C324" s="72">
        <v>1</v>
      </c>
      <c r="D324" s="72">
        <v>3.0915073035887928</v>
      </c>
      <c r="E324" s="72">
        <v>3.5681612358493195</v>
      </c>
      <c r="F324" s="72">
        <v>0.89731051344743273</v>
      </c>
      <c r="G324" s="72">
        <v>0</v>
      </c>
      <c r="H324" s="72">
        <v>0.10268948655256724</v>
      </c>
      <c r="I324" s="72">
        <v>0.82396088019559899</v>
      </c>
      <c r="J324" s="72">
        <v>0.17603911980440098</v>
      </c>
      <c r="K324" s="72">
        <v>0</v>
      </c>
      <c r="L324" s="72">
        <v>0</v>
      </c>
      <c r="M324" s="72">
        <v>1.4669926650366748E-2</v>
      </c>
      <c r="N324" s="72">
        <v>0</v>
      </c>
    </row>
    <row r="325" spans="2:14" x14ac:dyDescent="0.2">
      <c r="B325" s="72">
        <v>315</v>
      </c>
      <c r="C325" s="72">
        <v>1</v>
      </c>
      <c r="D325" s="72">
        <v>1.2990645604448858</v>
      </c>
      <c r="E325" s="72">
        <v>3.7287699596587798</v>
      </c>
      <c r="F325" s="72">
        <v>0.97734627831715215</v>
      </c>
      <c r="G325" s="72">
        <v>6.4724919093851136E-3</v>
      </c>
      <c r="H325" s="72">
        <v>1.6181229773462782E-2</v>
      </c>
      <c r="I325" s="72">
        <v>2.4271844660194174E-2</v>
      </c>
      <c r="J325" s="72">
        <v>0.68770226537216828</v>
      </c>
      <c r="K325" s="72">
        <v>0.27831715210355989</v>
      </c>
      <c r="L325" s="72">
        <v>9.7087378640776691E-3</v>
      </c>
      <c r="M325" s="72">
        <v>0.55663430420711979</v>
      </c>
      <c r="N325" s="72">
        <v>0.27831715210355989</v>
      </c>
    </row>
    <row r="326" spans="2:14" x14ac:dyDescent="0.2">
      <c r="B326" s="72">
        <v>316</v>
      </c>
      <c r="C326" s="72">
        <v>1</v>
      </c>
      <c r="D326" s="72">
        <v>1.1747137001980077</v>
      </c>
      <c r="E326" s="72">
        <v>3.6064298211954524</v>
      </c>
      <c r="F326" s="72">
        <v>1</v>
      </c>
      <c r="G326" s="72">
        <v>0</v>
      </c>
      <c r="H326" s="72">
        <v>0</v>
      </c>
      <c r="I326" s="72">
        <v>0.33980582524271846</v>
      </c>
      <c r="J326" s="72">
        <v>0.66019417475728159</v>
      </c>
      <c r="K326" s="72">
        <v>0</v>
      </c>
      <c r="L326" s="72">
        <v>0</v>
      </c>
      <c r="M326" s="72">
        <v>0.53398058252427183</v>
      </c>
      <c r="N326" s="72">
        <v>0</v>
      </c>
    </row>
    <row r="327" spans="2:14" x14ac:dyDescent="0.2">
      <c r="B327" s="72">
        <v>317</v>
      </c>
      <c r="C327" s="72">
        <v>1</v>
      </c>
      <c r="D327" s="72">
        <v>1.5449330800267158</v>
      </c>
      <c r="E327" s="72">
        <v>3.0616747529190844</v>
      </c>
      <c r="F327" s="72">
        <v>0.94939271255060731</v>
      </c>
      <c r="G327" s="72">
        <v>5.0607287449392711E-2</v>
      </c>
      <c r="H327" s="72">
        <v>0</v>
      </c>
      <c r="I327" s="72">
        <v>0.11538461538461539</v>
      </c>
      <c r="J327" s="72">
        <v>0.67408906882591091</v>
      </c>
      <c r="K327" s="72">
        <v>0</v>
      </c>
      <c r="L327" s="72">
        <v>0.21052631578947367</v>
      </c>
      <c r="M327" s="72">
        <v>0.65991902834008098</v>
      </c>
      <c r="N327" s="72">
        <v>0</v>
      </c>
    </row>
    <row r="328" spans="2:14" x14ac:dyDescent="0.2">
      <c r="B328" s="72">
        <v>318</v>
      </c>
      <c r="C328" s="72">
        <v>1</v>
      </c>
      <c r="D328" s="72">
        <v>4.3230564879217992</v>
      </c>
      <c r="E328" s="72">
        <v>4.5505589189142892</v>
      </c>
      <c r="F328" s="72">
        <v>0.95359628770301619</v>
      </c>
      <c r="G328" s="72">
        <v>0</v>
      </c>
      <c r="H328" s="72">
        <v>4.6403712296983757E-2</v>
      </c>
      <c r="I328" s="72">
        <v>9.9767981438515077E-2</v>
      </c>
      <c r="J328" s="72">
        <v>9.9767981438515077E-2</v>
      </c>
      <c r="K328" s="72">
        <v>1.3921113689095127E-2</v>
      </c>
      <c r="L328" s="72">
        <v>0.78654292343387466</v>
      </c>
      <c r="M328" s="72">
        <v>0.84686774941995357</v>
      </c>
      <c r="N328" s="72">
        <v>1.3921113689095127E-2</v>
      </c>
    </row>
    <row r="329" spans="2:14" x14ac:dyDescent="0.2">
      <c r="B329" s="72">
        <v>319</v>
      </c>
      <c r="C329" s="72">
        <v>1</v>
      </c>
      <c r="D329" s="72">
        <v>2.1926197530859843</v>
      </c>
      <c r="E329" s="72">
        <v>2.7158108148657369</v>
      </c>
      <c r="F329" s="72">
        <v>0.85464155929963659</v>
      </c>
      <c r="G329" s="72">
        <v>0.13709943838784275</v>
      </c>
      <c r="H329" s="72">
        <v>8.2590023125206479E-3</v>
      </c>
      <c r="I329" s="72">
        <v>8.9857945160224648E-2</v>
      </c>
      <c r="J329" s="72">
        <v>0.87049884373967623</v>
      </c>
      <c r="K329" s="72">
        <v>1.9821605550049554E-2</v>
      </c>
      <c r="L329" s="72">
        <v>1.9821605550049554E-2</v>
      </c>
      <c r="M329" s="72">
        <v>0.28410967955071026</v>
      </c>
      <c r="N329" s="72">
        <v>1.9821605550049554E-2</v>
      </c>
    </row>
    <row r="330" spans="2:14" x14ac:dyDescent="0.2">
      <c r="B330" s="72">
        <v>320</v>
      </c>
      <c r="C330" s="72">
        <v>1</v>
      </c>
      <c r="D330" s="72">
        <v>1.890794688413874</v>
      </c>
      <c r="E330" s="72">
        <v>3.8333715326024485</v>
      </c>
      <c r="F330" s="72">
        <v>1</v>
      </c>
      <c r="G330" s="72">
        <v>0</v>
      </c>
      <c r="H330" s="72">
        <v>0</v>
      </c>
      <c r="I330" s="72">
        <v>0.50694444444444442</v>
      </c>
      <c r="J330" s="72">
        <v>0.4513888888888889</v>
      </c>
      <c r="K330" s="72">
        <v>4.1666666666666664E-2</v>
      </c>
      <c r="L330" s="72">
        <v>0</v>
      </c>
      <c r="M330" s="72">
        <v>0</v>
      </c>
      <c r="N330" s="72">
        <v>4.1666666666666664E-2</v>
      </c>
    </row>
    <row r="331" spans="2:14" x14ac:dyDescent="0.2">
      <c r="B331" s="72">
        <v>321</v>
      </c>
      <c r="C331" s="72">
        <v>2</v>
      </c>
      <c r="D331" s="72">
        <v>2.753176578899319</v>
      </c>
      <c r="E331" s="72">
        <v>2.4196567945912113</v>
      </c>
      <c r="F331" s="72">
        <v>0.80873866446826048</v>
      </c>
      <c r="G331" s="72">
        <v>0.15169002473206925</v>
      </c>
      <c r="H331" s="72">
        <v>3.9571310799670238E-2</v>
      </c>
      <c r="I331" s="72">
        <v>9.2333058532563891E-2</v>
      </c>
      <c r="J331" s="72">
        <v>0.23248145094806266</v>
      </c>
      <c r="K331" s="72">
        <v>0.44023083264633139</v>
      </c>
      <c r="L331" s="72">
        <v>0.23495465787304204</v>
      </c>
      <c r="M331" s="72">
        <v>0.44023083264633139</v>
      </c>
      <c r="N331" s="72">
        <v>0.40065952184666115</v>
      </c>
    </row>
    <row r="332" spans="2:14" x14ac:dyDescent="0.2">
      <c r="B332" s="72">
        <v>322</v>
      </c>
      <c r="C332" s="72">
        <v>2</v>
      </c>
      <c r="D332" s="72">
        <v>3.9073219544867741</v>
      </c>
      <c r="E332" s="72">
        <v>1.9493830035441513</v>
      </c>
      <c r="F332" s="72">
        <v>0.6870026525198939</v>
      </c>
      <c r="G332" s="72">
        <v>0.27055702917771884</v>
      </c>
      <c r="H332" s="72">
        <v>4.2440318302387266E-2</v>
      </c>
      <c r="I332" s="72">
        <v>0.63925729442970824</v>
      </c>
      <c r="J332" s="72">
        <v>0.36074270557029176</v>
      </c>
      <c r="K332" s="72">
        <v>0</v>
      </c>
      <c r="L332" s="72">
        <v>0</v>
      </c>
      <c r="M332" s="72">
        <v>0.37665782493368699</v>
      </c>
      <c r="N332" s="72">
        <v>0</v>
      </c>
    </row>
    <row r="333" spans="2:14" x14ac:dyDescent="0.2">
      <c r="B333" s="72">
        <v>323</v>
      </c>
      <c r="C333" s="72">
        <v>1</v>
      </c>
      <c r="D333" s="72">
        <v>2.3648301692099056</v>
      </c>
      <c r="E333" s="72">
        <v>4.2854483927095401</v>
      </c>
      <c r="F333" s="72">
        <v>1</v>
      </c>
      <c r="G333" s="72">
        <v>0</v>
      </c>
      <c r="H333" s="72">
        <v>0</v>
      </c>
      <c r="I333" s="72">
        <v>6.8883610451306407E-2</v>
      </c>
      <c r="J333" s="72">
        <v>0.93111638954869358</v>
      </c>
      <c r="K333" s="72">
        <v>0</v>
      </c>
      <c r="L333" s="72">
        <v>0</v>
      </c>
      <c r="M333" s="72">
        <v>0.93586698337292162</v>
      </c>
      <c r="N333" s="72">
        <v>0</v>
      </c>
    </row>
    <row r="334" spans="2:14" x14ac:dyDescent="0.2">
      <c r="B334" s="72">
        <v>324</v>
      </c>
      <c r="C334" s="72">
        <v>1</v>
      </c>
      <c r="D334" s="72">
        <v>1.5224151328387685</v>
      </c>
      <c r="E334" s="72">
        <v>3.368427112028948</v>
      </c>
      <c r="F334" s="72">
        <v>0.95195729537366547</v>
      </c>
      <c r="G334" s="72">
        <v>0</v>
      </c>
      <c r="H334" s="72">
        <v>4.8042704626334518E-2</v>
      </c>
      <c r="I334" s="72">
        <v>6.3167259786476873E-2</v>
      </c>
      <c r="J334" s="72">
        <v>0.46619217081850534</v>
      </c>
      <c r="K334" s="72">
        <v>0.29359430604982206</v>
      </c>
      <c r="L334" s="72">
        <v>0.17704626334519574</v>
      </c>
      <c r="M334" s="72">
        <v>0.19483985765124556</v>
      </c>
      <c r="N334" s="72">
        <v>0.29359430604982206</v>
      </c>
    </row>
    <row r="335" spans="2:14" x14ac:dyDescent="0.2">
      <c r="B335" s="72">
        <v>325</v>
      </c>
      <c r="C335" s="72">
        <v>1</v>
      </c>
      <c r="D335" s="72">
        <v>2.2432898108049</v>
      </c>
      <c r="E335" s="72">
        <v>2.453829837838426</v>
      </c>
      <c r="F335" s="72">
        <v>0.85971223021582732</v>
      </c>
      <c r="G335" s="72">
        <v>0.14028776978417265</v>
      </c>
      <c r="H335" s="72">
        <v>0</v>
      </c>
      <c r="I335" s="72">
        <v>0.47122302158273383</v>
      </c>
      <c r="J335" s="72">
        <v>0.52877697841726623</v>
      </c>
      <c r="K335" s="72">
        <v>0</v>
      </c>
      <c r="L335" s="72">
        <v>0</v>
      </c>
      <c r="M335" s="72">
        <v>0.82014388489208634</v>
      </c>
      <c r="N335" s="72">
        <v>0</v>
      </c>
    </row>
    <row r="336" spans="2:14" x14ac:dyDescent="0.2">
      <c r="B336" s="72">
        <v>326</v>
      </c>
      <c r="C336" s="72">
        <v>1</v>
      </c>
      <c r="D336" s="72">
        <v>3.1635170585402155</v>
      </c>
      <c r="E336" s="72">
        <v>4.9939182855236002</v>
      </c>
      <c r="F336" s="72">
        <v>1</v>
      </c>
      <c r="G336" s="72">
        <v>0</v>
      </c>
      <c r="H336" s="72">
        <v>0</v>
      </c>
      <c r="I336" s="72">
        <v>0</v>
      </c>
      <c r="J336" s="72">
        <v>0.30769230769230771</v>
      </c>
      <c r="K336" s="72">
        <v>0.69230769230769229</v>
      </c>
      <c r="L336" s="72">
        <v>0</v>
      </c>
      <c r="M336" s="72">
        <v>0.30769230769230771</v>
      </c>
      <c r="N336" s="72">
        <v>0.69230769230769229</v>
      </c>
    </row>
    <row r="337" spans="2:14" x14ac:dyDescent="0.2">
      <c r="B337" s="72">
        <v>327</v>
      </c>
      <c r="C337" s="72">
        <v>1</v>
      </c>
      <c r="D337" s="72">
        <v>1.8220832090700971</v>
      </c>
      <c r="E337" s="72">
        <v>3.9079629355940617</v>
      </c>
      <c r="F337" s="72">
        <v>0.97878787878787876</v>
      </c>
      <c r="G337" s="72">
        <v>0</v>
      </c>
      <c r="H337" s="72">
        <v>2.1212121212121213E-2</v>
      </c>
      <c r="I337" s="72">
        <v>2.6262626262626262E-2</v>
      </c>
      <c r="J337" s="72">
        <v>0.9434343434343434</v>
      </c>
      <c r="K337" s="72">
        <v>3.0303030303030304E-2</v>
      </c>
      <c r="L337" s="72">
        <v>0</v>
      </c>
      <c r="M337" s="72">
        <v>0.34747474747474749</v>
      </c>
      <c r="N337" s="72">
        <v>3.0303030303030304E-2</v>
      </c>
    </row>
    <row r="338" spans="2:14" x14ac:dyDescent="0.2">
      <c r="B338" s="72">
        <v>328</v>
      </c>
      <c r="C338" s="72">
        <v>1</v>
      </c>
      <c r="D338" s="72">
        <v>3.0642148810558929</v>
      </c>
      <c r="E338" s="72">
        <v>4.2046780528463845</v>
      </c>
      <c r="F338" s="72">
        <v>0.93562231759656656</v>
      </c>
      <c r="G338" s="72">
        <v>0</v>
      </c>
      <c r="H338" s="72">
        <v>6.4377682403433473E-2</v>
      </c>
      <c r="I338" s="72">
        <v>0.49141630901287553</v>
      </c>
      <c r="J338" s="72">
        <v>6.4377682403433476E-3</v>
      </c>
      <c r="K338" s="72">
        <v>0.50214592274678116</v>
      </c>
      <c r="L338" s="72">
        <v>0</v>
      </c>
      <c r="M338" s="72">
        <v>0</v>
      </c>
      <c r="N338" s="72">
        <v>0.50214592274678116</v>
      </c>
    </row>
    <row r="339" spans="2:14" x14ac:dyDescent="0.2">
      <c r="B339" s="72">
        <v>329</v>
      </c>
      <c r="C339" s="72">
        <v>1</v>
      </c>
      <c r="D339" s="72">
        <v>1.8473016401060054</v>
      </c>
      <c r="E339" s="72">
        <v>3.18786656430302</v>
      </c>
      <c r="F339" s="72">
        <v>0.95438596491228067</v>
      </c>
      <c r="G339" s="72">
        <v>4.5614035087719301E-2</v>
      </c>
      <c r="H339" s="72">
        <v>0</v>
      </c>
      <c r="I339" s="72">
        <v>0.11929824561403508</v>
      </c>
      <c r="J339" s="72">
        <v>0.61754385964912284</v>
      </c>
      <c r="K339" s="72">
        <v>0</v>
      </c>
      <c r="L339" s="72">
        <v>0.26315789473684209</v>
      </c>
      <c r="M339" s="72">
        <v>0.7929824561403509</v>
      </c>
      <c r="N339" s="72">
        <v>0</v>
      </c>
    </row>
    <row r="340" spans="2:14" x14ac:dyDescent="0.2">
      <c r="B340" s="72">
        <v>330</v>
      </c>
      <c r="C340" s="72">
        <v>1</v>
      </c>
      <c r="D340" s="72">
        <v>2.5084453469413224</v>
      </c>
      <c r="E340" s="72">
        <v>4.1198508940849381</v>
      </c>
      <c r="F340" s="72">
        <v>0.95522388059701491</v>
      </c>
      <c r="G340" s="72">
        <v>0</v>
      </c>
      <c r="H340" s="72">
        <v>4.4776119402985072E-2</v>
      </c>
      <c r="I340" s="72">
        <v>0</v>
      </c>
      <c r="J340" s="72">
        <v>1</v>
      </c>
      <c r="K340" s="72">
        <v>0</v>
      </c>
      <c r="L340" s="72">
        <v>0</v>
      </c>
      <c r="M340" s="72">
        <v>0</v>
      </c>
      <c r="N340" s="72">
        <v>0</v>
      </c>
    </row>
    <row r="341" spans="2:14" x14ac:dyDescent="0.2">
      <c r="B341" s="72">
        <v>331</v>
      </c>
      <c r="C341" s="72">
        <v>1</v>
      </c>
      <c r="D341" s="72">
        <v>1.5451930814301569</v>
      </c>
      <c r="E341" s="72">
        <v>3.730230771374023</v>
      </c>
      <c r="F341" s="72">
        <v>0.98835516739446871</v>
      </c>
      <c r="G341" s="72">
        <v>0</v>
      </c>
      <c r="H341" s="72">
        <v>1.1644832605531296E-2</v>
      </c>
      <c r="I341" s="72">
        <v>0.17903930131004367</v>
      </c>
      <c r="J341" s="72">
        <v>0.79184861717612809</v>
      </c>
      <c r="K341" s="72">
        <v>1.7467248908296942E-2</v>
      </c>
      <c r="L341" s="72">
        <v>1.1644832605531296E-2</v>
      </c>
      <c r="M341" s="72">
        <v>0.735080058224163</v>
      </c>
      <c r="N341" s="72">
        <v>1.7467248908296942E-2</v>
      </c>
    </row>
    <row r="342" spans="2:14" x14ac:dyDescent="0.2">
      <c r="B342" s="72">
        <v>332</v>
      </c>
      <c r="C342" s="72">
        <v>1</v>
      </c>
      <c r="D342" s="72">
        <v>1.5512836754216026</v>
      </c>
      <c r="E342" s="72">
        <v>3.8686402790482433</v>
      </c>
      <c r="F342" s="72">
        <v>1</v>
      </c>
      <c r="G342" s="72">
        <v>0</v>
      </c>
      <c r="H342" s="72">
        <v>0</v>
      </c>
      <c r="I342" s="72">
        <v>0.13131313131313133</v>
      </c>
      <c r="J342" s="72">
        <v>0.77777777777777779</v>
      </c>
      <c r="K342" s="72">
        <v>7.575757575757576E-2</v>
      </c>
      <c r="L342" s="72">
        <v>1.5151515151515152E-2</v>
      </c>
      <c r="M342" s="72">
        <v>0.77020202020202022</v>
      </c>
      <c r="N342" s="72">
        <v>7.575757575757576E-2</v>
      </c>
    </row>
    <row r="343" spans="2:14" x14ac:dyDescent="0.2">
      <c r="B343" s="72">
        <v>333</v>
      </c>
      <c r="C343" s="72">
        <v>1</v>
      </c>
      <c r="D343" s="72">
        <v>1.7349038223965618</v>
      </c>
      <c r="E343" s="72">
        <v>2.7850183849754</v>
      </c>
      <c r="F343" s="72">
        <v>0.91758241758241754</v>
      </c>
      <c r="G343" s="72">
        <v>8.2417582417582416E-2</v>
      </c>
      <c r="H343" s="72">
        <v>0</v>
      </c>
      <c r="I343" s="72">
        <v>6.5934065934065936E-2</v>
      </c>
      <c r="J343" s="72">
        <v>0.64560439560439564</v>
      </c>
      <c r="K343" s="72">
        <v>3.2967032967032968E-2</v>
      </c>
      <c r="L343" s="72">
        <v>0.25549450549450547</v>
      </c>
      <c r="M343" s="72">
        <v>0.27472527472527475</v>
      </c>
      <c r="N343" s="72">
        <v>3.2967032967032968E-2</v>
      </c>
    </row>
    <row r="344" spans="2:14" x14ac:dyDescent="0.2">
      <c r="B344" s="72">
        <v>334</v>
      </c>
      <c r="C344" s="72">
        <v>1</v>
      </c>
      <c r="D344" s="72">
        <v>2.4396714264535904</v>
      </c>
      <c r="E344" s="72">
        <v>2.5173933239884771</v>
      </c>
      <c r="F344" s="72">
        <v>0.8351648351648352</v>
      </c>
      <c r="G344" s="72">
        <v>0.16483516483516483</v>
      </c>
      <c r="H344" s="72">
        <v>0</v>
      </c>
      <c r="I344" s="72">
        <v>0.28983516483516486</v>
      </c>
      <c r="J344" s="72">
        <v>0.7101648351648352</v>
      </c>
      <c r="K344" s="72">
        <v>0</v>
      </c>
      <c r="L344" s="72">
        <v>0</v>
      </c>
      <c r="M344" s="72">
        <v>9.2719780219780223E-2</v>
      </c>
      <c r="N344" s="72">
        <v>0</v>
      </c>
    </row>
    <row r="345" spans="2:14" x14ac:dyDescent="0.2">
      <c r="B345" s="72">
        <v>335</v>
      </c>
      <c r="C345" s="72">
        <v>1</v>
      </c>
      <c r="D345" s="72">
        <v>2.247573329073052</v>
      </c>
      <c r="E345" s="72">
        <v>4.269505098054065</v>
      </c>
      <c r="F345" s="72">
        <v>1</v>
      </c>
      <c r="G345" s="72">
        <v>0</v>
      </c>
      <c r="H345" s="72">
        <v>0</v>
      </c>
      <c r="I345" s="72">
        <v>0</v>
      </c>
      <c r="J345" s="72">
        <v>1</v>
      </c>
      <c r="K345" s="72">
        <v>0</v>
      </c>
      <c r="L345" s="72">
        <v>0</v>
      </c>
      <c r="M345" s="72">
        <v>0.72727272727272729</v>
      </c>
      <c r="N345" s="72">
        <v>0</v>
      </c>
    </row>
    <row r="346" spans="2:14" x14ac:dyDescent="0.2">
      <c r="B346" s="72">
        <v>336</v>
      </c>
      <c r="C346" s="72">
        <v>2</v>
      </c>
      <c r="D346" s="72">
        <v>4.1229037832387583</v>
      </c>
      <c r="E346" s="72">
        <v>1.9265812016401898</v>
      </c>
      <c r="F346" s="72">
        <v>0.67837837837837833</v>
      </c>
      <c r="G346" s="72">
        <v>0.13783783783783785</v>
      </c>
      <c r="H346" s="72">
        <v>0.18378378378378379</v>
      </c>
      <c r="I346" s="72">
        <v>0.26594594594594595</v>
      </c>
      <c r="J346" s="72">
        <v>0.31243243243243241</v>
      </c>
      <c r="K346" s="72">
        <v>0</v>
      </c>
      <c r="L346" s="72">
        <v>0.42162162162162165</v>
      </c>
      <c r="M346" s="72">
        <v>0.572972972972973</v>
      </c>
      <c r="N346" s="72">
        <v>0</v>
      </c>
    </row>
    <row r="347" spans="2:14" x14ac:dyDescent="0.2">
      <c r="B347" s="72">
        <v>337</v>
      </c>
      <c r="C347" s="72">
        <v>2</v>
      </c>
      <c r="D347" s="72">
        <v>2.1708060958383575</v>
      </c>
      <c r="E347" s="72">
        <v>1.5719686038123213</v>
      </c>
      <c r="F347" s="72">
        <v>0.80974124809741244</v>
      </c>
      <c r="G347" s="72">
        <v>6.8493150684931503E-2</v>
      </c>
      <c r="H347" s="72">
        <v>0.12176560121765601</v>
      </c>
      <c r="I347" s="72">
        <v>0.36073059360730592</v>
      </c>
      <c r="J347" s="72">
        <v>0.38356164383561642</v>
      </c>
      <c r="K347" s="72">
        <v>0.1095890410958904</v>
      </c>
      <c r="L347" s="72">
        <v>0.14611872146118721</v>
      </c>
      <c r="M347" s="72">
        <v>0.39269406392694062</v>
      </c>
      <c r="N347" s="72">
        <v>0</v>
      </c>
    </row>
    <row r="348" spans="2:14" x14ac:dyDescent="0.2">
      <c r="B348" s="72">
        <v>338</v>
      </c>
      <c r="C348" s="72">
        <v>2</v>
      </c>
      <c r="D348" s="72">
        <v>1.9971256722428135</v>
      </c>
      <c r="E348" s="72">
        <v>1.7781273082430209</v>
      </c>
      <c r="F348" s="72">
        <v>0.83378016085790885</v>
      </c>
      <c r="G348" s="72">
        <v>0.12332439678284182</v>
      </c>
      <c r="H348" s="72">
        <v>4.2895442359249331E-2</v>
      </c>
      <c r="I348" s="72">
        <v>0.42359249329758714</v>
      </c>
      <c r="J348" s="72">
        <v>0.51206434316353888</v>
      </c>
      <c r="K348" s="72">
        <v>0</v>
      </c>
      <c r="L348" s="72">
        <v>6.4343163538873996E-2</v>
      </c>
      <c r="M348" s="72">
        <v>0.7024128686327078</v>
      </c>
      <c r="N348" s="72">
        <v>0</v>
      </c>
    </row>
    <row r="349" spans="2:14" x14ac:dyDescent="0.2">
      <c r="B349" s="72">
        <v>339</v>
      </c>
      <c r="C349" s="72">
        <v>1</v>
      </c>
      <c r="D349" s="72">
        <v>1.8425708618416452</v>
      </c>
      <c r="E349" s="72">
        <v>3.3902400873339245</v>
      </c>
      <c r="F349" s="72">
        <v>0.93430656934306566</v>
      </c>
      <c r="G349" s="72">
        <v>6.569343065693431E-2</v>
      </c>
      <c r="H349" s="72">
        <v>0</v>
      </c>
      <c r="I349" s="72">
        <v>0.13503649635036497</v>
      </c>
      <c r="J349" s="72">
        <v>0.86496350364963503</v>
      </c>
      <c r="K349" s="72">
        <v>0</v>
      </c>
      <c r="L349" s="72">
        <v>0</v>
      </c>
      <c r="M349" s="72">
        <v>0.16423357664233576</v>
      </c>
      <c r="N349" s="72">
        <v>0</v>
      </c>
    </row>
    <row r="350" spans="2:14" x14ac:dyDescent="0.2">
      <c r="B350" s="72">
        <v>340</v>
      </c>
      <c r="C350" s="72">
        <v>1</v>
      </c>
      <c r="D350" s="72">
        <v>1.8988263037882132</v>
      </c>
      <c r="E350" s="72">
        <v>3.6835045523360694</v>
      </c>
      <c r="F350" s="72">
        <v>0.94699646643109536</v>
      </c>
      <c r="G350" s="72">
        <v>0</v>
      </c>
      <c r="H350" s="72">
        <v>5.3003533568904596E-2</v>
      </c>
      <c r="I350" s="72">
        <v>8.8339222614840993E-2</v>
      </c>
      <c r="J350" s="72">
        <v>0.81625441696113077</v>
      </c>
      <c r="K350" s="72">
        <v>9.5406360424028266E-2</v>
      </c>
      <c r="L350" s="72">
        <v>0</v>
      </c>
      <c r="M350" s="72">
        <v>2.8268551236749116E-2</v>
      </c>
      <c r="N350" s="72">
        <v>9.5406360424028266E-2</v>
      </c>
    </row>
    <row r="351" spans="2:14" x14ac:dyDescent="0.2">
      <c r="B351" s="72">
        <v>341</v>
      </c>
      <c r="C351" s="72">
        <v>1</v>
      </c>
      <c r="D351" s="72">
        <v>1.8200156664647122</v>
      </c>
      <c r="E351" s="72">
        <v>3.8245241117910682</v>
      </c>
      <c r="F351" s="72">
        <v>0.97732997481108308</v>
      </c>
      <c r="G351" s="72">
        <v>2.2670025188916875E-2</v>
      </c>
      <c r="H351" s="72">
        <v>0</v>
      </c>
      <c r="I351" s="72">
        <v>6.8010075566750636E-2</v>
      </c>
      <c r="J351" s="72">
        <v>0.92191435768261965</v>
      </c>
      <c r="K351" s="72">
        <v>0</v>
      </c>
      <c r="L351" s="72">
        <v>1.0075566750629723E-2</v>
      </c>
      <c r="M351" s="72">
        <v>0.27959697732997479</v>
      </c>
      <c r="N351" s="72">
        <v>0</v>
      </c>
    </row>
    <row r="352" spans="2:14" x14ac:dyDescent="0.2">
      <c r="B352" s="72">
        <v>342</v>
      </c>
      <c r="C352" s="72">
        <v>1</v>
      </c>
      <c r="D352" s="72">
        <v>1.8950367266619501</v>
      </c>
      <c r="E352" s="72">
        <v>3.7793659253999787</v>
      </c>
      <c r="F352" s="72">
        <v>0.97068403908794787</v>
      </c>
      <c r="G352" s="72">
        <v>2.9315960912052116E-2</v>
      </c>
      <c r="H352" s="72">
        <v>0</v>
      </c>
      <c r="I352" s="72">
        <v>9.7719869706840393E-2</v>
      </c>
      <c r="J352" s="72">
        <v>0.8631921824104235</v>
      </c>
      <c r="K352" s="72">
        <v>3.9087947882736153E-2</v>
      </c>
      <c r="L352" s="72">
        <v>0</v>
      </c>
      <c r="M352" s="72">
        <v>0.83387622149837137</v>
      </c>
      <c r="N352" s="72">
        <v>3.9087947882736153E-2</v>
      </c>
    </row>
    <row r="353" spans="2:14" x14ac:dyDescent="0.2">
      <c r="B353" s="72">
        <v>343</v>
      </c>
      <c r="C353" s="72">
        <v>1</v>
      </c>
      <c r="D353" s="72">
        <v>5.5561075778421722</v>
      </c>
      <c r="E353" s="72">
        <v>5.8364998033726927</v>
      </c>
      <c r="F353" s="72">
        <v>1</v>
      </c>
      <c r="G353" s="72">
        <v>0</v>
      </c>
      <c r="H353" s="72">
        <v>0</v>
      </c>
      <c r="I353" s="72">
        <v>8.356545961002786E-3</v>
      </c>
      <c r="J353" s="72">
        <v>0</v>
      </c>
      <c r="K353" s="72">
        <v>0</v>
      </c>
      <c r="L353" s="72">
        <v>0.99164345403899723</v>
      </c>
      <c r="M353" s="72">
        <v>0.99164345403899723</v>
      </c>
      <c r="N353" s="72">
        <v>0</v>
      </c>
    </row>
    <row r="354" spans="2:14" x14ac:dyDescent="0.2">
      <c r="B354" s="72">
        <v>344</v>
      </c>
      <c r="C354" s="72">
        <v>1</v>
      </c>
      <c r="D354" s="72">
        <v>3.067680412179191</v>
      </c>
      <c r="E354" s="72">
        <v>3.9098323323651143</v>
      </c>
      <c r="F354" s="72">
        <v>0.95477386934673369</v>
      </c>
      <c r="G354" s="72">
        <v>4.5226130653266333E-2</v>
      </c>
      <c r="H354" s="72">
        <v>0</v>
      </c>
      <c r="I354" s="72">
        <v>0.90954773869346739</v>
      </c>
      <c r="J354" s="72">
        <v>9.0452261306532666E-2</v>
      </c>
      <c r="K354" s="72">
        <v>0</v>
      </c>
      <c r="L354" s="72">
        <v>0</v>
      </c>
      <c r="M354" s="72">
        <v>9.0452261306532666E-2</v>
      </c>
      <c r="N354" s="72">
        <v>0</v>
      </c>
    </row>
    <row r="355" spans="2:14" x14ac:dyDescent="0.2">
      <c r="B355" s="72">
        <v>345</v>
      </c>
      <c r="C355" s="72">
        <v>1</v>
      </c>
      <c r="D355" s="72">
        <v>1.0448370452889986</v>
      </c>
      <c r="E355" s="72">
        <v>3.0548804561353098</v>
      </c>
      <c r="F355" s="72">
        <v>0.95095635115252575</v>
      </c>
      <c r="G355" s="72">
        <v>1.4713094654242276E-2</v>
      </c>
      <c r="H355" s="72">
        <v>3.4330554193231978E-2</v>
      </c>
      <c r="I355" s="72">
        <v>0.24963217263364396</v>
      </c>
      <c r="J355" s="72">
        <v>0.68415890142226576</v>
      </c>
      <c r="K355" s="72">
        <v>0</v>
      </c>
      <c r="L355" s="72">
        <v>6.6208925944090238E-2</v>
      </c>
      <c r="M355" s="72">
        <v>0.54193231976459044</v>
      </c>
      <c r="N355" s="72">
        <v>0</v>
      </c>
    </row>
    <row r="356" spans="2:14" x14ac:dyDescent="0.2">
      <c r="B356" s="72">
        <v>346</v>
      </c>
      <c r="C356" s="72">
        <v>2</v>
      </c>
      <c r="D356" s="72">
        <v>7.0064396207705926</v>
      </c>
      <c r="E356" s="72">
        <v>4.7384900748299001</v>
      </c>
      <c r="F356" s="72">
        <v>0.46721311475409838</v>
      </c>
      <c r="G356" s="72">
        <v>0.53278688524590168</v>
      </c>
      <c r="H356" s="72">
        <v>0</v>
      </c>
      <c r="I356" s="72">
        <v>0.25</v>
      </c>
      <c r="J356" s="72">
        <v>0.65163934426229508</v>
      </c>
      <c r="K356" s="72">
        <v>0</v>
      </c>
      <c r="L356" s="72">
        <v>9.8360655737704916E-2</v>
      </c>
      <c r="M356" s="72">
        <v>0.78688524590163933</v>
      </c>
      <c r="N356" s="72">
        <v>0</v>
      </c>
    </row>
    <row r="357" spans="2:14" x14ac:dyDescent="0.2">
      <c r="B357" s="72">
        <v>347</v>
      </c>
      <c r="C357" s="72">
        <v>2</v>
      </c>
      <c r="D357" s="72">
        <v>4.9363646818952569</v>
      </c>
      <c r="E357" s="72">
        <v>2.7659070143464697</v>
      </c>
      <c r="F357" s="72">
        <v>0.58909370199692779</v>
      </c>
      <c r="G357" s="72">
        <v>0.33602150537634407</v>
      </c>
      <c r="H357" s="72">
        <v>7.4884792626728106E-2</v>
      </c>
      <c r="I357" s="72">
        <v>0.37788018433179721</v>
      </c>
      <c r="J357" s="72">
        <v>0.62211981566820274</v>
      </c>
      <c r="K357" s="72">
        <v>0</v>
      </c>
      <c r="L357" s="72">
        <v>0</v>
      </c>
      <c r="M357" s="72">
        <v>3.0337941628264208E-2</v>
      </c>
      <c r="N357" s="72">
        <v>0</v>
      </c>
    </row>
    <row r="358" spans="2:14" x14ac:dyDescent="0.2">
      <c r="B358" s="72">
        <v>348</v>
      </c>
      <c r="C358" s="72">
        <v>1</v>
      </c>
      <c r="D358" s="72">
        <v>1.6844232013962264</v>
      </c>
      <c r="E358" s="72">
        <v>3.4532510349547345</v>
      </c>
      <c r="F358" s="72">
        <v>0.97212543554006969</v>
      </c>
      <c r="G358" s="72">
        <v>0</v>
      </c>
      <c r="H358" s="72">
        <v>2.7874564459930314E-2</v>
      </c>
      <c r="I358" s="72">
        <v>0.50174216027874563</v>
      </c>
      <c r="J358" s="72">
        <v>0.47735191637630664</v>
      </c>
      <c r="K358" s="72">
        <v>0</v>
      </c>
      <c r="L358" s="72">
        <v>2.0905923344947737E-2</v>
      </c>
      <c r="M358" s="72">
        <v>9.4076655052264813E-2</v>
      </c>
      <c r="N358" s="72">
        <v>0</v>
      </c>
    </row>
    <row r="359" spans="2:14" x14ac:dyDescent="0.2">
      <c r="B359" s="72">
        <v>349</v>
      </c>
      <c r="C359" s="72">
        <v>1</v>
      </c>
      <c r="D359" s="72">
        <v>1.8469099356838143</v>
      </c>
      <c r="E359" s="72">
        <v>2.385368096161407</v>
      </c>
      <c r="F359" s="72">
        <v>0.84008528784648184</v>
      </c>
      <c r="G359" s="72">
        <v>0.13432835820895522</v>
      </c>
      <c r="H359" s="72">
        <v>2.5586353944562899E-2</v>
      </c>
      <c r="I359" s="72">
        <v>0.12153518123667377</v>
      </c>
      <c r="J359" s="72">
        <v>0.62260127931769726</v>
      </c>
      <c r="K359" s="72">
        <v>0.25586353944562901</v>
      </c>
      <c r="L359" s="72">
        <v>0</v>
      </c>
      <c r="M359" s="72">
        <v>0.30703624733475482</v>
      </c>
      <c r="N359" s="72">
        <v>0.25586353944562901</v>
      </c>
    </row>
    <row r="360" spans="2:14" x14ac:dyDescent="0.2">
      <c r="B360" s="72">
        <v>350</v>
      </c>
      <c r="C360" s="72">
        <v>1</v>
      </c>
      <c r="D360" s="72">
        <v>1.2324308251133003</v>
      </c>
      <c r="E360" s="72">
        <v>2.8454891438560352</v>
      </c>
      <c r="F360" s="72">
        <v>0.94014962593516205</v>
      </c>
      <c r="G360" s="72">
        <v>5.9850374064837904E-2</v>
      </c>
      <c r="H360" s="72">
        <v>0</v>
      </c>
      <c r="I360" s="72">
        <v>0.29426433915211969</v>
      </c>
      <c r="J360" s="72">
        <v>0.6059850374064838</v>
      </c>
      <c r="K360" s="72">
        <v>0</v>
      </c>
      <c r="L360" s="72">
        <v>9.9750623441396513E-2</v>
      </c>
      <c r="M360" s="72">
        <v>0.66832917705735662</v>
      </c>
      <c r="N360" s="72">
        <v>0</v>
      </c>
    </row>
    <row r="361" spans="2:14" x14ac:dyDescent="0.2">
      <c r="B361" s="72">
        <v>351</v>
      </c>
      <c r="C361" s="72">
        <v>1</v>
      </c>
      <c r="D361" s="72">
        <v>2.0111419128438288</v>
      </c>
      <c r="E361" s="72">
        <v>3.8034857638510227</v>
      </c>
      <c r="F361" s="72">
        <v>1</v>
      </c>
      <c r="G361" s="72">
        <v>0</v>
      </c>
      <c r="H361" s="72">
        <v>0</v>
      </c>
      <c r="I361" s="72">
        <v>0.56632653061224492</v>
      </c>
      <c r="J361" s="72">
        <v>0.43367346938775508</v>
      </c>
      <c r="K361" s="72">
        <v>0</v>
      </c>
      <c r="L361" s="72">
        <v>0</v>
      </c>
      <c r="M361" s="72">
        <v>0.875</v>
      </c>
      <c r="N361" s="72">
        <v>0</v>
      </c>
    </row>
    <row r="362" spans="2:14" x14ac:dyDescent="0.2">
      <c r="B362" s="72">
        <v>352</v>
      </c>
      <c r="C362" s="72">
        <v>1</v>
      </c>
      <c r="D362" s="72">
        <v>1.7875494689244955</v>
      </c>
      <c r="E362" s="72">
        <v>3.6912993842056641</v>
      </c>
      <c r="F362" s="72">
        <v>1</v>
      </c>
      <c r="G362" s="72">
        <v>0</v>
      </c>
      <c r="H362" s="72">
        <v>0</v>
      </c>
      <c r="I362" s="72">
        <v>0.57446808510638303</v>
      </c>
      <c r="J362" s="72">
        <v>0.42553191489361702</v>
      </c>
      <c r="K362" s="72">
        <v>0</v>
      </c>
      <c r="L362" s="72">
        <v>0</v>
      </c>
      <c r="M362" s="72">
        <v>0.74468085106382975</v>
      </c>
      <c r="N362" s="72">
        <v>0</v>
      </c>
    </row>
    <row r="363" spans="2:14" x14ac:dyDescent="0.2">
      <c r="B363" s="72">
        <v>353</v>
      </c>
      <c r="C363" s="72">
        <v>1</v>
      </c>
      <c r="D363" s="72">
        <v>1.2869371609578903</v>
      </c>
      <c r="E363" s="72">
        <v>3.5612865422127666</v>
      </c>
      <c r="F363" s="72">
        <v>1</v>
      </c>
      <c r="G363" s="72">
        <v>0</v>
      </c>
      <c r="H363" s="72">
        <v>0</v>
      </c>
      <c r="I363" s="72">
        <v>0.49899799599198397</v>
      </c>
      <c r="J363" s="72">
        <v>0.4649298597194389</v>
      </c>
      <c r="K363" s="72">
        <v>3.6072144288577156E-2</v>
      </c>
      <c r="L363" s="72">
        <v>0</v>
      </c>
      <c r="M363" s="72">
        <v>0.32464929859719438</v>
      </c>
      <c r="N363" s="72">
        <v>3.6072144288577156E-2</v>
      </c>
    </row>
    <row r="364" spans="2:14" x14ac:dyDescent="0.2">
      <c r="B364" s="72">
        <v>354</v>
      </c>
      <c r="C364" s="72">
        <v>1</v>
      </c>
      <c r="D364" s="72">
        <v>2.3826457628635862</v>
      </c>
      <c r="E364" s="72">
        <v>3.9944729133433015</v>
      </c>
      <c r="F364" s="72">
        <v>0.9555555555555556</v>
      </c>
      <c r="G364" s="72">
        <v>4.4444444444444446E-2</v>
      </c>
      <c r="H364" s="72">
        <v>0</v>
      </c>
      <c r="I364" s="72">
        <v>0</v>
      </c>
      <c r="J364" s="72">
        <v>1</v>
      </c>
      <c r="K364" s="72">
        <v>0</v>
      </c>
      <c r="L364" s="72">
        <v>0</v>
      </c>
      <c r="M364" s="72">
        <v>6.6666666666666666E-2</v>
      </c>
      <c r="N364" s="72">
        <v>0</v>
      </c>
    </row>
    <row r="365" spans="2:14" x14ac:dyDescent="0.2">
      <c r="B365" s="72">
        <v>355</v>
      </c>
      <c r="C365" s="72">
        <v>1</v>
      </c>
      <c r="D365" s="72">
        <v>2.3534920199054929</v>
      </c>
      <c r="E365" s="72">
        <v>3.0891868278468824</v>
      </c>
      <c r="F365" s="72">
        <v>0.94117647058823528</v>
      </c>
      <c r="G365" s="72">
        <v>4.7058823529411764E-2</v>
      </c>
      <c r="H365" s="72">
        <v>1.1764705882352941E-2</v>
      </c>
      <c r="I365" s="72">
        <v>0.70392156862745103</v>
      </c>
      <c r="J365" s="72">
        <v>0.11372549019607843</v>
      </c>
      <c r="K365" s="72">
        <v>0</v>
      </c>
      <c r="L365" s="72">
        <v>0.18235294117647058</v>
      </c>
      <c r="M365" s="72">
        <v>0.60588235294117643</v>
      </c>
      <c r="N365" s="72">
        <v>0</v>
      </c>
    </row>
    <row r="366" spans="2:14" x14ac:dyDescent="0.2">
      <c r="B366" s="72">
        <v>356</v>
      </c>
      <c r="C366" s="72">
        <v>1</v>
      </c>
      <c r="D366" s="72">
        <v>2.4054932905773025</v>
      </c>
      <c r="E366" s="72">
        <v>3.6194992931593712</v>
      </c>
      <c r="F366" s="72">
        <v>0.90625</v>
      </c>
      <c r="G366" s="72">
        <v>0</v>
      </c>
      <c r="H366" s="72">
        <v>9.375E-2</v>
      </c>
      <c r="I366" s="72">
        <v>6.6964285714285712E-2</v>
      </c>
      <c r="J366" s="72">
        <v>0.9330357142857143</v>
      </c>
      <c r="K366" s="72">
        <v>0</v>
      </c>
      <c r="L366" s="72">
        <v>0</v>
      </c>
      <c r="M366" s="72">
        <v>7.5892857142857137E-2</v>
      </c>
      <c r="N366" s="72">
        <v>0</v>
      </c>
    </row>
    <row r="367" spans="2:14" x14ac:dyDescent="0.2">
      <c r="B367" s="72">
        <v>357</v>
      </c>
      <c r="C367" s="72">
        <v>2</v>
      </c>
      <c r="D367" s="72">
        <v>2.482990393330438</v>
      </c>
      <c r="E367" s="72">
        <v>1.9263212028014269</v>
      </c>
      <c r="F367" s="72">
        <v>0.81522956326987683</v>
      </c>
      <c r="G367" s="72">
        <v>0.15117581187010079</v>
      </c>
      <c r="H367" s="72">
        <v>3.3594624860022397E-2</v>
      </c>
      <c r="I367" s="72">
        <v>0.60582306830907051</v>
      </c>
      <c r="J367" s="72">
        <v>0.36058230683090703</v>
      </c>
      <c r="K367" s="72">
        <v>1.3437849944008958E-2</v>
      </c>
      <c r="L367" s="72">
        <v>2.0156774916013438E-2</v>
      </c>
      <c r="M367" s="72">
        <v>0.24860022396416573</v>
      </c>
      <c r="N367" s="72">
        <v>1.3437849944008958E-2</v>
      </c>
    </row>
    <row r="368" spans="2:14" x14ac:dyDescent="0.2">
      <c r="B368" s="72">
        <v>358</v>
      </c>
      <c r="C368" s="72">
        <v>1</v>
      </c>
      <c r="D368" s="72">
        <v>1.7193493842056509</v>
      </c>
      <c r="E368" s="72">
        <v>2.8929804449705716</v>
      </c>
      <c r="F368" s="72">
        <v>0.90445859872611467</v>
      </c>
      <c r="G368" s="72">
        <v>9.5541401273885357E-2</v>
      </c>
      <c r="H368" s="72">
        <v>0</v>
      </c>
      <c r="I368" s="72">
        <v>0.21656050955414013</v>
      </c>
      <c r="J368" s="72">
        <v>0.78343949044585992</v>
      </c>
      <c r="K368" s="72">
        <v>0</v>
      </c>
      <c r="L368" s="72">
        <v>0</v>
      </c>
      <c r="M368" s="72">
        <v>0.68365180467091291</v>
      </c>
      <c r="N368" s="72">
        <v>0</v>
      </c>
    </row>
    <row r="369" spans="2:14" x14ac:dyDescent="0.2">
      <c r="B369" s="72">
        <v>359</v>
      </c>
      <c r="C369" s="72">
        <v>2</v>
      </c>
      <c r="D369" s="72">
        <v>3.7980021704520546</v>
      </c>
      <c r="E369" s="72">
        <v>3.6210905232792876</v>
      </c>
      <c r="F369" s="72">
        <v>0.83561643835616439</v>
      </c>
      <c r="G369" s="72">
        <v>0</v>
      </c>
      <c r="H369" s="72">
        <v>0.16438356164383561</v>
      </c>
      <c r="I369" s="72">
        <v>0.95303326810176126</v>
      </c>
      <c r="J369" s="72">
        <v>0</v>
      </c>
      <c r="K369" s="72">
        <v>4.6966731898238745E-2</v>
      </c>
      <c r="L369" s="72">
        <v>0</v>
      </c>
      <c r="M369" s="72">
        <v>0.49902152641878667</v>
      </c>
      <c r="N369" s="72">
        <v>4.6966731898238745E-2</v>
      </c>
    </row>
    <row r="370" spans="2:14" x14ac:dyDescent="0.2">
      <c r="B370" s="72">
        <v>360</v>
      </c>
      <c r="C370" s="72">
        <v>2</v>
      </c>
      <c r="D370" s="72">
        <v>2.8983746968177106</v>
      </c>
      <c r="E370" s="72">
        <v>1.7413069611573959</v>
      </c>
      <c r="F370" s="72">
        <v>0.81467181467181471</v>
      </c>
      <c r="G370" s="72">
        <v>0.15057915057915058</v>
      </c>
      <c r="H370" s="72">
        <v>3.4749034749034749E-2</v>
      </c>
      <c r="I370" s="72">
        <v>0.39768339768339767</v>
      </c>
      <c r="J370" s="72">
        <v>0.20270270270270271</v>
      </c>
      <c r="K370" s="72">
        <v>0</v>
      </c>
      <c r="L370" s="72">
        <v>0.39961389961389959</v>
      </c>
      <c r="M370" s="72">
        <v>0.46525096525096526</v>
      </c>
      <c r="N370" s="72">
        <v>0</v>
      </c>
    </row>
    <row r="371" spans="2:14" x14ac:dyDescent="0.2">
      <c r="B371" s="72">
        <v>361</v>
      </c>
      <c r="C371" s="72">
        <v>1</v>
      </c>
      <c r="D371" s="72">
        <v>1.6749259830306644</v>
      </c>
      <c r="E371" s="72">
        <v>3.5559384861734733</v>
      </c>
      <c r="F371" s="72">
        <v>1</v>
      </c>
      <c r="G371" s="72">
        <v>0</v>
      </c>
      <c r="H371" s="72">
        <v>0</v>
      </c>
      <c r="I371" s="72">
        <v>0.60176991150442483</v>
      </c>
      <c r="J371" s="72">
        <v>0.34513274336283184</v>
      </c>
      <c r="K371" s="72">
        <v>0</v>
      </c>
      <c r="L371" s="72">
        <v>5.3097345132743362E-2</v>
      </c>
      <c r="M371" s="72">
        <v>0.56194690265486724</v>
      </c>
      <c r="N371" s="72">
        <v>0</v>
      </c>
    </row>
    <row r="372" spans="2:14" x14ac:dyDescent="0.2">
      <c r="B372" s="72">
        <v>362</v>
      </c>
      <c r="C372" s="72">
        <v>1</v>
      </c>
      <c r="D372" s="72">
        <v>1.6059915983710114</v>
      </c>
      <c r="E372" s="72">
        <v>3.0639239032476611</v>
      </c>
      <c r="F372" s="72">
        <v>0.94674556213017746</v>
      </c>
      <c r="G372" s="72">
        <v>5.3254437869822487E-2</v>
      </c>
      <c r="H372" s="72">
        <v>0</v>
      </c>
      <c r="I372" s="72">
        <v>0.55029585798816572</v>
      </c>
      <c r="J372" s="72">
        <v>0.44970414201183434</v>
      </c>
      <c r="K372" s="72">
        <v>0</v>
      </c>
      <c r="L372" s="72">
        <v>0</v>
      </c>
      <c r="M372" s="72">
        <v>0.68047337278106512</v>
      </c>
      <c r="N372" s="72">
        <v>0</v>
      </c>
    </row>
    <row r="373" spans="2:14" x14ac:dyDescent="0.2">
      <c r="B373" s="72">
        <v>363</v>
      </c>
      <c r="C373" s="72">
        <v>1</v>
      </c>
      <c r="D373" s="72">
        <v>2.4644366314449315</v>
      </c>
      <c r="E373" s="72">
        <v>3.0831412643553113</v>
      </c>
      <c r="F373" s="72">
        <v>0.93965517241379315</v>
      </c>
      <c r="G373" s="72">
        <v>3.4482758620689655E-2</v>
      </c>
      <c r="H373" s="72">
        <v>2.5862068965517241E-2</v>
      </c>
      <c r="I373" s="72">
        <v>0.48275862068965519</v>
      </c>
      <c r="J373" s="72">
        <v>0.11206896551724138</v>
      </c>
      <c r="K373" s="72">
        <v>5.1724137931034482E-2</v>
      </c>
      <c r="L373" s="72">
        <v>0.35344827586206895</v>
      </c>
      <c r="M373" s="72">
        <v>0.78879310344827591</v>
      </c>
      <c r="N373" s="72">
        <v>5.1724137931034482E-2</v>
      </c>
    </row>
    <row r="374" spans="2:14" x14ac:dyDescent="0.2">
      <c r="B374" s="72">
        <v>364</v>
      </c>
      <c r="C374" s="72">
        <v>1</v>
      </c>
      <c r="D374" s="72">
        <v>3.3462434600195428</v>
      </c>
      <c r="E374" s="72">
        <v>3.6239430846482148</v>
      </c>
      <c r="F374" s="72">
        <v>0.88767720828789531</v>
      </c>
      <c r="G374" s="72">
        <v>1.9629225736095966E-2</v>
      </c>
      <c r="H374" s="72">
        <v>9.2693565976008724E-2</v>
      </c>
      <c r="I374" s="72">
        <v>0.91930207197382774</v>
      </c>
      <c r="J374" s="72">
        <v>8.0697928026172303E-2</v>
      </c>
      <c r="K374" s="72">
        <v>0</v>
      </c>
      <c r="L374" s="72">
        <v>0</v>
      </c>
      <c r="M374" s="72">
        <v>5.3435114503816793E-2</v>
      </c>
      <c r="N374" s="72">
        <v>0</v>
      </c>
    </row>
    <row r="375" spans="2:14" x14ac:dyDescent="0.2">
      <c r="B375" s="72">
        <v>365</v>
      </c>
      <c r="C375" s="72">
        <v>1</v>
      </c>
      <c r="D375" s="72">
        <v>1.6132321947488306</v>
      </c>
      <c r="E375" s="72">
        <v>3.8152073080743372</v>
      </c>
      <c r="F375" s="72">
        <v>1</v>
      </c>
      <c r="G375" s="72">
        <v>0</v>
      </c>
      <c r="H375" s="72">
        <v>0</v>
      </c>
      <c r="I375" s="72">
        <v>0.37727910238429174</v>
      </c>
      <c r="J375" s="72">
        <v>0.48807854137447404</v>
      </c>
      <c r="K375" s="72">
        <v>0.13464235624123422</v>
      </c>
      <c r="L375" s="72">
        <v>0</v>
      </c>
      <c r="M375" s="72">
        <v>0</v>
      </c>
      <c r="N375" s="72">
        <v>0.13464235624123422</v>
      </c>
    </row>
    <row r="376" spans="2:14" x14ac:dyDescent="0.2">
      <c r="B376" s="72">
        <v>366</v>
      </c>
      <c r="C376" s="72">
        <v>2</v>
      </c>
      <c r="D376" s="72">
        <v>6.6905932939090178</v>
      </c>
      <c r="E376" s="72">
        <v>4.7892561162187759</v>
      </c>
      <c r="F376" s="72">
        <v>0.49307479224376732</v>
      </c>
      <c r="G376" s="72">
        <v>0.12465373961218837</v>
      </c>
      <c r="H376" s="72">
        <v>0.38227146814404434</v>
      </c>
      <c r="I376" s="72">
        <v>0.59279778393351801</v>
      </c>
      <c r="J376" s="72">
        <v>0.40720221606648199</v>
      </c>
      <c r="K376" s="72">
        <v>0</v>
      </c>
      <c r="L376" s="72">
        <v>0</v>
      </c>
      <c r="M376" s="72">
        <v>0.19113573407202217</v>
      </c>
      <c r="N376" s="72">
        <v>0</v>
      </c>
    </row>
    <row r="377" spans="2:14" x14ac:dyDescent="0.2">
      <c r="B377" s="72">
        <v>367</v>
      </c>
      <c r="C377" s="72">
        <v>2</v>
      </c>
      <c r="D377" s="72">
        <v>6.8986872883669026</v>
      </c>
      <c r="E377" s="72">
        <v>4.0140003047251112</v>
      </c>
      <c r="F377" s="72">
        <v>0.39325842696629215</v>
      </c>
      <c r="G377" s="72">
        <v>0.3707865168539326</v>
      </c>
      <c r="H377" s="72">
        <v>0.23595505617977527</v>
      </c>
      <c r="I377" s="72">
        <v>0.33707865168539325</v>
      </c>
      <c r="J377" s="72">
        <v>0.25842696629213485</v>
      </c>
      <c r="K377" s="72">
        <v>0.1348314606741573</v>
      </c>
      <c r="L377" s="72">
        <v>0.2696629213483146</v>
      </c>
      <c r="M377" s="72">
        <v>0.5955056179775281</v>
      </c>
      <c r="N377" s="72">
        <v>0.1348314606741573</v>
      </c>
    </row>
    <row r="378" spans="2:14" x14ac:dyDescent="0.2">
      <c r="B378" s="72">
        <v>368</v>
      </c>
      <c r="C378" s="72">
        <v>2</v>
      </c>
      <c r="D378" s="72">
        <v>3.1188119346318821</v>
      </c>
      <c r="E378" s="72">
        <v>2.33168494489041</v>
      </c>
      <c r="F378" s="72">
        <v>0.74423269809428283</v>
      </c>
      <c r="G378" s="72">
        <v>6.7703109327983957E-2</v>
      </c>
      <c r="H378" s="72">
        <v>0.18806419257773319</v>
      </c>
      <c r="I378" s="72">
        <v>0.27081243731193583</v>
      </c>
      <c r="J378" s="72">
        <v>0.68906720160481449</v>
      </c>
      <c r="K378" s="72">
        <v>4.0120361083249748E-2</v>
      </c>
      <c r="L378" s="72">
        <v>0</v>
      </c>
      <c r="M378" s="72">
        <v>0.43129388164493482</v>
      </c>
      <c r="N378" s="72">
        <v>4.0120361083249748E-2</v>
      </c>
    </row>
    <row r="379" spans="2:14" x14ac:dyDescent="0.2">
      <c r="B379" s="72">
        <v>369</v>
      </c>
      <c r="C379" s="72">
        <v>1</v>
      </c>
      <c r="D379" s="72">
        <v>1.864950162763674</v>
      </c>
      <c r="E379" s="72">
        <v>3.3918893187735781</v>
      </c>
      <c r="F379" s="72">
        <v>0.96356275303643724</v>
      </c>
      <c r="G379" s="72">
        <v>3.643724696356275E-2</v>
      </c>
      <c r="H379" s="72">
        <v>0</v>
      </c>
      <c r="I379" s="72">
        <v>0.58704453441295545</v>
      </c>
      <c r="J379" s="72">
        <v>0.41295546558704455</v>
      </c>
      <c r="K379" s="72">
        <v>0</v>
      </c>
      <c r="L379" s="72">
        <v>0</v>
      </c>
      <c r="M379" s="72">
        <v>0.11336032388663968</v>
      </c>
      <c r="N379" s="72">
        <v>0</v>
      </c>
    </row>
    <row r="380" spans="2:14" x14ac:dyDescent="0.2">
      <c r="B380" s="72">
        <v>370</v>
      </c>
      <c r="C380" s="72">
        <v>1</v>
      </c>
      <c r="D380" s="72">
        <v>4.4404605429430992</v>
      </c>
      <c r="E380" s="72">
        <v>4.8959703498389464</v>
      </c>
      <c r="F380" s="72">
        <v>1</v>
      </c>
      <c r="G380" s="72">
        <v>0</v>
      </c>
      <c r="H380" s="72">
        <v>0</v>
      </c>
      <c r="I380" s="72">
        <v>0.2</v>
      </c>
      <c r="J380" s="72">
        <v>0</v>
      </c>
      <c r="K380" s="72">
        <v>0</v>
      </c>
      <c r="L380" s="72">
        <v>0.8</v>
      </c>
      <c r="M380" s="72">
        <v>0.8</v>
      </c>
      <c r="N380" s="72">
        <v>0</v>
      </c>
    </row>
    <row r="381" spans="2:14" x14ac:dyDescent="0.2">
      <c r="B381" s="72">
        <v>371</v>
      </c>
      <c r="C381" s="72">
        <v>1</v>
      </c>
      <c r="D381" s="72">
        <v>1.2787022781585013</v>
      </c>
      <c r="E381" s="72">
        <v>3.3945033894344045</v>
      </c>
      <c r="F381" s="72">
        <v>0.96307692307692305</v>
      </c>
      <c r="G381" s="72">
        <v>0</v>
      </c>
      <c r="H381" s="72">
        <v>3.6923076923076927E-2</v>
      </c>
      <c r="I381" s="72">
        <v>0.22769230769230769</v>
      </c>
      <c r="J381" s="72">
        <v>0.77230769230769236</v>
      </c>
      <c r="K381" s="72">
        <v>0</v>
      </c>
      <c r="L381" s="72">
        <v>0</v>
      </c>
      <c r="M381" s="72">
        <v>0.52615384615384619</v>
      </c>
      <c r="N381" s="72">
        <v>0</v>
      </c>
    </row>
    <row r="382" spans="2:14" x14ac:dyDescent="0.2">
      <c r="B382" s="72">
        <v>372</v>
      </c>
      <c r="C382" s="72">
        <v>1</v>
      </c>
      <c r="D382" s="72">
        <v>1.7893501430450436</v>
      </c>
      <c r="E382" s="72">
        <v>2.5434628484852535</v>
      </c>
      <c r="F382" s="72">
        <v>0.8928571428571429</v>
      </c>
      <c r="G382" s="72">
        <v>5.3571428571428568E-2</v>
      </c>
      <c r="H382" s="72">
        <v>5.3571428571428568E-2</v>
      </c>
      <c r="I382" s="72">
        <v>0.6160714285714286</v>
      </c>
      <c r="J382" s="72">
        <v>0.38392857142857145</v>
      </c>
      <c r="K382" s="72">
        <v>0</v>
      </c>
      <c r="L382" s="72">
        <v>0</v>
      </c>
      <c r="M382" s="72">
        <v>0.4107142857142857</v>
      </c>
      <c r="N382" s="72">
        <v>0</v>
      </c>
    </row>
    <row r="383" spans="2:14" x14ac:dyDescent="0.2">
      <c r="B383" s="72">
        <v>373</v>
      </c>
      <c r="C383" s="72">
        <v>1</v>
      </c>
      <c r="D383" s="72">
        <v>1.9395751541895165</v>
      </c>
      <c r="E383" s="72">
        <v>4.0522150175883338</v>
      </c>
      <c r="F383" s="72">
        <v>1</v>
      </c>
      <c r="G383" s="72">
        <v>0</v>
      </c>
      <c r="H383" s="72">
        <v>0</v>
      </c>
      <c r="I383" s="72">
        <v>0.11191335740072202</v>
      </c>
      <c r="J383" s="72">
        <v>0.86642599277978338</v>
      </c>
      <c r="K383" s="72">
        <v>2.1660649819494584E-2</v>
      </c>
      <c r="L383" s="72">
        <v>0</v>
      </c>
      <c r="M383" s="72">
        <v>0.82310469314079426</v>
      </c>
      <c r="N383" s="72">
        <v>2.1660649819494584E-2</v>
      </c>
    </row>
    <row r="384" spans="2:14" x14ac:dyDescent="0.2">
      <c r="B384" s="72">
        <v>374</v>
      </c>
      <c r="C384" s="72">
        <v>1</v>
      </c>
      <c r="D384" s="72">
        <v>1.4983633704329757</v>
      </c>
      <c r="E384" s="72">
        <v>3.1439154674278948</v>
      </c>
      <c r="F384" s="72">
        <v>0.93622448979591832</v>
      </c>
      <c r="G384" s="72">
        <v>2.2959183673469389E-2</v>
      </c>
      <c r="H384" s="72">
        <v>4.0816326530612242E-2</v>
      </c>
      <c r="I384" s="72">
        <v>0.29081632653061223</v>
      </c>
      <c r="J384" s="72">
        <v>0.70918367346938771</v>
      </c>
      <c r="K384" s="72">
        <v>0</v>
      </c>
      <c r="L384" s="72">
        <v>0</v>
      </c>
      <c r="M384" s="72">
        <v>0.76275510204081631</v>
      </c>
      <c r="N384" s="72">
        <v>0</v>
      </c>
    </row>
    <row r="385" spans="2:14" x14ac:dyDescent="0.2">
      <c r="B385" s="72">
        <v>375</v>
      </c>
      <c r="C385" s="72">
        <v>1</v>
      </c>
      <c r="D385" s="72">
        <v>3.0474341980374762</v>
      </c>
      <c r="E385" s="72">
        <v>4.6975974255283353</v>
      </c>
      <c r="F385" s="72">
        <v>0.96797153024911031</v>
      </c>
      <c r="G385" s="72">
        <v>0</v>
      </c>
      <c r="H385" s="72">
        <v>3.2028469750889681E-2</v>
      </c>
      <c r="I385" s="72">
        <v>0</v>
      </c>
      <c r="J385" s="72">
        <v>0.32740213523131673</v>
      </c>
      <c r="K385" s="72">
        <v>0.67259786476868333</v>
      </c>
      <c r="L385" s="72">
        <v>0</v>
      </c>
      <c r="M385" s="72">
        <v>7.1174377224199295E-2</v>
      </c>
      <c r="N385" s="72">
        <v>0.58718861209964412</v>
      </c>
    </row>
    <row r="386" spans="2:14" x14ac:dyDescent="0.2">
      <c r="B386" s="72">
        <v>376</v>
      </c>
      <c r="C386" s="72">
        <v>2</v>
      </c>
      <c r="D386" s="72">
        <v>3.3471054359199668</v>
      </c>
      <c r="E386" s="72">
        <v>2.4205891212112327</v>
      </c>
      <c r="F386" s="72">
        <v>0.79425837320574166</v>
      </c>
      <c r="G386" s="72">
        <v>0.16267942583732056</v>
      </c>
      <c r="H386" s="72">
        <v>4.3062200956937802E-2</v>
      </c>
      <c r="I386" s="72">
        <v>0.84688995215311003</v>
      </c>
      <c r="J386" s="72">
        <v>0.11483253588516747</v>
      </c>
      <c r="K386" s="72">
        <v>0</v>
      </c>
      <c r="L386" s="72">
        <v>3.8277511961722487E-2</v>
      </c>
      <c r="M386" s="72">
        <v>0.61244019138755978</v>
      </c>
      <c r="N386" s="72">
        <v>0</v>
      </c>
    </row>
    <row r="387" spans="2:14" x14ac:dyDescent="0.2">
      <c r="B387" s="72">
        <v>377</v>
      </c>
      <c r="C387" s="72">
        <v>1</v>
      </c>
      <c r="D387" s="72">
        <v>1.1131315204198955</v>
      </c>
      <c r="E387" s="72">
        <v>3.3572665334828584</v>
      </c>
      <c r="F387" s="72">
        <v>0.97687861271676302</v>
      </c>
      <c r="G387" s="72">
        <v>0</v>
      </c>
      <c r="H387" s="72">
        <v>2.3121387283236993E-2</v>
      </c>
      <c r="I387" s="72">
        <v>0.17341040462427745</v>
      </c>
      <c r="J387" s="72">
        <v>0.67052023121387283</v>
      </c>
      <c r="K387" s="72">
        <v>5.2023121387283239E-2</v>
      </c>
      <c r="L387" s="72">
        <v>0.10404624277456648</v>
      </c>
      <c r="M387" s="72">
        <v>0.67052023121387283</v>
      </c>
      <c r="N387" s="72">
        <v>5.2023121387283239E-2</v>
      </c>
    </row>
    <row r="388" spans="2:14" x14ac:dyDescent="0.2">
      <c r="B388" s="72">
        <v>378</v>
      </c>
      <c r="C388" s="72">
        <v>1</v>
      </c>
      <c r="D388" s="72">
        <v>1.3385971526235416</v>
      </c>
      <c r="E388" s="72">
        <v>3.2713547255809354</v>
      </c>
      <c r="F388" s="72">
        <v>0.96703296703296704</v>
      </c>
      <c r="G388" s="72">
        <v>0</v>
      </c>
      <c r="H388" s="72">
        <v>3.2967032967032968E-2</v>
      </c>
      <c r="I388" s="72">
        <v>0.5</v>
      </c>
      <c r="J388" s="72">
        <v>0.5</v>
      </c>
      <c r="K388" s="72">
        <v>0</v>
      </c>
      <c r="L388" s="72">
        <v>0</v>
      </c>
      <c r="M388" s="72">
        <v>0.31318681318681318</v>
      </c>
      <c r="N388" s="72">
        <v>0</v>
      </c>
    </row>
    <row r="389" spans="2:14" x14ac:dyDescent="0.2">
      <c r="B389" s="72">
        <v>379</v>
      </c>
      <c r="C389" s="72">
        <v>1</v>
      </c>
      <c r="D389" s="72">
        <v>1.5009944275183214</v>
      </c>
      <c r="E389" s="72">
        <v>3.0184580780724763</v>
      </c>
      <c r="F389" s="72">
        <v>0.91299019607843135</v>
      </c>
      <c r="G389" s="72">
        <v>9.8039215686274508E-3</v>
      </c>
      <c r="H389" s="72">
        <v>7.720588235294118E-2</v>
      </c>
      <c r="I389" s="72">
        <v>0.17769607843137256</v>
      </c>
      <c r="J389" s="72">
        <v>0.78799019607843135</v>
      </c>
      <c r="K389" s="72">
        <v>1.9607843137254902E-2</v>
      </c>
      <c r="L389" s="72">
        <v>1.4705882352941176E-2</v>
      </c>
      <c r="M389" s="72">
        <v>0.50245098039215685</v>
      </c>
      <c r="N389" s="72">
        <v>1.9607843137254902E-2</v>
      </c>
    </row>
    <row r="390" spans="2:14" x14ac:dyDescent="0.2">
      <c r="B390" s="72">
        <v>380</v>
      </c>
      <c r="C390" s="72">
        <v>1</v>
      </c>
      <c r="D390" s="72">
        <v>2.0669048762716939</v>
      </c>
      <c r="E390" s="72">
        <v>2.2463690600405042</v>
      </c>
      <c r="F390" s="72">
        <v>0.84050265828902848</v>
      </c>
      <c r="G390" s="72">
        <v>6.5248912518124702E-2</v>
      </c>
      <c r="H390" s="72">
        <v>9.4248429192846789E-2</v>
      </c>
      <c r="I390" s="72">
        <v>0.25084581923634608</v>
      </c>
      <c r="J390" s="72">
        <v>0.67182213629772836</v>
      </c>
      <c r="K390" s="72">
        <v>0</v>
      </c>
      <c r="L390" s="72">
        <v>7.7332044465925565E-2</v>
      </c>
      <c r="M390" s="72">
        <v>0.78250362493958436</v>
      </c>
      <c r="N390" s="72">
        <v>0</v>
      </c>
    </row>
    <row r="391" spans="2:14" x14ac:dyDescent="0.2">
      <c r="B391" s="72">
        <v>381</v>
      </c>
      <c r="C391" s="72">
        <v>1</v>
      </c>
      <c r="D391" s="72">
        <v>3.3136815410498386</v>
      </c>
      <c r="E391" s="72">
        <v>4.3495939214841721</v>
      </c>
      <c r="F391" s="72">
        <v>1</v>
      </c>
      <c r="G391" s="72">
        <v>0</v>
      </c>
      <c r="H391" s="72">
        <v>0</v>
      </c>
      <c r="I391" s="72">
        <v>0.92</v>
      </c>
      <c r="J391" s="72">
        <v>0</v>
      </c>
      <c r="K391" s="72">
        <v>0</v>
      </c>
      <c r="L391" s="72">
        <v>0.08</v>
      </c>
      <c r="M391" s="72">
        <v>0.88</v>
      </c>
      <c r="N391" s="72">
        <v>0</v>
      </c>
    </row>
    <row r="392" spans="2:14" x14ac:dyDescent="0.2">
      <c r="B392" s="72">
        <v>382</v>
      </c>
      <c r="C392" s="72">
        <v>1</v>
      </c>
      <c r="D392" s="72">
        <v>2.4247061576190863</v>
      </c>
      <c r="E392" s="72">
        <v>4.0022729644837067</v>
      </c>
      <c r="F392" s="72">
        <v>1</v>
      </c>
      <c r="G392" s="72">
        <v>0</v>
      </c>
      <c r="H392" s="72">
        <v>0</v>
      </c>
      <c r="I392" s="72">
        <v>0.69230769230769229</v>
      </c>
      <c r="J392" s="72">
        <v>0.30769230769230771</v>
      </c>
      <c r="K392" s="72">
        <v>0</v>
      </c>
      <c r="L392" s="72">
        <v>0</v>
      </c>
      <c r="M392" s="72">
        <v>0</v>
      </c>
      <c r="N392" s="72">
        <v>0</v>
      </c>
    </row>
    <row r="393" spans="2:14" x14ac:dyDescent="0.2">
      <c r="B393" s="72">
        <v>383</v>
      </c>
      <c r="C393" s="72">
        <v>2</v>
      </c>
      <c r="D393" s="72">
        <v>3.0430107589588768</v>
      </c>
      <c r="E393" s="72">
        <v>2.1939572322453702</v>
      </c>
      <c r="F393" s="72">
        <v>0.76154806491885141</v>
      </c>
      <c r="G393" s="72">
        <v>5.4931335830212237E-2</v>
      </c>
      <c r="H393" s="72">
        <v>0.18352059925093633</v>
      </c>
      <c r="I393" s="72">
        <v>0.41697877652933835</v>
      </c>
      <c r="J393" s="72">
        <v>0.53433208489388262</v>
      </c>
      <c r="K393" s="72">
        <v>0</v>
      </c>
      <c r="L393" s="72">
        <v>4.8689138576779027E-2</v>
      </c>
      <c r="M393" s="72">
        <v>0.60923845193508119</v>
      </c>
      <c r="N393" s="72">
        <v>0</v>
      </c>
    </row>
    <row r="394" spans="2:14" x14ac:dyDescent="0.2">
      <c r="B394" s="72">
        <v>384</v>
      </c>
      <c r="C394" s="72">
        <v>1</v>
      </c>
      <c r="D394" s="72">
        <v>2.0355110820839153</v>
      </c>
      <c r="E394" s="72">
        <v>2.4388407810433863</v>
      </c>
      <c r="F394" s="72">
        <v>0.86710963455149503</v>
      </c>
      <c r="G394" s="72">
        <v>7.9734219269102985E-2</v>
      </c>
      <c r="H394" s="72">
        <v>5.3156146179401995E-2</v>
      </c>
      <c r="I394" s="72">
        <v>0.56146179401993357</v>
      </c>
      <c r="J394" s="72">
        <v>0.43853820598006643</v>
      </c>
      <c r="K394" s="72">
        <v>0</v>
      </c>
      <c r="L394" s="72">
        <v>0</v>
      </c>
      <c r="M394" s="72">
        <v>0.13953488372093023</v>
      </c>
      <c r="N394" s="72">
        <v>0</v>
      </c>
    </row>
    <row r="395" spans="2:14" x14ac:dyDescent="0.2">
      <c r="B395" s="72">
        <v>385</v>
      </c>
      <c r="C395" s="72">
        <v>1</v>
      </c>
      <c r="D395" s="72">
        <v>2.2637651828250416</v>
      </c>
      <c r="E395" s="72">
        <v>4.285338305782548</v>
      </c>
      <c r="F395" s="72">
        <v>1</v>
      </c>
      <c r="G395" s="72">
        <v>0</v>
      </c>
      <c r="H395" s="72">
        <v>0</v>
      </c>
      <c r="I395" s="72">
        <v>4.832214765100671E-2</v>
      </c>
      <c r="J395" s="72">
        <v>0.93557046979865777</v>
      </c>
      <c r="K395" s="72">
        <v>1.6107382550335572E-2</v>
      </c>
      <c r="L395" s="72">
        <v>0</v>
      </c>
      <c r="M395" s="72">
        <v>2.4161073825503355E-2</v>
      </c>
      <c r="N395" s="72">
        <v>1.6107382550335572E-2</v>
      </c>
    </row>
    <row r="396" spans="2:14" x14ac:dyDescent="0.2">
      <c r="B396" s="72">
        <v>386</v>
      </c>
      <c r="C396" s="72">
        <v>1</v>
      </c>
      <c r="D396" s="72">
        <v>1.4484739775804241</v>
      </c>
      <c r="E396" s="72">
        <v>3.2970786244417383</v>
      </c>
      <c r="F396" s="72">
        <v>0.97077922077922074</v>
      </c>
      <c r="G396" s="72">
        <v>0</v>
      </c>
      <c r="H396" s="72">
        <v>2.922077922077922E-2</v>
      </c>
      <c r="I396" s="72">
        <v>0.56493506493506496</v>
      </c>
      <c r="J396" s="72">
        <v>0.43506493506493504</v>
      </c>
      <c r="K396" s="72">
        <v>0</v>
      </c>
      <c r="L396" s="72">
        <v>0</v>
      </c>
      <c r="M396" s="72">
        <v>0.47402597402597402</v>
      </c>
      <c r="N396" s="72">
        <v>0</v>
      </c>
    </row>
    <row r="397" spans="2:14" x14ac:dyDescent="0.2">
      <c r="B397" s="72">
        <v>387</v>
      </c>
      <c r="C397" s="72">
        <v>1</v>
      </c>
      <c r="D397" s="72">
        <v>2.136269818745884</v>
      </c>
      <c r="E397" s="72">
        <v>2.9898611424301578</v>
      </c>
      <c r="F397" s="72">
        <v>0.86567164179104472</v>
      </c>
      <c r="G397" s="72">
        <v>0.13432835820895522</v>
      </c>
      <c r="H397" s="72">
        <v>0</v>
      </c>
      <c r="I397" s="72">
        <v>8.3582089552238809E-2</v>
      </c>
      <c r="J397" s="72">
        <v>0.5044776119402985</v>
      </c>
      <c r="K397" s="72">
        <v>0.41194029850746267</v>
      </c>
      <c r="L397" s="72">
        <v>0</v>
      </c>
      <c r="M397" s="72">
        <v>0.37014925373134328</v>
      </c>
      <c r="N397" s="72">
        <v>0.41194029850746267</v>
      </c>
    </row>
    <row r="398" spans="2:14" x14ac:dyDescent="0.2">
      <c r="B398" s="72">
        <v>388</v>
      </c>
      <c r="C398" s="72">
        <v>1</v>
      </c>
      <c r="D398" s="72">
        <v>1.432187216542897</v>
      </c>
      <c r="E398" s="72">
        <v>2.4351922881016503</v>
      </c>
      <c r="F398" s="72">
        <v>0.90852390852390852</v>
      </c>
      <c r="G398" s="72">
        <v>9.1476091476091481E-2</v>
      </c>
      <c r="H398" s="72">
        <v>0</v>
      </c>
      <c r="I398" s="72">
        <v>0.37629937629937632</v>
      </c>
      <c r="J398" s="72">
        <v>0.51559251559251562</v>
      </c>
      <c r="K398" s="72">
        <v>0</v>
      </c>
      <c r="L398" s="72">
        <v>0.10810810810810811</v>
      </c>
      <c r="M398" s="72">
        <v>0.64449064449064453</v>
      </c>
      <c r="N398" s="72">
        <v>0</v>
      </c>
    </row>
    <row r="399" spans="2:14" x14ac:dyDescent="0.2">
      <c r="B399" s="72">
        <v>389</v>
      </c>
      <c r="C399" s="72">
        <v>1</v>
      </c>
      <c r="D399" s="72">
        <v>0.81547473124938674</v>
      </c>
      <c r="E399" s="72">
        <v>3.1015872194422913</v>
      </c>
      <c r="F399" s="72">
        <v>0.953307392996109</v>
      </c>
      <c r="G399" s="72">
        <v>4.6692607003891051E-2</v>
      </c>
      <c r="H399" s="72">
        <v>0</v>
      </c>
      <c r="I399" s="72">
        <v>0.30350194552529181</v>
      </c>
      <c r="J399" s="72">
        <v>0.48638132295719844</v>
      </c>
      <c r="K399" s="72">
        <v>0.21011673151750973</v>
      </c>
      <c r="L399" s="72">
        <v>0</v>
      </c>
      <c r="M399" s="72">
        <v>0.62645914396887159</v>
      </c>
      <c r="N399" s="72">
        <v>0.21011673151750973</v>
      </c>
    </row>
    <row r="400" spans="2:14" x14ac:dyDescent="0.2">
      <c r="B400" s="72">
        <v>390</v>
      </c>
      <c r="C400" s="72">
        <v>1</v>
      </c>
      <c r="D400" s="72">
        <v>1.683606343169523</v>
      </c>
      <c r="E400" s="72">
        <v>2.4255825767043104</v>
      </c>
      <c r="F400" s="72">
        <v>0.8776223776223776</v>
      </c>
      <c r="G400" s="72">
        <v>0.12237762237762238</v>
      </c>
      <c r="H400" s="72">
        <v>0</v>
      </c>
      <c r="I400" s="72">
        <v>0.28321678321678323</v>
      </c>
      <c r="J400" s="72">
        <v>0.68881118881118886</v>
      </c>
      <c r="K400" s="72">
        <v>0</v>
      </c>
      <c r="L400" s="72">
        <v>2.7972027972027972E-2</v>
      </c>
      <c r="M400" s="72">
        <v>0.33566433566433568</v>
      </c>
      <c r="N400" s="72">
        <v>0</v>
      </c>
    </row>
    <row r="401" spans="2:14" x14ac:dyDescent="0.2">
      <c r="B401" s="72">
        <v>391</v>
      </c>
      <c r="C401" s="72">
        <v>1</v>
      </c>
      <c r="D401" s="72">
        <v>2.8234518096509027</v>
      </c>
      <c r="E401" s="72">
        <v>3.527699603214951</v>
      </c>
      <c r="F401" s="72">
        <v>0.92948090107737513</v>
      </c>
      <c r="G401" s="72">
        <v>4.1136141038197842E-2</v>
      </c>
      <c r="H401" s="72">
        <v>2.9382957884427033E-2</v>
      </c>
      <c r="I401" s="72">
        <v>0.87659157688540645</v>
      </c>
      <c r="J401" s="72">
        <v>0.11949069539666993</v>
      </c>
      <c r="K401" s="72">
        <v>3.9177277179236044E-3</v>
      </c>
      <c r="L401" s="72">
        <v>0</v>
      </c>
      <c r="M401" s="72">
        <v>0.19196865817825662</v>
      </c>
      <c r="N401" s="72">
        <v>0</v>
      </c>
    </row>
    <row r="402" spans="2:14" x14ac:dyDescent="0.2">
      <c r="B402" s="72">
        <v>392</v>
      </c>
      <c r="C402" s="72">
        <v>1</v>
      </c>
      <c r="D402" s="72">
        <v>2.1986008962643022</v>
      </c>
      <c r="E402" s="72">
        <v>3.9171908626523986</v>
      </c>
      <c r="F402" s="72">
        <v>1</v>
      </c>
      <c r="G402" s="72">
        <v>0</v>
      </c>
      <c r="H402" s="72">
        <v>0</v>
      </c>
      <c r="I402" s="72">
        <v>0.61442006269592475</v>
      </c>
      <c r="J402" s="72">
        <v>0.38557993730407525</v>
      </c>
      <c r="K402" s="72">
        <v>0</v>
      </c>
      <c r="L402" s="72">
        <v>0</v>
      </c>
      <c r="M402" s="72">
        <v>0</v>
      </c>
      <c r="N402" s="72">
        <v>0</v>
      </c>
    </row>
    <row r="403" spans="2:14" x14ac:dyDescent="0.2">
      <c r="B403" s="72">
        <v>393</v>
      </c>
      <c r="C403" s="72">
        <v>1</v>
      </c>
      <c r="D403" s="72">
        <v>3.2677738817451818</v>
      </c>
      <c r="E403" s="72">
        <v>4.1840536170173017</v>
      </c>
      <c r="F403" s="72">
        <v>0.97333333333333338</v>
      </c>
      <c r="G403" s="72">
        <v>2.6666666666666668E-2</v>
      </c>
      <c r="H403" s="72">
        <v>0</v>
      </c>
      <c r="I403" s="72">
        <v>0.92</v>
      </c>
      <c r="J403" s="72">
        <v>0.08</v>
      </c>
      <c r="K403" s="72">
        <v>0</v>
      </c>
      <c r="L403" s="72">
        <v>0</v>
      </c>
      <c r="M403" s="72">
        <v>0.94</v>
      </c>
      <c r="N403" s="72">
        <v>0</v>
      </c>
    </row>
    <row r="404" spans="2:14" x14ac:dyDescent="0.2">
      <c r="B404" s="72">
        <v>394</v>
      </c>
      <c r="C404" s="72">
        <v>1</v>
      </c>
      <c r="D404" s="72">
        <v>2.1245890004255217</v>
      </c>
      <c r="E404" s="72">
        <v>2.4201595375653122</v>
      </c>
      <c r="F404" s="72">
        <v>0.88</v>
      </c>
      <c r="G404" s="72">
        <v>0.12</v>
      </c>
      <c r="H404" s="72">
        <v>0</v>
      </c>
      <c r="I404" s="72">
        <v>0.57999999999999996</v>
      </c>
      <c r="J404" s="72">
        <v>0.36</v>
      </c>
      <c r="K404" s="72">
        <v>0</v>
      </c>
      <c r="L404" s="72">
        <v>0.06</v>
      </c>
      <c r="M404" s="72">
        <v>0.72</v>
      </c>
      <c r="N404" s="72">
        <v>0</v>
      </c>
    </row>
    <row r="405" spans="2:14" x14ac:dyDescent="0.2">
      <c r="B405" s="72">
        <v>395</v>
      </c>
      <c r="C405" s="72">
        <v>2</v>
      </c>
      <c r="D405" s="72">
        <v>4.1252468944232428</v>
      </c>
      <c r="E405" s="72">
        <v>2.319390574506297</v>
      </c>
      <c r="F405" s="72">
        <v>0.66666666666666663</v>
      </c>
      <c r="G405" s="72">
        <v>0.31666666666666665</v>
      </c>
      <c r="H405" s="72">
        <v>1.6666666666666666E-2</v>
      </c>
      <c r="I405" s="72">
        <v>0.26333333333333331</v>
      </c>
      <c r="J405" s="72">
        <v>0.69</v>
      </c>
      <c r="K405" s="72">
        <v>0.02</v>
      </c>
      <c r="L405" s="72">
        <v>2.6666666666666668E-2</v>
      </c>
      <c r="M405" s="72">
        <v>0.59333333333333338</v>
      </c>
      <c r="N405" s="72">
        <v>0.02</v>
      </c>
    </row>
    <row r="406" spans="2:14" x14ac:dyDescent="0.2">
      <c r="B406" s="72">
        <v>396</v>
      </c>
      <c r="C406" s="72">
        <v>1</v>
      </c>
      <c r="D406" s="72">
        <v>2.0850119322997425</v>
      </c>
      <c r="E406" s="72">
        <v>3.7620459817118821</v>
      </c>
      <c r="F406" s="72">
        <v>1</v>
      </c>
      <c r="G406" s="72">
        <v>0</v>
      </c>
      <c r="H406" s="72">
        <v>0</v>
      </c>
      <c r="I406" s="72">
        <v>0.72295514511873349</v>
      </c>
      <c r="J406" s="72">
        <v>0.27704485488126651</v>
      </c>
      <c r="K406" s="72">
        <v>0</v>
      </c>
      <c r="L406" s="72">
        <v>0</v>
      </c>
      <c r="M406" s="72">
        <v>0.51451187335092352</v>
      </c>
      <c r="N406" s="72">
        <v>0</v>
      </c>
    </row>
    <row r="407" spans="2:14" x14ac:dyDescent="0.2">
      <c r="B407" s="72">
        <v>397</v>
      </c>
      <c r="C407" s="72">
        <v>1</v>
      </c>
      <c r="D407" s="72">
        <v>3.1938991094642408</v>
      </c>
      <c r="E407" s="72">
        <v>4.3339364432328296</v>
      </c>
      <c r="F407" s="72">
        <v>1</v>
      </c>
      <c r="G407" s="72">
        <v>0</v>
      </c>
      <c r="H407" s="72">
        <v>0</v>
      </c>
      <c r="I407" s="72">
        <v>0.98351648351648346</v>
      </c>
      <c r="J407" s="72">
        <v>1.6483516483516484E-2</v>
      </c>
      <c r="K407" s="72">
        <v>0</v>
      </c>
      <c r="L407" s="72">
        <v>0</v>
      </c>
      <c r="M407" s="72">
        <v>0.46153846153846156</v>
      </c>
      <c r="N407" s="72">
        <v>0</v>
      </c>
    </row>
    <row r="408" spans="2:14" x14ac:dyDescent="0.2">
      <c r="B408" s="72">
        <v>398</v>
      </c>
      <c r="C408" s="72">
        <v>1</v>
      </c>
      <c r="D408" s="72">
        <v>1.8626984091940149</v>
      </c>
      <c r="E408" s="72">
        <v>2.2155694779986357</v>
      </c>
      <c r="F408" s="72">
        <v>0.86046511627906974</v>
      </c>
      <c r="G408" s="72">
        <v>0.13953488372093023</v>
      </c>
      <c r="H408" s="72">
        <v>0</v>
      </c>
      <c r="I408" s="72">
        <v>0.41860465116279072</v>
      </c>
      <c r="J408" s="72">
        <v>0.58139534883720934</v>
      </c>
      <c r="K408" s="72">
        <v>0</v>
      </c>
      <c r="L408" s="72">
        <v>0</v>
      </c>
      <c r="M408" s="72">
        <v>0.41860465116279072</v>
      </c>
      <c r="N408" s="72">
        <v>0</v>
      </c>
    </row>
    <row r="409" spans="2:14" x14ac:dyDescent="0.2">
      <c r="B409" s="72">
        <v>399</v>
      </c>
      <c r="C409" s="72">
        <v>1</v>
      </c>
      <c r="D409" s="72">
        <v>3.2162666678556486</v>
      </c>
      <c r="E409" s="72">
        <v>4.3532977444367678</v>
      </c>
      <c r="F409" s="72">
        <v>1</v>
      </c>
      <c r="G409" s="72">
        <v>0</v>
      </c>
      <c r="H409" s="72">
        <v>0</v>
      </c>
      <c r="I409" s="72">
        <v>0.95580110497237569</v>
      </c>
      <c r="J409" s="72">
        <v>4.4198895027624308E-2</v>
      </c>
      <c r="K409" s="72">
        <v>0</v>
      </c>
      <c r="L409" s="72">
        <v>0</v>
      </c>
      <c r="M409" s="72">
        <v>0.75690607734806625</v>
      </c>
      <c r="N409" s="72">
        <v>0</v>
      </c>
    </row>
    <row r="410" spans="2:14" x14ac:dyDescent="0.2">
      <c r="B410" s="72">
        <v>400</v>
      </c>
      <c r="C410" s="72">
        <v>1</v>
      </c>
      <c r="D410" s="72">
        <v>3.2791529383226816</v>
      </c>
      <c r="E410" s="72">
        <v>3.8338565098057864</v>
      </c>
      <c r="F410" s="72">
        <v>0.85263157894736841</v>
      </c>
      <c r="G410" s="72">
        <v>0</v>
      </c>
      <c r="H410" s="72">
        <v>0.14736842105263157</v>
      </c>
      <c r="I410" s="72">
        <v>1.0526315789473684E-2</v>
      </c>
      <c r="J410" s="72">
        <v>0.98947368421052628</v>
      </c>
      <c r="K410" s="72">
        <v>0</v>
      </c>
      <c r="L410" s="72">
        <v>0</v>
      </c>
      <c r="M410" s="72">
        <v>0.98947368421052628</v>
      </c>
      <c r="N410" s="72">
        <v>0</v>
      </c>
    </row>
    <row r="411" spans="2:14" x14ac:dyDescent="0.2">
      <c r="B411" s="72">
        <v>401</v>
      </c>
      <c r="C411" s="72">
        <v>1</v>
      </c>
      <c r="D411" s="72">
        <v>1.2102439155182318</v>
      </c>
      <c r="E411" s="72">
        <v>3.5530928606221579</v>
      </c>
      <c r="F411" s="72">
        <v>1</v>
      </c>
      <c r="G411" s="72">
        <v>0</v>
      </c>
      <c r="H411" s="72">
        <v>0</v>
      </c>
      <c r="I411" s="72">
        <v>0.44444444444444442</v>
      </c>
      <c r="J411" s="72">
        <v>0.55555555555555558</v>
      </c>
      <c r="K411" s="72">
        <v>0</v>
      </c>
      <c r="L411" s="72">
        <v>0</v>
      </c>
      <c r="M411" s="72">
        <v>0.44444444444444442</v>
      </c>
      <c r="N411" s="72">
        <v>0</v>
      </c>
    </row>
    <row r="412" spans="2:14" x14ac:dyDescent="0.2">
      <c r="B412" s="72">
        <v>402</v>
      </c>
      <c r="C412" s="72">
        <v>2</v>
      </c>
      <c r="D412" s="72">
        <v>2.8089002712630968</v>
      </c>
      <c r="E412" s="72">
        <v>2.4993170404788758</v>
      </c>
      <c r="F412" s="72">
        <v>0.82492113564668768</v>
      </c>
      <c r="G412" s="72">
        <v>7.5709779179810727E-2</v>
      </c>
      <c r="H412" s="72">
        <v>9.9369085173501584E-2</v>
      </c>
      <c r="I412" s="72">
        <v>0.72082018927444791</v>
      </c>
      <c r="J412" s="72">
        <v>0.2665615141955836</v>
      </c>
      <c r="K412" s="72">
        <v>0</v>
      </c>
      <c r="L412" s="72">
        <v>1.2618296529968454E-2</v>
      </c>
      <c r="M412" s="72">
        <v>0.13249211356466878</v>
      </c>
      <c r="N412" s="72">
        <v>0</v>
      </c>
    </row>
    <row r="413" spans="2:14" x14ac:dyDescent="0.2">
      <c r="B413" s="72">
        <v>403</v>
      </c>
      <c r="C413" s="72">
        <v>1</v>
      </c>
      <c r="D413" s="72">
        <v>1.5678113259853452</v>
      </c>
      <c r="E413" s="72">
        <v>3.2674052573649246</v>
      </c>
      <c r="F413" s="72">
        <v>0.94961832061068707</v>
      </c>
      <c r="G413" s="72">
        <v>5.0381679389312976E-2</v>
      </c>
      <c r="H413" s="72">
        <v>0</v>
      </c>
      <c r="I413" s="72">
        <v>0.14198473282442747</v>
      </c>
      <c r="J413" s="72">
        <v>0.78473282442748094</v>
      </c>
      <c r="K413" s="72">
        <v>0</v>
      </c>
      <c r="L413" s="72">
        <v>7.3282442748091606E-2</v>
      </c>
      <c r="M413" s="72">
        <v>0.71755725190839692</v>
      </c>
      <c r="N413" s="72">
        <v>0</v>
      </c>
    </row>
    <row r="414" spans="2:14" x14ac:dyDescent="0.2">
      <c r="B414" s="72">
        <v>404</v>
      </c>
      <c r="C414" s="72">
        <v>1</v>
      </c>
      <c r="D414" s="72">
        <v>1.7848860373266791</v>
      </c>
      <c r="E414" s="72">
        <v>2.7550865611280404</v>
      </c>
      <c r="F414" s="72">
        <v>0.89537925021795994</v>
      </c>
      <c r="G414" s="72">
        <v>0</v>
      </c>
      <c r="H414" s="72">
        <v>0.1046207497820401</v>
      </c>
      <c r="I414" s="72">
        <v>0.47079337401918048</v>
      </c>
      <c r="J414" s="72">
        <v>0.5161290322580645</v>
      </c>
      <c r="K414" s="72">
        <v>0</v>
      </c>
      <c r="L414" s="72">
        <v>1.3077593722755012E-2</v>
      </c>
      <c r="M414" s="72">
        <v>0.57977332170880558</v>
      </c>
      <c r="N414" s="72">
        <v>0</v>
      </c>
    </row>
    <row r="415" spans="2:14" x14ac:dyDescent="0.2">
      <c r="B415" s="72">
        <v>405</v>
      </c>
      <c r="C415" s="72">
        <v>1</v>
      </c>
      <c r="D415" s="72">
        <v>2.4490177184678696</v>
      </c>
      <c r="E415" s="72">
        <v>2.577934197807318</v>
      </c>
      <c r="F415" s="72">
        <v>0.83524904214559392</v>
      </c>
      <c r="G415" s="72">
        <v>0.16475095785440613</v>
      </c>
      <c r="H415" s="72">
        <v>0</v>
      </c>
      <c r="I415" s="72">
        <v>0.23371647509578544</v>
      </c>
      <c r="J415" s="72">
        <v>0.76628352490421459</v>
      </c>
      <c r="K415" s="72">
        <v>0</v>
      </c>
      <c r="L415" s="72">
        <v>0</v>
      </c>
      <c r="M415" s="72">
        <v>0.12260536398467432</v>
      </c>
      <c r="N415" s="72">
        <v>0</v>
      </c>
    </row>
    <row r="416" spans="2:14" x14ac:dyDescent="0.2">
      <c r="B416" s="72">
        <v>406</v>
      </c>
      <c r="C416" s="72">
        <v>1</v>
      </c>
      <c r="D416" s="72">
        <v>1.994856841393909</v>
      </c>
      <c r="E416" s="72">
        <v>2.1561021653294814</v>
      </c>
      <c r="F416" s="72">
        <v>0.84375</v>
      </c>
      <c r="G416" s="72">
        <v>9.375E-2</v>
      </c>
      <c r="H416" s="72">
        <v>6.25E-2</v>
      </c>
      <c r="I416" s="72">
        <v>0.46875</v>
      </c>
      <c r="J416" s="72">
        <v>0.53125</v>
      </c>
      <c r="K416" s="72">
        <v>0</v>
      </c>
      <c r="L416" s="72">
        <v>0</v>
      </c>
      <c r="M416" s="72">
        <v>0.171875</v>
      </c>
      <c r="N416" s="72">
        <v>0</v>
      </c>
    </row>
    <row r="417" spans="2:14" x14ac:dyDescent="0.2">
      <c r="B417" s="72">
        <v>407</v>
      </c>
      <c r="C417" s="72">
        <v>1</v>
      </c>
      <c r="D417" s="72">
        <v>2.4377268030491508</v>
      </c>
      <c r="E417" s="72">
        <v>3.0565141719152429</v>
      </c>
      <c r="F417" s="72">
        <v>0.91044776119402981</v>
      </c>
      <c r="G417" s="72">
        <v>8.9552238805970144E-2</v>
      </c>
      <c r="H417" s="72">
        <v>0</v>
      </c>
      <c r="I417" s="72">
        <v>0.76119402985074625</v>
      </c>
      <c r="J417" s="72">
        <v>0.23880597014925373</v>
      </c>
      <c r="K417" s="72">
        <v>0</v>
      </c>
      <c r="L417" s="72">
        <v>0</v>
      </c>
      <c r="M417" s="72">
        <v>0.23880597014925373</v>
      </c>
      <c r="N417" s="72">
        <v>0</v>
      </c>
    </row>
    <row r="418" spans="2:14" x14ac:dyDescent="0.2">
      <c r="B418" s="72">
        <v>408</v>
      </c>
      <c r="C418" s="72">
        <v>1</v>
      </c>
      <c r="D418" s="72">
        <v>3.0037194740503743</v>
      </c>
      <c r="E418" s="72">
        <v>3.8679051346282738</v>
      </c>
      <c r="F418" s="72">
        <v>0.88405797101449279</v>
      </c>
      <c r="G418" s="72">
        <v>0</v>
      </c>
      <c r="H418" s="72">
        <v>0.11594202898550725</v>
      </c>
      <c r="I418" s="72">
        <v>0</v>
      </c>
      <c r="J418" s="72">
        <v>1</v>
      </c>
      <c r="K418" s="72">
        <v>0</v>
      </c>
      <c r="L418" s="72">
        <v>0</v>
      </c>
      <c r="M418" s="72">
        <v>0.97584541062801933</v>
      </c>
      <c r="N418" s="72">
        <v>0</v>
      </c>
    </row>
    <row r="419" spans="2:14" x14ac:dyDescent="0.2">
      <c r="B419" s="72">
        <v>409</v>
      </c>
      <c r="C419" s="72">
        <v>1</v>
      </c>
      <c r="D419" s="72">
        <v>2.0344857950974564</v>
      </c>
      <c r="E419" s="72">
        <v>2.2204008914507969</v>
      </c>
      <c r="F419" s="72">
        <v>0.84736842105263155</v>
      </c>
      <c r="G419" s="72">
        <v>0.15263157894736842</v>
      </c>
      <c r="H419" s="72">
        <v>0</v>
      </c>
      <c r="I419" s="72">
        <v>0.36842105263157893</v>
      </c>
      <c r="J419" s="72">
        <v>0.63157894736842102</v>
      </c>
      <c r="K419" s="72">
        <v>0</v>
      </c>
      <c r="L419" s="72">
        <v>0</v>
      </c>
      <c r="M419" s="72">
        <v>0.31578947368421051</v>
      </c>
      <c r="N419" s="72">
        <v>0</v>
      </c>
    </row>
    <row r="420" spans="2:14" x14ac:dyDescent="0.2">
      <c r="B420" s="72">
        <v>410</v>
      </c>
      <c r="C420" s="72">
        <v>1</v>
      </c>
      <c r="D420" s="72">
        <v>1.6894599286578587</v>
      </c>
      <c r="E420" s="72">
        <v>2.5273729812729084</v>
      </c>
      <c r="F420" s="72">
        <v>0.88520408163265307</v>
      </c>
      <c r="G420" s="72">
        <v>0.11479591836734694</v>
      </c>
      <c r="H420" s="72">
        <v>0</v>
      </c>
      <c r="I420" s="72">
        <v>0.17602040816326531</v>
      </c>
      <c r="J420" s="72">
        <v>0.74744897959183676</v>
      </c>
      <c r="K420" s="72">
        <v>0</v>
      </c>
      <c r="L420" s="72">
        <v>7.6530612244897961E-2</v>
      </c>
      <c r="M420" s="72">
        <v>0.55612244897959184</v>
      </c>
      <c r="N420" s="72">
        <v>0</v>
      </c>
    </row>
    <row r="421" spans="2:14" x14ac:dyDescent="0.2">
      <c r="B421" s="72">
        <v>411</v>
      </c>
      <c r="C421" s="72">
        <v>1</v>
      </c>
      <c r="D421" s="72">
        <v>1.831275086876011</v>
      </c>
      <c r="E421" s="72">
        <v>2.554844297111428</v>
      </c>
      <c r="F421" s="72">
        <v>0.87903225806451613</v>
      </c>
      <c r="G421" s="72">
        <v>0.12096774193548387</v>
      </c>
      <c r="H421" s="72">
        <v>0</v>
      </c>
      <c r="I421" s="72">
        <v>0.12096774193548387</v>
      </c>
      <c r="J421" s="72">
        <v>0.782258064516129</v>
      </c>
      <c r="K421" s="72">
        <v>0</v>
      </c>
      <c r="L421" s="72">
        <v>9.6774193548387094E-2</v>
      </c>
      <c r="M421" s="72">
        <v>0.5161290322580645</v>
      </c>
      <c r="N421" s="72">
        <v>0</v>
      </c>
    </row>
    <row r="422" spans="2:14" x14ac:dyDescent="0.2">
      <c r="B422" s="72">
        <v>412</v>
      </c>
      <c r="C422" s="72">
        <v>1</v>
      </c>
      <c r="D422" s="72">
        <v>3.5685521904256117</v>
      </c>
      <c r="E422" s="72">
        <v>4.6266360246242897</v>
      </c>
      <c r="F422" s="72">
        <v>1</v>
      </c>
      <c r="G422" s="72">
        <v>0</v>
      </c>
      <c r="H422" s="72">
        <v>0</v>
      </c>
      <c r="I422" s="72">
        <v>1</v>
      </c>
      <c r="J422" s="72">
        <v>0</v>
      </c>
      <c r="K422" s="72">
        <v>0</v>
      </c>
      <c r="L422" s="72">
        <v>0</v>
      </c>
      <c r="M422" s="72">
        <v>0</v>
      </c>
      <c r="N422" s="72">
        <v>0</v>
      </c>
    </row>
    <row r="423" spans="2:14" x14ac:dyDescent="0.2">
      <c r="B423" s="72">
        <v>413</v>
      </c>
      <c r="C423" s="72">
        <v>2</v>
      </c>
      <c r="D423" s="72">
        <v>2.2652883966690807</v>
      </c>
      <c r="E423" s="72">
        <v>2.1677218868407317</v>
      </c>
      <c r="F423" s="72">
        <v>0.84322033898305082</v>
      </c>
      <c r="G423" s="72">
        <v>0.13983050847457626</v>
      </c>
      <c r="H423" s="72">
        <v>1.6949152542372881E-2</v>
      </c>
      <c r="I423" s="72">
        <v>0.59745762711864403</v>
      </c>
      <c r="J423" s="72">
        <v>0.40254237288135591</v>
      </c>
      <c r="K423" s="72">
        <v>0</v>
      </c>
      <c r="L423" s="72">
        <v>0</v>
      </c>
      <c r="M423" s="72">
        <v>0.28813559322033899</v>
      </c>
      <c r="N423" s="72">
        <v>0</v>
      </c>
    </row>
    <row r="424" spans="2:14" x14ac:dyDescent="0.2">
      <c r="B424" s="72">
        <v>414</v>
      </c>
      <c r="C424" s="72">
        <v>1</v>
      </c>
      <c r="D424" s="72">
        <v>1.7763284778314445</v>
      </c>
      <c r="E424" s="72">
        <v>3.0834494461136619</v>
      </c>
      <c r="F424" s="72">
        <v>0.92571428571428571</v>
      </c>
      <c r="G424" s="72">
        <v>7.4285714285714288E-2</v>
      </c>
      <c r="H424" s="72">
        <v>0</v>
      </c>
      <c r="I424" s="72">
        <v>0.1657142857142857</v>
      </c>
      <c r="J424" s="72">
        <v>0.75809523809523804</v>
      </c>
      <c r="K424" s="72">
        <v>0</v>
      </c>
      <c r="L424" s="72">
        <v>7.6190476190476197E-2</v>
      </c>
      <c r="M424" s="72">
        <v>0.81523809523809521</v>
      </c>
      <c r="N424" s="72">
        <v>0</v>
      </c>
    </row>
    <row r="425" spans="2:14" x14ac:dyDescent="0.2">
      <c r="B425" s="72">
        <v>415</v>
      </c>
      <c r="C425" s="72">
        <v>1</v>
      </c>
      <c r="D425" s="72">
        <v>2.0272677870693196</v>
      </c>
      <c r="E425" s="72">
        <v>3.3336745141017472</v>
      </c>
      <c r="F425" s="72">
        <v>0.95512820512820518</v>
      </c>
      <c r="G425" s="72">
        <v>2.564102564102564E-2</v>
      </c>
      <c r="H425" s="72">
        <v>1.9230769230769232E-2</v>
      </c>
      <c r="I425" s="72">
        <v>0.70192307692307687</v>
      </c>
      <c r="J425" s="72">
        <v>0.29807692307692307</v>
      </c>
      <c r="K425" s="72">
        <v>0</v>
      </c>
      <c r="L425" s="72">
        <v>0</v>
      </c>
      <c r="M425" s="72">
        <v>0.25641025641025639</v>
      </c>
      <c r="N425" s="72">
        <v>0</v>
      </c>
    </row>
    <row r="426" spans="2:14" x14ac:dyDescent="0.2">
      <c r="B426" s="72">
        <v>416</v>
      </c>
      <c r="C426" s="72">
        <v>2</v>
      </c>
      <c r="D426" s="72">
        <v>3.3280440582312627</v>
      </c>
      <c r="E426" s="72">
        <v>1.7540794043362029</v>
      </c>
      <c r="F426" s="72">
        <v>0.75903614457831325</v>
      </c>
      <c r="G426" s="72">
        <v>0.24096385542168675</v>
      </c>
      <c r="H426" s="72">
        <v>0</v>
      </c>
      <c r="I426" s="72">
        <v>0.54216867469879515</v>
      </c>
      <c r="J426" s="72">
        <v>0.29518072289156627</v>
      </c>
      <c r="K426" s="72">
        <v>0</v>
      </c>
      <c r="L426" s="72">
        <v>0.16265060240963855</v>
      </c>
      <c r="M426" s="72">
        <v>0.61445783132530118</v>
      </c>
      <c r="N426" s="72">
        <v>0</v>
      </c>
    </row>
    <row r="427" spans="2:14" x14ac:dyDescent="0.2">
      <c r="B427" s="72">
        <v>417</v>
      </c>
      <c r="C427" s="72">
        <v>1</v>
      </c>
      <c r="D427" s="72">
        <v>1.2395061586752962</v>
      </c>
      <c r="E427" s="72">
        <v>3.1289560673079726</v>
      </c>
      <c r="F427" s="72">
        <v>0.94736842105263153</v>
      </c>
      <c r="G427" s="72">
        <v>1.7543859649122806E-2</v>
      </c>
      <c r="H427" s="72">
        <v>3.5087719298245612E-2</v>
      </c>
      <c r="I427" s="72">
        <v>0.32456140350877194</v>
      </c>
      <c r="J427" s="72">
        <v>0.67543859649122806</v>
      </c>
      <c r="K427" s="72">
        <v>0</v>
      </c>
      <c r="L427" s="72">
        <v>0</v>
      </c>
      <c r="M427" s="72">
        <v>0.65204678362573099</v>
      </c>
      <c r="N427" s="72">
        <v>0</v>
      </c>
    </row>
    <row r="428" spans="2:14" x14ac:dyDescent="0.2">
      <c r="B428" s="72">
        <v>418</v>
      </c>
      <c r="C428" s="72">
        <v>1</v>
      </c>
      <c r="D428" s="72">
        <v>3.2835379962754883</v>
      </c>
      <c r="E428" s="72">
        <v>4.387575547555608</v>
      </c>
      <c r="F428" s="72">
        <v>1</v>
      </c>
      <c r="G428" s="72">
        <v>0</v>
      </c>
      <c r="H428" s="72">
        <v>0</v>
      </c>
      <c r="I428" s="72">
        <v>1</v>
      </c>
      <c r="J428" s="72">
        <v>0</v>
      </c>
      <c r="K428" s="72">
        <v>0</v>
      </c>
      <c r="L428" s="72">
        <v>0</v>
      </c>
      <c r="M428" s="72">
        <v>0.55555555555555558</v>
      </c>
      <c r="N428" s="72">
        <v>0</v>
      </c>
    </row>
    <row r="429" spans="2:14" x14ac:dyDescent="0.2">
      <c r="B429" s="72">
        <v>419</v>
      </c>
      <c r="C429" s="72">
        <v>1</v>
      </c>
      <c r="D429" s="72">
        <v>1.6822279447945701</v>
      </c>
      <c r="E429" s="72">
        <v>3.736428578397907</v>
      </c>
      <c r="F429" s="72">
        <v>1</v>
      </c>
      <c r="G429" s="72">
        <v>0</v>
      </c>
      <c r="H429" s="72">
        <v>0</v>
      </c>
      <c r="I429" s="72">
        <v>0.11990950226244344</v>
      </c>
      <c r="J429" s="72">
        <v>0.70135746606334837</v>
      </c>
      <c r="K429" s="72">
        <v>2.7149321266968326E-2</v>
      </c>
      <c r="L429" s="72">
        <v>0.15158371040723981</v>
      </c>
      <c r="M429" s="72">
        <v>0.81447963800904977</v>
      </c>
      <c r="N429" s="72">
        <v>2.7149321266968326E-2</v>
      </c>
    </row>
    <row r="430" spans="2:14" x14ac:dyDescent="0.2">
      <c r="B430" s="72">
        <v>420</v>
      </c>
      <c r="C430" s="72">
        <v>1</v>
      </c>
      <c r="D430" s="72">
        <v>1.151315530972314</v>
      </c>
      <c r="E430" s="72">
        <v>3.1939021163244901</v>
      </c>
      <c r="F430" s="72">
        <v>0.96468510888758097</v>
      </c>
      <c r="G430" s="72">
        <v>3.5314891112419068E-2</v>
      </c>
      <c r="H430" s="72">
        <v>0</v>
      </c>
      <c r="I430" s="72">
        <v>0.24072984108299</v>
      </c>
      <c r="J430" s="72">
        <v>0.68864037669217182</v>
      </c>
      <c r="K430" s="72">
        <v>0</v>
      </c>
      <c r="L430" s="72">
        <v>7.0629782224838136E-2</v>
      </c>
      <c r="M430" s="72">
        <v>0.61212477928193054</v>
      </c>
      <c r="N430" s="72">
        <v>0</v>
      </c>
    </row>
    <row r="431" spans="2:14" x14ac:dyDescent="0.2">
      <c r="B431" s="72">
        <v>421</v>
      </c>
      <c r="C431" s="72">
        <v>1</v>
      </c>
      <c r="D431" s="72">
        <v>1.4041499492334606</v>
      </c>
      <c r="E431" s="72">
        <v>3.3613801502822662</v>
      </c>
      <c r="F431" s="72">
        <v>0.95550351288056201</v>
      </c>
      <c r="G431" s="72">
        <v>3.7470725995316159E-2</v>
      </c>
      <c r="H431" s="72">
        <v>7.0257611241217799E-3</v>
      </c>
      <c r="I431" s="72">
        <v>0.1756440281030445</v>
      </c>
      <c r="J431" s="72">
        <v>0.81967213114754101</v>
      </c>
      <c r="K431" s="72">
        <v>4.6838407494145199E-3</v>
      </c>
      <c r="L431" s="72">
        <v>0</v>
      </c>
      <c r="M431" s="72">
        <v>0.57220921155347382</v>
      </c>
      <c r="N431" s="72">
        <v>4.6838407494145199E-3</v>
      </c>
    </row>
    <row r="432" spans="2:14" x14ac:dyDescent="0.2">
      <c r="B432" s="72">
        <v>422</v>
      </c>
      <c r="C432" s="72">
        <v>1</v>
      </c>
      <c r="D432" s="72">
        <v>1.3775892684924413</v>
      </c>
      <c r="E432" s="72">
        <v>2.86474940505525</v>
      </c>
      <c r="F432" s="72">
        <v>0.93181818181818177</v>
      </c>
      <c r="G432" s="72">
        <v>6.8181818181818177E-2</v>
      </c>
      <c r="H432" s="72">
        <v>0</v>
      </c>
      <c r="I432" s="72">
        <v>0.18181818181818182</v>
      </c>
      <c r="J432" s="72">
        <v>0.68181818181818177</v>
      </c>
      <c r="K432" s="72">
        <v>0</v>
      </c>
      <c r="L432" s="72">
        <v>0.13636363636363635</v>
      </c>
      <c r="M432" s="72">
        <v>0.26515151515151514</v>
      </c>
      <c r="N432" s="72">
        <v>0</v>
      </c>
    </row>
    <row r="433" spans="2:14" x14ac:dyDescent="0.2">
      <c r="B433" s="72">
        <v>423</v>
      </c>
      <c r="C433" s="72">
        <v>1</v>
      </c>
      <c r="D433" s="72">
        <v>3.5685521904256117</v>
      </c>
      <c r="E433" s="72">
        <v>4.6266360246242897</v>
      </c>
      <c r="F433" s="72">
        <v>1</v>
      </c>
      <c r="G433" s="72">
        <v>0</v>
      </c>
      <c r="H433" s="72">
        <v>0</v>
      </c>
      <c r="I433" s="72">
        <v>1</v>
      </c>
      <c r="J433" s="72">
        <v>0</v>
      </c>
      <c r="K433" s="72">
        <v>0</v>
      </c>
      <c r="L433" s="72">
        <v>0</v>
      </c>
      <c r="M433" s="72">
        <v>0</v>
      </c>
      <c r="N433" s="72">
        <v>0</v>
      </c>
    </row>
    <row r="434" spans="2:14" x14ac:dyDescent="0.2">
      <c r="B434" s="72">
        <v>424</v>
      </c>
      <c r="C434" s="72">
        <v>1</v>
      </c>
      <c r="D434" s="72">
        <v>2.1027342425171334</v>
      </c>
      <c r="E434" s="72">
        <v>3.6593397136682566</v>
      </c>
      <c r="F434" s="72">
        <v>0.94374999999999998</v>
      </c>
      <c r="G434" s="72">
        <v>5.6250000000000001E-2</v>
      </c>
      <c r="H434" s="72">
        <v>0</v>
      </c>
      <c r="I434" s="72">
        <v>4.3749999999999997E-2</v>
      </c>
      <c r="J434" s="72">
        <v>0.93125000000000002</v>
      </c>
      <c r="K434" s="72">
        <v>0</v>
      </c>
      <c r="L434" s="72">
        <v>2.5000000000000001E-2</v>
      </c>
      <c r="M434" s="72">
        <v>0.11874999999999999</v>
      </c>
      <c r="N434" s="72">
        <v>0</v>
      </c>
    </row>
    <row r="435" spans="2:14" x14ac:dyDescent="0.2">
      <c r="B435" s="72">
        <v>425</v>
      </c>
      <c r="C435" s="72">
        <v>1</v>
      </c>
      <c r="D435" s="72">
        <v>1.3828421531604267</v>
      </c>
      <c r="E435" s="72">
        <v>2.390326311034229</v>
      </c>
      <c r="F435" s="72">
        <v>0.91089108910891092</v>
      </c>
      <c r="G435" s="72">
        <v>8.9108910891089105E-2</v>
      </c>
      <c r="H435" s="72">
        <v>0</v>
      </c>
      <c r="I435" s="72">
        <v>0.32673267326732675</v>
      </c>
      <c r="J435" s="72">
        <v>0.51485148514851486</v>
      </c>
      <c r="K435" s="72">
        <v>0</v>
      </c>
      <c r="L435" s="72">
        <v>0.15841584158415842</v>
      </c>
      <c r="M435" s="72">
        <v>0.59405940594059403</v>
      </c>
      <c r="N435" s="72">
        <v>0</v>
      </c>
    </row>
    <row r="436" spans="2:14" x14ac:dyDescent="0.2">
      <c r="B436" s="72">
        <v>426</v>
      </c>
      <c r="C436" s="72">
        <v>1</v>
      </c>
      <c r="D436" s="72">
        <v>1.9654799360386814</v>
      </c>
      <c r="E436" s="72">
        <v>4.0355961719427516</v>
      </c>
      <c r="F436" s="72">
        <v>1</v>
      </c>
      <c r="G436" s="72">
        <v>0</v>
      </c>
      <c r="H436" s="72">
        <v>0</v>
      </c>
      <c r="I436" s="72">
        <v>0.21352785145888595</v>
      </c>
      <c r="J436" s="72">
        <v>0.78647214854111402</v>
      </c>
      <c r="K436" s="72">
        <v>0</v>
      </c>
      <c r="L436" s="72">
        <v>0</v>
      </c>
      <c r="M436" s="72">
        <v>0</v>
      </c>
      <c r="N436" s="72">
        <v>0</v>
      </c>
    </row>
    <row r="437" spans="2:14" x14ac:dyDescent="0.2">
      <c r="B437" s="72">
        <v>427</v>
      </c>
      <c r="C437" s="72">
        <v>2</v>
      </c>
      <c r="D437" s="72">
        <v>8.5650663873117168</v>
      </c>
      <c r="E437" s="72">
        <v>6.1961872834329403</v>
      </c>
      <c r="F437" s="72">
        <v>0.32718894009216593</v>
      </c>
      <c r="G437" s="72">
        <v>0.63594470046082952</v>
      </c>
      <c r="H437" s="72">
        <v>3.6866359447004608E-2</v>
      </c>
      <c r="I437" s="72">
        <v>0.23963133640552994</v>
      </c>
      <c r="J437" s="72">
        <v>0.76036866359447008</v>
      </c>
      <c r="K437" s="72">
        <v>0</v>
      </c>
      <c r="L437" s="72">
        <v>0</v>
      </c>
      <c r="M437" s="72">
        <v>0.23502304147465439</v>
      </c>
      <c r="N437" s="72">
        <v>0</v>
      </c>
    </row>
    <row r="438" spans="2:14" x14ac:dyDescent="0.2">
      <c r="B438" s="72">
        <v>428</v>
      </c>
      <c r="C438" s="72">
        <v>1</v>
      </c>
      <c r="D438" s="72">
        <v>3.0925577265731481</v>
      </c>
      <c r="E438" s="72">
        <v>4.2710371994741623</v>
      </c>
      <c r="F438" s="72">
        <v>1</v>
      </c>
      <c r="G438" s="72">
        <v>0</v>
      </c>
      <c r="H438" s="72">
        <v>0</v>
      </c>
      <c r="I438" s="72">
        <v>0.95964125560538116</v>
      </c>
      <c r="J438" s="72">
        <v>4.0358744394618833E-2</v>
      </c>
      <c r="K438" s="72">
        <v>0</v>
      </c>
      <c r="L438" s="72">
        <v>0</v>
      </c>
      <c r="M438" s="72">
        <v>0.5112107623318386</v>
      </c>
      <c r="N438" s="72">
        <v>0</v>
      </c>
    </row>
    <row r="439" spans="2:14" x14ac:dyDescent="0.2">
      <c r="B439" s="72">
        <v>429</v>
      </c>
      <c r="C439" s="72">
        <v>1</v>
      </c>
      <c r="D439" s="72">
        <v>2.6483000141892532</v>
      </c>
      <c r="E439" s="72">
        <v>3.4145841331963198</v>
      </c>
      <c r="F439" s="72">
        <v>0.92647058823529416</v>
      </c>
      <c r="G439" s="72">
        <v>2.6470588235294117E-2</v>
      </c>
      <c r="H439" s="72">
        <v>4.7058823529411764E-2</v>
      </c>
      <c r="I439" s="72">
        <v>0.8294117647058824</v>
      </c>
      <c r="J439" s="72">
        <v>0.17058823529411765</v>
      </c>
      <c r="K439" s="72">
        <v>0</v>
      </c>
      <c r="L439" s="72">
        <v>0</v>
      </c>
      <c r="M439" s="72">
        <v>0.18823529411764706</v>
      </c>
      <c r="N439" s="72">
        <v>0</v>
      </c>
    </row>
    <row r="440" spans="2:14" x14ac:dyDescent="0.2">
      <c r="B440" s="72">
        <v>430</v>
      </c>
      <c r="C440" s="72">
        <v>1</v>
      </c>
      <c r="D440" s="72">
        <v>1.8168776568701894</v>
      </c>
      <c r="E440" s="72">
        <v>3.8271856275985301</v>
      </c>
      <c r="F440" s="72">
        <v>1</v>
      </c>
      <c r="G440" s="72">
        <v>0</v>
      </c>
      <c r="H440" s="72">
        <v>0</v>
      </c>
      <c r="I440" s="72">
        <v>0.23809523809523808</v>
      </c>
      <c r="J440" s="72">
        <v>0.69841269841269837</v>
      </c>
      <c r="K440" s="72">
        <v>0</v>
      </c>
      <c r="L440" s="72">
        <v>6.3492063492063489E-2</v>
      </c>
      <c r="M440" s="72">
        <v>0.90476190476190477</v>
      </c>
      <c r="N440" s="72">
        <v>0</v>
      </c>
    </row>
    <row r="441" spans="2:14" x14ac:dyDescent="0.2">
      <c r="B441" s="72">
        <v>431</v>
      </c>
      <c r="C441" s="72">
        <v>1</v>
      </c>
      <c r="D441" s="72">
        <v>2.2803276050252403</v>
      </c>
      <c r="E441" s="72">
        <v>4.2684548671951292</v>
      </c>
      <c r="F441" s="72">
        <v>1</v>
      </c>
      <c r="G441" s="72">
        <v>0</v>
      </c>
      <c r="H441" s="72">
        <v>0</v>
      </c>
      <c r="I441" s="72">
        <v>5.46875E-2</v>
      </c>
      <c r="J441" s="72">
        <v>0.9296875</v>
      </c>
      <c r="K441" s="72">
        <v>0</v>
      </c>
      <c r="L441" s="72">
        <v>1.5625E-2</v>
      </c>
      <c r="M441" s="72">
        <v>1.5625E-2</v>
      </c>
      <c r="N441" s="72">
        <v>0</v>
      </c>
    </row>
    <row r="442" spans="2:14" x14ac:dyDescent="0.2">
      <c r="B442" s="72">
        <v>432</v>
      </c>
      <c r="C442" s="72">
        <v>2</v>
      </c>
      <c r="D442" s="72">
        <v>4.0579407097020228</v>
      </c>
      <c r="E442" s="72">
        <v>3.8866126897206774</v>
      </c>
      <c r="F442" s="72">
        <v>0.90551181102362199</v>
      </c>
      <c r="G442" s="72">
        <v>9.4488188976377951E-2</v>
      </c>
      <c r="H442" s="72">
        <v>0</v>
      </c>
      <c r="I442" s="72">
        <v>0.16141732283464566</v>
      </c>
      <c r="J442" s="72">
        <v>0.12992125984251968</v>
      </c>
      <c r="K442" s="72">
        <v>0</v>
      </c>
      <c r="L442" s="72">
        <v>0.70866141732283461</v>
      </c>
      <c r="M442" s="72">
        <v>0.88976377952755903</v>
      </c>
      <c r="N442" s="72">
        <v>0</v>
      </c>
    </row>
    <row r="443" spans="2:14" x14ac:dyDescent="0.2">
      <c r="B443" s="72">
        <v>433</v>
      </c>
      <c r="C443" s="72">
        <v>1</v>
      </c>
      <c r="D443" s="72">
        <v>2.2686035678032179</v>
      </c>
      <c r="E443" s="72">
        <v>3.3234520820258369</v>
      </c>
      <c r="F443" s="72">
        <v>0.89845094664371772</v>
      </c>
      <c r="G443" s="72">
        <v>6.0240963855421686E-2</v>
      </c>
      <c r="H443" s="72">
        <v>4.1308089500860588E-2</v>
      </c>
      <c r="I443" s="72">
        <v>8.4337349397590355E-2</v>
      </c>
      <c r="J443" s="72">
        <v>0.88812392426850262</v>
      </c>
      <c r="K443" s="72">
        <v>2.7538726333907058E-2</v>
      </c>
      <c r="L443" s="72">
        <v>0</v>
      </c>
      <c r="M443" s="72">
        <v>0.91738382099827886</v>
      </c>
      <c r="N443" s="72">
        <v>0</v>
      </c>
    </row>
    <row r="444" spans="2:14" x14ac:dyDescent="0.2">
      <c r="B444" s="72">
        <v>434</v>
      </c>
      <c r="C444" s="72">
        <v>1</v>
      </c>
      <c r="D444" s="72">
        <v>3.0082545184259692</v>
      </c>
      <c r="E444" s="72">
        <v>3.1861776067060776</v>
      </c>
      <c r="F444" s="72">
        <v>0.88847583643122674</v>
      </c>
      <c r="G444" s="72">
        <v>0.11152416356877323</v>
      </c>
      <c r="H444" s="72">
        <v>0</v>
      </c>
      <c r="I444" s="72">
        <v>0.88847583643122674</v>
      </c>
      <c r="J444" s="72">
        <v>0.11152416356877323</v>
      </c>
      <c r="K444" s="72">
        <v>0</v>
      </c>
      <c r="L444" s="72">
        <v>0</v>
      </c>
      <c r="M444" s="72">
        <v>0.620817843866171</v>
      </c>
      <c r="N444" s="72">
        <v>0</v>
      </c>
    </row>
    <row r="445" spans="2:14" x14ac:dyDescent="0.2">
      <c r="B445" s="72">
        <v>435</v>
      </c>
      <c r="C445" s="72">
        <v>1</v>
      </c>
      <c r="D445" s="72">
        <v>2.679747373265537</v>
      </c>
      <c r="E445" s="72">
        <v>4.2469566709584541</v>
      </c>
      <c r="F445" s="72">
        <v>1</v>
      </c>
      <c r="G445" s="72">
        <v>0</v>
      </c>
      <c r="H445" s="72">
        <v>0</v>
      </c>
      <c r="I445" s="72">
        <v>0.68524590163934429</v>
      </c>
      <c r="J445" s="72">
        <v>0</v>
      </c>
      <c r="K445" s="72">
        <v>0.31475409836065577</v>
      </c>
      <c r="L445" s="72">
        <v>0</v>
      </c>
      <c r="M445" s="72">
        <v>0.12459016393442623</v>
      </c>
      <c r="N445" s="72">
        <v>0.31475409836065577</v>
      </c>
    </row>
    <row r="446" spans="2:14" x14ac:dyDescent="0.2">
      <c r="B446" s="72">
        <v>436</v>
      </c>
      <c r="C446" s="72">
        <v>1</v>
      </c>
      <c r="D446" s="72">
        <v>2.1836715255668051</v>
      </c>
      <c r="E446" s="72">
        <v>4.2032106763728398</v>
      </c>
      <c r="F446" s="72">
        <v>1</v>
      </c>
      <c r="G446" s="72">
        <v>0</v>
      </c>
      <c r="H446" s="72">
        <v>0</v>
      </c>
      <c r="I446" s="72">
        <v>0.11382113821138211</v>
      </c>
      <c r="J446" s="72">
        <v>0.88617886178861793</v>
      </c>
      <c r="K446" s="72">
        <v>0</v>
      </c>
      <c r="L446" s="72">
        <v>0</v>
      </c>
      <c r="M446" s="72">
        <v>0</v>
      </c>
      <c r="N446" s="72">
        <v>0</v>
      </c>
    </row>
    <row r="447" spans="2:14" x14ac:dyDescent="0.2">
      <c r="B447" s="72">
        <v>437</v>
      </c>
      <c r="C447" s="72">
        <v>2</v>
      </c>
      <c r="D447" s="72">
        <v>2.3476933719790458</v>
      </c>
      <c r="E447" s="72">
        <v>2.132669249874962</v>
      </c>
      <c r="F447" s="72">
        <v>0.83951089033244175</v>
      </c>
      <c r="G447" s="72">
        <v>0.16048910966755828</v>
      </c>
      <c r="H447" s="72">
        <v>0</v>
      </c>
      <c r="I447" s="72">
        <v>0.53190676346962174</v>
      </c>
      <c r="J447" s="72">
        <v>0.4222392051967902</v>
      </c>
      <c r="K447" s="72">
        <v>0</v>
      </c>
      <c r="L447" s="72">
        <v>4.5854031333588077E-2</v>
      </c>
      <c r="M447" s="72">
        <v>0.21780664883454337</v>
      </c>
      <c r="N447" s="72">
        <v>0</v>
      </c>
    </row>
    <row r="448" spans="2:14" x14ac:dyDescent="0.2">
      <c r="B448" s="72">
        <v>438</v>
      </c>
      <c r="C448" s="72">
        <v>1</v>
      </c>
      <c r="D448" s="72">
        <v>1.2310978540683859</v>
      </c>
      <c r="E448" s="72">
        <v>3.5379756128208051</v>
      </c>
      <c r="F448" s="72">
        <v>1</v>
      </c>
      <c r="G448" s="72">
        <v>0</v>
      </c>
      <c r="H448" s="72">
        <v>0</v>
      </c>
      <c r="I448" s="72">
        <v>0.46031746031746029</v>
      </c>
      <c r="J448" s="72">
        <v>0.53287981859410427</v>
      </c>
      <c r="K448" s="72">
        <v>0</v>
      </c>
      <c r="L448" s="72">
        <v>6.8027210884353739E-3</v>
      </c>
      <c r="M448" s="72">
        <v>0.48526077097505671</v>
      </c>
      <c r="N448" s="72">
        <v>0</v>
      </c>
    </row>
    <row r="449" spans="2:14" x14ac:dyDescent="0.2">
      <c r="B449" s="72">
        <v>439</v>
      </c>
      <c r="C449" s="72">
        <v>1</v>
      </c>
      <c r="D449" s="72">
        <v>2.1298935546744504</v>
      </c>
      <c r="E449" s="72">
        <v>4.0406703680644647</v>
      </c>
      <c r="F449" s="72">
        <v>1</v>
      </c>
      <c r="G449" s="72">
        <v>0</v>
      </c>
      <c r="H449" s="72">
        <v>0</v>
      </c>
      <c r="I449" s="72">
        <v>0.17948717948717949</v>
      </c>
      <c r="J449" s="72">
        <v>0.77655677655677657</v>
      </c>
      <c r="K449" s="72">
        <v>0</v>
      </c>
      <c r="L449" s="72">
        <v>4.3956043956043959E-2</v>
      </c>
      <c r="M449" s="72">
        <v>0.9853479853479854</v>
      </c>
      <c r="N449" s="72">
        <v>0</v>
      </c>
    </row>
    <row r="450" spans="2:14" x14ac:dyDescent="0.2">
      <c r="B450" s="72">
        <v>440</v>
      </c>
      <c r="C450" s="72">
        <v>1</v>
      </c>
      <c r="D450" s="72">
        <v>2.3618220253320992</v>
      </c>
      <c r="E450" s="72">
        <v>3.7792894949313269</v>
      </c>
      <c r="F450" s="72">
        <v>1</v>
      </c>
      <c r="G450" s="72">
        <v>0</v>
      </c>
      <c r="H450" s="72">
        <v>0</v>
      </c>
      <c r="I450" s="72">
        <v>0.69230769230769229</v>
      </c>
      <c r="J450" s="72">
        <v>0.19230769230769232</v>
      </c>
      <c r="K450" s="72">
        <v>0</v>
      </c>
      <c r="L450" s="72">
        <v>0.11538461538461539</v>
      </c>
      <c r="M450" s="72">
        <v>0.79326923076923073</v>
      </c>
      <c r="N450" s="72">
        <v>0</v>
      </c>
    </row>
    <row r="451" spans="2:14" x14ac:dyDescent="0.2">
      <c r="B451" s="72">
        <v>441</v>
      </c>
      <c r="C451" s="72">
        <v>1</v>
      </c>
      <c r="D451" s="72">
        <v>2.6992636356587179</v>
      </c>
      <c r="E451" s="72">
        <v>4.5126432455765721</v>
      </c>
      <c r="F451" s="72">
        <v>1</v>
      </c>
      <c r="G451" s="72">
        <v>0</v>
      </c>
      <c r="H451" s="72">
        <v>0</v>
      </c>
      <c r="I451" s="72">
        <v>0</v>
      </c>
      <c r="J451" s="72">
        <v>1</v>
      </c>
      <c r="K451" s="72">
        <v>0</v>
      </c>
      <c r="L451" s="72">
        <v>0</v>
      </c>
      <c r="M451" s="72">
        <v>1</v>
      </c>
      <c r="N451" s="72">
        <v>0</v>
      </c>
    </row>
    <row r="452" spans="2:14" x14ac:dyDescent="0.2">
      <c r="B452" s="72">
        <v>442</v>
      </c>
      <c r="C452" s="72">
        <v>1</v>
      </c>
      <c r="D452" s="72">
        <v>1.548159358611066</v>
      </c>
      <c r="E452" s="72">
        <v>3.4321301654303609</v>
      </c>
      <c r="F452" s="72">
        <v>0.96280991735537191</v>
      </c>
      <c r="G452" s="72">
        <v>3.71900826446281E-2</v>
      </c>
      <c r="H452" s="72">
        <v>0</v>
      </c>
      <c r="I452" s="72">
        <v>0.26033057851239672</v>
      </c>
      <c r="J452" s="72">
        <v>0.68181818181818177</v>
      </c>
      <c r="K452" s="72">
        <v>3.3057851239669422E-2</v>
      </c>
      <c r="L452" s="72">
        <v>2.4793388429752067E-2</v>
      </c>
      <c r="M452" s="72">
        <v>5.7851239669421489E-2</v>
      </c>
      <c r="N452" s="72">
        <v>3.3057851239669422E-2</v>
      </c>
    </row>
    <row r="453" spans="2:14" x14ac:dyDescent="0.2">
      <c r="B453" s="72">
        <v>443</v>
      </c>
      <c r="C453" s="72">
        <v>1</v>
      </c>
      <c r="D453" s="72">
        <v>0.57879890738656903</v>
      </c>
      <c r="E453" s="72">
        <v>2.6736785131616365</v>
      </c>
      <c r="F453" s="72">
        <v>0.92307692307692313</v>
      </c>
      <c r="G453" s="72">
        <v>5.3846153846153849E-2</v>
      </c>
      <c r="H453" s="72">
        <v>2.3076923076923078E-2</v>
      </c>
      <c r="I453" s="72">
        <v>0.2</v>
      </c>
      <c r="J453" s="72">
        <v>0.6</v>
      </c>
      <c r="K453" s="72">
        <v>0.13846153846153847</v>
      </c>
      <c r="L453" s="72">
        <v>6.1538461538461542E-2</v>
      </c>
      <c r="M453" s="72">
        <v>0.43461538461538463</v>
      </c>
      <c r="N453" s="72">
        <v>0.13846153846153847</v>
      </c>
    </row>
    <row r="454" spans="2:14" x14ac:dyDescent="0.2">
      <c r="B454" s="72">
        <v>444</v>
      </c>
      <c r="C454" s="72">
        <v>1</v>
      </c>
      <c r="D454" s="72">
        <v>2.7534800471130754</v>
      </c>
      <c r="E454" s="72">
        <v>4.1210129467002936</v>
      </c>
      <c r="F454" s="72">
        <v>1</v>
      </c>
      <c r="G454" s="72">
        <v>0</v>
      </c>
      <c r="H454" s="72">
        <v>0</v>
      </c>
      <c r="I454" s="72">
        <v>0.83734939759036142</v>
      </c>
      <c r="J454" s="72">
        <v>0.16265060240963855</v>
      </c>
      <c r="K454" s="72">
        <v>0</v>
      </c>
      <c r="L454" s="72">
        <v>0</v>
      </c>
      <c r="M454" s="72">
        <v>0.12650602409638553</v>
      </c>
      <c r="N454" s="72">
        <v>0</v>
      </c>
    </row>
    <row r="455" spans="2:14" x14ac:dyDescent="0.2">
      <c r="B455" s="72">
        <v>445</v>
      </c>
      <c r="C455" s="72">
        <v>2</v>
      </c>
      <c r="D455" s="72">
        <v>3.5911674584162685</v>
      </c>
      <c r="E455" s="72">
        <v>3.3115773772255794</v>
      </c>
      <c r="F455" s="72">
        <v>0.79841897233201586</v>
      </c>
      <c r="G455" s="72">
        <v>0</v>
      </c>
      <c r="H455" s="72">
        <v>0.20158102766798419</v>
      </c>
      <c r="I455" s="72">
        <v>0.62845849802371545</v>
      </c>
      <c r="J455" s="72">
        <v>0.34782608695652173</v>
      </c>
      <c r="K455" s="72">
        <v>2.3715415019762844E-2</v>
      </c>
      <c r="L455" s="72">
        <v>0</v>
      </c>
      <c r="M455" s="72">
        <v>0</v>
      </c>
      <c r="N455" s="72">
        <v>2.3715415019762844E-2</v>
      </c>
    </row>
    <row r="456" spans="2:14" x14ac:dyDescent="0.2">
      <c r="B456" s="72">
        <v>446</v>
      </c>
      <c r="C456" s="72">
        <v>1</v>
      </c>
      <c r="D456" s="72">
        <v>1.1831336379020989</v>
      </c>
      <c r="E456" s="72">
        <v>2.7290193900887125</v>
      </c>
      <c r="F456" s="72">
        <v>0.91666666666666663</v>
      </c>
      <c r="G456" s="72">
        <v>3.125E-2</v>
      </c>
      <c r="H456" s="72">
        <v>5.2083333333333336E-2</v>
      </c>
      <c r="I456" s="72">
        <v>0.37847222222222221</v>
      </c>
      <c r="J456" s="72">
        <v>0.62152777777777779</v>
      </c>
      <c r="K456" s="72">
        <v>0</v>
      </c>
      <c r="L456" s="72">
        <v>0</v>
      </c>
      <c r="M456" s="72">
        <v>0.46875</v>
      </c>
      <c r="N456" s="72">
        <v>0</v>
      </c>
    </row>
    <row r="457" spans="2:14" x14ac:dyDescent="0.2">
      <c r="B457" s="72">
        <v>447</v>
      </c>
      <c r="C457" s="72">
        <v>1</v>
      </c>
      <c r="D457" s="72">
        <v>1.56083951009374</v>
      </c>
      <c r="E457" s="72">
        <v>3.8431085559557734</v>
      </c>
      <c r="F457" s="72">
        <v>1</v>
      </c>
      <c r="G457" s="72">
        <v>0</v>
      </c>
      <c r="H457" s="72">
        <v>0</v>
      </c>
      <c r="I457" s="72">
        <v>0.12328767123287671</v>
      </c>
      <c r="J457" s="72">
        <v>0.83561643835616439</v>
      </c>
      <c r="K457" s="72">
        <v>0</v>
      </c>
      <c r="L457" s="72">
        <v>4.1095890410958902E-2</v>
      </c>
      <c r="M457" s="72">
        <v>0.30821917808219179</v>
      </c>
      <c r="N457" s="72">
        <v>0</v>
      </c>
    </row>
    <row r="458" spans="2:14" x14ac:dyDescent="0.2">
      <c r="B458" s="72">
        <v>448</v>
      </c>
      <c r="C458" s="72">
        <v>1</v>
      </c>
      <c r="D458" s="72">
        <v>1.4752044511038584</v>
      </c>
      <c r="E458" s="72">
        <v>3.635178329434456</v>
      </c>
      <c r="F458" s="72">
        <v>1</v>
      </c>
      <c r="G458" s="72">
        <v>0</v>
      </c>
      <c r="H458" s="72">
        <v>0</v>
      </c>
      <c r="I458" s="72">
        <v>0.35483870967741937</v>
      </c>
      <c r="J458" s="72">
        <v>0.60215053763440862</v>
      </c>
      <c r="K458" s="72">
        <v>0</v>
      </c>
      <c r="L458" s="72">
        <v>4.3010752688172046E-2</v>
      </c>
      <c r="M458" s="72">
        <v>0.77956989247311825</v>
      </c>
      <c r="N458" s="72">
        <v>0</v>
      </c>
    </row>
    <row r="459" spans="2:14" x14ac:dyDescent="0.2">
      <c r="B459" s="72">
        <v>449</v>
      </c>
      <c r="C459" s="72">
        <v>1</v>
      </c>
      <c r="D459" s="72">
        <v>2.5799886015400304</v>
      </c>
      <c r="E459" s="72">
        <v>3.6965992738756261</v>
      </c>
      <c r="F459" s="72">
        <v>0.97160883280757093</v>
      </c>
      <c r="G459" s="72">
        <v>2.8391167192429023E-2</v>
      </c>
      <c r="H459" s="72">
        <v>0</v>
      </c>
      <c r="I459" s="72">
        <v>6.6246056782334389E-2</v>
      </c>
      <c r="J459" s="72">
        <v>0.55520504731861198</v>
      </c>
      <c r="K459" s="72">
        <v>0</v>
      </c>
      <c r="L459" s="72">
        <v>0.37854889589905361</v>
      </c>
      <c r="M459" s="72">
        <v>0.97160883280757093</v>
      </c>
      <c r="N459" s="72">
        <v>0</v>
      </c>
    </row>
    <row r="460" spans="2:14" x14ac:dyDescent="0.2">
      <c r="B460" s="72">
        <v>450</v>
      </c>
      <c r="C460" s="72">
        <v>2</v>
      </c>
      <c r="D460" s="72">
        <v>2.7501197228950551</v>
      </c>
      <c r="E460" s="72">
        <v>2.6148363492610374</v>
      </c>
      <c r="F460" s="72">
        <v>0.86956521739130432</v>
      </c>
      <c r="G460" s="72">
        <v>0.13043478260869565</v>
      </c>
      <c r="H460" s="72">
        <v>0</v>
      </c>
      <c r="I460" s="72">
        <v>9.7826086956521743E-2</v>
      </c>
      <c r="J460" s="72">
        <v>0.47826086956521741</v>
      </c>
      <c r="K460" s="72">
        <v>0</v>
      </c>
      <c r="L460" s="72">
        <v>0.42391304347826086</v>
      </c>
      <c r="M460" s="72">
        <v>0.77173913043478259</v>
      </c>
      <c r="N460" s="72">
        <v>0</v>
      </c>
    </row>
    <row r="461" spans="2:14" x14ac:dyDescent="0.2">
      <c r="B461" s="72">
        <v>451</v>
      </c>
      <c r="C461" s="72">
        <v>1</v>
      </c>
      <c r="D461" s="72">
        <v>2.4877368640411897</v>
      </c>
      <c r="E461" s="72">
        <v>3.9715667594504316</v>
      </c>
      <c r="F461" s="72">
        <v>1</v>
      </c>
      <c r="G461" s="72">
        <v>0</v>
      </c>
      <c r="H461" s="72">
        <v>0</v>
      </c>
      <c r="I461" s="72">
        <v>0.79274611398963735</v>
      </c>
      <c r="J461" s="72">
        <v>0.20725388601036268</v>
      </c>
      <c r="K461" s="72">
        <v>0</v>
      </c>
      <c r="L461" s="72">
        <v>0</v>
      </c>
      <c r="M461" s="72">
        <v>0.20725388601036268</v>
      </c>
      <c r="N461" s="72">
        <v>0</v>
      </c>
    </row>
    <row r="462" spans="2:14" x14ac:dyDescent="0.2">
      <c r="B462" s="72">
        <v>452</v>
      </c>
      <c r="C462" s="72">
        <v>1</v>
      </c>
      <c r="D462" s="72">
        <v>1.9546718876620164</v>
      </c>
      <c r="E462" s="72">
        <v>4.015691128318184</v>
      </c>
      <c r="F462" s="72">
        <v>1</v>
      </c>
      <c r="G462" s="72">
        <v>0</v>
      </c>
      <c r="H462" s="72">
        <v>0</v>
      </c>
      <c r="I462" s="72">
        <v>0.17226890756302521</v>
      </c>
      <c r="J462" s="72">
        <v>0.82773109243697474</v>
      </c>
      <c r="K462" s="72">
        <v>0</v>
      </c>
      <c r="L462" s="72">
        <v>0</v>
      </c>
      <c r="M462" s="72">
        <v>0.86554621848739499</v>
      </c>
      <c r="N462" s="72">
        <v>0</v>
      </c>
    </row>
    <row r="463" spans="2:14" x14ac:dyDescent="0.2">
      <c r="B463" s="72">
        <v>453</v>
      </c>
      <c r="C463" s="72">
        <v>1</v>
      </c>
      <c r="D463" s="72">
        <v>2.6992636356587179</v>
      </c>
      <c r="E463" s="72">
        <v>4.5126432455765721</v>
      </c>
      <c r="F463" s="72">
        <v>1</v>
      </c>
      <c r="G463" s="72">
        <v>0</v>
      </c>
      <c r="H463" s="72">
        <v>0</v>
      </c>
      <c r="I463" s="72">
        <v>0</v>
      </c>
      <c r="J463" s="72">
        <v>1</v>
      </c>
      <c r="K463" s="72">
        <v>0</v>
      </c>
      <c r="L463" s="72">
        <v>0</v>
      </c>
      <c r="M463" s="72">
        <v>1</v>
      </c>
      <c r="N463" s="72">
        <v>0</v>
      </c>
    </row>
    <row r="464" spans="2:14" x14ac:dyDescent="0.2">
      <c r="B464" s="72">
        <v>454</v>
      </c>
      <c r="C464" s="72">
        <v>1</v>
      </c>
      <c r="D464" s="72">
        <v>1.5670188865902159</v>
      </c>
      <c r="E464" s="72">
        <v>3.7211289511646473</v>
      </c>
      <c r="F464" s="72">
        <v>1</v>
      </c>
      <c r="G464" s="72">
        <v>0</v>
      </c>
      <c r="H464" s="72">
        <v>0</v>
      </c>
      <c r="I464" s="72">
        <v>0.36936936936936937</v>
      </c>
      <c r="J464" s="72">
        <v>0.63063063063063063</v>
      </c>
      <c r="K464" s="72">
        <v>0</v>
      </c>
      <c r="L464" s="72">
        <v>0</v>
      </c>
      <c r="M464" s="72">
        <v>0.7927927927927928</v>
      </c>
      <c r="N464" s="72">
        <v>0</v>
      </c>
    </row>
    <row r="465" spans="2:14" x14ac:dyDescent="0.2">
      <c r="B465" s="72">
        <v>455</v>
      </c>
      <c r="C465" s="72">
        <v>1</v>
      </c>
      <c r="D465" s="72">
        <v>2.0473462258236954</v>
      </c>
      <c r="E465" s="72">
        <v>3.7335334806222118</v>
      </c>
      <c r="F465" s="72">
        <v>0.952191235059761</v>
      </c>
      <c r="G465" s="72">
        <v>0</v>
      </c>
      <c r="H465" s="72">
        <v>4.7808764940239043E-2</v>
      </c>
      <c r="I465" s="72">
        <v>6.3745019920318724E-2</v>
      </c>
      <c r="J465" s="72">
        <v>0.92031872509960155</v>
      </c>
      <c r="K465" s="72">
        <v>0</v>
      </c>
      <c r="L465" s="72">
        <v>1.5936254980079681E-2</v>
      </c>
      <c r="M465" s="72">
        <v>0.78087649402390436</v>
      </c>
      <c r="N465" s="72">
        <v>0</v>
      </c>
    </row>
    <row r="466" spans="2:14" x14ac:dyDescent="0.2">
      <c r="B466" s="72">
        <v>456</v>
      </c>
      <c r="C466" s="72">
        <v>1</v>
      </c>
      <c r="D466" s="72">
        <v>2.0712914338256625</v>
      </c>
      <c r="E466" s="72">
        <v>2.6257730140357043</v>
      </c>
      <c r="F466" s="72">
        <v>0.86228424531766434</v>
      </c>
      <c r="G466" s="72">
        <v>0.13771575468233566</v>
      </c>
      <c r="H466" s="72">
        <v>0</v>
      </c>
      <c r="I466" s="72">
        <v>0.18591626882115314</v>
      </c>
      <c r="J466" s="72">
        <v>0.81408373117884691</v>
      </c>
      <c r="K466" s="72">
        <v>0</v>
      </c>
      <c r="L466" s="72">
        <v>0</v>
      </c>
      <c r="M466" s="72">
        <v>0.61972089607051051</v>
      </c>
      <c r="N466" s="72">
        <v>0</v>
      </c>
    </row>
    <row r="467" spans="2:14" x14ac:dyDescent="0.2">
      <c r="B467" s="72">
        <v>457</v>
      </c>
      <c r="C467" s="72">
        <v>1</v>
      </c>
      <c r="D467" s="72">
        <v>1.9140977515376256</v>
      </c>
      <c r="E467" s="72">
        <v>3.3144826314414138</v>
      </c>
      <c r="F467" s="72">
        <v>0.93630573248407645</v>
      </c>
      <c r="G467" s="72">
        <v>0</v>
      </c>
      <c r="H467" s="72">
        <v>6.3694267515923567E-2</v>
      </c>
      <c r="I467" s="72">
        <v>0.44585987261146498</v>
      </c>
      <c r="J467" s="72">
        <v>0.54777070063694266</v>
      </c>
      <c r="K467" s="72">
        <v>0</v>
      </c>
      <c r="L467" s="72">
        <v>6.369426751592357E-3</v>
      </c>
      <c r="M467" s="72">
        <v>6.369426751592357E-3</v>
      </c>
      <c r="N467" s="72">
        <v>0</v>
      </c>
    </row>
    <row r="468" spans="2:14" x14ac:dyDescent="0.2">
      <c r="B468" s="72">
        <v>458</v>
      </c>
      <c r="C468" s="72">
        <v>1</v>
      </c>
      <c r="D468" s="72">
        <v>1.5975797070952065</v>
      </c>
      <c r="E468" s="72">
        <v>3.0635104624754135</v>
      </c>
      <c r="F468" s="72">
        <v>0.92816419612314705</v>
      </c>
      <c r="G468" s="72">
        <v>7.1835803876852913E-2</v>
      </c>
      <c r="H468" s="72">
        <v>0</v>
      </c>
      <c r="I468" s="72">
        <v>0.34435575826681869</v>
      </c>
      <c r="J468" s="72">
        <v>0.60091220068415052</v>
      </c>
      <c r="K468" s="72">
        <v>5.4732041049030788E-2</v>
      </c>
      <c r="L468" s="72">
        <v>0</v>
      </c>
      <c r="M468" s="72">
        <v>5.4732041049030788E-2</v>
      </c>
      <c r="N468" s="72">
        <v>5.4732041049030788E-2</v>
      </c>
    </row>
    <row r="469" spans="2:14" x14ac:dyDescent="0.2">
      <c r="B469" s="72">
        <v>459</v>
      </c>
      <c r="C469" s="72">
        <v>2</v>
      </c>
      <c r="D469" s="72">
        <v>2.4385279361413614</v>
      </c>
      <c r="E469" s="72">
        <v>1.6017219258547282</v>
      </c>
      <c r="F469" s="72">
        <v>0.79545454545454541</v>
      </c>
      <c r="G469" s="72">
        <v>0.16735537190082644</v>
      </c>
      <c r="H469" s="72">
        <v>3.71900826446281E-2</v>
      </c>
      <c r="I469" s="72">
        <v>0.51652892561983466</v>
      </c>
      <c r="J469" s="72">
        <v>0.45041322314049587</v>
      </c>
      <c r="K469" s="72">
        <v>1.6528925619834711E-2</v>
      </c>
      <c r="L469" s="72">
        <v>1.6528925619834711E-2</v>
      </c>
      <c r="M469" s="72">
        <v>0.33471074380165289</v>
      </c>
      <c r="N469" s="72">
        <v>1.6528925619834711E-2</v>
      </c>
    </row>
    <row r="470" spans="2:14" x14ac:dyDescent="0.2">
      <c r="B470" s="72">
        <v>460</v>
      </c>
      <c r="C470" s="72">
        <v>1</v>
      </c>
      <c r="D470" s="72">
        <v>1.4319553548762665</v>
      </c>
      <c r="E470" s="72">
        <v>3.5873534354635646</v>
      </c>
      <c r="F470" s="72">
        <v>1</v>
      </c>
      <c r="G470" s="72">
        <v>0</v>
      </c>
      <c r="H470" s="72">
        <v>0</v>
      </c>
      <c r="I470" s="72">
        <v>0.54458598726114649</v>
      </c>
      <c r="J470" s="72">
        <v>0.41719745222929938</v>
      </c>
      <c r="K470" s="72">
        <v>3.8216560509554139E-2</v>
      </c>
      <c r="L470" s="72">
        <v>0</v>
      </c>
      <c r="M470" s="72">
        <v>0.31210191082802546</v>
      </c>
      <c r="N470" s="72">
        <v>3.8216560509554139E-2</v>
      </c>
    </row>
    <row r="471" spans="2:14" x14ac:dyDescent="0.2">
      <c r="B471" s="72">
        <v>461</v>
      </c>
      <c r="C471" s="72">
        <v>2</v>
      </c>
      <c r="D471" s="72">
        <v>3.9748366508062865</v>
      </c>
      <c r="E471" s="72">
        <v>2.9080071649208574</v>
      </c>
      <c r="F471" s="72">
        <v>0.71084337349397586</v>
      </c>
      <c r="G471" s="72">
        <v>0.27469879518072288</v>
      </c>
      <c r="H471" s="72">
        <v>1.4457831325301205E-2</v>
      </c>
      <c r="I471" s="72">
        <v>9.8795180722891562E-2</v>
      </c>
      <c r="J471" s="72">
        <v>0.90120481927710838</v>
      </c>
      <c r="K471" s="72">
        <v>0</v>
      </c>
      <c r="L471" s="72">
        <v>0</v>
      </c>
      <c r="M471" s="72">
        <v>6.5060240963855417E-2</v>
      </c>
      <c r="N471" s="72">
        <v>0</v>
      </c>
    </row>
    <row r="472" spans="2:14" x14ac:dyDescent="0.2">
      <c r="B472" s="72">
        <v>462</v>
      </c>
      <c r="C472" s="72">
        <v>2</v>
      </c>
      <c r="D472" s="72">
        <v>3.5232172577946255</v>
      </c>
      <c r="E472" s="72">
        <v>2.3811809904308081</v>
      </c>
      <c r="F472" s="72">
        <v>0.81184668989547037</v>
      </c>
      <c r="G472" s="72">
        <v>0.11846689895470383</v>
      </c>
      <c r="H472" s="72">
        <v>6.968641114982578E-2</v>
      </c>
      <c r="I472" s="72">
        <v>0.46341463414634149</v>
      </c>
      <c r="J472" s="72">
        <v>2.0905923344947737E-2</v>
      </c>
      <c r="K472" s="72">
        <v>0</v>
      </c>
      <c r="L472" s="72">
        <v>0.51567944250871078</v>
      </c>
      <c r="M472" s="72">
        <v>0.52613240418118468</v>
      </c>
      <c r="N472" s="72">
        <v>0</v>
      </c>
    </row>
    <row r="473" spans="2:14" x14ac:dyDescent="0.2">
      <c r="B473" s="72">
        <v>463</v>
      </c>
      <c r="C473" s="72">
        <v>2</v>
      </c>
      <c r="D473" s="72">
        <v>6.285783767793343</v>
      </c>
      <c r="E473" s="72">
        <v>3.8827841512424048</v>
      </c>
      <c r="F473" s="72">
        <v>0.48096885813148788</v>
      </c>
      <c r="G473" s="72">
        <v>0.45674740484429066</v>
      </c>
      <c r="H473" s="72">
        <v>6.228373702422145E-2</v>
      </c>
      <c r="I473" s="72">
        <v>0.35294117647058826</v>
      </c>
      <c r="J473" s="72">
        <v>0.6470588235294118</v>
      </c>
      <c r="K473" s="72">
        <v>0</v>
      </c>
      <c r="L473" s="72">
        <v>0</v>
      </c>
      <c r="M473" s="72">
        <v>0.27335640138408307</v>
      </c>
      <c r="N473" s="72">
        <v>0</v>
      </c>
    </row>
    <row r="474" spans="2:14" x14ac:dyDescent="0.2">
      <c r="B474" s="72">
        <v>464</v>
      </c>
      <c r="C474" s="72">
        <v>1</v>
      </c>
      <c r="D474" s="72">
        <v>2.7533193922534003</v>
      </c>
      <c r="E474" s="72">
        <v>4.1143624582352532</v>
      </c>
      <c r="F474" s="72">
        <v>1</v>
      </c>
      <c r="G474" s="72">
        <v>0</v>
      </c>
      <c r="H474" s="72">
        <v>0</v>
      </c>
      <c r="I474" s="72">
        <v>0.81428571428571428</v>
      </c>
      <c r="J474" s="72">
        <v>0.14285714285714285</v>
      </c>
      <c r="K474" s="72">
        <v>4.2857142857142858E-2</v>
      </c>
      <c r="L474" s="72">
        <v>0</v>
      </c>
      <c r="M474" s="72">
        <v>0.85</v>
      </c>
      <c r="N474" s="72">
        <v>4.2857142857142858E-2</v>
      </c>
    </row>
    <row r="475" spans="2:14" x14ac:dyDescent="0.2">
      <c r="B475" s="72">
        <v>465</v>
      </c>
      <c r="C475" s="72">
        <v>1</v>
      </c>
      <c r="D475" s="72">
        <v>1.7133880794056264</v>
      </c>
      <c r="E475" s="72">
        <v>2.7851269761006523</v>
      </c>
      <c r="F475" s="72">
        <v>0.91479820627802688</v>
      </c>
      <c r="G475" s="72">
        <v>5.829596412556054E-2</v>
      </c>
      <c r="H475" s="72">
        <v>2.6905829596412557E-2</v>
      </c>
      <c r="I475" s="72">
        <v>0.44245142002989535</v>
      </c>
      <c r="J475" s="72">
        <v>0.4857997010463378</v>
      </c>
      <c r="K475" s="72">
        <v>0</v>
      </c>
      <c r="L475" s="72">
        <v>7.1748878923766815E-2</v>
      </c>
      <c r="M475" s="72">
        <v>5.9790732436472344E-2</v>
      </c>
      <c r="N475" s="72">
        <v>0</v>
      </c>
    </row>
    <row r="476" spans="2:14" x14ac:dyDescent="0.2">
      <c r="B476" s="72">
        <v>466</v>
      </c>
      <c r="C476" s="72">
        <v>1</v>
      </c>
      <c r="D476" s="72">
        <v>2.3008942758868876</v>
      </c>
      <c r="E476" s="72">
        <v>4.3826222503033154</v>
      </c>
      <c r="F476" s="72">
        <v>0.99360341151385922</v>
      </c>
      <c r="G476" s="72">
        <v>6.3965884861407248E-3</v>
      </c>
      <c r="H476" s="72">
        <v>0</v>
      </c>
      <c r="I476" s="72">
        <v>2.5586353944562899E-2</v>
      </c>
      <c r="J476" s="72">
        <v>0.51599147121535183</v>
      </c>
      <c r="K476" s="72">
        <v>0.45842217484008529</v>
      </c>
      <c r="L476" s="72">
        <v>0</v>
      </c>
      <c r="M476" s="72">
        <v>4.1577825159914712E-2</v>
      </c>
      <c r="N476" s="72">
        <v>0.45842217484008529</v>
      </c>
    </row>
    <row r="477" spans="2:14" x14ac:dyDescent="0.2">
      <c r="B477" s="72">
        <v>467</v>
      </c>
      <c r="C477" s="72">
        <v>1</v>
      </c>
      <c r="D477" s="72">
        <v>1.5942705110341686</v>
      </c>
      <c r="E477" s="72">
        <v>3.7877537949286371</v>
      </c>
      <c r="F477" s="72">
        <v>1</v>
      </c>
      <c r="G477" s="72">
        <v>0</v>
      </c>
      <c r="H477" s="72">
        <v>0</v>
      </c>
      <c r="I477" s="72">
        <v>0.28315412186379929</v>
      </c>
      <c r="J477" s="72">
        <v>0.71684587813620071</v>
      </c>
      <c r="K477" s="72">
        <v>0</v>
      </c>
      <c r="L477" s="72">
        <v>0</v>
      </c>
      <c r="M477" s="72">
        <v>0.78494623655913975</v>
      </c>
      <c r="N477" s="72">
        <v>0</v>
      </c>
    </row>
    <row r="478" spans="2:14" x14ac:dyDescent="0.2">
      <c r="B478" s="72">
        <v>468</v>
      </c>
      <c r="C478" s="72">
        <v>1</v>
      </c>
      <c r="D478" s="72">
        <v>2.1540064617687138</v>
      </c>
      <c r="E478" s="72">
        <v>4.1651624990495586</v>
      </c>
      <c r="F478" s="72">
        <v>1</v>
      </c>
      <c r="G478" s="72">
        <v>0</v>
      </c>
      <c r="H478" s="72">
        <v>0</v>
      </c>
      <c r="I478" s="72">
        <v>5.6300268096514748E-2</v>
      </c>
      <c r="J478" s="72">
        <v>0.89008042895442363</v>
      </c>
      <c r="K478" s="72">
        <v>3.2171581769436998E-2</v>
      </c>
      <c r="L478" s="72">
        <v>2.1447721179624665E-2</v>
      </c>
      <c r="M478" s="72">
        <v>0.8954423592493298</v>
      </c>
      <c r="N478" s="72">
        <v>3.2171581769436998E-2</v>
      </c>
    </row>
    <row r="479" spans="2:14" x14ac:dyDescent="0.2">
      <c r="B479" s="72">
        <v>469</v>
      </c>
      <c r="C479" s="72">
        <v>1</v>
      </c>
      <c r="D479" s="72">
        <v>1.7923856852354376</v>
      </c>
      <c r="E479" s="72">
        <v>3.5831945702678185</v>
      </c>
      <c r="F479" s="72">
        <v>0.96703296703296704</v>
      </c>
      <c r="G479" s="72">
        <v>0</v>
      </c>
      <c r="H479" s="72">
        <v>3.2967032967032968E-2</v>
      </c>
      <c r="I479" s="72">
        <v>0.37362637362637363</v>
      </c>
      <c r="J479" s="72">
        <v>0.62637362637362637</v>
      </c>
      <c r="K479" s="72">
        <v>0</v>
      </c>
      <c r="L479" s="72">
        <v>0</v>
      </c>
      <c r="M479" s="72">
        <v>0</v>
      </c>
      <c r="N479" s="72">
        <v>0</v>
      </c>
    </row>
    <row r="480" spans="2:14" x14ac:dyDescent="0.2">
      <c r="B480" s="72">
        <v>470</v>
      </c>
      <c r="C480" s="72">
        <v>2</v>
      </c>
      <c r="D480" s="72">
        <v>3.2316418628444983</v>
      </c>
      <c r="E480" s="72">
        <v>2.856964968273195</v>
      </c>
      <c r="F480" s="72">
        <v>0.83906364301389902</v>
      </c>
      <c r="G480" s="72">
        <v>0.16093635698610095</v>
      </c>
      <c r="H480" s="72">
        <v>0</v>
      </c>
      <c r="I480" s="72">
        <v>0.86832479882955371</v>
      </c>
      <c r="J480" s="72">
        <v>0.13167520117044623</v>
      </c>
      <c r="K480" s="72">
        <v>0</v>
      </c>
      <c r="L480" s="72">
        <v>0</v>
      </c>
      <c r="M480" s="72">
        <v>0.59400146305779078</v>
      </c>
      <c r="N480" s="72">
        <v>0</v>
      </c>
    </row>
    <row r="481" spans="2:14" x14ac:dyDescent="0.2">
      <c r="B481" s="72">
        <v>471</v>
      </c>
      <c r="C481" s="72">
        <v>2</v>
      </c>
      <c r="D481" s="72">
        <v>6.7857260510634472</v>
      </c>
      <c r="E481" s="72">
        <v>4.1480937895583034</v>
      </c>
      <c r="F481" s="72">
        <v>0.45494643982356647</v>
      </c>
      <c r="G481" s="72">
        <v>0.48204158790170132</v>
      </c>
      <c r="H481" s="72">
        <v>6.3011972274732195E-2</v>
      </c>
      <c r="I481" s="72">
        <v>0.6275992438563327</v>
      </c>
      <c r="J481" s="72">
        <v>0.25897920604914931</v>
      </c>
      <c r="K481" s="72">
        <v>0</v>
      </c>
      <c r="L481" s="72">
        <v>0.11342155009451796</v>
      </c>
      <c r="M481" s="72">
        <v>0.649653434152489</v>
      </c>
      <c r="N481" s="72">
        <v>0</v>
      </c>
    </row>
    <row r="482" spans="2:14" x14ac:dyDescent="0.2">
      <c r="B482" s="72">
        <v>472</v>
      </c>
      <c r="C482" s="72">
        <v>1</v>
      </c>
      <c r="D482" s="72">
        <v>3.6959874342999366</v>
      </c>
      <c r="E482" s="72">
        <v>4.6869949351579887</v>
      </c>
      <c r="F482" s="72">
        <v>1</v>
      </c>
      <c r="G482" s="72">
        <v>0</v>
      </c>
      <c r="H482" s="72">
        <v>0</v>
      </c>
      <c r="I482" s="72">
        <v>1</v>
      </c>
      <c r="J482" s="72">
        <v>0</v>
      </c>
      <c r="K482" s="72">
        <v>0</v>
      </c>
      <c r="L482" s="72">
        <v>0</v>
      </c>
      <c r="M482" s="72">
        <v>1</v>
      </c>
      <c r="N482" s="72">
        <v>0</v>
      </c>
    </row>
    <row r="483" spans="2:14" x14ac:dyDescent="0.2">
      <c r="B483" s="72">
        <v>473</v>
      </c>
      <c r="C483" s="72">
        <v>1</v>
      </c>
      <c r="D483" s="72">
        <v>1.2587078174597688</v>
      </c>
      <c r="E483" s="72">
        <v>2.9390574926457811</v>
      </c>
      <c r="F483" s="72">
        <v>0.93233082706766912</v>
      </c>
      <c r="G483" s="72">
        <v>0</v>
      </c>
      <c r="H483" s="72">
        <v>6.7669172932330823E-2</v>
      </c>
      <c r="I483" s="72">
        <v>0.44360902255639095</v>
      </c>
      <c r="J483" s="72">
        <v>0.53383458646616544</v>
      </c>
      <c r="K483" s="72">
        <v>2.2556390977443608E-2</v>
      </c>
      <c r="L483" s="72">
        <v>0</v>
      </c>
      <c r="M483" s="72">
        <v>0.41729323308270677</v>
      </c>
      <c r="N483" s="72">
        <v>2.2556390977443608E-2</v>
      </c>
    </row>
    <row r="484" spans="2:14" x14ac:dyDescent="0.2">
      <c r="B484" s="72">
        <v>474</v>
      </c>
      <c r="C484" s="72">
        <v>1</v>
      </c>
      <c r="D484" s="72">
        <v>1.1834442039146322</v>
      </c>
      <c r="E484" s="72">
        <v>3.4603294158749303</v>
      </c>
      <c r="F484" s="72">
        <v>1</v>
      </c>
      <c r="G484" s="72">
        <v>0</v>
      </c>
      <c r="H484" s="72">
        <v>0</v>
      </c>
      <c r="I484" s="72">
        <v>0.45014245014245013</v>
      </c>
      <c r="J484" s="72">
        <v>0.49572649572649574</v>
      </c>
      <c r="K484" s="72">
        <v>0</v>
      </c>
      <c r="L484" s="72">
        <v>5.4131054131054131E-2</v>
      </c>
      <c r="M484" s="72">
        <v>0.50427350427350426</v>
      </c>
      <c r="N484" s="72">
        <v>0</v>
      </c>
    </row>
    <row r="485" spans="2:14" x14ac:dyDescent="0.2">
      <c r="B485" s="72">
        <v>475</v>
      </c>
      <c r="C485" s="72">
        <v>1</v>
      </c>
      <c r="D485" s="72">
        <v>1.2415592270951792</v>
      </c>
      <c r="E485" s="72">
        <v>3.7566887862232043</v>
      </c>
      <c r="F485" s="72">
        <v>0.98847631241997436</v>
      </c>
      <c r="G485" s="72">
        <v>1.1523687580025609E-2</v>
      </c>
      <c r="H485" s="72">
        <v>0</v>
      </c>
      <c r="I485" s="72">
        <v>0.12291933418693982</v>
      </c>
      <c r="J485" s="72">
        <v>0.61587708066581304</v>
      </c>
      <c r="K485" s="72">
        <v>0.26120358514724712</v>
      </c>
      <c r="L485" s="72">
        <v>0</v>
      </c>
      <c r="M485" s="72">
        <v>0.20486555697823303</v>
      </c>
      <c r="N485" s="72">
        <v>0.26120358514724712</v>
      </c>
    </row>
    <row r="486" spans="2:14" x14ac:dyDescent="0.2">
      <c r="B486" s="72">
        <v>476</v>
      </c>
      <c r="C486" s="72">
        <v>2</v>
      </c>
      <c r="D486" s="72">
        <v>4.9620102710035159</v>
      </c>
      <c r="E486" s="72">
        <v>4.2673817079052618</v>
      </c>
      <c r="F486" s="72">
        <v>0.69201877934272304</v>
      </c>
      <c r="G486" s="72">
        <v>7.5117370892018778E-3</v>
      </c>
      <c r="H486" s="72">
        <v>0.30046948356807512</v>
      </c>
      <c r="I486" s="72">
        <v>0.10046948356807511</v>
      </c>
      <c r="J486" s="72">
        <v>0.89953051643192483</v>
      </c>
      <c r="K486" s="72">
        <v>0</v>
      </c>
      <c r="L486" s="72">
        <v>0</v>
      </c>
      <c r="M486" s="72">
        <v>0.87323943661971826</v>
      </c>
      <c r="N486" s="72">
        <v>0</v>
      </c>
    </row>
    <row r="487" spans="2:14" x14ac:dyDescent="0.2">
      <c r="B487" s="72">
        <v>477</v>
      </c>
      <c r="C487" s="72">
        <v>1</v>
      </c>
      <c r="D487" s="72">
        <v>1.1718460892162277</v>
      </c>
      <c r="E487" s="72">
        <v>3.4521571029508</v>
      </c>
      <c r="F487" s="72">
        <v>1</v>
      </c>
      <c r="G487" s="72">
        <v>0</v>
      </c>
      <c r="H487" s="72">
        <v>0</v>
      </c>
      <c r="I487" s="72">
        <v>0.27480916030534353</v>
      </c>
      <c r="J487" s="72">
        <v>0.58778625954198471</v>
      </c>
      <c r="K487" s="72">
        <v>0</v>
      </c>
      <c r="L487" s="72">
        <v>0.13740458015267176</v>
      </c>
      <c r="M487" s="72">
        <v>0.61068702290076338</v>
      </c>
      <c r="N487" s="72">
        <v>0</v>
      </c>
    </row>
    <row r="488" spans="2:14" x14ac:dyDescent="0.2">
      <c r="B488" s="72">
        <v>478</v>
      </c>
      <c r="C488" s="72">
        <v>2</v>
      </c>
      <c r="D488" s="72">
        <v>3.5095021003866109</v>
      </c>
      <c r="E488" s="72">
        <v>1.6984600476350253</v>
      </c>
      <c r="F488" s="72">
        <v>0.70619946091644203</v>
      </c>
      <c r="G488" s="72">
        <v>0.15902964959568733</v>
      </c>
      <c r="H488" s="72">
        <v>0.13477088948787061</v>
      </c>
      <c r="I488" s="72">
        <v>0.65498652291105119</v>
      </c>
      <c r="J488" s="72">
        <v>0.33692722371967654</v>
      </c>
      <c r="K488" s="72">
        <v>0</v>
      </c>
      <c r="L488" s="72">
        <v>8.0862533692722376E-3</v>
      </c>
      <c r="M488" s="72">
        <v>0.35579514824797842</v>
      </c>
      <c r="N488" s="72">
        <v>0</v>
      </c>
    </row>
    <row r="489" spans="2:14" x14ac:dyDescent="0.2">
      <c r="B489" s="72">
        <v>479</v>
      </c>
      <c r="C489" s="72">
        <v>1</v>
      </c>
      <c r="D489" s="72">
        <v>1.967750238929469</v>
      </c>
      <c r="E489" s="72">
        <v>3.7373205615322069</v>
      </c>
      <c r="F489" s="72">
        <v>1</v>
      </c>
      <c r="G489" s="72">
        <v>0</v>
      </c>
      <c r="H489" s="72">
        <v>0</v>
      </c>
      <c r="I489" s="72">
        <v>0.64673913043478259</v>
      </c>
      <c r="J489" s="72">
        <v>0.35326086956521741</v>
      </c>
      <c r="K489" s="72">
        <v>0</v>
      </c>
      <c r="L489" s="72">
        <v>0</v>
      </c>
      <c r="M489" s="72">
        <v>0.71739130434782605</v>
      </c>
      <c r="N489" s="72">
        <v>0</v>
      </c>
    </row>
    <row r="490" spans="2:14" x14ac:dyDescent="0.2">
      <c r="B490" s="72">
        <v>480</v>
      </c>
      <c r="C490" s="72">
        <v>1</v>
      </c>
      <c r="D490" s="72">
        <v>2.5494714541486454</v>
      </c>
      <c r="E490" s="72">
        <v>3.6583802017360578</v>
      </c>
      <c r="F490" s="72">
        <v>0.95611629182665936</v>
      </c>
      <c r="G490" s="72">
        <v>0</v>
      </c>
      <c r="H490" s="72">
        <v>4.3883708173340648E-2</v>
      </c>
      <c r="I490" s="72">
        <v>0.79612360577802155</v>
      </c>
      <c r="J490" s="72">
        <v>0.20387639422197842</v>
      </c>
      <c r="K490" s="72">
        <v>0</v>
      </c>
      <c r="L490" s="72">
        <v>0</v>
      </c>
      <c r="M490" s="72">
        <v>0.14902175900530262</v>
      </c>
      <c r="N490" s="72">
        <v>0</v>
      </c>
    </row>
    <row r="491" spans="2:14" x14ac:dyDescent="0.2">
      <c r="B491" s="72">
        <v>481</v>
      </c>
      <c r="C491" s="72">
        <v>1</v>
      </c>
      <c r="D491" s="72">
        <v>2.3285520267088522</v>
      </c>
      <c r="E491" s="72">
        <v>3.871826328398642</v>
      </c>
      <c r="F491" s="72">
        <v>1</v>
      </c>
      <c r="G491" s="72">
        <v>0</v>
      </c>
      <c r="H491" s="72">
        <v>0</v>
      </c>
      <c r="I491" s="72">
        <v>0.76119402985074625</v>
      </c>
      <c r="J491" s="72">
        <v>0.23880597014925373</v>
      </c>
      <c r="K491" s="72">
        <v>0</v>
      </c>
      <c r="L491" s="72">
        <v>0</v>
      </c>
      <c r="M491" s="72">
        <v>0.66417910447761197</v>
      </c>
      <c r="N491" s="72">
        <v>0</v>
      </c>
    </row>
    <row r="492" spans="2:14" x14ac:dyDescent="0.2">
      <c r="B492" s="72">
        <v>482</v>
      </c>
      <c r="C492" s="72">
        <v>2</v>
      </c>
      <c r="D492" s="72">
        <v>2.9778931573559468</v>
      </c>
      <c r="E492" s="72">
        <v>1.7249507086610611</v>
      </c>
      <c r="F492" s="72">
        <v>0.73509933774834435</v>
      </c>
      <c r="G492" s="72">
        <v>0.11589403973509933</v>
      </c>
      <c r="H492" s="72">
        <v>0.1490066225165563</v>
      </c>
      <c r="I492" s="72">
        <v>0.41059602649006621</v>
      </c>
      <c r="J492" s="72">
        <v>0.54966887417218546</v>
      </c>
      <c r="K492" s="72">
        <v>3.9735099337748346E-2</v>
      </c>
      <c r="L492" s="72">
        <v>0</v>
      </c>
      <c r="M492" s="72">
        <v>0.26490066225165565</v>
      </c>
      <c r="N492" s="72">
        <v>3.9735099337748346E-2</v>
      </c>
    </row>
    <row r="493" spans="2:14" x14ac:dyDescent="0.2">
      <c r="B493" s="72">
        <v>483</v>
      </c>
      <c r="C493" s="72">
        <v>1</v>
      </c>
      <c r="D493" s="72">
        <v>1.2689766733851804</v>
      </c>
      <c r="E493" s="72">
        <v>2.4009361698801905</v>
      </c>
      <c r="F493" s="72">
        <v>0.90462427745664742</v>
      </c>
      <c r="G493" s="72">
        <v>6.9364161849710976E-2</v>
      </c>
      <c r="H493" s="72">
        <v>2.6011560693641619E-2</v>
      </c>
      <c r="I493" s="72">
        <v>0.2947976878612717</v>
      </c>
      <c r="J493" s="72">
        <v>0.58959537572254339</v>
      </c>
      <c r="K493" s="72">
        <v>0</v>
      </c>
      <c r="L493" s="72">
        <v>0.11560693641618497</v>
      </c>
      <c r="M493" s="72">
        <v>0.63583815028901736</v>
      </c>
      <c r="N493" s="72">
        <v>0</v>
      </c>
    </row>
    <row r="494" spans="2:14" x14ac:dyDescent="0.2">
      <c r="B494" s="72">
        <v>484</v>
      </c>
      <c r="C494" s="72">
        <v>2</v>
      </c>
      <c r="D494" s="72">
        <v>4.3454905195371056</v>
      </c>
      <c r="E494" s="72">
        <v>3.6615905284950494</v>
      </c>
      <c r="F494" s="72">
        <v>0.7673545966228893</v>
      </c>
      <c r="G494" s="72">
        <v>3.0018761726078799E-2</v>
      </c>
      <c r="H494" s="72">
        <v>0.20262664165103189</v>
      </c>
      <c r="I494" s="72">
        <v>0.90243902439024393</v>
      </c>
      <c r="J494" s="72">
        <v>9.7560975609756101E-2</v>
      </c>
      <c r="K494" s="72">
        <v>0</v>
      </c>
      <c r="L494" s="72">
        <v>0</v>
      </c>
      <c r="M494" s="72">
        <v>0</v>
      </c>
      <c r="N494" s="72">
        <v>0</v>
      </c>
    </row>
    <row r="495" spans="2:14" x14ac:dyDescent="0.2">
      <c r="B495" s="72">
        <v>485</v>
      </c>
      <c r="C495" s="72">
        <v>1</v>
      </c>
      <c r="D495" s="72">
        <v>2.6057049277902875</v>
      </c>
      <c r="E495" s="72">
        <v>3.1627512977691339</v>
      </c>
      <c r="F495" s="72">
        <v>0.89699570815450647</v>
      </c>
      <c r="G495" s="72">
        <v>0</v>
      </c>
      <c r="H495" s="72">
        <v>0.10300429184549356</v>
      </c>
      <c r="I495" s="72">
        <v>0.7811158798283262</v>
      </c>
      <c r="J495" s="72">
        <v>0.21888412017167383</v>
      </c>
      <c r="K495" s="72">
        <v>0</v>
      </c>
      <c r="L495" s="72">
        <v>0</v>
      </c>
      <c r="M495" s="72">
        <v>0.41630901287553645</v>
      </c>
      <c r="N495" s="72">
        <v>0</v>
      </c>
    </row>
    <row r="496" spans="2:14" x14ac:dyDescent="0.2">
      <c r="B496" s="72">
        <v>486</v>
      </c>
      <c r="C496" s="72">
        <v>1</v>
      </c>
      <c r="D496" s="72">
        <v>2.1322568420259529</v>
      </c>
      <c r="E496" s="72">
        <v>3.8271544763153242</v>
      </c>
      <c r="F496" s="72">
        <v>0.95454545454545459</v>
      </c>
      <c r="G496" s="72">
        <v>0</v>
      </c>
      <c r="H496" s="72">
        <v>4.5454545454545456E-2</v>
      </c>
      <c r="I496" s="72">
        <v>6.25E-2</v>
      </c>
      <c r="J496" s="72">
        <v>0.90340909090909094</v>
      </c>
      <c r="K496" s="72">
        <v>3.4090909090909088E-2</v>
      </c>
      <c r="L496" s="72">
        <v>0</v>
      </c>
      <c r="M496" s="72">
        <v>0.87784090909090906</v>
      </c>
      <c r="N496" s="72">
        <v>3.4090909090909088E-2</v>
      </c>
    </row>
    <row r="497" spans="2:14" x14ac:dyDescent="0.2">
      <c r="B497" s="72">
        <v>487</v>
      </c>
      <c r="C497" s="72">
        <v>2</v>
      </c>
      <c r="D497" s="72">
        <v>5.3051383038641298</v>
      </c>
      <c r="E497" s="72">
        <v>4.4132201320165292</v>
      </c>
      <c r="F497" s="72">
        <v>0.714867617107943</v>
      </c>
      <c r="G497" s="72">
        <v>0</v>
      </c>
      <c r="H497" s="72">
        <v>0.285132382892057</v>
      </c>
      <c r="I497" s="72">
        <v>0.94399185336048885</v>
      </c>
      <c r="J497" s="72">
        <v>5.6008146639511203E-2</v>
      </c>
      <c r="K497" s="72">
        <v>0</v>
      </c>
      <c r="L497" s="72">
        <v>0</v>
      </c>
      <c r="M497" s="72">
        <v>7.3319755600814662E-2</v>
      </c>
      <c r="N497" s="72">
        <v>0</v>
      </c>
    </row>
    <row r="498" spans="2:14" x14ac:dyDescent="0.2">
      <c r="B498" s="72">
        <v>488</v>
      </c>
      <c r="C498" s="72">
        <v>1</v>
      </c>
      <c r="D498" s="72">
        <v>1.1957091283959793</v>
      </c>
      <c r="E498" s="72">
        <v>3.103982848481138</v>
      </c>
      <c r="F498" s="72">
        <v>0.95973154362416102</v>
      </c>
      <c r="G498" s="72">
        <v>3.0201342281879196E-2</v>
      </c>
      <c r="H498" s="72">
        <v>1.0067114093959731E-2</v>
      </c>
      <c r="I498" s="72">
        <v>0.44630872483221479</v>
      </c>
      <c r="J498" s="72">
        <v>0.54026845637583898</v>
      </c>
      <c r="K498" s="72">
        <v>0</v>
      </c>
      <c r="L498" s="72">
        <v>1.3422818791946308E-2</v>
      </c>
      <c r="M498" s="72">
        <v>0.60738255033557043</v>
      </c>
      <c r="N498" s="72">
        <v>0</v>
      </c>
    </row>
    <row r="499" spans="2:14" x14ac:dyDescent="0.2">
      <c r="B499" s="72">
        <v>489</v>
      </c>
      <c r="C499" s="72">
        <v>2</v>
      </c>
      <c r="D499" s="72">
        <v>2.9291356031235973</v>
      </c>
      <c r="E499" s="72">
        <v>2.0355078473478287</v>
      </c>
      <c r="F499" s="72">
        <v>0.79802955665024633</v>
      </c>
      <c r="G499" s="72">
        <v>0.12807881773399016</v>
      </c>
      <c r="H499" s="72">
        <v>7.3891625615763554E-2</v>
      </c>
      <c r="I499" s="72">
        <v>0.74876847290640391</v>
      </c>
      <c r="J499" s="72">
        <v>0.19211822660098521</v>
      </c>
      <c r="K499" s="72">
        <v>0</v>
      </c>
      <c r="L499" s="72">
        <v>5.9113300492610835E-2</v>
      </c>
      <c r="M499" s="72">
        <v>0.32758620689655171</v>
      </c>
      <c r="N499" s="72">
        <v>0</v>
      </c>
    </row>
    <row r="500" spans="2:14" x14ac:dyDescent="0.2">
      <c r="B500" s="72">
        <v>490</v>
      </c>
      <c r="C500" s="72">
        <v>2</v>
      </c>
      <c r="D500" s="72">
        <v>2.3026092102993592</v>
      </c>
      <c r="E500" s="72">
        <v>2.0888323304036089</v>
      </c>
      <c r="F500" s="72">
        <v>0.82269503546099287</v>
      </c>
      <c r="G500" s="72">
        <v>5.3191489361702128E-2</v>
      </c>
      <c r="H500" s="72">
        <v>0.12411347517730496</v>
      </c>
      <c r="I500" s="72">
        <v>0.54196217494089838</v>
      </c>
      <c r="J500" s="72">
        <v>0.43439716312056736</v>
      </c>
      <c r="K500" s="72">
        <v>0</v>
      </c>
      <c r="L500" s="72">
        <v>2.3640661938534278E-2</v>
      </c>
      <c r="M500" s="72">
        <v>0.4178486997635934</v>
      </c>
      <c r="N500" s="72">
        <v>0</v>
      </c>
    </row>
    <row r="501" spans="2:14" x14ac:dyDescent="0.2">
      <c r="B501" s="72">
        <v>491</v>
      </c>
      <c r="C501" s="72">
        <v>2</v>
      </c>
      <c r="D501" s="72">
        <v>3.3848315975276666</v>
      </c>
      <c r="E501" s="72">
        <v>2.7651132401632528</v>
      </c>
      <c r="F501" s="72">
        <v>0.75342465753424659</v>
      </c>
      <c r="G501" s="72">
        <v>0.19178082191780821</v>
      </c>
      <c r="H501" s="72">
        <v>5.4794520547945202E-2</v>
      </c>
      <c r="I501" s="72">
        <v>6.8493150684931503E-2</v>
      </c>
      <c r="J501" s="72">
        <v>0.93150684931506844</v>
      </c>
      <c r="K501" s="72">
        <v>0</v>
      </c>
      <c r="L501" s="72">
        <v>0</v>
      </c>
      <c r="M501" s="72">
        <v>1.3698630136986301E-2</v>
      </c>
      <c r="N501" s="72">
        <v>0</v>
      </c>
    </row>
    <row r="502" spans="2:14" x14ac:dyDescent="0.2">
      <c r="B502" s="72">
        <v>492</v>
      </c>
      <c r="C502" s="72">
        <v>1</v>
      </c>
      <c r="D502" s="72">
        <v>2.3509033452967363</v>
      </c>
      <c r="E502" s="72">
        <v>2.9460479996898283</v>
      </c>
      <c r="F502" s="72">
        <v>0.85386221294363251</v>
      </c>
      <c r="G502" s="72">
        <v>2.5052192066805846E-2</v>
      </c>
      <c r="H502" s="72">
        <v>0.12108559498956159</v>
      </c>
      <c r="I502" s="72">
        <v>0.21294363256784968</v>
      </c>
      <c r="J502" s="72">
        <v>0.78705636743215035</v>
      </c>
      <c r="K502" s="72">
        <v>0</v>
      </c>
      <c r="L502" s="72">
        <v>0</v>
      </c>
      <c r="M502" s="72">
        <v>0.10647181628392484</v>
      </c>
      <c r="N502" s="72">
        <v>0</v>
      </c>
    </row>
    <row r="503" spans="2:14" x14ac:dyDescent="0.2">
      <c r="B503" s="72">
        <v>493</v>
      </c>
      <c r="C503" s="72">
        <v>1</v>
      </c>
      <c r="D503" s="72">
        <v>3.6959874342999366</v>
      </c>
      <c r="E503" s="72">
        <v>4.6869949351579887</v>
      </c>
      <c r="F503" s="72">
        <v>1</v>
      </c>
      <c r="G503" s="72">
        <v>0</v>
      </c>
      <c r="H503" s="72">
        <v>0</v>
      </c>
      <c r="I503" s="72">
        <v>1</v>
      </c>
      <c r="J503" s="72">
        <v>0</v>
      </c>
      <c r="K503" s="72">
        <v>0</v>
      </c>
      <c r="L503" s="72">
        <v>0</v>
      </c>
      <c r="M503" s="72">
        <v>1</v>
      </c>
      <c r="N503" s="72">
        <v>0</v>
      </c>
    </row>
    <row r="504" spans="2:14" x14ac:dyDescent="0.2">
      <c r="B504" s="72">
        <v>494</v>
      </c>
      <c r="C504" s="72">
        <v>1</v>
      </c>
      <c r="D504" s="72">
        <v>2.6356927149771625</v>
      </c>
      <c r="E504" s="72">
        <v>4.4762077815031933</v>
      </c>
      <c r="F504" s="72">
        <v>1</v>
      </c>
      <c r="G504" s="72">
        <v>0</v>
      </c>
      <c r="H504" s="72">
        <v>0</v>
      </c>
      <c r="I504" s="72">
        <v>0</v>
      </c>
      <c r="J504" s="72">
        <v>1</v>
      </c>
      <c r="K504" s="72">
        <v>0</v>
      </c>
      <c r="L504" s="72">
        <v>0</v>
      </c>
      <c r="M504" s="72">
        <v>0.96799999999999997</v>
      </c>
      <c r="N504" s="72">
        <v>0</v>
      </c>
    </row>
    <row r="505" spans="2:14" x14ac:dyDescent="0.2">
      <c r="B505" s="72">
        <v>495</v>
      </c>
      <c r="C505" s="72">
        <v>2</v>
      </c>
      <c r="D505" s="72">
        <v>3.2010253270710511</v>
      </c>
      <c r="E505" s="72">
        <v>2.7127767571953068</v>
      </c>
      <c r="F505" s="72">
        <v>0.81927710843373491</v>
      </c>
      <c r="G505" s="72">
        <v>9.3975903614457831E-2</v>
      </c>
      <c r="H505" s="72">
        <v>8.6746987951807228E-2</v>
      </c>
      <c r="I505" s="72">
        <v>0.88433734939759034</v>
      </c>
      <c r="J505" s="72">
        <v>0.11325301204819277</v>
      </c>
      <c r="K505" s="72">
        <v>2.4096385542168677E-3</v>
      </c>
      <c r="L505" s="72">
        <v>0</v>
      </c>
      <c r="M505" s="72">
        <v>0.36144578313253012</v>
      </c>
      <c r="N505" s="72">
        <v>2.4096385542168677E-3</v>
      </c>
    </row>
    <row r="506" spans="2:14" x14ac:dyDescent="0.2">
      <c r="B506" s="72">
        <v>496</v>
      </c>
      <c r="C506" s="72">
        <v>1</v>
      </c>
      <c r="D506" s="72">
        <v>3.3273893944285202</v>
      </c>
      <c r="E506" s="72">
        <v>4.2244741299660058</v>
      </c>
      <c r="F506" s="72">
        <v>0.96739130434782605</v>
      </c>
      <c r="G506" s="72">
        <v>0</v>
      </c>
      <c r="H506" s="72">
        <v>3.2608695652173912E-2</v>
      </c>
      <c r="I506" s="72">
        <v>0.97010869565217395</v>
      </c>
      <c r="J506" s="72">
        <v>2.9891304347826088E-2</v>
      </c>
      <c r="K506" s="72">
        <v>0</v>
      </c>
      <c r="L506" s="72">
        <v>0</v>
      </c>
      <c r="M506" s="72">
        <v>7.880434782608696E-2</v>
      </c>
      <c r="N506" s="72">
        <v>0</v>
      </c>
    </row>
    <row r="507" spans="2:14" x14ac:dyDescent="0.2">
      <c r="B507" s="72">
        <v>497</v>
      </c>
      <c r="C507" s="72">
        <v>1</v>
      </c>
      <c r="D507" s="72">
        <v>3.5685521904256117</v>
      </c>
      <c r="E507" s="72">
        <v>4.6266360246242897</v>
      </c>
      <c r="F507" s="72">
        <v>1</v>
      </c>
      <c r="G507" s="72">
        <v>0</v>
      </c>
      <c r="H507" s="72">
        <v>0</v>
      </c>
      <c r="I507" s="72">
        <v>1</v>
      </c>
      <c r="J507" s="72">
        <v>0</v>
      </c>
      <c r="K507" s="72">
        <v>0</v>
      </c>
      <c r="L507" s="72">
        <v>0</v>
      </c>
      <c r="M507" s="72">
        <v>0</v>
      </c>
      <c r="N507" s="72">
        <v>0</v>
      </c>
    </row>
    <row r="508" spans="2:14" x14ac:dyDescent="0.2">
      <c r="B508" s="72">
        <v>498</v>
      </c>
      <c r="C508" s="72">
        <v>1</v>
      </c>
      <c r="D508" s="72">
        <v>2.5219383216506679</v>
      </c>
      <c r="E508" s="72">
        <v>2.6549928086161159</v>
      </c>
      <c r="F508" s="72">
        <v>0.8522286821705426</v>
      </c>
      <c r="G508" s="72">
        <v>1.937984496124031E-2</v>
      </c>
      <c r="H508" s="72">
        <v>0.12839147286821706</v>
      </c>
      <c r="I508" s="72">
        <v>0.67538759689922478</v>
      </c>
      <c r="J508" s="72">
        <v>0.27858527131782945</v>
      </c>
      <c r="K508" s="72">
        <v>2.9069767441860465E-2</v>
      </c>
      <c r="L508" s="72">
        <v>1.695736434108527E-2</v>
      </c>
      <c r="M508" s="72">
        <v>0.39970930232558138</v>
      </c>
      <c r="N508" s="72">
        <v>2.9069767441860465E-2</v>
      </c>
    </row>
    <row r="509" spans="2:14" x14ac:dyDescent="0.2">
      <c r="B509" s="72">
        <v>499</v>
      </c>
      <c r="C509" s="72">
        <v>1</v>
      </c>
      <c r="D509" s="72">
        <v>1.7128904784488685</v>
      </c>
      <c r="E509" s="72">
        <v>3.9458067418706224</v>
      </c>
      <c r="F509" s="72">
        <v>1</v>
      </c>
      <c r="G509" s="72">
        <v>0</v>
      </c>
      <c r="H509" s="72">
        <v>0</v>
      </c>
      <c r="I509" s="72">
        <v>0.12111468381564845</v>
      </c>
      <c r="J509" s="72">
        <v>0.87888531618435151</v>
      </c>
      <c r="K509" s="72">
        <v>0</v>
      </c>
      <c r="L509" s="72">
        <v>0</v>
      </c>
      <c r="M509" s="72">
        <v>0.62808145766345125</v>
      </c>
      <c r="N509" s="72">
        <v>0</v>
      </c>
    </row>
    <row r="510" spans="2:14" x14ac:dyDescent="0.2">
      <c r="B510" s="72">
        <v>500</v>
      </c>
      <c r="C510" s="72">
        <v>1</v>
      </c>
      <c r="D510" s="72">
        <v>1.0782270316104354</v>
      </c>
      <c r="E510" s="72">
        <v>3.3217042436945055</v>
      </c>
      <c r="F510" s="72">
        <v>0.98636363636363633</v>
      </c>
      <c r="G510" s="72">
        <v>1.3636363636363636E-2</v>
      </c>
      <c r="H510" s="72">
        <v>0</v>
      </c>
      <c r="I510" s="72">
        <v>0.18863636363636363</v>
      </c>
      <c r="J510" s="72">
        <v>0.57954545454545459</v>
      </c>
      <c r="K510" s="72">
        <v>6.8181818181818177E-2</v>
      </c>
      <c r="L510" s="72">
        <v>0.16363636363636364</v>
      </c>
      <c r="M510" s="72">
        <v>0.66136363636363638</v>
      </c>
      <c r="N510" s="72">
        <v>6.8181818181818177E-2</v>
      </c>
    </row>
    <row r="511" spans="2:14" x14ac:dyDescent="0.2">
      <c r="B511" s="72">
        <v>501</v>
      </c>
      <c r="C511" s="72">
        <v>1</v>
      </c>
      <c r="D511" s="72">
        <v>3.4183239788551298</v>
      </c>
      <c r="E511" s="72">
        <v>5.0943562811673155</v>
      </c>
      <c r="F511" s="72">
        <v>1</v>
      </c>
      <c r="G511" s="72">
        <v>0</v>
      </c>
      <c r="H511" s="72">
        <v>0</v>
      </c>
      <c r="I511" s="72">
        <v>0.15935334872979215</v>
      </c>
      <c r="J511" s="72">
        <v>0.14780600461893764</v>
      </c>
      <c r="K511" s="72">
        <v>0.69284064665127021</v>
      </c>
      <c r="L511" s="72">
        <v>0</v>
      </c>
      <c r="M511" s="72">
        <v>4.6189376443418015E-2</v>
      </c>
      <c r="N511" s="72">
        <v>0.69284064665127021</v>
      </c>
    </row>
    <row r="512" spans="2:14" x14ac:dyDescent="0.2">
      <c r="B512" s="72">
        <v>502</v>
      </c>
      <c r="C512" s="72">
        <v>2</v>
      </c>
      <c r="D512" s="72">
        <v>3.0387836542872364</v>
      </c>
      <c r="E512" s="72">
        <v>1.8543516203578916</v>
      </c>
      <c r="F512" s="72">
        <v>0.76020408163265307</v>
      </c>
      <c r="G512" s="72">
        <v>0.21428571428571427</v>
      </c>
      <c r="H512" s="72">
        <v>2.5510204081632654E-2</v>
      </c>
      <c r="I512" s="72">
        <v>0.51530612244897955</v>
      </c>
      <c r="J512" s="72">
        <v>0.48469387755102039</v>
      </c>
      <c r="K512" s="72">
        <v>0</v>
      </c>
      <c r="L512" s="72">
        <v>0</v>
      </c>
      <c r="M512" s="72">
        <v>0.20408163265306123</v>
      </c>
      <c r="N512" s="72">
        <v>0</v>
      </c>
    </row>
    <row r="513" spans="2:14" x14ac:dyDescent="0.2">
      <c r="B513" s="72">
        <v>503</v>
      </c>
      <c r="C513" s="72">
        <v>1</v>
      </c>
      <c r="D513" s="72">
        <v>2.6064808053317932</v>
      </c>
      <c r="E513" s="72">
        <v>3.6331653081129089</v>
      </c>
      <c r="F513" s="72">
        <v>0.89312977099236646</v>
      </c>
      <c r="G513" s="72">
        <v>0</v>
      </c>
      <c r="H513" s="72">
        <v>0.10687022900763359</v>
      </c>
      <c r="I513" s="72">
        <v>3.0534351145038167E-2</v>
      </c>
      <c r="J513" s="72">
        <v>0.96946564885496178</v>
      </c>
      <c r="K513" s="72">
        <v>0</v>
      </c>
      <c r="L513" s="72">
        <v>0</v>
      </c>
      <c r="M513" s="72">
        <v>0.82697201017811706</v>
      </c>
      <c r="N513" s="72">
        <v>0</v>
      </c>
    </row>
    <row r="514" spans="2:14" x14ac:dyDescent="0.2">
      <c r="B514" s="72">
        <v>504</v>
      </c>
      <c r="C514" s="72">
        <v>1</v>
      </c>
      <c r="D514" s="72">
        <v>1.7936349979145021</v>
      </c>
      <c r="E514" s="72">
        <v>3.419074588474202</v>
      </c>
      <c r="F514" s="72">
        <v>0.9447004608294931</v>
      </c>
      <c r="G514" s="72">
        <v>5.5299539170506916E-2</v>
      </c>
      <c r="H514" s="72">
        <v>0</v>
      </c>
      <c r="I514" s="72">
        <v>0.16359447004608296</v>
      </c>
      <c r="J514" s="72">
        <v>0.83640552995391704</v>
      </c>
      <c r="K514" s="72">
        <v>0</v>
      </c>
      <c r="L514" s="72">
        <v>0</v>
      </c>
      <c r="M514" s="72">
        <v>0.77880184331797231</v>
      </c>
      <c r="N514" s="72">
        <v>0</v>
      </c>
    </row>
    <row r="515" spans="2:14" x14ac:dyDescent="0.2">
      <c r="B515" s="72">
        <v>505</v>
      </c>
      <c r="C515" s="72">
        <v>1</v>
      </c>
      <c r="D515" s="72">
        <v>2.2080536264612367</v>
      </c>
      <c r="E515" s="72">
        <v>3.8347715462558414</v>
      </c>
      <c r="F515" s="72">
        <v>1</v>
      </c>
      <c r="G515" s="72">
        <v>0</v>
      </c>
      <c r="H515" s="72">
        <v>0</v>
      </c>
      <c r="I515" s="72">
        <v>0.73648648648648651</v>
      </c>
      <c r="J515" s="72">
        <v>0.26351351351351349</v>
      </c>
      <c r="K515" s="72">
        <v>0</v>
      </c>
      <c r="L515" s="72">
        <v>0</v>
      </c>
      <c r="M515" s="72">
        <v>0.27027027027027029</v>
      </c>
      <c r="N515" s="72">
        <v>0</v>
      </c>
    </row>
    <row r="516" spans="2:14" x14ac:dyDescent="0.2">
      <c r="B516" s="72">
        <v>506</v>
      </c>
      <c r="C516" s="72">
        <v>1</v>
      </c>
      <c r="D516" s="72">
        <v>3.6555634129218291</v>
      </c>
      <c r="E516" s="72">
        <v>4.6562751889919118</v>
      </c>
      <c r="F516" s="72">
        <v>1</v>
      </c>
      <c r="G516" s="72">
        <v>0</v>
      </c>
      <c r="H516" s="72">
        <v>0</v>
      </c>
      <c r="I516" s="72">
        <v>1</v>
      </c>
      <c r="J516" s="72">
        <v>0</v>
      </c>
      <c r="K516" s="72">
        <v>0</v>
      </c>
      <c r="L516" s="72">
        <v>0</v>
      </c>
      <c r="M516" s="72">
        <v>0.97206703910614523</v>
      </c>
      <c r="N516" s="72">
        <v>0</v>
      </c>
    </row>
    <row r="517" spans="2:14" x14ac:dyDescent="0.2">
      <c r="B517" s="72">
        <v>507</v>
      </c>
      <c r="C517" s="72">
        <v>1</v>
      </c>
      <c r="D517" s="72">
        <v>2.1518812960431664</v>
      </c>
      <c r="E517" s="72">
        <v>3.1098709044438855</v>
      </c>
      <c r="F517" s="72">
        <v>0.9</v>
      </c>
      <c r="G517" s="72">
        <v>0</v>
      </c>
      <c r="H517" s="72">
        <v>0.1</v>
      </c>
      <c r="I517" s="72">
        <v>0.4</v>
      </c>
      <c r="J517" s="72">
        <v>0.6</v>
      </c>
      <c r="K517" s="72">
        <v>0</v>
      </c>
      <c r="L517" s="72">
        <v>0</v>
      </c>
      <c r="M517" s="72">
        <v>0.9</v>
      </c>
      <c r="N517" s="72">
        <v>0</v>
      </c>
    </row>
    <row r="518" spans="2:14" x14ac:dyDescent="0.2">
      <c r="B518" s="72">
        <v>508</v>
      </c>
      <c r="C518" s="72">
        <v>1</v>
      </c>
      <c r="D518" s="72">
        <v>1.6619598312287984</v>
      </c>
      <c r="E518" s="72">
        <v>2.476604164648105</v>
      </c>
      <c r="F518" s="72">
        <v>0.8928571428571429</v>
      </c>
      <c r="G518" s="72">
        <v>0.10714285714285714</v>
      </c>
      <c r="H518" s="72">
        <v>0</v>
      </c>
      <c r="I518" s="72">
        <v>0.17857142857142858</v>
      </c>
      <c r="J518" s="72">
        <v>0.6785714285714286</v>
      </c>
      <c r="K518" s="72">
        <v>0</v>
      </c>
      <c r="L518" s="72">
        <v>0.14285714285714285</v>
      </c>
      <c r="M518" s="72">
        <v>0.6428571428571429</v>
      </c>
      <c r="N518" s="72">
        <v>0</v>
      </c>
    </row>
    <row r="519" spans="2:14" x14ac:dyDescent="0.2">
      <c r="B519" s="72">
        <v>509</v>
      </c>
      <c r="C519" s="72">
        <v>1</v>
      </c>
      <c r="D519" s="72">
        <v>1.6674769340602595</v>
      </c>
      <c r="E519" s="72">
        <v>2.7731486013537365</v>
      </c>
      <c r="F519" s="72">
        <v>0.94545454545454544</v>
      </c>
      <c r="G519" s="72">
        <v>5.4545454545454543E-2</v>
      </c>
      <c r="H519" s="72">
        <v>0</v>
      </c>
      <c r="I519" s="72">
        <v>0.38727272727272727</v>
      </c>
      <c r="J519" s="72">
        <v>0.35090909090909089</v>
      </c>
      <c r="K519" s="72">
        <v>0</v>
      </c>
      <c r="L519" s="72">
        <v>0.26181818181818184</v>
      </c>
      <c r="M519" s="72">
        <v>0.64</v>
      </c>
      <c r="N519" s="72">
        <v>0</v>
      </c>
    </row>
    <row r="520" spans="2:14" x14ac:dyDescent="0.2">
      <c r="B520" s="72">
        <v>510</v>
      </c>
      <c r="C520" s="72">
        <v>2</v>
      </c>
      <c r="D520" s="72">
        <v>5.1514981764202084</v>
      </c>
      <c r="E520" s="72">
        <v>2.9746563920647655</v>
      </c>
      <c r="F520" s="72">
        <v>0.57002457002457008</v>
      </c>
      <c r="G520" s="72">
        <v>0.36117936117936117</v>
      </c>
      <c r="H520" s="72">
        <v>6.8796068796068796E-2</v>
      </c>
      <c r="I520" s="72">
        <v>0.28009828009828008</v>
      </c>
      <c r="J520" s="72">
        <v>0.71990171990171992</v>
      </c>
      <c r="K520" s="72">
        <v>0</v>
      </c>
      <c r="L520" s="72">
        <v>0</v>
      </c>
      <c r="M520" s="72">
        <v>0.13267813267813267</v>
      </c>
      <c r="N520" s="72">
        <v>0</v>
      </c>
    </row>
    <row r="521" spans="2:14" x14ac:dyDescent="0.2">
      <c r="B521" s="72">
        <v>511</v>
      </c>
      <c r="C521" s="72">
        <v>1</v>
      </c>
      <c r="D521" s="72">
        <v>3.0017842613835031</v>
      </c>
      <c r="E521" s="72">
        <v>4.2852514665754855</v>
      </c>
      <c r="F521" s="72">
        <v>1</v>
      </c>
      <c r="G521" s="72">
        <v>0</v>
      </c>
      <c r="H521" s="72">
        <v>0</v>
      </c>
      <c r="I521" s="72">
        <v>0.8571428571428571</v>
      </c>
      <c r="J521" s="72">
        <v>0.14285714285714285</v>
      </c>
      <c r="K521" s="72">
        <v>0</v>
      </c>
      <c r="L521" s="72">
        <v>0</v>
      </c>
      <c r="M521" s="72">
        <v>0</v>
      </c>
      <c r="N521" s="72">
        <v>0</v>
      </c>
    </row>
    <row r="522" spans="2:14" x14ac:dyDescent="0.2">
      <c r="B522" s="72">
        <v>512</v>
      </c>
      <c r="C522" s="72">
        <v>1</v>
      </c>
      <c r="D522" s="72">
        <v>2.5169143011530255</v>
      </c>
      <c r="E522" s="72">
        <v>3.6752550925087859</v>
      </c>
      <c r="F522" s="72">
        <v>1</v>
      </c>
      <c r="G522" s="72">
        <v>0</v>
      </c>
      <c r="H522" s="72">
        <v>0</v>
      </c>
      <c r="I522" s="72">
        <v>0.30769230769230771</v>
      </c>
      <c r="J522" s="72">
        <v>0.23076923076923078</v>
      </c>
      <c r="K522" s="72">
        <v>0</v>
      </c>
      <c r="L522" s="72">
        <v>0.46153846153846156</v>
      </c>
      <c r="M522" s="72">
        <v>0.6</v>
      </c>
      <c r="N522" s="72">
        <v>0</v>
      </c>
    </row>
    <row r="523" spans="2:14" x14ac:dyDescent="0.2">
      <c r="B523" s="72">
        <v>513</v>
      </c>
      <c r="C523" s="72">
        <v>1</v>
      </c>
      <c r="D523" s="72">
        <v>2.025640390106993</v>
      </c>
      <c r="E523" s="72">
        <v>3.4873941557943966</v>
      </c>
      <c r="F523" s="72">
        <v>0.93283582089552242</v>
      </c>
      <c r="G523" s="72">
        <v>4.4776119402985072E-2</v>
      </c>
      <c r="H523" s="72">
        <v>2.2388059701492536E-2</v>
      </c>
      <c r="I523" s="72">
        <v>0.11194029850746269</v>
      </c>
      <c r="J523" s="72">
        <v>0.88805970149253732</v>
      </c>
      <c r="K523" s="72">
        <v>0</v>
      </c>
      <c r="L523" s="72">
        <v>0</v>
      </c>
      <c r="M523" s="72">
        <v>0.84328358208955223</v>
      </c>
      <c r="N523" s="72">
        <v>0</v>
      </c>
    </row>
    <row r="524" spans="2:14" x14ac:dyDescent="0.2">
      <c r="B524" s="72">
        <v>514</v>
      </c>
      <c r="C524" s="72">
        <v>2</v>
      </c>
      <c r="D524" s="72">
        <v>3.385344122162357</v>
      </c>
      <c r="E524" s="72">
        <v>2.1327384743159956</v>
      </c>
      <c r="F524" s="72">
        <v>0.75728155339805825</v>
      </c>
      <c r="G524" s="72">
        <v>0.18755516328331862</v>
      </c>
      <c r="H524" s="72">
        <v>5.5163283318623121E-2</v>
      </c>
      <c r="I524" s="72">
        <v>0.73742277140335388</v>
      </c>
      <c r="J524" s="72">
        <v>0.24051191526919682</v>
      </c>
      <c r="K524" s="72">
        <v>8.8261253309796991E-3</v>
      </c>
      <c r="L524" s="72">
        <v>1.323918799646955E-2</v>
      </c>
      <c r="M524" s="72">
        <v>0.15666372462488967</v>
      </c>
      <c r="N524" s="72">
        <v>0</v>
      </c>
    </row>
    <row r="525" spans="2:14" x14ac:dyDescent="0.2">
      <c r="B525" s="72">
        <v>515</v>
      </c>
      <c r="C525" s="72">
        <v>2</v>
      </c>
      <c r="D525" s="72">
        <v>5.0917993795486503</v>
      </c>
      <c r="E525" s="72">
        <v>3.2278687347739519</v>
      </c>
      <c r="F525" s="72">
        <v>0.61057692307692313</v>
      </c>
      <c r="G525" s="72">
        <v>0.38942307692307693</v>
      </c>
      <c r="H525" s="72">
        <v>0</v>
      </c>
      <c r="I525" s="72">
        <v>0.28846153846153844</v>
      </c>
      <c r="J525" s="72">
        <v>0.71153846153846156</v>
      </c>
      <c r="K525" s="72">
        <v>0</v>
      </c>
      <c r="L525" s="72">
        <v>0</v>
      </c>
      <c r="M525" s="72">
        <v>0.20192307692307693</v>
      </c>
      <c r="N525" s="72">
        <v>0</v>
      </c>
    </row>
    <row r="526" spans="2:14" x14ac:dyDescent="0.2">
      <c r="B526" s="72">
        <v>516</v>
      </c>
      <c r="C526" s="72">
        <v>1</v>
      </c>
      <c r="D526" s="72">
        <v>1.3427186095235277</v>
      </c>
      <c r="E526" s="72">
        <v>2.96688812119115</v>
      </c>
      <c r="F526" s="72">
        <v>0.92021276595744683</v>
      </c>
      <c r="G526" s="72">
        <v>3.1914893617021274E-2</v>
      </c>
      <c r="H526" s="72">
        <v>4.7872340425531915E-2</v>
      </c>
      <c r="I526" s="72">
        <v>0.22074468085106383</v>
      </c>
      <c r="J526" s="72">
        <v>0.7792553191489362</v>
      </c>
      <c r="K526" s="72">
        <v>0</v>
      </c>
      <c r="L526" s="72">
        <v>0</v>
      </c>
      <c r="M526" s="72">
        <v>0.50531914893617025</v>
      </c>
      <c r="N526" s="72">
        <v>0</v>
      </c>
    </row>
    <row r="527" spans="2:14" x14ac:dyDescent="0.2">
      <c r="B527" s="72">
        <v>517</v>
      </c>
      <c r="C527" s="72">
        <v>2</v>
      </c>
      <c r="D527" s="72">
        <v>4.3845186310747328</v>
      </c>
      <c r="E527" s="72">
        <v>4.0496923671787739</v>
      </c>
      <c r="F527" s="72">
        <v>0.81366459627329191</v>
      </c>
      <c r="G527" s="72">
        <v>0</v>
      </c>
      <c r="H527" s="72">
        <v>0.18633540372670807</v>
      </c>
      <c r="I527" s="72">
        <v>1</v>
      </c>
      <c r="J527" s="72">
        <v>0</v>
      </c>
      <c r="K527" s="72">
        <v>0</v>
      </c>
      <c r="L527" s="72">
        <v>0</v>
      </c>
      <c r="M527" s="72">
        <v>1.8633540372670808E-2</v>
      </c>
      <c r="N527" s="72">
        <v>0</v>
      </c>
    </row>
    <row r="528" spans="2:14" x14ac:dyDescent="0.2">
      <c r="B528" s="72">
        <v>518</v>
      </c>
      <c r="C528" s="72">
        <v>2</v>
      </c>
      <c r="D528" s="72">
        <v>4.061875924210927</v>
      </c>
      <c r="E528" s="72">
        <v>2.2133230512379884</v>
      </c>
      <c r="F528" s="72">
        <v>0.65267175572519087</v>
      </c>
      <c r="G528" s="72">
        <v>0.12977099236641221</v>
      </c>
      <c r="H528" s="72">
        <v>0.21755725190839695</v>
      </c>
      <c r="I528" s="72">
        <v>0.34351145038167941</v>
      </c>
      <c r="J528" s="72">
        <v>0.59541984732824427</v>
      </c>
      <c r="K528" s="72">
        <v>0</v>
      </c>
      <c r="L528" s="72">
        <v>6.1068702290076333E-2</v>
      </c>
      <c r="M528" s="72">
        <v>0.60305343511450382</v>
      </c>
      <c r="N528" s="72">
        <v>0</v>
      </c>
    </row>
    <row r="529" spans="2:14" x14ac:dyDescent="0.2">
      <c r="B529" s="72">
        <v>519</v>
      </c>
      <c r="C529" s="72">
        <v>1</v>
      </c>
      <c r="D529" s="72">
        <v>3.0568965757710114</v>
      </c>
      <c r="E529" s="72">
        <v>4.2551489655226211</v>
      </c>
      <c r="F529" s="72">
        <v>1</v>
      </c>
      <c r="G529" s="72">
        <v>0</v>
      </c>
      <c r="H529" s="72">
        <v>0</v>
      </c>
      <c r="I529" s="72">
        <v>0.92615384615384611</v>
      </c>
      <c r="J529" s="72">
        <v>7.3846153846153853E-2</v>
      </c>
      <c r="K529" s="72">
        <v>0</v>
      </c>
      <c r="L529" s="72">
        <v>0</v>
      </c>
      <c r="M529" s="72">
        <v>0.72</v>
      </c>
      <c r="N529" s="72">
        <v>0</v>
      </c>
    </row>
    <row r="530" spans="2:14" x14ac:dyDescent="0.2">
      <c r="B530" s="72">
        <v>520</v>
      </c>
      <c r="C530" s="72">
        <v>1</v>
      </c>
      <c r="D530" s="72">
        <v>1.0932340185827145</v>
      </c>
      <c r="E530" s="72">
        <v>3.7864652492484008</v>
      </c>
      <c r="F530" s="72">
        <v>1</v>
      </c>
      <c r="G530" s="72">
        <v>0</v>
      </c>
      <c r="H530" s="72">
        <v>0</v>
      </c>
      <c r="I530" s="72">
        <v>0.1777434312210201</v>
      </c>
      <c r="J530" s="72">
        <v>0.50695517774343124</v>
      </c>
      <c r="K530" s="72">
        <v>0.31530139103554866</v>
      </c>
      <c r="L530" s="72">
        <v>0</v>
      </c>
      <c r="M530" s="72">
        <v>0.49768160741885625</v>
      </c>
      <c r="N530" s="72">
        <v>0.31530139103554866</v>
      </c>
    </row>
    <row r="531" spans="2:14" x14ac:dyDescent="0.2">
      <c r="B531" s="72">
        <v>521</v>
      </c>
      <c r="C531" s="72">
        <v>1</v>
      </c>
      <c r="D531" s="72">
        <v>1.3942136032585457</v>
      </c>
      <c r="E531" s="72">
        <v>3.7324853360920516</v>
      </c>
      <c r="F531" s="72">
        <v>1</v>
      </c>
      <c r="G531" s="72">
        <v>0</v>
      </c>
      <c r="H531" s="72">
        <v>0</v>
      </c>
      <c r="I531" s="72">
        <v>0.25531914893617019</v>
      </c>
      <c r="J531" s="72">
        <v>0.74468085106382975</v>
      </c>
      <c r="K531" s="72">
        <v>0</v>
      </c>
      <c r="L531" s="72">
        <v>0</v>
      </c>
      <c r="M531" s="72">
        <v>0.64893617021276595</v>
      </c>
      <c r="N531" s="72">
        <v>0</v>
      </c>
    </row>
    <row r="532" spans="2:14" x14ac:dyDescent="0.2">
      <c r="B532" s="72">
        <v>522</v>
      </c>
      <c r="C532" s="72">
        <v>2</v>
      </c>
      <c r="D532" s="72">
        <v>2.7014517799747408</v>
      </c>
      <c r="E532" s="72">
        <v>2.6339161616448337</v>
      </c>
      <c r="F532" s="72">
        <v>0.81481481481481477</v>
      </c>
      <c r="G532" s="72">
        <v>0.18518518518518517</v>
      </c>
      <c r="H532" s="72">
        <v>0</v>
      </c>
      <c r="I532" s="72">
        <v>0.18106995884773663</v>
      </c>
      <c r="J532" s="72">
        <v>0.75308641975308643</v>
      </c>
      <c r="K532" s="72">
        <v>6.584362139917696E-2</v>
      </c>
      <c r="L532" s="72">
        <v>0</v>
      </c>
      <c r="M532" s="72">
        <v>3.7037037037037035E-2</v>
      </c>
      <c r="N532" s="72">
        <v>6.584362139917696E-2</v>
      </c>
    </row>
    <row r="533" spans="2:14" x14ac:dyDescent="0.2">
      <c r="B533" s="72">
        <v>523</v>
      </c>
      <c r="C533" s="72">
        <v>1</v>
      </c>
      <c r="D533" s="72">
        <v>1.4379057128826478</v>
      </c>
      <c r="E533" s="72">
        <v>3.9893363178690175</v>
      </c>
      <c r="F533" s="72">
        <v>1</v>
      </c>
      <c r="G533" s="72">
        <v>0</v>
      </c>
      <c r="H533" s="72">
        <v>0</v>
      </c>
      <c r="I533" s="72">
        <v>0</v>
      </c>
      <c r="J533" s="72">
        <v>0.76086956521739135</v>
      </c>
      <c r="K533" s="72">
        <v>0.2391304347826087</v>
      </c>
      <c r="L533" s="72">
        <v>0</v>
      </c>
      <c r="M533" s="72">
        <v>0.40579710144927539</v>
      </c>
      <c r="N533" s="72">
        <v>0.2391304347826087</v>
      </c>
    </row>
    <row r="534" spans="2:14" x14ac:dyDescent="0.2">
      <c r="B534" s="72">
        <v>524</v>
      </c>
      <c r="C534" s="72">
        <v>1</v>
      </c>
      <c r="D534" s="72">
        <v>4.2699626318821791</v>
      </c>
      <c r="E534" s="72">
        <v>4.8214250552311206</v>
      </c>
      <c r="F534" s="72">
        <v>1</v>
      </c>
      <c r="G534" s="72">
        <v>0</v>
      </c>
      <c r="H534" s="72">
        <v>0</v>
      </c>
      <c r="I534" s="72">
        <v>0.11881188118811881</v>
      </c>
      <c r="J534" s="72">
        <v>0.12376237623762376</v>
      </c>
      <c r="K534" s="72">
        <v>0</v>
      </c>
      <c r="L534" s="72">
        <v>0.75742574257425743</v>
      </c>
      <c r="M534" s="72">
        <v>0.9356435643564357</v>
      </c>
      <c r="N534" s="72">
        <v>0</v>
      </c>
    </row>
    <row r="535" spans="2:14" x14ac:dyDescent="0.2">
      <c r="B535" s="72">
        <v>525</v>
      </c>
      <c r="C535" s="72">
        <v>1</v>
      </c>
      <c r="D535" s="72">
        <v>2.6787795585061849</v>
      </c>
      <c r="E535" s="72">
        <v>3.4459608861212367</v>
      </c>
      <c r="F535" s="72">
        <v>0.88571428571428568</v>
      </c>
      <c r="G535" s="72">
        <v>0.11428571428571428</v>
      </c>
      <c r="H535" s="72">
        <v>0</v>
      </c>
      <c r="I535" s="72">
        <v>6.6666666666666666E-2</v>
      </c>
      <c r="J535" s="72">
        <v>0.93333333333333335</v>
      </c>
      <c r="K535" s="72">
        <v>0</v>
      </c>
      <c r="L535" s="72">
        <v>0</v>
      </c>
      <c r="M535" s="72">
        <v>0.97460317460317458</v>
      </c>
      <c r="N535" s="72">
        <v>0</v>
      </c>
    </row>
    <row r="536" spans="2:14" x14ac:dyDescent="0.2">
      <c r="B536" s="72">
        <v>526</v>
      </c>
      <c r="C536" s="72">
        <v>1</v>
      </c>
      <c r="D536" s="72">
        <v>1.1723111775688486</v>
      </c>
      <c r="E536" s="72">
        <v>3.8318790397988698</v>
      </c>
      <c r="F536" s="72">
        <v>1</v>
      </c>
      <c r="G536" s="72">
        <v>0</v>
      </c>
      <c r="H536" s="72">
        <v>0</v>
      </c>
      <c r="I536" s="72">
        <v>0.11522048364153627</v>
      </c>
      <c r="J536" s="72">
        <v>0.60881934566145091</v>
      </c>
      <c r="K536" s="72">
        <v>0.27596017069701279</v>
      </c>
      <c r="L536" s="72">
        <v>0</v>
      </c>
      <c r="M536" s="72">
        <v>0.60881934566145091</v>
      </c>
      <c r="N536" s="72">
        <v>0.27596017069701279</v>
      </c>
    </row>
    <row r="537" spans="2:14" x14ac:dyDescent="0.2">
      <c r="B537" s="72">
        <v>527</v>
      </c>
      <c r="C537" s="72">
        <v>1</v>
      </c>
      <c r="D537" s="72">
        <v>2.0088655673052749</v>
      </c>
      <c r="E537" s="72">
        <v>2.7329785632402239</v>
      </c>
      <c r="F537" s="72">
        <v>0.91634132738427221</v>
      </c>
      <c r="G537" s="72">
        <v>8.3658672615727833E-2</v>
      </c>
      <c r="H537" s="72">
        <v>0</v>
      </c>
      <c r="I537" s="72">
        <v>0.19408812046848856</v>
      </c>
      <c r="J537" s="72">
        <v>0.51589514779698831</v>
      </c>
      <c r="K537" s="72">
        <v>0</v>
      </c>
      <c r="L537" s="72">
        <v>0.29001673173452314</v>
      </c>
      <c r="M537" s="72">
        <v>0.81037367540435024</v>
      </c>
      <c r="N537" s="72">
        <v>0</v>
      </c>
    </row>
    <row r="538" spans="2:14" x14ac:dyDescent="0.2">
      <c r="B538" s="72">
        <v>528</v>
      </c>
      <c r="C538" s="72">
        <v>1</v>
      </c>
      <c r="D538" s="72">
        <v>1.8874464187841544</v>
      </c>
      <c r="E538" s="72">
        <v>4.0738677263357657</v>
      </c>
      <c r="F538" s="72">
        <v>1</v>
      </c>
      <c r="G538" s="72">
        <v>0</v>
      </c>
      <c r="H538" s="72">
        <v>0</v>
      </c>
      <c r="I538" s="72">
        <v>4.8484848484848485E-2</v>
      </c>
      <c r="J538" s="72">
        <v>0.95151515151515154</v>
      </c>
      <c r="K538" s="72">
        <v>0</v>
      </c>
      <c r="L538" s="72">
        <v>0</v>
      </c>
      <c r="M538" s="72">
        <v>0.48484848484848486</v>
      </c>
      <c r="N538" s="72">
        <v>0</v>
      </c>
    </row>
    <row r="539" spans="2:14" x14ac:dyDescent="0.2">
      <c r="B539" s="72">
        <v>529</v>
      </c>
      <c r="C539" s="72">
        <v>1</v>
      </c>
      <c r="D539" s="72">
        <v>1.0308844352311468</v>
      </c>
      <c r="E539" s="72">
        <v>3.1944395200498179</v>
      </c>
      <c r="F539" s="72">
        <v>0.96414342629482075</v>
      </c>
      <c r="G539" s="72">
        <v>3.5856573705179286E-2</v>
      </c>
      <c r="H539" s="72">
        <v>0</v>
      </c>
      <c r="I539" s="72">
        <v>0.15537848605577689</v>
      </c>
      <c r="J539" s="72">
        <v>0.71314741035856577</v>
      </c>
      <c r="K539" s="72">
        <v>3.5856573705179286E-2</v>
      </c>
      <c r="L539" s="72">
        <v>9.5617529880478086E-2</v>
      </c>
      <c r="M539" s="72">
        <v>0.44023904382470119</v>
      </c>
      <c r="N539" s="72">
        <v>3.5856573705179286E-2</v>
      </c>
    </row>
    <row r="540" spans="2:14" x14ac:dyDescent="0.2">
      <c r="B540" s="72">
        <v>530</v>
      </c>
      <c r="C540" s="72">
        <v>1</v>
      </c>
      <c r="D540" s="72">
        <v>2.157431637679351</v>
      </c>
      <c r="E540" s="72">
        <v>4.1324244960572027</v>
      </c>
      <c r="F540" s="72">
        <v>1</v>
      </c>
      <c r="G540" s="72">
        <v>0</v>
      </c>
      <c r="H540" s="72">
        <v>0</v>
      </c>
      <c r="I540" s="72">
        <v>0.14285714285714285</v>
      </c>
      <c r="J540" s="72">
        <v>0.8571428571428571</v>
      </c>
      <c r="K540" s="72">
        <v>0</v>
      </c>
      <c r="L540" s="72">
        <v>0</v>
      </c>
      <c r="M540" s="72">
        <v>0.9285714285714286</v>
      </c>
      <c r="N540" s="72">
        <v>0</v>
      </c>
    </row>
    <row r="541" spans="2:14" x14ac:dyDescent="0.2">
      <c r="B541" s="72">
        <v>531</v>
      </c>
      <c r="C541" s="72">
        <v>2</v>
      </c>
      <c r="D541" s="72">
        <v>6.3873260183939831</v>
      </c>
      <c r="E541" s="72">
        <v>3.9592531210192101</v>
      </c>
      <c r="F541" s="72">
        <v>0.46666666666666667</v>
      </c>
      <c r="G541" s="72">
        <v>0.46</v>
      </c>
      <c r="H541" s="72">
        <v>7.3333333333333334E-2</v>
      </c>
      <c r="I541" s="72">
        <v>0.29333333333333333</v>
      </c>
      <c r="J541" s="72">
        <v>0.70666666666666667</v>
      </c>
      <c r="K541" s="72">
        <v>0</v>
      </c>
      <c r="L541" s="72">
        <v>0</v>
      </c>
      <c r="M541" s="72">
        <v>0.44</v>
      </c>
      <c r="N541" s="72">
        <v>0</v>
      </c>
    </row>
    <row r="542" spans="2:14" x14ac:dyDescent="0.2">
      <c r="B542" s="72">
        <v>532</v>
      </c>
      <c r="C542" s="72">
        <v>2</v>
      </c>
      <c r="D542" s="72">
        <v>5.4999103466072805</v>
      </c>
      <c r="E542" s="72">
        <v>4.7406177707932189</v>
      </c>
      <c r="F542" s="72">
        <v>0.66355140186915884</v>
      </c>
      <c r="G542" s="72">
        <v>0</v>
      </c>
      <c r="H542" s="72">
        <v>0.3364485981308411</v>
      </c>
      <c r="I542" s="72">
        <v>0.30841121495327101</v>
      </c>
      <c r="J542" s="72">
        <v>0.18691588785046728</v>
      </c>
      <c r="K542" s="72">
        <v>0.50467289719626163</v>
      </c>
      <c r="L542" s="72">
        <v>0</v>
      </c>
      <c r="M542" s="72">
        <v>0.46728971962616822</v>
      </c>
      <c r="N542" s="72">
        <v>0.50467289719626163</v>
      </c>
    </row>
    <row r="543" spans="2:14" x14ac:dyDescent="0.2">
      <c r="B543" s="72">
        <v>533</v>
      </c>
      <c r="C543" s="72">
        <v>1</v>
      </c>
      <c r="D543" s="72">
        <v>1.0566107177639779</v>
      </c>
      <c r="E543" s="72">
        <v>3.453874863096952</v>
      </c>
      <c r="F543" s="72">
        <v>0.98763736263736268</v>
      </c>
      <c r="G543" s="72">
        <v>1.2362637362637362E-2</v>
      </c>
      <c r="H543" s="72">
        <v>0</v>
      </c>
      <c r="I543" s="72">
        <v>0.33791208791208793</v>
      </c>
      <c r="J543" s="72">
        <v>0.65384615384615385</v>
      </c>
      <c r="K543" s="72">
        <v>8.241758241758242E-3</v>
      </c>
      <c r="L543" s="72">
        <v>0</v>
      </c>
      <c r="M543" s="72">
        <v>0.44780219780219782</v>
      </c>
      <c r="N543" s="72">
        <v>8.241758241758242E-3</v>
      </c>
    </row>
    <row r="544" spans="2:14" x14ac:dyDescent="0.2">
      <c r="B544" s="72">
        <v>534</v>
      </c>
      <c r="C544" s="72">
        <v>1</v>
      </c>
      <c r="D544" s="72">
        <v>2.6992636356587179</v>
      </c>
      <c r="E544" s="72">
        <v>4.5126432455765721</v>
      </c>
      <c r="F544" s="72">
        <v>1</v>
      </c>
      <c r="G544" s="72">
        <v>0</v>
      </c>
      <c r="H544" s="72">
        <v>0</v>
      </c>
      <c r="I544" s="72">
        <v>0</v>
      </c>
      <c r="J544" s="72">
        <v>1</v>
      </c>
      <c r="K544" s="72">
        <v>0</v>
      </c>
      <c r="L544" s="72">
        <v>0</v>
      </c>
      <c r="M544" s="72">
        <v>1</v>
      </c>
      <c r="N544" s="72">
        <v>0</v>
      </c>
    </row>
    <row r="545" spans="2:14" x14ac:dyDescent="0.2">
      <c r="B545" s="72">
        <v>535</v>
      </c>
      <c r="C545" s="72">
        <v>1</v>
      </c>
      <c r="D545" s="72">
        <v>1.7964520784850859</v>
      </c>
      <c r="E545" s="72">
        <v>2.1799163403087669</v>
      </c>
      <c r="F545" s="72">
        <v>0.84210526315789469</v>
      </c>
      <c r="G545" s="72">
        <v>6.3157894736842107E-2</v>
      </c>
      <c r="H545" s="72">
        <v>9.4736842105263161E-2</v>
      </c>
      <c r="I545" s="72">
        <v>0.33157894736842103</v>
      </c>
      <c r="J545" s="72">
        <v>0.63684210526315788</v>
      </c>
      <c r="K545" s="72">
        <v>3.1578947368421054E-2</v>
      </c>
      <c r="L545" s="72">
        <v>0</v>
      </c>
      <c r="M545" s="72">
        <v>0.29473684210526313</v>
      </c>
      <c r="N545" s="72">
        <v>3.1578947368421054E-2</v>
      </c>
    </row>
    <row r="546" spans="2:14" x14ac:dyDescent="0.2">
      <c r="B546" s="72">
        <v>536</v>
      </c>
      <c r="C546" s="72">
        <v>1</v>
      </c>
      <c r="D546" s="72">
        <v>1.5184307600253995</v>
      </c>
      <c r="E546" s="72">
        <v>3.7702022162027662</v>
      </c>
      <c r="F546" s="72">
        <v>1</v>
      </c>
      <c r="G546" s="72">
        <v>0</v>
      </c>
      <c r="H546" s="72">
        <v>0</v>
      </c>
      <c r="I546" s="72">
        <v>0.26530612244897961</v>
      </c>
      <c r="J546" s="72">
        <v>0.73469387755102045</v>
      </c>
      <c r="K546" s="72">
        <v>0</v>
      </c>
      <c r="L546" s="72">
        <v>0</v>
      </c>
      <c r="M546" s="72">
        <v>0.73469387755102045</v>
      </c>
      <c r="N546" s="72">
        <v>0</v>
      </c>
    </row>
    <row r="547" spans="2:14" x14ac:dyDescent="0.2">
      <c r="B547" s="72">
        <v>537</v>
      </c>
      <c r="C547" s="72">
        <v>1</v>
      </c>
      <c r="D547" s="72">
        <v>2.6704616523918787</v>
      </c>
      <c r="E547" s="72">
        <v>4.6073912322637236</v>
      </c>
      <c r="F547" s="72">
        <v>1</v>
      </c>
      <c r="G547" s="72">
        <v>0</v>
      </c>
      <c r="H547" s="72">
        <v>0</v>
      </c>
      <c r="I547" s="72">
        <v>0.13333333333333333</v>
      </c>
      <c r="J547" s="72">
        <v>0.26666666666666666</v>
      </c>
      <c r="K547" s="72">
        <v>0.6</v>
      </c>
      <c r="L547" s="72">
        <v>0</v>
      </c>
      <c r="M547" s="72">
        <v>0.26666666666666666</v>
      </c>
      <c r="N547" s="72">
        <v>0.6</v>
      </c>
    </row>
    <row r="548" spans="2:14" x14ac:dyDescent="0.2">
      <c r="B548" s="72">
        <v>538</v>
      </c>
      <c r="C548" s="72">
        <v>1</v>
      </c>
      <c r="D548" s="72">
        <v>1.3082581388635195</v>
      </c>
      <c r="E548" s="72">
        <v>3.3439641464628469</v>
      </c>
      <c r="F548" s="72">
        <v>0.96399999999999997</v>
      </c>
      <c r="G548" s="72">
        <v>3.5999999999999997E-2</v>
      </c>
      <c r="H548" s="72">
        <v>0</v>
      </c>
      <c r="I548" s="72">
        <v>8.4000000000000005E-2</v>
      </c>
      <c r="J548" s="72">
        <v>0.748</v>
      </c>
      <c r="K548" s="72">
        <v>7.1999999999999995E-2</v>
      </c>
      <c r="L548" s="72">
        <v>9.6000000000000002E-2</v>
      </c>
      <c r="M548" s="72">
        <v>0.66400000000000003</v>
      </c>
      <c r="N548" s="72">
        <v>7.1999999999999995E-2</v>
      </c>
    </row>
    <row r="549" spans="2:14" x14ac:dyDescent="0.2">
      <c r="B549" s="72">
        <v>539</v>
      </c>
      <c r="C549" s="72">
        <v>1</v>
      </c>
      <c r="D549" s="72">
        <v>2.4938113524315924</v>
      </c>
      <c r="E549" s="72">
        <v>4.1153443281926405</v>
      </c>
      <c r="F549" s="72">
        <v>0.967741935483871</v>
      </c>
      <c r="G549" s="72">
        <v>3.2258064516129031E-2</v>
      </c>
      <c r="H549" s="72">
        <v>0</v>
      </c>
      <c r="I549" s="72">
        <v>2.1505376344086023E-2</v>
      </c>
      <c r="J549" s="72">
        <v>0.978494623655914</v>
      </c>
      <c r="K549" s="72">
        <v>0</v>
      </c>
      <c r="L549" s="72">
        <v>0</v>
      </c>
      <c r="M549" s="72">
        <v>0.94623655913978499</v>
      </c>
      <c r="N549" s="72">
        <v>0</v>
      </c>
    </row>
    <row r="550" spans="2:14" x14ac:dyDescent="0.2">
      <c r="B550" s="72">
        <v>540</v>
      </c>
      <c r="C550" s="72">
        <v>1</v>
      </c>
      <c r="D550" s="72">
        <v>2.1299721937395999</v>
      </c>
      <c r="E550" s="72">
        <v>4.2071732099781025</v>
      </c>
      <c r="F550" s="72">
        <v>1</v>
      </c>
      <c r="G550" s="72">
        <v>0</v>
      </c>
      <c r="H550" s="72">
        <v>0</v>
      </c>
      <c r="I550" s="72">
        <v>4.7430830039525688E-2</v>
      </c>
      <c r="J550" s="72">
        <v>0.95256916996047436</v>
      </c>
      <c r="K550" s="72">
        <v>0</v>
      </c>
      <c r="L550" s="72">
        <v>0</v>
      </c>
      <c r="M550" s="72">
        <v>0.14229249011857709</v>
      </c>
      <c r="N550" s="72">
        <v>0</v>
      </c>
    </row>
    <row r="551" spans="2:14" x14ac:dyDescent="0.2">
      <c r="B551" s="72">
        <v>541</v>
      </c>
      <c r="C551" s="72">
        <v>1</v>
      </c>
      <c r="D551" s="72">
        <v>1.101955989025915</v>
      </c>
      <c r="E551" s="72">
        <v>3.210526589547904</v>
      </c>
      <c r="F551" s="72">
        <v>0.96341463414634143</v>
      </c>
      <c r="G551" s="72">
        <v>0</v>
      </c>
      <c r="H551" s="72">
        <v>3.6585365853658534E-2</v>
      </c>
      <c r="I551" s="72">
        <v>0.40243902439024393</v>
      </c>
      <c r="J551" s="72">
        <v>0.59756097560975607</v>
      </c>
      <c r="K551" s="72">
        <v>0</v>
      </c>
      <c r="L551" s="72">
        <v>0</v>
      </c>
      <c r="M551" s="72">
        <v>0.47560975609756095</v>
      </c>
      <c r="N551" s="72">
        <v>0</v>
      </c>
    </row>
    <row r="552" spans="2:14" x14ac:dyDescent="0.2">
      <c r="B552" s="72">
        <v>542</v>
      </c>
      <c r="C552" s="72">
        <v>2</v>
      </c>
      <c r="D552" s="72">
        <v>3.2314759174147292</v>
      </c>
      <c r="E552" s="72">
        <v>1.5222982152124955</v>
      </c>
      <c r="F552" s="72">
        <v>0.74415666456096019</v>
      </c>
      <c r="G552" s="72">
        <v>0.23689197725837019</v>
      </c>
      <c r="H552" s="72">
        <v>1.8951358180669616E-2</v>
      </c>
      <c r="I552" s="72">
        <v>0.49147188881869869</v>
      </c>
      <c r="J552" s="72">
        <v>0.38534428300694884</v>
      </c>
      <c r="K552" s="72">
        <v>0</v>
      </c>
      <c r="L552" s="72">
        <v>0.1231838281743525</v>
      </c>
      <c r="M552" s="72">
        <v>0.28111181301326593</v>
      </c>
      <c r="N552" s="72">
        <v>0</v>
      </c>
    </row>
    <row r="553" spans="2:14" x14ac:dyDescent="0.2">
      <c r="B553" s="72">
        <v>543</v>
      </c>
      <c r="C553" s="72">
        <v>1</v>
      </c>
      <c r="D553" s="72">
        <v>0.72428744881202489</v>
      </c>
      <c r="E553" s="72">
        <v>3.636205857068513</v>
      </c>
      <c r="F553" s="72">
        <v>1</v>
      </c>
      <c r="G553" s="72">
        <v>0</v>
      </c>
      <c r="H553" s="72">
        <v>0</v>
      </c>
      <c r="I553" s="72">
        <v>0.23044397463002114</v>
      </c>
      <c r="J553" s="72">
        <v>0.55391120507399583</v>
      </c>
      <c r="K553" s="72">
        <v>0.21564482029598309</v>
      </c>
      <c r="L553" s="72">
        <v>0</v>
      </c>
      <c r="M553" s="72">
        <v>0.39534883720930231</v>
      </c>
      <c r="N553" s="72">
        <v>0.21564482029598309</v>
      </c>
    </row>
    <row r="554" spans="2:14" x14ac:dyDescent="0.2">
      <c r="B554" s="72">
        <v>544</v>
      </c>
      <c r="C554" s="72">
        <v>1</v>
      </c>
      <c r="D554" s="72">
        <v>1.7620104853748344</v>
      </c>
      <c r="E554" s="72">
        <v>2.725274609336922</v>
      </c>
      <c r="F554" s="72">
        <v>0.90937996820349765</v>
      </c>
      <c r="G554" s="72">
        <v>3.8155802861685212E-2</v>
      </c>
      <c r="H554" s="72">
        <v>5.246422893481717E-2</v>
      </c>
      <c r="I554" s="72">
        <v>0.60413354531001595</v>
      </c>
      <c r="J554" s="72">
        <v>0.37519872813990462</v>
      </c>
      <c r="K554" s="72">
        <v>0</v>
      </c>
      <c r="L554" s="72">
        <v>2.066772655007949E-2</v>
      </c>
      <c r="M554" s="72">
        <v>0.28298887122416533</v>
      </c>
      <c r="N554" s="72">
        <v>0</v>
      </c>
    </row>
    <row r="555" spans="2:14" x14ac:dyDescent="0.2">
      <c r="B555" s="72">
        <v>545</v>
      </c>
      <c r="C555" s="72">
        <v>2</v>
      </c>
      <c r="D555" s="72">
        <v>6.6116043459775309</v>
      </c>
      <c r="E555" s="72">
        <v>4.5695204428578942</v>
      </c>
      <c r="F555" s="72">
        <v>0.48408710217755446</v>
      </c>
      <c r="G555" s="72">
        <v>0.46566164154103851</v>
      </c>
      <c r="H555" s="72">
        <v>5.0251256281407038E-2</v>
      </c>
      <c r="I555" s="72">
        <v>6.030150753768844E-2</v>
      </c>
      <c r="J555" s="72">
        <v>0.93969849246231152</v>
      </c>
      <c r="K555" s="72">
        <v>0</v>
      </c>
      <c r="L555" s="72">
        <v>0</v>
      </c>
      <c r="M555" s="72">
        <v>1.507537688442211E-2</v>
      </c>
      <c r="N555" s="72">
        <v>0</v>
      </c>
    </row>
    <row r="556" spans="2:14" x14ac:dyDescent="0.2">
      <c r="B556" s="72">
        <v>546</v>
      </c>
      <c r="C556" s="72">
        <v>1</v>
      </c>
      <c r="D556" s="72">
        <v>2.2961666002123984</v>
      </c>
      <c r="E556" s="72">
        <v>4.2418363917631012</v>
      </c>
      <c r="F556" s="72">
        <v>1</v>
      </c>
      <c r="G556" s="72">
        <v>0</v>
      </c>
      <c r="H556" s="72">
        <v>0</v>
      </c>
      <c r="I556" s="72">
        <v>8.1041968162083936E-2</v>
      </c>
      <c r="J556" s="72">
        <v>0.91895803183791602</v>
      </c>
      <c r="K556" s="72">
        <v>0</v>
      </c>
      <c r="L556" s="72">
        <v>0</v>
      </c>
      <c r="M556" s="72">
        <v>0.91895803183791602</v>
      </c>
      <c r="N556" s="72">
        <v>0</v>
      </c>
    </row>
    <row r="557" spans="2:14" x14ac:dyDescent="0.2">
      <c r="B557" s="72">
        <v>547</v>
      </c>
      <c r="C557" s="72">
        <v>1</v>
      </c>
      <c r="D557" s="72">
        <v>2.0241283853276304</v>
      </c>
      <c r="E557" s="72">
        <v>3.860078660382519</v>
      </c>
      <c r="F557" s="72">
        <v>0.95945945945945943</v>
      </c>
      <c r="G557" s="72">
        <v>0</v>
      </c>
      <c r="H557" s="72">
        <v>4.0540540540540543E-2</v>
      </c>
      <c r="I557" s="72">
        <v>4.0540540540540543E-2</v>
      </c>
      <c r="J557" s="72">
        <v>0.91891891891891897</v>
      </c>
      <c r="K557" s="72">
        <v>4.0540540540540543E-2</v>
      </c>
      <c r="L557" s="72">
        <v>0</v>
      </c>
      <c r="M557" s="72">
        <v>0.10810810810810811</v>
      </c>
      <c r="N557" s="72">
        <v>4.0540540540540543E-2</v>
      </c>
    </row>
    <row r="558" spans="2:14" x14ac:dyDescent="0.2">
      <c r="B558" s="72">
        <v>548</v>
      </c>
      <c r="C558" s="72">
        <v>1</v>
      </c>
      <c r="D558" s="72">
        <v>2.1763554044780915</v>
      </c>
      <c r="E558" s="72">
        <v>3.5896232209953078</v>
      </c>
      <c r="F558" s="72">
        <v>0.93023255813953487</v>
      </c>
      <c r="G558" s="72">
        <v>0</v>
      </c>
      <c r="H558" s="72">
        <v>6.9767441860465115E-2</v>
      </c>
      <c r="I558" s="72">
        <v>0.13953488372093023</v>
      </c>
      <c r="J558" s="72">
        <v>0.86046511627906974</v>
      </c>
      <c r="K558" s="72">
        <v>0</v>
      </c>
      <c r="L558" s="72">
        <v>0</v>
      </c>
      <c r="M558" s="72">
        <v>0.89534883720930236</v>
      </c>
      <c r="N558" s="72">
        <v>0</v>
      </c>
    </row>
    <row r="559" spans="2:14" x14ac:dyDescent="0.2">
      <c r="B559" s="72">
        <v>549</v>
      </c>
      <c r="C559" s="72">
        <v>1</v>
      </c>
      <c r="D559" s="72">
        <v>0.75869852315344177</v>
      </c>
      <c r="E559" s="72">
        <v>3.4870947673750323</v>
      </c>
      <c r="F559" s="72">
        <v>0.9806034482758621</v>
      </c>
      <c r="G559" s="72">
        <v>1.9396551724137932E-2</v>
      </c>
      <c r="H559" s="72">
        <v>0</v>
      </c>
      <c r="I559" s="72">
        <v>0.19181034482758622</v>
      </c>
      <c r="J559" s="72">
        <v>0.5625</v>
      </c>
      <c r="K559" s="72">
        <v>0.24568965517241378</v>
      </c>
      <c r="L559" s="72">
        <v>0</v>
      </c>
      <c r="M559" s="72">
        <v>0.38793103448275862</v>
      </c>
      <c r="N559" s="72">
        <v>0.24568965517241378</v>
      </c>
    </row>
    <row r="560" spans="2:14" x14ac:dyDescent="0.2">
      <c r="B560" s="72">
        <v>550</v>
      </c>
      <c r="C560" s="72">
        <v>1</v>
      </c>
      <c r="D560" s="72">
        <v>2.2204591405568208</v>
      </c>
      <c r="E560" s="72">
        <v>2.5437513268732328</v>
      </c>
      <c r="F560" s="72">
        <v>0.87731381833835553</v>
      </c>
      <c r="G560" s="72">
        <v>0.10977184674989238</v>
      </c>
      <c r="H560" s="72">
        <v>1.2914334911752045E-2</v>
      </c>
      <c r="I560" s="72">
        <v>0.67929401635815756</v>
      </c>
      <c r="J560" s="72">
        <v>0.32070598364184244</v>
      </c>
      <c r="K560" s="72">
        <v>0</v>
      </c>
      <c r="L560" s="72">
        <v>0</v>
      </c>
      <c r="M560" s="72">
        <v>0.31080499354283253</v>
      </c>
      <c r="N560" s="72">
        <v>0</v>
      </c>
    </row>
    <row r="561" spans="2:14" x14ac:dyDescent="0.2">
      <c r="B561" s="72">
        <v>551</v>
      </c>
      <c r="C561" s="72">
        <v>1</v>
      </c>
      <c r="D561" s="72">
        <v>2.1379267284706782</v>
      </c>
      <c r="E561" s="72">
        <v>4.1969975270143296</v>
      </c>
      <c r="F561" s="72">
        <v>1</v>
      </c>
      <c r="G561" s="72">
        <v>0</v>
      </c>
      <c r="H561" s="72">
        <v>0</v>
      </c>
      <c r="I561" s="72">
        <v>7.7419354838709681E-2</v>
      </c>
      <c r="J561" s="72">
        <v>0.92258064516129035</v>
      </c>
      <c r="K561" s="72">
        <v>0</v>
      </c>
      <c r="L561" s="72">
        <v>0</v>
      </c>
      <c r="M561" s="72">
        <v>7.7419354838709681E-2</v>
      </c>
      <c r="N561" s="72">
        <v>0</v>
      </c>
    </row>
    <row r="562" spans="2:14" x14ac:dyDescent="0.2">
      <c r="B562" s="72">
        <v>552</v>
      </c>
      <c r="C562" s="72">
        <v>1</v>
      </c>
      <c r="D562" s="72">
        <v>1.1191584799990586</v>
      </c>
      <c r="E562" s="72">
        <v>2.6753499283415487</v>
      </c>
      <c r="F562" s="72">
        <v>0.91891891891891897</v>
      </c>
      <c r="G562" s="72">
        <v>8.1081081081081086E-2</v>
      </c>
      <c r="H562" s="72">
        <v>0</v>
      </c>
      <c r="I562" s="72">
        <v>0.3783783783783784</v>
      </c>
      <c r="J562" s="72">
        <v>0.56756756756756754</v>
      </c>
      <c r="K562" s="72">
        <v>5.4054054054054057E-2</v>
      </c>
      <c r="L562" s="72">
        <v>0</v>
      </c>
      <c r="M562" s="72">
        <v>0.36036036036036034</v>
      </c>
      <c r="N562" s="72">
        <v>5.4054054054054057E-2</v>
      </c>
    </row>
    <row r="563" spans="2:14" x14ac:dyDescent="0.2">
      <c r="B563" s="72">
        <v>553</v>
      </c>
      <c r="C563" s="72">
        <v>1</v>
      </c>
      <c r="D563" s="72">
        <v>3.5685521904256117</v>
      </c>
      <c r="E563" s="72">
        <v>4.6266360246242897</v>
      </c>
      <c r="F563" s="72">
        <v>1</v>
      </c>
      <c r="G563" s="72">
        <v>0</v>
      </c>
      <c r="H563" s="72">
        <v>0</v>
      </c>
      <c r="I563" s="72">
        <v>1</v>
      </c>
      <c r="J563" s="72">
        <v>0</v>
      </c>
      <c r="K563" s="72">
        <v>0</v>
      </c>
      <c r="L563" s="72">
        <v>0</v>
      </c>
      <c r="M563" s="72">
        <v>0</v>
      </c>
      <c r="N563" s="72">
        <v>0</v>
      </c>
    </row>
    <row r="564" spans="2:14" x14ac:dyDescent="0.2">
      <c r="B564" s="72">
        <v>554</v>
      </c>
      <c r="C564" s="72">
        <v>1</v>
      </c>
      <c r="D564" s="72">
        <v>1.2764930339846383</v>
      </c>
      <c r="E564" s="72">
        <v>3.0791950166538271</v>
      </c>
      <c r="F564" s="72">
        <v>0.93311582381729197</v>
      </c>
      <c r="G564" s="72">
        <v>1.468189233278956E-2</v>
      </c>
      <c r="H564" s="72">
        <v>5.2202283849918436E-2</v>
      </c>
      <c r="I564" s="72">
        <v>0.24469820554649266</v>
      </c>
      <c r="J564" s="72">
        <v>0.72593800978792822</v>
      </c>
      <c r="K564" s="72">
        <v>2.936378466557912E-2</v>
      </c>
      <c r="L564" s="72">
        <v>0</v>
      </c>
      <c r="M564" s="72">
        <v>0.64600326264274066</v>
      </c>
      <c r="N564" s="72">
        <v>2.936378466557912E-2</v>
      </c>
    </row>
    <row r="565" spans="2:14" x14ac:dyDescent="0.2">
      <c r="B565" s="72">
        <v>555</v>
      </c>
      <c r="C565" s="72">
        <v>1</v>
      </c>
      <c r="D565" s="72">
        <v>1.4459509623292695</v>
      </c>
      <c r="E565" s="72">
        <v>3.8013989686461427</v>
      </c>
      <c r="F565" s="72">
        <v>0.982791586998088</v>
      </c>
      <c r="G565" s="72">
        <v>1.7208413001912046E-2</v>
      </c>
      <c r="H565" s="72">
        <v>0</v>
      </c>
      <c r="I565" s="72">
        <v>5.1625239005736137E-2</v>
      </c>
      <c r="J565" s="72">
        <v>0.67304015296367115</v>
      </c>
      <c r="K565" s="72">
        <v>0.27533460803059273</v>
      </c>
      <c r="L565" s="72">
        <v>0</v>
      </c>
      <c r="M565" s="72">
        <v>0.70745697896749526</v>
      </c>
      <c r="N565" s="72">
        <v>0.27533460803059273</v>
      </c>
    </row>
    <row r="566" spans="2:14" x14ac:dyDescent="0.2">
      <c r="B566" s="72">
        <v>556</v>
      </c>
      <c r="C566" s="72">
        <v>1</v>
      </c>
      <c r="D566" s="72">
        <v>1.6812620966658287</v>
      </c>
      <c r="E566" s="72">
        <v>4.0785678829459249</v>
      </c>
      <c r="F566" s="72">
        <v>1</v>
      </c>
      <c r="G566" s="72">
        <v>0</v>
      </c>
      <c r="H566" s="72">
        <v>0</v>
      </c>
      <c r="I566" s="72">
        <v>0</v>
      </c>
      <c r="J566" s="72">
        <v>0.72727272727272729</v>
      </c>
      <c r="K566" s="72">
        <v>0.27272727272727271</v>
      </c>
      <c r="L566" s="72">
        <v>0</v>
      </c>
      <c r="M566" s="72">
        <v>0.72727272727272729</v>
      </c>
      <c r="N566" s="72">
        <v>0.27272727272727271</v>
      </c>
    </row>
    <row r="567" spans="2:14" x14ac:dyDescent="0.2">
      <c r="B567" s="72">
        <v>557</v>
      </c>
      <c r="C567" s="72">
        <v>1</v>
      </c>
      <c r="D567" s="72">
        <v>1.5209872119570227</v>
      </c>
      <c r="E567" s="72">
        <v>3.6223271713318344</v>
      </c>
      <c r="F567" s="72">
        <v>1</v>
      </c>
      <c r="G567" s="72">
        <v>0</v>
      </c>
      <c r="H567" s="72">
        <v>0</v>
      </c>
      <c r="I567" s="72">
        <v>0.22011385199240988</v>
      </c>
      <c r="J567" s="72">
        <v>0.64895635673624286</v>
      </c>
      <c r="K567" s="72">
        <v>0</v>
      </c>
      <c r="L567" s="72">
        <v>0.13092979127134724</v>
      </c>
      <c r="M567" s="72">
        <v>0.77988614800759015</v>
      </c>
      <c r="N567" s="72">
        <v>0</v>
      </c>
    </row>
    <row r="568" spans="2:14" x14ac:dyDescent="0.2">
      <c r="B568" s="72">
        <v>558</v>
      </c>
      <c r="C568" s="72">
        <v>2</v>
      </c>
      <c r="D568" s="72">
        <v>2.4512889840515655</v>
      </c>
      <c r="E568" s="72">
        <v>2.3749887932651008</v>
      </c>
      <c r="F568" s="72">
        <v>0.81978798586572443</v>
      </c>
      <c r="G568" s="72">
        <v>0.18021201413427562</v>
      </c>
      <c r="H568" s="72">
        <v>0</v>
      </c>
      <c r="I568" s="72">
        <v>0.19787985865724381</v>
      </c>
      <c r="J568" s="72">
        <v>0.80212014134275622</v>
      </c>
      <c r="K568" s="72">
        <v>0</v>
      </c>
      <c r="L568" s="72">
        <v>0</v>
      </c>
      <c r="M568" s="72">
        <v>0.38515901060070673</v>
      </c>
      <c r="N568" s="72">
        <v>0</v>
      </c>
    </row>
    <row r="569" spans="2:14" x14ac:dyDescent="0.2">
      <c r="B569" s="72">
        <v>559</v>
      </c>
      <c r="C569" s="72">
        <v>2</v>
      </c>
      <c r="D569" s="72">
        <v>2.6507991750428315</v>
      </c>
      <c r="E569" s="72">
        <v>1.6476232020390449</v>
      </c>
      <c r="F569" s="72">
        <v>0.77948717948717949</v>
      </c>
      <c r="G569" s="72">
        <v>0.13076923076923078</v>
      </c>
      <c r="H569" s="72">
        <v>8.9743589743589744E-2</v>
      </c>
      <c r="I569" s="72">
        <v>0.55128205128205132</v>
      </c>
      <c r="J569" s="72">
        <v>0.43846153846153846</v>
      </c>
      <c r="K569" s="72">
        <v>0</v>
      </c>
      <c r="L569" s="72">
        <v>1.0256410256410256E-2</v>
      </c>
      <c r="M569" s="72">
        <v>0.7</v>
      </c>
      <c r="N569" s="72">
        <v>0</v>
      </c>
    </row>
    <row r="570" spans="2:14" x14ac:dyDescent="0.2">
      <c r="B570" s="72">
        <v>560</v>
      </c>
      <c r="C570" s="72">
        <v>1</v>
      </c>
      <c r="D570" s="72">
        <v>2.6721931178241198</v>
      </c>
      <c r="E570" s="72">
        <v>4.0921620162727113</v>
      </c>
      <c r="F570" s="72">
        <v>1</v>
      </c>
      <c r="G570" s="72">
        <v>0</v>
      </c>
      <c r="H570" s="72">
        <v>0</v>
      </c>
      <c r="I570" s="72">
        <v>0.81818181818181823</v>
      </c>
      <c r="J570" s="72">
        <v>0.13223140495867769</v>
      </c>
      <c r="K570" s="72">
        <v>4.9586776859504134E-2</v>
      </c>
      <c r="L570" s="72">
        <v>0</v>
      </c>
      <c r="M570" s="72">
        <v>0.13223140495867769</v>
      </c>
      <c r="N570" s="72">
        <v>4.9586776859504134E-2</v>
      </c>
    </row>
    <row r="571" spans="2:14" x14ac:dyDescent="0.2">
      <c r="B571" s="72">
        <v>561</v>
      </c>
      <c r="C571" s="72">
        <v>2</v>
      </c>
      <c r="D571" s="72">
        <v>3.7475852444696591</v>
      </c>
      <c r="E571" s="72">
        <v>1.5249977913631374</v>
      </c>
      <c r="F571" s="72">
        <v>0.66386554621848737</v>
      </c>
      <c r="G571" s="72">
        <v>0.23949579831932774</v>
      </c>
      <c r="H571" s="72">
        <v>9.6638655462184878E-2</v>
      </c>
      <c r="I571" s="72">
        <v>0.45378151260504201</v>
      </c>
      <c r="J571" s="72">
        <v>0.54621848739495793</v>
      </c>
      <c r="K571" s="72">
        <v>0</v>
      </c>
      <c r="L571" s="72">
        <v>0</v>
      </c>
      <c r="M571" s="72">
        <v>0.34453781512605042</v>
      </c>
      <c r="N571" s="72">
        <v>0</v>
      </c>
    </row>
    <row r="572" spans="2:14" x14ac:dyDescent="0.2">
      <c r="B572" s="72">
        <v>562</v>
      </c>
      <c r="C572" s="72">
        <v>1</v>
      </c>
      <c r="D572" s="72">
        <v>2.6876565331793949</v>
      </c>
      <c r="E572" s="72">
        <v>3.9162437815065747</v>
      </c>
      <c r="F572" s="72">
        <v>0.92121212121212126</v>
      </c>
      <c r="G572" s="72">
        <v>0</v>
      </c>
      <c r="H572" s="72">
        <v>7.8787878787878782E-2</v>
      </c>
      <c r="I572" s="72">
        <v>2.4242424242424242E-2</v>
      </c>
      <c r="J572" s="72">
        <v>0.97575757575757571</v>
      </c>
      <c r="K572" s="72">
        <v>0</v>
      </c>
      <c r="L572" s="72">
        <v>0</v>
      </c>
      <c r="M572" s="72">
        <v>0.97575757575757571</v>
      </c>
      <c r="N572" s="72">
        <v>0</v>
      </c>
    </row>
    <row r="573" spans="2:14" x14ac:dyDescent="0.2">
      <c r="B573" s="72">
        <v>563</v>
      </c>
      <c r="C573" s="72">
        <v>1</v>
      </c>
      <c r="D573" s="72">
        <v>1.9712295608190435</v>
      </c>
      <c r="E573" s="72">
        <v>2.2621428749022812</v>
      </c>
      <c r="F573" s="72">
        <v>0.87969924812030076</v>
      </c>
      <c r="G573" s="72">
        <v>0.12030075187969924</v>
      </c>
      <c r="H573" s="72">
        <v>0</v>
      </c>
      <c r="I573" s="72">
        <v>0.57894736842105265</v>
      </c>
      <c r="J573" s="72">
        <v>0.34085213032581452</v>
      </c>
      <c r="K573" s="72">
        <v>0</v>
      </c>
      <c r="L573" s="72">
        <v>8.0200501253132828E-2</v>
      </c>
      <c r="M573" s="72">
        <v>0.43107769423558895</v>
      </c>
      <c r="N573" s="72">
        <v>0</v>
      </c>
    </row>
    <row r="574" spans="2:14" x14ac:dyDescent="0.2">
      <c r="B574" s="72">
        <v>564</v>
      </c>
      <c r="C574" s="72">
        <v>1</v>
      </c>
      <c r="D574" s="72">
        <v>1.1311143493885474</v>
      </c>
      <c r="E574" s="72">
        <v>3.3463091981222473</v>
      </c>
      <c r="F574" s="72">
        <v>0.96194503171247359</v>
      </c>
      <c r="G574" s="72">
        <v>3.8054968287526428E-2</v>
      </c>
      <c r="H574" s="72">
        <v>0</v>
      </c>
      <c r="I574" s="72">
        <v>0.16701902748414377</v>
      </c>
      <c r="J574" s="72">
        <v>0.7568710359408034</v>
      </c>
      <c r="K574" s="72">
        <v>7.6109936575052856E-2</v>
      </c>
      <c r="L574" s="72">
        <v>0</v>
      </c>
      <c r="M574" s="72">
        <v>0.59196617336152224</v>
      </c>
      <c r="N574" s="72">
        <v>7.6109936575052856E-2</v>
      </c>
    </row>
    <row r="575" spans="2:14" x14ac:dyDescent="0.2">
      <c r="B575" s="72">
        <v>565</v>
      </c>
      <c r="C575" s="72">
        <v>2</v>
      </c>
      <c r="D575" s="72">
        <v>4.21863580258323</v>
      </c>
      <c r="E575" s="72">
        <v>2.127625293221743</v>
      </c>
      <c r="F575" s="72">
        <v>0.66021505376344081</v>
      </c>
      <c r="G575" s="72">
        <v>0.32688172043010755</v>
      </c>
      <c r="H575" s="72">
        <v>1.2903225806451613E-2</v>
      </c>
      <c r="I575" s="72">
        <v>0.34838709677419355</v>
      </c>
      <c r="J575" s="72">
        <v>0.54838709677419351</v>
      </c>
      <c r="K575" s="72">
        <v>0</v>
      </c>
      <c r="L575" s="72">
        <v>0.1032258064516129</v>
      </c>
      <c r="M575" s="72">
        <v>0.40215053763440861</v>
      </c>
      <c r="N575" s="72">
        <v>0</v>
      </c>
    </row>
    <row r="576" spans="2:14" x14ac:dyDescent="0.2">
      <c r="B576" s="72">
        <v>566</v>
      </c>
      <c r="C576" s="72">
        <v>2</v>
      </c>
      <c r="D576" s="72">
        <v>4.5029524476905367</v>
      </c>
      <c r="E576" s="72">
        <v>1.7556189981580339</v>
      </c>
      <c r="F576" s="72">
        <v>0.64122137404580148</v>
      </c>
      <c r="G576" s="72">
        <v>0.25190839694656486</v>
      </c>
      <c r="H576" s="72">
        <v>0.10687022900763359</v>
      </c>
      <c r="I576" s="72">
        <v>0.50381679389312972</v>
      </c>
      <c r="J576" s="72">
        <v>0.12977099236641221</v>
      </c>
      <c r="K576" s="72">
        <v>0</v>
      </c>
      <c r="L576" s="72">
        <v>0.36641221374045801</v>
      </c>
      <c r="M576" s="72">
        <v>0.59541984732824427</v>
      </c>
      <c r="N576" s="72">
        <v>0</v>
      </c>
    </row>
    <row r="577" spans="2:14" x14ac:dyDescent="0.2">
      <c r="B577" s="72">
        <v>567</v>
      </c>
      <c r="C577" s="72">
        <v>1</v>
      </c>
      <c r="D577" s="72">
        <v>1.3426918953867228</v>
      </c>
      <c r="E577" s="72">
        <v>2.6156435481080953</v>
      </c>
      <c r="F577" s="72">
        <v>0.92307692307692313</v>
      </c>
      <c r="G577" s="72">
        <v>4.807692307692308E-2</v>
      </c>
      <c r="H577" s="72">
        <v>2.8846153846153848E-2</v>
      </c>
      <c r="I577" s="72">
        <v>0.16987179487179488</v>
      </c>
      <c r="J577" s="72">
        <v>0.60576923076923073</v>
      </c>
      <c r="K577" s="72">
        <v>0</v>
      </c>
      <c r="L577" s="72">
        <v>0.22435897435897437</v>
      </c>
      <c r="M577" s="72">
        <v>0.52564102564102566</v>
      </c>
      <c r="N577" s="72">
        <v>0</v>
      </c>
    </row>
    <row r="578" spans="2:14" x14ac:dyDescent="0.2">
      <c r="B578" s="72">
        <v>568</v>
      </c>
      <c r="C578" s="72">
        <v>2</v>
      </c>
      <c r="D578" s="72">
        <v>3.3062346922694541</v>
      </c>
      <c r="E578" s="72">
        <v>1.8823253561949769</v>
      </c>
      <c r="F578" s="72">
        <v>0.77310924369747902</v>
      </c>
      <c r="G578" s="72">
        <v>0.22689075630252101</v>
      </c>
      <c r="H578" s="72">
        <v>0</v>
      </c>
      <c r="I578" s="72">
        <v>0.61344537815126055</v>
      </c>
      <c r="J578" s="72">
        <v>0.21848739495798319</v>
      </c>
      <c r="K578" s="72">
        <v>0</v>
      </c>
      <c r="L578" s="72">
        <v>0.16806722689075632</v>
      </c>
      <c r="M578" s="72">
        <v>0.58403361344537819</v>
      </c>
      <c r="N578" s="72">
        <v>0</v>
      </c>
    </row>
    <row r="579" spans="2:14" x14ac:dyDescent="0.2">
      <c r="B579" s="72">
        <v>569</v>
      </c>
      <c r="C579" s="72">
        <v>1</v>
      </c>
      <c r="D579" s="72">
        <v>2.0472149794145302</v>
      </c>
      <c r="E579" s="72">
        <v>3.5970316968027483</v>
      </c>
      <c r="F579" s="72">
        <v>0.94773519163763065</v>
      </c>
      <c r="G579" s="72">
        <v>5.2264808362369339E-2</v>
      </c>
      <c r="H579" s="72">
        <v>0</v>
      </c>
      <c r="I579" s="72">
        <v>0.14285714285714285</v>
      </c>
      <c r="J579" s="72">
        <v>0.8571428571428571</v>
      </c>
      <c r="K579" s="72">
        <v>0</v>
      </c>
      <c r="L579" s="72">
        <v>0</v>
      </c>
      <c r="M579" s="72">
        <v>0.8850174216027874</v>
      </c>
      <c r="N579" s="72">
        <v>0</v>
      </c>
    </row>
    <row r="580" spans="2:14" x14ac:dyDescent="0.2">
      <c r="B580" s="72">
        <v>570</v>
      </c>
      <c r="C580" s="72">
        <v>2</v>
      </c>
      <c r="D580" s="72">
        <v>3.6419869020988753</v>
      </c>
      <c r="E580" s="72">
        <v>3.616804684577914</v>
      </c>
      <c r="F580" s="72">
        <v>0.86836518046709132</v>
      </c>
      <c r="G580" s="72">
        <v>3.8216560509554139E-2</v>
      </c>
      <c r="H580" s="72">
        <v>9.3418259023354558E-2</v>
      </c>
      <c r="I580" s="72">
        <v>0.98301486199575372</v>
      </c>
      <c r="J580" s="72">
        <v>0</v>
      </c>
      <c r="K580" s="72">
        <v>0</v>
      </c>
      <c r="L580" s="72">
        <v>1.6985138004246284E-2</v>
      </c>
      <c r="M580" s="72">
        <v>0.84713375796178347</v>
      </c>
      <c r="N580" s="72">
        <v>0</v>
      </c>
    </row>
    <row r="581" spans="2:14" x14ac:dyDescent="0.2">
      <c r="B581" s="72">
        <v>571</v>
      </c>
      <c r="C581" s="72">
        <v>1</v>
      </c>
      <c r="D581" s="72">
        <v>1.4008654319018685</v>
      </c>
      <c r="E581" s="72">
        <v>3.6437032119589867</v>
      </c>
      <c r="F581" s="72">
        <v>1</v>
      </c>
      <c r="G581" s="72">
        <v>0</v>
      </c>
      <c r="H581" s="72">
        <v>0</v>
      </c>
      <c r="I581" s="72">
        <v>0.39215686274509803</v>
      </c>
      <c r="J581" s="72">
        <v>0.60784313725490191</v>
      </c>
      <c r="K581" s="72">
        <v>0</v>
      </c>
      <c r="L581" s="72">
        <v>0</v>
      </c>
      <c r="M581" s="72">
        <v>0.70588235294117652</v>
      </c>
      <c r="N581" s="72">
        <v>0</v>
      </c>
    </row>
    <row r="582" spans="2:14" x14ac:dyDescent="0.2">
      <c r="B582" s="72">
        <v>572</v>
      </c>
      <c r="C582" s="72">
        <v>1</v>
      </c>
      <c r="D582" s="72">
        <v>1.278344059417972</v>
      </c>
      <c r="E582" s="72">
        <v>3.2855625788708211</v>
      </c>
      <c r="F582" s="72">
        <v>0.954983922829582</v>
      </c>
      <c r="G582" s="72">
        <v>0</v>
      </c>
      <c r="H582" s="72">
        <v>4.5016077170418008E-2</v>
      </c>
      <c r="I582" s="72">
        <v>0.27009646302250806</v>
      </c>
      <c r="J582" s="72">
        <v>0.729903536977492</v>
      </c>
      <c r="K582" s="72">
        <v>0</v>
      </c>
      <c r="L582" s="72">
        <v>0</v>
      </c>
      <c r="M582" s="72">
        <v>0.59646302250803862</v>
      </c>
      <c r="N582" s="72">
        <v>0</v>
      </c>
    </row>
    <row r="583" spans="2:14" x14ac:dyDescent="0.2">
      <c r="B583" s="72">
        <v>573</v>
      </c>
      <c r="C583" s="72">
        <v>1</v>
      </c>
      <c r="D583" s="72">
        <v>3.3417621547162089</v>
      </c>
      <c r="E583" s="72">
        <v>4.4264141219127531</v>
      </c>
      <c r="F583" s="72">
        <v>1</v>
      </c>
      <c r="G583" s="72">
        <v>0</v>
      </c>
      <c r="H583" s="72">
        <v>0</v>
      </c>
      <c r="I583" s="72">
        <v>1</v>
      </c>
      <c r="J583" s="72">
        <v>0</v>
      </c>
      <c r="K583" s="72">
        <v>0</v>
      </c>
      <c r="L583" s="72">
        <v>0</v>
      </c>
      <c r="M583" s="72">
        <v>0.67500000000000004</v>
      </c>
      <c r="N583" s="72">
        <v>0</v>
      </c>
    </row>
    <row r="584" spans="2:14" x14ac:dyDescent="0.2">
      <c r="B584" s="72">
        <v>574</v>
      </c>
      <c r="C584" s="72">
        <v>1</v>
      </c>
      <c r="D584" s="72">
        <v>1.9745672795880516</v>
      </c>
      <c r="E584" s="72">
        <v>2.1871874574351655</v>
      </c>
      <c r="F584" s="72">
        <v>0.85681989449886964</v>
      </c>
      <c r="G584" s="72">
        <v>0.14318010550113036</v>
      </c>
      <c r="H584" s="72">
        <v>0</v>
      </c>
      <c r="I584" s="72">
        <v>0.48229088168801809</v>
      </c>
      <c r="J584" s="72">
        <v>0.51770911831198196</v>
      </c>
      <c r="K584" s="72">
        <v>0</v>
      </c>
      <c r="L584" s="72">
        <v>0</v>
      </c>
      <c r="M584" s="72">
        <v>0.39939713639788998</v>
      </c>
      <c r="N584" s="72">
        <v>0</v>
      </c>
    </row>
    <row r="585" spans="2:14" x14ac:dyDescent="0.2">
      <c r="B585" s="72">
        <v>575</v>
      </c>
      <c r="C585" s="72">
        <v>1</v>
      </c>
      <c r="D585" s="72">
        <v>0.90181993359584667</v>
      </c>
      <c r="E585" s="72">
        <v>2.901975349713855</v>
      </c>
      <c r="F585" s="72">
        <v>0.94750000000000001</v>
      </c>
      <c r="G585" s="72">
        <v>5.2499999999999998E-2</v>
      </c>
      <c r="H585" s="72">
        <v>0</v>
      </c>
      <c r="I585" s="72">
        <v>0.2195</v>
      </c>
      <c r="J585" s="72">
        <v>0.63949999999999996</v>
      </c>
      <c r="K585" s="72">
        <v>4.2000000000000003E-2</v>
      </c>
      <c r="L585" s="72">
        <v>9.9000000000000005E-2</v>
      </c>
      <c r="M585" s="72">
        <v>0.53100000000000003</v>
      </c>
      <c r="N585" s="72">
        <v>4.2000000000000003E-2</v>
      </c>
    </row>
    <row r="586" spans="2:14" x14ac:dyDescent="0.2">
      <c r="B586" s="72">
        <v>576</v>
      </c>
      <c r="C586" s="72">
        <v>1</v>
      </c>
      <c r="D586" s="72">
        <v>2.229196798885368</v>
      </c>
      <c r="E586" s="72">
        <v>3.788661227076183</v>
      </c>
      <c r="F586" s="72">
        <v>0.93478260869565222</v>
      </c>
      <c r="G586" s="72">
        <v>6.5217391304347824E-2</v>
      </c>
      <c r="H586" s="72">
        <v>0</v>
      </c>
      <c r="I586" s="72">
        <v>0.10869565217391304</v>
      </c>
      <c r="J586" s="72">
        <v>0.41304347826086957</v>
      </c>
      <c r="K586" s="72">
        <v>0.47826086956521741</v>
      </c>
      <c r="L586" s="72">
        <v>0</v>
      </c>
      <c r="M586" s="72">
        <v>0.10869565217391304</v>
      </c>
      <c r="N586" s="72">
        <v>0.47826086956521741</v>
      </c>
    </row>
    <row r="587" spans="2:14" x14ac:dyDescent="0.2">
      <c r="B587" s="72">
        <v>577</v>
      </c>
      <c r="C587" s="72">
        <v>1</v>
      </c>
      <c r="D587" s="72">
        <v>1.5399306355622127</v>
      </c>
      <c r="E587" s="72">
        <v>3.16097250269853</v>
      </c>
      <c r="F587" s="72">
        <v>0.95335820895522383</v>
      </c>
      <c r="G587" s="72">
        <v>1.6791044776119403E-2</v>
      </c>
      <c r="H587" s="72">
        <v>2.9850746268656716E-2</v>
      </c>
      <c r="I587" s="72">
        <v>0.56529850746268662</v>
      </c>
      <c r="J587" s="72">
        <v>0.43470149253731344</v>
      </c>
      <c r="K587" s="72">
        <v>0</v>
      </c>
      <c r="L587" s="72">
        <v>0</v>
      </c>
      <c r="M587" s="72">
        <v>0.27052238805970147</v>
      </c>
      <c r="N587" s="72">
        <v>0</v>
      </c>
    </row>
    <row r="588" spans="2:14" x14ac:dyDescent="0.2">
      <c r="B588" s="72">
        <v>578</v>
      </c>
      <c r="C588" s="72">
        <v>1</v>
      </c>
      <c r="D588" s="72">
        <v>2.4387536211259397</v>
      </c>
      <c r="E588" s="72">
        <v>3.2495600342259916</v>
      </c>
      <c r="F588" s="72">
        <v>0.90595611285266453</v>
      </c>
      <c r="G588" s="72">
        <v>0</v>
      </c>
      <c r="H588" s="72">
        <v>9.4043887147335428E-2</v>
      </c>
      <c r="I588" s="72">
        <v>0.64263322884012541</v>
      </c>
      <c r="J588" s="72">
        <v>0.33855799373040751</v>
      </c>
      <c r="K588" s="72">
        <v>1.8808777429467086E-2</v>
      </c>
      <c r="L588" s="72">
        <v>0</v>
      </c>
      <c r="M588" s="72">
        <v>2.5078369905956112E-2</v>
      </c>
      <c r="N588" s="72">
        <v>1.8808777429467086E-2</v>
      </c>
    </row>
    <row r="589" spans="2:14" x14ac:dyDescent="0.2">
      <c r="B589" s="72">
        <v>579</v>
      </c>
      <c r="C589" s="72">
        <v>1</v>
      </c>
      <c r="D589" s="72">
        <v>2.2190306018148531</v>
      </c>
      <c r="E589" s="72">
        <v>3.8063315980167043</v>
      </c>
      <c r="F589" s="72">
        <v>1</v>
      </c>
      <c r="G589" s="72">
        <v>0</v>
      </c>
      <c r="H589" s="72">
        <v>0</v>
      </c>
      <c r="I589" s="72">
        <v>0.75</v>
      </c>
      <c r="J589" s="72">
        <v>0.23275862068965517</v>
      </c>
      <c r="K589" s="72">
        <v>0</v>
      </c>
      <c r="L589" s="72">
        <v>1.7241379310344827E-2</v>
      </c>
      <c r="M589" s="72">
        <v>0.35344827586206895</v>
      </c>
      <c r="N589" s="72">
        <v>0</v>
      </c>
    </row>
    <row r="590" spans="2:14" x14ac:dyDescent="0.2">
      <c r="B590" s="72">
        <v>580</v>
      </c>
      <c r="C590" s="72">
        <v>2</v>
      </c>
      <c r="D590" s="72">
        <v>3.2179336577646902</v>
      </c>
      <c r="E590" s="72">
        <v>1.4397100246408239</v>
      </c>
      <c r="F590" s="72">
        <v>0.7069767441860465</v>
      </c>
      <c r="G590" s="72">
        <v>0.19534883720930232</v>
      </c>
      <c r="H590" s="72">
        <v>9.7674418604651161E-2</v>
      </c>
      <c r="I590" s="72">
        <v>0.37674418604651161</v>
      </c>
      <c r="J590" s="72">
        <v>0.62325581395348839</v>
      </c>
      <c r="K590" s="72">
        <v>0</v>
      </c>
      <c r="L590" s="72">
        <v>0</v>
      </c>
      <c r="M590" s="72">
        <v>0.30232558139534882</v>
      </c>
      <c r="N590" s="72">
        <v>0</v>
      </c>
    </row>
    <row r="591" spans="2:14" x14ac:dyDescent="0.2">
      <c r="B591" s="72">
        <v>581</v>
      </c>
      <c r="C591" s="72">
        <v>2</v>
      </c>
      <c r="D591" s="72">
        <v>3.1804426324436124</v>
      </c>
      <c r="E591" s="72">
        <v>1.3363433571802887</v>
      </c>
      <c r="F591" s="72">
        <v>0.70930232558139539</v>
      </c>
      <c r="G591" s="72">
        <v>0.2005813953488372</v>
      </c>
      <c r="H591" s="72">
        <v>9.0116279069767435E-2</v>
      </c>
      <c r="I591" s="72">
        <v>0.16860465116279069</v>
      </c>
      <c r="J591" s="72">
        <v>0.69767441860465118</v>
      </c>
      <c r="K591" s="72">
        <v>1.7441860465116279E-2</v>
      </c>
      <c r="L591" s="72">
        <v>0.11627906976744186</v>
      </c>
      <c r="M591" s="72">
        <v>0.36337209302325579</v>
      </c>
      <c r="N591" s="72">
        <v>1.7441860465116279E-2</v>
      </c>
    </row>
    <row r="592" spans="2:14" x14ac:dyDescent="0.2">
      <c r="B592" s="72">
        <v>582</v>
      </c>
      <c r="C592" s="72">
        <v>1</v>
      </c>
      <c r="D592" s="72">
        <v>1.447014975506701</v>
      </c>
      <c r="E592" s="72">
        <v>3.4028512336331547</v>
      </c>
      <c r="F592" s="72">
        <v>0.98412698412698407</v>
      </c>
      <c r="G592" s="72">
        <v>1.5873015873015872E-2</v>
      </c>
      <c r="H592" s="72">
        <v>0</v>
      </c>
      <c r="I592" s="72">
        <v>0.56084656084656082</v>
      </c>
      <c r="J592" s="72">
        <v>0.43915343915343913</v>
      </c>
      <c r="K592" s="72">
        <v>0</v>
      </c>
      <c r="L592" s="72">
        <v>0</v>
      </c>
      <c r="M592" s="72">
        <v>0.43915343915343913</v>
      </c>
      <c r="N592" s="72">
        <v>0</v>
      </c>
    </row>
    <row r="593" spans="2:14" x14ac:dyDescent="0.2">
      <c r="B593" s="72">
        <v>583</v>
      </c>
      <c r="C593" s="72">
        <v>1</v>
      </c>
      <c r="D593" s="72">
        <v>1.8517875359920357</v>
      </c>
      <c r="E593" s="72">
        <v>2.4141758217022229</v>
      </c>
      <c r="F593" s="72">
        <v>0.8683760683760684</v>
      </c>
      <c r="G593" s="72">
        <v>4.6153846153846156E-2</v>
      </c>
      <c r="H593" s="72">
        <v>8.5470085470085472E-2</v>
      </c>
      <c r="I593" s="72">
        <v>0.47350427350427349</v>
      </c>
      <c r="J593" s="72">
        <v>0.52649572649572651</v>
      </c>
      <c r="K593" s="72">
        <v>0</v>
      </c>
      <c r="L593" s="72">
        <v>0</v>
      </c>
      <c r="M593" s="72">
        <v>0.70085470085470081</v>
      </c>
      <c r="N593" s="72">
        <v>0</v>
      </c>
    </row>
    <row r="594" spans="2:14" x14ac:dyDescent="0.2">
      <c r="B594" s="72">
        <v>584</v>
      </c>
      <c r="C594" s="72">
        <v>2</v>
      </c>
      <c r="D594" s="72">
        <v>4.9298349713772955</v>
      </c>
      <c r="E594" s="72">
        <v>2.892156897019599</v>
      </c>
      <c r="F594" s="72">
        <v>0.62299465240641716</v>
      </c>
      <c r="G594" s="72">
        <v>0.3770053475935829</v>
      </c>
      <c r="H594" s="72">
        <v>0</v>
      </c>
      <c r="I594" s="72">
        <v>0.11497326203208556</v>
      </c>
      <c r="J594" s="72">
        <v>0.68181818181818177</v>
      </c>
      <c r="K594" s="72">
        <v>0</v>
      </c>
      <c r="L594" s="72">
        <v>0.20320855614973263</v>
      </c>
      <c r="M594" s="72">
        <v>0.5267379679144385</v>
      </c>
      <c r="N594" s="72">
        <v>0</v>
      </c>
    </row>
    <row r="595" spans="2:14" x14ac:dyDescent="0.2">
      <c r="B595" s="72">
        <v>585</v>
      </c>
      <c r="C595" s="72">
        <v>1</v>
      </c>
      <c r="D595" s="72">
        <v>1.7685943840135141</v>
      </c>
      <c r="E595" s="72">
        <v>3.2864294463865065</v>
      </c>
      <c r="F595" s="72">
        <v>0.90957446808510634</v>
      </c>
      <c r="G595" s="72">
        <v>0</v>
      </c>
      <c r="H595" s="72">
        <v>9.0425531914893623E-2</v>
      </c>
      <c r="I595" s="72">
        <v>3.9893617021276598E-2</v>
      </c>
      <c r="J595" s="72">
        <v>0.82446808510638303</v>
      </c>
      <c r="K595" s="72">
        <v>0.1276595744680851</v>
      </c>
      <c r="L595" s="72">
        <v>7.9787234042553185E-3</v>
      </c>
      <c r="M595" s="72">
        <v>0.60372340425531912</v>
      </c>
      <c r="N595" s="72">
        <v>0.1276595744680851</v>
      </c>
    </row>
    <row r="596" spans="2:14" x14ac:dyDescent="0.2">
      <c r="B596" s="72">
        <v>586</v>
      </c>
      <c r="C596" s="72">
        <v>2</v>
      </c>
      <c r="D596" s="72">
        <v>4.9719888088662998</v>
      </c>
      <c r="E596" s="72">
        <v>2.8008797229778728</v>
      </c>
      <c r="F596" s="72">
        <v>0.6015625</v>
      </c>
      <c r="G596" s="72">
        <v>0.3828125</v>
      </c>
      <c r="H596" s="72">
        <v>1.5625E-2</v>
      </c>
      <c r="I596" s="72">
        <v>0.2421875</v>
      </c>
      <c r="J596" s="72">
        <v>0.63541666666666663</v>
      </c>
      <c r="K596" s="72">
        <v>1.5625E-2</v>
      </c>
      <c r="L596" s="72">
        <v>0.10677083333333333</v>
      </c>
      <c r="M596" s="72">
        <v>0.390625</v>
      </c>
      <c r="N596" s="72">
        <v>1.5625E-2</v>
      </c>
    </row>
    <row r="597" spans="2:14" x14ac:dyDescent="0.2">
      <c r="B597" s="72">
        <v>587</v>
      </c>
      <c r="C597" s="72">
        <v>1</v>
      </c>
      <c r="D597" s="72">
        <v>1.7674367517634824</v>
      </c>
      <c r="E597" s="72">
        <v>2.6376724861986163</v>
      </c>
      <c r="F597" s="72">
        <v>0.87887706588182024</v>
      </c>
      <c r="G597" s="72">
        <v>4.7543581616481777E-2</v>
      </c>
      <c r="H597" s="72">
        <v>7.3579352501697989E-2</v>
      </c>
      <c r="I597" s="72">
        <v>0.21553090332805072</v>
      </c>
      <c r="J597" s="72">
        <v>0.72560561467059093</v>
      </c>
      <c r="K597" s="72">
        <v>1.811184061580258E-2</v>
      </c>
      <c r="L597" s="72">
        <v>4.0751641385555808E-2</v>
      </c>
      <c r="M597" s="72">
        <v>0.76296128594068369</v>
      </c>
      <c r="N597" s="72">
        <v>0</v>
      </c>
    </row>
    <row r="598" spans="2:14" x14ac:dyDescent="0.2">
      <c r="B598" s="72">
        <v>588</v>
      </c>
      <c r="C598" s="72">
        <v>1</v>
      </c>
      <c r="D598" s="72">
        <v>0.85112642778176628</v>
      </c>
      <c r="E598" s="72">
        <v>3.4363502985479082</v>
      </c>
      <c r="F598" s="72">
        <v>1</v>
      </c>
      <c r="G598" s="72">
        <v>0</v>
      </c>
      <c r="H598" s="72">
        <v>0</v>
      </c>
      <c r="I598" s="72">
        <v>0.30612244897959184</v>
      </c>
      <c r="J598" s="72">
        <v>0.57725947521865895</v>
      </c>
      <c r="K598" s="72">
        <v>3.4985422740524783E-2</v>
      </c>
      <c r="L598" s="72">
        <v>8.1632653061224483E-2</v>
      </c>
      <c r="M598" s="72">
        <v>0.46064139941690962</v>
      </c>
      <c r="N598" s="72">
        <v>3.4985422740524783E-2</v>
      </c>
    </row>
    <row r="599" spans="2:14" x14ac:dyDescent="0.2">
      <c r="B599" s="72">
        <v>589</v>
      </c>
      <c r="C599" s="72">
        <v>1</v>
      </c>
      <c r="D599" s="72">
        <v>1.6769837779960619</v>
      </c>
      <c r="E599" s="72">
        <v>2.8728366135224133</v>
      </c>
      <c r="F599" s="72">
        <v>0.90683229813664601</v>
      </c>
      <c r="G599" s="72">
        <v>0</v>
      </c>
      <c r="H599" s="72">
        <v>9.3167701863354033E-2</v>
      </c>
      <c r="I599" s="72">
        <v>0.23513753327417924</v>
      </c>
      <c r="J599" s="72">
        <v>0.65838509316770188</v>
      </c>
      <c r="K599" s="72">
        <v>0</v>
      </c>
      <c r="L599" s="72">
        <v>0.1064773735581189</v>
      </c>
      <c r="M599" s="72">
        <v>0.2129547471162378</v>
      </c>
      <c r="N599" s="72">
        <v>0</v>
      </c>
    </row>
    <row r="600" spans="2:14" x14ac:dyDescent="0.2">
      <c r="B600" s="72">
        <v>590</v>
      </c>
      <c r="C600" s="72">
        <v>1</v>
      </c>
      <c r="D600" s="72">
        <v>1.4669753610960308</v>
      </c>
      <c r="E600" s="72">
        <v>2.6563055395096193</v>
      </c>
      <c r="F600" s="72">
        <v>0.91520000000000001</v>
      </c>
      <c r="G600" s="72">
        <v>7.8399999999999997E-2</v>
      </c>
      <c r="H600" s="72">
        <v>6.4000000000000003E-3</v>
      </c>
      <c r="I600" s="72">
        <v>0.37759999999999999</v>
      </c>
      <c r="J600" s="72">
        <v>0.56799999999999995</v>
      </c>
      <c r="K600" s="72">
        <v>0</v>
      </c>
      <c r="L600" s="72">
        <v>5.4399999999999997E-2</v>
      </c>
      <c r="M600" s="72">
        <v>0.72960000000000003</v>
      </c>
      <c r="N600" s="72">
        <v>0</v>
      </c>
    </row>
    <row r="601" spans="2:14" x14ac:dyDescent="0.2">
      <c r="B601" s="72">
        <v>591</v>
      </c>
      <c r="C601" s="72">
        <v>1</v>
      </c>
      <c r="D601" s="72">
        <v>1.315814948741544</v>
      </c>
      <c r="E601" s="72">
        <v>3.5083741804697848</v>
      </c>
      <c r="F601" s="72">
        <v>0.98770491803278693</v>
      </c>
      <c r="G601" s="72">
        <v>0</v>
      </c>
      <c r="H601" s="72">
        <v>1.2295081967213115E-2</v>
      </c>
      <c r="I601" s="72">
        <v>0.38934426229508196</v>
      </c>
      <c r="J601" s="72">
        <v>0.61065573770491799</v>
      </c>
      <c r="K601" s="72">
        <v>0</v>
      </c>
      <c r="L601" s="72">
        <v>0</v>
      </c>
      <c r="M601" s="72">
        <v>0.68442622950819676</v>
      </c>
      <c r="N601" s="72">
        <v>0</v>
      </c>
    </row>
    <row r="602" spans="2:14" x14ac:dyDescent="0.2">
      <c r="B602" s="72">
        <v>592</v>
      </c>
      <c r="C602" s="72">
        <v>1</v>
      </c>
      <c r="D602" s="72">
        <v>1.8067742727973244</v>
      </c>
      <c r="E602" s="72">
        <v>2.4861686205692926</v>
      </c>
      <c r="F602" s="72">
        <v>0.89169675090252709</v>
      </c>
      <c r="G602" s="72">
        <v>0.10830324909747292</v>
      </c>
      <c r="H602" s="72">
        <v>0</v>
      </c>
      <c r="I602" s="72">
        <v>0.56678700361010825</v>
      </c>
      <c r="J602" s="72">
        <v>0.43321299638989169</v>
      </c>
      <c r="K602" s="72">
        <v>0</v>
      </c>
      <c r="L602" s="72">
        <v>0</v>
      </c>
      <c r="M602" s="72">
        <v>0.47653429602888087</v>
      </c>
      <c r="N602" s="72">
        <v>0</v>
      </c>
    </row>
    <row r="603" spans="2:14" x14ac:dyDescent="0.2">
      <c r="B603" s="72">
        <v>593</v>
      </c>
      <c r="C603" s="72">
        <v>2</v>
      </c>
      <c r="D603" s="72">
        <v>5.3789523045582621</v>
      </c>
      <c r="E603" s="72">
        <v>3.6704712625769877</v>
      </c>
      <c r="F603" s="72">
        <v>0.5636363636363636</v>
      </c>
      <c r="G603" s="72">
        <v>0.21818181818181817</v>
      </c>
      <c r="H603" s="72">
        <v>0.21818181818181817</v>
      </c>
      <c r="I603" s="72">
        <v>9.0909090909090905E-3</v>
      </c>
      <c r="J603" s="72">
        <v>0.99090909090909096</v>
      </c>
      <c r="K603" s="72">
        <v>0</v>
      </c>
      <c r="L603" s="72">
        <v>0</v>
      </c>
      <c r="M603" s="72">
        <v>0</v>
      </c>
      <c r="N603" s="72">
        <v>0</v>
      </c>
    </row>
    <row r="604" spans="2:14" x14ac:dyDescent="0.2">
      <c r="B604" s="72">
        <v>594</v>
      </c>
      <c r="C604" s="72">
        <v>1</v>
      </c>
      <c r="D604" s="72">
        <v>1.7888515618951644</v>
      </c>
      <c r="E604" s="72">
        <v>3.7908946429901031</v>
      </c>
      <c r="F604" s="72">
        <v>1</v>
      </c>
      <c r="G604" s="72">
        <v>0</v>
      </c>
      <c r="H604" s="72">
        <v>0</v>
      </c>
      <c r="I604" s="72">
        <v>0</v>
      </c>
      <c r="J604" s="72">
        <v>0.7857142857142857</v>
      </c>
      <c r="K604" s="72">
        <v>0</v>
      </c>
      <c r="L604" s="72">
        <v>0.21428571428571427</v>
      </c>
      <c r="M604" s="72">
        <v>0.39285714285714285</v>
      </c>
      <c r="N604" s="72">
        <v>0</v>
      </c>
    </row>
    <row r="605" spans="2:14" x14ac:dyDescent="0.2">
      <c r="B605" s="72">
        <v>595</v>
      </c>
      <c r="C605" s="72">
        <v>1</v>
      </c>
      <c r="D605" s="72">
        <v>1.5024318338404821</v>
      </c>
      <c r="E605" s="72">
        <v>3.7160046983712265</v>
      </c>
      <c r="F605" s="72">
        <v>1</v>
      </c>
      <c r="G605" s="72">
        <v>0</v>
      </c>
      <c r="H605" s="72">
        <v>0</v>
      </c>
      <c r="I605" s="72">
        <v>0.25943396226415094</v>
      </c>
      <c r="J605" s="72">
        <v>0.70283018867924529</v>
      </c>
      <c r="K605" s="72">
        <v>0</v>
      </c>
      <c r="L605" s="72">
        <v>3.7735849056603772E-2</v>
      </c>
      <c r="M605" s="72">
        <v>0.76415094339622647</v>
      </c>
      <c r="N605" s="72">
        <v>0</v>
      </c>
    </row>
    <row r="606" spans="2:14" x14ac:dyDescent="0.2">
      <c r="B606" s="72">
        <v>596</v>
      </c>
      <c r="C606" s="72">
        <v>2</v>
      </c>
      <c r="D606" s="72">
        <v>3.4210936489173469</v>
      </c>
      <c r="E606" s="72">
        <v>2.9992022182840357</v>
      </c>
      <c r="F606" s="72">
        <v>0.77562326869806097</v>
      </c>
      <c r="G606" s="72">
        <v>0.22437673130193905</v>
      </c>
      <c r="H606" s="72">
        <v>0</v>
      </c>
      <c r="I606" s="72">
        <v>5.817174515235457E-2</v>
      </c>
      <c r="J606" s="72">
        <v>0.94182825484764543</v>
      </c>
      <c r="K606" s="72">
        <v>0</v>
      </c>
      <c r="L606" s="72">
        <v>0</v>
      </c>
      <c r="M606" s="72">
        <v>7.7562326869806089E-2</v>
      </c>
      <c r="N606" s="72">
        <v>0</v>
      </c>
    </row>
    <row r="607" spans="2:14" x14ac:dyDescent="0.2">
      <c r="B607" s="72">
        <v>597</v>
      </c>
      <c r="C607" s="72">
        <v>1</v>
      </c>
      <c r="D607" s="72">
        <v>1.7747450242702132</v>
      </c>
      <c r="E607" s="72">
        <v>2.7843678559038283</v>
      </c>
      <c r="F607" s="72">
        <v>0.92574257425742579</v>
      </c>
      <c r="G607" s="72">
        <v>7.4257425742574254E-2</v>
      </c>
      <c r="H607" s="72">
        <v>0</v>
      </c>
      <c r="I607" s="72">
        <v>0.53465346534653468</v>
      </c>
      <c r="J607" s="72">
        <v>0.36633663366336633</v>
      </c>
      <c r="K607" s="72">
        <v>0</v>
      </c>
      <c r="L607" s="72">
        <v>9.9009900990099015E-2</v>
      </c>
      <c r="M607" s="72">
        <v>0.16831683168316833</v>
      </c>
      <c r="N607" s="72">
        <v>0</v>
      </c>
    </row>
    <row r="608" spans="2:14" x14ac:dyDescent="0.2">
      <c r="B608" s="72">
        <v>598</v>
      </c>
      <c r="C608" s="72">
        <v>1</v>
      </c>
      <c r="D608" s="72">
        <v>0.97584351399465485</v>
      </c>
      <c r="E608" s="72">
        <v>3.7112373892196944</v>
      </c>
      <c r="F608" s="72">
        <v>1</v>
      </c>
      <c r="G608" s="72">
        <v>0</v>
      </c>
      <c r="H608" s="72">
        <v>0</v>
      </c>
      <c r="I608" s="72">
        <v>0.17010309278350516</v>
      </c>
      <c r="J608" s="72">
        <v>0.64948453608247425</v>
      </c>
      <c r="K608" s="72">
        <v>0.18041237113402062</v>
      </c>
      <c r="L608" s="72">
        <v>0</v>
      </c>
      <c r="M608" s="72">
        <v>0.62285223367697595</v>
      </c>
      <c r="N608" s="72">
        <v>0.18041237113402062</v>
      </c>
    </row>
    <row r="609" spans="2:14" x14ac:dyDescent="0.2">
      <c r="B609" s="72">
        <v>599</v>
      </c>
      <c r="C609" s="72">
        <v>2</v>
      </c>
      <c r="D609" s="72">
        <v>2.6688504375758892</v>
      </c>
      <c r="E609" s="72">
        <v>1.412268743404518</v>
      </c>
      <c r="F609" s="72">
        <v>0.75909090909090904</v>
      </c>
      <c r="G609" s="72">
        <v>0.18636363636363637</v>
      </c>
      <c r="H609" s="72">
        <v>5.4545454545454543E-2</v>
      </c>
      <c r="I609" s="72">
        <v>0.13636363636363635</v>
      </c>
      <c r="J609" s="72">
        <v>0.50909090909090904</v>
      </c>
      <c r="K609" s="72">
        <v>0.20909090909090908</v>
      </c>
      <c r="L609" s="72">
        <v>0.14545454545454545</v>
      </c>
      <c r="M609" s="72">
        <v>0.69090909090909092</v>
      </c>
      <c r="N609" s="72">
        <v>0.13636363636363635</v>
      </c>
    </row>
    <row r="610" spans="2:14" x14ac:dyDescent="0.2">
      <c r="B610" s="72">
        <v>600</v>
      </c>
      <c r="C610" s="72">
        <v>1</v>
      </c>
      <c r="D610" s="72">
        <v>2.4259307093674587</v>
      </c>
      <c r="E610" s="72">
        <v>4.3008914178814797</v>
      </c>
      <c r="F610" s="72">
        <v>1</v>
      </c>
      <c r="G610" s="72">
        <v>0</v>
      </c>
      <c r="H610" s="72">
        <v>0</v>
      </c>
      <c r="I610" s="72">
        <v>9.7560975609756101E-2</v>
      </c>
      <c r="J610" s="72">
        <v>0.90243902439024393</v>
      </c>
      <c r="K610" s="72">
        <v>0</v>
      </c>
      <c r="L610" s="72">
        <v>0</v>
      </c>
      <c r="M610" s="72">
        <v>1</v>
      </c>
      <c r="N610" s="72">
        <v>0</v>
      </c>
    </row>
  </sheetData>
  <mergeCells count="7">
    <mergeCell ref="L4:N4"/>
    <mergeCell ref="B8:G8"/>
    <mergeCell ref="B5:C5"/>
    <mergeCell ref="D5:E5"/>
    <mergeCell ref="F5:G5"/>
    <mergeCell ref="H5:I5"/>
    <mergeCell ref="B4:I4"/>
  </mergeCells>
  <hyperlinks>
    <hyperlink ref="B5" location="'KMC_Clusters3'!$B$11:$C$11" display="Predicted Clusters"/>
    <hyperlink ref="D5" location="'KMC_Output3'!$B$8:$B$8" display="Inputs"/>
    <hyperlink ref="F5" location="'KMC_Output3'!$B$30:$B$30" display="Cluster Centers"/>
    <hyperlink ref="H5" location="'KMC_Output3'!$B$44:$B$44" display="Data Summ."/>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59"/>
  <sheetViews>
    <sheetView showGridLines="0" workbookViewId="0"/>
  </sheetViews>
  <sheetFormatPr defaultRowHeight="12.75" x14ac:dyDescent="0.2"/>
  <cols>
    <col min="14" max="14" width="13.28515625" bestFit="1" customWidth="1"/>
  </cols>
  <sheetData>
    <row r="2" spans="2:16" ht="18.75" x14ac:dyDescent="0.3">
      <c r="B2" s="71" t="s">
        <v>837</v>
      </c>
      <c r="N2" t="s">
        <v>874</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5</v>
      </c>
      <c r="O6" s="72">
        <v>3</v>
      </c>
      <c r="P6" s="72">
        <v>8</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22" ht="15.75" x14ac:dyDescent="0.25">
      <c r="C17" s="74" t="s">
        <v>848</v>
      </c>
      <c r="D17" s="75"/>
      <c r="E17" s="75"/>
      <c r="F17" s="75"/>
      <c r="G17" s="75"/>
      <c r="H17" s="75"/>
      <c r="I17" s="75"/>
      <c r="J17" s="75"/>
      <c r="K17" s="75"/>
      <c r="L17" s="75"/>
      <c r="M17" s="76"/>
    </row>
    <row r="18" spans="2:22" x14ac:dyDescent="0.2">
      <c r="C18" s="84" t="s">
        <v>849</v>
      </c>
      <c r="D18" s="85"/>
      <c r="E18" s="86"/>
      <c r="F18" s="88">
        <v>8</v>
      </c>
      <c r="G18" s="89"/>
      <c r="H18" s="89"/>
      <c r="I18" s="89"/>
      <c r="J18" s="89"/>
      <c r="K18" s="89"/>
      <c r="L18" s="89"/>
      <c r="M18" s="90"/>
    </row>
    <row r="19" spans="2:22" x14ac:dyDescent="0.2">
      <c r="C19" s="84" t="s">
        <v>850</v>
      </c>
      <c r="D19" s="85"/>
      <c r="E19" s="86"/>
      <c r="F19" s="72" t="s">
        <v>4</v>
      </c>
      <c r="G19" s="72" t="s">
        <v>3</v>
      </c>
      <c r="H19" s="72" t="s">
        <v>14</v>
      </c>
      <c r="I19" s="72" t="s">
        <v>86</v>
      </c>
      <c r="J19" s="72" t="s">
        <v>2</v>
      </c>
      <c r="K19" s="72" t="s">
        <v>807</v>
      </c>
      <c r="L19" s="72" t="s">
        <v>13</v>
      </c>
      <c r="M19" s="72" t="s">
        <v>820</v>
      </c>
    </row>
    <row r="21" spans="2:22" ht="15.75" x14ac:dyDescent="0.25">
      <c r="C21" s="74" t="s">
        <v>851</v>
      </c>
      <c r="D21" s="75"/>
      <c r="E21" s="75"/>
      <c r="F21" s="75"/>
      <c r="G21" s="75"/>
      <c r="H21" s="75"/>
      <c r="I21" s="76"/>
    </row>
    <row r="22" spans="2:22" x14ac:dyDescent="0.2">
      <c r="C22" s="84" t="s">
        <v>852</v>
      </c>
      <c r="D22" s="85"/>
      <c r="E22" s="86"/>
      <c r="F22" s="88">
        <v>4</v>
      </c>
      <c r="G22" s="89"/>
      <c r="H22" s="89"/>
      <c r="I22" s="90"/>
    </row>
    <row r="23" spans="2:22" x14ac:dyDescent="0.2">
      <c r="C23" s="84" t="s">
        <v>853</v>
      </c>
      <c r="D23" s="85"/>
      <c r="E23" s="86"/>
      <c r="F23" s="77" t="s">
        <v>854</v>
      </c>
      <c r="G23" s="87"/>
      <c r="H23" s="87"/>
      <c r="I23" s="78"/>
    </row>
    <row r="24" spans="2:22" x14ac:dyDescent="0.2">
      <c r="C24" s="84" t="s">
        <v>855</v>
      </c>
      <c r="D24" s="85"/>
      <c r="E24" s="86"/>
      <c r="F24" s="88">
        <v>10</v>
      </c>
      <c r="G24" s="89"/>
      <c r="H24" s="89"/>
      <c r="I24" s="90"/>
    </row>
    <row r="25" spans="2:22" x14ac:dyDescent="0.2">
      <c r="C25" s="84" t="s">
        <v>856</v>
      </c>
      <c r="D25" s="85"/>
      <c r="E25" s="86"/>
      <c r="F25" s="88">
        <v>12345</v>
      </c>
      <c r="G25" s="89"/>
      <c r="H25" s="89"/>
      <c r="I25" s="90"/>
    </row>
    <row r="26" spans="2:22" x14ac:dyDescent="0.2">
      <c r="C26" s="84" t="s">
        <v>857</v>
      </c>
      <c r="D26" s="85"/>
      <c r="E26" s="86"/>
      <c r="F26" s="77" t="s">
        <v>847</v>
      </c>
      <c r="G26" s="87"/>
      <c r="H26" s="87"/>
      <c r="I26" s="78"/>
    </row>
    <row r="27" spans="2:22" x14ac:dyDescent="0.2">
      <c r="C27" s="84" t="s">
        <v>858</v>
      </c>
      <c r="D27" s="85"/>
      <c r="E27" s="86"/>
      <c r="F27" s="77" t="s">
        <v>847</v>
      </c>
      <c r="G27" s="87"/>
      <c r="H27" s="87"/>
      <c r="I27" s="78"/>
    </row>
    <row r="30" spans="2:22" ht="18.75" x14ac:dyDescent="0.3">
      <c r="B30" s="80" t="s">
        <v>834</v>
      </c>
    </row>
    <row r="32" spans="2:22" ht="15.75" x14ac:dyDescent="0.25">
      <c r="C32" s="91" t="s">
        <v>859</v>
      </c>
      <c r="D32" s="92"/>
      <c r="E32" s="92"/>
      <c r="F32" s="92"/>
      <c r="G32" s="92"/>
      <c r="H32" s="92"/>
      <c r="I32" s="92"/>
      <c r="J32" s="92"/>
      <c r="K32" s="93"/>
      <c r="N32" s="91" t="s">
        <v>860</v>
      </c>
      <c r="O32" s="92"/>
      <c r="P32" s="92"/>
      <c r="Q32" s="92"/>
      <c r="R32" s="92"/>
      <c r="S32" s="92"/>
      <c r="T32" s="92"/>
      <c r="U32" s="92"/>
      <c r="V32" s="93"/>
    </row>
    <row r="33" spans="2:22" x14ac:dyDescent="0.2">
      <c r="C33" s="73" t="s">
        <v>861</v>
      </c>
      <c r="D33" s="73" t="s">
        <v>4</v>
      </c>
      <c r="E33" s="73" t="s">
        <v>3</v>
      </c>
      <c r="F33" s="73" t="s">
        <v>14</v>
      </c>
      <c r="G33" s="73" t="s">
        <v>86</v>
      </c>
      <c r="H33" s="73" t="s">
        <v>2</v>
      </c>
      <c r="I33" s="73" t="s">
        <v>807</v>
      </c>
      <c r="J33" s="73" t="s">
        <v>13</v>
      </c>
      <c r="K33" s="73" t="s">
        <v>820</v>
      </c>
      <c r="N33" s="73" t="s">
        <v>861</v>
      </c>
      <c r="O33" s="73" t="s">
        <v>4</v>
      </c>
      <c r="P33" s="73" t="s">
        <v>3</v>
      </c>
      <c r="Q33" s="73" t="s">
        <v>14</v>
      </c>
      <c r="R33" s="73" t="s">
        <v>86</v>
      </c>
      <c r="S33" s="73" t="s">
        <v>2</v>
      </c>
      <c r="T33" s="73" t="s">
        <v>807</v>
      </c>
      <c r="U33" s="73" t="s">
        <v>13</v>
      </c>
      <c r="V33" s="73" t="s">
        <v>820</v>
      </c>
    </row>
    <row r="34" spans="2:22" x14ac:dyDescent="0.2">
      <c r="C34" s="82" t="s">
        <v>862</v>
      </c>
      <c r="D34" s="72">
        <v>3.0465116279069759</v>
      </c>
      <c r="E34" s="72">
        <v>13.29767441860465</v>
      </c>
      <c r="F34" s="72">
        <v>7666.6744186046517</v>
      </c>
      <c r="G34" s="72">
        <v>23.655813953488369</v>
      </c>
      <c r="H34" s="72">
        <v>938.60767441860435</v>
      </c>
      <c r="I34" s="72">
        <v>12.897451872389457</v>
      </c>
      <c r="J34" s="72">
        <v>0.75439980920865735</v>
      </c>
      <c r="K34" s="72">
        <v>0.1756421798867957</v>
      </c>
      <c r="N34" s="82" t="s">
        <v>862</v>
      </c>
      <c r="O34" s="72">
        <v>-0.37358459073510081</v>
      </c>
      <c r="P34" s="72">
        <v>-0.23604067047708704</v>
      </c>
      <c r="Q34" s="72">
        <v>-0.54670409737464554</v>
      </c>
      <c r="R34" s="72">
        <v>-0.43021794808917629</v>
      </c>
      <c r="S34" s="72">
        <v>-0.45153857449928375</v>
      </c>
      <c r="T34" s="72">
        <v>0.28398210840436783</v>
      </c>
      <c r="U34" s="72">
        <v>0.78166437099700892</v>
      </c>
      <c r="V34" s="72">
        <v>-0.68556650989129919</v>
      </c>
    </row>
    <row r="35" spans="2:22" x14ac:dyDescent="0.2">
      <c r="C35" s="82" t="s">
        <v>863</v>
      </c>
      <c r="D35" s="72">
        <v>5.4492753623188399</v>
      </c>
      <c r="E35" s="72">
        <v>29.05072463768116</v>
      </c>
      <c r="F35" s="72">
        <v>14440.398550724638</v>
      </c>
      <c r="G35" s="72">
        <v>51.427536231884055</v>
      </c>
      <c r="H35" s="72">
        <v>1788.0130434782609</v>
      </c>
      <c r="I35" s="72">
        <v>12.67118591940568</v>
      </c>
      <c r="J35" s="72">
        <v>0.60686011481401148</v>
      </c>
      <c r="K35" s="72">
        <v>0.21683710202616086</v>
      </c>
      <c r="N35" s="82" t="s">
        <v>863</v>
      </c>
      <c r="O35" s="72">
        <v>1.1474318327456323</v>
      </c>
      <c r="P35" s="72">
        <v>1.2791884581831734</v>
      </c>
      <c r="Q35" s="72">
        <v>0.32503305320498749</v>
      </c>
      <c r="R35" s="72">
        <v>1.1633615771111858</v>
      </c>
      <c r="S35" s="72">
        <v>0.51024607662163446</v>
      </c>
      <c r="T35" s="72">
        <v>0.22352800079205529</v>
      </c>
      <c r="U35" s="72">
        <v>0.28543948431027183</v>
      </c>
      <c r="V35" s="72">
        <v>-0.54116132829265839</v>
      </c>
    </row>
    <row r="36" spans="2:22" x14ac:dyDescent="0.2">
      <c r="C36" s="82" t="s">
        <v>873</v>
      </c>
      <c r="D36" s="72">
        <v>2.8513513513513518</v>
      </c>
      <c r="E36" s="72">
        <v>7.3310810810810789</v>
      </c>
      <c r="F36" s="72">
        <v>9269.7972972972966</v>
      </c>
      <c r="G36" s="72">
        <v>19.986486486486491</v>
      </c>
      <c r="H36" s="72">
        <v>859.30033783783779</v>
      </c>
      <c r="I36" s="72">
        <v>10.172738682605257</v>
      </c>
      <c r="J36" s="72">
        <v>0.16174927539730388</v>
      </c>
      <c r="K36" s="72">
        <v>0.75256445035572783</v>
      </c>
      <c r="N36" s="82" t="s">
        <v>873</v>
      </c>
      <c r="O36" s="72">
        <v>-0.49712648609536431</v>
      </c>
      <c r="P36" s="72">
        <v>-0.80994578079901391</v>
      </c>
      <c r="Q36" s="72">
        <v>-0.3403919206395758</v>
      </c>
      <c r="R36" s="72">
        <v>-0.64076899220711014</v>
      </c>
      <c r="S36" s="72">
        <v>-0.54133854730744335</v>
      </c>
      <c r="T36" s="72">
        <v>-0.44401122075422778</v>
      </c>
      <c r="U36" s="72">
        <v>-1.2116157777250918</v>
      </c>
      <c r="V36" s="72">
        <v>1.3367838408029229</v>
      </c>
    </row>
    <row r="37" spans="2:22" x14ac:dyDescent="0.2">
      <c r="C37" s="82" t="s">
        <v>876</v>
      </c>
      <c r="D37" s="72">
        <v>3.5656565656565653</v>
      </c>
      <c r="E37" s="72">
        <v>15.131313131313131</v>
      </c>
      <c r="F37" s="72">
        <v>21573.959595959597</v>
      </c>
      <c r="G37" s="72">
        <v>35.868686868686865</v>
      </c>
      <c r="H37" s="72">
        <v>2289.9894949494951</v>
      </c>
      <c r="I37" s="72">
        <v>10.844462480915738</v>
      </c>
      <c r="J37" s="72">
        <v>0.43751184055352027</v>
      </c>
      <c r="K37" s="72">
        <v>0.44104458957741677</v>
      </c>
      <c r="N37" s="82" t="s">
        <v>876</v>
      </c>
      <c r="O37" s="72">
        <v>-4.4951373421585013E-2</v>
      </c>
      <c r="P37" s="72">
        <v>-5.9669570893436434E-2</v>
      </c>
      <c r="Q37" s="72">
        <v>1.2430790287668452</v>
      </c>
      <c r="R37" s="72">
        <v>0.27057345499476226</v>
      </c>
      <c r="S37" s="72">
        <v>1.0786357570208283</v>
      </c>
      <c r="T37" s="72">
        <v>-0.2645389570163208</v>
      </c>
      <c r="U37" s="72">
        <v>-0.28413488379656798</v>
      </c>
      <c r="V37" s="72">
        <v>0.24477832820387521</v>
      </c>
    </row>
    <row r="39" spans="2:22" ht="15.75" x14ac:dyDescent="0.25">
      <c r="C39" s="91" t="s">
        <v>859</v>
      </c>
      <c r="D39" s="92"/>
      <c r="E39" s="92"/>
      <c r="F39" s="92"/>
      <c r="G39" s="93"/>
      <c r="J39" s="91" t="s">
        <v>860</v>
      </c>
      <c r="K39" s="92"/>
      <c r="L39" s="92"/>
      <c r="M39" s="92"/>
      <c r="N39" s="93"/>
    </row>
    <row r="40" spans="2:22" ht="38.25" x14ac:dyDescent="0.2">
      <c r="C40" s="83" t="s">
        <v>864</v>
      </c>
      <c r="D40" s="73" t="s">
        <v>862</v>
      </c>
      <c r="E40" s="73" t="s">
        <v>863</v>
      </c>
      <c r="F40" s="73" t="s">
        <v>873</v>
      </c>
      <c r="G40" s="73" t="s">
        <v>876</v>
      </c>
      <c r="J40" s="83" t="s">
        <v>864</v>
      </c>
      <c r="K40" s="73" t="s">
        <v>862</v>
      </c>
      <c r="L40" s="73" t="s">
        <v>863</v>
      </c>
      <c r="M40" s="73" t="s">
        <v>873</v>
      </c>
      <c r="N40" s="73" t="s">
        <v>876</v>
      </c>
    </row>
    <row r="41" spans="2:22" x14ac:dyDescent="0.2">
      <c r="C41" s="82" t="s">
        <v>862</v>
      </c>
      <c r="D41" s="72">
        <v>0</v>
      </c>
      <c r="E41" s="72">
        <v>6826.8479823514717</v>
      </c>
      <c r="F41" s="72">
        <v>1605.1011894104656</v>
      </c>
      <c r="G41" s="72">
        <v>13972.793958287908</v>
      </c>
      <c r="J41" s="82" t="s">
        <v>862</v>
      </c>
      <c r="K41" s="72">
        <v>0</v>
      </c>
      <c r="L41" s="72">
        <v>3.0173843050854412</v>
      </c>
      <c r="M41" s="72">
        <v>3.0054336037699367</v>
      </c>
      <c r="N41" s="72">
        <v>2.9115832804317123</v>
      </c>
    </row>
    <row r="42" spans="2:22" x14ac:dyDescent="0.2">
      <c r="C42" s="82" t="s">
        <v>863</v>
      </c>
      <c r="D42" s="72">
        <v>6826.8479823514717</v>
      </c>
      <c r="E42" s="72">
        <v>0</v>
      </c>
      <c r="F42" s="72">
        <v>5253.4844028190346</v>
      </c>
      <c r="G42" s="72">
        <v>7151.2318054739071</v>
      </c>
      <c r="J42" s="82" t="s">
        <v>863</v>
      </c>
      <c r="K42" s="72">
        <v>3.0173843050854412</v>
      </c>
      <c r="L42" s="72">
        <v>0</v>
      </c>
      <c r="M42" s="72">
        <v>4.252766486515041</v>
      </c>
      <c r="N42" s="72">
        <v>2.5214261569906871</v>
      </c>
    </row>
    <row r="43" spans="2:22" x14ac:dyDescent="0.2">
      <c r="C43" s="82" t="s">
        <v>873</v>
      </c>
      <c r="D43" s="72">
        <v>1605.1011894104656</v>
      </c>
      <c r="E43" s="72">
        <v>5253.4844028190346</v>
      </c>
      <c r="F43" s="72">
        <v>0</v>
      </c>
      <c r="G43" s="72">
        <v>12387.073728631112</v>
      </c>
      <c r="J43" s="82" t="s">
        <v>873</v>
      </c>
      <c r="K43" s="72">
        <v>3.0054336037699367</v>
      </c>
      <c r="L43" s="72">
        <v>4.252766486515041</v>
      </c>
      <c r="M43" s="72">
        <v>0</v>
      </c>
      <c r="N43" s="72">
        <v>2.9689267279005107</v>
      </c>
    </row>
    <row r="44" spans="2:22" x14ac:dyDescent="0.2">
      <c r="C44" s="82" t="s">
        <v>876</v>
      </c>
      <c r="D44" s="72">
        <v>13972.793958287908</v>
      </c>
      <c r="E44" s="72">
        <v>7151.2318054739071</v>
      </c>
      <c r="F44" s="72">
        <v>12387.073728631112</v>
      </c>
      <c r="G44" s="72">
        <v>0</v>
      </c>
      <c r="J44" s="82" t="s">
        <v>876</v>
      </c>
      <c r="K44" s="72">
        <v>2.9115832804317123</v>
      </c>
      <c r="L44" s="72">
        <v>2.5214261569906871</v>
      </c>
      <c r="M44" s="72">
        <v>2.9689267279005107</v>
      </c>
      <c r="N44" s="72">
        <v>0</v>
      </c>
    </row>
    <row r="48" spans="2:22" ht="18.75" x14ac:dyDescent="0.3">
      <c r="B48" s="80" t="s">
        <v>865</v>
      </c>
    </row>
    <row r="50" spans="2:15" ht="15.75" x14ac:dyDescent="0.25">
      <c r="C50" s="91" t="s">
        <v>859</v>
      </c>
      <c r="D50" s="92"/>
      <c r="E50" s="93"/>
      <c r="I50" s="91" t="s">
        <v>860</v>
      </c>
      <c r="J50" s="92"/>
      <c r="K50" s="93"/>
    </row>
    <row r="51" spans="2:15" x14ac:dyDescent="0.2">
      <c r="C51" s="73" t="s">
        <v>861</v>
      </c>
      <c r="D51" s="73" t="s">
        <v>866</v>
      </c>
      <c r="E51" s="73" t="s">
        <v>867</v>
      </c>
      <c r="I51" s="73" t="s">
        <v>861</v>
      </c>
      <c r="J51" s="73" t="s">
        <v>866</v>
      </c>
      <c r="K51" s="73" t="s">
        <v>867</v>
      </c>
    </row>
    <row r="52" spans="2:15" x14ac:dyDescent="0.2">
      <c r="C52" s="82" t="s">
        <v>862</v>
      </c>
      <c r="D52" s="72">
        <v>215</v>
      </c>
      <c r="E52" s="72">
        <v>3282.9129883968317</v>
      </c>
      <c r="I52" s="82" t="s">
        <v>862</v>
      </c>
      <c r="J52" s="72">
        <v>215</v>
      </c>
      <c r="K52" s="72">
        <v>1.7914010905595892</v>
      </c>
    </row>
    <row r="53" spans="2:15" x14ac:dyDescent="0.2">
      <c r="C53" s="82" t="s">
        <v>863</v>
      </c>
      <c r="D53" s="72">
        <v>138</v>
      </c>
      <c r="E53" s="72">
        <v>4720.8178871176506</v>
      </c>
      <c r="I53" s="82" t="s">
        <v>863</v>
      </c>
      <c r="J53" s="72">
        <v>138</v>
      </c>
      <c r="K53" s="72">
        <v>2.0253619219926127</v>
      </c>
    </row>
    <row r="54" spans="2:15" x14ac:dyDescent="0.2">
      <c r="C54" s="82" t="s">
        <v>873</v>
      </c>
      <c r="D54" s="72">
        <v>148</v>
      </c>
      <c r="E54" s="72">
        <v>4459.6534244482318</v>
      </c>
      <c r="I54" s="82" t="s">
        <v>873</v>
      </c>
      <c r="J54" s="72">
        <v>148</v>
      </c>
      <c r="K54" s="72">
        <v>1.8157628494851463</v>
      </c>
    </row>
    <row r="55" spans="2:15" x14ac:dyDescent="0.2">
      <c r="C55" s="82" t="s">
        <v>876</v>
      </c>
      <c r="D55" s="72">
        <v>99</v>
      </c>
      <c r="E55" s="72">
        <v>6454.4893659292466</v>
      </c>
      <c r="I55" s="82" t="s">
        <v>876</v>
      </c>
      <c r="J55" s="72">
        <v>99</v>
      </c>
      <c r="K55" s="72">
        <v>2.0743335206319804</v>
      </c>
    </row>
    <row r="56" spans="2:15" x14ac:dyDescent="0.2">
      <c r="C56" s="82" t="s">
        <v>868</v>
      </c>
      <c r="D56" s="72">
        <v>600</v>
      </c>
      <c r="E56" s="72">
        <v>4427.2038582881478</v>
      </c>
      <c r="I56" s="82" t="s">
        <v>868</v>
      </c>
      <c r="J56" s="72">
        <v>600</v>
      </c>
      <c r="K56" s="72">
        <v>1.8979051666194331</v>
      </c>
    </row>
    <row r="58" spans="2:15" ht="15.75" x14ac:dyDescent="0.25">
      <c r="B58" s="74" t="s">
        <v>869</v>
      </c>
      <c r="C58" s="75"/>
      <c r="D58" s="75"/>
      <c r="E58" s="75"/>
      <c r="F58" s="75"/>
      <c r="G58" s="75"/>
      <c r="H58" s="75"/>
      <c r="I58" s="75"/>
      <c r="J58" s="75"/>
      <c r="K58" s="75"/>
      <c r="L58" s="75"/>
      <c r="M58" s="75"/>
      <c r="N58" s="75"/>
      <c r="O58" s="76"/>
    </row>
    <row r="59" spans="2:15" x14ac:dyDescent="0.2">
      <c r="B59" s="84" t="s">
        <v>870</v>
      </c>
      <c r="C59" s="85"/>
      <c r="D59" s="85"/>
      <c r="E59" s="85"/>
      <c r="F59" s="85"/>
      <c r="G59" s="85"/>
      <c r="H59" s="85"/>
      <c r="I59" s="85"/>
      <c r="J59" s="85"/>
      <c r="K59" s="85"/>
      <c r="L59" s="85"/>
      <c r="M59" s="85"/>
      <c r="N59" s="85"/>
      <c r="O59" s="86"/>
    </row>
  </sheetData>
  <mergeCells count="43">
    <mergeCell ref="B4:K4"/>
    <mergeCell ref="N4:P4"/>
    <mergeCell ref="B58:O58"/>
    <mergeCell ref="B59:O59"/>
    <mergeCell ref="B5:C5"/>
    <mergeCell ref="D5:E5"/>
    <mergeCell ref="F5:G5"/>
    <mergeCell ref="H5:I5"/>
    <mergeCell ref="J5:K5"/>
    <mergeCell ref="C32:K32"/>
    <mergeCell ref="N32:V32"/>
    <mergeCell ref="C39:G39"/>
    <mergeCell ref="J39:N39"/>
    <mergeCell ref="C50:E50"/>
    <mergeCell ref="I50:K50"/>
    <mergeCell ref="F22:I22"/>
    <mergeCell ref="F23:I23"/>
    <mergeCell ref="F24:I24"/>
    <mergeCell ref="F25:I25"/>
    <mergeCell ref="F26:I26"/>
    <mergeCell ref="F27:I27"/>
    <mergeCell ref="C22:E22"/>
    <mergeCell ref="C23:E23"/>
    <mergeCell ref="C24:E24"/>
    <mergeCell ref="C25:E25"/>
    <mergeCell ref="C26:E26"/>
    <mergeCell ref="C27:E27"/>
    <mergeCell ref="F15:I15"/>
    <mergeCell ref="C17:M17"/>
    <mergeCell ref="C18:E18"/>
    <mergeCell ref="C19:E19"/>
    <mergeCell ref="F18:M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2'!$B$11:$C$11" display="Predicted Clusters"/>
    <hyperlink ref="D5" location="'KMC_Output2'!$B$8:$B$8" display="Inputs"/>
    <hyperlink ref="F5" location="'KMC_Output2'!$B$30:$B$30" display="Cluster Centers"/>
    <hyperlink ref="H5" location="'KMC_Output2'!$B$48:$B$48" display="Data Summ."/>
    <hyperlink ref="J5" location="'KMC_Output2'!$B$58:$B$58" display="Log Msgs."/>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610"/>
  <sheetViews>
    <sheetView showGridLines="0" workbookViewId="0"/>
  </sheetViews>
  <sheetFormatPr defaultRowHeight="12.75" x14ac:dyDescent="0.2"/>
  <cols>
    <col min="14" max="14" width="13.28515625" bestFit="1" customWidth="1"/>
  </cols>
  <sheetData>
    <row r="2" spans="2:16" ht="18.75" x14ac:dyDescent="0.3">
      <c r="B2" s="71" t="s">
        <v>821</v>
      </c>
      <c r="N2" t="s">
        <v>874</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5</v>
      </c>
      <c r="O6" s="72">
        <v>3</v>
      </c>
      <c r="P6" s="72">
        <v>8</v>
      </c>
    </row>
    <row r="8" spans="2:16" ht="15.75" x14ac:dyDescent="0.25">
      <c r="B8" s="74" t="s">
        <v>827</v>
      </c>
      <c r="C8" s="75"/>
      <c r="D8" s="75"/>
      <c r="E8" s="75"/>
      <c r="F8" s="75"/>
      <c r="G8" s="76"/>
    </row>
    <row r="10" spans="2:16" x14ac:dyDescent="0.2">
      <c r="B10" s="73" t="s">
        <v>828</v>
      </c>
      <c r="C10" s="73" t="s">
        <v>829</v>
      </c>
      <c r="D10" s="73" t="s">
        <v>830</v>
      </c>
      <c r="E10" s="73" t="s">
        <v>831</v>
      </c>
      <c r="F10" s="73" t="s">
        <v>872</v>
      </c>
      <c r="G10" s="73" t="s">
        <v>875</v>
      </c>
      <c r="H10" s="73" t="s">
        <v>4</v>
      </c>
      <c r="I10" s="73" t="s">
        <v>3</v>
      </c>
      <c r="J10" s="73" t="s">
        <v>14</v>
      </c>
      <c r="K10" s="73" t="s">
        <v>86</v>
      </c>
      <c r="L10" s="73" t="s">
        <v>2</v>
      </c>
      <c r="M10" s="73" t="s">
        <v>807</v>
      </c>
      <c r="N10" s="73" t="s">
        <v>13</v>
      </c>
      <c r="O10" s="73" t="s">
        <v>820</v>
      </c>
    </row>
    <row r="11" spans="2:16" x14ac:dyDescent="0.2">
      <c r="B11" s="72">
        <v>1</v>
      </c>
      <c r="C11" s="72">
        <v>1</v>
      </c>
      <c r="D11" s="72">
        <v>1.395163688469337</v>
      </c>
      <c r="E11" s="72">
        <v>3.0024135658363438</v>
      </c>
      <c r="F11" s="72">
        <v>1.9808388552293805</v>
      </c>
      <c r="G11" s="72">
        <v>2.5607336709650124</v>
      </c>
      <c r="H11" s="72">
        <v>3</v>
      </c>
      <c r="I11" s="72">
        <v>17</v>
      </c>
      <c r="J11" s="72">
        <v>8025</v>
      </c>
      <c r="K11" s="72">
        <v>24</v>
      </c>
      <c r="L11" s="72">
        <v>818</v>
      </c>
      <c r="M11" s="72">
        <v>10.193146417445483</v>
      </c>
      <c r="N11" s="72">
        <v>0.49221183800623053</v>
      </c>
      <c r="O11" s="72">
        <v>0.37694704049844235</v>
      </c>
    </row>
    <row r="12" spans="2:16" x14ac:dyDescent="0.2">
      <c r="B12" s="72">
        <v>2</v>
      </c>
      <c r="C12" s="72">
        <v>2</v>
      </c>
      <c r="D12" s="72">
        <v>2.2675163161093566</v>
      </c>
      <c r="E12" s="72">
        <v>0.93302868222173008</v>
      </c>
      <c r="F12" s="72">
        <v>3.9173295504803725</v>
      </c>
      <c r="G12" s="72">
        <v>2.2731752952959705</v>
      </c>
      <c r="H12" s="72">
        <v>5</v>
      </c>
      <c r="I12" s="72">
        <v>25</v>
      </c>
      <c r="J12" s="72">
        <v>13975</v>
      </c>
      <c r="K12" s="72">
        <v>40</v>
      </c>
      <c r="L12" s="72">
        <v>1681.5</v>
      </c>
      <c r="M12" s="72">
        <v>12.032200357781752</v>
      </c>
      <c r="N12" s="72">
        <v>0.69946332737030414</v>
      </c>
      <c r="O12" s="72">
        <v>0.14490161001788909</v>
      </c>
    </row>
    <row r="13" spans="2:16" x14ac:dyDescent="0.2">
      <c r="B13" s="72">
        <v>3</v>
      </c>
      <c r="C13" s="72">
        <v>2</v>
      </c>
      <c r="D13" s="72">
        <v>4.6662572096864103</v>
      </c>
      <c r="E13" s="72">
        <v>2.3610473470412523</v>
      </c>
      <c r="F13" s="72">
        <v>4.6960415083316018</v>
      </c>
      <c r="G13" s="72">
        <v>2.9059691143705173</v>
      </c>
      <c r="H13" s="72">
        <v>5</v>
      </c>
      <c r="I13" s="72">
        <v>37</v>
      </c>
      <c r="J13" s="72">
        <v>23100</v>
      </c>
      <c r="K13" s="72">
        <v>63</v>
      </c>
      <c r="L13" s="72">
        <v>1950</v>
      </c>
      <c r="M13" s="72">
        <v>8.4415584415584419</v>
      </c>
      <c r="N13" s="72">
        <v>0.37878787878787878</v>
      </c>
      <c r="O13" s="72">
        <v>0.54545454545454541</v>
      </c>
    </row>
    <row r="14" spans="2:16" x14ac:dyDescent="0.2">
      <c r="B14" s="72">
        <v>4</v>
      </c>
      <c r="C14" s="72">
        <v>3</v>
      </c>
      <c r="D14" s="72">
        <v>3.82967063814952</v>
      </c>
      <c r="E14" s="72">
        <v>5.6702681226375127</v>
      </c>
      <c r="F14" s="72">
        <v>2.0002724939104857</v>
      </c>
      <c r="G14" s="72">
        <v>4.6308259788679269</v>
      </c>
      <c r="H14" s="72">
        <v>2</v>
      </c>
      <c r="I14" s="72">
        <v>4</v>
      </c>
      <c r="J14" s="72">
        <v>1500</v>
      </c>
      <c r="K14" s="72">
        <v>4</v>
      </c>
      <c r="L14" s="72">
        <v>114</v>
      </c>
      <c r="M14" s="72">
        <v>7.6</v>
      </c>
      <c r="N14" s="72">
        <v>0</v>
      </c>
      <c r="O14" s="72">
        <v>0.6</v>
      </c>
    </row>
    <row r="15" spans="2:16" x14ac:dyDescent="0.2">
      <c r="B15" s="72">
        <v>5</v>
      </c>
      <c r="C15" s="72">
        <v>1</v>
      </c>
      <c r="D15" s="72">
        <v>1.8587175798756919</v>
      </c>
      <c r="E15" s="72">
        <v>4.1666709996373381</v>
      </c>
      <c r="F15" s="72">
        <v>3.1959587564670797</v>
      </c>
      <c r="G15" s="72">
        <v>3.5856605030447151</v>
      </c>
      <c r="H15" s="72">
        <v>3</v>
      </c>
      <c r="I15" s="72">
        <v>6</v>
      </c>
      <c r="J15" s="72">
        <v>8300</v>
      </c>
      <c r="K15" s="72">
        <v>13</v>
      </c>
      <c r="L15" s="72">
        <v>591</v>
      </c>
      <c r="M15" s="72">
        <v>7.120481927710844</v>
      </c>
      <c r="N15" s="72">
        <v>0.80722891566265065</v>
      </c>
      <c r="O15" s="72">
        <v>0.14457831325301204</v>
      </c>
    </row>
    <row r="16" spans="2:16" x14ac:dyDescent="0.2">
      <c r="B16" s="72">
        <v>6</v>
      </c>
      <c r="C16" s="72">
        <v>2</v>
      </c>
      <c r="D16" s="72">
        <v>2.4873318107957756</v>
      </c>
      <c r="E16" s="72">
        <v>2.1924695187859462</v>
      </c>
      <c r="F16" s="72">
        <v>4.2470998663991759</v>
      </c>
      <c r="G16" s="72">
        <v>2.3890963092906299</v>
      </c>
      <c r="H16" s="72">
        <v>3</v>
      </c>
      <c r="I16" s="72">
        <v>26</v>
      </c>
      <c r="J16" s="72">
        <v>18175</v>
      </c>
      <c r="K16" s="72">
        <v>41</v>
      </c>
      <c r="L16" s="72">
        <v>1705.5</v>
      </c>
      <c r="M16" s="72">
        <v>9.3837689133425037</v>
      </c>
      <c r="N16" s="72">
        <v>0.85694635488308113</v>
      </c>
      <c r="O16" s="72">
        <v>7.7028885832187075E-2</v>
      </c>
    </row>
    <row r="17" spans="2:15" x14ac:dyDescent="0.2">
      <c r="B17" s="72">
        <v>7</v>
      </c>
      <c r="C17" s="72">
        <v>1</v>
      </c>
      <c r="D17" s="72">
        <v>1.6886911270817051</v>
      </c>
      <c r="E17" s="72">
        <v>2.5912070396033373</v>
      </c>
      <c r="F17" s="72">
        <v>1.9781106357247804</v>
      </c>
      <c r="G17" s="72">
        <v>2.2024912504460707</v>
      </c>
      <c r="H17" s="72">
        <v>4</v>
      </c>
      <c r="I17" s="72">
        <v>17</v>
      </c>
      <c r="J17" s="72">
        <v>9950</v>
      </c>
      <c r="K17" s="72">
        <v>26</v>
      </c>
      <c r="L17" s="72">
        <v>1007.5</v>
      </c>
      <c r="M17" s="72">
        <v>10.125628140703517</v>
      </c>
      <c r="N17" s="72">
        <v>0.49497487437185927</v>
      </c>
      <c r="O17" s="72">
        <v>0.45226130653266333</v>
      </c>
    </row>
    <row r="18" spans="2:15" x14ac:dyDescent="0.2">
      <c r="B18" s="72">
        <v>8</v>
      </c>
      <c r="C18" s="72">
        <v>3</v>
      </c>
      <c r="D18" s="72">
        <v>3.5087181646260754</v>
      </c>
      <c r="E18" s="72">
        <v>4.5208608685881835</v>
      </c>
      <c r="F18" s="72">
        <v>1.1796689260518036</v>
      </c>
      <c r="G18" s="72">
        <v>3.3462981948927659</v>
      </c>
      <c r="H18" s="72">
        <v>3</v>
      </c>
      <c r="I18" s="72">
        <v>8</v>
      </c>
      <c r="J18" s="72">
        <v>9300</v>
      </c>
      <c r="K18" s="72">
        <v>25</v>
      </c>
      <c r="L18" s="72">
        <v>569.5</v>
      </c>
      <c r="M18" s="72">
        <v>6.1236559139784941</v>
      </c>
      <c r="N18" s="72">
        <v>0.16666666666666666</v>
      </c>
      <c r="O18" s="72">
        <v>0.79032258064516125</v>
      </c>
    </row>
    <row r="19" spans="2:15" x14ac:dyDescent="0.2">
      <c r="B19" s="72">
        <v>9</v>
      </c>
      <c r="C19" s="72">
        <v>4</v>
      </c>
      <c r="D19" s="72">
        <v>3.6436737157172954</v>
      </c>
      <c r="E19" s="72">
        <v>3.8062996686785824</v>
      </c>
      <c r="F19" s="72">
        <v>4.0301008870477766</v>
      </c>
      <c r="G19" s="72">
        <v>1.7479685306810018</v>
      </c>
      <c r="H19" s="72">
        <v>2</v>
      </c>
      <c r="I19" s="72">
        <v>12</v>
      </c>
      <c r="J19" s="72">
        <v>26490</v>
      </c>
      <c r="K19" s="72">
        <v>27</v>
      </c>
      <c r="L19" s="72">
        <v>3113.5</v>
      </c>
      <c r="M19" s="72">
        <v>11.75349188372971</v>
      </c>
      <c r="N19" s="72">
        <v>0.61494903737259343</v>
      </c>
      <c r="O19" s="72">
        <v>0.38505096262740657</v>
      </c>
    </row>
    <row r="20" spans="2:15" x14ac:dyDescent="0.2">
      <c r="B20" s="72">
        <v>10</v>
      </c>
      <c r="C20" s="72">
        <v>1</v>
      </c>
      <c r="D20" s="72">
        <v>1.5686673844644585</v>
      </c>
      <c r="E20" s="72">
        <v>3.0687938442469691</v>
      </c>
      <c r="F20" s="72">
        <v>1.951986474016576</v>
      </c>
      <c r="G20" s="72">
        <v>2.6623809979011117</v>
      </c>
      <c r="H20" s="72">
        <v>4</v>
      </c>
      <c r="I20" s="72">
        <v>13</v>
      </c>
      <c r="J20" s="72">
        <v>7455</v>
      </c>
      <c r="K20" s="72">
        <v>18</v>
      </c>
      <c r="L20" s="72">
        <v>990.5</v>
      </c>
      <c r="M20" s="72">
        <v>13.286384976525822</v>
      </c>
      <c r="N20" s="72">
        <v>0.40979208584842386</v>
      </c>
      <c r="O20" s="72">
        <v>0.4024144869215292</v>
      </c>
    </row>
    <row r="21" spans="2:15" x14ac:dyDescent="0.2">
      <c r="B21" s="72">
        <v>11</v>
      </c>
      <c r="C21" s="72">
        <v>2</v>
      </c>
      <c r="D21" s="72">
        <v>2.3907561169250058</v>
      </c>
      <c r="E21" s="72">
        <v>1.9765219587446035</v>
      </c>
      <c r="F21" s="72">
        <v>4.4182201356101283</v>
      </c>
      <c r="G21" s="72">
        <v>2.6822091206511418</v>
      </c>
      <c r="H21" s="72">
        <v>4</v>
      </c>
      <c r="I21" s="72">
        <v>24</v>
      </c>
      <c r="J21" s="72">
        <v>16275</v>
      </c>
      <c r="K21" s="72">
        <v>42</v>
      </c>
      <c r="L21" s="72">
        <v>1555.5</v>
      </c>
      <c r="M21" s="72">
        <v>9.5576036866359448</v>
      </c>
      <c r="N21" s="72">
        <v>0.94316436251920122</v>
      </c>
      <c r="O21" s="72">
        <v>2.7649769585253458E-2</v>
      </c>
    </row>
    <row r="22" spans="2:15" x14ac:dyDescent="0.2">
      <c r="B22" s="72">
        <v>12</v>
      </c>
      <c r="C22" s="72">
        <v>2</v>
      </c>
      <c r="D22" s="72">
        <v>2.7923592502963253</v>
      </c>
      <c r="E22" s="72">
        <v>1.5039875933843916</v>
      </c>
      <c r="F22" s="72">
        <v>3.5146507466689139</v>
      </c>
      <c r="G22" s="72">
        <v>2.0899331426705641</v>
      </c>
      <c r="H22" s="72">
        <v>4</v>
      </c>
      <c r="I22" s="72">
        <v>21</v>
      </c>
      <c r="J22" s="72">
        <v>13875</v>
      </c>
      <c r="K22" s="72">
        <v>61</v>
      </c>
      <c r="L22" s="72">
        <v>1547.75</v>
      </c>
      <c r="M22" s="72">
        <v>11.154954954954956</v>
      </c>
      <c r="N22" s="72">
        <v>0.51891891891891895</v>
      </c>
      <c r="O22" s="72">
        <v>0.34054054054054056</v>
      </c>
    </row>
    <row r="23" spans="2:15" x14ac:dyDescent="0.2">
      <c r="B23" s="72">
        <v>13</v>
      </c>
      <c r="C23" s="72">
        <v>1</v>
      </c>
      <c r="D23" s="72">
        <v>2.5092296676155383</v>
      </c>
      <c r="E23" s="72">
        <v>3.5681237784428621</v>
      </c>
      <c r="F23" s="72">
        <v>4.119017874470237</v>
      </c>
      <c r="G23" s="72">
        <v>2.732974797185292</v>
      </c>
      <c r="H23" s="72">
        <v>3</v>
      </c>
      <c r="I23" s="72">
        <v>9</v>
      </c>
      <c r="J23" s="72">
        <v>20675</v>
      </c>
      <c r="K23" s="72">
        <v>26</v>
      </c>
      <c r="L23" s="72">
        <v>1538</v>
      </c>
      <c r="M23" s="72">
        <v>7.438935912938331</v>
      </c>
      <c r="N23" s="72">
        <v>0.95525997581620314</v>
      </c>
      <c r="O23" s="72">
        <v>3.0229746070133012E-2</v>
      </c>
    </row>
    <row r="24" spans="2:15" x14ac:dyDescent="0.2">
      <c r="B24" s="72">
        <v>14</v>
      </c>
      <c r="C24" s="72">
        <v>4</v>
      </c>
      <c r="D24" s="72">
        <v>2.6273244989368529</v>
      </c>
      <c r="E24" s="72">
        <v>3.1190872515849346</v>
      </c>
      <c r="F24" s="72">
        <v>1.9416535778338673</v>
      </c>
      <c r="G24" s="72">
        <v>1.881733138540526</v>
      </c>
      <c r="H24" s="72">
        <v>4</v>
      </c>
      <c r="I24" s="72">
        <v>10</v>
      </c>
      <c r="J24" s="72">
        <v>15450</v>
      </c>
      <c r="K24" s="72">
        <v>28</v>
      </c>
      <c r="L24" s="72">
        <v>1275.5</v>
      </c>
      <c r="M24" s="72">
        <v>8.2556634304207126</v>
      </c>
      <c r="N24" s="72">
        <v>0.22006472491909385</v>
      </c>
      <c r="O24" s="72">
        <v>0.36893203883495146</v>
      </c>
    </row>
    <row r="25" spans="2:15" x14ac:dyDescent="0.2">
      <c r="B25" s="72">
        <v>15</v>
      </c>
      <c r="C25" s="72">
        <v>1</v>
      </c>
      <c r="D25" s="72">
        <v>1.4703602075174484</v>
      </c>
      <c r="E25" s="72">
        <v>3.6725423668078614</v>
      </c>
      <c r="F25" s="72">
        <v>2.0509405980676965</v>
      </c>
      <c r="G25" s="72">
        <v>2.6859827509188041</v>
      </c>
      <c r="H25" s="72">
        <v>2</v>
      </c>
      <c r="I25" s="72">
        <v>8</v>
      </c>
      <c r="J25" s="72">
        <v>9150</v>
      </c>
      <c r="K25" s="72">
        <v>25</v>
      </c>
      <c r="L25" s="72">
        <v>917</v>
      </c>
      <c r="M25" s="72">
        <v>10.021857923497269</v>
      </c>
      <c r="N25" s="72">
        <v>0.60655737704918034</v>
      </c>
      <c r="O25" s="72">
        <v>0.39344262295081966</v>
      </c>
    </row>
    <row r="26" spans="2:15" x14ac:dyDescent="0.2">
      <c r="B26" s="72">
        <v>16</v>
      </c>
      <c r="C26" s="72">
        <v>4</v>
      </c>
      <c r="D26" s="72">
        <v>2.6988150896470602</v>
      </c>
      <c r="E26" s="72">
        <v>1.8427983899273273</v>
      </c>
      <c r="F26" s="72">
        <v>3.0590845361020076</v>
      </c>
      <c r="G26" s="72">
        <v>1.6406234553731112</v>
      </c>
      <c r="H26" s="72">
        <v>4</v>
      </c>
      <c r="I26" s="72">
        <v>19</v>
      </c>
      <c r="J26" s="72">
        <v>16050</v>
      </c>
      <c r="K26" s="72">
        <v>50</v>
      </c>
      <c r="L26" s="72">
        <v>1518</v>
      </c>
      <c r="M26" s="72">
        <v>9.4579439252336446</v>
      </c>
      <c r="N26" s="72">
        <v>0.35825545171339562</v>
      </c>
      <c r="O26" s="72">
        <v>0.27414330218068533</v>
      </c>
    </row>
    <row r="27" spans="2:15" x14ac:dyDescent="0.2">
      <c r="B27" s="72">
        <v>17</v>
      </c>
      <c r="C27" s="72">
        <v>2</v>
      </c>
      <c r="D27" s="72">
        <v>3.6619181357129773</v>
      </c>
      <c r="E27" s="72">
        <v>1.6212721295326038</v>
      </c>
      <c r="F27" s="72">
        <v>4.6767526647619775</v>
      </c>
      <c r="G27" s="72">
        <v>2.852001325896965</v>
      </c>
      <c r="H27" s="72">
        <v>7</v>
      </c>
      <c r="I27" s="72">
        <v>28</v>
      </c>
      <c r="J27" s="72">
        <v>19150</v>
      </c>
      <c r="K27" s="72">
        <v>38</v>
      </c>
      <c r="L27" s="72">
        <v>1914</v>
      </c>
      <c r="M27" s="72">
        <v>9.9947780678851164</v>
      </c>
      <c r="N27" s="72">
        <v>0.56396866840731075</v>
      </c>
      <c r="O27" s="72">
        <v>0.10966057441253264</v>
      </c>
    </row>
    <row r="28" spans="2:15" x14ac:dyDescent="0.2">
      <c r="B28" s="72">
        <v>18</v>
      </c>
      <c r="C28" s="72">
        <v>3</v>
      </c>
      <c r="D28" s="72">
        <v>2.9276022335922032</v>
      </c>
      <c r="E28" s="72">
        <v>3.0876072516276256</v>
      </c>
      <c r="F28" s="72">
        <v>1.5339053471256561</v>
      </c>
      <c r="G28" s="72">
        <v>1.8145969845847074</v>
      </c>
      <c r="H28" s="72">
        <v>4</v>
      </c>
      <c r="I28" s="72">
        <v>13</v>
      </c>
      <c r="J28" s="72">
        <v>14625</v>
      </c>
      <c r="K28" s="72">
        <v>31</v>
      </c>
      <c r="L28" s="72">
        <v>1395</v>
      </c>
      <c r="M28" s="72">
        <v>9.5384615384615383</v>
      </c>
      <c r="N28" s="72">
        <v>0.17094017094017094</v>
      </c>
      <c r="O28" s="72">
        <v>0.60854700854700849</v>
      </c>
    </row>
    <row r="29" spans="2:15" x14ac:dyDescent="0.2">
      <c r="B29" s="72">
        <v>19</v>
      </c>
      <c r="C29" s="72">
        <v>1</v>
      </c>
      <c r="D29" s="72">
        <v>1.6508287167525182</v>
      </c>
      <c r="E29" s="72">
        <v>3.0971097191209385</v>
      </c>
      <c r="F29" s="72">
        <v>2.2256605349541592</v>
      </c>
      <c r="G29" s="72">
        <v>1.8942405189304321</v>
      </c>
      <c r="H29" s="72">
        <v>3</v>
      </c>
      <c r="I29" s="72">
        <v>12</v>
      </c>
      <c r="J29" s="72">
        <v>14400</v>
      </c>
      <c r="K29" s="72">
        <v>21</v>
      </c>
      <c r="L29" s="72">
        <v>1308.5</v>
      </c>
      <c r="M29" s="72">
        <v>9.0868055555555554</v>
      </c>
      <c r="N29" s="72">
        <v>0.58333333333333337</v>
      </c>
      <c r="O29" s="72">
        <v>0.35416666666666669</v>
      </c>
    </row>
    <row r="30" spans="2:15" x14ac:dyDescent="0.2">
      <c r="B30" s="72">
        <v>20</v>
      </c>
      <c r="C30" s="72">
        <v>1</v>
      </c>
      <c r="D30" s="72">
        <v>2.5512184033683449</v>
      </c>
      <c r="E30" s="72">
        <v>5.288311685693504</v>
      </c>
      <c r="F30" s="72">
        <v>4.3474283238907701</v>
      </c>
      <c r="G30" s="72">
        <v>5.1313411204634196</v>
      </c>
      <c r="H30" s="72">
        <v>2</v>
      </c>
      <c r="I30" s="72">
        <v>4</v>
      </c>
      <c r="J30" s="72">
        <v>675</v>
      </c>
      <c r="K30" s="72">
        <v>4</v>
      </c>
      <c r="L30" s="72">
        <v>123.5</v>
      </c>
      <c r="M30" s="72">
        <v>18.296296296296298</v>
      </c>
      <c r="N30" s="72">
        <v>0.88888888888888884</v>
      </c>
      <c r="O30" s="72">
        <v>0.1111111111111111</v>
      </c>
    </row>
    <row r="31" spans="2:15" x14ac:dyDescent="0.2">
      <c r="B31" s="72">
        <v>21</v>
      </c>
      <c r="C31" s="72">
        <v>3</v>
      </c>
      <c r="D31" s="72">
        <v>4.3225140149704018</v>
      </c>
      <c r="E31" s="72">
        <v>5.7959180473777083</v>
      </c>
      <c r="F31" s="72">
        <v>1.8000249525234502</v>
      </c>
      <c r="G31" s="72">
        <v>4.4393289820359438</v>
      </c>
      <c r="H31" s="72">
        <v>2</v>
      </c>
      <c r="I31" s="72">
        <v>4</v>
      </c>
      <c r="J31" s="72">
        <v>6400</v>
      </c>
      <c r="K31" s="72">
        <v>8</v>
      </c>
      <c r="L31" s="72">
        <v>368</v>
      </c>
      <c r="M31" s="72">
        <v>5.75</v>
      </c>
      <c r="N31" s="72">
        <v>6.25E-2</v>
      </c>
      <c r="O31" s="72">
        <v>0.9375</v>
      </c>
    </row>
    <row r="32" spans="2:15" x14ac:dyDescent="0.2">
      <c r="B32" s="72">
        <v>22</v>
      </c>
      <c r="C32" s="72">
        <v>3</v>
      </c>
      <c r="D32" s="72">
        <v>4.360212197680001</v>
      </c>
      <c r="E32" s="72">
        <v>5.3283373885868848</v>
      </c>
      <c r="F32" s="72">
        <v>1.6819910401428315</v>
      </c>
      <c r="G32" s="72">
        <v>4.1058767520249315</v>
      </c>
      <c r="H32" s="72">
        <v>3</v>
      </c>
      <c r="I32" s="72">
        <v>3</v>
      </c>
      <c r="J32" s="72">
        <v>7550</v>
      </c>
      <c r="K32" s="72">
        <v>26</v>
      </c>
      <c r="L32" s="72">
        <v>434</v>
      </c>
      <c r="M32" s="72">
        <v>5.7483443708609272</v>
      </c>
      <c r="N32" s="72">
        <v>1.3245033112582781E-2</v>
      </c>
      <c r="O32" s="72">
        <v>0.97350993377483441</v>
      </c>
    </row>
    <row r="33" spans="2:15" x14ac:dyDescent="0.2">
      <c r="B33" s="72">
        <v>23</v>
      </c>
      <c r="C33" s="72">
        <v>4</v>
      </c>
      <c r="D33" s="72">
        <v>5.4444154442604029</v>
      </c>
      <c r="E33" s="72">
        <v>5.4701350306164667</v>
      </c>
      <c r="F33" s="72">
        <v>3.5213255636746306</v>
      </c>
      <c r="G33" s="72">
        <v>3.3277158736368664</v>
      </c>
      <c r="H33" s="72">
        <v>3</v>
      </c>
      <c r="I33" s="72">
        <v>4</v>
      </c>
      <c r="J33" s="72">
        <v>32000</v>
      </c>
      <c r="K33" s="72">
        <v>27</v>
      </c>
      <c r="L33" s="72">
        <v>1864</v>
      </c>
      <c r="M33" s="72">
        <v>5.8250000000000002</v>
      </c>
      <c r="N33" s="72">
        <v>8.5937500000000007E-3</v>
      </c>
      <c r="O33" s="72">
        <v>0.984375</v>
      </c>
    </row>
    <row r="34" spans="2:15" x14ac:dyDescent="0.2">
      <c r="B34" s="72">
        <v>24</v>
      </c>
      <c r="C34" s="72">
        <v>3</v>
      </c>
      <c r="D34" s="72">
        <v>3.9681794563883632</v>
      </c>
      <c r="E34" s="72">
        <v>5.6229231788020675</v>
      </c>
      <c r="F34" s="72">
        <v>1.8907096939583978</v>
      </c>
      <c r="G34" s="72">
        <v>4.6241033708935522</v>
      </c>
      <c r="H34" s="72">
        <v>3</v>
      </c>
      <c r="I34" s="72">
        <v>3</v>
      </c>
      <c r="J34" s="72">
        <v>1600</v>
      </c>
      <c r="K34" s="72">
        <v>4</v>
      </c>
      <c r="L34" s="72">
        <v>111</v>
      </c>
      <c r="M34" s="72">
        <v>6.9375000000000009</v>
      </c>
      <c r="N34" s="72">
        <v>6.25E-2</v>
      </c>
      <c r="O34" s="72">
        <v>0.75</v>
      </c>
    </row>
    <row r="35" spans="2:15" x14ac:dyDescent="0.2">
      <c r="B35" s="72">
        <v>25</v>
      </c>
      <c r="C35" s="72">
        <v>3</v>
      </c>
      <c r="D35" s="72">
        <v>2.9568689607752701</v>
      </c>
      <c r="E35" s="72">
        <v>4.8780887163510851</v>
      </c>
      <c r="F35" s="72">
        <v>1.5832484200304227</v>
      </c>
      <c r="G35" s="72">
        <v>4.0186721901006681</v>
      </c>
      <c r="H35" s="72">
        <v>3</v>
      </c>
      <c r="I35" s="72">
        <v>5</v>
      </c>
      <c r="J35" s="72">
        <v>2825</v>
      </c>
      <c r="K35" s="72">
        <v>5</v>
      </c>
      <c r="L35" s="72">
        <v>300</v>
      </c>
      <c r="M35" s="72">
        <v>10.619469026548673</v>
      </c>
      <c r="N35" s="72">
        <v>0.15044247787610621</v>
      </c>
      <c r="O35" s="72">
        <v>0.53097345132743368</v>
      </c>
    </row>
    <row r="36" spans="2:15" x14ac:dyDescent="0.2">
      <c r="B36" s="72">
        <v>26</v>
      </c>
      <c r="C36" s="72">
        <v>2</v>
      </c>
      <c r="D36" s="72">
        <v>4.0740367883456399</v>
      </c>
      <c r="E36" s="72">
        <v>2.3100582615701302</v>
      </c>
      <c r="F36" s="72">
        <v>5.5341354765423896</v>
      </c>
      <c r="G36" s="72">
        <v>3.5857378708127756</v>
      </c>
      <c r="H36" s="72">
        <v>3</v>
      </c>
      <c r="I36" s="72">
        <v>41</v>
      </c>
      <c r="J36" s="72">
        <v>16730</v>
      </c>
      <c r="K36" s="72">
        <v>67</v>
      </c>
      <c r="L36" s="72">
        <v>2156</v>
      </c>
      <c r="M36" s="72">
        <v>12.887029288702928</v>
      </c>
      <c r="N36" s="72">
        <v>0.81769276748356245</v>
      </c>
      <c r="O36" s="72">
        <v>0.15540944411237298</v>
      </c>
    </row>
    <row r="37" spans="2:15" x14ac:dyDescent="0.2">
      <c r="B37" s="72">
        <v>27</v>
      </c>
      <c r="C37" s="72">
        <v>3</v>
      </c>
      <c r="D37" s="72">
        <v>3.6002360792260615</v>
      </c>
      <c r="E37" s="72">
        <v>4.7695733352892713</v>
      </c>
      <c r="F37" s="72">
        <v>0.97755771916624401</v>
      </c>
      <c r="G37" s="72">
        <v>3.1659418524589125</v>
      </c>
      <c r="H37" s="72">
        <v>2</v>
      </c>
      <c r="I37" s="72">
        <v>3</v>
      </c>
      <c r="J37" s="72">
        <v>10800</v>
      </c>
      <c r="K37" s="72">
        <v>25</v>
      </c>
      <c r="L37" s="72">
        <v>1141</v>
      </c>
      <c r="M37" s="72">
        <v>10.564814814814815</v>
      </c>
      <c r="N37" s="72">
        <v>0.1111111111111111</v>
      </c>
      <c r="O37" s="72">
        <v>0.88888888888888884</v>
      </c>
    </row>
    <row r="38" spans="2:15" x14ac:dyDescent="0.2">
      <c r="B38" s="72">
        <v>28</v>
      </c>
      <c r="C38" s="72">
        <v>3</v>
      </c>
      <c r="D38" s="72">
        <v>2.7168446546905383</v>
      </c>
      <c r="E38" s="72">
        <v>3.3146899509288774</v>
      </c>
      <c r="F38" s="72">
        <v>1.7324457533247928</v>
      </c>
      <c r="G38" s="72">
        <v>2.1060396062359459</v>
      </c>
      <c r="H38" s="72">
        <v>2</v>
      </c>
      <c r="I38" s="72">
        <v>16</v>
      </c>
      <c r="J38" s="72">
        <v>12425</v>
      </c>
      <c r="K38" s="72">
        <v>39</v>
      </c>
      <c r="L38" s="72">
        <v>1322.5</v>
      </c>
      <c r="M38" s="72">
        <v>10.643863179074446</v>
      </c>
      <c r="N38" s="72">
        <v>0.323943661971831</v>
      </c>
      <c r="O38" s="72">
        <v>0.676056338028169</v>
      </c>
    </row>
    <row r="39" spans="2:15" x14ac:dyDescent="0.2">
      <c r="B39" s="72">
        <v>29</v>
      </c>
      <c r="C39" s="72">
        <v>1</v>
      </c>
      <c r="D39" s="72">
        <v>1.3072550477141076</v>
      </c>
      <c r="E39" s="72">
        <v>3.1542366535820365</v>
      </c>
      <c r="F39" s="72">
        <v>3.3658026685743616</v>
      </c>
      <c r="G39" s="72">
        <v>2.8968402811606921</v>
      </c>
      <c r="H39" s="72">
        <v>3</v>
      </c>
      <c r="I39" s="72">
        <v>13</v>
      </c>
      <c r="J39" s="72">
        <v>10925</v>
      </c>
      <c r="K39" s="72">
        <v>27</v>
      </c>
      <c r="L39" s="72">
        <v>943</v>
      </c>
      <c r="M39" s="72">
        <v>8.6315789473684212</v>
      </c>
      <c r="N39" s="72">
        <v>0.87185354691075512</v>
      </c>
      <c r="O39" s="72">
        <v>0.11899313501144165</v>
      </c>
    </row>
    <row r="40" spans="2:15" x14ac:dyDescent="0.2">
      <c r="B40" s="72">
        <v>30</v>
      </c>
      <c r="C40" s="72">
        <v>3</v>
      </c>
      <c r="D40" s="72">
        <v>4.2771474131298177</v>
      </c>
      <c r="E40" s="72">
        <v>5.8064242707462759</v>
      </c>
      <c r="F40" s="72">
        <v>1.7370526119340095</v>
      </c>
      <c r="G40" s="72">
        <v>4.4350269386259109</v>
      </c>
      <c r="H40" s="72">
        <v>2</v>
      </c>
      <c r="I40" s="72">
        <v>2</v>
      </c>
      <c r="J40" s="72">
        <v>6050</v>
      </c>
      <c r="K40" s="72">
        <v>8</v>
      </c>
      <c r="L40" s="72">
        <v>381.5</v>
      </c>
      <c r="M40" s="72">
        <v>6.3057851239669418</v>
      </c>
      <c r="N40" s="72">
        <v>0</v>
      </c>
      <c r="O40" s="72">
        <v>0.86776859504132231</v>
      </c>
    </row>
    <row r="41" spans="2:15" x14ac:dyDescent="0.2">
      <c r="B41" s="72">
        <v>31</v>
      </c>
      <c r="C41" s="72">
        <v>3</v>
      </c>
      <c r="D41" s="72">
        <v>4.3954176099412949</v>
      </c>
      <c r="E41" s="72">
        <v>5.3646620326974377</v>
      </c>
      <c r="F41" s="72">
        <v>1.7963470222684073</v>
      </c>
      <c r="G41" s="72">
        <v>3.6286229985554099</v>
      </c>
      <c r="H41" s="72">
        <v>2</v>
      </c>
      <c r="I41" s="72">
        <v>2</v>
      </c>
      <c r="J41" s="72">
        <v>15100</v>
      </c>
      <c r="K41" s="72">
        <v>24</v>
      </c>
      <c r="L41" s="72">
        <v>865</v>
      </c>
      <c r="M41" s="72">
        <v>5.7284768211920527</v>
      </c>
      <c r="N41" s="72">
        <v>4.6357615894039736E-2</v>
      </c>
      <c r="O41" s="72">
        <v>0.95364238410596025</v>
      </c>
    </row>
    <row r="42" spans="2:15" x14ac:dyDescent="0.2">
      <c r="B42" s="72">
        <v>32</v>
      </c>
      <c r="C42" s="72">
        <v>1</v>
      </c>
      <c r="D42" s="72">
        <v>1.124674822267681</v>
      </c>
      <c r="E42" s="72">
        <v>3.6099382614083129</v>
      </c>
      <c r="F42" s="72">
        <v>3.442824009419883</v>
      </c>
      <c r="G42" s="72">
        <v>3.4471441881389606</v>
      </c>
      <c r="H42" s="72">
        <v>3</v>
      </c>
      <c r="I42" s="72">
        <v>13</v>
      </c>
      <c r="J42" s="72">
        <v>7475</v>
      </c>
      <c r="K42" s="72">
        <v>15</v>
      </c>
      <c r="L42" s="72">
        <v>734.5</v>
      </c>
      <c r="M42" s="72">
        <v>9.8260869565217384</v>
      </c>
      <c r="N42" s="72">
        <v>0.87959866220735783</v>
      </c>
      <c r="O42" s="72">
        <v>8.0267558528428096E-2</v>
      </c>
    </row>
    <row r="43" spans="2:15" x14ac:dyDescent="0.2">
      <c r="B43" s="72">
        <v>33</v>
      </c>
      <c r="C43" s="72">
        <v>3</v>
      </c>
      <c r="D43" s="72">
        <v>4.1103725239669142</v>
      </c>
      <c r="E43" s="72">
        <v>5.9021490828726444</v>
      </c>
      <c r="F43" s="72">
        <v>2.0527365300120288</v>
      </c>
      <c r="G43" s="72">
        <v>4.8061776125321396</v>
      </c>
      <c r="H43" s="72">
        <v>2</v>
      </c>
      <c r="I43" s="72">
        <v>2</v>
      </c>
      <c r="J43" s="72">
        <v>1050</v>
      </c>
      <c r="K43" s="72">
        <v>5</v>
      </c>
      <c r="L43" s="72">
        <v>74</v>
      </c>
      <c r="M43" s="72">
        <v>7.0476190476190474</v>
      </c>
      <c r="N43" s="72">
        <v>0</v>
      </c>
      <c r="O43" s="72">
        <v>0.7142857142857143</v>
      </c>
    </row>
    <row r="44" spans="2:15" x14ac:dyDescent="0.2">
      <c r="B44" s="72">
        <v>34</v>
      </c>
      <c r="C44" s="72">
        <v>3</v>
      </c>
      <c r="D44" s="72">
        <v>5.0149669161678503</v>
      </c>
      <c r="E44" s="72">
        <v>5.8659460554615013</v>
      </c>
      <c r="F44" s="72">
        <v>2.6781198480992887</v>
      </c>
      <c r="G44" s="72">
        <v>3.7869060920381106</v>
      </c>
      <c r="H44" s="72">
        <v>1</v>
      </c>
      <c r="I44" s="72">
        <v>1</v>
      </c>
      <c r="J44" s="72">
        <v>22050</v>
      </c>
      <c r="K44" s="72">
        <v>23</v>
      </c>
      <c r="L44" s="72">
        <v>1249.5</v>
      </c>
      <c r="M44" s="72">
        <v>5.6666666666666661</v>
      </c>
      <c r="N44" s="72">
        <v>0</v>
      </c>
      <c r="O44" s="72">
        <v>1</v>
      </c>
    </row>
    <row r="45" spans="2:15" x14ac:dyDescent="0.2">
      <c r="B45" s="72">
        <v>35</v>
      </c>
      <c r="C45" s="72">
        <v>3</v>
      </c>
      <c r="D45" s="72">
        <v>4.4352248588938226</v>
      </c>
      <c r="E45" s="72">
        <v>5.2838041145642114</v>
      </c>
      <c r="F45" s="72">
        <v>1.9939231779873516</v>
      </c>
      <c r="G45" s="72">
        <v>3.3975393373747855</v>
      </c>
      <c r="H45" s="72">
        <v>2</v>
      </c>
      <c r="I45" s="72">
        <v>3</v>
      </c>
      <c r="J45" s="72">
        <v>18600</v>
      </c>
      <c r="K45" s="72">
        <v>23</v>
      </c>
      <c r="L45" s="72">
        <v>1046</v>
      </c>
      <c r="M45" s="72">
        <v>5.623655913978495</v>
      </c>
      <c r="N45" s="72">
        <v>6.4516129032258063E-2</v>
      </c>
      <c r="O45" s="72">
        <v>0.93548387096774188</v>
      </c>
    </row>
    <row r="46" spans="2:15" x14ac:dyDescent="0.2">
      <c r="B46" s="72">
        <v>36</v>
      </c>
      <c r="C46" s="72">
        <v>1</v>
      </c>
      <c r="D46" s="72">
        <v>1.9963520375416643</v>
      </c>
      <c r="E46" s="72">
        <v>2.8012704690279855</v>
      </c>
      <c r="F46" s="72">
        <v>4.1600259673873285</v>
      </c>
      <c r="G46" s="72">
        <v>3.0241822139923236</v>
      </c>
      <c r="H46" s="72">
        <v>2</v>
      </c>
      <c r="I46" s="72">
        <v>24</v>
      </c>
      <c r="J46" s="72">
        <v>12475</v>
      </c>
      <c r="K46" s="72">
        <v>40</v>
      </c>
      <c r="L46" s="72">
        <v>1268.5</v>
      </c>
      <c r="M46" s="72">
        <v>10.168336673346694</v>
      </c>
      <c r="N46" s="72">
        <v>0.93987975951903813</v>
      </c>
      <c r="O46" s="72">
        <v>6.0120240480961921E-2</v>
      </c>
    </row>
    <row r="47" spans="2:15" x14ac:dyDescent="0.2">
      <c r="B47" s="72">
        <v>37</v>
      </c>
      <c r="C47" s="72">
        <v>1</v>
      </c>
      <c r="D47" s="72">
        <v>1.9926763215551424</v>
      </c>
      <c r="E47" s="72">
        <v>4.4179519752750496</v>
      </c>
      <c r="F47" s="72">
        <v>3.6695840035551903</v>
      </c>
      <c r="G47" s="72">
        <v>4.0759925247544793</v>
      </c>
      <c r="H47" s="72">
        <v>2</v>
      </c>
      <c r="I47" s="72">
        <v>6</v>
      </c>
      <c r="J47" s="72">
        <v>4800</v>
      </c>
      <c r="K47" s="72">
        <v>24</v>
      </c>
      <c r="L47" s="72">
        <v>360.5</v>
      </c>
      <c r="M47" s="72">
        <v>7.510416666666667</v>
      </c>
      <c r="N47" s="72">
        <v>0.91666666666666663</v>
      </c>
      <c r="O47" s="72">
        <v>8.3333333333333329E-2</v>
      </c>
    </row>
    <row r="48" spans="2:15" x14ac:dyDescent="0.2">
      <c r="B48" s="72">
        <v>38</v>
      </c>
      <c r="C48" s="72">
        <v>1</v>
      </c>
      <c r="D48" s="72">
        <v>1.7119641287815182</v>
      </c>
      <c r="E48" s="72">
        <v>4.0504971890741723</v>
      </c>
      <c r="F48" s="72">
        <v>3.780238870866691</v>
      </c>
      <c r="G48" s="72">
        <v>3.5273325952097618</v>
      </c>
      <c r="H48" s="72">
        <v>2</v>
      </c>
      <c r="I48" s="72">
        <v>6</v>
      </c>
      <c r="J48" s="72">
        <v>10050</v>
      </c>
      <c r="K48" s="72">
        <v>24</v>
      </c>
      <c r="L48" s="72">
        <v>899</v>
      </c>
      <c r="M48" s="72">
        <v>8.945273631840795</v>
      </c>
      <c r="N48" s="72">
        <v>0.97014925373134331</v>
      </c>
      <c r="O48" s="72">
        <v>2.9850746268656716E-2</v>
      </c>
    </row>
    <row r="49" spans="2:15" x14ac:dyDescent="0.2">
      <c r="B49" s="72">
        <v>39</v>
      </c>
      <c r="C49" s="72">
        <v>3</v>
      </c>
      <c r="D49" s="72">
        <v>4.743452018089152</v>
      </c>
      <c r="E49" s="72">
        <v>5.8490806326190095</v>
      </c>
      <c r="F49" s="72">
        <v>2.1945153610822614</v>
      </c>
      <c r="G49" s="72">
        <v>4.0401953953532921</v>
      </c>
      <c r="H49" s="72">
        <v>1</v>
      </c>
      <c r="I49" s="72">
        <v>1</v>
      </c>
      <c r="J49" s="72">
        <v>15000</v>
      </c>
      <c r="K49" s="72">
        <v>23</v>
      </c>
      <c r="L49" s="72">
        <v>850</v>
      </c>
      <c r="M49" s="72">
        <v>5.6666666666666661</v>
      </c>
      <c r="N49" s="72">
        <v>0</v>
      </c>
      <c r="O49" s="72">
        <v>1</v>
      </c>
    </row>
    <row r="50" spans="2:15" x14ac:dyDescent="0.2">
      <c r="B50" s="72">
        <v>40</v>
      </c>
      <c r="C50" s="72">
        <v>3</v>
      </c>
      <c r="D50" s="72">
        <v>3.0967140599959553</v>
      </c>
      <c r="E50" s="72">
        <v>4.792727978363331</v>
      </c>
      <c r="F50" s="72">
        <v>1.5172150481666316</v>
      </c>
      <c r="G50" s="72">
        <v>3.944109588632557</v>
      </c>
      <c r="H50" s="72">
        <v>3</v>
      </c>
      <c r="I50" s="72">
        <v>8</v>
      </c>
      <c r="J50" s="72">
        <v>3325</v>
      </c>
      <c r="K50" s="72">
        <v>8</v>
      </c>
      <c r="L50" s="72">
        <v>278.5</v>
      </c>
      <c r="M50" s="72">
        <v>8.3759398496240607</v>
      </c>
      <c r="N50" s="72">
        <v>0.12030075187969924</v>
      </c>
      <c r="O50" s="72">
        <v>0.54135338345864659</v>
      </c>
    </row>
    <row r="51" spans="2:15" x14ac:dyDescent="0.2">
      <c r="B51" s="72">
        <v>41</v>
      </c>
      <c r="C51" s="72">
        <v>1</v>
      </c>
      <c r="D51" s="72">
        <v>2.1105124795145525</v>
      </c>
      <c r="E51" s="72">
        <v>4.2119120273050328</v>
      </c>
      <c r="F51" s="72">
        <v>3.9073014208628378</v>
      </c>
      <c r="G51" s="72">
        <v>3.7620671779415416</v>
      </c>
      <c r="H51" s="72">
        <v>2</v>
      </c>
      <c r="I51" s="72">
        <v>11</v>
      </c>
      <c r="J51" s="72">
        <v>10325</v>
      </c>
      <c r="K51" s="72">
        <v>19</v>
      </c>
      <c r="L51" s="72">
        <v>674.25</v>
      </c>
      <c r="M51" s="72">
        <v>6.5302663438256667</v>
      </c>
      <c r="N51" s="72">
        <v>0.9709443099273608</v>
      </c>
      <c r="O51" s="72">
        <v>2.9055690072639227E-2</v>
      </c>
    </row>
    <row r="52" spans="2:15" x14ac:dyDescent="0.2">
      <c r="B52" s="72">
        <v>42</v>
      </c>
      <c r="C52" s="72">
        <v>3</v>
      </c>
      <c r="D52" s="72">
        <v>3.947755582113849</v>
      </c>
      <c r="E52" s="72">
        <v>4.2637758225809401</v>
      </c>
      <c r="F52" s="72">
        <v>1.7364301862549332</v>
      </c>
      <c r="G52" s="72">
        <v>2.8578399900848139</v>
      </c>
      <c r="H52" s="72">
        <v>3</v>
      </c>
      <c r="I52" s="72">
        <v>10</v>
      </c>
      <c r="J52" s="72">
        <v>15400</v>
      </c>
      <c r="K52" s="72">
        <v>38</v>
      </c>
      <c r="L52" s="72">
        <v>990</v>
      </c>
      <c r="M52" s="72">
        <v>6.4285714285714279</v>
      </c>
      <c r="N52" s="72">
        <v>0.1038961038961039</v>
      </c>
      <c r="O52" s="72">
        <v>0.87662337662337664</v>
      </c>
    </row>
    <row r="53" spans="2:15" x14ac:dyDescent="0.2">
      <c r="B53" s="72">
        <v>43</v>
      </c>
      <c r="C53" s="72">
        <v>3</v>
      </c>
      <c r="D53" s="72">
        <v>4.4281389115986256</v>
      </c>
      <c r="E53" s="72">
        <v>4.6859690366811435</v>
      </c>
      <c r="F53" s="72">
        <v>2.334164394286077</v>
      </c>
      <c r="G53" s="72">
        <v>2.6575729340751337</v>
      </c>
      <c r="H53" s="72">
        <v>3</v>
      </c>
      <c r="I53" s="72">
        <v>6</v>
      </c>
      <c r="J53" s="72">
        <v>23500</v>
      </c>
      <c r="K53" s="72">
        <v>28</v>
      </c>
      <c r="L53" s="72">
        <v>1585</v>
      </c>
      <c r="M53" s="72">
        <v>6.744680851063829</v>
      </c>
      <c r="N53" s="72">
        <v>6.8085106382978725E-2</v>
      </c>
      <c r="O53" s="72">
        <v>0.8936170212765957</v>
      </c>
    </row>
    <row r="54" spans="2:15" x14ac:dyDescent="0.2">
      <c r="B54" s="72">
        <v>44</v>
      </c>
      <c r="C54" s="72">
        <v>3</v>
      </c>
      <c r="D54" s="72">
        <v>4.9510197856104075</v>
      </c>
      <c r="E54" s="72">
        <v>6.6648227780971023</v>
      </c>
      <c r="F54" s="72">
        <v>2.6418689980710623</v>
      </c>
      <c r="G54" s="72">
        <v>5.3895490079971156</v>
      </c>
      <c r="H54" s="72">
        <v>1</v>
      </c>
      <c r="I54" s="72">
        <v>1</v>
      </c>
      <c r="J54" s="72">
        <v>900</v>
      </c>
      <c r="K54" s="72">
        <v>5</v>
      </c>
      <c r="L54" s="72">
        <v>51</v>
      </c>
      <c r="M54" s="72">
        <v>5.6666666666666661</v>
      </c>
      <c r="N54" s="72">
        <v>0</v>
      </c>
      <c r="O54" s="72">
        <v>1</v>
      </c>
    </row>
    <row r="55" spans="2:15" x14ac:dyDescent="0.2">
      <c r="B55" s="72">
        <v>45</v>
      </c>
      <c r="C55" s="72">
        <v>4</v>
      </c>
      <c r="D55" s="72">
        <v>4.3907522335727185</v>
      </c>
      <c r="E55" s="72">
        <v>4.9790097235707265</v>
      </c>
      <c r="F55" s="72">
        <v>5.386137134095212</v>
      </c>
      <c r="G55" s="72">
        <v>3.4628575886134292</v>
      </c>
      <c r="H55" s="72">
        <v>2</v>
      </c>
      <c r="I55" s="72">
        <v>3</v>
      </c>
      <c r="J55" s="72">
        <v>34200</v>
      </c>
      <c r="K55" s="72">
        <v>24</v>
      </c>
      <c r="L55" s="72">
        <v>2468</v>
      </c>
      <c r="M55" s="72">
        <v>7.2163742690058488</v>
      </c>
      <c r="N55" s="72">
        <v>0.98245614035087714</v>
      </c>
      <c r="O55" s="72">
        <v>1.7543859649122806E-2</v>
      </c>
    </row>
    <row r="56" spans="2:15" x14ac:dyDescent="0.2">
      <c r="B56" s="72">
        <v>46</v>
      </c>
      <c r="C56" s="72">
        <v>3</v>
      </c>
      <c r="D56" s="72">
        <v>2.9639014733799969</v>
      </c>
      <c r="E56" s="72">
        <v>3.5595315588764911</v>
      </c>
      <c r="F56" s="72">
        <v>1.5145831777447778</v>
      </c>
      <c r="G56" s="72">
        <v>2.7536523750728423</v>
      </c>
      <c r="H56" s="72">
        <v>5</v>
      </c>
      <c r="I56" s="72">
        <v>7</v>
      </c>
      <c r="J56" s="72">
        <v>9400</v>
      </c>
      <c r="K56" s="72">
        <v>24</v>
      </c>
      <c r="L56" s="72">
        <v>1119.5</v>
      </c>
      <c r="M56" s="72">
        <v>11.909574468085106</v>
      </c>
      <c r="N56" s="72">
        <v>0.18085106382978725</v>
      </c>
      <c r="O56" s="72">
        <v>0.67021276595744683</v>
      </c>
    </row>
    <row r="57" spans="2:15" x14ac:dyDescent="0.2">
      <c r="B57" s="72">
        <v>47</v>
      </c>
      <c r="C57" s="72">
        <v>1</v>
      </c>
      <c r="D57" s="72">
        <v>1.9382999039011095</v>
      </c>
      <c r="E57" s="72">
        <v>4.4456178589617101</v>
      </c>
      <c r="F57" s="72">
        <v>3.3785014284347743</v>
      </c>
      <c r="G57" s="72">
        <v>4.1055196133357956</v>
      </c>
      <c r="H57" s="72">
        <v>3</v>
      </c>
      <c r="I57" s="72">
        <v>7</v>
      </c>
      <c r="J57" s="72">
        <v>3925</v>
      </c>
      <c r="K57" s="72">
        <v>9</v>
      </c>
      <c r="L57" s="72">
        <v>306</v>
      </c>
      <c r="M57" s="72">
        <v>7.7961783439490446</v>
      </c>
      <c r="N57" s="72">
        <v>0.80891719745222934</v>
      </c>
      <c r="O57" s="72">
        <v>0.11464968152866242</v>
      </c>
    </row>
    <row r="58" spans="2:15" x14ac:dyDescent="0.2">
      <c r="B58" s="72">
        <v>48</v>
      </c>
      <c r="C58" s="72">
        <v>3</v>
      </c>
      <c r="D58" s="72">
        <v>2.2876257429189146</v>
      </c>
      <c r="E58" s="72">
        <v>3.1054054979063999</v>
      </c>
      <c r="F58" s="72">
        <v>1.3789866182742585</v>
      </c>
      <c r="G58" s="72">
        <v>2.3877445934270001</v>
      </c>
      <c r="H58" s="72">
        <v>4</v>
      </c>
      <c r="I58" s="72">
        <v>15</v>
      </c>
      <c r="J58" s="72">
        <v>9800</v>
      </c>
      <c r="K58" s="72">
        <v>23</v>
      </c>
      <c r="L58" s="72">
        <v>941</v>
      </c>
      <c r="M58" s="72">
        <v>9.6020408163265305</v>
      </c>
      <c r="N58" s="72">
        <v>0.29846938775510207</v>
      </c>
      <c r="O58" s="72">
        <v>0.54081632653061229</v>
      </c>
    </row>
    <row r="59" spans="2:15" x14ac:dyDescent="0.2">
      <c r="B59" s="72">
        <v>49</v>
      </c>
      <c r="C59" s="72">
        <v>3</v>
      </c>
      <c r="D59" s="72">
        <v>4.8155095338859439</v>
      </c>
      <c r="E59" s="72">
        <v>6.4282227736180255</v>
      </c>
      <c r="F59" s="72">
        <v>2.352858087607351</v>
      </c>
      <c r="G59" s="72">
        <v>4.9901847312902756</v>
      </c>
      <c r="H59" s="72">
        <v>1</v>
      </c>
      <c r="I59" s="72">
        <v>1</v>
      </c>
      <c r="J59" s="72">
        <v>4950</v>
      </c>
      <c r="K59" s="72">
        <v>7</v>
      </c>
      <c r="L59" s="72">
        <v>280.5</v>
      </c>
      <c r="M59" s="72">
        <v>5.6666666666666661</v>
      </c>
      <c r="N59" s="72">
        <v>0</v>
      </c>
      <c r="O59" s="72">
        <v>1</v>
      </c>
    </row>
    <row r="60" spans="2:15" x14ac:dyDescent="0.2">
      <c r="B60" s="72">
        <v>50</v>
      </c>
      <c r="C60" s="72">
        <v>2</v>
      </c>
      <c r="D60" s="72">
        <v>3.3873714712117269</v>
      </c>
      <c r="E60" s="72">
        <v>1.7624623438218516</v>
      </c>
      <c r="F60" s="72">
        <v>4.8978953275601169</v>
      </c>
      <c r="G60" s="72">
        <v>2.4153030605691215</v>
      </c>
      <c r="H60" s="72">
        <v>5</v>
      </c>
      <c r="I60" s="72">
        <v>25</v>
      </c>
      <c r="J60" s="72">
        <v>19910</v>
      </c>
      <c r="K60" s="72">
        <v>43</v>
      </c>
      <c r="L60" s="72">
        <v>2865.5</v>
      </c>
      <c r="M60" s="72">
        <v>14.392265193370166</v>
      </c>
      <c r="N60" s="72">
        <v>0.77774987443495736</v>
      </c>
      <c r="O60" s="72">
        <v>0.12054244098442994</v>
      </c>
    </row>
    <row r="61" spans="2:15" x14ac:dyDescent="0.2">
      <c r="B61" s="72">
        <v>51</v>
      </c>
      <c r="C61" s="72">
        <v>3</v>
      </c>
      <c r="D61" s="72">
        <v>4.5134527837957803</v>
      </c>
      <c r="E61" s="72">
        <v>5.063982384322264</v>
      </c>
      <c r="F61" s="72">
        <v>2.1103013836703344</v>
      </c>
      <c r="G61" s="72">
        <v>3.1248113655917353</v>
      </c>
      <c r="H61" s="72">
        <v>3</v>
      </c>
      <c r="I61" s="72">
        <v>4</v>
      </c>
      <c r="J61" s="72">
        <v>21150</v>
      </c>
      <c r="K61" s="72">
        <v>20</v>
      </c>
      <c r="L61" s="72">
        <v>1326</v>
      </c>
      <c r="M61" s="72">
        <v>6.2695035460992905</v>
      </c>
      <c r="N61" s="72">
        <v>2.1276595744680851E-2</v>
      </c>
      <c r="O61" s="72">
        <v>0.93617021276595747</v>
      </c>
    </row>
    <row r="62" spans="2:15" x14ac:dyDescent="0.2">
      <c r="B62" s="72">
        <v>52</v>
      </c>
      <c r="C62" s="72">
        <v>3</v>
      </c>
      <c r="D62" s="72">
        <v>2.8293839170542698</v>
      </c>
      <c r="E62" s="72">
        <v>3.5114139582558335</v>
      </c>
      <c r="F62" s="72">
        <v>1.5952269276991768</v>
      </c>
      <c r="G62" s="72">
        <v>1.6671221709490982</v>
      </c>
      <c r="H62" s="72">
        <v>3</v>
      </c>
      <c r="I62" s="72">
        <v>10</v>
      </c>
      <c r="J62" s="72">
        <v>15875</v>
      </c>
      <c r="K62" s="72">
        <v>22</v>
      </c>
      <c r="L62" s="72">
        <v>1835</v>
      </c>
      <c r="M62" s="72">
        <v>11.559055118110237</v>
      </c>
      <c r="N62" s="72">
        <v>0.1889763779527559</v>
      </c>
      <c r="O62" s="72">
        <v>0.5795275590551181</v>
      </c>
    </row>
    <row r="63" spans="2:15" x14ac:dyDescent="0.2">
      <c r="B63" s="72">
        <v>53</v>
      </c>
      <c r="C63" s="72">
        <v>3</v>
      </c>
      <c r="D63" s="72">
        <v>2.5726791179859907</v>
      </c>
      <c r="E63" s="72">
        <v>4.0694326912301344</v>
      </c>
      <c r="F63" s="72">
        <v>1.482285011107485</v>
      </c>
      <c r="G63" s="72">
        <v>3.2441692635107513</v>
      </c>
      <c r="H63" s="72">
        <v>3</v>
      </c>
      <c r="I63" s="72">
        <v>12</v>
      </c>
      <c r="J63" s="72">
        <v>6825</v>
      </c>
      <c r="K63" s="72">
        <v>18</v>
      </c>
      <c r="L63" s="72">
        <v>468</v>
      </c>
      <c r="M63" s="72">
        <v>6.8571428571428577</v>
      </c>
      <c r="N63" s="72">
        <v>0.36996336996336998</v>
      </c>
      <c r="O63" s="72">
        <v>0.5714285714285714</v>
      </c>
    </row>
    <row r="64" spans="2:15" x14ac:dyDescent="0.2">
      <c r="B64" s="72">
        <v>54</v>
      </c>
      <c r="C64" s="72">
        <v>2</v>
      </c>
      <c r="D64" s="72">
        <v>3.973009433122892</v>
      </c>
      <c r="E64" s="72">
        <v>2.362024157919461</v>
      </c>
      <c r="F64" s="72">
        <v>5.2022221892864122</v>
      </c>
      <c r="G64" s="72">
        <v>2.6556363307558652</v>
      </c>
      <c r="H64" s="72">
        <v>5</v>
      </c>
      <c r="I64" s="72">
        <v>33</v>
      </c>
      <c r="J64" s="72">
        <v>26375</v>
      </c>
      <c r="K64" s="72">
        <v>34</v>
      </c>
      <c r="L64" s="72">
        <v>2696</v>
      </c>
      <c r="M64" s="72">
        <v>10.221800947867299</v>
      </c>
      <c r="N64" s="72">
        <v>0.80189573459715635</v>
      </c>
      <c r="O64" s="72">
        <v>0.13649289099526066</v>
      </c>
    </row>
    <row r="65" spans="2:15" x14ac:dyDescent="0.2">
      <c r="B65" s="72">
        <v>55</v>
      </c>
      <c r="C65" s="72">
        <v>3</v>
      </c>
      <c r="D65" s="72">
        <v>4.5354190385594686</v>
      </c>
      <c r="E65" s="72">
        <v>5.4432523937303294</v>
      </c>
      <c r="F65" s="72">
        <v>1.9135947340660393</v>
      </c>
      <c r="G65" s="72">
        <v>3.6426136190118767</v>
      </c>
      <c r="H65" s="72">
        <v>2</v>
      </c>
      <c r="I65" s="72">
        <v>2</v>
      </c>
      <c r="J65" s="72">
        <v>16350</v>
      </c>
      <c r="K65" s="72">
        <v>23</v>
      </c>
      <c r="L65" s="72">
        <v>949.5</v>
      </c>
      <c r="M65" s="72">
        <v>5.807339449541284</v>
      </c>
      <c r="N65" s="72">
        <v>1.834862385321101E-2</v>
      </c>
      <c r="O65" s="72">
        <v>0.98165137614678899</v>
      </c>
    </row>
    <row r="66" spans="2:15" x14ac:dyDescent="0.2">
      <c r="B66" s="72">
        <v>56</v>
      </c>
      <c r="C66" s="72">
        <v>4</v>
      </c>
      <c r="D66" s="72">
        <v>2.7817802910603624</v>
      </c>
      <c r="E66" s="72">
        <v>2.9749181541114207</v>
      </c>
      <c r="F66" s="72">
        <v>2.4831582098611023</v>
      </c>
      <c r="G66" s="72">
        <v>1.0029000165518442</v>
      </c>
      <c r="H66" s="72">
        <v>3</v>
      </c>
      <c r="I66" s="72">
        <v>12</v>
      </c>
      <c r="J66" s="72">
        <v>18275</v>
      </c>
      <c r="K66" s="72">
        <v>31</v>
      </c>
      <c r="L66" s="72">
        <v>2225.5</v>
      </c>
      <c r="M66" s="72">
        <v>12.177838577291382</v>
      </c>
      <c r="N66" s="72">
        <v>0.25307797537619697</v>
      </c>
      <c r="O66" s="72">
        <v>0.41039671682626538</v>
      </c>
    </row>
    <row r="67" spans="2:15" x14ac:dyDescent="0.2">
      <c r="B67" s="72">
        <v>57</v>
      </c>
      <c r="C67" s="72">
        <v>4</v>
      </c>
      <c r="D67" s="72">
        <v>4.7097307397494035</v>
      </c>
      <c r="E67" s="72">
        <v>4.0625141350851326</v>
      </c>
      <c r="F67" s="72">
        <v>3.561231071398804</v>
      </c>
      <c r="G67" s="72">
        <v>2.1994796006735831</v>
      </c>
      <c r="H67" s="72">
        <v>3</v>
      </c>
      <c r="I67" s="72">
        <v>18</v>
      </c>
      <c r="J67" s="72">
        <v>30350</v>
      </c>
      <c r="K67" s="72">
        <v>41</v>
      </c>
      <c r="L67" s="72">
        <v>2121.5</v>
      </c>
      <c r="M67" s="72">
        <v>6.990115321252059</v>
      </c>
      <c r="N67" s="72">
        <v>0.20181219110378912</v>
      </c>
      <c r="O67" s="72">
        <v>0.79571663920922575</v>
      </c>
    </row>
    <row r="68" spans="2:15" x14ac:dyDescent="0.2">
      <c r="B68" s="72">
        <v>58</v>
      </c>
      <c r="C68" s="72">
        <v>2</v>
      </c>
      <c r="D68" s="72">
        <v>2.5861581300211549</v>
      </c>
      <c r="E68" s="72">
        <v>1.966927953554354</v>
      </c>
      <c r="F68" s="72">
        <v>4.1053080049382835</v>
      </c>
      <c r="G68" s="72">
        <v>2.2884091334865877</v>
      </c>
      <c r="H68" s="72">
        <v>5</v>
      </c>
      <c r="I68" s="72">
        <v>24</v>
      </c>
      <c r="J68" s="72">
        <v>19000</v>
      </c>
      <c r="K68" s="72">
        <v>28</v>
      </c>
      <c r="L68" s="72">
        <v>1737</v>
      </c>
      <c r="M68" s="72">
        <v>9.1421052631578945</v>
      </c>
      <c r="N68" s="72">
        <v>0.77631578947368418</v>
      </c>
      <c r="O68" s="72">
        <v>9.4736842105263161E-2</v>
      </c>
    </row>
    <row r="69" spans="2:15" x14ac:dyDescent="0.2">
      <c r="B69" s="72">
        <v>59</v>
      </c>
      <c r="C69" s="72">
        <v>3</v>
      </c>
      <c r="D69" s="72">
        <v>4.8529756489798554</v>
      </c>
      <c r="E69" s="72">
        <v>5.3941332900448016</v>
      </c>
      <c r="F69" s="72">
        <v>2.6673379605708503</v>
      </c>
      <c r="G69" s="72">
        <v>3.2817733193435501</v>
      </c>
      <c r="H69" s="72">
        <v>2</v>
      </c>
      <c r="I69" s="72">
        <v>3</v>
      </c>
      <c r="J69" s="72">
        <v>24950</v>
      </c>
      <c r="K69" s="72">
        <v>25</v>
      </c>
      <c r="L69" s="72">
        <v>1425</v>
      </c>
      <c r="M69" s="72">
        <v>5.7114228456913825</v>
      </c>
      <c r="N69" s="72">
        <v>4.4088176352705413E-2</v>
      </c>
      <c r="O69" s="72">
        <v>0.95591182364729455</v>
      </c>
    </row>
    <row r="70" spans="2:15" x14ac:dyDescent="0.2">
      <c r="B70" s="72">
        <v>60</v>
      </c>
      <c r="C70" s="72">
        <v>1</v>
      </c>
      <c r="D70" s="72">
        <v>1.8594763486157333</v>
      </c>
      <c r="E70" s="72">
        <v>2.7627644810547851</v>
      </c>
      <c r="F70" s="72">
        <v>2.1383389020642598</v>
      </c>
      <c r="G70" s="72">
        <v>2.5055415039522706</v>
      </c>
      <c r="H70" s="72">
        <v>4</v>
      </c>
      <c r="I70" s="72">
        <v>17</v>
      </c>
      <c r="J70" s="72">
        <v>8975</v>
      </c>
      <c r="K70" s="72">
        <v>25</v>
      </c>
      <c r="L70" s="72">
        <v>867.5</v>
      </c>
      <c r="M70" s="72">
        <v>9.6657381615598901</v>
      </c>
      <c r="N70" s="72">
        <v>0.32869080779944287</v>
      </c>
      <c r="O70" s="72">
        <v>0.2785515320334262</v>
      </c>
    </row>
    <row r="71" spans="2:15" x14ac:dyDescent="0.2">
      <c r="B71" s="72">
        <v>61</v>
      </c>
      <c r="C71" s="72">
        <v>2</v>
      </c>
      <c r="D71" s="72">
        <v>3.7676618841766336</v>
      </c>
      <c r="E71" s="72">
        <v>1.5323599138930275</v>
      </c>
      <c r="F71" s="72">
        <v>4.6904998078943798</v>
      </c>
      <c r="G71" s="72">
        <v>2.667220431786852</v>
      </c>
      <c r="H71" s="72">
        <v>6</v>
      </c>
      <c r="I71" s="72">
        <v>23</v>
      </c>
      <c r="J71" s="72">
        <v>20070</v>
      </c>
      <c r="K71" s="72">
        <v>63</v>
      </c>
      <c r="L71" s="72">
        <v>1830.85</v>
      </c>
      <c r="M71" s="72">
        <v>9.1223218734429494</v>
      </c>
      <c r="N71" s="72">
        <v>0.64250124564025912</v>
      </c>
      <c r="O71" s="72">
        <v>0.19431988041853512</v>
      </c>
    </row>
    <row r="72" spans="2:15" x14ac:dyDescent="0.2">
      <c r="B72" s="72">
        <v>62</v>
      </c>
      <c r="C72" s="72">
        <v>4</v>
      </c>
      <c r="D72" s="72">
        <v>4.1228682277041777</v>
      </c>
      <c r="E72" s="72">
        <v>3.3406220127927608</v>
      </c>
      <c r="F72" s="72">
        <v>2.7098527013749609</v>
      </c>
      <c r="G72" s="72">
        <v>2.2374862643625759</v>
      </c>
      <c r="H72" s="72">
        <v>4</v>
      </c>
      <c r="I72" s="72">
        <v>19</v>
      </c>
      <c r="J72" s="72">
        <v>19950</v>
      </c>
      <c r="K72" s="72">
        <v>48</v>
      </c>
      <c r="L72" s="72">
        <v>1526</v>
      </c>
      <c r="M72" s="72">
        <v>7.6491228070175445</v>
      </c>
      <c r="N72" s="72">
        <v>0.10776942355889724</v>
      </c>
      <c r="O72" s="72">
        <v>0.79699248120300747</v>
      </c>
    </row>
    <row r="73" spans="2:15" x14ac:dyDescent="0.2">
      <c r="B73" s="72">
        <v>63</v>
      </c>
      <c r="C73" s="72">
        <v>3</v>
      </c>
      <c r="D73" s="72">
        <v>4.6625214687382588</v>
      </c>
      <c r="E73" s="72">
        <v>4.6934910530968539</v>
      </c>
      <c r="F73" s="72">
        <v>2.4962888445060782</v>
      </c>
      <c r="G73" s="72">
        <v>3.22172967573331</v>
      </c>
      <c r="H73" s="72">
        <v>5</v>
      </c>
      <c r="I73" s="72">
        <v>4</v>
      </c>
      <c r="J73" s="72">
        <v>20100</v>
      </c>
      <c r="K73" s="72">
        <v>29</v>
      </c>
      <c r="L73" s="72">
        <v>1210</v>
      </c>
      <c r="M73" s="72">
        <v>6.0199004975124382</v>
      </c>
      <c r="N73" s="72">
        <v>3.7313432835820892E-2</v>
      </c>
      <c r="O73" s="72">
        <v>0.95522388059701491</v>
      </c>
    </row>
    <row r="74" spans="2:15" x14ac:dyDescent="0.2">
      <c r="B74" s="72">
        <v>64</v>
      </c>
      <c r="C74" s="72">
        <v>3</v>
      </c>
      <c r="D74" s="72">
        <v>3.5400482080400737</v>
      </c>
      <c r="E74" s="72">
        <v>4.4032343748659208</v>
      </c>
      <c r="F74" s="72">
        <v>0.76556494030749878</v>
      </c>
      <c r="G74" s="72">
        <v>2.8799938796793261</v>
      </c>
      <c r="H74" s="72">
        <v>3</v>
      </c>
      <c r="I74" s="72">
        <v>6</v>
      </c>
      <c r="J74" s="72">
        <v>11800</v>
      </c>
      <c r="K74" s="72">
        <v>23</v>
      </c>
      <c r="L74" s="72">
        <v>1216</v>
      </c>
      <c r="M74" s="72">
        <v>10.305084745762711</v>
      </c>
      <c r="N74" s="72">
        <v>7.6271186440677971E-2</v>
      </c>
      <c r="O74" s="72">
        <v>0.8728813559322034</v>
      </c>
    </row>
    <row r="75" spans="2:15" x14ac:dyDescent="0.2">
      <c r="B75" s="72">
        <v>65</v>
      </c>
      <c r="C75" s="72">
        <v>2</v>
      </c>
      <c r="D75" s="72">
        <v>2.7542859394397148</v>
      </c>
      <c r="E75" s="72">
        <v>0.95573742116545701</v>
      </c>
      <c r="F75" s="72">
        <v>4.2880774123112344</v>
      </c>
      <c r="G75" s="72">
        <v>2.976481646894694</v>
      </c>
      <c r="H75" s="72">
        <v>6</v>
      </c>
      <c r="I75" s="72">
        <v>28</v>
      </c>
      <c r="J75" s="72">
        <v>11625</v>
      </c>
      <c r="K75" s="72">
        <v>44</v>
      </c>
      <c r="L75" s="72">
        <v>1366.75</v>
      </c>
      <c r="M75" s="72">
        <v>11.756989247311827</v>
      </c>
      <c r="N75" s="72">
        <v>0.66666666666666663</v>
      </c>
      <c r="O75" s="72">
        <v>0.10967741935483871</v>
      </c>
    </row>
    <row r="76" spans="2:15" x14ac:dyDescent="0.2">
      <c r="B76" s="72">
        <v>66</v>
      </c>
      <c r="C76" s="72">
        <v>3</v>
      </c>
      <c r="D76" s="72">
        <v>3.5776475277076161</v>
      </c>
      <c r="E76" s="72">
        <v>4.4855718061693528</v>
      </c>
      <c r="F76" s="72">
        <v>0.97558475779492992</v>
      </c>
      <c r="G76" s="72">
        <v>3.1959298106543303</v>
      </c>
      <c r="H76" s="72">
        <v>3</v>
      </c>
      <c r="I76" s="72">
        <v>7</v>
      </c>
      <c r="J76" s="72">
        <v>10275</v>
      </c>
      <c r="K76" s="72">
        <v>27</v>
      </c>
      <c r="L76" s="72">
        <v>741</v>
      </c>
      <c r="M76" s="72">
        <v>7.2116788321167888</v>
      </c>
      <c r="N76" s="72">
        <v>0.13138686131386862</v>
      </c>
      <c r="O76" s="72">
        <v>0.84671532846715325</v>
      </c>
    </row>
    <row r="77" spans="2:15" x14ac:dyDescent="0.2">
      <c r="B77" s="72">
        <v>67</v>
      </c>
      <c r="C77" s="72">
        <v>2</v>
      </c>
      <c r="D77" s="72">
        <v>4.4966077421115038</v>
      </c>
      <c r="E77" s="72">
        <v>2.4746119331736027</v>
      </c>
      <c r="F77" s="72">
        <v>4.3057514492393887</v>
      </c>
      <c r="G77" s="72">
        <v>2.7024037833797125</v>
      </c>
      <c r="H77" s="72">
        <v>7</v>
      </c>
      <c r="I77" s="72">
        <v>24</v>
      </c>
      <c r="J77" s="72">
        <v>23325</v>
      </c>
      <c r="K77" s="72">
        <v>50</v>
      </c>
      <c r="L77" s="72">
        <v>1876.5</v>
      </c>
      <c r="M77" s="72">
        <v>8.045016077170418</v>
      </c>
      <c r="N77" s="72">
        <v>0.25937834941050375</v>
      </c>
      <c r="O77" s="72">
        <v>0.45659163987138263</v>
      </c>
    </row>
    <row r="78" spans="2:15" x14ac:dyDescent="0.2">
      <c r="B78" s="72">
        <v>68</v>
      </c>
      <c r="C78" s="72">
        <v>2</v>
      </c>
      <c r="D78" s="72">
        <v>5.3624561680510991</v>
      </c>
      <c r="E78" s="72">
        <v>2.8801695320838903</v>
      </c>
      <c r="F78" s="72">
        <v>6.7215308484432361</v>
      </c>
      <c r="G78" s="72">
        <v>4.2709252762582262</v>
      </c>
      <c r="H78" s="72">
        <v>5</v>
      </c>
      <c r="I78" s="72">
        <v>45</v>
      </c>
      <c r="J78" s="72">
        <v>24325</v>
      </c>
      <c r="K78" s="72">
        <v>73</v>
      </c>
      <c r="L78" s="72">
        <v>2896</v>
      </c>
      <c r="M78" s="72">
        <v>11.905447070914697</v>
      </c>
      <c r="N78" s="72">
        <v>0.86433710174717371</v>
      </c>
      <c r="O78" s="72">
        <v>4.9331963001027747E-2</v>
      </c>
    </row>
    <row r="79" spans="2:15" x14ac:dyDescent="0.2">
      <c r="B79" s="72">
        <v>69</v>
      </c>
      <c r="C79" s="72">
        <v>1</v>
      </c>
      <c r="D79" s="72">
        <v>1.5315851895777397</v>
      </c>
      <c r="E79" s="72">
        <v>3.4133819628424193</v>
      </c>
      <c r="F79" s="72">
        <v>2.3800049884417374</v>
      </c>
      <c r="G79" s="72">
        <v>2.6130441249147687</v>
      </c>
      <c r="H79" s="72">
        <v>3</v>
      </c>
      <c r="I79" s="72">
        <v>7</v>
      </c>
      <c r="J79" s="72">
        <v>10475</v>
      </c>
      <c r="K79" s="72">
        <v>27</v>
      </c>
      <c r="L79" s="72">
        <v>871.5</v>
      </c>
      <c r="M79" s="72">
        <v>8.3198090692124111</v>
      </c>
      <c r="N79" s="72">
        <v>0.6467780429594272</v>
      </c>
      <c r="O79" s="72">
        <v>0.29594272076372313</v>
      </c>
    </row>
    <row r="80" spans="2:15" x14ac:dyDescent="0.2">
      <c r="B80" s="72">
        <v>70</v>
      </c>
      <c r="C80" s="72">
        <v>3</v>
      </c>
      <c r="D80" s="72">
        <v>3.864726706204908</v>
      </c>
      <c r="E80" s="72">
        <v>4.8631262130576731</v>
      </c>
      <c r="F80" s="72">
        <v>1.3271473093005912</v>
      </c>
      <c r="G80" s="72">
        <v>2.9892979882613226</v>
      </c>
      <c r="H80" s="72">
        <v>2</v>
      </c>
      <c r="I80" s="72">
        <v>3</v>
      </c>
      <c r="J80" s="72">
        <v>14550</v>
      </c>
      <c r="K80" s="72">
        <v>22</v>
      </c>
      <c r="L80" s="72">
        <v>1439</v>
      </c>
      <c r="M80" s="72">
        <v>9.8900343642611688</v>
      </c>
      <c r="N80" s="72">
        <v>8.5910652920962199E-2</v>
      </c>
      <c r="O80" s="72">
        <v>0.91408934707903777</v>
      </c>
    </row>
    <row r="81" spans="2:15" x14ac:dyDescent="0.2">
      <c r="B81" s="72">
        <v>71</v>
      </c>
      <c r="C81" s="72">
        <v>3</v>
      </c>
      <c r="D81" s="72">
        <v>2.3432305104594882</v>
      </c>
      <c r="E81" s="72">
        <v>2.9822446081161758</v>
      </c>
      <c r="F81" s="72">
        <v>1.4077754991731066</v>
      </c>
      <c r="G81" s="72">
        <v>2.3943906573337186</v>
      </c>
      <c r="H81" s="72">
        <v>4</v>
      </c>
      <c r="I81" s="72">
        <v>16</v>
      </c>
      <c r="J81" s="72">
        <v>9150</v>
      </c>
      <c r="K81" s="72">
        <v>27</v>
      </c>
      <c r="L81" s="72">
        <v>949</v>
      </c>
      <c r="M81" s="72">
        <v>10.371584699453553</v>
      </c>
      <c r="N81" s="72">
        <v>0.26229508196721313</v>
      </c>
      <c r="O81" s="72">
        <v>0.55737704918032782</v>
      </c>
    </row>
    <row r="82" spans="2:15" x14ac:dyDescent="0.2">
      <c r="B82" s="72">
        <v>72</v>
      </c>
      <c r="C82" s="72">
        <v>1</v>
      </c>
      <c r="D82" s="72">
        <v>2.1616786298537169</v>
      </c>
      <c r="E82" s="72">
        <v>2.1642814342509396</v>
      </c>
      <c r="F82" s="72">
        <v>4.137183183308208</v>
      </c>
      <c r="G82" s="72">
        <v>3.0296083352261824</v>
      </c>
      <c r="H82" s="72">
        <v>4</v>
      </c>
      <c r="I82" s="72">
        <v>26</v>
      </c>
      <c r="J82" s="72">
        <v>12050</v>
      </c>
      <c r="K82" s="72">
        <v>39</v>
      </c>
      <c r="L82" s="72">
        <v>1030.25</v>
      </c>
      <c r="M82" s="72">
        <v>8.5497925311203318</v>
      </c>
      <c r="N82" s="72">
        <v>0.89419087136929465</v>
      </c>
      <c r="O82" s="72">
        <v>6.8464730290456438E-2</v>
      </c>
    </row>
    <row r="83" spans="2:15" x14ac:dyDescent="0.2">
      <c r="B83" s="72">
        <v>73</v>
      </c>
      <c r="C83" s="72">
        <v>3</v>
      </c>
      <c r="D83" s="72">
        <v>3.9251086512072302</v>
      </c>
      <c r="E83" s="72">
        <v>4.9883933515719407</v>
      </c>
      <c r="F83" s="72">
        <v>1.4604073947063771</v>
      </c>
      <c r="G83" s="72">
        <v>3.408221841771967</v>
      </c>
      <c r="H83" s="72">
        <v>2</v>
      </c>
      <c r="I83" s="72">
        <v>5</v>
      </c>
      <c r="J83" s="72">
        <v>12925</v>
      </c>
      <c r="K83" s="72">
        <v>25</v>
      </c>
      <c r="L83" s="72">
        <v>764.5</v>
      </c>
      <c r="M83" s="72">
        <v>5.9148936170212769</v>
      </c>
      <c r="N83" s="72">
        <v>0.12959381044487428</v>
      </c>
      <c r="O83" s="72">
        <v>0.87040618955512572</v>
      </c>
    </row>
    <row r="84" spans="2:15" x14ac:dyDescent="0.2">
      <c r="B84" s="72">
        <v>74</v>
      </c>
      <c r="C84" s="72">
        <v>1</v>
      </c>
      <c r="D84" s="72">
        <v>1.0567955782765355</v>
      </c>
      <c r="E84" s="72">
        <v>3.4931743964913657</v>
      </c>
      <c r="F84" s="72">
        <v>2.2209047704025591</v>
      </c>
      <c r="G84" s="72">
        <v>3.0886485869419973</v>
      </c>
      <c r="H84" s="72">
        <v>3</v>
      </c>
      <c r="I84" s="72">
        <v>12</v>
      </c>
      <c r="J84" s="72">
        <v>5600</v>
      </c>
      <c r="K84" s="72">
        <v>17</v>
      </c>
      <c r="L84" s="72">
        <v>640.5</v>
      </c>
      <c r="M84" s="72">
        <v>11.4375</v>
      </c>
      <c r="N84" s="72">
        <v>0.5625</v>
      </c>
      <c r="O84" s="72">
        <v>0.30357142857142855</v>
      </c>
    </row>
    <row r="85" spans="2:15" x14ac:dyDescent="0.2">
      <c r="B85" s="72">
        <v>75</v>
      </c>
      <c r="C85" s="72">
        <v>4</v>
      </c>
      <c r="D85" s="72">
        <v>2.1770627391794828</v>
      </c>
      <c r="E85" s="72">
        <v>2.5170921338643621</v>
      </c>
      <c r="F85" s="72">
        <v>2.4387359210510029</v>
      </c>
      <c r="G85" s="72">
        <v>1.8451685970096192</v>
      </c>
      <c r="H85" s="72">
        <v>4</v>
      </c>
      <c r="I85" s="72">
        <v>16</v>
      </c>
      <c r="J85" s="72">
        <v>14850</v>
      </c>
      <c r="K85" s="72">
        <v>32</v>
      </c>
      <c r="L85" s="72">
        <v>1146.5</v>
      </c>
      <c r="M85" s="72">
        <v>7.7205387205387206</v>
      </c>
      <c r="N85" s="72">
        <v>0.46464646464646464</v>
      </c>
      <c r="O85" s="72">
        <v>0.33333333333333331</v>
      </c>
    </row>
    <row r="86" spans="2:15" x14ac:dyDescent="0.2">
      <c r="B86" s="72">
        <v>76</v>
      </c>
      <c r="C86" s="72">
        <v>1</v>
      </c>
      <c r="D86" s="72">
        <v>0.8232670304973958</v>
      </c>
      <c r="E86" s="72">
        <v>3.0272726919272905</v>
      </c>
      <c r="F86" s="72">
        <v>3.0248851277818543</v>
      </c>
      <c r="G86" s="72">
        <v>3.2833699498736082</v>
      </c>
      <c r="H86" s="72">
        <v>3</v>
      </c>
      <c r="I86" s="72">
        <v>19</v>
      </c>
      <c r="J86" s="72">
        <v>4650</v>
      </c>
      <c r="K86" s="72">
        <v>25</v>
      </c>
      <c r="L86" s="72">
        <v>619</v>
      </c>
      <c r="M86" s="72">
        <v>13.311827956989248</v>
      </c>
      <c r="N86" s="72">
        <v>0.72043010752688175</v>
      </c>
      <c r="O86" s="72">
        <v>0.24731182795698925</v>
      </c>
    </row>
    <row r="87" spans="2:15" x14ac:dyDescent="0.2">
      <c r="B87" s="72">
        <v>77</v>
      </c>
      <c r="C87" s="72">
        <v>1</v>
      </c>
      <c r="D87" s="72">
        <v>2.1385814720111127</v>
      </c>
      <c r="E87" s="72">
        <v>4.5359346819340471</v>
      </c>
      <c r="F87" s="72">
        <v>2.635326811888695</v>
      </c>
      <c r="G87" s="72">
        <v>3.9999109792335847</v>
      </c>
      <c r="H87" s="72">
        <v>3</v>
      </c>
      <c r="I87" s="72">
        <v>6</v>
      </c>
      <c r="J87" s="72">
        <v>2750</v>
      </c>
      <c r="K87" s="72">
        <v>9</v>
      </c>
      <c r="L87" s="72">
        <v>213.5</v>
      </c>
      <c r="M87" s="72">
        <v>7.7636363636363646</v>
      </c>
      <c r="N87" s="72">
        <v>0.6454545454545455</v>
      </c>
      <c r="O87" s="72">
        <v>0.32727272727272727</v>
      </c>
    </row>
    <row r="88" spans="2:15" x14ac:dyDescent="0.2">
      <c r="B88" s="72">
        <v>78</v>
      </c>
      <c r="C88" s="72">
        <v>3</v>
      </c>
      <c r="D88" s="72">
        <v>3.5764568301329054</v>
      </c>
      <c r="E88" s="72">
        <v>4.6427073535361565</v>
      </c>
      <c r="F88" s="72">
        <v>1.0757372970652341</v>
      </c>
      <c r="G88" s="72">
        <v>3.4559777434946475</v>
      </c>
      <c r="H88" s="72">
        <v>3</v>
      </c>
      <c r="I88" s="72">
        <v>5</v>
      </c>
      <c r="J88" s="72">
        <v>8250</v>
      </c>
      <c r="K88" s="72">
        <v>26</v>
      </c>
      <c r="L88" s="72">
        <v>573.5</v>
      </c>
      <c r="M88" s="72">
        <v>6.9515151515151512</v>
      </c>
      <c r="N88" s="72">
        <v>6.0606060606060608E-2</v>
      </c>
      <c r="O88" s="72">
        <v>0.74545454545454548</v>
      </c>
    </row>
    <row r="89" spans="2:15" x14ac:dyDescent="0.2">
      <c r="B89" s="72">
        <v>79</v>
      </c>
      <c r="C89" s="72">
        <v>4</v>
      </c>
      <c r="D89" s="72">
        <v>2.7532084359747135</v>
      </c>
      <c r="E89" s="72">
        <v>2.8137076941401191</v>
      </c>
      <c r="F89" s="72">
        <v>4.4545396537188582</v>
      </c>
      <c r="G89" s="72">
        <v>2.1207150533384365</v>
      </c>
      <c r="H89" s="72">
        <v>3</v>
      </c>
      <c r="I89" s="72">
        <v>17</v>
      </c>
      <c r="J89" s="72">
        <v>21400</v>
      </c>
      <c r="K89" s="72">
        <v>32</v>
      </c>
      <c r="L89" s="72">
        <v>2648</v>
      </c>
      <c r="M89" s="72">
        <v>12.373831775700934</v>
      </c>
      <c r="N89" s="72">
        <v>0.89719626168224298</v>
      </c>
      <c r="O89" s="72">
        <v>8.4112149532710276E-2</v>
      </c>
    </row>
    <row r="90" spans="2:15" x14ac:dyDescent="0.2">
      <c r="B90" s="72">
        <v>80</v>
      </c>
      <c r="C90" s="72">
        <v>1</v>
      </c>
      <c r="D90" s="72">
        <v>1.6748393317898385</v>
      </c>
      <c r="E90" s="72">
        <v>3.7587533694834976</v>
      </c>
      <c r="F90" s="72">
        <v>2.6456680985886925</v>
      </c>
      <c r="G90" s="72">
        <v>3.2629087779637365</v>
      </c>
      <c r="H90" s="72">
        <v>3</v>
      </c>
      <c r="I90" s="72">
        <v>7</v>
      </c>
      <c r="J90" s="72">
        <v>6825</v>
      </c>
      <c r="K90" s="72">
        <v>25</v>
      </c>
      <c r="L90" s="72">
        <v>515.5</v>
      </c>
      <c r="M90" s="72">
        <v>7.5531135531135538</v>
      </c>
      <c r="N90" s="72">
        <v>0.64835164835164838</v>
      </c>
      <c r="O90" s="72">
        <v>0.21978021978021978</v>
      </c>
    </row>
    <row r="91" spans="2:15" x14ac:dyDescent="0.2">
      <c r="B91" s="72">
        <v>81</v>
      </c>
      <c r="C91" s="72">
        <v>1</v>
      </c>
      <c r="D91" s="72">
        <v>1.0465787268964317</v>
      </c>
      <c r="E91" s="72">
        <v>3.7552699437325274</v>
      </c>
      <c r="F91" s="72">
        <v>3.389708895604004</v>
      </c>
      <c r="G91" s="72">
        <v>3.4780753532405888</v>
      </c>
      <c r="H91" s="72">
        <v>3</v>
      </c>
      <c r="I91" s="72">
        <v>4</v>
      </c>
      <c r="J91" s="72">
        <v>6525</v>
      </c>
      <c r="K91" s="72">
        <v>23</v>
      </c>
      <c r="L91" s="72">
        <v>799.5</v>
      </c>
      <c r="M91" s="72">
        <v>12.25287356321839</v>
      </c>
      <c r="N91" s="72">
        <v>0.86206896551724133</v>
      </c>
      <c r="O91" s="72">
        <v>9.1954022988505746E-2</v>
      </c>
    </row>
    <row r="92" spans="2:15" x14ac:dyDescent="0.2">
      <c r="B92" s="72">
        <v>82</v>
      </c>
      <c r="C92" s="72">
        <v>2</v>
      </c>
      <c r="D92" s="72">
        <v>5.5011049953098698</v>
      </c>
      <c r="E92" s="72">
        <v>3.155289811500873</v>
      </c>
      <c r="F92" s="72">
        <v>5.3038545979131575</v>
      </c>
      <c r="G92" s="72">
        <v>3.5337456626814796</v>
      </c>
      <c r="H92" s="72">
        <v>8</v>
      </c>
      <c r="I92" s="72">
        <v>23</v>
      </c>
      <c r="J92" s="72">
        <v>26250</v>
      </c>
      <c r="K92" s="72">
        <v>65</v>
      </c>
      <c r="L92" s="72">
        <v>2340</v>
      </c>
      <c r="M92" s="72">
        <v>8.9142857142857146</v>
      </c>
      <c r="N92" s="72">
        <v>0.21142857142857144</v>
      </c>
      <c r="O92" s="72">
        <v>0.49142857142857144</v>
      </c>
    </row>
    <row r="93" spans="2:15" x14ac:dyDescent="0.2">
      <c r="B93" s="72">
        <v>83</v>
      </c>
      <c r="C93" s="72">
        <v>3</v>
      </c>
      <c r="D93" s="72">
        <v>4.5395389861304558</v>
      </c>
      <c r="E93" s="72">
        <v>5.4755678139534938</v>
      </c>
      <c r="F93" s="72">
        <v>1.8635785887667935</v>
      </c>
      <c r="G93" s="72">
        <v>3.7860673325499055</v>
      </c>
      <c r="H93" s="72">
        <v>2</v>
      </c>
      <c r="I93" s="72">
        <v>2</v>
      </c>
      <c r="J93" s="72">
        <v>14350</v>
      </c>
      <c r="K93" s="72">
        <v>25</v>
      </c>
      <c r="L93" s="72">
        <v>818.5</v>
      </c>
      <c r="M93" s="72">
        <v>5.7038327526132404</v>
      </c>
      <c r="N93" s="72">
        <v>6.9686411149825784E-3</v>
      </c>
      <c r="O93" s="72">
        <v>0.99303135888501737</v>
      </c>
    </row>
    <row r="94" spans="2:15" x14ac:dyDescent="0.2">
      <c r="B94" s="72">
        <v>84</v>
      </c>
      <c r="C94" s="72">
        <v>1</v>
      </c>
      <c r="D94" s="72">
        <v>1.3537761821115259</v>
      </c>
      <c r="E94" s="72">
        <v>3.0154172278911795</v>
      </c>
      <c r="F94" s="72">
        <v>4.0171736332831864</v>
      </c>
      <c r="G94" s="72">
        <v>3.4161775656670414</v>
      </c>
      <c r="H94" s="72">
        <v>3</v>
      </c>
      <c r="I94" s="72">
        <v>15</v>
      </c>
      <c r="J94" s="72">
        <v>7125</v>
      </c>
      <c r="K94" s="72">
        <v>33</v>
      </c>
      <c r="L94" s="72">
        <v>1196</v>
      </c>
      <c r="M94" s="72">
        <v>16.785964912280701</v>
      </c>
      <c r="N94" s="72">
        <v>0.90175438596491231</v>
      </c>
      <c r="O94" s="72">
        <v>8.4210526315789472E-2</v>
      </c>
    </row>
    <row r="95" spans="2:15" x14ac:dyDescent="0.2">
      <c r="B95" s="72">
        <v>85</v>
      </c>
      <c r="C95" s="72">
        <v>1</v>
      </c>
      <c r="D95" s="72">
        <v>2.1604007056641814</v>
      </c>
      <c r="E95" s="72">
        <v>5.0058776886084555</v>
      </c>
      <c r="F95" s="72">
        <v>3.0355453754499511</v>
      </c>
      <c r="G95" s="72">
        <v>4.4390298595115052</v>
      </c>
      <c r="H95" s="72">
        <v>2</v>
      </c>
      <c r="I95" s="72">
        <v>4</v>
      </c>
      <c r="J95" s="72">
        <v>1050</v>
      </c>
      <c r="K95" s="72">
        <v>4</v>
      </c>
      <c r="L95" s="72">
        <v>111</v>
      </c>
      <c r="M95" s="72">
        <v>10.571428571428571</v>
      </c>
      <c r="N95" s="72">
        <v>0.7142857142857143</v>
      </c>
      <c r="O95" s="72">
        <v>0.2857142857142857</v>
      </c>
    </row>
    <row r="96" spans="2:15" x14ac:dyDescent="0.2">
      <c r="B96" s="72">
        <v>86</v>
      </c>
      <c r="C96" s="72">
        <v>4</v>
      </c>
      <c r="D96" s="72">
        <v>3.392527760465732</v>
      </c>
      <c r="E96" s="72">
        <v>2.2606271331041179</v>
      </c>
      <c r="F96" s="72">
        <v>3.0537630976761259</v>
      </c>
      <c r="G96" s="72">
        <v>1.4567024720239288</v>
      </c>
      <c r="H96" s="72">
        <v>5</v>
      </c>
      <c r="I96" s="72">
        <v>16</v>
      </c>
      <c r="J96" s="72">
        <v>19650</v>
      </c>
      <c r="K96" s="72">
        <v>46</v>
      </c>
      <c r="L96" s="72">
        <v>1874.25</v>
      </c>
      <c r="M96" s="72">
        <v>9.5381679389312986</v>
      </c>
      <c r="N96" s="72">
        <v>0.21882951653944022</v>
      </c>
      <c r="O96" s="72">
        <v>0.41730279898218831</v>
      </c>
    </row>
    <row r="97" spans="2:15" x14ac:dyDescent="0.2">
      <c r="B97" s="72">
        <v>87</v>
      </c>
      <c r="C97" s="72">
        <v>1</v>
      </c>
      <c r="D97" s="72">
        <v>1.3830342970543976</v>
      </c>
      <c r="E97" s="72">
        <v>3.5220014379168236</v>
      </c>
      <c r="F97" s="72">
        <v>3.5952539189297434</v>
      </c>
      <c r="G97" s="72">
        <v>3.0612233154397464</v>
      </c>
      <c r="H97" s="72">
        <v>2</v>
      </c>
      <c r="I97" s="72">
        <v>13</v>
      </c>
      <c r="J97" s="72">
        <v>11450</v>
      </c>
      <c r="K97" s="72">
        <v>24</v>
      </c>
      <c r="L97" s="72">
        <v>1100.5</v>
      </c>
      <c r="M97" s="72">
        <v>9.6113537117903931</v>
      </c>
      <c r="N97" s="72">
        <v>0.92139737991266379</v>
      </c>
      <c r="O97" s="72">
        <v>7.8602620087336247E-2</v>
      </c>
    </row>
    <row r="98" spans="2:15" x14ac:dyDescent="0.2">
      <c r="B98" s="72">
        <v>88</v>
      </c>
      <c r="C98" s="72">
        <v>4</v>
      </c>
      <c r="D98" s="72">
        <v>4.647594170106486</v>
      </c>
      <c r="E98" s="72">
        <v>3.869583516693373</v>
      </c>
      <c r="F98" s="72">
        <v>3.8184514084407488</v>
      </c>
      <c r="G98" s="72">
        <v>1.8325957840258649</v>
      </c>
      <c r="H98" s="72">
        <v>4</v>
      </c>
      <c r="I98" s="72">
        <v>13</v>
      </c>
      <c r="J98" s="72">
        <v>29350</v>
      </c>
      <c r="K98" s="72">
        <v>35</v>
      </c>
      <c r="L98" s="72">
        <v>3070.5</v>
      </c>
      <c r="M98" s="72">
        <v>10.461669505962522</v>
      </c>
      <c r="N98" s="72">
        <v>0.22316865417376491</v>
      </c>
      <c r="O98" s="72">
        <v>0.71550255536626917</v>
      </c>
    </row>
    <row r="99" spans="2:15" x14ac:dyDescent="0.2">
      <c r="B99" s="72">
        <v>89</v>
      </c>
      <c r="C99" s="72">
        <v>3</v>
      </c>
      <c r="D99" s="72">
        <v>5.6055202669911495</v>
      </c>
      <c r="E99" s="72">
        <v>7.2713971078223967</v>
      </c>
      <c r="F99" s="72">
        <v>4.6065500512651418</v>
      </c>
      <c r="G99" s="72">
        <v>6.4993302340823016</v>
      </c>
      <c r="H99" s="72">
        <v>1</v>
      </c>
      <c r="I99" s="72">
        <v>1</v>
      </c>
      <c r="J99" s="72">
        <v>150</v>
      </c>
      <c r="K99" s="72">
        <v>1</v>
      </c>
      <c r="L99" s="72">
        <v>37</v>
      </c>
      <c r="M99" s="72">
        <v>24.666666666666668</v>
      </c>
      <c r="N99" s="72">
        <v>0</v>
      </c>
      <c r="O99" s="72">
        <v>1</v>
      </c>
    </row>
    <row r="100" spans="2:15" x14ac:dyDescent="0.2">
      <c r="B100" s="72">
        <v>90</v>
      </c>
      <c r="C100" s="72">
        <v>3</v>
      </c>
      <c r="D100" s="72">
        <v>3.5897600395808422</v>
      </c>
      <c r="E100" s="72">
        <v>3.964642121301273</v>
      </c>
      <c r="F100" s="72">
        <v>1.5931347765641199</v>
      </c>
      <c r="G100" s="72">
        <v>2.5901988240852121</v>
      </c>
      <c r="H100" s="72">
        <v>4</v>
      </c>
      <c r="I100" s="72">
        <v>10</v>
      </c>
      <c r="J100" s="72">
        <v>15950</v>
      </c>
      <c r="K100" s="72">
        <v>27</v>
      </c>
      <c r="L100" s="72">
        <v>1031.5</v>
      </c>
      <c r="M100" s="72">
        <v>6.4670846394984327</v>
      </c>
      <c r="N100" s="72">
        <v>0.18652037617554859</v>
      </c>
      <c r="O100" s="72">
        <v>0.78996865203761757</v>
      </c>
    </row>
    <row r="101" spans="2:15" x14ac:dyDescent="0.2">
      <c r="B101" s="72">
        <v>91</v>
      </c>
      <c r="C101" s="72">
        <v>2</v>
      </c>
      <c r="D101" s="72">
        <v>3.5367495844678585</v>
      </c>
      <c r="E101" s="72">
        <v>2.4934302417894334</v>
      </c>
      <c r="F101" s="72">
        <v>4.6080903610690234</v>
      </c>
      <c r="G101" s="72">
        <v>3.4477584958047394</v>
      </c>
      <c r="H101" s="72">
        <v>6</v>
      </c>
      <c r="I101" s="72">
        <v>20</v>
      </c>
      <c r="J101" s="72">
        <v>10625</v>
      </c>
      <c r="K101" s="72">
        <v>44</v>
      </c>
      <c r="L101" s="72">
        <v>2190</v>
      </c>
      <c r="M101" s="72">
        <v>20.611764705882351</v>
      </c>
      <c r="N101" s="72">
        <v>0.53176470588235292</v>
      </c>
      <c r="O101" s="72">
        <v>0.32470588235294118</v>
      </c>
    </row>
    <row r="102" spans="2:15" x14ac:dyDescent="0.2">
      <c r="B102" s="72">
        <v>92</v>
      </c>
      <c r="C102" s="72">
        <v>4</v>
      </c>
      <c r="D102" s="72">
        <v>3.4451117034814125</v>
      </c>
      <c r="E102" s="72">
        <v>2.554541477782502</v>
      </c>
      <c r="F102" s="72">
        <v>3.484492558932279</v>
      </c>
      <c r="G102" s="72">
        <v>1.2323991675444375</v>
      </c>
      <c r="H102" s="72">
        <v>4</v>
      </c>
      <c r="I102" s="72">
        <v>20</v>
      </c>
      <c r="J102" s="72">
        <v>25400</v>
      </c>
      <c r="K102" s="72">
        <v>40</v>
      </c>
      <c r="L102" s="72">
        <v>1950.5</v>
      </c>
      <c r="M102" s="72">
        <v>7.6791338582677167</v>
      </c>
      <c r="N102" s="72">
        <v>0.41929133858267714</v>
      </c>
      <c r="O102" s="72">
        <v>0.37204724409448819</v>
      </c>
    </row>
    <row r="103" spans="2:15" x14ac:dyDescent="0.2">
      <c r="B103" s="72">
        <v>93</v>
      </c>
      <c r="C103" s="72">
        <v>3</v>
      </c>
      <c r="D103" s="72">
        <v>3.9588560108432604</v>
      </c>
      <c r="E103" s="72">
        <v>5.0405862515883504</v>
      </c>
      <c r="F103" s="72">
        <v>1.4415014759158067</v>
      </c>
      <c r="G103" s="72">
        <v>3.6983112066313817</v>
      </c>
      <c r="H103" s="72">
        <v>2</v>
      </c>
      <c r="I103" s="72">
        <v>5</v>
      </c>
      <c r="J103" s="72">
        <v>9000</v>
      </c>
      <c r="K103" s="72">
        <v>30</v>
      </c>
      <c r="L103" s="72">
        <v>579.5</v>
      </c>
      <c r="M103" s="72">
        <v>6.4388888888888882</v>
      </c>
      <c r="N103" s="72">
        <v>0.1</v>
      </c>
      <c r="O103" s="72">
        <v>0.9</v>
      </c>
    </row>
    <row r="104" spans="2:15" x14ac:dyDescent="0.2">
      <c r="B104" s="72">
        <v>94</v>
      </c>
      <c r="C104" s="72">
        <v>1</v>
      </c>
      <c r="D104" s="72">
        <v>1.3693362533519702</v>
      </c>
      <c r="E104" s="72">
        <v>2.3727414156843998</v>
      </c>
      <c r="F104" s="72">
        <v>3.8783422270785017</v>
      </c>
      <c r="G104" s="72">
        <v>2.9318039825351141</v>
      </c>
      <c r="H104" s="72">
        <v>4</v>
      </c>
      <c r="I104" s="72">
        <v>17</v>
      </c>
      <c r="J104" s="72">
        <v>9300</v>
      </c>
      <c r="K104" s="72">
        <v>31</v>
      </c>
      <c r="L104" s="72">
        <v>1477.5</v>
      </c>
      <c r="M104" s="72">
        <v>15.887096774193548</v>
      </c>
      <c r="N104" s="72">
        <v>0.83602150537634412</v>
      </c>
      <c r="O104" s="72">
        <v>9.6774193548387094E-2</v>
      </c>
    </row>
    <row r="105" spans="2:15" x14ac:dyDescent="0.2">
      <c r="B105" s="72">
        <v>95</v>
      </c>
      <c r="C105" s="72">
        <v>2</v>
      </c>
      <c r="D105" s="72">
        <v>2.2857730358082695</v>
      </c>
      <c r="E105" s="72">
        <v>1.1227692885705542</v>
      </c>
      <c r="F105" s="72">
        <v>4.1937895258619804</v>
      </c>
      <c r="G105" s="72">
        <v>2.8388508571478837</v>
      </c>
      <c r="H105" s="72">
        <v>5</v>
      </c>
      <c r="I105" s="72">
        <v>24</v>
      </c>
      <c r="J105" s="72">
        <v>10550</v>
      </c>
      <c r="K105" s="72">
        <v>48</v>
      </c>
      <c r="L105" s="72">
        <v>1498</v>
      </c>
      <c r="M105" s="72">
        <v>14.199052132701423</v>
      </c>
      <c r="N105" s="72">
        <v>0.76777251184834128</v>
      </c>
      <c r="O105" s="72">
        <v>0.13270142180094788</v>
      </c>
    </row>
    <row r="106" spans="2:15" x14ac:dyDescent="0.2">
      <c r="B106" s="72">
        <v>96</v>
      </c>
      <c r="C106" s="72">
        <v>2</v>
      </c>
      <c r="D106" s="72">
        <v>2.2917044563124667</v>
      </c>
      <c r="E106" s="72">
        <v>1.2666446806270253</v>
      </c>
      <c r="F106" s="72">
        <v>3.1649823397171226</v>
      </c>
      <c r="G106" s="72">
        <v>1.9404444490235406</v>
      </c>
      <c r="H106" s="72">
        <v>5</v>
      </c>
      <c r="I106" s="72">
        <v>20</v>
      </c>
      <c r="J106" s="72">
        <v>13075</v>
      </c>
      <c r="K106" s="72">
        <v>45</v>
      </c>
      <c r="L106" s="72">
        <v>1435.5</v>
      </c>
      <c r="M106" s="72">
        <v>10.978967495219885</v>
      </c>
      <c r="N106" s="72">
        <v>0.57552581261950286</v>
      </c>
      <c r="O106" s="72">
        <v>0.35181644359464626</v>
      </c>
    </row>
    <row r="107" spans="2:15" x14ac:dyDescent="0.2">
      <c r="B107" s="72">
        <v>97</v>
      </c>
      <c r="C107" s="72">
        <v>3</v>
      </c>
      <c r="D107" s="72">
        <v>4.3673789755357344</v>
      </c>
      <c r="E107" s="72">
        <v>4.8736157550679451</v>
      </c>
      <c r="F107" s="72">
        <v>1.9938724828773677</v>
      </c>
      <c r="G107" s="72">
        <v>3.0261793451985732</v>
      </c>
      <c r="H107" s="72">
        <v>3</v>
      </c>
      <c r="I107" s="72">
        <v>5</v>
      </c>
      <c r="J107" s="72">
        <v>20125</v>
      </c>
      <c r="K107" s="72">
        <v>25</v>
      </c>
      <c r="L107" s="72">
        <v>1216</v>
      </c>
      <c r="M107" s="72">
        <v>6.04223602484472</v>
      </c>
      <c r="N107" s="72">
        <v>6.4596273291925466E-2</v>
      </c>
      <c r="O107" s="72">
        <v>0.93167701863354035</v>
      </c>
    </row>
    <row r="108" spans="2:15" x14ac:dyDescent="0.2">
      <c r="B108" s="72">
        <v>98</v>
      </c>
      <c r="C108" s="72">
        <v>2</v>
      </c>
      <c r="D108" s="72">
        <v>4.4442763839093189</v>
      </c>
      <c r="E108" s="72">
        <v>2.0500684351116698</v>
      </c>
      <c r="F108" s="72">
        <v>4.9061166463354224</v>
      </c>
      <c r="G108" s="72">
        <v>3.8517269750891194</v>
      </c>
      <c r="H108" s="72">
        <v>8</v>
      </c>
      <c r="I108" s="72">
        <v>32</v>
      </c>
      <c r="J108" s="72">
        <v>12300</v>
      </c>
      <c r="K108" s="72">
        <v>57</v>
      </c>
      <c r="L108" s="72">
        <v>1367.5</v>
      </c>
      <c r="M108" s="72">
        <v>11.117886178861788</v>
      </c>
      <c r="N108" s="72">
        <v>0.33536585365853661</v>
      </c>
      <c r="O108" s="72">
        <v>0.30894308943089432</v>
      </c>
    </row>
    <row r="109" spans="2:15" x14ac:dyDescent="0.2">
      <c r="B109" s="72">
        <v>99</v>
      </c>
      <c r="C109" s="72">
        <v>3</v>
      </c>
      <c r="D109" s="72">
        <v>3.1076840035678965</v>
      </c>
      <c r="E109" s="72">
        <v>5.0594737614280563</v>
      </c>
      <c r="F109" s="72">
        <v>1.5103999330525935</v>
      </c>
      <c r="G109" s="72">
        <v>3.8756199507265454</v>
      </c>
      <c r="H109" s="72">
        <v>2</v>
      </c>
      <c r="I109" s="72">
        <v>4</v>
      </c>
      <c r="J109" s="72">
        <v>5375</v>
      </c>
      <c r="K109" s="72">
        <v>10</v>
      </c>
      <c r="L109" s="72">
        <v>388.5</v>
      </c>
      <c r="M109" s="72">
        <v>7.2279069767441859</v>
      </c>
      <c r="N109" s="72">
        <v>0.33023255813953489</v>
      </c>
      <c r="O109" s="72">
        <v>0.66976744186046511</v>
      </c>
    </row>
    <row r="110" spans="2:15" x14ac:dyDescent="0.2">
      <c r="B110" s="72">
        <v>100</v>
      </c>
      <c r="C110" s="72">
        <v>3</v>
      </c>
      <c r="D110" s="72">
        <v>2.977755015395978</v>
      </c>
      <c r="E110" s="72">
        <v>3.9176947048211068</v>
      </c>
      <c r="F110" s="72">
        <v>1.1234338660794874</v>
      </c>
      <c r="G110" s="72">
        <v>2.5155096933610634</v>
      </c>
      <c r="H110" s="72">
        <v>2</v>
      </c>
      <c r="I110" s="72">
        <v>10</v>
      </c>
      <c r="J110" s="72">
        <v>11300</v>
      </c>
      <c r="K110" s="72">
        <v>34</v>
      </c>
      <c r="L110" s="72">
        <v>1166.5</v>
      </c>
      <c r="M110" s="72">
        <v>10.323008849557521</v>
      </c>
      <c r="N110" s="72">
        <v>0.23893805309734514</v>
      </c>
      <c r="O110" s="72">
        <v>0.76106194690265483</v>
      </c>
    </row>
    <row r="111" spans="2:15" x14ac:dyDescent="0.2">
      <c r="B111" s="72">
        <v>101</v>
      </c>
      <c r="C111" s="72">
        <v>4</v>
      </c>
      <c r="D111" s="72">
        <v>1.7535461248347046</v>
      </c>
      <c r="E111" s="72">
        <v>2.5590635189591584</v>
      </c>
      <c r="F111" s="72">
        <v>2.3425285344577591</v>
      </c>
      <c r="G111" s="72">
        <v>1.6963038464516309</v>
      </c>
      <c r="H111" s="72">
        <v>3</v>
      </c>
      <c r="I111" s="72">
        <v>17</v>
      </c>
      <c r="J111" s="72">
        <v>13950</v>
      </c>
      <c r="K111" s="72">
        <v>31</v>
      </c>
      <c r="L111" s="72">
        <v>1290.5</v>
      </c>
      <c r="M111" s="72">
        <v>9.2508960573476706</v>
      </c>
      <c r="N111" s="72">
        <v>0.49820788530465948</v>
      </c>
      <c r="O111" s="72">
        <v>0.32258064516129031</v>
      </c>
    </row>
    <row r="112" spans="2:15" x14ac:dyDescent="0.2">
      <c r="B112" s="72">
        <v>102</v>
      </c>
      <c r="C112" s="72">
        <v>4</v>
      </c>
      <c r="D112" s="72">
        <v>1.9778522795945832</v>
      </c>
      <c r="E112" s="72">
        <v>2.8824953654490453</v>
      </c>
      <c r="F112" s="72">
        <v>2.2658747899350291</v>
      </c>
      <c r="G112" s="72">
        <v>1.4359631323693414</v>
      </c>
      <c r="H112" s="72">
        <v>3</v>
      </c>
      <c r="I112" s="72">
        <v>12</v>
      </c>
      <c r="J112" s="72">
        <v>16100</v>
      </c>
      <c r="K112" s="72">
        <v>27</v>
      </c>
      <c r="L112" s="72">
        <v>1549</v>
      </c>
      <c r="M112" s="72">
        <v>9.6211180124223592</v>
      </c>
      <c r="N112" s="72">
        <v>0.41925465838509318</v>
      </c>
      <c r="O112" s="72">
        <v>0.29192546583850931</v>
      </c>
    </row>
    <row r="113" spans="2:15" x14ac:dyDescent="0.2">
      <c r="B113" s="72">
        <v>103</v>
      </c>
      <c r="C113" s="72">
        <v>4</v>
      </c>
      <c r="D113" s="72">
        <v>3.2340834954491378</v>
      </c>
      <c r="E113" s="72">
        <v>3.0736976414187076</v>
      </c>
      <c r="F113" s="72">
        <v>3.4122605286007448</v>
      </c>
      <c r="G113" s="72">
        <v>1.3482960477828598</v>
      </c>
      <c r="H113" s="72">
        <v>3</v>
      </c>
      <c r="I113" s="72">
        <v>10</v>
      </c>
      <c r="J113" s="72">
        <v>24560</v>
      </c>
      <c r="K113" s="72">
        <v>46</v>
      </c>
      <c r="L113" s="72">
        <v>1951</v>
      </c>
      <c r="M113" s="72">
        <v>7.9438110749185666</v>
      </c>
      <c r="N113" s="72">
        <v>0.52768729641693812</v>
      </c>
      <c r="O113" s="72">
        <v>0.34201954397394135</v>
      </c>
    </row>
    <row r="114" spans="2:15" x14ac:dyDescent="0.2">
      <c r="B114" s="72">
        <v>104</v>
      </c>
      <c r="C114" s="72">
        <v>2</v>
      </c>
      <c r="D114" s="72">
        <v>2.0976947221914934</v>
      </c>
      <c r="E114" s="72">
        <v>1.9701377371450699</v>
      </c>
      <c r="F114" s="72">
        <v>3.869063995449614</v>
      </c>
      <c r="G114" s="72">
        <v>2.3036957110385092</v>
      </c>
      <c r="H114" s="72">
        <v>4</v>
      </c>
      <c r="I114" s="72">
        <v>24</v>
      </c>
      <c r="J114" s="72">
        <v>16225</v>
      </c>
      <c r="K114" s="72">
        <v>33</v>
      </c>
      <c r="L114" s="72">
        <v>1488</v>
      </c>
      <c r="M114" s="72">
        <v>9.1710323574730364</v>
      </c>
      <c r="N114" s="72">
        <v>0.81818181818181823</v>
      </c>
      <c r="O114" s="72">
        <v>0.11093990755007704</v>
      </c>
    </row>
    <row r="115" spans="2:15" x14ac:dyDescent="0.2">
      <c r="B115" s="72">
        <v>105</v>
      </c>
      <c r="C115" s="72">
        <v>1</v>
      </c>
      <c r="D115" s="72">
        <v>1.5640323343900142</v>
      </c>
      <c r="E115" s="72">
        <v>2.505823870791648</v>
      </c>
      <c r="F115" s="72">
        <v>3.539968525151465</v>
      </c>
      <c r="G115" s="72">
        <v>2.6716135391679989</v>
      </c>
      <c r="H115" s="72">
        <v>3</v>
      </c>
      <c r="I115" s="72">
        <v>21</v>
      </c>
      <c r="J115" s="72">
        <v>11775</v>
      </c>
      <c r="K115" s="72">
        <v>35</v>
      </c>
      <c r="L115" s="72">
        <v>1058.5</v>
      </c>
      <c r="M115" s="72">
        <v>8.9893842887473454</v>
      </c>
      <c r="N115" s="72">
        <v>0.81740976645435248</v>
      </c>
      <c r="O115" s="72">
        <v>0.11889596602972399</v>
      </c>
    </row>
    <row r="116" spans="2:15" x14ac:dyDescent="0.2">
      <c r="B116" s="72">
        <v>106</v>
      </c>
      <c r="C116" s="72">
        <v>2</v>
      </c>
      <c r="D116" s="72">
        <v>2.6464032504242714</v>
      </c>
      <c r="E116" s="72">
        <v>1.6239556602770859</v>
      </c>
      <c r="F116" s="72">
        <v>4.478639858089819</v>
      </c>
      <c r="G116" s="72">
        <v>2.6214789036699728</v>
      </c>
      <c r="H116" s="72">
        <v>5</v>
      </c>
      <c r="I116" s="72">
        <v>23</v>
      </c>
      <c r="J116" s="72">
        <v>16975</v>
      </c>
      <c r="K116" s="72">
        <v>44</v>
      </c>
      <c r="L116" s="72">
        <v>1649</v>
      </c>
      <c r="M116" s="72">
        <v>9.7142857142857135</v>
      </c>
      <c r="N116" s="72">
        <v>0.88512518409425622</v>
      </c>
      <c r="O116" s="72">
        <v>3.5346097201767304E-2</v>
      </c>
    </row>
    <row r="117" spans="2:15" x14ac:dyDescent="0.2">
      <c r="B117" s="72">
        <v>107</v>
      </c>
      <c r="C117" s="72">
        <v>2</v>
      </c>
      <c r="D117" s="72">
        <v>4.1877658237028834</v>
      </c>
      <c r="E117" s="72">
        <v>1.967559303964836</v>
      </c>
      <c r="F117" s="72">
        <v>5.5736183840445923</v>
      </c>
      <c r="G117" s="72">
        <v>3.1740024937043749</v>
      </c>
      <c r="H117" s="72">
        <v>5</v>
      </c>
      <c r="I117" s="72">
        <v>34</v>
      </c>
      <c r="J117" s="72">
        <v>19425</v>
      </c>
      <c r="K117" s="72">
        <v>55</v>
      </c>
      <c r="L117" s="72">
        <v>3079.5</v>
      </c>
      <c r="M117" s="72">
        <v>15.853281853281853</v>
      </c>
      <c r="N117" s="72">
        <v>0.73359073359073357</v>
      </c>
      <c r="O117" s="72">
        <v>0.14285714285714285</v>
      </c>
    </row>
    <row r="118" spans="2:15" x14ac:dyDescent="0.2">
      <c r="B118" s="72">
        <v>108</v>
      </c>
      <c r="C118" s="72">
        <v>1</v>
      </c>
      <c r="D118" s="72">
        <v>1.1362118101548306</v>
      </c>
      <c r="E118" s="72">
        <v>2.6628952581875276</v>
      </c>
      <c r="F118" s="72">
        <v>3.1585449195877429</v>
      </c>
      <c r="G118" s="72">
        <v>2.4820062079462692</v>
      </c>
      <c r="H118" s="72">
        <v>4</v>
      </c>
      <c r="I118" s="72">
        <v>11</v>
      </c>
      <c r="J118" s="72">
        <v>11450</v>
      </c>
      <c r="K118" s="72">
        <v>28</v>
      </c>
      <c r="L118" s="72">
        <v>1179</v>
      </c>
      <c r="M118" s="72">
        <v>10.296943231441048</v>
      </c>
      <c r="N118" s="72">
        <v>0.77729257641921401</v>
      </c>
      <c r="O118" s="72">
        <v>0.13973799126637554</v>
      </c>
    </row>
    <row r="119" spans="2:15" x14ac:dyDescent="0.2">
      <c r="B119" s="72">
        <v>109</v>
      </c>
      <c r="C119" s="72">
        <v>2</v>
      </c>
      <c r="D119" s="72">
        <v>2.9401554584318745</v>
      </c>
      <c r="E119" s="72">
        <v>1.5737827058622462</v>
      </c>
      <c r="F119" s="72">
        <v>4.6547266680155728</v>
      </c>
      <c r="G119" s="72">
        <v>3.1866668275426249</v>
      </c>
      <c r="H119" s="72">
        <v>4</v>
      </c>
      <c r="I119" s="72">
        <v>30</v>
      </c>
      <c r="J119" s="72">
        <v>12000</v>
      </c>
      <c r="K119" s="72">
        <v>62</v>
      </c>
      <c r="L119" s="72">
        <v>1331</v>
      </c>
      <c r="M119" s="72">
        <v>11.091666666666667</v>
      </c>
      <c r="N119" s="72">
        <v>0.8354166666666667</v>
      </c>
      <c r="O119" s="72">
        <v>0.11666666666666667</v>
      </c>
    </row>
    <row r="120" spans="2:15" x14ac:dyDescent="0.2">
      <c r="B120" s="72">
        <v>110</v>
      </c>
      <c r="C120" s="72">
        <v>1</v>
      </c>
      <c r="D120" s="72">
        <v>1.7464281081809281</v>
      </c>
      <c r="E120" s="72">
        <v>2.6728517034091701</v>
      </c>
      <c r="F120" s="72">
        <v>3.5399947653111812</v>
      </c>
      <c r="G120" s="72">
        <v>2.9166193391244746</v>
      </c>
      <c r="H120" s="72">
        <v>3</v>
      </c>
      <c r="I120" s="72">
        <v>18</v>
      </c>
      <c r="J120" s="72">
        <v>9950</v>
      </c>
      <c r="K120" s="72">
        <v>43</v>
      </c>
      <c r="L120" s="72">
        <v>834.5</v>
      </c>
      <c r="M120" s="72">
        <v>8.3869346733668344</v>
      </c>
      <c r="N120" s="72">
        <v>0.81407035175879394</v>
      </c>
      <c r="O120" s="72">
        <v>0.135678391959799</v>
      </c>
    </row>
    <row r="121" spans="2:15" x14ac:dyDescent="0.2">
      <c r="B121" s="72">
        <v>111</v>
      </c>
      <c r="C121" s="72">
        <v>3</v>
      </c>
      <c r="D121" s="72">
        <v>4.0557739653379681</v>
      </c>
      <c r="E121" s="72">
        <v>4.729391509727062</v>
      </c>
      <c r="F121" s="72">
        <v>1.5611759401233161</v>
      </c>
      <c r="G121" s="72">
        <v>3.0173024875011718</v>
      </c>
      <c r="H121" s="72">
        <v>3</v>
      </c>
      <c r="I121" s="72">
        <v>5</v>
      </c>
      <c r="J121" s="72">
        <v>16800</v>
      </c>
      <c r="K121" s="72">
        <v>24</v>
      </c>
      <c r="L121" s="72">
        <v>1067.5</v>
      </c>
      <c r="M121" s="72">
        <v>6.3541666666666661</v>
      </c>
      <c r="N121" s="72">
        <v>2.976190476190476E-2</v>
      </c>
      <c r="O121" s="72">
        <v>0.8392857142857143</v>
      </c>
    </row>
    <row r="122" spans="2:15" x14ac:dyDescent="0.2">
      <c r="B122" s="72">
        <v>112</v>
      </c>
      <c r="C122" s="72">
        <v>4</v>
      </c>
      <c r="D122" s="72">
        <v>1.8389884759624071</v>
      </c>
      <c r="E122" s="72">
        <v>2.3044824182002568</v>
      </c>
      <c r="F122" s="72">
        <v>2.6610730036136805</v>
      </c>
      <c r="G122" s="72">
        <v>1.6711024482008376</v>
      </c>
      <c r="H122" s="72">
        <v>4</v>
      </c>
      <c r="I122" s="72">
        <v>12</v>
      </c>
      <c r="J122" s="72">
        <v>14375</v>
      </c>
      <c r="K122" s="72">
        <v>36</v>
      </c>
      <c r="L122" s="72">
        <v>1382</v>
      </c>
      <c r="M122" s="72">
        <v>9.6139130434782594</v>
      </c>
      <c r="N122" s="72">
        <v>0.50608695652173918</v>
      </c>
      <c r="O122" s="72">
        <v>0.22956521739130434</v>
      </c>
    </row>
    <row r="123" spans="2:15" x14ac:dyDescent="0.2">
      <c r="B123" s="72">
        <v>113</v>
      </c>
      <c r="C123" s="72">
        <v>4</v>
      </c>
      <c r="D123" s="72">
        <v>1.7806390785192425</v>
      </c>
      <c r="E123" s="72">
        <v>2.2681464334514212</v>
      </c>
      <c r="F123" s="72">
        <v>2.6133296281603653</v>
      </c>
      <c r="G123" s="72">
        <v>1.4999845320859708</v>
      </c>
      <c r="H123" s="72">
        <v>4</v>
      </c>
      <c r="I123" s="72">
        <v>16</v>
      </c>
      <c r="J123" s="72">
        <v>15050</v>
      </c>
      <c r="K123" s="72">
        <v>26</v>
      </c>
      <c r="L123" s="72">
        <v>1570.5</v>
      </c>
      <c r="M123" s="72">
        <v>10.435215946843854</v>
      </c>
      <c r="N123" s="72">
        <v>0.48837209302325579</v>
      </c>
      <c r="O123" s="72">
        <v>0.25249169435215946</v>
      </c>
    </row>
    <row r="124" spans="2:15" x14ac:dyDescent="0.2">
      <c r="B124" s="72">
        <v>114</v>
      </c>
      <c r="C124" s="72">
        <v>4</v>
      </c>
      <c r="D124" s="72">
        <v>3.023612275928373</v>
      </c>
      <c r="E124" s="72">
        <v>3.0583532733618362</v>
      </c>
      <c r="F124" s="72">
        <v>4.1020168414836684</v>
      </c>
      <c r="G124" s="72">
        <v>2.5290558523606688</v>
      </c>
      <c r="H124" s="72">
        <v>2</v>
      </c>
      <c r="I124" s="72">
        <v>15</v>
      </c>
      <c r="J124" s="72">
        <v>19400</v>
      </c>
      <c r="K124" s="72">
        <v>59</v>
      </c>
      <c r="L124" s="72">
        <v>1524.5</v>
      </c>
      <c r="M124" s="72">
        <v>7.8582474226804129</v>
      </c>
      <c r="N124" s="72">
        <v>0.7989690721649485</v>
      </c>
      <c r="O124" s="72">
        <v>0.20103092783505155</v>
      </c>
    </row>
    <row r="125" spans="2:15" x14ac:dyDescent="0.2">
      <c r="B125" s="72">
        <v>115</v>
      </c>
      <c r="C125" s="72">
        <v>4</v>
      </c>
      <c r="D125" s="72">
        <v>2.3666736430576067</v>
      </c>
      <c r="E125" s="72">
        <v>2.9921788666742963</v>
      </c>
      <c r="F125" s="72">
        <v>3.9115182177736276</v>
      </c>
      <c r="G125" s="72">
        <v>2.0651121845924796</v>
      </c>
      <c r="H125" s="72">
        <v>3</v>
      </c>
      <c r="I125" s="72">
        <v>17</v>
      </c>
      <c r="J125" s="72">
        <v>21150</v>
      </c>
      <c r="K125" s="72">
        <v>22</v>
      </c>
      <c r="L125" s="72">
        <v>2012</v>
      </c>
      <c r="M125" s="72">
        <v>9.5130023640661943</v>
      </c>
      <c r="N125" s="72">
        <v>0.86170212765957444</v>
      </c>
      <c r="O125" s="72">
        <v>0.1276595744680851</v>
      </c>
    </row>
    <row r="126" spans="2:15" x14ac:dyDescent="0.2">
      <c r="B126" s="72">
        <v>116</v>
      </c>
      <c r="C126" s="72">
        <v>1</v>
      </c>
      <c r="D126" s="72">
        <v>1.8443469491338362</v>
      </c>
      <c r="E126" s="72">
        <v>1.9189891052531263</v>
      </c>
      <c r="F126" s="72">
        <v>3.3514803054647104</v>
      </c>
      <c r="G126" s="72">
        <v>2.453986245736294</v>
      </c>
      <c r="H126" s="72">
        <v>4</v>
      </c>
      <c r="I126" s="72">
        <v>18</v>
      </c>
      <c r="J126" s="72">
        <v>9600</v>
      </c>
      <c r="K126" s="72">
        <v>41</v>
      </c>
      <c r="L126" s="72">
        <v>1537.5</v>
      </c>
      <c r="M126" s="72">
        <v>16.015625</v>
      </c>
      <c r="N126" s="72">
        <v>0.52083333333333337</v>
      </c>
      <c r="O126" s="72">
        <v>0.203125</v>
      </c>
    </row>
    <row r="127" spans="2:15" x14ac:dyDescent="0.2">
      <c r="B127" s="72">
        <v>117</v>
      </c>
      <c r="C127" s="72">
        <v>2</v>
      </c>
      <c r="D127" s="72">
        <v>4.7060914236067015</v>
      </c>
      <c r="E127" s="72">
        <v>2.4923230935005658</v>
      </c>
      <c r="F127" s="72">
        <v>5.4467991349108118</v>
      </c>
      <c r="G127" s="72">
        <v>3.9664314402992713</v>
      </c>
      <c r="H127" s="72">
        <v>5</v>
      </c>
      <c r="I127" s="72">
        <v>30</v>
      </c>
      <c r="J127" s="72">
        <v>14225</v>
      </c>
      <c r="K127" s="72">
        <v>93</v>
      </c>
      <c r="L127" s="72">
        <v>1541</v>
      </c>
      <c r="M127" s="72">
        <v>10.833040421792619</v>
      </c>
      <c r="N127" s="72">
        <v>0.51493848857644986</v>
      </c>
      <c r="O127" s="72">
        <v>0.2530755711775044</v>
      </c>
    </row>
    <row r="128" spans="2:15" x14ac:dyDescent="0.2">
      <c r="B128" s="72">
        <v>118</v>
      </c>
      <c r="C128" s="72">
        <v>3</v>
      </c>
      <c r="D128" s="72">
        <v>4.2101838351493166</v>
      </c>
      <c r="E128" s="72">
        <v>5.3736645284682991</v>
      </c>
      <c r="F128" s="72">
        <v>1.5140083528540393</v>
      </c>
      <c r="G128" s="72">
        <v>4.0940584413904819</v>
      </c>
      <c r="H128" s="72">
        <v>3</v>
      </c>
      <c r="I128" s="72">
        <v>4</v>
      </c>
      <c r="J128" s="72">
        <v>7650</v>
      </c>
      <c r="K128" s="72">
        <v>15</v>
      </c>
      <c r="L128" s="72">
        <v>459</v>
      </c>
      <c r="M128" s="72">
        <v>6</v>
      </c>
      <c r="N128" s="72">
        <v>3.9215686274509803E-2</v>
      </c>
      <c r="O128" s="72">
        <v>0.94117647058823528</v>
      </c>
    </row>
    <row r="129" spans="2:15" x14ac:dyDescent="0.2">
      <c r="B129" s="72">
        <v>119</v>
      </c>
      <c r="C129" s="72">
        <v>2</v>
      </c>
      <c r="D129" s="72">
        <v>9.0733416559826328</v>
      </c>
      <c r="E129" s="72">
        <v>6.3484397781288227</v>
      </c>
      <c r="F129" s="72">
        <v>9.7619847811344869</v>
      </c>
      <c r="G129" s="72">
        <v>8.2587851659114691</v>
      </c>
      <c r="H129" s="72">
        <v>9</v>
      </c>
      <c r="I129" s="72">
        <v>62</v>
      </c>
      <c r="J129" s="72">
        <v>16025</v>
      </c>
      <c r="K129" s="72">
        <v>138</v>
      </c>
      <c r="L129" s="72">
        <v>1706</v>
      </c>
      <c r="M129" s="72">
        <v>10.645865834633385</v>
      </c>
      <c r="N129" s="72">
        <v>0.48049921996879874</v>
      </c>
      <c r="O129" s="72">
        <v>0.19656786271450857</v>
      </c>
    </row>
    <row r="130" spans="2:15" x14ac:dyDescent="0.2">
      <c r="B130" s="72">
        <v>120</v>
      </c>
      <c r="C130" s="72">
        <v>2</v>
      </c>
      <c r="D130" s="72">
        <v>1.8262255482959748</v>
      </c>
      <c r="E130" s="72">
        <v>1.6981067650091197</v>
      </c>
      <c r="F130" s="72">
        <v>3.1444542886710201</v>
      </c>
      <c r="G130" s="72">
        <v>2.5998096491939582</v>
      </c>
      <c r="H130" s="72">
        <v>5</v>
      </c>
      <c r="I130" s="72">
        <v>21</v>
      </c>
      <c r="J130" s="72">
        <v>8850</v>
      </c>
      <c r="K130" s="72">
        <v>38</v>
      </c>
      <c r="L130" s="72">
        <v>982.5</v>
      </c>
      <c r="M130" s="72">
        <v>11.101694915254237</v>
      </c>
      <c r="N130" s="72">
        <v>0.6384180790960452</v>
      </c>
      <c r="O130" s="72">
        <v>0.29378531073446329</v>
      </c>
    </row>
    <row r="131" spans="2:15" x14ac:dyDescent="0.2">
      <c r="B131" s="72">
        <v>121</v>
      </c>
      <c r="C131" s="72">
        <v>1</v>
      </c>
      <c r="D131" s="72">
        <v>2.2951212973245179</v>
      </c>
      <c r="E131" s="72">
        <v>2.9916714903179287</v>
      </c>
      <c r="F131" s="72">
        <v>4.3074433287216349</v>
      </c>
      <c r="G131" s="72">
        <v>2.9472227122072732</v>
      </c>
      <c r="H131" s="72">
        <v>2</v>
      </c>
      <c r="I131" s="72">
        <v>20</v>
      </c>
      <c r="J131" s="72">
        <v>15425</v>
      </c>
      <c r="K131" s="72">
        <v>43</v>
      </c>
      <c r="L131" s="72">
        <v>1380.5</v>
      </c>
      <c r="M131" s="72">
        <v>8.9497568881685563</v>
      </c>
      <c r="N131" s="72">
        <v>0.97406807131280393</v>
      </c>
      <c r="O131" s="72">
        <v>2.5931928687196109E-2</v>
      </c>
    </row>
    <row r="132" spans="2:15" x14ac:dyDescent="0.2">
      <c r="B132" s="72">
        <v>122</v>
      </c>
      <c r="C132" s="72">
        <v>2</v>
      </c>
      <c r="D132" s="72">
        <v>4.5991666209157351</v>
      </c>
      <c r="E132" s="72">
        <v>2.2739323863031751</v>
      </c>
      <c r="F132" s="72">
        <v>5.2771442392050387</v>
      </c>
      <c r="G132" s="72">
        <v>3.5468988468520117</v>
      </c>
      <c r="H132" s="72">
        <v>5</v>
      </c>
      <c r="I132" s="72">
        <v>27</v>
      </c>
      <c r="J132" s="72">
        <v>15675</v>
      </c>
      <c r="K132" s="72">
        <v>88</v>
      </c>
      <c r="L132" s="72">
        <v>2123.5</v>
      </c>
      <c r="M132" s="72">
        <v>13.547049441786285</v>
      </c>
      <c r="N132" s="72">
        <v>0.42105263157894735</v>
      </c>
      <c r="O132" s="72">
        <v>0.26794258373205743</v>
      </c>
    </row>
    <row r="133" spans="2:15" x14ac:dyDescent="0.2">
      <c r="B133" s="72">
        <v>123</v>
      </c>
      <c r="C133" s="72">
        <v>3</v>
      </c>
      <c r="D133" s="72">
        <v>3.126250059078306</v>
      </c>
      <c r="E133" s="72">
        <v>4.1394870333987024</v>
      </c>
      <c r="F133" s="72">
        <v>1.2123969545264064</v>
      </c>
      <c r="G133" s="72">
        <v>2.3043049856603961</v>
      </c>
      <c r="H133" s="72">
        <v>2</v>
      </c>
      <c r="I133" s="72">
        <v>9</v>
      </c>
      <c r="J133" s="72">
        <v>14660</v>
      </c>
      <c r="K133" s="72">
        <v>22</v>
      </c>
      <c r="L133" s="72">
        <v>1540.8</v>
      </c>
      <c r="M133" s="72">
        <v>10.510231923601637</v>
      </c>
      <c r="N133" s="72">
        <v>0.22919508867667121</v>
      </c>
      <c r="O133" s="72">
        <v>0.77080491132332873</v>
      </c>
    </row>
    <row r="134" spans="2:15" x14ac:dyDescent="0.2">
      <c r="B134" s="72">
        <v>124</v>
      </c>
      <c r="C134" s="72">
        <v>4</v>
      </c>
      <c r="D134" s="72">
        <v>7.812213297207534</v>
      </c>
      <c r="E134" s="72">
        <v>5.9003923363840212</v>
      </c>
      <c r="F134" s="72">
        <v>8.4365212344072642</v>
      </c>
      <c r="G134" s="72">
        <v>5.8144245915627017</v>
      </c>
      <c r="H134" s="72">
        <v>5</v>
      </c>
      <c r="I134" s="72">
        <v>19</v>
      </c>
      <c r="J134" s="72">
        <v>34025</v>
      </c>
      <c r="K134" s="72">
        <v>96</v>
      </c>
      <c r="L134" s="72">
        <v>5707</v>
      </c>
      <c r="M134" s="72">
        <v>16.772961058045553</v>
      </c>
      <c r="N134" s="72">
        <v>0.62747979426891987</v>
      </c>
      <c r="O134" s="72">
        <v>0.24246877296105804</v>
      </c>
    </row>
    <row r="135" spans="2:15" x14ac:dyDescent="0.2">
      <c r="B135" s="72">
        <v>125</v>
      </c>
      <c r="C135" s="72">
        <v>4</v>
      </c>
      <c r="D135" s="72">
        <v>3.3481704626325199</v>
      </c>
      <c r="E135" s="72">
        <v>3.2759579493769992</v>
      </c>
      <c r="F135" s="72">
        <v>3.5705674254577553</v>
      </c>
      <c r="G135" s="72">
        <v>1.3541532912570609</v>
      </c>
      <c r="H135" s="72">
        <v>2</v>
      </c>
      <c r="I135" s="72">
        <v>18</v>
      </c>
      <c r="J135" s="72">
        <v>22900</v>
      </c>
      <c r="K135" s="72">
        <v>32</v>
      </c>
      <c r="L135" s="72">
        <v>2856.75</v>
      </c>
      <c r="M135" s="72">
        <v>12.474890829694322</v>
      </c>
      <c r="N135" s="72">
        <v>0.51965065502183405</v>
      </c>
      <c r="O135" s="72">
        <v>0.48034934497816595</v>
      </c>
    </row>
    <row r="136" spans="2:15" x14ac:dyDescent="0.2">
      <c r="B136" s="72">
        <v>126</v>
      </c>
      <c r="C136" s="72">
        <v>4</v>
      </c>
      <c r="D136" s="72">
        <v>4.0344445820685388</v>
      </c>
      <c r="E136" s="72">
        <v>3.8479768475360459</v>
      </c>
      <c r="F136" s="72">
        <v>3.1078145202065417</v>
      </c>
      <c r="G136" s="72">
        <v>1.8513009099004116</v>
      </c>
      <c r="H136" s="72">
        <v>2</v>
      </c>
      <c r="I136" s="72">
        <v>14</v>
      </c>
      <c r="J136" s="72">
        <v>25875</v>
      </c>
      <c r="K136" s="72">
        <v>45</v>
      </c>
      <c r="L136" s="72">
        <v>1958</v>
      </c>
      <c r="M136" s="72">
        <v>7.5671497584541054</v>
      </c>
      <c r="N136" s="72">
        <v>0.31014492753623191</v>
      </c>
      <c r="O136" s="72">
        <v>0.68985507246376809</v>
      </c>
    </row>
    <row r="137" spans="2:15" x14ac:dyDescent="0.2">
      <c r="B137" s="72">
        <v>127</v>
      </c>
      <c r="C137" s="72">
        <v>4</v>
      </c>
      <c r="D137" s="72">
        <v>6.1183813450727724</v>
      </c>
      <c r="E137" s="72">
        <v>5.4017421884748851</v>
      </c>
      <c r="F137" s="72">
        <v>5.7465163010631519</v>
      </c>
      <c r="G137" s="72">
        <v>3.5049849829317967</v>
      </c>
      <c r="H137" s="72">
        <v>3</v>
      </c>
      <c r="I137" s="72">
        <v>14</v>
      </c>
      <c r="J137" s="72">
        <v>40475</v>
      </c>
      <c r="K137" s="72">
        <v>27</v>
      </c>
      <c r="L137" s="72">
        <v>4353</v>
      </c>
      <c r="M137" s="72">
        <v>10.754786905497221</v>
      </c>
      <c r="N137" s="72">
        <v>0.36380481778875851</v>
      </c>
      <c r="O137" s="72">
        <v>0.63248919085855471</v>
      </c>
    </row>
    <row r="138" spans="2:15" x14ac:dyDescent="0.2">
      <c r="B138" s="72">
        <v>128</v>
      </c>
      <c r="C138" s="72">
        <v>3</v>
      </c>
      <c r="D138" s="72">
        <v>2.543676075575199</v>
      </c>
      <c r="E138" s="72">
        <v>2.9803541878342439</v>
      </c>
      <c r="F138" s="72">
        <v>1.7319045607045438</v>
      </c>
      <c r="G138" s="72">
        <v>2.0588547641932116</v>
      </c>
      <c r="H138" s="72">
        <v>3</v>
      </c>
      <c r="I138" s="72">
        <v>17</v>
      </c>
      <c r="J138" s="72">
        <v>11025</v>
      </c>
      <c r="K138" s="72">
        <v>33</v>
      </c>
      <c r="L138" s="72">
        <v>1482</v>
      </c>
      <c r="M138" s="72">
        <v>13.442176870748298</v>
      </c>
      <c r="N138" s="72">
        <v>0.28117913832199548</v>
      </c>
      <c r="O138" s="72">
        <v>0.66439909297052158</v>
      </c>
    </row>
    <row r="139" spans="2:15" x14ac:dyDescent="0.2">
      <c r="B139" s="72">
        <v>129</v>
      </c>
      <c r="C139" s="72">
        <v>1</v>
      </c>
      <c r="D139" s="72">
        <v>1.6790584035555485</v>
      </c>
      <c r="E139" s="72">
        <v>2.5451418540547421</v>
      </c>
      <c r="F139" s="72">
        <v>2.2574150467719107</v>
      </c>
      <c r="G139" s="72">
        <v>2.2695365769716465</v>
      </c>
      <c r="H139" s="72">
        <v>3</v>
      </c>
      <c r="I139" s="72">
        <v>17</v>
      </c>
      <c r="J139" s="72">
        <v>8700</v>
      </c>
      <c r="K139" s="72">
        <v>36</v>
      </c>
      <c r="L139" s="72">
        <v>1179.5</v>
      </c>
      <c r="M139" s="72">
        <v>13.557471264367816</v>
      </c>
      <c r="N139" s="72">
        <v>0.37068965517241381</v>
      </c>
      <c r="O139" s="72">
        <v>0.35632183908045978</v>
      </c>
    </row>
    <row r="140" spans="2:15" x14ac:dyDescent="0.2">
      <c r="B140" s="72">
        <v>130</v>
      </c>
      <c r="C140" s="72">
        <v>1</v>
      </c>
      <c r="D140" s="72">
        <v>2.2908162577426969</v>
      </c>
      <c r="E140" s="72">
        <v>2.6774795529732169</v>
      </c>
      <c r="F140" s="72">
        <v>4.3533451689967206</v>
      </c>
      <c r="G140" s="72">
        <v>2.4322011981791456</v>
      </c>
      <c r="H140" s="72">
        <v>4</v>
      </c>
      <c r="I140" s="72">
        <v>12</v>
      </c>
      <c r="J140" s="72">
        <v>17950</v>
      </c>
      <c r="K140" s="72">
        <v>32</v>
      </c>
      <c r="L140" s="72">
        <v>2204.5</v>
      </c>
      <c r="M140" s="72">
        <v>12.281337047353761</v>
      </c>
      <c r="N140" s="72">
        <v>0.9763231197771588</v>
      </c>
      <c r="O140" s="72">
        <v>3.3426183844011144E-2</v>
      </c>
    </row>
    <row r="141" spans="2:15" x14ac:dyDescent="0.2">
      <c r="B141" s="72">
        <v>131</v>
      </c>
      <c r="C141" s="72">
        <v>2</v>
      </c>
      <c r="D141" s="72">
        <v>3.6253650792711807</v>
      </c>
      <c r="E141" s="72">
        <v>2.4430335788755415</v>
      </c>
      <c r="F141" s="72">
        <v>5.2380626712524734</v>
      </c>
      <c r="G141" s="72">
        <v>3.0205830978453765</v>
      </c>
      <c r="H141" s="72">
        <v>3</v>
      </c>
      <c r="I141" s="72">
        <v>27</v>
      </c>
      <c r="J141" s="72">
        <v>20875</v>
      </c>
      <c r="K141" s="72">
        <v>65</v>
      </c>
      <c r="L141" s="72">
        <v>2085.5</v>
      </c>
      <c r="M141" s="72">
        <v>9.9904191616766465</v>
      </c>
      <c r="N141" s="72">
        <v>0.93532934131736523</v>
      </c>
      <c r="O141" s="72">
        <v>3.9520958083832339E-2</v>
      </c>
    </row>
    <row r="142" spans="2:15" x14ac:dyDescent="0.2">
      <c r="B142" s="72">
        <v>132</v>
      </c>
      <c r="C142" s="72">
        <v>2</v>
      </c>
      <c r="D142" s="72">
        <v>3.2837330981037582</v>
      </c>
      <c r="E142" s="72">
        <v>1.2812055455654254</v>
      </c>
      <c r="F142" s="72">
        <v>4.9212501891340334</v>
      </c>
      <c r="G142" s="72">
        <v>2.7689195099982298</v>
      </c>
      <c r="H142" s="72">
        <v>6</v>
      </c>
      <c r="I142" s="72">
        <v>27</v>
      </c>
      <c r="J142" s="72">
        <v>17900</v>
      </c>
      <c r="K142" s="72">
        <v>44</v>
      </c>
      <c r="L142" s="72">
        <v>2274.75</v>
      </c>
      <c r="M142" s="72">
        <v>12.708100558659218</v>
      </c>
      <c r="N142" s="72">
        <v>0.84078212290502796</v>
      </c>
      <c r="O142" s="72">
        <v>9.6368715083798878E-2</v>
      </c>
    </row>
    <row r="143" spans="2:15" x14ac:dyDescent="0.2">
      <c r="B143" s="72">
        <v>133</v>
      </c>
      <c r="C143" s="72">
        <v>3</v>
      </c>
      <c r="D143" s="72">
        <v>3.9351891524239488</v>
      </c>
      <c r="E143" s="72">
        <v>4.9325618447838018</v>
      </c>
      <c r="F143" s="72">
        <v>2.7116852801232083</v>
      </c>
      <c r="G143" s="72">
        <v>3.9339437445349112</v>
      </c>
      <c r="H143" s="72">
        <v>3</v>
      </c>
      <c r="I143" s="72">
        <v>4</v>
      </c>
      <c r="J143" s="72">
        <v>7575</v>
      </c>
      <c r="K143" s="72">
        <v>19</v>
      </c>
      <c r="L143" s="72">
        <v>1491</v>
      </c>
      <c r="M143" s="72">
        <v>19.683168316831683</v>
      </c>
      <c r="N143" s="72">
        <v>7.9207920792079209E-2</v>
      </c>
      <c r="O143" s="72">
        <v>0.86138613861386137</v>
      </c>
    </row>
    <row r="144" spans="2:15" x14ac:dyDescent="0.2">
      <c r="B144" s="72">
        <v>134</v>
      </c>
      <c r="C144" s="72">
        <v>1</v>
      </c>
      <c r="D144" s="72">
        <v>1.809609828881569</v>
      </c>
      <c r="E144" s="72">
        <v>2.5958689155784294</v>
      </c>
      <c r="F144" s="72">
        <v>2.2900069500007261</v>
      </c>
      <c r="G144" s="72">
        <v>2.6607228941635159</v>
      </c>
      <c r="H144" s="72">
        <v>5</v>
      </c>
      <c r="I144" s="72">
        <v>15</v>
      </c>
      <c r="J144" s="72">
        <v>7475</v>
      </c>
      <c r="K144" s="72">
        <v>25</v>
      </c>
      <c r="L144" s="72">
        <v>921</v>
      </c>
      <c r="M144" s="72">
        <v>12.321070234113712</v>
      </c>
      <c r="N144" s="72">
        <v>0.47157190635451507</v>
      </c>
      <c r="O144" s="72">
        <v>0.42809364548494983</v>
      </c>
    </row>
    <row r="145" spans="2:15" x14ac:dyDescent="0.2">
      <c r="B145" s="72">
        <v>135</v>
      </c>
      <c r="C145" s="72">
        <v>3</v>
      </c>
      <c r="D145" s="72">
        <v>4.7782204992929698</v>
      </c>
      <c r="E145" s="72">
        <v>6.3470420346236027</v>
      </c>
      <c r="F145" s="72">
        <v>2.2980623739890924</v>
      </c>
      <c r="G145" s="72">
        <v>4.9316385287552178</v>
      </c>
      <c r="H145" s="72">
        <v>1</v>
      </c>
      <c r="I145" s="72">
        <v>1</v>
      </c>
      <c r="J145" s="72">
        <v>4800</v>
      </c>
      <c r="K145" s="72">
        <v>11</v>
      </c>
      <c r="L145" s="72">
        <v>272</v>
      </c>
      <c r="M145" s="72">
        <v>5.6666666666666661</v>
      </c>
      <c r="N145" s="72">
        <v>0</v>
      </c>
      <c r="O145" s="72">
        <v>1</v>
      </c>
    </row>
    <row r="146" spans="2:15" x14ac:dyDescent="0.2">
      <c r="B146" s="72">
        <v>136</v>
      </c>
      <c r="C146" s="72">
        <v>1</v>
      </c>
      <c r="D146" s="72">
        <v>5.0813456360068932</v>
      </c>
      <c r="E146" s="72">
        <v>5.9088829422260174</v>
      </c>
      <c r="F146" s="72">
        <v>6.8575999840789104</v>
      </c>
      <c r="G146" s="72">
        <v>6.2579063996115742</v>
      </c>
      <c r="H146" s="72">
        <v>2</v>
      </c>
      <c r="I146" s="72">
        <v>14</v>
      </c>
      <c r="J146" s="72">
        <v>6100</v>
      </c>
      <c r="K146" s="72">
        <v>32</v>
      </c>
      <c r="L146" s="72">
        <v>1887</v>
      </c>
      <c r="M146" s="72">
        <v>30.934426229508194</v>
      </c>
      <c r="N146" s="72">
        <v>0.96311475409836067</v>
      </c>
      <c r="O146" s="72">
        <v>3.6885245901639344E-2</v>
      </c>
    </row>
    <row r="147" spans="2:15" x14ac:dyDescent="0.2">
      <c r="B147" s="72">
        <v>137</v>
      </c>
      <c r="C147" s="72">
        <v>1</v>
      </c>
      <c r="D147" s="72">
        <v>1.4558946015391128</v>
      </c>
      <c r="E147" s="72">
        <v>2.5892045957157448</v>
      </c>
      <c r="F147" s="72">
        <v>3.3911495750520868</v>
      </c>
      <c r="G147" s="72">
        <v>2.596907321718517</v>
      </c>
      <c r="H147" s="72">
        <v>4</v>
      </c>
      <c r="I147" s="72">
        <v>14</v>
      </c>
      <c r="J147" s="72">
        <v>12100</v>
      </c>
      <c r="K147" s="72">
        <v>31</v>
      </c>
      <c r="L147" s="72">
        <v>1079</v>
      </c>
      <c r="M147" s="72">
        <v>8.9173553719008254</v>
      </c>
      <c r="N147" s="72">
        <v>0.82644628099173556</v>
      </c>
      <c r="O147" s="72">
        <v>0.12396694214876033</v>
      </c>
    </row>
    <row r="148" spans="2:15" x14ac:dyDescent="0.2">
      <c r="B148" s="72">
        <v>138</v>
      </c>
      <c r="C148" s="72">
        <v>2</v>
      </c>
      <c r="D148" s="72">
        <v>2.0157412276697992</v>
      </c>
      <c r="E148" s="72">
        <v>2.0052356606545487</v>
      </c>
      <c r="F148" s="72">
        <v>3.114431280264641</v>
      </c>
      <c r="G148" s="72">
        <v>2.9109654089041346</v>
      </c>
      <c r="H148" s="72">
        <v>5</v>
      </c>
      <c r="I148" s="72">
        <v>23</v>
      </c>
      <c r="J148" s="72">
        <v>7225</v>
      </c>
      <c r="K148" s="72">
        <v>35</v>
      </c>
      <c r="L148" s="72">
        <v>755.5</v>
      </c>
      <c r="M148" s="72">
        <v>10.456747404844291</v>
      </c>
      <c r="N148" s="72">
        <v>0.4982698961937716</v>
      </c>
      <c r="O148" s="72">
        <v>0.22145328719723184</v>
      </c>
    </row>
    <row r="149" spans="2:15" x14ac:dyDescent="0.2">
      <c r="B149" s="72">
        <v>139</v>
      </c>
      <c r="C149" s="72">
        <v>4</v>
      </c>
      <c r="D149" s="72">
        <v>2.8827097983583334</v>
      </c>
      <c r="E149" s="72">
        <v>2.4126213867362094</v>
      </c>
      <c r="F149" s="72">
        <v>2.160766016727325</v>
      </c>
      <c r="G149" s="72">
        <v>2.0138653076668942</v>
      </c>
      <c r="H149" s="72">
        <v>5</v>
      </c>
      <c r="I149" s="72">
        <v>17</v>
      </c>
      <c r="J149" s="72">
        <v>12475</v>
      </c>
      <c r="K149" s="72">
        <v>38</v>
      </c>
      <c r="L149" s="72">
        <v>1366</v>
      </c>
      <c r="M149" s="72">
        <v>10.949899799599198</v>
      </c>
      <c r="N149" s="72">
        <v>0.27454909819639278</v>
      </c>
      <c r="O149" s="72">
        <v>0.62525050100200397</v>
      </c>
    </row>
    <row r="150" spans="2:15" x14ac:dyDescent="0.2">
      <c r="B150" s="72">
        <v>140</v>
      </c>
      <c r="C150" s="72">
        <v>1</v>
      </c>
      <c r="D150" s="72">
        <v>3.1787831918527916</v>
      </c>
      <c r="E150" s="72">
        <v>4.6231679664733543</v>
      </c>
      <c r="F150" s="72">
        <v>4.5643934834033715</v>
      </c>
      <c r="G150" s="72">
        <v>3.3905405493317136</v>
      </c>
      <c r="H150" s="72">
        <v>1</v>
      </c>
      <c r="I150" s="72">
        <v>5</v>
      </c>
      <c r="J150" s="72">
        <v>22800</v>
      </c>
      <c r="K150" s="72">
        <v>24</v>
      </c>
      <c r="L150" s="72">
        <v>1651</v>
      </c>
      <c r="M150" s="72">
        <v>7.2412280701754383</v>
      </c>
      <c r="N150" s="72">
        <v>1</v>
      </c>
      <c r="O150" s="72">
        <v>0</v>
      </c>
    </row>
    <row r="151" spans="2:15" x14ac:dyDescent="0.2">
      <c r="B151" s="72">
        <v>141</v>
      </c>
      <c r="C151" s="72">
        <v>1</v>
      </c>
      <c r="D151" s="72">
        <v>2.2029264751781454</v>
      </c>
      <c r="E151" s="72">
        <v>4.0001654124246615</v>
      </c>
      <c r="F151" s="72">
        <v>3.619843401272961</v>
      </c>
      <c r="G151" s="72">
        <v>2.9455398024418935</v>
      </c>
      <c r="H151" s="72">
        <v>2</v>
      </c>
      <c r="I151" s="72">
        <v>5</v>
      </c>
      <c r="J151" s="72">
        <v>16600</v>
      </c>
      <c r="K151" s="72">
        <v>24</v>
      </c>
      <c r="L151" s="72">
        <v>1248.5</v>
      </c>
      <c r="M151" s="72">
        <v>7.5210843373493974</v>
      </c>
      <c r="N151" s="72">
        <v>0.89156626506024095</v>
      </c>
      <c r="O151" s="72">
        <v>0.10843373493975904</v>
      </c>
    </row>
    <row r="152" spans="2:15" x14ac:dyDescent="0.2">
      <c r="B152" s="72">
        <v>142</v>
      </c>
      <c r="C152" s="72">
        <v>3</v>
      </c>
      <c r="D152" s="72">
        <v>3.0803110701328538</v>
      </c>
      <c r="E152" s="72">
        <v>4.2442926474956666</v>
      </c>
      <c r="F152" s="72">
        <v>1.7033932421872553</v>
      </c>
      <c r="G152" s="72">
        <v>2.6213356230603528</v>
      </c>
      <c r="H152" s="72">
        <v>2</v>
      </c>
      <c r="I152" s="72">
        <v>6</v>
      </c>
      <c r="J152" s="72">
        <v>15300</v>
      </c>
      <c r="K152" s="72">
        <v>29</v>
      </c>
      <c r="L152" s="72">
        <v>958</v>
      </c>
      <c r="M152" s="72">
        <v>6.261437908496732</v>
      </c>
      <c r="N152" s="72">
        <v>0.36274509803921567</v>
      </c>
      <c r="O152" s="72">
        <v>0.63725490196078427</v>
      </c>
    </row>
    <row r="153" spans="2:15" x14ac:dyDescent="0.2">
      <c r="B153" s="72">
        <v>143</v>
      </c>
      <c r="C153" s="72">
        <v>1</v>
      </c>
      <c r="D153" s="72">
        <v>2.0563541237209946</v>
      </c>
      <c r="E153" s="72">
        <v>4.3305337575134377</v>
      </c>
      <c r="F153" s="72">
        <v>4.0892962060330724</v>
      </c>
      <c r="G153" s="72">
        <v>3.593611463743779</v>
      </c>
      <c r="H153" s="72">
        <v>1</v>
      </c>
      <c r="I153" s="72">
        <v>5</v>
      </c>
      <c r="J153" s="72">
        <v>11900</v>
      </c>
      <c r="K153" s="72">
        <v>25</v>
      </c>
      <c r="L153" s="72">
        <v>1242.5</v>
      </c>
      <c r="M153" s="72">
        <v>10.441176470588236</v>
      </c>
      <c r="N153" s="72">
        <v>1</v>
      </c>
      <c r="O153" s="72">
        <v>0</v>
      </c>
    </row>
    <row r="154" spans="2:15" x14ac:dyDescent="0.2">
      <c r="B154" s="72">
        <v>144</v>
      </c>
      <c r="C154" s="72">
        <v>3</v>
      </c>
      <c r="D154" s="72">
        <v>2.6555042520919216</v>
      </c>
      <c r="E154" s="72">
        <v>3.1239737516750172</v>
      </c>
      <c r="F154" s="72">
        <v>1.8062129717516804</v>
      </c>
      <c r="G154" s="72">
        <v>2.2859748915714464</v>
      </c>
      <c r="H154" s="72">
        <v>3</v>
      </c>
      <c r="I154" s="72">
        <v>17</v>
      </c>
      <c r="J154" s="72">
        <v>12075</v>
      </c>
      <c r="K154" s="72">
        <v>36</v>
      </c>
      <c r="L154" s="72">
        <v>924.5</v>
      </c>
      <c r="M154" s="72">
        <v>7.6563146997929614</v>
      </c>
      <c r="N154" s="72">
        <v>0.24223602484472051</v>
      </c>
      <c r="O154" s="72">
        <v>0.48447204968944102</v>
      </c>
    </row>
    <row r="155" spans="2:15" x14ac:dyDescent="0.2">
      <c r="B155" s="72">
        <v>145</v>
      </c>
      <c r="C155" s="72">
        <v>4</v>
      </c>
      <c r="D155" s="72">
        <v>4.7423749650695495</v>
      </c>
      <c r="E155" s="72">
        <v>4.3842092408199234</v>
      </c>
      <c r="F155" s="72">
        <v>4.8449055703152153</v>
      </c>
      <c r="G155" s="72">
        <v>3.5711317532286104</v>
      </c>
      <c r="H155" s="72">
        <v>3</v>
      </c>
      <c r="I155" s="72">
        <v>6</v>
      </c>
      <c r="J155" s="72">
        <v>16400</v>
      </c>
      <c r="K155" s="72">
        <v>52</v>
      </c>
      <c r="L155" s="72">
        <v>3517.5</v>
      </c>
      <c r="M155" s="72">
        <v>21.448170731707318</v>
      </c>
      <c r="N155" s="72">
        <v>0.20884146341463414</v>
      </c>
      <c r="O155" s="72">
        <v>0.45731707317073172</v>
      </c>
    </row>
    <row r="156" spans="2:15" x14ac:dyDescent="0.2">
      <c r="B156" s="72">
        <v>146</v>
      </c>
      <c r="C156" s="72">
        <v>3</v>
      </c>
      <c r="D156" s="72">
        <v>3.4338079241426542</v>
      </c>
      <c r="E156" s="72">
        <v>4.6809700832262537</v>
      </c>
      <c r="F156" s="72">
        <v>1.238686922669616</v>
      </c>
      <c r="G156" s="72">
        <v>3.2914071137319691</v>
      </c>
      <c r="H156" s="72">
        <v>2</v>
      </c>
      <c r="I156" s="72">
        <v>8</v>
      </c>
      <c r="J156" s="72">
        <v>10575</v>
      </c>
      <c r="K156" s="72">
        <v>23</v>
      </c>
      <c r="L156" s="72">
        <v>663.5</v>
      </c>
      <c r="M156" s="72">
        <v>6.2742316784869985</v>
      </c>
      <c r="N156" s="72">
        <v>0.21985815602836881</v>
      </c>
      <c r="O156" s="72">
        <v>0.78014184397163122</v>
      </c>
    </row>
    <row r="157" spans="2:15" x14ac:dyDescent="0.2">
      <c r="B157" s="72">
        <v>147</v>
      </c>
      <c r="C157" s="72">
        <v>3</v>
      </c>
      <c r="D157" s="72">
        <v>2.4926382750082521</v>
      </c>
      <c r="E157" s="72">
        <v>2.9069024319625312</v>
      </c>
      <c r="F157" s="72">
        <v>2.301876558991792</v>
      </c>
      <c r="G157" s="72">
        <v>2.9476626670023687</v>
      </c>
      <c r="H157" s="72">
        <v>4</v>
      </c>
      <c r="I157" s="72">
        <v>22</v>
      </c>
      <c r="J157" s="72">
        <v>7115</v>
      </c>
      <c r="K157" s="72">
        <v>34</v>
      </c>
      <c r="L157" s="72">
        <v>546.5</v>
      </c>
      <c r="M157" s="72">
        <v>7.6809557273366122</v>
      </c>
      <c r="N157" s="72">
        <v>0.43780744905130009</v>
      </c>
      <c r="O157" s="72">
        <v>0.52705551651440619</v>
      </c>
    </row>
    <row r="158" spans="2:15" x14ac:dyDescent="0.2">
      <c r="B158" s="72">
        <v>148</v>
      </c>
      <c r="C158" s="72">
        <v>1</v>
      </c>
      <c r="D158" s="72">
        <v>1.7698728106352148</v>
      </c>
      <c r="E158" s="72">
        <v>4.0517825365117899</v>
      </c>
      <c r="F158" s="72">
        <v>3.8587210470739088</v>
      </c>
      <c r="G158" s="72">
        <v>3.6096796436583216</v>
      </c>
      <c r="H158" s="72">
        <v>2</v>
      </c>
      <c r="I158" s="72">
        <v>7</v>
      </c>
      <c r="J158" s="72">
        <v>9675</v>
      </c>
      <c r="K158" s="72">
        <v>25</v>
      </c>
      <c r="L158" s="72">
        <v>831</v>
      </c>
      <c r="M158" s="72">
        <v>8.5891472868217047</v>
      </c>
      <c r="N158" s="72">
        <v>0.98449612403100772</v>
      </c>
      <c r="O158" s="72">
        <v>1.5503875968992248E-2</v>
      </c>
    </row>
    <row r="159" spans="2:15" x14ac:dyDescent="0.2">
      <c r="B159" s="72">
        <v>149</v>
      </c>
      <c r="C159" s="72">
        <v>2</v>
      </c>
      <c r="D159" s="72">
        <v>3.0057130333940196</v>
      </c>
      <c r="E159" s="72">
        <v>2.0951350324173301</v>
      </c>
      <c r="F159" s="72">
        <v>3.6270161503051255</v>
      </c>
      <c r="G159" s="72">
        <v>3.1906363565238802</v>
      </c>
      <c r="H159" s="72">
        <v>7</v>
      </c>
      <c r="I159" s="72">
        <v>22</v>
      </c>
      <c r="J159" s="72">
        <v>9175</v>
      </c>
      <c r="K159" s="72">
        <v>33</v>
      </c>
      <c r="L159" s="72">
        <v>1037</v>
      </c>
      <c r="M159" s="72">
        <v>11.302452316076295</v>
      </c>
      <c r="N159" s="72">
        <v>0.39509536784741145</v>
      </c>
      <c r="O159" s="72">
        <v>0.26158038147138962</v>
      </c>
    </row>
    <row r="160" spans="2:15" x14ac:dyDescent="0.2">
      <c r="B160" s="72">
        <v>150</v>
      </c>
      <c r="C160" s="72">
        <v>3</v>
      </c>
      <c r="D160" s="72">
        <v>2.5159240193470183</v>
      </c>
      <c r="E160" s="72">
        <v>3.3572699921552229</v>
      </c>
      <c r="F160" s="72">
        <v>1.5294129840601423</v>
      </c>
      <c r="G160" s="72">
        <v>2.5192120771440627</v>
      </c>
      <c r="H160" s="72">
        <v>4</v>
      </c>
      <c r="I160" s="72">
        <v>9</v>
      </c>
      <c r="J160" s="72">
        <v>9325</v>
      </c>
      <c r="K160" s="72">
        <v>25</v>
      </c>
      <c r="L160" s="72">
        <v>1174.5</v>
      </c>
      <c r="M160" s="72">
        <v>12.595174262734584</v>
      </c>
      <c r="N160" s="72">
        <v>0.10723860589812333</v>
      </c>
      <c r="O160" s="72">
        <v>0.45040214477211798</v>
      </c>
    </row>
    <row r="161" spans="2:15" x14ac:dyDescent="0.2">
      <c r="B161" s="72">
        <v>151</v>
      </c>
      <c r="C161" s="72">
        <v>3</v>
      </c>
      <c r="D161" s="72">
        <v>3.2023068599746001</v>
      </c>
      <c r="E161" s="72">
        <v>5.5043916902980845</v>
      </c>
      <c r="F161" s="72">
        <v>2.0842907613141493</v>
      </c>
      <c r="G161" s="72">
        <v>4.5979202893094957</v>
      </c>
      <c r="H161" s="72">
        <v>2</v>
      </c>
      <c r="I161" s="72">
        <v>2</v>
      </c>
      <c r="J161" s="72">
        <v>300</v>
      </c>
      <c r="K161" s="72">
        <v>2</v>
      </c>
      <c r="L161" s="72">
        <v>34</v>
      </c>
      <c r="M161" s="72">
        <v>11.333333333333332</v>
      </c>
      <c r="N161" s="72">
        <v>0.33333333333333331</v>
      </c>
      <c r="O161" s="72">
        <v>0.66666666666666663</v>
      </c>
    </row>
    <row r="162" spans="2:15" x14ac:dyDescent="0.2">
      <c r="B162" s="72">
        <v>152</v>
      </c>
      <c r="C162" s="72">
        <v>3</v>
      </c>
      <c r="D162" s="72">
        <v>3.0133679774195961</v>
      </c>
      <c r="E162" s="72">
        <v>5.2223190763041965</v>
      </c>
      <c r="F162" s="72">
        <v>1.8126138008716515</v>
      </c>
      <c r="G162" s="72">
        <v>4.3229256620590801</v>
      </c>
      <c r="H162" s="72">
        <v>2</v>
      </c>
      <c r="I162" s="72">
        <v>5</v>
      </c>
      <c r="J162" s="72">
        <v>1200</v>
      </c>
      <c r="K162" s="72">
        <v>5</v>
      </c>
      <c r="L162" s="72">
        <v>128</v>
      </c>
      <c r="M162" s="72">
        <v>10.666666666666668</v>
      </c>
      <c r="N162" s="72">
        <v>0.33333333333333331</v>
      </c>
      <c r="O162" s="72">
        <v>0.66666666666666663</v>
      </c>
    </row>
    <row r="163" spans="2:15" x14ac:dyDescent="0.2">
      <c r="B163" s="72">
        <v>153</v>
      </c>
      <c r="C163" s="72">
        <v>3</v>
      </c>
      <c r="D163" s="72">
        <v>4.7557958948698511</v>
      </c>
      <c r="E163" s="72">
        <v>6.3092021332165107</v>
      </c>
      <c r="F163" s="72">
        <v>2.2660150378776427</v>
      </c>
      <c r="G163" s="72">
        <v>4.8844747182311901</v>
      </c>
      <c r="H163" s="72">
        <v>1</v>
      </c>
      <c r="I163" s="72">
        <v>2</v>
      </c>
      <c r="J163" s="72">
        <v>5250</v>
      </c>
      <c r="K163" s="72">
        <v>10</v>
      </c>
      <c r="L163" s="72">
        <v>297.5</v>
      </c>
      <c r="M163" s="72">
        <v>5.6666666666666661</v>
      </c>
      <c r="N163" s="72">
        <v>0</v>
      </c>
      <c r="O163" s="72">
        <v>1</v>
      </c>
    </row>
    <row r="164" spans="2:15" x14ac:dyDescent="0.2">
      <c r="B164" s="72">
        <v>154</v>
      </c>
      <c r="C164" s="72">
        <v>3</v>
      </c>
      <c r="D164" s="72">
        <v>3.0385162163503519</v>
      </c>
      <c r="E164" s="72">
        <v>3.4580457733703964</v>
      </c>
      <c r="F164" s="72">
        <v>2.0870106902341465</v>
      </c>
      <c r="G164" s="72">
        <v>2.5803365525708601</v>
      </c>
      <c r="H164" s="72">
        <v>2</v>
      </c>
      <c r="I164" s="72">
        <v>19</v>
      </c>
      <c r="J164" s="72">
        <v>11875</v>
      </c>
      <c r="K164" s="72">
        <v>44</v>
      </c>
      <c r="L164" s="72">
        <v>934</v>
      </c>
      <c r="M164" s="72">
        <v>7.8652631578947361</v>
      </c>
      <c r="N164" s="72">
        <v>0.33052631578947367</v>
      </c>
      <c r="O164" s="72">
        <v>0.66947368421052633</v>
      </c>
    </row>
    <row r="165" spans="2:15" x14ac:dyDescent="0.2">
      <c r="B165" s="72">
        <v>155</v>
      </c>
      <c r="C165" s="72">
        <v>2</v>
      </c>
      <c r="D165" s="72">
        <v>2.3060721951556715</v>
      </c>
      <c r="E165" s="72">
        <v>1.9863618855755805</v>
      </c>
      <c r="F165" s="72">
        <v>3.3954755465934441</v>
      </c>
      <c r="G165" s="72">
        <v>2.2512639431681642</v>
      </c>
      <c r="H165" s="72">
        <v>3</v>
      </c>
      <c r="I165" s="72">
        <v>19</v>
      </c>
      <c r="J165" s="72">
        <v>12085</v>
      </c>
      <c r="K165" s="72">
        <v>58</v>
      </c>
      <c r="L165" s="72">
        <v>1381.55</v>
      </c>
      <c r="M165" s="72">
        <v>11.431940422010758</v>
      </c>
      <c r="N165" s="72">
        <v>0.60074472486553576</v>
      </c>
      <c r="O165" s="72">
        <v>0.2813405047579644</v>
      </c>
    </row>
    <row r="166" spans="2:15" x14ac:dyDescent="0.2">
      <c r="B166" s="72">
        <v>156</v>
      </c>
      <c r="C166" s="72">
        <v>2</v>
      </c>
      <c r="D166" s="72">
        <v>2.263428449030815</v>
      </c>
      <c r="E166" s="72">
        <v>1.8247727682107056</v>
      </c>
      <c r="F166" s="72">
        <v>3.4790753814688808</v>
      </c>
      <c r="G166" s="72">
        <v>2.4835690718618322</v>
      </c>
      <c r="H166" s="72">
        <v>4</v>
      </c>
      <c r="I166" s="72">
        <v>17</v>
      </c>
      <c r="J166" s="72">
        <v>10865</v>
      </c>
      <c r="K166" s="72">
        <v>58</v>
      </c>
      <c r="L166" s="72">
        <v>1173.5</v>
      </c>
      <c r="M166" s="72">
        <v>10.800736309249885</v>
      </c>
      <c r="N166" s="72">
        <v>0.65945697192820985</v>
      </c>
      <c r="O166" s="72">
        <v>0.26231017027151404</v>
      </c>
    </row>
    <row r="167" spans="2:15" x14ac:dyDescent="0.2">
      <c r="B167" s="72">
        <v>157</v>
      </c>
      <c r="C167" s="72">
        <v>3</v>
      </c>
      <c r="D167" s="72">
        <v>3.3645996824479254</v>
      </c>
      <c r="E167" s="72">
        <v>3.4770342009195283</v>
      </c>
      <c r="F167" s="72">
        <v>3.0109618865693539</v>
      </c>
      <c r="G167" s="72">
        <v>3.1090478186813248</v>
      </c>
      <c r="H167" s="72">
        <v>4</v>
      </c>
      <c r="I167" s="72">
        <v>15</v>
      </c>
      <c r="J167" s="72">
        <v>9200</v>
      </c>
      <c r="K167" s="72">
        <v>32</v>
      </c>
      <c r="L167" s="72">
        <v>1792</v>
      </c>
      <c r="M167" s="72">
        <v>19.478260869565219</v>
      </c>
      <c r="N167" s="72">
        <v>0.14402173913043478</v>
      </c>
      <c r="O167" s="72">
        <v>0.61956521739130432</v>
      </c>
    </row>
    <row r="168" spans="2:15" x14ac:dyDescent="0.2">
      <c r="B168" s="72">
        <v>158</v>
      </c>
      <c r="C168" s="72">
        <v>3</v>
      </c>
      <c r="D168" s="72">
        <v>3.9864809447698355</v>
      </c>
      <c r="E168" s="72">
        <v>5.4680380812250755</v>
      </c>
      <c r="F168" s="72">
        <v>1.6143288843869008</v>
      </c>
      <c r="G168" s="72">
        <v>4.3019454206591856</v>
      </c>
      <c r="H168" s="72">
        <v>2</v>
      </c>
      <c r="I168" s="72">
        <v>7</v>
      </c>
      <c r="J168" s="72">
        <v>4400</v>
      </c>
      <c r="K168" s="72">
        <v>13</v>
      </c>
      <c r="L168" s="72">
        <v>276.5</v>
      </c>
      <c r="M168" s="72">
        <v>6.2840909090909083</v>
      </c>
      <c r="N168" s="72">
        <v>0.11363636363636363</v>
      </c>
      <c r="O168" s="72">
        <v>0.88636363636363635</v>
      </c>
    </row>
    <row r="169" spans="2:15" x14ac:dyDescent="0.2">
      <c r="B169" s="72">
        <v>159</v>
      </c>
      <c r="C169" s="72">
        <v>1</v>
      </c>
      <c r="D169" s="72">
        <v>0.77101941149932141</v>
      </c>
      <c r="E169" s="72">
        <v>3.333693068963794</v>
      </c>
      <c r="F169" s="72">
        <v>2.4332465748755014</v>
      </c>
      <c r="G169" s="72">
        <v>2.8010997136644789</v>
      </c>
      <c r="H169" s="72">
        <v>3</v>
      </c>
      <c r="I169" s="72">
        <v>11</v>
      </c>
      <c r="J169" s="72">
        <v>7850</v>
      </c>
      <c r="K169" s="72">
        <v>16</v>
      </c>
      <c r="L169" s="72">
        <v>984</v>
      </c>
      <c r="M169" s="72">
        <v>12.535031847133757</v>
      </c>
      <c r="N169" s="72">
        <v>0.59872611464968151</v>
      </c>
      <c r="O169" s="72">
        <v>0.24840764331210191</v>
      </c>
    </row>
    <row r="170" spans="2:15" x14ac:dyDescent="0.2">
      <c r="B170" s="72">
        <v>160</v>
      </c>
      <c r="C170" s="72">
        <v>4</v>
      </c>
      <c r="D170" s="72">
        <v>4.3718426224789386</v>
      </c>
      <c r="E170" s="72">
        <v>3.0314453917597151</v>
      </c>
      <c r="F170" s="72">
        <v>4.0757422421789222</v>
      </c>
      <c r="G170" s="72">
        <v>2.2151837592117158</v>
      </c>
      <c r="H170" s="72">
        <v>6</v>
      </c>
      <c r="I170" s="72">
        <v>21</v>
      </c>
      <c r="J170" s="72">
        <v>28925</v>
      </c>
      <c r="K170" s="72">
        <v>36</v>
      </c>
      <c r="L170" s="72">
        <v>2026.5</v>
      </c>
      <c r="M170" s="72">
        <v>7.0060501296456357</v>
      </c>
      <c r="N170" s="72">
        <v>0.4191875540190147</v>
      </c>
      <c r="O170" s="72">
        <v>0.56006914433880728</v>
      </c>
    </row>
    <row r="171" spans="2:15" x14ac:dyDescent="0.2">
      <c r="B171" s="72">
        <v>161</v>
      </c>
      <c r="C171" s="72">
        <v>4</v>
      </c>
      <c r="D171" s="72">
        <v>2.8120686252515918</v>
      </c>
      <c r="E171" s="72">
        <v>3.0649347019417248</v>
      </c>
      <c r="F171" s="72">
        <v>2.0712979764934656</v>
      </c>
      <c r="G171" s="72">
        <v>1.8047711605557049</v>
      </c>
      <c r="H171" s="72">
        <v>4</v>
      </c>
      <c r="I171" s="72">
        <v>15</v>
      </c>
      <c r="J171" s="72">
        <v>17525</v>
      </c>
      <c r="K171" s="72">
        <v>27</v>
      </c>
      <c r="L171" s="72">
        <v>1232.5</v>
      </c>
      <c r="M171" s="72">
        <v>7.0328102710413694</v>
      </c>
      <c r="N171" s="72">
        <v>0.37803138373751782</v>
      </c>
      <c r="O171" s="72">
        <v>0.54778887303851642</v>
      </c>
    </row>
    <row r="172" spans="2:15" x14ac:dyDescent="0.2">
      <c r="B172" s="72">
        <v>162</v>
      </c>
      <c r="C172" s="72">
        <v>3</v>
      </c>
      <c r="D172" s="72">
        <v>4.7285237801592555</v>
      </c>
      <c r="E172" s="72">
        <v>5.307557749554344</v>
      </c>
      <c r="F172" s="72">
        <v>2.4263773853521866</v>
      </c>
      <c r="G172" s="72">
        <v>3.2886353864113</v>
      </c>
      <c r="H172" s="72">
        <v>2</v>
      </c>
      <c r="I172" s="72">
        <v>4</v>
      </c>
      <c r="J172" s="72">
        <v>22675</v>
      </c>
      <c r="K172" s="72">
        <v>26</v>
      </c>
      <c r="L172" s="72">
        <v>1300</v>
      </c>
      <c r="M172" s="72">
        <v>5.7331863285556786</v>
      </c>
      <c r="N172" s="72">
        <v>3.4178610804851156E-2</v>
      </c>
      <c r="O172" s="72">
        <v>0.96582138919514882</v>
      </c>
    </row>
    <row r="173" spans="2:15" x14ac:dyDescent="0.2">
      <c r="B173" s="72">
        <v>163</v>
      </c>
      <c r="C173" s="72">
        <v>4</v>
      </c>
      <c r="D173" s="72">
        <v>6.5155279156589998</v>
      </c>
      <c r="E173" s="72">
        <v>5.5463848862126586</v>
      </c>
      <c r="F173" s="72">
        <v>5.7455044623631517</v>
      </c>
      <c r="G173" s="72">
        <v>3.8360019739983948</v>
      </c>
      <c r="H173" s="72">
        <v>3</v>
      </c>
      <c r="I173" s="72">
        <v>15</v>
      </c>
      <c r="J173" s="72">
        <v>35250</v>
      </c>
      <c r="K173" s="72">
        <v>41</v>
      </c>
      <c r="L173" s="72">
        <v>4698.5</v>
      </c>
      <c r="M173" s="72">
        <v>13.329078014184399</v>
      </c>
      <c r="N173" s="72">
        <v>0.11276595744680851</v>
      </c>
      <c r="O173" s="72">
        <v>0.87659574468085111</v>
      </c>
    </row>
    <row r="174" spans="2:15" x14ac:dyDescent="0.2">
      <c r="B174" s="72">
        <v>164</v>
      </c>
      <c r="C174" s="72">
        <v>2</v>
      </c>
      <c r="D174" s="72">
        <v>3.2796735774917991</v>
      </c>
      <c r="E174" s="72">
        <v>1.5981848224988406</v>
      </c>
      <c r="F174" s="72">
        <v>4.9011219919641356</v>
      </c>
      <c r="G174" s="72">
        <v>2.5086535071207523</v>
      </c>
      <c r="H174" s="72">
        <v>5</v>
      </c>
      <c r="I174" s="72">
        <v>29</v>
      </c>
      <c r="J174" s="72">
        <v>20525</v>
      </c>
      <c r="K174" s="72">
        <v>41</v>
      </c>
      <c r="L174" s="72">
        <v>2457.5</v>
      </c>
      <c r="M174" s="72">
        <v>11.97320341047503</v>
      </c>
      <c r="N174" s="72">
        <v>0.85870889159561514</v>
      </c>
      <c r="O174" s="72">
        <v>9.7442143727161992E-2</v>
      </c>
    </row>
    <row r="175" spans="2:15" x14ac:dyDescent="0.2">
      <c r="B175" s="72">
        <v>165</v>
      </c>
      <c r="C175" s="72">
        <v>4</v>
      </c>
      <c r="D175" s="72">
        <v>4.2152483364061997</v>
      </c>
      <c r="E175" s="72">
        <v>4.2129775752552767</v>
      </c>
      <c r="F175" s="72">
        <v>3.1652071217986903</v>
      </c>
      <c r="G175" s="72">
        <v>1.7980904809381053</v>
      </c>
      <c r="H175" s="72">
        <v>3</v>
      </c>
      <c r="I175" s="72">
        <v>7</v>
      </c>
      <c r="J175" s="72">
        <v>26475</v>
      </c>
      <c r="K175" s="72">
        <v>26</v>
      </c>
      <c r="L175" s="72">
        <v>2810.5</v>
      </c>
      <c r="M175" s="72">
        <v>10.615675165250236</v>
      </c>
      <c r="N175" s="72">
        <v>0.24834749763928235</v>
      </c>
      <c r="O175" s="72">
        <v>0.72898961284230401</v>
      </c>
    </row>
    <row r="176" spans="2:15" x14ac:dyDescent="0.2">
      <c r="B176" s="72">
        <v>166</v>
      </c>
      <c r="C176" s="72">
        <v>4</v>
      </c>
      <c r="D176" s="72">
        <v>2.1821084776606545</v>
      </c>
      <c r="E176" s="72">
        <v>1.9574024619416828</v>
      </c>
      <c r="F176" s="72">
        <v>2.47144219442642</v>
      </c>
      <c r="G176" s="72">
        <v>1.7585609929426993</v>
      </c>
      <c r="H176" s="72">
        <v>4</v>
      </c>
      <c r="I176" s="72">
        <v>21</v>
      </c>
      <c r="J176" s="72">
        <v>12350</v>
      </c>
      <c r="K176" s="72">
        <v>35</v>
      </c>
      <c r="L176" s="72">
        <v>1453</v>
      </c>
      <c r="M176" s="72">
        <v>11.765182186234819</v>
      </c>
      <c r="N176" s="72">
        <v>0.30364372469635625</v>
      </c>
      <c r="O176" s="72">
        <v>0.34008097165991902</v>
      </c>
    </row>
    <row r="177" spans="2:15" x14ac:dyDescent="0.2">
      <c r="B177" s="72">
        <v>167</v>
      </c>
      <c r="C177" s="72">
        <v>4</v>
      </c>
      <c r="D177" s="72">
        <v>4.4470770323208475</v>
      </c>
      <c r="E177" s="72">
        <v>4.1014191886573448</v>
      </c>
      <c r="F177" s="72">
        <v>5.7716565595858347</v>
      </c>
      <c r="G177" s="72">
        <v>3.1694745686174168</v>
      </c>
      <c r="H177" s="72">
        <v>2</v>
      </c>
      <c r="I177" s="72">
        <v>14</v>
      </c>
      <c r="J177" s="72">
        <v>30925</v>
      </c>
      <c r="K177" s="72">
        <v>48</v>
      </c>
      <c r="L177" s="72">
        <v>3281</v>
      </c>
      <c r="M177" s="72">
        <v>10.609539207760712</v>
      </c>
      <c r="N177" s="72">
        <v>0.99514955537590943</v>
      </c>
      <c r="O177" s="72">
        <v>4.850444624090542E-3</v>
      </c>
    </row>
    <row r="178" spans="2:15" x14ac:dyDescent="0.2">
      <c r="B178" s="72">
        <v>168</v>
      </c>
      <c r="C178" s="72">
        <v>1</v>
      </c>
      <c r="D178" s="72">
        <v>1.2955958342399625</v>
      </c>
      <c r="E178" s="72">
        <v>3.191659176206894</v>
      </c>
      <c r="F178" s="72">
        <v>3.1615587939330196</v>
      </c>
      <c r="G178" s="72">
        <v>3.1033688698328543</v>
      </c>
      <c r="H178" s="72">
        <v>2</v>
      </c>
      <c r="I178" s="72">
        <v>14</v>
      </c>
      <c r="J178" s="72">
        <v>6825</v>
      </c>
      <c r="K178" s="72">
        <v>40</v>
      </c>
      <c r="L178" s="72">
        <v>748.5</v>
      </c>
      <c r="M178" s="72">
        <v>10.967032967032967</v>
      </c>
      <c r="N178" s="72">
        <v>0.78021978021978022</v>
      </c>
      <c r="O178" s="72">
        <v>0.21978021978021978</v>
      </c>
    </row>
    <row r="179" spans="2:15" x14ac:dyDescent="0.2">
      <c r="B179" s="72">
        <v>169</v>
      </c>
      <c r="C179" s="72">
        <v>2</v>
      </c>
      <c r="D179" s="72">
        <v>4.3292809106359975</v>
      </c>
      <c r="E179" s="72">
        <v>2.2870784606274284</v>
      </c>
      <c r="F179" s="72">
        <v>4.1090104723711782</v>
      </c>
      <c r="G179" s="72">
        <v>2.5311997731697047</v>
      </c>
      <c r="H179" s="72">
        <v>7</v>
      </c>
      <c r="I179" s="72">
        <v>21</v>
      </c>
      <c r="J179" s="72">
        <v>20175</v>
      </c>
      <c r="K179" s="72">
        <v>52</v>
      </c>
      <c r="L179" s="72">
        <v>2193.5</v>
      </c>
      <c r="M179" s="72">
        <v>10.872366790582404</v>
      </c>
      <c r="N179" s="72">
        <v>0.28252788104089221</v>
      </c>
      <c r="O179" s="72">
        <v>0.56505576208178443</v>
      </c>
    </row>
    <row r="180" spans="2:15" x14ac:dyDescent="0.2">
      <c r="B180" s="72">
        <v>170</v>
      </c>
      <c r="C180" s="72">
        <v>1</v>
      </c>
      <c r="D180" s="72">
        <v>1.9964016263927096</v>
      </c>
      <c r="E180" s="72">
        <v>3.3016923650240599</v>
      </c>
      <c r="F180" s="72">
        <v>4.1761824991268073</v>
      </c>
      <c r="G180" s="72">
        <v>2.9615946191049662</v>
      </c>
      <c r="H180" s="72">
        <v>2</v>
      </c>
      <c r="I180" s="72">
        <v>10</v>
      </c>
      <c r="J180" s="72">
        <v>13975</v>
      </c>
      <c r="K180" s="72">
        <v>42</v>
      </c>
      <c r="L180" s="72">
        <v>1527.5</v>
      </c>
      <c r="M180" s="72">
        <v>10.930232558139535</v>
      </c>
      <c r="N180" s="72">
        <v>0.98926654740608233</v>
      </c>
      <c r="O180" s="72">
        <v>1.0733452593917709E-2</v>
      </c>
    </row>
    <row r="181" spans="2:15" x14ac:dyDescent="0.2">
      <c r="B181" s="72">
        <v>171</v>
      </c>
      <c r="C181" s="72">
        <v>2</v>
      </c>
      <c r="D181" s="72">
        <v>2.3343855438102743</v>
      </c>
      <c r="E181" s="72">
        <v>2.1408760177967481</v>
      </c>
      <c r="F181" s="72">
        <v>4.1443792670973467</v>
      </c>
      <c r="G181" s="72">
        <v>2.802131854867234</v>
      </c>
      <c r="H181" s="72">
        <v>5</v>
      </c>
      <c r="I181" s="72">
        <v>19</v>
      </c>
      <c r="J181" s="72">
        <v>14750</v>
      </c>
      <c r="K181" s="72">
        <v>39</v>
      </c>
      <c r="L181" s="72">
        <v>1222.75</v>
      </c>
      <c r="M181" s="72">
        <v>8.2898305084745765</v>
      </c>
      <c r="N181" s="72">
        <v>0.90847457627118644</v>
      </c>
      <c r="O181" s="72">
        <v>7.4576271186440682E-2</v>
      </c>
    </row>
    <row r="182" spans="2:15" x14ac:dyDescent="0.2">
      <c r="B182" s="72">
        <v>172</v>
      </c>
      <c r="C182" s="72">
        <v>1</v>
      </c>
      <c r="D182" s="72">
        <v>1.5041238251690947</v>
      </c>
      <c r="E182" s="72">
        <v>2.1592735786637776</v>
      </c>
      <c r="F182" s="72">
        <v>2.9180420839477952</v>
      </c>
      <c r="G182" s="72">
        <v>2.6824647851796408</v>
      </c>
      <c r="H182" s="72">
        <v>5</v>
      </c>
      <c r="I182" s="72">
        <v>17</v>
      </c>
      <c r="J182" s="72">
        <v>7750</v>
      </c>
      <c r="K182" s="72">
        <v>29</v>
      </c>
      <c r="L182" s="72">
        <v>1046.5</v>
      </c>
      <c r="M182" s="72">
        <v>13.503225806451614</v>
      </c>
      <c r="N182" s="72">
        <v>0.59677419354838712</v>
      </c>
      <c r="O182" s="72">
        <v>0.3</v>
      </c>
    </row>
    <row r="183" spans="2:15" x14ac:dyDescent="0.2">
      <c r="B183" s="72">
        <v>173</v>
      </c>
      <c r="C183" s="72">
        <v>1</v>
      </c>
      <c r="D183" s="72">
        <v>0.91429547229912544</v>
      </c>
      <c r="E183" s="72">
        <v>3.5282358631360937</v>
      </c>
      <c r="F183" s="72">
        <v>2.3793035746093421</v>
      </c>
      <c r="G183" s="72">
        <v>3.1251783617828197</v>
      </c>
      <c r="H183" s="72">
        <v>3</v>
      </c>
      <c r="I183" s="72">
        <v>11</v>
      </c>
      <c r="J183" s="72">
        <v>5700</v>
      </c>
      <c r="K183" s="72">
        <v>16</v>
      </c>
      <c r="L183" s="72">
        <v>736</v>
      </c>
      <c r="M183" s="72">
        <v>12.912280701754387</v>
      </c>
      <c r="N183" s="72">
        <v>0.64473684210526316</v>
      </c>
      <c r="O183" s="72">
        <v>0.34210526315789475</v>
      </c>
    </row>
    <row r="184" spans="2:15" x14ac:dyDescent="0.2">
      <c r="B184" s="72">
        <v>174</v>
      </c>
      <c r="C184" s="72">
        <v>3</v>
      </c>
      <c r="D184" s="72">
        <v>4.4311354241075023</v>
      </c>
      <c r="E184" s="72">
        <v>5.539774985076769</v>
      </c>
      <c r="F184" s="72">
        <v>1.741569693008457</v>
      </c>
      <c r="G184" s="72">
        <v>4.0414176117125278</v>
      </c>
      <c r="H184" s="72">
        <v>2</v>
      </c>
      <c r="I184" s="72">
        <v>2</v>
      </c>
      <c r="J184" s="72">
        <v>10275</v>
      </c>
      <c r="K184" s="72">
        <v>24</v>
      </c>
      <c r="L184" s="72">
        <v>580</v>
      </c>
      <c r="M184" s="72">
        <v>5.6447688564476888</v>
      </c>
      <c r="N184" s="72">
        <v>2.1897810218978103E-2</v>
      </c>
      <c r="O184" s="72">
        <v>0.97810218978102192</v>
      </c>
    </row>
    <row r="185" spans="2:15" x14ac:dyDescent="0.2">
      <c r="B185" s="72">
        <v>175</v>
      </c>
      <c r="C185" s="72">
        <v>4</v>
      </c>
      <c r="D185" s="72">
        <v>4.3186076124586101</v>
      </c>
      <c r="E185" s="72">
        <v>2.9470493760986014</v>
      </c>
      <c r="F185" s="72">
        <v>3.8499850419022468</v>
      </c>
      <c r="G185" s="72">
        <v>1.7092640866105873</v>
      </c>
      <c r="H185" s="72">
        <v>5</v>
      </c>
      <c r="I185" s="72">
        <v>15</v>
      </c>
      <c r="J185" s="72">
        <v>25100</v>
      </c>
      <c r="K185" s="72">
        <v>48</v>
      </c>
      <c r="L185" s="72">
        <v>2770</v>
      </c>
      <c r="M185" s="72">
        <v>11.035856573705178</v>
      </c>
      <c r="N185" s="72">
        <v>0.12649402390438247</v>
      </c>
      <c r="O185" s="72">
        <v>0.47509960159362552</v>
      </c>
    </row>
    <row r="186" spans="2:15" x14ac:dyDescent="0.2">
      <c r="B186" s="72">
        <v>176</v>
      </c>
      <c r="C186" s="72">
        <v>4</v>
      </c>
      <c r="D186" s="72">
        <v>2.3892575103098399</v>
      </c>
      <c r="E186" s="72">
        <v>2.3738260087750125</v>
      </c>
      <c r="F186" s="72">
        <v>1.9785065410185279</v>
      </c>
      <c r="G186" s="72">
        <v>1.7895713458410323</v>
      </c>
      <c r="H186" s="72">
        <v>4</v>
      </c>
      <c r="I186" s="72">
        <v>19</v>
      </c>
      <c r="J186" s="72">
        <v>12275</v>
      </c>
      <c r="K186" s="72">
        <v>33</v>
      </c>
      <c r="L186" s="72">
        <v>1352</v>
      </c>
      <c r="M186" s="72">
        <v>11.014256619144602</v>
      </c>
      <c r="N186" s="72">
        <v>0.25254582484725052</v>
      </c>
      <c r="O186" s="72">
        <v>0.47250509164969451</v>
      </c>
    </row>
    <row r="187" spans="2:15" x14ac:dyDescent="0.2">
      <c r="B187" s="72">
        <v>177</v>
      </c>
      <c r="C187" s="72">
        <v>4</v>
      </c>
      <c r="D187" s="72">
        <v>5.0038936626394905</v>
      </c>
      <c r="E187" s="72">
        <v>5.2975955671206476</v>
      </c>
      <c r="F187" s="72">
        <v>3.2512979276627294</v>
      </c>
      <c r="G187" s="72">
        <v>2.9397850252120623</v>
      </c>
      <c r="H187" s="72">
        <v>2</v>
      </c>
      <c r="I187" s="72">
        <v>2</v>
      </c>
      <c r="J187" s="72">
        <v>26200</v>
      </c>
      <c r="K187" s="72">
        <v>24</v>
      </c>
      <c r="L187" s="72">
        <v>2745</v>
      </c>
      <c r="M187" s="72">
        <v>10.477099236641221</v>
      </c>
      <c r="N187" s="72">
        <v>4.5801526717557252E-2</v>
      </c>
      <c r="O187" s="72">
        <v>0.95419847328244278</v>
      </c>
    </row>
    <row r="188" spans="2:15" x14ac:dyDescent="0.2">
      <c r="B188" s="72">
        <v>178</v>
      </c>
      <c r="C188" s="72">
        <v>3</v>
      </c>
      <c r="D188" s="72">
        <v>3.7899849322485948</v>
      </c>
      <c r="E188" s="72">
        <v>4.9387173714242989</v>
      </c>
      <c r="F188" s="72">
        <v>1.2833108811044385</v>
      </c>
      <c r="G188" s="72">
        <v>3.4010749588029987</v>
      </c>
      <c r="H188" s="72">
        <v>2</v>
      </c>
      <c r="I188" s="72">
        <v>5</v>
      </c>
      <c r="J188" s="72">
        <v>11700</v>
      </c>
      <c r="K188" s="72">
        <v>24</v>
      </c>
      <c r="L188" s="72">
        <v>753</v>
      </c>
      <c r="M188" s="72">
        <v>6.4358974358974361</v>
      </c>
      <c r="N188" s="72">
        <v>0.14102564102564102</v>
      </c>
      <c r="O188" s="72">
        <v>0.85897435897435892</v>
      </c>
    </row>
    <row r="189" spans="2:15" x14ac:dyDescent="0.2">
      <c r="B189" s="72">
        <v>179</v>
      </c>
      <c r="C189" s="72">
        <v>4</v>
      </c>
      <c r="D189" s="72">
        <v>4.7360798856287731</v>
      </c>
      <c r="E189" s="72">
        <v>4.4502044740001958</v>
      </c>
      <c r="F189" s="72">
        <v>3.9714111545947031</v>
      </c>
      <c r="G189" s="72">
        <v>2.8503700626285373</v>
      </c>
      <c r="H189" s="72">
        <v>2</v>
      </c>
      <c r="I189" s="72">
        <v>3</v>
      </c>
      <c r="J189" s="72">
        <v>26450</v>
      </c>
      <c r="K189" s="72">
        <v>69</v>
      </c>
      <c r="L189" s="72">
        <v>1935.5</v>
      </c>
      <c r="M189" s="72">
        <v>7.3175803402646498</v>
      </c>
      <c r="N189" s="72">
        <v>0.33648393194706994</v>
      </c>
      <c r="O189" s="72">
        <v>0.66351606805293006</v>
      </c>
    </row>
    <row r="190" spans="2:15" x14ac:dyDescent="0.2">
      <c r="B190" s="72">
        <v>180</v>
      </c>
      <c r="C190" s="72">
        <v>1</v>
      </c>
      <c r="D190" s="72">
        <v>1.2809721371917639</v>
      </c>
      <c r="E190" s="72">
        <v>2.9453858785547364</v>
      </c>
      <c r="F190" s="72">
        <v>2.7594776771149752</v>
      </c>
      <c r="G190" s="72">
        <v>2.2229269412474859</v>
      </c>
      <c r="H190" s="72">
        <v>2</v>
      </c>
      <c r="I190" s="72">
        <v>15</v>
      </c>
      <c r="J190" s="72">
        <v>11875</v>
      </c>
      <c r="K190" s="72">
        <v>32</v>
      </c>
      <c r="L190" s="72">
        <v>1291.75</v>
      </c>
      <c r="M190" s="72">
        <v>10.877894736842105</v>
      </c>
      <c r="N190" s="72">
        <v>0.70526315789473681</v>
      </c>
      <c r="O190" s="72">
        <v>0.29473684210526313</v>
      </c>
    </row>
    <row r="191" spans="2:15" x14ac:dyDescent="0.2">
      <c r="B191" s="72">
        <v>181</v>
      </c>
      <c r="C191" s="72">
        <v>1</v>
      </c>
      <c r="D191" s="72">
        <v>1.2383165814047066</v>
      </c>
      <c r="E191" s="72">
        <v>2.8091089981496964</v>
      </c>
      <c r="F191" s="72">
        <v>3.1245666668754564</v>
      </c>
      <c r="G191" s="72">
        <v>2.756480136514329</v>
      </c>
      <c r="H191" s="72">
        <v>3</v>
      </c>
      <c r="I191" s="72">
        <v>10</v>
      </c>
      <c r="J191" s="72">
        <v>8450</v>
      </c>
      <c r="K191" s="72">
        <v>43</v>
      </c>
      <c r="L191" s="72">
        <v>955.5</v>
      </c>
      <c r="M191" s="72">
        <v>11.307692307692307</v>
      </c>
      <c r="N191" s="72">
        <v>0.76331360946745563</v>
      </c>
      <c r="O191" s="72">
        <v>0.20118343195266272</v>
      </c>
    </row>
    <row r="192" spans="2:15" x14ac:dyDescent="0.2">
      <c r="B192" s="72">
        <v>182</v>
      </c>
      <c r="C192" s="72">
        <v>4</v>
      </c>
      <c r="D192" s="72">
        <v>2.4306674124125522</v>
      </c>
      <c r="E192" s="72">
        <v>2.9923629693842022</v>
      </c>
      <c r="F192" s="72">
        <v>3.9855307728051073</v>
      </c>
      <c r="G192" s="72">
        <v>2.0466918987544345</v>
      </c>
      <c r="H192" s="72">
        <v>2</v>
      </c>
      <c r="I192" s="72">
        <v>17</v>
      </c>
      <c r="J192" s="72">
        <v>20300</v>
      </c>
      <c r="K192" s="72">
        <v>34</v>
      </c>
      <c r="L192" s="72">
        <v>2116</v>
      </c>
      <c r="M192" s="72">
        <v>10.423645320197044</v>
      </c>
      <c r="N192" s="72">
        <v>0.8571428571428571</v>
      </c>
      <c r="O192" s="72">
        <v>0.14285714285714285</v>
      </c>
    </row>
    <row r="193" spans="2:15" x14ac:dyDescent="0.2">
      <c r="B193" s="72">
        <v>183</v>
      </c>
      <c r="C193" s="72">
        <v>2</v>
      </c>
      <c r="D193" s="72">
        <v>2.2743482065244769</v>
      </c>
      <c r="E193" s="72">
        <v>1.956942485967051</v>
      </c>
      <c r="F193" s="72">
        <v>4.2278936346715996</v>
      </c>
      <c r="G193" s="72">
        <v>2.7250853492871867</v>
      </c>
      <c r="H193" s="72">
        <v>3</v>
      </c>
      <c r="I193" s="72">
        <v>22</v>
      </c>
      <c r="J193" s="72">
        <v>12325</v>
      </c>
      <c r="K193" s="72">
        <v>56</v>
      </c>
      <c r="L193" s="72">
        <v>1581</v>
      </c>
      <c r="M193" s="72">
        <v>12.827586206896552</v>
      </c>
      <c r="N193" s="72">
        <v>0.84381338742393508</v>
      </c>
      <c r="O193" s="72">
        <v>0.11359026369168357</v>
      </c>
    </row>
    <row r="194" spans="2:15" x14ac:dyDescent="0.2">
      <c r="B194" s="72">
        <v>184</v>
      </c>
      <c r="C194" s="72">
        <v>2</v>
      </c>
      <c r="D194" s="72">
        <v>2.1544598204101888</v>
      </c>
      <c r="E194" s="72">
        <v>1.9495859518901701</v>
      </c>
      <c r="F194" s="72">
        <v>4.1512098562195971</v>
      </c>
      <c r="G194" s="72">
        <v>3.4292202447364764</v>
      </c>
      <c r="H194" s="72">
        <v>4</v>
      </c>
      <c r="I194" s="72">
        <v>32</v>
      </c>
      <c r="J194" s="72">
        <v>6825</v>
      </c>
      <c r="K194" s="72">
        <v>41</v>
      </c>
      <c r="L194" s="72">
        <v>870.5</v>
      </c>
      <c r="M194" s="72">
        <v>12.754578754578755</v>
      </c>
      <c r="N194" s="72">
        <v>0.80219780219780223</v>
      </c>
      <c r="O194" s="72">
        <v>0.15384615384615385</v>
      </c>
    </row>
    <row r="195" spans="2:15" x14ac:dyDescent="0.2">
      <c r="B195" s="72">
        <v>185</v>
      </c>
      <c r="C195" s="72">
        <v>2</v>
      </c>
      <c r="D195" s="72">
        <v>5.1853578855532083</v>
      </c>
      <c r="E195" s="72">
        <v>2.2297102955341082</v>
      </c>
      <c r="F195" s="72">
        <v>5.6889327309130406</v>
      </c>
      <c r="G195" s="72">
        <v>3.7712349047232423</v>
      </c>
      <c r="H195" s="72">
        <v>7</v>
      </c>
      <c r="I195" s="72">
        <v>39</v>
      </c>
      <c r="J195" s="72">
        <v>20100</v>
      </c>
      <c r="K195" s="72">
        <v>69</v>
      </c>
      <c r="L195" s="72">
        <v>2426.75</v>
      </c>
      <c r="M195" s="72">
        <v>12.073383084577115</v>
      </c>
      <c r="N195" s="72">
        <v>0.31965174129353235</v>
      </c>
      <c r="O195" s="72">
        <v>0.28855721393034828</v>
      </c>
    </row>
    <row r="196" spans="2:15" x14ac:dyDescent="0.2">
      <c r="B196" s="72">
        <v>186</v>
      </c>
      <c r="C196" s="72">
        <v>3</v>
      </c>
      <c r="D196" s="72">
        <v>3.6752516727993414</v>
      </c>
      <c r="E196" s="72">
        <v>4.4030077497961848</v>
      </c>
      <c r="F196" s="72">
        <v>1.1491988083793629</v>
      </c>
      <c r="G196" s="72">
        <v>2.6881768208874601</v>
      </c>
      <c r="H196" s="72">
        <v>3</v>
      </c>
      <c r="I196" s="72">
        <v>5</v>
      </c>
      <c r="J196" s="72">
        <v>14100</v>
      </c>
      <c r="K196" s="72">
        <v>24</v>
      </c>
      <c r="L196" s="72">
        <v>1485</v>
      </c>
      <c r="M196" s="72">
        <v>10.531914893617021</v>
      </c>
      <c r="N196" s="72">
        <v>8.5106382978723402E-2</v>
      </c>
      <c r="O196" s="72">
        <v>0.8936170212765957</v>
      </c>
    </row>
    <row r="197" spans="2:15" x14ac:dyDescent="0.2">
      <c r="B197" s="72">
        <v>187</v>
      </c>
      <c r="C197" s="72">
        <v>4</v>
      </c>
      <c r="D197" s="72">
        <v>2.6865102171326094</v>
      </c>
      <c r="E197" s="72">
        <v>2.9266280565483966</v>
      </c>
      <c r="F197" s="72">
        <v>4.042891304753975</v>
      </c>
      <c r="G197" s="72">
        <v>2.1758233021022457</v>
      </c>
      <c r="H197" s="72">
        <v>3</v>
      </c>
      <c r="I197" s="72">
        <v>15</v>
      </c>
      <c r="J197" s="72">
        <v>22350</v>
      </c>
      <c r="K197" s="72">
        <v>38</v>
      </c>
      <c r="L197" s="72">
        <v>1676.5</v>
      </c>
      <c r="M197" s="72">
        <v>7.5011185682326618</v>
      </c>
      <c r="N197" s="72">
        <v>0.83221476510067116</v>
      </c>
      <c r="O197" s="72">
        <v>8.7248322147651006E-2</v>
      </c>
    </row>
    <row r="198" spans="2:15" x14ac:dyDescent="0.2">
      <c r="B198" s="72">
        <v>188</v>
      </c>
      <c r="C198" s="72">
        <v>2</v>
      </c>
      <c r="D198" s="72">
        <v>2.5672698747541789</v>
      </c>
      <c r="E198" s="72">
        <v>1.7147226097970381</v>
      </c>
      <c r="F198" s="72">
        <v>3.881927567007077</v>
      </c>
      <c r="G198" s="72">
        <v>1.7690022150191433</v>
      </c>
      <c r="H198" s="72">
        <v>4</v>
      </c>
      <c r="I198" s="72">
        <v>24</v>
      </c>
      <c r="J198" s="72">
        <v>19600</v>
      </c>
      <c r="K198" s="72">
        <v>40</v>
      </c>
      <c r="L198" s="72">
        <v>1836</v>
      </c>
      <c r="M198" s="72">
        <v>9.3673469387755102</v>
      </c>
      <c r="N198" s="72">
        <v>0.7410714285714286</v>
      </c>
      <c r="O198" s="72">
        <v>0.1951530612244898</v>
      </c>
    </row>
    <row r="199" spans="2:15" x14ac:dyDescent="0.2">
      <c r="B199" s="72">
        <v>189</v>
      </c>
      <c r="C199" s="72">
        <v>4</v>
      </c>
      <c r="D199" s="72">
        <v>4.9733951543394834</v>
      </c>
      <c r="E199" s="72">
        <v>4.8493550186583887</v>
      </c>
      <c r="F199" s="72">
        <v>4.7156953636635377</v>
      </c>
      <c r="G199" s="72">
        <v>2.6120016256447993</v>
      </c>
      <c r="H199" s="72">
        <v>2</v>
      </c>
      <c r="I199" s="72">
        <v>8</v>
      </c>
      <c r="J199" s="72">
        <v>34125</v>
      </c>
      <c r="K199" s="72">
        <v>27</v>
      </c>
      <c r="L199" s="72">
        <v>3650</v>
      </c>
      <c r="M199" s="72">
        <v>10.695970695970695</v>
      </c>
      <c r="N199" s="72">
        <v>0.45860805860805859</v>
      </c>
      <c r="O199" s="72">
        <v>0.54139194139194136</v>
      </c>
    </row>
    <row r="200" spans="2:15" x14ac:dyDescent="0.2">
      <c r="B200" s="72">
        <v>190</v>
      </c>
      <c r="C200" s="72">
        <v>1</v>
      </c>
      <c r="D200" s="72">
        <v>1.7682933434326571</v>
      </c>
      <c r="E200" s="72">
        <v>2.0576790973925987</v>
      </c>
      <c r="F200" s="72">
        <v>3.8507428309882616</v>
      </c>
      <c r="G200" s="72">
        <v>2.5999033970950527</v>
      </c>
      <c r="H200" s="72">
        <v>3</v>
      </c>
      <c r="I200" s="72">
        <v>28</v>
      </c>
      <c r="J200" s="72">
        <v>11825</v>
      </c>
      <c r="K200" s="72">
        <v>32</v>
      </c>
      <c r="L200" s="72">
        <v>1601.25</v>
      </c>
      <c r="M200" s="72">
        <v>13.541226215644819</v>
      </c>
      <c r="N200" s="72">
        <v>0.76744186046511631</v>
      </c>
      <c r="O200" s="72">
        <v>0.13953488372093023</v>
      </c>
    </row>
    <row r="201" spans="2:15" x14ac:dyDescent="0.2">
      <c r="B201" s="72">
        <v>191</v>
      </c>
      <c r="C201" s="72">
        <v>1</v>
      </c>
      <c r="D201" s="72">
        <v>2.4154698134552839</v>
      </c>
      <c r="E201" s="72">
        <v>3.9713499093839393</v>
      </c>
      <c r="F201" s="72">
        <v>4.2773097465607179</v>
      </c>
      <c r="G201" s="72">
        <v>3.4276193203495255</v>
      </c>
      <c r="H201" s="72">
        <v>1</v>
      </c>
      <c r="I201" s="72">
        <v>11</v>
      </c>
      <c r="J201" s="72">
        <v>14300</v>
      </c>
      <c r="K201" s="72">
        <v>38</v>
      </c>
      <c r="L201" s="72">
        <v>1174</v>
      </c>
      <c r="M201" s="72">
        <v>8.20979020979021</v>
      </c>
      <c r="N201" s="72">
        <v>1</v>
      </c>
      <c r="O201" s="72">
        <v>0</v>
      </c>
    </row>
    <row r="202" spans="2:15" x14ac:dyDescent="0.2">
      <c r="B202" s="72">
        <v>192</v>
      </c>
      <c r="C202" s="72">
        <v>2</v>
      </c>
      <c r="D202" s="72">
        <v>4.8362138822337268</v>
      </c>
      <c r="E202" s="72">
        <v>2.324407719993955</v>
      </c>
      <c r="F202" s="72">
        <v>6.093232634938663</v>
      </c>
      <c r="G202" s="72">
        <v>3.6884124786222006</v>
      </c>
      <c r="H202" s="72">
        <v>7</v>
      </c>
      <c r="I202" s="72">
        <v>31</v>
      </c>
      <c r="J202" s="72">
        <v>21175</v>
      </c>
      <c r="K202" s="72">
        <v>58</v>
      </c>
      <c r="L202" s="72">
        <v>3238.5</v>
      </c>
      <c r="M202" s="72">
        <v>15.293978748524204</v>
      </c>
      <c r="N202" s="72">
        <v>0.70484061393152297</v>
      </c>
      <c r="O202" s="72">
        <v>8.5005903187721374E-2</v>
      </c>
    </row>
    <row r="203" spans="2:15" x14ac:dyDescent="0.2">
      <c r="B203" s="72">
        <v>193</v>
      </c>
      <c r="C203" s="72">
        <v>3</v>
      </c>
      <c r="D203" s="72">
        <v>4.6209131420701155</v>
      </c>
      <c r="E203" s="72">
        <v>6.4565674731681799</v>
      </c>
      <c r="F203" s="72">
        <v>2.379172452792671</v>
      </c>
      <c r="G203" s="72">
        <v>5.2263072271220743</v>
      </c>
      <c r="H203" s="72">
        <v>1</v>
      </c>
      <c r="I203" s="72">
        <v>1</v>
      </c>
      <c r="J203" s="72">
        <v>900</v>
      </c>
      <c r="K203" s="72">
        <v>3</v>
      </c>
      <c r="L203" s="72">
        <v>94.5</v>
      </c>
      <c r="M203" s="72">
        <v>10.5</v>
      </c>
      <c r="N203" s="72">
        <v>0</v>
      </c>
      <c r="O203" s="72">
        <v>1</v>
      </c>
    </row>
    <row r="204" spans="2:15" x14ac:dyDescent="0.2">
      <c r="B204" s="72">
        <v>194</v>
      </c>
      <c r="C204" s="72">
        <v>3</v>
      </c>
      <c r="D204" s="72">
        <v>2.4387175459772119</v>
      </c>
      <c r="E204" s="72">
        <v>3.7293691917172556</v>
      </c>
      <c r="F204" s="72">
        <v>1.1397827744641602</v>
      </c>
      <c r="G204" s="72">
        <v>2.3602206693165511</v>
      </c>
      <c r="H204" s="72">
        <v>2</v>
      </c>
      <c r="I204" s="72">
        <v>10</v>
      </c>
      <c r="J204" s="72">
        <v>10850</v>
      </c>
      <c r="K204" s="72">
        <v>29</v>
      </c>
      <c r="L204" s="72">
        <v>1168.5</v>
      </c>
      <c r="M204" s="72">
        <v>10.769585253456221</v>
      </c>
      <c r="N204" s="72">
        <v>0.34331797235023043</v>
      </c>
      <c r="O204" s="72">
        <v>0.65668202764976957</v>
      </c>
    </row>
    <row r="205" spans="2:15" x14ac:dyDescent="0.2">
      <c r="B205" s="72">
        <v>195</v>
      </c>
      <c r="C205" s="72">
        <v>4</v>
      </c>
      <c r="D205" s="72">
        <v>2.7906373340215693</v>
      </c>
      <c r="E205" s="72">
        <v>2.3924933311595713</v>
      </c>
      <c r="F205" s="72">
        <v>2.5015996534299285</v>
      </c>
      <c r="G205" s="72">
        <v>1.5381545422409859</v>
      </c>
      <c r="H205" s="72">
        <v>5</v>
      </c>
      <c r="I205" s="72">
        <v>15</v>
      </c>
      <c r="J205" s="72">
        <v>16550</v>
      </c>
      <c r="K205" s="72">
        <v>31</v>
      </c>
      <c r="L205" s="72">
        <v>1655.5</v>
      </c>
      <c r="M205" s="72">
        <v>10.003021148036254</v>
      </c>
      <c r="N205" s="72">
        <v>0.24169184290030213</v>
      </c>
      <c r="O205" s="72">
        <v>0.38066465256797583</v>
      </c>
    </row>
    <row r="206" spans="2:15" x14ac:dyDescent="0.2">
      <c r="B206" s="72">
        <v>196</v>
      </c>
      <c r="C206" s="72">
        <v>1</v>
      </c>
      <c r="D206" s="72">
        <v>1.9034134177315754</v>
      </c>
      <c r="E206" s="72">
        <v>1.9111087906665152</v>
      </c>
      <c r="F206" s="72">
        <v>3.0683379754918927</v>
      </c>
      <c r="G206" s="72">
        <v>2.7811223734320003</v>
      </c>
      <c r="H206" s="72">
        <v>5</v>
      </c>
      <c r="I206" s="72">
        <v>23</v>
      </c>
      <c r="J206" s="72">
        <v>7825</v>
      </c>
      <c r="K206" s="72">
        <v>33</v>
      </c>
      <c r="L206" s="72">
        <v>861.5</v>
      </c>
      <c r="M206" s="72">
        <v>11.009584664536741</v>
      </c>
      <c r="N206" s="72">
        <v>0.52076677316293929</v>
      </c>
      <c r="O206" s="72">
        <v>0.24281150159744408</v>
      </c>
    </row>
    <row r="207" spans="2:15" x14ac:dyDescent="0.2">
      <c r="B207" s="72">
        <v>197</v>
      </c>
      <c r="C207" s="72">
        <v>2</v>
      </c>
      <c r="D207" s="72">
        <v>4.3396008343901524</v>
      </c>
      <c r="E207" s="72">
        <v>1.8748517754678178</v>
      </c>
      <c r="F207" s="72">
        <v>4.6529996612846789</v>
      </c>
      <c r="G207" s="72">
        <v>3.5629580198451092</v>
      </c>
      <c r="H207" s="72">
        <v>7</v>
      </c>
      <c r="I207" s="72">
        <v>33</v>
      </c>
      <c r="J207" s="72">
        <v>12925</v>
      </c>
      <c r="K207" s="72">
        <v>62</v>
      </c>
      <c r="L207" s="72">
        <v>1392.5</v>
      </c>
      <c r="M207" s="72">
        <v>10.773694390715667</v>
      </c>
      <c r="N207" s="72">
        <v>0.25918762088974856</v>
      </c>
      <c r="O207" s="72">
        <v>0.3365570599613153</v>
      </c>
    </row>
    <row r="208" spans="2:15" x14ac:dyDescent="0.2">
      <c r="B208" s="72">
        <v>198</v>
      </c>
      <c r="C208" s="72">
        <v>2</v>
      </c>
      <c r="D208" s="72">
        <v>2.9698531278977853</v>
      </c>
      <c r="E208" s="72">
        <v>2.6081322249869676</v>
      </c>
      <c r="F208" s="72">
        <v>3.5460365878715998</v>
      </c>
      <c r="G208" s="72">
        <v>3.5640751056661331</v>
      </c>
      <c r="H208" s="72">
        <v>7</v>
      </c>
      <c r="I208" s="72">
        <v>20</v>
      </c>
      <c r="J208" s="72">
        <v>6375</v>
      </c>
      <c r="K208" s="72">
        <v>29</v>
      </c>
      <c r="L208" s="72">
        <v>697.5</v>
      </c>
      <c r="M208" s="72">
        <v>10.941176470588236</v>
      </c>
      <c r="N208" s="72">
        <v>0.37647058823529411</v>
      </c>
      <c r="O208" s="72">
        <v>0.24313725490196078</v>
      </c>
    </row>
    <row r="209" spans="2:15" x14ac:dyDescent="0.2">
      <c r="B209" s="72">
        <v>199</v>
      </c>
      <c r="C209" s="72">
        <v>4</v>
      </c>
      <c r="D209" s="72">
        <v>2.5527035753827101</v>
      </c>
      <c r="E209" s="72">
        <v>2.2671729760072856</v>
      </c>
      <c r="F209" s="72">
        <v>4.0350400298689779</v>
      </c>
      <c r="G209" s="72">
        <v>2.0465868357352179</v>
      </c>
      <c r="H209" s="72">
        <v>3</v>
      </c>
      <c r="I209" s="72">
        <v>16</v>
      </c>
      <c r="J209" s="72">
        <v>15875</v>
      </c>
      <c r="K209" s="72">
        <v>49</v>
      </c>
      <c r="L209" s="72">
        <v>2417</v>
      </c>
      <c r="M209" s="72">
        <v>15.225196850393703</v>
      </c>
      <c r="N209" s="72">
        <v>0.71496062992125986</v>
      </c>
      <c r="O209" s="72">
        <v>0.20472440944881889</v>
      </c>
    </row>
    <row r="210" spans="2:15" x14ac:dyDescent="0.2">
      <c r="B210" s="72">
        <v>200</v>
      </c>
      <c r="C210" s="72">
        <v>3</v>
      </c>
      <c r="D210" s="72">
        <v>3.1274020219703713</v>
      </c>
      <c r="E210" s="72">
        <v>4.1338598544112335</v>
      </c>
      <c r="F210" s="72">
        <v>0.52717383411216612</v>
      </c>
      <c r="G210" s="72">
        <v>2.6781331062899105</v>
      </c>
      <c r="H210" s="72">
        <v>3</v>
      </c>
      <c r="I210" s="72">
        <v>7</v>
      </c>
      <c r="J210" s="72">
        <v>11125</v>
      </c>
      <c r="K210" s="72">
        <v>22</v>
      </c>
      <c r="L210" s="72">
        <v>1196.5</v>
      </c>
      <c r="M210" s="72">
        <v>10.755056179775281</v>
      </c>
      <c r="N210" s="72">
        <v>0.15955056179775282</v>
      </c>
      <c r="O210" s="72">
        <v>0.8</v>
      </c>
    </row>
    <row r="211" spans="2:15" x14ac:dyDescent="0.2">
      <c r="B211" s="72">
        <v>201</v>
      </c>
      <c r="C211" s="72">
        <v>3</v>
      </c>
      <c r="D211" s="72">
        <v>2.4759398656650573</v>
      </c>
      <c r="E211" s="72">
        <v>3.4622587126393594</v>
      </c>
      <c r="F211" s="72">
        <v>2.1759564647225242</v>
      </c>
      <c r="G211" s="72">
        <v>2.357035953878365</v>
      </c>
      <c r="H211" s="72">
        <v>2</v>
      </c>
      <c r="I211" s="72">
        <v>6</v>
      </c>
      <c r="J211" s="72">
        <v>11100</v>
      </c>
      <c r="K211" s="72">
        <v>48</v>
      </c>
      <c r="L211" s="72">
        <v>1273</v>
      </c>
      <c r="M211" s="72">
        <v>11.468468468468467</v>
      </c>
      <c r="N211" s="72">
        <v>0.45045045045045046</v>
      </c>
      <c r="O211" s="72">
        <v>0.5495495495495496</v>
      </c>
    </row>
    <row r="212" spans="2:15" x14ac:dyDescent="0.2">
      <c r="B212" s="72">
        <v>202</v>
      </c>
      <c r="C212" s="72">
        <v>4</v>
      </c>
      <c r="D212" s="72">
        <v>2.6215985615470143</v>
      </c>
      <c r="E212" s="72">
        <v>3.3034923409354455</v>
      </c>
      <c r="F212" s="72">
        <v>3.1909705075354924</v>
      </c>
      <c r="G212" s="72">
        <v>1.6579934540974643</v>
      </c>
      <c r="H212" s="72">
        <v>3</v>
      </c>
      <c r="I212" s="72">
        <v>10</v>
      </c>
      <c r="J212" s="72">
        <v>22600</v>
      </c>
      <c r="K212" s="72">
        <v>25</v>
      </c>
      <c r="L212" s="72">
        <v>1747</v>
      </c>
      <c r="M212" s="72">
        <v>7.7300884955752212</v>
      </c>
      <c r="N212" s="72">
        <v>0.58849557522123896</v>
      </c>
      <c r="O212" s="72">
        <v>0.21238938053097345</v>
      </c>
    </row>
    <row r="213" spans="2:15" x14ac:dyDescent="0.2">
      <c r="B213" s="72">
        <v>203</v>
      </c>
      <c r="C213" s="72">
        <v>4</v>
      </c>
      <c r="D213" s="72">
        <v>3.6866982705709055</v>
      </c>
      <c r="E213" s="72">
        <v>3.9106727967521531</v>
      </c>
      <c r="F213" s="72">
        <v>4.3368843606114815</v>
      </c>
      <c r="G213" s="72">
        <v>2.1958791367804413</v>
      </c>
      <c r="H213" s="72">
        <v>2</v>
      </c>
      <c r="I213" s="72">
        <v>15</v>
      </c>
      <c r="J213" s="72">
        <v>30375</v>
      </c>
      <c r="K213" s="72">
        <v>26</v>
      </c>
      <c r="L213" s="72">
        <v>2389</v>
      </c>
      <c r="M213" s="72">
        <v>7.8650205761316876</v>
      </c>
      <c r="N213" s="72">
        <v>0.75308641975308643</v>
      </c>
      <c r="O213" s="72">
        <v>0.24691358024691357</v>
      </c>
    </row>
    <row r="214" spans="2:15" x14ac:dyDescent="0.2">
      <c r="B214" s="72">
        <v>204</v>
      </c>
      <c r="C214" s="72">
        <v>1</v>
      </c>
      <c r="D214" s="72">
        <v>2.0434356012015957</v>
      </c>
      <c r="E214" s="72">
        <v>4.4369882433679155</v>
      </c>
      <c r="F214" s="72">
        <v>3.7765447561132568</v>
      </c>
      <c r="G214" s="72">
        <v>3.8291228176994956</v>
      </c>
      <c r="H214" s="72">
        <v>2</v>
      </c>
      <c r="I214" s="72">
        <v>4</v>
      </c>
      <c r="J214" s="72">
        <v>9200</v>
      </c>
      <c r="K214" s="72">
        <v>19</v>
      </c>
      <c r="L214" s="72">
        <v>691</v>
      </c>
      <c r="M214" s="72">
        <v>7.5108695652173916</v>
      </c>
      <c r="N214" s="72">
        <v>0.95652173913043481</v>
      </c>
      <c r="O214" s="72">
        <v>4.3478260869565216E-2</v>
      </c>
    </row>
    <row r="215" spans="2:15" x14ac:dyDescent="0.2">
      <c r="B215" s="72">
        <v>205</v>
      </c>
      <c r="C215" s="72">
        <v>3</v>
      </c>
      <c r="D215" s="72">
        <v>4.6979952437149617</v>
      </c>
      <c r="E215" s="72">
        <v>6.1185116297167594</v>
      </c>
      <c r="F215" s="72">
        <v>2.1324494922139481</v>
      </c>
      <c r="G215" s="72">
        <v>4.6049686680586719</v>
      </c>
      <c r="H215" s="72">
        <v>1</v>
      </c>
      <c r="I215" s="72">
        <v>1</v>
      </c>
      <c r="J215" s="72">
        <v>7650</v>
      </c>
      <c r="K215" s="72">
        <v>17</v>
      </c>
      <c r="L215" s="72">
        <v>433.5</v>
      </c>
      <c r="M215" s="72">
        <v>5.6666666666666661</v>
      </c>
      <c r="N215" s="72">
        <v>0</v>
      </c>
      <c r="O215" s="72">
        <v>1</v>
      </c>
    </row>
    <row r="216" spans="2:15" x14ac:dyDescent="0.2">
      <c r="B216" s="72">
        <v>206</v>
      </c>
      <c r="C216" s="72">
        <v>1</v>
      </c>
      <c r="D216" s="72">
        <v>0.45793580223677238</v>
      </c>
      <c r="E216" s="72">
        <v>3.0767772363429016</v>
      </c>
      <c r="F216" s="72">
        <v>2.9398307531430143</v>
      </c>
      <c r="G216" s="72">
        <v>2.9118940325290681</v>
      </c>
      <c r="H216" s="72">
        <v>3</v>
      </c>
      <c r="I216" s="72">
        <v>16</v>
      </c>
      <c r="J216" s="72">
        <v>7775</v>
      </c>
      <c r="K216" s="72">
        <v>18</v>
      </c>
      <c r="L216" s="72">
        <v>988</v>
      </c>
      <c r="M216" s="72">
        <v>12.707395498392282</v>
      </c>
      <c r="N216" s="72">
        <v>0.75562700964630225</v>
      </c>
      <c r="O216" s="72">
        <v>0.22508038585209003</v>
      </c>
    </row>
    <row r="217" spans="2:15" x14ac:dyDescent="0.2">
      <c r="B217" s="72">
        <v>207</v>
      </c>
      <c r="C217" s="72">
        <v>1</v>
      </c>
      <c r="D217" s="72">
        <v>1.4459061723070183</v>
      </c>
      <c r="E217" s="72">
        <v>3.657551379424294</v>
      </c>
      <c r="F217" s="72">
        <v>2.6870924865627503</v>
      </c>
      <c r="G217" s="72">
        <v>3.2108794917915637</v>
      </c>
      <c r="H217" s="72">
        <v>3</v>
      </c>
      <c r="I217" s="72">
        <v>9</v>
      </c>
      <c r="J217" s="72">
        <v>7000</v>
      </c>
      <c r="K217" s="72">
        <v>22</v>
      </c>
      <c r="L217" s="72">
        <v>566</v>
      </c>
      <c r="M217" s="72">
        <v>8.0857142857142872</v>
      </c>
      <c r="N217" s="72">
        <v>0.68571428571428572</v>
      </c>
      <c r="O217" s="72">
        <v>0.21428571428571427</v>
      </c>
    </row>
    <row r="218" spans="2:15" x14ac:dyDescent="0.2">
      <c r="B218" s="72">
        <v>208</v>
      </c>
      <c r="C218" s="72">
        <v>4</v>
      </c>
      <c r="D218" s="72">
        <v>2.6022660680109495</v>
      </c>
      <c r="E218" s="72">
        <v>2.935865139253016</v>
      </c>
      <c r="F218" s="72">
        <v>3.9971464005320714</v>
      </c>
      <c r="G218" s="72">
        <v>1.7810633887005654</v>
      </c>
      <c r="H218" s="72">
        <v>3</v>
      </c>
      <c r="I218" s="72">
        <v>15</v>
      </c>
      <c r="J218" s="72">
        <v>22500</v>
      </c>
      <c r="K218" s="72">
        <v>27</v>
      </c>
      <c r="L218" s="72">
        <v>2357.5</v>
      </c>
      <c r="M218" s="72">
        <v>10.477777777777778</v>
      </c>
      <c r="N218" s="72">
        <v>0.82222222222222219</v>
      </c>
      <c r="O218" s="72">
        <v>0.14444444444444443</v>
      </c>
    </row>
    <row r="219" spans="2:15" x14ac:dyDescent="0.2">
      <c r="B219" s="72">
        <v>209</v>
      </c>
      <c r="C219" s="72">
        <v>4</v>
      </c>
      <c r="D219" s="72">
        <v>2.7559550780179158</v>
      </c>
      <c r="E219" s="72">
        <v>2.8213863176949689</v>
      </c>
      <c r="F219" s="72">
        <v>2.0973016125017594</v>
      </c>
      <c r="G219" s="72">
        <v>1.9454213696247451</v>
      </c>
      <c r="H219" s="72">
        <v>4</v>
      </c>
      <c r="I219" s="72">
        <v>10</v>
      </c>
      <c r="J219" s="72">
        <v>13100</v>
      </c>
      <c r="K219" s="72">
        <v>42</v>
      </c>
      <c r="L219" s="72">
        <v>1368.25</v>
      </c>
      <c r="M219" s="72">
        <v>10.444656488549619</v>
      </c>
      <c r="N219" s="72">
        <v>0.13740458015267176</v>
      </c>
      <c r="O219" s="72">
        <v>0.38931297709923662</v>
      </c>
    </row>
    <row r="220" spans="2:15" x14ac:dyDescent="0.2">
      <c r="B220" s="72">
        <v>210</v>
      </c>
      <c r="C220" s="72">
        <v>2</v>
      </c>
      <c r="D220" s="72">
        <v>3.7275943199871908</v>
      </c>
      <c r="E220" s="72">
        <v>1.3231173194270922</v>
      </c>
      <c r="F220" s="72">
        <v>4.3251916451414401</v>
      </c>
      <c r="G220" s="72">
        <v>2.2107909460503263</v>
      </c>
      <c r="H220" s="72">
        <v>6</v>
      </c>
      <c r="I220" s="72">
        <v>23</v>
      </c>
      <c r="J220" s="72">
        <v>19225</v>
      </c>
      <c r="K220" s="72">
        <v>56</v>
      </c>
      <c r="L220" s="72">
        <v>2292</v>
      </c>
      <c r="M220" s="72">
        <v>11.921976592977893</v>
      </c>
      <c r="N220" s="72">
        <v>0.40572171651495448</v>
      </c>
      <c r="O220" s="72">
        <v>0.25617685305591675</v>
      </c>
    </row>
    <row r="221" spans="2:15" x14ac:dyDescent="0.2">
      <c r="B221" s="72">
        <v>211</v>
      </c>
      <c r="C221" s="72">
        <v>3</v>
      </c>
      <c r="D221" s="72">
        <v>2.4687358875834482</v>
      </c>
      <c r="E221" s="72">
        <v>3.3416244822843595</v>
      </c>
      <c r="F221" s="72">
        <v>1.1862228833905866</v>
      </c>
      <c r="G221" s="72">
        <v>1.9354978342073519</v>
      </c>
      <c r="H221" s="72">
        <v>3</v>
      </c>
      <c r="I221" s="72">
        <v>11</v>
      </c>
      <c r="J221" s="72">
        <v>12325</v>
      </c>
      <c r="K221" s="72">
        <v>27</v>
      </c>
      <c r="L221" s="72">
        <v>1449</v>
      </c>
      <c r="M221" s="72">
        <v>11.756592292089248</v>
      </c>
      <c r="N221" s="72">
        <v>0.30831643002028397</v>
      </c>
      <c r="O221" s="72">
        <v>0.66734279918864092</v>
      </c>
    </row>
    <row r="222" spans="2:15" x14ac:dyDescent="0.2">
      <c r="B222" s="72">
        <v>212</v>
      </c>
      <c r="C222" s="72">
        <v>1</v>
      </c>
      <c r="D222" s="72">
        <v>0.76225261113282161</v>
      </c>
      <c r="E222" s="72">
        <v>3.394458770972129</v>
      </c>
      <c r="F222" s="72">
        <v>2.9834713697099651</v>
      </c>
      <c r="G222" s="72">
        <v>3.335831843852568</v>
      </c>
      <c r="H222" s="72">
        <v>3</v>
      </c>
      <c r="I222" s="72">
        <v>14</v>
      </c>
      <c r="J222" s="72">
        <v>5300</v>
      </c>
      <c r="K222" s="72">
        <v>20</v>
      </c>
      <c r="L222" s="72">
        <v>580.5</v>
      </c>
      <c r="M222" s="72">
        <v>10.952830188679245</v>
      </c>
      <c r="N222" s="72">
        <v>0.76886792452830188</v>
      </c>
      <c r="O222" s="72">
        <v>0.18867924528301888</v>
      </c>
    </row>
    <row r="223" spans="2:15" x14ac:dyDescent="0.2">
      <c r="B223" s="72">
        <v>213</v>
      </c>
      <c r="C223" s="72">
        <v>2</v>
      </c>
      <c r="D223" s="72">
        <v>3.7107190791316609</v>
      </c>
      <c r="E223" s="72">
        <v>1.4212934688214529</v>
      </c>
      <c r="F223" s="72">
        <v>5.1740506651551268</v>
      </c>
      <c r="G223" s="72">
        <v>3.7633045251088366</v>
      </c>
      <c r="H223" s="72">
        <v>6</v>
      </c>
      <c r="I223" s="72">
        <v>39</v>
      </c>
      <c r="J223" s="72">
        <v>11775</v>
      </c>
      <c r="K223" s="72">
        <v>56</v>
      </c>
      <c r="L223" s="72">
        <v>1312.75</v>
      </c>
      <c r="M223" s="72">
        <v>11.148619957537155</v>
      </c>
      <c r="N223" s="72">
        <v>0.74734607218683646</v>
      </c>
      <c r="O223" s="72">
        <v>0.11889596602972399</v>
      </c>
    </row>
    <row r="224" spans="2:15" x14ac:dyDescent="0.2">
      <c r="B224" s="72">
        <v>214</v>
      </c>
      <c r="C224" s="72">
        <v>4</v>
      </c>
      <c r="D224" s="72">
        <v>2.6990551778866427</v>
      </c>
      <c r="E224" s="72">
        <v>3.3495009071174873</v>
      </c>
      <c r="F224" s="72">
        <v>1.9831854388159509</v>
      </c>
      <c r="G224" s="72">
        <v>1.2633353057663013</v>
      </c>
      <c r="H224" s="72">
        <v>3</v>
      </c>
      <c r="I224" s="72">
        <v>7</v>
      </c>
      <c r="J224" s="72">
        <v>17750</v>
      </c>
      <c r="K224" s="72">
        <v>29</v>
      </c>
      <c r="L224" s="72">
        <v>1936.5</v>
      </c>
      <c r="M224" s="72">
        <v>10.909859154929578</v>
      </c>
      <c r="N224" s="72">
        <v>0.39577464788732392</v>
      </c>
      <c r="O224" s="72">
        <v>0.59154929577464788</v>
      </c>
    </row>
    <row r="225" spans="2:15" x14ac:dyDescent="0.2">
      <c r="B225" s="72">
        <v>215</v>
      </c>
      <c r="C225" s="72">
        <v>4</v>
      </c>
      <c r="D225" s="72">
        <v>3.5365432827355292</v>
      </c>
      <c r="E225" s="72">
        <v>2.838356122160949</v>
      </c>
      <c r="F225" s="72">
        <v>4.7435035951280442</v>
      </c>
      <c r="G225" s="72">
        <v>2.0118973033660534</v>
      </c>
      <c r="H225" s="72">
        <v>4</v>
      </c>
      <c r="I225" s="72">
        <v>18</v>
      </c>
      <c r="J225" s="72">
        <v>27400</v>
      </c>
      <c r="K225" s="72">
        <v>35</v>
      </c>
      <c r="L225" s="72">
        <v>2804.5</v>
      </c>
      <c r="M225" s="72">
        <v>10.235401459854014</v>
      </c>
      <c r="N225" s="72">
        <v>0.83029197080291972</v>
      </c>
      <c r="O225" s="72">
        <v>0.1259124087591241</v>
      </c>
    </row>
    <row r="226" spans="2:15" x14ac:dyDescent="0.2">
      <c r="B226" s="72">
        <v>216</v>
      </c>
      <c r="C226" s="72">
        <v>1</v>
      </c>
      <c r="D226" s="72">
        <v>2.0087809997023216</v>
      </c>
      <c r="E226" s="72">
        <v>4.6225301446291374</v>
      </c>
      <c r="F226" s="72">
        <v>4.4187687650104044</v>
      </c>
      <c r="G226" s="72">
        <v>4.6196198123786312</v>
      </c>
      <c r="H226" s="72">
        <v>1</v>
      </c>
      <c r="I226" s="72">
        <v>12</v>
      </c>
      <c r="J226" s="72">
        <v>2850</v>
      </c>
      <c r="K226" s="72">
        <v>20</v>
      </c>
      <c r="L226" s="72">
        <v>446</v>
      </c>
      <c r="M226" s="72">
        <v>15.649122807017543</v>
      </c>
      <c r="N226" s="72">
        <v>1</v>
      </c>
      <c r="O226" s="72">
        <v>0</v>
      </c>
    </row>
    <row r="227" spans="2:15" x14ac:dyDescent="0.2">
      <c r="B227" s="72">
        <v>217</v>
      </c>
      <c r="C227" s="72">
        <v>3</v>
      </c>
      <c r="D227" s="72">
        <v>2.1055753572185201</v>
      </c>
      <c r="E227" s="72">
        <v>3.1780545947011372</v>
      </c>
      <c r="F227" s="72">
        <v>1.398072182196509</v>
      </c>
      <c r="G227" s="72">
        <v>1.7908658558794301</v>
      </c>
      <c r="H227" s="72">
        <v>3</v>
      </c>
      <c r="I227" s="72">
        <v>11</v>
      </c>
      <c r="J227" s="72">
        <v>13100</v>
      </c>
      <c r="K227" s="72">
        <v>26</v>
      </c>
      <c r="L227" s="72">
        <v>1307</v>
      </c>
      <c r="M227" s="72">
        <v>9.9770992366412212</v>
      </c>
      <c r="N227" s="72">
        <v>0.35877862595419846</v>
      </c>
      <c r="O227" s="72">
        <v>0.50381679389312972</v>
      </c>
    </row>
    <row r="228" spans="2:15" x14ac:dyDescent="0.2">
      <c r="B228" s="72">
        <v>218</v>
      </c>
      <c r="C228" s="72">
        <v>1</v>
      </c>
      <c r="D228" s="72">
        <v>2.0674906013674272</v>
      </c>
      <c r="E228" s="72">
        <v>2.3580289953579316</v>
      </c>
      <c r="F228" s="72">
        <v>3.1228336124790061</v>
      </c>
      <c r="G228" s="72">
        <v>2.944975447349087</v>
      </c>
      <c r="H228" s="72">
        <v>4</v>
      </c>
      <c r="I228" s="72">
        <v>18</v>
      </c>
      <c r="J228" s="72">
        <v>6400</v>
      </c>
      <c r="K228" s="72">
        <v>44</v>
      </c>
      <c r="L228" s="72">
        <v>1072</v>
      </c>
      <c r="M228" s="72">
        <v>16.75</v>
      </c>
      <c r="N228" s="72">
        <v>0.51953125</v>
      </c>
      <c r="O228" s="72">
        <v>0.3984375</v>
      </c>
    </row>
    <row r="229" spans="2:15" x14ac:dyDescent="0.2">
      <c r="B229" s="72">
        <v>219</v>
      </c>
      <c r="C229" s="72">
        <v>3</v>
      </c>
      <c r="D229" s="72">
        <v>3.6786985118620024</v>
      </c>
      <c r="E229" s="72">
        <v>3.5508654861582936</v>
      </c>
      <c r="F229" s="72">
        <v>2.2884373803529097</v>
      </c>
      <c r="G229" s="72">
        <v>2.995133792718081</v>
      </c>
      <c r="H229" s="72">
        <v>6</v>
      </c>
      <c r="I229" s="72">
        <v>12</v>
      </c>
      <c r="J229" s="72">
        <v>12455</v>
      </c>
      <c r="K229" s="72">
        <v>29</v>
      </c>
      <c r="L229" s="72">
        <v>915.9</v>
      </c>
      <c r="M229" s="72">
        <v>7.3536732236049769</v>
      </c>
      <c r="N229" s="72">
        <v>0.14893617021276595</v>
      </c>
      <c r="O229" s="72">
        <v>0.68647129666800477</v>
      </c>
    </row>
    <row r="230" spans="2:15" x14ac:dyDescent="0.2">
      <c r="B230" s="72">
        <v>220</v>
      </c>
      <c r="C230" s="72">
        <v>2</v>
      </c>
      <c r="D230" s="72">
        <v>4.1336353015449534</v>
      </c>
      <c r="E230" s="72">
        <v>2.4669903623563463</v>
      </c>
      <c r="F230" s="72">
        <v>4.563422501336138</v>
      </c>
      <c r="G230" s="72">
        <v>3.5802364217055733</v>
      </c>
      <c r="H230" s="72">
        <v>7</v>
      </c>
      <c r="I230" s="72">
        <v>21</v>
      </c>
      <c r="J230" s="72">
        <v>10750</v>
      </c>
      <c r="K230" s="72">
        <v>54</v>
      </c>
      <c r="L230" s="72">
        <v>1989.5</v>
      </c>
      <c r="M230" s="72">
        <v>18.506976744186048</v>
      </c>
      <c r="N230" s="72">
        <v>0.24883720930232558</v>
      </c>
      <c r="O230" s="72">
        <v>0.38372093023255816</v>
      </c>
    </row>
    <row r="231" spans="2:15" x14ac:dyDescent="0.2">
      <c r="B231" s="72">
        <v>221</v>
      </c>
      <c r="C231" s="72">
        <v>1</v>
      </c>
      <c r="D231" s="72">
        <v>1.9654399490209626</v>
      </c>
      <c r="E231" s="72">
        <v>3.7493549827705261</v>
      </c>
      <c r="F231" s="72">
        <v>2.4564478608056621</v>
      </c>
      <c r="G231" s="72">
        <v>2.7652671787070471</v>
      </c>
      <c r="H231" s="72">
        <v>2</v>
      </c>
      <c r="I231" s="72">
        <v>12</v>
      </c>
      <c r="J231" s="72">
        <v>11900</v>
      </c>
      <c r="K231" s="72">
        <v>23</v>
      </c>
      <c r="L231" s="72">
        <v>820</v>
      </c>
      <c r="M231" s="72">
        <v>6.8907563025210088</v>
      </c>
      <c r="N231" s="72">
        <v>0.6470588235294118</v>
      </c>
      <c r="O231" s="72">
        <v>0.35294117647058826</v>
      </c>
    </row>
    <row r="232" spans="2:15" x14ac:dyDescent="0.2">
      <c r="B232" s="72">
        <v>222</v>
      </c>
      <c r="C232" s="72">
        <v>4</v>
      </c>
      <c r="D232" s="72">
        <v>8.6765114609064025</v>
      </c>
      <c r="E232" s="72">
        <v>7.2914515925082792</v>
      </c>
      <c r="F232" s="72">
        <v>8.5316303546113765</v>
      </c>
      <c r="G232" s="72">
        <v>6.0722005703135169</v>
      </c>
      <c r="H232" s="72">
        <v>4</v>
      </c>
      <c r="I232" s="72">
        <v>22</v>
      </c>
      <c r="J232" s="72">
        <v>50895</v>
      </c>
      <c r="K232" s="72">
        <v>42</v>
      </c>
      <c r="L232" s="72">
        <v>6371.85</v>
      </c>
      <c r="M232" s="72">
        <v>12.519599174771589</v>
      </c>
      <c r="N232" s="72">
        <v>0.28824049513704686</v>
      </c>
      <c r="O232" s="72">
        <v>0.56292366637194224</v>
      </c>
    </row>
    <row r="233" spans="2:15" x14ac:dyDescent="0.2">
      <c r="B233" s="72">
        <v>223</v>
      </c>
      <c r="C233" s="72">
        <v>3</v>
      </c>
      <c r="D233" s="72">
        <v>3.5651091185776282</v>
      </c>
      <c r="E233" s="72">
        <v>3.9245768583934417</v>
      </c>
      <c r="F233" s="72">
        <v>1.7569946968661703</v>
      </c>
      <c r="G233" s="72">
        <v>2.1367344076211614</v>
      </c>
      <c r="H233" s="72">
        <v>3</v>
      </c>
      <c r="I233" s="72">
        <v>12</v>
      </c>
      <c r="J233" s="72">
        <v>19350</v>
      </c>
      <c r="K233" s="72">
        <v>27</v>
      </c>
      <c r="L233" s="72">
        <v>1362.5</v>
      </c>
      <c r="M233" s="72">
        <v>7.0413436692506464</v>
      </c>
      <c r="N233" s="72">
        <v>0.16279069767441862</v>
      </c>
      <c r="O233" s="72">
        <v>0.72868217054263562</v>
      </c>
    </row>
    <row r="234" spans="2:15" x14ac:dyDescent="0.2">
      <c r="B234" s="72">
        <v>224</v>
      </c>
      <c r="C234" s="72">
        <v>1</v>
      </c>
      <c r="D234" s="72">
        <v>1.0446480182934175</v>
      </c>
      <c r="E234" s="72">
        <v>3.3575414914074115</v>
      </c>
      <c r="F234" s="72">
        <v>2.3819249898767261</v>
      </c>
      <c r="G234" s="72">
        <v>3.0638692593490244</v>
      </c>
      <c r="H234" s="72">
        <v>3</v>
      </c>
      <c r="I234" s="72">
        <v>10</v>
      </c>
      <c r="J234" s="72">
        <v>5325</v>
      </c>
      <c r="K234" s="72">
        <v>24</v>
      </c>
      <c r="L234" s="72">
        <v>749.5</v>
      </c>
      <c r="M234" s="72">
        <v>14.075117370892018</v>
      </c>
      <c r="N234" s="72">
        <v>0.52112676056338025</v>
      </c>
      <c r="O234" s="72">
        <v>0.28169014084507044</v>
      </c>
    </row>
    <row r="235" spans="2:15" x14ac:dyDescent="0.2">
      <c r="B235" s="72">
        <v>225</v>
      </c>
      <c r="C235" s="72">
        <v>1</v>
      </c>
      <c r="D235" s="72">
        <v>0.87154970848765323</v>
      </c>
      <c r="E235" s="72">
        <v>2.4691054959351755</v>
      </c>
      <c r="F235" s="72">
        <v>3.3328981180869111</v>
      </c>
      <c r="G235" s="72">
        <v>2.8143253576492486</v>
      </c>
      <c r="H235" s="72">
        <v>4</v>
      </c>
      <c r="I235" s="72">
        <v>17</v>
      </c>
      <c r="J235" s="72">
        <v>8775</v>
      </c>
      <c r="K235" s="72">
        <v>27</v>
      </c>
      <c r="L235" s="72">
        <v>1003</v>
      </c>
      <c r="M235" s="72">
        <v>11.430199430199432</v>
      </c>
      <c r="N235" s="72">
        <v>0.79772079772079774</v>
      </c>
      <c r="O235" s="72">
        <v>0.12535612535612536</v>
      </c>
    </row>
    <row r="236" spans="2:15" x14ac:dyDescent="0.2">
      <c r="B236" s="72">
        <v>226</v>
      </c>
      <c r="C236" s="72">
        <v>3</v>
      </c>
      <c r="D236" s="72">
        <v>3.7579214941296564</v>
      </c>
      <c r="E236" s="72">
        <v>4.8996161351480945</v>
      </c>
      <c r="F236" s="72">
        <v>0.90553419859016482</v>
      </c>
      <c r="G236" s="72">
        <v>3.7227743422723405</v>
      </c>
      <c r="H236" s="72">
        <v>3</v>
      </c>
      <c r="I236" s="72">
        <v>4</v>
      </c>
      <c r="J236" s="72">
        <v>6400</v>
      </c>
      <c r="K236" s="72">
        <v>22</v>
      </c>
      <c r="L236" s="72">
        <v>624.5</v>
      </c>
      <c r="M236" s="72">
        <v>9.7578125</v>
      </c>
      <c r="N236" s="72">
        <v>1.5625E-2</v>
      </c>
      <c r="O236" s="72">
        <v>0.890625</v>
      </c>
    </row>
    <row r="237" spans="2:15" x14ac:dyDescent="0.2">
      <c r="B237" s="72">
        <v>227</v>
      </c>
      <c r="C237" s="72">
        <v>3</v>
      </c>
      <c r="D237" s="72">
        <v>3.5192807823187873</v>
      </c>
      <c r="E237" s="72">
        <v>3.9871487399309755</v>
      </c>
      <c r="F237" s="72">
        <v>1.4622288269764545</v>
      </c>
      <c r="G237" s="72">
        <v>2.1501047598308838</v>
      </c>
      <c r="H237" s="72">
        <v>3</v>
      </c>
      <c r="I237" s="72">
        <v>7</v>
      </c>
      <c r="J237" s="72">
        <v>16650</v>
      </c>
      <c r="K237" s="72">
        <v>29</v>
      </c>
      <c r="L237" s="72">
        <v>1625.5</v>
      </c>
      <c r="M237" s="72">
        <v>9.7627627627627618</v>
      </c>
      <c r="N237" s="72">
        <v>3.903903903903904E-2</v>
      </c>
      <c r="O237" s="72">
        <v>0.70870870870870872</v>
      </c>
    </row>
    <row r="238" spans="2:15" x14ac:dyDescent="0.2">
      <c r="B238" s="72">
        <v>228</v>
      </c>
      <c r="C238" s="72">
        <v>2</v>
      </c>
      <c r="D238" s="72">
        <v>2.9776226216864106</v>
      </c>
      <c r="E238" s="72">
        <v>1.225083875227688</v>
      </c>
      <c r="F238" s="72">
        <v>4.5267442457304838</v>
      </c>
      <c r="G238" s="72">
        <v>2.7051453817462048</v>
      </c>
      <c r="H238" s="72">
        <v>6</v>
      </c>
      <c r="I238" s="72">
        <v>29</v>
      </c>
      <c r="J238" s="72">
        <v>15700</v>
      </c>
      <c r="K238" s="72">
        <v>34</v>
      </c>
      <c r="L238" s="72">
        <v>2055</v>
      </c>
      <c r="M238" s="72">
        <v>13.089171974522293</v>
      </c>
      <c r="N238" s="72">
        <v>0.71019108280254772</v>
      </c>
      <c r="O238" s="72">
        <v>0.11464968152866242</v>
      </c>
    </row>
    <row r="239" spans="2:15" x14ac:dyDescent="0.2">
      <c r="B239" s="72">
        <v>229</v>
      </c>
      <c r="C239" s="72">
        <v>1</v>
      </c>
      <c r="D239" s="72">
        <v>2.0835037626661577</v>
      </c>
      <c r="E239" s="72">
        <v>3.2643225539385319</v>
      </c>
      <c r="F239" s="72">
        <v>3.9617413291359318</v>
      </c>
      <c r="G239" s="72">
        <v>3.7327645583927529</v>
      </c>
      <c r="H239" s="72">
        <v>4</v>
      </c>
      <c r="I239" s="72">
        <v>16</v>
      </c>
      <c r="J239" s="72">
        <v>5775</v>
      </c>
      <c r="K239" s="72">
        <v>24</v>
      </c>
      <c r="L239" s="72">
        <v>1161</v>
      </c>
      <c r="M239" s="72">
        <v>20.103896103896105</v>
      </c>
      <c r="N239" s="72">
        <v>0.67099567099567103</v>
      </c>
      <c r="O239" s="72">
        <v>0.17316017316017315</v>
      </c>
    </row>
    <row r="240" spans="2:15" x14ac:dyDescent="0.2">
      <c r="B240" s="72">
        <v>230</v>
      </c>
      <c r="C240" s="72">
        <v>3</v>
      </c>
      <c r="D240" s="72">
        <v>4.6766907045029233</v>
      </c>
      <c r="E240" s="72">
        <v>6.5420305700348171</v>
      </c>
      <c r="F240" s="72">
        <v>2.4792351735538576</v>
      </c>
      <c r="G240" s="72">
        <v>5.3297273754395995</v>
      </c>
      <c r="H240" s="72">
        <v>1</v>
      </c>
      <c r="I240" s="72">
        <v>1</v>
      </c>
      <c r="J240" s="72">
        <v>400</v>
      </c>
      <c r="K240" s="72">
        <v>1</v>
      </c>
      <c r="L240" s="72">
        <v>42</v>
      </c>
      <c r="M240" s="72">
        <v>10.5</v>
      </c>
      <c r="N240" s="72">
        <v>0</v>
      </c>
      <c r="O240" s="72">
        <v>1</v>
      </c>
    </row>
    <row r="241" spans="2:15" x14ac:dyDescent="0.2">
      <c r="B241" s="72">
        <v>231</v>
      </c>
      <c r="C241" s="72">
        <v>4</v>
      </c>
      <c r="D241" s="72">
        <v>2.5690233968538476</v>
      </c>
      <c r="E241" s="72">
        <v>3.2057435348348675</v>
      </c>
      <c r="F241" s="72">
        <v>2.1526234624877838</v>
      </c>
      <c r="G241" s="72">
        <v>2.1484822556320355</v>
      </c>
      <c r="H241" s="72">
        <v>2</v>
      </c>
      <c r="I241" s="72">
        <v>15</v>
      </c>
      <c r="J241" s="72">
        <v>13200</v>
      </c>
      <c r="K241" s="72">
        <v>44</v>
      </c>
      <c r="L241" s="72">
        <v>1131.5</v>
      </c>
      <c r="M241" s="72">
        <v>8.5719696969696972</v>
      </c>
      <c r="N241" s="72">
        <v>0.44318181818181818</v>
      </c>
      <c r="O241" s="72">
        <v>0.55681818181818177</v>
      </c>
    </row>
    <row r="242" spans="2:15" x14ac:dyDescent="0.2">
      <c r="B242" s="72">
        <v>232</v>
      </c>
      <c r="C242" s="72">
        <v>4</v>
      </c>
      <c r="D242" s="72">
        <v>4.6874684629845182</v>
      </c>
      <c r="E242" s="72">
        <v>2.5696706918397272</v>
      </c>
      <c r="F242" s="72">
        <v>4.8471760410211271</v>
      </c>
      <c r="G242" s="72">
        <v>2.3199493211555415</v>
      </c>
      <c r="H242" s="72">
        <v>5</v>
      </c>
      <c r="I242" s="72">
        <v>26</v>
      </c>
      <c r="J242" s="72">
        <v>28575</v>
      </c>
      <c r="K242" s="72">
        <v>61</v>
      </c>
      <c r="L242" s="72">
        <v>2688.75</v>
      </c>
      <c r="M242" s="72">
        <v>9.4094488188976388</v>
      </c>
      <c r="N242" s="72">
        <v>0.33770778652668415</v>
      </c>
      <c r="O242" s="72">
        <v>0.34645669291338582</v>
      </c>
    </row>
    <row r="243" spans="2:15" x14ac:dyDescent="0.2">
      <c r="B243" s="72">
        <v>233</v>
      </c>
      <c r="C243" s="72">
        <v>3</v>
      </c>
      <c r="D243" s="72">
        <v>4.0282044925714571</v>
      </c>
      <c r="E243" s="72">
        <v>4.7943332628218922</v>
      </c>
      <c r="F243" s="72">
        <v>1.483198762946536</v>
      </c>
      <c r="G243" s="72">
        <v>3.0566067529194689</v>
      </c>
      <c r="H243" s="72">
        <v>3</v>
      </c>
      <c r="I243" s="72">
        <v>4</v>
      </c>
      <c r="J243" s="72">
        <v>16350</v>
      </c>
      <c r="K243" s="72">
        <v>22</v>
      </c>
      <c r="L243" s="72">
        <v>1091.5</v>
      </c>
      <c r="M243" s="72">
        <v>6.6758409785932731</v>
      </c>
      <c r="N243" s="72">
        <v>8.2568807339449546E-2</v>
      </c>
      <c r="O243" s="72">
        <v>0.88990825688073394</v>
      </c>
    </row>
    <row r="244" spans="2:15" x14ac:dyDescent="0.2">
      <c r="B244" s="72">
        <v>234</v>
      </c>
      <c r="C244" s="72">
        <v>3</v>
      </c>
      <c r="D244" s="72">
        <v>4.7212016186009249</v>
      </c>
      <c r="E244" s="72">
        <v>5.2268029078726368</v>
      </c>
      <c r="F244" s="72">
        <v>2.545252532578504</v>
      </c>
      <c r="G244" s="72">
        <v>3.0105748123460399</v>
      </c>
      <c r="H244" s="72">
        <v>2</v>
      </c>
      <c r="I244" s="72">
        <v>2</v>
      </c>
      <c r="J244" s="72">
        <v>22050</v>
      </c>
      <c r="K244" s="72">
        <v>24</v>
      </c>
      <c r="L244" s="72">
        <v>2153.5</v>
      </c>
      <c r="M244" s="72">
        <v>9.766439909297052</v>
      </c>
      <c r="N244" s="72">
        <v>0</v>
      </c>
      <c r="O244" s="72">
        <v>0.99319727891156462</v>
      </c>
    </row>
    <row r="245" spans="2:15" x14ac:dyDescent="0.2">
      <c r="B245" s="72">
        <v>235</v>
      </c>
      <c r="C245" s="72">
        <v>3</v>
      </c>
      <c r="D245" s="72">
        <v>3.0127679685255404</v>
      </c>
      <c r="E245" s="72">
        <v>3.6133701075344531</v>
      </c>
      <c r="F245" s="72">
        <v>1.5577158320667925</v>
      </c>
      <c r="G245" s="72">
        <v>3.0004912789045144</v>
      </c>
      <c r="H245" s="72">
        <v>4</v>
      </c>
      <c r="I245" s="72">
        <v>11</v>
      </c>
      <c r="J245" s="72">
        <v>7775</v>
      </c>
      <c r="K245" s="72">
        <v>36</v>
      </c>
      <c r="L245" s="72">
        <v>576</v>
      </c>
      <c r="M245" s="72">
        <v>7.4083601286173639</v>
      </c>
      <c r="N245" s="72">
        <v>0.20257234726688103</v>
      </c>
      <c r="O245" s="72">
        <v>0.61736334405144699</v>
      </c>
    </row>
    <row r="246" spans="2:15" x14ac:dyDescent="0.2">
      <c r="B246" s="72">
        <v>236</v>
      </c>
      <c r="C246" s="72">
        <v>4</v>
      </c>
      <c r="D246" s="72">
        <v>2.9793119599712523</v>
      </c>
      <c r="E246" s="72">
        <v>3.1609390779180462</v>
      </c>
      <c r="F246" s="72">
        <v>2.2039944752733476</v>
      </c>
      <c r="G246" s="72">
        <v>1.4041670395093351</v>
      </c>
      <c r="H246" s="72">
        <v>3</v>
      </c>
      <c r="I246" s="72">
        <v>16</v>
      </c>
      <c r="J246" s="72">
        <v>19975</v>
      </c>
      <c r="K246" s="72">
        <v>31</v>
      </c>
      <c r="L246" s="72">
        <v>1544</v>
      </c>
      <c r="M246" s="72">
        <v>7.7296620775969966</v>
      </c>
      <c r="N246" s="72">
        <v>0.36921151439299121</v>
      </c>
      <c r="O246" s="72">
        <v>0.58573216520650817</v>
      </c>
    </row>
    <row r="247" spans="2:15" x14ac:dyDescent="0.2">
      <c r="B247" s="72">
        <v>237</v>
      </c>
      <c r="C247" s="72">
        <v>4</v>
      </c>
      <c r="D247" s="72">
        <v>3.7625391800091759</v>
      </c>
      <c r="E247" s="72">
        <v>2.4573184548009706</v>
      </c>
      <c r="F247" s="72">
        <v>3.3550166565815043</v>
      </c>
      <c r="G247" s="72">
        <v>2.3330489190851531</v>
      </c>
      <c r="H247" s="72">
        <v>4</v>
      </c>
      <c r="I247" s="72">
        <v>26</v>
      </c>
      <c r="J247" s="72">
        <v>17695</v>
      </c>
      <c r="K247" s="72">
        <v>59</v>
      </c>
      <c r="L247" s="72">
        <v>1369.5</v>
      </c>
      <c r="M247" s="72">
        <v>7.7394744278044643</v>
      </c>
      <c r="N247" s="72">
        <v>0.3274936422718282</v>
      </c>
      <c r="O247" s="72">
        <v>0.61034190449279457</v>
      </c>
    </row>
    <row r="248" spans="2:15" x14ac:dyDescent="0.2">
      <c r="B248" s="72">
        <v>238</v>
      </c>
      <c r="C248" s="72">
        <v>3</v>
      </c>
      <c r="D248" s="72">
        <v>3.9485460370915715</v>
      </c>
      <c r="E248" s="72">
        <v>4.7449254579464704</v>
      </c>
      <c r="F248" s="72">
        <v>1.3644240986541381</v>
      </c>
      <c r="G248" s="72">
        <v>3.4783532772528498</v>
      </c>
      <c r="H248" s="72">
        <v>4</v>
      </c>
      <c r="I248" s="72">
        <v>6</v>
      </c>
      <c r="J248" s="72">
        <v>11125</v>
      </c>
      <c r="K248" s="72">
        <v>17</v>
      </c>
      <c r="L248" s="72">
        <v>741.5</v>
      </c>
      <c r="M248" s="72">
        <v>6.6651685393258431</v>
      </c>
      <c r="N248" s="72">
        <v>1.3483146067415731E-2</v>
      </c>
      <c r="O248" s="72">
        <v>0.83595505617977528</v>
      </c>
    </row>
    <row r="249" spans="2:15" x14ac:dyDescent="0.2">
      <c r="B249" s="72">
        <v>239</v>
      </c>
      <c r="C249" s="72">
        <v>3</v>
      </c>
      <c r="D249" s="72">
        <v>5.0799217329393604</v>
      </c>
      <c r="E249" s="72">
        <v>5.8862277342463978</v>
      </c>
      <c r="F249" s="72">
        <v>2.7889323149751997</v>
      </c>
      <c r="G249" s="72">
        <v>3.769340886580141</v>
      </c>
      <c r="H249" s="72">
        <v>1</v>
      </c>
      <c r="I249" s="72">
        <v>1</v>
      </c>
      <c r="J249" s="72">
        <v>23250</v>
      </c>
      <c r="K249" s="72">
        <v>23</v>
      </c>
      <c r="L249" s="72">
        <v>1317.5</v>
      </c>
      <c r="M249" s="72">
        <v>5.6666666666666661</v>
      </c>
      <c r="N249" s="72">
        <v>0</v>
      </c>
      <c r="O249" s="72">
        <v>1</v>
      </c>
    </row>
    <row r="250" spans="2:15" x14ac:dyDescent="0.2">
      <c r="B250" s="72">
        <v>240</v>
      </c>
      <c r="C250" s="72">
        <v>1</v>
      </c>
      <c r="D250" s="72">
        <v>3.1863543061103501</v>
      </c>
      <c r="E250" s="72">
        <v>5.9777089178276492</v>
      </c>
      <c r="F250" s="72">
        <v>5.020032164006663</v>
      </c>
      <c r="G250" s="72">
        <v>5.7317983924402363</v>
      </c>
      <c r="H250" s="72">
        <v>1</v>
      </c>
      <c r="I250" s="72">
        <v>1</v>
      </c>
      <c r="J250" s="72">
        <v>225</v>
      </c>
      <c r="K250" s="72">
        <v>1</v>
      </c>
      <c r="L250" s="72">
        <v>42</v>
      </c>
      <c r="M250" s="72">
        <v>18.666666666666668</v>
      </c>
      <c r="N250" s="72">
        <v>1</v>
      </c>
      <c r="O250" s="72">
        <v>0</v>
      </c>
    </row>
    <row r="251" spans="2:15" x14ac:dyDescent="0.2">
      <c r="B251" s="72">
        <v>241</v>
      </c>
      <c r="C251" s="72">
        <v>2</v>
      </c>
      <c r="D251" s="72">
        <v>2.8071240924365655</v>
      </c>
      <c r="E251" s="72">
        <v>0.99028231529731381</v>
      </c>
      <c r="F251" s="72">
        <v>3.6041474895242467</v>
      </c>
      <c r="G251" s="72">
        <v>2.5241918160210628</v>
      </c>
      <c r="H251" s="72">
        <v>5</v>
      </c>
      <c r="I251" s="72">
        <v>30</v>
      </c>
      <c r="J251" s="72">
        <v>11375</v>
      </c>
      <c r="K251" s="72">
        <v>47</v>
      </c>
      <c r="L251" s="72">
        <v>1408</v>
      </c>
      <c r="M251" s="72">
        <v>12.378021978021977</v>
      </c>
      <c r="N251" s="72">
        <v>0.42637362637362636</v>
      </c>
      <c r="O251" s="72">
        <v>0.31208791208791209</v>
      </c>
    </row>
    <row r="252" spans="2:15" x14ac:dyDescent="0.2">
      <c r="B252" s="72">
        <v>242</v>
      </c>
      <c r="C252" s="72">
        <v>2</v>
      </c>
      <c r="D252" s="72">
        <v>2.9281374865606766</v>
      </c>
      <c r="E252" s="72">
        <v>1.0988092185794767</v>
      </c>
      <c r="F252" s="72">
        <v>3.9172203790924414</v>
      </c>
      <c r="G252" s="72">
        <v>2.9413205854903643</v>
      </c>
      <c r="H252" s="72">
        <v>5</v>
      </c>
      <c r="I252" s="72">
        <v>30</v>
      </c>
      <c r="J252" s="72">
        <v>9500</v>
      </c>
      <c r="K252" s="72">
        <v>55</v>
      </c>
      <c r="L252" s="72">
        <v>1228.5</v>
      </c>
      <c r="M252" s="72">
        <v>12.931578947368422</v>
      </c>
      <c r="N252" s="72">
        <v>0.46052631578947367</v>
      </c>
      <c r="O252" s="72">
        <v>0.26052631578947366</v>
      </c>
    </row>
    <row r="253" spans="2:15" x14ac:dyDescent="0.2">
      <c r="B253" s="72">
        <v>243</v>
      </c>
      <c r="C253" s="72">
        <v>1</v>
      </c>
      <c r="D253" s="72">
        <v>1.8061339802813876</v>
      </c>
      <c r="E253" s="72">
        <v>3.7306486071583946</v>
      </c>
      <c r="F253" s="72">
        <v>4.0163374890909855</v>
      </c>
      <c r="G253" s="72">
        <v>3.606547006913662</v>
      </c>
      <c r="H253" s="72">
        <v>2</v>
      </c>
      <c r="I253" s="72">
        <v>17</v>
      </c>
      <c r="J253" s="72">
        <v>9700</v>
      </c>
      <c r="K253" s="72">
        <v>24</v>
      </c>
      <c r="L253" s="72">
        <v>790</v>
      </c>
      <c r="M253" s="72">
        <v>8.144329896907216</v>
      </c>
      <c r="N253" s="72">
        <v>0.99226804123711343</v>
      </c>
      <c r="O253" s="72">
        <v>7.7319587628865982E-3</v>
      </c>
    </row>
    <row r="254" spans="2:15" x14ac:dyDescent="0.2">
      <c r="B254" s="72">
        <v>244</v>
      </c>
      <c r="C254" s="72">
        <v>3</v>
      </c>
      <c r="D254" s="72">
        <v>2.6161529718551666</v>
      </c>
      <c r="E254" s="72">
        <v>3.4084977230206195</v>
      </c>
      <c r="F254" s="72">
        <v>1.2659454089065811</v>
      </c>
      <c r="G254" s="72">
        <v>2.7813145640619679</v>
      </c>
      <c r="H254" s="72">
        <v>4</v>
      </c>
      <c r="I254" s="72">
        <v>11</v>
      </c>
      <c r="J254" s="72">
        <v>7150</v>
      </c>
      <c r="K254" s="72">
        <v>30</v>
      </c>
      <c r="L254" s="72">
        <v>899.5</v>
      </c>
      <c r="M254" s="72">
        <v>12.58041958041958</v>
      </c>
      <c r="N254" s="72">
        <v>0.25874125874125875</v>
      </c>
      <c r="O254" s="72">
        <v>0.70979020979020979</v>
      </c>
    </row>
    <row r="255" spans="2:15" x14ac:dyDescent="0.2">
      <c r="B255" s="72">
        <v>245</v>
      </c>
      <c r="C255" s="72">
        <v>3</v>
      </c>
      <c r="D255" s="72">
        <v>3.4963036798326614</v>
      </c>
      <c r="E255" s="72">
        <v>3.379066884047639</v>
      </c>
      <c r="F255" s="72">
        <v>1.8450235590308264</v>
      </c>
      <c r="G255" s="72">
        <v>2.3177884468094723</v>
      </c>
      <c r="H255" s="72">
        <v>5</v>
      </c>
      <c r="I255" s="72">
        <v>10</v>
      </c>
      <c r="J255" s="72">
        <v>14525</v>
      </c>
      <c r="K255" s="72">
        <v>34</v>
      </c>
      <c r="L255" s="72">
        <v>1349</v>
      </c>
      <c r="M255" s="72">
        <v>9.2874354561101544</v>
      </c>
      <c r="N255" s="72">
        <v>0.12392426850258176</v>
      </c>
      <c r="O255" s="72">
        <v>0.73321858864027534</v>
      </c>
    </row>
    <row r="256" spans="2:15" x14ac:dyDescent="0.2">
      <c r="B256" s="72">
        <v>246</v>
      </c>
      <c r="C256" s="72">
        <v>3</v>
      </c>
      <c r="D256" s="72">
        <v>2.7983140781865452</v>
      </c>
      <c r="E256" s="72">
        <v>3.3961401424175013</v>
      </c>
      <c r="F256" s="72">
        <v>2.5010290117081233</v>
      </c>
      <c r="G256" s="72">
        <v>3.404153390596345</v>
      </c>
      <c r="H256" s="72">
        <v>6</v>
      </c>
      <c r="I256" s="72">
        <v>12</v>
      </c>
      <c r="J256" s="72">
        <v>6050</v>
      </c>
      <c r="K256" s="72">
        <v>21</v>
      </c>
      <c r="L256" s="72">
        <v>533.5</v>
      </c>
      <c r="M256" s="72">
        <v>8.8181818181818183</v>
      </c>
      <c r="N256" s="72">
        <v>0.32231404958677684</v>
      </c>
      <c r="O256" s="72">
        <v>0.42148760330578511</v>
      </c>
    </row>
    <row r="257" spans="2:15" x14ac:dyDescent="0.2">
      <c r="B257" s="72">
        <v>247</v>
      </c>
      <c r="C257" s="72">
        <v>1</v>
      </c>
      <c r="D257" s="72">
        <v>2.2159477765482141</v>
      </c>
      <c r="E257" s="72">
        <v>4.3862619694212679</v>
      </c>
      <c r="F257" s="72">
        <v>2.5453163192738435</v>
      </c>
      <c r="G257" s="72">
        <v>3.7027910043275938</v>
      </c>
      <c r="H257" s="72">
        <v>3</v>
      </c>
      <c r="I257" s="72">
        <v>8</v>
      </c>
      <c r="J257" s="72">
        <v>5900</v>
      </c>
      <c r="K257" s="72">
        <v>8</v>
      </c>
      <c r="L257" s="72">
        <v>385</v>
      </c>
      <c r="M257" s="72">
        <v>6.5254237288135588</v>
      </c>
      <c r="N257" s="72">
        <v>0.59322033898305082</v>
      </c>
      <c r="O257" s="72">
        <v>0.30508474576271188</v>
      </c>
    </row>
    <row r="258" spans="2:15" x14ac:dyDescent="0.2">
      <c r="B258" s="72">
        <v>248</v>
      </c>
      <c r="C258" s="72">
        <v>1</v>
      </c>
      <c r="D258" s="72">
        <v>2.1845341254675907</v>
      </c>
      <c r="E258" s="72">
        <v>5.0588770787804211</v>
      </c>
      <c r="F258" s="72">
        <v>4.2155965158765358</v>
      </c>
      <c r="G258" s="72">
        <v>4.5840692545680559</v>
      </c>
      <c r="H258" s="72">
        <v>1</v>
      </c>
      <c r="I258" s="72">
        <v>1</v>
      </c>
      <c r="J258" s="72">
        <v>4275</v>
      </c>
      <c r="K258" s="72">
        <v>15</v>
      </c>
      <c r="L258" s="72">
        <v>548</v>
      </c>
      <c r="M258" s="72">
        <v>12.8187134502924</v>
      </c>
      <c r="N258" s="72">
        <v>1</v>
      </c>
      <c r="O258" s="72">
        <v>0</v>
      </c>
    </row>
    <row r="259" spans="2:15" x14ac:dyDescent="0.2">
      <c r="B259" s="72">
        <v>249</v>
      </c>
      <c r="C259" s="72">
        <v>1</v>
      </c>
      <c r="D259" s="72">
        <v>0.97689181300105821</v>
      </c>
      <c r="E259" s="72">
        <v>3.3528599651426778</v>
      </c>
      <c r="F259" s="72">
        <v>2.583762487101366</v>
      </c>
      <c r="G259" s="72">
        <v>2.5781622428371418</v>
      </c>
      <c r="H259" s="72">
        <v>2</v>
      </c>
      <c r="I259" s="72">
        <v>11</v>
      </c>
      <c r="J259" s="72">
        <v>9525</v>
      </c>
      <c r="K259" s="72">
        <v>24</v>
      </c>
      <c r="L259" s="72">
        <v>1238.5</v>
      </c>
      <c r="M259" s="72">
        <v>13.00262467191601</v>
      </c>
      <c r="N259" s="72">
        <v>0.68503937007874016</v>
      </c>
      <c r="O259" s="72">
        <v>0.31496062992125984</v>
      </c>
    </row>
    <row r="260" spans="2:15" x14ac:dyDescent="0.2">
      <c r="B260" s="72">
        <v>250</v>
      </c>
      <c r="C260" s="72">
        <v>1</v>
      </c>
      <c r="D260" s="72">
        <v>1.3483933325908923</v>
      </c>
      <c r="E260" s="72">
        <v>3.1987249103778201</v>
      </c>
      <c r="F260" s="72">
        <v>1.842846807799148</v>
      </c>
      <c r="G260" s="72">
        <v>2.7700124976620129</v>
      </c>
      <c r="H260" s="72">
        <v>3</v>
      </c>
      <c r="I260" s="72">
        <v>14</v>
      </c>
      <c r="J260" s="72">
        <v>6225</v>
      </c>
      <c r="K260" s="72">
        <v>24</v>
      </c>
      <c r="L260" s="72">
        <v>789</v>
      </c>
      <c r="M260" s="72">
        <v>12.674698795180722</v>
      </c>
      <c r="N260" s="72">
        <v>0.49397590361445781</v>
      </c>
      <c r="O260" s="72">
        <v>0.45783132530120479</v>
      </c>
    </row>
    <row r="261" spans="2:15" x14ac:dyDescent="0.2">
      <c r="B261" s="72">
        <v>251</v>
      </c>
      <c r="C261" s="72">
        <v>1</v>
      </c>
      <c r="D261" s="72">
        <v>2.7682765668066809</v>
      </c>
      <c r="E261" s="72">
        <v>5.6840496526510771</v>
      </c>
      <c r="F261" s="72">
        <v>4.3988240054296588</v>
      </c>
      <c r="G261" s="72">
        <v>5.1631803417104578</v>
      </c>
      <c r="H261" s="72">
        <v>1</v>
      </c>
      <c r="I261" s="72">
        <v>1</v>
      </c>
      <c r="J261" s="72">
        <v>1800</v>
      </c>
      <c r="K261" s="72">
        <v>1</v>
      </c>
      <c r="L261" s="72">
        <v>183</v>
      </c>
      <c r="M261" s="72">
        <v>10.166666666666666</v>
      </c>
      <c r="N261" s="72">
        <v>1</v>
      </c>
      <c r="O261" s="72">
        <v>0</v>
      </c>
    </row>
    <row r="262" spans="2:15" x14ac:dyDescent="0.2">
      <c r="B262" s="72">
        <v>252</v>
      </c>
      <c r="C262" s="72">
        <v>2</v>
      </c>
      <c r="D262" s="72">
        <v>4.4935690857882351</v>
      </c>
      <c r="E262" s="72">
        <v>2.5605600123501513</v>
      </c>
      <c r="F262" s="72">
        <v>5.904433640785685</v>
      </c>
      <c r="G262" s="72">
        <v>4.7811819170180048</v>
      </c>
      <c r="H262" s="72">
        <v>5</v>
      </c>
      <c r="I262" s="72">
        <v>49</v>
      </c>
      <c r="J262" s="72">
        <v>7575</v>
      </c>
      <c r="K262" s="72">
        <v>69</v>
      </c>
      <c r="L262" s="72">
        <v>1045</v>
      </c>
      <c r="M262" s="72">
        <v>13.795379537953794</v>
      </c>
      <c r="N262" s="72">
        <v>0.71617161716171618</v>
      </c>
      <c r="O262" s="72">
        <v>0.14521452145214522</v>
      </c>
    </row>
    <row r="263" spans="2:15" x14ac:dyDescent="0.2">
      <c r="B263" s="72">
        <v>253</v>
      </c>
      <c r="C263" s="72">
        <v>1</v>
      </c>
      <c r="D263" s="72">
        <v>2.2370013113542941</v>
      </c>
      <c r="E263" s="72">
        <v>4.6024334352724345</v>
      </c>
      <c r="F263" s="72">
        <v>2.3426539845195005</v>
      </c>
      <c r="G263" s="72">
        <v>3.9886477828727362</v>
      </c>
      <c r="H263" s="72">
        <v>3</v>
      </c>
      <c r="I263" s="72">
        <v>6</v>
      </c>
      <c r="J263" s="72">
        <v>2500</v>
      </c>
      <c r="K263" s="72">
        <v>6</v>
      </c>
      <c r="L263" s="72">
        <v>214.5</v>
      </c>
      <c r="M263" s="72">
        <v>8.58</v>
      </c>
      <c r="N263" s="72">
        <v>0.52</v>
      </c>
      <c r="O263" s="72">
        <v>0.36</v>
      </c>
    </row>
    <row r="264" spans="2:15" x14ac:dyDescent="0.2">
      <c r="B264" s="72">
        <v>254</v>
      </c>
      <c r="C264" s="72">
        <v>2</v>
      </c>
      <c r="D264" s="72">
        <v>3.9759483232888297</v>
      </c>
      <c r="E264" s="72">
        <v>1.2747861547062549</v>
      </c>
      <c r="F264" s="72">
        <v>4.8653927284570324</v>
      </c>
      <c r="G264" s="72">
        <v>2.538920338347451</v>
      </c>
      <c r="H264" s="72">
        <v>6</v>
      </c>
      <c r="I264" s="72">
        <v>31</v>
      </c>
      <c r="J264" s="72">
        <v>21300</v>
      </c>
      <c r="K264" s="72">
        <v>53</v>
      </c>
      <c r="L264" s="72">
        <v>2452</v>
      </c>
      <c r="M264" s="72">
        <v>11.511737089201878</v>
      </c>
      <c r="N264" s="72">
        <v>0.57159624413145538</v>
      </c>
      <c r="O264" s="72">
        <v>0.23826291079812206</v>
      </c>
    </row>
    <row r="265" spans="2:15" x14ac:dyDescent="0.2">
      <c r="B265" s="72">
        <v>255</v>
      </c>
      <c r="C265" s="72">
        <v>1</v>
      </c>
      <c r="D265" s="72">
        <v>1.4465108845925689</v>
      </c>
      <c r="E265" s="72">
        <v>2.7945132701108206</v>
      </c>
      <c r="F265" s="72">
        <v>3.7164618613561355</v>
      </c>
      <c r="G265" s="72">
        <v>2.4369519084644602</v>
      </c>
      <c r="H265" s="72">
        <v>3</v>
      </c>
      <c r="I265" s="72">
        <v>13</v>
      </c>
      <c r="J265" s="72">
        <v>14450</v>
      </c>
      <c r="K265" s="72">
        <v>30</v>
      </c>
      <c r="L265" s="72">
        <v>1582.5</v>
      </c>
      <c r="M265" s="72">
        <v>10.951557093425606</v>
      </c>
      <c r="N265" s="72">
        <v>0.89273356401384085</v>
      </c>
      <c r="O265" s="72">
        <v>5.536332179930796E-2</v>
      </c>
    </row>
    <row r="266" spans="2:15" x14ac:dyDescent="0.2">
      <c r="B266" s="72">
        <v>256</v>
      </c>
      <c r="C266" s="72">
        <v>3</v>
      </c>
      <c r="D266" s="72">
        <v>2.87758309881526</v>
      </c>
      <c r="E266" s="72">
        <v>4.2669982185574158</v>
      </c>
      <c r="F266" s="72">
        <v>0.76205823135948203</v>
      </c>
      <c r="G266" s="72">
        <v>2.827901826694986</v>
      </c>
      <c r="H266" s="72">
        <v>2</v>
      </c>
      <c r="I266" s="72">
        <v>6</v>
      </c>
      <c r="J266" s="72">
        <v>9700</v>
      </c>
      <c r="K266" s="72">
        <v>25</v>
      </c>
      <c r="L266" s="72">
        <v>1067.5</v>
      </c>
      <c r="M266" s="72">
        <v>11.005154639175258</v>
      </c>
      <c r="N266" s="72">
        <v>0.24742268041237114</v>
      </c>
      <c r="O266" s="72">
        <v>0.75257731958762886</v>
      </c>
    </row>
    <row r="267" spans="2:15" x14ac:dyDescent="0.2">
      <c r="B267" s="72">
        <v>257</v>
      </c>
      <c r="C267" s="72">
        <v>4</v>
      </c>
      <c r="D267" s="72">
        <v>2.8289269196314399</v>
      </c>
      <c r="E267" s="72">
        <v>2.4595406249856944</v>
      </c>
      <c r="F267" s="72">
        <v>2.1274708232762563</v>
      </c>
      <c r="G267" s="72">
        <v>1.6000387498291306</v>
      </c>
      <c r="H267" s="72">
        <v>4</v>
      </c>
      <c r="I267" s="72">
        <v>16</v>
      </c>
      <c r="J267" s="72">
        <v>13900</v>
      </c>
      <c r="K267" s="72">
        <v>43</v>
      </c>
      <c r="L267" s="72">
        <v>1602</v>
      </c>
      <c r="M267" s="72">
        <v>11.525179856115107</v>
      </c>
      <c r="N267" s="72">
        <v>0.29136690647482016</v>
      </c>
      <c r="O267" s="72">
        <v>0.63309352517985606</v>
      </c>
    </row>
    <row r="268" spans="2:15" x14ac:dyDescent="0.2">
      <c r="B268" s="72">
        <v>258</v>
      </c>
      <c r="C268" s="72">
        <v>4</v>
      </c>
      <c r="D268" s="72">
        <v>2.4585173509123295</v>
      </c>
      <c r="E268" s="72">
        <v>3.1736223193894264</v>
      </c>
      <c r="F268" s="72">
        <v>1.9467425719800324</v>
      </c>
      <c r="G268" s="72">
        <v>1.5643908887174045</v>
      </c>
      <c r="H268" s="72">
        <v>3</v>
      </c>
      <c r="I268" s="72">
        <v>12</v>
      </c>
      <c r="J268" s="72">
        <v>17175</v>
      </c>
      <c r="K268" s="72">
        <v>28</v>
      </c>
      <c r="L268" s="72">
        <v>1370.5</v>
      </c>
      <c r="M268" s="72">
        <v>7.9796215429403201</v>
      </c>
      <c r="N268" s="72">
        <v>0.38427947598253276</v>
      </c>
      <c r="O268" s="72">
        <v>0.45414847161572053</v>
      </c>
    </row>
    <row r="269" spans="2:15" x14ac:dyDescent="0.2">
      <c r="B269" s="72">
        <v>259</v>
      </c>
      <c r="C269" s="72">
        <v>4</v>
      </c>
      <c r="D269" s="72">
        <v>3.6201105501865278</v>
      </c>
      <c r="E269" s="72">
        <v>3.2040144834767128</v>
      </c>
      <c r="F269" s="72">
        <v>3.3088253892629438</v>
      </c>
      <c r="G269" s="72">
        <v>1.5105785606111126</v>
      </c>
      <c r="H269" s="72">
        <v>5</v>
      </c>
      <c r="I269" s="72">
        <v>14</v>
      </c>
      <c r="J269" s="72">
        <v>23775</v>
      </c>
      <c r="K269" s="72">
        <v>18</v>
      </c>
      <c r="L269" s="72">
        <v>2636</v>
      </c>
      <c r="M269" s="72">
        <v>11.087276550998947</v>
      </c>
      <c r="N269" s="72">
        <v>0.37118822292323872</v>
      </c>
      <c r="O269" s="72">
        <v>0.53417455310199791</v>
      </c>
    </row>
    <row r="270" spans="2:15" x14ac:dyDescent="0.2">
      <c r="B270" s="72">
        <v>260</v>
      </c>
      <c r="C270" s="72">
        <v>2</v>
      </c>
      <c r="D270" s="72">
        <v>2.4017448735067601</v>
      </c>
      <c r="E270" s="72">
        <v>1.7993654548638027</v>
      </c>
      <c r="F270" s="72">
        <v>3.0490991422664919</v>
      </c>
      <c r="G270" s="72">
        <v>2.5660539353175245</v>
      </c>
      <c r="H270" s="72">
        <v>5</v>
      </c>
      <c r="I270" s="72">
        <v>25</v>
      </c>
      <c r="J270" s="72">
        <v>10050</v>
      </c>
      <c r="K270" s="72">
        <v>36</v>
      </c>
      <c r="L270" s="72">
        <v>1025</v>
      </c>
      <c r="M270" s="72">
        <v>10.199004975124378</v>
      </c>
      <c r="N270" s="72">
        <v>0.35572139303482586</v>
      </c>
      <c r="O270" s="72">
        <v>0.23880597014925373</v>
      </c>
    </row>
    <row r="271" spans="2:15" x14ac:dyDescent="0.2">
      <c r="B271" s="72">
        <v>261</v>
      </c>
      <c r="C271" s="72">
        <v>3</v>
      </c>
      <c r="D271" s="72">
        <v>4.165204246430652</v>
      </c>
      <c r="E271" s="72">
        <v>5.253558371543205</v>
      </c>
      <c r="F271" s="72">
        <v>2.4627393093316097</v>
      </c>
      <c r="G271" s="72">
        <v>3.9424329364103281</v>
      </c>
      <c r="H271" s="72">
        <v>2</v>
      </c>
      <c r="I271" s="72">
        <v>4</v>
      </c>
      <c r="J271" s="72">
        <v>8650</v>
      </c>
      <c r="K271" s="72">
        <v>18</v>
      </c>
      <c r="L271" s="72">
        <v>1548</v>
      </c>
      <c r="M271" s="72">
        <v>17.895953757225431</v>
      </c>
      <c r="N271" s="72">
        <v>2.8901734104046242E-2</v>
      </c>
      <c r="O271" s="72">
        <v>0.97109826589595372</v>
      </c>
    </row>
    <row r="272" spans="2:15" x14ac:dyDescent="0.2">
      <c r="B272" s="72">
        <v>262</v>
      </c>
      <c r="C272" s="72">
        <v>1</v>
      </c>
      <c r="D272" s="72">
        <v>1.1215857339169524</v>
      </c>
      <c r="E272" s="72">
        <v>3.3977058548026879</v>
      </c>
      <c r="F272" s="72">
        <v>3.3386916894075673</v>
      </c>
      <c r="G272" s="72">
        <v>3.4043773954114638</v>
      </c>
      <c r="H272" s="72">
        <v>4</v>
      </c>
      <c r="I272" s="72">
        <v>10</v>
      </c>
      <c r="J272" s="72">
        <v>6625</v>
      </c>
      <c r="K272" s="72">
        <v>18</v>
      </c>
      <c r="L272" s="72">
        <v>689.5</v>
      </c>
      <c r="M272" s="72">
        <v>10.407547169811322</v>
      </c>
      <c r="N272" s="72">
        <v>0.82641509433962268</v>
      </c>
      <c r="O272" s="72">
        <v>9.056603773584905E-2</v>
      </c>
    </row>
    <row r="273" spans="2:15" x14ac:dyDescent="0.2">
      <c r="B273" s="72">
        <v>263</v>
      </c>
      <c r="C273" s="72">
        <v>2</v>
      </c>
      <c r="D273" s="72">
        <v>3.1334292982578225</v>
      </c>
      <c r="E273" s="72">
        <v>2.008944837345922</v>
      </c>
      <c r="F273" s="72">
        <v>3.7050529682365827</v>
      </c>
      <c r="G273" s="72">
        <v>3.2861438203613793</v>
      </c>
      <c r="H273" s="72">
        <v>7</v>
      </c>
      <c r="I273" s="72">
        <v>22</v>
      </c>
      <c r="J273" s="72">
        <v>8225</v>
      </c>
      <c r="K273" s="72">
        <v>40</v>
      </c>
      <c r="L273" s="72">
        <v>1014.5</v>
      </c>
      <c r="M273" s="72">
        <v>12.334346504559271</v>
      </c>
      <c r="N273" s="72">
        <v>0.35562310030395139</v>
      </c>
      <c r="O273" s="72">
        <v>0.28267477203647418</v>
      </c>
    </row>
    <row r="274" spans="2:15" x14ac:dyDescent="0.2">
      <c r="B274" s="72">
        <v>264</v>
      </c>
      <c r="C274" s="72">
        <v>4</v>
      </c>
      <c r="D274" s="72">
        <v>2.9135777593084939</v>
      </c>
      <c r="E274" s="72">
        <v>2.5475275605201566</v>
      </c>
      <c r="F274" s="72">
        <v>2.3880152961226657</v>
      </c>
      <c r="G274" s="72">
        <v>1.4495285345176203</v>
      </c>
      <c r="H274" s="72">
        <v>5</v>
      </c>
      <c r="I274" s="72">
        <v>16</v>
      </c>
      <c r="J274" s="72">
        <v>16850</v>
      </c>
      <c r="K274" s="72">
        <v>27</v>
      </c>
      <c r="L274" s="72">
        <v>1872</v>
      </c>
      <c r="M274" s="72">
        <v>11.109792284866469</v>
      </c>
      <c r="N274" s="72">
        <v>0.34718100890207715</v>
      </c>
      <c r="O274" s="72">
        <v>0.60237388724035612</v>
      </c>
    </row>
    <row r="275" spans="2:15" x14ac:dyDescent="0.2">
      <c r="B275" s="72">
        <v>265</v>
      </c>
      <c r="C275" s="72">
        <v>2</v>
      </c>
      <c r="D275" s="72">
        <v>4.0803170039742636</v>
      </c>
      <c r="E275" s="72">
        <v>1.7758809566115095</v>
      </c>
      <c r="F275" s="72">
        <v>5.6525098648310337</v>
      </c>
      <c r="G275" s="72">
        <v>3.5470103651549412</v>
      </c>
      <c r="H275" s="72">
        <v>6</v>
      </c>
      <c r="I275" s="72">
        <v>40</v>
      </c>
      <c r="J275" s="72">
        <v>19325</v>
      </c>
      <c r="K275" s="72">
        <v>47</v>
      </c>
      <c r="L275" s="72">
        <v>2188.25</v>
      </c>
      <c r="M275" s="72">
        <v>11.323415265200518</v>
      </c>
      <c r="N275" s="72">
        <v>0.87839586028460548</v>
      </c>
      <c r="O275" s="72">
        <v>6.2095730918499355E-2</v>
      </c>
    </row>
    <row r="276" spans="2:15" x14ac:dyDescent="0.2">
      <c r="B276" s="72">
        <v>266</v>
      </c>
      <c r="C276" s="72">
        <v>3</v>
      </c>
      <c r="D276" s="72">
        <v>3.3165018877198635</v>
      </c>
      <c r="E276" s="72">
        <v>4.394857364403026</v>
      </c>
      <c r="F276" s="72">
        <v>1.0092452211990899</v>
      </c>
      <c r="G276" s="72">
        <v>2.7647572007695751</v>
      </c>
      <c r="H276" s="72">
        <v>2</v>
      </c>
      <c r="I276" s="72">
        <v>6</v>
      </c>
      <c r="J276" s="72">
        <v>11800</v>
      </c>
      <c r="K276" s="72">
        <v>26</v>
      </c>
      <c r="L276" s="72">
        <v>1339.5</v>
      </c>
      <c r="M276" s="72">
        <v>11.351694915254237</v>
      </c>
      <c r="N276" s="72">
        <v>0.16101694915254236</v>
      </c>
      <c r="O276" s="72">
        <v>0.83898305084745761</v>
      </c>
    </row>
    <row r="277" spans="2:15" x14ac:dyDescent="0.2">
      <c r="B277" s="72">
        <v>267</v>
      </c>
      <c r="C277" s="72">
        <v>4</v>
      </c>
      <c r="D277" s="72">
        <v>1.9501838123822435</v>
      </c>
      <c r="E277" s="72">
        <v>2.2302408170245398</v>
      </c>
      <c r="F277" s="72">
        <v>2.5859292960687994</v>
      </c>
      <c r="G277" s="72">
        <v>1.4368135782361549</v>
      </c>
      <c r="H277" s="72">
        <v>4</v>
      </c>
      <c r="I277" s="72">
        <v>15</v>
      </c>
      <c r="J277" s="72">
        <v>15510</v>
      </c>
      <c r="K277" s="72">
        <v>32</v>
      </c>
      <c r="L277" s="72">
        <v>1481.5</v>
      </c>
      <c r="M277" s="72">
        <v>9.5519019987105089</v>
      </c>
      <c r="N277" s="72">
        <v>0.47614442295293358</v>
      </c>
      <c r="O277" s="72">
        <v>0.27079303675048355</v>
      </c>
    </row>
    <row r="278" spans="2:15" x14ac:dyDescent="0.2">
      <c r="B278" s="72">
        <v>268</v>
      </c>
      <c r="C278" s="72">
        <v>3</v>
      </c>
      <c r="D278" s="72">
        <v>2.5539533867602335</v>
      </c>
      <c r="E278" s="72">
        <v>3.6520916460898603</v>
      </c>
      <c r="F278" s="72">
        <v>0.79238933775391063</v>
      </c>
      <c r="G278" s="72">
        <v>2.2279599757731297</v>
      </c>
      <c r="H278" s="72">
        <v>3</v>
      </c>
      <c r="I278" s="72">
        <v>8</v>
      </c>
      <c r="J278" s="72">
        <v>11800</v>
      </c>
      <c r="K278" s="72">
        <v>25</v>
      </c>
      <c r="L278" s="72">
        <v>1192.5</v>
      </c>
      <c r="M278" s="72">
        <v>10.10593220338983</v>
      </c>
      <c r="N278" s="72">
        <v>0.26271186440677968</v>
      </c>
      <c r="O278" s="72">
        <v>0.63559322033898302</v>
      </c>
    </row>
    <row r="279" spans="2:15" x14ac:dyDescent="0.2">
      <c r="B279" s="72">
        <v>269</v>
      </c>
      <c r="C279" s="72">
        <v>4</v>
      </c>
      <c r="D279" s="72">
        <v>2.2749994127540392</v>
      </c>
      <c r="E279" s="72">
        <v>2.3246975267519656</v>
      </c>
      <c r="F279" s="72">
        <v>2.5168885141942949</v>
      </c>
      <c r="G279" s="72">
        <v>2.1352919347616615</v>
      </c>
      <c r="H279" s="72">
        <v>5</v>
      </c>
      <c r="I279" s="72">
        <v>18</v>
      </c>
      <c r="J279" s="72">
        <v>12925</v>
      </c>
      <c r="K279" s="72">
        <v>28</v>
      </c>
      <c r="L279" s="72">
        <v>1112.5</v>
      </c>
      <c r="M279" s="72">
        <v>8.6073500967117997</v>
      </c>
      <c r="N279" s="72">
        <v>0.43520309477756286</v>
      </c>
      <c r="O279" s="72">
        <v>0.35976789168278528</v>
      </c>
    </row>
    <row r="280" spans="2:15" x14ac:dyDescent="0.2">
      <c r="B280" s="72">
        <v>270</v>
      </c>
      <c r="C280" s="72">
        <v>2</v>
      </c>
      <c r="D280" s="72">
        <v>3.393975398916484</v>
      </c>
      <c r="E280" s="72">
        <v>2.7811768850477887</v>
      </c>
      <c r="F280" s="72">
        <v>5.1388813554336794</v>
      </c>
      <c r="G280" s="72">
        <v>4.0369242995178727</v>
      </c>
      <c r="H280" s="72">
        <v>6</v>
      </c>
      <c r="I280" s="72">
        <v>25</v>
      </c>
      <c r="J280" s="72">
        <v>9025</v>
      </c>
      <c r="K280" s="72">
        <v>32</v>
      </c>
      <c r="L280" s="72">
        <v>1930</v>
      </c>
      <c r="M280" s="72">
        <v>21.385041551246537</v>
      </c>
      <c r="N280" s="72">
        <v>0.70914127423822715</v>
      </c>
      <c r="O280" s="72">
        <v>9.9722991689750698E-2</v>
      </c>
    </row>
    <row r="281" spans="2:15" x14ac:dyDescent="0.2">
      <c r="B281" s="72">
        <v>271</v>
      </c>
      <c r="C281" s="72">
        <v>4</v>
      </c>
      <c r="D281" s="72">
        <v>6.1087725587739143</v>
      </c>
      <c r="E281" s="72">
        <v>5.060412269359075</v>
      </c>
      <c r="F281" s="72">
        <v>6.448319023149808</v>
      </c>
      <c r="G281" s="72">
        <v>3.7694868845278391</v>
      </c>
      <c r="H281" s="72">
        <v>4</v>
      </c>
      <c r="I281" s="72">
        <v>17</v>
      </c>
      <c r="J281" s="72">
        <v>38925</v>
      </c>
      <c r="K281" s="72">
        <v>32</v>
      </c>
      <c r="L281" s="72">
        <v>4863</v>
      </c>
      <c r="M281" s="72">
        <v>12.493256262042388</v>
      </c>
      <c r="N281" s="72">
        <v>0.55427103403982014</v>
      </c>
      <c r="O281" s="72">
        <v>0.30443159922928709</v>
      </c>
    </row>
    <row r="282" spans="2:15" x14ac:dyDescent="0.2">
      <c r="B282" s="72">
        <v>272</v>
      </c>
      <c r="C282" s="72">
        <v>4</v>
      </c>
      <c r="D282" s="72">
        <v>2.6529841907221647</v>
      </c>
      <c r="E282" s="72">
        <v>2.9576291592692927</v>
      </c>
      <c r="F282" s="72">
        <v>4.1014303908097691</v>
      </c>
      <c r="G282" s="72">
        <v>1.867923690168015</v>
      </c>
      <c r="H282" s="72">
        <v>3</v>
      </c>
      <c r="I282" s="72">
        <v>16</v>
      </c>
      <c r="J282" s="72">
        <v>22500</v>
      </c>
      <c r="K282" s="72">
        <v>25</v>
      </c>
      <c r="L282" s="72">
        <v>2455.25</v>
      </c>
      <c r="M282" s="72">
        <v>10.912222222222221</v>
      </c>
      <c r="N282" s="72">
        <v>0.80666666666666664</v>
      </c>
      <c r="O282" s="72">
        <v>0.10666666666666667</v>
      </c>
    </row>
    <row r="283" spans="2:15" x14ac:dyDescent="0.2">
      <c r="B283" s="72">
        <v>273</v>
      </c>
      <c r="C283" s="72">
        <v>3</v>
      </c>
      <c r="D283" s="72">
        <v>1.7001255815780185</v>
      </c>
      <c r="E283" s="72">
        <v>3.7576612992148437</v>
      </c>
      <c r="F283" s="72">
        <v>1.4613314288302437</v>
      </c>
      <c r="G283" s="72">
        <v>2.9048281628253609</v>
      </c>
      <c r="H283" s="72">
        <v>3</v>
      </c>
      <c r="I283" s="72">
        <v>8</v>
      </c>
      <c r="J283" s="72">
        <v>6925</v>
      </c>
      <c r="K283" s="72">
        <v>17</v>
      </c>
      <c r="L283" s="72">
        <v>744</v>
      </c>
      <c r="M283" s="72">
        <v>10.743682310469314</v>
      </c>
      <c r="N283" s="72">
        <v>0.47653429602888087</v>
      </c>
      <c r="O283" s="72">
        <v>0.49097472924187724</v>
      </c>
    </row>
    <row r="284" spans="2:15" x14ac:dyDescent="0.2">
      <c r="B284" s="72">
        <v>274</v>
      </c>
      <c r="C284" s="72">
        <v>1</v>
      </c>
      <c r="D284" s="72">
        <v>1.3673195505352413</v>
      </c>
      <c r="E284" s="72">
        <v>2.1585186494782902</v>
      </c>
      <c r="F284" s="72">
        <v>3.0467932962300766</v>
      </c>
      <c r="G284" s="72">
        <v>2.5051788293542039</v>
      </c>
      <c r="H284" s="72">
        <v>3</v>
      </c>
      <c r="I284" s="72">
        <v>21</v>
      </c>
      <c r="J284" s="72">
        <v>8800</v>
      </c>
      <c r="K284" s="72">
        <v>41</v>
      </c>
      <c r="L284" s="72">
        <v>1041.5</v>
      </c>
      <c r="M284" s="72">
        <v>11.835227272727272</v>
      </c>
      <c r="N284" s="72">
        <v>0.62784090909090906</v>
      </c>
      <c r="O284" s="72">
        <v>0.22727272727272727</v>
      </c>
    </row>
    <row r="285" spans="2:15" x14ac:dyDescent="0.2">
      <c r="B285" s="72">
        <v>275</v>
      </c>
      <c r="C285" s="72">
        <v>1</v>
      </c>
      <c r="D285" s="72">
        <v>1.5474180979397536</v>
      </c>
      <c r="E285" s="72">
        <v>2.9941333124488017</v>
      </c>
      <c r="F285" s="72">
        <v>2.6134824701098287</v>
      </c>
      <c r="G285" s="72">
        <v>1.9752599184232456</v>
      </c>
      <c r="H285" s="72">
        <v>2</v>
      </c>
      <c r="I285" s="72">
        <v>15</v>
      </c>
      <c r="J285" s="72">
        <v>13675</v>
      </c>
      <c r="K285" s="72">
        <v>30</v>
      </c>
      <c r="L285" s="72">
        <v>1394</v>
      </c>
      <c r="M285" s="72">
        <v>10.193784277879342</v>
      </c>
      <c r="N285" s="72">
        <v>0.66361974405850088</v>
      </c>
      <c r="O285" s="72">
        <v>0.33638025594149906</v>
      </c>
    </row>
    <row r="286" spans="2:15" x14ac:dyDescent="0.2">
      <c r="B286" s="72">
        <v>276</v>
      </c>
      <c r="C286" s="72">
        <v>1</v>
      </c>
      <c r="D286" s="72">
        <v>1.547699149013094</v>
      </c>
      <c r="E286" s="72">
        <v>3.4551299924667251</v>
      </c>
      <c r="F286" s="72">
        <v>2.1618365054706516</v>
      </c>
      <c r="G286" s="72">
        <v>2.145823232644581</v>
      </c>
      <c r="H286" s="72">
        <v>2</v>
      </c>
      <c r="I286" s="72">
        <v>8</v>
      </c>
      <c r="J286" s="72">
        <v>12200</v>
      </c>
      <c r="K286" s="72">
        <v>25</v>
      </c>
      <c r="L286" s="72">
        <v>1421</v>
      </c>
      <c r="M286" s="72">
        <v>11.647540983606557</v>
      </c>
      <c r="N286" s="72">
        <v>0.59426229508196726</v>
      </c>
      <c r="O286" s="72">
        <v>0.40573770491803279</v>
      </c>
    </row>
    <row r="287" spans="2:15" x14ac:dyDescent="0.2">
      <c r="B287" s="72">
        <v>277</v>
      </c>
      <c r="C287" s="72">
        <v>2</v>
      </c>
      <c r="D287" s="72">
        <v>3.3366562150451662</v>
      </c>
      <c r="E287" s="72">
        <v>1.7653935476556135</v>
      </c>
      <c r="F287" s="72">
        <v>4.2931244308780752</v>
      </c>
      <c r="G287" s="72">
        <v>2.3911276949219205</v>
      </c>
      <c r="H287" s="72">
        <v>3</v>
      </c>
      <c r="I287" s="72">
        <v>34</v>
      </c>
      <c r="J287" s="72">
        <v>16600</v>
      </c>
      <c r="K287" s="72">
        <v>54</v>
      </c>
      <c r="L287" s="72">
        <v>2204</v>
      </c>
      <c r="M287" s="72">
        <v>13.277108433734941</v>
      </c>
      <c r="N287" s="72">
        <v>0.5256024096385542</v>
      </c>
      <c r="O287" s="72">
        <v>0.28915662650602408</v>
      </c>
    </row>
    <row r="288" spans="2:15" x14ac:dyDescent="0.2">
      <c r="B288" s="72">
        <v>278</v>
      </c>
      <c r="C288" s="72">
        <v>2</v>
      </c>
      <c r="D288" s="72">
        <v>3.5784929852255871</v>
      </c>
      <c r="E288" s="72">
        <v>1.1426077058652422</v>
      </c>
      <c r="F288" s="72">
        <v>4.4108984775011706</v>
      </c>
      <c r="G288" s="72">
        <v>3.0933793524416995</v>
      </c>
      <c r="H288" s="72">
        <v>7</v>
      </c>
      <c r="I288" s="72">
        <v>29</v>
      </c>
      <c r="J288" s="72">
        <v>12675</v>
      </c>
      <c r="K288" s="72">
        <v>50</v>
      </c>
      <c r="L288" s="72">
        <v>1657.5</v>
      </c>
      <c r="M288" s="72">
        <v>13.076923076923078</v>
      </c>
      <c r="N288" s="72">
        <v>0.53057199211045369</v>
      </c>
      <c r="O288" s="72">
        <v>0.33925049309664695</v>
      </c>
    </row>
    <row r="289" spans="2:15" x14ac:dyDescent="0.2">
      <c r="B289" s="72">
        <v>279</v>
      </c>
      <c r="C289" s="72">
        <v>3</v>
      </c>
      <c r="D289" s="72">
        <v>3.2567808557883264</v>
      </c>
      <c r="E289" s="72">
        <v>4.5371966831085171</v>
      </c>
      <c r="F289" s="72">
        <v>0.51496662874948573</v>
      </c>
      <c r="G289" s="72">
        <v>3.4008057069343689</v>
      </c>
      <c r="H289" s="72">
        <v>3</v>
      </c>
      <c r="I289" s="72">
        <v>8</v>
      </c>
      <c r="J289" s="72">
        <v>6900</v>
      </c>
      <c r="K289" s="72">
        <v>16</v>
      </c>
      <c r="L289" s="72">
        <v>712</v>
      </c>
      <c r="M289" s="72">
        <v>10.318840579710145</v>
      </c>
      <c r="N289" s="72">
        <v>0.13043478260869565</v>
      </c>
      <c r="O289" s="72">
        <v>0.82608695652173914</v>
      </c>
    </row>
    <row r="290" spans="2:15" x14ac:dyDescent="0.2">
      <c r="B290" s="72">
        <v>280</v>
      </c>
      <c r="C290" s="72">
        <v>1</v>
      </c>
      <c r="D290" s="72">
        <v>2.6916050828950606</v>
      </c>
      <c r="E290" s="72">
        <v>5.6421894931047447</v>
      </c>
      <c r="F290" s="72">
        <v>4.4314359627591182</v>
      </c>
      <c r="G290" s="72">
        <v>5.2173664460980911</v>
      </c>
      <c r="H290" s="72">
        <v>1</v>
      </c>
      <c r="I290" s="72">
        <v>2</v>
      </c>
      <c r="J290" s="72">
        <v>900</v>
      </c>
      <c r="K290" s="72">
        <v>2</v>
      </c>
      <c r="L290" s="72">
        <v>104</v>
      </c>
      <c r="M290" s="72">
        <v>11.555555555555555</v>
      </c>
      <c r="N290" s="72">
        <v>1</v>
      </c>
      <c r="O290" s="72">
        <v>0</v>
      </c>
    </row>
    <row r="291" spans="2:15" x14ac:dyDescent="0.2">
      <c r="B291" s="72">
        <v>281</v>
      </c>
      <c r="C291" s="72">
        <v>4</v>
      </c>
      <c r="D291" s="72">
        <v>7.8972592729162177</v>
      </c>
      <c r="E291" s="72">
        <v>7.1253308390563781</v>
      </c>
      <c r="F291" s="72">
        <v>7.2479407085472909</v>
      </c>
      <c r="G291" s="72">
        <v>5.2616674600826325</v>
      </c>
      <c r="H291" s="72">
        <v>3</v>
      </c>
      <c r="I291" s="72">
        <v>8</v>
      </c>
      <c r="J291" s="72">
        <v>48500</v>
      </c>
      <c r="K291" s="72">
        <v>28</v>
      </c>
      <c r="L291" s="72">
        <v>5425</v>
      </c>
      <c r="M291" s="72">
        <v>11.185567010309279</v>
      </c>
      <c r="N291" s="72">
        <v>0.17628865979381445</v>
      </c>
      <c r="O291" s="72">
        <v>0.78969072164948451</v>
      </c>
    </row>
    <row r="292" spans="2:15" x14ac:dyDescent="0.2">
      <c r="B292" s="72">
        <v>282</v>
      </c>
      <c r="C292" s="72">
        <v>1</v>
      </c>
      <c r="D292" s="72">
        <v>2.4218252500440376</v>
      </c>
      <c r="E292" s="72">
        <v>3.542599088301349</v>
      </c>
      <c r="F292" s="72">
        <v>4.0826160984389821</v>
      </c>
      <c r="G292" s="72">
        <v>2.8233069937159332</v>
      </c>
      <c r="H292" s="72">
        <v>2</v>
      </c>
      <c r="I292" s="72">
        <v>10</v>
      </c>
      <c r="J292" s="72">
        <v>18200</v>
      </c>
      <c r="K292" s="72">
        <v>38</v>
      </c>
      <c r="L292" s="72">
        <v>1409.5</v>
      </c>
      <c r="M292" s="72">
        <v>7.7445054945054954</v>
      </c>
      <c r="N292" s="72">
        <v>0.9505494505494505</v>
      </c>
      <c r="O292" s="72">
        <v>4.9450549450549448E-2</v>
      </c>
    </row>
    <row r="293" spans="2:15" x14ac:dyDescent="0.2">
      <c r="B293" s="72">
        <v>283</v>
      </c>
      <c r="C293" s="72">
        <v>2</v>
      </c>
      <c r="D293" s="72">
        <v>2.5316975237925146</v>
      </c>
      <c r="E293" s="72">
        <v>2.500001977157059</v>
      </c>
      <c r="F293" s="72">
        <v>4.1924013809776808</v>
      </c>
      <c r="G293" s="72">
        <v>3.3710108127920795</v>
      </c>
      <c r="H293" s="72">
        <v>6</v>
      </c>
      <c r="I293" s="72">
        <v>18</v>
      </c>
      <c r="J293" s="72">
        <v>11100</v>
      </c>
      <c r="K293" s="72">
        <v>34</v>
      </c>
      <c r="L293" s="72">
        <v>865.5</v>
      </c>
      <c r="M293" s="72">
        <v>7.7972972972972965</v>
      </c>
      <c r="N293" s="72">
        <v>0.85585585585585588</v>
      </c>
      <c r="O293" s="72">
        <v>5.4054054054054057E-2</v>
      </c>
    </row>
    <row r="294" spans="2:15" x14ac:dyDescent="0.2">
      <c r="B294" s="72">
        <v>284</v>
      </c>
      <c r="C294" s="72">
        <v>4</v>
      </c>
      <c r="D294" s="72">
        <v>4.1572997016654432</v>
      </c>
      <c r="E294" s="72">
        <v>3.2748056488734458</v>
      </c>
      <c r="F294" s="72">
        <v>3.2639404916491657</v>
      </c>
      <c r="G294" s="72">
        <v>1.6727107803262542</v>
      </c>
      <c r="H294" s="72">
        <v>5</v>
      </c>
      <c r="I294" s="72">
        <v>17</v>
      </c>
      <c r="J294" s="72">
        <v>24435</v>
      </c>
      <c r="K294" s="72">
        <v>29</v>
      </c>
      <c r="L294" s="72">
        <v>2583</v>
      </c>
      <c r="M294" s="72">
        <v>10.570902394106813</v>
      </c>
      <c r="N294" s="72">
        <v>0.18661755678330263</v>
      </c>
      <c r="O294" s="72">
        <v>0.69981583793738489</v>
      </c>
    </row>
    <row r="295" spans="2:15" x14ac:dyDescent="0.2">
      <c r="B295" s="72">
        <v>285</v>
      </c>
      <c r="C295" s="72">
        <v>4</v>
      </c>
      <c r="D295" s="72">
        <v>2.2682493769044751</v>
      </c>
      <c r="E295" s="72">
        <v>2.3332212823874747</v>
      </c>
      <c r="F295" s="72">
        <v>4.0775599333194279</v>
      </c>
      <c r="G295" s="72">
        <v>2.1293819196748132</v>
      </c>
      <c r="H295" s="72">
        <v>4</v>
      </c>
      <c r="I295" s="72">
        <v>18</v>
      </c>
      <c r="J295" s="72">
        <v>19275</v>
      </c>
      <c r="K295" s="72">
        <v>31</v>
      </c>
      <c r="L295" s="72">
        <v>1889</v>
      </c>
      <c r="M295" s="72">
        <v>9.8002594033722445</v>
      </c>
      <c r="N295" s="72">
        <v>0.8754863813229572</v>
      </c>
      <c r="O295" s="72">
        <v>6.2256809338521402E-2</v>
      </c>
    </row>
    <row r="296" spans="2:15" x14ac:dyDescent="0.2">
      <c r="B296" s="72">
        <v>286</v>
      </c>
      <c r="C296" s="72">
        <v>1</v>
      </c>
      <c r="D296" s="72">
        <v>1.6542826917195157</v>
      </c>
      <c r="E296" s="72">
        <v>2.1714353514246811</v>
      </c>
      <c r="F296" s="72">
        <v>3.3036201718385847</v>
      </c>
      <c r="G296" s="72">
        <v>2.7963017781388202</v>
      </c>
      <c r="H296" s="72">
        <v>5</v>
      </c>
      <c r="I296" s="72">
        <v>20</v>
      </c>
      <c r="J296" s="72">
        <v>9325</v>
      </c>
      <c r="K296" s="72">
        <v>27</v>
      </c>
      <c r="L296" s="72">
        <v>945.5</v>
      </c>
      <c r="M296" s="72">
        <v>10.139410187667561</v>
      </c>
      <c r="N296" s="72">
        <v>0.64343163538873993</v>
      </c>
      <c r="O296" s="72">
        <v>0.12868632707774799</v>
      </c>
    </row>
    <row r="297" spans="2:15" x14ac:dyDescent="0.2">
      <c r="B297" s="72">
        <v>287</v>
      </c>
      <c r="C297" s="72">
        <v>1</v>
      </c>
      <c r="D297" s="72">
        <v>1.9459635787593499</v>
      </c>
      <c r="E297" s="72">
        <v>2.2702585090589356</v>
      </c>
      <c r="F297" s="72">
        <v>2.8625650786941259</v>
      </c>
      <c r="G297" s="72">
        <v>2.7383915249739248</v>
      </c>
      <c r="H297" s="72">
        <v>4</v>
      </c>
      <c r="I297" s="72">
        <v>23</v>
      </c>
      <c r="J297" s="72">
        <v>8125</v>
      </c>
      <c r="K297" s="72">
        <v>38</v>
      </c>
      <c r="L297" s="72">
        <v>720</v>
      </c>
      <c r="M297" s="72">
        <v>8.8615384615384603</v>
      </c>
      <c r="N297" s="72">
        <v>0.6</v>
      </c>
      <c r="O297" s="72">
        <v>0.35076923076923078</v>
      </c>
    </row>
    <row r="298" spans="2:15" x14ac:dyDescent="0.2">
      <c r="B298" s="72">
        <v>288</v>
      </c>
      <c r="C298" s="72">
        <v>3</v>
      </c>
      <c r="D298" s="72">
        <v>3.0877492755534215</v>
      </c>
      <c r="E298" s="72">
        <v>2.9827785246370659</v>
      </c>
      <c r="F298" s="72">
        <v>1.8706815069930887</v>
      </c>
      <c r="G298" s="72">
        <v>2.4711606498267198</v>
      </c>
      <c r="H298" s="72">
        <v>5</v>
      </c>
      <c r="I298" s="72">
        <v>16</v>
      </c>
      <c r="J298" s="72">
        <v>10800</v>
      </c>
      <c r="K298" s="72">
        <v>30</v>
      </c>
      <c r="L298" s="72">
        <v>1215</v>
      </c>
      <c r="M298" s="72">
        <v>11.25</v>
      </c>
      <c r="N298" s="72">
        <v>8.3333333333333329E-2</v>
      </c>
      <c r="O298" s="72">
        <v>0.60416666666666663</v>
      </c>
    </row>
    <row r="299" spans="2:15" x14ac:dyDescent="0.2">
      <c r="B299" s="72">
        <v>289</v>
      </c>
      <c r="C299" s="72">
        <v>2</v>
      </c>
      <c r="D299" s="72">
        <v>3.4290038544899493</v>
      </c>
      <c r="E299" s="72">
        <v>0.97164502019621002</v>
      </c>
      <c r="F299" s="72">
        <v>4.1425753101581053</v>
      </c>
      <c r="G299" s="72">
        <v>2.777752718153681</v>
      </c>
      <c r="H299" s="72">
        <v>6</v>
      </c>
      <c r="I299" s="72">
        <v>29</v>
      </c>
      <c r="J299" s="72">
        <v>13750</v>
      </c>
      <c r="K299" s="72">
        <v>56</v>
      </c>
      <c r="L299" s="72">
        <v>1472.75</v>
      </c>
      <c r="M299" s="72">
        <v>10.710909090909091</v>
      </c>
      <c r="N299" s="72">
        <v>0.44181818181818183</v>
      </c>
      <c r="O299" s="72">
        <v>0.27090909090909093</v>
      </c>
    </row>
    <row r="300" spans="2:15" x14ac:dyDescent="0.2">
      <c r="B300" s="72">
        <v>290</v>
      </c>
      <c r="C300" s="72">
        <v>1</v>
      </c>
      <c r="D300" s="72">
        <v>1.9527759131128726</v>
      </c>
      <c r="E300" s="72">
        <v>2.3867156922158435</v>
      </c>
      <c r="F300" s="72">
        <v>4.3348601114986671</v>
      </c>
      <c r="G300" s="72">
        <v>2.8298133218379329</v>
      </c>
      <c r="H300" s="72">
        <v>3</v>
      </c>
      <c r="I300" s="72">
        <v>20</v>
      </c>
      <c r="J300" s="72">
        <v>12275</v>
      </c>
      <c r="K300" s="72">
        <v>40</v>
      </c>
      <c r="L300" s="72">
        <v>1904.5</v>
      </c>
      <c r="M300" s="72">
        <v>15.515274949083501</v>
      </c>
      <c r="N300" s="72">
        <v>0.92668024439918528</v>
      </c>
      <c r="O300" s="72">
        <v>6.720977596741344E-2</v>
      </c>
    </row>
    <row r="301" spans="2:15" x14ac:dyDescent="0.2">
      <c r="B301" s="72">
        <v>291</v>
      </c>
      <c r="C301" s="72">
        <v>1</v>
      </c>
      <c r="D301" s="72">
        <v>1.5341846208162024</v>
      </c>
      <c r="E301" s="72">
        <v>1.967787340985738</v>
      </c>
      <c r="F301" s="72">
        <v>3.8956850686741076</v>
      </c>
      <c r="G301" s="72">
        <v>2.7214924397159974</v>
      </c>
      <c r="H301" s="72">
        <v>4</v>
      </c>
      <c r="I301" s="72">
        <v>23</v>
      </c>
      <c r="J301" s="72">
        <v>11425</v>
      </c>
      <c r="K301" s="72">
        <v>33</v>
      </c>
      <c r="L301" s="72">
        <v>1318.5</v>
      </c>
      <c r="M301" s="72">
        <v>11.540481400437637</v>
      </c>
      <c r="N301" s="72">
        <v>0.87527352297592997</v>
      </c>
      <c r="O301" s="72">
        <v>7.8774617067833702E-2</v>
      </c>
    </row>
    <row r="302" spans="2:15" x14ac:dyDescent="0.2">
      <c r="B302" s="72">
        <v>292</v>
      </c>
      <c r="C302" s="72">
        <v>1</v>
      </c>
      <c r="D302" s="72">
        <v>0.80788758821741857</v>
      </c>
      <c r="E302" s="72">
        <v>2.8785398494124927</v>
      </c>
      <c r="F302" s="72">
        <v>3.1777605670973954</v>
      </c>
      <c r="G302" s="72">
        <v>3.0797932139291984</v>
      </c>
      <c r="H302" s="72">
        <v>4</v>
      </c>
      <c r="I302" s="72">
        <v>12</v>
      </c>
      <c r="J302" s="72">
        <v>6500</v>
      </c>
      <c r="K302" s="72">
        <v>25</v>
      </c>
      <c r="L302" s="72">
        <v>957</v>
      </c>
      <c r="M302" s="72">
        <v>14.723076923076922</v>
      </c>
      <c r="N302" s="72">
        <v>0.74615384615384617</v>
      </c>
      <c r="O302" s="72">
        <v>0.19615384615384615</v>
      </c>
    </row>
    <row r="303" spans="2:15" x14ac:dyDescent="0.2">
      <c r="B303" s="72">
        <v>293</v>
      </c>
      <c r="C303" s="72">
        <v>3</v>
      </c>
      <c r="D303" s="72">
        <v>2.2303143783403949</v>
      </c>
      <c r="E303" s="72">
        <v>2.7416549720029795</v>
      </c>
      <c r="F303" s="72">
        <v>1.7920217622576422</v>
      </c>
      <c r="G303" s="72">
        <v>2.133987157975668</v>
      </c>
      <c r="H303" s="72">
        <v>3</v>
      </c>
      <c r="I303" s="72">
        <v>17</v>
      </c>
      <c r="J303" s="72">
        <v>10000</v>
      </c>
      <c r="K303" s="72">
        <v>40</v>
      </c>
      <c r="L303" s="72">
        <v>1077.5</v>
      </c>
      <c r="M303" s="72">
        <v>10.775</v>
      </c>
      <c r="N303" s="72">
        <v>0.36499999999999999</v>
      </c>
      <c r="O303" s="72">
        <v>0.56000000000000005</v>
      </c>
    </row>
    <row r="304" spans="2:15" x14ac:dyDescent="0.2">
      <c r="B304" s="72">
        <v>294</v>
      </c>
      <c r="C304" s="72">
        <v>1</v>
      </c>
      <c r="D304" s="72">
        <v>1.3673777043046982</v>
      </c>
      <c r="E304" s="72">
        <v>3.3773769919792973</v>
      </c>
      <c r="F304" s="72">
        <v>3.8006541931388225</v>
      </c>
      <c r="G304" s="72">
        <v>3.1590579322502768</v>
      </c>
      <c r="H304" s="72">
        <v>2</v>
      </c>
      <c r="I304" s="72">
        <v>18</v>
      </c>
      <c r="J304" s="72">
        <v>10925</v>
      </c>
      <c r="K304" s="72">
        <v>22</v>
      </c>
      <c r="L304" s="72">
        <v>1153</v>
      </c>
      <c r="M304" s="72">
        <v>10.553775743707094</v>
      </c>
      <c r="N304" s="72">
        <v>0.94508009153318073</v>
      </c>
      <c r="O304" s="72">
        <v>5.4919908466819219E-2</v>
      </c>
    </row>
    <row r="305" spans="2:15" x14ac:dyDescent="0.2">
      <c r="B305" s="72">
        <v>295</v>
      </c>
      <c r="C305" s="72">
        <v>1</v>
      </c>
      <c r="D305" s="72">
        <v>1.393752331659055</v>
      </c>
      <c r="E305" s="72">
        <v>3.883052415710857</v>
      </c>
      <c r="F305" s="72">
        <v>2.3102791479782754</v>
      </c>
      <c r="G305" s="72">
        <v>3.2815916326901968</v>
      </c>
      <c r="H305" s="72">
        <v>2</v>
      </c>
      <c r="I305" s="72">
        <v>10</v>
      </c>
      <c r="J305" s="72">
        <v>5350</v>
      </c>
      <c r="K305" s="72">
        <v>22</v>
      </c>
      <c r="L305" s="72">
        <v>539</v>
      </c>
      <c r="M305" s="72">
        <v>10.074766355140188</v>
      </c>
      <c r="N305" s="72">
        <v>0.64485981308411211</v>
      </c>
      <c r="O305" s="72">
        <v>0.35514018691588783</v>
      </c>
    </row>
    <row r="306" spans="2:15" x14ac:dyDescent="0.2">
      <c r="B306" s="72">
        <v>296</v>
      </c>
      <c r="C306" s="72">
        <v>4</v>
      </c>
      <c r="D306" s="72">
        <v>1.9542732882707676</v>
      </c>
      <c r="E306" s="72">
        <v>2.842845150097018</v>
      </c>
      <c r="F306" s="72">
        <v>2.5132099876208618</v>
      </c>
      <c r="G306" s="72">
        <v>1.6715975738955458</v>
      </c>
      <c r="H306" s="72">
        <v>2</v>
      </c>
      <c r="I306" s="72">
        <v>15</v>
      </c>
      <c r="J306" s="72">
        <v>14500</v>
      </c>
      <c r="K306" s="72">
        <v>38</v>
      </c>
      <c r="L306" s="72">
        <v>1538</v>
      </c>
      <c r="M306" s="72">
        <v>10.606896551724137</v>
      </c>
      <c r="N306" s="72">
        <v>0.58103448275862069</v>
      </c>
      <c r="O306" s="72">
        <v>0.41896551724137931</v>
      </c>
    </row>
    <row r="307" spans="2:15" x14ac:dyDescent="0.2">
      <c r="B307" s="72">
        <v>297</v>
      </c>
      <c r="C307" s="72">
        <v>3</v>
      </c>
      <c r="D307" s="72">
        <v>3.8016237249694731</v>
      </c>
      <c r="E307" s="72">
        <v>3.5803868698214236</v>
      </c>
      <c r="F307" s="72">
        <v>2.1115047773572724</v>
      </c>
      <c r="G307" s="72">
        <v>2.7438403908261275</v>
      </c>
      <c r="H307" s="72">
        <v>5</v>
      </c>
      <c r="I307" s="72">
        <v>16</v>
      </c>
      <c r="J307" s="72">
        <v>14900</v>
      </c>
      <c r="K307" s="72">
        <v>32</v>
      </c>
      <c r="L307" s="72">
        <v>998</v>
      </c>
      <c r="M307" s="72">
        <v>6.6979865771812088</v>
      </c>
      <c r="N307" s="72">
        <v>0.12751677852348994</v>
      </c>
      <c r="O307" s="72">
        <v>0.78523489932885904</v>
      </c>
    </row>
    <row r="308" spans="2:15" x14ac:dyDescent="0.2">
      <c r="B308" s="72">
        <v>298</v>
      </c>
      <c r="C308" s="72">
        <v>2</v>
      </c>
      <c r="D308" s="72">
        <v>2.304724594568468</v>
      </c>
      <c r="E308" s="72">
        <v>1.8080269793051766</v>
      </c>
      <c r="F308" s="72">
        <v>4.0835827517168344</v>
      </c>
      <c r="G308" s="72">
        <v>2.8012191619313178</v>
      </c>
      <c r="H308" s="72">
        <v>6</v>
      </c>
      <c r="I308" s="72">
        <v>20</v>
      </c>
      <c r="J308" s="72">
        <v>13100</v>
      </c>
      <c r="K308" s="72">
        <v>31</v>
      </c>
      <c r="L308" s="72">
        <v>1436</v>
      </c>
      <c r="M308" s="72">
        <v>10.961832061068701</v>
      </c>
      <c r="N308" s="72">
        <v>0.78244274809160308</v>
      </c>
      <c r="O308" s="72">
        <v>6.8702290076335881E-2</v>
      </c>
    </row>
    <row r="309" spans="2:15" x14ac:dyDescent="0.2">
      <c r="B309" s="72">
        <v>299</v>
      </c>
      <c r="C309" s="72">
        <v>4</v>
      </c>
      <c r="D309" s="72">
        <v>3.2150478608700062</v>
      </c>
      <c r="E309" s="72">
        <v>2.3804865676165869</v>
      </c>
      <c r="F309" s="72">
        <v>2.5912651655284837</v>
      </c>
      <c r="G309" s="72">
        <v>1.4405265883184852</v>
      </c>
      <c r="H309" s="72">
        <v>5</v>
      </c>
      <c r="I309" s="72">
        <v>19</v>
      </c>
      <c r="J309" s="72">
        <v>17850</v>
      </c>
      <c r="K309" s="72">
        <v>34</v>
      </c>
      <c r="L309" s="72">
        <v>1874</v>
      </c>
      <c r="M309" s="72">
        <v>10.49859943977591</v>
      </c>
      <c r="N309" s="72">
        <v>0.26610644257703081</v>
      </c>
      <c r="O309" s="72">
        <v>0.59943977591036413</v>
      </c>
    </row>
    <row r="310" spans="2:15" x14ac:dyDescent="0.2">
      <c r="B310" s="72">
        <v>300</v>
      </c>
      <c r="C310" s="72">
        <v>1</v>
      </c>
      <c r="D310" s="72">
        <v>2.0630242211070944</v>
      </c>
      <c r="E310" s="72">
        <v>2.4787916827131786</v>
      </c>
      <c r="F310" s="72">
        <v>3.9105911630476262</v>
      </c>
      <c r="G310" s="72">
        <v>2.7775949151281587</v>
      </c>
      <c r="H310" s="72">
        <v>3</v>
      </c>
      <c r="I310" s="72">
        <v>23</v>
      </c>
      <c r="J310" s="72">
        <v>10800</v>
      </c>
      <c r="K310" s="72">
        <v>32</v>
      </c>
      <c r="L310" s="72">
        <v>1918.5</v>
      </c>
      <c r="M310" s="72">
        <v>17.763888888888889</v>
      </c>
      <c r="N310" s="72">
        <v>0.67592592592592593</v>
      </c>
      <c r="O310" s="72">
        <v>0.18518518518518517</v>
      </c>
    </row>
    <row r="311" spans="2:15" x14ac:dyDescent="0.2">
      <c r="B311" s="72">
        <v>301</v>
      </c>
      <c r="C311" s="72">
        <v>1</v>
      </c>
      <c r="D311" s="72">
        <v>1.7611808843970338</v>
      </c>
      <c r="E311" s="72">
        <v>2.7011063619138929</v>
      </c>
      <c r="F311" s="72">
        <v>3.545151794354541</v>
      </c>
      <c r="G311" s="72">
        <v>3.5872356506532856</v>
      </c>
      <c r="H311" s="72">
        <v>5</v>
      </c>
      <c r="I311" s="72">
        <v>21</v>
      </c>
      <c r="J311" s="72">
        <v>4250</v>
      </c>
      <c r="K311" s="72">
        <v>23</v>
      </c>
      <c r="L311" s="72">
        <v>658</v>
      </c>
      <c r="M311" s="72">
        <v>15.482352941176469</v>
      </c>
      <c r="N311" s="72">
        <v>0.60588235294117643</v>
      </c>
      <c r="O311" s="72">
        <v>0.16470588235294117</v>
      </c>
    </row>
    <row r="312" spans="2:15" x14ac:dyDescent="0.2">
      <c r="B312" s="72">
        <v>302</v>
      </c>
      <c r="C312" s="72">
        <v>3</v>
      </c>
      <c r="D312" s="72">
        <v>3.2962581308945849</v>
      </c>
      <c r="E312" s="72">
        <v>5.0791852842332288</v>
      </c>
      <c r="F312" s="72">
        <v>1.5300225835366101</v>
      </c>
      <c r="G312" s="72">
        <v>4.2026678504995791</v>
      </c>
      <c r="H312" s="72">
        <v>3</v>
      </c>
      <c r="I312" s="72">
        <v>4</v>
      </c>
      <c r="J312" s="72">
        <v>2175</v>
      </c>
      <c r="K312" s="72">
        <v>7</v>
      </c>
      <c r="L312" s="72">
        <v>266</v>
      </c>
      <c r="M312" s="72">
        <v>12.229885057471265</v>
      </c>
      <c r="N312" s="72">
        <v>0.10344827586206896</v>
      </c>
      <c r="O312" s="72">
        <v>0.68965517241379315</v>
      </c>
    </row>
    <row r="313" spans="2:15" x14ac:dyDescent="0.2">
      <c r="B313" s="72">
        <v>303</v>
      </c>
      <c r="C313" s="72">
        <v>1</v>
      </c>
      <c r="D313" s="72">
        <v>1.6692846760322169</v>
      </c>
      <c r="E313" s="72">
        <v>4.1698769958888136</v>
      </c>
      <c r="F313" s="72">
        <v>3.2565258094931111</v>
      </c>
      <c r="G313" s="72">
        <v>3.7296718703139096</v>
      </c>
      <c r="H313" s="72">
        <v>2</v>
      </c>
      <c r="I313" s="72">
        <v>8</v>
      </c>
      <c r="J313" s="72">
        <v>5700</v>
      </c>
      <c r="K313" s="72">
        <v>22</v>
      </c>
      <c r="L313" s="72">
        <v>462.5</v>
      </c>
      <c r="M313" s="72">
        <v>8.1140350877192979</v>
      </c>
      <c r="N313" s="72">
        <v>0.84210526315789469</v>
      </c>
      <c r="O313" s="72">
        <v>0.15789473684210525</v>
      </c>
    </row>
    <row r="314" spans="2:15" x14ac:dyDescent="0.2">
      <c r="B314" s="72">
        <v>304</v>
      </c>
      <c r="C314" s="72">
        <v>2</v>
      </c>
      <c r="D314" s="72">
        <v>2.89379502710992</v>
      </c>
      <c r="E314" s="72">
        <v>0.81782082501856668</v>
      </c>
      <c r="F314" s="72">
        <v>3.9802798884383654</v>
      </c>
      <c r="G314" s="72">
        <v>2.4706223939953169</v>
      </c>
      <c r="H314" s="72">
        <v>6</v>
      </c>
      <c r="I314" s="72">
        <v>28</v>
      </c>
      <c r="J314" s="72">
        <v>14400</v>
      </c>
      <c r="K314" s="72">
        <v>41</v>
      </c>
      <c r="L314" s="72">
        <v>1641.5</v>
      </c>
      <c r="M314" s="72">
        <v>11.399305555555555</v>
      </c>
      <c r="N314" s="72">
        <v>0.61111111111111116</v>
      </c>
      <c r="O314" s="72">
        <v>0.27083333333333331</v>
      </c>
    </row>
    <row r="315" spans="2:15" x14ac:dyDescent="0.2">
      <c r="B315" s="72">
        <v>305</v>
      </c>
      <c r="C315" s="72">
        <v>1</v>
      </c>
      <c r="D315" s="72">
        <v>1.5375874999234562</v>
      </c>
      <c r="E315" s="72">
        <v>2.553030762094759</v>
      </c>
      <c r="F315" s="72">
        <v>2.9461047121006234</v>
      </c>
      <c r="G315" s="72">
        <v>2.5152041822870412</v>
      </c>
      <c r="H315" s="72">
        <v>4</v>
      </c>
      <c r="I315" s="72">
        <v>17</v>
      </c>
      <c r="J315" s="72">
        <v>9400</v>
      </c>
      <c r="K315" s="72">
        <v>22</v>
      </c>
      <c r="L315" s="72">
        <v>1513.5</v>
      </c>
      <c r="M315" s="72">
        <v>16.101063829787236</v>
      </c>
      <c r="N315" s="72">
        <v>0.55319148936170215</v>
      </c>
      <c r="O315" s="72">
        <v>0.30319148936170215</v>
      </c>
    </row>
    <row r="316" spans="2:15" x14ac:dyDescent="0.2">
      <c r="B316" s="72">
        <v>306</v>
      </c>
      <c r="C316" s="72">
        <v>3</v>
      </c>
      <c r="D316" s="72">
        <v>3.2938032809165572</v>
      </c>
      <c r="E316" s="72">
        <v>3.8013160369432168</v>
      </c>
      <c r="F316" s="72">
        <v>1.4271075552145343</v>
      </c>
      <c r="G316" s="72">
        <v>2.7661586104816904</v>
      </c>
      <c r="H316" s="72">
        <v>5</v>
      </c>
      <c r="I316" s="72">
        <v>8</v>
      </c>
      <c r="J316" s="72">
        <v>11450</v>
      </c>
      <c r="K316" s="72">
        <v>20</v>
      </c>
      <c r="L316" s="72">
        <v>1138</v>
      </c>
      <c r="M316" s="72">
        <v>9.9388646288209603</v>
      </c>
      <c r="N316" s="72">
        <v>0.15720524017467249</v>
      </c>
      <c r="O316" s="72">
        <v>0.75109170305676853</v>
      </c>
    </row>
    <row r="317" spans="2:15" x14ac:dyDescent="0.2">
      <c r="B317" s="72">
        <v>307</v>
      </c>
      <c r="C317" s="72">
        <v>2</v>
      </c>
      <c r="D317" s="72">
        <v>3.2666859134858424</v>
      </c>
      <c r="E317" s="72">
        <v>1.4905934278926187</v>
      </c>
      <c r="F317" s="72">
        <v>5.0530942600623909</v>
      </c>
      <c r="G317" s="72">
        <v>3.8183273050719362</v>
      </c>
      <c r="H317" s="72">
        <v>6</v>
      </c>
      <c r="I317" s="72">
        <v>36</v>
      </c>
      <c r="J317" s="72">
        <v>9225</v>
      </c>
      <c r="K317" s="72">
        <v>49</v>
      </c>
      <c r="L317" s="72">
        <v>1220</v>
      </c>
      <c r="M317" s="72">
        <v>13.224932249322494</v>
      </c>
      <c r="N317" s="72">
        <v>0.83197831978319781</v>
      </c>
      <c r="O317" s="72">
        <v>9.7560975609756101E-2</v>
      </c>
    </row>
    <row r="318" spans="2:15" x14ac:dyDescent="0.2">
      <c r="B318" s="72">
        <v>308</v>
      </c>
      <c r="C318" s="72">
        <v>1</v>
      </c>
      <c r="D318" s="72">
        <v>2.7098354116470982</v>
      </c>
      <c r="E318" s="72">
        <v>5.6316548551571097</v>
      </c>
      <c r="F318" s="72">
        <v>4.3950546840248963</v>
      </c>
      <c r="G318" s="72">
        <v>5.1649237364961191</v>
      </c>
      <c r="H318" s="72">
        <v>1</v>
      </c>
      <c r="I318" s="72">
        <v>2</v>
      </c>
      <c r="J318" s="72">
        <v>1350</v>
      </c>
      <c r="K318" s="72">
        <v>2</v>
      </c>
      <c r="L318" s="72">
        <v>142</v>
      </c>
      <c r="M318" s="72">
        <v>10.518518518518519</v>
      </c>
      <c r="N318" s="72">
        <v>1</v>
      </c>
      <c r="O318" s="72">
        <v>0</v>
      </c>
    </row>
    <row r="319" spans="2:15" x14ac:dyDescent="0.2">
      <c r="B319" s="72">
        <v>309</v>
      </c>
      <c r="C319" s="72">
        <v>1</v>
      </c>
      <c r="D319" s="72">
        <v>1.5931721377726491</v>
      </c>
      <c r="E319" s="72">
        <v>4.0635660677265086</v>
      </c>
      <c r="F319" s="72">
        <v>3.0513981349313539</v>
      </c>
      <c r="G319" s="72">
        <v>3.9217609379460594</v>
      </c>
      <c r="H319" s="72">
        <v>4</v>
      </c>
      <c r="I319" s="72">
        <v>7</v>
      </c>
      <c r="J319" s="72">
        <v>3075</v>
      </c>
      <c r="K319" s="72">
        <v>7</v>
      </c>
      <c r="L319" s="72">
        <v>395.25</v>
      </c>
      <c r="M319" s="72">
        <v>12.853658536585366</v>
      </c>
      <c r="N319" s="72">
        <v>0.63414634146341464</v>
      </c>
      <c r="O319" s="72">
        <v>0.16260162601626016</v>
      </c>
    </row>
    <row r="320" spans="2:15" x14ac:dyDescent="0.2">
      <c r="B320" s="72">
        <v>310</v>
      </c>
      <c r="C320" s="72">
        <v>1</v>
      </c>
      <c r="D320" s="72">
        <v>1.6501268517095162</v>
      </c>
      <c r="E320" s="72">
        <v>3.4337050461357745</v>
      </c>
      <c r="F320" s="72">
        <v>4.2867285361936247</v>
      </c>
      <c r="G320" s="72">
        <v>3.52609688199647</v>
      </c>
      <c r="H320" s="72">
        <v>2</v>
      </c>
      <c r="I320" s="72">
        <v>12</v>
      </c>
      <c r="J320" s="72">
        <v>8525</v>
      </c>
      <c r="K320" s="72">
        <v>37</v>
      </c>
      <c r="L320" s="72">
        <v>1325.5</v>
      </c>
      <c r="M320" s="72">
        <v>15.548387096774194</v>
      </c>
      <c r="N320" s="72">
        <v>0.99120234604105573</v>
      </c>
      <c r="O320" s="72">
        <v>8.7976539589442824E-3</v>
      </c>
    </row>
    <row r="321" spans="2:15" x14ac:dyDescent="0.2">
      <c r="B321" s="72">
        <v>311</v>
      </c>
      <c r="C321" s="72">
        <v>1</v>
      </c>
      <c r="D321" s="72">
        <v>2.2234140331898282</v>
      </c>
      <c r="E321" s="72">
        <v>2.9266282003187127</v>
      </c>
      <c r="F321" s="72">
        <v>4.0994480069031924</v>
      </c>
      <c r="G321" s="72">
        <v>2.7321010407205994</v>
      </c>
      <c r="H321" s="72">
        <v>2</v>
      </c>
      <c r="I321" s="72">
        <v>16</v>
      </c>
      <c r="J321" s="72">
        <v>12625</v>
      </c>
      <c r="K321" s="72">
        <v>42</v>
      </c>
      <c r="L321" s="72">
        <v>2120.5</v>
      </c>
      <c r="M321" s="72">
        <v>16.796039603960399</v>
      </c>
      <c r="N321" s="72">
        <v>0.81782178217821777</v>
      </c>
      <c r="O321" s="72">
        <v>0.18217821782178217</v>
      </c>
    </row>
    <row r="322" spans="2:15" x14ac:dyDescent="0.2">
      <c r="B322" s="72">
        <v>312</v>
      </c>
      <c r="C322" s="72">
        <v>2</v>
      </c>
      <c r="D322" s="72">
        <v>2.0565698086447943</v>
      </c>
      <c r="E322" s="72">
        <v>1.601416946242753</v>
      </c>
      <c r="F322" s="72">
        <v>3.4795978320052394</v>
      </c>
      <c r="G322" s="72">
        <v>1.8300923408719385</v>
      </c>
      <c r="H322" s="72">
        <v>4</v>
      </c>
      <c r="I322" s="72">
        <v>26</v>
      </c>
      <c r="J322" s="72">
        <v>15500</v>
      </c>
      <c r="K322" s="72">
        <v>30</v>
      </c>
      <c r="L322" s="72">
        <v>1785.5</v>
      </c>
      <c r="M322" s="72">
        <v>11.519354838709678</v>
      </c>
      <c r="N322" s="72">
        <v>0.6387096774193548</v>
      </c>
      <c r="O322" s="72">
        <v>0.2129032258064516</v>
      </c>
    </row>
    <row r="323" spans="2:15" x14ac:dyDescent="0.2">
      <c r="B323" s="72">
        <v>313</v>
      </c>
      <c r="C323" s="72">
        <v>2</v>
      </c>
      <c r="D323" s="72">
        <v>4.2854318984279285</v>
      </c>
      <c r="E323" s="72">
        <v>2.3589077172449167</v>
      </c>
      <c r="F323" s="72">
        <v>5.6477042988212851</v>
      </c>
      <c r="G323" s="72">
        <v>3.0560021324119648</v>
      </c>
      <c r="H323" s="72">
        <v>6</v>
      </c>
      <c r="I323" s="72">
        <v>23</v>
      </c>
      <c r="J323" s="72">
        <v>26050</v>
      </c>
      <c r="K323" s="72">
        <v>57</v>
      </c>
      <c r="L323" s="72">
        <v>2647</v>
      </c>
      <c r="M323" s="72">
        <v>10.161228406909789</v>
      </c>
      <c r="N323" s="72">
        <v>0.90882917466410751</v>
      </c>
      <c r="O323" s="72">
        <v>4.9904030710172742E-2</v>
      </c>
    </row>
    <row r="324" spans="2:15" x14ac:dyDescent="0.2">
      <c r="B324" s="72">
        <v>314</v>
      </c>
      <c r="C324" s="72">
        <v>1</v>
      </c>
      <c r="D324" s="72">
        <v>2.2295466261266426</v>
      </c>
      <c r="E324" s="72">
        <v>2.2939056194840983</v>
      </c>
      <c r="F324" s="72">
        <v>4.0659812049081019</v>
      </c>
      <c r="G324" s="72">
        <v>2.8648941399508923</v>
      </c>
      <c r="H324" s="72">
        <v>4</v>
      </c>
      <c r="I324" s="72">
        <v>14</v>
      </c>
      <c r="J324" s="72">
        <v>10225</v>
      </c>
      <c r="K324" s="72">
        <v>48</v>
      </c>
      <c r="L324" s="72">
        <v>1801</v>
      </c>
      <c r="M324" s="72">
        <v>17.613691931540345</v>
      </c>
      <c r="N324" s="72">
        <v>0.75061124694376524</v>
      </c>
      <c r="O324" s="72">
        <v>0.18337408312958436</v>
      </c>
    </row>
    <row r="325" spans="2:15" x14ac:dyDescent="0.2">
      <c r="B325" s="72">
        <v>315</v>
      </c>
      <c r="C325" s="72">
        <v>4</v>
      </c>
      <c r="D325" s="72">
        <v>7.4128868619163946</v>
      </c>
      <c r="E325" s="72">
        <v>5.4769432675118477</v>
      </c>
      <c r="F325" s="72">
        <v>7.3028193248244948</v>
      </c>
      <c r="G325" s="72">
        <v>4.7800562104798505</v>
      </c>
      <c r="H325" s="72">
        <v>7</v>
      </c>
      <c r="I325" s="72">
        <v>21</v>
      </c>
      <c r="J325" s="72">
        <v>46350</v>
      </c>
      <c r="K325" s="72">
        <v>56</v>
      </c>
      <c r="L325" s="72">
        <v>4416</v>
      </c>
      <c r="M325" s="72">
        <v>9.5275080906148855</v>
      </c>
      <c r="N325" s="72">
        <v>0.25404530744336568</v>
      </c>
      <c r="O325" s="72">
        <v>0.42502696871628909</v>
      </c>
    </row>
    <row r="326" spans="2:15" x14ac:dyDescent="0.2">
      <c r="B326" s="72">
        <v>316</v>
      </c>
      <c r="C326" s="72">
        <v>2</v>
      </c>
      <c r="D326" s="72">
        <v>3.8147772729092622</v>
      </c>
      <c r="E326" s="72">
        <v>1.7111635925528303</v>
      </c>
      <c r="F326" s="72">
        <v>5.0746267986538554</v>
      </c>
      <c r="G326" s="72">
        <v>2.8900430013266099</v>
      </c>
      <c r="H326" s="72">
        <v>4</v>
      </c>
      <c r="I326" s="72">
        <v>29</v>
      </c>
      <c r="J326" s="72">
        <v>18025</v>
      </c>
      <c r="K326" s="72">
        <v>72</v>
      </c>
      <c r="L326" s="72">
        <v>2307.25</v>
      </c>
      <c r="M326" s="72">
        <v>12.800277392510404</v>
      </c>
      <c r="N326" s="72">
        <v>0.70180305131761445</v>
      </c>
      <c r="O326" s="72">
        <v>0.16643550624133149</v>
      </c>
    </row>
    <row r="327" spans="2:15" x14ac:dyDescent="0.2">
      <c r="B327" s="72">
        <v>317</v>
      </c>
      <c r="C327" s="72">
        <v>1</v>
      </c>
      <c r="D327" s="72">
        <v>1.2473833651129778</v>
      </c>
      <c r="E327" s="72">
        <v>2.7694465794727741</v>
      </c>
      <c r="F327" s="72">
        <v>3.435471425333505</v>
      </c>
      <c r="G327" s="72">
        <v>2.5877403004338406</v>
      </c>
      <c r="H327" s="72">
        <v>3</v>
      </c>
      <c r="I327" s="72">
        <v>16</v>
      </c>
      <c r="J327" s="72">
        <v>12350</v>
      </c>
      <c r="K327" s="72">
        <v>29</v>
      </c>
      <c r="L327" s="72">
        <v>1181.5</v>
      </c>
      <c r="M327" s="72">
        <v>9.5668016194331997</v>
      </c>
      <c r="N327" s="72">
        <v>0.84210526315789469</v>
      </c>
      <c r="O327" s="72">
        <v>9.7165991902834009E-2</v>
      </c>
    </row>
    <row r="328" spans="2:15" x14ac:dyDescent="0.2">
      <c r="B328" s="72">
        <v>318</v>
      </c>
      <c r="C328" s="72">
        <v>1</v>
      </c>
      <c r="D328" s="72">
        <v>1.6811449793532516</v>
      </c>
      <c r="E328" s="72">
        <v>2.5378839790395107</v>
      </c>
      <c r="F328" s="72">
        <v>3.6853111082545356</v>
      </c>
      <c r="G328" s="72">
        <v>2.9407207173930341</v>
      </c>
      <c r="H328" s="72">
        <v>5</v>
      </c>
      <c r="I328" s="72">
        <v>14</v>
      </c>
      <c r="J328" s="72">
        <v>10775</v>
      </c>
      <c r="K328" s="72">
        <v>29</v>
      </c>
      <c r="L328" s="72">
        <v>1028</v>
      </c>
      <c r="M328" s="72">
        <v>9.5406032482598597</v>
      </c>
      <c r="N328" s="72">
        <v>0.86542923433874708</v>
      </c>
      <c r="O328" s="72">
        <v>9.2807424593967514E-2</v>
      </c>
    </row>
    <row r="329" spans="2:15" x14ac:dyDescent="0.2">
      <c r="B329" s="72">
        <v>319</v>
      </c>
      <c r="C329" s="72">
        <v>2</v>
      </c>
      <c r="D329" s="72">
        <v>5.0141262382983935</v>
      </c>
      <c r="E329" s="72">
        <v>2.4221268687122479</v>
      </c>
      <c r="F329" s="72">
        <v>6.3502262810097907</v>
      </c>
      <c r="G329" s="72">
        <v>4.688102432362296</v>
      </c>
      <c r="H329" s="72">
        <v>8</v>
      </c>
      <c r="I329" s="72">
        <v>44</v>
      </c>
      <c r="J329" s="72">
        <v>15135</v>
      </c>
      <c r="K329" s="72">
        <v>61</v>
      </c>
      <c r="L329" s="72">
        <v>1675.5</v>
      </c>
      <c r="M329" s="72">
        <v>11.070366699702676</v>
      </c>
      <c r="N329" s="72">
        <v>0.81004294681202516</v>
      </c>
      <c r="O329" s="72">
        <v>8.424182358771061E-2</v>
      </c>
    </row>
    <row r="330" spans="2:15" x14ac:dyDescent="0.2">
      <c r="B330" s="72">
        <v>320</v>
      </c>
      <c r="C330" s="72">
        <v>4</v>
      </c>
      <c r="D330" s="72">
        <v>2.4020803090633094</v>
      </c>
      <c r="E330" s="72">
        <v>3.133546201058071</v>
      </c>
      <c r="F330" s="72">
        <v>2.5440069713404574</v>
      </c>
      <c r="G330" s="72">
        <v>2.2858343308778437</v>
      </c>
      <c r="H330" s="72">
        <v>3</v>
      </c>
      <c r="I330" s="72">
        <v>5</v>
      </c>
      <c r="J330" s="72">
        <v>10800</v>
      </c>
      <c r="K330" s="72">
        <v>46</v>
      </c>
      <c r="L330" s="72">
        <v>1626</v>
      </c>
      <c r="M330" s="72">
        <v>15.055555555555555</v>
      </c>
      <c r="N330" s="72">
        <v>0.4513888888888889</v>
      </c>
      <c r="O330" s="72">
        <v>0.50694444444444442</v>
      </c>
    </row>
    <row r="331" spans="2:15" x14ac:dyDescent="0.2">
      <c r="B331" s="72">
        <v>321</v>
      </c>
      <c r="C331" s="72">
        <v>4</v>
      </c>
      <c r="D331" s="72">
        <v>3.9378226505707277</v>
      </c>
      <c r="E331" s="72">
        <v>3.1779185304125792</v>
      </c>
      <c r="F331" s="72">
        <v>4.1504456201463436</v>
      </c>
      <c r="G331" s="72">
        <v>1.6426481537612854</v>
      </c>
      <c r="H331" s="72">
        <v>3</v>
      </c>
      <c r="I331" s="72">
        <v>21</v>
      </c>
      <c r="J331" s="72">
        <v>30325</v>
      </c>
      <c r="K331" s="72">
        <v>41</v>
      </c>
      <c r="L331" s="72">
        <v>2357.5</v>
      </c>
      <c r="M331" s="72">
        <v>7.774113767518549</v>
      </c>
      <c r="N331" s="72">
        <v>0.56966199505358617</v>
      </c>
      <c r="O331" s="72">
        <v>0.40065952184666115</v>
      </c>
    </row>
    <row r="332" spans="2:15" x14ac:dyDescent="0.2">
      <c r="B332" s="72">
        <v>322</v>
      </c>
      <c r="C332" s="72">
        <v>2</v>
      </c>
      <c r="D332" s="72">
        <v>2.6457061981721184</v>
      </c>
      <c r="E332" s="72">
        <v>2.3213739011025245</v>
      </c>
      <c r="F332" s="72">
        <v>4.3568008676146199</v>
      </c>
      <c r="G332" s="72">
        <v>3.2282203454701666</v>
      </c>
      <c r="H332" s="72">
        <v>4</v>
      </c>
      <c r="I332" s="72">
        <v>23</v>
      </c>
      <c r="J332" s="72">
        <v>9425</v>
      </c>
      <c r="K332" s="72">
        <v>43</v>
      </c>
      <c r="L332" s="72">
        <v>1855.5</v>
      </c>
      <c r="M332" s="72">
        <v>19.687002652519894</v>
      </c>
      <c r="N332" s="72">
        <v>0.65517241379310343</v>
      </c>
      <c r="O332" s="72">
        <v>0.1856763925729443</v>
      </c>
    </row>
    <row r="333" spans="2:15" x14ac:dyDescent="0.2">
      <c r="B333" s="72">
        <v>323</v>
      </c>
      <c r="C333" s="72">
        <v>4</v>
      </c>
      <c r="D333" s="72">
        <v>5.3140270285791571</v>
      </c>
      <c r="E333" s="72">
        <v>4.7669695562535912</v>
      </c>
      <c r="F333" s="72">
        <v>4.1622926545585281</v>
      </c>
      <c r="G333" s="72">
        <v>2.6677552191269567</v>
      </c>
      <c r="H333" s="72">
        <v>4</v>
      </c>
      <c r="I333" s="72">
        <v>8</v>
      </c>
      <c r="J333" s="72">
        <v>31575</v>
      </c>
      <c r="K333" s="72">
        <v>28</v>
      </c>
      <c r="L333" s="72">
        <v>3385</v>
      </c>
      <c r="M333" s="72">
        <v>10.720506730007918</v>
      </c>
      <c r="N333" s="72">
        <v>0.13064133016627077</v>
      </c>
      <c r="O333" s="72">
        <v>0.85510688836104509</v>
      </c>
    </row>
    <row r="334" spans="2:15" x14ac:dyDescent="0.2">
      <c r="B334" s="72">
        <v>324</v>
      </c>
      <c r="C334" s="72">
        <v>2</v>
      </c>
      <c r="D334" s="72">
        <v>4.7271432793072643</v>
      </c>
      <c r="E334" s="72">
        <v>2.6273527062070441</v>
      </c>
      <c r="F334" s="72">
        <v>5.3470595084137447</v>
      </c>
      <c r="G334" s="72">
        <v>2.8958872494790029</v>
      </c>
      <c r="H334" s="72">
        <v>6</v>
      </c>
      <c r="I334" s="72">
        <v>20</v>
      </c>
      <c r="J334" s="72">
        <v>28100</v>
      </c>
      <c r="K334" s="72">
        <v>70</v>
      </c>
      <c r="L334" s="72">
        <v>2467.25</v>
      </c>
      <c r="M334" s="72">
        <v>8.780249110320284</v>
      </c>
      <c r="N334" s="72">
        <v>0.67526690391459077</v>
      </c>
      <c r="O334" s="72">
        <v>0.29359430604982206</v>
      </c>
    </row>
    <row r="335" spans="2:15" x14ac:dyDescent="0.2">
      <c r="B335" s="72">
        <v>325</v>
      </c>
      <c r="C335" s="72">
        <v>3</v>
      </c>
      <c r="D335" s="72">
        <v>2.0077966949930222</v>
      </c>
      <c r="E335" s="72">
        <v>3.1297892124681477</v>
      </c>
      <c r="F335" s="72">
        <v>1.9825281144872184</v>
      </c>
      <c r="G335" s="72">
        <v>2.7443649697707273</v>
      </c>
      <c r="H335" s="72">
        <v>3</v>
      </c>
      <c r="I335" s="72">
        <v>18</v>
      </c>
      <c r="J335" s="72">
        <v>6950</v>
      </c>
      <c r="K335" s="72">
        <v>26</v>
      </c>
      <c r="L335" s="72">
        <v>1041.5</v>
      </c>
      <c r="M335" s="72">
        <v>14.985611510791367</v>
      </c>
      <c r="N335" s="72">
        <v>0.38489208633093525</v>
      </c>
      <c r="O335" s="72">
        <v>0.57194244604316546</v>
      </c>
    </row>
    <row r="336" spans="2:15" x14ac:dyDescent="0.2">
      <c r="B336" s="72">
        <v>326</v>
      </c>
      <c r="C336" s="72">
        <v>3</v>
      </c>
      <c r="D336" s="72">
        <v>4.101831361352767</v>
      </c>
      <c r="E336" s="72">
        <v>5.9365038524793734</v>
      </c>
      <c r="F336" s="72">
        <v>2.1010995230452609</v>
      </c>
      <c r="G336" s="72">
        <v>4.8232723799429245</v>
      </c>
      <c r="H336" s="72">
        <v>2</v>
      </c>
      <c r="I336" s="72">
        <v>2</v>
      </c>
      <c r="J336" s="72">
        <v>1300</v>
      </c>
      <c r="K336" s="72">
        <v>2</v>
      </c>
      <c r="L336" s="72">
        <v>93</v>
      </c>
      <c r="M336" s="72">
        <v>7.1538461538461533</v>
      </c>
      <c r="N336" s="72">
        <v>0</v>
      </c>
      <c r="O336" s="72">
        <v>0.69230769230769229</v>
      </c>
    </row>
    <row r="337" spans="2:15" x14ac:dyDescent="0.2">
      <c r="B337" s="72">
        <v>327</v>
      </c>
      <c r="C337" s="72">
        <v>2</v>
      </c>
      <c r="D337" s="72">
        <v>5.2853629090254151</v>
      </c>
      <c r="E337" s="72">
        <v>3.4122414298717025</v>
      </c>
      <c r="F337" s="72">
        <v>5.5289452726733055</v>
      </c>
      <c r="G337" s="72">
        <v>3.4234116777440846</v>
      </c>
      <c r="H337" s="72">
        <v>5</v>
      </c>
      <c r="I337" s="72">
        <v>13</v>
      </c>
      <c r="J337" s="72">
        <v>24750</v>
      </c>
      <c r="K337" s="72">
        <v>91</v>
      </c>
      <c r="L337" s="72">
        <v>2798.5</v>
      </c>
      <c r="M337" s="72">
        <v>11.307070707070707</v>
      </c>
      <c r="N337" s="72">
        <v>0.3515151515151515</v>
      </c>
      <c r="O337" s="72">
        <v>0.29898989898989897</v>
      </c>
    </row>
    <row r="338" spans="2:15" x14ac:dyDescent="0.2">
      <c r="B338" s="72">
        <v>328</v>
      </c>
      <c r="C338" s="72">
        <v>3</v>
      </c>
      <c r="D338" s="72">
        <v>2.3440312288991194</v>
      </c>
      <c r="E338" s="72">
        <v>2.9022968210549513</v>
      </c>
      <c r="F338" s="72">
        <v>1.5197962160480896</v>
      </c>
      <c r="G338" s="72">
        <v>1.9279688553646452</v>
      </c>
      <c r="H338" s="72">
        <v>4</v>
      </c>
      <c r="I338" s="72">
        <v>12</v>
      </c>
      <c r="J338" s="72">
        <v>11650</v>
      </c>
      <c r="K338" s="72">
        <v>28</v>
      </c>
      <c r="L338" s="72">
        <v>1351</v>
      </c>
      <c r="M338" s="72">
        <v>11.596566523605151</v>
      </c>
      <c r="N338" s="72">
        <v>0.22746781115879827</v>
      </c>
      <c r="O338" s="72">
        <v>0.50214592274678116</v>
      </c>
    </row>
    <row r="339" spans="2:15" x14ac:dyDescent="0.2">
      <c r="B339" s="72">
        <v>329</v>
      </c>
      <c r="C339" s="72">
        <v>4</v>
      </c>
      <c r="D339" s="72">
        <v>2.4000834677979719</v>
      </c>
      <c r="E339" s="72">
        <v>2.2598728241808308</v>
      </c>
      <c r="F339" s="72">
        <v>2.4931815934446804</v>
      </c>
      <c r="G339" s="72">
        <v>1.6354094589468706</v>
      </c>
      <c r="H339" s="72">
        <v>3</v>
      </c>
      <c r="I339" s="72">
        <v>24</v>
      </c>
      <c r="J339" s="72">
        <v>14250</v>
      </c>
      <c r="K339" s="72">
        <v>38</v>
      </c>
      <c r="L339" s="72">
        <v>1494.5</v>
      </c>
      <c r="M339" s="72">
        <v>10.487719298245613</v>
      </c>
      <c r="N339" s="72">
        <v>0.45964912280701753</v>
      </c>
      <c r="O339" s="72">
        <v>0.52631578947368418</v>
      </c>
    </row>
    <row r="340" spans="2:15" x14ac:dyDescent="0.2">
      <c r="B340" s="72">
        <v>330</v>
      </c>
      <c r="C340" s="72">
        <v>1</v>
      </c>
      <c r="D340" s="72">
        <v>1.6045573289641824</v>
      </c>
      <c r="E340" s="72">
        <v>3.8450937254382973</v>
      </c>
      <c r="F340" s="72">
        <v>2.9598817116071796</v>
      </c>
      <c r="G340" s="72">
        <v>2.7083967707461851</v>
      </c>
      <c r="H340" s="72">
        <v>2</v>
      </c>
      <c r="I340" s="72">
        <v>6</v>
      </c>
      <c r="J340" s="72">
        <v>13400</v>
      </c>
      <c r="K340" s="72">
        <v>18</v>
      </c>
      <c r="L340" s="72">
        <v>1274.5</v>
      </c>
      <c r="M340" s="72">
        <v>9.5111940298507456</v>
      </c>
      <c r="N340" s="72">
        <v>0.78358208955223885</v>
      </c>
      <c r="O340" s="72">
        <v>0.21641791044776118</v>
      </c>
    </row>
    <row r="341" spans="2:15" x14ac:dyDescent="0.2">
      <c r="B341" s="72">
        <v>331</v>
      </c>
      <c r="C341" s="72">
        <v>2</v>
      </c>
      <c r="D341" s="72">
        <v>4.0238867438041561</v>
      </c>
      <c r="E341" s="72">
        <v>1.8886949755716187</v>
      </c>
      <c r="F341" s="72">
        <v>4.145923712181208</v>
      </c>
      <c r="G341" s="72">
        <v>2.666383717110214</v>
      </c>
      <c r="H341" s="72">
        <v>7</v>
      </c>
      <c r="I341" s="72">
        <v>20</v>
      </c>
      <c r="J341" s="72">
        <v>17175</v>
      </c>
      <c r="K341" s="72">
        <v>58</v>
      </c>
      <c r="L341" s="72">
        <v>1924.5</v>
      </c>
      <c r="M341" s="72">
        <v>11.205240174672488</v>
      </c>
      <c r="N341" s="72">
        <v>0.38282387190684136</v>
      </c>
      <c r="O341" s="72">
        <v>0.4774381368267831</v>
      </c>
    </row>
    <row r="342" spans="2:15" x14ac:dyDescent="0.2">
      <c r="B342" s="72">
        <v>332</v>
      </c>
      <c r="C342" s="72">
        <v>3</v>
      </c>
      <c r="D342" s="72">
        <v>2.1343314560643427</v>
      </c>
      <c r="E342" s="72">
        <v>2.6398920636193033</v>
      </c>
      <c r="F342" s="72">
        <v>1.6740834001564324</v>
      </c>
      <c r="G342" s="72">
        <v>2.1493882011568615</v>
      </c>
      <c r="H342" s="72">
        <v>4</v>
      </c>
      <c r="I342" s="72">
        <v>17</v>
      </c>
      <c r="J342" s="72">
        <v>9900</v>
      </c>
      <c r="K342" s="72">
        <v>30</v>
      </c>
      <c r="L342" s="72">
        <v>1062.5</v>
      </c>
      <c r="M342" s="72">
        <v>10.732323232323232</v>
      </c>
      <c r="N342" s="72">
        <v>0.32575757575757575</v>
      </c>
      <c r="O342" s="72">
        <v>0.51515151515151514</v>
      </c>
    </row>
    <row r="343" spans="2:15" x14ac:dyDescent="0.2">
      <c r="B343" s="72">
        <v>333</v>
      </c>
      <c r="C343" s="72">
        <v>1</v>
      </c>
      <c r="D343" s="72">
        <v>2.0184059079489254</v>
      </c>
      <c r="E343" s="72">
        <v>2.5804499821304518</v>
      </c>
      <c r="F343" s="72">
        <v>3.5411296041875175</v>
      </c>
      <c r="G343" s="72">
        <v>3.1433440209033643</v>
      </c>
      <c r="H343" s="72">
        <v>6</v>
      </c>
      <c r="I343" s="72">
        <v>16</v>
      </c>
      <c r="J343" s="72">
        <v>9100</v>
      </c>
      <c r="K343" s="72">
        <v>21</v>
      </c>
      <c r="L343" s="72">
        <v>949.5</v>
      </c>
      <c r="M343" s="72">
        <v>10.434065934065934</v>
      </c>
      <c r="N343" s="72">
        <v>0.71703296703296704</v>
      </c>
      <c r="O343" s="72">
        <v>0.15659340659340659</v>
      </c>
    </row>
    <row r="344" spans="2:15" x14ac:dyDescent="0.2">
      <c r="B344" s="72">
        <v>334</v>
      </c>
      <c r="C344" s="72">
        <v>1</v>
      </c>
      <c r="D344" s="72">
        <v>0.90039018505868829</v>
      </c>
      <c r="E344" s="72">
        <v>2.5646029076302641</v>
      </c>
      <c r="F344" s="72">
        <v>3.4756095803998028</v>
      </c>
      <c r="G344" s="72">
        <v>3.0854343700350992</v>
      </c>
      <c r="H344" s="72">
        <v>4</v>
      </c>
      <c r="I344" s="72">
        <v>18</v>
      </c>
      <c r="J344" s="72">
        <v>7280</v>
      </c>
      <c r="K344" s="72">
        <v>27</v>
      </c>
      <c r="L344" s="72">
        <v>862.6</v>
      </c>
      <c r="M344" s="72">
        <v>11.848901098901099</v>
      </c>
      <c r="N344" s="72">
        <v>0.80769230769230771</v>
      </c>
      <c r="O344" s="72">
        <v>9.2719780219780223E-2</v>
      </c>
    </row>
    <row r="345" spans="2:15" x14ac:dyDescent="0.2">
      <c r="B345" s="72">
        <v>335</v>
      </c>
      <c r="C345" s="72">
        <v>1</v>
      </c>
      <c r="D345" s="72">
        <v>2.0241025313816876</v>
      </c>
      <c r="E345" s="72">
        <v>4.9226153536984416</v>
      </c>
      <c r="F345" s="72">
        <v>3.0031911676012668</v>
      </c>
      <c r="G345" s="72">
        <v>4.2571922467621821</v>
      </c>
      <c r="H345" s="72">
        <v>2</v>
      </c>
      <c r="I345" s="72">
        <v>3</v>
      </c>
      <c r="J345" s="72">
        <v>2750</v>
      </c>
      <c r="K345" s="72">
        <v>3</v>
      </c>
      <c r="L345" s="72">
        <v>305</v>
      </c>
      <c r="M345" s="72">
        <v>11.090909090909092</v>
      </c>
      <c r="N345" s="72">
        <v>0.72727272727272729</v>
      </c>
      <c r="O345" s="72">
        <v>0.27272727272727271</v>
      </c>
    </row>
    <row r="346" spans="2:15" x14ac:dyDescent="0.2">
      <c r="B346" s="72">
        <v>336</v>
      </c>
      <c r="C346" s="72">
        <v>1</v>
      </c>
      <c r="D346" s="72">
        <v>1.9367056020235607</v>
      </c>
      <c r="E346" s="72">
        <v>2.2391308100327514</v>
      </c>
      <c r="F346" s="72">
        <v>4.2544665335980918</v>
      </c>
      <c r="G346" s="72">
        <v>3.3507808845936724</v>
      </c>
      <c r="H346" s="72">
        <v>5</v>
      </c>
      <c r="I346" s="72">
        <v>23</v>
      </c>
      <c r="J346" s="72">
        <v>9250</v>
      </c>
      <c r="K346" s="72">
        <v>32</v>
      </c>
      <c r="L346" s="72">
        <v>979.2</v>
      </c>
      <c r="M346" s="72">
        <v>10.585945945945946</v>
      </c>
      <c r="N346" s="72">
        <v>0.94594594594594594</v>
      </c>
      <c r="O346" s="72">
        <v>2.4324324324324326E-2</v>
      </c>
    </row>
    <row r="347" spans="2:15" x14ac:dyDescent="0.2">
      <c r="B347" s="72">
        <v>337</v>
      </c>
      <c r="C347" s="72">
        <v>2</v>
      </c>
      <c r="D347" s="72">
        <v>2.4461410207705301</v>
      </c>
      <c r="E347" s="72">
        <v>1.4034845012106365</v>
      </c>
      <c r="F347" s="72">
        <v>4.1648946061898044</v>
      </c>
      <c r="G347" s="72">
        <v>2.3393743918110905</v>
      </c>
      <c r="H347" s="72">
        <v>5</v>
      </c>
      <c r="I347" s="72">
        <v>23</v>
      </c>
      <c r="J347" s="72">
        <v>16425</v>
      </c>
      <c r="K347" s="72">
        <v>41</v>
      </c>
      <c r="L347" s="72">
        <v>1683.5</v>
      </c>
      <c r="M347" s="72">
        <v>10.249619482496195</v>
      </c>
      <c r="N347" s="72">
        <v>0.83105022831050224</v>
      </c>
      <c r="O347" s="72">
        <v>0.11567732115677321</v>
      </c>
    </row>
    <row r="348" spans="2:15" x14ac:dyDescent="0.2">
      <c r="B348" s="72">
        <v>338</v>
      </c>
      <c r="C348" s="72">
        <v>2</v>
      </c>
      <c r="D348" s="72">
        <v>1.9995404202250076</v>
      </c>
      <c r="E348" s="72">
        <v>1.3695896842160278</v>
      </c>
      <c r="F348" s="72">
        <v>3.25878390303702</v>
      </c>
      <c r="G348" s="72">
        <v>2.5223969236616623</v>
      </c>
      <c r="H348" s="72">
        <v>5</v>
      </c>
      <c r="I348" s="72">
        <v>23</v>
      </c>
      <c r="J348" s="72">
        <v>9325</v>
      </c>
      <c r="K348" s="72">
        <v>41</v>
      </c>
      <c r="L348" s="72">
        <v>1122.5</v>
      </c>
      <c r="M348" s="72">
        <v>12.037533512064343</v>
      </c>
      <c r="N348" s="72">
        <v>0.58981233243967823</v>
      </c>
      <c r="O348" s="72">
        <v>0.289544235924933</v>
      </c>
    </row>
    <row r="349" spans="2:15" x14ac:dyDescent="0.2">
      <c r="B349" s="72">
        <v>339</v>
      </c>
      <c r="C349" s="72">
        <v>3</v>
      </c>
      <c r="D349" s="72">
        <v>2.7899164913120478</v>
      </c>
      <c r="E349" s="72">
        <v>3.9670504193647447</v>
      </c>
      <c r="F349" s="72">
        <v>1.381067348059275</v>
      </c>
      <c r="G349" s="72">
        <v>3.0744609225137314</v>
      </c>
      <c r="H349" s="72">
        <v>3</v>
      </c>
      <c r="I349" s="72">
        <v>9</v>
      </c>
      <c r="J349" s="72">
        <v>6850</v>
      </c>
      <c r="K349" s="72">
        <v>24</v>
      </c>
      <c r="L349" s="72">
        <v>1026.5</v>
      </c>
      <c r="M349" s="72">
        <v>14.985401459854014</v>
      </c>
      <c r="N349" s="72">
        <v>0.16788321167883211</v>
      </c>
      <c r="O349" s="72">
        <v>0.7007299270072993</v>
      </c>
    </row>
    <row r="350" spans="2:15" x14ac:dyDescent="0.2">
      <c r="B350" s="72">
        <v>340</v>
      </c>
      <c r="C350" s="72">
        <v>1</v>
      </c>
      <c r="D350" s="72">
        <v>1.4308018388023243</v>
      </c>
      <c r="E350" s="72">
        <v>2.9866850648677725</v>
      </c>
      <c r="F350" s="72">
        <v>3.5066413662336453</v>
      </c>
      <c r="G350" s="72">
        <v>2.4573971483944392</v>
      </c>
      <c r="H350" s="72">
        <v>3</v>
      </c>
      <c r="I350" s="72">
        <v>10</v>
      </c>
      <c r="J350" s="72">
        <v>14150</v>
      </c>
      <c r="K350" s="72">
        <v>30</v>
      </c>
      <c r="L350" s="72">
        <v>1427.5</v>
      </c>
      <c r="M350" s="72">
        <v>10.088339222614842</v>
      </c>
      <c r="N350" s="72">
        <v>0.87632508833922262</v>
      </c>
      <c r="O350" s="72">
        <v>9.5406360424028266E-2</v>
      </c>
    </row>
    <row r="351" spans="2:15" x14ac:dyDescent="0.2">
      <c r="B351" s="72">
        <v>341</v>
      </c>
      <c r="C351" s="72">
        <v>3</v>
      </c>
      <c r="D351" s="72">
        <v>2.7464562902718304</v>
      </c>
      <c r="E351" s="72">
        <v>3.853648036260708</v>
      </c>
      <c r="F351" s="72">
        <v>1.7743485129457188</v>
      </c>
      <c r="G351" s="72">
        <v>2.6997778366699627</v>
      </c>
      <c r="H351" s="72">
        <v>3</v>
      </c>
      <c r="I351" s="72">
        <v>9</v>
      </c>
      <c r="J351" s="72">
        <v>9925</v>
      </c>
      <c r="K351" s="72">
        <v>18</v>
      </c>
      <c r="L351" s="72">
        <v>1554</v>
      </c>
      <c r="M351" s="72">
        <v>15.657430730478589</v>
      </c>
      <c r="N351" s="72">
        <v>0.15617128463476071</v>
      </c>
      <c r="O351" s="72">
        <v>0.58942065491183881</v>
      </c>
    </row>
    <row r="352" spans="2:15" x14ac:dyDescent="0.2">
      <c r="B352" s="72">
        <v>342</v>
      </c>
      <c r="C352" s="72">
        <v>3</v>
      </c>
      <c r="D352" s="72">
        <v>2.1295323898206688</v>
      </c>
      <c r="E352" s="72">
        <v>3.0024037616675949</v>
      </c>
      <c r="F352" s="72">
        <v>1.9058885378599222</v>
      </c>
      <c r="G352" s="72">
        <v>2.6995831994016855</v>
      </c>
      <c r="H352" s="72">
        <v>5</v>
      </c>
      <c r="I352" s="72">
        <v>10</v>
      </c>
      <c r="J352" s="72">
        <v>7675</v>
      </c>
      <c r="K352" s="72">
        <v>26</v>
      </c>
      <c r="L352" s="72">
        <v>852.5</v>
      </c>
      <c r="M352" s="72">
        <v>11.107491856677525</v>
      </c>
      <c r="N352" s="72">
        <v>0.39087947882736157</v>
      </c>
      <c r="O352" s="72">
        <v>0.48208469055374592</v>
      </c>
    </row>
    <row r="353" spans="2:15" x14ac:dyDescent="0.2">
      <c r="B353" s="72">
        <v>343</v>
      </c>
      <c r="C353" s="72">
        <v>1</v>
      </c>
      <c r="D353" s="72">
        <v>2.5652852405872468</v>
      </c>
      <c r="E353" s="72">
        <v>4.3771197284057752</v>
      </c>
      <c r="F353" s="72">
        <v>4.1389917583745994</v>
      </c>
      <c r="G353" s="72">
        <v>3.3817359055166518</v>
      </c>
      <c r="H353" s="72">
        <v>2</v>
      </c>
      <c r="I353" s="72">
        <v>4</v>
      </c>
      <c r="J353" s="72">
        <v>17950</v>
      </c>
      <c r="K353" s="72">
        <v>18</v>
      </c>
      <c r="L353" s="72">
        <v>1285</v>
      </c>
      <c r="M353" s="72">
        <v>7.1587743732590523</v>
      </c>
      <c r="N353" s="72">
        <v>0.99164345403899723</v>
      </c>
      <c r="O353" s="72">
        <v>8.356545961002786E-3</v>
      </c>
    </row>
    <row r="354" spans="2:15" x14ac:dyDescent="0.2">
      <c r="B354" s="72">
        <v>344</v>
      </c>
      <c r="C354" s="72">
        <v>1</v>
      </c>
      <c r="D354" s="72">
        <v>1.6418981531070944</v>
      </c>
      <c r="E354" s="72">
        <v>4.1205829053724292</v>
      </c>
      <c r="F354" s="72">
        <v>4.1478808638922864</v>
      </c>
      <c r="G354" s="72">
        <v>4.1178051490945222</v>
      </c>
      <c r="H354" s="72">
        <v>2</v>
      </c>
      <c r="I354" s="72">
        <v>11</v>
      </c>
      <c r="J354" s="72">
        <v>4975</v>
      </c>
      <c r="K354" s="72">
        <v>19</v>
      </c>
      <c r="L354" s="72">
        <v>866.5</v>
      </c>
      <c r="M354" s="72">
        <v>17.417085427135678</v>
      </c>
      <c r="N354" s="72">
        <v>0.93969849246231152</v>
      </c>
      <c r="O354" s="72">
        <v>6.030150753768844E-2</v>
      </c>
    </row>
    <row r="355" spans="2:15" x14ac:dyDescent="0.2">
      <c r="B355" s="72">
        <v>345</v>
      </c>
      <c r="C355" s="72">
        <v>2</v>
      </c>
      <c r="D355" s="72">
        <v>2.6957938175310598</v>
      </c>
      <c r="E355" s="72">
        <v>2.0983982849338139</v>
      </c>
      <c r="F355" s="72">
        <v>3.0969729991172996</v>
      </c>
      <c r="G355" s="72">
        <v>2.5089742090679308</v>
      </c>
      <c r="H355" s="72">
        <v>3</v>
      </c>
      <c r="I355" s="72">
        <v>28</v>
      </c>
      <c r="J355" s="72">
        <v>10195</v>
      </c>
      <c r="K355" s="72">
        <v>50</v>
      </c>
      <c r="L355" s="72">
        <v>1246.5</v>
      </c>
      <c r="M355" s="72">
        <v>12.226581657675331</v>
      </c>
      <c r="N355" s="72">
        <v>0.30112800392349193</v>
      </c>
      <c r="O355" s="72">
        <v>0.3555664541441883</v>
      </c>
    </row>
    <row r="356" spans="2:15" x14ac:dyDescent="0.2">
      <c r="B356" s="72">
        <v>346</v>
      </c>
      <c r="C356" s="72">
        <v>1</v>
      </c>
      <c r="D356" s="72">
        <v>0.919937765268378</v>
      </c>
      <c r="E356" s="72">
        <v>3.0549712486282683</v>
      </c>
      <c r="F356" s="72">
        <v>2.6989562219659367</v>
      </c>
      <c r="G356" s="72">
        <v>3.0203378003942647</v>
      </c>
      <c r="H356" s="72">
        <v>3</v>
      </c>
      <c r="I356" s="72">
        <v>17</v>
      </c>
      <c r="J356" s="72">
        <v>6100</v>
      </c>
      <c r="K356" s="72">
        <v>25</v>
      </c>
      <c r="L356" s="72">
        <v>639.5</v>
      </c>
      <c r="M356" s="72">
        <v>10.483606557377049</v>
      </c>
      <c r="N356" s="72">
        <v>0.68852459016393441</v>
      </c>
      <c r="O356" s="72">
        <v>0.26229508196721313</v>
      </c>
    </row>
    <row r="357" spans="2:15" x14ac:dyDescent="0.2">
      <c r="B357" s="72">
        <v>347</v>
      </c>
      <c r="C357" s="72">
        <v>2</v>
      </c>
      <c r="D357" s="72">
        <v>3.5516012152924099</v>
      </c>
      <c r="E357" s="72">
        <v>1.7592807196260178</v>
      </c>
      <c r="F357" s="72">
        <v>4.2708568464642385</v>
      </c>
      <c r="G357" s="72">
        <v>2.7671324453355015</v>
      </c>
      <c r="H357" s="72">
        <v>4</v>
      </c>
      <c r="I357" s="72">
        <v>28</v>
      </c>
      <c r="J357" s="72">
        <v>13020</v>
      </c>
      <c r="K357" s="72">
        <v>66</v>
      </c>
      <c r="L357" s="72">
        <v>2059</v>
      </c>
      <c r="M357" s="72">
        <v>15.814132104454684</v>
      </c>
      <c r="N357" s="72">
        <v>0.4642857142857143</v>
      </c>
      <c r="O357" s="72">
        <v>0.41474654377880182</v>
      </c>
    </row>
    <row r="358" spans="2:15" x14ac:dyDescent="0.2">
      <c r="B358" s="72">
        <v>348</v>
      </c>
      <c r="C358" s="72">
        <v>1</v>
      </c>
      <c r="D358" s="72">
        <v>1.4643296433540478</v>
      </c>
      <c r="E358" s="72">
        <v>2.7336374602470936</v>
      </c>
      <c r="F358" s="72">
        <v>3.2840317143462885</v>
      </c>
      <c r="G358" s="72">
        <v>2.049094767371483</v>
      </c>
      <c r="H358" s="72">
        <v>3</v>
      </c>
      <c r="I358" s="72">
        <v>9</v>
      </c>
      <c r="J358" s="72">
        <v>14350</v>
      </c>
      <c r="K358" s="72">
        <v>35</v>
      </c>
      <c r="L358" s="72">
        <v>1643.5</v>
      </c>
      <c r="M358" s="72">
        <v>11.452961672473867</v>
      </c>
      <c r="N358" s="72">
        <v>0.7526132404181185</v>
      </c>
      <c r="O358" s="72">
        <v>0.13240418118466898</v>
      </c>
    </row>
    <row r="359" spans="2:15" x14ac:dyDescent="0.2">
      <c r="B359" s="72">
        <v>349</v>
      </c>
      <c r="C359" s="72">
        <v>2</v>
      </c>
      <c r="D359" s="72">
        <v>3.508827575832004</v>
      </c>
      <c r="E359" s="72">
        <v>2.566924865996222</v>
      </c>
      <c r="F359" s="72">
        <v>3.3768530325903972</v>
      </c>
      <c r="G359" s="72">
        <v>3.0199143311726018</v>
      </c>
      <c r="H359" s="72">
        <v>7</v>
      </c>
      <c r="I359" s="72">
        <v>18</v>
      </c>
      <c r="J359" s="72">
        <v>11725</v>
      </c>
      <c r="K359" s="72">
        <v>34</v>
      </c>
      <c r="L359" s="72">
        <v>1270</v>
      </c>
      <c r="M359" s="72">
        <v>10.831556503198295</v>
      </c>
      <c r="N359" s="72">
        <v>0.11940298507462686</v>
      </c>
      <c r="O359" s="72">
        <v>0.30703624733475482</v>
      </c>
    </row>
    <row r="360" spans="2:15" x14ac:dyDescent="0.2">
      <c r="B360" s="72">
        <v>350</v>
      </c>
      <c r="C360" s="72">
        <v>1</v>
      </c>
      <c r="D360" s="72">
        <v>1.5958950560860479</v>
      </c>
      <c r="E360" s="72">
        <v>2.4341201861251576</v>
      </c>
      <c r="F360" s="72">
        <v>2.1457469453445404</v>
      </c>
      <c r="G360" s="72">
        <v>2.1002361541644428</v>
      </c>
      <c r="H360" s="72">
        <v>4</v>
      </c>
      <c r="I360" s="72">
        <v>18</v>
      </c>
      <c r="J360" s="72">
        <v>10025</v>
      </c>
      <c r="K360" s="72">
        <v>24</v>
      </c>
      <c r="L360" s="72">
        <v>1267.5</v>
      </c>
      <c r="M360" s="72">
        <v>12.643391521197008</v>
      </c>
      <c r="N360" s="72">
        <v>0.47381546134663344</v>
      </c>
      <c r="O360" s="72">
        <v>0.43890274314214461</v>
      </c>
    </row>
    <row r="361" spans="2:15" x14ac:dyDescent="0.2">
      <c r="B361" s="72">
        <v>351</v>
      </c>
      <c r="C361" s="72">
        <v>3</v>
      </c>
      <c r="D361" s="72">
        <v>2.7377419793430855</v>
      </c>
      <c r="E361" s="72">
        <v>3.2519305102025577</v>
      </c>
      <c r="F361" s="72">
        <v>1.9595579089871216</v>
      </c>
      <c r="G361" s="72">
        <v>2.5011550193373577</v>
      </c>
      <c r="H361" s="72">
        <v>4</v>
      </c>
      <c r="I361" s="72">
        <v>13</v>
      </c>
      <c r="J361" s="72">
        <v>9800</v>
      </c>
      <c r="K361" s="72">
        <v>26</v>
      </c>
      <c r="L361" s="72">
        <v>1534.25</v>
      </c>
      <c r="M361" s="72">
        <v>15.655612244897959</v>
      </c>
      <c r="N361" s="72">
        <v>0.26530612244897961</v>
      </c>
      <c r="O361" s="72">
        <v>0.6964285714285714</v>
      </c>
    </row>
    <row r="362" spans="2:15" x14ac:dyDescent="0.2">
      <c r="B362" s="72">
        <v>352</v>
      </c>
      <c r="C362" s="72">
        <v>1</v>
      </c>
      <c r="D362" s="72">
        <v>2.4494985607056923</v>
      </c>
      <c r="E362" s="72">
        <v>4.8384689748067533</v>
      </c>
      <c r="F362" s="72">
        <v>2.6905499285705066</v>
      </c>
      <c r="G362" s="72">
        <v>4.364409862271069</v>
      </c>
      <c r="H362" s="72">
        <v>3</v>
      </c>
      <c r="I362" s="72">
        <v>4</v>
      </c>
      <c r="J362" s="72">
        <v>1175</v>
      </c>
      <c r="K362" s="72">
        <v>4</v>
      </c>
      <c r="L362" s="72">
        <v>187.5</v>
      </c>
      <c r="M362" s="72">
        <v>15.957446808510639</v>
      </c>
      <c r="N362" s="72">
        <v>0.44680851063829785</v>
      </c>
      <c r="O362" s="72">
        <v>0.42553191489361702</v>
      </c>
    </row>
    <row r="363" spans="2:15" x14ac:dyDescent="0.2">
      <c r="B363" s="72">
        <v>353</v>
      </c>
      <c r="C363" s="72">
        <v>1</v>
      </c>
      <c r="D363" s="72">
        <v>1.3511708122415045</v>
      </c>
      <c r="E363" s="72">
        <v>1.982330302043479</v>
      </c>
      <c r="F363" s="72">
        <v>3.1446615241743885</v>
      </c>
      <c r="G363" s="72">
        <v>1.9915141366712794</v>
      </c>
      <c r="H363" s="72">
        <v>4</v>
      </c>
      <c r="I363" s="72">
        <v>19</v>
      </c>
      <c r="J363" s="72">
        <v>12475</v>
      </c>
      <c r="K363" s="72">
        <v>27</v>
      </c>
      <c r="L363" s="72">
        <v>1641.5</v>
      </c>
      <c r="M363" s="72">
        <v>13.158316633266534</v>
      </c>
      <c r="N363" s="72">
        <v>0.68737474949899802</v>
      </c>
      <c r="O363" s="72">
        <v>0.24048096192384769</v>
      </c>
    </row>
    <row r="364" spans="2:15" x14ac:dyDescent="0.2">
      <c r="B364" s="72">
        <v>354</v>
      </c>
      <c r="C364" s="72">
        <v>3</v>
      </c>
      <c r="D364" s="72">
        <v>3.9318269334603899</v>
      </c>
      <c r="E364" s="72">
        <v>4.9678463376969777</v>
      </c>
      <c r="F364" s="72">
        <v>1.2925437573093506</v>
      </c>
      <c r="G364" s="72">
        <v>3.1631891040337834</v>
      </c>
      <c r="H364" s="72">
        <v>2</v>
      </c>
      <c r="I364" s="72">
        <v>2</v>
      </c>
      <c r="J364" s="72">
        <v>13500</v>
      </c>
      <c r="K364" s="72">
        <v>23</v>
      </c>
      <c r="L364" s="72">
        <v>1325</v>
      </c>
      <c r="M364" s="72">
        <v>9.8148148148148149</v>
      </c>
      <c r="N364" s="72">
        <v>6.6666666666666666E-2</v>
      </c>
      <c r="O364" s="72">
        <v>0.93333333333333335</v>
      </c>
    </row>
    <row r="365" spans="2:15" x14ac:dyDescent="0.2">
      <c r="B365" s="72">
        <v>355</v>
      </c>
      <c r="C365" s="72">
        <v>2</v>
      </c>
      <c r="D365" s="72">
        <v>2.1404515688480821</v>
      </c>
      <c r="E365" s="72">
        <v>1.8634682399900113</v>
      </c>
      <c r="F365" s="72">
        <v>4.2118277318576283</v>
      </c>
      <c r="G365" s="72">
        <v>2.6356449063497251</v>
      </c>
      <c r="H365" s="72">
        <v>3</v>
      </c>
      <c r="I365" s="72">
        <v>26</v>
      </c>
      <c r="J365" s="72">
        <v>12750</v>
      </c>
      <c r="K365" s="72">
        <v>46</v>
      </c>
      <c r="L365" s="72">
        <v>1747.5</v>
      </c>
      <c r="M365" s="72">
        <v>13.705882352941176</v>
      </c>
      <c r="N365" s="72">
        <v>0.84705882352941175</v>
      </c>
      <c r="O365" s="72">
        <v>0.12352941176470589</v>
      </c>
    </row>
    <row r="366" spans="2:15" x14ac:dyDescent="0.2">
      <c r="B366" s="72">
        <v>356</v>
      </c>
      <c r="C366" s="72">
        <v>1</v>
      </c>
      <c r="D366" s="72">
        <v>1.7633009824695007</v>
      </c>
      <c r="E366" s="72">
        <v>1.9866351223285525</v>
      </c>
      <c r="F366" s="72">
        <v>3.7078818183280688</v>
      </c>
      <c r="G366" s="72">
        <v>2.4755427334596214</v>
      </c>
      <c r="H366" s="72">
        <v>4</v>
      </c>
      <c r="I366" s="72">
        <v>13</v>
      </c>
      <c r="J366" s="72">
        <v>11200</v>
      </c>
      <c r="K366" s="72">
        <v>49</v>
      </c>
      <c r="L366" s="72">
        <v>1488.25</v>
      </c>
      <c r="M366" s="72">
        <v>13.287946428571429</v>
      </c>
      <c r="N366" s="72">
        <v>0.7700892857142857</v>
      </c>
      <c r="O366" s="72">
        <v>0.13392857142857142</v>
      </c>
    </row>
    <row r="367" spans="2:15" x14ac:dyDescent="0.2">
      <c r="B367" s="72">
        <v>357</v>
      </c>
      <c r="C367" s="72">
        <v>2</v>
      </c>
      <c r="D367" s="72">
        <v>7.2688153740312567</v>
      </c>
      <c r="E367" s="72">
        <v>4.4548524768341933</v>
      </c>
      <c r="F367" s="72">
        <v>8.4761322838379716</v>
      </c>
      <c r="G367" s="72">
        <v>6.2265325881364975</v>
      </c>
      <c r="H367" s="72">
        <v>8</v>
      </c>
      <c r="I367" s="72">
        <v>56</v>
      </c>
      <c r="J367" s="72">
        <v>22325</v>
      </c>
      <c r="K367" s="72">
        <v>86</v>
      </c>
      <c r="L367" s="72">
        <v>3576.5</v>
      </c>
      <c r="M367" s="72">
        <v>16.020156774916014</v>
      </c>
      <c r="N367" s="72">
        <v>0.78947368421052633</v>
      </c>
      <c r="O367" s="72">
        <v>6.7189249720044794E-2</v>
      </c>
    </row>
    <row r="368" spans="2:15" x14ac:dyDescent="0.2">
      <c r="B368" s="72">
        <v>358</v>
      </c>
      <c r="C368" s="72">
        <v>2</v>
      </c>
      <c r="D368" s="72">
        <v>3.295755709198644</v>
      </c>
      <c r="E368" s="72">
        <v>1.9253947883629094</v>
      </c>
      <c r="F368" s="72">
        <v>3.6011839731251452</v>
      </c>
      <c r="G368" s="72">
        <v>2.8414846327567211</v>
      </c>
      <c r="H368" s="72">
        <v>7</v>
      </c>
      <c r="I368" s="72">
        <v>22</v>
      </c>
      <c r="J368" s="72">
        <v>11775</v>
      </c>
      <c r="K368" s="72">
        <v>36</v>
      </c>
      <c r="L368" s="72">
        <v>1510.5</v>
      </c>
      <c r="M368" s="72">
        <v>12.828025477707005</v>
      </c>
      <c r="N368" s="72">
        <v>0.30785562632696389</v>
      </c>
      <c r="O368" s="72">
        <v>0.36518046709129509</v>
      </c>
    </row>
    <row r="369" spans="2:15" x14ac:dyDescent="0.2">
      <c r="B369" s="72">
        <v>359</v>
      </c>
      <c r="C369" s="72">
        <v>2</v>
      </c>
      <c r="D369" s="72">
        <v>3.5291473548443792</v>
      </c>
      <c r="E369" s="72">
        <v>3.4430750554365304</v>
      </c>
      <c r="F369" s="72">
        <v>4.8662368694907965</v>
      </c>
      <c r="G369" s="72">
        <v>3.4486655776007904</v>
      </c>
      <c r="H369" s="72">
        <v>3</v>
      </c>
      <c r="I369" s="72">
        <v>15</v>
      </c>
      <c r="J369" s="72">
        <v>12775</v>
      </c>
      <c r="K369" s="72">
        <v>46</v>
      </c>
      <c r="L369" s="72">
        <v>2797</v>
      </c>
      <c r="M369" s="72">
        <v>21.894324853228962</v>
      </c>
      <c r="N369" s="72">
        <v>0.68884540117416826</v>
      </c>
      <c r="O369" s="72">
        <v>0.26418786692759294</v>
      </c>
    </row>
    <row r="370" spans="2:15" x14ac:dyDescent="0.2">
      <c r="B370" s="72">
        <v>360</v>
      </c>
      <c r="C370" s="72">
        <v>2</v>
      </c>
      <c r="D370" s="72">
        <v>4.5314225663847028</v>
      </c>
      <c r="E370" s="72">
        <v>1.8569327303384733</v>
      </c>
      <c r="F370" s="72">
        <v>5.9062658859362358</v>
      </c>
      <c r="G370" s="72">
        <v>4.2797640621315196</v>
      </c>
      <c r="H370" s="72">
        <v>7</v>
      </c>
      <c r="I370" s="72">
        <v>43</v>
      </c>
      <c r="J370" s="72">
        <v>12950</v>
      </c>
      <c r="K370" s="72">
        <v>61</v>
      </c>
      <c r="L370" s="72">
        <v>1793.5</v>
      </c>
      <c r="M370" s="72">
        <v>13.849420849420849</v>
      </c>
      <c r="N370" s="72">
        <v>0.71621621621621623</v>
      </c>
      <c r="O370" s="72">
        <v>0.12162162162162163</v>
      </c>
    </row>
    <row r="371" spans="2:15" x14ac:dyDescent="0.2">
      <c r="B371" s="72">
        <v>361</v>
      </c>
      <c r="C371" s="72">
        <v>1</v>
      </c>
      <c r="D371" s="72">
        <v>0.9768570590177168</v>
      </c>
      <c r="E371" s="72">
        <v>3.5135605143742472</v>
      </c>
      <c r="F371" s="72">
        <v>3.5218109949342908</v>
      </c>
      <c r="G371" s="72">
        <v>3.539470028376885</v>
      </c>
      <c r="H371" s="72">
        <v>2</v>
      </c>
      <c r="I371" s="72">
        <v>18</v>
      </c>
      <c r="J371" s="72">
        <v>5650</v>
      </c>
      <c r="K371" s="72">
        <v>21</v>
      </c>
      <c r="L371" s="72">
        <v>789</v>
      </c>
      <c r="M371" s="72">
        <v>13.964601769911505</v>
      </c>
      <c r="N371" s="72">
        <v>0.84955752212389379</v>
      </c>
      <c r="O371" s="72">
        <v>0.15044247787610621</v>
      </c>
    </row>
    <row r="372" spans="2:15" x14ac:dyDescent="0.2">
      <c r="B372" s="72">
        <v>362</v>
      </c>
      <c r="C372" s="72">
        <v>3</v>
      </c>
      <c r="D372" s="72">
        <v>2.4118428789859889</v>
      </c>
      <c r="E372" s="72">
        <v>3.6075714698454764</v>
      </c>
      <c r="F372" s="72">
        <v>1.8452335964342375</v>
      </c>
      <c r="G372" s="72">
        <v>3.3442381740582965</v>
      </c>
      <c r="H372" s="72">
        <v>4</v>
      </c>
      <c r="I372" s="72">
        <v>14</v>
      </c>
      <c r="J372" s="72">
        <v>4225</v>
      </c>
      <c r="K372" s="72">
        <v>20</v>
      </c>
      <c r="L372" s="72">
        <v>625.5</v>
      </c>
      <c r="M372" s="72">
        <v>14.804733727810651</v>
      </c>
      <c r="N372" s="72">
        <v>0.26627218934911245</v>
      </c>
      <c r="O372" s="72">
        <v>0.59171597633136097</v>
      </c>
    </row>
    <row r="373" spans="2:15" x14ac:dyDescent="0.2">
      <c r="B373" s="72">
        <v>363</v>
      </c>
      <c r="C373" s="72">
        <v>2</v>
      </c>
      <c r="D373" s="72">
        <v>2.8955399152301058</v>
      </c>
      <c r="E373" s="72">
        <v>1.6556240692377382</v>
      </c>
      <c r="F373" s="72">
        <v>4.8074058585449428</v>
      </c>
      <c r="G373" s="72">
        <v>2.6798808423258964</v>
      </c>
      <c r="H373" s="72">
        <v>4</v>
      </c>
      <c r="I373" s="72">
        <v>31</v>
      </c>
      <c r="J373" s="72">
        <v>17400</v>
      </c>
      <c r="K373" s="72">
        <v>42</v>
      </c>
      <c r="L373" s="72">
        <v>2207</v>
      </c>
      <c r="M373" s="72">
        <v>12.683908045977009</v>
      </c>
      <c r="N373" s="72">
        <v>0.88362068965517238</v>
      </c>
      <c r="O373" s="72">
        <v>5.1724137931034482E-2</v>
      </c>
    </row>
    <row r="374" spans="2:15" x14ac:dyDescent="0.2">
      <c r="B374" s="72">
        <v>364</v>
      </c>
      <c r="C374" s="72">
        <v>4</v>
      </c>
      <c r="D374" s="72">
        <v>3.3260216406924146</v>
      </c>
      <c r="E374" s="72">
        <v>2.9129966363832991</v>
      </c>
      <c r="F374" s="72">
        <v>5.0433408394763299</v>
      </c>
      <c r="G374" s="72">
        <v>2.539124237481083</v>
      </c>
      <c r="H374" s="72">
        <v>4</v>
      </c>
      <c r="I374" s="72">
        <v>15</v>
      </c>
      <c r="J374" s="72">
        <v>22925</v>
      </c>
      <c r="K374" s="72">
        <v>36</v>
      </c>
      <c r="L374" s="72">
        <v>3014.5</v>
      </c>
      <c r="M374" s="72">
        <v>13.149400218102508</v>
      </c>
      <c r="N374" s="72">
        <v>0.95965103598691381</v>
      </c>
      <c r="O374" s="72">
        <v>1.7448200654307525E-2</v>
      </c>
    </row>
    <row r="375" spans="2:15" x14ac:dyDescent="0.2">
      <c r="B375" s="72">
        <v>365</v>
      </c>
      <c r="C375" s="72">
        <v>2</v>
      </c>
      <c r="D375" s="72">
        <v>3.8958376266744255</v>
      </c>
      <c r="E375" s="72">
        <v>1.7261146755710608</v>
      </c>
      <c r="F375" s="72">
        <v>4.9089830896243818</v>
      </c>
      <c r="G375" s="72">
        <v>2.7645783703509572</v>
      </c>
      <c r="H375" s="72">
        <v>4</v>
      </c>
      <c r="I375" s="72">
        <v>29</v>
      </c>
      <c r="J375" s="72">
        <v>17825</v>
      </c>
      <c r="K375" s="72">
        <v>72</v>
      </c>
      <c r="L375" s="72">
        <v>2406</v>
      </c>
      <c r="M375" s="72">
        <v>13.497896213183729</v>
      </c>
      <c r="N375" s="72">
        <v>0.60028050490883589</v>
      </c>
      <c r="O375" s="72">
        <v>0.25245441795231416</v>
      </c>
    </row>
    <row r="376" spans="2:15" x14ac:dyDescent="0.2">
      <c r="B376" s="72">
        <v>366</v>
      </c>
      <c r="C376" s="72">
        <v>1</v>
      </c>
      <c r="D376" s="72">
        <v>1.3271199207158859</v>
      </c>
      <c r="E376" s="72">
        <v>2.8801916795535201</v>
      </c>
      <c r="F376" s="72">
        <v>4.1185250378335123</v>
      </c>
      <c r="G376" s="72">
        <v>3.2680259446074666</v>
      </c>
      <c r="H376" s="72">
        <v>3</v>
      </c>
      <c r="I376" s="72">
        <v>20</v>
      </c>
      <c r="J376" s="72">
        <v>9025</v>
      </c>
      <c r="K376" s="72">
        <v>25</v>
      </c>
      <c r="L376" s="72">
        <v>1387.5</v>
      </c>
      <c r="M376" s="72">
        <v>15.373961218836566</v>
      </c>
      <c r="N376" s="72">
        <v>0.93351800554016617</v>
      </c>
      <c r="O376" s="72">
        <v>3.3240997229916899E-2</v>
      </c>
    </row>
    <row r="377" spans="2:15" x14ac:dyDescent="0.2">
      <c r="B377" s="72">
        <v>367</v>
      </c>
      <c r="C377" s="72">
        <v>1</v>
      </c>
      <c r="D377" s="72">
        <v>0.98584135456006705</v>
      </c>
      <c r="E377" s="72">
        <v>2.9753890748786596</v>
      </c>
      <c r="F377" s="72">
        <v>3.085352099507193</v>
      </c>
      <c r="G377" s="72">
        <v>3.3508000926916139</v>
      </c>
      <c r="H377" s="72">
        <v>4</v>
      </c>
      <c r="I377" s="72">
        <v>16</v>
      </c>
      <c r="J377" s="72">
        <v>4450</v>
      </c>
      <c r="K377" s="72">
        <v>23</v>
      </c>
      <c r="L377" s="72">
        <v>541.5</v>
      </c>
      <c r="M377" s="72">
        <v>12.168539325842696</v>
      </c>
      <c r="N377" s="72">
        <v>0.65730337078651691</v>
      </c>
      <c r="O377" s="72">
        <v>0.1348314606741573</v>
      </c>
    </row>
    <row r="378" spans="2:15" x14ac:dyDescent="0.2">
      <c r="B378" s="72">
        <v>368</v>
      </c>
      <c r="C378" s="72">
        <v>2</v>
      </c>
      <c r="D378" s="72">
        <v>2.7769843435507608</v>
      </c>
      <c r="E378" s="72">
        <v>1.0491364991911225</v>
      </c>
      <c r="F378" s="72">
        <v>4.4730274862211994</v>
      </c>
      <c r="G378" s="72">
        <v>3.2079095954153627</v>
      </c>
      <c r="H378" s="72">
        <v>5</v>
      </c>
      <c r="I378" s="72">
        <v>33</v>
      </c>
      <c r="J378" s="72">
        <v>9970</v>
      </c>
      <c r="K378" s="72">
        <v>50</v>
      </c>
      <c r="L378" s="72">
        <v>1331.35</v>
      </c>
      <c r="M378" s="72">
        <v>13.353560682046137</v>
      </c>
      <c r="N378" s="72">
        <v>0.73921765295887665</v>
      </c>
      <c r="O378" s="72">
        <v>0.16048144433299899</v>
      </c>
    </row>
    <row r="379" spans="2:15" x14ac:dyDescent="0.2">
      <c r="B379" s="72">
        <v>369</v>
      </c>
      <c r="C379" s="72">
        <v>1</v>
      </c>
      <c r="D379" s="72">
        <v>1.9937293904783446</v>
      </c>
      <c r="E379" s="72">
        <v>2.5761937746323054</v>
      </c>
      <c r="F379" s="72">
        <v>3.4370954353558507</v>
      </c>
      <c r="G379" s="72">
        <v>3.1386201475250304</v>
      </c>
      <c r="H379" s="72">
        <v>3</v>
      </c>
      <c r="I379" s="72">
        <v>20</v>
      </c>
      <c r="J379" s="72">
        <v>6175</v>
      </c>
      <c r="K379" s="72">
        <v>46</v>
      </c>
      <c r="L379" s="72">
        <v>1060</v>
      </c>
      <c r="M379" s="72">
        <v>17.165991902834008</v>
      </c>
      <c r="N379" s="72">
        <v>0.58704453441295545</v>
      </c>
      <c r="O379" s="72">
        <v>0.31578947368421051</v>
      </c>
    </row>
    <row r="380" spans="2:15" x14ac:dyDescent="0.2">
      <c r="B380" s="72">
        <v>370</v>
      </c>
      <c r="C380" s="72">
        <v>1</v>
      </c>
      <c r="D380" s="72">
        <v>3.0192746046413759</v>
      </c>
      <c r="E380" s="72">
        <v>5.8197677444575842</v>
      </c>
      <c r="F380" s="72">
        <v>4.4876027960804548</v>
      </c>
      <c r="G380" s="72">
        <v>5.3430614479556331</v>
      </c>
      <c r="H380" s="72">
        <v>1</v>
      </c>
      <c r="I380" s="72">
        <v>2</v>
      </c>
      <c r="J380" s="72">
        <v>375</v>
      </c>
      <c r="K380" s="72">
        <v>2</v>
      </c>
      <c r="L380" s="72">
        <v>30</v>
      </c>
      <c r="M380" s="72">
        <v>8</v>
      </c>
      <c r="N380" s="72">
        <v>1</v>
      </c>
      <c r="O380" s="72">
        <v>0</v>
      </c>
    </row>
    <row r="381" spans="2:15" x14ac:dyDescent="0.2">
      <c r="B381" s="72">
        <v>371</v>
      </c>
      <c r="C381" s="72">
        <v>1</v>
      </c>
      <c r="D381" s="72">
        <v>1.2351313953241816</v>
      </c>
      <c r="E381" s="72">
        <v>2.4837241216905275</v>
      </c>
      <c r="F381" s="72">
        <v>3.915742653029076</v>
      </c>
      <c r="G381" s="72">
        <v>3.2150952108309059</v>
      </c>
      <c r="H381" s="72">
        <v>4</v>
      </c>
      <c r="I381" s="72">
        <v>20</v>
      </c>
      <c r="J381" s="72">
        <v>8125</v>
      </c>
      <c r="K381" s="72">
        <v>30</v>
      </c>
      <c r="L381" s="72">
        <v>965.5</v>
      </c>
      <c r="M381" s="72">
        <v>11.883076923076922</v>
      </c>
      <c r="N381" s="72">
        <v>0.91692307692307695</v>
      </c>
      <c r="O381" s="72">
        <v>3.6923076923076927E-2</v>
      </c>
    </row>
    <row r="382" spans="2:15" x14ac:dyDescent="0.2">
      <c r="B382" s="72">
        <v>372</v>
      </c>
      <c r="C382" s="72">
        <v>1</v>
      </c>
      <c r="D382" s="72">
        <v>1.0299249967467063</v>
      </c>
      <c r="E382" s="72">
        <v>3.3862543219746208</v>
      </c>
      <c r="F382" s="72">
        <v>2.3850402783137987</v>
      </c>
      <c r="G382" s="72">
        <v>3.0564493505474317</v>
      </c>
      <c r="H382" s="72">
        <v>3</v>
      </c>
      <c r="I382" s="72">
        <v>11</v>
      </c>
      <c r="J382" s="72">
        <v>5600</v>
      </c>
      <c r="K382" s="72">
        <v>21</v>
      </c>
      <c r="L382" s="72">
        <v>812</v>
      </c>
      <c r="M382" s="72">
        <v>14.499999999999998</v>
      </c>
      <c r="N382" s="72">
        <v>0.5892857142857143</v>
      </c>
      <c r="O382" s="72">
        <v>0.35714285714285715</v>
      </c>
    </row>
    <row r="383" spans="2:15" x14ac:dyDescent="0.2">
      <c r="B383" s="72">
        <v>373</v>
      </c>
      <c r="C383" s="72">
        <v>4</v>
      </c>
      <c r="D383" s="72">
        <v>2.3899688505145118</v>
      </c>
      <c r="E383" s="72">
        <v>2.6148983310022662</v>
      </c>
      <c r="F383" s="72">
        <v>2.1419295765334834</v>
      </c>
      <c r="G383" s="72">
        <v>1.7464012653456478</v>
      </c>
      <c r="H383" s="72">
        <v>5</v>
      </c>
      <c r="I383" s="72">
        <v>12</v>
      </c>
      <c r="J383" s="72">
        <v>13850</v>
      </c>
      <c r="K383" s="72">
        <v>25</v>
      </c>
      <c r="L383" s="72">
        <v>1580</v>
      </c>
      <c r="M383" s="72">
        <v>11.407942238267148</v>
      </c>
      <c r="N383" s="72">
        <v>0.40433212996389889</v>
      </c>
      <c r="O383" s="72">
        <v>0.51985559566786999</v>
      </c>
    </row>
    <row r="384" spans="2:15" x14ac:dyDescent="0.2">
      <c r="B384" s="72">
        <v>374</v>
      </c>
      <c r="C384" s="72">
        <v>3</v>
      </c>
      <c r="D384" s="72">
        <v>2.2367381182350523</v>
      </c>
      <c r="E384" s="72">
        <v>3.1711193668409896</v>
      </c>
      <c r="F384" s="72">
        <v>1.3492128170452653</v>
      </c>
      <c r="G384" s="72">
        <v>2.2105483440807037</v>
      </c>
      <c r="H384" s="72">
        <v>3</v>
      </c>
      <c r="I384" s="72">
        <v>14</v>
      </c>
      <c r="J384" s="72">
        <v>9800</v>
      </c>
      <c r="K384" s="72">
        <v>28</v>
      </c>
      <c r="L384" s="72">
        <v>1264</v>
      </c>
      <c r="M384" s="72">
        <v>12.897959183673468</v>
      </c>
      <c r="N384" s="72">
        <v>0.30357142857142855</v>
      </c>
      <c r="O384" s="72">
        <v>0.61989795918367352</v>
      </c>
    </row>
    <row r="385" spans="2:15" x14ac:dyDescent="0.2">
      <c r="B385" s="72">
        <v>375</v>
      </c>
      <c r="C385" s="72">
        <v>3</v>
      </c>
      <c r="D385" s="72">
        <v>2.4828714333829986</v>
      </c>
      <c r="E385" s="72">
        <v>3.9753603168196006</v>
      </c>
      <c r="F385" s="72">
        <v>1.7102227694652492</v>
      </c>
      <c r="G385" s="72">
        <v>2.4840924838493206</v>
      </c>
      <c r="H385" s="72">
        <v>2</v>
      </c>
      <c r="I385" s="72">
        <v>11</v>
      </c>
      <c r="J385" s="72">
        <v>14050</v>
      </c>
      <c r="K385" s="72">
        <v>18</v>
      </c>
      <c r="L385" s="72">
        <v>1031.5</v>
      </c>
      <c r="M385" s="72">
        <v>7.3416370106761564</v>
      </c>
      <c r="N385" s="72">
        <v>0.45551601423487542</v>
      </c>
      <c r="O385" s="72">
        <v>0.54448398576512458</v>
      </c>
    </row>
    <row r="386" spans="2:15" x14ac:dyDescent="0.2">
      <c r="B386" s="72">
        <v>376</v>
      </c>
      <c r="C386" s="72">
        <v>1</v>
      </c>
      <c r="D386" s="72">
        <v>1.8222242980169134</v>
      </c>
      <c r="E386" s="72">
        <v>4.3573720261479254</v>
      </c>
      <c r="F386" s="72">
        <v>4.1550949363540362</v>
      </c>
      <c r="G386" s="72">
        <v>4.2092081423547976</v>
      </c>
      <c r="H386" s="72">
        <v>1</v>
      </c>
      <c r="I386" s="72">
        <v>15</v>
      </c>
      <c r="J386" s="72">
        <v>5225</v>
      </c>
      <c r="K386" s="72">
        <v>19</v>
      </c>
      <c r="L386" s="72">
        <v>582</v>
      </c>
      <c r="M386" s="72">
        <v>11.138755980861244</v>
      </c>
      <c r="N386" s="72">
        <v>1</v>
      </c>
      <c r="O386" s="72">
        <v>0</v>
      </c>
    </row>
    <row r="387" spans="2:15" x14ac:dyDescent="0.2">
      <c r="B387" s="72">
        <v>377</v>
      </c>
      <c r="C387" s="72">
        <v>1</v>
      </c>
      <c r="D387" s="72">
        <v>1.1643519409837819</v>
      </c>
      <c r="E387" s="72">
        <v>3.0275584996112754</v>
      </c>
      <c r="F387" s="72">
        <v>2.8889658643947791</v>
      </c>
      <c r="G387" s="72">
        <v>3.2707059734446871</v>
      </c>
      <c r="H387" s="72">
        <v>3</v>
      </c>
      <c r="I387" s="72">
        <v>19</v>
      </c>
      <c r="J387" s="72">
        <v>4325</v>
      </c>
      <c r="K387" s="72">
        <v>30</v>
      </c>
      <c r="L387" s="72">
        <v>469.25</v>
      </c>
      <c r="M387" s="72">
        <v>10.84971098265896</v>
      </c>
      <c r="N387" s="72">
        <v>0.7052023121387283</v>
      </c>
      <c r="O387" s="72">
        <v>0.2774566473988439</v>
      </c>
    </row>
    <row r="388" spans="2:15" x14ac:dyDescent="0.2">
      <c r="B388" s="72">
        <v>378</v>
      </c>
      <c r="C388" s="72">
        <v>1</v>
      </c>
      <c r="D388" s="72">
        <v>1.5514384261062917</v>
      </c>
      <c r="E388" s="72">
        <v>3.5710862383840678</v>
      </c>
      <c r="F388" s="72">
        <v>4.0389919723222532</v>
      </c>
      <c r="G388" s="72">
        <v>3.4274398756911202</v>
      </c>
      <c r="H388" s="72">
        <v>2</v>
      </c>
      <c r="I388" s="72">
        <v>16</v>
      </c>
      <c r="J388" s="72">
        <v>9100</v>
      </c>
      <c r="K388" s="72">
        <v>19</v>
      </c>
      <c r="L388" s="72">
        <v>1513.5</v>
      </c>
      <c r="M388" s="72">
        <v>16.631868131868131</v>
      </c>
      <c r="N388" s="72">
        <v>0.91208791208791207</v>
      </c>
      <c r="O388" s="72">
        <v>8.7912087912087919E-2</v>
      </c>
    </row>
    <row r="389" spans="2:15" x14ac:dyDescent="0.2">
      <c r="B389" s="72">
        <v>379</v>
      </c>
      <c r="C389" s="72">
        <v>2</v>
      </c>
      <c r="D389" s="72">
        <v>3.9605307439405633</v>
      </c>
      <c r="E389" s="72">
        <v>1.6755790657488676</v>
      </c>
      <c r="F389" s="72">
        <v>4.2454984603136703</v>
      </c>
      <c r="G389" s="72">
        <v>2.1460621036013969</v>
      </c>
      <c r="H389" s="72">
        <v>6</v>
      </c>
      <c r="I389" s="72">
        <v>23</v>
      </c>
      <c r="J389" s="72">
        <v>20400</v>
      </c>
      <c r="K389" s="72">
        <v>55</v>
      </c>
      <c r="L389" s="72">
        <v>2404</v>
      </c>
      <c r="M389" s="72">
        <v>11.784313725490197</v>
      </c>
      <c r="N389" s="72">
        <v>0.30637254901960786</v>
      </c>
      <c r="O389" s="72">
        <v>0.32843137254901961</v>
      </c>
    </row>
    <row r="390" spans="2:15" x14ac:dyDescent="0.2">
      <c r="B390" s="72">
        <v>380</v>
      </c>
      <c r="C390" s="72">
        <v>2</v>
      </c>
      <c r="D390" s="72">
        <v>2.6978814069470669</v>
      </c>
      <c r="E390" s="72">
        <v>2.3020236091056154</v>
      </c>
      <c r="F390" s="72">
        <v>2.7424282285317165</v>
      </c>
      <c r="G390" s="72">
        <v>2.384846874297422</v>
      </c>
      <c r="H390" s="72">
        <v>3</v>
      </c>
      <c r="I390" s="72">
        <v>27</v>
      </c>
      <c r="J390" s="72">
        <v>10345</v>
      </c>
      <c r="K390" s="72">
        <v>47</v>
      </c>
      <c r="L390" s="72">
        <v>1262.5</v>
      </c>
      <c r="M390" s="72">
        <v>12.20396326727888</v>
      </c>
      <c r="N390" s="72">
        <v>0.40550990816819721</v>
      </c>
      <c r="O390" s="72">
        <v>0.58724021266312232</v>
      </c>
    </row>
    <row r="391" spans="2:15" x14ac:dyDescent="0.2">
      <c r="B391" s="72">
        <v>381</v>
      </c>
      <c r="C391" s="72">
        <v>1</v>
      </c>
      <c r="D391" s="72">
        <v>1.2296927773083395</v>
      </c>
      <c r="E391" s="72">
        <v>4.2069425335859751</v>
      </c>
      <c r="F391" s="72">
        <v>3.3711300594483387</v>
      </c>
      <c r="G391" s="72">
        <v>3.9420366475266557</v>
      </c>
      <c r="H391" s="72">
        <v>2</v>
      </c>
      <c r="I391" s="72">
        <v>10</v>
      </c>
      <c r="J391" s="72">
        <v>3750</v>
      </c>
      <c r="K391" s="72">
        <v>13</v>
      </c>
      <c r="L391" s="72">
        <v>495</v>
      </c>
      <c r="M391" s="72">
        <v>13.200000000000001</v>
      </c>
      <c r="N391" s="72">
        <v>0.84</v>
      </c>
      <c r="O391" s="72">
        <v>0.16</v>
      </c>
    </row>
    <row r="392" spans="2:15" x14ac:dyDescent="0.2">
      <c r="B392" s="72">
        <v>382</v>
      </c>
      <c r="C392" s="72">
        <v>1</v>
      </c>
      <c r="D392" s="72">
        <v>2.2878280708325756</v>
      </c>
      <c r="E392" s="72">
        <v>5.1365666125564919</v>
      </c>
      <c r="F392" s="72">
        <v>3.2837702294071311</v>
      </c>
      <c r="G392" s="72">
        <v>4.6029141852516</v>
      </c>
      <c r="H392" s="72">
        <v>2</v>
      </c>
      <c r="I392" s="72">
        <v>2</v>
      </c>
      <c r="J392" s="72">
        <v>1300</v>
      </c>
      <c r="K392" s="72">
        <v>2</v>
      </c>
      <c r="L392" s="72">
        <v>200</v>
      </c>
      <c r="M392" s="72">
        <v>15.384615384615385</v>
      </c>
      <c r="N392" s="72">
        <v>0.69230769230769229</v>
      </c>
      <c r="O392" s="72">
        <v>0.30769230769230771</v>
      </c>
    </row>
    <row r="393" spans="2:15" x14ac:dyDescent="0.2">
      <c r="B393" s="72">
        <v>383</v>
      </c>
      <c r="C393" s="72">
        <v>2</v>
      </c>
      <c r="D393" s="72">
        <v>4.2008516554196378</v>
      </c>
      <c r="E393" s="72">
        <v>1.4849101055661966</v>
      </c>
      <c r="F393" s="72">
        <v>4.9611393718800691</v>
      </c>
      <c r="G393" s="72">
        <v>2.771465161037737</v>
      </c>
      <c r="H393" s="72">
        <v>6</v>
      </c>
      <c r="I393" s="72">
        <v>35</v>
      </c>
      <c r="J393" s="72">
        <v>20025</v>
      </c>
      <c r="K393" s="72">
        <v>52</v>
      </c>
      <c r="L393" s="72">
        <v>2638.5</v>
      </c>
      <c r="M393" s="72">
        <v>13.176029962546817</v>
      </c>
      <c r="N393" s="72">
        <v>0.54556803995006242</v>
      </c>
      <c r="O393" s="72">
        <v>0.3595505617977528</v>
      </c>
    </row>
    <row r="394" spans="2:15" x14ac:dyDescent="0.2">
      <c r="B394" s="72">
        <v>384</v>
      </c>
      <c r="C394" s="72">
        <v>1</v>
      </c>
      <c r="D394" s="72">
        <v>2.2414573551233707</v>
      </c>
      <c r="E394" s="72">
        <v>3.2613156432551791</v>
      </c>
      <c r="F394" s="72">
        <v>3.9084031222704052</v>
      </c>
      <c r="G394" s="72">
        <v>3.5649490004283892</v>
      </c>
      <c r="H394" s="72">
        <v>5</v>
      </c>
      <c r="I394" s="72">
        <v>13</v>
      </c>
      <c r="J394" s="72">
        <v>7525</v>
      </c>
      <c r="K394" s="72">
        <v>16</v>
      </c>
      <c r="L394" s="72">
        <v>1446</v>
      </c>
      <c r="M394" s="72">
        <v>19.215946843853821</v>
      </c>
      <c r="N394" s="72">
        <v>0.65116279069767447</v>
      </c>
      <c r="O394" s="72">
        <v>0.17940199335548174</v>
      </c>
    </row>
    <row r="395" spans="2:15" x14ac:dyDescent="0.2">
      <c r="B395" s="72">
        <v>385</v>
      </c>
      <c r="C395" s="72">
        <v>2</v>
      </c>
      <c r="D395" s="72">
        <v>2.6135023567258551</v>
      </c>
      <c r="E395" s="72">
        <v>1.9988198635503021</v>
      </c>
      <c r="F395" s="72">
        <v>4.2839793682481453</v>
      </c>
      <c r="G395" s="72">
        <v>2.0849933556723914</v>
      </c>
      <c r="H395" s="72">
        <v>5</v>
      </c>
      <c r="I395" s="72">
        <v>16</v>
      </c>
      <c r="J395" s="72">
        <v>18625</v>
      </c>
      <c r="K395" s="72">
        <v>35</v>
      </c>
      <c r="L395" s="72">
        <v>2391.5</v>
      </c>
      <c r="M395" s="72">
        <v>12.840268456375838</v>
      </c>
      <c r="N395" s="72">
        <v>0.82684563758389262</v>
      </c>
      <c r="O395" s="72">
        <v>0.1087248322147651</v>
      </c>
    </row>
    <row r="396" spans="2:15" x14ac:dyDescent="0.2">
      <c r="B396" s="72">
        <v>386</v>
      </c>
      <c r="C396" s="72">
        <v>1</v>
      </c>
      <c r="D396" s="72">
        <v>2.3727080139910193</v>
      </c>
      <c r="E396" s="72">
        <v>2.5352353234990757</v>
      </c>
      <c r="F396" s="72">
        <v>3.0134383230920125</v>
      </c>
      <c r="G396" s="72">
        <v>2.8971324505533729</v>
      </c>
      <c r="H396" s="72">
        <v>5</v>
      </c>
      <c r="I396" s="72">
        <v>17</v>
      </c>
      <c r="J396" s="72">
        <v>7700</v>
      </c>
      <c r="K396" s="72">
        <v>30</v>
      </c>
      <c r="L396" s="72">
        <v>1304.5</v>
      </c>
      <c r="M396" s="72">
        <v>16.941558441558442</v>
      </c>
      <c r="N396" s="72">
        <v>0.31168831168831168</v>
      </c>
      <c r="O396" s="72">
        <v>0.32792207792207795</v>
      </c>
    </row>
    <row r="397" spans="2:15" x14ac:dyDescent="0.2">
      <c r="B397" s="72">
        <v>387</v>
      </c>
      <c r="C397" s="72">
        <v>3</v>
      </c>
      <c r="D397" s="72">
        <v>3.0271041835431514</v>
      </c>
      <c r="E397" s="72">
        <v>3.1247892895572433</v>
      </c>
      <c r="F397" s="72">
        <v>2.432508729747112</v>
      </c>
      <c r="G397" s="72">
        <v>3.0735716587925701</v>
      </c>
      <c r="H397" s="72">
        <v>6</v>
      </c>
      <c r="I397" s="72">
        <v>14</v>
      </c>
      <c r="J397" s="72">
        <v>8375</v>
      </c>
      <c r="K397" s="72">
        <v>25</v>
      </c>
      <c r="L397" s="72">
        <v>845.5</v>
      </c>
      <c r="M397" s="72">
        <v>10.095522388059701</v>
      </c>
      <c r="N397" s="72">
        <v>0.13134328358208955</v>
      </c>
      <c r="O397" s="72">
        <v>0.41194029850746267</v>
      </c>
    </row>
    <row r="398" spans="2:15" x14ac:dyDescent="0.2">
      <c r="B398" s="72">
        <v>388</v>
      </c>
      <c r="C398" s="72">
        <v>2</v>
      </c>
      <c r="D398" s="72">
        <v>2.508226676849902</v>
      </c>
      <c r="E398" s="72">
        <v>0.90388991252227757</v>
      </c>
      <c r="F398" s="72">
        <v>3.6710704864455876</v>
      </c>
      <c r="G398" s="72">
        <v>2.4541377472690495</v>
      </c>
      <c r="H398" s="72">
        <v>5</v>
      </c>
      <c r="I398" s="72">
        <v>28</v>
      </c>
      <c r="J398" s="72">
        <v>12025</v>
      </c>
      <c r="K398" s="72">
        <v>46</v>
      </c>
      <c r="L398" s="72">
        <v>1340.5</v>
      </c>
      <c r="M398" s="72">
        <v>11.147609147609147</v>
      </c>
      <c r="N398" s="72">
        <v>0.63409563409563408</v>
      </c>
      <c r="O398" s="72">
        <v>0.30769230769230771</v>
      </c>
    </row>
    <row r="399" spans="2:15" x14ac:dyDescent="0.2">
      <c r="B399" s="72">
        <v>389</v>
      </c>
      <c r="C399" s="72">
        <v>2</v>
      </c>
      <c r="D399" s="72">
        <v>3.32696368741661</v>
      </c>
      <c r="E399" s="72">
        <v>2.0319376098939372</v>
      </c>
      <c r="F399" s="72">
        <v>4.1331019972116163</v>
      </c>
      <c r="G399" s="72">
        <v>3.7216034825480655</v>
      </c>
      <c r="H399" s="72">
        <v>7</v>
      </c>
      <c r="I399" s="72">
        <v>27</v>
      </c>
      <c r="J399" s="72">
        <v>6425</v>
      </c>
      <c r="K399" s="72">
        <v>45</v>
      </c>
      <c r="L399" s="72">
        <v>744.25</v>
      </c>
      <c r="M399" s="72">
        <v>11.583657587548638</v>
      </c>
      <c r="N399" s="72">
        <v>0.40856031128404668</v>
      </c>
      <c r="O399" s="72">
        <v>0.2140077821011673</v>
      </c>
    </row>
    <row r="400" spans="2:15" x14ac:dyDescent="0.2">
      <c r="B400" s="72">
        <v>390</v>
      </c>
      <c r="C400" s="72">
        <v>1</v>
      </c>
      <c r="D400" s="72">
        <v>2.0678392597583901</v>
      </c>
      <c r="E400" s="72">
        <v>2.2047816958949595</v>
      </c>
      <c r="F400" s="72">
        <v>3.7580554257474135</v>
      </c>
      <c r="G400" s="72">
        <v>3.3249057535960485</v>
      </c>
      <c r="H400" s="72">
        <v>6</v>
      </c>
      <c r="I400" s="72">
        <v>22</v>
      </c>
      <c r="J400" s="72">
        <v>7150</v>
      </c>
      <c r="K400" s="72">
        <v>25</v>
      </c>
      <c r="L400" s="72">
        <v>913.25</v>
      </c>
      <c r="M400" s="72">
        <v>12.772727272727272</v>
      </c>
      <c r="N400" s="72">
        <v>0.68181818181818177</v>
      </c>
      <c r="O400" s="72">
        <v>0.15034965034965034</v>
      </c>
    </row>
    <row r="401" spans="2:15" x14ac:dyDescent="0.2">
      <c r="B401" s="72">
        <v>391</v>
      </c>
      <c r="C401" s="72">
        <v>4</v>
      </c>
      <c r="D401" s="72">
        <v>3.793459798350816</v>
      </c>
      <c r="E401" s="72">
        <v>3.4655362532684344</v>
      </c>
      <c r="F401" s="72">
        <v>5.3192905559239936</v>
      </c>
      <c r="G401" s="72">
        <v>2.743222678703785</v>
      </c>
      <c r="H401" s="72">
        <v>3</v>
      </c>
      <c r="I401" s="72">
        <v>18</v>
      </c>
      <c r="J401" s="72">
        <v>25525</v>
      </c>
      <c r="K401" s="72">
        <v>32</v>
      </c>
      <c r="L401" s="72">
        <v>3442.5</v>
      </c>
      <c r="M401" s="72">
        <v>13.486777668952007</v>
      </c>
      <c r="N401" s="72">
        <v>0.94417238001958859</v>
      </c>
      <c r="O401" s="72">
        <v>4.701273261508325E-2</v>
      </c>
    </row>
    <row r="402" spans="2:15" x14ac:dyDescent="0.2">
      <c r="B402" s="72">
        <v>392</v>
      </c>
      <c r="C402" s="72">
        <v>2</v>
      </c>
      <c r="D402" s="72">
        <v>3.0760964825254216</v>
      </c>
      <c r="E402" s="72">
        <v>2.3474972190830026</v>
      </c>
      <c r="F402" s="72">
        <v>4.3944674562299175</v>
      </c>
      <c r="G402" s="72">
        <v>3.4518193362975444</v>
      </c>
      <c r="H402" s="72">
        <v>4</v>
      </c>
      <c r="I402" s="72">
        <v>20</v>
      </c>
      <c r="J402" s="72">
        <v>7975</v>
      </c>
      <c r="K402" s="72">
        <v>65</v>
      </c>
      <c r="L402" s="72">
        <v>1479.5</v>
      </c>
      <c r="M402" s="72">
        <v>18.551724137931032</v>
      </c>
      <c r="N402" s="72">
        <v>0.58620689655172409</v>
      </c>
      <c r="O402" s="72">
        <v>0.25391849529780564</v>
      </c>
    </row>
    <row r="403" spans="2:15" x14ac:dyDescent="0.2">
      <c r="B403" s="72">
        <v>393</v>
      </c>
      <c r="C403" s="72">
        <v>1</v>
      </c>
      <c r="D403" s="72">
        <v>5.0439513180473954</v>
      </c>
      <c r="E403" s="72">
        <v>6.3278549118486858</v>
      </c>
      <c r="F403" s="72">
        <v>6.7492732742535519</v>
      </c>
      <c r="G403" s="72">
        <v>6.2004981906664343</v>
      </c>
      <c r="H403" s="72">
        <v>1</v>
      </c>
      <c r="I403" s="72">
        <v>3</v>
      </c>
      <c r="J403" s="72">
        <v>7500</v>
      </c>
      <c r="K403" s="72">
        <v>25</v>
      </c>
      <c r="L403" s="72">
        <v>2211.25</v>
      </c>
      <c r="M403" s="72">
        <v>29.483333333333334</v>
      </c>
      <c r="N403" s="72">
        <v>1</v>
      </c>
      <c r="O403" s="72">
        <v>0</v>
      </c>
    </row>
    <row r="404" spans="2:15" x14ac:dyDescent="0.2">
      <c r="B404" s="72">
        <v>394</v>
      </c>
      <c r="C404" s="72">
        <v>3</v>
      </c>
      <c r="D404" s="72">
        <v>2.4204456542071577</v>
      </c>
      <c r="E404" s="72">
        <v>4.3627885657820968</v>
      </c>
      <c r="F404" s="72">
        <v>1.8584606668294179</v>
      </c>
      <c r="G404" s="72">
        <v>3.6963349290562926</v>
      </c>
      <c r="H404" s="72">
        <v>3</v>
      </c>
      <c r="I404" s="72">
        <v>8</v>
      </c>
      <c r="J404" s="72">
        <v>3750</v>
      </c>
      <c r="K404" s="72">
        <v>10</v>
      </c>
      <c r="L404" s="72">
        <v>572.75</v>
      </c>
      <c r="M404" s="72">
        <v>15.273333333333333</v>
      </c>
      <c r="N404" s="72">
        <v>0.34</v>
      </c>
      <c r="O404" s="72">
        <v>0.6</v>
      </c>
    </row>
    <row r="405" spans="2:15" x14ac:dyDescent="0.2">
      <c r="B405" s="72">
        <v>395</v>
      </c>
      <c r="C405" s="72">
        <v>2</v>
      </c>
      <c r="D405" s="72">
        <v>3.2485802555481431</v>
      </c>
      <c r="E405" s="72">
        <v>1.0942882878103584</v>
      </c>
      <c r="F405" s="72">
        <v>3.9542188140971715</v>
      </c>
      <c r="G405" s="72">
        <v>2.4148520945449494</v>
      </c>
      <c r="H405" s="72">
        <v>6</v>
      </c>
      <c r="I405" s="72">
        <v>30</v>
      </c>
      <c r="J405" s="72">
        <v>15000</v>
      </c>
      <c r="K405" s="72">
        <v>39</v>
      </c>
      <c r="L405" s="72">
        <v>1951</v>
      </c>
      <c r="M405" s="72">
        <v>13.006666666666666</v>
      </c>
      <c r="N405" s="72">
        <v>0.42333333333333334</v>
      </c>
      <c r="O405" s="72">
        <v>0.32</v>
      </c>
    </row>
    <row r="406" spans="2:15" x14ac:dyDescent="0.2">
      <c r="B406" s="72">
        <v>396</v>
      </c>
      <c r="C406" s="72">
        <v>1</v>
      </c>
      <c r="D406" s="72">
        <v>4.1580729856261165</v>
      </c>
      <c r="E406" s="72">
        <v>6.1218638955642737</v>
      </c>
      <c r="F406" s="72">
        <v>6.0469816959059202</v>
      </c>
      <c r="G406" s="72">
        <v>6.2348241605299135</v>
      </c>
      <c r="H406" s="72">
        <v>1</v>
      </c>
      <c r="I406" s="72">
        <v>10</v>
      </c>
      <c r="J406" s="72">
        <v>1895</v>
      </c>
      <c r="K406" s="72">
        <v>10</v>
      </c>
      <c r="L406" s="72">
        <v>500.5</v>
      </c>
      <c r="M406" s="72">
        <v>26.41160949868074</v>
      </c>
      <c r="N406" s="72">
        <v>1</v>
      </c>
      <c r="O406" s="72">
        <v>0</v>
      </c>
    </row>
    <row r="407" spans="2:15" x14ac:dyDescent="0.2">
      <c r="B407" s="72">
        <v>397</v>
      </c>
      <c r="C407" s="72">
        <v>1</v>
      </c>
      <c r="D407" s="72">
        <v>2.4655756314132335</v>
      </c>
      <c r="E407" s="72">
        <v>3.4247506992972734</v>
      </c>
      <c r="F407" s="72">
        <v>4.8673805931576437</v>
      </c>
      <c r="G407" s="72">
        <v>3.8087545616453977</v>
      </c>
      <c r="H407" s="72">
        <v>2</v>
      </c>
      <c r="I407" s="72">
        <v>18</v>
      </c>
      <c r="J407" s="72">
        <v>9100</v>
      </c>
      <c r="K407" s="72">
        <v>41</v>
      </c>
      <c r="L407" s="72">
        <v>1733</v>
      </c>
      <c r="M407" s="72">
        <v>19.043956043956044</v>
      </c>
      <c r="N407" s="72">
        <v>0.98351648351648346</v>
      </c>
      <c r="O407" s="72">
        <v>1.6483516483516484E-2</v>
      </c>
    </row>
    <row r="408" spans="2:15" x14ac:dyDescent="0.2">
      <c r="B408" s="72">
        <v>398</v>
      </c>
      <c r="C408" s="72">
        <v>1</v>
      </c>
      <c r="D408" s="72">
        <v>1.8199124258053827</v>
      </c>
      <c r="E408" s="72">
        <v>4.6679385641737801</v>
      </c>
      <c r="F408" s="72">
        <v>2.68021728456119</v>
      </c>
      <c r="G408" s="72">
        <v>3.9915302448446437</v>
      </c>
      <c r="H408" s="72">
        <v>2</v>
      </c>
      <c r="I408" s="72">
        <v>4</v>
      </c>
      <c r="J408" s="72">
        <v>3225</v>
      </c>
      <c r="K408" s="72">
        <v>7</v>
      </c>
      <c r="L408" s="72">
        <v>427.5</v>
      </c>
      <c r="M408" s="72">
        <v>13.255813953488371</v>
      </c>
      <c r="N408" s="72">
        <v>0.65116279069767447</v>
      </c>
      <c r="O408" s="72">
        <v>0.34883720930232559</v>
      </c>
    </row>
    <row r="409" spans="2:15" x14ac:dyDescent="0.2">
      <c r="B409" s="72">
        <v>399</v>
      </c>
      <c r="C409" s="72">
        <v>1</v>
      </c>
      <c r="D409" s="72">
        <v>2.0582302325563075</v>
      </c>
      <c r="E409" s="72">
        <v>4.0569680990230026</v>
      </c>
      <c r="F409" s="72">
        <v>3.8140002946007838</v>
      </c>
      <c r="G409" s="72">
        <v>4.0937282953258105</v>
      </c>
      <c r="H409" s="72">
        <v>4</v>
      </c>
      <c r="I409" s="72">
        <v>7</v>
      </c>
      <c r="J409" s="72">
        <v>4525</v>
      </c>
      <c r="K409" s="72">
        <v>12</v>
      </c>
      <c r="L409" s="72">
        <v>871</v>
      </c>
      <c r="M409" s="72">
        <v>19.248618784530386</v>
      </c>
      <c r="N409" s="72">
        <v>0.74033149171270718</v>
      </c>
      <c r="O409" s="72">
        <v>0.19889502762430938</v>
      </c>
    </row>
    <row r="410" spans="2:15" x14ac:dyDescent="0.2">
      <c r="B410" s="72">
        <v>400</v>
      </c>
      <c r="C410" s="72">
        <v>3</v>
      </c>
      <c r="D410" s="72">
        <v>3.6427069760227333</v>
      </c>
      <c r="E410" s="72">
        <v>4.8512856370940032</v>
      </c>
      <c r="F410" s="72">
        <v>0.97399258814970469</v>
      </c>
      <c r="G410" s="72">
        <v>3.3425912956037855</v>
      </c>
      <c r="H410" s="72">
        <v>2</v>
      </c>
      <c r="I410" s="72">
        <v>3</v>
      </c>
      <c r="J410" s="72">
        <v>9500</v>
      </c>
      <c r="K410" s="72">
        <v>25</v>
      </c>
      <c r="L410" s="72">
        <v>1026</v>
      </c>
      <c r="M410" s="72">
        <v>10.8</v>
      </c>
      <c r="N410" s="72">
        <v>9.4736842105263161E-2</v>
      </c>
      <c r="O410" s="72">
        <v>0.90526315789473688</v>
      </c>
    </row>
    <row r="411" spans="2:15" x14ac:dyDescent="0.2">
      <c r="B411" s="72">
        <v>401</v>
      </c>
      <c r="C411" s="72">
        <v>1</v>
      </c>
      <c r="D411" s="72">
        <v>2.7037310068411138</v>
      </c>
      <c r="E411" s="72">
        <v>5.6578044616460472</v>
      </c>
      <c r="F411" s="72">
        <v>4.4493214183020608</v>
      </c>
      <c r="G411" s="72">
        <v>5.2478586467742039</v>
      </c>
      <c r="H411" s="72">
        <v>1</v>
      </c>
      <c r="I411" s="72">
        <v>2</v>
      </c>
      <c r="J411" s="72">
        <v>675</v>
      </c>
      <c r="K411" s="72">
        <v>2</v>
      </c>
      <c r="L411" s="72">
        <v>79.5</v>
      </c>
      <c r="M411" s="72">
        <v>11.777777777777777</v>
      </c>
      <c r="N411" s="72">
        <v>1</v>
      </c>
      <c r="O411" s="72">
        <v>0</v>
      </c>
    </row>
    <row r="412" spans="2:15" x14ac:dyDescent="0.2">
      <c r="B412" s="72">
        <v>402</v>
      </c>
      <c r="C412" s="72">
        <v>2</v>
      </c>
      <c r="D412" s="72">
        <v>3.3288736166559101</v>
      </c>
      <c r="E412" s="72">
        <v>0.88761352025830442</v>
      </c>
      <c r="F412" s="72">
        <v>4.8166684291326209</v>
      </c>
      <c r="G412" s="72">
        <v>2.7884462813365865</v>
      </c>
      <c r="H412" s="72">
        <v>5</v>
      </c>
      <c r="I412" s="72">
        <v>29</v>
      </c>
      <c r="J412" s="72">
        <v>15850</v>
      </c>
      <c r="K412" s="72">
        <v>61</v>
      </c>
      <c r="L412" s="72">
        <v>2040</v>
      </c>
      <c r="M412" s="72">
        <v>12.870662460567821</v>
      </c>
      <c r="N412" s="72">
        <v>0.74605678233438488</v>
      </c>
      <c r="O412" s="72">
        <v>0.14195583596214512</v>
      </c>
    </row>
    <row r="413" spans="2:15" x14ac:dyDescent="0.2">
      <c r="B413" s="72">
        <v>403</v>
      </c>
      <c r="C413" s="72">
        <v>4</v>
      </c>
      <c r="D413" s="72">
        <v>2.6575716997987806</v>
      </c>
      <c r="E413" s="72">
        <v>2.4431722344802767</v>
      </c>
      <c r="F413" s="72">
        <v>2.5379025439330367</v>
      </c>
      <c r="G413" s="72">
        <v>1.4823893590931139</v>
      </c>
      <c r="H413" s="72">
        <v>5</v>
      </c>
      <c r="I413" s="72">
        <v>16</v>
      </c>
      <c r="J413" s="72">
        <v>16375</v>
      </c>
      <c r="K413" s="72">
        <v>23</v>
      </c>
      <c r="L413" s="72">
        <v>1894.5</v>
      </c>
      <c r="M413" s="72">
        <v>11.569465648854962</v>
      </c>
      <c r="N413" s="72">
        <v>0.3282442748091603</v>
      </c>
      <c r="O413" s="72">
        <v>0.43969465648854961</v>
      </c>
    </row>
    <row r="414" spans="2:15" x14ac:dyDescent="0.2">
      <c r="B414" s="72">
        <v>404</v>
      </c>
      <c r="C414" s="72">
        <v>2</v>
      </c>
      <c r="D414" s="72">
        <v>2.411325184094899</v>
      </c>
      <c r="E414" s="72">
        <v>2.3262413093023624</v>
      </c>
      <c r="F414" s="72">
        <v>3.2758598857069399</v>
      </c>
      <c r="G414" s="72">
        <v>3.1557057693587143</v>
      </c>
      <c r="H414" s="72">
        <v>4</v>
      </c>
      <c r="I414" s="72">
        <v>23</v>
      </c>
      <c r="J414" s="72">
        <v>5735</v>
      </c>
      <c r="K414" s="72">
        <v>46</v>
      </c>
      <c r="L414" s="72">
        <v>965.3</v>
      </c>
      <c r="M414" s="72">
        <v>16.831734960767218</v>
      </c>
      <c r="N414" s="72">
        <v>0.45074106364428945</v>
      </c>
      <c r="O414" s="72">
        <v>0.41848299912816039</v>
      </c>
    </row>
    <row r="415" spans="2:15" x14ac:dyDescent="0.2">
      <c r="B415" s="72">
        <v>405</v>
      </c>
      <c r="C415" s="72">
        <v>1</v>
      </c>
      <c r="D415" s="72">
        <v>0.90711954947804618</v>
      </c>
      <c r="E415" s="72">
        <v>3.4997213947417567</v>
      </c>
      <c r="F415" s="72">
        <v>3.0837089323131854</v>
      </c>
      <c r="G415" s="72">
        <v>3.2610764514237323</v>
      </c>
      <c r="H415" s="72">
        <v>3</v>
      </c>
      <c r="I415" s="72">
        <v>11</v>
      </c>
      <c r="J415" s="72">
        <v>6525</v>
      </c>
      <c r="K415" s="72">
        <v>15</v>
      </c>
      <c r="L415" s="72">
        <v>1006.5</v>
      </c>
      <c r="M415" s="72">
        <v>15.42528735632184</v>
      </c>
      <c r="N415" s="72">
        <v>0.69348659003831414</v>
      </c>
      <c r="O415" s="72">
        <v>0.18390804597701149</v>
      </c>
    </row>
    <row r="416" spans="2:15" x14ac:dyDescent="0.2">
      <c r="B416" s="72">
        <v>406</v>
      </c>
      <c r="C416" s="72">
        <v>1</v>
      </c>
      <c r="D416" s="72">
        <v>1.7604834787383152</v>
      </c>
      <c r="E416" s="72">
        <v>4.6289003495448604</v>
      </c>
      <c r="F416" s="72">
        <v>4.009485445729271</v>
      </c>
      <c r="G416" s="72">
        <v>4.571949404819815</v>
      </c>
      <c r="H416" s="72">
        <v>2</v>
      </c>
      <c r="I416" s="72">
        <v>10</v>
      </c>
      <c r="J416" s="72">
        <v>1600</v>
      </c>
      <c r="K416" s="72">
        <v>10</v>
      </c>
      <c r="L416" s="72">
        <v>212</v>
      </c>
      <c r="M416" s="72">
        <v>13.25</v>
      </c>
      <c r="N416" s="72">
        <v>0.953125</v>
      </c>
      <c r="O416" s="72">
        <v>4.6875E-2</v>
      </c>
    </row>
    <row r="417" spans="2:15" x14ac:dyDescent="0.2">
      <c r="B417" s="72">
        <v>407</v>
      </c>
      <c r="C417" s="72">
        <v>1</v>
      </c>
      <c r="D417" s="72">
        <v>1.8592394437473776</v>
      </c>
      <c r="E417" s="72">
        <v>4.530866847527987</v>
      </c>
      <c r="F417" s="72">
        <v>3.5650239282257212</v>
      </c>
      <c r="G417" s="72">
        <v>4.3949470081948396</v>
      </c>
      <c r="H417" s="72">
        <v>2</v>
      </c>
      <c r="I417" s="72">
        <v>10</v>
      </c>
      <c r="J417" s="72">
        <v>1675</v>
      </c>
      <c r="K417" s="72">
        <v>12</v>
      </c>
      <c r="L417" s="72">
        <v>287</v>
      </c>
      <c r="M417" s="72">
        <v>17.134328358208954</v>
      </c>
      <c r="N417" s="72">
        <v>0.76119402985074625</v>
      </c>
      <c r="O417" s="72">
        <v>0.23880597014925373</v>
      </c>
    </row>
    <row r="418" spans="2:15" x14ac:dyDescent="0.2">
      <c r="B418" s="72">
        <v>408</v>
      </c>
      <c r="C418" s="72">
        <v>1</v>
      </c>
      <c r="D418" s="72">
        <v>1.6001969177567359</v>
      </c>
      <c r="E418" s="72">
        <v>4.2682235979444991</v>
      </c>
      <c r="F418" s="72">
        <v>2.2807622520871003</v>
      </c>
      <c r="G418" s="72">
        <v>3.4963102873624203</v>
      </c>
      <c r="H418" s="72">
        <v>2</v>
      </c>
      <c r="I418" s="72">
        <v>7</v>
      </c>
      <c r="J418" s="72">
        <v>5175</v>
      </c>
      <c r="K418" s="72">
        <v>13</v>
      </c>
      <c r="L418" s="72">
        <v>537</v>
      </c>
      <c r="M418" s="72">
        <v>10.376811594202898</v>
      </c>
      <c r="N418" s="72">
        <v>0.63285024154589375</v>
      </c>
      <c r="O418" s="72">
        <v>0.3671497584541063</v>
      </c>
    </row>
    <row r="419" spans="2:15" x14ac:dyDescent="0.2">
      <c r="B419" s="72">
        <v>409</v>
      </c>
      <c r="C419" s="72">
        <v>2</v>
      </c>
      <c r="D419" s="72">
        <v>3.7142728435464973</v>
      </c>
      <c r="E419" s="72">
        <v>1.6017966794310092</v>
      </c>
      <c r="F419" s="72">
        <v>4.0060719974248382</v>
      </c>
      <c r="G419" s="72">
        <v>2.6327877650969844</v>
      </c>
      <c r="H419" s="72">
        <v>6</v>
      </c>
      <c r="I419" s="72">
        <v>28</v>
      </c>
      <c r="J419" s="72">
        <v>14250</v>
      </c>
      <c r="K419" s="72">
        <v>48</v>
      </c>
      <c r="L419" s="72">
        <v>2094</v>
      </c>
      <c r="M419" s="72">
        <v>14.694736842105263</v>
      </c>
      <c r="N419" s="72">
        <v>0.22631578947368422</v>
      </c>
      <c r="O419" s="72">
        <v>0.38421052631578945</v>
      </c>
    </row>
    <row r="420" spans="2:15" x14ac:dyDescent="0.2">
      <c r="B420" s="72">
        <v>410</v>
      </c>
      <c r="C420" s="72">
        <v>2</v>
      </c>
      <c r="D420" s="72">
        <v>2.9337749921360006</v>
      </c>
      <c r="E420" s="72">
        <v>1.5266356588185548</v>
      </c>
      <c r="F420" s="72">
        <v>3.858118173764661</v>
      </c>
      <c r="G420" s="72">
        <v>2.9558594461618464</v>
      </c>
      <c r="H420" s="72">
        <v>4</v>
      </c>
      <c r="I420" s="72">
        <v>33</v>
      </c>
      <c r="J420" s="72">
        <v>9800</v>
      </c>
      <c r="K420" s="72">
        <v>56</v>
      </c>
      <c r="L420" s="72">
        <v>1114.25</v>
      </c>
      <c r="M420" s="72">
        <v>11.369897959183675</v>
      </c>
      <c r="N420" s="72">
        <v>0.5</v>
      </c>
      <c r="O420" s="72">
        <v>0.30102040816326531</v>
      </c>
    </row>
    <row r="421" spans="2:15" x14ac:dyDescent="0.2">
      <c r="B421" s="72">
        <v>411</v>
      </c>
      <c r="C421" s="72">
        <v>1</v>
      </c>
      <c r="D421" s="72">
        <v>1.3147032300315937</v>
      </c>
      <c r="E421" s="72">
        <v>3.3307692221944394</v>
      </c>
      <c r="F421" s="72">
        <v>3.7243786737854387</v>
      </c>
      <c r="G421" s="72">
        <v>2.848605219183427</v>
      </c>
      <c r="H421" s="72">
        <v>2</v>
      </c>
      <c r="I421" s="72">
        <v>13</v>
      </c>
      <c r="J421" s="72">
        <v>12400</v>
      </c>
      <c r="K421" s="72">
        <v>25</v>
      </c>
      <c r="L421" s="72">
        <v>1482.5</v>
      </c>
      <c r="M421" s="72">
        <v>11.955645161290322</v>
      </c>
      <c r="N421" s="72">
        <v>0.92741935483870963</v>
      </c>
      <c r="O421" s="72">
        <v>7.2580645161290328E-2</v>
      </c>
    </row>
    <row r="422" spans="2:15" x14ac:dyDescent="0.2">
      <c r="B422" s="72">
        <v>412</v>
      </c>
      <c r="C422" s="72">
        <v>1</v>
      </c>
      <c r="D422" s="72">
        <v>2.9040537634035948</v>
      </c>
      <c r="E422" s="72">
        <v>5.8126786628490938</v>
      </c>
      <c r="F422" s="72">
        <v>4.4840613183866544</v>
      </c>
      <c r="G422" s="72">
        <v>5.3555258320922974</v>
      </c>
      <c r="H422" s="72">
        <v>1</v>
      </c>
      <c r="I422" s="72">
        <v>1</v>
      </c>
      <c r="J422" s="72">
        <v>200</v>
      </c>
      <c r="K422" s="72">
        <v>1</v>
      </c>
      <c r="L422" s="72">
        <v>20</v>
      </c>
      <c r="M422" s="72">
        <v>10</v>
      </c>
      <c r="N422" s="72">
        <v>1</v>
      </c>
      <c r="O422" s="72">
        <v>0</v>
      </c>
    </row>
    <row r="423" spans="2:15" x14ac:dyDescent="0.2">
      <c r="B423" s="72">
        <v>413</v>
      </c>
      <c r="C423" s="72">
        <v>1</v>
      </c>
      <c r="D423" s="72">
        <v>1.9062921021755277</v>
      </c>
      <c r="E423" s="72">
        <v>2.3283253219243254</v>
      </c>
      <c r="F423" s="72">
        <v>3.6014878666217154</v>
      </c>
      <c r="G423" s="72">
        <v>3.3073859639983723</v>
      </c>
      <c r="H423" s="72">
        <v>5</v>
      </c>
      <c r="I423" s="72">
        <v>21</v>
      </c>
      <c r="J423" s="72">
        <v>5900</v>
      </c>
      <c r="K423" s="72">
        <v>30</v>
      </c>
      <c r="L423" s="72">
        <v>989.75</v>
      </c>
      <c r="M423" s="72">
        <v>16.775423728813561</v>
      </c>
      <c r="N423" s="72">
        <v>0.59745762711864403</v>
      </c>
      <c r="O423" s="72">
        <v>0.21186440677966101</v>
      </c>
    </row>
    <row r="424" spans="2:15" x14ac:dyDescent="0.2">
      <c r="B424" s="72">
        <v>414</v>
      </c>
      <c r="C424" s="72">
        <v>4</v>
      </c>
      <c r="D424" s="72">
        <v>1.9248960652999338</v>
      </c>
      <c r="E424" s="72">
        <v>2.6476406821501399</v>
      </c>
      <c r="F424" s="72">
        <v>1.8800676627360613</v>
      </c>
      <c r="G424" s="72">
        <v>1.5193325133506743</v>
      </c>
      <c r="H424" s="72">
        <v>3</v>
      </c>
      <c r="I424" s="72">
        <v>15</v>
      </c>
      <c r="J424" s="72">
        <v>13125</v>
      </c>
      <c r="K424" s="72">
        <v>32</v>
      </c>
      <c r="L424" s="72">
        <v>1442</v>
      </c>
      <c r="M424" s="72">
        <v>10.986666666666666</v>
      </c>
      <c r="N424" s="72">
        <v>0.39047619047619048</v>
      </c>
      <c r="O424" s="72">
        <v>0.44190476190476191</v>
      </c>
    </row>
    <row r="425" spans="2:15" x14ac:dyDescent="0.2">
      <c r="B425" s="72">
        <v>415</v>
      </c>
      <c r="C425" s="72">
        <v>1</v>
      </c>
      <c r="D425" s="72">
        <v>1.2075879603105328</v>
      </c>
      <c r="E425" s="72">
        <v>2.8095467375169458</v>
      </c>
      <c r="F425" s="72">
        <v>3.5143837244388747</v>
      </c>
      <c r="G425" s="72">
        <v>3.0387247718407853</v>
      </c>
      <c r="H425" s="72">
        <v>3</v>
      </c>
      <c r="I425" s="72">
        <v>19</v>
      </c>
      <c r="J425" s="72">
        <v>7800</v>
      </c>
      <c r="K425" s="72">
        <v>26</v>
      </c>
      <c r="L425" s="72">
        <v>1292</v>
      </c>
      <c r="M425" s="72">
        <v>16.564102564102566</v>
      </c>
      <c r="N425" s="72">
        <v>0.76923076923076927</v>
      </c>
      <c r="O425" s="72">
        <v>0.21153846153846154</v>
      </c>
    </row>
    <row r="426" spans="2:15" x14ac:dyDescent="0.2">
      <c r="B426" s="72">
        <v>416</v>
      </c>
      <c r="C426" s="72">
        <v>1</v>
      </c>
      <c r="D426" s="72">
        <v>1.9900634310171195</v>
      </c>
      <c r="E426" s="72">
        <v>2.5672106479981904</v>
      </c>
      <c r="F426" s="72">
        <v>3.8336107585176209</v>
      </c>
      <c r="G426" s="72">
        <v>3.670965333987215</v>
      </c>
      <c r="H426" s="72">
        <v>4</v>
      </c>
      <c r="I426" s="72">
        <v>27</v>
      </c>
      <c r="J426" s="72">
        <v>4150</v>
      </c>
      <c r="K426" s="72">
        <v>33</v>
      </c>
      <c r="L426" s="72">
        <v>703</v>
      </c>
      <c r="M426" s="72">
        <v>16.939759036144579</v>
      </c>
      <c r="N426" s="72">
        <v>0.65662650602409633</v>
      </c>
      <c r="O426" s="72">
        <v>0.21686746987951808</v>
      </c>
    </row>
    <row r="427" spans="2:15" x14ac:dyDescent="0.2">
      <c r="B427" s="72">
        <v>417</v>
      </c>
      <c r="C427" s="72">
        <v>2</v>
      </c>
      <c r="D427" s="72">
        <v>2.96802716644194</v>
      </c>
      <c r="E427" s="72">
        <v>1.1646699281496355</v>
      </c>
      <c r="F427" s="72">
        <v>4.4145530332145873</v>
      </c>
      <c r="G427" s="72">
        <v>3.4020029200557147</v>
      </c>
      <c r="H427" s="72">
        <v>6</v>
      </c>
      <c r="I427" s="72">
        <v>31</v>
      </c>
      <c r="J427" s="72">
        <v>8550</v>
      </c>
      <c r="K427" s="72">
        <v>49</v>
      </c>
      <c r="L427" s="72">
        <v>1150</v>
      </c>
      <c r="M427" s="72">
        <v>13.450292397660817</v>
      </c>
      <c r="N427" s="72">
        <v>0.61988304093567248</v>
      </c>
      <c r="O427" s="72">
        <v>0.16081871345029239</v>
      </c>
    </row>
    <row r="428" spans="2:15" x14ac:dyDescent="0.2">
      <c r="B428" s="72">
        <v>418</v>
      </c>
      <c r="C428" s="72">
        <v>3</v>
      </c>
      <c r="D428" s="72">
        <v>2.6729873317640411</v>
      </c>
      <c r="E428" s="72">
        <v>5.1047092005000136</v>
      </c>
      <c r="F428" s="72">
        <v>2.504674057096492</v>
      </c>
      <c r="G428" s="72">
        <v>4.4072235040427596</v>
      </c>
      <c r="H428" s="72">
        <v>2</v>
      </c>
      <c r="I428" s="72">
        <v>4</v>
      </c>
      <c r="J428" s="72">
        <v>1350</v>
      </c>
      <c r="K428" s="72">
        <v>5</v>
      </c>
      <c r="L428" s="72">
        <v>212</v>
      </c>
      <c r="M428" s="72">
        <v>15.703703703703702</v>
      </c>
      <c r="N428" s="72">
        <v>0.44444444444444442</v>
      </c>
      <c r="O428" s="72">
        <v>0.55555555555555558</v>
      </c>
    </row>
    <row r="429" spans="2:15" x14ac:dyDescent="0.2">
      <c r="B429" s="72">
        <v>419</v>
      </c>
      <c r="C429" s="72">
        <v>3</v>
      </c>
      <c r="D429" s="72">
        <v>2.7390745029174379</v>
      </c>
      <c r="E429" s="72">
        <v>2.8248570210457964</v>
      </c>
      <c r="F429" s="72">
        <v>1.9346147726318028</v>
      </c>
      <c r="G429" s="72">
        <v>2.2089420423770023</v>
      </c>
      <c r="H429" s="72">
        <v>3</v>
      </c>
      <c r="I429" s="72">
        <v>20</v>
      </c>
      <c r="J429" s="72">
        <v>11050</v>
      </c>
      <c r="K429" s="72">
        <v>43</v>
      </c>
      <c r="L429" s="72">
        <v>1128</v>
      </c>
      <c r="M429" s="72">
        <v>10.20814479638009</v>
      </c>
      <c r="N429" s="72">
        <v>0.31221719457013575</v>
      </c>
      <c r="O429" s="72">
        <v>0.66063348416289591</v>
      </c>
    </row>
    <row r="430" spans="2:15" x14ac:dyDescent="0.2">
      <c r="B430" s="72">
        <v>420</v>
      </c>
      <c r="C430" s="72">
        <v>1</v>
      </c>
      <c r="D430" s="72">
        <v>2.2352518090790245</v>
      </c>
      <c r="E430" s="72">
        <v>2.2640400497726385</v>
      </c>
      <c r="F430" s="72">
        <v>2.4161409559224429</v>
      </c>
      <c r="G430" s="72">
        <v>2.5219043072983522</v>
      </c>
      <c r="H430" s="72">
        <v>5</v>
      </c>
      <c r="I430" s="72">
        <v>21</v>
      </c>
      <c r="J430" s="72">
        <v>8495</v>
      </c>
      <c r="K430" s="72">
        <v>29</v>
      </c>
      <c r="L430" s="72">
        <v>1095</v>
      </c>
      <c r="M430" s="72">
        <v>12.889935256032961</v>
      </c>
      <c r="N430" s="72">
        <v>0.42319011183048855</v>
      </c>
      <c r="O430" s="72">
        <v>0.52972336668628606</v>
      </c>
    </row>
    <row r="431" spans="2:15" x14ac:dyDescent="0.2">
      <c r="B431" s="72">
        <v>421</v>
      </c>
      <c r="C431" s="72">
        <v>4</v>
      </c>
      <c r="D431" s="72">
        <v>4.9710437658074653</v>
      </c>
      <c r="E431" s="72">
        <v>3.8915571895063987</v>
      </c>
      <c r="F431" s="72">
        <v>6.2603636960687084</v>
      </c>
      <c r="G431" s="72">
        <v>3.4789293104758605</v>
      </c>
      <c r="H431" s="72">
        <v>3</v>
      </c>
      <c r="I431" s="72">
        <v>18</v>
      </c>
      <c r="J431" s="72">
        <v>32025</v>
      </c>
      <c r="K431" s="72">
        <v>64</v>
      </c>
      <c r="L431" s="72">
        <v>3435.5</v>
      </c>
      <c r="M431" s="72">
        <v>10.727556596409055</v>
      </c>
      <c r="N431" s="72">
        <v>0.99063231850117095</v>
      </c>
      <c r="O431" s="72">
        <v>4.6838407494145199E-3</v>
      </c>
    </row>
    <row r="432" spans="2:15" x14ac:dyDescent="0.2">
      <c r="B432" s="72">
        <v>422</v>
      </c>
      <c r="C432" s="72">
        <v>1</v>
      </c>
      <c r="D432" s="72">
        <v>1.5688962581537409</v>
      </c>
      <c r="E432" s="72">
        <v>4.5253046674323665</v>
      </c>
      <c r="F432" s="72">
        <v>3.3996071714103451</v>
      </c>
      <c r="G432" s="72">
        <v>4.1460541938667257</v>
      </c>
      <c r="H432" s="72">
        <v>2</v>
      </c>
      <c r="I432" s="72">
        <v>8</v>
      </c>
      <c r="J432" s="72">
        <v>3300</v>
      </c>
      <c r="K432" s="72">
        <v>8</v>
      </c>
      <c r="L432" s="72">
        <v>380.5</v>
      </c>
      <c r="M432" s="72">
        <v>11.530303030303029</v>
      </c>
      <c r="N432" s="72">
        <v>0.84848484848484851</v>
      </c>
      <c r="O432" s="72">
        <v>0.15151515151515152</v>
      </c>
    </row>
    <row r="433" spans="2:15" x14ac:dyDescent="0.2">
      <c r="B433" s="72">
        <v>423</v>
      </c>
      <c r="C433" s="72">
        <v>1</v>
      </c>
      <c r="D433" s="72">
        <v>2.7886599889083312</v>
      </c>
      <c r="E433" s="72">
        <v>5.7595149350665755</v>
      </c>
      <c r="F433" s="72">
        <v>4.5547084263020636</v>
      </c>
      <c r="G433" s="72">
        <v>5.37460819089035</v>
      </c>
      <c r="H433" s="72">
        <v>1</v>
      </c>
      <c r="I433" s="72">
        <v>1</v>
      </c>
      <c r="J433" s="72">
        <v>300</v>
      </c>
      <c r="K433" s="72">
        <v>1</v>
      </c>
      <c r="L433" s="72">
        <v>40</v>
      </c>
      <c r="M433" s="72">
        <v>13.333333333333334</v>
      </c>
      <c r="N433" s="72">
        <v>1</v>
      </c>
      <c r="O433" s="72">
        <v>0</v>
      </c>
    </row>
    <row r="434" spans="2:15" x14ac:dyDescent="0.2">
      <c r="B434" s="72">
        <v>424</v>
      </c>
      <c r="C434" s="72">
        <v>3</v>
      </c>
      <c r="D434" s="72">
        <v>2.9219931955798981</v>
      </c>
      <c r="E434" s="72">
        <v>3.7371611603093418</v>
      </c>
      <c r="F434" s="72">
        <v>1.3075987810565117</v>
      </c>
      <c r="G434" s="72">
        <v>2.3042173447207079</v>
      </c>
      <c r="H434" s="72">
        <v>3</v>
      </c>
      <c r="I434" s="72">
        <v>10</v>
      </c>
      <c r="J434" s="72">
        <v>12000</v>
      </c>
      <c r="K434" s="72">
        <v>23</v>
      </c>
      <c r="L434" s="72">
        <v>1608.5</v>
      </c>
      <c r="M434" s="72">
        <v>13.404166666666667</v>
      </c>
      <c r="N434" s="72">
        <v>0.2</v>
      </c>
      <c r="O434" s="72">
        <v>0.75</v>
      </c>
    </row>
    <row r="435" spans="2:15" x14ac:dyDescent="0.2">
      <c r="B435" s="72">
        <v>425</v>
      </c>
      <c r="C435" s="72">
        <v>1</v>
      </c>
      <c r="D435" s="72">
        <v>1.6761879221247611</v>
      </c>
      <c r="E435" s="72">
        <v>3.4241520992986927</v>
      </c>
      <c r="F435" s="72">
        <v>3.3422706533567443</v>
      </c>
      <c r="G435" s="72">
        <v>3.8905537948910203</v>
      </c>
      <c r="H435" s="72">
        <v>5</v>
      </c>
      <c r="I435" s="72">
        <v>14</v>
      </c>
      <c r="J435" s="72">
        <v>2525</v>
      </c>
      <c r="K435" s="72">
        <v>15</v>
      </c>
      <c r="L435" s="72">
        <v>352.5</v>
      </c>
      <c r="M435" s="72">
        <v>13.960396039603962</v>
      </c>
      <c r="N435" s="72">
        <v>0.68316831683168322</v>
      </c>
      <c r="O435" s="72">
        <v>0.20792079207920791</v>
      </c>
    </row>
    <row r="436" spans="2:15" x14ac:dyDescent="0.2">
      <c r="B436" s="72">
        <v>426</v>
      </c>
      <c r="C436" s="72">
        <v>4</v>
      </c>
      <c r="D436" s="72">
        <v>2.990432973191949</v>
      </c>
      <c r="E436" s="72">
        <v>1.9738273744376116</v>
      </c>
      <c r="F436" s="72">
        <v>3.8631275736183821</v>
      </c>
      <c r="G436" s="72">
        <v>1.5674775870348996</v>
      </c>
      <c r="H436" s="72">
        <v>5</v>
      </c>
      <c r="I436" s="72">
        <v>17</v>
      </c>
      <c r="J436" s="72">
        <v>18850</v>
      </c>
      <c r="K436" s="72">
        <v>36</v>
      </c>
      <c r="L436" s="72">
        <v>2696.5</v>
      </c>
      <c r="M436" s="72">
        <v>14.30503978779841</v>
      </c>
      <c r="N436" s="72">
        <v>0.56631299734748008</v>
      </c>
      <c r="O436" s="72">
        <v>0.30636604774535808</v>
      </c>
    </row>
    <row r="437" spans="2:15" x14ac:dyDescent="0.2">
      <c r="B437" s="72">
        <v>427</v>
      </c>
      <c r="C437" s="72">
        <v>3</v>
      </c>
      <c r="D437" s="72">
        <v>1.9948221576875296</v>
      </c>
      <c r="E437" s="72">
        <v>3.9056614547066508</v>
      </c>
      <c r="F437" s="72">
        <v>1.4428425718960221</v>
      </c>
      <c r="G437" s="72">
        <v>3.1800007696582093</v>
      </c>
      <c r="H437" s="72">
        <v>3</v>
      </c>
      <c r="I437" s="72">
        <v>11</v>
      </c>
      <c r="J437" s="72">
        <v>5425</v>
      </c>
      <c r="K437" s="72">
        <v>13</v>
      </c>
      <c r="L437" s="72">
        <v>691.25</v>
      </c>
      <c r="M437" s="72">
        <v>12.741935483870966</v>
      </c>
      <c r="N437" s="72">
        <v>0.40552995391705071</v>
      </c>
      <c r="O437" s="72">
        <v>0.58064516129032262</v>
      </c>
    </row>
    <row r="438" spans="2:15" x14ac:dyDescent="0.2">
      <c r="B438" s="72">
        <v>428</v>
      </c>
      <c r="C438" s="72">
        <v>1</v>
      </c>
      <c r="D438" s="72">
        <v>2.5869767609408849</v>
      </c>
      <c r="E438" s="72">
        <v>4.0453769985722943</v>
      </c>
      <c r="F438" s="72">
        <v>4.1023973481785916</v>
      </c>
      <c r="G438" s="72">
        <v>4.0849627770210342</v>
      </c>
      <c r="H438" s="72">
        <v>3</v>
      </c>
      <c r="I438" s="72">
        <v>10</v>
      </c>
      <c r="J438" s="72">
        <v>5575</v>
      </c>
      <c r="K438" s="72">
        <v>25</v>
      </c>
      <c r="L438" s="72">
        <v>1239.5</v>
      </c>
      <c r="M438" s="72">
        <v>22.233183856502244</v>
      </c>
      <c r="N438" s="72">
        <v>0.67713004484304928</v>
      </c>
      <c r="O438" s="72">
        <v>0.26905829596412556</v>
      </c>
    </row>
    <row r="439" spans="2:15" x14ac:dyDescent="0.2">
      <c r="B439" s="72">
        <v>429</v>
      </c>
      <c r="C439" s="72">
        <v>1</v>
      </c>
      <c r="D439" s="72">
        <v>1.8097765243590294</v>
      </c>
      <c r="E439" s="72">
        <v>1.8408436248955748</v>
      </c>
      <c r="F439" s="72">
        <v>3.8960249644286331</v>
      </c>
      <c r="G439" s="72">
        <v>2.989422061357025</v>
      </c>
      <c r="H439" s="72">
        <v>5</v>
      </c>
      <c r="I439" s="72">
        <v>20</v>
      </c>
      <c r="J439" s="72">
        <v>8500</v>
      </c>
      <c r="K439" s="72">
        <v>36</v>
      </c>
      <c r="L439" s="72">
        <v>1331.5</v>
      </c>
      <c r="M439" s="72">
        <v>15.664705882352942</v>
      </c>
      <c r="N439" s="72">
        <v>0.71470588235294119</v>
      </c>
      <c r="O439" s="72">
        <v>0.10882352941176471</v>
      </c>
    </row>
    <row r="440" spans="2:15" x14ac:dyDescent="0.2">
      <c r="B440" s="72">
        <v>430</v>
      </c>
      <c r="C440" s="72">
        <v>3</v>
      </c>
      <c r="D440" s="72">
        <v>3.2319063315989673</v>
      </c>
      <c r="E440" s="72">
        <v>4.5563218354187009</v>
      </c>
      <c r="F440" s="72">
        <v>0.92557967942744279</v>
      </c>
      <c r="G440" s="72">
        <v>3.11278932721277</v>
      </c>
      <c r="H440" s="72">
        <v>2</v>
      </c>
      <c r="I440" s="72">
        <v>8</v>
      </c>
      <c r="J440" s="72">
        <v>9450</v>
      </c>
      <c r="K440" s="72">
        <v>17</v>
      </c>
      <c r="L440" s="72">
        <v>1161</v>
      </c>
      <c r="M440" s="72">
        <v>12.285714285714286</v>
      </c>
      <c r="N440" s="72">
        <v>0.15873015873015872</v>
      </c>
      <c r="O440" s="72">
        <v>0.84126984126984128</v>
      </c>
    </row>
    <row r="441" spans="2:15" x14ac:dyDescent="0.2">
      <c r="B441" s="72">
        <v>431</v>
      </c>
      <c r="C441" s="72">
        <v>4</v>
      </c>
      <c r="D441" s="72">
        <v>5.1316028415310697</v>
      </c>
      <c r="E441" s="72">
        <v>4.7504034126074677</v>
      </c>
      <c r="F441" s="72">
        <v>4.5201613051397347</v>
      </c>
      <c r="G441" s="72">
        <v>2.7589474030383392</v>
      </c>
      <c r="H441" s="72">
        <v>3</v>
      </c>
      <c r="I441" s="72">
        <v>9</v>
      </c>
      <c r="J441" s="72">
        <v>28800</v>
      </c>
      <c r="K441" s="72">
        <v>25</v>
      </c>
      <c r="L441" s="72">
        <v>3970.5</v>
      </c>
      <c r="M441" s="72">
        <v>13.786458333333334</v>
      </c>
      <c r="N441" s="72">
        <v>7.03125E-2</v>
      </c>
      <c r="O441" s="72">
        <v>0.5390625</v>
      </c>
    </row>
    <row r="442" spans="2:15" x14ac:dyDescent="0.2">
      <c r="B442" s="72">
        <v>432</v>
      </c>
      <c r="C442" s="72">
        <v>1</v>
      </c>
      <c r="D442" s="72">
        <v>1.8826061116631294</v>
      </c>
      <c r="E442" s="72">
        <v>3.2947015717142278</v>
      </c>
      <c r="F442" s="72">
        <v>3.9487331107929151</v>
      </c>
      <c r="G442" s="72">
        <v>3.1214935684289924</v>
      </c>
      <c r="H442" s="72">
        <v>2</v>
      </c>
      <c r="I442" s="72">
        <v>18</v>
      </c>
      <c r="J442" s="72">
        <v>12700</v>
      </c>
      <c r="K442" s="72">
        <v>33</v>
      </c>
      <c r="L442" s="72">
        <v>1050</v>
      </c>
      <c r="M442" s="72">
        <v>8.2677165354330722</v>
      </c>
      <c r="N442" s="72">
        <v>0.952755905511811</v>
      </c>
      <c r="O442" s="72">
        <v>4.7244094488188976E-2</v>
      </c>
    </row>
    <row r="443" spans="2:15" x14ac:dyDescent="0.2">
      <c r="B443" s="72">
        <v>433</v>
      </c>
      <c r="C443" s="72">
        <v>1</v>
      </c>
      <c r="D443" s="72">
        <v>1.4797154003531008</v>
      </c>
      <c r="E443" s="72">
        <v>2.8875943836289149</v>
      </c>
      <c r="F443" s="72">
        <v>3.7978160272398225</v>
      </c>
      <c r="G443" s="72">
        <v>2.5275646788685622</v>
      </c>
      <c r="H443" s="72">
        <v>3</v>
      </c>
      <c r="I443" s="72">
        <v>13</v>
      </c>
      <c r="J443" s="72">
        <v>14525</v>
      </c>
      <c r="K443" s="72">
        <v>28</v>
      </c>
      <c r="L443" s="72">
        <v>1607</v>
      </c>
      <c r="M443" s="72">
        <v>11.06368330464716</v>
      </c>
      <c r="N443" s="72">
        <v>0.93287435456110157</v>
      </c>
      <c r="O443" s="72">
        <v>5.6798623063683308E-2</v>
      </c>
    </row>
    <row r="444" spans="2:15" x14ac:dyDescent="0.2">
      <c r="B444" s="72">
        <v>434</v>
      </c>
      <c r="C444" s="72">
        <v>1</v>
      </c>
      <c r="D444" s="72">
        <v>1.6058512320105649</v>
      </c>
      <c r="E444" s="72">
        <v>3.771202150507226</v>
      </c>
      <c r="F444" s="72">
        <v>4.0969891439757973</v>
      </c>
      <c r="G444" s="72">
        <v>3.7757312524746363</v>
      </c>
      <c r="H444" s="72">
        <v>2</v>
      </c>
      <c r="I444" s="72">
        <v>14</v>
      </c>
      <c r="J444" s="72">
        <v>6725</v>
      </c>
      <c r="K444" s="72">
        <v>22</v>
      </c>
      <c r="L444" s="72">
        <v>1191.75</v>
      </c>
      <c r="M444" s="72">
        <v>17.721189591078069</v>
      </c>
      <c r="N444" s="72">
        <v>0.91078066914498146</v>
      </c>
      <c r="O444" s="72">
        <v>8.9219330855018583E-2</v>
      </c>
    </row>
    <row r="445" spans="2:15" x14ac:dyDescent="0.2">
      <c r="B445" s="72">
        <v>435</v>
      </c>
      <c r="C445" s="72">
        <v>1</v>
      </c>
      <c r="D445" s="72">
        <v>0.97946561345250338</v>
      </c>
      <c r="E445" s="72">
        <v>3.1675282587313629</v>
      </c>
      <c r="F445" s="72">
        <v>2.6622317513997649</v>
      </c>
      <c r="G445" s="72">
        <v>2.7967752378691078</v>
      </c>
      <c r="H445" s="72">
        <v>3</v>
      </c>
      <c r="I445" s="72">
        <v>12</v>
      </c>
      <c r="J445" s="72">
        <v>7625</v>
      </c>
      <c r="K445" s="72">
        <v>21</v>
      </c>
      <c r="L445" s="72">
        <v>1170</v>
      </c>
      <c r="M445" s="72">
        <v>15.344262295081968</v>
      </c>
      <c r="N445" s="72">
        <v>0.6262295081967213</v>
      </c>
      <c r="O445" s="72">
        <v>0.31475409836065577</v>
      </c>
    </row>
    <row r="446" spans="2:15" x14ac:dyDescent="0.2">
      <c r="B446" s="72">
        <v>436</v>
      </c>
      <c r="C446" s="72">
        <v>3</v>
      </c>
      <c r="D446" s="72">
        <v>3.6630524494216088</v>
      </c>
      <c r="E446" s="72">
        <v>4.8594484773957358</v>
      </c>
      <c r="F446" s="72">
        <v>1.0143968412610767</v>
      </c>
      <c r="G446" s="72">
        <v>3.1259502594655229</v>
      </c>
      <c r="H446" s="72">
        <v>2</v>
      </c>
      <c r="I446" s="72">
        <v>3</v>
      </c>
      <c r="J446" s="72">
        <v>12300</v>
      </c>
      <c r="K446" s="72">
        <v>20</v>
      </c>
      <c r="L446" s="72">
        <v>1213.5</v>
      </c>
      <c r="M446" s="72">
        <v>9.8658536585365866</v>
      </c>
      <c r="N446" s="72">
        <v>0.11382113821138211</v>
      </c>
      <c r="O446" s="72">
        <v>0.88617886178861793</v>
      </c>
    </row>
    <row r="447" spans="2:15" x14ac:dyDescent="0.2">
      <c r="B447" s="72">
        <v>437</v>
      </c>
      <c r="C447" s="72">
        <v>1</v>
      </c>
      <c r="D447" s="72">
        <v>1.5197088413411637</v>
      </c>
      <c r="E447" s="72">
        <v>2.4415904171546625</v>
      </c>
      <c r="F447" s="72">
        <v>3.5771724894064638</v>
      </c>
      <c r="G447" s="72">
        <v>2.3589571156225837</v>
      </c>
      <c r="H447" s="72">
        <v>4</v>
      </c>
      <c r="I447" s="72">
        <v>18</v>
      </c>
      <c r="J447" s="72">
        <v>13085</v>
      </c>
      <c r="K447" s="72">
        <v>19</v>
      </c>
      <c r="L447" s="72">
        <v>1849.5</v>
      </c>
      <c r="M447" s="72">
        <v>14.134505158578525</v>
      </c>
      <c r="N447" s="72">
        <v>0.76499808941536107</v>
      </c>
      <c r="O447" s="72">
        <v>0.14902560183416125</v>
      </c>
    </row>
    <row r="448" spans="2:15" x14ac:dyDescent="0.2">
      <c r="B448" s="72">
        <v>438</v>
      </c>
      <c r="C448" s="72">
        <v>2</v>
      </c>
      <c r="D448" s="72">
        <v>3.4164130166598015</v>
      </c>
      <c r="E448" s="72">
        <v>1.3954166268754371</v>
      </c>
      <c r="F448" s="72">
        <v>4.2842529878677791</v>
      </c>
      <c r="G448" s="72">
        <v>3.1800540542508173</v>
      </c>
      <c r="H448" s="72">
        <v>7</v>
      </c>
      <c r="I448" s="72">
        <v>28</v>
      </c>
      <c r="J448" s="72">
        <v>11025</v>
      </c>
      <c r="K448" s="72">
        <v>44</v>
      </c>
      <c r="L448" s="72">
        <v>1603</v>
      </c>
      <c r="M448" s="72">
        <v>14.539682539682538</v>
      </c>
      <c r="N448" s="72">
        <v>0.47845804988662133</v>
      </c>
      <c r="O448" s="72">
        <v>0.31519274376417233</v>
      </c>
    </row>
    <row r="449" spans="2:15" x14ac:dyDescent="0.2">
      <c r="B449" s="72">
        <v>439</v>
      </c>
      <c r="C449" s="72">
        <v>3</v>
      </c>
      <c r="D449" s="72">
        <v>2.6149478149493555</v>
      </c>
      <c r="E449" s="72">
        <v>4.2319116179350811</v>
      </c>
      <c r="F449" s="72">
        <v>1.0094790871047452</v>
      </c>
      <c r="G449" s="72">
        <v>3.1754105927740772</v>
      </c>
      <c r="H449" s="72">
        <v>2</v>
      </c>
      <c r="I449" s="72">
        <v>13</v>
      </c>
      <c r="J449" s="72">
        <v>6825</v>
      </c>
      <c r="K449" s="72">
        <v>16</v>
      </c>
      <c r="L449" s="72">
        <v>747.5</v>
      </c>
      <c r="M449" s="72">
        <v>10.952380952380953</v>
      </c>
      <c r="N449" s="72">
        <v>0.29304029304029305</v>
      </c>
      <c r="O449" s="72">
        <v>0.706959706959707</v>
      </c>
    </row>
    <row r="450" spans="2:15" x14ac:dyDescent="0.2">
      <c r="B450" s="72">
        <v>440</v>
      </c>
      <c r="C450" s="72">
        <v>1</v>
      </c>
      <c r="D450" s="72">
        <v>1.1300099889737671</v>
      </c>
      <c r="E450" s="72">
        <v>3.4726058523815602</v>
      </c>
      <c r="F450" s="72">
        <v>3.3183790003835618</v>
      </c>
      <c r="G450" s="72">
        <v>3.5534753817444709</v>
      </c>
      <c r="H450" s="72">
        <v>4</v>
      </c>
      <c r="I450" s="72">
        <v>11</v>
      </c>
      <c r="J450" s="72">
        <v>5200</v>
      </c>
      <c r="K450" s="72">
        <v>13</v>
      </c>
      <c r="L450" s="72">
        <v>781.5</v>
      </c>
      <c r="M450" s="72">
        <v>15.028846153846153</v>
      </c>
      <c r="N450" s="72">
        <v>0.72115384615384615</v>
      </c>
      <c r="O450" s="72">
        <v>0.13461538461538461</v>
      </c>
    </row>
    <row r="451" spans="2:15" x14ac:dyDescent="0.2">
      <c r="B451" s="72">
        <v>441</v>
      </c>
      <c r="C451" s="72">
        <v>3</v>
      </c>
      <c r="D451" s="72">
        <v>4.6715663367402431</v>
      </c>
      <c r="E451" s="72">
        <v>6.534902672792124</v>
      </c>
      <c r="F451" s="72">
        <v>2.4689123538964863</v>
      </c>
      <c r="G451" s="72">
        <v>5.3174841880502823</v>
      </c>
      <c r="H451" s="72">
        <v>1</v>
      </c>
      <c r="I451" s="72">
        <v>1</v>
      </c>
      <c r="J451" s="72">
        <v>500</v>
      </c>
      <c r="K451" s="72">
        <v>1</v>
      </c>
      <c r="L451" s="72">
        <v>52.5</v>
      </c>
      <c r="M451" s="72">
        <v>10.5</v>
      </c>
      <c r="N451" s="72">
        <v>0</v>
      </c>
      <c r="O451" s="72">
        <v>1</v>
      </c>
    </row>
    <row r="452" spans="2:15" x14ac:dyDescent="0.2">
      <c r="B452" s="72">
        <v>442</v>
      </c>
      <c r="C452" s="72">
        <v>1</v>
      </c>
      <c r="D452" s="72">
        <v>1.0782238354118916</v>
      </c>
      <c r="E452" s="72">
        <v>2.7221183638304662</v>
      </c>
      <c r="F452" s="72">
        <v>3.7450767026839968</v>
      </c>
      <c r="G452" s="72">
        <v>3.3793671453869623</v>
      </c>
      <c r="H452" s="72">
        <v>4</v>
      </c>
      <c r="I452" s="72">
        <v>18</v>
      </c>
      <c r="J452" s="72">
        <v>6050</v>
      </c>
      <c r="K452" s="72">
        <v>26</v>
      </c>
      <c r="L452" s="72">
        <v>921.5</v>
      </c>
      <c r="M452" s="72">
        <v>15.231404958677686</v>
      </c>
      <c r="N452" s="72">
        <v>0.81818181818181823</v>
      </c>
      <c r="O452" s="72">
        <v>8.6776859504132234E-2</v>
      </c>
    </row>
    <row r="453" spans="2:15" x14ac:dyDescent="0.2">
      <c r="B453" s="72">
        <v>443</v>
      </c>
      <c r="C453" s="72">
        <v>2</v>
      </c>
      <c r="D453" s="72">
        <v>3.0529648379867877</v>
      </c>
      <c r="E453" s="72">
        <v>2.2739974511299352</v>
      </c>
      <c r="F453" s="72">
        <v>3.8411450737498707</v>
      </c>
      <c r="G453" s="72">
        <v>3.6093206919344425</v>
      </c>
      <c r="H453" s="72">
        <v>7</v>
      </c>
      <c r="I453" s="72">
        <v>24</v>
      </c>
      <c r="J453" s="72">
        <v>6500</v>
      </c>
      <c r="K453" s="72">
        <v>35</v>
      </c>
      <c r="L453" s="72">
        <v>715.5</v>
      </c>
      <c r="M453" s="72">
        <v>11.007692307692308</v>
      </c>
      <c r="N453" s="72">
        <v>0.42692307692307691</v>
      </c>
      <c r="O453" s="72">
        <v>0.2153846153846154</v>
      </c>
    </row>
    <row r="454" spans="2:15" x14ac:dyDescent="0.2">
      <c r="B454" s="72">
        <v>444</v>
      </c>
      <c r="C454" s="72">
        <v>1</v>
      </c>
      <c r="D454" s="72">
        <v>5.9346427058426592</v>
      </c>
      <c r="E454" s="72">
        <v>6.548430988614542</v>
      </c>
      <c r="F454" s="72">
        <v>7.263161515853982</v>
      </c>
      <c r="G454" s="72">
        <v>6.643364869813289</v>
      </c>
      <c r="H454" s="72">
        <v>4</v>
      </c>
      <c r="I454" s="72">
        <v>6</v>
      </c>
      <c r="J454" s="72">
        <v>8300</v>
      </c>
      <c r="K454" s="72">
        <v>15</v>
      </c>
      <c r="L454" s="72">
        <v>2766</v>
      </c>
      <c r="M454" s="72">
        <v>33.325301204819283</v>
      </c>
      <c r="N454" s="72">
        <v>0.7831325301204819</v>
      </c>
      <c r="O454" s="72">
        <v>0.12650602409638553</v>
      </c>
    </row>
    <row r="455" spans="2:15" x14ac:dyDescent="0.2">
      <c r="B455" s="72">
        <v>445</v>
      </c>
      <c r="C455" s="72">
        <v>1</v>
      </c>
      <c r="D455" s="72">
        <v>1.5379575368483362</v>
      </c>
      <c r="E455" s="72">
        <v>4.3563495597022666</v>
      </c>
      <c r="F455" s="72">
        <v>3.8513725006076194</v>
      </c>
      <c r="G455" s="72">
        <v>3.9601307327662707</v>
      </c>
      <c r="H455" s="72">
        <v>2</v>
      </c>
      <c r="I455" s="72">
        <v>4</v>
      </c>
      <c r="J455" s="72">
        <v>6325</v>
      </c>
      <c r="K455" s="72">
        <v>17</v>
      </c>
      <c r="L455" s="72">
        <v>754.5</v>
      </c>
      <c r="M455" s="72">
        <v>11.928853754940711</v>
      </c>
      <c r="N455" s="72">
        <v>0.97628458498023718</v>
      </c>
      <c r="O455" s="72">
        <v>2.3715415019762844E-2</v>
      </c>
    </row>
    <row r="456" spans="2:15" x14ac:dyDescent="0.2">
      <c r="B456" s="72">
        <v>446</v>
      </c>
      <c r="C456" s="72">
        <v>1</v>
      </c>
      <c r="D456" s="72">
        <v>1.2282355231252347</v>
      </c>
      <c r="E456" s="72">
        <v>2.983536703164742</v>
      </c>
      <c r="F456" s="72">
        <v>2.3667820065524996</v>
      </c>
      <c r="G456" s="72">
        <v>2.7874125764087267</v>
      </c>
      <c r="H456" s="72">
        <v>4</v>
      </c>
      <c r="I456" s="72">
        <v>14</v>
      </c>
      <c r="J456" s="72">
        <v>7200</v>
      </c>
      <c r="K456" s="72">
        <v>17</v>
      </c>
      <c r="L456" s="72">
        <v>921</v>
      </c>
      <c r="M456" s="72">
        <v>12.791666666666668</v>
      </c>
      <c r="N456" s="72">
        <v>0.47222222222222221</v>
      </c>
      <c r="O456" s="72">
        <v>0.26041666666666669</v>
      </c>
    </row>
    <row r="457" spans="2:15" x14ac:dyDescent="0.2">
      <c r="B457" s="72">
        <v>447</v>
      </c>
      <c r="C457" s="72">
        <v>3</v>
      </c>
      <c r="D457" s="72">
        <v>2.7262610033225685</v>
      </c>
      <c r="E457" s="72">
        <v>4.1431760604064136</v>
      </c>
      <c r="F457" s="72">
        <v>0.70928315109438023</v>
      </c>
      <c r="G457" s="72">
        <v>3.0920022479400964</v>
      </c>
      <c r="H457" s="72">
        <v>3</v>
      </c>
      <c r="I457" s="72">
        <v>10</v>
      </c>
      <c r="J457" s="72">
        <v>7300</v>
      </c>
      <c r="K457" s="72">
        <v>14</v>
      </c>
      <c r="L457" s="72">
        <v>806.5</v>
      </c>
      <c r="M457" s="72">
        <v>11.047945205479452</v>
      </c>
      <c r="N457" s="72">
        <v>0.14383561643835616</v>
      </c>
      <c r="O457" s="72">
        <v>0.63013698630136983</v>
      </c>
    </row>
    <row r="458" spans="2:15" x14ac:dyDescent="0.2">
      <c r="B458" s="72">
        <v>448</v>
      </c>
      <c r="C458" s="72">
        <v>1</v>
      </c>
      <c r="D458" s="72">
        <v>2.1012823886906693</v>
      </c>
      <c r="E458" s="72">
        <v>2.515658167647191</v>
      </c>
      <c r="F458" s="72">
        <v>3.3389328763307193</v>
      </c>
      <c r="G458" s="72">
        <v>2.9230177624280498</v>
      </c>
      <c r="H458" s="72">
        <v>6</v>
      </c>
      <c r="I458" s="72">
        <v>15</v>
      </c>
      <c r="J458" s="72">
        <v>9300</v>
      </c>
      <c r="K458" s="72">
        <v>19</v>
      </c>
      <c r="L458" s="72">
        <v>1329.5</v>
      </c>
      <c r="M458" s="72">
        <v>14.295698924731182</v>
      </c>
      <c r="N458" s="72">
        <v>0.56720430107526887</v>
      </c>
      <c r="O458" s="72">
        <v>0.23655913978494625</v>
      </c>
    </row>
    <row r="459" spans="2:15" x14ac:dyDescent="0.2">
      <c r="B459" s="72">
        <v>449</v>
      </c>
      <c r="C459" s="72">
        <v>3</v>
      </c>
      <c r="D459" s="72">
        <v>1.9962874332864085</v>
      </c>
      <c r="E459" s="72">
        <v>3.9416046520401364</v>
      </c>
      <c r="F459" s="72">
        <v>1.4500764739260643</v>
      </c>
      <c r="G459" s="72">
        <v>2.9134996271274152</v>
      </c>
      <c r="H459" s="72">
        <v>2</v>
      </c>
      <c r="I459" s="72">
        <v>12</v>
      </c>
      <c r="J459" s="72">
        <v>7925</v>
      </c>
      <c r="K459" s="72">
        <v>17</v>
      </c>
      <c r="L459" s="72">
        <v>774.5</v>
      </c>
      <c r="M459" s="72">
        <v>9.7728706624605692</v>
      </c>
      <c r="N459" s="72">
        <v>0.45741324921135645</v>
      </c>
      <c r="O459" s="72">
        <v>0.54258675078864349</v>
      </c>
    </row>
    <row r="460" spans="2:15" x14ac:dyDescent="0.2">
      <c r="B460" s="72">
        <v>450</v>
      </c>
      <c r="C460" s="72">
        <v>1</v>
      </c>
      <c r="D460" s="72">
        <v>2.2473969516440602</v>
      </c>
      <c r="E460" s="72">
        <v>4.4166217364603924</v>
      </c>
      <c r="F460" s="72">
        <v>2.3331102225005691</v>
      </c>
      <c r="G460" s="72">
        <v>3.9668613741678662</v>
      </c>
      <c r="H460" s="72">
        <v>4</v>
      </c>
      <c r="I460" s="72">
        <v>5</v>
      </c>
      <c r="J460" s="72">
        <v>2300</v>
      </c>
      <c r="K460" s="72">
        <v>5</v>
      </c>
      <c r="L460" s="72">
        <v>255.5</v>
      </c>
      <c r="M460" s="72">
        <v>11.108695652173912</v>
      </c>
      <c r="N460" s="72">
        <v>0.42391304347826086</v>
      </c>
      <c r="O460" s="72">
        <v>0.34782608695652173</v>
      </c>
    </row>
    <row r="461" spans="2:15" x14ac:dyDescent="0.2">
      <c r="B461" s="72">
        <v>451</v>
      </c>
      <c r="C461" s="72">
        <v>1</v>
      </c>
      <c r="D461" s="72">
        <v>1.736400304061688</v>
      </c>
      <c r="E461" s="72">
        <v>4.512012472580774</v>
      </c>
      <c r="F461" s="72">
        <v>3.4599165588433967</v>
      </c>
      <c r="G461" s="72">
        <v>4.0010416734511969</v>
      </c>
      <c r="H461" s="72">
        <v>2</v>
      </c>
      <c r="I461" s="72">
        <v>2</v>
      </c>
      <c r="J461" s="72">
        <v>4825</v>
      </c>
      <c r="K461" s="72">
        <v>14</v>
      </c>
      <c r="L461" s="72">
        <v>793.5</v>
      </c>
      <c r="M461" s="72">
        <v>16.445595854922278</v>
      </c>
      <c r="N461" s="72">
        <v>0.79274611398963735</v>
      </c>
      <c r="O461" s="72">
        <v>0.20725388601036268</v>
      </c>
    </row>
    <row r="462" spans="2:15" x14ac:dyDescent="0.2">
      <c r="B462" s="72">
        <v>452</v>
      </c>
      <c r="C462" s="72">
        <v>3</v>
      </c>
      <c r="D462" s="72">
        <v>2.2926355100139308</v>
      </c>
      <c r="E462" s="72">
        <v>3.1515966287495485</v>
      </c>
      <c r="F462" s="72">
        <v>2.0198728373524073</v>
      </c>
      <c r="G462" s="72">
        <v>3.0642307267832534</v>
      </c>
      <c r="H462" s="72">
        <v>5</v>
      </c>
      <c r="I462" s="72">
        <v>16</v>
      </c>
      <c r="J462" s="72">
        <v>5950</v>
      </c>
      <c r="K462" s="72">
        <v>18</v>
      </c>
      <c r="L462" s="72">
        <v>715</v>
      </c>
      <c r="M462" s="72">
        <v>12.016806722689076</v>
      </c>
      <c r="N462" s="72">
        <v>0.32773109243697479</v>
      </c>
      <c r="O462" s="72">
        <v>0.50420168067226889</v>
      </c>
    </row>
    <row r="463" spans="2:15" x14ac:dyDescent="0.2">
      <c r="B463" s="72">
        <v>453</v>
      </c>
      <c r="C463" s="72">
        <v>3</v>
      </c>
      <c r="D463" s="72">
        <v>3.1121114210418126</v>
      </c>
      <c r="E463" s="72">
        <v>4.5530724177431621</v>
      </c>
      <c r="F463" s="72">
        <v>0.94232893725436329</v>
      </c>
      <c r="G463" s="72">
        <v>2.8156035680757201</v>
      </c>
      <c r="H463" s="72">
        <v>2</v>
      </c>
      <c r="I463" s="72">
        <v>4</v>
      </c>
      <c r="J463" s="72">
        <v>12300</v>
      </c>
      <c r="K463" s="72">
        <v>16</v>
      </c>
      <c r="L463" s="72">
        <v>1277</v>
      </c>
      <c r="M463" s="72">
        <v>10.382113821138212</v>
      </c>
      <c r="N463" s="72">
        <v>0.23577235772357724</v>
      </c>
      <c r="O463" s="72">
        <v>0.76422764227642281</v>
      </c>
    </row>
    <row r="464" spans="2:15" x14ac:dyDescent="0.2">
      <c r="B464" s="72">
        <v>454</v>
      </c>
      <c r="C464" s="72">
        <v>1</v>
      </c>
      <c r="D464" s="72">
        <v>1.4494527012435456</v>
      </c>
      <c r="E464" s="72">
        <v>3.7943417248965683</v>
      </c>
      <c r="F464" s="72">
        <v>2.5563043436042907</v>
      </c>
      <c r="G464" s="72">
        <v>3.2617294946282662</v>
      </c>
      <c r="H464" s="72">
        <v>2</v>
      </c>
      <c r="I464" s="72">
        <v>9</v>
      </c>
      <c r="J464" s="72">
        <v>5550</v>
      </c>
      <c r="K464" s="72">
        <v>24</v>
      </c>
      <c r="L464" s="72">
        <v>870.5</v>
      </c>
      <c r="M464" s="72">
        <v>15.684684684684685</v>
      </c>
      <c r="N464" s="72">
        <v>0.60360360360360366</v>
      </c>
      <c r="O464" s="72">
        <v>0.3963963963963964</v>
      </c>
    </row>
    <row r="465" spans="2:15" x14ac:dyDescent="0.2">
      <c r="B465" s="72">
        <v>455</v>
      </c>
      <c r="C465" s="72">
        <v>3</v>
      </c>
      <c r="D465" s="72">
        <v>2.7943304358159651</v>
      </c>
      <c r="E465" s="72">
        <v>4.0224330860971316</v>
      </c>
      <c r="F465" s="72">
        <v>0.6387779800947434</v>
      </c>
      <c r="G465" s="72">
        <v>3.0996429308314308</v>
      </c>
      <c r="H465" s="72">
        <v>3</v>
      </c>
      <c r="I465" s="72">
        <v>9</v>
      </c>
      <c r="J465" s="72">
        <v>6275</v>
      </c>
      <c r="K465" s="72">
        <v>26</v>
      </c>
      <c r="L465" s="72">
        <v>688.5</v>
      </c>
      <c r="M465" s="72">
        <v>10.972111553784861</v>
      </c>
      <c r="N465" s="72">
        <v>0.18725099601593626</v>
      </c>
      <c r="O465" s="72">
        <v>0.71713147410358569</v>
      </c>
    </row>
    <row r="466" spans="2:15" x14ac:dyDescent="0.2">
      <c r="B466" s="72">
        <v>456</v>
      </c>
      <c r="C466" s="72">
        <v>1</v>
      </c>
      <c r="D466" s="72">
        <v>2.0340452643344644</v>
      </c>
      <c r="E466" s="72">
        <v>2.2161640502177251</v>
      </c>
      <c r="F466" s="72">
        <v>2.4704401349428013</v>
      </c>
      <c r="G466" s="72">
        <v>2.2018806757617737</v>
      </c>
      <c r="H466" s="72">
        <v>5</v>
      </c>
      <c r="I466" s="72">
        <v>20</v>
      </c>
      <c r="J466" s="72">
        <v>10892</v>
      </c>
      <c r="K466" s="72">
        <v>23</v>
      </c>
      <c r="L466" s="72">
        <v>1286.6099999999999</v>
      </c>
      <c r="M466" s="72">
        <v>11.812431142122657</v>
      </c>
      <c r="N466" s="72">
        <v>0.46979434447300772</v>
      </c>
      <c r="O466" s="72">
        <v>0.44069041498347411</v>
      </c>
    </row>
    <row r="467" spans="2:15" x14ac:dyDescent="0.2">
      <c r="B467" s="72">
        <v>457</v>
      </c>
      <c r="C467" s="72">
        <v>1</v>
      </c>
      <c r="D467" s="72">
        <v>2.1321478939532046</v>
      </c>
      <c r="E467" s="72">
        <v>4.1610217419152713</v>
      </c>
      <c r="F467" s="72">
        <v>4.2421979399315104</v>
      </c>
      <c r="G467" s="72">
        <v>3.5226634957694958</v>
      </c>
      <c r="H467" s="72">
        <v>1</v>
      </c>
      <c r="I467" s="72">
        <v>4</v>
      </c>
      <c r="J467" s="72">
        <v>11775</v>
      </c>
      <c r="K467" s="72">
        <v>34</v>
      </c>
      <c r="L467" s="72">
        <v>1470.5</v>
      </c>
      <c r="M467" s="72">
        <v>12.488322717622079</v>
      </c>
      <c r="N467" s="72">
        <v>1</v>
      </c>
      <c r="O467" s="72">
        <v>0</v>
      </c>
    </row>
    <row r="468" spans="2:15" x14ac:dyDescent="0.2">
      <c r="B468" s="72">
        <v>458</v>
      </c>
      <c r="C468" s="72">
        <v>2</v>
      </c>
      <c r="D468" s="72">
        <v>5.3542498804429925</v>
      </c>
      <c r="E468" s="72">
        <v>2.5814070233949611</v>
      </c>
      <c r="F468" s="72">
        <v>6.7060678821418795</v>
      </c>
      <c r="G468" s="72">
        <v>4.4019890717334933</v>
      </c>
      <c r="H468" s="72">
        <v>7</v>
      </c>
      <c r="I468" s="72">
        <v>42</v>
      </c>
      <c r="J468" s="72">
        <v>21925</v>
      </c>
      <c r="K468" s="72">
        <v>70</v>
      </c>
      <c r="L468" s="72">
        <v>2715.5</v>
      </c>
      <c r="M468" s="72">
        <v>12.385404789053592</v>
      </c>
      <c r="N468" s="72">
        <v>0.8472063854047891</v>
      </c>
      <c r="O468" s="72">
        <v>5.4732041049030788E-2</v>
      </c>
    </row>
    <row r="469" spans="2:15" x14ac:dyDescent="0.2">
      <c r="B469" s="72">
        <v>459</v>
      </c>
      <c r="C469" s="72">
        <v>2</v>
      </c>
      <c r="D469" s="72">
        <v>2.4034451095489633</v>
      </c>
      <c r="E469" s="72">
        <v>0.92850174952934228</v>
      </c>
      <c r="F469" s="72">
        <v>4.2178193060003801</v>
      </c>
      <c r="G469" s="72">
        <v>2.6756182455173043</v>
      </c>
      <c r="H469" s="72">
        <v>5</v>
      </c>
      <c r="I469" s="72">
        <v>24</v>
      </c>
      <c r="J469" s="72">
        <v>12100</v>
      </c>
      <c r="K469" s="72">
        <v>50</v>
      </c>
      <c r="L469" s="72">
        <v>1578.5</v>
      </c>
      <c r="M469" s="72">
        <v>13.045454545454547</v>
      </c>
      <c r="N469" s="72">
        <v>0.75413223140495866</v>
      </c>
      <c r="O469" s="72">
        <v>0.1115702479338843</v>
      </c>
    </row>
    <row r="470" spans="2:15" x14ac:dyDescent="0.2">
      <c r="B470" s="72">
        <v>460</v>
      </c>
      <c r="C470" s="72">
        <v>2</v>
      </c>
      <c r="D470" s="72">
        <v>2.2927441826426072</v>
      </c>
      <c r="E470" s="72">
        <v>1.7278940215541894</v>
      </c>
      <c r="F470" s="72">
        <v>3.6836766853981731</v>
      </c>
      <c r="G470" s="72">
        <v>2.9592249586666681</v>
      </c>
      <c r="H470" s="72">
        <v>5</v>
      </c>
      <c r="I470" s="72">
        <v>22</v>
      </c>
      <c r="J470" s="72">
        <v>7850</v>
      </c>
      <c r="K470" s="72">
        <v>43</v>
      </c>
      <c r="L470" s="72">
        <v>1305</v>
      </c>
      <c r="M470" s="72">
        <v>16.624203821656049</v>
      </c>
      <c r="N470" s="72">
        <v>0.5286624203821656</v>
      </c>
      <c r="O470" s="72">
        <v>0.24203821656050956</v>
      </c>
    </row>
    <row r="471" spans="2:15" x14ac:dyDescent="0.2">
      <c r="B471" s="72">
        <v>461</v>
      </c>
      <c r="C471" s="72">
        <v>1</v>
      </c>
      <c r="D471" s="72">
        <v>1.3086328596237744</v>
      </c>
      <c r="E471" s="72">
        <v>2.306790408154662</v>
      </c>
      <c r="F471" s="72">
        <v>3.8354434362358547</v>
      </c>
      <c r="G471" s="72">
        <v>2.7441232360469199</v>
      </c>
      <c r="H471" s="72">
        <v>3</v>
      </c>
      <c r="I471" s="72">
        <v>20</v>
      </c>
      <c r="J471" s="72">
        <v>10375</v>
      </c>
      <c r="K471" s="72">
        <v>37</v>
      </c>
      <c r="L471" s="72">
        <v>1431.5</v>
      </c>
      <c r="M471" s="72">
        <v>13.797590361445783</v>
      </c>
      <c r="N471" s="72">
        <v>0.86987951807228914</v>
      </c>
      <c r="O471" s="72">
        <v>0.10120481927710843</v>
      </c>
    </row>
    <row r="472" spans="2:15" x14ac:dyDescent="0.2">
      <c r="B472" s="72">
        <v>462</v>
      </c>
      <c r="C472" s="72">
        <v>1</v>
      </c>
      <c r="D472" s="72">
        <v>1.4065986698613699</v>
      </c>
      <c r="E472" s="72">
        <v>3.0094193985102153</v>
      </c>
      <c r="F472" s="72">
        <v>3.9766816326286305</v>
      </c>
      <c r="G472" s="72">
        <v>3.4562232822765542</v>
      </c>
      <c r="H472" s="72">
        <v>3</v>
      </c>
      <c r="I472" s="72">
        <v>16</v>
      </c>
      <c r="J472" s="72">
        <v>7175</v>
      </c>
      <c r="K472" s="72">
        <v>38</v>
      </c>
      <c r="L472" s="72">
        <v>761</v>
      </c>
      <c r="M472" s="72">
        <v>10.606271777003485</v>
      </c>
      <c r="N472" s="72">
        <v>0.96864111498257843</v>
      </c>
      <c r="O472" s="72">
        <v>2.0905923344947737E-2</v>
      </c>
    </row>
    <row r="473" spans="2:15" x14ac:dyDescent="0.2">
      <c r="B473" s="72">
        <v>463</v>
      </c>
      <c r="C473" s="72">
        <v>1</v>
      </c>
      <c r="D473" s="72">
        <v>2.0139595822104752</v>
      </c>
      <c r="E473" s="72">
        <v>2.6295181065762194</v>
      </c>
      <c r="F473" s="72">
        <v>2.3468231589387796</v>
      </c>
      <c r="G473" s="72">
        <v>2.6375936097387083</v>
      </c>
      <c r="H473" s="72">
        <v>4</v>
      </c>
      <c r="I473" s="72">
        <v>17</v>
      </c>
      <c r="J473" s="72">
        <v>7225</v>
      </c>
      <c r="K473" s="72">
        <v>32</v>
      </c>
      <c r="L473" s="72">
        <v>1123</v>
      </c>
      <c r="M473" s="72">
        <v>15.54325259515571</v>
      </c>
      <c r="N473" s="72">
        <v>0.37024221453287198</v>
      </c>
      <c r="O473" s="72">
        <v>0.47750865051903113</v>
      </c>
    </row>
    <row r="474" spans="2:15" x14ac:dyDescent="0.2">
      <c r="B474" s="72">
        <v>464</v>
      </c>
      <c r="C474" s="72">
        <v>4</v>
      </c>
      <c r="D474" s="72">
        <v>4.2050821018505991</v>
      </c>
      <c r="E474" s="72">
        <v>4.0317811099958565</v>
      </c>
      <c r="F474" s="72">
        <v>3.4243848889279724</v>
      </c>
      <c r="G474" s="72">
        <v>3.0692988610624261</v>
      </c>
      <c r="H474" s="72">
        <v>4</v>
      </c>
      <c r="I474" s="72">
        <v>13</v>
      </c>
      <c r="J474" s="72">
        <v>14000</v>
      </c>
      <c r="K474" s="72">
        <v>29</v>
      </c>
      <c r="L474" s="72">
        <v>2693</v>
      </c>
      <c r="M474" s="72">
        <v>19.235714285714288</v>
      </c>
      <c r="N474" s="72">
        <v>0.12321428571428572</v>
      </c>
      <c r="O474" s="72">
        <v>0.82857142857142863</v>
      </c>
    </row>
    <row r="475" spans="2:15" x14ac:dyDescent="0.2">
      <c r="B475" s="72">
        <v>465</v>
      </c>
      <c r="C475" s="72">
        <v>4</v>
      </c>
      <c r="D475" s="72">
        <v>3.3684222368620418</v>
      </c>
      <c r="E475" s="72">
        <v>2.4672593817605368</v>
      </c>
      <c r="F475" s="72">
        <v>3.8544137246931838</v>
      </c>
      <c r="G475" s="72">
        <v>1.9994726123037077</v>
      </c>
      <c r="H475" s="72">
        <v>3</v>
      </c>
      <c r="I475" s="72">
        <v>17</v>
      </c>
      <c r="J475" s="72">
        <v>16725</v>
      </c>
      <c r="K475" s="72">
        <v>61</v>
      </c>
      <c r="L475" s="72">
        <v>2515.5</v>
      </c>
      <c r="M475" s="72">
        <v>15.040358744394618</v>
      </c>
      <c r="N475" s="72">
        <v>0.49775784753363228</v>
      </c>
      <c r="O475" s="72">
        <v>0.46188340807174888</v>
      </c>
    </row>
    <row r="476" spans="2:15" x14ac:dyDescent="0.2">
      <c r="B476" s="72">
        <v>466</v>
      </c>
      <c r="C476" s="72">
        <v>4</v>
      </c>
      <c r="D476" s="72">
        <v>3.6773823925923872</v>
      </c>
      <c r="E476" s="72">
        <v>2.1903291902829798</v>
      </c>
      <c r="F476" s="72">
        <v>3.8318353872986255</v>
      </c>
      <c r="G476" s="72">
        <v>1.8169063091335151</v>
      </c>
      <c r="H476" s="72">
        <v>6</v>
      </c>
      <c r="I476" s="72">
        <v>18</v>
      </c>
      <c r="J476" s="72">
        <v>23450</v>
      </c>
      <c r="K476" s="72">
        <v>44</v>
      </c>
      <c r="L476" s="72">
        <v>1991</v>
      </c>
      <c r="M476" s="72">
        <v>8.4904051172707877</v>
      </c>
      <c r="N476" s="72">
        <v>0.51279317697228144</v>
      </c>
      <c r="O476" s="72">
        <v>0.44136460554371004</v>
      </c>
    </row>
    <row r="477" spans="2:15" x14ac:dyDescent="0.2">
      <c r="B477" s="72">
        <v>467</v>
      </c>
      <c r="C477" s="72">
        <v>2</v>
      </c>
      <c r="D477" s="72">
        <v>2.1634854944333552</v>
      </c>
      <c r="E477" s="72">
        <v>2.0364866949606486</v>
      </c>
      <c r="F477" s="72">
        <v>3.3952571411790839</v>
      </c>
      <c r="G477" s="72">
        <v>3.1179210854824024</v>
      </c>
      <c r="H477" s="72">
        <v>6</v>
      </c>
      <c r="I477" s="72">
        <v>21</v>
      </c>
      <c r="J477" s="72">
        <v>6975</v>
      </c>
      <c r="K477" s="72">
        <v>31</v>
      </c>
      <c r="L477" s="72">
        <v>864</v>
      </c>
      <c r="M477" s="72">
        <v>12.387096774193548</v>
      </c>
      <c r="N477" s="72">
        <v>0.58064516129032262</v>
      </c>
      <c r="O477" s="72">
        <v>0.25806451612903225</v>
      </c>
    </row>
    <row r="478" spans="2:15" x14ac:dyDescent="0.2">
      <c r="B478" s="72">
        <v>468</v>
      </c>
      <c r="C478" s="72">
        <v>3</v>
      </c>
      <c r="D478" s="72">
        <v>3.3875640816098556</v>
      </c>
      <c r="E478" s="72">
        <v>3.8275392060999645</v>
      </c>
      <c r="F478" s="72">
        <v>1.4485057037280009</v>
      </c>
      <c r="G478" s="72">
        <v>3.006414814040006</v>
      </c>
      <c r="H478" s="72">
        <v>5</v>
      </c>
      <c r="I478" s="72">
        <v>10</v>
      </c>
      <c r="J478" s="72">
        <v>9325</v>
      </c>
      <c r="K478" s="72">
        <v>22</v>
      </c>
      <c r="L478" s="72">
        <v>1037.5</v>
      </c>
      <c r="M478" s="72">
        <v>11.126005361930295</v>
      </c>
      <c r="N478" s="72">
        <v>0.10991957104557641</v>
      </c>
      <c r="O478" s="72">
        <v>0.80428954423592491</v>
      </c>
    </row>
    <row r="479" spans="2:15" x14ac:dyDescent="0.2">
      <c r="B479" s="72">
        <v>469</v>
      </c>
      <c r="C479" s="72">
        <v>1</v>
      </c>
      <c r="D479" s="72">
        <v>2.5531850102703211</v>
      </c>
      <c r="E479" s="72">
        <v>4.6498210651422056</v>
      </c>
      <c r="F479" s="72">
        <v>2.9240808110827872</v>
      </c>
      <c r="G479" s="72">
        <v>4.2785992846339349</v>
      </c>
      <c r="H479" s="72">
        <v>3</v>
      </c>
      <c r="I479" s="72">
        <v>7</v>
      </c>
      <c r="J479" s="72">
        <v>2275</v>
      </c>
      <c r="K479" s="72">
        <v>7</v>
      </c>
      <c r="L479" s="72">
        <v>419</v>
      </c>
      <c r="M479" s="72">
        <v>18.417582417582416</v>
      </c>
      <c r="N479" s="72">
        <v>0.37362637362637363</v>
      </c>
      <c r="O479" s="72">
        <v>0.39560439560439559</v>
      </c>
    </row>
    <row r="480" spans="2:15" x14ac:dyDescent="0.2">
      <c r="B480" s="72">
        <v>470</v>
      </c>
      <c r="C480" s="72">
        <v>1</v>
      </c>
      <c r="D480" s="72">
        <v>2.1030457131500802</v>
      </c>
      <c r="E480" s="72">
        <v>2.8531655760714498</v>
      </c>
      <c r="F480" s="72">
        <v>4.6673523483756769</v>
      </c>
      <c r="G480" s="72">
        <v>3.8712834280452784</v>
      </c>
      <c r="H480" s="72">
        <v>3</v>
      </c>
      <c r="I480" s="72">
        <v>30</v>
      </c>
      <c r="J480" s="72">
        <v>6835</v>
      </c>
      <c r="K480" s="72">
        <v>31</v>
      </c>
      <c r="L480" s="72">
        <v>1118.75</v>
      </c>
      <c r="M480" s="72">
        <v>16.367959034381858</v>
      </c>
      <c r="N480" s="72">
        <v>0.9561082662765179</v>
      </c>
      <c r="O480" s="72">
        <v>2.1945866861741038E-2</v>
      </c>
    </row>
    <row r="481" spans="2:15" x14ac:dyDescent="0.2">
      <c r="B481" s="72">
        <v>471</v>
      </c>
      <c r="C481" s="72">
        <v>1</v>
      </c>
      <c r="D481" s="72">
        <v>0.89543757029301896</v>
      </c>
      <c r="E481" s="72">
        <v>3.2895777403430304</v>
      </c>
      <c r="F481" s="72">
        <v>3.2547647070926966</v>
      </c>
      <c r="G481" s="72">
        <v>3.1004756554147681</v>
      </c>
      <c r="H481" s="72">
        <v>2</v>
      </c>
      <c r="I481" s="72">
        <v>17</v>
      </c>
      <c r="J481" s="72">
        <v>7935</v>
      </c>
      <c r="K481" s="72">
        <v>25</v>
      </c>
      <c r="L481" s="72">
        <v>903.65</v>
      </c>
      <c r="M481" s="72">
        <v>11.38815374921235</v>
      </c>
      <c r="N481" s="72">
        <v>0.8298676748582231</v>
      </c>
      <c r="O481" s="72">
        <v>0.17013232514177692</v>
      </c>
    </row>
    <row r="482" spans="2:15" x14ac:dyDescent="0.2">
      <c r="B482" s="72">
        <v>472</v>
      </c>
      <c r="C482" s="72">
        <v>1</v>
      </c>
      <c r="D482" s="72">
        <v>3.0885721428256168</v>
      </c>
      <c r="E482" s="72">
        <v>5.8222401892460898</v>
      </c>
      <c r="F482" s="72">
        <v>4.9940909135751888</v>
      </c>
      <c r="G482" s="72">
        <v>5.5842572976323002</v>
      </c>
      <c r="H482" s="72">
        <v>1</v>
      </c>
      <c r="I482" s="72">
        <v>2</v>
      </c>
      <c r="J482" s="72">
        <v>1125</v>
      </c>
      <c r="K482" s="72">
        <v>3</v>
      </c>
      <c r="L482" s="72">
        <v>216</v>
      </c>
      <c r="M482" s="72">
        <v>19.2</v>
      </c>
      <c r="N482" s="72">
        <v>1</v>
      </c>
      <c r="O482" s="72">
        <v>0</v>
      </c>
    </row>
    <row r="483" spans="2:15" x14ac:dyDescent="0.2">
      <c r="B483" s="72">
        <v>473</v>
      </c>
      <c r="C483" s="72">
        <v>2</v>
      </c>
      <c r="D483" s="72">
        <v>2.2866242523779592</v>
      </c>
      <c r="E483" s="72">
        <v>1.8856011068718552</v>
      </c>
      <c r="F483" s="72">
        <v>3.9034299207175258</v>
      </c>
      <c r="G483" s="72">
        <v>3.376442635914529</v>
      </c>
      <c r="H483" s="72">
        <v>6</v>
      </c>
      <c r="I483" s="72">
        <v>25</v>
      </c>
      <c r="J483" s="72">
        <v>6650</v>
      </c>
      <c r="K483" s="72">
        <v>33</v>
      </c>
      <c r="L483" s="72">
        <v>933</v>
      </c>
      <c r="M483" s="72">
        <v>14.030075187969926</v>
      </c>
      <c r="N483" s="72">
        <v>0.69548872180451127</v>
      </c>
      <c r="O483" s="72">
        <v>0.22556390977443608</v>
      </c>
    </row>
    <row r="484" spans="2:15" x14ac:dyDescent="0.2">
      <c r="B484" s="72">
        <v>474</v>
      </c>
      <c r="C484" s="72">
        <v>2</v>
      </c>
      <c r="D484" s="72">
        <v>2.0394730062134876</v>
      </c>
      <c r="E484" s="72">
        <v>1.8380869382911944</v>
      </c>
      <c r="F484" s="72">
        <v>3.3415068845140743</v>
      </c>
      <c r="G484" s="72">
        <v>2.6509191407476749</v>
      </c>
      <c r="H484" s="72">
        <v>4</v>
      </c>
      <c r="I484" s="72">
        <v>19</v>
      </c>
      <c r="J484" s="72">
        <v>8775</v>
      </c>
      <c r="K484" s="72">
        <v>54</v>
      </c>
      <c r="L484" s="72">
        <v>995.5</v>
      </c>
      <c r="M484" s="72">
        <v>11.344729344729345</v>
      </c>
      <c r="N484" s="72">
        <v>0.66666666666666663</v>
      </c>
      <c r="O484" s="72">
        <v>0.29629629629629628</v>
      </c>
    </row>
    <row r="485" spans="2:15" x14ac:dyDescent="0.2">
      <c r="B485" s="72">
        <v>475</v>
      </c>
      <c r="C485" s="72">
        <v>4</v>
      </c>
      <c r="D485" s="72">
        <v>2.4971918350754696</v>
      </c>
      <c r="E485" s="72">
        <v>2.4640967394242148</v>
      </c>
      <c r="F485" s="72">
        <v>3.4357286635035513</v>
      </c>
      <c r="G485" s="72">
        <v>1.7454798027821197</v>
      </c>
      <c r="H485" s="72">
        <v>5</v>
      </c>
      <c r="I485" s="72">
        <v>17</v>
      </c>
      <c r="J485" s="72">
        <v>19525</v>
      </c>
      <c r="K485" s="72">
        <v>18</v>
      </c>
      <c r="L485" s="72">
        <v>1989.5</v>
      </c>
      <c r="M485" s="72">
        <v>10.189500640204866</v>
      </c>
      <c r="N485" s="72">
        <v>0.65300896286811783</v>
      </c>
      <c r="O485" s="72">
        <v>0.26120358514724712</v>
      </c>
    </row>
    <row r="486" spans="2:15" x14ac:dyDescent="0.2">
      <c r="B486" s="72">
        <v>476</v>
      </c>
      <c r="C486" s="72">
        <v>4</v>
      </c>
      <c r="D486" s="72">
        <v>4.6301906747145765</v>
      </c>
      <c r="E486" s="72">
        <v>3.3746981324632426</v>
      </c>
      <c r="F486" s="72">
        <v>3.9019678713101236</v>
      </c>
      <c r="G486" s="72">
        <v>1.8724983828034938</v>
      </c>
      <c r="H486" s="72">
        <v>4</v>
      </c>
      <c r="I486" s="72">
        <v>20</v>
      </c>
      <c r="J486" s="72">
        <v>26625</v>
      </c>
      <c r="K486" s="72">
        <v>47</v>
      </c>
      <c r="L486" s="72">
        <v>2969</v>
      </c>
      <c r="M486" s="72">
        <v>11.151173708920188</v>
      </c>
      <c r="N486" s="72">
        <v>0.2244131455399061</v>
      </c>
      <c r="O486" s="72">
        <v>0.76244131455399056</v>
      </c>
    </row>
    <row r="487" spans="2:15" x14ac:dyDescent="0.2">
      <c r="B487" s="72">
        <v>477</v>
      </c>
      <c r="C487" s="72">
        <v>2</v>
      </c>
      <c r="D487" s="72">
        <v>2.151123178623557</v>
      </c>
      <c r="E487" s="72">
        <v>1.0644796655663886</v>
      </c>
      <c r="F487" s="72">
        <v>3.3660819097200236</v>
      </c>
      <c r="G487" s="72">
        <v>2.0145411983600869</v>
      </c>
      <c r="H487" s="72">
        <v>5</v>
      </c>
      <c r="I487" s="72">
        <v>23</v>
      </c>
      <c r="J487" s="72">
        <v>13100</v>
      </c>
      <c r="K487" s="72">
        <v>39</v>
      </c>
      <c r="L487" s="72">
        <v>1534.5</v>
      </c>
      <c r="M487" s="72">
        <v>11.713740458015268</v>
      </c>
      <c r="N487" s="72">
        <v>0.58587786259541985</v>
      </c>
      <c r="O487" s="72">
        <v>0.25954198473282442</v>
      </c>
    </row>
    <row r="488" spans="2:15" x14ac:dyDescent="0.2">
      <c r="B488" s="72">
        <v>478</v>
      </c>
      <c r="C488" s="72">
        <v>2</v>
      </c>
      <c r="D488" s="72">
        <v>3.0387729957399476</v>
      </c>
      <c r="E488" s="72">
        <v>1.4977595110929922</v>
      </c>
      <c r="F488" s="72">
        <v>4.8302460318102192</v>
      </c>
      <c r="G488" s="72">
        <v>3.649913527052385</v>
      </c>
      <c r="H488" s="72">
        <v>6</v>
      </c>
      <c r="I488" s="72">
        <v>35</v>
      </c>
      <c r="J488" s="72">
        <v>9275</v>
      </c>
      <c r="K488" s="72">
        <v>40</v>
      </c>
      <c r="L488" s="72">
        <v>1334.75</v>
      </c>
      <c r="M488" s="72">
        <v>14.390835579514825</v>
      </c>
      <c r="N488" s="72">
        <v>0.75202156334231807</v>
      </c>
      <c r="O488" s="72">
        <v>8.6253369272237201E-2</v>
      </c>
    </row>
    <row r="489" spans="2:15" x14ac:dyDescent="0.2">
      <c r="B489" s="72">
        <v>479</v>
      </c>
      <c r="C489" s="72">
        <v>3</v>
      </c>
      <c r="D489" s="72">
        <v>3.4098303733173223</v>
      </c>
      <c r="E489" s="72">
        <v>4.014237274177602</v>
      </c>
      <c r="F489" s="72">
        <v>3.3583285508356457</v>
      </c>
      <c r="G489" s="72">
        <v>3.3742196161223643</v>
      </c>
      <c r="H489" s="72">
        <v>2</v>
      </c>
      <c r="I489" s="72">
        <v>13</v>
      </c>
      <c r="J489" s="72">
        <v>9200</v>
      </c>
      <c r="K489" s="72">
        <v>38</v>
      </c>
      <c r="L489" s="72">
        <v>1899</v>
      </c>
      <c r="M489" s="72">
        <v>20.641304347826086</v>
      </c>
      <c r="N489" s="72">
        <v>0.33152173913043476</v>
      </c>
      <c r="O489" s="72">
        <v>0.66847826086956519</v>
      </c>
    </row>
    <row r="490" spans="2:15" x14ac:dyDescent="0.2">
      <c r="B490" s="72">
        <v>480</v>
      </c>
      <c r="C490" s="72">
        <v>2</v>
      </c>
      <c r="D490" s="72">
        <v>5.3875367498951281</v>
      </c>
      <c r="E490" s="72">
        <v>3.5213103807795001</v>
      </c>
      <c r="F490" s="72">
        <v>6.7555300031468537</v>
      </c>
      <c r="G490" s="72">
        <v>3.9910389933229489</v>
      </c>
      <c r="H490" s="72">
        <v>4</v>
      </c>
      <c r="I490" s="72">
        <v>30</v>
      </c>
      <c r="J490" s="72">
        <v>27345</v>
      </c>
      <c r="K490" s="72">
        <v>73</v>
      </c>
      <c r="L490" s="72">
        <v>3860.25</v>
      </c>
      <c r="M490" s="72">
        <v>14.116840373011518</v>
      </c>
      <c r="N490" s="72">
        <v>0.93326019381971115</v>
      </c>
      <c r="O490" s="72">
        <v>3.6569756811117203E-2</v>
      </c>
    </row>
    <row r="491" spans="2:15" x14ac:dyDescent="0.2">
      <c r="B491" s="72">
        <v>481</v>
      </c>
      <c r="C491" s="72">
        <v>3</v>
      </c>
      <c r="D491" s="72">
        <v>2.9176880162852679</v>
      </c>
      <c r="E491" s="72">
        <v>4.2385394329228392</v>
      </c>
      <c r="F491" s="72">
        <v>2.1980984138507695</v>
      </c>
      <c r="G491" s="72">
        <v>3.8576834289682265</v>
      </c>
      <c r="H491" s="72">
        <v>4</v>
      </c>
      <c r="I491" s="72">
        <v>10</v>
      </c>
      <c r="J491" s="72">
        <v>3350</v>
      </c>
      <c r="K491" s="72">
        <v>15</v>
      </c>
      <c r="L491" s="72">
        <v>569.5</v>
      </c>
      <c r="M491" s="72">
        <v>17</v>
      </c>
      <c r="N491" s="72">
        <v>0.22388059701492538</v>
      </c>
      <c r="O491" s="72">
        <v>0.66417910447761197</v>
      </c>
    </row>
    <row r="492" spans="2:15" x14ac:dyDescent="0.2">
      <c r="B492" s="72">
        <v>482</v>
      </c>
      <c r="C492" s="72">
        <v>1</v>
      </c>
      <c r="D492" s="72">
        <v>2.0529407793026571</v>
      </c>
      <c r="E492" s="72">
        <v>2.0947371468324145</v>
      </c>
      <c r="F492" s="72">
        <v>3.9437766977651854</v>
      </c>
      <c r="G492" s="72">
        <v>3.3295117470736142</v>
      </c>
      <c r="H492" s="72">
        <v>6</v>
      </c>
      <c r="I492" s="72">
        <v>21</v>
      </c>
      <c r="J492" s="72">
        <v>7550</v>
      </c>
      <c r="K492" s="72">
        <v>29</v>
      </c>
      <c r="L492" s="72">
        <v>970.75</v>
      </c>
      <c r="M492" s="72">
        <v>12.857615894039734</v>
      </c>
      <c r="N492" s="72">
        <v>0.73841059602649006</v>
      </c>
      <c r="O492" s="72">
        <v>9.9337748344370855E-2</v>
      </c>
    </row>
    <row r="493" spans="2:15" x14ac:dyDescent="0.2">
      <c r="B493" s="72">
        <v>483</v>
      </c>
      <c r="C493" s="72">
        <v>2</v>
      </c>
      <c r="D493" s="72">
        <v>5.1944004932047827</v>
      </c>
      <c r="E493" s="72">
        <v>3.3735172082776468</v>
      </c>
      <c r="F493" s="72">
        <v>6.6924876752434335</v>
      </c>
      <c r="G493" s="72">
        <v>5.4846199508822906</v>
      </c>
      <c r="H493" s="72">
        <v>5</v>
      </c>
      <c r="I493" s="72">
        <v>57</v>
      </c>
      <c r="J493" s="72">
        <v>8650</v>
      </c>
      <c r="K493" s="72">
        <v>70</v>
      </c>
      <c r="L493" s="72">
        <v>929</v>
      </c>
      <c r="M493" s="72">
        <v>10.739884393063583</v>
      </c>
      <c r="N493" s="72">
        <v>0.87861271676300579</v>
      </c>
      <c r="O493" s="72">
        <v>5.2023121387283239E-2</v>
      </c>
    </row>
    <row r="494" spans="2:15" x14ac:dyDescent="0.2">
      <c r="B494" s="72">
        <v>484</v>
      </c>
      <c r="C494" s="72">
        <v>1</v>
      </c>
      <c r="D494" s="72">
        <v>2.0956776189020405</v>
      </c>
      <c r="E494" s="72">
        <v>4.2773799884352837</v>
      </c>
      <c r="F494" s="72">
        <v>4.2297310870026879</v>
      </c>
      <c r="G494" s="72">
        <v>3.4752096575528273</v>
      </c>
      <c r="H494" s="72">
        <v>1</v>
      </c>
      <c r="I494" s="72">
        <v>8</v>
      </c>
      <c r="J494" s="72">
        <v>13325</v>
      </c>
      <c r="K494" s="72">
        <v>17</v>
      </c>
      <c r="L494" s="72">
        <v>1683.5</v>
      </c>
      <c r="M494" s="72">
        <v>12.634146341463415</v>
      </c>
      <c r="N494" s="72">
        <v>1</v>
      </c>
      <c r="O494" s="72">
        <v>0</v>
      </c>
    </row>
    <row r="495" spans="2:15" x14ac:dyDescent="0.2">
      <c r="B495" s="72">
        <v>485</v>
      </c>
      <c r="C495" s="72">
        <v>1</v>
      </c>
      <c r="D495" s="72">
        <v>1.042613610543925</v>
      </c>
      <c r="E495" s="72">
        <v>3.1409370491348247</v>
      </c>
      <c r="F495" s="72">
        <v>3.9638309028657863</v>
      </c>
      <c r="G495" s="72">
        <v>3.6220772823555878</v>
      </c>
      <c r="H495" s="72">
        <v>3</v>
      </c>
      <c r="I495" s="72">
        <v>19</v>
      </c>
      <c r="J495" s="72">
        <v>5825</v>
      </c>
      <c r="K495" s="72">
        <v>25</v>
      </c>
      <c r="L495" s="72">
        <v>807.5</v>
      </c>
      <c r="M495" s="72">
        <v>13.862660944206009</v>
      </c>
      <c r="N495" s="72">
        <v>0.93991416309012876</v>
      </c>
      <c r="O495" s="72">
        <v>3.4334763948497854E-2</v>
      </c>
    </row>
    <row r="496" spans="2:15" x14ac:dyDescent="0.2">
      <c r="B496" s="72">
        <v>486</v>
      </c>
      <c r="C496" s="72">
        <v>3</v>
      </c>
      <c r="D496" s="72">
        <v>2.3018365911177248</v>
      </c>
      <c r="E496" s="72">
        <v>3.1052919339343497</v>
      </c>
      <c r="F496" s="72">
        <v>1.2557859704312053</v>
      </c>
      <c r="G496" s="72">
        <v>2.4108195800928232</v>
      </c>
      <c r="H496" s="72">
        <v>4</v>
      </c>
      <c r="I496" s="72">
        <v>13</v>
      </c>
      <c r="J496" s="72">
        <v>8800</v>
      </c>
      <c r="K496" s="72">
        <v>27</v>
      </c>
      <c r="L496" s="72">
        <v>1005</v>
      </c>
      <c r="M496" s="72">
        <v>11.420454545454547</v>
      </c>
      <c r="N496" s="72">
        <v>0.30397727272727271</v>
      </c>
      <c r="O496" s="72">
        <v>0.61931818181818177</v>
      </c>
    </row>
    <row r="497" spans="2:15" x14ac:dyDescent="0.2">
      <c r="B497" s="72">
        <v>487</v>
      </c>
      <c r="C497" s="72">
        <v>1</v>
      </c>
      <c r="D497" s="72">
        <v>2.0775002690864079</v>
      </c>
      <c r="E497" s="72">
        <v>3.1300486350052146</v>
      </c>
      <c r="F497" s="72">
        <v>3.3584301700364882</v>
      </c>
      <c r="G497" s="72">
        <v>3.5052616384114956</v>
      </c>
      <c r="H497" s="72">
        <v>3</v>
      </c>
      <c r="I497" s="72">
        <v>22</v>
      </c>
      <c r="J497" s="72">
        <v>4910</v>
      </c>
      <c r="K497" s="72">
        <v>30</v>
      </c>
      <c r="L497" s="72">
        <v>917.5</v>
      </c>
      <c r="M497" s="72">
        <v>18.686354378818738</v>
      </c>
      <c r="N497" s="72">
        <v>0.55702647657841142</v>
      </c>
      <c r="O497" s="72">
        <v>0.38187372708757639</v>
      </c>
    </row>
    <row r="498" spans="2:15" x14ac:dyDescent="0.2">
      <c r="B498" s="72">
        <v>488</v>
      </c>
      <c r="C498" s="72">
        <v>2</v>
      </c>
      <c r="D498" s="72">
        <v>2.560087573359374</v>
      </c>
      <c r="E498" s="72">
        <v>1.6932901966798002</v>
      </c>
      <c r="F498" s="72">
        <v>3.1910645048015502</v>
      </c>
      <c r="G498" s="72">
        <v>2.8416639424950261</v>
      </c>
      <c r="H498" s="72">
        <v>5</v>
      </c>
      <c r="I498" s="72">
        <v>25</v>
      </c>
      <c r="J498" s="72">
        <v>7450</v>
      </c>
      <c r="K498" s="72">
        <v>46</v>
      </c>
      <c r="L498" s="72">
        <v>1030</v>
      </c>
      <c r="M498" s="72">
        <v>13.825503355704699</v>
      </c>
      <c r="N498" s="72">
        <v>0.39932885906040266</v>
      </c>
      <c r="O498" s="72">
        <v>0.39932885906040266</v>
      </c>
    </row>
    <row r="499" spans="2:15" x14ac:dyDescent="0.2">
      <c r="B499" s="72">
        <v>489</v>
      </c>
      <c r="C499" s="72">
        <v>1</v>
      </c>
      <c r="D499" s="72">
        <v>1.5460114010645123</v>
      </c>
      <c r="E499" s="72">
        <v>1.9502501267181656</v>
      </c>
      <c r="F499" s="72">
        <v>3.9328965194620671</v>
      </c>
      <c r="G499" s="72">
        <v>2.8414531485638039</v>
      </c>
      <c r="H499" s="72">
        <v>4</v>
      </c>
      <c r="I499" s="72">
        <v>25</v>
      </c>
      <c r="J499" s="72">
        <v>10150</v>
      </c>
      <c r="K499" s="72">
        <v>30</v>
      </c>
      <c r="L499" s="72">
        <v>1422.5</v>
      </c>
      <c r="M499" s="72">
        <v>14.014778325123153</v>
      </c>
      <c r="N499" s="72">
        <v>0.81527093596059108</v>
      </c>
      <c r="O499" s="72">
        <v>8.8669950738916259E-2</v>
      </c>
    </row>
    <row r="500" spans="2:15" x14ac:dyDescent="0.2">
      <c r="B500" s="72">
        <v>490</v>
      </c>
      <c r="C500" s="72">
        <v>1</v>
      </c>
      <c r="D500" s="72">
        <v>1.848256745953156</v>
      </c>
      <c r="E500" s="72">
        <v>1.931680615884082</v>
      </c>
      <c r="F500" s="72">
        <v>3.8765395206193762</v>
      </c>
      <c r="G500" s="72">
        <v>3.0208924338930339</v>
      </c>
      <c r="H500" s="72">
        <v>4</v>
      </c>
      <c r="I500" s="72">
        <v>28</v>
      </c>
      <c r="J500" s="72">
        <v>8460</v>
      </c>
      <c r="K500" s="72">
        <v>32</v>
      </c>
      <c r="L500" s="72">
        <v>1325</v>
      </c>
      <c r="M500" s="72">
        <v>15.66193853427896</v>
      </c>
      <c r="N500" s="72">
        <v>0.68085106382978722</v>
      </c>
      <c r="O500" s="72">
        <v>0.14184397163120568</v>
      </c>
    </row>
    <row r="501" spans="2:15" x14ac:dyDescent="0.2">
      <c r="B501" s="72">
        <v>491</v>
      </c>
      <c r="C501" s="72">
        <v>3</v>
      </c>
      <c r="D501" s="72">
        <v>2.5590537667290567</v>
      </c>
      <c r="E501" s="72">
        <v>3.9119597390024641</v>
      </c>
      <c r="F501" s="72">
        <v>1.1671337380986029</v>
      </c>
      <c r="G501" s="72">
        <v>3.1525171025100858</v>
      </c>
      <c r="H501" s="72">
        <v>3</v>
      </c>
      <c r="I501" s="72">
        <v>9</v>
      </c>
      <c r="J501" s="72">
        <v>5475</v>
      </c>
      <c r="K501" s="72">
        <v>25</v>
      </c>
      <c r="L501" s="72">
        <v>674</v>
      </c>
      <c r="M501" s="72">
        <v>12.310502283105022</v>
      </c>
      <c r="N501" s="72">
        <v>0.11415525114155251</v>
      </c>
      <c r="O501" s="72">
        <v>0.52968036529680362</v>
      </c>
    </row>
    <row r="502" spans="2:15" x14ac:dyDescent="0.2">
      <c r="B502" s="72">
        <v>492</v>
      </c>
      <c r="C502" s="72">
        <v>1</v>
      </c>
      <c r="D502" s="72">
        <v>1.4680764333884972</v>
      </c>
      <c r="E502" s="72">
        <v>2.427090283335561</v>
      </c>
      <c r="F502" s="72">
        <v>4.0379566064713854</v>
      </c>
      <c r="G502" s="72">
        <v>2.7764839898850711</v>
      </c>
      <c r="H502" s="72">
        <v>3</v>
      </c>
      <c r="I502" s="72">
        <v>21</v>
      </c>
      <c r="J502" s="72">
        <v>11975</v>
      </c>
      <c r="K502" s="72">
        <v>33</v>
      </c>
      <c r="L502" s="72">
        <v>1521.5</v>
      </c>
      <c r="M502" s="72">
        <v>12.705636743215031</v>
      </c>
      <c r="N502" s="72">
        <v>0.93736951983298533</v>
      </c>
      <c r="O502" s="72">
        <v>5.0104384133611693E-2</v>
      </c>
    </row>
    <row r="503" spans="2:15" x14ac:dyDescent="0.2">
      <c r="B503" s="72">
        <v>493</v>
      </c>
      <c r="C503" s="72">
        <v>3</v>
      </c>
      <c r="D503" s="72">
        <v>4.8866917653829303</v>
      </c>
      <c r="E503" s="72">
        <v>6.7163658108028113</v>
      </c>
      <c r="F503" s="72">
        <v>3.3676637408912402</v>
      </c>
      <c r="G503" s="72">
        <v>5.7348634697760055</v>
      </c>
      <c r="H503" s="72">
        <v>1</v>
      </c>
      <c r="I503" s="72">
        <v>1</v>
      </c>
      <c r="J503" s="72">
        <v>225</v>
      </c>
      <c r="K503" s="72">
        <v>1</v>
      </c>
      <c r="L503" s="72">
        <v>42</v>
      </c>
      <c r="M503" s="72">
        <v>18.666666666666668</v>
      </c>
      <c r="N503" s="72">
        <v>0</v>
      </c>
      <c r="O503" s="72">
        <v>1</v>
      </c>
    </row>
    <row r="504" spans="2:15" x14ac:dyDescent="0.2">
      <c r="B504" s="72">
        <v>494</v>
      </c>
      <c r="C504" s="72">
        <v>3</v>
      </c>
      <c r="D504" s="72">
        <v>3.7009901571469781</v>
      </c>
      <c r="E504" s="72">
        <v>4.5101547583434236</v>
      </c>
      <c r="F504" s="72">
        <v>1.0123724260191787</v>
      </c>
      <c r="G504" s="72">
        <v>2.9117558452716881</v>
      </c>
      <c r="H504" s="72">
        <v>3</v>
      </c>
      <c r="I504" s="72">
        <v>4</v>
      </c>
      <c r="J504" s="72">
        <v>12500</v>
      </c>
      <c r="K504" s="72">
        <v>25</v>
      </c>
      <c r="L504" s="72">
        <v>1310.5</v>
      </c>
      <c r="M504" s="72">
        <v>10.484</v>
      </c>
      <c r="N504" s="72">
        <v>6.4000000000000001E-2</v>
      </c>
      <c r="O504" s="72">
        <v>0.90400000000000003</v>
      </c>
    </row>
    <row r="505" spans="2:15" x14ac:dyDescent="0.2">
      <c r="B505" s="72">
        <v>495</v>
      </c>
      <c r="C505" s="72">
        <v>4</v>
      </c>
      <c r="D505" s="72">
        <v>7.6592392182761868</v>
      </c>
      <c r="E505" s="72">
        <v>6.1204047906707828</v>
      </c>
      <c r="F505" s="72">
        <v>8.2282560819959212</v>
      </c>
      <c r="G505" s="72">
        <v>5.7555963153466534</v>
      </c>
      <c r="H505" s="72">
        <v>4</v>
      </c>
      <c r="I505" s="72">
        <v>25</v>
      </c>
      <c r="J505" s="72">
        <v>31125</v>
      </c>
      <c r="K505" s="72">
        <v>63</v>
      </c>
      <c r="L505" s="72">
        <v>6365</v>
      </c>
      <c r="M505" s="72">
        <v>20.449799196787151</v>
      </c>
      <c r="N505" s="72">
        <v>0.47791164658634538</v>
      </c>
      <c r="O505" s="72">
        <v>0.27951807228915665</v>
      </c>
    </row>
    <row r="506" spans="2:15" x14ac:dyDescent="0.2">
      <c r="B506" s="72">
        <v>496</v>
      </c>
      <c r="C506" s="72">
        <v>2</v>
      </c>
      <c r="D506" s="72">
        <v>3.3939836582357286</v>
      </c>
      <c r="E506" s="72">
        <v>2.3334268220810066</v>
      </c>
      <c r="F506" s="72">
        <v>4.6430110945367646</v>
      </c>
      <c r="G506" s="72">
        <v>3.5669956787287327</v>
      </c>
      <c r="H506" s="72">
        <v>5</v>
      </c>
      <c r="I506" s="72">
        <v>27</v>
      </c>
      <c r="J506" s="72">
        <v>9200</v>
      </c>
      <c r="K506" s="72">
        <v>47</v>
      </c>
      <c r="L506" s="72">
        <v>1906</v>
      </c>
      <c r="M506" s="72">
        <v>20.717391304347828</v>
      </c>
      <c r="N506" s="72">
        <v>0.4891304347826087</v>
      </c>
      <c r="O506" s="72">
        <v>0.24456521739130435</v>
      </c>
    </row>
    <row r="507" spans="2:15" x14ac:dyDescent="0.2">
      <c r="B507" s="72">
        <v>497</v>
      </c>
      <c r="C507" s="72">
        <v>1</v>
      </c>
      <c r="D507" s="72">
        <v>2.704111583990632</v>
      </c>
      <c r="E507" s="72">
        <v>5.6615502972453262</v>
      </c>
      <c r="F507" s="72">
        <v>4.4595318085708477</v>
      </c>
      <c r="G507" s="72">
        <v>5.260014580125639</v>
      </c>
      <c r="H507" s="72">
        <v>1</v>
      </c>
      <c r="I507" s="72">
        <v>2</v>
      </c>
      <c r="J507" s="72">
        <v>600</v>
      </c>
      <c r="K507" s="72">
        <v>2</v>
      </c>
      <c r="L507" s="72">
        <v>72</v>
      </c>
      <c r="M507" s="72">
        <v>12</v>
      </c>
      <c r="N507" s="72">
        <v>1</v>
      </c>
      <c r="O507" s="72">
        <v>0</v>
      </c>
    </row>
    <row r="508" spans="2:15" x14ac:dyDescent="0.2">
      <c r="B508" s="72">
        <v>498</v>
      </c>
      <c r="C508" s="72">
        <v>2</v>
      </c>
      <c r="D508" s="72">
        <v>6.1608041296386089</v>
      </c>
      <c r="E508" s="72">
        <v>3.7784985522974894</v>
      </c>
      <c r="F508" s="72">
        <v>7.5664015211769602</v>
      </c>
      <c r="G508" s="72">
        <v>6.113609519492349</v>
      </c>
      <c r="H508" s="72">
        <v>7</v>
      </c>
      <c r="I508" s="72">
        <v>62</v>
      </c>
      <c r="J508" s="72">
        <v>10320</v>
      </c>
      <c r="K508" s="72">
        <v>75</v>
      </c>
      <c r="L508" s="72">
        <v>1537.1</v>
      </c>
      <c r="M508" s="72">
        <v>14.894379844961239</v>
      </c>
      <c r="N508" s="72">
        <v>0.79166666666666663</v>
      </c>
      <c r="O508" s="72">
        <v>5.0872093023255814E-2</v>
      </c>
    </row>
    <row r="509" spans="2:15" x14ac:dyDescent="0.2">
      <c r="B509" s="72">
        <v>499</v>
      </c>
      <c r="C509" s="72">
        <v>2</v>
      </c>
      <c r="D509" s="72">
        <v>3.89800623947745</v>
      </c>
      <c r="E509" s="72">
        <v>1.6773208456168789</v>
      </c>
      <c r="F509" s="72">
        <v>4.6289057953226571</v>
      </c>
      <c r="G509" s="72">
        <v>2.1520162025576663</v>
      </c>
      <c r="H509" s="72">
        <v>5</v>
      </c>
      <c r="I509" s="72">
        <v>33</v>
      </c>
      <c r="J509" s="72">
        <v>23325</v>
      </c>
      <c r="K509" s="72">
        <v>45</v>
      </c>
      <c r="L509" s="72">
        <v>2599</v>
      </c>
      <c r="M509" s="72">
        <v>11.142550911039658</v>
      </c>
      <c r="N509" s="72">
        <v>0.5187566988210075</v>
      </c>
      <c r="O509" s="72">
        <v>0.27867095391211144</v>
      </c>
    </row>
    <row r="510" spans="2:15" x14ac:dyDescent="0.2">
      <c r="B510" s="72">
        <v>500</v>
      </c>
      <c r="C510" s="72">
        <v>2</v>
      </c>
      <c r="D510" s="72">
        <v>2.6140004665229291</v>
      </c>
      <c r="E510" s="72">
        <v>1.3412146772140237</v>
      </c>
      <c r="F510" s="72">
        <v>3.6109827975127744</v>
      </c>
      <c r="G510" s="72">
        <v>2.719654266233126</v>
      </c>
      <c r="H510" s="72">
        <v>6</v>
      </c>
      <c r="I510" s="72">
        <v>27</v>
      </c>
      <c r="J510" s="72">
        <v>11000</v>
      </c>
      <c r="K510" s="72">
        <v>36</v>
      </c>
      <c r="L510" s="72">
        <v>1232.25</v>
      </c>
      <c r="M510" s="72">
        <v>11.202272727272728</v>
      </c>
      <c r="N510" s="72">
        <v>0.56590909090909092</v>
      </c>
      <c r="O510" s="72">
        <v>0.30227272727272725</v>
      </c>
    </row>
    <row r="511" spans="2:15" x14ac:dyDescent="0.2">
      <c r="B511" s="72">
        <v>501</v>
      </c>
      <c r="C511" s="72">
        <v>3</v>
      </c>
      <c r="D511" s="72">
        <v>2.9406308682821294</v>
      </c>
      <c r="E511" s="72">
        <v>3.5187775757797621</v>
      </c>
      <c r="F511" s="72">
        <v>1.3551021953200963</v>
      </c>
      <c r="G511" s="72">
        <v>2.6547115584750083</v>
      </c>
      <c r="H511" s="72">
        <v>4</v>
      </c>
      <c r="I511" s="72">
        <v>15</v>
      </c>
      <c r="J511" s="72">
        <v>10825</v>
      </c>
      <c r="K511" s="72">
        <v>25</v>
      </c>
      <c r="L511" s="72">
        <v>819.5</v>
      </c>
      <c r="M511" s="72">
        <v>7.5704387990762125</v>
      </c>
      <c r="N511" s="72">
        <v>0.26096997690531176</v>
      </c>
      <c r="O511" s="72">
        <v>0.69284064665127021</v>
      </c>
    </row>
    <row r="512" spans="2:15" x14ac:dyDescent="0.2">
      <c r="B512" s="72">
        <v>502</v>
      </c>
      <c r="C512" s="72">
        <v>2</v>
      </c>
      <c r="D512" s="72">
        <v>3.5021843742582979</v>
      </c>
      <c r="E512" s="72">
        <v>1.4849909968327475</v>
      </c>
      <c r="F512" s="72">
        <v>5.0195304501951554</v>
      </c>
      <c r="G512" s="72">
        <v>3.8044207297678101</v>
      </c>
      <c r="H512" s="72">
        <v>7</v>
      </c>
      <c r="I512" s="72">
        <v>34</v>
      </c>
      <c r="J512" s="72">
        <v>9800</v>
      </c>
      <c r="K512" s="72">
        <v>46</v>
      </c>
      <c r="L512" s="72">
        <v>1349.5</v>
      </c>
      <c r="M512" s="72">
        <v>13.770408163265307</v>
      </c>
      <c r="N512" s="72">
        <v>0.7142857142857143</v>
      </c>
      <c r="O512" s="72">
        <v>0.12755102040816327</v>
      </c>
    </row>
    <row r="513" spans="2:15" x14ac:dyDescent="0.2">
      <c r="B513" s="72">
        <v>503</v>
      </c>
      <c r="C513" s="72">
        <v>1</v>
      </c>
      <c r="D513" s="72">
        <v>0.88116612017676443</v>
      </c>
      <c r="E513" s="72">
        <v>2.7738841862772396</v>
      </c>
      <c r="F513" s="72">
        <v>2.5238792210284569</v>
      </c>
      <c r="G513" s="72">
        <v>2.3666013256536065</v>
      </c>
      <c r="H513" s="72">
        <v>3</v>
      </c>
      <c r="I513" s="72">
        <v>15</v>
      </c>
      <c r="J513" s="72">
        <v>9825</v>
      </c>
      <c r="K513" s="72">
        <v>27</v>
      </c>
      <c r="L513" s="72">
        <v>1036.5</v>
      </c>
      <c r="M513" s="72">
        <v>10.549618320610687</v>
      </c>
      <c r="N513" s="72">
        <v>0.66921119592875322</v>
      </c>
      <c r="O513" s="72">
        <v>0.28498727735368956</v>
      </c>
    </row>
    <row r="514" spans="2:15" x14ac:dyDescent="0.2">
      <c r="B514" s="72">
        <v>504</v>
      </c>
      <c r="C514" s="72">
        <v>4</v>
      </c>
      <c r="D514" s="72">
        <v>2.3380683666081037</v>
      </c>
      <c r="E514" s="72">
        <v>2.2268760748454497</v>
      </c>
      <c r="F514" s="72">
        <v>2.1758624952787748</v>
      </c>
      <c r="G514" s="72">
        <v>1.9170419067212225</v>
      </c>
      <c r="H514" s="72">
        <v>4</v>
      </c>
      <c r="I514" s="72">
        <v>18</v>
      </c>
      <c r="J514" s="72">
        <v>10850</v>
      </c>
      <c r="K514" s="72">
        <v>40</v>
      </c>
      <c r="L514" s="72">
        <v>1397.5</v>
      </c>
      <c r="M514" s="72">
        <v>12.880184331797235</v>
      </c>
      <c r="N514" s="72">
        <v>0.36175115207373271</v>
      </c>
      <c r="O514" s="72">
        <v>0.56221198156682028</v>
      </c>
    </row>
    <row r="515" spans="2:15" x14ac:dyDescent="0.2">
      <c r="B515" s="72">
        <v>505</v>
      </c>
      <c r="C515" s="72">
        <v>1</v>
      </c>
      <c r="D515" s="72">
        <v>1.0990695726358843</v>
      </c>
      <c r="E515" s="72">
        <v>3.5162894197983499</v>
      </c>
      <c r="F515" s="72">
        <v>3.8960248126897721</v>
      </c>
      <c r="G515" s="72">
        <v>3.9193850846682836</v>
      </c>
      <c r="H515" s="72">
        <v>3</v>
      </c>
      <c r="I515" s="72">
        <v>16</v>
      </c>
      <c r="J515" s="72">
        <v>3700</v>
      </c>
      <c r="K515" s="72">
        <v>23</v>
      </c>
      <c r="L515" s="72">
        <v>491.5</v>
      </c>
      <c r="M515" s="72">
        <v>13.283783783783784</v>
      </c>
      <c r="N515" s="72">
        <v>0.93918918918918914</v>
      </c>
      <c r="O515" s="72">
        <v>4.0540540540540543E-2</v>
      </c>
    </row>
    <row r="516" spans="2:15" x14ac:dyDescent="0.2">
      <c r="B516" s="72">
        <v>506</v>
      </c>
      <c r="C516" s="72">
        <v>1</v>
      </c>
      <c r="D516" s="72">
        <v>2.6428033665561625</v>
      </c>
      <c r="E516" s="72">
        <v>4.7211662333507993</v>
      </c>
      <c r="F516" s="72">
        <v>4.7829724841820394</v>
      </c>
      <c r="G516" s="72">
        <v>4.2691371231852093</v>
      </c>
      <c r="H516" s="72">
        <v>1</v>
      </c>
      <c r="I516" s="72">
        <v>4</v>
      </c>
      <c r="J516" s="72">
        <v>8950</v>
      </c>
      <c r="K516" s="72">
        <v>22</v>
      </c>
      <c r="L516" s="72">
        <v>1701</v>
      </c>
      <c r="M516" s="72">
        <v>19.005586592178773</v>
      </c>
      <c r="N516" s="72">
        <v>1</v>
      </c>
      <c r="O516" s="72">
        <v>0</v>
      </c>
    </row>
    <row r="517" spans="2:15" x14ac:dyDescent="0.2">
      <c r="B517" s="72">
        <v>507</v>
      </c>
      <c r="C517" s="72">
        <v>3</v>
      </c>
      <c r="D517" s="72">
        <v>2.7191920890101491</v>
      </c>
      <c r="E517" s="72">
        <v>4.908953706838302</v>
      </c>
      <c r="F517" s="72">
        <v>2.107337370287345</v>
      </c>
      <c r="G517" s="72">
        <v>4.239200667793142</v>
      </c>
      <c r="H517" s="72">
        <v>3</v>
      </c>
      <c r="I517" s="72">
        <v>4</v>
      </c>
      <c r="J517" s="72">
        <v>1500</v>
      </c>
      <c r="K517" s="72">
        <v>4</v>
      </c>
      <c r="L517" s="72">
        <v>214</v>
      </c>
      <c r="M517" s="72">
        <v>14.266666666666666</v>
      </c>
      <c r="N517" s="72">
        <v>0.33333333333333331</v>
      </c>
      <c r="O517" s="72">
        <v>0.56666666666666665</v>
      </c>
    </row>
    <row r="518" spans="2:15" x14ac:dyDescent="0.2">
      <c r="B518" s="72">
        <v>508</v>
      </c>
      <c r="C518" s="72">
        <v>1</v>
      </c>
      <c r="D518" s="72">
        <v>1.6534536306154379</v>
      </c>
      <c r="E518" s="72">
        <v>4.2054736557163137</v>
      </c>
      <c r="F518" s="72">
        <v>2.466293859074272</v>
      </c>
      <c r="G518" s="72">
        <v>3.847022215111835</v>
      </c>
      <c r="H518" s="72">
        <v>3</v>
      </c>
      <c r="I518" s="72">
        <v>9</v>
      </c>
      <c r="J518" s="72">
        <v>2100</v>
      </c>
      <c r="K518" s="72">
        <v>10</v>
      </c>
      <c r="L518" s="72">
        <v>235</v>
      </c>
      <c r="M518" s="72">
        <v>11.190476190476192</v>
      </c>
      <c r="N518" s="72">
        <v>0.58333333333333337</v>
      </c>
      <c r="O518" s="72">
        <v>0.32142857142857145</v>
      </c>
    </row>
    <row r="519" spans="2:15" x14ac:dyDescent="0.2">
      <c r="B519" s="72">
        <v>509</v>
      </c>
      <c r="C519" s="72">
        <v>2</v>
      </c>
      <c r="D519" s="72">
        <v>2.4475993414219088</v>
      </c>
      <c r="E519" s="72">
        <v>1.3502607002895015</v>
      </c>
      <c r="F519" s="72">
        <v>4.0259419496094759</v>
      </c>
      <c r="G519" s="72">
        <v>2.5189544208557457</v>
      </c>
      <c r="H519" s="72">
        <v>6</v>
      </c>
      <c r="I519" s="72">
        <v>22</v>
      </c>
      <c r="J519" s="72">
        <v>13750</v>
      </c>
      <c r="K519" s="72">
        <v>34</v>
      </c>
      <c r="L519" s="72">
        <v>1740</v>
      </c>
      <c r="M519" s="72">
        <v>12.654545454545454</v>
      </c>
      <c r="N519" s="72">
        <v>0.74545454545454548</v>
      </c>
      <c r="O519" s="72">
        <v>0.18363636363636363</v>
      </c>
    </row>
    <row r="520" spans="2:15" x14ac:dyDescent="0.2">
      <c r="B520" s="72">
        <v>510</v>
      </c>
      <c r="C520" s="72">
        <v>2</v>
      </c>
      <c r="D520" s="72">
        <v>2.2879870693979298</v>
      </c>
      <c r="E520" s="72">
        <v>1.4583067463971029</v>
      </c>
      <c r="F520" s="72">
        <v>3.3019641441764027</v>
      </c>
      <c r="G520" s="72">
        <v>2.4548402880361309</v>
      </c>
      <c r="H520" s="72">
        <v>5</v>
      </c>
      <c r="I520" s="72">
        <v>26</v>
      </c>
      <c r="J520" s="72">
        <v>10175</v>
      </c>
      <c r="K520" s="72">
        <v>35</v>
      </c>
      <c r="L520" s="72">
        <v>1481.5</v>
      </c>
      <c r="M520" s="72">
        <v>14.560196560196559</v>
      </c>
      <c r="N520" s="72">
        <v>0.52088452088452086</v>
      </c>
      <c r="O520" s="72">
        <v>0.37592137592137592</v>
      </c>
    </row>
    <row r="521" spans="2:15" x14ac:dyDescent="0.2">
      <c r="B521" s="72">
        <v>511</v>
      </c>
      <c r="C521" s="72">
        <v>1</v>
      </c>
      <c r="D521" s="72">
        <v>3.0550584651411663</v>
      </c>
      <c r="E521" s="72">
        <v>5.3743311565166518</v>
      </c>
      <c r="F521" s="72">
        <v>4.4921776946306764</v>
      </c>
      <c r="G521" s="72">
        <v>5.3310497323905652</v>
      </c>
      <c r="H521" s="72">
        <v>3</v>
      </c>
      <c r="I521" s="72">
        <v>3</v>
      </c>
      <c r="J521" s="72">
        <v>525</v>
      </c>
      <c r="K521" s="72">
        <v>3</v>
      </c>
      <c r="L521" s="72">
        <v>112.5</v>
      </c>
      <c r="M521" s="72">
        <v>21.428571428571427</v>
      </c>
      <c r="N521" s="72">
        <v>0.7142857142857143</v>
      </c>
      <c r="O521" s="72">
        <v>0.14285714285714285</v>
      </c>
    </row>
    <row r="522" spans="2:15" x14ac:dyDescent="0.2">
      <c r="B522" s="72">
        <v>512</v>
      </c>
      <c r="C522" s="72">
        <v>1</v>
      </c>
      <c r="D522" s="72">
        <v>0.67337109834085285</v>
      </c>
      <c r="E522" s="72">
        <v>3.4081350831064525</v>
      </c>
      <c r="F522" s="72">
        <v>3.0009697328764506</v>
      </c>
      <c r="G522" s="72">
        <v>3.228080515507719</v>
      </c>
      <c r="H522" s="72">
        <v>3</v>
      </c>
      <c r="I522" s="72">
        <v>13</v>
      </c>
      <c r="J522" s="72">
        <v>6500</v>
      </c>
      <c r="K522" s="72">
        <v>17</v>
      </c>
      <c r="L522" s="72">
        <v>727.5</v>
      </c>
      <c r="M522" s="72">
        <v>11.192307692307692</v>
      </c>
      <c r="N522" s="72">
        <v>0.74230769230769234</v>
      </c>
      <c r="O522" s="72">
        <v>0.13846153846153847</v>
      </c>
    </row>
    <row r="523" spans="2:15" x14ac:dyDescent="0.2">
      <c r="B523" s="72">
        <v>513</v>
      </c>
      <c r="C523" s="72">
        <v>4</v>
      </c>
      <c r="D523" s="72">
        <v>2.4374441954943658</v>
      </c>
      <c r="E523" s="72">
        <v>2.9005262721133751</v>
      </c>
      <c r="F523" s="72">
        <v>1.7069868218049771</v>
      </c>
      <c r="G523" s="72">
        <v>1.6785674602189433</v>
      </c>
      <c r="H523" s="72">
        <v>4</v>
      </c>
      <c r="I523" s="72">
        <v>13</v>
      </c>
      <c r="J523" s="72">
        <v>13400</v>
      </c>
      <c r="K523" s="72">
        <v>24</v>
      </c>
      <c r="L523" s="72">
        <v>1655.25</v>
      </c>
      <c r="M523" s="72">
        <v>12.352611940298509</v>
      </c>
      <c r="N523" s="72">
        <v>0.28731343283582089</v>
      </c>
      <c r="O523" s="72">
        <v>0.56716417910447758</v>
      </c>
    </row>
    <row r="524" spans="2:15" x14ac:dyDescent="0.2">
      <c r="B524" s="72">
        <v>514</v>
      </c>
      <c r="C524" s="72">
        <v>2</v>
      </c>
      <c r="D524" s="72">
        <v>3.7120957188362587</v>
      </c>
      <c r="E524" s="72">
        <v>2.295047576239976</v>
      </c>
      <c r="F524" s="72">
        <v>5.5888904937215909</v>
      </c>
      <c r="G524" s="72">
        <v>3.9691906640043952</v>
      </c>
      <c r="H524" s="72">
        <v>4</v>
      </c>
      <c r="I524" s="72">
        <v>39</v>
      </c>
      <c r="J524" s="72">
        <v>11330</v>
      </c>
      <c r="K524" s="72">
        <v>54</v>
      </c>
      <c r="L524" s="72">
        <v>2085.4</v>
      </c>
      <c r="M524" s="72">
        <v>18.406001765225067</v>
      </c>
      <c r="N524" s="72">
        <v>0.84774933804060015</v>
      </c>
      <c r="O524" s="72">
        <v>8.6054721977052079E-2</v>
      </c>
    </row>
    <row r="525" spans="2:15" x14ac:dyDescent="0.2">
      <c r="B525" s="72">
        <v>515</v>
      </c>
      <c r="C525" s="72">
        <v>1</v>
      </c>
      <c r="D525" s="72">
        <v>2.0906407574391723</v>
      </c>
      <c r="E525" s="72">
        <v>2.9404886995214317</v>
      </c>
      <c r="F525" s="72">
        <v>2.6320044569457375</v>
      </c>
      <c r="G525" s="72">
        <v>3.2096078439296427</v>
      </c>
      <c r="H525" s="72">
        <v>5</v>
      </c>
      <c r="I525" s="72">
        <v>16</v>
      </c>
      <c r="J525" s="72">
        <v>5200</v>
      </c>
      <c r="K525" s="72">
        <v>22</v>
      </c>
      <c r="L525" s="72">
        <v>789.75</v>
      </c>
      <c r="M525" s="72">
        <v>15.187500000000002</v>
      </c>
      <c r="N525" s="72">
        <v>0.35096153846153844</v>
      </c>
      <c r="O525" s="72">
        <v>0.36057692307692307</v>
      </c>
    </row>
    <row r="526" spans="2:15" x14ac:dyDescent="0.2">
      <c r="B526" s="72">
        <v>516</v>
      </c>
      <c r="C526" s="72">
        <v>1</v>
      </c>
      <c r="D526" s="72">
        <v>1.7416112355145261</v>
      </c>
      <c r="E526" s="72">
        <v>2.6743970086025732</v>
      </c>
      <c r="F526" s="72">
        <v>1.8388165608087217</v>
      </c>
      <c r="G526" s="72">
        <v>2.2017127033131008</v>
      </c>
      <c r="H526" s="72">
        <v>4</v>
      </c>
      <c r="I526" s="72">
        <v>15</v>
      </c>
      <c r="J526" s="72">
        <v>9400</v>
      </c>
      <c r="K526" s="72">
        <v>25</v>
      </c>
      <c r="L526" s="72">
        <v>1127.5</v>
      </c>
      <c r="M526" s="72">
        <v>11.99468085106383</v>
      </c>
      <c r="N526" s="72">
        <v>0.35106382978723405</v>
      </c>
      <c r="O526" s="72">
        <v>0.40425531914893614</v>
      </c>
    </row>
    <row r="527" spans="2:15" x14ac:dyDescent="0.2">
      <c r="B527" s="72">
        <v>517</v>
      </c>
      <c r="C527" s="72">
        <v>3</v>
      </c>
      <c r="D527" s="72">
        <v>3.4306329378507758</v>
      </c>
      <c r="E527" s="72">
        <v>4.613592078118093</v>
      </c>
      <c r="F527" s="72">
        <v>2.5680305958792609</v>
      </c>
      <c r="G527" s="72">
        <v>4.0581886625581518</v>
      </c>
      <c r="H527" s="72">
        <v>3</v>
      </c>
      <c r="I527" s="72">
        <v>8</v>
      </c>
      <c r="J527" s="72">
        <v>4025</v>
      </c>
      <c r="K527" s="72">
        <v>24</v>
      </c>
      <c r="L527" s="72">
        <v>780</v>
      </c>
      <c r="M527" s="72">
        <v>19.378881987577639</v>
      </c>
      <c r="N527" s="72">
        <v>0.18012422360248448</v>
      </c>
      <c r="O527" s="72">
        <v>0.78260869565217395</v>
      </c>
    </row>
    <row r="528" spans="2:15" x14ac:dyDescent="0.2">
      <c r="B528" s="72">
        <v>518</v>
      </c>
      <c r="C528" s="72">
        <v>2</v>
      </c>
      <c r="D528" s="72">
        <v>3.0384325984094116</v>
      </c>
      <c r="E528" s="72">
        <v>1.9060407945443774</v>
      </c>
      <c r="F528" s="72">
        <v>4.553105788110579</v>
      </c>
      <c r="G528" s="72">
        <v>3.848395481284979</v>
      </c>
      <c r="H528" s="72">
        <v>7</v>
      </c>
      <c r="I528" s="72">
        <v>27</v>
      </c>
      <c r="J528" s="72">
        <v>6550</v>
      </c>
      <c r="K528" s="72">
        <v>42</v>
      </c>
      <c r="L528" s="72">
        <v>852.5</v>
      </c>
      <c r="M528" s="72">
        <v>13.01526717557252</v>
      </c>
      <c r="N528" s="72">
        <v>0.68320610687022898</v>
      </c>
      <c r="O528" s="72">
        <v>0.12213740458015267</v>
      </c>
    </row>
    <row r="529" spans="2:15" x14ac:dyDescent="0.2">
      <c r="B529" s="72">
        <v>519</v>
      </c>
      <c r="C529" s="72">
        <v>3</v>
      </c>
      <c r="D529" s="72">
        <v>3.1056143033766341</v>
      </c>
      <c r="E529" s="72">
        <v>4.4072251475318094</v>
      </c>
      <c r="F529" s="72">
        <v>2.1152457790985486</v>
      </c>
      <c r="G529" s="72">
        <v>3.357733730399556</v>
      </c>
      <c r="H529" s="72">
        <v>3</v>
      </c>
      <c r="I529" s="72">
        <v>7</v>
      </c>
      <c r="J529" s="72">
        <v>8125</v>
      </c>
      <c r="K529" s="72">
        <v>12</v>
      </c>
      <c r="L529" s="72">
        <v>1419</v>
      </c>
      <c r="M529" s="72">
        <v>17.464615384615385</v>
      </c>
      <c r="N529" s="72">
        <v>0.20615384615384616</v>
      </c>
      <c r="O529" s="72">
        <v>0.72</v>
      </c>
    </row>
    <row r="530" spans="2:15" x14ac:dyDescent="0.2">
      <c r="B530" s="72">
        <v>520</v>
      </c>
      <c r="C530" s="72">
        <v>4</v>
      </c>
      <c r="D530" s="72">
        <v>2.375359731874461</v>
      </c>
      <c r="E530" s="72">
        <v>1.7608557513098591</v>
      </c>
      <c r="F530" s="72">
        <v>2.9552787756939547</v>
      </c>
      <c r="G530" s="72">
        <v>1.5135664483142834</v>
      </c>
      <c r="H530" s="72">
        <v>5</v>
      </c>
      <c r="I530" s="72">
        <v>20</v>
      </c>
      <c r="J530" s="72">
        <v>16175</v>
      </c>
      <c r="K530" s="72">
        <v>30</v>
      </c>
      <c r="L530" s="72">
        <v>1702</v>
      </c>
      <c r="M530" s="72">
        <v>10.522411128284389</v>
      </c>
      <c r="N530" s="72">
        <v>0.46058732612055642</v>
      </c>
      <c r="O530" s="72">
        <v>0.31530139103554866</v>
      </c>
    </row>
    <row r="531" spans="2:15" x14ac:dyDescent="0.2">
      <c r="B531" s="72">
        <v>521</v>
      </c>
      <c r="C531" s="72">
        <v>3</v>
      </c>
      <c r="D531" s="72">
        <v>2.1771912072859956</v>
      </c>
      <c r="E531" s="72">
        <v>3.9362669609551353</v>
      </c>
      <c r="F531" s="72">
        <v>1.7415387817681955</v>
      </c>
      <c r="G531" s="72">
        <v>3.3861270348459347</v>
      </c>
      <c r="H531" s="72">
        <v>4</v>
      </c>
      <c r="I531" s="72">
        <v>8</v>
      </c>
      <c r="J531" s="72">
        <v>4700</v>
      </c>
      <c r="K531" s="72">
        <v>11</v>
      </c>
      <c r="L531" s="72">
        <v>573</v>
      </c>
      <c r="M531" s="72">
        <v>12.191489361702128</v>
      </c>
      <c r="N531" s="72">
        <v>0.28723404255319152</v>
      </c>
      <c r="O531" s="72">
        <v>0.42553191489361702</v>
      </c>
    </row>
    <row r="532" spans="2:15" x14ac:dyDescent="0.2">
      <c r="B532" s="72">
        <v>522</v>
      </c>
      <c r="C532" s="72">
        <v>3</v>
      </c>
      <c r="D532" s="72">
        <v>2.4827971592759774</v>
      </c>
      <c r="E532" s="72">
        <v>3.9057839478082861</v>
      </c>
      <c r="F532" s="72">
        <v>1.2748721014395801</v>
      </c>
      <c r="G532" s="72">
        <v>3.1062866383970582</v>
      </c>
      <c r="H532" s="72">
        <v>3</v>
      </c>
      <c r="I532" s="72">
        <v>11</v>
      </c>
      <c r="J532" s="72">
        <v>6075</v>
      </c>
      <c r="K532" s="72">
        <v>19</v>
      </c>
      <c r="L532" s="72">
        <v>861.5</v>
      </c>
      <c r="M532" s="72">
        <v>14.181069958847736</v>
      </c>
      <c r="N532" s="72">
        <v>0.24691358024691357</v>
      </c>
      <c r="O532" s="72">
        <v>0.66666666666666663</v>
      </c>
    </row>
    <row r="533" spans="2:15" x14ac:dyDescent="0.2">
      <c r="B533" s="72">
        <v>523</v>
      </c>
      <c r="C533" s="72">
        <v>3</v>
      </c>
      <c r="D533" s="72">
        <v>2.5511874737289841</v>
      </c>
      <c r="E533" s="72">
        <v>3.7085696226937706</v>
      </c>
      <c r="F533" s="72">
        <v>1.6161753211206986</v>
      </c>
      <c r="G533" s="72">
        <v>3.1160890160533405</v>
      </c>
      <c r="H533" s="72">
        <v>4</v>
      </c>
      <c r="I533" s="72">
        <v>13</v>
      </c>
      <c r="J533" s="72">
        <v>6900</v>
      </c>
      <c r="K533" s="72">
        <v>16</v>
      </c>
      <c r="L533" s="72">
        <v>624</v>
      </c>
      <c r="M533" s="72">
        <v>9.0434782608695663</v>
      </c>
      <c r="N533" s="72">
        <v>0.15217391304347827</v>
      </c>
      <c r="O533" s="72">
        <v>0.40579710144927539</v>
      </c>
    </row>
    <row r="534" spans="2:15" x14ac:dyDescent="0.2">
      <c r="B534" s="72">
        <v>524</v>
      </c>
      <c r="C534" s="72">
        <v>4</v>
      </c>
      <c r="D534" s="72">
        <v>5.3540025283797732</v>
      </c>
      <c r="E534" s="72">
        <v>5.6786508711301558</v>
      </c>
      <c r="F534" s="72">
        <v>6.2858988079533793</v>
      </c>
      <c r="G534" s="72">
        <v>4.175573708544313</v>
      </c>
      <c r="H534" s="72">
        <v>1</v>
      </c>
      <c r="I534" s="72">
        <v>12</v>
      </c>
      <c r="J534" s="72">
        <v>40400</v>
      </c>
      <c r="K534" s="72">
        <v>16</v>
      </c>
      <c r="L534" s="72">
        <v>3109</v>
      </c>
      <c r="M534" s="72">
        <v>7.6955445544554451</v>
      </c>
      <c r="N534" s="72">
        <v>1</v>
      </c>
      <c r="O534" s="72">
        <v>0</v>
      </c>
    </row>
    <row r="535" spans="2:15" x14ac:dyDescent="0.2">
      <c r="B535" s="72">
        <v>525</v>
      </c>
      <c r="C535" s="72">
        <v>3</v>
      </c>
      <c r="D535" s="72">
        <v>2.928617551943836</v>
      </c>
      <c r="E535" s="72">
        <v>4.3498780218043658</v>
      </c>
      <c r="F535" s="72">
        <v>0.514516994265658</v>
      </c>
      <c r="G535" s="72">
        <v>3.1550675347272241</v>
      </c>
      <c r="H535" s="72">
        <v>3</v>
      </c>
      <c r="I535" s="72">
        <v>8</v>
      </c>
      <c r="J535" s="72">
        <v>7875</v>
      </c>
      <c r="K535" s="72">
        <v>13</v>
      </c>
      <c r="L535" s="72">
        <v>853</v>
      </c>
      <c r="M535" s="72">
        <v>10.831746031746031</v>
      </c>
      <c r="N535" s="72">
        <v>0.20952380952380953</v>
      </c>
      <c r="O535" s="72">
        <v>0.76507936507936503</v>
      </c>
    </row>
    <row r="536" spans="2:15" x14ac:dyDescent="0.2">
      <c r="B536" s="72">
        <v>526</v>
      </c>
      <c r="C536" s="72">
        <v>4</v>
      </c>
      <c r="D536" s="72">
        <v>2.7931355134240281</v>
      </c>
      <c r="E536" s="72">
        <v>2.8837279505671098</v>
      </c>
      <c r="F536" s="72">
        <v>2.1452375046310483</v>
      </c>
      <c r="G536" s="72">
        <v>1.1759496333046138</v>
      </c>
      <c r="H536" s="72">
        <v>3</v>
      </c>
      <c r="I536" s="72">
        <v>13</v>
      </c>
      <c r="J536" s="72">
        <v>17575</v>
      </c>
      <c r="K536" s="72">
        <v>39</v>
      </c>
      <c r="L536" s="72">
        <v>1705</v>
      </c>
      <c r="M536" s="72">
        <v>9.7012802275960173</v>
      </c>
      <c r="N536" s="72">
        <v>0.25746799431009959</v>
      </c>
      <c r="O536" s="72">
        <v>0.47795163584637268</v>
      </c>
    </row>
    <row r="537" spans="2:15" x14ac:dyDescent="0.2">
      <c r="B537" s="72">
        <v>527</v>
      </c>
      <c r="C537" s="72">
        <v>2</v>
      </c>
      <c r="D537" s="72">
        <v>2.2649594746757504</v>
      </c>
      <c r="E537" s="72">
        <v>2.0749638733489708</v>
      </c>
      <c r="F537" s="72">
        <v>3.165025678947039</v>
      </c>
      <c r="G537" s="72">
        <v>2.8430408780417138</v>
      </c>
      <c r="H537" s="72">
        <v>6</v>
      </c>
      <c r="I537" s="72">
        <v>21</v>
      </c>
      <c r="J537" s="72">
        <v>8965</v>
      </c>
      <c r="K537" s="72">
        <v>27</v>
      </c>
      <c r="L537" s="72">
        <v>998.5</v>
      </c>
      <c r="M537" s="72">
        <v>11.137757947573897</v>
      </c>
      <c r="N537" s="72">
        <v>0.51756832124930285</v>
      </c>
      <c r="O537" s="72">
        <v>0.29001673173452314</v>
      </c>
    </row>
    <row r="538" spans="2:15" x14ac:dyDescent="0.2">
      <c r="B538" s="72">
        <v>528</v>
      </c>
      <c r="C538" s="72">
        <v>1</v>
      </c>
      <c r="D538" s="72">
        <v>1.3746181137799742</v>
      </c>
      <c r="E538" s="72">
        <v>4.1643576582411459</v>
      </c>
      <c r="F538" s="72">
        <v>3.0004654857887756</v>
      </c>
      <c r="G538" s="72">
        <v>3.5379956264686143</v>
      </c>
      <c r="H538" s="72">
        <v>2</v>
      </c>
      <c r="I538" s="72">
        <v>7</v>
      </c>
      <c r="J538" s="72">
        <v>6600</v>
      </c>
      <c r="K538" s="72">
        <v>15</v>
      </c>
      <c r="L538" s="72">
        <v>647.9</v>
      </c>
      <c r="M538" s="72">
        <v>9.8166666666666664</v>
      </c>
      <c r="N538" s="72">
        <v>0.80303030303030298</v>
      </c>
      <c r="O538" s="72">
        <v>0.19696969696969696</v>
      </c>
    </row>
    <row r="539" spans="2:15" x14ac:dyDescent="0.2">
      <c r="B539" s="72">
        <v>529</v>
      </c>
      <c r="C539" s="72">
        <v>2</v>
      </c>
      <c r="D539" s="72">
        <v>3.39162993815042</v>
      </c>
      <c r="E539" s="72">
        <v>1.3617616154707397</v>
      </c>
      <c r="F539" s="72">
        <v>4.1504388649973842</v>
      </c>
      <c r="G539" s="72">
        <v>3.0233864602828513</v>
      </c>
      <c r="H539" s="72">
        <v>7</v>
      </c>
      <c r="I539" s="72">
        <v>29</v>
      </c>
      <c r="J539" s="72">
        <v>12550</v>
      </c>
      <c r="K539" s="72">
        <v>41</v>
      </c>
      <c r="L539" s="72">
        <v>1478.5</v>
      </c>
      <c r="M539" s="72">
        <v>11.780876494023905</v>
      </c>
      <c r="N539" s="72">
        <v>0.46414342629482069</v>
      </c>
      <c r="O539" s="72">
        <v>0.28884462151394424</v>
      </c>
    </row>
    <row r="540" spans="2:15" x14ac:dyDescent="0.2">
      <c r="B540" s="72">
        <v>530</v>
      </c>
      <c r="C540" s="72">
        <v>3</v>
      </c>
      <c r="D540" s="72">
        <v>3.4574849186507222</v>
      </c>
      <c r="E540" s="72">
        <v>5.1230644163311236</v>
      </c>
      <c r="F540" s="72">
        <v>1.1019382761537599</v>
      </c>
      <c r="G540" s="72">
        <v>3.7995179542479089</v>
      </c>
      <c r="H540" s="72">
        <v>2</v>
      </c>
      <c r="I540" s="72">
        <v>4</v>
      </c>
      <c r="J540" s="72">
        <v>6300</v>
      </c>
      <c r="K540" s="72">
        <v>10</v>
      </c>
      <c r="L540" s="72">
        <v>744</v>
      </c>
      <c r="M540" s="72">
        <v>11.80952380952381</v>
      </c>
      <c r="N540" s="72">
        <v>0.14285714285714285</v>
      </c>
      <c r="O540" s="72">
        <v>0.8571428571428571</v>
      </c>
    </row>
    <row r="541" spans="2:15" x14ac:dyDescent="0.2">
      <c r="B541" s="72">
        <v>531</v>
      </c>
      <c r="C541" s="72">
        <v>1</v>
      </c>
      <c r="D541" s="72">
        <v>1.6962743481838967</v>
      </c>
      <c r="E541" s="72">
        <v>3.5489955555598725</v>
      </c>
      <c r="F541" s="72">
        <v>2.2750418937564425</v>
      </c>
      <c r="G541" s="72">
        <v>3.4129424331088281</v>
      </c>
      <c r="H541" s="72">
        <v>4</v>
      </c>
      <c r="I541" s="72">
        <v>12</v>
      </c>
      <c r="J541" s="72">
        <v>3750</v>
      </c>
      <c r="K541" s="72">
        <v>15</v>
      </c>
      <c r="L541" s="72">
        <v>506.5</v>
      </c>
      <c r="M541" s="72">
        <v>13.506666666666668</v>
      </c>
      <c r="N541" s="72">
        <v>0.39333333333333331</v>
      </c>
      <c r="O541" s="72">
        <v>0.32</v>
      </c>
    </row>
    <row r="542" spans="2:15" x14ac:dyDescent="0.2">
      <c r="B542" s="72">
        <v>532</v>
      </c>
      <c r="C542" s="72">
        <v>3</v>
      </c>
      <c r="D542" s="72">
        <v>2.4864235487167869</v>
      </c>
      <c r="E542" s="72">
        <v>4.1914759376027639</v>
      </c>
      <c r="F542" s="72">
        <v>1.7039583785080257</v>
      </c>
      <c r="G542" s="72">
        <v>3.7188905790942171</v>
      </c>
      <c r="H542" s="72">
        <v>4</v>
      </c>
      <c r="I542" s="72">
        <v>9</v>
      </c>
      <c r="J542" s="72">
        <v>2675</v>
      </c>
      <c r="K542" s="72">
        <v>11</v>
      </c>
      <c r="L542" s="72">
        <v>290.5</v>
      </c>
      <c r="M542" s="72">
        <v>10.859813084112149</v>
      </c>
      <c r="N542" s="72">
        <v>0.28037383177570091</v>
      </c>
      <c r="O542" s="72">
        <v>0.50467289719626163</v>
      </c>
    </row>
    <row r="543" spans="2:15" x14ac:dyDescent="0.2">
      <c r="B543" s="72">
        <v>533</v>
      </c>
      <c r="C543" s="72">
        <v>4</v>
      </c>
      <c r="D543" s="72">
        <v>2.6611083387465699</v>
      </c>
      <c r="E543" s="72">
        <v>1.62670825350292</v>
      </c>
      <c r="F543" s="72">
        <v>3.4156663086736829</v>
      </c>
      <c r="G543" s="72">
        <v>1.0911469692318378</v>
      </c>
      <c r="H543" s="72">
        <v>4</v>
      </c>
      <c r="I543" s="72">
        <v>22</v>
      </c>
      <c r="J543" s="72">
        <v>18200</v>
      </c>
      <c r="K543" s="72">
        <v>39</v>
      </c>
      <c r="L543" s="72">
        <v>2290.75</v>
      </c>
      <c r="M543" s="72">
        <v>12.586538461538463</v>
      </c>
      <c r="N543" s="72">
        <v>0.48214285714285715</v>
      </c>
      <c r="O543" s="72">
        <v>0.30769230769230771</v>
      </c>
    </row>
    <row r="544" spans="2:15" x14ac:dyDescent="0.2">
      <c r="B544" s="72">
        <v>534</v>
      </c>
      <c r="C544" s="72">
        <v>3</v>
      </c>
      <c r="D544" s="72">
        <v>4.3208171326117482</v>
      </c>
      <c r="E544" s="72">
        <v>5.8621116767394792</v>
      </c>
      <c r="F544" s="72">
        <v>1.7489241723016673</v>
      </c>
      <c r="G544" s="72">
        <v>4.3547706381690379</v>
      </c>
      <c r="H544" s="72">
        <v>1</v>
      </c>
      <c r="I544" s="72">
        <v>1</v>
      </c>
      <c r="J544" s="72">
        <v>6700</v>
      </c>
      <c r="K544" s="72">
        <v>14</v>
      </c>
      <c r="L544" s="72">
        <v>703.5</v>
      </c>
      <c r="M544" s="72">
        <v>10.5</v>
      </c>
      <c r="N544" s="72">
        <v>0</v>
      </c>
      <c r="O544" s="72">
        <v>1</v>
      </c>
    </row>
    <row r="545" spans="2:15" x14ac:dyDescent="0.2">
      <c r="B545" s="72">
        <v>535</v>
      </c>
      <c r="C545" s="72">
        <v>1</v>
      </c>
      <c r="D545" s="72">
        <v>1.9379901411568261</v>
      </c>
      <c r="E545" s="72">
        <v>2.2029503612551835</v>
      </c>
      <c r="F545" s="72">
        <v>3.2368696638278851</v>
      </c>
      <c r="G545" s="72">
        <v>3.2677128620317597</v>
      </c>
      <c r="H545" s="72">
        <v>5</v>
      </c>
      <c r="I545" s="72">
        <v>24</v>
      </c>
      <c r="J545" s="72">
        <v>4750</v>
      </c>
      <c r="K545" s="72">
        <v>34</v>
      </c>
      <c r="L545" s="72">
        <v>576</v>
      </c>
      <c r="M545" s="72">
        <v>12.126315789473683</v>
      </c>
      <c r="N545" s="72">
        <v>0.59473684210526312</v>
      </c>
      <c r="O545" s="72">
        <v>0.29473684210526313</v>
      </c>
    </row>
    <row r="546" spans="2:15" x14ac:dyDescent="0.2">
      <c r="B546" s="72">
        <v>536</v>
      </c>
      <c r="C546" s="72">
        <v>3</v>
      </c>
      <c r="D546" s="72">
        <v>3.3249051987697777</v>
      </c>
      <c r="E546" s="72">
        <v>5.450394305587432</v>
      </c>
      <c r="F546" s="72">
        <v>1.7923064761730969</v>
      </c>
      <c r="G546" s="72">
        <v>4.4616311469853533</v>
      </c>
      <c r="H546" s="72">
        <v>2</v>
      </c>
      <c r="I546" s="72">
        <v>3</v>
      </c>
      <c r="J546" s="72">
        <v>1225</v>
      </c>
      <c r="K546" s="72">
        <v>4</v>
      </c>
      <c r="L546" s="72">
        <v>133</v>
      </c>
      <c r="M546" s="72">
        <v>10.857142857142858</v>
      </c>
      <c r="N546" s="72">
        <v>0.26530612244897961</v>
      </c>
      <c r="O546" s="72">
        <v>0.73469387755102045</v>
      </c>
    </row>
    <row r="547" spans="2:15" x14ac:dyDescent="0.2">
      <c r="B547" s="72">
        <v>537</v>
      </c>
      <c r="C547" s="72">
        <v>3</v>
      </c>
      <c r="D547" s="72">
        <v>3.564239402632615</v>
      </c>
      <c r="E547" s="72">
        <v>5.4292356951770371</v>
      </c>
      <c r="F547" s="72">
        <v>1.9754442263323249</v>
      </c>
      <c r="G547" s="72">
        <v>4.5493946313283855</v>
      </c>
      <c r="H547" s="72">
        <v>3</v>
      </c>
      <c r="I547" s="72">
        <v>3</v>
      </c>
      <c r="J547" s="72">
        <v>750</v>
      </c>
      <c r="K547" s="72">
        <v>3</v>
      </c>
      <c r="L547" s="72">
        <v>57.5</v>
      </c>
      <c r="M547" s="72">
        <v>7.6666666666666661</v>
      </c>
      <c r="N547" s="72">
        <v>0.13333333333333333</v>
      </c>
      <c r="O547" s="72">
        <v>0.6</v>
      </c>
    </row>
    <row r="548" spans="2:15" x14ac:dyDescent="0.2">
      <c r="B548" s="72">
        <v>538</v>
      </c>
      <c r="C548" s="72">
        <v>3</v>
      </c>
      <c r="D548" s="72">
        <v>2.7183843737718205</v>
      </c>
      <c r="E548" s="72">
        <v>3.2874432430537475</v>
      </c>
      <c r="F548" s="72">
        <v>2.4820503929239153</v>
      </c>
      <c r="G548" s="72">
        <v>3.3195081033919664</v>
      </c>
      <c r="H548" s="72">
        <v>6</v>
      </c>
      <c r="I548" s="72">
        <v>13</v>
      </c>
      <c r="J548" s="72">
        <v>6250</v>
      </c>
      <c r="K548" s="72">
        <v>18</v>
      </c>
      <c r="L548" s="72">
        <v>699.5</v>
      </c>
      <c r="M548" s="72">
        <v>11.192</v>
      </c>
      <c r="N548" s="72">
        <v>0.252</v>
      </c>
      <c r="O548" s="72">
        <v>0.4</v>
      </c>
    </row>
    <row r="549" spans="2:15" x14ac:dyDescent="0.2">
      <c r="B549" s="72">
        <v>539</v>
      </c>
      <c r="C549" s="72">
        <v>3</v>
      </c>
      <c r="D549" s="72">
        <v>1.9845262661648164</v>
      </c>
      <c r="E549" s="72">
        <v>3.6940715278121834</v>
      </c>
      <c r="F549" s="72">
        <v>1.5496664349259344</v>
      </c>
      <c r="G549" s="72">
        <v>2.9843317358656045</v>
      </c>
      <c r="H549" s="72">
        <v>4</v>
      </c>
      <c r="I549" s="72">
        <v>9</v>
      </c>
      <c r="J549" s="72">
        <v>6975</v>
      </c>
      <c r="K549" s="72">
        <v>12</v>
      </c>
      <c r="L549" s="72">
        <v>758.5</v>
      </c>
      <c r="M549" s="72">
        <v>10.874551971326165</v>
      </c>
      <c r="N549" s="72">
        <v>0.43010752688172044</v>
      </c>
      <c r="O549" s="72">
        <v>0.5161290322580645</v>
      </c>
    </row>
    <row r="550" spans="2:15" x14ac:dyDescent="0.2">
      <c r="B550" s="72">
        <v>540</v>
      </c>
      <c r="C550" s="72">
        <v>3</v>
      </c>
      <c r="D550" s="72">
        <v>3.0944126935179357</v>
      </c>
      <c r="E550" s="72">
        <v>4.5209998598917043</v>
      </c>
      <c r="F550" s="72">
        <v>0.93403064245617118</v>
      </c>
      <c r="G550" s="72">
        <v>3.4192561836536162</v>
      </c>
      <c r="H550" s="72">
        <v>3</v>
      </c>
      <c r="I550" s="72">
        <v>5</v>
      </c>
      <c r="J550" s="72">
        <v>6325</v>
      </c>
      <c r="K550" s="72">
        <v>16</v>
      </c>
      <c r="L550" s="72">
        <v>826.5</v>
      </c>
      <c r="M550" s="72">
        <v>13.067193675889326</v>
      </c>
      <c r="N550" s="72">
        <v>0.1225296442687747</v>
      </c>
      <c r="O550" s="72">
        <v>0.75889328063241102</v>
      </c>
    </row>
    <row r="551" spans="2:15" x14ac:dyDescent="0.2">
      <c r="B551" s="72">
        <v>541</v>
      </c>
      <c r="C551" s="72">
        <v>1</v>
      </c>
      <c r="D551" s="72">
        <v>2.2378428507215995</v>
      </c>
      <c r="E551" s="72">
        <v>2.4013935053422917</v>
      </c>
      <c r="F551" s="72">
        <v>3.9266418227535524</v>
      </c>
      <c r="G551" s="72">
        <v>3.7532570392001618</v>
      </c>
      <c r="H551" s="72">
        <v>6</v>
      </c>
      <c r="I551" s="72">
        <v>22</v>
      </c>
      <c r="J551" s="72">
        <v>4100</v>
      </c>
      <c r="K551" s="72">
        <v>32</v>
      </c>
      <c r="L551" s="72">
        <v>594.5</v>
      </c>
      <c r="M551" s="72">
        <v>14.499999999999998</v>
      </c>
      <c r="N551" s="72">
        <v>0.70121951219512191</v>
      </c>
      <c r="O551" s="72">
        <v>0.1951219512195122</v>
      </c>
    </row>
    <row r="552" spans="2:15" x14ac:dyDescent="0.2">
      <c r="B552" s="72">
        <v>542</v>
      </c>
      <c r="C552" s="72">
        <v>2</v>
      </c>
      <c r="D552" s="72">
        <v>2.401398574172791</v>
      </c>
      <c r="E552" s="72">
        <v>1.6517953376273715</v>
      </c>
      <c r="F552" s="72">
        <v>4.2926828600914613</v>
      </c>
      <c r="G552" s="72">
        <v>3.324896664345292</v>
      </c>
      <c r="H552" s="72">
        <v>4</v>
      </c>
      <c r="I552" s="72">
        <v>31</v>
      </c>
      <c r="J552" s="72">
        <v>7915</v>
      </c>
      <c r="K552" s="72">
        <v>51</v>
      </c>
      <c r="L552" s="72">
        <v>1021.2</v>
      </c>
      <c r="M552" s="72">
        <v>12.902084649399875</v>
      </c>
      <c r="N552" s="72">
        <v>0.76626658243840806</v>
      </c>
      <c r="O552" s="72">
        <v>0.12634238787113075</v>
      </c>
    </row>
    <row r="553" spans="2:15" x14ac:dyDescent="0.2">
      <c r="B553" s="72">
        <v>543</v>
      </c>
      <c r="C553" s="72">
        <v>2</v>
      </c>
      <c r="D553" s="72">
        <v>2.9812552499527816</v>
      </c>
      <c r="E553" s="72">
        <v>1.2469786154982503</v>
      </c>
      <c r="F553" s="72">
        <v>3.7890376418807881</v>
      </c>
      <c r="G553" s="72">
        <v>2.7370157791429035</v>
      </c>
      <c r="H553" s="72">
        <v>6</v>
      </c>
      <c r="I553" s="72">
        <v>29</v>
      </c>
      <c r="J553" s="72">
        <v>11825</v>
      </c>
      <c r="K553" s="72">
        <v>39</v>
      </c>
      <c r="L553" s="72">
        <v>1437.25</v>
      </c>
      <c r="M553" s="72">
        <v>12.154334038054969</v>
      </c>
      <c r="N553" s="72">
        <v>0.3699788583509514</v>
      </c>
      <c r="O553" s="72">
        <v>0.21564482029598309</v>
      </c>
    </row>
    <row r="554" spans="2:15" x14ac:dyDescent="0.2">
      <c r="B554" s="72">
        <v>544</v>
      </c>
      <c r="C554" s="72">
        <v>2</v>
      </c>
      <c r="D554" s="72">
        <v>6.2475352597379814</v>
      </c>
      <c r="E554" s="72">
        <v>3.687779287602829</v>
      </c>
      <c r="F554" s="72">
        <v>7.564709473408934</v>
      </c>
      <c r="G554" s="72">
        <v>5.7521873061578459</v>
      </c>
      <c r="H554" s="72">
        <v>6</v>
      </c>
      <c r="I554" s="72">
        <v>61</v>
      </c>
      <c r="J554" s="72">
        <v>15725</v>
      </c>
      <c r="K554" s="72">
        <v>82</v>
      </c>
      <c r="L554" s="72">
        <v>2191</v>
      </c>
      <c r="M554" s="72">
        <v>13.93322734499205</v>
      </c>
      <c r="N554" s="72">
        <v>0.79650238473767887</v>
      </c>
      <c r="O554" s="72">
        <v>8.9030206677265494E-2</v>
      </c>
    </row>
    <row r="555" spans="2:15" x14ac:dyDescent="0.2">
      <c r="B555" s="72">
        <v>545</v>
      </c>
      <c r="C555" s="72">
        <v>1</v>
      </c>
      <c r="D555" s="72">
        <v>1.7866490289330816</v>
      </c>
      <c r="E555" s="72">
        <v>2.4062759750809346</v>
      </c>
      <c r="F555" s="72">
        <v>3.3185557320905326</v>
      </c>
      <c r="G555" s="72">
        <v>1.8035880788027068</v>
      </c>
      <c r="H555" s="72">
        <v>4</v>
      </c>
      <c r="I555" s="72">
        <v>13</v>
      </c>
      <c r="J555" s="72">
        <v>14925</v>
      </c>
      <c r="K555" s="72">
        <v>26</v>
      </c>
      <c r="L555" s="72">
        <v>2101</v>
      </c>
      <c r="M555" s="72">
        <v>14.077051926298157</v>
      </c>
      <c r="N555" s="72">
        <v>0.71859296482412061</v>
      </c>
      <c r="O555" s="72">
        <v>0.2613065326633166</v>
      </c>
    </row>
    <row r="556" spans="2:15" x14ac:dyDescent="0.2">
      <c r="B556" s="72">
        <v>546</v>
      </c>
      <c r="C556" s="72">
        <v>1</v>
      </c>
      <c r="D556" s="72">
        <v>2.0697847964800005</v>
      </c>
      <c r="E556" s="72">
        <v>3.3822706911646718</v>
      </c>
      <c r="F556" s="72">
        <v>4.0550377388653418</v>
      </c>
      <c r="G556" s="72">
        <v>2.6264424413567102</v>
      </c>
      <c r="H556" s="72">
        <v>2</v>
      </c>
      <c r="I556" s="72">
        <v>11</v>
      </c>
      <c r="J556" s="72">
        <v>17275</v>
      </c>
      <c r="K556" s="72">
        <v>31</v>
      </c>
      <c r="L556" s="72">
        <v>1800</v>
      </c>
      <c r="M556" s="72">
        <v>10.419681620839363</v>
      </c>
      <c r="N556" s="72">
        <v>0.95947901591895801</v>
      </c>
      <c r="O556" s="72">
        <v>4.0520984081041968E-2</v>
      </c>
    </row>
    <row r="557" spans="2:15" x14ac:dyDescent="0.2">
      <c r="B557" s="72">
        <v>547</v>
      </c>
      <c r="C557" s="72">
        <v>1</v>
      </c>
      <c r="D557" s="72">
        <v>1.5573153693381265</v>
      </c>
      <c r="E557" s="72">
        <v>3.2508162255621564</v>
      </c>
      <c r="F557" s="72">
        <v>3.3522039199815286</v>
      </c>
      <c r="G557" s="72">
        <v>3.3303848216741967</v>
      </c>
      <c r="H557" s="72">
        <v>4</v>
      </c>
      <c r="I557" s="72">
        <v>12</v>
      </c>
      <c r="J557" s="72">
        <v>7400</v>
      </c>
      <c r="K557" s="72">
        <v>26</v>
      </c>
      <c r="L557" s="72">
        <v>585.5</v>
      </c>
      <c r="M557" s="72">
        <v>7.9121621621621614</v>
      </c>
      <c r="N557" s="72">
        <v>0.81081081081081086</v>
      </c>
      <c r="O557" s="72">
        <v>0.10810810810810811</v>
      </c>
    </row>
    <row r="558" spans="2:15" x14ac:dyDescent="0.2">
      <c r="B558" s="72">
        <v>548</v>
      </c>
      <c r="C558" s="72">
        <v>3</v>
      </c>
      <c r="D558" s="72">
        <v>2.8554825403790409</v>
      </c>
      <c r="E558" s="72">
        <v>4.2391291005731526</v>
      </c>
      <c r="F558" s="72">
        <v>1.067306767702294</v>
      </c>
      <c r="G558" s="72">
        <v>2.945386705905277</v>
      </c>
      <c r="H558" s="72">
        <v>2</v>
      </c>
      <c r="I558" s="72">
        <v>8</v>
      </c>
      <c r="J558" s="72">
        <v>8600</v>
      </c>
      <c r="K558" s="72">
        <v>23</v>
      </c>
      <c r="L558" s="72">
        <v>1134.5</v>
      </c>
      <c r="M558" s="72">
        <v>13.191860465116278</v>
      </c>
      <c r="N558" s="72">
        <v>0.23255813953488372</v>
      </c>
      <c r="O558" s="72">
        <v>0.76744186046511631</v>
      </c>
    </row>
    <row r="559" spans="2:15" x14ac:dyDescent="0.2">
      <c r="B559" s="72">
        <v>549</v>
      </c>
      <c r="C559" s="72">
        <v>2</v>
      </c>
      <c r="D559" s="72">
        <v>2.4484069923634943</v>
      </c>
      <c r="E559" s="72">
        <v>1.2626583642950482</v>
      </c>
      <c r="F559" s="72">
        <v>3.3118388682618014</v>
      </c>
      <c r="G559" s="72">
        <v>2.3495030185198362</v>
      </c>
      <c r="H559" s="72">
        <v>5</v>
      </c>
      <c r="I559" s="72">
        <v>27</v>
      </c>
      <c r="J559" s="72">
        <v>11600</v>
      </c>
      <c r="K559" s="72">
        <v>39</v>
      </c>
      <c r="L559" s="72">
        <v>1313.25</v>
      </c>
      <c r="M559" s="72">
        <v>11.321120689655173</v>
      </c>
      <c r="N559" s="72">
        <v>0.41810344827586204</v>
      </c>
      <c r="O559" s="72">
        <v>0.24568965517241378</v>
      </c>
    </row>
    <row r="560" spans="2:15" x14ac:dyDescent="0.2">
      <c r="B560" s="72">
        <v>550</v>
      </c>
      <c r="C560" s="72">
        <v>2</v>
      </c>
      <c r="D560" s="72">
        <v>8.4781703595915037</v>
      </c>
      <c r="E560" s="72">
        <v>6.1519535811625783</v>
      </c>
      <c r="F560" s="72">
        <v>9.5544578613403122</v>
      </c>
      <c r="G560" s="72">
        <v>8.0404519021318208</v>
      </c>
      <c r="H560" s="72">
        <v>5</v>
      </c>
      <c r="I560" s="72">
        <v>74</v>
      </c>
      <c r="J560" s="72">
        <v>11615</v>
      </c>
      <c r="K560" s="72">
        <v>123</v>
      </c>
      <c r="L560" s="72">
        <v>2068.75</v>
      </c>
      <c r="M560" s="72">
        <v>17.811020232458027</v>
      </c>
      <c r="N560" s="72">
        <v>0.64700817907877739</v>
      </c>
      <c r="O560" s="72">
        <v>0.14205768402927249</v>
      </c>
    </row>
    <row r="561" spans="2:15" x14ac:dyDescent="0.2">
      <c r="B561" s="72">
        <v>551</v>
      </c>
      <c r="C561" s="72">
        <v>3</v>
      </c>
      <c r="D561" s="72">
        <v>3.7012623037737713</v>
      </c>
      <c r="E561" s="72">
        <v>4.8707464592847352</v>
      </c>
      <c r="F561" s="72">
        <v>1.3077136745529581</v>
      </c>
      <c r="G561" s="72">
        <v>3.9973322708778825</v>
      </c>
      <c r="H561" s="72">
        <v>4</v>
      </c>
      <c r="I561" s="72">
        <v>4</v>
      </c>
      <c r="J561" s="72">
        <v>3875</v>
      </c>
      <c r="K561" s="72">
        <v>17</v>
      </c>
      <c r="L561" s="72">
        <v>400</v>
      </c>
      <c r="M561" s="72">
        <v>10.32258064516129</v>
      </c>
      <c r="N561" s="72">
        <v>1.935483870967742E-2</v>
      </c>
      <c r="O561" s="72">
        <v>0.82580645161290323</v>
      </c>
    </row>
    <row r="562" spans="2:15" x14ac:dyDescent="0.2">
      <c r="B562" s="72">
        <v>552</v>
      </c>
      <c r="C562" s="72">
        <v>1</v>
      </c>
      <c r="D562" s="72">
        <v>1.7788108021770985</v>
      </c>
      <c r="E562" s="72">
        <v>3.213356705776063</v>
      </c>
      <c r="F562" s="72">
        <v>3.3228982632177622</v>
      </c>
      <c r="G562" s="72">
        <v>3.8052130818388346</v>
      </c>
      <c r="H562" s="72">
        <v>5</v>
      </c>
      <c r="I562" s="72">
        <v>17</v>
      </c>
      <c r="J562" s="72">
        <v>2775</v>
      </c>
      <c r="K562" s="72">
        <v>17</v>
      </c>
      <c r="L562" s="72">
        <v>399</v>
      </c>
      <c r="M562" s="72">
        <v>14.378378378378379</v>
      </c>
      <c r="N562" s="72">
        <v>0.55855855855855852</v>
      </c>
      <c r="O562" s="72">
        <v>0.16216216216216217</v>
      </c>
    </row>
    <row r="563" spans="2:15" x14ac:dyDescent="0.2">
      <c r="B563" s="72">
        <v>553</v>
      </c>
      <c r="C563" s="72">
        <v>3</v>
      </c>
      <c r="D563" s="72">
        <v>5.8070208868127953</v>
      </c>
      <c r="E563" s="72">
        <v>7.4264571735425671</v>
      </c>
      <c r="F563" s="72">
        <v>4.9029594085582815</v>
      </c>
      <c r="G563" s="72">
        <v>6.6949747889154851</v>
      </c>
      <c r="H563" s="72">
        <v>1</v>
      </c>
      <c r="I563" s="72">
        <v>1</v>
      </c>
      <c r="J563" s="72">
        <v>225</v>
      </c>
      <c r="K563" s="72">
        <v>1</v>
      </c>
      <c r="L563" s="72">
        <v>58.5</v>
      </c>
      <c r="M563" s="72">
        <v>26</v>
      </c>
      <c r="N563" s="72">
        <v>0</v>
      </c>
      <c r="O563" s="72">
        <v>1</v>
      </c>
    </row>
    <row r="564" spans="2:15" x14ac:dyDescent="0.2">
      <c r="B564" s="72">
        <v>554</v>
      </c>
      <c r="C564" s="72">
        <v>2</v>
      </c>
      <c r="D564" s="72">
        <v>3.2918641824064099</v>
      </c>
      <c r="E564" s="72">
        <v>1.8472446268161686</v>
      </c>
      <c r="F564" s="72">
        <v>3.8735565249127526</v>
      </c>
      <c r="G564" s="72">
        <v>2.4971982145256426</v>
      </c>
      <c r="H564" s="72">
        <v>7</v>
      </c>
      <c r="I564" s="72">
        <v>20</v>
      </c>
      <c r="J564" s="72">
        <v>15325</v>
      </c>
      <c r="K564" s="72">
        <v>33</v>
      </c>
      <c r="L564" s="72">
        <v>2031.5</v>
      </c>
      <c r="M564" s="72">
        <v>13.256117455138664</v>
      </c>
      <c r="N564" s="72">
        <v>0.45676998368678629</v>
      </c>
      <c r="O564" s="72">
        <v>0.34584013050570961</v>
      </c>
    </row>
    <row r="565" spans="2:15" x14ac:dyDescent="0.2">
      <c r="B565" s="72">
        <v>555</v>
      </c>
      <c r="C565" s="72">
        <v>2</v>
      </c>
      <c r="D565" s="72">
        <v>2.4375137728666525</v>
      </c>
      <c r="E565" s="72">
        <v>1.4815232960282654</v>
      </c>
      <c r="F565" s="72">
        <v>3.2447447408174952</v>
      </c>
      <c r="G565" s="72">
        <v>2.1911293637223035</v>
      </c>
      <c r="H565" s="72">
        <v>5</v>
      </c>
      <c r="I565" s="72">
        <v>22</v>
      </c>
      <c r="J565" s="72">
        <v>13075</v>
      </c>
      <c r="K565" s="72">
        <v>43</v>
      </c>
      <c r="L565" s="72">
        <v>1236.25</v>
      </c>
      <c r="M565" s="72">
        <v>9.4550669216061181</v>
      </c>
      <c r="N565" s="72">
        <v>0.45506692160611856</v>
      </c>
      <c r="O565" s="72">
        <v>0.21797323135755259</v>
      </c>
    </row>
    <row r="566" spans="2:15" x14ac:dyDescent="0.2">
      <c r="B566" s="72">
        <v>556</v>
      </c>
      <c r="C566" s="72">
        <v>1</v>
      </c>
      <c r="D566" s="72">
        <v>2.4864650864689324</v>
      </c>
      <c r="E566" s="72">
        <v>5.17594833744986</v>
      </c>
      <c r="F566" s="72">
        <v>2.8061070934500947</v>
      </c>
      <c r="G566" s="72">
        <v>4.4790704350799766</v>
      </c>
      <c r="H566" s="72">
        <v>2</v>
      </c>
      <c r="I566" s="72">
        <v>3</v>
      </c>
      <c r="J566" s="72">
        <v>825</v>
      </c>
      <c r="K566" s="72">
        <v>3</v>
      </c>
      <c r="L566" s="72">
        <v>75</v>
      </c>
      <c r="M566" s="72">
        <v>9.0909090909090917</v>
      </c>
      <c r="N566" s="72">
        <v>0.63636363636363635</v>
      </c>
      <c r="O566" s="72">
        <v>0.36363636363636365</v>
      </c>
    </row>
    <row r="567" spans="2:15" x14ac:dyDescent="0.2">
      <c r="B567" s="72">
        <v>557</v>
      </c>
      <c r="C567" s="72">
        <v>1</v>
      </c>
      <c r="D567" s="72">
        <v>2.0125890456131943</v>
      </c>
      <c r="E567" s="72">
        <v>3.2572774104696554</v>
      </c>
      <c r="F567" s="72">
        <v>4.136342685701047</v>
      </c>
      <c r="G567" s="72">
        <v>3.0288983509317227</v>
      </c>
      <c r="H567" s="72">
        <v>2</v>
      </c>
      <c r="I567" s="72">
        <v>11</v>
      </c>
      <c r="J567" s="72">
        <v>13175</v>
      </c>
      <c r="K567" s="72">
        <v>45</v>
      </c>
      <c r="L567" s="72">
        <v>1354</v>
      </c>
      <c r="M567" s="72">
        <v>10.277039848197344</v>
      </c>
      <c r="N567" s="72">
        <v>0.97722960151802651</v>
      </c>
      <c r="O567" s="72">
        <v>2.2770398481973434E-2</v>
      </c>
    </row>
    <row r="568" spans="2:15" x14ac:dyDescent="0.2">
      <c r="B568" s="72">
        <v>558</v>
      </c>
      <c r="C568" s="72">
        <v>1</v>
      </c>
      <c r="D568" s="72">
        <v>1.6964682332408414</v>
      </c>
      <c r="E568" s="72">
        <v>2.6138326530749723</v>
      </c>
      <c r="F568" s="72">
        <v>2.2991322211360128</v>
      </c>
      <c r="G568" s="72">
        <v>2.6415597019589145</v>
      </c>
      <c r="H568" s="72">
        <v>4</v>
      </c>
      <c r="I568" s="72">
        <v>17</v>
      </c>
      <c r="J568" s="72">
        <v>7075</v>
      </c>
      <c r="K568" s="72">
        <v>28</v>
      </c>
      <c r="L568" s="72">
        <v>949</v>
      </c>
      <c r="M568" s="72">
        <v>13.413427561837457</v>
      </c>
      <c r="N568" s="72">
        <v>0.32155477031802121</v>
      </c>
      <c r="O568" s="72">
        <v>0.29681978798586572</v>
      </c>
    </row>
    <row r="569" spans="2:15" x14ac:dyDescent="0.2">
      <c r="B569" s="72">
        <v>559</v>
      </c>
      <c r="C569" s="72">
        <v>2</v>
      </c>
      <c r="D569" s="72">
        <v>2.1961830108796194</v>
      </c>
      <c r="E569" s="72">
        <v>1.9509703927254041</v>
      </c>
      <c r="F569" s="72">
        <v>3.5498537168202278</v>
      </c>
      <c r="G569" s="72">
        <v>2.6236207441252661</v>
      </c>
      <c r="H569" s="72">
        <v>4</v>
      </c>
      <c r="I569" s="72">
        <v>24</v>
      </c>
      <c r="J569" s="72">
        <v>9750</v>
      </c>
      <c r="K569" s="72">
        <v>37</v>
      </c>
      <c r="L569" s="72">
        <v>1682.5</v>
      </c>
      <c r="M569" s="72">
        <v>17.256410256410255</v>
      </c>
      <c r="N569" s="72">
        <v>0.56666666666666665</v>
      </c>
      <c r="O569" s="72">
        <v>0.32564102564102565</v>
      </c>
    </row>
    <row r="570" spans="2:15" x14ac:dyDescent="0.2">
      <c r="B570" s="72">
        <v>560</v>
      </c>
      <c r="C570" s="72">
        <v>3</v>
      </c>
      <c r="D570" s="72">
        <v>4.513941907056843</v>
      </c>
      <c r="E570" s="72">
        <v>4.8250658659043619</v>
      </c>
      <c r="F570" s="72">
        <v>3.7653153557413472</v>
      </c>
      <c r="G570" s="72">
        <v>4.1658533971733984</v>
      </c>
      <c r="H570" s="72">
        <v>4</v>
      </c>
      <c r="I570" s="72">
        <v>7</v>
      </c>
      <c r="J570" s="72">
        <v>9075</v>
      </c>
      <c r="K570" s="72">
        <v>27</v>
      </c>
      <c r="L570" s="72">
        <v>2065.5</v>
      </c>
      <c r="M570" s="72">
        <v>22.760330578512399</v>
      </c>
      <c r="N570" s="72">
        <v>0</v>
      </c>
      <c r="O570" s="72">
        <v>0.78512396694214881</v>
      </c>
    </row>
    <row r="571" spans="2:15" x14ac:dyDescent="0.2">
      <c r="B571" s="72">
        <v>561</v>
      </c>
      <c r="C571" s="72">
        <v>1</v>
      </c>
      <c r="D571" s="72">
        <v>1.8638973516796855</v>
      </c>
      <c r="E571" s="72">
        <v>2.1029545513409529</v>
      </c>
      <c r="F571" s="72">
        <v>3.1189251410115566</v>
      </c>
      <c r="G571" s="72">
        <v>3.0446636741457977</v>
      </c>
      <c r="H571" s="72">
        <v>5</v>
      </c>
      <c r="I571" s="72">
        <v>23</v>
      </c>
      <c r="J571" s="72">
        <v>5950</v>
      </c>
      <c r="K571" s="72">
        <v>31</v>
      </c>
      <c r="L571" s="72">
        <v>811</v>
      </c>
      <c r="M571" s="72">
        <v>13.630252100840337</v>
      </c>
      <c r="N571" s="72">
        <v>0.51260504201680668</v>
      </c>
      <c r="O571" s="72">
        <v>0.27731092436974791</v>
      </c>
    </row>
    <row r="572" spans="2:15" x14ac:dyDescent="0.2">
      <c r="B572" s="72">
        <v>562</v>
      </c>
      <c r="C572" s="72">
        <v>3</v>
      </c>
      <c r="D572" s="72">
        <v>3.6052019567832345</v>
      </c>
      <c r="E572" s="72">
        <v>4.3541469852799155</v>
      </c>
      <c r="F572" s="72">
        <v>1.5859972706998318</v>
      </c>
      <c r="G572" s="72">
        <v>2.3721703834658796</v>
      </c>
      <c r="H572" s="72">
        <v>2</v>
      </c>
      <c r="I572" s="72">
        <v>6</v>
      </c>
      <c r="J572" s="72">
        <v>16500</v>
      </c>
      <c r="K572" s="72">
        <v>28</v>
      </c>
      <c r="L572" s="72">
        <v>1750.5</v>
      </c>
      <c r="M572" s="72">
        <v>10.609090909090909</v>
      </c>
      <c r="N572" s="72">
        <v>0.15757575757575756</v>
      </c>
      <c r="O572" s="72">
        <v>0.84242424242424241</v>
      </c>
    </row>
    <row r="573" spans="2:15" x14ac:dyDescent="0.2">
      <c r="B573" s="72">
        <v>563</v>
      </c>
      <c r="C573" s="72">
        <v>2</v>
      </c>
      <c r="D573" s="72">
        <v>2.395142812276589</v>
      </c>
      <c r="E573" s="72">
        <v>1.9519948393930653</v>
      </c>
      <c r="F573" s="72">
        <v>3.8980081991741429</v>
      </c>
      <c r="G573" s="72">
        <v>2.9871173080350109</v>
      </c>
      <c r="H573" s="72">
        <v>6</v>
      </c>
      <c r="I573" s="72">
        <v>22</v>
      </c>
      <c r="J573" s="72">
        <v>9975</v>
      </c>
      <c r="K573" s="72">
        <v>26</v>
      </c>
      <c r="L573" s="72">
        <v>1561</v>
      </c>
      <c r="M573" s="72">
        <v>15.649122807017543</v>
      </c>
      <c r="N573" s="72">
        <v>0.56892230576441105</v>
      </c>
      <c r="O573" s="72">
        <v>0.15037593984962405</v>
      </c>
    </row>
    <row r="574" spans="2:15" x14ac:dyDescent="0.2">
      <c r="B574" s="72">
        <v>564</v>
      </c>
      <c r="C574" s="72">
        <v>2</v>
      </c>
      <c r="D574" s="72">
        <v>2.7119433101283059</v>
      </c>
      <c r="E574" s="72">
        <v>1.2157172125648601</v>
      </c>
      <c r="F574" s="72">
        <v>4.154183934827091</v>
      </c>
      <c r="G574" s="72">
        <v>2.960157069265271</v>
      </c>
      <c r="H574" s="72">
        <v>6</v>
      </c>
      <c r="I574" s="72">
        <v>29</v>
      </c>
      <c r="J574" s="72">
        <v>11825</v>
      </c>
      <c r="K574" s="72">
        <v>39</v>
      </c>
      <c r="L574" s="72">
        <v>1268</v>
      </c>
      <c r="M574" s="72">
        <v>10.723044397463003</v>
      </c>
      <c r="N574" s="72">
        <v>0.69556025369978858</v>
      </c>
      <c r="O574" s="72">
        <v>0.16913319238900634</v>
      </c>
    </row>
    <row r="575" spans="2:15" x14ac:dyDescent="0.2">
      <c r="B575" s="72">
        <v>565</v>
      </c>
      <c r="C575" s="72">
        <v>2</v>
      </c>
      <c r="D575" s="72">
        <v>3.7187653015613313</v>
      </c>
      <c r="E575" s="72">
        <v>1.1989818739873943</v>
      </c>
      <c r="F575" s="72">
        <v>4.9242685977960106</v>
      </c>
      <c r="G575" s="72">
        <v>3.5444393572312145</v>
      </c>
      <c r="H575" s="72">
        <v>6</v>
      </c>
      <c r="I575" s="72">
        <v>39</v>
      </c>
      <c r="J575" s="72">
        <v>11625</v>
      </c>
      <c r="K575" s="72">
        <v>53</v>
      </c>
      <c r="L575" s="72">
        <v>1545</v>
      </c>
      <c r="M575" s="72">
        <v>13.290322580645162</v>
      </c>
      <c r="N575" s="72">
        <v>0.51827956989247315</v>
      </c>
      <c r="O575" s="72">
        <v>0.14193548387096774</v>
      </c>
    </row>
    <row r="576" spans="2:15" x14ac:dyDescent="0.2">
      <c r="B576" s="72">
        <v>566</v>
      </c>
      <c r="C576" s="72">
        <v>1</v>
      </c>
      <c r="D576" s="72">
        <v>1.2450786337858029</v>
      </c>
      <c r="E576" s="72">
        <v>3.3686157665135701</v>
      </c>
      <c r="F576" s="72">
        <v>3.7264732696228378</v>
      </c>
      <c r="G576" s="72">
        <v>3.8805724636279559</v>
      </c>
      <c r="H576" s="72">
        <v>4</v>
      </c>
      <c r="I576" s="72">
        <v>16</v>
      </c>
      <c r="J576" s="72">
        <v>3275</v>
      </c>
      <c r="K576" s="72">
        <v>20</v>
      </c>
      <c r="L576" s="72">
        <v>392.5</v>
      </c>
      <c r="M576" s="72">
        <v>11.984732824427482</v>
      </c>
      <c r="N576" s="72">
        <v>0.87022900763358779</v>
      </c>
      <c r="O576" s="72">
        <v>6.1068702290076333E-2</v>
      </c>
    </row>
    <row r="577" spans="2:15" x14ac:dyDescent="0.2">
      <c r="B577" s="72">
        <v>567</v>
      </c>
      <c r="C577" s="72">
        <v>2</v>
      </c>
      <c r="D577" s="72">
        <v>2.2691424439465466</v>
      </c>
      <c r="E577" s="72">
        <v>1.5373242304999066</v>
      </c>
      <c r="F577" s="72">
        <v>3.9496634811408993</v>
      </c>
      <c r="G577" s="72">
        <v>3.18223354077913</v>
      </c>
      <c r="H577" s="72">
        <v>5</v>
      </c>
      <c r="I577" s="72">
        <v>28</v>
      </c>
      <c r="J577" s="72">
        <v>7800</v>
      </c>
      <c r="K577" s="72">
        <v>44</v>
      </c>
      <c r="L577" s="72">
        <v>877.5</v>
      </c>
      <c r="M577" s="72">
        <v>11.25</v>
      </c>
      <c r="N577" s="72">
        <v>0.69230769230769229</v>
      </c>
      <c r="O577" s="72">
        <v>0.14102564102564102</v>
      </c>
    </row>
    <row r="578" spans="2:15" x14ac:dyDescent="0.2">
      <c r="B578" s="72">
        <v>568</v>
      </c>
      <c r="C578" s="72">
        <v>1</v>
      </c>
      <c r="D578" s="72">
        <v>1.4416120310860954</v>
      </c>
      <c r="E578" s="72">
        <v>2.4925422078667721</v>
      </c>
      <c r="F578" s="72">
        <v>4.0083254074973889</v>
      </c>
      <c r="G578" s="72">
        <v>3.4963934444775036</v>
      </c>
      <c r="H578" s="72">
        <v>4</v>
      </c>
      <c r="I578" s="72">
        <v>24</v>
      </c>
      <c r="J578" s="72">
        <v>5950</v>
      </c>
      <c r="K578" s="72">
        <v>29</v>
      </c>
      <c r="L578" s="72">
        <v>888</v>
      </c>
      <c r="M578" s="72">
        <v>14.92436974789916</v>
      </c>
      <c r="N578" s="72">
        <v>0.84453781512605042</v>
      </c>
      <c r="O578" s="72">
        <v>7.5630252100840331E-2</v>
      </c>
    </row>
    <row r="579" spans="2:15" x14ac:dyDescent="0.2">
      <c r="B579" s="72">
        <v>569</v>
      </c>
      <c r="C579" s="72">
        <v>3</v>
      </c>
      <c r="D579" s="72">
        <v>2.6722437802069874</v>
      </c>
      <c r="E579" s="72">
        <v>3.9408605496884834</v>
      </c>
      <c r="F579" s="72">
        <v>0.62489529333502425</v>
      </c>
      <c r="G579" s="72">
        <v>2.9626447869046717</v>
      </c>
      <c r="H579" s="72">
        <v>3</v>
      </c>
      <c r="I579" s="72">
        <v>11</v>
      </c>
      <c r="J579" s="72">
        <v>7175</v>
      </c>
      <c r="K579" s="72">
        <v>21</v>
      </c>
      <c r="L579" s="72">
        <v>817.5</v>
      </c>
      <c r="M579" s="72">
        <v>11.393728222996517</v>
      </c>
      <c r="N579" s="72">
        <v>0.24041811846689895</v>
      </c>
      <c r="O579" s="72">
        <v>0.73867595818815335</v>
      </c>
    </row>
    <row r="580" spans="2:15" x14ac:dyDescent="0.2">
      <c r="B580" s="72">
        <v>570</v>
      </c>
      <c r="C580" s="72">
        <v>1</v>
      </c>
      <c r="D580" s="72">
        <v>2.6837029814089646</v>
      </c>
      <c r="E580" s="72">
        <v>3.0201116902842253</v>
      </c>
      <c r="F580" s="72">
        <v>4.637862776866025</v>
      </c>
      <c r="G580" s="72">
        <v>3.2462775813354185</v>
      </c>
      <c r="H580" s="72">
        <v>3</v>
      </c>
      <c r="I580" s="72">
        <v>17</v>
      </c>
      <c r="J580" s="72">
        <v>11775</v>
      </c>
      <c r="K580" s="72">
        <v>39</v>
      </c>
      <c r="L580" s="72">
        <v>2333</v>
      </c>
      <c r="M580" s="72">
        <v>19.813163481953293</v>
      </c>
      <c r="N580" s="72">
        <v>0.84713375796178347</v>
      </c>
      <c r="O580" s="72">
        <v>0.14012738853503184</v>
      </c>
    </row>
    <row r="581" spans="2:15" x14ac:dyDescent="0.2">
      <c r="B581" s="72">
        <v>571</v>
      </c>
      <c r="C581" s="72">
        <v>1</v>
      </c>
      <c r="D581" s="72">
        <v>2.1555892056103279</v>
      </c>
      <c r="E581" s="72">
        <v>4.6194100757301397</v>
      </c>
      <c r="F581" s="72">
        <v>2.6185727107955166</v>
      </c>
      <c r="G581" s="72">
        <v>4.0672252946560787</v>
      </c>
      <c r="H581" s="72">
        <v>2</v>
      </c>
      <c r="I581" s="72">
        <v>8</v>
      </c>
      <c r="J581" s="72">
        <v>2550</v>
      </c>
      <c r="K581" s="72">
        <v>9</v>
      </c>
      <c r="L581" s="72">
        <v>415</v>
      </c>
      <c r="M581" s="72">
        <v>16.274509803921568</v>
      </c>
      <c r="N581" s="72">
        <v>0.52941176470588236</v>
      </c>
      <c r="O581" s="72">
        <v>0.47058823529411764</v>
      </c>
    </row>
    <row r="582" spans="2:15" x14ac:dyDescent="0.2">
      <c r="B582" s="72">
        <v>572</v>
      </c>
      <c r="C582" s="72">
        <v>2</v>
      </c>
      <c r="D582" s="72">
        <v>3.8165925145574082</v>
      </c>
      <c r="E582" s="72">
        <v>1.4499769605294131</v>
      </c>
      <c r="F582" s="72">
        <v>4.1337418611910337</v>
      </c>
      <c r="G582" s="72">
        <v>2.6077025612858273</v>
      </c>
      <c r="H582" s="72">
        <v>6</v>
      </c>
      <c r="I582" s="72">
        <v>24</v>
      </c>
      <c r="J582" s="72">
        <v>15550</v>
      </c>
      <c r="K582" s="72">
        <v>64</v>
      </c>
      <c r="L582" s="72">
        <v>1847</v>
      </c>
      <c r="M582" s="72">
        <v>11.87781350482315</v>
      </c>
      <c r="N582" s="72">
        <v>0.33601286173633438</v>
      </c>
      <c r="O582" s="72">
        <v>0.37942122186495175</v>
      </c>
    </row>
    <row r="583" spans="2:15" x14ac:dyDescent="0.2">
      <c r="B583" s="72">
        <v>573</v>
      </c>
      <c r="C583" s="72">
        <v>1</v>
      </c>
      <c r="D583" s="72">
        <v>2.8001870972418765</v>
      </c>
      <c r="E583" s="72">
        <v>4.8995843207386613</v>
      </c>
      <c r="F583" s="72">
        <v>4.7723008546418377</v>
      </c>
      <c r="G583" s="72">
        <v>5.076709503644989</v>
      </c>
      <c r="H583" s="72">
        <v>2</v>
      </c>
      <c r="I583" s="72">
        <v>11</v>
      </c>
      <c r="J583" s="72">
        <v>2000</v>
      </c>
      <c r="K583" s="72">
        <v>17</v>
      </c>
      <c r="L583" s="72">
        <v>443</v>
      </c>
      <c r="M583" s="72">
        <v>22.15</v>
      </c>
      <c r="N583" s="72">
        <v>0.88749999999999996</v>
      </c>
      <c r="O583" s="72">
        <v>0.1125</v>
      </c>
    </row>
    <row r="584" spans="2:15" x14ac:dyDescent="0.2">
      <c r="B584" s="72">
        <v>574</v>
      </c>
      <c r="C584" s="72">
        <v>2</v>
      </c>
      <c r="D584" s="72">
        <v>2.8542571992468266</v>
      </c>
      <c r="E584" s="72">
        <v>1.6787079447104418</v>
      </c>
      <c r="F584" s="72">
        <v>4.3504567821014994</v>
      </c>
      <c r="G584" s="72">
        <v>3.6436157758008085</v>
      </c>
      <c r="H584" s="72">
        <v>6</v>
      </c>
      <c r="I584" s="72">
        <v>32</v>
      </c>
      <c r="J584" s="72">
        <v>6635</v>
      </c>
      <c r="K584" s="72">
        <v>40</v>
      </c>
      <c r="L584" s="72">
        <v>971.8</v>
      </c>
      <c r="M584" s="72">
        <v>14.646571213262998</v>
      </c>
      <c r="N584" s="72">
        <v>0.59306706857573477</v>
      </c>
      <c r="O584" s="72">
        <v>0.15825169555388094</v>
      </c>
    </row>
    <row r="585" spans="2:15" x14ac:dyDescent="0.2">
      <c r="B585" s="72">
        <v>575</v>
      </c>
      <c r="C585" s="72">
        <v>2</v>
      </c>
      <c r="D585" s="72">
        <v>10.627541497152594</v>
      </c>
      <c r="E585" s="72">
        <v>7.9512573430639062</v>
      </c>
      <c r="F585" s="72">
        <v>11.14020110636668</v>
      </c>
      <c r="G585" s="72">
        <v>8.4951055687856165</v>
      </c>
      <c r="H585" s="72">
        <v>9</v>
      </c>
      <c r="I585" s="72">
        <v>57</v>
      </c>
      <c r="J585" s="72">
        <v>50000</v>
      </c>
      <c r="K585" s="72">
        <v>95</v>
      </c>
      <c r="L585" s="72">
        <v>6081</v>
      </c>
      <c r="M585" s="72">
        <v>12.162000000000001</v>
      </c>
      <c r="N585" s="72">
        <v>0.51200000000000001</v>
      </c>
      <c r="O585" s="72">
        <v>0.219</v>
      </c>
    </row>
    <row r="586" spans="2:15" x14ac:dyDescent="0.2">
      <c r="B586" s="72">
        <v>576</v>
      </c>
      <c r="C586" s="72">
        <v>3</v>
      </c>
      <c r="D586" s="72">
        <v>2.5795979167295799</v>
      </c>
      <c r="E586" s="72">
        <v>4.0524543854165893</v>
      </c>
      <c r="F586" s="72">
        <v>1.6350962400260103</v>
      </c>
      <c r="G586" s="72">
        <v>3.5840547743944864</v>
      </c>
      <c r="H586" s="72">
        <v>4</v>
      </c>
      <c r="I586" s="72">
        <v>11</v>
      </c>
      <c r="J586" s="72">
        <v>3450</v>
      </c>
      <c r="K586" s="72">
        <v>14</v>
      </c>
      <c r="L586" s="72">
        <v>331</v>
      </c>
      <c r="M586" s="72">
        <v>9.5942028985507246</v>
      </c>
      <c r="N586" s="72">
        <v>0.21739130434782608</v>
      </c>
      <c r="O586" s="72">
        <v>0.47826086956521741</v>
      </c>
    </row>
    <row r="587" spans="2:15" x14ac:dyDescent="0.2">
      <c r="B587" s="72">
        <v>577</v>
      </c>
      <c r="C587" s="72">
        <v>2</v>
      </c>
      <c r="D587" s="72">
        <v>2.4309041889873568</v>
      </c>
      <c r="E587" s="72">
        <v>1.470814257338767</v>
      </c>
      <c r="F587" s="72">
        <v>3.7864852150362527</v>
      </c>
      <c r="G587" s="72">
        <v>2.1858886412794045</v>
      </c>
      <c r="H587" s="72">
        <v>5</v>
      </c>
      <c r="I587" s="72">
        <v>21</v>
      </c>
      <c r="J587" s="72">
        <v>13400</v>
      </c>
      <c r="K587" s="72">
        <v>37</v>
      </c>
      <c r="L587" s="72">
        <v>2096.5</v>
      </c>
      <c r="M587" s="72">
        <v>15.645522388059701</v>
      </c>
      <c r="N587" s="72">
        <v>0.55970149253731338</v>
      </c>
      <c r="O587" s="72">
        <v>0.20895522388059701</v>
      </c>
    </row>
    <row r="588" spans="2:15" x14ac:dyDescent="0.2">
      <c r="B588" s="72">
        <v>578</v>
      </c>
      <c r="C588" s="72">
        <v>1</v>
      </c>
      <c r="D588" s="72">
        <v>1.3023068850058777</v>
      </c>
      <c r="E588" s="72">
        <v>2.705076519834817</v>
      </c>
      <c r="F588" s="72">
        <v>3.5229742086489546</v>
      </c>
      <c r="G588" s="72">
        <v>3.131468956709651</v>
      </c>
      <c r="H588" s="72">
        <v>5</v>
      </c>
      <c r="I588" s="72">
        <v>13</v>
      </c>
      <c r="J588" s="72">
        <v>7975</v>
      </c>
      <c r="K588" s="72">
        <v>23</v>
      </c>
      <c r="L588" s="72">
        <v>961.5</v>
      </c>
      <c r="M588" s="72">
        <v>12.056426332288401</v>
      </c>
      <c r="N588" s="72">
        <v>0.7931034482758621</v>
      </c>
      <c r="O588" s="72">
        <v>8.7774294670846395E-2</v>
      </c>
    </row>
    <row r="589" spans="2:15" x14ac:dyDescent="0.2">
      <c r="B589" s="72">
        <v>579</v>
      </c>
      <c r="C589" s="72">
        <v>1</v>
      </c>
      <c r="D589" s="72">
        <v>1.5620594384719764</v>
      </c>
      <c r="E589" s="72">
        <v>3.2456885569165785</v>
      </c>
      <c r="F589" s="72">
        <v>3.8256640199952239</v>
      </c>
      <c r="G589" s="72">
        <v>3.6377784994472995</v>
      </c>
      <c r="H589" s="72">
        <v>4</v>
      </c>
      <c r="I589" s="72">
        <v>15</v>
      </c>
      <c r="J589" s="72">
        <v>5800</v>
      </c>
      <c r="K589" s="72">
        <v>19</v>
      </c>
      <c r="L589" s="72">
        <v>1046</v>
      </c>
      <c r="M589" s="72">
        <v>18.03448275862069</v>
      </c>
      <c r="N589" s="72">
        <v>0.78017241379310343</v>
      </c>
      <c r="O589" s="72">
        <v>0.14224137931034483</v>
      </c>
    </row>
    <row r="590" spans="2:15" x14ac:dyDescent="0.2">
      <c r="B590" s="72">
        <v>580</v>
      </c>
      <c r="C590" s="72">
        <v>1</v>
      </c>
      <c r="D590" s="72">
        <v>1.8865688193127388</v>
      </c>
      <c r="E590" s="72">
        <v>2.3298795672698884</v>
      </c>
      <c r="F590" s="72">
        <v>3.0773416276181491</v>
      </c>
      <c r="G590" s="72">
        <v>3.1400150478173026</v>
      </c>
      <c r="H590" s="72">
        <v>5</v>
      </c>
      <c r="I590" s="72">
        <v>20</v>
      </c>
      <c r="J590" s="72">
        <v>5375</v>
      </c>
      <c r="K590" s="72">
        <v>31</v>
      </c>
      <c r="L590" s="72">
        <v>761.5</v>
      </c>
      <c r="M590" s="72">
        <v>14.167441860465116</v>
      </c>
      <c r="N590" s="72">
        <v>0.4325581395348837</v>
      </c>
      <c r="O590" s="72">
        <v>0.21860465116279071</v>
      </c>
    </row>
    <row r="591" spans="2:15" x14ac:dyDescent="0.2">
      <c r="B591" s="72">
        <v>581</v>
      </c>
      <c r="C591" s="72">
        <v>1</v>
      </c>
      <c r="D591" s="72">
        <v>1.6762859308446105</v>
      </c>
      <c r="E591" s="72">
        <v>2.1206539508189226</v>
      </c>
      <c r="F591" s="72">
        <v>3.6985313140329175</v>
      </c>
      <c r="G591" s="72">
        <v>2.898899830188935</v>
      </c>
      <c r="H591" s="72">
        <v>3</v>
      </c>
      <c r="I591" s="72">
        <v>24</v>
      </c>
      <c r="J591" s="72">
        <v>8600</v>
      </c>
      <c r="K591" s="72">
        <v>46</v>
      </c>
      <c r="L591" s="72">
        <v>1033</v>
      </c>
      <c r="M591" s="72">
        <v>12.011627906976745</v>
      </c>
      <c r="N591" s="72">
        <v>0.79941860465116277</v>
      </c>
      <c r="O591" s="72">
        <v>0.18313953488372092</v>
      </c>
    </row>
    <row r="592" spans="2:15" x14ac:dyDescent="0.2">
      <c r="B592" s="72">
        <v>582</v>
      </c>
      <c r="C592" s="72">
        <v>1</v>
      </c>
      <c r="D592" s="72">
        <v>1.2757963520505882</v>
      </c>
      <c r="E592" s="72">
        <v>2.6831052153886366</v>
      </c>
      <c r="F592" s="72">
        <v>3.6005167971813612</v>
      </c>
      <c r="G592" s="72">
        <v>3.4782806731711728</v>
      </c>
      <c r="H592" s="72">
        <v>4</v>
      </c>
      <c r="I592" s="72">
        <v>22</v>
      </c>
      <c r="J592" s="72">
        <v>4725</v>
      </c>
      <c r="K592" s="72">
        <v>26</v>
      </c>
      <c r="L592" s="72">
        <v>711.5</v>
      </c>
      <c r="M592" s="72">
        <v>15.05820105820106</v>
      </c>
      <c r="N592" s="72">
        <v>0.76719576719576721</v>
      </c>
      <c r="O592" s="72">
        <v>0.17460317460317459</v>
      </c>
    </row>
    <row r="593" spans="2:15" x14ac:dyDescent="0.2">
      <c r="B593" s="72">
        <v>583</v>
      </c>
      <c r="C593" s="72">
        <v>4</v>
      </c>
      <c r="D593" s="72">
        <v>2.7446713243852572</v>
      </c>
      <c r="E593" s="72">
        <v>2.6618136314094163</v>
      </c>
      <c r="F593" s="72">
        <v>2.3131275726387903</v>
      </c>
      <c r="G593" s="72">
        <v>1.5512530850242177</v>
      </c>
      <c r="H593" s="72">
        <v>4</v>
      </c>
      <c r="I593" s="72">
        <v>17</v>
      </c>
      <c r="J593" s="72">
        <v>14625</v>
      </c>
      <c r="K593" s="72">
        <v>28</v>
      </c>
      <c r="L593" s="72">
        <v>2035.5</v>
      </c>
      <c r="M593" s="72">
        <v>13.917948717948716</v>
      </c>
      <c r="N593" s="72">
        <v>0.30940170940170941</v>
      </c>
      <c r="O593" s="72">
        <v>0.61025641025641031</v>
      </c>
    </row>
    <row r="594" spans="2:15" x14ac:dyDescent="0.2">
      <c r="B594" s="72">
        <v>584</v>
      </c>
      <c r="C594" s="72">
        <v>1</v>
      </c>
      <c r="D594" s="72">
        <v>1.8608573015081575</v>
      </c>
      <c r="E594" s="72">
        <v>2.1141106244974757</v>
      </c>
      <c r="F594" s="72">
        <v>3.4518421456409203</v>
      </c>
      <c r="G594" s="72">
        <v>2.9064085481179993</v>
      </c>
      <c r="H594" s="72">
        <v>5</v>
      </c>
      <c r="I594" s="72">
        <v>24</v>
      </c>
      <c r="J594" s="72">
        <v>9350</v>
      </c>
      <c r="K594" s="72">
        <v>26</v>
      </c>
      <c r="L594" s="72">
        <v>928</v>
      </c>
      <c r="M594" s="72">
        <v>9.9251336898395728</v>
      </c>
      <c r="N594" s="72">
        <v>0.63903743315508021</v>
      </c>
      <c r="O594" s="72">
        <v>0.12834224598930483</v>
      </c>
    </row>
    <row r="595" spans="2:15" x14ac:dyDescent="0.2">
      <c r="B595" s="72">
        <v>585</v>
      </c>
      <c r="C595" s="72">
        <v>1</v>
      </c>
      <c r="D595" s="72">
        <v>1.6168464397104862</v>
      </c>
      <c r="E595" s="72">
        <v>2.8194743153843609</v>
      </c>
      <c r="F595" s="72">
        <v>1.9433165962810262</v>
      </c>
      <c r="G595" s="72">
        <v>2.299718036399399</v>
      </c>
      <c r="H595" s="72">
        <v>3</v>
      </c>
      <c r="I595" s="72">
        <v>17</v>
      </c>
      <c r="J595" s="72">
        <v>9400</v>
      </c>
      <c r="K595" s="72">
        <v>30</v>
      </c>
      <c r="L595" s="72">
        <v>911</v>
      </c>
      <c r="M595" s="72">
        <v>9.6914893617021285</v>
      </c>
      <c r="N595" s="72">
        <v>0.46808510638297873</v>
      </c>
      <c r="O595" s="72">
        <v>0.40425531914893614</v>
      </c>
    </row>
    <row r="596" spans="2:15" x14ac:dyDescent="0.2">
      <c r="B596" s="72">
        <v>586</v>
      </c>
      <c r="C596" s="72">
        <v>2</v>
      </c>
      <c r="D596" s="72">
        <v>3.4343717056393412</v>
      </c>
      <c r="E596" s="72">
        <v>1.3514133630801151</v>
      </c>
      <c r="F596" s="72">
        <v>4.6013970926338592</v>
      </c>
      <c r="G596" s="72">
        <v>3.5590521070514569</v>
      </c>
      <c r="H596" s="72">
        <v>6</v>
      </c>
      <c r="I596" s="72">
        <v>38</v>
      </c>
      <c r="J596" s="72">
        <v>9600</v>
      </c>
      <c r="K596" s="72">
        <v>48</v>
      </c>
      <c r="L596" s="72">
        <v>1185</v>
      </c>
      <c r="M596" s="72">
        <v>12.34375</v>
      </c>
      <c r="N596" s="72">
        <v>0.53645833333333337</v>
      </c>
      <c r="O596" s="72">
        <v>0.19270833333333334</v>
      </c>
    </row>
    <row r="597" spans="2:15" x14ac:dyDescent="0.2">
      <c r="B597" s="72">
        <v>587</v>
      </c>
      <c r="C597" s="72">
        <v>2</v>
      </c>
      <c r="D597" s="72">
        <v>4.7322086962301828</v>
      </c>
      <c r="E597" s="72">
        <v>2.5076872424073078</v>
      </c>
      <c r="F597" s="72">
        <v>4.9512482073356168</v>
      </c>
      <c r="G597" s="72">
        <v>2.9576190207599748</v>
      </c>
      <c r="H597" s="72">
        <v>4</v>
      </c>
      <c r="I597" s="72">
        <v>41</v>
      </c>
      <c r="J597" s="72">
        <v>22085</v>
      </c>
      <c r="K597" s="72">
        <v>61</v>
      </c>
      <c r="L597" s="72">
        <v>2611</v>
      </c>
      <c r="M597" s="72">
        <v>11.822503961965134</v>
      </c>
      <c r="N597" s="72">
        <v>0.40570522979397783</v>
      </c>
      <c r="O597" s="72">
        <v>0.5637310391668553</v>
      </c>
    </row>
    <row r="598" spans="2:15" x14ac:dyDescent="0.2">
      <c r="B598" s="72">
        <v>588</v>
      </c>
      <c r="C598" s="72">
        <v>2</v>
      </c>
      <c r="D598" s="72">
        <v>2.4250423420864111</v>
      </c>
      <c r="E598" s="72">
        <v>1.6962734739569529</v>
      </c>
      <c r="F598" s="72">
        <v>3.4887966370865566</v>
      </c>
      <c r="G598" s="72">
        <v>2.9436222404855026</v>
      </c>
      <c r="H598" s="72">
        <v>6</v>
      </c>
      <c r="I598" s="72">
        <v>23</v>
      </c>
      <c r="J598" s="72">
        <v>8575</v>
      </c>
      <c r="K598" s="72">
        <v>36</v>
      </c>
      <c r="L598" s="72">
        <v>1001.5</v>
      </c>
      <c r="M598" s="72">
        <v>11.679300291545189</v>
      </c>
      <c r="N598" s="72">
        <v>0.47521865889212828</v>
      </c>
      <c r="O598" s="72">
        <v>0.19825072886297376</v>
      </c>
    </row>
    <row r="599" spans="2:15" x14ac:dyDescent="0.2">
      <c r="B599" s="72">
        <v>589</v>
      </c>
      <c r="C599" s="72">
        <v>1</v>
      </c>
      <c r="D599" s="72">
        <v>0.87071839601302692</v>
      </c>
      <c r="E599" s="72">
        <v>3.0747618566461878</v>
      </c>
      <c r="F599" s="72">
        <v>2.5803594856940593</v>
      </c>
      <c r="G599" s="72">
        <v>3.0174387372567142</v>
      </c>
      <c r="H599" s="72">
        <v>3</v>
      </c>
      <c r="I599" s="72">
        <v>17</v>
      </c>
      <c r="J599" s="72">
        <v>5635</v>
      </c>
      <c r="K599" s="72">
        <v>22</v>
      </c>
      <c r="L599" s="72">
        <v>770.8</v>
      </c>
      <c r="M599" s="72">
        <v>13.678793256433009</v>
      </c>
      <c r="N599" s="72">
        <v>0.63176574977817213</v>
      </c>
      <c r="O599" s="72">
        <v>0.33274179236912155</v>
      </c>
    </row>
    <row r="600" spans="2:15" x14ac:dyDescent="0.2">
      <c r="B600" s="72">
        <v>590</v>
      </c>
      <c r="C600" s="72">
        <v>2</v>
      </c>
      <c r="D600" s="72">
        <v>2.9742370603454455</v>
      </c>
      <c r="E600" s="72">
        <v>2.0561179043976989</v>
      </c>
      <c r="F600" s="72">
        <v>4.9253628986175357</v>
      </c>
      <c r="G600" s="72">
        <v>3.0779485172335215</v>
      </c>
      <c r="H600" s="72">
        <v>3</v>
      </c>
      <c r="I600" s="72">
        <v>34</v>
      </c>
      <c r="J600" s="72">
        <v>15625</v>
      </c>
      <c r="K600" s="72">
        <v>49</v>
      </c>
      <c r="L600" s="72">
        <v>1877</v>
      </c>
      <c r="M600" s="72">
        <v>12.0128</v>
      </c>
      <c r="N600" s="72">
        <v>0.93279999999999996</v>
      </c>
      <c r="O600" s="72">
        <v>5.7599999999999998E-2</v>
      </c>
    </row>
    <row r="601" spans="2:15" x14ac:dyDescent="0.2">
      <c r="B601" s="72">
        <v>591</v>
      </c>
      <c r="C601" s="72">
        <v>1</v>
      </c>
      <c r="D601" s="72">
        <v>1.5741563008281863</v>
      </c>
      <c r="E601" s="72">
        <v>3.348623698593364</v>
      </c>
      <c r="F601" s="72">
        <v>2.0865419931566533</v>
      </c>
      <c r="G601" s="72">
        <v>2.8785300639323697</v>
      </c>
      <c r="H601" s="72">
        <v>2</v>
      </c>
      <c r="I601" s="72">
        <v>15</v>
      </c>
      <c r="J601" s="72">
        <v>6100</v>
      </c>
      <c r="K601" s="72">
        <v>32</v>
      </c>
      <c r="L601" s="72">
        <v>771</v>
      </c>
      <c r="M601" s="72">
        <v>12.639344262295083</v>
      </c>
      <c r="N601" s="72">
        <v>0.52459016393442626</v>
      </c>
      <c r="O601" s="72">
        <v>0.47540983606557374</v>
      </c>
    </row>
    <row r="602" spans="2:15" x14ac:dyDescent="0.2">
      <c r="B602" s="72">
        <v>592</v>
      </c>
      <c r="C602" s="72">
        <v>1</v>
      </c>
      <c r="D602" s="72">
        <v>0.93777987131863783</v>
      </c>
      <c r="E602" s="72">
        <v>3.2376561210626491</v>
      </c>
      <c r="F602" s="72">
        <v>3.3818351316590118</v>
      </c>
      <c r="G602" s="72">
        <v>3.315980082177755</v>
      </c>
      <c r="H602" s="72">
        <v>4</v>
      </c>
      <c r="I602" s="72">
        <v>13</v>
      </c>
      <c r="J602" s="72">
        <v>6925</v>
      </c>
      <c r="K602" s="72">
        <v>13</v>
      </c>
      <c r="L602" s="72">
        <v>940.5</v>
      </c>
      <c r="M602" s="72">
        <v>13.581227436823104</v>
      </c>
      <c r="N602" s="72">
        <v>0.76173285198555951</v>
      </c>
      <c r="O602" s="72">
        <v>8.6642599277978335E-2</v>
      </c>
    </row>
    <row r="603" spans="2:15" x14ac:dyDescent="0.2">
      <c r="B603" s="72">
        <v>593</v>
      </c>
      <c r="C603" s="72">
        <v>3</v>
      </c>
      <c r="D603" s="72">
        <v>3.9244014388823216</v>
      </c>
      <c r="E603" s="72">
        <v>4.8786832613433866</v>
      </c>
      <c r="F603" s="72">
        <v>1.8769768694165621</v>
      </c>
      <c r="G603" s="72">
        <v>3.6764249218452902</v>
      </c>
      <c r="H603" s="72">
        <v>3</v>
      </c>
      <c r="I603" s="72">
        <v>6</v>
      </c>
      <c r="J603" s="72">
        <v>8250</v>
      </c>
      <c r="K603" s="72">
        <v>17</v>
      </c>
      <c r="L603" s="72">
        <v>1315</v>
      </c>
      <c r="M603" s="72">
        <v>15.939393939393939</v>
      </c>
      <c r="N603" s="72">
        <v>9.0909090909090905E-3</v>
      </c>
      <c r="O603" s="72">
        <v>0.96363636363636362</v>
      </c>
    </row>
    <row r="604" spans="2:15" x14ac:dyDescent="0.2">
      <c r="B604" s="72">
        <v>594</v>
      </c>
      <c r="C604" s="72">
        <v>1</v>
      </c>
      <c r="D604" s="72">
        <v>1.618705062760923</v>
      </c>
      <c r="E604" s="72">
        <v>4.4427124891686542</v>
      </c>
      <c r="F604" s="72">
        <v>3.2190701741145875</v>
      </c>
      <c r="G604" s="72">
        <v>4.079308944877595</v>
      </c>
      <c r="H604" s="72">
        <v>2</v>
      </c>
      <c r="I604" s="72">
        <v>9</v>
      </c>
      <c r="J604" s="72">
        <v>2800</v>
      </c>
      <c r="K604" s="72">
        <v>12</v>
      </c>
      <c r="L604" s="72">
        <v>281.5</v>
      </c>
      <c r="M604" s="72">
        <v>10.053571428571429</v>
      </c>
      <c r="N604" s="72">
        <v>0.8125</v>
      </c>
      <c r="O604" s="72">
        <v>0.1875</v>
      </c>
    </row>
    <row r="605" spans="2:15" x14ac:dyDescent="0.2">
      <c r="B605" s="72">
        <v>595</v>
      </c>
      <c r="C605" s="72">
        <v>3</v>
      </c>
      <c r="D605" s="72">
        <v>2.3637703447882159</v>
      </c>
      <c r="E605" s="72">
        <v>3.3545061587908664</v>
      </c>
      <c r="F605" s="72">
        <v>1.4808300630624676</v>
      </c>
      <c r="G605" s="72">
        <v>3.0003877801252226</v>
      </c>
      <c r="H605" s="72">
        <v>4</v>
      </c>
      <c r="I605" s="72">
        <v>13</v>
      </c>
      <c r="J605" s="72">
        <v>5300</v>
      </c>
      <c r="K605" s="72">
        <v>28</v>
      </c>
      <c r="L605" s="72">
        <v>676.5</v>
      </c>
      <c r="M605" s="72">
        <v>12.764150943396228</v>
      </c>
      <c r="N605" s="72">
        <v>0.29716981132075471</v>
      </c>
      <c r="O605" s="72">
        <v>0.6367924528301887</v>
      </c>
    </row>
    <row r="606" spans="2:15" x14ac:dyDescent="0.2">
      <c r="B606" s="72">
        <v>596</v>
      </c>
      <c r="C606" s="72">
        <v>3</v>
      </c>
      <c r="D606" s="72">
        <v>3.5622316832963512</v>
      </c>
      <c r="E606" s="72">
        <v>4.5449325554868274</v>
      </c>
      <c r="F606" s="72">
        <v>1.1858578237379609</v>
      </c>
      <c r="G606" s="72">
        <v>3.2376779632774775</v>
      </c>
      <c r="H606" s="72">
        <v>3</v>
      </c>
      <c r="I606" s="72">
        <v>5</v>
      </c>
      <c r="J606" s="72">
        <v>9025</v>
      </c>
      <c r="K606" s="72">
        <v>22</v>
      </c>
      <c r="L606" s="72">
        <v>1218</v>
      </c>
      <c r="M606" s="72">
        <v>13.495844875346261</v>
      </c>
      <c r="N606" s="72">
        <v>5.817174515235457E-2</v>
      </c>
      <c r="O606" s="72">
        <v>0.89750692520775621</v>
      </c>
    </row>
    <row r="607" spans="2:15" x14ac:dyDescent="0.2">
      <c r="B607" s="72">
        <v>597</v>
      </c>
      <c r="C607" s="72">
        <v>1</v>
      </c>
      <c r="D607" s="72">
        <v>1.9571350668508634</v>
      </c>
      <c r="E607" s="72">
        <v>2.5048977284810476</v>
      </c>
      <c r="F607" s="72">
        <v>3.9998594560699243</v>
      </c>
      <c r="G607" s="72">
        <v>3.6613768640051885</v>
      </c>
      <c r="H607" s="72">
        <v>5</v>
      </c>
      <c r="I607" s="72">
        <v>23</v>
      </c>
      <c r="J607" s="72">
        <v>5050</v>
      </c>
      <c r="K607" s="72">
        <v>28</v>
      </c>
      <c r="L607" s="72">
        <v>851</v>
      </c>
      <c r="M607" s="72">
        <v>16.851485148514854</v>
      </c>
      <c r="N607" s="72">
        <v>0.67821782178217827</v>
      </c>
      <c r="O607" s="72">
        <v>0.10396039603960396</v>
      </c>
    </row>
    <row r="608" spans="2:15" x14ac:dyDescent="0.2">
      <c r="B608" s="72">
        <v>598</v>
      </c>
      <c r="C608" s="72">
        <v>4</v>
      </c>
      <c r="D608" s="72">
        <v>4.0145468532616011</v>
      </c>
      <c r="E608" s="72">
        <v>3.2771770547568888</v>
      </c>
      <c r="F608" s="72">
        <v>4.5886925072300251</v>
      </c>
      <c r="G608" s="72">
        <v>1.8714080285603523</v>
      </c>
      <c r="H608" s="72">
        <v>4</v>
      </c>
      <c r="I608" s="72">
        <v>19</v>
      </c>
      <c r="J608" s="72">
        <v>29100</v>
      </c>
      <c r="K608" s="72">
        <v>25</v>
      </c>
      <c r="L608" s="72">
        <v>3302.75</v>
      </c>
      <c r="M608" s="72">
        <v>11.349656357388316</v>
      </c>
      <c r="N608" s="72">
        <v>0.55756013745704469</v>
      </c>
      <c r="O608" s="72">
        <v>0.24656357388316152</v>
      </c>
    </row>
    <row r="609" spans="2:15" x14ac:dyDescent="0.2">
      <c r="B609" s="72">
        <v>599</v>
      </c>
      <c r="C609" s="72">
        <v>1</v>
      </c>
      <c r="D609" s="72">
        <v>1.4585158910659246</v>
      </c>
      <c r="E609" s="72">
        <v>3.6729865568901041</v>
      </c>
      <c r="F609" s="72">
        <v>3.4482348572373116</v>
      </c>
      <c r="G609" s="72">
        <v>3.6722683191049033</v>
      </c>
      <c r="H609" s="72">
        <v>3</v>
      </c>
      <c r="I609" s="72">
        <v>15</v>
      </c>
      <c r="J609" s="72">
        <v>5500</v>
      </c>
      <c r="K609" s="72">
        <v>19</v>
      </c>
      <c r="L609" s="72">
        <v>460</v>
      </c>
      <c r="M609" s="72">
        <v>8.3636363636363633</v>
      </c>
      <c r="N609" s="72">
        <v>0.86363636363636365</v>
      </c>
      <c r="O609" s="72">
        <v>0.10909090909090909</v>
      </c>
    </row>
    <row r="610" spans="2:15" x14ac:dyDescent="0.2">
      <c r="B610" s="72">
        <v>600</v>
      </c>
      <c r="C610" s="72">
        <v>3</v>
      </c>
      <c r="D610" s="72">
        <v>2.6277011972817745</v>
      </c>
      <c r="E610" s="72">
        <v>3.8408715084485454</v>
      </c>
      <c r="F610" s="72">
        <v>1.0622514262255094</v>
      </c>
      <c r="G610" s="72">
        <v>2.3399540885532546</v>
      </c>
      <c r="H610" s="72">
        <v>3</v>
      </c>
      <c r="I610" s="72">
        <v>9</v>
      </c>
      <c r="J610" s="72">
        <v>12300</v>
      </c>
      <c r="K610" s="72">
        <v>14</v>
      </c>
      <c r="L610" s="72">
        <v>1385</v>
      </c>
      <c r="M610" s="72">
        <v>11.260162601626016</v>
      </c>
      <c r="N610" s="72">
        <v>0.18699186991869918</v>
      </c>
      <c r="O610" s="72">
        <v>0.57723577235772361</v>
      </c>
    </row>
  </sheetData>
  <mergeCells count="8">
    <mergeCell ref="B4:K4"/>
    <mergeCell ref="N4:P4"/>
    <mergeCell ref="B8:G8"/>
    <mergeCell ref="B5:C5"/>
    <mergeCell ref="D5:E5"/>
    <mergeCell ref="F5:G5"/>
    <mergeCell ref="H5:I5"/>
    <mergeCell ref="J5:K5"/>
  </mergeCells>
  <hyperlinks>
    <hyperlink ref="B5" location="'KMC_Clusters2'!$B$11:$C$11" display="Predicted Clusters"/>
    <hyperlink ref="D5" location="'KMC_Output2'!$B$8:$B$8" display="Inputs"/>
    <hyperlink ref="F5" location="'KMC_Output2'!$B$30:$B$30" display="Cluster Centers"/>
    <hyperlink ref="H5" location="'KMC_Output2'!$B$48:$B$48" display="Data Summ."/>
    <hyperlink ref="J5" location="'KMC_Output2'!$B$58:$B$58" display="Log Msgs."/>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53"/>
  <sheetViews>
    <sheetView showGridLines="0" workbookViewId="0"/>
  </sheetViews>
  <sheetFormatPr defaultRowHeight="12.75" x14ac:dyDescent="0.2"/>
  <cols>
    <col min="12" max="12" width="13.28515625" bestFit="1" customWidth="1"/>
  </cols>
  <sheetData>
    <row r="2" spans="2:14" ht="18.75" x14ac:dyDescent="0.3">
      <c r="B2" s="71" t="s">
        <v>837</v>
      </c>
      <c r="N2" t="s">
        <v>871</v>
      </c>
    </row>
    <row r="4" spans="2:14" ht="15.75" x14ac:dyDescent="0.25">
      <c r="B4" s="74" t="s">
        <v>823</v>
      </c>
      <c r="C4" s="75"/>
      <c r="D4" s="75"/>
      <c r="E4" s="75"/>
      <c r="F4" s="75"/>
      <c r="G4" s="75"/>
      <c r="H4" s="75"/>
      <c r="I4" s="76"/>
      <c r="L4" s="74" t="s">
        <v>824</v>
      </c>
      <c r="M4" s="75"/>
      <c r="N4" s="76"/>
    </row>
    <row r="5" spans="2:14" x14ac:dyDescent="0.2">
      <c r="B5" s="79" t="s">
        <v>832</v>
      </c>
      <c r="C5" s="78"/>
      <c r="D5" s="79" t="s">
        <v>833</v>
      </c>
      <c r="E5" s="78"/>
      <c r="F5" s="79" t="s">
        <v>834</v>
      </c>
      <c r="G5" s="78"/>
      <c r="H5" s="79" t="s">
        <v>835</v>
      </c>
      <c r="I5" s="78"/>
      <c r="L5" s="73" t="s">
        <v>825</v>
      </c>
      <c r="M5" s="73" t="s">
        <v>826</v>
      </c>
      <c r="N5" s="73" t="s">
        <v>695</v>
      </c>
    </row>
    <row r="6" spans="2:14" x14ac:dyDescent="0.2">
      <c r="L6" s="72">
        <v>2</v>
      </c>
      <c r="M6" s="72">
        <v>2</v>
      </c>
      <c r="N6" s="72">
        <v>4</v>
      </c>
    </row>
    <row r="8" spans="2:14" ht="18.75" x14ac:dyDescent="0.3">
      <c r="B8" s="80" t="s">
        <v>833</v>
      </c>
    </row>
    <row r="10" spans="2:14" ht="15.75" x14ac:dyDescent="0.25">
      <c r="C10" s="74" t="s">
        <v>838</v>
      </c>
      <c r="D10" s="75"/>
      <c r="E10" s="75"/>
      <c r="F10" s="75"/>
      <c r="G10" s="75"/>
      <c r="H10" s="75"/>
      <c r="I10" s="76"/>
    </row>
    <row r="11" spans="2:14" x14ac:dyDescent="0.2">
      <c r="C11" s="84" t="s">
        <v>839</v>
      </c>
      <c r="D11" s="85"/>
      <c r="E11" s="86"/>
      <c r="F11" s="77" t="s">
        <v>840</v>
      </c>
      <c r="G11" s="87"/>
      <c r="H11" s="87"/>
      <c r="I11" s="78"/>
    </row>
    <row r="12" spans="2:14" x14ac:dyDescent="0.2">
      <c r="C12" s="84" t="s">
        <v>841</v>
      </c>
      <c r="D12" s="85"/>
      <c r="E12" s="86"/>
      <c r="F12" s="77" t="s">
        <v>842</v>
      </c>
      <c r="G12" s="87"/>
      <c r="H12" s="87"/>
      <c r="I12" s="78"/>
    </row>
    <row r="13" spans="2:14" x14ac:dyDescent="0.2">
      <c r="C13" s="84" t="s">
        <v>843</v>
      </c>
      <c r="D13" s="85"/>
      <c r="E13" s="86"/>
      <c r="F13" s="77" t="s">
        <v>844</v>
      </c>
      <c r="G13" s="87"/>
      <c r="H13" s="87"/>
      <c r="I13" s="78"/>
    </row>
    <row r="14" spans="2:14" x14ac:dyDescent="0.2">
      <c r="C14" s="84" t="s">
        <v>845</v>
      </c>
      <c r="D14" s="85"/>
      <c r="E14" s="86"/>
      <c r="F14" s="88">
        <v>600</v>
      </c>
      <c r="G14" s="89"/>
      <c r="H14" s="89"/>
      <c r="I14" s="90"/>
    </row>
    <row r="15" spans="2:14" x14ac:dyDescent="0.2">
      <c r="C15" s="84" t="s">
        <v>846</v>
      </c>
      <c r="D15" s="85"/>
      <c r="E15" s="86"/>
      <c r="F15" s="77" t="s">
        <v>847</v>
      </c>
      <c r="G15" s="87"/>
      <c r="H15" s="87"/>
      <c r="I15" s="78"/>
    </row>
    <row r="17" spans="2:22" ht="15.75" x14ac:dyDescent="0.25">
      <c r="C17" s="74" t="s">
        <v>848</v>
      </c>
      <c r="D17" s="75"/>
      <c r="E17" s="75"/>
      <c r="F17" s="75"/>
      <c r="G17" s="75"/>
      <c r="H17" s="75"/>
      <c r="I17" s="75"/>
      <c r="J17" s="75"/>
      <c r="K17" s="75"/>
      <c r="L17" s="75"/>
      <c r="M17" s="76"/>
    </row>
    <row r="18" spans="2:22" x14ac:dyDescent="0.2">
      <c r="C18" s="84" t="s">
        <v>849</v>
      </c>
      <c r="D18" s="85"/>
      <c r="E18" s="86"/>
      <c r="F18" s="88">
        <v>8</v>
      </c>
      <c r="G18" s="89"/>
      <c r="H18" s="89"/>
      <c r="I18" s="89"/>
      <c r="J18" s="89"/>
      <c r="K18" s="89"/>
      <c r="L18" s="89"/>
      <c r="M18" s="90"/>
    </row>
    <row r="19" spans="2:22" x14ac:dyDescent="0.2">
      <c r="C19" s="84" t="s">
        <v>850</v>
      </c>
      <c r="D19" s="85"/>
      <c r="E19" s="86"/>
      <c r="F19" s="72" t="s">
        <v>4</v>
      </c>
      <c r="G19" s="72" t="s">
        <v>3</v>
      </c>
      <c r="H19" s="72" t="s">
        <v>14</v>
      </c>
      <c r="I19" s="72" t="s">
        <v>86</v>
      </c>
      <c r="J19" s="72" t="s">
        <v>2</v>
      </c>
      <c r="K19" s="72" t="s">
        <v>807</v>
      </c>
      <c r="L19" s="72" t="s">
        <v>13</v>
      </c>
      <c r="M19" s="72" t="s">
        <v>820</v>
      </c>
    </row>
    <row r="21" spans="2:22" ht="15.75" x14ac:dyDescent="0.25">
      <c r="C21" s="74" t="s">
        <v>851</v>
      </c>
      <c r="D21" s="75"/>
      <c r="E21" s="75"/>
      <c r="F21" s="75"/>
      <c r="G21" s="75"/>
      <c r="H21" s="75"/>
      <c r="I21" s="76"/>
    </row>
    <row r="22" spans="2:22" x14ac:dyDescent="0.2">
      <c r="C22" s="84" t="s">
        <v>852</v>
      </c>
      <c r="D22" s="85"/>
      <c r="E22" s="86"/>
      <c r="F22" s="88">
        <v>3</v>
      </c>
      <c r="G22" s="89"/>
      <c r="H22" s="89"/>
      <c r="I22" s="90"/>
    </row>
    <row r="23" spans="2:22" x14ac:dyDescent="0.2">
      <c r="C23" s="84" t="s">
        <v>853</v>
      </c>
      <c r="D23" s="85"/>
      <c r="E23" s="86"/>
      <c r="F23" s="77" t="s">
        <v>854</v>
      </c>
      <c r="G23" s="87"/>
      <c r="H23" s="87"/>
      <c r="I23" s="78"/>
    </row>
    <row r="24" spans="2:22" x14ac:dyDescent="0.2">
      <c r="C24" s="84" t="s">
        <v>855</v>
      </c>
      <c r="D24" s="85"/>
      <c r="E24" s="86"/>
      <c r="F24" s="88">
        <v>10</v>
      </c>
      <c r="G24" s="89"/>
      <c r="H24" s="89"/>
      <c r="I24" s="90"/>
    </row>
    <row r="25" spans="2:22" x14ac:dyDescent="0.2">
      <c r="C25" s="84" t="s">
        <v>856</v>
      </c>
      <c r="D25" s="85"/>
      <c r="E25" s="86"/>
      <c r="F25" s="88">
        <v>12345</v>
      </c>
      <c r="G25" s="89"/>
      <c r="H25" s="89"/>
      <c r="I25" s="90"/>
    </row>
    <row r="26" spans="2:22" x14ac:dyDescent="0.2">
      <c r="C26" s="84" t="s">
        <v>857</v>
      </c>
      <c r="D26" s="85"/>
      <c r="E26" s="86"/>
      <c r="F26" s="77" t="s">
        <v>847</v>
      </c>
      <c r="G26" s="87"/>
      <c r="H26" s="87"/>
      <c r="I26" s="78"/>
    </row>
    <row r="27" spans="2:22" x14ac:dyDescent="0.2">
      <c r="C27" s="84" t="s">
        <v>858</v>
      </c>
      <c r="D27" s="85"/>
      <c r="E27" s="86"/>
      <c r="F27" s="77" t="s">
        <v>847</v>
      </c>
      <c r="G27" s="87"/>
      <c r="H27" s="87"/>
      <c r="I27" s="78"/>
    </row>
    <row r="30" spans="2:22" ht="18.75" x14ac:dyDescent="0.3">
      <c r="B30" s="80" t="s">
        <v>834</v>
      </c>
    </row>
    <row r="32" spans="2:22" ht="15.75" x14ac:dyDescent="0.25">
      <c r="C32" s="91" t="s">
        <v>859</v>
      </c>
      <c r="D32" s="92"/>
      <c r="E32" s="92"/>
      <c r="F32" s="92"/>
      <c r="G32" s="92"/>
      <c r="H32" s="92"/>
      <c r="I32" s="92"/>
      <c r="J32" s="92"/>
      <c r="K32" s="93"/>
      <c r="N32" s="91" t="s">
        <v>860</v>
      </c>
      <c r="O32" s="92"/>
      <c r="P32" s="92"/>
      <c r="Q32" s="92"/>
      <c r="R32" s="92"/>
      <c r="S32" s="92"/>
      <c r="T32" s="92"/>
      <c r="U32" s="92"/>
      <c r="V32" s="93"/>
    </row>
    <row r="33" spans="2:22" x14ac:dyDescent="0.2">
      <c r="C33" s="73" t="s">
        <v>861</v>
      </c>
      <c r="D33" s="73" t="s">
        <v>4</v>
      </c>
      <c r="E33" s="73" t="s">
        <v>3</v>
      </c>
      <c r="F33" s="73" t="s">
        <v>14</v>
      </c>
      <c r="G33" s="73" t="s">
        <v>86</v>
      </c>
      <c r="H33" s="73" t="s">
        <v>2</v>
      </c>
      <c r="I33" s="73" t="s">
        <v>807</v>
      </c>
      <c r="J33" s="73" t="s">
        <v>13</v>
      </c>
      <c r="K33" s="73" t="s">
        <v>820</v>
      </c>
      <c r="N33" s="73" t="s">
        <v>861</v>
      </c>
      <c r="O33" s="73" t="s">
        <v>4</v>
      </c>
      <c r="P33" s="73" t="s">
        <v>3</v>
      </c>
      <c r="Q33" s="73" t="s">
        <v>14</v>
      </c>
      <c r="R33" s="73" t="s">
        <v>86</v>
      </c>
      <c r="S33" s="73" t="s">
        <v>2</v>
      </c>
      <c r="T33" s="73" t="s">
        <v>807</v>
      </c>
      <c r="U33" s="73" t="s">
        <v>13</v>
      </c>
      <c r="V33" s="73" t="s">
        <v>820</v>
      </c>
    </row>
    <row r="34" spans="2:22" x14ac:dyDescent="0.2">
      <c r="C34" s="82" t="s">
        <v>862</v>
      </c>
      <c r="D34" s="72">
        <v>3.1367521367521358</v>
      </c>
      <c r="E34" s="72">
        <v>13.658119658119658</v>
      </c>
      <c r="F34" s="72">
        <v>8194.6025641025644</v>
      </c>
      <c r="G34" s="72">
        <v>24.410256410256409</v>
      </c>
      <c r="H34" s="72">
        <v>972.81435897435881</v>
      </c>
      <c r="I34" s="72">
        <v>12.686342207590929</v>
      </c>
      <c r="J34" s="72">
        <v>0.74280658363737295</v>
      </c>
      <c r="K34" s="72">
        <v>0.18113943272330782</v>
      </c>
      <c r="N34" s="82" t="s">
        <v>862</v>
      </c>
      <c r="O34" s="72">
        <v>-0.31645983308582482</v>
      </c>
      <c r="P34" s="72">
        <v>-0.20137074188518286</v>
      </c>
      <c r="Q34" s="72">
        <v>-0.47876295181117745</v>
      </c>
      <c r="R34" s="72">
        <v>-0.38692700487739429</v>
      </c>
      <c r="S34" s="72">
        <v>-0.41280622670651995</v>
      </c>
      <c r="T34" s="72">
        <v>0.22757748267331712</v>
      </c>
      <c r="U34" s="72">
        <v>0.74267251142289026</v>
      </c>
      <c r="V34" s="72">
        <v>-0.6662963728713871</v>
      </c>
    </row>
    <row r="35" spans="2:22" x14ac:dyDescent="0.2">
      <c r="C35" s="82" t="s">
        <v>863</v>
      </c>
      <c r="D35" s="72">
        <v>4.9670329670329654</v>
      </c>
      <c r="E35" s="72">
        <v>25.901098901098901</v>
      </c>
      <c r="F35" s="72">
        <v>17895.302197802201</v>
      </c>
      <c r="G35" s="72">
        <v>48.269230769230774</v>
      </c>
      <c r="H35" s="72">
        <v>2117.4167582417585</v>
      </c>
      <c r="I35" s="72">
        <v>12.23240751567711</v>
      </c>
      <c r="J35" s="72">
        <v>0.57903238218775366</v>
      </c>
      <c r="K35" s="72">
        <v>0.25867782760082803</v>
      </c>
      <c r="N35" s="82" t="s">
        <v>863</v>
      </c>
      <c r="O35" s="72">
        <v>0.84215895350932068</v>
      </c>
      <c r="P35" s="72">
        <v>0.9762373094165544</v>
      </c>
      <c r="Q35" s="72">
        <v>0.76965816667089093</v>
      </c>
      <c r="R35" s="72">
        <v>0.98213367668932261</v>
      </c>
      <c r="S35" s="72">
        <v>0.8832310475460341</v>
      </c>
      <c r="T35" s="72">
        <v>0.10629446880384791</v>
      </c>
      <c r="U35" s="72">
        <v>0.19184559741853735</v>
      </c>
      <c r="V35" s="72">
        <v>-0.39449233946951762</v>
      </c>
    </row>
    <row r="36" spans="2:22" x14ac:dyDescent="0.2">
      <c r="C36" s="82" t="s">
        <v>873</v>
      </c>
      <c r="D36" s="72">
        <v>2.9565217391304346</v>
      </c>
      <c r="E36" s="72">
        <v>8.3749999999999982</v>
      </c>
      <c r="F36" s="72">
        <v>10730.326086956522</v>
      </c>
      <c r="G36" s="72">
        <v>22.798913043478272</v>
      </c>
      <c r="H36" s="72">
        <v>1029.4752717391302</v>
      </c>
      <c r="I36" s="72">
        <v>10.357829758958921</v>
      </c>
      <c r="J36" s="72">
        <v>0.18475318298085841</v>
      </c>
      <c r="K36" s="72">
        <v>0.7242584233449918</v>
      </c>
      <c r="N36" s="82" t="s">
        <v>873</v>
      </c>
      <c r="O36" s="72">
        <v>-0.43055069889463954</v>
      </c>
      <c r="P36" s="72">
        <v>-0.70953498213413135</v>
      </c>
      <c r="Q36" s="72">
        <v>-0.15243073701242718</v>
      </c>
      <c r="R36" s="72">
        <v>-0.47938809791383946</v>
      </c>
      <c r="S36" s="72">
        <v>-0.34864887828289454</v>
      </c>
      <c r="T36" s="72">
        <v>-0.39455828406443089</v>
      </c>
      <c r="U36" s="72">
        <v>-1.1342460130604866</v>
      </c>
      <c r="V36" s="72">
        <v>1.2375595491051996</v>
      </c>
    </row>
    <row r="38" spans="2:22" ht="15.75" x14ac:dyDescent="0.25">
      <c r="C38" s="91" t="s">
        <v>859</v>
      </c>
      <c r="D38" s="92"/>
      <c r="E38" s="92"/>
      <c r="F38" s="93"/>
      <c r="I38" s="91" t="s">
        <v>860</v>
      </c>
      <c r="J38" s="92"/>
      <c r="K38" s="92"/>
      <c r="L38" s="93"/>
    </row>
    <row r="39" spans="2:22" ht="38.25" x14ac:dyDescent="0.2">
      <c r="C39" s="83" t="s">
        <v>864</v>
      </c>
      <c r="D39" s="73" t="s">
        <v>862</v>
      </c>
      <c r="E39" s="73" t="s">
        <v>863</v>
      </c>
      <c r="F39" s="73" t="s">
        <v>873</v>
      </c>
      <c r="I39" s="83" t="s">
        <v>864</v>
      </c>
      <c r="J39" s="73" t="s">
        <v>862</v>
      </c>
      <c r="K39" s="73" t="s">
        <v>863</v>
      </c>
      <c r="L39" s="73" t="s">
        <v>873</v>
      </c>
    </row>
    <row r="40" spans="2:22" x14ac:dyDescent="0.2">
      <c r="C40" s="82" t="s">
        <v>862</v>
      </c>
      <c r="D40" s="72">
        <v>0</v>
      </c>
      <c r="E40" s="72">
        <v>9768.0300350524067</v>
      </c>
      <c r="F40" s="72">
        <v>2536.3636986887454</v>
      </c>
      <c r="I40" s="82" t="s">
        <v>862</v>
      </c>
      <c r="J40" s="72">
        <v>0</v>
      </c>
      <c r="K40" s="72">
        <v>2.8694512648755963</v>
      </c>
      <c r="L40" s="72">
        <v>2.8151285913213697</v>
      </c>
    </row>
    <row r="41" spans="2:22" x14ac:dyDescent="0.2">
      <c r="C41" s="82" t="s">
        <v>863</v>
      </c>
      <c r="D41" s="72">
        <v>9768.0300350524067</v>
      </c>
      <c r="E41" s="72">
        <v>0</v>
      </c>
      <c r="F41" s="72">
        <v>7247.1693216516633</v>
      </c>
      <c r="I41" s="82" t="s">
        <v>863</v>
      </c>
      <c r="J41" s="72">
        <v>2.8694512648755963</v>
      </c>
      <c r="K41" s="72">
        <v>0</v>
      </c>
      <c r="L41" s="72">
        <v>3.6930212401659039</v>
      </c>
    </row>
    <row r="42" spans="2:22" x14ac:dyDescent="0.2">
      <c r="C42" s="82" t="s">
        <v>873</v>
      </c>
      <c r="D42" s="72">
        <v>2536.3636986887454</v>
      </c>
      <c r="E42" s="72">
        <v>7247.1693216516633</v>
      </c>
      <c r="F42" s="72">
        <v>0</v>
      </c>
      <c r="I42" s="82" t="s">
        <v>873</v>
      </c>
      <c r="J42" s="72">
        <v>2.8151285913213697</v>
      </c>
      <c r="K42" s="72">
        <v>3.6930212401659039</v>
      </c>
      <c r="L42" s="72">
        <v>0</v>
      </c>
    </row>
    <row r="46" spans="2:22" ht="18.75" x14ac:dyDescent="0.3">
      <c r="B46" s="80" t="s">
        <v>865</v>
      </c>
    </row>
    <row r="48" spans="2:22" ht="15.75" x14ac:dyDescent="0.25">
      <c r="C48" s="91" t="s">
        <v>859</v>
      </c>
      <c r="D48" s="92"/>
      <c r="E48" s="93"/>
      <c r="I48" s="91" t="s">
        <v>860</v>
      </c>
      <c r="J48" s="92"/>
      <c r="K48" s="93"/>
    </row>
    <row r="49" spans="3:11" x14ac:dyDescent="0.2">
      <c r="C49" s="73" t="s">
        <v>861</v>
      </c>
      <c r="D49" s="73" t="s">
        <v>866</v>
      </c>
      <c r="E49" s="73" t="s">
        <v>867</v>
      </c>
      <c r="I49" s="73" t="s">
        <v>861</v>
      </c>
      <c r="J49" s="73" t="s">
        <v>866</v>
      </c>
      <c r="K49" s="73" t="s">
        <v>867</v>
      </c>
    </row>
    <row r="50" spans="3:11" x14ac:dyDescent="0.2">
      <c r="C50" s="82" t="s">
        <v>862</v>
      </c>
      <c r="D50" s="72">
        <v>234</v>
      </c>
      <c r="E50" s="72">
        <v>3630.8152862006118</v>
      </c>
      <c r="I50" s="82" t="s">
        <v>862</v>
      </c>
      <c r="J50" s="72">
        <v>234</v>
      </c>
      <c r="K50" s="72">
        <v>1.843141247825586</v>
      </c>
    </row>
    <row r="51" spans="3:11" x14ac:dyDescent="0.2">
      <c r="C51" s="82" t="s">
        <v>863</v>
      </c>
      <c r="D51" s="72">
        <v>182</v>
      </c>
      <c r="E51" s="72">
        <v>6555.2139208134095</v>
      </c>
      <c r="I51" s="82" t="s">
        <v>863</v>
      </c>
      <c r="J51" s="72">
        <v>182</v>
      </c>
      <c r="K51" s="72">
        <v>2.3583027267325938</v>
      </c>
    </row>
    <row r="52" spans="3:11" x14ac:dyDescent="0.2">
      <c r="C52" s="82" t="s">
        <v>873</v>
      </c>
      <c r="D52" s="72">
        <v>184</v>
      </c>
      <c r="E52" s="72">
        <v>4962.6476416747964</v>
      </c>
      <c r="I52" s="82" t="s">
        <v>873</v>
      </c>
      <c r="J52" s="72">
        <v>184</v>
      </c>
      <c r="K52" s="72">
        <v>1.8227622974371205</v>
      </c>
    </row>
    <row r="53" spans="3:11" x14ac:dyDescent="0.2">
      <c r="C53" s="82" t="s">
        <v>868</v>
      </c>
      <c r="D53" s="72">
        <v>600</v>
      </c>
      <c r="E53" s="72">
        <v>4926.311461045244</v>
      </c>
      <c r="I53" s="82" t="s">
        <v>868</v>
      </c>
      <c r="J53" s="72">
        <v>600</v>
      </c>
      <c r="K53" s="72">
        <v>1.9931573516415824</v>
      </c>
    </row>
  </sheetData>
  <mergeCells count="40">
    <mergeCell ref="B5:C5"/>
    <mergeCell ref="D5:E5"/>
    <mergeCell ref="F5:G5"/>
    <mergeCell ref="H5:I5"/>
    <mergeCell ref="B4:I4"/>
    <mergeCell ref="L4:N4"/>
    <mergeCell ref="C32:K32"/>
    <mergeCell ref="N32:V32"/>
    <mergeCell ref="C38:F38"/>
    <mergeCell ref="I38:L38"/>
    <mergeCell ref="C48:E48"/>
    <mergeCell ref="I48:K48"/>
    <mergeCell ref="F22:I22"/>
    <mergeCell ref="F23:I23"/>
    <mergeCell ref="F24:I24"/>
    <mergeCell ref="F25:I25"/>
    <mergeCell ref="F26:I26"/>
    <mergeCell ref="F27:I27"/>
    <mergeCell ref="C22:E22"/>
    <mergeCell ref="C23:E23"/>
    <mergeCell ref="C24:E24"/>
    <mergeCell ref="C25:E25"/>
    <mergeCell ref="C26:E26"/>
    <mergeCell ref="C27:E27"/>
    <mergeCell ref="F15:I15"/>
    <mergeCell ref="C17:M17"/>
    <mergeCell ref="C18:E18"/>
    <mergeCell ref="C19:E19"/>
    <mergeCell ref="F18:M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1'!$B$11:$C$11" display="Predicted Clusters"/>
    <hyperlink ref="D5" location="'KMC_Output1'!$B$8:$B$8" display="Inputs"/>
    <hyperlink ref="F5" location="'KMC_Output1'!$B$30:$B$30" display="Cluster Centers"/>
    <hyperlink ref="H5" location="'KMC_Output1'!$B$46:$B$46" display="Data Summ."/>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10"/>
  <sheetViews>
    <sheetView showGridLines="0" workbookViewId="0"/>
  </sheetViews>
  <sheetFormatPr defaultRowHeight="12.75" x14ac:dyDescent="0.2"/>
  <cols>
    <col min="12" max="12" width="13.28515625" bestFit="1" customWidth="1"/>
  </cols>
  <sheetData>
    <row r="2" spans="2:14" ht="18.75" x14ac:dyDescent="0.3">
      <c r="B2" s="71" t="s">
        <v>821</v>
      </c>
      <c r="N2" t="s">
        <v>871</v>
      </c>
    </row>
    <row r="4" spans="2:14" ht="15.75" x14ac:dyDescent="0.25">
      <c r="B4" s="74" t="s">
        <v>823</v>
      </c>
      <c r="C4" s="75"/>
      <c r="D4" s="75"/>
      <c r="E4" s="75"/>
      <c r="F4" s="75"/>
      <c r="G4" s="75"/>
      <c r="H4" s="75"/>
      <c r="I4" s="76"/>
      <c r="L4" s="74" t="s">
        <v>824</v>
      </c>
      <c r="M4" s="75"/>
      <c r="N4" s="76"/>
    </row>
    <row r="5" spans="2:14" x14ac:dyDescent="0.2">
      <c r="B5" s="79" t="s">
        <v>832</v>
      </c>
      <c r="C5" s="78"/>
      <c r="D5" s="79" t="s">
        <v>833</v>
      </c>
      <c r="E5" s="78"/>
      <c r="F5" s="79" t="s">
        <v>834</v>
      </c>
      <c r="G5" s="78"/>
      <c r="H5" s="79" t="s">
        <v>835</v>
      </c>
      <c r="I5" s="78"/>
      <c r="L5" s="73" t="s">
        <v>825</v>
      </c>
      <c r="M5" s="73" t="s">
        <v>826</v>
      </c>
      <c r="N5" s="73" t="s">
        <v>695</v>
      </c>
    </row>
    <row r="6" spans="2:14" x14ac:dyDescent="0.2">
      <c r="L6" s="72">
        <v>2</v>
      </c>
      <c r="M6" s="72">
        <v>2</v>
      </c>
      <c r="N6" s="72">
        <v>4</v>
      </c>
    </row>
    <row r="8" spans="2:14" ht="15.75" x14ac:dyDescent="0.25">
      <c r="B8" s="74" t="s">
        <v>827</v>
      </c>
      <c r="C8" s="75"/>
      <c r="D8" s="75"/>
      <c r="E8" s="75"/>
      <c r="F8" s="75"/>
      <c r="G8" s="76"/>
    </row>
    <row r="10" spans="2:14" x14ac:dyDescent="0.2">
      <c r="B10" s="73" t="s">
        <v>828</v>
      </c>
      <c r="C10" s="73" t="s">
        <v>829</v>
      </c>
      <c r="D10" s="73" t="s">
        <v>830</v>
      </c>
      <c r="E10" s="73" t="s">
        <v>831</v>
      </c>
      <c r="F10" s="73" t="s">
        <v>872</v>
      </c>
      <c r="G10" s="73" t="s">
        <v>4</v>
      </c>
      <c r="H10" s="73" t="s">
        <v>3</v>
      </c>
      <c r="I10" s="73" t="s">
        <v>14</v>
      </c>
      <c r="J10" s="73" t="s">
        <v>86</v>
      </c>
      <c r="K10" s="73" t="s">
        <v>2</v>
      </c>
      <c r="L10" s="73" t="s">
        <v>807</v>
      </c>
      <c r="M10" s="73" t="s">
        <v>13</v>
      </c>
      <c r="N10" s="73" t="s">
        <v>820</v>
      </c>
    </row>
    <row r="11" spans="2:14" x14ac:dyDescent="0.2">
      <c r="B11" s="72">
        <v>1</v>
      </c>
      <c r="C11" s="72">
        <v>1</v>
      </c>
      <c r="D11" s="72">
        <v>1.3295904685373696</v>
      </c>
      <c r="E11" s="72">
        <v>2.9249294732321451</v>
      </c>
      <c r="F11" s="72">
        <v>1.8508943855465274</v>
      </c>
      <c r="G11" s="72">
        <v>3</v>
      </c>
      <c r="H11" s="72">
        <v>17</v>
      </c>
      <c r="I11" s="72">
        <v>8025</v>
      </c>
      <c r="J11" s="72">
        <v>24</v>
      </c>
      <c r="K11" s="72">
        <v>818</v>
      </c>
      <c r="L11" s="72">
        <v>10.193146417445483</v>
      </c>
      <c r="M11" s="72">
        <v>0.49221183800623053</v>
      </c>
      <c r="N11" s="72">
        <v>0.37694704049844235</v>
      </c>
    </row>
    <row r="12" spans="2:14" x14ac:dyDescent="0.2">
      <c r="B12" s="72">
        <v>2</v>
      </c>
      <c r="C12" s="72">
        <v>2</v>
      </c>
      <c r="D12" s="72">
        <v>2.1556470873433158</v>
      </c>
      <c r="E12" s="72">
        <v>1.0282325183143461</v>
      </c>
      <c r="F12" s="72">
        <v>3.6394482712810814</v>
      </c>
      <c r="G12" s="72">
        <v>5</v>
      </c>
      <c r="H12" s="72">
        <v>25</v>
      </c>
      <c r="I12" s="72">
        <v>13975</v>
      </c>
      <c r="J12" s="72">
        <v>40</v>
      </c>
      <c r="K12" s="72">
        <v>1681.5</v>
      </c>
      <c r="L12" s="72">
        <v>12.032200357781752</v>
      </c>
      <c r="M12" s="72">
        <v>0.69946332737030414</v>
      </c>
      <c r="N12" s="72">
        <v>0.14490161001788909</v>
      </c>
    </row>
    <row r="13" spans="2:14" x14ac:dyDescent="0.2">
      <c r="B13" s="72">
        <v>3</v>
      </c>
      <c r="C13" s="72">
        <v>2</v>
      </c>
      <c r="D13" s="72">
        <v>4.544806778965305</v>
      </c>
      <c r="E13" s="72">
        <v>2.1975458121046212</v>
      </c>
      <c r="F13" s="72">
        <v>4.3905523135104394</v>
      </c>
      <c r="G13" s="72">
        <v>5</v>
      </c>
      <c r="H13" s="72">
        <v>37</v>
      </c>
      <c r="I13" s="72">
        <v>23100</v>
      </c>
      <c r="J13" s="72">
        <v>63</v>
      </c>
      <c r="K13" s="72">
        <v>1950</v>
      </c>
      <c r="L13" s="72">
        <v>8.4415584415584419</v>
      </c>
      <c r="M13" s="72">
        <v>0.37878787878787878</v>
      </c>
      <c r="N13" s="72">
        <v>0.54545454545454541</v>
      </c>
    </row>
    <row r="14" spans="2:14" x14ac:dyDescent="0.2">
      <c r="B14" s="72">
        <v>4</v>
      </c>
      <c r="C14" s="72">
        <v>3</v>
      </c>
      <c r="D14" s="72">
        <v>3.8320436775882167</v>
      </c>
      <c r="E14" s="72">
        <v>5.5472746002170545</v>
      </c>
      <c r="F14" s="72">
        <v>2.304717171587789</v>
      </c>
      <c r="G14" s="72">
        <v>2</v>
      </c>
      <c r="H14" s="72">
        <v>4</v>
      </c>
      <c r="I14" s="72">
        <v>1500</v>
      </c>
      <c r="J14" s="72">
        <v>4</v>
      </c>
      <c r="K14" s="72">
        <v>114</v>
      </c>
      <c r="L14" s="72">
        <v>7.6</v>
      </c>
      <c r="M14" s="72">
        <v>0</v>
      </c>
      <c r="N14" s="72">
        <v>0.6</v>
      </c>
    </row>
    <row r="15" spans="2:14" x14ac:dyDescent="0.2">
      <c r="B15" s="72">
        <v>5</v>
      </c>
      <c r="C15" s="72">
        <v>1</v>
      </c>
      <c r="D15" s="72">
        <v>1.8549077094947244</v>
      </c>
      <c r="E15" s="72">
        <v>4.0542645608743948</v>
      </c>
      <c r="F15" s="72">
        <v>3.1581323610932959</v>
      </c>
      <c r="G15" s="72">
        <v>3</v>
      </c>
      <c r="H15" s="72">
        <v>6</v>
      </c>
      <c r="I15" s="72">
        <v>8300</v>
      </c>
      <c r="J15" s="72">
        <v>13</v>
      </c>
      <c r="K15" s="72">
        <v>591</v>
      </c>
      <c r="L15" s="72">
        <v>7.120481927710844</v>
      </c>
      <c r="M15" s="72">
        <v>0.80722891566265065</v>
      </c>
      <c r="N15" s="72">
        <v>0.14457831325301204</v>
      </c>
    </row>
    <row r="16" spans="2:14" x14ac:dyDescent="0.2">
      <c r="B16" s="72">
        <v>6</v>
      </c>
      <c r="C16" s="72">
        <v>2</v>
      </c>
      <c r="D16" s="72">
        <v>2.3916752539458197</v>
      </c>
      <c r="E16" s="72">
        <v>1.9498301108042586</v>
      </c>
      <c r="F16" s="72">
        <v>3.9744002864850936</v>
      </c>
      <c r="G16" s="72">
        <v>3</v>
      </c>
      <c r="H16" s="72">
        <v>26</v>
      </c>
      <c r="I16" s="72">
        <v>18175</v>
      </c>
      <c r="J16" s="72">
        <v>41</v>
      </c>
      <c r="K16" s="72">
        <v>1705.5</v>
      </c>
      <c r="L16" s="72">
        <v>9.3837689133425037</v>
      </c>
      <c r="M16" s="72">
        <v>0.85694635488308113</v>
      </c>
      <c r="N16" s="72">
        <v>7.7028885832187075E-2</v>
      </c>
    </row>
    <row r="17" spans="2:14" x14ac:dyDescent="0.2">
      <c r="B17" s="72">
        <v>7</v>
      </c>
      <c r="C17" s="72">
        <v>1</v>
      </c>
      <c r="D17" s="72">
        <v>1.5902758980692717</v>
      </c>
      <c r="E17" s="72">
        <v>2.4945683813729795</v>
      </c>
      <c r="F17" s="72">
        <v>1.7806169587986813</v>
      </c>
      <c r="G17" s="72">
        <v>4</v>
      </c>
      <c r="H17" s="72">
        <v>17</v>
      </c>
      <c r="I17" s="72">
        <v>9950</v>
      </c>
      <c r="J17" s="72">
        <v>26</v>
      </c>
      <c r="K17" s="72">
        <v>1007.5</v>
      </c>
      <c r="L17" s="72">
        <v>10.125628140703517</v>
      </c>
      <c r="M17" s="72">
        <v>0.49497487437185927</v>
      </c>
      <c r="N17" s="72">
        <v>0.45226130653266333</v>
      </c>
    </row>
    <row r="18" spans="2:14" x14ac:dyDescent="0.2">
      <c r="B18" s="72">
        <v>8</v>
      </c>
      <c r="C18" s="72">
        <v>3</v>
      </c>
      <c r="D18" s="72">
        <v>3.4529844211331073</v>
      </c>
      <c r="E18" s="72">
        <v>4.3190538101776932</v>
      </c>
      <c r="F18" s="72">
        <v>1.2885321636418903</v>
      </c>
      <c r="G18" s="72">
        <v>3</v>
      </c>
      <c r="H18" s="72">
        <v>8</v>
      </c>
      <c r="I18" s="72">
        <v>9300</v>
      </c>
      <c r="J18" s="72">
        <v>25</v>
      </c>
      <c r="K18" s="72">
        <v>569.5</v>
      </c>
      <c r="L18" s="72">
        <v>6.1236559139784941</v>
      </c>
      <c r="M18" s="72">
        <v>0.16666666666666666</v>
      </c>
      <c r="N18" s="72">
        <v>0.79032258064516125</v>
      </c>
    </row>
    <row r="19" spans="2:14" x14ac:dyDescent="0.2">
      <c r="B19" s="72">
        <v>9</v>
      </c>
      <c r="C19" s="72">
        <v>2</v>
      </c>
      <c r="D19" s="72">
        <v>3.5696403870498532</v>
      </c>
      <c r="E19" s="72">
        <v>3.0867057233999962</v>
      </c>
      <c r="F19" s="72">
        <v>3.7248677892635049</v>
      </c>
      <c r="G19" s="72">
        <v>2</v>
      </c>
      <c r="H19" s="72">
        <v>12</v>
      </c>
      <c r="I19" s="72">
        <v>26490</v>
      </c>
      <c r="J19" s="72">
        <v>27</v>
      </c>
      <c r="K19" s="72">
        <v>3113.5</v>
      </c>
      <c r="L19" s="72">
        <v>11.75349188372971</v>
      </c>
      <c r="M19" s="72">
        <v>0.61494903737259343</v>
      </c>
      <c r="N19" s="72">
        <v>0.38505096262740657</v>
      </c>
    </row>
    <row r="20" spans="2:14" x14ac:dyDescent="0.2">
      <c r="B20" s="72">
        <v>10</v>
      </c>
      <c r="C20" s="72">
        <v>1</v>
      </c>
      <c r="D20" s="72">
        <v>1.5261787651333707</v>
      </c>
      <c r="E20" s="72">
        <v>3.0036698739004102</v>
      </c>
      <c r="F20" s="72">
        <v>1.8296476504405725</v>
      </c>
      <c r="G20" s="72">
        <v>4</v>
      </c>
      <c r="H20" s="72">
        <v>13</v>
      </c>
      <c r="I20" s="72">
        <v>7455</v>
      </c>
      <c r="J20" s="72">
        <v>18</v>
      </c>
      <c r="K20" s="72">
        <v>990.5</v>
      </c>
      <c r="L20" s="72">
        <v>13.286384976525822</v>
      </c>
      <c r="M20" s="72">
        <v>0.40979208584842386</v>
      </c>
      <c r="N20" s="72">
        <v>0.4024144869215292</v>
      </c>
    </row>
    <row r="21" spans="2:14" x14ac:dyDescent="0.2">
      <c r="B21" s="72">
        <v>11</v>
      </c>
      <c r="C21" s="72">
        <v>2</v>
      </c>
      <c r="D21" s="72">
        <v>2.2947680955042737</v>
      </c>
      <c r="E21" s="72">
        <v>1.911117194669206</v>
      </c>
      <c r="F21" s="72">
        <v>4.1578903946826564</v>
      </c>
      <c r="G21" s="72">
        <v>4</v>
      </c>
      <c r="H21" s="72">
        <v>24</v>
      </c>
      <c r="I21" s="72">
        <v>16275</v>
      </c>
      <c r="J21" s="72">
        <v>42</v>
      </c>
      <c r="K21" s="72">
        <v>1555.5</v>
      </c>
      <c r="L21" s="72">
        <v>9.5576036866359448</v>
      </c>
      <c r="M21" s="72">
        <v>0.94316436251920122</v>
      </c>
      <c r="N21" s="72">
        <v>2.7649769585253458E-2</v>
      </c>
    </row>
    <row r="22" spans="2:14" x14ac:dyDescent="0.2">
      <c r="B22" s="72">
        <v>12</v>
      </c>
      <c r="C22" s="72">
        <v>2</v>
      </c>
      <c r="D22" s="72">
        <v>2.6852148151836355</v>
      </c>
      <c r="E22" s="72">
        <v>1.4214347522270041</v>
      </c>
      <c r="F22" s="72">
        <v>3.2158898228954742</v>
      </c>
      <c r="G22" s="72">
        <v>4</v>
      </c>
      <c r="H22" s="72">
        <v>21</v>
      </c>
      <c r="I22" s="72">
        <v>13875</v>
      </c>
      <c r="J22" s="72">
        <v>61</v>
      </c>
      <c r="K22" s="72">
        <v>1547.75</v>
      </c>
      <c r="L22" s="72">
        <v>11.154954954954956</v>
      </c>
      <c r="M22" s="72">
        <v>0.51891891891891895</v>
      </c>
      <c r="N22" s="72">
        <v>0.34054054054054056</v>
      </c>
    </row>
    <row r="23" spans="2:14" x14ac:dyDescent="0.2">
      <c r="B23" s="72">
        <v>13</v>
      </c>
      <c r="C23" s="72">
        <v>1</v>
      </c>
      <c r="D23" s="72">
        <v>2.4416990035624173</v>
      </c>
      <c r="E23" s="72">
        <v>3.2042562823879721</v>
      </c>
      <c r="F23" s="72">
        <v>3.9051644640687324</v>
      </c>
      <c r="G23" s="72">
        <v>3</v>
      </c>
      <c r="H23" s="72">
        <v>9</v>
      </c>
      <c r="I23" s="72">
        <v>20675</v>
      </c>
      <c r="J23" s="72">
        <v>26</v>
      </c>
      <c r="K23" s="72">
        <v>1538</v>
      </c>
      <c r="L23" s="72">
        <v>7.438935912938331</v>
      </c>
      <c r="M23" s="72">
        <v>0.95525997581620314</v>
      </c>
      <c r="N23" s="72">
        <v>3.0229746070133012E-2</v>
      </c>
    </row>
    <row r="24" spans="2:14" x14ac:dyDescent="0.2">
      <c r="B24" s="72">
        <v>14</v>
      </c>
      <c r="C24" s="72">
        <v>3</v>
      </c>
      <c r="D24" s="72">
        <v>2.5258638863260265</v>
      </c>
      <c r="E24" s="72">
        <v>2.7947325966847369</v>
      </c>
      <c r="F24" s="72">
        <v>1.6962778986635405</v>
      </c>
      <c r="G24" s="72">
        <v>4</v>
      </c>
      <c r="H24" s="72">
        <v>10</v>
      </c>
      <c r="I24" s="72">
        <v>15450</v>
      </c>
      <c r="J24" s="72">
        <v>28</v>
      </c>
      <c r="K24" s="72">
        <v>1275.5</v>
      </c>
      <c r="L24" s="72">
        <v>8.2556634304207126</v>
      </c>
      <c r="M24" s="72">
        <v>0.22006472491909385</v>
      </c>
      <c r="N24" s="72">
        <v>0.36893203883495146</v>
      </c>
    </row>
    <row r="25" spans="2:14" x14ac:dyDescent="0.2">
      <c r="B25" s="72">
        <v>15</v>
      </c>
      <c r="C25" s="72">
        <v>1</v>
      </c>
      <c r="D25" s="72">
        <v>1.4508315613055729</v>
      </c>
      <c r="E25" s="72">
        <v>3.4597703718931845</v>
      </c>
      <c r="F25" s="72">
        <v>1.9511341815167507</v>
      </c>
      <c r="G25" s="72">
        <v>2</v>
      </c>
      <c r="H25" s="72">
        <v>8</v>
      </c>
      <c r="I25" s="72">
        <v>9150</v>
      </c>
      <c r="J25" s="72">
        <v>25</v>
      </c>
      <c r="K25" s="72">
        <v>917</v>
      </c>
      <c r="L25" s="72">
        <v>10.021857923497269</v>
      </c>
      <c r="M25" s="72">
        <v>0.60655737704918034</v>
      </c>
      <c r="N25" s="72">
        <v>0.39344262295081966</v>
      </c>
    </row>
    <row r="26" spans="2:14" x14ac:dyDescent="0.2">
      <c r="B26" s="72">
        <v>16</v>
      </c>
      <c r="C26" s="72">
        <v>2</v>
      </c>
      <c r="D26" s="72">
        <v>2.5777814058482629</v>
      </c>
      <c r="E26" s="72">
        <v>1.5640009111782445</v>
      </c>
      <c r="F26" s="72">
        <v>2.7531007094343503</v>
      </c>
      <c r="G26" s="72">
        <v>4</v>
      </c>
      <c r="H26" s="72">
        <v>19</v>
      </c>
      <c r="I26" s="72">
        <v>16050</v>
      </c>
      <c r="J26" s="72">
        <v>50</v>
      </c>
      <c r="K26" s="72">
        <v>1518</v>
      </c>
      <c r="L26" s="72">
        <v>9.4579439252336446</v>
      </c>
      <c r="M26" s="72">
        <v>0.35825545171339562</v>
      </c>
      <c r="N26" s="72">
        <v>0.27414330218068533</v>
      </c>
    </row>
    <row r="27" spans="2:14" x14ac:dyDescent="0.2">
      <c r="B27" s="72">
        <v>17</v>
      </c>
      <c r="C27" s="72">
        <v>2</v>
      </c>
      <c r="D27" s="72">
        <v>3.5435905517353357</v>
      </c>
      <c r="E27" s="72">
        <v>1.6601660688575441</v>
      </c>
      <c r="F27" s="72">
        <v>4.3966657052416087</v>
      </c>
      <c r="G27" s="72">
        <v>7</v>
      </c>
      <c r="H27" s="72">
        <v>28</v>
      </c>
      <c r="I27" s="72">
        <v>19150</v>
      </c>
      <c r="J27" s="72">
        <v>38</v>
      </c>
      <c r="K27" s="72">
        <v>1914</v>
      </c>
      <c r="L27" s="72">
        <v>9.9947780678851164</v>
      </c>
      <c r="M27" s="72">
        <v>0.56396866840731075</v>
      </c>
      <c r="N27" s="72">
        <v>0.10966057441253264</v>
      </c>
    </row>
    <row r="28" spans="2:14" x14ac:dyDescent="0.2">
      <c r="B28" s="72">
        <v>18</v>
      </c>
      <c r="C28" s="72">
        <v>3</v>
      </c>
      <c r="D28" s="72">
        <v>2.8302736452811526</v>
      </c>
      <c r="E28" s="72">
        <v>2.7656641263731356</v>
      </c>
      <c r="F28" s="72">
        <v>1.2218085795650881</v>
      </c>
      <c r="G28" s="72">
        <v>4</v>
      </c>
      <c r="H28" s="72">
        <v>13</v>
      </c>
      <c r="I28" s="72">
        <v>14625</v>
      </c>
      <c r="J28" s="72">
        <v>31</v>
      </c>
      <c r="K28" s="72">
        <v>1395</v>
      </c>
      <c r="L28" s="72">
        <v>9.5384615384615383</v>
      </c>
      <c r="M28" s="72">
        <v>0.17094017094017094</v>
      </c>
      <c r="N28" s="72">
        <v>0.60854700854700849</v>
      </c>
    </row>
    <row r="29" spans="2:14" x14ac:dyDescent="0.2">
      <c r="B29" s="72">
        <v>19</v>
      </c>
      <c r="C29" s="72">
        <v>1</v>
      </c>
      <c r="D29" s="72">
        <v>1.5601102538138585</v>
      </c>
      <c r="E29" s="72">
        <v>2.7652552509288615</v>
      </c>
      <c r="F29" s="72">
        <v>2.0127860396254276</v>
      </c>
      <c r="G29" s="72">
        <v>3</v>
      </c>
      <c r="H29" s="72">
        <v>12</v>
      </c>
      <c r="I29" s="72">
        <v>14400</v>
      </c>
      <c r="J29" s="72">
        <v>21</v>
      </c>
      <c r="K29" s="72">
        <v>1308.5</v>
      </c>
      <c r="L29" s="72">
        <v>9.0868055555555554</v>
      </c>
      <c r="M29" s="72">
        <v>0.58333333333333337</v>
      </c>
      <c r="N29" s="72">
        <v>0.35416666666666669</v>
      </c>
    </row>
    <row r="30" spans="2:14" x14ac:dyDescent="0.2">
      <c r="B30" s="72">
        <v>20</v>
      </c>
      <c r="C30" s="72">
        <v>1</v>
      </c>
      <c r="D30" s="72">
        <v>2.6762051321281981</v>
      </c>
      <c r="E30" s="72">
        <v>5.3296669163954675</v>
      </c>
      <c r="F30" s="72">
        <v>4.377346974753844</v>
      </c>
      <c r="G30" s="72">
        <v>2</v>
      </c>
      <c r="H30" s="72">
        <v>4</v>
      </c>
      <c r="I30" s="72">
        <v>675</v>
      </c>
      <c r="J30" s="72">
        <v>4</v>
      </c>
      <c r="K30" s="72">
        <v>123.5</v>
      </c>
      <c r="L30" s="72">
        <v>18.296296296296298</v>
      </c>
      <c r="M30" s="72">
        <v>0.88888888888888884</v>
      </c>
      <c r="N30" s="72">
        <v>0.1111111111111111</v>
      </c>
    </row>
    <row r="31" spans="2:14" x14ac:dyDescent="0.2">
      <c r="B31" s="72">
        <v>21</v>
      </c>
      <c r="C31" s="72">
        <v>3</v>
      </c>
      <c r="D31" s="72">
        <v>4.2999425868008148</v>
      </c>
      <c r="E31" s="72">
        <v>5.576493605110004</v>
      </c>
      <c r="F31" s="72">
        <v>2.0928175559304165</v>
      </c>
      <c r="G31" s="72">
        <v>2</v>
      </c>
      <c r="H31" s="72">
        <v>4</v>
      </c>
      <c r="I31" s="72">
        <v>6400</v>
      </c>
      <c r="J31" s="72">
        <v>8</v>
      </c>
      <c r="K31" s="72">
        <v>368</v>
      </c>
      <c r="L31" s="72">
        <v>5.75</v>
      </c>
      <c r="M31" s="72">
        <v>6.25E-2</v>
      </c>
      <c r="N31" s="72">
        <v>0.9375</v>
      </c>
    </row>
    <row r="32" spans="2:14" x14ac:dyDescent="0.2">
      <c r="B32" s="72">
        <v>22</v>
      </c>
      <c r="C32" s="72">
        <v>3</v>
      </c>
      <c r="D32" s="72">
        <v>4.3148598151330679</v>
      </c>
      <c r="E32" s="72">
        <v>5.1325313940237951</v>
      </c>
      <c r="F32" s="72">
        <v>1.8806488024602843</v>
      </c>
      <c r="G32" s="72">
        <v>3</v>
      </c>
      <c r="H32" s="72">
        <v>3</v>
      </c>
      <c r="I32" s="72">
        <v>7550</v>
      </c>
      <c r="J32" s="72">
        <v>26</v>
      </c>
      <c r="K32" s="72">
        <v>434</v>
      </c>
      <c r="L32" s="72">
        <v>5.7483443708609272</v>
      </c>
      <c r="M32" s="72">
        <v>1.3245033112582781E-2</v>
      </c>
      <c r="N32" s="72">
        <v>0.97350993377483441</v>
      </c>
    </row>
    <row r="33" spans="2:14" x14ac:dyDescent="0.2">
      <c r="B33" s="72">
        <v>23</v>
      </c>
      <c r="C33" s="72">
        <v>3</v>
      </c>
      <c r="D33" s="72">
        <v>5.3556714043692244</v>
      </c>
      <c r="E33" s="72">
        <v>4.8926374045805714</v>
      </c>
      <c r="F33" s="72">
        <v>3.357190430722381</v>
      </c>
      <c r="G33" s="72">
        <v>3</v>
      </c>
      <c r="H33" s="72">
        <v>4</v>
      </c>
      <c r="I33" s="72">
        <v>32000</v>
      </c>
      <c r="J33" s="72">
        <v>27</v>
      </c>
      <c r="K33" s="72">
        <v>1864</v>
      </c>
      <c r="L33" s="72">
        <v>5.8250000000000002</v>
      </c>
      <c r="M33" s="72">
        <v>8.5937500000000007E-3</v>
      </c>
      <c r="N33" s="72">
        <v>0.984375</v>
      </c>
    </row>
    <row r="34" spans="2:14" x14ac:dyDescent="0.2">
      <c r="B34" s="72">
        <v>24</v>
      </c>
      <c r="C34" s="72">
        <v>3</v>
      </c>
      <c r="D34" s="72">
        <v>3.9589961296305192</v>
      </c>
      <c r="E34" s="72">
        <v>5.5136637650343543</v>
      </c>
      <c r="F34" s="72">
        <v>2.2150032502270687</v>
      </c>
      <c r="G34" s="72">
        <v>3</v>
      </c>
      <c r="H34" s="72">
        <v>3</v>
      </c>
      <c r="I34" s="72">
        <v>1600</v>
      </c>
      <c r="J34" s="72">
        <v>4</v>
      </c>
      <c r="K34" s="72">
        <v>111</v>
      </c>
      <c r="L34" s="72">
        <v>6.9375000000000009</v>
      </c>
      <c r="M34" s="72">
        <v>6.25E-2</v>
      </c>
      <c r="N34" s="72">
        <v>0.75</v>
      </c>
    </row>
    <row r="35" spans="2:14" x14ac:dyDescent="0.2">
      <c r="B35" s="72">
        <v>25</v>
      </c>
      <c r="C35" s="72">
        <v>3</v>
      </c>
      <c r="D35" s="72">
        <v>2.9627018420886504</v>
      </c>
      <c r="E35" s="72">
        <v>4.788292064475324</v>
      </c>
      <c r="F35" s="72">
        <v>1.8286084401195366</v>
      </c>
      <c r="G35" s="72">
        <v>3</v>
      </c>
      <c r="H35" s="72">
        <v>5</v>
      </c>
      <c r="I35" s="72">
        <v>2825</v>
      </c>
      <c r="J35" s="72">
        <v>5</v>
      </c>
      <c r="K35" s="72">
        <v>300</v>
      </c>
      <c r="L35" s="72">
        <v>10.619469026548673</v>
      </c>
      <c r="M35" s="72">
        <v>0.15044247787610621</v>
      </c>
      <c r="N35" s="72">
        <v>0.53097345132743368</v>
      </c>
    </row>
    <row r="36" spans="2:14" x14ac:dyDescent="0.2">
      <c r="B36" s="72">
        <v>26</v>
      </c>
      <c r="C36" s="72">
        <v>2</v>
      </c>
      <c r="D36" s="72">
        <v>3.9965372649532176</v>
      </c>
      <c r="E36" s="72">
        <v>2.3759693406388367</v>
      </c>
      <c r="F36" s="72">
        <v>5.2410952983028487</v>
      </c>
      <c r="G36" s="72">
        <v>3</v>
      </c>
      <c r="H36" s="72">
        <v>41</v>
      </c>
      <c r="I36" s="72">
        <v>16730</v>
      </c>
      <c r="J36" s="72">
        <v>67</v>
      </c>
      <c r="K36" s="72">
        <v>2156</v>
      </c>
      <c r="L36" s="72">
        <v>12.887029288702928</v>
      </c>
      <c r="M36" s="72">
        <v>0.81769276748356245</v>
      </c>
      <c r="N36" s="72">
        <v>0.15540944411237298</v>
      </c>
    </row>
    <row r="37" spans="2:14" x14ac:dyDescent="0.2">
      <c r="B37" s="72">
        <v>27</v>
      </c>
      <c r="C37" s="72">
        <v>3</v>
      </c>
      <c r="D37" s="72">
        <v>3.5649658055826614</v>
      </c>
      <c r="E37" s="72">
        <v>4.4468509672873555</v>
      </c>
      <c r="F37" s="72">
        <v>1.0311900765834245</v>
      </c>
      <c r="G37" s="72">
        <v>2</v>
      </c>
      <c r="H37" s="72">
        <v>3</v>
      </c>
      <c r="I37" s="72">
        <v>10800</v>
      </c>
      <c r="J37" s="72">
        <v>25</v>
      </c>
      <c r="K37" s="72">
        <v>1141</v>
      </c>
      <c r="L37" s="72">
        <v>10.564814814814815</v>
      </c>
      <c r="M37" s="72">
        <v>0.1111111111111111</v>
      </c>
      <c r="N37" s="72">
        <v>0.88888888888888884</v>
      </c>
    </row>
    <row r="38" spans="2:14" x14ac:dyDescent="0.2">
      <c r="B38" s="72">
        <v>28</v>
      </c>
      <c r="C38" s="72">
        <v>3</v>
      </c>
      <c r="D38" s="72">
        <v>2.6485636972227424</v>
      </c>
      <c r="E38" s="72">
        <v>3.0133294598004947</v>
      </c>
      <c r="F38" s="72">
        <v>1.4764740033456205</v>
      </c>
      <c r="G38" s="72">
        <v>2</v>
      </c>
      <c r="H38" s="72">
        <v>16</v>
      </c>
      <c r="I38" s="72">
        <v>12425</v>
      </c>
      <c r="J38" s="72">
        <v>39</v>
      </c>
      <c r="K38" s="72">
        <v>1322.5</v>
      </c>
      <c r="L38" s="72">
        <v>10.643863179074446</v>
      </c>
      <c r="M38" s="72">
        <v>0.323943661971831</v>
      </c>
      <c r="N38" s="72">
        <v>0.676056338028169</v>
      </c>
    </row>
    <row r="39" spans="2:14" x14ac:dyDescent="0.2">
      <c r="B39" s="72">
        <v>29</v>
      </c>
      <c r="C39" s="72">
        <v>1</v>
      </c>
      <c r="D39" s="72">
        <v>1.2520777323689747</v>
      </c>
      <c r="E39" s="72">
        <v>3.0476519675982767</v>
      </c>
      <c r="F39" s="72">
        <v>3.2127581334195918</v>
      </c>
      <c r="G39" s="72">
        <v>3</v>
      </c>
      <c r="H39" s="72">
        <v>13</v>
      </c>
      <c r="I39" s="72">
        <v>10925</v>
      </c>
      <c r="J39" s="72">
        <v>27</v>
      </c>
      <c r="K39" s="72">
        <v>943</v>
      </c>
      <c r="L39" s="72">
        <v>8.6315789473684212</v>
      </c>
      <c r="M39" s="72">
        <v>0.87185354691075512</v>
      </c>
      <c r="N39" s="72">
        <v>0.11899313501144165</v>
      </c>
    </row>
    <row r="40" spans="2:14" x14ac:dyDescent="0.2">
      <c r="B40" s="72">
        <v>30</v>
      </c>
      <c r="C40" s="72">
        <v>3</v>
      </c>
      <c r="D40" s="72">
        <v>4.2576312510456731</v>
      </c>
      <c r="E40" s="72">
        <v>5.5855565247464334</v>
      </c>
      <c r="F40" s="72">
        <v>2.0435639834666519</v>
      </c>
      <c r="G40" s="72">
        <v>2</v>
      </c>
      <c r="H40" s="72">
        <v>2</v>
      </c>
      <c r="I40" s="72">
        <v>6050</v>
      </c>
      <c r="J40" s="72">
        <v>8</v>
      </c>
      <c r="K40" s="72">
        <v>381.5</v>
      </c>
      <c r="L40" s="72">
        <v>6.3057851239669418</v>
      </c>
      <c r="M40" s="72">
        <v>0</v>
      </c>
      <c r="N40" s="72">
        <v>0.86776859504132231</v>
      </c>
    </row>
    <row r="41" spans="2:14" x14ac:dyDescent="0.2">
      <c r="B41" s="72">
        <v>31</v>
      </c>
      <c r="C41" s="72">
        <v>3</v>
      </c>
      <c r="D41" s="72">
        <v>4.3423642131714368</v>
      </c>
      <c r="E41" s="72">
        <v>5.0056847908946045</v>
      </c>
      <c r="F41" s="72">
        <v>1.8685264349111301</v>
      </c>
      <c r="G41" s="72">
        <v>2</v>
      </c>
      <c r="H41" s="72">
        <v>2</v>
      </c>
      <c r="I41" s="72">
        <v>15100</v>
      </c>
      <c r="J41" s="72">
        <v>24</v>
      </c>
      <c r="K41" s="72">
        <v>865</v>
      </c>
      <c r="L41" s="72">
        <v>5.7284768211920527</v>
      </c>
      <c r="M41" s="72">
        <v>4.6357615894039736E-2</v>
      </c>
      <c r="N41" s="72">
        <v>0.95364238410596025</v>
      </c>
    </row>
    <row r="42" spans="2:14" x14ac:dyDescent="0.2">
      <c r="B42" s="72">
        <v>32</v>
      </c>
      <c r="C42" s="72">
        <v>1</v>
      </c>
      <c r="D42" s="72">
        <v>1.1424448222282981</v>
      </c>
      <c r="E42" s="72">
        <v>3.5793170424625824</v>
      </c>
      <c r="F42" s="72">
        <v>3.3561621343410866</v>
      </c>
      <c r="G42" s="72">
        <v>3</v>
      </c>
      <c r="H42" s="72">
        <v>13</v>
      </c>
      <c r="I42" s="72">
        <v>7475</v>
      </c>
      <c r="J42" s="72">
        <v>15</v>
      </c>
      <c r="K42" s="72">
        <v>734.5</v>
      </c>
      <c r="L42" s="72">
        <v>9.8260869565217384</v>
      </c>
      <c r="M42" s="72">
        <v>0.87959866220735783</v>
      </c>
      <c r="N42" s="72">
        <v>8.0267558528428096E-2</v>
      </c>
    </row>
    <row r="43" spans="2:14" x14ac:dyDescent="0.2">
      <c r="B43" s="72">
        <v>33</v>
      </c>
      <c r="C43" s="72">
        <v>3</v>
      </c>
      <c r="D43" s="72">
        <v>4.1110830111052481</v>
      </c>
      <c r="E43" s="72">
        <v>5.7700157860395542</v>
      </c>
      <c r="F43" s="72">
        <v>2.3828124198757878</v>
      </c>
      <c r="G43" s="72">
        <v>2</v>
      </c>
      <c r="H43" s="72">
        <v>2</v>
      </c>
      <c r="I43" s="72">
        <v>1050</v>
      </c>
      <c r="J43" s="72">
        <v>5</v>
      </c>
      <c r="K43" s="72">
        <v>74</v>
      </c>
      <c r="L43" s="72">
        <v>7.0476190476190474</v>
      </c>
      <c r="M43" s="72">
        <v>0</v>
      </c>
      <c r="N43" s="72">
        <v>0.7142857142857143</v>
      </c>
    </row>
    <row r="44" spans="2:14" x14ac:dyDescent="0.2">
      <c r="B44" s="72">
        <v>34</v>
      </c>
      <c r="C44" s="72">
        <v>3</v>
      </c>
      <c r="D44" s="72">
        <v>4.9593082339025729</v>
      </c>
      <c r="E44" s="72">
        <v>5.3870371638132868</v>
      </c>
      <c r="F44" s="72">
        <v>2.6670154805922452</v>
      </c>
      <c r="G44" s="72">
        <v>1</v>
      </c>
      <c r="H44" s="72">
        <v>1</v>
      </c>
      <c r="I44" s="72">
        <v>22050</v>
      </c>
      <c r="J44" s="72">
        <v>23</v>
      </c>
      <c r="K44" s="72">
        <v>1249.5</v>
      </c>
      <c r="L44" s="72">
        <v>5.6666666666666661</v>
      </c>
      <c r="M44" s="72">
        <v>0</v>
      </c>
      <c r="N44" s="72">
        <v>1</v>
      </c>
    </row>
    <row r="45" spans="2:14" x14ac:dyDescent="0.2">
      <c r="B45" s="72">
        <v>35</v>
      </c>
      <c r="C45" s="72">
        <v>3</v>
      </c>
      <c r="D45" s="72">
        <v>4.3741198305548634</v>
      </c>
      <c r="E45" s="72">
        <v>4.8686197351320981</v>
      </c>
      <c r="F45" s="72">
        <v>1.9929479187786701</v>
      </c>
      <c r="G45" s="72">
        <v>2</v>
      </c>
      <c r="H45" s="72">
        <v>3</v>
      </c>
      <c r="I45" s="72">
        <v>18600</v>
      </c>
      <c r="J45" s="72">
        <v>23</v>
      </c>
      <c r="K45" s="72">
        <v>1046</v>
      </c>
      <c r="L45" s="72">
        <v>5.623655913978495</v>
      </c>
      <c r="M45" s="72">
        <v>6.4516129032258063E-2</v>
      </c>
      <c r="N45" s="72">
        <v>0.93548387096774188</v>
      </c>
    </row>
    <row r="46" spans="2:14" x14ac:dyDescent="0.2">
      <c r="B46" s="72">
        <v>36</v>
      </c>
      <c r="C46" s="72">
        <v>1</v>
      </c>
      <c r="D46" s="72">
        <v>1.9480848853171469</v>
      </c>
      <c r="E46" s="72">
        <v>2.7310003305144885</v>
      </c>
      <c r="F46" s="72">
        <v>3.9491838431378943</v>
      </c>
      <c r="G46" s="72">
        <v>2</v>
      </c>
      <c r="H46" s="72">
        <v>24</v>
      </c>
      <c r="I46" s="72">
        <v>12475</v>
      </c>
      <c r="J46" s="72">
        <v>40</v>
      </c>
      <c r="K46" s="72">
        <v>1268.5</v>
      </c>
      <c r="L46" s="72">
        <v>10.168336673346694</v>
      </c>
      <c r="M46" s="72">
        <v>0.93987975951903813</v>
      </c>
      <c r="N46" s="72">
        <v>6.0120240480961921E-2</v>
      </c>
    </row>
    <row r="47" spans="2:14" x14ac:dyDescent="0.2">
      <c r="B47" s="72">
        <v>37</v>
      </c>
      <c r="C47" s="72">
        <v>1</v>
      </c>
      <c r="D47" s="72">
        <v>2.0259411960692146</v>
      </c>
      <c r="E47" s="72">
        <v>4.3804159163605263</v>
      </c>
      <c r="F47" s="72">
        <v>3.6422659440515575</v>
      </c>
      <c r="G47" s="72">
        <v>2</v>
      </c>
      <c r="H47" s="72">
        <v>6</v>
      </c>
      <c r="I47" s="72">
        <v>4800</v>
      </c>
      <c r="J47" s="72">
        <v>24</v>
      </c>
      <c r="K47" s="72">
        <v>360.5</v>
      </c>
      <c r="L47" s="72">
        <v>7.510416666666667</v>
      </c>
      <c r="M47" s="72">
        <v>0.91666666666666663</v>
      </c>
      <c r="N47" s="72">
        <v>8.3333333333333329E-2</v>
      </c>
    </row>
    <row r="48" spans="2:14" x14ac:dyDescent="0.2">
      <c r="B48" s="72">
        <v>38</v>
      </c>
      <c r="C48" s="72">
        <v>1</v>
      </c>
      <c r="D48" s="72">
        <v>1.7291497505803264</v>
      </c>
      <c r="E48" s="72">
        <v>3.8986095925658431</v>
      </c>
      <c r="F48" s="72">
        <v>3.6740347159769904</v>
      </c>
      <c r="G48" s="72">
        <v>2</v>
      </c>
      <c r="H48" s="72">
        <v>6</v>
      </c>
      <c r="I48" s="72">
        <v>10050</v>
      </c>
      <c r="J48" s="72">
        <v>24</v>
      </c>
      <c r="K48" s="72">
        <v>899</v>
      </c>
      <c r="L48" s="72">
        <v>8.945273631840795</v>
      </c>
      <c r="M48" s="72">
        <v>0.97014925373134331</v>
      </c>
      <c r="N48" s="72">
        <v>2.9850746268656716E-2</v>
      </c>
    </row>
    <row r="49" spans="2:14" x14ac:dyDescent="0.2">
      <c r="B49" s="72">
        <v>39</v>
      </c>
      <c r="C49" s="72">
        <v>3</v>
      </c>
      <c r="D49" s="72">
        <v>4.7014368587719559</v>
      </c>
      <c r="E49" s="72">
        <v>5.4741979969985888</v>
      </c>
      <c r="F49" s="72">
        <v>2.2960712332324831</v>
      </c>
      <c r="G49" s="72">
        <v>1</v>
      </c>
      <c r="H49" s="72">
        <v>1</v>
      </c>
      <c r="I49" s="72">
        <v>15000</v>
      </c>
      <c r="J49" s="72">
        <v>23</v>
      </c>
      <c r="K49" s="72">
        <v>850</v>
      </c>
      <c r="L49" s="72">
        <v>5.6666666666666661</v>
      </c>
      <c r="M49" s="72">
        <v>0</v>
      </c>
      <c r="N49" s="72">
        <v>1</v>
      </c>
    </row>
    <row r="50" spans="2:14" x14ac:dyDescent="0.2">
      <c r="B50" s="72">
        <v>40</v>
      </c>
      <c r="C50" s="72">
        <v>3</v>
      </c>
      <c r="D50" s="72">
        <v>3.0830935536192654</v>
      </c>
      <c r="E50" s="72">
        <v>4.7042756615933241</v>
      </c>
      <c r="F50" s="72">
        <v>1.7586789246188701</v>
      </c>
      <c r="G50" s="72">
        <v>3</v>
      </c>
      <c r="H50" s="72">
        <v>8</v>
      </c>
      <c r="I50" s="72">
        <v>3325</v>
      </c>
      <c r="J50" s="72">
        <v>8</v>
      </c>
      <c r="K50" s="72">
        <v>278.5</v>
      </c>
      <c r="L50" s="72">
        <v>8.3759398496240607</v>
      </c>
      <c r="M50" s="72">
        <v>0.12030075187969924</v>
      </c>
      <c r="N50" s="72">
        <v>0.54135338345864659</v>
      </c>
    </row>
    <row r="51" spans="2:14" x14ac:dyDescent="0.2">
      <c r="B51" s="72">
        <v>41</v>
      </c>
      <c r="C51" s="72">
        <v>1</v>
      </c>
      <c r="D51" s="72">
        <v>2.1088681068773871</v>
      </c>
      <c r="E51" s="72">
        <v>4.0900654259526723</v>
      </c>
      <c r="F51" s="72">
        <v>3.8234763592067704</v>
      </c>
      <c r="G51" s="72">
        <v>2</v>
      </c>
      <c r="H51" s="72">
        <v>11</v>
      </c>
      <c r="I51" s="72">
        <v>10325</v>
      </c>
      <c r="J51" s="72">
        <v>19</v>
      </c>
      <c r="K51" s="72">
        <v>674.25</v>
      </c>
      <c r="L51" s="72">
        <v>6.5302663438256667</v>
      </c>
      <c r="M51" s="72">
        <v>0.9709443099273608</v>
      </c>
      <c r="N51" s="72">
        <v>2.9055690072639227E-2</v>
      </c>
    </row>
    <row r="52" spans="2:14" x14ac:dyDescent="0.2">
      <c r="B52" s="72">
        <v>42</v>
      </c>
      <c r="C52" s="72">
        <v>3</v>
      </c>
      <c r="D52" s="72">
        <v>3.8673451583836891</v>
      </c>
      <c r="E52" s="72">
        <v>3.9522567061139919</v>
      </c>
      <c r="F52" s="72">
        <v>1.6157130562287756</v>
      </c>
      <c r="G52" s="72">
        <v>3</v>
      </c>
      <c r="H52" s="72">
        <v>10</v>
      </c>
      <c r="I52" s="72">
        <v>15400</v>
      </c>
      <c r="J52" s="72">
        <v>38</v>
      </c>
      <c r="K52" s="72">
        <v>990</v>
      </c>
      <c r="L52" s="72">
        <v>6.4285714285714279</v>
      </c>
      <c r="M52" s="72">
        <v>0.1038961038961039</v>
      </c>
      <c r="N52" s="72">
        <v>0.87662337662337664</v>
      </c>
    </row>
    <row r="53" spans="2:14" x14ac:dyDescent="0.2">
      <c r="B53" s="72">
        <v>43</v>
      </c>
      <c r="C53" s="72">
        <v>3</v>
      </c>
      <c r="D53" s="72">
        <v>4.3428518098290256</v>
      </c>
      <c r="E53" s="72">
        <v>4.1842548992266559</v>
      </c>
      <c r="F53" s="72">
        <v>2.1625750744817012</v>
      </c>
      <c r="G53" s="72">
        <v>3</v>
      </c>
      <c r="H53" s="72">
        <v>6</v>
      </c>
      <c r="I53" s="72">
        <v>23500</v>
      </c>
      <c r="J53" s="72">
        <v>28</v>
      </c>
      <c r="K53" s="72">
        <v>1585</v>
      </c>
      <c r="L53" s="72">
        <v>6.744680851063829</v>
      </c>
      <c r="M53" s="72">
        <v>6.8085106382978725E-2</v>
      </c>
      <c r="N53" s="72">
        <v>0.8936170212765957</v>
      </c>
    </row>
    <row r="54" spans="2:14" x14ac:dyDescent="0.2">
      <c r="B54" s="72">
        <v>44</v>
      </c>
      <c r="C54" s="72">
        <v>3</v>
      </c>
      <c r="D54" s="72">
        <v>4.9519540366729826</v>
      </c>
      <c r="E54" s="72">
        <v>6.4876113243856199</v>
      </c>
      <c r="F54" s="72">
        <v>2.9664264810537921</v>
      </c>
      <c r="G54" s="72">
        <v>1</v>
      </c>
      <c r="H54" s="72">
        <v>1</v>
      </c>
      <c r="I54" s="72">
        <v>900</v>
      </c>
      <c r="J54" s="72">
        <v>5</v>
      </c>
      <c r="K54" s="72">
        <v>51</v>
      </c>
      <c r="L54" s="72">
        <v>5.6666666666666661</v>
      </c>
      <c r="M54" s="72">
        <v>0</v>
      </c>
      <c r="N54" s="72">
        <v>1</v>
      </c>
    </row>
    <row r="55" spans="2:14" x14ac:dyDescent="0.2">
      <c r="B55" s="72">
        <v>45</v>
      </c>
      <c r="C55" s="72">
        <v>1</v>
      </c>
      <c r="D55" s="72">
        <v>4.3302070432200503</v>
      </c>
      <c r="E55" s="72">
        <v>4.3853612079550679</v>
      </c>
      <c r="F55" s="72">
        <v>5.1433898201742947</v>
      </c>
      <c r="G55" s="72">
        <v>2</v>
      </c>
      <c r="H55" s="72">
        <v>3</v>
      </c>
      <c r="I55" s="72">
        <v>34200</v>
      </c>
      <c r="J55" s="72">
        <v>24</v>
      </c>
      <c r="K55" s="72">
        <v>2468</v>
      </c>
      <c r="L55" s="72">
        <v>7.2163742690058488</v>
      </c>
      <c r="M55" s="72">
        <v>0.98245614035087714</v>
      </c>
      <c r="N55" s="72">
        <v>1.7543859649122806E-2</v>
      </c>
    </row>
    <row r="56" spans="2:14" x14ac:dyDescent="0.2">
      <c r="B56" s="72">
        <v>46</v>
      </c>
      <c r="C56" s="72">
        <v>3</v>
      </c>
      <c r="D56" s="72">
        <v>2.8996635103816915</v>
      </c>
      <c r="E56" s="72">
        <v>3.4057453689722159</v>
      </c>
      <c r="F56" s="72">
        <v>1.3940032793447825</v>
      </c>
      <c r="G56" s="72">
        <v>5</v>
      </c>
      <c r="H56" s="72">
        <v>7</v>
      </c>
      <c r="I56" s="72">
        <v>9400</v>
      </c>
      <c r="J56" s="72">
        <v>24</v>
      </c>
      <c r="K56" s="72">
        <v>1119.5</v>
      </c>
      <c r="L56" s="72">
        <v>11.909574468085106</v>
      </c>
      <c r="M56" s="72">
        <v>0.18085106382978725</v>
      </c>
      <c r="N56" s="72">
        <v>0.67021276595744683</v>
      </c>
    </row>
    <row r="57" spans="2:14" x14ac:dyDescent="0.2">
      <c r="B57" s="72">
        <v>47</v>
      </c>
      <c r="C57" s="72">
        <v>1</v>
      </c>
      <c r="D57" s="72">
        <v>1.9703853128532598</v>
      </c>
      <c r="E57" s="72">
        <v>4.4305862781053582</v>
      </c>
      <c r="F57" s="72">
        <v>3.3948716228575773</v>
      </c>
      <c r="G57" s="72">
        <v>3</v>
      </c>
      <c r="H57" s="72">
        <v>7</v>
      </c>
      <c r="I57" s="72">
        <v>3925</v>
      </c>
      <c r="J57" s="72">
        <v>9</v>
      </c>
      <c r="K57" s="72">
        <v>306</v>
      </c>
      <c r="L57" s="72">
        <v>7.7961783439490446</v>
      </c>
      <c r="M57" s="72">
        <v>0.80891719745222934</v>
      </c>
      <c r="N57" s="72">
        <v>0.11464968152866242</v>
      </c>
    </row>
    <row r="58" spans="2:14" x14ac:dyDescent="0.2">
      <c r="B58" s="72">
        <v>48</v>
      </c>
      <c r="C58" s="72">
        <v>3</v>
      </c>
      <c r="D58" s="72">
        <v>2.2063421153207896</v>
      </c>
      <c r="E58" s="72">
        <v>2.9662888840726698</v>
      </c>
      <c r="F58" s="72">
        <v>1.2113863548969883</v>
      </c>
      <c r="G58" s="72">
        <v>4</v>
      </c>
      <c r="H58" s="72">
        <v>15</v>
      </c>
      <c r="I58" s="72">
        <v>9800</v>
      </c>
      <c r="J58" s="72">
        <v>23</v>
      </c>
      <c r="K58" s="72">
        <v>941</v>
      </c>
      <c r="L58" s="72">
        <v>9.6020408163265305</v>
      </c>
      <c r="M58" s="72">
        <v>0.29846938775510207</v>
      </c>
      <c r="N58" s="72">
        <v>0.54081632653061229</v>
      </c>
    </row>
    <row r="59" spans="2:14" x14ac:dyDescent="0.2">
      <c r="B59" s="72">
        <v>49</v>
      </c>
      <c r="C59" s="72">
        <v>3</v>
      </c>
      <c r="D59" s="72">
        <v>4.8059852307657547</v>
      </c>
      <c r="E59" s="72">
        <v>6.194799879449902</v>
      </c>
      <c r="F59" s="72">
        <v>2.6501006940974769</v>
      </c>
      <c r="G59" s="72">
        <v>1</v>
      </c>
      <c r="H59" s="72">
        <v>1</v>
      </c>
      <c r="I59" s="72">
        <v>4950</v>
      </c>
      <c r="J59" s="72">
        <v>7</v>
      </c>
      <c r="K59" s="72">
        <v>280.5</v>
      </c>
      <c r="L59" s="72">
        <v>5.6666666666666661</v>
      </c>
      <c r="M59" s="72">
        <v>0</v>
      </c>
      <c r="N59" s="72">
        <v>1</v>
      </c>
    </row>
    <row r="60" spans="2:14" x14ac:dyDescent="0.2">
      <c r="B60" s="72">
        <v>50</v>
      </c>
      <c r="C60" s="72">
        <v>2</v>
      </c>
      <c r="D60" s="72">
        <v>3.2942197114445029</v>
      </c>
      <c r="E60" s="72">
        <v>1.3777805262591862</v>
      </c>
      <c r="F60" s="72">
        <v>4.5727549515415511</v>
      </c>
      <c r="G60" s="72">
        <v>5</v>
      </c>
      <c r="H60" s="72">
        <v>25</v>
      </c>
      <c r="I60" s="72">
        <v>19910</v>
      </c>
      <c r="J60" s="72">
        <v>43</v>
      </c>
      <c r="K60" s="72">
        <v>2865.5</v>
      </c>
      <c r="L60" s="72">
        <v>14.392265193370166</v>
      </c>
      <c r="M60" s="72">
        <v>0.77774987443495736</v>
      </c>
      <c r="N60" s="72">
        <v>0.12054244098442994</v>
      </c>
    </row>
    <row r="61" spans="2:14" x14ac:dyDescent="0.2">
      <c r="B61" s="72">
        <v>51</v>
      </c>
      <c r="C61" s="72">
        <v>3</v>
      </c>
      <c r="D61" s="72">
        <v>4.4393414872961872</v>
      </c>
      <c r="E61" s="72">
        <v>4.6146903939694797</v>
      </c>
      <c r="F61" s="72">
        <v>2.0400503471672318</v>
      </c>
      <c r="G61" s="72">
        <v>3</v>
      </c>
      <c r="H61" s="72">
        <v>4</v>
      </c>
      <c r="I61" s="72">
        <v>21150</v>
      </c>
      <c r="J61" s="72">
        <v>20</v>
      </c>
      <c r="K61" s="72">
        <v>1326</v>
      </c>
      <c r="L61" s="72">
        <v>6.2695035460992905</v>
      </c>
      <c r="M61" s="72">
        <v>2.1276595744680851E-2</v>
      </c>
      <c r="N61" s="72">
        <v>0.93617021276595747</v>
      </c>
    </row>
    <row r="62" spans="2:14" x14ac:dyDescent="0.2">
      <c r="B62" s="72">
        <v>52</v>
      </c>
      <c r="C62" s="72">
        <v>3</v>
      </c>
      <c r="D62" s="72">
        <v>2.7552046858986388</v>
      </c>
      <c r="E62" s="72">
        <v>3.0578038539895522</v>
      </c>
      <c r="F62" s="72">
        <v>1.2877022337394068</v>
      </c>
      <c r="G62" s="72">
        <v>3</v>
      </c>
      <c r="H62" s="72">
        <v>10</v>
      </c>
      <c r="I62" s="72">
        <v>15875</v>
      </c>
      <c r="J62" s="72">
        <v>22</v>
      </c>
      <c r="K62" s="72">
        <v>1835</v>
      </c>
      <c r="L62" s="72">
        <v>11.559055118110237</v>
      </c>
      <c r="M62" s="72">
        <v>0.1889763779527559</v>
      </c>
      <c r="N62" s="72">
        <v>0.5795275590551181</v>
      </c>
    </row>
    <row r="63" spans="2:14" x14ac:dyDescent="0.2">
      <c r="B63" s="72">
        <v>53</v>
      </c>
      <c r="C63" s="72">
        <v>3</v>
      </c>
      <c r="D63" s="72">
        <v>2.5290237043091266</v>
      </c>
      <c r="E63" s="72">
        <v>3.9537138683689874</v>
      </c>
      <c r="F63" s="72">
        <v>1.5507461082804177</v>
      </c>
      <c r="G63" s="72">
        <v>3</v>
      </c>
      <c r="H63" s="72">
        <v>12</v>
      </c>
      <c r="I63" s="72">
        <v>6825</v>
      </c>
      <c r="J63" s="72">
        <v>18</v>
      </c>
      <c r="K63" s="72">
        <v>468</v>
      </c>
      <c r="L63" s="72">
        <v>6.8571428571428577</v>
      </c>
      <c r="M63" s="72">
        <v>0.36996336996336998</v>
      </c>
      <c r="N63" s="72">
        <v>0.5714285714285714</v>
      </c>
    </row>
    <row r="64" spans="2:14" x14ac:dyDescent="0.2">
      <c r="B64" s="72">
        <v>54</v>
      </c>
      <c r="C64" s="72">
        <v>2</v>
      </c>
      <c r="D64" s="72">
        <v>3.864459840908065</v>
      </c>
      <c r="E64" s="72">
        <v>1.9470658738720061</v>
      </c>
      <c r="F64" s="72">
        <v>4.8852748942581243</v>
      </c>
      <c r="G64" s="72">
        <v>5</v>
      </c>
      <c r="H64" s="72">
        <v>33</v>
      </c>
      <c r="I64" s="72">
        <v>26375</v>
      </c>
      <c r="J64" s="72">
        <v>34</v>
      </c>
      <c r="K64" s="72">
        <v>2696</v>
      </c>
      <c r="L64" s="72">
        <v>10.221800947867299</v>
      </c>
      <c r="M64" s="72">
        <v>0.80189573459715635</v>
      </c>
      <c r="N64" s="72">
        <v>0.13649289099526066</v>
      </c>
    </row>
    <row r="65" spans="2:14" x14ac:dyDescent="0.2">
      <c r="B65" s="72">
        <v>55</v>
      </c>
      <c r="C65" s="72">
        <v>3</v>
      </c>
      <c r="D65" s="72">
        <v>4.480334901673972</v>
      </c>
      <c r="E65" s="72">
        <v>5.0625645871469978</v>
      </c>
      <c r="F65" s="72">
        <v>1.9696508338622718</v>
      </c>
      <c r="G65" s="72">
        <v>2</v>
      </c>
      <c r="H65" s="72">
        <v>2</v>
      </c>
      <c r="I65" s="72">
        <v>16350</v>
      </c>
      <c r="J65" s="72">
        <v>23</v>
      </c>
      <c r="K65" s="72">
        <v>949.5</v>
      </c>
      <c r="L65" s="72">
        <v>5.807339449541284</v>
      </c>
      <c r="M65" s="72">
        <v>1.834862385321101E-2</v>
      </c>
      <c r="N65" s="72">
        <v>0.98165137614678899</v>
      </c>
    </row>
    <row r="66" spans="2:14" x14ac:dyDescent="0.2">
      <c r="B66" s="72">
        <v>56</v>
      </c>
      <c r="C66" s="72">
        <v>3</v>
      </c>
      <c r="D66" s="72">
        <v>2.6922257898422899</v>
      </c>
      <c r="E66" s="72">
        <v>2.4129961144557339</v>
      </c>
      <c r="F66" s="72">
        <v>2.1494900019970453</v>
      </c>
      <c r="G66" s="72">
        <v>3</v>
      </c>
      <c r="H66" s="72">
        <v>12</v>
      </c>
      <c r="I66" s="72">
        <v>18275</v>
      </c>
      <c r="J66" s="72">
        <v>31</v>
      </c>
      <c r="K66" s="72">
        <v>2225.5</v>
      </c>
      <c r="L66" s="72">
        <v>12.177838577291382</v>
      </c>
      <c r="M66" s="72">
        <v>0.25307797537619697</v>
      </c>
      <c r="N66" s="72">
        <v>0.41039671682626538</v>
      </c>
    </row>
    <row r="67" spans="2:14" x14ac:dyDescent="0.2">
      <c r="B67" s="72">
        <v>57</v>
      </c>
      <c r="C67" s="72">
        <v>3</v>
      </c>
      <c r="D67" s="72">
        <v>4.6019281669489871</v>
      </c>
      <c r="E67" s="72">
        <v>3.4621649826142376</v>
      </c>
      <c r="F67" s="72">
        <v>3.275441822650337</v>
      </c>
      <c r="G67" s="72">
        <v>3</v>
      </c>
      <c r="H67" s="72">
        <v>18</v>
      </c>
      <c r="I67" s="72">
        <v>30350</v>
      </c>
      <c r="J67" s="72">
        <v>41</v>
      </c>
      <c r="K67" s="72">
        <v>2121.5</v>
      </c>
      <c r="L67" s="72">
        <v>6.990115321252059</v>
      </c>
      <c r="M67" s="72">
        <v>0.20181219110378912</v>
      </c>
      <c r="N67" s="72">
        <v>0.79571663920922575</v>
      </c>
    </row>
    <row r="68" spans="2:14" x14ac:dyDescent="0.2">
      <c r="B68" s="72">
        <v>58</v>
      </c>
      <c r="C68" s="72">
        <v>2</v>
      </c>
      <c r="D68" s="72">
        <v>2.4711879312844012</v>
      </c>
      <c r="E68" s="72">
        <v>1.7448891388241656</v>
      </c>
      <c r="F68" s="72">
        <v>3.8378882212509988</v>
      </c>
      <c r="G68" s="72">
        <v>5</v>
      </c>
      <c r="H68" s="72">
        <v>24</v>
      </c>
      <c r="I68" s="72">
        <v>19000</v>
      </c>
      <c r="J68" s="72">
        <v>28</v>
      </c>
      <c r="K68" s="72">
        <v>1737</v>
      </c>
      <c r="L68" s="72">
        <v>9.1421052631578945</v>
      </c>
      <c r="M68" s="72">
        <v>0.77631578947368418</v>
      </c>
      <c r="N68" s="72">
        <v>9.4736842105263161E-2</v>
      </c>
    </row>
    <row r="69" spans="2:14" x14ac:dyDescent="0.2">
      <c r="B69" s="72">
        <v>59</v>
      </c>
      <c r="C69" s="72">
        <v>3</v>
      </c>
      <c r="D69" s="72">
        <v>4.7805210273328207</v>
      </c>
      <c r="E69" s="72">
        <v>4.8834358385261778</v>
      </c>
      <c r="F69" s="72">
        <v>2.573654271249052</v>
      </c>
      <c r="G69" s="72">
        <v>2</v>
      </c>
      <c r="H69" s="72">
        <v>3</v>
      </c>
      <c r="I69" s="72">
        <v>24950</v>
      </c>
      <c r="J69" s="72">
        <v>25</v>
      </c>
      <c r="K69" s="72">
        <v>1425</v>
      </c>
      <c r="L69" s="72">
        <v>5.7114228456913825</v>
      </c>
      <c r="M69" s="72">
        <v>4.4088176352705413E-2</v>
      </c>
      <c r="N69" s="72">
        <v>0.95591182364729455</v>
      </c>
    </row>
    <row r="70" spans="2:14" x14ac:dyDescent="0.2">
      <c r="B70" s="72">
        <v>60</v>
      </c>
      <c r="C70" s="72">
        <v>1</v>
      </c>
      <c r="D70" s="72">
        <v>1.7706617596728267</v>
      </c>
      <c r="E70" s="72">
        <v>2.719474659767815</v>
      </c>
      <c r="F70" s="72">
        <v>1.9836338664333806</v>
      </c>
      <c r="G70" s="72">
        <v>4</v>
      </c>
      <c r="H70" s="72">
        <v>17</v>
      </c>
      <c r="I70" s="72">
        <v>8975</v>
      </c>
      <c r="J70" s="72">
        <v>25</v>
      </c>
      <c r="K70" s="72">
        <v>867.5</v>
      </c>
      <c r="L70" s="72">
        <v>9.6657381615598901</v>
      </c>
      <c r="M70" s="72">
        <v>0.32869080779944287</v>
      </c>
      <c r="N70" s="72">
        <v>0.2785515320334262</v>
      </c>
    </row>
    <row r="71" spans="2:14" x14ac:dyDescent="0.2">
      <c r="B71" s="72">
        <v>61</v>
      </c>
      <c r="C71" s="72">
        <v>2</v>
      </c>
      <c r="D71" s="72">
        <v>3.6466698701452036</v>
      </c>
      <c r="E71" s="72">
        <v>1.480034512479367</v>
      </c>
      <c r="F71" s="72">
        <v>4.3829386802131856</v>
      </c>
      <c r="G71" s="72">
        <v>6</v>
      </c>
      <c r="H71" s="72">
        <v>23</v>
      </c>
      <c r="I71" s="72">
        <v>20070</v>
      </c>
      <c r="J71" s="72">
        <v>63</v>
      </c>
      <c r="K71" s="72">
        <v>1830.85</v>
      </c>
      <c r="L71" s="72">
        <v>9.1223218734429494</v>
      </c>
      <c r="M71" s="72">
        <v>0.64250124564025912</v>
      </c>
      <c r="N71" s="72">
        <v>0.19431988041853512</v>
      </c>
    </row>
    <row r="72" spans="2:14" x14ac:dyDescent="0.2">
      <c r="B72" s="72">
        <v>62</v>
      </c>
      <c r="C72" s="72">
        <v>3</v>
      </c>
      <c r="D72" s="72">
        <v>4.0136737135424099</v>
      </c>
      <c r="E72" s="72">
        <v>2.9843977938823554</v>
      </c>
      <c r="F72" s="72">
        <v>2.4395939905882722</v>
      </c>
      <c r="G72" s="72">
        <v>4</v>
      </c>
      <c r="H72" s="72">
        <v>19</v>
      </c>
      <c r="I72" s="72">
        <v>19950</v>
      </c>
      <c r="J72" s="72">
        <v>48</v>
      </c>
      <c r="K72" s="72">
        <v>1526</v>
      </c>
      <c r="L72" s="72">
        <v>7.6491228070175445</v>
      </c>
      <c r="M72" s="72">
        <v>0.10776942355889724</v>
      </c>
      <c r="N72" s="72">
        <v>0.79699248120300747</v>
      </c>
    </row>
    <row r="73" spans="2:14" x14ac:dyDescent="0.2">
      <c r="B73" s="72">
        <v>63</v>
      </c>
      <c r="C73" s="72">
        <v>3</v>
      </c>
      <c r="D73" s="72">
        <v>4.5726238174989993</v>
      </c>
      <c r="E73" s="72">
        <v>4.3397567678959161</v>
      </c>
      <c r="F73" s="72">
        <v>2.3911399441035797</v>
      </c>
      <c r="G73" s="72">
        <v>5</v>
      </c>
      <c r="H73" s="72">
        <v>4</v>
      </c>
      <c r="I73" s="72">
        <v>20100</v>
      </c>
      <c r="J73" s="72">
        <v>29</v>
      </c>
      <c r="K73" s="72">
        <v>1210</v>
      </c>
      <c r="L73" s="72">
        <v>6.0199004975124382</v>
      </c>
      <c r="M73" s="72">
        <v>3.7313432835820892E-2</v>
      </c>
      <c r="N73" s="72">
        <v>0.95522388059701491</v>
      </c>
    </row>
    <row r="74" spans="2:14" x14ac:dyDescent="0.2">
      <c r="B74" s="72">
        <v>64</v>
      </c>
      <c r="C74" s="72">
        <v>3</v>
      </c>
      <c r="D74" s="72">
        <v>3.4868263140681415</v>
      </c>
      <c r="E74" s="72">
        <v>4.0907609770974052</v>
      </c>
      <c r="F74" s="72">
        <v>0.72206699650721295</v>
      </c>
      <c r="G74" s="72">
        <v>3</v>
      </c>
      <c r="H74" s="72">
        <v>6</v>
      </c>
      <c r="I74" s="72">
        <v>11800</v>
      </c>
      <c r="J74" s="72">
        <v>23</v>
      </c>
      <c r="K74" s="72">
        <v>1216</v>
      </c>
      <c r="L74" s="72">
        <v>10.305084745762711</v>
      </c>
      <c r="M74" s="72">
        <v>7.6271186440677971E-2</v>
      </c>
      <c r="N74" s="72">
        <v>0.8728813559322034</v>
      </c>
    </row>
    <row r="75" spans="2:14" x14ac:dyDescent="0.2">
      <c r="B75" s="72">
        <v>65</v>
      </c>
      <c r="C75" s="72">
        <v>2</v>
      </c>
      <c r="D75" s="72">
        <v>2.6524771676104546</v>
      </c>
      <c r="E75" s="72">
        <v>1.5092394390532546</v>
      </c>
      <c r="F75" s="72">
        <v>4.0400836437796714</v>
      </c>
      <c r="G75" s="72">
        <v>6</v>
      </c>
      <c r="H75" s="72">
        <v>28</v>
      </c>
      <c r="I75" s="72">
        <v>11625</v>
      </c>
      <c r="J75" s="72">
        <v>44</v>
      </c>
      <c r="K75" s="72">
        <v>1366.75</v>
      </c>
      <c r="L75" s="72">
        <v>11.756989247311827</v>
      </c>
      <c r="M75" s="72">
        <v>0.66666666666666663</v>
      </c>
      <c r="N75" s="72">
        <v>0.10967741935483871</v>
      </c>
    </row>
    <row r="76" spans="2:14" x14ac:dyDescent="0.2">
      <c r="B76" s="72">
        <v>66</v>
      </c>
      <c r="C76" s="72">
        <v>3</v>
      </c>
      <c r="D76" s="72">
        <v>3.5202445886210949</v>
      </c>
      <c r="E76" s="72">
        <v>4.2486745404644717</v>
      </c>
      <c r="F76" s="72">
        <v>1.0533609909719264</v>
      </c>
      <c r="G76" s="72">
        <v>3</v>
      </c>
      <c r="H76" s="72">
        <v>7</v>
      </c>
      <c r="I76" s="72">
        <v>10275</v>
      </c>
      <c r="J76" s="72">
        <v>27</v>
      </c>
      <c r="K76" s="72">
        <v>741</v>
      </c>
      <c r="L76" s="72">
        <v>7.2116788321167888</v>
      </c>
      <c r="M76" s="72">
        <v>0.13138686131386862</v>
      </c>
      <c r="N76" s="72">
        <v>0.84671532846715325</v>
      </c>
    </row>
    <row r="77" spans="2:14" x14ac:dyDescent="0.2">
      <c r="B77" s="72">
        <v>67</v>
      </c>
      <c r="C77" s="72">
        <v>2</v>
      </c>
      <c r="D77" s="72">
        <v>4.3679153094227594</v>
      </c>
      <c r="E77" s="72">
        <v>2.2695883294492414</v>
      </c>
      <c r="F77" s="72">
        <v>4.0148394570700106</v>
      </c>
      <c r="G77" s="72">
        <v>7</v>
      </c>
      <c r="H77" s="72">
        <v>24</v>
      </c>
      <c r="I77" s="72">
        <v>23325</v>
      </c>
      <c r="J77" s="72">
        <v>50</v>
      </c>
      <c r="K77" s="72">
        <v>1876.5</v>
      </c>
      <c r="L77" s="72">
        <v>8.045016077170418</v>
      </c>
      <c r="M77" s="72">
        <v>0.25937834941050375</v>
      </c>
      <c r="N77" s="72">
        <v>0.45659163987138263</v>
      </c>
    </row>
    <row r="78" spans="2:14" x14ac:dyDescent="0.2">
      <c r="B78" s="72">
        <v>68</v>
      </c>
      <c r="C78" s="72">
        <v>2</v>
      </c>
      <c r="D78" s="72">
        <v>5.2657946334692998</v>
      </c>
      <c r="E78" s="72">
        <v>2.8840681794824898</v>
      </c>
      <c r="F78" s="72">
        <v>6.3954638684424499</v>
      </c>
      <c r="G78" s="72">
        <v>5</v>
      </c>
      <c r="H78" s="72">
        <v>45</v>
      </c>
      <c r="I78" s="72">
        <v>24325</v>
      </c>
      <c r="J78" s="72">
        <v>73</v>
      </c>
      <c r="K78" s="72">
        <v>2896</v>
      </c>
      <c r="L78" s="72">
        <v>11.905447070914697</v>
      </c>
      <c r="M78" s="72">
        <v>0.86433710174717371</v>
      </c>
      <c r="N78" s="72">
        <v>4.9331963001027747E-2</v>
      </c>
    </row>
    <row r="79" spans="2:14" x14ac:dyDescent="0.2">
      <c r="B79" s="72">
        <v>69</v>
      </c>
      <c r="C79" s="72">
        <v>1</v>
      </c>
      <c r="D79" s="72">
        <v>1.4718551152019492</v>
      </c>
      <c r="E79" s="72">
        <v>3.2263260778847864</v>
      </c>
      <c r="F79" s="72">
        <v>2.2527650982892276</v>
      </c>
      <c r="G79" s="72">
        <v>3</v>
      </c>
      <c r="H79" s="72">
        <v>7</v>
      </c>
      <c r="I79" s="72">
        <v>10475</v>
      </c>
      <c r="J79" s="72">
        <v>27</v>
      </c>
      <c r="K79" s="72">
        <v>871.5</v>
      </c>
      <c r="L79" s="72">
        <v>8.3198090692124111</v>
      </c>
      <c r="M79" s="72">
        <v>0.6467780429594272</v>
      </c>
      <c r="N79" s="72">
        <v>0.29594272076372313</v>
      </c>
    </row>
    <row r="80" spans="2:14" x14ac:dyDescent="0.2">
      <c r="B80" s="72">
        <v>70</v>
      </c>
      <c r="C80" s="72">
        <v>3</v>
      </c>
      <c r="D80" s="72">
        <v>3.8178829444061511</v>
      </c>
      <c r="E80" s="72">
        <v>4.4551477268022577</v>
      </c>
      <c r="F80" s="72">
        <v>1.2890441329396154</v>
      </c>
      <c r="G80" s="72">
        <v>2</v>
      </c>
      <c r="H80" s="72">
        <v>3</v>
      </c>
      <c r="I80" s="72">
        <v>14550</v>
      </c>
      <c r="J80" s="72">
        <v>22</v>
      </c>
      <c r="K80" s="72">
        <v>1439</v>
      </c>
      <c r="L80" s="72">
        <v>9.8900343642611688</v>
      </c>
      <c r="M80" s="72">
        <v>8.5910652920962199E-2</v>
      </c>
      <c r="N80" s="72">
        <v>0.91408934707903777</v>
      </c>
    </row>
    <row r="81" spans="2:14" x14ac:dyDescent="0.2">
      <c r="B81" s="72">
        <v>71</v>
      </c>
      <c r="C81" s="72">
        <v>3</v>
      </c>
      <c r="D81" s="72">
        <v>2.2629704062497118</v>
      </c>
      <c r="E81" s="72">
        <v>2.875172364136632</v>
      </c>
      <c r="F81" s="72">
        <v>1.2215779831811875</v>
      </c>
      <c r="G81" s="72">
        <v>4</v>
      </c>
      <c r="H81" s="72">
        <v>16</v>
      </c>
      <c r="I81" s="72">
        <v>9150</v>
      </c>
      <c r="J81" s="72">
        <v>27</v>
      </c>
      <c r="K81" s="72">
        <v>949</v>
      </c>
      <c r="L81" s="72">
        <v>10.371584699453553</v>
      </c>
      <c r="M81" s="72">
        <v>0.26229508196721313</v>
      </c>
      <c r="N81" s="72">
        <v>0.55737704918032782</v>
      </c>
    </row>
    <row r="82" spans="2:14" x14ac:dyDescent="0.2">
      <c r="B82" s="72">
        <v>72</v>
      </c>
      <c r="C82" s="72">
        <v>1</v>
      </c>
      <c r="D82" s="72">
        <v>2.072651860547674</v>
      </c>
      <c r="E82" s="72">
        <v>2.2967904110395181</v>
      </c>
      <c r="F82" s="72">
        <v>3.9261574213348318</v>
      </c>
      <c r="G82" s="72">
        <v>4</v>
      </c>
      <c r="H82" s="72">
        <v>26</v>
      </c>
      <c r="I82" s="72">
        <v>12050</v>
      </c>
      <c r="J82" s="72">
        <v>39</v>
      </c>
      <c r="K82" s="72">
        <v>1030.25</v>
      </c>
      <c r="L82" s="72">
        <v>8.5497925311203318</v>
      </c>
      <c r="M82" s="72">
        <v>0.89419087136929465</v>
      </c>
      <c r="N82" s="72">
        <v>6.8464730290456438E-2</v>
      </c>
    </row>
    <row r="83" spans="2:14" x14ac:dyDescent="0.2">
      <c r="B83" s="72">
        <v>73</v>
      </c>
      <c r="C83" s="72">
        <v>3</v>
      </c>
      <c r="D83" s="72">
        <v>3.8734322629619267</v>
      </c>
      <c r="E83" s="72">
        <v>4.6733773258935924</v>
      </c>
      <c r="F83" s="72">
        <v>1.537458703814051</v>
      </c>
      <c r="G83" s="72">
        <v>2</v>
      </c>
      <c r="H83" s="72">
        <v>5</v>
      </c>
      <c r="I83" s="72">
        <v>12925</v>
      </c>
      <c r="J83" s="72">
        <v>25</v>
      </c>
      <c r="K83" s="72">
        <v>764.5</v>
      </c>
      <c r="L83" s="72">
        <v>5.9148936170212769</v>
      </c>
      <c r="M83" s="72">
        <v>0.12959381044487428</v>
      </c>
      <c r="N83" s="72">
        <v>0.87040618955512572</v>
      </c>
    </row>
    <row r="84" spans="2:14" x14ac:dyDescent="0.2">
      <c r="B84" s="72">
        <v>74</v>
      </c>
      <c r="C84" s="72">
        <v>1</v>
      </c>
      <c r="D84" s="72">
        <v>1.0630619909226158</v>
      </c>
      <c r="E84" s="72">
        <v>3.4541438020095012</v>
      </c>
      <c r="F84" s="72">
        <v>2.1760048996181727</v>
      </c>
      <c r="G84" s="72">
        <v>3</v>
      </c>
      <c r="H84" s="72">
        <v>12</v>
      </c>
      <c r="I84" s="72">
        <v>5600</v>
      </c>
      <c r="J84" s="72">
        <v>17</v>
      </c>
      <c r="K84" s="72">
        <v>640.5</v>
      </c>
      <c r="L84" s="72">
        <v>11.4375</v>
      </c>
      <c r="M84" s="72">
        <v>0.5625</v>
      </c>
      <c r="N84" s="72">
        <v>0.30357142857142855</v>
      </c>
    </row>
    <row r="85" spans="2:14" x14ac:dyDescent="0.2">
      <c r="B85" s="72">
        <v>75</v>
      </c>
      <c r="C85" s="72">
        <v>1</v>
      </c>
      <c r="D85" s="72">
        <v>2.0570620800040347</v>
      </c>
      <c r="E85" s="72">
        <v>2.277089997840672</v>
      </c>
      <c r="F85" s="72">
        <v>2.1936724003064096</v>
      </c>
      <c r="G85" s="72">
        <v>4</v>
      </c>
      <c r="H85" s="72">
        <v>16</v>
      </c>
      <c r="I85" s="72">
        <v>14850</v>
      </c>
      <c r="J85" s="72">
        <v>32</v>
      </c>
      <c r="K85" s="72">
        <v>1146.5</v>
      </c>
      <c r="L85" s="72">
        <v>7.7205387205387206</v>
      </c>
      <c r="M85" s="72">
        <v>0.46464646464646464</v>
      </c>
      <c r="N85" s="72">
        <v>0.33333333333333331</v>
      </c>
    </row>
    <row r="86" spans="2:14" x14ac:dyDescent="0.2">
      <c r="B86" s="72">
        <v>76</v>
      </c>
      <c r="C86" s="72">
        <v>1</v>
      </c>
      <c r="D86" s="72">
        <v>0.85360149318219525</v>
      </c>
      <c r="E86" s="72">
        <v>3.1415188375178902</v>
      </c>
      <c r="F86" s="72">
        <v>2.9246559508622076</v>
      </c>
      <c r="G86" s="72">
        <v>3</v>
      </c>
      <c r="H86" s="72">
        <v>19</v>
      </c>
      <c r="I86" s="72">
        <v>4650</v>
      </c>
      <c r="J86" s="72">
        <v>25</v>
      </c>
      <c r="K86" s="72">
        <v>619</v>
      </c>
      <c r="L86" s="72">
        <v>13.311827956989248</v>
      </c>
      <c r="M86" s="72">
        <v>0.72043010752688175</v>
      </c>
      <c r="N86" s="72">
        <v>0.24731182795698925</v>
      </c>
    </row>
    <row r="87" spans="2:14" x14ac:dyDescent="0.2">
      <c r="B87" s="72">
        <v>77</v>
      </c>
      <c r="C87" s="72">
        <v>1</v>
      </c>
      <c r="D87" s="72">
        <v>2.1590954339236963</v>
      </c>
      <c r="E87" s="72">
        <v>4.5024455263107139</v>
      </c>
      <c r="F87" s="72">
        <v>2.7214328463620134</v>
      </c>
      <c r="G87" s="72">
        <v>3</v>
      </c>
      <c r="H87" s="72">
        <v>6</v>
      </c>
      <c r="I87" s="72">
        <v>2750</v>
      </c>
      <c r="J87" s="72">
        <v>9</v>
      </c>
      <c r="K87" s="72">
        <v>213.5</v>
      </c>
      <c r="L87" s="72">
        <v>7.7636363636363646</v>
      </c>
      <c r="M87" s="72">
        <v>0.6454545454545455</v>
      </c>
      <c r="N87" s="72">
        <v>0.32727272727272727</v>
      </c>
    </row>
    <row r="88" spans="2:14" x14ac:dyDescent="0.2">
      <c r="B88" s="72">
        <v>78</v>
      </c>
      <c r="C88" s="72">
        <v>3</v>
      </c>
      <c r="D88" s="72">
        <v>3.5269375648713468</v>
      </c>
      <c r="E88" s="72">
        <v>4.4457556542301635</v>
      </c>
      <c r="F88" s="72">
        <v>1.2314613535356642</v>
      </c>
      <c r="G88" s="72">
        <v>3</v>
      </c>
      <c r="H88" s="72">
        <v>5</v>
      </c>
      <c r="I88" s="72">
        <v>8250</v>
      </c>
      <c r="J88" s="72">
        <v>26</v>
      </c>
      <c r="K88" s="72">
        <v>573.5</v>
      </c>
      <c r="L88" s="72">
        <v>6.9515151515151512</v>
      </c>
      <c r="M88" s="72">
        <v>6.0606060606060608E-2</v>
      </c>
      <c r="N88" s="72">
        <v>0.74545454545454548</v>
      </c>
    </row>
    <row r="89" spans="2:14" x14ac:dyDescent="0.2">
      <c r="B89" s="72">
        <v>79</v>
      </c>
      <c r="C89" s="72">
        <v>2</v>
      </c>
      <c r="D89" s="72">
        <v>2.6793363317365575</v>
      </c>
      <c r="E89" s="72">
        <v>2.2891848747041932</v>
      </c>
      <c r="F89" s="72">
        <v>4.1568164249216455</v>
      </c>
      <c r="G89" s="72">
        <v>3</v>
      </c>
      <c r="H89" s="72">
        <v>17</v>
      </c>
      <c r="I89" s="72">
        <v>21400</v>
      </c>
      <c r="J89" s="72">
        <v>32</v>
      </c>
      <c r="K89" s="72">
        <v>2648</v>
      </c>
      <c r="L89" s="72">
        <v>12.373831775700934</v>
      </c>
      <c r="M89" s="72">
        <v>0.89719626168224298</v>
      </c>
      <c r="N89" s="72">
        <v>8.4112149532710276E-2</v>
      </c>
    </row>
    <row r="90" spans="2:14" x14ac:dyDescent="0.2">
      <c r="B90" s="72">
        <v>80</v>
      </c>
      <c r="C90" s="72">
        <v>1</v>
      </c>
      <c r="D90" s="72">
        <v>1.6487193405991638</v>
      </c>
      <c r="E90" s="72">
        <v>3.6870477394927073</v>
      </c>
      <c r="F90" s="72">
        <v>2.5972132505978887</v>
      </c>
      <c r="G90" s="72">
        <v>3</v>
      </c>
      <c r="H90" s="72">
        <v>7</v>
      </c>
      <c r="I90" s="72">
        <v>6825</v>
      </c>
      <c r="J90" s="72">
        <v>25</v>
      </c>
      <c r="K90" s="72">
        <v>515.5</v>
      </c>
      <c r="L90" s="72">
        <v>7.5531135531135538</v>
      </c>
      <c r="M90" s="72">
        <v>0.64835164835164838</v>
      </c>
      <c r="N90" s="72">
        <v>0.21978021978021978</v>
      </c>
    </row>
    <row r="91" spans="2:14" x14ac:dyDescent="0.2">
      <c r="B91" s="72">
        <v>81</v>
      </c>
      <c r="C91" s="72">
        <v>1</v>
      </c>
      <c r="D91" s="72">
        <v>1.1107537013097126</v>
      </c>
      <c r="E91" s="72">
        <v>3.7022382122313302</v>
      </c>
      <c r="F91" s="72">
        <v>3.3011081828375115</v>
      </c>
      <c r="G91" s="72">
        <v>3</v>
      </c>
      <c r="H91" s="72">
        <v>4</v>
      </c>
      <c r="I91" s="72">
        <v>6525</v>
      </c>
      <c r="J91" s="72">
        <v>23</v>
      </c>
      <c r="K91" s="72">
        <v>799.5</v>
      </c>
      <c r="L91" s="72">
        <v>12.25287356321839</v>
      </c>
      <c r="M91" s="72">
        <v>0.86206896551724133</v>
      </c>
      <c r="N91" s="72">
        <v>9.1954022988505746E-2</v>
      </c>
    </row>
    <row r="92" spans="2:14" x14ac:dyDescent="0.2">
      <c r="B92" s="72">
        <v>82</v>
      </c>
      <c r="C92" s="72">
        <v>2</v>
      </c>
      <c r="D92" s="72">
        <v>5.3757134122971255</v>
      </c>
      <c r="E92" s="72">
        <v>2.9808674244005555</v>
      </c>
      <c r="F92" s="72">
        <v>5.0049962653079954</v>
      </c>
      <c r="G92" s="72">
        <v>8</v>
      </c>
      <c r="H92" s="72">
        <v>23</v>
      </c>
      <c r="I92" s="72">
        <v>26250</v>
      </c>
      <c r="J92" s="72">
        <v>65</v>
      </c>
      <c r="K92" s="72">
        <v>2340</v>
      </c>
      <c r="L92" s="72">
        <v>8.9142857142857146</v>
      </c>
      <c r="M92" s="72">
        <v>0.21142857142857144</v>
      </c>
      <c r="N92" s="72">
        <v>0.49142857142857144</v>
      </c>
    </row>
    <row r="93" spans="2:14" x14ac:dyDescent="0.2">
      <c r="B93" s="72">
        <v>83</v>
      </c>
      <c r="C93" s="72">
        <v>3</v>
      </c>
      <c r="D93" s="72">
        <v>4.487725008581628</v>
      </c>
      <c r="E93" s="72">
        <v>5.1320742069353731</v>
      </c>
      <c r="F93" s="72">
        <v>1.9555203510503021</v>
      </c>
      <c r="G93" s="72">
        <v>2</v>
      </c>
      <c r="H93" s="72">
        <v>2</v>
      </c>
      <c r="I93" s="72">
        <v>14350</v>
      </c>
      <c r="J93" s="72">
        <v>25</v>
      </c>
      <c r="K93" s="72">
        <v>818.5</v>
      </c>
      <c r="L93" s="72">
        <v>5.7038327526132404</v>
      </c>
      <c r="M93" s="72">
        <v>6.9686411149825784E-3</v>
      </c>
      <c r="N93" s="72">
        <v>0.99303135888501737</v>
      </c>
    </row>
    <row r="94" spans="2:14" x14ac:dyDescent="0.2">
      <c r="B94" s="72">
        <v>84</v>
      </c>
      <c r="C94" s="72">
        <v>1</v>
      </c>
      <c r="D94" s="72">
        <v>1.3967547977024382</v>
      </c>
      <c r="E94" s="72">
        <v>3.0756566519722632</v>
      </c>
      <c r="F94" s="72">
        <v>3.8469871832841087</v>
      </c>
      <c r="G94" s="72">
        <v>3</v>
      </c>
      <c r="H94" s="72">
        <v>15</v>
      </c>
      <c r="I94" s="72">
        <v>7125</v>
      </c>
      <c r="J94" s="72">
        <v>33</v>
      </c>
      <c r="K94" s="72">
        <v>1196</v>
      </c>
      <c r="L94" s="72">
        <v>16.785964912280701</v>
      </c>
      <c r="M94" s="72">
        <v>0.90175438596491231</v>
      </c>
      <c r="N94" s="72">
        <v>8.4210526315789472E-2</v>
      </c>
    </row>
    <row r="95" spans="2:14" x14ac:dyDescent="0.2">
      <c r="B95" s="72">
        <v>85</v>
      </c>
      <c r="C95" s="72">
        <v>1</v>
      </c>
      <c r="D95" s="72">
        <v>2.2389756641685445</v>
      </c>
      <c r="E95" s="72">
        <v>4.9691218202109058</v>
      </c>
      <c r="F95" s="72">
        <v>3.1431433274338798</v>
      </c>
      <c r="G95" s="72">
        <v>2</v>
      </c>
      <c r="H95" s="72">
        <v>4</v>
      </c>
      <c r="I95" s="72">
        <v>1050</v>
      </c>
      <c r="J95" s="72">
        <v>4</v>
      </c>
      <c r="K95" s="72">
        <v>111</v>
      </c>
      <c r="L95" s="72">
        <v>10.571428571428571</v>
      </c>
      <c r="M95" s="72">
        <v>0.7142857142857143</v>
      </c>
      <c r="N95" s="72">
        <v>0.2857142857142857</v>
      </c>
    </row>
    <row r="96" spans="2:14" x14ac:dyDescent="0.2">
      <c r="B96" s="72">
        <v>86</v>
      </c>
      <c r="C96" s="72">
        <v>2</v>
      </c>
      <c r="D96" s="72">
        <v>3.2696273298620313</v>
      </c>
      <c r="E96" s="72">
        <v>1.829270140894955</v>
      </c>
      <c r="F96" s="72">
        <v>2.7267541124826828</v>
      </c>
      <c r="G96" s="72">
        <v>5</v>
      </c>
      <c r="H96" s="72">
        <v>16</v>
      </c>
      <c r="I96" s="72">
        <v>19650</v>
      </c>
      <c r="J96" s="72">
        <v>46</v>
      </c>
      <c r="K96" s="72">
        <v>1874.25</v>
      </c>
      <c r="L96" s="72">
        <v>9.5381679389312986</v>
      </c>
      <c r="M96" s="72">
        <v>0.21882951653944022</v>
      </c>
      <c r="N96" s="72">
        <v>0.41730279898218831</v>
      </c>
    </row>
    <row r="97" spans="2:14" x14ac:dyDescent="0.2">
      <c r="B97" s="72">
        <v>87</v>
      </c>
      <c r="C97" s="72">
        <v>1</v>
      </c>
      <c r="D97" s="72">
        <v>1.3725090448325099</v>
      </c>
      <c r="E97" s="72">
        <v>3.3519496763363232</v>
      </c>
      <c r="F97" s="72">
        <v>3.4474611135547644</v>
      </c>
      <c r="G97" s="72">
        <v>2</v>
      </c>
      <c r="H97" s="72">
        <v>13</v>
      </c>
      <c r="I97" s="72">
        <v>11450</v>
      </c>
      <c r="J97" s="72">
        <v>24</v>
      </c>
      <c r="K97" s="72">
        <v>1100.5</v>
      </c>
      <c r="L97" s="72">
        <v>9.6113537117903931</v>
      </c>
      <c r="M97" s="72">
        <v>0.92139737991266379</v>
      </c>
      <c r="N97" s="72">
        <v>7.8602620087336247E-2</v>
      </c>
    </row>
    <row r="98" spans="2:14" x14ac:dyDescent="0.2">
      <c r="B98" s="72">
        <v>88</v>
      </c>
      <c r="C98" s="72">
        <v>2</v>
      </c>
      <c r="D98" s="72">
        <v>4.5433979094157442</v>
      </c>
      <c r="E98" s="72">
        <v>3.1706159827004456</v>
      </c>
      <c r="F98" s="72">
        <v>3.496534401587438</v>
      </c>
      <c r="G98" s="72">
        <v>4</v>
      </c>
      <c r="H98" s="72">
        <v>13</v>
      </c>
      <c r="I98" s="72">
        <v>29350</v>
      </c>
      <c r="J98" s="72">
        <v>35</v>
      </c>
      <c r="K98" s="72">
        <v>3070.5</v>
      </c>
      <c r="L98" s="72">
        <v>10.461669505962522</v>
      </c>
      <c r="M98" s="72">
        <v>0.22316865417376491</v>
      </c>
      <c r="N98" s="72">
        <v>0.71550255536626917</v>
      </c>
    </row>
    <row r="99" spans="2:14" x14ac:dyDescent="0.2">
      <c r="B99" s="72">
        <v>89</v>
      </c>
      <c r="C99" s="72">
        <v>3</v>
      </c>
      <c r="D99" s="72">
        <v>5.6602116686516206</v>
      </c>
      <c r="E99" s="72">
        <v>7.1935511258045057</v>
      </c>
      <c r="F99" s="72">
        <v>4.7597166081750721</v>
      </c>
      <c r="G99" s="72">
        <v>1</v>
      </c>
      <c r="H99" s="72">
        <v>1</v>
      </c>
      <c r="I99" s="72">
        <v>150</v>
      </c>
      <c r="J99" s="72">
        <v>1</v>
      </c>
      <c r="K99" s="72">
        <v>37</v>
      </c>
      <c r="L99" s="72">
        <v>24.666666666666668</v>
      </c>
      <c r="M99" s="72">
        <v>0</v>
      </c>
      <c r="N99" s="72">
        <v>1</v>
      </c>
    </row>
    <row r="100" spans="2:14" x14ac:dyDescent="0.2">
      <c r="B100" s="72">
        <v>90</v>
      </c>
      <c r="C100" s="72">
        <v>3</v>
      </c>
      <c r="D100" s="72">
        <v>3.5016523764953216</v>
      </c>
      <c r="E100" s="72">
        <v>3.6554325663594507</v>
      </c>
      <c r="F100" s="72">
        <v>1.4504609948368739</v>
      </c>
      <c r="G100" s="72">
        <v>4</v>
      </c>
      <c r="H100" s="72">
        <v>10</v>
      </c>
      <c r="I100" s="72">
        <v>15950</v>
      </c>
      <c r="J100" s="72">
        <v>27</v>
      </c>
      <c r="K100" s="72">
        <v>1031.5</v>
      </c>
      <c r="L100" s="72">
        <v>6.4670846394984327</v>
      </c>
      <c r="M100" s="72">
        <v>0.18652037617554859</v>
      </c>
      <c r="N100" s="72">
        <v>0.78996865203761757</v>
      </c>
    </row>
    <row r="101" spans="2:14" x14ac:dyDescent="0.2">
      <c r="B101" s="72">
        <v>91</v>
      </c>
      <c r="C101" s="72">
        <v>2</v>
      </c>
      <c r="D101" s="72">
        <v>3.4870087530498446</v>
      </c>
      <c r="E101" s="72">
        <v>2.6044328528284861</v>
      </c>
      <c r="F101" s="72">
        <v>4.3587420628799212</v>
      </c>
      <c r="G101" s="72">
        <v>6</v>
      </c>
      <c r="H101" s="72">
        <v>20</v>
      </c>
      <c r="I101" s="72">
        <v>10625</v>
      </c>
      <c r="J101" s="72">
        <v>44</v>
      </c>
      <c r="K101" s="72">
        <v>2190</v>
      </c>
      <c r="L101" s="72">
        <v>20.611764705882351</v>
      </c>
      <c r="M101" s="72">
        <v>0.53176470588235292</v>
      </c>
      <c r="N101" s="72">
        <v>0.32470588235294118</v>
      </c>
    </row>
    <row r="102" spans="2:14" x14ac:dyDescent="0.2">
      <c r="B102" s="72">
        <v>92</v>
      </c>
      <c r="C102" s="72">
        <v>2</v>
      </c>
      <c r="D102" s="72">
        <v>3.3197721439396415</v>
      </c>
      <c r="E102" s="72">
        <v>1.9537532421005148</v>
      </c>
      <c r="F102" s="72">
        <v>3.1577552855292881</v>
      </c>
      <c r="G102" s="72">
        <v>4</v>
      </c>
      <c r="H102" s="72">
        <v>20</v>
      </c>
      <c r="I102" s="72">
        <v>25400</v>
      </c>
      <c r="J102" s="72">
        <v>40</v>
      </c>
      <c r="K102" s="72">
        <v>1950.5</v>
      </c>
      <c r="L102" s="72">
        <v>7.6791338582677167</v>
      </c>
      <c r="M102" s="72">
        <v>0.41929133858267714</v>
      </c>
      <c r="N102" s="72">
        <v>0.37204724409448819</v>
      </c>
    </row>
    <row r="103" spans="2:14" x14ac:dyDescent="0.2">
      <c r="B103" s="72">
        <v>93</v>
      </c>
      <c r="C103" s="72">
        <v>3</v>
      </c>
      <c r="D103" s="72">
        <v>3.9158137469283001</v>
      </c>
      <c r="E103" s="72">
        <v>4.8017805380612435</v>
      </c>
      <c r="F103" s="72">
        <v>1.584004438011646</v>
      </c>
      <c r="G103" s="72">
        <v>2</v>
      </c>
      <c r="H103" s="72">
        <v>5</v>
      </c>
      <c r="I103" s="72">
        <v>9000</v>
      </c>
      <c r="J103" s="72">
        <v>30</v>
      </c>
      <c r="K103" s="72">
        <v>579.5</v>
      </c>
      <c r="L103" s="72">
        <v>6.4388888888888882</v>
      </c>
      <c r="M103" s="72">
        <v>0.1</v>
      </c>
      <c r="N103" s="72">
        <v>0.9</v>
      </c>
    </row>
    <row r="104" spans="2:14" x14ac:dyDescent="0.2">
      <c r="B104" s="72">
        <v>94</v>
      </c>
      <c r="C104" s="72">
        <v>1</v>
      </c>
      <c r="D104" s="72">
        <v>1.3449213231573574</v>
      </c>
      <c r="E104" s="72">
        <v>2.4209471119347099</v>
      </c>
      <c r="F104" s="72">
        <v>3.6682320680554605</v>
      </c>
      <c r="G104" s="72">
        <v>4</v>
      </c>
      <c r="H104" s="72">
        <v>17</v>
      </c>
      <c r="I104" s="72">
        <v>9300</v>
      </c>
      <c r="J104" s="72">
        <v>31</v>
      </c>
      <c r="K104" s="72">
        <v>1477.5</v>
      </c>
      <c r="L104" s="72">
        <v>15.887096774193548</v>
      </c>
      <c r="M104" s="72">
        <v>0.83602150537634412</v>
      </c>
      <c r="N104" s="72">
        <v>9.6774193548387094E-2</v>
      </c>
    </row>
    <row r="105" spans="2:14" x14ac:dyDescent="0.2">
      <c r="B105" s="72">
        <v>95</v>
      </c>
      <c r="C105" s="72">
        <v>2</v>
      </c>
      <c r="D105" s="72">
        <v>2.204025992170358</v>
      </c>
      <c r="E105" s="72">
        <v>1.5144923783033148</v>
      </c>
      <c r="F105" s="72">
        <v>3.9374621308891138</v>
      </c>
      <c r="G105" s="72">
        <v>5</v>
      </c>
      <c r="H105" s="72">
        <v>24</v>
      </c>
      <c r="I105" s="72">
        <v>10550</v>
      </c>
      <c r="J105" s="72">
        <v>48</v>
      </c>
      <c r="K105" s="72">
        <v>1498</v>
      </c>
      <c r="L105" s="72">
        <v>14.199052132701423</v>
      </c>
      <c r="M105" s="72">
        <v>0.76777251184834128</v>
      </c>
      <c r="N105" s="72">
        <v>0.13270142180094788</v>
      </c>
    </row>
    <row r="106" spans="2:14" x14ac:dyDescent="0.2">
      <c r="B106" s="72">
        <v>96</v>
      </c>
      <c r="C106" s="72">
        <v>2</v>
      </c>
      <c r="D106" s="72">
        <v>2.1704170561852369</v>
      </c>
      <c r="E106" s="72">
        <v>1.2480839789150986</v>
      </c>
      <c r="F106" s="72">
        <v>2.8824236248386526</v>
      </c>
      <c r="G106" s="72">
        <v>5</v>
      </c>
      <c r="H106" s="72">
        <v>20</v>
      </c>
      <c r="I106" s="72">
        <v>13075</v>
      </c>
      <c r="J106" s="72">
        <v>45</v>
      </c>
      <c r="K106" s="72">
        <v>1435.5</v>
      </c>
      <c r="L106" s="72">
        <v>10.978967495219885</v>
      </c>
      <c r="M106" s="72">
        <v>0.57552581261950286</v>
      </c>
      <c r="N106" s="72">
        <v>0.35181644359464626</v>
      </c>
    </row>
    <row r="107" spans="2:14" x14ac:dyDescent="0.2">
      <c r="B107" s="72">
        <v>97</v>
      </c>
      <c r="C107" s="72">
        <v>3</v>
      </c>
      <c r="D107" s="72">
        <v>4.2908830672356286</v>
      </c>
      <c r="E107" s="72">
        <v>4.4490136141114007</v>
      </c>
      <c r="F107" s="72">
        <v>1.9104883018350129</v>
      </c>
      <c r="G107" s="72">
        <v>3</v>
      </c>
      <c r="H107" s="72">
        <v>5</v>
      </c>
      <c r="I107" s="72">
        <v>20125</v>
      </c>
      <c r="J107" s="72">
        <v>25</v>
      </c>
      <c r="K107" s="72">
        <v>1216</v>
      </c>
      <c r="L107" s="72">
        <v>6.04223602484472</v>
      </c>
      <c r="M107" s="72">
        <v>6.4596273291925466E-2</v>
      </c>
      <c r="N107" s="72">
        <v>0.93167701863354035</v>
      </c>
    </row>
    <row r="108" spans="2:14" x14ac:dyDescent="0.2">
      <c r="B108" s="72">
        <v>98</v>
      </c>
      <c r="C108" s="72">
        <v>2</v>
      </c>
      <c r="D108" s="72">
        <v>4.3382343431544372</v>
      </c>
      <c r="E108" s="72">
        <v>2.5124160875863293</v>
      </c>
      <c r="F108" s="72">
        <v>4.6704373824597996</v>
      </c>
      <c r="G108" s="72">
        <v>8</v>
      </c>
      <c r="H108" s="72">
        <v>32</v>
      </c>
      <c r="I108" s="72">
        <v>12300</v>
      </c>
      <c r="J108" s="72">
        <v>57</v>
      </c>
      <c r="K108" s="72">
        <v>1367.5</v>
      </c>
      <c r="L108" s="72">
        <v>11.117886178861788</v>
      </c>
      <c r="M108" s="72">
        <v>0.33536585365853661</v>
      </c>
      <c r="N108" s="72">
        <v>0.30894308943089432</v>
      </c>
    </row>
    <row r="109" spans="2:14" x14ac:dyDescent="0.2">
      <c r="B109" s="72">
        <v>99</v>
      </c>
      <c r="C109" s="72">
        <v>3</v>
      </c>
      <c r="D109" s="72">
        <v>3.1016457502078132</v>
      </c>
      <c r="E109" s="72">
        <v>4.8765680145741017</v>
      </c>
      <c r="F109" s="72">
        <v>1.749304147374195</v>
      </c>
      <c r="G109" s="72">
        <v>2</v>
      </c>
      <c r="H109" s="72">
        <v>4</v>
      </c>
      <c r="I109" s="72">
        <v>5375</v>
      </c>
      <c r="J109" s="72">
        <v>10</v>
      </c>
      <c r="K109" s="72">
        <v>388.5</v>
      </c>
      <c r="L109" s="72">
        <v>7.2279069767441859</v>
      </c>
      <c r="M109" s="72">
        <v>0.33023255813953489</v>
      </c>
      <c r="N109" s="72">
        <v>0.66976744186046511</v>
      </c>
    </row>
    <row r="110" spans="2:14" x14ac:dyDescent="0.2">
      <c r="B110" s="72">
        <v>100</v>
      </c>
      <c r="C110" s="72">
        <v>3</v>
      </c>
      <c r="D110" s="72">
        <v>2.9249673065535964</v>
      </c>
      <c r="E110" s="72">
        <v>3.6176146970844223</v>
      </c>
      <c r="F110" s="72">
        <v>0.93998060219894652</v>
      </c>
      <c r="G110" s="72">
        <v>2</v>
      </c>
      <c r="H110" s="72">
        <v>10</v>
      </c>
      <c r="I110" s="72">
        <v>11300</v>
      </c>
      <c r="J110" s="72">
        <v>34</v>
      </c>
      <c r="K110" s="72">
        <v>1166.5</v>
      </c>
      <c r="L110" s="72">
        <v>10.323008849557521</v>
      </c>
      <c r="M110" s="72">
        <v>0.23893805309734514</v>
      </c>
      <c r="N110" s="72">
        <v>0.76106194690265483</v>
      </c>
    </row>
    <row r="111" spans="2:14" x14ac:dyDescent="0.2">
      <c r="B111" s="72">
        <v>101</v>
      </c>
      <c r="C111" s="72">
        <v>1</v>
      </c>
      <c r="D111" s="72">
        <v>1.6422353458024328</v>
      </c>
      <c r="E111" s="72">
        <v>2.2712556223396847</v>
      </c>
      <c r="F111" s="72">
        <v>2.0859086886282876</v>
      </c>
      <c r="G111" s="72">
        <v>3</v>
      </c>
      <c r="H111" s="72">
        <v>17</v>
      </c>
      <c r="I111" s="72">
        <v>13950</v>
      </c>
      <c r="J111" s="72">
        <v>31</v>
      </c>
      <c r="K111" s="72">
        <v>1290.5</v>
      </c>
      <c r="L111" s="72">
        <v>9.2508960573476706</v>
      </c>
      <c r="M111" s="72">
        <v>0.49820788530465948</v>
      </c>
      <c r="N111" s="72">
        <v>0.32258064516129031</v>
      </c>
    </row>
    <row r="112" spans="2:14" x14ac:dyDescent="0.2">
      <c r="B112" s="72">
        <v>102</v>
      </c>
      <c r="C112" s="72">
        <v>1</v>
      </c>
      <c r="D112" s="72">
        <v>1.8765536286789604</v>
      </c>
      <c r="E112" s="72">
        <v>2.4666978608435208</v>
      </c>
      <c r="F112" s="72">
        <v>1.9903752918330933</v>
      </c>
      <c r="G112" s="72">
        <v>3</v>
      </c>
      <c r="H112" s="72">
        <v>12</v>
      </c>
      <c r="I112" s="72">
        <v>16100</v>
      </c>
      <c r="J112" s="72">
        <v>27</v>
      </c>
      <c r="K112" s="72">
        <v>1549</v>
      </c>
      <c r="L112" s="72">
        <v>9.6211180124223592</v>
      </c>
      <c r="M112" s="72">
        <v>0.41925465838509318</v>
      </c>
      <c r="N112" s="72">
        <v>0.29192546583850931</v>
      </c>
    </row>
    <row r="113" spans="2:14" x14ac:dyDescent="0.2">
      <c r="B113" s="72">
        <v>103</v>
      </c>
      <c r="C113" s="72">
        <v>2</v>
      </c>
      <c r="D113" s="72">
        <v>3.1266129136040832</v>
      </c>
      <c r="E113" s="72">
        <v>2.4710315387945374</v>
      </c>
      <c r="F113" s="72">
        <v>3.0976933635572204</v>
      </c>
      <c r="G113" s="72">
        <v>3</v>
      </c>
      <c r="H113" s="72">
        <v>10</v>
      </c>
      <c r="I113" s="72">
        <v>24560</v>
      </c>
      <c r="J113" s="72">
        <v>46</v>
      </c>
      <c r="K113" s="72">
        <v>1951</v>
      </c>
      <c r="L113" s="72">
        <v>7.9438110749185666</v>
      </c>
      <c r="M113" s="72">
        <v>0.52768729641693812</v>
      </c>
      <c r="N113" s="72">
        <v>0.34201954397394135</v>
      </c>
    </row>
    <row r="114" spans="2:14" x14ac:dyDescent="0.2">
      <c r="B114" s="72">
        <v>104</v>
      </c>
      <c r="C114" s="72">
        <v>2</v>
      </c>
      <c r="D114" s="72">
        <v>1.9865529610424755</v>
      </c>
      <c r="E114" s="72">
        <v>1.8204884201991112</v>
      </c>
      <c r="F114" s="72">
        <v>3.6150794719090573</v>
      </c>
      <c r="G114" s="72">
        <v>4</v>
      </c>
      <c r="H114" s="72">
        <v>24</v>
      </c>
      <c r="I114" s="72">
        <v>16225</v>
      </c>
      <c r="J114" s="72">
        <v>33</v>
      </c>
      <c r="K114" s="72">
        <v>1488</v>
      </c>
      <c r="L114" s="72">
        <v>9.1710323574730364</v>
      </c>
      <c r="M114" s="72">
        <v>0.81818181818181823</v>
      </c>
      <c r="N114" s="72">
        <v>0.11093990755007704</v>
      </c>
    </row>
    <row r="115" spans="2:14" x14ac:dyDescent="0.2">
      <c r="B115" s="72">
        <v>105</v>
      </c>
      <c r="C115" s="72">
        <v>1</v>
      </c>
      <c r="D115" s="72">
        <v>1.4776335327245091</v>
      </c>
      <c r="E115" s="72">
        <v>2.4584860637868569</v>
      </c>
      <c r="F115" s="72">
        <v>3.3390356777410619</v>
      </c>
      <c r="G115" s="72">
        <v>3</v>
      </c>
      <c r="H115" s="72">
        <v>21</v>
      </c>
      <c r="I115" s="72">
        <v>11775</v>
      </c>
      <c r="J115" s="72">
        <v>35</v>
      </c>
      <c r="K115" s="72">
        <v>1058.5</v>
      </c>
      <c r="L115" s="72">
        <v>8.9893842887473454</v>
      </c>
      <c r="M115" s="72">
        <v>0.81740976645435248</v>
      </c>
      <c r="N115" s="72">
        <v>0.11889596602972399</v>
      </c>
    </row>
    <row r="116" spans="2:14" x14ac:dyDescent="0.2">
      <c r="B116" s="72">
        <v>106</v>
      </c>
      <c r="C116" s="72">
        <v>2</v>
      </c>
      <c r="D116" s="72">
        <v>2.5389217478758392</v>
      </c>
      <c r="E116" s="72">
        <v>1.599702416486646</v>
      </c>
      <c r="F116" s="72">
        <v>4.2047995008418502</v>
      </c>
      <c r="G116" s="72">
        <v>5</v>
      </c>
      <c r="H116" s="72">
        <v>23</v>
      </c>
      <c r="I116" s="72">
        <v>16975</v>
      </c>
      <c r="J116" s="72">
        <v>44</v>
      </c>
      <c r="K116" s="72">
        <v>1649</v>
      </c>
      <c r="L116" s="72">
        <v>9.7142857142857135</v>
      </c>
      <c r="M116" s="72">
        <v>0.88512518409425622</v>
      </c>
      <c r="N116" s="72">
        <v>3.5346097201767304E-2</v>
      </c>
    </row>
    <row r="117" spans="2:14" x14ac:dyDescent="0.2">
      <c r="B117" s="72">
        <v>107</v>
      </c>
      <c r="C117" s="72">
        <v>2</v>
      </c>
      <c r="D117" s="72">
        <v>4.1005470227871559</v>
      </c>
      <c r="E117" s="72">
        <v>1.8310965019161995</v>
      </c>
      <c r="F117" s="72">
        <v>5.2459333066527414</v>
      </c>
      <c r="G117" s="72">
        <v>5</v>
      </c>
      <c r="H117" s="72">
        <v>34</v>
      </c>
      <c r="I117" s="72">
        <v>19425</v>
      </c>
      <c r="J117" s="72">
        <v>55</v>
      </c>
      <c r="K117" s="72">
        <v>3079.5</v>
      </c>
      <c r="L117" s="72">
        <v>15.853281853281853</v>
      </c>
      <c r="M117" s="72">
        <v>0.73359073359073357</v>
      </c>
      <c r="N117" s="72">
        <v>0.14285714285714285</v>
      </c>
    </row>
    <row r="118" spans="2:14" x14ac:dyDescent="0.2">
      <c r="B118" s="72">
        <v>108</v>
      </c>
      <c r="C118" s="72">
        <v>1</v>
      </c>
      <c r="D118" s="72">
        <v>1.0385168375125831</v>
      </c>
      <c r="E118" s="72">
        <v>2.5465185548517226</v>
      </c>
      <c r="F118" s="72">
        <v>2.9659182405662183</v>
      </c>
      <c r="G118" s="72">
        <v>4</v>
      </c>
      <c r="H118" s="72">
        <v>11</v>
      </c>
      <c r="I118" s="72">
        <v>11450</v>
      </c>
      <c r="J118" s="72">
        <v>28</v>
      </c>
      <c r="K118" s="72">
        <v>1179</v>
      </c>
      <c r="L118" s="72">
        <v>10.296943231441048</v>
      </c>
      <c r="M118" s="72">
        <v>0.77729257641921401</v>
      </c>
      <c r="N118" s="72">
        <v>0.13973799126637554</v>
      </c>
    </row>
    <row r="119" spans="2:14" x14ac:dyDescent="0.2">
      <c r="B119" s="72">
        <v>109</v>
      </c>
      <c r="C119" s="72">
        <v>2</v>
      </c>
      <c r="D119" s="72">
        <v>2.8558324894561311</v>
      </c>
      <c r="E119" s="72">
        <v>1.8983570502896752</v>
      </c>
      <c r="F119" s="72">
        <v>4.3965669773876943</v>
      </c>
      <c r="G119" s="72">
        <v>4</v>
      </c>
      <c r="H119" s="72">
        <v>30</v>
      </c>
      <c r="I119" s="72">
        <v>12000</v>
      </c>
      <c r="J119" s="72">
        <v>62</v>
      </c>
      <c r="K119" s="72">
        <v>1331</v>
      </c>
      <c r="L119" s="72">
        <v>11.091666666666667</v>
      </c>
      <c r="M119" s="72">
        <v>0.8354166666666667</v>
      </c>
      <c r="N119" s="72">
        <v>0.11666666666666667</v>
      </c>
    </row>
    <row r="120" spans="2:14" x14ac:dyDescent="0.2">
      <c r="B120" s="72">
        <v>110</v>
      </c>
      <c r="C120" s="72">
        <v>1</v>
      </c>
      <c r="D120" s="72">
        <v>1.6726442177223071</v>
      </c>
      <c r="E120" s="72">
        <v>2.6910302130606909</v>
      </c>
      <c r="F120" s="72">
        <v>3.3577522597916958</v>
      </c>
      <c r="G120" s="72">
        <v>3</v>
      </c>
      <c r="H120" s="72">
        <v>18</v>
      </c>
      <c r="I120" s="72">
        <v>9950</v>
      </c>
      <c r="J120" s="72">
        <v>43</v>
      </c>
      <c r="K120" s="72">
        <v>834.5</v>
      </c>
      <c r="L120" s="72">
        <v>8.3869346733668344</v>
      </c>
      <c r="M120" s="72">
        <v>0.81407035175879394</v>
      </c>
      <c r="N120" s="72">
        <v>0.135678391959799</v>
      </c>
    </row>
    <row r="121" spans="2:14" x14ac:dyDescent="0.2">
      <c r="B121" s="72">
        <v>111</v>
      </c>
      <c r="C121" s="72">
        <v>3</v>
      </c>
      <c r="D121" s="72">
        <v>3.984453132387574</v>
      </c>
      <c r="E121" s="72">
        <v>4.3573501334586044</v>
      </c>
      <c r="F121" s="72">
        <v>1.5170708466985094</v>
      </c>
      <c r="G121" s="72">
        <v>3</v>
      </c>
      <c r="H121" s="72">
        <v>5</v>
      </c>
      <c r="I121" s="72">
        <v>16800</v>
      </c>
      <c r="J121" s="72">
        <v>24</v>
      </c>
      <c r="K121" s="72">
        <v>1067.5</v>
      </c>
      <c r="L121" s="72">
        <v>6.3541666666666661</v>
      </c>
      <c r="M121" s="72">
        <v>2.976190476190476E-2</v>
      </c>
      <c r="N121" s="72">
        <v>0.8392857142857143</v>
      </c>
    </row>
    <row r="122" spans="2:14" x14ac:dyDescent="0.2">
      <c r="B122" s="72">
        <v>112</v>
      </c>
      <c r="C122" s="72">
        <v>1</v>
      </c>
      <c r="D122" s="72">
        <v>1.7176122390591229</v>
      </c>
      <c r="E122" s="72">
        <v>2.0290252598215943</v>
      </c>
      <c r="F122" s="72">
        <v>2.3928408100698784</v>
      </c>
      <c r="G122" s="72">
        <v>4</v>
      </c>
      <c r="H122" s="72">
        <v>12</v>
      </c>
      <c r="I122" s="72">
        <v>14375</v>
      </c>
      <c r="J122" s="72">
        <v>36</v>
      </c>
      <c r="K122" s="72">
        <v>1382</v>
      </c>
      <c r="L122" s="72">
        <v>9.6139130434782594</v>
      </c>
      <c r="M122" s="72">
        <v>0.50608695652173918</v>
      </c>
      <c r="N122" s="72">
        <v>0.22956521739130434</v>
      </c>
    </row>
    <row r="123" spans="2:14" x14ac:dyDescent="0.2">
      <c r="B123" s="72">
        <v>113</v>
      </c>
      <c r="C123" s="72">
        <v>1</v>
      </c>
      <c r="D123" s="72">
        <v>1.6585129893086894</v>
      </c>
      <c r="E123" s="72">
        <v>1.9380879738328936</v>
      </c>
      <c r="F123" s="72">
        <v>2.3388807208418378</v>
      </c>
      <c r="G123" s="72">
        <v>4</v>
      </c>
      <c r="H123" s="72">
        <v>16</v>
      </c>
      <c r="I123" s="72">
        <v>15050</v>
      </c>
      <c r="J123" s="72">
        <v>26</v>
      </c>
      <c r="K123" s="72">
        <v>1570.5</v>
      </c>
      <c r="L123" s="72">
        <v>10.435215946843854</v>
      </c>
      <c r="M123" s="72">
        <v>0.48837209302325579</v>
      </c>
      <c r="N123" s="72">
        <v>0.25249169435215946</v>
      </c>
    </row>
    <row r="124" spans="2:14" x14ac:dyDescent="0.2">
      <c r="B124" s="72">
        <v>114</v>
      </c>
      <c r="C124" s="72">
        <v>2</v>
      </c>
      <c r="D124" s="72">
        <v>2.9407988752413767</v>
      </c>
      <c r="E124" s="72">
        <v>2.7291680563571599</v>
      </c>
      <c r="F124" s="72">
        <v>3.8372395809275632</v>
      </c>
      <c r="G124" s="72">
        <v>2</v>
      </c>
      <c r="H124" s="72">
        <v>15</v>
      </c>
      <c r="I124" s="72">
        <v>19400</v>
      </c>
      <c r="J124" s="72">
        <v>59</v>
      </c>
      <c r="K124" s="72">
        <v>1524.5</v>
      </c>
      <c r="L124" s="72">
        <v>7.8582474226804129</v>
      </c>
      <c r="M124" s="72">
        <v>0.7989690721649485</v>
      </c>
      <c r="N124" s="72">
        <v>0.20103092783505155</v>
      </c>
    </row>
    <row r="125" spans="2:14" x14ac:dyDescent="0.2">
      <c r="B125" s="72">
        <v>115</v>
      </c>
      <c r="C125" s="72">
        <v>1</v>
      </c>
      <c r="D125" s="72">
        <v>2.2821591295890187</v>
      </c>
      <c r="E125" s="72">
        <v>2.5274578599536559</v>
      </c>
      <c r="F125" s="72">
        <v>3.6517624238492377</v>
      </c>
      <c r="G125" s="72">
        <v>3</v>
      </c>
      <c r="H125" s="72">
        <v>17</v>
      </c>
      <c r="I125" s="72">
        <v>21150</v>
      </c>
      <c r="J125" s="72">
        <v>22</v>
      </c>
      <c r="K125" s="72">
        <v>2012</v>
      </c>
      <c r="L125" s="72">
        <v>9.5130023640661943</v>
      </c>
      <c r="M125" s="72">
        <v>0.86170212765957444</v>
      </c>
      <c r="N125" s="72">
        <v>0.1276595744680851</v>
      </c>
    </row>
    <row r="126" spans="2:14" x14ac:dyDescent="0.2">
      <c r="B126" s="72">
        <v>116</v>
      </c>
      <c r="C126" s="72">
        <v>1</v>
      </c>
      <c r="D126" s="72">
        <v>1.7819437877355517</v>
      </c>
      <c r="E126" s="72">
        <v>1.9481046185797686</v>
      </c>
      <c r="F126" s="72">
        <v>3.104225133762208</v>
      </c>
      <c r="G126" s="72">
        <v>4</v>
      </c>
      <c r="H126" s="72">
        <v>18</v>
      </c>
      <c r="I126" s="72">
        <v>9600</v>
      </c>
      <c r="J126" s="72">
        <v>41</v>
      </c>
      <c r="K126" s="72">
        <v>1537.5</v>
      </c>
      <c r="L126" s="72">
        <v>16.015625</v>
      </c>
      <c r="M126" s="72">
        <v>0.52083333333333337</v>
      </c>
      <c r="N126" s="72">
        <v>0.203125</v>
      </c>
    </row>
    <row r="127" spans="2:14" x14ac:dyDescent="0.2">
      <c r="B127" s="72">
        <v>117</v>
      </c>
      <c r="C127" s="72">
        <v>2</v>
      </c>
      <c r="D127" s="72">
        <v>4.6113571914410239</v>
      </c>
      <c r="E127" s="72">
        <v>2.7531138883272681</v>
      </c>
      <c r="F127" s="72">
        <v>5.1712429095752253</v>
      </c>
      <c r="G127" s="72">
        <v>5</v>
      </c>
      <c r="H127" s="72">
        <v>30</v>
      </c>
      <c r="I127" s="72">
        <v>14225</v>
      </c>
      <c r="J127" s="72">
        <v>93</v>
      </c>
      <c r="K127" s="72">
        <v>1541</v>
      </c>
      <c r="L127" s="72">
        <v>10.833040421792619</v>
      </c>
      <c r="M127" s="72">
        <v>0.51493848857644986</v>
      </c>
      <c r="N127" s="72">
        <v>0.2530755711775044</v>
      </c>
    </row>
    <row r="128" spans="2:14" x14ac:dyDescent="0.2">
      <c r="B128" s="72">
        <v>118</v>
      </c>
      <c r="C128" s="72">
        <v>3</v>
      </c>
      <c r="D128" s="72">
        <v>4.1707333508396509</v>
      </c>
      <c r="E128" s="72">
        <v>5.1662627899354447</v>
      </c>
      <c r="F128" s="72">
        <v>1.7680414825323283</v>
      </c>
      <c r="G128" s="72">
        <v>3</v>
      </c>
      <c r="H128" s="72">
        <v>4</v>
      </c>
      <c r="I128" s="72">
        <v>7650</v>
      </c>
      <c r="J128" s="72">
        <v>15</v>
      </c>
      <c r="K128" s="72">
        <v>459</v>
      </c>
      <c r="L128" s="72">
        <v>6</v>
      </c>
      <c r="M128" s="72">
        <v>3.9215686274509803E-2</v>
      </c>
      <c r="N128" s="72">
        <v>0.94117647058823528</v>
      </c>
    </row>
    <row r="129" spans="2:14" x14ac:dyDescent="0.2">
      <c r="B129" s="72">
        <v>119</v>
      </c>
      <c r="C129" s="72">
        <v>2</v>
      </c>
      <c r="D129" s="72">
        <v>8.9812900443095387</v>
      </c>
      <c r="E129" s="72">
        <v>6.7599421978563248</v>
      </c>
      <c r="F129" s="72">
        <v>9.5082205372038828</v>
      </c>
      <c r="G129" s="72">
        <v>9</v>
      </c>
      <c r="H129" s="72">
        <v>62</v>
      </c>
      <c r="I129" s="72">
        <v>16025</v>
      </c>
      <c r="J129" s="72">
        <v>138</v>
      </c>
      <c r="K129" s="72">
        <v>1706</v>
      </c>
      <c r="L129" s="72">
        <v>10.645865834633385</v>
      </c>
      <c r="M129" s="72">
        <v>0.48049921996879874</v>
      </c>
      <c r="N129" s="72">
        <v>0.19656786271450857</v>
      </c>
    </row>
    <row r="130" spans="2:14" x14ac:dyDescent="0.2">
      <c r="B130" s="72">
        <v>120</v>
      </c>
      <c r="C130" s="72">
        <v>1</v>
      </c>
      <c r="D130" s="72">
        <v>1.7215286569911095</v>
      </c>
      <c r="E130" s="72">
        <v>1.9294262144060919</v>
      </c>
      <c r="F130" s="72">
        <v>2.935115648845946</v>
      </c>
      <c r="G130" s="72">
        <v>5</v>
      </c>
      <c r="H130" s="72">
        <v>21</v>
      </c>
      <c r="I130" s="72">
        <v>8850</v>
      </c>
      <c r="J130" s="72">
        <v>38</v>
      </c>
      <c r="K130" s="72">
        <v>982.5</v>
      </c>
      <c r="L130" s="72">
        <v>11.101694915254237</v>
      </c>
      <c r="M130" s="72">
        <v>0.6384180790960452</v>
      </c>
      <c r="N130" s="72">
        <v>0.29378531073446329</v>
      </c>
    </row>
    <row r="131" spans="2:14" x14ac:dyDescent="0.2">
      <c r="B131" s="72">
        <v>121</v>
      </c>
      <c r="C131" s="72">
        <v>1</v>
      </c>
      <c r="D131" s="72">
        <v>2.2370549107591891</v>
      </c>
      <c r="E131" s="72">
        <v>2.8175802106738583</v>
      </c>
      <c r="F131" s="72">
        <v>4.0822841570856161</v>
      </c>
      <c r="G131" s="72">
        <v>2</v>
      </c>
      <c r="H131" s="72">
        <v>20</v>
      </c>
      <c r="I131" s="72">
        <v>15425</v>
      </c>
      <c r="J131" s="72">
        <v>43</v>
      </c>
      <c r="K131" s="72">
        <v>1380.5</v>
      </c>
      <c r="L131" s="72">
        <v>8.9497568881685563</v>
      </c>
      <c r="M131" s="72">
        <v>0.97406807131280393</v>
      </c>
      <c r="N131" s="72">
        <v>2.5931928687196109E-2</v>
      </c>
    </row>
    <row r="132" spans="2:14" x14ac:dyDescent="0.2">
      <c r="B132" s="72">
        <v>122</v>
      </c>
      <c r="C132" s="72">
        <v>2</v>
      </c>
      <c r="D132" s="72">
        <v>4.5047997298452405</v>
      </c>
      <c r="E132" s="72">
        <v>2.386957959017098</v>
      </c>
      <c r="F132" s="72">
        <v>4.9735386356308755</v>
      </c>
      <c r="G132" s="72">
        <v>5</v>
      </c>
      <c r="H132" s="72">
        <v>27</v>
      </c>
      <c r="I132" s="72">
        <v>15675</v>
      </c>
      <c r="J132" s="72">
        <v>88</v>
      </c>
      <c r="K132" s="72">
        <v>2123.5</v>
      </c>
      <c r="L132" s="72">
        <v>13.547049441786285</v>
      </c>
      <c r="M132" s="72">
        <v>0.42105263157894735</v>
      </c>
      <c r="N132" s="72">
        <v>0.26794258373205743</v>
      </c>
    </row>
    <row r="133" spans="2:14" x14ac:dyDescent="0.2">
      <c r="B133" s="72">
        <v>123</v>
      </c>
      <c r="C133" s="72">
        <v>3</v>
      </c>
      <c r="D133" s="72">
        <v>3.0721847424133122</v>
      </c>
      <c r="E133" s="72">
        <v>3.7230626437824248</v>
      </c>
      <c r="F133" s="72">
        <v>1.0069480401566917</v>
      </c>
      <c r="G133" s="72">
        <v>2</v>
      </c>
      <c r="H133" s="72">
        <v>9</v>
      </c>
      <c r="I133" s="72">
        <v>14660</v>
      </c>
      <c r="J133" s="72">
        <v>22</v>
      </c>
      <c r="K133" s="72">
        <v>1540.8</v>
      </c>
      <c r="L133" s="72">
        <v>10.510231923601637</v>
      </c>
      <c r="M133" s="72">
        <v>0.22919508867667121</v>
      </c>
      <c r="N133" s="72">
        <v>0.77080491132332873</v>
      </c>
    </row>
    <row r="134" spans="2:14" x14ac:dyDescent="0.2">
      <c r="B134" s="72">
        <v>124</v>
      </c>
      <c r="C134" s="72">
        <v>2</v>
      </c>
      <c r="D134" s="72">
        <v>7.7268866619942909</v>
      </c>
      <c r="E134" s="72">
        <v>5.5020880779381374</v>
      </c>
      <c r="F134" s="72">
        <v>8.0874729576828219</v>
      </c>
      <c r="G134" s="72">
        <v>5</v>
      </c>
      <c r="H134" s="72">
        <v>19</v>
      </c>
      <c r="I134" s="72">
        <v>34025</v>
      </c>
      <c r="J134" s="72">
        <v>96</v>
      </c>
      <c r="K134" s="72">
        <v>5707</v>
      </c>
      <c r="L134" s="72">
        <v>16.772961058045553</v>
      </c>
      <c r="M134" s="72">
        <v>0.62747979426891987</v>
      </c>
      <c r="N134" s="72">
        <v>0.24246877296105804</v>
      </c>
    </row>
    <row r="135" spans="2:14" x14ac:dyDescent="0.2">
      <c r="B135" s="72">
        <v>125</v>
      </c>
      <c r="C135" s="72">
        <v>2</v>
      </c>
      <c r="D135" s="72">
        <v>3.2681086881394807</v>
      </c>
      <c r="E135" s="72">
        <v>2.596212121256253</v>
      </c>
      <c r="F135" s="72">
        <v>3.2489879863098814</v>
      </c>
      <c r="G135" s="72">
        <v>2</v>
      </c>
      <c r="H135" s="72">
        <v>18</v>
      </c>
      <c r="I135" s="72">
        <v>22900</v>
      </c>
      <c r="J135" s="72">
        <v>32</v>
      </c>
      <c r="K135" s="72">
        <v>2856.75</v>
      </c>
      <c r="L135" s="72">
        <v>12.474890829694322</v>
      </c>
      <c r="M135" s="72">
        <v>0.51965065502183405</v>
      </c>
      <c r="N135" s="72">
        <v>0.48034934497816595</v>
      </c>
    </row>
    <row r="136" spans="2:14" x14ac:dyDescent="0.2">
      <c r="B136" s="72">
        <v>126</v>
      </c>
      <c r="C136" s="72">
        <v>3</v>
      </c>
      <c r="D136" s="72">
        <v>3.9376078311386409</v>
      </c>
      <c r="E136" s="72">
        <v>3.2582980406205864</v>
      </c>
      <c r="F136" s="72">
        <v>2.8168609452781226</v>
      </c>
      <c r="G136" s="72">
        <v>2</v>
      </c>
      <c r="H136" s="72">
        <v>14</v>
      </c>
      <c r="I136" s="72">
        <v>25875</v>
      </c>
      <c r="J136" s="72">
        <v>45</v>
      </c>
      <c r="K136" s="72">
        <v>1958</v>
      </c>
      <c r="L136" s="72">
        <v>7.5671497584541054</v>
      </c>
      <c r="M136" s="72">
        <v>0.31014492753623191</v>
      </c>
      <c r="N136" s="72">
        <v>0.68985507246376809</v>
      </c>
    </row>
    <row r="137" spans="2:14" x14ac:dyDescent="0.2">
      <c r="B137" s="72">
        <v>127</v>
      </c>
      <c r="C137" s="72">
        <v>2</v>
      </c>
      <c r="D137" s="72">
        <v>6.02762149684904</v>
      </c>
      <c r="E137" s="72">
        <v>4.6474910900952491</v>
      </c>
      <c r="F137" s="72">
        <v>5.4446511335877164</v>
      </c>
      <c r="G137" s="72">
        <v>3</v>
      </c>
      <c r="H137" s="72">
        <v>14</v>
      </c>
      <c r="I137" s="72">
        <v>40475</v>
      </c>
      <c r="J137" s="72">
        <v>27</v>
      </c>
      <c r="K137" s="72">
        <v>4353</v>
      </c>
      <c r="L137" s="72">
        <v>10.754786905497221</v>
      </c>
      <c r="M137" s="72">
        <v>0.36380481778875851</v>
      </c>
      <c r="N137" s="72">
        <v>0.63248919085855471</v>
      </c>
    </row>
    <row r="138" spans="2:14" x14ac:dyDescent="0.2">
      <c r="B138" s="72">
        <v>128</v>
      </c>
      <c r="C138" s="72">
        <v>3</v>
      </c>
      <c r="D138" s="72">
        <v>2.4778906641350167</v>
      </c>
      <c r="E138" s="72">
        <v>2.7352032709260499</v>
      </c>
      <c r="F138" s="72">
        <v>1.4573771308544257</v>
      </c>
      <c r="G138" s="72">
        <v>3</v>
      </c>
      <c r="H138" s="72">
        <v>17</v>
      </c>
      <c r="I138" s="72">
        <v>11025</v>
      </c>
      <c r="J138" s="72">
        <v>33</v>
      </c>
      <c r="K138" s="72">
        <v>1482</v>
      </c>
      <c r="L138" s="72">
        <v>13.442176870748298</v>
      </c>
      <c r="M138" s="72">
        <v>0.28117913832199548</v>
      </c>
      <c r="N138" s="72">
        <v>0.66439909297052158</v>
      </c>
    </row>
    <row r="139" spans="2:14" x14ac:dyDescent="0.2">
      <c r="B139" s="72">
        <v>129</v>
      </c>
      <c r="C139" s="72">
        <v>1</v>
      </c>
      <c r="D139" s="72">
        <v>1.6154724638114846</v>
      </c>
      <c r="E139" s="72">
        <v>2.4578277034580158</v>
      </c>
      <c r="F139" s="72">
        <v>2.0360142241247714</v>
      </c>
      <c r="G139" s="72">
        <v>3</v>
      </c>
      <c r="H139" s="72">
        <v>17</v>
      </c>
      <c r="I139" s="72">
        <v>8700</v>
      </c>
      <c r="J139" s="72">
        <v>36</v>
      </c>
      <c r="K139" s="72">
        <v>1179.5</v>
      </c>
      <c r="L139" s="72">
        <v>13.557471264367816</v>
      </c>
      <c r="M139" s="72">
        <v>0.37068965517241381</v>
      </c>
      <c r="N139" s="72">
        <v>0.35632183908045978</v>
      </c>
    </row>
    <row r="140" spans="2:14" x14ac:dyDescent="0.2">
      <c r="B140" s="72">
        <v>130</v>
      </c>
      <c r="C140" s="72">
        <v>1</v>
      </c>
      <c r="D140" s="72">
        <v>2.220719641941348</v>
      </c>
      <c r="E140" s="72">
        <v>2.3351614669680432</v>
      </c>
      <c r="F140" s="72">
        <v>4.0849169049109664</v>
      </c>
      <c r="G140" s="72">
        <v>4</v>
      </c>
      <c r="H140" s="72">
        <v>12</v>
      </c>
      <c r="I140" s="72">
        <v>17950</v>
      </c>
      <c r="J140" s="72">
        <v>32</v>
      </c>
      <c r="K140" s="72">
        <v>2204.5</v>
      </c>
      <c r="L140" s="72">
        <v>12.281337047353761</v>
      </c>
      <c r="M140" s="72">
        <v>0.9763231197771588</v>
      </c>
      <c r="N140" s="72">
        <v>3.3426183844011144E-2</v>
      </c>
    </row>
    <row r="141" spans="2:14" x14ac:dyDescent="0.2">
      <c r="B141" s="72">
        <v>131</v>
      </c>
      <c r="C141" s="72">
        <v>2</v>
      </c>
      <c r="D141" s="72">
        <v>3.5375162201453305</v>
      </c>
      <c r="E141" s="72">
        <v>2.2398038173090002</v>
      </c>
      <c r="F141" s="72">
        <v>4.9347880272473166</v>
      </c>
      <c r="G141" s="72">
        <v>3</v>
      </c>
      <c r="H141" s="72">
        <v>27</v>
      </c>
      <c r="I141" s="72">
        <v>20875</v>
      </c>
      <c r="J141" s="72">
        <v>65</v>
      </c>
      <c r="K141" s="72">
        <v>2085.5</v>
      </c>
      <c r="L141" s="72">
        <v>9.9904191616766465</v>
      </c>
      <c r="M141" s="72">
        <v>0.93532934131736523</v>
      </c>
      <c r="N141" s="72">
        <v>3.9520958083832339E-2</v>
      </c>
    </row>
    <row r="142" spans="2:14" x14ac:dyDescent="0.2">
      <c r="B142" s="72">
        <v>132</v>
      </c>
      <c r="C142" s="72">
        <v>2</v>
      </c>
      <c r="D142" s="72">
        <v>3.1821177503881115</v>
      </c>
      <c r="E142" s="72">
        <v>1.2827278947360767</v>
      </c>
      <c r="F142" s="72">
        <v>4.6203766661445078</v>
      </c>
      <c r="G142" s="72">
        <v>6</v>
      </c>
      <c r="H142" s="72">
        <v>27</v>
      </c>
      <c r="I142" s="72">
        <v>17900</v>
      </c>
      <c r="J142" s="72">
        <v>44</v>
      </c>
      <c r="K142" s="72">
        <v>2274.75</v>
      </c>
      <c r="L142" s="72">
        <v>12.708100558659218</v>
      </c>
      <c r="M142" s="72">
        <v>0.84078212290502796</v>
      </c>
      <c r="N142" s="72">
        <v>9.6368715083798878E-2</v>
      </c>
    </row>
    <row r="143" spans="2:14" x14ac:dyDescent="0.2">
      <c r="B143" s="72">
        <v>133</v>
      </c>
      <c r="C143" s="72">
        <v>3</v>
      </c>
      <c r="D143" s="72">
        <v>3.9344234906928484</v>
      </c>
      <c r="E143" s="72">
        <v>4.7253211161832125</v>
      </c>
      <c r="F143" s="72">
        <v>2.6885487459344213</v>
      </c>
      <c r="G143" s="72">
        <v>3</v>
      </c>
      <c r="H143" s="72">
        <v>4</v>
      </c>
      <c r="I143" s="72">
        <v>7575</v>
      </c>
      <c r="J143" s="72">
        <v>19</v>
      </c>
      <c r="K143" s="72">
        <v>1491</v>
      </c>
      <c r="L143" s="72">
        <v>19.683168316831683</v>
      </c>
      <c r="M143" s="72">
        <v>7.9207920792079209E-2</v>
      </c>
      <c r="N143" s="72">
        <v>0.86138613861386137</v>
      </c>
    </row>
    <row r="144" spans="2:14" x14ac:dyDescent="0.2">
      <c r="B144" s="72">
        <v>134</v>
      </c>
      <c r="C144" s="72">
        <v>1</v>
      </c>
      <c r="D144" s="72">
        <v>1.7355513111331891</v>
      </c>
      <c r="E144" s="72">
        <v>2.6457785929969893</v>
      </c>
      <c r="F144" s="72">
        <v>2.1376403502343448</v>
      </c>
      <c r="G144" s="72">
        <v>5</v>
      </c>
      <c r="H144" s="72">
        <v>15</v>
      </c>
      <c r="I144" s="72">
        <v>7475</v>
      </c>
      <c r="J144" s="72">
        <v>25</v>
      </c>
      <c r="K144" s="72">
        <v>921</v>
      </c>
      <c r="L144" s="72">
        <v>12.321070234113712</v>
      </c>
      <c r="M144" s="72">
        <v>0.47157190635451507</v>
      </c>
      <c r="N144" s="72">
        <v>0.42809364548494983</v>
      </c>
    </row>
    <row r="145" spans="2:14" x14ac:dyDescent="0.2">
      <c r="B145" s="72">
        <v>135</v>
      </c>
      <c r="C145" s="72">
        <v>3</v>
      </c>
      <c r="D145" s="72">
        <v>4.7668909161521134</v>
      </c>
      <c r="E145" s="72">
        <v>6.1193119519564725</v>
      </c>
      <c r="F145" s="72">
        <v>2.5894144278413167</v>
      </c>
      <c r="G145" s="72">
        <v>1</v>
      </c>
      <c r="H145" s="72">
        <v>1</v>
      </c>
      <c r="I145" s="72">
        <v>4800</v>
      </c>
      <c r="J145" s="72">
        <v>11</v>
      </c>
      <c r="K145" s="72">
        <v>272</v>
      </c>
      <c r="L145" s="72">
        <v>5.6666666666666661</v>
      </c>
      <c r="M145" s="72">
        <v>0</v>
      </c>
      <c r="N145" s="72">
        <v>1</v>
      </c>
    </row>
    <row r="146" spans="2:14" x14ac:dyDescent="0.2">
      <c r="B146" s="72">
        <v>136</v>
      </c>
      <c r="C146" s="72">
        <v>1</v>
      </c>
      <c r="D146" s="72">
        <v>5.1408649842908236</v>
      </c>
      <c r="E146" s="72">
        <v>5.9433591380839843</v>
      </c>
      <c r="F146" s="72">
        <v>6.7171234774381841</v>
      </c>
      <c r="G146" s="72">
        <v>2</v>
      </c>
      <c r="H146" s="72">
        <v>14</v>
      </c>
      <c r="I146" s="72">
        <v>6100</v>
      </c>
      <c r="J146" s="72">
        <v>32</v>
      </c>
      <c r="K146" s="72">
        <v>1887</v>
      </c>
      <c r="L146" s="72">
        <v>30.934426229508194</v>
      </c>
      <c r="M146" s="72">
        <v>0.96311475409836067</v>
      </c>
      <c r="N146" s="72">
        <v>3.6885245901639344E-2</v>
      </c>
    </row>
    <row r="147" spans="2:14" x14ac:dyDescent="0.2">
      <c r="B147" s="72">
        <v>137</v>
      </c>
      <c r="C147" s="72">
        <v>1</v>
      </c>
      <c r="D147" s="72">
        <v>1.3576088803158333</v>
      </c>
      <c r="E147" s="72">
        <v>2.5111306612671469</v>
      </c>
      <c r="F147" s="72">
        <v>3.1966770978845345</v>
      </c>
      <c r="G147" s="72">
        <v>4</v>
      </c>
      <c r="H147" s="72">
        <v>14</v>
      </c>
      <c r="I147" s="72">
        <v>12100</v>
      </c>
      <c r="J147" s="72">
        <v>31</v>
      </c>
      <c r="K147" s="72">
        <v>1079</v>
      </c>
      <c r="L147" s="72">
        <v>8.9173553719008254</v>
      </c>
      <c r="M147" s="72">
        <v>0.82644628099173556</v>
      </c>
      <c r="N147" s="72">
        <v>0.12396694214876033</v>
      </c>
    </row>
    <row r="148" spans="2:14" x14ac:dyDescent="0.2">
      <c r="B148" s="72">
        <v>138</v>
      </c>
      <c r="C148" s="72">
        <v>1</v>
      </c>
      <c r="D148" s="72">
        <v>1.9223010175191895</v>
      </c>
      <c r="E148" s="72">
        <v>2.2886020421084803</v>
      </c>
      <c r="F148" s="72">
        <v>2.9430015024605605</v>
      </c>
      <c r="G148" s="72">
        <v>5</v>
      </c>
      <c r="H148" s="72">
        <v>23</v>
      </c>
      <c r="I148" s="72">
        <v>7225</v>
      </c>
      <c r="J148" s="72">
        <v>35</v>
      </c>
      <c r="K148" s="72">
        <v>755.5</v>
      </c>
      <c r="L148" s="72">
        <v>10.456747404844291</v>
      </c>
      <c r="M148" s="72">
        <v>0.4982698961937716</v>
      </c>
      <c r="N148" s="72">
        <v>0.22145328719723184</v>
      </c>
    </row>
    <row r="149" spans="2:14" x14ac:dyDescent="0.2">
      <c r="B149" s="72">
        <v>139</v>
      </c>
      <c r="C149" s="72">
        <v>3</v>
      </c>
      <c r="D149" s="72">
        <v>2.7791064062317687</v>
      </c>
      <c r="E149" s="72">
        <v>2.2602073145611303</v>
      </c>
      <c r="F149" s="72">
        <v>1.8853994785829726</v>
      </c>
      <c r="G149" s="72">
        <v>5</v>
      </c>
      <c r="H149" s="72">
        <v>17</v>
      </c>
      <c r="I149" s="72">
        <v>12475</v>
      </c>
      <c r="J149" s="72">
        <v>38</v>
      </c>
      <c r="K149" s="72">
        <v>1366</v>
      </c>
      <c r="L149" s="72">
        <v>10.949899799599198</v>
      </c>
      <c r="M149" s="72">
        <v>0.27454909819639278</v>
      </c>
      <c r="N149" s="72">
        <v>0.62525050100200397</v>
      </c>
    </row>
    <row r="150" spans="2:14" x14ac:dyDescent="0.2">
      <c r="B150" s="72">
        <v>140</v>
      </c>
      <c r="C150" s="72">
        <v>1</v>
      </c>
      <c r="D150" s="72">
        <v>3.1487095088617409</v>
      </c>
      <c r="E150" s="72">
        <v>4.1916542200066438</v>
      </c>
      <c r="F150" s="72">
        <v>4.3828494160213616</v>
      </c>
      <c r="G150" s="72">
        <v>1</v>
      </c>
      <c r="H150" s="72">
        <v>5</v>
      </c>
      <c r="I150" s="72">
        <v>22800</v>
      </c>
      <c r="J150" s="72">
        <v>24</v>
      </c>
      <c r="K150" s="72">
        <v>1651</v>
      </c>
      <c r="L150" s="72">
        <v>7.2412280701754383</v>
      </c>
      <c r="M150" s="72">
        <v>1</v>
      </c>
      <c r="N150" s="72">
        <v>0</v>
      </c>
    </row>
    <row r="151" spans="2:14" x14ac:dyDescent="0.2">
      <c r="B151" s="72">
        <v>141</v>
      </c>
      <c r="C151" s="72">
        <v>1</v>
      </c>
      <c r="D151" s="72">
        <v>2.1677964713574434</v>
      </c>
      <c r="E151" s="72">
        <v>3.6703373761661235</v>
      </c>
      <c r="F151" s="72">
        <v>3.4633386579429013</v>
      </c>
      <c r="G151" s="72">
        <v>2</v>
      </c>
      <c r="H151" s="72">
        <v>5</v>
      </c>
      <c r="I151" s="72">
        <v>16600</v>
      </c>
      <c r="J151" s="72">
        <v>24</v>
      </c>
      <c r="K151" s="72">
        <v>1248.5</v>
      </c>
      <c r="L151" s="72">
        <v>7.5210843373493974</v>
      </c>
      <c r="M151" s="72">
        <v>0.89156626506024095</v>
      </c>
      <c r="N151" s="72">
        <v>0.10843373493975904</v>
      </c>
    </row>
    <row r="152" spans="2:14" x14ac:dyDescent="0.2">
      <c r="B152" s="72">
        <v>142</v>
      </c>
      <c r="C152" s="72">
        <v>3</v>
      </c>
      <c r="D152" s="72">
        <v>3.017178252561016</v>
      </c>
      <c r="E152" s="72">
        <v>3.8839255634118652</v>
      </c>
      <c r="F152" s="72">
        <v>1.5959678814813774</v>
      </c>
      <c r="G152" s="72">
        <v>2</v>
      </c>
      <c r="H152" s="72">
        <v>6</v>
      </c>
      <c r="I152" s="72">
        <v>15300</v>
      </c>
      <c r="J152" s="72">
        <v>29</v>
      </c>
      <c r="K152" s="72">
        <v>958</v>
      </c>
      <c r="L152" s="72">
        <v>6.261437908496732</v>
      </c>
      <c r="M152" s="72">
        <v>0.36274509803921567</v>
      </c>
      <c r="N152" s="72">
        <v>0.63725490196078427</v>
      </c>
    </row>
    <row r="153" spans="2:14" x14ac:dyDescent="0.2">
      <c r="B153" s="72">
        <v>143</v>
      </c>
      <c r="C153" s="72">
        <v>1</v>
      </c>
      <c r="D153" s="72">
        <v>2.0871566936262544</v>
      </c>
      <c r="E153" s="72">
        <v>4.0943276624091265</v>
      </c>
      <c r="F153" s="72">
        <v>3.9623892692064091</v>
      </c>
      <c r="G153" s="72">
        <v>1</v>
      </c>
      <c r="H153" s="72">
        <v>5</v>
      </c>
      <c r="I153" s="72">
        <v>11900</v>
      </c>
      <c r="J153" s="72">
        <v>25</v>
      </c>
      <c r="K153" s="72">
        <v>1242.5</v>
      </c>
      <c r="L153" s="72">
        <v>10.441176470588236</v>
      </c>
      <c r="M153" s="72">
        <v>1</v>
      </c>
      <c r="N153" s="72">
        <v>0</v>
      </c>
    </row>
    <row r="154" spans="2:14" x14ac:dyDescent="0.2">
      <c r="B154" s="72">
        <v>144</v>
      </c>
      <c r="C154" s="72">
        <v>3</v>
      </c>
      <c r="D154" s="72">
        <v>2.5645069479280247</v>
      </c>
      <c r="E154" s="72">
        <v>2.9273210876973375</v>
      </c>
      <c r="F154" s="72">
        <v>1.6036749792249037</v>
      </c>
      <c r="G154" s="72">
        <v>3</v>
      </c>
      <c r="H154" s="72">
        <v>17</v>
      </c>
      <c r="I154" s="72">
        <v>12075</v>
      </c>
      <c r="J154" s="72">
        <v>36</v>
      </c>
      <c r="K154" s="72">
        <v>924.5</v>
      </c>
      <c r="L154" s="72">
        <v>7.6563146997929614</v>
      </c>
      <c r="M154" s="72">
        <v>0.24223602484472051</v>
      </c>
      <c r="N154" s="72">
        <v>0.48447204968944102</v>
      </c>
    </row>
    <row r="155" spans="2:14" x14ac:dyDescent="0.2">
      <c r="B155" s="72">
        <v>145</v>
      </c>
      <c r="C155" s="72">
        <v>2</v>
      </c>
      <c r="D155" s="72">
        <v>4.7028202127974508</v>
      </c>
      <c r="E155" s="72">
        <v>3.9885717211829448</v>
      </c>
      <c r="F155" s="72">
        <v>4.5816940992430784</v>
      </c>
      <c r="G155" s="72">
        <v>3</v>
      </c>
      <c r="H155" s="72">
        <v>6</v>
      </c>
      <c r="I155" s="72">
        <v>16400</v>
      </c>
      <c r="J155" s="72">
        <v>52</v>
      </c>
      <c r="K155" s="72">
        <v>3517.5</v>
      </c>
      <c r="L155" s="72">
        <v>21.448170731707318</v>
      </c>
      <c r="M155" s="72">
        <v>0.20884146341463414</v>
      </c>
      <c r="N155" s="72">
        <v>0.45731707317073172</v>
      </c>
    </row>
    <row r="156" spans="2:14" x14ac:dyDescent="0.2">
      <c r="B156" s="72">
        <v>146</v>
      </c>
      <c r="C156" s="72">
        <v>3</v>
      </c>
      <c r="D156" s="72">
        <v>3.3874206287994868</v>
      </c>
      <c r="E156" s="72">
        <v>4.4189946141929513</v>
      </c>
      <c r="F156" s="72">
        <v>1.3352623405772235</v>
      </c>
      <c r="G156" s="72">
        <v>2</v>
      </c>
      <c r="H156" s="72">
        <v>8</v>
      </c>
      <c r="I156" s="72">
        <v>10575</v>
      </c>
      <c r="J156" s="72">
        <v>23</v>
      </c>
      <c r="K156" s="72">
        <v>663.5</v>
      </c>
      <c r="L156" s="72">
        <v>6.2742316784869985</v>
      </c>
      <c r="M156" s="72">
        <v>0.21985815602836881</v>
      </c>
      <c r="N156" s="72">
        <v>0.78014184397163122</v>
      </c>
    </row>
    <row r="157" spans="2:14" x14ac:dyDescent="0.2">
      <c r="B157" s="72">
        <v>147</v>
      </c>
      <c r="C157" s="72">
        <v>3</v>
      </c>
      <c r="D157" s="72">
        <v>2.4101206669684196</v>
      </c>
      <c r="E157" s="72">
        <v>2.977275004949262</v>
      </c>
      <c r="F157" s="72">
        <v>2.1900386187148571</v>
      </c>
      <c r="G157" s="72">
        <v>4</v>
      </c>
      <c r="H157" s="72">
        <v>22</v>
      </c>
      <c r="I157" s="72">
        <v>7115</v>
      </c>
      <c r="J157" s="72">
        <v>34</v>
      </c>
      <c r="K157" s="72">
        <v>546.5</v>
      </c>
      <c r="L157" s="72">
        <v>7.6809557273366122</v>
      </c>
      <c r="M157" s="72">
        <v>0.43780744905130009</v>
      </c>
      <c r="N157" s="72">
        <v>0.52705551651440619</v>
      </c>
    </row>
    <row r="158" spans="2:14" x14ac:dyDescent="0.2">
      <c r="B158" s="72">
        <v>148</v>
      </c>
      <c r="C158" s="72">
        <v>1</v>
      </c>
      <c r="D158" s="72">
        <v>1.7853401126678785</v>
      </c>
      <c r="E158" s="72">
        <v>3.9230697938255195</v>
      </c>
      <c r="F158" s="72">
        <v>3.7549960602504315</v>
      </c>
      <c r="G158" s="72">
        <v>2</v>
      </c>
      <c r="H158" s="72">
        <v>7</v>
      </c>
      <c r="I158" s="72">
        <v>9675</v>
      </c>
      <c r="J158" s="72">
        <v>25</v>
      </c>
      <c r="K158" s="72">
        <v>831</v>
      </c>
      <c r="L158" s="72">
        <v>8.5891472868217047</v>
      </c>
      <c r="M158" s="72">
        <v>0.98449612403100772</v>
      </c>
      <c r="N158" s="72">
        <v>1.5503875968992248E-2</v>
      </c>
    </row>
    <row r="159" spans="2:14" x14ac:dyDescent="0.2">
      <c r="B159" s="72">
        <v>149</v>
      </c>
      <c r="C159" s="72">
        <v>2</v>
      </c>
      <c r="D159" s="72">
        <v>2.9107585418236424</v>
      </c>
      <c r="E159" s="72">
        <v>2.401095114571242</v>
      </c>
      <c r="F159" s="72">
        <v>3.4419017539080206</v>
      </c>
      <c r="G159" s="72">
        <v>7</v>
      </c>
      <c r="H159" s="72">
        <v>22</v>
      </c>
      <c r="I159" s="72">
        <v>9175</v>
      </c>
      <c r="J159" s="72">
        <v>33</v>
      </c>
      <c r="K159" s="72">
        <v>1037</v>
      </c>
      <c r="L159" s="72">
        <v>11.302452316076295</v>
      </c>
      <c r="M159" s="72">
        <v>0.39509536784741145</v>
      </c>
      <c r="N159" s="72">
        <v>0.26158038147138962</v>
      </c>
    </row>
    <row r="160" spans="2:14" x14ac:dyDescent="0.2">
      <c r="B160" s="72">
        <v>150</v>
      </c>
      <c r="C160" s="72">
        <v>3</v>
      </c>
      <c r="D160" s="72">
        <v>2.4565761871315823</v>
      </c>
      <c r="E160" s="72">
        <v>3.1836644987199834</v>
      </c>
      <c r="F160" s="72">
        <v>1.3647103012052024</v>
      </c>
      <c r="G160" s="72">
        <v>4</v>
      </c>
      <c r="H160" s="72">
        <v>9</v>
      </c>
      <c r="I160" s="72">
        <v>9325</v>
      </c>
      <c r="J160" s="72">
        <v>25</v>
      </c>
      <c r="K160" s="72">
        <v>1174.5</v>
      </c>
      <c r="L160" s="72">
        <v>12.595174262734584</v>
      </c>
      <c r="M160" s="72">
        <v>0.10723860589812333</v>
      </c>
      <c r="N160" s="72">
        <v>0.45040214477211798</v>
      </c>
    </row>
    <row r="161" spans="2:14" x14ac:dyDescent="0.2">
      <c r="B161" s="72">
        <v>151</v>
      </c>
      <c r="C161" s="72">
        <v>3</v>
      </c>
      <c r="D161" s="72">
        <v>3.2427109789236428</v>
      </c>
      <c r="E161" s="72">
        <v>5.4166938522349426</v>
      </c>
      <c r="F161" s="72">
        <v>2.3659620771703516</v>
      </c>
      <c r="G161" s="72">
        <v>2</v>
      </c>
      <c r="H161" s="72">
        <v>2</v>
      </c>
      <c r="I161" s="72">
        <v>300</v>
      </c>
      <c r="J161" s="72">
        <v>2</v>
      </c>
      <c r="K161" s="72">
        <v>34</v>
      </c>
      <c r="L161" s="72">
        <v>11.333333333333332</v>
      </c>
      <c r="M161" s="72">
        <v>0.33333333333333331</v>
      </c>
      <c r="N161" s="72">
        <v>0.66666666666666663</v>
      </c>
    </row>
    <row r="162" spans="2:14" x14ac:dyDescent="0.2">
      <c r="B162" s="72">
        <v>152</v>
      </c>
      <c r="C162" s="72">
        <v>3</v>
      </c>
      <c r="D162" s="72">
        <v>3.0433207745014523</v>
      </c>
      <c r="E162" s="72">
        <v>5.1310754506883685</v>
      </c>
      <c r="F162" s="72">
        <v>2.0877319404947423</v>
      </c>
      <c r="G162" s="72">
        <v>2</v>
      </c>
      <c r="H162" s="72">
        <v>5</v>
      </c>
      <c r="I162" s="72">
        <v>1200</v>
      </c>
      <c r="J162" s="72">
        <v>5</v>
      </c>
      <c r="K162" s="72">
        <v>128</v>
      </c>
      <c r="L162" s="72">
        <v>10.666666666666668</v>
      </c>
      <c r="M162" s="72">
        <v>0.33333333333333331</v>
      </c>
      <c r="N162" s="72">
        <v>0.66666666666666663</v>
      </c>
    </row>
    <row r="163" spans="2:14" x14ac:dyDescent="0.2">
      <c r="B163" s="72">
        <v>153</v>
      </c>
      <c r="C163" s="72">
        <v>3</v>
      </c>
      <c r="D163" s="72">
        <v>4.7431682607626655</v>
      </c>
      <c r="E163" s="72">
        <v>6.0771302144868917</v>
      </c>
      <c r="F163" s="72">
        <v>2.5544288806217863</v>
      </c>
      <c r="G163" s="72">
        <v>1</v>
      </c>
      <c r="H163" s="72">
        <v>2</v>
      </c>
      <c r="I163" s="72">
        <v>5250</v>
      </c>
      <c r="J163" s="72">
        <v>10</v>
      </c>
      <c r="K163" s="72">
        <v>297.5</v>
      </c>
      <c r="L163" s="72">
        <v>5.6666666666666661</v>
      </c>
      <c r="M163" s="72">
        <v>0</v>
      </c>
      <c r="N163" s="72">
        <v>1</v>
      </c>
    </row>
    <row r="164" spans="2:14" x14ac:dyDescent="0.2">
      <c r="B164" s="72">
        <v>154</v>
      </c>
      <c r="C164" s="72">
        <v>3</v>
      </c>
      <c r="D164" s="72">
        <v>2.9637709015767562</v>
      </c>
      <c r="E164" s="72">
        <v>3.2492825021022385</v>
      </c>
      <c r="F164" s="72">
        <v>1.9092479739906916</v>
      </c>
      <c r="G164" s="72">
        <v>2</v>
      </c>
      <c r="H164" s="72">
        <v>19</v>
      </c>
      <c r="I164" s="72">
        <v>11875</v>
      </c>
      <c r="J164" s="72">
        <v>44</v>
      </c>
      <c r="K164" s="72">
        <v>934</v>
      </c>
      <c r="L164" s="72">
        <v>7.8652631578947361</v>
      </c>
      <c r="M164" s="72">
        <v>0.33052631578947367</v>
      </c>
      <c r="N164" s="72">
        <v>0.66947368421052633</v>
      </c>
    </row>
    <row r="165" spans="2:14" x14ac:dyDescent="0.2">
      <c r="B165" s="72">
        <v>155</v>
      </c>
      <c r="C165" s="72">
        <v>2</v>
      </c>
      <c r="D165" s="72">
        <v>2.2170548913440871</v>
      </c>
      <c r="E165" s="72">
        <v>1.9009626769300063</v>
      </c>
      <c r="F165" s="72">
        <v>3.124891945830599</v>
      </c>
      <c r="G165" s="72">
        <v>3</v>
      </c>
      <c r="H165" s="72">
        <v>19</v>
      </c>
      <c r="I165" s="72">
        <v>12085</v>
      </c>
      <c r="J165" s="72">
        <v>58</v>
      </c>
      <c r="K165" s="72">
        <v>1381.55</v>
      </c>
      <c r="L165" s="72">
        <v>11.431940422010758</v>
      </c>
      <c r="M165" s="72">
        <v>0.60074472486553576</v>
      </c>
      <c r="N165" s="72">
        <v>0.2813405047579644</v>
      </c>
    </row>
    <row r="166" spans="2:14" x14ac:dyDescent="0.2">
      <c r="B166" s="72">
        <v>156</v>
      </c>
      <c r="C166" s="72">
        <v>2</v>
      </c>
      <c r="D166" s="72">
        <v>2.1679521324559077</v>
      </c>
      <c r="E166" s="72">
        <v>1.8973916955455403</v>
      </c>
      <c r="F166" s="72">
        <v>3.2274910989616132</v>
      </c>
      <c r="G166" s="72">
        <v>4</v>
      </c>
      <c r="H166" s="72">
        <v>17</v>
      </c>
      <c r="I166" s="72">
        <v>10865</v>
      </c>
      <c r="J166" s="72">
        <v>58</v>
      </c>
      <c r="K166" s="72">
        <v>1173.5</v>
      </c>
      <c r="L166" s="72">
        <v>10.800736309249885</v>
      </c>
      <c r="M166" s="72">
        <v>0.65945697192820985</v>
      </c>
      <c r="N166" s="72">
        <v>0.26231017027151404</v>
      </c>
    </row>
    <row r="167" spans="2:14" x14ac:dyDescent="0.2">
      <c r="B167" s="72">
        <v>157</v>
      </c>
      <c r="C167" s="72">
        <v>3</v>
      </c>
      <c r="D167" s="72">
        <v>3.3306014453954758</v>
      </c>
      <c r="E167" s="72">
        <v>3.350017866540977</v>
      </c>
      <c r="F167" s="72">
        <v>2.8278815182879651</v>
      </c>
      <c r="G167" s="72">
        <v>4</v>
      </c>
      <c r="H167" s="72">
        <v>15</v>
      </c>
      <c r="I167" s="72">
        <v>9200</v>
      </c>
      <c r="J167" s="72">
        <v>32</v>
      </c>
      <c r="K167" s="72">
        <v>1792</v>
      </c>
      <c r="L167" s="72">
        <v>19.478260869565219</v>
      </c>
      <c r="M167" s="72">
        <v>0.14402173913043478</v>
      </c>
      <c r="N167" s="72">
        <v>0.61956521739130432</v>
      </c>
    </row>
    <row r="168" spans="2:14" x14ac:dyDescent="0.2">
      <c r="B168" s="72">
        <v>158</v>
      </c>
      <c r="C168" s="72">
        <v>3</v>
      </c>
      <c r="D168" s="72">
        <v>3.9663558108167716</v>
      </c>
      <c r="E168" s="72">
        <v>5.3016307441247115</v>
      </c>
      <c r="F168" s="72">
        <v>1.9119851445197864</v>
      </c>
      <c r="G168" s="72">
        <v>2</v>
      </c>
      <c r="H168" s="72">
        <v>7</v>
      </c>
      <c r="I168" s="72">
        <v>4400</v>
      </c>
      <c r="J168" s="72">
        <v>13</v>
      </c>
      <c r="K168" s="72">
        <v>276.5</v>
      </c>
      <c r="L168" s="72">
        <v>6.2840909090909083</v>
      </c>
      <c r="M168" s="72">
        <v>0.11363636363636363</v>
      </c>
      <c r="N168" s="72">
        <v>0.88636363636363635</v>
      </c>
    </row>
    <row r="169" spans="2:14" x14ac:dyDescent="0.2">
      <c r="B169" s="72">
        <v>159</v>
      </c>
      <c r="C169" s="72">
        <v>1</v>
      </c>
      <c r="D169" s="72">
        <v>0.77456511085223534</v>
      </c>
      <c r="E169" s="72">
        <v>3.2193049869713675</v>
      </c>
      <c r="F169" s="72">
        <v>2.327257941371192</v>
      </c>
      <c r="G169" s="72">
        <v>3</v>
      </c>
      <c r="H169" s="72">
        <v>11</v>
      </c>
      <c r="I169" s="72">
        <v>7850</v>
      </c>
      <c r="J169" s="72">
        <v>16</v>
      </c>
      <c r="K169" s="72">
        <v>984</v>
      </c>
      <c r="L169" s="72">
        <v>12.535031847133757</v>
      </c>
      <c r="M169" s="72">
        <v>0.59872611464968151</v>
      </c>
      <c r="N169" s="72">
        <v>0.24840764331210191</v>
      </c>
    </row>
    <row r="170" spans="2:14" x14ac:dyDescent="0.2">
      <c r="B170" s="72">
        <v>160</v>
      </c>
      <c r="C170" s="72">
        <v>2</v>
      </c>
      <c r="D170" s="72">
        <v>4.244953778570939</v>
      </c>
      <c r="E170" s="72">
        <v>2.5546104972990249</v>
      </c>
      <c r="F170" s="72">
        <v>3.7779003279650261</v>
      </c>
      <c r="G170" s="72">
        <v>6</v>
      </c>
      <c r="H170" s="72">
        <v>21</v>
      </c>
      <c r="I170" s="72">
        <v>28925</v>
      </c>
      <c r="J170" s="72">
        <v>36</v>
      </c>
      <c r="K170" s="72">
        <v>2026.5</v>
      </c>
      <c r="L170" s="72">
        <v>7.0060501296456357</v>
      </c>
      <c r="M170" s="72">
        <v>0.4191875540190147</v>
      </c>
      <c r="N170" s="72">
        <v>0.56006914433880728</v>
      </c>
    </row>
    <row r="171" spans="2:14" x14ac:dyDescent="0.2">
      <c r="B171" s="72">
        <v>161</v>
      </c>
      <c r="C171" s="72">
        <v>3</v>
      </c>
      <c r="D171" s="72">
        <v>2.7026656781114835</v>
      </c>
      <c r="E171" s="72">
        <v>2.7173584911049375</v>
      </c>
      <c r="F171" s="72">
        <v>1.8200151821992063</v>
      </c>
      <c r="G171" s="72">
        <v>4</v>
      </c>
      <c r="H171" s="72">
        <v>15</v>
      </c>
      <c r="I171" s="72">
        <v>17525</v>
      </c>
      <c r="J171" s="72">
        <v>27</v>
      </c>
      <c r="K171" s="72">
        <v>1232.5</v>
      </c>
      <c r="L171" s="72">
        <v>7.0328102710413694</v>
      </c>
      <c r="M171" s="72">
        <v>0.37803138373751782</v>
      </c>
      <c r="N171" s="72">
        <v>0.54778887303851642</v>
      </c>
    </row>
    <row r="172" spans="2:14" x14ac:dyDescent="0.2">
      <c r="B172" s="72">
        <v>162</v>
      </c>
      <c r="C172" s="72">
        <v>3</v>
      </c>
      <c r="D172" s="72">
        <v>4.6579795759274942</v>
      </c>
      <c r="E172" s="72">
        <v>4.8323276049581958</v>
      </c>
      <c r="F172" s="72">
        <v>2.3525642410880199</v>
      </c>
      <c r="G172" s="72">
        <v>2</v>
      </c>
      <c r="H172" s="72">
        <v>4</v>
      </c>
      <c r="I172" s="72">
        <v>22675</v>
      </c>
      <c r="J172" s="72">
        <v>26</v>
      </c>
      <c r="K172" s="72">
        <v>1300</v>
      </c>
      <c r="L172" s="72">
        <v>5.7331863285556786</v>
      </c>
      <c r="M172" s="72">
        <v>3.4178610804851156E-2</v>
      </c>
      <c r="N172" s="72">
        <v>0.96582138919514882</v>
      </c>
    </row>
    <row r="173" spans="2:14" x14ac:dyDescent="0.2">
      <c r="B173" s="72">
        <v>163</v>
      </c>
      <c r="C173" s="72">
        <v>2</v>
      </c>
      <c r="D173" s="72">
        <v>6.4275457474691953</v>
      </c>
      <c r="E173" s="72">
        <v>4.8570083167567715</v>
      </c>
      <c r="F173" s="72">
        <v>5.4487102998646142</v>
      </c>
      <c r="G173" s="72">
        <v>3</v>
      </c>
      <c r="H173" s="72">
        <v>15</v>
      </c>
      <c r="I173" s="72">
        <v>35250</v>
      </c>
      <c r="J173" s="72">
        <v>41</v>
      </c>
      <c r="K173" s="72">
        <v>4698.5</v>
      </c>
      <c r="L173" s="72">
        <v>13.329078014184399</v>
      </c>
      <c r="M173" s="72">
        <v>0.11276595744680851</v>
      </c>
      <c r="N173" s="72">
        <v>0.87659574468085111</v>
      </c>
    </row>
    <row r="174" spans="2:14" x14ac:dyDescent="0.2">
      <c r="B174" s="72">
        <v>164</v>
      </c>
      <c r="C174" s="72">
        <v>2</v>
      </c>
      <c r="D174" s="72">
        <v>3.1770411952746254</v>
      </c>
      <c r="E174" s="72">
        <v>1.3172487371700321</v>
      </c>
      <c r="F174" s="72">
        <v>4.5886259415586279</v>
      </c>
      <c r="G174" s="72">
        <v>5</v>
      </c>
      <c r="H174" s="72">
        <v>29</v>
      </c>
      <c r="I174" s="72">
        <v>20525</v>
      </c>
      <c r="J174" s="72">
        <v>41</v>
      </c>
      <c r="K174" s="72">
        <v>2457.5</v>
      </c>
      <c r="L174" s="72">
        <v>11.97320341047503</v>
      </c>
      <c r="M174" s="72">
        <v>0.85870889159561514</v>
      </c>
      <c r="N174" s="72">
        <v>9.7442143727161992E-2</v>
      </c>
    </row>
    <row r="175" spans="2:14" x14ac:dyDescent="0.2">
      <c r="B175" s="72">
        <v>165</v>
      </c>
      <c r="C175" s="72">
        <v>3</v>
      </c>
      <c r="D175" s="72">
        <v>4.1291900783375439</v>
      </c>
      <c r="E175" s="72">
        <v>3.5306115163030158</v>
      </c>
      <c r="F175" s="72">
        <v>2.8766894080888381</v>
      </c>
      <c r="G175" s="72">
        <v>3</v>
      </c>
      <c r="H175" s="72">
        <v>7</v>
      </c>
      <c r="I175" s="72">
        <v>26475</v>
      </c>
      <c r="J175" s="72">
        <v>26</v>
      </c>
      <c r="K175" s="72">
        <v>2810.5</v>
      </c>
      <c r="L175" s="72">
        <v>10.615675165250236</v>
      </c>
      <c r="M175" s="72">
        <v>0.24834749763928235</v>
      </c>
      <c r="N175" s="72">
        <v>0.72898961284230401</v>
      </c>
    </row>
    <row r="176" spans="2:14" x14ac:dyDescent="0.2">
      <c r="B176" s="72">
        <v>166</v>
      </c>
      <c r="C176" s="72">
        <v>2</v>
      </c>
      <c r="D176" s="72">
        <v>2.0738487851943996</v>
      </c>
      <c r="E176" s="72">
        <v>1.7907797913691716</v>
      </c>
      <c r="F176" s="72">
        <v>2.1884819801614568</v>
      </c>
      <c r="G176" s="72">
        <v>4</v>
      </c>
      <c r="H176" s="72">
        <v>21</v>
      </c>
      <c r="I176" s="72">
        <v>12350</v>
      </c>
      <c r="J176" s="72">
        <v>35</v>
      </c>
      <c r="K176" s="72">
        <v>1453</v>
      </c>
      <c r="L176" s="72">
        <v>11.765182186234819</v>
      </c>
      <c r="M176" s="72">
        <v>0.30364372469635625</v>
      </c>
      <c r="N176" s="72">
        <v>0.34008097165991902</v>
      </c>
    </row>
    <row r="177" spans="2:14" x14ac:dyDescent="0.2">
      <c r="B177" s="72">
        <v>167</v>
      </c>
      <c r="C177" s="72">
        <v>2</v>
      </c>
      <c r="D177" s="72">
        <v>4.3759748680911184</v>
      </c>
      <c r="E177" s="72">
        <v>3.5106151434901323</v>
      </c>
      <c r="F177" s="72">
        <v>5.4587182565477139</v>
      </c>
      <c r="G177" s="72">
        <v>2</v>
      </c>
      <c r="H177" s="72">
        <v>14</v>
      </c>
      <c r="I177" s="72">
        <v>30925</v>
      </c>
      <c r="J177" s="72">
        <v>48</v>
      </c>
      <c r="K177" s="72">
        <v>3281</v>
      </c>
      <c r="L177" s="72">
        <v>10.609539207760712</v>
      </c>
      <c r="M177" s="72">
        <v>0.99514955537590943</v>
      </c>
      <c r="N177" s="72">
        <v>4.850444624090542E-3</v>
      </c>
    </row>
    <row r="178" spans="2:14" x14ac:dyDescent="0.2">
      <c r="B178" s="72">
        <v>168</v>
      </c>
      <c r="C178" s="72">
        <v>1</v>
      </c>
      <c r="D178" s="72">
        <v>1.2883780252214183</v>
      </c>
      <c r="E178" s="72">
        <v>3.1758935803498951</v>
      </c>
      <c r="F178" s="72">
        <v>3.0252535883189355</v>
      </c>
      <c r="G178" s="72">
        <v>2</v>
      </c>
      <c r="H178" s="72">
        <v>14</v>
      </c>
      <c r="I178" s="72">
        <v>6825</v>
      </c>
      <c r="J178" s="72">
        <v>40</v>
      </c>
      <c r="K178" s="72">
        <v>748.5</v>
      </c>
      <c r="L178" s="72">
        <v>10.967032967032967</v>
      </c>
      <c r="M178" s="72">
        <v>0.78021978021978022</v>
      </c>
      <c r="N178" s="72">
        <v>0.21978021978021978</v>
      </c>
    </row>
    <row r="179" spans="2:14" x14ac:dyDescent="0.2">
      <c r="B179" s="72">
        <v>169</v>
      </c>
      <c r="C179" s="72">
        <v>2</v>
      </c>
      <c r="D179" s="72">
        <v>4.2090217711885725</v>
      </c>
      <c r="E179" s="72">
        <v>2.0730913105700619</v>
      </c>
      <c r="F179" s="72">
        <v>3.8061883989290619</v>
      </c>
      <c r="G179" s="72">
        <v>7</v>
      </c>
      <c r="H179" s="72">
        <v>21</v>
      </c>
      <c r="I179" s="72">
        <v>20175</v>
      </c>
      <c r="J179" s="72">
        <v>52</v>
      </c>
      <c r="K179" s="72">
        <v>2193.5</v>
      </c>
      <c r="L179" s="72">
        <v>10.872366790582404</v>
      </c>
      <c r="M179" s="72">
        <v>0.28252788104089221</v>
      </c>
      <c r="N179" s="72">
        <v>0.56505576208178443</v>
      </c>
    </row>
    <row r="180" spans="2:14" x14ac:dyDescent="0.2">
      <c r="B180" s="72">
        <v>170</v>
      </c>
      <c r="C180" s="72">
        <v>1</v>
      </c>
      <c r="D180" s="72">
        <v>1.9678188251988615</v>
      </c>
      <c r="E180" s="72">
        <v>3.0785185970678079</v>
      </c>
      <c r="F180" s="72">
        <v>3.9621137014656802</v>
      </c>
      <c r="G180" s="72">
        <v>2</v>
      </c>
      <c r="H180" s="72">
        <v>10</v>
      </c>
      <c r="I180" s="72">
        <v>13975</v>
      </c>
      <c r="J180" s="72">
        <v>42</v>
      </c>
      <c r="K180" s="72">
        <v>1527.5</v>
      </c>
      <c r="L180" s="72">
        <v>10.930232558139535</v>
      </c>
      <c r="M180" s="72">
        <v>0.98926654740608233</v>
      </c>
      <c r="N180" s="72">
        <v>1.0733452593917709E-2</v>
      </c>
    </row>
    <row r="181" spans="2:14" x14ac:dyDescent="0.2">
      <c r="B181" s="72">
        <v>171</v>
      </c>
      <c r="C181" s="72">
        <v>2</v>
      </c>
      <c r="D181" s="72">
        <v>2.2310839969750806</v>
      </c>
      <c r="E181" s="72">
        <v>2.1605211966033839</v>
      </c>
      <c r="F181" s="72">
        <v>3.9133484546223309</v>
      </c>
      <c r="G181" s="72">
        <v>5</v>
      </c>
      <c r="H181" s="72">
        <v>19</v>
      </c>
      <c r="I181" s="72">
        <v>14750</v>
      </c>
      <c r="J181" s="72">
        <v>39</v>
      </c>
      <c r="K181" s="72">
        <v>1222.75</v>
      </c>
      <c r="L181" s="72">
        <v>8.2898305084745765</v>
      </c>
      <c r="M181" s="72">
        <v>0.90847457627118644</v>
      </c>
      <c r="N181" s="72">
        <v>7.4576271186440682E-2</v>
      </c>
    </row>
    <row r="182" spans="2:14" x14ac:dyDescent="0.2">
      <c r="B182" s="72">
        <v>172</v>
      </c>
      <c r="C182" s="72">
        <v>1</v>
      </c>
      <c r="D182" s="72">
        <v>1.4270897420624209</v>
      </c>
      <c r="E182" s="72">
        <v>2.2958532568342744</v>
      </c>
      <c r="F182" s="72">
        <v>2.7338715840290808</v>
      </c>
      <c r="G182" s="72">
        <v>5</v>
      </c>
      <c r="H182" s="72">
        <v>17</v>
      </c>
      <c r="I182" s="72">
        <v>7750</v>
      </c>
      <c r="J182" s="72">
        <v>29</v>
      </c>
      <c r="K182" s="72">
        <v>1046.5</v>
      </c>
      <c r="L182" s="72">
        <v>13.503225806451614</v>
      </c>
      <c r="M182" s="72">
        <v>0.59677419354838712</v>
      </c>
      <c r="N182" s="72">
        <v>0.3</v>
      </c>
    </row>
    <row r="183" spans="2:14" x14ac:dyDescent="0.2">
      <c r="B183" s="72">
        <v>173</v>
      </c>
      <c r="C183" s="72">
        <v>1</v>
      </c>
      <c r="D183" s="72">
        <v>0.954749598729147</v>
      </c>
      <c r="E183" s="72">
        <v>3.4800347850551345</v>
      </c>
      <c r="F183" s="72">
        <v>2.32379536982112</v>
      </c>
      <c r="G183" s="72">
        <v>3</v>
      </c>
      <c r="H183" s="72">
        <v>11</v>
      </c>
      <c r="I183" s="72">
        <v>5700</v>
      </c>
      <c r="J183" s="72">
        <v>16</v>
      </c>
      <c r="K183" s="72">
        <v>736</v>
      </c>
      <c r="L183" s="72">
        <v>12.912280701754387</v>
      </c>
      <c r="M183" s="72">
        <v>0.64473684210526316</v>
      </c>
      <c r="N183" s="72">
        <v>0.34210526315789475</v>
      </c>
    </row>
    <row r="184" spans="2:14" x14ac:dyDescent="0.2">
      <c r="B184" s="72">
        <v>174</v>
      </c>
      <c r="C184" s="72">
        <v>3</v>
      </c>
      <c r="D184" s="72">
        <v>4.3895926243644841</v>
      </c>
      <c r="E184" s="72">
        <v>5.2643614589899883</v>
      </c>
      <c r="F184" s="72">
        <v>1.9202456555789631</v>
      </c>
      <c r="G184" s="72">
        <v>2</v>
      </c>
      <c r="H184" s="72">
        <v>2</v>
      </c>
      <c r="I184" s="72">
        <v>10275</v>
      </c>
      <c r="J184" s="72">
        <v>24</v>
      </c>
      <c r="K184" s="72">
        <v>580</v>
      </c>
      <c r="L184" s="72">
        <v>5.6447688564476888</v>
      </c>
      <c r="M184" s="72">
        <v>2.1897810218978103E-2</v>
      </c>
      <c r="N184" s="72">
        <v>0.97810218978102192</v>
      </c>
    </row>
    <row r="185" spans="2:14" x14ac:dyDescent="0.2">
      <c r="B185" s="72">
        <v>175</v>
      </c>
      <c r="C185" s="72">
        <v>2</v>
      </c>
      <c r="D185" s="72">
        <v>4.2032800288714744</v>
      </c>
      <c r="E185" s="72">
        <v>2.345241846358614</v>
      </c>
      <c r="F185" s="72">
        <v>3.5083503484362306</v>
      </c>
      <c r="G185" s="72">
        <v>5</v>
      </c>
      <c r="H185" s="72">
        <v>15</v>
      </c>
      <c r="I185" s="72">
        <v>25100</v>
      </c>
      <c r="J185" s="72">
        <v>48</v>
      </c>
      <c r="K185" s="72">
        <v>2770</v>
      </c>
      <c r="L185" s="72">
        <v>11.035856573705178</v>
      </c>
      <c r="M185" s="72">
        <v>0.12649402390438247</v>
      </c>
      <c r="N185" s="72">
        <v>0.47509960159362552</v>
      </c>
    </row>
    <row r="186" spans="2:14" x14ac:dyDescent="0.2">
      <c r="B186" s="72">
        <v>176</v>
      </c>
      <c r="C186" s="72">
        <v>3</v>
      </c>
      <c r="D186" s="72">
        <v>2.2863339518935262</v>
      </c>
      <c r="E186" s="72">
        <v>2.1750578658830295</v>
      </c>
      <c r="F186" s="72">
        <v>1.6905168878397641</v>
      </c>
      <c r="G186" s="72">
        <v>4</v>
      </c>
      <c r="H186" s="72">
        <v>19</v>
      </c>
      <c r="I186" s="72">
        <v>12275</v>
      </c>
      <c r="J186" s="72">
        <v>33</v>
      </c>
      <c r="K186" s="72">
        <v>1352</v>
      </c>
      <c r="L186" s="72">
        <v>11.014256619144602</v>
      </c>
      <c r="M186" s="72">
        <v>0.25254582484725052</v>
      </c>
      <c r="N186" s="72">
        <v>0.47250509164969451</v>
      </c>
    </row>
    <row r="187" spans="2:14" x14ac:dyDescent="0.2">
      <c r="B187" s="72">
        <v>177</v>
      </c>
      <c r="C187" s="72">
        <v>3</v>
      </c>
      <c r="D187" s="72">
        <v>4.9355119567240378</v>
      </c>
      <c r="E187" s="72">
        <v>4.666914612320169</v>
      </c>
      <c r="F187" s="72">
        <v>3.0583135454304999</v>
      </c>
      <c r="G187" s="72">
        <v>2</v>
      </c>
      <c r="H187" s="72">
        <v>2</v>
      </c>
      <c r="I187" s="72">
        <v>26200</v>
      </c>
      <c r="J187" s="72">
        <v>24</v>
      </c>
      <c r="K187" s="72">
        <v>2745</v>
      </c>
      <c r="L187" s="72">
        <v>10.477099236641221</v>
      </c>
      <c r="M187" s="72">
        <v>4.5801526717557252E-2</v>
      </c>
      <c r="N187" s="72">
        <v>0.95419847328244278</v>
      </c>
    </row>
    <row r="188" spans="2:14" x14ac:dyDescent="0.2">
      <c r="B188" s="72">
        <v>178</v>
      </c>
      <c r="C188" s="72">
        <v>3</v>
      </c>
      <c r="D188" s="72">
        <v>3.7428104793025931</v>
      </c>
      <c r="E188" s="72">
        <v>4.63982899422746</v>
      </c>
      <c r="F188" s="72">
        <v>1.3903270136988657</v>
      </c>
      <c r="G188" s="72">
        <v>2</v>
      </c>
      <c r="H188" s="72">
        <v>5</v>
      </c>
      <c r="I188" s="72">
        <v>11700</v>
      </c>
      <c r="J188" s="72">
        <v>24</v>
      </c>
      <c r="K188" s="72">
        <v>753</v>
      </c>
      <c r="L188" s="72">
        <v>6.4358974358974361</v>
      </c>
      <c r="M188" s="72">
        <v>0.14102564102564102</v>
      </c>
      <c r="N188" s="72">
        <v>0.85897435897435892</v>
      </c>
    </row>
    <row r="189" spans="2:14" x14ac:dyDescent="0.2">
      <c r="B189" s="72">
        <v>179</v>
      </c>
      <c r="C189" s="72">
        <v>3</v>
      </c>
      <c r="D189" s="72">
        <v>4.6483821427683392</v>
      </c>
      <c r="E189" s="72">
        <v>3.9310577506830802</v>
      </c>
      <c r="F189" s="72">
        <v>3.7111794704248142</v>
      </c>
      <c r="G189" s="72">
        <v>2</v>
      </c>
      <c r="H189" s="72">
        <v>3</v>
      </c>
      <c r="I189" s="72">
        <v>26450</v>
      </c>
      <c r="J189" s="72">
        <v>69</v>
      </c>
      <c r="K189" s="72">
        <v>1935.5</v>
      </c>
      <c r="L189" s="72">
        <v>7.3175803402646498</v>
      </c>
      <c r="M189" s="72">
        <v>0.33648393194706994</v>
      </c>
      <c r="N189" s="72">
        <v>0.66351606805293006</v>
      </c>
    </row>
    <row r="190" spans="2:14" x14ac:dyDescent="0.2">
      <c r="B190" s="72">
        <v>180</v>
      </c>
      <c r="C190" s="72">
        <v>1</v>
      </c>
      <c r="D190" s="72">
        <v>1.2193772086714145</v>
      </c>
      <c r="E190" s="72">
        <v>2.701881112144088</v>
      </c>
      <c r="F190" s="72">
        <v>2.5519423301242874</v>
      </c>
      <c r="G190" s="72">
        <v>2</v>
      </c>
      <c r="H190" s="72">
        <v>15</v>
      </c>
      <c r="I190" s="72">
        <v>11875</v>
      </c>
      <c r="J190" s="72">
        <v>32</v>
      </c>
      <c r="K190" s="72">
        <v>1291.75</v>
      </c>
      <c r="L190" s="72">
        <v>10.877894736842105</v>
      </c>
      <c r="M190" s="72">
        <v>0.70526315789473681</v>
      </c>
      <c r="N190" s="72">
        <v>0.29473684210526313</v>
      </c>
    </row>
    <row r="191" spans="2:14" x14ac:dyDescent="0.2">
      <c r="B191" s="72">
        <v>181</v>
      </c>
      <c r="C191" s="72">
        <v>1</v>
      </c>
      <c r="D191" s="72">
        <v>1.1899580828810723</v>
      </c>
      <c r="E191" s="72">
        <v>2.7704658831301692</v>
      </c>
      <c r="F191" s="72">
        <v>2.9453273593186879</v>
      </c>
      <c r="G191" s="72">
        <v>3</v>
      </c>
      <c r="H191" s="72">
        <v>10</v>
      </c>
      <c r="I191" s="72">
        <v>8450</v>
      </c>
      <c r="J191" s="72">
        <v>43</v>
      </c>
      <c r="K191" s="72">
        <v>955.5</v>
      </c>
      <c r="L191" s="72">
        <v>11.307692307692307</v>
      </c>
      <c r="M191" s="72">
        <v>0.76331360946745563</v>
      </c>
      <c r="N191" s="72">
        <v>0.20118343195266272</v>
      </c>
    </row>
    <row r="192" spans="2:14" x14ac:dyDescent="0.2">
      <c r="B192" s="72">
        <v>182</v>
      </c>
      <c r="C192" s="72">
        <v>1</v>
      </c>
      <c r="D192" s="72">
        <v>2.3575188901746116</v>
      </c>
      <c r="E192" s="72">
        <v>2.5100220677384044</v>
      </c>
      <c r="F192" s="72">
        <v>3.7103251169215636</v>
      </c>
      <c r="G192" s="72">
        <v>2</v>
      </c>
      <c r="H192" s="72">
        <v>17</v>
      </c>
      <c r="I192" s="72">
        <v>20300</v>
      </c>
      <c r="J192" s="72">
        <v>34</v>
      </c>
      <c r="K192" s="72">
        <v>2116</v>
      </c>
      <c r="L192" s="72">
        <v>10.423645320197044</v>
      </c>
      <c r="M192" s="72">
        <v>0.8571428571428571</v>
      </c>
      <c r="N192" s="72">
        <v>0.14285714285714285</v>
      </c>
    </row>
    <row r="193" spans="2:14" x14ac:dyDescent="0.2">
      <c r="B193" s="72">
        <v>183</v>
      </c>
      <c r="C193" s="72">
        <v>2</v>
      </c>
      <c r="D193" s="72">
        <v>2.2060692014916516</v>
      </c>
      <c r="E193" s="72">
        <v>1.9616091959663402</v>
      </c>
      <c r="F193" s="72">
        <v>3.9637292633386467</v>
      </c>
      <c r="G193" s="72">
        <v>3</v>
      </c>
      <c r="H193" s="72">
        <v>22</v>
      </c>
      <c r="I193" s="72">
        <v>12325</v>
      </c>
      <c r="J193" s="72">
        <v>56</v>
      </c>
      <c r="K193" s="72">
        <v>1581</v>
      </c>
      <c r="L193" s="72">
        <v>12.827586206896552</v>
      </c>
      <c r="M193" s="72">
        <v>0.84381338742393508</v>
      </c>
      <c r="N193" s="72">
        <v>0.11359026369168357</v>
      </c>
    </row>
    <row r="194" spans="2:14" x14ac:dyDescent="0.2">
      <c r="B194" s="72">
        <v>184</v>
      </c>
      <c r="C194" s="72">
        <v>1</v>
      </c>
      <c r="D194" s="72">
        <v>2.1002925692203225</v>
      </c>
      <c r="E194" s="72">
        <v>2.3735794679401194</v>
      </c>
      <c r="F194" s="72">
        <v>3.9619033592895261</v>
      </c>
      <c r="G194" s="72">
        <v>4</v>
      </c>
      <c r="H194" s="72">
        <v>32</v>
      </c>
      <c r="I194" s="72">
        <v>6825</v>
      </c>
      <c r="J194" s="72">
        <v>41</v>
      </c>
      <c r="K194" s="72">
        <v>870.5</v>
      </c>
      <c r="L194" s="72">
        <v>12.754578754578755</v>
      </c>
      <c r="M194" s="72">
        <v>0.80219780219780223</v>
      </c>
      <c r="N194" s="72">
        <v>0.15384615384615385</v>
      </c>
    </row>
    <row r="195" spans="2:14" x14ac:dyDescent="0.2">
      <c r="B195" s="72">
        <v>185</v>
      </c>
      <c r="C195" s="72">
        <v>2</v>
      </c>
      <c r="D195" s="72">
        <v>5.0715638505269842</v>
      </c>
      <c r="E195" s="72">
        <v>2.3739587235218327</v>
      </c>
      <c r="F195" s="72">
        <v>5.3817245577204185</v>
      </c>
      <c r="G195" s="72">
        <v>7</v>
      </c>
      <c r="H195" s="72">
        <v>39</v>
      </c>
      <c r="I195" s="72">
        <v>20100</v>
      </c>
      <c r="J195" s="72">
        <v>69</v>
      </c>
      <c r="K195" s="72">
        <v>2426.75</v>
      </c>
      <c r="L195" s="72">
        <v>12.073383084577115</v>
      </c>
      <c r="M195" s="72">
        <v>0.31965174129353235</v>
      </c>
      <c r="N195" s="72">
        <v>0.28855721393034828</v>
      </c>
    </row>
    <row r="196" spans="2:14" x14ac:dyDescent="0.2">
      <c r="B196" s="72">
        <v>186</v>
      </c>
      <c r="C196" s="72">
        <v>3</v>
      </c>
      <c r="D196" s="72">
        <v>3.6163143998231142</v>
      </c>
      <c r="E196" s="72">
        <v>4.0252788031885789</v>
      </c>
      <c r="F196" s="72">
        <v>1.0158360877383699</v>
      </c>
      <c r="G196" s="72">
        <v>3</v>
      </c>
      <c r="H196" s="72">
        <v>5</v>
      </c>
      <c r="I196" s="72">
        <v>14100</v>
      </c>
      <c r="J196" s="72">
        <v>24</v>
      </c>
      <c r="K196" s="72">
        <v>1485</v>
      </c>
      <c r="L196" s="72">
        <v>10.531914893617021</v>
      </c>
      <c r="M196" s="72">
        <v>8.5106382978723402E-2</v>
      </c>
      <c r="N196" s="72">
        <v>0.8936170212765957</v>
      </c>
    </row>
    <row r="197" spans="2:14" x14ac:dyDescent="0.2">
      <c r="B197" s="72">
        <v>187</v>
      </c>
      <c r="C197" s="72">
        <v>2</v>
      </c>
      <c r="D197" s="72">
        <v>2.5891737628945029</v>
      </c>
      <c r="E197" s="72">
        <v>2.5018558372722364</v>
      </c>
      <c r="F197" s="72">
        <v>3.7751046332565537</v>
      </c>
      <c r="G197" s="72">
        <v>3</v>
      </c>
      <c r="H197" s="72">
        <v>15</v>
      </c>
      <c r="I197" s="72">
        <v>22350</v>
      </c>
      <c r="J197" s="72">
        <v>38</v>
      </c>
      <c r="K197" s="72">
        <v>1676.5</v>
      </c>
      <c r="L197" s="72">
        <v>7.5011185682326618</v>
      </c>
      <c r="M197" s="72">
        <v>0.83221476510067116</v>
      </c>
      <c r="N197" s="72">
        <v>8.7248322147651006E-2</v>
      </c>
    </row>
    <row r="198" spans="2:14" x14ac:dyDescent="0.2">
      <c r="B198" s="72">
        <v>188</v>
      </c>
      <c r="C198" s="72">
        <v>2</v>
      </c>
      <c r="D198" s="72">
        <v>2.4468220378952825</v>
      </c>
      <c r="E198" s="72">
        <v>1.309798502954886</v>
      </c>
      <c r="F198" s="72">
        <v>3.5801191344856211</v>
      </c>
      <c r="G198" s="72">
        <v>4</v>
      </c>
      <c r="H198" s="72">
        <v>24</v>
      </c>
      <c r="I198" s="72">
        <v>19600</v>
      </c>
      <c r="J198" s="72">
        <v>40</v>
      </c>
      <c r="K198" s="72">
        <v>1836</v>
      </c>
      <c r="L198" s="72">
        <v>9.3673469387755102</v>
      </c>
      <c r="M198" s="72">
        <v>0.7410714285714286</v>
      </c>
      <c r="N198" s="72">
        <v>0.1951530612244898</v>
      </c>
    </row>
    <row r="199" spans="2:14" x14ac:dyDescent="0.2">
      <c r="B199" s="72">
        <v>189</v>
      </c>
      <c r="C199" s="72">
        <v>2</v>
      </c>
      <c r="D199" s="72">
        <v>4.8941533327058444</v>
      </c>
      <c r="E199" s="72">
        <v>4.0829649558441412</v>
      </c>
      <c r="F199" s="72">
        <v>4.422958391018657</v>
      </c>
      <c r="G199" s="72">
        <v>2</v>
      </c>
      <c r="H199" s="72">
        <v>8</v>
      </c>
      <c r="I199" s="72">
        <v>34125</v>
      </c>
      <c r="J199" s="72">
        <v>27</v>
      </c>
      <c r="K199" s="72">
        <v>3650</v>
      </c>
      <c r="L199" s="72">
        <v>10.695970695970695</v>
      </c>
      <c r="M199" s="72">
        <v>0.45860805860805859</v>
      </c>
      <c r="N199" s="72">
        <v>0.54139194139194136</v>
      </c>
    </row>
    <row r="200" spans="2:14" x14ac:dyDescent="0.2">
      <c r="B200" s="72">
        <v>190</v>
      </c>
      <c r="C200" s="72">
        <v>1</v>
      </c>
      <c r="D200" s="72">
        <v>1.7044362123861299</v>
      </c>
      <c r="E200" s="72">
        <v>2.0280317864639321</v>
      </c>
      <c r="F200" s="72">
        <v>3.6120865853127198</v>
      </c>
      <c r="G200" s="72">
        <v>3</v>
      </c>
      <c r="H200" s="72">
        <v>28</v>
      </c>
      <c r="I200" s="72">
        <v>11825</v>
      </c>
      <c r="J200" s="72">
        <v>32</v>
      </c>
      <c r="K200" s="72">
        <v>1601.25</v>
      </c>
      <c r="L200" s="72">
        <v>13.541226215644819</v>
      </c>
      <c r="M200" s="72">
        <v>0.76744186046511631</v>
      </c>
      <c r="N200" s="72">
        <v>0.13953488372093023</v>
      </c>
    </row>
    <row r="201" spans="2:14" x14ac:dyDescent="0.2">
      <c r="B201" s="72">
        <v>191</v>
      </c>
      <c r="C201" s="72">
        <v>1</v>
      </c>
      <c r="D201" s="72">
        <v>2.3988133030969814</v>
      </c>
      <c r="E201" s="72">
        <v>3.7476773599022692</v>
      </c>
      <c r="F201" s="72">
        <v>4.1097016102200064</v>
      </c>
      <c r="G201" s="72">
        <v>1</v>
      </c>
      <c r="H201" s="72">
        <v>11</v>
      </c>
      <c r="I201" s="72">
        <v>14300</v>
      </c>
      <c r="J201" s="72">
        <v>38</v>
      </c>
      <c r="K201" s="72">
        <v>1174</v>
      </c>
      <c r="L201" s="72">
        <v>8.20979020979021</v>
      </c>
      <c r="M201" s="72">
        <v>1</v>
      </c>
      <c r="N201" s="72">
        <v>0</v>
      </c>
    </row>
    <row r="202" spans="2:14" x14ac:dyDescent="0.2">
      <c r="B202" s="72">
        <v>192</v>
      </c>
      <c r="C202" s="72">
        <v>2</v>
      </c>
      <c r="D202" s="72">
        <v>4.7397672920261149</v>
      </c>
      <c r="E202" s="72">
        <v>2.2840341662620474</v>
      </c>
      <c r="F202" s="72">
        <v>5.7663976533584655</v>
      </c>
      <c r="G202" s="72">
        <v>7</v>
      </c>
      <c r="H202" s="72">
        <v>31</v>
      </c>
      <c r="I202" s="72">
        <v>21175</v>
      </c>
      <c r="J202" s="72">
        <v>58</v>
      </c>
      <c r="K202" s="72">
        <v>3238.5</v>
      </c>
      <c r="L202" s="72">
        <v>15.293978748524204</v>
      </c>
      <c r="M202" s="72">
        <v>0.70484061393152297</v>
      </c>
      <c r="N202" s="72">
        <v>8.5005903187721374E-2</v>
      </c>
    </row>
    <row r="203" spans="2:14" x14ac:dyDescent="0.2">
      <c r="B203" s="72">
        <v>193</v>
      </c>
      <c r="C203" s="72">
        <v>3</v>
      </c>
      <c r="D203" s="72">
        <v>4.6383068399406415</v>
      </c>
      <c r="E203" s="72">
        <v>6.2913391129137644</v>
      </c>
      <c r="F203" s="72">
        <v>2.7149604152287212</v>
      </c>
      <c r="G203" s="72">
        <v>1</v>
      </c>
      <c r="H203" s="72">
        <v>1</v>
      </c>
      <c r="I203" s="72">
        <v>900</v>
      </c>
      <c r="J203" s="72">
        <v>3</v>
      </c>
      <c r="K203" s="72">
        <v>94.5</v>
      </c>
      <c r="L203" s="72">
        <v>10.5</v>
      </c>
      <c r="M203" s="72">
        <v>0</v>
      </c>
      <c r="N203" s="72">
        <v>1</v>
      </c>
    </row>
    <row r="204" spans="2:14" x14ac:dyDescent="0.2">
      <c r="B204" s="72">
        <v>194</v>
      </c>
      <c r="C204" s="72">
        <v>3</v>
      </c>
      <c r="D204" s="72">
        <v>2.3923264582149399</v>
      </c>
      <c r="E204" s="72">
        <v>3.4342158664495614</v>
      </c>
      <c r="F204" s="72">
        <v>0.94621829619217968</v>
      </c>
      <c r="G204" s="72">
        <v>2</v>
      </c>
      <c r="H204" s="72">
        <v>10</v>
      </c>
      <c r="I204" s="72">
        <v>10850</v>
      </c>
      <c r="J204" s="72">
        <v>29</v>
      </c>
      <c r="K204" s="72">
        <v>1168.5</v>
      </c>
      <c r="L204" s="72">
        <v>10.769585253456221</v>
      </c>
      <c r="M204" s="72">
        <v>0.34331797235023043</v>
      </c>
      <c r="N204" s="72">
        <v>0.65668202764976957</v>
      </c>
    </row>
    <row r="205" spans="2:14" x14ac:dyDescent="0.2">
      <c r="B205" s="72">
        <v>195</v>
      </c>
      <c r="C205" s="72">
        <v>2</v>
      </c>
      <c r="D205" s="72">
        <v>2.6736533583013857</v>
      </c>
      <c r="E205" s="72">
        <v>2.0518995843399108</v>
      </c>
      <c r="F205" s="72">
        <v>2.204677724604676</v>
      </c>
      <c r="G205" s="72">
        <v>5</v>
      </c>
      <c r="H205" s="72">
        <v>15</v>
      </c>
      <c r="I205" s="72">
        <v>16550</v>
      </c>
      <c r="J205" s="72">
        <v>31</v>
      </c>
      <c r="K205" s="72">
        <v>1655.5</v>
      </c>
      <c r="L205" s="72">
        <v>10.003021148036254</v>
      </c>
      <c r="M205" s="72">
        <v>0.24169184290030213</v>
      </c>
      <c r="N205" s="72">
        <v>0.38066465256797583</v>
      </c>
    </row>
    <row r="206" spans="2:14" x14ac:dyDescent="0.2">
      <c r="B206" s="72">
        <v>196</v>
      </c>
      <c r="C206" s="72">
        <v>1</v>
      </c>
      <c r="D206" s="72">
        <v>1.8068855754911706</v>
      </c>
      <c r="E206" s="72">
        <v>2.1670497565284856</v>
      </c>
      <c r="F206" s="72">
        <v>2.8855801259159479</v>
      </c>
      <c r="G206" s="72">
        <v>5</v>
      </c>
      <c r="H206" s="72">
        <v>23</v>
      </c>
      <c r="I206" s="72">
        <v>7825</v>
      </c>
      <c r="J206" s="72">
        <v>33</v>
      </c>
      <c r="K206" s="72">
        <v>861.5</v>
      </c>
      <c r="L206" s="72">
        <v>11.009584664536741</v>
      </c>
      <c r="M206" s="72">
        <v>0.52076677316293929</v>
      </c>
      <c r="N206" s="72">
        <v>0.24281150159744408</v>
      </c>
    </row>
    <row r="207" spans="2:14" x14ac:dyDescent="0.2">
      <c r="B207" s="72">
        <v>197</v>
      </c>
      <c r="C207" s="72">
        <v>2</v>
      </c>
      <c r="D207" s="72">
        <v>4.2301802732001423</v>
      </c>
      <c r="E207" s="72">
        <v>2.2824860389593185</v>
      </c>
      <c r="F207" s="72">
        <v>4.4037013649399199</v>
      </c>
      <c r="G207" s="72">
        <v>7</v>
      </c>
      <c r="H207" s="72">
        <v>33</v>
      </c>
      <c r="I207" s="72">
        <v>12925</v>
      </c>
      <c r="J207" s="72">
        <v>62</v>
      </c>
      <c r="K207" s="72">
        <v>1392.5</v>
      </c>
      <c r="L207" s="72">
        <v>10.773694390715667</v>
      </c>
      <c r="M207" s="72">
        <v>0.25918762088974856</v>
      </c>
      <c r="N207" s="72">
        <v>0.3365570599613153</v>
      </c>
    </row>
    <row r="208" spans="2:14" x14ac:dyDescent="0.2">
      <c r="B208" s="72">
        <v>198</v>
      </c>
      <c r="C208" s="72">
        <v>1</v>
      </c>
      <c r="D208" s="72">
        <v>2.8908311057074592</v>
      </c>
      <c r="E208" s="72">
        <v>2.9274688604565022</v>
      </c>
      <c r="F208" s="72">
        <v>3.4159258335871092</v>
      </c>
      <c r="G208" s="72">
        <v>7</v>
      </c>
      <c r="H208" s="72">
        <v>20</v>
      </c>
      <c r="I208" s="72">
        <v>6375</v>
      </c>
      <c r="J208" s="72">
        <v>29</v>
      </c>
      <c r="K208" s="72">
        <v>697.5</v>
      </c>
      <c r="L208" s="72">
        <v>10.941176470588236</v>
      </c>
      <c r="M208" s="72">
        <v>0.37647058823529411</v>
      </c>
      <c r="N208" s="72">
        <v>0.24313725490196078</v>
      </c>
    </row>
    <row r="209" spans="2:14" x14ac:dyDescent="0.2">
      <c r="B209" s="72">
        <v>199</v>
      </c>
      <c r="C209" s="72">
        <v>2</v>
      </c>
      <c r="D209" s="72">
        <v>2.4851399427575771</v>
      </c>
      <c r="E209" s="72">
        <v>1.877779528413986</v>
      </c>
      <c r="F209" s="72">
        <v>3.7274261011108218</v>
      </c>
      <c r="G209" s="72">
        <v>3</v>
      </c>
      <c r="H209" s="72">
        <v>16</v>
      </c>
      <c r="I209" s="72">
        <v>15875</v>
      </c>
      <c r="J209" s="72">
        <v>49</v>
      </c>
      <c r="K209" s="72">
        <v>2417</v>
      </c>
      <c r="L209" s="72">
        <v>15.225196850393703</v>
      </c>
      <c r="M209" s="72">
        <v>0.71496062992125986</v>
      </c>
      <c r="N209" s="72">
        <v>0.20472440944881889</v>
      </c>
    </row>
    <row r="210" spans="2:14" x14ac:dyDescent="0.2">
      <c r="B210" s="72">
        <v>200</v>
      </c>
      <c r="C210" s="72">
        <v>3</v>
      </c>
      <c r="D210" s="72">
        <v>3.0763166826358113</v>
      </c>
      <c r="E210" s="72">
        <v>3.8368490547696719</v>
      </c>
      <c r="F210" s="72">
        <v>0.38423970348462705</v>
      </c>
      <c r="G210" s="72">
        <v>3</v>
      </c>
      <c r="H210" s="72">
        <v>7</v>
      </c>
      <c r="I210" s="72">
        <v>11125</v>
      </c>
      <c r="J210" s="72">
        <v>22</v>
      </c>
      <c r="K210" s="72">
        <v>1196.5</v>
      </c>
      <c r="L210" s="72">
        <v>10.755056179775281</v>
      </c>
      <c r="M210" s="72">
        <v>0.15955056179775282</v>
      </c>
      <c r="N210" s="72">
        <v>0.8</v>
      </c>
    </row>
    <row r="211" spans="2:14" x14ac:dyDescent="0.2">
      <c r="B211" s="72">
        <v>201</v>
      </c>
      <c r="C211" s="72">
        <v>3</v>
      </c>
      <c r="D211" s="72">
        <v>2.4266320561109538</v>
      </c>
      <c r="E211" s="72">
        <v>3.1842487827349317</v>
      </c>
      <c r="F211" s="72">
        <v>1.9621265395444707</v>
      </c>
      <c r="G211" s="72">
        <v>2</v>
      </c>
      <c r="H211" s="72">
        <v>6</v>
      </c>
      <c r="I211" s="72">
        <v>11100</v>
      </c>
      <c r="J211" s="72">
        <v>48</v>
      </c>
      <c r="K211" s="72">
        <v>1273</v>
      </c>
      <c r="L211" s="72">
        <v>11.468468468468467</v>
      </c>
      <c r="M211" s="72">
        <v>0.45045045045045046</v>
      </c>
      <c r="N211" s="72">
        <v>0.5495495495495496</v>
      </c>
    </row>
    <row r="212" spans="2:14" x14ac:dyDescent="0.2">
      <c r="B212" s="72">
        <v>202</v>
      </c>
      <c r="C212" s="72">
        <v>1</v>
      </c>
      <c r="D212" s="72">
        <v>2.5244231217508277</v>
      </c>
      <c r="E212" s="72">
        <v>2.7729919730332306</v>
      </c>
      <c r="F212" s="72">
        <v>2.9310529731788391</v>
      </c>
      <c r="G212" s="72">
        <v>3</v>
      </c>
      <c r="H212" s="72">
        <v>10</v>
      </c>
      <c r="I212" s="72">
        <v>22600</v>
      </c>
      <c r="J212" s="72">
        <v>25</v>
      </c>
      <c r="K212" s="72">
        <v>1747</v>
      </c>
      <c r="L212" s="72">
        <v>7.7300884955752212</v>
      </c>
      <c r="M212" s="72">
        <v>0.58849557522123896</v>
      </c>
      <c r="N212" s="72">
        <v>0.21238938053097345</v>
      </c>
    </row>
    <row r="213" spans="2:14" x14ac:dyDescent="0.2">
      <c r="B213" s="72">
        <v>203</v>
      </c>
      <c r="C213" s="72">
        <v>2</v>
      </c>
      <c r="D213" s="72">
        <v>3.6022189799854636</v>
      </c>
      <c r="E213" s="72">
        <v>3.2619026397576842</v>
      </c>
      <c r="F213" s="72">
        <v>4.0577123020851165</v>
      </c>
      <c r="G213" s="72">
        <v>2</v>
      </c>
      <c r="H213" s="72">
        <v>15</v>
      </c>
      <c r="I213" s="72">
        <v>30375</v>
      </c>
      <c r="J213" s="72">
        <v>26</v>
      </c>
      <c r="K213" s="72">
        <v>2389</v>
      </c>
      <c r="L213" s="72">
        <v>7.8650205761316876</v>
      </c>
      <c r="M213" s="72">
        <v>0.75308641975308643</v>
      </c>
      <c r="N213" s="72">
        <v>0.24691358024691357</v>
      </c>
    </row>
    <row r="214" spans="2:14" x14ac:dyDescent="0.2">
      <c r="B214" s="72">
        <v>204</v>
      </c>
      <c r="C214" s="72">
        <v>1</v>
      </c>
      <c r="D214" s="72">
        <v>2.0633483051744399</v>
      </c>
      <c r="E214" s="72">
        <v>4.291789595013511</v>
      </c>
      <c r="F214" s="72">
        <v>3.7132485065478122</v>
      </c>
      <c r="G214" s="72">
        <v>2</v>
      </c>
      <c r="H214" s="72">
        <v>4</v>
      </c>
      <c r="I214" s="72">
        <v>9200</v>
      </c>
      <c r="J214" s="72">
        <v>19</v>
      </c>
      <c r="K214" s="72">
        <v>691</v>
      </c>
      <c r="L214" s="72">
        <v>7.5108695652173916</v>
      </c>
      <c r="M214" s="72">
        <v>0.95652173913043481</v>
      </c>
      <c r="N214" s="72">
        <v>4.3478260869565216E-2</v>
      </c>
    </row>
    <row r="215" spans="2:14" x14ac:dyDescent="0.2">
      <c r="B215" s="72">
        <v>205</v>
      </c>
      <c r="C215" s="72">
        <v>3</v>
      </c>
      <c r="D215" s="72">
        <v>4.6764520442362434</v>
      </c>
      <c r="E215" s="72">
        <v>5.8531563766373926</v>
      </c>
      <c r="F215" s="72">
        <v>2.3773601012837404</v>
      </c>
      <c r="G215" s="72">
        <v>1</v>
      </c>
      <c r="H215" s="72">
        <v>1</v>
      </c>
      <c r="I215" s="72">
        <v>7650</v>
      </c>
      <c r="J215" s="72">
        <v>17</v>
      </c>
      <c r="K215" s="72">
        <v>433.5</v>
      </c>
      <c r="L215" s="72">
        <v>5.6666666666666661</v>
      </c>
      <c r="M215" s="72">
        <v>0</v>
      </c>
      <c r="N215" s="72">
        <v>1</v>
      </c>
    </row>
    <row r="216" spans="2:14" x14ac:dyDescent="0.2">
      <c r="B216" s="72">
        <v>206</v>
      </c>
      <c r="C216" s="72">
        <v>1</v>
      </c>
      <c r="D216" s="72">
        <v>0.471552053884634</v>
      </c>
      <c r="E216" s="72">
        <v>3.031292996492668</v>
      </c>
      <c r="F216" s="72">
        <v>2.8113815131166695</v>
      </c>
      <c r="G216" s="72">
        <v>3</v>
      </c>
      <c r="H216" s="72">
        <v>16</v>
      </c>
      <c r="I216" s="72">
        <v>7775</v>
      </c>
      <c r="J216" s="72">
        <v>18</v>
      </c>
      <c r="K216" s="72">
        <v>988</v>
      </c>
      <c r="L216" s="72">
        <v>12.707395498392282</v>
      </c>
      <c r="M216" s="72">
        <v>0.75562700964630225</v>
      </c>
      <c r="N216" s="72">
        <v>0.22508038585209003</v>
      </c>
    </row>
    <row r="217" spans="2:14" x14ac:dyDescent="0.2">
      <c r="B217" s="72">
        <v>207</v>
      </c>
      <c r="C217" s="72">
        <v>1</v>
      </c>
      <c r="D217" s="72">
        <v>1.4228506071564744</v>
      </c>
      <c r="E217" s="72">
        <v>3.591350067322777</v>
      </c>
      <c r="F217" s="72">
        <v>2.6297352470131159</v>
      </c>
      <c r="G217" s="72">
        <v>3</v>
      </c>
      <c r="H217" s="72">
        <v>9</v>
      </c>
      <c r="I217" s="72">
        <v>7000</v>
      </c>
      <c r="J217" s="72">
        <v>22</v>
      </c>
      <c r="K217" s="72">
        <v>566</v>
      </c>
      <c r="L217" s="72">
        <v>8.0857142857142872</v>
      </c>
      <c r="M217" s="72">
        <v>0.68571428571428572</v>
      </c>
      <c r="N217" s="72">
        <v>0.21428571428571427</v>
      </c>
    </row>
    <row r="218" spans="2:14" x14ac:dyDescent="0.2">
      <c r="B218" s="72">
        <v>208</v>
      </c>
      <c r="C218" s="72">
        <v>2</v>
      </c>
      <c r="D218" s="72">
        <v>2.5159365020667348</v>
      </c>
      <c r="E218" s="72">
        <v>2.3693124749931189</v>
      </c>
      <c r="F218" s="72">
        <v>3.7079988576017699</v>
      </c>
      <c r="G218" s="72">
        <v>3</v>
      </c>
      <c r="H218" s="72">
        <v>15</v>
      </c>
      <c r="I218" s="72">
        <v>22500</v>
      </c>
      <c r="J218" s="72">
        <v>27</v>
      </c>
      <c r="K218" s="72">
        <v>2357.5</v>
      </c>
      <c r="L218" s="72">
        <v>10.477777777777778</v>
      </c>
      <c r="M218" s="72">
        <v>0.82222222222222219</v>
      </c>
      <c r="N218" s="72">
        <v>0.14444444444444443</v>
      </c>
    </row>
    <row r="219" spans="2:14" x14ac:dyDescent="0.2">
      <c r="B219" s="72">
        <v>209</v>
      </c>
      <c r="C219" s="72">
        <v>3</v>
      </c>
      <c r="D219" s="72">
        <v>2.6603366637913894</v>
      </c>
      <c r="E219" s="72">
        <v>2.5666996240660169</v>
      </c>
      <c r="F219" s="72">
        <v>1.8218935280445383</v>
      </c>
      <c r="G219" s="72">
        <v>4</v>
      </c>
      <c r="H219" s="72">
        <v>10</v>
      </c>
      <c r="I219" s="72">
        <v>13100</v>
      </c>
      <c r="J219" s="72">
        <v>42</v>
      </c>
      <c r="K219" s="72">
        <v>1368.25</v>
      </c>
      <c r="L219" s="72">
        <v>10.444656488549619</v>
      </c>
      <c r="M219" s="72">
        <v>0.13740458015267176</v>
      </c>
      <c r="N219" s="72">
        <v>0.38931297709923662</v>
      </c>
    </row>
    <row r="220" spans="2:14" x14ac:dyDescent="0.2">
      <c r="B220" s="72">
        <v>210</v>
      </c>
      <c r="C220" s="72">
        <v>2</v>
      </c>
      <c r="D220" s="72">
        <v>3.6084500789670213</v>
      </c>
      <c r="E220" s="72">
        <v>1.0570345843742375</v>
      </c>
      <c r="F220" s="72">
        <v>3.9972760823443583</v>
      </c>
      <c r="G220" s="72">
        <v>6</v>
      </c>
      <c r="H220" s="72">
        <v>23</v>
      </c>
      <c r="I220" s="72">
        <v>19225</v>
      </c>
      <c r="J220" s="72">
        <v>56</v>
      </c>
      <c r="K220" s="72">
        <v>2292</v>
      </c>
      <c r="L220" s="72">
        <v>11.921976592977893</v>
      </c>
      <c r="M220" s="72">
        <v>0.40572171651495448</v>
      </c>
      <c r="N220" s="72">
        <v>0.25617685305591675</v>
      </c>
    </row>
    <row r="221" spans="2:14" x14ac:dyDescent="0.2">
      <c r="B221" s="72">
        <v>211</v>
      </c>
      <c r="C221" s="72">
        <v>3</v>
      </c>
      <c r="D221" s="72">
        <v>2.4021270121744775</v>
      </c>
      <c r="E221" s="72">
        <v>3.0130346798247247</v>
      </c>
      <c r="F221" s="72">
        <v>0.86172805338965663</v>
      </c>
      <c r="G221" s="72">
        <v>3</v>
      </c>
      <c r="H221" s="72">
        <v>11</v>
      </c>
      <c r="I221" s="72">
        <v>12325</v>
      </c>
      <c r="J221" s="72">
        <v>27</v>
      </c>
      <c r="K221" s="72">
        <v>1449</v>
      </c>
      <c r="L221" s="72">
        <v>11.756592292089248</v>
      </c>
      <c r="M221" s="72">
        <v>0.30831643002028397</v>
      </c>
      <c r="N221" s="72">
        <v>0.66734279918864092</v>
      </c>
    </row>
    <row r="222" spans="2:14" x14ac:dyDescent="0.2">
      <c r="B222" s="72">
        <v>212</v>
      </c>
      <c r="C222" s="72">
        <v>1</v>
      </c>
      <c r="D222" s="72">
        <v>0.79474470962206167</v>
      </c>
      <c r="E222" s="72">
        <v>3.4253263026154563</v>
      </c>
      <c r="F222" s="72">
        <v>2.9112993304184407</v>
      </c>
      <c r="G222" s="72">
        <v>3</v>
      </c>
      <c r="H222" s="72">
        <v>14</v>
      </c>
      <c r="I222" s="72">
        <v>5300</v>
      </c>
      <c r="J222" s="72">
        <v>20</v>
      </c>
      <c r="K222" s="72">
        <v>580.5</v>
      </c>
      <c r="L222" s="72">
        <v>10.952830188679245</v>
      </c>
      <c r="M222" s="72">
        <v>0.76886792452830188</v>
      </c>
      <c r="N222" s="72">
        <v>0.18867924528301888</v>
      </c>
    </row>
    <row r="223" spans="2:14" x14ac:dyDescent="0.2">
      <c r="B223" s="72">
        <v>213</v>
      </c>
      <c r="C223" s="72">
        <v>2</v>
      </c>
      <c r="D223" s="72">
        <v>3.6179675652090517</v>
      </c>
      <c r="E223" s="72">
        <v>2.0752704020277539</v>
      </c>
      <c r="F223" s="72">
        <v>4.9262105445115134</v>
      </c>
      <c r="G223" s="72">
        <v>6</v>
      </c>
      <c r="H223" s="72">
        <v>39</v>
      </c>
      <c r="I223" s="72">
        <v>11775</v>
      </c>
      <c r="J223" s="72">
        <v>56</v>
      </c>
      <c r="K223" s="72">
        <v>1312.75</v>
      </c>
      <c r="L223" s="72">
        <v>11.148619957537155</v>
      </c>
      <c r="M223" s="72">
        <v>0.74734607218683646</v>
      </c>
      <c r="N223" s="72">
        <v>0.11889596602972399</v>
      </c>
    </row>
    <row r="224" spans="2:14" x14ac:dyDescent="0.2">
      <c r="B224" s="72">
        <v>214</v>
      </c>
      <c r="C224" s="72">
        <v>3</v>
      </c>
      <c r="D224" s="72">
        <v>2.6167206718654903</v>
      </c>
      <c r="E224" s="72">
        <v>2.826109570480916</v>
      </c>
      <c r="F224" s="72">
        <v>1.6606168914941424</v>
      </c>
      <c r="G224" s="72">
        <v>3</v>
      </c>
      <c r="H224" s="72">
        <v>7</v>
      </c>
      <c r="I224" s="72">
        <v>17750</v>
      </c>
      <c r="J224" s="72">
        <v>29</v>
      </c>
      <c r="K224" s="72">
        <v>1936.5</v>
      </c>
      <c r="L224" s="72">
        <v>10.909859154929578</v>
      </c>
      <c r="M224" s="72">
        <v>0.39577464788732392</v>
      </c>
      <c r="N224" s="72">
        <v>0.59154929577464788</v>
      </c>
    </row>
    <row r="225" spans="2:14" x14ac:dyDescent="0.2">
      <c r="B225" s="72">
        <v>215</v>
      </c>
      <c r="C225" s="72">
        <v>2</v>
      </c>
      <c r="D225" s="72">
        <v>3.4359319596388751</v>
      </c>
      <c r="E225" s="72">
        <v>2.2020322796816525</v>
      </c>
      <c r="F225" s="72">
        <v>4.4203734935921712</v>
      </c>
      <c r="G225" s="72">
        <v>4</v>
      </c>
      <c r="H225" s="72">
        <v>18</v>
      </c>
      <c r="I225" s="72">
        <v>27400</v>
      </c>
      <c r="J225" s="72">
        <v>35</v>
      </c>
      <c r="K225" s="72">
        <v>2804.5</v>
      </c>
      <c r="L225" s="72">
        <v>10.235401459854014</v>
      </c>
      <c r="M225" s="72">
        <v>0.83029197080291972</v>
      </c>
      <c r="N225" s="72">
        <v>0.1259124087591241</v>
      </c>
    </row>
    <row r="226" spans="2:14" x14ac:dyDescent="0.2">
      <c r="B226" s="72">
        <v>216</v>
      </c>
      <c r="C226" s="72">
        <v>1</v>
      </c>
      <c r="D226" s="72">
        <v>2.1274584875845699</v>
      </c>
      <c r="E226" s="72">
        <v>4.6600930937272915</v>
      </c>
      <c r="F226" s="72">
        <v>4.3713684185921711</v>
      </c>
      <c r="G226" s="72">
        <v>1</v>
      </c>
      <c r="H226" s="72">
        <v>12</v>
      </c>
      <c r="I226" s="72">
        <v>2850</v>
      </c>
      <c r="J226" s="72">
        <v>20</v>
      </c>
      <c r="K226" s="72">
        <v>446</v>
      </c>
      <c r="L226" s="72">
        <v>15.649122807017543</v>
      </c>
      <c r="M226" s="72">
        <v>1</v>
      </c>
      <c r="N226" s="72">
        <v>0</v>
      </c>
    </row>
    <row r="227" spans="2:14" x14ac:dyDescent="0.2">
      <c r="B227" s="72">
        <v>217</v>
      </c>
      <c r="C227" s="72">
        <v>3</v>
      </c>
      <c r="D227" s="72">
        <v>2.0235040520283096</v>
      </c>
      <c r="E227" s="72">
        <v>2.8479552135889681</v>
      </c>
      <c r="F227" s="72">
        <v>1.1135768200089537</v>
      </c>
      <c r="G227" s="72">
        <v>3</v>
      </c>
      <c r="H227" s="72">
        <v>11</v>
      </c>
      <c r="I227" s="72">
        <v>13100</v>
      </c>
      <c r="J227" s="72">
        <v>26</v>
      </c>
      <c r="K227" s="72">
        <v>1307</v>
      </c>
      <c r="L227" s="72">
        <v>9.9770992366412212</v>
      </c>
      <c r="M227" s="72">
        <v>0.35877862595419846</v>
      </c>
      <c r="N227" s="72">
        <v>0.50381679389312972</v>
      </c>
    </row>
    <row r="228" spans="2:14" x14ac:dyDescent="0.2">
      <c r="B228" s="72">
        <v>218</v>
      </c>
      <c r="C228" s="72">
        <v>1</v>
      </c>
      <c r="D228" s="72">
        <v>2.0311368544713404</v>
      </c>
      <c r="E228" s="72">
        <v>2.5177453953428528</v>
      </c>
      <c r="F228" s="72">
        <v>2.9283787228760789</v>
      </c>
      <c r="G228" s="72">
        <v>4</v>
      </c>
      <c r="H228" s="72">
        <v>18</v>
      </c>
      <c r="I228" s="72">
        <v>6400</v>
      </c>
      <c r="J228" s="72">
        <v>44</v>
      </c>
      <c r="K228" s="72">
        <v>1072</v>
      </c>
      <c r="L228" s="72">
        <v>16.75</v>
      </c>
      <c r="M228" s="72">
        <v>0.51953125</v>
      </c>
      <c r="N228" s="72">
        <v>0.3984375</v>
      </c>
    </row>
    <row r="229" spans="2:14" x14ac:dyDescent="0.2">
      <c r="B229" s="72">
        <v>219</v>
      </c>
      <c r="C229" s="72">
        <v>3</v>
      </c>
      <c r="D229" s="72">
        <v>3.5836012217837987</v>
      </c>
      <c r="E229" s="72">
        <v>3.4379504044436842</v>
      </c>
      <c r="F229" s="72">
        <v>2.1684362649853459</v>
      </c>
      <c r="G229" s="72">
        <v>6</v>
      </c>
      <c r="H229" s="72">
        <v>12</v>
      </c>
      <c r="I229" s="72">
        <v>12455</v>
      </c>
      <c r="J229" s="72">
        <v>29</v>
      </c>
      <c r="K229" s="72">
        <v>915.9</v>
      </c>
      <c r="L229" s="72">
        <v>7.3536732236049769</v>
      </c>
      <c r="M229" s="72">
        <v>0.14893617021276595</v>
      </c>
      <c r="N229" s="72">
        <v>0.68647129666800477</v>
      </c>
    </row>
    <row r="230" spans="2:14" x14ac:dyDescent="0.2">
      <c r="B230" s="72">
        <v>220</v>
      </c>
      <c r="C230" s="72">
        <v>2</v>
      </c>
      <c r="D230" s="72">
        <v>4.0593939543707833</v>
      </c>
      <c r="E230" s="72">
        <v>2.6625287502784674</v>
      </c>
      <c r="F230" s="72">
        <v>4.3157288636792002</v>
      </c>
      <c r="G230" s="72">
        <v>7</v>
      </c>
      <c r="H230" s="72">
        <v>21</v>
      </c>
      <c r="I230" s="72">
        <v>10750</v>
      </c>
      <c r="J230" s="72">
        <v>54</v>
      </c>
      <c r="K230" s="72">
        <v>1989.5</v>
      </c>
      <c r="L230" s="72">
        <v>18.506976744186048</v>
      </c>
      <c r="M230" s="72">
        <v>0.24883720930232558</v>
      </c>
      <c r="N230" s="72">
        <v>0.38372093023255816</v>
      </c>
    </row>
    <row r="231" spans="2:14" x14ac:dyDescent="0.2">
      <c r="B231" s="72">
        <v>221</v>
      </c>
      <c r="C231" s="72">
        <v>1</v>
      </c>
      <c r="D231" s="72">
        <v>1.9160650516880251</v>
      </c>
      <c r="E231" s="72">
        <v>3.5170788929907433</v>
      </c>
      <c r="F231" s="72">
        <v>2.3531369362225281</v>
      </c>
      <c r="G231" s="72">
        <v>2</v>
      </c>
      <c r="H231" s="72">
        <v>12</v>
      </c>
      <c r="I231" s="72">
        <v>11900</v>
      </c>
      <c r="J231" s="72">
        <v>23</v>
      </c>
      <c r="K231" s="72">
        <v>820</v>
      </c>
      <c r="L231" s="72">
        <v>6.8907563025210088</v>
      </c>
      <c r="M231" s="72">
        <v>0.6470588235294118</v>
      </c>
      <c r="N231" s="72">
        <v>0.35294117647058826</v>
      </c>
    </row>
    <row r="232" spans="2:14" x14ac:dyDescent="0.2">
      <c r="B232" s="72">
        <v>222</v>
      </c>
      <c r="C232" s="72">
        <v>2</v>
      </c>
      <c r="D232" s="72">
        <v>8.5827008183936009</v>
      </c>
      <c r="E232" s="72">
        <v>6.6322780601817692</v>
      </c>
      <c r="F232" s="72">
        <v>8.2129834204362684</v>
      </c>
      <c r="G232" s="72">
        <v>4</v>
      </c>
      <c r="H232" s="72">
        <v>22</v>
      </c>
      <c r="I232" s="72">
        <v>50895</v>
      </c>
      <c r="J232" s="72">
        <v>42</v>
      </c>
      <c r="K232" s="72">
        <v>6371.85</v>
      </c>
      <c r="L232" s="72">
        <v>12.519599174771589</v>
      </c>
      <c r="M232" s="72">
        <v>0.28824049513704686</v>
      </c>
      <c r="N232" s="72">
        <v>0.56292366637194224</v>
      </c>
    </row>
    <row r="233" spans="2:14" x14ac:dyDescent="0.2">
      <c r="B233" s="72">
        <v>223</v>
      </c>
      <c r="C233" s="72">
        <v>3</v>
      </c>
      <c r="D233" s="72">
        <v>3.4749178194123407</v>
      </c>
      <c r="E233" s="72">
        <v>3.491638684365284</v>
      </c>
      <c r="F233" s="72">
        <v>1.5310324983204366</v>
      </c>
      <c r="G233" s="72">
        <v>3</v>
      </c>
      <c r="H233" s="72">
        <v>12</v>
      </c>
      <c r="I233" s="72">
        <v>19350</v>
      </c>
      <c r="J233" s="72">
        <v>27</v>
      </c>
      <c r="K233" s="72">
        <v>1362.5</v>
      </c>
      <c r="L233" s="72">
        <v>7.0413436692506464</v>
      </c>
      <c r="M233" s="72">
        <v>0.16279069767441862</v>
      </c>
      <c r="N233" s="72">
        <v>0.72868217054263562</v>
      </c>
    </row>
    <row r="234" spans="2:14" x14ac:dyDescent="0.2">
      <c r="B234" s="72">
        <v>224</v>
      </c>
      <c r="C234" s="72">
        <v>1</v>
      </c>
      <c r="D234" s="72">
        <v>1.0723745702702216</v>
      </c>
      <c r="E234" s="72">
        <v>3.336471911705996</v>
      </c>
      <c r="F234" s="72">
        <v>2.2994531395682714</v>
      </c>
      <c r="G234" s="72">
        <v>3</v>
      </c>
      <c r="H234" s="72">
        <v>10</v>
      </c>
      <c r="I234" s="72">
        <v>5325</v>
      </c>
      <c r="J234" s="72">
        <v>24</v>
      </c>
      <c r="K234" s="72">
        <v>749.5</v>
      </c>
      <c r="L234" s="72">
        <v>14.075117370892018</v>
      </c>
      <c r="M234" s="72">
        <v>0.52112676056338025</v>
      </c>
      <c r="N234" s="72">
        <v>0.28169014084507044</v>
      </c>
    </row>
    <row r="235" spans="2:14" x14ac:dyDescent="0.2">
      <c r="B235" s="72">
        <v>225</v>
      </c>
      <c r="C235" s="72">
        <v>1</v>
      </c>
      <c r="D235" s="72">
        <v>0.78470606632239304</v>
      </c>
      <c r="E235" s="72">
        <v>2.5243890872808032</v>
      </c>
      <c r="F235" s="72">
        <v>3.1601784889637954</v>
      </c>
      <c r="G235" s="72">
        <v>4</v>
      </c>
      <c r="H235" s="72">
        <v>17</v>
      </c>
      <c r="I235" s="72">
        <v>8775</v>
      </c>
      <c r="J235" s="72">
        <v>27</v>
      </c>
      <c r="K235" s="72">
        <v>1003</v>
      </c>
      <c r="L235" s="72">
        <v>11.430199430199432</v>
      </c>
      <c r="M235" s="72">
        <v>0.79772079772079774</v>
      </c>
      <c r="N235" s="72">
        <v>0.12535612535612536</v>
      </c>
    </row>
    <row r="236" spans="2:14" x14ac:dyDescent="0.2">
      <c r="B236" s="72">
        <v>226</v>
      </c>
      <c r="C236" s="72">
        <v>3</v>
      </c>
      <c r="D236" s="72">
        <v>3.7252936008535409</v>
      </c>
      <c r="E236" s="72">
        <v>4.7161025950753492</v>
      </c>
      <c r="F236" s="72">
        <v>1.1790510535785801</v>
      </c>
      <c r="G236" s="72">
        <v>3</v>
      </c>
      <c r="H236" s="72">
        <v>4</v>
      </c>
      <c r="I236" s="72">
        <v>6400</v>
      </c>
      <c r="J236" s="72">
        <v>22</v>
      </c>
      <c r="K236" s="72">
        <v>624.5</v>
      </c>
      <c r="L236" s="72">
        <v>9.7578125</v>
      </c>
      <c r="M236" s="72">
        <v>1.5625E-2</v>
      </c>
      <c r="N236" s="72">
        <v>0.890625</v>
      </c>
    </row>
    <row r="237" spans="2:14" x14ac:dyDescent="0.2">
      <c r="B237" s="72">
        <v>227</v>
      </c>
      <c r="C237" s="72">
        <v>3</v>
      </c>
      <c r="D237" s="72">
        <v>3.4424136246271586</v>
      </c>
      <c r="E237" s="72">
        <v>3.5548201741554468</v>
      </c>
      <c r="F237" s="72">
        <v>1.2038013533470857</v>
      </c>
      <c r="G237" s="72">
        <v>3</v>
      </c>
      <c r="H237" s="72">
        <v>7</v>
      </c>
      <c r="I237" s="72">
        <v>16650</v>
      </c>
      <c r="J237" s="72">
        <v>29</v>
      </c>
      <c r="K237" s="72">
        <v>1625.5</v>
      </c>
      <c r="L237" s="72">
        <v>9.7627627627627618</v>
      </c>
      <c r="M237" s="72">
        <v>3.903903903903904E-2</v>
      </c>
      <c r="N237" s="72">
        <v>0.70870870870870872</v>
      </c>
    </row>
    <row r="238" spans="2:14" x14ac:dyDescent="0.2">
      <c r="B238" s="72">
        <v>228</v>
      </c>
      <c r="C238" s="72">
        <v>2</v>
      </c>
      <c r="D238" s="72">
        <v>2.8771618632844298</v>
      </c>
      <c r="E238" s="72">
        <v>1.3317484328502178</v>
      </c>
      <c r="F238" s="72">
        <v>4.2473638898654054</v>
      </c>
      <c r="G238" s="72">
        <v>6</v>
      </c>
      <c r="H238" s="72">
        <v>29</v>
      </c>
      <c r="I238" s="72">
        <v>15700</v>
      </c>
      <c r="J238" s="72">
        <v>34</v>
      </c>
      <c r="K238" s="72">
        <v>2055</v>
      </c>
      <c r="L238" s="72">
        <v>13.089171974522293</v>
      </c>
      <c r="M238" s="72">
        <v>0.71019108280254772</v>
      </c>
      <c r="N238" s="72">
        <v>0.11464968152866242</v>
      </c>
    </row>
    <row r="239" spans="2:14" x14ac:dyDescent="0.2">
      <c r="B239" s="72">
        <v>229</v>
      </c>
      <c r="C239" s="72">
        <v>1</v>
      </c>
      <c r="D239" s="72">
        <v>2.1163797761930798</v>
      </c>
      <c r="E239" s="72">
        <v>3.3816386666090783</v>
      </c>
      <c r="F239" s="72">
        <v>3.8203375664283721</v>
      </c>
      <c r="G239" s="72">
        <v>4</v>
      </c>
      <c r="H239" s="72">
        <v>16</v>
      </c>
      <c r="I239" s="72">
        <v>5775</v>
      </c>
      <c r="J239" s="72">
        <v>24</v>
      </c>
      <c r="K239" s="72">
        <v>1161</v>
      </c>
      <c r="L239" s="72">
        <v>20.103896103896105</v>
      </c>
      <c r="M239" s="72">
        <v>0.67099567099567103</v>
      </c>
      <c r="N239" s="72">
        <v>0.17316017316017315</v>
      </c>
    </row>
    <row r="240" spans="2:14" x14ac:dyDescent="0.2">
      <c r="B240" s="72">
        <v>230</v>
      </c>
      <c r="C240" s="72">
        <v>3</v>
      </c>
      <c r="D240" s="72">
        <v>4.6963574149681149</v>
      </c>
      <c r="E240" s="72">
        <v>6.3837150065813351</v>
      </c>
      <c r="F240" s="72">
        <v>2.8180303878941362</v>
      </c>
      <c r="G240" s="72">
        <v>1</v>
      </c>
      <c r="H240" s="72">
        <v>1</v>
      </c>
      <c r="I240" s="72">
        <v>400</v>
      </c>
      <c r="J240" s="72">
        <v>1</v>
      </c>
      <c r="K240" s="72">
        <v>42</v>
      </c>
      <c r="L240" s="72">
        <v>10.5</v>
      </c>
      <c r="M240" s="72">
        <v>0</v>
      </c>
      <c r="N240" s="72">
        <v>1</v>
      </c>
    </row>
    <row r="241" spans="2:14" x14ac:dyDescent="0.2">
      <c r="B241" s="72">
        <v>231</v>
      </c>
      <c r="C241" s="72">
        <v>3</v>
      </c>
      <c r="D241" s="72">
        <v>2.4906807655403096</v>
      </c>
      <c r="E241" s="72">
        <v>2.9250660022857735</v>
      </c>
      <c r="F241" s="72">
        <v>1.9221625473765469</v>
      </c>
      <c r="G241" s="72">
        <v>2</v>
      </c>
      <c r="H241" s="72">
        <v>15</v>
      </c>
      <c r="I241" s="72">
        <v>13200</v>
      </c>
      <c r="J241" s="72">
        <v>44</v>
      </c>
      <c r="K241" s="72">
        <v>1131.5</v>
      </c>
      <c r="L241" s="72">
        <v>8.5719696969696972</v>
      </c>
      <c r="M241" s="72">
        <v>0.44318181818181818</v>
      </c>
      <c r="N241" s="72">
        <v>0.55681818181818177</v>
      </c>
    </row>
    <row r="242" spans="2:14" x14ac:dyDescent="0.2">
      <c r="B242" s="72">
        <v>232</v>
      </c>
      <c r="C242" s="72">
        <v>2</v>
      </c>
      <c r="D242" s="72">
        <v>4.5630818511363662</v>
      </c>
      <c r="E242" s="72">
        <v>2.0405961169833522</v>
      </c>
      <c r="F242" s="72">
        <v>4.4987676329701927</v>
      </c>
      <c r="G242" s="72">
        <v>5</v>
      </c>
      <c r="H242" s="72">
        <v>26</v>
      </c>
      <c r="I242" s="72">
        <v>28575</v>
      </c>
      <c r="J242" s="72">
        <v>61</v>
      </c>
      <c r="K242" s="72">
        <v>2688.75</v>
      </c>
      <c r="L242" s="72">
        <v>9.4094488188976388</v>
      </c>
      <c r="M242" s="72">
        <v>0.33770778652668415</v>
      </c>
      <c r="N242" s="72">
        <v>0.34645669291338582</v>
      </c>
    </row>
    <row r="243" spans="2:14" x14ac:dyDescent="0.2">
      <c r="B243" s="72">
        <v>233</v>
      </c>
      <c r="C243" s="72">
        <v>3</v>
      </c>
      <c r="D243" s="72">
        <v>3.9613220794667008</v>
      </c>
      <c r="E243" s="72">
        <v>4.4201449900592147</v>
      </c>
      <c r="F243" s="72">
        <v>1.4597942270562869</v>
      </c>
      <c r="G243" s="72">
        <v>3</v>
      </c>
      <c r="H243" s="72">
        <v>4</v>
      </c>
      <c r="I243" s="72">
        <v>16350</v>
      </c>
      <c r="J243" s="72">
        <v>22</v>
      </c>
      <c r="K243" s="72">
        <v>1091.5</v>
      </c>
      <c r="L243" s="72">
        <v>6.6758409785932731</v>
      </c>
      <c r="M243" s="72">
        <v>8.2568807339449546E-2</v>
      </c>
      <c r="N243" s="72">
        <v>0.88990825688073394</v>
      </c>
    </row>
    <row r="244" spans="2:14" x14ac:dyDescent="0.2">
      <c r="B244" s="72">
        <v>234</v>
      </c>
      <c r="C244" s="72">
        <v>3</v>
      </c>
      <c r="D244" s="72">
        <v>4.6578776615057791</v>
      </c>
      <c r="E244" s="72">
        <v>4.6793306282742</v>
      </c>
      <c r="F244" s="72">
        <v>2.4060929409114391</v>
      </c>
      <c r="G244" s="72">
        <v>2</v>
      </c>
      <c r="H244" s="72">
        <v>2</v>
      </c>
      <c r="I244" s="72">
        <v>22050</v>
      </c>
      <c r="J244" s="72">
        <v>24</v>
      </c>
      <c r="K244" s="72">
        <v>2153.5</v>
      </c>
      <c r="L244" s="72">
        <v>9.766439909297052</v>
      </c>
      <c r="M244" s="72">
        <v>0</v>
      </c>
      <c r="N244" s="72">
        <v>0.99319727891156462</v>
      </c>
    </row>
    <row r="245" spans="2:14" x14ac:dyDescent="0.2">
      <c r="B245" s="72">
        <v>235</v>
      </c>
      <c r="C245" s="72">
        <v>3</v>
      </c>
      <c r="D245" s="72">
        <v>2.9392841081154364</v>
      </c>
      <c r="E245" s="72">
        <v>3.537310427431223</v>
      </c>
      <c r="F245" s="72">
        <v>1.4990660461088958</v>
      </c>
      <c r="G245" s="72">
        <v>4</v>
      </c>
      <c r="H245" s="72">
        <v>11</v>
      </c>
      <c r="I245" s="72">
        <v>7775</v>
      </c>
      <c r="J245" s="72">
        <v>36</v>
      </c>
      <c r="K245" s="72">
        <v>576</v>
      </c>
      <c r="L245" s="72">
        <v>7.4083601286173639</v>
      </c>
      <c r="M245" s="72">
        <v>0.20257234726688103</v>
      </c>
      <c r="N245" s="72">
        <v>0.61736334405144699</v>
      </c>
    </row>
    <row r="246" spans="2:14" x14ac:dyDescent="0.2">
      <c r="B246" s="72">
        <v>236</v>
      </c>
      <c r="C246" s="72">
        <v>3</v>
      </c>
      <c r="D246" s="72">
        <v>2.8743955864639199</v>
      </c>
      <c r="E246" s="72">
        <v>2.6818501669683972</v>
      </c>
      <c r="F246" s="72">
        <v>1.9049345821529398</v>
      </c>
      <c r="G246" s="72">
        <v>3</v>
      </c>
      <c r="H246" s="72">
        <v>16</v>
      </c>
      <c r="I246" s="72">
        <v>19975</v>
      </c>
      <c r="J246" s="72">
        <v>31</v>
      </c>
      <c r="K246" s="72">
        <v>1544</v>
      </c>
      <c r="L246" s="72">
        <v>7.7296620775969966</v>
      </c>
      <c r="M246" s="72">
        <v>0.36921151439299121</v>
      </c>
      <c r="N246" s="72">
        <v>0.58573216520650817</v>
      </c>
    </row>
    <row r="247" spans="2:14" x14ac:dyDescent="0.2">
      <c r="B247" s="72">
        <v>237</v>
      </c>
      <c r="C247" s="72">
        <v>2</v>
      </c>
      <c r="D247" s="72">
        <v>3.6476882165084716</v>
      </c>
      <c r="E247" s="72">
        <v>2.2689646968689092</v>
      </c>
      <c r="F247" s="72">
        <v>3.0751124580461942</v>
      </c>
      <c r="G247" s="72">
        <v>4</v>
      </c>
      <c r="H247" s="72">
        <v>26</v>
      </c>
      <c r="I247" s="72">
        <v>17695</v>
      </c>
      <c r="J247" s="72">
        <v>59</v>
      </c>
      <c r="K247" s="72">
        <v>1369.5</v>
      </c>
      <c r="L247" s="72">
        <v>7.7394744278044643</v>
      </c>
      <c r="M247" s="72">
        <v>0.3274936422718282</v>
      </c>
      <c r="N247" s="72">
        <v>0.61034190449279457</v>
      </c>
    </row>
    <row r="248" spans="2:14" x14ac:dyDescent="0.2">
      <c r="B248" s="72">
        <v>238</v>
      </c>
      <c r="C248" s="72">
        <v>3</v>
      </c>
      <c r="D248" s="72">
        <v>3.8867407209287284</v>
      </c>
      <c r="E248" s="72">
        <v>4.5133503152245531</v>
      </c>
      <c r="F248" s="72">
        <v>1.4719605687107207</v>
      </c>
      <c r="G248" s="72">
        <v>4</v>
      </c>
      <c r="H248" s="72">
        <v>6</v>
      </c>
      <c r="I248" s="72">
        <v>11125</v>
      </c>
      <c r="J248" s="72">
        <v>17</v>
      </c>
      <c r="K248" s="72">
        <v>741.5</v>
      </c>
      <c r="L248" s="72">
        <v>6.6651685393258431</v>
      </c>
      <c r="M248" s="72">
        <v>1.3483146067415731E-2</v>
      </c>
      <c r="N248" s="72">
        <v>0.83595505617977528</v>
      </c>
    </row>
    <row r="249" spans="2:14" x14ac:dyDescent="0.2">
      <c r="B249" s="72">
        <v>239</v>
      </c>
      <c r="C249" s="72">
        <v>3</v>
      </c>
      <c r="D249" s="72">
        <v>5.0223003305068579</v>
      </c>
      <c r="E249" s="72">
        <v>5.3910812198112765</v>
      </c>
      <c r="F249" s="72">
        <v>2.7624375988336296</v>
      </c>
      <c r="G249" s="72">
        <v>1</v>
      </c>
      <c r="H249" s="72">
        <v>1</v>
      </c>
      <c r="I249" s="72">
        <v>23250</v>
      </c>
      <c r="J249" s="72">
        <v>23</v>
      </c>
      <c r="K249" s="72">
        <v>1317.5</v>
      </c>
      <c r="L249" s="72">
        <v>5.6666666666666661</v>
      </c>
      <c r="M249" s="72">
        <v>0</v>
      </c>
      <c r="N249" s="72">
        <v>1</v>
      </c>
    </row>
    <row r="250" spans="2:14" x14ac:dyDescent="0.2">
      <c r="B250" s="72">
        <v>240</v>
      </c>
      <c r="C250" s="72">
        <v>1</v>
      </c>
      <c r="D250" s="72">
        <v>3.314179174276334</v>
      </c>
      <c r="E250" s="72">
        <v>5.9896688283733637</v>
      </c>
      <c r="F250" s="72">
        <v>5.056874735704552</v>
      </c>
      <c r="G250" s="72">
        <v>1</v>
      </c>
      <c r="H250" s="72">
        <v>1</v>
      </c>
      <c r="I250" s="72">
        <v>225</v>
      </c>
      <c r="J250" s="72">
        <v>1</v>
      </c>
      <c r="K250" s="72">
        <v>42</v>
      </c>
      <c r="L250" s="72">
        <v>18.666666666666668</v>
      </c>
      <c r="M250" s="72">
        <v>1</v>
      </c>
      <c r="N250" s="72">
        <v>0</v>
      </c>
    </row>
    <row r="251" spans="2:14" x14ac:dyDescent="0.2">
      <c r="B251" s="72">
        <v>241</v>
      </c>
      <c r="C251" s="72">
        <v>2</v>
      </c>
      <c r="D251" s="72">
        <v>2.7023453280856651</v>
      </c>
      <c r="E251" s="72">
        <v>1.3456401924141224</v>
      </c>
      <c r="F251" s="72">
        <v>3.3403875140427486</v>
      </c>
      <c r="G251" s="72">
        <v>5</v>
      </c>
      <c r="H251" s="72">
        <v>30</v>
      </c>
      <c r="I251" s="72">
        <v>11375</v>
      </c>
      <c r="J251" s="72">
        <v>47</v>
      </c>
      <c r="K251" s="72">
        <v>1408</v>
      </c>
      <c r="L251" s="72">
        <v>12.378021978021977</v>
      </c>
      <c r="M251" s="72">
        <v>0.42637362637362636</v>
      </c>
      <c r="N251" s="72">
        <v>0.31208791208791209</v>
      </c>
    </row>
    <row r="252" spans="2:14" x14ac:dyDescent="0.2">
      <c r="B252" s="72">
        <v>242</v>
      </c>
      <c r="C252" s="72">
        <v>2</v>
      </c>
      <c r="D252" s="72">
        <v>2.835156006005715</v>
      </c>
      <c r="E252" s="72">
        <v>1.6368411169743027</v>
      </c>
      <c r="F252" s="72">
        <v>3.6695405828856273</v>
      </c>
      <c r="G252" s="72">
        <v>5</v>
      </c>
      <c r="H252" s="72">
        <v>30</v>
      </c>
      <c r="I252" s="72">
        <v>9500</v>
      </c>
      <c r="J252" s="72">
        <v>55</v>
      </c>
      <c r="K252" s="72">
        <v>1228.5</v>
      </c>
      <c r="L252" s="72">
        <v>12.931578947368422</v>
      </c>
      <c r="M252" s="72">
        <v>0.46052631578947367</v>
      </c>
      <c r="N252" s="72">
        <v>0.26052631578947366</v>
      </c>
    </row>
    <row r="253" spans="2:14" x14ac:dyDescent="0.2">
      <c r="B253" s="72">
        <v>243</v>
      </c>
      <c r="C253" s="72">
        <v>1</v>
      </c>
      <c r="D253" s="72">
        <v>1.8022826233053453</v>
      </c>
      <c r="E253" s="72">
        <v>3.6701580914766465</v>
      </c>
      <c r="F253" s="72">
        <v>3.8968675224324674</v>
      </c>
      <c r="G253" s="72">
        <v>2</v>
      </c>
      <c r="H253" s="72">
        <v>17</v>
      </c>
      <c r="I253" s="72">
        <v>9700</v>
      </c>
      <c r="J253" s="72">
        <v>24</v>
      </c>
      <c r="K253" s="72">
        <v>790</v>
      </c>
      <c r="L253" s="72">
        <v>8.144329896907216</v>
      </c>
      <c r="M253" s="72">
        <v>0.99226804123711343</v>
      </c>
      <c r="N253" s="72">
        <v>7.7319587628865982E-3</v>
      </c>
    </row>
    <row r="254" spans="2:14" x14ac:dyDescent="0.2">
      <c r="B254" s="72">
        <v>244</v>
      </c>
      <c r="C254" s="72">
        <v>3</v>
      </c>
      <c r="D254" s="72">
        <v>2.5646391808793987</v>
      </c>
      <c r="E254" s="72">
        <v>3.318402271444687</v>
      </c>
      <c r="F254" s="72">
        <v>1.1497483317834887</v>
      </c>
      <c r="G254" s="72">
        <v>4</v>
      </c>
      <c r="H254" s="72">
        <v>11</v>
      </c>
      <c r="I254" s="72">
        <v>7150</v>
      </c>
      <c r="J254" s="72">
        <v>30</v>
      </c>
      <c r="K254" s="72">
        <v>899.5</v>
      </c>
      <c r="L254" s="72">
        <v>12.58041958041958</v>
      </c>
      <c r="M254" s="72">
        <v>0.25874125874125875</v>
      </c>
      <c r="N254" s="72">
        <v>0.70979020979020979</v>
      </c>
    </row>
    <row r="255" spans="2:14" x14ac:dyDescent="0.2">
      <c r="B255" s="72">
        <v>245</v>
      </c>
      <c r="C255" s="72">
        <v>3</v>
      </c>
      <c r="D255" s="72">
        <v>3.4008171500293156</v>
      </c>
      <c r="E255" s="72">
        <v>3.1119925952696361</v>
      </c>
      <c r="F255" s="72">
        <v>1.6139707485286703</v>
      </c>
      <c r="G255" s="72">
        <v>5</v>
      </c>
      <c r="H255" s="72">
        <v>10</v>
      </c>
      <c r="I255" s="72">
        <v>14525</v>
      </c>
      <c r="J255" s="72">
        <v>34</v>
      </c>
      <c r="K255" s="72">
        <v>1349</v>
      </c>
      <c r="L255" s="72">
        <v>9.2874354561101544</v>
      </c>
      <c r="M255" s="72">
        <v>0.12392426850258176</v>
      </c>
      <c r="N255" s="72">
        <v>0.73321858864027534</v>
      </c>
    </row>
    <row r="256" spans="2:14" x14ac:dyDescent="0.2">
      <c r="B256" s="72">
        <v>246</v>
      </c>
      <c r="C256" s="72">
        <v>3</v>
      </c>
      <c r="D256" s="72">
        <v>2.7295868209255008</v>
      </c>
      <c r="E256" s="72">
        <v>3.4795988503329109</v>
      </c>
      <c r="F256" s="72">
        <v>2.4560020155439712</v>
      </c>
      <c r="G256" s="72">
        <v>6</v>
      </c>
      <c r="H256" s="72">
        <v>12</v>
      </c>
      <c r="I256" s="72">
        <v>6050</v>
      </c>
      <c r="J256" s="72">
        <v>21</v>
      </c>
      <c r="K256" s="72">
        <v>533.5</v>
      </c>
      <c r="L256" s="72">
        <v>8.8181818181818183</v>
      </c>
      <c r="M256" s="72">
        <v>0.32231404958677684</v>
      </c>
      <c r="N256" s="72">
        <v>0.42148760330578511</v>
      </c>
    </row>
    <row r="257" spans="2:14" x14ac:dyDescent="0.2">
      <c r="B257" s="72">
        <v>247</v>
      </c>
      <c r="C257" s="72">
        <v>1</v>
      </c>
      <c r="D257" s="72">
        <v>2.2072755358218332</v>
      </c>
      <c r="E257" s="72">
        <v>4.2941098688203958</v>
      </c>
      <c r="F257" s="72">
        <v>2.5955755822951119</v>
      </c>
      <c r="G257" s="72">
        <v>3</v>
      </c>
      <c r="H257" s="72">
        <v>8</v>
      </c>
      <c r="I257" s="72">
        <v>5900</v>
      </c>
      <c r="J257" s="72">
        <v>8</v>
      </c>
      <c r="K257" s="72">
        <v>385</v>
      </c>
      <c r="L257" s="72">
        <v>6.5254237288135588</v>
      </c>
      <c r="M257" s="72">
        <v>0.59322033898305082</v>
      </c>
      <c r="N257" s="72">
        <v>0.30508474576271188</v>
      </c>
    </row>
    <row r="258" spans="2:14" x14ac:dyDescent="0.2">
      <c r="B258" s="72">
        <v>248</v>
      </c>
      <c r="C258" s="72">
        <v>1</v>
      </c>
      <c r="D258" s="72">
        <v>2.2895627645325263</v>
      </c>
      <c r="E258" s="72">
        <v>4.9768772983298675</v>
      </c>
      <c r="F258" s="72">
        <v>4.1977406969566005</v>
      </c>
      <c r="G258" s="72">
        <v>1</v>
      </c>
      <c r="H258" s="72">
        <v>1</v>
      </c>
      <c r="I258" s="72">
        <v>4275</v>
      </c>
      <c r="J258" s="72">
        <v>15</v>
      </c>
      <c r="K258" s="72">
        <v>548</v>
      </c>
      <c r="L258" s="72">
        <v>12.8187134502924</v>
      </c>
      <c r="M258" s="72">
        <v>1</v>
      </c>
      <c r="N258" s="72">
        <v>0</v>
      </c>
    </row>
    <row r="259" spans="2:14" x14ac:dyDescent="0.2">
      <c r="B259" s="72">
        <v>249</v>
      </c>
      <c r="C259" s="72">
        <v>1</v>
      </c>
      <c r="D259" s="72">
        <v>0.98412505958201324</v>
      </c>
      <c r="E259" s="72">
        <v>3.1433296020567179</v>
      </c>
      <c r="F259" s="72">
        <v>2.4298813941357484</v>
      </c>
      <c r="G259" s="72">
        <v>2</v>
      </c>
      <c r="H259" s="72">
        <v>11</v>
      </c>
      <c r="I259" s="72">
        <v>9525</v>
      </c>
      <c r="J259" s="72">
        <v>24</v>
      </c>
      <c r="K259" s="72">
        <v>1238.5</v>
      </c>
      <c r="L259" s="72">
        <v>13.00262467191601</v>
      </c>
      <c r="M259" s="72">
        <v>0.68503937007874016</v>
      </c>
      <c r="N259" s="72">
        <v>0.31496062992125984</v>
      </c>
    </row>
    <row r="260" spans="2:14" x14ac:dyDescent="0.2">
      <c r="B260" s="72">
        <v>250</v>
      </c>
      <c r="C260" s="72">
        <v>1</v>
      </c>
      <c r="D260" s="72">
        <v>1.3258407388116966</v>
      </c>
      <c r="E260" s="72">
        <v>3.1466830305228943</v>
      </c>
      <c r="F260" s="72">
        <v>1.7451730327423582</v>
      </c>
      <c r="G260" s="72">
        <v>3</v>
      </c>
      <c r="H260" s="72">
        <v>14</v>
      </c>
      <c r="I260" s="72">
        <v>6225</v>
      </c>
      <c r="J260" s="72">
        <v>24</v>
      </c>
      <c r="K260" s="72">
        <v>789</v>
      </c>
      <c r="L260" s="72">
        <v>12.674698795180722</v>
      </c>
      <c r="M260" s="72">
        <v>0.49397590361445781</v>
      </c>
      <c r="N260" s="72">
        <v>0.45783132530120479</v>
      </c>
    </row>
    <row r="261" spans="2:14" x14ac:dyDescent="0.2">
      <c r="B261" s="72">
        <v>251</v>
      </c>
      <c r="C261" s="72">
        <v>1</v>
      </c>
      <c r="D261" s="72">
        <v>2.8632464497540724</v>
      </c>
      <c r="E261" s="72">
        <v>5.6231416318724685</v>
      </c>
      <c r="F261" s="72">
        <v>4.4505962423754708</v>
      </c>
      <c r="G261" s="72">
        <v>1</v>
      </c>
      <c r="H261" s="72">
        <v>1</v>
      </c>
      <c r="I261" s="72">
        <v>1800</v>
      </c>
      <c r="J261" s="72">
        <v>1</v>
      </c>
      <c r="K261" s="72">
        <v>183</v>
      </c>
      <c r="L261" s="72">
        <v>10.166666666666666</v>
      </c>
      <c r="M261" s="72">
        <v>1</v>
      </c>
      <c r="N261" s="72">
        <v>0</v>
      </c>
    </row>
    <row r="262" spans="2:14" x14ac:dyDescent="0.2">
      <c r="B262" s="72">
        <v>252</v>
      </c>
      <c r="C262" s="72">
        <v>2</v>
      </c>
      <c r="D262" s="72">
        <v>4.4292698918691098</v>
      </c>
      <c r="E262" s="72">
        <v>3.1836690854033813</v>
      </c>
      <c r="F262" s="72">
        <v>5.6827866510417913</v>
      </c>
      <c r="G262" s="72">
        <v>5</v>
      </c>
      <c r="H262" s="72">
        <v>49</v>
      </c>
      <c r="I262" s="72">
        <v>7575</v>
      </c>
      <c r="J262" s="72">
        <v>69</v>
      </c>
      <c r="K262" s="72">
        <v>1045</v>
      </c>
      <c r="L262" s="72">
        <v>13.795379537953794</v>
      </c>
      <c r="M262" s="72">
        <v>0.71617161716171618</v>
      </c>
      <c r="N262" s="72">
        <v>0.14521452145214522</v>
      </c>
    </row>
    <row r="263" spans="2:14" x14ac:dyDescent="0.2">
      <c r="B263" s="72">
        <v>253</v>
      </c>
      <c r="C263" s="72">
        <v>1</v>
      </c>
      <c r="D263" s="72">
        <v>2.2580534235053502</v>
      </c>
      <c r="E263" s="72">
        <v>4.5589014738271727</v>
      </c>
      <c r="F263" s="72">
        <v>2.4663702030379917</v>
      </c>
      <c r="G263" s="72">
        <v>3</v>
      </c>
      <c r="H263" s="72">
        <v>6</v>
      </c>
      <c r="I263" s="72">
        <v>2500</v>
      </c>
      <c r="J263" s="72">
        <v>6</v>
      </c>
      <c r="K263" s="72">
        <v>214.5</v>
      </c>
      <c r="L263" s="72">
        <v>8.58</v>
      </c>
      <c r="M263" s="72">
        <v>0.52</v>
      </c>
      <c r="N263" s="72">
        <v>0.36</v>
      </c>
    </row>
    <row r="264" spans="2:14" x14ac:dyDescent="0.2">
      <c r="B264" s="72">
        <v>254</v>
      </c>
      <c r="C264" s="72">
        <v>2</v>
      </c>
      <c r="D264" s="72">
        <v>3.8573186742298677</v>
      </c>
      <c r="E264" s="72">
        <v>1.0583684804892528</v>
      </c>
      <c r="F264" s="72">
        <v>4.5371640176796362</v>
      </c>
      <c r="G264" s="72">
        <v>6</v>
      </c>
      <c r="H264" s="72">
        <v>31</v>
      </c>
      <c r="I264" s="72">
        <v>21300</v>
      </c>
      <c r="J264" s="72">
        <v>53</v>
      </c>
      <c r="K264" s="72">
        <v>2452</v>
      </c>
      <c r="L264" s="72">
        <v>11.511737089201878</v>
      </c>
      <c r="M264" s="72">
        <v>0.57159624413145538</v>
      </c>
      <c r="N264" s="72">
        <v>0.23826291079812206</v>
      </c>
    </row>
    <row r="265" spans="2:14" x14ac:dyDescent="0.2">
      <c r="B265" s="72">
        <v>255</v>
      </c>
      <c r="C265" s="72">
        <v>1</v>
      </c>
      <c r="D265" s="72">
        <v>1.3793241466018178</v>
      </c>
      <c r="E265" s="72">
        <v>2.547747015665403</v>
      </c>
      <c r="F265" s="72">
        <v>3.4905135127015754</v>
      </c>
      <c r="G265" s="72">
        <v>3</v>
      </c>
      <c r="H265" s="72">
        <v>13</v>
      </c>
      <c r="I265" s="72">
        <v>14450</v>
      </c>
      <c r="J265" s="72">
        <v>30</v>
      </c>
      <c r="K265" s="72">
        <v>1582.5</v>
      </c>
      <c r="L265" s="72">
        <v>10.951557093425606</v>
      </c>
      <c r="M265" s="72">
        <v>0.89273356401384085</v>
      </c>
      <c r="N265" s="72">
        <v>5.536332179930796E-2</v>
      </c>
    </row>
    <row r="266" spans="2:14" x14ac:dyDescent="0.2">
      <c r="B266" s="72">
        <v>256</v>
      </c>
      <c r="C266" s="72">
        <v>3</v>
      </c>
      <c r="D266" s="72">
        <v>2.8462045451052083</v>
      </c>
      <c r="E266" s="72">
        <v>3.9811182997089496</v>
      </c>
      <c r="F266" s="72">
        <v>0.73376068079342471</v>
      </c>
      <c r="G266" s="72">
        <v>2</v>
      </c>
      <c r="H266" s="72">
        <v>6</v>
      </c>
      <c r="I266" s="72">
        <v>9700</v>
      </c>
      <c r="J266" s="72">
        <v>25</v>
      </c>
      <c r="K266" s="72">
        <v>1067.5</v>
      </c>
      <c r="L266" s="72">
        <v>11.005154639175258</v>
      </c>
      <c r="M266" s="72">
        <v>0.24742268041237114</v>
      </c>
      <c r="N266" s="72">
        <v>0.75257731958762886</v>
      </c>
    </row>
    <row r="267" spans="2:14" x14ac:dyDescent="0.2">
      <c r="B267" s="72">
        <v>257</v>
      </c>
      <c r="C267" s="72">
        <v>3</v>
      </c>
      <c r="D267" s="72">
        <v>2.7286382933693161</v>
      </c>
      <c r="E267" s="72">
        <v>2.1615958893747171</v>
      </c>
      <c r="F267" s="72">
        <v>1.7979250580543216</v>
      </c>
      <c r="G267" s="72">
        <v>4</v>
      </c>
      <c r="H267" s="72">
        <v>16</v>
      </c>
      <c r="I267" s="72">
        <v>13900</v>
      </c>
      <c r="J267" s="72">
        <v>43</v>
      </c>
      <c r="K267" s="72">
        <v>1602</v>
      </c>
      <c r="L267" s="72">
        <v>11.525179856115107</v>
      </c>
      <c r="M267" s="72">
        <v>0.29136690647482016</v>
      </c>
      <c r="N267" s="72">
        <v>0.63309352517985606</v>
      </c>
    </row>
    <row r="268" spans="2:14" x14ac:dyDescent="0.2">
      <c r="B268" s="72">
        <v>258</v>
      </c>
      <c r="C268" s="72">
        <v>3</v>
      </c>
      <c r="D268" s="72">
        <v>2.3590646477143338</v>
      </c>
      <c r="E268" s="72">
        <v>2.7576409117269938</v>
      </c>
      <c r="F268" s="72">
        <v>1.6730228025199025</v>
      </c>
      <c r="G268" s="72">
        <v>3</v>
      </c>
      <c r="H268" s="72">
        <v>12</v>
      </c>
      <c r="I268" s="72">
        <v>17175</v>
      </c>
      <c r="J268" s="72">
        <v>28</v>
      </c>
      <c r="K268" s="72">
        <v>1370.5</v>
      </c>
      <c r="L268" s="72">
        <v>7.9796215429403201</v>
      </c>
      <c r="M268" s="72">
        <v>0.38427947598253276</v>
      </c>
      <c r="N268" s="72">
        <v>0.45414847161572053</v>
      </c>
    </row>
    <row r="269" spans="2:14" x14ac:dyDescent="0.2">
      <c r="B269" s="72">
        <v>259</v>
      </c>
      <c r="C269" s="72">
        <v>2</v>
      </c>
      <c r="D269" s="72">
        <v>3.5172118953608735</v>
      </c>
      <c r="E269" s="72">
        <v>2.5999790608546287</v>
      </c>
      <c r="F269" s="72">
        <v>3.0073837966734631</v>
      </c>
      <c r="G269" s="72">
        <v>5</v>
      </c>
      <c r="H269" s="72">
        <v>14</v>
      </c>
      <c r="I269" s="72">
        <v>23775</v>
      </c>
      <c r="J269" s="72">
        <v>18</v>
      </c>
      <c r="K269" s="72">
        <v>2636</v>
      </c>
      <c r="L269" s="72">
        <v>11.087276550998947</v>
      </c>
      <c r="M269" s="72">
        <v>0.37118822292323872</v>
      </c>
      <c r="N269" s="72">
        <v>0.53417455310199791</v>
      </c>
    </row>
    <row r="270" spans="2:14" x14ac:dyDescent="0.2">
      <c r="B270" s="72">
        <v>260</v>
      </c>
      <c r="C270" s="72">
        <v>2</v>
      </c>
      <c r="D270" s="72">
        <v>2.2938086783675331</v>
      </c>
      <c r="E270" s="72">
        <v>1.9791753215629602</v>
      </c>
      <c r="F270" s="72">
        <v>2.8355294455878775</v>
      </c>
      <c r="G270" s="72">
        <v>5</v>
      </c>
      <c r="H270" s="72">
        <v>25</v>
      </c>
      <c r="I270" s="72">
        <v>10050</v>
      </c>
      <c r="J270" s="72">
        <v>36</v>
      </c>
      <c r="K270" s="72">
        <v>1025</v>
      </c>
      <c r="L270" s="72">
        <v>10.199004975124378</v>
      </c>
      <c r="M270" s="72">
        <v>0.35572139303482586</v>
      </c>
      <c r="N270" s="72">
        <v>0.23880597014925373</v>
      </c>
    </row>
    <row r="271" spans="2:14" x14ac:dyDescent="0.2">
      <c r="B271" s="72">
        <v>261</v>
      </c>
      <c r="C271" s="72">
        <v>3</v>
      </c>
      <c r="D271" s="72">
        <v>4.1610707227254977</v>
      </c>
      <c r="E271" s="72">
        <v>4.9762900128101109</v>
      </c>
      <c r="F271" s="72">
        <v>2.4730147078268536</v>
      </c>
      <c r="G271" s="72">
        <v>2</v>
      </c>
      <c r="H271" s="72">
        <v>4</v>
      </c>
      <c r="I271" s="72">
        <v>8650</v>
      </c>
      <c r="J271" s="72">
        <v>18</v>
      </c>
      <c r="K271" s="72">
        <v>1548</v>
      </c>
      <c r="L271" s="72">
        <v>17.895953757225431</v>
      </c>
      <c r="M271" s="72">
        <v>2.8901734104046242E-2</v>
      </c>
      <c r="N271" s="72">
        <v>0.97109826589595372</v>
      </c>
    </row>
    <row r="272" spans="2:14" x14ac:dyDescent="0.2">
      <c r="B272" s="72">
        <v>262</v>
      </c>
      <c r="C272" s="72">
        <v>1</v>
      </c>
      <c r="D272" s="72">
        <v>1.1189363021028522</v>
      </c>
      <c r="E272" s="72">
        <v>3.4243171137611506</v>
      </c>
      <c r="F272" s="72">
        <v>3.2489973801857159</v>
      </c>
      <c r="G272" s="72">
        <v>4</v>
      </c>
      <c r="H272" s="72">
        <v>10</v>
      </c>
      <c r="I272" s="72">
        <v>6625</v>
      </c>
      <c r="J272" s="72">
        <v>18</v>
      </c>
      <c r="K272" s="72">
        <v>689.5</v>
      </c>
      <c r="L272" s="72">
        <v>10.407547169811322</v>
      </c>
      <c r="M272" s="72">
        <v>0.82641509433962268</v>
      </c>
      <c r="N272" s="72">
        <v>9.056603773584905E-2</v>
      </c>
    </row>
    <row r="273" spans="2:14" x14ac:dyDescent="0.2">
      <c r="B273" s="72">
        <v>263</v>
      </c>
      <c r="C273" s="72">
        <v>2</v>
      </c>
      <c r="D273" s="72">
        <v>3.0427441172545997</v>
      </c>
      <c r="E273" s="72">
        <v>2.388082833373967</v>
      </c>
      <c r="F273" s="72">
        <v>3.5146752528047731</v>
      </c>
      <c r="G273" s="72">
        <v>7</v>
      </c>
      <c r="H273" s="72">
        <v>22</v>
      </c>
      <c r="I273" s="72">
        <v>8225</v>
      </c>
      <c r="J273" s="72">
        <v>40</v>
      </c>
      <c r="K273" s="72">
        <v>1014.5</v>
      </c>
      <c r="L273" s="72">
        <v>12.334346504559271</v>
      </c>
      <c r="M273" s="72">
        <v>0.35562310030395139</v>
      </c>
      <c r="N273" s="72">
        <v>0.28267477203647418</v>
      </c>
    </row>
    <row r="274" spans="2:14" x14ac:dyDescent="0.2">
      <c r="B274" s="72">
        <v>264</v>
      </c>
      <c r="C274" s="72">
        <v>3</v>
      </c>
      <c r="D274" s="72">
        <v>2.8053060580996263</v>
      </c>
      <c r="E274" s="72">
        <v>2.1544881086161412</v>
      </c>
      <c r="F274" s="72">
        <v>2.0787210986554467</v>
      </c>
      <c r="G274" s="72">
        <v>5</v>
      </c>
      <c r="H274" s="72">
        <v>16</v>
      </c>
      <c r="I274" s="72">
        <v>16850</v>
      </c>
      <c r="J274" s="72">
        <v>27</v>
      </c>
      <c r="K274" s="72">
        <v>1872</v>
      </c>
      <c r="L274" s="72">
        <v>11.109792284866469</v>
      </c>
      <c r="M274" s="72">
        <v>0.34718100890207715</v>
      </c>
      <c r="N274" s="72">
        <v>0.60237388724035612</v>
      </c>
    </row>
    <row r="275" spans="2:14" x14ac:dyDescent="0.2">
      <c r="B275" s="72">
        <v>265</v>
      </c>
      <c r="C275" s="72">
        <v>2</v>
      </c>
      <c r="D275" s="72">
        <v>3.9806754411016136</v>
      </c>
      <c r="E275" s="72">
        <v>1.9646497639138052</v>
      </c>
      <c r="F275" s="72">
        <v>5.3605364515654781</v>
      </c>
      <c r="G275" s="72">
        <v>6</v>
      </c>
      <c r="H275" s="72">
        <v>40</v>
      </c>
      <c r="I275" s="72">
        <v>19325</v>
      </c>
      <c r="J275" s="72">
        <v>47</v>
      </c>
      <c r="K275" s="72">
        <v>2188.25</v>
      </c>
      <c r="L275" s="72">
        <v>11.323415265200518</v>
      </c>
      <c r="M275" s="72">
        <v>0.87839586028460548</v>
      </c>
      <c r="N275" s="72">
        <v>6.2095730918499355E-2</v>
      </c>
    </row>
    <row r="276" spans="2:14" x14ac:dyDescent="0.2">
      <c r="B276" s="72">
        <v>266</v>
      </c>
      <c r="C276" s="72">
        <v>3</v>
      </c>
      <c r="D276" s="72">
        <v>3.2756892032515257</v>
      </c>
      <c r="E276" s="72">
        <v>4.0479606430473716</v>
      </c>
      <c r="F276" s="72">
        <v>0.91288501096715036</v>
      </c>
      <c r="G276" s="72">
        <v>2</v>
      </c>
      <c r="H276" s="72">
        <v>6</v>
      </c>
      <c r="I276" s="72">
        <v>11800</v>
      </c>
      <c r="J276" s="72">
        <v>26</v>
      </c>
      <c r="K276" s="72">
        <v>1339.5</v>
      </c>
      <c r="L276" s="72">
        <v>11.351694915254237</v>
      </c>
      <c r="M276" s="72">
        <v>0.16101694915254236</v>
      </c>
      <c r="N276" s="72">
        <v>0.83898305084745761</v>
      </c>
    </row>
    <row r="277" spans="2:14" x14ac:dyDescent="0.2">
      <c r="B277" s="72">
        <v>267</v>
      </c>
      <c r="C277" s="72">
        <v>1</v>
      </c>
      <c r="D277" s="72">
        <v>1.8241508440646461</v>
      </c>
      <c r="E277" s="72">
        <v>1.895484201822748</v>
      </c>
      <c r="F277" s="72">
        <v>2.3011115631821584</v>
      </c>
      <c r="G277" s="72">
        <v>4</v>
      </c>
      <c r="H277" s="72">
        <v>15</v>
      </c>
      <c r="I277" s="72">
        <v>15510</v>
      </c>
      <c r="J277" s="72">
        <v>32</v>
      </c>
      <c r="K277" s="72">
        <v>1481.5</v>
      </c>
      <c r="L277" s="72">
        <v>9.5519019987105089</v>
      </c>
      <c r="M277" s="72">
        <v>0.47614442295293358</v>
      </c>
      <c r="N277" s="72">
        <v>0.27079303675048355</v>
      </c>
    </row>
    <row r="278" spans="2:14" x14ac:dyDescent="0.2">
      <c r="B278" s="72">
        <v>268</v>
      </c>
      <c r="C278" s="72">
        <v>3</v>
      </c>
      <c r="D278" s="72">
        <v>2.4904689684467587</v>
      </c>
      <c r="E278" s="72">
        <v>3.3482129082532333</v>
      </c>
      <c r="F278" s="72">
        <v>0.49083229438129256</v>
      </c>
      <c r="G278" s="72">
        <v>3</v>
      </c>
      <c r="H278" s="72">
        <v>8</v>
      </c>
      <c r="I278" s="72">
        <v>11800</v>
      </c>
      <c r="J278" s="72">
        <v>25</v>
      </c>
      <c r="K278" s="72">
        <v>1192.5</v>
      </c>
      <c r="L278" s="72">
        <v>10.10593220338983</v>
      </c>
      <c r="M278" s="72">
        <v>0.26271186440677968</v>
      </c>
      <c r="N278" s="72">
        <v>0.63559322033898302</v>
      </c>
    </row>
    <row r="279" spans="2:14" x14ac:dyDescent="0.2">
      <c r="B279" s="72">
        <v>269</v>
      </c>
      <c r="C279" s="72">
        <v>1</v>
      </c>
      <c r="D279" s="72">
        <v>2.1572703553568386</v>
      </c>
      <c r="E279" s="72">
        <v>2.2208820305422958</v>
      </c>
      <c r="F279" s="72">
        <v>2.2954080260577023</v>
      </c>
      <c r="G279" s="72">
        <v>5</v>
      </c>
      <c r="H279" s="72">
        <v>18</v>
      </c>
      <c r="I279" s="72">
        <v>12925</v>
      </c>
      <c r="J279" s="72">
        <v>28</v>
      </c>
      <c r="K279" s="72">
        <v>1112.5</v>
      </c>
      <c r="L279" s="72">
        <v>8.6073500967117997</v>
      </c>
      <c r="M279" s="72">
        <v>0.43520309477756286</v>
      </c>
      <c r="N279" s="72">
        <v>0.35976789168278528</v>
      </c>
    </row>
    <row r="280" spans="2:14" x14ac:dyDescent="0.2">
      <c r="B280" s="72">
        <v>270</v>
      </c>
      <c r="C280" s="72">
        <v>2</v>
      </c>
      <c r="D280" s="72">
        <v>3.3685282125568281</v>
      </c>
      <c r="E280" s="72">
        <v>3.0227166476761296</v>
      </c>
      <c r="F280" s="72">
        <v>4.9213318257218965</v>
      </c>
      <c r="G280" s="72">
        <v>6</v>
      </c>
      <c r="H280" s="72">
        <v>25</v>
      </c>
      <c r="I280" s="72">
        <v>9025</v>
      </c>
      <c r="J280" s="72">
        <v>32</v>
      </c>
      <c r="K280" s="72">
        <v>1930</v>
      </c>
      <c r="L280" s="72">
        <v>21.385041551246537</v>
      </c>
      <c r="M280" s="72">
        <v>0.70914127423822715</v>
      </c>
      <c r="N280" s="72">
        <v>9.9722991689750698E-2</v>
      </c>
    </row>
    <row r="281" spans="2:14" x14ac:dyDescent="0.2">
      <c r="B281" s="72">
        <v>271</v>
      </c>
      <c r="C281" s="72">
        <v>2</v>
      </c>
      <c r="D281" s="72">
        <v>6.0188542676816406</v>
      </c>
      <c r="E281" s="72">
        <v>4.3596107337216816</v>
      </c>
      <c r="F281" s="72">
        <v>6.1193885980220211</v>
      </c>
      <c r="G281" s="72">
        <v>4</v>
      </c>
      <c r="H281" s="72">
        <v>17</v>
      </c>
      <c r="I281" s="72">
        <v>38925</v>
      </c>
      <c r="J281" s="72">
        <v>32</v>
      </c>
      <c r="K281" s="72">
        <v>4863</v>
      </c>
      <c r="L281" s="72">
        <v>12.493256262042388</v>
      </c>
      <c r="M281" s="72">
        <v>0.55427103403982014</v>
      </c>
      <c r="N281" s="72">
        <v>0.30443159922928709</v>
      </c>
    </row>
    <row r="282" spans="2:14" x14ac:dyDescent="0.2">
      <c r="B282" s="72">
        <v>272</v>
      </c>
      <c r="C282" s="72">
        <v>2</v>
      </c>
      <c r="D282" s="72">
        <v>2.5700746884537602</v>
      </c>
      <c r="E282" s="72">
        <v>2.3942207961916555</v>
      </c>
      <c r="F282" s="72">
        <v>3.8130319479997485</v>
      </c>
      <c r="G282" s="72">
        <v>3</v>
      </c>
      <c r="H282" s="72">
        <v>16</v>
      </c>
      <c r="I282" s="72">
        <v>22500</v>
      </c>
      <c r="J282" s="72">
        <v>25</v>
      </c>
      <c r="K282" s="72">
        <v>2455.25</v>
      </c>
      <c r="L282" s="72">
        <v>10.912222222222221</v>
      </c>
      <c r="M282" s="72">
        <v>0.80666666666666664</v>
      </c>
      <c r="N282" s="72">
        <v>0.10666666666666667</v>
      </c>
    </row>
    <row r="283" spans="2:14" x14ac:dyDescent="0.2">
      <c r="B283" s="72">
        <v>273</v>
      </c>
      <c r="C283" s="72">
        <v>3</v>
      </c>
      <c r="D283" s="72">
        <v>1.682070895181937</v>
      </c>
      <c r="E283" s="72">
        <v>3.6175126130953896</v>
      </c>
      <c r="F283" s="72">
        <v>1.4489681924131308</v>
      </c>
      <c r="G283" s="72">
        <v>3</v>
      </c>
      <c r="H283" s="72">
        <v>8</v>
      </c>
      <c r="I283" s="72">
        <v>6925</v>
      </c>
      <c r="J283" s="72">
        <v>17</v>
      </c>
      <c r="K283" s="72">
        <v>744</v>
      </c>
      <c r="L283" s="72">
        <v>10.743682310469314</v>
      </c>
      <c r="M283" s="72">
        <v>0.47653429602888087</v>
      </c>
      <c r="N283" s="72">
        <v>0.49097472924187724</v>
      </c>
    </row>
    <row r="284" spans="2:14" x14ac:dyDescent="0.2">
      <c r="B284" s="72">
        <v>274</v>
      </c>
      <c r="C284" s="72">
        <v>1</v>
      </c>
      <c r="D284" s="72">
        <v>1.2852569917909398</v>
      </c>
      <c r="E284" s="72">
        <v>2.2025676778730721</v>
      </c>
      <c r="F284" s="72">
        <v>2.8354543005293182</v>
      </c>
      <c r="G284" s="72">
        <v>3</v>
      </c>
      <c r="H284" s="72">
        <v>21</v>
      </c>
      <c r="I284" s="72">
        <v>8800</v>
      </c>
      <c r="J284" s="72">
        <v>41</v>
      </c>
      <c r="K284" s="72">
        <v>1041.5</v>
      </c>
      <c r="L284" s="72">
        <v>11.835227272727272</v>
      </c>
      <c r="M284" s="72">
        <v>0.62784090909090906</v>
      </c>
      <c r="N284" s="72">
        <v>0.22727272727272727</v>
      </c>
    </row>
    <row r="285" spans="2:14" x14ac:dyDescent="0.2">
      <c r="B285" s="72">
        <v>275</v>
      </c>
      <c r="C285" s="72">
        <v>1</v>
      </c>
      <c r="D285" s="72">
        <v>1.4740477143518109</v>
      </c>
      <c r="E285" s="72">
        <v>2.672797391882717</v>
      </c>
      <c r="F285" s="72">
        <v>2.3878952708185546</v>
      </c>
      <c r="G285" s="72">
        <v>2</v>
      </c>
      <c r="H285" s="72">
        <v>15</v>
      </c>
      <c r="I285" s="72">
        <v>13675</v>
      </c>
      <c r="J285" s="72">
        <v>30</v>
      </c>
      <c r="K285" s="72">
        <v>1394</v>
      </c>
      <c r="L285" s="72">
        <v>10.193784277879342</v>
      </c>
      <c r="M285" s="72">
        <v>0.66361974405850088</v>
      </c>
      <c r="N285" s="72">
        <v>0.33638025594149906</v>
      </c>
    </row>
    <row r="286" spans="2:14" x14ac:dyDescent="0.2">
      <c r="B286" s="72">
        <v>276</v>
      </c>
      <c r="C286" s="72">
        <v>1</v>
      </c>
      <c r="D286" s="72">
        <v>1.5115869783740385</v>
      </c>
      <c r="E286" s="72">
        <v>3.1188248921939699</v>
      </c>
      <c r="F286" s="72">
        <v>1.9694191511066368</v>
      </c>
      <c r="G286" s="72">
        <v>2</v>
      </c>
      <c r="H286" s="72">
        <v>8</v>
      </c>
      <c r="I286" s="72">
        <v>12200</v>
      </c>
      <c r="J286" s="72">
        <v>25</v>
      </c>
      <c r="K286" s="72">
        <v>1421</v>
      </c>
      <c r="L286" s="72">
        <v>11.647540983606557</v>
      </c>
      <c r="M286" s="72">
        <v>0.59426229508196726</v>
      </c>
      <c r="N286" s="72">
        <v>0.40573770491803279</v>
      </c>
    </row>
    <row r="287" spans="2:14" x14ac:dyDescent="0.2">
      <c r="B287" s="72">
        <v>277</v>
      </c>
      <c r="C287" s="72">
        <v>2</v>
      </c>
      <c r="D287" s="72">
        <v>3.2456467016017614</v>
      </c>
      <c r="E287" s="72">
        <v>1.5570777138325749</v>
      </c>
      <c r="F287" s="72">
        <v>3.9836433324209568</v>
      </c>
      <c r="G287" s="72">
        <v>3</v>
      </c>
      <c r="H287" s="72">
        <v>34</v>
      </c>
      <c r="I287" s="72">
        <v>16600</v>
      </c>
      <c r="J287" s="72">
        <v>54</v>
      </c>
      <c r="K287" s="72">
        <v>2204</v>
      </c>
      <c r="L287" s="72">
        <v>13.277108433734941</v>
      </c>
      <c r="M287" s="72">
        <v>0.5256024096385542</v>
      </c>
      <c r="N287" s="72">
        <v>0.28915662650602408</v>
      </c>
    </row>
    <row r="288" spans="2:14" x14ac:dyDescent="0.2">
      <c r="B288" s="72">
        <v>278</v>
      </c>
      <c r="C288" s="72">
        <v>2</v>
      </c>
      <c r="D288" s="72">
        <v>3.4749910437013316</v>
      </c>
      <c r="E288" s="72">
        <v>1.623168723802068</v>
      </c>
      <c r="F288" s="72">
        <v>4.1465580722660542</v>
      </c>
      <c r="G288" s="72">
        <v>7</v>
      </c>
      <c r="H288" s="72">
        <v>29</v>
      </c>
      <c r="I288" s="72">
        <v>12675</v>
      </c>
      <c r="J288" s="72">
        <v>50</v>
      </c>
      <c r="K288" s="72">
        <v>1657.5</v>
      </c>
      <c r="L288" s="72">
        <v>13.076923076923078</v>
      </c>
      <c r="M288" s="72">
        <v>0.53057199211045369</v>
      </c>
      <c r="N288" s="72">
        <v>0.33925049309664695</v>
      </c>
    </row>
    <row r="289" spans="2:14" x14ac:dyDescent="0.2">
      <c r="B289" s="72">
        <v>279</v>
      </c>
      <c r="C289" s="72">
        <v>3</v>
      </c>
      <c r="D289" s="72">
        <v>3.2256648969450379</v>
      </c>
      <c r="E289" s="72">
        <v>4.3557466743091018</v>
      </c>
      <c r="F289" s="72">
        <v>0.82907984655097744</v>
      </c>
      <c r="G289" s="72">
        <v>3</v>
      </c>
      <c r="H289" s="72">
        <v>8</v>
      </c>
      <c r="I289" s="72">
        <v>6900</v>
      </c>
      <c r="J289" s="72">
        <v>16</v>
      </c>
      <c r="K289" s="72">
        <v>712</v>
      </c>
      <c r="L289" s="72">
        <v>10.318840579710145</v>
      </c>
      <c r="M289" s="72">
        <v>0.13043478260869565</v>
      </c>
      <c r="N289" s="72">
        <v>0.82608695652173914</v>
      </c>
    </row>
    <row r="290" spans="2:14" x14ac:dyDescent="0.2">
      <c r="B290" s="72">
        <v>280</v>
      </c>
      <c r="C290" s="72">
        <v>1</v>
      </c>
      <c r="D290" s="72">
        <v>2.7986523592538681</v>
      </c>
      <c r="E290" s="72">
        <v>5.6108300841473167</v>
      </c>
      <c r="F290" s="72">
        <v>4.4832191094603369</v>
      </c>
      <c r="G290" s="72">
        <v>1</v>
      </c>
      <c r="H290" s="72">
        <v>2</v>
      </c>
      <c r="I290" s="72">
        <v>900</v>
      </c>
      <c r="J290" s="72">
        <v>2</v>
      </c>
      <c r="K290" s="72">
        <v>104</v>
      </c>
      <c r="L290" s="72">
        <v>11.555555555555555</v>
      </c>
      <c r="M290" s="72">
        <v>1</v>
      </c>
      <c r="N290" s="72">
        <v>0</v>
      </c>
    </row>
    <row r="291" spans="2:14" x14ac:dyDescent="0.2">
      <c r="B291" s="72">
        <v>281</v>
      </c>
      <c r="C291" s="72">
        <v>2</v>
      </c>
      <c r="D291" s="72">
        <v>7.8107351299134349</v>
      </c>
      <c r="E291" s="72">
        <v>6.3863315291601221</v>
      </c>
      <c r="F291" s="72">
        <v>6.9707486072820739</v>
      </c>
      <c r="G291" s="72">
        <v>3</v>
      </c>
      <c r="H291" s="72">
        <v>8</v>
      </c>
      <c r="I291" s="72">
        <v>48500</v>
      </c>
      <c r="J291" s="72">
        <v>28</v>
      </c>
      <c r="K291" s="72">
        <v>5425</v>
      </c>
      <c r="L291" s="72">
        <v>11.185567010309279</v>
      </c>
      <c r="M291" s="72">
        <v>0.17628865979381445</v>
      </c>
      <c r="N291" s="72">
        <v>0.78969072164948451</v>
      </c>
    </row>
    <row r="292" spans="2:14" x14ac:dyDescent="0.2">
      <c r="B292" s="72">
        <v>282</v>
      </c>
      <c r="C292" s="72">
        <v>1</v>
      </c>
      <c r="D292" s="72">
        <v>2.3657690627749584</v>
      </c>
      <c r="E292" s="72">
        <v>3.2241772152974426</v>
      </c>
      <c r="F292" s="72">
        <v>3.8701472843418818</v>
      </c>
      <c r="G292" s="72">
        <v>2</v>
      </c>
      <c r="H292" s="72">
        <v>10</v>
      </c>
      <c r="I292" s="72">
        <v>18200</v>
      </c>
      <c r="J292" s="72">
        <v>38</v>
      </c>
      <c r="K292" s="72">
        <v>1409.5</v>
      </c>
      <c r="L292" s="72">
        <v>7.7445054945054954</v>
      </c>
      <c r="M292" s="72">
        <v>0.9505494505494505</v>
      </c>
      <c r="N292" s="72">
        <v>4.9450549450549448E-2</v>
      </c>
    </row>
    <row r="293" spans="2:14" x14ac:dyDescent="0.2">
      <c r="B293" s="72">
        <v>283</v>
      </c>
      <c r="C293" s="72">
        <v>1</v>
      </c>
      <c r="D293" s="72">
        <v>2.4426112855759743</v>
      </c>
      <c r="E293" s="72">
        <v>2.6898550031600381</v>
      </c>
      <c r="F293" s="72">
        <v>4.012589622819779</v>
      </c>
      <c r="G293" s="72">
        <v>6</v>
      </c>
      <c r="H293" s="72">
        <v>18</v>
      </c>
      <c r="I293" s="72">
        <v>11100</v>
      </c>
      <c r="J293" s="72">
        <v>34</v>
      </c>
      <c r="K293" s="72">
        <v>865.5</v>
      </c>
      <c r="L293" s="72">
        <v>7.7972972972972965</v>
      </c>
      <c r="M293" s="72">
        <v>0.85585585585585588</v>
      </c>
      <c r="N293" s="72">
        <v>5.4054054054054057E-2</v>
      </c>
    </row>
    <row r="294" spans="2:14" x14ac:dyDescent="0.2">
      <c r="B294" s="72">
        <v>284</v>
      </c>
      <c r="C294" s="72">
        <v>2</v>
      </c>
      <c r="D294" s="72">
        <v>4.0473221347373558</v>
      </c>
      <c r="E294" s="72">
        <v>2.6967602742097023</v>
      </c>
      <c r="F294" s="72">
        <v>2.9502191685410994</v>
      </c>
      <c r="G294" s="72">
        <v>5</v>
      </c>
      <c r="H294" s="72">
        <v>17</v>
      </c>
      <c r="I294" s="72">
        <v>24435</v>
      </c>
      <c r="J294" s="72">
        <v>29</v>
      </c>
      <c r="K294" s="72">
        <v>2583</v>
      </c>
      <c r="L294" s="72">
        <v>10.570902394106813</v>
      </c>
      <c r="M294" s="72">
        <v>0.18661755678330263</v>
      </c>
      <c r="N294" s="72">
        <v>0.69981583793738489</v>
      </c>
    </row>
    <row r="295" spans="2:14" x14ac:dyDescent="0.2">
      <c r="B295" s="72">
        <v>285</v>
      </c>
      <c r="C295" s="72">
        <v>2</v>
      </c>
      <c r="D295" s="72">
        <v>2.1663429368332121</v>
      </c>
      <c r="E295" s="72">
        <v>1.9807025002793575</v>
      </c>
      <c r="F295" s="72">
        <v>3.8046972367190786</v>
      </c>
      <c r="G295" s="72">
        <v>4</v>
      </c>
      <c r="H295" s="72">
        <v>18</v>
      </c>
      <c r="I295" s="72">
        <v>19275</v>
      </c>
      <c r="J295" s="72">
        <v>31</v>
      </c>
      <c r="K295" s="72">
        <v>1889</v>
      </c>
      <c r="L295" s="72">
        <v>9.8002594033722445</v>
      </c>
      <c r="M295" s="72">
        <v>0.8754863813229572</v>
      </c>
      <c r="N295" s="72">
        <v>6.2256809338521402E-2</v>
      </c>
    </row>
    <row r="296" spans="2:14" x14ac:dyDescent="0.2">
      <c r="B296" s="72">
        <v>286</v>
      </c>
      <c r="C296" s="72">
        <v>1</v>
      </c>
      <c r="D296" s="72">
        <v>1.5543767069830317</v>
      </c>
      <c r="E296" s="72">
        <v>2.3144597228824066</v>
      </c>
      <c r="F296" s="72">
        <v>3.1249631445458887</v>
      </c>
      <c r="G296" s="72">
        <v>5</v>
      </c>
      <c r="H296" s="72">
        <v>20</v>
      </c>
      <c r="I296" s="72">
        <v>9325</v>
      </c>
      <c r="J296" s="72">
        <v>27</v>
      </c>
      <c r="K296" s="72">
        <v>945.5</v>
      </c>
      <c r="L296" s="72">
        <v>10.139410187667561</v>
      </c>
      <c r="M296" s="72">
        <v>0.64343163538873993</v>
      </c>
      <c r="N296" s="72">
        <v>0.12868632707774799</v>
      </c>
    </row>
    <row r="297" spans="2:14" x14ac:dyDescent="0.2">
      <c r="B297" s="72">
        <v>287</v>
      </c>
      <c r="C297" s="72">
        <v>1</v>
      </c>
      <c r="D297" s="72">
        <v>1.8506020429184162</v>
      </c>
      <c r="E297" s="72">
        <v>2.4093227817927185</v>
      </c>
      <c r="F297" s="72">
        <v>2.6899255958126007</v>
      </c>
      <c r="G297" s="72">
        <v>4</v>
      </c>
      <c r="H297" s="72">
        <v>23</v>
      </c>
      <c r="I297" s="72">
        <v>8125</v>
      </c>
      <c r="J297" s="72">
        <v>38</v>
      </c>
      <c r="K297" s="72">
        <v>720</v>
      </c>
      <c r="L297" s="72">
        <v>8.8615384615384603</v>
      </c>
      <c r="M297" s="72">
        <v>0.6</v>
      </c>
      <c r="N297" s="72">
        <v>0.35076923076923078</v>
      </c>
    </row>
    <row r="298" spans="2:14" x14ac:dyDescent="0.2">
      <c r="B298" s="72">
        <v>288</v>
      </c>
      <c r="C298" s="72">
        <v>3</v>
      </c>
      <c r="D298" s="72">
        <v>2.9997172671528323</v>
      </c>
      <c r="E298" s="72">
        <v>2.8634639811644584</v>
      </c>
      <c r="F298" s="72">
        <v>1.6663121876475404</v>
      </c>
      <c r="G298" s="72">
        <v>5</v>
      </c>
      <c r="H298" s="72">
        <v>16</v>
      </c>
      <c r="I298" s="72">
        <v>10800</v>
      </c>
      <c r="J298" s="72">
        <v>30</v>
      </c>
      <c r="K298" s="72">
        <v>1215</v>
      </c>
      <c r="L298" s="72">
        <v>11.25</v>
      </c>
      <c r="M298" s="72">
        <v>8.3333333333333329E-2</v>
      </c>
      <c r="N298" s="72">
        <v>0.60416666666666663</v>
      </c>
    </row>
    <row r="299" spans="2:14" x14ac:dyDescent="0.2">
      <c r="B299" s="72">
        <v>289</v>
      </c>
      <c r="C299" s="72">
        <v>2</v>
      </c>
      <c r="D299" s="72">
        <v>3.3139975195481899</v>
      </c>
      <c r="E299" s="72">
        <v>1.3822877372890066</v>
      </c>
      <c r="F299" s="72">
        <v>3.8680485056769229</v>
      </c>
      <c r="G299" s="72">
        <v>6</v>
      </c>
      <c r="H299" s="72">
        <v>29</v>
      </c>
      <c r="I299" s="72">
        <v>13750</v>
      </c>
      <c r="J299" s="72">
        <v>56</v>
      </c>
      <c r="K299" s="72">
        <v>1472.75</v>
      </c>
      <c r="L299" s="72">
        <v>10.710909090909091</v>
      </c>
      <c r="M299" s="72">
        <v>0.44181818181818183</v>
      </c>
      <c r="N299" s="72">
        <v>0.27090909090909093</v>
      </c>
    </row>
    <row r="300" spans="2:14" x14ac:dyDescent="0.2">
      <c r="B300" s="72">
        <v>290</v>
      </c>
      <c r="C300" s="72">
        <v>1</v>
      </c>
      <c r="D300" s="72">
        <v>1.9187896246191976</v>
      </c>
      <c r="E300" s="72">
        <v>2.2947929713345094</v>
      </c>
      <c r="F300" s="72">
        <v>4.083733164736576</v>
      </c>
      <c r="G300" s="72">
        <v>3</v>
      </c>
      <c r="H300" s="72">
        <v>20</v>
      </c>
      <c r="I300" s="72">
        <v>12275</v>
      </c>
      <c r="J300" s="72">
        <v>40</v>
      </c>
      <c r="K300" s="72">
        <v>1904.5</v>
      </c>
      <c r="L300" s="72">
        <v>15.515274949083501</v>
      </c>
      <c r="M300" s="72">
        <v>0.92668024439918528</v>
      </c>
      <c r="N300" s="72">
        <v>6.720977596741344E-2</v>
      </c>
    </row>
    <row r="301" spans="2:14" x14ac:dyDescent="0.2">
      <c r="B301" s="72">
        <v>291</v>
      </c>
      <c r="C301" s="72">
        <v>1</v>
      </c>
      <c r="D301" s="72">
        <v>1.4477582638210755</v>
      </c>
      <c r="E301" s="72">
        <v>2.0387701393633217</v>
      </c>
      <c r="F301" s="72">
        <v>3.6723700389781317</v>
      </c>
      <c r="G301" s="72">
        <v>4</v>
      </c>
      <c r="H301" s="72">
        <v>23</v>
      </c>
      <c r="I301" s="72">
        <v>11425</v>
      </c>
      <c r="J301" s="72">
        <v>33</v>
      </c>
      <c r="K301" s="72">
        <v>1318.5</v>
      </c>
      <c r="L301" s="72">
        <v>11.540481400437637</v>
      </c>
      <c r="M301" s="72">
        <v>0.87527352297592997</v>
      </c>
      <c r="N301" s="72">
        <v>7.8774617067833702E-2</v>
      </c>
    </row>
    <row r="302" spans="2:14" x14ac:dyDescent="0.2">
      <c r="B302" s="72">
        <v>292</v>
      </c>
      <c r="C302" s="72">
        <v>1</v>
      </c>
      <c r="D302" s="72">
        <v>0.8198223298912769</v>
      </c>
      <c r="E302" s="72">
        <v>2.9375640697537877</v>
      </c>
      <c r="F302" s="72">
        <v>3.0380106003663645</v>
      </c>
      <c r="G302" s="72">
        <v>4</v>
      </c>
      <c r="H302" s="72">
        <v>12</v>
      </c>
      <c r="I302" s="72">
        <v>6500</v>
      </c>
      <c r="J302" s="72">
        <v>25</v>
      </c>
      <c r="K302" s="72">
        <v>957</v>
      </c>
      <c r="L302" s="72">
        <v>14.723076923076922</v>
      </c>
      <c r="M302" s="72">
        <v>0.74615384615384617</v>
      </c>
      <c r="N302" s="72">
        <v>0.19615384615384615</v>
      </c>
    </row>
    <row r="303" spans="2:14" x14ac:dyDescent="0.2">
      <c r="B303" s="72">
        <v>293</v>
      </c>
      <c r="C303" s="72">
        <v>3</v>
      </c>
      <c r="D303" s="72">
        <v>2.1490189951769287</v>
      </c>
      <c r="E303" s="72">
        <v>2.590963157508023</v>
      </c>
      <c r="F303" s="72">
        <v>1.544825455304599</v>
      </c>
      <c r="G303" s="72">
        <v>3</v>
      </c>
      <c r="H303" s="72">
        <v>17</v>
      </c>
      <c r="I303" s="72">
        <v>10000</v>
      </c>
      <c r="J303" s="72">
        <v>40</v>
      </c>
      <c r="K303" s="72">
        <v>1077.5</v>
      </c>
      <c r="L303" s="72">
        <v>10.775</v>
      </c>
      <c r="M303" s="72">
        <v>0.36499999999999999</v>
      </c>
      <c r="N303" s="72">
        <v>0.56000000000000005</v>
      </c>
    </row>
    <row r="304" spans="2:14" x14ac:dyDescent="0.2">
      <c r="B304" s="72">
        <v>294</v>
      </c>
      <c r="C304" s="72">
        <v>1</v>
      </c>
      <c r="D304" s="72">
        <v>1.3637080786686608</v>
      </c>
      <c r="E304" s="72">
        <v>3.2560077535105489</v>
      </c>
      <c r="F304" s="72">
        <v>3.6460052690355202</v>
      </c>
      <c r="G304" s="72">
        <v>2</v>
      </c>
      <c r="H304" s="72">
        <v>18</v>
      </c>
      <c r="I304" s="72">
        <v>10925</v>
      </c>
      <c r="J304" s="72">
        <v>22</v>
      </c>
      <c r="K304" s="72">
        <v>1153</v>
      </c>
      <c r="L304" s="72">
        <v>10.553775743707094</v>
      </c>
      <c r="M304" s="72">
        <v>0.94508009153318073</v>
      </c>
      <c r="N304" s="72">
        <v>5.4919908466819219E-2</v>
      </c>
    </row>
    <row r="305" spans="2:14" x14ac:dyDescent="0.2">
      <c r="B305" s="72">
        <v>295</v>
      </c>
      <c r="C305" s="72">
        <v>1</v>
      </c>
      <c r="D305" s="72">
        <v>1.415445784083226</v>
      </c>
      <c r="E305" s="72">
        <v>3.7994311971454078</v>
      </c>
      <c r="F305" s="72">
        <v>2.2925303023998418</v>
      </c>
      <c r="G305" s="72">
        <v>2</v>
      </c>
      <c r="H305" s="72">
        <v>10</v>
      </c>
      <c r="I305" s="72">
        <v>5350</v>
      </c>
      <c r="J305" s="72">
        <v>22</v>
      </c>
      <c r="K305" s="72">
        <v>539</v>
      </c>
      <c r="L305" s="72">
        <v>10.074766355140188</v>
      </c>
      <c r="M305" s="72">
        <v>0.64485981308411211</v>
      </c>
      <c r="N305" s="72">
        <v>0.35514018691588783</v>
      </c>
    </row>
    <row r="306" spans="2:14" x14ac:dyDescent="0.2">
      <c r="B306" s="72">
        <v>296</v>
      </c>
      <c r="C306" s="72">
        <v>1</v>
      </c>
      <c r="D306" s="72">
        <v>1.8735869582669871</v>
      </c>
      <c r="E306" s="72">
        <v>2.4698352655369651</v>
      </c>
      <c r="F306" s="72">
        <v>2.2420031161643577</v>
      </c>
      <c r="G306" s="72">
        <v>2</v>
      </c>
      <c r="H306" s="72">
        <v>15</v>
      </c>
      <c r="I306" s="72">
        <v>14500</v>
      </c>
      <c r="J306" s="72">
        <v>38</v>
      </c>
      <c r="K306" s="72">
        <v>1538</v>
      </c>
      <c r="L306" s="72">
        <v>10.606896551724137</v>
      </c>
      <c r="M306" s="72">
        <v>0.58103448275862069</v>
      </c>
      <c r="N306" s="72">
        <v>0.41896551724137931</v>
      </c>
    </row>
    <row r="307" spans="2:14" x14ac:dyDescent="0.2">
      <c r="B307" s="72">
        <v>297</v>
      </c>
      <c r="C307" s="72">
        <v>3</v>
      </c>
      <c r="D307" s="72">
        <v>3.7018612977071954</v>
      </c>
      <c r="E307" s="72">
        <v>3.381386679447604</v>
      </c>
      <c r="F307" s="72">
        <v>1.954009021193003</v>
      </c>
      <c r="G307" s="72">
        <v>5</v>
      </c>
      <c r="H307" s="72">
        <v>16</v>
      </c>
      <c r="I307" s="72">
        <v>14900</v>
      </c>
      <c r="J307" s="72">
        <v>32</v>
      </c>
      <c r="K307" s="72">
        <v>998</v>
      </c>
      <c r="L307" s="72">
        <v>6.6979865771812088</v>
      </c>
      <c r="M307" s="72">
        <v>0.12751677852348994</v>
      </c>
      <c r="N307" s="72">
        <v>0.78523489932885904</v>
      </c>
    </row>
    <row r="308" spans="2:14" x14ac:dyDescent="0.2">
      <c r="B308" s="72">
        <v>298</v>
      </c>
      <c r="C308" s="72">
        <v>2</v>
      </c>
      <c r="D308" s="72">
        <v>2.2043843011885658</v>
      </c>
      <c r="E308" s="72">
        <v>1.9325203003926967</v>
      </c>
      <c r="F308" s="72">
        <v>3.8517904842623576</v>
      </c>
      <c r="G308" s="72">
        <v>6</v>
      </c>
      <c r="H308" s="72">
        <v>20</v>
      </c>
      <c r="I308" s="72">
        <v>13100</v>
      </c>
      <c r="J308" s="72">
        <v>31</v>
      </c>
      <c r="K308" s="72">
        <v>1436</v>
      </c>
      <c r="L308" s="72">
        <v>10.961832061068701</v>
      </c>
      <c r="M308" s="72">
        <v>0.78244274809160308</v>
      </c>
      <c r="N308" s="72">
        <v>6.8702290076335881E-2</v>
      </c>
    </row>
    <row r="309" spans="2:14" x14ac:dyDescent="0.2">
      <c r="B309" s="72">
        <v>299</v>
      </c>
      <c r="C309" s="72">
        <v>2</v>
      </c>
      <c r="D309" s="72">
        <v>3.0992903869255994</v>
      </c>
      <c r="E309" s="72">
        <v>1.9840918785809607</v>
      </c>
      <c r="F309" s="72">
        <v>2.2699295123010921</v>
      </c>
      <c r="G309" s="72">
        <v>5</v>
      </c>
      <c r="H309" s="72">
        <v>19</v>
      </c>
      <c r="I309" s="72">
        <v>17850</v>
      </c>
      <c r="J309" s="72">
        <v>34</v>
      </c>
      <c r="K309" s="72">
        <v>1874</v>
      </c>
      <c r="L309" s="72">
        <v>10.49859943977591</v>
      </c>
      <c r="M309" s="72">
        <v>0.26610644257703081</v>
      </c>
      <c r="N309" s="72">
        <v>0.59943977591036413</v>
      </c>
    </row>
    <row r="310" spans="2:14" x14ac:dyDescent="0.2">
      <c r="B310" s="72">
        <v>300</v>
      </c>
      <c r="C310" s="72">
        <v>1</v>
      </c>
      <c r="D310" s="72">
        <v>2.0383469402678589</v>
      </c>
      <c r="E310" s="72">
        <v>2.3960770899152113</v>
      </c>
      <c r="F310" s="72">
        <v>3.6724927034435031</v>
      </c>
      <c r="G310" s="72">
        <v>3</v>
      </c>
      <c r="H310" s="72">
        <v>23</v>
      </c>
      <c r="I310" s="72">
        <v>10800</v>
      </c>
      <c r="J310" s="72">
        <v>32</v>
      </c>
      <c r="K310" s="72">
        <v>1918.5</v>
      </c>
      <c r="L310" s="72">
        <v>17.763888888888889</v>
      </c>
      <c r="M310" s="72">
        <v>0.67592592592592593</v>
      </c>
      <c r="N310" s="72">
        <v>0.18518518518518517</v>
      </c>
    </row>
    <row r="311" spans="2:14" x14ac:dyDescent="0.2">
      <c r="B311" s="72">
        <v>301</v>
      </c>
      <c r="C311" s="72">
        <v>1</v>
      </c>
      <c r="D311" s="72">
        <v>1.7477662283631341</v>
      </c>
      <c r="E311" s="72">
        <v>3.0017189267879303</v>
      </c>
      <c r="F311" s="72">
        <v>3.4276436547064488</v>
      </c>
      <c r="G311" s="72">
        <v>5</v>
      </c>
      <c r="H311" s="72">
        <v>21</v>
      </c>
      <c r="I311" s="72">
        <v>4250</v>
      </c>
      <c r="J311" s="72">
        <v>23</v>
      </c>
      <c r="K311" s="72">
        <v>658</v>
      </c>
      <c r="L311" s="72">
        <v>15.482352941176469</v>
      </c>
      <c r="M311" s="72">
        <v>0.60588235294117643</v>
      </c>
      <c r="N311" s="72">
        <v>0.16470588235294117</v>
      </c>
    </row>
    <row r="312" spans="2:14" x14ac:dyDescent="0.2">
      <c r="B312" s="72">
        <v>302</v>
      </c>
      <c r="C312" s="72">
        <v>3</v>
      </c>
      <c r="D312" s="72">
        <v>3.3054051320922304</v>
      </c>
      <c r="E312" s="72">
        <v>4.9924610752953944</v>
      </c>
      <c r="F312" s="72">
        <v>1.8163004985259967</v>
      </c>
      <c r="G312" s="72">
        <v>3</v>
      </c>
      <c r="H312" s="72">
        <v>4</v>
      </c>
      <c r="I312" s="72">
        <v>2175</v>
      </c>
      <c r="J312" s="72">
        <v>7</v>
      </c>
      <c r="K312" s="72">
        <v>266</v>
      </c>
      <c r="L312" s="72">
        <v>12.229885057471265</v>
      </c>
      <c r="M312" s="72">
        <v>0.10344827586206896</v>
      </c>
      <c r="N312" s="72">
        <v>0.68965517241379315</v>
      </c>
    </row>
    <row r="313" spans="2:14" x14ac:dyDescent="0.2">
      <c r="B313" s="72">
        <v>303</v>
      </c>
      <c r="C313" s="72">
        <v>1</v>
      </c>
      <c r="D313" s="72">
        <v>1.6972524758531669</v>
      </c>
      <c r="E313" s="72">
        <v>4.1058045062776749</v>
      </c>
      <c r="F313" s="72">
        <v>3.2233979976142599</v>
      </c>
      <c r="G313" s="72">
        <v>2</v>
      </c>
      <c r="H313" s="72">
        <v>8</v>
      </c>
      <c r="I313" s="72">
        <v>5700</v>
      </c>
      <c r="J313" s="72">
        <v>22</v>
      </c>
      <c r="K313" s="72">
        <v>462.5</v>
      </c>
      <c r="L313" s="72">
        <v>8.1140350877192979</v>
      </c>
      <c r="M313" s="72">
        <v>0.84210526315789469</v>
      </c>
      <c r="N313" s="72">
        <v>0.15789473684210525</v>
      </c>
    </row>
    <row r="314" spans="2:14" x14ac:dyDescent="0.2">
      <c r="B314" s="72">
        <v>304</v>
      </c>
      <c r="C314" s="72">
        <v>2</v>
      </c>
      <c r="D314" s="72">
        <v>2.7782634308326593</v>
      </c>
      <c r="E314" s="72">
        <v>1.0945615127973558</v>
      </c>
      <c r="F314" s="72">
        <v>3.7052917442409736</v>
      </c>
      <c r="G314" s="72">
        <v>6</v>
      </c>
      <c r="H314" s="72">
        <v>28</v>
      </c>
      <c r="I314" s="72">
        <v>14400</v>
      </c>
      <c r="J314" s="72">
        <v>41</v>
      </c>
      <c r="K314" s="72">
        <v>1641.5</v>
      </c>
      <c r="L314" s="72">
        <v>11.399305555555555</v>
      </c>
      <c r="M314" s="72">
        <v>0.61111111111111116</v>
      </c>
      <c r="N314" s="72">
        <v>0.27083333333333331</v>
      </c>
    </row>
    <row r="315" spans="2:14" x14ac:dyDescent="0.2">
      <c r="B315" s="72">
        <v>305</v>
      </c>
      <c r="C315" s="72">
        <v>1</v>
      </c>
      <c r="D315" s="72">
        <v>1.4973624460644746</v>
      </c>
      <c r="E315" s="72">
        <v>2.4785281674290358</v>
      </c>
      <c r="F315" s="72">
        <v>2.7432086051720406</v>
      </c>
      <c r="G315" s="72">
        <v>4</v>
      </c>
      <c r="H315" s="72">
        <v>17</v>
      </c>
      <c r="I315" s="72">
        <v>9400</v>
      </c>
      <c r="J315" s="72">
        <v>22</v>
      </c>
      <c r="K315" s="72">
        <v>1513.5</v>
      </c>
      <c r="L315" s="72">
        <v>16.101063829787236</v>
      </c>
      <c r="M315" s="72">
        <v>0.55319148936170215</v>
      </c>
      <c r="N315" s="72">
        <v>0.30319148936170215</v>
      </c>
    </row>
    <row r="316" spans="2:14" x14ac:dyDescent="0.2">
      <c r="B316" s="72">
        <v>306</v>
      </c>
      <c r="C316" s="72">
        <v>3</v>
      </c>
      <c r="D316" s="72">
        <v>3.2205094806830452</v>
      </c>
      <c r="E316" s="72">
        <v>3.5891765690207653</v>
      </c>
      <c r="F316" s="72">
        <v>1.3244175831560634</v>
      </c>
      <c r="G316" s="72">
        <v>5</v>
      </c>
      <c r="H316" s="72">
        <v>8</v>
      </c>
      <c r="I316" s="72">
        <v>11450</v>
      </c>
      <c r="J316" s="72">
        <v>20</v>
      </c>
      <c r="K316" s="72">
        <v>1138</v>
      </c>
      <c r="L316" s="72">
        <v>9.9388646288209603</v>
      </c>
      <c r="M316" s="72">
        <v>0.15720524017467249</v>
      </c>
      <c r="N316" s="72">
        <v>0.75109170305676853</v>
      </c>
    </row>
    <row r="317" spans="2:14" x14ac:dyDescent="0.2">
      <c r="B317" s="72">
        <v>307</v>
      </c>
      <c r="C317" s="72">
        <v>2</v>
      </c>
      <c r="D317" s="72">
        <v>3.1916555637351824</v>
      </c>
      <c r="E317" s="72">
        <v>2.1825612944423778</v>
      </c>
      <c r="F317" s="72">
        <v>4.8237109702965961</v>
      </c>
      <c r="G317" s="72">
        <v>6</v>
      </c>
      <c r="H317" s="72">
        <v>36</v>
      </c>
      <c r="I317" s="72">
        <v>9225</v>
      </c>
      <c r="J317" s="72">
        <v>49</v>
      </c>
      <c r="K317" s="72">
        <v>1220</v>
      </c>
      <c r="L317" s="72">
        <v>13.224932249322494</v>
      </c>
      <c r="M317" s="72">
        <v>0.83197831978319781</v>
      </c>
      <c r="N317" s="72">
        <v>9.7560975609756101E-2</v>
      </c>
    </row>
    <row r="318" spans="2:14" x14ac:dyDescent="0.2">
      <c r="B318" s="72">
        <v>308</v>
      </c>
      <c r="C318" s="72">
        <v>1</v>
      </c>
      <c r="D318" s="72">
        <v>2.8086412765411297</v>
      </c>
      <c r="E318" s="72">
        <v>5.5869568758811381</v>
      </c>
      <c r="F318" s="72">
        <v>4.4460304425933934</v>
      </c>
      <c r="G318" s="72">
        <v>1</v>
      </c>
      <c r="H318" s="72">
        <v>2</v>
      </c>
      <c r="I318" s="72">
        <v>1350</v>
      </c>
      <c r="J318" s="72">
        <v>2</v>
      </c>
      <c r="K318" s="72">
        <v>142</v>
      </c>
      <c r="L318" s="72">
        <v>10.518518518518519</v>
      </c>
      <c r="M318" s="72">
        <v>1</v>
      </c>
      <c r="N318" s="72">
        <v>0</v>
      </c>
    </row>
    <row r="319" spans="2:14" x14ac:dyDescent="0.2">
      <c r="B319" s="72">
        <v>309</v>
      </c>
      <c r="C319" s="72">
        <v>1</v>
      </c>
      <c r="D319" s="72">
        <v>1.645714249326639</v>
      </c>
      <c r="E319" s="72">
        <v>4.1113767763765043</v>
      </c>
      <c r="F319" s="72">
        <v>3.0606384838453509</v>
      </c>
      <c r="G319" s="72">
        <v>4</v>
      </c>
      <c r="H319" s="72">
        <v>7</v>
      </c>
      <c r="I319" s="72">
        <v>3075</v>
      </c>
      <c r="J319" s="72">
        <v>7</v>
      </c>
      <c r="K319" s="72">
        <v>395.25</v>
      </c>
      <c r="L319" s="72">
        <v>12.853658536585366</v>
      </c>
      <c r="M319" s="72">
        <v>0.63414634146341464</v>
      </c>
      <c r="N319" s="72">
        <v>0.16260162601626016</v>
      </c>
    </row>
    <row r="320" spans="2:14" x14ac:dyDescent="0.2">
      <c r="B320" s="72">
        <v>310</v>
      </c>
      <c r="C320" s="72">
        <v>1</v>
      </c>
      <c r="D320" s="72">
        <v>1.6953166294864566</v>
      </c>
      <c r="E320" s="72">
        <v>3.3861251891409045</v>
      </c>
      <c r="F320" s="72">
        <v>4.1128183393365729</v>
      </c>
      <c r="G320" s="72">
        <v>2</v>
      </c>
      <c r="H320" s="72">
        <v>12</v>
      </c>
      <c r="I320" s="72">
        <v>8525</v>
      </c>
      <c r="J320" s="72">
        <v>37</v>
      </c>
      <c r="K320" s="72">
        <v>1325.5</v>
      </c>
      <c r="L320" s="72">
        <v>15.548387096774194</v>
      </c>
      <c r="M320" s="72">
        <v>0.99120234604105573</v>
      </c>
      <c r="N320" s="72">
        <v>8.7976539589442824E-3</v>
      </c>
    </row>
    <row r="321" spans="2:14" x14ac:dyDescent="0.2">
      <c r="B321" s="72">
        <v>311</v>
      </c>
      <c r="C321" s="72">
        <v>1</v>
      </c>
      <c r="D321" s="72">
        <v>2.2069225067524374</v>
      </c>
      <c r="E321" s="72">
        <v>2.6884531110995642</v>
      </c>
      <c r="F321" s="72">
        <v>3.8480449069310625</v>
      </c>
      <c r="G321" s="72">
        <v>2</v>
      </c>
      <c r="H321" s="72">
        <v>16</v>
      </c>
      <c r="I321" s="72">
        <v>12625</v>
      </c>
      <c r="J321" s="72">
        <v>42</v>
      </c>
      <c r="K321" s="72">
        <v>2120.5</v>
      </c>
      <c r="L321" s="72">
        <v>16.796039603960399</v>
      </c>
      <c r="M321" s="72">
        <v>0.81782178217821777</v>
      </c>
      <c r="N321" s="72">
        <v>0.18217821782178217</v>
      </c>
    </row>
    <row r="322" spans="2:14" x14ac:dyDescent="0.2">
      <c r="B322" s="72">
        <v>312</v>
      </c>
      <c r="C322" s="72">
        <v>2</v>
      </c>
      <c r="D322" s="72">
        <v>1.9425832048247493</v>
      </c>
      <c r="E322" s="72">
        <v>1.3462513318673417</v>
      </c>
      <c r="F322" s="72">
        <v>3.1986258701824597</v>
      </c>
      <c r="G322" s="72">
        <v>4</v>
      </c>
      <c r="H322" s="72">
        <v>26</v>
      </c>
      <c r="I322" s="72">
        <v>15500</v>
      </c>
      <c r="J322" s="72">
        <v>30</v>
      </c>
      <c r="K322" s="72">
        <v>1785.5</v>
      </c>
      <c r="L322" s="72">
        <v>11.519354838709678</v>
      </c>
      <c r="M322" s="72">
        <v>0.6387096774193548</v>
      </c>
      <c r="N322" s="72">
        <v>0.2129032258064516</v>
      </c>
    </row>
    <row r="323" spans="2:14" x14ac:dyDescent="0.2">
      <c r="B323" s="72">
        <v>313</v>
      </c>
      <c r="C323" s="72">
        <v>2</v>
      </c>
      <c r="D323" s="72">
        <v>4.1763832819350801</v>
      </c>
      <c r="E323" s="72">
        <v>2.0711241966077156</v>
      </c>
      <c r="F323" s="72">
        <v>5.3202518535167771</v>
      </c>
      <c r="G323" s="72">
        <v>6</v>
      </c>
      <c r="H323" s="72">
        <v>23</v>
      </c>
      <c r="I323" s="72">
        <v>26050</v>
      </c>
      <c r="J323" s="72">
        <v>57</v>
      </c>
      <c r="K323" s="72">
        <v>2647</v>
      </c>
      <c r="L323" s="72">
        <v>10.161228406909789</v>
      </c>
      <c r="M323" s="72">
        <v>0.90882917466410751</v>
      </c>
      <c r="N323" s="72">
        <v>4.9904030710172742E-2</v>
      </c>
    </row>
    <row r="324" spans="2:14" x14ac:dyDescent="0.2">
      <c r="B324" s="72">
        <v>314</v>
      </c>
      <c r="C324" s="72">
        <v>1</v>
      </c>
      <c r="D324" s="72">
        <v>2.1939797863455652</v>
      </c>
      <c r="E324" s="72">
        <v>2.2930444574445858</v>
      </c>
      <c r="F324" s="72">
        <v>3.8161293624773123</v>
      </c>
      <c r="G324" s="72">
        <v>4</v>
      </c>
      <c r="H324" s="72">
        <v>14</v>
      </c>
      <c r="I324" s="72">
        <v>10225</v>
      </c>
      <c r="J324" s="72">
        <v>48</v>
      </c>
      <c r="K324" s="72">
        <v>1801</v>
      </c>
      <c r="L324" s="72">
        <v>17.613691931540345</v>
      </c>
      <c r="M324" s="72">
        <v>0.75061124694376524</v>
      </c>
      <c r="N324" s="72">
        <v>0.18337408312958436</v>
      </c>
    </row>
    <row r="325" spans="2:14" x14ac:dyDescent="0.2">
      <c r="B325" s="72">
        <v>315</v>
      </c>
      <c r="C325" s="72">
        <v>2</v>
      </c>
      <c r="D325" s="72">
        <v>7.2953718852031333</v>
      </c>
      <c r="E325" s="72">
        <v>4.9311382264711474</v>
      </c>
      <c r="F325" s="72">
        <v>6.9697202798393665</v>
      </c>
      <c r="G325" s="72">
        <v>7</v>
      </c>
      <c r="H325" s="72">
        <v>21</v>
      </c>
      <c r="I325" s="72">
        <v>46350</v>
      </c>
      <c r="J325" s="72">
        <v>56</v>
      </c>
      <c r="K325" s="72">
        <v>4416</v>
      </c>
      <c r="L325" s="72">
        <v>9.5275080906148855</v>
      </c>
      <c r="M325" s="72">
        <v>0.25404530744336568</v>
      </c>
      <c r="N325" s="72">
        <v>0.42502696871628909</v>
      </c>
    </row>
    <row r="326" spans="2:14" x14ac:dyDescent="0.2">
      <c r="B326" s="72">
        <v>316</v>
      </c>
      <c r="C326" s="72">
        <v>2</v>
      </c>
      <c r="D326" s="72">
        <v>3.7201501856391292</v>
      </c>
      <c r="E326" s="72">
        <v>1.6316802747257926</v>
      </c>
      <c r="F326" s="72">
        <v>4.7529770990203604</v>
      </c>
      <c r="G326" s="72">
        <v>4</v>
      </c>
      <c r="H326" s="72">
        <v>29</v>
      </c>
      <c r="I326" s="72">
        <v>18025</v>
      </c>
      <c r="J326" s="72">
        <v>72</v>
      </c>
      <c r="K326" s="72">
        <v>2307.25</v>
      </c>
      <c r="L326" s="72">
        <v>12.800277392510404</v>
      </c>
      <c r="M326" s="72">
        <v>0.70180305131761445</v>
      </c>
      <c r="N326" s="72">
        <v>0.16643550624133149</v>
      </c>
    </row>
    <row r="327" spans="2:14" x14ac:dyDescent="0.2">
      <c r="B327" s="72">
        <v>317</v>
      </c>
      <c r="C327" s="72">
        <v>1</v>
      </c>
      <c r="D327" s="72">
        <v>1.1671754729304622</v>
      </c>
      <c r="E327" s="72">
        <v>2.6311622579647018</v>
      </c>
      <c r="F327" s="72">
        <v>3.2408690327839378</v>
      </c>
      <c r="G327" s="72">
        <v>3</v>
      </c>
      <c r="H327" s="72">
        <v>16</v>
      </c>
      <c r="I327" s="72">
        <v>12350</v>
      </c>
      <c r="J327" s="72">
        <v>29</v>
      </c>
      <c r="K327" s="72">
        <v>1181.5</v>
      </c>
      <c r="L327" s="72">
        <v>9.5668016194331997</v>
      </c>
      <c r="M327" s="72">
        <v>0.84210526315789469</v>
      </c>
      <c r="N327" s="72">
        <v>9.7165991902834009E-2</v>
      </c>
    </row>
    <row r="328" spans="2:14" x14ac:dyDescent="0.2">
      <c r="B328" s="72">
        <v>318</v>
      </c>
      <c r="C328" s="72">
        <v>1</v>
      </c>
      <c r="D328" s="72">
        <v>1.5963075388229384</v>
      </c>
      <c r="E328" s="72">
        <v>2.5841607709237677</v>
      </c>
      <c r="F328" s="72">
        <v>3.5044317719239158</v>
      </c>
      <c r="G328" s="72">
        <v>5</v>
      </c>
      <c r="H328" s="72">
        <v>14</v>
      </c>
      <c r="I328" s="72">
        <v>10775</v>
      </c>
      <c r="J328" s="72">
        <v>29</v>
      </c>
      <c r="K328" s="72">
        <v>1028</v>
      </c>
      <c r="L328" s="72">
        <v>9.5406032482598597</v>
      </c>
      <c r="M328" s="72">
        <v>0.86542923433874708</v>
      </c>
      <c r="N328" s="72">
        <v>9.2807424593967514E-2</v>
      </c>
    </row>
    <row r="329" spans="2:14" x14ac:dyDescent="0.2">
      <c r="B329" s="72">
        <v>319</v>
      </c>
      <c r="C329" s="72">
        <v>2</v>
      </c>
      <c r="D329" s="72">
        <v>4.9180354467884433</v>
      </c>
      <c r="E329" s="72">
        <v>2.9497498861373503</v>
      </c>
      <c r="F329" s="72">
        <v>6.0900614394963108</v>
      </c>
      <c r="G329" s="72">
        <v>8</v>
      </c>
      <c r="H329" s="72">
        <v>44</v>
      </c>
      <c r="I329" s="72">
        <v>15135</v>
      </c>
      <c r="J329" s="72">
        <v>61</v>
      </c>
      <c r="K329" s="72">
        <v>1675.5</v>
      </c>
      <c r="L329" s="72">
        <v>11.070366699702676</v>
      </c>
      <c r="M329" s="72">
        <v>0.81004294681202516</v>
      </c>
      <c r="N329" s="72">
        <v>8.424182358771061E-2</v>
      </c>
    </row>
    <row r="330" spans="2:14" x14ac:dyDescent="0.2">
      <c r="B330" s="72">
        <v>320</v>
      </c>
      <c r="C330" s="72">
        <v>3</v>
      </c>
      <c r="D330" s="72">
        <v>2.3581644762025316</v>
      </c>
      <c r="E330" s="72">
        <v>2.8745805856005009</v>
      </c>
      <c r="F330" s="72">
        <v>2.301032890463715</v>
      </c>
      <c r="G330" s="72">
        <v>3</v>
      </c>
      <c r="H330" s="72">
        <v>5</v>
      </c>
      <c r="I330" s="72">
        <v>10800</v>
      </c>
      <c r="J330" s="72">
        <v>46</v>
      </c>
      <c r="K330" s="72">
        <v>1626</v>
      </c>
      <c r="L330" s="72">
        <v>15.055555555555555</v>
      </c>
      <c r="M330" s="72">
        <v>0.4513888888888889</v>
      </c>
      <c r="N330" s="72">
        <v>0.50694444444444442</v>
      </c>
    </row>
    <row r="331" spans="2:14" x14ac:dyDescent="0.2">
      <c r="B331" s="72">
        <v>321</v>
      </c>
      <c r="C331" s="72">
        <v>2</v>
      </c>
      <c r="D331" s="72">
        <v>3.8256814138857487</v>
      </c>
      <c r="E331" s="72">
        <v>2.4994036552556111</v>
      </c>
      <c r="F331" s="72">
        <v>3.8243494222770877</v>
      </c>
      <c r="G331" s="72">
        <v>3</v>
      </c>
      <c r="H331" s="72">
        <v>21</v>
      </c>
      <c r="I331" s="72">
        <v>30325</v>
      </c>
      <c r="J331" s="72">
        <v>41</v>
      </c>
      <c r="K331" s="72">
        <v>2357.5</v>
      </c>
      <c r="L331" s="72">
        <v>7.774113767518549</v>
      </c>
      <c r="M331" s="72">
        <v>0.56966199505358617</v>
      </c>
      <c r="N331" s="72">
        <v>0.40065952184666115</v>
      </c>
    </row>
    <row r="332" spans="2:14" x14ac:dyDescent="0.2">
      <c r="B332" s="72">
        <v>322</v>
      </c>
      <c r="C332" s="72">
        <v>2</v>
      </c>
      <c r="D332" s="72">
        <v>2.6179385641286426</v>
      </c>
      <c r="E332" s="72">
        <v>2.4327556867437385</v>
      </c>
      <c r="F332" s="72">
        <v>4.116128494973287</v>
      </c>
      <c r="G332" s="72">
        <v>4</v>
      </c>
      <c r="H332" s="72">
        <v>23</v>
      </c>
      <c r="I332" s="72">
        <v>9425</v>
      </c>
      <c r="J332" s="72">
        <v>43</v>
      </c>
      <c r="K332" s="72">
        <v>1855.5</v>
      </c>
      <c r="L332" s="72">
        <v>19.687002652519894</v>
      </c>
      <c r="M332" s="72">
        <v>0.65517241379310343</v>
      </c>
      <c r="N332" s="72">
        <v>0.1856763925729443</v>
      </c>
    </row>
    <row r="333" spans="2:14" x14ac:dyDescent="0.2">
      <c r="B333" s="72">
        <v>323</v>
      </c>
      <c r="C333" s="72">
        <v>3</v>
      </c>
      <c r="D333" s="72">
        <v>5.2199155944982794</v>
      </c>
      <c r="E333" s="72">
        <v>4.0817000468449702</v>
      </c>
      <c r="F333" s="72">
        <v>3.8845381310649914</v>
      </c>
      <c r="G333" s="72">
        <v>4</v>
      </c>
      <c r="H333" s="72">
        <v>8</v>
      </c>
      <c r="I333" s="72">
        <v>31575</v>
      </c>
      <c r="J333" s="72">
        <v>28</v>
      </c>
      <c r="K333" s="72">
        <v>3385</v>
      </c>
      <c r="L333" s="72">
        <v>10.720506730007918</v>
      </c>
      <c r="M333" s="72">
        <v>0.13064133016627077</v>
      </c>
      <c r="N333" s="72">
        <v>0.85510688836104509</v>
      </c>
    </row>
    <row r="334" spans="2:14" x14ac:dyDescent="0.2">
      <c r="B334" s="72">
        <v>324</v>
      </c>
      <c r="C334" s="72">
        <v>2</v>
      </c>
      <c r="D334" s="72">
        <v>4.6068067488634812</v>
      </c>
      <c r="E334" s="72">
        <v>2.2708408257308403</v>
      </c>
      <c r="F334" s="72">
        <v>5.0123421732687863</v>
      </c>
      <c r="G334" s="72">
        <v>6</v>
      </c>
      <c r="H334" s="72">
        <v>20</v>
      </c>
      <c r="I334" s="72">
        <v>28100</v>
      </c>
      <c r="J334" s="72">
        <v>70</v>
      </c>
      <c r="K334" s="72">
        <v>2467.25</v>
      </c>
      <c r="L334" s="72">
        <v>8.780249110320284</v>
      </c>
      <c r="M334" s="72">
        <v>0.67526690391459077</v>
      </c>
      <c r="N334" s="72">
        <v>0.29359430604982206</v>
      </c>
    </row>
    <row r="335" spans="2:14" x14ac:dyDescent="0.2">
      <c r="B335" s="72">
        <v>325</v>
      </c>
      <c r="C335" s="72">
        <v>3</v>
      </c>
      <c r="D335" s="72">
        <v>1.9811918007735609</v>
      </c>
      <c r="E335" s="72">
        <v>3.0663618469290386</v>
      </c>
      <c r="F335" s="72">
        <v>1.8426837361230599</v>
      </c>
      <c r="G335" s="72">
        <v>3</v>
      </c>
      <c r="H335" s="72">
        <v>18</v>
      </c>
      <c r="I335" s="72">
        <v>6950</v>
      </c>
      <c r="J335" s="72">
        <v>26</v>
      </c>
      <c r="K335" s="72">
        <v>1041.5</v>
      </c>
      <c r="L335" s="72">
        <v>14.985611510791367</v>
      </c>
      <c r="M335" s="72">
        <v>0.38489208633093525</v>
      </c>
      <c r="N335" s="72">
        <v>0.57194244604316546</v>
      </c>
    </row>
    <row r="336" spans="2:14" x14ac:dyDescent="0.2">
      <c r="B336" s="72">
        <v>326</v>
      </c>
      <c r="C336" s="72">
        <v>3</v>
      </c>
      <c r="D336" s="72">
        <v>4.1043755821401859</v>
      </c>
      <c r="E336" s="72">
        <v>5.7984477934800625</v>
      </c>
      <c r="F336" s="72">
        <v>2.4281200139685661</v>
      </c>
      <c r="G336" s="72">
        <v>2</v>
      </c>
      <c r="H336" s="72">
        <v>2</v>
      </c>
      <c r="I336" s="72">
        <v>1300</v>
      </c>
      <c r="J336" s="72">
        <v>2</v>
      </c>
      <c r="K336" s="72">
        <v>93</v>
      </c>
      <c r="L336" s="72">
        <v>7.1538461538461533</v>
      </c>
      <c r="M336" s="72">
        <v>0</v>
      </c>
      <c r="N336" s="72">
        <v>0.69230769230769229</v>
      </c>
    </row>
    <row r="337" spans="2:14" x14ac:dyDescent="0.2">
      <c r="B337" s="72">
        <v>327</v>
      </c>
      <c r="C337" s="72">
        <v>2</v>
      </c>
      <c r="D337" s="72">
        <v>5.1813672597198241</v>
      </c>
      <c r="E337" s="72">
        <v>3.0970861391608224</v>
      </c>
      <c r="F337" s="72">
        <v>5.2014741233453705</v>
      </c>
      <c r="G337" s="72">
        <v>5</v>
      </c>
      <c r="H337" s="72">
        <v>13</v>
      </c>
      <c r="I337" s="72">
        <v>24750</v>
      </c>
      <c r="J337" s="72">
        <v>91</v>
      </c>
      <c r="K337" s="72">
        <v>2798.5</v>
      </c>
      <c r="L337" s="72">
        <v>11.307070707070707</v>
      </c>
      <c r="M337" s="72">
        <v>0.3515151515151515</v>
      </c>
      <c r="N337" s="72">
        <v>0.29898989898989897</v>
      </c>
    </row>
    <row r="338" spans="2:14" x14ac:dyDescent="0.2">
      <c r="B338" s="72">
        <v>328</v>
      </c>
      <c r="C338" s="72">
        <v>3</v>
      </c>
      <c r="D338" s="72">
        <v>2.2589307225770794</v>
      </c>
      <c r="E338" s="72">
        <v>2.6589072436983101</v>
      </c>
      <c r="F338" s="72">
        <v>1.2368964035308294</v>
      </c>
      <c r="G338" s="72">
        <v>4</v>
      </c>
      <c r="H338" s="72">
        <v>12</v>
      </c>
      <c r="I338" s="72">
        <v>11650</v>
      </c>
      <c r="J338" s="72">
        <v>28</v>
      </c>
      <c r="K338" s="72">
        <v>1351</v>
      </c>
      <c r="L338" s="72">
        <v>11.596566523605151</v>
      </c>
      <c r="M338" s="72">
        <v>0.22746781115879827</v>
      </c>
      <c r="N338" s="72">
        <v>0.50214592274678116</v>
      </c>
    </row>
    <row r="339" spans="2:14" x14ac:dyDescent="0.2">
      <c r="B339" s="72">
        <v>329</v>
      </c>
      <c r="C339" s="72">
        <v>2</v>
      </c>
      <c r="D339" s="72">
        <v>2.2972701851736548</v>
      </c>
      <c r="E339" s="72">
        <v>1.976722644953927</v>
      </c>
      <c r="F339" s="72">
        <v>2.2000568224860384</v>
      </c>
      <c r="G339" s="72">
        <v>3</v>
      </c>
      <c r="H339" s="72">
        <v>24</v>
      </c>
      <c r="I339" s="72">
        <v>14250</v>
      </c>
      <c r="J339" s="72">
        <v>38</v>
      </c>
      <c r="K339" s="72">
        <v>1494.5</v>
      </c>
      <c r="L339" s="72">
        <v>10.487719298245613</v>
      </c>
      <c r="M339" s="72">
        <v>0.45964912280701753</v>
      </c>
      <c r="N339" s="72">
        <v>0.52631578947368418</v>
      </c>
    </row>
    <row r="340" spans="2:14" x14ac:dyDescent="0.2">
      <c r="B340" s="72">
        <v>330</v>
      </c>
      <c r="C340" s="72">
        <v>1</v>
      </c>
      <c r="D340" s="72">
        <v>1.5858595840030321</v>
      </c>
      <c r="E340" s="72">
        <v>3.532448076026768</v>
      </c>
      <c r="F340" s="72">
        <v>2.8224722382988205</v>
      </c>
      <c r="G340" s="72">
        <v>2</v>
      </c>
      <c r="H340" s="72">
        <v>6</v>
      </c>
      <c r="I340" s="72">
        <v>13400</v>
      </c>
      <c r="J340" s="72">
        <v>18</v>
      </c>
      <c r="K340" s="72">
        <v>1274.5</v>
      </c>
      <c r="L340" s="72">
        <v>9.5111940298507456</v>
      </c>
      <c r="M340" s="72">
        <v>0.78358208955223885</v>
      </c>
      <c r="N340" s="72">
        <v>0.21641791044776118</v>
      </c>
    </row>
    <row r="341" spans="2:14" x14ac:dyDescent="0.2">
      <c r="B341" s="72">
        <v>331</v>
      </c>
      <c r="C341" s="72">
        <v>2</v>
      </c>
      <c r="D341" s="72">
        <v>3.907166348537491</v>
      </c>
      <c r="E341" s="72">
        <v>1.8561485684176835</v>
      </c>
      <c r="F341" s="72">
        <v>3.8523439390768321</v>
      </c>
      <c r="G341" s="72">
        <v>7</v>
      </c>
      <c r="H341" s="72">
        <v>20</v>
      </c>
      <c r="I341" s="72">
        <v>17175</v>
      </c>
      <c r="J341" s="72">
        <v>58</v>
      </c>
      <c r="K341" s="72">
        <v>1924.5</v>
      </c>
      <c r="L341" s="72">
        <v>11.205240174672488</v>
      </c>
      <c r="M341" s="72">
        <v>0.38282387190684136</v>
      </c>
      <c r="N341" s="72">
        <v>0.4774381368267831</v>
      </c>
    </row>
    <row r="342" spans="2:14" x14ac:dyDescent="0.2">
      <c r="B342" s="72">
        <v>332</v>
      </c>
      <c r="C342" s="72">
        <v>3</v>
      </c>
      <c r="D342" s="72">
        <v>2.0430992039386</v>
      </c>
      <c r="E342" s="72">
        <v>2.5272137821361129</v>
      </c>
      <c r="F342" s="72">
        <v>1.4423423031690199</v>
      </c>
      <c r="G342" s="72">
        <v>4</v>
      </c>
      <c r="H342" s="72">
        <v>17</v>
      </c>
      <c r="I342" s="72">
        <v>9900</v>
      </c>
      <c r="J342" s="72">
        <v>30</v>
      </c>
      <c r="K342" s="72">
        <v>1062.5</v>
      </c>
      <c r="L342" s="72">
        <v>10.732323232323232</v>
      </c>
      <c r="M342" s="72">
        <v>0.32575757575757575</v>
      </c>
      <c r="N342" s="72">
        <v>0.51515151515151514</v>
      </c>
    </row>
    <row r="343" spans="2:14" x14ac:dyDescent="0.2">
      <c r="B343" s="72">
        <v>333</v>
      </c>
      <c r="C343" s="72">
        <v>1</v>
      </c>
      <c r="D343" s="72">
        <v>1.9405054732899478</v>
      </c>
      <c r="E343" s="72">
        <v>2.7179717254427387</v>
      </c>
      <c r="F343" s="72">
        <v>3.3878678400962836</v>
      </c>
      <c r="G343" s="72">
        <v>6</v>
      </c>
      <c r="H343" s="72">
        <v>16</v>
      </c>
      <c r="I343" s="72">
        <v>9100</v>
      </c>
      <c r="J343" s="72">
        <v>21</v>
      </c>
      <c r="K343" s="72">
        <v>949.5</v>
      </c>
      <c r="L343" s="72">
        <v>10.434065934065934</v>
      </c>
      <c r="M343" s="72">
        <v>0.71703296703296704</v>
      </c>
      <c r="N343" s="72">
        <v>0.15659340659340659</v>
      </c>
    </row>
    <row r="344" spans="2:14" x14ac:dyDescent="0.2">
      <c r="B344" s="72">
        <v>334</v>
      </c>
      <c r="C344" s="72">
        <v>1</v>
      </c>
      <c r="D344" s="72">
        <v>0.84752608866654444</v>
      </c>
      <c r="E344" s="72">
        <v>2.6957879663721411</v>
      </c>
      <c r="F344" s="72">
        <v>3.3217011907083971</v>
      </c>
      <c r="G344" s="72">
        <v>4</v>
      </c>
      <c r="H344" s="72">
        <v>18</v>
      </c>
      <c r="I344" s="72">
        <v>7280</v>
      </c>
      <c r="J344" s="72">
        <v>27</v>
      </c>
      <c r="K344" s="72">
        <v>862.6</v>
      </c>
      <c r="L344" s="72">
        <v>11.848901098901099</v>
      </c>
      <c r="M344" s="72">
        <v>0.80769230769230771</v>
      </c>
      <c r="N344" s="72">
        <v>9.2719780219780223E-2</v>
      </c>
    </row>
    <row r="345" spans="2:14" x14ac:dyDescent="0.2">
      <c r="B345" s="72">
        <v>335</v>
      </c>
      <c r="C345" s="72">
        <v>1</v>
      </c>
      <c r="D345" s="72">
        <v>2.1043723943760932</v>
      </c>
      <c r="E345" s="72">
        <v>4.8458315165327663</v>
      </c>
      <c r="F345" s="72">
        <v>3.0863227314502701</v>
      </c>
      <c r="G345" s="72">
        <v>2</v>
      </c>
      <c r="H345" s="72">
        <v>3</v>
      </c>
      <c r="I345" s="72">
        <v>2750</v>
      </c>
      <c r="J345" s="72">
        <v>3</v>
      </c>
      <c r="K345" s="72">
        <v>305</v>
      </c>
      <c r="L345" s="72">
        <v>11.090909090909092</v>
      </c>
      <c r="M345" s="72">
        <v>0.72727272727272729</v>
      </c>
      <c r="N345" s="72">
        <v>0.27272727272727271</v>
      </c>
    </row>
    <row r="346" spans="2:14" x14ac:dyDescent="0.2">
      <c r="B346" s="72">
        <v>336</v>
      </c>
      <c r="C346" s="72">
        <v>1</v>
      </c>
      <c r="D346" s="72">
        <v>1.8683343940885915</v>
      </c>
      <c r="E346" s="72">
        <v>2.4979967509828431</v>
      </c>
      <c r="F346" s="72">
        <v>4.0679854661008807</v>
      </c>
      <c r="G346" s="72">
        <v>5</v>
      </c>
      <c r="H346" s="72">
        <v>23</v>
      </c>
      <c r="I346" s="72">
        <v>9250</v>
      </c>
      <c r="J346" s="72">
        <v>32</v>
      </c>
      <c r="K346" s="72">
        <v>979.2</v>
      </c>
      <c r="L346" s="72">
        <v>10.585945945945946</v>
      </c>
      <c r="M346" s="72">
        <v>0.94594594594594594</v>
      </c>
      <c r="N346" s="72">
        <v>2.4324324324324326E-2</v>
      </c>
    </row>
    <row r="347" spans="2:14" x14ac:dyDescent="0.2">
      <c r="B347" s="72">
        <v>337</v>
      </c>
      <c r="C347" s="72">
        <v>2</v>
      </c>
      <c r="D347" s="72">
        <v>2.3321396364099773</v>
      </c>
      <c r="E347" s="72">
        <v>1.334121932390117</v>
      </c>
      <c r="F347" s="72">
        <v>3.8865748858420694</v>
      </c>
      <c r="G347" s="72">
        <v>5</v>
      </c>
      <c r="H347" s="72">
        <v>23</v>
      </c>
      <c r="I347" s="72">
        <v>16425</v>
      </c>
      <c r="J347" s="72">
        <v>41</v>
      </c>
      <c r="K347" s="72">
        <v>1683.5</v>
      </c>
      <c r="L347" s="72">
        <v>10.249619482496195</v>
      </c>
      <c r="M347" s="72">
        <v>0.83105022831050224</v>
      </c>
      <c r="N347" s="72">
        <v>0.11567732115677321</v>
      </c>
    </row>
    <row r="348" spans="2:14" x14ac:dyDescent="0.2">
      <c r="B348" s="72">
        <v>338</v>
      </c>
      <c r="C348" s="72">
        <v>2</v>
      </c>
      <c r="D348" s="72">
        <v>1.8957647975357654</v>
      </c>
      <c r="E348" s="72">
        <v>1.6594041001376956</v>
      </c>
      <c r="F348" s="72">
        <v>3.0275954134895255</v>
      </c>
      <c r="G348" s="72">
        <v>5</v>
      </c>
      <c r="H348" s="72">
        <v>23</v>
      </c>
      <c r="I348" s="72">
        <v>9325</v>
      </c>
      <c r="J348" s="72">
        <v>41</v>
      </c>
      <c r="K348" s="72">
        <v>1122.5</v>
      </c>
      <c r="L348" s="72">
        <v>12.037533512064343</v>
      </c>
      <c r="M348" s="72">
        <v>0.58981233243967823</v>
      </c>
      <c r="N348" s="72">
        <v>0.289544235924933</v>
      </c>
    </row>
    <row r="349" spans="2:14" x14ac:dyDescent="0.2">
      <c r="B349" s="72">
        <v>339</v>
      </c>
      <c r="C349" s="72">
        <v>3</v>
      </c>
      <c r="D349" s="72">
        <v>2.7705975018228499</v>
      </c>
      <c r="E349" s="72">
        <v>3.8122723320098744</v>
      </c>
      <c r="F349" s="72">
        <v>1.3406042598535344</v>
      </c>
      <c r="G349" s="72">
        <v>3</v>
      </c>
      <c r="H349" s="72">
        <v>9</v>
      </c>
      <c r="I349" s="72">
        <v>6850</v>
      </c>
      <c r="J349" s="72">
        <v>24</v>
      </c>
      <c r="K349" s="72">
        <v>1026.5</v>
      </c>
      <c r="L349" s="72">
        <v>14.985401459854014</v>
      </c>
      <c r="M349" s="72">
        <v>0.16788321167883211</v>
      </c>
      <c r="N349" s="72">
        <v>0.7007299270072993</v>
      </c>
    </row>
    <row r="350" spans="2:14" x14ac:dyDescent="0.2">
      <c r="B350" s="72">
        <v>340</v>
      </c>
      <c r="C350" s="72">
        <v>1</v>
      </c>
      <c r="D350" s="72">
        <v>1.3639847208417508</v>
      </c>
      <c r="E350" s="72">
        <v>2.7362077361353423</v>
      </c>
      <c r="F350" s="72">
        <v>3.2965793565992012</v>
      </c>
      <c r="G350" s="72">
        <v>3</v>
      </c>
      <c r="H350" s="72">
        <v>10</v>
      </c>
      <c r="I350" s="72">
        <v>14150</v>
      </c>
      <c r="J350" s="72">
        <v>30</v>
      </c>
      <c r="K350" s="72">
        <v>1427.5</v>
      </c>
      <c r="L350" s="72">
        <v>10.088339222614842</v>
      </c>
      <c r="M350" s="72">
        <v>0.87632508833922262</v>
      </c>
      <c r="N350" s="72">
        <v>9.5406360424028266E-2</v>
      </c>
    </row>
    <row r="351" spans="2:14" x14ac:dyDescent="0.2">
      <c r="B351" s="72">
        <v>341</v>
      </c>
      <c r="C351" s="72">
        <v>3</v>
      </c>
      <c r="D351" s="72">
        <v>2.7198505403435433</v>
      </c>
      <c r="E351" s="72">
        <v>3.587960474728062</v>
      </c>
      <c r="F351" s="72">
        <v>1.6374568177597784</v>
      </c>
      <c r="G351" s="72">
        <v>3</v>
      </c>
      <c r="H351" s="72">
        <v>9</v>
      </c>
      <c r="I351" s="72">
        <v>9925</v>
      </c>
      <c r="J351" s="72">
        <v>18</v>
      </c>
      <c r="K351" s="72">
        <v>1554</v>
      </c>
      <c r="L351" s="72">
        <v>15.657430730478589</v>
      </c>
      <c r="M351" s="72">
        <v>0.15617128463476071</v>
      </c>
      <c r="N351" s="72">
        <v>0.58942065491183881</v>
      </c>
    </row>
    <row r="352" spans="2:14" x14ac:dyDescent="0.2">
      <c r="B352" s="72">
        <v>342</v>
      </c>
      <c r="C352" s="72">
        <v>3</v>
      </c>
      <c r="D352" s="72">
        <v>2.0586920122708743</v>
      </c>
      <c r="E352" s="72">
        <v>2.9762501106823875</v>
      </c>
      <c r="F352" s="72">
        <v>1.7797993827985992</v>
      </c>
      <c r="G352" s="72">
        <v>5</v>
      </c>
      <c r="H352" s="72">
        <v>10</v>
      </c>
      <c r="I352" s="72">
        <v>7675</v>
      </c>
      <c r="J352" s="72">
        <v>26</v>
      </c>
      <c r="K352" s="72">
        <v>852.5</v>
      </c>
      <c r="L352" s="72">
        <v>11.107491856677525</v>
      </c>
      <c r="M352" s="72">
        <v>0.39087947882736157</v>
      </c>
      <c r="N352" s="72">
        <v>0.48208469055374592</v>
      </c>
    </row>
    <row r="353" spans="2:14" x14ac:dyDescent="0.2">
      <c r="B353" s="72">
        <v>343</v>
      </c>
      <c r="C353" s="72">
        <v>1</v>
      </c>
      <c r="D353" s="72">
        <v>2.5427668278052753</v>
      </c>
      <c r="E353" s="72">
        <v>4.0501914940955945</v>
      </c>
      <c r="F353" s="72">
        <v>3.994968546823003</v>
      </c>
      <c r="G353" s="72">
        <v>2</v>
      </c>
      <c r="H353" s="72">
        <v>4</v>
      </c>
      <c r="I353" s="72">
        <v>17950</v>
      </c>
      <c r="J353" s="72">
        <v>18</v>
      </c>
      <c r="K353" s="72">
        <v>1285</v>
      </c>
      <c r="L353" s="72">
        <v>7.1587743732590523</v>
      </c>
      <c r="M353" s="72">
        <v>0.99164345403899723</v>
      </c>
      <c r="N353" s="72">
        <v>8.356545961002786E-3</v>
      </c>
    </row>
    <row r="354" spans="2:14" x14ac:dyDescent="0.2">
      <c r="B354" s="72">
        <v>344</v>
      </c>
      <c r="C354" s="72">
        <v>1</v>
      </c>
      <c r="D354" s="72">
        <v>1.7553641386543735</v>
      </c>
      <c r="E354" s="72">
        <v>4.1288880073137646</v>
      </c>
      <c r="F354" s="72">
        <v>4.0598180797162415</v>
      </c>
      <c r="G354" s="72">
        <v>2</v>
      </c>
      <c r="H354" s="72">
        <v>11</v>
      </c>
      <c r="I354" s="72">
        <v>4975</v>
      </c>
      <c r="J354" s="72">
        <v>19</v>
      </c>
      <c r="K354" s="72">
        <v>866.5</v>
      </c>
      <c r="L354" s="72">
        <v>17.417085427135678</v>
      </c>
      <c r="M354" s="72">
        <v>0.93969849246231152</v>
      </c>
      <c r="N354" s="72">
        <v>6.030150753768844E-2</v>
      </c>
    </row>
    <row r="355" spans="2:14" x14ac:dyDescent="0.2">
      <c r="B355" s="72">
        <v>345</v>
      </c>
      <c r="C355" s="72">
        <v>2</v>
      </c>
      <c r="D355" s="72">
        <v>2.6123977263663032</v>
      </c>
      <c r="E355" s="72">
        <v>2.1318119028293068</v>
      </c>
      <c r="F355" s="72">
        <v>2.8527513839169112</v>
      </c>
      <c r="G355" s="72">
        <v>3</v>
      </c>
      <c r="H355" s="72">
        <v>28</v>
      </c>
      <c r="I355" s="72">
        <v>10195</v>
      </c>
      <c r="J355" s="72">
        <v>50</v>
      </c>
      <c r="K355" s="72">
        <v>1246.5</v>
      </c>
      <c r="L355" s="72">
        <v>12.226581657675331</v>
      </c>
      <c r="M355" s="72">
        <v>0.30112800392349193</v>
      </c>
      <c r="N355" s="72">
        <v>0.3555664541441883</v>
      </c>
    </row>
    <row r="356" spans="2:14" x14ac:dyDescent="0.2">
      <c r="B356" s="72">
        <v>346</v>
      </c>
      <c r="C356" s="72">
        <v>1</v>
      </c>
      <c r="D356" s="72">
        <v>0.88752472902616786</v>
      </c>
      <c r="E356" s="72">
        <v>3.0862804717564161</v>
      </c>
      <c r="F356" s="72">
        <v>2.5979512655900421</v>
      </c>
      <c r="G356" s="72">
        <v>3</v>
      </c>
      <c r="H356" s="72">
        <v>17</v>
      </c>
      <c r="I356" s="72">
        <v>6100</v>
      </c>
      <c r="J356" s="72">
        <v>25</v>
      </c>
      <c r="K356" s="72">
        <v>639.5</v>
      </c>
      <c r="L356" s="72">
        <v>10.483606557377049</v>
      </c>
      <c r="M356" s="72">
        <v>0.68852459016393441</v>
      </c>
      <c r="N356" s="72">
        <v>0.26229508196721313</v>
      </c>
    </row>
    <row r="357" spans="2:14" x14ac:dyDescent="0.2">
      <c r="B357" s="72">
        <v>347</v>
      </c>
      <c r="C357" s="72">
        <v>2</v>
      </c>
      <c r="D357" s="72">
        <v>3.4701059617711247</v>
      </c>
      <c r="E357" s="72">
        <v>1.792401512392005</v>
      </c>
      <c r="F357" s="72">
        <v>3.9719997863594863</v>
      </c>
      <c r="G357" s="72">
        <v>4</v>
      </c>
      <c r="H357" s="72">
        <v>28</v>
      </c>
      <c r="I357" s="72">
        <v>13020</v>
      </c>
      <c r="J357" s="72">
        <v>66</v>
      </c>
      <c r="K357" s="72">
        <v>2059</v>
      </c>
      <c r="L357" s="72">
        <v>15.814132104454684</v>
      </c>
      <c r="M357" s="72">
        <v>0.4642857142857143</v>
      </c>
      <c r="N357" s="72">
        <v>0.41474654377880182</v>
      </c>
    </row>
    <row r="358" spans="2:14" x14ac:dyDescent="0.2">
      <c r="B358" s="72">
        <v>348</v>
      </c>
      <c r="C358" s="72">
        <v>1</v>
      </c>
      <c r="D358" s="72">
        <v>1.3858539200496749</v>
      </c>
      <c r="E358" s="72">
        <v>2.4185227344902507</v>
      </c>
      <c r="F358" s="72">
        <v>3.0385209497439694</v>
      </c>
      <c r="G358" s="72">
        <v>3</v>
      </c>
      <c r="H358" s="72">
        <v>9</v>
      </c>
      <c r="I358" s="72">
        <v>14350</v>
      </c>
      <c r="J358" s="72">
        <v>35</v>
      </c>
      <c r="K358" s="72">
        <v>1643.5</v>
      </c>
      <c r="L358" s="72">
        <v>11.452961672473867</v>
      </c>
      <c r="M358" s="72">
        <v>0.7526132404181185</v>
      </c>
      <c r="N358" s="72">
        <v>0.13240418118466898</v>
      </c>
    </row>
    <row r="359" spans="2:14" x14ac:dyDescent="0.2">
      <c r="B359" s="72">
        <v>349</v>
      </c>
      <c r="C359" s="72">
        <v>2</v>
      </c>
      <c r="D359" s="72">
        <v>3.4079482992009789</v>
      </c>
      <c r="E359" s="72">
        <v>2.6483975062536507</v>
      </c>
      <c r="F359" s="72">
        <v>3.1805391632024724</v>
      </c>
      <c r="G359" s="72">
        <v>7</v>
      </c>
      <c r="H359" s="72">
        <v>18</v>
      </c>
      <c r="I359" s="72">
        <v>11725</v>
      </c>
      <c r="J359" s="72">
        <v>34</v>
      </c>
      <c r="K359" s="72">
        <v>1270</v>
      </c>
      <c r="L359" s="72">
        <v>10.831556503198295</v>
      </c>
      <c r="M359" s="72">
        <v>0.11940298507462686</v>
      </c>
      <c r="N359" s="72">
        <v>0.30703624733475482</v>
      </c>
    </row>
    <row r="360" spans="2:14" x14ac:dyDescent="0.2">
      <c r="B360" s="72">
        <v>350</v>
      </c>
      <c r="C360" s="72">
        <v>1</v>
      </c>
      <c r="D360" s="72">
        <v>1.5084668496320328</v>
      </c>
      <c r="E360" s="72">
        <v>2.3195013914249265</v>
      </c>
      <c r="F360" s="72">
        <v>1.9229486421214848</v>
      </c>
      <c r="G360" s="72">
        <v>4</v>
      </c>
      <c r="H360" s="72">
        <v>18</v>
      </c>
      <c r="I360" s="72">
        <v>10025</v>
      </c>
      <c r="J360" s="72">
        <v>24</v>
      </c>
      <c r="K360" s="72">
        <v>1267.5</v>
      </c>
      <c r="L360" s="72">
        <v>12.643391521197008</v>
      </c>
      <c r="M360" s="72">
        <v>0.47381546134663344</v>
      </c>
      <c r="N360" s="72">
        <v>0.43890274314214461</v>
      </c>
    </row>
    <row r="361" spans="2:14" x14ac:dyDescent="0.2">
      <c r="B361" s="72">
        <v>351</v>
      </c>
      <c r="C361" s="72">
        <v>3</v>
      </c>
      <c r="D361" s="72">
        <v>2.6886949021875752</v>
      </c>
      <c r="E361" s="72">
        <v>3.061609772274601</v>
      </c>
      <c r="F361" s="72">
        <v>1.7593908885126652</v>
      </c>
      <c r="G361" s="72">
        <v>4</v>
      </c>
      <c r="H361" s="72">
        <v>13</v>
      </c>
      <c r="I361" s="72">
        <v>9800</v>
      </c>
      <c r="J361" s="72">
        <v>26</v>
      </c>
      <c r="K361" s="72">
        <v>1534.25</v>
      </c>
      <c r="L361" s="72">
        <v>15.655612244897959</v>
      </c>
      <c r="M361" s="72">
        <v>0.26530612244897961</v>
      </c>
      <c r="N361" s="72">
        <v>0.6964285714285714</v>
      </c>
    </row>
    <row r="362" spans="2:14" x14ac:dyDescent="0.2">
      <c r="B362" s="72">
        <v>352</v>
      </c>
      <c r="C362" s="72">
        <v>1</v>
      </c>
      <c r="D362" s="72">
        <v>2.5174983464650911</v>
      </c>
      <c r="E362" s="72">
        <v>4.8349720053437624</v>
      </c>
      <c r="F362" s="72">
        <v>2.8061173042986307</v>
      </c>
      <c r="G362" s="72">
        <v>3</v>
      </c>
      <c r="H362" s="72">
        <v>4</v>
      </c>
      <c r="I362" s="72">
        <v>1175</v>
      </c>
      <c r="J362" s="72">
        <v>4</v>
      </c>
      <c r="K362" s="72">
        <v>187.5</v>
      </c>
      <c r="L362" s="72">
        <v>15.957446808510639</v>
      </c>
      <c r="M362" s="72">
        <v>0.44680851063829785</v>
      </c>
      <c r="N362" s="72">
        <v>0.42553191489361702</v>
      </c>
    </row>
    <row r="363" spans="2:14" x14ac:dyDescent="0.2">
      <c r="B363" s="72">
        <v>353</v>
      </c>
      <c r="C363" s="72">
        <v>1</v>
      </c>
      <c r="D363" s="72">
        <v>1.2471452723902365</v>
      </c>
      <c r="E363" s="72">
        <v>1.8110517550969312</v>
      </c>
      <c r="F363" s="72">
        <v>2.8918864546937177</v>
      </c>
      <c r="G363" s="72">
        <v>4</v>
      </c>
      <c r="H363" s="72">
        <v>19</v>
      </c>
      <c r="I363" s="72">
        <v>12475</v>
      </c>
      <c r="J363" s="72">
        <v>27</v>
      </c>
      <c r="K363" s="72">
        <v>1641.5</v>
      </c>
      <c r="L363" s="72">
        <v>13.158316633266534</v>
      </c>
      <c r="M363" s="72">
        <v>0.68737474949899802</v>
      </c>
      <c r="N363" s="72">
        <v>0.24048096192384769</v>
      </c>
    </row>
    <row r="364" spans="2:14" x14ac:dyDescent="0.2">
      <c r="B364" s="72">
        <v>354</v>
      </c>
      <c r="C364" s="72">
        <v>3</v>
      </c>
      <c r="D364" s="72">
        <v>3.8883837990445267</v>
      </c>
      <c r="E364" s="72">
        <v>4.5847791427618301</v>
      </c>
      <c r="F364" s="72">
        <v>1.3029634069152201</v>
      </c>
      <c r="G364" s="72">
        <v>2</v>
      </c>
      <c r="H364" s="72">
        <v>2</v>
      </c>
      <c r="I364" s="72">
        <v>13500</v>
      </c>
      <c r="J364" s="72">
        <v>23</v>
      </c>
      <c r="K364" s="72">
        <v>1325</v>
      </c>
      <c r="L364" s="72">
        <v>9.8148148148148149</v>
      </c>
      <c r="M364" s="72">
        <v>6.6666666666666666E-2</v>
      </c>
      <c r="N364" s="72">
        <v>0.93333333333333335</v>
      </c>
    </row>
    <row r="365" spans="2:14" x14ac:dyDescent="0.2">
      <c r="B365" s="72">
        <v>355</v>
      </c>
      <c r="C365" s="72">
        <v>2</v>
      </c>
      <c r="D365" s="72">
        <v>2.0742619322273068</v>
      </c>
      <c r="E365" s="72">
        <v>1.8367108904726255</v>
      </c>
      <c r="F365" s="72">
        <v>3.946175002818733</v>
      </c>
      <c r="G365" s="72">
        <v>3</v>
      </c>
      <c r="H365" s="72">
        <v>26</v>
      </c>
      <c r="I365" s="72">
        <v>12750</v>
      </c>
      <c r="J365" s="72">
        <v>46</v>
      </c>
      <c r="K365" s="72">
        <v>1747.5</v>
      </c>
      <c r="L365" s="72">
        <v>13.705882352941176</v>
      </c>
      <c r="M365" s="72">
        <v>0.84705882352941175</v>
      </c>
      <c r="N365" s="72">
        <v>0.12352941176470589</v>
      </c>
    </row>
    <row r="366" spans="2:14" x14ac:dyDescent="0.2">
      <c r="B366" s="72">
        <v>356</v>
      </c>
      <c r="C366" s="72">
        <v>1</v>
      </c>
      <c r="D366" s="72">
        <v>1.6868288890172443</v>
      </c>
      <c r="E366" s="72">
        <v>1.9621404123855708</v>
      </c>
      <c r="F366" s="72">
        <v>3.4552721232009707</v>
      </c>
      <c r="G366" s="72">
        <v>4</v>
      </c>
      <c r="H366" s="72">
        <v>13</v>
      </c>
      <c r="I366" s="72">
        <v>11200</v>
      </c>
      <c r="J366" s="72">
        <v>49</v>
      </c>
      <c r="K366" s="72">
        <v>1488.25</v>
      </c>
      <c r="L366" s="72">
        <v>13.287946428571429</v>
      </c>
      <c r="M366" s="72">
        <v>0.7700892857142857</v>
      </c>
      <c r="N366" s="72">
        <v>0.13392857142857142</v>
      </c>
    </row>
    <row r="367" spans="2:14" x14ac:dyDescent="0.2">
      <c r="B367" s="72">
        <v>357</v>
      </c>
      <c r="C367" s="72">
        <v>2</v>
      </c>
      <c r="D367" s="72">
        <v>7.1784866092515518</v>
      </c>
      <c r="E367" s="72">
        <v>4.6674911622002</v>
      </c>
      <c r="F367" s="72">
        <v>8.1611364270414519</v>
      </c>
      <c r="G367" s="72">
        <v>8</v>
      </c>
      <c r="H367" s="72">
        <v>56</v>
      </c>
      <c r="I367" s="72">
        <v>22325</v>
      </c>
      <c r="J367" s="72">
        <v>86</v>
      </c>
      <c r="K367" s="72">
        <v>3576.5</v>
      </c>
      <c r="L367" s="72">
        <v>16.020156774916014</v>
      </c>
      <c r="M367" s="72">
        <v>0.78947368421052633</v>
      </c>
      <c r="N367" s="72">
        <v>6.7189249720044794E-2</v>
      </c>
    </row>
    <row r="368" spans="2:14" x14ac:dyDescent="0.2">
      <c r="B368" s="72">
        <v>358</v>
      </c>
      <c r="C368" s="72">
        <v>2</v>
      </c>
      <c r="D368" s="72">
        <v>3.1949037629871362</v>
      </c>
      <c r="E368" s="72">
        <v>2.0932817241129604</v>
      </c>
      <c r="F368" s="72">
        <v>3.3688512343331816</v>
      </c>
      <c r="G368" s="72">
        <v>7</v>
      </c>
      <c r="H368" s="72">
        <v>22</v>
      </c>
      <c r="I368" s="72">
        <v>11775</v>
      </c>
      <c r="J368" s="72">
        <v>36</v>
      </c>
      <c r="K368" s="72">
        <v>1510.5</v>
      </c>
      <c r="L368" s="72">
        <v>12.828025477707005</v>
      </c>
      <c r="M368" s="72">
        <v>0.30785562632696389</v>
      </c>
      <c r="N368" s="72">
        <v>0.36518046709129509</v>
      </c>
    </row>
    <row r="369" spans="2:14" x14ac:dyDescent="0.2">
      <c r="B369" s="72">
        <v>359</v>
      </c>
      <c r="C369" s="72">
        <v>2</v>
      </c>
      <c r="D369" s="72">
        <v>3.5132730527737617</v>
      </c>
      <c r="E369" s="72">
        <v>3.2394556245049642</v>
      </c>
      <c r="F369" s="72">
        <v>4.6076210153954626</v>
      </c>
      <c r="G369" s="72">
        <v>3</v>
      </c>
      <c r="H369" s="72">
        <v>15</v>
      </c>
      <c r="I369" s="72">
        <v>12775</v>
      </c>
      <c r="J369" s="72">
        <v>46</v>
      </c>
      <c r="K369" s="72">
        <v>2797</v>
      </c>
      <c r="L369" s="72">
        <v>21.894324853228962</v>
      </c>
      <c r="M369" s="72">
        <v>0.68884540117416826</v>
      </c>
      <c r="N369" s="72">
        <v>0.26418786692759294</v>
      </c>
    </row>
    <row r="370" spans="2:14" x14ac:dyDescent="0.2">
      <c r="B370" s="72">
        <v>360</v>
      </c>
      <c r="C370" s="72">
        <v>2</v>
      </c>
      <c r="D370" s="72">
        <v>4.4430120604251258</v>
      </c>
      <c r="E370" s="72">
        <v>2.4626659458176823</v>
      </c>
      <c r="F370" s="72">
        <v>5.6397400954701871</v>
      </c>
      <c r="G370" s="72">
        <v>7</v>
      </c>
      <c r="H370" s="72">
        <v>43</v>
      </c>
      <c r="I370" s="72">
        <v>12950</v>
      </c>
      <c r="J370" s="72">
        <v>61</v>
      </c>
      <c r="K370" s="72">
        <v>1793.5</v>
      </c>
      <c r="L370" s="72">
        <v>13.849420849420849</v>
      </c>
      <c r="M370" s="72">
        <v>0.71621621621621623</v>
      </c>
      <c r="N370" s="72">
        <v>0.12162162162162163</v>
      </c>
    </row>
    <row r="371" spans="2:14" x14ac:dyDescent="0.2">
      <c r="B371" s="72">
        <v>361</v>
      </c>
      <c r="C371" s="72">
        <v>1</v>
      </c>
      <c r="D371" s="72">
        <v>1.0668709807652159</v>
      </c>
      <c r="E371" s="72">
        <v>3.5335061406653225</v>
      </c>
      <c r="F371" s="72">
        <v>3.4220054205356774</v>
      </c>
      <c r="G371" s="72">
        <v>2</v>
      </c>
      <c r="H371" s="72">
        <v>18</v>
      </c>
      <c r="I371" s="72">
        <v>5650</v>
      </c>
      <c r="J371" s="72">
        <v>21</v>
      </c>
      <c r="K371" s="72">
        <v>789</v>
      </c>
      <c r="L371" s="72">
        <v>13.964601769911505</v>
      </c>
      <c r="M371" s="72">
        <v>0.84955752212389379</v>
      </c>
      <c r="N371" s="72">
        <v>0.15044247787610621</v>
      </c>
    </row>
    <row r="372" spans="2:14" x14ac:dyDescent="0.2">
      <c r="B372" s="72">
        <v>362</v>
      </c>
      <c r="C372" s="72">
        <v>3</v>
      </c>
      <c r="D372" s="72">
        <v>2.395815059000022</v>
      </c>
      <c r="E372" s="72">
        <v>3.6341491424167023</v>
      </c>
      <c r="F372" s="72">
        <v>1.835124803047353</v>
      </c>
      <c r="G372" s="72">
        <v>4</v>
      </c>
      <c r="H372" s="72">
        <v>14</v>
      </c>
      <c r="I372" s="72">
        <v>4225</v>
      </c>
      <c r="J372" s="72">
        <v>20</v>
      </c>
      <c r="K372" s="72">
        <v>625.5</v>
      </c>
      <c r="L372" s="72">
        <v>14.804733727810651</v>
      </c>
      <c r="M372" s="72">
        <v>0.26627218934911245</v>
      </c>
      <c r="N372" s="72">
        <v>0.59171597633136097</v>
      </c>
    </row>
    <row r="373" spans="2:14" x14ac:dyDescent="0.2">
      <c r="B373" s="72">
        <v>363</v>
      </c>
      <c r="C373" s="72">
        <v>2</v>
      </c>
      <c r="D373" s="72">
        <v>2.8082468827330089</v>
      </c>
      <c r="E373" s="72">
        <v>1.5327553260306415</v>
      </c>
      <c r="F373" s="72">
        <v>4.5132828697111158</v>
      </c>
      <c r="G373" s="72">
        <v>4</v>
      </c>
      <c r="H373" s="72">
        <v>31</v>
      </c>
      <c r="I373" s="72">
        <v>17400</v>
      </c>
      <c r="J373" s="72">
        <v>42</v>
      </c>
      <c r="K373" s="72">
        <v>2207</v>
      </c>
      <c r="L373" s="72">
        <v>12.683908045977009</v>
      </c>
      <c r="M373" s="72">
        <v>0.88362068965517238</v>
      </c>
      <c r="N373" s="72">
        <v>5.1724137931034482E-2</v>
      </c>
    </row>
    <row r="374" spans="2:14" x14ac:dyDescent="0.2">
      <c r="B374" s="72">
        <v>364</v>
      </c>
      <c r="C374" s="72">
        <v>2</v>
      </c>
      <c r="D374" s="72">
        <v>3.2514916462083341</v>
      </c>
      <c r="E374" s="72">
        <v>2.4154614611860596</v>
      </c>
      <c r="F374" s="72">
        <v>4.734835630067451</v>
      </c>
      <c r="G374" s="72">
        <v>4</v>
      </c>
      <c r="H374" s="72">
        <v>15</v>
      </c>
      <c r="I374" s="72">
        <v>22925</v>
      </c>
      <c r="J374" s="72">
        <v>36</v>
      </c>
      <c r="K374" s="72">
        <v>3014.5</v>
      </c>
      <c r="L374" s="72">
        <v>13.149400218102508</v>
      </c>
      <c r="M374" s="72">
        <v>0.95965103598691381</v>
      </c>
      <c r="N374" s="72">
        <v>1.7448200654307525E-2</v>
      </c>
    </row>
    <row r="375" spans="2:14" x14ac:dyDescent="0.2">
      <c r="B375" s="72">
        <v>365</v>
      </c>
      <c r="C375" s="72">
        <v>2</v>
      </c>
      <c r="D375" s="72">
        <v>3.8002836688613342</v>
      </c>
      <c r="E375" s="72">
        <v>1.5951755338867579</v>
      </c>
      <c r="F375" s="72">
        <v>4.5823458570398676</v>
      </c>
      <c r="G375" s="72">
        <v>4</v>
      </c>
      <c r="H375" s="72">
        <v>29</v>
      </c>
      <c r="I375" s="72">
        <v>17825</v>
      </c>
      <c r="J375" s="72">
        <v>72</v>
      </c>
      <c r="K375" s="72">
        <v>2406</v>
      </c>
      <c r="L375" s="72">
        <v>13.497896213183729</v>
      </c>
      <c r="M375" s="72">
        <v>0.60028050490883589</v>
      </c>
      <c r="N375" s="72">
        <v>0.25245441795231416</v>
      </c>
    </row>
    <row r="376" spans="2:14" x14ac:dyDescent="0.2">
      <c r="B376" s="72">
        <v>366</v>
      </c>
      <c r="C376" s="72">
        <v>1</v>
      </c>
      <c r="D376" s="72">
        <v>1.3448028374166701</v>
      </c>
      <c r="E376" s="72">
        <v>2.8969294641554311</v>
      </c>
      <c r="F376" s="72">
        <v>3.9351364650971337</v>
      </c>
      <c r="G376" s="72">
        <v>3</v>
      </c>
      <c r="H376" s="72">
        <v>20</v>
      </c>
      <c r="I376" s="72">
        <v>9025</v>
      </c>
      <c r="J376" s="72">
        <v>25</v>
      </c>
      <c r="K376" s="72">
        <v>1387.5</v>
      </c>
      <c r="L376" s="72">
        <v>15.373961218836566</v>
      </c>
      <c r="M376" s="72">
        <v>0.93351800554016617</v>
      </c>
      <c r="N376" s="72">
        <v>3.3240997229916899E-2</v>
      </c>
    </row>
    <row r="377" spans="2:14" x14ac:dyDescent="0.2">
      <c r="B377" s="72">
        <v>367</v>
      </c>
      <c r="C377" s="72">
        <v>1</v>
      </c>
      <c r="D377" s="72">
        <v>0.97716258171216186</v>
      </c>
      <c r="E377" s="72">
        <v>3.1337523045198732</v>
      </c>
      <c r="F377" s="72">
        <v>2.9936758658731444</v>
      </c>
      <c r="G377" s="72">
        <v>4</v>
      </c>
      <c r="H377" s="72">
        <v>16</v>
      </c>
      <c r="I377" s="72">
        <v>4450</v>
      </c>
      <c r="J377" s="72">
        <v>23</v>
      </c>
      <c r="K377" s="72">
        <v>541.5</v>
      </c>
      <c r="L377" s="72">
        <v>12.168539325842696</v>
      </c>
      <c r="M377" s="72">
        <v>0.65730337078651691</v>
      </c>
      <c r="N377" s="72">
        <v>0.1348314606741573</v>
      </c>
    </row>
    <row r="378" spans="2:14" x14ac:dyDescent="0.2">
      <c r="B378" s="72">
        <v>368</v>
      </c>
      <c r="C378" s="72">
        <v>2</v>
      </c>
      <c r="D378" s="72">
        <v>2.6949370675785307</v>
      </c>
      <c r="E378" s="72">
        <v>1.6755615282949576</v>
      </c>
      <c r="F378" s="72">
        <v>4.2273080929506888</v>
      </c>
      <c r="G378" s="72">
        <v>5</v>
      </c>
      <c r="H378" s="72">
        <v>33</v>
      </c>
      <c r="I378" s="72">
        <v>9970</v>
      </c>
      <c r="J378" s="72">
        <v>50</v>
      </c>
      <c r="K378" s="72">
        <v>1331.35</v>
      </c>
      <c r="L378" s="72">
        <v>13.353560682046137</v>
      </c>
      <c r="M378" s="72">
        <v>0.73921765295887665</v>
      </c>
      <c r="N378" s="72">
        <v>0.16048144433299899</v>
      </c>
    </row>
    <row r="379" spans="2:14" x14ac:dyDescent="0.2">
      <c r="B379" s="72">
        <v>369</v>
      </c>
      <c r="C379" s="72">
        <v>1</v>
      </c>
      <c r="D379" s="72">
        <v>1.9802532476033992</v>
      </c>
      <c r="E379" s="72">
        <v>2.7159920617072864</v>
      </c>
      <c r="F379" s="72">
        <v>3.2493154202162811</v>
      </c>
      <c r="G379" s="72">
        <v>3</v>
      </c>
      <c r="H379" s="72">
        <v>20</v>
      </c>
      <c r="I379" s="72">
        <v>6175</v>
      </c>
      <c r="J379" s="72">
        <v>46</v>
      </c>
      <c r="K379" s="72">
        <v>1060</v>
      </c>
      <c r="L379" s="72">
        <v>17.165991902834008</v>
      </c>
      <c r="M379" s="72">
        <v>0.58704453441295545</v>
      </c>
      <c r="N379" s="72">
        <v>0.31578947368421051</v>
      </c>
    </row>
    <row r="380" spans="2:14" x14ac:dyDescent="0.2">
      <c r="B380" s="72">
        <v>370</v>
      </c>
      <c r="C380" s="72">
        <v>1</v>
      </c>
      <c r="D380" s="72">
        <v>3.1003614954551089</v>
      </c>
      <c r="E380" s="72">
        <v>5.7807141838372358</v>
      </c>
      <c r="F380" s="72">
        <v>4.5554205416378455</v>
      </c>
      <c r="G380" s="72">
        <v>1</v>
      </c>
      <c r="H380" s="72">
        <v>2</v>
      </c>
      <c r="I380" s="72">
        <v>375</v>
      </c>
      <c r="J380" s="72">
        <v>2</v>
      </c>
      <c r="K380" s="72">
        <v>30</v>
      </c>
      <c r="L380" s="72">
        <v>8</v>
      </c>
      <c r="M380" s="72">
        <v>1</v>
      </c>
      <c r="N380" s="72">
        <v>0</v>
      </c>
    </row>
    <row r="381" spans="2:14" x14ac:dyDescent="0.2">
      <c r="B381" s="72">
        <v>371</v>
      </c>
      <c r="C381" s="72">
        <v>1</v>
      </c>
      <c r="D381" s="72">
        <v>1.1909320912352019</v>
      </c>
      <c r="E381" s="72">
        <v>2.6424589349367538</v>
      </c>
      <c r="F381" s="72">
        <v>3.7430382121702603</v>
      </c>
      <c r="G381" s="72">
        <v>4</v>
      </c>
      <c r="H381" s="72">
        <v>20</v>
      </c>
      <c r="I381" s="72">
        <v>8125</v>
      </c>
      <c r="J381" s="72">
        <v>30</v>
      </c>
      <c r="K381" s="72">
        <v>965.5</v>
      </c>
      <c r="L381" s="72">
        <v>11.883076923076922</v>
      </c>
      <c r="M381" s="72">
        <v>0.91692307692307695</v>
      </c>
      <c r="N381" s="72">
        <v>3.6923076923076927E-2</v>
      </c>
    </row>
    <row r="382" spans="2:14" x14ac:dyDescent="0.2">
      <c r="B382" s="72">
        <v>372</v>
      </c>
      <c r="C382" s="72">
        <v>1</v>
      </c>
      <c r="D382" s="72">
        <v>1.0667130887953709</v>
      </c>
      <c r="E382" s="72">
        <v>3.3510062097076876</v>
      </c>
      <c r="F382" s="72">
        <v>2.302996100330891</v>
      </c>
      <c r="G382" s="72">
        <v>3</v>
      </c>
      <c r="H382" s="72">
        <v>11</v>
      </c>
      <c r="I382" s="72">
        <v>5600</v>
      </c>
      <c r="J382" s="72">
        <v>21</v>
      </c>
      <c r="K382" s="72">
        <v>812</v>
      </c>
      <c r="L382" s="72">
        <v>14.499999999999998</v>
      </c>
      <c r="M382" s="72">
        <v>0.5892857142857143</v>
      </c>
      <c r="N382" s="72">
        <v>0.35714285714285715</v>
      </c>
    </row>
    <row r="383" spans="2:14" x14ac:dyDescent="0.2">
      <c r="B383" s="72">
        <v>373</v>
      </c>
      <c r="C383" s="72">
        <v>3</v>
      </c>
      <c r="D383" s="72">
        <v>2.2896661140761823</v>
      </c>
      <c r="E383" s="72">
        <v>2.3333186606038931</v>
      </c>
      <c r="F383" s="72">
        <v>1.8703375892987288</v>
      </c>
      <c r="G383" s="72">
        <v>5</v>
      </c>
      <c r="H383" s="72">
        <v>12</v>
      </c>
      <c r="I383" s="72">
        <v>13850</v>
      </c>
      <c r="J383" s="72">
        <v>25</v>
      </c>
      <c r="K383" s="72">
        <v>1580</v>
      </c>
      <c r="L383" s="72">
        <v>11.407942238267148</v>
      </c>
      <c r="M383" s="72">
        <v>0.40433212996389889</v>
      </c>
      <c r="N383" s="72">
        <v>0.51985559566786999</v>
      </c>
    </row>
    <row r="384" spans="2:14" x14ac:dyDescent="0.2">
      <c r="B384" s="72">
        <v>374</v>
      </c>
      <c r="C384" s="72">
        <v>3</v>
      </c>
      <c r="D384" s="72">
        <v>2.1802584227920367</v>
      </c>
      <c r="E384" s="72">
        <v>2.9539948339975797</v>
      </c>
      <c r="F384" s="72">
        <v>1.1052348454830236</v>
      </c>
      <c r="G384" s="72">
        <v>3</v>
      </c>
      <c r="H384" s="72">
        <v>14</v>
      </c>
      <c r="I384" s="72">
        <v>9800</v>
      </c>
      <c r="J384" s="72">
        <v>28</v>
      </c>
      <c r="K384" s="72">
        <v>1264</v>
      </c>
      <c r="L384" s="72">
        <v>12.897959183673468</v>
      </c>
      <c r="M384" s="72">
        <v>0.30357142857142855</v>
      </c>
      <c r="N384" s="72">
        <v>0.61989795918367352</v>
      </c>
    </row>
    <row r="385" spans="2:14" x14ac:dyDescent="0.2">
      <c r="B385" s="72">
        <v>375</v>
      </c>
      <c r="C385" s="72">
        <v>3</v>
      </c>
      <c r="D385" s="72">
        <v>2.4260743620176424</v>
      </c>
      <c r="E385" s="72">
        <v>3.6385989836661228</v>
      </c>
      <c r="F385" s="72">
        <v>1.6014397566730068</v>
      </c>
      <c r="G385" s="72">
        <v>2</v>
      </c>
      <c r="H385" s="72">
        <v>11</v>
      </c>
      <c r="I385" s="72">
        <v>14050</v>
      </c>
      <c r="J385" s="72">
        <v>18</v>
      </c>
      <c r="K385" s="72">
        <v>1031.5</v>
      </c>
      <c r="L385" s="72">
        <v>7.3416370106761564</v>
      </c>
      <c r="M385" s="72">
        <v>0.45551601423487542</v>
      </c>
      <c r="N385" s="72">
        <v>0.54448398576512458</v>
      </c>
    </row>
    <row r="386" spans="2:14" x14ac:dyDescent="0.2">
      <c r="B386" s="72">
        <v>376</v>
      </c>
      <c r="C386" s="72">
        <v>1</v>
      </c>
      <c r="D386" s="72">
        <v>1.8991927895978098</v>
      </c>
      <c r="E386" s="72">
        <v>4.3382241661523455</v>
      </c>
      <c r="F386" s="72">
        <v>4.0931252616805791</v>
      </c>
      <c r="G386" s="72">
        <v>1</v>
      </c>
      <c r="H386" s="72">
        <v>15</v>
      </c>
      <c r="I386" s="72">
        <v>5225</v>
      </c>
      <c r="J386" s="72">
        <v>19</v>
      </c>
      <c r="K386" s="72">
        <v>582</v>
      </c>
      <c r="L386" s="72">
        <v>11.138755980861244</v>
      </c>
      <c r="M386" s="72">
        <v>1</v>
      </c>
      <c r="N386" s="72">
        <v>0</v>
      </c>
    </row>
    <row r="387" spans="2:14" x14ac:dyDescent="0.2">
      <c r="B387" s="72">
        <v>377</v>
      </c>
      <c r="C387" s="72">
        <v>1</v>
      </c>
      <c r="D387" s="72">
        <v>1.1481653635005389</v>
      </c>
      <c r="E387" s="72">
        <v>3.1533664428376214</v>
      </c>
      <c r="F387" s="72">
        <v>2.7986123916844621</v>
      </c>
      <c r="G387" s="72">
        <v>3</v>
      </c>
      <c r="H387" s="72">
        <v>19</v>
      </c>
      <c r="I387" s="72">
        <v>4325</v>
      </c>
      <c r="J387" s="72">
        <v>30</v>
      </c>
      <c r="K387" s="72">
        <v>469.25</v>
      </c>
      <c r="L387" s="72">
        <v>10.84971098265896</v>
      </c>
      <c r="M387" s="72">
        <v>0.7052023121387283</v>
      </c>
      <c r="N387" s="72">
        <v>0.2774566473988439</v>
      </c>
    </row>
    <row r="388" spans="2:14" x14ac:dyDescent="0.2">
      <c r="B388" s="72">
        <v>378</v>
      </c>
      <c r="C388" s="72">
        <v>1</v>
      </c>
      <c r="D388" s="72">
        <v>1.6110750359142176</v>
      </c>
      <c r="E388" s="72">
        <v>3.4639624407970957</v>
      </c>
      <c r="F388" s="72">
        <v>3.8815610927340525</v>
      </c>
      <c r="G388" s="72">
        <v>2</v>
      </c>
      <c r="H388" s="72">
        <v>16</v>
      </c>
      <c r="I388" s="72">
        <v>9100</v>
      </c>
      <c r="J388" s="72">
        <v>19</v>
      </c>
      <c r="K388" s="72">
        <v>1513.5</v>
      </c>
      <c r="L388" s="72">
        <v>16.631868131868131</v>
      </c>
      <c r="M388" s="72">
        <v>0.91208791208791207</v>
      </c>
      <c r="N388" s="72">
        <v>8.7912087912087919E-2</v>
      </c>
    </row>
    <row r="389" spans="2:14" x14ac:dyDescent="0.2">
      <c r="B389" s="72">
        <v>379</v>
      </c>
      <c r="C389" s="72">
        <v>2</v>
      </c>
      <c r="D389" s="72">
        <v>3.8401021494288181</v>
      </c>
      <c r="E389" s="72">
        <v>1.3337578997857475</v>
      </c>
      <c r="F389" s="72">
        <v>3.9132594252330439</v>
      </c>
      <c r="G389" s="72">
        <v>6</v>
      </c>
      <c r="H389" s="72">
        <v>23</v>
      </c>
      <c r="I389" s="72">
        <v>20400</v>
      </c>
      <c r="J389" s="72">
        <v>55</v>
      </c>
      <c r="K389" s="72">
        <v>2404</v>
      </c>
      <c r="L389" s="72">
        <v>11.784313725490197</v>
      </c>
      <c r="M389" s="72">
        <v>0.30637254901960786</v>
      </c>
      <c r="N389" s="72">
        <v>0.32843137254901961</v>
      </c>
    </row>
    <row r="390" spans="2:14" x14ac:dyDescent="0.2">
      <c r="B390" s="72">
        <v>380</v>
      </c>
      <c r="C390" s="72">
        <v>2</v>
      </c>
      <c r="D390" s="72">
        <v>2.6170262397452277</v>
      </c>
      <c r="E390" s="72">
        <v>2.2617206486125609</v>
      </c>
      <c r="F390" s="72">
        <v>2.4971856308100446</v>
      </c>
      <c r="G390" s="72">
        <v>3</v>
      </c>
      <c r="H390" s="72">
        <v>27</v>
      </c>
      <c r="I390" s="72">
        <v>10345</v>
      </c>
      <c r="J390" s="72">
        <v>47</v>
      </c>
      <c r="K390" s="72">
        <v>1262.5</v>
      </c>
      <c r="L390" s="72">
        <v>12.20396326727888</v>
      </c>
      <c r="M390" s="72">
        <v>0.40550990816819721</v>
      </c>
      <c r="N390" s="72">
        <v>0.58724021266312232</v>
      </c>
    </row>
    <row r="391" spans="2:14" x14ac:dyDescent="0.2">
      <c r="B391" s="72">
        <v>381</v>
      </c>
      <c r="C391" s="72">
        <v>1</v>
      </c>
      <c r="D391" s="72">
        <v>1.3495851887346402</v>
      </c>
      <c r="E391" s="72">
        <v>4.1962277471169944</v>
      </c>
      <c r="F391" s="72">
        <v>3.3505552543711445</v>
      </c>
      <c r="G391" s="72">
        <v>2</v>
      </c>
      <c r="H391" s="72">
        <v>10</v>
      </c>
      <c r="I391" s="72">
        <v>3750</v>
      </c>
      <c r="J391" s="72">
        <v>13</v>
      </c>
      <c r="K391" s="72">
        <v>495</v>
      </c>
      <c r="L391" s="72">
        <v>13.200000000000001</v>
      </c>
      <c r="M391" s="72">
        <v>0.84</v>
      </c>
      <c r="N391" s="72">
        <v>0.16</v>
      </c>
    </row>
    <row r="392" spans="2:14" x14ac:dyDescent="0.2">
      <c r="B392" s="72">
        <v>382</v>
      </c>
      <c r="C392" s="72">
        <v>1</v>
      </c>
      <c r="D392" s="72">
        <v>2.3931723051393115</v>
      </c>
      <c r="E392" s="72">
        <v>5.1010609877970641</v>
      </c>
      <c r="F392" s="72">
        <v>3.3722749191449797</v>
      </c>
      <c r="G392" s="72">
        <v>2</v>
      </c>
      <c r="H392" s="72">
        <v>2</v>
      </c>
      <c r="I392" s="72">
        <v>1300</v>
      </c>
      <c r="J392" s="72">
        <v>2</v>
      </c>
      <c r="K392" s="72">
        <v>200</v>
      </c>
      <c r="L392" s="72">
        <v>15.384615384615385</v>
      </c>
      <c r="M392" s="72">
        <v>0.69230769230769229</v>
      </c>
      <c r="N392" s="72">
        <v>0.30769230769230771</v>
      </c>
    </row>
    <row r="393" spans="2:14" x14ac:dyDescent="0.2">
      <c r="B393" s="72">
        <v>383</v>
      </c>
      <c r="C393" s="72">
        <v>2</v>
      </c>
      <c r="D393" s="72">
        <v>4.0901191351183872</v>
      </c>
      <c r="E393" s="72">
        <v>1.365240474779938</v>
      </c>
      <c r="F393" s="72">
        <v>4.637047521882228</v>
      </c>
      <c r="G393" s="72">
        <v>6</v>
      </c>
      <c r="H393" s="72">
        <v>35</v>
      </c>
      <c r="I393" s="72">
        <v>20025</v>
      </c>
      <c r="J393" s="72">
        <v>52</v>
      </c>
      <c r="K393" s="72">
        <v>2638.5</v>
      </c>
      <c r="L393" s="72">
        <v>13.176029962546817</v>
      </c>
      <c r="M393" s="72">
        <v>0.54556803995006242</v>
      </c>
      <c r="N393" s="72">
        <v>0.3595505617977528</v>
      </c>
    </row>
    <row r="394" spans="2:14" x14ac:dyDescent="0.2">
      <c r="B394" s="72">
        <v>384</v>
      </c>
      <c r="C394" s="72">
        <v>1</v>
      </c>
      <c r="D394" s="72">
        <v>2.2497173374299506</v>
      </c>
      <c r="E394" s="72">
        <v>3.3084126875641</v>
      </c>
      <c r="F394" s="72">
        <v>3.7584737970745721</v>
      </c>
      <c r="G394" s="72">
        <v>5</v>
      </c>
      <c r="H394" s="72">
        <v>13</v>
      </c>
      <c r="I394" s="72">
        <v>7525</v>
      </c>
      <c r="J394" s="72">
        <v>16</v>
      </c>
      <c r="K394" s="72">
        <v>1446</v>
      </c>
      <c r="L394" s="72">
        <v>19.215946843853821</v>
      </c>
      <c r="M394" s="72">
        <v>0.65116279069767447</v>
      </c>
      <c r="N394" s="72">
        <v>0.17940199335548174</v>
      </c>
    </row>
    <row r="395" spans="2:14" x14ac:dyDescent="0.2">
      <c r="B395" s="72">
        <v>385</v>
      </c>
      <c r="C395" s="72">
        <v>2</v>
      </c>
      <c r="D395" s="72">
        <v>2.5178377516295654</v>
      </c>
      <c r="E395" s="72">
        <v>1.6092384435634051</v>
      </c>
      <c r="F395" s="72">
        <v>3.9838981435151992</v>
      </c>
      <c r="G395" s="72">
        <v>5</v>
      </c>
      <c r="H395" s="72">
        <v>16</v>
      </c>
      <c r="I395" s="72">
        <v>18625</v>
      </c>
      <c r="J395" s="72">
        <v>35</v>
      </c>
      <c r="K395" s="72">
        <v>2391.5</v>
      </c>
      <c r="L395" s="72">
        <v>12.840268456375838</v>
      </c>
      <c r="M395" s="72">
        <v>0.82684563758389262</v>
      </c>
      <c r="N395" s="72">
        <v>0.1087248322147651</v>
      </c>
    </row>
    <row r="396" spans="2:14" x14ac:dyDescent="0.2">
      <c r="B396" s="72">
        <v>386</v>
      </c>
      <c r="C396" s="72">
        <v>1</v>
      </c>
      <c r="D396" s="72">
        <v>2.3242855430403622</v>
      </c>
      <c r="E396" s="72">
        <v>2.6175744305348676</v>
      </c>
      <c r="F396" s="72">
        <v>2.8263304623222645</v>
      </c>
      <c r="G396" s="72">
        <v>5</v>
      </c>
      <c r="H396" s="72">
        <v>17</v>
      </c>
      <c r="I396" s="72">
        <v>7700</v>
      </c>
      <c r="J396" s="72">
        <v>30</v>
      </c>
      <c r="K396" s="72">
        <v>1304.5</v>
      </c>
      <c r="L396" s="72">
        <v>16.941558441558442</v>
      </c>
      <c r="M396" s="72">
        <v>0.31168831168831168</v>
      </c>
      <c r="N396" s="72">
        <v>0.32792207792207795</v>
      </c>
    </row>
    <row r="397" spans="2:14" x14ac:dyDescent="0.2">
      <c r="B397" s="72">
        <v>387</v>
      </c>
      <c r="C397" s="72">
        <v>3</v>
      </c>
      <c r="D397" s="72">
        <v>2.944810147798147</v>
      </c>
      <c r="E397" s="72">
        <v>3.1587807416940983</v>
      </c>
      <c r="F397" s="72">
        <v>2.3219709514932667</v>
      </c>
      <c r="G397" s="72">
        <v>6</v>
      </c>
      <c r="H397" s="72">
        <v>14</v>
      </c>
      <c r="I397" s="72">
        <v>8375</v>
      </c>
      <c r="J397" s="72">
        <v>25</v>
      </c>
      <c r="K397" s="72">
        <v>845.5</v>
      </c>
      <c r="L397" s="72">
        <v>10.095522388059701</v>
      </c>
      <c r="M397" s="72">
        <v>0.13134328358208955</v>
      </c>
      <c r="N397" s="72">
        <v>0.41194029850746267</v>
      </c>
    </row>
    <row r="398" spans="2:14" x14ac:dyDescent="0.2">
      <c r="B398" s="72">
        <v>388</v>
      </c>
      <c r="C398" s="72">
        <v>2</v>
      </c>
      <c r="D398" s="72">
        <v>2.3968266142979866</v>
      </c>
      <c r="E398" s="72">
        <v>1.2452280982234543</v>
      </c>
      <c r="F398" s="72">
        <v>3.4090438084992645</v>
      </c>
      <c r="G398" s="72">
        <v>5</v>
      </c>
      <c r="H398" s="72">
        <v>28</v>
      </c>
      <c r="I398" s="72">
        <v>12025</v>
      </c>
      <c r="J398" s="72">
        <v>46</v>
      </c>
      <c r="K398" s="72">
        <v>1340.5</v>
      </c>
      <c r="L398" s="72">
        <v>11.147609147609147</v>
      </c>
      <c r="M398" s="72">
        <v>0.63409563409563408</v>
      </c>
      <c r="N398" s="72">
        <v>0.30769230769230771</v>
      </c>
    </row>
    <row r="399" spans="2:14" x14ac:dyDescent="0.2">
      <c r="B399" s="72">
        <v>389</v>
      </c>
      <c r="C399" s="72">
        <v>2</v>
      </c>
      <c r="D399" s="72">
        <v>3.2413158143181904</v>
      </c>
      <c r="E399" s="72">
        <v>2.585036386137995</v>
      </c>
      <c r="F399" s="72">
        <v>3.958333218177704</v>
      </c>
      <c r="G399" s="72">
        <v>7</v>
      </c>
      <c r="H399" s="72">
        <v>27</v>
      </c>
      <c r="I399" s="72">
        <v>6425</v>
      </c>
      <c r="J399" s="72">
        <v>45</v>
      </c>
      <c r="K399" s="72">
        <v>744.25</v>
      </c>
      <c r="L399" s="72">
        <v>11.583657587548638</v>
      </c>
      <c r="M399" s="72">
        <v>0.40856031128404668</v>
      </c>
      <c r="N399" s="72">
        <v>0.2140077821011673</v>
      </c>
    </row>
    <row r="400" spans="2:14" x14ac:dyDescent="0.2">
      <c r="B400" s="72">
        <v>390</v>
      </c>
      <c r="C400" s="72">
        <v>1</v>
      </c>
      <c r="D400" s="72">
        <v>2.0017601544206562</v>
      </c>
      <c r="E400" s="72">
        <v>2.5312281624911379</v>
      </c>
      <c r="F400" s="72">
        <v>3.596302294389627</v>
      </c>
      <c r="G400" s="72">
        <v>6</v>
      </c>
      <c r="H400" s="72">
        <v>22</v>
      </c>
      <c r="I400" s="72">
        <v>7150</v>
      </c>
      <c r="J400" s="72">
        <v>25</v>
      </c>
      <c r="K400" s="72">
        <v>913.25</v>
      </c>
      <c r="L400" s="72">
        <v>12.772727272727272</v>
      </c>
      <c r="M400" s="72">
        <v>0.68181818181818177</v>
      </c>
      <c r="N400" s="72">
        <v>0.15034965034965034</v>
      </c>
    </row>
    <row r="401" spans="2:14" x14ac:dyDescent="0.2">
      <c r="B401" s="72">
        <v>391</v>
      </c>
      <c r="C401" s="72">
        <v>2</v>
      </c>
      <c r="D401" s="72">
        <v>3.7271180588130965</v>
      </c>
      <c r="E401" s="72">
        <v>2.895846358022546</v>
      </c>
      <c r="F401" s="72">
        <v>5.0085738544951335</v>
      </c>
      <c r="G401" s="72">
        <v>3</v>
      </c>
      <c r="H401" s="72">
        <v>18</v>
      </c>
      <c r="I401" s="72">
        <v>25525</v>
      </c>
      <c r="J401" s="72">
        <v>32</v>
      </c>
      <c r="K401" s="72">
        <v>3442.5</v>
      </c>
      <c r="L401" s="72">
        <v>13.486777668952007</v>
      </c>
      <c r="M401" s="72">
        <v>0.94417238001958859</v>
      </c>
      <c r="N401" s="72">
        <v>4.701273261508325E-2</v>
      </c>
    </row>
    <row r="402" spans="2:14" x14ac:dyDescent="0.2">
      <c r="B402" s="72">
        <v>392</v>
      </c>
      <c r="C402" s="72">
        <v>2</v>
      </c>
      <c r="D402" s="72">
        <v>3.0370594120951311</v>
      </c>
      <c r="E402" s="72">
        <v>2.5732881440290338</v>
      </c>
      <c r="F402" s="72">
        <v>4.1557466645915593</v>
      </c>
      <c r="G402" s="72">
        <v>4</v>
      </c>
      <c r="H402" s="72">
        <v>20</v>
      </c>
      <c r="I402" s="72">
        <v>7975</v>
      </c>
      <c r="J402" s="72">
        <v>65</v>
      </c>
      <c r="K402" s="72">
        <v>1479.5</v>
      </c>
      <c r="L402" s="72">
        <v>18.551724137931032</v>
      </c>
      <c r="M402" s="72">
        <v>0.58620689655172409</v>
      </c>
      <c r="N402" s="72">
        <v>0.25391849529780564</v>
      </c>
    </row>
    <row r="403" spans="2:14" x14ac:dyDescent="0.2">
      <c r="B403" s="72">
        <v>393</v>
      </c>
      <c r="C403" s="72">
        <v>1</v>
      </c>
      <c r="D403" s="72">
        <v>5.1135435226725905</v>
      </c>
      <c r="E403" s="72">
        <v>6.2300368232384464</v>
      </c>
      <c r="F403" s="72">
        <v>6.622419504894614</v>
      </c>
      <c r="G403" s="72">
        <v>1</v>
      </c>
      <c r="H403" s="72">
        <v>3</v>
      </c>
      <c r="I403" s="72">
        <v>7500</v>
      </c>
      <c r="J403" s="72">
        <v>25</v>
      </c>
      <c r="K403" s="72">
        <v>2211.25</v>
      </c>
      <c r="L403" s="72">
        <v>29.483333333333334</v>
      </c>
      <c r="M403" s="72">
        <v>1</v>
      </c>
      <c r="N403" s="72">
        <v>0</v>
      </c>
    </row>
    <row r="404" spans="2:14" x14ac:dyDescent="0.2">
      <c r="B404" s="72">
        <v>394</v>
      </c>
      <c r="C404" s="72">
        <v>3</v>
      </c>
      <c r="D404" s="72">
        <v>2.447202261987325</v>
      </c>
      <c r="E404" s="72">
        <v>4.2951612617876345</v>
      </c>
      <c r="F404" s="72">
        <v>1.9501463251515903</v>
      </c>
      <c r="G404" s="72">
        <v>3</v>
      </c>
      <c r="H404" s="72">
        <v>8</v>
      </c>
      <c r="I404" s="72">
        <v>3750</v>
      </c>
      <c r="J404" s="72">
        <v>10</v>
      </c>
      <c r="K404" s="72">
        <v>572.75</v>
      </c>
      <c r="L404" s="72">
        <v>15.273333333333333</v>
      </c>
      <c r="M404" s="72">
        <v>0.34</v>
      </c>
      <c r="N404" s="72">
        <v>0.6</v>
      </c>
    </row>
    <row r="405" spans="2:14" x14ac:dyDescent="0.2">
      <c r="B405" s="72">
        <v>395</v>
      </c>
      <c r="C405" s="72">
        <v>2</v>
      </c>
      <c r="D405" s="72">
        <v>3.1383884978522976</v>
      </c>
      <c r="E405" s="72">
        <v>1.1846907386527541</v>
      </c>
      <c r="F405" s="72">
        <v>3.6669039791333855</v>
      </c>
      <c r="G405" s="72">
        <v>6</v>
      </c>
      <c r="H405" s="72">
        <v>30</v>
      </c>
      <c r="I405" s="72">
        <v>15000</v>
      </c>
      <c r="J405" s="72">
        <v>39</v>
      </c>
      <c r="K405" s="72">
        <v>1951</v>
      </c>
      <c r="L405" s="72">
        <v>13.006666666666666</v>
      </c>
      <c r="M405" s="72">
        <v>0.42333333333333334</v>
      </c>
      <c r="N405" s="72">
        <v>0.32</v>
      </c>
    </row>
    <row r="406" spans="2:14" x14ac:dyDescent="0.2">
      <c r="B406" s="72">
        <v>396</v>
      </c>
      <c r="C406" s="72">
        <v>1</v>
      </c>
      <c r="D406" s="72">
        <v>4.2637750567145147</v>
      </c>
      <c r="E406" s="72">
        <v>6.1837557535187431</v>
      </c>
      <c r="F406" s="72">
        <v>6.0092580296078202</v>
      </c>
      <c r="G406" s="72">
        <v>1</v>
      </c>
      <c r="H406" s="72">
        <v>10</v>
      </c>
      <c r="I406" s="72">
        <v>1895</v>
      </c>
      <c r="J406" s="72">
        <v>10</v>
      </c>
      <c r="K406" s="72">
        <v>500.5</v>
      </c>
      <c r="L406" s="72">
        <v>26.41160949868074</v>
      </c>
      <c r="M406" s="72">
        <v>1</v>
      </c>
      <c r="N406" s="72">
        <v>0</v>
      </c>
    </row>
    <row r="407" spans="2:14" x14ac:dyDescent="0.2">
      <c r="B407" s="72">
        <v>397</v>
      </c>
      <c r="C407" s="72">
        <v>1</v>
      </c>
      <c r="D407" s="72">
        <v>2.4953674530424537</v>
      </c>
      <c r="E407" s="72">
        <v>3.4107969178962203</v>
      </c>
      <c r="F407" s="72">
        <v>4.6639021492152306</v>
      </c>
      <c r="G407" s="72">
        <v>2</v>
      </c>
      <c r="H407" s="72">
        <v>18</v>
      </c>
      <c r="I407" s="72">
        <v>9100</v>
      </c>
      <c r="J407" s="72">
        <v>41</v>
      </c>
      <c r="K407" s="72">
        <v>1733</v>
      </c>
      <c r="L407" s="72">
        <v>19.043956043956044</v>
      </c>
      <c r="M407" s="72">
        <v>0.98351648351648346</v>
      </c>
      <c r="N407" s="72">
        <v>1.6483516483516484E-2</v>
      </c>
    </row>
    <row r="408" spans="2:14" x14ac:dyDescent="0.2">
      <c r="B408" s="72">
        <v>398</v>
      </c>
      <c r="C408" s="72">
        <v>1</v>
      </c>
      <c r="D408" s="72">
        <v>1.9060131790314727</v>
      </c>
      <c r="E408" s="72">
        <v>4.5861395226494688</v>
      </c>
      <c r="F408" s="72">
        <v>2.7486922283271311</v>
      </c>
      <c r="G408" s="72">
        <v>2</v>
      </c>
      <c r="H408" s="72">
        <v>4</v>
      </c>
      <c r="I408" s="72">
        <v>3225</v>
      </c>
      <c r="J408" s="72">
        <v>7</v>
      </c>
      <c r="K408" s="72">
        <v>427.5</v>
      </c>
      <c r="L408" s="72">
        <v>13.255813953488371</v>
      </c>
      <c r="M408" s="72">
        <v>0.65116279069767447</v>
      </c>
      <c r="N408" s="72">
        <v>0.34883720930232559</v>
      </c>
    </row>
    <row r="409" spans="2:14" x14ac:dyDescent="0.2">
      <c r="B409" s="72">
        <v>399</v>
      </c>
      <c r="C409" s="72">
        <v>1</v>
      </c>
      <c r="D409" s="72">
        <v>2.12844021126149</v>
      </c>
      <c r="E409" s="72">
        <v>4.100754631709524</v>
      </c>
      <c r="F409" s="72">
        <v>3.7461599528389131</v>
      </c>
      <c r="G409" s="72">
        <v>4</v>
      </c>
      <c r="H409" s="72">
        <v>7</v>
      </c>
      <c r="I409" s="72">
        <v>4525</v>
      </c>
      <c r="J409" s="72">
        <v>12</v>
      </c>
      <c r="K409" s="72">
        <v>871</v>
      </c>
      <c r="L409" s="72">
        <v>19.248618784530386</v>
      </c>
      <c r="M409" s="72">
        <v>0.74033149171270718</v>
      </c>
      <c r="N409" s="72">
        <v>0.19889502762430938</v>
      </c>
    </row>
    <row r="410" spans="2:14" x14ac:dyDescent="0.2">
      <c r="B410" s="72">
        <v>400</v>
      </c>
      <c r="C410" s="72">
        <v>3</v>
      </c>
      <c r="D410" s="72">
        <v>3.6124780501768674</v>
      </c>
      <c r="E410" s="72">
        <v>4.5600573610757245</v>
      </c>
      <c r="F410" s="72">
        <v>1.0877351261852395</v>
      </c>
      <c r="G410" s="72">
        <v>2</v>
      </c>
      <c r="H410" s="72">
        <v>3</v>
      </c>
      <c r="I410" s="72">
        <v>9500</v>
      </c>
      <c r="J410" s="72">
        <v>25</v>
      </c>
      <c r="K410" s="72">
        <v>1026</v>
      </c>
      <c r="L410" s="72">
        <v>10.8</v>
      </c>
      <c r="M410" s="72">
        <v>9.4736842105263161E-2</v>
      </c>
      <c r="N410" s="72">
        <v>0.90526315789473688</v>
      </c>
    </row>
    <row r="411" spans="2:14" x14ac:dyDescent="0.2">
      <c r="B411" s="72">
        <v>401</v>
      </c>
      <c r="C411" s="72">
        <v>1</v>
      </c>
      <c r="D411" s="72">
        <v>2.8125895493163542</v>
      </c>
      <c r="E411" s="72">
        <v>5.6318938186519674</v>
      </c>
      <c r="F411" s="72">
        <v>4.5026429795714451</v>
      </c>
      <c r="G411" s="72">
        <v>1</v>
      </c>
      <c r="H411" s="72">
        <v>2</v>
      </c>
      <c r="I411" s="72">
        <v>675</v>
      </c>
      <c r="J411" s="72">
        <v>2</v>
      </c>
      <c r="K411" s="72">
        <v>79.5</v>
      </c>
      <c r="L411" s="72">
        <v>11.777777777777777</v>
      </c>
      <c r="M411" s="72">
        <v>1</v>
      </c>
      <c r="N411" s="72">
        <v>0</v>
      </c>
    </row>
    <row r="412" spans="2:14" x14ac:dyDescent="0.2">
      <c r="B412" s="72">
        <v>402</v>
      </c>
      <c r="C412" s="72">
        <v>2</v>
      </c>
      <c r="D412" s="72">
        <v>3.2294318606900525</v>
      </c>
      <c r="E412" s="72">
        <v>1.1008894531043314</v>
      </c>
      <c r="F412" s="72">
        <v>4.5098346353394136</v>
      </c>
      <c r="G412" s="72">
        <v>5</v>
      </c>
      <c r="H412" s="72">
        <v>29</v>
      </c>
      <c r="I412" s="72">
        <v>15850</v>
      </c>
      <c r="J412" s="72">
        <v>61</v>
      </c>
      <c r="K412" s="72">
        <v>2040</v>
      </c>
      <c r="L412" s="72">
        <v>12.870662460567821</v>
      </c>
      <c r="M412" s="72">
        <v>0.74605678233438488</v>
      </c>
      <c r="N412" s="72">
        <v>0.14195583596214512</v>
      </c>
    </row>
    <row r="413" spans="2:14" x14ac:dyDescent="0.2">
      <c r="B413" s="72">
        <v>403</v>
      </c>
      <c r="C413" s="72">
        <v>2</v>
      </c>
      <c r="D413" s="72">
        <v>2.5496206711360738</v>
      </c>
      <c r="E413" s="72">
        <v>2.0633291501366724</v>
      </c>
      <c r="F413" s="72">
        <v>2.2430333973594099</v>
      </c>
      <c r="G413" s="72">
        <v>5</v>
      </c>
      <c r="H413" s="72">
        <v>16</v>
      </c>
      <c r="I413" s="72">
        <v>16375</v>
      </c>
      <c r="J413" s="72">
        <v>23</v>
      </c>
      <c r="K413" s="72">
        <v>1894.5</v>
      </c>
      <c r="L413" s="72">
        <v>11.569465648854962</v>
      </c>
      <c r="M413" s="72">
        <v>0.3282442748091603</v>
      </c>
      <c r="N413" s="72">
        <v>0.43969465648854961</v>
      </c>
    </row>
    <row r="414" spans="2:14" x14ac:dyDescent="0.2">
      <c r="B414" s="72">
        <v>404</v>
      </c>
      <c r="C414" s="72">
        <v>1</v>
      </c>
      <c r="D414" s="72">
        <v>2.3716882906653503</v>
      </c>
      <c r="E414" s="72">
        <v>2.5749878762702543</v>
      </c>
      <c r="F414" s="72">
        <v>3.0898649951411028</v>
      </c>
      <c r="G414" s="72">
        <v>4</v>
      </c>
      <c r="H414" s="72">
        <v>23</v>
      </c>
      <c r="I414" s="72">
        <v>5735</v>
      </c>
      <c r="J414" s="72">
        <v>46</v>
      </c>
      <c r="K414" s="72">
        <v>965.3</v>
      </c>
      <c r="L414" s="72">
        <v>16.831734960767218</v>
      </c>
      <c r="M414" s="72">
        <v>0.45074106364428945</v>
      </c>
      <c r="N414" s="72">
        <v>0.41848299912816039</v>
      </c>
    </row>
    <row r="415" spans="2:14" x14ac:dyDescent="0.2">
      <c r="B415" s="72">
        <v>405</v>
      </c>
      <c r="C415" s="72">
        <v>1</v>
      </c>
      <c r="D415" s="72">
        <v>0.98751876366444913</v>
      </c>
      <c r="E415" s="72">
        <v>3.4521499075817865</v>
      </c>
      <c r="F415" s="72">
        <v>2.9844501022836885</v>
      </c>
      <c r="G415" s="72">
        <v>3</v>
      </c>
      <c r="H415" s="72">
        <v>11</v>
      </c>
      <c r="I415" s="72">
        <v>6525</v>
      </c>
      <c r="J415" s="72">
        <v>15</v>
      </c>
      <c r="K415" s="72">
        <v>1006.5</v>
      </c>
      <c r="L415" s="72">
        <v>15.42528735632184</v>
      </c>
      <c r="M415" s="72">
        <v>0.69348659003831414</v>
      </c>
      <c r="N415" s="72">
        <v>0.18390804597701149</v>
      </c>
    </row>
    <row r="416" spans="2:14" x14ac:dyDescent="0.2">
      <c r="B416" s="72">
        <v>406</v>
      </c>
      <c r="C416" s="72">
        <v>1</v>
      </c>
      <c r="D416" s="72">
        <v>1.8794478255895266</v>
      </c>
      <c r="E416" s="72">
        <v>4.6850880467361575</v>
      </c>
      <c r="F416" s="72">
        <v>4.0102186035291307</v>
      </c>
      <c r="G416" s="72">
        <v>2</v>
      </c>
      <c r="H416" s="72">
        <v>10</v>
      </c>
      <c r="I416" s="72">
        <v>1600</v>
      </c>
      <c r="J416" s="72">
        <v>10</v>
      </c>
      <c r="K416" s="72">
        <v>212</v>
      </c>
      <c r="L416" s="72">
        <v>13.25</v>
      </c>
      <c r="M416" s="72">
        <v>0.953125</v>
      </c>
      <c r="N416" s="72">
        <v>4.6875E-2</v>
      </c>
    </row>
    <row r="417" spans="2:14" x14ac:dyDescent="0.2">
      <c r="B417" s="72">
        <v>407</v>
      </c>
      <c r="C417" s="72">
        <v>1</v>
      </c>
      <c r="D417" s="72">
        <v>1.9780728857906635</v>
      </c>
      <c r="E417" s="72">
        <v>4.5767775287798562</v>
      </c>
      <c r="F417" s="72">
        <v>3.5738824879351818</v>
      </c>
      <c r="G417" s="72">
        <v>2</v>
      </c>
      <c r="H417" s="72">
        <v>10</v>
      </c>
      <c r="I417" s="72">
        <v>1675</v>
      </c>
      <c r="J417" s="72">
        <v>12</v>
      </c>
      <c r="K417" s="72">
        <v>287</v>
      </c>
      <c r="L417" s="72">
        <v>17.134328358208954</v>
      </c>
      <c r="M417" s="72">
        <v>0.76119402985074625</v>
      </c>
      <c r="N417" s="72">
        <v>0.23880597014925373</v>
      </c>
    </row>
    <row r="418" spans="2:14" x14ac:dyDescent="0.2">
      <c r="B418" s="72">
        <v>408</v>
      </c>
      <c r="C418" s="72">
        <v>1</v>
      </c>
      <c r="D418" s="72">
        <v>1.6412985121940225</v>
      </c>
      <c r="E418" s="72">
        <v>4.1513876826143035</v>
      </c>
      <c r="F418" s="72">
        <v>2.3153352547260182</v>
      </c>
      <c r="G418" s="72">
        <v>2</v>
      </c>
      <c r="H418" s="72">
        <v>7</v>
      </c>
      <c r="I418" s="72">
        <v>5175</v>
      </c>
      <c r="J418" s="72">
        <v>13</v>
      </c>
      <c r="K418" s="72">
        <v>537</v>
      </c>
      <c r="L418" s="72">
        <v>10.376811594202898</v>
      </c>
      <c r="M418" s="72">
        <v>0.63285024154589375</v>
      </c>
      <c r="N418" s="72">
        <v>0.3671497584541063</v>
      </c>
    </row>
    <row r="419" spans="2:14" x14ac:dyDescent="0.2">
      <c r="B419" s="72">
        <v>409</v>
      </c>
      <c r="C419" s="72">
        <v>2</v>
      </c>
      <c r="D419" s="72">
        <v>3.6127218332112228</v>
      </c>
      <c r="E419" s="72">
        <v>1.6501918478817725</v>
      </c>
      <c r="F419" s="72">
        <v>3.7158280211909323</v>
      </c>
      <c r="G419" s="72">
        <v>6</v>
      </c>
      <c r="H419" s="72">
        <v>28</v>
      </c>
      <c r="I419" s="72">
        <v>14250</v>
      </c>
      <c r="J419" s="72">
        <v>48</v>
      </c>
      <c r="K419" s="72">
        <v>2094</v>
      </c>
      <c r="L419" s="72">
        <v>14.694736842105263</v>
      </c>
      <c r="M419" s="72">
        <v>0.22631578947368422</v>
      </c>
      <c r="N419" s="72">
        <v>0.38421052631578945</v>
      </c>
    </row>
    <row r="420" spans="2:14" x14ac:dyDescent="0.2">
      <c r="B420" s="72">
        <v>410</v>
      </c>
      <c r="C420" s="72">
        <v>2</v>
      </c>
      <c r="D420" s="72">
        <v>2.8427258433213747</v>
      </c>
      <c r="E420" s="72">
        <v>1.8865787372106235</v>
      </c>
      <c r="F420" s="72">
        <v>3.619121901831762</v>
      </c>
      <c r="G420" s="72">
        <v>4</v>
      </c>
      <c r="H420" s="72">
        <v>33</v>
      </c>
      <c r="I420" s="72">
        <v>9800</v>
      </c>
      <c r="J420" s="72">
        <v>56</v>
      </c>
      <c r="K420" s="72">
        <v>1114.25</v>
      </c>
      <c r="L420" s="72">
        <v>11.369897959183675</v>
      </c>
      <c r="M420" s="72">
        <v>0.5</v>
      </c>
      <c r="N420" s="72">
        <v>0.30102040816326531</v>
      </c>
    </row>
    <row r="421" spans="2:14" x14ac:dyDescent="0.2">
      <c r="B421" s="72">
        <v>411</v>
      </c>
      <c r="C421" s="72">
        <v>1</v>
      </c>
      <c r="D421" s="72">
        <v>1.3104981752474107</v>
      </c>
      <c r="E421" s="72">
        <v>3.1098803550202581</v>
      </c>
      <c r="F421" s="72">
        <v>3.5397299847796373</v>
      </c>
      <c r="G421" s="72">
        <v>2</v>
      </c>
      <c r="H421" s="72">
        <v>13</v>
      </c>
      <c r="I421" s="72">
        <v>12400</v>
      </c>
      <c r="J421" s="72">
        <v>25</v>
      </c>
      <c r="K421" s="72">
        <v>1482.5</v>
      </c>
      <c r="L421" s="72">
        <v>11.955645161290322</v>
      </c>
      <c r="M421" s="72">
        <v>0.92741935483870963</v>
      </c>
      <c r="N421" s="72">
        <v>7.2580645161290328E-2</v>
      </c>
    </row>
    <row r="422" spans="2:14" x14ac:dyDescent="0.2">
      <c r="B422" s="72">
        <v>412</v>
      </c>
      <c r="C422" s="72">
        <v>1</v>
      </c>
      <c r="D422" s="72">
        <v>3.0009343185333126</v>
      </c>
      <c r="E422" s="72">
        <v>5.7800415022806853</v>
      </c>
      <c r="F422" s="72">
        <v>4.5516918274539444</v>
      </c>
      <c r="G422" s="72">
        <v>1</v>
      </c>
      <c r="H422" s="72">
        <v>1</v>
      </c>
      <c r="I422" s="72">
        <v>200</v>
      </c>
      <c r="J422" s="72">
        <v>1</v>
      </c>
      <c r="K422" s="72">
        <v>20</v>
      </c>
      <c r="L422" s="72">
        <v>10</v>
      </c>
      <c r="M422" s="72">
        <v>1</v>
      </c>
      <c r="N422" s="72">
        <v>0</v>
      </c>
    </row>
    <row r="423" spans="2:14" x14ac:dyDescent="0.2">
      <c r="B423" s="72">
        <v>413</v>
      </c>
      <c r="C423" s="72">
        <v>1</v>
      </c>
      <c r="D423" s="72">
        <v>1.8773761373213169</v>
      </c>
      <c r="E423" s="72">
        <v>2.6151847135579072</v>
      </c>
      <c r="F423" s="72">
        <v>3.4351333172282561</v>
      </c>
      <c r="G423" s="72">
        <v>5</v>
      </c>
      <c r="H423" s="72">
        <v>21</v>
      </c>
      <c r="I423" s="72">
        <v>5900</v>
      </c>
      <c r="J423" s="72">
        <v>30</v>
      </c>
      <c r="K423" s="72">
        <v>989.75</v>
      </c>
      <c r="L423" s="72">
        <v>16.775423728813561</v>
      </c>
      <c r="M423" s="72">
        <v>0.59745762711864403</v>
      </c>
      <c r="N423" s="72">
        <v>0.21186440677966101</v>
      </c>
    </row>
    <row r="424" spans="2:14" x14ac:dyDescent="0.2">
      <c r="B424" s="72">
        <v>414</v>
      </c>
      <c r="C424" s="72">
        <v>3</v>
      </c>
      <c r="D424" s="72">
        <v>1.8288485728624564</v>
      </c>
      <c r="E424" s="72">
        <v>2.3256609388322143</v>
      </c>
      <c r="F424" s="72">
        <v>1.5764994747486414</v>
      </c>
      <c r="G424" s="72">
        <v>3</v>
      </c>
      <c r="H424" s="72">
        <v>15</v>
      </c>
      <c r="I424" s="72">
        <v>13125</v>
      </c>
      <c r="J424" s="72">
        <v>32</v>
      </c>
      <c r="K424" s="72">
        <v>1442</v>
      </c>
      <c r="L424" s="72">
        <v>10.986666666666666</v>
      </c>
      <c r="M424" s="72">
        <v>0.39047619047619048</v>
      </c>
      <c r="N424" s="72">
        <v>0.44190476190476191</v>
      </c>
    </row>
    <row r="425" spans="2:14" x14ac:dyDescent="0.2">
      <c r="B425" s="72">
        <v>415</v>
      </c>
      <c r="C425" s="72">
        <v>1</v>
      </c>
      <c r="D425" s="72">
        <v>1.2270735330813587</v>
      </c>
      <c r="E425" s="72">
        <v>2.8215972781603083</v>
      </c>
      <c r="F425" s="72">
        <v>3.3397244253568794</v>
      </c>
      <c r="G425" s="72">
        <v>3</v>
      </c>
      <c r="H425" s="72">
        <v>19</v>
      </c>
      <c r="I425" s="72">
        <v>7800</v>
      </c>
      <c r="J425" s="72">
        <v>26</v>
      </c>
      <c r="K425" s="72">
        <v>1292</v>
      </c>
      <c r="L425" s="72">
        <v>16.564102564102566</v>
      </c>
      <c r="M425" s="72">
        <v>0.76923076923076927</v>
      </c>
      <c r="N425" s="72">
        <v>0.21153846153846154</v>
      </c>
    </row>
    <row r="426" spans="2:14" x14ac:dyDescent="0.2">
      <c r="B426" s="72">
        <v>416</v>
      </c>
      <c r="C426" s="72">
        <v>1</v>
      </c>
      <c r="D426" s="72">
        <v>1.9859245117562008</v>
      </c>
      <c r="E426" s="72">
        <v>2.9187537195643674</v>
      </c>
      <c r="F426" s="72">
        <v>3.6901167651589457</v>
      </c>
      <c r="G426" s="72">
        <v>4</v>
      </c>
      <c r="H426" s="72">
        <v>27</v>
      </c>
      <c r="I426" s="72">
        <v>4150</v>
      </c>
      <c r="J426" s="72">
        <v>33</v>
      </c>
      <c r="K426" s="72">
        <v>703</v>
      </c>
      <c r="L426" s="72">
        <v>16.939759036144579</v>
      </c>
      <c r="M426" s="72">
        <v>0.65662650602409633</v>
      </c>
      <c r="N426" s="72">
        <v>0.21686746987951808</v>
      </c>
    </row>
    <row r="427" spans="2:14" x14ac:dyDescent="0.2">
      <c r="B427" s="72">
        <v>417</v>
      </c>
      <c r="C427" s="72">
        <v>2</v>
      </c>
      <c r="D427" s="72">
        <v>2.8841848382156439</v>
      </c>
      <c r="E427" s="72">
        <v>1.8864462459006621</v>
      </c>
      <c r="F427" s="72">
        <v>4.1869941283654351</v>
      </c>
      <c r="G427" s="72">
        <v>6</v>
      </c>
      <c r="H427" s="72">
        <v>31</v>
      </c>
      <c r="I427" s="72">
        <v>8550</v>
      </c>
      <c r="J427" s="72">
        <v>49</v>
      </c>
      <c r="K427" s="72">
        <v>1150</v>
      </c>
      <c r="L427" s="72">
        <v>13.450292397660817</v>
      </c>
      <c r="M427" s="72">
        <v>0.61988304093567248</v>
      </c>
      <c r="N427" s="72">
        <v>0.16081871345029239</v>
      </c>
    </row>
    <row r="428" spans="2:14" x14ac:dyDescent="0.2">
      <c r="B428" s="72">
        <v>418</v>
      </c>
      <c r="C428" s="72">
        <v>3</v>
      </c>
      <c r="D428" s="72">
        <v>2.742066290613939</v>
      </c>
      <c r="E428" s="72">
        <v>5.0464570648200517</v>
      </c>
      <c r="F428" s="72">
        <v>2.6558660169794868</v>
      </c>
      <c r="G428" s="72">
        <v>2</v>
      </c>
      <c r="H428" s="72">
        <v>4</v>
      </c>
      <c r="I428" s="72">
        <v>1350</v>
      </c>
      <c r="J428" s="72">
        <v>5</v>
      </c>
      <c r="K428" s="72">
        <v>212</v>
      </c>
      <c r="L428" s="72">
        <v>15.703703703703702</v>
      </c>
      <c r="M428" s="72">
        <v>0.44444444444444442</v>
      </c>
      <c r="N428" s="72">
        <v>0.55555555555555558</v>
      </c>
    </row>
    <row r="429" spans="2:14" x14ac:dyDescent="0.2">
      <c r="B429" s="72">
        <v>419</v>
      </c>
      <c r="C429" s="72">
        <v>3</v>
      </c>
      <c r="D429" s="72">
        <v>2.6541062897984351</v>
      </c>
      <c r="E429" s="72">
        <v>2.6605318872666412</v>
      </c>
      <c r="F429" s="72">
        <v>1.6864128158037757</v>
      </c>
      <c r="G429" s="72">
        <v>3</v>
      </c>
      <c r="H429" s="72">
        <v>20</v>
      </c>
      <c r="I429" s="72">
        <v>11050</v>
      </c>
      <c r="J429" s="72">
        <v>43</v>
      </c>
      <c r="K429" s="72">
        <v>1128</v>
      </c>
      <c r="L429" s="72">
        <v>10.20814479638009</v>
      </c>
      <c r="M429" s="72">
        <v>0.31221719457013575</v>
      </c>
      <c r="N429" s="72">
        <v>0.66063348416289591</v>
      </c>
    </row>
    <row r="430" spans="2:14" x14ac:dyDescent="0.2">
      <c r="B430" s="72">
        <v>420</v>
      </c>
      <c r="C430" s="72">
        <v>1</v>
      </c>
      <c r="D430" s="72">
        <v>2.1521008448943655</v>
      </c>
      <c r="E430" s="72">
        <v>2.3360926524267498</v>
      </c>
      <c r="F430" s="72">
        <v>2.2200681590579143</v>
      </c>
      <c r="G430" s="72">
        <v>5</v>
      </c>
      <c r="H430" s="72">
        <v>21</v>
      </c>
      <c r="I430" s="72">
        <v>8495</v>
      </c>
      <c r="J430" s="72">
        <v>29</v>
      </c>
      <c r="K430" s="72">
        <v>1095</v>
      </c>
      <c r="L430" s="72">
        <v>12.889935256032961</v>
      </c>
      <c r="M430" s="72">
        <v>0.42319011183048855</v>
      </c>
      <c r="N430" s="72">
        <v>0.52972336668628606</v>
      </c>
    </row>
    <row r="431" spans="2:14" x14ac:dyDescent="0.2">
      <c r="B431" s="72">
        <v>421</v>
      </c>
      <c r="C431" s="72">
        <v>2</v>
      </c>
      <c r="D431" s="72">
        <v>4.8862104774030755</v>
      </c>
      <c r="E431" s="72">
        <v>3.3686367471838783</v>
      </c>
      <c r="F431" s="72">
        <v>5.924385030287425</v>
      </c>
      <c r="G431" s="72">
        <v>3</v>
      </c>
      <c r="H431" s="72">
        <v>18</v>
      </c>
      <c r="I431" s="72">
        <v>32025</v>
      </c>
      <c r="J431" s="72">
        <v>64</v>
      </c>
      <c r="K431" s="72">
        <v>3435.5</v>
      </c>
      <c r="L431" s="72">
        <v>10.727556596409055</v>
      </c>
      <c r="M431" s="72">
        <v>0.99063231850117095</v>
      </c>
      <c r="N431" s="72">
        <v>4.6838407494145199E-3</v>
      </c>
    </row>
    <row r="432" spans="2:14" x14ac:dyDescent="0.2">
      <c r="B432" s="72">
        <v>422</v>
      </c>
      <c r="C432" s="72">
        <v>1</v>
      </c>
      <c r="D432" s="72">
        <v>1.6672762102616074</v>
      </c>
      <c r="E432" s="72">
        <v>4.4972741140827885</v>
      </c>
      <c r="F432" s="72">
        <v>3.414060052780258</v>
      </c>
      <c r="G432" s="72">
        <v>2</v>
      </c>
      <c r="H432" s="72">
        <v>8</v>
      </c>
      <c r="I432" s="72">
        <v>3300</v>
      </c>
      <c r="J432" s="72">
        <v>8</v>
      </c>
      <c r="K432" s="72">
        <v>380.5</v>
      </c>
      <c r="L432" s="72">
        <v>11.530303030303029</v>
      </c>
      <c r="M432" s="72">
        <v>0.84848484848484851</v>
      </c>
      <c r="N432" s="72">
        <v>0.15151515151515152</v>
      </c>
    </row>
    <row r="433" spans="2:14" x14ac:dyDescent="0.2">
      <c r="B433" s="72">
        <v>423</v>
      </c>
      <c r="C433" s="72">
        <v>1</v>
      </c>
      <c r="D433" s="72">
        <v>2.9061432515388668</v>
      </c>
      <c r="E433" s="72">
        <v>5.7423113000439718</v>
      </c>
      <c r="F433" s="72">
        <v>4.6102939281040101</v>
      </c>
      <c r="G433" s="72">
        <v>1</v>
      </c>
      <c r="H433" s="72">
        <v>1</v>
      </c>
      <c r="I433" s="72">
        <v>300</v>
      </c>
      <c r="J433" s="72">
        <v>1</v>
      </c>
      <c r="K433" s="72">
        <v>40</v>
      </c>
      <c r="L433" s="72">
        <v>13.333333333333334</v>
      </c>
      <c r="M433" s="72">
        <v>1</v>
      </c>
      <c r="N433" s="72">
        <v>0</v>
      </c>
    </row>
    <row r="434" spans="2:14" x14ac:dyDescent="0.2">
      <c r="B434" s="72">
        <v>424</v>
      </c>
      <c r="C434" s="72">
        <v>3</v>
      </c>
      <c r="D434" s="72">
        <v>2.8708742490153347</v>
      </c>
      <c r="E434" s="72">
        <v>3.4043090170967578</v>
      </c>
      <c r="F434" s="72">
        <v>1.0747650272014286</v>
      </c>
      <c r="G434" s="72">
        <v>3</v>
      </c>
      <c r="H434" s="72">
        <v>10</v>
      </c>
      <c r="I434" s="72">
        <v>12000</v>
      </c>
      <c r="J434" s="72">
        <v>23</v>
      </c>
      <c r="K434" s="72">
        <v>1608.5</v>
      </c>
      <c r="L434" s="72">
        <v>13.404166666666667</v>
      </c>
      <c r="M434" s="72">
        <v>0.2</v>
      </c>
      <c r="N434" s="72">
        <v>0.75</v>
      </c>
    </row>
    <row r="435" spans="2:14" x14ac:dyDescent="0.2">
      <c r="B435" s="72">
        <v>425</v>
      </c>
      <c r="C435" s="72">
        <v>1</v>
      </c>
      <c r="D435" s="72">
        <v>1.695431787789295</v>
      </c>
      <c r="E435" s="72">
        <v>3.6371897146233603</v>
      </c>
      <c r="F435" s="72">
        <v>3.2987290229026067</v>
      </c>
      <c r="G435" s="72">
        <v>5</v>
      </c>
      <c r="H435" s="72">
        <v>14</v>
      </c>
      <c r="I435" s="72">
        <v>2525</v>
      </c>
      <c r="J435" s="72">
        <v>15</v>
      </c>
      <c r="K435" s="72">
        <v>352.5</v>
      </c>
      <c r="L435" s="72">
        <v>13.960396039603962</v>
      </c>
      <c r="M435" s="72">
        <v>0.68316831683168322</v>
      </c>
      <c r="N435" s="72">
        <v>0.20792079207920791</v>
      </c>
    </row>
    <row r="436" spans="2:14" x14ac:dyDescent="0.2">
      <c r="B436" s="72">
        <v>426</v>
      </c>
      <c r="C436" s="72">
        <v>2</v>
      </c>
      <c r="D436" s="72">
        <v>2.8911227421336347</v>
      </c>
      <c r="E436" s="72">
        <v>1.4179476725447127</v>
      </c>
      <c r="F436" s="72">
        <v>3.5348660300219215</v>
      </c>
      <c r="G436" s="72">
        <v>5</v>
      </c>
      <c r="H436" s="72">
        <v>17</v>
      </c>
      <c r="I436" s="72">
        <v>18850</v>
      </c>
      <c r="J436" s="72">
        <v>36</v>
      </c>
      <c r="K436" s="72">
        <v>2696.5</v>
      </c>
      <c r="L436" s="72">
        <v>14.30503978779841</v>
      </c>
      <c r="M436" s="72">
        <v>0.56631299734748008</v>
      </c>
      <c r="N436" s="72">
        <v>0.30636604774535808</v>
      </c>
    </row>
    <row r="437" spans="2:14" x14ac:dyDescent="0.2">
      <c r="B437" s="72">
        <v>427</v>
      </c>
      <c r="C437" s="72">
        <v>3</v>
      </c>
      <c r="D437" s="72">
        <v>1.9946085891922636</v>
      </c>
      <c r="E437" s="72">
        <v>3.8100796797407401</v>
      </c>
      <c r="F437" s="72">
        <v>1.4846078745066804</v>
      </c>
      <c r="G437" s="72">
        <v>3</v>
      </c>
      <c r="H437" s="72">
        <v>11</v>
      </c>
      <c r="I437" s="72">
        <v>5425</v>
      </c>
      <c r="J437" s="72">
        <v>13</v>
      </c>
      <c r="K437" s="72">
        <v>691.25</v>
      </c>
      <c r="L437" s="72">
        <v>12.741935483870966</v>
      </c>
      <c r="M437" s="72">
        <v>0.40552995391705071</v>
      </c>
      <c r="N437" s="72">
        <v>0.58064516129032262</v>
      </c>
    </row>
    <row r="438" spans="2:14" x14ac:dyDescent="0.2">
      <c r="B438" s="72">
        <v>428</v>
      </c>
      <c r="C438" s="72">
        <v>1</v>
      </c>
      <c r="D438" s="72">
        <v>2.6433576103351584</v>
      </c>
      <c r="E438" s="72">
        <v>4.0527282823273802</v>
      </c>
      <c r="F438" s="72">
        <v>3.9866760530370478</v>
      </c>
      <c r="G438" s="72">
        <v>3</v>
      </c>
      <c r="H438" s="72">
        <v>10</v>
      </c>
      <c r="I438" s="72">
        <v>5575</v>
      </c>
      <c r="J438" s="72">
        <v>25</v>
      </c>
      <c r="K438" s="72">
        <v>1239.5</v>
      </c>
      <c r="L438" s="72">
        <v>22.233183856502244</v>
      </c>
      <c r="M438" s="72">
        <v>0.67713004484304928</v>
      </c>
      <c r="N438" s="72">
        <v>0.26905829596412556</v>
      </c>
    </row>
    <row r="439" spans="2:14" x14ac:dyDescent="0.2">
      <c r="B439" s="72">
        <v>429</v>
      </c>
      <c r="C439" s="72">
        <v>1</v>
      </c>
      <c r="D439" s="72">
        <v>1.7545642688291383</v>
      </c>
      <c r="E439" s="72">
        <v>2.0969705515091892</v>
      </c>
      <c r="F439" s="72">
        <v>3.6794520700746123</v>
      </c>
      <c r="G439" s="72">
        <v>5</v>
      </c>
      <c r="H439" s="72">
        <v>20</v>
      </c>
      <c r="I439" s="72">
        <v>8500</v>
      </c>
      <c r="J439" s="72">
        <v>36</v>
      </c>
      <c r="K439" s="72">
        <v>1331.5</v>
      </c>
      <c r="L439" s="72">
        <v>15.664705882352942</v>
      </c>
      <c r="M439" s="72">
        <v>0.71470588235294119</v>
      </c>
      <c r="N439" s="72">
        <v>0.10882352941176471</v>
      </c>
    </row>
    <row r="440" spans="2:14" x14ac:dyDescent="0.2">
      <c r="B440" s="72">
        <v>430</v>
      </c>
      <c r="C440" s="72">
        <v>3</v>
      </c>
      <c r="D440" s="72">
        <v>3.2080434980795447</v>
      </c>
      <c r="E440" s="72">
        <v>4.2702561927600717</v>
      </c>
      <c r="F440" s="72">
        <v>0.98448638727967996</v>
      </c>
      <c r="G440" s="72">
        <v>2</v>
      </c>
      <c r="H440" s="72">
        <v>8</v>
      </c>
      <c r="I440" s="72">
        <v>9450</v>
      </c>
      <c r="J440" s="72">
        <v>17</v>
      </c>
      <c r="K440" s="72">
        <v>1161</v>
      </c>
      <c r="L440" s="72">
        <v>12.285714285714286</v>
      </c>
      <c r="M440" s="72">
        <v>0.15873015873015872</v>
      </c>
      <c r="N440" s="72">
        <v>0.84126984126984128</v>
      </c>
    </row>
    <row r="441" spans="2:14" x14ac:dyDescent="0.2">
      <c r="B441" s="72">
        <v>431</v>
      </c>
      <c r="C441" s="72">
        <v>2</v>
      </c>
      <c r="D441" s="72">
        <v>5.0536121523737965</v>
      </c>
      <c r="E441" s="72">
        <v>4.0514305739718788</v>
      </c>
      <c r="F441" s="72">
        <v>4.2339851562256579</v>
      </c>
      <c r="G441" s="72">
        <v>3</v>
      </c>
      <c r="H441" s="72">
        <v>9</v>
      </c>
      <c r="I441" s="72">
        <v>28800</v>
      </c>
      <c r="J441" s="72">
        <v>25</v>
      </c>
      <c r="K441" s="72">
        <v>3970.5</v>
      </c>
      <c r="L441" s="72">
        <v>13.786458333333334</v>
      </c>
      <c r="M441" s="72">
        <v>7.03125E-2</v>
      </c>
      <c r="N441" s="72">
        <v>0.5390625</v>
      </c>
    </row>
    <row r="442" spans="2:14" x14ac:dyDescent="0.2">
      <c r="B442" s="72">
        <v>432</v>
      </c>
      <c r="C442" s="72">
        <v>1</v>
      </c>
      <c r="D442" s="72">
        <v>1.8416502008297633</v>
      </c>
      <c r="E442" s="72">
        <v>3.1673540762986474</v>
      </c>
      <c r="F442" s="72">
        <v>3.7745594940845661</v>
      </c>
      <c r="G442" s="72">
        <v>2</v>
      </c>
      <c r="H442" s="72">
        <v>18</v>
      </c>
      <c r="I442" s="72">
        <v>12700</v>
      </c>
      <c r="J442" s="72">
        <v>33</v>
      </c>
      <c r="K442" s="72">
        <v>1050</v>
      </c>
      <c r="L442" s="72">
        <v>8.2677165354330722</v>
      </c>
      <c r="M442" s="72">
        <v>0.952755905511811</v>
      </c>
      <c r="N442" s="72">
        <v>4.7244094488188976E-2</v>
      </c>
    </row>
    <row r="443" spans="2:14" x14ac:dyDescent="0.2">
      <c r="B443" s="72">
        <v>433</v>
      </c>
      <c r="C443" s="72">
        <v>1</v>
      </c>
      <c r="D443" s="72">
        <v>1.4212279368614509</v>
      </c>
      <c r="E443" s="72">
        <v>2.6419420701403848</v>
      </c>
      <c r="F443" s="72">
        <v>3.5769915529490208</v>
      </c>
      <c r="G443" s="72">
        <v>3</v>
      </c>
      <c r="H443" s="72">
        <v>13</v>
      </c>
      <c r="I443" s="72">
        <v>14525</v>
      </c>
      <c r="J443" s="72">
        <v>28</v>
      </c>
      <c r="K443" s="72">
        <v>1607</v>
      </c>
      <c r="L443" s="72">
        <v>11.06368330464716</v>
      </c>
      <c r="M443" s="72">
        <v>0.93287435456110157</v>
      </c>
      <c r="N443" s="72">
        <v>5.6798623063683308E-2</v>
      </c>
    </row>
    <row r="444" spans="2:14" x14ac:dyDescent="0.2">
      <c r="B444" s="72">
        <v>434</v>
      </c>
      <c r="C444" s="72">
        <v>1</v>
      </c>
      <c r="D444" s="72">
        <v>1.6934761807210452</v>
      </c>
      <c r="E444" s="72">
        <v>3.7448393928709605</v>
      </c>
      <c r="F444" s="72">
        <v>3.9685710015442233</v>
      </c>
      <c r="G444" s="72">
        <v>2</v>
      </c>
      <c r="H444" s="72">
        <v>14</v>
      </c>
      <c r="I444" s="72">
        <v>6725</v>
      </c>
      <c r="J444" s="72">
        <v>22</v>
      </c>
      <c r="K444" s="72">
        <v>1191.75</v>
      </c>
      <c r="L444" s="72">
        <v>17.721189591078069</v>
      </c>
      <c r="M444" s="72">
        <v>0.91078066914498146</v>
      </c>
      <c r="N444" s="72">
        <v>8.9219330855018583E-2</v>
      </c>
    </row>
    <row r="445" spans="2:14" x14ac:dyDescent="0.2">
      <c r="B445" s="72">
        <v>435</v>
      </c>
      <c r="C445" s="72">
        <v>1</v>
      </c>
      <c r="D445" s="72">
        <v>1.0019304459975162</v>
      </c>
      <c r="E445" s="72">
        <v>3.0723998895831213</v>
      </c>
      <c r="F445" s="72">
        <v>2.5215717630408379</v>
      </c>
      <c r="G445" s="72">
        <v>3</v>
      </c>
      <c r="H445" s="72">
        <v>12</v>
      </c>
      <c r="I445" s="72">
        <v>7625</v>
      </c>
      <c r="J445" s="72">
        <v>21</v>
      </c>
      <c r="K445" s="72">
        <v>1170</v>
      </c>
      <c r="L445" s="72">
        <v>15.344262295081968</v>
      </c>
      <c r="M445" s="72">
        <v>0.6262295081967213</v>
      </c>
      <c r="N445" s="72">
        <v>0.31475409836065577</v>
      </c>
    </row>
    <row r="446" spans="2:14" x14ac:dyDescent="0.2">
      <c r="B446" s="72">
        <v>436</v>
      </c>
      <c r="C446" s="72">
        <v>3</v>
      </c>
      <c r="D446" s="72">
        <v>3.6245682950061942</v>
      </c>
      <c r="E446" s="72">
        <v>4.50152291246342</v>
      </c>
      <c r="F446" s="72">
        <v>1.067851797991618</v>
      </c>
      <c r="G446" s="72">
        <v>2</v>
      </c>
      <c r="H446" s="72">
        <v>3</v>
      </c>
      <c r="I446" s="72">
        <v>12300</v>
      </c>
      <c r="J446" s="72">
        <v>20</v>
      </c>
      <c r="K446" s="72">
        <v>1213.5</v>
      </c>
      <c r="L446" s="72">
        <v>9.8658536585365866</v>
      </c>
      <c r="M446" s="72">
        <v>0.11382113821138211</v>
      </c>
      <c r="N446" s="72">
        <v>0.88617886178861793</v>
      </c>
    </row>
    <row r="447" spans="2:14" x14ac:dyDescent="0.2">
      <c r="B447" s="72">
        <v>437</v>
      </c>
      <c r="C447" s="72">
        <v>1</v>
      </c>
      <c r="D447" s="72">
        <v>1.4556321810000614</v>
      </c>
      <c r="E447" s="72">
        <v>2.2462276011863631</v>
      </c>
      <c r="F447" s="72">
        <v>3.3447965506379917</v>
      </c>
      <c r="G447" s="72">
        <v>4</v>
      </c>
      <c r="H447" s="72">
        <v>18</v>
      </c>
      <c r="I447" s="72">
        <v>13085</v>
      </c>
      <c r="J447" s="72">
        <v>19</v>
      </c>
      <c r="K447" s="72">
        <v>1849.5</v>
      </c>
      <c r="L447" s="72">
        <v>14.134505158578525</v>
      </c>
      <c r="M447" s="72">
        <v>0.76499808941536107</v>
      </c>
      <c r="N447" s="72">
        <v>0.14902560183416125</v>
      </c>
    </row>
    <row r="448" spans="2:14" x14ac:dyDescent="0.2">
      <c r="B448" s="72">
        <v>438</v>
      </c>
      <c r="C448" s="72">
        <v>2</v>
      </c>
      <c r="D448" s="72">
        <v>3.3234938642226486</v>
      </c>
      <c r="E448" s="72">
        <v>1.847070210242554</v>
      </c>
      <c r="F448" s="72">
        <v>4.0371426336902072</v>
      </c>
      <c r="G448" s="72">
        <v>7</v>
      </c>
      <c r="H448" s="72">
        <v>28</v>
      </c>
      <c r="I448" s="72">
        <v>11025</v>
      </c>
      <c r="J448" s="72">
        <v>44</v>
      </c>
      <c r="K448" s="72">
        <v>1603</v>
      </c>
      <c r="L448" s="72">
        <v>14.539682539682538</v>
      </c>
      <c r="M448" s="72">
        <v>0.47845804988662133</v>
      </c>
      <c r="N448" s="72">
        <v>0.31519274376417233</v>
      </c>
    </row>
    <row r="449" spans="2:14" x14ac:dyDescent="0.2">
      <c r="B449" s="72">
        <v>439</v>
      </c>
      <c r="C449" s="72">
        <v>3</v>
      </c>
      <c r="D449" s="72">
        <v>2.598317906693508</v>
      </c>
      <c r="E449" s="72">
        <v>4.0550597707092031</v>
      </c>
      <c r="F449" s="72">
        <v>1.110331874794086</v>
      </c>
      <c r="G449" s="72">
        <v>2</v>
      </c>
      <c r="H449" s="72">
        <v>13</v>
      </c>
      <c r="I449" s="72">
        <v>6825</v>
      </c>
      <c r="J449" s="72">
        <v>16</v>
      </c>
      <c r="K449" s="72">
        <v>747.5</v>
      </c>
      <c r="L449" s="72">
        <v>10.952380952380953</v>
      </c>
      <c r="M449" s="72">
        <v>0.29304029304029305</v>
      </c>
      <c r="N449" s="72">
        <v>0.706959706959707</v>
      </c>
    </row>
    <row r="450" spans="2:14" x14ac:dyDescent="0.2">
      <c r="B450" s="72">
        <v>440</v>
      </c>
      <c r="C450" s="72">
        <v>1</v>
      </c>
      <c r="D450" s="72">
        <v>1.1881651988160904</v>
      </c>
      <c r="E450" s="72">
        <v>3.5296076506871668</v>
      </c>
      <c r="F450" s="72">
        <v>3.2382317222958825</v>
      </c>
      <c r="G450" s="72">
        <v>4</v>
      </c>
      <c r="H450" s="72">
        <v>11</v>
      </c>
      <c r="I450" s="72">
        <v>5200</v>
      </c>
      <c r="J450" s="72">
        <v>13</v>
      </c>
      <c r="K450" s="72">
        <v>781.5</v>
      </c>
      <c r="L450" s="72">
        <v>15.028846153846153</v>
      </c>
      <c r="M450" s="72">
        <v>0.72115384615384615</v>
      </c>
      <c r="N450" s="72">
        <v>0.13461538461538461</v>
      </c>
    </row>
    <row r="451" spans="2:14" x14ac:dyDescent="0.2">
      <c r="B451" s="72">
        <v>441</v>
      </c>
      <c r="C451" s="72">
        <v>3</v>
      </c>
      <c r="D451" s="72">
        <v>4.690969979369501</v>
      </c>
      <c r="E451" s="72">
        <v>6.3748171081863534</v>
      </c>
      <c r="F451" s="72">
        <v>2.807275671035852</v>
      </c>
      <c r="G451" s="72">
        <v>1</v>
      </c>
      <c r="H451" s="72">
        <v>1</v>
      </c>
      <c r="I451" s="72">
        <v>500</v>
      </c>
      <c r="J451" s="72">
        <v>1</v>
      </c>
      <c r="K451" s="72">
        <v>52.5</v>
      </c>
      <c r="L451" s="72">
        <v>10.5</v>
      </c>
      <c r="M451" s="72">
        <v>0</v>
      </c>
      <c r="N451" s="72">
        <v>1</v>
      </c>
    </row>
    <row r="452" spans="2:14" x14ac:dyDescent="0.2">
      <c r="B452" s="72">
        <v>442</v>
      </c>
      <c r="C452" s="72">
        <v>1</v>
      </c>
      <c r="D452" s="72">
        <v>1.0940660226766517</v>
      </c>
      <c r="E452" s="72">
        <v>2.8973849406008574</v>
      </c>
      <c r="F452" s="72">
        <v>3.5962177580233443</v>
      </c>
      <c r="G452" s="72">
        <v>4</v>
      </c>
      <c r="H452" s="72">
        <v>18</v>
      </c>
      <c r="I452" s="72">
        <v>6050</v>
      </c>
      <c r="J452" s="72">
        <v>26</v>
      </c>
      <c r="K452" s="72">
        <v>921.5</v>
      </c>
      <c r="L452" s="72">
        <v>15.231404958677686</v>
      </c>
      <c r="M452" s="72">
        <v>0.81818181818181823</v>
      </c>
      <c r="N452" s="72">
        <v>8.6776859504132234E-2</v>
      </c>
    </row>
    <row r="453" spans="2:14" x14ac:dyDescent="0.2">
      <c r="B453" s="72">
        <v>443</v>
      </c>
      <c r="C453" s="72">
        <v>2</v>
      </c>
      <c r="D453" s="72">
        <v>2.9692096989263002</v>
      </c>
      <c r="E453" s="72">
        <v>2.7077021187913326</v>
      </c>
      <c r="F453" s="72">
        <v>3.6876764801340558</v>
      </c>
      <c r="G453" s="72">
        <v>7</v>
      </c>
      <c r="H453" s="72">
        <v>24</v>
      </c>
      <c r="I453" s="72">
        <v>6500</v>
      </c>
      <c r="J453" s="72">
        <v>35</v>
      </c>
      <c r="K453" s="72">
        <v>715.5</v>
      </c>
      <c r="L453" s="72">
        <v>11.007692307692308</v>
      </c>
      <c r="M453" s="72">
        <v>0.42692307692307691</v>
      </c>
      <c r="N453" s="72">
        <v>0.2153846153846154</v>
      </c>
    </row>
    <row r="454" spans="2:14" x14ac:dyDescent="0.2">
      <c r="B454" s="72">
        <v>444</v>
      </c>
      <c r="C454" s="72">
        <v>1</v>
      </c>
      <c r="D454" s="72">
        <v>5.9765164208013468</v>
      </c>
      <c r="E454" s="72">
        <v>6.4956776081286831</v>
      </c>
      <c r="F454" s="72">
        <v>7.1239189343568547</v>
      </c>
      <c r="G454" s="72">
        <v>4</v>
      </c>
      <c r="H454" s="72">
        <v>6</v>
      </c>
      <c r="I454" s="72">
        <v>8300</v>
      </c>
      <c r="J454" s="72">
        <v>15</v>
      </c>
      <c r="K454" s="72">
        <v>2766</v>
      </c>
      <c r="L454" s="72">
        <v>33.325301204819283</v>
      </c>
      <c r="M454" s="72">
        <v>0.7831325301204819</v>
      </c>
      <c r="N454" s="72">
        <v>0.12650602409638553</v>
      </c>
    </row>
    <row r="455" spans="2:14" x14ac:dyDescent="0.2">
      <c r="B455" s="72">
        <v>445</v>
      </c>
      <c r="C455" s="72">
        <v>1</v>
      </c>
      <c r="D455" s="72">
        <v>1.6256527507997023</v>
      </c>
      <c r="E455" s="72">
        <v>4.2724337276824116</v>
      </c>
      <c r="F455" s="72">
        <v>3.7903341921119633</v>
      </c>
      <c r="G455" s="72">
        <v>2</v>
      </c>
      <c r="H455" s="72">
        <v>4</v>
      </c>
      <c r="I455" s="72">
        <v>6325</v>
      </c>
      <c r="J455" s="72">
        <v>17</v>
      </c>
      <c r="K455" s="72">
        <v>754.5</v>
      </c>
      <c r="L455" s="72">
        <v>11.928853754940711</v>
      </c>
      <c r="M455" s="72">
        <v>0.97628458498023718</v>
      </c>
      <c r="N455" s="72">
        <v>2.3715415019762844E-2</v>
      </c>
    </row>
    <row r="456" spans="2:14" x14ac:dyDescent="0.2">
      <c r="B456" s="72">
        <v>446</v>
      </c>
      <c r="C456" s="72">
        <v>1</v>
      </c>
      <c r="D456" s="72">
        <v>1.185988186500371</v>
      </c>
      <c r="E456" s="72">
        <v>2.964071715494184</v>
      </c>
      <c r="F456" s="72">
        <v>2.2500415404417455</v>
      </c>
      <c r="G456" s="72">
        <v>4</v>
      </c>
      <c r="H456" s="72">
        <v>14</v>
      </c>
      <c r="I456" s="72">
        <v>7200</v>
      </c>
      <c r="J456" s="72">
        <v>17</v>
      </c>
      <c r="K456" s="72">
        <v>921</v>
      </c>
      <c r="L456" s="72">
        <v>12.791666666666668</v>
      </c>
      <c r="M456" s="72">
        <v>0.47222222222222221</v>
      </c>
      <c r="N456" s="72">
        <v>0.26041666666666669</v>
      </c>
    </row>
    <row r="457" spans="2:14" x14ac:dyDescent="0.2">
      <c r="B457" s="72">
        <v>447</v>
      </c>
      <c r="C457" s="72">
        <v>3</v>
      </c>
      <c r="D457" s="72">
        <v>2.6951935382703587</v>
      </c>
      <c r="E457" s="72">
        <v>3.9695402836132354</v>
      </c>
      <c r="F457" s="72">
        <v>0.83697826080330884</v>
      </c>
      <c r="G457" s="72">
        <v>3</v>
      </c>
      <c r="H457" s="72">
        <v>10</v>
      </c>
      <c r="I457" s="72">
        <v>7300</v>
      </c>
      <c r="J457" s="72">
        <v>14</v>
      </c>
      <c r="K457" s="72">
        <v>806.5</v>
      </c>
      <c r="L457" s="72">
        <v>11.047945205479452</v>
      </c>
      <c r="M457" s="72">
        <v>0.14383561643835616</v>
      </c>
      <c r="N457" s="72">
        <v>0.63013698630136983</v>
      </c>
    </row>
    <row r="458" spans="2:14" x14ac:dyDescent="0.2">
      <c r="B458" s="72">
        <v>448</v>
      </c>
      <c r="C458" s="72">
        <v>1</v>
      </c>
      <c r="D458" s="72">
        <v>2.0379044915279176</v>
      </c>
      <c r="E458" s="72">
        <v>2.5843385937380883</v>
      </c>
      <c r="F458" s="72">
        <v>3.1621104361394687</v>
      </c>
      <c r="G458" s="72">
        <v>6</v>
      </c>
      <c r="H458" s="72">
        <v>15</v>
      </c>
      <c r="I458" s="72">
        <v>9300</v>
      </c>
      <c r="J458" s="72">
        <v>19</v>
      </c>
      <c r="K458" s="72">
        <v>1329.5</v>
      </c>
      <c r="L458" s="72">
        <v>14.295698924731182</v>
      </c>
      <c r="M458" s="72">
        <v>0.56720430107526887</v>
      </c>
      <c r="N458" s="72">
        <v>0.23655913978494625</v>
      </c>
    </row>
    <row r="459" spans="2:14" x14ac:dyDescent="0.2">
      <c r="B459" s="72">
        <v>449</v>
      </c>
      <c r="C459" s="72">
        <v>3</v>
      </c>
      <c r="D459" s="72">
        <v>1.976950358965506</v>
      </c>
      <c r="E459" s="72">
        <v>3.7527486803216252</v>
      </c>
      <c r="F459" s="72">
        <v>1.4434631487074043</v>
      </c>
      <c r="G459" s="72">
        <v>2</v>
      </c>
      <c r="H459" s="72">
        <v>12</v>
      </c>
      <c r="I459" s="72">
        <v>7925</v>
      </c>
      <c r="J459" s="72">
        <v>17</v>
      </c>
      <c r="K459" s="72">
        <v>774.5</v>
      </c>
      <c r="L459" s="72">
        <v>9.7728706624605692</v>
      </c>
      <c r="M459" s="72">
        <v>0.45741324921135645</v>
      </c>
      <c r="N459" s="72">
        <v>0.54258675078864349</v>
      </c>
    </row>
    <row r="460" spans="2:14" x14ac:dyDescent="0.2">
      <c r="B460" s="72">
        <v>450</v>
      </c>
      <c r="C460" s="72">
        <v>1</v>
      </c>
      <c r="D460" s="72">
        <v>2.2665608469459428</v>
      </c>
      <c r="E460" s="72">
        <v>4.4174476160873191</v>
      </c>
      <c r="F460" s="72">
        <v>2.4409847295007534</v>
      </c>
      <c r="G460" s="72">
        <v>4</v>
      </c>
      <c r="H460" s="72">
        <v>5</v>
      </c>
      <c r="I460" s="72">
        <v>2300</v>
      </c>
      <c r="J460" s="72">
        <v>5</v>
      </c>
      <c r="K460" s="72">
        <v>255.5</v>
      </c>
      <c r="L460" s="72">
        <v>11.108695652173912</v>
      </c>
      <c r="M460" s="72">
        <v>0.42391304347826086</v>
      </c>
      <c r="N460" s="72">
        <v>0.34782608695652173</v>
      </c>
    </row>
    <row r="461" spans="2:14" x14ac:dyDescent="0.2">
      <c r="B461" s="72">
        <v>451</v>
      </c>
      <c r="C461" s="72">
        <v>1</v>
      </c>
      <c r="D461" s="72">
        <v>1.8457450909382125</v>
      </c>
      <c r="E461" s="72">
        <v>4.4240937276544416</v>
      </c>
      <c r="F461" s="72">
        <v>3.4290187511043779</v>
      </c>
      <c r="G461" s="72">
        <v>2</v>
      </c>
      <c r="H461" s="72">
        <v>2</v>
      </c>
      <c r="I461" s="72">
        <v>4825</v>
      </c>
      <c r="J461" s="72">
        <v>14</v>
      </c>
      <c r="K461" s="72">
        <v>793.5</v>
      </c>
      <c r="L461" s="72">
        <v>16.445595854922278</v>
      </c>
      <c r="M461" s="72">
        <v>0.79274611398963735</v>
      </c>
      <c r="N461" s="72">
        <v>0.20725388601036268</v>
      </c>
    </row>
    <row r="462" spans="2:14" x14ac:dyDescent="0.2">
      <c r="B462" s="72">
        <v>452</v>
      </c>
      <c r="C462" s="72">
        <v>3</v>
      </c>
      <c r="D462" s="72">
        <v>2.238144954596871</v>
      </c>
      <c r="E462" s="72">
        <v>3.2042950909143846</v>
      </c>
      <c r="F462" s="72">
        <v>1.953228716916283</v>
      </c>
      <c r="G462" s="72">
        <v>5</v>
      </c>
      <c r="H462" s="72">
        <v>16</v>
      </c>
      <c r="I462" s="72">
        <v>5950</v>
      </c>
      <c r="J462" s="72">
        <v>18</v>
      </c>
      <c r="K462" s="72">
        <v>715</v>
      </c>
      <c r="L462" s="72">
        <v>12.016806722689076</v>
      </c>
      <c r="M462" s="72">
        <v>0.32773109243697479</v>
      </c>
      <c r="N462" s="72">
        <v>0.50420168067226889</v>
      </c>
    </row>
    <row r="463" spans="2:14" x14ac:dyDescent="0.2">
      <c r="B463" s="72">
        <v>453</v>
      </c>
      <c r="C463" s="72">
        <v>3</v>
      </c>
      <c r="D463" s="72">
        <v>3.0783818598977835</v>
      </c>
      <c r="E463" s="72">
        <v>4.1875894603958468</v>
      </c>
      <c r="F463" s="72">
        <v>0.92973181283039097</v>
      </c>
      <c r="G463" s="72">
        <v>2</v>
      </c>
      <c r="H463" s="72">
        <v>4</v>
      </c>
      <c r="I463" s="72">
        <v>12300</v>
      </c>
      <c r="J463" s="72">
        <v>16</v>
      </c>
      <c r="K463" s="72">
        <v>1277</v>
      </c>
      <c r="L463" s="72">
        <v>10.382113821138212</v>
      </c>
      <c r="M463" s="72">
        <v>0.23577235772357724</v>
      </c>
      <c r="N463" s="72">
        <v>0.76422764227642281</v>
      </c>
    </row>
    <row r="464" spans="2:14" x14ac:dyDescent="0.2">
      <c r="B464" s="72">
        <v>454</v>
      </c>
      <c r="C464" s="72">
        <v>1</v>
      </c>
      <c r="D464" s="72">
        <v>1.5095378526380963</v>
      </c>
      <c r="E464" s="72">
        <v>3.7037914996729322</v>
      </c>
      <c r="F464" s="72">
        <v>2.4865368794187748</v>
      </c>
      <c r="G464" s="72">
        <v>2</v>
      </c>
      <c r="H464" s="72">
        <v>9</v>
      </c>
      <c r="I464" s="72">
        <v>5550</v>
      </c>
      <c r="J464" s="72">
        <v>24</v>
      </c>
      <c r="K464" s="72">
        <v>870.5</v>
      </c>
      <c r="L464" s="72">
        <v>15.684684684684685</v>
      </c>
      <c r="M464" s="72">
        <v>0.60360360360360366</v>
      </c>
      <c r="N464" s="72">
        <v>0.3963963963963964</v>
      </c>
    </row>
    <row r="465" spans="2:14" x14ac:dyDescent="0.2">
      <c r="B465" s="72">
        <v>455</v>
      </c>
      <c r="C465" s="72">
        <v>3</v>
      </c>
      <c r="D465" s="72">
        <v>2.7590806917200532</v>
      </c>
      <c r="E465" s="72">
        <v>3.887506958893042</v>
      </c>
      <c r="F465" s="72">
        <v>0.73726735081733774</v>
      </c>
      <c r="G465" s="72">
        <v>3</v>
      </c>
      <c r="H465" s="72">
        <v>9</v>
      </c>
      <c r="I465" s="72">
        <v>6275</v>
      </c>
      <c r="J465" s="72">
        <v>26</v>
      </c>
      <c r="K465" s="72">
        <v>688.5</v>
      </c>
      <c r="L465" s="72">
        <v>10.972111553784861</v>
      </c>
      <c r="M465" s="72">
        <v>0.18725099601593626</v>
      </c>
      <c r="N465" s="72">
        <v>0.71713147410358569</v>
      </c>
    </row>
    <row r="466" spans="2:14" x14ac:dyDescent="0.2">
      <c r="B466" s="72">
        <v>456</v>
      </c>
      <c r="C466" s="72">
        <v>1</v>
      </c>
      <c r="D466" s="72">
        <v>1.9344399361929467</v>
      </c>
      <c r="E466" s="72">
        <v>2.1626360258301411</v>
      </c>
      <c r="F466" s="72">
        <v>2.2510412917557603</v>
      </c>
      <c r="G466" s="72">
        <v>5</v>
      </c>
      <c r="H466" s="72">
        <v>20</v>
      </c>
      <c r="I466" s="72">
        <v>10892</v>
      </c>
      <c r="J466" s="72">
        <v>23</v>
      </c>
      <c r="K466" s="72">
        <v>1286.6099999999999</v>
      </c>
      <c r="L466" s="72">
        <v>11.812431142122657</v>
      </c>
      <c r="M466" s="72">
        <v>0.46979434447300772</v>
      </c>
      <c r="N466" s="72">
        <v>0.44069041498347411</v>
      </c>
    </row>
    <row r="467" spans="2:14" x14ac:dyDescent="0.2">
      <c r="B467" s="72">
        <v>457</v>
      </c>
      <c r="C467" s="72">
        <v>1</v>
      </c>
      <c r="D467" s="72">
        <v>2.1632222811640274</v>
      </c>
      <c r="E467" s="72">
        <v>3.9246615654236234</v>
      </c>
      <c r="F467" s="72">
        <v>4.0840566338928959</v>
      </c>
      <c r="G467" s="72">
        <v>1</v>
      </c>
      <c r="H467" s="72">
        <v>4</v>
      </c>
      <c r="I467" s="72">
        <v>11775</v>
      </c>
      <c r="J467" s="72">
        <v>34</v>
      </c>
      <c r="K467" s="72">
        <v>1470.5</v>
      </c>
      <c r="L467" s="72">
        <v>12.488322717622079</v>
      </c>
      <c r="M467" s="72">
        <v>1</v>
      </c>
      <c r="N467" s="72">
        <v>0</v>
      </c>
    </row>
    <row r="468" spans="2:14" x14ac:dyDescent="0.2">
      <c r="B468" s="72">
        <v>458</v>
      </c>
      <c r="C468" s="72">
        <v>2</v>
      </c>
      <c r="D468" s="72">
        <v>5.2533761391962015</v>
      </c>
      <c r="E468" s="72">
        <v>2.7681648186872678</v>
      </c>
      <c r="F468" s="72">
        <v>6.3901582956483765</v>
      </c>
      <c r="G468" s="72">
        <v>7</v>
      </c>
      <c r="H468" s="72">
        <v>42</v>
      </c>
      <c r="I468" s="72">
        <v>21925</v>
      </c>
      <c r="J468" s="72">
        <v>70</v>
      </c>
      <c r="K468" s="72">
        <v>2715.5</v>
      </c>
      <c r="L468" s="72">
        <v>12.385404789053592</v>
      </c>
      <c r="M468" s="72">
        <v>0.8472063854047891</v>
      </c>
      <c r="N468" s="72">
        <v>5.4732041049030788E-2</v>
      </c>
    </row>
    <row r="469" spans="2:14" x14ac:dyDescent="0.2">
      <c r="B469" s="72">
        <v>459</v>
      </c>
      <c r="C469" s="72">
        <v>2</v>
      </c>
      <c r="D469" s="72">
        <v>2.3086630708937332</v>
      </c>
      <c r="E469" s="72">
        <v>1.2776081363327916</v>
      </c>
      <c r="F469" s="72">
        <v>3.9473364743049553</v>
      </c>
      <c r="G469" s="72">
        <v>5</v>
      </c>
      <c r="H469" s="72">
        <v>24</v>
      </c>
      <c r="I469" s="72">
        <v>12100</v>
      </c>
      <c r="J469" s="72">
        <v>50</v>
      </c>
      <c r="K469" s="72">
        <v>1578.5</v>
      </c>
      <c r="L469" s="72">
        <v>13.045454545454547</v>
      </c>
      <c r="M469" s="72">
        <v>0.75413223140495866</v>
      </c>
      <c r="N469" s="72">
        <v>0.1115702479338843</v>
      </c>
    </row>
    <row r="470" spans="2:14" x14ac:dyDescent="0.2">
      <c r="B470" s="72">
        <v>460</v>
      </c>
      <c r="C470" s="72">
        <v>2</v>
      </c>
      <c r="D470" s="72">
        <v>2.2332893720738434</v>
      </c>
      <c r="E470" s="72">
        <v>2.0393905907014993</v>
      </c>
      <c r="F470" s="72">
        <v>3.4594369091752664</v>
      </c>
      <c r="G470" s="72">
        <v>5</v>
      </c>
      <c r="H470" s="72">
        <v>22</v>
      </c>
      <c r="I470" s="72">
        <v>7850</v>
      </c>
      <c r="J470" s="72">
        <v>43</v>
      </c>
      <c r="K470" s="72">
        <v>1305</v>
      </c>
      <c r="L470" s="72">
        <v>16.624203821656049</v>
      </c>
      <c r="M470" s="72">
        <v>0.5286624203821656</v>
      </c>
      <c r="N470" s="72">
        <v>0.24203821656050956</v>
      </c>
    </row>
    <row r="471" spans="2:14" x14ac:dyDescent="0.2">
      <c r="B471" s="72">
        <v>461</v>
      </c>
      <c r="C471" s="72">
        <v>1</v>
      </c>
      <c r="D471" s="72">
        <v>1.2646327294213091</v>
      </c>
      <c r="E471" s="72">
        <v>2.2950366945636351</v>
      </c>
      <c r="F471" s="72">
        <v>3.6123364464938348</v>
      </c>
      <c r="G471" s="72">
        <v>3</v>
      </c>
      <c r="H471" s="72">
        <v>20</v>
      </c>
      <c r="I471" s="72">
        <v>10375</v>
      </c>
      <c r="J471" s="72">
        <v>37</v>
      </c>
      <c r="K471" s="72">
        <v>1431.5</v>
      </c>
      <c r="L471" s="72">
        <v>13.797590361445783</v>
      </c>
      <c r="M471" s="72">
        <v>0.86987951807228914</v>
      </c>
      <c r="N471" s="72">
        <v>0.10120481927710843</v>
      </c>
    </row>
    <row r="472" spans="2:14" x14ac:dyDescent="0.2">
      <c r="B472" s="72">
        <v>462</v>
      </c>
      <c r="C472" s="72">
        <v>1</v>
      </c>
      <c r="D472" s="72">
        <v>1.3936788634976478</v>
      </c>
      <c r="E472" s="72">
        <v>3.1092734195570575</v>
      </c>
      <c r="F472" s="72">
        <v>3.8256450772943897</v>
      </c>
      <c r="G472" s="72">
        <v>3</v>
      </c>
      <c r="H472" s="72">
        <v>16</v>
      </c>
      <c r="I472" s="72">
        <v>7175</v>
      </c>
      <c r="J472" s="72">
        <v>38</v>
      </c>
      <c r="K472" s="72">
        <v>761</v>
      </c>
      <c r="L472" s="72">
        <v>10.606271777003485</v>
      </c>
      <c r="M472" s="72">
        <v>0.96864111498257843</v>
      </c>
      <c r="N472" s="72">
        <v>2.0905923344947737E-2</v>
      </c>
    </row>
    <row r="473" spans="2:14" x14ac:dyDescent="0.2">
      <c r="B473" s="72">
        <v>463</v>
      </c>
      <c r="C473" s="72">
        <v>1</v>
      </c>
      <c r="D473" s="72">
        <v>1.966776391479059</v>
      </c>
      <c r="E473" s="72">
        <v>2.6451587042693565</v>
      </c>
      <c r="F473" s="72">
        <v>2.1621463890587824</v>
      </c>
      <c r="G473" s="72">
        <v>4</v>
      </c>
      <c r="H473" s="72">
        <v>17</v>
      </c>
      <c r="I473" s="72">
        <v>7225</v>
      </c>
      <c r="J473" s="72">
        <v>32</v>
      </c>
      <c r="K473" s="72">
        <v>1123</v>
      </c>
      <c r="L473" s="72">
        <v>15.54325259515571</v>
      </c>
      <c r="M473" s="72">
        <v>0.37024221453287198</v>
      </c>
      <c r="N473" s="72">
        <v>0.47750865051903113</v>
      </c>
    </row>
    <row r="474" spans="2:14" x14ac:dyDescent="0.2">
      <c r="B474" s="72">
        <v>464</v>
      </c>
      <c r="C474" s="72">
        <v>3</v>
      </c>
      <c r="D474" s="72">
        <v>4.1568450666336423</v>
      </c>
      <c r="E474" s="72">
        <v>3.6953469379832691</v>
      </c>
      <c r="F474" s="72">
        <v>3.2076277765280876</v>
      </c>
      <c r="G474" s="72">
        <v>4</v>
      </c>
      <c r="H474" s="72">
        <v>13</v>
      </c>
      <c r="I474" s="72">
        <v>14000</v>
      </c>
      <c r="J474" s="72">
        <v>29</v>
      </c>
      <c r="K474" s="72">
        <v>2693</v>
      </c>
      <c r="L474" s="72">
        <v>19.235714285714288</v>
      </c>
      <c r="M474" s="72">
        <v>0.12321428571428572</v>
      </c>
      <c r="N474" s="72">
        <v>0.82857142857142863</v>
      </c>
    </row>
    <row r="475" spans="2:14" x14ac:dyDescent="0.2">
      <c r="B475" s="72">
        <v>465</v>
      </c>
      <c r="C475" s="72">
        <v>2</v>
      </c>
      <c r="D475" s="72">
        <v>3.2891973780317318</v>
      </c>
      <c r="E475" s="72">
        <v>2.0464558718336572</v>
      </c>
      <c r="F475" s="72">
        <v>3.5270118413414822</v>
      </c>
      <c r="G475" s="72">
        <v>3</v>
      </c>
      <c r="H475" s="72">
        <v>17</v>
      </c>
      <c r="I475" s="72">
        <v>16725</v>
      </c>
      <c r="J475" s="72">
        <v>61</v>
      </c>
      <c r="K475" s="72">
        <v>2515.5</v>
      </c>
      <c r="L475" s="72">
        <v>15.040358744394618</v>
      </c>
      <c r="M475" s="72">
        <v>0.49775784753363228</v>
      </c>
      <c r="N475" s="72">
        <v>0.46188340807174888</v>
      </c>
    </row>
    <row r="476" spans="2:14" x14ac:dyDescent="0.2">
      <c r="B476" s="72">
        <v>466</v>
      </c>
      <c r="C476" s="72">
        <v>2</v>
      </c>
      <c r="D476" s="72">
        <v>3.5488326322183505</v>
      </c>
      <c r="E476" s="72">
        <v>1.7481399183064956</v>
      </c>
      <c r="F476" s="72">
        <v>3.5161699840074063</v>
      </c>
      <c r="G476" s="72">
        <v>6</v>
      </c>
      <c r="H476" s="72">
        <v>18</v>
      </c>
      <c r="I476" s="72">
        <v>23450</v>
      </c>
      <c r="J476" s="72">
        <v>44</v>
      </c>
      <c r="K476" s="72">
        <v>1991</v>
      </c>
      <c r="L476" s="72">
        <v>8.4904051172707877</v>
      </c>
      <c r="M476" s="72">
        <v>0.51279317697228144</v>
      </c>
      <c r="N476" s="72">
        <v>0.44136460554371004</v>
      </c>
    </row>
    <row r="477" spans="2:14" x14ac:dyDescent="0.2">
      <c r="B477" s="72">
        <v>467</v>
      </c>
      <c r="C477" s="72">
        <v>1</v>
      </c>
      <c r="D477" s="72">
        <v>2.0840544751657579</v>
      </c>
      <c r="E477" s="72">
        <v>2.3712558806195001</v>
      </c>
      <c r="F477" s="72">
        <v>3.2270896446894981</v>
      </c>
      <c r="G477" s="72">
        <v>6</v>
      </c>
      <c r="H477" s="72">
        <v>21</v>
      </c>
      <c r="I477" s="72">
        <v>6975</v>
      </c>
      <c r="J477" s="72">
        <v>31</v>
      </c>
      <c r="K477" s="72">
        <v>864</v>
      </c>
      <c r="L477" s="72">
        <v>12.387096774193548</v>
      </c>
      <c r="M477" s="72">
        <v>0.58064516129032262</v>
      </c>
      <c r="N477" s="72">
        <v>0.25806451612903225</v>
      </c>
    </row>
    <row r="478" spans="2:14" x14ac:dyDescent="0.2">
      <c r="B478" s="72">
        <v>468</v>
      </c>
      <c r="C478" s="72">
        <v>3</v>
      </c>
      <c r="D478" s="72">
        <v>3.3222016064826558</v>
      </c>
      <c r="E478" s="72">
        <v>3.6821691991780594</v>
      </c>
      <c r="F478" s="72">
        <v>1.3845021050799637</v>
      </c>
      <c r="G478" s="72">
        <v>5</v>
      </c>
      <c r="H478" s="72">
        <v>10</v>
      </c>
      <c r="I478" s="72">
        <v>9325</v>
      </c>
      <c r="J478" s="72">
        <v>22</v>
      </c>
      <c r="K478" s="72">
        <v>1037.5</v>
      </c>
      <c r="L478" s="72">
        <v>11.126005361930295</v>
      </c>
      <c r="M478" s="72">
        <v>0.10991957104557641</v>
      </c>
      <c r="N478" s="72">
        <v>0.80428954423592491</v>
      </c>
    </row>
    <row r="479" spans="2:14" x14ac:dyDescent="0.2">
      <c r="B479" s="72">
        <v>469</v>
      </c>
      <c r="C479" s="72">
        <v>1</v>
      </c>
      <c r="D479" s="72">
        <v>2.6155404891371452</v>
      </c>
      <c r="E479" s="72">
        <v>4.6520567926875671</v>
      </c>
      <c r="F479" s="72">
        <v>2.9782536504246044</v>
      </c>
      <c r="G479" s="72">
        <v>3</v>
      </c>
      <c r="H479" s="72">
        <v>7</v>
      </c>
      <c r="I479" s="72">
        <v>2275</v>
      </c>
      <c r="J479" s="72">
        <v>7</v>
      </c>
      <c r="K479" s="72">
        <v>419</v>
      </c>
      <c r="L479" s="72">
        <v>18.417582417582416</v>
      </c>
      <c r="M479" s="72">
        <v>0.37362637362637363</v>
      </c>
      <c r="N479" s="72">
        <v>0.39560439560439559</v>
      </c>
    </row>
    <row r="480" spans="2:14" x14ac:dyDescent="0.2">
      <c r="B480" s="72">
        <v>470</v>
      </c>
      <c r="C480" s="72">
        <v>1</v>
      </c>
      <c r="D480" s="72">
        <v>2.1149053809701441</v>
      </c>
      <c r="E480" s="72">
        <v>3.0839212721524993</v>
      </c>
      <c r="F480" s="72">
        <v>4.4922471132013255</v>
      </c>
      <c r="G480" s="72">
        <v>3</v>
      </c>
      <c r="H480" s="72">
        <v>30</v>
      </c>
      <c r="I480" s="72">
        <v>6835</v>
      </c>
      <c r="J480" s="72">
        <v>31</v>
      </c>
      <c r="K480" s="72">
        <v>1118.75</v>
      </c>
      <c r="L480" s="72">
        <v>16.367959034381858</v>
      </c>
      <c r="M480" s="72">
        <v>0.9561082662765179</v>
      </c>
      <c r="N480" s="72">
        <v>2.1945866861741038E-2</v>
      </c>
    </row>
    <row r="481" spans="2:14" x14ac:dyDescent="0.2">
      <c r="B481" s="72">
        <v>471</v>
      </c>
      <c r="C481" s="72">
        <v>1</v>
      </c>
      <c r="D481" s="72">
        <v>0.91491776750175491</v>
      </c>
      <c r="E481" s="72">
        <v>3.2302336458252472</v>
      </c>
      <c r="F481" s="72">
        <v>3.1268434586953164</v>
      </c>
      <c r="G481" s="72">
        <v>2</v>
      </c>
      <c r="H481" s="72">
        <v>17</v>
      </c>
      <c r="I481" s="72">
        <v>7935</v>
      </c>
      <c r="J481" s="72">
        <v>25</v>
      </c>
      <c r="K481" s="72">
        <v>903.65</v>
      </c>
      <c r="L481" s="72">
        <v>11.38815374921235</v>
      </c>
      <c r="M481" s="72">
        <v>0.8298676748582231</v>
      </c>
      <c r="N481" s="72">
        <v>0.17013232514177692</v>
      </c>
    </row>
    <row r="482" spans="2:14" x14ac:dyDescent="0.2">
      <c r="B482" s="72">
        <v>472</v>
      </c>
      <c r="C482" s="72">
        <v>1</v>
      </c>
      <c r="D482" s="72">
        <v>3.2153811744046878</v>
      </c>
      <c r="E482" s="72">
        <v>5.824510949599742</v>
      </c>
      <c r="F482" s="72">
        <v>5.0122134158645455</v>
      </c>
      <c r="G482" s="72">
        <v>1</v>
      </c>
      <c r="H482" s="72">
        <v>2</v>
      </c>
      <c r="I482" s="72">
        <v>1125</v>
      </c>
      <c r="J482" s="72">
        <v>3</v>
      </c>
      <c r="K482" s="72">
        <v>216</v>
      </c>
      <c r="L482" s="72">
        <v>19.2</v>
      </c>
      <c r="M482" s="72">
        <v>1</v>
      </c>
      <c r="N482" s="72">
        <v>0</v>
      </c>
    </row>
    <row r="483" spans="2:14" x14ac:dyDescent="0.2">
      <c r="B483" s="72">
        <v>473</v>
      </c>
      <c r="C483" s="72">
        <v>1</v>
      </c>
      <c r="D483" s="72">
        <v>2.2222316347446673</v>
      </c>
      <c r="E483" s="72">
        <v>2.3437877379270367</v>
      </c>
      <c r="F483" s="72">
        <v>3.7240588259954648</v>
      </c>
      <c r="G483" s="72">
        <v>6</v>
      </c>
      <c r="H483" s="72">
        <v>25</v>
      </c>
      <c r="I483" s="72">
        <v>6650</v>
      </c>
      <c r="J483" s="72">
        <v>33</v>
      </c>
      <c r="K483" s="72">
        <v>933</v>
      </c>
      <c r="L483" s="72">
        <v>14.030075187969926</v>
      </c>
      <c r="M483" s="72">
        <v>0.69548872180451127</v>
      </c>
      <c r="N483" s="72">
        <v>0.22556390977443608</v>
      </c>
    </row>
    <row r="484" spans="2:14" x14ac:dyDescent="0.2">
      <c r="B484" s="72">
        <v>474</v>
      </c>
      <c r="C484" s="72">
        <v>1</v>
      </c>
      <c r="D484" s="72">
        <v>1.9516016365758844</v>
      </c>
      <c r="E484" s="72">
        <v>2.0187700038058471</v>
      </c>
      <c r="F484" s="72">
        <v>3.1141854019228998</v>
      </c>
      <c r="G484" s="72">
        <v>4</v>
      </c>
      <c r="H484" s="72">
        <v>19</v>
      </c>
      <c r="I484" s="72">
        <v>8775</v>
      </c>
      <c r="J484" s="72">
        <v>54</v>
      </c>
      <c r="K484" s="72">
        <v>995.5</v>
      </c>
      <c r="L484" s="72">
        <v>11.344729344729345</v>
      </c>
      <c r="M484" s="72">
        <v>0.66666666666666663</v>
      </c>
      <c r="N484" s="72">
        <v>0.29629629629629628</v>
      </c>
    </row>
    <row r="485" spans="2:14" x14ac:dyDescent="0.2">
      <c r="B485" s="72">
        <v>475</v>
      </c>
      <c r="C485" s="72">
        <v>2</v>
      </c>
      <c r="D485" s="72">
        <v>2.386692524656902</v>
      </c>
      <c r="E485" s="72">
        <v>2.0433104599259888</v>
      </c>
      <c r="F485" s="72">
        <v>3.1649958333809534</v>
      </c>
      <c r="G485" s="72">
        <v>5</v>
      </c>
      <c r="H485" s="72">
        <v>17</v>
      </c>
      <c r="I485" s="72">
        <v>19525</v>
      </c>
      <c r="J485" s="72">
        <v>18</v>
      </c>
      <c r="K485" s="72">
        <v>1989.5</v>
      </c>
      <c r="L485" s="72">
        <v>10.189500640204866</v>
      </c>
      <c r="M485" s="72">
        <v>0.65300896286811783</v>
      </c>
      <c r="N485" s="72">
        <v>0.26120358514724712</v>
      </c>
    </row>
    <row r="486" spans="2:14" x14ac:dyDescent="0.2">
      <c r="B486" s="72">
        <v>476</v>
      </c>
      <c r="C486" s="72">
        <v>2</v>
      </c>
      <c r="D486" s="72">
        <v>4.5217271296825974</v>
      </c>
      <c r="E486" s="72">
        <v>2.7419973437143583</v>
      </c>
      <c r="F486" s="72">
        <v>3.5641243863551204</v>
      </c>
      <c r="G486" s="72">
        <v>4</v>
      </c>
      <c r="H486" s="72">
        <v>20</v>
      </c>
      <c r="I486" s="72">
        <v>26625</v>
      </c>
      <c r="J486" s="72">
        <v>47</v>
      </c>
      <c r="K486" s="72">
        <v>2969</v>
      </c>
      <c r="L486" s="72">
        <v>11.151173708920188</v>
      </c>
      <c r="M486" s="72">
        <v>0.2244131455399061</v>
      </c>
      <c r="N486" s="72">
        <v>0.76244131455399056</v>
      </c>
    </row>
    <row r="487" spans="2:14" x14ac:dyDescent="0.2">
      <c r="B487" s="72">
        <v>477</v>
      </c>
      <c r="C487" s="72">
        <v>2</v>
      </c>
      <c r="D487" s="72">
        <v>2.0307977144966038</v>
      </c>
      <c r="E487" s="72">
        <v>1.094275559493713</v>
      </c>
      <c r="F487" s="72">
        <v>3.0889366774760774</v>
      </c>
      <c r="G487" s="72">
        <v>5</v>
      </c>
      <c r="H487" s="72">
        <v>23</v>
      </c>
      <c r="I487" s="72">
        <v>13100</v>
      </c>
      <c r="J487" s="72">
        <v>39</v>
      </c>
      <c r="K487" s="72">
        <v>1534.5</v>
      </c>
      <c r="L487" s="72">
        <v>11.713740458015268</v>
      </c>
      <c r="M487" s="72">
        <v>0.58587786259541985</v>
      </c>
      <c r="N487" s="72">
        <v>0.25954198473282442</v>
      </c>
    </row>
    <row r="488" spans="2:14" x14ac:dyDescent="0.2">
      <c r="B488" s="72">
        <v>478</v>
      </c>
      <c r="C488" s="72">
        <v>2</v>
      </c>
      <c r="D488" s="72">
        <v>2.9674417625723173</v>
      </c>
      <c r="E488" s="72">
        <v>2.1145223431869944</v>
      </c>
      <c r="F488" s="72">
        <v>4.6045790559525885</v>
      </c>
      <c r="G488" s="72">
        <v>6</v>
      </c>
      <c r="H488" s="72">
        <v>35</v>
      </c>
      <c r="I488" s="72">
        <v>9275</v>
      </c>
      <c r="J488" s="72">
        <v>40</v>
      </c>
      <c r="K488" s="72">
        <v>1334.75</v>
      </c>
      <c r="L488" s="72">
        <v>14.390835579514825</v>
      </c>
      <c r="M488" s="72">
        <v>0.75202156334231807</v>
      </c>
      <c r="N488" s="72">
        <v>8.6253369272237201E-2</v>
      </c>
    </row>
    <row r="489" spans="2:14" x14ac:dyDescent="0.2">
      <c r="B489" s="72">
        <v>479</v>
      </c>
      <c r="C489" s="72">
        <v>3</v>
      </c>
      <c r="D489" s="72">
        <v>3.4052509644370157</v>
      </c>
      <c r="E489" s="72">
        <v>3.8121422377992711</v>
      </c>
      <c r="F489" s="72">
        <v>3.188180956747459</v>
      </c>
      <c r="G489" s="72">
        <v>2</v>
      </c>
      <c r="H489" s="72">
        <v>13</v>
      </c>
      <c r="I489" s="72">
        <v>9200</v>
      </c>
      <c r="J489" s="72">
        <v>38</v>
      </c>
      <c r="K489" s="72">
        <v>1899</v>
      </c>
      <c r="L489" s="72">
        <v>20.641304347826086</v>
      </c>
      <c r="M489" s="72">
        <v>0.33152173913043476</v>
      </c>
      <c r="N489" s="72">
        <v>0.66847826086956519</v>
      </c>
    </row>
    <row r="490" spans="2:14" x14ac:dyDescent="0.2">
      <c r="B490" s="72">
        <v>480</v>
      </c>
      <c r="C490" s="72">
        <v>2</v>
      </c>
      <c r="D490" s="72">
        <v>5.302795553956571</v>
      </c>
      <c r="E490" s="72">
        <v>3.193177498442517</v>
      </c>
      <c r="F490" s="72">
        <v>6.4081310203209076</v>
      </c>
      <c r="G490" s="72">
        <v>4</v>
      </c>
      <c r="H490" s="72">
        <v>30</v>
      </c>
      <c r="I490" s="72">
        <v>27345</v>
      </c>
      <c r="J490" s="72">
        <v>73</v>
      </c>
      <c r="K490" s="72">
        <v>3860.25</v>
      </c>
      <c r="L490" s="72">
        <v>14.116840373011518</v>
      </c>
      <c r="M490" s="72">
        <v>0.93326019381971115</v>
      </c>
      <c r="N490" s="72">
        <v>3.6569756811117203E-2</v>
      </c>
    </row>
    <row r="491" spans="2:14" x14ac:dyDescent="0.2">
      <c r="B491" s="72">
        <v>481</v>
      </c>
      <c r="C491" s="72">
        <v>3</v>
      </c>
      <c r="D491" s="72">
        <v>2.9245234899951811</v>
      </c>
      <c r="E491" s="72">
        <v>4.2431515668818296</v>
      </c>
      <c r="F491" s="72">
        <v>2.2462251944208314</v>
      </c>
      <c r="G491" s="72">
        <v>4</v>
      </c>
      <c r="H491" s="72">
        <v>10</v>
      </c>
      <c r="I491" s="72">
        <v>3350</v>
      </c>
      <c r="J491" s="72">
        <v>15</v>
      </c>
      <c r="K491" s="72">
        <v>569.5</v>
      </c>
      <c r="L491" s="72">
        <v>17</v>
      </c>
      <c r="M491" s="72">
        <v>0.22388059701492538</v>
      </c>
      <c r="N491" s="72">
        <v>0.66417910447761197</v>
      </c>
    </row>
    <row r="492" spans="2:14" x14ac:dyDescent="0.2">
      <c r="B492" s="72">
        <v>482</v>
      </c>
      <c r="C492" s="72">
        <v>1</v>
      </c>
      <c r="D492" s="72">
        <v>1.98612747807698</v>
      </c>
      <c r="E492" s="72">
        <v>2.4408906350260562</v>
      </c>
      <c r="F492" s="72">
        <v>3.7679428751017241</v>
      </c>
      <c r="G492" s="72">
        <v>6</v>
      </c>
      <c r="H492" s="72">
        <v>21</v>
      </c>
      <c r="I492" s="72">
        <v>7550</v>
      </c>
      <c r="J492" s="72">
        <v>29</v>
      </c>
      <c r="K492" s="72">
        <v>970.75</v>
      </c>
      <c r="L492" s="72">
        <v>12.857615894039734</v>
      </c>
      <c r="M492" s="72">
        <v>0.73841059602649006</v>
      </c>
      <c r="N492" s="72">
        <v>9.9337748344370855E-2</v>
      </c>
    </row>
    <row r="493" spans="2:14" x14ac:dyDescent="0.2">
      <c r="B493" s="72">
        <v>483</v>
      </c>
      <c r="C493" s="72">
        <v>2</v>
      </c>
      <c r="D493" s="72">
        <v>5.1287638078775197</v>
      </c>
      <c r="E493" s="72">
        <v>3.9279222925471076</v>
      </c>
      <c r="F493" s="72">
        <v>6.4790473096948382</v>
      </c>
      <c r="G493" s="72">
        <v>5</v>
      </c>
      <c r="H493" s="72">
        <v>57</v>
      </c>
      <c r="I493" s="72">
        <v>8650</v>
      </c>
      <c r="J493" s="72">
        <v>70</v>
      </c>
      <c r="K493" s="72">
        <v>929</v>
      </c>
      <c r="L493" s="72">
        <v>10.739884393063583</v>
      </c>
      <c r="M493" s="72">
        <v>0.87861271676300579</v>
      </c>
      <c r="N493" s="72">
        <v>5.2023121387283239E-2</v>
      </c>
    </row>
    <row r="494" spans="2:14" x14ac:dyDescent="0.2">
      <c r="B494" s="72">
        <v>484</v>
      </c>
      <c r="C494" s="72">
        <v>1</v>
      </c>
      <c r="D494" s="72">
        <v>2.1311331920251466</v>
      </c>
      <c r="E494" s="72">
        <v>3.9895153368557361</v>
      </c>
      <c r="F494" s="72">
        <v>4.0791784631823296</v>
      </c>
      <c r="G494" s="72">
        <v>1</v>
      </c>
      <c r="H494" s="72">
        <v>8</v>
      </c>
      <c r="I494" s="72">
        <v>13325</v>
      </c>
      <c r="J494" s="72">
        <v>17</v>
      </c>
      <c r="K494" s="72">
        <v>1683.5</v>
      </c>
      <c r="L494" s="72">
        <v>12.634146341463415</v>
      </c>
      <c r="M494" s="72">
        <v>1</v>
      </c>
      <c r="N494" s="72">
        <v>0</v>
      </c>
    </row>
    <row r="495" spans="2:14" x14ac:dyDescent="0.2">
      <c r="B495" s="72">
        <v>485</v>
      </c>
      <c r="C495" s="72">
        <v>1</v>
      </c>
      <c r="D495" s="72">
        <v>1.0971651966043729</v>
      </c>
      <c r="E495" s="72">
        <v>3.2662280038847675</v>
      </c>
      <c r="F495" s="72">
        <v>3.8340053101780529</v>
      </c>
      <c r="G495" s="72">
        <v>3</v>
      </c>
      <c r="H495" s="72">
        <v>19</v>
      </c>
      <c r="I495" s="72">
        <v>5825</v>
      </c>
      <c r="J495" s="72">
        <v>25</v>
      </c>
      <c r="K495" s="72">
        <v>807.5</v>
      </c>
      <c r="L495" s="72">
        <v>13.862660944206009</v>
      </c>
      <c r="M495" s="72">
        <v>0.93991416309012876</v>
      </c>
      <c r="N495" s="72">
        <v>3.4334763948497854E-2</v>
      </c>
    </row>
    <row r="496" spans="2:14" x14ac:dyDescent="0.2">
      <c r="B496" s="72">
        <v>486</v>
      </c>
      <c r="C496" s="72">
        <v>3</v>
      </c>
      <c r="D496" s="72">
        <v>2.2325215952542128</v>
      </c>
      <c r="E496" s="72">
        <v>2.9768846613216908</v>
      </c>
      <c r="F496" s="72">
        <v>1.0637400862953559</v>
      </c>
      <c r="G496" s="72">
        <v>4</v>
      </c>
      <c r="H496" s="72">
        <v>13</v>
      </c>
      <c r="I496" s="72">
        <v>8800</v>
      </c>
      <c r="J496" s="72">
        <v>27</v>
      </c>
      <c r="K496" s="72">
        <v>1005</v>
      </c>
      <c r="L496" s="72">
        <v>11.420454545454547</v>
      </c>
      <c r="M496" s="72">
        <v>0.30397727272727271</v>
      </c>
      <c r="N496" s="72">
        <v>0.61931818181818177</v>
      </c>
    </row>
    <row r="497" spans="2:14" x14ac:dyDescent="0.2">
      <c r="B497" s="72">
        <v>487</v>
      </c>
      <c r="C497" s="72">
        <v>1</v>
      </c>
      <c r="D497" s="72">
        <v>2.0957693486668316</v>
      </c>
      <c r="E497" s="72">
        <v>3.2548972084283707</v>
      </c>
      <c r="F497" s="72">
        <v>3.2289275187082942</v>
      </c>
      <c r="G497" s="72">
        <v>3</v>
      </c>
      <c r="H497" s="72">
        <v>22</v>
      </c>
      <c r="I497" s="72">
        <v>4910</v>
      </c>
      <c r="J497" s="72">
        <v>30</v>
      </c>
      <c r="K497" s="72">
        <v>917.5</v>
      </c>
      <c r="L497" s="72">
        <v>18.686354378818738</v>
      </c>
      <c r="M497" s="72">
        <v>0.55702647657841142</v>
      </c>
      <c r="N497" s="72">
        <v>0.38187372708757639</v>
      </c>
    </row>
    <row r="498" spans="2:14" x14ac:dyDescent="0.2">
      <c r="B498" s="72">
        <v>488</v>
      </c>
      <c r="C498" s="72">
        <v>2</v>
      </c>
      <c r="D498" s="72">
        <v>2.4782312756193581</v>
      </c>
      <c r="E498" s="72">
        <v>2.0340925524271287</v>
      </c>
      <c r="F498" s="72">
        <v>2.9761806120585876</v>
      </c>
      <c r="G498" s="72">
        <v>5</v>
      </c>
      <c r="H498" s="72">
        <v>25</v>
      </c>
      <c r="I498" s="72">
        <v>7450</v>
      </c>
      <c r="J498" s="72">
        <v>46</v>
      </c>
      <c r="K498" s="72">
        <v>1030</v>
      </c>
      <c r="L498" s="72">
        <v>13.825503355704699</v>
      </c>
      <c r="M498" s="72">
        <v>0.39932885906040266</v>
      </c>
      <c r="N498" s="72">
        <v>0.39932885906040266</v>
      </c>
    </row>
    <row r="499" spans="2:14" x14ac:dyDescent="0.2">
      <c r="B499" s="72">
        <v>489</v>
      </c>
      <c r="C499" s="72">
        <v>1</v>
      </c>
      <c r="D499" s="72">
        <v>1.4848145719465256</v>
      </c>
      <c r="E499" s="72">
        <v>2.0753688571298738</v>
      </c>
      <c r="F499" s="72">
        <v>3.7126231399021128</v>
      </c>
      <c r="G499" s="72">
        <v>4</v>
      </c>
      <c r="H499" s="72">
        <v>25</v>
      </c>
      <c r="I499" s="72">
        <v>10150</v>
      </c>
      <c r="J499" s="72">
        <v>30</v>
      </c>
      <c r="K499" s="72">
        <v>1422.5</v>
      </c>
      <c r="L499" s="72">
        <v>14.014778325123153</v>
      </c>
      <c r="M499" s="72">
        <v>0.81527093596059108</v>
      </c>
      <c r="N499" s="72">
        <v>8.8669950738916259E-2</v>
      </c>
    </row>
    <row r="500" spans="2:14" x14ac:dyDescent="0.2">
      <c r="B500" s="72">
        <v>490</v>
      </c>
      <c r="C500" s="72">
        <v>1</v>
      </c>
      <c r="D500" s="72">
        <v>1.8016500023503417</v>
      </c>
      <c r="E500" s="72">
        <v>2.1659057932605843</v>
      </c>
      <c r="F500" s="72">
        <v>3.6655409549672369</v>
      </c>
      <c r="G500" s="72">
        <v>4</v>
      </c>
      <c r="H500" s="72">
        <v>28</v>
      </c>
      <c r="I500" s="72">
        <v>8460</v>
      </c>
      <c r="J500" s="72">
        <v>32</v>
      </c>
      <c r="K500" s="72">
        <v>1325</v>
      </c>
      <c r="L500" s="72">
        <v>15.66193853427896</v>
      </c>
      <c r="M500" s="72">
        <v>0.68085106382978722</v>
      </c>
      <c r="N500" s="72">
        <v>0.14184397163120568</v>
      </c>
    </row>
    <row r="501" spans="2:14" x14ac:dyDescent="0.2">
      <c r="B501" s="72">
        <v>491</v>
      </c>
      <c r="C501" s="72">
        <v>3</v>
      </c>
      <c r="D501" s="72">
        <v>2.5337170631923214</v>
      </c>
      <c r="E501" s="72">
        <v>3.8144133019581141</v>
      </c>
      <c r="F501" s="72">
        <v>1.1973105680923846</v>
      </c>
      <c r="G501" s="72">
        <v>3</v>
      </c>
      <c r="H501" s="72">
        <v>9</v>
      </c>
      <c r="I501" s="72">
        <v>5475</v>
      </c>
      <c r="J501" s="72">
        <v>25</v>
      </c>
      <c r="K501" s="72">
        <v>674</v>
      </c>
      <c r="L501" s="72">
        <v>12.310502283105022</v>
      </c>
      <c r="M501" s="72">
        <v>0.11415525114155251</v>
      </c>
      <c r="N501" s="72">
        <v>0.52968036529680362</v>
      </c>
    </row>
    <row r="502" spans="2:14" x14ac:dyDescent="0.2">
      <c r="B502" s="72">
        <v>492</v>
      </c>
      <c r="C502" s="72">
        <v>1</v>
      </c>
      <c r="D502" s="72">
        <v>1.4181138829949396</v>
      </c>
      <c r="E502" s="72">
        <v>2.3620476591400563</v>
      </c>
      <c r="F502" s="72">
        <v>3.8130974095761703</v>
      </c>
      <c r="G502" s="72">
        <v>3</v>
      </c>
      <c r="H502" s="72">
        <v>21</v>
      </c>
      <c r="I502" s="72">
        <v>11975</v>
      </c>
      <c r="J502" s="72">
        <v>33</v>
      </c>
      <c r="K502" s="72">
        <v>1521.5</v>
      </c>
      <c r="L502" s="72">
        <v>12.705636743215031</v>
      </c>
      <c r="M502" s="72">
        <v>0.93736951983298533</v>
      </c>
      <c r="N502" s="72">
        <v>5.0104384133611693E-2</v>
      </c>
    </row>
    <row r="503" spans="2:14" x14ac:dyDescent="0.2">
      <c r="B503" s="72">
        <v>493</v>
      </c>
      <c r="C503" s="72">
        <v>3</v>
      </c>
      <c r="D503" s="72">
        <v>4.9308520164352752</v>
      </c>
      <c r="E503" s="72">
        <v>6.6026398839202711</v>
      </c>
      <c r="F503" s="72">
        <v>3.5956227046938851</v>
      </c>
      <c r="G503" s="72">
        <v>1</v>
      </c>
      <c r="H503" s="72">
        <v>1</v>
      </c>
      <c r="I503" s="72">
        <v>225</v>
      </c>
      <c r="J503" s="72">
        <v>1</v>
      </c>
      <c r="K503" s="72">
        <v>42</v>
      </c>
      <c r="L503" s="72">
        <v>18.666666666666668</v>
      </c>
      <c r="M503" s="72">
        <v>0</v>
      </c>
      <c r="N503" s="72">
        <v>1</v>
      </c>
    </row>
    <row r="504" spans="2:14" x14ac:dyDescent="0.2">
      <c r="B504" s="72">
        <v>494</v>
      </c>
      <c r="C504" s="72">
        <v>3</v>
      </c>
      <c r="D504" s="72">
        <v>3.6474905419977479</v>
      </c>
      <c r="E504" s="72">
        <v>4.1741993598595801</v>
      </c>
      <c r="F504" s="72">
        <v>0.95393115504207981</v>
      </c>
      <c r="G504" s="72">
        <v>3</v>
      </c>
      <c r="H504" s="72">
        <v>4</v>
      </c>
      <c r="I504" s="72">
        <v>12500</v>
      </c>
      <c r="J504" s="72">
        <v>25</v>
      </c>
      <c r="K504" s="72">
        <v>1310.5</v>
      </c>
      <c r="L504" s="72">
        <v>10.484</v>
      </c>
      <c r="M504" s="72">
        <v>6.4000000000000001E-2</v>
      </c>
      <c r="N504" s="72">
        <v>0.90400000000000003</v>
      </c>
    </row>
    <row r="505" spans="2:14" x14ac:dyDescent="0.2">
      <c r="B505" s="72">
        <v>495</v>
      </c>
      <c r="C505" s="72">
        <v>2</v>
      </c>
      <c r="D505" s="72">
        <v>7.5890636353624368</v>
      </c>
      <c r="E505" s="72">
        <v>5.6629239668589193</v>
      </c>
      <c r="F505" s="72">
        <v>7.8978297634367776</v>
      </c>
      <c r="G505" s="72">
        <v>4</v>
      </c>
      <c r="H505" s="72">
        <v>25</v>
      </c>
      <c r="I505" s="72">
        <v>31125</v>
      </c>
      <c r="J505" s="72">
        <v>63</v>
      </c>
      <c r="K505" s="72">
        <v>6365</v>
      </c>
      <c r="L505" s="72">
        <v>20.449799196787151</v>
      </c>
      <c r="M505" s="72">
        <v>0.47791164658634538</v>
      </c>
      <c r="N505" s="72">
        <v>0.27951807228915665</v>
      </c>
    </row>
    <row r="506" spans="2:14" x14ac:dyDescent="0.2">
      <c r="B506" s="72">
        <v>496</v>
      </c>
      <c r="C506" s="72">
        <v>2</v>
      </c>
      <c r="D506" s="72">
        <v>3.351588790911288</v>
      </c>
      <c r="E506" s="72">
        <v>2.5612030369143706</v>
      </c>
      <c r="F506" s="72">
        <v>4.40133122519366</v>
      </c>
      <c r="G506" s="72">
        <v>5</v>
      </c>
      <c r="H506" s="72">
        <v>27</v>
      </c>
      <c r="I506" s="72">
        <v>9200</v>
      </c>
      <c r="J506" s="72">
        <v>47</v>
      </c>
      <c r="K506" s="72">
        <v>1906</v>
      </c>
      <c r="L506" s="72">
        <v>20.717391304347828</v>
      </c>
      <c r="M506" s="72">
        <v>0.4891304347826087</v>
      </c>
      <c r="N506" s="72">
        <v>0.24456521739130435</v>
      </c>
    </row>
    <row r="507" spans="2:14" x14ac:dyDescent="0.2">
      <c r="B507" s="72">
        <v>497</v>
      </c>
      <c r="C507" s="72">
        <v>1</v>
      </c>
      <c r="D507" s="72">
        <v>2.8144955800373115</v>
      </c>
      <c r="E507" s="72">
        <v>5.6382149363415213</v>
      </c>
      <c r="F507" s="72">
        <v>4.5128467101751424</v>
      </c>
      <c r="G507" s="72">
        <v>1</v>
      </c>
      <c r="H507" s="72">
        <v>2</v>
      </c>
      <c r="I507" s="72">
        <v>600</v>
      </c>
      <c r="J507" s="72">
        <v>2</v>
      </c>
      <c r="K507" s="72">
        <v>72</v>
      </c>
      <c r="L507" s="72">
        <v>12</v>
      </c>
      <c r="M507" s="72">
        <v>1</v>
      </c>
      <c r="N507" s="72">
        <v>0</v>
      </c>
    </row>
    <row r="508" spans="2:14" x14ac:dyDescent="0.2">
      <c r="B508" s="72">
        <v>498</v>
      </c>
      <c r="C508" s="72">
        <v>2</v>
      </c>
      <c r="D508" s="72">
        <v>6.0905764660007158</v>
      </c>
      <c r="E508" s="72">
        <v>4.3583629278413047</v>
      </c>
      <c r="F508" s="72">
        <v>7.3259709015749594</v>
      </c>
      <c r="G508" s="72">
        <v>7</v>
      </c>
      <c r="H508" s="72">
        <v>62</v>
      </c>
      <c r="I508" s="72">
        <v>10320</v>
      </c>
      <c r="J508" s="72">
        <v>75</v>
      </c>
      <c r="K508" s="72">
        <v>1537.1</v>
      </c>
      <c r="L508" s="72">
        <v>14.894379844961239</v>
      </c>
      <c r="M508" s="72">
        <v>0.79166666666666663</v>
      </c>
      <c r="N508" s="72">
        <v>5.0872093023255814E-2</v>
      </c>
    </row>
    <row r="509" spans="2:14" x14ac:dyDescent="0.2">
      <c r="B509" s="72">
        <v>499</v>
      </c>
      <c r="C509" s="72">
        <v>2</v>
      </c>
      <c r="D509" s="72">
        <v>3.7795731663073124</v>
      </c>
      <c r="E509" s="72">
        <v>1.1909226514792015</v>
      </c>
      <c r="F509" s="72">
        <v>4.2939087394817168</v>
      </c>
      <c r="G509" s="72">
        <v>5</v>
      </c>
      <c r="H509" s="72">
        <v>33</v>
      </c>
      <c r="I509" s="72">
        <v>23325</v>
      </c>
      <c r="J509" s="72">
        <v>45</v>
      </c>
      <c r="K509" s="72">
        <v>2599</v>
      </c>
      <c r="L509" s="72">
        <v>11.142550911039658</v>
      </c>
      <c r="M509" s="72">
        <v>0.5187566988210075</v>
      </c>
      <c r="N509" s="72">
        <v>0.27867095391211144</v>
      </c>
    </row>
    <row r="510" spans="2:14" x14ac:dyDescent="0.2">
      <c r="B510" s="72">
        <v>500</v>
      </c>
      <c r="C510" s="72">
        <v>2</v>
      </c>
      <c r="D510" s="72">
        <v>2.5064952324121035</v>
      </c>
      <c r="E510" s="72">
        <v>1.6815080778597706</v>
      </c>
      <c r="F510" s="72">
        <v>3.3810276809314685</v>
      </c>
      <c r="G510" s="72">
        <v>6</v>
      </c>
      <c r="H510" s="72">
        <v>27</v>
      </c>
      <c r="I510" s="72">
        <v>11000</v>
      </c>
      <c r="J510" s="72">
        <v>36</v>
      </c>
      <c r="K510" s="72">
        <v>1232.25</v>
      </c>
      <c r="L510" s="72">
        <v>11.202272727272728</v>
      </c>
      <c r="M510" s="72">
        <v>0.56590909090909092</v>
      </c>
      <c r="N510" s="72">
        <v>0.30227272727272725</v>
      </c>
    </row>
    <row r="511" spans="2:14" x14ac:dyDescent="0.2">
      <c r="B511" s="72">
        <v>501</v>
      </c>
      <c r="C511" s="72">
        <v>3</v>
      </c>
      <c r="D511" s="72">
        <v>2.8588831266652353</v>
      </c>
      <c r="E511" s="72">
        <v>3.3551217520800356</v>
      </c>
      <c r="F511" s="72">
        <v>1.2439861948897704</v>
      </c>
      <c r="G511" s="72">
        <v>4</v>
      </c>
      <c r="H511" s="72">
        <v>15</v>
      </c>
      <c r="I511" s="72">
        <v>10825</v>
      </c>
      <c r="J511" s="72">
        <v>25</v>
      </c>
      <c r="K511" s="72">
        <v>819.5</v>
      </c>
      <c r="L511" s="72">
        <v>7.5704387990762125</v>
      </c>
      <c r="M511" s="72">
        <v>0.26096997690531176</v>
      </c>
      <c r="N511" s="72">
        <v>0.69284064665127021</v>
      </c>
    </row>
    <row r="512" spans="2:14" x14ac:dyDescent="0.2">
      <c r="B512" s="72">
        <v>502</v>
      </c>
      <c r="C512" s="72">
        <v>2</v>
      </c>
      <c r="D512" s="72">
        <v>3.4200512483894201</v>
      </c>
      <c r="E512" s="72">
        <v>2.1699059238565814</v>
      </c>
      <c r="F512" s="72">
        <v>4.7878376907178506</v>
      </c>
      <c r="G512" s="72">
        <v>7</v>
      </c>
      <c r="H512" s="72">
        <v>34</v>
      </c>
      <c r="I512" s="72">
        <v>9800</v>
      </c>
      <c r="J512" s="72">
        <v>46</v>
      </c>
      <c r="K512" s="72">
        <v>1349.5</v>
      </c>
      <c r="L512" s="72">
        <v>13.770408163265307</v>
      </c>
      <c r="M512" s="72">
        <v>0.7142857142857143</v>
      </c>
      <c r="N512" s="72">
        <v>0.12755102040816327</v>
      </c>
    </row>
    <row r="513" spans="2:14" x14ac:dyDescent="0.2">
      <c r="B513" s="72">
        <v>503</v>
      </c>
      <c r="C513" s="72">
        <v>1</v>
      </c>
      <c r="D513" s="72">
        <v>0.78432597182089314</v>
      </c>
      <c r="E513" s="72">
        <v>2.6492954039202625</v>
      </c>
      <c r="F513" s="72">
        <v>2.3467398231001657</v>
      </c>
      <c r="G513" s="72">
        <v>3</v>
      </c>
      <c r="H513" s="72">
        <v>15</v>
      </c>
      <c r="I513" s="72">
        <v>9825</v>
      </c>
      <c r="J513" s="72">
        <v>27</v>
      </c>
      <c r="K513" s="72">
        <v>1036.5</v>
      </c>
      <c r="L513" s="72">
        <v>10.549618320610687</v>
      </c>
      <c r="M513" s="72">
        <v>0.66921119592875322</v>
      </c>
      <c r="N513" s="72">
        <v>0.28498727735368956</v>
      </c>
    </row>
    <row r="514" spans="2:14" x14ac:dyDescent="0.2">
      <c r="B514" s="72">
        <v>504</v>
      </c>
      <c r="C514" s="72">
        <v>3</v>
      </c>
      <c r="D514" s="72">
        <v>2.2474250646195064</v>
      </c>
      <c r="E514" s="72">
        <v>2.0880995297302545</v>
      </c>
      <c r="F514" s="72">
        <v>1.8901733613471121</v>
      </c>
      <c r="G514" s="72">
        <v>4</v>
      </c>
      <c r="H514" s="72">
        <v>18</v>
      </c>
      <c r="I514" s="72">
        <v>10850</v>
      </c>
      <c r="J514" s="72">
        <v>40</v>
      </c>
      <c r="K514" s="72">
        <v>1397.5</v>
      </c>
      <c r="L514" s="72">
        <v>12.880184331797235</v>
      </c>
      <c r="M514" s="72">
        <v>0.36175115207373271</v>
      </c>
      <c r="N514" s="72">
        <v>0.56221198156682028</v>
      </c>
    </row>
    <row r="515" spans="2:14" x14ac:dyDescent="0.2">
      <c r="B515" s="72">
        <v>505</v>
      </c>
      <c r="C515" s="72">
        <v>1</v>
      </c>
      <c r="D515" s="72">
        <v>1.1836506602871111</v>
      </c>
      <c r="E515" s="72">
        <v>3.6630063774435011</v>
      </c>
      <c r="F515" s="72">
        <v>3.8108173918884782</v>
      </c>
      <c r="G515" s="72">
        <v>3</v>
      </c>
      <c r="H515" s="72">
        <v>16</v>
      </c>
      <c r="I515" s="72">
        <v>3700</v>
      </c>
      <c r="J515" s="72">
        <v>23</v>
      </c>
      <c r="K515" s="72">
        <v>491.5</v>
      </c>
      <c r="L515" s="72">
        <v>13.283783783783784</v>
      </c>
      <c r="M515" s="72">
        <v>0.93918918918918914</v>
      </c>
      <c r="N515" s="72">
        <v>4.0540540540540543E-2</v>
      </c>
    </row>
    <row r="516" spans="2:14" x14ac:dyDescent="0.2">
      <c r="B516" s="72">
        <v>506</v>
      </c>
      <c r="C516" s="72">
        <v>1</v>
      </c>
      <c r="D516" s="72">
        <v>2.7208677485597152</v>
      </c>
      <c r="E516" s="72">
        <v>4.5459405437486238</v>
      </c>
      <c r="F516" s="72">
        <v>4.6525488790529801</v>
      </c>
      <c r="G516" s="72">
        <v>1</v>
      </c>
      <c r="H516" s="72">
        <v>4</v>
      </c>
      <c r="I516" s="72">
        <v>8950</v>
      </c>
      <c r="J516" s="72">
        <v>22</v>
      </c>
      <c r="K516" s="72">
        <v>1701</v>
      </c>
      <c r="L516" s="72">
        <v>19.005586592178773</v>
      </c>
      <c r="M516" s="72">
        <v>1</v>
      </c>
      <c r="N516" s="72">
        <v>0</v>
      </c>
    </row>
    <row r="517" spans="2:14" x14ac:dyDescent="0.2">
      <c r="B517" s="72">
        <v>507</v>
      </c>
      <c r="C517" s="72">
        <v>3</v>
      </c>
      <c r="D517" s="72">
        <v>2.7611521935909296</v>
      </c>
      <c r="E517" s="72">
        <v>4.8664090047181645</v>
      </c>
      <c r="F517" s="72">
        <v>2.2914484995288023</v>
      </c>
      <c r="G517" s="72">
        <v>3</v>
      </c>
      <c r="H517" s="72">
        <v>4</v>
      </c>
      <c r="I517" s="72">
        <v>1500</v>
      </c>
      <c r="J517" s="72">
        <v>4</v>
      </c>
      <c r="K517" s="72">
        <v>214</v>
      </c>
      <c r="L517" s="72">
        <v>14.266666666666666</v>
      </c>
      <c r="M517" s="72">
        <v>0.33333333333333331</v>
      </c>
      <c r="N517" s="72">
        <v>0.56666666666666665</v>
      </c>
    </row>
    <row r="518" spans="2:14" x14ac:dyDescent="0.2">
      <c r="B518" s="72">
        <v>508</v>
      </c>
      <c r="C518" s="72">
        <v>1</v>
      </c>
      <c r="D518" s="72">
        <v>1.7012813558790487</v>
      </c>
      <c r="E518" s="72">
        <v>4.2209902980206424</v>
      </c>
      <c r="F518" s="72">
        <v>2.5351839297940413</v>
      </c>
      <c r="G518" s="72">
        <v>3</v>
      </c>
      <c r="H518" s="72">
        <v>9</v>
      </c>
      <c r="I518" s="72">
        <v>2100</v>
      </c>
      <c r="J518" s="72">
        <v>10</v>
      </c>
      <c r="K518" s="72">
        <v>235</v>
      </c>
      <c r="L518" s="72">
        <v>11.190476190476192</v>
      </c>
      <c r="M518" s="72">
        <v>0.58333333333333337</v>
      </c>
      <c r="N518" s="72">
        <v>0.32142857142857145</v>
      </c>
    </row>
    <row r="519" spans="2:14" x14ac:dyDescent="0.2">
      <c r="B519" s="72">
        <v>509</v>
      </c>
      <c r="C519" s="72">
        <v>2</v>
      </c>
      <c r="D519" s="72">
        <v>2.3447414108071865</v>
      </c>
      <c r="E519" s="72">
        <v>1.4495642655047267</v>
      </c>
      <c r="F519" s="72">
        <v>3.7636453863570183</v>
      </c>
      <c r="G519" s="72">
        <v>6</v>
      </c>
      <c r="H519" s="72">
        <v>22</v>
      </c>
      <c r="I519" s="72">
        <v>13750</v>
      </c>
      <c r="J519" s="72">
        <v>34</v>
      </c>
      <c r="K519" s="72">
        <v>1740</v>
      </c>
      <c r="L519" s="72">
        <v>12.654545454545454</v>
      </c>
      <c r="M519" s="72">
        <v>0.74545454545454548</v>
      </c>
      <c r="N519" s="72">
        <v>0.18363636363636363</v>
      </c>
    </row>
    <row r="520" spans="2:14" x14ac:dyDescent="0.2">
      <c r="B520" s="72">
        <v>510</v>
      </c>
      <c r="C520" s="72">
        <v>2</v>
      </c>
      <c r="D520" s="72">
        <v>2.2000864758436749</v>
      </c>
      <c r="E520" s="72">
        <v>1.6370288041955963</v>
      </c>
      <c r="F520" s="72">
        <v>3.05521231886144</v>
      </c>
      <c r="G520" s="72">
        <v>5</v>
      </c>
      <c r="H520" s="72">
        <v>26</v>
      </c>
      <c r="I520" s="72">
        <v>10175</v>
      </c>
      <c r="J520" s="72">
        <v>35</v>
      </c>
      <c r="K520" s="72">
        <v>1481.5</v>
      </c>
      <c r="L520" s="72">
        <v>14.560196560196559</v>
      </c>
      <c r="M520" s="72">
        <v>0.52088452088452086</v>
      </c>
      <c r="N520" s="72">
        <v>0.37592137592137592</v>
      </c>
    </row>
    <row r="521" spans="2:14" x14ac:dyDescent="0.2">
      <c r="B521" s="72">
        <v>511</v>
      </c>
      <c r="C521" s="72">
        <v>1</v>
      </c>
      <c r="D521" s="72">
        <v>3.1581588275467678</v>
      </c>
      <c r="E521" s="72">
        <v>5.45069441460749</v>
      </c>
      <c r="F521" s="72">
        <v>4.5206725680299158</v>
      </c>
      <c r="G521" s="72">
        <v>3</v>
      </c>
      <c r="H521" s="72">
        <v>3</v>
      </c>
      <c r="I521" s="72">
        <v>525</v>
      </c>
      <c r="J521" s="72">
        <v>3</v>
      </c>
      <c r="K521" s="72">
        <v>112.5</v>
      </c>
      <c r="L521" s="72">
        <v>21.428571428571427</v>
      </c>
      <c r="M521" s="72">
        <v>0.7142857142857143</v>
      </c>
      <c r="N521" s="72">
        <v>0.14285714285714285</v>
      </c>
    </row>
    <row r="522" spans="2:14" x14ac:dyDescent="0.2">
      <c r="B522" s="72">
        <v>512</v>
      </c>
      <c r="C522" s="72">
        <v>1</v>
      </c>
      <c r="D522" s="72">
        <v>0.70622257164208257</v>
      </c>
      <c r="E522" s="72">
        <v>3.3902276297270135</v>
      </c>
      <c r="F522" s="72">
        <v>2.9164396051381254</v>
      </c>
      <c r="G522" s="72">
        <v>3</v>
      </c>
      <c r="H522" s="72">
        <v>13</v>
      </c>
      <c r="I522" s="72">
        <v>6500</v>
      </c>
      <c r="J522" s="72">
        <v>17</v>
      </c>
      <c r="K522" s="72">
        <v>727.5</v>
      </c>
      <c r="L522" s="72">
        <v>11.192307692307692</v>
      </c>
      <c r="M522" s="72">
        <v>0.74230769230769234</v>
      </c>
      <c r="N522" s="72">
        <v>0.13846153846153847</v>
      </c>
    </row>
    <row r="523" spans="2:14" x14ac:dyDescent="0.2">
      <c r="B523" s="72">
        <v>513</v>
      </c>
      <c r="C523" s="72">
        <v>3</v>
      </c>
      <c r="D523" s="72">
        <v>2.3526652613300088</v>
      </c>
      <c r="E523" s="72">
        <v>2.5681749962392759</v>
      </c>
      <c r="F523" s="72">
        <v>1.4019196522239854</v>
      </c>
      <c r="G523" s="72">
        <v>4</v>
      </c>
      <c r="H523" s="72">
        <v>13</v>
      </c>
      <c r="I523" s="72">
        <v>13400</v>
      </c>
      <c r="J523" s="72">
        <v>24</v>
      </c>
      <c r="K523" s="72">
        <v>1655.25</v>
      </c>
      <c r="L523" s="72">
        <v>12.352611940298509</v>
      </c>
      <c r="M523" s="72">
        <v>0.28731343283582089</v>
      </c>
      <c r="N523" s="72">
        <v>0.56716417910447758</v>
      </c>
    </row>
    <row r="524" spans="2:14" x14ac:dyDescent="0.2">
      <c r="B524" s="72">
        <v>514</v>
      </c>
      <c r="C524" s="72">
        <v>2</v>
      </c>
      <c r="D524" s="72">
        <v>3.6666078455023845</v>
      </c>
      <c r="E524" s="72">
        <v>2.5863588912125643</v>
      </c>
      <c r="F524" s="72">
        <v>5.3249932774579127</v>
      </c>
      <c r="G524" s="72">
        <v>4</v>
      </c>
      <c r="H524" s="72">
        <v>39</v>
      </c>
      <c r="I524" s="72">
        <v>11330</v>
      </c>
      <c r="J524" s="72">
        <v>54</v>
      </c>
      <c r="K524" s="72">
        <v>2085.4</v>
      </c>
      <c r="L524" s="72">
        <v>18.406001765225067</v>
      </c>
      <c r="M524" s="72">
        <v>0.84774933804060015</v>
      </c>
      <c r="N524" s="72">
        <v>8.6054721977052079E-2</v>
      </c>
    </row>
    <row r="525" spans="2:14" x14ac:dyDescent="0.2">
      <c r="B525" s="72">
        <v>515</v>
      </c>
      <c r="C525" s="72">
        <v>1</v>
      </c>
      <c r="D525" s="72">
        <v>2.0570958232785381</v>
      </c>
      <c r="E525" s="72">
        <v>3.0737995925164601</v>
      </c>
      <c r="F525" s="72">
        <v>2.5291218574192742</v>
      </c>
      <c r="G525" s="72">
        <v>5</v>
      </c>
      <c r="H525" s="72">
        <v>16</v>
      </c>
      <c r="I525" s="72">
        <v>5200</v>
      </c>
      <c r="J525" s="72">
        <v>22</v>
      </c>
      <c r="K525" s="72">
        <v>789.75</v>
      </c>
      <c r="L525" s="72">
        <v>15.187500000000002</v>
      </c>
      <c r="M525" s="72">
        <v>0.35096153846153844</v>
      </c>
      <c r="N525" s="72">
        <v>0.36057692307692307</v>
      </c>
    </row>
    <row r="526" spans="2:14" x14ac:dyDescent="0.2">
      <c r="B526" s="72">
        <v>516</v>
      </c>
      <c r="C526" s="72">
        <v>3</v>
      </c>
      <c r="D526" s="72">
        <v>1.6592116214826951</v>
      </c>
      <c r="E526" s="72">
        <v>2.5614429866704862</v>
      </c>
      <c r="F526" s="72">
        <v>1.6316953563065666</v>
      </c>
      <c r="G526" s="72">
        <v>4</v>
      </c>
      <c r="H526" s="72">
        <v>15</v>
      </c>
      <c r="I526" s="72">
        <v>9400</v>
      </c>
      <c r="J526" s="72">
        <v>25</v>
      </c>
      <c r="K526" s="72">
        <v>1127.5</v>
      </c>
      <c r="L526" s="72">
        <v>11.99468085106383</v>
      </c>
      <c r="M526" s="72">
        <v>0.35106382978723405</v>
      </c>
      <c r="N526" s="72">
        <v>0.40425531914893614</v>
      </c>
    </row>
    <row r="527" spans="2:14" x14ac:dyDescent="0.2">
      <c r="B527" s="72">
        <v>517</v>
      </c>
      <c r="C527" s="72">
        <v>3</v>
      </c>
      <c r="D527" s="72">
        <v>3.4444276752793561</v>
      </c>
      <c r="E527" s="72">
        <v>4.5555607197986205</v>
      </c>
      <c r="F527" s="72">
        <v>2.5850902039412182</v>
      </c>
      <c r="G527" s="72">
        <v>3</v>
      </c>
      <c r="H527" s="72">
        <v>8</v>
      </c>
      <c r="I527" s="72">
        <v>4025</v>
      </c>
      <c r="J527" s="72">
        <v>24</v>
      </c>
      <c r="K527" s="72">
        <v>780</v>
      </c>
      <c r="L527" s="72">
        <v>19.378881987577639</v>
      </c>
      <c r="M527" s="72">
        <v>0.18012422360248448</v>
      </c>
      <c r="N527" s="72">
        <v>0.78260869565217395</v>
      </c>
    </row>
    <row r="528" spans="2:14" x14ac:dyDescent="0.2">
      <c r="B528" s="72">
        <v>518</v>
      </c>
      <c r="C528" s="72">
        <v>2</v>
      </c>
      <c r="D528" s="72">
        <v>2.9665356584578784</v>
      </c>
      <c r="E528" s="72">
        <v>2.5249872648951484</v>
      </c>
      <c r="F528" s="72">
        <v>4.367406813805661</v>
      </c>
      <c r="G528" s="72">
        <v>7</v>
      </c>
      <c r="H528" s="72">
        <v>27</v>
      </c>
      <c r="I528" s="72">
        <v>6550</v>
      </c>
      <c r="J528" s="72">
        <v>42</v>
      </c>
      <c r="K528" s="72">
        <v>852.5</v>
      </c>
      <c r="L528" s="72">
        <v>13.01526717557252</v>
      </c>
      <c r="M528" s="72">
        <v>0.68320610687022898</v>
      </c>
      <c r="N528" s="72">
        <v>0.12213740458015267</v>
      </c>
    </row>
    <row r="529" spans="2:14" x14ac:dyDescent="0.2">
      <c r="B529" s="72">
        <v>519</v>
      </c>
      <c r="C529" s="72">
        <v>3</v>
      </c>
      <c r="D529" s="72">
        <v>3.1041600471537207</v>
      </c>
      <c r="E529" s="72">
        <v>4.1875499330014128</v>
      </c>
      <c r="F529" s="72">
        <v>2.0784685612532914</v>
      </c>
      <c r="G529" s="72">
        <v>3</v>
      </c>
      <c r="H529" s="72">
        <v>7</v>
      </c>
      <c r="I529" s="72">
        <v>8125</v>
      </c>
      <c r="J529" s="72">
        <v>12</v>
      </c>
      <c r="K529" s="72">
        <v>1419</v>
      </c>
      <c r="L529" s="72">
        <v>17.464615384615385</v>
      </c>
      <c r="M529" s="72">
        <v>0.20615384615384616</v>
      </c>
      <c r="N529" s="72">
        <v>0.72</v>
      </c>
    </row>
    <row r="530" spans="2:14" x14ac:dyDescent="0.2">
      <c r="B530" s="72">
        <v>520</v>
      </c>
      <c r="C530" s="72">
        <v>2</v>
      </c>
      <c r="D530" s="72">
        <v>2.249243682279126</v>
      </c>
      <c r="E530" s="72">
        <v>1.448681508878656</v>
      </c>
      <c r="F530" s="72">
        <v>2.6613809983574663</v>
      </c>
      <c r="G530" s="72">
        <v>5</v>
      </c>
      <c r="H530" s="72">
        <v>20</v>
      </c>
      <c r="I530" s="72">
        <v>16175</v>
      </c>
      <c r="J530" s="72">
        <v>30</v>
      </c>
      <c r="K530" s="72">
        <v>1702</v>
      </c>
      <c r="L530" s="72">
        <v>10.522411128284389</v>
      </c>
      <c r="M530" s="72">
        <v>0.46058732612055642</v>
      </c>
      <c r="N530" s="72">
        <v>0.31530139103554866</v>
      </c>
    </row>
    <row r="531" spans="2:14" x14ac:dyDescent="0.2">
      <c r="B531" s="72">
        <v>521</v>
      </c>
      <c r="C531" s="72">
        <v>3</v>
      </c>
      <c r="D531" s="72">
        <v>2.1664070535823368</v>
      </c>
      <c r="E531" s="72">
        <v>3.8936052098257981</v>
      </c>
      <c r="F531" s="72">
        <v>1.7946609318068676</v>
      </c>
      <c r="G531" s="72">
        <v>4</v>
      </c>
      <c r="H531" s="72">
        <v>8</v>
      </c>
      <c r="I531" s="72">
        <v>4700</v>
      </c>
      <c r="J531" s="72">
        <v>11</v>
      </c>
      <c r="K531" s="72">
        <v>573</v>
      </c>
      <c r="L531" s="72">
        <v>12.191489361702128</v>
      </c>
      <c r="M531" s="72">
        <v>0.28723404255319152</v>
      </c>
      <c r="N531" s="72">
        <v>0.42553191489361702</v>
      </c>
    </row>
    <row r="532" spans="2:14" x14ac:dyDescent="0.2">
      <c r="B532" s="72">
        <v>522</v>
      </c>
      <c r="C532" s="72">
        <v>3</v>
      </c>
      <c r="D532" s="72">
        <v>2.4693061391108326</v>
      </c>
      <c r="E532" s="72">
        <v>3.7849839173510658</v>
      </c>
      <c r="F532" s="72">
        <v>1.2786963470611175</v>
      </c>
      <c r="G532" s="72">
        <v>3</v>
      </c>
      <c r="H532" s="72">
        <v>11</v>
      </c>
      <c r="I532" s="72">
        <v>6075</v>
      </c>
      <c r="J532" s="72">
        <v>19</v>
      </c>
      <c r="K532" s="72">
        <v>861.5</v>
      </c>
      <c r="L532" s="72">
        <v>14.181069958847736</v>
      </c>
      <c r="M532" s="72">
        <v>0.24691358024691357</v>
      </c>
      <c r="N532" s="72">
        <v>0.66666666666666663</v>
      </c>
    </row>
    <row r="533" spans="2:14" x14ac:dyDescent="0.2">
      <c r="B533" s="72">
        <v>523</v>
      </c>
      <c r="C533" s="72">
        <v>3</v>
      </c>
      <c r="D533" s="72">
        <v>2.4965857892704841</v>
      </c>
      <c r="E533" s="72">
        <v>3.6411601665477722</v>
      </c>
      <c r="F533" s="72">
        <v>1.61918248727781</v>
      </c>
      <c r="G533" s="72">
        <v>4</v>
      </c>
      <c r="H533" s="72">
        <v>13</v>
      </c>
      <c r="I533" s="72">
        <v>6900</v>
      </c>
      <c r="J533" s="72">
        <v>16</v>
      </c>
      <c r="K533" s="72">
        <v>624</v>
      </c>
      <c r="L533" s="72">
        <v>9.0434782608695663</v>
      </c>
      <c r="M533" s="72">
        <v>0.15217391304347827</v>
      </c>
      <c r="N533" s="72">
        <v>0.40579710144927539</v>
      </c>
    </row>
    <row r="534" spans="2:14" x14ac:dyDescent="0.2">
      <c r="B534" s="72">
        <v>524</v>
      </c>
      <c r="C534" s="72">
        <v>2</v>
      </c>
      <c r="D534" s="72">
        <v>5.2958608879608899</v>
      </c>
      <c r="E534" s="72">
        <v>5.046553946922919</v>
      </c>
      <c r="F534" s="72">
        <v>6.0333620806422674</v>
      </c>
      <c r="G534" s="72">
        <v>1</v>
      </c>
      <c r="H534" s="72">
        <v>12</v>
      </c>
      <c r="I534" s="72">
        <v>40400</v>
      </c>
      <c r="J534" s="72">
        <v>16</v>
      </c>
      <c r="K534" s="72">
        <v>3109</v>
      </c>
      <c r="L534" s="72">
        <v>7.6955445544554451</v>
      </c>
      <c r="M534" s="72">
        <v>1</v>
      </c>
      <c r="N534" s="72">
        <v>0</v>
      </c>
    </row>
    <row r="535" spans="2:14" x14ac:dyDescent="0.2">
      <c r="B535" s="72">
        <v>525</v>
      </c>
      <c r="C535" s="72">
        <v>3</v>
      </c>
      <c r="D535" s="72">
        <v>2.8991421811177203</v>
      </c>
      <c r="E535" s="72">
        <v>4.1423903277698475</v>
      </c>
      <c r="F535" s="72">
        <v>0.73254371333889612</v>
      </c>
      <c r="G535" s="72">
        <v>3</v>
      </c>
      <c r="H535" s="72">
        <v>8</v>
      </c>
      <c r="I535" s="72">
        <v>7875</v>
      </c>
      <c r="J535" s="72">
        <v>13</v>
      </c>
      <c r="K535" s="72">
        <v>853</v>
      </c>
      <c r="L535" s="72">
        <v>10.831746031746031</v>
      </c>
      <c r="M535" s="72">
        <v>0.20952380952380953</v>
      </c>
      <c r="N535" s="72">
        <v>0.76507936507936503</v>
      </c>
    </row>
    <row r="536" spans="2:14" x14ac:dyDescent="0.2">
      <c r="B536" s="72">
        <v>526</v>
      </c>
      <c r="C536" s="72">
        <v>3</v>
      </c>
      <c r="D536" s="72">
        <v>2.6907703284143847</v>
      </c>
      <c r="E536" s="72">
        <v>2.4105757241244712</v>
      </c>
      <c r="F536" s="72">
        <v>1.8055316666908565</v>
      </c>
      <c r="G536" s="72">
        <v>3</v>
      </c>
      <c r="H536" s="72">
        <v>13</v>
      </c>
      <c r="I536" s="72">
        <v>17575</v>
      </c>
      <c r="J536" s="72">
        <v>39</v>
      </c>
      <c r="K536" s="72">
        <v>1705</v>
      </c>
      <c r="L536" s="72">
        <v>9.7012802275960173</v>
      </c>
      <c r="M536" s="72">
        <v>0.25746799431009959</v>
      </c>
      <c r="N536" s="72">
        <v>0.47795163584637268</v>
      </c>
    </row>
    <row r="537" spans="2:14" x14ac:dyDescent="0.2">
      <c r="B537" s="72">
        <v>527</v>
      </c>
      <c r="C537" s="72">
        <v>1</v>
      </c>
      <c r="D537" s="72">
        <v>2.1696575939834064</v>
      </c>
      <c r="E537" s="72">
        <v>2.2815961919458672</v>
      </c>
      <c r="F537" s="72">
        <v>2.9851148567511765</v>
      </c>
      <c r="G537" s="72">
        <v>6</v>
      </c>
      <c r="H537" s="72">
        <v>21</v>
      </c>
      <c r="I537" s="72">
        <v>8965</v>
      </c>
      <c r="J537" s="72">
        <v>27</v>
      </c>
      <c r="K537" s="72">
        <v>998.5</v>
      </c>
      <c r="L537" s="72">
        <v>11.137757947573897</v>
      </c>
      <c r="M537" s="72">
        <v>0.51756832124930285</v>
      </c>
      <c r="N537" s="72">
        <v>0.29001673173452314</v>
      </c>
    </row>
    <row r="538" spans="2:14" x14ac:dyDescent="0.2">
      <c r="B538" s="72">
        <v>528</v>
      </c>
      <c r="C538" s="72">
        <v>1</v>
      </c>
      <c r="D538" s="72">
        <v>1.424417897243502</v>
      </c>
      <c r="E538" s="72">
        <v>4.0484624260497002</v>
      </c>
      <c r="F538" s="72">
        <v>2.9690350241739782</v>
      </c>
      <c r="G538" s="72">
        <v>2</v>
      </c>
      <c r="H538" s="72">
        <v>7</v>
      </c>
      <c r="I538" s="72">
        <v>6600</v>
      </c>
      <c r="J538" s="72">
        <v>15</v>
      </c>
      <c r="K538" s="72">
        <v>647.9</v>
      </c>
      <c r="L538" s="72">
        <v>9.8166666666666664</v>
      </c>
      <c r="M538" s="72">
        <v>0.80303030303030298</v>
      </c>
      <c r="N538" s="72">
        <v>0.19696969696969696</v>
      </c>
    </row>
    <row r="539" spans="2:14" x14ac:dyDescent="0.2">
      <c r="B539" s="72">
        <v>529</v>
      </c>
      <c r="C539" s="72">
        <v>2</v>
      </c>
      <c r="D539" s="72">
        <v>3.2842088359048494</v>
      </c>
      <c r="E539" s="72">
        <v>1.7580253445168681</v>
      </c>
      <c r="F539" s="72">
        <v>3.9049531983402983</v>
      </c>
      <c r="G539" s="72">
        <v>7</v>
      </c>
      <c r="H539" s="72">
        <v>29</v>
      </c>
      <c r="I539" s="72">
        <v>12550</v>
      </c>
      <c r="J539" s="72">
        <v>41</v>
      </c>
      <c r="K539" s="72">
        <v>1478.5</v>
      </c>
      <c r="L539" s="72">
        <v>11.780876494023905</v>
      </c>
      <c r="M539" s="72">
        <v>0.46414342629482069</v>
      </c>
      <c r="N539" s="72">
        <v>0.28884462151394424</v>
      </c>
    </row>
    <row r="540" spans="2:14" x14ac:dyDescent="0.2">
      <c r="B540" s="72">
        <v>530</v>
      </c>
      <c r="C540" s="72">
        <v>3</v>
      </c>
      <c r="D540" s="72">
        <v>3.4544150004847012</v>
      </c>
      <c r="E540" s="72">
        <v>4.8988438435989528</v>
      </c>
      <c r="F540" s="72">
        <v>1.3783822168900024</v>
      </c>
      <c r="G540" s="72">
        <v>2</v>
      </c>
      <c r="H540" s="72">
        <v>4</v>
      </c>
      <c r="I540" s="72">
        <v>6300</v>
      </c>
      <c r="J540" s="72">
        <v>10</v>
      </c>
      <c r="K540" s="72">
        <v>744</v>
      </c>
      <c r="L540" s="72">
        <v>11.80952380952381</v>
      </c>
      <c r="M540" s="72">
        <v>0.14285714285714285</v>
      </c>
      <c r="N540" s="72">
        <v>0.8571428571428571</v>
      </c>
    </row>
    <row r="541" spans="2:14" x14ac:dyDescent="0.2">
      <c r="B541" s="72">
        <v>531</v>
      </c>
      <c r="C541" s="72">
        <v>1</v>
      </c>
      <c r="D541" s="72">
        <v>1.6994485138678088</v>
      </c>
      <c r="E541" s="72">
        <v>3.6055840215128949</v>
      </c>
      <c r="F541" s="72">
        <v>2.2636058747079471</v>
      </c>
      <c r="G541" s="72">
        <v>4</v>
      </c>
      <c r="H541" s="72">
        <v>12</v>
      </c>
      <c r="I541" s="72">
        <v>3750</v>
      </c>
      <c r="J541" s="72">
        <v>15</v>
      </c>
      <c r="K541" s="72">
        <v>506.5</v>
      </c>
      <c r="L541" s="72">
        <v>13.506666666666668</v>
      </c>
      <c r="M541" s="72">
        <v>0.39333333333333331</v>
      </c>
      <c r="N541" s="72">
        <v>0.32</v>
      </c>
    </row>
    <row r="542" spans="2:14" x14ac:dyDescent="0.2">
      <c r="B542" s="72">
        <v>532</v>
      </c>
      <c r="C542" s="72">
        <v>3</v>
      </c>
      <c r="D542" s="72">
        <v>2.4771662193075783</v>
      </c>
      <c r="E542" s="72">
        <v>4.1945147926066042</v>
      </c>
      <c r="F542" s="72">
        <v>1.8403978222761306</v>
      </c>
      <c r="G542" s="72">
        <v>4</v>
      </c>
      <c r="H542" s="72">
        <v>9</v>
      </c>
      <c r="I542" s="72">
        <v>2675</v>
      </c>
      <c r="J542" s="72">
        <v>11</v>
      </c>
      <c r="K542" s="72">
        <v>290.5</v>
      </c>
      <c r="L542" s="72">
        <v>10.859813084112149</v>
      </c>
      <c r="M542" s="72">
        <v>0.28037383177570091</v>
      </c>
      <c r="N542" s="72">
        <v>0.50467289719626163</v>
      </c>
    </row>
    <row r="543" spans="2:14" x14ac:dyDescent="0.2">
      <c r="B543" s="72">
        <v>533</v>
      </c>
      <c r="C543" s="72">
        <v>2</v>
      </c>
      <c r="D543" s="72">
        <v>2.5484061427332541</v>
      </c>
      <c r="E543" s="72">
        <v>0.99154370074569176</v>
      </c>
      <c r="F543" s="72">
        <v>3.077188333775414</v>
      </c>
      <c r="G543" s="72">
        <v>4</v>
      </c>
      <c r="H543" s="72">
        <v>22</v>
      </c>
      <c r="I543" s="72">
        <v>18200</v>
      </c>
      <c r="J543" s="72">
        <v>39</v>
      </c>
      <c r="K543" s="72">
        <v>2290.75</v>
      </c>
      <c r="L543" s="72">
        <v>12.586538461538463</v>
      </c>
      <c r="M543" s="72">
        <v>0.48214285714285715</v>
      </c>
      <c r="N543" s="72">
        <v>0.30769230769230771</v>
      </c>
    </row>
    <row r="544" spans="2:14" x14ac:dyDescent="0.2">
      <c r="B544" s="72">
        <v>534</v>
      </c>
      <c r="C544" s="72">
        <v>3</v>
      </c>
      <c r="D544" s="72">
        <v>4.3152079035121718</v>
      </c>
      <c r="E544" s="72">
        <v>5.5954140992139729</v>
      </c>
      <c r="F544" s="72">
        <v>2.0047976751329899</v>
      </c>
      <c r="G544" s="72">
        <v>1</v>
      </c>
      <c r="H544" s="72">
        <v>1</v>
      </c>
      <c r="I544" s="72">
        <v>6700</v>
      </c>
      <c r="J544" s="72">
        <v>14</v>
      </c>
      <c r="K544" s="72">
        <v>703.5</v>
      </c>
      <c r="L544" s="72">
        <v>10.5</v>
      </c>
      <c r="M544" s="72">
        <v>0</v>
      </c>
      <c r="N544" s="72">
        <v>1</v>
      </c>
    </row>
    <row r="545" spans="2:14" x14ac:dyDescent="0.2">
      <c r="B545" s="72">
        <v>535</v>
      </c>
      <c r="C545" s="72">
        <v>1</v>
      </c>
      <c r="D545" s="72">
        <v>1.8737346093910805</v>
      </c>
      <c r="E545" s="72">
        <v>2.5752724689112787</v>
      </c>
      <c r="F545" s="72">
        <v>3.0972285874662462</v>
      </c>
      <c r="G545" s="72">
        <v>5</v>
      </c>
      <c r="H545" s="72">
        <v>24</v>
      </c>
      <c r="I545" s="72">
        <v>4750</v>
      </c>
      <c r="J545" s="72">
        <v>34</v>
      </c>
      <c r="K545" s="72">
        <v>576</v>
      </c>
      <c r="L545" s="72">
        <v>12.126315789473683</v>
      </c>
      <c r="M545" s="72">
        <v>0.59473684210526312</v>
      </c>
      <c r="N545" s="72">
        <v>0.29473684210526313</v>
      </c>
    </row>
    <row r="546" spans="2:14" x14ac:dyDescent="0.2">
      <c r="B546" s="72">
        <v>536</v>
      </c>
      <c r="C546" s="72">
        <v>3</v>
      </c>
      <c r="D546" s="72">
        <v>3.3514995123997773</v>
      </c>
      <c r="E546" s="72">
        <v>5.3401150753640749</v>
      </c>
      <c r="F546" s="72">
        <v>2.1016359169132488</v>
      </c>
      <c r="G546" s="72">
        <v>2</v>
      </c>
      <c r="H546" s="72">
        <v>3</v>
      </c>
      <c r="I546" s="72">
        <v>1225</v>
      </c>
      <c r="J546" s="72">
        <v>4</v>
      </c>
      <c r="K546" s="72">
        <v>133</v>
      </c>
      <c r="L546" s="72">
        <v>10.857142857142858</v>
      </c>
      <c r="M546" s="72">
        <v>0.26530612244897961</v>
      </c>
      <c r="N546" s="72">
        <v>0.73469387755102045</v>
      </c>
    </row>
    <row r="547" spans="2:14" x14ac:dyDescent="0.2">
      <c r="B547" s="72">
        <v>537</v>
      </c>
      <c r="C547" s="72">
        <v>3</v>
      </c>
      <c r="D547" s="72">
        <v>3.5659992471175275</v>
      </c>
      <c r="E547" s="72">
        <v>5.3503274518171127</v>
      </c>
      <c r="F547" s="72">
        <v>2.2707585457265438</v>
      </c>
      <c r="G547" s="72">
        <v>3</v>
      </c>
      <c r="H547" s="72">
        <v>3</v>
      </c>
      <c r="I547" s="72">
        <v>750</v>
      </c>
      <c r="J547" s="72">
        <v>3</v>
      </c>
      <c r="K547" s="72">
        <v>57.5</v>
      </c>
      <c r="L547" s="72">
        <v>7.6666666666666661</v>
      </c>
      <c r="M547" s="72">
        <v>0.13333333333333333</v>
      </c>
      <c r="N547" s="72">
        <v>0.6</v>
      </c>
    </row>
    <row r="548" spans="2:14" x14ac:dyDescent="0.2">
      <c r="B548" s="72">
        <v>538</v>
      </c>
      <c r="C548" s="72">
        <v>3</v>
      </c>
      <c r="D548" s="72">
        <v>2.6562910426289874</v>
      </c>
      <c r="E548" s="72">
        <v>3.3675571951419934</v>
      </c>
      <c r="F548" s="72">
        <v>2.4187647654715301</v>
      </c>
      <c r="G548" s="72">
        <v>6</v>
      </c>
      <c r="H548" s="72">
        <v>13</v>
      </c>
      <c r="I548" s="72">
        <v>6250</v>
      </c>
      <c r="J548" s="72">
        <v>18</v>
      </c>
      <c r="K548" s="72">
        <v>699.5</v>
      </c>
      <c r="L548" s="72">
        <v>11.192</v>
      </c>
      <c r="M548" s="72">
        <v>0.252</v>
      </c>
      <c r="N548" s="72">
        <v>0.4</v>
      </c>
    </row>
    <row r="549" spans="2:14" x14ac:dyDescent="0.2">
      <c r="B549" s="72">
        <v>539</v>
      </c>
      <c r="C549" s="72">
        <v>3</v>
      </c>
      <c r="D549" s="72">
        <v>1.951755915964076</v>
      </c>
      <c r="E549" s="72">
        <v>3.5900499505607191</v>
      </c>
      <c r="F549" s="72">
        <v>1.5440010202444463</v>
      </c>
      <c r="G549" s="72">
        <v>4</v>
      </c>
      <c r="H549" s="72">
        <v>9</v>
      </c>
      <c r="I549" s="72">
        <v>6975</v>
      </c>
      <c r="J549" s="72">
        <v>12</v>
      </c>
      <c r="K549" s="72">
        <v>758.5</v>
      </c>
      <c r="L549" s="72">
        <v>10.874551971326165</v>
      </c>
      <c r="M549" s="72">
        <v>0.43010752688172044</v>
      </c>
      <c r="N549" s="72">
        <v>0.5161290322580645</v>
      </c>
    </row>
    <row r="550" spans="2:14" x14ac:dyDescent="0.2">
      <c r="B550" s="72">
        <v>540</v>
      </c>
      <c r="C550" s="72">
        <v>3</v>
      </c>
      <c r="D550" s="72">
        <v>3.0795363850848458</v>
      </c>
      <c r="E550" s="72">
        <v>4.3423903281732361</v>
      </c>
      <c r="F550" s="72">
        <v>1.1023350690083282</v>
      </c>
      <c r="G550" s="72">
        <v>3</v>
      </c>
      <c r="H550" s="72">
        <v>5</v>
      </c>
      <c r="I550" s="72">
        <v>6325</v>
      </c>
      <c r="J550" s="72">
        <v>16</v>
      </c>
      <c r="K550" s="72">
        <v>826.5</v>
      </c>
      <c r="L550" s="72">
        <v>13.067193675889326</v>
      </c>
      <c r="M550" s="72">
        <v>0.1225296442687747</v>
      </c>
      <c r="N550" s="72">
        <v>0.75889328063241102</v>
      </c>
    </row>
    <row r="551" spans="2:14" x14ac:dyDescent="0.2">
      <c r="B551" s="72">
        <v>541</v>
      </c>
      <c r="C551" s="72">
        <v>1</v>
      </c>
      <c r="D551" s="72">
        <v>2.1992370232071847</v>
      </c>
      <c r="E551" s="72">
        <v>2.8549949404967143</v>
      </c>
      <c r="F551" s="72">
        <v>3.7896349751962504</v>
      </c>
      <c r="G551" s="72">
        <v>6</v>
      </c>
      <c r="H551" s="72">
        <v>22</v>
      </c>
      <c r="I551" s="72">
        <v>4100</v>
      </c>
      <c r="J551" s="72">
        <v>32</v>
      </c>
      <c r="K551" s="72">
        <v>594.5</v>
      </c>
      <c r="L551" s="72">
        <v>14.499999999999998</v>
      </c>
      <c r="M551" s="72">
        <v>0.70121951219512191</v>
      </c>
      <c r="N551" s="72">
        <v>0.1951219512195122</v>
      </c>
    </row>
    <row r="552" spans="2:14" x14ac:dyDescent="0.2">
      <c r="B552" s="72">
        <v>542</v>
      </c>
      <c r="C552" s="72">
        <v>2</v>
      </c>
      <c r="D552" s="72">
        <v>2.3365984836534865</v>
      </c>
      <c r="E552" s="72">
        <v>2.1151816134509218</v>
      </c>
      <c r="F552" s="72">
        <v>4.0746224458751286</v>
      </c>
      <c r="G552" s="72">
        <v>4</v>
      </c>
      <c r="H552" s="72">
        <v>31</v>
      </c>
      <c r="I552" s="72">
        <v>7915</v>
      </c>
      <c r="J552" s="72">
        <v>51</v>
      </c>
      <c r="K552" s="72">
        <v>1021.2</v>
      </c>
      <c r="L552" s="72">
        <v>12.902084649399875</v>
      </c>
      <c r="M552" s="72">
        <v>0.76626658243840806</v>
      </c>
      <c r="N552" s="72">
        <v>0.12634238787113075</v>
      </c>
    </row>
    <row r="553" spans="2:14" x14ac:dyDescent="0.2">
      <c r="B553" s="72">
        <v>543</v>
      </c>
      <c r="C553" s="72">
        <v>2</v>
      </c>
      <c r="D553" s="72">
        <v>2.8750235387145691</v>
      </c>
      <c r="E553" s="72">
        <v>1.5875510455019493</v>
      </c>
      <c r="F553" s="72">
        <v>3.5414607979411734</v>
      </c>
      <c r="G553" s="72">
        <v>6</v>
      </c>
      <c r="H553" s="72">
        <v>29</v>
      </c>
      <c r="I553" s="72">
        <v>11825</v>
      </c>
      <c r="J553" s="72">
        <v>39</v>
      </c>
      <c r="K553" s="72">
        <v>1437.25</v>
      </c>
      <c r="L553" s="72">
        <v>12.154334038054969</v>
      </c>
      <c r="M553" s="72">
        <v>0.3699788583509514</v>
      </c>
      <c r="N553" s="72">
        <v>0.21564482029598309</v>
      </c>
    </row>
    <row r="554" spans="2:14" x14ac:dyDescent="0.2">
      <c r="B554" s="72">
        <v>544</v>
      </c>
      <c r="C554" s="72">
        <v>2</v>
      </c>
      <c r="D554" s="72">
        <v>6.1669113444932711</v>
      </c>
      <c r="E554" s="72">
        <v>4.0928624857453748</v>
      </c>
      <c r="F554" s="72">
        <v>7.2884022539428832</v>
      </c>
      <c r="G554" s="72">
        <v>6</v>
      </c>
      <c r="H554" s="72">
        <v>61</v>
      </c>
      <c r="I554" s="72">
        <v>15725</v>
      </c>
      <c r="J554" s="72">
        <v>82</v>
      </c>
      <c r="K554" s="72">
        <v>2191</v>
      </c>
      <c r="L554" s="72">
        <v>13.93322734499205</v>
      </c>
      <c r="M554" s="72">
        <v>0.79650238473767887</v>
      </c>
      <c r="N554" s="72">
        <v>8.9030206677265494E-2</v>
      </c>
    </row>
    <row r="555" spans="2:14" x14ac:dyDescent="0.2">
      <c r="B555" s="72">
        <v>545</v>
      </c>
      <c r="C555" s="72">
        <v>1</v>
      </c>
      <c r="D555" s="72">
        <v>1.7078426978021437</v>
      </c>
      <c r="E555" s="72">
        <v>2.038934496480501</v>
      </c>
      <c r="F555" s="72">
        <v>3.0456960733771097</v>
      </c>
      <c r="G555" s="72">
        <v>4</v>
      </c>
      <c r="H555" s="72">
        <v>13</v>
      </c>
      <c r="I555" s="72">
        <v>14925</v>
      </c>
      <c r="J555" s="72">
        <v>26</v>
      </c>
      <c r="K555" s="72">
        <v>2101</v>
      </c>
      <c r="L555" s="72">
        <v>14.077051926298157</v>
      </c>
      <c r="M555" s="72">
        <v>0.71859296482412061</v>
      </c>
      <c r="N555" s="72">
        <v>0.2613065326633166</v>
      </c>
    </row>
    <row r="556" spans="2:14" x14ac:dyDescent="0.2">
      <c r="B556" s="72">
        <v>546</v>
      </c>
      <c r="C556" s="72">
        <v>1</v>
      </c>
      <c r="D556" s="72">
        <v>2.0272754883842521</v>
      </c>
      <c r="E556" s="72">
        <v>3.0259155875065256</v>
      </c>
      <c r="F556" s="72">
        <v>3.8284122989363927</v>
      </c>
      <c r="G556" s="72">
        <v>2</v>
      </c>
      <c r="H556" s="72">
        <v>11</v>
      </c>
      <c r="I556" s="72">
        <v>17275</v>
      </c>
      <c r="J556" s="72">
        <v>31</v>
      </c>
      <c r="K556" s="72">
        <v>1800</v>
      </c>
      <c r="L556" s="72">
        <v>10.419681620839363</v>
      </c>
      <c r="M556" s="72">
        <v>0.95947901591895801</v>
      </c>
      <c r="N556" s="72">
        <v>4.0520984081041968E-2</v>
      </c>
    </row>
    <row r="557" spans="2:14" x14ac:dyDescent="0.2">
      <c r="B557" s="72">
        <v>547</v>
      </c>
      <c r="C557" s="72">
        <v>1</v>
      </c>
      <c r="D557" s="72">
        <v>1.510001674637824</v>
      </c>
      <c r="E557" s="72">
        <v>3.2935179696456438</v>
      </c>
      <c r="F557" s="72">
        <v>3.2486537786581171</v>
      </c>
      <c r="G557" s="72">
        <v>4</v>
      </c>
      <c r="H557" s="72">
        <v>12</v>
      </c>
      <c r="I557" s="72">
        <v>7400</v>
      </c>
      <c r="J557" s="72">
        <v>26</v>
      </c>
      <c r="K557" s="72">
        <v>585.5</v>
      </c>
      <c r="L557" s="72">
        <v>7.9121621621621614</v>
      </c>
      <c r="M557" s="72">
        <v>0.81081081081081086</v>
      </c>
      <c r="N557" s="72">
        <v>0.10810810810810811</v>
      </c>
    </row>
    <row r="558" spans="2:14" x14ac:dyDescent="0.2">
      <c r="B558" s="72">
        <v>548</v>
      </c>
      <c r="C558" s="72">
        <v>3</v>
      </c>
      <c r="D558" s="72">
        <v>2.8362183224837163</v>
      </c>
      <c r="E558" s="72">
        <v>3.9835717352395004</v>
      </c>
      <c r="F558" s="72">
        <v>1.0389876931519817</v>
      </c>
      <c r="G558" s="72">
        <v>2</v>
      </c>
      <c r="H558" s="72">
        <v>8</v>
      </c>
      <c r="I558" s="72">
        <v>8600</v>
      </c>
      <c r="J558" s="72">
        <v>23</v>
      </c>
      <c r="K558" s="72">
        <v>1134.5</v>
      </c>
      <c r="L558" s="72">
        <v>13.191860465116278</v>
      </c>
      <c r="M558" s="72">
        <v>0.23255813953488372</v>
      </c>
      <c r="N558" s="72">
        <v>0.76744186046511631</v>
      </c>
    </row>
    <row r="559" spans="2:14" x14ac:dyDescent="0.2">
      <c r="B559" s="72">
        <v>549</v>
      </c>
      <c r="C559" s="72">
        <v>2</v>
      </c>
      <c r="D559" s="72">
        <v>2.3359146859052253</v>
      </c>
      <c r="E559" s="72">
        <v>1.4609283790934688</v>
      </c>
      <c r="F559" s="72">
        <v>3.059281593721459</v>
      </c>
      <c r="G559" s="72">
        <v>5</v>
      </c>
      <c r="H559" s="72">
        <v>27</v>
      </c>
      <c r="I559" s="72">
        <v>11600</v>
      </c>
      <c r="J559" s="72">
        <v>39</v>
      </c>
      <c r="K559" s="72">
        <v>1313.25</v>
      </c>
      <c r="L559" s="72">
        <v>11.321120689655173</v>
      </c>
      <c r="M559" s="72">
        <v>0.41810344827586204</v>
      </c>
      <c r="N559" s="72">
        <v>0.24568965517241378</v>
      </c>
    </row>
    <row r="560" spans="2:14" x14ac:dyDescent="0.2">
      <c r="B560" s="72">
        <v>550</v>
      </c>
      <c r="C560" s="72">
        <v>2</v>
      </c>
      <c r="D560" s="72">
        <v>8.4150754527314824</v>
      </c>
      <c r="E560" s="72">
        <v>6.5490535834644641</v>
      </c>
      <c r="F560" s="72">
        <v>9.3017137640463581</v>
      </c>
      <c r="G560" s="72">
        <v>5</v>
      </c>
      <c r="H560" s="72">
        <v>74</v>
      </c>
      <c r="I560" s="72">
        <v>11615</v>
      </c>
      <c r="J560" s="72">
        <v>123</v>
      </c>
      <c r="K560" s="72">
        <v>2068.75</v>
      </c>
      <c r="L560" s="72">
        <v>17.811020232458027</v>
      </c>
      <c r="M560" s="72">
        <v>0.64700817907877739</v>
      </c>
      <c r="N560" s="72">
        <v>0.14205768402927249</v>
      </c>
    </row>
    <row r="561" spans="2:14" x14ac:dyDescent="0.2">
      <c r="B561" s="72">
        <v>551</v>
      </c>
      <c r="C561" s="72">
        <v>3</v>
      </c>
      <c r="D561" s="72">
        <v>3.6740037435884996</v>
      </c>
      <c r="E561" s="72">
        <v>4.7775546179967119</v>
      </c>
      <c r="F561" s="72">
        <v>1.5642132008608081</v>
      </c>
      <c r="G561" s="72">
        <v>4</v>
      </c>
      <c r="H561" s="72">
        <v>4</v>
      </c>
      <c r="I561" s="72">
        <v>3875</v>
      </c>
      <c r="J561" s="72">
        <v>17</v>
      </c>
      <c r="K561" s="72">
        <v>400</v>
      </c>
      <c r="L561" s="72">
        <v>10.32258064516129</v>
      </c>
      <c r="M561" s="72">
        <v>1.935483870967742E-2</v>
      </c>
      <c r="N561" s="72">
        <v>0.82580645161290323</v>
      </c>
    </row>
    <row r="562" spans="2:14" x14ac:dyDescent="0.2">
      <c r="B562" s="72">
        <v>552</v>
      </c>
      <c r="C562" s="72">
        <v>1</v>
      </c>
      <c r="D562" s="72">
        <v>1.7823445971591552</v>
      </c>
      <c r="E562" s="72">
        <v>3.4602494732187452</v>
      </c>
      <c r="F562" s="72">
        <v>3.2629881844311956</v>
      </c>
      <c r="G562" s="72">
        <v>5</v>
      </c>
      <c r="H562" s="72">
        <v>17</v>
      </c>
      <c r="I562" s="72">
        <v>2775</v>
      </c>
      <c r="J562" s="72">
        <v>17</v>
      </c>
      <c r="K562" s="72">
        <v>399</v>
      </c>
      <c r="L562" s="72">
        <v>14.378378378378379</v>
      </c>
      <c r="M562" s="72">
        <v>0.55855855855855852</v>
      </c>
      <c r="N562" s="72">
        <v>0.16216216216216217</v>
      </c>
    </row>
    <row r="563" spans="2:14" x14ac:dyDescent="0.2">
      <c r="B563" s="72">
        <v>553</v>
      </c>
      <c r="C563" s="72">
        <v>3</v>
      </c>
      <c r="D563" s="72">
        <v>5.8629873171414166</v>
      </c>
      <c r="E563" s="72">
        <v>7.3541152929827209</v>
      </c>
      <c r="F563" s="72">
        <v>5.0423570913745035</v>
      </c>
      <c r="G563" s="72">
        <v>1</v>
      </c>
      <c r="H563" s="72">
        <v>1</v>
      </c>
      <c r="I563" s="72">
        <v>225</v>
      </c>
      <c r="J563" s="72">
        <v>1</v>
      </c>
      <c r="K563" s="72">
        <v>58.5</v>
      </c>
      <c r="L563" s="72">
        <v>26</v>
      </c>
      <c r="M563" s="72">
        <v>0</v>
      </c>
      <c r="N563" s="72">
        <v>1</v>
      </c>
    </row>
    <row r="564" spans="2:14" x14ac:dyDescent="0.2">
      <c r="B564" s="72">
        <v>554</v>
      </c>
      <c r="C564" s="72">
        <v>2</v>
      </c>
      <c r="D564" s="72">
        <v>3.1869755617770159</v>
      </c>
      <c r="E564" s="72">
        <v>1.7894591171847196</v>
      </c>
      <c r="F564" s="72">
        <v>3.6024862474867474</v>
      </c>
      <c r="G564" s="72">
        <v>7</v>
      </c>
      <c r="H564" s="72">
        <v>20</v>
      </c>
      <c r="I564" s="72">
        <v>15325</v>
      </c>
      <c r="J564" s="72">
        <v>33</v>
      </c>
      <c r="K564" s="72">
        <v>2031.5</v>
      </c>
      <c r="L564" s="72">
        <v>13.256117455138664</v>
      </c>
      <c r="M564" s="72">
        <v>0.45676998368678629</v>
      </c>
      <c r="N564" s="72">
        <v>0.34584013050570961</v>
      </c>
    </row>
    <row r="565" spans="2:14" x14ac:dyDescent="0.2">
      <c r="B565" s="72">
        <v>555</v>
      </c>
      <c r="C565" s="72">
        <v>2</v>
      </c>
      <c r="D565" s="72">
        <v>2.3140667321455801</v>
      </c>
      <c r="E565" s="72">
        <v>1.5355201717162112</v>
      </c>
      <c r="F565" s="72">
        <v>2.9857713170702271</v>
      </c>
      <c r="G565" s="72">
        <v>5</v>
      </c>
      <c r="H565" s="72">
        <v>22</v>
      </c>
      <c r="I565" s="72">
        <v>13075</v>
      </c>
      <c r="J565" s="72">
        <v>43</v>
      </c>
      <c r="K565" s="72">
        <v>1236.25</v>
      </c>
      <c r="L565" s="72">
        <v>9.4550669216061181</v>
      </c>
      <c r="M565" s="72">
        <v>0.45506692160611856</v>
      </c>
      <c r="N565" s="72">
        <v>0.21797323135755259</v>
      </c>
    </row>
    <row r="566" spans="2:14" x14ac:dyDescent="0.2">
      <c r="B566" s="72">
        <v>556</v>
      </c>
      <c r="C566" s="72">
        <v>1</v>
      </c>
      <c r="D566" s="72">
        <v>2.5438810448092668</v>
      </c>
      <c r="E566" s="72">
        <v>5.1165369646122221</v>
      </c>
      <c r="F566" s="72">
        <v>2.9559036387247639</v>
      </c>
      <c r="G566" s="72">
        <v>2</v>
      </c>
      <c r="H566" s="72">
        <v>3</v>
      </c>
      <c r="I566" s="72">
        <v>825</v>
      </c>
      <c r="J566" s="72">
        <v>3</v>
      </c>
      <c r="K566" s="72">
        <v>75</v>
      </c>
      <c r="L566" s="72">
        <v>9.0909090909090917</v>
      </c>
      <c r="M566" s="72">
        <v>0.63636363636363635</v>
      </c>
      <c r="N566" s="72">
        <v>0.36363636363636365</v>
      </c>
    </row>
    <row r="567" spans="2:14" x14ac:dyDescent="0.2">
      <c r="B567" s="72">
        <v>557</v>
      </c>
      <c r="C567" s="72">
        <v>1</v>
      </c>
      <c r="D567" s="72">
        <v>1.9799922264425549</v>
      </c>
      <c r="E567" s="72">
        <v>3.0795879444608105</v>
      </c>
      <c r="F567" s="72">
        <v>3.9291995992029038</v>
      </c>
      <c r="G567" s="72">
        <v>2</v>
      </c>
      <c r="H567" s="72">
        <v>11</v>
      </c>
      <c r="I567" s="72">
        <v>13175</v>
      </c>
      <c r="J567" s="72">
        <v>45</v>
      </c>
      <c r="K567" s="72">
        <v>1354</v>
      </c>
      <c r="L567" s="72">
        <v>10.277039848197344</v>
      </c>
      <c r="M567" s="72">
        <v>0.97722960151802651</v>
      </c>
      <c r="N567" s="72">
        <v>2.2770398481973434E-2</v>
      </c>
    </row>
    <row r="568" spans="2:14" x14ac:dyDescent="0.2">
      <c r="B568" s="72">
        <v>558</v>
      </c>
      <c r="C568" s="72">
        <v>1</v>
      </c>
      <c r="D568" s="72">
        <v>1.6356605712369092</v>
      </c>
      <c r="E568" s="72">
        <v>2.6490160996851273</v>
      </c>
      <c r="F568" s="72">
        <v>2.1369370261878484</v>
      </c>
      <c r="G568" s="72">
        <v>4</v>
      </c>
      <c r="H568" s="72">
        <v>17</v>
      </c>
      <c r="I568" s="72">
        <v>7075</v>
      </c>
      <c r="J568" s="72">
        <v>28</v>
      </c>
      <c r="K568" s="72">
        <v>949</v>
      </c>
      <c r="L568" s="72">
        <v>13.413427561837457</v>
      </c>
      <c r="M568" s="72">
        <v>0.32155477031802121</v>
      </c>
      <c r="N568" s="72">
        <v>0.29681978798586572</v>
      </c>
    </row>
    <row r="569" spans="2:14" x14ac:dyDescent="0.2">
      <c r="B569" s="72">
        <v>559</v>
      </c>
      <c r="C569" s="72">
        <v>2</v>
      </c>
      <c r="D569" s="72">
        <v>2.143433976335849</v>
      </c>
      <c r="E569" s="72">
        <v>2.0065704920185392</v>
      </c>
      <c r="F569" s="72">
        <v>3.3047684282620597</v>
      </c>
      <c r="G569" s="72">
        <v>4</v>
      </c>
      <c r="H569" s="72">
        <v>24</v>
      </c>
      <c r="I569" s="72">
        <v>9750</v>
      </c>
      <c r="J569" s="72">
        <v>37</v>
      </c>
      <c r="K569" s="72">
        <v>1682.5</v>
      </c>
      <c r="L569" s="72">
        <v>17.256410256410255</v>
      </c>
      <c r="M569" s="72">
        <v>0.56666666666666665</v>
      </c>
      <c r="N569" s="72">
        <v>0.32564102564102565</v>
      </c>
    </row>
    <row r="570" spans="2:14" x14ac:dyDescent="0.2">
      <c r="B570" s="72">
        <v>560</v>
      </c>
      <c r="C570" s="72">
        <v>3</v>
      </c>
      <c r="D570" s="72">
        <v>4.4992468094727203</v>
      </c>
      <c r="E570" s="72">
        <v>4.6445527253667889</v>
      </c>
      <c r="F570" s="72">
        <v>3.653197170515865</v>
      </c>
      <c r="G570" s="72">
        <v>4</v>
      </c>
      <c r="H570" s="72">
        <v>7</v>
      </c>
      <c r="I570" s="72">
        <v>9075</v>
      </c>
      <c r="J570" s="72">
        <v>27</v>
      </c>
      <c r="K570" s="72">
        <v>2065.5</v>
      </c>
      <c r="L570" s="72">
        <v>22.760330578512399</v>
      </c>
      <c r="M570" s="72">
        <v>0</v>
      </c>
      <c r="N570" s="72">
        <v>0.78512396694214881</v>
      </c>
    </row>
    <row r="571" spans="2:14" x14ac:dyDescent="0.2">
      <c r="B571" s="72">
        <v>561</v>
      </c>
      <c r="C571" s="72">
        <v>1</v>
      </c>
      <c r="D571" s="72">
        <v>1.798696046250263</v>
      </c>
      <c r="E571" s="72">
        <v>2.409435868056292</v>
      </c>
      <c r="F571" s="72">
        <v>2.9577610576172226</v>
      </c>
      <c r="G571" s="72">
        <v>5</v>
      </c>
      <c r="H571" s="72">
        <v>23</v>
      </c>
      <c r="I571" s="72">
        <v>5950</v>
      </c>
      <c r="J571" s="72">
        <v>31</v>
      </c>
      <c r="K571" s="72">
        <v>811</v>
      </c>
      <c r="L571" s="72">
        <v>13.630252100840337</v>
      </c>
      <c r="M571" s="72">
        <v>0.51260504201680668</v>
      </c>
      <c r="N571" s="72">
        <v>0.27731092436974791</v>
      </c>
    </row>
    <row r="572" spans="2:14" x14ac:dyDescent="0.2">
      <c r="B572" s="72">
        <v>562</v>
      </c>
      <c r="C572" s="72">
        <v>3</v>
      </c>
      <c r="D572" s="72">
        <v>3.5463374847061462</v>
      </c>
      <c r="E572" s="72">
        <v>3.8902635725313095</v>
      </c>
      <c r="F572" s="72">
        <v>1.3821036957584434</v>
      </c>
      <c r="G572" s="72">
        <v>2</v>
      </c>
      <c r="H572" s="72">
        <v>6</v>
      </c>
      <c r="I572" s="72">
        <v>16500</v>
      </c>
      <c r="J572" s="72">
        <v>28</v>
      </c>
      <c r="K572" s="72">
        <v>1750.5</v>
      </c>
      <c r="L572" s="72">
        <v>10.609090909090909</v>
      </c>
      <c r="M572" s="72">
        <v>0.15757575757575756</v>
      </c>
      <c r="N572" s="72">
        <v>0.84242424242424241</v>
      </c>
    </row>
    <row r="573" spans="2:14" x14ac:dyDescent="0.2">
      <c r="B573" s="72">
        <v>563</v>
      </c>
      <c r="C573" s="72">
        <v>2</v>
      </c>
      <c r="D573" s="72">
        <v>2.3267336056860333</v>
      </c>
      <c r="E573" s="72">
        <v>2.1484407228770488</v>
      </c>
      <c r="F573" s="72">
        <v>3.6810043392756633</v>
      </c>
      <c r="G573" s="72">
        <v>6</v>
      </c>
      <c r="H573" s="72">
        <v>22</v>
      </c>
      <c r="I573" s="72">
        <v>9975</v>
      </c>
      <c r="J573" s="72">
        <v>26</v>
      </c>
      <c r="K573" s="72">
        <v>1561</v>
      </c>
      <c r="L573" s="72">
        <v>15.649122807017543</v>
      </c>
      <c r="M573" s="72">
        <v>0.56892230576441105</v>
      </c>
      <c r="N573" s="72">
        <v>0.15037593984962405</v>
      </c>
    </row>
    <row r="574" spans="2:14" x14ac:dyDescent="0.2">
      <c r="B574" s="72">
        <v>564</v>
      </c>
      <c r="C574" s="72">
        <v>2</v>
      </c>
      <c r="D574" s="72">
        <v>2.6068944150737972</v>
      </c>
      <c r="E574" s="72">
        <v>1.6581408755847422</v>
      </c>
      <c r="F574" s="72">
        <v>3.9181959242693738</v>
      </c>
      <c r="G574" s="72">
        <v>6</v>
      </c>
      <c r="H574" s="72">
        <v>29</v>
      </c>
      <c r="I574" s="72">
        <v>11825</v>
      </c>
      <c r="J574" s="72">
        <v>39</v>
      </c>
      <c r="K574" s="72">
        <v>1268</v>
      </c>
      <c r="L574" s="72">
        <v>10.723044397463003</v>
      </c>
      <c r="M574" s="72">
        <v>0.69556025369978858</v>
      </c>
      <c r="N574" s="72">
        <v>0.16913319238900634</v>
      </c>
    </row>
    <row r="575" spans="2:14" x14ac:dyDescent="0.2">
      <c r="B575" s="72">
        <v>565</v>
      </c>
      <c r="C575" s="72">
        <v>2</v>
      </c>
      <c r="D575" s="72">
        <v>3.626014826605152</v>
      </c>
      <c r="E575" s="72">
        <v>1.8571726325039977</v>
      </c>
      <c r="F575" s="72">
        <v>4.6674714815767455</v>
      </c>
      <c r="G575" s="72">
        <v>6</v>
      </c>
      <c r="H575" s="72">
        <v>39</v>
      </c>
      <c r="I575" s="72">
        <v>11625</v>
      </c>
      <c r="J575" s="72">
        <v>53</v>
      </c>
      <c r="K575" s="72">
        <v>1545</v>
      </c>
      <c r="L575" s="72">
        <v>13.290322580645162</v>
      </c>
      <c r="M575" s="72">
        <v>0.51827956989247315</v>
      </c>
      <c r="N575" s="72">
        <v>0.14193548387096774</v>
      </c>
    </row>
    <row r="576" spans="2:14" x14ac:dyDescent="0.2">
      <c r="B576" s="72">
        <v>566</v>
      </c>
      <c r="C576" s="72">
        <v>1</v>
      </c>
      <c r="D576" s="72">
        <v>1.2813969773664302</v>
      </c>
      <c r="E576" s="72">
        <v>3.5652980528427305</v>
      </c>
      <c r="F576" s="72">
        <v>3.6536906733986347</v>
      </c>
      <c r="G576" s="72">
        <v>4</v>
      </c>
      <c r="H576" s="72">
        <v>16</v>
      </c>
      <c r="I576" s="72">
        <v>3275</v>
      </c>
      <c r="J576" s="72">
        <v>20</v>
      </c>
      <c r="K576" s="72">
        <v>392.5</v>
      </c>
      <c r="L576" s="72">
        <v>11.984732824427482</v>
      </c>
      <c r="M576" s="72">
        <v>0.87022900763358779</v>
      </c>
      <c r="N576" s="72">
        <v>6.1068702290076333E-2</v>
      </c>
    </row>
    <row r="577" spans="2:14" x14ac:dyDescent="0.2">
      <c r="B577" s="72">
        <v>567</v>
      </c>
      <c r="C577" s="72">
        <v>2</v>
      </c>
      <c r="D577" s="72">
        <v>2.1835490204060446</v>
      </c>
      <c r="E577" s="72">
        <v>2.0357750906225829</v>
      </c>
      <c r="F577" s="72">
        <v>3.7468920526638452</v>
      </c>
      <c r="G577" s="72">
        <v>5</v>
      </c>
      <c r="H577" s="72">
        <v>28</v>
      </c>
      <c r="I577" s="72">
        <v>7800</v>
      </c>
      <c r="J577" s="72">
        <v>44</v>
      </c>
      <c r="K577" s="72">
        <v>877.5</v>
      </c>
      <c r="L577" s="72">
        <v>11.25</v>
      </c>
      <c r="M577" s="72">
        <v>0.69230769230769229</v>
      </c>
      <c r="N577" s="72">
        <v>0.14102564102564102</v>
      </c>
    </row>
    <row r="578" spans="2:14" x14ac:dyDescent="0.2">
      <c r="B578" s="72">
        <v>568</v>
      </c>
      <c r="C578" s="72">
        <v>1</v>
      </c>
      <c r="D578" s="72">
        <v>1.4358233883039015</v>
      </c>
      <c r="E578" s="72">
        <v>2.7673652805806146</v>
      </c>
      <c r="F578" s="72">
        <v>3.8481807236163945</v>
      </c>
      <c r="G578" s="72">
        <v>4</v>
      </c>
      <c r="H578" s="72">
        <v>24</v>
      </c>
      <c r="I578" s="72">
        <v>5950</v>
      </c>
      <c r="J578" s="72">
        <v>29</v>
      </c>
      <c r="K578" s="72">
        <v>888</v>
      </c>
      <c r="L578" s="72">
        <v>14.92436974789916</v>
      </c>
      <c r="M578" s="72">
        <v>0.84453781512605042</v>
      </c>
      <c r="N578" s="72">
        <v>7.5630252100840331E-2</v>
      </c>
    </row>
    <row r="579" spans="2:14" x14ac:dyDescent="0.2">
      <c r="B579" s="72">
        <v>569</v>
      </c>
      <c r="C579" s="72">
        <v>3</v>
      </c>
      <c r="D579" s="72">
        <v>2.6369150234827363</v>
      </c>
      <c r="E579" s="72">
        <v>3.7817277889710192</v>
      </c>
      <c r="F579" s="72">
        <v>0.67552427008974247</v>
      </c>
      <c r="G579" s="72">
        <v>3</v>
      </c>
      <c r="H579" s="72">
        <v>11</v>
      </c>
      <c r="I579" s="72">
        <v>7175</v>
      </c>
      <c r="J579" s="72">
        <v>21</v>
      </c>
      <c r="K579" s="72">
        <v>817.5</v>
      </c>
      <c r="L579" s="72">
        <v>11.393728222996517</v>
      </c>
      <c r="M579" s="72">
        <v>0.24041811846689895</v>
      </c>
      <c r="N579" s="72">
        <v>0.73867595818815335</v>
      </c>
    </row>
    <row r="580" spans="2:14" x14ac:dyDescent="0.2">
      <c r="B580" s="72">
        <v>570</v>
      </c>
      <c r="C580" s="72">
        <v>1</v>
      </c>
      <c r="D580" s="72">
        <v>2.6768717794915857</v>
      </c>
      <c r="E580" s="72">
        <v>2.886964775256565</v>
      </c>
      <c r="F580" s="72">
        <v>4.3917946260925751</v>
      </c>
      <c r="G580" s="72">
        <v>3</v>
      </c>
      <c r="H580" s="72">
        <v>17</v>
      </c>
      <c r="I580" s="72">
        <v>11775</v>
      </c>
      <c r="J580" s="72">
        <v>39</v>
      </c>
      <c r="K580" s="72">
        <v>2333</v>
      </c>
      <c r="L580" s="72">
        <v>19.813163481953293</v>
      </c>
      <c r="M580" s="72">
        <v>0.84713375796178347</v>
      </c>
      <c r="N580" s="72">
        <v>0.14012738853503184</v>
      </c>
    </row>
    <row r="581" spans="2:14" x14ac:dyDescent="0.2">
      <c r="B581" s="72">
        <v>571</v>
      </c>
      <c r="C581" s="72">
        <v>1</v>
      </c>
      <c r="D581" s="72">
        <v>2.2329932242526755</v>
      </c>
      <c r="E581" s="72">
        <v>4.5751238441601219</v>
      </c>
      <c r="F581" s="72">
        <v>2.6871470723511801</v>
      </c>
      <c r="G581" s="72">
        <v>2</v>
      </c>
      <c r="H581" s="72">
        <v>8</v>
      </c>
      <c r="I581" s="72">
        <v>2550</v>
      </c>
      <c r="J581" s="72">
        <v>9</v>
      </c>
      <c r="K581" s="72">
        <v>415</v>
      </c>
      <c r="L581" s="72">
        <v>16.274509803921568</v>
      </c>
      <c r="M581" s="72">
        <v>0.52941176470588236</v>
      </c>
      <c r="N581" s="72">
        <v>0.47058823529411764</v>
      </c>
    </row>
    <row r="582" spans="2:14" x14ac:dyDescent="0.2">
      <c r="B582" s="72">
        <v>572</v>
      </c>
      <c r="C582" s="72">
        <v>2</v>
      </c>
      <c r="D582" s="72">
        <v>3.7030999255646195</v>
      </c>
      <c r="E582" s="72">
        <v>1.5221188249468089</v>
      </c>
      <c r="F582" s="72">
        <v>3.8322879340136611</v>
      </c>
      <c r="G582" s="72">
        <v>6</v>
      </c>
      <c r="H582" s="72">
        <v>24</v>
      </c>
      <c r="I582" s="72">
        <v>15550</v>
      </c>
      <c r="J582" s="72">
        <v>64</v>
      </c>
      <c r="K582" s="72">
        <v>1847</v>
      </c>
      <c r="L582" s="72">
        <v>11.87781350482315</v>
      </c>
      <c r="M582" s="72">
        <v>0.33601286173633438</v>
      </c>
      <c r="N582" s="72">
        <v>0.37942122186495175</v>
      </c>
    </row>
    <row r="583" spans="2:14" x14ac:dyDescent="0.2">
      <c r="B583" s="72">
        <v>573</v>
      </c>
      <c r="C583" s="72">
        <v>1</v>
      </c>
      <c r="D583" s="72">
        <v>2.9064650125023652</v>
      </c>
      <c r="E583" s="72">
        <v>4.994094336239975</v>
      </c>
      <c r="F583" s="72">
        <v>4.7282384324637601</v>
      </c>
      <c r="G583" s="72">
        <v>2</v>
      </c>
      <c r="H583" s="72">
        <v>11</v>
      </c>
      <c r="I583" s="72">
        <v>2000</v>
      </c>
      <c r="J583" s="72">
        <v>17</v>
      </c>
      <c r="K583" s="72">
        <v>443</v>
      </c>
      <c r="L583" s="72">
        <v>22.15</v>
      </c>
      <c r="M583" s="72">
        <v>0.88749999999999996</v>
      </c>
      <c r="N583" s="72">
        <v>0.1125</v>
      </c>
    </row>
    <row r="584" spans="2:14" x14ac:dyDescent="0.2">
      <c r="B584" s="72">
        <v>574</v>
      </c>
      <c r="C584" s="72">
        <v>2</v>
      </c>
      <c r="D584" s="72">
        <v>2.7879479358574395</v>
      </c>
      <c r="E584" s="72">
        <v>2.306892171992724</v>
      </c>
      <c r="F584" s="72">
        <v>4.1554118603438006</v>
      </c>
      <c r="G584" s="72">
        <v>6</v>
      </c>
      <c r="H584" s="72">
        <v>32</v>
      </c>
      <c r="I584" s="72">
        <v>6635</v>
      </c>
      <c r="J584" s="72">
        <v>40</v>
      </c>
      <c r="K584" s="72">
        <v>971.8</v>
      </c>
      <c r="L584" s="72">
        <v>14.646571213262998</v>
      </c>
      <c r="M584" s="72">
        <v>0.59306706857573477</v>
      </c>
      <c r="N584" s="72">
        <v>0.15825169555388094</v>
      </c>
    </row>
    <row r="585" spans="2:14" x14ac:dyDescent="0.2">
      <c r="B585" s="72">
        <v>575</v>
      </c>
      <c r="C585" s="72">
        <v>2</v>
      </c>
      <c r="D585" s="72">
        <v>10.516782476007037</v>
      </c>
      <c r="E585" s="72">
        <v>7.7420349258492154</v>
      </c>
      <c r="F585" s="72">
        <v>10.79413376892837</v>
      </c>
      <c r="G585" s="72">
        <v>9</v>
      </c>
      <c r="H585" s="72">
        <v>57</v>
      </c>
      <c r="I585" s="72">
        <v>50000</v>
      </c>
      <c r="J585" s="72">
        <v>95</v>
      </c>
      <c r="K585" s="72">
        <v>6081</v>
      </c>
      <c r="L585" s="72">
        <v>12.162000000000001</v>
      </c>
      <c r="M585" s="72">
        <v>0.51200000000000001</v>
      </c>
      <c r="N585" s="72">
        <v>0.219</v>
      </c>
    </row>
    <row r="586" spans="2:14" x14ac:dyDescent="0.2">
      <c r="B586" s="72">
        <v>576</v>
      </c>
      <c r="C586" s="72">
        <v>3</v>
      </c>
      <c r="D586" s="72">
        <v>2.5518483181159568</v>
      </c>
      <c r="E586" s="72">
        <v>4.0511906074554993</v>
      </c>
      <c r="F586" s="72">
        <v>1.7480329296801633</v>
      </c>
      <c r="G586" s="72">
        <v>4</v>
      </c>
      <c r="H586" s="72">
        <v>11</v>
      </c>
      <c r="I586" s="72">
        <v>3450</v>
      </c>
      <c r="J586" s="72">
        <v>14</v>
      </c>
      <c r="K586" s="72">
        <v>331</v>
      </c>
      <c r="L586" s="72">
        <v>9.5942028985507246</v>
      </c>
      <c r="M586" s="72">
        <v>0.21739130434782608</v>
      </c>
      <c r="N586" s="72">
        <v>0.47826086956521741</v>
      </c>
    </row>
    <row r="587" spans="2:14" x14ac:dyDescent="0.2">
      <c r="B587" s="72">
        <v>577</v>
      </c>
      <c r="C587" s="72">
        <v>2</v>
      </c>
      <c r="D587" s="72">
        <v>2.3437816853728437</v>
      </c>
      <c r="E587" s="72">
        <v>1.3573031777180737</v>
      </c>
      <c r="F587" s="72">
        <v>3.4984206391792618</v>
      </c>
      <c r="G587" s="72">
        <v>5</v>
      </c>
      <c r="H587" s="72">
        <v>21</v>
      </c>
      <c r="I587" s="72">
        <v>13400</v>
      </c>
      <c r="J587" s="72">
        <v>37</v>
      </c>
      <c r="K587" s="72">
        <v>2096.5</v>
      </c>
      <c r="L587" s="72">
        <v>15.645522388059701</v>
      </c>
      <c r="M587" s="72">
        <v>0.55970149253731338</v>
      </c>
      <c r="N587" s="72">
        <v>0.20895522388059701</v>
      </c>
    </row>
    <row r="588" spans="2:14" x14ac:dyDescent="0.2">
      <c r="B588" s="72">
        <v>578</v>
      </c>
      <c r="C588" s="72">
        <v>1</v>
      </c>
      <c r="D588" s="72">
        <v>1.2517055217009587</v>
      </c>
      <c r="E588" s="72">
        <v>2.8045057751720028</v>
      </c>
      <c r="F588" s="72">
        <v>3.3724542052130415</v>
      </c>
      <c r="G588" s="72">
        <v>5</v>
      </c>
      <c r="H588" s="72">
        <v>13</v>
      </c>
      <c r="I588" s="72">
        <v>7975</v>
      </c>
      <c r="J588" s="72">
        <v>23</v>
      </c>
      <c r="K588" s="72">
        <v>961.5</v>
      </c>
      <c r="L588" s="72">
        <v>12.056426332288401</v>
      </c>
      <c r="M588" s="72">
        <v>0.7931034482758621</v>
      </c>
      <c r="N588" s="72">
        <v>8.7774294670846395E-2</v>
      </c>
    </row>
    <row r="589" spans="2:14" x14ac:dyDescent="0.2">
      <c r="B589" s="72">
        <v>579</v>
      </c>
      <c r="C589" s="72">
        <v>1</v>
      </c>
      <c r="D589" s="72">
        <v>1.6092559620391913</v>
      </c>
      <c r="E589" s="72">
        <v>3.3491888682985951</v>
      </c>
      <c r="F589" s="72">
        <v>3.6976396537589924</v>
      </c>
      <c r="G589" s="72">
        <v>4</v>
      </c>
      <c r="H589" s="72">
        <v>15</v>
      </c>
      <c r="I589" s="72">
        <v>5800</v>
      </c>
      <c r="J589" s="72">
        <v>19</v>
      </c>
      <c r="K589" s="72">
        <v>1046</v>
      </c>
      <c r="L589" s="72">
        <v>18.03448275862069</v>
      </c>
      <c r="M589" s="72">
        <v>0.78017241379310343</v>
      </c>
      <c r="N589" s="72">
        <v>0.14224137931034483</v>
      </c>
    </row>
    <row r="590" spans="2:14" x14ac:dyDescent="0.2">
      <c r="B590" s="72">
        <v>580</v>
      </c>
      <c r="C590" s="72">
        <v>1</v>
      </c>
      <c r="D590" s="72">
        <v>1.8324488940584331</v>
      </c>
      <c r="E590" s="72">
        <v>2.6053216404357653</v>
      </c>
      <c r="F590" s="72">
        <v>2.9299624814865677</v>
      </c>
      <c r="G590" s="72">
        <v>5</v>
      </c>
      <c r="H590" s="72">
        <v>20</v>
      </c>
      <c r="I590" s="72">
        <v>5375</v>
      </c>
      <c r="J590" s="72">
        <v>31</v>
      </c>
      <c r="K590" s="72">
        <v>761.5</v>
      </c>
      <c r="L590" s="72">
        <v>14.167441860465116</v>
      </c>
      <c r="M590" s="72">
        <v>0.4325581395348837</v>
      </c>
      <c r="N590" s="72">
        <v>0.21860465116279071</v>
      </c>
    </row>
    <row r="591" spans="2:14" x14ac:dyDescent="0.2">
      <c r="B591" s="72">
        <v>581</v>
      </c>
      <c r="C591" s="72">
        <v>1</v>
      </c>
      <c r="D591" s="72">
        <v>1.6149093422047063</v>
      </c>
      <c r="E591" s="72">
        <v>2.2721410317042761</v>
      </c>
      <c r="F591" s="72">
        <v>3.4891489670148128</v>
      </c>
      <c r="G591" s="72">
        <v>3</v>
      </c>
      <c r="H591" s="72">
        <v>24</v>
      </c>
      <c r="I591" s="72">
        <v>8600</v>
      </c>
      <c r="J591" s="72">
        <v>46</v>
      </c>
      <c r="K591" s="72">
        <v>1033</v>
      </c>
      <c r="L591" s="72">
        <v>12.011627906976745</v>
      </c>
      <c r="M591" s="72">
        <v>0.79941860465116277</v>
      </c>
      <c r="N591" s="72">
        <v>0.18313953488372092</v>
      </c>
    </row>
    <row r="592" spans="2:14" x14ac:dyDescent="0.2">
      <c r="B592" s="72">
        <v>582</v>
      </c>
      <c r="C592" s="72">
        <v>1</v>
      </c>
      <c r="D592" s="72">
        <v>1.2831694080738054</v>
      </c>
      <c r="E592" s="72">
        <v>2.9347636660761669</v>
      </c>
      <c r="F592" s="72">
        <v>3.4700988113441738</v>
      </c>
      <c r="G592" s="72">
        <v>4</v>
      </c>
      <c r="H592" s="72">
        <v>22</v>
      </c>
      <c r="I592" s="72">
        <v>4725</v>
      </c>
      <c r="J592" s="72">
        <v>26</v>
      </c>
      <c r="K592" s="72">
        <v>711.5</v>
      </c>
      <c r="L592" s="72">
        <v>15.05820105820106</v>
      </c>
      <c r="M592" s="72">
        <v>0.76719576719576721</v>
      </c>
      <c r="N592" s="72">
        <v>0.17460317460317459</v>
      </c>
    </row>
    <row r="593" spans="2:14" x14ac:dyDescent="0.2">
      <c r="B593" s="72">
        <v>583</v>
      </c>
      <c r="C593" s="72">
        <v>3</v>
      </c>
      <c r="D593" s="72">
        <v>2.6595011256259391</v>
      </c>
      <c r="E593" s="72">
        <v>2.2782264587764485</v>
      </c>
      <c r="F593" s="72">
        <v>2.0006773835818978</v>
      </c>
      <c r="G593" s="72">
        <v>4</v>
      </c>
      <c r="H593" s="72">
        <v>17</v>
      </c>
      <c r="I593" s="72">
        <v>14625</v>
      </c>
      <c r="J593" s="72">
        <v>28</v>
      </c>
      <c r="K593" s="72">
        <v>2035.5</v>
      </c>
      <c r="L593" s="72">
        <v>13.917948717948716</v>
      </c>
      <c r="M593" s="72">
        <v>0.30940170940170941</v>
      </c>
      <c r="N593" s="72">
        <v>0.61025641025641031</v>
      </c>
    </row>
    <row r="594" spans="2:14" x14ac:dyDescent="0.2">
      <c r="B594" s="72">
        <v>584</v>
      </c>
      <c r="C594" s="72">
        <v>1</v>
      </c>
      <c r="D594" s="72">
        <v>1.7646668091532351</v>
      </c>
      <c r="E594" s="72">
        <v>2.3063955848377167</v>
      </c>
      <c r="F594" s="72">
        <v>3.2744609999263825</v>
      </c>
      <c r="G594" s="72">
        <v>5</v>
      </c>
      <c r="H594" s="72">
        <v>24</v>
      </c>
      <c r="I594" s="72">
        <v>9350</v>
      </c>
      <c r="J594" s="72">
        <v>26</v>
      </c>
      <c r="K594" s="72">
        <v>928</v>
      </c>
      <c r="L594" s="72">
        <v>9.9251336898395728</v>
      </c>
      <c r="M594" s="72">
        <v>0.63903743315508021</v>
      </c>
      <c r="N594" s="72">
        <v>0.12834224598930483</v>
      </c>
    </row>
    <row r="595" spans="2:14" x14ac:dyDescent="0.2">
      <c r="B595" s="72">
        <v>585</v>
      </c>
      <c r="C595" s="72">
        <v>1</v>
      </c>
      <c r="D595" s="72">
        <v>1.5324400294821483</v>
      </c>
      <c r="E595" s="72">
        <v>2.7026548533829877</v>
      </c>
      <c r="F595" s="72">
        <v>1.7621437914971907</v>
      </c>
      <c r="G595" s="72">
        <v>3</v>
      </c>
      <c r="H595" s="72">
        <v>17</v>
      </c>
      <c r="I595" s="72">
        <v>9400</v>
      </c>
      <c r="J595" s="72">
        <v>30</v>
      </c>
      <c r="K595" s="72">
        <v>911</v>
      </c>
      <c r="L595" s="72">
        <v>9.6914893617021285</v>
      </c>
      <c r="M595" s="72">
        <v>0.46808510638297873</v>
      </c>
      <c r="N595" s="72">
        <v>0.40425531914893614</v>
      </c>
    </row>
    <row r="596" spans="2:14" x14ac:dyDescent="0.2">
      <c r="B596" s="72">
        <v>586</v>
      </c>
      <c r="C596" s="72">
        <v>2</v>
      </c>
      <c r="D596" s="72">
        <v>3.3438831565085483</v>
      </c>
      <c r="E596" s="72">
        <v>2.0276441657307296</v>
      </c>
      <c r="F596" s="72">
        <v>4.3735083106565487</v>
      </c>
      <c r="G596" s="72">
        <v>6</v>
      </c>
      <c r="H596" s="72">
        <v>38</v>
      </c>
      <c r="I596" s="72">
        <v>9600</v>
      </c>
      <c r="J596" s="72">
        <v>48</v>
      </c>
      <c r="K596" s="72">
        <v>1185</v>
      </c>
      <c r="L596" s="72">
        <v>12.34375</v>
      </c>
      <c r="M596" s="72">
        <v>0.53645833333333337</v>
      </c>
      <c r="N596" s="72">
        <v>0.19270833333333334</v>
      </c>
    </row>
    <row r="597" spans="2:14" x14ac:dyDescent="0.2">
      <c r="B597" s="72">
        <v>587</v>
      </c>
      <c r="C597" s="72">
        <v>2</v>
      </c>
      <c r="D597" s="72">
        <v>4.6256846090849821</v>
      </c>
      <c r="E597" s="72">
        <v>2.261852306621245</v>
      </c>
      <c r="F597" s="72">
        <v>4.6317485083788474</v>
      </c>
      <c r="G597" s="72">
        <v>4</v>
      </c>
      <c r="H597" s="72">
        <v>41</v>
      </c>
      <c r="I597" s="72">
        <v>22085</v>
      </c>
      <c r="J597" s="72">
        <v>61</v>
      </c>
      <c r="K597" s="72">
        <v>2611</v>
      </c>
      <c r="L597" s="72">
        <v>11.822503961965134</v>
      </c>
      <c r="M597" s="72">
        <v>0.40570522979397783</v>
      </c>
      <c r="N597" s="72">
        <v>0.5637310391668553</v>
      </c>
    </row>
    <row r="598" spans="2:14" x14ac:dyDescent="0.2">
      <c r="B598" s="72">
        <v>588</v>
      </c>
      <c r="C598" s="72">
        <v>2</v>
      </c>
      <c r="D598" s="72">
        <v>2.3290168210290947</v>
      </c>
      <c r="E598" s="72">
        <v>2.0554838715162416</v>
      </c>
      <c r="F598" s="72">
        <v>3.2895835396295738</v>
      </c>
      <c r="G598" s="72">
        <v>6</v>
      </c>
      <c r="H598" s="72">
        <v>23</v>
      </c>
      <c r="I598" s="72">
        <v>8575</v>
      </c>
      <c r="J598" s="72">
        <v>36</v>
      </c>
      <c r="K598" s="72">
        <v>1001.5</v>
      </c>
      <c r="L598" s="72">
        <v>11.679300291545189</v>
      </c>
      <c r="M598" s="72">
        <v>0.47521865889212828</v>
      </c>
      <c r="N598" s="72">
        <v>0.19825072886297376</v>
      </c>
    </row>
    <row r="599" spans="2:14" x14ac:dyDescent="0.2">
      <c r="B599" s="72">
        <v>589</v>
      </c>
      <c r="C599" s="72">
        <v>1</v>
      </c>
      <c r="D599" s="72">
        <v>0.88486434733533847</v>
      </c>
      <c r="E599" s="72">
        <v>3.1013457658823893</v>
      </c>
      <c r="F599" s="72">
        <v>2.4775217376631327</v>
      </c>
      <c r="G599" s="72">
        <v>3</v>
      </c>
      <c r="H599" s="72">
        <v>17</v>
      </c>
      <c r="I599" s="72">
        <v>5635</v>
      </c>
      <c r="J599" s="72">
        <v>22</v>
      </c>
      <c r="K599" s="72">
        <v>770.8</v>
      </c>
      <c r="L599" s="72">
        <v>13.678793256433009</v>
      </c>
      <c r="M599" s="72">
        <v>0.63176574977817213</v>
      </c>
      <c r="N599" s="72">
        <v>0.33274179236912155</v>
      </c>
    </row>
    <row r="600" spans="2:14" x14ac:dyDescent="0.2">
      <c r="B600" s="72">
        <v>590</v>
      </c>
      <c r="C600" s="72">
        <v>2</v>
      </c>
      <c r="D600" s="72">
        <v>2.9013075162209585</v>
      </c>
      <c r="E600" s="72">
        <v>2.0578029145727532</v>
      </c>
      <c r="F600" s="72">
        <v>4.6519423569264209</v>
      </c>
      <c r="G600" s="72">
        <v>3</v>
      </c>
      <c r="H600" s="72">
        <v>34</v>
      </c>
      <c r="I600" s="72">
        <v>15625</v>
      </c>
      <c r="J600" s="72">
        <v>49</v>
      </c>
      <c r="K600" s="72">
        <v>1877</v>
      </c>
      <c r="L600" s="72">
        <v>12.0128</v>
      </c>
      <c r="M600" s="72">
        <v>0.93279999999999996</v>
      </c>
      <c r="N600" s="72">
        <v>5.7599999999999998E-2</v>
      </c>
    </row>
    <row r="601" spans="2:14" x14ac:dyDescent="0.2">
      <c r="B601" s="72">
        <v>591</v>
      </c>
      <c r="C601" s="72">
        <v>1</v>
      </c>
      <c r="D601" s="72">
        <v>1.5658605235327197</v>
      </c>
      <c r="E601" s="72">
        <v>3.2786764516575695</v>
      </c>
      <c r="F601" s="72">
        <v>1.9827107731375693</v>
      </c>
      <c r="G601" s="72">
        <v>2</v>
      </c>
      <c r="H601" s="72">
        <v>15</v>
      </c>
      <c r="I601" s="72">
        <v>6100</v>
      </c>
      <c r="J601" s="72">
        <v>32</v>
      </c>
      <c r="K601" s="72">
        <v>771</v>
      </c>
      <c r="L601" s="72">
        <v>12.639344262295083</v>
      </c>
      <c r="M601" s="72">
        <v>0.52459016393442626</v>
      </c>
      <c r="N601" s="72">
        <v>0.47540983606557374</v>
      </c>
    </row>
    <row r="602" spans="2:14" x14ac:dyDescent="0.2">
      <c r="B602" s="72">
        <v>592</v>
      </c>
      <c r="C602" s="72">
        <v>1</v>
      </c>
      <c r="D602" s="72">
        <v>0.96451353670711393</v>
      </c>
      <c r="E602" s="72">
        <v>3.2635245534220103</v>
      </c>
      <c r="F602" s="72">
        <v>3.2716371194510359</v>
      </c>
      <c r="G602" s="72">
        <v>4</v>
      </c>
      <c r="H602" s="72">
        <v>13</v>
      </c>
      <c r="I602" s="72">
        <v>6925</v>
      </c>
      <c r="J602" s="72">
        <v>13</v>
      </c>
      <c r="K602" s="72">
        <v>940.5</v>
      </c>
      <c r="L602" s="72">
        <v>13.581227436823104</v>
      </c>
      <c r="M602" s="72">
        <v>0.76173285198555951</v>
      </c>
      <c r="N602" s="72">
        <v>8.6642599277978335E-2</v>
      </c>
    </row>
    <row r="603" spans="2:14" x14ac:dyDescent="0.2">
      <c r="B603" s="72">
        <v>593</v>
      </c>
      <c r="C603" s="72">
        <v>3</v>
      </c>
      <c r="D603" s="72">
        <v>3.9051361190251246</v>
      </c>
      <c r="E603" s="72">
        <v>4.6435552024750706</v>
      </c>
      <c r="F603" s="72">
        <v>1.9097660673957522</v>
      </c>
      <c r="G603" s="72">
        <v>3</v>
      </c>
      <c r="H603" s="72">
        <v>6</v>
      </c>
      <c r="I603" s="72">
        <v>8250</v>
      </c>
      <c r="J603" s="72">
        <v>17</v>
      </c>
      <c r="K603" s="72">
        <v>1315</v>
      </c>
      <c r="L603" s="72">
        <v>15.939393939393939</v>
      </c>
      <c r="M603" s="72">
        <v>9.0909090909090905E-3</v>
      </c>
      <c r="N603" s="72">
        <v>0.96363636363636362</v>
      </c>
    </row>
    <row r="604" spans="2:14" x14ac:dyDescent="0.2">
      <c r="B604" s="72">
        <v>594</v>
      </c>
      <c r="C604" s="72">
        <v>1</v>
      </c>
      <c r="D604" s="72">
        <v>1.6943010894051549</v>
      </c>
      <c r="E604" s="72">
        <v>4.4288749726740342</v>
      </c>
      <c r="F604" s="72">
        <v>3.243095088890013</v>
      </c>
      <c r="G604" s="72">
        <v>2</v>
      </c>
      <c r="H604" s="72">
        <v>9</v>
      </c>
      <c r="I604" s="72">
        <v>2800</v>
      </c>
      <c r="J604" s="72">
        <v>12</v>
      </c>
      <c r="K604" s="72">
        <v>281.5</v>
      </c>
      <c r="L604" s="72">
        <v>10.053571428571429</v>
      </c>
      <c r="M604" s="72">
        <v>0.8125</v>
      </c>
      <c r="N604" s="72">
        <v>0.1875</v>
      </c>
    </row>
    <row r="605" spans="2:14" x14ac:dyDescent="0.2">
      <c r="B605" s="72">
        <v>595</v>
      </c>
      <c r="C605" s="72">
        <v>3</v>
      </c>
      <c r="D605" s="72">
        <v>2.3226096800169209</v>
      </c>
      <c r="E605" s="72">
        <v>3.3514850957371278</v>
      </c>
      <c r="F605" s="72">
        <v>1.4218807163901175</v>
      </c>
      <c r="G605" s="72">
        <v>4</v>
      </c>
      <c r="H605" s="72">
        <v>13</v>
      </c>
      <c r="I605" s="72">
        <v>5300</v>
      </c>
      <c r="J605" s="72">
        <v>28</v>
      </c>
      <c r="K605" s="72">
        <v>676.5</v>
      </c>
      <c r="L605" s="72">
        <v>12.764150943396228</v>
      </c>
      <c r="M605" s="72">
        <v>0.29716981132075471</v>
      </c>
      <c r="N605" s="72">
        <v>0.6367924528301887</v>
      </c>
    </row>
    <row r="606" spans="2:14" x14ac:dyDescent="0.2">
      <c r="B606" s="72">
        <v>596</v>
      </c>
      <c r="C606" s="72">
        <v>3</v>
      </c>
      <c r="D606" s="72">
        <v>3.5303820669146586</v>
      </c>
      <c r="E606" s="72">
        <v>4.2897832951655603</v>
      </c>
      <c r="F606" s="72">
        <v>1.2062326758238995</v>
      </c>
      <c r="G606" s="72">
        <v>3</v>
      </c>
      <c r="H606" s="72">
        <v>5</v>
      </c>
      <c r="I606" s="72">
        <v>9025</v>
      </c>
      <c r="J606" s="72">
        <v>22</v>
      </c>
      <c r="K606" s="72">
        <v>1218</v>
      </c>
      <c r="L606" s="72">
        <v>13.495844875346261</v>
      </c>
      <c r="M606" s="72">
        <v>5.817174515235457E-2</v>
      </c>
      <c r="N606" s="72">
        <v>0.89750692520775621</v>
      </c>
    </row>
    <row r="607" spans="2:14" x14ac:dyDescent="0.2">
      <c r="B607" s="72">
        <v>597</v>
      </c>
      <c r="C607" s="72">
        <v>1</v>
      </c>
      <c r="D607" s="72">
        <v>1.9449044790306436</v>
      </c>
      <c r="E607" s="72">
        <v>2.8545759206037973</v>
      </c>
      <c r="F607" s="72">
        <v>3.8482820094708949</v>
      </c>
      <c r="G607" s="72">
        <v>5</v>
      </c>
      <c r="H607" s="72">
        <v>23</v>
      </c>
      <c r="I607" s="72">
        <v>5050</v>
      </c>
      <c r="J607" s="72">
        <v>28</v>
      </c>
      <c r="K607" s="72">
        <v>851</v>
      </c>
      <c r="L607" s="72">
        <v>16.851485148514854</v>
      </c>
      <c r="M607" s="72">
        <v>0.67821782178217827</v>
      </c>
      <c r="N607" s="72">
        <v>0.10396039603960396</v>
      </c>
    </row>
    <row r="608" spans="2:14" x14ac:dyDescent="0.2">
      <c r="B608" s="72">
        <v>598</v>
      </c>
      <c r="C608" s="72">
        <v>2</v>
      </c>
      <c r="D608" s="72">
        <v>3.9154065050755626</v>
      </c>
      <c r="E608" s="72">
        <v>2.5576355226138978</v>
      </c>
      <c r="F608" s="72">
        <v>4.2611765173031921</v>
      </c>
      <c r="G608" s="72">
        <v>4</v>
      </c>
      <c r="H608" s="72">
        <v>19</v>
      </c>
      <c r="I608" s="72">
        <v>29100</v>
      </c>
      <c r="J608" s="72">
        <v>25</v>
      </c>
      <c r="K608" s="72">
        <v>3302.75</v>
      </c>
      <c r="L608" s="72">
        <v>11.349656357388316</v>
      </c>
      <c r="M608" s="72">
        <v>0.55756013745704469</v>
      </c>
      <c r="N608" s="72">
        <v>0.24656357388316152</v>
      </c>
    </row>
    <row r="609" spans="2:14" x14ac:dyDescent="0.2">
      <c r="B609" s="72">
        <v>599</v>
      </c>
      <c r="C609" s="72">
        <v>1</v>
      </c>
      <c r="D609" s="72">
        <v>1.4631467226607249</v>
      </c>
      <c r="E609" s="72">
        <v>3.7144335619845212</v>
      </c>
      <c r="F609" s="72">
        <v>3.3868468685234738</v>
      </c>
      <c r="G609" s="72">
        <v>3</v>
      </c>
      <c r="H609" s="72">
        <v>15</v>
      </c>
      <c r="I609" s="72">
        <v>5500</v>
      </c>
      <c r="J609" s="72">
        <v>19</v>
      </c>
      <c r="K609" s="72">
        <v>460</v>
      </c>
      <c r="L609" s="72">
        <v>8.3636363636363633</v>
      </c>
      <c r="M609" s="72">
        <v>0.86363636363636365</v>
      </c>
      <c r="N609" s="72">
        <v>0.10909090909090909</v>
      </c>
    </row>
    <row r="610" spans="2:14" x14ac:dyDescent="0.2">
      <c r="B610" s="72">
        <v>600</v>
      </c>
      <c r="C610" s="72">
        <v>3</v>
      </c>
      <c r="D610" s="72">
        <v>2.574827449390074</v>
      </c>
      <c r="E610" s="72">
        <v>3.5098965789244727</v>
      </c>
      <c r="F610" s="72">
        <v>0.88653435312570295</v>
      </c>
      <c r="G610" s="72">
        <v>3</v>
      </c>
      <c r="H610" s="72">
        <v>9</v>
      </c>
      <c r="I610" s="72">
        <v>12300</v>
      </c>
      <c r="J610" s="72">
        <v>14</v>
      </c>
      <c r="K610" s="72">
        <v>1385</v>
      </c>
      <c r="L610" s="72">
        <v>11.260162601626016</v>
      </c>
      <c r="M610" s="72">
        <v>0.18699186991869918</v>
      </c>
      <c r="N610" s="72">
        <v>0.57723577235772361</v>
      </c>
    </row>
  </sheetData>
  <mergeCells count="7">
    <mergeCell ref="L4:N4"/>
    <mergeCell ref="B8:G8"/>
    <mergeCell ref="B5:C5"/>
    <mergeCell ref="D5:E5"/>
    <mergeCell ref="F5:G5"/>
    <mergeCell ref="H5:I5"/>
    <mergeCell ref="B4:I4"/>
  </mergeCells>
  <hyperlinks>
    <hyperlink ref="B5" location="'KMC_Clusters1'!$B$11:$C$11" display="Predicted Clusters"/>
    <hyperlink ref="D5" location="'KMC_Output1'!$B$8:$B$8" display="Inputs"/>
    <hyperlink ref="F5" location="'KMC_Output1'!$B$30:$B$30" display="Cluster Centers"/>
    <hyperlink ref="H5" location="'KMC_Output1'!$B$46:$B$46" display="Data Summ."/>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53"/>
  <sheetViews>
    <sheetView showGridLines="0" topLeftCell="A25" workbookViewId="0"/>
  </sheetViews>
  <sheetFormatPr defaultRowHeight="12.75" x14ac:dyDescent="0.2"/>
  <cols>
    <col min="14" max="14" width="13.28515625" bestFit="1" customWidth="1"/>
  </cols>
  <sheetData>
    <row r="2" spans="2:16" ht="18.75" x14ac:dyDescent="0.3">
      <c r="B2" s="71" t="s">
        <v>837</v>
      </c>
      <c r="N2" t="s">
        <v>822</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17</v>
      </c>
      <c r="O6" s="72">
        <v>6</v>
      </c>
      <c r="P6" s="72">
        <v>23</v>
      </c>
    </row>
    <row r="8" spans="2:16" ht="18.75" x14ac:dyDescent="0.3">
      <c r="B8" s="80" t="s">
        <v>833</v>
      </c>
    </row>
    <row r="10" spans="2:16" ht="15.75" x14ac:dyDescent="0.25">
      <c r="C10" s="74" t="s">
        <v>838</v>
      </c>
      <c r="D10" s="75"/>
      <c r="E10" s="75"/>
      <c r="F10" s="75"/>
      <c r="G10" s="75"/>
      <c r="H10" s="75"/>
      <c r="I10" s="76"/>
    </row>
    <row r="11" spans="2:16" x14ac:dyDescent="0.2">
      <c r="C11" s="84" t="s">
        <v>839</v>
      </c>
      <c r="D11" s="85"/>
      <c r="E11" s="86"/>
      <c r="F11" s="77" t="s">
        <v>840</v>
      </c>
      <c r="G11" s="87"/>
      <c r="H11" s="87"/>
      <c r="I11" s="78"/>
    </row>
    <row r="12" spans="2:16" x14ac:dyDescent="0.2">
      <c r="C12" s="84" t="s">
        <v>841</v>
      </c>
      <c r="D12" s="85"/>
      <c r="E12" s="86"/>
      <c r="F12" s="77" t="s">
        <v>842</v>
      </c>
      <c r="G12" s="87"/>
      <c r="H12" s="87"/>
      <c r="I12" s="78"/>
    </row>
    <row r="13" spans="2:16" x14ac:dyDescent="0.2">
      <c r="C13" s="84" t="s">
        <v>843</v>
      </c>
      <c r="D13" s="85"/>
      <c r="E13" s="86"/>
      <c r="F13" s="77" t="s">
        <v>844</v>
      </c>
      <c r="G13" s="87"/>
      <c r="H13" s="87"/>
      <c r="I13" s="78"/>
    </row>
    <row r="14" spans="2:16" x14ac:dyDescent="0.2">
      <c r="C14" s="84" t="s">
        <v>845</v>
      </c>
      <c r="D14" s="85"/>
      <c r="E14" s="86"/>
      <c r="F14" s="88">
        <v>600</v>
      </c>
      <c r="G14" s="89"/>
      <c r="H14" s="89"/>
      <c r="I14" s="90"/>
    </row>
    <row r="15" spans="2:16" x14ac:dyDescent="0.2">
      <c r="C15" s="84" t="s">
        <v>846</v>
      </c>
      <c r="D15" s="85"/>
      <c r="E15" s="86"/>
      <c r="F15" s="77" t="s">
        <v>847</v>
      </c>
      <c r="G15" s="87"/>
      <c r="H15" s="87"/>
      <c r="I15" s="78"/>
    </row>
    <row r="17" spans="2:22" ht="15.75" x14ac:dyDescent="0.25">
      <c r="C17" s="74" t="s">
        <v>848</v>
      </c>
      <c r="D17" s="75"/>
      <c r="E17" s="75"/>
      <c r="F17" s="75"/>
      <c r="G17" s="75"/>
      <c r="H17" s="75"/>
      <c r="I17" s="75"/>
      <c r="J17" s="75"/>
      <c r="K17" s="75"/>
      <c r="L17" s="75"/>
      <c r="M17" s="76"/>
    </row>
    <row r="18" spans="2:22" x14ac:dyDescent="0.2">
      <c r="C18" s="84" t="s">
        <v>849</v>
      </c>
      <c r="D18" s="85"/>
      <c r="E18" s="86"/>
      <c r="F18" s="88">
        <v>8</v>
      </c>
      <c r="G18" s="89"/>
      <c r="H18" s="89"/>
      <c r="I18" s="89"/>
      <c r="J18" s="89"/>
      <c r="K18" s="89"/>
      <c r="L18" s="89"/>
      <c r="M18" s="90"/>
    </row>
    <row r="19" spans="2:22" x14ac:dyDescent="0.2">
      <c r="C19" s="84" t="s">
        <v>850</v>
      </c>
      <c r="D19" s="85"/>
      <c r="E19" s="86"/>
      <c r="F19" s="72" t="s">
        <v>4</v>
      </c>
      <c r="G19" s="72" t="s">
        <v>3</v>
      </c>
      <c r="H19" s="72" t="s">
        <v>14</v>
      </c>
      <c r="I19" s="72" t="s">
        <v>86</v>
      </c>
      <c r="J19" s="72" t="s">
        <v>2</v>
      </c>
      <c r="K19" s="72" t="s">
        <v>807</v>
      </c>
      <c r="L19" s="72" t="s">
        <v>13</v>
      </c>
      <c r="M19" s="72" t="s">
        <v>820</v>
      </c>
    </row>
    <row r="21" spans="2:22" ht="15.75" x14ac:dyDescent="0.25">
      <c r="C21" s="74" t="s">
        <v>851</v>
      </c>
      <c r="D21" s="75"/>
      <c r="E21" s="75"/>
      <c r="F21" s="75"/>
      <c r="G21" s="75"/>
      <c r="H21" s="75"/>
      <c r="I21" s="76"/>
    </row>
    <row r="22" spans="2:22" x14ac:dyDescent="0.2">
      <c r="C22" s="84" t="s">
        <v>852</v>
      </c>
      <c r="D22" s="85"/>
      <c r="E22" s="86"/>
      <c r="F22" s="88">
        <v>2</v>
      </c>
      <c r="G22" s="89"/>
      <c r="H22" s="89"/>
      <c r="I22" s="90"/>
    </row>
    <row r="23" spans="2:22" x14ac:dyDescent="0.2">
      <c r="C23" s="84" t="s">
        <v>853</v>
      </c>
      <c r="D23" s="85"/>
      <c r="E23" s="86"/>
      <c r="F23" s="77" t="s">
        <v>854</v>
      </c>
      <c r="G23" s="87"/>
      <c r="H23" s="87"/>
      <c r="I23" s="78"/>
    </row>
    <row r="24" spans="2:22" x14ac:dyDescent="0.2">
      <c r="C24" s="84" t="s">
        <v>855</v>
      </c>
      <c r="D24" s="85"/>
      <c r="E24" s="86"/>
      <c r="F24" s="88">
        <v>10</v>
      </c>
      <c r="G24" s="89"/>
      <c r="H24" s="89"/>
      <c r="I24" s="90"/>
    </row>
    <row r="25" spans="2:22" x14ac:dyDescent="0.2">
      <c r="C25" s="84" t="s">
        <v>856</v>
      </c>
      <c r="D25" s="85"/>
      <c r="E25" s="86"/>
      <c r="F25" s="88">
        <v>12345</v>
      </c>
      <c r="G25" s="89"/>
      <c r="H25" s="89"/>
      <c r="I25" s="90"/>
    </row>
    <row r="26" spans="2:22" x14ac:dyDescent="0.2">
      <c r="C26" s="84" t="s">
        <v>857</v>
      </c>
      <c r="D26" s="85"/>
      <c r="E26" s="86"/>
      <c r="F26" s="77" t="s">
        <v>847</v>
      </c>
      <c r="G26" s="87"/>
      <c r="H26" s="87"/>
      <c r="I26" s="78"/>
    </row>
    <row r="27" spans="2:22" x14ac:dyDescent="0.2">
      <c r="C27" s="84" t="s">
        <v>858</v>
      </c>
      <c r="D27" s="85"/>
      <c r="E27" s="86"/>
      <c r="F27" s="77" t="s">
        <v>847</v>
      </c>
      <c r="G27" s="87"/>
      <c r="H27" s="87"/>
      <c r="I27" s="78"/>
    </row>
    <row r="30" spans="2:22" ht="18.75" x14ac:dyDescent="0.3">
      <c r="B30" s="80" t="s">
        <v>834</v>
      </c>
    </row>
    <row r="32" spans="2:22" ht="15.75" x14ac:dyDescent="0.25">
      <c r="C32" s="91" t="s">
        <v>859</v>
      </c>
      <c r="D32" s="92"/>
      <c r="E32" s="92"/>
      <c r="F32" s="92"/>
      <c r="G32" s="92"/>
      <c r="H32" s="92"/>
      <c r="I32" s="92"/>
      <c r="J32" s="92"/>
      <c r="K32" s="93"/>
      <c r="N32" s="91" t="s">
        <v>860</v>
      </c>
      <c r="O32" s="92"/>
      <c r="P32" s="92"/>
      <c r="Q32" s="92"/>
      <c r="R32" s="92"/>
      <c r="S32" s="92"/>
      <c r="T32" s="92"/>
      <c r="U32" s="92"/>
      <c r="V32" s="93"/>
    </row>
    <row r="33" spans="2:22" x14ac:dyDescent="0.2">
      <c r="C33" s="73" t="s">
        <v>861</v>
      </c>
      <c r="D33" s="73" t="s">
        <v>4</v>
      </c>
      <c r="E33" s="73" t="s">
        <v>3</v>
      </c>
      <c r="F33" s="73" t="s">
        <v>14</v>
      </c>
      <c r="G33" s="73" t="s">
        <v>86</v>
      </c>
      <c r="H33" s="73" t="s">
        <v>2</v>
      </c>
      <c r="I33" s="73" t="s">
        <v>807</v>
      </c>
      <c r="J33" s="73" t="s">
        <v>13</v>
      </c>
      <c r="K33" s="73" t="s">
        <v>820</v>
      </c>
      <c r="N33" s="73" t="s">
        <v>861</v>
      </c>
      <c r="O33" s="73" t="s">
        <v>4</v>
      </c>
      <c r="P33" s="73" t="s">
        <v>3</v>
      </c>
      <c r="Q33" s="73" t="s">
        <v>14</v>
      </c>
      <c r="R33" s="73" t="s">
        <v>86</v>
      </c>
      <c r="S33" s="73" t="s">
        <v>2</v>
      </c>
      <c r="T33" s="73" t="s">
        <v>807</v>
      </c>
      <c r="U33" s="73" t="s">
        <v>13</v>
      </c>
      <c r="V33" s="73" t="s">
        <v>820</v>
      </c>
    </row>
    <row r="34" spans="2:22" x14ac:dyDescent="0.2">
      <c r="C34" s="82" t="s">
        <v>862</v>
      </c>
      <c r="D34" s="72">
        <v>2.7598684210526296</v>
      </c>
      <c r="E34" s="72">
        <v>8.9177631578947221</v>
      </c>
      <c r="F34" s="72">
        <v>8674.457236842105</v>
      </c>
      <c r="G34" s="72">
        <v>20.444078947368425</v>
      </c>
      <c r="H34" s="72">
        <v>872.54210526315796</v>
      </c>
      <c r="I34" s="72">
        <v>11.110534961583197</v>
      </c>
      <c r="J34" s="72">
        <v>0.41654774808200923</v>
      </c>
      <c r="K34" s="72">
        <v>0.50425019665405091</v>
      </c>
      <c r="N34" s="82" t="s">
        <v>862</v>
      </c>
      <c r="O34" s="72">
        <v>-0.55503773115856592</v>
      </c>
      <c r="P34" s="72">
        <v>-0.65732855002298396</v>
      </c>
      <c r="Q34" s="72">
        <v>-0.4170085701819139</v>
      </c>
      <c r="R34" s="72">
        <v>-0.61451170901676344</v>
      </c>
      <c r="S34" s="72">
        <v>-0.52634484803581616</v>
      </c>
      <c r="T34" s="72">
        <v>-0.1934492761923618</v>
      </c>
      <c r="U34" s="72">
        <v>-0.35464407424764532</v>
      </c>
      <c r="V34" s="72">
        <v>0.4663400327526957</v>
      </c>
    </row>
    <row r="35" spans="2:22" x14ac:dyDescent="0.2">
      <c r="C35" s="82" t="s">
        <v>863</v>
      </c>
      <c r="D35" s="72">
        <v>4.5371621621621605</v>
      </c>
      <c r="E35" s="72">
        <v>22.77027027027027</v>
      </c>
      <c r="F35" s="72">
        <v>15242.658783783787</v>
      </c>
      <c r="G35" s="72">
        <v>42.152027027027025</v>
      </c>
      <c r="H35" s="72">
        <v>1814.7941216216218</v>
      </c>
      <c r="I35" s="72">
        <v>12.578176661340072</v>
      </c>
      <c r="J35" s="72">
        <v>0.63028616344886335</v>
      </c>
      <c r="K35" s="72">
        <v>0.23458608781503987</v>
      </c>
      <c r="N35" s="82" t="s">
        <v>863</v>
      </c>
      <c r="O35" s="72">
        <v>0.57003875091960599</v>
      </c>
      <c r="P35" s="72">
        <v>0.67509418651009012</v>
      </c>
      <c r="Q35" s="72">
        <v>0.42827907207872257</v>
      </c>
      <c r="R35" s="72">
        <v>0.63112013358478403</v>
      </c>
      <c r="S35" s="72">
        <v>0.5405703844692169</v>
      </c>
      <c r="T35" s="72">
        <v>0.19867763500837585</v>
      </c>
      <c r="U35" s="72">
        <v>0.3642290492273132</v>
      </c>
      <c r="V35" s="72">
        <v>-0.47894381742168712</v>
      </c>
    </row>
    <row r="37" spans="2:22" ht="15.75" x14ac:dyDescent="0.25">
      <c r="C37" s="91" t="s">
        <v>859</v>
      </c>
      <c r="D37" s="92"/>
      <c r="E37" s="93"/>
      <c r="H37" s="91" t="s">
        <v>860</v>
      </c>
      <c r="I37" s="92"/>
      <c r="J37" s="93"/>
    </row>
    <row r="38" spans="2:22" ht="38.25" x14ac:dyDescent="0.2">
      <c r="C38" s="83" t="s">
        <v>864</v>
      </c>
      <c r="D38" s="73" t="s">
        <v>862</v>
      </c>
      <c r="E38" s="73" t="s">
        <v>863</v>
      </c>
      <c r="H38" s="83" t="s">
        <v>864</v>
      </c>
      <c r="I38" s="73" t="s">
        <v>862</v>
      </c>
      <c r="J38" s="73" t="s">
        <v>863</v>
      </c>
    </row>
    <row r="39" spans="2:22" x14ac:dyDescent="0.2">
      <c r="C39" s="82" t="s">
        <v>862</v>
      </c>
      <c r="D39" s="72">
        <v>0</v>
      </c>
      <c r="E39" s="72">
        <v>6635.4938762453703</v>
      </c>
      <c r="H39" s="82" t="s">
        <v>862</v>
      </c>
      <c r="I39" s="72">
        <v>0</v>
      </c>
      <c r="J39" s="72">
        <v>2.8301358761924136</v>
      </c>
    </row>
    <row r="40" spans="2:22" x14ac:dyDescent="0.2">
      <c r="C40" s="82" t="s">
        <v>863</v>
      </c>
      <c r="D40" s="72">
        <v>6635.4938762453703</v>
      </c>
      <c r="E40" s="72">
        <v>0</v>
      </c>
      <c r="H40" s="82" t="s">
        <v>863</v>
      </c>
      <c r="I40" s="72">
        <v>2.8301358761924136</v>
      </c>
      <c r="J40" s="72">
        <v>0</v>
      </c>
    </row>
    <row r="44" spans="2:22" ht="18.75" x14ac:dyDescent="0.3">
      <c r="B44" s="80" t="s">
        <v>865</v>
      </c>
    </row>
    <row r="46" spans="2:22" ht="15.75" x14ac:dyDescent="0.25">
      <c r="C46" s="91" t="s">
        <v>859</v>
      </c>
      <c r="D46" s="92"/>
      <c r="E46" s="93"/>
      <c r="I46" s="91" t="s">
        <v>860</v>
      </c>
      <c r="J46" s="92"/>
      <c r="K46" s="93"/>
    </row>
    <row r="47" spans="2:22" x14ac:dyDescent="0.2">
      <c r="C47" s="73" t="s">
        <v>861</v>
      </c>
      <c r="D47" s="73" t="s">
        <v>866</v>
      </c>
      <c r="E47" s="73" t="s">
        <v>867</v>
      </c>
      <c r="I47" s="73" t="s">
        <v>861</v>
      </c>
      <c r="J47" s="73" t="s">
        <v>866</v>
      </c>
      <c r="K47" s="73" t="s">
        <v>867</v>
      </c>
    </row>
    <row r="48" spans="2:22" x14ac:dyDescent="0.2">
      <c r="C48" s="82" t="s">
        <v>862</v>
      </c>
      <c r="D48" s="72">
        <v>304</v>
      </c>
      <c r="E48" s="72">
        <v>4406.8402911915337</v>
      </c>
      <c r="I48" s="82" t="s">
        <v>862</v>
      </c>
      <c r="J48" s="72">
        <v>304</v>
      </c>
      <c r="K48" s="72">
        <v>2.1304970716001836</v>
      </c>
    </row>
    <row r="49" spans="2:15" x14ac:dyDescent="0.2">
      <c r="C49" s="82" t="s">
        <v>863</v>
      </c>
      <c r="D49" s="72">
        <v>296</v>
      </c>
      <c r="E49" s="72">
        <v>6299.4114867036196</v>
      </c>
      <c r="I49" s="82" t="s">
        <v>863</v>
      </c>
      <c r="J49" s="72">
        <v>296</v>
      </c>
      <c r="K49" s="72">
        <v>2.3557606479321485</v>
      </c>
    </row>
    <row r="50" spans="2:15" x14ac:dyDescent="0.2">
      <c r="C50" s="82" t="s">
        <v>868</v>
      </c>
      <c r="D50" s="72">
        <v>600</v>
      </c>
      <c r="E50" s="72">
        <v>5340.5087476441622</v>
      </c>
      <c r="I50" s="82" t="s">
        <v>868</v>
      </c>
      <c r="J50" s="72">
        <v>600</v>
      </c>
      <c r="K50" s="72">
        <v>2.2416271025906198</v>
      </c>
    </row>
    <row r="52" spans="2:15" ht="15.75" x14ac:dyDescent="0.25">
      <c r="B52" s="74" t="s">
        <v>869</v>
      </c>
      <c r="C52" s="75"/>
      <c r="D52" s="75"/>
      <c r="E52" s="75"/>
      <c r="F52" s="75"/>
      <c r="G52" s="75"/>
      <c r="H52" s="75"/>
      <c r="I52" s="75"/>
      <c r="J52" s="75"/>
      <c r="K52" s="75"/>
      <c r="L52" s="75"/>
      <c r="M52" s="75"/>
      <c r="N52" s="75"/>
      <c r="O52" s="76"/>
    </row>
    <row r="53" spans="2:15" x14ac:dyDescent="0.2">
      <c r="B53" s="84" t="s">
        <v>870</v>
      </c>
      <c r="C53" s="85"/>
      <c r="D53" s="85"/>
      <c r="E53" s="85"/>
      <c r="F53" s="85"/>
      <c r="G53" s="85"/>
      <c r="H53" s="85"/>
      <c r="I53" s="85"/>
      <c r="J53" s="85"/>
      <c r="K53" s="85"/>
      <c r="L53" s="85"/>
      <c r="M53" s="85"/>
      <c r="N53" s="85"/>
      <c r="O53" s="86"/>
    </row>
  </sheetData>
  <mergeCells count="43">
    <mergeCell ref="B4:K4"/>
    <mergeCell ref="N4:P4"/>
    <mergeCell ref="B52:O52"/>
    <mergeCell ref="B53:O53"/>
    <mergeCell ref="B5:C5"/>
    <mergeCell ref="D5:E5"/>
    <mergeCell ref="F5:G5"/>
    <mergeCell ref="H5:I5"/>
    <mergeCell ref="J5:K5"/>
    <mergeCell ref="C32:K32"/>
    <mergeCell ref="N32:V32"/>
    <mergeCell ref="C37:E37"/>
    <mergeCell ref="H37:J37"/>
    <mergeCell ref="C46:E46"/>
    <mergeCell ref="I46:K46"/>
    <mergeCell ref="F22:I22"/>
    <mergeCell ref="F23:I23"/>
    <mergeCell ref="F24:I24"/>
    <mergeCell ref="F25:I25"/>
    <mergeCell ref="F26:I26"/>
    <mergeCell ref="F27:I27"/>
    <mergeCell ref="C22:E22"/>
    <mergeCell ref="C23:E23"/>
    <mergeCell ref="C24:E24"/>
    <mergeCell ref="C25:E25"/>
    <mergeCell ref="C26:E26"/>
    <mergeCell ref="C27:E27"/>
    <mergeCell ref="F15:I15"/>
    <mergeCell ref="C17:M17"/>
    <mergeCell ref="C18:E18"/>
    <mergeCell ref="C19:E19"/>
    <mergeCell ref="F18:M18"/>
    <mergeCell ref="C21:I21"/>
    <mergeCell ref="C10:I10"/>
    <mergeCell ref="C11:E11"/>
    <mergeCell ref="C12:E12"/>
    <mergeCell ref="C13:E13"/>
    <mergeCell ref="C14:E14"/>
    <mergeCell ref="C15:E15"/>
    <mergeCell ref="F11:I11"/>
    <mergeCell ref="F12:I12"/>
    <mergeCell ref="F13:I13"/>
    <mergeCell ref="F14:I14"/>
  </mergeCells>
  <hyperlinks>
    <hyperlink ref="B5" location="'KMC_Clusters'!$B$11:$C$11" display="Predicted Clusters"/>
    <hyperlink ref="D5" location="'KMC_Output'!$B$8:$B$8" display="Inputs"/>
    <hyperlink ref="F5" location="'KMC_Output'!$B$30:$B$30" display="Cluster Centers"/>
    <hyperlink ref="H5" location="'KMC_Output'!$B$44:$B$44" display="Data Summ."/>
    <hyperlink ref="J5" location="'KMC_Output'!$B$52:$B$52" display="Log Msgs."/>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610"/>
  <sheetViews>
    <sheetView showGridLines="0" workbookViewId="0">
      <selection activeCell="C10" sqref="C10:C610"/>
    </sheetView>
  </sheetViews>
  <sheetFormatPr defaultRowHeight="12.75" x14ac:dyDescent="0.2"/>
  <cols>
    <col min="14" max="14" width="13.28515625" bestFit="1" customWidth="1"/>
  </cols>
  <sheetData>
    <row r="2" spans="2:16" ht="18.75" x14ac:dyDescent="0.3">
      <c r="B2" s="71" t="s">
        <v>821</v>
      </c>
      <c r="N2" t="s">
        <v>822</v>
      </c>
    </row>
    <row r="4" spans="2:16" ht="15.75" x14ac:dyDescent="0.25">
      <c r="B4" s="74" t="s">
        <v>823</v>
      </c>
      <c r="C4" s="75"/>
      <c r="D4" s="75"/>
      <c r="E4" s="75"/>
      <c r="F4" s="75"/>
      <c r="G4" s="75"/>
      <c r="H4" s="75"/>
      <c r="I4" s="75"/>
      <c r="J4" s="75"/>
      <c r="K4" s="76"/>
      <c r="N4" s="74" t="s">
        <v>824</v>
      </c>
      <c r="O4" s="75"/>
      <c r="P4" s="76"/>
    </row>
    <row r="5" spans="2:16" x14ac:dyDescent="0.2">
      <c r="B5" s="79" t="s">
        <v>832</v>
      </c>
      <c r="C5" s="78"/>
      <c r="D5" s="79" t="s">
        <v>833</v>
      </c>
      <c r="E5" s="78"/>
      <c r="F5" s="79" t="s">
        <v>834</v>
      </c>
      <c r="G5" s="78"/>
      <c r="H5" s="79" t="s">
        <v>835</v>
      </c>
      <c r="I5" s="78"/>
      <c r="J5" s="79" t="s">
        <v>836</v>
      </c>
      <c r="K5" s="78"/>
      <c r="N5" s="73" t="s">
        <v>825</v>
      </c>
      <c r="O5" s="73" t="s">
        <v>826</v>
      </c>
      <c r="P5" s="73" t="s">
        <v>695</v>
      </c>
    </row>
    <row r="6" spans="2:16" x14ac:dyDescent="0.2">
      <c r="N6" s="72">
        <v>17</v>
      </c>
      <c r="O6" s="72">
        <v>6</v>
      </c>
      <c r="P6" s="72">
        <v>23</v>
      </c>
    </row>
    <row r="8" spans="2:16" ht="15.75" x14ac:dyDescent="0.25">
      <c r="B8" s="74" t="s">
        <v>827</v>
      </c>
      <c r="C8" s="75"/>
      <c r="D8" s="75"/>
      <c r="E8" s="75"/>
      <c r="F8" s="75"/>
      <c r="G8" s="76"/>
    </row>
    <row r="10" spans="2:16" x14ac:dyDescent="0.2">
      <c r="B10" s="73" t="s">
        <v>828</v>
      </c>
      <c r="C10" s="73" t="s">
        <v>829</v>
      </c>
      <c r="D10" s="73" t="s">
        <v>830</v>
      </c>
      <c r="E10" s="73" t="s">
        <v>831</v>
      </c>
      <c r="F10" s="73" t="s">
        <v>4</v>
      </c>
      <c r="G10" s="73" t="s">
        <v>3</v>
      </c>
      <c r="H10" s="73" t="s">
        <v>14</v>
      </c>
      <c r="I10" s="73" t="s">
        <v>86</v>
      </c>
      <c r="J10" s="73" t="s">
        <v>2</v>
      </c>
      <c r="K10" s="73" t="s">
        <v>807</v>
      </c>
      <c r="L10" s="73" t="s">
        <v>13</v>
      </c>
      <c r="M10" s="73" t="s">
        <v>820</v>
      </c>
    </row>
    <row r="11" spans="2:16" x14ac:dyDescent="0.2">
      <c r="B11" s="72">
        <v>1</v>
      </c>
      <c r="C11" s="72">
        <v>1</v>
      </c>
      <c r="D11" s="72">
        <v>1.0019345855588735</v>
      </c>
      <c r="E11" s="72">
        <v>2.3124179996477254</v>
      </c>
      <c r="F11" s="72">
        <v>3</v>
      </c>
      <c r="G11" s="72">
        <v>17</v>
      </c>
      <c r="H11" s="72">
        <v>8025</v>
      </c>
      <c r="I11" s="72">
        <v>24</v>
      </c>
      <c r="J11" s="72">
        <v>818</v>
      </c>
      <c r="K11" s="72">
        <v>10.193146417445483</v>
      </c>
      <c r="L11" s="72">
        <v>0.49221183800623053</v>
      </c>
      <c r="M11" s="72">
        <v>0.37694704049844235</v>
      </c>
    </row>
    <row r="12" spans="2:16" x14ac:dyDescent="0.2">
      <c r="B12" s="72">
        <v>2</v>
      </c>
      <c r="C12" s="72">
        <v>2</v>
      </c>
      <c r="D12" s="72">
        <v>3.0854780293004236</v>
      </c>
      <c r="E12" s="72">
        <v>0.6088771609651864</v>
      </c>
      <c r="F12" s="72">
        <v>5</v>
      </c>
      <c r="G12" s="72">
        <v>25</v>
      </c>
      <c r="H12" s="72">
        <v>13975</v>
      </c>
      <c r="I12" s="72">
        <v>40</v>
      </c>
      <c r="J12" s="72">
        <v>1681.5</v>
      </c>
      <c r="K12" s="72">
        <v>12.032200357781752</v>
      </c>
      <c r="L12" s="72">
        <v>0.69946332737030414</v>
      </c>
      <c r="M12" s="72">
        <v>0.14490161001788909</v>
      </c>
    </row>
    <row r="13" spans="2:16" x14ac:dyDescent="0.2">
      <c r="B13" s="72">
        <v>3</v>
      </c>
      <c r="C13" s="72">
        <v>2</v>
      </c>
      <c r="D13" s="72">
        <v>4.5552621297082947</v>
      </c>
      <c r="E13" s="72">
        <v>2.7496853184041634</v>
      </c>
      <c r="F13" s="72">
        <v>5</v>
      </c>
      <c r="G13" s="72">
        <v>37</v>
      </c>
      <c r="H13" s="72">
        <v>23100</v>
      </c>
      <c r="I13" s="72">
        <v>63</v>
      </c>
      <c r="J13" s="72">
        <v>1950</v>
      </c>
      <c r="K13" s="72">
        <v>8.4415584415584419</v>
      </c>
      <c r="L13" s="72">
        <v>0.37878787878787878</v>
      </c>
      <c r="M13" s="72">
        <v>0.54545454545454541</v>
      </c>
    </row>
    <row r="14" spans="2:16" x14ac:dyDescent="0.2">
      <c r="B14" s="72">
        <v>4</v>
      </c>
      <c r="C14" s="72">
        <v>1</v>
      </c>
      <c r="D14" s="72">
        <v>2.4271097362459209</v>
      </c>
      <c r="E14" s="72">
        <v>5.0370847454793388</v>
      </c>
      <c r="F14" s="72">
        <v>2</v>
      </c>
      <c r="G14" s="72">
        <v>4</v>
      </c>
      <c r="H14" s="72">
        <v>1500</v>
      </c>
      <c r="I14" s="72">
        <v>4</v>
      </c>
      <c r="J14" s="72">
        <v>114</v>
      </c>
      <c r="K14" s="72">
        <v>7.6</v>
      </c>
      <c r="L14" s="72">
        <v>0</v>
      </c>
      <c r="M14" s="72">
        <v>0.6</v>
      </c>
    </row>
    <row r="15" spans="2:16" x14ac:dyDescent="0.2">
      <c r="B15" s="72">
        <v>5</v>
      </c>
      <c r="C15" s="72">
        <v>1</v>
      </c>
      <c r="D15" s="72">
        <v>2.2002192525223347</v>
      </c>
      <c r="E15" s="72">
        <v>3.412564569462059</v>
      </c>
      <c r="F15" s="72">
        <v>3</v>
      </c>
      <c r="G15" s="72">
        <v>6</v>
      </c>
      <c r="H15" s="72">
        <v>8300</v>
      </c>
      <c r="I15" s="72">
        <v>13</v>
      </c>
      <c r="J15" s="72">
        <v>591</v>
      </c>
      <c r="K15" s="72">
        <v>7.120481927710844</v>
      </c>
      <c r="L15" s="72">
        <v>0.80722891566265065</v>
      </c>
      <c r="M15" s="72">
        <v>0.14457831325301204</v>
      </c>
    </row>
    <row r="16" spans="2:16" x14ac:dyDescent="0.2">
      <c r="B16" s="72">
        <v>6</v>
      </c>
      <c r="C16" s="72">
        <v>2</v>
      </c>
      <c r="D16" s="72">
        <v>3.3388840047233237</v>
      </c>
      <c r="E16" s="72">
        <v>1.6793132274484597</v>
      </c>
      <c r="F16" s="72">
        <v>3</v>
      </c>
      <c r="G16" s="72">
        <v>26</v>
      </c>
      <c r="H16" s="72">
        <v>18175</v>
      </c>
      <c r="I16" s="72">
        <v>41</v>
      </c>
      <c r="J16" s="72">
        <v>1705.5</v>
      </c>
      <c r="K16" s="72">
        <v>9.3837689133425037</v>
      </c>
      <c r="L16" s="72">
        <v>0.85694635488308113</v>
      </c>
      <c r="M16" s="72">
        <v>7.7028885832187075E-2</v>
      </c>
    </row>
    <row r="17" spans="2:13" x14ac:dyDescent="0.2">
      <c r="B17" s="72">
        <v>7</v>
      </c>
      <c r="C17" s="72">
        <v>1</v>
      </c>
      <c r="D17" s="72">
        <v>1.2428237958603172</v>
      </c>
      <c r="E17" s="72">
        <v>1.9495991453692199</v>
      </c>
      <c r="F17" s="72">
        <v>4</v>
      </c>
      <c r="G17" s="72">
        <v>17</v>
      </c>
      <c r="H17" s="72">
        <v>9950</v>
      </c>
      <c r="I17" s="72">
        <v>26</v>
      </c>
      <c r="J17" s="72">
        <v>1007.5</v>
      </c>
      <c r="K17" s="72">
        <v>10.125628140703517</v>
      </c>
      <c r="L17" s="72">
        <v>0.49497487437185927</v>
      </c>
      <c r="M17" s="72">
        <v>0.45226130653266333</v>
      </c>
    </row>
    <row r="18" spans="2:13" x14ac:dyDescent="0.2">
      <c r="B18" s="72">
        <v>8</v>
      </c>
      <c r="C18" s="72">
        <v>1</v>
      </c>
      <c r="D18" s="72">
        <v>1.9263178907515177</v>
      </c>
      <c r="E18" s="72">
        <v>3.9632713034052616</v>
      </c>
      <c r="F18" s="72">
        <v>3</v>
      </c>
      <c r="G18" s="72">
        <v>8</v>
      </c>
      <c r="H18" s="72">
        <v>9300</v>
      </c>
      <c r="I18" s="72">
        <v>25</v>
      </c>
      <c r="J18" s="72">
        <v>569.5</v>
      </c>
      <c r="K18" s="72">
        <v>6.1236559139784941</v>
      </c>
      <c r="L18" s="72">
        <v>0.16666666666666666</v>
      </c>
      <c r="M18" s="72">
        <v>0.79032258064516125</v>
      </c>
    </row>
    <row r="19" spans="2:13" x14ac:dyDescent="0.2">
      <c r="B19" s="72">
        <v>9</v>
      </c>
      <c r="C19" s="72">
        <v>2</v>
      </c>
      <c r="D19" s="72">
        <v>3.5784778587534447</v>
      </c>
      <c r="E19" s="72">
        <v>2.9992810223427244</v>
      </c>
      <c r="F19" s="72">
        <v>2</v>
      </c>
      <c r="G19" s="72">
        <v>12</v>
      </c>
      <c r="H19" s="72">
        <v>26490</v>
      </c>
      <c r="I19" s="72">
        <v>27</v>
      </c>
      <c r="J19" s="72">
        <v>3113.5</v>
      </c>
      <c r="K19" s="72">
        <v>11.75349188372971</v>
      </c>
      <c r="L19" s="72">
        <v>0.61494903737259343</v>
      </c>
      <c r="M19" s="72">
        <v>0.38505096262740657</v>
      </c>
    </row>
    <row r="20" spans="2:13" x14ac:dyDescent="0.2">
      <c r="B20" s="72">
        <v>10</v>
      </c>
      <c r="C20" s="72">
        <v>1</v>
      </c>
      <c r="D20" s="72">
        <v>1.1395230259628866</v>
      </c>
      <c r="E20" s="72">
        <v>2.3930969162778841</v>
      </c>
      <c r="F20" s="72">
        <v>4</v>
      </c>
      <c r="G20" s="72">
        <v>13</v>
      </c>
      <c r="H20" s="72">
        <v>7455</v>
      </c>
      <c r="I20" s="72">
        <v>18</v>
      </c>
      <c r="J20" s="72">
        <v>990.5</v>
      </c>
      <c r="K20" s="72">
        <v>13.286384976525822</v>
      </c>
      <c r="L20" s="72">
        <v>0.40979208584842386</v>
      </c>
      <c r="M20" s="72">
        <v>0.4024144869215292</v>
      </c>
    </row>
    <row r="21" spans="2:13" x14ac:dyDescent="0.2">
      <c r="B21" s="72">
        <v>11</v>
      </c>
      <c r="C21" s="72">
        <v>2</v>
      </c>
      <c r="D21" s="72">
        <v>3.4505052102297222</v>
      </c>
      <c r="E21" s="72">
        <v>1.5869545364499993</v>
      </c>
      <c r="F21" s="72">
        <v>4</v>
      </c>
      <c r="G21" s="72">
        <v>24</v>
      </c>
      <c r="H21" s="72">
        <v>16275</v>
      </c>
      <c r="I21" s="72">
        <v>42</v>
      </c>
      <c r="J21" s="72">
        <v>1555.5</v>
      </c>
      <c r="K21" s="72">
        <v>9.5576036866359448</v>
      </c>
      <c r="L21" s="72">
        <v>0.94316436251920122</v>
      </c>
      <c r="M21" s="72">
        <v>2.7649769585253458E-2</v>
      </c>
    </row>
    <row r="22" spans="2:13" x14ac:dyDescent="0.2">
      <c r="B22" s="72">
        <v>12</v>
      </c>
      <c r="C22" s="72">
        <v>2</v>
      </c>
      <c r="D22" s="72">
        <v>2.9770770818105494</v>
      </c>
      <c r="E22" s="72">
        <v>1.3636587080931597</v>
      </c>
      <c r="F22" s="72">
        <v>4</v>
      </c>
      <c r="G22" s="72">
        <v>21</v>
      </c>
      <c r="H22" s="72">
        <v>13875</v>
      </c>
      <c r="I22" s="72">
        <v>61</v>
      </c>
      <c r="J22" s="72">
        <v>1547.75</v>
      </c>
      <c r="K22" s="72">
        <v>11.154954954954956</v>
      </c>
      <c r="L22" s="72">
        <v>0.51891891891891895</v>
      </c>
      <c r="M22" s="72">
        <v>0.34054054054054056</v>
      </c>
    </row>
    <row r="23" spans="2:13" x14ac:dyDescent="0.2">
      <c r="B23" s="72">
        <v>13</v>
      </c>
      <c r="C23" s="72">
        <v>2</v>
      </c>
      <c r="D23" s="72">
        <v>3.1755257069858978</v>
      </c>
      <c r="E23" s="72">
        <v>2.7821597294211142</v>
      </c>
      <c r="F23" s="72">
        <v>3</v>
      </c>
      <c r="G23" s="72">
        <v>9</v>
      </c>
      <c r="H23" s="72">
        <v>20675</v>
      </c>
      <c r="I23" s="72">
        <v>26</v>
      </c>
      <c r="J23" s="72">
        <v>1538</v>
      </c>
      <c r="K23" s="72">
        <v>7.438935912938331</v>
      </c>
      <c r="L23" s="72">
        <v>0.95525997581620314</v>
      </c>
      <c r="M23" s="72">
        <v>3.0229746070133012E-2</v>
      </c>
    </row>
    <row r="24" spans="2:13" x14ac:dyDescent="0.2">
      <c r="B24" s="72">
        <v>14</v>
      </c>
      <c r="C24" s="72">
        <v>1</v>
      </c>
      <c r="D24" s="72">
        <v>1.7398696930812392</v>
      </c>
      <c r="E24" s="72">
        <v>2.4731812631627523</v>
      </c>
      <c r="F24" s="72">
        <v>4</v>
      </c>
      <c r="G24" s="72">
        <v>10</v>
      </c>
      <c r="H24" s="72">
        <v>15450</v>
      </c>
      <c r="I24" s="72">
        <v>28</v>
      </c>
      <c r="J24" s="72">
        <v>1275.5</v>
      </c>
      <c r="K24" s="72">
        <v>8.2556634304207126</v>
      </c>
      <c r="L24" s="72">
        <v>0.22006472491909385</v>
      </c>
      <c r="M24" s="72">
        <v>0.36893203883495146</v>
      </c>
    </row>
    <row r="25" spans="2:13" x14ac:dyDescent="0.2">
      <c r="B25" s="72">
        <v>15</v>
      </c>
      <c r="C25" s="72">
        <v>1</v>
      </c>
      <c r="D25" s="72">
        <v>0.97861169992894448</v>
      </c>
      <c r="E25" s="72">
        <v>2.8280308622415826</v>
      </c>
      <c r="F25" s="72">
        <v>2</v>
      </c>
      <c r="G25" s="72">
        <v>8</v>
      </c>
      <c r="H25" s="72">
        <v>9150</v>
      </c>
      <c r="I25" s="72">
        <v>25</v>
      </c>
      <c r="J25" s="72">
        <v>917</v>
      </c>
      <c r="K25" s="72">
        <v>10.021857923497269</v>
      </c>
      <c r="L25" s="72">
        <v>0.60655737704918034</v>
      </c>
      <c r="M25" s="72">
        <v>0.39344262295081966</v>
      </c>
    </row>
    <row r="26" spans="2:13" x14ac:dyDescent="0.2">
      <c r="B26" s="72">
        <v>16</v>
      </c>
      <c r="C26" s="72">
        <v>2</v>
      </c>
      <c r="D26" s="72">
        <v>2.5984921342162357</v>
      </c>
      <c r="E26" s="72">
        <v>1.4577362078653016</v>
      </c>
      <c r="F26" s="72">
        <v>4</v>
      </c>
      <c r="G26" s="72">
        <v>19</v>
      </c>
      <c r="H26" s="72">
        <v>16050</v>
      </c>
      <c r="I26" s="72">
        <v>50</v>
      </c>
      <c r="J26" s="72">
        <v>1518</v>
      </c>
      <c r="K26" s="72">
        <v>9.4579439252336446</v>
      </c>
      <c r="L26" s="72">
        <v>0.35825545171339562</v>
      </c>
      <c r="M26" s="72">
        <v>0.27414330218068533</v>
      </c>
    </row>
    <row r="27" spans="2:13" x14ac:dyDescent="0.2">
      <c r="B27" s="72">
        <v>17</v>
      </c>
      <c r="C27" s="72">
        <v>2</v>
      </c>
      <c r="D27" s="72">
        <v>4.1284698650843277</v>
      </c>
      <c r="E27" s="72">
        <v>1.9297269996063151</v>
      </c>
      <c r="F27" s="72">
        <v>7</v>
      </c>
      <c r="G27" s="72">
        <v>28</v>
      </c>
      <c r="H27" s="72">
        <v>19150</v>
      </c>
      <c r="I27" s="72">
        <v>38</v>
      </c>
      <c r="J27" s="72">
        <v>1914</v>
      </c>
      <c r="K27" s="72">
        <v>9.9947780678851164</v>
      </c>
      <c r="L27" s="72">
        <v>0.56396866840731075</v>
      </c>
      <c r="M27" s="72">
        <v>0.10966057441253264</v>
      </c>
    </row>
    <row r="28" spans="2:13" x14ac:dyDescent="0.2">
      <c r="B28" s="72">
        <v>18</v>
      </c>
      <c r="C28" s="72">
        <v>1</v>
      </c>
      <c r="D28" s="72">
        <v>1.7510659294391973</v>
      </c>
      <c r="E28" s="72">
        <v>2.5308863028477115</v>
      </c>
      <c r="F28" s="72">
        <v>4</v>
      </c>
      <c r="G28" s="72">
        <v>13</v>
      </c>
      <c r="H28" s="72">
        <v>14625</v>
      </c>
      <c r="I28" s="72">
        <v>31</v>
      </c>
      <c r="J28" s="72">
        <v>1395</v>
      </c>
      <c r="K28" s="72">
        <v>9.5384615384615383</v>
      </c>
      <c r="L28" s="72">
        <v>0.17094017094017094</v>
      </c>
      <c r="M28" s="72">
        <v>0.60854700854700849</v>
      </c>
    </row>
    <row r="29" spans="2:13" x14ac:dyDescent="0.2">
      <c r="B29" s="72">
        <v>19</v>
      </c>
      <c r="C29" s="72">
        <v>1</v>
      </c>
      <c r="D29" s="72">
        <v>1.3350841387448371</v>
      </c>
      <c r="E29" s="72">
        <v>2.2145957715236944</v>
      </c>
      <c r="F29" s="72">
        <v>3</v>
      </c>
      <c r="G29" s="72">
        <v>12</v>
      </c>
      <c r="H29" s="72">
        <v>14400</v>
      </c>
      <c r="I29" s="72">
        <v>21</v>
      </c>
      <c r="J29" s="72">
        <v>1308.5</v>
      </c>
      <c r="K29" s="72">
        <v>9.0868055555555554</v>
      </c>
      <c r="L29" s="72">
        <v>0.58333333333333337</v>
      </c>
      <c r="M29" s="72">
        <v>0.35416666666666669</v>
      </c>
    </row>
    <row r="30" spans="2:13" x14ac:dyDescent="0.2">
      <c r="B30" s="72">
        <v>20</v>
      </c>
      <c r="C30" s="72">
        <v>1</v>
      </c>
      <c r="D30" s="72">
        <v>3.3516656370306706</v>
      </c>
      <c r="E30" s="72">
        <v>4.592600557846291</v>
      </c>
      <c r="F30" s="72">
        <v>2</v>
      </c>
      <c r="G30" s="72">
        <v>4</v>
      </c>
      <c r="H30" s="72">
        <v>675</v>
      </c>
      <c r="I30" s="72">
        <v>4</v>
      </c>
      <c r="J30" s="72">
        <v>123.5</v>
      </c>
      <c r="K30" s="72">
        <v>18.296296296296298</v>
      </c>
      <c r="L30" s="72">
        <v>0.88888888888888884</v>
      </c>
      <c r="M30" s="72">
        <v>0.1111111111111111</v>
      </c>
    </row>
    <row r="31" spans="2:13" x14ac:dyDescent="0.2">
      <c r="B31" s="72">
        <v>21</v>
      </c>
      <c r="C31" s="72">
        <v>1</v>
      </c>
      <c r="D31" s="72">
        <v>2.6744774107510558</v>
      </c>
      <c r="E31" s="72">
        <v>5.1676600478789458</v>
      </c>
      <c r="F31" s="72">
        <v>2</v>
      </c>
      <c r="G31" s="72">
        <v>4</v>
      </c>
      <c r="H31" s="72">
        <v>6400</v>
      </c>
      <c r="I31" s="72">
        <v>8</v>
      </c>
      <c r="J31" s="72">
        <v>368</v>
      </c>
      <c r="K31" s="72">
        <v>5.75</v>
      </c>
      <c r="L31" s="72">
        <v>6.25E-2</v>
      </c>
      <c r="M31" s="72">
        <v>0.9375</v>
      </c>
    </row>
    <row r="32" spans="2:13" x14ac:dyDescent="0.2">
      <c r="B32" s="72">
        <v>22</v>
      </c>
      <c r="C32" s="72">
        <v>1</v>
      </c>
      <c r="D32" s="72">
        <v>2.7045544925925431</v>
      </c>
      <c r="E32" s="72">
        <v>4.8158876136648763</v>
      </c>
      <c r="F32" s="72">
        <v>3</v>
      </c>
      <c r="G32" s="72">
        <v>3</v>
      </c>
      <c r="H32" s="72">
        <v>7550</v>
      </c>
      <c r="I32" s="72">
        <v>26</v>
      </c>
      <c r="J32" s="72">
        <v>434</v>
      </c>
      <c r="K32" s="72">
        <v>5.7483443708609272</v>
      </c>
      <c r="L32" s="72">
        <v>1.3245033112582781E-2</v>
      </c>
      <c r="M32" s="72">
        <v>0.97350993377483441</v>
      </c>
    </row>
    <row r="33" spans="2:13" x14ac:dyDescent="0.2">
      <c r="B33" s="72">
        <v>23</v>
      </c>
      <c r="C33" s="72">
        <v>1</v>
      </c>
      <c r="D33" s="72">
        <v>4.1676538877069804</v>
      </c>
      <c r="E33" s="72">
        <v>4.9144750670065411</v>
      </c>
      <c r="F33" s="72">
        <v>3</v>
      </c>
      <c r="G33" s="72">
        <v>4</v>
      </c>
      <c r="H33" s="72">
        <v>32000</v>
      </c>
      <c r="I33" s="72">
        <v>27</v>
      </c>
      <c r="J33" s="72">
        <v>1864</v>
      </c>
      <c r="K33" s="72">
        <v>5.8250000000000002</v>
      </c>
      <c r="L33" s="72">
        <v>8.5937500000000007E-3</v>
      </c>
      <c r="M33" s="72">
        <v>0.984375</v>
      </c>
    </row>
    <row r="34" spans="2:13" x14ac:dyDescent="0.2">
      <c r="B34" s="72">
        <v>24</v>
      </c>
      <c r="C34" s="72">
        <v>1</v>
      </c>
      <c r="D34" s="72">
        <v>2.4926098955933629</v>
      </c>
      <c r="E34" s="72">
        <v>5.0341379693696542</v>
      </c>
      <c r="F34" s="72">
        <v>3</v>
      </c>
      <c r="G34" s="72">
        <v>3</v>
      </c>
      <c r="H34" s="72">
        <v>1600</v>
      </c>
      <c r="I34" s="72">
        <v>4</v>
      </c>
      <c r="J34" s="72">
        <v>111</v>
      </c>
      <c r="K34" s="72">
        <v>6.9375000000000009</v>
      </c>
      <c r="L34" s="72">
        <v>6.25E-2</v>
      </c>
      <c r="M34" s="72">
        <v>0.75</v>
      </c>
    </row>
    <row r="35" spans="2:13" x14ac:dyDescent="0.2">
      <c r="B35" s="72">
        <v>25</v>
      </c>
      <c r="C35" s="72">
        <v>1</v>
      </c>
      <c r="D35" s="72">
        <v>1.6626652641326913</v>
      </c>
      <c r="E35" s="72">
        <v>4.226916624542608</v>
      </c>
      <c r="F35" s="72">
        <v>3</v>
      </c>
      <c r="G35" s="72">
        <v>5</v>
      </c>
      <c r="H35" s="72">
        <v>2825</v>
      </c>
      <c r="I35" s="72">
        <v>5</v>
      </c>
      <c r="J35" s="72">
        <v>300</v>
      </c>
      <c r="K35" s="72">
        <v>10.619469026548673</v>
      </c>
      <c r="L35" s="72">
        <v>0.15044247787610621</v>
      </c>
      <c r="M35" s="72">
        <v>0.53097345132743368</v>
      </c>
    </row>
    <row r="36" spans="2:13" x14ac:dyDescent="0.2">
      <c r="B36" s="72">
        <v>26</v>
      </c>
      <c r="C36" s="72">
        <v>2</v>
      </c>
      <c r="D36" s="72">
        <v>4.8383837976818542</v>
      </c>
      <c r="E36" s="72">
        <v>2.5925712139480148</v>
      </c>
      <c r="F36" s="72">
        <v>3</v>
      </c>
      <c r="G36" s="72">
        <v>41</v>
      </c>
      <c r="H36" s="72">
        <v>16730</v>
      </c>
      <c r="I36" s="72">
        <v>67</v>
      </c>
      <c r="J36" s="72">
        <v>2156</v>
      </c>
      <c r="K36" s="72">
        <v>12.887029288702928</v>
      </c>
      <c r="L36" s="72">
        <v>0.81769276748356245</v>
      </c>
      <c r="M36" s="72">
        <v>0.15540944411237298</v>
      </c>
    </row>
    <row r="37" spans="2:13" x14ac:dyDescent="0.2">
      <c r="B37" s="72">
        <v>27</v>
      </c>
      <c r="C37" s="72">
        <v>1</v>
      </c>
      <c r="D37" s="72">
        <v>1.9197602894628454</v>
      </c>
      <c r="E37" s="72">
        <v>4.0831868029032714</v>
      </c>
      <c r="F37" s="72">
        <v>2</v>
      </c>
      <c r="G37" s="72">
        <v>3</v>
      </c>
      <c r="H37" s="72">
        <v>10800</v>
      </c>
      <c r="I37" s="72">
        <v>25</v>
      </c>
      <c r="J37" s="72">
        <v>1141</v>
      </c>
      <c r="K37" s="72">
        <v>10.564814814814815</v>
      </c>
      <c r="L37" s="72">
        <v>0.1111111111111111</v>
      </c>
      <c r="M37" s="72">
        <v>0.88888888888888884</v>
      </c>
    </row>
    <row r="38" spans="2:13" x14ac:dyDescent="0.2">
      <c r="B38" s="72">
        <v>28</v>
      </c>
      <c r="C38" s="72">
        <v>1</v>
      </c>
      <c r="D38" s="72">
        <v>1.6724130706737481</v>
      </c>
      <c r="E38" s="72">
        <v>2.683669452999915</v>
      </c>
      <c r="F38" s="72">
        <v>2</v>
      </c>
      <c r="G38" s="72">
        <v>16</v>
      </c>
      <c r="H38" s="72">
        <v>12425</v>
      </c>
      <c r="I38" s="72">
        <v>39</v>
      </c>
      <c r="J38" s="72">
        <v>1322.5</v>
      </c>
      <c r="K38" s="72">
        <v>10.643863179074446</v>
      </c>
      <c r="L38" s="72">
        <v>0.323943661971831</v>
      </c>
      <c r="M38" s="72">
        <v>0.676056338028169</v>
      </c>
    </row>
    <row r="39" spans="2:13" x14ac:dyDescent="0.2">
      <c r="B39" s="72">
        <v>29</v>
      </c>
      <c r="C39" s="72">
        <v>1</v>
      </c>
      <c r="D39" s="72">
        <v>2.2397681351896264</v>
      </c>
      <c r="E39" s="72">
        <v>2.4094240065977202</v>
      </c>
      <c r="F39" s="72">
        <v>3</v>
      </c>
      <c r="G39" s="72">
        <v>13</v>
      </c>
      <c r="H39" s="72">
        <v>10925</v>
      </c>
      <c r="I39" s="72">
        <v>27</v>
      </c>
      <c r="J39" s="72">
        <v>943</v>
      </c>
      <c r="K39" s="72">
        <v>8.6315789473684212</v>
      </c>
      <c r="L39" s="72">
        <v>0.87185354691075512</v>
      </c>
      <c r="M39" s="72">
        <v>0.11899313501144165</v>
      </c>
    </row>
    <row r="40" spans="2:13" x14ac:dyDescent="0.2">
      <c r="B40" s="72">
        <v>30</v>
      </c>
      <c r="C40" s="72">
        <v>1</v>
      </c>
      <c r="D40" s="72">
        <v>2.6156800485280804</v>
      </c>
      <c r="E40" s="72">
        <v>5.1646374325619053</v>
      </c>
      <c r="F40" s="72">
        <v>2</v>
      </c>
      <c r="G40" s="72">
        <v>2</v>
      </c>
      <c r="H40" s="72">
        <v>6050</v>
      </c>
      <c r="I40" s="72">
        <v>8</v>
      </c>
      <c r="J40" s="72">
        <v>381.5</v>
      </c>
      <c r="K40" s="72">
        <v>6.3057851239669418</v>
      </c>
      <c r="L40" s="72">
        <v>0</v>
      </c>
      <c r="M40" s="72">
        <v>0.86776859504132231</v>
      </c>
    </row>
    <row r="41" spans="2:13" x14ac:dyDescent="0.2">
      <c r="B41" s="72">
        <v>31</v>
      </c>
      <c r="C41" s="72">
        <v>1</v>
      </c>
      <c r="D41" s="72">
        <v>2.7384744469772673</v>
      </c>
      <c r="E41" s="72">
        <v>4.7299499045079125</v>
      </c>
      <c r="F41" s="72">
        <v>2</v>
      </c>
      <c r="G41" s="72">
        <v>2</v>
      </c>
      <c r="H41" s="72">
        <v>15100</v>
      </c>
      <c r="I41" s="72">
        <v>24</v>
      </c>
      <c r="J41" s="72">
        <v>865</v>
      </c>
      <c r="K41" s="72">
        <v>5.7284768211920527</v>
      </c>
      <c r="L41" s="72">
        <v>4.6357615894039736E-2</v>
      </c>
      <c r="M41" s="72">
        <v>0.95364238410596025</v>
      </c>
    </row>
    <row r="42" spans="2:13" x14ac:dyDescent="0.2">
      <c r="B42" s="72">
        <v>32</v>
      </c>
      <c r="C42" s="72">
        <v>1</v>
      </c>
      <c r="D42" s="72">
        <v>2.2528362012389116</v>
      </c>
      <c r="E42" s="72">
        <v>2.8791387892850282</v>
      </c>
      <c r="F42" s="72">
        <v>3</v>
      </c>
      <c r="G42" s="72">
        <v>13</v>
      </c>
      <c r="H42" s="72">
        <v>7475</v>
      </c>
      <c r="I42" s="72">
        <v>15</v>
      </c>
      <c r="J42" s="72">
        <v>734.5</v>
      </c>
      <c r="K42" s="72">
        <v>9.8260869565217384</v>
      </c>
      <c r="L42" s="72">
        <v>0.87959866220735783</v>
      </c>
      <c r="M42" s="72">
        <v>8.0267558528428096E-2</v>
      </c>
    </row>
    <row r="43" spans="2:13" x14ac:dyDescent="0.2">
      <c r="B43" s="72">
        <v>33</v>
      </c>
      <c r="C43" s="72">
        <v>1</v>
      </c>
      <c r="D43" s="72">
        <v>2.6311744860235469</v>
      </c>
      <c r="E43" s="72">
        <v>5.2765352314508309</v>
      </c>
      <c r="F43" s="72">
        <v>2</v>
      </c>
      <c r="G43" s="72">
        <v>2</v>
      </c>
      <c r="H43" s="72">
        <v>1050</v>
      </c>
      <c r="I43" s="72">
        <v>5</v>
      </c>
      <c r="J43" s="72">
        <v>74</v>
      </c>
      <c r="K43" s="72">
        <v>7.0476190476190474</v>
      </c>
      <c r="L43" s="72">
        <v>0</v>
      </c>
      <c r="M43" s="72">
        <v>0.7142857142857143</v>
      </c>
    </row>
    <row r="44" spans="2:13" x14ac:dyDescent="0.2">
      <c r="B44" s="72">
        <v>34</v>
      </c>
      <c r="C44" s="72">
        <v>1</v>
      </c>
      <c r="D44" s="72">
        <v>3.4765162102790774</v>
      </c>
      <c r="E44" s="72">
        <v>5.1851979116165356</v>
      </c>
      <c r="F44" s="72">
        <v>1</v>
      </c>
      <c r="G44" s="72">
        <v>1</v>
      </c>
      <c r="H44" s="72">
        <v>22050</v>
      </c>
      <c r="I44" s="72">
        <v>23</v>
      </c>
      <c r="J44" s="72">
        <v>1249.5</v>
      </c>
      <c r="K44" s="72">
        <v>5.6666666666666661</v>
      </c>
      <c r="L44" s="72">
        <v>0</v>
      </c>
      <c r="M44" s="72">
        <v>1</v>
      </c>
    </row>
    <row r="45" spans="2:13" x14ac:dyDescent="0.2">
      <c r="B45" s="72">
        <v>35</v>
      </c>
      <c r="C45" s="72">
        <v>1</v>
      </c>
      <c r="D45" s="72">
        <v>2.8430940946765393</v>
      </c>
      <c r="E45" s="72">
        <v>4.6322789541311851</v>
      </c>
      <c r="F45" s="72">
        <v>2</v>
      </c>
      <c r="G45" s="72">
        <v>3</v>
      </c>
      <c r="H45" s="72">
        <v>18600</v>
      </c>
      <c r="I45" s="72">
        <v>23</v>
      </c>
      <c r="J45" s="72">
        <v>1046</v>
      </c>
      <c r="K45" s="72">
        <v>5.623655913978495</v>
      </c>
      <c r="L45" s="72">
        <v>6.4516129032258063E-2</v>
      </c>
      <c r="M45" s="72">
        <v>0.93548387096774188</v>
      </c>
    </row>
    <row r="46" spans="2:13" x14ac:dyDescent="0.2">
      <c r="B46" s="72">
        <v>36</v>
      </c>
      <c r="C46" s="72">
        <v>2</v>
      </c>
      <c r="D46" s="72">
        <v>3.1017164487878208</v>
      </c>
      <c r="E46" s="72">
        <v>2.234075611973799</v>
      </c>
      <c r="F46" s="72">
        <v>2</v>
      </c>
      <c r="G46" s="72">
        <v>24</v>
      </c>
      <c r="H46" s="72">
        <v>12475</v>
      </c>
      <c r="I46" s="72">
        <v>40</v>
      </c>
      <c r="J46" s="72">
        <v>1268.5</v>
      </c>
      <c r="K46" s="72">
        <v>10.168336673346694</v>
      </c>
      <c r="L46" s="72">
        <v>0.93987975951903813</v>
      </c>
      <c r="M46" s="72">
        <v>6.0120240480961921E-2</v>
      </c>
    </row>
    <row r="47" spans="2:13" x14ac:dyDescent="0.2">
      <c r="B47" s="72">
        <v>37</v>
      </c>
      <c r="C47" s="72">
        <v>1</v>
      </c>
      <c r="D47" s="72">
        <v>2.6207214215579069</v>
      </c>
      <c r="E47" s="72">
        <v>3.7183820020794709</v>
      </c>
      <c r="F47" s="72">
        <v>2</v>
      </c>
      <c r="G47" s="72">
        <v>6</v>
      </c>
      <c r="H47" s="72">
        <v>4800</v>
      </c>
      <c r="I47" s="72">
        <v>24</v>
      </c>
      <c r="J47" s="72">
        <v>360.5</v>
      </c>
      <c r="K47" s="72">
        <v>7.510416666666667</v>
      </c>
      <c r="L47" s="72">
        <v>0.91666666666666663</v>
      </c>
      <c r="M47" s="72">
        <v>8.3333333333333329E-2</v>
      </c>
    </row>
    <row r="48" spans="2:13" x14ac:dyDescent="0.2">
      <c r="B48" s="72">
        <v>38</v>
      </c>
      <c r="C48" s="72">
        <v>1</v>
      </c>
      <c r="D48" s="72">
        <v>2.6364728544130953</v>
      </c>
      <c r="E48" s="72">
        <v>3.2484049395735628</v>
      </c>
      <c r="F48" s="72">
        <v>2</v>
      </c>
      <c r="G48" s="72">
        <v>6</v>
      </c>
      <c r="H48" s="72">
        <v>10050</v>
      </c>
      <c r="I48" s="72">
        <v>24</v>
      </c>
      <c r="J48" s="72">
        <v>899</v>
      </c>
      <c r="K48" s="72">
        <v>8.945273631840795</v>
      </c>
      <c r="L48" s="72">
        <v>0.97014925373134331</v>
      </c>
      <c r="M48" s="72">
        <v>2.9850746268656716E-2</v>
      </c>
    </row>
    <row r="49" spans="2:13" x14ac:dyDescent="0.2">
      <c r="B49" s="72">
        <v>39</v>
      </c>
      <c r="C49" s="72">
        <v>1</v>
      </c>
      <c r="D49" s="72">
        <v>3.0990763612621453</v>
      </c>
      <c r="E49" s="72">
        <v>5.1868566428340754</v>
      </c>
      <c r="F49" s="72">
        <v>1</v>
      </c>
      <c r="G49" s="72">
        <v>1</v>
      </c>
      <c r="H49" s="72">
        <v>15000</v>
      </c>
      <c r="I49" s="72">
        <v>23</v>
      </c>
      <c r="J49" s="72">
        <v>850</v>
      </c>
      <c r="K49" s="72">
        <v>5.6666666666666661</v>
      </c>
      <c r="L49" s="72">
        <v>0</v>
      </c>
      <c r="M49" s="72">
        <v>1</v>
      </c>
    </row>
    <row r="50" spans="2:13" x14ac:dyDescent="0.2">
      <c r="B50" s="72">
        <v>40</v>
      </c>
      <c r="C50" s="72">
        <v>1</v>
      </c>
      <c r="D50" s="72">
        <v>1.7351310527669901</v>
      </c>
      <c r="E50" s="72">
        <v>4.1884411004249111</v>
      </c>
      <c r="F50" s="72">
        <v>3</v>
      </c>
      <c r="G50" s="72">
        <v>8</v>
      </c>
      <c r="H50" s="72">
        <v>3325</v>
      </c>
      <c r="I50" s="72">
        <v>8</v>
      </c>
      <c r="J50" s="72">
        <v>278.5</v>
      </c>
      <c r="K50" s="72">
        <v>8.3759398496240607</v>
      </c>
      <c r="L50" s="72">
        <v>0.12030075187969924</v>
      </c>
      <c r="M50" s="72">
        <v>0.54135338345864659</v>
      </c>
    </row>
    <row r="51" spans="2:13" x14ac:dyDescent="0.2">
      <c r="B51" s="72">
        <v>41</v>
      </c>
      <c r="C51" s="72">
        <v>1</v>
      </c>
      <c r="D51" s="72">
        <v>2.8500920590240031</v>
      </c>
      <c r="E51" s="72">
        <v>3.4838831303395827</v>
      </c>
      <c r="F51" s="72">
        <v>2</v>
      </c>
      <c r="G51" s="72">
        <v>11</v>
      </c>
      <c r="H51" s="72">
        <v>10325</v>
      </c>
      <c r="I51" s="72">
        <v>19</v>
      </c>
      <c r="J51" s="72">
        <v>674.25</v>
      </c>
      <c r="K51" s="72">
        <v>6.5302663438256667</v>
      </c>
      <c r="L51" s="72">
        <v>0.9709443099273608</v>
      </c>
      <c r="M51" s="72">
        <v>2.9055690072639227E-2</v>
      </c>
    </row>
    <row r="52" spans="2:13" x14ac:dyDescent="0.2">
      <c r="B52" s="72">
        <v>42</v>
      </c>
      <c r="C52" s="72">
        <v>1</v>
      </c>
      <c r="D52" s="72">
        <v>2.4879844484088562</v>
      </c>
      <c r="E52" s="72">
        <v>3.7794570404740302</v>
      </c>
      <c r="F52" s="72">
        <v>3</v>
      </c>
      <c r="G52" s="72">
        <v>10</v>
      </c>
      <c r="H52" s="72">
        <v>15400</v>
      </c>
      <c r="I52" s="72">
        <v>38</v>
      </c>
      <c r="J52" s="72">
        <v>990</v>
      </c>
      <c r="K52" s="72">
        <v>6.4285714285714279</v>
      </c>
      <c r="L52" s="72">
        <v>0.1038961038961039</v>
      </c>
      <c r="M52" s="72">
        <v>0.87662337662337664</v>
      </c>
    </row>
    <row r="53" spans="2:13" x14ac:dyDescent="0.2">
      <c r="B53" s="72">
        <v>43</v>
      </c>
      <c r="C53" s="72">
        <v>1</v>
      </c>
      <c r="D53" s="72">
        <v>3.0295406386270418</v>
      </c>
      <c r="E53" s="72">
        <v>4.0922866172258887</v>
      </c>
      <c r="F53" s="72">
        <v>3</v>
      </c>
      <c r="G53" s="72">
        <v>6</v>
      </c>
      <c r="H53" s="72">
        <v>23500</v>
      </c>
      <c r="I53" s="72">
        <v>28</v>
      </c>
      <c r="J53" s="72">
        <v>1585</v>
      </c>
      <c r="K53" s="72">
        <v>6.744680851063829</v>
      </c>
      <c r="L53" s="72">
        <v>6.8085106382978725E-2</v>
      </c>
      <c r="M53" s="72">
        <v>0.8936170212765957</v>
      </c>
    </row>
    <row r="54" spans="2:13" x14ac:dyDescent="0.2">
      <c r="B54" s="72">
        <v>44</v>
      </c>
      <c r="C54" s="72">
        <v>1</v>
      </c>
      <c r="D54" s="72">
        <v>3.4016413735382485</v>
      </c>
      <c r="E54" s="72">
        <v>6.0366961258993861</v>
      </c>
      <c r="F54" s="72">
        <v>1</v>
      </c>
      <c r="G54" s="72">
        <v>1</v>
      </c>
      <c r="H54" s="72">
        <v>900</v>
      </c>
      <c r="I54" s="72">
        <v>5</v>
      </c>
      <c r="J54" s="72">
        <v>51</v>
      </c>
      <c r="K54" s="72">
        <v>5.6666666666666661</v>
      </c>
      <c r="L54" s="72">
        <v>0</v>
      </c>
      <c r="M54" s="72">
        <v>1</v>
      </c>
    </row>
    <row r="55" spans="2:13" x14ac:dyDescent="0.2">
      <c r="B55" s="72">
        <v>45</v>
      </c>
      <c r="C55" s="72">
        <v>2</v>
      </c>
      <c r="D55" s="72">
        <v>4.7188705770799961</v>
      </c>
      <c r="E55" s="72">
        <v>4.2206495344004793</v>
      </c>
      <c r="F55" s="72">
        <v>2</v>
      </c>
      <c r="G55" s="72">
        <v>3</v>
      </c>
      <c r="H55" s="72">
        <v>34200</v>
      </c>
      <c r="I55" s="72">
        <v>24</v>
      </c>
      <c r="J55" s="72">
        <v>2468</v>
      </c>
      <c r="K55" s="72">
        <v>7.2163742690058488</v>
      </c>
      <c r="L55" s="72">
        <v>0.98245614035087714</v>
      </c>
      <c r="M55" s="72">
        <v>1.7543859649122806E-2</v>
      </c>
    </row>
    <row r="56" spans="2:13" x14ac:dyDescent="0.2">
      <c r="B56" s="72">
        <v>46</v>
      </c>
      <c r="C56" s="72">
        <v>1</v>
      </c>
      <c r="D56" s="72">
        <v>1.7849168050741522</v>
      </c>
      <c r="E56" s="72">
        <v>3.0505098908948614</v>
      </c>
      <c r="F56" s="72">
        <v>5</v>
      </c>
      <c r="G56" s="72">
        <v>7</v>
      </c>
      <c r="H56" s="72">
        <v>9400</v>
      </c>
      <c r="I56" s="72">
        <v>24</v>
      </c>
      <c r="J56" s="72">
        <v>1119.5</v>
      </c>
      <c r="K56" s="72">
        <v>11.909574468085106</v>
      </c>
      <c r="L56" s="72">
        <v>0.18085106382978725</v>
      </c>
      <c r="M56" s="72">
        <v>0.67021276595744683</v>
      </c>
    </row>
    <row r="57" spans="2:13" x14ac:dyDescent="0.2">
      <c r="B57" s="72">
        <v>47</v>
      </c>
      <c r="C57" s="72">
        <v>1</v>
      </c>
      <c r="D57" s="72">
        <v>2.379986832323052</v>
      </c>
      <c r="E57" s="72">
        <v>3.7519088458213283</v>
      </c>
      <c r="F57" s="72">
        <v>3</v>
      </c>
      <c r="G57" s="72">
        <v>7</v>
      </c>
      <c r="H57" s="72">
        <v>3925</v>
      </c>
      <c r="I57" s="72">
        <v>9</v>
      </c>
      <c r="J57" s="72">
        <v>306</v>
      </c>
      <c r="K57" s="72">
        <v>7.7961783439490446</v>
      </c>
      <c r="L57" s="72">
        <v>0.80891719745222934</v>
      </c>
      <c r="M57" s="72">
        <v>0.11464968152866242</v>
      </c>
    </row>
    <row r="58" spans="2:13" x14ac:dyDescent="0.2">
      <c r="B58" s="72">
        <v>48</v>
      </c>
      <c r="C58" s="72">
        <v>1</v>
      </c>
      <c r="D58" s="72">
        <v>1.1591518770038789</v>
      </c>
      <c r="E58" s="72">
        <v>2.5261785351688859</v>
      </c>
      <c r="F58" s="72">
        <v>4</v>
      </c>
      <c r="G58" s="72">
        <v>15</v>
      </c>
      <c r="H58" s="72">
        <v>9800</v>
      </c>
      <c r="I58" s="72">
        <v>23</v>
      </c>
      <c r="J58" s="72">
        <v>941</v>
      </c>
      <c r="K58" s="72">
        <v>9.6020408163265305</v>
      </c>
      <c r="L58" s="72">
        <v>0.29846938775510207</v>
      </c>
      <c r="M58" s="72">
        <v>0.54081632653061229</v>
      </c>
    </row>
    <row r="59" spans="2:13" x14ac:dyDescent="0.2">
      <c r="B59" s="72">
        <v>49</v>
      </c>
      <c r="C59" s="72">
        <v>1</v>
      </c>
      <c r="D59" s="72">
        <v>3.1927544299755004</v>
      </c>
      <c r="E59" s="72">
        <v>5.7743105466569968</v>
      </c>
      <c r="F59" s="72">
        <v>1</v>
      </c>
      <c r="G59" s="72">
        <v>1</v>
      </c>
      <c r="H59" s="72">
        <v>4950</v>
      </c>
      <c r="I59" s="72">
        <v>7</v>
      </c>
      <c r="J59" s="72">
        <v>280.5</v>
      </c>
      <c r="K59" s="72">
        <v>5.6666666666666661</v>
      </c>
      <c r="L59" s="72">
        <v>0</v>
      </c>
      <c r="M59" s="72">
        <v>1</v>
      </c>
    </row>
    <row r="60" spans="2:13" x14ac:dyDescent="0.2">
      <c r="B60" s="72">
        <v>50</v>
      </c>
      <c r="C60" s="72">
        <v>2</v>
      </c>
      <c r="D60" s="72">
        <v>4.1612435138210442</v>
      </c>
      <c r="E60" s="72">
        <v>1.597233221364543</v>
      </c>
      <c r="F60" s="72">
        <v>5</v>
      </c>
      <c r="G60" s="72">
        <v>25</v>
      </c>
      <c r="H60" s="72">
        <v>19910</v>
      </c>
      <c r="I60" s="72">
        <v>43</v>
      </c>
      <c r="J60" s="72">
        <v>2865.5</v>
      </c>
      <c r="K60" s="72">
        <v>14.392265193370166</v>
      </c>
      <c r="L60" s="72">
        <v>0.77774987443495736</v>
      </c>
      <c r="M60" s="72">
        <v>0.12054244098442994</v>
      </c>
    </row>
    <row r="61" spans="2:13" x14ac:dyDescent="0.2">
      <c r="B61" s="72">
        <v>51</v>
      </c>
      <c r="C61" s="72">
        <v>1</v>
      </c>
      <c r="D61" s="72">
        <v>2.9701139776040377</v>
      </c>
      <c r="E61" s="72">
        <v>4.448766051677989</v>
      </c>
      <c r="F61" s="72">
        <v>3</v>
      </c>
      <c r="G61" s="72">
        <v>4</v>
      </c>
      <c r="H61" s="72">
        <v>21150</v>
      </c>
      <c r="I61" s="72">
        <v>20</v>
      </c>
      <c r="J61" s="72">
        <v>1326</v>
      </c>
      <c r="K61" s="72">
        <v>6.2695035460992905</v>
      </c>
      <c r="L61" s="72">
        <v>2.1276595744680851E-2</v>
      </c>
      <c r="M61" s="72">
        <v>0.93617021276595747</v>
      </c>
    </row>
    <row r="62" spans="2:13" x14ac:dyDescent="0.2">
      <c r="B62" s="72">
        <v>52</v>
      </c>
      <c r="C62" s="72">
        <v>1</v>
      </c>
      <c r="D62" s="72">
        <v>1.660753622398218</v>
      </c>
      <c r="E62" s="72">
        <v>2.7457627073405124</v>
      </c>
      <c r="F62" s="72">
        <v>3</v>
      </c>
      <c r="G62" s="72">
        <v>10</v>
      </c>
      <c r="H62" s="72">
        <v>15875</v>
      </c>
      <c r="I62" s="72">
        <v>22</v>
      </c>
      <c r="J62" s="72">
        <v>1835</v>
      </c>
      <c r="K62" s="72">
        <v>11.559055118110237</v>
      </c>
      <c r="L62" s="72">
        <v>0.1889763779527559</v>
      </c>
      <c r="M62" s="72">
        <v>0.5795275590551181</v>
      </c>
    </row>
    <row r="63" spans="2:13" x14ac:dyDescent="0.2">
      <c r="B63" s="72">
        <v>53</v>
      </c>
      <c r="C63" s="72">
        <v>1</v>
      </c>
      <c r="D63" s="72">
        <v>1.3298929314356214</v>
      </c>
      <c r="E63" s="72">
        <v>3.4550123899890921</v>
      </c>
      <c r="F63" s="72">
        <v>3</v>
      </c>
      <c r="G63" s="72">
        <v>12</v>
      </c>
      <c r="H63" s="72">
        <v>6825</v>
      </c>
      <c r="I63" s="72">
        <v>18</v>
      </c>
      <c r="J63" s="72">
        <v>468</v>
      </c>
      <c r="K63" s="72">
        <v>6.8571428571428577</v>
      </c>
      <c r="L63" s="72">
        <v>0.36996336996336998</v>
      </c>
      <c r="M63" s="72">
        <v>0.5714285714285714</v>
      </c>
    </row>
    <row r="64" spans="2:13" x14ac:dyDescent="0.2">
      <c r="B64" s="72">
        <v>54</v>
      </c>
      <c r="C64" s="72">
        <v>2</v>
      </c>
      <c r="D64" s="72">
        <v>4.5641770260901788</v>
      </c>
      <c r="E64" s="72">
        <v>2.273477122595835</v>
      </c>
      <c r="F64" s="72">
        <v>5</v>
      </c>
      <c r="G64" s="72">
        <v>33</v>
      </c>
      <c r="H64" s="72">
        <v>26375</v>
      </c>
      <c r="I64" s="72">
        <v>34</v>
      </c>
      <c r="J64" s="72">
        <v>2696</v>
      </c>
      <c r="K64" s="72">
        <v>10.221800947867299</v>
      </c>
      <c r="L64" s="72">
        <v>0.80189573459715635</v>
      </c>
      <c r="M64" s="72">
        <v>0.13649289099526066</v>
      </c>
    </row>
    <row r="65" spans="2:13" x14ac:dyDescent="0.2">
      <c r="B65" s="72">
        <v>55</v>
      </c>
      <c r="C65" s="72">
        <v>1</v>
      </c>
      <c r="D65" s="72">
        <v>2.877645752093112</v>
      </c>
      <c r="E65" s="72">
        <v>4.8088872054789489</v>
      </c>
      <c r="F65" s="72">
        <v>2</v>
      </c>
      <c r="G65" s="72">
        <v>2</v>
      </c>
      <c r="H65" s="72">
        <v>16350</v>
      </c>
      <c r="I65" s="72">
        <v>23</v>
      </c>
      <c r="J65" s="72">
        <v>949.5</v>
      </c>
      <c r="K65" s="72">
        <v>5.807339449541284</v>
      </c>
      <c r="L65" s="72">
        <v>1.834862385321101E-2</v>
      </c>
      <c r="M65" s="72">
        <v>0.98165137614678899</v>
      </c>
    </row>
    <row r="66" spans="2:13" x14ac:dyDescent="0.2">
      <c r="B66" s="72">
        <v>56</v>
      </c>
      <c r="C66" s="72">
        <v>2</v>
      </c>
      <c r="D66" s="72">
        <v>2.2007193199020585</v>
      </c>
      <c r="E66" s="72">
        <v>2.1906395898569047</v>
      </c>
      <c r="F66" s="72">
        <v>3</v>
      </c>
      <c r="G66" s="72">
        <v>12</v>
      </c>
      <c r="H66" s="72">
        <v>18275</v>
      </c>
      <c r="I66" s="72">
        <v>31</v>
      </c>
      <c r="J66" s="72">
        <v>2225.5</v>
      </c>
      <c r="K66" s="72">
        <v>12.177838577291382</v>
      </c>
      <c r="L66" s="72">
        <v>0.25307797537619697</v>
      </c>
      <c r="M66" s="72">
        <v>0.41039671682626538</v>
      </c>
    </row>
    <row r="67" spans="2:13" x14ac:dyDescent="0.2">
      <c r="B67" s="72">
        <v>57</v>
      </c>
      <c r="C67" s="72">
        <v>2</v>
      </c>
      <c r="D67" s="72">
        <v>3.8387967837628922</v>
      </c>
      <c r="E67" s="72">
        <v>3.638314468538459</v>
      </c>
      <c r="F67" s="72">
        <v>3</v>
      </c>
      <c r="G67" s="72">
        <v>18</v>
      </c>
      <c r="H67" s="72">
        <v>30350</v>
      </c>
      <c r="I67" s="72">
        <v>41</v>
      </c>
      <c r="J67" s="72">
        <v>2121.5</v>
      </c>
      <c r="K67" s="72">
        <v>6.990115321252059</v>
      </c>
      <c r="L67" s="72">
        <v>0.20181219110378912</v>
      </c>
      <c r="M67" s="72">
        <v>0.79571663920922575</v>
      </c>
    </row>
    <row r="68" spans="2:13" x14ac:dyDescent="0.2">
      <c r="B68" s="72">
        <v>58</v>
      </c>
      <c r="C68" s="72">
        <v>2</v>
      </c>
      <c r="D68" s="72">
        <v>3.2907130438467234</v>
      </c>
      <c r="E68" s="72">
        <v>1.5248707775684363</v>
      </c>
      <c r="F68" s="72">
        <v>5</v>
      </c>
      <c r="G68" s="72">
        <v>24</v>
      </c>
      <c r="H68" s="72">
        <v>19000</v>
      </c>
      <c r="I68" s="72">
        <v>28</v>
      </c>
      <c r="J68" s="72">
        <v>1737</v>
      </c>
      <c r="K68" s="72">
        <v>9.1421052631578945</v>
      </c>
      <c r="L68" s="72">
        <v>0.77631578947368418</v>
      </c>
      <c r="M68" s="72">
        <v>9.4736842105263161E-2</v>
      </c>
    </row>
    <row r="69" spans="2:13" x14ac:dyDescent="0.2">
      <c r="B69" s="72">
        <v>59</v>
      </c>
      <c r="C69" s="72">
        <v>1</v>
      </c>
      <c r="D69" s="72">
        <v>3.3998739584849762</v>
      </c>
      <c r="E69" s="72">
        <v>4.7504281142189342</v>
      </c>
      <c r="F69" s="72">
        <v>2</v>
      </c>
      <c r="G69" s="72">
        <v>3</v>
      </c>
      <c r="H69" s="72">
        <v>24950</v>
      </c>
      <c r="I69" s="72">
        <v>25</v>
      </c>
      <c r="J69" s="72">
        <v>1425</v>
      </c>
      <c r="K69" s="72">
        <v>5.7114228456913825</v>
      </c>
      <c r="L69" s="72">
        <v>4.4088176352705413E-2</v>
      </c>
      <c r="M69" s="72">
        <v>0.95591182364729455</v>
      </c>
    </row>
    <row r="70" spans="2:13" x14ac:dyDescent="0.2">
      <c r="B70" s="72">
        <v>60</v>
      </c>
      <c r="C70" s="72">
        <v>1</v>
      </c>
      <c r="D70" s="72">
        <v>1.4672365627946573</v>
      </c>
      <c r="E70" s="72">
        <v>2.2026544645040325</v>
      </c>
      <c r="F70" s="72">
        <v>4</v>
      </c>
      <c r="G70" s="72">
        <v>17</v>
      </c>
      <c r="H70" s="72">
        <v>8975</v>
      </c>
      <c r="I70" s="72">
        <v>25</v>
      </c>
      <c r="J70" s="72">
        <v>867.5</v>
      </c>
      <c r="K70" s="72">
        <v>9.6657381615598901</v>
      </c>
      <c r="L70" s="72">
        <v>0.32869080779944287</v>
      </c>
      <c r="M70" s="72">
        <v>0.2785515320334262</v>
      </c>
    </row>
    <row r="71" spans="2:13" x14ac:dyDescent="0.2">
      <c r="B71" s="72">
        <v>61</v>
      </c>
      <c r="C71" s="72">
        <v>2</v>
      </c>
      <c r="D71" s="72">
        <v>4.1680799831610447</v>
      </c>
      <c r="E71" s="72">
        <v>1.8840237519346352</v>
      </c>
      <c r="F71" s="72">
        <v>6</v>
      </c>
      <c r="G71" s="72">
        <v>23</v>
      </c>
      <c r="H71" s="72">
        <v>20070</v>
      </c>
      <c r="I71" s="72">
        <v>63</v>
      </c>
      <c r="J71" s="72">
        <v>1830.85</v>
      </c>
      <c r="K71" s="72">
        <v>9.1223218734429494</v>
      </c>
      <c r="L71" s="72">
        <v>0.64250124564025912</v>
      </c>
      <c r="M71" s="72">
        <v>0.19431988041853512</v>
      </c>
    </row>
    <row r="72" spans="2:13" x14ac:dyDescent="0.2">
      <c r="B72" s="72">
        <v>62</v>
      </c>
      <c r="C72" s="72">
        <v>2</v>
      </c>
      <c r="D72" s="72">
        <v>3.1139938137410637</v>
      </c>
      <c r="E72" s="72">
        <v>3.0892010882015057</v>
      </c>
      <c r="F72" s="72">
        <v>4</v>
      </c>
      <c r="G72" s="72">
        <v>19</v>
      </c>
      <c r="H72" s="72">
        <v>19950</v>
      </c>
      <c r="I72" s="72">
        <v>48</v>
      </c>
      <c r="J72" s="72">
        <v>1526</v>
      </c>
      <c r="K72" s="72">
        <v>7.6491228070175445</v>
      </c>
      <c r="L72" s="72">
        <v>0.10776942355889724</v>
      </c>
      <c r="M72" s="72">
        <v>0.79699248120300747</v>
      </c>
    </row>
    <row r="73" spans="2:13" x14ac:dyDescent="0.2">
      <c r="B73" s="72">
        <v>63</v>
      </c>
      <c r="C73" s="72">
        <v>1</v>
      </c>
      <c r="D73" s="72">
        <v>3.2801925319873693</v>
      </c>
      <c r="E73" s="72">
        <v>4.2666100255708139</v>
      </c>
      <c r="F73" s="72">
        <v>5</v>
      </c>
      <c r="G73" s="72">
        <v>4</v>
      </c>
      <c r="H73" s="72">
        <v>20100</v>
      </c>
      <c r="I73" s="72">
        <v>29</v>
      </c>
      <c r="J73" s="72">
        <v>1210</v>
      </c>
      <c r="K73" s="72">
        <v>6.0199004975124382</v>
      </c>
      <c r="L73" s="72">
        <v>3.7313432835820892E-2</v>
      </c>
      <c r="M73" s="72">
        <v>0.95522388059701491</v>
      </c>
    </row>
    <row r="74" spans="2:13" x14ac:dyDescent="0.2">
      <c r="B74" s="72">
        <v>64</v>
      </c>
      <c r="C74" s="72">
        <v>1</v>
      </c>
      <c r="D74" s="72">
        <v>1.8607302459434423</v>
      </c>
      <c r="E74" s="72">
        <v>3.7762168826359019</v>
      </c>
      <c r="F74" s="72">
        <v>3</v>
      </c>
      <c r="G74" s="72">
        <v>6</v>
      </c>
      <c r="H74" s="72">
        <v>11800</v>
      </c>
      <c r="I74" s="72">
        <v>23</v>
      </c>
      <c r="J74" s="72">
        <v>1216</v>
      </c>
      <c r="K74" s="72">
        <v>10.305084745762711</v>
      </c>
      <c r="L74" s="72">
        <v>7.6271186440677971E-2</v>
      </c>
      <c r="M74" s="72">
        <v>0.8728813559322034</v>
      </c>
    </row>
    <row r="75" spans="2:13" x14ac:dyDescent="0.2">
      <c r="B75" s="72">
        <v>65</v>
      </c>
      <c r="C75" s="72">
        <v>2</v>
      </c>
      <c r="D75" s="72">
        <v>3.5370600506207341</v>
      </c>
      <c r="E75" s="72">
        <v>1.360423042648236</v>
      </c>
      <c r="F75" s="72">
        <v>6</v>
      </c>
      <c r="G75" s="72">
        <v>28</v>
      </c>
      <c r="H75" s="72">
        <v>11625</v>
      </c>
      <c r="I75" s="72">
        <v>44</v>
      </c>
      <c r="J75" s="72">
        <v>1366.75</v>
      </c>
      <c r="K75" s="72">
        <v>11.756989247311827</v>
      </c>
      <c r="L75" s="72">
        <v>0.66666666666666663</v>
      </c>
      <c r="M75" s="72">
        <v>0.10967741935483871</v>
      </c>
    </row>
    <row r="76" spans="2:13" x14ac:dyDescent="0.2">
      <c r="B76" s="72">
        <v>66</v>
      </c>
      <c r="C76" s="72">
        <v>1</v>
      </c>
      <c r="D76" s="72">
        <v>1.92598504654739</v>
      </c>
      <c r="E76" s="72">
        <v>3.9200131292020646</v>
      </c>
      <c r="F76" s="72">
        <v>3</v>
      </c>
      <c r="G76" s="72">
        <v>7</v>
      </c>
      <c r="H76" s="72">
        <v>10275</v>
      </c>
      <c r="I76" s="72">
        <v>27</v>
      </c>
      <c r="J76" s="72">
        <v>741</v>
      </c>
      <c r="K76" s="72">
        <v>7.2116788321167888</v>
      </c>
      <c r="L76" s="72">
        <v>0.13138686131386862</v>
      </c>
      <c r="M76" s="72">
        <v>0.84671532846715325</v>
      </c>
    </row>
    <row r="77" spans="2:13" x14ac:dyDescent="0.2">
      <c r="B77" s="72">
        <v>67</v>
      </c>
      <c r="C77" s="72">
        <v>2</v>
      </c>
      <c r="D77" s="72">
        <v>4.2438976817435181</v>
      </c>
      <c r="E77" s="72">
        <v>2.7134841962383689</v>
      </c>
      <c r="F77" s="72">
        <v>7</v>
      </c>
      <c r="G77" s="72">
        <v>24</v>
      </c>
      <c r="H77" s="72">
        <v>23325</v>
      </c>
      <c r="I77" s="72">
        <v>50</v>
      </c>
      <c r="J77" s="72">
        <v>1876.5</v>
      </c>
      <c r="K77" s="72">
        <v>8.045016077170418</v>
      </c>
      <c r="L77" s="72">
        <v>0.25937834941050375</v>
      </c>
      <c r="M77" s="72">
        <v>0.45659163987138263</v>
      </c>
    </row>
    <row r="78" spans="2:13" x14ac:dyDescent="0.2">
      <c r="B78" s="72">
        <v>68</v>
      </c>
      <c r="C78" s="72">
        <v>2</v>
      </c>
      <c r="D78" s="72">
        <v>6.1084570661048661</v>
      </c>
      <c r="E78" s="72">
        <v>3.4248585781671896</v>
      </c>
      <c r="F78" s="72">
        <v>5</v>
      </c>
      <c r="G78" s="72">
        <v>45</v>
      </c>
      <c r="H78" s="72">
        <v>24325</v>
      </c>
      <c r="I78" s="72">
        <v>73</v>
      </c>
      <c r="J78" s="72">
        <v>2896</v>
      </c>
      <c r="K78" s="72">
        <v>11.905447070914697</v>
      </c>
      <c r="L78" s="72">
        <v>0.86433710174717371</v>
      </c>
      <c r="M78" s="72">
        <v>4.9331963001027747E-2</v>
      </c>
    </row>
    <row r="79" spans="2:13" x14ac:dyDescent="0.2">
      <c r="B79" s="72">
        <v>69</v>
      </c>
      <c r="C79" s="72">
        <v>1</v>
      </c>
      <c r="D79" s="72">
        <v>1.3932378987856757</v>
      </c>
      <c r="E79" s="72">
        <v>2.6200869300093128</v>
      </c>
      <c r="F79" s="72">
        <v>3</v>
      </c>
      <c r="G79" s="72">
        <v>7</v>
      </c>
      <c r="H79" s="72">
        <v>10475</v>
      </c>
      <c r="I79" s="72">
        <v>27</v>
      </c>
      <c r="J79" s="72">
        <v>871.5</v>
      </c>
      <c r="K79" s="72">
        <v>8.3198090692124111</v>
      </c>
      <c r="L79" s="72">
        <v>0.6467780429594272</v>
      </c>
      <c r="M79" s="72">
        <v>0.29594272076372313</v>
      </c>
    </row>
    <row r="80" spans="2:13" x14ac:dyDescent="0.2">
      <c r="B80" s="72">
        <v>70</v>
      </c>
      <c r="C80" s="72">
        <v>1</v>
      </c>
      <c r="D80" s="72">
        <v>2.2256360616259743</v>
      </c>
      <c r="E80" s="72">
        <v>4.1549515018146961</v>
      </c>
      <c r="F80" s="72">
        <v>2</v>
      </c>
      <c r="G80" s="72">
        <v>3</v>
      </c>
      <c r="H80" s="72">
        <v>14550</v>
      </c>
      <c r="I80" s="72">
        <v>22</v>
      </c>
      <c r="J80" s="72">
        <v>1439</v>
      </c>
      <c r="K80" s="72">
        <v>9.8900343642611688</v>
      </c>
      <c r="L80" s="72">
        <v>8.5910652920962199E-2</v>
      </c>
      <c r="M80" s="72">
        <v>0.91408934707903777</v>
      </c>
    </row>
    <row r="81" spans="2:13" x14ac:dyDescent="0.2">
      <c r="B81" s="72">
        <v>71</v>
      </c>
      <c r="C81" s="72">
        <v>1</v>
      </c>
      <c r="D81" s="72">
        <v>1.2553542879203514</v>
      </c>
      <c r="E81" s="72">
        <v>2.4558595104474792</v>
      </c>
      <c r="F81" s="72">
        <v>4</v>
      </c>
      <c r="G81" s="72">
        <v>16</v>
      </c>
      <c r="H81" s="72">
        <v>9150</v>
      </c>
      <c r="I81" s="72">
        <v>27</v>
      </c>
      <c r="J81" s="72">
        <v>949</v>
      </c>
      <c r="K81" s="72">
        <v>10.371584699453553</v>
      </c>
      <c r="L81" s="72">
        <v>0.26229508196721313</v>
      </c>
      <c r="M81" s="72">
        <v>0.55737704918032782</v>
      </c>
    </row>
    <row r="82" spans="2:13" x14ac:dyDescent="0.2">
      <c r="B82" s="72">
        <v>72</v>
      </c>
      <c r="C82" s="72">
        <v>2</v>
      </c>
      <c r="D82" s="72">
        <v>3.1706090862292182</v>
      </c>
      <c r="E82" s="72">
        <v>1.8676706989164085</v>
      </c>
      <c r="F82" s="72">
        <v>4</v>
      </c>
      <c r="G82" s="72">
        <v>26</v>
      </c>
      <c r="H82" s="72">
        <v>12050</v>
      </c>
      <c r="I82" s="72">
        <v>39</v>
      </c>
      <c r="J82" s="72">
        <v>1030.25</v>
      </c>
      <c r="K82" s="72">
        <v>8.5497925311203318</v>
      </c>
      <c r="L82" s="72">
        <v>0.89419087136929465</v>
      </c>
      <c r="M82" s="72">
        <v>6.8464730290456438E-2</v>
      </c>
    </row>
    <row r="83" spans="2:13" x14ac:dyDescent="0.2">
      <c r="B83" s="72">
        <v>73</v>
      </c>
      <c r="C83" s="72">
        <v>1</v>
      </c>
      <c r="D83" s="72">
        <v>2.2938762127848178</v>
      </c>
      <c r="E83" s="72">
        <v>4.3526980101189752</v>
      </c>
      <c r="F83" s="72">
        <v>2</v>
      </c>
      <c r="G83" s="72">
        <v>5</v>
      </c>
      <c r="H83" s="72">
        <v>12925</v>
      </c>
      <c r="I83" s="72">
        <v>25</v>
      </c>
      <c r="J83" s="72">
        <v>764.5</v>
      </c>
      <c r="K83" s="72">
        <v>5.9148936170212769</v>
      </c>
      <c r="L83" s="72">
        <v>0.12959381044487428</v>
      </c>
      <c r="M83" s="72">
        <v>0.87040618955512572</v>
      </c>
    </row>
    <row r="84" spans="2:13" x14ac:dyDescent="0.2">
      <c r="B84" s="72">
        <v>74</v>
      </c>
      <c r="C84" s="72">
        <v>1</v>
      </c>
      <c r="D84" s="72">
        <v>1.0578749566020595</v>
      </c>
      <c r="E84" s="72">
        <v>2.7594093960238673</v>
      </c>
      <c r="F84" s="72">
        <v>3</v>
      </c>
      <c r="G84" s="72">
        <v>12</v>
      </c>
      <c r="H84" s="72">
        <v>5600</v>
      </c>
      <c r="I84" s="72">
        <v>17</v>
      </c>
      <c r="J84" s="72">
        <v>640.5</v>
      </c>
      <c r="K84" s="72">
        <v>11.4375</v>
      </c>
      <c r="L84" s="72">
        <v>0.5625</v>
      </c>
      <c r="M84" s="72">
        <v>0.30357142857142855</v>
      </c>
    </row>
    <row r="85" spans="2:13" x14ac:dyDescent="0.2">
      <c r="B85" s="72">
        <v>75</v>
      </c>
      <c r="C85" s="72">
        <v>1</v>
      </c>
      <c r="D85" s="72">
        <v>1.858332401865141</v>
      </c>
      <c r="E85" s="72">
        <v>1.8891442858372207</v>
      </c>
      <c r="F85" s="72">
        <v>4</v>
      </c>
      <c r="G85" s="72">
        <v>16</v>
      </c>
      <c r="H85" s="72">
        <v>14850</v>
      </c>
      <c r="I85" s="72">
        <v>32</v>
      </c>
      <c r="J85" s="72">
        <v>1146.5</v>
      </c>
      <c r="K85" s="72">
        <v>7.7205387205387206</v>
      </c>
      <c r="L85" s="72">
        <v>0.46464646464646464</v>
      </c>
      <c r="M85" s="72">
        <v>0.33333333333333331</v>
      </c>
    </row>
    <row r="86" spans="2:13" x14ac:dyDescent="0.2">
      <c r="B86" s="72">
        <v>76</v>
      </c>
      <c r="C86" s="72">
        <v>1</v>
      </c>
      <c r="D86" s="72">
        <v>1.8932261974940237</v>
      </c>
      <c r="E86" s="72">
        <v>2.4230216627189747</v>
      </c>
      <c r="F86" s="72">
        <v>3</v>
      </c>
      <c r="G86" s="72">
        <v>19</v>
      </c>
      <c r="H86" s="72">
        <v>4650</v>
      </c>
      <c r="I86" s="72">
        <v>25</v>
      </c>
      <c r="J86" s="72">
        <v>619</v>
      </c>
      <c r="K86" s="72">
        <v>13.311827956989248</v>
      </c>
      <c r="L86" s="72">
        <v>0.72043010752688175</v>
      </c>
      <c r="M86" s="72">
        <v>0.24731182795698925</v>
      </c>
    </row>
    <row r="87" spans="2:13" x14ac:dyDescent="0.2">
      <c r="B87" s="72">
        <v>77</v>
      </c>
      <c r="C87" s="72">
        <v>1</v>
      </c>
      <c r="D87" s="72">
        <v>1.8570210937416596</v>
      </c>
      <c r="E87" s="72">
        <v>3.847444244131927</v>
      </c>
      <c r="F87" s="72">
        <v>3</v>
      </c>
      <c r="G87" s="72">
        <v>6</v>
      </c>
      <c r="H87" s="72">
        <v>2750</v>
      </c>
      <c r="I87" s="72">
        <v>9</v>
      </c>
      <c r="J87" s="72">
        <v>213.5</v>
      </c>
      <c r="K87" s="72">
        <v>7.7636363636363646</v>
      </c>
      <c r="L87" s="72">
        <v>0.6454545454545455</v>
      </c>
      <c r="M87" s="72">
        <v>0.32727272727272727</v>
      </c>
    </row>
    <row r="88" spans="2:13" x14ac:dyDescent="0.2">
      <c r="B88" s="72">
        <v>78</v>
      </c>
      <c r="C88" s="72">
        <v>1</v>
      </c>
      <c r="D88" s="72">
        <v>1.9409422037979709</v>
      </c>
      <c r="E88" s="72">
        <v>4.0805538265909256</v>
      </c>
      <c r="F88" s="72">
        <v>3</v>
      </c>
      <c r="G88" s="72">
        <v>5</v>
      </c>
      <c r="H88" s="72">
        <v>8250</v>
      </c>
      <c r="I88" s="72">
        <v>26</v>
      </c>
      <c r="J88" s="72">
        <v>573.5</v>
      </c>
      <c r="K88" s="72">
        <v>6.9515151515151512</v>
      </c>
      <c r="L88" s="72">
        <v>6.0606060606060608E-2</v>
      </c>
      <c r="M88" s="72">
        <v>0.74545454545454548</v>
      </c>
    </row>
    <row r="89" spans="2:13" x14ac:dyDescent="0.2">
      <c r="B89" s="72">
        <v>79</v>
      </c>
      <c r="C89" s="72">
        <v>2</v>
      </c>
      <c r="D89" s="72">
        <v>3.5618847134932503</v>
      </c>
      <c r="E89" s="72">
        <v>2.0492300636269341</v>
      </c>
      <c r="F89" s="72">
        <v>3</v>
      </c>
      <c r="G89" s="72">
        <v>17</v>
      </c>
      <c r="H89" s="72">
        <v>21400</v>
      </c>
      <c r="I89" s="72">
        <v>32</v>
      </c>
      <c r="J89" s="72">
        <v>2648</v>
      </c>
      <c r="K89" s="72">
        <v>12.373831775700934</v>
      </c>
      <c r="L89" s="72">
        <v>0.89719626168224298</v>
      </c>
      <c r="M89" s="72">
        <v>8.4112149532710276E-2</v>
      </c>
    </row>
    <row r="90" spans="2:13" x14ac:dyDescent="0.2">
      <c r="B90" s="72">
        <v>80</v>
      </c>
      <c r="C90" s="72">
        <v>1</v>
      </c>
      <c r="D90" s="72">
        <v>1.6885444714902373</v>
      </c>
      <c r="E90" s="72">
        <v>3.0599662255547622</v>
      </c>
      <c r="F90" s="72">
        <v>3</v>
      </c>
      <c r="G90" s="72">
        <v>7</v>
      </c>
      <c r="H90" s="72">
        <v>6825</v>
      </c>
      <c r="I90" s="72">
        <v>25</v>
      </c>
      <c r="J90" s="72">
        <v>515.5</v>
      </c>
      <c r="K90" s="72">
        <v>7.5531135531135538</v>
      </c>
      <c r="L90" s="72">
        <v>0.64835164835164838</v>
      </c>
      <c r="M90" s="72">
        <v>0.21978021978021978</v>
      </c>
    </row>
    <row r="91" spans="2:13" x14ac:dyDescent="0.2">
      <c r="B91" s="72">
        <v>81</v>
      </c>
      <c r="C91" s="72">
        <v>1</v>
      </c>
      <c r="D91" s="72">
        <v>2.1860900110656298</v>
      </c>
      <c r="E91" s="72">
        <v>2.976539749540648</v>
      </c>
      <c r="F91" s="72">
        <v>3</v>
      </c>
      <c r="G91" s="72">
        <v>4</v>
      </c>
      <c r="H91" s="72">
        <v>6525</v>
      </c>
      <c r="I91" s="72">
        <v>23</v>
      </c>
      <c r="J91" s="72">
        <v>799.5</v>
      </c>
      <c r="K91" s="72">
        <v>12.25287356321839</v>
      </c>
      <c r="L91" s="72">
        <v>0.86206896551724133</v>
      </c>
      <c r="M91" s="72">
        <v>9.1954022988505746E-2</v>
      </c>
    </row>
    <row r="92" spans="2:13" x14ac:dyDescent="0.2">
      <c r="B92" s="72">
        <v>82</v>
      </c>
      <c r="C92" s="72">
        <v>2</v>
      </c>
      <c r="D92" s="72">
        <v>5.2984981127035056</v>
      </c>
      <c r="E92" s="72">
        <v>3.5550484883542537</v>
      </c>
      <c r="F92" s="72">
        <v>8</v>
      </c>
      <c r="G92" s="72">
        <v>23</v>
      </c>
      <c r="H92" s="72">
        <v>26250</v>
      </c>
      <c r="I92" s="72">
        <v>65</v>
      </c>
      <c r="J92" s="72">
        <v>2340</v>
      </c>
      <c r="K92" s="72">
        <v>8.9142857142857146</v>
      </c>
      <c r="L92" s="72">
        <v>0.21142857142857144</v>
      </c>
      <c r="M92" s="72">
        <v>0.49142857142857144</v>
      </c>
    </row>
    <row r="93" spans="2:13" x14ac:dyDescent="0.2">
      <c r="B93" s="72">
        <v>83</v>
      </c>
      <c r="C93" s="72">
        <v>1</v>
      </c>
      <c r="D93" s="72">
        <v>2.863531436658036</v>
      </c>
      <c r="E93" s="72">
        <v>4.8643851572281491</v>
      </c>
      <c r="F93" s="72">
        <v>2</v>
      </c>
      <c r="G93" s="72">
        <v>2</v>
      </c>
      <c r="H93" s="72">
        <v>14350</v>
      </c>
      <c r="I93" s="72">
        <v>25</v>
      </c>
      <c r="J93" s="72">
        <v>818.5</v>
      </c>
      <c r="K93" s="72">
        <v>5.7038327526132404</v>
      </c>
      <c r="L93" s="72">
        <v>6.9686411149825784E-3</v>
      </c>
      <c r="M93" s="72">
        <v>0.99303135888501737</v>
      </c>
    </row>
    <row r="94" spans="2:13" x14ac:dyDescent="0.2">
      <c r="B94" s="72">
        <v>84</v>
      </c>
      <c r="C94" s="72">
        <v>2</v>
      </c>
      <c r="D94" s="72">
        <v>2.8616192407093286</v>
      </c>
      <c r="E94" s="72">
        <v>2.3956176196819867</v>
      </c>
      <c r="F94" s="72">
        <v>3</v>
      </c>
      <c r="G94" s="72">
        <v>15</v>
      </c>
      <c r="H94" s="72">
        <v>7125</v>
      </c>
      <c r="I94" s="72">
        <v>33</v>
      </c>
      <c r="J94" s="72">
        <v>1196</v>
      </c>
      <c r="K94" s="72">
        <v>16.785964912280701</v>
      </c>
      <c r="L94" s="72">
        <v>0.90175438596491231</v>
      </c>
      <c r="M94" s="72">
        <v>8.4210526315789472E-2</v>
      </c>
    </row>
    <row r="95" spans="2:13" x14ac:dyDescent="0.2">
      <c r="B95" s="72">
        <v>85</v>
      </c>
      <c r="C95" s="72">
        <v>1</v>
      </c>
      <c r="D95" s="72">
        <v>2.1592144597605212</v>
      </c>
      <c r="E95" s="72">
        <v>4.2531448706112487</v>
      </c>
      <c r="F95" s="72">
        <v>2</v>
      </c>
      <c r="G95" s="72">
        <v>4</v>
      </c>
      <c r="H95" s="72">
        <v>1050</v>
      </c>
      <c r="I95" s="72">
        <v>4</v>
      </c>
      <c r="J95" s="72">
        <v>111</v>
      </c>
      <c r="K95" s="72">
        <v>10.571428571428571</v>
      </c>
      <c r="L95" s="72">
        <v>0.7142857142857143</v>
      </c>
      <c r="M95" s="72">
        <v>0.2857142857142857</v>
      </c>
    </row>
    <row r="96" spans="2:13" x14ac:dyDescent="0.2">
      <c r="B96" s="72">
        <v>86</v>
      </c>
      <c r="C96" s="72">
        <v>2</v>
      </c>
      <c r="D96" s="72">
        <v>2.935745526679248</v>
      </c>
      <c r="E96" s="72">
        <v>1.9672209122818372</v>
      </c>
      <c r="F96" s="72">
        <v>5</v>
      </c>
      <c r="G96" s="72">
        <v>16</v>
      </c>
      <c r="H96" s="72">
        <v>19650</v>
      </c>
      <c r="I96" s="72">
        <v>46</v>
      </c>
      <c r="J96" s="72">
        <v>1874.25</v>
      </c>
      <c r="K96" s="72">
        <v>9.5381679389312986</v>
      </c>
      <c r="L96" s="72">
        <v>0.21882951653944022</v>
      </c>
      <c r="M96" s="72">
        <v>0.41730279898218831</v>
      </c>
    </row>
    <row r="97" spans="2:13" x14ac:dyDescent="0.2">
      <c r="B97" s="72">
        <v>87</v>
      </c>
      <c r="C97" s="72">
        <v>1</v>
      </c>
      <c r="D97" s="72">
        <v>2.4271887202308782</v>
      </c>
      <c r="E97" s="72">
        <v>2.7066504261654889</v>
      </c>
      <c r="F97" s="72">
        <v>2</v>
      </c>
      <c r="G97" s="72">
        <v>13</v>
      </c>
      <c r="H97" s="72">
        <v>11450</v>
      </c>
      <c r="I97" s="72">
        <v>24</v>
      </c>
      <c r="J97" s="72">
        <v>1100.5</v>
      </c>
      <c r="K97" s="72">
        <v>9.6113537117903931</v>
      </c>
      <c r="L97" s="72">
        <v>0.92139737991266379</v>
      </c>
      <c r="M97" s="72">
        <v>7.8602620087336247E-2</v>
      </c>
    </row>
    <row r="98" spans="2:13" x14ac:dyDescent="0.2">
      <c r="B98" s="72">
        <v>88</v>
      </c>
      <c r="C98" s="72">
        <v>2</v>
      </c>
      <c r="D98" s="72">
        <v>3.9677938823489636</v>
      </c>
      <c r="E98" s="72">
        <v>3.3943522986047476</v>
      </c>
      <c r="F98" s="72">
        <v>4</v>
      </c>
      <c r="G98" s="72">
        <v>13</v>
      </c>
      <c r="H98" s="72">
        <v>29350</v>
      </c>
      <c r="I98" s="72">
        <v>35</v>
      </c>
      <c r="J98" s="72">
        <v>3070.5</v>
      </c>
      <c r="K98" s="72">
        <v>10.461669505962522</v>
      </c>
      <c r="L98" s="72">
        <v>0.22316865417376491</v>
      </c>
      <c r="M98" s="72">
        <v>0.71550255536626917</v>
      </c>
    </row>
    <row r="99" spans="2:13" x14ac:dyDescent="0.2">
      <c r="B99" s="72">
        <v>89</v>
      </c>
      <c r="C99" s="72">
        <v>1</v>
      </c>
      <c r="D99" s="72">
        <v>4.823463832529395</v>
      </c>
      <c r="E99" s="72">
        <v>6.7025310780447347</v>
      </c>
      <c r="F99" s="72">
        <v>1</v>
      </c>
      <c r="G99" s="72">
        <v>1</v>
      </c>
      <c r="H99" s="72">
        <v>150</v>
      </c>
      <c r="I99" s="72">
        <v>1</v>
      </c>
      <c r="J99" s="72">
        <v>37</v>
      </c>
      <c r="K99" s="72">
        <v>24.666666666666668</v>
      </c>
      <c r="L99" s="72">
        <v>0</v>
      </c>
      <c r="M99" s="72">
        <v>1</v>
      </c>
    </row>
    <row r="100" spans="2:13" x14ac:dyDescent="0.2">
      <c r="B100" s="72">
        <v>90</v>
      </c>
      <c r="C100" s="72">
        <v>1</v>
      </c>
      <c r="D100" s="72">
        <v>2.1951300552886228</v>
      </c>
      <c r="E100" s="72">
        <v>3.4436997348527987</v>
      </c>
      <c r="F100" s="72">
        <v>4</v>
      </c>
      <c r="G100" s="72">
        <v>10</v>
      </c>
      <c r="H100" s="72">
        <v>15950</v>
      </c>
      <c r="I100" s="72">
        <v>27</v>
      </c>
      <c r="J100" s="72">
        <v>1031.5</v>
      </c>
      <c r="K100" s="72">
        <v>6.4670846394984327</v>
      </c>
      <c r="L100" s="72">
        <v>0.18652037617554859</v>
      </c>
      <c r="M100" s="72">
        <v>0.78996865203761757</v>
      </c>
    </row>
    <row r="101" spans="2:13" x14ac:dyDescent="0.2">
      <c r="B101" s="72">
        <v>91</v>
      </c>
      <c r="C101" s="72">
        <v>2</v>
      </c>
      <c r="D101" s="72">
        <v>4.0557584392413037</v>
      </c>
      <c r="E101" s="72">
        <v>2.5080163882407445</v>
      </c>
      <c r="F101" s="72">
        <v>6</v>
      </c>
      <c r="G101" s="72">
        <v>20</v>
      </c>
      <c r="H101" s="72">
        <v>10625</v>
      </c>
      <c r="I101" s="72">
        <v>44</v>
      </c>
      <c r="J101" s="72">
        <v>2190</v>
      </c>
      <c r="K101" s="72">
        <v>20.611764705882351</v>
      </c>
      <c r="L101" s="72">
        <v>0.53176470588235292</v>
      </c>
      <c r="M101" s="72">
        <v>0.32470588235294118</v>
      </c>
    </row>
    <row r="102" spans="2:13" x14ac:dyDescent="0.2">
      <c r="B102" s="72">
        <v>92</v>
      </c>
      <c r="C102" s="72">
        <v>2</v>
      </c>
      <c r="D102" s="72">
        <v>3.1921947829738073</v>
      </c>
      <c r="E102" s="72">
        <v>2.0936385469686063</v>
      </c>
      <c r="F102" s="72">
        <v>4</v>
      </c>
      <c r="G102" s="72">
        <v>20</v>
      </c>
      <c r="H102" s="72">
        <v>25400</v>
      </c>
      <c r="I102" s="72">
        <v>40</v>
      </c>
      <c r="J102" s="72">
        <v>1950.5</v>
      </c>
      <c r="K102" s="72">
        <v>7.6791338582677167</v>
      </c>
      <c r="L102" s="72">
        <v>0.41929133858267714</v>
      </c>
      <c r="M102" s="72">
        <v>0.37204724409448819</v>
      </c>
    </row>
    <row r="103" spans="2:13" x14ac:dyDescent="0.2">
      <c r="B103" s="72">
        <v>93</v>
      </c>
      <c r="C103" s="72">
        <v>1</v>
      </c>
      <c r="D103" s="72">
        <v>2.324188455190729</v>
      </c>
      <c r="E103" s="72">
        <v>4.461117722485711</v>
      </c>
      <c r="F103" s="72">
        <v>2</v>
      </c>
      <c r="G103" s="72">
        <v>5</v>
      </c>
      <c r="H103" s="72">
        <v>9000</v>
      </c>
      <c r="I103" s="72">
        <v>30</v>
      </c>
      <c r="J103" s="72">
        <v>579.5</v>
      </c>
      <c r="K103" s="72">
        <v>6.4388888888888882</v>
      </c>
      <c r="L103" s="72">
        <v>0.1</v>
      </c>
      <c r="M103" s="72">
        <v>0.9</v>
      </c>
    </row>
    <row r="104" spans="2:13" x14ac:dyDescent="0.2">
      <c r="B104" s="72">
        <v>94</v>
      </c>
      <c r="C104" s="72">
        <v>2</v>
      </c>
      <c r="D104" s="72">
        <v>2.7789603664261571</v>
      </c>
      <c r="E104" s="72">
        <v>1.748630047023175</v>
      </c>
      <c r="F104" s="72">
        <v>4</v>
      </c>
      <c r="G104" s="72">
        <v>17</v>
      </c>
      <c r="H104" s="72">
        <v>9300</v>
      </c>
      <c r="I104" s="72">
        <v>31</v>
      </c>
      <c r="J104" s="72">
        <v>1477.5</v>
      </c>
      <c r="K104" s="72">
        <v>15.887096774193548</v>
      </c>
      <c r="L104" s="72">
        <v>0.83602150537634412</v>
      </c>
      <c r="M104" s="72">
        <v>9.6774193548387094E-2</v>
      </c>
    </row>
    <row r="105" spans="2:13" x14ac:dyDescent="0.2">
      <c r="B105" s="72">
        <v>95</v>
      </c>
      <c r="C105" s="72">
        <v>2</v>
      </c>
      <c r="D105" s="72">
        <v>3.3088018219028403</v>
      </c>
      <c r="E105" s="72">
        <v>1.1111934964493375</v>
      </c>
      <c r="F105" s="72">
        <v>5</v>
      </c>
      <c r="G105" s="72">
        <v>24</v>
      </c>
      <c r="H105" s="72">
        <v>10550</v>
      </c>
      <c r="I105" s="72">
        <v>48</v>
      </c>
      <c r="J105" s="72">
        <v>1498</v>
      </c>
      <c r="K105" s="72">
        <v>14.199052132701423</v>
      </c>
      <c r="L105" s="72">
        <v>0.76777251184834128</v>
      </c>
      <c r="M105" s="72">
        <v>0.13270142180094788</v>
      </c>
    </row>
    <row r="106" spans="2:13" x14ac:dyDescent="0.2">
      <c r="B106" s="72">
        <v>96</v>
      </c>
      <c r="C106" s="72">
        <v>2</v>
      </c>
      <c r="D106" s="72">
        <v>2.5362017699755248</v>
      </c>
      <c r="E106" s="72">
        <v>0.91169247866105629</v>
      </c>
      <c r="F106" s="72">
        <v>5</v>
      </c>
      <c r="G106" s="72">
        <v>20</v>
      </c>
      <c r="H106" s="72">
        <v>13075</v>
      </c>
      <c r="I106" s="72">
        <v>45</v>
      </c>
      <c r="J106" s="72">
        <v>1435.5</v>
      </c>
      <c r="K106" s="72">
        <v>10.978967495219885</v>
      </c>
      <c r="L106" s="72">
        <v>0.57552581261950286</v>
      </c>
      <c r="M106" s="72">
        <v>0.35181644359464626</v>
      </c>
    </row>
    <row r="107" spans="2:13" x14ac:dyDescent="0.2">
      <c r="B107" s="72">
        <v>97</v>
      </c>
      <c r="C107" s="72">
        <v>1</v>
      </c>
      <c r="D107" s="72">
        <v>2.8348048635526597</v>
      </c>
      <c r="E107" s="72">
        <v>4.2816032805529298</v>
      </c>
      <c r="F107" s="72">
        <v>3</v>
      </c>
      <c r="G107" s="72">
        <v>5</v>
      </c>
      <c r="H107" s="72">
        <v>20125</v>
      </c>
      <c r="I107" s="72">
        <v>25</v>
      </c>
      <c r="J107" s="72">
        <v>1216</v>
      </c>
      <c r="K107" s="72">
        <v>6.04223602484472</v>
      </c>
      <c r="L107" s="72">
        <v>6.4596273291925466E-2</v>
      </c>
      <c r="M107" s="72">
        <v>0.93167701863354035</v>
      </c>
    </row>
    <row r="108" spans="2:13" x14ac:dyDescent="0.2">
      <c r="B108" s="72">
        <v>98</v>
      </c>
      <c r="C108" s="72">
        <v>2</v>
      </c>
      <c r="D108" s="72">
        <v>4.6268646583694668</v>
      </c>
      <c r="E108" s="72">
        <v>2.8148210032678347</v>
      </c>
      <c r="F108" s="72">
        <v>8</v>
      </c>
      <c r="G108" s="72">
        <v>32</v>
      </c>
      <c r="H108" s="72">
        <v>12300</v>
      </c>
      <c r="I108" s="72">
        <v>57</v>
      </c>
      <c r="J108" s="72">
        <v>1367.5</v>
      </c>
      <c r="K108" s="72">
        <v>11.117886178861788</v>
      </c>
      <c r="L108" s="72">
        <v>0.33536585365853661</v>
      </c>
      <c r="M108" s="72">
        <v>0.30894308943089432</v>
      </c>
    </row>
    <row r="109" spans="2:13" x14ac:dyDescent="0.2">
      <c r="B109" s="72">
        <v>99</v>
      </c>
      <c r="C109" s="72">
        <v>1</v>
      </c>
      <c r="D109" s="72">
        <v>1.6709359812827174</v>
      </c>
      <c r="E109" s="72">
        <v>4.3419841437425841</v>
      </c>
      <c r="F109" s="72">
        <v>2</v>
      </c>
      <c r="G109" s="72">
        <v>4</v>
      </c>
      <c r="H109" s="72">
        <v>5375</v>
      </c>
      <c r="I109" s="72">
        <v>10</v>
      </c>
      <c r="J109" s="72">
        <v>388.5</v>
      </c>
      <c r="K109" s="72">
        <v>7.2279069767441859</v>
      </c>
      <c r="L109" s="72">
        <v>0.33023255813953489</v>
      </c>
      <c r="M109" s="72">
        <v>0.66976744186046511</v>
      </c>
    </row>
    <row r="110" spans="2:13" x14ac:dyDescent="0.2">
      <c r="B110" s="72">
        <v>100</v>
      </c>
      <c r="C110" s="72">
        <v>1</v>
      </c>
      <c r="D110" s="72">
        <v>1.5112128874804278</v>
      </c>
      <c r="E110" s="72">
        <v>3.2565150414400081</v>
      </c>
      <c r="F110" s="72">
        <v>2</v>
      </c>
      <c r="G110" s="72">
        <v>10</v>
      </c>
      <c r="H110" s="72">
        <v>11300</v>
      </c>
      <c r="I110" s="72">
        <v>34</v>
      </c>
      <c r="J110" s="72">
        <v>1166.5</v>
      </c>
      <c r="K110" s="72">
        <v>10.323008849557521</v>
      </c>
      <c r="L110" s="72">
        <v>0.23893805309734514</v>
      </c>
      <c r="M110" s="72">
        <v>0.76106194690265483</v>
      </c>
    </row>
    <row r="111" spans="2:13" x14ac:dyDescent="0.2">
      <c r="B111" s="72">
        <v>101</v>
      </c>
      <c r="C111" s="72">
        <v>1</v>
      </c>
      <c r="D111" s="72">
        <v>1.551488687738062</v>
      </c>
      <c r="E111" s="72">
        <v>1.7684146060551222</v>
      </c>
      <c r="F111" s="72">
        <v>3</v>
      </c>
      <c r="G111" s="72">
        <v>17</v>
      </c>
      <c r="H111" s="72">
        <v>13950</v>
      </c>
      <c r="I111" s="72">
        <v>31</v>
      </c>
      <c r="J111" s="72">
        <v>1290.5</v>
      </c>
      <c r="K111" s="72">
        <v>9.2508960573476706</v>
      </c>
      <c r="L111" s="72">
        <v>0.49820788530465948</v>
      </c>
      <c r="M111" s="72">
        <v>0.32258064516129031</v>
      </c>
    </row>
    <row r="112" spans="2:13" x14ac:dyDescent="0.2">
      <c r="B112" s="72">
        <v>102</v>
      </c>
      <c r="C112" s="72">
        <v>1</v>
      </c>
      <c r="D112" s="72">
        <v>1.5699759137457832</v>
      </c>
      <c r="E112" s="72">
        <v>2.0117472533588869</v>
      </c>
      <c r="F112" s="72">
        <v>3</v>
      </c>
      <c r="G112" s="72">
        <v>12</v>
      </c>
      <c r="H112" s="72">
        <v>16100</v>
      </c>
      <c r="I112" s="72">
        <v>27</v>
      </c>
      <c r="J112" s="72">
        <v>1549</v>
      </c>
      <c r="K112" s="72">
        <v>9.6211180124223592</v>
      </c>
      <c r="L112" s="72">
        <v>0.41925465838509318</v>
      </c>
      <c r="M112" s="72">
        <v>0.29192546583850931</v>
      </c>
    </row>
    <row r="113" spans="2:13" x14ac:dyDescent="0.2">
      <c r="B113" s="72">
        <v>103</v>
      </c>
      <c r="C113" s="72">
        <v>2</v>
      </c>
      <c r="D113" s="72">
        <v>3.0056640427394234</v>
      </c>
      <c r="E113" s="72">
        <v>2.4000152721720629</v>
      </c>
      <c r="F113" s="72">
        <v>3</v>
      </c>
      <c r="G113" s="72">
        <v>10</v>
      </c>
      <c r="H113" s="72">
        <v>24560</v>
      </c>
      <c r="I113" s="72">
        <v>46</v>
      </c>
      <c r="J113" s="72">
        <v>1951</v>
      </c>
      <c r="K113" s="72">
        <v>7.9438110749185666</v>
      </c>
      <c r="L113" s="72">
        <v>0.52768729641693812</v>
      </c>
      <c r="M113" s="72">
        <v>0.34201954397394135</v>
      </c>
    </row>
    <row r="114" spans="2:13" x14ac:dyDescent="0.2">
      <c r="B114" s="72">
        <v>104</v>
      </c>
      <c r="C114" s="72">
        <v>2</v>
      </c>
      <c r="D114" s="72">
        <v>2.9434516560027713</v>
      </c>
      <c r="E114" s="72">
        <v>1.405074559499869</v>
      </c>
      <c r="F114" s="72">
        <v>4</v>
      </c>
      <c r="G114" s="72">
        <v>24</v>
      </c>
      <c r="H114" s="72">
        <v>16225</v>
      </c>
      <c r="I114" s="72">
        <v>33</v>
      </c>
      <c r="J114" s="72">
        <v>1488</v>
      </c>
      <c r="K114" s="72">
        <v>9.1710323574730364</v>
      </c>
      <c r="L114" s="72">
        <v>0.81818181818181823</v>
      </c>
      <c r="M114" s="72">
        <v>0.11093990755007704</v>
      </c>
    </row>
    <row r="115" spans="2:13" x14ac:dyDescent="0.2">
      <c r="B115" s="72">
        <v>105</v>
      </c>
      <c r="C115" s="72">
        <v>2</v>
      </c>
      <c r="D115" s="72">
        <v>2.497701672557231</v>
      </c>
      <c r="E115" s="72">
        <v>1.8859319661401337</v>
      </c>
      <c r="F115" s="72">
        <v>3</v>
      </c>
      <c r="G115" s="72">
        <v>21</v>
      </c>
      <c r="H115" s="72">
        <v>11775</v>
      </c>
      <c r="I115" s="72">
        <v>35</v>
      </c>
      <c r="J115" s="72">
        <v>1058.5</v>
      </c>
      <c r="K115" s="72">
        <v>8.9893842887473454</v>
      </c>
      <c r="L115" s="72">
        <v>0.81740976645435248</v>
      </c>
      <c r="M115" s="72">
        <v>0.11889596602972399</v>
      </c>
    </row>
    <row r="116" spans="2:13" x14ac:dyDescent="0.2">
      <c r="B116" s="72">
        <v>106</v>
      </c>
      <c r="C116" s="72">
        <v>2</v>
      </c>
      <c r="D116" s="72">
        <v>3.5932397591868015</v>
      </c>
      <c r="E116" s="72">
        <v>1.4108302466998759</v>
      </c>
      <c r="F116" s="72">
        <v>5</v>
      </c>
      <c r="G116" s="72">
        <v>23</v>
      </c>
      <c r="H116" s="72">
        <v>16975</v>
      </c>
      <c r="I116" s="72">
        <v>44</v>
      </c>
      <c r="J116" s="72">
        <v>1649</v>
      </c>
      <c r="K116" s="72">
        <v>9.7142857142857135</v>
      </c>
      <c r="L116" s="72">
        <v>0.88512518409425622</v>
      </c>
      <c r="M116" s="72">
        <v>3.5346097201767304E-2</v>
      </c>
    </row>
    <row r="117" spans="2:13" x14ac:dyDescent="0.2">
      <c r="B117" s="72">
        <v>107</v>
      </c>
      <c r="C117" s="72">
        <v>2</v>
      </c>
      <c r="D117" s="72">
        <v>4.9264269267364611</v>
      </c>
      <c r="E117" s="72">
        <v>2.2641363904185856</v>
      </c>
      <c r="F117" s="72">
        <v>5</v>
      </c>
      <c r="G117" s="72">
        <v>34</v>
      </c>
      <c r="H117" s="72">
        <v>19425</v>
      </c>
      <c r="I117" s="72">
        <v>55</v>
      </c>
      <c r="J117" s="72">
        <v>3079.5</v>
      </c>
      <c r="K117" s="72">
        <v>15.853281853281853</v>
      </c>
      <c r="L117" s="72">
        <v>0.73359073359073357</v>
      </c>
      <c r="M117" s="72">
        <v>0.14285714285714285</v>
      </c>
    </row>
    <row r="118" spans="2:13" x14ac:dyDescent="0.2">
      <c r="B118" s="72">
        <v>108</v>
      </c>
      <c r="C118" s="72">
        <v>2</v>
      </c>
      <c r="D118" s="72">
        <v>2.0602001742967095</v>
      </c>
      <c r="E118" s="72">
        <v>1.8814412070589068</v>
      </c>
      <c r="F118" s="72">
        <v>4</v>
      </c>
      <c r="G118" s="72">
        <v>11</v>
      </c>
      <c r="H118" s="72">
        <v>11450</v>
      </c>
      <c r="I118" s="72">
        <v>28</v>
      </c>
      <c r="J118" s="72">
        <v>1179</v>
      </c>
      <c r="K118" s="72">
        <v>10.296943231441048</v>
      </c>
      <c r="L118" s="72">
        <v>0.77729257641921401</v>
      </c>
      <c r="M118" s="72">
        <v>0.13973799126637554</v>
      </c>
    </row>
    <row r="119" spans="2:13" x14ac:dyDescent="0.2">
      <c r="B119" s="72">
        <v>109</v>
      </c>
      <c r="C119" s="72">
        <v>2</v>
      </c>
      <c r="D119" s="72">
        <v>3.8337503377662885</v>
      </c>
      <c r="E119" s="72">
        <v>1.7818935805597809</v>
      </c>
      <c r="F119" s="72">
        <v>4</v>
      </c>
      <c r="G119" s="72">
        <v>30</v>
      </c>
      <c r="H119" s="72">
        <v>12000</v>
      </c>
      <c r="I119" s="72">
        <v>62</v>
      </c>
      <c r="J119" s="72">
        <v>1331</v>
      </c>
      <c r="K119" s="72">
        <v>11.091666666666667</v>
      </c>
      <c r="L119" s="72">
        <v>0.8354166666666667</v>
      </c>
      <c r="M119" s="72">
        <v>0.11666666666666667</v>
      </c>
    </row>
    <row r="120" spans="2:13" x14ac:dyDescent="0.2">
      <c r="B120" s="72">
        <v>110</v>
      </c>
      <c r="C120" s="72">
        <v>2</v>
      </c>
      <c r="D120" s="72">
        <v>2.5449195331289038</v>
      </c>
      <c r="E120" s="72">
        <v>2.147573161636509</v>
      </c>
      <c r="F120" s="72">
        <v>3</v>
      </c>
      <c r="G120" s="72">
        <v>18</v>
      </c>
      <c r="H120" s="72">
        <v>9950</v>
      </c>
      <c r="I120" s="72">
        <v>43</v>
      </c>
      <c r="J120" s="72">
        <v>834.5</v>
      </c>
      <c r="K120" s="72">
        <v>8.3869346733668344</v>
      </c>
      <c r="L120" s="72">
        <v>0.81407035175879394</v>
      </c>
      <c r="M120" s="72">
        <v>0.135678391959799</v>
      </c>
    </row>
    <row r="121" spans="2:13" x14ac:dyDescent="0.2">
      <c r="B121" s="72">
        <v>111</v>
      </c>
      <c r="C121" s="72">
        <v>1</v>
      </c>
      <c r="D121" s="72">
        <v>2.4567390853648701</v>
      </c>
      <c r="E121" s="72">
        <v>4.1288643484703131</v>
      </c>
      <c r="F121" s="72">
        <v>3</v>
      </c>
      <c r="G121" s="72">
        <v>5</v>
      </c>
      <c r="H121" s="72">
        <v>16800</v>
      </c>
      <c r="I121" s="72">
        <v>24</v>
      </c>
      <c r="J121" s="72">
        <v>1067.5</v>
      </c>
      <c r="K121" s="72">
        <v>6.3541666666666661</v>
      </c>
      <c r="L121" s="72">
        <v>2.976190476190476E-2</v>
      </c>
      <c r="M121" s="72">
        <v>0.8392857142857143</v>
      </c>
    </row>
    <row r="122" spans="2:13" x14ac:dyDescent="0.2">
      <c r="B122" s="72">
        <v>112</v>
      </c>
      <c r="C122" s="72">
        <v>2</v>
      </c>
      <c r="D122" s="72">
        <v>1.8840532414661577</v>
      </c>
      <c r="E122" s="72">
        <v>1.5388717189989618</v>
      </c>
      <c r="F122" s="72">
        <v>4</v>
      </c>
      <c r="G122" s="72">
        <v>12</v>
      </c>
      <c r="H122" s="72">
        <v>14375</v>
      </c>
      <c r="I122" s="72">
        <v>36</v>
      </c>
      <c r="J122" s="72">
        <v>1382</v>
      </c>
      <c r="K122" s="72">
        <v>9.6139130434782594</v>
      </c>
      <c r="L122" s="72">
        <v>0.50608695652173918</v>
      </c>
      <c r="M122" s="72">
        <v>0.22956521739130434</v>
      </c>
    </row>
    <row r="123" spans="2:13" x14ac:dyDescent="0.2">
      <c r="B123" s="72">
        <v>113</v>
      </c>
      <c r="C123" s="72">
        <v>2</v>
      </c>
      <c r="D123" s="72">
        <v>1.8301661575328425</v>
      </c>
      <c r="E123" s="72">
        <v>1.426680606095047</v>
      </c>
      <c r="F123" s="72">
        <v>4</v>
      </c>
      <c r="G123" s="72">
        <v>16</v>
      </c>
      <c r="H123" s="72">
        <v>15050</v>
      </c>
      <c r="I123" s="72">
        <v>26</v>
      </c>
      <c r="J123" s="72">
        <v>1570.5</v>
      </c>
      <c r="K123" s="72">
        <v>10.435215946843854</v>
      </c>
      <c r="L123" s="72">
        <v>0.48837209302325579</v>
      </c>
      <c r="M123" s="72">
        <v>0.25249169435215946</v>
      </c>
    </row>
    <row r="124" spans="2:13" x14ac:dyDescent="0.2">
      <c r="B124" s="72">
        <v>114</v>
      </c>
      <c r="C124" s="72">
        <v>2</v>
      </c>
      <c r="D124" s="72">
        <v>3.3849256637626075</v>
      </c>
      <c r="E124" s="72">
        <v>2.5284545905533466</v>
      </c>
      <c r="F124" s="72">
        <v>2</v>
      </c>
      <c r="G124" s="72">
        <v>15</v>
      </c>
      <c r="H124" s="72">
        <v>19400</v>
      </c>
      <c r="I124" s="72">
        <v>59</v>
      </c>
      <c r="J124" s="72">
        <v>1524.5</v>
      </c>
      <c r="K124" s="72">
        <v>7.8582474226804129</v>
      </c>
      <c r="L124" s="72">
        <v>0.7989690721649485</v>
      </c>
      <c r="M124" s="72">
        <v>0.20103092783505155</v>
      </c>
    </row>
    <row r="125" spans="2:13" x14ac:dyDescent="0.2">
      <c r="B125" s="72">
        <v>115</v>
      </c>
      <c r="C125" s="72">
        <v>2</v>
      </c>
      <c r="D125" s="72">
        <v>3.0073692523403284</v>
      </c>
      <c r="E125" s="72">
        <v>2.1533366581408169</v>
      </c>
      <c r="F125" s="72">
        <v>3</v>
      </c>
      <c r="G125" s="72">
        <v>17</v>
      </c>
      <c r="H125" s="72">
        <v>21150</v>
      </c>
      <c r="I125" s="72">
        <v>22</v>
      </c>
      <c r="J125" s="72">
        <v>2012</v>
      </c>
      <c r="K125" s="72">
        <v>9.5130023640661943</v>
      </c>
      <c r="L125" s="72">
        <v>0.86170212765957444</v>
      </c>
      <c r="M125" s="72">
        <v>0.1276595744680851</v>
      </c>
    </row>
    <row r="126" spans="2:13" x14ac:dyDescent="0.2">
      <c r="B126" s="72">
        <v>116</v>
      </c>
      <c r="C126" s="72">
        <v>2</v>
      </c>
      <c r="D126" s="72">
        <v>2.5112963577617173</v>
      </c>
      <c r="E126" s="72">
        <v>1.3955721882070262</v>
      </c>
      <c r="F126" s="72">
        <v>4</v>
      </c>
      <c r="G126" s="72">
        <v>18</v>
      </c>
      <c r="H126" s="72">
        <v>9600</v>
      </c>
      <c r="I126" s="72">
        <v>41</v>
      </c>
      <c r="J126" s="72">
        <v>1537.5</v>
      </c>
      <c r="K126" s="72">
        <v>16.015625</v>
      </c>
      <c r="L126" s="72">
        <v>0.52083333333333337</v>
      </c>
      <c r="M126" s="72">
        <v>0.203125</v>
      </c>
    </row>
    <row r="127" spans="2:13" x14ac:dyDescent="0.2">
      <c r="B127" s="72">
        <v>117</v>
      </c>
      <c r="C127" s="72">
        <v>2</v>
      </c>
      <c r="D127" s="72">
        <v>5.0428083828048385</v>
      </c>
      <c r="E127" s="72">
        <v>3.0932072741398375</v>
      </c>
      <c r="F127" s="72">
        <v>5</v>
      </c>
      <c r="G127" s="72">
        <v>30</v>
      </c>
      <c r="H127" s="72">
        <v>14225</v>
      </c>
      <c r="I127" s="72">
        <v>93</v>
      </c>
      <c r="J127" s="72">
        <v>1541</v>
      </c>
      <c r="K127" s="72">
        <v>10.833040421792619</v>
      </c>
      <c r="L127" s="72">
        <v>0.51493848857644986</v>
      </c>
      <c r="M127" s="72">
        <v>0.2530755711775044</v>
      </c>
    </row>
    <row r="128" spans="2:13" x14ac:dyDescent="0.2">
      <c r="B128" s="72">
        <v>118</v>
      </c>
      <c r="C128" s="72">
        <v>1</v>
      </c>
      <c r="D128" s="72">
        <v>2.5302042219214371</v>
      </c>
      <c r="E128" s="72">
        <v>4.8084806974318939</v>
      </c>
      <c r="F128" s="72">
        <v>3</v>
      </c>
      <c r="G128" s="72">
        <v>4</v>
      </c>
      <c r="H128" s="72">
        <v>7650</v>
      </c>
      <c r="I128" s="72">
        <v>15</v>
      </c>
      <c r="J128" s="72">
        <v>459</v>
      </c>
      <c r="K128" s="72">
        <v>6</v>
      </c>
      <c r="L128" s="72">
        <v>3.9215686274509803E-2</v>
      </c>
      <c r="M128" s="72">
        <v>0.94117647058823528</v>
      </c>
    </row>
    <row r="129" spans="2:13" x14ac:dyDescent="0.2">
      <c r="B129" s="72">
        <v>119</v>
      </c>
      <c r="C129" s="72">
        <v>2</v>
      </c>
      <c r="D129" s="72">
        <v>9.496602446441468</v>
      </c>
      <c r="E129" s="72">
        <v>7.2822847494446625</v>
      </c>
      <c r="F129" s="72">
        <v>9</v>
      </c>
      <c r="G129" s="72">
        <v>62</v>
      </c>
      <c r="H129" s="72">
        <v>16025</v>
      </c>
      <c r="I129" s="72">
        <v>138</v>
      </c>
      <c r="J129" s="72">
        <v>1706</v>
      </c>
      <c r="K129" s="72">
        <v>10.645865834633385</v>
      </c>
      <c r="L129" s="72">
        <v>0.48049921996879874</v>
      </c>
      <c r="M129" s="72">
        <v>0.19656786271450857</v>
      </c>
    </row>
    <row r="130" spans="2:13" x14ac:dyDescent="0.2">
      <c r="B130" s="72">
        <v>120</v>
      </c>
      <c r="C130" s="72">
        <v>2</v>
      </c>
      <c r="D130" s="72">
        <v>2.3438177867184029</v>
      </c>
      <c r="E130" s="72">
        <v>1.3914011767771044</v>
      </c>
      <c r="F130" s="72">
        <v>5</v>
      </c>
      <c r="G130" s="72">
        <v>21</v>
      </c>
      <c r="H130" s="72">
        <v>8850</v>
      </c>
      <c r="I130" s="72">
        <v>38</v>
      </c>
      <c r="J130" s="72">
        <v>982.5</v>
      </c>
      <c r="K130" s="72">
        <v>11.101694915254237</v>
      </c>
      <c r="L130" s="72">
        <v>0.6384180790960452</v>
      </c>
      <c r="M130" s="72">
        <v>0.29378531073446329</v>
      </c>
    </row>
    <row r="131" spans="2:13" x14ac:dyDescent="0.2">
      <c r="B131" s="72">
        <v>121</v>
      </c>
      <c r="C131" s="72">
        <v>2</v>
      </c>
      <c r="D131" s="72">
        <v>3.2846776635827699</v>
      </c>
      <c r="E131" s="72">
        <v>2.3889331033359635</v>
      </c>
      <c r="F131" s="72">
        <v>2</v>
      </c>
      <c r="G131" s="72">
        <v>20</v>
      </c>
      <c r="H131" s="72">
        <v>15425</v>
      </c>
      <c r="I131" s="72">
        <v>43</v>
      </c>
      <c r="J131" s="72">
        <v>1380.5</v>
      </c>
      <c r="K131" s="72">
        <v>8.9497568881685563</v>
      </c>
      <c r="L131" s="72">
        <v>0.97406807131280393</v>
      </c>
      <c r="M131" s="72">
        <v>2.5931928687196109E-2</v>
      </c>
    </row>
    <row r="132" spans="2:13" x14ac:dyDescent="0.2">
      <c r="B132" s="72">
        <v>122</v>
      </c>
      <c r="C132" s="72">
        <v>2</v>
      </c>
      <c r="D132" s="72">
        <v>4.8980672534830072</v>
      </c>
      <c r="E132" s="72">
        <v>2.8060226040020706</v>
      </c>
      <c r="F132" s="72">
        <v>5</v>
      </c>
      <c r="G132" s="72">
        <v>27</v>
      </c>
      <c r="H132" s="72">
        <v>15675</v>
      </c>
      <c r="I132" s="72">
        <v>88</v>
      </c>
      <c r="J132" s="72">
        <v>2123.5</v>
      </c>
      <c r="K132" s="72">
        <v>13.547049441786285</v>
      </c>
      <c r="L132" s="72">
        <v>0.42105263157894735</v>
      </c>
      <c r="M132" s="72">
        <v>0.26794258373205743</v>
      </c>
    </row>
    <row r="133" spans="2:13" x14ac:dyDescent="0.2">
      <c r="B133" s="72">
        <v>123</v>
      </c>
      <c r="C133" s="72">
        <v>1</v>
      </c>
      <c r="D133" s="72">
        <v>1.6435298864994496</v>
      </c>
      <c r="E133" s="72">
        <v>3.3809951833540564</v>
      </c>
      <c r="F133" s="72">
        <v>2</v>
      </c>
      <c r="G133" s="72">
        <v>9</v>
      </c>
      <c r="H133" s="72">
        <v>14660</v>
      </c>
      <c r="I133" s="72">
        <v>22</v>
      </c>
      <c r="J133" s="72">
        <v>1540.8</v>
      </c>
      <c r="K133" s="72">
        <v>10.510231923601637</v>
      </c>
      <c r="L133" s="72">
        <v>0.22919508867667121</v>
      </c>
      <c r="M133" s="72">
        <v>0.77080491132332873</v>
      </c>
    </row>
    <row r="134" spans="2:13" x14ac:dyDescent="0.2">
      <c r="B134" s="72">
        <v>124</v>
      </c>
      <c r="C134" s="72">
        <v>2</v>
      </c>
      <c r="D134" s="72">
        <v>8.1235042686530861</v>
      </c>
      <c r="E134" s="72">
        <v>6.0239026924968337</v>
      </c>
      <c r="F134" s="72">
        <v>5</v>
      </c>
      <c r="G134" s="72">
        <v>19</v>
      </c>
      <c r="H134" s="72">
        <v>34025</v>
      </c>
      <c r="I134" s="72">
        <v>96</v>
      </c>
      <c r="J134" s="72">
        <v>5707</v>
      </c>
      <c r="K134" s="72">
        <v>16.772961058045553</v>
      </c>
      <c r="L134" s="72">
        <v>0.62747979426891987</v>
      </c>
      <c r="M134" s="72">
        <v>0.24246877296105804</v>
      </c>
    </row>
    <row r="135" spans="2:13" x14ac:dyDescent="0.2">
      <c r="B135" s="72">
        <v>125</v>
      </c>
      <c r="C135" s="72">
        <v>2</v>
      </c>
      <c r="D135" s="72">
        <v>3.1770689298444159</v>
      </c>
      <c r="E135" s="72">
        <v>2.5246577179239287</v>
      </c>
      <c r="F135" s="72">
        <v>2</v>
      </c>
      <c r="G135" s="72">
        <v>18</v>
      </c>
      <c r="H135" s="72">
        <v>22900</v>
      </c>
      <c r="I135" s="72">
        <v>32</v>
      </c>
      <c r="J135" s="72">
        <v>2856.75</v>
      </c>
      <c r="K135" s="72">
        <v>12.474890829694322</v>
      </c>
      <c r="L135" s="72">
        <v>0.51965065502183405</v>
      </c>
      <c r="M135" s="72">
        <v>0.48034934497816595</v>
      </c>
    </row>
    <row r="136" spans="2:13" x14ac:dyDescent="0.2">
      <c r="B136" s="72">
        <v>126</v>
      </c>
      <c r="C136" s="72">
        <v>1</v>
      </c>
      <c r="D136" s="72">
        <v>3.2115573497142011</v>
      </c>
      <c r="E136" s="72">
        <v>3.2734198014135312</v>
      </c>
      <c r="F136" s="72">
        <v>2</v>
      </c>
      <c r="G136" s="72">
        <v>14</v>
      </c>
      <c r="H136" s="72">
        <v>25875</v>
      </c>
      <c r="I136" s="72">
        <v>45</v>
      </c>
      <c r="J136" s="72">
        <v>1958</v>
      </c>
      <c r="K136" s="72">
        <v>7.5671497584541054</v>
      </c>
      <c r="L136" s="72">
        <v>0.31014492753623191</v>
      </c>
      <c r="M136" s="72">
        <v>0.68985507246376809</v>
      </c>
    </row>
    <row r="137" spans="2:13" x14ac:dyDescent="0.2">
      <c r="B137" s="72">
        <v>127</v>
      </c>
      <c r="C137" s="72">
        <v>2</v>
      </c>
      <c r="D137" s="72">
        <v>5.7381175148864383</v>
      </c>
      <c r="E137" s="72">
        <v>4.9198752330328936</v>
      </c>
      <c r="F137" s="72">
        <v>3</v>
      </c>
      <c r="G137" s="72">
        <v>14</v>
      </c>
      <c r="H137" s="72">
        <v>40475</v>
      </c>
      <c r="I137" s="72">
        <v>27</v>
      </c>
      <c r="J137" s="72">
        <v>4353</v>
      </c>
      <c r="K137" s="72">
        <v>10.754786905497221</v>
      </c>
      <c r="L137" s="72">
        <v>0.36380481778875851</v>
      </c>
      <c r="M137" s="72">
        <v>0.63248919085855471</v>
      </c>
    </row>
    <row r="138" spans="2:13" x14ac:dyDescent="0.2">
      <c r="B138" s="72">
        <v>128</v>
      </c>
      <c r="C138" s="72">
        <v>1</v>
      </c>
      <c r="D138" s="72">
        <v>1.6201286413546232</v>
      </c>
      <c r="E138" s="72">
        <v>2.3810327685971422</v>
      </c>
      <c r="F138" s="72">
        <v>3</v>
      </c>
      <c r="G138" s="72">
        <v>17</v>
      </c>
      <c r="H138" s="72">
        <v>11025</v>
      </c>
      <c r="I138" s="72">
        <v>33</v>
      </c>
      <c r="J138" s="72">
        <v>1482</v>
      </c>
      <c r="K138" s="72">
        <v>13.442176870748298</v>
      </c>
      <c r="L138" s="72">
        <v>0.28117913832199548</v>
      </c>
      <c r="M138" s="72">
        <v>0.66439909297052158</v>
      </c>
    </row>
    <row r="139" spans="2:13" x14ac:dyDescent="0.2">
      <c r="B139" s="72">
        <v>129</v>
      </c>
      <c r="C139" s="72">
        <v>1</v>
      </c>
      <c r="D139" s="72">
        <v>1.5050422040671871</v>
      </c>
      <c r="E139" s="72">
        <v>1.9023221254483063</v>
      </c>
      <c r="F139" s="72">
        <v>3</v>
      </c>
      <c r="G139" s="72">
        <v>17</v>
      </c>
      <c r="H139" s="72">
        <v>8700</v>
      </c>
      <c r="I139" s="72">
        <v>36</v>
      </c>
      <c r="J139" s="72">
        <v>1179.5</v>
      </c>
      <c r="K139" s="72">
        <v>13.557471264367816</v>
      </c>
      <c r="L139" s="72">
        <v>0.37068965517241381</v>
      </c>
      <c r="M139" s="72">
        <v>0.35632183908045978</v>
      </c>
    </row>
    <row r="140" spans="2:13" x14ac:dyDescent="0.2">
      <c r="B140" s="72">
        <v>130</v>
      </c>
      <c r="C140" s="72">
        <v>2</v>
      </c>
      <c r="D140" s="72">
        <v>3.3481029988206763</v>
      </c>
      <c r="E140" s="72">
        <v>1.9241431221575398</v>
      </c>
      <c r="F140" s="72">
        <v>4</v>
      </c>
      <c r="G140" s="72">
        <v>12</v>
      </c>
      <c r="H140" s="72">
        <v>17950</v>
      </c>
      <c r="I140" s="72">
        <v>32</v>
      </c>
      <c r="J140" s="72">
        <v>2204.5</v>
      </c>
      <c r="K140" s="72">
        <v>12.281337047353761</v>
      </c>
      <c r="L140" s="72">
        <v>0.9763231197771588</v>
      </c>
      <c r="M140" s="72">
        <v>3.3426183844011144E-2</v>
      </c>
    </row>
    <row r="141" spans="2:13" x14ac:dyDescent="0.2">
      <c r="B141" s="72">
        <v>131</v>
      </c>
      <c r="C141" s="72">
        <v>2</v>
      </c>
      <c r="D141" s="72">
        <v>4.4412036308628489</v>
      </c>
      <c r="E141" s="72">
        <v>2.3342618986355212</v>
      </c>
      <c r="F141" s="72">
        <v>3</v>
      </c>
      <c r="G141" s="72">
        <v>27</v>
      </c>
      <c r="H141" s="72">
        <v>20875</v>
      </c>
      <c r="I141" s="72">
        <v>65</v>
      </c>
      <c r="J141" s="72">
        <v>2085.5</v>
      </c>
      <c r="K141" s="72">
        <v>9.9904191616766465</v>
      </c>
      <c r="L141" s="72">
        <v>0.93532934131736523</v>
      </c>
      <c r="M141" s="72">
        <v>3.9520958083832339E-2</v>
      </c>
    </row>
    <row r="142" spans="2:13" x14ac:dyDescent="0.2">
      <c r="B142" s="72">
        <v>132</v>
      </c>
      <c r="C142" s="72">
        <v>2</v>
      </c>
      <c r="D142" s="72">
        <v>4.1535407713051482</v>
      </c>
      <c r="E142" s="72">
        <v>1.469571505878152</v>
      </c>
      <c r="F142" s="72">
        <v>6</v>
      </c>
      <c r="G142" s="72">
        <v>27</v>
      </c>
      <c r="H142" s="72">
        <v>17900</v>
      </c>
      <c r="I142" s="72">
        <v>44</v>
      </c>
      <c r="J142" s="72">
        <v>2274.75</v>
      </c>
      <c r="K142" s="72">
        <v>12.708100558659218</v>
      </c>
      <c r="L142" s="72">
        <v>0.84078212290502796</v>
      </c>
      <c r="M142" s="72">
        <v>9.6368715083798878E-2</v>
      </c>
    </row>
    <row r="143" spans="2:13" x14ac:dyDescent="0.2">
      <c r="B143" s="72">
        <v>133</v>
      </c>
      <c r="C143" s="72">
        <v>1</v>
      </c>
      <c r="D143" s="72">
        <v>2.9773915524920334</v>
      </c>
      <c r="E143" s="72">
        <v>4.3527164562491611</v>
      </c>
      <c r="F143" s="72">
        <v>3</v>
      </c>
      <c r="G143" s="72">
        <v>4</v>
      </c>
      <c r="H143" s="72">
        <v>7575</v>
      </c>
      <c r="I143" s="72">
        <v>19</v>
      </c>
      <c r="J143" s="72">
        <v>1491</v>
      </c>
      <c r="K143" s="72">
        <v>19.683168316831683</v>
      </c>
      <c r="L143" s="72">
        <v>7.9207920792079209E-2</v>
      </c>
      <c r="M143" s="72">
        <v>0.86138613861386137</v>
      </c>
    </row>
    <row r="144" spans="2:13" x14ac:dyDescent="0.2">
      <c r="B144" s="72">
        <v>134</v>
      </c>
      <c r="C144" s="72">
        <v>1</v>
      </c>
      <c r="D144" s="72">
        <v>1.6304832333644599</v>
      </c>
      <c r="E144" s="72">
        <v>2.0943820851057238</v>
      </c>
      <c r="F144" s="72">
        <v>5</v>
      </c>
      <c r="G144" s="72">
        <v>15</v>
      </c>
      <c r="H144" s="72">
        <v>7475</v>
      </c>
      <c r="I144" s="72">
        <v>25</v>
      </c>
      <c r="J144" s="72">
        <v>921</v>
      </c>
      <c r="K144" s="72">
        <v>12.321070234113712</v>
      </c>
      <c r="L144" s="72">
        <v>0.47157190635451507</v>
      </c>
      <c r="M144" s="72">
        <v>0.42809364548494983</v>
      </c>
    </row>
    <row r="145" spans="2:13" x14ac:dyDescent="0.2">
      <c r="B145" s="72">
        <v>135</v>
      </c>
      <c r="C145" s="72">
        <v>1</v>
      </c>
      <c r="D145" s="72">
        <v>3.1502551483764316</v>
      </c>
      <c r="E145" s="72">
        <v>5.7056509412288117</v>
      </c>
      <c r="F145" s="72">
        <v>1</v>
      </c>
      <c r="G145" s="72">
        <v>1</v>
      </c>
      <c r="H145" s="72">
        <v>4800</v>
      </c>
      <c r="I145" s="72">
        <v>11</v>
      </c>
      <c r="J145" s="72">
        <v>272</v>
      </c>
      <c r="K145" s="72">
        <v>5.6666666666666661</v>
      </c>
      <c r="L145" s="72">
        <v>0</v>
      </c>
      <c r="M145" s="72">
        <v>1</v>
      </c>
    </row>
    <row r="146" spans="2:13" x14ac:dyDescent="0.2">
      <c r="B146" s="72">
        <v>136</v>
      </c>
      <c r="C146" s="72">
        <v>2</v>
      </c>
      <c r="D146" s="72">
        <v>6.037910539378899</v>
      </c>
      <c r="E146" s="72">
        <v>5.5505516285047056</v>
      </c>
      <c r="F146" s="72">
        <v>2</v>
      </c>
      <c r="G146" s="72">
        <v>14</v>
      </c>
      <c r="H146" s="72">
        <v>6100</v>
      </c>
      <c r="I146" s="72">
        <v>32</v>
      </c>
      <c r="J146" s="72">
        <v>1887</v>
      </c>
      <c r="K146" s="72">
        <v>30.934426229508194</v>
      </c>
      <c r="L146" s="72">
        <v>0.96311475409836067</v>
      </c>
      <c r="M146" s="72">
        <v>3.6885245901639344E-2</v>
      </c>
    </row>
    <row r="147" spans="2:13" x14ac:dyDescent="0.2">
      <c r="B147" s="72">
        <v>137</v>
      </c>
      <c r="C147" s="72">
        <v>2</v>
      </c>
      <c r="D147" s="72">
        <v>2.3435296696388792</v>
      </c>
      <c r="E147" s="72">
        <v>1.9070320385926718</v>
      </c>
      <c r="F147" s="72">
        <v>4</v>
      </c>
      <c r="G147" s="72">
        <v>14</v>
      </c>
      <c r="H147" s="72">
        <v>12100</v>
      </c>
      <c r="I147" s="72">
        <v>31</v>
      </c>
      <c r="J147" s="72">
        <v>1079</v>
      </c>
      <c r="K147" s="72">
        <v>8.9173553719008254</v>
      </c>
      <c r="L147" s="72">
        <v>0.82644628099173556</v>
      </c>
      <c r="M147" s="72">
        <v>0.12396694214876033</v>
      </c>
    </row>
    <row r="148" spans="2:13" x14ac:dyDescent="0.2">
      <c r="B148" s="72">
        <v>138</v>
      </c>
      <c r="C148" s="72">
        <v>2</v>
      </c>
      <c r="D148" s="72">
        <v>2.3841962991207155</v>
      </c>
      <c r="E148" s="72">
        <v>1.8106945019000531</v>
      </c>
      <c r="F148" s="72">
        <v>5</v>
      </c>
      <c r="G148" s="72">
        <v>23</v>
      </c>
      <c r="H148" s="72">
        <v>7225</v>
      </c>
      <c r="I148" s="72">
        <v>35</v>
      </c>
      <c r="J148" s="72">
        <v>755.5</v>
      </c>
      <c r="K148" s="72">
        <v>10.456747404844291</v>
      </c>
      <c r="L148" s="72">
        <v>0.4982698961937716</v>
      </c>
      <c r="M148" s="72">
        <v>0.22145328719723184</v>
      </c>
    </row>
    <row r="149" spans="2:13" x14ac:dyDescent="0.2">
      <c r="B149" s="72">
        <v>139</v>
      </c>
      <c r="C149" s="72">
        <v>2</v>
      </c>
      <c r="D149" s="72">
        <v>2.1427423430722343</v>
      </c>
      <c r="E149" s="72">
        <v>2.0813234790226018</v>
      </c>
      <c r="F149" s="72">
        <v>5</v>
      </c>
      <c r="G149" s="72">
        <v>17</v>
      </c>
      <c r="H149" s="72">
        <v>12475</v>
      </c>
      <c r="I149" s="72">
        <v>38</v>
      </c>
      <c r="J149" s="72">
        <v>1366</v>
      </c>
      <c r="K149" s="72">
        <v>10.949899799599198</v>
      </c>
      <c r="L149" s="72">
        <v>0.27454909819639278</v>
      </c>
      <c r="M149" s="72">
        <v>0.62525050100200397</v>
      </c>
    </row>
    <row r="150" spans="2:13" x14ac:dyDescent="0.2">
      <c r="B150" s="72">
        <v>140</v>
      </c>
      <c r="C150" s="72">
        <v>1</v>
      </c>
      <c r="D150" s="72">
        <v>3.6810766280710681</v>
      </c>
      <c r="E150" s="72">
        <v>3.7757349259198878</v>
      </c>
      <c r="F150" s="72">
        <v>1</v>
      </c>
      <c r="G150" s="72">
        <v>5</v>
      </c>
      <c r="H150" s="72">
        <v>22800</v>
      </c>
      <c r="I150" s="72">
        <v>24</v>
      </c>
      <c r="J150" s="72">
        <v>1651</v>
      </c>
      <c r="K150" s="72">
        <v>7.2412280701754383</v>
      </c>
      <c r="L150" s="72">
        <v>1</v>
      </c>
      <c r="M150" s="72">
        <v>0</v>
      </c>
    </row>
    <row r="151" spans="2:13" x14ac:dyDescent="0.2">
      <c r="B151" s="72">
        <v>141</v>
      </c>
      <c r="C151" s="72">
        <v>1</v>
      </c>
      <c r="D151" s="72">
        <v>2.6521588271133685</v>
      </c>
      <c r="E151" s="72">
        <v>3.1338658756357303</v>
      </c>
      <c r="F151" s="72">
        <v>2</v>
      </c>
      <c r="G151" s="72">
        <v>5</v>
      </c>
      <c r="H151" s="72">
        <v>16600</v>
      </c>
      <c r="I151" s="72">
        <v>24</v>
      </c>
      <c r="J151" s="72">
        <v>1248.5</v>
      </c>
      <c r="K151" s="72">
        <v>7.5210843373493974</v>
      </c>
      <c r="L151" s="72">
        <v>0.89156626506024095</v>
      </c>
      <c r="M151" s="72">
        <v>0.10843373493975904</v>
      </c>
    </row>
    <row r="152" spans="2:13" x14ac:dyDescent="0.2">
      <c r="B152" s="72">
        <v>142</v>
      </c>
      <c r="C152" s="72">
        <v>1</v>
      </c>
      <c r="D152" s="72">
        <v>1.793391509917333</v>
      </c>
      <c r="E152" s="72">
        <v>3.5132321939250399</v>
      </c>
      <c r="F152" s="72">
        <v>2</v>
      </c>
      <c r="G152" s="72">
        <v>6</v>
      </c>
      <c r="H152" s="72">
        <v>15300</v>
      </c>
      <c r="I152" s="72">
        <v>29</v>
      </c>
      <c r="J152" s="72">
        <v>958</v>
      </c>
      <c r="K152" s="72">
        <v>6.261437908496732</v>
      </c>
      <c r="L152" s="72">
        <v>0.36274509803921567</v>
      </c>
      <c r="M152" s="72">
        <v>0.63725490196078427</v>
      </c>
    </row>
    <row r="153" spans="2:13" x14ac:dyDescent="0.2">
      <c r="B153" s="72">
        <v>143</v>
      </c>
      <c r="C153" s="72">
        <v>1</v>
      </c>
      <c r="D153" s="72">
        <v>2.9675651949341675</v>
      </c>
      <c r="E153" s="72">
        <v>3.4723624713078278</v>
      </c>
      <c r="F153" s="72">
        <v>1</v>
      </c>
      <c r="G153" s="72">
        <v>5</v>
      </c>
      <c r="H153" s="72">
        <v>11900</v>
      </c>
      <c r="I153" s="72">
        <v>25</v>
      </c>
      <c r="J153" s="72">
        <v>1242.5</v>
      </c>
      <c r="K153" s="72">
        <v>10.441176470588236</v>
      </c>
      <c r="L153" s="72">
        <v>1</v>
      </c>
      <c r="M153" s="72">
        <v>0</v>
      </c>
    </row>
    <row r="154" spans="2:13" x14ac:dyDescent="0.2">
      <c r="B154" s="72">
        <v>144</v>
      </c>
      <c r="C154" s="72">
        <v>1</v>
      </c>
      <c r="D154" s="72">
        <v>1.6791307511913214</v>
      </c>
      <c r="E154" s="72">
        <v>2.6003723234987799</v>
      </c>
      <c r="F154" s="72">
        <v>3</v>
      </c>
      <c r="G154" s="72">
        <v>17</v>
      </c>
      <c r="H154" s="72">
        <v>12075</v>
      </c>
      <c r="I154" s="72">
        <v>36</v>
      </c>
      <c r="J154" s="72">
        <v>924.5</v>
      </c>
      <c r="K154" s="72">
        <v>7.6563146997929614</v>
      </c>
      <c r="L154" s="72">
        <v>0.24223602484472051</v>
      </c>
      <c r="M154" s="72">
        <v>0.48447204968944102</v>
      </c>
    </row>
    <row r="155" spans="2:13" x14ac:dyDescent="0.2">
      <c r="B155" s="72">
        <v>145</v>
      </c>
      <c r="C155" s="72">
        <v>2</v>
      </c>
      <c r="D155" s="72">
        <v>4.6349059924307303</v>
      </c>
      <c r="E155" s="72">
        <v>3.9802864172769854</v>
      </c>
      <c r="F155" s="72">
        <v>3</v>
      </c>
      <c r="G155" s="72">
        <v>6</v>
      </c>
      <c r="H155" s="72">
        <v>16400</v>
      </c>
      <c r="I155" s="72">
        <v>52</v>
      </c>
      <c r="J155" s="72">
        <v>3517.5</v>
      </c>
      <c r="K155" s="72">
        <v>21.448170731707318</v>
      </c>
      <c r="L155" s="72">
        <v>0.20884146341463414</v>
      </c>
      <c r="M155" s="72">
        <v>0.45731707317073172</v>
      </c>
    </row>
    <row r="156" spans="2:13" x14ac:dyDescent="0.2">
      <c r="B156" s="72">
        <v>146</v>
      </c>
      <c r="C156" s="72">
        <v>1</v>
      </c>
      <c r="D156" s="72">
        <v>1.849100314064273</v>
      </c>
      <c r="E156" s="72">
        <v>4.0330577019989127</v>
      </c>
      <c r="F156" s="72">
        <v>2</v>
      </c>
      <c r="G156" s="72">
        <v>8</v>
      </c>
      <c r="H156" s="72">
        <v>10575</v>
      </c>
      <c r="I156" s="72">
        <v>23</v>
      </c>
      <c r="J156" s="72">
        <v>663.5</v>
      </c>
      <c r="K156" s="72">
        <v>6.2742316784869985</v>
      </c>
      <c r="L156" s="72">
        <v>0.21985815602836881</v>
      </c>
      <c r="M156" s="72">
        <v>0.78014184397163122</v>
      </c>
    </row>
    <row r="157" spans="2:13" x14ac:dyDescent="0.2">
      <c r="B157" s="72">
        <v>147</v>
      </c>
      <c r="C157" s="72">
        <v>1</v>
      </c>
      <c r="D157" s="72">
        <v>1.9576685795051898</v>
      </c>
      <c r="E157" s="72">
        <v>2.5842947556067783</v>
      </c>
      <c r="F157" s="72">
        <v>4</v>
      </c>
      <c r="G157" s="72">
        <v>22</v>
      </c>
      <c r="H157" s="72">
        <v>7115</v>
      </c>
      <c r="I157" s="72">
        <v>34</v>
      </c>
      <c r="J157" s="72">
        <v>546.5</v>
      </c>
      <c r="K157" s="72">
        <v>7.6809557273366122</v>
      </c>
      <c r="L157" s="72">
        <v>0.43780744905130009</v>
      </c>
      <c r="M157" s="72">
        <v>0.52705551651440619</v>
      </c>
    </row>
    <row r="158" spans="2:13" x14ac:dyDescent="0.2">
      <c r="B158" s="72">
        <v>148</v>
      </c>
      <c r="C158" s="72">
        <v>1</v>
      </c>
      <c r="D158" s="72">
        <v>2.7185435396260145</v>
      </c>
      <c r="E158" s="72">
        <v>3.2784755710564406</v>
      </c>
      <c r="F158" s="72">
        <v>2</v>
      </c>
      <c r="G158" s="72">
        <v>7</v>
      </c>
      <c r="H158" s="72">
        <v>9675</v>
      </c>
      <c r="I158" s="72">
        <v>25</v>
      </c>
      <c r="J158" s="72">
        <v>831</v>
      </c>
      <c r="K158" s="72">
        <v>8.5891472868217047</v>
      </c>
      <c r="L158" s="72">
        <v>0.98449612403100772</v>
      </c>
      <c r="M158" s="72">
        <v>1.5503875968992248E-2</v>
      </c>
    </row>
    <row r="159" spans="2:13" x14ac:dyDescent="0.2">
      <c r="B159" s="72">
        <v>149</v>
      </c>
      <c r="C159" s="72">
        <v>2</v>
      </c>
      <c r="D159" s="72">
        <v>3.1744725540298977</v>
      </c>
      <c r="E159" s="72">
        <v>2.201849684432887</v>
      </c>
      <c r="F159" s="72">
        <v>7</v>
      </c>
      <c r="G159" s="72">
        <v>22</v>
      </c>
      <c r="H159" s="72">
        <v>9175</v>
      </c>
      <c r="I159" s="72">
        <v>33</v>
      </c>
      <c r="J159" s="72">
        <v>1037</v>
      </c>
      <c r="K159" s="72">
        <v>11.302452316076295</v>
      </c>
      <c r="L159" s="72">
        <v>0.39509536784741145</v>
      </c>
      <c r="M159" s="72">
        <v>0.26158038147138962</v>
      </c>
    </row>
    <row r="160" spans="2:13" x14ac:dyDescent="0.2">
      <c r="B160" s="72">
        <v>150</v>
      </c>
      <c r="C160" s="72">
        <v>1</v>
      </c>
      <c r="D160" s="72">
        <v>1.4435440411992235</v>
      </c>
      <c r="E160" s="72">
        <v>2.7588610739488506</v>
      </c>
      <c r="F160" s="72">
        <v>4</v>
      </c>
      <c r="G160" s="72">
        <v>9</v>
      </c>
      <c r="H160" s="72">
        <v>9325</v>
      </c>
      <c r="I160" s="72">
        <v>25</v>
      </c>
      <c r="J160" s="72">
        <v>1174.5</v>
      </c>
      <c r="K160" s="72">
        <v>12.595174262734584</v>
      </c>
      <c r="L160" s="72">
        <v>0.10723860589812333</v>
      </c>
      <c r="M160" s="72">
        <v>0.45040214477211798</v>
      </c>
    </row>
    <row r="161" spans="2:13" x14ac:dyDescent="0.2">
      <c r="B161" s="72">
        <v>151</v>
      </c>
      <c r="C161" s="72">
        <v>1</v>
      </c>
      <c r="D161" s="72">
        <v>2.0647742044429402</v>
      </c>
      <c r="E161" s="72">
        <v>4.8005457429841627</v>
      </c>
      <c r="F161" s="72">
        <v>2</v>
      </c>
      <c r="G161" s="72">
        <v>2</v>
      </c>
      <c r="H161" s="72">
        <v>300</v>
      </c>
      <c r="I161" s="72">
        <v>2</v>
      </c>
      <c r="J161" s="72">
        <v>34</v>
      </c>
      <c r="K161" s="72">
        <v>11.333333333333332</v>
      </c>
      <c r="L161" s="72">
        <v>0.33333333333333331</v>
      </c>
      <c r="M161" s="72">
        <v>0.66666666666666663</v>
      </c>
    </row>
    <row r="162" spans="2:13" x14ac:dyDescent="0.2">
      <c r="B162" s="72">
        <v>152</v>
      </c>
      <c r="C162" s="72">
        <v>1</v>
      </c>
      <c r="D162" s="72">
        <v>1.7920078686529075</v>
      </c>
      <c r="E162" s="72">
        <v>4.5290376058765451</v>
      </c>
      <c r="F162" s="72">
        <v>2</v>
      </c>
      <c r="G162" s="72">
        <v>5</v>
      </c>
      <c r="H162" s="72">
        <v>1200</v>
      </c>
      <c r="I162" s="72">
        <v>5</v>
      </c>
      <c r="J162" s="72">
        <v>128</v>
      </c>
      <c r="K162" s="72">
        <v>10.666666666666668</v>
      </c>
      <c r="L162" s="72">
        <v>0.33333333333333331</v>
      </c>
      <c r="M162" s="72">
        <v>0.66666666666666663</v>
      </c>
    </row>
    <row r="163" spans="2:13" x14ac:dyDescent="0.2">
      <c r="B163" s="72">
        <v>153</v>
      </c>
      <c r="C163" s="72">
        <v>1</v>
      </c>
      <c r="D163" s="72">
        <v>3.1240203538723645</v>
      </c>
      <c r="E163" s="72">
        <v>5.6671828866563976</v>
      </c>
      <c r="F163" s="72">
        <v>1</v>
      </c>
      <c r="G163" s="72">
        <v>2</v>
      </c>
      <c r="H163" s="72">
        <v>5250</v>
      </c>
      <c r="I163" s="72">
        <v>10</v>
      </c>
      <c r="J163" s="72">
        <v>297.5</v>
      </c>
      <c r="K163" s="72">
        <v>5.6666666666666661</v>
      </c>
      <c r="L163" s="72">
        <v>0</v>
      </c>
      <c r="M163" s="72">
        <v>1</v>
      </c>
    </row>
    <row r="164" spans="2:13" x14ac:dyDescent="0.2">
      <c r="B164" s="72">
        <v>154</v>
      </c>
      <c r="C164" s="72">
        <v>1</v>
      </c>
      <c r="D164" s="72">
        <v>2.0843042104872067</v>
      </c>
      <c r="E164" s="72">
        <v>2.9716686491167463</v>
      </c>
      <c r="F164" s="72">
        <v>2</v>
      </c>
      <c r="G164" s="72">
        <v>19</v>
      </c>
      <c r="H164" s="72">
        <v>11875</v>
      </c>
      <c r="I164" s="72">
        <v>44</v>
      </c>
      <c r="J164" s="72">
        <v>934</v>
      </c>
      <c r="K164" s="72">
        <v>7.8652631578947361</v>
      </c>
      <c r="L164" s="72">
        <v>0.33052631578947367</v>
      </c>
      <c r="M164" s="72">
        <v>0.66947368421052633</v>
      </c>
    </row>
    <row r="165" spans="2:13" x14ac:dyDescent="0.2">
      <c r="B165" s="72">
        <v>155</v>
      </c>
      <c r="C165" s="72">
        <v>2</v>
      </c>
      <c r="D165" s="72">
        <v>2.6709943620658878</v>
      </c>
      <c r="E165" s="72">
        <v>1.5625800413341984</v>
      </c>
      <c r="F165" s="72">
        <v>3</v>
      </c>
      <c r="G165" s="72">
        <v>19</v>
      </c>
      <c r="H165" s="72">
        <v>12085</v>
      </c>
      <c r="I165" s="72">
        <v>58</v>
      </c>
      <c r="J165" s="72">
        <v>1381.55</v>
      </c>
      <c r="K165" s="72">
        <v>11.431940422010758</v>
      </c>
      <c r="L165" s="72">
        <v>0.60074472486553576</v>
      </c>
      <c r="M165" s="72">
        <v>0.2813405047579644</v>
      </c>
    </row>
    <row r="166" spans="2:13" x14ac:dyDescent="0.2">
      <c r="B166" s="72">
        <v>156</v>
      </c>
      <c r="C166" s="72">
        <v>2</v>
      </c>
      <c r="D166" s="72">
        <v>2.7301821809824389</v>
      </c>
      <c r="E166" s="72">
        <v>1.529679002043645</v>
      </c>
      <c r="F166" s="72">
        <v>4</v>
      </c>
      <c r="G166" s="72">
        <v>17</v>
      </c>
      <c r="H166" s="72">
        <v>10865</v>
      </c>
      <c r="I166" s="72">
        <v>58</v>
      </c>
      <c r="J166" s="72">
        <v>1173.5</v>
      </c>
      <c r="K166" s="72">
        <v>10.800736309249885</v>
      </c>
      <c r="L166" s="72">
        <v>0.65945697192820985</v>
      </c>
      <c r="M166" s="72">
        <v>0.26231017027151404</v>
      </c>
    </row>
    <row r="167" spans="2:13" x14ac:dyDescent="0.2">
      <c r="B167" s="72">
        <v>157</v>
      </c>
      <c r="C167" s="72">
        <v>1</v>
      </c>
      <c r="D167" s="72">
        <v>2.9135244352718606</v>
      </c>
      <c r="E167" s="72">
        <v>3.084427416190493</v>
      </c>
      <c r="F167" s="72">
        <v>4</v>
      </c>
      <c r="G167" s="72">
        <v>15</v>
      </c>
      <c r="H167" s="72">
        <v>9200</v>
      </c>
      <c r="I167" s="72">
        <v>32</v>
      </c>
      <c r="J167" s="72">
        <v>1792</v>
      </c>
      <c r="K167" s="72">
        <v>19.478260869565219</v>
      </c>
      <c r="L167" s="72">
        <v>0.14402173913043478</v>
      </c>
      <c r="M167" s="72">
        <v>0.61956521739130432</v>
      </c>
    </row>
    <row r="168" spans="2:13" x14ac:dyDescent="0.2">
      <c r="B168" s="72">
        <v>158</v>
      </c>
      <c r="C168" s="72">
        <v>1</v>
      </c>
      <c r="D168" s="72">
        <v>2.3876702147683697</v>
      </c>
      <c r="E168" s="72">
        <v>4.8710629421522764</v>
      </c>
      <c r="F168" s="72">
        <v>2</v>
      </c>
      <c r="G168" s="72">
        <v>7</v>
      </c>
      <c r="H168" s="72">
        <v>4400</v>
      </c>
      <c r="I168" s="72">
        <v>13</v>
      </c>
      <c r="J168" s="72">
        <v>276.5</v>
      </c>
      <c r="K168" s="72">
        <v>6.2840909090909083</v>
      </c>
      <c r="L168" s="72">
        <v>0.11363636363636363</v>
      </c>
      <c r="M168" s="72">
        <v>0.88636363636363635</v>
      </c>
    </row>
    <row r="169" spans="2:13" x14ac:dyDescent="0.2">
      <c r="B169" s="72">
        <v>159</v>
      </c>
      <c r="C169" s="72">
        <v>1</v>
      </c>
      <c r="D169" s="72">
        <v>1.2165665231283345</v>
      </c>
      <c r="E169" s="72">
        <v>2.5068596597102188</v>
      </c>
      <c r="F169" s="72">
        <v>3</v>
      </c>
      <c r="G169" s="72">
        <v>11</v>
      </c>
      <c r="H169" s="72">
        <v>7850</v>
      </c>
      <c r="I169" s="72">
        <v>16</v>
      </c>
      <c r="J169" s="72">
        <v>984</v>
      </c>
      <c r="K169" s="72">
        <v>12.535031847133757</v>
      </c>
      <c r="L169" s="72">
        <v>0.59872611464968151</v>
      </c>
      <c r="M169" s="72">
        <v>0.24840764331210191</v>
      </c>
    </row>
    <row r="170" spans="2:13" x14ac:dyDescent="0.2">
      <c r="B170" s="72">
        <v>160</v>
      </c>
      <c r="C170" s="72">
        <v>2</v>
      </c>
      <c r="D170" s="72">
        <v>4.0117933729444522</v>
      </c>
      <c r="E170" s="72">
        <v>2.8620656158055096</v>
      </c>
      <c r="F170" s="72">
        <v>6</v>
      </c>
      <c r="G170" s="72">
        <v>21</v>
      </c>
      <c r="H170" s="72">
        <v>28925</v>
      </c>
      <c r="I170" s="72">
        <v>36</v>
      </c>
      <c r="J170" s="72">
        <v>2026.5</v>
      </c>
      <c r="K170" s="72">
        <v>7.0060501296456357</v>
      </c>
      <c r="L170" s="72">
        <v>0.4191875540190147</v>
      </c>
      <c r="M170" s="72">
        <v>0.56006914433880728</v>
      </c>
    </row>
    <row r="171" spans="2:13" x14ac:dyDescent="0.2">
      <c r="B171" s="72">
        <v>161</v>
      </c>
      <c r="C171" s="72">
        <v>1</v>
      </c>
      <c r="D171" s="72">
        <v>1.9469460505827365</v>
      </c>
      <c r="E171" s="72">
        <v>2.4640526364050785</v>
      </c>
      <c r="F171" s="72">
        <v>4</v>
      </c>
      <c r="G171" s="72">
        <v>15</v>
      </c>
      <c r="H171" s="72">
        <v>17525</v>
      </c>
      <c r="I171" s="72">
        <v>27</v>
      </c>
      <c r="J171" s="72">
        <v>1232.5</v>
      </c>
      <c r="K171" s="72">
        <v>7.0328102710413694</v>
      </c>
      <c r="L171" s="72">
        <v>0.37803138373751782</v>
      </c>
      <c r="M171" s="72">
        <v>0.54778887303851642</v>
      </c>
    </row>
    <row r="172" spans="2:13" x14ac:dyDescent="0.2">
      <c r="B172" s="72">
        <v>162</v>
      </c>
      <c r="C172" s="72">
        <v>1</v>
      </c>
      <c r="D172" s="72">
        <v>3.2207841059692686</v>
      </c>
      <c r="E172" s="72">
        <v>4.6784200735529859</v>
      </c>
      <c r="F172" s="72">
        <v>2</v>
      </c>
      <c r="G172" s="72">
        <v>4</v>
      </c>
      <c r="H172" s="72">
        <v>22675</v>
      </c>
      <c r="I172" s="72">
        <v>26</v>
      </c>
      <c r="J172" s="72">
        <v>1300</v>
      </c>
      <c r="K172" s="72">
        <v>5.7331863285556786</v>
      </c>
      <c r="L172" s="72">
        <v>3.4178610804851156E-2</v>
      </c>
      <c r="M172" s="72">
        <v>0.96582138919514882</v>
      </c>
    </row>
    <row r="173" spans="2:13" x14ac:dyDescent="0.2">
      <c r="B173" s="72">
        <v>163</v>
      </c>
      <c r="C173" s="72">
        <v>2</v>
      </c>
      <c r="D173" s="72">
        <v>5.9430774666601272</v>
      </c>
      <c r="E173" s="72">
        <v>5.1899874339179535</v>
      </c>
      <c r="F173" s="72">
        <v>3</v>
      </c>
      <c r="G173" s="72">
        <v>15</v>
      </c>
      <c r="H173" s="72">
        <v>35250</v>
      </c>
      <c r="I173" s="72">
        <v>41</v>
      </c>
      <c r="J173" s="72">
        <v>4698.5</v>
      </c>
      <c r="K173" s="72">
        <v>13.329078014184399</v>
      </c>
      <c r="L173" s="72">
        <v>0.11276595744680851</v>
      </c>
      <c r="M173" s="72">
        <v>0.87659574468085111</v>
      </c>
    </row>
    <row r="174" spans="2:13" x14ac:dyDescent="0.2">
      <c r="B174" s="72">
        <v>164</v>
      </c>
      <c r="C174" s="72">
        <v>2</v>
      </c>
      <c r="D174" s="72">
        <v>4.1204810219724637</v>
      </c>
      <c r="E174" s="72">
        <v>1.5127717506979612</v>
      </c>
      <c r="F174" s="72">
        <v>5</v>
      </c>
      <c r="G174" s="72">
        <v>29</v>
      </c>
      <c r="H174" s="72">
        <v>20525</v>
      </c>
      <c r="I174" s="72">
        <v>41</v>
      </c>
      <c r="J174" s="72">
        <v>2457.5</v>
      </c>
      <c r="K174" s="72">
        <v>11.97320341047503</v>
      </c>
      <c r="L174" s="72">
        <v>0.85870889159561514</v>
      </c>
      <c r="M174" s="72">
        <v>9.7442143727161992E-2</v>
      </c>
    </row>
    <row r="175" spans="2:13" x14ac:dyDescent="0.2">
      <c r="B175" s="72">
        <v>165</v>
      </c>
      <c r="C175" s="72">
        <v>1</v>
      </c>
      <c r="D175" s="72">
        <v>3.3436482993381431</v>
      </c>
      <c r="E175" s="72">
        <v>3.5208225405635205</v>
      </c>
      <c r="F175" s="72">
        <v>3</v>
      </c>
      <c r="G175" s="72">
        <v>7</v>
      </c>
      <c r="H175" s="72">
        <v>26475</v>
      </c>
      <c r="I175" s="72">
        <v>26</v>
      </c>
      <c r="J175" s="72">
        <v>2810.5</v>
      </c>
      <c r="K175" s="72">
        <v>10.615675165250236</v>
      </c>
      <c r="L175" s="72">
        <v>0.24834749763928235</v>
      </c>
      <c r="M175" s="72">
        <v>0.72898961284230401</v>
      </c>
    </row>
    <row r="176" spans="2:13" x14ac:dyDescent="0.2">
      <c r="B176" s="72">
        <v>166</v>
      </c>
      <c r="C176" s="72">
        <v>2</v>
      </c>
      <c r="D176" s="72">
        <v>1.9560659509044884</v>
      </c>
      <c r="E176" s="72">
        <v>1.4178583178265707</v>
      </c>
      <c r="F176" s="72">
        <v>4</v>
      </c>
      <c r="G176" s="72">
        <v>21</v>
      </c>
      <c r="H176" s="72">
        <v>12350</v>
      </c>
      <c r="I176" s="72">
        <v>35</v>
      </c>
      <c r="J176" s="72">
        <v>1453</v>
      </c>
      <c r="K176" s="72">
        <v>11.765182186234819</v>
      </c>
      <c r="L176" s="72">
        <v>0.30364372469635625</v>
      </c>
      <c r="M176" s="72">
        <v>0.34008097165991902</v>
      </c>
    </row>
    <row r="177" spans="2:13" x14ac:dyDescent="0.2">
      <c r="B177" s="72">
        <v>167</v>
      </c>
      <c r="C177" s="72">
        <v>2</v>
      </c>
      <c r="D177" s="72">
        <v>5.0474621675095861</v>
      </c>
      <c r="E177" s="72">
        <v>3.5586980244369721</v>
      </c>
      <c r="F177" s="72">
        <v>2</v>
      </c>
      <c r="G177" s="72">
        <v>14</v>
      </c>
      <c r="H177" s="72">
        <v>30925</v>
      </c>
      <c r="I177" s="72">
        <v>48</v>
      </c>
      <c r="J177" s="72">
        <v>3281</v>
      </c>
      <c r="K177" s="72">
        <v>10.609539207760712</v>
      </c>
      <c r="L177" s="72">
        <v>0.99514955537590943</v>
      </c>
      <c r="M177" s="72">
        <v>4.850444624090542E-3</v>
      </c>
    </row>
    <row r="178" spans="2:13" x14ac:dyDescent="0.2">
      <c r="B178" s="72">
        <v>168</v>
      </c>
      <c r="C178" s="72">
        <v>1</v>
      </c>
      <c r="D178" s="72">
        <v>2.0731317079448277</v>
      </c>
      <c r="E178" s="72">
        <v>2.5258639199742312</v>
      </c>
      <c r="F178" s="72">
        <v>2</v>
      </c>
      <c r="G178" s="72">
        <v>14</v>
      </c>
      <c r="H178" s="72">
        <v>6825</v>
      </c>
      <c r="I178" s="72">
        <v>40</v>
      </c>
      <c r="J178" s="72">
        <v>748.5</v>
      </c>
      <c r="K178" s="72">
        <v>10.967032967032967</v>
      </c>
      <c r="L178" s="72">
        <v>0.78021978021978022</v>
      </c>
      <c r="M178" s="72">
        <v>0.21978021978021978</v>
      </c>
    </row>
    <row r="179" spans="2:13" x14ac:dyDescent="0.2">
      <c r="B179" s="72">
        <v>169</v>
      </c>
      <c r="C179" s="72">
        <v>2</v>
      </c>
      <c r="D179" s="72">
        <v>4.063767919733607</v>
      </c>
      <c r="E179" s="72">
        <v>2.5066816758906079</v>
      </c>
      <c r="F179" s="72">
        <v>7</v>
      </c>
      <c r="G179" s="72">
        <v>21</v>
      </c>
      <c r="H179" s="72">
        <v>20175</v>
      </c>
      <c r="I179" s="72">
        <v>52</v>
      </c>
      <c r="J179" s="72">
        <v>2193.5</v>
      </c>
      <c r="K179" s="72">
        <v>10.872366790582404</v>
      </c>
      <c r="L179" s="72">
        <v>0.28252788104089221</v>
      </c>
      <c r="M179" s="72">
        <v>0.56505576208178443</v>
      </c>
    </row>
    <row r="180" spans="2:13" x14ac:dyDescent="0.2">
      <c r="B180" s="72">
        <v>170</v>
      </c>
      <c r="C180" s="72">
        <v>2</v>
      </c>
      <c r="D180" s="72">
        <v>3.0810763714444205</v>
      </c>
      <c r="E180" s="72">
        <v>2.5471930216347904</v>
      </c>
      <c r="F180" s="72">
        <v>2</v>
      </c>
      <c r="G180" s="72">
        <v>10</v>
      </c>
      <c r="H180" s="72">
        <v>13975</v>
      </c>
      <c r="I180" s="72">
        <v>42</v>
      </c>
      <c r="J180" s="72">
        <v>1527.5</v>
      </c>
      <c r="K180" s="72">
        <v>10.930232558139535</v>
      </c>
      <c r="L180" s="72">
        <v>0.98926654740608233</v>
      </c>
      <c r="M180" s="72">
        <v>1.0733452593917709E-2</v>
      </c>
    </row>
    <row r="181" spans="2:13" x14ac:dyDescent="0.2">
      <c r="B181" s="72">
        <v>171</v>
      </c>
      <c r="C181" s="72">
        <v>2</v>
      </c>
      <c r="D181" s="72">
        <v>3.2291891993717696</v>
      </c>
      <c r="E181" s="72">
        <v>1.7906156515077343</v>
      </c>
      <c r="F181" s="72">
        <v>5</v>
      </c>
      <c r="G181" s="72">
        <v>19</v>
      </c>
      <c r="H181" s="72">
        <v>14750</v>
      </c>
      <c r="I181" s="72">
        <v>39</v>
      </c>
      <c r="J181" s="72">
        <v>1222.75</v>
      </c>
      <c r="K181" s="72">
        <v>8.2898305084745765</v>
      </c>
      <c r="L181" s="72">
        <v>0.90847457627118644</v>
      </c>
      <c r="M181" s="72">
        <v>7.4576271186440682E-2</v>
      </c>
    </row>
    <row r="182" spans="2:13" x14ac:dyDescent="0.2">
      <c r="B182" s="72">
        <v>172</v>
      </c>
      <c r="C182" s="72">
        <v>2</v>
      </c>
      <c r="D182" s="72">
        <v>2.0489000765813041</v>
      </c>
      <c r="E182" s="72">
        <v>1.6662536905024479</v>
      </c>
      <c r="F182" s="72">
        <v>5</v>
      </c>
      <c r="G182" s="72">
        <v>17</v>
      </c>
      <c r="H182" s="72">
        <v>7750</v>
      </c>
      <c r="I182" s="72">
        <v>29</v>
      </c>
      <c r="J182" s="72">
        <v>1046.5</v>
      </c>
      <c r="K182" s="72">
        <v>13.503225806451614</v>
      </c>
      <c r="L182" s="72">
        <v>0.59677419354838712</v>
      </c>
      <c r="M182" s="72">
        <v>0.3</v>
      </c>
    </row>
    <row r="183" spans="2:13" x14ac:dyDescent="0.2">
      <c r="B183" s="72">
        <v>173</v>
      </c>
      <c r="C183" s="72">
        <v>1</v>
      </c>
      <c r="D183" s="72">
        <v>1.2010427352877009</v>
      </c>
      <c r="E183" s="72">
        <v>2.7628252600357657</v>
      </c>
      <c r="F183" s="72">
        <v>3</v>
      </c>
      <c r="G183" s="72">
        <v>11</v>
      </c>
      <c r="H183" s="72">
        <v>5700</v>
      </c>
      <c r="I183" s="72">
        <v>16</v>
      </c>
      <c r="J183" s="72">
        <v>736</v>
      </c>
      <c r="K183" s="72">
        <v>12.912280701754387</v>
      </c>
      <c r="L183" s="72">
        <v>0.64473684210526316</v>
      </c>
      <c r="M183" s="72">
        <v>0.34210526315789475</v>
      </c>
    </row>
    <row r="184" spans="2:13" x14ac:dyDescent="0.2">
      <c r="B184" s="72">
        <v>174</v>
      </c>
      <c r="C184" s="72">
        <v>1</v>
      </c>
      <c r="D184" s="72">
        <v>2.7425255298488525</v>
      </c>
      <c r="E184" s="72">
        <v>4.9427633417819674</v>
      </c>
      <c r="F184" s="72">
        <v>2</v>
      </c>
      <c r="G184" s="72">
        <v>2</v>
      </c>
      <c r="H184" s="72">
        <v>10275</v>
      </c>
      <c r="I184" s="72">
        <v>24</v>
      </c>
      <c r="J184" s="72">
        <v>580</v>
      </c>
      <c r="K184" s="72">
        <v>5.6447688564476888</v>
      </c>
      <c r="L184" s="72">
        <v>2.1897810218978103E-2</v>
      </c>
      <c r="M184" s="72">
        <v>0.97810218978102192</v>
      </c>
    </row>
    <row r="185" spans="2:13" x14ac:dyDescent="0.2">
      <c r="B185" s="72">
        <v>175</v>
      </c>
      <c r="C185" s="72">
        <v>2</v>
      </c>
      <c r="D185" s="72">
        <v>3.8600988574693895</v>
      </c>
      <c r="E185" s="72">
        <v>2.6996010279601097</v>
      </c>
      <c r="F185" s="72">
        <v>5</v>
      </c>
      <c r="G185" s="72">
        <v>15</v>
      </c>
      <c r="H185" s="72">
        <v>25100</v>
      </c>
      <c r="I185" s="72">
        <v>48</v>
      </c>
      <c r="J185" s="72">
        <v>2770</v>
      </c>
      <c r="K185" s="72">
        <v>11.035856573705178</v>
      </c>
      <c r="L185" s="72">
        <v>0.12649402390438247</v>
      </c>
      <c r="M185" s="72">
        <v>0.47509960159362552</v>
      </c>
    </row>
    <row r="186" spans="2:13" x14ac:dyDescent="0.2">
      <c r="B186" s="72">
        <v>176</v>
      </c>
      <c r="C186" s="72">
        <v>1</v>
      </c>
      <c r="D186" s="72">
        <v>1.7036938372624306</v>
      </c>
      <c r="E186" s="72">
        <v>1.8513881458526487</v>
      </c>
      <c r="F186" s="72">
        <v>4</v>
      </c>
      <c r="G186" s="72">
        <v>19</v>
      </c>
      <c r="H186" s="72">
        <v>12275</v>
      </c>
      <c r="I186" s="72">
        <v>33</v>
      </c>
      <c r="J186" s="72">
        <v>1352</v>
      </c>
      <c r="K186" s="72">
        <v>11.014256619144602</v>
      </c>
      <c r="L186" s="72">
        <v>0.25254582484725052</v>
      </c>
      <c r="M186" s="72">
        <v>0.47250509164969451</v>
      </c>
    </row>
    <row r="187" spans="2:13" x14ac:dyDescent="0.2">
      <c r="B187" s="72">
        <v>177</v>
      </c>
      <c r="C187" s="72">
        <v>1</v>
      </c>
      <c r="D187" s="72">
        <v>3.7906698399072138</v>
      </c>
      <c r="E187" s="72">
        <v>4.6147997678615749</v>
      </c>
      <c r="F187" s="72">
        <v>2</v>
      </c>
      <c r="G187" s="72">
        <v>2</v>
      </c>
      <c r="H187" s="72">
        <v>26200</v>
      </c>
      <c r="I187" s="72">
        <v>24</v>
      </c>
      <c r="J187" s="72">
        <v>2745</v>
      </c>
      <c r="K187" s="72">
        <v>10.477099236641221</v>
      </c>
      <c r="L187" s="72">
        <v>4.5801526717557252E-2</v>
      </c>
      <c r="M187" s="72">
        <v>0.95419847328244278</v>
      </c>
    </row>
    <row r="188" spans="2:13" x14ac:dyDescent="0.2">
      <c r="B188" s="72">
        <v>178</v>
      </c>
      <c r="C188" s="72">
        <v>1</v>
      </c>
      <c r="D188" s="72">
        <v>2.1330240084108687</v>
      </c>
      <c r="E188" s="72">
        <v>4.2931281099460454</v>
      </c>
      <c r="F188" s="72">
        <v>2</v>
      </c>
      <c r="G188" s="72">
        <v>5</v>
      </c>
      <c r="H188" s="72">
        <v>11700</v>
      </c>
      <c r="I188" s="72">
        <v>24</v>
      </c>
      <c r="J188" s="72">
        <v>753</v>
      </c>
      <c r="K188" s="72">
        <v>6.4358974358974361</v>
      </c>
      <c r="L188" s="72">
        <v>0.14102564102564102</v>
      </c>
      <c r="M188" s="72">
        <v>0.85897435897435892</v>
      </c>
    </row>
    <row r="189" spans="2:13" x14ac:dyDescent="0.2">
      <c r="B189" s="72">
        <v>179</v>
      </c>
      <c r="C189" s="72">
        <v>2</v>
      </c>
      <c r="D189" s="72">
        <v>4.0510837868485634</v>
      </c>
      <c r="E189" s="72">
        <v>3.9850700174999734</v>
      </c>
      <c r="F189" s="72">
        <v>2</v>
      </c>
      <c r="G189" s="72">
        <v>3</v>
      </c>
      <c r="H189" s="72">
        <v>26450</v>
      </c>
      <c r="I189" s="72">
        <v>69</v>
      </c>
      <c r="J189" s="72">
        <v>1935.5</v>
      </c>
      <c r="K189" s="72">
        <v>7.3175803402646498</v>
      </c>
      <c r="L189" s="72">
        <v>0.33648393194706994</v>
      </c>
      <c r="M189" s="72">
        <v>0.66351606805293006</v>
      </c>
    </row>
    <row r="190" spans="2:13" x14ac:dyDescent="0.2">
      <c r="B190" s="72">
        <v>180</v>
      </c>
      <c r="C190" s="72">
        <v>1</v>
      </c>
      <c r="D190" s="72">
        <v>1.7013166295651412</v>
      </c>
      <c r="E190" s="72">
        <v>2.0809848623352751</v>
      </c>
      <c r="F190" s="72">
        <v>2</v>
      </c>
      <c r="G190" s="72">
        <v>15</v>
      </c>
      <c r="H190" s="72">
        <v>11875</v>
      </c>
      <c r="I190" s="72">
        <v>32</v>
      </c>
      <c r="J190" s="72">
        <v>1291.75</v>
      </c>
      <c r="K190" s="72">
        <v>10.877894736842105</v>
      </c>
      <c r="L190" s="72">
        <v>0.70526315789473681</v>
      </c>
      <c r="M190" s="72">
        <v>0.29473684210526313</v>
      </c>
    </row>
    <row r="191" spans="2:13" x14ac:dyDescent="0.2">
      <c r="B191" s="72">
        <v>181</v>
      </c>
      <c r="C191" s="72">
        <v>1</v>
      </c>
      <c r="D191" s="72">
        <v>2.0519329766530037</v>
      </c>
      <c r="E191" s="72">
        <v>2.120849332386944</v>
      </c>
      <c r="F191" s="72">
        <v>3</v>
      </c>
      <c r="G191" s="72">
        <v>10</v>
      </c>
      <c r="H191" s="72">
        <v>8450</v>
      </c>
      <c r="I191" s="72">
        <v>43</v>
      </c>
      <c r="J191" s="72">
        <v>955.5</v>
      </c>
      <c r="K191" s="72">
        <v>11.307692307692307</v>
      </c>
      <c r="L191" s="72">
        <v>0.76331360946745563</v>
      </c>
      <c r="M191" s="72">
        <v>0.20118343195266272</v>
      </c>
    </row>
    <row r="192" spans="2:13" x14ac:dyDescent="0.2">
      <c r="B192" s="72">
        <v>182</v>
      </c>
      <c r="C192" s="72">
        <v>2</v>
      </c>
      <c r="D192" s="72">
        <v>3.0815705023038524</v>
      </c>
      <c r="E192" s="72">
        <v>2.1594565359513753</v>
      </c>
      <c r="F192" s="72">
        <v>2</v>
      </c>
      <c r="G192" s="72">
        <v>17</v>
      </c>
      <c r="H192" s="72">
        <v>20300</v>
      </c>
      <c r="I192" s="72">
        <v>34</v>
      </c>
      <c r="J192" s="72">
        <v>2116</v>
      </c>
      <c r="K192" s="72">
        <v>10.423645320197044</v>
      </c>
      <c r="L192" s="72">
        <v>0.8571428571428571</v>
      </c>
      <c r="M192" s="72">
        <v>0.14285714285714285</v>
      </c>
    </row>
    <row r="193" spans="2:13" x14ac:dyDescent="0.2">
      <c r="B193" s="72">
        <v>183</v>
      </c>
      <c r="C193" s="72">
        <v>2</v>
      </c>
      <c r="D193" s="72">
        <v>3.2839307743176365</v>
      </c>
      <c r="E193" s="72">
        <v>1.5795327991276187</v>
      </c>
      <c r="F193" s="72">
        <v>3</v>
      </c>
      <c r="G193" s="72">
        <v>22</v>
      </c>
      <c r="H193" s="72">
        <v>12325</v>
      </c>
      <c r="I193" s="72">
        <v>56</v>
      </c>
      <c r="J193" s="72">
        <v>1581</v>
      </c>
      <c r="K193" s="72">
        <v>12.827586206896552</v>
      </c>
      <c r="L193" s="72">
        <v>0.84381338742393508</v>
      </c>
      <c r="M193" s="72">
        <v>0.11359026369168357</v>
      </c>
    </row>
    <row r="194" spans="2:13" x14ac:dyDescent="0.2">
      <c r="B194" s="72">
        <v>184</v>
      </c>
      <c r="C194" s="72">
        <v>2</v>
      </c>
      <c r="D194" s="72">
        <v>3.2214255158179723</v>
      </c>
      <c r="E194" s="72">
        <v>1.9082885583099478</v>
      </c>
      <c r="F194" s="72">
        <v>4</v>
      </c>
      <c r="G194" s="72">
        <v>32</v>
      </c>
      <c r="H194" s="72">
        <v>6825</v>
      </c>
      <c r="I194" s="72">
        <v>41</v>
      </c>
      <c r="J194" s="72">
        <v>870.5</v>
      </c>
      <c r="K194" s="72">
        <v>12.754578754578755</v>
      </c>
      <c r="L194" s="72">
        <v>0.80219780219780223</v>
      </c>
      <c r="M194" s="72">
        <v>0.15384615384615385</v>
      </c>
    </row>
    <row r="195" spans="2:13" x14ac:dyDescent="0.2">
      <c r="B195" s="72">
        <v>185</v>
      </c>
      <c r="C195" s="72">
        <v>2</v>
      </c>
      <c r="D195" s="72">
        <v>5.4169137462122379</v>
      </c>
      <c r="E195" s="72">
        <v>3.0425939203777492</v>
      </c>
      <c r="F195" s="72">
        <v>7</v>
      </c>
      <c r="G195" s="72">
        <v>39</v>
      </c>
      <c r="H195" s="72">
        <v>20100</v>
      </c>
      <c r="I195" s="72">
        <v>69</v>
      </c>
      <c r="J195" s="72">
        <v>2426.75</v>
      </c>
      <c r="K195" s="72">
        <v>12.073383084577115</v>
      </c>
      <c r="L195" s="72">
        <v>0.31965174129353235</v>
      </c>
      <c r="M195" s="72">
        <v>0.28855721393034828</v>
      </c>
    </row>
    <row r="196" spans="2:13" x14ac:dyDescent="0.2">
      <c r="B196" s="72">
        <v>186</v>
      </c>
      <c r="C196" s="72">
        <v>1</v>
      </c>
      <c r="D196" s="72">
        <v>2.0747752527993821</v>
      </c>
      <c r="E196" s="72">
        <v>3.7566446957656701</v>
      </c>
      <c r="F196" s="72">
        <v>3</v>
      </c>
      <c r="G196" s="72">
        <v>5</v>
      </c>
      <c r="H196" s="72">
        <v>14100</v>
      </c>
      <c r="I196" s="72">
        <v>24</v>
      </c>
      <c r="J196" s="72">
        <v>1485</v>
      </c>
      <c r="K196" s="72">
        <v>10.531914893617021</v>
      </c>
      <c r="L196" s="72">
        <v>8.5106382978723402E-2</v>
      </c>
      <c r="M196" s="72">
        <v>0.8936170212765957</v>
      </c>
    </row>
    <row r="197" spans="2:13" x14ac:dyDescent="0.2">
      <c r="B197" s="72">
        <v>187</v>
      </c>
      <c r="C197" s="72">
        <v>2</v>
      </c>
      <c r="D197" s="72">
        <v>3.2136537597237735</v>
      </c>
      <c r="E197" s="72">
        <v>2.2341546811419328</v>
      </c>
      <c r="F197" s="72">
        <v>3</v>
      </c>
      <c r="G197" s="72">
        <v>15</v>
      </c>
      <c r="H197" s="72">
        <v>22350</v>
      </c>
      <c r="I197" s="72">
        <v>38</v>
      </c>
      <c r="J197" s="72">
        <v>1676.5</v>
      </c>
      <c r="K197" s="72">
        <v>7.5011185682326618</v>
      </c>
      <c r="L197" s="72">
        <v>0.83221476510067116</v>
      </c>
      <c r="M197" s="72">
        <v>8.7248322147651006E-2</v>
      </c>
    </row>
    <row r="198" spans="2:13" x14ac:dyDescent="0.2">
      <c r="B198" s="72">
        <v>188</v>
      </c>
      <c r="C198" s="72">
        <v>2</v>
      </c>
      <c r="D198" s="72">
        <v>3.1191977823072206</v>
      </c>
      <c r="E198" s="72">
        <v>1.1635251868989267</v>
      </c>
      <c r="F198" s="72">
        <v>4</v>
      </c>
      <c r="G198" s="72">
        <v>24</v>
      </c>
      <c r="H198" s="72">
        <v>19600</v>
      </c>
      <c r="I198" s="72">
        <v>40</v>
      </c>
      <c r="J198" s="72">
        <v>1836</v>
      </c>
      <c r="K198" s="72">
        <v>9.3673469387755102</v>
      </c>
      <c r="L198" s="72">
        <v>0.7410714285714286</v>
      </c>
      <c r="M198" s="72">
        <v>0.1951530612244898</v>
      </c>
    </row>
    <row r="199" spans="2:13" x14ac:dyDescent="0.2">
      <c r="B199" s="72">
        <v>189</v>
      </c>
      <c r="C199" s="72">
        <v>2</v>
      </c>
      <c r="D199" s="72">
        <v>4.5878385757493652</v>
      </c>
      <c r="E199" s="72">
        <v>4.1617366519086545</v>
      </c>
      <c r="F199" s="72">
        <v>2</v>
      </c>
      <c r="G199" s="72">
        <v>8</v>
      </c>
      <c r="H199" s="72">
        <v>34125</v>
      </c>
      <c r="I199" s="72">
        <v>27</v>
      </c>
      <c r="J199" s="72">
        <v>3650</v>
      </c>
      <c r="K199" s="72">
        <v>10.695970695970695</v>
      </c>
      <c r="L199" s="72">
        <v>0.45860805860805859</v>
      </c>
      <c r="M199" s="72">
        <v>0.54139194139194136</v>
      </c>
    </row>
    <row r="200" spans="2:13" x14ac:dyDescent="0.2">
      <c r="B200" s="72">
        <v>190</v>
      </c>
      <c r="C200" s="72">
        <v>2</v>
      </c>
      <c r="D200" s="72">
        <v>2.8506103818301485</v>
      </c>
      <c r="E200" s="72">
        <v>1.4768844310756595</v>
      </c>
      <c r="F200" s="72">
        <v>3</v>
      </c>
      <c r="G200" s="72">
        <v>28</v>
      </c>
      <c r="H200" s="72">
        <v>11825</v>
      </c>
      <c r="I200" s="72">
        <v>32</v>
      </c>
      <c r="J200" s="72">
        <v>1601.25</v>
      </c>
      <c r="K200" s="72">
        <v>13.541226215644819</v>
      </c>
      <c r="L200" s="72">
        <v>0.76744186046511631</v>
      </c>
      <c r="M200" s="72">
        <v>0.13953488372093023</v>
      </c>
    </row>
    <row r="201" spans="2:13" x14ac:dyDescent="0.2">
      <c r="B201" s="72">
        <v>191</v>
      </c>
      <c r="C201" s="72">
        <v>2</v>
      </c>
      <c r="D201" s="72">
        <v>3.2423086621837962</v>
      </c>
      <c r="E201" s="72">
        <v>3.2369770997148093</v>
      </c>
      <c r="F201" s="72">
        <v>1</v>
      </c>
      <c r="G201" s="72">
        <v>11</v>
      </c>
      <c r="H201" s="72">
        <v>14300</v>
      </c>
      <c r="I201" s="72">
        <v>38</v>
      </c>
      <c r="J201" s="72">
        <v>1174</v>
      </c>
      <c r="K201" s="72">
        <v>8.20979020979021</v>
      </c>
      <c r="L201" s="72">
        <v>1</v>
      </c>
      <c r="M201" s="72">
        <v>0</v>
      </c>
    </row>
    <row r="202" spans="2:13" x14ac:dyDescent="0.2">
      <c r="B202" s="72">
        <v>192</v>
      </c>
      <c r="C202" s="72">
        <v>2</v>
      </c>
      <c r="D202" s="72">
        <v>5.5203541865976824</v>
      </c>
      <c r="E202" s="72">
        <v>2.8160522467967413</v>
      </c>
      <c r="F202" s="72">
        <v>7</v>
      </c>
      <c r="G202" s="72">
        <v>31</v>
      </c>
      <c r="H202" s="72">
        <v>21175</v>
      </c>
      <c r="I202" s="72">
        <v>58</v>
      </c>
      <c r="J202" s="72">
        <v>3238.5</v>
      </c>
      <c r="K202" s="72">
        <v>15.293978748524204</v>
      </c>
      <c r="L202" s="72">
        <v>0.70484061393152297</v>
      </c>
      <c r="M202" s="72">
        <v>8.5005903187721374E-2</v>
      </c>
    </row>
    <row r="203" spans="2:13" x14ac:dyDescent="0.2">
      <c r="B203" s="72">
        <v>193</v>
      </c>
      <c r="C203" s="72">
        <v>1</v>
      </c>
      <c r="D203" s="72">
        <v>3.0999295397057653</v>
      </c>
      <c r="E203" s="72">
        <v>5.8007010937263273</v>
      </c>
      <c r="F203" s="72">
        <v>1</v>
      </c>
      <c r="G203" s="72">
        <v>1</v>
      </c>
      <c r="H203" s="72">
        <v>900</v>
      </c>
      <c r="I203" s="72">
        <v>3</v>
      </c>
      <c r="J203" s="72">
        <v>94.5</v>
      </c>
      <c r="K203" s="72">
        <v>10.5</v>
      </c>
      <c r="L203" s="72">
        <v>0</v>
      </c>
      <c r="M203" s="72">
        <v>1</v>
      </c>
    </row>
    <row r="204" spans="2:13" x14ac:dyDescent="0.2">
      <c r="B204" s="72">
        <v>194</v>
      </c>
      <c r="C204" s="72">
        <v>1</v>
      </c>
      <c r="D204" s="72">
        <v>1.014106492369637</v>
      </c>
      <c r="E204" s="72">
        <v>2.9778022881377479</v>
      </c>
      <c r="F204" s="72">
        <v>2</v>
      </c>
      <c r="G204" s="72">
        <v>10</v>
      </c>
      <c r="H204" s="72">
        <v>10850</v>
      </c>
      <c r="I204" s="72">
        <v>29</v>
      </c>
      <c r="J204" s="72">
        <v>1168.5</v>
      </c>
      <c r="K204" s="72">
        <v>10.769585253456221</v>
      </c>
      <c r="L204" s="72">
        <v>0.34331797235023043</v>
      </c>
      <c r="M204" s="72">
        <v>0.65668202764976957</v>
      </c>
    </row>
    <row r="205" spans="2:13" x14ac:dyDescent="0.2">
      <c r="B205" s="72">
        <v>195</v>
      </c>
      <c r="C205" s="72">
        <v>2</v>
      </c>
      <c r="D205" s="72">
        <v>2.2703242198891975</v>
      </c>
      <c r="E205" s="72">
        <v>1.8864128941508047</v>
      </c>
      <c r="F205" s="72">
        <v>5</v>
      </c>
      <c r="G205" s="72">
        <v>15</v>
      </c>
      <c r="H205" s="72">
        <v>16550</v>
      </c>
      <c r="I205" s="72">
        <v>31</v>
      </c>
      <c r="J205" s="72">
        <v>1655.5</v>
      </c>
      <c r="K205" s="72">
        <v>10.003021148036254</v>
      </c>
      <c r="L205" s="72">
        <v>0.24169184290030213</v>
      </c>
      <c r="M205" s="72">
        <v>0.38066465256797583</v>
      </c>
    </row>
    <row r="206" spans="2:13" x14ac:dyDescent="0.2">
      <c r="B206" s="72">
        <v>196</v>
      </c>
      <c r="C206" s="72">
        <v>2</v>
      </c>
      <c r="D206" s="72">
        <v>2.310909319127525</v>
      </c>
      <c r="E206" s="72">
        <v>1.6585222885918225</v>
      </c>
      <c r="F206" s="72">
        <v>5</v>
      </c>
      <c r="G206" s="72">
        <v>23</v>
      </c>
      <c r="H206" s="72">
        <v>7825</v>
      </c>
      <c r="I206" s="72">
        <v>33</v>
      </c>
      <c r="J206" s="72">
        <v>861.5</v>
      </c>
      <c r="K206" s="72">
        <v>11.009584664536741</v>
      </c>
      <c r="L206" s="72">
        <v>0.52076677316293929</v>
      </c>
      <c r="M206" s="72">
        <v>0.24281150159744408</v>
      </c>
    </row>
    <row r="207" spans="2:13" x14ac:dyDescent="0.2">
      <c r="B207" s="72">
        <v>197</v>
      </c>
      <c r="C207" s="72">
        <v>2</v>
      </c>
      <c r="D207" s="72">
        <v>4.4199283131590237</v>
      </c>
      <c r="E207" s="72">
        <v>2.6327827756313873</v>
      </c>
      <c r="F207" s="72">
        <v>7</v>
      </c>
      <c r="G207" s="72">
        <v>33</v>
      </c>
      <c r="H207" s="72">
        <v>12925</v>
      </c>
      <c r="I207" s="72">
        <v>62</v>
      </c>
      <c r="J207" s="72">
        <v>1392.5</v>
      </c>
      <c r="K207" s="72">
        <v>10.773694390715667</v>
      </c>
      <c r="L207" s="72">
        <v>0.25918762088974856</v>
      </c>
      <c r="M207" s="72">
        <v>0.3365570599613153</v>
      </c>
    </row>
    <row r="208" spans="2:13" x14ac:dyDescent="0.2">
      <c r="B208" s="72">
        <v>198</v>
      </c>
      <c r="C208" s="72">
        <v>2</v>
      </c>
      <c r="D208" s="72">
        <v>3.0930040815609865</v>
      </c>
      <c r="E208" s="72">
        <v>2.6258326391270304</v>
      </c>
      <c r="F208" s="72">
        <v>7</v>
      </c>
      <c r="G208" s="72">
        <v>20</v>
      </c>
      <c r="H208" s="72">
        <v>6375</v>
      </c>
      <c r="I208" s="72">
        <v>29</v>
      </c>
      <c r="J208" s="72">
        <v>697.5</v>
      </c>
      <c r="K208" s="72">
        <v>10.941176470588236</v>
      </c>
      <c r="L208" s="72">
        <v>0.37647058823529411</v>
      </c>
      <c r="M208" s="72">
        <v>0.24313725490196078</v>
      </c>
    </row>
    <row r="209" spans="2:13" x14ac:dyDescent="0.2">
      <c r="B209" s="72">
        <v>199</v>
      </c>
      <c r="C209" s="72">
        <v>2</v>
      </c>
      <c r="D209" s="72">
        <v>3.2260571251549774</v>
      </c>
      <c r="E209" s="72">
        <v>1.6090875205255344</v>
      </c>
      <c r="F209" s="72">
        <v>3</v>
      </c>
      <c r="G209" s="72">
        <v>16</v>
      </c>
      <c r="H209" s="72">
        <v>15875</v>
      </c>
      <c r="I209" s="72">
        <v>49</v>
      </c>
      <c r="J209" s="72">
        <v>2417</v>
      </c>
      <c r="K209" s="72">
        <v>15.225196850393703</v>
      </c>
      <c r="L209" s="72">
        <v>0.71496062992125986</v>
      </c>
      <c r="M209" s="72">
        <v>0.20472440944881889</v>
      </c>
    </row>
    <row r="210" spans="2:13" x14ac:dyDescent="0.2">
      <c r="B210" s="72">
        <v>200</v>
      </c>
      <c r="C210" s="72">
        <v>1</v>
      </c>
      <c r="D210" s="72">
        <v>1.4594752148268433</v>
      </c>
      <c r="E210" s="72">
        <v>3.4681656999690795</v>
      </c>
      <c r="F210" s="72">
        <v>3</v>
      </c>
      <c r="G210" s="72">
        <v>7</v>
      </c>
      <c r="H210" s="72">
        <v>11125</v>
      </c>
      <c r="I210" s="72">
        <v>22</v>
      </c>
      <c r="J210" s="72">
        <v>1196.5</v>
      </c>
      <c r="K210" s="72">
        <v>10.755056179775281</v>
      </c>
      <c r="L210" s="72">
        <v>0.15955056179775282</v>
      </c>
      <c r="M210" s="72">
        <v>0.8</v>
      </c>
    </row>
    <row r="211" spans="2:13" x14ac:dyDescent="0.2">
      <c r="B211" s="72">
        <v>201</v>
      </c>
      <c r="C211" s="72">
        <v>1</v>
      </c>
      <c r="D211" s="72">
        <v>1.7778454654428004</v>
      </c>
      <c r="E211" s="72">
        <v>2.7617861239506456</v>
      </c>
      <c r="F211" s="72">
        <v>2</v>
      </c>
      <c r="G211" s="72">
        <v>6</v>
      </c>
      <c r="H211" s="72">
        <v>11100</v>
      </c>
      <c r="I211" s="72">
        <v>48</v>
      </c>
      <c r="J211" s="72">
        <v>1273</v>
      </c>
      <c r="K211" s="72">
        <v>11.468468468468467</v>
      </c>
      <c r="L211" s="72">
        <v>0.45045045045045046</v>
      </c>
      <c r="M211" s="72">
        <v>0.5495495495495496</v>
      </c>
    </row>
    <row r="212" spans="2:13" x14ac:dyDescent="0.2">
      <c r="B212" s="72">
        <v>202</v>
      </c>
      <c r="C212" s="72">
        <v>2</v>
      </c>
      <c r="D212" s="72">
        <v>2.5478135207333561</v>
      </c>
      <c r="E212" s="72">
        <v>2.4556831186694312</v>
      </c>
      <c r="F212" s="72">
        <v>3</v>
      </c>
      <c r="G212" s="72">
        <v>10</v>
      </c>
      <c r="H212" s="72">
        <v>22600</v>
      </c>
      <c r="I212" s="72">
        <v>25</v>
      </c>
      <c r="J212" s="72">
        <v>1747</v>
      </c>
      <c r="K212" s="72">
        <v>7.7300884955752212</v>
      </c>
      <c r="L212" s="72">
        <v>0.58849557522123896</v>
      </c>
      <c r="M212" s="72">
        <v>0.21238938053097345</v>
      </c>
    </row>
    <row r="213" spans="2:13" x14ac:dyDescent="0.2">
      <c r="B213" s="72">
        <v>203</v>
      </c>
      <c r="C213" s="72">
        <v>2</v>
      </c>
      <c r="D213" s="72">
        <v>3.7775452551306703</v>
      </c>
      <c r="E213" s="72">
        <v>3.1576263002087006</v>
      </c>
      <c r="F213" s="72">
        <v>2</v>
      </c>
      <c r="G213" s="72">
        <v>15</v>
      </c>
      <c r="H213" s="72">
        <v>30375</v>
      </c>
      <c r="I213" s="72">
        <v>26</v>
      </c>
      <c r="J213" s="72">
        <v>2389</v>
      </c>
      <c r="K213" s="72">
        <v>7.8650205761316876</v>
      </c>
      <c r="L213" s="72">
        <v>0.75308641975308643</v>
      </c>
      <c r="M213" s="72">
        <v>0.24691358024691357</v>
      </c>
    </row>
    <row r="214" spans="2:13" x14ac:dyDescent="0.2">
      <c r="B214" s="72">
        <v>204</v>
      </c>
      <c r="C214" s="72">
        <v>1</v>
      </c>
      <c r="D214" s="72">
        <v>2.7094155052708695</v>
      </c>
      <c r="E214" s="72">
        <v>3.6488004055970373</v>
      </c>
      <c r="F214" s="72">
        <v>2</v>
      </c>
      <c r="G214" s="72">
        <v>4</v>
      </c>
      <c r="H214" s="72">
        <v>9200</v>
      </c>
      <c r="I214" s="72">
        <v>19</v>
      </c>
      <c r="J214" s="72">
        <v>691</v>
      </c>
      <c r="K214" s="72">
        <v>7.5108695652173916</v>
      </c>
      <c r="L214" s="72">
        <v>0.95652173913043481</v>
      </c>
      <c r="M214" s="72">
        <v>4.3478260869565216E-2</v>
      </c>
    </row>
    <row r="215" spans="2:13" x14ac:dyDescent="0.2">
      <c r="B215" s="72">
        <v>205</v>
      </c>
      <c r="C215" s="72">
        <v>1</v>
      </c>
      <c r="D215" s="72">
        <v>3.0369386500324125</v>
      </c>
      <c r="E215" s="72">
        <v>5.475888627812779</v>
      </c>
      <c r="F215" s="72">
        <v>1</v>
      </c>
      <c r="G215" s="72">
        <v>1</v>
      </c>
      <c r="H215" s="72">
        <v>7650</v>
      </c>
      <c r="I215" s="72">
        <v>17</v>
      </c>
      <c r="J215" s="72">
        <v>433.5</v>
      </c>
      <c r="K215" s="72">
        <v>5.6666666666666661</v>
      </c>
      <c r="L215" s="72">
        <v>0</v>
      </c>
      <c r="M215" s="72">
        <v>1</v>
      </c>
    </row>
    <row r="216" spans="2:13" x14ac:dyDescent="0.2">
      <c r="B216" s="72">
        <v>206</v>
      </c>
      <c r="C216" s="72">
        <v>1</v>
      </c>
      <c r="D216" s="72">
        <v>1.7255763431616475</v>
      </c>
      <c r="E216" s="72">
        <v>2.296005218286342</v>
      </c>
      <c r="F216" s="72">
        <v>3</v>
      </c>
      <c r="G216" s="72">
        <v>16</v>
      </c>
      <c r="H216" s="72">
        <v>7775</v>
      </c>
      <c r="I216" s="72">
        <v>18</v>
      </c>
      <c r="J216" s="72">
        <v>988</v>
      </c>
      <c r="K216" s="72">
        <v>12.707395498392282</v>
      </c>
      <c r="L216" s="72">
        <v>0.75562700964630225</v>
      </c>
      <c r="M216" s="72">
        <v>0.22508038585209003</v>
      </c>
    </row>
    <row r="217" spans="2:13" x14ac:dyDescent="0.2">
      <c r="B217" s="72">
        <v>207</v>
      </c>
      <c r="C217" s="72">
        <v>1</v>
      </c>
      <c r="D217" s="72">
        <v>1.6443619827185223</v>
      </c>
      <c r="E217" s="72">
        <v>2.9399958284657042</v>
      </c>
      <c r="F217" s="72">
        <v>3</v>
      </c>
      <c r="G217" s="72">
        <v>9</v>
      </c>
      <c r="H217" s="72">
        <v>7000</v>
      </c>
      <c r="I217" s="72">
        <v>22</v>
      </c>
      <c r="J217" s="72">
        <v>566</v>
      </c>
      <c r="K217" s="72">
        <v>8.0857142857142872</v>
      </c>
      <c r="L217" s="72">
        <v>0.68571428571428572</v>
      </c>
      <c r="M217" s="72">
        <v>0.21428571428571427</v>
      </c>
    </row>
    <row r="218" spans="2:13" x14ac:dyDescent="0.2">
      <c r="B218" s="72">
        <v>208</v>
      </c>
      <c r="C218" s="72">
        <v>2</v>
      </c>
      <c r="D218" s="72">
        <v>3.1592494142467187</v>
      </c>
      <c r="E218" s="72">
        <v>2.0839447091240673</v>
      </c>
      <c r="F218" s="72">
        <v>3</v>
      </c>
      <c r="G218" s="72">
        <v>15</v>
      </c>
      <c r="H218" s="72">
        <v>22500</v>
      </c>
      <c r="I218" s="72">
        <v>27</v>
      </c>
      <c r="J218" s="72">
        <v>2357.5</v>
      </c>
      <c r="K218" s="72">
        <v>10.477777777777778</v>
      </c>
      <c r="L218" s="72">
        <v>0.82222222222222219</v>
      </c>
      <c r="M218" s="72">
        <v>0.14444444444444443</v>
      </c>
    </row>
    <row r="219" spans="2:13" x14ac:dyDescent="0.2">
      <c r="B219" s="72">
        <v>209</v>
      </c>
      <c r="C219" s="72">
        <v>1</v>
      </c>
      <c r="D219" s="72">
        <v>1.9677172342901095</v>
      </c>
      <c r="E219" s="72">
        <v>2.3072383841541031</v>
      </c>
      <c r="F219" s="72">
        <v>4</v>
      </c>
      <c r="G219" s="72">
        <v>10</v>
      </c>
      <c r="H219" s="72">
        <v>13100</v>
      </c>
      <c r="I219" s="72">
        <v>42</v>
      </c>
      <c r="J219" s="72">
        <v>1368.25</v>
      </c>
      <c r="K219" s="72">
        <v>10.444656488549619</v>
      </c>
      <c r="L219" s="72">
        <v>0.13740458015267176</v>
      </c>
      <c r="M219" s="72">
        <v>0.38931297709923662</v>
      </c>
    </row>
    <row r="220" spans="2:13" x14ac:dyDescent="0.2">
      <c r="B220" s="72">
        <v>210</v>
      </c>
      <c r="C220" s="72">
        <v>2</v>
      </c>
      <c r="D220" s="72">
        <v>3.9288320852557903</v>
      </c>
      <c r="E220" s="72">
        <v>1.6281770967614435</v>
      </c>
      <c r="F220" s="72">
        <v>6</v>
      </c>
      <c r="G220" s="72">
        <v>23</v>
      </c>
      <c r="H220" s="72">
        <v>19225</v>
      </c>
      <c r="I220" s="72">
        <v>56</v>
      </c>
      <c r="J220" s="72">
        <v>2292</v>
      </c>
      <c r="K220" s="72">
        <v>11.921976592977893</v>
      </c>
      <c r="L220" s="72">
        <v>0.40572171651495448</v>
      </c>
      <c r="M220" s="72">
        <v>0.25617685305591675</v>
      </c>
    </row>
    <row r="221" spans="2:13" x14ac:dyDescent="0.2">
      <c r="B221" s="72">
        <v>211</v>
      </c>
      <c r="C221" s="72">
        <v>1</v>
      </c>
      <c r="D221" s="72">
        <v>1.1578668973873718</v>
      </c>
      <c r="E221" s="72">
        <v>2.6113547078807673</v>
      </c>
      <c r="F221" s="72">
        <v>3</v>
      </c>
      <c r="G221" s="72">
        <v>11</v>
      </c>
      <c r="H221" s="72">
        <v>12325</v>
      </c>
      <c r="I221" s="72">
        <v>27</v>
      </c>
      <c r="J221" s="72">
        <v>1449</v>
      </c>
      <c r="K221" s="72">
        <v>11.756592292089248</v>
      </c>
      <c r="L221" s="72">
        <v>0.30831643002028397</v>
      </c>
      <c r="M221" s="72">
        <v>0.66734279918864092</v>
      </c>
    </row>
    <row r="222" spans="2:13" x14ac:dyDescent="0.2">
      <c r="B222" s="72">
        <v>212</v>
      </c>
      <c r="C222" s="72">
        <v>1</v>
      </c>
      <c r="D222" s="72">
        <v>1.7861369236004536</v>
      </c>
      <c r="E222" s="72">
        <v>2.7012014593149938</v>
      </c>
      <c r="F222" s="72">
        <v>3</v>
      </c>
      <c r="G222" s="72">
        <v>14</v>
      </c>
      <c r="H222" s="72">
        <v>5300</v>
      </c>
      <c r="I222" s="72">
        <v>20</v>
      </c>
      <c r="J222" s="72">
        <v>580.5</v>
      </c>
      <c r="K222" s="72">
        <v>10.952830188679245</v>
      </c>
      <c r="L222" s="72">
        <v>0.76886792452830188</v>
      </c>
      <c r="M222" s="72">
        <v>0.18867924528301888</v>
      </c>
    </row>
    <row r="223" spans="2:13" x14ac:dyDescent="0.2">
      <c r="B223" s="72">
        <v>213</v>
      </c>
      <c r="C223" s="72">
        <v>2</v>
      </c>
      <c r="D223" s="72">
        <v>4.4958085467946285</v>
      </c>
      <c r="E223" s="72">
        <v>2.2166545231815808</v>
      </c>
      <c r="F223" s="72">
        <v>6</v>
      </c>
      <c r="G223" s="72">
        <v>39</v>
      </c>
      <c r="H223" s="72">
        <v>11775</v>
      </c>
      <c r="I223" s="72">
        <v>56</v>
      </c>
      <c r="J223" s="72">
        <v>1312.75</v>
      </c>
      <c r="K223" s="72">
        <v>11.148619957537155</v>
      </c>
      <c r="L223" s="72">
        <v>0.74734607218683646</v>
      </c>
      <c r="M223" s="72">
        <v>0.11889596602972399</v>
      </c>
    </row>
    <row r="224" spans="2:13" x14ac:dyDescent="0.2">
      <c r="B224" s="72">
        <v>214</v>
      </c>
      <c r="C224" s="72">
        <v>1</v>
      </c>
      <c r="D224" s="72">
        <v>1.7930631243801478</v>
      </c>
      <c r="E224" s="72">
        <v>2.5153558185151832</v>
      </c>
      <c r="F224" s="72">
        <v>3</v>
      </c>
      <c r="G224" s="72">
        <v>7</v>
      </c>
      <c r="H224" s="72">
        <v>17750</v>
      </c>
      <c r="I224" s="72">
        <v>29</v>
      </c>
      <c r="J224" s="72">
        <v>1936.5</v>
      </c>
      <c r="K224" s="72">
        <v>10.909859154929578</v>
      </c>
      <c r="L224" s="72">
        <v>0.39577464788732392</v>
      </c>
      <c r="M224" s="72">
        <v>0.59154929577464788</v>
      </c>
    </row>
    <row r="225" spans="2:13" x14ac:dyDescent="0.2">
      <c r="B225" s="72">
        <v>215</v>
      </c>
      <c r="C225" s="72">
        <v>2</v>
      </c>
      <c r="D225" s="72">
        <v>4.052151282205446</v>
      </c>
      <c r="E225" s="72">
        <v>2.2776659374098545</v>
      </c>
      <c r="F225" s="72">
        <v>4</v>
      </c>
      <c r="G225" s="72">
        <v>18</v>
      </c>
      <c r="H225" s="72">
        <v>27400</v>
      </c>
      <c r="I225" s="72">
        <v>35</v>
      </c>
      <c r="J225" s="72">
        <v>2804.5</v>
      </c>
      <c r="K225" s="72">
        <v>10.235401459854014</v>
      </c>
      <c r="L225" s="72">
        <v>0.83029197080291972</v>
      </c>
      <c r="M225" s="72">
        <v>0.1259124087591241</v>
      </c>
    </row>
    <row r="226" spans="2:13" x14ac:dyDescent="0.2">
      <c r="B226" s="72">
        <v>216</v>
      </c>
      <c r="C226" s="72">
        <v>1</v>
      </c>
      <c r="D226" s="72">
        <v>3.2512224914887784</v>
      </c>
      <c r="E226" s="72">
        <v>3.9425863317636729</v>
      </c>
      <c r="F226" s="72">
        <v>1</v>
      </c>
      <c r="G226" s="72">
        <v>12</v>
      </c>
      <c r="H226" s="72">
        <v>2850</v>
      </c>
      <c r="I226" s="72">
        <v>20</v>
      </c>
      <c r="J226" s="72">
        <v>446</v>
      </c>
      <c r="K226" s="72">
        <v>15.649122807017543</v>
      </c>
      <c r="L226" s="72">
        <v>1</v>
      </c>
      <c r="M226" s="72">
        <v>0</v>
      </c>
    </row>
    <row r="227" spans="2:13" x14ac:dyDescent="0.2">
      <c r="B227" s="72">
        <v>217</v>
      </c>
      <c r="C227" s="72">
        <v>1</v>
      </c>
      <c r="D227" s="72">
        <v>0.92773851811020025</v>
      </c>
      <c r="E227" s="72">
        <v>2.3878400261858221</v>
      </c>
      <c r="F227" s="72">
        <v>3</v>
      </c>
      <c r="G227" s="72">
        <v>11</v>
      </c>
      <c r="H227" s="72">
        <v>13100</v>
      </c>
      <c r="I227" s="72">
        <v>26</v>
      </c>
      <c r="J227" s="72">
        <v>1307</v>
      </c>
      <c r="K227" s="72">
        <v>9.9770992366412212</v>
      </c>
      <c r="L227" s="72">
        <v>0.35877862595419846</v>
      </c>
      <c r="M227" s="72">
        <v>0.50381679389312972</v>
      </c>
    </row>
    <row r="228" spans="2:13" x14ac:dyDescent="0.2">
      <c r="B228" s="72">
        <v>218</v>
      </c>
      <c r="C228" s="72">
        <v>2</v>
      </c>
      <c r="D228" s="72">
        <v>2.4230187771641027</v>
      </c>
      <c r="E228" s="72">
        <v>2.0126847601975917</v>
      </c>
      <c r="F228" s="72">
        <v>4</v>
      </c>
      <c r="G228" s="72">
        <v>18</v>
      </c>
      <c r="H228" s="72">
        <v>6400</v>
      </c>
      <c r="I228" s="72">
        <v>44</v>
      </c>
      <c r="J228" s="72">
        <v>1072</v>
      </c>
      <c r="K228" s="72">
        <v>16.75</v>
      </c>
      <c r="L228" s="72">
        <v>0.51953125</v>
      </c>
      <c r="M228" s="72">
        <v>0.3984375</v>
      </c>
    </row>
    <row r="229" spans="2:13" x14ac:dyDescent="0.2">
      <c r="B229" s="72">
        <v>219</v>
      </c>
      <c r="C229" s="72">
        <v>1</v>
      </c>
      <c r="D229" s="72">
        <v>2.6458860509518907</v>
      </c>
      <c r="E229" s="72">
        <v>3.2777414227147954</v>
      </c>
      <c r="F229" s="72">
        <v>6</v>
      </c>
      <c r="G229" s="72">
        <v>12</v>
      </c>
      <c r="H229" s="72">
        <v>12455</v>
      </c>
      <c r="I229" s="72">
        <v>29</v>
      </c>
      <c r="J229" s="72">
        <v>915.9</v>
      </c>
      <c r="K229" s="72">
        <v>7.3536732236049769</v>
      </c>
      <c r="L229" s="72">
        <v>0.14893617021276595</v>
      </c>
      <c r="M229" s="72">
        <v>0.68647129666800477</v>
      </c>
    </row>
    <row r="230" spans="2:13" x14ac:dyDescent="0.2">
      <c r="B230" s="72">
        <v>220</v>
      </c>
      <c r="C230" s="72">
        <v>2</v>
      </c>
      <c r="D230" s="72">
        <v>4.2819982899334343</v>
      </c>
      <c r="E230" s="72">
        <v>2.7791609331136198</v>
      </c>
      <c r="F230" s="72">
        <v>7</v>
      </c>
      <c r="G230" s="72">
        <v>21</v>
      </c>
      <c r="H230" s="72">
        <v>10750</v>
      </c>
      <c r="I230" s="72">
        <v>54</v>
      </c>
      <c r="J230" s="72">
        <v>1989.5</v>
      </c>
      <c r="K230" s="72">
        <v>18.506976744186048</v>
      </c>
      <c r="L230" s="72">
        <v>0.24883720930232558</v>
      </c>
      <c r="M230" s="72">
        <v>0.38372093023255816</v>
      </c>
    </row>
    <row r="231" spans="2:13" x14ac:dyDescent="0.2">
      <c r="B231" s="72">
        <v>221</v>
      </c>
      <c r="C231" s="72">
        <v>1</v>
      </c>
      <c r="D231" s="72">
        <v>1.634064036320078</v>
      </c>
      <c r="E231" s="72">
        <v>2.9662671882324965</v>
      </c>
      <c r="F231" s="72">
        <v>2</v>
      </c>
      <c r="G231" s="72">
        <v>12</v>
      </c>
      <c r="H231" s="72">
        <v>11900</v>
      </c>
      <c r="I231" s="72">
        <v>23</v>
      </c>
      <c r="J231" s="72">
        <v>820</v>
      </c>
      <c r="K231" s="72">
        <v>6.8907563025210088</v>
      </c>
      <c r="L231" s="72">
        <v>0.6470588235294118</v>
      </c>
      <c r="M231" s="72">
        <v>0.35294117647058826</v>
      </c>
    </row>
    <row r="232" spans="2:13" x14ac:dyDescent="0.2">
      <c r="B232" s="72">
        <v>222</v>
      </c>
      <c r="C232" s="72">
        <v>2</v>
      </c>
      <c r="D232" s="72">
        <v>8.5086552575881793</v>
      </c>
      <c r="E232" s="72">
        <v>7.1025930928026373</v>
      </c>
      <c r="F232" s="72">
        <v>4</v>
      </c>
      <c r="G232" s="72">
        <v>22</v>
      </c>
      <c r="H232" s="72">
        <v>50895</v>
      </c>
      <c r="I232" s="72">
        <v>42</v>
      </c>
      <c r="J232" s="72">
        <v>6371.85</v>
      </c>
      <c r="K232" s="72">
        <v>12.519599174771589</v>
      </c>
      <c r="L232" s="72">
        <v>0.28824049513704686</v>
      </c>
      <c r="M232" s="72">
        <v>0.56292366637194224</v>
      </c>
    </row>
    <row r="233" spans="2:13" x14ac:dyDescent="0.2">
      <c r="B233" s="72">
        <v>223</v>
      </c>
      <c r="C233" s="72">
        <v>1</v>
      </c>
      <c r="D233" s="72">
        <v>2.2309684701289907</v>
      </c>
      <c r="E233" s="72">
        <v>3.313343768263409</v>
      </c>
      <c r="F233" s="72">
        <v>3</v>
      </c>
      <c r="G233" s="72">
        <v>12</v>
      </c>
      <c r="H233" s="72">
        <v>19350</v>
      </c>
      <c r="I233" s="72">
        <v>27</v>
      </c>
      <c r="J233" s="72">
        <v>1362.5</v>
      </c>
      <c r="K233" s="72">
        <v>7.0413436692506464</v>
      </c>
      <c r="L233" s="72">
        <v>0.16279069767441862</v>
      </c>
      <c r="M233" s="72">
        <v>0.72868217054263562</v>
      </c>
    </row>
    <row r="234" spans="2:13" x14ac:dyDescent="0.2">
      <c r="B234" s="72">
        <v>224</v>
      </c>
      <c r="C234" s="72">
        <v>1</v>
      </c>
      <c r="D234" s="72">
        <v>1.280844674917641</v>
      </c>
      <c r="E234" s="72">
        <v>2.635645149349827</v>
      </c>
      <c r="F234" s="72">
        <v>3</v>
      </c>
      <c r="G234" s="72">
        <v>10</v>
      </c>
      <c r="H234" s="72">
        <v>5325</v>
      </c>
      <c r="I234" s="72">
        <v>24</v>
      </c>
      <c r="J234" s="72">
        <v>749.5</v>
      </c>
      <c r="K234" s="72">
        <v>14.075117370892018</v>
      </c>
      <c r="L234" s="72">
        <v>0.52112676056338025</v>
      </c>
      <c r="M234" s="72">
        <v>0.28169014084507044</v>
      </c>
    </row>
    <row r="235" spans="2:13" x14ac:dyDescent="0.2">
      <c r="B235" s="72">
        <v>225</v>
      </c>
      <c r="C235" s="72">
        <v>2</v>
      </c>
      <c r="D235" s="72">
        <v>2.19067380412524</v>
      </c>
      <c r="E235" s="72">
        <v>1.809736412425468</v>
      </c>
      <c r="F235" s="72">
        <v>4</v>
      </c>
      <c r="G235" s="72">
        <v>17</v>
      </c>
      <c r="H235" s="72">
        <v>8775</v>
      </c>
      <c r="I235" s="72">
        <v>27</v>
      </c>
      <c r="J235" s="72">
        <v>1003</v>
      </c>
      <c r="K235" s="72">
        <v>11.430199430199432</v>
      </c>
      <c r="L235" s="72">
        <v>0.79772079772079774</v>
      </c>
      <c r="M235" s="72">
        <v>0.12535612535612536</v>
      </c>
    </row>
    <row r="236" spans="2:13" x14ac:dyDescent="0.2">
      <c r="B236" s="72">
        <v>226</v>
      </c>
      <c r="C236" s="72">
        <v>1</v>
      </c>
      <c r="D236" s="72">
        <v>2.0500491438930202</v>
      </c>
      <c r="E236" s="72">
        <v>4.3342047729174027</v>
      </c>
      <c r="F236" s="72">
        <v>3</v>
      </c>
      <c r="G236" s="72">
        <v>4</v>
      </c>
      <c r="H236" s="72">
        <v>6400</v>
      </c>
      <c r="I236" s="72">
        <v>22</v>
      </c>
      <c r="J236" s="72">
        <v>624.5</v>
      </c>
      <c r="K236" s="72">
        <v>9.7578125</v>
      </c>
      <c r="L236" s="72">
        <v>1.5625E-2</v>
      </c>
      <c r="M236" s="72">
        <v>0.890625</v>
      </c>
    </row>
    <row r="237" spans="2:13" x14ac:dyDescent="0.2">
      <c r="B237" s="72">
        <v>227</v>
      </c>
      <c r="C237" s="72">
        <v>1</v>
      </c>
      <c r="D237" s="72">
        <v>2.0818285575543034</v>
      </c>
      <c r="E237" s="72">
        <v>3.3434312057059818</v>
      </c>
      <c r="F237" s="72">
        <v>3</v>
      </c>
      <c r="G237" s="72">
        <v>7</v>
      </c>
      <c r="H237" s="72">
        <v>16650</v>
      </c>
      <c r="I237" s="72">
        <v>29</v>
      </c>
      <c r="J237" s="72">
        <v>1625.5</v>
      </c>
      <c r="K237" s="72">
        <v>9.7627627627627618</v>
      </c>
      <c r="L237" s="72">
        <v>3.903903903903904E-2</v>
      </c>
      <c r="M237" s="72">
        <v>0.70870870870870872</v>
      </c>
    </row>
    <row r="238" spans="2:13" x14ac:dyDescent="0.2">
      <c r="B238" s="72">
        <v>228</v>
      </c>
      <c r="C238" s="72">
        <v>2</v>
      </c>
      <c r="D238" s="72">
        <v>3.7780207509266468</v>
      </c>
      <c r="E238" s="72">
        <v>1.3343325871487599</v>
      </c>
      <c r="F238" s="72">
        <v>6</v>
      </c>
      <c r="G238" s="72">
        <v>29</v>
      </c>
      <c r="H238" s="72">
        <v>15700</v>
      </c>
      <c r="I238" s="72">
        <v>34</v>
      </c>
      <c r="J238" s="72">
        <v>2055</v>
      </c>
      <c r="K238" s="72">
        <v>13.089171974522293</v>
      </c>
      <c r="L238" s="72">
        <v>0.71019108280254772</v>
      </c>
      <c r="M238" s="72">
        <v>0.11464968152866242</v>
      </c>
    </row>
    <row r="239" spans="2:13" x14ac:dyDescent="0.2">
      <c r="B239" s="72">
        <v>229</v>
      </c>
      <c r="C239" s="72">
        <v>2</v>
      </c>
      <c r="D239" s="72">
        <v>3.0366131739548958</v>
      </c>
      <c r="E239" s="72">
        <v>2.7866418392138224</v>
      </c>
      <c r="F239" s="72">
        <v>4</v>
      </c>
      <c r="G239" s="72">
        <v>16</v>
      </c>
      <c r="H239" s="72">
        <v>5775</v>
      </c>
      <c r="I239" s="72">
        <v>24</v>
      </c>
      <c r="J239" s="72">
        <v>1161</v>
      </c>
      <c r="K239" s="72">
        <v>20.103896103896105</v>
      </c>
      <c r="L239" s="72">
        <v>0.67099567099567103</v>
      </c>
      <c r="M239" s="72">
        <v>0.17316017316017315</v>
      </c>
    </row>
    <row r="240" spans="2:13" x14ac:dyDescent="0.2">
      <c r="B240" s="72">
        <v>230</v>
      </c>
      <c r="C240" s="72">
        <v>1</v>
      </c>
      <c r="D240" s="72">
        <v>3.1770517597278296</v>
      </c>
      <c r="E240" s="72">
        <v>5.8867446941873594</v>
      </c>
      <c r="F240" s="72">
        <v>1</v>
      </c>
      <c r="G240" s="72">
        <v>1</v>
      </c>
      <c r="H240" s="72">
        <v>400</v>
      </c>
      <c r="I240" s="72">
        <v>1</v>
      </c>
      <c r="J240" s="72">
        <v>42</v>
      </c>
      <c r="K240" s="72">
        <v>10.5</v>
      </c>
      <c r="L240" s="72">
        <v>0</v>
      </c>
      <c r="M240" s="72">
        <v>1</v>
      </c>
    </row>
    <row r="241" spans="2:13" x14ac:dyDescent="0.2">
      <c r="B241" s="72">
        <v>231</v>
      </c>
      <c r="C241" s="72">
        <v>1</v>
      </c>
      <c r="D241" s="72">
        <v>1.824238051434754</v>
      </c>
      <c r="E241" s="72">
        <v>2.5757959121950185</v>
      </c>
      <c r="F241" s="72">
        <v>2</v>
      </c>
      <c r="G241" s="72">
        <v>15</v>
      </c>
      <c r="H241" s="72">
        <v>13200</v>
      </c>
      <c r="I241" s="72">
        <v>44</v>
      </c>
      <c r="J241" s="72">
        <v>1131.5</v>
      </c>
      <c r="K241" s="72">
        <v>8.5719696969696972</v>
      </c>
      <c r="L241" s="72">
        <v>0.44318181818181818</v>
      </c>
      <c r="M241" s="72">
        <v>0.55681818181818177</v>
      </c>
    </row>
    <row r="242" spans="2:13" x14ac:dyDescent="0.2">
      <c r="B242" s="72">
        <v>232</v>
      </c>
      <c r="C242" s="72">
        <v>2</v>
      </c>
      <c r="D242" s="72">
        <v>4.6365303313746109</v>
      </c>
      <c r="E242" s="72">
        <v>2.667235606470264</v>
      </c>
      <c r="F242" s="72">
        <v>5</v>
      </c>
      <c r="G242" s="72">
        <v>26</v>
      </c>
      <c r="H242" s="72">
        <v>28575</v>
      </c>
      <c r="I242" s="72">
        <v>61</v>
      </c>
      <c r="J242" s="72">
        <v>2688.75</v>
      </c>
      <c r="K242" s="72">
        <v>9.4094488188976388</v>
      </c>
      <c r="L242" s="72">
        <v>0.33770778652668415</v>
      </c>
      <c r="M242" s="72">
        <v>0.34645669291338582</v>
      </c>
    </row>
    <row r="243" spans="2:13" x14ac:dyDescent="0.2">
      <c r="B243" s="72">
        <v>233</v>
      </c>
      <c r="C243" s="72">
        <v>1</v>
      </c>
      <c r="D243" s="72">
        <v>2.405269205323012</v>
      </c>
      <c r="E243" s="72">
        <v>4.1703893363014046</v>
      </c>
      <c r="F243" s="72">
        <v>3</v>
      </c>
      <c r="G243" s="72">
        <v>4</v>
      </c>
      <c r="H243" s="72">
        <v>16350</v>
      </c>
      <c r="I243" s="72">
        <v>22</v>
      </c>
      <c r="J243" s="72">
        <v>1091.5</v>
      </c>
      <c r="K243" s="72">
        <v>6.6758409785932731</v>
      </c>
      <c r="L243" s="72">
        <v>8.2568807339449546E-2</v>
      </c>
      <c r="M243" s="72">
        <v>0.88990825688073394</v>
      </c>
    </row>
    <row r="244" spans="2:13" x14ac:dyDescent="0.2">
      <c r="B244" s="72">
        <v>234</v>
      </c>
      <c r="C244" s="72">
        <v>1</v>
      </c>
      <c r="D244" s="72">
        <v>3.2881550258764696</v>
      </c>
      <c r="E244" s="72">
        <v>4.5497314387630015</v>
      </c>
      <c r="F244" s="72">
        <v>2</v>
      </c>
      <c r="G244" s="72">
        <v>2</v>
      </c>
      <c r="H244" s="72">
        <v>22050</v>
      </c>
      <c r="I244" s="72">
        <v>24</v>
      </c>
      <c r="J244" s="72">
        <v>2153.5</v>
      </c>
      <c r="K244" s="72">
        <v>9.766439909297052</v>
      </c>
      <c r="L244" s="72">
        <v>0</v>
      </c>
      <c r="M244" s="72">
        <v>0.99319727891156462</v>
      </c>
    </row>
    <row r="245" spans="2:13" x14ac:dyDescent="0.2">
      <c r="B245" s="72">
        <v>235</v>
      </c>
      <c r="C245" s="72">
        <v>1</v>
      </c>
      <c r="D245" s="72">
        <v>1.7980212944762763</v>
      </c>
      <c r="E245" s="72">
        <v>3.1923150948579719</v>
      </c>
      <c r="F245" s="72">
        <v>4</v>
      </c>
      <c r="G245" s="72">
        <v>11</v>
      </c>
      <c r="H245" s="72">
        <v>7775</v>
      </c>
      <c r="I245" s="72">
        <v>36</v>
      </c>
      <c r="J245" s="72">
        <v>576</v>
      </c>
      <c r="K245" s="72">
        <v>7.4083601286173639</v>
      </c>
      <c r="L245" s="72">
        <v>0.20257234726688103</v>
      </c>
      <c r="M245" s="72">
        <v>0.61736334405144699</v>
      </c>
    </row>
    <row r="246" spans="2:13" x14ac:dyDescent="0.2">
      <c r="B246" s="72">
        <v>236</v>
      </c>
      <c r="C246" s="72">
        <v>1</v>
      </c>
      <c r="D246" s="72">
        <v>2.1142401815510636</v>
      </c>
      <c r="E246" s="72">
        <v>2.491921100556258</v>
      </c>
      <c r="F246" s="72">
        <v>3</v>
      </c>
      <c r="G246" s="72">
        <v>16</v>
      </c>
      <c r="H246" s="72">
        <v>19975</v>
      </c>
      <c r="I246" s="72">
        <v>31</v>
      </c>
      <c r="J246" s="72">
        <v>1544</v>
      </c>
      <c r="K246" s="72">
        <v>7.7296620775969966</v>
      </c>
      <c r="L246" s="72">
        <v>0.36921151439299121</v>
      </c>
      <c r="M246" s="72">
        <v>0.58573216520650817</v>
      </c>
    </row>
    <row r="247" spans="2:13" x14ac:dyDescent="0.2">
      <c r="B247" s="72">
        <v>237</v>
      </c>
      <c r="C247" s="72">
        <v>2</v>
      </c>
      <c r="D247" s="72">
        <v>3.3036681993105486</v>
      </c>
      <c r="E247" s="72">
        <v>2.4380389382918692</v>
      </c>
      <c r="F247" s="72">
        <v>4</v>
      </c>
      <c r="G247" s="72">
        <v>26</v>
      </c>
      <c r="H247" s="72">
        <v>17695</v>
      </c>
      <c r="I247" s="72">
        <v>59</v>
      </c>
      <c r="J247" s="72">
        <v>1369.5</v>
      </c>
      <c r="K247" s="72">
        <v>7.7394744278044643</v>
      </c>
      <c r="L247" s="72">
        <v>0.3274936422718282</v>
      </c>
      <c r="M247" s="72">
        <v>0.61034190449279457</v>
      </c>
    </row>
    <row r="248" spans="2:13" x14ac:dyDescent="0.2">
      <c r="B248" s="72">
        <v>238</v>
      </c>
      <c r="C248" s="72">
        <v>1</v>
      </c>
      <c r="D248" s="72">
        <v>2.3358154749163642</v>
      </c>
      <c r="E248" s="72">
        <v>4.2192124365948924</v>
      </c>
      <c r="F248" s="72">
        <v>4</v>
      </c>
      <c r="G248" s="72">
        <v>6</v>
      </c>
      <c r="H248" s="72">
        <v>11125</v>
      </c>
      <c r="I248" s="72">
        <v>17</v>
      </c>
      <c r="J248" s="72">
        <v>741.5</v>
      </c>
      <c r="K248" s="72">
        <v>6.6651685393258431</v>
      </c>
      <c r="L248" s="72">
        <v>1.3483146067415731E-2</v>
      </c>
      <c r="M248" s="72">
        <v>0.83595505617977528</v>
      </c>
    </row>
    <row r="249" spans="2:13" x14ac:dyDescent="0.2">
      <c r="B249" s="72">
        <v>239</v>
      </c>
      <c r="C249" s="72">
        <v>1</v>
      </c>
      <c r="D249" s="72">
        <v>3.5655767839191337</v>
      </c>
      <c r="E249" s="72">
        <v>5.2046202870030234</v>
      </c>
      <c r="F249" s="72">
        <v>1</v>
      </c>
      <c r="G249" s="72">
        <v>1</v>
      </c>
      <c r="H249" s="72">
        <v>23250</v>
      </c>
      <c r="I249" s="72">
        <v>23</v>
      </c>
      <c r="J249" s="72">
        <v>1317.5</v>
      </c>
      <c r="K249" s="72">
        <v>5.6666666666666661</v>
      </c>
      <c r="L249" s="72">
        <v>0</v>
      </c>
      <c r="M249" s="72">
        <v>1</v>
      </c>
    </row>
    <row r="250" spans="2:13" x14ac:dyDescent="0.2">
      <c r="B250" s="72">
        <v>240</v>
      </c>
      <c r="C250" s="72">
        <v>1</v>
      </c>
      <c r="D250" s="72">
        <v>4.0229082045035902</v>
      </c>
      <c r="E250" s="72">
        <v>5.2543224961472914</v>
      </c>
      <c r="F250" s="72">
        <v>1</v>
      </c>
      <c r="G250" s="72">
        <v>1</v>
      </c>
      <c r="H250" s="72">
        <v>225</v>
      </c>
      <c r="I250" s="72">
        <v>1</v>
      </c>
      <c r="J250" s="72">
        <v>42</v>
      </c>
      <c r="K250" s="72">
        <v>18.666666666666668</v>
      </c>
      <c r="L250" s="72">
        <v>1</v>
      </c>
      <c r="M250" s="72">
        <v>0</v>
      </c>
    </row>
    <row r="251" spans="2:13" x14ac:dyDescent="0.2">
      <c r="B251" s="72">
        <v>241</v>
      </c>
      <c r="C251" s="72">
        <v>2</v>
      </c>
      <c r="D251" s="72">
        <v>3.082678258981673</v>
      </c>
      <c r="E251" s="72">
        <v>1.285982574639583</v>
      </c>
      <c r="F251" s="72">
        <v>5</v>
      </c>
      <c r="G251" s="72">
        <v>30</v>
      </c>
      <c r="H251" s="72">
        <v>11375</v>
      </c>
      <c r="I251" s="72">
        <v>47</v>
      </c>
      <c r="J251" s="72">
        <v>1408</v>
      </c>
      <c r="K251" s="72">
        <v>12.378021978021977</v>
      </c>
      <c r="L251" s="72">
        <v>0.42637362637362636</v>
      </c>
      <c r="M251" s="72">
        <v>0.31208791208791209</v>
      </c>
    </row>
    <row r="252" spans="2:13" x14ac:dyDescent="0.2">
      <c r="B252" s="72">
        <v>242</v>
      </c>
      <c r="C252" s="72">
        <v>2</v>
      </c>
      <c r="D252" s="72">
        <v>3.3491799890053624</v>
      </c>
      <c r="E252" s="72">
        <v>1.5630164183835473</v>
      </c>
      <c r="F252" s="72">
        <v>5</v>
      </c>
      <c r="G252" s="72">
        <v>30</v>
      </c>
      <c r="H252" s="72">
        <v>9500</v>
      </c>
      <c r="I252" s="72">
        <v>55</v>
      </c>
      <c r="J252" s="72">
        <v>1228.5</v>
      </c>
      <c r="K252" s="72">
        <v>12.931578947368422</v>
      </c>
      <c r="L252" s="72">
        <v>0.46052631578947367</v>
      </c>
      <c r="M252" s="72">
        <v>0.26052631578947366</v>
      </c>
    </row>
    <row r="253" spans="2:13" x14ac:dyDescent="0.2">
      <c r="B253" s="72">
        <v>243</v>
      </c>
      <c r="C253" s="72">
        <v>1</v>
      </c>
      <c r="D253" s="72">
        <v>2.882767633500245</v>
      </c>
      <c r="E253" s="72">
        <v>3.0570813495991205</v>
      </c>
      <c r="F253" s="72">
        <v>2</v>
      </c>
      <c r="G253" s="72">
        <v>17</v>
      </c>
      <c r="H253" s="72">
        <v>9700</v>
      </c>
      <c r="I253" s="72">
        <v>24</v>
      </c>
      <c r="J253" s="72">
        <v>790</v>
      </c>
      <c r="K253" s="72">
        <v>8.144329896907216</v>
      </c>
      <c r="L253" s="72">
        <v>0.99226804123711343</v>
      </c>
      <c r="M253" s="72">
        <v>7.7319587628865982E-3</v>
      </c>
    </row>
    <row r="254" spans="2:13" x14ac:dyDescent="0.2">
      <c r="B254" s="72">
        <v>244</v>
      </c>
      <c r="C254" s="72">
        <v>1</v>
      </c>
      <c r="D254" s="72">
        <v>1.3969775218153564</v>
      </c>
      <c r="E254" s="72">
        <v>2.8946136910204401</v>
      </c>
      <c r="F254" s="72">
        <v>4</v>
      </c>
      <c r="G254" s="72">
        <v>11</v>
      </c>
      <c r="H254" s="72">
        <v>7150</v>
      </c>
      <c r="I254" s="72">
        <v>30</v>
      </c>
      <c r="J254" s="72">
        <v>899.5</v>
      </c>
      <c r="K254" s="72">
        <v>12.58041958041958</v>
      </c>
      <c r="L254" s="72">
        <v>0.25874125874125875</v>
      </c>
      <c r="M254" s="72">
        <v>0.70979020979020979</v>
      </c>
    </row>
    <row r="255" spans="2:13" x14ac:dyDescent="0.2">
      <c r="B255" s="72">
        <v>245</v>
      </c>
      <c r="C255" s="72">
        <v>1</v>
      </c>
      <c r="D255" s="72">
        <v>2.3097344293009017</v>
      </c>
      <c r="E255" s="72">
        <v>2.9713300131401272</v>
      </c>
      <c r="F255" s="72">
        <v>5</v>
      </c>
      <c r="G255" s="72">
        <v>10</v>
      </c>
      <c r="H255" s="72">
        <v>14525</v>
      </c>
      <c r="I255" s="72">
        <v>34</v>
      </c>
      <c r="J255" s="72">
        <v>1349</v>
      </c>
      <c r="K255" s="72">
        <v>9.2874354561101544</v>
      </c>
      <c r="L255" s="72">
        <v>0.12392426850258176</v>
      </c>
      <c r="M255" s="72">
        <v>0.73321858864027534</v>
      </c>
    </row>
    <row r="256" spans="2:13" x14ac:dyDescent="0.2">
      <c r="B256" s="72">
        <v>246</v>
      </c>
      <c r="C256" s="72">
        <v>1</v>
      </c>
      <c r="D256" s="72">
        <v>2.2620995631315912</v>
      </c>
      <c r="E256" s="72">
        <v>3.0691482947737971</v>
      </c>
      <c r="F256" s="72">
        <v>6</v>
      </c>
      <c r="G256" s="72">
        <v>12</v>
      </c>
      <c r="H256" s="72">
        <v>6050</v>
      </c>
      <c r="I256" s="72">
        <v>21</v>
      </c>
      <c r="J256" s="72">
        <v>533.5</v>
      </c>
      <c r="K256" s="72">
        <v>8.8181818181818183</v>
      </c>
      <c r="L256" s="72">
        <v>0.32231404958677684</v>
      </c>
      <c r="M256" s="72">
        <v>0.42148760330578511</v>
      </c>
    </row>
    <row r="257" spans="2:13" x14ac:dyDescent="0.2">
      <c r="B257" s="72">
        <v>247</v>
      </c>
      <c r="C257" s="72">
        <v>1</v>
      </c>
      <c r="D257" s="72">
        <v>1.8205205503356938</v>
      </c>
      <c r="E257" s="72">
        <v>3.6829597098318589</v>
      </c>
      <c r="F257" s="72">
        <v>3</v>
      </c>
      <c r="G257" s="72">
        <v>8</v>
      </c>
      <c r="H257" s="72">
        <v>5900</v>
      </c>
      <c r="I257" s="72">
        <v>8</v>
      </c>
      <c r="J257" s="72">
        <v>385</v>
      </c>
      <c r="K257" s="72">
        <v>6.5254237288135588</v>
      </c>
      <c r="L257" s="72">
        <v>0.59322033898305082</v>
      </c>
      <c r="M257" s="72">
        <v>0.30508474576271188</v>
      </c>
    </row>
    <row r="258" spans="2:13" x14ac:dyDescent="0.2">
      <c r="B258" s="72">
        <v>248</v>
      </c>
      <c r="C258" s="72">
        <v>1</v>
      </c>
      <c r="D258" s="72">
        <v>3.0915706371633891</v>
      </c>
      <c r="E258" s="72">
        <v>4.2546738162303956</v>
      </c>
      <c r="F258" s="72">
        <v>1</v>
      </c>
      <c r="G258" s="72">
        <v>1</v>
      </c>
      <c r="H258" s="72">
        <v>4275</v>
      </c>
      <c r="I258" s="72">
        <v>15</v>
      </c>
      <c r="J258" s="72">
        <v>548</v>
      </c>
      <c r="K258" s="72">
        <v>12.8187134502924</v>
      </c>
      <c r="L258" s="72">
        <v>1</v>
      </c>
      <c r="M258" s="72">
        <v>0</v>
      </c>
    </row>
    <row r="259" spans="2:13" x14ac:dyDescent="0.2">
      <c r="B259" s="72">
        <v>249</v>
      </c>
      <c r="C259" s="72">
        <v>1</v>
      </c>
      <c r="D259" s="72">
        <v>1.4170797334551273</v>
      </c>
      <c r="E259" s="72">
        <v>2.4575578620038869</v>
      </c>
      <c r="F259" s="72">
        <v>2</v>
      </c>
      <c r="G259" s="72">
        <v>11</v>
      </c>
      <c r="H259" s="72">
        <v>9525</v>
      </c>
      <c r="I259" s="72">
        <v>24</v>
      </c>
      <c r="J259" s="72">
        <v>1238.5</v>
      </c>
      <c r="K259" s="72">
        <v>13.00262467191601</v>
      </c>
      <c r="L259" s="72">
        <v>0.68503937007874016</v>
      </c>
      <c r="M259" s="72">
        <v>0.31496062992125984</v>
      </c>
    </row>
    <row r="260" spans="2:13" x14ac:dyDescent="0.2">
      <c r="B260" s="72">
        <v>250</v>
      </c>
      <c r="C260" s="72">
        <v>1</v>
      </c>
      <c r="D260" s="72">
        <v>0.82521092591772682</v>
      </c>
      <c r="E260" s="72">
        <v>2.5025104637591435</v>
      </c>
      <c r="F260" s="72">
        <v>3</v>
      </c>
      <c r="G260" s="72">
        <v>14</v>
      </c>
      <c r="H260" s="72">
        <v>6225</v>
      </c>
      <c r="I260" s="72">
        <v>24</v>
      </c>
      <c r="J260" s="72">
        <v>789</v>
      </c>
      <c r="K260" s="72">
        <v>12.674698795180722</v>
      </c>
      <c r="L260" s="72">
        <v>0.49397590361445781</v>
      </c>
      <c r="M260" s="72">
        <v>0.45783132530120479</v>
      </c>
    </row>
    <row r="261" spans="2:13" x14ac:dyDescent="0.2">
      <c r="B261" s="72">
        <v>251</v>
      </c>
      <c r="C261" s="72">
        <v>1</v>
      </c>
      <c r="D261" s="72">
        <v>3.3907323923933488</v>
      </c>
      <c r="E261" s="72">
        <v>4.9009092603799491</v>
      </c>
      <c r="F261" s="72">
        <v>1</v>
      </c>
      <c r="G261" s="72">
        <v>1</v>
      </c>
      <c r="H261" s="72">
        <v>1800</v>
      </c>
      <c r="I261" s="72">
        <v>1</v>
      </c>
      <c r="J261" s="72">
        <v>183</v>
      </c>
      <c r="K261" s="72">
        <v>10.166666666666666</v>
      </c>
      <c r="L261" s="72">
        <v>1</v>
      </c>
      <c r="M261" s="72">
        <v>0</v>
      </c>
    </row>
    <row r="262" spans="2:13" x14ac:dyDescent="0.2">
      <c r="B262" s="72">
        <v>252</v>
      </c>
      <c r="C262" s="72">
        <v>2</v>
      </c>
      <c r="D262" s="72">
        <v>5.2735140140785788</v>
      </c>
      <c r="E262" s="72">
        <v>3.2932200156561153</v>
      </c>
      <c r="F262" s="72">
        <v>5</v>
      </c>
      <c r="G262" s="72">
        <v>49</v>
      </c>
      <c r="H262" s="72">
        <v>7575</v>
      </c>
      <c r="I262" s="72">
        <v>69</v>
      </c>
      <c r="J262" s="72">
        <v>1045</v>
      </c>
      <c r="K262" s="72">
        <v>13.795379537953794</v>
      </c>
      <c r="L262" s="72">
        <v>0.71617161716171618</v>
      </c>
      <c r="M262" s="72">
        <v>0.14521452145214522</v>
      </c>
    </row>
    <row r="263" spans="2:13" x14ac:dyDescent="0.2">
      <c r="B263" s="72">
        <v>253</v>
      </c>
      <c r="C263" s="72">
        <v>1</v>
      </c>
      <c r="D263" s="72">
        <v>1.6760934358200683</v>
      </c>
      <c r="E263" s="72">
        <v>3.9111254869035306</v>
      </c>
      <c r="F263" s="72">
        <v>3</v>
      </c>
      <c r="G263" s="72">
        <v>6</v>
      </c>
      <c r="H263" s="72">
        <v>2500</v>
      </c>
      <c r="I263" s="72">
        <v>6</v>
      </c>
      <c r="J263" s="72">
        <v>214.5</v>
      </c>
      <c r="K263" s="72">
        <v>8.58</v>
      </c>
      <c r="L263" s="72">
        <v>0.52</v>
      </c>
      <c r="M263" s="72">
        <v>0.36</v>
      </c>
    </row>
    <row r="264" spans="2:13" x14ac:dyDescent="0.2">
      <c r="B264" s="72">
        <v>254</v>
      </c>
      <c r="C264" s="72">
        <v>2</v>
      </c>
      <c r="D264" s="72">
        <v>4.3817291256292412</v>
      </c>
      <c r="E264" s="72">
        <v>1.7664008783633796</v>
      </c>
      <c r="F264" s="72">
        <v>6</v>
      </c>
      <c r="G264" s="72">
        <v>31</v>
      </c>
      <c r="H264" s="72">
        <v>21300</v>
      </c>
      <c r="I264" s="72">
        <v>53</v>
      </c>
      <c r="J264" s="72">
        <v>2452</v>
      </c>
      <c r="K264" s="72">
        <v>11.511737089201878</v>
      </c>
      <c r="L264" s="72">
        <v>0.57159624413145538</v>
      </c>
      <c r="M264" s="72">
        <v>0.23826291079812206</v>
      </c>
    </row>
    <row r="265" spans="2:13" x14ac:dyDescent="0.2">
      <c r="B265" s="72">
        <v>255</v>
      </c>
      <c r="C265" s="72">
        <v>2</v>
      </c>
      <c r="D265" s="72">
        <v>2.5921980379843288</v>
      </c>
      <c r="E265" s="72">
        <v>1.9387031054594595</v>
      </c>
      <c r="F265" s="72">
        <v>3</v>
      </c>
      <c r="G265" s="72">
        <v>13</v>
      </c>
      <c r="H265" s="72">
        <v>14450</v>
      </c>
      <c r="I265" s="72">
        <v>30</v>
      </c>
      <c r="J265" s="72">
        <v>1582.5</v>
      </c>
      <c r="K265" s="72">
        <v>10.951557093425606</v>
      </c>
      <c r="L265" s="72">
        <v>0.89273356401384085</v>
      </c>
      <c r="M265" s="72">
        <v>5.536332179930796E-2</v>
      </c>
    </row>
    <row r="266" spans="2:13" x14ac:dyDescent="0.2">
      <c r="B266" s="72">
        <v>256</v>
      </c>
      <c r="C266" s="72">
        <v>1</v>
      </c>
      <c r="D266" s="72">
        <v>1.2356129914152523</v>
      </c>
      <c r="E266" s="72">
        <v>3.5365001791695825</v>
      </c>
      <c r="F266" s="72">
        <v>2</v>
      </c>
      <c r="G266" s="72">
        <v>6</v>
      </c>
      <c r="H266" s="72">
        <v>9700</v>
      </c>
      <c r="I266" s="72">
        <v>25</v>
      </c>
      <c r="J266" s="72">
        <v>1067.5</v>
      </c>
      <c r="K266" s="72">
        <v>11.005154639175258</v>
      </c>
      <c r="L266" s="72">
        <v>0.24742268041237114</v>
      </c>
      <c r="M266" s="72">
        <v>0.75257731958762886</v>
      </c>
    </row>
    <row r="267" spans="2:13" x14ac:dyDescent="0.2">
      <c r="B267" s="72">
        <v>257</v>
      </c>
      <c r="C267" s="72">
        <v>2</v>
      </c>
      <c r="D267" s="72">
        <v>2.0696663738059877</v>
      </c>
      <c r="E267" s="72">
        <v>1.9899546773470291</v>
      </c>
      <c r="F267" s="72">
        <v>4</v>
      </c>
      <c r="G267" s="72">
        <v>16</v>
      </c>
      <c r="H267" s="72">
        <v>13900</v>
      </c>
      <c r="I267" s="72">
        <v>43</v>
      </c>
      <c r="J267" s="72">
        <v>1602</v>
      </c>
      <c r="K267" s="72">
        <v>11.525179856115107</v>
      </c>
      <c r="L267" s="72">
        <v>0.29136690647482016</v>
      </c>
      <c r="M267" s="72">
        <v>0.63309352517985606</v>
      </c>
    </row>
    <row r="268" spans="2:13" x14ac:dyDescent="0.2">
      <c r="B268" s="72">
        <v>258</v>
      </c>
      <c r="C268" s="72">
        <v>1</v>
      </c>
      <c r="D268" s="72">
        <v>1.5987676730031382</v>
      </c>
      <c r="E268" s="72">
        <v>2.4043660659267756</v>
      </c>
      <c r="F268" s="72">
        <v>3</v>
      </c>
      <c r="G268" s="72">
        <v>12</v>
      </c>
      <c r="H268" s="72">
        <v>17175</v>
      </c>
      <c r="I268" s="72">
        <v>28</v>
      </c>
      <c r="J268" s="72">
        <v>1370.5</v>
      </c>
      <c r="K268" s="72">
        <v>7.9796215429403201</v>
      </c>
      <c r="L268" s="72">
        <v>0.38427947598253276</v>
      </c>
      <c r="M268" s="72">
        <v>0.45414847161572053</v>
      </c>
    </row>
    <row r="269" spans="2:13" x14ac:dyDescent="0.2">
      <c r="B269" s="72">
        <v>259</v>
      </c>
      <c r="C269" s="72">
        <v>2</v>
      </c>
      <c r="D269" s="72">
        <v>3.1729406306440469</v>
      </c>
      <c r="E269" s="72">
        <v>2.6094904582688048</v>
      </c>
      <c r="F269" s="72">
        <v>5</v>
      </c>
      <c r="G269" s="72">
        <v>14</v>
      </c>
      <c r="H269" s="72">
        <v>23775</v>
      </c>
      <c r="I269" s="72">
        <v>18</v>
      </c>
      <c r="J269" s="72">
        <v>2636</v>
      </c>
      <c r="K269" s="72">
        <v>11.087276550998947</v>
      </c>
      <c r="L269" s="72">
        <v>0.37118822292323872</v>
      </c>
      <c r="M269" s="72">
        <v>0.53417455310199791</v>
      </c>
    </row>
    <row r="270" spans="2:13" x14ac:dyDescent="0.2">
      <c r="B270" s="72">
        <v>260</v>
      </c>
      <c r="C270" s="72">
        <v>2</v>
      </c>
      <c r="D270" s="72">
        <v>2.4957315454264579</v>
      </c>
      <c r="E270" s="72">
        <v>1.6612774303129503</v>
      </c>
      <c r="F270" s="72">
        <v>5</v>
      </c>
      <c r="G270" s="72">
        <v>25</v>
      </c>
      <c r="H270" s="72">
        <v>10050</v>
      </c>
      <c r="I270" s="72">
        <v>36</v>
      </c>
      <c r="J270" s="72">
        <v>1025</v>
      </c>
      <c r="K270" s="72">
        <v>10.199004975124378</v>
      </c>
      <c r="L270" s="72">
        <v>0.35572139303482586</v>
      </c>
      <c r="M270" s="72">
        <v>0.23880597014925373</v>
      </c>
    </row>
    <row r="271" spans="2:13" x14ac:dyDescent="0.2">
      <c r="B271" s="72">
        <v>261</v>
      </c>
      <c r="C271" s="72">
        <v>1</v>
      </c>
      <c r="D271" s="72">
        <v>2.9537219097634981</v>
      </c>
      <c r="E271" s="72">
        <v>4.6202108109140445</v>
      </c>
      <c r="F271" s="72">
        <v>2</v>
      </c>
      <c r="G271" s="72">
        <v>4</v>
      </c>
      <c r="H271" s="72">
        <v>8650</v>
      </c>
      <c r="I271" s="72">
        <v>18</v>
      </c>
      <c r="J271" s="72">
        <v>1548</v>
      </c>
      <c r="K271" s="72">
        <v>17.895953757225431</v>
      </c>
      <c r="L271" s="72">
        <v>2.8901734104046242E-2</v>
      </c>
      <c r="M271" s="72">
        <v>0.97109826589595372</v>
      </c>
    </row>
    <row r="272" spans="2:13" x14ac:dyDescent="0.2">
      <c r="B272" s="72">
        <v>262</v>
      </c>
      <c r="C272" s="72">
        <v>1</v>
      </c>
      <c r="D272" s="72">
        <v>2.190386508267101</v>
      </c>
      <c r="E272" s="72">
        <v>2.7248683845697457</v>
      </c>
      <c r="F272" s="72">
        <v>4</v>
      </c>
      <c r="G272" s="72">
        <v>10</v>
      </c>
      <c r="H272" s="72">
        <v>6625</v>
      </c>
      <c r="I272" s="72">
        <v>18</v>
      </c>
      <c r="J272" s="72">
        <v>689.5</v>
      </c>
      <c r="K272" s="72">
        <v>10.407547169811322</v>
      </c>
      <c r="L272" s="72">
        <v>0.82641509433962268</v>
      </c>
      <c r="M272" s="72">
        <v>9.056603773584905E-2</v>
      </c>
    </row>
    <row r="273" spans="2:13" x14ac:dyDescent="0.2">
      <c r="B273" s="72">
        <v>263</v>
      </c>
      <c r="C273" s="72">
        <v>2</v>
      </c>
      <c r="D273" s="72">
        <v>3.290667340899073</v>
      </c>
      <c r="E273" s="72">
        <v>2.2302898913143236</v>
      </c>
      <c r="F273" s="72">
        <v>7</v>
      </c>
      <c r="G273" s="72">
        <v>22</v>
      </c>
      <c r="H273" s="72">
        <v>8225</v>
      </c>
      <c r="I273" s="72">
        <v>40</v>
      </c>
      <c r="J273" s="72">
        <v>1014.5</v>
      </c>
      <c r="K273" s="72">
        <v>12.334346504559271</v>
      </c>
      <c r="L273" s="72">
        <v>0.35562310030395139</v>
      </c>
      <c r="M273" s="72">
        <v>0.28267477203647418</v>
      </c>
    </row>
    <row r="274" spans="2:13" x14ac:dyDescent="0.2">
      <c r="B274" s="72">
        <v>264</v>
      </c>
      <c r="C274" s="72">
        <v>2</v>
      </c>
      <c r="D274" s="72">
        <v>2.2752909075268</v>
      </c>
      <c r="E274" s="72">
        <v>2.0088681758959597</v>
      </c>
      <c r="F274" s="72">
        <v>5</v>
      </c>
      <c r="G274" s="72">
        <v>16</v>
      </c>
      <c r="H274" s="72">
        <v>16850</v>
      </c>
      <c r="I274" s="72">
        <v>27</v>
      </c>
      <c r="J274" s="72">
        <v>1872</v>
      </c>
      <c r="K274" s="72">
        <v>11.109792284866469</v>
      </c>
      <c r="L274" s="72">
        <v>0.34718100890207715</v>
      </c>
      <c r="M274" s="72">
        <v>0.60237388724035612</v>
      </c>
    </row>
    <row r="275" spans="2:13" x14ac:dyDescent="0.2">
      <c r="B275" s="72">
        <v>265</v>
      </c>
      <c r="C275" s="72">
        <v>2</v>
      </c>
      <c r="D275" s="72">
        <v>4.9379965455841726</v>
      </c>
      <c r="E275" s="72">
        <v>2.3044731647519918</v>
      </c>
      <c r="F275" s="72">
        <v>6</v>
      </c>
      <c r="G275" s="72">
        <v>40</v>
      </c>
      <c r="H275" s="72">
        <v>19325</v>
      </c>
      <c r="I275" s="72">
        <v>47</v>
      </c>
      <c r="J275" s="72">
        <v>2188.25</v>
      </c>
      <c r="K275" s="72">
        <v>11.323415265200518</v>
      </c>
      <c r="L275" s="72">
        <v>0.87839586028460548</v>
      </c>
      <c r="M275" s="72">
        <v>6.2095730918499355E-2</v>
      </c>
    </row>
    <row r="276" spans="2:13" x14ac:dyDescent="0.2">
      <c r="B276" s="72">
        <v>266</v>
      </c>
      <c r="C276" s="72">
        <v>1</v>
      </c>
      <c r="D276" s="72">
        <v>1.7241611740876739</v>
      </c>
      <c r="E276" s="72">
        <v>3.6896657970682347</v>
      </c>
      <c r="F276" s="72">
        <v>2</v>
      </c>
      <c r="G276" s="72">
        <v>6</v>
      </c>
      <c r="H276" s="72">
        <v>11800</v>
      </c>
      <c r="I276" s="72">
        <v>26</v>
      </c>
      <c r="J276" s="72">
        <v>1339.5</v>
      </c>
      <c r="K276" s="72">
        <v>11.351694915254237</v>
      </c>
      <c r="L276" s="72">
        <v>0.16101694915254236</v>
      </c>
      <c r="M276" s="72">
        <v>0.83898305084745761</v>
      </c>
    </row>
    <row r="277" spans="2:13" x14ac:dyDescent="0.2">
      <c r="B277" s="72">
        <v>267</v>
      </c>
      <c r="C277" s="72">
        <v>2</v>
      </c>
      <c r="D277" s="72">
        <v>1.8790579409772261</v>
      </c>
      <c r="E277" s="72">
        <v>1.4477004817344807</v>
      </c>
      <c r="F277" s="72">
        <v>4</v>
      </c>
      <c r="G277" s="72">
        <v>15</v>
      </c>
      <c r="H277" s="72">
        <v>15510</v>
      </c>
      <c r="I277" s="72">
        <v>32</v>
      </c>
      <c r="J277" s="72">
        <v>1481.5</v>
      </c>
      <c r="K277" s="72">
        <v>9.5519019987105089</v>
      </c>
      <c r="L277" s="72">
        <v>0.47614442295293358</v>
      </c>
      <c r="M277" s="72">
        <v>0.27079303675048355</v>
      </c>
    </row>
    <row r="278" spans="2:13" x14ac:dyDescent="0.2">
      <c r="B278" s="72">
        <v>268</v>
      </c>
      <c r="C278" s="72">
        <v>1</v>
      </c>
      <c r="D278" s="72">
        <v>0.97160657922129023</v>
      </c>
      <c r="E278" s="72">
        <v>2.9270055495607825</v>
      </c>
      <c r="F278" s="72">
        <v>3</v>
      </c>
      <c r="G278" s="72">
        <v>8</v>
      </c>
      <c r="H278" s="72">
        <v>11800</v>
      </c>
      <c r="I278" s="72">
        <v>25</v>
      </c>
      <c r="J278" s="72">
        <v>1192.5</v>
      </c>
      <c r="K278" s="72">
        <v>10.10593220338983</v>
      </c>
      <c r="L278" s="72">
        <v>0.26271186440677968</v>
      </c>
      <c r="M278" s="72">
        <v>0.63559322033898302</v>
      </c>
    </row>
    <row r="279" spans="2:13" x14ac:dyDescent="0.2">
      <c r="B279" s="72">
        <v>269</v>
      </c>
      <c r="C279" s="72">
        <v>2</v>
      </c>
      <c r="D279" s="72">
        <v>2.0106840520123721</v>
      </c>
      <c r="E279" s="72">
        <v>1.8508865120719122</v>
      </c>
      <c r="F279" s="72">
        <v>5</v>
      </c>
      <c r="G279" s="72">
        <v>18</v>
      </c>
      <c r="H279" s="72">
        <v>12925</v>
      </c>
      <c r="I279" s="72">
        <v>28</v>
      </c>
      <c r="J279" s="72">
        <v>1112.5</v>
      </c>
      <c r="K279" s="72">
        <v>8.6073500967117997</v>
      </c>
      <c r="L279" s="72">
        <v>0.43520309477756286</v>
      </c>
      <c r="M279" s="72">
        <v>0.35976789168278528</v>
      </c>
    </row>
    <row r="280" spans="2:13" x14ac:dyDescent="0.2">
      <c r="B280" s="72">
        <v>270</v>
      </c>
      <c r="C280" s="72">
        <v>2</v>
      </c>
      <c r="D280" s="72">
        <v>4.3578002841504953</v>
      </c>
      <c r="E280" s="72">
        <v>2.7804219454537775</v>
      </c>
      <c r="F280" s="72">
        <v>6</v>
      </c>
      <c r="G280" s="72">
        <v>25</v>
      </c>
      <c r="H280" s="72">
        <v>9025</v>
      </c>
      <c r="I280" s="72">
        <v>32</v>
      </c>
      <c r="J280" s="72">
        <v>1930</v>
      </c>
      <c r="K280" s="72">
        <v>21.385041551246537</v>
      </c>
      <c r="L280" s="72">
        <v>0.70914127423822715</v>
      </c>
      <c r="M280" s="72">
        <v>9.9722991689750698E-2</v>
      </c>
    </row>
    <row r="281" spans="2:13" x14ac:dyDescent="0.2">
      <c r="B281" s="72">
        <v>271</v>
      </c>
      <c r="C281" s="72">
        <v>2</v>
      </c>
      <c r="D281" s="72">
        <v>6.1704093497964534</v>
      </c>
      <c r="E281" s="72">
        <v>4.7000620900091139</v>
      </c>
      <c r="F281" s="72">
        <v>4</v>
      </c>
      <c r="G281" s="72">
        <v>17</v>
      </c>
      <c r="H281" s="72">
        <v>38925</v>
      </c>
      <c r="I281" s="72">
        <v>32</v>
      </c>
      <c r="J281" s="72">
        <v>4863</v>
      </c>
      <c r="K281" s="72">
        <v>12.493256262042388</v>
      </c>
      <c r="L281" s="72">
        <v>0.55427103403982014</v>
      </c>
      <c r="M281" s="72">
        <v>0.30443159922928709</v>
      </c>
    </row>
    <row r="282" spans="2:13" x14ac:dyDescent="0.2">
      <c r="B282" s="72">
        <v>272</v>
      </c>
      <c r="C282" s="72">
        <v>2</v>
      </c>
      <c r="D282" s="72">
        <v>3.2557210729572379</v>
      </c>
      <c r="E282" s="72">
        <v>2.1187069436736627</v>
      </c>
      <c r="F282" s="72">
        <v>3</v>
      </c>
      <c r="G282" s="72">
        <v>16</v>
      </c>
      <c r="H282" s="72">
        <v>22500</v>
      </c>
      <c r="I282" s="72">
        <v>25</v>
      </c>
      <c r="J282" s="72">
        <v>2455.25</v>
      </c>
      <c r="K282" s="72">
        <v>10.912222222222221</v>
      </c>
      <c r="L282" s="72">
        <v>0.80666666666666664</v>
      </c>
      <c r="M282" s="72">
        <v>0.10666666666666667</v>
      </c>
    </row>
    <row r="283" spans="2:13" x14ac:dyDescent="0.2">
      <c r="B283" s="72">
        <v>273</v>
      </c>
      <c r="C283" s="72">
        <v>1</v>
      </c>
      <c r="D283" s="72">
        <v>0.4408037756672803</v>
      </c>
      <c r="E283" s="72">
        <v>2.9965865118525672</v>
      </c>
      <c r="F283" s="72">
        <v>3</v>
      </c>
      <c r="G283" s="72">
        <v>8</v>
      </c>
      <c r="H283" s="72">
        <v>6925</v>
      </c>
      <c r="I283" s="72">
        <v>17</v>
      </c>
      <c r="J283" s="72">
        <v>744</v>
      </c>
      <c r="K283" s="72">
        <v>10.743682310469314</v>
      </c>
      <c r="L283" s="72">
        <v>0.47653429602888087</v>
      </c>
      <c r="M283" s="72">
        <v>0.49097472924187724</v>
      </c>
    </row>
    <row r="284" spans="2:13" x14ac:dyDescent="0.2">
      <c r="B284" s="72">
        <v>274</v>
      </c>
      <c r="C284" s="72">
        <v>2</v>
      </c>
      <c r="D284" s="72">
        <v>2.0705157841399995</v>
      </c>
      <c r="E284" s="72">
        <v>1.5730512492405841</v>
      </c>
      <c r="F284" s="72">
        <v>3</v>
      </c>
      <c r="G284" s="72">
        <v>21</v>
      </c>
      <c r="H284" s="72">
        <v>8800</v>
      </c>
      <c r="I284" s="72">
        <v>41</v>
      </c>
      <c r="J284" s="72">
        <v>1041.5</v>
      </c>
      <c r="K284" s="72">
        <v>11.835227272727272</v>
      </c>
      <c r="L284" s="72">
        <v>0.62784090909090906</v>
      </c>
      <c r="M284" s="72">
        <v>0.22727272727272727</v>
      </c>
    </row>
    <row r="285" spans="2:13" x14ac:dyDescent="0.2">
      <c r="B285" s="72">
        <v>275</v>
      </c>
      <c r="C285" s="72">
        <v>1</v>
      </c>
      <c r="D285" s="72">
        <v>1.6534465222489092</v>
      </c>
      <c r="E285" s="72">
        <v>2.1066175312881672</v>
      </c>
      <c r="F285" s="72">
        <v>2</v>
      </c>
      <c r="G285" s="72">
        <v>15</v>
      </c>
      <c r="H285" s="72">
        <v>13675</v>
      </c>
      <c r="I285" s="72">
        <v>30</v>
      </c>
      <c r="J285" s="72">
        <v>1394</v>
      </c>
      <c r="K285" s="72">
        <v>10.193784277879342</v>
      </c>
      <c r="L285" s="72">
        <v>0.66361974405850088</v>
      </c>
      <c r="M285" s="72">
        <v>0.33638025594149906</v>
      </c>
    </row>
    <row r="286" spans="2:13" x14ac:dyDescent="0.2">
      <c r="B286" s="72">
        <v>276</v>
      </c>
      <c r="C286" s="72">
        <v>1</v>
      </c>
      <c r="D286" s="72">
        <v>1.1815821109869038</v>
      </c>
      <c r="E286" s="72">
        <v>2.520950755196953</v>
      </c>
      <c r="F286" s="72">
        <v>2</v>
      </c>
      <c r="G286" s="72">
        <v>8</v>
      </c>
      <c r="H286" s="72">
        <v>12200</v>
      </c>
      <c r="I286" s="72">
        <v>25</v>
      </c>
      <c r="J286" s="72">
        <v>1421</v>
      </c>
      <c r="K286" s="72">
        <v>11.647540983606557</v>
      </c>
      <c r="L286" s="72">
        <v>0.59426229508196726</v>
      </c>
      <c r="M286" s="72">
        <v>0.40573770491803279</v>
      </c>
    </row>
    <row r="287" spans="2:13" x14ac:dyDescent="0.2">
      <c r="B287" s="72">
        <v>277</v>
      </c>
      <c r="C287" s="72">
        <v>2</v>
      </c>
      <c r="D287" s="72">
        <v>3.7285997208915553</v>
      </c>
      <c r="E287" s="72">
        <v>1.7308771596214285</v>
      </c>
      <c r="F287" s="72">
        <v>3</v>
      </c>
      <c r="G287" s="72">
        <v>34</v>
      </c>
      <c r="H287" s="72">
        <v>16600</v>
      </c>
      <c r="I287" s="72">
        <v>54</v>
      </c>
      <c r="J287" s="72">
        <v>2204</v>
      </c>
      <c r="K287" s="72">
        <v>13.277108433734941</v>
      </c>
      <c r="L287" s="72">
        <v>0.5256024096385542</v>
      </c>
      <c r="M287" s="72">
        <v>0.28915662650602408</v>
      </c>
    </row>
    <row r="288" spans="2:13" x14ac:dyDescent="0.2">
      <c r="B288" s="72">
        <v>278</v>
      </c>
      <c r="C288" s="72">
        <v>2</v>
      </c>
      <c r="D288" s="72">
        <v>3.9528090234149835</v>
      </c>
      <c r="E288" s="72">
        <v>1.8434286927166283</v>
      </c>
      <c r="F288" s="72">
        <v>7</v>
      </c>
      <c r="G288" s="72">
        <v>29</v>
      </c>
      <c r="H288" s="72">
        <v>12675</v>
      </c>
      <c r="I288" s="72">
        <v>50</v>
      </c>
      <c r="J288" s="72">
        <v>1657.5</v>
      </c>
      <c r="K288" s="72">
        <v>13.076923076923078</v>
      </c>
      <c r="L288" s="72">
        <v>0.53057199211045369</v>
      </c>
      <c r="M288" s="72">
        <v>0.33925049309664695</v>
      </c>
    </row>
    <row r="289" spans="2:13" x14ac:dyDescent="0.2">
      <c r="B289" s="72">
        <v>279</v>
      </c>
      <c r="C289" s="72">
        <v>1</v>
      </c>
      <c r="D289" s="72">
        <v>1.5571261195174517</v>
      </c>
      <c r="E289" s="72">
        <v>3.9267110710425621</v>
      </c>
      <c r="F289" s="72">
        <v>3</v>
      </c>
      <c r="G289" s="72">
        <v>8</v>
      </c>
      <c r="H289" s="72">
        <v>6900</v>
      </c>
      <c r="I289" s="72">
        <v>16</v>
      </c>
      <c r="J289" s="72">
        <v>712</v>
      </c>
      <c r="K289" s="72">
        <v>10.318840579710145</v>
      </c>
      <c r="L289" s="72">
        <v>0.13043478260869565</v>
      </c>
      <c r="M289" s="72">
        <v>0.82608695652173914</v>
      </c>
    </row>
    <row r="290" spans="2:13" x14ac:dyDescent="0.2">
      <c r="B290" s="72">
        <v>280</v>
      </c>
      <c r="C290" s="72">
        <v>1</v>
      </c>
      <c r="D290" s="72">
        <v>3.3987703440895509</v>
      </c>
      <c r="E290" s="72">
        <v>4.8754355086983869</v>
      </c>
      <c r="F290" s="72">
        <v>1</v>
      </c>
      <c r="G290" s="72">
        <v>2</v>
      </c>
      <c r="H290" s="72">
        <v>900</v>
      </c>
      <c r="I290" s="72">
        <v>2</v>
      </c>
      <c r="J290" s="72">
        <v>104</v>
      </c>
      <c r="K290" s="72">
        <v>11.555555555555555</v>
      </c>
      <c r="L290" s="72">
        <v>1</v>
      </c>
      <c r="M290" s="72">
        <v>0</v>
      </c>
    </row>
    <row r="291" spans="2:13" x14ac:dyDescent="0.2">
      <c r="B291" s="72">
        <v>281</v>
      </c>
      <c r="C291" s="72">
        <v>2</v>
      </c>
      <c r="D291" s="72">
        <v>7.3968765620855983</v>
      </c>
      <c r="E291" s="72">
        <v>6.7015045199064893</v>
      </c>
      <c r="F291" s="72">
        <v>3</v>
      </c>
      <c r="G291" s="72">
        <v>8</v>
      </c>
      <c r="H291" s="72">
        <v>48500</v>
      </c>
      <c r="I291" s="72">
        <v>28</v>
      </c>
      <c r="J291" s="72">
        <v>5425</v>
      </c>
      <c r="K291" s="72">
        <v>11.185567010309279</v>
      </c>
      <c r="L291" s="72">
        <v>0.17628865979381445</v>
      </c>
      <c r="M291" s="72">
        <v>0.78969072164948451</v>
      </c>
    </row>
    <row r="292" spans="2:13" x14ac:dyDescent="0.2">
      <c r="B292" s="72">
        <v>282</v>
      </c>
      <c r="C292" s="72">
        <v>2</v>
      </c>
      <c r="D292" s="72">
        <v>3.1153913372743478</v>
      </c>
      <c r="E292" s="72">
        <v>2.7838565050213382</v>
      </c>
      <c r="F292" s="72">
        <v>2</v>
      </c>
      <c r="G292" s="72">
        <v>10</v>
      </c>
      <c r="H292" s="72">
        <v>18200</v>
      </c>
      <c r="I292" s="72">
        <v>38</v>
      </c>
      <c r="J292" s="72">
        <v>1409.5</v>
      </c>
      <c r="K292" s="72">
        <v>7.7445054945054954</v>
      </c>
      <c r="L292" s="72">
        <v>0.9505494505494505</v>
      </c>
      <c r="M292" s="72">
        <v>4.9450549450549448E-2</v>
      </c>
    </row>
    <row r="293" spans="2:13" x14ac:dyDescent="0.2">
      <c r="B293" s="72">
        <v>283</v>
      </c>
      <c r="C293" s="72">
        <v>2</v>
      </c>
      <c r="D293" s="72">
        <v>3.3361567073315395</v>
      </c>
      <c r="E293" s="72">
        <v>2.3095855454047558</v>
      </c>
      <c r="F293" s="72">
        <v>6</v>
      </c>
      <c r="G293" s="72">
        <v>18</v>
      </c>
      <c r="H293" s="72">
        <v>11100</v>
      </c>
      <c r="I293" s="72">
        <v>34</v>
      </c>
      <c r="J293" s="72">
        <v>865.5</v>
      </c>
      <c r="K293" s="72">
        <v>7.7972972972972965</v>
      </c>
      <c r="L293" s="72">
        <v>0.85585585585585588</v>
      </c>
      <c r="M293" s="72">
        <v>5.4054054054054057E-2</v>
      </c>
    </row>
    <row r="294" spans="2:13" x14ac:dyDescent="0.2">
      <c r="B294" s="72">
        <v>284</v>
      </c>
      <c r="C294" s="72">
        <v>2</v>
      </c>
      <c r="D294" s="72">
        <v>3.4365769772941972</v>
      </c>
      <c r="E294" s="72">
        <v>2.8798309467691778</v>
      </c>
      <c r="F294" s="72">
        <v>5</v>
      </c>
      <c r="G294" s="72">
        <v>17</v>
      </c>
      <c r="H294" s="72">
        <v>24435</v>
      </c>
      <c r="I294" s="72">
        <v>29</v>
      </c>
      <c r="J294" s="72">
        <v>2583</v>
      </c>
      <c r="K294" s="72">
        <v>10.570902394106813</v>
      </c>
      <c r="L294" s="72">
        <v>0.18661755678330263</v>
      </c>
      <c r="M294" s="72">
        <v>0.69981583793738489</v>
      </c>
    </row>
    <row r="295" spans="2:13" x14ac:dyDescent="0.2">
      <c r="B295" s="72">
        <v>285</v>
      </c>
      <c r="C295" s="72">
        <v>2</v>
      </c>
      <c r="D295" s="72">
        <v>3.1365246405724223</v>
      </c>
      <c r="E295" s="72">
        <v>1.6149035232078501</v>
      </c>
      <c r="F295" s="72">
        <v>4</v>
      </c>
      <c r="G295" s="72">
        <v>18</v>
      </c>
      <c r="H295" s="72">
        <v>19275</v>
      </c>
      <c r="I295" s="72">
        <v>31</v>
      </c>
      <c r="J295" s="72">
        <v>1889</v>
      </c>
      <c r="K295" s="72">
        <v>9.8002594033722445</v>
      </c>
      <c r="L295" s="72">
        <v>0.8754863813229572</v>
      </c>
      <c r="M295" s="72">
        <v>6.2256809338521402E-2</v>
      </c>
    </row>
    <row r="296" spans="2:13" x14ac:dyDescent="0.2">
      <c r="B296" s="72">
        <v>286</v>
      </c>
      <c r="C296" s="72">
        <v>2</v>
      </c>
      <c r="D296" s="72">
        <v>2.3843959789714231</v>
      </c>
      <c r="E296" s="72">
        <v>1.7395265608208401</v>
      </c>
      <c r="F296" s="72">
        <v>5</v>
      </c>
      <c r="G296" s="72">
        <v>20</v>
      </c>
      <c r="H296" s="72">
        <v>9325</v>
      </c>
      <c r="I296" s="72">
        <v>27</v>
      </c>
      <c r="J296" s="72">
        <v>945.5</v>
      </c>
      <c r="K296" s="72">
        <v>10.139410187667561</v>
      </c>
      <c r="L296" s="72">
        <v>0.64343163538873993</v>
      </c>
      <c r="M296" s="72">
        <v>0.12868632707774799</v>
      </c>
    </row>
    <row r="297" spans="2:13" x14ac:dyDescent="0.2">
      <c r="B297" s="72">
        <v>287</v>
      </c>
      <c r="C297" s="72">
        <v>2</v>
      </c>
      <c r="D297" s="72">
        <v>2.1288242138510105</v>
      </c>
      <c r="E297" s="72">
        <v>1.9263867185567018</v>
      </c>
      <c r="F297" s="72">
        <v>4</v>
      </c>
      <c r="G297" s="72">
        <v>23</v>
      </c>
      <c r="H297" s="72">
        <v>8125</v>
      </c>
      <c r="I297" s="72">
        <v>38</v>
      </c>
      <c r="J297" s="72">
        <v>720</v>
      </c>
      <c r="K297" s="72">
        <v>8.8615384615384603</v>
      </c>
      <c r="L297" s="72">
        <v>0.6</v>
      </c>
      <c r="M297" s="72">
        <v>0.35076923076923078</v>
      </c>
    </row>
    <row r="298" spans="2:13" x14ac:dyDescent="0.2">
      <c r="B298" s="72">
        <v>288</v>
      </c>
      <c r="C298" s="72">
        <v>1</v>
      </c>
      <c r="D298" s="72">
        <v>2.0930541388964503</v>
      </c>
      <c r="E298" s="72">
        <v>2.6405824762339067</v>
      </c>
      <c r="F298" s="72">
        <v>5</v>
      </c>
      <c r="G298" s="72">
        <v>16</v>
      </c>
      <c r="H298" s="72">
        <v>10800</v>
      </c>
      <c r="I298" s="72">
        <v>30</v>
      </c>
      <c r="J298" s="72">
        <v>1215</v>
      </c>
      <c r="K298" s="72">
        <v>11.25</v>
      </c>
      <c r="L298" s="72">
        <v>8.3333333333333329E-2</v>
      </c>
      <c r="M298" s="72">
        <v>0.60416666666666663</v>
      </c>
    </row>
    <row r="299" spans="2:13" x14ac:dyDescent="0.2">
      <c r="B299" s="72">
        <v>289</v>
      </c>
      <c r="C299" s="72">
        <v>2</v>
      </c>
      <c r="D299" s="72">
        <v>3.6982478065788977</v>
      </c>
      <c r="E299" s="72">
        <v>1.6437148209359433</v>
      </c>
      <c r="F299" s="72">
        <v>6</v>
      </c>
      <c r="G299" s="72">
        <v>29</v>
      </c>
      <c r="H299" s="72">
        <v>13750</v>
      </c>
      <c r="I299" s="72">
        <v>56</v>
      </c>
      <c r="J299" s="72">
        <v>1472.75</v>
      </c>
      <c r="K299" s="72">
        <v>10.710909090909091</v>
      </c>
      <c r="L299" s="72">
        <v>0.44181818181818183</v>
      </c>
      <c r="M299" s="72">
        <v>0.27090909090909093</v>
      </c>
    </row>
    <row r="300" spans="2:13" x14ac:dyDescent="0.2">
      <c r="B300" s="72">
        <v>290</v>
      </c>
      <c r="C300" s="72">
        <v>2</v>
      </c>
      <c r="D300" s="72">
        <v>3.2671859851809084</v>
      </c>
      <c r="E300" s="72">
        <v>1.7728792742073669</v>
      </c>
      <c r="F300" s="72">
        <v>3</v>
      </c>
      <c r="G300" s="72">
        <v>20</v>
      </c>
      <c r="H300" s="72">
        <v>12275</v>
      </c>
      <c r="I300" s="72">
        <v>40</v>
      </c>
      <c r="J300" s="72">
        <v>1904.5</v>
      </c>
      <c r="K300" s="72">
        <v>15.515274949083501</v>
      </c>
      <c r="L300" s="72">
        <v>0.92668024439918528</v>
      </c>
      <c r="M300" s="72">
        <v>6.720977596741344E-2</v>
      </c>
    </row>
    <row r="301" spans="2:13" x14ac:dyDescent="0.2">
      <c r="B301" s="72">
        <v>291</v>
      </c>
      <c r="C301" s="72">
        <v>2</v>
      </c>
      <c r="D301" s="72">
        <v>2.8228399052209938</v>
      </c>
      <c r="E301" s="72">
        <v>1.415344672389206</v>
      </c>
      <c r="F301" s="72">
        <v>4</v>
      </c>
      <c r="G301" s="72">
        <v>23</v>
      </c>
      <c r="H301" s="72">
        <v>11425</v>
      </c>
      <c r="I301" s="72">
        <v>33</v>
      </c>
      <c r="J301" s="72">
        <v>1318.5</v>
      </c>
      <c r="K301" s="72">
        <v>11.540481400437637</v>
      </c>
      <c r="L301" s="72">
        <v>0.87527352297592997</v>
      </c>
      <c r="M301" s="72">
        <v>7.8774617067833702E-2</v>
      </c>
    </row>
    <row r="302" spans="2:13" x14ac:dyDescent="0.2">
      <c r="B302" s="72">
        <v>292</v>
      </c>
      <c r="C302" s="72">
        <v>1</v>
      </c>
      <c r="D302" s="72">
        <v>2.0462026238433206</v>
      </c>
      <c r="E302" s="72">
        <v>2.2057258147065921</v>
      </c>
      <c r="F302" s="72">
        <v>4</v>
      </c>
      <c r="G302" s="72">
        <v>12</v>
      </c>
      <c r="H302" s="72">
        <v>6500</v>
      </c>
      <c r="I302" s="72">
        <v>25</v>
      </c>
      <c r="J302" s="72">
        <v>957</v>
      </c>
      <c r="K302" s="72">
        <v>14.723076923076922</v>
      </c>
      <c r="L302" s="72">
        <v>0.74615384615384617</v>
      </c>
      <c r="M302" s="72">
        <v>0.19615384615384615</v>
      </c>
    </row>
    <row r="303" spans="2:13" x14ac:dyDescent="0.2">
      <c r="B303" s="72">
        <v>293</v>
      </c>
      <c r="C303" s="72">
        <v>1</v>
      </c>
      <c r="D303" s="72">
        <v>1.4303551526024405</v>
      </c>
      <c r="E303" s="72">
        <v>2.1798535474003473</v>
      </c>
      <c r="F303" s="72">
        <v>3</v>
      </c>
      <c r="G303" s="72">
        <v>17</v>
      </c>
      <c r="H303" s="72">
        <v>10000</v>
      </c>
      <c r="I303" s="72">
        <v>40</v>
      </c>
      <c r="J303" s="72">
        <v>1077.5</v>
      </c>
      <c r="K303" s="72">
        <v>10.775</v>
      </c>
      <c r="L303" s="72">
        <v>0.36499999999999999</v>
      </c>
      <c r="M303" s="72">
        <v>0.56000000000000005</v>
      </c>
    </row>
    <row r="304" spans="2:13" x14ac:dyDescent="0.2">
      <c r="B304" s="72">
        <v>294</v>
      </c>
      <c r="C304" s="72">
        <v>2</v>
      </c>
      <c r="D304" s="72">
        <v>2.617295140894198</v>
      </c>
      <c r="E304" s="72">
        <v>2.6091513333910021</v>
      </c>
      <c r="F304" s="72">
        <v>2</v>
      </c>
      <c r="G304" s="72">
        <v>18</v>
      </c>
      <c r="H304" s="72">
        <v>10925</v>
      </c>
      <c r="I304" s="72">
        <v>22</v>
      </c>
      <c r="J304" s="72">
        <v>1153</v>
      </c>
      <c r="K304" s="72">
        <v>10.553775743707094</v>
      </c>
      <c r="L304" s="72">
        <v>0.94508009153318073</v>
      </c>
      <c r="M304" s="72">
        <v>5.4919908466819219E-2</v>
      </c>
    </row>
    <row r="305" spans="2:13" x14ac:dyDescent="0.2">
      <c r="B305" s="72">
        <v>295</v>
      </c>
      <c r="C305" s="72">
        <v>1</v>
      </c>
      <c r="D305" s="72">
        <v>1.2309794312031077</v>
      </c>
      <c r="E305" s="72">
        <v>3.1243424618093387</v>
      </c>
      <c r="F305" s="72">
        <v>2</v>
      </c>
      <c r="G305" s="72">
        <v>10</v>
      </c>
      <c r="H305" s="72">
        <v>5350</v>
      </c>
      <c r="I305" s="72">
        <v>22</v>
      </c>
      <c r="J305" s="72">
        <v>539</v>
      </c>
      <c r="K305" s="72">
        <v>10.074766355140188</v>
      </c>
      <c r="L305" s="72">
        <v>0.64485981308411211</v>
      </c>
      <c r="M305" s="72">
        <v>0.35514018691588783</v>
      </c>
    </row>
    <row r="306" spans="2:13" x14ac:dyDescent="0.2">
      <c r="B306" s="72">
        <v>296</v>
      </c>
      <c r="C306" s="72">
        <v>1</v>
      </c>
      <c r="D306" s="72">
        <v>1.7696967413638218</v>
      </c>
      <c r="E306" s="72">
        <v>2.0062010837103679</v>
      </c>
      <c r="F306" s="72">
        <v>2</v>
      </c>
      <c r="G306" s="72">
        <v>15</v>
      </c>
      <c r="H306" s="72">
        <v>14500</v>
      </c>
      <c r="I306" s="72">
        <v>38</v>
      </c>
      <c r="J306" s="72">
        <v>1538</v>
      </c>
      <c r="K306" s="72">
        <v>10.606896551724137</v>
      </c>
      <c r="L306" s="72">
        <v>0.58103448275862069</v>
      </c>
      <c r="M306" s="72">
        <v>0.41896551724137931</v>
      </c>
    </row>
    <row r="307" spans="2:13" x14ac:dyDescent="0.2">
      <c r="B307" s="72">
        <v>297</v>
      </c>
      <c r="C307" s="72">
        <v>1</v>
      </c>
      <c r="D307" s="72">
        <v>2.6233229105130089</v>
      </c>
      <c r="E307" s="72">
        <v>3.2802658185657432</v>
      </c>
      <c r="F307" s="72">
        <v>5</v>
      </c>
      <c r="G307" s="72">
        <v>16</v>
      </c>
      <c r="H307" s="72">
        <v>14900</v>
      </c>
      <c r="I307" s="72">
        <v>32</v>
      </c>
      <c r="J307" s="72">
        <v>998</v>
      </c>
      <c r="K307" s="72">
        <v>6.6979865771812088</v>
      </c>
      <c r="L307" s="72">
        <v>0.12751677852348994</v>
      </c>
      <c r="M307" s="72">
        <v>0.78523489932885904</v>
      </c>
    </row>
    <row r="308" spans="2:13" x14ac:dyDescent="0.2">
      <c r="B308" s="72">
        <v>298</v>
      </c>
      <c r="C308" s="72">
        <v>2</v>
      </c>
      <c r="D308" s="72">
        <v>3.2075899407786133</v>
      </c>
      <c r="E308" s="72">
        <v>1.544192325233634</v>
      </c>
      <c r="F308" s="72">
        <v>6</v>
      </c>
      <c r="G308" s="72">
        <v>20</v>
      </c>
      <c r="H308" s="72">
        <v>13100</v>
      </c>
      <c r="I308" s="72">
        <v>31</v>
      </c>
      <c r="J308" s="72">
        <v>1436</v>
      </c>
      <c r="K308" s="72">
        <v>10.961832061068701</v>
      </c>
      <c r="L308" s="72">
        <v>0.78244274809160308</v>
      </c>
      <c r="M308" s="72">
        <v>6.8702290076335881E-2</v>
      </c>
    </row>
    <row r="309" spans="2:13" x14ac:dyDescent="0.2">
      <c r="B309" s="72">
        <v>299</v>
      </c>
      <c r="C309" s="72">
        <v>2</v>
      </c>
      <c r="D309" s="72">
        <v>2.5750251162289732</v>
      </c>
      <c r="E309" s="72">
        <v>1.9994989881387208</v>
      </c>
      <c r="F309" s="72">
        <v>5</v>
      </c>
      <c r="G309" s="72">
        <v>19</v>
      </c>
      <c r="H309" s="72">
        <v>17850</v>
      </c>
      <c r="I309" s="72">
        <v>34</v>
      </c>
      <c r="J309" s="72">
        <v>1874</v>
      </c>
      <c r="K309" s="72">
        <v>10.49859943977591</v>
      </c>
      <c r="L309" s="72">
        <v>0.26610644257703081</v>
      </c>
      <c r="M309" s="72">
        <v>0.59943977591036413</v>
      </c>
    </row>
    <row r="310" spans="2:13" x14ac:dyDescent="0.2">
      <c r="B310" s="72">
        <v>300</v>
      </c>
      <c r="C310" s="72">
        <v>2</v>
      </c>
      <c r="D310" s="72">
        <v>2.9911617259132686</v>
      </c>
      <c r="E310" s="72">
        <v>1.8975277777395101</v>
      </c>
      <c r="F310" s="72">
        <v>3</v>
      </c>
      <c r="G310" s="72">
        <v>23</v>
      </c>
      <c r="H310" s="72">
        <v>10800</v>
      </c>
      <c r="I310" s="72">
        <v>32</v>
      </c>
      <c r="J310" s="72">
        <v>1918.5</v>
      </c>
      <c r="K310" s="72">
        <v>17.763888888888889</v>
      </c>
      <c r="L310" s="72">
        <v>0.67592592592592593</v>
      </c>
      <c r="M310" s="72">
        <v>0.18518518518518517</v>
      </c>
    </row>
    <row r="311" spans="2:13" x14ac:dyDescent="0.2">
      <c r="B311" s="72">
        <v>301</v>
      </c>
      <c r="C311" s="72">
        <v>2</v>
      </c>
      <c r="D311" s="72">
        <v>2.6368178180126876</v>
      </c>
      <c r="E311" s="72">
        <v>2.3892318193493955</v>
      </c>
      <c r="F311" s="72">
        <v>5</v>
      </c>
      <c r="G311" s="72">
        <v>21</v>
      </c>
      <c r="H311" s="72">
        <v>4250</v>
      </c>
      <c r="I311" s="72">
        <v>23</v>
      </c>
      <c r="J311" s="72">
        <v>658</v>
      </c>
      <c r="K311" s="72">
        <v>15.482352941176469</v>
      </c>
      <c r="L311" s="72">
        <v>0.60588235294117643</v>
      </c>
      <c r="M311" s="72">
        <v>0.16470588235294117</v>
      </c>
    </row>
    <row r="312" spans="2:13" x14ac:dyDescent="0.2">
      <c r="B312" s="72">
        <v>302</v>
      </c>
      <c r="C312" s="72">
        <v>1</v>
      </c>
      <c r="D312" s="72">
        <v>1.9063206988991548</v>
      </c>
      <c r="E312" s="72">
        <v>4.457783380666565</v>
      </c>
      <c r="F312" s="72">
        <v>3</v>
      </c>
      <c r="G312" s="72">
        <v>4</v>
      </c>
      <c r="H312" s="72">
        <v>2175</v>
      </c>
      <c r="I312" s="72">
        <v>7</v>
      </c>
      <c r="J312" s="72">
        <v>266</v>
      </c>
      <c r="K312" s="72">
        <v>12.229885057471265</v>
      </c>
      <c r="L312" s="72">
        <v>0.10344827586206896</v>
      </c>
      <c r="M312" s="72">
        <v>0.68965517241379315</v>
      </c>
    </row>
    <row r="313" spans="2:13" x14ac:dyDescent="0.2">
      <c r="B313" s="72">
        <v>303</v>
      </c>
      <c r="C313" s="72">
        <v>1</v>
      </c>
      <c r="D313" s="72">
        <v>2.1846955568613411</v>
      </c>
      <c r="E313" s="72">
        <v>3.4336986453172154</v>
      </c>
      <c r="F313" s="72">
        <v>2</v>
      </c>
      <c r="G313" s="72">
        <v>8</v>
      </c>
      <c r="H313" s="72">
        <v>5700</v>
      </c>
      <c r="I313" s="72">
        <v>22</v>
      </c>
      <c r="J313" s="72">
        <v>462.5</v>
      </c>
      <c r="K313" s="72">
        <v>8.1140350877192979</v>
      </c>
      <c r="L313" s="72">
        <v>0.84210526315789469</v>
      </c>
      <c r="M313" s="72">
        <v>0.15789473684210525</v>
      </c>
    </row>
    <row r="314" spans="2:13" x14ac:dyDescent="0.2">
      <c r="B314" s="72">
        <v>304</v>
      </c>
      <c r="C314" s="72">
        <v>2</v>
      </c>
      <c r="D314" s="72">
        <v>3.3722175168485511</v>
      </c>
      <c r="E314" s="72">
        <v>1.1334418829299877</v>
      </c>
      <c r="F314" s="72">
        <v>6</v>
      </c>
      <c r="G314" s="72">
        <v>28</v>
      </c>
      <c r="H314" s="72">
        <v>14400</v>
      </c>
      <c r="I314" s="72">
        <v>41</v>
      </c>
      <c r="J314" s="72">
        <v>1641.5</v>
      </c>
      <c r="K314" s="72">
        <v>11.399305555555555</v>
      </c>
      <c r="L314" s="72">
        <v>0.61111111111111116</v>
      </c>
      <c r="M314" s="72">
        <v>0.27083333333333331</v>
      </c>
    </row>
    <row r="315" spans="2:13" x14ac:dyDescent="0.2">
      <c r="B315" s="72">
        <v>305</v>
      </c>
      <c r="C315" s="72">
        <v>2</v>
      </c>
      <c r="D315" s="72">
        <v>2.0615273002933798</v>
      </c>
      <c r="E315" s="72">
        <v>1.8583886713528603</v>
      </c>
      <c r="F315" s="72">
        <v>4</v>
      </c>
      <c r="G315" s="72">
        <v>17</v>
      </c>
      <c r="H315" s="72">
        <v>9400</v>
      </c>
      <c r="I315" s="72">
        <v>22</v>
      </c>
      <c r="J315" s="72">
        <v>1513.5</v>
      </c>
      <c r="K315" s="72">
        <v>16.101063829787236</v>
      </c>
      <c r="L315" s="72">
        <v>0.55319148936170215</v>
      </c>
      <c r="M315" s="72">
        <v>0.30319148936170215</v>
      </c>
    </row>
    <row r="316" spans="2:13" x14ac:dyDescent="0.2">
      <c r="B316" s="72">
        <v>306</v>
      </c>
      <c r="C316" s="72">
        <v>1</v>
      </c>
      <c r="D316" s="72">
        <v>1.960823382681584</v>
      </c>
      <c r="E316" s="72">
        <v>3.2943240030406957</v>
      </c>
      <c r="F316" s="72">
        <v>5</v>
      </c>
      <c r="G316" s="72">
        <v>8</v>
      </c>
      <c r="H316" s="72">
        <v>11450</v>
      </c>
      <c r="I316" s="72">
        <v>20</v>
      </c>
      <c r="J316" s="72">
        <v>1138</v>
      </c>
      <c r="K316" s="72">
        <v>9.9388646288209603</v>
      </c>
      <c r="L316" s="72">
        <v>0.15720524017467249</v>
      </c>
      <c r="M316" s="72">
        <v>0.75109170305676853</v>
      </c>
    </row>
    <row r="317" spans="2:13" x14ac:dyDescent="0.2">
      <c r="B317" s="72">
        <v>307</v>
      </c>
      <c r="C317" s="72">
        <v>2</v>
      </c>
      <c r="D317" s="72">
        <v>4.259251760859466</v>
      </c>
      <c r="E317" s="72">
        <v>2.0988815831425769</v>
      </c>
      <c r="F317" s="72">
        <v>6</v>
      </c>
      <c r="G317" s="72">
        <v>36</v>
      </c>
      <c r="H317" s="72">
        <v>9225</v>
      </c>
      <c r="I317" s="72">
        <v>49</v>
      </c>
      <c r="J317" s="72">
        <v>1220</v>
      </c>
      <c r="K317" s="72">
        <v>13.224932249322494</v>
      </c>
      <c r="L317" s="72">
        <v>0.83197831978319781</v>
      </c>
      <c r="M317" s="72">
        <v>9.7560975609756101E-2</v>
      </c>
    </row>
    <row r="318" spans="2:13" x14ac:dyDescent="0.2">
      <c r="B318" s="72">
        <v>308</v>
      </c>
      <c r="C318" s="72">
        <v>1</v>
      </c>
      <c r="D318" s="72">
        <v>3.3729741578878243</v>
      </c>
      <c r="E318" s="72">
        <v>4.8603257716571617</v>
      </c>
      <c r="F318" s="72">
        <v>1</v>
      </c>
      <c r="G318" s="72">
        <v>2</v>
      </c>
      <c r="H318" s="72">
        <v>1350</v>
      </c>
      <c r="I318" s="72">
        <v>2</v>
      </c>
      <c r="J318" s="72">
        <v>142</v>
      </c>
      <c r="K318" s="72">
        <v>10.518518518518519</v>
      </c>
      <c r="L318" s="72">
        <v>1</v>
      </c>
      <c r="M318" s="72">
        <v>0</v>
      </c>
    </row>
    <row r="319" spans="2:13" x14ac:dyDescent="0.2">
      <c r="B319" s="72">
        <v>309</v>
      </c>
      <c r="C319" s="72">
        <v>1</v>
      </c>
      <c r="D319" s="72">
        <v>2.0600006061586043</v>
      </c>
      <c r="E319" s="72">
        <v>3.404416012077351</v>
      </c>
      <c r="F319" s="72">
        <v>4</v>
      </c>
      <c r="G319" s="72">
        <v>7</v>
      </c>
      <c r="H319" s="72">
        <v>3075</v>
      </c>
      <c r="I319" s="72">
        <v>7</v>
      </c>
      <c r="J319" s="72">
        <v>395.25</v>
      </c>
      <c r="K319" s="72">
        <v>12.853658536585366</v>
      </c>
      <c r="L319" s="72">
        <v>0.63414634146341464</v>
      </c>
      <c r="M319" s="72">
        <v>0.16260162601626016</v>
      </c>
    </row>
    <row r="320" spans="2:13" x14ac:dyDescent="0.2">
      <c r="B320" s="72">
        <v>310</v>
      </c>
      <c r="C320" s="72">
        <v>2</v>
      </c>
      <c r="D320" s="72">
        <v>3.1053184368322104</v>
      </c>
      <c r="E320" s="72">
        <v>2.7430294283130454</v>
      </c>
      <c r="F320" s="72">
        <v>2</v>
      </c>
      <c r="G320" s="72">
        <v>12</v>
      </c>
      <c r="H320" s="72">
        <v>8525</v>
      </c>
      <c r="I320" s="72">
        <v>37</v>
      </c>
      <c r="J320" s="72">
        <v>1325.5</v>
      </c>
      <c r="K320" s="72">
        <v>15.548387096774194</v>
      </c>
      <c r="L320" s="72">
        <v>0.99120234604105573</v>
      </c>
      <c r="M320" s="72">
        <v>8.7976539589442824E-3</v>
      </c>
    </row>
    <row r="321" spans="2:13" x14ac:dyDescent="0.2">
      <c r="B321" s="72">
        <v>311</v>
      </c>
      <c r="C321" s="72">
        <v>2</v>
      </c>
      <c r="D321" s="72">
        <v>3.1439246512823509</v>
      </c>
      <c r="E321" s="72">
        <v>2.2222884691401692</v>
      </c>
      <c r="F321" s="72">
        <v>2</v>
      </c>
      <c r="G321" s="72">
        <v>16</v>
      </c>
      <c r="H321" s="72">
        <v>12625</v>
      </c>
      <c r="I321" s="72">
        <v>42</v>
      </c>
      <c r="J321" s="72">
        <v>2120.5</v>
      </c>
      <c r="K321" s="72">
        <v>16.796039603960399</v>
      </c>
      <c r="L321" s="72">
        <v>0.81782178217821777</v>
      </c>
      <c r="M321" s="72">
        <v>0.18217821782178217</v>
      </c>
    </row>
    <row r="322" spans="2:13" x14ac:dyDescent="0.2">
      <c r="B322" s="72">
        <v>312</v>
      </c>
      <c r="C322" s="72">
        <v>2</v>
      </c>
      <c r="D322" s="72">
        <v>2.6589786647830898</v>
      </c>
      <c r="E322" s="72">
        <v>0.88722527111181648</v>
      </c>
      <c r="F322" s="72">
        <v>4</v>
      </c>
      <c r="G322" s="72">
        <v>26</v>
      </c>
      <c r="H322" s="72">
        <v>15500</v>
      </c>
      <c r="I322" s="72">
        <v>30</v>
      </c>
      <c r="J322" s="72">
        <v>1785.5</v>
      </c>
      <c r="K322" s="72">
        <v>11.519354838709678</v>
      </c>
      <c r="L322" s="72">
        <v>0.6387096774193548</v>
      </c>
      <c r="M322" s="72">
        <v>0.2129032258064516</v>
      </c>
    </row>
    <row r="323" spans="2:13" x14ac:dyDescent="0.2">
      <c r="B323" s="72">
        <v>313</v>
      </c>
      <c r="C323" s="72">
        <v>2</v>
      </c>
      <c r="D323" s="72">
        <v>4.9820974879167359</v>
      </c>
      <c r="E323" s="72">
        <v>2.4738738838899601</v>
      </c>
      <c r="F323" s="72">
        <v>6</v>
      </c>
      <c r="G323" s="72">
        <v>23</v>
      </c>
      <c r="H323" s="72">
        <v>26050</v>
      </c>
      <c r="I323" s="72">
        <v>57</v>
      </c>
      <c r="J323" s="72">
        <v>2647</v>
      </c>
      <c r="K323" s="72">
        <v>10.161228406909789</v>
      </c>
      <c r="L323" s="72">
        <v>0.90882917466410751</v>
      </c>
      <c r="M323" s="72">
        <v>4.9904030710172742E-2</v>
      </c>
    </row>
    <row r="324" spans="2:13" x14ac:dyDescent="0.2">
      <c r="B324" s="72">
        <v>314</v>
      </c>
      <c r="C324" s="72">
        <v>2</v>
      </c>
      <c r="D324" s="72">
        <v>3.1697079477961823</v>
      </c>
      <c r="E324" s="72">
        <v>1.8338981978954796</v>
      </c>
      <c r="F324" s="72">
        <v>4</v>
      </c>
      <c r="G324" s="72">
        <v>14</v>
      </c>
      <c r="H324" s="72">
        <v>10225</v>
      </c>
      <c r="I324" s="72">
        <v>48</v>
      </c>
      <c r="J324" s="72">
        <v>1801</v>
      </c>
      <c r="K324" s="72">
        <v>17.613691931540345</v>
      </c>
      <c r="L324" s="72">
        <v>0.75061124694376524</v>
      </c>
      <c r="M324" s="72">
        <v>0.18337408312958436</v>
      </c>
    </row>
    <row r="325" spans="2:13" x14ac:dyDescent="0.2">
      <c r="B325" s="72">
        <v>315</v>
      </c>
      <c r="C325" s="72">
        <v>2</v>
      </c>
      <c r="D325" s="72">
        <v>7.2718495009662183</v>
      </c>
      <c r="E325" s="72">
        <v>5.5230488981563575</v>
      </c>
      <c r="F325" s="72">
        <v>7</v>
      </c>
      <c r="G325" s="72">
        <v>21</v>
      </c>
      <c r="H325" s="72">
        <v>46350</v>
      </c>
      <c r="I325" s="72">
        <v>56</v>
      </c>
      <c r="J325" s="72">
        <v>4416</v>
      </c>
      <c r="K325" s="72">
        <v>9.5275080906148855</v>
      </c>
      <c r="L325" s="72">
        <v>0.25404530744336568</v>
      </c>
      <c r="M325" s="72">
        <v>0.42502696871628909</v>
      </c>
    </row>
    <row r="326" spans="2:13" x14ac:dyDescent="0.2">
      <c r="B326" s="72">
        <v>316</v>
      </c>
      <c r="C326" s="72">
        <v>2</v>
      </c>
      <c r="D326" s="72">
        <v>4.4399393792105775</v>
      </c>
      <c r="E326" s="72">
        <v>1.9914013601149536</v>
      </c>
      <c r="F326" s="72">
        <v>4</v>
      </c>
      <c r="G326" s="72">
        <v>29</v>
      </c>
      <c r="H326" s="72">
        <v>18025</v>
      </c>
      <c r="I326" s="72">
        <v>72</v>
      </c>
      <c r="J326" s="72">
        <v>2307.25</v>
      </c>
      <c r="K326" s="72">
        <v>12.800277392510404</v>
      </c>
      <c r="L326" s="72">
        <v>0.70180305131761445</v>
      </c>
      <c r="M326" s="72">
        <v>0.16643550624133149</v>
      </c>
    </row>
    <row r="327" spans="2:13" x14ac:dyDescent="0.2">
      <c r="B327" s="72">
        <v>317</v>
      </c>
      <c r="C327" s="72">
        <v>2</v>
      </c>
      <c r="D327" s="72">
        <v>2.3085412564780188</v>
      </c>
      <c r="E327" s="72">
        <v>1.9950453185830885</v>
      </c>
      <c r="F327" s="72">
        <v>3</v>
      </c>
      <c r="G327" s="72">
        <v>16</v>
      </c>
      <c r="H327" s="72">
        <v>12350</v>
      </c>
      <c r="I327" s="72">
        <v>29</v>
      </c>
      <c r="J327" s="72">
        <v>1181.5</v>
      </c>
      <c r="K327" s="72">
        <v>9.5668016194331997</v>
      </c>
      <c r="L327" s="72">
        <v>0.84210526315789469</v>
      </c>
      <c r="M327" s="72">
        <v>9.7165991902834009E-2</v>
      </c>
    </row>
    <row r="328" spans="2:13" x14ac:dyDescent="0.2">
      <c r="B328" s="72">
        <v>318</v>
      </c>
      <c r="C328" s="72">
        <v>2</v>
      </c>
      <c r="D328" s="72">
        <v>2.6702777200690933</v>
      </c>
      <c r="E328" s="72">
        <v>2.0055959596177662</v>
      </c>
      <c r="F328" s="72">
        <v>5</v>
      </c>
      <c r="G328" s="72">
        <v>14</v>
      </c>
      <c r="H328" s="72">
        <v>10775</v>
      </c>
      <c r="I328" s="72">
        <v>29</v>
      </c>
      <c r="J328" s="72">
        <v>1028</v>
      </c>
      <c r="K328" s="72">
        <v>9.5406032482598597</v>
      </c>
      <c r="L328" s="72">
        <v>0.86542923433874708</v>
      </c>
      <c r="M328" s="72">
        <v>9.2807424593967514E-2</v>
      </c>
    </row>
    <row r="329" spans="2:13" x14ac:dyDescent="0.2">
      <c r="B329" s="72">
        <v>319</v>
      </c>
      <c r="C329" s="72">
        <v>2</v>
      </c>
      <c r="D329" s="72">
        <v>5.7656885391844739</v>
      </c>
      <c r="E329" s="72">
        <v>3.3129014294566494</v>
      </c>
      <c r="F329" s="72">
        <v>8</v>
      </c>
      <c r="G329" s="72">
        <v>44</v>
      </c>
      <c r="H329" s="72">
        <v>15135</v>
      </c>
      <c r="I329" s="72">
        <v>61</v>
      </c>
      <c r="J329" s="72">
        <v>1675.5</v>
      </c>
      <c r="K329" s="72">
        <v>11.070366699702676</v>
      </c>
      <c r="L329" s="72">
        <v>0.81004294681202516</v>
      </c>
      <c r="M329" s="72">
        <v>8.424182358771061E-2</v>
      </c>
    </row>
    <row r="330" spans="2:13" x14ac:dyDescent="0.2">
      <c r="B330" s="72">
        <v>320</v>
      </c>
      <c r="C330" s="72">
        <v>1</v>
      </c>
      <c r="D330" s="72">
        <v>2.0598627875396751</v>
      </c>
      <c r="E330" s="72">
        <v>2.4497811276433912</v>
      </c>
      <c r="F330" s="72">
        <v>3</v>
      </c>
      <c r="G330" s="72">
        <v>5</v>
      </c>
      <c r="H330" s="72">
        <v>10800</v>
      </c>
      <c r="I330" s="72">
        <v>46</v>
      </c>
      <c r="J330" s="72">
        <v>1626</v>
      </c>
      <c r="K330" s="72">
        <v>15.055555555555555</v>
      </c>
      <c r="L330" s="72">
        <v>0.4513888888888889</v>
      </c>
      <c r="M330" s="72">
        <v>0.50694444444444442</v>
      </c>
    </row>
    <row r="331" spans="2:13" x14ac:dyDescent="0.2">
      <c r="B331" s="72">
        <v>321</v>
      </c>
      <c r="C331" s="72">
        <v>2</v>
      </c>
      <c r="D331" s="72">
        <v>3.8140920751823293</v>
      </c>
      <c r="E331" s="72">
        <v>2.6745737822794231</v>
      </c>
      <c r="F331" s="72">
        <v>3</v>
      </c>
      <c r="G331" s="72">
        <v>21</v>
      </c>
      <c r="H331" s="72">
        <v>30325</v>
      </c>
      <c r="I331" s="72">
        <v>41</v>
      </c>
      <c r="J331" s="72">
        <v>2357.5</v>
      </c>
      <c r="K331" s="72">
        <v>7.774113767518549</v>
      </c>
      <c r="L331" s="72">
        <v>0.56966199505358617</v>
      </c>
      <c r="M331" s="72">
        <v>0.40065952184666115</v>
      </c>
    </row>
    <row r="332" spans="2:13" x14ac:dyDescent="0.2">
      <c r="B332" s="72">
        <v>322</v>
      </c>
      <c r="C332" s="72">
        <v>2</v>
      </c>
      <c r="D332" s="72">
        <v>3.5378495571214708</v>
      </c>
      <c r="E332" s="72">
        <v>2.0796818570050348</v>
      </c>
      <c r="F332" s="72">
        <v>4</v>
      </c>
      <c r="G332" s="72">
        <v>23</v>
      </c>
      <c r="H332" s="72">
        <v>9425</v>
      </c>
      <c r="I332" s="72">
        <v>43</v>
      </c>
      <c r="J332" s="72">
        <v>1855.5</v>
      </c>
      <c r="K332" s="72">
        <v>19.687002652519894</v>
      </c>
      <c r="L332" s="72">
        <v>0.65517241379310343</v>
      </c>
      <c r="M332" s="72">
        <v>0.1856763925729443</v>
      </c>
    </row>
    <row r="333" spans="2:13" x14ac:dyDescent="0.2">
      <c r="B333" s="72">
        <v>323</v>
      </c>
      <c r="C333" s="72">
        <v>2</v>
      </c>
      <c r="D333" s="72">
        <v>4.4765219930479416</v>
      </c>
      <c r="E333" s="72">
        <v>4.2631183852164725</v>
      </c>
      <c r="F333" s="72">
        <v>4</v>
      </c>
      <c r="G333" s="72">
        <v>8</v>
      </c>
      <c r="H333" s="72">
        <v>31575</v>
      </c>
      <c r="I333" s="72">
        <v>28</v>
      </c>
      <c r="J333" s="72">
        <v>3385</v>
      </c>
      <c r="K333" s="72">
        <v>10.720506730007918</v>
      </c>
      <c r="L333" s="72">
        <v>0.13064133016627077</v>
      </c>
      <c r="M333" s="72">
        <v>0.85510688836104509</v>
      </c>
    </row>
    <row r="334" spans="2:13" x14ac:dyDescent="0.2">
      <c r="B334" s="72">
        <v>324</v>
      </c>
      <c r="C334" s="72">
        <v>2</v>
      </c>
      <c r="D334" s="72">
        <v>4.9628240576860803</v>
      </c>
      <c r="E334" s="72">
        <v>2.8037531363380239</v>
      </c>
      <c r="F334" s="72">
        <v>6</v>
      </c>
      <c r="G334" s="72">
        <v>20</v>
      </c>
      <c r="H334" s="72">
        <v>28100</v>
      </c>
      <c r="I334" s="72">
        <v>70</v>
      </c>
      <c r="J334" s="72">
        <v>2467.25</v>
      </c>
      <c r="K334" s="72">
        <v>8.780249110320284</v>
      </c>
      <c r="L334" s="72">
        <v>0.67526690391459077</v>
      </c>
      <c r="M334" s="72">
        <v>0.29359430604982206</v>
      </c>
    </row>
    <row r="335" spans="2:13" x14ac:dyDescent="0.2">
      <c r="B335" s="72">
        <v>325</v>
      </c>
      <c r="C335" s="72">
        <v>1</v>
      </c>
      <c r="D335" s="72">
        <v>1.4537336647922141</v>
      </c>
      <c r="E335" s="72">
        <v>2.5328690408673622</v>
      </c>
      <c r="F335" s="72">
        <v>3</v>
      </c>
      <c r="G335" s="72">
        <v>18</v>
      </c>
      <c r="H335" s="72">
        <v>6950</v>
      </c>
      <c r="I335" s="72">
        <v>26</v>
      </c>
      <c r="J335" s="72">
        <v>1041.5</v>
      </c>
      <c r="K335" s="72">
        <v>14.985611510791367</v>
      </c>
      <c r="L335" s="72">
        <v>0.38489208633093525</v>
      </c>
      <c r="M335" s="72">
        <v>0.57194244604316546</v>
      </c>
    </row>
    <row r="336" spans="2:13" x14ac:dyDescent="0.2">
      <c r="B336" s="72">
        <v>326</v>
      </c>
      <c r="C336" s="72">
        <v>1</v>
      </c>
      <c r="D336" s="72">
        <v>2.6436625593239151</v>
      </c>
      <c r="E336" s="72">
        <v>5.2979564700455333</v>
      </c>
      <c r="F336" s="72">
        <v>2</v>
      </c>
      <c r="G336" s="72">
        <v>2</v>
      </c>
      <c r="H336" s="72">
        <v>1300</v>
      </c>
      <c r="I336" s="72">
        <v>2</v>
      </c>
      <c r="J336" s="72">
        <v>93</v>
      </c>
      <c r="K336" s="72">
        <v>7.1538461538461533</v>
      </c>
      <c r="L336" s="72">
        <v>0</v>
      </c>
      <c r="M336" s="72">
        <v>0.69230769230769229</v>
      </c>
    </row>
    <row r="337" spans="2:13" x14ac:dyDescent="0.2">
      <c r="B337" s="72">
        <v>327</v>
      </c>
      <c r="C337" s="72">
        <v>2</v>
      </c>
      <c r="D337" s="72">
        <v>5.3066291983968821</v>
      </c>
      <c r="E337" s="72">
        <v>3.5508763975456166</v>
      </c>
      <c r="F337" s="72">
        <v>5</v>
      </c>
      <c r="G337" s="72">
        <v>13</v>
      </c>
      <c r="H337" s="72">
        <v>24750</v>
      </c>
      <c r="I337" s="72">
        <v>91</v>
      </c>
      <c r="J337" s="72">
        <v>2798.5</v>
      </c>
      <c r="K337" s="72">
        <v>11.307070707070707</v>
      </c>
      <c r="L337" s="72">
        <v>0.3515151515151515</v>
      </c>
      <c r="M337" s="72">
        <v>0.29898989898989897</v>
      </c>
    </row>
    <row r="338" spans="2:13" x14ac:dyDescent="0.2">
      <c r="B338" s="72">
        <v>328</v>
      </c>
      <c r="C338" s="72">
        <v>1</v>
      </c>
      <c r="D338" s="72">
        <v>1.3242500337768093</v>
      </c>
      <c r="E338" s="72">
        <v>2.2631395206793061</v>
      </c>
      <c r="F338" s="72">
        <v>4</v>
      </c>
      <c r="G338" s="72">
        <v>12</v>
      </c>
      <c r="H338" s="72">
        <v>11650</v>
      </c>
      <c r="I338" s="72">
        <v>28</v>
      </c>
      <c r="J338" s="72">
        <v>1351</v>
      </c>
      <c r="K338" s="72">
        <v>11.596566523605151</v>
      </c>
      <c r="L338" s="72">
        <v>0.22746781115879827</v>
      </c>
      <c r="M338" s="72">
        <v>0.50214592274678116</v>
      </c>
    </row>
    <row r="339" spans="2:13" x14ac:dyDescent="0.2">
      <c r="B339" s="72">
        <v>329</v>
      </c>
      <c r="C339" s="72">
        <v>2</v>
      </c>
      <c r="D339" s="72">
        <v>2.0513375720777174</v>
      </c>
      <c r="E339" s="72">
        <v>1.6889548821864913</v>
      </c>
      <c r="F339" s="72">
        <v>3</v>
      </c>
      <c r="G339" s="72">
        <v>24</v>
      </c>
      <c r="H339" s="72">
        <v>14250</v>
      </c>
      <c r="I339" s="72">
        <v>38</v>
      </c>
      <c r="J339" s="72">
        <v>1494.5</v>
      </c>
      <c r="K339" s="72">
        <v>10.487719298245613</v>
      </c>
      <c r="L339" s="72">
        <v>0.45964912280701753</v>
      </c>
      <c r="M339" s="72">
        <v>0.52631578947368418</v>
      </c>
    </row>
    <row r="340" spans="2:13" x14ac:dyDescent="0.2">
      <c r="B340" s="72">
        <v>330</v>
      </c>
      <c r="C340" s="72">
        <v>1</v>
      </c>
      <c r="D340" s="72">
        <v>1.9056004321164957</v>
      </c>
      <c r="E340" s="72">
        <v>2.9110251753181999</v>
      </c>
      <c r="F340" s="72">
        <v>2</v>
      </c>
      <c r="G340" s="72">
        <v>6</v>
      </c>
      <c r="H340" s="72">
        <v>13400</v>
      </c>
      <c r="I340" s="72">
        <v>18</v>
      </c>
      <c r="J340" s="72">
        <v>1274.5</v>
      </c>
      <c r="K340" s="72">
        <v>9.5111940298507456</v>
      </c>
      <c r="L340" s="72">
        <v>0.78358208955223885</v>
      </c>
      <c r="M340" s="72">
        <v>0.21641791044776118</v>
      </c>
    </row>
    <row r="341" spans="2:13" x14ac:dyDescent="0.2">
      <c r="B341" s="72">
        <v>331</v>
      </c>
      <c r="C341" s="72">
        <v>2</v>
      </c>
      <c r="D341" s="72">
        <v>3.9525635372903762</v>
      </c>
      <c r="E341" s="72">
        <v>2.2266230042895137</v>
      </c>
      <c r="F341" s="72">
        <v>7</v>
      </c>
      <c r="G341" s="72">
        <v>20</v>
      </c>
      <c r="H341" s="72">
        <v>17175</v>
      </c>
      <c r="I341" s="72">
        <v>58</v>
      </c>
      <c r="J341" s="72">
        <v>1924.5</v>
      </c>
      <c r="K341" s="72">
        <v>11.205240174672488</v>
      </c>
      <c r="L341" s="72">
        <v>0.38282387190684136</v>
      </c>
      <c r="M341" s="72">
        <v>0.4774381368267831</v>
      </c>
    </row>
    <row r="342" spans="2:13" x14ac:dyDescent="0.2">
      <c r="B342" s="72">
        <v>332</v>
      </c>
      <c r="C342" s="72">
        <v>1</v>
      </c>
      <c r="D342" s="72">
        <v>1.3028273161955739</v>
      </c>
      <c r="E342" s="72">
        <v>2.089927802921876</v>
      </c>
      <c r="F342" s="72">
        <v>4</v>
      </c>
      <c r="G342" s="72">
        <v>17</v>
      </c>
      <c r="H342" s="72">
        <v>9900</v>
      </c>
      <c r="I342" s="72">
        <v>30</v>
      </c>
      <c r="J342" s="72">
        <v>1062.5</v>
      </c>
      <c r="K342" s="72">
        <v>10.732323232323232</v>
      </c>
      <c r="L342" s="72">
        <v>0.32575757575757575</v>
      </c>
      <c r="M342" s="72">
        <v>0.51515151515151514</v>
      </c>
    </row>
    <row r="343" spans="2:13" x14ac:dyDescent="0.2">
      <c r="B343" s="72">
        <v>333</v>
      </c>
      <c r="C343" s="72">
        <v>2</v>
      </c>
      <c r="D343" s="72">
        <v>2.687354327226104</v>
      </c>
      <c r="E343" s="72">
        <v>2.1971930448960029</v>
      </c>
      <c r="F343" s="72">
        <v>6</v>
      </c>
      <c r="G343" s="72">
        <v>16</v>
      </c>
      <c r="H343" s="72">
        <v>9100</v>
      </c>
      <c r="I343" s="72">
        <v>21</v>
      </c>
      <c r="J343" s="72">
        <v>949.5</v>
      </c>
      <c r="K343" s="72">
        <v>10.434065934065934</v>
      </c>
      <c r="L343" s="72">
        <v>0.71703296703296704</v>
      </c>
      <c r="M343" s="72">
        <v>0.15659340659340659</v>
      </c>
    </row>
    <row r="344" spans="2:13" x14ac:dyDescent="0.2">
      <c r="B344" s="72">
        <v>334</v>
      </c>
      <c r="C344" s="72">
        <v>2</v>
      </c>
      <c r="D344" s="72">
        <v>2.3246341535989057</v>
      </c>
      <c r="E344" s="72">
        <v>1.9839214974584696</v>
      </c>
      <c r="F344" s="72">
        <v>4</v>
      </c>
      <c r="G344" s="72">
        <v>18</v>
      </c>
      <c r="H344" s="72">
        <v>7280</v>
      </c>
      <c r="I344" s="72">
        <v>27</v>
      </c>
      <c r="J344" s="72">
        <v>862.6</v>
      </c>
      <c r="K344" s="72">
        <v>11.848901098901099</v>
      </c>
      <c r="L344" s="72">
        <v>0.80769230769230771</v>
      </c>
      <c r="M344" s="72">
        <v>9.2719780219780223E-2</v>
      </c>
    </row>
    <row r="345" spans="2:13" x14ac:dyDescent="0.2">
      <c r="B345" s="72">
        <v>335</v>
      </c>
      <c r="C345" s="72">
        <v>1</v>
      </c>
      <c r="D345" s="72">
        <v>2.0742387883350601</v>
      </c>
      <c r="E345" s="72">
        <v>4.127040145937074</v>
      </c>
      <c r="F345" s="72">
        <v>2</v>
      </c>
      <c r="G345" s="72">
        <v>3</v>
      </c>
      <c r="H345" s="72">
        <v>2750</v>
      </c>
      <c r="I345" s="72">
        <v>3</v>
      </c>
      <c r="J345" s="72">
        <v>305</v>
      </c>
      <c r="K345" s="72">
        <v>11.090909090909092</v>
      </c>
      <c r="L345" s="72">
        <v>0.72727272727272729</v>
      </c>
      <c r="M345" s="72">
        <v>0.27272727272727271</v>
      </c>
    </row>
    <row r="346" spans="2:13" x14ac:dyDescent="0.2">
      <c r="B346" s="72">
        <v>336</v>
      </c>
      <c r="C346" s="72">
        <v>2</v>
      </c>
      <c r="D346" s="72">
        <v>3.2133524656446522</v>
      </c>
      <c r="E346" s="72">
        <v>1.9670714751710456</v>
      </c>
      <c r="F346" s="72">
        <v>5</v>
      </c>
      <c r="G346" s="72">
        <v>23</v>
      </c>
      <c r="H346" s="72">
        <v>9250</v>
      </c>
      <c r="I346" s="72">
        <v>32</v>
      </c>
      <c r="J346" s="72">
        <v>979.2</v>
      </c>
      <c r="K346" s="72">
        <v>10.585945945945946</v>
      </c>
      <c r="L346" s="72">
        <v>0.94594594594594594</v>
      </c>
      <c r="M346" s="72">
        <v>2.4324324324324326E-2</v>
      </c>
    </row>
    <row r="347" spans="2:13" x14ac:dyDescent="0.2">
      <c r="B347" s="72">
        <v>337</v>
      </c>
      <c r="C347" s="72">
        <v>2</v>
      </c>
      <c r="D347" s="72">
        <v>3.3055698557253019</v>
      </c>
      <c r="E347" s="72">
        <v>1.0736427493702176</v>
      </c>
      <c r="F347" s="72">
        <v>5</v>
      </c>
      <c r="G347" s="72">
        <v>23</v>
      </c>
      <c r="H347" s="72">
        <v>16425</v>
      </c>
      <c r="I347" s="72">
        <v>41</v>
      </c>
      <c r="J347" s="72">
        <v>1683.5</v>
      </c>
      <c r="K347" s="72">
        <v>10.249619482496195</v>
      </c>
      <c r="L347" s="72">
        <v>0.83105022831050224</v>
      </c>
      <c r="M347" s="72">
        <v>0.11567732115677321</v>
      </c>
    </row>
    <row r="348" spans="2:13" x14ac:dyDescent="0.2">
      <c r="B348" s="72">
        <v>338</v>
      </c>
      <c r="C348" s="72">
        <v>2</v>
      </c>
      <c r="D348" s="72">
        <v>2.508271335714602</v>
      </c>
      <c r="E348" s="72">
        <v>1.166908020958846</v>
      </c>
      <c r="F348" s="72">
        <v>5</v>
      </c>
      <c r="G348" s="72">
        <v>23</v>
      </c>
      <c r="H348" s="72">
        <v>9325</v>
      </c>
      <c r="I348" s="72">
        <v>41</v>
      </c>
      <c r="J348" s="72">
        <v>1122.5</v>
      </c>
      <c r="K348" s="72">
        <v>12.037533512064343</v>
      </c>
      <c r="L348" s="72">
        <v>0.58981233243967823</v>
      </c>
      <c r="M348" s="72">
        <v>0.289544235924933</v>
      </c>
    </row>
    <row r="349" spans="2:13" x14ac:dyDescent="0.2">
      <c r="B349" s="72">
        <v>339</v>
      </c>
      <c r="C349" s="72">
        <v>1</v>
      </c>
      <c r="D349" s="72">
        <v>1.5478977780303191</v>
      </c>
      <c r="E349" s="72">
        <v>3.3543688307859862</v>
      </c>
      <c r="F349" s="72">
        <v>3</v>
      </c>
      <c r="G349" s="72">
        <v>9</v>
      </c>
      <c r="H349" s="72">
        <v>6850</v>
      </c>
      <c r="I349" s="72">
        <v>24</v>
      </c>
      <c r="J349" s="72">
        <v>1026.5</v>
      </c>
      <c r="K349" s="72">
        <v>14.985401459854014</v>
      </c>
      <c r="L349" s="72">
        <v>0.16788321167883211</v>
      </c>
      <c r="M349" s="72">
        <v>0.7007299270072993</v>
      </c>
    </row>
    <row r="350" spans="2:13" x14ac:dyDescent="0.2">
      <c r="B350" s="72">
        <v>340</v>
      </c>
      <c r="C350" s="72">
        <v>2</v>
      </c>
      <c r="D350" s="72">
        <v>2.397058476662854</v>
      </c>
      <c r="E350" s="72">
        <v>2.1258651360009551</v>
      </c>
      <c r="F350" s="72">
        <v>3</v>
      </c>
      <c r="G350" s="72">
        <v>10</v>
      </c>
      <c r="H350" s="72">
        <v>14150</v>
      </c>
      <c r="I350" s="72">
        <v>30</v>
      </c>
      <c r="J350" s="72">
        <v>1427.5</v>
      </c>
      <c r="K350" s="72">
        <v>10.088339222614842</v>
      </c>
      <c r="L350" s="72">
        <v>0.87632508833922262</v>
      </c>
      <c r="M350" s="72">
        <v>9.5406360424028266E-2</v>
      </c>
    </row>
    <row r="351" spans="2:13" x14ac:dyDescent="0.2">
      <c r="B351" s="72">
        <v>341</v>
      </c>
      <c r="C351" s="72">
        <v>1</v>
      </c>
      <c r="D351" s="72">
        <v>1.7309041190852079</v>
      </c>
      <c r="E351" s="72">
        <v>3.1534360016933021</v>
      </c>
      <c r="F351" s="72">
        <v>3</v>
      </c>
      <c r="G351" s="72">
        <v>9</v>
      </c>
      <c r="H351" s="72">
        <v>9925</v>
      </c>
      <c r="I351" s="72">
        <v>18</v>
      </c>
      <c r="J351" s="72">
        <v>1554</v>
      </c>
      <c r="K351" s="72">
        <v>15.657430730478589</v>
      </c>
      <c r="L351" s="72">
        <v>0.15617128463476071</v>
      </c>
      <c r="M351" s="72">
        <v>0.58942065491183881</v>
      </c>
    </row>
    <row r="352" spans="2:13" x14ac:dyDescent="0.2">
      <c r="B352" s="72">
        <v>342</v>
      </c>
      <c r="C352" s="72">
        <v>1</v>
      </c>
      <c r="D352" s="72">
        <v>1.4676287068849903</v>
      </c>
      <c r="E352" s="72">
        <v>2.4788795354221507</v>
      </c>
      <c r="F352" s="72">
        <v>5</v>
      </c>
      <c r="G352" s="72">
        <v>10</v>
      </c>
      <c r="H352" s="72">
        <v>7675</v>
      </c>
      <c r="I352" s="72">
        <v>26</v>
      </c>
      <c r="J352" s="72">
        <v>852.5</v>
      </c>
      <c r="K352" s="72">
        <v>11.107491856677525</v>
      </c>
      <c r="L352" s="72">
        <v>0.39087947882736157</v>
      </c>
      <c r="M352" s="72">
        <v>0.48208469055374592</v>
      </c>
    </row>
    <row r="353" spans="2:13" x14ac:dyDescent="0.2">
      <c r="B353" s="72">
        <v>343</v>
      </c>
      <c r="C353" s="72">
        <v>1</v>
      </c>
      <c r="D353" s="72">
        <v>3.1615883146631663</v>
      </c>
      <c r="E353" s="72">
        <v>3.5275613657184275</v>
      </c>
      <c r="F353" s="72">
        <v>2</v>
      </c>
      <c r="G353" s="72">
        <v>4</v>
      </c>
      <c r="H353" s="72">
        <v>17950</v>
      </c>
      <c r="I353" s="72">
        <v>18</v>
      </c>
      <c r="J353" s="72">
        <v>1285</v>
      </c>
      <c r="K353" s="72">
        <v>7.1587743732590523</v>
      </c>
      <c r="L353" s="72">
        <v>0.99164345403899723</v>
      </c>
      <c r="M353" s="72">
        <v>8.356545961002786E-3</v>
      </c>
    </row>
    <row r="354" spans="2:13" x14ac:dyDescent="0.2">
      <c r="B354" s="72">
        <v>344</v>
      </c>
      <c r="C354" s="72">
        <v>1</v>
      </c>
      <c r="D354" s="72">
        <v>2.9769201932879712</v>
      </c>
      <c r="E354" s="72">
        <v>3.4136359439294108</v>
      </c>
      <c r="F354" s="72">
        <v>2</v>
      </c>
      <c r="G354" s="72">
        <v>11</v>
      </c>
      <c r="H354" s="72">
        <v>4975</v>
      </c>
      <c r="I354" s="72">
        <v>19</v>
      </c>
      <c r="J354" s="72">
        <v>866.5</v>
      </c>
      <c r="K354" s="72">
        <v>17.417085427135678</v>
      </c>
      <c r="L354" s="72">
        <v>0.93969849246231152</v>
      </c>
      <c r="M354" s="72">
        <v>6.030150753768844E-2</v>
      </c>
    </row>
    <row r="355" spans="2:13" x14ac:dyDescent="0.2">
      <c r="B355" s="72">
        <v>345</v>
      </c>
      <c r="C355" s="72">
        <v>2</v>
      </c>
      <c r="D355" s="72">
        <v>2.6452058864964463</v>
      </c>
      <c r="E355" s="72">
        <v>1.9112866916341364</v>
      </c>
      <c r="F355" s="72">
        <v>3</v>
      </c>
      <c r="G355" s="72">
        <v>28</v>
      </c>
      <c r="H355" s="72">
        <v>10195</v>
      </c>
      <c r="I355" s="72">
        <v>50</v>
      </c>
      <c r="J355" s="72">
        <v>1246.5</v>
      </c>
      <c r="K355" s="72">
        <v>12.226581657675331</v>
      </c>
      <c r="L355" s="72">
        <v>0.30112800392349193</v>
      </c>
      <c r="M355" s="72">
        <v>0.3555664541441883</v>
      </c>
    </row>
    <row r="356" spans="2:13" x14ac:dyDescent="0.2">
      <c r="B356" s="72">
        <v>346</v>
      </c>
      <c r="C356" s="72">
        <v>1</v>
      </c>
      <c r="D356" s="72">
        <v>1.5682435311002541</v>
      </c>
      <c r="E356" s="72">
        <v>2.3958209381038182</v>
      </c>
      <c r="F356" s="72">
        <v>3</v>
      </c>
      <c r="G356" s="72">
        <v>17</v>
      </c>
      <c r="H356" s="72">
        <v>6100</v>
      </c>
      <c r="I356" s="72">
        <v>25</v>
      </c>
      <c r="J356" s="72">
        <v>639.5</v>
      </c>
      <c r="K356" s="72">
        <v>10.483606557377049</v>
      </c>
      <c r="L356" s="72">
        <v>0.68852459016393441</v>
      </c>
      <c r="M356" s="72">
        <v>0.26229508196721313</v>
      </c>
    </row>
    <row r="357" spans="2:13" x14ac:dyDescent="0.2">
      <c r="B357" s="72">
        <v>347</v>
      </c>
      <c r="C357" s="72">
        <v>2</v>
      </c>
      <c r="D357" s="72">
        <v>3.8261719471136808</v>
      </c>
      <c r="E357" s="72">
        <v>1.9640799959496418</v>
      </c>
      <c r="F357" s="72">
        <v>4</v>
      </c>
      <c r="G357" s="72">
        <v>28</v>
      </c>
      <c r="H357" s="72">
        <v>13020</v>
      </c>
      <c r="I357" s="72">
        <v>66</v>
      </c>
      <c r="J357" s="72">
        <v>2059</v>
      </c>
      <c r="K357" s="72">
        <v>15.814132104454684</v>
      </c>
      <c r="L357" s="72">
        <v>0.4642857142857143</v>
      </c>
      <c r="M357" s="72">
        <v>0.41474654377880182</v>
      </c>
    </row>
    <row r="358" spans="2:13" x14ac:dyDescent="0.2">
      <c r="B358" s="72">
        <v>348</v>
      </c>
      <c r="C358" s="72">
        <v>2</v>
      </c>
      <c r="D358" s="72">
        <v>2.2363667335428912</v>
      </c>
      <c r="E358" s="72">
        <v>1.8188967788109283</v>
      </c>
      <c r="F358" s="72">
        <v>3</v>
      </c>
      <c r="G358" s="72">
        <v>9</v>
      </c>
      <c r="H358" s="72">
        <v>14350</v>
      </c>
      <c r="I358" s="72">
        <v>35</v>
      </c>
      <c r="J358" s="72">
        <v>1643.5</v>
      </c>
      <c r="K358" s="72">
        <v>11.452961672473867</v>
      </c>
      <c r="L358" s="72">
        <v>0.7526132404181185</v>
      </c>
      <c r="M358" s="72">
        <v>0.13240418118466898</v>
      </c>
    </row>
    <row r="359" spans="2:13" x14ac:dyDescent="0.2">
      <c r="B359" s="72">
        <v>349</v>
      </c>
      <c r="C359" s="72">
        <v>2</v>
      </c>
      <c r="D359" s="72">
        <v>3.2267096544152554</v>
      </c>
      <c r="E359" s="72">
        <v>2.5846004228937285</v>
      </c>
      <c r="F359" s="72">
        <v>7</v>
      </c>
      <c r="G359" s="72">
        <v>18</v>
      </c>
      <c r="H359" s="72">
        <v>11725</v>
      </c>
      <c r="I359" s="72">
        <v>34</v>
      </c>
      <c r="J359" s="72">
        <v>1270</v>
      </c>
      <c r="K359" s="72">
        <v>10.831556503198295</v>
      </c>
      <c r="L359" s="72">
        <v>0.11940298507462686</v>
      </c>
      <c r="M359" s="72">
        <v>0.30703624733475482</v>
      </c>
    </row>
    <row r="360" spans="2:13" x14ac:dyDescent="0.2">
      <c r="B360" s="72">
        <v>350</v>
      </c>
      <c r="C360" s="72">
        <v>1</v>
      </c>
      <c r="D360" s="72">
        <v>1.3815154349027148</v>
      </c>
      <c r="E360" s="72">
        <v>1.74246930854251</v>
      </c>
      <c r="F360" s="72">
        <v>4</v>
      </c>
      <c r="G360" s="72">
        <v>18</v>
      </c>
      <c r="H360" s="72">
        <v>10025</v>
      </c>
      <c r="I360" s="72">
        <v>24</v>
      </c>
      <c r="J360" s="72">
        <v>1267.5</v>
      </c>
      <c r="K360" s="72">
        <v>12.643391521197008</v>
      </c>
      <c r="L360" s="72">
        <v>0.47381546134663344</v>
      </c>
      <c r="M360" s="72">
        <v>0.43890274314214461</v>
      </c>
    </row>
    <row r="361" spans="2:13" x14ac:dyDescent="0.2">
      <c r="B361" s="72">
        <v>351</v>
      </c>
      <c r="C361" s="72">
        <v>1</v>
      </c>
      <c r="D361" s="72">
        <v>1.9083269286195299</v>
      </c>
      <c r="E361" s="72">
        <v>2.6931864858091905</v>
      </c>
      <c r="F361" s="72">
        <v>4</v>
      </c>
      <c r="G361" s="72">
        <v>13</v>
      </c>
      <c r="H361" s="72">
        <v>9800</v>
      </c>
      <c r="I361" s="72">
        <v>26</v>
      </c>
      <c r="J361" s="72">
        <v>1534.25</v>
      </c>
      <c r="K361" s="72">
        <v>15.655612244897959</v>
      </c>
      <c r="L361" s="72">
        <v>0.26530612244897961</v>
      </c>
      <c r="M361" s="72">
        <v>0.6964285714285714</v>
      </c>
    </row>
    <row r="362" spans="2:13" x14ac:dyDescent="0.2">
      <c r="B362" s="72">
        <v>352</v>
      </c>
      <c r="C362" s="72">
        <v>1</v>
      </c>
      <c r="D362" s="72">
        <v>2.1056842351035776</v>
      </c>
      <c r="E362" s="72">
        <v>4.16124291972422</v>
      </c>
      <c r="F362" s="72">
        <v>3</v>
      </c>
      <c r="G362" s="72">
        <v>4</v>
      </c>
      <c r="H362" s="72">
        <v>1175</v>
      </c>
      <c r="I362" s="72">
        <v>4</v>
      </c>
      <c r="J362" s="72">
        <v>187.5</v>
      </c>
      <c r="K362" s="72">
        <v>15.957446808510639</v>
      </c>
      <c r="L362" s="72">
        <v>0.44680851063829785</v>
      </c>
      <c r="M362" s="72">
        <v>0.42553191489361702</v>
      </c>
    </row>
    <row r="363" spans="2:13" x14ac:dyDescent="0.2">
      <c r="B363" s="72">
        <v>353</v>
      </c>
      <c r="C363" s="72">
        <v>2</v>
      </c>
      <c r="D363" s="72">
        <v>2.163232114898356</v>
      </c>
      <c r="E363" s="72">
        <v>1.1089458766132705</v>
      </c>
      <c r="F363" s="72">
        <v>4</v>
      </c>
      <c r="G363" s="72">
        <v>19</v>
      </c>
      <c r="H363" s="72">
        <v>12475</v>
      </c>
      <c r="I363" s="72">
        <v>27</v>
      </c>
      <c r="J363" s="72">
        <v>1641.5</v>
      </c>
      <c r="K363" s="72">
        <v>13.158316633266534</v>
      </c>
      <c r="L363" s="72">
        <v>0.68737474949899802</v>
      </c>
      <c r="M363" s="72">
        <v>0.24048096192384769</v>
      </c>
    </row>
    <row r="364" spans="2:13" x14ac:dyDescent="0.2">
      <c r="B364" s="72">
        <v>354</v>
      </c>
      <c r="C364" s="72">
        <v>1</v>
      </c>
      <c r="D364" s="72">
        <v>2.2606984025377881</v>
      </c>
      <c r="E364" s="72">
        <v>4.2748720029141021</v>
      </c>
      <c r="F364" s="72">
        <v>2</v>
      </c>
      <c r="G364" s="72">
        <v>2</v>
      </c>
      <c r="H364" s="72">
        <v>13500</v>
      </c>
      <c r="I364" s="72">
        <v>23</v>
      </c>
      <c r="J364" s="72">
        <v>1325</v>
      </c>
      <c r="K364" s="72">
        <v>9.8148148148148149</v>
      </c>
      <c r="L364" s="72">
        <v>6.6666666666666666E-2</v>
      </c>
      <c r="M364" s="72">
        <v>0.93333333333333335</v>
      </c>
    </row>
    <row r="365" spans="2:13" x14ac:dyDescent="0.2">
      <c r="B365" s="72">
        <v>355</v>
      </c>
      <c r="C365" s="72">
        <v>2</v>
      </c>
      <c r="D365" s="72">
        <v>3.2385772408785733</v>
      </c>
      <c r="E365" s="72">
        <v>1.4052486074974944</v>
      </c>
      <c r="F365" s="72">
        <v>3</v>
      </c>
      <c r="G365" s="72">
        <v>26</v>
      </c>
      <c r="H365" s="72">
        <v>12750</v>
      </c>
      <c r="I365" s="72">
        <v>46</v>
      </c>
      <c r="J365" s="72">
        <v>1747.5</v>
      </c>
      <c r="K365" s="72">
        <v>13.705882352941176</v>
      </c>
      <c r="L365" s="72">
        <v>0.84705882352941175</v>
      </c>
      <c r="M365" s="72">
        <v>0.12352941176470589</v>
      </c>
    </row>
    <row r="366" spans="2:13" x14ac:dyDescent="0.2">
      <c r="B366" s="72">
        <v>356</v>
      </c>
      <c r="C366" s="72">
        <v>2</v>
      </c>
      <c r="D366" s="72">
        <v>2.7357959286009987</v>
      </c>
      <c r="E366" s="72">
        <v>1.3936064749826345</v>
      </c>
      <c r="F366" s="72">
        <v>4</v>
      </c>
      <c r="G366" s="72">
        <v>13</v>
      </c>
      <c r="H366" s="72">
        <v>11200</v>
      </c>
      <c r="I366" s="72">
        <v>49</v>
      </c>
      <c r="J366" s="72">
        <v>1488.25</v>
      </c>
      <c r="K366" s="72">
        <v>13.287946428571429</v>
      </c>
      <c r="L366" s="72">
        <v>0.7700892857142857</v>
      </c>
      <c r="M366" s="72">
        <v>0.13392857142857142</v>
      </c>
    </row>
    <row r="367" spans="2:13" x14ac:dyDescent="0.2">
      <c r="B367" s="72">
        <v>357</v>
      </c>
      <c r="C367" s="72">
        <v>2</v>
      </c>
      <c r="D367" s="72">
        <v>7.9852350222767043</v>
      </c>
      <c r="E367" s="72">
        <v>5.2572191983248917</v>
      </c>
      <c r="F367" s="72">
        <v>8</v>
      </c>
      <c r="G367" s="72">
        <v>56</v>
      </c>
      <c r="H367" s="72">
        <v>22325</v>
      </c>
      <c r="I367" s="72">
        <v>86</v>
      </c>
      <c r="J367" s="72">
        <v>3576.5</v>
      </c>
      <c r="K367" s="72">
        <v>16.020156774916014</v>
      </c>
      <c r="L367" s="72">
        <v>0.78947368421052633</v>
      </c>
      <c r="M367" s="72">
        <v>6.7189249720044794E-2</v>
      </c>
    </row>
    <row r="368" spans="2:13" x14ac:dyDescent="0.2">
      <c r="B368" s="72">
        <v>358</v>
      </c>
      <c r="C368" s="72">
        <v>2</v>
      </c>
      <c r="D368" s="72">
        <v>3.2935651176871645</v>
      </c>
      <c r="E368" s="72">
        <v>2.066067708504701</v>
      </c>
      <c r="F368" s="72">
        <v>7</v>
      </c>
      <c r="G368" s="72">
        <v>22</v>
      </c>
      <c r="H368" s="72">
        <v>11775</v>
      </c>
      <c r="I368" s="72">
        <v>36</v>
      </c>
      <c r="J368" s="72">
        <v>1510.5</v>
      </c>
      <c r="K368" s="72">
        <v>12.828025477707005</v>
      </c>
      <c r="L368" s="72">
        <v>0.30785562632696389</v>
      </c>
      <c r="M368" s="72">
        <v>0.36518046709129509</v>
      </c>
    </row>
    <row r="369" spans="2:13" x14ac:dyDescent="0.2">
      <c r="B369" s="72">
        <v>359</v>
      </c>
      <c r="C369" s="72">
        <v>2</v>
      </c>
      <c r="D369" s="72">
        <v>4.1702524137593358</v>
      </c>
      <c r="E369" s="72">
        <v>3.0227714650831676</v>
      </c>
      <c r="F369" s="72">
        <v>3</v>
      </c>
      <c r="G369" s="72">
        <v>15</v>
      </c>
      <c r="H369" s="72">
        <v>12775</v>
      </c>
      <c r="I369" s="72">
        <v>46</v>
      </c>
      <c r="J369" s="72">
        <v>2797</v>
      </c>
      <c r="K369" s="72">
        <v>21.894324853228962</v>
      </c>
      <c r="L369" s="72">
        <v>0.68884540117416826</v>
      </c>
      <c r="M369" s="72">
        <v>0.26418786692759294</v>
      </c>
    </row>
    <row r="370" spans="2:13" x14ac:dyDescent="0.2">
      <c r="B370" s="72">
        <v>360</v>
      </c>
      <c r="C370" s="72">
        <v>2</v>
      </c>
      <c r="D370" s="72">
        <v>5.3016603931676656</v>
      </c>
      <c r="E370" s="72">
        <v>2.7981923706815199</v>
      </c>
      <c r="F370" s="72">
        <v>7</v>
      </c>
      <c r="G370" s="72">
        <v>43</v>
      </c>
      <c r="H370" s="72">
        <v>12950</v>
      </c>
      <c r="I370" s="72">
        <v>61</v>
      </c>
      <c r="J370" s="72">
        <v>1793.5</v>
      </c>
      <c r="K370" s="72">
        <v>13.849420849420849</v>
      </c>
      <c r="L370" s="72">
        <v>0.71621621621621623</v>
      </c>
      <c r="M370" s="72">
        <v>0.12162162162162163</v>
      </c>
    </row>
    <row r="371" spans="2:13" x14ac:dyDescent="0.2">
      <c r="B371" s="72">
        <v>361</v>
      </c>
      <c r="C371" s="72">
        <v>1</v>
      </c>
      <c r="D371" s="72">
        <v>2.3230709523270021</v>
      </c>
      <c r="E371" s="72">
        <v>2.811485328344693</v>
      </c>
      <c r="F371" s="72">
        <v>2</v>
      </c>
      <c r="G371" s="72">
        <v>18</v>
      </c>
      <c r="H371" s="72">
        <v>5650</v>
      </c>
      <c r="I371" s="72">
        <v>21</v>
      </c>
      <c r="J371" s="72">
        <v>789</v>
      </c>
      <c r="K371" s="72">
        <v>13.964601769911505</v>
      </c>
      <c r="L371" s="72">
        <v>0.84955752212389379</v>
      </c>
      <c r="M371" s="72">
        <v>0.15044247787610621</v>
      </c>
    </row>
    <row r="372" spans="2:13" x14ac:dyDescent="0.2">
      <c r="B372" s="72">
        <v>362</v>
      </c>
      <c r="C372" s="72">
        <v>1</v>
      </c>
      <c r="D372" s="72">
        <v>1.6080152699379133</v>
      </c>
      <c r="E372" s="72">
        <v>3.1123813709884027</v>
      </c>
      <c r="F372" s="72">
        <v>4</v>
      </c>
      <c r="G372" s="72">
        <v>14</v>
      </c>
      <c r="H372" s="72">
        <v>4225</v>
      </c>
      <c r="I372" s="72">
        <v>20</v>
      </c>
      <c r="J372" s="72">
        <v>625.5</v>
      </c>
      <c r="K372" s="72">
        <v>14.804733727810651</v>
      </c>
      <c r="L372" s="72">
        <v>0.26627218934911245</v>
      </c>
      <c r="M372" s="72">
        <v>0.59171597633136097</v>
      </c>
    </row>
    <row r="373" spans="2:13" x14ac:dyDescent="0.2">
      <c r="B373" s="72">
        <v>363</v>
      </c>
      <c r="C373" s="72">
        <v>2</v>
      </c>
      <c r="D373" s="72">
        <v>3.9195138981363704</v>
      </c>
      <c r="E373" s="72">
        <v>1.4677501750557411</v>
      </c>
      <c r="F373" s="72">
        <v>4</v>
      </c>
      <c r="G373" s="72">
        <v>31</v>
      </c>
      <c r="H373" s="72">
        <v>17400</v>
      </c>
      <c r="I373" s="72">
        <v>42</v>
      </c>
      <c r="J373" s="72">
        <v>2207</v>
      </c>
      <c r="K373" s="72">
        <v>12.683908045977009</v>
      </c>
      <c r="L373" s="72">
        <v>0.88362068965517238</v>
      </c>
      <c r="M373" s="72">
        <v>5.1724137931034482E-2</v>
      </c>
    </row>
    <row r="374" spans="2:13" x14ac:dyDescent="0.2">
      <c r="B374" s="72">
        <v>364</v>
      </c>
      <c r="C374" s="72">
        <v>2</v>
      </c>
      <c r="D374" s="72">
        <v>4.1888321110054045</v>
      </c>
      <c r="E374" s="72">
        <v>2.3348319270921416</v>
      </c>
      <c r="F374" s="72">
        <v>4</v>
      </c>
      <c r="G374" s="72">
        <v>15</v>
      </c>
      <c r="H374" s="72">
        <v>22925</v>
      </c>
      <c r="I374" s="72">
        <v>36</v>
      </c>
      <c r="J374" s="72">
        <v>3014.5</v>
      </c>
      <c r="K374" s="72">
        <v>13.149400218102508</v>
      </c>
      <c r="L374" s="72">
        <v>0.95965103598691381</v>
      </c>
      <c r="M374" s="72">
        <v>1.7448200654307525E-2</v>
      </c>
    </row>
    <row r="375" spans="2:13" x14ac:dyDescent="0.2">
      <c r="B375" s="72">
        <v>365</v>
      </c>
      <c r="C375" s="72">
        <v>2</v>
      </c>
      <c r="D375" s="72">
        <v>4.3667840728296561</v>
      </c>
      <c r="E375" s="72">
        <v>2.0102618032104296</v>
      </c>
      <c r="F375" s="72">
        <v>4</v>
      </c>
      <c r="G375" s="72">
        <v>29</v>
      </c>
      <c r="H375" s="72">
        <v>17825</v>
      </c>
      <c r="I375" s="72">
        <v>72</v>
      </c>
      <c r="J375" s="72">
        <v>2406</v>
      </c>
      <c r="K375" s="72">
        <v>13.497896213183729</v>
      </c>
      <c r="L375" s="72">
        <v>0.60028050490883589</v>
      </c>
      <c r="M375" s="72">
        <v>0.25245441795231416</v>
      </c>
    </row>
    <row r="376" spans="2:13" x14ac:dyDescent="0.2">
      <c r="B376" s="72">
        <v>366</v>
      </c>
      <c r="C376" s="72">
        <v>2</v>
      </c>
      <c r="D376" s="72">
        <v>2.9354068663622623</v>
      </c>
      <c r="E376" s="72">
        <v>2.2264675200687671</v>
      </c>
      <c r="F376" s="72">
        <v>3</v>
      </c>
      <c r="G376" s="72">
        <v>20</v>
      </c>
      <c r="H376" s="72">
        <v>9025</v>
      </c>
      <c r="I376" s="72">
        <v>25</v>
      </c>
      <c r="J376" s="72">
        <v>1387.5</v>
      </c>
      <c r="K376" s="72">
        <v>15.373961218836566</v>
      </c>
      <c r="L376" s="72">
        <v>0.93351800554016617</v>
      </c>
      <c r="M376" s="72">
        <v>3.3240997229916899E-2</v>
      </c>
    </row>
    <row r="377" spans="2:13" x14ac:dyDescent="0.2">
      <c r="B377" s="72">
        <v>367</v>
      </c>
      <c r="C377" s="72">
        <v>1</v>
      </c>
      <c r="D377" s="72">
        <v>1.9875722823816446</v>
      </c>
      <c r="E377" s="72">
        <v>2.4285354269534274</v>
      </c>
      <c r="F377" s="72">
        <v>4</v>
      </c>
      <c r="G377" s="72">
        <v>16</v>
      </c>
      <c r="H377" s="72">
        <v>4450</v>
      </c>
      <c r="I377" s="72">
        <v>23</v>
      </c>
      <c r="J377" s="72">
        <v>541.5</v>
      </c>
      <c r="K377" s="72">
        <v>12.168539325842696</v>
      </c>
      <c r="L377" s="72">
        <v>0.65730337078651691</v>
      </c>
      <c r="M377" s="72">
        <v>0.1348314606741573</v>
      </c>
    </row>
    <row r="378" spans="2:13" x14ac:dyDescent="0.2">
      <c r="B378" s="72">
        <v>368</v>
      </c>
      <c r="C378" s="72">
        <v>2</v>
      </c>
      <c r="D378" s="72">
        <v>3.6796156964304125</v>
      </c>
      <c r="E378" s="72">
        <v>1.5038412362216755</v>
      </c>
      <c r="F378" s="72">
        <v>5</v>
      </c>
      <c r="G378" s="72">
        <v>33</v>
      </c>
      <c r="H378" s="72">
        <v>9970</v>
      </c>
      <c r="I378" s="72">
        <v>50</v>
      </c>
      <c r="J378" s="72">
        <v>1331.35</v>
      </c>
      <c r="K378" s="72">
        <v>13.353560682046137</v>
      </c>
      <c r="L378" s="72">
        <v>0.73921765295887665</v>
      </c>
      <c r="M378" s="72">
        <v>0.16048144433299899</v>
      </c>
    </row>
    <row r="379" spans="2:13" x14ac:dyDescent="0.2">
      <c r="B379" s="72">
        <v>369</v>
      </c>
      <c r="C379" s="72">
        <v>2</v>
      </c>
      <c r="D379" s="72">
        <v>2.6155720911872988</v>
      </c>
      <c r="E379" s="72">
        <v>2.1825544491569557</v>
      </c>
      <c r="F379" s="72">
        <v>3</v>
      </c>
      <c r="G379" s="72">
        <v>20</v>
      </c>
      <c r="H379" s="72">
        <v>6175</v>
      </c>
      <c r="I379" s="72">
        <v>46</v>
      </c>
      <c r="J379" s="72">
        <v>1060</v>
      </c>
      <c r="K379" s="72">
        <v>17.165991902834008</v>
      </c>
      <c r="L379" s="72">
        <v>0.58704453441295545</v>
      </c>
      <c r="M379" s="72">
        <v>0.31578947368421051</v>
      </c>
    </row>
    <row r="380" spans="2:13" x14ac:dyDescent="0.2">
      <c r="B380" s="72">
        <v>370</v>
      </c>
      <c r="C380" s="72">
        <v>1</v>
      </c>
      <c r="D380" s="72">
        <v>3.5384757761055186</v>
      </c>
      <c r="E380" s="72">
        <v>5.0771137796454644</v>
      </c>
      <c r="F380" s="72">
        <v>1</v>
      </c>
      <c r="G380" s="72">
        <v>2</v>
      </c>
      <c r="H380" s="72">
        <v>375</v>
      </c>
      <c r="I380" s="72">
        <v>2</v>
      </c>
      <c r="J380" s="72">
        <v>30</v>
      </c>
      <c r="K380" s="72">
        <v>8</v>
      </c>
      <c r="L380" s="72">
        <v>1</v>
      </c>
      <c r="M380" s="72">
        <v>0</v>
      </c>
    </row>
    <row r="381" spans="2:13" x14ac:dyDescent="0.2">
      <c r="B381" s="72">
        <v>371</v>
      </c>
      <c r="C381" s="72">
        <v>2</v>
      </c>
      <c r="D381" s="72">
        <v>2.7618416217684465</v>
      </c>
      <c r="E381" s="72">
        <v>1.9699462332475346</v>
      </c>
      <c r="F381" s="72">
        <v>4</v>
      </c>
      <c r="G381" s="72">
        <v>20</v>
      </c>
      <c r="H381" s="72">
        <v>8125</v>
      </c>
      <c r="I381" s="72">
        <v>30</v>
      </c>
      <c r="J381" s="72">
        <v>965.5</v>
      </c>
      <c r="K381" s="72">
        <v>11.883076923076922</v>
      </c>
      <c r="L381" s="72">
        <v>0.91692307692307695</v>
      </c>
      <c r="M381" s="72">
        <v>3.6923076923076927E-2</v>
      </c>
    </row>
    <row r="382" spans="2:13" x14ac:dyDescent="0.2">
      <c r="B382" s="72">
        <v>372</v>
      </c>
      <c r="C382" s="72">
        <v>1</v>
      </c>
      <c r="D382" s="72">
        <v>1.2841546260223116</v>
      </c>
      <c r="E382" s="72">
        <v>2.6454171624997249</v>
      </c>
      <c r="F382" s="72">
        <v>3</v>
      </c>
      <c r="G382" s="72">
        <v>11</v>
      </c>
      <c r="H382" s="72">
        <v>5600</v>
      </c>
      <c r="I382" s="72">
        <v>21</v>
      </c>
      <c r="J382" s="72">
        <v>812</v>
      </c>
      <c r="K382" s="72">
        <v>14.499999999999998</v>
      </c>
      <c r="L382" s="72">
        <v>0.5892857142857143</v>
      </c>
      <c r="M382" s="72">
        <v>0.35714285714285715</v>
      </c>
    </row>
    <row r="383" spans="2:13" x14ac:dyDescent="0.2">
      <c r="B383" s="72">
        <v>373</v>
      </c>
      <c r="C383" s="72">
        <v>1</v>
      </c>
      <c r="D383" s="72">
        <v>1.8065081271424899</v>
      </c>
      <c r="E383" s="72">
        <v>1.9763043157767435</v>
      </c>
      <c r="F383" s="72">
        <v>5</v>
      </c>
      <c r="G383" s="72">
        <v>12</v>
      </c>
      <c r="H383" s="72">
        <v>13850</v>
      </c>
      <c r="I383" s="72">
        <v>25</v>
      </c>
      <c r="J383" s="72">
        <v>1580</v>
      </c>
      <c r="K383" s="72">
        <v>11.407942238267148</v>
      </c>
      <c r="L383" s="72">
        <v>0.40433212996389889</v>
      </c>
      <c r="M383" s="72">
        <v>0.51985559566786999</v>
      </c>
    </row>
    <row r="384" spans="2:13" x14ac:dyDescent="0.2">
      <c r="B384" s="72">
        <v>374</v>
      </c>
      <c r="C384" s="72">
        <v>1</v>
      </c>
      <c r="D384" s="72">
        <v>1.0974075424863483</v>
      </c>
      <c r="E384" s="72">
        <v>2.4973192716399684</v>
      </c>
      <c r="F384" s="72">
        <v>3</v>
      </c>
      <c r="G384" s="72">
        <v>14</v>
      </c>
      <c r="H384" s="72">
        <v>9800</v>
      </c>
      <c r="I384" s="72">
        <v>28</v>
      </c>
      <c r="J384" s="72">
        <v>1264</v>
      </c>
      <c r="K384" s="72">
        <v>12.897959183673468</v>
      </c>
      <c r="L384" s="72">
        <v>0.30357142857142855</v>
      </c>
      <c r="M384" s="72">
        <v>0.61989795918367352</v>
      </c>
    </row>
    <row r="385" spans="2:13" x14ac:dyDescent="0.2">
      <c r="B385" s="72">
        <v>375</v>
      </c>
      <c r="C385" s="72">
        <v>1</v>
      </c>
      <c r="D385" s="72">
        <v>1.3613305208627551</v>
      </c>
      <c r="E385" s="72">
        <v>3.1741523628849002</v>
      </c>
      <c r="F385" s="72">
        <v>2</v>
      </c>
      <c r="G385" s="72">
        <v>11</v>
      </c>
      <c r="H385" s="72">
        <v>14050</v>
      </c>
      <c r="I385" s="72">
        <v>18</v>
      </c>
      <c r="J385" s="72">
        <v>1031.5</v>
      </c>
      <c r="K385" s="72">
        <v>7.3416370106761564</v>
      </c>
      <c r="L385" s="72">
        <v>0.45551601423487542</v>
      </c>
      <c r="M385" s="72">
        <v>0.54448398576512458</v>
      </c>
    </row>
    <row r="386" spans="2:13" x14ac:dyDescent="0.2">
      <c r="B386" s="72">
        <v>376</v>
      </c>
      <c r="C386" s="72">
        <v>1</v>
      </c>
      <c r="D386" s="72">
        <v>2.9783879791698937</v>
      </c>
      <c r="E386" s="72">
        <v>3.6493969843494218</v>
      </c>
      <c r="F386" s="72">
        <v>1</v>
      </c>
      <c r="G386" s="72">
        <v>15</v>
      </c>
      <c r="H386" s="72">
        <v>5225</v>
      </c>
      <c r="I386" s="72">
        <v>19</v>
      </c>
      <c r="J386" s="72">
        <v>582</v>
      </c>
      <c r="K386" s="72">
        <v>11.138755980861244</v>
      </c>
      <c r="L386" s="72">
        <v>1</v>
      </c>
      <c r="M386" s="72">
        <v>0</v>
      </c>
    </row>
    <row r="387" spans="2:13" x14ac:dyDescent="0.2">
      <c r="B387" s="72">
        <v>377</v>
      </c>
      <c r="C387" s="72">
        <v>1</v>
      </c>
      <c r="D387" s="72">
        <v>1.8345312097638138</v>
      </c>
      <c r="E387" s="72">
        <v>2.4817975523186577</v>
      </c>
      <c r="F387" s="72">
        <v>3</v>
      </c>
      <c r="G387" s="72">
        <v>19</v>
      </c>
      <c r="H387" s="72">
        <v>4325</v>
      </c>
      <c r="I387" s="72">
        <v>30</v>
      </c>
      <c r="J387" s="72">
        <v>469.25</v>
      </c>
      <c r="K387" s="72">
        <v>10.84971098265896</v>
      </c>
      <c r="L387" s="72">
        <v>0.7052023121387283</v>
      </c>
      <c r="M387" s="72">
        <v>0.2774566473988439</v>
      </c>
    </row>
    <row r="388" spans="2:13" x14ac:dyDescent="0.2">
      <c r="B388" s="72">
        <v>378</v>
      </c>
      <c r="C388" s="72">
        <v>2</v>
      </c>
      <c r="D388" s="72">
        <v>2.8837415181304067</v>
      </c>
      <c r="E388" s="72">
        <v>2.8009878571415592</v>
      </c>
      <c r="F388" s="72">
        <v>2</v>
      </c>
      <c r="G388" s="72">
        <v>16</v>
      </c>
      <c r="H388" s="72">
        <v>9100</v>
      </c>
      <c r="I388" s="72">
        <v>19</v>
      </c>
      <c r="J388" s="72">
        <v>1513.5</v>
      </c>
      <c r="K388" s="72">
        <v>16.631868131868131</v>
      </c>
      <c r="L388" s="72">
        <v>0.91208791208791207</v>
      </c>
      <c r="M388" s="72">
        <v>8.7912087912087919E-2</v>
      </c>
    </row>
    <row r="389" spans="2:13" x14ac:dyDescent="0.2">
      <c r="B389" s="72">
        <v>379</v>
      </c>
      <c r="C389" s="72">
        <v>2</v>
      </c>
      <c r="D389" s="72">
        <v>3.9758205343258535</v>
      </c>
      <c r="E389" s="72">
        <v>1.9045203599659473</v>
      </c>
      <c r="F389" s="72">
        <v>6</v>
      </c>
      <c r="G389" s="72">
        <v>23</v>
      </c>
      <c r="H389" s="72">
        <v>20400</v>
      </c>
      <c r="I389" s="72">
        <v>55</v>
      </c>
      <c r="J389" s="72">
        <v>2404</v>
      </c>
      <c r="K389" s="72">
        <v>11.784313725490197</v>
      </c>
      <c r="L389" s="72">
        <v>0.30637254901960786</v>
      </c>
      <c r="M389" s="72">
        <v>0.32843137254901961</v>
      </c>
    </row>
    <row r="390" spans="2:13" x14ac:dyDescent="0.2">
      <c r="B390" s="72">
        <v>380</v>
      </c>
      <c r="C390" s="72">
        <v>2</v>
      </c>
      <c r="D390" s="72">
        <v>2.4047261120861387</v>
      </c>
      <c r="E390" s="72">
        <v>2.0218398801995696</v>
      </c>
      <c r="F390" s="72">
        <v>3</v>
      </c>
      <c r="G390" s="72">
        <v>27</v>
      </c>
      <c r="H390" s="72">
        <v>10345</v>
      </c>
      <c r="I390" s="72">
        <v>47</v>
      </c>
      <c r="J390" s="72">
        <v>1262.5</v>
      </c>
      <c r="K390" s="72">
        <v>12.20396326727888</v>
      </c>
      <c r="L390" s="72">
        <v>0.40550990816819721</v>
      </c>
      <c r="M390" s="72">
        <v>0.58724021266312232</v>
      </c>
    </row>
    <row r="391" spans="2:13" x14ac:dyDescent="0.2">
      <c r="B391" s="72">
        <v>381</v>
      </c>
      <c r="C391" s="72">
        <v>1</v>
      </c>
      <c r="D391" s="72">
        <v>2.1921025551113065</v>
      </c>
      <c r="E391" s="72">
        <v>3.4497520921757179</v>
      </c>
      <c r="F391" s="72">
        <v>2</v>
      </c>
      <c r="G391" s="72">
        <v>10</v>
      </c>
      <c r="H391" s="72">
        <v>3750</v>
      </c>
      <c r="I391" s="72">
        <v>13</v>
      </c>
      <c r="J391" s="72">
        <v>495</v>
      </c>
      <c r="K391" s="72">
        <v>13.200000000000001</v>
      </c>
      <c r="L391" s="72">
        <v>0.84</v>
      </c>
      <c r="M391" s="72">
        <v>0.16</v>
      </c>
    </row>
    <row r="392" spans="2:13" x14ac:dyDescent="0.2">
      <c r="B392" s="72">
        <v>382</v>
      </c>
      <c r="C392" s="72">
        <v>1</v>
      </c>
      <c r="D392" s="72">
        <v>2.4318396561450113</v>
      </c>
      <c r="E392" s="72">
        <v>4.3718853749846671</v>
      </c>
      <c r="F392" s="72">
        <v>2</v>
      </c>
      <c r="G392" s="72">
        <v>2</v>
      </c>
      <c r="H392" s="72">
        <v>1300</v>
      </c>
      <c r="I392" s="72">
        <v>2</v>
      </c>
      <c r="J392" s="72">
        <v>200</v>
      </c>
      <c r="K392" s="72">
        <v>15.384615384615385</v>
      </c>
      <c r="L392" s="72">
        <v>0.69230769230769229</v>
      </c>
      <c r="M392" s="72">
        <v>0.30769230769230771</v>
      </c>
    </row>
    <row r="393" spans="2:13" x14ac:dyDescent="0.2">
      <c r="B393" s="72">
        <v>383</v>
      </c>
      <c r="C393" s="72">
        <v>2</v>
      </c>
      <c r="D393" s="72">
        <v>4.5455336334224556</v>
      </c>
      <c r="E393" s="72">
        <v>2.0267902402098645</v>
      </c>
      <c r="F393" s="72">
        <v>6</v>
      </c>
      <c r="G393" s="72">
        <v>35</v>
      </c>
      <c r="H393" s="72">
        <v>20025</v>
      </c>
      <c r="I393" s="72">
        <v>52</v>
      </c>
      <c r="J393" s="72">
        <v>2638.5</v>
      </c>
      <c r="K393" s="72">
        <v>13.176029962546817</v>
      </c>
      <c r="L393" s="72">
        <v>0.54556803995006242</v>
      </c>
      <c r="M393" s="72">
        <v>0.3595505617977528</v>
      </c>
    </row>
    <row r="394" spans="2:13" x14ac:dyDescent="0.2">
      <c r="B394" s="72">
        <v>384</v>
      </c>
      <c r="C394" s="72">
        <v>2</v>
      </c>
      <c r="D394" s="72">
        <v>3.0467826533905966</v>
      </c>
      <c r="E394" s="72">
        <v>2.751253800059688</v>
      </c>
      <c r="F394" s="72">
        <v>5</v>
      </c>
      <c r="G394" s="72">
        <v>13</v>
      </c>
      <c r="H394" s="72">
        <v>7525</v>
      </c>
      <c r="I394" s="72">
        <v>16</v>
      </c>
      <c r="J394" s="72">
        <v>1446</v>
      </c>
      <c r="K394" s="72">
        <v>19.215946843853821</v>
      </c>
      <c r="L394" s="72">
        <v>0.65116279069767447</v>
      </c>
      <c r="M394" s="72">
        <v>0.17940199335548174</v>
      </c>
    </row>
    <row r="395" spans="2:13" x14ac:dyDescent="0.2">
      <c r="B395" s="72">
        <v>385</v>
      </c>
      <c r="C395" s="72">
        <v>2</v>
      </c>
      <c r="D395" s="72">
        <v>3.4366858451611453</v>
      </c>
      <c r="E395" s="72">
        <v>1.3895437294220419</v>
      </c>
      <c r="F395" s="72">
        <v>5</v>
      </c>
      <c r="G395" s="72">
        <v>16</v>
      </c>
      <c r="H395" s="72">
        <v>18625</v>
      </c>
      <c r="I395" s="72">
        <v>35</v>
      </c>
      <c r="J395" s="72">
        <v>2391.5</v>
      </c>
      <c r="K395" s="72">
        <v>12.840268456375838</v>
      </c>
      <c r="L395" s="72">
        <v>0.82684563758389262</v>
      </c>
      <c r="M395" s="72">
        <v>0.1087248322147651</v>
      </c>
    </row>
    <row r="396" spans="2:13" x14ac:dyDescent="0.2">
      <c r="B396" s="72">
        <v>386</v>
      </c>
      <c r="C396" s="72">
        <v>2</v>
      </c>
      <c r="D396" s="72">
        <v>2.4707287284578099</v>
      </c>
      <c r="E396" s="72">
        <v>2.1841751821917303</v>
      </c>
      <c r="F396" s="72">
        <v>5</v>
      </c>
      <c r="G396" s="72">
        <v>17</v>
      </c>
      <c r="H396" s="72">
        <v>7700</v>
      </c>
      <c r="I396" s="72">
        <v>30</v>
      </c>
      <c r="J396" s="72">
        <v>1304.5</v>
      </c>
      <c r="K396" s="72">
        <v>16.941558441558442</v>
      </c>
      <c r="L396" s="72">
        <v>0.31168831168831168</v>
      </c>
      <c r="M396" s="72">
        <v>0.32792207792207795</v>
      </c>
    </row>
    <row r="397" spans="2:13" x14ac:dyDescent="0.2">
      <c r="B397" s="72">
        <v>387</v>
      </c>
      <c r="C397" s="72">
        <v>1</v>
      </c>
      <c r="D397" s="72">
        <v>2.3696213799907837</v>
      </c>
      <c r="E397" s="72">
        <v>2.8576368246171353</v>
      </c>
      <c r="F397" s="72">
        <v>6</v>
      </c>
      <c r="G397" s="72">
        <v>14</v>
      </c>
      <c r="H397" s="72">
        <v>8375</v>
      </c>
      <c r="I397" s="72">
        <v>25</v>
      </c>
      <c r="J397" s="72">
        <v>845.5</v>
      </c>
      <c r="K397" s="72">
        <v>10.095522388059701</v>
      </c>
      <c r="L397" s="72">
        <v>0.13134328358208955</v>
      </c>
      <c r="M397" s="72">
        <v>0.41194029850746267</v>
      </c>
    </row>
    <row r="398" spans="2:13" x14ac:dyDescent="0.2">
      <c r="B398" s="72">
        <v>388</v>
      </c>
      <c r="C398" s="72">
        <v>2</v>
      </c>
      <c r="D398" s="72">
        <v>3.0011860984006122</v>
      </c>
      <c r="E398" s="72">
        <v>1.0292982604159164</v>
      </c>
      <c r="F398" s="72">
        <v>5</v>
      </c>
      <c r="G398" s="72">
        <v>28</v>
      </c>
      <c r="H398" s="72">
        <v>12025</v>
      </c>
      <c r="I398" s="72">
        <v>46</v>
      </c>
      <c r="J398" s="72">
        <v>1340.5</v>
      </c>
      <c r="K398" s="72">
        <v>11.147609147609147</v>
      </c>
      <c r="L398" s="72">
        <v>0.63409563409563408</v>
      </c>
      <c r="M398" s="72">
        <v>0.30769230769230771</v>
      </c>
    </row>
    <row r="399" spans="2:13" x14ac:dyDescent="0.2">
      <c r="B399" s="72">
        <v>389</v>
      </c>
      <c r="C399" s="72">
        <v>2</v>
      </c>
      <c r="D399" s="72">
        <v>3.6567377389202851</v>
      </c>
      <c r="E399" s="72">
        <v>2.4519151804521933</v>
      </c>
      <c r="F399" s="72">
        <v>7</v>
      </c>
      <c r="G399" s="72">
        <v>27</v>
      </c>
      <c r="H399" s="72">
        <v>6425</v>
      </c>
      <c r="I399" s="72">
        <v>45</v>
      </c>
      <c r="J399" s="72">
        <v>744.25</v>
      </c>
      <c r="K399" s="72">
        <v>11.583657587548638</v>
      </c>
      <c r="L399" s="72">
        <v>0.40856031128404668</v>
      </c>
      <c r="M399" s="72">
        <v>0.2140077821011673</v>
      </c>
    </row>
    <row r="400" spans="2:13" x14ac:dyDescent="0.2">
      <c r="B400" s="72">
        <v>390</v>
      </c>
      <c r="C400" s="72">
        <v>2</v>
      </c>
      <c r="D400" s="72">
        <v>2.9037201504818335</v>
      </c>
      <c r="E400" s="72">
        <v>2.0194907416094017</v>
      </c>
      <c r="F400" s="72">
        <v>6</v>
      </c>
      <c r="G400" s="72">
        <v>22</v>
      </c>
      <c r="H400" s="72">
        <v>7150</v>
      </c>
      <c r="I400" s="72">
        <v>25</v>
      </c>
      <c r="J400" s="72">
        <v>913.25</v>
      </c>
      <c r="K400" s="72">
        <v>12.772727272727272</v>
      </c>
      <c r="L400" s="72">
        <v>0.68181818181818177</v>
      </c>
      <c r="M400" s="72">
        <v>0.15034965034965034</v>
      </c>
    </row>
    <row r="401" spans="2:13" x14ac:dyDescent="0.2">
      <c r="B401" s="72">
        <v>391</v>
      </c>
      <c r="C401" s="72">
        <v>2</v>
      </c>
      <c r="D401" s="72">
        <v>4.5296523095289709</v>
      </c>
      <c r="E401" s="72">
        <v>2.8723563607243663</v>
      </c>
      <c r="F401" s="72">
        <v>3</v>
      </c>
      <c r="G401" s="72">
        <v>18</v>
      </c>
      <c r="H401" s="72">
        <v>25525</v>
      </c>
      <c r="I401" s="72">
        <v>32</v>
      </c>
      <c r="J401" s="72">
        <v>3442.5</v>
      </c>
      <c r="K401" s="72">
        <v>13.486777668952007</v>
      </c>
      <c r="L401" s="72">
        <v>0.94417238001958859</v>
      </c>
      <c r="M401" s="72">
        <v>4.701273261508325E-2</v>
      </c>
    </row>
    <row r="402" spans="2:13" x14ac:dyDescent="0.2">
      <c r="B402" s="72">
        <v>392</v>
      </c>
      <c r="C402" s="72">
        <v>2</v>
      </c>
      <c r="D402" s="72">
        <v>3.7172538116416707</v>
      </c>
      <c r="E402" s="72">
        <v>2.344837762185358</v>
      </c>
      <c r="F402" s="72">
        <v>4</v>
      </c>
      <c r="G402" s="72">
        <v>20</v>
      </c>
      <c r="H402" s="72">
        <v>7975</v>
      </c>
      <c r="I402" s="72">
        <v>65</v>
      </c>
      <c r="J402" s="72">
        <v>1479.5</v>
      </c>
      <c r="K402" s="72">
        <v>18.551724137931032</v>
      </c>
      <c r="L402" s="72">
        <v>0.58620689655172409</v>
      </c>
      <c r="M402" s="72">
        <v>0.25391849529780564</v>
      </c>
    </row>
    <row r="403" spans="2:13" x14ac:dyDescent="0.2">
      <c r="B403" s="72">
        <v>393</v>
      </c>
      <c r="C403" s="72">
        <v>2</v>
      </c>
      <c r="D403" s="72">
        <v>5.9182996133577381</v>
      </c>
      <c r="E403" s="72">
        <v>5.7806891459556526</v>
      </c>
      <c r="F403" s="72">
        <v>1</v>
      </c>
      <c r="G403" s="72">
        <v>3</v>
      </c>
      <c r="H403" s="72">
        <v>7500</v>
      </c>
      <c r="I403" s="72">
        <v>25</v>
      </c>
      <c r="J403" s="72">
        <v>2211.25</v>
      </c>
      <c r="K403" s="72">
        <v>29.483333333333334</v>
      </c>
      <c r="L403" s="72">
        <v>1</v>
      </c>
      <c r="M403" s="72">
        <v>0</v>
      </c>
    </row>
    <row r="404" spans="2:13" x14ac:dyDescent="0.2">
      <c r="B404" s="72">
        <v>394</v>
      </c>
      <c r="C404" s="72">
        <v>1</v>
      </c>
      <c r="D404" s="72">
        <v>1.524106656139111</v>
      </c>
      <c r="E404" s="72">
        <v>3.6941784959509549</v>
      </c>
      <c r="F404" s="72">
        <v>3</v>
      </c>
      <c r="G404" s="72">
        <v>8</v>
      </c>
      <c r="H404" s="72">
        <v>3750</v>
      </c>
      <c r="I404" s="72">
        <v>10</v>
      </c>
      <c r="J404" s="72">
        <v>572.75</v>
      </c>
      <c r="K404" s="72">
        <v>15.273333333333333</v>
      </c>
      <c r="L404" s="72">
        <v>0.34</v>
      </c>
      <c r="M404" s="72">
        <v>0.6</v>
      </c>
    </row>
    <row r="405" spans="2:13" x14ac:dyDescent="0.2">
      <c r="B405" s="72">
        <v>395</v>
      </c>
      <c r="C405" s="72">
        <v>2</v>
      </c>
      <c r="D405" s="72">
        <v>3.5044238149307358</v>
      </c>
      <c r="E405" s="72">
        <v>1.4091862478485655</v>
      </c>
      <c r="F405" s="72">
        <v>6</v>
      </c>
      <c r="G405" s="72">
        <v>30</v>
      </c>
      <c r="H405" s="72">
        <v>15000</v>
      </c>
      <c r="I405" s="72">
        <v>39</v>
      </c>
      <c r="J405" s="72">
        <v>1951</v>
      </c>
      <c r="K405" s="72">
        <v>13.006666666666666</v>
      </c>
      <c r="L405" s="72">
        <v>0.42333333333333334</v>
      </c>
      <c r="M405" s="72">
        <v>0.32</v>
      </c>
    </row>
    <row r="406" spans="2:13" x14ac:dyDescent="0.2">
      <c r="B406" s="72">
        <v>396</v>
      </c>
      <c r="C406" s="72">
        <v>1</v>
      </c>
      <c r="D406" s="72">
        <v>5.1223125432084258</v>
      </c>
      <c r="E406" s="72">
        <v>5.5654949703848891</v>
      </c>
      <c r="F406" s="72">
        <v>1</v>
      </c>
      <c r="G406" s="72">
        <v>10</v>
      </c>
      <c r="H406" s="72">
        <v>1895</v>
      </c>
      <c r="I406" s="72">
        <v>10</v>
      </c>
      <c r="J406" s="72">
        <v>500.5</v>
      </c>
      <c r="K406" s="72">
        <v>26.41160949868074</v>
      </c>
      <c r="L406" s="72">
        <v>1</v>
      </c>
      <c r="M406" s="72">
        <v>0</v>
      </c>
    </row>
    <row r="407" spans="2:13" x14ac:dyDescent="0.2">
      <c r="B407" s="72">
        <v>397</v>
      </c>
      <c r="C407" s="72">
        <v>2</v>
      </c>
      <c r="D407" s="72">
        <v>3.7935248507078332</v>
      </c>
      <c r="E407" s="72">
        <v>2.8997010009932498</v>
      </c>
      <c r="F407" s="72">
        <v>2</v>
      </c>
      <c r="G407" s="72">
        <v>18</v>
      </c>
      <c r="H407" s="72">
        <v>9100</v>
      </c>
      <c r="I407" s="72">
        <v>41</v>
      </c>
      <c r="J407" s="72">
        <v>1733</v>
      </c>
      <c r="K407" s="72">
        <v>19.043956043956044</v>
      </c>
      <c r="L407" s="72">
        <v>0.98351648351648346</v>
      </c>
      <c r="M407" s="72">
        <v>1.6483516483516484E-2</v>
      </c>
    </row>
    <row r="408" spans="2:13" x14ac:dyDescent="0.2">
      <c r="B408" s="72">
        <v>398</v>
      </c>
      <c r="C408" s="72">
        <v>1</v>
      </c>
      <c r="D408" s="72">
        <v>1.7447093423815225</v>
      </c>
      <c r="E408" s="72">
        <v>3.8685084615091672</v>
      </c>
      <c r="F408" s="72">
        <v>2</v>
      </c>
      <c r="G408" s="72">
        <v>4</v>
      </c>
      <c r="H408" s="72">
        <v>3225</v>
      </c>
      <c r="I408" s="72">
        <v>7</v>
      </c>
      <c r="J408" s="72">
        <v>427.5</v>
      </c>
      <c r="K408" s="72">
        <v>13.255813953488371</v>
      </c>
      <c r="L408" s="72">
        <v>0.65116279069767447</v>
      </c>
      <c r="M408" s="72">
        <v>0.34883720930232559</v>
      </c>
    </row>
    <row r="409" spans="2:13" x14ac:dyDescent="0.2">
      <c r="B409" s="72">
        <v>399</v>
      </c>
      <c r="C409" s="72">
        <v>1</v>
      </c>
      <c r="D409" s="72">
        <v>2.8687429768520345</v>
      </c>
      <c r="E409" s="72">
        <v>3.4327080217491823</v>
      </c>
      <c r="F409" s="72">
        <v>4</v>
      </c>
      <c r="G409" s="72">
        <v>7</v>
      </c>
      <c r="H409" s="72">
        <v>4525</v>
      </c>
      <c r="I409" s="72">
        <v>12</v>
      </c>
      <c r="J409" s="72">
        <v>871</v>
      </c>
      <c r="K409" s="72">
        <v>19.248618784530386</v>
      </c>
      <c r="L409" s="72">
        <v>0.74033149171270718</v>
      </c>
      <c r="M409" s="72">
        <v>0.19889502762430938</v>
      </c>
    </row>
    <row r="410" spans="2:13" x14ac:dyDescent="0.2">
      <c r="B410" s="72">
        <v>400</v>
      </c>
      <c r="C410" s="72">
        <v>1</v>
      </c>
      <c r="D410" s="72">
        <v>1.9543838626092143</v>
      </c>
      <c r="E410" s="72">
        <v>4.1839765509868982</v>
      </c>
      <c r="F410" s="72">
        <v>2</v>
      </c>
      <c r="G410" s="72">
        <v>3</v>
      </c>
      <c r="H410" s="72">
        <v>9500</v>
      </c>
      <c r="I410" s="72">
        <v>25</v>
      </c>
      <c r="J410" s="72">
        <v>1026</v>
      </c>
      <c r="K410" s="72">
        <v>10.8</v>
      </c>
      <c r="L410" s="72">
        <v>9.4736842105263161E-2</v>
      </c>
      <c r="M410" s="72">
        <v>0.90526315789473688</v>
      </c>
    </row>
    <row r="411" spans="2:13" x14ac:dyDescent="0.2">
      <c r="B411" s="72">
        <v>401</v>
      </c>
      <c r="C411" s="72">
        <v>1</v>
      </c>
      <c r="D411" s="72">
        <v>3.4171797603974627</v>
      </c>
      <c r="E411" s="72">
        <v>4.894582010384835</v>
      </c>
      <c r="F411" s="72">
        <v>1</v>
      </c>
      <c r="G411" s="72">
        <v>2</v>
      </c>
      <c r="H411" s="72">
        <v>675</v>
      </c>
      <c r="I411" s="72">
        <v>2</v>
      </c>
      <c r="J411" s="72">
        <v>79.5</v>
      </c>
      <c r="K411" s="72">
        <v>11.777777777777777</v>
      </c>
      <c r="L411" s="72">
        <v>1</v>
      </c>
      <c r="M411" s="72">
        <v>0</v>
      </c>
    </row>
    <row r="412" spans="2:13" x14ac:dyDescent="0.2">
      <c r="B412" s="72">
        <v>402</v>
      </c>
      <c r="C412" s="72">
        <v>2</v>
      </c>
      <c r="D412" s="72">
        <v>4.1012501767791276</v>
      </c>
      <c r="E412" s="72">
        <v>1.3960236655284715</v>
      </c>
      <c r="F412" s="72">
        <v>5</v>
      </c>
      <c r="G412" s="72">
        <v>29</v>
      </c>
      <c r="H412" s="72">
        <v>15850</v>
      </c>
      <c r="I412" s="72">
        <v>61</v>
      </c>
      <c r="J412" s="72">
        <v>2040</v>
      </c>
      <c r="K412" s="72">
        <v>12.870662460567821</v>
      </c>
      <c r="L412" s="72">
        <v>0.74605678233438488</v>
      </c>
      <c r="M412" s="72">
        <v>0.14195583596214512</v>
      </c>
    </row>
    <row r="413" spans="2:13" x14ac:dyDescent="0.2">
      <c r="B413" s="72">
        <v>403</v>
      </c>
      <c r="C413" s="72">
        <v>2</v>
      </c>
      <c r="D413" s="72">
        <v>2.2298126451685372</v>
      </c>
      <c r="E413" s="72">
        <v>1.8353738924854082</v>
      </c>
      <c r="F413" s="72">
        <v>5</v>
      </c>
      <c r="G413" s="72">
        <v>16</v>
      </c>
      <c r="H413" s="72">
        <v>16375</v>
      </c>
      <c r="I413" s="72">
        <v>23</v>
      </c>
      <c r="J413" s="72">
        <v>1894.5</v>
      </c>
      <c r="K413" s="72">
        <v>11.569465648854962</v>
      </c>
      <c r="L413" s="72">
        <v>0.3282442748091603</v>
      </c>
      <c r="M413" s="72">
        <v>0.43969465648854961</v>
      </c>
    </row>
    <row r="414" spans="2:13" x14ac:dyDescent="0.2">
      <c r="B414" s="72">
        <v>404</v>
      </c>
      <c r="C414" s="72">
        <v>2</v>
      </c>
      <c r="D414" s="72">
        <v>2.6824994536188043</v>
      </c>
      <c r="E414" s="72">
        <v>2.1584754681072189</v>
      </c>
      <c r="F414" s="72">
        <v>4</v>
      </c>
      <c r="G414" s="72">
        <v>23</v>
      </c>
      <c r="H414" s="72">
        <v>5735</v>
      </c>
      <c r="I414" s="72">
        <v>46</v>
      </c>
      <c r="J414" s="72">
        <v>965.3</v>
      </c>
      <c r="K414" s="72">
        <v>16.831734960767218</v>
      </c>
      <c r="L414" s="72">
        <v>0.45074106364428945</v>
      </c>
      <c r="M414" s="72">
        <v>0.41848299912816039</v>
      </c>
    </row>
    <row r="415" spans="2:13" x14ac:dyDescent="0.2">
      <c r="B415" s="72">
        <v>405</v>
      </c>
      <c r="C415" s="72">
        <v>1</v>
      </c>
      <c r="D415" s="72">
        <v>1.9281814123445524</v>
      </c>
      <c r="E415" s="72">
        <v>2.7217204753149478</v>
      </c>
      <c r="F415" s="72">
        <v>3</v>
      </c>
      <c r="G415" s="72">
        <v>11</v>
      </c>
      <c r="H415" s="72">
        <v>6525</v>
      </c>
      <c r="I415" s="72">
        <v>15</v>
      </c>
      <c r="J415" s="72">
        <v>1006.5</v>
      </c>
      <c r="K415" s="72">
        <v>15.42528735632184</v>
      </c>
      <c r="L415" s="72">
        <v>0.69348659003831414</v>
      </c>
      <c r="M415" s="72">
        <v>0.18390804597701149</v>
      </c>
    </row>
    <row r="416" spans="2:13" x14ac:dyDescent="0.2">
      <c r="B416" s="72">
        <v>406</v>
      </c>
      <c r="C416" s="72">
        <v>1</v>
      </c>
      <c r="D416" s="72">
        <v>2.8537451227982613</v>
      </c>
      <c r="E416" s="72">
        <v>3.9385937155824764</v>
      </c>
      <c r="F416" s="72">
        <v>2</v>
      </c>
      <c r="G416" s="72">
        <v>10</v>
      </c>
      <c r="H416" s="72">
        <v>1600</v>
      </c>
      <c r="I416" s="72">
        <v>10</v>
      </c>
      <c r="J416" s="72">
        <v>212</v>
      </c>
      <c r="K416" s="72">
        <v>13.25</v>
      </c>
      <c r="L416" s="72">
        <v>0.953125</v>
      </c>
      <c r="M416" s="72">
        <v>4.6875E-2</v>
      </c>
    </row>
    <row r="417" spans="2:13" x14ac:dyDescent="0.2">
      <c r="B417" s="72">
        <v>407</v>
      </c>
      <c r="C417" s="72">
        <v>1</v>
      </c>
      <c r="D417" s="72">
        <v>2.5549508323524548</v>
      </c>
      <c r="E417" s="72">
        <v>3.8469674366179634</v>
      </c>
      <c r="F417" s="72">
        <v>2</v>
      </c>
      <c r="G417" s="72">
        <v>10</v>
      </c>
      <c r="H417" s="72">
        <v>1675</v>
      </c>
      <c r="I417" s="72">
        <v>12</v>
      </c>
      <c r="J417" s="72">
        <v>287</v>
      </c>
      <c r="K417" s="72">
        <v>17.134328358208954</v>
      </c>
      <c r="L417" s="72">
        <v>0.76119402985074625</v>
      </c>
      <c r="M417" s="72">
        <v>0.23880597014925373</v>
      </c>
    </row>
    <row r="418" spans="2:13" x14ac:dyDescent="0.2">
      <c r="B418" s="72">
        <v>408</v>
      </c>
      <c r="C418" s="72">
        <v>1</v>
      </c>
      <c r="D418" s="72">
        <v>1.2624142942973811</v>
      </c>
      <c r="E418" s="72">
        <v>3.4659357047958572</v>
      </c>
      <c r="F418" s="72">
        <v>2</v>
      </c>
      <c r="G418" s="72">
        <v>7</v>
      </c>
      <c r="H418" s="72">
        <v>5175</v>
      </c>
      <c r="I418" s="72">
        <v>13</v>
      </c>
      <c r="J418" s="72">
        <v>537</v>
      </c>
      <c r="K418" s="72">
        <v>10.376811594202898</v>
      </c>
      <c r="L418" s="72">
        <v>0.63285024154589375</v>
      </c>
      <c r="M418" s="72">
        <v>0.3671497584541063</v>
      </c>
    </row>
    <row r="419" spans="2:13" x14ac:dyDescent="0.2">
      <c r="B419" s="72">
        <v>409</v>
      </c>
      <c r="C419" s="72">
        <v>2</v>
      </c>
      <c r="D419" s="72">
        <v>3.7426266153018908</v>
      </c>
      <c r="E419" s="72">
        <v>1.9443091681492228</v>
      </c>
      <c r="F419" s="72">
        <v>6</v>
      </c>
      <c r="G419" s="72">
        <v>28</v>
      </c>
      <c r="H419" s="72">
        <v>14250</v>
      </c>
      <c r="I419" s="72">
        <v>48</v>
      </c>
      <c r="J419" s="72">
        <v>2094</v>
      </c>
      <c r="K419" s="72">
        <v>14.694736842105263</v>
      </c>
      <c r="L419" s="72">
        <v>0.22631578947368422</v>
      </c>
      <c r="M419" s="72">
        <v>0.38421052631578945</v>
      </c>
    </row>
    <row r="420" spans="2:13" x14ac:dyDescent="0.2">
      <c r="B420" s="72">
        <v>410</v>
      </c>
      <c r="C420" s="72">
        <v>2</v>
      </c>
      <c r="D420" s="72">
        <v>3.2911267139413027</v>
      </c>
      <c r="E420" s="72">
        <v>1.7847998156550977</v>
      </c>
      <c r="F420" s="72">
        <v>4</v>
      </c>
      <c r="G420" s="72">
        <v>33</v>
      </c>
      <c r="H420" s="72">
        <v>9800</v>
      </c>
      <c r="I420" s="72">
        <v>56</v>
      </c>
      <c r="J420" s="72">
        <v>1114.25</v>
      </c>
      <c r="K420" s="72">
        <v>11.369897959183675</v>
      </c>
      <c r="L420" s="72">
        <v>0.5</v>
      </c>
      <c r="M420" s="72">
        <v>0.30102040816326531</v>
      </c>
    </row>
    <row r="421" spans="2:13" x14ac:dyDescent="0.2">
      <c r="B421" s="72">
        <v>411</v>
      </c>
      <c r="C421" s="72">
        <v>2</v>
      </c>
      <c r="D421" s="72">
        <v>2.5404326121172547</v>
      </c>
      <c r="E421" s="72">
        <v>2.460823906664849</v>
      </c>
      <c r="F421" s="72">
        <v>2</v>
      </c>
      <c r="G421" s="72">
        <v>13</v>
      </c>
      <c r="H421" s="72">
        <v>12400</v>
      </c>
      <c r="I421" s="72">
        <v>25</v>
      </c>
      <c r="J421" s="72">
        <v>1482.5</v>
      </c>
      <c r="K421" s="72">
        <v>11.955645161290322</v>
      </c>
      <c r="L421" s="72">
        <v>0.92741935483870963</v>
      </c>
      <c r="M421" s="72">
        <v>7.2580645161290328E-2</v>
      </c>
    </row>
    <row r="422" spans="2:13" x14ac:dyDescent="0.2">
      <c r="B422" s="72">
        <v>412</v>
      </c>
      <c r="C422" s="72">
        <v>1</v>
      </c>
      <c r="D422" s="72">
        <v>3.5000738482343015</v>
      </c>
      <c r="E422" s="72">
        <v>5.0546239868747156</v>
      </c>
      <c r="F422" s="72">
        <v>1</v>
      </c>
      <c r="G422" s="72">
        <v>1</v>
      </c>
      <c r="H422" s="72">
        <v>200</v>
      </c>
      <c r="I422" s="72">
        <v>1</v>
      </c>
      <c r="J422" s="72">
        <v>20</v>
      </c>
      <c r="K422" s="72">
        <v>10</v>
      </c>
      <c r="L422" s="72">
        <v>1</v>
      </c>
      <c r="M422" s="72">
        <v>0</v>
      </c>
    </row>
    <row r="423" spans="2:13" x14ac:dyDescent="0.2">
      <c r="B423" s="72">
        <v>413</v>
      </c>
      <c r="C423" s="72">
        <v>2</v>
      </c>
      <c r="D423" s="72">
        <v>2.7420471409495573</v>
      </c>
      <c r="E423" s="72">
        <v>2.0483061658079227</v>
      </c>
      <c r="F423" s="72">
        <v>5</v>
      </c>
      <c r="G423" s="72">
        <v>21</v>
      </c>
      <c r="H423" s="72">
        <v>5900</v>
      </c>
      <c r="I423" s="72">
        <v>30</v>
      </c>
      <c r="J423" s="72">
        <v>989.75</v>
      </c>
      <c r="K423" s="72">
        <v>16.775423728813561</v>
      </c>
      <c r="L423" s="72">
        <v>0.59745762711864403</v>
      </c>
      <c r="M423" s="72">
        <v>0.21186440677966101</v>
      </c>
    </row>
    <row r="424" spans="2:13" x14ac:dyDescent="0.2">
      <c r="B424" s="72">
        <v>414</v>
      </c>
      <c r="C424" s="72">
        <v>1</v>
      </c>
      <c r="D424" s="72">
        <v>1.2670533319210533</v>
      </c>
      <c r="E424" s="72">
        <v>1.8592368528569889</v>
      </c>
      <c r="F424" s="72">
        <v>3</v>
      </c>
      <c r="G424" s="72">
        <v>15</v>
      </c>
      <c r="H424" s="72">
        <v>13125</v>
      </c>
      <c r="I424" s="72">
        <v>32</v>
      </c>
      <c r="J424" s="72">
        <v>1442</v>
      </c>
      <c r="K424" s="72">
        <v>10.986666666666666</v>
      </c>
      <c r="L424" s="72">
        <v>0.39047619047619048</v>
      </c>
      <c r="M424" s="72">
        <v>0.44190476190476191</v>
      </c>
    </row>
    <row r="425" spans="2:13" x14ac:dyDescent="0.2">
      <c r="B425" s="72">
        <v>415</v>
      </c>
      <c r="C425" s="72">
        <v>2</v>
      </c>
      <c r="D425" s="72">
        <v>2.4262005410746843</v>
      </c>
      <c r="E425" s="72">
        <v>2.1364199955792991</v>
      </c>
      <c r="F425" s="72">
        <v>3</v>
      </c>
      <c r="G425" s="72">
        <v>19</v>
      </c>
      <c r="H425" s="72">
        <v>7800</v>
      </c>
      <c r="I425" s="72">
        <v>26</v>
      </c>
      <c r="J425" s="72">
        <v>1292</v>
      </c>
      <c r="K425" s="72">
        <v>16.564102564102566</v>
      </c>
      <c r="L425" s="72">
        <v>0.76923076923076927</v>
      </c>
      <c r="M425" s="72">
        <v>0.21153846153846154</v>
      </c>
    </row>
    <row r="426" spans="2:13" x14ac:dyDescent="0.2">
      <c r="B426" s="72">
        <v>416</v>
      </c>
      <c r="C426" s="72">
        <v>2</v>
      </c>
      <c r="D426" s="72">
        <v>2.9374879978506043</v>
      </c>
      <c r="E426" s="72">
        <v>2.3557096810420286</v>
      </c>
      <c r="F426" s="72">
        <v>4</v>
      </c>
      <c r="G426" s="72">
        <v>27</v>
      </c>
      <c r="H426" s="72">
        <v>4150</v>
      </c>
      <c r="I426" s="72">
        <v>33</v>
      </c>
      <c r="J426" s="72">
        <v>703</v>
      </c>
      <c r="K426" s="72">
        <v>16.939759036144579</v>
      </c>
      <c r="L426" s="72">
        <v>0.65662650602409633</v>
      </c>
      <c r="M426" s="72">
        <v>0.21686746987951808</v>
      </c>
    </row>
    <row r="427" spans="2:13" x14ac:dyDescent="0.2">
      <c r="B427" s="72">
        <v>417</v>
      </c>
      <c r="C427" s="72">
        <v>2</v>
      </c>
      <c r="D427" s="72">
        <v>3.7161942220785718</v>
      </c>
      <c r="E427" s="72">
        <v>1.7519668224691207</v>
      </c>
      <c r="F427" s="72">
        <v>6</v>
      </c>
      <c r="G427" s="72">
        <v>31</v>
      </c>
      <c r="H427" s="72">
        <v>8550</v>
      </c>
      <c r="I427" s="72">
        <v>49</v>
      </c>
      <c r="J427" s="72">
        <v>1150</v>
      </c>
      <c r="K427" s="72">
        <v>13.450292397660817</v>
      </c>
      <c r="L427" s="72">
        <v>0.61988304093567248</v>
      </c>
      <c r="M427" s="72">
        <v>0.16081871345029239</v>
      </c>
    </row>
    <row r="428" spans="2:13" x14ac:dyDescent="0.2">
      <c r="B428" s="72">
        <v>418</v>
      </c>
      <c r="C428" s="72">
        <v>1</v>
      </c>
      <c r="D428" s="72">
        <v>2.0580575710555404</v>
      </c>
      <c r="E428" s="72">
        <v>4.3849881376979516</v>
      </c>
      <c r="F428" s="72">
        <v>2</v>
      </c>
      <c r="G428" s="72">
        <v>4</v>
      </c>
      <c r="H428" s="72">
        <v>1350</v>
      </c>
      <c r="I428" s="72">
        <v>5</v>
      </c>
      <c r="J428" s="72">
        <v>212</v>
      </c>
      <c r="K428" s="72">
        <v>15.703703703703702</v>
      </c>
      <c r="L428" s="72">
        <v>0.44444444444444442</v>
      </c>
      <c r="M428" s="72">
        <v>0.55555555555555558</v>
      </c>
    </row>
    <row r="429" spans="2:13" x14ac:dyDescent="0.2">
      <c r="B429" s="72">
        <v>419</v>
      </c>
      <c r="C429" s="72">
        <v>1</v>
      </c>
      <c r="D429" s="72">
        <v>1.8690817549148699</v>
      </c>
      <c r="E429" s="72">
        <v>2.3857839898101627</v>
      </c>
      <c r="F429" s="72">
        <v>3</v>
      </c>
      <c r="G429" s="72">
        <v>20</v>
      </c>
      <c r="H429" s="72">
        <v>11050</v>
      </c>
      <c r="I429" s="72">
        <v>43</v>
      </c>
      <c r="J429" s="72">
        <v>1128</v>
      </c>
      <c r="K429" s="72">
        <v>10.20814479638009</v>
      </c>
      <c r="L429" s="72">
        <v>0.31221719457013575</v>
      </c>
      <c r="M429" s="72">
        <v>0.66063348416289591</v>
      </c>
    </row>
    <row r="430" spans="2:13" x14ac:dyDescent="0.2">
      <c r="B430" s="72">
        <v>420</v>
      </c>
      <c r="C430" s="72">
        <v>2</v>
      </c>
      <c r="D430" s="72">
        <v>1.9750973478469607</v>
      </c>
      <c r="E430" s="72">
        <v>1.9144666782397963</v>
      </c>
      <c r="F430" s="72">
        <v>5</v>
      </c>
      <c r="G430" s="72">
        <v>21</v>
      </c>
      <c r="H430" s="72">
        <v>8495</v>
      </c>
      <c r="I430" s="72">
        <v>29</v>
      </c>
      <c r="J430" s="72">
        <v>1095</v>
      </c>
      <c r="K430" s="72">
        <v>12.889935256032961</v>
      </c>
      <c r="L430" s="72">
        <v>0.42319011183048855</v>
      </c>
      <c r="M430" s="72">
        <v>0.52972336668628606</v>
      </c>
    </row>
    <row r="431" spans="2:13" x14ac:dyDescent="0.2">
      <c r="B431" s="72">
        <v>421</v>
      </c>
      <c r="C431" s="72">
        <v>2</v>
      </c>
      <c r="D431" s="72">
        <v>5.5937772494242779</v>
      </c>
      <c r="E431" s="72">
        <v>3.6227424411823113</v>
      </c>
      <c r="F431" s="72">
        <v>3</v>
      </c>
      <c r="G431" s="72">
        <v>18</v>
      </c>
      <c r="H431" s="72">
        <v>32025</v>
      </c>
      <c r="I431" s="72">
        <v>64</v>
      </c>
      <c r="J431" s="72">
        <v>3435.5</v>
      </c>
      <c r="K431" s="72">
        <v>10.727556596409055</v>
      </c>
      <c r="L431" s="72">
        <v>0.99063231850117095</v>
      </c>
      <c r="M431" s="72">
        <v>4.6838407494145199E-3</v>
      </c>
    </row>
    <row r="432" spans="2:13" x14ac:dyDescent="0.2">
      <c r="B432" s="72">
        <v>422</v>
      </c>
      <c r="C432" s="72">
        <v>1</v>
      </c>
      <c r="D432" s="72">
        <v>2.2781113030856033</v>
      </c>
      <c r="E432" s="72">
        <v>3.7602965038711451</v>
      </c>
      <c r="F432" s="72">
        <v>2</v>
      </c>
      <c r="G432" s="72">
        <v>8</v>
      </c>
      <c r="H432" s="72">
        <v>3300</v>
      </c>
      <c r="I432" s="72">
        <v>8</v>
      </c>
      <c r="J432" s="72">
        <v>380.5</v>
      </c>
      <c r="K432" s="72">
        <v>11.530303030303029</v>
      </c>
      <c r="L432" s="72">
        <v>0.84848484848484851</v>
      </c>
      <c r="M432" s="72">
        <v>0.15151515151515152</v>
      </c>
    </row>
    <row r="433" spans="2:13" x14ac:dyDescent="0.2">
      <c r="B433" s="72">
        <v>423</v>
      </c>
      <c r="C433" s="72">
        <v>1</v>
      </c>
      <c r="D433" s="72">
        <v>3.5276152196749004</v>
      </c>
      <c r="E433" s="72">
        <v>4.9974228919712091</v>
      </c>
      <c r="F433" s="72">
        <v>1</v>
      </c>
      <c r="G433" s="72">
        <v>1</v>
      </c>
      <c r="H433" s="72">
        <v>300</v>
      </c>
      <c r="I433" s="72">
        <v>1</v>
      </c>
      <c r="J433" s="72">
        <v>40</v>
      </c>
      <c r="K433" s="72">
        <v>13.333333333333334</v>
      </c>
      <c r="L433" s="72">
        <v>1</v>
      </c>
      <c r="M433" s="72">
        <v>0</v>
      </c>
    </row>
    <row r="434" spans="2:13" x14ac:dyDescent="0.2">
      <c r="B434" s="72">
        <v>424</v>
      </c>
      <c r="C434" s="72">
        <v>1</v>
      </c>
      <c r="D434" s="72">
        <v>1.6065965528281272</v>
      </c>
      <c r="E434" s="72">
        <v>3.0495031035324467</v>
      </c>
      <c r="F434" s="72">
        <v>3</v>
      </c>
      <c r="G434" s="72">
        <v>10</v>
      </c>
      <c r="H434" s="72">
        <v>12000</v>
      </c>
      <c r="I434" s="72">
        <v>23</v>
      </c>
      <c r="J434" s="72">
        <v>1608.5</v>
      </c>
      <c r="K434" s="72">
        <v>13.404166666666667</v>
      </c>
      <c r="L434" s="72">
        <v>0.2</v>
      </c>
      <c r="M434" s="72">
        <v>0.75</v>
      </c>
    </row>
    <row r="435" spans="2:13" x14ac:dyDescent="0.2">
      <c r="B435" s="72">
        <v>425</v>
      </c>
      <c r="C435" s="72">
        <v>1</v>
      </c>
      <c r="D435" s="72">
        <v>2.4048774995936175</v>
      </c>
      <c r="E435" s="72">
        <v>2.9701748294814796</v>
      </c>
      <c r="F435" s="72">
        <v>5</v>
      </c>
      <c r="G435" s="72">
        <v>14</v>
      </c>
      <c r="H435" s="72">
        <v>2525</v>
      </c>
      <c r="I435" s="72">
        <v>15</v>
      </c>
      <c r="J435" s="72">
        <v>352.5</v>
      </c>
      <c r="K435" s="72">
        <v>13.960396039603962</v>
      </c>
      <c r="L435" s="72">
        <v>0.68316831683168322</v>
      </c>
      <c r="M435" s="72">
        <v>0.20792079207920791</v>
      </c>
    </row>
    <row r="436" spans="2:13" x14ac:dyDescent="0.2">
      <c r="B436" s="72">
        <v>426</v>
      </c>
      <c r="C436" s="72">
        <v>2</v>
      </c>
      <c r="D436" s="72">
        <v>3.29478988165955</v>
      </c>
      <c r="E436" s="72">
        <v>1.4329111389529869</v>
      </c>
      <c r="F436" s="72">
        <v>5</v>
      </c>
      <c r="G436" s="72">
        <v>17</v>
      </c>
      <c r="H436" s="72">
        <v>18850</v>
      </c>
      <c r="I436" s="72">
        <v>36</v>
      </c>
      <c r="J436" s="72">
        <v>2696.5</v>
      </c>
      <c r="K436" s="72">
        <v>14.30503978779841</v>
      </c>
      <c r="L436" s="72">
        <v>0.56631299734748008</v>
      </c>
      <c r="M436" s="72">
        <v>0.30636604774535808</v>
      </c>
    </row>
    <row r="437" spans="2:13" x14ac:dyDescent="0.2">
      <c r="B437" s="72">
        <v>427</v>
      </c>
      <c r="C437" s="72">
        <v>1</v>
      </c>
      <c r="D437" s="72">
        <v>0.85192487328661237</v>
      </c>
      <c r="E437" s="72">
        <v>3.2072649305064274</v>
      </c>
      <c r="F437" s="72">
        <v>3</v>
      </c>
      <c r="G437" s="72">
        <v>11</v>
      </c>
      <c r="H437" s="72">
        <v>5425</v>
      </c>
      <c r="I437" s="72">
        <v>13</v>
      </c>
      <c r="J437" s="72">
        <v>691.25</v>
      </c>
      <c r="K437" s="72">
        <v>12.741935483870966</v>
      </c>
      <c r="L437" s="72">
        <v>0.40552995391705071</v>
      </c>
      <c r="M437" s="72">
        <v>0.58064516129032262</v>
      </c>
    </row>
    <row r="438" spans="2:13" x14ac:dyDescent="0.2">
      <c r="B438" s="72">
        <v>428</v>
      </c>
      <c r="C438" s="72">
        <v>1</v>
      </c>
      <c r="D438" s="72">
        <v>3.2731132440408084</v>
      </c>
      <c r="E438" s="72">
        <v>3.4771490465235222</v>
      </c>
      <c r="F438" s="72">
        <v>3</v>
      </c>
      <c r="G438" s="72">
        <v>10</v>
      </c>
      <c r="H438" s="72">
        <v>5575</v>
      </c>
      <c r="I438" s="72">
        <v>25</v>
      </c>
      <c r="J438" s="72">
        <v>1239.5</v>
      </c>
      <c r="K438" s="72">
        <v>22.233183856502244</v>
      </c>
      <c r="L438" s="72">
        <v>0.67713004484304928</v>
      </c>
      <c r="M438" s="72">
        <v>0.26905829596412556</v>
      </c>
    </row>
    <row r="439" spans="2:13" x14ac:dyDescent="0.2">
      <c r="B439" s="72">
        <v>429</v>
      </c>
      <c r="C439" s="72">
        <v>2</v>
      </c>
      <c r="D439" s="72">
        <v>2.9363389885413107</v>
      </c>
      <c r="E439" s="72">
        <v>1.5129231338732529</v>
      </c>
      <c r="F439" s="72">
        <v>5</v>
      </c>
      <c r="G439" s="72">
        <v>20</v>
      </c>
      <c r="H439" s="72">
        <v>8500</v>
      </c>
      <c r="I439" s="72">
        <v>36</v>
      </c>
      <c r="J439" s="72">
        <v>1331.5</v>
      </c>
      <c r="K439" s="72">
        <v>15.664705882352942</v>
      </c>
      <c r="L439" s="72">
        <v>0.71470588235294119</v>
      </c>
      <c r="M439" s="72">
        <v>0.10882352941176471</v>
      </c>
    </row>
    <row r="440" spans="2:13" x14ac:dyDescent="0.2">
      <c r="B440" s="72">
        <v>430</v>
      </c>
      <c r="C440" s="72">
        <v>1</v>
      </c>
      <c r="D440" s="72">
        <v>1.6251320372105804</v>
      </c>
      <c r="E440" s="72">
        <v>3.8508369695137388</v>
      </c>
      <c r="F440" s="72">
        <v>2</v>
      </c>
      <c r="G440" s="72">
        <v>8</v>
      </c>
      <c r="H440" s="72">
        <v>9450</v>
      </c>
      <c r="I440" s="72">
        <v>17</v>
      </c>
      <c r="J440" s="72">
        <v>1161</v>
      </c>
      <c r="K440" s="72">
        <v>12.285714285714286</v>
      </c>
      <c r="L440" s="72">
        <v>0.15873015873015872</v>
      </c>
      <c r="M440" s="72">
        <v>0.84126984126984128</v>
      </c>
    </row>
    <row r="441" spans="2:13" x14ac:dyDescent="0.2">
      <c r="B441" s="72">
        <v>431</v>
      </c>
      <c r="C441" s="72">
        <v>2</v>
      </c>
      <c r="D441" s="72">
        <v>4.5811331042912533</v>
      </c>
      <c r="E441" s="72">
        <v>4.1788212644805931</v>
      </c>
      <c r="F441" s="72">
        <v>3</v>
      </c>
      <c r="G441" s="72">
        <v>9</v>
      </c>
      <c r="H441" s="72">
        <v>28800</v>
      </c>
      <c r="I441" s="72">
        <v>25</v>
      </c>
      <c r="J441" s="72">
        <v>3970.5</v>
      </c>
      <c r="K441" s="72">
        <v>13.786458333333334</v>
      </c>
      <c r="L441" s="72">
        <v>7.03125E-2</v>
      </c>
      <c r="M441" s="72">
        <v>0.5390625</v>
      </c>
    </row>
    <row r="442" spans="2:13" x14ac:dyDescent="0.2">
      <c r="B442" s="72">
        <v>432</v>
      </c>
      <c r="C442" s="72">
        <v>2</v>
      </c>
      <c r="D442" s="72">
        <v>2.8667232021660225</v>
      </c>
      <c r="E442" s="72">
        <v>2.6185448807813403</v>
      </c>
      <c r="F442" s="72">
        <v>2</v>
      </c>
      <c r="G442" s="72">
        <v>18</v>
      </c>
      <c r="H442" s="72">
        <v>12700</v>
      </c>
      <c r="I442" s="72">
        <v>33</v>
      </c>
      <c r="J442" s="72">
        <v>1050</v>
      </c>
      <c r="K442" s="72">
        <v>8.2677165354330722</v>
      </c>
      <c r="L442" s="72">
        <v>0.952755905511811</v>
      </c>
      <c r="M442" s="72">
        <v>4.7244094488188976E-2</v>
      </c>
    </row>
    <row r="443" spans="2:13" x14ac:dyDescent="0.2">
      <c r="B443" s="72">
        <v>433</v>
      </c>
      <c r="C443" s="72">
        <v>2</v>
      </c>
      <c r="D443" s="72">
        <v>2.6645514814928593</v>
      </c>
      <c r="E443" s="72">
        <v>2.0349979669966349</v>
      </c>
      <c r="F443" s="72">
        <v>3</v>
      </c>
      <c r="G443" s="72">
        <v>13</v>
      </c>
      <c r="H443" s="72">
        <v>14525</v>
      </c>
      <c r="I443" s="72">
        <v>28</v>
      </c>
      <c r="J443" s="72">
        <v>1607</v>
      </c>
      <c r="K443" s="72">
        <v>11.06368330464716</v>
      </c>
      <c r="L443" s="72">
        <v>0.93287435456110157</v>
      </c>
      <c r="M443" s="72">
        <v>5.6798623063683308E-2</v>
      </c>
    </row>
    <row r="444" spans="2:13" x14ac:dyDescent="0.2">
      <c r="B444" s="72">
        <v>434</v>
      </c>
      <c r="C444" s="72">
        <v>1</v>
      </c>
      <c r="D444" s="72">
        <v>2.9447003230618569</v>
      </c>
      <c r="E444" s="72">
        <v>3.0603040268117803</v>
      </c>
      <c r="F444" s="72">
        <v>2</v>
      </c>
      <c r="G444" s="72">
        <v>14</v>
      </c>
      <c r="H444" s="72">
        <v>6725</v>
      </c>
      <c r="I444" s="72">
        <v>22</v>
      </c>
      <c r="J444" s="72">
        <v>1191.75</v>
      </c>
      <c r="K444" s="72">
        <v>17.721189591078069</v>
      </c>
      <c r="L444" s="72">
        <v>0.91078066914498146</v>
      </c>
      <c r="M444" s="72">
        <v>8.9219330855018583E-2</v>
      </c>
    </row>
    <row r="445" spans="2:13" x14ac:dyDescent="0.2">
      <c r="B445" s="72">
        <v>435</v>
      </c>
      <c r="C445" s="72">
        <v>1</v>
      </c>
      <c r="D445" s="72">
        <v>1.5690282042341799</v>
      </c>
      <c r="E445" s="72">
        <v>2.3691102756604292</v>
      </c>
      <c r="F445" s="72">
        <v>3</v>
      </c>
      <c r="G445" s="72">
        <v>12</v>
      </c>
      <c r="H445" s="72">
        <v>7625</v>
      </c>
      <c r="I445" s="72">
        <v>21</v>
      </c>
      <c r="J445" s="72">
        <v>1170</v>
      </c>
      <c r="K445" s="72">
        <v>15.344262295081968</v>
      </c>
      <c r="L445" s="72">
        <v>0.6262295081967213</v>
      </c>
      <c r="M445" s="72">
        <v>0.31475409836065577</v>
      </c>
    </row>
    <row r="446" spans="2:13" x14ac:dyDescent="0.2">
      <c r="B446" s="72">
        <v>436</v>
      </c>
      <c r="C446" s="72">
        <v>1</v>
      </c>
      <c r="D446" s="72">
        <v>1.9653171067071857</v>
      </c>
      <c r="E446" s="72">
        <v>4.1446400059215485</v>
      </c>
      <c r="F446" s="72">
        <v>2</v>
      </c>
      <c r="G446" s="72">
        <v>3</v>
      </c>
      <c r="H446" s="72">
        <v>12300</v>
      </c>
      <c r="I446" s="72">
        <v>20</v>
      </c>
      <c r="J446" s="72">
        <v>1213.5</v>
      </c>
      <c r="K446" s="72">
        <v>9.8658536585365866</v>
      </c>
      <c r="L446" s="72">
        <v>0.11382113821138211</v>
      </c>
      <c r="M446" s="72">
        <v>0.88617886178861793</v>
      </c>
    </row>
    <row r="447" spans="2:13" x14ac:dyDescent="0.2">
      <c r="B447" s="72">
        <v>437</v>
      </c>
      <c r="C447" s="72">
        <v>2</v>
      </c>
      <c r="D447" s="72">
        <v>2.5512735629525949</v>
      </c>
      <c r="E447" s="72">
        <v>1.6241458083979099</v>
      </c>
      <c r="F447" s="72">
        <v>4</v>
      </c>
      <c r="G447" s="72">
        <v>18</v>
      </c>
      <c r="H447" s="72">
        <v>13085</v>
      </c>
      <c r="I447" s="72">
        <v>19</v>
      </c>
      <c r="J447" s="72">
        <v>1849.5</v>
      </c>
      <c r="K447" s="72">
        <v>14.134505158578525</v>
      </c>
      <c r="L447" s="72">
        <v>0.76499808941536107</v>
      </c>
      <c r="M447" s="72">
        <v>0.14902560183416125</v>
      </c>
    </row>
    <row r="448" spans="2:13" x14ac:dyDescent="0.2">
      <c r="B448" s="72">
        <v>438</v>
      </c>
      <c r="C448" s="72">
        <v>2</v>
      </c>
      <c r="D448" s="72">
        <v>3.8076238756915242</v>
      </c>
      <c r="E448" s="72">
        <v>1.913711702636081</v>
      </c>
      <c r="F448" s="72">
        <v>7</v>
      </c>
      <c r="G448" s="72">
        <v>28</v>
      </c>
      <c r="H448" s="72">
        <v>11025</v>
      </c>
      <c r="I448" s="72">
        <v>44</v>
      </c>
      <c r="J448" s="72">
        <v>1603</v>
      </c>
      <c r="K448" s="72">
        <v>14.539682539682538</v>
      </c>
      <c r="L448" s="72">
        <v>0.47845804988662133</v>
      </c>
      <c r="M448" s="72">
        <v>0.31519274376417233</v>
      </c>
    </row>
    <row r="449" spans="2:13" x14ac:dyDescent="0.2">
      <c r="B449" s="72">
        <v>439</v>
      </c>
      <c r="C449" s="72">
        <v>1</v>
      </c>
      <c r="D449" s="72">
        <v>1.0984292517684504</v>
      </c>
      <c r="E449" s="72">
        <v>3.5448241379879053</v>
      </c>
      <c r="F449" s="72">
        <v>2</v>
      </c>
      <c r="G449" s="72">
        <v>13</v>
      </c>
      <c r="H449" s="72">
        <v>6825</v>
      </c>
      <c r="I449" s="72">
        <v>16</v>
      </c>
      <c r="J449" s="72">
        <v>747.5</v>
      </c>
      <c r="K449" s="72">
        <v>10.952380952380953</v>
      </c>
      <c r="L449" s="72">
        <v>0.29304029304029305</v>
      </c>
      <c r="M449" s="72">
        <v>0.706959706959707</v>
      </c>
    </row>
    <row r="450" spans="2:13" x14ac:dyDescent="0.2">
      <c r="B450" s="72">
        <v>440</v>
      </c>
      <c r="C450" s="72">
        <v>1</v>
      </c>
      <c r="D450" s="72">
        <v>2.2076907964103385</v>
      </c>
      <c r="E450" s="72">
        <v>2.8070960972647354</v>
      </c>
      <c r="F450" s="72">
        <v>4</v>
      </c>
      <c r="G450" s="72">
        <v>11</v>
      </c>
      <c r="H450" s="72">
        <v>5200</v>
      </c>
      <c r="I450" s="72">
        <v>13</v>
      </c>
      <c r="J450" s="72">
        <v>781.5</v>
      </c>
      <c r="K450" s="72">
        <v>15.028846153846153</v>
      </c>
      <c r="L450" s="72">
        <v>0.72115384615384615</v>
      </c>
      <c r="M450" s="72">
        <v>0.13461538461538461</v>
      </c>
    </row>
    <row r="451" spans="2:13" x14ac:dyDescent="0.2">
      <c r="B451" s="72">
        <v>441</v>
      </c>
      <c r="C451" s="72">
        <v>1</v>
      </c>
      <c r="D451" s="72">
        <v>3.1692577274708698</v>
      </c>
      <c r="E451" s="72">
        <v>5.8785349848698489</v>
      </c>
      <c r="F451" s="72">
        <v>1</v>
      </c>
      <c r="G451" s="72">
        <v>1</v>
      </c>
      <c r="H451" s="72">
        <v>500</v>
      </c>
      <c r="I451" s="72">
        <v>1</v>
      </c>
      <c r="J451" s="72">
        <v>52.5</v>
      </c>
      <c r="K451" s="72">
        <v>10.5</v>
      </c>
      <c r="L451" s="72">
        <v>0</v>
      </c>
      <c r="M451" s="72">
        <v>1</v>
      </c>
    </row>
    <row r="452" spans="2:13" x14ac:dyDescent="0.2">
      <c r="B452" s="72">
        <v>442</v>
      </c>
      <c r="C452" s="72">
        <v>2</v>
      </c>
      <c r="D452" s="72">
        <v>2.603228315336342</v>
      </c>
      <c r="E452" s="72">
        <v>2.1859081603717949</v>
      </c>
      <c r="F452" s="72">
        <v>4</v>
      </c>
      <c r="G452" s="72">
        <v>18</v>
      </c>
      <c r="H452" s="72">
        <v>6050</v>
      </c>
      <c r="I452" s="72">
        <v>26</v>
      </c>
      <c r="J452" s="72">
        <v>921.5</v>
      </c>
      <c r="K452" s="72">
        <v>15.231404958677686</v>
      </c>
      <c r="L452" s="72">
        <v>0.81818181818181823</v>
      </c>
      <c r="M452" s="72">
        <v>8.6776859504132234E-2</v>
      </c>
    </row>
    <row r="453" spans="2:13" x14ac:dyDescent="0.2">
      <c r="B453" s="72">
        <v>443</v>
      </c>
      <c r="C453" s="72">
        <v>2</v>
      </c>
      <c r="D453" s="72">
        <v>3.3382520552409987</v>
      </c>
      <c r="E453" s="72">
        <v>2.4651031432684709</v>
      </c>
      <c r="F453" s="72">
        <v>7</v>
      </c>
      <c r="G453" s="72">
        <v>24</v>
      </c>
      <c r="H453" s="72">
        <v>6500</v>
      </c>
      <c r="I453" s="72">
        <v>35</v>
      </c>
      <c r="J453" s="72">
        <v>715.5</v>
      </c>
      <c r="K453" s="72">
        <v>11.007692307692308</v>
      </c>
      <c r="L453" s="72">
        <v>0.42692307692307691</v>
      </c>
      <c r="M453" s="72">
        <v>0.2153846153846154</v>
      </c>
    </row>
    <row r="454" spans="2:13" x14ac:dyDescent="0.2">
      <c r="B454" s="72">
        <v>444</v>
      </c>
      <c r="C454" s="72">
        <v>2</v>
      </c>
      <c r="D454" s="72">
        <v>6.6252391854218224</v>
      </c>
      <c r="E454" s="72">
        <v>6.183756212269623</v>
      </c>
      <c r="F454" s="72">
        <v>4</v>
      </c>
      <c r="G454" s="72">
        <v>6</v>
      </c>
      <c r="H454" s="72">
        <v>8300</v>
      </c>
      <c r="I454" s="72">
        <v>15</v>
      </c>
      <c r="J454" s="72">
        <v>2766</v>
      </c>
      <c r="K454" s="72">
        <v>33.325301204819283</v>
      </c>
      <c r="L454" s="72">
        <v>0.7831325301204819</v>
      </c>
      <c r="M454" s="72">
        <v>0.12650602409638553</v>
      </c>
    </row>
    <row r="455" spans="2:13" x14ac:dyDescent="0.2">
      <c r="B455" s="72">
        <v>445</v>
      </c>
      <c r="C455" s="72">
        <v>1</v>
      </c>
      <c r="D455" s="72">
        <v>2.6519485371367355</v>
      </c>
      <c r="E455" s="72">
        <v>3.5512465215089439</v>
      </c>
      <c r="F455" s="72">
        <v>2</v>
      </c>
      <c r="G455" s="72">
        <v>4</v>
      </c>
      <c r="H455" s="72">
        <v>6325</v>
      </c>
      <c r="I455" s="72">
        <v>17</v>
      </c>
      <c r="J455" s="72">
        <v>754.5</v>
      </c>
      <c r="K455" s="72">
        <v>11.928853754940711</v>
      </c>
      <c r="L455" s="72">
        <v>0.97628458498023718</v>
      </c>
      <c r="M455" s="72">
        <v>2.3715415019762844E-2</v>
      </c>
    </row>
    <row r="456" spans="2:13" x14ac:dyDescent="0.2">
      <c r="B456" s="72">
        <v>446</v>
      </c>
      <c r="C456" s="72">
        <v>1</v>
      </c>
      <c r="D456" s="72">
        <v>1.3786638937093079</v>
      </c>
      <c r="E456" s="72">
        <v>2.3021445466751795</v>
      </c>
      <c r="F456" s="72">
        <v>4</v>
      </c>
      <c r="G456" s="72">
        <v>14</v>
      </c>
      <c r="H456" s="72">
        <v>7200</v>
      </c>
      <c r="I456" s="72">
        <v>17</v>
      </c>
      <c r="J456" s="72">
        <v>921</v>
      </c>
      <c r="K456" s="72">
        <v>12.791666666666668</v>
      </c>
      <c r="L456" s="72">
        <v>0.47222222222222221</v>
      </c>
      <c r="M456" s="72">
        <v>0.26041666666666669</v>
      </c>
    </row>
    <row r="457" spans="2:13" x14ac:dyDescent="0.2">
      <c r="B457" s="72">
        <v>447</v>
      </c>
      <c r="C457" s="72">
        <v>1</v>
      </c>
      <c r="D457" s="72">
        <v>1.1152847772987156</v>
      </c>
      <c r="E457" s="72">
        <v>3.4899865999213295</v>
      </c>
      <c r="F457" s="72">
        <v>3</v>
      </c>
      <c r="G457" s="72">
        <v>10</v>
      </c>
      <c r="H457" s="72">
        <v>7300</v>
      </c>
      <c r="I457" s="72">
        <v>14</v>
      </c>
      <c r="J457" s="72">
        <v>806.5</v>
      </c>
      <c r="K457" s="72">
        <v>11.047945205479452</v>
      </c>
      <c r="L457" s="72">
        <v>0.14383561643835616</v>
      </c>
      <c r="M457" s="72">
        <v>0.63013698630136983</v>
      </c>
    </row>
    <row r="458" spans="2:13" x14ac:dyDescent="0.2">
      <c r="B458" s="72">
        <v>448</v>
      </c>
      <c r="C458" s="72">
        <v>2</v>
      </c>
      <c r="D458" s="72">
        <v>2.5868563258215773</v>
      </c>
      <c r="E458" s="72">
        <v>2.0793009954137052</v>
      </c>
      <c r="F458" s="72">
        <v>6</v>
      </c>
      <c r="G458" s="72">
        <v>15</v>
      </c>
      <c r="H458" s="72">
        <v>9300</v>
      </c>
      <c r="I458" s="72">
        <v>19</v>
      </c>
      <c r="J458" s="72">
        <v>1329.5</v>
      </c>
      <c r="K458" s="72">
        <v>14.295698924731182</v>
      </c>
      <c r="L458" s="72">
        <v>0.56720430107526887</v>
      </c>
      <c r="M458" s="72">
        <v>0.23655913978494625</v>
      </c>
    </row>
    <row r="459" spans="2:13" x14ac:dyDescent="0.2">
      <c r="B459" s="72">
        <v>449</v>
      </c>
      <c r="C459" s="72">
        <v>1</v>
      </c>
      <c r="D459" s="72">
        <v>0.73799701598908662</v>
      </c>
      <c r="E459" s="72">
        <v>3.1742170054746754</v>
      </c>
      <c r="F459" s="72">
        <v>2</v>
      </c>
      <c r="G459" s="72">
        <v>12</v>
      </c>
      <c r="H459" s="72">
        <v>7925</v>
      </c>
      <c r="I459" s="72">
        <v>17</v>
      </c>
      <c r="J459" s="72">
        <v>774.5</v>
      </c>
      <c r="K459" s="72">
        <v>9.7728706624605692</v>
      </c>
      <c r="L459" s="72">
        <v>0.45741324921135645</v>
      </c>
      <c r="M459" s="72">
        <v>0.54258675078864349</v>
      </c>
    </row>
    <row r="460" spans="2:13" x14ac:dyDescent="0.2">
      <c r="B460" s="72">
        <v>450</v>
      </c>
      <c r="C460" s="72">
        <v>1</v>
      </c>
      <c r="D460" s="72">
        <v>1.7337986505252772</v>
      </c>
      <c r="E460" s="72">
        <v>3.7771800603713492</v>
      </c>
      <c r="F460" s="72">
        <v>4</v>
      </c>
      <c r="G460" s="72">
        <v>5</v>
      </c>
      <c r="H460" s="72">
        <v>2300</v>
      </c>
      <c r="I460" s="72">
        <v>5</v>
      </c>
      <c r="J460" s="72">
        <v>255.5</v>
      </c>
      <c r="K460" s="72">
        <v>11.108695652173912</v>
      </c>
      <c r="L460" s="72">
        <v>0.42391304347826086</v>
      </c>
      <c r="M460" s="72">
        <v>0.34782608695652173</v>
      </c>
    </row>
    <row r="461" spans="2:13" x14ac:dyDescent="0.2">
      <c r="B461" s="72">
        <v>451</v>
      </c>
      <c r="C461" s="72">
        <v>1</v>
      </c>
      <c r="D461" s="72">
        <v>2.4043613541485214</v>
      </c>
      <c r="E461" s="72">
        <v>3.7000724795224915</v>
      </c>
      <c r="F461" s="72">
        <v>2</v>
      </c>
      <c r="G461" s="72">
        <v>2</v>
      </c>
      <c r="H461" s="72">
        <v>4825</v>
      </c>
      <c r="I461" s="72">
        <v>14</v>
      </c>
      <c r="J461" s="72">
        <v>793.5</v>
      </c>
      <c r="K461" s="72">
        <v>16.445595854922278</v>
      </c>
      <c r="L461" s="72">
        <v>0.79274611398963735</v>
      </c>
      <c r="M461" s="72">
        <v>0.20725388601036268</v>
      </c>
    </row>
    <row r="462" spans="2:13" x14ac:dyDescent="0.2">
      <c r="B462" s="72">
        <v>452</v>
      </c>
      <c r="C462" s="72">
        <v>1</v>
      </c>
      <c r="D462" s="72">
        <v>1.6724993633715011</v>
      </c>
      <c r="E462" s="72">
        <v>2.7134427114377986</v>
      </c>
      <c r="F462" s="72">
        <v>5</v>
      </c>
      <c r="G462" s="72">
        <v>16</v>
      </c>
      <c r="H462" s="72">
        <v>5950</v>
      </c>
      <c r="I462" s="72">
        <v>18</v>
      </c>
      <c r="J462" s="72">
        <v>715</v>
      </c>
      <c r="K462" s="72">
        <v>12.016806722689076</v>
      </c>
      <c r="L462" s="72">
        <v>0.32773109243697479</v>
      </c>
      <c r="M462" s="72">
        <v>0.50420168067226889</v>
      </c>
    </row>
    <row r="463" spans="2:13" x14ac:dyDescent="0.2">
      <c r="B463" s="72">
        <v>453</v>
      </c>
      <c r="C463" s="72">
        <v>1</v>
      </c>
      <c r="D463" s="72">
        <v>1.4783989876746872</v>
      </c>
      <c r="E463" s="72">
        <v>3.7626070009208403</v>
      </c>
      <c r="F463" s="72">
        <v>2</v>
      </c>
      <c r="G463" s="72">
        <v>4</v>
      </c>
      <c r="H463" s="72">
        <v>12300</v>
      </c>
      <c r="I463" s="72">
        <v>16</v>
      </c>
      <c r="J463" s="72">
        <v>1277</v>
      </c>
      <c r="K463" s="72">
        <v>10.382113821138212</v>
      </c>
      <c r="L463" s="72">
        <v>0.23577235772357724</v>
      </c>
      <c r="M463" s="72">
        <v>0.76422764227642281</v>
      </c>
    </row>
    <row r="464" spans="2:13" x14ac:dyDescent="0.2">
      <c r="B464" s="72">
        <v>454</v>
      </c>
      <c r="C464" s="72">
        <v>1</v>
      </c>
      <c r="D464" s="72">
        <v>1.5707024399084477</v>
      </c>
      <c r="E464" s="72">
        <v>3.0226950117689952</v>
      </c>
      <c r="F464" s="72">
        <v>2</v>
      </c>
      <c r="G464" s="72">
        <v>9</v>
      </c>
      <c r="H464" s="72">
        <v>5550</v>
      </c>
      <c r="I464" s="72">
        <v>24</v>
      </c>
      <c r="J464" s="72">
        <v>870.5</v>
      </c>
      <c r="K464" s="72">
        <v>15.684684684684685</v>
      </c>
      <c r="L464" s="72">
        <v>0.60360360360360366</v>
      </c>
      <c r="M464" s="72">
        <v>0.3963963963963964</v>
      </c>
    </row>
    <row r="465" spans="2:13" x14ac:dyDescent="0.2">
      <c r="B465" s="72">
        <v>455</v>
      </c>
      <c r="C465" s="72">
        <v>1</v>
      </c>
      <c r="D465" s="72">
        <v>1.1902002737472519</v>
      </c>
      <c r="E465" s="72">
        <v>3.4328139597405611</v>
      </c>
      <c r="F465" s="72">
        <v>3</v>
      </c>
      <c r="G465" s="72">
        <v>9</v>
      </c>
      <c r="H465" s="72">
        <v>6275</v>
      </c>
      <c r="I465" s="72">
        <v>26</v>
      </c>
      <c r="J465" s="72">
        <v>688.5</v>
      </c>
      <c r="K465" s="72">
        <v>10.972111553784861</v>
      </c>
      <c r="L465" s="72">
        <v>0.18725099601593626</v>
      </c>
      <c r="M465" s="72">
        <v>0.71713147410358569</v>
      </c>
    </row>
    <row r="466" spans="2:13" x14ac:dyDescent="0.2">
      <c r="B466" s="72">
        <v>456</v>
      </c>
      <c r="C466" s="72">
        <v>2</v>
      </c>
      <c r="D466" s="72">
        <v>1.893895150096971</v>
      </c>
      <c r="E466" s="72">
        <v>1.70028203061357</v>
      </c>
      <c r="F466" s="72">
        <v>5</v>
      </c>
      <c r="G466" s="72">
        <v>20</v>
      </c>
      <c r="H466" s="72">
        <v>10892</v>
      </c>
      <c r="I466" s="72">
        <v>23</v>
      </c>
      <c r="J466" s="72">
        <v>1286.6099999999999</v>
      </c>
      <c r="K466" s="72">
        <v>11.812431142122657</v>
      </c>
      <c r="L466" s="72">
        <v>0.46979434447300772</v>
      </c>
      <c r="M466" s="72">
        <v>0.44069041498347411</v>
      </c>
    </row>
    <row r="467" spans="2:13" x14ac:dyDescent="0.2">
      <c r="B467" s="72">
        <v>457</v>
      </c>
      <c r="C467" s="72">
        <v>1</v>
      </c>
      <c r="D467" s="72">
        <v>3.1302205797226943</v>
      </c>
      <c r="E467" s="72">
        <v>3.3265975510839043</v>
      </c>
      <c r="F467" s="72">
        <v>1</v>
      </c>
      <c r="G467" s="72">
        <v>4</v>
      </c>
      <c r="H467" s="72">
        <v>11775</v>
      </c>
      <c r="I467" s="72">
        <v>34</v>
      </c>
      <c r="J467" s="72">
        <v>1470.5</v>
      </c>
      <c r="K467" s="72">
        <v>12.488322717622079</v>
      </c>
      <c r="L467" s="72">
        <v>1</v>
      </c>
      <c r="M467" s="72">
        <v>0</v>
      </c>
    </row>
    <row r="468" spans="2:13" x14ac:dyDescent="0.2">
      <c r="B468" s="72">
        <v>458</v>
      </c>
      <c r="C468" s="72">
        <v>2</v>
      </c>
      <c r="D468" s="72">
        <v>6.113560068762272</v>
      </c>
      <c r="E468" s="72">
        <v>3.3342702305715219</v>
      </c>
      <c r="F468" s="72">
        <v>7</v>
      </c>
      <c r="G468" s="72">
        <v>42</v>
      </c>
      <c r="H468" s="72">
        <v>21925</v>
      </c>
      <c r="I468" s="72">
        <v>70</v>
      </c>
      <c r="J468" s="72">
        <v>2715.5</v>
      </c>
      <c r="K468" s="72">
        <v>12.385404789053592</v>
      </c>
      <c r="L468" s="72">
        <v>0.8472063854047891</v>
      </c>
      <c r="M468" s="72">
        <v>5.4732041049030788E-2</v>
      </c>
    </row>
    <row r="469" spans="2:13" x14ac:dyDescent="0.2">
      <c r="B469" s="72">
        <v>459</v>
      </c>
      <c r="C469" s="72">
        <v>2</v>
      </c>
      <c r="D469" s="72">
        <v>3.3580110031220447</v>
      </c>
      <c r="E469" s="72">
        <v>0.95542038577551214</v>
      </c>
      <c r="F469" s="72">
        <v>5</v>
      </c>
      <c r="G469" s="72">
        <v>24</v>
      </c>
      <c r="H469" s="72">
        <v>12100</v>
      </c>
      <c r="I469" s="72">
        <v>50</v>
      </c>
      <c r="J469" s="72">
        <v>1578.5</v>
      </c>
      <c r="K469" s="72">
        <v>13.045454545454547</v>
      </c>
      <c r="L469" s="72">
        <v>0.75413223140495866</v>
      </c>
      <c r="M469" s="72">
        <v>0.1115702479338843</v>
      </c>
    </row>
    <row r="470" spans="2:13" x14ac:dyDescent="0.2">
      <c r="B470" s="72">
        <v>460</v>
      </c>
      <c r="C470" s="72">
        <v>2</v>
      </c>
      <c r="D470" s="72">
        <v>2.9458031618183051</v>
      </c>
      <c r="E470" s="72">
        <v>1.6180759972970653</v>
      </c>
      <c r="F470" s="72">
        <v>5</v>
      </c>
      <c r="G470" s="72">
        <v>22</v>
      </c>
      <c r="H470" s="72">
        <v>7850</v>
      </c>
      <c r="I470" s="72">
        <v>43</v>
      </c>
      <c r="J470" s="72">
        <v>1305</v>
      </c>
      <c r="K470" s="72">
        <v>16.624203821656049</v>
      </c>
      <c r="L470" s="72">
        <v>0.5286624203821656</v>
      </c>
      <c r="M470" s="72">
        <v>0.24203821656050956</v>
      </c>
    </row>
    <row r="471" spans="2:13" x14ac:dyDescent="0.2">
      <c r="B471" s="72">
        <v>461</v>
      </c>
      <c r="C471" s="72">
        <v>2</v>
      </c>
      <c r="D471" s="72">
        <v>2.7104649695424947</v>
      </c>
      <c r="E471" s="72">
        <v>1.6310015133486671</v>
      </c>
      <c r="F471" s="72">
        <v>3</v>
      </c>
      <c r="G471" s="72">
        <v>20</v>
      </c>
      <c r="H471" s="72">
        <v>10375</v>
      </c>
      <c r="I471" s="72">
        <v>37</v>
      </c>
      <c r="J471" s="72">
        <v>1431.5</v>
      </c>
      <c r="K471" s="72">
        <v>13.797590361445783</v>
      </c>
      <c r="L471" s="72">
        <v>0.86987951807228914</v>
      </c>
      <c r="M471" s="72">
        <v>0.10120481927710843</v>
      </c>
    </row>
    <row r="472" spans="2:13" x14ac:dyDescent="0.2">
      <c r="B472" s="72">
        <v>462</v>
      </c>
      <c r="C472" s="72">
        <v>2</v>
      </c>
      <c r="D472" s="72">
        <v>2.809274440109089</v>
      </c>
      <c r="E472" s="72">
        <v>2.4623390151635847</v>
      </c>
      <c r="F472" s="72">
        <v>3</v>
      </c>
      <c r="G472" s="72">
        <v>16</v>
      </c>
      <c r="H472" s="72">
        <v>7175</v>
      </c>
      <c r="I472" s="72">
        <v>38</v>
      </c>
      <c r="J472" s="72">
        <v>761</v>
      </c>
      <c r="K472" s="72">
        <v>10.606271777003485</v>
      </c>
      <c r="L472" s="72">
        <v>0.96864111498257843</v>
      </c>
      <c r="M472" s="72">
        <v>2.0905923344947737E-2</v>
      </c>
    </row>
    <row r="473" spans="2:13" x14ac:dyDescent="0.2">
      <c r="B473" s="72">
        <v>463</v>
      </c>
      <c r="C473" s="72">
        <v>1</v>
      </c>
      <c r="D473" s="72">
        <v>1.791998486946633</v>
      </c>
      <c r="E473" s="72">
        <v>2.1351712304284631</v>
      </c>
      <c r="F473" s="72">
        <v>4</v>
      </c>
      <c r="G473" s="72">
        <v>17</v>
      </c>
      <c r="H473" s="72">
        <v>7225</v>
      </c>
      <c r="I473" s="72">
        <v>32</v>
      </c>
      <c r="J473" s="72">
        <v>1123</v>
      </c>
      <c r="K473" s="72">
        <v>15.54325259515571</v>
      </c>
      <c r="L473" s="72">
        <v>0.37024221453287198</v>
      </c>
      <c r="M473" s="72">
        <v>0.47750865051903113</v>
      </c>
    </row>
    <row r="474" spans="2:13" x14ac:dyDescent="0.2">
      <c r="B474" s="72">
        <v>464</v>
      </c>
      <c r="C474" s="72">
        <v>1</v>
      </c>
      <c r="D474" s="72">
        <v>3.5649480436801784</v>
      </c>
      <c r="E474" s="72">
        <v>3.6042650048972171</v>
      </c>
      <c r="F474" s="72">
        <v>4</v>
      </c>
      <c r="G474" s="72">
        <v>13</v>
      </c>
      <c r="H474" s="72">
        <v>14000</v>
      </c>
      <c r="I474" s="72">
        <v>29</v>
      </c>
      <c r="J474" s="72">
        <v>2693</v>
      </c>
      <c r="K474" s="72">
        <v>19.235714285714288</v>
      </c>
      <c r="L474" s="72">
        <v>0.12321428571428572</v>
      </c>
      <c r="M474" s="72">
        <v>0.82857142857142863</v>
      </c>
    </row>
    <row r="475" spans="2:13" x14ac:dyDescent="0.2">
      <c r="B475" s="72">
        <v>465</v>
      </c>
      <c r="C475" s="72">
        <v>2</v>
      </c>
      <c r="D475" s="72">
        <v>3.4316827277305331</v>
      </c>
      <c r="E475" s="72">
        <v>2.0872911248274395</v>
      </c>
      <c r="F475" s="72">
        <v>3</v>
      </c>
      <c r="G475" s="72">
        <v>17</v>
      </c>
      <c r="H475" s="72">
        <v>16725</v>
      </c>
      <c r="I475" s="72">
        <v>61</v>
      </c>
      <c r="J475" s="72">
        <v>2515.5</v>
      </c>
      <c r="K475" s="72">
        <v>15.040358744394618</v>
      </c>
      <c r="L475" s="72">
        <v>0.49775784753363228</v>
      </c>
      <c r="M475" s="72">
        <v>0.46188340807174888</v>
      </c>
    </row>
    <row r="476" spans="2:13" x14ac:dyDescent="0.2">
      <c r="B476" s="72">
        <v>466</v>
      </c>
      <c r="C476" s="72">
        <v>2</v>
      </c>
      <c r="D476" s="72">
        <v>3.5581241381541715</v>
      </c>
      <c r="E476" s="72">
        <v>2.0270988288205003</v>
      </c>
      <c r="F476" s="72">
        <v>6</v>
      </c>
      <c r="G476" s="72">
        <v>18</v>
      </c>
      <c r="H476" s="72">
        <v>23450</v>
      </c>
      <c r="I476" s="72">
        <v>44</v>
      </c>
      <c r="J476" s="72">
        <v>1991</v>
      </c>
      <c r="K476" s="72">
        <v>8.4904051172707877</v>
      </c>
      <c r="L476" s="72">
        <v>0.51279317697228144</v>
      </c>
      <c r="M476" s="72">
        <v>0.44136460554371004</v>
      </c>
    </row>
    <row r="477" spans="2:13" x14ac:dyDescent="0.2">
      <c r="B477" s="72">
        <v>467</v>
      </c>
      <c r="C477" s="72">
        <v>2</v>
      </c>
      <c r="D477" s="72">
        <v>2.6717157673378713</v>
      </c>
      <c r="E477" s="72">
        <v>1.9037814954398893</v>
      </c>
      <c r="F477" s="72">
        <v>6</v>
      </c>
      <c r="G477" s="72">
        <v>21</v>
      </c>
      <c r="H477" s="72">
        <v>6975</v>
      </c>
      <c r="I477" s="72">
        <v>31</v>
      </c>
      <c r="J477" s="72">
        <v>864</v>
      </c>
      <c r="K477" s="72">
        <v>12.387096774193548</v>
      </c>
      <c r="L477" s="72">
        <v>0.58064516129032262</v>
      </c>
      <c r="M477" s="72">
        <v>0.25806451612903225</v>
      </c>
    </row>
    <row r="478" spans="2:13" x14ac:dyDescent="0.2">
      <c r="B478" s="72">
        <v>468</v>
      </c>
      <c r="C478" s="72">
        <v>1</v>
      </c>
      <c r="D478" s="72">
        <v>2.0594653419732292</v>
      </c>
      <c r="E478" s="72">
        <v>3.3894249329712514</v>
      </c>
      <c r="F478" s="72">
        <v>5</v>
      </c>
      <c r="G478" s="72">
        <v>10</v>
      </c>
      <c r="H478" s="72">
        <v>9325</v>
      </c>
      <c r="I478" s="72">
        <v>22</v>
      </c>
      <c r="J478" s="72">
        <v>1037.5</v>
      </c>
      <c r="K478" s="72">
        <v>11.126005361930295</v>
      </c>
      <c r="L478" s="72">
        <v>0.10991957104557641</v>
      </c>
      <c r="M478" s="72">
        <v>0.80428954423592491</v>
      </c>
    </row>
    <row r="479" spans="2:13" x14ac:dyDescent="0.2">
      <c r="B479" s="72">
        <v>469</v>
      </c>
      <c r="C479" s="72">
        <v>1</v>
      </c>
      <c r="D479" s="72">
        <v>2.360433889101595</v>
      </c>
      <c r="E479" s="72">
        <v>4.0121383428064314</v>
      </c>
      <c r="F479" s="72">
        <v>3</v>
      </c>
      <c r="G479" s="72">
        <v>7</v>
      </c>
      <c r="H479" s="72">
        <v>2275</v>
      </c>
      <c r="I479" s="72">
        <v>7</v>
      </c>
      <c r="J479" s="72">
        <v>419</v>
      </c>
      <c r="K479" s="72">
        <v>18.417582417582416</v>
      </c>
      <c r="L479" s="72">
        <v>0.37362637362637363</v>
      </c>
      <c r="M479" s="72">
        <v>0.39560439560439559</v>
      </c>
    </row>
    <row r="480" spans="2:13" x14ac:dyDescent="0.2">
      <c r="B480" s="72">
        <v>470</v>
      </c>
      <c r="C480" s="72">
        <v>2</v>
      </c>
      <c r="D480" s="72">
        <v>3.5721936766044351</v>
      </c>
      <c r="E480" s="72">
        <v>2.532511868582398</v>
      </c>
      <c r="F480" s="72">
        <v>3</v>
      </c>
      <c r="G480" s="72">
        <v>30</v>
      </c>
      <c r="H480" s="72">
        <v>6835</v>
      </c>
      <c r="I480" s="72">
        <v>31</v>
      </c>
      <c r="J480" s="72">
        <v>1118.75</v>
      </c>
      <c r="K480" s="72">
        <v>16.367959034381858</v>
      </c>
      <c r="L480" s="72">
        <v>0.9561082662765179</v>
      </c>
      <c r="M480" s="72">
        <v>2.1945866861741038E-2</v>
      </c>
    </row>
    <row r="481" spans="2:13" x14ac:dyDescent="0.2">
      <c r="B481" s="72">
        <v>471</v>
      </c>
      <c r="C481" s="72">
        <v>1</v>
      </c>
      <c r="D481" s="72">
        <v>2.0552609510331501</v>
      </c>
      <c r="E481" s="72">
        <v>2.5313666137984532</v>
      </c>
      <c r="F481" s="72">
        <v>2</v>
      </c>
      <c r="G481" s="72">
        <v>17</v>
      </c>
      <c r="H481" s="72">
        <v>7935</v>
      </c>
      <c r="I481" s="72">
        <v>25</v>
      </c>
      <c r="J481" s="72">
        <v>903.65</v>
      </c>
      <c r="K481" s="72">
        <v>11.38815374921235</v>
      </c>
      <c r="L481" s="72">
        <v>0.8298676748582231</v>
      </c>
      <c r="M481" s="72">
        <v>0.17013232514177692</v>
      </c>
    </row>
    <row r="482" spans="2:13" x14ac:dyDescent="0.2">
      <c r="B482" s="72">
        <v>472</v>
      </c>
      <c r="C482" s="72">
        <v>1</v>
      </c>
      <c r="D482" s="72">
        <v>3.9785747291636455</v>
      </c>
      <c r="E482" s="72">
        <v>5.0973495468861163</v>
      </c>
      <c r="F482" s="72">
        <v>1</v>
      </c>
      <c r="G482" s="72">
        <v>2</v>
      </c>
      <c r="H482" s="72">
        <v>1125</v>
      </c>
      <c r="I482" s="72">
        <v>3</v>
      </c>
      <c r="J482" s="72">
        <v>216</v>
      </c>
      <c r="K482" s="72">
        <v>19.2</v>
      </c>
      <c r="L482" s="72">
        <v>1</v>
      </c>
      <c r="M482" s="72">
        <v>0</v>
      </c>
    </row>
    <row r="483" spans="2:13" x14ac:dyDescent="0.2">
      <c r="B483" s="72">
        <v>473</v>
      </c>
      <c r="C483" s="72">
        <v>2</v>
      </c>
      <c r="D483" s="72">
        <v>3.1039497951816966</v>
      </c>
      <c r="E483" s="72">
        <v>1.8970060045998942</v>
      </c>
      <c r="F483" s="72">
        <v>6</v>
      </c>
      <c r="G483" s="72">
        <v>25</v>
      </c>
      <c r="H483" s="72">
        <v>6650</v>
      </c>
      <c r="I483" s="72">
        <v>33</v>
      </c>
      <c r="J483" s="72">
        <v>933</v>
      </c>
      <c r="K483" s="72">
        <v>14.030075187969926</v>
      </c>
      <c r="L483" s="72">
        <v>0.69548872180451127</v>
      </c>
      <c r="M483" s="72">
        <v>0.22556390977443608</v>
      </c>
    </row>
    <row r="484" spans="2:13" x14ac:dyDescent="0.2">
      <c r="B484" s="72">
        <v>474</v>
      </c>
      <c r="C484" s="72">
        <v>2</v>
      </c>
      <c r="D484" s="72">
        <v>2.5547535371695602</v>
      </c>
      <c r="E484" s="72">
        <v>1.559847574861172</v>
      </c>
      <c r="F484" s="72">
        <v>4</v>
      </c>
      <c r="G484" s="72">
        <v>19</v>
      </c>
      <c r="H484" s="72">
        <v>8775</v>
      </c>
      <c r="I484" s="72">
        <v>54</v>
      </c>
      <c r="J484" s="72">
        <v>995.5</v>
      </c>
      <c r="K484" s="72">
        <v>11.344729344729345</v>
      </c>
      <c r="L484" s="72">
        <v>0.66666666666666663</v>
      </c>
      <c r="M484" s="72">
        <v>0.29629629629629628</v>
      </c>
    </row>
    <row r="485" spans="2:13" x14ac:dyDescent="0.2">
      <c r="B485" s="72">
        <v>475</v>
      </c>
      <c r="C485" s="72">
        <v>2</v>
      </c>
      <c r="D485" s="72">
        <v>2.7574153810452722</v>
      </c>
      <c r="E485" s="72">
        <v>1.7547822001429105</v>
      </c>
      <c r="F485" s="72">
        <v>5</v>
      </c>
      <c r="G485" s="72">
        <v>17</v>
      </c>
      <c r="H485" s="72">
        <v>19525</v>
      </c>
      <c r="I485" s="72">
        <v>18</v>
      </c>
      <c r="J485" s="72">
        <v>1989.5</v>
      </c>
      <c r="K485" s="72">
        <v>10.189500640204866</v>
      </c>
      <c r="L485" s="72">
        <v>0.65300896286811783</v>
      </c>
      <c r="M485" s="72">
        <v>0.26120358514724712</v>
      </c>
    </row>
    <row r="486" spans="2:13" x14ac:dyDescent="0.2">
      <c r="B486" s="72">
        <v>476</v>
      </c>
      <c r="C486" s="72">
        <v>2</v>
      </c>
      <c r="D486" s="72">
        <v>4.0352392586583452</v>
      </c>
      <c r="E486" s="72">
        <v>3.0903725497411161</v>
      </c>
      <c r="F486" s="72">
        <v>4</v>
      </c>
      <c r="G486" s="72">
        <v>20</v>
      </c>
      <c r="H486" s="72">
        <v>26625</v>
      </c>
      <c r="I486" s="72">
        <v>47</v>
      </c>
      <c r="J486" s="72">
        <v>2969</v>
      </c>
      <c r="K486" s="72">
        <v>11.151173708920188</v>
      </c>
      <c r="L486" s="72">
        <v>0.2244131455399061</v>
      </c>
      <c r="M486" s="72">
        <v>0.76244131455399056</v>
      </c>
    </row>
    <row r="487" spans="2:13" x14ac:dyDescent="0.2">
      <c r="B487" s="72">
        <v>477</v>
      </c>
      <c r="C487" s="72">
        <v>2</v>
      </c>
      <c r="D487" s="72">
        <v>2.6366048141666858</v>
      </c>
      <c r="E487" s="72">
        <v>0.61572219079854129</v>
      </c>
      <c r="F487" s="72">
        <v>5</v>
      </c>
      <c r="G487" s="72">
        <v>23</v>
      </c>
      <c r="H487" s="72">
        <v>13100</v>
      </c>
      <c r="I487" s="72">
        <v>39</v>
      </c>
      <c r="J487" s="72">
        <v>1534.5</v>
      </c>
      <c r="K487" s="72">
        <v>11.713740458015268</v>
      </c>
      <c r="L487" s="72">
        <v>0.58587786259541985</v>
      </c>
      <c r="M487" s="72">
        <v>0.25954198473282442</v>
      </c>
    </row>
    <row r="488" spans="2:13" x14ac:dyDescent="0.2">
      <c r="B488" s="72">
        <v>478</v>
      </c>
      <c r="C488" s="72">
        <v>2</v>
      </c>
      <c r="D488" s="72">
        <v>4.0284136365591454</v>
      </c>
      <c r="E488" s="72">
        <v>1.953037619668927</v>
      </c>
      <c r="F488" s="72">
        <v>6</v>
      </c>
      <c r="G488" s="72">
        <v>35</v>
      </c>
      <c r="H488" s="72">
        <v>9275</v>
      </c>
      <c r="I488" s="72">
        <v>40</v>
      </c>
      <c r="J488" s="72">
        <v>1334.75</v>
      </c>
      <c r="K488" s="72">
        <v>14.390835579514825</v>
      </c>
      <c r="L488" s="72">
        <v>0.75202156334231807</v>
      </c>
      <c r="M488" s="72">
        <v>8.6253369272237201E-2</v>
      </c>
    </row>
    <row r="489" spans="2:13" x14ac:dyDescent="0.2">
      <c r="B489" s="72">
        <v>479</v>
      </c>
      <c r="C489" s="72">
        <v>1</v>
      </c>
      <c r="D489" s="72">
        <v>3.1069902972485011</v>
      </c>
      <c r="E489" s="72">
        <v>3.4781398008533646</v>
      </c>
      <c r="F489" s="72">
        <v>2</v>
      </c>
      <c r="G489" s="72">
        <v>13</v>
      </c>
      <c r="H489" s="72">
        <v>9200</v>
      </c>
      <c r="I489" s="72">
        <v>38</v>
      </c>
      <c r="J489" s="72">
        <v>1899</v>
      </c>
      <c r="K489" s="72">
        <v>20.641304347826086</v>
      </c>
      <c r="L489" s="72">
        <v>0.33152173913043476</v>
      </c>
      <c r="M489" s="72">
        <v>0.66847826086956519</v>
      </c>
    </row>
    <row r="490" spans="2:13" x14ac:dyDescent="0.2">
      <c r="B490" s="72">
        <v>480</v>
      </c>
      <c r="C490" s="72">
        <v>2</v>
      </c>
      <c r="D490" s="72">
        <v>6.1150685794447188</v>
      </c>
      <c r="E490" s="72">
        <v>3.6347842954933616</v>
      </c>
      <c r="F490" s="72">
        <v>4</v>
      </c>
      <c r="G490" s="72">
        <v>30</v>
      </c>
      <c r="H490" s="72">
        <v>27345</v>
      </c>
      <c r="I490" s="72">
        <v>73</v>
      </c>
      <c r="J490" s="72">
        <v>3860.25</v>
      </c>
      <c r="K490" s="72">
        <v>14.116840373011518</v>
      </c>
      <c r="L490" s="72">
        <v>0.93326019381971115</v>
      </c>
      <c r="M490" s="72">
        <v>3.6569756811117203E-2</v>
      </c>
    </row>
    <row r="491" spans="2:13" x14ac:dyDescent="0.2">
      <c r="B491" s="72">
        <v>481</v>
      </c>
      <c r="C491" s="72">
        <v>1</v>
      </c>
      <c r="D491" s="72">
        <v>2.126561539685603</v>
      </c>
      <c r="E491" s="72">
        <v>3.7302035003987539</v>
      </c>
      <c r="F491" s="72">
        <v>4</v>
      </c>
      <c r="G491" s="72">
        <v>10</v>
      </c>
      <c r="H491" s="72">
        <v>3350</v>
      </c>
      <c r="I491" s="72">
        <v>15</v>
      </c>
      <c r="J491" s="72">
        <v>569.5</v>
      </c>
      <c r="K491" s="72">
        <v>17</v>
      </c>
      <c r="L491" s="72">
        <v>0.22388059701492538</v>
      </c>
      <c r="M491" s="72">
        <v>0.66417910447761197</v>
      </c>
    </row>
    <row r="492" spans="2:13" x14ac:dyDescent="0.2">
      <c r="B492" s="72">
        <v>482</v>
      </c>
      <c r="C492" s="72">
        <v>2</v>
      </c>
      <c r="D492" s="72">
        <v>3.0391328770514612</v>
      </c>
      <c r="E492" s="72">
        <v>1.9266876979215808</v>
      </c>
      <c r="F492" s="72">
        <v>6</v>
      </c>
      <c r="G492" s="72">
        <v>21</v>
      </c>
      <c r="H492" s="72">
        <v>7550</v>
      </c>
      <c r="I492" s="72">
        <v>29</v>
      </c>
      <c r="J492" s="72">
        <v>970.75</v>
      </c>
      <c r="K492" s="72">
        <v>12.857615894039734</v>
      </c>
      <c r="L492" s="72">
        <v>0.73841059602649006</v>
      </c>
      <c r="M492" s="72">
        <v>9.9337748344370855E-2</v>
      </c>
    </row>
    <row r="493" spans="2:13" x14ac:dyDescent="0.2">
      <c r="B493" s="72">
        <v>483</v>
      </c>
      <c r="C493" s="72">
        <v>2</v>
      </c>
      <c r="D493" s="72">
        <v>6.0355822518686013</v>
      </c>
      <c r="E493" s="72">
        <v>4.0686118723085025</v>
      </c>
      <c r="F493" s="72">
        <v>5</v>
      </c>
      <c r="G493" s="72">
        <v>57</v>
      </c>
      <c r="H493" s="72">
        <v>8650</v>
      </c>
      <c r="I493" s="72">
        <v>70</v>
      </c>
      <c r="J493" s="72">
        <v>929</v>
      </c>
      <c r="K493" s="72">
        <v>10.739884393063583</v>
      </c>
      <c r="L493" s="72">
        <v>0.87861271676300579</v>
      </c>
      <c r="M493" s="72">
        <v>5.2023121387283239E-2</v>
      </c>
    </row>
    <row r="494" spans="2:13" x14ac:dyDescent="0.2">
      <c r="B494" s="72">
        <v>484</v>
      </c>
      <c r="C494" s="72">
        <v>1</v>
      </c>
      <c r="D494" s="72">
        <v>3.1032662620803007</v>
      </c>
      <c r="E494" s="72">
        <v>3.3794537749577809</v>
      </c>
      <c r="F494" s="72">
        <v>1</v>
      </c>
      <c r="G494" s="72">
        <v>8</v>
      </c>
      <c r="H494" s="72">
        <v>13325</v>
      </c>
      <c r="I494" s="72">
        <v>17</v>
      </c>
      <c r="J494" s="72">
        <v>1683.5</v>
      </c>
      <c r="K494" s="72">
        <v>12.634146341463415</v>
      </c>
      <c r="L494" s="72">
        <v>1</v>
      </c>
      <c r="M494" s="72">
        <v>0</v>
      </c>
    </row>
    <row r="495" spans="2:13" x14ac:dyDescent="0.2">
      <c r="B495" s="72">
        <v>485</v>
      </c>
      <c r="C495" s="72">
        <v>2</v>
      </c>
      <c r="D495" s="72">
        <v>2.7430680565110519</v>
      </c>
      <c r="E495" s="72">
        <v>2.551834596043737</v>
      </c>
      <c r="F495" s="72">
        <v>3</v>
      </c>
      <c r="G495" s="72">
        <v>19</v>
      </c>
      <c r="H495" s="72">
        <v>5825</v>
      </c>
      <c r="I495" s="72">
        <v>25</v>
      </c>
      <c r="J495" s="72">
        <v>807.5</v>
      </c>
      <c r="K495" s="72">
        <v>13.862660944206009</v>
      </c>
      <c r="L495" s="72">
        <v>0.93991416309012876</v>
      </c>
      <c r="M495" s="72">
        <v>3.4334763948497854E-2</v>
      </c>
    </row>
    <row r="496" spans="2:13" x14ac:dyDescent="0.2">
      <c r="B496" s="72">
        <v>486</v>
      </c>
      <c r="C496" s="72">
        <v>1</v>
      </c>
      <c r="D496" s="72">
        <v>1.1169777647754653</v>
      </c>
      <c r="E496" s="72">
        <v>2.5302056961020383</v>
      </c>
      <c r="F496" s="72">
        <v>4</v>
      </c>
      <c r="G496" s="72">
        <v>13</v>
      </c>
      <c r="H496" s="72">
        <v>8800</v>
      </c>
      <c r="I496" s="72">
        <v>27</v>
      </c>
      <c r="J496" s="72">
        <v>1005</v>
      </c>
      <c r="K496" s="72">
        <v>11.420454545454547</v>
      </c>
      <c r="L496" s="72">
        <v>0.30397727272727271</v>
      </c>
      <c r="M496" s="72">
        <v>0.61931818181818177</v>
      </c>
    </row>
    <row r="497" spans="2:13" x14ac:dyDescent="0.2">
      <c r="B497" s="72">
        <v>487</v>
      </c>
      <c r="C497" s="72">
        <v>1</v>
      </c>
      <c r="D497" s="72">
        <v>2.5785251417806943</v>
      </c>
      <c r="E497" s="72">
        <v>2.6888227525454078</v>
      </c>
      <c r="F497" s="72">
        <v>3</v>
      </c>
      <c r="G497" s="72">
        <v>22</v>
      </c>
      <c r="H497" s="72">
        <v>4910</v>
      </c>
      <c r="I497" s="72">
        <v>30</v>
      </c>
      <c r="J497" s="72">
        <v>917.5</v>
      </c>
      <c r="K497" s="72">
        <v>18.686354378818738</v>
      </c>
      <c r="L497" s="72">
        <v>0.55702647657841142</v>
      </c>
      <c r="M497" s="72">
        <v>0.38187372708757639</v>
      </c>
    </row>
    <row r="498" spans="2:13" x14ac:dyDescent="0.2">
      <c r="B498" s="72">
        <v>488</v>
      </c>
      <c r="C498" s="72">
        <v>2</v>
      </c>
      <c r="D498" s="72">
        <v>2.6973410998715486</v>
      </c>
      <c r="E498" s="72">
        <v>1.7389504558405162</v>
      </c>
      <c r="F498" s="72">
        <v>5</v>
      </c>
      <c r="G498" s="72">
        <v>25</v>
      </c>
      <c r="H498" s="72">
        <v>7450</v>
      </c>
      <c r="I498" s="72">
        <v>46</v>
      </c>
      <c r="J498" s="72">
        <v>1030</v>
      </c>
      <c r="K498" s="72">
        <v>13.825503355704699</v>
      </c>
      <c r="L498" s="72">
        <v>0.39932885906040266</v>
      </c>
      <c r="M498" s="72">
        <v>0.39932885906040266</v>
      </c>
    </row>
    <row r="499" spans="2:13" x14ac:dyDescent="0.2">
      <c r="B499" s="72">
        <v>489</v>
      </c>
      <c r="C499" s="72">
        <v>2</v>
      </c>
      <c r="D499" s="72">
        <v>2.8733905821197721</v>
      </c>
      <c r="E499" s="72">
        <v>1.4390095437588819</v>
      </c>
      <c r="F499" s="72">
        <v>4</v>
      </c>
      <c r="G499" s="72">
        <v>25</v>
      </c>
      <c r="H499" s="72">
        <v>10150</v>
      </c>
      <c r="I499" s="72">
        <v>30</v>
      </c>
      <c r="J499" s="72">
        <v>1422.5</v>
      </c>
      <c r="K499" s="72">
        <v>14.014778325123153</v>
      </c>
      <c r="L499" s="72">
        <v>0.81527093596059108</v>
      </c>
      <c r="M499" s="72">
        <v>8.8669950738916259E-2</v>
      </c>
    </row>
    <row r="500" spans="2:13" x14ac:dyDescent="0.2">
      <c r="B500" s="72">
        <v>490</v>
      </c>
      <c r="C500" s="72">
        <v>2</v>
      </c>
      <c r="D500" s="72">
        <v>2.9276206839474237</v>
      </c>
      <c r="E500" s="72">
        <v>1.6096539194062558</v>
      </c>
      <c r="F500" s="72">
        <v>4</v>
      </c>
      <c r="G500" s="72">
        <v>28</v>
      </c>
      <c r="H500" s="72">
        <v>8460</v>
      </c>
      <c r="I500" s="72">
        <v>32</v>
      </c>
      <c r="J500" s="72">
        <v>1325</v>
      </c>
      <c r="K500" s="72">
        <v>15.66193853427896</v>
      </c>
      <c r="L500" s="72">
        <v>0.68085106382978722</v>
      </c>
      <c r="M500" s="72">
        <v>0.14184397163120568</v>
      </c>
    </row>
    <row r="501" spans="2:13" x14ac:dyDescent="0.2">
      <c r="B501" s="72">
        <v>491</v>
      </c>
      <c r="C501" s="72">
        <v>1</v>
      </c>
      <c r="D501" s="72">
        <v>1.2069426282878459</v>
      </c>
      <c r="E501" s="72">
        <v>3.3176986891998932</v>
      </c>
      <c r="F501" s="72">
        <v>3</v>
      </c>
      <c r="G501" s="72">
        <v>9</v>
      </c>
      <c r="H501" s="72">
        <v>5475</v>
      </c>
      <c r="I501" s="72">
        <v>25</v>
      </c>
      <c r="J501" s="72">
        <v>674</v>
      </c>
      <c r="K501" s="72">
        <v>12.310502283105022</v>
      </c>
      <c r="L501" s="72">
        <v>0.11415525114155251</v>
      </c>
      <c r="M501" s="72">
        <v>0.52968036529680362</v>
      </c>
    </row>
    <row r="502" spans="2:13" x14ac:dyDescent="0.2">
      <c r="B502" s="72">
        <v>492</v>
      </c>
      <c r="C502" s="72">
        <v>2</v>
      </c>
      <c r="D502" s="72">
        <v>2.8978593512353261</v>
      </c>
      <c r="E502" s="72">
        <v>1.739211806748526</v>
      </c>
      <c r="F502" s="72">
        <v>3</v>
      </c>
      <c r="G502" s="72">
        <v>21</v>
      </c>
      <c r="H502" s="72">
        <v>11975</v>
      </c>
      <c r="I502" s="72">
        <v>33</v>
      </c>
      <c r="J502" s="72">
        <v>1521.5</v>
      </c>
      <c r="K502" s="72">
        <v>12.705636743215031</v>
      </c>
      <c r="L502" s="72">
        <v>0.93736951983298533</v>
      </c>
      <c r="M502" s="72">
        <v>5.0104384133611693E-2</v>
      </c>
    </row>
    <row r="503" spans="2:13" x14ac:dyDescent="0.2">
      <c r="B503" s="72">
        <v>493</v>
      </c>
      <c r="C503" s="72">
        <v>1</v>
      </c>
      <c r="D503" s="72">
        <v>3.7671361650328441</v>
      </c>
      <c r="E503" s="72">
        <v>6.0891925151639157</v>
      </c>
      <c r="F503" s="72">
        <v>1</v>
      </c>
      <c r="G503" s="72">
        <v>1</v>
      </c>
      <c r="H503" s="72">
        <v>225</v>
      </c>
      <c r="I503" s="72">
        <v>1</v>
      </c>
      <c r="J503" s="72">
        <v>42</v>
      </c>
      <c r="K503" s="72">
        <v>18.666666666666668</v>
      </c>
      <c r="L503" s="72">
        <v>0</v>
      </c>
      <c r="M503" s="72">
        <v>1</v>
      </c>
    </row>
    <row r="504" spans="2:13" x14ac:dyDescent="0.2">
      <c r="B504" s="72">
        <v>494</v>
      </c>
      <c r="C504" s="72">
        <v>1</v>
      </c>
      <c r="D504" s="72">
        <v>2.0496580291908244</v>
      </c>
      <c r="E504" s="72">
        <v>3.8823692988711436</v>
      </c>
      <c r="F504" s="72">
        <v>3</v>
      </c>
      <c r="G504" s="72">
        <v>4</v>
      </c>
      <c r="H504" s="72">
        <v>12500</v>
      </c>
      <c r="I504" s="72">
        <v>25</v>
      </c>
      <c r="J504" s="72">
        <v>1310.5</v>
      </c>
      <c r="K504" s="72">
        <v>10.484</v>
      </c>
      <c r="L504" s="72">
        <v>6.4000000000000001E-2</v>
      </c>
      <c r="M504" s="72">
        <v>0.90400000000000003</v>
      </c>
    </row>
    <row r="505" spans="2:13" x14ac:dyDescent="0.2">
      <c r="B505" s="72">
        <v>495</v>
      </c>
      <c r="C505" s="72">
        <v>2</v>
      </c>
      <c r="D505" s="72">
        <v>7.9301359958968538</v>
      </c>
      <c r="E505" s="72">
        <v>6.08494112965555</v>
      </c>
      <c r="F505" s="72">
        <v>4</v>
      </c>
      <c r="G505" s="72">
        <v>25</v>
      </c>
      <c r="H505" s="72">
        <v>31125</v>
      </c>
      <c r="I505" s="72">
        <v>63</v>
      </c>
      <c r="J505" s="72">
        <v>6365</v>
      </c>
      <c r="K505" s="72">
        <v>20.449799196787151</v>
      </c>
      <c r="L505" s="72">
        <v>0.47791164658634538</v>
      </c>
      <c r="M505" s="72">
        <v>0.27951807228915665</v>
      </c>
    </row>
    <row r="506" spans="2:13" x14ac:dyDescent="0.2">
      <c r="B506" s="72">
        <v>496</v>
      </c>
      <c r="C506" s="72">
        <v>2</v>
      </c>
      <c r="D506" s="72">
        <v>4.0259736136746094</v>
      </c>
      <c r="E506" s="72">
        <v>2.4289650307030346</v>
      </c>
      <c r="F506" s="72">
        <v>5</v>
      </c>
      <c r="G506" s="72">
        <v>27</v>
      </c>
      <c r="H506" s="72">
        <v>9200</v>
      </c>
      <c r="I506" s="72">
        <v>47</v>
      </c>
      <c r="J506" s="72">
        <v>1906</v>
      </c>
      <c r="K506" s="72">
        <v>20.717391304347828</v>
      </c>
      <c r="L506" s="72">
        <v>0.4891304347826087</v>
      </c>
      <c r="M506" s="72">
        <v>0.24456521739130435</v>
      </c>
    </row>
    <row r="507" spans="2:13" x14ac:dyDescent="0.2">
      <c r="B507" s="72">
        <v>497</v>
      </c>
      <c r="C507" s="72">
        <v>1</v>
      </c>
      <c r="D507" s="72">
        <v>3.4259454829086571</v>
      </c>
      <c r="E507" s="72">
        <v>4.8994685966630431</v>
      </c>
      <c r="F507" s="72">
        <v>1</v>
      </c>
      <c r="G507" s="72">
        <v>2</v>
      </c>
      <c r="H507" s="72">
        <v>600</v>
      </c>
      <c r="I507" s="72">
        <v>2</v>
      </c>
      <c r="J507" s="72">
        <v>72</v>
      </c>
      <c r="K507" s="72">
        <v>12</v>
      </c>
      <c r="L507" s="72">
        <v>1</v>
      </c>
      <c r="M507" s="72">
        <v>0</v>
      </c>
    </row>
    <row r="508" spans="2:13" x14ac:dyDescent="0.2">
      <c r="B508" s="72">
        <v>498</v>
      </c>
      <c r="C508" s="72">
        <v>2</v>
      </c>
      <c r="D508" s="72">
        <v>6.9874375899250714</v>
      </c>
      <c r="E508" s="72">
        <v>4.6705604603909698</v>
      </c>
      <c r="F508" s="72">
        <v>7</v>
      </c>
      <c r="G508" s="72">
        <v>62</v>
      </c>
      <c r="H508" s="72">
        <v>10320</v>
      </c>
      <c r="I508" s="72">
        <v>75</v>
      </c>
      <c r="J508" s="72">
        <v>1537.1</v>
      </c>
      <c r="K508" s="72">
        <v>14.894379844961239</v>
      </c>
      <c r="L508" s="72">
        <v>0.79166666666666663</v>
      </c>
      <c r="M508" s="72">
        <v>5.0872093023255814E-2</v>
      </c>
    </row>
    <row r="509" spans="2:13" x14ac:dyDescent="0.2">
      <c r="B509" s="72">
        <v>499</v>
      </c>
      <c r="C509" s="72">
        <v>2</v>
      </c>
      <c r="D509" s="72">
        <v>4.1811365097044675</v>
      </c>
      <c r="E509" s="72">
        <v>1.8063290970158794</v>
      </c>
      <c r="F509" s="72">
        <v>5</v>
      </c>
      <c r="G509" s="72">
        <v>33</v>
      </c>
      <c r="H509" s="72">
        <v>23325</v>
      </c>
      <c r="I509" s="72">
        <v>45</v>
      </c>
      <c r="J509" s="72">
        <v>2599</v>
      </c>
      <c r="K509" s="72">
        <v>11.142550911039658</v>
      </c>
      <c r="L509" s="72">
        <v>0.5187566988210075</v>
      </c>
      <c r="M509" s="72">
        <v>0.27867095391211144</v>
      </c>
    </row>
    <row r="510" spans="2:13" x14ac:dyDescent="0.2">
      <c r="B510" s="72">
        <v>500</v>
      </c>
      <c r="C510" s="72">
        <v>2</v>
      </c>
      <c r="D510" s="72">
        <v>3.0064104490367098</v>
      </c>
      <c r="E510" s="72">
        <v>1.4557406908958597</v>
      </c>
      <c r="F510" s="72">
        <v>6</v>
      </c>
      <c r="G510" s="72">
        <v>27</v>
      </c>
      <c r="H510" s="72">
        <v>11000</v>
      </c>
      <c r="I510" s="72">
        <v>36</v>
      </c>
      <c r="J510" s="72">
        <v>1232.25</v>
      </c>
      <c r="K510" s="72">
        <v>11.202272727272728</v>
      </c>
      <c r="L510" s="72">
        <v>0.56590909090909092</v>
      </c>
      <c r="M510" s="72">
        <v>0.30227272727272725</v>
      </c>
    </row>
    <row r="511" spans="2:13" x14ac:dyDescent="0.2">
      <c r="B511" s="72">
        <v>501</v>
      </c>
      <c r="C511" s="72">
        <v>1</v>
      </c>
      <c r="D511" s="72">
        <v>1.6469841307983073</v>
      </c>
      <c r="E511" s="72">
        <v>3.0248441997252713</v>
      </c>
      <c r="F511" s="72">
        <v>4</v>
      </c>
      <c r="G511" s="72">
        <v>15</v>
      </c>
      <c r="H511" s="72">
        <v>10825</v>
      </c>
      <c r="I511" s="72">
        <v>25</v>
      </c>
      <c r="J511" s="72">
        <v>819.5</v>
      </c>
      <c r="K511" s="72">
        <v>7.5704387990762125</v>
      </c>
      <c r="L511" s="72">
        <v>0.26096997690531176</v>
      </c>
      <c r="M511" s="72">
        <v>0.69284064665127021</v>
      </c>
    </row>
    <row r="512" spans="2:13" x14ac:dyDescent="0.2">
      <c r="B512" s="72">
        <v>502</v>
      </c>
      <c r="C512" s="72">
        <v>2</v>
      </c>
      <c r="D512" s="72">
        <v>4.3289255469901322</v>
      </c>
      <c r="E512" s="72">
        <v>2.1763140282527917</v>
      </c>
      <c r="F512" s="72">
        <v>7</v>
      </c>
      <c r="G512" s="72">
        <v>34</v>
      </c>
      <c r="H512" s="72">
        <v>9800</v>
      </c>
      <c r="I512" s="72">
        <v>46</v>
      </c>
      <c r="J512" s="72">
        <v>1349.5</v>
      </c>
      <c r="K512" s="72">
        <v>13.770408163265307</v>
      </c>
      <c r="L512" s="72">
        <v>0.7142857142857143</v>
      </c>
      <c r="M512" s="72">
        <v>0.12755102040816327</v>
      </c>
    </row>
    <row r="513" spans="2:13" x14ac:dyDescent="0.2">
      <c r="B513" s="72">
        <v>503</v>
      </c>
      <c r="C513" s="72">
        <v>1</v>
      </c>
      <c r="D513" s="72">
        <v>1.3779091955926175</v>
      </c>
      <c r="E513" s="72">
        <v>1.9662768236750099</v>
      </c>
      <c r="F513" s="72">
        <v>3</v>
      </c>
      <c r="G513" s="72">
        <v>15</v>
      </c>
      <c r="H513" s="72">
        <v>9825</v>
      </c>
      <c r="I513" s="72">
        <v>27</v>
      </c>
      <c r="J513" s="72">
        <v>1036.5</v>
      </c>
      <c r="K513" s="72">
        <v>10.549618320610687</v>
      </c>
      <c r="L513" s="72">
        <v>0.66921119592875322</v>
      </c>
      <c r="M513" s="72">
        <v>0.28498727735368956</v>
      </c>
    </row>
    <row r="514" spans="2:13" x14ac:dyDescent="0.2">
      <c r="B514" s="72">
        <v>504</v>
      </c>
      <c r="C514" s="72">
        <v>2</v>
      </c>
      <c r="D514" s="72">
        <v>1.8355296118201008</v>
      </c>
      <c r="E514" s="72">
        <v>1.7393787161894751</v>
      </c>
      <c r="F514" s="72">
        <v>4</v>
      </c>
      <c r="G514" s="72">
        <v>18</v>
      </c>
      <c r="H514" s="72">
        <v>10850</v>
      </c>
      <c r="I514" s="72">
        <v>40</v>
      </c>
      <c r="J514" s="72">
        <v>1397.5</v>
      </c>
      <c r="K514" s="72">
        <v>12.880184331797235</v>
      </c>
      <c r="L514" s="72">
        <v>0.36175115207373271</v>
      </c>
      <c r="M514" s="72">
        <v>0.56221198156682028</v>
      </c>
    </row>
    <row r="515" spans="2:13" x14ac:dyDescent="0.2">
      <c r="B515" s="72">
        <v>505</v>
      </c>
      <c r="C515" s="72">
        <v>1</v>
      </c>
      <c r="D515" s="72">
        <v>2.6784253023902909</v>
      </c>
      <c r="E515" s="72">
        <v>2.9339444189170982</v>
      </c>
      <c r="F515" s="72">
        <v>3</v>
      </c>
      <c r="G515" s="72">
        <v>16</v>
      </c>
      <c r="H515" s="72">
        <v>3700</v>
      </c>
      <c r="I515" s="72">
        <v>23</v>
      </c>
      <c r="J515" s="72">
        <v>491.5</v>
      </c>
      <c r="K515" s="72">
        <v>13.283783783783784</v>
      </c>
      <c r="L515" s="72">
        <v>0.93918918918918914</v>
      </c>
      <c r="M515" s="72">
        <v>4.0540540540540543E-2</v>
      </c>
    </row>
    <row r="516" spans="2:13" x14ac:dyDescent="0.2">
      <c r="B516" s="72">
        <v>506</v>
      </c>
      <c r="C516" s="72">
        <v>1</v>
      </c>
      <c r="D516" s="72">
        <v>3.71199189393151</v>
      </c>
      <c r="E516" s="72">
        <v>3.9312045089672578</v>
      </c>
      <c r="F516" s="72">
        <v>1</v>
      </c>
      <c r="G516" s="72">
        <v>4</v>
      </c>
      <c r="H516" s="72">
        <v>8950</v>
      </c>
      <c r="I516" s="72">
        <v>22</v>
      </c>
      <c r="J516" s="72">
        <v>1701</v>
      </c>
      <c r="K516" s="72">
        <v>19.005586592178773</v>
      </c>
      <c r="L516" s="72">
        <v>1</v>
      </c>
      <c r="M516" s="72">
        <v>0</v>
      </c>
    </row>
    <row r="517" spans="2:13" x14ac:dyDescent="0.2">
      <c r="B517" s="72">
        <v>507</v>
      </c>
      <c r="C517" s="72">
        <v>1</v>
      </c>
      <c r="D517" s="72">
        <v>1.8392990358578689</v>
      </c>
      <c r="E517" s="72">
        <v>4.2389452646492911</v>
      </c>
      <c r="F517" s="72">
        <v>3</v>
      </c>
      <c r="G517" s="72">
        <v>4</v>
      </c>
      <c r="H517" s="72">
        <v>1500</v>
      </c>
      <c r="I517" s="72">
        <v>4</v>
      </c>
      <c r="J517" s="72">
        <v>214</v>
      </c>
      <c r="K517" s="72">
        <v>14.266666666666666</v>
      </c>
      <c r="L517" s="72">
        <v>0.33333333333333331</v>
      </c>
      <c r="M517" s="72">
        <v>0.56666666666666665</v>
      </c>
    </row>
    <row r="518" spans="2:13" x14ac:dyDescent="0.2">
      <c r="B518" s="72">
        <v>508</v>
      </c>
      <c r="C518" s="72">
        <v>1</v>
      </c>
      <c r="D518" s="72">
        <v>1.531391381639724</v>
      </c>
      <c r="E518" s="72">
        <v>3.524290417632447</v>
      </c>
      <c r="F518" s="72">
        <v>3</v>
      </c>
      <c r="G518" s="72">
        <v>9</v>
      </c>
      <c r="H518" s="72">
        <v>2100</v>
      </c>
      <c r="I518" s="72">
        <v>10</v>
      </c>
      <c r="J518" s="72">
        <v>235</v>
      </c>
      <c r="K518" s="72">
        <v>11.190476190476192</v>
      </c>
      <c r="L518" s="72">
        <v>0.58333333333333337</v>
      </c>
      <c r="M518" s="72">
        <v>0.32142857142857145</v>
      </c>
    </row>
    <row r="519" spans="2:13" x14ac:dyDescent="0.2">
      <c r="B519" s="72">
        <v>509</v>
      </c>
      <c r="C519" s="72">
        <v>2</v>
      </c>
      <c r="D519" s="72">
        <v>3.2317024329179285</v>
      </c>
      <c r="E519" s="72">
        <v>1.1437818929604624</v>
      </c>
      <c r="F519" s="72">
        <v>6</v>
      </c>
      <c r="G519" s="72">
        <v>22</v>
      </c>
      <c r="H519" s="72">
        <v>13750</v>
      </c>
      <c r="I519" s="72">
        <v>34</v>
      </c>
      <c r="J519" s="72">
        <v>1740</v>
      </c>
      <c r="K519" s="72">
        <v>12.654545454545454</v>
      </c>
      <c r="L519" s="72">
        <v>0.74545454545454548</v>
      </c>
      <c r="M519" s="72">
        <v>0.18363636363636363</v>
      </c>
    </row>
    <row r="520" spans="2:13" x14ac:dyDescent="0.2">
      <c r="B520" s="72">
        <v>510</v>
      </c>
      <c r="C520" s="72">
        <v>2</v>
      </c>
      <c r="D520" s="72">
        <v>2.663829839948233</v>
      </c>
      <c r="E520" s="72">
        <v>1.2569060643154066</v>
      </c>
      <c r="F520" s="72">
        <v>5</v>
      </c>
      <c r="G520" s="72">
        <v>26</v>
      </c>
      <c r="H520" s="72">
        <v>10175</v>
      </c>
      <c r="I520" s="72">
        <v>35</v>
      </c>
      <c r="J520" s="72">
        <v>1481.5</v>
      </c>
      <c r="K520" s="72">
        <v>14.560196560196559</v>
      </c>
      <c r="L520" s="72">
        <v>0.52088452088452086</v>
      </c>
      <c r="M520" s="72">
        <v>0.37592137592137592</v>
      </c>
    </row>
    <row r="521" spans="2:13" x14ac:dyDescent="0.2">
      <c r="B521" s="72">
        <v>511</v>
      </c>
      <c r="C521" s="72">
        <v>1</v>
      </c>
      <c r="D521" s="72">
        <v>3.6602123945191161</v>
      </c>
      <c r="E521" s="72">
        <v>4.7631837898364902</v>
      </c>
      <c r="F521" s="72">
        <v>3</v>
      </c>
      <c r="G521" s="72">
        <v>3</v>
      </c>
      <c r="H521" s="72">
        <v>525</v>
      </c>
      <c r="I521" s="72">
        <v>3</v>
      </c>
      <c r="J521" s="72">
        <v>112.5</v>
      </c>
      <c r="K521" s="72">
        <v>21.428571428571427</v>
      </c>
      <c r="L521" s="72">
        <v>0.7142857142857143</v>
      </c>
      <c r="M521" s="72">
        <v>0.14285714285714285</v>
      </c>
    </row>
    <row r="522" spans="2:13" x14ac:dyDescent="0.2">
      <c r="B522" s="72">
        <v>512</v>
      </c>
      <c r="C522" s="72">
        <v>1</v>
      </c>
      <c r="D522" s="72">
        <v>1.779512440454535</v>
      </c>
      <c r="E522" s="72">
        <v>2.6621880936873508</v>
      </c>
      <c r="F522" s="72">
        <v>3</v>
      </c>
      <c r="G522" s="72">
        <v>13</v>
      </c>
      <c r="H522" s="72">
        <v>6500</v>
      </c>
      <c r="I522" s="72">
        <v>17</v>
      </c>
      <c r="J522" s="72">
        <v>727.5</v>
      </c>
      <c r="K522" s="72">
        <v>11.192307692307692</v>
      </c>
      <c r="L522" s="72">
        <v>0.74230769230769234</v>
      </c>
      <c r="M522" s="72">
        <v>0.13846153846153847</v>
      </c>
    </row>
    <row r="523" spans="2:13" x14ac:dyDescent="0.2">
      <c r="B523" s="72">
        <v>513</v>
      </c>
      <c r="C523" s="72">
        <v>1</v>
      </c>
      <c r="D523" s="72">
        <v>1.5215451342311661</v>
      </c>
      <c r="E523" s="72">
        <v>2.2058953543467847</v>
      </c>
      <c r="F523" s="72">
        <v>4</v>
      </c>
      <c r="G523" s="72">
        <v>13</v>
      </c>
      <c r="H523" s="72">
        <v>13400</v>
      </c>
      <c r="I523" s="72">
        <v>24</v>
      </c>
      <c r="J523" s="72">
        <v>1655.25</v>
      </c>
      <c r="K523" s="72">
        <v>12.352611940298509</v>
      </c>
      <c r="L523" s="72">
        <v>0.28731343283582089</v>
      </c>
      <c r="M523" s="72">
        <v>0.56716417910447758</v>
      </c>
    </row>
    <row r="524" spans="2:13" x14ac:dyDescent="0.2">
      <c r="B524" s="72">
        <v>514</v>
      </c>
      <c r="C524" s="72">
        <v>2</v>
      </c>
      <c r="D524" s="72">
        <v>4.7697668035984329</v>
      </c>
      <c r="E524" s="72">
        <v>2.5676426146658198</v>
      </c>
      <c r="F524" s="72">
        <v>4</v>
      </c>
      <c r="G524" s="72">
        <v>39</v>
      </c>
      <c r="H524" s="72">
        <v>11330</v>
      </c>
      <c r="I524" s="72">
        <v>54</v>
      </c>
      <c r="J524" s="72">
        <v>2085.4</v>
      </c>
      <c r="K524" s="72">
        <v>18.406001765225067</v>
      </c>
      <c r="L524" s="72">
        <v>0.84774933804060015</v>
      </c>
      <c r="M524" s="72">
        <v>8.6054721977052079E-2</v>
      </c>
    </row>
    <row r="525" spans="2:13" x14ac:dyDescent="0.2">
      <c r="B525" s="72">
        <v>515</v>
      </c>
      <c r="C525" s="72">
        <v>1</v>
      </c>
      <c r="D525" s="72">
        <v>2.0446316290232138</v>
      </c>
      <c r="E525" s="72">
        <v>2.5353989547383797</v>
      </c>
      <c r="F525" s="72">
        <v>5</v>
      </c>
      <c r="G525" s="72">
        <v>16</v>
      </c>
      <c r="H525" s="72">
        <v>5200</v>
      </c>
      <c r="I525" s="72">
        <v>22</v>
      </c>
      <c r="J525" s="72">
        <v>789.75</v>
      </c>
      <c r="K525" s="72">
        <v>15.187500000000002</v>
      </c>
      <c r="L525" s="72">
        <v>0.35096153846153844</v>
      </c>
      <c r="M525" s="72">
        <v>0.36057692307692307</v>
      </c>
    </row>
    <row r="526" spans="2:13" x14ac:dyDescent="0.2">
      <c r="B526" s="72">
        <v>516</v>
      </c>
      <c r="C526" s="72">
        <v>1</v>
      </c>
      <c r="D526" s="72">
        <v>1.1602256191716342</v>
      </c>
      <c r="E526" s="72">
        <v>2.0183865443060904</v>
      </c>
      <c r="F526" s="72">
        <v>4</v>
      </c>
      <c r="G526" s="72">
        <v>15</v>
      </c>
      <c r="H526" s="72">
        <v>9400</v>
      </c>
      <c r="I526" s="72">
        <v>25</v>
      </c>
      <c r="J526" s="72">
        <v>1127.5</v>
      </c>
      <c r="K526" s="72">
        <v>11.99468085106383</v>
      </c>
      <c r="L526" s="72">
        <v>0.35106382978723405</v>
      </c>
      <c r="M526" s="72">
        <v>0.40425531914893614</v>
      </c>
    </row>
    <row r="527" spans="2:13" x14ac:dyDescent="0.2">
      <c r="B527" s="72">
        <v>517</v>
      </c>
      <c r="C527" s="72">
        <v>1</v>
      </c>
      <c r="D527" s="72">
        <v>2.6279834313044828</v>
      </c>
      <c r="E527" s="72">
        <v>4.0977384804434003</v>
      </c>
      <c r="F527" s="72">
        <v>3</v>
      </c>
      <c r="G527" s="72">
        <v>8</v>
      </c>
      <c r="H527" s="72">
        <v>4025</v>
      </c>
      <c r="I527" s="72">
        <v>24</v>
      </c>
      <c r="J527" s="72">
        <v>780</v>
      </c>
      <c r="K527" s="72">
        <v>19.378881987577639</v>
      </c>
      <c r="L527" s="72">
        <v>0.18012422360248448</v>
      </c>
      <c r="M527" s="72">
        <v>0.78260869565217395</v>
      </c>
    </row>
    <row r="528" spans="2:13" x14ac:dyDescent="0.2">
      <c r="B528" s="72">
        <v>518</v>
      </c>
      <c r="C528" s="72">
        <v>2</v>
      </c>
      <c r="D528" s="72">
        <v>3.8330493219089354</v>
      </c>
      <c r="E528" s="72">
        <v>2.288150630880097</v>
      </c>
      <c r="F528" s="72">
        <v>7</v>
      </c>
      <c r="G528" s="72">
        <v>27</v>
      </c>
      <c r="H528" s="72">
        <v>6550</v>
      </c>
      <c r="I528" s="72">
        <v>42</v>
      </c>
      <c r="J528" s="72">
        <v>852.5</v>
      </c>
      <c r="K528" s="72">
        <v>13.01526717557252</v>
      </c>
      <c r="L528" s="72">
        <v>0.68320610687022898</v>
      </c>
      <c r="M528" s="72">
        <v>0.12213740458015267</v>
      </c>
    </row>
    <row r="529" spans="2:13" x14ac:dyDescent="0.2">
      <c r="B529" s="72">
        <v>519</v>
      </c>
      <c r="C529" s="72">
        <v>1</v>
      </c>
      <c r="D529" s="72">
        <v>2.1528210393447798</v>
      </c>
      <c r="E529" s="72">
        <v>3.7304063081831229</v>
      </c>
      <c r="F529" s="72">
        <v>3</v>
      </c>
      <c r="G529" s="72">
        <v>7</v>
      </c>
      <c r="H529" s="72">
        <v>8125</v>
      </c>
      <c r="I529" s="72">
        <v>12</v>
      </c>
      <c r="J529" s="72">
        <v>1419</v>
      </c>
      <c r="K529" s="72">
        <v>17.464615384615385</v>
      </c>
      <c r="L529" s="72">
        <v>0.20615384615384616</v>
      </c>
      <c r="M529" s="72">
        <v>0.72</v>
      </c>
    </row>
    <row r="530" spans="2:13" x14ac:dyDescent="0.2">
      <c r="B530" s="72">
        <v>520</v>
      </c>
      <c r="C530" s="72">
        <v>2</v>
      </c>
      <c r="D530" s="72">
        <v>2.3972958312337442</v>
      </c>
      <c r="E530" s="72">
        <v>1.1752808083013084</v>
      </c>
      <c r="F530" s="72">
        <v>5</v>
      </c>
      <c r="G530" s="72">
        <v>20</v>
      </c>
      <c r="H530" s="72">
        <v>16175</v>
      </c>
      <c r="I530" s="72">
        <v>30</v>
      </c>
      <c r="J530" s="72">
        <v>1702</v>
      </c>
      <c r="K530" s="72">
        <v>10.522411128284389</v>
      </c>
      <c r="L530" s="72">
        <v>0.46058732612055642</v>
      </c>
      <c r="M530" s="72">
        <v>0.31530139103554866</v>
      </c>
    </row>
    <row r="531" spans="2:13" x14ac:dyDescent="0.2">
      <c r="B531" s="72">
        <v>521</v>
      </c>
      <c r="C531" s="72">
        <v>1</v>
      </c>
      <c r="D531" s="72">
        <v>1.2818428478417858</v>
      </c>
      <c r="E531" s="72">
        <v>3.3071441532926342</v>
      </c>
      <c r="F531" s="72">
        <v>4</v>
      </c>
      <c r="G531" s="72">
        <v>8</v>
      </c>
      <c r="H531" s="72">
        <v>4700</v>
      </c>
      <c r="I531" s="72">
        <v>11</v>
      </c>
      <c r="J531" s="72">
        <v>573</v>
      </c>
      <c r="K531" s="72">
        <v>12.191489361702128</v>
      </c>
      <c r="L531" s="72">
        <v>0.28723404255319152</v>
      </c>
      <c r="M531" s="72">
        <v>0.42553191489361702</v>
      </c>
    </row>
    <row r="532" spans="2:13" x14ac:dyDescent="0.2">
      <c r="B532" s="72">
        <v>522</v>
      </c>
      <c r="C532" s="72">
        <v>1</v>
      </c>
      <c r="D532" s="72">
        <v>1.2267242148335999</v>
      </c>
      <c r="E532" s="72">
        <v>3.26966095311198</v>
      </c>
      <c r="F532" s="72">
        <v>3</v>
      </c>
      <c r="G532" s="72">
        <v>11</v>
      </c>
      <c r="H532" s="72">
        <v>6075</v>
      </c>
      <c r="I532" s="72">
        <v>19</v>
      </c>
      <c r="J532" s="72">
        <v>861.5</v>
      </c>
      <c r="K532" s="72">
        <v>14.181069958847736</v>
      </c>
      <c r="L532" s="72">
        <v>0.24691358024691357</v>
      </c>
      <c r="M532" s="72">
        <v>0.66666666666666663</v>
      </c>
    </row>
    <row r="533" spans="2:13" x14ac:dyDescent="0.2">
      <c r="B533" s="72">
        <v>523</v>
      </c>
      <c r="C533" s="72">
        <v>1</v>
      </c>
      <c r="D533" s="72">
        <v>1.4770226602746199</v>
      </c>
      <c r="E533" s="72">
        <v>3.1716522211914318</v>
      </c>
      <c r="F533" s="72">
        <v>4</v>
      </c>
      <c r="G533" s="72">
        <v>13</v>
      </c>
      <c r="H533" s="72">
        <v>6900</v>
      </c>
      <c r="I533" s="72">
        <v>16</v>
      </c>
      <c r="J533" s="72">
        <v>624</v>
      </c>
      <c r="K533" s="72">
        <v>9.0434782608695663</v>
      </c>
      <c r="L533" s="72">
        <v>0.15217391304347827</v>
      </c>
      <c r="M533" s="72">
        <v>0.40579710144927539</v>
      </c>
    </row>
    <row r="534" spans="2:13" x14ac:dyDescent="0.2">
      <c r="B534" s="72">
        <v>524</v>
      </c>
      <c r="C534" s="72">
        <v>2</v>
      </c>
      <c r="D534" s="72">
        <v>5.6819444278894267</v>
      </c>
      <c r="E534" s="72">
        <v>4.9892480550188854</v>
      </c>
      <c r="F534" s="72">
        <v>1</v>
      </c>
      <c r="G534" s="72">
        <v>12</v>
      </c>
      <c r="H534" s="72">
        <v>40400</v>
      </c>
      <c r="I534" s="72">
        <v>16</v>
      </c>
      <c r="J534" s="72">
        <v>3109</v>
      </c>
      <c r="K534" s="72">
        <v>7.6955445544554451</v>
      </c>
      <c r="L534" s="72">
        <v>1</v>
      </c>
      <c r="M534" s="72">
        <v>0</v>
      </c>
    </row>
    <row r="535" spans="2:13" x14ac:dyDescent="0.2">
      <c r="B535" s="72">
        <v>525</v>
      </c>
      <c r="C535" s="72">
        <v>1</v>
      </c>
      <c r="D535" s="72">
        <v>1.2452995732927872</v>
      </c>
      <c r="E535" s="72">
        <v>3.6779088381998819</v>
      </c>
      <c r="F535" s="72">
        <v>3</v>
      </c>
      <c r="G535" s="72">
        <v>8</v>
      </c>
      <c r="H535" s="72">
        <v>7875</v>
      </c>
      <c r="I535" s="72">
        <v>13</v>
      </c>
      <c r="J535" s="72">
        <v>853</v>
      </c>
      <c r="K535" s="72">
        <v>10.831746031746031</v>
      </c>
      <c r="L535" s="72">
        <v>0.20952380952380953</v>
      </c>
      <c r="M535" s="72">
        <v>0.76507936507936503</v>
      </c>
    </row>
    <row r="536" spans="2:13" x14ac:dyDescent="0.2">
      <c r="B536" s="72">
        <v>526</v>
      </c>
      <c r="C536" s="72">
        <v>1</v>
      </c>
      <c r="D536" s="72">
        <v>1.9869766724241378</v>
      </c>
      <c r="E536" s="72">
        <v>2.2043546921617296</v>
      </c>
      <c r="F536" s="72">
        <v>3</v>
      </c>
      <c r="G536" s="72">
        <v>13</v>
      </c>
      <c r="H536" s="72">
        <v>17575</v>
      </c>
      <c r="I536" s="72">
        <v>39</v>
      </c>
      <c r="J536" s="72">
        <v>1705</v>
      </c>
      <c r="K536" s="72">
        <v>9.7012802275960173</v>
      </c>
      <c r="L536" s="72">
        <v>0.25746799431009959</v>
      </c>
      <c r="M536" s="72">
        <v>0.47795163584637268</v>
      </c>
    </row>
    <row r="537" spans="2:13" x14ac:dyDescent="0.2">
      <c r="B537" s="72">
        <v>527</v>
      </c>
      <c r="C537" s="72">
        <v>2</v>
      </c>
      <c r="D537" s="72">
        <v>2.5298786925867516</v>
      </c>
      <c r="E537" s="72">
        <v>1.8652180488964618</v>
      </c>
      <c r="F537" s="72">
        <v>6</v>
      </c>
      <c r="G537" s="72">
        <v>21</v>
      </c>
      <c r="H537" s="72">
        <v>8965</v>
      </c>
      <c r="I537" s="72">
        <v>27</v>
      </c>
      <c r="J537" s="72">
        <v>998.5</v>
      </c>
      <c r="K537" s="72">
        <v>11.137757947573897</v>
      </c>
      <c r="L537" s="72">
        <v>0.51756832124930285</v>
      </c>
      <c r="M537" s="72">
        <v>0.29001673173452314</v>
      </c>
    </row>
    <row r="538" spans="2:13" x14ac:dyDescent="0.2">
      <c r="B538" s="72">
        <v>528</v>
      </c>
      <c r="C538" s="72">
        <v>1</v>
      </c>
      <c r="D538" s="72">
        <v>1.8623565992987079</v>
      </c>
      <c r="E538" s="72">
        <v>3.3451653085326822</v>
      </c>
      <c r="F538" s="72">
        <v>2</v>
      </c>
      <c r="G538" s="72">
        <v>7</v>
      </c>
      <c r="H538" s="72">
        <v>6600</v>
      </c>
      <c r="I538" s="72">
        <v>15</v>
      </c>
      <c r="J538" s="72">
        <v>647.9</v>
      </c>
      <c r="K538" s="72">
        <v>9.8166666666666664</v>
      </c>
      <c r="L538" s="72">
        <v>0.80303030303030298</v>
      </c>
      <c r="M538" s="72">
        <v>0.19696969696969696</v>
      </c>
    </row>
    <row r="539" spans="2:13" x14ac:dyDescent="0.2">
      <c r="B539" s="72">
        <v>529</v>
      </c>
      <c r="C539" s="72">
        <v>2</v>
      </c>
      <c r="D539" s="72">
        <v>3.6978922295277332</v>
      </c>
      <c r="E539" s="72">
        <v>1.8582075971109846</v>
      </c>
      <c r="F539" s="72">
        <v>7</v>
      </c>
      <c r="G539" s="72">
        <v>29</v>
      </c>
      <c r="H539" s="72">
        <v>12550</v>
      </c>
      <c r="I539" s="72">
        <v>41</v>
      </c>
      <c r="J539" s="72">
        <v>1478.5</v>
      </c>
      <c r="K539" s="72">
        <v>11.780876494023905</v>
      </c>
      <c r="L539" s="72">
        <v>0.46414342629482069</v>
      </c>
      <c r="M539" s="72">
        <v>0.28884462151394424</v>
      </c>
    </row>
    <row r="540" spans="2:13" x14ac:dyDescent="0.2">
      <c r="B540" s="72">
        <v>530</v>
      </c>
      <c r="C540" s="72">
        <v>1</v>
      </c>
      <c r="D540" s="72">
        <v>1.8279278370115866</v>
      </c>
      <c r="E540" s="72">
        <v>4.4192489116852416</v>
      </c>
      <c r="F540" s="72">
        <v>2</v>
      </c>
      <c r="G540" s="72">
        <v>4</v>
      </c>
      <c r="H540" s="72">
        <v>6300</v>
      </c>
      <c r="I540" s="72">
        <v>10</v>
      </c>
      <c r="J540" s="72">
        <v>744</v>
      </c>
      <c r="K540" s="72">
        <v>11.80952380952381</v>
      </c>
      <c r="L540" s="72">
        <v>0.14285714285714285</v>
      </c>
      <c r="M540" s="72">
        <v>0.8571428571428571</v>
      </c>
    </row>
    <row r="541" spans="2:13" x14ac:dyDescent="0.2">
      <c r="B541" s="72">
        <v>531</v>
      </c>
      <c r="C541" s="72">
        <v>1</v>
      </c>
      <c r="D541" s="72">
        <v>1.4860331023615598</v>
      </c>
      <c r="E541" s="72">
        <v>2.9638864886756888</v>
      </c>
      <c r="F541" s="72">
        <v>4</v>
      </c>
      <c r="G541" s="72">
        <v>12</v>
      </c>
      <c r="H541" s="72">
        <v>3750</v>
      </c>
      <c r="I541" s="72">
        <v>15</v>
      </c>
      <c r="J541" s="72">
        <v>506.5</v>
      </c>
      <c r="K541" s="72">
        <v>13.506666666666668</v>
      </c>
      <c r="L541" s="72">
        <v>0.39333333333333331</v>
      </c>
      <c r="M541" s="72">
        <v>0.32</v>
      </c>
    </row>
    <row r="542" spans="2:13" x14ac:dyDescent="0.2">
      <c r="B542" s="72">
        <v>532</v>
      </c>
      <c r="C542" s="72">
        <v>1</v>
      </c>
      <c r="D542" s="72">
        <v>1.4679043450195768</v>
      </c>
      <c r="E542" s="72">
        <v>3.6266142601691742</v>
      </c>
      <c r="F542" s="72">
        <v>4</v>
      </c>
      <c r="G542" s="72">
        <v>9</v>
      </c>
      <c r="H542" s="72">
        <v>2675</v>
      </c>
      <c r="I542" s="72">
        <v>11</v>
      </c>
      <c r="J542" s="72">
        <v>290.5</v>
      </c>
      <c r="K542" s="72">
        <v>10.859813084112149</v>
      </c>
      <c r="L542" s="72">
        <v>0.28037383177570091</v>
      </c>
      <c r="M542" s="72">
        <v>0.50467289719626163</v>
      </c>
    </row>
    <row r="543" spans="2:13" x14ac:dyDescent="0.2">
      <c r="B543" s="72">
        <v>533</v>
      </c>
      <c r="C543" s="72">
        <v>2</v>
      </c>
      <c r="D543" s="72">
        <v>2.84497003700127</v>
      </c>
      <c r="E543" s="72">
        <v>0.95029290993098148</v>
      </c>
      <c r="F543" s="72">
        <v>4</v>
      </c>
      <c r="G543" s="72">
        <v>22</v>
      </c>
      <c r="H543" s="72">
        <v>18200</v>
      </c>
      <c r="I543" s="72">
        <v>39</v>
      </c>
      <c r="J543" s="72">
        <v>2290.75</v>
      </c>
      <c r="K543" s="72">
        <v>12.586538461538463</v>
      </c>
      <c r="L543" s="72">
        <v>0.48214285714285715</v>
      </c>
      <c r="M543" s="72">
        <v>0.30769230769230771</v>
      </c>
    </row>
    <row r="544" spans="2:13" x14ac:dyDescent="0.2">
      <c r="B544" s="72">
        <v>534</v>
      </c>
      <c r="C544" s="72">
        <v>1</v>
      </c>
      <c r="D544" s="72">
        <v>2.6586442127565868</v>
      </c>
      <c r="E544" s="72">
        <v>5.1769843459651286</v>
      </c>
      <c r="F544" s="72">
        <v>1</v>
      </c>
      <c r="G544" s="72">
        <v>1</v>
      </c>
      <c r="H544" s="72">
        <v>6700</v>
      </c>
      <c r="I544" s="72">
        <v>14</v>
      </c>
      <c r="J544" s="72">
        <v>703.5</v>
      </c>
      <c r="K544" s="72">
        <v>10.5</v>
      </c>
      <c r="L544" s="72">
        <v>0</v>
      </c>
      <c r="M544" s="72">
        <v>1</v>
      </c>
    </row>
    <row r="545" spans="2:13" x14ac:dyDescent="0.2">
      <c r="B545" s="72">
        <v>535</v>
      </c>
      <c r="C545" s="72">
        <v>2</v>
      </c>
      <c r="D545" s="72">
        <v>2.4618207809106227</v>
      </c>
      <c r="E545" s="72">
        <v>2.0452238266598535</v>
      </c>
      <c r="F545" s="72">
        <v>5</v>
      </c>
      <c r="G545" s="72">
        <v>24</v>
      </c>
      <c r="H545" s="72">
        <v>4750</v>
      </c>
      <c r="I545" s="72">
        <v>34</v>
      </c>
      <c r="J545" s="72">
        <v>576</v>
      </c>
      <c r="K545" s="72">
        <v>12.126315789473683</v>
      </c>
      <c r="L545" s="72">
        <v>0.59473684210526312</v>
      </c>
      <c r="M545" s="72">
        <v>0.29473684210526313</v>
      </c>
    </row>
    <row r="546" spans="2:13" x14ac:dyDescent="0.2">
      <c r="B546" s="72">
        <v>536</v>
      </c>
      <c r="C546" s="72">
        <v>1</v>
      </c>
      <c r="D546" s="72">
        <v>1.995475673082419</v>
      </c>
      <c r="E546" s="72">
        <v>4.7603320608994322</v>
      </c>
      <c r="F546" s="72">
        <v>2</v>
      </c>
      <c r="G546" s="72">
        <v>3</v>
      </c>
      <c r="H546" s="72">
        <v>1225</v>
      </c>
      <c r="I546" s="72">
        <v>4</v>
      </c>
      <c r="J546" s="72">
        <v>133</v>
      </c>
      <c r="K546" s="72">
        <v>10.857142857142858</v>
      </c>
      <c r="L546" s="72">
        <v>0.26530612244897961</v>
      </c>
      <c r="M546" s="72">
        <v>0.73469387755102045</v>
      </c>
    </row>
    <row r="547" spans="2:13" x14ac:dyDescent="0.2">
      <c r="B547" s="72">
        <v>537</v>
      </c>
      <c r="C547" s="72">
        <v>1</v>
      </c>
      <c r="D547" s="72">
        <v>2.2599640286472842</v>
      </c>
      <c r="E547" s="72">
        <v>4.8171186371097896</v>
      </c>
      <c r="F547" s="72">
        <v>3</v>
      </c>
      <c r="G547" s="72">
        <v>3</v>
      </c>
      <c r="H547" s="72">
        <v>750</v>
      </c>
      <c r="I547" s="72">
        <v>3</v>
      </c>
      <c r="J547" s="72">
        <v>57.5</v>
      </c>
      <c r="K547" s="72">
        <v>7.6666666666666661</v>
      </c>
      <c r="L547" s="72">
        <v>0.13333333333333333</v>
      </c>
      <c r="M547" s="72">
        <v>0.6</v>
      </c>
    </row>
    <row r="548" spans="2:13" x14ac:dyDescent="0.2">
      <c r="B548" s="72">
        <v>538</v>
      </c>
      <c r="C548" s="72">
        <v>1</v>
      </c>
      <c r="D548" s="72">
        <v>2.2264048075094851</v>
      </c>
      <c r="E548" s="72">
        <v>2.9474734301527445</v>
      </c>
      <c r="F548" s="72">
        <v>6</v>
      </c>
      <c r="G548" s="72">
        <v>13</v>
      </c>
      <c r="H548" s="72">
        <v>6250</v>
      </c>
      <c r="I548" s="72">
        <v>18</v>
      </c>
      <c r="J548" s="72">
        <v>699.5</v>
      </c>
      <c r="K548" s="72">
        <v>11.192</v>
      </c>
      <c r="L548" s="72">
        <v>0.252</v>
      </c>
      <c r="M548" s="72">
        <v>0.4</v>
      </c>
    </row>
    <row r="549" spans="2:13" x14ac:dyDescent="0.2">
      <c r="B549" s="72">
        <v>539</v>
      </c>
      <c r="C549" s="72">
        <v>1</v>
      </c>
      <c r="D549" s="72">
        <v>0.96094581135885404</v>
      </c>
      <c r="E549" s="72">
        <v>3.010072980894388</v>
      </c>
      <c r="F549" s="72">
        <v>4</v>
      </c>
      <c r="G549" s="72">
        <v>9</v>
      </c>
      <c r="H549" s="72">
        <v>6975</v>
      </c>
      <c r="I549" s="72">
        <v>12</v>
      </c>
      <c r="J549" s="72">
        <v>758.5</v>
      </c>
      <c r="K549" s="72">
        <v>10.874551971326165</v>
      </c>
      <c r="L549" s="72">
        <v>0.43010752688172044</v>
      </c>
      <c r="M549" s="72">
        <v>0.5161290322580645</v>
      </c>
    </row>
    <row r="550" spans="2:13" x14ac:dyDescent="0.2">
      <c r="B550" s="72">
        <v>540</v>
      </c>
      <c r="C550" s="72">
        <v>1</v>
      </c>
      <c r="D550" s="72">
        <v>1.5402122972646179</v>
      </c>
      <c r="E550" s="72">
        <v>3.8731284635392464</v>
      </c>
      <c r="F550" s="72">
        <v>3</v>
      </c>
      <c r="G550" s="72">
        <v>5</v>
      </c>
      <c r="H550" s="72">
        <v>6325</v>
      </c>
      <c r="I550" s="72">
        <v>16</v>
      </c>
      <c r="J550" s="72">
        <v>826.5</v>
      </c>
      <c r="K550" s="72">
        <v>13.067193675889326</v>
      </c>
      <c r="L550" s="72">
        <v>0.1225296442687747</v>
      </c>
      <c r="M550" s="72">
        <v>0.75889328063241102</v>
      </c>
    </row>
    <row r="551" spans="2:13" x14ac:dyDescent="0.2">
      <c r="B551" s="72">
        <v>541</v>
      </c>
      <c r="C551" s="72">
        <v>2</v>
      </c>
      <c r="D551" s="72">
        <v>3.0962601332957367</v>
      </c>
      <c r="E551" s="72">
        <v>2.3468291979884719</v>
      </c>
      <c r="F551" s="72">
        <v>6</v>
      </c>
      <c r="G551" s="72">
        <v>22</v>
      </c>
      <c r="H551" s="72">
        <v>4100</v>
      </c>
      <c r="I551" s="72">
        <v>32</v>
      </c>
      <c r="J551" s="72">
        <v>594.5</v>
      </c>
      <c r="K551" s="72">
        <v>14.499999999999998</v>
      </c>
      <c r="L551" s="72">
        <v>0.70121951219512191</v>
      </c>
      <c r="M551" s="72">
        <v>0.1951219512195122</v>
      </c>
    </row>
    <row r="552" spans="2:13" x14ac:dyDescent="0.2">
      <c r="B552" s="72">
        <v>542</v>
      </c>
      <c r="C552" s="72">
        <v>2</v>
      </c>
      <c r="D552" s="72">
        <v>3.4069494387112385</v>
      </c>
      <c r="E552" s="72">
        <v>1.748540916308976</v>
      </c>
      <c r="F552" s="72">
        <v>4</v>
      </c>
      <c r="G552" s="72">
        <v>31</v>
      </c>
      <c r="H552" s="72">
        <v>7915</v>
      </c>
      <c r="I552" s="72">
        <v>51</v>
      </c>
      <c r="J552" s="72">
        <v>1021.2</v>
      </c>
      <c r="K552" s="72">
        <v>12.902084649399875</v>
      </c>
      <c r="L552" s="72">
        <v>0.76626658243840806</v>
      </c>
      <c r="M552" s="72">
        <v>0.12634238787113075</v>
      </c>
    </row>
    <row r="553" spans="2:13" x14ac:dyDescent="0.2">
      <c r="B553" s="72">
        <v>543</v>
      </c>
      <c r="C553" s="72">
        <v>2</v>
      </c>
      <c r="D553" s="72">
        <v>3.2819190290380478</v>
      </c>
      <c r="E553" s="72">
        <v>1.5521648551345555</v>
      </c>
      <c r="F553" s="72">
        <v>6</v>
      </c>
      <c r="G553" s="72">
        <v>29</v>
      </c>
      <c r="H553" s="72">
        <v>11825</v>
      </c>
      <c r="I553" s="72">
        <v>39</v>
      </c>
      <c r="J553" s="72">
        <v>1437.25</v>
      </c>
      <c r="K553" s="72">
        <v>12.154334038054969</v>
      </c>
      <c r="L553" s="72">
        <v>0.3699788583509514</v>
      </c>
      <c r="M553" s="72">
        <v>0.21564482029598309</v>
      </c>
    </row>
    <row r="554" spans="2:13" x14ac:dyDescent="0.2">
      <c r="B554" s="72">
        <v>544</v>
      </c>
      <c r="C554" s="72">
        <v>2</v>
      </c>
      <c r="D554" s="72">
        <v>7.0108264913493041</v>
      </c>
      <c r="E554" s="72">
        <v>4.5273212305037953</v>
      </c>
      <c r="F554" s="72">
        <v>6</v>
      </c>
      <c r="G554" s="72">
        <v>61</v>
      </c>
      <c r="H554" s="72">
        <v>15725</v>
      </c>
      <c r="I554" s="72">
        <v>82</v>
      </c>
      <c r="J554" s="72">
        <v>2191</v>
      </c>
      <c r="K554" s="72">
        <v>13.93322734499205</v>
      </c>
      <c r="L554" s="72">
        <v>0.79650238473767887</v>
      </c>
      <c r="M554" s="72">
        <v>8.9030206677265494E-2</v>
      </c>
    </row>
    <row r="555" spans="2:13" x14ac:dyDescent="0.2">
      <c r="B555" s="72">
        <v>545</v>
      </c>
      <c r="C555" s="72">
        <v>2</v>
      </c>
      <c r="D555" s="72">
        <v>2.4165036996702667</v>
      </c>
      <c r="E555" s="72">
        <v>1.490587420360739</v>
      </c>
      <c r="F555" s="72">
        <v>4</v>
      </c>
      <c r="G555" s="72">
        <v>13</v>
      </c>
      <c r="H555" s="72">
        <v>14925</v>
      </c>
      <c r="I555" s="72">
        <v>26</v>
      </c>
      <c r="J555" s="72">
        <v>2101</v>
      </c>
      <c r="K555" s="72">
        <v>14.077051926298157</v>
      </c>
      <c r="L555" s="72">
        <v>0.71859296482412061</v>
      </c>
      <c r="M555" s="72">
        <v>0.2613065326633166</v>
      </c>
    </row>
    <row r="556" spans="2:13" x14ac:dyDescent="0.2">
      <c r="B556" s="72">
        <v>546</v>
      </c>
      <c r="C556" s="72">
        <v>2</v>
      </c>
      <c r="D556" s="72">
        <v>2.9962181800016179</v>
      </c>
      <c r="E556" s="72">
        <v>2.5220419568277133</v>
      </c>
      <c r="F556" s="72">
        <v>2</v>
      </c>
      <c r="G556" s="72">
        <v>11</v>
      </c>
      <c r="H556" s="72">
        <v>17275</v>
      </c>
      <c r="I556" s="72">
        <v>31</v>
      </c>
      <c r="J556" s="72">
        <v>1800</v>
      </c>
      <c r="K556" s="72">
        <v>10.419681620839363</v>
      </c>
      <c r="L556" s="72">
        <v>0.95947901591895801</v>
      </c>
      <c r="M556" s="72">
        <v>4.0520984081041968E-2</v>
      </c>
    </row>
    <row r="557" spans="2:13" x14ac:dyDescent="0.2">
      <c r="B557" s="72">
        <v>547</v>
      </c>
      <c r="C557" s="72">
        <v>1</v>
      </c>
      <c r="D557" s="72">
        <v>2.3141528517477963</v>
      </c>
      <c r="E557" s="72">
        <v>2.6689720862560065</v>
      </c>
      <c r="F557" s="72">
        <v>4</v>
      </c>
      <c r="G557" s="72">
        <v>12</v>
      </c>
      <c r="H557" s="72">
        <v>7400</v>
      </c>
      <c r="I557" s="72">
        <v>26</v>
      </c>
      <c r="J557" s="72">
        <v>585.5</v>
      </c>
      <c r="K557" s="72">
        <v>7.9121621621621614</v>
      </c>
      <c r="L557" s="72">
        <v>0.81081081081081086</v>
      </c>
      <c r="M557" s="72">
        <v>0.10810810810810811</v>
      </c>
    </row>
    <row r="558" spans="2:13" x14ac:dyDescent="0.2">
      <c r="B558" s="72">
        <v>548</v>
      </c>
      <c r="C558" s="72">
        <v>1</v>
      </c>
      <c r="D558" s="72">
        <v>1.375539728249102</v>
      </c>
      <c r="E558" s="72">
        <v>3.5263433271918214</v>
      </c>
      <c r="F558" s="72">
        <v>2</v>
      </c>
      <c r="G558" s="72">
        <v>8</v>
      </c>
      <c r="H558" s="72">
        <v>8600</v>
      </c>
      <c r="I558" s="72">
        <v>23</v>
      </c>
      <c r="J558" s="72">
        <v>1134.5</v>
      </c>
      <c r="K558" s="72">
        <v>13.191860465116278</v>
      </c>
      <c r="L558" s="72">
        <v>0.23255813953488372</v>
      </c>
      <c r="M558" s="72">
        <v>0.76744186046511631</v>
      </c>
    </row>
    <row r="559" spans="2:13" x14ac:dyDescent="0.2">
      <c r="B559" s="72">
        <v>549</v>
      </c>
      <c r="C559" s="72">
        <v>2</v>
      </c>
      <c r="D559" s="72">
        <v>2.7175592900215317</v>
      </c>
      <c r="E559" s="72">
        <v>1.204139121913903</v>
      </c>
      <c r="F559" s="72">
        <v>5</v>
      </c>
      <c r="G559" s="72">
        <v>27</v>
      </c>
      <c r="H559" s="72">
        <v>11600</v>
      </c>
      <c r="I559" s="72">
        <v>39</v>
      </c>
      <c r="J559" s="72">
        <v>1313.25</v>
      </c>
      <c r="K559" s="72">
        <v>11.321120689655173</v>
      </c>
      <c r="L559" s="72">
        <v>0.41810344827586204</v>
      </c>
      <c r="M559" s="72">
        <v>0.24568965517241378</v>
      </c>
    </row>
    <row r="560" spans="2:13" x14ac:dyDescent="0.2">
      <c r="B560" s="72">
        <v>550</v>
      </c>
      <c r="C560" s="72">
        <v>2</v>
      </c>
      <c r="D560" s="72">
        <v>9.1227876174648372</v>
      </c>
      <c r="E560" s="72">
        <v>6.9464192061685495</v>
      </c>
      <c r="F560" s="72">
        <v>5</v>
      </c>
      <c r="G560" s="72">
        <v>74</v>
      </c>
      <c r="H560" s="72">
        <v>11615</v>
      </c>
      <c r="I560" s="72">
        <v>123</v>
      </c>
      <c r="J560" s="72">
        <v>2068.75</v>
      </c>
      <c r="K560" s="72">
        <v>17.811020232458027</v>
      </c>
      <c r="L560" s="72">
        <v>0.64700817907877739</v>
      </c>
      <c r="M560" s="72">
        <v>0.14205768402927249</v>
      </c>
    </row>
    <row r="561" spans="2:13" x14ac:dyDescent="0.2">
      <c r="B561" s="72">
        <v>551</v>
      </c>
      <c r="C561" s="72">
        <v>1</v>
      </c>
      <c r="D561" s="72">
        <v>2.1555426301562766</v>
      </c>
      <c r="E561" s="72">
        <v>4.3640785606459351</v>
      </c>
      <c r="F561" s="72">
        <v>4</v>
      </c>
      <c r="G561" s="72">
        <v>4</v>
      </c>
      <c r="H561" s="72">
        <v>3875</v>
      </c>
      <c r="I561" s="72">
        <v>17</v>
      </c>
      <c r="J561" s="72">
        <v>400</v>
      </c>
      <c r="K561" s="72">
        <v>10.32258064516129</v>
      </c>
      <c r="L561" s="72">
        <v>1.935483870967742E-2</v>
      </c>
      <c r="M561" s="72">
        <v>0.82580645161290323</v>
      </c>
    </row>
    <row r="562" spans="2:13" x14ac:dyDescent="0.2">
      <c r="B562" s="72">
        <v>552</v>
      </c>
      <c r="C562" s="72">
        <v>1</v>
      </c>
      <c r="D562" s="72">
        <v>2.4385804646573224</v>
      </c>
      <c r="E562" s="72">
        <v>2.8240563868168529</v>
      </c>
      <c r="F562" s="72">
        <v>5</v>
      </c>
      <c r="G562" s="72">
        <v>17</v>
      </c>
      <c r="H562" s="72">
        <v>2775</v>
      </c>
      <c r="I562" s="72">
        <v>17</v>
      </c>
      <c r="J562" s="72">
        <v>399</v>
      </c>
      <c r="K562" s="72">
        <v>14.378378378378379</v>
      </c>
      <c r="L562" s="72">
        <v>0.55855855855855852</v>
      </c>
      <c r="M562" s="72">
        <v>0.16216216216216217</v>
      </c>
    </row>
    <row r="563" spans="2:13" x14ac:dyDescent="0.2">
      <c r="B563" s="72">
        <v>553</v>
      </c>
      <c r="C563" s="72">
        <v>1</v>
      </c>
      <c r="D563" s="72">
        <v>5.0898662505788712</v>
      </c>
      <c r="E563" s="72">
        <v>6.8714779391326024</v>
      </c>
      <c r="F563" s="72">
        <v>1</v>
      </c>
      <c r="G563" s="72">
        <v>1</v>
      </c>
      <c r="H563" s="72">
        <v>225</v>
      </c>
      <c r="I563" s="72">
        <v>1</v>
      </c>
      <c r="J563" s="72">
        <v>58.5</v>
      </c>
      <c r="K563" s="72">
        <v>26</v>
      </c>
      <c r="L563" s="72">
        <v>0</v>
      </c>
      <c r="M563" s="72">
        <v>1</v>
      </c>
    </row>
    <row r="564" spans="2:13" x14ac:dyDescent="0.2">
      <c r="B564" s="72">
        <v>554</v>
      </c>
      <c r="C564" s="72">
        <v>2</v>
      </c>
      <c r="D564" s="72">
        <v>3.4597387279479204</v>
      </c>
      <c r="E564" s="72">
        <v>1.8339075332112751</v>
      </c>
      <c r="F564" s="72">
        <v>7</v>
      </c>
      <c r="G564" s="72">
        <v>20</v>
      </c>
      <c r="H564" s="72">
        <v>15325</v>
      </c>
      <c r="I564" s="72">
        <v>33</v>
      </c>
      <c r="J564" s="72">
        <v>2031.5</v>
      </c>
      <c r="K564" s="72">
        <v>13.256117455138664</v>
      </c>
      <c r="L564" s="72">
        <v>0.45676998368678629</v>
      </c>
      <c r="M564" s="72">
        <v>0.34584013050570961</v>
      </c>
    </row>
    <row r="565" spans="2:13" x14ac:dyDescent="0.2">
      <c r="B565" s="72">
        <v>555</v>
      </c>
      <c r="C565" s="72">
        <v>2</v>
      </c>
      <c r="D565" s="72">
        <v>2.6418355751248255</v>
      </c>
      <c r="E565" s="72">
        <v>1.2836028513041888</v>
      </c>
      <c r="F565" s="72">
        <v>5</v>
      </c>
      <c r="G565" s="72">
        <v>22</v>
      </c>
      <c r="H565" s="72">
        <v>13075</v>
      </c>
      <c r="I565" s="72">
        <v>43</v>
      </c>
      <c r="J565" s="72">
        <v>1236.25</v>
      </c>
      <c r="K565" s="72">
        <v>9.4550669216061181</v>
      </c>
      <c r="L565" s="72">
        <v>0.45506692160611856</v>
      </c>
      <c r="M565" s="72">
        <v>0.21797323135755259</v>
      </c>
    </row>
    <row r="566" spans="2:13" x14ac:dyDescent="0.2">
      <c r="B566" s="72">
        <v>556</v>
      </c>
      <c r="C566" s="72">
        <v>1</v>
      </c>
      <c r="D566" s="72">
        <v>2.1151839237924142</v>
      </c>
      <c r="E566" s="72">
        <v>4.4316676736918694</v>
      </c>
      <c r="F566" s="72">
        <v>2</v>
      </c>
      <c r="G566" s="72">
        <v>3</v>
      </c>
      <c r="H566" s="72">
        <v>825</v>
      </c>
      <c r="I566" s="72">
        <v>3</v>
      </c>
      <c r="J566" s="72">
        <v>75</v>
      </c>
      <c r="K566" s="72">
        <v>9.0909090909090917</v>
      </c>
      <c r="L566" s="72">
        <v>0.63636363636363635</v>
      </c>
      <c r="M566" s="72">
        <v>0.36363636363636365</v>
      </c>
    </row>
    <row r="567" spans="2:13" x14ac:dyDescent="0.2">
      <c r="B567" s="72">
        <v>557</v>
      </c>
      <c r="C567" s="72">
        <v>2</v>
      </c>
      <c r="D567" s="72">
        <v>3.0567757321783482</v>
      </c>
      <c r="E567" s="72">
        <v>2.5538130331632511</v>
      </c>
      <c r="F567" s="72">
        <v>2</v>
      </c>
      <c r="G567" s="72">
        <v>11</v>
      </c>
      <c r="H567" s="72">
        <v>13175</v>
      </c>
      <c r="I567" s="72">
        <v>45</v>
      </c>
      <c r="J567" s="72">
        <v>1354</v>
      </c>
      <c r="K567" s="72">
        <v>10.277039848197344</v>
      </c>
      <c r="L567" s="72">
        <v>0.97722960151802651</v>
      </c>
      <c r="M567" s="72">
        <v>2.2770398481973434E-2</v>
      </c>
    </row>
    <row r="568" spans="2:13" x14ac:dyDescent="0.2">
      <c r="B568" s="72">
        <v>558</v>
      </c>
      <c r="C568" s="72">
        <v>1</v>
      </c>
      <c r="D568" s="72">
        <v>1.5709422294887037</v>
      </c>
      <c r="E568" s="72">
        <v>2.0795813357528172</v>
      </c>
      <c r="F568" s="72">
        <v>4</v>
      </c>
      <c r="G568" s="72">
        <v>17</v>
      </c>
      <c r="H568" s="72">
        <v>7075</v>
      </c>
      <c r="I568" s="72">
        <v>28</v>
      </c>
      <c r="J568" s="72">
        <v>949</v>
      </c>
      <c r="K568" s="72">
        <v>13.413427561837457</v>
      </c>
      <c r="L568" s="72">
        <v>0.32155477031802121</v>
      </c>
      <c r="M568" s="72">
        <v>0.29681978798586572</v>
      </c>
    </row>
    <row r="569" spans="2:13" x14ac:dyDescent="0.2">
      <c r="B569" s="72">
        <v>559</v>
      </c>
      <c r="C569" s="72">
        <v>2</v>
      </c>
      <c r="D569" s="72">
        <v>2.7976598486564819</v>
      </c>
      <c r="E569" s="72">
        <v>1.5649698053364982</v>
      </c>
      <c r="F569" s="72">
        <v>4</v>
      </c>
      <c r="G569" s="72">
        <v>24</v>
      </c>
      <c r="H569" s="72">
        <v>9750</v>
      </c>
      <c r="I569" s="72">
        <v>37</v>
      </c>
      <c r="J569" s="72">
        <v>1682.5</v>
      </c>
      <c r="K569" s="72">
        <v>17.256410256410255</v>
      </c>
      <c r="L569" s="72">
        <v>0.56666666666666665</v>
      </c>
      <c r="M569" s="72">
        <v>0.32564102564102565</v>
      </c>
    </row>
    <row r="570" spans="2:13" x14ac:dyDescent="0.2">
      <c r="B570" s="72">
        <v>560</v>
      </c>
      <c r="C570" s="72">
        <v>1</v>
      </c>
      <c r="D570" s="72">
        <v>3.9037971535203879</v>
      </c>
      <c r="E570" s="72">
        <v>4.4161437204399938</v>
      </c>
      <c r="F570" s="72">
        <v>4</v>
      </c>
      <c r="G570" s="72">
        <v>7</v>
      </c>
      <c r="H570" s="72">
        <v>9075</v>
      </c>
      <c r="I570" s="72">
        <v>27</v>
      </c>
      <c r="J570" s="72">
        <v>2065.5</v>
      </c>
      <c r="K570" s="72">
        <v>22.760330578512399</v>
      </c>
      <c r="L570" s="72">
        <v>0</v>
      </c>
      <c r="M570" s="72">
        <v>0.78512396694214881</v>
      </c>
    </row>
    <row r="571" spans="2:13" x14ac:dyDescent="0.2">
      <c r="B571" s="72">
        <v>561</v>
      </c>
      <c r="C571" s="72">
        <v>2</v>
      </c>
      <c r="D571" s="72">
        <v>2.3517573234267779</v>
      </c>
      <c r="E571" s="72">
        <v>1.8643997055904844</v>
      </c>
      <c r="F571" s="72">
        <v>5</v>
      </c>
      <c r="G571" s="72">
        <v>23</v>
      </c>
      <c r="H571" s="72">
        <v>5950</v>
      </c>
      <c r="I571" s="72">
        <v>31</v>
      </c>
      <c r="J571" s="72">
        <v>811</v>
      </c>
      <c r="K571" s="72">
        <v>13.630252100840337</v>
      </c>
      <c r="L571" s="72">
        <v>0.51260504201680668</v>
      </c>
      <c r="M571" s="72">
        <v>0.27731092436974791</v>
      </c>
    </row>
    <row r="572" spans="2:13" x14ac:dyDescent="0.2">
      <c r="B572" s="72">
        <v>562</v>
      </c>
      <c r="C572" s="72">
        <v>1</v>
      </c>
      <c r="D572" s="72">
        <v>2.1639110275346507</v>
      </c>
      <c r="E572" s="72">
        <v>3.6355136494144853</v>
      </c>
      <c r="F572" s="72">
        <v>2</v>
      </c>
      <c r="G572" s="72">
        <v>6</v>
      </c>
      <c r="H572" s="72">
        <v>16500</v>
      </c>
      <c r="I572" s="72">
        <v>28</v>
      </c>
      <c r="J572" s="72">
        <v>1750.5</v>
      </c>
      <c r="K572" s="72">
        <v>10.609090909090909</v>
      </c>
      <c r="L572" s="72">
        <v>0.15757575757575756</v>
      </c>
      <c r="M572" s="72">
        <v>0.84242424242424241</v>
      </c>
    </row>
    <row r="573" spans="2:13" x14ac:dyDescent="0.2">
      <c r="B573" s="72">
        <v>563</v>
      </c>
      <c r="C573" s="72">
        <v>2</v>
      </c>
      <c r="D573" s="72">
        <v>3.1304331458375669</v>
      </c>
      <c r="E573" s="72">
        <v>1.7513164120636551</v>
      </c>
      <c r="F573" s="72">
        <v>6</v>
      </c>
      <c r="G573" s="72">
        <v>22</v>
      </c>
      <c r="H573" s="72">
        <v>9975</v>
      </c>
      <c r="I573" s="72">
        <v>26</v>
      </c>
      <c r="J573" s="72">
        <v>1561</v>
      </c>
      <c r="K573" s="72">
        <v>15.649122807017543</v>
      </c>
      <c r="L573" s="72">
        <v>0.56892230576441105</v>
      </c>
      <c r="M573" s="72">
        <v>0.15037593984962405</v>
      </c>
    </row>
    <row r="574" spans="2:13" x14ac:dyDescent="0.2">
      <c r="B574" s="72">
        <v>564</v>
      </c>
      <c r="C574" s="72">
        <v>2</v>
      </c>
      <c r="D574" s="72">
        <v>3.4217162803164762</v>
      </c>
      <c r="E574" s="72">
        <v>1.4739667622988168</v>
      </c>
      <c r="F574" s="72">
        <v>6</v>
      </c>
      <c r="G574" s="72">
        <v>29</v>
      </c>
      <c r="H574" s="72">
        <v>11825</v>
      </c>
      <c r="I574" s="72">
        <v>39</v>
      </c>
      <c r="J574" s="72">
        <v>1268</v>
      </c>
      <c r="K574" s="72">
        <v>10.723044397463003</v>
      </c>
      <c r="L574" s="72">
        <v>0.69556025369978858</v>
      </c>
      <c r="M574" s="72">
        <v>0.16913319238900634</v>
      </c>
    </row>
    <row r="575" spans="2:13" x14ac:dyDescent="0.2">
      <c r="B575" s="72">
        <v>565</v>
      </c>
      <c r="C575" s="72">
        <v>2</v>
      </c>
      <c r="D575" s="72">
        <v>4.3430891516154553</v>
      </c>
      <c r="E575" s="72">
        <v>2.0677585623903512</v>
      </c>
      <c r="F575" s="72">
        <v>6</v>
      </c>
      <c r="G575" s="72">
        <v>39</v>
      </c>
      <c r="H575" s="72">
        <v>11625</v>
      </c>
      <c r="I575" s="72">
        <v>53</v>
      </c>
      <c r="J575" s="72">
        <v>1545</v>
      </c>
      <c r="K575" s="72">
        <v>13.290322580645162</v>
      </c>
      <c r="L575" s="72">
        <v>0.51827956989247315</v>
      </c>
      <c r="M575" s="72">
        <v>0.14193548387096774</v>
      </c>
    </row>
    <row r="576" spans="2:13" x14ac:dyDescent="0.2">
      <c r="B576" s="72">
        <v>566</v>
      </c>
      <c r="C576" s="72">
        <v>1</v>
      </c>
      <c r="D576" s="72">
        <v>2.5798498624781425</v>
      </c>
      <c r="E576" s="72">
        <v>2.8578863657476639</v>
      </c>
      <c r="F576" s="72">
        <v>4</v>
      </c>
      <c r="G576" s="72">
        <v>16</v>
      </c>
      <c r="H576" s="72">
        <v>3275</v>
      </c>
      <c r="I576" s="72">
        <v>20</v>
      </c>
      <c r="J576" s="72">
        <v>392.5</v>
      </c>
      <c r="K576" s="72">
        <v>11.984732824427482</v>
      </c>
      <c r="L576" s="72">
        <v>0.87022900763358779</v>
      </c>
      <c r="M576" s="72">
        <v>6.1068702290076333E-2</v>
      </c>
    </row>
    <row r="577" spans="2:13" x14ac:dyDescent="0.2">
      <c r="B577" s="72">
        <v>567</v>
      </c>
      <c r="C577" s="72">
        <v>2</v>
      </c>
      <c r="D577" s="72">
        <v>3.114846201955674</v>
      </c>
      <c r="E577" s="72">
        <v>1.6342948379960309</v>
      </c>
      <c r="F577" s="72">
        <v>5</v>
      </c>
      <c r="G577" s="72">
        <v>28</v>
      </c>
      <c r="H577" s="72">
        <v>7800</v>
      </c>
      <c r="I577" s="72">
        <v>44</v>
      </c>
      <c r="J577" s="72">
        <v>877.5</v>
      </c>
      <c r="K577" s="72">
        <v>11.25</v>
      </c>
      <c r="L577" s="72">
        <v>0.69230769230769229</v>
      </c>
      <c r="M577" s="72">
        <v>0.14102564102564102</v>
      </c>
    </row>
    <row r="578" spans="2:13" x14ac:dyDescent="0.2">
      <c r="B578" s="72">
        <v>568</v>
      </c>
      <c r="C578" s="72">
        <v>2</v>
      </c>
      <c r="D578" s="72">
        <v>2.9074036142726674</v>
      </c>
      <c r="E578" s="72">
        <v>2.1102889623529841</v>
      </c>
      <c r="F578" s="72">
        <v>4</v>
      </c>
      <c r="G578" s="72">
        <v>24</v>
      </c>
      <c r="H578" s="72">
        <v>5950</v>
      </c>
      <c r="I578" s="72">
        <v>29</v>
      </c>
      <c r="J578" s="72">
        <v>888</v>
      </c>
      <c r="K578" s="72">
        <v>14.92436974789916</v>
      </c>
      <c r="L578" s="72">
        <v>0.84453781512605042</v>
      </c>
      <c r="M578" s="72">
        <v>7.5630252100840331E-2</v>
      </c>
    </row>
    <row r="579" spans="2:13" x14ac:dyDescent="0.2">
      <c r="B579" s="72">
        <v>569</v>
      </c>
      <c r="C579" s="72">
        <v>1</v>
      </c>
      <c r="D579" s="72">
        <v>1.0664377889671317</v>
      </c>
      <c r="E579" s="72">
        <v>3.3161556300285118</v>
      </c>
      <c r="F579" s="72">
        <v>3</v>
      </c>
      <c r="G579" s="72">
        <v>11</v>
      </c>
      <c r="H579" s="72">
        <v>7175</v>
      </c>
      <c r="I579" s="72">
        <v>21</v>
      </c>
      <c r="J579" s="72">
        <v>817.5</v>
      </c>
      <c r="K579" s="72">
        <v>11.393728222996517</v>
      </c>
      <c r="L579" s="72">
        <v>0.24041811846689895</v>
      </c>
      <c r="M579" s="72">
        <v>0.73867595818815335</v>
      </c>
    </row>
    <row r="580" spans="2:13" x14ac:dyDescent="0.2">
      <c r="B580" s="72">
        <v>570</v>
      </c>
      <c r="C580" s="72">
        <v>2</v>
      </c>
      <c r="D580" s="72">
        <v>3.7132234372662776</v>
      </c>
      <c r="E580" s="72">
        <v>2.4918535245419724</v>
      </c>
      <c r="F580" s="72">
        <v>3</v>
      </c>
      <c r="G580" s="72">
        <v>17</v>
      </c>
      <c r="H580" s="72">
        <v>11775</v>
      </c>
      <c r="I580" s="72">
        <v>39</v>
      </c>
      <c r="J580" s="72">
        <v>2333</v>
      </c>
      <c r="K580" s="72">
        <v>19.813163481953293</v>
      </c>
      <c r="L580" s="72">
        <v>0.84713375796178347</v>
      </c>
      <c r="M580" s="72">
        <v>0.14012738853503184</v>
      </c>
    </row>
    <row r="581" spans="2:13" x14ac:dyDescent="0.2">
      <c r="B581" s="72">
        <v>571</v>
      </c>
      <c r="C581" s="72">
        <v>1</v>
      </c>
      <c r="D581" s="72">
        <v>1.9030690170399991</v>
      </c>
      <c r="E581" s="72">
        <v>3.8951208191991684</v>
      </c>
      <c r="F581" s="72">
        <v>2</v>
      </c>
      <c r="G581" s="72">
        <v>8</v>
      </c>
      <c r="H581" s="72">
        <v>2550</v>
      </c>
      <c r="I581" s="72">
        <v>9</v>
      </c>
      <c r="J581" s="72">
        <v>415</v>
      </c>
      <c r="K581" s="72">
        <v>16.274509803921568</v>
      </c>
      <c r="L581" s="72">
        <v>0.52941176470588236</v>
      </c>
      <c r="M581" s="72">
        <v>0.47058823529411764</v>
      </c>
    </row>
    <row r="582" spans="2:13" x14ac:dyDescent="0.2">
      <c r="B582" s="72">
        <v>572</v>
      </c>
      <c r="C582" s="72">
        <v>2</v>
      </c>
      <c r="D582" s="72">
        <v>3.8555529656201051</v>
      </c>
      <c r="E582" s="72">
        <v>1.9283249944754772</v>
      </c>
      <c r="F582" s="72">
        <v>6</v>
      </c>
      <c r="G582" s="72">
        <v>24</v>
      </c>
      <c r="H582" s="72">
        <v>15550</v>
      </c>
      <c r="I582" s="72">
        <v>64</v>
      </c>
      <c r="J582" s="72">
        <v>1847</v>
      </c>
      <c r="K582" s="72">
        <v>11.87781350482315</v>
      </c>
      <c r="L582" s="72">
        <v>0.33601286173633438</v>
      </c>
      <c r="M582" s="72">
        <v>0.37942122186495175</v>
      </c>
    </row>
    <row r="583" spans="2:13" x14ac:dyDescent="0.2">
      <c r="B583" s="72">
        <v>573</v>
      </c>
      <c r="C583" s="72">
        <v>1</v>
      </c>
      <c r="D583" s="72">
        <v>3.79202869324974</v>
      </c>
      <c r="E583" s="72">
        <v>4.328204782116444</v>
      </c>
      <c r="F583" s="72">
        <v>2</v>
      </c>
      <c r="G583" s="72">
        <v>11</v>
      </c>
      <c r="H583" s="72">
        <v>2000</v>
      </c>
      <c r="I583" s="72">
        <v>17</v>
      </c>
      <c r="J583" s="72">
        <v>443</v>
      </c>
      <c r="K583" s="72">
        <v>22.15</v>
      </c>
      <c r="L583" s="72">
        <v>0.88749999999999996</v>
      </c>
      <c r="M583" s="72">
        <v>0.1125</v>
      </c>
    </row>
    <row r="584" spans="2:13" x14ac:dyDescent="0.2">
      <c r="B584" s="72">
        <v>574</v>
      </c>
      <c r="C584" s="72">
        <v>2</v>
      </c>
      <c r="D584" s="72">
        <v>3.6322291375767213</v>
      </c>
      <c r="E584" s="72">
        <v>2.0473921568302313</v>
      </c>
      <c r="F584" s="72">
        <v>6</v>
      </c>
      <c r="G584" s="72">
        <v>32</v>
      </c>
      <c r="H584" s="72">
        <v>6635</v>
      </c>
      <c r="I584" s="72">
        <v>40</v>
      </c>
      <c r="J584" s="72">
        <v>971.8</v>
      </c>
      <c r="K584" s="72">
        <v>14.646571213262998</v>
      </c>
      <c r="L584" s="72">
        <v>0.59306706857573477</v>
      </c>
      <c r="M584" s="72">
        <v>0.15825169555388094</v>
      </c>
    </row>
    <row r="585" spans="2:13" x14ac:dyDescent="0.2">
      <c r="B585" s="72">
        <v>575</v>
      </c>
      <c r="C585" s="72">
        <v>2</v>
      </c>
      <c r="D585" s="72">
        <v>10.933586430178321</v>
      </c>
      <c r="E585" s="72">
        <v>8.4577931948544762</v>
      </c>
      <c r="F585" s="72">
        <v>9</v>
      </c>
      <c r="G585" s="72">
        <v>57</v>
      </c>
      <c r="H585" s="72">
        <v>50000</v>
      </c>
      <c r="I585" s="72">
        <v>95</v>
      </c>
      <c r="J585" s="72">
        <v>6081</v>
      </c>
      <c r="K585" s="72">
        <v>12.162000000000001</v>
      </c>
      <c r="L585" s="72">
        <v>0.51200000000000001</v>
      </c>
      <c r="M585" s="72">
        <v>0.219</v>
      </c>
    </row>
    <row r="586" spans="2:13" x14ac:dyDescent="0.2">
      <c r="B586" s="72">
        <v>576</v>
      </c>
      <c r="C586" s="72">
        <v>1</v>
      </c>
      <c r="D586" s="72">
        <v>1.4974305156292684</v>
      </c>
      <c r="E586" s="72">
        <v>3.525142913517382</v>
      </c>
      <c r="F586" s="72">
        <v>4</v>
      </c>
      <c r="G586" s="72">
        <v>11</v>
      </c>
      <c r="H586" s="72">
        <v>3450</v>
      </c>
      <c r="I586" s="72">
        <v>14</v>
      </c>
      <c r="J586" s="72">
        <v>331</v>
      </c>
      <c r="K586" s="72">
        <v>9.5942028985507246</v>
      </c>
      <c r="L586" s="72">
        <v>0.21739130434782608</v>
      </c>
      <c r="M586" s="72">
        <v>0.47826086956521741</v>
      </c>
    </row>
    <row r="587" spans="2:13" x14ac:dyDescent="0.2">
      <c r="B587" s="72">
        <v>577</v>
      </c>
      <c r="C587" s="72">
        <v>2</v>
      </c>
      <c r="D587" s="72">
        <v>3.0538474501052941</v>
      </c>
      <c r="E587" s="72">
        <v>1.0470382747962581</v>
      </c>
      <c r="F587" s="72">
        <v>5</v>
      </c>
      <c r="G587" s="72">
        <v>21</v>
      </c>
      <c r="H587" s="72">
        <v>13400</v>
      </c>
      <c r="I587" s="72">
        <v>37</v>
      </c>
      <c r="J587" s="72">
        <v>2096.5</v>
      </c>
      <c r="K587" s="72">
        <v>15.645522388059701</v>
      </c>
      <c r="L587" s="72">
        <v>0.55970149253731338</v>
      </c>
      <c r="M587" s="72">
        <v>0.20895522388059701</v>
      </c>
    </row>
    <row r="588" spans="2:13" x14ac:dyDescent="0.2">
      <c r="B588" s="72">
        <v>578</v>
      </c>
      <c r="C588" s="72">
        <v>2</v>
      </c>
      <c r="D588" s="72">
        <v>2.4503180572666801</v>
      </c>
      <c r="E588" s="72">
        <v>2.1375707837906099</v>
      </c>
      <c r="F588" s="72">
        <v>5</v>
      </c>
      <c r="G588" s="72">
        <v>13</v>
      </c>
      <c r="H588" s="72">
        <v>7975</v>
      </c>
      <c r="I588" s="72">
        <v>23</v>
      </c>
      <c r="J588" s="72">
        <v>961.5</v>
      </c>
      <c r="K588" s="72">
        <v>12.056426332288401</v>
      </c>
      <c r="L588" s="72">
        <v>0.7931034482758621</v>
      </c>
      <c r="M588" s="72">
        <v>8.7774294670846395E-2</v>
      </c>
    </row>
    <row r="589" spans="2:13" x14ac:dyDescent="0.2">
      <c r="B589" s="72">
        <v>579</v>
      </c>
      <c r="C589" s="72">
        <v>2</v>
      </c>
      <c r="D589" s="72">
        <v>2.7693305622292046</v>
      </c>
      <c r="E589" s="72">
        <v>2.6754108943016388</v>
      </c>
      <c r="F589" s="72">
        <v>4</v>
      </c>
      <c r="G589" s="72">
        <v>15</v>
      </c>
      <c r="H589" s="72">
        <v>5800</v>
      </c>
      <c r="I589" s="72">
        <v>19</v>
      </c>
      <c r="J589" s="72">
        <v>1046</v>
      </c>
      <c r="K589" s="72">
        <v>18.03448275862069</v>
      </c>
      <c r="L589" s="72">
        <v>0.78017241379310343</v>
      </c>
      <c r="M589" s="72">
        <v>0.14224137931034483</v>
      </c>
    </row>
    <row r="590" spans="2:13" x14ac:dyDescent="0.2">
      <c r="B590" s="72">
        <v>580</v>
      </c>
      <c r="C590" s="72">
        <v>2</v>
      </c>
      <c r="D590" s="72">
        <v>2.3200804578947136</v>
      </c>
      <c r="E590" s="72">
        <v>2.0559955711227755</v>
      </c>
      <c r="F590" s="72">
        <v>5</v>
      </c>
      <c r="G590" s="72">
        <v>20</v>
      </c>
      <c r="H590" s="72">
        <v>5375</v>
      </c>
      <c r="I590" s="72">
        <v>31</v>
      </c>
      <c r="J590" s="72">
        <v>761.5</v>
      </c>
      <c r="K590" s="72">
        <v>14.167441860465116</v>
      </c>
      <c r="L590" s="72">
        <v>0.4325581395348837</v>
      </c>
      <c r="M590" s="72">
        <v>0.21860465116279071</v>
      </c>
    </row>
    <row r="591" spans="2:13" x14ac:dyDescent="0.2">
      <c r="B591" s="72">
        <v>581</v>
      </c>
      <c r="C591" s="72">
        <v>2</v>
      </c>
      <c r="D591" s="72">
        <v>2.7008160381069701</v>
      </c>
      <c r="E591" s="72">
        <v>1.7038365926331513</v>
      </c>
      <c r="F591" s="72">
        <v>3</v>
      </c>
      <c r="G591" s="72">
        <v>24</v>
      </c>
      <c r="H591" s="72">
        <v>8600</v>
      </c>
      <c r="I591" s="72">
        <v>46</v>
      </c>
      <c r="J591" s="72">
        <v>1033</v>
      </c>
      <c r="K591" s="72">
        <v>12.011627906976745</v>
      </c>
      <c r="L591" s="72">
        <v>0.79941860465116277</v>
      </c>
      <c r="M591" s="72">
        <v>0.18313953488372092</v>
      </c>
    </row>
    <row r="592" spans="2:13" x14ac:dyDescent="0.2">
      <c r="B592" s="72">
        <v>582</v>
      </c>
      <c r="C592" s="72">
        <v>2</v>
      </c>
      <c r="D592" s="72">
        <v>2.5360497242013293</v>
      </c>
      <c r="E592" s="72">
        <v>2.2512684689194775</v>
      </c>
      <c r="F592" s="72">
        <v>4</v>
      </c>
      <c r="G592" s="72">
        <v>22</v>
      </c>
      <c r="H592" s="72">
        <v>4725</v>
      </c>
      <c r="I592" s="72">
        <v>26</v>
      </c>
      <c r="J592" s="72">
        <v>711.5</v>
      </c>
      <c r="K592" s="72">
        <v>15.05820105820106</v>
      </c>
      <c r="L592" s="72">
        <v>0.76719576719576721</v>
      </c>
      <c r="M592" s="72">
        <v>0.17460317460317459</v>
      </c>
    </row>
    <row r="593" spans="2:13" x14ac:dyDescent="0.2">
      <c r="B593" s="72">
        <v>583</v>
      </c>
      <c r="C593" s="72">
        <v>2</v>
      </c>
      <c r="D593" s="72">
        <v>2.1353377589662146</v>
      </c>
      <c r="E593" s="72">
        <v>2.0442508237765091</v>
      </c>
      <c r="F593" s="72">
        <v>4</v>
      </c>
      <c r="G593" s="72">
        <v>17</v>
      </c>
      <c r="H593" s="72">
        <v>14625</v>
      </c>
      <c r="I593" s="72">
        <v>28</v>
      </c>
      <c r="J593" s="72">
        <v>2035.5</v>
      </c>
      <c r="K593" s="72">
        <v>13.917948717948716</v>
      </c>
      <c r="L593" s="72">
        <v>0.30940170940170941</v>
      </c>
      <c r="M593" s="72">
        <v>0.61025641025641031</v>
      </c>
    </row>
    <row r="594" spans="2:13" x14ac:dyDescent="0.2">
      <c r="B594" s="72">
        <v>584</v>
      </c>
      <c r="C594" s="72">
        <v>2</v>
      </c>
      <c r="D594" s="72">
        <v>2.5739533206114333</v>
      </c>
      <c r="E594" s="72">
        <v>1.7844381765868564</v>
      </c>
      <c r="F594" s="72">
        <v>5</v>
      </c>
      <c r="G594" s="72">
        <v>24</v>
      </c>
      <c r="H594" s="72">
        <v>9350</v>
      </c>
      <c r="I594" s="72">
        <v>26</v>
      </c>
      <c r="J594" s="72">
        <v>928</v>
      </c>
      <c r="K594" s="72">
        <v>9.9251336898395728</v>
      </c>
      <c r="L594" s="72">
        <v>0.63903743315508021</v>
      </c>
      <c r="M594" s="72">
        <v>0.12834224598930483</v>
      </c>
    </row>
    <row r="595" spans="2:13" x14ac:dyDescent="0.2">
      <c r="B595" s="72">
        <v>585</v>
      </c>
      <c r="C595" s="72">
        <v>1</v>
      </c>
      <c r="D595" s="72">
        <v>1.1114872963912787</v>
      </c>
      <c r="E595" s="72">
        <v>2.1447614251127551</v>
      </c>
      <c r="F595" s="72">
        <v>3</v>
      </c>
      <c r="G595" s="72">
        <v>17</v>
      </c>
      <c r="H595" s="72">
        <v>9400</v>
      </c>
      <c r="I595" s="72">
        <v>30</v>
      </c>
      <c r="J595" s="72">
        <v>911</v>
      </c>
      <c r="K595" s="72">
        <v>9.6914893617021285</v>
      </c>
      <c r="L595" s="72">
        <v>0.46808510638297873</v>
      </c>
      <c r="M595" s="72">
        <v>0.40425531914893614</v>
      </c>
    </row>
    <row r="596" spans="2:13" x14ac:dyDescent="0.2">
      <c r="B596" s="72">
        <v>586</v>
      </c>
      <c r="C596" s="72">
        <v>2</v>
      </c>
      <c r="D596" s="72">
        <v>4.0168845819260506</v>
      </c>
      <c r="E596" s="72">
        <v>2.0680791022280149</v>
      </c>
      <c r="F596" s="72">
        <v>6</v>
      </c>
      <c r="G596" s="72">
        <v>38</v>
      </c>
      <c r="H596" s="72">
        <v>9600</v>
      </c>
      <c r="I596" s="72">
        <v>48</v>
      </c>
      <c r="J596" s="72">
        <v>1185</v>
      </c>
      <c r="K596" s="72">
        <v>12.34375</v>
      </c>
      <c r="L596" s="72">
        <v>0.53645833333333337</v>
      </c>
      <c r="M596" s="72">
        <v>0.19270833333333334</v>
      </c>
    </row>
    <row r="597" spans="2:13" x14ac:dyDescent="0.2">
      <c r="B597" s="72">
        <v>587</v>
      </c>
      <c r="C597" s="72">
        <v>2</v>
      </c>
      <c r="D597" s="72">
        <v>4.7422530258465292</v>
      </c>
      <c r="E597" s="72">
        <v>2.8090262827666646</v>
      </c>
      <c r="F597" s="72">
        <v>4</v>
      </c>
      <c r="G597" s="72">
        <v>41</v>
      </c>
      <c r="H597" s="72">
        <v>22085</v>
      </c>
      <c r="I597" s="72">
        <v>61</v>
      </c>
      <c r="J597" s="72">
        <v>2611</v>
      </c>
      <c r="K597" s="72">
        <v>11.822503961965134</v>
      </c>
      <c r="L597" s="72">
        <v>0.40570522979397783</v>
      </c>
      <c r="M597" s="72">
        <v>0.5637310391668553</v>
      </c>
    </row>
    <row r="598" spans="2:13" x14ac:dyDescent="0.2">
      <c r="B598" s="72">
        <v>588</v>
      </c>
      <c r="C598" s="72">
        <v>2</v>
      </c>
      <c r="D598" s="72">
        <v>2.8412292503579035</v>
      </c>
      <c r="E598" s="72">
        <v>1.7067176238277353</v>
      </c>
      <c r="F598" s="72">
        <v>6</v>
      </c>
      <c r="G598" s="72">
        <v>23</v>
      </c>
      <c r="H598" s="72">
        <v>8575</v>
      </c>
      <c r="I598" s="72">
        <v>36</v>
      </c>
      <c r="J598" s="72">
        <v>1001.5</v>
      </c>
      <c r="K598" s="72">
        <v>11.679300291545189</v>
      </c>
      <c r="L598" s="72">
        <v>0.47521865889212828</v>
      </c>
      <c r="M598" s="72">
        <v>0.19825072886297376</v>
      </c>
    </row>
    <row r="599" spans="2:13" x14ac:dyDescent="0.2">
      <c r="B599" s="72">
        <v>589</v>
      </c>
      <c r="C599" s="72">
        <v>1</v>
      </c>
      <c r="D599" s="72">
        <v>1.4690050372553476</v>
      </c>
      <c r="E599" s="72">
        <v>2.3923100408309148</v>
      </c>
      <c r="F599" s="72">
        <v>3</v>
      </c>
      <c r="G599" s="72">
        <v>17</v>
      </c>
      <c r="H599" s="72">
        <v>5635</v>
      </c>
      <c r="I599" s="72">
        <v>22</v>
      </c>
      <c r="J599" s="72">
        <v>770.8</v>
      </c>
      <c r="K599" s="72">
        <v>13.678793256433009</v>
      </c>
      <c r="L599" s="72">
        <v>0.63176574977817213</v>
      </c>
      <c r="M599" s="72">
        <v>0.33274179236912155</v>
      </c>
    </row>
    <row r="600" spans="2:13" x14ac:dyDescent="0.2">
      <c r="B600" s="72">
        <v>590</v>
      </c>
      <c r="C600" s="72">
        <v>2</v>
      </c>
      <c r="D600" s="72">
        <v>4.0182788486828338</v>
      </c>
      <c r="E600" s="72">
        <v>1.9282906447589114</v>
      </c>
      <c r="F600" s="72">
        <v>3</v>
      </c>
      <c r="G600" s="72">
        <v>34</v>
      </c>
      <c r="H600" s="72">
        <v>15625</v>
      </c>
      <c r="I600" s="72">
        <v>49</v>
      </c>
      <c r="J600" s="72">
        <v>1877</v>
      </c>
      <c r="K600" s="72">
        <v>12.0128</v>
      </c>
      <c r="L600" s="72">
        <v>0.93279999999999996</v>
      </c>
      <c r="M600" s="72">
        <v>5.7599999999999998E-2</v>
      </c>
    </row>
    <row r="601" spans="2:13" x14ac:dyDescent="0.2">
      <c r="B601" s="72">
        <v>591</v>
      </c>
      <c r="C601" s="72">
        <v>1</v>
      </c>
      <c r="D601" s="72">
        <v>1.2022630863050185</v>
      </c>
      <c r="E601" s="72">
        <v>2.6642156595741247</v>
      </c>
      <c r="F601" s="72">
        <v>2</v>
      </c>
      <c r="G601" s="72">
        <v>15</v>
      </c>
      <c r="H601" s="72">
        <v>6100</v>
      </c>
      <c r="I601" s="72">
        <v>32</v>
      </c>
      <c r="J601" s="72">
        <v>771</v>
      </c>
      <c r="K601" s="72">
        <v>12.639344262295083</v>
      </c>
      <c r="L601" s="72">
        <v>0.52459016393442626</v>
      </c>
      <c r="M601" s="72">
        <v>0.47540983606557374</v>
      </c>
    </row>
    <row r="602" spans="2:13" x14ac:dyDescent="0.2">
      <c r="B602" s="72">
        <v>592</v>
      </c>
      <c r="C602" s="72">
        <v>1</v>
      </c>
      <c r="D602" s="72">
        <v>2.2217371351797053</v>
      </c>
      <c r="E602" s="72">
        <v>2.5414706804096592</v>
      </c>
      <c r="F602" s="72">
        <v>4</v>
      </c>
      <c r="G602" s="72">
        <v>13</v>
      </c>
      <c r="H602" s="72">
        <v>6925</v>
      </c>
      <c r="I602" s="72">
        <v>13</v>
      </c>
      <c r="J602" s="72">
        <v>940.5</v>
      </c>
      <c r="K602" s="72">
        <v>13.581227436823104</v>
      </c>
      <c r="L602" s="72">
        <v>0.76173285198555951</v>
      </c>
      <c r="M602" s="72">
        <v>8.6642599277978335E-2</v>
      </c>
    </row>
    <row r="603" spans="2:13" x14ac:dyDescent="0.2">
      <c r="B603" s="72">
        <v>593</v>
      </c>
      <c r="C603" s="72">
        <v>1</v>
      </c>
      <c r="D603" s="72">
        <v>2.5555229126829957</v>
      </c>
      <c r="E603" s="72">
        <v>4.2970663398682287</v>
      </c>
      <c r="F603" s="72">
        <v>3</v>
      </c>
      <c r="G603" s="72">
        <v>6</v>
      </c>
      <c r="H603" s="72">
        <v>8250</v>
      </c>
      <c r="I603" s="72">
        <v>17</v>
      </c>
      <c r="J603" s="72">
        <v>1315</v>
      </c>
      <c r="K603" s="72">
        <v>15.939393939393939</v>
      </c>
      <c r="L603" s="72">
        <v>9.0909090909090905E-3</v>
      </c>
      <c r="M603" s="72">
        <v>0.96363636363636362</v>
      </c>
    </row>
    <row r="604" spans="2:13" x14ac:dyDescent="0.2">
      <c r="B604" s="72">
        <v>594</v>
      </c>
      <c r="C604" s="72">
        <v>1</v>
      </c>
      <c r="D604" s="72">
        <v>2.1381581249151087</v>
      </c>
      <c r="E604" s="72">
        <v>3.7099232066037544</v>
      </c>
      <c r="F604" s="72">
        <v>2</v>
      </c>
      <c r="G604" s="72">
        <v>9</v>
      </c>
      <c r="H604" s="72">
        <v>2800</v>
      </c>
      <c r="I604" s="72">
        <v>12</v>
      </c>
      <c r="J604" s="72">
        <v>281.5</v>
      </c>
      <c r="K604" s="72">
        <v>10.053571428571429</v>
      </c>
      <c r="L604" s="72">
        <v>0.8125</v>
      </c>
      <c r="M604" s="72">
        <v>0.1875</v>
      </c>
    </row>
    <row r="605" spans="2:13" x14ac:dyDescent="0.2">
      <c r="B605" s="72">
        <v>595</v>
      </c>
      <c r="C605" s="72">
        <v>1</v>
      </c>
      <c r="D605" s="72">
        <v>1.3298830737845888</v>
      </c>
      <c r="E605" s="72">
        <v>2.8639646700610442</v>
      </c>
      <c r="F605" s="72">
        <v>4</v>
      </c>
      <c r="G605" s="72">
        <v>13</v>
      </c>
      <c r="H605" s="72">
        <v>5300</v>
      </c>
      <c r="I605" s="72">
        <v>28</v>
      </c>
      <c r="J605" s="72">
        <v>676.5</v>
      </c>
      <c r="K605" s="72">
        <v>12.764150943396228</v>
      </c>
      <c r="L605" s="72">
        <v>0.29716981132075471</v>
      </c>
      <c r="M605" s="72">
        <v>0.6367924528301887</v>
      </c>
    </row>
    <row r="606" spans="2:13" x14ac:dyDescent="0.2">
      <c r="B606" s="72">
        <v>596</v>
      </c>
      <c r="C606" s="72">
        <v>1</v>
      </c>
      <c r="D606" s="72">
        <v>2.0217484076902394</v>
      </c>
      <c r="E606" s="72">
        <v>3.9325930176918549</v>
      </c>
      <c r="F606" s="72">
        <v>3</v>
      </c>
      <c r="G606" s="72">
        <v>5</v>
      </c>
      <c r="H606" s="72">
        <v>9025</v>
      </c>
      <c r="I606" s="72">
        <v>22</v>
      </c>
      <c r="J606" s="72">
        <v>1218</v>
      </c>
      <c r="K606" s="72">
        <v>13.495844875346261</v>
      </c>
      <c r="L606" s="72">
        <v>5.817174515235457E-2</v>
      </c>
      <c r="M606" s="72">
        <v>0.89750692520775621</v>
      </c>
    </row>
    <row r="607" spans="2:13" x14ac:dyDescent="0.2">
      <c r="B607" s="72">
        <v>597</v>
      </c>
      <c r="C607" s="72">
        <v>2</v>
      </c>
      <c r="D607" s="72">
        <v>3.0574535304476553</v>
      </c>
      <c r="E607" s="72">
        <v>2.2796103237377103</v>
      </c>
      <c r="F607" s="72">
        <v>5</v>
      </c>
      <c r="G607" s="72">
        <v>23</v>
      </c>
      <c r="H607" s="72">
        <v>5050</v>
      </c>
      <c r="I607" s="72">
        <v>28</v>
      </c>
      <c r="J607" s="72">
        <v>851</v>
      </c>
      <c r="K607" s="72">
        <v>16.851485148514854</v>
      </c>
      <c r="L607" s="72">
        <v>0.67821782178217827</v>
      </c>
      <c r="M607" s="72">
        <v>0.10396039603960396</v>
      </c>
    </row>
    <row r="608" spans="2:13" x14ac:dyDescent="0.2">
      <c r="B608" s="72">
        <v>598</v>
      </c>
      <c r="C608" s="72">
        <v>2</v>
      </c>
      <c r="D608" s="72">
        <v>4.1414792524072102</v>
      </c>
      <c r="E608" s="72">
        <v>2.7210483730172714</v>
      </c>
      <c r="F608" s="72">
        <v>4</v>
      </c>
      <c r="G608" s="72">
        <v>19</v>
      </c>
      <c r="H608" s="72">
        <v>29100</v>
      </c>
      <c r="I608" s="72">
        <v>25</v>
      </c>
      <c r="J608" s="72">
        <v>3302.75</v>
      </c>
      <c r="K608" s="72">
        <v>11.349656357388316</v>
      </c>
      <c r="L608" s="72">
        <v>0.55756013745704469</v>
      </c>
      <c r="M608" s="72">
        <v>0.24656357388316152</v>
      </c>
    </row>
    <row r="609" spans="2:13" x14ac:dyDescent="0.2">
      <c r="B609" s="72">
        <v>599</v>
      </c>
      <c r="C609" s="72">
        <v>1</v>
      </c>
      <c r="D609" s="72">
        <v>2.340059500478644</v>
      </c>
      <c r="E609" s="72">
        <v>3.0451874696516823</v>
      </c>
      <c r="F609" s="72">
        <v>3</v>
      </c>
      <c r="G609" s="72">
        <v>15</v>
      </c>
      <c r="H609" s="72">
        <v>5500</v>
      </c>
      <c r="I609" s="72">
        <v>19</v>
      </c>
      <c r="J609" s="72">
        <v>460</v>
      </c>
      <c r="K609" s="72">
        <v>8.3636363636363633</v>
      </c>
      <c r="L609" s="72">
        <v>0.86363636363636365</v>
      </c>
      <c r="M609" s="72">
        <v>0.10909090909090909</v>
      </c>
    </row>
    <row r="610" spans="2:13" x14ac:dyDescent="0.2">
      <c r="B610" s="72">
        <v>600</v>
      </c>
      <c r="C610" s="72">
        <v>1</v>
      </c>
      <c r="D610" s="72">
        <v>1.1736486485928583</v>
      </c>
      <c r="E610" s="72">
        <v>3.0790588998305077</v>
      </c>
      <c r="F610" s="72">
        <v>3</v>
      </c>
      <c r="G610" s="72">
        <v>9</v>
      </c>
      <c r="H610" s="72">
        <v>12300</v>
      </c>
      <c r="I610" s="72">
        <v>14</v>
      </c>
      <c r="J610" s="72">
        <v>1385</v>
      </c>
      <c r="K610" s="72">
        <v>11.260162601626016</v>
      </c>
      <c r="L610" s="72">
        <v>0.18699186991869918</v>
      </c>
      <c r="M610" s="72">
        <v>0.57723577235772361</v>
      </c>
    </row>
  </sheetData>
  <mergeCells count="8">
    <mergeCell ref="B4:K4"/>
    <mergeCell ref="N4:P4"/>
    <mergeCell ref="B8:G8"/>
    <mergeCell ref="B5:C5"/>
    <mergeCell ref="D5:E5"/>
    <mergeCell ref="F5:G5"/>
    <mergeCell ref="H5:I5"/>
    <mergeCell ref="J5:K5"/>
  </mergeCells>
  <hyperlinks>
    <hyperlink ref="B5" location="'KMC_Clusters'!$B$11:$C$11" display="Predicted Clusters"/>
    <hyperlink ref="D5" location="'KMC_Output'!$B$8:$B$8" display="Inputs"/>
    <hyperlink ref="F5" location="'KMC_Output'!$B$30:$B$30" display="Cluster Centers"/>
    <hyperlink ref="H5" location="'KMC_Output'!$B$44:$B$44" display="Data Summ."/>
    <hyperlink ref="J5" location="'KMC_Output'!$B$52:$B$52" display="Log Msgs."/>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01"/>
  <sheetViews>
    <sheetView workbookViewId="0">
      <selection activeCell="B2" sqref="B2"/>
    </sheetView>
  </sheetViews>
  <sheetFormatPr defaultRowHeight="12.75" x14ac:dyDescent="0.2"/>
  <sheetData>
    <row r="1" spans="1:49" ht="51" x14ac:dyDescent="0.2">
      <c r="A1" s="73" t="s">
        <v>882</v>
      </c>
      <c r="B1" s="73" t="s">
        <v>883</v>
      </c>
      <c r="C1" s="48" t="s">
        <v>0</v>
      </c>
      <c r="D1" s="9" t="s">
        <v>15</v>
      </c>
      <c r="E1" s="9" t="s">
        <v>16</v>
      </c>
      <c r="F1" s="9" t="s">
        <v>663</v>
      </c>
      <c r="G1" s="9" t="s">
        <v>664</v>
      </c>
      <c r="H1" s="9" t="s">
        <v>665</v>
      </c>
      <c r="I1" s="9" t="s">
        <v>666</v>
      </c>
      <c r="J1" s="9" t="s">
        <v>667</v>
      </c>
      <c r="K1" s="9" t="s">
        <v>668</v>
      </c>
      <c r="L1" s="9" t="s">
        <v>669</v>
      </c>
      <c r="M1" s="9" t="s">
        <v>693</v>
      </c>
      <c r="N1" s="50" t="s">
        <v>4</v>
      </c>
      <c r="O1" s="48" t="s">
        <v>3</v>
      </c>
      <c r="P1" s="9" t="s">
        <v>14</v>
      </c>
      <c r="Q1" s="9" t="s">
        <v>86</v>
      </c>
      <c r="R1" s="9" t="s">
        <v>2</v>
      </c>
      <c r="S1" s="9" t="s">
        <v>88</v>
      </c>
      <c r="T1" s="9" t="s">
        <v>87</v>
      </c>
      <c r="U1" s="9" t="s">
        <v>89</v>
      </c>
      <c r="V1" s="9" t="s">
        <v>90</v>
      </c>
      <c r="W1" s="9" t="s">
        <v>91</v>
      </c>
      <c r="X1" s="9" t="s">
        <v>699</v>
      </c>
      <c r="Y1" s="50" t="s">
        <v>5</v>
      </c>
      <c r="Z1" s="9" t="s">
        <v>6</v>
      </c>
      <c r="AA1" s="9" t="s">
        <v>7</v>
      </c>
      <c r="AB1" s="9" t="s">
        <v>8</v>
      </c>
      <c r="AC1" s="9" t="s">
        <v>9</v>
      </c>
      <c r="AD1" s="9" t="s">
        <v>10</v>
      </c>
      <c r="AE1" s="9" t="s">
        <v>11</v>
      </c>
      <c r="AF1" s="9" t="s">
        <v>12</v>
      </c>
      <c r="AG1" s="9" t="s">
        <v>13</v>
      </c>
      <c r="AH1" s="9" t="s">
        <v>820</v>
      </c>
      <c r="AI1" s="50" t="s">
        <v>753</v>
      </c>
      <c r="AJ1" s="50" t="s">
        <v>754</v>
      </c>
      <c r="AK1" s="50" t="s">
        <v>755</v>
      </c>
      <c r="AL1" s="50" t="s">
        <v>756</v>
      </c>
      <c r="AM1" s="50" t="s">
        <v>757</v>
      </c>
      <c r="AN1" s="50" t="s">
        <v>758</v>
      </c>
      <c r="AO1" s="50" t="s">
        <v>759</v>
      </c>
      <c r="AP1" s="50" t="s">
        <v>760</v>
      </c>
      <c r="AQ1" s="50" t="s">
        <v>761</v>
      </c>
      <c r="AR1" s="50" t="s">
        <v>762</v>
      </c>
      <c r="AS1" s="50" t="s">
        <v>763</v>
      </c>
      <c r="AT1" s="50" t="s">
        <v>764</v>
      </c>
      <c r="AU1" s="50" t="s">
        <v>765</v>
      </c>
      <c r="AV1" s="50" t="s">
        <v>766</v>
      </c>
      <c r="AW1" s="50" t="s">
        <v>767</v>
      </c>
    </row>
    <row r="2" spans="1:49" x14ac:dyDescent="0.2">
      <c r="A2" s="72">
        <v>1</v>
      </c>
      <c r="B2" s="72">
        <v>1</v>
      </c>
      <c r="C2" s="42">
        <v>1010010</v>
      </c>
      <c r="D2">
        <v>4</v>
      </c>
      <c r="E2">
        <v>3</v>
      </c>
      <c r="F2">
        <v>10</v>
      </c>
      <c r="G2">
        <v>1</v>
      </c>
      <c r="H2">
        <v>4</v>
      </c>
      <c r="I2">
        <v>4</v>
      </c>
      <c r="J2">
        <v>2</v>
      </c>
      <c r="K2">
        <v>4</v>
      </c>
      <c r="L2">
        <v>1</v>
      </c>
      <c r="M2">
        <v>2</v>
      </c>
      <c r="N2" s="51">
        <v>3</v>
      </c>
      <c r="O2" s="34">
        <v>17</v>
      </c>
      <c r="P2">
        <v>8025</v>
      </c>
      <c r="Q2">
        <v>24</v>
      </c>
      <c r="R2" s="8">
        <v>818</v>
      </c>
      <c r="S2" s="8">
        <f t="shared" ref="S2:S65" si="0">Q2/O2</f>
        <v>1.411764705882353</v>
      </c>
      <c r="T2" s="8">
        <f t="shared" ref="T2:T65" si="1">P2/Q2</f>
        <v>334.375</v>
      </c>
      <c r="U2" s="8">
        <f t="shared" ref="U2:U65" si="2">R2/P2*100</f>
        <v>10.193146417445483</v>
      </c>
      <c r="V2" s="10">
        <v>1</v>
      </c>
      <c r="W2" s="10">
        <v>0</v>
      </c>
      <c r="X2" s="10">
        <v>0</v>
      </c>
      <c r="Y2" s="54">
        <v>0.37694704049844235</v>
      </c>
      <c r="Z2" s="10">
        <v>0.13084112149532709</v>
      </c>
      <c r="AA2" s="10">
        <v>0</v>
      </c>
      <c r="AB2" s="10">
        <v>0</v>
      </c>
      <c r="AC2" s="10">
        <v>0</v>
      </c>
      <c r="AD2" s="10">
        <v>0</v>
      </c>
      <c r="AE2" s="10">
        <v>0</v>
      </c>
      <c r="AF2" s="10">
        <v>0</v>
      </c>
      <c r="AG2" s="10">
        <v>0.49221183800623053</v>
      </c>
      <c r="AH2" s="10">
        <f>MAX((Y2:AF2))</f>
        <v>0.37694704049844235</v>
      </c>
      <c r="AI2" s="54">
        <v>0.23364485981308411</v>
      </c>
      <c r="AJ2" s="44">
        <v>0.56074766355140182</v>
      </c>
      <c r="AK2" s="44">
        <v>0.13084112149532709</v>
      </c>
      <c r="AL2" s="44">
        <v>7.476635514018691E-2</v>
      </c>
      <c r="AM2" s="54">
        <v>0.50155763239875384</v>
      </c>
      <c r="AN2" s="44">
        <v>0</v>
      </c>
      <c r="AO2" s="44">
        <v>0</v>
      </c>
      <c r="AP2" s="44">
        <v>0</v>
      </c>
      <c r="AQ2" s="44">
        <v>0</v>
      </c>
      <c r="AR2" s="44">
        <v>0</v>
      </c>
      <c r="AS2" s="44">
        <v>0</v>
      </c>
      <c r="AT2" s="44">
        <v>2.8037383177570093E-2</v>
      </c>
      <c r="AU2" s="44">
        <v>0</v>
      </c>
      <c r="AV2" s="44">
        <v>0.13084112149532709</v>
      </c>
      <c r="AW2" s="57">
        <v>0.33956386292834889</v>
      </c>
    </row>
    <row r="3" spans="1:49" x14ac:dyDescent="0.2">
      <c r="A3" s="72">
        <v>1</v>
      </c>
      <c r="B3" s="72">
        <v>2</v>
      </c>
      <c r="C3" s="42">
        <v>1010020</v>
      </c>
      <c r="D3">
        <v>3</v>
      </c>
      <c r="E3">
        <v>2</v>
      </c>
      <c r="F3">
        <v>10</v>
      </c>
      <c r="G3">
        <v>2</v>
      </c>
      <c r="H3">
        <v>2</v>
      </c>
      <c r="I3">
        <v>4</v>
      </c>
      <c r="J3">
        <v>4</v>
      </c>
      <c r="K3">
        <v>2</v>
      </c>
      <c r="L3">
        <v>1</v>
      </c>
      <c r="M3">
        <v>19</v>
      </c>
      <c r="N3" s="51">
        <v>5</v>
      </c>
      <c r="O3" s="34">
        <v>25</v>
      </c>
      <c r="P3">
        <v>13975</v>
      </c>
      <c r="Q3">
        <v>40</v>
      </c>
      <c r="R3" s="8">
        <v>1681.5</v>
      </c>
      <c r="S3" s="8">
        <f t="shared" si="0"/>
        <v>1.6</v>
      </c>
      <c r="T3" s="8">
        <f t="shared" si="1"/>
        <v>349.375</v>
      </c>
      <c r="U3" s="8">
        <f t="shared" si="2"/>
        <v>12.032200357781752</v>
      </c>
      <c r="V3" s="10">
        <v>0.88729874776386408</v>
      </c>
      <c r="W3" s="10">
        <v>9.6601073345259386E-2</v>
      </c>
      <c r="X3" s="10">
        <v>1.6100178890876567E-2</v>
      </c>
      <c r="Y3" s="54">
        <v>2.1466905187835419E-2</v>
      </c>
      <c r="Z3" s="10">
        <v>7.5134168157423978E-2</v>
      </c>
      <c r="AA3" s="10">
        <v>0</v>
      </c>
      <c r="AB3" s="10">
        <v>0</v>
      </c>
      <c r="AC3" s="10">
        <v>0</v>
      </c>
      <c r="AD3" s="10">
        <v>5.9033989266547404E-2</v>
      </c>
      <c r="AE3" s="10">
        <v>0</v>
      </c>
      <c r="AF3" s="10">
        <v>0.14490161001788909</v>
      </c>
      <c r="AG3" s="10">
        <v>0.69946332737030414</v>
      </c>
      <c r="AH3" s="10">
        <f t="shared" ref="AH3:AH66" si="3">MAX((Y3:AF3))</f>
        <v>0.14490161001788909</v>
      </c>
      <c r="AI3" s="54">
        <v>0.29338103756708406</v>
      </c>
      <c r="AJ3" s="44">
        <v>0.54740608228980325</v>
      </c>
      <c r="AK3" s="44">
        <v>9.4812164579606437E-2</v>
      </c>
      <c r="AL3" s="44">
        <v>6.4400715563506267E-2</v>
      </c>
      <c r="AM3" s="54">
        <v>0.45617173524150267</v>
      </c>
      <c r="AN3" s="10">
        <v>0.34704830053667263</v>
      </c>
      <c r="AO3" s="10">
        <v>2.6833631484794274E-2</v>
      </c>
      <c r="AP3" s="10">
        <v>1.6100178890876567E-2</v>
      </c>
      <c r="AQ3" s="10">
        <v>1.4311270125223614E-2</v>
      </c>
      <c r="AR3" s="10">
        <v>0</v>
      </c>
      <c r="AS3" s="10">
        <v>5.9033989266547404E-2</v>
      </c>
      <c r="AT3" s="10">
        <v>0</v>
      </c>
      <c r="AU3" s="10">
        <v>0</v>
      </c>
      <c r="AV3" s="10">
        <v>8.0500894454382826E-2</v>
      </c>
      <c r="AW3" s="57">
        <v>0</v>
      </c>
    </row>
    <row r="4" spans="1:49" x14ac:dyDescent="0.2">
      <c r="A4" s="72">
        <v>1</v>
      </c>
      <c r="B4" s="72">
        <v>3</v>
      </c>
      <c r="C4" s="42">
        <v>1014020</v>
      </c>
      <c r="D4">
        <v>2</v>
      </c>
      <c r="E4">
        <v>3</v>
      </c>
      <c r="F4">
        <v>10</v>
      </c>
      <c r="G4">
        <v>2</v>
      </c>
      <c r="H4">
        <v>4</v>
      </c>
      <c r="I4">
        <v>5</v>
      </c>
      <c r="J4">
        <v>6</v>
      </c>
      <c r="K4">
        <v>4</v>
      </c>
      <c r="L4">
        <v>1</v>
      </c>
      <c r="M4">
        <v>23</v>
      </c>
      <c r="N4" s="51">
        <v>5</v>
      </c>
      <c r="O4" s="34">
        <v>37</v>
      </c>
      <c r="P4">
        <v>23100</v>
      </c>
      <c r="Q4">
        <v>63</v>
      </c>
      <c r="R4" s="8">
        <v>1950</v>
      </c>
      <c r="S4" s="8">
        <f t="shared" si="0"/>
        <v>1.7027027027027026</v>
      </c>
      <c r="T4" s="8">
        <f t="shared" si="1"/>
        <v>366.66666666666669</v>
      </c>
      <c r="U4" s="8">
        <f t="shared" si="2"/>
        <v>8.4415584415584419</v>
      </c>
      <c r="V4" s="10">
        <v>0.94155844155844159</v>
      </c>
      <c r="W4" s="10">
        <v>1.948051948051948E-2</v>
      </c>
      <c r="X4" s="10">
        <v>3.896103896103896E-2</v>
      </c>
      <c r="Y4" s="54">
        <v>2.5974025974025976E-2</v>
      </c>
      <c r="Z4" s="10">
        <v>0.54545454545454541</v>
      </c>
      <c r="AA4" s="10">
        <v>0</v>
      </c>
      <c r="AB4" s="10">
        <v>3.0303030303030304E-2</v>
      </c>
      <c r="AC4" s="10">
        <v>0</v>
      </c>
      <c r="AD4" s="10">
        <v>0</v>
      </c>
      <c r="AE4" s="10">
        <v>0</v>
      </c>
      <c r="AF4" s="10">
        <v>1.948051948051948E-2</v>
      </c>
      <c r="AG4" s="10">
        <v>0.37878787878787878</v>
      </c>
      <c r="AH4" s="10">
        <f t="shared" si="3"/>
        <v>0.54545454545454541</v>
      </c>
      <c r="AI4" s="54">
        <v>0.12012987012987013</v>
      </c>
      <c r="AJ4" s="44">
        <v>0.31818181818181818</v>
      </c>
      <c r="AK4" s="44">
        <v>0.56168831168831168</v>
      </c>
      <c r="AL4" s="44">
        <v>0</v>
      </c>
      <c r="AM4" s="54">
        <v>0.24458874458874458</v>
      </c>
      <c r="AN4" s="10">
        <v>0.12121212121212122</v>
      </c>
      <c r="AO4" s="10">
        <v>3.3549783549783552E-2</v>
      </c>
      <c r="AP4" s="10">
        <v>1.0822510822510822E-2</v>
      </c>
      <c r="AQ4" s="10">
        <v>8.658008658008658E-3</v>
      </c>
      <c r="AR4" s="10">
        <v>0</v>
      </c>
      <c r="AS4" s="10">
        <v>0</v>
      </c>
      <c r="AT4" s="10">
        <v>1.6233766233766232E-2</v>
      </c>
      <c r="AU4" s="10">
        <v>0</v>
      </c>
      <c r="AV4" s="10">
        <v>0.56168831168831168</v>
      </c>
      <c r="AW4" s="57">
        <v>3.246753246753247E-3</v>
      </c>
    </row>
    <row r="5" spans="1:49" x14ac:dyDescent="0.2">
      <c r="A5" s="72">
        <v>1</v>
      </c>
      <c r="B5" s="72">
        <v>3</v>
      </c>
      <c r="C5" s="42">
        <v>1014030</v>
      </c>
      <c r="D5">
        <v>4</v>
      </c>
      <c r="E5">
        <v>0</v>
      </c>
      <c r="F5">
        <v>0</v>
      </c>
      <c r="G5">
        <v>0</v>
      </c>
      <c r="H5">
        <v>4</v>
      </c>
      <c r="I5">
        <v>0</v>
      </c>
      <c r="J5">
        <v>0</v>
      </c>
      <c r="K5">
        <v>5</v>
      </c>
      <c r="L5">
        <v>0</v>
      </c>
      <c r="M5">
        <v>0</v>
      </c>
      <c r="N5" s="51">
        <v>2</v>
      </c>
      <c r="O5" s="34">
        <v>4</v>
      </c>
      <c r="P5">
        <v>1500</v>
      </c>
      <c r="Q5">
        <v>4</v>
      </c>
      <c r="R5" s="8">
        <v>114</v>
      </c>
      <c r="S5" s="8">
        <f t="shared" si="0"/>
        <v>1</v>
      </c>
      <c r="T5" s="8">
        <f t="shared" si="1"/>
        <v>375</v>
      </c>
      <c r="U5" s="8">
        <f t="shared" si="2"/>
        <v>7.6</v>
      </c>
      <c r="V5" s="10">
        <v>1</v>
      </c>
      <c r="W5" s="10">
        <v>0</v>
      </c>
      <c r="X5" s="10">
        <v>0</v>
      </c>
      <c r="Y5" s="54">
        <v>0.4</v>
      </c>
      <c r="Z5" s="10">
        <v>0.6</v>
      </c>
      <c r="AA5" s="10">
        <v>0</v>
      </c>
      <c r="AB5" s="10">
        <v>0</v>
      </c>
      <c r="AC5" s="10">
        <v>0</v>
      </c>
      <c r="AD5" s="10">
        <v>0</v>
      </c>
      <c r="AE5" s="10">
        <v>0</v>
      </c>
      <c r="AF5" s="10">
        <v>0</v>
      </c>
      <c r="AG5" s="10">
        <v>0</v>
      </c>
      <c r="AH5" s="10">
        <f t="shared" si="3"/>
        <v>0.6</v>
      </c>
      <c r="AI5" s="54">
        <v>0</v>
      </c>
      <c r="AJ5" s="44">
        <v>0.4</v>
      </c>
      <c r="AK5" s="44">
        <v>0.6</v>
      </c>
      <c r="AL5" s="44">
        <v>0</v>
      </c>
      <c r="AM5" s="54">
        <v>0.4</v>
      </c>
      <c r="AN5" s="10">
        <v>0</v>
      </c>
      <c r="AO5" s="10">
        <v>0</v>
      </c>
      <c r="AP5" s="10">
        <v>0</v>
      </c>
      <c r="AQ5" s="10">
        <v>0</v>
      </c>
      <c r="AR5" s="10">
        <v>0</v>
      </c>
      <c r="AS5" s="10">
        <v>0</v>
      </c>
      <c r="AT5" s="10">
        <v>0</v>
      </c>
      <c r="AU5" s="10">
        <v>0</v>
      </c>
      <c r="AV5" s="10">
        <v>0.6</v>
      </c>
      <c r="AW5" s="57">
        <v>0</v>
      </c>
    </row>
    <row r="6" spans="1:49" x14ac:dyDescent="0.2">
      <c r="A6" s="72">
        <v>1</v>
      </c>
      <c r="B6" s="72">
        <v>2</v>
      </c>
      <c r="C6" s="42">
        <v>1014190</v>
      </c>
      <c r="D6">
        <v>4</v>
      </c>
      <c r="E6">
        <v>1</v>
      </c>
      <c r="F6">
        <v>10</v>
      </c>
      <c r="G6">
        <v>2</v>
      </c>
      <c r="H6">
        <v>3</v>
      </c>
      <c r="I6">
        <v>4</v>
      </c>
      <c r="J6">
        <v>4</v>
      </c>
      <c r="K6">
        <v>3</v>
      </c>
      <c r="L6">
        <v>1</v>
      </c>
      <c r="M6">
        <v>10</v>
      </c>
      <c r="N6" s="51">
        <v>3</v>
      </c>
      <c r="O6" s="34">
        <v>6</v>
      </c>
      <c r="P6">
        <v>8300</v>
      </c>
      <c r="Q6">
        <v>13</v>
      </c>
      <c r="R6" s="8">
        <v>591</v>
      </c>
      <c r="S6" s="8">
        <f t="shared" si="0"/>
        <v>2.1666666666666665</v>
      </c>
      <c r="T6" s="8">
        <f t="shared" si="1"/>
        <v>638.46153846153845</v>
      </c>
      <c r="U6" s="8">
        <f t="shared" si="2"/>
        <v>7.120481927710844</v>
      </c>
      <c r="V6" s="10">
        <v>0.61445783132530118</v>
      </c>
      <c r="W6" s="10">
        <v>0.14457831325301204</v>
      </c>
      <c r="X6" s="10">
        <v>0.24096385542168675</v>
      </c>
      <c r="Y6" s="54">
        <v>4.8192771084337352E-2</v>
      </c>
      <c r="Z6" s="10">
        <v>0.14457831325301204</v>
      </c>
      <c r="AA6" s="10">
        <v>0</v>
      </c>
      <c r="AB6" s="10">
        <v>0</v>
      </c>
      <c r="AC6" s="10">
        <v>0</v>
      </c>
      <c r="AD6" s="10">
        <v>0</v>
      </c>
      <c r="AE6" s="10">
        <v>0</v>
      </c>
      <c r="AF6" s="10">
        <v>0</v>
      </c>
      <c r="AG6" s="10">
        <v>0.80722891566265065</v>
      </c>
      <c r="AH6" s="10">
        <f t="shared" si="3"/>
        <v>0.14457831325301204</v>
      </c>
      <c r="AI6" s="54">
        <v>0</v>
      </c>
      <c r="AJ6" s="44">
        <v>4.8192771084337352E-2</v>
      </c>
      <c r="AK6" s="44">
        <v>0.14457831325301204</v>
      </c>
      <c r="AL6" s="44">
        <v>0.80722891566265065</v>
      </c>
      <c r="AM6" s="54">
        <v>0.80722891566265065</v>
      </c>
      <c r="AN6" s="10">
        <v>0</v>
      </c>
      <c r="AO6" s="10">
        <v>0</v>
      </c>
      <c r="AP6" s="10">
        <v>4.8192771084337352E-2</v>
      </c>
      <c r="AQ6" s="10">
        <v>0</v>
      </c>
      <c r="AR6" s="10">
        <v>0</v>
      </c>
      <c r="AS6" s="10">
        <v>0</v>
      </c>
      <c r="AT6" s="10">
        <v>0</v>
      </c>
      <c r="AU6" s="10">
        <v>0</v>
      </c>
      <c r="AV6" s="10">
        <v>0.14457831325301204</v>
      </c>
      <c r="AW6" s="57">
        <v>0</v>
      </c>
    </row>
    <row r="7" spans="1:49" x14ac:dyDescent="0.2">
      <c r="A7" s="72">
        <v>1</v>
      </c>
      <c r="B7" s="72">
        <v>1</v>
      </c>
      <c r="C7" s="42">
        <v>1017020</v>
      </c>
      <c r="D7">
        <v>4</v>
      </c>
      <c r="E7">
        <v>3</v>
      </c>
      <c r="F7">
        <v>10</v>
      </c>
      <c r="G7">
        <v>2</v>
      </c>
      <c r="H7">
        <v>3</v>
      </c>
      <c r="I7">
        <v>4</v>
      </c>
      <c r="J7">
        <v>5</v>
      </c>
      <c r="K7">
        <v>2</v>
      </c>
      <c r="L7">
        <v>1</v>
      </c>
      <c r="M7">
        <v>13</v>
      </c>
      <c r="N7" s="51">
        <v>3</v>
      </c>
      <c r="O7" s="34">
        <v>26</v>
      </c>
      <c r="P7">
        <v>18175</v>
      </c>
      <c r="Q7">
        <v>41</v>
      </c>
      <c r="R7" s="8">
        <v>1705.5</v>
      </c>
      <c r="S7" s="8">
        <f t="shared" si="0"/>
        <v>1.5769230769230769</v>
      </c>
      <c r="T7" s="8">
        <f t="shared" si="1"/>
        <v>443.29268292682929</v>
      </c>
      <c r="U7" s="8">
        <f t="shared" si="2"/>
        <v>9.3837689133425037</v>
      </c>
      <c r="V7" s="10">
        <v>1</v>
      </c>
      <c r="W7" s="10">
        <v>0</v>
      </c>
      <c r="X7" s="10">
        <v>0</v>
      </c>
      <c r="Y7" s="54">
        <v>7.7028885832187075E-2</v>
      </c>
      <c r="Z7" s="10">
        <v>6.6024759284731768E-2</v>
      </c>
      <c r="AA7" s="10">
        <v>0</v>
      </c>
      <c r="AB7" s="10">
        <v>0</v>
      </c>
      <c r="AC7" s="10">
        <v>0</v>
      </c>
      <c r="AD7" s="10">
        <v>0</v>
      </c>
      <c r="AE7" s="10">
        <v>0</v>
      </c>
      <c r="AF7" s="10">
        <v>0</v>
      </c>
      <c r="AG7" s="10">
        <v>0.85694635488308113</v>
      </c>
      <c r="AH7" s="10">
        <f t="shared" si="3"/>
        <v>7.7028885832187075E-2</v>
      </c>
      <c r="AI7" s="54">
        <v>0.21595598349381018</v>
      </c>
      <c r="AJ7" s="44">
        <v>0.44979367262723519</v>
      </c>
      <c r="AK7" s="44">
        <v>6.6024759284731768E-2</v>
      </c>
      <c r="AL7" s="44">
        <v>0.26822558459422285</v>
      </c>
      <c r="AM7" s="54">
        <v>0.48693259972489683</v>
      </c>
      <c r="AN7" s="10">
        <v>9.9037138927097659E-2</v>
      </c>
      <c r="AO7" s="10">
        <v>0</v>
      </c>
      <c r="AP7" s="10">
        <v>6.8775790921595595E-3</v>
      </c>
      <c r="AQ7" s="10">
        <v>7.1526822558459421E-2</v>
      </c>
      <c r="AR7" s="10">
        <v>0</v>
      </c>
      <c r="AS7" s="10">
        <v>0</v>
      </c>
      <c r="AT7" s="10">
        <v>0</v>
      </c>
      <c r="AU7" s="10">
        <v>0</v>
      </c>
      <c r="AV7" s="10">
        <v>6.6024759284731768E-2</v>
      </c>
      <c r="AW7" s="57">
        <v>0.26960110041265473</v>
      </c>
    </row>
    <row r="8" spans="1:49" x14ac:dyDescent="0.2">
      <c r="A8" s="72">
        <v>1</v>
      </c>
      <c r="B8" s="72">
        <v>1</v>
      </c>
      <c r="C8" s="42">
        <v>1017110</v>
      </c>
      <c r="D8">
        <v>4</v>
      </c>
      <c r="E8">
        <v>2</v>
      </c>
      <c r="F8">
        <v>10</v>
      </c>
      <c r="G8">
        <v>2</v>
      </c>
      <c r="H8">
        <v>4</v>
      </c>
      <c r="I8">
        <v>1</v>
      </c>
      <c r="J8">
        <v>3</v>
      </c>
      <c r="K8">
        <v>2</v>
      </c>
      <c r="L8">
        <v>1</v>
      </c>
      <c r="M8">
        <v>11</v>
      </c>
      <c r="N8" s="51">
        <v>4</v>
      </c>
      <c r="O8" s="34">
        <v>17</v>
      </c>
      <c r="P8">
        <v>9950</v>
      </c>
      <c r="Q8">
        <v>26</v>
      </c>
      <c r="R8" s="8">
        <v>1007.5</v>
      </c>
      <c r="S8" s="8">
        <f t="shared" si="0"/>
        <v>1.5294117647058822</v>
      </c>
      <c r="T8" s="8">
        <f t="shared" si="1"/>
        <v>382.69230769230768</v>
      </c>
      <c r="U8" s="8">
        <f t="shared" si="2"/>
        <v>10.125628140703517</v>
      </c>
      <c r="V8" s="10">
        <v>0.97738693467336679</v>
      </c>
      <c r="W8" s="10">
        <v>2.2613065326633167E-2</v>
      </c>
      <c r="X8" s="10">
        <v>0</v>
      </c>
      <c r="Y8" s="54">
        <v>0.45226130653266333</v>
      </c>
      <c r="Z8" s="10">
        <v>4.5226130653266333E-2</v>
      </c>
      <c r="AA8" s="10">
        <v>7.537688442211055E-3</v>
      </c>
      <c r="AB8" s="10">
        <v>0</v>
      </c>
      <c r="AC8" s="10">
        <v>0</v>
      </c>
      <c r="AD8" s="10">
        <v>0</v>
      </c>
      <c r="AE8" s="10">
        <v>0</v>
      </c>
      <c r="AF8" s="10">
        <v>0</v>
      </c>
      <c r="AG8" s="10">
        <v>0.49497487437185927</v>
      </c>
      <c r="AH8" s="10">
        <f t="shared" si="3"/>
        <v>0.45226130653266333</v>
      </c>
      <c r="AI8" s="54">
        <v>6.78391959798995E-2</v>
      </c>
      <c r="AJ8" s="44">
        <v>0.65829145728643212</v>
      </c>
      <c r="AK8" s="44">
        <v>4.5226130653266333E-2</v>
      </c>
      <c r="AL8" s="44">
        <v>0.228643216080402</v>
      </c>
      <c r="AM8" s="54">
        <v>0.82160804020100497</v>
      </c>
      <c r="AN8" s="10">
        <v>0</v>
      </c>
      <c r="AO8" s="10">
        <v>2.2613065326633167E-2</v>
      </c>
      <c r="AP8" s="10">
        <v>7.537688442211055E-3</v>
      </c>
      <c r="AQ8" s="10">
        <v>0</v>
      </c>
      <c r="AR8" s="10">
        <v>0</v>
      </c>
      <c r="AS8" s="10">
        <v>0</v>
      </c>
      <c r="AT8" s="10">
        <v>0</v>
      </c>
      <c r="AU8" s="10">
        <v>0</v>
      </c>
      <c r="AV8" s="10">
        <v>4.5226130653266333E-2</v>
      </c>
      <c r="AW8" s="57">
        <v>0.10301507537688442</v>
      </c>
    </row>
    <row r="9" spans="1:49" x14ac:dyDescent="0.2">
      <c r="A9" s="72">
        <v>1</v>
      </c>
      <c r="B9" s="72">
        <v>3</v>
      </c>
      <c r="C9" s="42">
        <v>1017160</v>
      </c>
      <c r="D9">
        <v>4</v>
      </c>
      <c r="E9">
        <v>3</v>
      </c>
      <c r="F9">
        <v>10</v>
      </c>
      <c r="G9">
        <v>2</v>
      </c>
      <c r="H9">
        <v>2</v>
      </c>
      <c r="I9">
        <v>4</v>
      </c>
      <c r="J9">
        <v>5</v>
      </c>
      <c r="K9">
        <v>3</v>
      </c>
      <c r="L9">
        <v>0</v>
      </c>
      <c r="M9">
        <v>0</v>
      </c>
      <c r="N9" s="51">
        <v>3</v>
      </c>
      <c r="O9" s="34">
        <v>8</v>
      </c>
      <c r="P9">
        <v>9300</v>
      </c>
      <c r="Q9">
        <v>25</v>
      </c>
      <c r="R9" s="8">
        <v>569.5</v>
      </c>
      <c r="S9" s="8">
        <f t="shared" si="0"/>
        <v>3.125</v>
      </c>
      <c r="T9" s="8">
        <f t="shared" si="1"/>
        <v>372</v>
      </c>
      <c r="U9" s="8">
        <f t="shared" si="2"/>
        <v>6.1236559139784941</v>
      </c>
      <c r="V9" s="10">
        <v>0.93548387096774188</v>
      </c>
      <c r="W9" s="10">
        <v>0</v>
      </c>
      <c r="X9" s="10">
        <v>6.4516129032258063E-2</v>
      </c>
      <c r="Y9" s="54">
        <v>4.3010752688172046E-2</v>
      </c>
      <c r="Z9" s="10">
        <v>0.79032258064516125</v>
      </c>
      <c r="AA9" s="10">
        <v>0</v>
      </c>
      <c r="AB9" s="10">
        <v>0</v>
      </c>
      <c r="AC9" s="10">
        <v>0</v>
      </c>
      <c r="AD9" s="10">
        <v>0</v>
      </c>
      <c r="AE9" s="10">
        <v>0</v>
      </c>
      <c r="AF9" s="10">
        <v>0</v>
      </c>
      <c r="AG9" s="10">
        <v>0.16666666666666666</v>
      </c>
      <c r="AH9" s="10">
        <f t="shared" si="3"/>
        <v>0.79032258064516125</v>
      </c>
      <c r="AI9" s="54">
        <v>4.0322580645161289E-2</v>
      </c>
      <c r="AJ9" s="44">
        <v>4.3010752688172046E-2</v>
      </c>
      <c r="AK9" s="44">
        <v>0.89516129032258063</v>
      </c>
      <c r="AL9" s="44">
        <v>2.1505376344086023E-2</v>
      </c>
      <c r="AM9" s="54">
        <v>6.4516129032258063E-2</v>
      </c>
      <c r="AN9" s="10">
        <v>0</v>
      </c>
      <c r="AO9" s="10">
        <v>0</v>
      </c>
      <c r="AP9" s="10">
        <v>0</v>
      </c>
      <c r="AQ9" s="10">
        <v>0</v>
      </c>
      <c r="AR9" s="10">
        <v>0</v>
      </c>
      <c r="AS9" s="10">
        <v>0</v>
      </c>
      <c r="AT9" s="10">
        <v>8.0645161290322578E-3</v>
      </c>
      <c r="AU9" s="10">
        <v>0</v>
      </c>
      <c r="AV9" s="10">
        <v>0.89516129032258063</v>
      </c>
      <c r="AW9" s="57">
        <v>3.2258064516129031E-2</v>
      </c>
    </row>
    <row r="10" spans="1:49" x14ac:dyDescent="0.2">
      <c r="A10" s="72">
        <v>1</v>
      </c>
      <c r="B10" s="72">
        <v>1</v>
      </c>
      <c r="C10" s="42">
        <v>1017360</v>
      </c>
      <c r="D10">
        <v>4</v>
      </c>
      <c r="E10">
        <v>3</v>
      </c>
      <c r="F10">
        <v>10</v>
      </c>
      <c r="G10">
        <v>2</v>
      </c>
      <c r="H10">
        <v>4</v>
      </c>
      <c r="I10">
        <v>4</v>
      </c>
      <c r="J10">
        <v>6</v>
      </c>
      <c r="K10">
        <v>4</v>
      </c>
      <c r="L10">
        <v>1</v>
      </c>
      <c r="M10">
        <v>17</v>
      </c>
      <c r="N10" s="51">
        <v>2</v>
      </c>
      <c r="O10" s="34">
        <v>12</v>
      </c>
      <c r="P10">
        <v>26490</v>
      </c>
      <c r="Q10">
        <v>27</v>
      </c>
      <c r="R10" s="8">
        <v>3113.5</v>
      </c>
      <c r="S10" s="8">
        <f t="shared" si="0"/>
        <v>2.25</v>
      </c>
      <c r="T10" s="8">
        <f t="shared" si="1"/>
        <v>981.11111111111109</v>
      </c>
      <c r="U10" s="8">
        <f t="shared" si="2"/>
        <v>11.75349188372971</v>
      </c>
      <c r="V10" s="10">
        <v>0.89807474518686292</v>
      </c>
      <c r="W10" s="10">
        <v>0.10192525481313704</v>
      </c>
      <c r="X10" s="10">
        <v>0</v>
      </c>
      <c r="Y10" s="54">
        <v>0.38505096262740657</v>
      </c>
      <c r="Z10" s="10">
        <v>0</v>
      </c>
      <c r="AA10" s="10">
        <v>0</v>
      </c>
      <c r="AB10" s="10">
        <v>0</v>
      </c>
      <c r="AC10" s="10">
        <v>0</v>
      </c>
      <c r="AD10" s="10">
        <v>0</v>
      </c>
      <c r="AE10" s="10">
        <v>0</v>
      </c>
      <c r="AF10" s="10">
        <v>0</v>
      </c>
      <c r="AG10" s="10">
        <v>0.61494903737259343</v>
      </c>
      <c r="AH10" s="10">
        <f t="shared" si="3"/>
        <v>0.38505096262740657</v>
      </c>
      <c r="AI10" s="54">
        <v>0.10815402038505097</v>
      </c>
      <c r="AJ10" s="44">
        <v>0.89184597961494905</v>
      </c>
      <c r="AK10" s="44">
        <v>0</v>
      </c>
      <c r="AL10" s="44">
        <v>0</v>
      </c>
      <c r="AM10" s="54">
        <v>0.70460551151377881</v>
      </c>
      <c r="AN10" s="10">
        <v>0.28029445073612685</v>
      </c>
      <c r="AO10" s="10">
        <v>0</v>
      </c>
      <c r="AP10" s="10">
        <v>0</v>
      </c>
      <c r="AQ10" s="10">
        <v>1.5100037750094376E-2</v>
      </c>
      <c r="AR10" s="10">
        <v>0</v>
      </c>
      <c r="AS10" s="10">
        <v>0</v>
      </c>
      <c r="AT10" s="10">
        <v>0</v>
      </c>
      <c r="AU10" s="10">
        <v>0</v>
      </c>
      <c r="AV10" s="10">
        <v>0</v>
      </c>
      <c r="AW10" s="57">
        <v>0</v>
      </c>
    </row>
    <row r="11" spans="1:49" x14ac:dyDescent="0.2">
      <c r="A11" s="72">
        <v>1</v>
      </c>
      <c r="B11" s="72">
        <v>1</v>
      </c>
      <c r="C11" s="42">
        <v>1017460</v>
      </c>
      <c r="D11">
        <v>1</v>
      </c>
      <c r="E11">
        <v>3</v>
      </c>
      <c r="F11">
        <v>5</v>
      </c>
      <c r="G11">
        <v>1</v>
      </c>
      <c r="H11">
        <v>4</v>
      </c>
      <c r="I11">
        <v>7</v>
      </c>
      <c r="J11">
        <v>3</v>
      </c>
      <c r="K11">
        <v>4</v>
      </c>
      <c r="L11">
        <v>1</v>
      </c>
      <c r="M11">
        <v>6</v>
      </c>
      <c r="N11" s="51">
        <v>4</v>
      </c>
      <c r="O11" s="34">
        <v>13</v>
      </c>
      <c r="P11">
        <v>7455</v>
      </c>
      <c r="Q11">
        <v>18</v>
      </c>
      <c r="R11" s="8">
        <v>990.5</v>
      </c>
      <c r="S11" s="8">
        <f t="shared" si="0"/>
        <v>1.3846153846153846</v>
      </c>
      <c r="T11" s="8">
        <f t="shared" si="1"/>
        <v>414.16666666666669</v>
      </c>
      <c r="U11" s="8">
        <f t="shared" si="2"/>
        <v>13.286384976525822</v>
      </c>
      <c r="V11" s="10">
        <v>1</v>
      </c>
      <c r="W11" s="10">
        <v>0</v>
      </c>
      <c r="X11" s="10">
        <v>0</v>
      </c>
      <c r="Y11" s="54">
        <v>6.70690811535882E-2</v>
      </c>
      <c r="Z11" s="10">
        <v>0.12072434607645875</v>
      </c>
      <c r="AA11" s="10">
        <v>0</v>
      </c>
      <c r="AB11" s="10">
        <v>0</v>
      </c>
      <c r="AC11" s="10">
        <v>0</v>
      </c>
      <c r="AD11" s="10">
        <v>0</v>
      </c>
      <c r="AE11" s="10">
        <v>0</v>
      </c>
      <c r="AF11" s="10">
        <v>0.4024144869215292</v>
      </c>
      <c r="AG11" s="10">
        <v>0.40979208584842386</v>
      </c>
      <c r="AH11" s="10">
        <f t="shared" si="3"/>
        <v>0.4024144869215292</v>
      </c>
      <c r="AI11" s="54">
        <v>0.61368209255533201</v>
      </c>
      <c r="AJ11" s="44">
        <v>9.792085848423876E-2</v>
      </c>
      <c r="AK11" s="44">
        <v>0.12072434607645875</v>
      </c>
      <c r="AL11" s="44">
        <v>0.16767270288397049</v>
      </c>
      <c r="AM11" s="54">
        <v>0.23876592890677398</v>
      </c>
      <c r="AN11" s="10">
        <v>0.46277665995975853</v>
      </c>
      <c r="AO11" s="10">
        <v>0.15090543259557343</v>
      </c>
      <c r="AP11" s="10">
        <v>0</v>
      </c>
      <c r="AQ11" s="10">
        <v>0</v>
      </c>
      <c r="AR11" s="10">
        <v>0</v>
      </c>
      <c r="AS11" s="10">
        <v>0</v>
      </c>
      <c r="AT11" s="10">
        <v>0</v>
      </c>
      <c r="AU11" s="10">
        <v>0</v>
      </c>
      <c r="AV11" s="10">
        <v>0.12072434607645875</v>
      </c>
      <c r="AW11" s="57">
        <v>2.6827632461435279E-2</v>
      </c>
    </row>
    <row r="12" spans="1:49" x14ac:dyDescent="0.2">
      <c r="A12" s="72">
        <v>1</v>
      </c>
      <c r="B12" s="72">
        <v>2</v>
      </c>
      <c r="C12" s="42">
        <v>1017490</v>
      </c>
      <c r="D12">
        <v>4</v>
      </c>
      <c r="E12">
        <v>3</v>
      </c>
      <c r="F12">
        <v>10</v>
      </c>
      <c r="G12">
        <v>2</v>
      </c>
      <c r="H12">
        <v>4</v>
      </c>
      <c r="I12">
        <v>4</v>
      </c>
      <c r="J12">
        <v>6</v>
      </c>
      <c r="K12">
        <v>4</v>
      </c>
      <c r="L12">
        <v>1</v>
      </c>
      <c r="M12">
        <v>30</v>
      </c>
      <c r="N12" s="51">
        <v>4</v>
      </c>
      <c r="O12" s="34">
        <v>24</v>
      </c>
      <c r="P12">
        <v>16275</v>
      </c>
      <c r="Q12">
        <v>42</v>
      </c>
      <c r="R12" s="8">
        <v>1555.5</v>
      </c>
      <c r="S12" s="8">
        <f t="shared" si="0"/>
        <v>1.75</v>
      </c>
      <c r="T12" s="8">
        <f t="shared" si="1"/>
        <v>387.5</v>
      </c>
      <c r="U12" s="8">
        <f t="shared" si="2"/>
        <v>9.5576036866359448</v>
      </c>
      <c r="V12" s="10">
        <v>0.81720430107526887</v>
      </c>
      <c r="W12" s="10">
        <v>0.17357910906298002</v>
      </c>
      <c r="X12" s="10">
        <v>9.2165898617511521E-3</v>
      </c>
      <c r="Y12" s="54">
        <v>2.4577572964669739E-2</v>
      </c>
      <c r="Z12" s="10">
        <v>0</v>
      </c>
      <c r="AA12" s="10">
        <v>0</v>
      </c>
      <c r="AB12" s="10">
        <v>0</v>
      </c>
      <c r="AC12" s="10">
        <v>4.608294930875576E-3</v>
      </c>
      <c r="AD12" s="10">
        <v>2.7649769585253458E-2</v>
      </c>
      <c r="AE12" s="10">
        <v>0</v>
      </c>
      <c r="AF12" s="10">
        <v>0</v>
      </c>
      <c r="AG12" s="10">
        <v>0.94316436251920122</v>
      </c>
      <c r="AH12" s="10">
        <f t="shared" si="3"/>
        <v>2.7649769585253458E-2</v>
      </c>
      <c r="AI12" s="54">
        <v>0.24423963133640553</v>
      </c>
      <c r="AJ12" s="44">
        <v>0.15360983102918588</v>
      </c>
      <c r="AK12" s="44">
        <v>0</v>
      </c>
      <c r="AL12" s="44">
        <v>0.60215053763440862</v>
      </c>
      <c r="AM12" s="54">
        <v>0.78648233486943164</v>
      </c>
      <c r="AN12" s="10">
        <v>0</v>
      </c>
      <c r="AO12" s="10">
        <v>0.11981566820276497</v>
      </c>
      <c r="AP12" s="10">
        <v>0</v>
      </c>
      <c r="AQ12" s="10">
        <v>3.6866359447004608E-2</v>
      </c>
      <c r="AR12" s="10">
        <v>6.1443932411674347E-3</v>
      </c>
      <c r="AS12" s="10">
        <v>2.7649769585253458E-2</v>
      </c>
      <c r="AT12" s="10">
        <v>0</v>
      </c>
      <c r="AU12" s="10">
        <v>4.608294930875576E-3</v>
      </c>
      <c r="AV12" s="10">
        <v>0</v>
      </c>
      <c r="AW12" s="57">
        <v>1.8433179723502304E-2</v>
      </c>
    </row>
    <row r="13" spans="1:49" x14ac:dyDescent="0.2">
      <c r="A13" s="72">
        <v>1</v>
      </c>
      <c r="B13" s="72">
        <v>1</v>
      </c>
      <c r="C13" s="42">
        <v>1020070</v>
      </c>
      <c r="D13">
        <v>3</v>
      </c>
      <c r="E13">
        <v>3</v>
      </c>
      <c r="F13">
        <v>10</v>
      </c>
      <c r="G13">
        <v>2</v>
      </c>
      <c r="H13">
        <v>1</v>
      </c>
      <c r="I13">
        <v>4</v>
      </c>
      <c r="J13">
        <v>5</v>
      </c>
      <c r="K13">
        <v>4</v>
      </c>
      <c r="L13">
        <v>1</v>
      </c>
      <c r="M13">
        <v>18</v>
      </c>
      <c r="N13" s="51">
        <v>4</v>
      </c>
      <c r="O13" s="34">
        <v>21</v>
      </c>
      <c r="P13">
        <v>13875</v>
      </c>
      <c r="Q13">
        <v>61</v>
      </c>
      <c r="R13" s="8">
        <v>1547.75</v>
      </c>
      <c r="S13" s="8">
        <f t="shared" si="0"/>
        <v>2.9047619047619047</v>
      </c>
      <c r="T13" s="8">
        <f t="shared" si="1"/>
        <v>227.45901639344262</v>
      </c>
      <c r="U13" s="8">
        <f t="shared" si="2"/>
        <v>11.154954954954956</v>
      </c>
      <c r="V13" s="10">
        <v>0.98918918918918919</v>
      </c>
      <c r="W13" s="10">
        <v>1.0810810810810811E-2</v>
      </c>
      <c r="X13" s="10">
        <v>0</v>
      </c>
      <c r="Y13" s="54">
        <v>0.34054054054054056</v>
      </c>
      <c r="Z13" s="10">
        <v>7.567567567567568E-2</v>
      </c>
      <c r="AA13" s="10">
        <v>0</v>
      </c>
      <c r="AB13" s="10">
        <v>0</v>
      </c>
      <c r="AC13" s="10">
        <v>0</v>
      </c>
      <c r="AD13" s="10">
        <v>0</v>
      </c>
      <c r="AE13" s="10">
        <v>6.4864864864864868E-2</v>
      </c>
      <c r="AF13" s="10">
        <v>0</v>
      </c>
      <c r="AG13" s="10">
        <v>0.51891891891891895</v>
      </c>
      <c r="AH13" s="10">
        <f t="shared" si="3"/>
        <v>0.34054054054054056</v>
      </c>
      <c r="AI13" s="54">
        <v>0.40720720720720721</v>
      </c>
      <c r="AJ13" s="44">
        <v>0.51711711711711716</v>
      </c>
      <c r="AK13" s="44">
        <v>7.567567567567568E-2</v>
      </c>
      <c r="AL13" s="44">
        <v>0</v>
      </c>
      <c r="AM13" s="54">
        <v>0.44144144144144143</v>
      </c>
      <c r="AN13" s="10">
        <v>0</v>
      </c>
      <c r="AO13" s="10">
        <v>0.42162162162162165</v>
      </c>
      <c r="AP13" s="10">
        <v>0</v>
      </c>
      <c r="AQ13" s="10">
        <v>4.3243243243243246E-2</v>
      </c>
      <c r="AR13" s="10">
        <v>0</v>
      </c>
      <c r="AS13" s="10">
        <v>0</v>
      </c>
      <c r="AT13" s="10">
        <v>0</v>
      </c>
      <c r="AU13" s="10">
        <v>0</v>
      </c>
      <c r="AV13" s="10">
        <v>7.567567567567568E-2</v>
      </c>
      <c r="AW13" s="57">
        <v>1.8018018018018018E-2</v>
      </c>
    </row>
    <row r="14" spans="1:49" x14ac:dyDescent="0.2">
      <c r="A14" s="72">
        <v>1</v>
      </c>
      <c r="B14" s="72">
        <v>1</v>
      </c>
      <c r="C14" s="42">
        <v>1020210</v>
      </c>
      <c r="D14">
        <v>4</v>
      </c>
      <c r="E14">
        <v>3</v>
      </c>
      <c r="F14">
        <v>17</v>
      </c>
      <c r="G14">
        <v>2</v>
      </c>
      <c r="H14">
        <v>3</v>
      </c>
      <c r="I14">
        <v>3</v>
      </c>
      <c r="J14">
        <v>4</v>
      </c>
      <c r="K14">
        <v>3</v>
      </c>
      <c r="L14">
        <v>2</v>
      </c>
      <c r="M14">
        <v>8</v>
      </c>
      <c r="N14" s="51">
        <v>3</v>
      </c>
      <c r="O14" s="34">
        <v>9</v>
      </c>
      <c r="P14">
        <v>20675</v>
      </c>
      <c r="Q14">
        <v>26</v>
      </c>
      <c r="R14" s="8">
        <v>1538</v>
      </c>
      <c r="S14" s="8">
        <f t="shared" si="0"/>
        <v>2.8888888888888888</v>
      </c>
      <c r="T14" s="8">
        <f t="shared" si="1"/>
        <v>795.19230769230774</v>
      </c>
      <c r="U14" s="8">
        <f t="shared" si="2"/>
        <v>7.438935912938331</v>
      </c>
      <c r="V14" s="10">
        <v>1</v>
      </c>
      <c r="W14" s="10">
        <v>0</v>
      </c>
      <c r="X14" s="10">
        <v>0</v>
      </c>
      <c r="Y14" s="54">
        <v>3.0229746070133012E-2</v>
      </c>
      <c r="Z14" s="10">
        <v>0</v>
      </c>
      <c r="AA14" s="10">
        <v>0</v>
      </c>
      <c r="AB14" s="10">
        <v>0</v>
      </c>
      <c r="AC14" s="10">
        <v>0</v>
      </c>
      <c r="AD14" s="10">
        <v>1.4510278113663845E-2</v>
      </c>
      <c r="AE14" s="10">
        <v>0</v>
      </c>
      <c r="AF14" s="10">
        <v>0</v>
      </c>
      <c r="AG14" s="10">
        <v>0.95525997581620314</v>
      </c>
      <c r="AH14" s="10">
        <f t="shared" si="3"/>
        <v>3.0229746070133012E-2</v>
      </c>
      <c r="AI14" s="54">
        <v>5.6831922611850064E-2</v>
      </c>
      <c r="AJ14" s="44">
        <v>3.3857315598548973E-2</v>
      </c>
      <c r="AK14" s="44">
        <v>0</v>
      </c>
      <c r="AL14" s="44">
        <v>0.90931076178960102</v>
      </c>
      <c r="AM14" s="54">
        <v>0.97823458282950426</v>
      </c>
      <c r="AN14" s="10">
        <v>7.2551390568319227E-3</v>
      </c>
      <c r="AO14" s="10">
        <v>0</v>
      </c>
      <c r="AP14" s="10">
        <v>0</v>
      </c>
      <c r="AQ14" s="10">
        <v>0</v>
      </c>
      <c r="AR14" s="10">
        <v>0</v>
      </c>
      <c r="AS14" s="10">
        <v>1.4510278113663845E-2</v>
      </c>
      <c r="AT14" s="10">
        <v>0</v>
      </c>
      <c r="AU14" s="10">
        <v>0</v>
      </c>
      <c r="AV14" s="10">
        <v>0</v>
      </c>
      <c r="AW14" s="57">
        <v>0</v>
      </c>
    </row>
    <row r="15" spans="1:49" x14ac:dyDescent="0.2">
      <c r="A15" s="72">
        <v>1</v>
      </c>
      <c r="B15" s="72">
        <v>1</v>
      </c>
      <c r="C15" s="42">
        <v>1024050</v>
      </c>
      <c r="D15">
        <v>4</v>
      </c>
      <c r="E15">
        <v>3</v>
      </c>
      <c r="F15">
        <v>17</v>
      </c>
      <c r="G15">
        <v>2</v>
      </c>
      <c r="H15">
        <v>3</v>
      </c>
      <c r="I15">
        <v>3</v>
      </c>
      <c r="J15">
        <v>6</v>
      </c>
      <c r="K15">
        <v>4</v>
      </c>
      <c r="L15">
        <v>1</v>
      </c>
      <c r="M15">
        <v>10</v>
      </c>
      <c r="N15" s="51">
        <v>4</v>
      </c>
      <c r="O15" s="34">
        <v>10</v>
      </c>
      <c r="P15">
        <v>15450</v>
      </c>
      <c r="Q15">
        <v>28</v>
      </c>
      <c r="R15" s="8">
        <v>1275.5</v>
      </c>
      <c r="S15" s="8">
        <f t="shared" si="0"/>
        <v>2.8</v>
      </c>
      <c r="T15" s="8">
        <f t="shared" si="1"/>
        <v>551.78571428571433</v>
      </c>
      <c r="U15" s="8">
        <f t="shared" si="2"/>
        <v>8.2556634304207126</v>
      </c>
      <c r="V15" s="10">
        <v>1</v>
      </c>
      <c r="W15" s="10">
        <v>0</v>
      </c>
      <c r="X15" s="10">
        <v>0</v>
      </c>
      <c r="Y15" s="54">
        <v>0.36893203883495146</v>
      </c>
      <c r="Z15" s="10">
        <v>0.32038834951456313</v>
      </c>
      <c r="AA15" s="10">
        <v>0</v>
      </c>
      <c r="AB15" s="10">
        <v>0</v>
      </c>
      <c r="AC15" s="10">
        <v>0</v>
      </c>
      <c r="AD15" s="10">
        <v>0</v>
      </c>
      <c r="AE15" s="10">
        <v>9.0614886731391592E-2</v>
      </c>
      <c r="AF15" s="10">
        <v>0</v>
      </c>
      <c r="AG15" s="10">
        <v>0.22006472491909385</v>
      </c>
      <c r="AH15" s="10">
        <f t="shared" si="3"/>
        <v>0.36893203883495146</v>
      </c>
      <c r="AI15" s="54">
        <v>0</v>
      </c>
      <c r="AJ15" s="44">
        <v>0.49190938511326859</v>
      </c>
      <c r="AK15" s="44">
        <v>0.32038834951456313</v>
      </c>
      <c r="AL15" s="44">
        <v>0.18770226537216828</v>
      </c>
      <c r="AM15" s="54">
        <v>0.5889967637540453</v>
      </c>
      <c r="AN15" s="10">
        <v>0</v>
      </c>
      <c r="AO15" s="10">
        <v>9.0614886731391592E-2</v>
      </c>
      <c r="AP15" s="10">
        <v>0</v>
      </c>
      <c r="AQ15" s="10">
        <v>0</v>
      </c>
      <c r="AR15" s="10">
        <v>0</v>
      </c>
      <c r="AS15" s="10">
        <v>0</v>
      </c>
      <c r="AT15" s="10">
        <v>0</v>
      </c>
      <c r="AU15" s="10">
        <v>0</v>
      </c>
      <c r="AV15" s="10">
        <v>0.32038834951456313</v>
      </c>
      <c r="AW15" s="57">
        <v>0</v>
      </c>
    </row>
    <row r="16" spans="1:49" x14ac:dyDescent="0.2">
      <c r="A16" s="72">
        <v>1</v>
      </c>
      <c r="B16" s="72">
        <v>1</v>
      </c>
      <c r="C16" s="42">
        <v>1024100</v>
      </c>
      <c r="D16">
        <v>3</v>
      </c>
      <c r="E16">
        <v>1</v>
      </c>
      <c r="F16">
        <v>13</v>
      </c>
      <c r="G16">
        <v>2</v>
      </c>
      <c r="H16">
        <v>4</v>
      </c>
      <c r="I16">
        <v>3</v>
      </c>
      <c r="J16">
        <v>6</v>
      </c>
      <c r="K16">
        <v>4</v>
      </c>
      <c r="L16">
        <v>1</v>
      </c>
      <c r="M16">
        <v>15</v>
      </c>
      <c r="N16" s="51">
        <v>2</v>
      </c>
      <c r="O16" s="34">
        <v>8</v>
      </c>
      <c r="P16">
        <v>9150</v>
      </c>
      <c r="Q16">
        <v>25</v>
      </c>
      <c r="R16" s="8">
        <v>917</v>
      </c>
      <c r="S16" s="8">
        <f t="shared" si="0"/>
        <v>3.125</v>
      </c>
      <c r="T16" s="8">
        <f t="shared" si="1"/>
        <v>366</v>
      </c>
      <c r="U16" s="8">
        <f t="shared" si="2"/>
        <v>10.021857923497269</v>
      </c>
      <c r="V16" s="10">
        <v>1</v>
      </c>
      <c r="W16" s="10">
        <v>0</v>
      </c>
      <c r="X16" s="10">
        <v>0</v>
      </c>
      <c r="Y16" s="54">
        <v>0.39344262295081966</v>
      </c>
      <c r="Z16" s="10">
        <v>0</v>
      </c>
      <c r="AA16" s="10">
        <v>0</v>
      </c>
      <c r="AB16" s="10">
        <v>0</v>
      </c>
      <c r="AC16" s="10">
        <v>0</v>
      </c>
      <c r="AD16" s="10">
        <v>0</v>
      </c>
      <c r="AE16" s="10">
        <v>0</v>
      </c>
      <c r="AF16" s="10">
        <v>0</v>
      </c>
      <c r="AG16" s="10">
        <v>0.60655737704918034</v>
      </c>
      <c r="AH16" s="10">
        <f t="shared" si="3"/>
        <v>0.39344262295081966</v>
      </c>
      <c r="AI16" s="54">
        <v>3.2786885245901641E-2</v>
      </c>
      <c r="AJ16" s="44">
        <v>0.68306010928961747</v>
      </c>
      <c r="AK16" s="44">
        <v>7.650273224043716E-2</v>
      </c>
      <c r="AL16" s="44">
        <v>0.20765027322404372</v>
      </c>
      <c r="AM16" s="54">
        <v>0.63387978142076506</v>
      </c>
      <c r="AN16" s="10">
        <v>0</v>
      </c>
      <c r="AO16" s="10">
        <v>4.9180327868852458E-2</v>
      </c>
      <c r="AP16" s="10">
        <v>0</v>
      </c>
      <c r="AQ16" s="10">
        <v>0</v>
      </c>
      <c r="AR16" s="10">
        <v>0</v>
      </c>
      <c r="AS16" s="10">
        <v>0</v>
      </c>
      <c r="AT16" s="10">
        <v>0</v>
      </c>
      <c r="AU16" s="10">
        <v>0</v>
      </c>
      <c r="AV16" s="10">
        <v>7.650273224043716E-2</v>
      </c>
      <c r="AW16" s="57">
        <v>0.24043715846994534</v>
      </c>
    </row>
    <row r="17" spans="1:49" x14ac:dyDescent="0.2">
      <c r="A17" s="72">
        <v>1</v>
      </c>
      <c r="B17" s="72">
        <v>1</v>
      </c>
      <c r="C17" s="42">
        <v>1024120</v>
      </c>
      <c r="D17">
        <v>4</v>
      </c>
      <c r="E17">
        <v>3</v>
      </c>
      <c r="F17">
        <v>10</v>
      </c>
      <c r="G17">
        <v>2</v>
      </c>
      <c r="H17">
        <v>4</v>
      </c>
      <c r="I17">
        <v>3</v>
      </c>
      <c r="J17">
        <v>5</v>
      </c>
      <c r="K17">
        <v>1</v>
      </c>
      <c r="L17">
        <v>2</v>
      </c>
      <c r="M17">
        <v>13</v>
      </c>
      <c r="N17" s="51">
        <v>4</v>
      </c>
      <c r="O17" s="34">
        <v>19</v>
      </c>
      <c r="P17">
        <v>16050</v>
      </c>
      <c r="Q17">
        <v>50</v>
      </c>
      <c r="R17" s="8">
        <v>1518</v>
      </c>
      <c r="S17" s="8">
        <f t="shared" si="0"/>
        <v>2.6315789473684212</v>
      </c>
      <c r="T17" s="8">
        <f t="shared" si="1"/>
        <v>321</v>
      </c>
      <c r="U17" s="8">
        <f t="shared" si="2"/>
        <v>9.4579439252336446</v>
      </c>
      <c r="V17" s="10">
        <v>1</v>
      </c>
      <c r="W17" s="10">
        <v>0</v>
      </c>
      <c r="X17" s="10">
        <v>0</v>
      </c>
      <c r="Y17" s="54">
        <v>0.18068535825545171</v>
      </c>
      <c r="Z17" s="10">
        <v>0.18691588785046728</v>
      </c>
      <c r="AA17" s="10">
        <v>0</v>
      </c>
      <c r="AB17" s="10">
        <v>0</v>
      </c>
      <c r="AC17" s="10">
        <v>0</v>
      </c>
      <c r="AD17" s="10">
        <v>0</v>
      </c>
      <c r="AE17" s="10">
        <v>0.27414330218068533</v>
      </c>
      <c r="AF17" s="10">
        <v>0</v>
      </c>
      <c r="AG17" s="10">
        <v>0.35825545171339562</v>
      </c>
      <c r="AH17" s="10">
        <f t="shared" si="3"/>
        <v>0.27414330218068533</v>
      </c>
      <c r="AI17" s="54">
        <v>8.4112149532710276E-2</v>
      </c>
      <c r="AJ17" s="44">
        <v>0.65420560747663548</v>
      </c>
      <c r="AK17" s="44">
        <v>0.18691588785046728</v>
      </c>
      <c r="AL17" s="44">
        <v>7.476635514018691E-2</v>
      </c>
      <c r="AM17" s="54">
        <v>0.42367601246105918</v>
      </c>
      <c r="AN17" s="10">
        <v>1.8691588785046728E-2</v>
      </c>
      <c r="AO17" s="10">
        <v>0.28660436137071649</v>
      </c>
      <c r="AP17" s="10">
        <v>0</v>
      </c>
      <c r="AQ17" s="10">
        <v>7.476635514018691E-2</v>
      </c>
      <c r="AR17" s="10">
        <v>0</v>
      </c>
      <c r="AS17" s="10">
        <v>0</v>
      </c>
      <c r="AT17" s="10">
        <v>9.3457943925233638E-3</v>
      </c>
      <c r="AU17" s="10">
        <v>0</v>
      </c>
      <c r="AV17" s="10">
        <v>0.18691588785046728</v>
      </c>
      <c r="AW17" s="57">
        <v>0</v>
      </c>
    </row>
    <row r="18" spans="1:49" x14ac:dyDescent="0.2">
      <c r="A18" s="72">
        <v>1</v>
      </c>
      <c r="B18" s="72">
        <v>2</v>
      </c>
      <c r="C18" s="42">
        <v>1024220</v>
      </c>
      <c r="D18">
        <v>4</v>
      </c>
      <c r="E18">
        <v>3</v>
      </c>
      <c r="F18">
        <v>10</v>
      </c>
      <c r="G18">
        <v>2</v>
      </c>
      <c r="H18">
        <v>4</v>
      </c>
      <c r="I18">
        <v>3</v>
      </c>
      <c r="J18">
        <v>4</v>
      </c>
      <c r="K18">
        <v>4</v>
      </c>
      <c r="L18">
        <v>0</v>
      </c>
      <c r="M18">
        <v>11</v>
      </c>
      <c r="N18" s="51">
        <v>7</v>
      </c>
      <c r="O18" s="34">
        <v>28</v>
      </c>
      <c r="P18">
        <v>19150</v>
      </c>
      <c r="Q18">
        <v>38</v>
      </c>
      <c r="R18" s="8">
        <v>1914</v>
      </c>
      <c r="S18" s="8">
        <f t="shared" si="0"/>
        <v>1.3571428571428572</v>
      </c>
      <c r="T18" s="8">
        <f t="shared" si="1"/>
        <v>503.94736842105266</v>
      </c>
      <c r="U18" s="8">
        <f t="shared" si="2"/>
        <v>9.9947780678851164</v>
      </c>
      <c r="V18" s="10">
        <v>0.88642297650130553</v>
      </c>
      <c r="W18" s="10">
        <v>5.0913838120104436E-2</v>
      </c>
      <c r="X18" s="10">
        <v>6.2663185378590072E-2</v>
      </c>
      <c r="Y18" s="54">
        <v>8.3550913838120106E-2</v>
      </c>
      <c r="Z18" s="10">
        <v>0.10966057441253264</v>
      </c>
      <c r="AA18" s="10">
        <v>9.3994778067885115E-2</v>
      </c>
      <c r="AB18" s="10">
        <v>9.3994778067885115E-2</v>
      </c>
      <c r="AC18" s="10">
        <v>0</v>
      </c>
      <c r="AD18" s="10">
        <v>0</v>
      </c>
      <c r="AE18" s="10">
        <v>3.1331592689295036E-2</v>
      </c>
      <c r="AF18" s="10">
        <v>2.3498694516971279E-2</v>
      </c>
      <c r="AG18" s="10">
        <v>0.56396866840731075</v>
      </c>
      <c r="AH18" s="10">
        <f t="shared" si="3"/>
        <v>0.10966057441253264</v>
      </c>
      <c r="AI18" s="54">
        <v>9.3994778067885115E-2</v>
      </c>
      <c r="AJ18" s="44">
        <v>0.61618798955613574</v>
      </c>
      <c r="AK18" s="44">
        <v>0.10966057441253264</v>
      </c>
      <c r="AL18" s="44">
        <v>0.18015665796344649</v>
      </c>
      <c r="AM18" s="54">
        <v>0.49086161879895562</v>
      </c>
      <c r="AN18" s="10">
        <v>2.3498694516971279E-2</v>
      </c>
      <c r="AO18" s="10">
        <v>7.0496083550913843E-2</v>
      </c>
      <c r="AP18" s="10">
        <v>0.1174934725848564</v>
      </c>
      <c r="AQ18" s="10">
        <v>3.1331592689295036E-2</v>
      </c>
      <c r="AR18" s="10">
        <v>0</v>
      </c>
      <c r="AS18" s="10">
        <v>0</v>
      </c>
      <c r="AT18" s="10">
        <v>0</v>
      </c>
      <c r="AU18" s="10">
        <v>0</v>
      </c>
      <c r="AV18" s="10">
        <v>0.10966057441253264</v>
      </c>
      <c r="AW18" s="57">
        <v>0.1566579634464752</v>
      </c>
    </row>
    <row r="19" spans="1:49" x14ac:dyDescent="0.2">
      <c r="A19" s="72">
        <v>1</v>
      </c>
      <c r="B19" s="72">
        <v>1</v>
      </c>
      <c r="C19" s="42">
        <v>1024400</v>
      </c>
      <c r="D19">
        <v>4</v>
      </c>
      <c r="E19">
        <v>3</v>
      </c>
      <c r="F19">
        <v>10</v>
      </c>
      <c r="G19">
        <v>2</v>
      </c>
      <c r="H19">
        <v>4</v>
      </c>
      <c r="I19">
        <v>1</v>
      </c>
      <c r="J19">
        <v>6</v>
      </c>
      <c r="K19">
        <v>2</v>
      </c>
      <c r="L19">
        <v>0</v>
      </c>
      <c r="M19">
        <v>4</v>
      </c>
      <c r="N19" s="51">
        <v>4</v>
      </c>
      <c r="O19" s="34">
        <v>13</v>
      </c>
      <c r="P19">
        <v>14625</v>
      </c>
      <c r="Q19">
        <v>31</v>
      </c>
      <c r="R19" s="8">
        <v>1395</v>
      </c>
      <c r="S19" s="8">
        <f t="shared" si="0"/>
        <v>2.3846153846153846</v>
      </c>
      <c r="T19" s="8">
        <f t="shared" si="1"/>
        <v>471.77419354838707</v>
      </c>
      <c r="U19" s="8">
        <f t="shared" si="2"/>
        <v>9.5384615384615383</v>
      </c>
      <c r="V19" s="10">
        <v>1</v>
      </c>
      <c r="W19" s="10">
        <v>0</v>
      </c>
      <c r="X19" s="10">
        <v>0</v>
      </c>
      <c r="Y19" s="54">
        <v>0.60854700854700849</v>
      </c>
      <c r="Z19" s="10">
        <v>0.19487179487179487</v>
      </c>
      <c r="AA19" s="10">
        <v>0</v>
      </c>
      <c r="AB19" s="10">
        <v>0</v>
      </c>
      <c r="AC19" s="10">
        <v>0</v>
      </c>
      <c r="AD19" s="10">
        <v>2.564102564102564E-2</v>
      </c>
      <c r="AE19" s="10">
        <v>0</v>
      </c>
      <c r="AF19" s="10">
        <v>0</v>
      </c>
      <c r="AG19" s="10">
        <v>0.17094017094017094</v>
      </c>
      <c r="AH19" s="10">
        <f t="shared" si="3"/>
        <v>0.60854700854700849</v>
      </c>
      <c r="AI19" s="54">
        <v>3.4188034188034191E-2</v>
      </c>
      <c r="AJ19" s="44">
        <v>0.70256410256410251</v>
      </c>
      <c r="AK19" s="44">
        <v>0.19487179487179487</v>
      </c>
      <c r="AL19" s="44">
        <v>6.8376068376068383E-2</v>
      </c>
      <c r="AM19" s="54">
        <v>0.71111111111111114</v>
      </c>
      <c r="AN19" s="10">
        <v>3.4188034188034191E-2</v>
      </c>
      <c r="AO19" s="10">
        <v>0</v>
      </c>
      <c r="AP19" s="10">
        <v>0</v>
      </c>
      <c r="AQ19" s="10">
        <v>3.4188034188034191E-2</v>
      </c>
      <c r="AR19" s="10">
        <v>0</v>
      </c>
      <c r="AS19" s="10">
        <v>2.564102564102564E-2</v>
      </c>
      <c r="AT19" s="10">
        <v>0</v>
      </c>
      <c r="AU19" s="10">
        <v>0</v>
      </c>
      <c r="AV19" s="10">
        <v>0.19487179487179487</v>
      </c>
      <c r="AW19" s="57">
        <v>0</v>
      </c>
    </row>
    <row r="20" spans="1:49" x14ac:dyDescent="0.2">
      <c r="A20" s="72">
        <v>1</v>
      </c>
      <c r="B20" s="72">
        <v>1</v>
      </c>
      <c r="C20" s="42">
        <v>1024630</v>
      </c>
      <c r="D20">
        <v>4</v>
      </c>
      <c r="E20">
        <v>3</v>
      </c>
      <c r="F20">
        <v>17</v>
      </c>
      <c r="G20">
        <v>2</v>
      </c>
      <c r="H20">
        <v>3</v>
      </c>
      <c r="I20">
        <v>4</v>
      </c>
      <c r="J20">
        <v>5</v>
      </c>
      <c r="K20">
        <v>2</v>
      </c>
      <c r="L20">
        <v>1</v>
      </c>
      <c r="M20">
        <v>14</v>
      </c>
      <c r="N20" s="51">
        <v>3</v>
      </c>
      <c r="O20" s="34">
        <v>12</v>
      </c>
      <c r="P20">
        <v>14400</v>
      </c>
      <c r="Q20">
        <v>21</v>
      </c>
      <c r="R20" s="8">
        <v>1308.5</v>
      </c>
      <c r="S20" s="8">
        <f t="shared" si="0"/>
        <v>1.75</v>
      </c>
      <c r="T20" s="8">
        <f t="shared" si="1"/>
        <v>685.71428571428567</v>
      </c>
      <c r="U20" s="8">
        <f t="shared" si="2"/>
        <v>9.0868055555555554</v>
      </c>
      <c r="V20" s="10">
        <v>0.91666666666666663</v>
      </c>
      <c r="W20" s="10">
        <v>8.3333333333333329E-2</v>
      </c>
      <c r="X20" s="10">
        <v>0</v>
      </c>
      <c r="Y20" s="54">
        <v>0.35416666666666669</v>
      </c>
      <c r="Z20" s="10">
        <v>6.25E-2</v>
      </c>
      <c r="AA20" s="10">
        <v>0</v>
      </c>
      <c r="AB20" s="10">
        <v>0</v>
      </c>
      <c r="AC20" s="10">
        <v>0</v>
      </c>
      <c r="AD20" s="10">
        <v>0</v>
      </c>
      <c r="AE20" s="10">
        <v>0</v>
      </c>
      <c r="AF20" s="10">
        <v>0</v>
      </c>
      <c r="AG20" s="10">
        <v>0.58333333333333337</v>
      </c>
      <c r="AH20" s="10">
        <f t="shared" si="3"/>
        <v>0.35416666666666669</v>
      </c>
      <c r="AI20" s="54">
        <v>0</v>
      </c>
      <c r="AJ20" s="44">
        <v>0.53819444444444442</v>
      </c>
      <c r="AK20" s="44">
        <v>6.25E-2</v>
      </c>
      <c r="AL20" s="44">
        <v>0.39930555555555558</v>
      </c>
      <c r="AM20" s="54">
        <v>0.85763888888888884</v>
      </c>
      <c r="AN20" s="10">
        <v>2.7777777777777776E-2</v>
      </c>
      <c r="AO20" s="10">
        <v>0</v>
      </c>
      <c r="AP20" s="10">
        <v>5.2083333333333336E-2</v>
      </c>
      <c r="AQ20" s="10">
        <v>0</v>
      </c>
      <c r="AR20" s="10">
        <v>0</v>
      </c>
      <c r="AS20" s="10">
        <v>0</v>
      </c>
      <c r="AT20" s="10">
        <v>0</v>
      </c>
      <c r="AU20" s="10">
        <v>0</v>
      </c>
      <c r="AV20" s="10">
        <v>6.25E-2</v>
      </c>
      <c r="AW20" s="57">
        <v>0</v>
      </c>
    </row>
    <row r="21" spans="1:49" x14ac:dyDescent="0.2">
      <c r="A21" s="72">
        <v>1</v>
      </c>
      <c r="B21" s="72">
        <v>2</v>
      </c>
      <c r="C21" s="42">
        <v>1025070</v>
      </c>
      <c r="D21">
        <v>3</v>
      </c>
      <c r="E21">
        <v>0</v>
      </c>
      <c r="F21">
        <v>0</v>
      </c>
      <c r="G21">
        <v>0</v>
      </c>
      <c r="H21">
        <v>2</v>
      </c>
      <c r="I21">
        <v>0</v>
      </c>
      <c r="J21">
        <v>0</v>
      </c>
      <c r="K21">
        <v>5</v>
      </c>
      <c r="L21">
        <v>0</v>
      </c>
      <c r="M21">
        <v>0</v>
      </c>
      <c r="N21" s="51">
        <v>2</v>
      </c>
      <c r="O21" s="34">
        <v>4</v>
      </c>
      <c r="P21">
        <v>675</v>
      </c>
      <c r="Q21">
        <v>4</v>
      </c>
      <c r="R21" s="8">
        <v>123.5</v>
      </c>
      <c r="S21" s="8">
        <f t="shared" si="0"/>
        <v>1</v>
      </c>
      <c r="T21" s="8">
        <f t="shared" si="1"/>
        <v>168.75</v>
      </c>
      <c r="U21" s="8">
        <f t="shared" si="2"/>
        <v>18.296296296296298</v>
      </c>
      <c r="V21" s="10">
        <v>0.33333333333333331</v>
      </c>
      <c r="W21" s="10">
        <v>0.66666666666666663</v>
      </c>
      <c r="X21" s="10">
        <v>0</v>
      </c>
      <c r="Y21" s="54">
        <v>0</v>
      </c>
      <c r="Z21" s="10">
        <v>0</v>
      </c>
      <c r="AA21" s="10">
        <v>0</v>
      </c>
      <c r="AB21" s="10">
        <v>0</v>
      </c>
      <c r="AC21" s="10">
        <v>0.1111111111111111</v>
      </c>
      <c r="AD21" s="10">
        <v>0</v>
      </c>
      <c r="AE21" s="10">
        <v>0</v>
      </c>
      <c r="AF21" s="10">
        <v>0</v>
      </c>
      <c r="AG21" s="10">
        <v>0.88888888888888884</v>
      </c>
      <c r="AH21" s="10">
        <f t="shared" si="3"/>
        <v>0.1111111111111111</v>
      </c>
      <c r="AI21" s="54">
        <v>1</v>
      </c>
      <c r="AJ21" s="44">
        <v>0</v>
      </c>
      <c r="AK21" s="44">
        <v>0</v>
      </c>
      <c r="AL21" s="44">
        <v>0</v>
      </c>
      <c r="AM21" s="54">
        <v>0</v>
      </c>
      <c r="AN21" s="10">
        <v>0</v>
      </c>
      <c r="AO21" s="10">
        <v>0.22222222222222221</v>
      </c>
      <c r="AP21" s="10">
        <v>0</v>
      </c>
      <c r="AQ21" s="10">
        <v>0</v>
      </c>
      <c r="AR21" s="10">
        <v>0.33333333333333331</v>
      </c>
      <c r="AS21" s="10">
        <v>0</v>
      </c>
      <c r="AT21" s="10">
        <v>0.33333333333333331</v>
      </c>
      <c r="AU21" s="10">
        <v>0.1111111111111111</v>
      </c>
      <c r="AV21" s="10">
        <v>0</v>
      </c>
      <c r="AW21" s="57">
        <v>0</v>
      </c>
    </row>
    <row r="22" spans="1:49" x14ac:dyDescent="0.2">
      <c r="A22" s="72">
        <v>1</v>
      </c>
      <c r="B22" s="72">
        <v>3</v>
      </c>
      <c r="C22" s="42">
        <v>1025140</v>
      </c>
      <c r="D22">
        <v>4</v>
      </c>
      <c r="E22">
        <v>0</v>
      </c>
      <c r="F22">
        <v>0</v>
      </c>
      <c r="G22">
        <v>0</v>
      </c>
      <c r="H22">
        <v>2</v>
      </c>
      <c r="I22">
        <v>0</v>
      </c>
      <c r="J22">
        <v>0</v>
      </c>
      <c r="K22">
        <v>5</v>
      </c>
      <c r="L22">
        <v>0</v>
      </c>
      <c r="M22">
        <v>0</v>
      </c>
      <c r="N22" s="51">
        <v>2</v>
      </c>
      <c r="O22" s="34">
        <v>4</v>
      </c>
      <c r="P22">
        <v>6400</v>
      </c>
      <c r="Q22">
        <v>8</v>
      </c>
      <c r="R22" s="8">
        <v>368</v>
      </c>
      <c r="S22" s="8">
        <f t="shared" si="0"/>
        <v>2</v>
      </c>
      <c r="T22" s="8">
        <f t="shared" si="1"/>
        <v>800</v>
      </c>
      <c r="U22" s="8">
        <f t="shared" si="2"/>
        <v>5.75</v>
      </c>
      <c r="V22" s="10">
        <v>0.578125</v>
      </c>
      <c r="W22" s="10">
        <v>0</v>
      </c>
      <c r="X22" s="10">
        <v>0.421875</v>
      </c>
      <c r="Y22" s="54">
        <v>0</v>
      </c>
      <c r="Z22" s="10">
        <v>0.9375</v>
      </c>
      <c r="AA22" s="10">
        <v>0</v>
      </c>
      <c r="AB22" s="10">
        <v>0</v>
      </c>
      <c r="AC22" s="10">
        <v>0</v>
      </c>
      <c r="AD22" s="10">
        <v>0</v>
      </c>
      <c r="AE22" s="10">
        <v>0</v>
      </c>
      <c r="AF22" s="10">
        <v>0</v>
      </c>
      <c r="AG22" s="10">
        <v>6.25E-2</v>
      </c>
      <c r="AH22" s="10">
        <f t="shared" si="3"/>
        <v>0.9375</v>
      </c>
      <c r="AI22" s="54">
        <v>0</v>
      </c>
      <c r="AJ22" s="44">
        <v>0</v>
      </c>
      <c r="AK22" s="44">
        <v>0.9375</v>
      </c>
      <c r="AL22" s="44">
        <v>6.25E-2</v>
      </c>
      <c r="AM22" s="54">
        <v>6.25E-2</v>
      </c>
      <c r="AN22" s="10">
        <v>0</v>
      </c>
      <c r="AO22" s="10">
        <v>0</v>
      </c>
      <c r="AP22" s="10">
        <v>0</v>
      </c>
      <c r="AQ22" s="10">
        <v>0</v>
      </c>
      <c r="AR22" s="10">
        <v>0</v>
      </c>
      <c r="AS22" s="10">
        <v>0</v>
      </c>
      <c r="AT22" s="10">
        <v>0</v>
      </c>
      <c r="AU22" s="10">
        <v>0</v>
      </c>
      <c r="AV22" s="10">
        <v>0.9375</v>
      </c>
      <c r="AW22" s="57">
        <v>0</v>
      </c>
    </row>
    <row r="23" spans="1:49" x14ac:dyDescent="0.2">
      <c r="A23" s="72">
        <v>1</v>
      </c>
      <c r="B23" s="72">
        <v>3</v>
      </c>
      <c r="C23" s="42">
        <v>1025210</v>
      </c>
      <c r="D23">
        <v>2</v>
      </c>
      <c r="E23">
        <v>3</v>
      </c>
      <c r="F23">
        <v>17</v>
      </c>
      <c r="G23">
        <v>2</v>
      </c>
      <c r="H23">
        <v>2</v>
      </c>
      <c r="I23">
        <v>5</v>
      </c>
      <c r="J23">
        <v>5</v>
      </c>
      <c r="K23">
        <v>2</v>
      </c>
      <c r="L23">
        <v>1</v>
      </c>
      <c r="M23">
        <v>4</v>
      </c>
      <c r="N23" s="51">
        <v>3</v>
      </c>
      <c r="O23" s="34">
        <v>3</v>
      </c>
      <c r="P23">
        <v>7550</v>
      </c>
      <c r="Q23">
        <v>26</v>
      </c>
      <c r="R23" s="8">
        <v>434</v>
      </c>
      <c r="S23" s="8">
        <f t="shared" si="0"/>
        <v>8.6666666666666661</v>
      </c>
      <c r="T23" s="8">
        <f t="shared" si="1"/>
        <v>290.38461538461536</v>
      </c>
      <c r="U23" s="8">
        <f t="shared" si="2"/>
        <v>5.7483443708609272</v>
      </c>
      <c r="V23" s="10">
        <v>0.96026490066225167</v>
      </c>
      <c r="W23" s="10">
        <v>0</v>
      </c>
      <c r="X23" s="10">
        <v>3.9735099337748346E-2</v>
      </c>
      <c r="Y23" s="54">
        <v>1.3245033112582781E-2</v>
      </c>
      <c r="Z23" s="10">
        <v>0.97350993377483441</v>
      </c>
      <c r="AA23" s="10">
        <v>0</v>
      </c>
      <c r="AB23" s="10">
        <v>0</v>
      </c>
      <c r="AC23" s="10">
        <v>0</v>
      </c>
      <c r="AD23" s="10">
        <v>0</v>
      </c>
      <c r="AE23" s="10">
        <v>0</v>
      </c>
      <c r="AF23" s="10">
        <v>0</v>
      </c>
      <c r="AG23" s="10">
        <v>1.3245033112582781E-2</v>
      </c>
      <c r="AH23" s="10">
        <f t="shared" si="3"/>
        <v>0.97350993377483441</v>
      </c>
      <c r="AI23" s="54">
        <v>0</v>
      </c>
      <c r="AJ23" s="44">
        <v>1.3245033112582781E-2</v>
      </c>
      <c r="AK23" s="44">
        <v>0.97350993377483441</v>
      </c>
      <c r="AL23" s="44">
        <v>1.3245033112582781E-2</v>
      </c>
      <c r="AM23" s="54">
        <v>2.6490066225165563E-2</v>
      </c>
      <c r="AN23" s="10">
        <v>0</v>
      </c>
      <c r="AO23" s="10">
        <v>0</v>
      </c>
      <c r="AP23" s="10">
        <v>0</v>
      </c>
      <c r="AQ23" s="10">
        <v>0</v>
      </c>
      <c r="AR23" s="10">
        <v>0</v>
      </c>
      <c r="AS23" s="10">
        <v>0</v>
      </c>
      <c r="AT23" s="10">
        <v>0</v>
      </c>
      <c r="AU23" s="10">
        <v>0</v>
      </c>
      <c r="AV23" s="10">
        <v>0.97350993377483441</v>
      </c>
      <c r="AW23" s="57">
        <v>0</v>
      </c>
    </row>
    <row r="24" spans="1:49" x14ac:dyDescent="0.2">
      <c r="A24" s="72">
        <v>1</v>
      </c>
      <c r="B24" s="72">
        <v>3</v>
      </c>
      <c r="C24" s="42">
        <v>1027040</v>
      </c>
      <c r="D24">
        <v>4</v>
      </c>
      <c r="E24">
        <v>3</v>
      </c>
      <c r="F24">
        <v>10</v>
      </c>
      <c r="G24">
        <v>2</v>
      </c>
      <c r="H24">
        <v>3</v>
      </c>
      <c r="I24">
        <v>4</v>
      </c>
      <c r="J24">
        <v>7</v>
      </c>
      <c r="K24">
        <v>4</v>
      </c>
      <c r="L24">
        <v>1</v>
      </c>
      <c r="M24">
        <v>11</v>
      </c>
      <c r="N24" s="51">
        <v>3</v>
      </c>
      <c r="O24" s="34">
        <v>4</v>
      </c>
      <c r="P24">
        <v>32000</v>
      </c>
      <c r="Q24">
        <v>27</v>
      </c>
      <c r="R24" s="8">
        <v>1864</v>
      </c>
      <c r="S24" s="8">
        <f t="shared" si="0"/>
        <v>6.75</v>
      </c>
      <c r="T24" s="8">
        <f t="shared" si="1"/>
        <v>1185.1851851851852</v>
      </c>
      <c r="U24" s="8">
        <f t="shared" si="2"/>
        <v>5.8250000000000002</v>
      </c>
      <c r="V24" s="10">
        <v>0.94609374999999996</v>
      </c>
      <c r="W24" s="10">
        <v>7.0312500000000002E-3</v>
      </c>
      <c r="X24" s="10">
        <v>4.6875E-2</v>
      </c>
      <c r="Y24" s="54">
        <v>0</v>
      </c>
      <c r="Z24" s="10">
        <v>0.984375</v>
      </c>
      <c r="AA24" s="10">
        <v>0</v>
      </c>
      <c r="AB24" s="10">
        <v>0</v>
      </c>
      <c r="AC24" s="10">
        <v>0</v>
      </c>
      <c r="AD24" s="10">
        <v>7.0312500000000002E-3</v>
      </c>
      <c r="AE24" s="10">
        <v>0</v>
      </c>
      <c r="AF24" s="10">
        <v>0</v>
      </c>
      <c r="AG24" s="10">
        <v>8.5937500000000007E-3</v>
      </c>
      <c r="AH24" s="10">
        <f t="shared" si="3"/>
        <v>0.984375</v>
      </c>
      <c r="AI24" s="54">
        <v>8.5937500000000007E-3</v>
      </c>
      <c r="AJ24" s="44">
        <v>7.0312500000000002E-3</v>
      </c>
      <c r="AK24" s="44">
        <v>0.984375</v>
      </c>
      <c r="AL24" s="44">
        <v>0</v>
      </c>
      <c r="AM24" s="54">
        <v>4.6874999999999998E-3</v>
      </c>
      <c r="AN24" s="10">
        <v>0</v>
      </c>
      <c r="AO24" s="10">
        <v>0</v>
      </c>
      <c r="AP24" s="10">
        <v>0</v>
      </c>
      <c r="AQ24" s="10">
        <v>0</v>
      </c>
      <c r="AR24" s="10">
        <v>3.90625E-3</v>
      </c>
      <c r="AS24" s="10">
        <v>7.0312500000000002E-3</v>
      </c>
      <c r="AT24" s="10">
        <v>0</v>
      </c>
      <c r="AU24" s="10">
        <v>0</v>
      </c>
      <c r="AV24" s="10">
        <v>0.984375</v>
      </c>
      <c r="AW24" s="57">
        <v>0</v>
      </c>
    </row>
    <row r="25" spans="1:49" x14ac:dyDescent="0.2">
      <c r="A25" s="72">
        <v>1</v>
      </c>
      <c r="B25" s="72">
        <v>3</v>
      </c>
      <c r="C25" s="42">
        <v>1027160</v>
      </c>
      <c r="D25">
        <v>3</v>
      </c>
      <c r="E25">
        <v>0</v>
      </c>
      <c r="F25">
        <v>0</v>
      </c>
      <c r="G25">
        <v>0</v>
      </c>
      <c r="H25">
        <v>3</v>
      </c>
      <c r="I25">
        <v>0</v>
      </c>
      <c r="J25">
        <v>0</v>
      </c>
      <c r="K25">
        <v>5</v>
      </c>
      <c r="L25">
        <v>0</v>
      </c>
      <c r="M25">
        <v>0</v>
      </c>
      <c r="N25" s="51">
        <v>3</v>
      </c>
      <c r="O25" s="34">
        <v>3</v>
      </c>
      <c r="P25">
        <v>1600</v>
      </c>
      <c r="Q25">
        <v>4</v>
      </c>
      <c r="R25" s="8">
        <v>111</v>
      </c>
      <c r="S25" s="8">
        <f t="shared" si="0"/>
        <v>1.3333333333333333</v>
      </c>
      <c r="T25" s="8">
        <f t="shared" si="1"/>
        <v>400</v>
      </c>
      <c r="U25" s="8">
        <f t="shared" si="2"/>
        <v>6.9375000000000009</v>
      </c>
      <c r="V25" s="10">
        <v>1</v>
      </c>
      <c r="W25" s="10">
        <v>0</v>
      </c>
      <c r="X25" s="10">
        <v>0</v>
      </c>
      <c r="Y25" s="54">
        <v>0.1875</v>
      </c>
      <c r="Z25" s="10">
        <v>0.75</v>
      </c>
      <c r="AA25" s="10">
        <v>0</v>
      </c>
      <c r="AB25" s="10">
        <v>0</v>
      </c>
      <c r="AC25" s="10">
        <v>0</v>
      </c>
      <c r="AD25" s="10">
        <v>0</v>
      </c>
      <c r="AE25" s="10">
        <v>0</v>
      </c>
      <c r="AF25" s="10">
        <v>0</v>
      </c>
      <c r="AG25" s="10">
        <v>6.25E-2</v>
      </c>
      <c r="AH25" s="10">
        <f t="shared" si="3"/>
        <v>0.75</v>
      </c>
      <c r="AI25" s="54">
        <v>6.25E-2</v>
      </c>
      <c r="AJ25" s="44">
        <v>0.1875</v>
      </c>
      <c r="AK25" s="44">
        <v>0.75</v>
      </c>
      <c r="AL25" s="44">
        <v>0</v>
      </c>
      <c r="AM25" s="54">
        <v>0.1875</v>
      </c>
      <c r="AN25" s="10">
        <v>0</v>
      </c>
      <c r="AO25" s="10">
        <v>0</v>
      </c>
      <c r="AP25" s="10">
        <v>0</v>
      </c>
      <c r="AQ25" s="10">
        <v>6.25E-2</v>
      </c>
      <c r="AR25" s="10">
        <v>0</v>
      </c>
      <c r="AS25" s="10">
        <v>0</v>
      </c>
      <c r="AT25" s="10">
        <v>0</v>
      </c>
      <c r="AU25" s="10">
        <v>0</v>
      </c>
      <c r="AV25" s="10">
        <v>0.75</v>
      </c>
      <c r="AW25" s="57">
        <v>0</v>
      </c>
    </row>
    <row r="26" spans="1:49" x14ac:dyDescent="0.2">
      <c r="A26" s="72">
        <v>1</v>
      </c>
      <c r="B26" s="72">
        <v>3</v>
      </c>
      <c r="C26" s="42">
        <v>1027210</v>
      </c>
      <c r="D26">
        <v>4</v>
      </c>
      <c r="E26">
        <v>0</v>
      </c>
      <c r="F26">
        <v>0</v>
      </c>
      <c r="G26">
        <v>0</v>
      </c>
      <c r="H26">
        <v>3</v>
      </c>
      <c r="I26">
        <v>0</v>
      </c>
      <c r="J26">
        <v>0</v>
      </c>
      <c r="K26">
        <v>5</v>
      </c>
      <c r="L26">
        <v>0</v>
      </c>
      <c r="M26">
        <v>0</v>
      </c>
      <c r="N26" s="51">
        <v>3</v>
      </c>
      <c r="O26" s="34">
        <v>5</v>
      </c>
      <c r="P26">
        <v>2825</v>
      </c>
      <c r="Q26">
        <v>5</v>
      </c>
      <c r="R26" s="8">
        <v>300</v>
      </c>
      <c r="S26" s="8">
        <f t="shared" si="0"/>
        <v>1</v>
      </c>
      <c r="T26" s="8">
        <f t="shared" si="1"/>
        <v>565</v>
      </c>
      <c r="U26" s="8">
        <f t="shared" si="2"/>
        <v>10.619469026548673</v>
      </c>
      <c r="V26" s="10">
        <v>1</v>
      </c>
      <c r="W26" s="10">
        <v>0</v>
      </c>
      <c r="X26" s="10">
        <v>0</v>
      </c>
      <c r="Y26" s="54">
        <v>0</v>
      </c>
      <c r="Z26" s="10">
        <v>0.53097345132743368</v>
      </c>
      <c r="AA26" s="10">
        <v>0.31858407079646017</v>
      </c>
      <c r="AB26" s="10">
        <v>0</v>
      </c>
      <c r="AC26" s="10">
        <v>0</v>
      </c>
      <c r="AD26" s="10">
        <v>0</v>
      </c>
      <c r="AE26" s="10">
        <v>0</v>
      </c>
      <c r="AF26" s="10">
        <v>0</v>
      </c>
      <c r="AG26" s="10">
        <v>0.15044247787610621</v>
      </c>
      <c r="AH26" s="10">
        <f t="shared" si="3"/>
        <v>0.53097345132743368</v>
      </c>
      <c r="AI26" s="54">
        <v>0.15044247787610621</v>
      </c>
      <c r="AJ26" s="44">
        <v>0.31858407079646017</v>
      </c>
      <c r="AK26" s="44">
        <v>0.53097345132743368</v>
      </c>
      <c r="AL26" s="44">
        <v>0</v>
      </c>
      <c r="AM26" s="54">
        <v>0</v>
      </c>
      <c r="AN26" s="10">
        <v>0</v>
      </c>
      <c r="AO26" s="10">
        <v>7.9646017699115043E-2</v>
      </c>
      <c r="AP26" s="10">
        <v>0.31858407079646017</v>
      </c>
      <c r="AQ26" s="10">
        <v>7.0796460176991149E-2</v>
      </c>
      <c r="AR26" s="10">
        <v>0</v>
      </c>
      <c r="AS26" s="10">
        <v>0</v>
      </c>
      <c r="AT26" s="10">
        <v>0</v>
      </c>
      <c r="AU26" s="10">
        <v>0</v>
      </c>
      <c r="AV26" s="10">
        <v>0.53097345132743368</v>
      </c>
      <c r="AW26" s="57">
        <v>0</v>
      </c>
    </row>
    <row r="27" spans="1:49" x14ac:dyDescent="0.2">
      <c r="A27" s="72">
        <v>1</v>
      </c>
      <c r="B27" s="72">
        <v>2</v>
      </c>
      <c r="C27" s="42">
        <v>1027390</v>
      </c>
      <c r="D27">
        <v>3</v>
      </c>
      <c r="E27">
        <v>3</v>
      </c>
      <c r="F27">
        <v>10</v>
      </c>
      <c r="G27">
        <v>2</v>
      </c>
      <c r="H27">
        <v>3</v>
      </c>
      <c r="I27">
        <v>5</v>
      </c>
      <c r="J27">
        <v>4</v>
      </c>
      <c r="K27">
        <v>3</v>
      </c>
      <c r="L27">
        <v>0</v>
      </c>
      <c r="M27">
        <v>18</v>
      </c>
      <c r="N27" s="51">
        <v>3</v>
      </c>
      <c r="O27" s="34">
        <v>41</v>
      </c>
      <c r="P27">
        <v>16730</v>
      </c>
      <c r="Q27">
        <v>67</v>
      </c>
      <c r="R27" s="8">
        <v>2156</v>
      </c>
      <c r="S27" s="8">
        <f t="shared" si="0"/>
        <v>1.6341463414634145</v>
      </c>
      <c r="T27" s="8">
        <f t="shared" si="1"/>
        <v>249.70149253731344</v>
      </c>
      <c r="U27" s="8">
        <f t="shared" si="2"/>
        <v>12.887029288702928</v>
      </c>
      <c r="V27" s="10">
        <v>0.97310221159593546</v>
      </c>
      <c r="W27" s="10">
        <v>0</v>
      </c>
      <c r="X27" s="10">
        <v>2.6897788404064555E-2</v>
      </c>
      <c r="Y27" s="54">
        <v>0.15540944411237298</v>
      </c>
      <c r="Z27" s="10">
        <v>0</v>
      </c>
      <c r="AA27" s="10">
        <v>0</v>
      </c>
      <c r="AB27" s="10">
        <v>0</v>
      </c>
      <c r="AC27" s="10">
        <v>2.6897788404064555E-2</v>
      </c>
      <c r="AD27" s="10">
        <v>0</v>
      </c>
      <c r="AE27" s="10">
        <v>0</v>
      </c>
      <c r="AF27" s="10">
        <v>0</v>
      </c>
      <c r="AG27" s="10">
        <v>0.81769276748356245</v>
      </c>
      <c r="AH27" s="10">
        <f t="shared" si="3"/>
        <v>0.15540944411237298</v>
      </c>
      <c r="AI27" s="54">
        <v>0.44411237298266587</v>
      </c>
      <c r="AJ27" s="44">
        <v>0.34070531978481772</v>
      </c>
      <c r="AK27" s="44">
        <v>0</v>
      </c>
      <c r="AL27" s="44">
        <v>0.21518230723251644</v>
      </c>
      <c r="AM27" s="54">
        <v>0.41243275552898984</v>
      </c>
      <c r="AN27" s="10">
        <v>3.7358039450089663E-2</v>
      </c>
      <c r="AO27" s="10">
        <v>0.10460251046025104</v>
      </c>
      <c r="AP27" s="10">
        <v>0.26897788404064554</v>
      </c>
      <c r="AQ27" s="10">
        <v>3.5863717872086073E-2</v>
      </c>
      <c r="AR27" s="10">
        <v>0</v>
      </c>
      <c r="AS27" s="10">
        <v>0</v>
      </c>
      <c r="AT27" s="10">
        <v>3.5863717872086073E-2</v>
      </c>
      <c r="AU27" s="10">
        <v>2.6897788404064555E-2</v>
      </c>
      <c r="AV27" s="10">
        <v>0</v>
      </c>
      <c r="AW27" s="57">
        <v>7.8003586371787212E-2</v>
      </c>
    </row>
    <row r="28" spans="1:49" x14ac:dyDescent="0.2">
      <c r="A28" s="72">
        <v>1</v>
      </c>
      <c r="B28" s="72">
        <v>1</v>
      </c>
      <c r="C28" s="42">
        <v>1027480</v>
      </c>
      <c r="D28">
        <v>4</v>
      </c>
      <c r="E28">
        <v>1</v>
      </c>
      <c r="F28">
        <v>4</v>
      </c>
      <c r="G28">
        <v>2</v>
      </c>
      <c r="H28">
        <v>4</v>
      </c>
      <c r="I28">
        <v>4</v>
      </c>
      <c r="J28">
        <v>7</v>
      </c>
      <c r="K28">
        <v>4</v>
      </c>
      <c r="L28">
        <v>0</v>
      </c>
      <c r="M28">
        <v>9</v>
      </c>
      <c r="N28" s="51">
        <v>2</v>
      </c>
      <c r="O28" s="34">
        <v>3</v>
      </c>
      <c r="P28">
        <v>10800</v>
      </c>
      <c r="Q28">
        <v>25</v>
      </c>
      <c r="R28" s="8">
        <v>1141</v>
      </c>
      <c r="S28" s="8">
        <f t="shared" si="0"/>
        <v>8.3333333333333339</v>
      </c>
      <c r="T28" s="8">
        <f t="shared" si="1"/>
        <v>432</v>
      </c>
      <c r="U28" s="8">
        <f t="shared" si="2"/>
        <v>10.564814814814815</v>
      </c>
      <c r="V28" s="10">
        <v>1</v>
      </c>
      <c r="W28" s="10">
        <v>0</v>
      </c>
      <c r="X28" s="10">
        <v>0</v>
      </c>
      <c r="Y28" s="54">
        <v>0.88888888888888884</v>
      </c>
      <c r="Z28" s="10">
        <v>0</v>
      </c>
      <c r="AA28" s="10">
        <v>0</v>
      </c>
      <c r="AB28" s="10">
        <v>0</v>
      </c>
      <c r="AC28" s="10">
        <v>0</v>
      </c>
      <c r="AD28" s="10">
        <v>0</v>
      </c>
      <c r="AE28" s="10">
        <v>0</v>
      </c>
      <c r="AF28" s="10">
        <v>0</v>
      </c>
      <c r="AG28" s="10">
        <v>0.1111111111111111</v>
      </c>
      <c r="AH28" s="10">
        <f t="shared" si="3"/>
        <v>0.88888888888888884</v>
      </c>
      <c r="AI28" s="54">
        <v>1.8518518518518517E-2</v>
      </c>
      <c r="AJ28" s="44">
        <v>0.98148148148148151</v>
      </c>
      <c r="AK28" s="44">
        <v>0</v>
      </c>
      <c r="AL28" s="44">
        <v>0</v>
      </c>
      <c r="AM28" s="54">
        <v>0.98148148148148151</v>
      </c>
      <c r="AN28" s="10">
        <v>0</v>
      </c>
      <c r="AO28" s="10">
        <v>0</v>
      </c>
      <c r="AP28" s="10">
        <v>0</v>
      </c>
      <c r="AQ28" s="10">
        <v>1.8518518518518517E-2</v>
      </c>
      <c r="AR28" s="10">
        <v>0</v>
      </c>
      <c r="AS28" s="10">
        <v>0</v>
      </c>
      <c r="AT28" s="10">
        <v>0</v>
      </c>
      <c r="AU28" s="10">
        <v>0</v>
      </c>
      <c r="AV28" s="10">
        <v>0</v>
      </c>
      <c r="AW28" s="57">
        <v>0</v>
      </c>
    </row>
    <row r="29" spans="1:49" x14ac:dyDescent="0.2">
      <c r="A29" s="72">
        <v>1</v>
      </c>
      <c r="B29" s="72">
        <v>1</v>
      </c>
      <c r="C29" s="42">
        <v>1027540</v>
      </c>
      <c r="D29">
        <v>3</v>
      </c>
      <c r="E29">
        <v>3</v>
      </c>
      <c r="F29">
        <v>10</v>
      </c>
      <c r="G29">
        <v>2</v>
      </c>
      <c r="H29">
        <v>2</v>
      </c>
      <c r="I29">
        <v>3</v>
      </c>
      <c r="J29">
        <v>2</v>
      </c>
      <c r="K29">
        <v>4</v>
      </c>
      <c r="L29">
        <v>1</v>
      </c>
      <c r="M29">
        <v>11</v>
      </c>
      <c r="N29" s="51">
        <v>2</v>
      </c>
      <c r="O29" s="34">
        <v>16</v>
      </c>
      <c r="P29">
        <v>12425</v>
      </c>
      <c r="Q29">
        <v>39</v>
      </c>
      <c r="R29" s="8">
        <v>1322.5</v>
      </c>
      <c r="S29" s="8">
        <f t="shared" si="0"/>
        <v>2.4375</v>
      </c>
      <c r="T29" s="8">
        <f t="shared" si="1"/>
        <v>318.58974358974359</v>
      </c>
      <c r="U29" s="8">
        <f t="shared" si="2"/>
        <v>10.643863179074446</v>
      </c>
      <c r="V29" s="10">
        <v>0.99396378269617702</v>
      </c>
      <c r="W29" s="10">
        <v>6.0362173038229373E-3</v>
      </c>
      <c r="X29" s="10">
        <v>0</v>
      </c>
      <c r="Y29" s="54">
        <v>0.676056338028169</v>
      </c>
      <c r="Z29" s="10">
        <v>0</v>
      </c>
      <c r="AA29" s="10">
        <v>0</v>
      </c>
      <c r="AB29" s="10">
        <v>0</v>
      </c>
      <c r="AC29" s="10">
        <v>0</v>
      </c>
      <c r="AD29" s="10">
        <v>0</v>
      </c>
      <c r="AE29" s="10">
        <v>0</v>
      </c>
      <c r="AF29" s="10">
        <v>0</v>
      </c>
      <c r="AG29" s="10">
        <v>0.323943661971831</v>
      </c>
      <c r="AH29" s="10">
        <f t="shared" si="3"/>
        <v>0.676056338028169</v>
      </c>
      <c r="AI29" s="54">
        <v>0.15492957746478872</v>
      </c>
      <c r="AJ29" s="44">
        <v>0.8048289738430584</v>
      </c>
      <c r="AK29" s="44">
        <v>0</v>
      </c>
      <c r="AL29" s="44">
        <v>4.0241448692152917E-2</v>
      </c>
      <c r="AM29" s="54">
        <v>0.84507042253521125</v>
      </c>
      <c r="AN29" s="10">
        <v>0</v>
      </c>
      <c r="AO29" s="10">
        <v>1.2072434607645875E-2</v>
      </c>
      <c r="AP29" s="10">
        <v>0</v>
      </c>
      <c r="AQ29" s="10">
        <v>0.13682092555331993</v>
      </c>
      <c r="AR29" s="10">
        <v>6.0362173038229373E-3</v>
      </c>
      <c r="AS29" s="10">
        <v>0</v>
      </c>
      <c r="AT29" s="10">
        <v>0</v>
      </c>
      <c r="AU29" s="10">
        <v>0</v>
      </c>
      <c r="AV29" s="10">
        <v>0</v>
      </c>
      <c r="AW29" s="57">
        <v>0</v>
      </c>
    </row>
    <row r="30" spans="1:49" x14ac:dyDescent="0.2">
      <c r="A30" s="72">
        <v>1</v>
      </c>
      <c r="B30" s="72">
        <v>2</v>
      </c>
      <c r="C30" s="42">
        <v>1027580</v>
      </c>
      <c r="D30">
        <v>4</v>
      </c>
      <c r="E30">
        <v>3</v>
      </c>
      <c r="F30">
        <v>10</v>
      </c>
      <c r="G30">
        <v>2</v>
      </c>
      <c r="H30">
        <v>2</v>
      </c>
      <c r="I30">
        <v>4</v>
      </c>
      <c r="J30">
        <v>6</v>
      </c>
      <c r="K30">
        <v>3</v>
      </c>
      <c r="L30">
        <v>1</v>
      </c>
      <c r="M30">
        <v>13</v>
      </c>
      <c r="N30" s="51">
        <v>3</v>
      </c>
      <c r="O30" s="34">
        <v>13</v>
      </c>
      <c r="P30">
        <v>10925</v>
      </c>
      <c r="Q30">
        <v>27</v>
      </c>
      <c r="R30" s="8">
        <v>943</v>
      </c>
      <c r="S30" s="8">
        <f t="shared" si="0"/>
        <v>2.0769230769230771</v>
      </c>
      <c r="T30" s="8">
        <f t="shared" si="1"/>
        <v>404.62962962962962</v>
      </c>
      <c r="U30" s="8">
        <f t="shared" si="2"/>
        <v>8.6315789473684212</v>
      </c>
      <c r="V30" s="10">
        <v>0.8832951945080092</v>
      </c>
      <c r="W30" s="10">
        <v>3.4324942791762014E-2</v>
      </c>
      <c r="X30" s="10">
        <v>8.2379862700228831E-2</v>
      </c>
      <c r="Y30" s="54">
        <v>0.11899313501144165</v>
      </c>
      <c r="Z30" s="10">
        <v>0</v>
      </c>
      <c r="AA30" s="10">
        <v>0</v>
      </c>
      <c r="AB30" s="10">
        <v>0</v>
      </c>
      <c r="AC30" s="10">
        <v>0</v>
      </c>
      <c r="AD30" s="10">
        <v>0</v>
      </c>
      <c r="AE30" s="10">
        <v>9.1533180778032037E-3</v>
      </c>
      <c r="AF30" s="10">
        <v>0</v>
      </c>
      <c r="AG30" s="10">
        <v>0.87185354691075512</v>
      </c>
      <c r="AH30" s="10">
        <f t="shared" si="3"/>
        <v>0.11899313501144165</v>
      </c>
      <c r="AI30" s="54">
        <v>0</v>
      </c>
      <c r="AJ30" s="44">
        <v>0.34782608695652173</v>
      </c>
      <c r="AK30" s="44">
        <v>0</v>
      </c>
      <c r="AL30" s="44">
        <v>0.65217391304347827</v>
      </c>
      <c r="AM30" s="54">
        <v>0.91533180778032042</v>
      </c>
      <c r="AN30" s="10">
        <v>0</v>
      </c>
      <c r="AO30" s="10">
        <v>9.1533180778032037E-3</v>
      </c>
      <c r="AP30" s="10">
        <v>7.5514874141876437E-2</v>
      </c>
      <c r="AQ30" s="10">
        <v>0</v>
      </c>
      <c r="AR30" s="10">
        <v>0</v>
      </c>
      <c r="AS30" s="10">
        <v>0</v>
      </c>
      <c r="AT30" s="10">
        <v>0</v>
      </c>
      <c r="AU30" s="10">
        <v>0</v>
      </c>
      <c r="AV30" s="10">
        <v>0</v>
      </c>
      <c r="AW30" s="57">
        <v>0</v>
      </c>
    </row>
    <row r="31" spans="1:49" x14ac:dyDescent="0.2">
      <c r="A31" s="72">
        <v>1</v>
      </c>
      <c r="B31" s="72">
        <v>3</v>
      </c>
      <c r="C31" s="42">
        <v>1027680</v>
      </c>
      <c r="D31">
        <v>4</v>
      </c>
      <c r="E31">
        <v>0</v>
      </c>
      <c r="F31">
        <v>0</v>
      </c>
      <c r="G31">
        <v>0</v>
      </c>
      <c r="H31">
        <v>2</v>
      </c>
      <c r="I31">
        <v>0</v>
      </c>
      <c r="J31">
        <v>0</v>
      </c>
      <c r="K31">
        <v>5</v>
      </c>
      <c r="L31">
        <v>0</v>
      </c>
      <c r="M31">
        <v>0</v>
      </c>
      <c r="N31" s="51">
        <v>2</v>
      </c>
      <c r="O31" s="34">
        <v>2</v>
      </c>
      <c r="P31">
        <v>6050</v>
      </c>
      <c r="Q31">
        <v>8</v>
      </c>
      <c r="R31" s="8">
        <v>381.5</v>
      </c>
      <c r="S31" s="8">
        <f t="shared" si="0"/>
        <v>4</v>
      </c>
      <c r="T31" s="8">
        <f t="shared" si="1"/>
        <v>756.25</v>
      </c>
      <c r="U31" s="8">
        <f t="shared" si="2"/>
        <v>6.3057851239669418</v>
      </c>
      <c r="V31" s="10">
        <v>1</v>
      </c>
      <c r="W31" s="10">
        <v>0</v>
      </c>
      <c r="X31" s="10">
        <v>0</v>
      </c>
      <c r="Y31" s="54">
        <v>0.13223140495867769</v>
      </c>
      <c r="Z31" s="10">
        <v>0.86776859504132231</v>
      </c>
      <c r="AA31" s="10">
        <v>0</v>
      </c>
      <c r="AB31" s="10">
        <v>0</v>
      </c>
      <c r="AC31" s="10">
        <v>0</v>
      </c>
      <c r="AD31" s="10">
        <v>0</v>
      </c>
      <c r="AE31" s="10">
        <v>0</v>
      </c>
      <c r="AF31" s="10">
        <v>0</v>
      </c>
      <c r="AG31" s="10">
        <v>0</v>
      </c>
      <c r="AH31" s="10">
        <f t="shared" si="3"/>
        <v>0.86776859504132231</v>
      </c>
      <c r="AI31" s="54">
        <v>0</v>
      </c>
      <c r="AJ31" s="44">
        <v>0.13223140495867769</v>
      </c>
      <c r="AK31" s="44">
        <v>0.86776859504132231</v>
      </c>
      <c r="AL31" s="44">
        <v>0</v>
      </c>
      <c r="AM31" s="54">
        <v>0.13223140495867769</v>
      </c>
      <c r="AN31" s="10">
        <v>0</v>
      </c>
      <c r="AO31" s="10">
        <v>0</v>
      </c>
      <c r="AP31" s="10">
        <v>0</v>
      </c>
      <c r="AQ31" s="10">
        <v>0</v>
      </c>
      <c r="AR31" s="10">
        <v>0</v>
      </c>
      <c r="AS31" s="10">
        <v>0</v>
      </c>
      <c r="AT31" s="10">
        <v>0</v>
      </c>
      <c r="AU31" s="10">
        <v>0</v>
      </c>
      <c r="AV31" s="10">
        <v>0.86776859504132231</v>
      </c>
      <c r="AW31" s="57">
        <v>0</v>
      </c>
    </row>
    <row r="32" spans="1:49" x14ac:dyDescent="0.2">
      <c r="A32" s="72">
        <v>1</v>
      </c>
      <c r="B32" s="72">
        <v>3</v>
      </c>
      <c r="C32" s="42">
        <v>1027720</v>
      </c>
      <c r="D32">
        <v>4</v>
      </c>
      <c r="E32">
        <v>1</v>
      </c>
      <c r="F32">
        <v>10</v>
      </c>
      <c r="G32">
        <v>2</v>
      </c>
      <c r="H32">
        <v>4</v>
      </c>
      <c r="I32">
        <v>4</v>
      </c>
      <c r="J32">
        <v>4</v>
      </c>
      <c r="K32">
        <v>2</v>
      </c>
      <c r="L32">
        <v>2</v>
      </c>
      <c r="M32">
        <v>4</v>
      </c>
      <c r="N32" s="51">
        <v>2</v>
      </c>
      <c r="O32" s="34">
        <v>2</v>
      </c>
      <c r="P32">
        <v>15100</v>
      </c>
      <c r="Q32">
        <v>24</v>
      </c>
      <c r="R32" s="8">
        <v>865</v>
      </c>
      <c r="S32" s="8">
        <f t="shared" si="0"/>
        <v>12</v>
      </c>
      <c r="T32" s="8">
        <f t="shared" si="1"/>
        <v>629.16666666666663</v>
      </c>
      <c r="U32" s="8">
        <f t="shared" si="2"/>
        <v>5.7284768211920527</v>
      </c>
      <c r="V32" s="10">
        <v>1</v>
      </c>
      <c r="W32" s="10">
        <v>0</v>
      </c>
      <c r="X32" s="10">
        <v>0</v>
      </c>
      <c r="Y32" s="54">
        <v>0</v>
      </c>
      <c r="Z32" s="10">
        <v>0.95364238410596025</v>
      </c>
      <c r="AA32" s="10">
        <v>0</v>
      </c>
      <c r="AB32" s="10">
        <v>0</v>
      </c>
      <c r="AC32" s="10">
        <v>0</v>
      </c>
      <c r="AD32" s="10">
        <v>0</v>
      </c>
      <c r="AE32" s="10">
        <v>0</v>
      </c>
      <c r="AF32" s="10">
        <v>0</v>
      </c>
      <c r="AG32" s="10">
        <v>4.6357615894039736E-2</v>
      </c>
      <c r="AH32" s="10">
        <f t="shared" si="3"/>
        <v>0.95364238410596025</v>
      </c>
      <c r="AI32" s="54">
        <v>0</v>
      </c>
      <c r="AJ32" s="44">
        <v>0</v>
      </c>
      <c r="AK32" s="44">
        <v>0.95364238410596025</v>
      </c>
      <c r="AL32" s="44">
        <v>4.6357615894039736E-2</v>
      </c>
      <c r="AM32" s="54">
        <v>4.6357615894039736E-2</v>
      </c>
      <c r="AN32" s="10">
        <v>0</v>
      </c>
      <c r="AO32" s="10">
        <v>0</v>
      </c>
      <c r="AP32" s="10">
        <v>0</v>
      </c>
      <c r="AQ32" s="10">
        <v>0</v>
      </c>
      <c r="AR32" s="10">
        <v>0</v>
      </c>
      <c r="AS32" s="10">
        <v>0</v>
      </c>
      <c r="AT32" s="10">
        <v>0</v>
      </c>
      <c r="AU32" s="10">
        <v>0</v>
      </c>
      <c r="AV32" s="10">
        <v>0.95364238410596025</v>
      </c>
      <c r="AW32" s="57">
        <v>0</v>
      </c>
    </row>
    <row r="33" spans="1:49" x14ac:dyDescent="0.2">
      <c r="A33" s="72">
        <v>1</v>
      </c>
      <c r="B33" s="72">
        <v>1</v>
      </c>
      <c r="C33" s="42">
        <v>1027750</v>
      </c>
      <c r="D33">
        <v>4</v>
      </c>
      <c r="E33">
        <v>3</v>
      </c>
      <c r="F33">
        <v>10</v>
      </c>
      <c r="G33">
        <v>2</v>
      </c>
      <c r="H33">
        <v>2</v>
      </c>
      <c r="I33">
        <v>1</v>
      </c>
      <c r="J33">
        <v>5</v>
      </c>
      <c r="K33">
        <v>3</v>
      </c>
      <c r="L33">
        <v>1</v>
      </c>
      <c r="M33">
        <v>9</v>
      </c>
      <c r="N33" s="51">
        <v>3</v>
      </c>
      <c r="O33" s="34">
        <v>13</v>
      </c>
      <c r="P33">
        <v>7475</v>
      </c>
      <c r="Q33">
        <v>15</v>
      </c>
      <c r="R33" s="8">
        <v>734.5</v>
      </c>
      <c r="S33" s="8">
        <f t="shared" si="0"/>
        <v>1.1538461538461537</v>
      </c>
      <c r="T33" s="8">
        <f t="shared" si="1"/>
        <v>498.33333333333331</v>
      </c>
      <c r="U33" s="8">
        <f t="shared" si="2"/>
        <v>9.8260869565217384</v>
      </c>
      <c r="V33" s="10">
        <v>0.92976588628762546</v>
      </c>
      <c r="W33" s="10">
        <v>0</v>
      </c>
      <c r="X33" s="10">
        <v>7.0234113712374577E-2</v>
      </c>
      <c r="Y33" s="54">
        <v>4.0133779264214048E-2</v>
      </c>
      <c r="Z33" s="10">
        <v>0</v>
      </c>
      <c r="AA33" s="10">
        <v>0</v>
      </c>
      <c r="AB33" s="10">
        <v>0</v>
      </c>
      <c r="AC33" s="10">
        <v>0</v>
      </c>
      <c r="AD33" s="10">
        <v>8.0267558528428096E-2</v>
      </c>
      <c r="AE33" s="10">
        <v>0</v>
      </c>
      <c r="AF33" s="10">
        <v>0</v>
      </c>
      <c r="AG33" s="10">
        <v>0.87959866220735783</v>
      </c>
      <c r="AH33" s="10">
        <f t="shared" si="3"/>
        <v>8.0267558528428096E-2</v>
      </c>
      <c r="AI33" s="54">
        <v>0.27424749163879597</v>
      </c>
      <c r="AJ33" s="44">
        <v>0.2709030100334448</v>
      </c>
      <c r="AK33" s="44">
        <v>0</v>
      </c>
      <c r="AL33" s="44">
        <v>0.45484949832775917</v>
      </c>
      <c r="AM33" s="54">
        <v>0.6387959866220736</v>
      </c>
      <c r="AN33" s="10">
        <v>6.0200668896321072E-2</v>
      </c>
      <c r="AO33" s="10">
        <v>0.14046822742474915</v>
      </c>
      <c r="AP33" s="10">
        <v>0</v>
      </c>
      <c r="AQ33" s="10">
        <v>1.3377926421404682E-2</v>
      </c>
      <c r="AR33" s="10">
        <v>6.6889632107023408E-2</v>
      </c>
      <c r="AS33" s="10">
        <v>8.0267558528428096E-2</v>
      </c>
      <c r="AT33" s="10">
        <v>0</v>
      </c>
      <c r="AU33" s="10">
        <v>0</v>
      </c>
      <c r="AV33" s="10">
        <v>0</v>
      </c>
      <c r="AW33" s="57">
        <v>0</v>
      </c>
    </row>
    <row r="34" spans="1:49" x14ac:dyDescent="0.2">
      <c r="A34" s="72">
        <v>1</v>
      </c>
      <c r="B34" s="72">
        <v>3</v>
      </c>
      <c r="C34" s="42">
        <v>1027810</v>
      </c>
      <c r="D34">
        <v>4</v>
      </c>
      <c r="E34">
        <v>0</v>
      </c>
      <c r="F34">
        <v>0</v>
      </c>
      <c r="G34">
        <v>0</v>
      </c>
      <c r="H34">
        <v>2</v>
      </c>
      <c r="I34">
        <v>0</v>
      </c>
      <c r="J34">
        <v>0</v>
      </c>
      <c r="K34">
        <v>5</v>
      </c>
      <c r="L34">
        <v>0</v>
      </c>
      <c r="M34">
        <v>0</v>
      </c>
      <c r="N34" s="51">
        <v>2</v>
      </c>
      <c r="O34" s="34">
        <v>2</v>
      </c>
      <c r="P34">
        <v>1050</v>
      </c>
      <c r="Q34">
        <v>5</v>
      </c>
      <c r="R34" s="8">
        <v>74</v>
      </c>
      <c r="S34" s="8">
        <f t="shared" si="0"/>
        <v>2.5</v>
      </c>
      <c r="T34" s="8">
        <f t="shared" si="1"/>
        <v>210</v>
      </c>
      <c r="U34" s="8">
        <f t="shared" si="2"/>
        <v>7.0476190476190474</v>
      </c>
      <c r="V34" s="10">
        <v>1</v>
      </c>
      <c r="W34" s="10">
        <v>0</v>
      </c>
      <c r="X34" s="10">
        <v>0</v>
      </c>
      <c r="Y34" s="54">
        <v>0.2857142857142857</v>
      </c>
      <c r="Z34" s="10">
        <v>0.7142857142857143</v>
      </c>
      <c r="AA34" s="10">
        <v>0</v>
      </c>
      <c r="AB34" s="10">
        <v>0</v>
      </c>
      <c r="AC34" s="10">
        <v>0</v>
      </c>
      <c r="AD34" s="10">
        <v>0</v>
      </c>
      <c r="AE34" s="10">
        <v>0</v>
      </c>
      <c r="AF34" s="10">
        <v>0</v>
      </c>
      <c r="AG34" s="10">
        <v>0</v>
      </c>
      <c r="AH34" s="10">
        <f t="shared" si="3"/>
        <v>0.7142857142857143</v>
      </c>
      <c r="AI34" s="54">
        <v>0</v>
      </c>
      <c r="AJ34" s="44">
        <v>0.2857142857142857</v>
      </c>
      <c r="AK34" s="44">
        <v>0.7142857142857143</v>
      </c>
      <c r="AL34" s="44">
        <v>0</v>
      </c>
      <c r="AM34" s="54">
        <v>0.2857142857142857</v>
      </c>
      <c r="AN34" s="10">
        <v>0</v>
      </c>
      <c r="AO34" s="10">
        <v>0</v>
      </c>
      <c r="AP34" s="10">
        <v>0</v>
      </c>
      <c r="AQ34" s="10">
        <v>0</v>
      </c>
      <c r="AR34" s="10">
        <v>0</v>
      </c>
      <c r="AS34" s="10">
        <v>0</v>
      </c>
      <c r="AT34" s="10">
        <v>0</v>
      </c>
      <c r="AU34" s="10">
        <v>0</v>
      </c>
      <c r="AV34" s="10">
        <v>0.7142857142857143</v>
      </c>
      <c r="AW34" s="57">
        <v>0</v>
      </c>
    </row>
    <row r="35" spans="1:49" x14ac:dyDescent="0.2">
      <c r="A35" s="72">
        <v>1</v>
      </c>
      <c r="B35" s="72">
        <v>3</v>
      </c>
      <c r="C35" s="42">
        <v>1027840</v>
      </c>
      <c r="D35">
        <v>2</v>
      </c>
      <c r="E35">
        <v>3</v>
      </c>
      <c r="F35">
        <v>5</v>
      </c>
      <c r="G35">
        <v>2</v>
      </c>
      <c r="H35">
        <v>3</v>
      </c>
      <c r="I35">
        <v>1</v>
      </c>
      <c r="J35">
        <v>3</v>
      </c>
      <c r="K35">
        <v>4</v>
      </c>
      <c r="L35">
        <v>2</v>
      </c>
      <c r="M35">
        <v>4</v>
      </c>
      <c r="N35" s="51">
        <v>1</v>
      </c>
      <c r="O35" s="34">
        <v>1</v>
      </c>
      <c r="P35">
        <v>22050</v>
      </c>
      <c r="Q35">
        <v>23</v>
      </c>
      <c r="R35" s="8">
        <v>1249.5</v>
      </c>
      <c r="S35" s="8">
        <f t="shared" si="0"/>
        <v>23</v>
      </c>
      <c r="T35" s="8">
        <f t="shared" si="1"/>
        <v>958.695652173913</v>
      </c>
      <c r="U35" s="8">
        <f t="shared" si="2"/>
        <v>5.6666666666666661</v>
      </c>
      <c r="V35" s="10">
        <v>1</v>
      </c>
      <c r="W35" s="10">
        <v>0</v>
      </c>
      <c r="X35" s="10">
        <v>0</v>
      </c>
      <c r="Y35" s="54">
        <v>0</v>
      </c>
      <c r="Z35" s="10">
        <v>1</v>
      </c>
      <c r="AA35" s="10">
        <v>0</v>
      </c>
      <c r="AB35" s="10">
        <v>0</v>
      </c>
      <c r="AC35" s="10">
        <v>0</v>
      </c>
      <c r="AD35" s="10">
        <v>0</v>
      </c>
      <c r="AE35" s="10">
        <v>0</v>
      </c>
      <c r="AF35" s="10">
        <v>0</v>
      </c>
      <c r="AG35" s="10">
        <v>0</v>
      </c>
      <c r="AH35" s="10">
        <f t="shared" si="3"/>
        <v>1</v>
      </c>
      <c r="AI35" s="54">
        <v>0</v>
      </c>
      <c r="AJ35" s="44">
        <v>0</v>
      </c>
      <c r="AK35" s="44">
        <v>1</v>
      </c>
      <c r="AL35" s="44">
        <v>0</v>
      </c>
      <c r="AM35" s="54">
        <v>0</v>
      </c>
      <c r="AN35" s="10">
        <v>0</v>
      </c>
      <c r="AO35" s="10">
        <v>0</v>
      </c>
      <c r="AP35" s="10">
        <v>0</v>
      </c>
      <c r="AQ35" s="10">
        <v>0</v>
      </c>
      <c r="AR35" s="10">
        <v>0</v>
      </c>
      <c r="AS35" s="10">
        <v>0</v>
      </c>
      <c r="AT35" s="10">
        <v>0</v>
      </c>
      <c r="AU35" s="10">
        <v>0</v>
      </c>
      <c r="AV35" s="10">
        <v>1</v>
      </c>
      <c r="AW35" s="57">
        <v>0</v>
      </c>
    </row>
    <row r="36" spans="1:49" x14ac:dyDescent="0.2">
      <c r="A36" s="72">
        <v>1</v>
      </c>
      <c r="B36" s="72">
        <v>3</v>
      </c>
      <c r="C36" s="42">
        <v>1028020</v>
      </c>
      <c r="D36">
        <v>4</v>
      </c>
      <c r="E36">
        <v>3</v>
      </c>
      <c r="F36">
        <v>16</v>
      </c>
      <c r="G36">
        <v>2</v>
      </c>
      <c r="H36">
        <v>2</v>
      </c>
      <c r="I36">
        <v>4</v>
      </c>
      <c r="J36">
        <v>5</v>
      </c>
      <c r="K36">
        <v>2</v>
      </c>
      <c r="L36">
        <v>0</v>
      </c>
      <c r="M36">
        <v>5</v>
      </c>
      <c r="N36" s="51">
        <v>2</v>
      </c>
      <c r="O36" s="34">
        <v>3</v>
      </c>
      <c r="P36">
        <v>18600</v>
      </c>
      <c r="Q36">
        <v>23</v>
      </c>
      <c r="R36" s="8">
        <v>1046</v>
      </c>
      <c r="S36" s="8">
        <f t="shared" si="0"/>
        <v>7.666666666666667</v>
      </c>
      <c r="T36" s="8">
        <f t="shared" si="1"/>
        <v>808.695652173913</v>
      </c>
      <c r="U36" s="8">
        <f t="shared" si="2"/>
        <v>5.623655913978495</v>
      </c>
      <c r="V36" s="10">
        <v>0.95161290322580649</v>
      </c>
      <c r="W36" s="10">
        <v>0</v>
      </c>
      <c r="X36" s="10">
        <v>4.8387096774193547E-2</v>
      </c>
      <c r="Y36" s="54">
        <v>0</v>
      </c>
      <c r="Z36" s="10">
        <v>0.93548387096774188</v>
      </c>
      <c r="AA36" s="10">
        <v>0</v>
      </c>
      <c r="AB36" s="10">
        <v>0</v>
      </c>
      <c r="AC36" s="10">
        <v>0</v>
      </c>
      <c r="AD36" s="10">
        <v>0</v>
      </c>
      <c r="AE36" s="10">
        <v>0</v>
      </c>
      <c r="AF36" s="10">
        <v>0</v>
      </c>
      <c r="AG36" s="10">
        <v>6.4516129032258063E-2</v>
      </c>
      <c r="AH36" s="10">
        <f t="shared" si="3"/>
        <v>0.93548387096774188</v>
      </c>
      <c r="AI36" s="54">
        <v>0</v>
      </c>
      <c r="AJ36" s="44">
        <v>0</v>
      </c>
      <c r="AK36" s="44">
        <v>1</v>
      </c>
      <c r="AL36" s="44">
        <v>0</v>
      </c>
      <c r="AM36" s="54">
        <v>0</v>
      </c>
      <c r="AN36" s="10">
        <v>0</v>
      </c>
      <c r="AO36" s="10">
        <v>0</v>
      </c>
      <c r="AP36" s="10">
        <v>0</v>
      </c>
      <c r="AQ36" s="10">
        <v>0</v>
      </c>
      <c r="AR36" s="10">
        <v>0</v>
      </c>
      <c r="AS36" s="10">
        <v>0</v>
      </c>
      <c r="AT36" s="10">
        <v>0</v>
      </c>
      <c r="AU36" s="10">
        <v>0</v>
      </c>
      <c r="AV36" s="10">
        <v>1</v>
      </c>
      <c r="AW36" s="57">
        <v>0</v>
      </c>
    </row>
    <row r="37" spans="1:49" x14ac:dyDescent="0.2">
      <c r="A37" s="72">
        <v>1</v>
      </c>
      <c r="B37" s="72">
        <v>2</v>
      </c>
      <c r="C37" s="42">
        <v>1028050</v>
      </c>
      <c r="D37">
        <v>3</v>
      </c>
      <c r="E37">
        <v>3</v>
      </c>
      <c r="F37">
        <v>16</v>
      </c>
      <c r="G37">
        <v>2</v>
      </c>
      <c r="H37">
        <v>2</v>
      </c>
      <c r="I37">
        <v>1</v>
      </c>
      <c r="J37">
        <v>5</v>
      </c>
      <c r="K37">
        <v>2</v>
      </c>
      <c r="L37">
        <v>1</v>
      </c>
      <c r="M37">
        <v>8</v>
      </c>
      <c r="N37" s="51">
        <v>2</v>
      </c>
      <c r="O37" s="34">
        <v>24</v>
      </c>
      <c r="P37">
        <v>12475</v>
      </c>
      <c r="Q37">
        <v>40</v>
      </c>
      <c r="R37" s="8">
        <v>1268.5</v>
      </c>
      <c r="S37" s="8">
        <f t="shared" si="0"/>
        <v>1.6666666666666667</v>
      </c>
      <c r="T37" s="8">
        <f t="shared" si="1"/>
        <v>311.875</v>
      </c>
      <c r="U37" s="8">
        <f t="shared" si="2"/>
        <v>10.168336673346694</v>
      </c>
      <c r="V37" s="10">
        <v>0.84569138276553102</v>
      </c>
      <c r="W37" s="10">
        <v>0.13026052104208416</v>
      </c>
      <c r="X37" s="10">
        <v>2.4048096192384769E-2</v>
      </c>
      <c r="Y37" s="54">
        <v>0</v>
      </c>
      <c r="Z37" s="10">
        <v>6.0120240480961921E-2</v>
      </c>
      <c r="AA37" s="10">
        <v>0</v>
      </c>
      <c r="AB37" s="10">
        <v>0</v>
      </c>
      <c r="AC37" s="10">
        <v>0</v>
      </c>
      <c r="AD37" s="10">
        <v>0</v>
      </c>
      <c r="AE37" s="10">
        <v>0</v>
      </c>
      <c r="AF37" s="10">
        <v>0</v>
      </c>
      <c r="AG37" s="10">
        <v>0.93987975951903813</v>
      </c>
      <c r="AH37" s="10">
        <f t="shared" si="3"/>
        <v>6.0120240480961921E-2</v>
      </c>
      <c r="AI37" s="54">
        <v>0.31062124248496992</v>
      </c>
      <c r="AJ37" s="44">
        <v>3.6072144288577156E-2</v>
      </c>
      <c r="AK37" s="44">
        <v>6.0120240480961921E-2</v>
      </c>
      <c r="AL37" s="44">
        <v>0.59318637274549102</v>
      </c>
      <c r="AM37" s="54">
        <v>0.68136272545090182</v>
      </c>
      <c r="AN37" s="10">
        <v>0.17434869739478959</v>
      </c>
      <c r="AO37" s="10">
        <v>1.2024048096192385E-2</v>
      </c>
      <c r="AP37" s="10">
        <v>4.4088176352705413E-2</v>
      </c>
      <c r="AQ37" s="10">
        <v>1.2024048096192385E-2</v>
      </c>
      <c r="AR37" s="10">
        <v>0</v>
      </c>
      <c r="AS37" s="10">
        <v>0</v>
      </c>
      <c r="AT37" s="10">
        <v>0</v>
      </c>
      <c r="AU37" s="10">
        <v>0</v>
      </c>
      <c r="AV37" s="10">
        <v>6.0120240480961921E-2</v>
      </c>
      <c r="AW37" s="57">
        <v>1.6032064128256512E-2</v>
      </c>
    </row>
    <row r="38" spans="1:49" x14ac:dyDescent="0.2">
      <c r="A38" s="72">
        <v>1</v>
      </c>
      <c r="B38" s="72">
        <v>1</v>
      </c>
      <c r="C38" s="42">
        <v>1028110</v>
      </c>
      <c r="D38">
        <v>4</v>
      </c>
      <c r="E38">
        <v>3</v>
      </c>
      <c r="F38">
        <v>10</v>
      </c>
      <c r="G38">
        <v>2</v>
      </c>
      <c r="H38">
        <v>2</v>
      </c>
      <c r="I38">
        <v>4</v>
      </c>
      <c r="J38">
        <v>3</v>
      </c>
      <c r="K38">
        <v>2</v>
      </c>
      <c r="L38">
        <v>0</v>
      </c>
      <c r="M38">
        <v>2</v>
      </c>
      <c r="N38" s="51">
        <v>2</v>
      </c>
      <c r="O38" s="34">
        <v>6</v>
      </c>
      <c r="P38">
        <v>4800</v>
      </c>
      <c r="Q38">
        <v>24</v>
      </c>
      <c r="R38" s="8">
        <v>360.5</v>
      </c>
      <c r="S38" s="8">
        <f t="shared" si="0"/>
        <v>4</v>
      </c>
      <c r="T38" s="8">
        <f t="shared" si="1"/>
        <v>200</v>
      </c>
      <c r="U38" s="8">
        <f t="shared" si="2"/>
        <v>7.510416666666667</v>
      </c>
      <c r="V38" s="10">
        <v>0.95833333333333337</v>
      </c>
      <c r="W38" s="10">
        <v>4.1666666666666664E-2</v>
      </c>
      <c r="X38" s="10">
        <v>0</v>
      </c>
      <c r="Y38" s="54">
        <v>0</v>
      </c>
      <c r="Z38" s="10">
        <v>0</v>
      </c>
      <c r="AA38" s="10">
        <v>0</v>
      </c>
      <c r="AB38" s="10">
        <v>0</v>
      </c>
      <c r="AC38" s="10">
        <v>0</v>
      </c>
      <c r="AD38" s="10">
        <v>0</v>
      </c>
      <c r="AE38" s="10">
        <v>8.3333333333333329E-2</v>
      </c>
      <c r="AF38" s="10">
        <v>0</v>
      </c>
      <c r="AG38" s="10">
        <v>0.91666666666666663</v>
      </c>
      <c r="AH38" s="10">
        <f t="shared" si="3"/>
        <v>8.3333333333333329E-2</v>
      </c>
      <c r="AI38" s="54">
        <v>4.1666666666666664E-2</v>
      </c>
      <c r="AJ38" s="44">
        <v>8.3333333333333329E-2</v>
      </c>
      <c r="AK38" s="44">
        <v>4.1666666666666664E-2</v>
      </c>
      <c r="AL38" s="44">
        <v>0.83333333333333337</v>
      </c>
      <c r="AM38" s="54">
        <v>0.83333333333333337</v>
      </c>
      <c r="AN38" s="10">
        <v>0</v>
      </c>
      <c r="AO38" s="10">
        <v>8.3333333333333329E-2</v>
      </c>
      <c r="AP38" s="10">
        <v>0</v>
      </c>
      <c r="AQ38" s="10">
        <v>0</v>
      </c>
      <c r="AR38" s="10">
        <v>0</v>
      </c>
      <c r="AS38" s="10">
        <v>0</v>
      </c>
      <c r="AT38" s="10">
        <v>0</v>
      </c>
      <c r="AU38" s="10">
        <v>0</v>
      </c>
      <c r="AV38" s="10">
        <v>4.1666666666666664E-2</v>
      </c>
      <c r="AW38" s="57">
        <v>4.1666666666666664E-2</v>
      </c>
    </row>
    <row r="39" spans="1:49" x14ac:dyDescent="0.2">
      <c r="A39" s="72">
        <v>1</v>
      </c>
      <c r="B39" s="72">
        <v>1</v>
      </c>
      <c r="C39" s="42">
        <v>1028230</v>
      </c>
      <c r="D39">
        <v>4</v>
      </c>
      <c r="E39">
        <v>2</v>
      </c>
      <c r="F39">
        <v>10</v>
      </c>
      <c r="G39">
        <v>2</v>
      </c>
      <c r="H39">
        <v>4</v>
      </c>
      <c r="I39">
        <v>3</v>
      </c>
      <c r="J39">
        <v>4</v>
      </c>
      <c r="K39">
        <v>2</v>
      </c>
      <c r="L39">
        <v>1</v>
      </c>
      <c r="M39">
        <v>10</v>
      </c>
      <c r="N39" s="51">
        <v>2</v>
      </c>
      <c r="O39" s="34">
        <v>6</v>
      </c>
      <c r="P39">
        <v>10050</v>
      </c>
      <c r="Q39">
        <v>24</v>
      </c>
      <c r="R39" s="8">
        <v>899</v>
      </c>
      <c r="S39" s="8">
        <f t="shared" si="0"/>
        <v>4</v>
      </c>
      <c r="T39" s="8">
        <f t="shared" si="1"/>
        <v>418.75</v>
      </c>
      <c r="U39" s="8">
        <f t="shared" si="2"/>
        <v>8.945273631840795</v>
      </c>
      <c r="V39" s="10">
        <v>1</v>
      </c>
      <c r="W39" s="10">
        <v>0</v>
      </c>
      <c r="X39" s="10">
        <v>0</v>
      </c>
      <c r="Y39" s="54">
        <v>0</v>
      </c>
      <c r="Z39" s="10">
        <v>2.9850746268656716E-2</v>
      </c>
      <c r="AA39" s="10">
        <v>0</v>
      </c>
      <c r="AB39" s="10">
        <v>0</v>
      </c>
      <c r="AC39" s="10">
        <v>0</v>
      </c>
      <c r="AD39" s="10">
        <v>0</v>
      </c>
      <c r="AE39" s="10">
        <v>0</v>
      </c>
      <c r="AF39" s="10">
        <v>0</v>
      </c>
      <c r="AG39" s="10">
        <v>0.97014925373134331</v>
      </c>
      <c r="AH39" s="10">
        <f t="shared" si="3"/>
        <v>2.9850746268656716E-2</v>
      </c>
      <c r="AI39" s="54">
        <v>0</v>
      </c>
      <c r="AJ39" s="44">
        <v>0</v>
      </c>
      <c r="AK39" s="44">
        <v>2.9850746268656716E-2</v>
      </c>
      <c r="AL39" s="44">
        <v>0.97014925373134331</v>
      </c>
      <c r="AM39" s="54">
        <v>0.26865671641791045</v>
      </c>
      <c r="AN39" s="10">
        <v>0</v>
      </c>
      <c r="AO39" s="10">
        <v>0</v>
      </c>
      <c r="AP39" s="10">
        <v>0.70149253731343286</v>
      </c>
      <c r="AQ39" s="10">
        <v>0</v>
      </c>
      <c r="AR39" s="10">
        <v>0</v>
      </c>
      <c r="AS39" s="10">
        <v>0</v>
      </c>
      <c r="AT39" s="10">
        <v>0</v>
      </c>
      <c r="AU39" s="10">
        <v>0</v>
      </c>
      <c r="AV39" s="10">
        <v>2.9850746268656716E-2</v>
      </c>
      <c r="AW39" s="57">
        <v>0</v>
      </c>
    </row>
    <row r="40" spans="1:49" x14ac:dyDescent="0.2">
      <c r="A40" s="72">
        <v>1</v>
      </c>
      <c r="B40" s="72">
        <v>3</v>
      </c>
      <c r="C40" s="42">
        <v>1030040</v>
      </c>
      <c r="D40">
        <v>4</v>
      </c>
      <c r="E40">
        <v>3</v>
      </c>
      <c r="F40">
        <v>10</v>
      </c>
      <c r="G40">
        <v>2</v>
      </c>
      <c r="H40">
        <v>4</v>
      </c>
      <c r="I40">
        <v>0</v>
      </c>
      <c r="J40">
        <v>6</v>
      </c>
      <c r="K40">
        <v>4</v>
      </c>
      <c r="L40">
        <v>2</v>
      </c>
      <c r="M40">
        <v>11</v>
      </c>
      <c r="N40" s="51">
        <v>1</v>
      </c>
      <c r="O40" s="34">
        <v>1</v>
      </c>
      <c r="P40">
        <v>15000</v>
      </c>
      <c r="Q40">
        <v>23</v>
      </c>
      <c r="R40" s="8">
        <v>850</v>
      </c>
      <c r="S40" s="8">
        <f t="shared" si="0"/>
        <v>23</v>
      </c>
      <c r="T40" s="8">
        <f t="shared" si="1"/>
        <v>652.17391304347825</v>
      </c>
      <c r="U40" s="8">
        <f t="shared" si="2"/>
        <v>5.6666666666666661</v>
      </c>
      <c r="V40" s="10">
        <v>1</v>
      </c>
      <c r="W40" s="10">
        <v>0</v>
      </c>
      <c r="X40" s="10">
        <v>0</v>
      </c>
      <c r="Y40" s="54">
        <v>0</v>
      </c>
      <c r="Z40" s="10">
        <v>1</v>
      </c>
      <c r="AA40" s="10">
        <v>0</v>
      </c>
      <c r="AB40" s="10">
        <v>0</v>
      </c>
      <c r="AC40" s="10">
        <v>0</v>
      </c>
      <c r="AD40" s="10">
        <v>0</v>
      </c>
      <c r="AE40" s="10">
        <v>0</v>
      </c>
      <c r="AF40" s="10">
        <v>0</v>
      </c>
      <c r="AG40" s="10">
        <v>0</v>
      </c>
      <c r="AH40" s="10">
        <f t="shared" si="3"/>
        <v>1</v>
      </c>
      <c r="AI40" s="54">
        <v>0</v>
      </c>
      <c r="AJ40" s="44">
        <v>0</v>
      </c>
      <c r="AK40" s="44">
        <v>1</v>
      </c>
      <c r="AL40" s="44">
        <v>0</v>
      </c>
      <c r="AM40" s="54">
        <v>0</v>
      </c>
      <c r="AN40" s="10">
        <v>0</v>
      </c>
      <c r="AO40" s="10">
        <v>0</v>
      </c>
      <c r="AP40" s="10">
        <v>0</v>
      </c>
      <c r="AQ40" s="10">
        <v>0</v>
      </c>
      <c r="AR40" s="10">
        <v>0</v>
      </c>
      <c r="AS40" s="10">
        <v>0</v>
      </c>
      <c r="AT40" s="10">
        <v>0</v>
      </c>
      <c r="AU40" s="10">
        <v>0</v>
      </c>
      <c r="AV40" s="10">
        <v>1</v>
      </c>
      <c r="AW40" s="57">
        <v>0</v>
      </c>
    </row>
    <row r="41" spans="1:49" x14ac:dyDescent="0.2">
      <c r="A41" s="72">
        <v>1</v>
      </c>
      <c r="B41" s="72">
        <v>3</v>
      </c>
      <c r="C41" s="42">
        <v>1030150</v>
      </c>
      <c r="D41">
        <v>4</v>
      </c>
      <c r="E41">
        <v>0</v>
      </c>
      <c r="F41">
        <v>0</v>
      </c>
      <c r="G41">
        <v>0</v>
      </c>
      <c r="H41">
        <v>4</v>
      </c>
      <c r="I41">
        <v>0</v>
      </c>
      <c r="J41">
        <v>0</v>
      </c>
      <c r="K41">
        <v>5</v>
      </c>
      <c r="L41">
        <v>0</v>
      </c>
      <c r="M41">
        <v>0</v>
      </c>
      <c r="N41" s="51">
        <v>3</v>
      </c>
      <c r="O41" s="34">
        <v>8</v>
      </c>
      <c r="P41">
        <v>3325</v>
      </c>
      <c r="Q41">
        <v>8</v>
      </c>
      <c r="R41" s="8">
        <v>278.5</v>
      </c>
      <c r="S41" s="8">
        <f t="shared" si="0"/>
        <v>1</v>
      </c>
      <c r="T41" s="8">
        <f t="shared" si="1"/>
        <v>415.625</v>
      </c>
      <c r="U41" s="8">
        <f t="shared" si="2"/>
        <v>8.3759398496240607</v>
      </c>
      <c r="V41" s="10">
        <v>1</v>
      </c>
      <c r="W41" s="10">
        <v>0</v>
      </c>
      <c r="X41" s="10">
        <v>0</v>
      </c>
      <c r="Y41" s="54">
        <v>0.33834586466165412</v>
      </c>
      <c r="Z41" s="10">
        <v>0.54135338345864659</v>
      </c>
      <c r="AA41" s="10">
        <v>0</v>
      </c>
      <c r="AB41" s="10">
        <v>0</v>
      </c>
      <c r="AC41" s="10">
        <v>0</v>
      </c>
      <c r="AD41" s="10">
        <v>0</v>
      </c>
      <c r="AE41" s="10">
        <v>0</v>
      </c>
      <c r="AF41" s="10">
        <v>0</v>
      </c>
      <c r="AG41" s="10">
        <v>0.12030075187969924</v>
      </c>
      <c r="AH41" s="10">
        <f t="shared" si="3"/>
        <v>0.54135338345864659</v>
      </c>
      <c r="AI41" s="54">
        <v>6.7669172932330823E-2</v>
      </c>
      <c r="AJ41" s="44">
        <v>0.39097744360902253</v>
      </c>
      <c r="AK41" s="44">
        <v>0.54135338345864659</v>
      </c>
      <c r="AL41" s="44">
        <v>0</v>
      </c>
      <c r="AM41" s="54">
        <v>0.33834586466165412</v>
      </c>
      <c r="AN41" s="10">
        <v>0.12030075187969924</v>
      </c>
      <c r="AO41" s="10">
        <v>0</v>
      </c>
      <c r="AP41" s="10">
        <v>0</v>
      </c>
      <c r="AQ41" s="10">
        <v>0</v>
      </c>
      <c r="AR41" s="10">
        <v>0</v>
      </c>
      <c r="AS41" s="10">
        <v>0</v>
      </c>
      <c r="AT41" s="10">
        <v>0</v>
      </c>
      <c r="AU41" s="10">
        <v>0</v>
      </c>
      <c r="AV41" s="10">
        <v>0.54135338345864659</v>
      </c>
      <c r="AW41" s="57">
        <v>0</v>
      </c>
    </row>
    <row r="42" spans="1:49" x14ac:dyDescent="0.2">
      <c r="A42" s="72">
        <v>1</v>
      </c>
      <c r="B42" s="72">
        <v>1</v>
      </c>
      <c r="C42" s="42">
        <v>1030200</v>
      </c>
      <c r="D42">
        <v>3</v>
      </c>
      <c r="E42">
        <v>1</v>
      </c>
      <c r="F42">
        <v>4</v>
      </c>
      <c r="G42">
        <v>2</v>
      </c>
      <c r="H42">
        <v>4</v>
      </c>
      <c r="I42">
        <v>1</v>
      </c>
      <c r="J42">
        <v>4</v>
      </c>
      <c r="K42">
        <v>4</v>
      </c>
      <c r="L42">
        <v>2</v>
      </c>
      <c r="M42">
        <v>13</v>
      </c>
      <c r="N42" s="51">
        <v>2</v>
      </c>
      <c r="O42" s="34">
        <v>11</v>
      </c>
      <c r="P42">
        <v>10325</v>
      </c>
      <c r="Q42">
        <v>19</v>
      </c>
      <c r="R42" s="8">
        <v>674.25</v>
      </c>
      <c r="S42" s="8">
        <f t="shared" si="0"/>
        <v>1.7272727272727273</v>
      </c>
      <c r="T42" s="8">
        <f t="shared" si="1"/>
        <v>543.42105263157896</v>
      </c>
      <c r="U42" s="8">
        <f t="shared" si="2"/>
        <v>6.5302663438256667</v>
      </c>
      <c r="V42" s="10">
        <v>0.97820823244552058</v>
      </c>
      <c r="W42" s="10">
        <v>2.1791767554479417E-2</v>
      </c>
      <c r="X42" s="10">
        <v>0</v>
      </c>
      <c r="Y42" s="54">
        <v>0</v>
      </c>
      <c r="Z42" s="10">
        <v>2.9055690072639227E-2</v>
      </c>
      <c r="AA42" s="10">
        <v>0</v>
      </c>
      <c r="AB42" s="10">
        <v>0</v>
      </c>
      <c r="AC42" s="10">
        <v>0</v>
      </c>
      <c r="AD42" s="10">
        <v>0</v>
      </c>
      <c r="AE42" s="10">
        <v>0</v>
      </c>
      <c r="AF42" s="10">
        <v>0</v>
      </c>
      <c r="AG42" s="10">
        <v>0.9709443099273608</v>
      </c>
      <c r="AH42" s="10">
        <f t="shared" si="3"/>
        <v>2.9055690072639227E-2</v>
      </c>
      <c r="AI42" s="54">
        <v>4.3583535108958835E-2</v>
      </c>
      <c r="AJ42" s="44">
        <v>0.85956416464891039</v>
      </c>
      <c r="AK42" s="44">
        <v>2.9055690072639227E-2</v>
      </c>
      <c r="AL42" s="44">
        <v>6.7796610169491525E-2</v>
      </c>
      <c r="AM42" s="54">
        <v>8.9588377723970949E-2</v>
      </c>
      <c r="AN42" s="10">
        <v>2.1791767554479417E-2</v>
      </c>
      <c r="AO42" s="10">
        <v>1.9370460048426151E-2</v>
      </c>
      <c r="AP42" s="10">
        <v>0</v>
      </c>
      <c r="AQ42" s="10">
        <v>0</v>
      </c>
      <c r="AR42" s="10">
        <v>0</v>
      </c>
      <c r="AS42" s="10">
        <v>0</v>
      </c>
      <c r="AT42" s="10">
        <v>0</v>
      </c>
      <c r="AU42" s="10">
        <v>0</v>
      </c>
      <c r="AV42" s="10">
        <v>2.9055690072639227E-2</v>
      </c>
      <c r="AW42" s="57">
        <v>0.84019370460048426</v>
      </c>
    </row>
    <row r="43" spans="1:49" x14ac:dyDescent="0.2">
      <c r="A43" s="72">
        <v>1</v>
      </c>
      <c r="B43" s="72">
        <v>3</v>
      </c>
      <c r="C43" s="42">
        <v>1030280</v>
      </c>
      <c r="D43">
        <v>4</v>
      </c>
      <c r="E43">
        <v>3</v>
      </c>
      <c r="F43">
        <v>10</v>
      </c>
      <c r="G43">
        <v>2</v>
      </c>
      <c r="H43">
        <v>1</v>
      </c>
      <c r="I43">
        <v>1</v>
      </c>
      <c r="J43">
        <v>6</v>
      </c>
      <c r="K43">
        <v>1</v>
      </c>
      <c r="L43">
        <v>2</v>
      </c>
      <c r="M43">
        <v>6</v>
      </c>
      <c r="N43" s="51">
        <v>3</v>
      </c>
      <c r="O43" s="34">
        <v>10</v>
      </c>
      <c r="P43">
        <v>15400</v>
      </c>
      <c r="Q43">
        <v>38</v>
      </c>
      <c r="R43" s="8">
        <v>990</v>
      </c>
      <c r="S43" s="8">
        <f t="shared" si="0"/>
        <v>3.8</v>
      </c>
      <c r="T43" s="8">
        <f t="shared" si="1"/>
        <v>405.26315789473682</v>
      </c>
      <c r="U43" s="8">
        <f t="shared" si="2"/>
        <v>6.4285714285714279</v>
      </c>
      <c r="V43" s="10">
        <v>1</v>
      </c>
      <c r="W43" s="10">
        <v>0</v>
      </c>
      <c r="X43" s="10">
        <v>0</v>
      </c>
      <c r="Y43" s="54">
        <v>0</v>
      </c>
      <c r="Z43" s="10">
        <v>0.87662337662337664</v>
      </c>
      <c r="AA43" s="10">
        <v>0</v>
      </c>
      <c r="AB43" s="10">
        <v>0</v>
      </c>
      <c r="AC43" s="10">
        <v>1.948051948051948E-2</v>
      </c>
      <c r="AD43" s="10">
        <v>0</v>
      </c>
      <c r="AE43" s="10">
        <v>0</v>
      </c>
      <c r="AF43" s="10">
        <v>0</v>
      </c>
      <c r="AG43" s="10">
        <v>0.1038961038961039</v>
      </c>
      <c r="AH43" s="10">
        <f t="shared" si="3"/>
        <v>0.87662337662337664</v>
      </c>
      <c r="AI43" s="54">
        <v>3.4090909090909088E-2</v>
      </c>
      <c r="AJ43" s="44">
        <v>5.844155844155844E-2</v>
      </c>
      <c r="AK43" s="44">
        <v>0.90259740259740262</v>
      </c>
      <c r="AL43" s="44">
        <v>4.87012987012987E-3</v>
      </c>
      <c r="AM43" s="54">
        <v>5.844155844155844E-2</v>
      </c>
      <c r="AN43" s="10">
        <v>0</v>
      </c>
      <c r="AO43" s="10">
        <v>8.1168831168831161E-3</v>
      </c>
      <c r="AP43" s="10">
        <v>4.87012987012987E-3</v>
      </c>
      <c r="AQ43" s="10">
        <v>6.4935064935064939E-3</v>
      </c>
      <c r="AR43" s="10">
        <v>0</v>
      </c>
      <c r="AS43" s="10">
        <v>0</v>
      </c>
      <c r="AT43" s="10">
        <v>0</v>
      </c>
      <c r="AU43" s="10">
        <v>1.948051948051948E-2</v>
      </c>
      <c r="AV43" s="10">
        <v>0.90259740259740262</v>
      </c>
      <c r="AW43" s="57">
        <v>0</v>
      </c>
    </row>
    <row r="44" spans="1:49" x14ac:dyDescent="0.2">
      <c r="A44" s="72">
        <v>1</v>
      </c>
      <c r="B44" s="72">
        <v>3</v>
      </c>
      <c r="C44" s="42">
        <v>1030300</v>
      </c>
      <c r="D44">
        <v>2</v>
      </c>
      <c r="E44">
        <v>3</v>
      </c>
      <c r="F44">
        <v>16</v>
      </c>
      <c r="G44">
        <v>2</v>
      </c>
      <c r="H44">
        <v>4</v>
      </c>
      <c r="I44">
        <v>1</v>
      </c>
      <c r="J44">
        <v>9</v>
      </c>
      <c r="K44">
        <v>4</v>
      </c>
      <c r="L44">
        <v>1</v>
      </c>
      <c r="M44">
        <v>14</v>
      </c>
      <c r="N44" s="51">
        <v>3</v>
      </c>
      <c r="O44" s="34">
        <v>6</v>
      </c>
      <c r="P44">
        <v>23500</v>
      </c>
      <c r="Q44">
        <v>28</v>
      </c>
      <c r="R44" s="8">
        <v>1585</v>
      </c>
      <c r="S44" s="8">
        <f t="shared" si="0"/>
        <v>4.666666666666667</v>
      </c>
      <c r="T44" s="8">
        <f t="shared" si="1"/>
        <v>839.28571428571433</v>
      </c>
      <c r="U44" s="8">
        <f t="shared" si="2"/>
        <v>6.744680851063829</v>
      </c>
      <c r="V44" s="10">
        <v>0.92340425531914894</v>
      </c>
      <c r="W44" s="10">
        <v>0</v>
      </c>
      <c r="X44" s="10">
        <v>7.6595744680851063E-2</v>
      </c>
      <c r="Y44" s="54">
        <v>0</v>
      </c>
      <c r="Z44" s="10">
        <v>0.8936170212765957</v>
      </c>
      <c r="AA44" s="10">
        <v>0</v>
      </c>
      <c r="AB44" s="10">
        <v>0</v>
      </c>
      <c r="AC44" s="10">
        <v>0</v>
      </c>
      <c r="AD44" s="10">
        <v>0</v>
      </c>
      <c r="AE44" s="10">
        <v>0</v>
      </c>
      <c r="AF44" s="10">
        <v>3.8297872340425532E-2</v>
      </c>
      <c r="AG44" s="10">
        <v>6.8085106382978725E-2</v>
      </c>
      <c r="AH44" s="10">
        <f t="shared" si="3"/>
        <v>0.8936170212765957</v>
      </c>
      <c r="AI44" s="54">
        <v>8.085106382978724E-2</v>
      </c>
      <c r="AJ44" s="44">
        <v>2.553191489361702E-2</v>
      </c>
      <c r="AK44" s="44">
        <v>0.8936170212765957</v>
      </c>
      <c r="AL44" s="44">
        <v>0</v>
      </c>
      <c r="AM44" s="54">
        <v>0</v>
      </c>
      <c r="AN44" s="10">
        <v>6.3829787234042548E-2</v>
      </c>
      <c r="AO44" s="10">
        <v>1.9148936170212766E-2</v>
      </c>
      <c r="AP44" s="10">
        <v>0</v>
      </c>
      <c r="AQ44" s="10">
        <v>0</v>
      </c>
      <c r="AR44" s="10">
        <v>1.9148936170212766E-2</v>
      </c>
      <c r="AS44" s="10">
        <v>0</v>
      </c>
      <c r="AT44" s="10">
        <v>4.2553191489361703E-3</v>
      </c>
      <c r="AU44" s="10">
        <v>0</v>
      </c>
      <c r="AV44" s="10">
        <v>0.8936170212765957</v>
      </c>
      <c r="AW44" s="57">
        <v>0</v>
      </c>
    </row>
    <row r="45" spans="1:49" x14ac:dyDescent="0.2">
      <c r="A45" s="72">
        <v>1</v>
      </c>
      <c r="B45" s="72">
        <v>3</v>
      </c>
      <c r="C45" s="42">
        <v>1034020</v>
      </c>
      <c r="D45">
        <v>4</v>
      </c>
      <c r="E45">
        <v>0</v>
      </c>
      <c r="F45">
        <v>0</v>
      </c>
      <c r="G45">
        <v>0</v>
      </c>
      <c r="H45">
        <v>2</v>
      </c>
      <c r="I45">
        <v>0</v>
      </c>
      <c r="J45">
        <v>0</v>
      </c>
      <c r="K45">
        <v>5</v>
      </c>
      <c r="L45">
        <v>0</v>
      </c>
      <c r="M45">
        <v>0</v>
      </c>
      <c r="N45" s="51">
        <v>1</v>
      </c>
      <c r="O45" s="34">
        <v>1</v>
      </c>
      <c r="P45">
        <v>900</v>
      </c>
      <c r="Q45">
        <v>5</v>
      </c>
      <c r="R45" s="8">
        <v>51</v>
      </c>
      <c r="S45" s="8">
        <f t="shared" si="0"/>
        <v>5</v>
      </c>
      <c r="T45" s="8">
        <f t="shared" si="1"/>
        <v>180</v>
      </c>
      <c r="U45" s="8">
        <f t="shared" si="2"/>
        <v>5.6666666666666661</v>
      </c>
      <c r="V45" s="10">
        <v>1</v>
      </c>
      <c r="W45" s="10">
        <v>0</v>
      </c>
      <c r="X45" s="10">
        <v>0</v>
      </c>
      <c r="Y45" s="54">
        <v>0</v>
      </c>
      <c r="Z45" s="10">
        <v>1</v>
      </c>
      <c r="AA45" s="10">
        <v>0</v>
      </c>
      <c r="AB45" s="10">
        <v>0</v>
      </c>
      <c r="AC45" s="10">
        <v>0</v>
      </c>
      <c r="AD45" s="10">
        <v>0</v>
      </c>
      <c r="AE45" s="10">
        <v>0</v>
      </c>
      <c r="AF45" s="10">
        <v>0</v>
      </c>
      <c r="AG45" s="10">
        <v>0</v>
      </c>
      <c r="AH45" s="10">
        <f t="shared" si="3"/>
        <v>1</v>
      </c>
      <c r="AI45" s="54">
        <v>0</v>
      </c>
      <c r="AJ45" s="44">
        <v>0</v>
      </c>
      <c r="AK45" s="44">
        <v>1</v>
      </c>
      <c r="AL45" s="44">
        <v>0</v>
      </c>
      <c r="AM45" s="54">
        <v>0</v>
      </c>
      <c r="AN45" s="10">
        <v>0</v>
      </c>
      <c r="AO45" s="10">
        <v>0</v>
      </c>
      <c r="AP45" s="10">
        <v>0</v>
      </c>
      <c r="AQ45" s="10">
        <v>0</v>
      </c>
      <c r="AR45" s="10">
        <v>0</v>
      </c>
      <c r="AS45" s="10">
        <v>0</v>
      </c>
      <c r="AT45" s="10">
        <v>0</v>
      </c>
      <c r="AU45" s="10">
        <v>0</v>
      </c>
      <c r="AV45" s="10">
        <v>1</v>
      </c>
      <c r="AW45" s="57">
        <v>0</v>
      </c>
    </row>
    <row r="46" spans="1:49" x14ac:dyDescent="0.2">
      <c r="A46" s="72">
        <v>1</v>
      </c>
      <c r="B46" s="72">
        <v>1</v>
      </c>
      <c r="C46" s="42">
        <v>1034130</v>
      </c>
      <c r="D46">
        <v>4</v>
      </c>
      <c r="E46">
        <v>1</v>
      </c>
      <c r="F46">
        <v>17</v>
      </c>
      <c r="G46">
        <v>2</v>
      </c>
      <c r="H46">
        <v>4</v>
      </c>
      <c r="I46">
        <v>4</v>
      </c>
      <c r="J46">
        <v>8</v>
      </c>
      <c r="K46">
        <v>3</v>
      </c>
      <c r="L46">
        <v>0</v>
      </c>
      <c r="M46">
        <v>8</v>
      </c>
      <c r="N46" s="51">
        <v>2</v>
      </c>
      <c r="O46" s="34">
        <v>3</v>
      </c>
      <c r="P46">
        <v>34200</v>
      </c>
      <c r="Q46">
        <v>24</v>
      </c>
      <c r="R46" s="8">
        <v>2468</v>
      </c>
      <c r="S46" s="8">
        <f t="shared" si="0"/>
        <v>8</v>
      </c>
      <c r="T46" s="8">
        <f t="shared" si="1"/>
        <v>1425</v>
      </c>
      <c r="U46" s="8">
        <f t="shared" si="2"/>
        <v>7.2163742690058488</v>
      </c>
      <c r="V46" s="10">
        <v>1</v>
      </c>
      <c r="W46" s="10">
        <v>0</v>
      </c>
      <c r="X46" s="10">
        <v>0</v>
      </c>
      <c r="Y46" s="54">
        <v>1.7543859649122806E-2</v>
      </c>
      <c r="Z46" s="10">
        <v>0</v>
      </c>
      <c r="AA46" s="10">
        <v>0</v>
      </c>
      <c r="AB46" s="10">
        <v>0</v>
      </c>
      <c r="AC46" s="10">
        <v>0</v>
      </c>
      <c r="AD46" s="10">
        <v>0</v>
      </c>
      <c r="AE46" s="10">
        <v>0</v>
      </c>
      <c r="AF46" s="10">
        <v>0</v>
      </c>
      <c r="AG46" s="10">
        <v>0.98245614035087714</v>
      </c>
      <c r="AH46" s="10">
        <f t="shared" si="3"/>
        <v>1.7543859649122806E-2</v>
      </c>
      <c r="AI46" s="54">
        <v>0</v>
      </c>
      <c r="AJ46" s="44">
        <v>1.7543859649122806E-2</v>
      </c>
      <c r="AK46" s="44">
        <v>0</v>
      </c>
      <c r="AL46" s="44">
        <v>0.98245614035087714</v>
      </c>
      <c r="AM46" s="54">
        <v>1</v>
      </c>
      <c r="AN46" s="10">
        <v>0</v>
      </c>
      <c r="AO46" s="10">
        <v>0</v>
      </c>
      <c r="AP46" s="10">
        <v>0</v>
      </c>
      <c r="AQ46" s="10">
        <v>0</v>
      </c>
      <c r="AR46" s="10">
        <v>0</v>
      </c>
      <c r="AS46" s="10">
        <v>0</v>
      </c>
      <c r="AT46" s="10">
        <v>0</v>
      </c>
      <c r="AU46" s="10">
        <v>0</v>
      </c>
      <c r="AV46" s="10">
        <v>0</v>
      </c>
      <c r="AW46" s="57">
        <v>0</v>
      </c>
    </row>
    <row r="47" spans="1:49" x14ac:dyDescent="0.2">
      <c r="A47" s="72">
        <v>1</v>
      </c>
      <c r="B47" s="72">
        <v>1</v>
      </c>
      <c r="C47" s="42">
        <v>1034220</v>
      </c>
      <c r="D47">
        <v>3</v>
      </c>
      <c r="E47">
        <v>3</v>
      </c>
      <c r="F47">
        <v>10</v>
      </c>
      <c r="G47">
        <v>2</v>
      </c>
      <c r="H47">
        <v>4</v>
      </c>
      <c r="I47">
        <v>4</v>
      </c>
      <c r="J47">
        <v>4</v>
      </c>
      <c r="K47">
        <v>4</v>
      </c>
      <c r="L47">
        <v>1</v>
      </c>
      <c r="M47">
        <v>11</v>
      </c>
      <c r="N47" s="51">
        <v>5</v>
      </c>
      <c r="O47" s="34">
        <v>7</v>
      </c>
      <c r="P47">
        <v>9400</v>
      </c>
      <c r="Q47">
        <v>24</v>
      </c>
      <c r="R47" s="8">
        <v>1119.5</v>
      </c>
      <c r="S47" s="8">
        <f t="shared" si="0"/>
        <v>3.4285714285714284</v>
      </c>
      <c r="T47" s="8">
        <f t="shared" si="1"/>
        <v>391.66666666666669</v>
      </c>
      <c r="U47" s="8">
        <f t="shared" si="2"/>
        <v>11.909574468085106</v>
      </c>
      <c r="V47" s="10">
        <v>0.9521276595744681</v>
      </c>
      <c r="W47" s="10">
        <v>4.7872340425531915E-2</v>
      </c>
      <c r="X47" s="10">
        <v>0</v>
      </c>
      <c r="Y47" s="54">
        <v>0</v>
      </c>
      <c r="Z47" s="10">
        <v>7.9787234042553196E-2</v>
      </c>
      <c r="AA47" s="10">
        <v>4.7872340425531915E-2</v>
      </c>
      <c r="AB47" s="10">
        <v>0</v>
      </c>
      <c r="AC47" s="10">
        <v>0</v>
      </c>
      <c r="AD47" s="10">
        <v>0.67021276595744683</v>
      </c>
      <c r="AE47" s="10">
        <v>2.1276595744680851E-2</v>
      </c>
      <c r="AF47" s="10">
        <v>0</v>
      </c>
      <c r="AG47" s="10">
        <v>0.18085106382978725</v>
      </c>
      <c r="AH47" s="10">
        <f t="shared" si="3"/>
        <v>0.67021276595744683</v>
      </c>
      <c r="AI47" s="54">
        <v>0</v>
      </c>
      <c r="AJ47" s="44">
        <v>0.87765957446808507</v>
      </c>
      <c r="AK47" s="44">
        <v>0.12234042553191489</v>
      </c>
      <c r="AL47" s="44">
        <v>0</v>
      </c>
      <c r="AM47" s="54">
        <v>0</v>
      </c>
      <c r="AN47" s="10">
        <v>0.10638297872340426</v>
      </c>
      <c r="AO47" s="10">
        <v>5.3191489361702128E-2</v>
      </c>
      <c r="AP47" s="10">
        <v>4.7872340425531915E-2</v>
      </c>
      <c r="AQ47" s="10">
        <v>0</v>
      </c>
      <c r="AR47" s="10">
        <v>0</v>
      </c>
      <c r="AS47" s="10">
        <v>0.67021276595744683</v>
      </c>
      <c r="AT47" s="10">
        <v>0</v>
      </c>
      <c r="AU47" s="10">
        <v>0</v>
      </c>
      <c r="AV47" s="10">
        <v>0.12234042553191489</v>
      </c>
      <c r="AW47" s="57">
        <v>0</v>
      </c>
    </row>
    <row r="48" spans="1:49" x14ac:dyDescent="0.2">
      <c r="A48" s="72">
        <v>1</v>
      </c>
      <c r="B48" s="72">
        <v>1</v>
      </c>
      <c r="C48" s="42">
        <v>1034350</v>
      </c>
      <c r="D48">
        <v>4</v>
      </c>
      <c r="E48">
        <v>0</v>
      </c>
      <c r="F48">
        <v>0</v>
      </c>
      <c r="G48">
        <v>0</v>
      </c>
      <c r="H48">
        <v>3</v>
      </c>
      <c r="I48">
        <v>0</v>
      </c>
      <c r="J48">
        <v>0</v>
      </c>
      <c r="K48">
        <v>5</v>
      </c>
      <c r="L48">
        <v>0</v>
      </c>
      <c r="M48">
        <v>0</v>
      </c>
      <c r="N48" s="51">
        <v>3</v>
      </c>
      <c r="O48" s="34">
        <v>7</v>
      </c>
      <c r="P48">
        <v>3925</v>
      </c>
      <c r="Q48">
        <v>9</v>
      </c>
      <c r="R48" s="8">
        <v>306</v>
      </c>
      <c r="S48" s="8">
        <f t="shared" si="0"/>
        <v>1.2857142857142858</v>
      </c>
      <c r="T48" s="8">
        <f t="shared" si="1"/>
        <v>436.11111111111109</v>
      </c>
      <c r="U48" s="8">
        <f t="shared" si="2"/>
        <v>7.7961783439490446</v>
      </c>
      <c r="V48" s="10">
        <v>0.94904458598726116</v>
      </c>
      <c r="W48" s="10">
        <v>5.0955414012738856E-2</v>
      </c>
      <c r="X48" s="10">
        <v>0</v>
      </c>
      <c r="Y48" s="54">
        <v>7.6433121019108277E-2</v>
      </c>
      <c r="Z48" s="10">
        <v>0.11464968152866242</v>
      </c>
      <c r="AA48" s="10">
        <v>0</v>
      </c>
      <c r="AB48" s="10">
        <v>0</v>
      </c>
      <c r="AC48" s="10">
        <v>0</v>
      </c>
      <c r="AD48" s="10">
        <v>0</v>
      </c>
      <c r="AE48" s="10">
        <v>0</v>
      </c>
      <c r="AF48" s="10">
        <v>0</v>
      </c>
      <c r="AG48" s="10">
        <v>0.80891719745222934</v>
      </c>
      <c r="AH48" s="10">
        <f t="shared" si="3"/>
        <v>0.11464968152866242</v>
      </c>
      <c r="AI48" s="54">
        <v>1.9108280254777069E-2</v>
      </c>
      <c r="AJ48" s="44">
        <v>7.6433121019108277E-2</v>
      </c>
      <c r="AK48" s="44">
        <v>0.11464968152866242</v>
      </c>
      <c r="AL48" s="44">
        <v>0.78980891719745228</v>
      </c>
      <c r="AM48" s="54">
        <v>0.86624203821656054</v>
      </c>
      <c r="AN48" s="10">
        <v>0</v>
      </c>
      <c r="AO48" s="10">
        <v>0</v>
      </c>
      <c r="AP48" s="10">
        <v>0</v>
      </c>
      <c r="AQ48" s="10">
        <v>0</v>
      </c>
      <c r="AR48" s="10">
        <v>0</v>
      </c>
      <c r="AS48" s="10">
        <v>0</v>
      </c>
      <c r="AT48" s="10">
        <v>1.9108280254777069E-2</v>
      </c>
      <c r="AU48" s="10">
        <v>0</v>
      </c>
      <c r="AV48" s="10">
        <v>0.11464968152866242</v>
      </c>
      <c r="AW48" s="57">
        <v>0</v>
      </c>
    </row>
    <row r="49" spans="1:49" x14ac:dyDescent="0.2">
      <c r="A49" s="72">
        <v>1</v>
      </c>
      <c r="B49" s="72">
        <v>1</v>
      </c>
      <c r="C49" s="42">
        <v>1035020</v>
      </c>
      <c r="D49">
        <v>4</v>
      </c>
      <c r="E49">
        <v>3</v>
      </c>
      <c r="F49">
        <v>10</v>
      </c>
      <c r="G49">
        <v>2</v>
      </c>
      <c r="H49">
        <v>4</v>
      </c>
      <c r="I49">
        <v>1</v>
      </c>
      <c r="J49">
        <v>3</v>
      </c>
      <c r="K49">
        <v>4</v>
      </c>
      <c r="L49">
        <v>1</v>
      </c>
      <c r="M49">
        <v>9</v>
      </c>
      <c r="N49" s="51">
        <v>4</v>
      </c>
      <c r="O49" s="34">
        <v>15</v>
      </c>
      <c r="P49">
        <v>9800</v>
      </c>
      <c r="Q49">
        <v>23</v>
      </c>
      <c r="R49" s="8">
        <v>941</v>
      </c>
      <c r="S49" s="8">
        <f t="shared" si="0"/>
        <v>1.5333333333333334</v>
      </c>
      <c r="T49" s="8">
        <f t="shared" si="1"/>
        <v>426.08695652173913</v>
      </c>
      <c r="U49" s="8">
        <f t="shared" si="2"/>
        <v>9.6020408163265305</v>
      </c>
      <c r="V49" s="10">
        <v>1</v>
      </c>
      <c r="W49" s="10">
        <v>0</v>
      </c>
      <c r="X49" s="10">
        <v>0</v>
      </c>
      <c r="Y49" s="54">
        <v>0.13775510204081631</v>
      </c>
      <c r="Z49" s="10">
        <v>0</v>
      </c>
      <c r="AA49" s="10">
        <v>2.2959183673469389E-2</v>
      </c>
      <c r="AB49" s="10">
        <v>0</v>
      </c>
      <c r="AC49" s="10">
        <v>0</v>
      </c>
      <c r="AD49" s="10">
        <v>0</v>
      </c>
      <c r="AE49" s="10">
        <v>0.54081632653061229</v>
      </c>
      <c r="AF49" s="10">
        <v>0</v>
      </c>
      <c r="AG49" s="10">
        <v>0.29846938775510207</v>
      </c>
      <c r="AH49" s="10">
        <f t="shared" si="3"/>
        <v>0.54081632653061229</v>
      </c>
      <c r="AI49" s="54">
        <v>6.1224489795918366E-2</v>
      </c>
      <c r="AJ49" s="44">
        <v>0.73469387755102045</v>
      </c>
      <c r="AK49" s="44">
        <v>2.0408163265306121E-2</v>
      </c>
      <c r="AL49" s="44">
        <v>0.18367346938775511</v>
      </c>
      <c r="AM49" s="54">
        <v>0.36224489795918369</v>
      </c>
      <c r="AN49" s="10">
        <v>7.6530612244897957E-3</v>
      </c>
      <c r="AO49" s="10">
        <v>0.54081632653061229</v>
      </c>
      <c r="AP49" s="10">
        <v>6.8877551020408156E-2</v>
      </c>
      <c r="AQ49" s="10">
        <v>0</v>
      </c>
      <c r="AR49" s="10">
        <v>0</v>
      </c>
      <c r="AS49" s="10">
        <v>0</v>
      </c>
      <c r="AT49" s="10">
        <v>0</v>
      </c>
      <c r="AU49" s="10">
        <v>0</v>
      </c>
      <c r="AV49" s="10">
        <v>2.0408163265306121E-2</v>
      </c>
      <c r="AW49" s="57">
        <v>0</v>
      </c>
    </row>
    <row r="50" spans="1:49" x14ac:dyDescent="0.2">
      <c r="A50" s="72">
        <v>1</v>
      </c>
      <c r="B50" s="72">
        <v>3</v>
      </c>
      <c r="C50" s="42">
        <v>1035100</v>
      </c>
      <c r="D50">
        <v>4</v>
      </c>
      <c r="E50">
        <v>0</v>
      </c>
      <c r="F50">
        <v>0</v>
      </c>
      <c r="G50">
        <v>0</v>
      </c>
      <c r="H50">
        <v>3</v>
      </c>
      <c r="I50">
        <v>0</v>
      </c>
      <c r="J50">
        <v>0</v>
      </c>
      <c r="K50">
        <v>5</v>
      </c>
      <c r="L50">
        <v>0</v>
      </c>
      <c r="M50">
        <v>0</v>
      </c>
      <c r="N50" s="51">
        <v>1</v>
      </c>
      <c r="O50" s="34">
        <v>1</v>
      </c>
      <c r="P50">
        <v>4950</v>
      </c>
      <c r="Q50">
        <v>7</v>
      </c>
      <c r="R50" s="8">
        <v>280.5</v>
      </c>
      <c r="S50" s="8">
        <f t="shared" si="0"/>
        <v>7</v>
      </c>
      <c r="T50" s="8">
        <f t="shared" si="1"/>
        <v>707.14285714285711</v>
      </c>
      <c r="U50" s="8">
        <f t="shared" si="2"/>
        <v>5.6666666666666661</v>
      </c>
      <c r="V50" s="10">
        <v>1</v>
      </c>
      <c r="W50" s="10">
        <v>0</v>
      </c>
      <c r="X50" s="10">
        <v>0</v>
      </c>
      <c r="Y50" s="54">
        <v>0</v>
      </c>
      <c r="Z50" s="10">
        <v>1</v>
      </c>
      <c r="AA50" s="10">
        <v>0</v>
      </c>
      <c r="AB50" s="10">
        <v>0</v>
      </c>
      <c r="AC50" s="10">
        <v>0</v>
      </c>
      <c r="AD50" s="10">
        <v>0</v>
      </c>
      <c r="AE50" s="10">
        <v>0</v>
      </c>
      <c r="AF50" s="10">
        <v>0</v>
      </c>
      <c r="AG50" s="10">
        <v>0</v>
      </c>
      <c r="AH50" s="10">
        <f t="shared" si="3"/>
        <v>1</v>
      </c>
      <c r="AI50" s="54">
        <v>0</v>
      </c>
      <c r="AJ50" s="44">
        <v>0</v>
      </c>
      <c r="AK50" s="44">
        <v>1</v>
      </c>
      <c r="AL50" s="44">
        <v>0</v>
      </c>
      <c r="AM50" s="54">
        <v>0</v>
      </c>
      <c r="AN50" s="10">
        <v>0</v>
      </c>
      <c r="AO50" s="10">
        <v>0</v>
      </c>
      <c r="AP50" s="10">
        <v>0</v>
      </c>
      <c r="AQ50" s="10">
        <v>0</v>
      </c>
      <c r="AR50" s="10">
        <v>0</v>
      </c>
      <c r="AS50" s="10">
        <v>0</v>
      </c>
      <c r="AT50" s="10">
        <v>0</v>
      </c>
      <c r="AU50" s="10">
        <v>0</v>
      </c>
      <c r="AV50" s="10">
        <v>1</v>
      </c>
      <c r="AW50" s="57">
        <v>0</v>
      </c>
    </row>
    <row r="51" spans="1:49" x14ac:dyDescent="0.2">
      <c r="A51" s="72">
        <v>1</v>
      </c>
      <c r="B51" s="72">
        <v>1</v>
      </c>
      <c r="C51" s="42">
        <v>1035150</v>
      </c>
      <c r="D51">
        <v>3</v>
      </c>
      <c r="E51">
        <v>1</v>
      </c>
      <c r="F51">
        <v>4</v>
      </c>
      <c r="G51">
        <v>2</v>
      </c>
      <c r="H51">
        <v>4</v>
      </c>
      <c r="I51">
        <v>7</v>
      </c>
      <c r="J51">
        <v>9</v>
      </c>
      <c r="K51">
        <v>2</v>
      </c>
      <c r="L51">
        <v>1</v>
      </c>
      <c r="M51">
        <v>37</v>
      </c>
      <c r="N51" s="51">
        <v>5</v>
      </c>
      <c r="O51" s="34">
        <v>25</v>
      </c>
      <c r="P51">
        <v>19910</v>
      </c>
      <c r="Q51">
        <v>43</v>
      </c>
      <c r="R51" s="8">
        <v>2865.5</v>
      </c>
      <c r="S51" s="8">
        <f t="shared" si="0"/>
        <v>1.72</v>
      </c>
      <c r="T51" s="8">
        <f t="shared" si="1"/>
        <v>463.02325581395348</v>
      </c>
      <c r="U51" s="8">
        <f t="shared" si="2"/>
        <v>14.392265193370166</v>
      </c>
      <c r="V51" s="10">
        <v>0.96233048719236569</v>
      </c>
      <c r="W51" s="10">
        <v>7.5339025615268713E-3</v>
      </c>
      <c r="X51" s="10">
        <v>3.0135610246107485E-2</v>
      </c>
      <c r="Y51" s="54">
        <v>0.12054244098442994</v>
      </c>
      <c r="Z51" s="10">
        <v>0</v>
      </c>
      <c r="AA51" s="10">
        <v>1.1300853842290307E-2</v>
      </c>
      <c r="AB51" s="10">
        <v>0</v>
      </c>
      <c r="AC51" s="10">
        <v>2.2601707684580613E-2</v>
      </c>
      <c r="AD51" s="10">
        <v>0</v>
      </c>
      <c r="AE51" s="10">
        <v>0</v>
      </c>
      <c r="AF51" s="10">
        <v>6.7805123053741839E-2</v>
      </c>
      <c r="AG51" s="10">
        <v>0.77774987443495736</v>
      </c>
      <c r="AH51" s="10">
        <f t="shared" si="3"/>
        <v>0.12054244098442994</v>
      </c>
      <c r="AI51" s="54">
        <v>0.62280261175288798</v>
      </c>
      <c r="AJ51" s="44">
        <v>0.37719738824711202</v>
      </c>
      <c r="AK51" s="44">
        <v>0</v>
      </c>
      <c r="AL51" s="44">
        <v>0</v>
      </c>
      <c r="AM51" s="54">
        <v>0.13485685585133098</v>
      </c>
      <c r="AN51" s="10">
        <v>0.21471622300351581</v>
      </c>
      <c r="AO51" s="10">
        <v>0.19588146659969866</v>
      </c>
      <c r="AP51" s="10">
        <v>0.20718232044198895</v>
      </c>
      <c r="AQ51" s="10">
        <v>5.0226017076845809E-3</v>
      </c>
      <c r="AR51" s="10">
        <v>2.2601707684580613E-2</v>
      </c>
      <c r="AS51" s="10">
        <v>0</v>
      </c>
      <c r="AT51" s="10">
        <v>3.390256152687092E-2</v>
      </c>
      <c r="AU51" s="10">
        <v>2.2601707684580613E-2</v>
      </c>
      <c r="AV51" s="10">
        <v>0</v>
      </c>
      <c r="AW51" s="57">
        <v>0.16323455549974886</v>
      </c>
    </row>
    <row r="52" spans="1:49" x14ac:dyDescent="0.2">
      <c r="A52" s="72">
        <v>1</v>
      </c>
      <c r="B52" s="72">
        <v>3</v>
      </c>
      <c r="C52" s="42">
        <v>1037050</v>
      </c>
      <c r="D52">
        <v>4</v>
      </c>
      <c r="E52">
        <v>3</v>
      </c>
      <c r="F52">
        <v>10</v>
      </c>
      <c r="G52">
        <v>2</v>
      </c>
      <c r="H52">
        <v>4</v>
      </c>
      <c r="I52">
        <v>1</v>
      </c>
      <c r="J52">
        <v>5</v>
      </c>
      <c r="K52">
        <v>1</v>
      </c>
      <c r="L52">
        <v>2</v>
      </c>
      <c r="M52">
        <v>10</v>
      </c>
      <c r="N52" s="51">
        <v>3</v>
      </c>
      <c r="O52" s="34">
        <v>4</v>
      </c>
      <c r="P52">
        <v>21150</v>
      </c>
      <c r="Q52">
        <v>20</v>
      </c>
      <c r="R52" s="8">
        <v>1326</v>
      </c>
      <c r="S52" s="8">
        <f t="shared" si="0"/>
        <v>5</v>
      </c>
      <c r="T52" s="8">
        <f t="shared" si="1"/>
        <v>1057.5</v>
      </c>
      <c r="U52" s="8">
        <f t="shared" si="2"/>
        <v>6.2695035460992905</v>
      </c>
      <c r="V52" s="10">
        <v>0.8936170212765957</v>
      </c>
      <c r="W52" s="10">
        <v>0</v>
      </c>
      <c r="X52" s="10">
        <v>0.10638297872340426</v>
      </c>
      <c r="Y52" s="54">
        <v>0</v>
      </c>
      <c r="Z52" s="10">
        <v>0.93617021276595747</v>
      </c>
      <c r="AA52" s="10">
        <v>4.2553191489361701E-2</v>
      </c>
      <c r="AB52" s="10">
        <v>0</v>
      </c>
      <c r="AC52" s="10">
        <v>0</v>
      </c>
      <c r="AD52" s="10">
        <v>0</v>
      </c>
      <c r="AE52" s="10">
        <v>0</v>
      </c>
      <c r="AF52" s="10">
        <v>0</v>
      </c>
      <c r="AG52" s="10">
        <v>2.1276595744680851E-2</v>
      </c>
      <c r="AH52" s="10">
        <f t="shared" si="3"/>
        <v>0.93617021276595747</v>
      </c>
      <c r="AI52" s="54">
        <v>0</v>
      </c>
      <c r="AJ52" s="44">
        <v>4.2553191489361701E-2</v>
      </c>
      <c r="AK52" s="44">
        <v>0.93617021276595747</v>
      </c>
      <c r="AL52" s="44">
        <v>2.1276595744680851E-2</v>
      </c>
      <c r="AM52" s="54">
        <v>2.1276595744680851E-2</v>
      </c>
      <c r="AN52" s="10">
        <v>0</v>
      </c>
      <c r="AO52" s="10">
        <v>0</v>
      </c>
      <c r="AP52" s="10">
        <v>4.2553191489361701E-2</v>
      </c>
      <c r="AQ52" s="10">
        <v>0</v>
      </c>
      <c r="AR52" s="10">
        <v>0</v>
      </c>
      <c r="AS52" s="10">
        <v>0</v>
      </c>
      <c r="AT52" s="10">
        <v>0</v>
      </c>
      <c r="AU52" s="10">
        <v>0</v>
      </c>
      <c r="AV52" s="10">
        <v>0.93617021276595747</v>
      </c>
      <c r="AW52" s="57">
        <v>0</v>
      </c>
    </row>
    <row r="53" spans="1:49" x14ac:dyDescent="0.2">
      <c r="A53" s="72">
        <v>1</v>
      </c>
      <c r="B53" s="72">
        <v>1</v>
      </c>
      <c r="C53" s="42">
        <v>1037120</v>
      </c>
      <c r="D53">
        <v>4</v>
      </c>
      <c r="E53">
        <v>1</v>
      </c>
      <c r="F53">
        <v>4</v>
      </c>
      <c r="G53">
        <v>2</v>
      </c>
      <c r="H53">
        <v>2</v>
      </c>
      <c r="I53">
        <v>4</v>
      </c>
      <c r="J53">
        <v>10</v>
      </c>
      <c r="K53">
        <v>3</v>
      </c>
      <c r="L53">
        <v>1</v>
      </c>
      <c r="M53">
        <v>14</v>
      </c>
      <c r="N53" s="51">
        <v>3</v>
      </c>
      <c r="O53" s="34">
        <v>10</v>
      </c>
      <c r="P53">
        <v>15875</v>
      </c>
      <c r="Q53">
        <v>22</v>
      </c>
      <c r="R53" s="8">
        <v>1835</v>
      </c>
      <c r="S53" s="8">
        <f t="shared" si="0"/>
        <v>2.2000000000000002</v>
      </c>
      <c r="T53" s="8">
        <f t="shared" si="1"/>
        <v>721.59090909090912</v>
      </c>
      <c r="U53" s="8">
        <f t="shared" si="2"/>
        <v>11.559055118110237</v>
      </c>
      <c r="V53" s="10">
        <v>1</v>
      </c>
      <c r="W53" s="10">
        <v>0</v>
      </c>
      <c r="X53" s="10">
        <v>0</v>
      </c>
      <c r="Y53" s="54">
        <v>0.5795275590551181</v>
      </c>
      <c r="Z53" s="10">
        <v>0</v>
      </c>
      <c r="AA53" s="10">
        <v>0</v>
      </c>
      <c r="AB53" s="10">
        <v>0</v>
      </c>
      <c r="AC53" s="10">
        <v>0</v>
      </c>
      <c r="AD53" s="10">
        <v>0.23149606299212599</v>
      </c>
      <c r="AE53" s="10">
        <v>0</v>
      </c>
      <c r="AF53" s="10">
        <v>0</v>
      </c>
      <c r="AG53" s="10">
        <v>0.1889763779527559</v>
      </c>
      <c r="AH53" s="10">
        <f t="shared" si="3"/>
        <v>0.5795275590551181</v>
      </c>
      <c r="AI53" s="54">
        <v>5.6692913385826771E-2</v>
      </c>
      <c r="AJ53" s="44">
        <v>0.94330708661417317</v>
      </c>
      <c r="AK53" s="44">
        <v>0</v>
      </c>
      <c r="AL53" s="44">
        <v>0</v>
      </c>
      <c r="AM53" s="54">
        <v>0.76850393700787401</v>
      </c>
      <c r="AN53" s="10">
        <v>0</v>
      </c>
      <c r="AO53" s="10">
        <v>0</v>
      </c>
      <c r="AP53" s="10">
        <v>0</v>
      </c>
      <c r="AQ53" s="10">
        <v>0</v>
      </c>
      <c r="AR53" s="10">
        <v>0</v>
      </c>
      <c r="AS53" s="10">
        <v>0.23149606299212599</v>
      </c>
      <c r="AT53" s="10">
        <v>0</v>
      </c>
      <c r="AU53" s="10">
        <v>0</v>
      </c>
      <c r="AV53" s="10">
        <v>0</v>
      </c>
      <c r="AW53" s="57">
        <v>0</v>
      </c>
    </row>
    <row r="54" spans="1:49" x14ac:dyDescent="0.2">
      <c r="A54" s="72">
        <v>1</v>
      </c>
      <c r="B54" s="72">
        <v>3</v>
      </c>
      <c r="C54" s="42">
        <v>1037190</v>
      </c>
      <c r="D54">
        <v>2</v>
      </c>
      <c r="E54">
        <v>1</v>
      </c>
      <c r="F54">
        <v>4</v>
      </c>
      <c r="G54">
        <v>2</v>
      </c>
      <c r="H54">
        <v>2</v>
      </c>
      <c r="I54">
        <v>1</v>
      </c>
      <c r="J54">
        <v>6</v>
      </c>
      <c r="K54">
        <v>1</v>
      </c>
      <c r="L54">
        <v>1</v>
      </c>
      <c r="M54">
        <v>12</v>
      </c>
      <c r="N54" s="51">
        <v>3</v>
      </c>
      <c r="O54" s="34">
        <v>12</v>
      </c>
      <c r="P54">
        <v>6825</v>
      </c>
      <c r="Q54">
        <v>18</v>
      </c>
      <c r="R54" s="8">
        <v>468</v>
      </c>
      <c r="S54" s="8">
        <f t="shared" si="0"/>
        <v>1.5</v>
      </c>
      <c r="T54" s="8">
        <f t="shared" si="1"/>
        <v>379.16666666666669</v>
      </c>
      <c r="U54" s="8">
        <f t="shared" si="2"/>
        <v>6.8571428571428577</v>
      </c>
      <c r="V54" s="10">
        <v>0.9853479853479854</v>
      </c>
      <c r="W54" s="10">
        <v>1.4652014652014652E-2</v>
      </c>
      <c r="X54" s="10">
        <v>0</v>
      </c>
      <c r="Y54" s="54">
        <v>5.8608058608058608E-2</v>
      </c>
      <c r="Z54" s="10">
        <v>0.5714285714285714</v>
      </c>
      <c r="AA54" s="10">
        <v>0</v>
      </c>
      <c r="AB54" s="10">
        <v>0</v>
      </c>
      <c r="AC54" s="10">
        <v>0</v>
      </c>
      <c r="AD54" s="10">
        <v>0</v>
      </c>
      <c r="AE54" s="10">
        <v>0</v>
      </c>
      <c r="AF54" s="10">
        <v>0</v>
      </c>
      <c r="AG54" s="10">
        <v>0.36996336996336998</v>
      </c>
      <c r="AH54" s="10">
        <f t="shared" si="3"/>
        <v>0.5714285714285714</v>
      </c>
      <c r="AI54" s="54">
        <v>4.3956043956043959E-2</v>
      </c>
      <c r="AJ54" s="44">
        <v>0.2087912087912088</v>
      </c>
      <c r="AK54" s="44">
        <v>0.5714285714285714</v>
      </c>
      <c r="AL54" s="44">
        <v>0.17582417582417584</v>
      </c>
      <c r="AM54" s="54">
        <v>0.23443223443223443</v>
      </c>
      <c r="AN54" s="10">
        <v>1.098901098901099E-2</v>
      </c>
      <c r="AO54" s="10">
        <v>2.197802197802198E-2</v>
      </c>
      <c r="AP54" s="10">
        <v>2.197802197802198E-2</v>
      </c>
      <c r="AQ54" s="10">
        <v>0</v>
      </c>
      <c r="AR54" s="10">
        <v>0</v>
      </c>
      <c r="AS54" s="10">
        <v>0</v>
      </c>
      <c r="AT54" s="10">
        <v>0</v>
      </c>
      <c r="AU54" s="10">
        <v>0</v>
      </c>
      <c r="AV54" s="10">
        <v>0.5714285714285714</v>
      </c>
      <c r="AW54" s="57">
        <v>0.1391941391941392</v>
      </c>
    </row>
    <row r="55" spans="1:49" x14ac:dyDescent="0.2">
      <c r="A55" s="72">
        <v>1</v>
      </c>
      <c r="B55" s="72">
        <v>2</v>
      </c>
      <c r="C55" s="42">
        <v>1037220</v>
      </c>
      <c r="D55">
        <v>4</v>
      </c>
      <c r="E55">
        <v>3</v>
      </c>
      <c r="F55">
        <v>17</v>
      </c>
      <c r="G55">
        <v>2</v>
      </c>
      <c r="H55">
        <v>1</v>
      </c>
      <c r="I55">
        <v>4</v>
      </c>
      <c r="J55">
        <v>15</v>
      </c>
      <c r="K55">
        <v>1</v>
      </c>
      <c r="L55">
        <v>1</v>
      </c>
      <c r="M55">
        <v>37</v>
      </c>
      <c r="N55" s="51">
        <v>5</v>
      </c>
      <c r="O55" s="34">
        <v>33</v>
      </c>
      <c r="P55">
        <v>26375</v>
      </c>
      <c r="Q55">
        <v>34</v>
      </c>
      <c r="R55" s="8">
        <v>2696</v>
      </c>
      <c r="S55" s="8">
        <f t="shared" si="0"/>
        <v>1.0303030303030303</v>
      </c>
      <c r="T55" s="8">
        <f t="shared" si="1"/>
        <v>775.73529411764707</v>
      </c>
      <c r="U55" s="8">
        <f t="shared" si="2"/>
        <v>10.221800947867299</v>
      </c>
      <c r="V55" s="10">
        <v>0.80094786729857825</v>
      </c>
      <c r="W55" s="10">
        <v>0.1933649289099526</v>
      </c>
      <c r="X55" s="10">
        <v>5.6872037914691941E-3</v>
      </c>
      <c r="Y55" s="54">
        <v>0.13649289099526066</v>
      </c>
      <c r="Z55" s="10">
        <v>2.843601895734597E-2</v>
      </c>
      <c r="AA55" s="10">
        <v>2.5592417061611375E-2</v>
      </c>
      <c r="AB55" s="10">
        <v>0</v>
      </c>
      <c r="AC55" s="10">
        <v>0</v>
      </c>
      <c r="AD55" s="10">
        <v>0</v>
      </c>
      <c r="AE55" s="10">
        <v>7.5829383886255926E-3</v>
      </c>
      <c r="AF55" s="10">
        <v>0</v>
      </c>
      <c r="AG55" s="10">
        <v>0.80189573459715635</v>
      </c>
      <c r="AH55" s="10">
        <f t="shared" si="3"/>
        <v>0.13649289099526066</v>
      </c>
      <c r="AI55" s="54">
        <v>0.1962085308056872</v>
      </c>
      <c r="AJ55" s="44">
        <v>0.71469194312796214</v>
      </c>
      <c r="AK55" s="44">
        <v>2.843601895734597E-2</v>
      </c>
      <c r="AL55" s="44">
        <v>6.0663507109004741E-2</v>
      </c>
      <c r="AM55" s="54">
        <v>0.74028436018957344</v>
      </c>
      <c r="AN55" s="10">
        <v>0</v>
      </c>
      <c r="AO55" s="10">
        <v>3.6018957345971561E-2</v>
      </c>
      <c r="AP55" s="10">
        <v>0.11279620853080569</v>
      </c>
      <c r="AQ55" s="10">
        <v>0</v>
      </c>
      <c r="AR55" s="10">
        <v>4.2654028436018961E-2</v>
      </c>
      <c r="AS55" s="10">
        <v>0</v>
      </c>
      <c r="AT55" s="10">
        <v>5.6872037914691941E-3</v>
      </c>
      <c r="AU55" s="10">
        <v>0</v>
      </c>
      <c r="AV55" s="10">
        <v>2.843601895734597E-2</v>
      </c>
      <c r="AW55" s="57">
        <v>3.4123222748815164E-2</v>
      </c>
    </row>
    <row r="56" spans="1:49" x14ac:dyDescent="0.2">
      <c r="A56" s="72">
        <v>1</v>
      </c>
      <c r="B56" s="72">
        <v>3</v>
      </c>
      <c r="C56" s="42">
        <v>1037250</v>
      </c>
      <c r="D56">
        <v>3</v>
      </c>
      <c r="E56">
        <v>3</v>
      </c>
      <c r="F56">
        <v>10</v>
      </c>
      <c r="G56">
        <v>2</v>
      </c>
      <c r="H56">
        <v>4</v>
      </c>
      <c r="I56">
        <v>1</v>
      </c>
      <c r="J56">
        <v>4</v>
      </c>
      <c r="K56">
        <v>4</v>
      </c>
      <c r="L56">
        <v>1</v>
      </c>
      <c r="M56">
        <v>7</v>
      </c>
      <c r="N56" s="51">
        <v>2</v>
      </c>
      <c r="O56" s="34">
        <v>2</v>
      </c>
      <c r="P56">
        <v>16350</v>
      </c>
      <c r="Q56">
        <v>23</v>
      </c>
      <c r="R56" s="8">
        <v>949.5</v>
      </c>
      <c r="S56" s="8">
        <f t="shared" si="0"/>
        <v>11.5</v>
      </c>
      <c r="T56" s="8">
        <f t="shared" si="1"/>
        <v>710.86956521739125</v>
      </c>
      <c r="U56" s="8">
        <f t="shared" si="2"/>
        <v>5.807339449541284</v>
      </c>
      <c r="V56" s="10">
        <v>1</v>
      </c>
      <c r="W56" s="10">
        <v>0</v>
      </c>
      <c r="X56" s="10">
        <v>0</v>
      </c>
      <c r="Y56" s="54">
        <v>0</v>
      </c>
      <c r="Z56" s="10">
        <v>0.98165137614678899</v>
      </c>
      <c r="AA56" s="10">
        <v>0</v>
      </c>
      <c r="AB56" s="10">
        <v>0</v>
      </c>
      <c r="AC56" s="10">
        <v>0</v>
      </c>
      <c r="AD56" s="10">
        <v>0</v>
      </c>
      <c r="AE56" s="10">
        <v>0</v>
      </c>
      <c r="AF56" s="10">
        <v>0</v>
      </c>
      <c r="AG56" s="10">
        <v>1.834862385321101E-2</v>
      </c>
      <c r="AH56" s="10">
        <f t="shared" si="3"/>
        <v>0.98165137614678899</v>
      </c>
      <c r="AI56" s="54">
        <v>0</v>
      </c>
      <c r="AJ56" s="44">
        <v>1.834862385321101E-2</v>
      </c>
      <c r="AK56" s="44">
        <v>0.98165137614678899</v>
      </c>
      <c r="AL56" s="44">
        <v>0</v>
      </c>
      <c r="AM56" s="54">
        <v>0</v>
      </c>
      <c r="AN56" s="10">
        <v>1.834862385321101E-2</v>
      </c>
      <c r="AO56" s="10">
        <v>0</v>
      </c>
      <c r="AP56" s="10">
        <v>0</v>
      </c>
      <c r="AQ56" s="10">
        <v>0</v>
      </c>
      <c r="AR56" s="10">
        <v>0</v>
      </c>
      <c r="AS56" s="10">
        <v>0</v>
      </c>
      <c r="AT56" s="10">
        <v>0</v>
      </c>
      <c r="AU56" s="10">
        <v>0</v>
      </c>
      <c r="AV56" s="10">
        <v>0.98165137614678899</v>
      </c>
      <c r="AW56" s="57">
        <v>0</v>
      </c>
    </row>
    <row r="57" spans="1:49" x14ac:dyDescent="0.2">
      <c r="A57" s="72">
        <v>1</v>
      </c>
      <c r="B57" s="72">
        <v>1</v>
      </c>
      <c r="C57" s="42">
        <v>1037290</v>
      </c>
      <c r="D57">
        <v>4</v>
      </c>
      <c r="E57">
        <v>3</v>
      </c>
      <c r="F57">
        <v>10</v>
      </c>
      <c r="G57">
        <v>2</v>
      </c>
      <c r="H57">
        <v>1</v>
      </c>
      <c r="I57">
        <v>4</v>
      </c>
      <c r="J57">
        <v>9</v>
      </c>
      <c r="K57">
        <v>3</v>
      </c>
      <c r="L57">
        <v>1</v>
      </c>
      <c r="M57">
        <v>16</v>
      </c>
      <c r="N57" s="51">
        <v>3</v>
      </c>
      <c r="O57" s="34">
        <v>12</v>
      </c>
      <c r="P57">
        <v>18275</v>
      </c>
      <c r="Q57">
        <v>31</v>
      </c>
      <c r="R57" s="8">
        <v>2225.5</v>
      </c>
      <c r="S57" s="8">
        <f t="shared" si="0"/>
        <v>2.5833333333333335</v>
      </c>
      <c r="T57" s="8">
        <f t="shared" si="1"/>
        <v>589.51612903225805</v>
      </c>
      <c r="U57" s="8">
        <f t="shared" si="2"/>
        <v>12.177838577291382</v>
      </c>
      <c r="V57" s="10">
        <v>0.90150478796169631</v>
      </c>
      <c r="W57" s="10">
        <v>9.8495212038303692E-2</v>
      </c>
      <c r="X57" s="10">
        <v>0</v>
      </c>
      <c r="Y57" s="54">
        <v>0.41039671682626538</v>
      </c>
      <c r="Z57" s="10">
        <v>0</v>
      </c>
      <c r="AA57" s="10">
        <v>0</v>
      </c>
      <c r="AB57" s="10">
        <v>0</v>
      </c>
      <c r="AC57" s="10">
        <v>0</v>
      </c>
      <c r="AD57" s="10">
        <v>0.33652530779753764</v>
      </c>
      <c r="AE57" s="10">
        <v>0</v>
      </c>
      <c r="AF57" s="10">
        <v>0</v>
      </c>
      <c r="AG57" s="10">
        <v>0.25307797537619697</v>
      </c>
      <c r="AH57" s="10">
        <f t="shared" si="3"/>
        <v>0.41039671682626538</v>
      </c>
      <c r="AI57" s="54">
        <v>6.2927496580027359E-2</v>
      </c>
      <c r="AJ57" s="44">
        <v>0.8891928864569083</v>
      </c>
      <c r="AK57" s="44">
        <v>0</v>
      </c>
      <c r="AL57" s="44">
        <v>4.7879616963064295E-2</v>
      </c>
      <c r="AM57" s="54">
        <v>0.60875512995896031</v>
      </c>
      <c r="AN57" s="10">
        <v>0</v>
      </c>
      <c r="AO57" s="10">
        <v>0</v>
      </c>
      <c r="AP57" s="10">
        <v>0</v>
      </c>
      <c r="AQ57" s="10">
        <v>0</v>
      </c>
      <c r="AR57" s="10">
        <v>0</v>
      </c>
      <c r="AS57" s="10">
        <v>0.33652530779753764</v>
      </c>
      <c r="AT57" s="10">
        <v>5.4719562243502051E-2</v>
      </c>
      <c r="AU57" s="10">
        <v>0</v>
      </c>
      <c r="AV57" s="10">
        <v>0</v>
      </c>
      <c r="AW57" s="57">
        <v>0</v>
      </c>
    </row>
    <row r="58" spans="1:49" x14ac:dyDescent="0.2">
      <c r="A58" s="72">
        <v>1</v>
      </c>
      <c r="B58" s="72">
        <v>3</v>
      </c>
      <c r="C58" s="42">
        <v>1037420</v>
      </c>
      <c r="D58">
        <v>4</v>
      </c>
      <c r="E58">
        <v>3</v>
      </c>
      <c r="F58">
        <v>10</v>
      </c>
      <c r="G58">
        <v>2</v>
      </c>
      <c r="H58">
        <v>4</v>
      </c>
      <c r="I58">
        <v>3</v>
      </c>
      <c r="J58">
        <v>5</v>
      </c>
      <c r="K58">
        <v>4</v>
      </c>
      <c r="L58">
        <v>1</v>
      </c>
      <c r="M58">
        <v>17</v>
      </c>
      <c r="N58" s="51">
        <v>3</v>
      </c>
      <c r="O58" s="34">
        <v>18</v>
      </c>
      <c r="P58">
        <v>30350</v>
      </c>
      <c r="Q58">
        <v>41</v>
      </c>
      <c r="R58" s="8">
        <v>2121.5</v>
      </c>
      <c r="S58" s="8">
        <f t="shared" si="0"/>
        <v>2.2777777777777777</v>
      </c>
      <c r="T58" s="8">
        <f t="shared" si="1"/>
        <v>740.2439024390244</v>
      </c>
      <c r="U58" s="8">
        <f t="shared" si="2"/>
        <v>6.990115321252059</v>
      </c>
      <c r="V58" s="10">
        <v>0.90197693574958815</v>
      </c>
      <c r="W58" s="10">
        <v>2.8830313014827018E-2</v>
      </c>
      <c r="X58" s="10">
        <v>6.919275123558484E-2</v>
      </c>
      <c r="Y58" s="54">
        <v>0</v>
      </c>
      <c r="Z58" s="10">
        <v>0.79571663920922575</v>
      </c>
      <c r="AA58" s="10">
        <v>0</v>
      </c>
      <c r="AB58" s="10">
        <v>0</v>
      </c>
      <c r="AC58" s="10">
        <v>0</v>
      </c>
      <c r="AD58" s="10">
        <v>0</v>
      </c>
      <c r="AE58" s="10">
        <v>0</v>
      </c>
      <c r="AF58" s="10">
        <v>2.4711696869851728E-3</v>
      </c>
      <c r="AG58" s="10">
        <v>0.20181219110378912</v>
      </c>
      <c r="AH58" s="10">
        <f t="shared" si="3"/>
        <v>0.79571663920922575</v>
      </c>
      <c r="AI58" s="54">
        <v>0.12191103789126853</v>
      </c>
      <c r="AJ58" s="44">
        <v>4.2833607907743002E-2</v>
      </c>
      <c r="AK58" s="44">
        <v>0.79571663920922575</v>
      </c>
      <c r="AL58" s="44">
        <v>3.9538714991762765E-2</v>
      </c>
      <c r="AM58" s="54">
        <v>7.4135090609555185E-2</v>
      </c>
      <c r="AN58" s="10">
        <v>3.2125205930807248E-2</v>
      </c>
      <c r="AO58" s="10">
        <v>0</v>
      </c>
      <c r="AP58" s="10">
        <v>2.7182866556836903E-2</v>
      </c>
      <c r="AQ58" s="10">
        <v>4.6128500823723231E-2</v>
      </c>
      <c r="AR58" s="10">
        <v>6.5897858319604614E-3</v>
      </c>
      <c r="AS58" s="10">
        <v>0</v>
      </c>
      <c r="AT58" s="10">
        <v>4.9423393739703456E-3</v>
      </c>
      <c r="AU58" s="10">
        <v>0</v>
      </c>
      <c r="AV58" s="10">
        <v>0.79571663920922575</v>
      </c>
      <c r="AW58" s="57">
        <v>1.3179571663920923E-2</v>
      </c>
    </row>
    <row r="59" spans="1:49" x14ac:dyDescent="0.2">
      <c r="A59" s="72">
        <v>1</v>
      </c>
      <c r="B59" s="72">
        <v>1</v>
      </c>
      <c r="C59" s="42">
        <v>1037630</v>
      </c>
      <c r="D59">
        <v>4</v>
      </c>
      <c r="E59">
        <v>3</v>
      </c>
      <c r="F59">
        <v>6</v>
      </c>
      <c r="G59">
        <v>2</v>
      </c>
      <c r="H59">
        <v>4</v>
      </c>
      <c r="I59">
        <v>5</v>
      </c>
      <c r="J59">
        <v>4</v>
      </c>
      <c r="K59">
        <v>4</v>
      </c>
      <c r="L59">
        <v>1</v>
      </c>
      <c r="M59">
        <v>11</v>
      </c>
      <c r="N59" s="51">
        <v>5</v>
      </c>
      <c r="O59" s="34">
        <v>24</v>
      </c>
      <c r="P59">
        <v>19000</v>
      </c>
      <c r="Q59">
        <v>28</v>
      </c>
      <c r="R59" s="8">
        <v>1737</v>
      </c>
      <c r="S59" s="8">
        <f t="shared" si="0"/>
        <v>1.1666666666666667</v>
      </c>
      <c r="T59" s="8">
        <f t="shared" si="1"/>
        <v>678.57142857142856</v>
      </c>
      <c r="U59" s="8">
        <f t="shared" si="2"/>
        <v>9.1421052631578945</v>
      </c>
      <c r="V59" s="10">
        <v>1</v>
      </c>
      <c r="W59" s="10">
        <v>0</v>
      </c>
      <c r="X59" s="10">
        <v>0</v>
      </c>
      <c r="Y59" s="54">
        <v>3.6842105263157891E-2</v>
      </c>
      <c r="Z59" s="10">
        <v>9.4736842105263161E-2</v>
      </c>
      <c r="AA59" s="10">
        <v>7.1052631578947367E-2</v>
      </c>
      <c r="AB59" s="10">
        <v>0</v>
      </c>
      <c r="AC59" s="10">
        <v>0</v>
      </c>
      <c r="AD59" s="10">
        <v>0</v>
      </c>
      <c r="AE59" s="10">
        <v>2.1052631578947368E-2</v>
      </c>
      <c r="AF59" s="10">
        <v>0</v>
      </c>
      <c r="AG59" s="10">
        <v>0.77631578947368418</v>
      </c>
      <c r="AH59" s="10">
        <f t="shared" si="3"/>
        <v>9.4736842105263161E-2</v>
      </c>
      <c r="AI59" s="54">
        <v>0.13289473684210526</v>
      </c>
      <c r="AJ59" s="44">
        <v>0.26315789473684209</v>
      </c>
      <c r="AK59" s="44">
        <v>0.16973684210526316</v>
      </c>
      <c r="AL59" s="44">
        <v>0.43421052631578949</v>
      </c>
      <c r="AM59" s="54">
        <v>0.69473684210526321</v>
      </c>
      <c r="AN59" s="10">
        <v>0</v>
      </c>
      <c r="AO59" s="10">
        <v>2.1052631578947368E-2</v>
      </c>
      <c r="AP59" s="10">
        <v>9.8684210526315791E-2</v>
      </c>
      <c r="AQ59" s="10">
        <v>0</v>
      </c>
      <c r="AR59" s="10">
        <v>1.5789473684210527E-2</v>
      </c>
      <c r="AS59" s="10">
        <v>0</v>
      </c>
      <c r="AT59" s="10">
        <v>0</v>
      </c>
      <c r="AU59" s="10">
        <v>0</v>
      </c>
      <c r="AV59" s="10">
        <v>0.16973684210526316</v>
      </c>
      <c r="AW59" s="57">
        <v>0</v>
      </c>
    </row>
    <row r="60" spans="1:49" x14ac:dyDescent="0.2">
      <c r="A60" s="72">
        <v>1</v>
      </c>
      <c r="B60" s="72">
        <v>3</v>
      </c>
      <c r="C60" s="42">
        <v>1037690</v>
      </c>
      <c r="D60">
        <v>3</v>
      </c>
      <c r="E60">
        <v>1</v>
      </c>
      <c r="F60">
        <v>5</v>
      </c>
      <c r="G60">
        <v>2</v>
      </c>
      <c r="H60">
        <v>3</v>
      </c>
      <c r="I60">
        <v>1</v>
      </c>
      <c r="J60">
        <v>5</v>
      </c>
      <c r="K60">
        <v>4</v>
      </c>
      <c r="L60">
        <v>1</v>
      </c>
      <c r="M60">
        <v>10</v>
      </c>
      <c r="N60" s="51">
        <v>2</v>
      </c>
      <c r="O60" s="34">
        <v>3</v>
      </c>
      <c r="P60">
        <v>24950</v>
      </c>
      <c r="Q60">
        <v>25</v>
      </c>
      <c r="R60" s="8">
        <v>1425</v>
      </c>
      <c r="S60" s="8">
        <f t="shared" si="0"/>
        <v>8.3333333333333339</v>
      </c>
      <c r="T60" s="8">
        <f t="shared" si="1"/>
        <v>998</v>
      </c>
      <c r="U60" s="8">
        <f t="shared" si="2"/>
        <v>5.7114228456913825</v>
      </c>
      <c r="V60" s="10">
        <v>1</v>
      </c>
      <c r="W60" s="10">
        <v>0</v>
      </c>
      <c r="X60" s="10">
        <v>0</v>
      </c>
      <c r="Y60" s="54">
        <v>0</v>
      </c>
      <c r="Z60" s="10">
        <v>0.95591182364729455</v>
      </c>
      <c r="AA60" s="10">
        <v>0</v>
      </c>
      <c r="AB60" s="10">
        <v>0</v>
      </c>
      <c r="AC60" s="10">
        <v>0</v>
      </c>
      <c r="AD60" s="10">
        <v>0</v>
      </c>
      <c r="AE60" s="10">
        <v>0</v>
      </c>
      <c r="AF60" s="10">
        <v>0</v>
      </c>
      <c r="AG60" s="10">
        <v>4.4088176352705413E-2</v>
      </c>
      <c r="AH60" s="10">
        <f t="shared" si="3"/>
        <v>0.95591182364729455</v>
      </c>
      <c r="AI60" s="54">
        <v>0</v>
      </c>
      <c r="AJ60" s="44">
        <v>0</v>
      </c>
      <c r="AK60" s="44">
        <v>0.99198396793587174</v>
      </c>
      <c r="AL60" s="44">
        <v>8.0160320641282558E-3</v>
      </c>
      <c r="AM60" s="54">
        <v>8.0160320641282558E-3</v>
      </c>
      <c r="AN60" s="10">
        <v>3.6072144288577156E-2</v>
      </c>
      <c r="AO60" s="10">
        <v>0</v>
      </c>
      <c r="AP60" s="10">
        <v>0</v>
      </c>
      <c r="AQ60" s="10">
        <v>0</v>
      </c>
      <c r="AR60" s="10">
        <v>0</v>
      </c>
      <c r="AS60" s="10">
        <v>0</v>
      </c>
      <c r="AT60" s="10">
        <v>0</v>
      </c>
      <c r="AU60" s="10">
        <v>0</v>
      </c>
      <c r="AV60" s="10">
        <v>0.95591182364729455</v>
      </c>
      <c r="AW60" s="57">
        <v>0</v>
      </c>
    </row>
    <row r="61" spans="1:49" x14ac:dyDescent="0.2">
      <c r="A61" s="72">
        <v>1</v>
      </c>
      <c r="B61" s="72">
        <v>1</v>
      </c>
      <c r="C61" s="42">
        <v>1037720</v>
      </c>
      <c r="D61">
        <v>4</v>
      </c>
      <c r="E61">
        <v>1</v>
      </c>
      <c r="F61">
        <v>4</v>
      </c>
      <c r="G61">
        <v>2</v>
      </c>
      <c r="H61">
        <v>4</v>
      </c>
      <c r="I61">
        <v>5</v>
      </c>
      <c r="J61">
        <v>4</v>
      </c>
      <c r="K61">
        <v>4</v>
      </c>
      <c r="L61">
        <v>1</v>
      </c>
      <c r="M61">
        <v>15</v>
      </c>
      <c r="N61" s="51">
        <v>4</v>
      </c>
      <c r="O61" s="34">
        <v>17</v>
      </c>
      <c r="P61">
        <v>8975</v>
      </c>
      <c r="Q61">
        <v>25</v>
      </c>
      <c r="R61" s="8">
        <v>867.5</v>
      </c>
      <c r="S61" s="8">
        <f t="shared" si="0"/>
        <v>1.4705882352941178</v>
      </c>
      <c r="T61" s="8">
        <f t="shared" si="1"/>
        <v>359</v>
      </c>
      <c r="U61" s="8">
        <f t="shared" si="2"/>
        <v>9.6657381615598901</v>
      </c>
      <c r="V61" s="10">
        <v>0.94986072423398327</v>
      </c>
      <c r="W61" s="10">
        <v>0</v>
      </c>
      <c r="X61" s="10">
        <v>5.0139275766016712E-2</v>
      </c>
      <c r="Y61" s="54">
        <v>0.2785515320334262</v>
      </c>
      <c r="Z61" s="10">
        <v>0.26740947075208915</v>
      </c>
      <c r="AA61" s="10">
        <v>0</v>
      </c>
      <c r="AB61" s="10">
        <v>0</v>
      </c>
      <c r="AC61" s="10">
        <v>0</v>
      </c>
      <c r="AD61" s="10">
        <v>0</v>
      </c>
      <c r="AE61" s="10">
        <v>0</v>
      </c>
      <c r="AF61" s="10">
        <v>0.12534818941504178</v>
      </c>
      <c r="AG61" s="10">
        <v>0.32869080779944287</v>
      </c>
      <c r="AH61" s="10">
        <f t="shared" si="3"/>
        <v>0.2785515320334262</v>
      </c>
      <c r="AI61" s="54">
        <v>0.12534818941504178</v>
      </c>
      <c r="AJ61" s="44">
        <v>0.54038997214484674</v>
      </c>
      <c r="AK61" s="44">
        <v>0.33426183844011143</v>
      </c>
      <c r="AL61" s="44">
        <v>0</v>
      </c>
      <c r="AM61" s="54">
        <v>0.2785515320334262</v>
      </c>
      <c r="AN61" s="10">
        <v>0.37047353760445684</v>
      </c>
      <c r="AO61" s="10">
        <v>0</v>
      </c>
      <c r="AP61" s="10">
        <v>0</v>
      </c>
      <c r="AQ61" s="10">
        <v>0</v>
      </c>
      <c r="AR61" s="10">
        <v>0</v>
      </c>
      <c r="AS61" s="10">
        <v>0</v>
      </c>
      <c r="AT61" s="10">
        <v>0</v>
      </c>
      <c r="AU61" s="10">
        <v>0</v>
      </c>
      <c r="AV61" s="10">
        <v>0.33426183844011143</v>
      </c>
      <c r="AW61" s="57">
        <v>1.6713091922005572E-2</v>
      </c>
    </row>
    <row r="62" spans="1:49" x14ac:dyDescent="0.2">
      <c r="A62" s="72">
        <v>1</v>
      </c>
      <c r="B62" s="72">
        <v>2</v>
      </c>
      <c r="C62" s="42">
        <v>1037850</v>
      </c>
      <c r="D62">
        <v>4</v>
      </c>
      <c r="E62">
        <v>3</v>
      </c>
      <c r="F62">
        <v>10</v>
      </c>
      <c r="G62">
        <v>1</v>
      </c>
      <c r="H62">
        <v>4</v>
      </c>
      <c r="I62">
        <v>5</v>
      </c>
      <c r="J62">
        <v>3</v>
      </c>
      <c r="K62">
        <v>4</v>
      </c>
      <c r="L62">
        <v>1</v>
      </c>
      <c r="M62">
        <v>16</v>
      </c>
      <c r="N62" s="51">
        <v>6</v>
      </c>
      <c r="O62" s="34">
        <v>23</v>
      </c>
      <c r="P62">
        <v>20070</v>
      </c>
      <c r="Q62">
        <v>63</v>
      </c>
      <c r="R62" s="8">
        <v>1830.85</v>
      </c>
      <c r="S62" s="8">
        <f t="shared" si="0"/>
        <v>2.7391304347826089</v>
      </c>
      <c r="T62" s="8">
        <f t="shared" si="1"/>
        <v>318.57142857142856</v>
      </c>
      <c r="U62" s="8">
        <f t="shared" si="2"/>
        <v>9.1223218734429494</v>
      </c>
      <c r="V62" s="10">
        <v>0.94020926756352763</v>
      </c>
      <c r="W62" s="10">
        <v>5.9790732436472344E-2</v>
      </c>
      <c r="X62" s="10">
        <v>0</v>
      </c>
      <c r="Y62" s="54">
        <v>9.9651220727453912E-3</v>
      </c>
      <c r="Z62" s="10">
        <v>6.726457399103139E-2</v>
      </c>
      <c r="AA62" s="10">
        <v>1.1210762331838564E-2</v>
      </c>
      <c r="AB62" s="10">
        <v>7.4738415545590436E-2</v>
      </c>
      <c r="AC62" s="10">
        <v>0</v>
      </c>
      <c r="AD62" s="10">
        <v>0</v>
      </c>
      <c r="AE62" s="10">
        <v>0.19431988041853512</v>
      </c>
      <c r="AF62" s="10">
        <v>0</v>
      </c>
      <c r="AG62" s="10">
        <v>0.64250124564025912</v>
      </c>
      <c r="AH62" s="10">
        <f t="shared" si="3"/>
        <v>0.19431988041853512</v>
      </c>
      <c r="AI62" s="54">
        <v>0.18061783756851021</v>
      </c>
      <c r="AJ62" s="44">
        <v>0.40832087693074243</v>
      </c>
      <c r="AK62" s="44">
        <v>0.11709018435475835</v>
      </c>
      <c r="AL62" s="44">
        <v>0.29397110114598901</v>
      </c>
      <c r="AM62" s="54">
        <v>0.39860488290981566</v>
      </c>
      <c r="AN62" s="10">
        <v>4.3597409068261088E-2</v>
      </c>
      <c r="AO62" s="10">
        <v>0.37493771798704534</v>
      </c>
      <c r="AP62" s="10">
        <v>1.1210762331838564E-2</v>
      </c>
      <c r="AQ62" s="10">
        <v>0</v>
      </c>
      <c r="AR62" s="10">
        <v>0</v>
      </c>
      <c r="AS62" s="10">
        <v>0</v>
      </c>
      <c r="AT62" s="10">
        <v>0</v>
      </c>
      <c r="AU62" s="10">
        <v>0</v>
      </c>
      <c r="AV62" s="10">
        <v>0.10712506228201295</v>
      </c>
      <c r="AW62" s="57">
        <v>6.4524165421026403E-2</v>
      </c>
    </row>
    <row r="63" spans="1:49" x14ac:dyDescent="0.2">
      <c r="A63" s="72">
        <v>1</v>
      </c>
      <c r="B63" s="72">
        <v>3</v>
      </c>
      <c r="C63" s="42">
        <v>1037890</v>
      </c>
      <c r="D63">
        <v>4</v>
      </c>
      <c r="E63">
        <v>3</v>
      </c>
      <c r="F63">
        <v>15</v>
      </c>
      <c r="G63">
        <v>1</v>
      </c>
      <c r="H63">
        <v>2</v>
      </c>
      <c r="I63">
        <v>4</v>
      </c>
      <c r="J63">
        <v>8</v>
      </c>
      <c r="K63">
        <v>3</v>
      </c>
      <c r="L63">
        <v>1</v>
      </c>
      <c r="M63">
        <v>7</v>
      </c>
      <c r="N63" s="51">
        <v>4</v>
      </c>
      <c r="O63" s="34">
        <v>19</v>
      </c>
      <c r="P63">
        <v>19950</v>
      </c>
      <c r="Q63">
        <v>48</v>
      </c>
      <c r="R63" s="8">
        <v>1526</v>
      </c>
      <c r="S63" s="8">
        <f t="shared" si="0"/>
        <v>2.5263157894736841</v>
      </c>
      <c r="T63" s="8">
        <f t="shared" si="1"/>
        <v>415.625</v>
      </c>
      <c r="U63" s="8">
        <f t="shared" si="2"/>
        <v>7.6491228070175445</v>
      </c>
      <c r="V63" s="10">
        <v>0.97243107769423553</v>
      </c>
      <c r="W63" s="10">
        <v>0</v>
      </c>
      <c r="X63" s="10">
        <v>2.7568922305764409E-2</v>
      </c>
      <c r="Y63" s="54">
        <v>5.0125313283208017E-2</v>
      </c>
      <c r="Z63" s="10">
        <v>0.79699248120300747</v>
      </c>
      <c r="AA63" s="10">
        <v>0</v>
      </c>
      <c r="AB63" s="10">
        <v>0</v>
      </c>
      <c r="AC63" s="10">
        <v>0</v>
      </c>
      <c r="AD63" s="10">
        <v>0</v>
      </c>
      <c r="AE63" s="10">
        <v>0</v>
      </c>
      <c r="AF63" s="10">
        <v>4.5112781954887216E-2</v>
      </c>
      <c r="AG63" s="10">
        <v>0.10776942355889724</v>
      </c>
      <c r="AH63" s="10">
        <f t="shared" si="3"/>
        <v>0.79699248120300747</v>
      </c>
      <c r="AI63" s="54">
        <v>9.2731829573934832E-2</v>
      </c>
      <c r="AJ63" s="44">
        <v>0.10526315789473684</v>
      </c>
      <c r="AK63" s="44">
        <v>0.79699248120300747</v>
      </c>
      <c r="AL63" s="44">
        <v>5.0125313283208017E-3</v>
      </c>
      <c r="AM63" s="54">
        <v>6.8922305764411024E-2</v>
      </c>
      <c r="AN63" s="10">
        <v>9.1478696741854632E-2</v>
      </c>
      <c r="AO63" s="10">
        <v>7.5187969924812026E-3</v>
      </c>
      <c r="AP63" s="10">
        <v>6.2656641604010022E-3</v>
      </c>
      <c r="AQ63" s="10">
        <v>5.0125313283208017E-3</v>
      </c>
      <c r="AR63" s="10">
        <v>0</v>
      </c>
      <c r="AS63" s="10">
        <v>0</v>
      </c>
      <c r="AT63" s="10">
        <v>2.3809523809523808E-2</v>
      </c>
      <c r="AU63" s="10">
        <v>0</v>
      </c>
      <c r="AV63" s="10">
        <v>0.79699248120300747</v>
      </c>
      <c r="AW63" s="57">
        <v>0</v>
      </c>
    </row>
    <row r="64" spans="1:49" x14ac:dyDescent="0.2">
      <c r="A64" s="72">
        <v>1</v>
      </c>
      <c r="B64" s="72">
        <v>3</v>
      </c>
      <c r="C64" s="42">
        <v>1037940</v>
      </c>
      <c r="D64">
        <v>4</v>
      </c>
      <c r="E64">
        <v>3</v>
      </c>
      <c r="F64">
        <v>10</v>
      </c>
      <c r="G64">
        <v>2</v>
      </c>
      <c r="H64">
        <v>3</v>
      </c>
      <c r="I64">
        <v>3</v>
      </c>
      <c r="J64">
        <v>5</v>
      </c>
      <c r="K64">
        <v>4</v>
      </c>
      <c r="L64">
        <v>1</v>
      </c>
      <c r="M64">
        <v>13</v>
      </c>
      <c r="N64" s="51">
        <v>5</v>
      </c>
      <c r="O64" s="34">
        <v>4</v>
      </c>
      <c r="P64">
        <v>20100</v>
      </c>
      <c r="Q64">
        <v>29</v>
      </c>
      <c r="R64" s="8">
        <v>1210</v>
      </c>
      <c r="S64" s="8">
        <f t="shared" si="0"/>
        <v>7.25</v>
      </c>
      <c r="T64" s="8">
        <f t="shared" si="1"/>
        <v>693.10344827586209</v>
      </c>
      <c r="U64" s="8">
        <f t="shared" si="2"/>
        <v>6.0199004975124382</v>
      </c>
      <c r="V64" s="10">
        <v>1</v>
      </c>
      <c r="W64" s="10">
        <v>0</v>
      </c>
      <c r="X64" s="10">
        <v>0</v>
      </c>
      <c r="Y64" s="54">
        <v>0</v>
      </c>
      <c r="Z64" s="10">
        <v>0.95522388059701491</v>
      </c>
      <c r="AA64" s="10">
        <v>0</v>
      </c>
      <c r="AB64" s="10">
        <v>0</v>
      </c>
      <c r="AC64" s="10">
        <v>0</v>
      </c>
      <c r="AD64" s="10">
        <v>0</v>
      </c>
      <c r="AE64" s="10">
        <v>0</v>
      </c>
      <c r="AF64" s="10">
        <v>7.462686567164179E-3</v>
      </c>
      <c r="AG64" s="10">
        <v>3.7313432835820892E-2</v>
      </c>
      <c r="AH64" s="10">
        <f t="shared" si="3"/>
        <v>0.95522388059701491</v>
      </c>
      <c r="AI64" s="54">
        <v>7.462686567164179E-3</v>
      </c>
      <c r="AJ64" s="44">
        <v>3.7313432835820892E-2</v>
      </c>
      <c r="AK64" s="44">
        <v>0.95522388059701491</v>
      </c>
      <c r="AL64" s="44">
        <v>0</v>
      </c>
      <c r="AM64" s="54">
        <v>0</v>
      </c>
      <c r="AN64" s="10">
        <v>7.462686567164179E-3</v>
      </c>
      <c r="AO64" s="10">
        <v>3.7313432835820892E-2</v>
      </c>
      <c r="AP64" s="10">
        <v>0</v>
      </c>
      <c r="AQ64" s="10">
        <v>0</v>
      </c>
      <c r="AR64" s="10">
        <v>0</v>
      </c>
      <c r="AS64" s="10">
        <v>0</v>
      </c>
      <c r="AT64" s="10">
        <v>0</v>
      </c>
      <c r="AU64" s="10">
        <v>0</v>
      </c>
      <c r="AV64" s="10">
        <v>0.95522388059701491</v>
      </c>
      <c r="AW64" s="57">
        <v>0</v>
      </c>
    </row>
    <row r="65" spans="1:49" x14ac:dyDescent="0.2">
      <c r="A65" s="72">
        <v>1</v>
      </c>
      <c r="B65" s="72">
        <v>1</v>
      </c>
      <c r="C65" s="42">
        <v>1038000</v>
      </c>
      <c r="D65">
        <v>2</v>
      </c>
      <c r="E65">
        <v>3</v>
      </c>
      <c r="F65">
        <v>10</v>
      </c>
      <c r="G65">
        <v>2</v>
      </c>
      <c r="H65">
        <v>4</v>
      </c>
      <c r="I65">
        <v>1</v>
      </c>
      <c r="J65">
        <v>4</v>
      </c>
      <c r="K65">
        <v>4</v>
      </c>
      <c r="L65">
        <v>1</v>
      </c>
      <c r="M65">
        <v>5</v>
      </c>
      <c r="N65" s="51">
        <v>3</v>
      </c>
      <c r="O65" s="34">
        <v>6</v>
      </c>
      <c r="P65">
        <v>11800</v>
      </c>
      <c r="Q65">
        <v>23</v>
      </c>
      <c r="R65" s="8">
        <v>1216</v>
      </c>
      <c r="S65" s="8">
        <f t="shared" si="0"/>
        <v>3.8333333333333335</v>
      </c>
      <c r="T65" s="8">
        <f t="shared" si="1"/>
        <v>513.04347826086962</v>
      </c>
      <c r="U65" s="8">
        <f t="shared" si="2"/>
        <v>10.305084745762711</v>
      </c>
      <c r="V65" s="10">
        <v>1</v>
      </c>
      <c r="W65" s="10">
        <v>0</v>
      </c>
      <c r="X65" s="10">
        <v>0</v>
      </c>
      <c r="Y65" s="54">
        <v>0.8728813559322034</v>
      </c>
      <c r="Z65" s="10">
        <v>5.0847457627118647E-2</v>
      </c>
      <c r="AA65" s="10">
        <v>0</v>
      </c>
      <c r="AB65" s="10">
        <v>0</v>
      </c>
      <c r="AC65" s="10">
        <v>0</v>
      </c>
      <c r="AD65" s="10">
        <v>0</v>
      </c>
      <c r="AE65" s="10">
        <v>0</v>
      </c>
      <c r="AF65" s="10">
        <v>0</v>
      </c>
      <c r="AG65" s="10">
        <v>7.6271186440677971E-2</v>
      </c>
      <c r="AH65" s="10">
        <f t="shared" si="3"/>
        <v>0.8728813559322034</v>
      </c>
      <c r="AI65" s="54">
        <v>2.5423728813559324E-2</v>
      </c>
      <c r="AJ65" s="44">
        <v>0.92372881355932202</v>
      </c>
      <c r="AK65" s="44">
        <v>5.0847457627118647E-2</v>
      </c>
      <c r="AL65" s="44">
        <v>0</v>
      </c>
      <c r="AM65" s="54">
        <v>0.92372881355932202</v>
      </c>
      <c r="AN65" s="10">
        <v>0</v>
      </c>
      <c r="AO65" s="10">
        <v>0</v>
      </c>
      <c r="AP65" s="10">
        <v>0</v>
      </c>
      <c r="AQ65" s="10">
        <v>2.5423728813559324E-2</v>
      </c>
      <c r="AR65" s="10">
        <v>0</v>
      </c>
      <c r="AS65" s="10">
        <v>0</v>
      </c>
      <c r="AT65" s="10">
        <v>0</v>
      </c>
      <c r="AU65" s="10">
        <v>0</v>
      </c>
      <c r="AV65" s="10">
        <v>5.0847457627118647E-2</v>
      </c>
      <c r="AW65" s="57">
        <v>0</v>
      </c>
    </row>
    <row r="66" spans="1:49" x14ac:dyDescent="0.2">
      <c r="A66" s="72">
        <v>1</v>
      </c>
      <c r="B66" s="72">
        <v>1</v>
      </c>
      <c r="C66" s="42">
        <v>1038080</v>
      </c>
      <c r="D66">
        <v>3</v>
      </c>
      <c r="E66">
        <v>2</v>
      </c>
      <c r="F66">
        <v>10</v>
      </c>
      <c r="G66">
        <v>2</v>
      </c>
      <c r="H66">
        <v>4</v>
      </c>
      <c r="I66">
        <v>4</v>
      </c>
      <c r="J66">
        <v>5</v>
      </c>
      <c r="K66">
        <v>1</v>
      </c>
      <c r="L66">
        <v>1</v>
      </c>
      <c r="M66">
        <v>17</v>
      </c>
      <c r="N66" s="51">
        <v>6</v>
      </c>
      <c r="O66" s="34">
        <v>28</v>
      </c>
      <c r="P66">
        <v>11625</v>
      </c>
      <c r="Q66">
        <v>44</v>
      </c>
      <c r="R66" s="8">
        <v>1366.75</v>
      </c>
      <c r="S66" s="8">
        <f t="shared" ref="S66:S129" si="4">Q66/O66</f>
        <v>1.5714285714285714</v>
      </c>
      <c r="T66" s="8">
        <f t="shared" ref="T66:T129" si="5">P66/Q66</f>
        <v>264.20454545454544</v>
      </c>
      <c r="U66" s="8">
        <f t="shared" ref="U66:U129" si="6">R66/P66*100</f>
        <v>11.756989247311827</v>
      </c>
      <c r="V66" s="10">
        <v>1</v>
      </c>
      <c r="W66" s="10">
        <v>0</v>
      </c>
      <c r="X66" s="10">
        <v>0</v>
      </c>
      <c r="Y66" s="54">
        <v>0.10967741935483871</v>
      </c>
      <c r="Z66" s="10">
        <v>7.7419354838709681E-2</v>
      </c>
      <c r="AA66" s="10">
        <v>0</v>
      </c>
      <c r="AB66" s="10">
        <v>3.4408602150537634E-2</v>
      </c>
      <c r="AC66" s="10">
        <v>0</v>
      </c>
      <c r="AD66" s="10">
        <v>0.1032258064516129</v>
      </c>
      <c r="AE66" s="10">
        <v>8.6021505376344086E-3</v>
      </c>
      <c r="AF66" s="10">
        <v>0</v>
      </c>
      <c r="AG66" s="10">
        <v>0.66666666666666663</v>
      </c>
      <c r="AH66" s="10">
        <f t="shared" si="3"/>
        <v>0.10967741935483871</v>
      </c>
      <c r="AI66" s="54">
        <v>0.42365591397849461</v>
      </c>
      <c r="AJ66" s="44">
        <v>0.48602150537634409</v>
      </c>
      <c r="AK66" s="44">
        <v>7.7419354838709681E-2</v>
      </c>
      <c r="AL66" s="44">
        <v>1.2903225806451613E-2</v>
      </c>
      <c r="AM66" s="54">
        <v>0.38064516129032255</v>
      </c>
      <c r="AN66" s="10">
        <v>6.236559139784946E-2</v>
      </c>
      <c r="AO66" s="10">
        <v>0.37634408602150538</v>
      </c>
      <c r="AP66" s="10">
        <v>0</v>
      </c>
      <c r="AQ66" s="10">
        <v>0</v>
      </c>
      <c r="AR66" s="10">
        <v>0</v>
      </c>
      <c r="AS66" s="10">
        <v>0.1032258064516129</v>
      </c>
      <c r="AT66" s="10">
        <v>0</v>
      </c>
      <c r="AU66" s="10">
        <v>0</v>
      </c>
      <c r="AV66" s="10">
        <v>7.7419354838709681E-2</v>
      </c>
      <c r="AW66" s="57">
        <v>0</v>
      </c>
    </row>
    <row r="67" spans="1:49" x14ac:dyDescent="0.2">
      <c r="A67" s="72">
        <v>1</v>
      </c>
      <c r="B67" s="72">
        <v>3</v>
      </c>
      <c r="C67" s="42">
        <v>1038110</v>
      </c>
      <c r="D67">
        <v>4</v>
      </c>
      <c r="E67">
        <v>2</v>
      </c>
      <c r="F67">
        <v>16</v>
      </c>
      <c r="G67">
        <v>2</v>
      </c>
      <c r="H67">
        <v>4</v>
      </c>
      <c r="I67">
        <v>1</v>
      </c>
      <c r="J67">
        <v>2</v>
      </c>
      <c r="K67">
        <v>4</v>
      </c>
      <c r="L67">
        <v>1</v>
      </c>
      <c r="M67">
        <v>6</v>
      </c>
      <c r="N67" s="51">
        <v>3</v>
      </c>
      <c r="O67" s="34">
        <v>7</v>
      </c>
      <c r="P67">
        <v>10275</v>
      </c>
      <c r="Q67">
        <v>27</v>
      </c>
      <c r="R67" s="8">
        <v>741</v>
      </c>
      <c r="S67" s="8">
        <f t="shared" si="4"/>
        <v>3.8571428571428572</v>
      </c>
      <c r="T67" s="8">
        <f t="shared" si="5"/>
        <v>380.55555555555554</v>
      </c>
      <c r="U67" s="8">
        <f t="shared" si="6"/>
        <v>7.2116788321167888</v>
      </c>
      <c r="V67" s="10">
        <v>1</v>
      </c>
      <c r="W67" s="10">
        <v>0</v>
      </c>
      <c r="X67" s="10">
        <v>0</v>
      </c>
      <c r="Y67" s="54">
        <v>0</v>
      </c>
      <c r="Z67" s="10">
        <v>0.84671532846715325</v>
      </c>
      <c r="AA67" s="10">
        <v>0</v>
      </c>
      <c r="AB67" s="10">
        <v>0</v>
      </c>
      <c r="AC67" s="10">
        <v>0</v>
      </c>
      <c r="AD67" s="10">
        <v>0</v>
      </c>
      <c r="AE67" s="10">
        <v>0</v>
      </c>
      <c r="AF67" s="10">
        <v>2.1897810218978103E-2</v>
      </c>
      <c r="AG67" s="10">
        <v>0.13138686131386862</v>
      </c>
      <c r="AH67" s="10">
        <f t="shared" ref="AH67:AH130" si="7">MAX((Y67:AF67))</f>
        <v>0.84671532846715325</v>
      </c>
      <c r="AI67" s="54">
        <v>7.2992700729927001E-2</v>
      </c>
      <c r="AJ67" s="44">
        <v>0</v>
      </c>
      <c r="AK67" s="44">
        <v>0.92700729927007297</v>
      </c>
      <c r="AL67" s="44">
        <v>0</v>
      </c>
      <c r="AM67" s="54">
        <v>0</v>
      </c>
      <c r="AN67" s="10">
        <v>2.1897810218978103E-2</v>
      </c>
      <c r="AO67" s="10">
        <v>0</v>
      </c>
      <c r="AP67" s="10">
        <v>0</v>
      </c>
      <c r="AQ67" s="10">
        <v>0</v>
      </c>
      <c r="AR67" s="10">
        <v>0</v>
      </c>
      <c r="AS67" s="10">
        <v>0</v>
      </c>
      <c r="AT67" s="10">
        <v>5.1094890510948905E-2</v>
      </c>
      <c r="AU67" s="10">
        <v>0</v>
      </c>
      <c r="AV67" s="10">
        <v>0.92700729927007297</v>
      </c>
      <c r="AW67" s="57">
        <v>0</v>
      </c>
    </row>
    <row r="68" spans="1:49" x14ac:dyDescent="0.2">
      <c r="A68" s="72">
        <v>1</v>
      </c>
      <c r="B68" s="72">
        <v>1</v>
      </c>
      <c r="C68" s="42">
        <v>1040080</v>
      </c>
      <c r="D68">
        <v>4</v>
      </c>
      <c r="E68">
        <v>3</v>
      </c>
      <c r="F68">
        <v>10</v>
      </c>
      <c r="G68">
        <v>2</v>
      </c>
      <c r="H68">
        <v>2</v>
      </c>
      <c r="I68">
        <v>1</v>
      </c>
      <c r="J68">
        <v>10</v>
      </c>
      <c r="K68">
        <v>3</v>
      </c>
      <c r="L68">
        <v>1</v>
      </c>
      <c r="M68">
        <v>10</v>
      </c>
      <c r="N68" s="51">
        <v>7</v>
      </c>
      <c r="O68" s="34">
        <v>24</v>
      </c>
      <c r="P68">
        <v>23325</v>
      </c>
      <c r="Q68">
        <v>50</v>
      </c>
      <c r="R68" s="8">
        <v>1876.5</v>
      </c>
      <c r="S68" s="8">
        <f t="shared" si="4"/>
        <v>2.0833333333333335</v>
      </c>
      <c r="T68" s="8">
        <f t="shared" si="5"/>
        <v>466.5</v>
      </c>
      <c r="U68" s="8">
        <f t="shared" si="6"/>
        <v>8.045016077170418</v>
      </c>
      <c r="V68" s="10">
        <v>0.89067524115755625</v>
      </c>
      <c r="W68" s="10">
        <v>0.10932475884244373</v>
      </c>
      <c r="X68" s="10">
        <v>0</v>
      </c>
      <c r="Y68" s="54">
        <v>0.15434083601286175</v>
      </c>
      <c r="Z68" s="10">
        <v>0.45659163987138263</v>
      </c>
      <c r="AA68" s="10">
        <v>2.8938906752411574E-2</v>
      </c>
      <c r="AB68" s="10">
        <v>3.8585209003215437E-2</v>
      </c>
      <c r="AC68" s="10">
        <v>0</v>
      </c>
      <c r="AD68" s="10">
        <v>0</v>
      </c>
      <c r="AE68" s="10">
        <v>5.5734190782422297E-2</v>
      </c>
      <c r="AF68" s="10">
        <v>6.4308681672025723E-3</v>
      </c>
      <c r="AG68" s="10">
        <v>0.25937834941050375</v>
      </c>
      <c r="AH68" s="10">
        <f t="shared" si="7"/>
        <v>0.45659163987138263</v>
      </c>
      <c r="AI68" s="54">
        <v>3.1082529474812434E-2</v>
      </c>
      <c r="AJ68" s="44">
        <v>0.51232583065380488</v>
      </c>
      <c r="AK68" s="44">
        <v>0.45659163987138263</v>
      </c>
      <c r="AL68" s="44">
        <v>0</v>
      </c>
      <c r="AM68" s="54">
        <v>0.31189710610932475</v>
      </c>
      <c r="AN68" s="10">
        <v>2.5723472668810289E-2</v>
      </c>
      <c r="AO68" s="10">
        <v>5.5734190782422297E-2</v>
      </c>
      <c r="AP68" s="10">
        <v>3.8585209003215437E-2</v>
      </c>
      <c r="AQ68" s="10">
        <v>4.2872454448017148E-3</v>
      </c>
      <c r="AR68" s="10">
        <v>0</v>
      </c>
      <c r="AS68" s="10">
        <v>0</v>
      </c>
      <c r="AT68" s="10">
        <v>4.2872454448017148E-3</v>
      </c>
      <c r="AU68" s="10">
        <v>0</v>
      </c>
      <c r="AV68" s="10">
        <v>0.45659163987138263</v>
      </c>
      <c r="AW68" s="57">
        <v>0.10289389067524116</v>
      </c>
    </row>
    <row r="69" spans="1:49" x14ac:dyDescent="0.2">
      <c r="A69" s="72">
        <v>1</v>
      </c>
      <c r="B69" s="72">
        <v>2</v>
      </c>
      <c r="C69" s="42">
        <v>1040150</v>
      </c>
      <c r="D69">
        <v>2</v>
      </c>
      <c r="E69">
        <v>3</v>
      </c>
      <c r="F69">
        <v>10</v>
      </c>
      <c r="G69">
        <v>2</v>
      </c>
      <c r="H69">
        <v>4</v>
      </c>
      <c r="I69">
        <v>0</v>
      </c>
      <c r="J69">
        <v>8</v>
      </c>
      <c r="K69">
        <v>2</v>
      </c>
      <c r="L69">
        <v>1</v>
      </c>
      <c r="M69">
        <v>26</v>
      </c>
      <c r="N69" s="51">
        <v>5</v>
      </c>
      <c r="O69" s="34">
        <v>45</v>
      </c>
      <c r="P69">
        <v>24325</v>
      </c>
      <c r="Q69">
        <v>73</v>
      </c>
      <c r="R69" s="8">
        <v>2896</v>
      </c>
      <c r="S69" s="8">
        <f t="shared" si="4"/>
        <v>1.6222222222222222</v>
      </c>
      <c r="T69" s="8">
        <f t="shared" si="5"/>
        <v>333.21917808219177</v>
      </c>
      <c r="U69" s="8">
        <f t="shared" si="6"/>
        <v>11.905447070914697</v>
      </c>
      <c r="V69" s="10">
        <v>0.9722507708119219</v>
      </c>
      <c r="W69" s="10">
        <v>9.249743062692703E-3</v>
      </c>
      <c r="X69" s="10">
        <v>1.8499486125385406E-2</v>
      </c>
      <c r="Y69" s="54">
        <v>4.3165467625899283E-2</v>
      </c>
      <c r="Z69" s="10">
        <v>4.9331963001027747E-2</v>
      </c>
      <c r="AA69" s="10">
        <v>1.8499486125385406E-2</v>
      </c>
      <c r="AB69" s="10">
        <v>0</v>
      </c>
      <c r="AC69" s="10">
        <v>0</v>
      </c>
      <c r="AD69" s="10">
        <v>0</v>
      </c>
      <c r="AE69" s="10">
        <v>2.4665981500513873E-2</v>
      </c>
      <c r="AF69" s="10">
        <v>0</v>
      </c>
      <c r="AG69" s="10">
        <v>0.86433710174717371</v>
      </c>
      <c r="AH69" s="10">
        <f t="shared" si="7"/>
        <v>4.9331963001027747E-2</v>
      </c>
      <c r="AI69" s="54">
        <v>0.40082219938335045</v>
      </c>
      <c r="AJ69" s="44">
        <v>0.45940390544707094</v>
      </c>
      <c r="AK69" s="44">
        <v>7.0914696813977385E-2</v>
      </c>
      <c r="AL69" s="44">
        <v>6.8859198355601239E-2</v>
      </c>
      <c r="AM69" s="54">
        <v>0.17882836587872558</v>
      </c>
      <c r="AN69" s="10">
        <v>0.27440904419321688</v>
      </c>
      <c r="AO69" s="10">
        <v>0.17266187050359713</v>
      </c>
      <c r="AP69" s="10">
        <v>9.3525179856115109E-2</v>
      </c>
      <c r="AQ69" s="10">
        <v>0.20966084275436794</v>
      </c>
      <c r="AR69" s="10">
        <v>0</v>
      </c>
      <c r="AS69" s="10">
        <v>0</v>
      </c>
      <c r="AT69" s="10">
        <v>0</v>
      </c>
      <c r="AU69" s="10">
        <v>0</v>
      </c>
      <c r="AV69" s="10">
        <v>7.0914696813977385E-2</v>
      </c>
      <c r="AW69" s="57">
        <v>0</v>
      </c>
    </row>
    <row r="70" spans="1:49" x14ac:dyDescent="0.2">
      <c r="A70" s="72">
        <v>1</v>
      </c>
      <c r="B70" s="72">
        <v>1</v>
      </c>
      <c r="C70" s="42">
        <v>1040190</v>
      </c>
      <c r="D70">
        <v>4</v>
      </c>
      <c r="E70">
        <v>3</v>
      </c>
      <c r="F70">
        <v>10</v>
      </c>
      <c r="G70">
        <v>2</v>
      </c>
      <c r="H70">
        <v>4</v>
      </c>
      <c r="I70">
        <v>1</v>
      </c>
      <c r="J70">
        <v>5</v>
      </c>
      <c r="K70">
        <v>4</v>
      </c>
      <c r="L70">
        <v>2</v>
      </c>
      <c r="M70">
        <v>9</v>
      </c>
      <c r="N70" s="51">
        <v>3</v>
      </c>
      <c r="O70" s="34">
        <v>7</v>
      </c>
      <c r="P70">
        <v>10475</v>
      </c>
      <c r="Q70">
        <v>27</v>
      </c>
      <c r="R70" s="8">
        <v>871.5</v>
      </c>
      <c r="S70" s="8">
        <f t="shared" si="4"/>
        <v>3.8571428571428572</v>
      </c>
      <c r="T70" s="8">
        <f t="shared" si="5"/>
        <v>387.96296296296299</v>
      </c>
      <c r="U70" s="8">
        <f t="shared" si="6"/>
        <v>8.3198090692124111</v>
      </c>
      <c r="V70" s="10">
        <v>1</v>
      </c>
      <c r="W70" s="10">
        <v>0</v>
      </c>
      <c r="X70" s="10">
        <v>0</v>
      </c>
      <c r="Y70" s="54">
        <v>0.29594272076372313</v>
      </c>
      <c r="Z70" s="10">
        <v>0</v>
      </c>
      <c r="AA70" s="10">
        <v>0</v>
      </c>
      <c r="AB70" s="10">
        <v>5.7279236276849645E-2</v>
      </c>
      <c r="AC70" s="10">
        <v>0</v>
      </c>
      <c r="AD70" s="10">
        <v>0</v>
      </c>
      <c r="AE70" s="10">
        <v>0</v>
      </c>
      <c r="AF70" s="10">
        <v>0</v>
      </c>
      <c r="AG70" s="10">
        <v>0.6467780429594272</v>
      </c>
      <c r="AH70" s="10">
        <f t="shared" si="7"/>
        <v>0.29594272076372313</v>
      </c>
      <c r="AI70" s="54">
        <v>7.1599045346062056E-3</v>
      </c>
      <c r="AJ70" s="44">
        <v>0.3532219570405728</v>
      </c>
      <c r="AK70" s="44">
        <v>0</v>
      </c>
      <c r="AL70" s="44">
        <v>0.63961813842482096</v>
      </c>
      <c r="AM70" s="54">
        <v>1</v>
      </c>
      <c r="AN70" s="10">
        <v>0</v>
      </c>
      <c r="AO70" s="10">
        <v>0</v>
      </c>
      <c r="AP70" s="10">
        <v>0</v>
      </c>
      <c r="AQ70" s="10">
        <v>0</v>
      </c>
      <c r="AR70" s="10">
        <v>0</v>
      </c>
      <c r="AS70" s="10">
        <v>0</v>
      </c>
      <c r="AT70" s="10">
        <v>0</v>
      </c>
      <c r="AU70" s="10">
        <v>0</v>
      </c>
      <c r="AV70" s="10">
        <v>0</v>
      </c>
      <c r="AW70" s="57">
        <v>0</v>
      </c>
    </row>
    <row r="71" spans="1:49" x14ac:dyDescent="0.2">
      <c r="A71" s="72">
        <v>1</v>
      </c>
      <c r="B71" s="72">
        <v>1</v>
      </c>
      <c r="C71" s="42">
        <v>1040250</v>
      </c>
      <c r="D71">
        <v>4</v>
      </c>
      <c r="E71">
        <v>2</v>
      </c>
      <c r="F71">
        <v>10</v>
      </c>
      <c r="G71">
        <v>2</v>
      </c>
      <c r="H71">
        <v>4</v>
      </c>
      <c r="I71">
        <v>4</v>
      </c>
      <c r="J71">
        <v>6</v>
      </c>
      <c r="K71">
        <v>4</v>
      </c>
      <c r="L71">
        <v>1</v>
      </c>
      <c r="M71">
        <v>15</v>
      </c>
      <c r="N71" s="51">
        <v>2</v>
      </c>
      <c r="O71" s="34">
        <v>3</v>
      </c>
      <c r="P71">
        <v>14550</v>
      </c>
      <c r="Q71">
        <v>22</v>
      </c>
      <c r="R71" s="8">
        <v>1439</v>
      </c>
      <c r="S71" s="8">
        <f t="shared" si="4"/>
        <v>7.333333333333333</v>
      </c>
      <c r="T71" s="8">
        <f t="shared" si="5"/>
        <v>661.36363636363637</v>
      </c>
      <c r="U71" s="8">
        <f t="shared" si="6"/>
        <v>9.8900343642611688</v>
      </c>
      <c r="V71" s="10">
        <v>1</v>
      </c>
      <c r="W71" s="10">
        <v>0</v>
      </c>
      <c r="X71" s="10">
        <v>0</v>
      </c>
      <c r="Y71" s="54">
        <v>0</v>
      </c>
      <c r="Z71" s="10">
        <v>0</v>
      </c>
      <c r="AA71" s="10">
        <v>0</v>
      </c>
      <c r="AB71" s="10">
        <v>0</v>
      </c>
      <c r="AC71" s="10">
        <v>0</v>
      </c>
      <c r="AD71" s="10">
        <v>0</v>
      </c>
      <c r="AE71" s="10">
        <v>0.91408934707903777</v>
      </c>
      <c r="AF71" s="10">
        <v>0</v>
      </c>
      <c r="AG71" s="10">
        <v>8.5910652920962199E-2</v>
      </c>
      <c r="AH71" s="10">
        <f t="shared" si="7"/>
        <v>0.91408934707903777</v>
      </c>
      <c r="AI71" s="54">
        <v>0</v>
      </c>
      <c r="AJ71" s="44">
        <v>0.93127147766323026</v>
      </c>
      <c r="AK71" s="44">
        <v>6.8728522336769765E-2</v>
      </c>
      <c r="AL71" s="44">
        <v>0</v>
      </c>
      <c r="AM71" s="54">
        <v>0</v>
      </c>
      <c r="AN71" s="10">
        <v>0</v>
      </c>
      <c r="AO71" s="10">
        <v>0.93127147766323026</v>
      </c>
      <c r="AP71" s="10">
        <v>0</v>
      </c>
      <c r="AQ71" s="10">
        <v>0</v>
      </c>
      <c r="AR71" s="10">
        <v>0</v>
      </c>
      <c r="AS71" s="10">
        <v>0</v>
      </c>
      <c r="AT71" s="10">
        <v>0</v>
      </c>
      <c r="AU71" s="10">
        <v>0</v>
      </c>
      <c r="AV71" s="10">
        <v>6.8728522336769765E-2</v>
      </c>
      <c r="AW71" s="57">
        <v>0</v>
      </c>
    </row>
    <row r="72" spans="1:49" x14ac:dyDescent="0.2">
      <c r="A72" s="72">
        <v>1</v>
      </c>
      <c r="B72" s="72">
        <v>1</v>
      </c>
      <c r="C72" s="42">
        <v>1040340</v>
      </c>
      <c r="D72">
        <v>4</v>
      </c>
      <c r="E72">
        <v>3</v>
      </c>
      <c r="F72">
        <v>10</v>
      </c>
      <c r="G72">
        <v>2</v>
      </c>
      <c r="H72">
        <v>4</v>
      </c>
      <c r="I72">
        <v>4</v>
      </c>
      <c r="J72">
        <v>2</v>
      </c>
      <c r="K72">
        <v>4</v>
      </c>
      <c r="L72">
        <v>0</v>
      </c>
      <c r="M72">
        <v>4</v>
      </c>
      <c r="N72" s="51">
        <v>4</v>
      </c>
      <c r="O72" s="34">
        <v>16</v>
      </c>
      <c r="P72">
        <v>9150</v>
      </c>
      <c r="Q72">
        <v>27</v>
      </c>
      <c r="R72" s="8">
        <v>949</v>
      </c>
      <c r="S72" s="8">
        <f t="shared" si="4"/>
        <v>1.6875</v>
      </c>
      <c r="T72" s="8">
        <f t="shared" si="5"/>
        <v>338.88888888888891</v>
      </c>
      <c r="U72" s="8">
        <f t="shared" si="6"/>
        <v>10.371584699453553</v>
      </c>
      <c r="V72" s="10">
        <v>0.97540983606557374</v>
      </c>
      <c r="W72" s="10">
        <v>2.4590163934426229E-2</v>
      </c>
      <c r="X72" s="10">
        <v>0</v>
      </c>
      <c r="Y72" s="54">
        <v>0.55737704918032782</v>
      </c>
      <c r="Z72" s="10">
        <v>0.14754098360655737</v>
      </c>
      <c r="AA72" s="10">
        <v>3.2786885245901641E-2</v>
      </c>
      <c r="AB72" s="10">
        <v>0</v>
      </c>
      <c r="AC72" s="10">
        <v>0</v>
      </c>
      <c r="AD72" s="10">
        <v>0</v>
      </c>
      <c r="AE72" s="10">
        <v>0</v>
      </c>
      <c r="AF72" s="10">
        <v>0</v>
      </c>
      <c r="AG72" s="10">
        <v>0.26229508196721313</v>
      </c>
      <c r="AH72" s="10">
        <f t="shared" si="7"/>
        <v>0.55737704918032782</v>
      </c>
      <c r="AI72" s="54">
        <v>0.11475409836065574</v>
      </c>
      <c r="AJ72" s="44">
        <v>0.66666666666666663</v>
      </c>
      <c r="AK72" s="44">
        <v>0.14754098360655737</v>
      </c>
      <c r="AL72" s="44">
        <v>7.1038251366120214E-2</v>
      </c>
      <c r="AM72" s="54">
        <v>0.6693989071038251</v>
      </c>
      <c r="AN72" s="10">
        <v>0</v>
      </c>
      <c r="AO72" s="10">
        <v>0</v>
      </c>
      <c r="AP72" s="10">
        <v>0.13934426229508196</v>
      </c>
      <c r="AQ72" s="10">
        <v>3.2786885245901641E-2</v>
      </c>
      <c r="AR72" s="10">
        <v>0</v>
      </c>
      <c r="AS72" s="10">
        <v>0</v>
      </c>
      <c r="AT72" s="10">
        <v>0</v>
      </c>
      <c r="AU72" s="10">
        <v>0</v>
      </c>
      <c r="AV72" s="10">
        <v>0.14754098360655737</v>
      </c>
      <c r="AW72" s="57">
        <v>1.092896174863388E-2</v>
      </c>
    </row>
    <row r="73" spans="1:49" x14ac:dyDescent="0.2">
      <c r="A73" s="72">
        <v>1</v>
      </c>
      <c r="B73" s="72">
        <v>2</v>
      </c>
      <c r="C73" s="42">
        <v>1040370</v>
      </c>
      <c r="D73">
        <v>3</v>
      </c>
      <c r="E73">
        <v>1</v>
      </c>
      <c r="F73">
        <v>4</v>
      </c>
      <c r="G73">
        <v>2</v>
      </c>
      <c r="H73">
        <v>4</v>
      </c>
      <c r="I73">
        <v>2</v>
      </c>
      <c r="J73">
        <v>5</v>
      </c>
      <c r="K73">
        <v>2</v>
      </c>
      <c r="L73">
        <v>1</v>
      </c>
      <c r="M73">
        <v>13</v>
      </c>
      <c r="N73" s="51">
        <v>4</v>
      </c>
      <c r="O73" s="34">
        <v>26</v>
      </c>
      <c r="P73">
        <v>12050</v>
      </c>
      <c r="Q73">
        <v>39</v>
      </c>
      <c r="R73" s="8">
        <v>1030.25</v>
      </c>
      <c r="S73" s="8">
        <f t="shared" si="4"/>
        <v>1.5</v>
      </c>
      <c r="T73" s="8">
        <f t="shared" si="5"/>
        <v>308.97435897435895</v>
      </c>
      <c r="U73" s="8">
        <f t="shared" si="6"/>
        <v>8.5497925311203318</v>
      </c>
      <c r="V73" s="10">
        <v>0.86307053941908718</v>
      </c>
      <c r="W73" s="10">
        <v>5.6016597510373446E-2</v>
      </c>
      <c r="X73" s="10">
        <v>8.0912863070539423E-2</v>
      </c>
      <c r="Y73" s="54">
        <v>0</v>
      </c>
      <c r="Z73" s="10">
        <v>1.2448132780082987E-2</v>
      </c>
      <c r="AA73" s="10">
        <v>2.4896265560165973E-2</v>
      </c>
      <c r="AB73" s="10">
        <v>0</v>
      </c>
      <c r="AC73" s="10">
        <v>0</v>
      </c>
      <c r="AD73" s="10">
        <v>6.8464730290456438E-2</v>
      </c>
      <c r="AE73" s="10">
        <v>0</v>
      </c>
      <c r="AF73" s="10">
        <v>0</v>
      </c>
      <c r="AG73" s="10">
        <v>0.89419087136929465</v>
      </c>
      <c r="AH73" s="10">
        <f t="shared" si="7"/>
        <v>6.8464730290456438E-2</v>
      </c>
      <c r="AI73" s="54">
        <v>4.3568464730290454E-2</v>
      </c>
      <c r="AJ73" s="44">
        <v>0.22199170124481327</v>
      </c>
      <c r="AK73" s="44">
        <v>0.22821576763485477</v>
      </c>
      <c r="AL73" s="44">
        <v>0.50622406639004147</v>
      </c>
      <c r="AM73" s="54">
        <v>0.49377593360995853</v>
      </c>
      <c r="AN73" s="10">
        <v>0.22199170124481327</v>
      </c>
      <c r="AO73" s="10">
        <v>3.5269709543568464E-2</v>
      </c>
      <c r="AP73" s="10">
        <v>0.14315352697095435</v>
      </c>
      <c r="AQ73" s="10">
        <v>2.4896265560165973E-2</v>
      </c>
      <c r="AR73" s="10">
        <v>0</v>
      </c>
      <c r="AS73" s="10">
        <v>6.8464730290456438E-2</v>
      </c>
      <c r="AT73" s="10">
        <v>0</v>
      </c>
      <c r="AU73" s="10">
        <v>0</v>
      </c>
      <c r="AV73" s="10">
        <v>1.2448132780082987E-2</v>
      </c>
      <c r="AW73" s="57">
        <v>0</v>
      </c>
    </row>
    <row r="74" spans="1:49" x14ac:dyDescent="0.2">
      <c r="A74" s="72">
        <v>1</v>
      </c>
      <c r="B74" s="72">
        <v>3</v>
      </c>
      <c r="C74" s="42">
        <v>1044010</v>
      </c>
      <c r="D74">
        <v>4</v>
      </c>
      <c r="E74">
        <v>3</v>
      </c>
      <c r="F74">
        <v>10</v>
      </c>
      <c r="G74">
        <v>2</v>
      </c>
      <c r="H74">
        <v>4</v>
      </c>
      <c r="I74">
        <v>1</v>
      </c>
      <c r="J74">
        <v>4</v>
      </c>
      <c r="K74">
        <v>4</v>
      </c>
      <c r="L74">
        <v>0</v>
      </c>
      <c r="M74">
        <v>2</v>
      </c>
      <c r="N74" s="51">
        <v>2</v>
      </c>
      <c r="O74" s="34">
        <v>5</v>
      </c>
      <c r="P74">
        <v>12925</v>
      </c>
      <c r="Q74">
        <v>25</v>
      </c>
      <c r="R74" s="8">
        <v>764.5</v>
      </c>
      <c r="S74" s="8">
        <f t="shared" si="4"/>
        <v>5</v>
      </c>
      <c r="T74" s="8">
        <f t="shared" si="5"/>
        <v>517</v>
      </c>
      <c r="U74" s="8">
        <f t="shared" si="6"/>
        <v>5.9148936170212769</v>
      </c>
      <c r="V74" s="10">
        <v>0.95357833655705992</v>
      </c>
      <c r="W74" s="10">
        <v>0</v>
      </c>
      <c r="X74" s="10">
        <v>4.6421663442940041E-2</v>
      </c>
      <c r="Y74" s="54">
        <v>0</v>
      </c>
      <c r="Z74" s="10">
        <v>0.87040618955512572</v>
      </c>
      <c r="AA74" s="10">
        <v>0</v>
      </c>
      <c r="AB74" s="10">
        <v>0</v>
      </c>
      <c r="AC74" s="10">
        <v>0</v>
      </c>
      <c r="AD74" s="10">
        <v>0</v>
      </c>
      <c r="AE74" s="10">
        <v>0</v>
      </c>
      <c r="AF74" s="10">
        <v>0</v>
      </c>
      <c r="AG74" s="10">
        <v>0.12959381044487428</v>
      </c>
      <c r="AH74" s="10">
        <f t="shared" si="7"/>
        <v>0.87040618955512572</v>
      </c>
      <c r="AI74" s="54">
        <v>5.8027079303675051E-3</v>
      </c>
      <c r="AJ74" s="44">
        <v>3.0947775628626693E-2</v>
      </c>
      <c r="AK74" s="44">
        <v>0.96324951644100576</v>
      </c>
      <c r="AL74" s="44">
        <v>0</v>
      </c>
      <c r="AM74" s="54">
        <v>3.0947775628626693E-2</v>
      </c>
      <c r="AN74" s="10">
        <v>0</v>
      </c>
      <c r="AO74" s="10">
        <v>0</v>
      </c>
      <c r="AP74" s="10">
        <v>0</v>
      </c>
      <c r="AQ74" s="10">
        <v>0</v>
      </c>
      <c r="AR74" s="10">
        <v>0</v>
      </c>
      <c r="AS74" s="10">
        <v>0</v>
      </c>
      <c r="AT74" s="10">
        <v>5.8027079303675051E-3</v>
      </c>
      <c r="AU74" s="10">
        <v>0</v>
      </c>
      <c r="AV74" s="10">
        <v>0.96324951644100576</v>
      </c>
      <c r="AW74" s="57">
        <v>0</v>
      </c>
    </row>
    <row r="75" spans="1:49" x14ac:dyDescent="0.2">
      <c r="A75" s="72">
        <v>1</v>
      </c>
      <c r="B75" s="72">
        <v>2</v>
      </c>
      <c r="C75" s="42">
        <v>1044140</v>
      </c>
      <c r="D75">
        <v>4</v>
      </c>
      <c r="E75">
        <v>1</v>
      </c>
      <c r="F75">
        <v>4</v>
      </c>
      <c r="G75">
        <v>2</v>
      </c>
      <c r="H75">
        <v>3</v>
      </c>
      <c r="I75">
        <v>4</v>
      </c>
      <c r="J75">
        <v>5</v>
      </c>
      <c r="K75">
        <v>4</v>
      </c>
      <c r="L75">
        <v>1</v>
      </c>
      <c r="M75">
        <v>7</v>
      </c>
      <c r="N75" s="51">
        <v>3</v>
      </c>
      <c r="O75" s="34">
        <v>12</v>
      </c>
      <c r="P75">
        <v>5600</v>
      </c>
      <c r="Q75">
        <v>17</v>
      </c>
      <c r="R75" s="8">
        <v>640.5</v>
      </c>
      <c r="S75" s="8">
        <f t="shared" si="4"/>
        <v>1.4166666666666667</v>
      </c>
      <c r="T75" s="8">
        <f t="shared" si="5"/>
        <v>329.41176470588238</v>
      </c>
      <c r="U75" s="8">
        <f t="shared" si="6"/>
        <v>11.4375</v>
      </c>
      <c r="V75" s="10">
        <v>0.7321428571428571</v>
      </c>
      <c r="W75" s="10">
        <v>4.0178571428571432E-2</v>
      </c>
      <c r="X75" s="10">
        <v>0.22767857142857142</v>
      </c>
      <c r="Y75" s="54">
        <v>0.30357142857142855</v>
      </c>
      <c r="Z75" s="10">
        <v>0.13392857142857142</v>
      </c>
      <c r="AA75" s="10">
        <v>0</v>
      </c>
      <c r="AB75" s="10">
        <v>0</v>
      </c>
      <c r="AC75" s="10">
        <v>0</v>
      </c>
      <c r="AD75" s="10">
        <v>0</v>
      </c>
      <c r="AE75" s="10">
        <v>0</v>
      </c>
      <c r="AF75" s="10">
        <v>0</v>
      </c>
      <c r="AG75" s="10">
        <v>0.5625</v>
      </c>
      <c r="AH75" s="10">
        <f t="shared" si="7"/>
        <v>0.30357142857142855</v>
      </c>
      <c r="AI75" s="54">
        <v>0.22767857142857142</v>
      </c>
      <c r="AJ75" s="44">
        <v>0.45535714285714285</v>
      </c>
      <c r="AK75" s="44">
        <v>0.13392857142857142</v>
      </c>
      <c r="AL75" s="44">
        <v>0.18303571428571427</v>
      </c>
      <c r="AM75" s="54">
        <v>0.8660714285714286</v>
      </c>
      <c r="AN75" s="10">
        <v>0</v>
      </c>
      <c r="AO75" s="10">
        <v>0</v>
      </c>
      <c r="AP75" s="10">
        <v>0</v>
      </c>
      <c r="AQ75" s="10">
        <v>0</v>
      </c>
      <c r="AR75" s="10">
        <v>0</v>
      </c>
      <c r="AS75" s="10">
        <v>0</v>
      </c>
      <c r="AT75" s="10">
        <v>0</v>
      </c>
      <c r="AU75" s="10">
        <v>0</v>
      </c>
      <c r="AV75" s="10">
        <v>0.13392857142857142</v>
      </c>
      <c r="AW75" s="57">
        <v>0</v>
      </c>
    </row>
    <row r="76" spans="1:49" x14ac:dyDescent="0.2">
      <c r="A76" s="72">
        <v>1</v>
      </c>
      <c r="B76" s="72">
        <v>1</v>
      </c>
      <c r="C76" s="42">
        <v>1044370</v>
      </c>
      <c r="D76">
        <v>4</v>
      </c>
      <c r="E76">
        <v>3</v>
      </c>
      <c r="F76">
        <v>10</v>
      </c>
      <c r="G76">
        <v>1</v>
      </c>
      <c r="H76">
        <v>1</v>
      </c>
      <c r="I76">
        <v>1</v>
      </c>
      <c r="J76">
        <v>6</v>
      </c>
      <c r="K76">
        <v>4</v>
      </c>
      <c r="L76">
        <v>2</v>
      </c>
      <c r="M76">
        <v>8</v>
      </c>
      <c r="N76" s="51">
        <v>4</v>
      </c>
      <c r="O76" s="34">
        <v>16</v>
      </c>
      <c r="P76">
        <v>14850</v>
      </c>
      <c r="Q76">
        <v>32</v>
      </c>
      <c r="R76" s="8">
        <v>1146.5</v>
      </c>
      <c r="S76" s="8">
        <f t="shared" si="4"/>
        <v>2</v>
      </c>
      <c r="T76" s="8">
        <f t="shared" si="5"/>
        <v>464.0625</v>
      </c>
      <c r="U76" s="8">
        <f t="shared" si="6"/>
        <v>7.7205387205387206</v>
      </c>
      <c r="V76" s="10">
        <v>1</v>
      </c>
      <c r="W76" s="10">
        <v>0</v>
      </c>
      <c r="X76" s="10">
        <v>0</v>
      </c>
      <c r="Y76" s="54">
        <v>4.7138047138047139E-2</v>
      </c>
      <c r="Z76" s="10">
        <v>0.33333333333333331</v>
      </c>
      <c r="AA76" s="10">
        <v>0</v>
      </c>
      <c r="AB76" s="10">
        <v>0.15488215488215487</v>
      </c>
      <c r="AC76" s="10">
        <v>0</v>
      </c>
      <c r="AD76" s="10">
        <v>0</v>
      </c>
      <c r="AE76" s="10">
        <v>0</v>
      </c>
      <c r="AF76" s="10">
        <v>0</v>
      </c>
      <c r="AG76" s="10">
        <v>0.46464646464646464</v>
      </c>
      <c r="AH76" s="10">
        <f t="shared" si="7"/>
        <v>0.33333333333333331</v>
      </c>
      <c r="AI76" s="54">
        <v>2.6936026936026935E-2</v>
      </c>
      <c r="AJ76" s="44">
        <v>0.30303030303030304</v>
      </c>
      <c r="AK76" s="44">
        <v>0.37373737373737376</v>
      </c>
      <c r="AL76" s="44">
        <v>0.29629629629629628</v>
      </c>
      <c r="AM76" s="54">
        <v>0.56565656565656564</v>
      </c>
      <c r="AN76" s="10">
        <v>6.0606060606060608E-2</v>
      </c>
      <c r="AO76" s="10">
        <v>0</v>
      </c>
      <c r="AP76" s="10">
        <v>0</v>
      </c>
      <c r="AQ76" s="10">
        <v>0</v>
      </c>
      <c r="AR76" s="10">
        <v>0</v>
      </c>
      <c r="AS76" s="10">
        <v>0</v>
      </c>
      <c r="AT76" s="10">
        <v>0</v>
      </c>
      <c r="AU76" s="10">
        <v>0</v>
      </c>
      <c r="AV76" s="10">
        <v>0.37373737373737376</v>
      </c>
      <c r="AW76" s="57">
        <v>0</v>
      </c>
    </row>
    <row r="77" spans="1:49" x14ac:dyDescent="0.2">
      <c r="A77" s="72">
        <v>1</v>
      </c>
      <c r="B77" s="72">
        <v>1</v>
      </c>
      <c r="C77" s="42">
        <v>1045030</v>
      </c>
      <c r="D77">
        <v>1</v>
      </c>
      <c r="E77">
        <v>1</v>
      </c>
      <c r="F77">
        <v>10</v>
      </c>
      <c r="G77">
        <v>2</v>
      </c>
      <c r="H77">
        <v>2</v>
      </c>
      <c r="I77">
        <v>5</v>
      </c>
      <c r="J77">
        <v>4</v>
      </c>
      <c r="K77">
        <v>1</v>
      </c>
      <c r="L77">
        <v>1</v>
      </c>
      <c r="M77">
        <v>19</v>
      </c>
      <c r="N77" s="51">
        <v>3</v>
      </c>
      <c r="O77" s="34">
        <v>19</v>
      </c>
      <c r="P77">
        <v>4650</v>
      </c>
      <c r="Q77">
        <v>25</v>
      </c>
      <c r="R77" s="8">
        <v>619</v>
      </c>
      <c r="S77" s="8">
        <f t="shared" si="4"/>
        <v>1.3157894736842106</v>
      </c>
      <c r="T77" s="8">
        <f t="shared" si="5"/>
        <v>186</v>
      </c>
      <c r="U77" s="8">
        <f t="shared" si="6"/>
        <v>13.311827956989248</v>
      </c>
      <c r="V77" s="10">
        <v>0.88709677419354838</v>
      </c>
      <c r="W77" s="10">
        <v>9.6774193548387094E-2</v>
      </c>
      <c r="X77" s="10">
        <v>1.6129032258064516E-2</v>
      </c>
      <c r="Y77" s="54">
        <v>0.24731182795698925</v>
      </c>
      <c r="Z77" s="10">
        <v>0</v>
      </c>
      <c r="AA77" s="10">
        <v>0</v>
      </c>
      <c r="AB77" s="10">
        <v>0</v>
      </c>
      <c r="AC77" s="10">
        <v>0</v>
      </c>
      <c r="AD77" s="10">
        <v>0</v>
      </c>
      <c r="AE77" s="10">
        <v>0</v>
      </c>
      <c r="AF77" s="10">
        <v>3.2258064516129031E-2</v>
      </c>
      <c r="AG77" s="10">
        <v>0.72043010752688175</v>
      </c>
      <c r="AH77" s="10">
        <f t="shared" si="7"/>
        <v>0.24731182795698925</v>
      </c>
      <c r="AI77" s="54">
        <v>0.46236559139784944</v>
      </c>
      <c r="AJ77" s="44">
        <v>0.5376344086021505</v>
      </c>
      <c r="AK77" s="44">
        <v>0</v>
      </c>
      <c r="AL77" s="44">
        <v>0</v>
      </c>
      <c r="AM77" s="54">
        <v>0.40322580645161288</v>
      </c>
      <c r="AN77" s="10">
        <v>0.30645161290322581</v>
      </c>
      <c r="AO77" s="10">
        <v>0.19354838709677419</v>
      </c>
      <c r="AP77" s="10">
        <v>0</v>
      </c>
      <c r="AQ77" s="10">
        <v>0</v>
      </c>
      <c r="AR77" s="10">
        <v>9.6774193548387094E-2</v>
      </c>
      <c r="AS77" s="10">
        <v>0</v>
      </c>
      <c r="AT77" s="10">
        <v>0</v>
      </c>
      <c r="AU77" s="10">
        <v>0</v>
      </c>
      <c r="AV77" s="10">
        <v>0</v>
      </c>
      <c r="AW77" s="57">
        <v>0</v>
      </c>
    </row>
    <row r="78" spans="1:49" x14ac:dyDescent="0.2">
      <c r="A78" s="72">
        <v>1</v>
      </c>
      <c r="B78" s="72">
        <v>1</v>
      </c>
      <c r="C78" s="42">
        <v>1045060</v>
      </c>
      <c r="D78">
        <v>4</v>
      </c>
      <c r="E78">
        <v>3</v>
      </c>
      <c r="F78">
        <v>10</v>
      </c>
      <c r="G78">
        <v>2</v>
      </c>
      <c r="H78">
        <v>4</v>
      </c>
      <c r="I78">
        <v>1</v>
      </c>
      <c r="J78">
        <v>2</v>
      </c>
      <c r="K78">
        <v>2</v>
      </c>
      <c r="L78">
        <v>0</v>
      </c>
      <c r="M78">
        <v>1</v>
      </c>
      <c r="N78" s="51">
        <v>3</v>
      </c>
      <c r="O78" s="34">
        <v>6</v>
      </c>
      <c r="P78">
        <v>2750</v>
      </c>
      <c r="Q78">
        <v>9</v>
      </c>
      <c r="R78" s="8">
        <v>213.5</v>
      </c>
      <c r="S78" s="8">
        <f t="shared" si="4"/>
        <v>1.5</v>
      </c>
      <c r="T78" s="8">
        <f t="shared" si="5"/>
        <v>305.55555555555554</v>
      </c>
      <c r="U78" s="8">
        <f t="shared" si="6"/>
        <v>7.7636363636363646</v>
      </c>
      <c r="V78" s="10">
        <v>1</v>
      </c>
      <c r="W78" s="10">
        <v>0</v>
      </c>
      <c r="X78" s="10">
        <v>0</v>
      </c>
      <c r="Y78" s="54">
        <v>0</v>
      </c>
      <c r="Z78" s="10">
        <v>0.32727272727272727</v>
      </c>
      <c r="AA78" s="10">
        <v>2.7272727272727271E-2</v>
      </c>
      <c r="AB78" s="10">
        <v>0</v>
      </c>
      <c r="AC78" s="10">
        <v>0</v>
      </c>
      <c r="AD78" s="10">
        <v>0</v>
      </c>
      <c r="AE78" s="10">
        <v>0</v>
      </c>
      <c r="AF78" s="10">
        <v>0</v>
      </c>
      <c r="AG78" s="10">
        <v>0.6454545454545455</v>
      </c>
      <c r="AH78" s="10">
        <f t="shared" si="7"/>
        <v>0.32727272727272727</v>
      </c>
      <c r="AI78" s="54">
        <v>2.7272727272727271E-2</v>
      </c>
      <c r="AJ78" s="44">
        <v>0.6454545454545455</v>
      </c>
      <c r="AK78" s="44">
        <v>0.32727272727272727</v>
      </c>
      <c r="AL78" s="44">
        <v>0</v>
      </c>
      <c r="AM78" s="54">
        <v>0</v>
      </c>
      <c r="AN78" s="10">
        <v>2.7272727272727271E-2</v>
      </c>
      <c r="AO78" s="10">
        <v>0</v>
      </c>
      <c r="AP78" s="10">
        <v>2.7272727272727271E-2</v>
      </c>
      <c r="AQ78" s="10">
        <v>0</v>
      </c>
      <c r="AR78" s="10">
        <v>0</v>
      </c>
      <c r="AS78" s="10">
        <v>0</v>
      </c>
      <c r="AT78" s="10">
        <v>0</v>
      </c>
      <c r="AU78" s="10">
        <v>0</v>
      </c>
      <c r="AV78" s="10">
        <v>0.32727272727272727</v>
      </c>
      <c r="AW78" s="57">
        <v>0.61818181818181817</v>
      </c>
    </row>
    <row r="79" spans="1:49" x14ac:dyDescent="0.2">
      <c r="A79" s="72">
        <v>1</v>
      </c>
      <c r="B79" s="72">
        <v>3</v>
      </c>
      <c r="C79" s="42">
        <v>1045100</v>
      </c>
      <c r="D79">
        <v>4</v>
      </c>
      <c r="E79">
        <v>1</v>
      </c>
      <c r="F79">
        <v>5</v>
      </c>
      <c r="G79">
        <v>2</v>
      </c>
      <c r="H79">
        <v>3</v>
      </c>
      <c r="I79">
        <v>1</v>
      </c>
      <c r="J79">
        <v>3</v>
      </c>
      <c r="K79">
        <v>4</v>
      </c>
      <c r="L79">
        <v>0</v>
      </c>
      <c r="M79">
        <v>2</v>
      </c>
      <c r="N79" s="51">
        <v>3</v>
      </c>
      <c r="O79" s="34">
        <v>5</v>
      </c>
      <c r="P79">
        <v>8250</v>
      </c>
      <c r="Q79">
        <v>26</v>
      </c>
      <c r="R79" s="8">
        <v>573.5</v>
      </c>
      <c r="S79" s="8">
        <f t="shared" si="4"/>
        <v>5.2</v>
      </c>
      <c r="T79" s="8">
        <f t="shared" si="5"/>
        <v>317.30769230769232</v>
      </c>
      <c r="U79" s="8">
        <f t="shared" si="6"/>
        <v>6.9515151515151512</v>
      </c>
      <c r="V79" s="10">
        <v>0.94545454545454544</v>
      </c>
      <c r="W79" s="10">
        <v>0</v>
      </c>
      <c r="X79" s="10">
        <v>5.4545454545454543E-2</v>
      </c>
      <c r="Y79" s="54">
        <v>0.19393939393939394</v>
      </c>
      <c r="Z79" s="10">
        <v>0.74545454545454548</v>
      </c>
      <c r="AA79" s="10">
        <v>0</v>
      </c>
      <c r="AB79" s="10">
        <v>0</v>
      </c>
      <c r="AC79" s="10">
        <v>0</v>
      </c>
      <c r="AD79" s="10">
        <v>0</v>
      </c>
      <c r="AE79" s="10">
        <v>0</v>
      </c>
      <c r="AF79" s="10">
        <v>0</v>
      </c>
      <c r="AG79" s="10">
        <v>6.0606060606060608E-2</v>
      </c>
      <c r="AH79" s="10">
        <f t="shared" si="7"/>
        <v>0.74545454545454548</v>
      </c>
      <c r="AI79" s="54">
        <v>1.2121212121212121E-2</v>
      </c>
      <c r="AJ79" s="44">
        <v>0.24242424242424243</v>
      </c>
      <c r="AK79" s="44">
        <v>0.74545454545454548</v>
      </c>
      <c r="AL79" s="44">
        <v>0</v>
      </c>
      <c r="AM79" s="54">
        <v>0.24242424242424243</v>
      </c>
      <c r="AN79" s="10">
        <v>0</v>
      </c>
      <c r="AO79" s="10">
        <v>0</v>
      </c>
      <c r="AP79" s="10">
        <v>0</v>
      </c>
      <c r="AQ79" s="10">
        <v>1.2121212121212121E-2</v>
      </c>
      <c r="AR79" s="10">
        <v>0</v>
      </c>
      <c r="AS79" s="10">
        <v>0</v>
      </c>
      <c r="AT79" s="10">
        <v>0</v>
      </c>
      <c r="AU79" s="10">
        <v>0</v>
      </c>
      <c r="AV79" s="10">
        <v>0.74545454545454548</v>
      </c>
      <c r="AW79" s="57">
        <v>0</v>
      </c>
    </row>
    <row r="80" spans="1:49" x14ac:dyDescent="0.2">
      <c r="A80" s="72">
        <v>1</v>
      </c>
      <c r="B80" s="72">
        <v>1</v>
      </c>
      <c r="C80" s="42">
        <v>1045120</v>
      </c>
      <c r="D80">
        <v>3</v>
      </c>
      <c r="E80">
        <v>3</v>
      </c>
      <c r="F80">
        <v>10</v>
      </c>
      <c r="G80">
        <v>2</v>
      </c>
      <c r="H80">
        <v>4</v>
      </c>
      <c r="I80">
        <v>5</v>
      </c>
      <c r="J80">
        <v>6</v>
      </c>
      <c r="K80">
        <v>1</v>
      </c>
      <c r="L80">
        <v>1</v>
      </c>
      <c r="M80">
        <v>22</v>
      </c>
      <c r="N80" s="51">
        <v>3</v>
      </c>
      <c r="O80" s="34">
        <v>17</v>
      </c>
      <c r="P80">
        <v>21400</v>
      </c>
      <c r="Q80">
        <v>32</v>
      </c>
      <c r="R80" s="8">
        <v>2648</v>
      </c>
      <c r="S80" s="8">
        <f t="shared" si="4"/>
        <v>1.8823529411764706</v>
      </c>
      <c r="T80" s="8">
        <f t="shared" si="5"/>
        <v>668.75</v>
      </c>
      <c r="U80" s="8">
        <f t="shared" si="6"/>
        <v>12.373831775700934</v>
      </c>
      <c r="V80" s="10">
        <v>0.9789719626168224</v>
      </c>
      <c r="W80" s="10">
        <v>2.1028037383177569E-2</v>
      </c>
      <c r="X80" s="10">
        <v>0</v>
      </c>
      <c r="Y80" s="54">
        <v>0</v>
      </c>
      <c r="Z80" s="10">
        <v>8.4112149532710276E-2</v>
      </c>
      <c r="AA80" s="10">
        <v>0</v>
      </c>
      <c r="AB80" s="10">
        <v>1.8691588785046728E-2</v>
      </c>
      <c r="AC80" s="10">
        <v>0</v>
      </c>
      <c r="AD80" s="10">
        <v>0</v>
      </c>
      <c r="AE80" s="10">
        <v>0</v>
      </c>
      <c r="AF80" s="10">
        <v>0</v>
      </c>
      <c r="AG80" s="10">
        <v>0.89719626168224298</v>
      </c>
      <c r="AH80" s="10">
        <f t="shared" si="7"/>
        <v>8.4112149532710276E-2</v>
      </c>
      <c r="AI80" s="54">
        <v>6.3084112149532703E-2</v>
      </c>
      <c r="AJ80" s="44">
        <v>0.61214953271028039</v>
      </c>
      <c r="AK80" s="44">
        <v>8.4112149532710276E-2</v>
      </c>
      <c r="AL80" s="44">
        <v>0.24065420560747663</v>
      </c>
      <c r="AM80" s="54">
        <v>0.29205607476635514</v>
      </c>
      <c r="AN80" s="10">
        <v>0.56074766355140182</v>
      </c>
      <c r="AO80" s="10">
        <v>1.4018691588785047E-2</v>
      </c>
      <c r="AP80" s="10">
        <v>0</v>
      </c>
      <c r="AQ80" s="10">
        <v>0</v>
      </c>
      <c r="AR80" s="10">
        <v>0</v>
      </c>
      <c r="AS80" s="10">
        <v>0</v>
      </c>
      <c r="AT80" s="10">
        <v>4.9065420560747662E-2</v>
      </c>
      <c r="AU80" s="10">
        <v>0</v>
      </c>
      <c r="AV80" s="10">
        <v>8.4112149532710276E-2</v>
      </c>
      <c r="AW80" s="57">
        <v>0</v>
      </c>
    </row>
    <row r="81" spans="1:49" x14ac:dyDescent="0.2">
      <c r="A81" s="72">
        <v>1</v>
      </c>
      <c r="B81" s="72">
        <v>1</v>
      </c>
      <c r="C81" s="42">
        <v>1047210</v>
      </c>
      <c r="D81">
        <v>4</v>
      </c>
      <c r="E81">
        <v>3</v>
      </c>
      <c r="F81">
        <v>10</v>
      </c>
      <c r="G81">
        <v>2</v>
      </c>
      <c r="H81">
        <v>4</v>
      </c>
      <c r="I81">
        <v>1</v>
      </c>
      <c r="J81">
        <v>3</v>
      </c>
      <c r="K81">
        <v>4</v>
      </c>
      <c r="L81">
        <v>2</v>
      </c>
      <c r="M81">
        <v>12</v>
      </c>
      <c r="N81" s="51">
        <v>3</v>
      </c>
      <c r="O81" s="34">
        <v>7</v>
      </c>
      <c r="P81">
        <v>6825</v>
      </c>
      <c r="Q81">
        <v>25</v>
      </c>
      <c r="R81" s="8">
        <v>515.5</v>
      </c>
      <c r="S81" s="8">
        <f t="shared" si="4"/>
        <v>3.5714285714285716</v>
      </c>
      <c r="T81" s="8">
        <f t="shared" si="5"/>
        <v>273</v>
      </c>
      <c r="U81" s="8">
        <f t="shared" si="6"/>
        <v>7.5531135531135538</v>
      </c>
      <c r="V81" s="10">
        <v>1</v>
      </c>
      <c r="W81" s="10">
        <v>0</v>
      </c>
      <c r="X81" s="10">
        <v>0</v>
      </c>
      <c r="Y81" s="54">
        <v>0.13186813186813187</v>
      </c>
      <c r="Z81" s="10">
        <v>0.21978021978021978</v>
      </c>
      <c r="AA81" s="10">
        <v>0</v>
      </c>
      <c r="AB81" s="10">
        <v>0</v>
      </c>
      <c r="AC81" s="10">
        <v>0</v>
      </c>
      <c r="AD81" s="10">
        <v>0</v>
      </c>
      <c r="AE81" s="10">
        <v>0</v>
      </c>
      <c r="AF81" s="10">
        <v>0</v>
      </c>
      <c r="AG81" s="10">
        <v>0.64835164835164838</v>
      </c>
      <c r="AH81" s="10">
        <f t="shared" si="7"/>
        <v>0.21978021978021978</v>
      </c>
      <c r="AI81" s="54">
        <v>1.098901098901099E-2</v>
      </c>
      <c r="AJ81" s="44">
        <v>0.15384615384615385</v>
      </c>
      <c r="AK81" s="44">
        <v>0.21978021978021978</v>
      </c>
      <c r="AL81" s="44">
        <v>0.61538461538461542</v>
      </c>
      <c r="AM81" s="54">
        <v>0.76923076923076927</v>
      </c>
      <c r="AN81" s="10">
        <v>0</v>
      </c>
      <c r="AO81" s="10">
        <v>0</v>
      </c>
      <c r="AP81" s="10">
        <v>0</v>
      </c>
      <c r="AQ81" s="10">
        <v>0</v>
      </c>
      <c r="AR81" s="10">
        <v>0</v>
      </c>
      <c r="AS81" s="10">
        <v>0</v>
      </c>
      <c r="AT81" s="10">
        <v>1.098901098901099E-2</v>
      </c>
      <c r="AU81" s="10">
        <v>0</v>
      </c>
      <c r="AV81" s="10">
        <v>0.21978021978021978</v>
      </c>
      <c r="AW81" s="57">
        <v>0</v>
      </c>
    </row>
    <row r="82" spans="1:49" x14ac:dyDescent="0.2">
      <c r="A82" s="72">
        <v>1</v>
      </c>
      <c r="B82" s="72">
        <v>1</v>
      </c>
      <c r="C82" s="42">
        <v>1047220</v>
      </c>
      <c r="D82">
        <v>3</v>
      </c>
      <c r="E82">
        <v>3</v>
      </c>
      <c r="F82">
        <v>10</v>
      </c>
      <c r="G82">
        <v>2</v>
      </c>
      <c r="H82">
        <v>4</v>
      </c>
      <c r="I82">
        <v>1</v>
      </c>
      <c r="J82">
        <v>4</v>
      </c>
      <c r="K82">
        <v>1</v>
      </c>
      <c r="L82">
        <v>1</v>
      </c>
      <c r="M82">
        <v>6</v>
      </c>
      <c r="N82" s="51">
        <v>3</v>
      </c>
      <c r="O82" s="34">
        <v>4</v>
      </c>
      <c r="P82">
        <v>6525</v>
      </c>
      <c r="Q82">
        <v>23</v>
      </c>
      <c r="R82" s="8">
        <v>799.5</v>
      </c>
      <c r="S82" s="8">
        <f t="shared" si="4"/>
        <v>5.75</v>
      </c>
      <c r="T82" s="8">
        <f t="shared" si="5"/>
        <v>283.69565217391306</v>
      </c>
      <c r="U82" s="8">
        <f t="shared" si="6"/>
        <v>12.25287356321839</v>
      </c>
      <c r="V82" s="10">
        <v>1</v>
      </c>
      <c r="W82" s="10">
        <v>0</v>
      </c>
      <c r="X82" s="10">
        <v>0</v>
      </c>
      <c r="Y82" s="54">
        <v>0</v>
      </c>
      <c r="Z82" s="10">
        <v>9.1954022988505746E-2</v>
      </c>
      <c r="AA82" s="10">
        <v>0</v>
      </c>
      <c r="AB82" s="10">
        <v>0</v>
      </c>
      <c r="AC82" s="10">
        <v>0</v>
      </c>
      <c r="AD82" s="10">
        <v>4.5977011494252873E-2</v>
      </c>
      <c r="AE82" s="10">
        <v>0</v>
      </c>
      <c r="AF82" s="10">
        <v>0</v>
      </c>
      <c r="AG82" s="10">
        <v>0.86206896551724133</v>
      </c>
      <c r="AH82" s="10">
        <f t="shared" si="7"/>
        <v>9.1954022988505746E-2</v>
      </c>
      <c r="AI82" s="54">
        <v>0</v>
      </c>
      <c r="AJ82" s="44">
        <v>0.90804597701149425</v>
      </c>
      <c r="AK82" s="44">
        <v>9.1954022988505746E-2</v>
      </c>
      <c r="AL82" s="44">
        <v>0</v>
      </c>
      <c r="AM82" s="54">
        <v>0</v>
      </c>
      <c r="AN82" s="10">
        <v>0.86206896551724133</v>
      </c>
      <c r="AO82" s="10">
        <v>0</v>
      </c>
      <c r="AP82" s="10">
        <v>0</v>
      </c>
      <c r="AQ82" s="10">
        <v>0</v>
      </c>
      <c r="AR82" s="10">
        <v>0</v>
      </c>
      <c r="AS82" s="10">
        <v>4.5977011494252873E-2</v>
      </c>
      <c r="AT82" s="10">
        <v>0</v>
      </c>
      <c r="AU82" s="10">
        <v>0</v>
      </c>
      <c r="AV82" s="10">
        <v>9.1954022988505746E-2</v>
      </c>
      <c r="AW82" s="57">
        <v>0</v>
      </c>
    </row>
    <row r="83" spans="1:49" x14ac:dyDescent="0.2">
      <c r="A83" s="72">
        <v>1</v>
      </c>
      <c r="B83" s="72">
        <v>3</v>
      </c>
      <c r="C83" s="42">
        <v>1047350</v>
      </c>
      <c r="D83">
        <v>4</v>
      </c>
      <c r="E83">
        <v>3</v>
      </c>
      <c r="F83">
        <v>10</v>
      </c>
      <c r="G83">
        <v>2</v>
      </c>
      <c r="H83">
        <v>4</v>
      </c>
      <c r="I83">
        <v>1</v>
      </c>
      <c r="J83">
        <v>8</v>
      </c>
      <c r="K83">
        <v>4</v>
      </c>
      <c r="L83">
        <v>1</v>
      </c>
      <c r="M83">
        <v>13</v>
      </c>
      <c r="N83" s="51">
        <v>8</v>
      </c>
      <c r="O83" s="34">
        <v>23</v>
      </c>
      <c r="P83">
        <v>26250</v>
      </c>
      <c r="Q83">
        <v>65</v>
      </c>
      <c r="R83" s="8">
        <v>2340</v>
      </c>
      <c r="S83" s="8">
        <f t="shared" si="4"/>
        <v>2.8260869565217392</v>
      </c>
      <c r="T83" s="8">
        <f t="shared" si="5"/>
        <v>403.84615384615387</v>
      </c>
      <c r="U83" s="8">
        <f t="shared" si="6"/>
        <v>8.9142857142857146</v>
      </c>
      <c r="V83" s="10">
        <v>1</v>
      </c>
      <c r="W83" s="10">
        <v>0</v>
      </c>
      <c r="X83" s="10">
        <v>0</v>
      </c>
      <c r="Y83" s="54">
        <v>0.18666666666666668</v>
      </c>
      <c r="Z83" s="10">
        <v>0.49142857142857144</v>
      </c>
      <c r="AA83" s="10">
        <v>8.5714285714285719E-3</v>
      </c>
      <c r="AB83" s="10">
        <v>0</v>
      </c>
      <c r="AC83" s="10">
        <v>6.5714285714285711E-2</v>
      </c>
      <c r="AD83" s="10">
        <v>2.2857142857142857E-2</v>
      </c>
      <c r="AE83" s="10">
        <v>7.619047619047619E-3</v>
      </c>
      <c r="AF83" s="10">
        <v>5.7142857142857143E-3</v>
      </c>
      <c r="AG83" s="10">
        <v>0.21142857142857144</v>
      </c>
      <c r="AH83" s="10">
        <f t="shared" si="7"/>
        <v>0.49142857142857144</v>
      </c>
      <c r="AI83" s="54">
        <v>0.1</v>
      </c>
      <c r="AJ83" s="44">
        <v>0.32</v>
      </c>
      <c r="AK83" s="44">
        <v>0.5714285714285714</v>
      </c>
      <c r="AL83" s="44">
        <v>8.5714285714285719E-3</v>
      </c>
      <c r="AM83" s="54">
        <v>0.23714285714285716</v>
      </c>
      <c r="AN83" s="10">
        <v>4.2857142857142858E-2</v>
      </c>
      <c r="AO83" s="10">
        <v>1.0476190476190476E-2</v>
      </c>
      <c r="AP83" s="10">
        <v>2.2857142857142857E-2</v>
      </c>
      <c r="AQ83" s="10">
        <v>7.619047619047619E-3</v>
      </c>
      <c r="AR83" s="10">
        <v>0</v>
      </c>
      <c r="AS83" s="10">
        <v>2.2857142857142857E-2</v>
      </c>
      <c r="AT83" s="10">
        <v>0</v>
      </c>
      <c r="AU83" s="10">
        <v>6.5714285714285711E-2</v>
      </c>
      <c r="AV83" s="10">
        <v>0.5714285714285714</v>
      </c>
      <c r="AW83" s="57">
        <v>1.9047619047619049E-2</v>
      </c>
    </row>
    <row r="84" spans="1:49" x14ac:dyDescent="0.2">
      <c r="A84" s="72">
        <v>1</v>
      </c>
      <c r="B84" s="72">
        <v>3</v>
      </c>
      <c r="C84" s="42">
        <v>1047420</v>
      </c>
      <c r="D84">
        <v>2</v>
      </c>
      <c r="E84">
        <v>3</v>
      </c>
      <c r="F84">
        <v>10</v>
      </c>
      <c r="G84">
        <v>2</v>
      </c>
      <c r="H84">
        <v>4</v>
      </c>
      <c r="I84">
        <v>0</v>
      </c>
      <c r="J84">
        <v>3</v>
      </c>
      <c r="K84">
        <v>4</v>
      </c>
      <c r="L84">
        <v>1</v>
      </c>
      <c r="M84">
        <v>2</v>
      </c>
      <c r="N84" s="51">
        <v>2</v>
      </c>
      <c r="O84" s="34">
        <v>2</v>
      </c>
      <c r="P84">
        <v>14350</v>
      </c>
      <c r="Q84">
        <v>25</v>
      </c>
      <c r="R84" s="8">
        <v>818.5</v>
      </c>
      <c r="S84" s="8">
        <f t="shared" si="4"/>
        <v>12.5</v>
      </c>
      <c r="T84" s="8">
        <f t="shared" si="5"/>
        <v>574</v>
      </c>
      <c r="U84" s="8">
        <f t="shared" si="6"/>
        <v>5.7038327526132404</v>
      </c>
      <c r="V84" s="10">
        <v>0.95818815331010454</v>
      </c>
      <c r="W84" s="10">
        <v>0</v>
      </c>
      <c r="X84" s="10">
        <v>4.1811846689895474E-2</v>
      </c>
      <c r="Y84" s="54">
        <v>0</v>
      </c>
      <c r="Z84" s="10">
        <v>0.99303135888501737</v>
      </c>
      <c r="AA84" s="10">
        <v>0</v>
      </c>
      <c r="AB84" s="10">
        <v>0</v>
      </c>
      <c r="AC84" s="10">
        <v>0</v>
      </c>
      <c r="AD84" s="10">
        <v>0</v>
      </c>
      <c r="AE84" s="10">
        <v>0</v>
      </c>
      <c r="AF84" s="10">
        <v>0</v>
      </c>
      <c r="AG84" s="10">
        <v>6.9686411149825784E-3</v>
      </c>
      <c r="AH84" s="10">
        <f t="shared" si="7"/>
        <v>0.99303135888501737</v>
      </c>
      <c r="AI84" s="54">
        <v>6.9686411149825784E-3</v>
      </c>
      <c r="AJ84" s="44">
        <v>0</v>
      </c>
      <c r="AK84" s="44">
        <v>0.99303135888501737</v>
      </c>
      <c r="AL84" s="44">
        <v>0</v>
      </c>
      <c r="AM84" s="54">
        <v>0</v>
      </c>
      <c r="AN84" s="10">
        <v>0</v>
      </c>
      <c r="AO84" s="10">
        <v>0</v>
      </c>
      <c r="AP84" s="10">
        <v>0</v>
      </c>
      <c r="AQ84" s="10">
        <v>6.9686411149825784E-3</v>
      </c>
      <c r="AR84" s="10">
        <v>0</v>
      </c>
      <c r="AS84" s="10">
        <v>0</v>
      </c>
      <c r="AT84" s="10">
        <v>0</v>
      </c>
      <c r="AU84" s="10">
        <v>0</v>
      </c>
      <c r="AV84" s="10">
        <v>0.99303135888501737</v>
      </c>
      <c r="AW84" s="57">
        <v>0</v>
      </c>
    </row>
    <row r="85" spans="1:49" x14ac:dyDescent="0.2">
      <c r="A85" s="72">
        <v>1</v>
      </c>
      <c r="B85" s="72">
        <v>2</v>
      </c>
      <c r="C85" s="42">
        <v>1047610</v>
      </c>
      <c r="D85">
        <v>4</v>
      </c>
      <c r="E85">
        <v>3</v>
      </c>
      <c r="F85">
        <v>8</v>
      </c>
      <c r="G85">
        <v>2</v>
      </c>
      <c r="H85">
        <v>4</v>
      </c>
      <c r="I85">
        <v>3</v>
      </c>
      <c r="J85">
        <v>2</v>
      </c>
      <c r="K85">
        <v>4</v>
      </c>
      <c r="L85">
        <v>0</v>
      </c>
      <c r="M85">
        <v>11</v>
      </c>
      <c r="N85" s="51">
        <v>3</v>
      </c>
      <c r="O85" s="34">
        <v>15</v>
      </c>
      <c r="P85">
        <v>7125</v>
      </c>
      <c r="Q85">
        <v>33</v>
      </c>
      <c r="R85" s="8">
        <v>1196</v>
      </c>
      <c r="S85" s="8">
        <f t="shared" si="4"/>
        <v>2.2000000000000002</v>
      </c>
      <c r="T85" s="8">
        <f t="shared" si="5"/>
        <v>215.90909090909091</v>
      </c>
      <c r="U85" s="8">
        <f t="shared" si="6"/>
        <v>16.785964912280701</v>
      </c>
      <c r="V85" s="10">
        <v>0.78596491228070176</v>
      </c>
      <c r="W85" s="10">
        <v>0</v>
      </c>
      <c r="X85" s="10">
        <v>0.21403508771929824</v>
      </c>
      <c r="Y85" s="54">
        <v>1.4035087719298246E-2</v>
      </c>
      <c r="Z85" s="10">
        <v>0</v>
      </c>
      <c r="AA85" s="10">
        <v>0</v>
      </c>
      <c r="AB85" s="10">
        <v>0</v>
      </c>
      <c r="AC85" s="10">
        <v>0</v>
      </c>
      <c r="AD85" s="10">
        <v>0</v>
      </c>
      <c r="AE85" s="10">
        <v>0</v>
      </c>
      <c r="AF85" s="10">
        <v>8.4210526315789472E-2</v>
      </c>
      <c r="AG85" s="10">
        <v>0.90175438596491231</v>
      </c>
      <c r="AH85" s="10">
        <f t="shared" si="7"/>
        <v>8.4210526315789472E-2</v>
      </c>
      <c r="AI85" s="54">
        <v>0.92280701754385963</v>
      </c>
      <c r="AJ85" s="44">
        <v>6.6666666666666666E-2</v>
      </c>
      <c r="AK85" s="44">
        <v>0</v>
      </c>
      <c r="AL85" s="44">
        <v>1.0526315789473684E-2</v>
      </c>
      <c r="AM85" s="54">
        <v>4.912280701754386E-2</v>
      </c>
      <c r="AN85" s="10">
        <v>0.91228070175438591</v>
      </c>
      <c r="AO85" s="10">
        <v>0</v>
      </c>
      <c r="AP85" s="10">
        <v>1.0526315789473684E-2</v>
      </c>
      <c r="AQ85" s="10">
        <v>0</v>
      </c>
      <c r="AR85" s="10">
        <v>0</v>
      </c>
      <c r="AS85" s="10">
        <v>0</v>
      </c>
      <c r="AT85" s="10">
        <v>0</v>
      </c>
      <c r="AU85" s="10">
        <v>0</v>
      </c>
      <c r="AV85" s="10">
        <v>0</v>
      </c>
      <c r="AW85" s="57">
        <v>2.8070175438596492E-2</v>
      </c>
    </row>
    <row r="86" spans="1:49" x14ac:dyDescent="0.2">
      <c r="A86" s="72">
        <v>1</v>
      </c>
      <c r="B86" s="72">
        <v>2</v>
      </c>
      <c r="C86" s="42">
        <v>1047650</v>
      </c>
      <c r="D86">
        <v>4</v>
      </c>
      <c r="E86">
        <v>0</v>
      </c>
      <c r="F86">
        <v>0</v>
      </c>
      <c r="G86">
        <v>0</v>
      </c>
      <c r="H86">
        <v>3</v>
      </c>
      <c r="I86">
        <v>0</v>
      </c>
      <c r="J86">
        <v>0</v>
      </c>
      <c r="K86">
        <v>5</v>
      </c>
      <c r="L86">
        <v>0</v>
      </c>
      <c r="M86">
        <v>0</v>
      </c>
      <c r="N86" s="51">
        <v>2</v>
      </c>
      <c r="O86" s="34">
        <v>4</v>
      </c>
      <c r="P86">
        <v>1050</v>
      </c>
      <c r="Q86">
        <v>4</v>
      </c>
      <c r="R86" s="8">
        <v>111</v>
      </c>
      <c r="S86" s="8">
        <f t="shared" si="4"/>
        <v>1</v>
      </c>
      <c r="T86" s="8">
        <f t="shared" si="5"/>
        <v>262.5</v>
      </c>
      <c r="U86" s="8">
        <f t="shared" si="6"/>
        <v>10.571428571428571</v>
      </c>
      <c r="V86" s="10">
        <v>0.5</v>
      </c>
      <c r="W86" s="10">
        <v>0</v>
      </c>
      <c r="X86" s="10">
        <v>0.5</v>
      </c>
      <c r="Y86" s="54">
        <v>0.2857142857142857</v>
      </c>
      <c r="Z86" s="10">
        <v>0</v>
      </c>
      <c r="AA86" s="10">
        <v>0</v>
      </c>
      <c r="AB86" s="10">
        <v>0</v>
      </c>
      <c r="AC86" s="10">
        <v>0</v>
      </c>
      <c r="AD86" s="10">
        <v>0</v>
      </c>
      <c r="AE86" s="10">
        <v>0</v>
      </c>
      <c r="AF86" s="10">
        <v>0</v>
      </c>
      <c r="AG86" s="10">
        <v>0.7142857142857143</v>
      </c>
      <c r="AH86" s="10">
        <f t="shared" si="7"/>
        <v>0.2857142857142857</v>
      </c>
      <c r="AI86" s="54">
        <v>0.21428571428571427</v>
      </c>
      <c r="AJ86" s="44">
        <v>0.7857142857142857</v>
      </c>
      <c r="AK86" s="44">
        <v>0</v>
      </c>
      <c r="AL86" s="44">
        <v>0</v>
      </c>
      <c r="AM86" s="54">
        <v>0.7857142857142857</v>
      </c>
      <c r="AN86" s="10">
        <v>0</v>
      </c>
      <c r="AO86" s="10">
        <v>0.21428571428571427</v>
      </c>
      <c r="AP86" s="10">
        <v>0</v>
      </c>
      <c r="AQ86" s="10">
        <v>0</v>
      </c>
      <c r="AR86" s="10">
        <v>0</v>
      </c>
      <c r="AS86" s="10">
        <v>0</v>
      </c>
      <c r="AT86" s="10">
        <v>0</v>
      </c>
      <c r="AU86" s="10">
        <v>0</v>
      </c>
      <c r="AV86" s="10">
        <v>0</v>
      </c>
      <c r="AW86" s="57">
        <v>0</v>
      </c>
    </row>
    <row r="87" spans="1:49" x14ac:dyDescent="0.2">
      <c r="A87" s="72">
        <v>1</v>
      </c>
      <c r="B87" s="72">
        <v>1</v>
      </c>
      <c r="C87" s="42">
        <v>1047750</v>
      </c>
      <c r="D87">
        <v>4</v>
      </c>
      <c r="E87">
        <v>3</v>
      </c>
      <c r="F87">
        <v>10</v>
      </c>
      <c r="G87">
        <v>2</v>
      </c>
      <c r="H87">
        <v>3</v>
      </c>
      <c r="I87">
        <v>5</v>
      </c>
      <c r="J87">
        <v>8</v>
      </c>
      <c r="K87">
        <v>2</v>
      </c>
      <c r="L87">
        <v>1</v>
      </c>
      <c r="M87">
        <v>19</v>
      </c>
      <c r="N87" s="51">
        <v>5</v>
      </c>
      <c r="O87" s="34">
        <v>16</v>
      </c>
      <c r="P87">
        <v>19650</v>
      </c>
      <c r="Q87">
        <v>46</v>
      </c>
      <c r="R87" s="8">
        <v>1874.25</v>
      </c>
      <c r="S87" s="8">
        <f t="shared" si="4"/>
        <v>2.875</v>
      </c>
      <c r="T87" s="8">
        <f t="shared" si="5"/>
        <v>427.17391304347825</v>
      </c>
      <c r="U87" s="8">
        <f t="shared" si="6"/>
        <v>9.5381679389312986</v>
      </c>
      <c r="V87" s="10">
        <v>1</v>
      </c>
      <c r="W87" s="10">
        <v>0</v>
      </c>
      <c r="X87" s="10">
        <v>0</v>
      </c>
      <c r="Y87" s="54">
        <v>0.41730279898218831</v>
      </c>
      <c r="Z87" s="10">
        <v>0.25190839694656486</v>
      </c>
      <c r="AA87" s="10">
        <v>0</v>
      </c>
      <c r="AB87" s="10">
        <v>6.6157760814249358E-2</v>
      </c>
      <c r="AC87" s="10">
        <v>0</v>
      </c>
      <c r="AD87" s="10">
        <v>4.5801526717557252E-2</v>
      </c>
      <c r="AE87" s="10">
        <v>0</v>
      </c>
      <c r="AF87" s="10">
        <v>0</v>
      </c>
      <c r="AG87" s="10">
        <v>0.21882951653944022</v>
      </c>
      <c r="AH87" s="10">
        <f t="shared" si="7"/>
        <v>0.41730279898218831</v>
      </c>
      <c r="AI87" s="54">
        <v>3.0534351145038167E-2</v>
      </c>
      <c r="AJ87" s="44">
        <v>0.68702290076335881</v>
      </c>
      <c r="AK87" s="44">
        <v>0.26208651399491095</v>
      </c>
      <c r="AL87" s="44">
        <v>2.0356234096692113E-2</v>
      </c>
      <c r="AM87" s="54">
        <v>0.66157760814249367</v>
      </c>
      <c r="AN87" s="10">
        <v>1.5267175572519083E-2</v>
      </c>
      <c r="AO87" s="10">
        <v>0</v>
      </c>
      <c r="AP87" s="10">
        <v>0</v>
      </c>
      <c r="AQ87" s="10">
        <v>0</v>
      </c>
      <c r="AR87" s="10">
        <v>0</v>
      </c>
      <c r="AS87" s="10">
        <v>6.1068702290076333E-2</v>
      </c>
      <c r="AT87" s="10">
        <v>0</v>
      </c>
      <c r="AU87" s="10">
        <v>0</v>
      </c>
      <c r="AV87" s="10">
        <v>0.26208651399491095</v>
      </c>
      <c r="AW87" s="57">
        <v>0</v>
      </c>
    </row>
    <row r="88" spans="1:49" x14ac:dyDescent="0.2">
      <c r="A88" s="72">
        <v>1</v>
      </c>
      <c r="B88" s="72">
        <v>2</v>
      </c>
      <c r="C88" s="42">
        <v>1047760</v>
      </c>
      <c r="D88">
        <v>3</v>
      </c>
      <c r="E88">
        <v>3</v>
      </c>
      <c r="F88">
        <v>9</v>
      </c>
      <c r="G88">
        <v>2</v>
      </c>
      <c r="H88">
        <v>4</v>
      </c>
      <c r="I88">
        <v>1</v>
      </c>
      <c r="J88">
        <v>4</v>
      </c>
      <c r="K88">
        <v>4</v>
      </c>
      <c r="L88">
        <v>1</v>
      </c>
      <c r="M88">
        <v>16</v>
      </c>
      <c r="N88" s="51">
        <v>2</v>
      </c>
      <c r="O88" s="34">
        <v>13</v>
      </c>
      <c r="P88">
        <v>11450</v>
      </c>
      <c r="Q88">
        <v>24</v>
      </c>
      <c r="R88" s="8">
        <v>1100.5</v>
      </c>
      <c r="S88" s="8">
        <f t="shared" si="4"/>
        <v>1.8461538461538463</v>
      </c>
      <c r="T88" s="8">
        <f t="shared" si="5"/>
        <v>477.08333333333331</v>
      </c>
      <c r="U88" s="8">
        <f t="shared" si="6"/>
        <v>9.6113537117903931</v>
      </c>
      <c r="V88" s="10">
        <v>0.73799126637554591</v>
      </c>
      <c r="W88" s="10">
        <v>0.26200873362445415</v>
      </c>
      <c r="X88" s="10">
        <v>0</v>
      </c>
      <c r="Y88" s="54">
        <v>0</v>
      </c>
      <c r="Z88" s="10">
        <v>0</v>
      </c>
      <c r="AA88" s="10">
        <v>7.8602620087336247E-2</v>
      </c>
      <c r="AB88" s="10">
        <v>0</v>
      </c>
      <c r="AC88" s="10">
        <v>0</v>
      </c>
      <c r="AD88" s="10">
        <v>0</v>
      </c>
      <c r="AE88" s="10">
        <v>0</v>
      </c>
      <c r="AF88" s="10">
        <v>0</v>
      </c>
      <c r="AG88" s="10">
        <v>0.92139737991266379</v>
      </c>
      <c r="AH88" s="10">
        <f t="shared" si="7"/>
        <v>7.8602620087336247E-2</v>
      </c>
      <c r="AI88" s="54">
        <v>2.4017467248908297E-2</v>
      </c>
      <c r="AJ88" s="44">
        <v>0.36026200873362446</v>
      </c>
      <c r="AK88" s="44">
        <v>0</v>
      </c>
      <c r="AL88" s="44">
        <v>0.61572052401746724</v>
      </c>
      <c r="AM88" s="54">
        <v>0.63100436681222705</v>
      </c>
      <c r="AN88" s="10">
        <v>0</v>
      </c>
      <c r="AO88" s="10">
        <v>0</v>
      </c>
      <c r="AP88" s="10">
        <v>0.27510917030567683</v>
      </c>
      <c r="AQ88" s="10">
        <v>1.7467248908296942E-2</v>
      </c>
      <c r="AR88" s="10">
        <v>0</v>
      </c>
      <c r="AS88" s="10">
        <v>0</v>
      </c>
      <c r="AT88" s="10">
        <v>6.5502183406113534E-3</v>
      </c>
      <c r="AU88" s="10">
        <v>0</v>
      </c>
      <c r="AV88" s="10">
        <v>0</v>
      </c>
      <c r="AW88" s="57">
        <v>6.9868995633187769E-2</v>
      </c>
    </row>
    <row r="89" spans="1:49" x14ac:dyDescent="0.2">
      <c r="A89" s="72">
        <v>1</v>
      </c>
      <c r="B89" s="72">
        <v>1</v>
      </c>
      <c r="C89" s="42">
        <v>1047870</v>
      </c>
      <c r="D89">
        <v>4</v>
      </c>
      <c r="E89">
        <v>3</v>
      </c>
      <c r="F89">
        <v>10</v>
      </c>
      <c r="G89">
        <v>2</v>
      </c>
      <c r="H89">
        <v>4</v>
      </c>
      <c r="I89">
        <v>1</v>
      </c>
      <c r="J89">
        <v>6</v>
      </c>
      <c r="K89">
        <v>4</v>
      </c>
      <c r="L89">
        <v>1</v>
      </c>
      <c r="M89">
        <v>22</v>
      </c>
      <c r="N89" s="51">
        <v>4</v>
      </c>
      <c r="O89" s="34">
        <v>13</v>
      </c>
      <c r="P89">
        <v>29350</v>
      </c>
      <c r="Q89">
        <v>35</v>
      </c>
      <c r="R89" s="8">
        <v>3070.5</v>
      </c>
      <c r="S89" s="8">
        <f t="shared" si="4"/>
        <v>2.6923076923076925</v>
      </c>
      <c r="T89" s="8">
        <f t="shared" si="5"/>
        <v>838.57142857142856</v>
      </c>
      <c r="U89" s="8">
        <f t="shared" si="6"/>
        <v>10.461669505962522</v>
      </c>
      <c r="V89" s="10">
        <v>0.83645655877342417</v>
      </c>
      <c r="W89" s="10">
        <v>0</v>
      </c>
      <c r="X89" s="10">
        <v>0.1635434412265758</v>
      </c>
      <c r="Y89" s="54">
        <v>0.71550255536626917</v>
      </c>
      <c r="Z89" s="10">
        <v>2.0442930153321975E-2</v>
      </c>
      <c r="AA89" s="10">
        <v>0</v>
      </c>
      <c r="AB89" s="10">
        <v>0</v>
      </c>
      <c r="AC89" s="10">
        <v>0</v>
      </c>
      <c r="AD89" s="10">
        <v>0</v>
      </c>
      <c r="AE89" s="10">
        <v>4.0885860306643949E-2</v>
      </c>
      <c r="AF89" s="10">
        <v>0</v>
      </c>
      <c r="AG89" s="10">
        <v>0.22316865417376491</v>
      </c>
      <c r="AH89" s="10">
        <f t="shared" si="7"/>
        <v>0.71550255536626917</v>
      </c>
      <c r="AI89" s="54">
        <v>2.5553662691652468E-3</v>
      </c>
      <c r="AJ89" s="44">
        <v>0.97359454855195915</v>
      </c>
      <c r="AK89" s="44">
        <v>2.385008517887564E-2</v>
      </c>
      <c r="AL89" s="44">
        <v>0</v>
      </c>
      <c r="AM89" s="54">
        <v>0.93015332197614986</v>
      </c>
      <c r="AN89" s="10">
        <v>0</v>
      </c>
      <c r="AO89" s="10">
        <v>4.5996592844974447E-2</v>
      </c>
      <c r="AP89" s="10">
        <v>0</v>
      </c>
      <c r="AQ89" s="10">
        <v>0</v>
      </c>
      <c r="AR89" s="10">
        <v>0</v>
      </c>
      <c r="AS89" s="10">
        <v>0</v>
      </c>
      <c r="AT89" s="10">
        <v>0</v>
      </c>
      <c r="AU89" s="10">
        <v>0</v>
      </c>
      <c r="AV89" s="10">
        <v>2.385008517887564E-2</v>
      </c>
      <c r="AW89" s="57">
        <v>0</v>
      </c>
    </row>
    <row r="90" spans="1:49" x14ac:dyDescent="0.2">
      <c r="A90" s="72">
        <v>1</v>
      </c>
      <c r="B90" s="72">
        <v>1</v>
      </c>
      <c r="C90" s="42">
        <v>1047980</v>
      </c>
      <c r="D90">
        <v>3</v>
      </c>
      <c r="E90">
        <v>0</v>
      </c>
      <c r="F90">
        <v>0</v>
      </c>
      <c r="G90">
        <v>0</v>
      </c>
      <c r="H90">
        <v>4</v>
      </c>
      <c r="I90">
        <v>0</v>
      </c>
      <c r="J90">
        <v>0</v>
      </c>
      <c r="K90">
        <v>5</v>
      </c>
      <c r="L90">
        <v>0</v>
      </c>
      <c r="M90">
        <v>0</v>
      </c>
      <c r="N90" s="51">
        <v>1</v>
      </c>
      <c r="O90" s="34">
        <v>1</v>
      </c>
      <c r="P90">
        <v>150</v>
      </c>
      <c r="Q90">
        <v>1</v>
      </c>
      <c r="R90" s="8">
        <v>37</v>
      </c>
      <c r="S90" s="8">
        <f t="shared" si="4"/>
        <v>1</v>
      </c>
      <c r="T90" s="8">
        <f t="shared" si="5"/>
        <v>150</v>
      </c>
      <c r="U90" s="8">
        <f t="shared" si="6"/>
        <v>24.666666666666668</v>
      </c>
      <c r="V90" s="10">
        <v>1</v>
      </c>
      <c r="W90" s="10">
        <v>0</v>
      </c>
      <c r="X90" s="10">
        <v>0</v>
      </c>
      <c r="Y90" s="54">
        <v>0</v>
      </c>
      <c r="Z90" s="10">
        <v>0</v>
      </c>
      <c r="AA90" s="10">
        <v>0</v>
      </c>
      <c r="AB90" s="10">
        <v>0</v>
      </c>
      <c r="AC90" s="10">
        <v>1</v>
      </c>
      <c r="AD90" s="10">
        <v>0</v>
      </c>
      <c r="AE90" s="10">
        <v>0</v>
      </c>
      <c r="AF90" s="10">
        <v>0</v>
      </c>
      <c r="AG90" s="10">
        <v>0</v>
      </c>
      <c r="AH90" s="10">
        <f t="shared" si="7"/>
        <v>1</v>
      </c>
      <c r="AI90" s="54">
        <v>1</v>
      </c>
      <c r="AJ90" s="44">
        <v>0</v>
      </c>
      <c r="AK90" s="44">
        <v>0</v>
      </c>
      <c r="AL90" s="44">
        <v>0</v>
      </c>
      <c r="AM90" s="54">
        <v>0</v>
      </c>
      <c r="AN90" s="10">
        <v>0</v>
      </c>
      <c r="AO90" s="10">
        <v>0</v>
      </c>
      <c r="AP90" s="10">
        <v>0</v>
      </c>
      <c r="AQ90" s="10">
        <v>0</v>
      </c>
      <c r="AR90" s="10">
        <v>0</v>
      </c>
      <c r="AS90" s="10">
        <v>0</v>
      </c>
      <c r="AT90" s="10">
        <v>0</v>
      </c>
      <c r="AU90" s="10">
        <v>1</v>
      </c>
      <c r="AV90" s="10">
        <v>0</v>
      </c>
      <c r="AW90" s="57">
        <v>0</v>
      </c>
    </row>
    <row r="91" spans="1:49" x14ac:dyDescent="0.2">
      <c r="A91" s="72">
        <v>1</v>
      </c>
      <c r="B91" s="72">
        <v>3</v>
      </c>
      <c r="C91" s="42">
        <v>1050050</v>
      </c>
      <c r="D91">
        <v>4</v>
      </c>
      <c r="E91">
        <v>3</v>
      </c>
      <c r="F91">
        <v>10</v>
      </c>
      <c r="G91">
        <v>2</v>
      </c>
      <c r="H91">
        <v>3</v>
      </c>
      <c r="I91">
        <v>3</v>
      </c>
      <c r="J91">
        <v>6</v>
      </c>
      <c r="K91">
        <v>4</v>
      </c>
      <c r="L91">
        <v>1</v>
      </c>
      <c r="M91">
        <v>19</v>
      </c>
      <c r="N91" s="51">
        <v>4</v>
      </c>
      <c r="O91" s="34">
        <v>10</v>
      </c>
      <c r="P91">
        <v>15950</v>
      </c>
      <c r="Q91">
        <v>27</v>
      </c>
      <c r="R91" s="8">
        <v>1031.5</v>
      </c>
      <c r="S91" s="8">
        <f t="shared" si="4"/>
        <v>2.7</v>
      </c>
      <c r="T91" s="8">
        <f t="shared" si="5"/>
        <v>590.74074074074076</v>
      </c>
      <c r="U91" s="8">
        <f t="shared" si="6"/>
        <v>6.4670846394984327</v>
      </c>
      <c r="V91" s="10">
        <v>0.85893416927899691</v>
      </c>
      <c r="W91" s="10">
        <v>1.8808777429467086E-2</v>
      </c>
      <c r="X91" s="10">
        <v>0.12225705329153605</v>
      </c>
      <c r="Y91" s="54">
        <v>1.8808777429467086E-2</v>
      </c>
      <c r="Z91" s="10">
        <v>0.78996865203761757</v>
      </c>
      <c r="AA91" s="10">
        <v>0</v>
      </c>
      <c r="AB91" s="10">
        <v>0</v>
      </c>
      <c r="AC91" s="10">
        <v>0</v>
      </c>
      <c r="AD91" s="10">
        <v>4.7021943573667714E-3</v>
      </c>
      <c r="AE91" s="10">
        <v>0</v>
      </c>
      <c r="AF91" s="10">
        <v>0</v>
      </c>
      <c r="AG91" s="10">
        <v>0.18652037617554859</v>
      </c>
      <c r="AH91" s="10">
        <f t="shared" si="7"/>
        <v>0.78996865203761757</v>
      </c>
      <c r="AI91" s="54">
        <v>0</v>
      </c>
      <c r="AJ91" s="44">
        <v>0.14106583072100312</v>
      </c>
      <c r="AK91" s="44">
        <v>0.78996865203761757</v>
      </c>
      <c r="AL91" s="44">
        <v>6.8965517241379309E-2</v>
      </c>
      <c r="AM91" s="54">
        <v>0.14420062695924765</v>
      </c>
      <c r="AN91" s="10">
        <v>3.7617554858934171E-2</v>
      </c>
      <c r="AO91" s="10">
        <v>2.3510971786833857E-2</v>
      </c>
      <c r="AP91" s="10">
        <v>0</v>
      </c>
      <c r="AQ91" s="10">
        <v>0</v>
      </c>
      <c r="AR91" s="10">
        <v>0</v>
      </c>
      <c r="AS91" s="10">
        <v>4.7021943573667714E-3</v>
      </c>
      <c r="AT91" s="10">
        <v>0</v>
      </c>
      <c r="AU91" s="10">
        <v>0</v>
      </c>
      <c r="AV91" s="10">
        <v>0.78996865203761757</v>
      </c>
      <c r="AW91" s="57">
        <v>0</v>
      </c>
    </row>
    <row r="92" spans="1:49" x14ac:dyDescent="0.2">
      <c r="A92" s="72">
        <v>1</v>
      </c>
      <c r="B92" s="72">
        <v>1</v>
      </c>
      <c r="C92" s="42">
        <v>1050210</v>
      </c>
      <c r="D92">
        <v>2</v>
      </c>
      <c r="E92">
        <v>1</v>
      </c>
      <c r="F92">
        <v>15</v>
      </c>
      <c r="G92">
        <v>2</v>
      </c>
      <c r="H92">
        <v>4</v>
      </c>
      <c r="I92">
        <v>5</v>
      </c>
      <c r="J92">
        <v>3</v>
      </c>
      <c r="K92">
        <v>4</v>
      </c>
      <c r="L92">
        <v>1</v>
      </c>
      <c r="M92">
        <v>15</v>
      </c>
      <c r="N92" s="51">
        <v>6</v>
      </c>
      <c r="O92" s="34">
        <v>20</v>
      </c>
      <c r="P92">
        <v>10625</v>
      </c>
      <c r="Q92">
        <v>44</v>
      </c>
      <c r="R92" s="8">
        <v>2190</v>
      </c>
      <c r="S92" s="8">
        <f t="shared" si="4"/>
        <v>2.2000000000000002</v>
      </c>
      <c r="T92" s="8">
        <f t="shared" si="5"/>
        <v>241.47727272727272</v>
      </c>
      <c r="U92" s="8">
        <f t="shared" si="6"/>
        <v>20.611764705882351</v>
      </c>
      <c r="V92" s="10">
        <v>1</v>
      </c>
      <c r="W92" s="10">
        <v>0</v>
      </c>
      <c r="X92" s="10">
        <v>0</v>
      </c>
      <c r="Y92" s="54">
        <v>6.5882352941176475E-2</v>
      </c>
      <c r="Z92" s="10">
        <v>0</v>
      </c>
      <c r="AA92" s="10">
        <v>0</v>
      </c>
      <c r="AB92" s="10">
        <v>2.823529411764706E-2</v>
      </c>
      <c r="AC92" s="10">
        <v>0.32470588235294118</v>
      </c>
      <c r="AD92" s="10">
        <v>1.411764705882353E-2</v>
      </c>
      <c r="AE92" s="10">
        <v>0</v>
      </c>
      <c r="AF92" s="10">
        <v>3.5294117647058823E-2</v>
      </c>
      <c r="AG92" s="10">
        <v>0.53176470588235292</v>
      </c>
      <c r="AH92" s="10">
        <f t="shared" si="7"/>
        <v>0.32470588235294118</v>
      </c>
      <c r="AI92" s="54">
        <v>0.84</v>
      </c>
      <c r="AJ92" s="44">
        <v>0.16</v>
      </c>
      <c r="AK92" s="44">
        <v>0</v>
      </c>
      <c r="AL92" s="44">
        <v>0</v>
      </c>
      <c r="AM92" s="54">
        <v>0.10823529411764705</v>
      </c>
      <c r="AN92" s="10">
        <v>0.14352941176470588</v>
      </c>
      <c r="AO92" s="10">
        <v>8.4705882352941173E-2</v>
      </c>
      <c r="AP92" s="10">
        <v>0</v>
      </c>
      <c r="AQ92" s="10">
        <v>5.647058823529412E-2</v>
      </c>
      <c r="AR92" s="10">
        <v>9.4117647058823521E-3</v>
      </c>
      <c r="AS92" s="10">
        <v>1.411764705882353E-2</v>
      </c>
      <c r="AT92" s="10">
        <v>0</v>
      </c>
      <c r="AU92" s="10">
        <v>0.58352941176470585</v>
      </c>
      <c r="AV92" s="10">
        <v>0</v>
      </c>
      <c r="AW92" s="57">
        <v>0</v>
      </c>
    </row>
    <row r="93" spans="1:49" x14ac:dyDescent="0.2">
      <c r="A93" s="72">
        <v>1</v>
      </c>
      <c r="B93" s="72">
        <v>1</v>
      </c>
      <c r="C93" s="42">
        <v>1054110</v>
      </c>
      <c r="D93">
        <v>3</v>
      </c>
      <c r="E93">
        <v>3</v>
      </c>
      <c r="F93">
        <v>17</v>
      </c>
      <c r="G93">
        <v>2</v>
      </c>
      <c r="H93">
        <v>2</v>
      </c>
      <c r="I93">
        <v>4</v>
      </c>
      <c r="J93">
        <v>8</v>
      </c>
      <c r="K93">
        <v>2</v>
      </c>
      <c r="L93">
        <v>2</v>
      </c>
      <c r="M93">
        <v>14</v>
      </c>
      <c r="N93" s="51">
        <v>4</v>
      </c>
      <c r="O93" s="34">
        <v>20</v>
      </c>
      <c r="P93">
        <v>25400</v>
      </c>
      <c r="Q93">
        <v>40</v>
      </c>
      <c r="R93" s="8">
        <v>1950.5</v>
      </c>
      <c r="S93" s="8">
        <f t="shared" si="4"/>
        <v>2</v>
      </c>
      <c r="T93" s="8">
        <f t="shared" si="5"/>
        <v>635</v>
      </c>
      <c r="U93" s="8">
        <f t="shared" si="6"/>
        <v>7.6791338582677167</v>
      </c>
      <c r="V93" s="10">
        <v>0.94094488188976377</v>
      </c>
      <c r="W93" s="10">
        <v>5.905511811023622E-2</v>
      </c>
      <c r="X93" s="10">
        <v>0</v>
      </c>
      <c r="Y93" s="54">
        <v>0.18503937007874016</v>
      </c>
      <c r="Z93" s="10">
        <v>0.37204724409448819</v>
      </c>
      <c r="AA93" s="10">
        <v>0</v>
      </c>
      <c r="AB93" s="10">
        <v>0</v>
      </c>
      <c r="AC93" s="10">
        <v>0</v>
      </c>
      <c r="AD93" s="10">
        <v>0</v>
      </c>
      <c r="AE93" s="10">
        <v>2.3622047244094488E-2</v>
      </c>
      <c r="AF93" s="10">
        <v>0</v>
      </c>
      <c r="AG93" s="10">
        <v>0.41929133858267714</v>
      </c>
      <c r="AH93" s="10">
        <f t="shared" si="7"/>
        <v>0.37204724409448819</v>
      </c>
      <c r="AI93" s="54">
        <v>0</v>
      </c>
      <c r="AJ93" s="44">
        <v>0.4153543307086614</v>
      </c>
      <c r="AK93" s="44">
        <v>0.37204724409448819</v>
      </c>
      <c r="AL93" s="44">
        <v>0.2125984251968504</v>
      </c>
      <c r="AM93" s="54">
        <v>0.59251968503937003</v>
      </c>
      <c r="AN93" s="10">
        <v>1.1811023622047244E-2</v>
      </c>
      <c r="AO93" s="10">
        <v>2.3622047244094488E-2</v>
      </c>
      <c r="AP93" s="10">
        <v>0</v>
      </c>
      <c r="AQ93" s="10">
        <v>0</v>
      </c>
      <c r="AR93" s="10">
        <v>0</v>
      </c>
      <c r="AS93" s="10">
        <v>0</v>
      </c>
      <c r="AT93" s="10">
        <v>0</v>
      </c>
      <c r="AU93" s="10">
        <v>0</v>
      </c>
      <c r="AV93" s="10">
        <v>0.37204724409448819</v>
      </c>
      <c r="AW93" s="57">
        <v>0</v>
      </c>
    </row>
    <row r="94" spans="1:49" x14ac:dyDescent="0.2">
      <c r="A94" s="72">
        <v>1</v>
      </c>
      <c r="B94" s="72">
        <v>3</v>
      </c>
      <c r="C94" s="42">
        <v>1054270</v>
      </c>
      <c r="D94">
        <v>4</v>
      </c>
      <c r="E94">
        <v>3</v>
      </c>
      <c r="F94">
        <v>10</v>
      </c>
      <c r="G94">
        <v>2</v>
      </c>
      <c r="H94">
        <v>2</v>
      </c>
      <c r="I94">
        <v>4</v>
      </c>
      <c r="J94">
        <v>2</v>
      </c>
      <c r="K94">
        <v>4</v>
      </c>
      <c r="L94">
        <v>2</v>
      </c>
      <c r="M94">
        <v>5</v>
      </c>
      <c r="N94" s="51">
        <v>2</v>
      </c>
      <c r="O94" s="34">
        <v>5</v>
      </c>
      <c r="P94">
        <v>9000</v>
      </c>
      <c r="Q94">
        <v>30</v>
      </c>
      <c r="R94" s="8">
        <v>579.5</v>
      </c>
      <c r="S94" s="8">
        <f t="shared" si="4"/>
        <v>6</v>
      </c>
      <c r="T94" s="8">
        <f t="shared" si="5"/>
        <v>300</v>
      </c>
      <c r="U94" s="8">
        <f t="shared" si="6"/>
        <v>6.4388888888888882</v>
      </c>
      <c r="V94" s="10">
        <v>1</v>
      </c>
      <c r="W94" s="10">
        <v>0</v>
      </c>
      <c r="X94" s="10">
        <v>0</v>
      </c>
      <c r="Y94" s="54">
        <v>0</v>
      </c>
      <c r="Z94" s="10">
        <v>0.9</v>
      </c>
      <c r="AA94" s="10">
        <v>0</v>
      </c>
      <c r="AB94" s="10">
        <v>0</v>
      </c>
      <c r="AC94" s="10">
        <v>0</v>
      </c>
      <c r="AD94" s="10">
        <v>0</v>
      </c>
      <c r="AE94" s="10">
        <v>0</v>
      </c>
      <c r="AF94" s="10">
        <v>0</v>
      </c>
      <c r="AG94" s="10">
        <v>0.1</v>
      </c>
      <c r="AH94" s="10">
        <f t="shared" si="7"/>
        <v>0.9</v>
      </c>
      <c r="AI94" s="54">
        <v>0.1</v>
      </c>
      <c r="AJ94" s="44">
        <v>0</v>
      </c>
      <c r="AK94" s="44">
        <v>0.9</v>
      </c>
      <c r="AL94" s="44">
        <v>0</v>
      </c>
      <c r="AM94" s="54">
        <v>0</v>
      </c>
      <c r="AN94" s="10">
        <v>0</v>
      </c>
      <c r="AO94" s="10">
        <v>3.3333333333333333E-2</v>
      </c>
      <c r="AP94" s="10">
        <v>0</v>
      </c>
      <c r="AQ94" s="10">
        <v>6.6666666666666666E-2</v>
      </c>
      <c r="AR94" s="10">
        <v>0</v>
      </c>
      <c r="AS94" s="10">
        <v>0</v>
      </c>
      <c r="AT94" s="10">
        <v>0</v>
      </c>
      <c r="AU94" s="10">
        <v>0</v>
      </c>
      <c r="AV94" s="10">
        <v>0.9</v>
      </c>
      <c r="AW94" s="57">
        <v>0</v>
      </c>
    </row>
    <row r="95" spans="1:49" x14ac:dyDescent="0.2">
      <c r="A95" s="72">
        <v>1</v>
      </c>
      <c r="B95" s="72">
        <v>1</v>
      </c>
      <c r="C95" s="42">
        <v>1054310</v>
      </c>
      <c r="D95">
        <v>3</v>
      </c>
      <c r="E95">
        <v>3</v>
      </c>
      <c r="F95">
        <v>10</v>
      </c>
      <c r="G95">
        <v>2</v>
      </c>
      <c r="H95">
        <v>4</v>
      </c>
      <c r="I95">
        <v>4</v>
      </c>
      <c r="J95">
        <v>3</v>
      </c>
      <c r="K95">
        <v>4</v>
      </c>
      <c r="L95">
        <v>1</v>
      </c>
      <c r="M95">
        <v>13</v>
      </c>
      <c r="N95" s="51">
        <v>4</v>
      </c>
      <c r="O95" s="34">
        <v>17</v>
      </c>
      <c r="P95">
        <v>9300</v>
      </c>
      <c r="Q95">
        <v>31</v>
      </c>
      <c r="R95" s="8">
        <v>1477.5</v>
      </c>
      <c r="S95" s="8">
        <f t="shared" si="4"/>
        <v>1.8235294117647058</v>
      </c>
      <c r="T95" s="8">
        <f t="shared" si="5"/>
        <v>300</v>
      </c>
      <c r="U95" s="8">
        <f t="shared" si="6"/>
        <v>15.887096774193548</v>
      </c>
      <c r="V95" s="10">
        <v>1</v>
      </c>
      <c r="W95" s="10">
        <v>0</v>
      </c>
      <c r="X95" s="10">
        <v>0</v>
      </c>
      <c r="Y95" s="54">
        <v>4.3010752688172046E-2</v>
      </c>
      <c r="Z95" s="10">
        <v>0</v>
      </c>
      <c r="AA95" s="10">
        <v>2.4193548387096774E-2</v>
      </c>
      <c r="AB95" s="10">
        <v>0</v>
      </c>
      <c r="AC95" s="10">
        <v>0</v>
      </c>
      <c r="AD95" s="10">
        <v>0</v>
      </c>
      <c r="AE95" s="10">
        <v>0</v>
      </c>
      <c r="AF95" s="10">
        <v>9.6774193548387094E-2</v>
      </c>
      <c r="AG95" s="10">
        <v>0.83602150537634412</v>
      </c>
      <c r="AH95" s="10">
        <f t="shared" si="7"/>
        <v>9.6774193548387094E-2</v>
      </c>
      <c r="AI95" s="54">
        <v>0.69892473118279574</v>
      </c>
      <c r="AJ95" s="44">
        <v>0.30107526881720431</v>
      </c>
      <c r="AK95" s="44">
        <v>0</v>
      </c>
      <c r="AL95" s="44">
        <v>0</v>
      </c>
      <c r="AM95" s="54">
        <v>5.1075268817204304E-2</v>
      </c>
      <c r="AN95" s="10">
        <v>0.91397849462365588</v>
      </c>
      <c r="AO95" s="10">
        <v>0</v>
      </c>
      <c r="AP95" s="10">
        <v>2.4193548387096774E-2</v>
      </c>
      <c r="AQ95" s="10">
        <v>0</v>
      </c>
      <c r="AR95" s="10">
        <v>1.0752688172043012E-2</v>
      </c>
      <c r="AS95" s="10">
        <v>0</v>
      </c>
      <c r="AT95" s="10">
        <v>0</v>
      </c>
      <c r="AU95" s="10">
        <v>0</v>
      </c>
      <c r="AV95" s="10">
        <v>0</v>
      </c>
      <c r="AW95" s="57">
        <v>0</v>
      </c>
    </row>
    <row r="96" spans="1:49" x14ac:dyDescent="0.2">
      <c r="A96" s="72">
        <v>1</v>
      </c>
      <c r="B96" s="72">
        <v>1</v>
      </c>
      <c r="C96" s="42">
        <v>1055060</v>
      </c>
      <c r="D96">
        <v>4</v>
      </c>
      <c r="E96">
        <v>3</v>
      </c>
      <c r="F96">
        <v>10</v>
      </c>
      <c r="G96">
        <v>2</v>
      </c>
      <c r="H96">
        <v>2</v>
      </c>
      <c r="I96">
        <v>5</v>
      </c>
      <c r="J96">
        <v>2</v>
      </c>
      <c r="K96">
        <v>4</v>
      </c>
      <c r="L96">
        <v>1</v>
      </c>
      <c r="M96">
        <v>18</v>
      </c>
      <c r="N96" s="51">
        <v>5</v>
      </c>
      <c r="O96" s="34">
        <v>24</v>
      </c>
      <c r="P96">
        <v>10550</v>
      </c>
      <c r="Q96">
        <v>48</v>
      </c>
      <c r="R96" s="8">
        <v>1498</v>
      </c>
      <c r="S96" s="8">
        <f t="shared" si="4"/>
        <v>2</v>
      </c>
      <c r="T96" s="8">
        <f t="shared" si="5"/>
        <v>219.79166666666666</v>
      </c>
      <c r="U96" s="8">
        <f t="shared" si="6"/>
        <v>14.199052132701423</v>
      </c>
      <c r="V96" s="10">
        <v>0.97156398104265407</v>
      </c>
      <c r="W96" s="10">
        <v>0</v>
      </c>
      <c r="X96" s="10">
        <v>2.843601895734597E-2</v>
      </c>
      <c r="Y96" s="54">
        <v>0.13270142180094788</v>
      </c>
      <c r="Z96" s="10">
        <v>0</v>
      </c>
      <c r="AA96" s="10">
        <v>7.1090047393364926E-3</v>
      </c>
      <c r="AB96" s="10">
        <v>0</v>
      </c>
      <c r="AC96" s="10">
        <v>2.843601895734597E-2</v>
      </c>
      <c r="AD96" s="10">
        <v>0</v>
      </c>
      <c r="AE96" s="10">
        <v>0</v>
      </c>
      <c r="AF96" s="10">
        <v>6.398104265402843E-2</v>
      </c>
      <c r="AG96" s="10">
        <v>0.76777251184834128</v>
      </c>
      <c r="AH96" s="10">
        <f t="shared" si="7"/>
        <v>0.13270142180094788</v>
      </c>
      <c r="AI96" s="54">
        <v>0.22274881516587677</v>
      </c>
      <c r="AJ96" s="44">
        <v>0.76303317535545023</v>
      </c>
      <c r="AK96" s="44">
        <v>0</v>
      </c>
      <c r="AL96" s="44">
        <v>1.4218009478672985E-2</v>
      </c>
      <c r="AM96" s="54">
        <v>0.22985781990521326</v>
      </c>
      <c r="AN96" s="10">
        <v>0.61848341232227488</v>
      </c>
      <c r="AO96" s="10">
        <v>0</v>
      </c>
      <c r="AP96" s="10">
        <v>1.4218009478672985E-2</v>
      </c>
      <c r="AQ96" s="10">
        <v>0</v>
      </c>
      <c r="AR96" s="10">
        <v>0</v>
      </c>
      <c r="AS96" s="10">
        <v>0</v>
      </c>
      <c r="AT96" s="10">
        <v>7.3459715639810422E-2</v>
      </c>
      <c r="AU96" s="10">
        <v>2.843601895734597E-2</v>
      </c>
      <c r="AV96" s="10">
        <v>0</v>
      </c>
      <c r="AW96" s="57">
        <v>3.5545023696682464E-2</v>
      </c>
    </row>
    <row r="97" spans="1:49" x14ac:dyDescent="0.2">
      <c r="A97" s="72">
        <v>1</v>
      </c>
      <c r="B97" s="72">
        <v>1</v>
      </c>
      <c r="C97" s="42">
        <v>1055160</v>
      </c>
      <c r="D97">
        <v>4</v>
      </c>
      <c r="E97">
        <v>3</v>
      </c>
      <c r="F97">
        <v>10</v>
      </c>
      <c r="G97">
        <v>2</v>
      </c>
      <c r="H97">
        <v>2</v>
      </c>
      <c r="I97">
        <v>5</v>
      </c>
      <c r="J97">
        <v>6</v>
      </c>
      <c r="K97">
        <v>3</v>
      </c>
      <c r="L97">
        <v>1</v>
      </c>
      <c r="M97">
        <v>17</v>
      </c>
      <c r="N97" s="51">
        <v>5</v>
      </c>
      <c r="O97" s="34">
        <v>20</v>
      </c>
      <c r="P97">
        <v>13075</v>
      </c>
      <c r="Q97">
        <v>45</v>
      </c>
      <c r="R97" s="8">
        <v>1435.5</v>
      </c>
      <c r="S97" s="8">
        <f t="shared" si="4"/>
        <v>2.25</v>
      </c>
      <c r="T97" s="8">
        <f t="shared" si="5"/>
        <v>290.55555555555554</v>
      </c>
      <c r="U97" s="8">
        <f t="shared" si="6"/>
        <v>10.978967495219885</v>
      </c>
      <c r="V97" s="10">
        <v>0.93116634799235176</v>
      </c>
      <c r="W97" s="10">
        <v>4.5889101338432124E-2</v>
      </c>
      <c r="X97" s="10">
        <v>2.2944550669216062E-2</v>
      </c>
      <c r="Y97" s="54">
        <v>3.8240917782026769E-2</v>
      </c>
      <c r="Z97" s="10">
        <v>0</v>
      </c>
      <c r="AA97" s="10">
        <v>0</v>
      </c>
      <c r="AB97" s="10">
        <v>2.2944550669216062E-2</v>
      </c>
      <c r="AC97" s="10">
        <v>0</v>
      </c>
      <c r="AD97" s="10">
        <v>0</v>
      </c>
      <c r="AE97" s="10">
        <v>0.35181644359464626</v>
      </c>
      <c r="AF97" s="10">
        <v>1.1472275334608031E-2</v>
      </c>
      <c r="AG97" s="10">
        <v>0.57552581261950286</v>
      </c>
      <c r="AH97" s="10">
        <f t="shared" si="7"/>
        <v>0.35181644359464626</v>
      </c>
      <c r="AI97" s="54">
        <v>8.6042065009560229E-2</v>
      </c>
      <c r="AJ97" s="44">
        <v>0.768642447418738</v>
      </c>
      <c r="AK97" s="44">
        <v>1.5296367112810707E-2</v>
      </c>
      <c r="AL97" s="44">
        <v>0.13001912045889102</v>
      </c>
      <c r="AM97" s="54">
        <v>0.19120458891013384</v>
      </c>
      <c r="AN97" s="10">
        <v>0.39005736137667302</v>
      </c>
      <c r="AO97" s="10">
        <v>0.40344168260038243</v>
      </c>
      <c r="AP97" s="10">
        <v>0</v>
      </c>
      <c r="AQ97" s="10">
        <v>0</v>
      </c>
      <c r="AR97" s="10">
        <v>0</v>
      </c>
      <c r="AS97" s="10">
        <v>0</v>
      </c>
      <c r="AT97" s="10">
        <v>0</v>
      </c>
      <c r="AU97" s="10">
        <v>0</v>
      </c>
      <c r="AV97" s="10">
        <v>1.5296367112810707E-2</v>
      </c>
      <c r="AW97" s="57">
        <v>0</v>
      </c>
    </row>
    <row r="98" spans="1:49" x14ac:dyDescent="0.2">
      <c r="A98" s="72">
        <v>1</v>
      </c>
      <c r="B98" s="72">
        <v>3</v>
      </c>
      <c r="C98" s="42">
        <v>1055260</v>
      </c>
      <c r="D98">
        <v>4</v>
      </c>
      <c r="E98">
        <v>3</v>
      </c>
      <c r="F98">
        <v>10</v>
      </c>
      <c r="G98">
        <v>2</v>
      </c>
      <c r="H98">
        <v>2</v>
      </c>
      <c r="I98">
        <v>4</v>
      </c>
      <c r="J98">
        <v>7</v>
      </c>
      <c r="K98">
        <v>3</v>
      </c>
      <c r="L98">
        <v>2</v>
      </c>
      <c r="M98">
        <v>5</v>
      </c>
      <c r="N98" s="51">
        <v>3</v>
      </c>
      <c r="O98" s="34">
        <v>5</v>
      </c>
      <c r="P98">
        <v>20125</v>
      </c>
      <c r="Q98">
        <v>25</v>
      </c>
      <c r="R98" s="8">
        <v>1216</v>
      </c>
      <c r="S98" s="8">
        <f t="shared" si="4"/>
        <v>5</v>
      </c>
      <c r="T98" s="8">
        <f t="shared" si="5"/>
        <v>805</v>
      </c>
      <c r="U98" s="8">
        <f t="shared" si="6"/>
        <v>6.04223602484472</v>
      </c>
      <c r="V98" s="10">
        <v>1</v>
      </c>
      <c r="W98" s="10">
        <v>0</v>
      </c>
      <c r="X98" s="10">
        <v>0</v>
      </c>
      <c r="Y98" s="54">
        <v>0</v>
      </c>
      <c r="Z98" s="10">
        <v>0.93167701863354035</v>
      </c>
      <c r="AA98" s="10">
        <v>0</v>
      </c>
      <c r="AB98" s="10">
        <v>0</v>
      </c>
      <c r="AC98" s="10">
        <v>0</v>
      </c>
      <c r="AD98" s="10">
        <v>0</v>
      </c>
      <c r="AE98" s="10">
        <v>0</v>
      </c>
      <c r="AF98" s="10">
        <v>3.7267080745341614E-3</v>
      </c>
      <c r="AG98" s="10">
        <v>6.4596273291925466E-2</v>
      </c>
      <c r="AH98" s="10">
        <f t="shared" si="7"/>
        <v>0.93167701863354035</v>
      </c>
      <c r="AI98" s="54">
        <v>8.6956521739130436E-3</v>
      </c>
      <c r="AJ98" s="44">
        <v>5.9627329192546583E-2</v>
      </c>
      <c r="AK98" s="44">
        <v>0.93167701863354035</v>
      </c>
      <c r="AL98" s="44">
        <v>0</v>
      </c>
      <c r="AM98" s="54">
        <v>0</v>
      </c>
      <c r="AN98" s="10">
        <v>6.3354037267080748E-2</v>
      </c>
      <c r="AO98" s="10">
        <v>0</v>
      </c>
      <c r="AP98" s="10">
        <v>0</v>
      </c>
      <c r="AQ98" s="10">
        <v>4.9689440993788822E-3</v>
      </c>
      <c r="AR98" s="10">
        <v>0</v>
      </c>
      <c r="AS98" s="10">
        <v>0</v>
      </c>
      <c r="AT98" s="10">
        <v>0</v>
      </c>
      <c r="AU98" s="10">
        <v>0</v>
      </c>
      <c r="AV98" s="10">
        <v>0.93167701863354035</v>
      </c>
      <c r="AW98" s="57">
        <v>0</v>
      </c>
    </row>
    <row r="99" spans="1:49" x14ac:dyDescent="0.2">
      <c r="A99" s="72">
        <v>1</v>
      </c>
      <c r="B99" s="72">
        <v>1</v>
      </c>
      <c r="C99" s="42">
        <v>1055330</v>
      </c>
      <c r="D99">
        <v>3</v>
      </c>
      <c r="E99">
        <v>3</v>
      </c>
      <c r="F99">
        <v>10</v>
      </c>
      <c r="G99">
        <v>2</v>
      </c>
      <c r="H99">
        <v>2</v>
      </c>
      <c r="I99">
        <v>6</v>
      </c>
      <c r="J99">
        <v>5</v>
      </c>
      <c r="K99">
        <v>2</v>
      </c>
      <c r="L99">
        <v>1</v>
      </c>
      <c r="M99">
        <v>6</v>
      </c>
      <c r="N99" s="51">
        <v>8</v>
      </c>
      <c r="O99" s="34">
        <v>32</v>
      </c>
      <c r="P99">
        <v>12300</v>
      </c>
      <c r="Q99">
        <v>57</v>
      </c>
      <c r="R99" s="8">
        <v>1367.5</v>
      </c>
      <c r="S99" s="8">
        <f t="shared" si="4"/>
        <v>1.78125</v>
      </c>
      <c r="T99" s="8">
        <f t="shared" si="5"/>
        <v>215.78947368421052</v>
      </c>
      <c r="U99" s="8">
        <f t="shared" si="6"/>
        <v>11.117886178861788</v>
      </c>
      <c r="V99" s="10">
        <v>1</v>
      </c>
      <c r="W99" s="10">
        <v>0</v>
      </c>
      <c r="X99" s="10">
        <v>0</v>
      </c>
      <c r="Y99" s="54">
        <v>0.30894308943089432</v>
      </c>
      <c r="Z99" s="10">
        <v>0</v>
      </c>
      <c r="AA99" s="10">
        <v>6.0975609756097563E-3</v>
      </c>
      <c r="AB99" s="10">
        <v>0.26829268292682928</v>
      </c>
      <c r="AC99" s="10">
        <v>6.0975609756097563E-3</v>
      </c>
      <c r="AD99" s="10">
        <v>6.0975609756097563E-3</v>
      </c>
      <c r="AE99" s="10">
        <v>5.6910569105691054E-2</v>
      </c>
      <c r="AF99" s="10">
        <v>1.2195121951219513E-2</v>
      </c>
      <c r="AG99" s="10">
        <v>0.33536585365853661</v>
      </c>
      <c r="AH99" s="10">
        <f t="shared" si="7"/>
        <v>0.30894308943089432</v>
      </c>
      <c r="AI99" s="54">
        <v>5.4878048780487805E-2</v>
      </c>
      <c r="AJ99" s="44">
        <v>0.91056910569105687</v>
      </c>
      <c r="AK99" s="44">
        <v>1.6260162601626018E-2</v>
      </c>
      <c r="AL99" s="44">
        <v>1.8292682926829267E-2</v>
      </c>
      <c r="AM99" s="54">
        <v>0.69105691056910568</v>
      </c>
      <c r="AN99" s="10">
        <v>0.2032520325203252</v>
      </c>
      <c r="AO99" s="10">
        <v>6.3008130081300809E-2</v>
      </c>
      <c r="AP99" s="10">
        <v>3.048780487804878E-2</v>
      </c>
      <c r="AQ99" s="10">
        <v>0</v>
      </c>
      <c r="AR99" s="10">
        <v>0</v>
      </c>
      <c r="AS99" s="10">
        <v>6.0975609756097563E-3</v>
      </c>
      <c r="AT99" s="10">
        <v>0</v>
      </c>
      <c r="AU99" s="10">
        <v>6.0975609756097563E-3</v>
      </c>
      <c r="AV99" s="10">
        <v>0</v>
      </c>
      <c r="AW99" s="57">
        <v>0</v>
      </c>
    </row>
    <row r="100" spans="1:49" x14ac:dyDescent="0.2">
      <c r="A100" s="72">
        <v>1</v>
      </c>
      <c r="B100" s="72">
        <v>3</v>
      </c>
      <c r="C100" s="42">
        <v>1057150</v>
      </c>
      <c r="D100">
        <v>4</v>
      </c>
      <c r="E100">
        <v>3</v>
      </c>
      <c r="F100">
        <v>10</v>
      </c>
      <c r="G100">
        <v>2</v>
      </c>
      <c r="H100">
        <v>4</v>
      </c>
      <c r="I100">
        <v>1</v>
      </c>
      <c r="J100">
        <v>8</v>
      </c>
      <c r="K100">
        <v>2</v>
      </c>
      <c r="L100">
        <v>2</v>
      </c>
      <c r="M100">
        <v>7</v>
      </c>
      <c r="N100" s="51">
        <v>2</v>
      </c>
      <c r="O100" s="34">
        <v>4</v>
      </c>
      <c r="P100">
        <v>5375</v>
      </c>
      <c r="Q100">
        <v>10</v>
      </c>
      <c r="R100" s="8">
        <v>388.5</v>
      </c>
      <c r="S100" s="8">
        <f t="shared" si="4"/>
        <v>2.5</v>
      </c>
      <c r="T100" s="8">
        <f t="shared" si="5"/>
        <v>537.5</v>
      </c>
      <c r="U100" s="8">
        <f t="shared" si="6"/>
        <v>7.2279069767441859</v>
      </c>
      <c r="V100" s="10">
        <v>0.96279069767441861</v>
      </c>
      <c r="W100" s="10">
        <v>0</v>
      </c>
      <c r="X100" s="10">
        <v>3.7209302325581395E-2</v>
      </c>
      <c r="Y100" s="54">
        <v>0</v>
      </c>
      <c r="Z100" s="10">
        <v>0.66976744186046511</v>
      </c>
      <c r="AA100" s="10">
        <v>0</v>
      </c>
      <c r="AB100" s="10">
        <v>0</v>
      </c>
      <c r="AC100" s="10">
        <v>0</v>
      </c>
      <c r="AD100" s="10">
        <v>0</v>
      </c>
      <c r="AE100" s="10">
        <v>0</v>
      </c>
      <c r="AF100" s="10">
        <v>0</v>
      </c>
      <c r="AG100" s="10">
        <v>0.33023255813953489</v>
      </c>
      <c r="AH100" s="10">
        <f t="shared" si="7"/>
        <v>0.66976744186046511</v>
      </c>
      <c r="AI100" s="54">
        <v>9.3023255813953487E-2</v>
      </c>
      <c r="AJ100" s="44">
        <v>0.13953488372093023</v>
      </c>
      <c r="AK100" s="44">
        <v>0.76744186046511631</v>
      </c>
      <c r="AL100" s="44">
        <v>0</v>
      </c>
      <c r="AM100" s="54">
        <v>0</v>
      </c>
      <c r="AN100" s="10">
        <v>0.13953488372093023</v>
      </c>
      <c r="AO100" s="10">
        <v>0</v>
      </c>
      <c r="AP100" s="10">
        <v>0</v>
      </c>
      <c r="AQ100" s="10">
        <v>9.3023255813953487E-2</v>
      </c>
      <c r="AR100" s="10">
        <v>0</v>
      </c>
      <c r="AS100" s="10">
        <v>0</v>
      </c>
      <c r="AT100" s="10">
        <v>0</v>
      </c>
      <c r="AU100" s="10">
        <v>0</v>
      </c>
      <c r="AV100" s="10">
        <v>0.76744186046511631</v>
      </c>
      <c r="AW100" s="57">
        <v>0</v>
      </c>
    </row>
    <row r="101" spans="1:49" x14ac:dyDescent="0.2">
      <c r="A101" s="72">
        <v>1</v>
      </c>
      <c r="B101" s="72">
        <v>1</v>
      </c>
      <c r="C101" s="42">
        <v>1057280</v>
      </c>
      <c r="D101">
        <v>2</v>
      </c>
      <c r="E101">
        <v>3</v>
      </c>
      <c r="F101">
        <v>10</v>
      </c>
      <c r="G101">
        <v>2</v>
      </c>
      <c r="H101">
        <v>3</v>
      </c>
      <c r="I101">
        <v>5</v>
      </c>
      <c r="J101">
        <v>4</v>
      </c>
      <c r="K101">
        <v>4</v>
      </c>
      <c r="L101">
        <v>1</v>
      </c>
      <c r="M101">
        <v>40</v>
      </c>
      <c r="N101" s="51">
        <v>2</v>
      </c>
      <c r="O101" s="34">
        <v>10</v>
      </c>
      <c r="P101">
        <v>11300</v>
      </c>
      <c r="Q101">
        <v>34</v>
      </c>
      <c r="R101" s="8">
        <v>1166.5</v>
      </c>
      <c r="S101" s="8">
        <f t="shared" si="4"/>
        <v>3.4</v>
      </c>
      <c r="T101" s="8">
        <f t="shared" si="5"/>
        <v>332.35294117647061</v>
      </c>
      <c r="U101" s="8">
        <f t="shared" si="6"/>
        <v>10.323008849557521</v>
      </c>
      <c r="V101" s="10">
        <v>0.97345132743362828</v>
      </c>
      <c r="W101" s="10">
        <v>0</v>
      </c>
      <c r="X101" s="10">
        <v>2.6548672566371681E-2</v>
      </c>
      <c r="Y101" s="54">
        <v>0</v>
      </c>
      <c r="Z101" s="10">
        <v>0</v>
      </c>
      <c r="AA101" s="10">
        <v>0</v>
      </c>
      <c r="AB101" s="10">
        <v>0</v>
      </c>
      <c r="AC101" s="10">
        <v>0</v>
      </c>
      <c r="AD101" s="10">
        <v>0</v>
      </c>
      <c r="AE101" s="10">
        <v>0.76106194690265483</v>
      </c>
      <c r="AF101" s="10">
        <v>0</v>
      </c>
      <c r="AG101" s="10">
        <v>0.23893805309734514</v>
      </c>
      <c r="AH101" s="10">
        <f t="shared" si="7"/>
        <v>0.76106194690265483</v>
      </c>
      <c r="AI101" s="54">
        <v>9.2920353982300891E-2</v>
      </c>
      <c r="AJ101" s="44">
        <v>0.90707964601769908</v>
      </c>
      <c r="AK101" s="44">
        <v>0</v>
      </c>
      <c r="AL101" s="44">
        <v>0</v>
      </c>
      <c r="AM101" s="54">
        <v>5.3097345132743362E-2</v>
      </c>
      <c r="AN101" s="10">
        <v>0</v>
      </c>
      <c r="AO101" s="10">
        <v>0.85398230088495575</v>
      </c>
      <c r="AP101" s="10">
        <v>2.6548672566371681E-2</v>
      </c>
      <c r="AQ101" s="10">
        <v>5.3097345132743362E-2</v>
      </c>
      <c r="AR101" s="10">
        <v>0</v>
      </c>
      <c r="AS101" s="10">
        <v>0</v>
      </c>
      <c r="AT101" s="10">
        <v>0</v>
      </c>
      <c r="AU101" s="10">
        <v>0</v>
      </c>
      <c r="AV101" s="10">
        <v>0</v>
      </c>
      <c r="AW101" s="57">
        <v>1.3274336283185841E-2</v>
      </c>
    </row>
    <row r="102" spans="1:49" x14ac:dyDescent="0.2">
      <c r="A102" s="72">
        <v>1</v>
      </c>
      <c r="B102" s="72">
        <v>1</v>
      </c>
      <c r="C102" s="42">
        <v>1057410</v>
      </c>
      <c r="D102">
        <v>4</v>
      </c>
      <c r="E102">
        <v>3</v>
      </c>
      <c r="F102">
        <v>10</v>
      </c>
      <c r="G102">
        <v>2</v>
      </c>
      <c r="H102">
        <v>3</v>
      </c>
      <c r="I102">
        <v>3</v>
      </c>
      <c r="J102">
        <v>8</v>
      </c>
      <c r="K102">
        <v>3</v>
      </c>
      <c r="L102">
        <v>0</v>
      </c>
      <c r="M102">
        <v>2</v>
      </c>
      <c r="N102" s="51">
        <v>3</v>
      </c>
      <c r="O102" s="34">
        <v>17</v>
      </c>
      <c r="P102">
        <v>13950</v>
      </c>
      <c r="Q102">
        <v>31</v>
      </c>
      <c r="R102" s="8">
        <v>1290.5</v>
      </c>
      <c r="S102" s="8">
        <f t="shared" si="4"/>
        <v>1.8235294117647058</v>
      </c>
      <c r="T102" s="8">
        <f t="shared" si="5"/>
        <v>450</v>
      </c>
      <c r="U102" s="8">
        <f t="shared" si="6"/>
        <v>9.2508960573476706</v>
      </c>
      <c r="V102" s="10">
        <v>1</v>
      </c>
      <c r="W102" s="10">
        <v>0</v>
      </c>
      <c r="X102" s="10">
        <v>0</v>
      </c>
      <c r="Y102" s="54">
        <v>0.17921146953405018</v>
      </c>
      <c r="Z102" s="10">
        <v>0.32258064516129031</v>
      </c>
      <c r="AA102" s="10">
        <v>0</v>
      </c>
      <c r="AB102" s="10">
        <v>0</v>
      </c>
      <c r="AC102" s="10">
        <v>0</v>
      </c>
      <c r="AD102" s="10">
        <v>0</v>
      </c>
      <c r="AE102" s="10">
        <v>0</v>
      </c>
      <c r="AF102" s="10">
        <v>0</v>
      </c>
      <c r="AG102" s="10">
        <v>0.49820788530465948</v>
      </c>
      <c r="AH102" s="10">
        <f t="shared" si="7"/>
        <v>0.32258064516129031</v>
      </c>
      <c r="AI102" s="54">
        <v>5.3763440860215058E-3</v>
      </c>
      <c r="AJ102" s="44">
        <v>0.6577060931899642</v>
      </c>
      <c r="AK102" s="44">
        <v>0.32258064516129031</v>
      </c>
      <c r="AL102" s="44">
        <v>1.4336917562724014E-2</v>
      </c>
      <c r="AM102" s="54">
        <v>0.23655913978494625</v>
      </c>
      <c r="AN102" s="10">
        <v>0.44086021505376344</v>
      </c>
      <c r="AO102" s="10">
        <v>0</v>
      </c>
      <c r="AP102" s="10">
        <v>0</v>
      </c>
      <c r="AQ102" s="10">
        <v>0</v>
      </c>
      <c r="AR102" s="10">
        <v>0</v>
      </c>
      <c r="AS102" s="10">
        <v>0</v>
      </c>
      <c r="AT102" s="10">
        <v>0</v>
      </c>
      <c r="AU102" s="10">
        <v>0</v>
      </c>
      <c r="AV102" s="10">
        <v>0.32258064516129031</v>
      </c>
      <c r="AW102" s="57">
        <v>0</v>
      </c>
    </row>
    <row r="103" spans="1:49" x14ac:dyDescent="0.2">
      <c r="A103" s="72">
        <v>1</v>
      </c>
      <c r="B103" s="72">
        <v>1</v>
      </c>
      <c r="C103" s="42">
        <v>1057500</v>
      </c>
      <c r="D103">
        <v>3</v>
      </c>
      <c r="E103">
        <v>3</v>
      </c>
      <c r="F103">
        <v>4</v>
      </c>
      <c r="G103">
        <v>2</v>
      </c>
      <c r="H103">
        <v>3</v>
      </c>
      <c r="I103">
        <v>4</v>
      </c>
      <c r="J103">
        <v>5</v>
      </c>
      <c r="K103">
        <v>2</v>
      </c>
      <c r="L103">
        <v>1</v>
      </c>
      <c r="M103">
        <v>10</v>
      </c>
      <c r="N103" s="51">
        <v>3</v>
      </c>
      <c r="O103" s="34">
        <v>12</v>
      </c>
      <c r="P103">
        <v>16100</v>
      </c>
      <c r="Q103">
        <v>27</v>
      </c>
      <c r="R103" s="8">
        <v>1549</v>
      </c>
      <c r="S103" s="8">
        <f t="shared" si="4"/>
        <v>2.25</v>
      </c>
      <c r="T103" s="8">
        <f t="shared" si="5"/>
        <v>596.2962962962963</v>
      </c>
      <c r="U103" s="8">
        <f t="shared" si="6"/>
        <v>9.6211180124223592</v>
      </c>
      <c r="V103" s="10">
        <v>0.90683229813664601</v>
      </c>
      <c r="W103" s="10">
        <v>0</v>
      </c>
      <c r="X103" s="10">
        <v>9.3167701863354033E-2</v>
      </c>
      <c r="Y103" s="54">
        <v>0.29192546583850931</v>
      </c>
      <c r="Z103" s="10">
        <v>0.28881987577639751</v>
      </c>
      <c r="AA103" s="10">
        <v>0</v>
      </c>
      <c r="AB103" s="10">
        <v>0</v>
      </c>
      <c r="AC103" s="10">
        <v>0</v>
      </c>
      <c r="AD103" s="10">
        <v>0</v>
      </c>
      <c r="AE103" s="10">
        <v>0</v>
      </c>
      <c r="AF103" s="10">
        <v>0</v>
      </c>
      <c r="AG103" s="10">
        <v>0.41925465838509318</v>
      </c>
      <c r="AH103" s="10">
        <f t="shared" si="7"/>
        <v>0.29192546583850931</v>
      </c>
      <c r="AI103" s="54">
        <v>0</v>
      </c>
      <c r="AJ103" s="44">
        <v>0.71118012422360244</v>
      </c>
      <c r="AK103" s="44">
        <v>0.28881987577639751</v>
      </c>
      <c r="AL103" s="44">
        <v>0</v>
      </c>
      <c r="AM103" s="54">
        <v>0.44099378881987578</v>
      </c>
      <c r="AN103" s="10">
        <v>3.7267080745341616E-2</v>
      </c>
      <c r="AO103" s="10">
        <v>0.19565217391304349</v>
      </c>
      <c r="AP103" s="10">
        <v>0</v>
      </c>
      <c r="AQ103" s="10">
        <v>0</v>
      </c>
      <c r="AR103" s="10">
        <v>0</v>
      </c>
      <c r="AS103" s="10">
        <v>0</v>
      </c>
      <c r="AT103" s="10">
        <v>0</v>
      </c>
      <c r="AU103" s="10">
        <v>0</v>
      </c>
      <c r="AV103" s="10">
        <v>0.28881987577639751</v>
      </c>
      <c r="AW103" s="57">
        <v>3.7267080745341616E-2</v>
      </c>
    </row>
    <row r="104" spans="1:49" x14ac:dyDescent="0.2">
      <c r="A104" s="72">
        <v>1</v>
      </c>
      <c r="B104" s="72">
        <v>1</v>
      </c>
      <c r="C104" s="42">
        <v>1057510</v>
      </c>
      <c r="D104">
        <v>4</v>
      </c>
      <c r="E104">
        <v>3</v>
      </c>
      <c r="F104">
        <v>10</v>
      </c>
      <c r="G104">
        <v>2</v>
      </c>
      <c r="H104">
        <v>3</v>
      </c>
      <c r="I104">
        <v>4</v>
      </c>
      <c r="J104">
        <v>8</v>
      </c>
      <c r="K104">
        <v>2</v>
      </c>
      <c r="L104">
        <v>1</v>
      </c>
      <c r="M104">
        <v>13</v>
      </c>
      <c r="N104" s="51">
        <v>3</v>
      </c>
      <c r="O104" s="34">
        <v>10</v>
      </c>
      <c r="P104">
        <v>24560</v>
      </c>
      <c r="Q104">
        <v>46</v>
      </c>
      <c r="R104" s="8">
        <v>1951</v>
      </c>
      <c r="S104" s="8">
        <f t="shared" si="4"/>
        <v>4.5999999999999996</v>
      </c>
      <c r="T104" s="8">
        <f t="shared" si="5"/>
        <v>533.91304347826087</v>
      </c>
      <c r="U104" s="8">
        <f t="shared" si="6"/>
        <v>7.9438110749185666</v>
      </c>
      <c r="V104" s="10">
        <v>0.97557003257328989</v>
      </c>
      <c r="W104" s="10">
        <v>0</v>
      </c>
      <c r="X104" s="10">
        <v>2.4429967426710098E-2</v>
      </c>
      <c r="Y104" s="54">
        <v>0.13029315960912052</v>
      </c>
      <c r="Z104" s="10">
        <v>0.34201954397394135</v>
      </c>
      <c r="AA104" s="10">
        <v>0</v>
      </c>
      <c r="AB104" s="10">
        <v>0</v>
      </c>
      <c r="AC104" s="10">
        <v>0</v>
      </c>
      <c r="AD104" s="10">
        <v>0</v>
      </c>
      <c r="AE104" s="10">
        <v>0</v>
      </c>
      <c r="AF104" s="10">
        <v>0</v>
      </c>
      <c r="AG104" s="10">
        <v>0.52768729641693812</v>
      </c>
      <c r="AH104" s="10">
        <f t="shared" si="7"/>
        <v>0.34201954397394135</v>
      </c>
      <c r="AI104" s="54">
        <v>0.17508143322475569</v>
      </c>
      <c r="AJ104" s="44">
        <v>0.15716612377850162</v>
      </c>
      <c r="AK104" s="44">
        <v>0.34201954397394135</v>
      </c>
      <c r="AL104" s="44">
        <v>0.32573289902280128</v>
      </c>
      <c r="AM104" s="54">
        <v>0.48289902280130292</v>
      </c>
      <c r="AN104" s="10">
        <v>0</v>
      </c>
      <c r="AO104" s="10">
        <v>0</v>
      </c>
      <c r="AP104" s="10">
        <v>0</v>
      </c>
      <c r="AQ104" s="10">
        <v>0.17508143322475569</v>
      </c>
      <c r="AR104" s="10">
        <v>0</v>
      </c>
      <c r="AS104" s="10">
        <v>0</v>
      </c>
      <c r="AT104" s="10">
        <v>0</v>
      </c>
      <c r="AU104" s="10">
        <v>0</v>
      </c>
      <c r="AV104" s="10">
        <v>0.34201954397394135</v>
      </c>
      <c r="AW104" s="57">
        <v>0</v>
      </c>
    </row>
    <row r="105" spans="1:49" x14ac:dyDescent="0.2">
      <c r="A105" s="72">
        <v>1</v>
      </c>
      <c r="B105" s="72">
        <v>2</v>
      </c>
      <c r="C105" s="42">
        <v>1057550</v>
      </c>
      <c r="D105">
        <v>4</v>
      </c>
      <c r="E105">
        <v>3</v>
      </c>
      <c r="F105">
        <v>17</v>
      </c>
      <c r="G105">
        <v>2</v>
      </c>
      <c r="H105">
        <v>3</v>
      </c>
      <c r="I105">
        <v>3</v>
      </c>
      <c r="J105">
        <v>9</v>
      </c>
      <c r="K105">
        <v>3</v>
      </c>
      <c r="L105">
        <v>0</v>
      </c>
      <c r="M105">
        <v>7</v>
      </c>
      <c r="N105" s="51">
        <v>4</v>
      </c>
      <c r="O105" s="34">
        <v>24</v>
      </c>
      <c r="P105">
        <v>16225</v>
      </c>
      <c r="Q105">
        <v>33</v>
      </c>
      <c r="R105" s="8">
        <v>1488</v>
      </c>
      <c r="S105" s="8">
        <f t="shared" si="4"/>
        <v>1.375</v>
      </c>
      <c r="T105" s="8">
        <f t="shared" si="5"/>
        <v>491.66666666666669</v>
      </c>
      <c r="U105" s="8">
        <f t="shared" si="6"/>
        <v>9.1710323574730364</v>
      </c>
      <c r="V105" s="10">
        <v>0.74114021571648692</v>
      </c>
      <c r="W105" s="10">
        <v>0.23420647149460708</v>
      </c>
      <c r="X105" s="10">
        <v>2.465331278890601E-2</v>
      </c>
      <c r="Y105" s="54">
        <v>2.465331278890601E-2</v>
      </c>
      <c r="Z105" s="10">
        <v>0.11093990755007704</v>
      </c>
      <c r="AA105" s="10">
        <v>4.6224961479198766E-2</v>
      </c>
      <c r="AB105" s="10">
        <v>0</v>
      </c>
      <c r="AC105" s="10">
        <v>0</v>
      </c>
      <c r="AD105" s="10">
        <v>0</v>
      </c>
      <c r="AE105" s="10">
        <v>0</v>
      </c>
      <c r="AF105" s="10">
        <v>0</v>
      </c>
      <c r="AG105" s="10">
        <v>0.81818181818181823</v>
      </c>
      <c r="AH105" s="10">
        <f t="shared" si="7"/>
        <v>0.11093990755007704</v>
      </c>
      <c r="AI105" s="54">
        <v>0.17257318952234207</v>
      </c>
      <c r="AJ105" s="44">
        <v>0.69799691833590138</v>
      </c>
      <c r="AK105" s="44">
        <v>0.11093990755007704</v>
      </c>
      <c r="AL105" s="44">
        <v>1.8489984591679508E-2</v>
      </c>
      <c r="AM105" s="54">
        <v>0.72265023112480742</v>
      </c>
      <c r="AN105" s="10">
        <v>0</v>
      </c>
      <c r="AO105" s="10">
        <v>5.0847457627118647E-2</v>
      </c>
      <c r="AP105" s="10">
        <v>6.9337442218798145E-2</v>
      </c>
      <c r="AQ105" s="10">
        <v>0</v>
      </c>
      <c r="AR105" s="10">
        <v>0</v>
      </c>
      <c r="AS105" s="10">
        <v>0</v>
      </c>
      <c r="AT105" s="10">
        <v>0</v>
      </c>
      <c r="AU105" s="10">
        <v>0</v>
      </c>
      <c r="AV105" s="10">
        <v>0.11093990755007704</v>
      </c>
      <c r="AW105" s="57">
        <v>4.6224961479198766E-2</v>
      </c>
    </row>
    <row r="106" spans="1:49" x14ac:dyDescent="0.2">
      <c r="A106" s="72">
        <v>1</v>
      </c>
      <c r="B106" s="72">
        <v>1</v>
      </c>
      <c r="C106" s="42">
        <v>1057580</v>
      </c>
      <c r="D106">
        <v>4</v>
      </c>
      <c r="E106">
        <v>3</v>
      </c>
      <c r="F106">
        <v>10</v>
      </c>
      <c r="G106">
        <v>2</v>
      </c>
      <c r="H106">
        <v>2</v>
      </c>
      <c r="I106">
        <v>3</v>
      </c>
      <c r="J106">
        <v>5</v>
      </c>
      <c r="K106">
        <v>2</v>
      </c>
      <c r="L106">
        <v>2</v>
      </c>
      <c r="M106">
        <v>11</v>
      </c>
      <c r="N106" s="51">
        <v>3</v>
      </c>
      <c r="O106" s="34">
        <v>21</v>
      </c>
      <c r="P106">
        <v>11775</v>
      </c>
      <c r="Q106">
        <v>35</v>
      </c>
      <c r="R106" s="8">
        <v>1058.5</v>
      </c>
      <c r="S106" s="8">
        <f t="shared" si="4"/>
        <v>1.6666666666666667</v>
      </c>
      <c r="T106" s="8">
        <f t="shared" si="5"/>
        <v>336.42857142857144</v>
      </c>
      <c r="U106" s="8">
        <f t="shared" si="6"/>
        <v>8.9893842887473454</v>
      </c>
      <c r="V106" s="10">
        <v>0.94904458598726116</v>
      </c>
      <c r="W106" s="10">
        <v>5.0955414012738856E-2</v>
      </c>
      <c r="X106" s="10">
        <v>0</v>
      </c>
      <c r="Y106" s="54">
        <v>0.11889596602972399</v>
      </c>
      <c r="Z106" s="10">
        <v>6.3694267515923567E-2</v>
      </c>
      <c r="AA106" s="10">
        <v>0</v>
      </c>
      <c r="AB106" s="10">
        <v>0</v>
      </c>
      <c r="AC106" s="10">
        <v>0</v>
      </c>
      <c r="AD106" s="10">
        <v>0</v>
      </c>
      <c r="AE106" s="10">
        <v>0</v>
      </c>
      <c r="AF106" s="10">
        <v>0</v>
      </c>
      <c r="AG106" s="10">
        <v>0.81740976645435248</v>
      </c>
      <c r="AH106" s="10">
        <f t="shared" si="7"/>
        <v>0.11889596602972399</v>
      </c>
      <c r="AI106" s="54">
        <v>0.26963906581740976</v>
      </c>
      <c r="AJ106" s="44">
        <v>0.19532908704883228</v>
      </c>
      <c r="AK106" s="44">
        <v>0.1316348195329087</v>
      </c>
      <c r="AL106" s="44">
        <v>0.40339702760084928</v>
      </c>
      <c r="AM106" s="54">
        <v>0.54777070063694266</v>
      </c>
      <c r="AN106" s="10">
        <v>2.5477707006369428E-2</v>
      </c>
      <c r="AO106" s="10">
        <v>8.2802547770700632E-2</v>
      </c>
      <c r="AP106" s="10">
        <v>0</v>
      </c>
      <c r="AQ106" s="10">
        <v>0.18683651804670912</v>
      </c>
      <c r="AR106" s="10">
        <v>0</v>
      </c>
      <c r="AS106" s="10">
        <v>0</v>
      </c>
      <c r="AT106" s="10">
        <v>0</v>
      </c>
      <c r="AU106" s="10">
        <v>0</v>
      </c>
      <c r="AV106" s="10">
        <v>0.1316348195329087</v>
      </c>
      <c r="AW106" s="57">
        <v>2.5477707006369428E-2</v>
      </c>
    </row>
    <row r="107" spans="1:49" x14ac:dyDescent="0.2">
      <c r="A107" s="72">
        <v>1</v>
      </c>
      <c r="B107" s="72">
        <v>2</v>
      </c>
      <c r="C107" s="42">
        <v>1057800</v>
      </c>
      <c r="D107">
        <v>4</v>
      </c>
      <c r="E107">
        <v>3</v>
      </c>
      <c r="F107">
        <v>8</v>
      </c>
      <c r="G107">
        <v>2</v>
      </c>
      <c r="H107">
        <v>2</v>
      </c>
      <c r="I107">
        <v>4</v>
      </c>
      <c r="J107">
        <v>5</v>
      </c>
      <c r="K107">
        <v>4</v>
      </c>
      <c r="L107">
        <v>1</v>
      </c>
      <c r="M107">
        <v>15</v>
      </c>
      <c r="N107" s="51">
        <v>5</v>
      </c>
      <c r="O107" s="34">
        <v>23</v>
      </c>
      <c r="P107">
        <v>16975</v>
      </c>
      <c r="Q107">
        <v>44</v>
      </c>
      <c r="R107" s="8">
        <v>1649</v>
      </c>
      <c r="S107" s="8">
        <f t="shared" si="4"/>
        <v>1.9130434782608696</v>
      </c>
      <c r="T107" s="8">
        <f t="shared" si="5"/>
        <v>385.79545454545456</v>
      </c>
      <c r="U107" s="8">
        <f t="shared" si="6"/>
        <v>9.7142857142857135</v>
      </c>
      <c r="V107" s="10">
        <v>0.89837997054491903</v>
      </c>
      <c r="W107" s="10">
        <v>0.101620029455081</v>
      </c>
      <c r="X107" s="10">
        <v>0</v>
      </c>
      <c r="Y107" s="54">
        <v>3.5346097201767304E-2</v>
      </c>
      <c r="Z107" s="10">
        <v>0</v>
      </c>
      <c r="AA107" s="10">
        <v>8.836524300441826E-3</v>
      </c>
      <c r="AB107" s="10">
        <v>3.5346097201767304E-2</v>
      </c>
      <c r="AC107" s="10">
        <v>0</v>
      </c>
      <c r="AD107" s="10">
        <v>3.5346097201767304E-2</v>
      </c>
      <c r="AE107" s="10">
        <v>0</v>
      </c>
      <c r="AF107" s="10">
        <v>0</v>
      </c>
      <c r="AG107" s="10">
        <v>0.88512518409425622</v>
      </c>
      <c r="AH107" s="10">
        <f t="shared" si="7"/>
        <v>3.5346097201767304E-2</v>
      </c>
      <c r="AI107" s="54">
        <v>6.1855670103092786E-2</v>
      </c>
      <c r="AJ107" s="44">
        <v>0.70250368188512513</v>
      </c>
      <c r="AK107" s="44">
        <v>1.7673048600883652E-2</v>
      </c>
      <c r="AL107" s="44">
        <v>0.21796759941089838</v>
      </c>
      <c r="AM107" s="54">
        <v>0.79675994108983794</v>
      </c>
      <c r="AN107" s="10">
        <v>9.720176730486009E-2</v>
      </c>
      <c r="AO107" s="10">
        <v>0</v>
      </c>
      <c r="AP107" s="10">
        <v>5.3019145802650956E-2</v>
      </c>
      <c r="AQ107" s="10">
        <v>0</v>
      </c>
      <c r="AR107" s="10">
        <v>0</v>
      </c>
      <c r="AS107" s="10">
        <v>3.5346097201767304E-2</v>
      </c>
      <c r="AT107" s="10">
        <v>0</v>
      </c>
      <c r="AU107" s="10">
        <v>0</v>
      </c>
      <c r="AV107" s="10">
        <v>1.7673048600883652E-2</v>
      </c>
      <c r="AW107" s="57">
        <v>0</v>
      </c>
    </row>
    <row r="108" spans="1:49" x14ac:dyDescent="0.2">
      <c r="A108" s="72">
        <v>1</v>
      </c>
      <c r="B108" s="72">
        <v>2</v>
      </c>
      <c r="C108" s="42">
        <v>1057930</v>
      </c>
      <c r="D108">
        <v>4</v>
      </c>
      <c r="E108">
        <v>3</v>
      </c>
      <c r="F108">
        <v>5</v>
      </c>
      <c r="G108">
        <v>2</v>
      </c>
      <c r="H108">
        <v>1</v>
      </c>
      <c r="I108">
        <v>5</v>
      </c>
      <c r="J108">
        <v>7</v>
      </c>
      <c r="K108">
        <v>1</v>
      </c>
      <c r="L108">
        <v>1</v>
      </c>
      <c r="M108">
        <v>27</v>
      </c>
      <c r="N108" s="51">
        <v>5</v>
      </c>
      <c r="O108" s="34">
        <v>34</v>
      </c>
      <c r="P108">
        <v>19425</v>
      </c>
      <c r="Q108">
        <v>55</v>
      </c>
      <c r="R108" s="8">
        <v>3079.5</v>
      </c>
      <c r="S108" s="8">
        <f t="shared" si="4"/>
        <v>1.6176470588235294</v>
      </c>
      <c r="T108" s="8">
        <f t="shared" si="5"/>
        <v>353.18181818181819</v>
      </c>
      <c r="U108" s="8">
        <f t="shared" si="6"/>
        <v>15.853281853281853</v>
      </c>
      <c r="V108" s="10">
        <v>0.94465894465894462</v>
      </c>
      <c r="W108" s="10">
        <v>1.9305019305019305E-2</v>
      </c>
      <c r="X108" s="10">
        <v>3.6036036036036036E-2</v>
      </c>
      <c r="Y108" s="54">
        <v>2.3166023166023165E-2</v>
      </c>
      <c r="Z108" s="10">
        <v>0</v>
      </c>
      <c r="AA108" s="10">
        <v>0</v>
      </c>
      <c r="AB108" s="10">
        <v>1.5444015444015444E-2</v>
      </c>
      <c r="AC108" s="10">
        <v>8.4942084942084939E-2</v>
      </c>
      <c r="AD108" s="10">
        <v>0</v>
      </c>
      <c r="AE108" s="10">
        <v>0</v>
      </c>
      <c r="AF108" s="10">
        <v>0.14285714285714285</v>
      </c>
      <c r="AG108" s="10">
        <v>0.73359073359073357</v>
      </c>
      <c r="AH108" s="10">
        <f t="shared" si="7"/>
        <v>0.14285714285714285</v>
      </c>
      <c r="AI108" s="54">
        <v>0.5495495495495496</v>
      </c>
      <c r="AJ108" s="44">
        <v>0.36808236808236811</v>
      </c>
      <c r="AK108" s="44">
        <v>2.0592020592020591E-2</v>
      </c>
      <c r="AL108" s="44">
        <v>6.1776061776061778E-2</v>
      </c>
      <c r="AM108" s="54">
        <v>0.15057915057915058</v>
      </c>
      <c r="AN108" s="10">
        <v>0.51480051480051481</v>
      </c>
      <c r="AO108" s="10">
        <v>5.019305019305019E-2</v>
      </c>
      <c r="AP108" s="10">
        <v>7.7220077220077222E-3</v>
      </c>
      <c r="AQ108" s="10">
        <v>4.633204633204633E-2</v>
      </c>
      <c r="AR108" s="10">
        <v>1.5444015444015444E-2</v>
      </c>
      <c r="AS108" s="10">
        <v>0</v>
      </c>
      <c r="AT108" s="10">
        <v>1.1583011583011582E-2</v>
      </c>
      <c r="AU108" s="10">
        <v>0.17503217503217502</v>
      </c>
      <c r="AV108" s="10">
        <v>2.0592020592020591E-2</v>
      </c>
      <c r="AW108" s="57">
        <v>7.7220077220077222E-3</v>
      </c>
    </row>
    <row r="109" spans="1:49" x14ac:dyDescent="0.2">
      <c r="A109" s="72">
        <v>1</v>
      </c>
      <c r="B109" s="72">
        <v>1</v>
      </c>
      <c r="C109" s="42">
        <v>1058000</v>
      </c>
      <c r="D109">
        <v>4</v>
      </c>
      <c r="E109">
        <v>3</v>
      </c>
      <c r="F109">
        <v>15</v>
      </c>
      <c r="G109">
        <v>2</v>
      </c>
      <c r="H109">
        <v>3</v>
      </c>
      <c r="I109">
        <v>4</v>
      </c>
      <c r="J109">
        <v>5</v>
      </c>
      <c r="K109">
        <v>3</v>
      </c>
      <c r="L109">
        <v>1</v>
      </c>
      <c r="M109">
        <v>11</v>
      </c>
      <c r="N109" s="51">
        <v>4</v>
      </c>
      <c r="O109" s="34">
        <v>11</v>
      </c>
      <c r="P109">
        <v>11450</v>
      </c>
      <c r="Q109">
        <v>28</v>
      </c>
      <c r="R109" s="8">
        <v>1179</v>
      </c>
      <c r="S109" s="8">
        <f t="shared" si="4"/>
        <v>2.5454545454545454</v>
      </c>
      <c r="T109" s="8">
        <f t="shared" si="5"/>
        <v>408.92857142857144</v>
      </c>
      <c r="U109" s="8">
        <f t="shared" si="6"/>
        <v>10.296943231441048</v>
      </c>
      <c r="V109" s="10">
        <v>0.94759825327510916</v>
      </c>
      <c r="W109" s="10">
        <v>0</v>
      </c>
      <c r="X109" s="10">
        <v>5.2401746724890827E-2</v>
      </c>
      <c r="Y109" s="54">
        <v>0.13973799126637554</v>
      </c>
      <c r="Z109" s="10">
        <v>0</v>
      </c>
      <c r="AA109" s="10">
        <v>0</v>
      </c>
      <c r="AB109" s="10">
        <v>0</v>
      </c>
      <c r="AC109" s="10">
        <v>0</v>
      </c>
      <c r="AD109" s="10">
        <v>1.3100436681222707E-2</v>
      </c>
      <c r="AE109" s="10">
        <v>6.9868995633187769E-2</v>
      </c>
      <c r="AF109" s="10">
        <v>0</v>
      </c>
      <c r="AG109" s="10">
        <v>0.77729257641921401</v>
      </c>
      <c r="AH109" s="10">
        <f t="shared" si="7"/>
        <v>0.13973799126637554</v>
      </c>
      <c r="AI109" s="54">
        <v>2.6200873362445413E-2</v>
      </c>
      <c r="AJ109" s="44">
        <v>0.97379912663755464</v>
      </c>
      <c r="AK109" s="44">
        <v>0</v>
      </c>
      <c r="AL109" s="44">
        <v>0</v>
      </c>
      <c r="AM109" s="54">
        <v>0.89082969432314407</v>
      </c>
      <c r="AN109" s="10">
        <v>0</v>
      </c>
      <c r="AO109" s="10">
        <v>6.9868995633187769E-2</v>
      </c>
      <c r="AP109" s="10">
        <v>0</v>
      </c>
      <c r="AQ109" s="10">
        <v>2.6200873362445413E-2</v>
      </c>
      <c r="AR109" s="10">
        <v>0</v>
      </c>
      <c r="AS109" s="10">
        <v>1.3100436681222707E-2</v>
      </c>
      <c r="AT109" s="10">
        <v>0</v>
      </c>
      <c r="AU109" s="10">
        <v>0</v>
      </c>
      <c r="AV109" s="10">
        <v>0</v>
      </c>
      <c r="AW109" s="57">
        <v>0</v>
      </c>
    </row>
    <row r="110" spans="1:49" x14ac:dyDescent="0.2">
      <c r="A110" s="72">
        <v>1</v>
      </c>
      <c r="B110" s="72">
        <v>2</v>
      </c>
      <c r="C110" s="42">
        <v>1058010</v>
      </c>
      <c r="D110">
        <v>3</v>
      </c>
      <c r="E110">
        <v>3</v>
      </c>
      <c r="F110">
        <v>15</v>
      </c>
      <c r="G110">
        <v>2</v>
      </c>
      <c r="H110">
        <v>2</v>
      </c>
      <c r="I110">
        <v>5</v>
      </c>
      <c r="J110">
        <v>4</v>
      </c>
      <c r="K110">
        <v>1</v>
      </c>
      <c r="L110">
        <v>1</v>
      </c>
      <c r="M110">
        <v>13</v>
      </c>
      <c r="N110" s="51">
        <v>4</v>
      </c>
      <c r="O110" s="34">
        <v>30</v>
      </c>
      <c r="P110">
        <v>12000</v>
      </c>
      <c r="Q110">
        <v>62</v>
      </c>
      <c r="R110" s="8">
        <v>1331</v>
      </c>
      <c r="S110" s="8">
        <f t="shared" si="4"/>
        <v>2.0666666666666669</v>
      </c>
      <c r="T110" s="8">
        <f t="shared" si="5"/>
        <v>193.54838709677421</v>
      </c>
      <c r="U110" s="8">
        <f t="shared" si="6"/>
        <v>11.091666666666667</v>
      </c>
      <c r="V110" s="10">
        <v>0.90625</v>
      </c>
      <c r="W110" s="10">
        <v>0.05</v>
      </c>
      <c r="X110" s="10">
        <v>4.3749999999999997E-2</v>
      </c>
      <c r="Y110" s="54">
        <v>4.1666666666666664E-2</v>
      </c>
      <c r="Z110" s="10">
        <v>0</v>
      </c>
      <c r="AA110" s="10">
        <v>0</v>
      </c>
      <c r="AB110" s="10">
        <v>0</v>
      </c>
      <c r="AC110" s="10">
        <v>0</v>
      </c>
      <c r="AD110" s="10">
        <v>6.2500000000000003E-3</v>
      </c>
      <c r="AE110" s="10">
        <v>0.11666666666666667</v>
      </c>
      <c r="AF110" s="10">
        <v>0</v>
      </c>
      <c r="AG110" s="10">
        <v>0.8354166666666667</v>
      </c>
      <c r="AH110" s="10">
        <f t="shared" si="7"/>
        <v>0.11666666666666667</v>
      </c>
      <c r="AI110" s="54">
        <v>0.11874999999999999</v>
      </c>
      <c r="AJ110" s="44">
        <v>0.6958333333333333</v>
      </c>
      <c r="AK110" s="44">
        <v>1.6666666666666666E-2</v>
      </c>
      <c r="AL110" s="44">
        <v>0.16875000000000001</v>
      </c>
      <c r="AM110" s="54">
        <v>0.39791666666666664</v>
      </c>
      <c r="AN110" s="10">
        <v>2.5000000000000001E-2</v>
      </c>
      <c r="AO110" s="10">
        <v>0.42291666666666666</v>
      </c>
      <c r="AP110" s="10">
        <v>5.6250000000000001E-2</v>
      </c>
      <c r="AQ110" s="10">
        <v>7.4999999999999997E-2</v>
      </c>
      <c r="AR110" s="10">
        <v>0</v>
      </c>
      <c r="AS110" s="10">
        <v>6.2500000000000003E-3</v>
      </c>
      <c r="AT110" s="10">
        <v>0</v>
      </c>
      <c r="AU110" s="10">
        <v>0</v>
      </c>
      <c r="AV110" s="10">
        <v>1.6666666666666666E-2</v>
      </c>
      <c r="AW110" s="57">
        <v>0</v>
      </c>
    </row>
    <row r="111" spans="1:49" x14ac:dyDescent="0.2">
      <c r="A111" s="72">
        <v>1</v>
      </c>
      <c r="B111" s="72">
        <v>2</v>
      </c>
      <c r="C111" s="42">
        <v>1058190</v>
      </c>
      <c r="D111">
        <v>4</v>
      </c>
      <c r="E111">
        <v>3</v>
      </c>
      <c r="F111">
        <v>10</v>
      </c>
      <c r="G111">
        <v>2</v>
      </c>
      <c r="H111">
        <v>2</v>
      </c>
      <c r="I111">
        <v>5</v>
      </c>
      <c r="J111">
        <v>5</v>
      </c>
      <c r="K111">
        <v>2</v>
      </c>
      <c r="L111">
        <v>1</v>
      </c>
      <c r="M111">
        <v>8</v>
      </c>
      <c r="N111" s="51">
        <v>3</v>
      </c>
      <c r="O111" s="34">
        <v>18</v>
      </c>
      <c r="P111">
        <v>9950</v>
      </c>
      <c r="Q111">
        <v>43</v>
      </c>
      <c r="R111" s="8">
        <v>834.5</v>
      </c>
      <c r="S111" s="8">
        <f t="shared" si="4"/>
        <v>2.3888888888888888</v>
      </c>
      <c r="T111" s="8">
        <f t="shared" si="5"/>
        <v>231.3953488372093</v>
      </c>
      <c r="U111" s="8">
        <f t="shared" si="6"/>
        <v>8.3869346733668344</v>
      </c>
      <c r="V111" s="10">
        <v>0.7839195979899497</v>
      </c>
      <c r="W111" s="10">
        <v>0.13316582914572864</v>
      </c>
      <c r="X111" s="10">
        <v>8.2914572864321606E-2</v>
      </c>
      <c r="Y111" s="54">
        <v>5.0251256281407038E-2</v>
      </c>
      <c r="Z111" s="10">
        <v>0.135678391959799</v>
      </c>
      <c r="AA111" s="10">
        <v>0</v>
      </c>
      <c r="AB111" s="10">
        <v>0</v>
      </c>
      <c r="AC111" s="10">
        <v>0</v>
      </c>
      <c r="AD111" s="10">
        <v>0</v>
      </c>
      <c r="AE111" s="10">
        <v>0</v>
      </c>
      <c r="AF111" s="10">
        <v>0</v>
      </c>
      <c r="AG111" s="10">
        <v>0.81407035175879394</v>
      </c>
      <c r="AH111" s="10">
        <f t="shared" si="7"/>
        <v>0.135678391959799</v>
      </c>
      <c r="AI111" s="54">
        <v>0.17085427135678391</v>
      </c>
      <c r="AJ111" s="44">
        <v>0.18844221105527639</v>
      </c>
      <c r="AK111" s="44">
        <v>0.135678391959799</v>
      </c>
      <c r="AL111" s="44">
        <v>0.50502512562814073</v>
      </c>
      <c r="AM111" s="54">
        <v>0.57035175879396982</v>
      </c>
      <c r="AN111" s="10">
        <v>0</v>
      </c>
      <c r="AO111" s="10">
        <v>0</v>
      </c>
      <c r="AP111" s="10">
        <v>5.2763819095477386E-2</v>
      </c>
      <c r="AQ111" s="10">
        <v>0.17085427135678391</v>
      </c>
      <c r="AR111" s="10">
        <v>0</v>
      </c>
      <c r="AS111" s="10">
        <v>0</v>
      </c>
      <c r="AT111" s="10">
        <v>0</v>
      </c>
      <c r="AU111" s="10">
        <v>0</v>
      </c>
      <c r="AV111" s="10">
        <v>0.135678391959799</v>
      </c>
      <c r="AW111" s="57">
        <v>7.0351758793969849E-2</v>
      </c>
    </row>
    <row r="112" spans="1:49" x14ac:dyDescent="0.2">
      <c r="A112" s="72">
        <v>1</v>
      </c>
      <c r="B112" s="72">
        <v>3</v>
      </c>
      <c r="C112" s="42">
        <v>1058350</v>
      </c>
      <c r="D112">
        <v>4</v>
      </c>
      <c r="E112">
        <v>3</v>
      </c>
      <c r="F112">
        <v>10</v>
      </c>
      <c r="G112">
        <v>2</v>
      </c>
      <c r="H112">
        <v>2</v>
      </c>
      <c r="I112">
        <v>1</v>
      </c>
      <c r="J112">
        <v>5</v>
      </c>
      <c r="K112">
        <v>2</v>
      </c>
      <c r="L112">
        <v>0</v>
      </c>
      <c r="M112">
        <v>4</v>
      </c>
      <c r="N112" s="51">
        <v>3</v>
      </c>
      <c r="O112" s="34">
        <v>5</v>
      </c>
      <c r="P112">
        <v>16800</v>
      </c>
      <c r="Q112">
        <v>24</v>
      </c>
      <c r="R112" s="8">
        <v>1067.5</v>
      </c>
      <c r="S112" s="8">
        <f t="shared" si="4"/>
        <v>4.8</v>
      </c>
      <c r="T112" s="8">
        <f t="shared" si="5"/>
        <v>700</v>
      </c>
      <c r="U112" s="8">
        <f t="shared" si="6"/>
        <v>6.3541666666666661</v>
      </c>
      <c r="V112" s="10">
        <v>1</v>
      </c>
      <c r="W112" s="10">
        <v>0</v>
      </c>
      <c r="X112" s="10">
        <v>0</v>
      </c>
      <c r="Y112" s="54">
        <v>0.13095238095238096</v>
      </c>
      <c r="Z112" s="10">
        <v>0.8392857142857143</v>
      </c>
      <c r="AA112" s="10">
        <v>0</v>
      </c>
      <c r="AB112" s="10">
        <v>0</v>
      </c>
      <c r="AC112" s="10">
        <v>0</v>
      </c>
      <c r="AD112" s="10">
        <v>0</v>
      </c>
      <c r="AE112" s="10">
        <v>0</v>
      </c>
      <c r="AF112" s="10">
        <v>0</v>
      </c>
      <c r="AG112" s="10">
        <v>2.976190476190476E-2</v>
      </c>
      <c r="AH112" s="10">
        <f t="shared" si="7"/>
        <v>0.8392857142857143</v>
      </c>
      <c r="AI112" s="54">
        <v>0</v>
      </c>
      <c r="AJ112" s="44">
        <v>0.13095238095238096</v>
      </c>
      <c r="AK112" s="44">
        <v>0.8392857142857143</v>
      </c>
      <c r="AL112" s="44">
        <v>2.976190476190476E-2</v>
      </c>
      <c r="AM112" s="54">
        <v>0.16071428571428573</v>
      </c>
      <c r="AN112" s="10">
        <v>0</v>
      </c>
      <c r="AO112" s="10">
        <v>0</v>
      </c>
      <c r="AP112" s="10">
        <v>0</v>
      </c>
      <c r="AQ112" s="10">
        <v>0</v>
      </c>
      <c r="AR112" s="10">
        <v>0</v>
      </c>
      <c r="AS112" s="10">
        <v>0</v>
      </c>
      <c r="AT112" s="10">
        <v>0</v>
      </c>
      <c r="AU112" s="10">
        <v>0</v>
      </c>
      <c r="AV112" s="10">
        <v>0.8392857142857143</v>
      </c>
      <c r="AW112" s="57">
        <v>0</v>
      </c>
    </row>
    <row r="113" spans="1:49" x14ac:dyDescent="0.2">
      <c r="A113" s="72">
        <v>1</v>
      </c>
      <c r="B113" s="72">
        <v>1</v>
      </c>
      <c r="C113" s="42">
        <v>1058370</v>
      </c>
      <c r="D113">
        <v>3</v>
      </c>
      <c r="E113">
        <v>1</v>
      </c>
      <c r="F113">
        <v>10</v>
      </c>
      <c r="G113">
        <v>2</v>
      </c>
      <c r="H113">
        <v>3</v>
      </c>
      <c r="I113">
        <v>4</v>
      </c>
      <c r="J113">
        <v>4</v>
      </c>
      <c r="K113">
        <v>3</v>
      </c>
      <c r="L113">
        <v>1</v>
      </c>
      <c r="M113">
        <v>7</v>
      </c>
      <c r="N113" s="51">
        <v>4</v>
      </c>
      <c r="O113" s="34">
        <v>12</v>
      </c>
      <c r="P113">
        <v>14375</v>
      </c>
      <c r="Q113">
        <v>36</v>
      </c>
      <c r="R113" s="8">
        <v>1382</v>
      </c>
      <c r="S113" s="8">
        <f t="shared" si="4"/>
        <v>3</v>
      </c>
      <c r="T113" s="8">
        <f t="shared" si="5"/>
        <v>399.30555555555554</v>
      </c>
      <c r="U113" s="8">
        <f t="shared" si="6"/>
        <v>9.6139130434782594</v>
      </c>
      <c r="V113" s="10">
        <v>1</v>
      </c>
      <c r="W113" s="10">
        <v>0</v>
      </c>
      <c r="X113" s="10">
        <v>0</v>
      </c>
      <c r="Y113" s="54">
        <v>0.16695652173913045</v>
      </c>
      <c r="Z113" s="10">
        <v>0.22956521739130434</v>
      </c>
      <c r="AA113" s="10">
        <v>0</v>
      </c>
      <c r="AB113" s="10">
        <v>0</v>
      </c>
      <c r="AC113" s="10">
        <v>0</v>
      </c>
      <c r="AD113" s="10">
        <v>0</v>
      </c>
      <c r="AE113" s="10">
        <v>9.7391304347826085E-2</v>
      </c>
      <c r="AF113" s="10">
        <v>0</v>
      </c>
      <c r="AG113" s="10">
        <v>0.50608695652173918</v>
      </c>
      <c r="AH113" s="10">
        <f t="shared" si="7"/>
        <v>0.22956521739130434</v>
      </c>
      <c r="AI113" s="54">
        <v>0.22782608695652173</v>
      </c>
      <c r="AJ113" s="44">
        <v>0.54260869565217396</v>
      </c>
      <c r="AK113" s="44">
        <v>0.22956521739130434</v>
      </c>
      <c r="AL113" s="44">
        <v>0</v>
      </c>
      <c r="AM113" s="54">
        <v>0.44521739130434784</v>
      </c>
      <c r="AN113" s="10">
        <v>0</v>
      </c>
      <c r="AO113" s="10">
        <v>9.7391304347826085E-2</v>
      </c>
      <c r="AP113" s="10">
        <v>0</v>
      </c>
      <c r="AQ113" s="10">
        <v>0.22260869565217392</v>
      </c>
      <c r="AR113" s="10">
        <v>0</v>
      </c>
      <c r="AS113" s="10">
        <v>0</v>
      </c>
      <c r="AT113" s="10">
        <v>5.2173913043478265E-3</v>
      </c>
      <c r="AU113" s="10">
        <v>0</v>
      </c>
      <c r="AV113" s="10">
        <v>0.22956521739130434</v>
      </c>
      <c r="AW113" s="57">
        <v>0</v>
      </c>
    </row>
    <row r="114" spans="1:49" x14ac:dyDescent="0.2">
      <c r="A114" s="72">
        <v>1</v>
      </c>
      <c r="B114" s="72">
        <v>1</v>
      </c>
      <c r="C114" s="42">
        <v>1060050</v>
      </c>
      <c r="D114">
        <v>3</v>
      </c>
      <c r="E114">
        <v>3</v>
      </c>
      <c r="F114">
        <v>10</v>
      </c>
      <c r="G114">
        <v>1</v>
      </c>
      <c r="H114">
        <v>4</v>
      </c>
      <c r="I114">
        <v>3</v>
      </c>
      <c r="J114">
        <v>4</v>
      </c>
      <c r="K114">
        <v>4</v>
      </c>
      <c r="L114">
        <v>1</v>
      </c>
      <c r="M114">
        <v>14</v>
      </c>
      <c r="N114" s="51">
        <v>4</v>
      </c>
      <c r="O114" s="34">
        <v>16</v>
      </c>
      <c r="P114">
        <v>15050</v>
      </c>
      <c r="Q114">
        <v>26</v>
      </c>
      <c r="R114" s="8">
        <v>1570.5</v>
      </c>
      <c r="S114" s="8">
        <f t="shared" si="4"/>
        <v>1.625</v>
      </c>
      <c r="T114" s="8">
        <f t="shared" si="5"/>
        <v>578.84615384615381</v>
      </c>
      <c r="U114" s="8">
        <f t="shared" si="6"/>
        <v>10.435215946843854</v>
      </c>
      <c r="V114" s="10">
        <v>1</v>
      </c>
      <c r="W114" s="10">
        <v>0</v>
      </c>
      <c r="X114" s="10">
        <v>0</v>
      </c>
      <c r="Y114" s="54">
        <v>0</v>
      </c>
      <c r="Z114" s="10">
        <v>0.11960132890365449</v>
      </c>
      <c r="AA114" s="10">
        <v>0.13953488372093023</v>
      </c>
      <c r="AB114" s="10">
        <v>0.25249169435215946</v>
      </c>
      <c r="AC114" s="10">
        <v>0</v>
      </c>
      <c r="AD114" s="10">
        <v>0</v>
      </c>
      <c r="AE114" s="10">
        <v>0</v>
      </c>
      <c r="AF114" s="10">
        <v>0</v>
      </c>
      <c r="AG114" s="10">
        <v>0.48837209302325579</v>
      </c>
      <c r="AH114" s="10">
        <f t="shared" si="7"/>
        <v>0.25249169435215946</v>
      </c>
      <c r="AI114" s="54">
        <v>1.9933554817275746E-2</v>
      </c>
      <c r="AJ114" s="44">
        <v>0.82059800664451832</v>
      </c>
      <c r="AK114" s="44">
        <v>0.15946843853820597</v>
      </c>
      <c r="AL114" s="44">
        <v>0</v>
      </c>
      <c r="AM114" s="54">
        <v>0.4019933554817276</v>
      </c>
      <c r="AN114" s="10">
        <v>0.27906976744186046</v>
      </c>
      <c r="AO114" s="10">
        <v>0</v>
      </c>
      <c r="AP114" s="10">
        <v>0.13953488372093023</v>
      </c>
      <c r="AQ114" s="10">
        <v>1.9933554817275746E-2</v>
      </c>
      <c r="AR114" s="10">
        <v>0</v>
      </c>
      <c r="AS114" s="10">
        <v>0</v>
      </c>
      <c r="AT114" s="10">
        <v>0</v>
      </c>
      <c r="AU114" s="10">
        <v>0</v>
      </c>
      <c r="AV114" s="10">
        <v>0.15946843853820597</v>
      </c>
      <c r="AW114" s="57">
        <v>0</v>
      </c>
    </row>
    <row r="115" spans="1:49" x14ac:dyDescent="0.2">
      <c r="A115" s="72">
        <v>1</v>
      </c>
      <c r="B115" s="72">
        <v>2</v>
      </c>
      <c r="C115" s="42">
        <v>1060130</v>
      </c>
      <c r="D115">
        <v>2</v>
      </c>
      <c r="E115">
        <v>3</v>
      </c>
      <c r="F115">
        <v>5</v>
      </c>
      <c r="G115">
        <v>2</v>
      </c>
      <c r="H115">
        <v>4</v>
      </c>
      <c r="I115">
        <v>2</v>
      </c>
      <c r="J115">
        <v>4</v>
      </c>
      <c r="K115">
        <v>4</v>
      </c>
      <c r="L115">
        <v>1</v>
      </c>
      <c r="M115">
        <v>25</v>
      </c>
      <c r="N115" s="51">
        <v>2</v>
      </c>
      <c r="O115" s="34">
        <v>15</v>
      </c>
      <c r="P115">
        <v>19400</v>
      </c>
      <c r="Q115">
        <v>59</v>
      </c>
      <c r="R115" s="8">
        <v>1524.5</v>
      </c>
      <c r="S115" s="8">
        <f t="shared" si="4"/>
        <v>3.9333333333333331</v>
      </c>
      <c r="T115" s="8">
        <f t="shared" si="5"/>
        <v>328.81355932203388</v>
      </c>
      <c r="U115" s="8">
        <f t="shared" si="6"/>
        <v>7.8582474226804129</v>
      </c>
      <c r="V115" s="10">
        <v>0.4845360824742268</v>
      </c>
      <c r="W115" s="10">
        <v>0.4175257731958763</v>
      </c>
      <c r="X115" s="10">
        <v>9.7938144329896906E-2</v>
      </c>
      <c r="Y115" s="54">
        <v>0</v>
      </c>
      <c r="Z115" s="10">
        <v>0.20103092783505155</v>
      </c>
      <c r="AA115" s="10">
        <v>0</v>
      </c>
      <c r="AB115" s="10">
        <v>0</v>
      </c>
      <c r="AC115" s="10">
        <v>0</v>
      </c>
      <c r="AD115" s="10">
        <v>0</v>
      </c>
      <c r="AE115" s="10">
        <v>0</v>
      </c>
      <c r="AF115" s="10">
        <v>0</v>
      </c>
      <c r="AG115" s="10">
        <v>0.7989690721649485</v>
      </c>
      <c r="AH115" s="10">
        <f t="shared" si="7"/>
        <v>0.20103092783505155</v>
      </c>
      <c r="AI115" s="54">
        <v>0.24742268041237114</v>
      </c>
      <c r="AJ115" s="44">
        <v>6.1855670103092786E-2</v>
      </c>
      <c r="AK115" s="44">
        <v>0.22164948453608246</v>
      </c>
      <c r="AL115" s="44">
        <v>0.46907216494845361</v>
      </c>
      <c r="AM115" s="54">
        <v>0.57731958762886593</v>
      </c>
      <c r="AN115" s="10">
        <v>2.5773195876288658E-2</v>
      </c>
      <c r="AO115" s="10">
        <v>0</v>
      </c>
      <c r="AP115" s="10">
        <v>0</v>
      </c>
      <c r="AQ115" s="10">
        <v>0.18556701030927836</v>
      </c>
      <c r="AR115" s="10">
        <v>0</v>
      </c>
      <c r="AS115" s="10">
        <v>0</v>
      </c>
      <c r="AT115" s="10">
        <v>0</v>
      </c>
      <c r="AU115" s="10">
        <v>0</v>
      </c>
      <c r="AV115" s="10">
        <v>0.21134020618556701</v>
      </c>
      <c r="AW115" s="57">
        <v>0</v>
      </c>
    </row>
    <row r="116" spans="1:49" x14ac:dyDescent="0.2">
      <c r="A116" s="72">
        <v>1</v>
      </c>
      <c r="B116" s="72">
        <v>2</v>
      </c>
      <c r="C116" s="42">
        <v>1060150</v>
      </c>
      <c r="D116">
        <v>4</v>
      </c>
      <c r="E116">
        <v>2</v>
      </c>
      <c r="F116">
        <v>10</v>
      </c>
      <c r="G116">
        <v>2</v>
      </c>
      <c r="H116">
        <v>4</v>
      </c>
      <c r="I116">
        <v>1</v>
      </c>
      <c r="J116">
        <v>5</v>
      </c>
      <c r="K116">
        <v>4</v>
      </c>
      <c r="L116">
        <v>1</v>
      </c>
      <c r="M116">
        <v>17</v>
      </c>
      <c r="N116" s="51">
        <v>3</v>
      </c>
      <c r="O116" s="34">
        <v>17</v>
      </c>
      <c r="P116">
        <v>21150</v>
      </c>
      <c r="Q116">
        <v>22</v>
      </c>
      <c r="R116" s="8">
        <v>2012</v>
      </c>
      <c r="S116" s="8">
        <f t="shared" si="4"/>
        <v>1.2941176470588236</v>
      </c>
      <c r="T116" s="8">
        <f t="shared" si="5"/>
        <v>961.36363636363637</v>
      </c>
      <c r="U116" s="8">
        <f t="shared" si="6"/>
        <v>9.5130023640661943</v>
      </c>
      <c r="V116" s="10">
        <v>0.63475177304964536</v>
      </c>
      <c r="W116" s="10">
        <v>0.36524822695035464</v>
      </c>
      <c r="X116" s="10">
        <v>0</v>
      </c>
      <c r="Y116" s="54">
        <v>0</v>
      </c>
      <c r="Z116" s="10">
        <v>0</v>
      </c>
      <c r="AA116" s="10">
        <v>1.0638297872340425E-2</v>
      </c>
      <c r="AB116" s="10">
        <v>0</v>
      </c>
      <c r="AC116" s="10">
        <v>0</v>
      </c>
      <c r="AD116" s="10">
        <v>0.1276595744680851</v>
      </c>
      <c r="AE116" s="10">
        <v>0</v>
      </c>
      <c r="AF116" s="10">
        <v>0</v>
      </c>
      <c r="AG116" s="10">
        <v>0.86170212765957444</v>
      </c>
      <c r="AH116" s="10">
        <f t="shared" si="7"/>
        <v>0.1276595744680851</v>
      </c>
      <c r="AI116" s="54">
        <v>0.25886524822695034</v>
      </c>
      <c r="AJ116" s="44">
        <v>0.23758865248226951</v>
      </c>
      <c r="AK116" s="44">
        <v>0</v>
      </c>
      <c r="AL116" s="44">
        <v>0.50354609929078009</v>
      </c>
      <c r="AM116" s="54">
        <v>0.71985815602836878</v>
      </c>
      <c r="AN116" s="10">
        <v>5.6737588652482268E-2</v>
      </c>
      <c r="AO116" s="10">
        <v>0</v>
      </c>
      <c r="AP116" s="10">
        <v>9.5744680851063829E-2</v>
      </c>
      <c r="AQ116" s="10">
        <v>0</v>
      </c>
      <c r="AR116" s="10">
        <v>0</v>
      </c>
      <c r="AS116" s="10">
        <v>0.1276595744680851</v>
      </c>
      <c r="AT116" s="10">
        <v>0</v>
      </c>
      <c r="AU116" s="10">
        <v>0</v>
      </c>
      <c r="AV116" s="10">
        <v>0</v>
      </c>
      <c r="AW116" s="57">
        <v>0</v>
      </c>
    </row>
    <row r="117" spans="1:49" x14ac:dyDescent="0.2">
      <c r="A117" s="72">
        <v>1</v>
      </c>
      <c r="B117" s="72">
        <v>1</v>
      </c>
      <c r="C117" s="46">
        <v>1060230</v>
      </c>
      <c r="D117">
        <v>3</v>
      </c>
      <c r="E117">
        <v>3</v>
      </c>
      <c r="F117">
        <v>10</v>
      </c>
      <c r="G117">
        <v>2</v>
      </c>
      <c r="H117">
        <v>3</v>
      </c>
      <c r="I117">
        <v>5</v>
      </c>
      <c r="J117">
        <v>5</v>
      </c>
      <c r="K117">
        <v>4</v>
      </c>
      <c r="L117">
        <v>1</v>
      </c>
      <c r="M117">
        <v>18</v>
      </c>
      <c r="N117" s="52">
        <v>4</v>
      </c>
      <c r="O117" s="34">
        <v>18</v>
      </c>
      <c r="P117">
        <v>9600</v>
      </c>
      <c r="Q117">
        <v>41</v>
      </c>
      <c r="R117" s="8">
        <v>1537.5</v>
      </c>
      <c r="S117" s="8">
        <f t="shared" si="4"/>
        <v>2.2777777777777777</v>
      </c>
      <c r="T117" s="8">
        <f t="shared" si="5"/>
        <v>234.14634146341464</v>
      </c>
      <c r="U117" s="8">
        <f t="shared" si="6"/>
        <v>16.015625</v>
      </c>
      <c r="V117" s="10">
        <v>0.9765625</v>
      </c>
      <c r="W117" s="10">
        <v>2.34375E-2</v>
      </c>
      <c r="X117" s="10">
        <v>0</v>
      </c>
      <c r="Y117" s="54">
        <v>4.1666666666666664E-2</v>
      </c>
      <c r="Z117" s="10">
        <v>0</v>
      </c>
      <c r="AA117" s="10">
        <v>0.203125</v>
      </c>
      <c r="AB117" s="10">
        <v>3.125E-2</v>
      </c>
      <c r="AC117" s="10">
        <v>0</v>
      </c>
      <c r="AD117" s="10">
        <v>0</v>
      </c>
      <c r="AE117" s="10">
        <v>0</v>
      </c>
      <c r="AF117" s="10">
        <v>0.203125</v>
      </c>
      <c r="AG117" s="10">
        <v>0.52083333333333337</v>
      </c>
      <c r="AH117" s="10">
        <f t="shared" si="7"/>
        <v>0.203125</v>
      </c>
      <c r="AI117" s="54">
        <v>0.70833333333333337</v>
      </c>
      <c r="AJ117" s="44">
        <v>0.29166666666666669</v>
      </c>
      <c r="AK117" s="44">
        <v>0</v>
      </c>
      <c r="AL117" s="44">
        <v>0</v>
      </c>
      <c r="AM117" s="54">
        <v>7.2916666666666671E-2</v>
      </c>
      <c r="AN117" s="10">
        <v>0.2890625</v>
      </c>
      <c r="AO117" s="10">
        <v>0.203125</v>
      </c>
      <c r="AP117" s="10">
        <v>0.43489583333333331</v>
      </c>
      <c r="AQ117" s="10">
        <v>0</v>
      </c>
      <c r="AR117" s="10">
        <v>0</v>
      </c>
      <c r="AS117" s="10">
        <v>0</v>
      </c>
      <c r="AT117" s="10">
        <v>0</v>
      </c>
      <c r="AU117" s="10">
        <v>0</v>
      </c>
      <c r="AV117" s="10">
        <v>0</v>
      </c>
      <c r="AW117" s="57">
        <v>0</v>
      </c>
    </row>
    <row r="118" spans="1:49" x14ac:dyDescent="0.2">
      <c r="A118" s="72">
        <v>1</v>
      </c>
      <c r="B118" s="72">
        <v>1</v>
      </c>
      <c r="C118" s="46">
        <v>1060260</v>
      </c>
      <c r="D118">
        <v>4</v>
      </c>
      <c r="E118">
        <v>3</v>
      </c>
      <c r="F118">
        <v>10</v>
      </c>
      <c r="G118">
        <v>2</v>
      </c>
      <c r="H118">
        <v>3</v>
      </c>
      <c r="I118">
        <v>4</v>
      </c>
      <c r="J118">
        <v>8</v>
      </c>
      <c r="K118">
        <v>2</v>
      </c>
      <c r="L118">
        <v>1</v>
      </c>
      <c r="M118">
        <v>12</v>
      </c>
      <c r="N118" s="52">
        <v>5</v>
      </c>
      <c r="O118" s="34">
        <v>30</v>
      </c>
      <c r="P118">
        <v>14225</v>
      </c>
      <c r="Q118">
        <v>93</v>
      </c>
      <c r="R118" s="8">
        <v>1541</v>
      </c>
      <c r="S118" s="8">
        <f t="shared" si="4"/>
        <v>3.1</v>
      </c>
      <c r="T118" s="8">
        <f t="shared" si="5"/>
        <v>152.95698924731184</v>
      </c>
      <c r="U118" s="8">
        <f t="shared" si="6"/>
        <v>10.833040421792619</v>
      </c>
      <c r="V118" s="10">
        <v>0.97891036906854134</v>
      </c>
      <c r="W118" s="10">
        <v>2.10896309314587E-2</v>
      </c>
      <c r="X118" s="10">
        <v>0</v>
      </c>
      <c r="Y118" s="54">
        <v>4.21792618629174E-2</v>
      </c>
      <c r="Z118" s="10">
        <v>0.2530755711775044</v>
      </c>
      <c r="AA118" s="10">
        <v>2.6362038664323375E-2</v>
      </c>
      <c r="AB118" s="10">
        <v>0</v>
      </c>
      <c r="AC118" s="10">
        <v>0</v>
      </c>
      <c r="AD118" s="10">
        <v>0.16344463971880491</v>
      </c>
      <c r="AE118" s="10">
        <v>0</v>
      </c>
      <c r="AF118" s="10">
        <v>0</v>
      </c>
      <c r="AG118" s="10">
        <v>0.51493848857644986</v>
      </c>
      <c r="AH118" s="10">
        <f t="shared" si="7"/>
        <v>0.2530755711775044</v>
      </c>
      <c r="AI118" s="54">
        <v>0.23198594024604569</v>
      </c>
      <c r="AJ118" s="44">
        <v>0.50439367311072059</v>
      </c>
      <c r="AK118" s="44">
        <v>0.2530755711775044</v>
      </c>
      <c r="AL118" s="44">
        <v>1.054481546572935E-2</v>
      </c>
      <c r="AM118" s="54">
        <v>0.18277680140597541</v>
      </c>
      <c r="AN118" s="10">
        <v>4.21792618629174E-2</v>
      </c>
      <c r="AO118" s="10">
        <v>0.17750439367311072</v>
      </c>
      <c r="AP118" s="10">
        <v>2.6362038664323375E-2</v>
      </c>
      <c r="AQ118" s="10">
        <v>0.15465729349736379</v>
      </c>
      <c r="AR118" s="10">
        <v>0</v>
      </c>
      <c r="AS118" s="10">
        <v>0.16344463971880491</v>
      </c>
      <c r="AT118" s="10">
        <v>0</v>
      </c>
      <c r="AU118" s="10">
        <v>0</v>
      </c>
      <c r="AV118" s="10">
        <v>0.2530755711775044</v>
      </c>
      <c r="AW118" s="57">
        <v>0</v>
      </c>
    </row>
    <row r="119" spans="1:49" x14ac:dyDescent="0.2">
      <c r="A119" s="72">
        <v>1</v>
      </c>
      <c r="B119" s="72">
        <v>3</v>
      </c>
      <c r="C119" s="42">
        <v>1060330</v>
      </c>
      <c r="D119">
        <v>3</v>
      </c>
      <c r="E119">
        <v>3</v>
      </c>
      <c r="F119">
        <v>10</v>
      </c>
      <c r="G119">
        <v>2</v>
      </c>
      <c r="H119">
        <v>3</v>
      </c>
      <c r="I119">
        <v>4</v>
      </c>
      <c r="J119">
        <v>3</v>
      </c>
      <c r="K119">
        <v>4</v>
      </c>
      <c r="L119">
        <v>2</v>
      </c>
      <c r="M119">
        <v>8</v>
      </c>
      <c r="N119" s="51">
        <v>3</v>
      </c>
      <c r="O119" s="34">
        <v>4</v>
      </c>
      <c r="P119">
        <v>7650</v>
      </c>
      <c r="Q119">
        <v>15</v>
      </c>
      <c r="R119" s="8">
        <v>459</v>
      </c>
      <c r="S119" s="8">
        <f t="shared" si="4"/>
        <v>3.75</v>
      </c>
      <c r="T119" s="8">
        <f t="shared" si="5"/>
        <v>510</v>
      </c>
      <c r="U119" s="8">
        <f t="shared" si="6"/>
        <v>6</v>
      </c>
      <c r="V119" s="10">
        <v>0.98039215686274506</v>
      </c>
      <c r="W119" s="10">
        <v>0</v>
      </c>
      <c r="X119" s="10">
        <v>1.9607843137254902E-2</v>
      </c>
      <c r="Y119" s="54">
        <v>0</v>
      </c>
      <c r="Z119" s="10">
        <v>0.94117647058823528</v>
      </c>
      <c r="AA119" s="10">
        <v>0</v>
      </c>
      <c r="AB119" s="10">
        <v>0</v>
      </c>
      <c r="AC119" s="10">
        <v>1.9607843137254902E-2</v>
      </c>
      <c r="AD119" s="10">
        <v>0</v>
      </c>
      <c r="AE119" s="10">
        <v>0</v>
      </c>
      <c r="AF119" s="10">
        <v>0</v>
      </c>
      <c r="AG119" s="10">
        <v>3.9215686274509803E-2</v>
      </c>
      <c r="AH119" s="10">
        <f t="shared" si="7"/>
        <v>0.94117647058823528</v>
      </c>
      <c r="AI119" s="54">
        <v>1.9607843137254902E-2</v>
      </c>
      <c r="AJ119" s="44">
        <v>0</v>
      </c>
      <c r="AK119" s="44">
        <v>0.98039215686274506</v>
      </c>
      <c r="AL119" s="44">
        <v>0</v>
      </c>
      <c r="AM119" s="54">
        <v>0</v>
      </c>
      <c r="AN119" s="10">
        <v>0</v>
      </c>
      <c r="AO119" s="10">
        <v>0</v>
      </c>
      <c r="AP119" s="10">
        <v>0</v>
      </c>
      <c r="AQ119" s="10">
        <v>0</v>
      </c>
      <c r="AR119" s="10">
        <v>0</v>
      </c>
      <c r="AS119" s="10">
        <v>0</v>
      </c>
      <c r="AT119" s="10">
        <v>0</v>
      </c>
      <c r="AU119" s="10">
        <v>1.9607843137254902E-2</v>
      </c>
      <c r="AV119" s="10">
        <v>0.98039215686274506</v>
      </c>
      <c r="AW119" s="57">
        <v>0</v>
      </c>
    </row>
    <row r="120" spans="1:49" x14ac:dyDescent="0.2">
      <c r="A120" s="72">
        <v>1</v>
      </c>
      <c r="B120" s="72">
        <v>2</v>
      </c>
      <c r="C120" s="42">
        <v>1060370</v>
      </c>
      <c r="D120">
        <v>4</v>
      </c>
      <c r="E120">
        <v>3</v>
      </c>
      <c r="F120">
        <v>10</v>
      </c>
      <c r="G120">
        <v>2</v>
      </c>
      <c r="H120">
        <v>3</v>
      </c>
      <c r="I120">
        <v>4</v>
      </c>
      <c r="J120">
        <v>6</v>
      </c>
      <c r="K120">
        <v>2</v>
      </c>
      <c r="L120">
        <v>1</v>
      </c>
      <c r="M120">
        <v>19</v>
      </c>
      <c r="N120" s="51">
        <v>9</v>
      </c>
      <c r="O120" s="34">
        <v>62</v>
      </c>
      <c r="P120">
        <v>16025</v>
      </c>
      <c r="Q120">
        <v>138</v>
      </c>
      <c r="R120" s="8">
        <v>1706</v>
      </c>
      <c r="S120" s="8">
        <f t="shared" si="4"/>
        <v>2.225806451612903</v>
      </c>
      <c r="T120" s="8">
        <f t="shared" si="5"/>
        <v>116.12318840579709</v>
      </c>
      <c r="U120" s="8">
        <f t="shared" si="6"/>
        <v>10.645865834633385</v>
      </c>
      <c r="V120" s="10">
        <v>0.94695787831513256</v>
      </c>
      <c r="W120" s="10">
        <v>4.6801872074882997E-2</v>
      </c>
      <c r="X120" s="10">
        <v>6.2402496099843996E-3</v>
      </c>
      <c r="Y120" s="54">
        <v>8.1123244929797195E-2</v>
      </c>
      <c r="Z120" s="10">
        <v>0.19656786271450857</v>
      </c>
      <c r="AA120" s="10">
        <v>2.8081123244929798E-2</v>
      </c>
      <c r="AB120" s="10">
        <v>4.3681747269890797E-2</v>
      </c>
      <c r="AC120" s="10">
        <v>9.3603744149765994E-3</v>
      </c>
      <c r="AD120" s="10">
        <v>1.4040561622464899E-2</v>
      </c>
      <c r="AE120" s="10">
        <v>0.13728549141965679</v>
      </c>
      <c r="AF120" s="10">
        <v>9.3603744149765994E-3</v>
      </c>
      <c r="AG120" s="10">
        <v>0.48049921996879874</v>
      </c>
      <c r="AH120" s="10">
        <f t="shared" si="7"/>
        <v>0.19656786271450857</v>
      </c>
      <c r="AI120" s="54">
        <v>0.28861154446177845</v>
      </c>
      <c r="AJ120" s="44">
        <v>0.44773790951638065</v>
      </c>
      <c r="AK120" s="44">
        <v>0.19656786271450857</v>
      </c>
      <c r="AL120" s="44">
        <v>6.7082683307332289E-2</v>
      </c>
      <c r="AM120" s="54">
        <v>0.33073322932917315</v>
      </c>
      <c r="AN120" s="10">
        <v>2.9641185647425898E-2</v>
      </c>
      <c r="AO120" s="10">
        <v>0.19344773790951639</v>
      </c>
      <c r="AP120" s="10">
        <v>9.0483619344773794E-2</v>
      </c>
      <c r="AQ120" s="10">
        <v>0.13104524180967239</v>
      </c>
      <c r="AR120" s="10">
        <v>0</v>
      </c>
      <c r="AS120" s="10">
        <v>1.8720748829953199E-2</v>
      </c>
      <c r="AT120" s="10">
        <v>0</v>
      </c>
      <c r="AU120" s="10">
        <v>9.3603744149765994E-3</v>
      </c>
      <c r="AV120" s="10">
        <v>0.19656786271450857</v>
      </c>
      <c r="AW120" s="57">
        <v>0</v>
      </c>
    </row>
    <row r="121" spans="1:49" x14ac:dyDescent="0.2">
      <c r="A121" s="72">
        <v>1</v>
      </c>
      <c r="B121" s="72">
        <v>1</v>
      </c>
      <c r="C121" s="42">
        <v>1060420</v>
      </c>
      <c r="D121">
        <v>4</v>
      </c>
      <c r="E121">
        <v>3</v>
      </c>
      <c r="F121">
        <v>10</v>
      </c>
      <c r="G121">
        <v>2</v>
      </c>
      <c r="H121">
        <v>4</v>
      </c>
      <c r="I121">
        <v>4</v>
      </c>
      <c r="J121">
        <v>5</v>
      </c>
      <c r="K121">
        <v>4</v>
      </c>
      <c r="L121">
        <v>1</v>
      </c>
      <c r="M121">
        <v>12</v>
      </c>
      <c r="N121" s="51">
        <v>5</v>
      </c>
      <c r="O121" s="34">
        <v>21</v>
      </c>
      <c r="P121">
        <v>8850</v>
      </c>
      <c r="Q121">
        <v>38</v>
      </c>
      <c r="R121" s="8">
        <v>982.5</v>
      </c>
      <c r="S121" s="8">
        <f t="shared" si="4"/>
        <v>1.8095238095238095</v>
      </c>
      <c r="T121" s="8">
        <f t="shared" si="5"/>
        <v>232.89473684210526</v>
      </c>
      <c r="U121" s="8">
        <f t="shared" si="6"/>
        <v>11.101694915254237</v>
      </c>
      <c r="V121" s="10">
        <v>0.97740112994350281</v>
      </c>
      <c r="W121" s="10">
        <v>0</v>
      </c>
      <c r="X121" s="10">
        <v>2.2598870056497175E-2</v>
      </c>
      <c r="Y121" s="54">
        <v>0</v>
      </c>
      <c r="Z121" s="10">
        <v>1.6949152542372881E-2</v>
      </c>
      <c r="AA121" s="10">
        <v>8.4745762711864406E-3</v>
      </c>
      <c r="AB121" s="10">
        <v>0.29378531073446329</v>
      </c>
      <c r="AC121" s="10">
        <v>0</v>
      </c>
      <c r="AD121" s="10">
        <v>0</v>
      </c>
      <c r="AE121" s="10">
        <v>0</v>
      </c>
      <c r="AF121" s="10">
        <v>4.2372881355932202E-2</v>
      </c>
      <c r="AG121" s="10">
        <v>0.6384180790960452</v>
      </c>
      <c r="AH121" s="10">
        <f t="shared" si="7"/>
        <v>0.29378531073446329</v>
      </c>
      <c r="AI121" s="54">
        <v>0.20621468926553671</v>
      </c>
      <c r="AJ121" s="44">
        <v>0.72598870056497178</v>
      </c>
      <c r="AK121" s="44">
        <v>6.7796610169491525E-2</v>
      </c>
      <c r="AL121" s="44">
        <v>0</v>
      </c>
      <c r="AM121" s="54">
        <v>0.48022598870056499</v>
      </c>
      <c r="AN121" s="10">
        <v>0.33050847457627119</v>
      </c>
      <c r="AO121" s="10">
        <v>0</v>
      </c>
      <c r="AP121" s="10">
        <v>8.4745762711864406E-3</v>
      </c>
      <c r="AQ121" s="10">
        <v>0.11299435028248588</v>
      </c>
      <c r="AR121" s="10">
        <v>0</v>
      </c>
      <c r="AS121" s="10">
        <v>0</v>
      </c>
      <c r="AT121" s="10">
        <v>0</v>
      </c>
      <c r="AU121" s="10">
        <v>0</v>
      </c>
      <c r="AV121" s="10">
        <v>6.7796610169491525E-2</v>
      </c>
      <c r="AW121" s="57">
        <v>0</v>
      </c>
    </row>
    <row r="122" spans="1:49" x14ac:dyDescent="0.2">
      <c r="A122" s="72">
        <v>1</v>
      </c>
      <c r="B122" s="72">
        <v>2</v>
      </c>
      <c r="C122" s="42">
        <v>1060590</v>
      </c>
      <c r="D122">
        <v>4</v>
      </c>
      <c r="E122">
        <v>3</v>
      </c>
      <c r="F122">
        <v>10</v>
      </c>
      <c r="G122">
        <v>2</v>
      </c>
      <c r="H122">
        <v>4</v>
      </c>
      <c r="I122">
        <v>3</v>
      </c>
      <c r="J122">
        <v>6</v>
      </c>
      <c r="K122">
        <v>4</v>
      </c>
      <c r="L122">
        <v>1</v>
      </c>
      <c r="M122">
        <v>11</v>
      </c>
      <c r="N122" s="51">
        <v>2</v>
      </c>
      <c r="O122" s="34">
        <v>20</v>
      </c>
      <c r="P122">
        <v>15425</v>
      </c>
      <c r="Q122">
        <v>43</v>
      </c>
      <c r="R122" s="8">
        <v>1380.5</v>
      </c>
      <c r="S122" s="8">
        <f t="shared" si="4"/>
        <v>2.15</v>
      </c>
      <c r="T122" s="8">
        <f t="shared" si="5"/>
        <v>358.72093023255815</v>
      </c>
      <c r="U122" s="8">
        <f t="shared" si="6"/>
        <v>8.9497568881685563</v>
      </c>
      <c r="V122" s="10">
        <v>0.72609400324149109</v>
      </c>
      <c r="W122" s="10">
        <v>0.27390599675850891</v>
      </c>
      <c r="X122" s="10">
        <v>0</v>
      </c>
      <c r="Y122" s="54">
        <v>0</v>
      </c>
      <c r="Z122" s="10">
        <v>0</v>
      </c>
      <c r="AA122" s="10">
        <v>0</v>
      </c>
      <c r="AB122" s="10">
        <v>2.5931928687196109E-2</v>
      </c>
      <c r="AC122" s="10">
        <v>0</v>
      </c>
      <c r="AD122" s="10">
        <v>0</v>
      </c>
      <c r="AE122" s="10">
        <v>0</v>
      </c>
      <c r="AF122" s="10">
        <v>0</v>
      </c>
      <c r="AG122" s="10">
        <v>0.97406807131280393</v>
      </c>
      <c r="AH122" s="10">
        <f t="shared" si="7"/>
        <v>2.5931928687196109E-2</v>
      </c>
      <c r="AI122" s="54">
        <v>8.4278768233387355E-2</v>
      </c>
      <c r="AJ122" s="44">
        <v>4.0518638573743923E-2</v>
      </c>
      <c r="AK122" s="44">
        <v>0</v>
      </c>
      <c r="AL122" s="44">
        <v>0.87520259319286875</v>
      </c>
      <c r="AM122" s="54">
        <v>0.67747163695299839</v>
      </c>
      <c r="AN122" s="10">
        <v>0</v>
      </c>
      <c r="AO122" s="10">
        <v>0</v>
      </c>
      <c r="AP122" s="10">
        <v>0.23824959481361427</v>
      </c>
      <c r="AQ122" s="10">
        <v>8.4278768233387355E-2</v>
      </c>
      <c r="AR122" s="10">
        <v>0</v>
      </c>
      <c r="AS122" s="10">
        <v>0</v>
      </c>
      <c r="AT122" s="10">
        <v>0</v>
      </c>
      <c r="AU122" s="10">
        <v>0</v>
      </c>
      <c r="AV122" s="10">
        <v>0</v>
      </c>
      <c r="AW122" s="57">
        <v>0</v>
      </c>
    </row>
    <row r="123" spans="1:49" x14ac:dyDescent="0.2">
      <c r="A123" s="72">
        <v>1</v>
      </c>
      <c r="B123" s="72">
        <v>1</v>
      </c>
      <c r="C123" s="42">
        <v>1060640</v>
      </c>
      <c r="D123">
        <v>3</v>
      </c>
      <c r="E123">
        <v>3</v>
      </c>
      <c r="F123">
        <v>10</v>
      </c>
      <c r="G123">
        <v>2</v>
      </c>
      <c r="H123">
        <v>4</v>
      </c>
      <c r="I123">
        <v>4</v>
      </c>
      <c r="J123">
        <v>5</v>
      </c>
      <c r="K123">
        <v>4</v>
      </c>
      <c r="L123">
        <v>1</v>
      </c>
      <c r="M123">
        <v>17</v>
      </c>
      <c r="N123" s="51">
        <v>5</v>
      </c>
      <c r="O123" s="34">
        <v>27</v>
      </c>
      <c r="P123">
        <v>15675</v>
      </c>
      <c r="Q123">
        <v>88</v>
      </c>
      <c r="R123" s="8">
        <v>2123.5</v>
      </c>
      <c r="S123" s="8">
        <f t="shared" si="4"/>
        <v>3.2592592592592591</v>
      </c>
      <c r="T123" s="8">
        <f t="shared" si="5"/>
        <v>178.125</v>
      </c>
      <c r="U123" s="8">
        <f t="shared" si="6"/>
        <v>13.547049441786285</v>
      </c>
      <c r="V123" s="10">
        <v>0.9712918660287081</v>
      </c>
      <c r="W123" s="10">
        <v>0</v>
      </c>
      <c r="X123" s="10">
        <v>2.8708133971291867E-2</v>
      </c>
      <c r="Y123" s="54">
        <v>0</v>
      </c>
      <c r="Z123" s="10">
        <v>7.6555023923444973E-2</v>
      </c>
      <c r="AA123" s="10">
        <v>0</v>
      </c>
      <c r="AB123" s="10">
        <v>0.26794258373205743</v>
      </c>
      <c r="AC123" s="10">
        <v>8.6124401913875603E-2</v>
      </c>
      <c r="AD123" s="10">
        <v>0</v>
      </c>
      <c r="AE123" s="10">
        <v>0</v>
      </c>
      <c r="AF123" s="10">
        <v>0.14832535885167464</v>
      </c>
      <c r="AG123" s="10">
        <v>0.42105263157894735</v>
      </c>
      <c r="AH123" s="10">
        <f t="shared" si="7"/>
        <v>0.26794258373205743</v>
      </c>
      <c r="AI123" s="54">
        <v>0.45135566188197768</v>
      </c>
      <c r="AJ123" s="44">
        <v>0.42902711323763953</v>
      </c>
      <c r="AK123" s="44">
        <v>8.9314194577352471E-2</v>
      </c>
      <c r="AL123" s="44">
        <v>3.0303030303030304E-2</v>
      </c>
      <c r="AM123" s="54">
        <v>0.27910685805422647</v>
      </c>
      <c r="AN123" s="10">
        <v>0.23444976076555024</v>
      </c>
      <c r="AO123" s="10">
        <v>0.15311004784688995</v>
      </c>
      <c r="AP123" s="10">
        <v>1.9138755980861243E-2</v>
      </c>
      <c r="AQ123" s="10">
        <v>0.11483253588516747</v>
      </c>
      <c r="AR123" s="10">
        <v>0</v>
      </c>
      <c r="AS123" s="10">
        <v>0</v>
      </c>
      <c r="AT123" s="10">
        <v>0</v>
      </c>
      <c r="AU123" s="10">
        <v>0.11004784688995216</v>
      </c>
      <c r="AV123" s="10">
        <v>8.9314194577352471E-2</v>
      </c>
      <c r="AW123" s="57">
        <v>0</v>
      </c>
    </row>
    <row r="124" spans="1:49" x14ac:dyDescent="0.2">
      <c r="A124" s="72">
        <v>1</v>
      </c>
      <c r="B124" s="72">
        <v>1</v>
      </c>
      <c r="C124" s="42">
        <v>1060650</v>
      </c>
      <c r="D124">
        <v>4</v>
      </c>
      <c r="E124">
        <v>1</v>
      </c>
      <c r="F124">
        <v>10</v>
      </c>
      <c r="G124">
        <v>2</v>
      </c>
      <c r="H124">
        <v>4</v>
      </c>
      <c r="I124">
        <v>3</v>
      </c>
      <c r="J124">
        <v>6</v>
      </c>
      <c r="K124">
        <v>4</v>
      </c>
      <c r="L124">
        <v>1</v>
      </c>
      <c r="M124">
        <v>13</v>
      </c>
      <c r="N124" s="51">
        <v>2</v>
      </c>
      <c r="O124" s="34">
        <v>9</v>
      </c>
      <c r="P124">
        <v>14660</v>
      </c>
      <c r="Q124">
        <v>22</v>
      </c>
      <c r="R124" s="8">
        <v>1540.8</v>
      </c>
      <c r="S124" s="8">
        <f t="shared" si="4"/>
        <v>2.4444444444444446</v>
      </c>
      <c r="T124" s="8">
        <f t="shared" si="5"/>
        <v>666.36363636363637</v>
      </c>
      <c r="U124" s="8">
        <f t="shared" si="6"/>
        <v>10.510231923601637</v>
      </c>
      <c r="V124" s="10">
        <v>1</v>
      </c>
      <c r="W124" s="10">
        <v>0</v>
      </c>
      <c r="X124" s="10">
        <v>0</v>
      </c>
      <c r="Y124" s="54">
        <v>0</v>
      </c>
      <c r="Z124" s="10">
        <v>0</v>
      </c>
      <c r="AA124" s="10">
        <v>0</v>
      </c>
      <c r="AB124" s="10">
        <v>0.77080491132332873</v>
      </c>
      <c r="AC124" s="10">
        <v>0</v>
      </c>
      <c r="AD124" s="10">
        <v>0</v>
      </c>
      <c r="AE124" s="10">
        <v>0</v>
      </c>
      <c r="AF124" s="10">
        <v>0</v>
      </c>
      <c r="AG124" s="10">
        <v>0.22919508867667121</v>
      </c>
      <c r="AH124" s="10">
        <f t="shared" si="7"/>
        <v>0.77080491132332873</v>
      </c>
      <c r="AI124" s="54">
        <v>5.115961800818554E-2</v>
      </c>
      <c r="AJ124" s="44">
        <v>0.94884038199181442</v>
      </c>
      <c r="AK124" s="44">
        <v>0</v>
      </c>
      <c r="AL124" s="44">
        <v>0</v>
      </c>
      <c r="AM124" s="54">
        <v>0.95497953615279674</v>
      </c>
      <c r="AN124" s="10">
        <v>0</v>
      </c>
      <c r="AO124" s="10">
        <v>1.0231923601637109E-2</v>
      </c>
      <c r="AP124" s="10">
        <v>0</v>
      </c>
      <c r="AQ124" s="10">
        <v>0</v>
      </c>
      <c r="AR124" s="10">
        <v>0</v>
      </c>
      <c r="AS124" s="10">
        <v>0</v>
      </c>
      <c r="AT124" s="10">
        <v>0</v>
      </c>
      <c r="AU124" s="10">
        <v>0</v>
      </c>
      <c r="AV124" s="10">
        <v>0</v>
      </c>
      <c r="AW124" s="57">
        <v>3.4788540245566164E-2</v>
      </c>
    </row>
    <row r="125" spans="1:49" x14ac:dyDescent="0.2">
      <c r="A125" s="72">
        <v>1</v>
      </c>
      <c r="B125" s="72">
        <v>1</v>
      </c>
      <c r="C125" s="42">
        <v>1060720</v>
      </c>
      <c r="D125">
        <v>2</v>
      </c>
      <c r="E125">
        <v>3</v>
      </c>
      <c r="F125">
        <v>9</v>
      </c>
      <c r="G125">
        <v>2</v>
      </c>
      <c r="H125">
        <v>4</v>
      </c>
      <c r="I125">
        <v>5</v>
      </c>
      <c r="J125">
        <v>7</v>
      </c>
      <c r="K125">
        <v>4</v>
      </c>
      <c r="L125">
        <v>1</v>
      </c>
      <c r="M125">
        <v>25</v>
      </c>
      <c r="N125" s="51">
        <v>5</v>
      </c>
      <c r="O125" s="34">
        <v>19</v>
      </c>
      <c r="P125">
        <v>34025</v>
      </c>
      <c r="Q125">
        <v>96</v>
      </c>
      <c r="R125" s="8">
        <v>5707</v>
      </c>
      <c r="S125" s="8">
        <f t="shared" si="4"/>
        <v>5.0526315789473681</v>
      </c>
      <c r="T125" s="8">
        <f t="shared" si="5"/>
        <v>354.42708333333331</v>
      </c>
      <c r="U125" s="8">
        <f t="shared" si="6"/>
        <v>16.772961058045553</v>
      </c>
      <c r="V125" s="10">
        <v>1</v>
      </c>
      <c r="W125" s="10">
        <v>0</v>
      </c>
      <c r="X125" s="10">
        <v>0</v>
      </c>
      <c r="Y125" s="54">
        <v>5.0698016164584865E-2</v>
      </c>
      <c r="Z125" s="10">
        <v>0</v>
      </c>
      <c r="AA125" s="10">
        <v>0</v>
      </c>
      <c r="AB125" s="10">
        <v>0</v>
      </c>
      <c r="AC125" s="10">
        <v>0.24246877296105804</v>
      </c>
      <c r="AD125" s="10">
        <v>5.9515062454077887E-2</v>
      </c>
      <c r="AE125" s="10">
        <v>0</v>
      </c>
      <c r="AF125" s="10">
        <v>1.9838354151359296E-2</v>
      </c>
      <c r="AG125" s="10">
        <v>0.62747979426891987</v>
      </c>
      <c r="AH125" s="10">
        <f t="shared" si="7"/>
        <v>0.24246877296105804</v>
      </c>
      <c r="AI125" s="54">
        <v>0.58339456282145485</v>
      </c>
      <c r="AJ125" s="44">
        <v>0.4166054371785452</v>
      </c>
      <c r="AK125" s="44">
        <v>0</v>
      </c>
      <c r="AL125" s="44">
        <v>0</v>
      </c>
      <c r="AM125" s="54">
        <v>9.7722263041880975E-2</v>
      </c>
      <c r="AN125" s="10">
        <v>0.37692872887582662</v>
      </c>
      <c r="AO125" s="10">
        <v>0</v>
      </c>
      <c r="AP125" s="10">
        <v>2.0573108008817047E-2</v>
      </c>
      <c r="AQ125" s="10">
        <v>0.20279206465833946</v>
      </c>
      <c r="AR125" s="10">
        <v>0</v>
      </c>
      <c r="AS125" s="10">
        <v>5.9515062454077887E-2</v>
      </c>
      <c r="AT125" s="10">
        <v>0</v>
      </c>
      <c r="AU125" s="10">
        <v>0.24246877296105804</v>
      </c>
      <c r="AV125" s="10">
        <v>0</v>
      </c>
      <c r="AW125" s="57">
        <v>0</v>
      </c>
    </row>
    <row r="126" spans="1:49" x14ac:dyDescent="0.2">
      <c r="A126" s="72">
        <v>1</v>
      </c>
      <c r="B126" s="72">
        <v>1</v>
      </c>
      <c r="C126" s="42">
        <v>1060760</v>
      </c>
      <c r="D126">
        <v>1</v>
      </c>
      <c r="E126">
        <v>3</v>
      </c>
      <c r="F126">
        <v>10</v>
      </c>
      <c r="G126">
        <v>2</v>
      </c>
      <c r="H126">
        <v>3</v>
      </c>
      <c r="I126">
        <v>7</v>
      </c>
      <c r="J126">
        <v>6</v>
      </c>
      <c r="K126">
        <v>2</v>
      </c>
      <c r="L126">
        <v>1</v>
      </c>
      <c r="M126">
        <v>16</v>
      </c>
      <c r="N126" s="51">
        <v>2</v>
      </c>
      <c r="O126" s="34">
        <v>18</v>
      </c>
      <c r="P126">
        <v>22900</v>
      </c>
      <c r="Q126">
        <v>32</v>
      </c>
      <c r="R126" s="8">
        <v>2856.75</v>
      </c>
      <c r="S126" s="8">
        <f t="shared" si="4"/>
        <v>1.7777777777777777</v>
      </c>
      <c r="T126" s="8">
        <f t="shared" si="5"/>
        <v>715.625</v>
      </c>
      <c r="U126" s="8">
        <f t="shared" si="6"/>
        <v>12.474890829694322</v>
      </c>
      <c r="V126" s="10">
        <v>0.97161572052401746</v>
      </c>
      <c r="W126" s="10">
        <v>1.9650655021834062E-2</v>
      </c>
      <c r="X126" s="10">
        <v>8.7336244541484712E-3</v>
      </c>
      <c r="Y126" s="54">
        <v>0.48034934497816595</v>
      </c>
      <c r="Z126" s="10">
        <v>0</v>
      </c>
      <c r="AA126" s="10">
        <v>0</v>
      </c>
      <c r="AB126" s="10">
        <v>0</v>
      </c>
      <c r="AC126" s="10">
        <v>0</v>
      </c>
      <c r="AD126" s="10">
        <v>0</v>
      </c>
      <c r="AE126" s="10">
        <v>0</v>
      </c>
      <c r="AF126" s="10">
        <v>0</v>
      </c>
      <c r="AG126" s="10">
        <v>0.51965065502183405</v>
      </c>
      <c r="AH126" s="10">
        <f t="shared" si="7"/>
        <v>0.48034934497816595</v>
      </c>
      <c r="AI126" s="54">
        <v>0.25109170305676853</v>
      </c>
      <c r="AJ126" s="44">
        <v>0.64410480349344978</v>
      </c>
      <c r="AK126" s="44">
        <v>0</v>
      </c>
      <c r="AL126" s="44">
        <v>0.10480349344978165</v>
      </c>
      <c r="AM126" s="54">
        <v>0.82096069868995636</v>
      </c>
      <c r="AN126" s="10">
        <v>0</v>
      </c>
      <c r="AO126" s="10">
        <v>9.8253275109170309E-3</v>
      </c>
      <c r="AP126" s="10">
        <v>0.1408296943231441</v>
      </c>
      <c r="AQ126" s="10">
        <v>0</v>
      </c>
      <c r="AR126" s="10">
        <v>2.8384279475982533E-2</v>
      </c>
      <c r="AS126" s="10">
        <v>0</v>
      </c>
      <c r="AT126" s="10">
        <v>0</v>
      </c>
      <c r="AU126" s="10">
        <v>0</v>
      </c>
      <c r="AV126" s="10">
        <v>0</v>
      </c>
      <c r="AW126" s="57">
        <v>0</v>
      </c>
    </row>
    <row r="127" spans="1:49" x14ac:dyDescent="0.2">
      <c r="A127" s="72">
        <v>1</v>
      </c>
      <c r="B127" s="72">
        <v>3</v>
      </c>
      <c r="C127" s="42">
        <v>1060810</v>
      </c>
      <c r="D127">
        <v>4</v>
      </c>
      <c r="E127">
        <v>3</v>
      </c>
      <c r="F127">
        <v>10</v>
      </c>
      <c r="G127">
        <v>2</v>
      </c>
      <c r="H127">
        <v>3</v>
      </c>
      <c r="I127">
        <v>4</v>
      </c>
      <c r="J127">
        <v>6</v>
      </c>
      <c r="K127">
        <v>2</v>
      </c>
      <c r="L127">
        <v>1</v>
      </c>
      <c r="M127">
        <v>9</v>
      </c>
      <c r="N127" s="51">
        <v>2</v>
      </c>
      <c r="O127" s="34">
        <v>14</v>
      </c>
      <c r="P127">
        <v>25875</v>
      </c>
      <c r="Q127">
        <v>45</v>
      </c>
      <c r="R127" s="8">
        <v>1958</v>
      </c>
      <c r="S127" s="8">
        <f t="shared" si="4"/>
        <v>3.2142857142857144</v>
      </c>
      <c r="T127" s="8">
        <f t="shared" si="5"/>
        <v>575</v>
      </c>
      <c r="U127" s="8">
        <f t="shared" si="6"/>
        <v>7.5671497584541054</v>
      </c>
      <c r="V127" s="10">
        <v>0.83285024154589371</v>
      </c>
      <c r="W127" s="10">
        <v>2.0289855072463767E-2</v>
      </c>
      <c r="X127" s="10">
        <v>0.14685990338164251</v>
      </c>
      <c r="Y127" s="54">
        <v>0</v>
      </c>
      <c r="Z127" s="10">
        <v>0.68985507246376809</v>
      </c>
      <c r="AA127" s="10">
        <v>0</v>
      </c>
      <c r="AB127" s="10">
        <v>0</v>
      </c>
      <c r="AC127" s="10">
        <v>0</v>
      </c>
      <c r="AD127" s="10">
        <v>0</v>
      </c>
      <c r="AE127" s="10">
        <v>0</v>
      </c>
      <c r="AF127" s="10">
        <v>0</v>
      </c>
      <c r="AG127" s="10">
        <v>0.31014492753623191</v>
      </c>
      <c r="AH127" s="10">
        <f t="shared" si="7"/>
        <v>0.68985507246376809</v>
      </c>
      <c r="AI127" s="54">
        <v>0.22028985507246376</v>
      </c>
      <c r="AJ127" s="44">
        <v>4.3478260869565216E-2</v>
      </c>
      <c r="AK127" s="44">
        <v>0.73623188405797102</v>
      </c>
      <c r="AL127" s="44">
        <v>0</v>
      </c>
      <c r="AM127" s="54">
        <v>3.1884057971014491E-2</v>
      </c>
      <c r="AN127" s="10">
        <v>5.7971014492753624E-2</v>
      </c>
      <c r="AO127" s="10">
        <v>0</v>
      </c>
      <c r="AP127" s="10">
        <v>0</v>
      </c>
      <c r="AQ127" s="10">
        <v>0.19710144927536233</v>
      </c>
      <c r="AR127" s="10">
        <v>0</v>
      </c>
      <c r="AS127" s="10">
        <v>0</v>
      </c>
      <c r="AT127" s="10">
        <v>0</v>
      </c>
      <c r="AU127" s="10">
        <v>0</v>
      </c>
      <c r="AV127" s="10">
        <v>0.71304347826086956</v>
      </c>
      <c r="AW127" s="57">
        <v>0</v>
      </c>
    </row>
    <row r="128" spans="1:49" x14ac:dyDescent="0.2">
      <c r="A128" s="72">
        <v>1</v>
      </c>
      <c r="B128" s="72">
        <v>1</v>
      </c>
      <c r="C128" s="42">
        <v>1060920</v>
      </c>
      <c r="D128">
        <v>3</v>
      </c>
      <c r="E128">
        <v>3</v>
      </c>
      <c r="F128">
        <v>17</v>
      </c>
      <c r="G128">
        <v>2</v>
      </c>
      <c r="H128">
        <v>4</v>
      </c>
      <c r="I128">
        <v>5</v>
      </c>
      <c r="J128">
        <v>5</v>
      </c>
      <c r="K128">
        <v>4</v>
      </c>
      <c r="L128">
        <v>1</v>
      </c>
      <c r="M128">
        <v>13</v>
      </c>
      <c r="N128" s="51">
        <v>3</v>
      </c>
      <c r="O128" s="34">
        <v>14</v>
      </c>
      <c r="P128">
        <v>40475</v>
      </c>
      <c r="Q128">
        <v>27</v>
      </c>
      <c r="R128" s="8">
        <v>4353</v>
      </c>
      <c r="S128" s="8">
        <f t="shared" si="4"/>
        <v>1.9285714285714286</v>
      </c>
      <c r="T128" s="8">
        <f t="shared" si="5"/>
        <v>1499.0740740740741</v>
      </c>
      <c r="U128" s="8">
        <f t="shared" si="6"/>
        <v>10.754786905497221</v>
      </c>
      <c r="V128" s="10">
        <v>0.99011735639283505</v>
      </c>
      <c r="W128" s="10">
        <v>9.8826436071649173E-3</v>
      </c>
      <c r="X128" s="10">
        <v>0</v>
      </c>
      <c r="Y128" s="54">
        <v>0.63248919085855471</v>
      </c>
      <c r="Z128" s="10">
        <v>0</v>
      </c>
      <c r="AA128" s="10">
        <v>3.7059913526868438E-3</v>
      </c>
      <c r="AB128" s="10">
        <v>0</v>
      </c>
      <c r="AC128" s="10">
        <v>0</v>
      </c>
      <c r="AD128" s="10">
        <v>0</v>
      </c>
      <c r="AE128" s="10">
        <v>0</v>
      </c>
      <c r="AF128" s="10">
        <v>0</v>
      </c>
      <c r="AG128" s="10">
        <v>0.36380481778875851</v>
      </c>
      <c r="AH128" s="10">
        <f t="shared" si="7"/>
        <v>0.63248919085855471</v>
      </c>
      <c r="AI128" s="54">
        <v>5.0030883261272391E-2</v>
      </c>
      <c r="AJ128" s="44">
        <v>0.94008647313156268</v>
      </c>
      <c r="AK128" s="44">
        <v>0</v>
      </c>
      <c r="AL128" s="44">
        <v>9.8826436071649173E-3</v>
      </c>
      <c r="AM128" s="54">
        <v>0.96108709079678811</v>
      </c>
      <c r="AN128" s="10">
        <v>0</v>
      </c>
      <c r="AO128" s="10">
        <v>0</v>
      </c>
      <c r="AP128" s="10">
        <v>5.5589870290302656E-3</v>
      </c>
      <c r="AQ128" s="10">
        <v>0</v>
      </c>
      <c r="AR128" s="10">
        <v>3.3353922174181594E-2</v>
      </c>
      <c r="AS128" s="10">
        <v>0</v>
      </c>
      <c r="AT128" s="10">
        <v>0</v>
      </c>
      <c r="AU128" s="10">
        <v>0</v>
      </c>
      <c r="AV128" s="10">
        <v>0</v>
      </c>
      <c r="AW128" s="57">
        <v>0</v>
      </c>
    </row>
    <row r="129" spans="1:49" x14ac:dyDescent="0.2">
      <c r="A129" s="72">
        <v>1</v>
      </c>
      <c r="B129" s="72">
        <v>1</v>
      </c>
      <c r="C129" s="42">
        <v>1060980</v>
      </c>
      <c r="D129">
        <v>4</v>
      </c>
      <c r="E129">
        <v>1</v>
      </c>
      <c r="F129">
        <v>4</v>
      </c>
      <c r="G129">
        <v>2</v>
      </c>
      <c r="H129">
        <v>3</v>
      </c>
      <c r="I129">
        <v>4</v>
      </c>
      <c r="J129">
        <v>4</v>
      </c>
      <c r="K129">
        <v>4</v>
      </c>
      <c r="L129">
        <v>1</v>
      </c>
      <c r="M129">
        <v>13</v>
      </c>
      <c r="N129" s="51">
        <v>3</v>
      </c>
      <c r="O129" s="34">
        <v>17</v>
      </c>
      <c r="P129">
        <v>11025</v>
      </c>
      <c r="Q129">
        <v>33</v>
      </c>
      <c r="R129" s="8">
        <v>1482</v>
      </c>
      <c r="S129" s="8">
        <f t="shared" si="4"/>
        <v>1.9411764705882353</v>
      </c>
      <c r="T129" s="8">
        <f t="shared" si="5"/>
        <v>334.09090909090907</v>
      </c>
      <c r="U129" s="8">
        <f t="shared" si="6"/>
        <v>13.442176870748298</v>
      </c>
      <c r="V129" s="10">
        <v>0.97959183673469385</v>
      </c>
      <c r="W129" s="10">
        <v>0</v>
      </c>
      <c r="X129" s="10">
        <v>2.0408163265306121E-2</v>
      </c>
      <c r="Y129" s="54">
        <v>0.66439909297052158</v>
      </c>
      <c r="Z129" s="10">
        <v>0</v>
      </c>
      <c r="AA129" s="10">
        <v>0</v>
      </c>
      <c r="AB129" s="10">
        <v>0</v>
      </c>
      <c r="AC129" s="10">
        <v>0</v>
      </c>
      <c r="AD129" s="10">
        <v>0</v>
      </c>
      <c r="AE129" s="10">
        <v>5.4421768707482991E-2</v>
      </c>
      <c r="AF129" s="10">
        <v>0</v>
      </c>
      <c r="AG129" s="10">
        <v>0.28117913832199548</v>
      </c>
      <c r="AH129" s="10">
        <f t="shared" si="7"/>
        <v>0.66439909297052158</v>
      </c>
      <c r="AI129" s="54">
        <v>0.41496598639455784</v>
      </c>
      <c r="AJ129" s="44">
        <v>0.55782312925170063</v>
      </c>
      <c r="AK129" s="44">
        <v>0</v>
      </c>
      <c r="AL129" s="44">
        <v>2.7210884353741496E-2</v>
      </c>
      <c r="AM129" s="54">
        <v>0.8231292517006803</v>
      </c>
      <c r="AN129" s="10">
        <v>0</v>
      </c>
      <c r="AO129" s="10">
        <v>0.14285714285714285</v>
      </c>
      <c r="AP129" s="10">
        <v>0</v>
      </c>
      <c r="AQ129" s="10">
        <v>0</v>
      </c>
      <c r="AR129" s="10">
        <v>3.4013605442176874E-2</v>
      </c>
      <c r="AS129" s="10">
        <v>0</v>
      </c>
      <c r="AT129" s="10">
        <v>0</v>
      </c>
      <c r="AU129" s="10">
        <v>0</v>
      </c>
      <c r="AV129" s="10">
        <v>0</v>
      </c>
      <c r="AW129" s="57">
        <v>0</v>
      </c>
    </row>
    <row r="130" spans="1:49" x14ac:dyDescent="0.2">
      <c r="A130" s="72">
        <v>1</v>
      </c>
      <c r="B130" s="72">
        <v>1</v>
      </c>
      <c r="C130" s="42">
        <v>1061080</v>
      </c>
      <c r="D130">
        <v>2</v>
      </c>
      <c r="E130">
        <v>3</v>
      </c>
      <c r="F130">
        <v>10</v>
      </c>
      <c r="G130">
        <v>2</v>
      </c>
      <c r="H130">
        <v>3</v>
      </c>
      <c r="I130">
        <v>5</v>
      </c>
      <c r="J130">
        <v>5</v>
      </c>
      <c r="K130">
        <v>2</v>
      </c>
      <c r="L130">
        <v>1</v>
      </c>
      <c r="M130">
        <v>22</v>
      </c>
      <c r="N130" s="51">
        <v>3</v>
      </c>
      <c r="O130" s="34">
        <v>17</v>
      </c>
      <c r="P130">
        <v>8700</v>
      </c>
      <c r="Q130">
        <v>36</v>
      </c>
      <c r="R130" s="8">
        <v>1179.5</v>
      </c>
      <c r="S130" s="8">
        <f t="shared" ref="S130:S193" si="8">Q130/O130</f>
        <v>2.1176470588235294</v>
      </c>
      <c r="T130" s="8">
        <f t="shared" ref="T130:T193" si="9">P130/Q130</f>
        <v>241.66666666666666</v>
      </c>
      <c r="U130" s="8">
        <f t="shared" ref="U130:U193" si="10">R130/P130*100</f>
        <v>13.557471264367816</v>
      </c>
      <c r="V130" s="10">
        <v>0.95114942528735635</v>
      </c>
      <c r="W130" s="10">
        <v>4.8850574712643681E-2</v>
      </c>
      <c r="X130" s="10">
        <v>0</v>
      </c>
      <c r="Y130" s="54">
        <v>0.35632183908045978</v>
      </c>
      <c r="Z130" s="10">
        <v>0</v>
      </c>
      <c r="AA130" s="10">
        <v>0</v>
      </c>
      <c r="AB130" s="10">
        <v>0</v>
      </c>
      <c r="AC130" s="10">
        <v>0</v>
      </c>
      <c r="AD130" s="10">
        <v>0.20689655172413793</v>
      </c>
      <c r="AE130" s="10">
        <v>0</v>
      </c>
      <c r="AF130" s="10">
        <v>0</v>
      </c>
      <c r="AG130" s="10">
        <v>0.37068965517241381</v>
      </c>
      <c r="AH130" s="10">
        <f t="shared" si="7"/>
        <v>0.35632183908045978</v>
      </c>
      <c r="AI130" s="54">
        <v>0.32471264367816094</v>
      </c>
      <c r="AJ130" s="44">
        <v>0.67528735632183912</v>
      </c>
      <c r="AK130" s="44">
        <v>0</v>
      </c>
      <c r="AL130" s="44">
        <v>0</v>
      </c>
      <c r="AM130" s="54">
        <v>0.47701149425287354</v>
      </c>
      <c r="AN130" s="10">
        <v>8.6206896551724137E-3</v>
      </c>
      <c r="AO130" s="10">
        <v>0</v>
      </c>
      <c r="AP130" s="10">
        <v>0.26436781609195403</v>
      </c>
      <c r="AQ130" s="10">
        <v>0</v>
      </c>
      <c r="AR130" s="10">
        <v>3.4482758620689655E-2</v>
      </c>
      <c r="AS130" s="10">
        <v>0.21551724137931033</v>
      </c>
      <c r="AT130" s="10">
        <v>0</v>
      </c>
      <c r="AU130" s="10">
        <v>0</v>
      </c>
      <c r="AV130" s="10">
        <v>0</v>
      </c>
      <c r="AW130" s="57">
        <v>0</v>
      </c>
    </row>
    <row r="131" spans="1:49" x14ac:dyDescent="0.2">
      <c r="A131" s="72">
        <v>1</v>
      </c>
      <c r="B131" s="72">
        <v>1</v>
      </c>
      <c r="C131" s="42">
        <v>1061130</v>
      </c>
      <c r="D131">
        <v>4</v>
      </c>
      <c r="E131">
        <v>3</v>
      </c>
      <c r="F131">
        <v>16</v>
      </c>
      <c r="G131">
        <v>2</v>
      </c>
      <c r="H131">
        <v>4</v>
      </c>
      <c r="I131">
        <v>2</v>
      </c>
      <c r="J131">
        <v>6</v>
      </c>
      <c r="K131">
        <v>1</v>
      </c>
      <c r="L131">
        <v>1</v>
      </c>
      <c r="M131">
        <v>10</v>
      </c>
      <c r="N131" s="51">
        <v>4</v>
      </c>
      <c r="O131" s="34">
        <v>12</v>
      </c>
      <c r="P131">
        <v>17950</v>
      </c>
      <c r="Q131">
        <v>32</v>
      </c>
      <c r="R131" s="8">
        <v>2204.5</v>
      </c>
      <c r="S131" s="8">
        <f t="shared" si="8"/>
        <v>2.6666666666666665</v>
      </c>
      <c r="T131" s="8">
        <f t="shared" si="9"/>
        <v>560.9375</v>
      </c>
      <c r="U131" s="8">
        <f t="shared" si="10"/>
        <v>12.281337047353761</v>
      </c>
      <c r="V131" s="10">
        <v>0.9415041782729805</v>
      </c>
      <c r="W131" s="10">
        <v>5.0139275766016712E-2</v>
      </c>
      <c r="X131" s="10">
        <v>8.356545961002786E-3</v>
      </c>
      <c r="Y131" s="54">
        <v>3.3426183844011144E-2</v>
      </c>
      <c r="Z131" s="10">
        <v>0</v>
      </c>
      <c r="AA131" s="10">
        <v>8.356545961002786E-3</v>
      </c>
      <c r="AB131" s="10">
        <v>0</v>
      </c>
      <c r="AC131" s="10">
        <v>4.178272980501393E-3</v>
      </c>
      <c r="AD131" s="10">
        <v>0</v>
      </c>
      <c r="AE131" s="10">
        <v>0</v>
      </c>
      <c r="AF131" s="10">
        <v>0</v>
      </c>
      <c r="AG131" s="10">
        <v>0.9763231197771588</v>
      </c>
      <c r="AH131" s="10">
        <f t="shared" ref="AH131:AH194" si="11">MAX((Y131:AF131))</f>
        <v>3.3426183844011144E-2</v>
      </c>
      <c r="AI131" s="54">
        <v>0.72284122562674091</v>
      </c>
      <c r="AJ131" s="44">
        <v>0.27715877437325903</v>
      </c>
      <c r="AK131" s="44">
        <v>0</v>
      </c>
      <c r="AL131" s="44">
        <v>0</v>
      </c>
      <c r="AM131" s="54">
        <v>7.7994428969359333E-2</v>
      </c>
      <c r="AN131" s="10">
        <v>2.3676880222841225E-2</v>
      </c>
      <c r="AO131" s="10">
        <v>0.88161559888579388</v>
      </c>
      <c r="AP131" s="10">
        <v>8.356545961002786E-3</v>
      </c>
      <c r="AQ131" s="10">
        <v>0</v>
      </c>
      <c r="AR131" s="10">
        <v>0</v>
      </c>
      <c r="AS131" s="10">
        <v>4.178272980501393E-3</v>
      </c>
      <c r="AT131" s="10">
        <v>0</v>
      </c>
      <c r="AU131" s="10">
        <v>4.178272980501393E-3</v>
      </c>
      <c r="AV131" s="10">
        <v>0</v>
      </c>
      <c r="AW131" s="57">
        <v>0</v>
      </c>
    </row>
    <row r="132" spans="1:49" x14ac:dyDescent="0.2">
      <c r="A132" s="72">
        <v>1</v>
      </c>
      <c r="B132" s="72">
        <v>2</v>
      </c>
      <c r="C132" s="42">
        <v>1061180</v>
      </c>
      <c r="D132">
        <v>3</v>
      </c>
      <c r="E132">
        <v>3</v>
      </c>
      <c r="F132">
        <v>10</v>
      </c>
      <c r="G132">
        <v>2</v>
      </c>
      <c r="H132">
        <v>3</v>
      </c>
      <c r="I132">
        <v>5</v>
      </c>
      <c r="J132">
        <v>6</v>
      </c>
      <c r="K132">
        <v>4</v>
      </c>
      <c r="L132">
        <v>1</v>
      </c>
      <c r="M132">
        <v>28</v>
      </c>
      <c r="N132" s="51">
        <v>3</v>
      </c>
      <c r="O132" s="34">
        <v>27</v>
      </c>
      <c r="P132">
        <v>20875</v>
      </c>
      <c r="Q132">
        <v>65</v>
      </c>
      <c r="R132" s="8">
        <v>2085.5</v>
      </c>
      <c r="S132" s="8">
        <f t="shared" si="8"/>
        <v>2.4074074074074074</v>
      </c>
      <c r="T132" s="8">
        <f t="shared" si="9"/>
        <v>321.15384615384613</v>
      </c>
      <c r="U132" s="8">
        <f t="shared" si="10"/>
        <v>9.9904191616766465</v>
      </c>
      <c r="V132" s="10">
        <v>0.92215568862275454</v>
      </c>
      <c r="W132" s="10">
        <v>7.7844311377245512E-2</v>
      </c>
      <c r="X132" s="10">
        <v>0</v>
      </c>
      <c r="Y132" s="54">
        <v>0</v>
      </c>
      <c r="Z132" s="10">
        <v>0</v>
      </c>
      <c r="AA132" s="10">
        <v>2.5149700598802394E-2</v>
      </c>
      <c r="AB132" s="10">
        <v>0</v>
      </c>
      <c r="AC132" s="10">
        <v>0</v>
      </c>
      <c r="AD132" s="10">
        <v>3.9520958083832339E-2</v>
      </c>
      <c r="AE132" s="10">
        <v>0</v>
      </c>
      <c r="AF132" s="10">
        <v>0</v>
      </c>
      <c r="AG132" s="10">
        <v>0.93532934131736523</v>
      </c>
      <c r="AH132" s="10">
        <f t="shared" si="11"/>
        <v>3.9520958083832339E-2</v>
      </c>
      <c r="AI132" s="54">
        <v>0.3724550898203593</v>
      </c>
      <c r="AJ132" s="44">
        <v>0.17964071856287425</v>
      </c>
      <c r="AK132" s="44">
        <v>0</v>
      </c>
      <c r="AL132" s="44">
        <v>0.44790419161676648</v>
      </c>
      <c r="AM132" s="54">
        <v>0.56047904191616771</v>
      </c>
      <c r="AN132" s="10">
        <v>3.473053892215569E-2</v>
      </c>
      <c r="AO132" s="10">
        <v>0.16766467065868262</v>
      </c>
      <c r="AP132" s="10">
        <v>3.473053892215569E-2</v>
      </c>
      <c r="AQ132" s="10">
        <v>0.16287425149700599</v>
      </c>
      <c r="AR132" s="10">
        <v>0</v>
      </c>
      <c r="AS132" s="10">
        <v>3.9520958083832339E-2</v>
      </c>
      <c r="AT132" s="10">
        <v>0</v>
      </c>
      <c r="AU132" s="10">
        <v>0</v>
      </c>
      <c r="AV132" s="10">
        <v>0</v>
      </c>
      <c r="AW132" s="57">
        <v>0</v>
      </c>
    </row>
    <row r="133" spans="1:49" x14ac:dyDescent="0.2">
      <c r="A133" s="72">
        <v>1</v>
      </c>
      <c r="B133" s="72">
        <v>1</v>
      </c>
      <c r="C133" s="42">
        <v>1061310</v>
      </c>
      <c r="D133">
        <v>2</v>
      </c>
      <c r="E133">
        <v>3</v>
      </c>
      <c r="F133">
        <v>10</v>
      </c>
      <c r="G133">
        <v>2</v>
      </c>
      <c r="H133">
        <v>4</v>
      </c>
      <c r="I133">
        <v>5</v>
      </c>
      <c r="J133">
        <v>5</v>
      </c>
      <c r="K133">
        <v>1</v>
      </c>
      <c r="L133">
        <v>1</v>
      </c>
      <c r="M133">
        <v>16</v>
      </c>
      <c r="N133" s="51">
        <v>6</v>
      </c>
      <c r="O133" s="34">
        <v>27</v>
      </c>
      <c r="P133">
        <v>17900</v>
      </c>
      <c r="Q133">
        <v>44</v>
      </c>
      <c r="R133" s="8">
        <v>2274.75</v>
      </c>
      <c r="S133" s="8">
        <f t="shared" si="8"/>
        <v>1.6296296296296295</v>
      </c>
      <c r="T133" s="8">
        <f t="shared" si="9"/>
        <v>406.81818181818181</v>
      </c>
      <c r="U133" s="8">
        <f t="shared" si="10"/>
        <v>12.708100558659218</v>
      </c>
      <c r="V133" s="10">
        <v>1</v>
      </c>
      <c r="W133" s="10">
        <v>0</v>
      </c>
      <c r="X133" s="10">
        <v>0</v>
      </c>
      <c r="Y133" s="54">
        <v>2.5139664804469275E-2</v>
      </c>
      <c r="Z133" s="10">
        <v>0</v>
      </c>
      <c r="AA133" s="10">
        <v>9.6368715083798878E-2</v>
      </c>
      <c r="AB133" s="10">
        <v>1.6759776536312849E-2</v>
      </c>
      <c r="AC133" s="10">
        <v>8.3798882681564244E-3</v>
      </c>
      <c r="AD133" s="10">
        <v>0</v>
      </c>
      <c r="AE133" s="10">
        <v>0</v>
      </c>
      <c r="AF133" s="10">
        <v>1.2569832402234637E-2</v>
      </c>
      <c r="AG133" s="10">
        <v>0.84078212290502796</v>
      </c>
      <c r="AH133" s="10">
        <f t="shared" si="11"/>
        <v>9.6368715083798878E-2</v>
      </c>
      <c r="AI133" s="54">
        <v>0.19134078212290503</v>
      </c>
      <c r="AJ133" s="44">
        <v>0.80865921787709494</v>
      </c>
      <c r="AK133" s="44">
        <v>0</v>
      </c>
      <c r="AL133" s="44">
        <v>0</v>
      </c>
      <c r="AM133" s="54">
        <v>0.18435754189944134</v>
      </c>
      <c r="AN133" s="10">
        <v>0.61592178770949724</v>
      </c>
      <c r="AO133" s="10">
        <v>1.2569832402234637E-2</v>
      </c>
      <c r="AP133" s="10">
        <v>9.6368715083798878E-2</v>
      </c>
      <c r="AQ133" s="10">
        <v>2.7932960893854747E-2</v>
      </c>
      <c r="AR133" s="10">
        <v>4.4692737430167599E-2</v>
      </c>
      <c r="AS133" s="10">
        <v>0</v>
      </c>
      <c r="AT133" s="10">
        <v>5.5865921787709499E-3</v>
      </c>
      <c r="AU133" s="10">
        <v>8.3798882681564244E-3</v>
      </c>
      <c r="AV133" s="10">
        <v>0</v>
      </c>
      <c r="AW133" s="57">
        <v>4.1899441340782122E-3</v>
      </c>
    </row>
    <row r="134" spans="1:49" x14ac:dyDescent="0.2">
      <c r="A134" s="72">
        <v>1</v>
      </c>
      <c r="B134" s="72">
        <v>1</v>
      </c>
      <c r="C134" s="42">
        <v>1061380</v>
      </c>
      <c r="D134">
        <v>1</v>
      </c>
      <c r="E134">
        <v>1</v>
      </c>
      <c r="F134">
        <v>4</v>
      </c>
      <c r="G134">
        <v>2</v>
      </c>
      <c r="H134">
        <v>3</v>
      </c>
      <c r="I134">
        <v>6</v>
      </c>
      <c r="J134">
        <v>4</v>
      </c>
      <c r="K134">
        <v>4</v>
      </c>
      <c r="L134">
        <v>1</v>
      </c>
      <c r="M134">
        <v>37</v>
      </c>
      <c r="N134" s="51">
        <v>3</v>
      </c>
      <c r="O134" s="34">
        <v>4</v>
      </c>
      <c r="P134">
        <v>7575</v>
      </c>
      <c r="Q134">
        <v>19</v>
      </c>
      <c r="R134" s="8">
        <v>1491</v>
      </c>
      <c r="S134" s="8">
        <f t="shared" si="8"/>
        <v>4.75</v>
      </c>
      <c r="T134" s="8">
        <f t="shared" si="9"/>
        <v>398.68421052631578</v>
      </c>
      <c r="U134" s="8">
        <f t="shared" si="10"/>
        <v>19.683168316831683</v>
      </c>
      <c r="V134" s="10">
        <v>0.94059405940594054</v>
      </c>
      <c r="W134" s="10">
        <v>5.9405940594059403E-2</v>
      </c>
      <c r="X134" s="10">
        <v>0</v>
      </c>
      <c r="Y134" s="54">
        <v>0.86138613861386137</v>
      </c>
      <c r="Z134" s="10">
        <v>0</v>
      </c>
      <c r="AA134" s="10">
        <v>0</v>
      </c>
      <c r="AB134" s="10">
        <v>0</v>
      </c>
      <c r="AC134" s="10">
        <v>5.9405940594059403E-2</v>
      </c>
      <c r="AD134" s="10">
        <v>0</v>
      </c>
      <c r="AE134" s="10">
        <v>0</v>
      </c>
      <c r="AF134" s="10">
        <v>0</v>
      </c>
      <c r="AG134" s="10">
        <v>7.9207920792079209E-2</v>
      </c>
      <c r="AH134" s="10">
        <f t="shared" si="11"/>
        <v>0.86138613861386137</v>
      </c>
      <c r="AI134" s="54">
        <v>0.94719471947194722</v>
      </c>
      <c r="AJ134" s="44">
        <v>5.2805280528052806E-2</v>
      </c>
      <c r="AK134" s="44">
        <v>0</v>
      </c>
      <c r="AL134" s="44">
        <v>0</v>
      </c>
      <c r="AM134" s="54">
        <v>0.91419141914191415</v>
      </c>
      <c r="AN134" s="10">
        <v>0</v>
      </c>
      <c r="AO134" s="10">
        <v>0</v>
      </c>
      <c r="AP134" s="10">
        <v>0</v>
      </c>
      <c r="AQ134" s="10">
        <v>0</v>
      </c>
      <c r="AR134" s="10">
        <v>2.6402640264026403E-2</v>
      </c>
      <c r="AS134" s="10">
        <v>0</v>
      </c>
      <c r="AT134" s="10">
        <v>0</v>
      </c>
      <c r="AU134" s="10">
        <v>5.9405940594059403E-2</v>
      </c>
      <c r="AV134" s="10">
        <v>0</v>
      </c>
      <c r="AW134" s="57">
        <v>0</v>
      </c>
    </row>
    <row r="135" spans="1:49" x14ac:dyDescent="0.2">
      <c r="A135" s="72">
        <v>1</v>
      </c>
      <c r="B135" s="72">
        <v>1</v>
      </c>
      <c r="C135" s="42">
        <v>1061400</v>
      </c>
      <c r="D135">
        <v>3</v>
      </c>
      <c r="E135">
        <v>3</v>
      </c>
      <c r="F135">
        <v>10</v>
      </c>
      <c r="G135">
        <v>2</v>
      </c>
      <c r="H135">
        <v>3</v>
      </c>
      <c r="I135">
        <v>5</v>
      </c>
      <c r="J135">
        <v>4</v>
      </c>
      <c r="K135">
        <v>2</v>
      </c>
      <c r="L135">
        <v>1</v>
      </c>
      <c r="M135">
        <v>19</v>
      </c>
      <c r="N135" s="51">
        <v>5</v>
      </c>
      <c r="O135" s="34">
        <v>15</v>
      </c>
      <c r="P135">
        <v>7475</v>
      </c>
      <c r="Q135">
        <v>25</v>
      </c>
      <c r="R135" s="8">
        <v>921</v>
      </c>
      <c r="S135" s="8">
        <f t="shared" si="8"/>
        <v>1.6666666666666667</v>
      </c>
      <c r="T135" s="8">
        <f t="shared" si="9"/>
        <v>299</v>
      </c>
      <c r="U135" s="8">
        <f t="shared" si="10"/>
        <v>12.321070234113712</v>
      </c>
      <c r="V135" s="10">
        <v>0.86956521739130432</v>
      </c>
      <c r="W135" s="10">
        <v>0.12040133779264214</v>
      </c>
      <c r="X135" s="10">
        <v>1.0033444816053512E-2</v>
      </c>
      <c r="Y135" s="54">
        <v>0.42809364548494983</v>
      </c>
      <c r="Z135" s="10">
        <v>2.0066889632107024E-2</v>
      </c>
      <c r="AA135" s="10">
        <v>6.0200668896321072E-2</v>
      </c>
      <c r="AB135" s="10">
        <v>0</v>
      </c>
      <c r="AC135" s="10">
        <v>0</v>
      </c>
      <c r="AD135" s="10">
        <v>0</v>
      </c>
      <c r="AE135" s="10">
        <v>0</v>
      </c>
      <c r="AF135" s="10">
        <v>2.0066889632107024E-2</v>
      </c>
      <c r="AG135" s="10">
        <v>0.47157190635451507</v>
      </c>
      <c r="AH135" s="10">
        <f t="shared" si="11"/>
        <v>0.42809364548494983</v>
      </c>
      <c r="AI135" s="54">
        <v>0.2608695652173913</v>
      </c>
      <c r="AJ135" s="44">
        <v>0.59866220735785958</v>
      </c>
      <c r="AK135" s="44">
        <v>0.14046822742474915</v>
      </c>
      <c r="AL135" s="44">
        <v>0</v>
      </c>
      <c r="AM135" s="54">
        <v>0.54849498327759194</v>
      </c>
      <c r="AN135" s="10">
        <v>3.0100334448160536E-2</v>
      </c>
      <c r="AO135" s="10">
        <v>0</v>
      </c>
      <c r="AP135" s="10">
        <v>0.21070234113712374</v>
      </c>
      <c r="AQ135" s="10">
        <v>0</v>
      </c>
      <c r="AR135" s="10">
        <v>7.0234113712374577E-2</v>
      </c>
      <c r="AS135" s="10">
        <v>0</v>
      </c>
      <c r="AT135" s="10">
        <v>0</v>
      </c>
      <c r="AU135" s="10">
        <v>0</v>
      </c>
      <c r="AV135" s="10">
        <v>0.14046822742474915</v>
      </c>
      <c r="AW135" s="57">
        <v>0</v>
      </c>
    </row>
    <row r="136" spans="1:49" x14ac:dyDescent="0.2">
      <c r="A136" s="72">
        <v>1</v>
      </c>
      <c r="B136" s="72">
        <v>3</v>
      </c>
      <c r="C136" s="42">
        <v>1061500</v>
      </c>
      <c r="D136">
        <v>4</v>
      </c>
      <c r="E136">
        <v>0</v>
      </c>
      <c r="F136">
        <v>0</v>
      </c>
      <c r="G136">
        <v>0</v>
      </c>
      <c r="H136">
        <v>1</v>
      </c>
      <c r="I136">
        <v>0</v>
      </c>
      <c r="J136">
        <v>0</v>
      </c>
      <c r="K136">
        <v>5</v>
      </c>
      <c r="L136">
        <v>0</v>
      </c>
      <c r="M136">
        <v>0</v>
      </c>
      <c r="N136" s="51">
        <v>1</v>
      </c>
      <c r="O136" s="34">
        <v>1</v>
      </c>
      <c r="P136">
        <v>4800</v>
      </c>
      <c r="Q136">
        <v>11</v>
      </c>
      <c r="R136" s="8">
        <v>272</v>
      </c>
      <c r="S136" s="8">
        <f t="shared" si="8"/>
        <v>11</v>
      </c>
      <c r="T136" s="8">
        <f t="shared" si="9"/>
        <v>436.36363636363637</v>
      </c>
      <c r="U136" s="8">
        <f t="shared" si="10"/>
        <v>5.6666666666666661</v>
      </c>
      <c r="V136" s="10">
        <v>0.625</v>
      </c>
      <c r="W136" s="10">
        <v>0</v>
      </c>
      <c r="X136" s="10">
        <v>0.375</v>
      </c>
      <c r="Y136" s="54">
        <v>0</v>
      </c>
      <c r="Z136" s="10">
        <v>1</v>
      </c>
      <c r="AA136" s="10">
        <v>0</v>
      </c>
      <c r="AB136" s="10">
        <v>0</v>
      </c>
      <c r="AC136" s="10">
        <v>0</v>
      </c>
      <c r="AD136" s="10">
        <v>0</v>
      </c>
      <c r="AE136" s="10">
        <v>0</v>
      </c>
      <c r="AF136" s="10">
        <v>0</v>
      </c>
      <c r="AG136" s="10">
        <v>0</v>
      </c>
      <c r="AH136" s="10">
        <f t="shared" si="11"/>
        <v>1</v>
      </c>
      <c r="AI136" s="54">
        <v>0</v>
      </c>
      <c r="AJ136" s="44">
        <v>0</v>
      </c>
      <c r="AK136" s="44">
        <v>1</v>
      </c>
      <c r="AL136" s="44">
        <v>0</v>
      </c>
      <c r="AM136" s="54">
        <v>0</v>
      </c>
      <c r="AN136" s="10">
        <v>0</v>
      </c>
      <c r="AO136" s="10">
        <v>0</v>
      </c>
      <c r="AP136" s="10">
        <v>0</v>
      </c>
      <c r="AQ136" s="10">
        <v>0</v>
      </c>
      <c r="AR136" s="10">
        <v>0</v>
      </c>
      <c r="AS136" s="10">
        <v>0</v>
      </c>
      <c r="AT136" s="10">
        <v>0</v>
      </c>
      <c r="AU136" s="10">
        <v>0</v>
      </c>
      <c r="AV136" s="10">
        <v>1</v>
      </c>
      <c r="AW136" s="57">
        <v>0</v>
      </c>
    </row>
    <row r="137" spans="1:49" x14ac:dyDescent="0.2">
      <c r="A137" s="72">
        <v>1</v>
      </c>
      <c r="B137" s="72">
        <v>2</v>
      </c>
      <c r="C137" s="42">
        <v>1061580</v>
      </c>
      <c r="D137">
        <v>1</v>
      </c>
      <c r="E137">
        <v>1</v>
      </c>
      <c r="F137">
        <v>4</v>
      </c>
      <c r="G137">
        <v>2</v>
      </c>
      <c r="H137">
        <v>3</v>
      </c>
      <c r="I137">
        <v>8</v>
      </c>
      <c r="J137">
        <v>3</v>
      </c>
      <c r="K137">
        <v>2</v>
      </c>
      <c r="L137">
        <v>1</v>
      </c>
      <c r="M137">
        <v>53</v>
      </c>
      <c r="N137" s="51">
        <v>2</v>
      </c>
      <c r="O137" s="34">
        <v>14</v>
      </c>
      <c r="P137">
        <v>6100</v>
      </c>
      <c r="Q137">
        <v>32</v>
      </c>
      <c r="R137" s="8">
        <v>1887</v>
      </c>
      <c r="S137" s="8">
        <f t="shared" si="8"/>
        <v>2.2857142857142856</v>
      </c>
      <c r="T137" s="8">
        <f t="shared" si="9"/>
        <v>190.625</v>
      </c>
      <c r="U137" s="8">
        <f t="shared" si="10"/>
        <v>30.934426229508194</v>
      </c>
      <c r="V137" s="10">
        <v>0.76639344262295084</v>
      </c>
      <c r="W137" s="10">
        <v>0.18442622950819673</v>
      </c>
      <c r="X137" s="10">
        <v>4.9180327868852458E-2</v>
      </c>
      <c r="Y137" s="54">
        <v>3.6885245901639344E-2</v>
      </c>
      <c r="Z137" s="10">
        <v>0</v>
      </c>
      <c r="AA137" s="10">
        <v>0</v>
      </c>
      <c r="AB137" s="10">
        <v>0</v>
      </c>
      <c r="AC137" s="10">
        <v>0</v>
      </c>
      <c r="AD137" s="10">
        <v>0</v>
      </c>
      <c r="AE137" s="10">
        <v>0</v>
      </c>
      <c r="AF137" s="10">
        <v>0</v>
      </c>
      <c r="AG137" s="10">
        <v>0.96311475409836067</v>
      </c>
      <c r="AH137" s="10">
        <f t="shared" si="11"/>
        <v>3.6885245901639344E-2</v>
      </c>
      <c r="AI137" s="54">
        <v>0.88524590163934425</v>
      </c>
      <c r="AJ137" s="44">
        <v>9.0163934426229511E-2</v>
      </c>
      <c r="AK137" s="44">
        <v>0</v>
      </c>
      <c r="AL137" s="44">
        <v>2.4590163934426229E-2</v>
      </c>
      <c r="AM137" s="54">
        <v>0.10245901639344263</v>
      </c>
      <c r="AN137" s="10">
        <v>0.22131147540983606</v>
      </c>
      <c r="AO137" s="10">
        <v>0</v>
      </c>
      <c r="AP137" s="10">
        <v>0</v>
      </c>
      <c r="AQ137" s="10">
        <v>0</v>
      </c>
      <c r="AR137" s="10">
        <v>0.67622950819672134</v>
      </c>
      <c r="AS137" s="10">
        <v>0</v>
      </c>
      <c r="AT137" s="10">
        <v>0</v>
      </c>
      <c r="AU137" s="10">
        <v>0</v>
      </c>
      <c r="AV137" s="10">
        <v>0</v>
      </c>
      <c r="AW137" s="57">
        <v>0</v>
      </c>
    </row>
    <row r="138" spans="1:49" x14ac:dyDescent="0.2">
      <c r="A138" s="72">
        <v>1</v>
      </c>
      <c r="B138" s="72">
        <v>1</v>
      </c>
      <c r="C138" s="42">
        <v>1061660</v>
      </c>
      <c r="D138">
        <v>3</v>
      </c>
      <c r="E138">
        <v>3</v>
      </c>
      <c r="F138">
        <v>10</v>
      </c>
      <c r="G138">
        <v>2</v>
      </c>
      <c r="H138">
        <v>3</v>
      </c>
      <c r="I138">
        <v>5</v>
      </c>
      <c r="J138">
        <v>4</v>
      </c>
      <c r="K138">
        <v>4</v>
      </c>
      <c r="L138">
        <v>1</v>
      </c>
      <c r="M138">
        <v>15</v>
      </c>
      <c r="N138" s="51">
        <v>4</v>
      </c>
      <c r="O138" s="34">
        <v>14</v>
      </c>
      <c r="P138">
        <v>12100</v>
      </c>
      <c r="Q138">
        <v>31</v>
      </c>
      <c r="R138" s="8">
        <v>1079</v>
      </c>
      <c r="S138" s="8">
        <f t="shared" si="8"/>
        <v>2.2142857142857144</v>
      </c>
      <c r="T138" s="8">
        <f t="shared" si="9"/>
        <v>390.32258064516128</v>
      </c>
      <c r="U138" s="8">
        <f t="shared" si="10"/>
        <v>8.9173553719008254</v>
      </c>
      <c r="V138" s="10">
        <v>0.96487603305785119</v>
      </c>
      <c r="W138" s="10">
        <v>3.5123966942148761E-2</v>
      </c>
      <c r="X138" s="10">
        <v>0</v>
      </c>
      <c r="Y138" s="54">
        <v>4.1322314049586778E-2</v>
      </c>
      <c r="Z138" s="10">
        <v>0.12396694214876033</v>
      </c>
      <c r="AA138" s="10">
        <v>0</v>
      </c>
      <c r="AB138" s="10">
        <v>8.2644628099173556E-3</v>
      </c>
      <c r="AC138" s="10">
        <v>0</v>
      </c>
      <c r="AD138" s="10">
        <v>0</v>
      </c>
      <c r="AE138" s="10">
        <v>0</v>
      </c>
      <c r="AF138" s="10">
        <v>0</v>
      </c>
      <c r="AG138" s="10">
        <v>0.82644628099173556</v>
      </c>
      <c r="AH138" s="10">
        <f t="shared" si="11"/>
        <v>0.12396694214876033</v>
      </c>
      <c r="AI138" s="54">
        <v>3.0991735537190084E-2</v>
      </c>
      <c r="AJ138" s="44">
        <v>0.67975206611570249</v>
      </c>
      <c r="AK138" s="44">
        <v>0.28925619834710742</v>
      </c>
      <c r="AL138" s="44">
        <v>0</v>
      </c>
      <c r="AM138" s="54">
        <v>9.9173553719008267E-2</v>
      </c>
      <c r="AN138" s="10">
        <v>0.6776859504132231</v>
      </c>
      <c r="AO138" s="10">
        <v>0</v>
      </c>
      <c r="AP138" s="10">
        <v>0</v>
      </c>
      <c r="AQ138" s="10">
        <v>0</v>
      </c>
      <c r="AR138" s="10">
        <v>0</v>
      </c>
      <c r="AS138" s="10">
        <v>0</v>
      </c>
      <c r="AT138" s="10">
        <v>0</v>
      </c>
      <c r="AU138" s="10">
        <v>0</v>
      </c>
      <c r="AV138" s="10">
        <v>0.2231404958677686</v>
      </c>
      <c r="AW138" s="57">
        <v>0</v>
      </c>
    </row>
    <row r="139" spans="1:49" x14ac:dyDescent="0.2">
      <c r="A139" s="72">
        <v>1</v>
      </c>
      <c r="B139" s="72">
        <v>1</v>
      </c>
      <c r="C139" s="42">
        <v>1061700</v>
      </c>
      <c r="D139">
        <v>4</v>
      </c>
      <c r="E139">
        <v>3</v>
      </c>
      <c r="F139">
        <v>10</v>
      </c>
      <c r="G139">
        <v>2</v>
      </c>
      <c r="H139">
        <v>2</v>
      </c>
      <c r="I139">
        <v>5</v>
      </c>
      <c r="J139">
        <v>4</v>
      </c>
      <c r="K139">
        <v>1</v>
      </c>
      <c r="L139">
        <v>0</v>
      </c>
      <c r="M139">
        <v>1</v>
      </c>
      <c r="N139" s="51">
        <v>5</v>
      </c>
      <c r="O139" s="34">
        <v>23</v>
      </c>
      <c r="P139">
        <v>7225</v>
      </c>
      <c r="Q139">
        <v>35</v>
      </c>
      <c r="R139" s="8">
        <v>755.5</v>
      </c>
      <c r="S139" s="8">
        <f t="shared" si="8"/>
        <v>1.5217391304347827</v>
      </c>
      <c r="T139" s="8">
        <f t="shared" si="9"/>
        <v>206.42857142857142</v>
      </c>
      <c r="U139" s="8">
        <f t="shared" si="10"/>
        <v>10.456747404844291</v>
      </c>
      <c r="V139" s="10">
        <v>0.91695501730103801</v>
      </c>
      <c r="W139" s="10">
        <v>3.1141868512110725E-2</v>
      </c>
      <c r="X139" s="10">
        <v>5.1903114186851208E-2</v>
      </c>
      <c r="Y139" s="54">
        <v>0.22145328719723184</v>
      </c>
      <c r="Z139" s="10">
        <v>0.16608996539792387</v>
      </c>
      <c r="AA139" s="10">
        <v>0</v>
      </c>
      <c r="AB139" s="10">
        <v>0</v>
      </c>
      <c r="AC139" s="10">
        <v>0</v>
      </c>
      <c r="AD139" s="10">
        <v>7.2664359861591699E-2</v>
      </c>
      <c r="AE139" s="10">
        <v>0</v>
      </c>
      <c r="AF139" s="10">
        <v>4.1522491349480967E-2</v>
      </c>
      <c r="AG139" s="10">
        <v>0.4982698961937716</v>
      </c>
      <c r="AH139" s="10">
        <f t="shared" si="11"/>
        <v>0.22145328719723184</v>
      </c>
      <c r="AI139" s="54">
        <v>0.1245674740484429</v>
      </c>
      <c r="AJ139" s="44">
        <v>0.6470588235294118</v>
      </c>
      <c r="AK139" s="44">
        <v>0.16608996539792387</v>
      </c>
      <c r="AL139" s="44">
        <v>6.228373702422145E-2</v>
      </c>
      <c r="AM139" s="54">
        <v>0.36678200692041524</v>
      </c>
      <c r="AN139" s="10">
        <v>0.11072664359861592</v>
      </c>
      <c r="AO139" s="10">
        <v>6.228373702422145E-2</v>
      </c>
      <c r="AP139" s="10">
        <v>4.1522491349480967E-2</v>
      </c>
      <c r="AQ139" s="10">
        <v>0.11072664359861592</v>
      </c>
      <c r="AR139" s="10">
        <v>0</v>
      </c>
      <c r="AS139" s="10">
        <v>7.2664359861591699E-2</v>
      </c>
      <c r="AT139" s="10">
        <v>2.0761245674740483E-2</v>
      </c>
      <c r="AU139" s="10">
        <v>0</v>
      </c>
      <c r="AV139" s="10">
        <v>0.16608996539792387</v>
      </c>
      <c r="AW139" s="57">
        <v>4.8442906574394463E-2</v>
      </c>
    </row>
    <row r="140" spans="1:49" x14ac:dyDescent="0.2">
      <c r="A140" s="72">
        <v>1</v>
      </c>
      <c r="B140" s="72">
        <v>1</v>
      </c>
      <c r="C140" s="42">
        <v>1061730</v>
      </c>
      <c r="D140">
        <v>2</v>
      </c>
      <c r="E140">
        <v>1</v>
      </c>
      <c r="F140">
        <v>10</v>
      </c>
      <c r="G140">
        <v>2</v>
      </c>
      <c r="H140">
        <v>3</v>
      </c>
      <c r="I140">
        <v>2</v>
      </c>
      <c r="J140">
        <v>4</v>
      </c>
      <c r="K140">
        <v>2</v>
      </c>
      <c r="L140">
        <v>1</v>
      </c>
      <c r="M140">
        <v>14</v>
      </c>
      <c r="N140" s="51">
        <v>5</v>
      </c>
      <c r="O140" s="34">
        <v>17</v>
      </c>
      <c r="P140">
        <v>12475</v>
      </c>
      <c r="Q140">
        <v>38</v>
      </c>
      <c r="R140" s="8">
        <v>1366</v>
      </c>
      <c r="S140" s="8">
        <f t="shared" si="8"/>
        <v>2.2352941176470589</v>
      </c>
      <c r="T140" s="8">
        <f t="shared" si="9"/>
        <v>328.28947368421052</v>
      </c>
      <c r="U140" s="8">
        <f t="shared" si="10"/>
        <v>10.949899799599198</v>
      </c>
      <c r="V140" s="10">
        <v>1</v>
      </c>
      <c r="W140" s="10">
        <v>0</v>
      </c>
      <c r="X140" s="10">
        <v>0</v>
      </c>
      <c r="Y140" s="54">
        <v>8.0160320641282562E-2</v>
      </c>
      <c r="Z140" s="10">
        <v>0</v>
      </c>
      <c r="AA140" s="10">
        <v>0</v>
      </c>
      <c r="AB140" s="10">
        <v>0.62525050100200397</v>
      </c>
      <c r="AC140" s="10">
        <v>0</v>
      </c>
      <c r="AD140" s="10">
        <v>0</v>
      </c>
      <c r="AE140" s="10">
        <v>8.0160320641282558E-3</v>
      </c>
      <c r="AF140" s="10">
        <v>1.2024048096192385E-2</v>
      </c>
      <c r="AG140" s="10">
        <v>0.27454909819639278</v>
      </c>
      <c r="AH140" s="10">
        <f t="shared" si="11"/>
        <v>0.62525050100200397</v>
      </c>
      <c r="AI140" s="54">
        <v>0.19238476953907815</v>
      </c>
      <c r="AJ140" s="44">
        <v>0.80761523046092187</v>
      </c>
      <c r="AK140" s="44">
        <v>0</v>
      </c>
      <c r="AL140" s="44">
        <v>0</v>
      </c>
      <c r="AM140" s="54">
        <v>0.76152304609218435</v>
      </c>
      <c r="AN140" s="10">
        <v>2.004008016032064E-2</v>
      </c>
      <c r="AO140" s="10">
        <v>0.21843687374749499</v>
      </c>
      <c r="AP140" s="10">
        <v>0</v>
      </c>
      <c r="AQ140" s="10">
        <v>0</v>
      </c>
      <c r="AR140" s="10">
        <v>0</v>
      </c>
      <c r="AS140" s="10">
        <v>0</v>
      </c>
      <c r="AT140" s="10">
        <v>0</v>
      </c>
      <c r="AU140" s="10">
        <v>0</v>
      </c>
      <c r="AV140" s="10">
        <v>0</v>
      </c>
      <c r="AW140" s="57">
        <v>0</v>
      </c>
    </row>
    <row r="141" spans="1:49" x14ac:dyDescent="0.2">
      <c r="A141" s="72">
        <v>1</v>
      </c>
      <c r="B141" s="72">
        <v>2</v>
      </c>
      <c r="C141" s="42">
        <v>1061820</v>
      </c>
      <c r="D141">
        <v>3</v>
      </c>
      <c r="E141">
        <v>3</v>
      </c>
      <c r="F141">
        <v>10</v>
      </c>
      <c r="G141">
        <v>2</v>
      </c>
      <c r="H141">
        <v>4</v>
      </c>
      <c r="I141">
        <v>4</v>
      </c>
      <c r="J141">
        <v>5</v>
      </c>
      <c r="K141">
        <v>4</v>
      </c>
      <c r="L141">
        <v>2</v>
      </c>
      <c r="M141">
        <v>13</v>
      </c>
      <c r="N141" s="51">
        <v>1</v>
      </c>
      <c r="O141" s="34">
        <v>5</v>
      </c>
      <c r="P141">
        <v>22800</v>
      </c>
      <c r="Q141">
        <v>24</v>
      </c>
      <c r="R141" s="8">
        <v>1651</v>
      </c>
      <c r="S141" s="8">
        <f t="shared" si="8"/>
        <v>4.8</v>
      </c>
      <c r="T141" s="8">
        <f t="shared" si="9"/>
        <v>950</v>
      </c>
      <c r="U141" s="8">
        <f t="shared" si="10"/>
        <v>7.2412280701754383</v>
      </c>
      <c r="V141" s="10">
        <v>0.83333333333333337</v>
      </c>
      <c r="W141" s="10">
        <v>0.16666666666666666</v>
      </c>
      <c r="X141" s="10">
        <v>0</v>
      </c>
      <c r="Y141" s="54">
        <v>0</v>
      </c>
      <c r="Z141" s="10">
        <v>0</v>
      </c>
      <c r="AA141" s="10">
        <v>0</v>
      </c>
      <c r="AB141" s="10">
        <v>0</v>
      </c>
      <c r="AC141" s="10">
        <v>0</v>
      </c>
      <c r="AD141" s="10">
        <v>0</v>
      </c>
      <c r="AE141" s="10">
        <v>0</v>
      </c>
      <c r="AF141" s="10">
        <v>0</v>
      </c>
      <c r="AG141" s="10">
        <v>1</v>
      </c>
      <c r="AH141" s="10">
        <f t="shared" si="11"/>
        <v>0</v>
      </c>
      <c r="AI141" s="54">
        <v>0</v>
      </c>
      <c r="AJ141" s="44">
        <v>0</v>
      </c>
      <c r="AK141" s="44">
        <v>0</v>
      </c>
      <c r="AL141" s="44">
        <v>1</v>
      </c>
      <c r="AM141" s="54">
        <v>1</v>
      </c>
      <c r="AN141" s="10">
        <v>0</v>
      </c>
      <c r="AO141" s="10">
        <v>0</v>
      </c>
      <c r="AP141" s="10">
        <v>0</v>
      </c>
      <c r="AQ141" s="10">
        <v>0</v>
      </c>
      <c r="AR141" s="10">
        <v>0</v>
      </c>
      <c r="AS141" s="10">
        <v>0</v>
      </c>
      <c r="AT141" s="10">
        <v>0</v>
      </c>
      <c r="AU141" s="10">
        <v>0</v>
      </c>
      <c r="AV141" s="10">
        <v>0</v>
      </c>
      <c r="AW141" s="57">
        <v>0</v>
      </c>
    </row>
    <row r="142" spans="1:49" x14ac:dyDescent="0.2">
      <c r="A142" s="72">
        <v>1</v>
      </c>
      <c r="B142" s="72">
        <v>1</v>
      </c>
      <c r="C142" s="42">
        <v>1061830</v>
      </c>
      <c r="D142">
        <v>4</v>
      </c>
      <c r="E142">
        <v>3</v>
      </c>
      <c r="F142">
        <v>10</v>
      </c>
      <c r="G142">
        <v>2</v>
      </c>
      <c r="H142">
        <v>3</v>
      </c>
      <c r="I142">
        <v>1</v>
      </c>
      <c r="J142">
        <v>3</v>
      </c>
      <c r="K142">
        <v>4</v>
      </c>
      <c r="L142">
        <v>2</v>
      </c>
      <c r="M142">
        <v>9</v>
      </c>
      <c r="N142" s="51">
        <v>2</v>
      </c>
      <c r="O142" s="34">
        <v>5</v>
      </c>
      <c r="P142">
        <v>16600</v>
      </c>
      <c r="Q142">
        <v>24</v>
      </c>
      <c r="R142" s="8">
        <v>1248.5</v>
      </c>
      <c r="S142" s="8">
        <f t="shared" si="8"/>
        <v>4.8</v>
      </c>
      <c r="T142" s="8">
        <f t="shared" si="9"/>
        <v>691.66666666666663</v>
      </c>
      <c r="U142" s="8">
        <f t="shared" si="10"/>
        <v>7.5210843373493974</v>
      </c>
      <c r="V142" s="10">
        <v>1</v>
      </c>
      <c r="W142" s="10">
        <v>0</v>
      </c>
      <c r="X142" s="10">
        <v>0</v>
      </c>
      <c r="Y142" s="54">
        <v>0.10843373493975904</v>
      </c>
      <c r="Z142" s="10">
        <v>0</v>
      </c>
      <c r="AA142" s="10">
        <v>0</v>
      </c>
      <c r="AB142" s="10">
        <v>0</v>
      </c>
      <c r="AC142" s="10">
        <v>0</v>
      </c>
      <c r="AD142" s="10">
        <v>0</v>
      </c>
      <c r="AE142" s="10">
        <v>0</v>
      </c>
      <c r="AF142" s="10">
        <v>0</v>
      </c>
      <c r="AG142" s="10">
        <v>0.89156626506024095</v>
      </c>
      <c r="AH142" s="10">
        <f t="shared" si="11"/>
        <v>0.10843373493975904</v>
      </c>
      <c r="AI142" s="54">
        <v>0</v>
      </c>
      <c r="AJ142" s="44">
        <v>0.10843373493975904</v>
      </c>
      <c r="AK142" s="44">
        <v>0</v>
      </c>
      <c r="AL142" s="44">
        <v>0.89156626506024095</v>
      </c>
      <c r="AM142" s="54">
        <v>1</v>
      </c>
      <c r="AN142" s="10">
        <v>0</v>
      </c>
      <c r="AO142" s="10">
        <v>0</v>
      </c>
      <c r="AP142" s="10">
        <v>0</v>
      </c>
      <c r="AQ142" s="10">
        <v>0</v>
      </c>
      <c r="AR142" s="10">
        <v>0</v>
      </c>
      <c r="AS142" s="10">
        <v>0</v>
      </c>
      <c r="AT142" s="10">
        <v>0</v>
      </c>
      <c r="AU142" s="10">
        <v>0</v>
      </c>
      <c r="AV142" s="10">
        <v>0</v>
      </c>
      <c r="AW142" s="57">
        <v>0</v>
      </c>
    </row>
    <row r="143" spans="1:49" x14ac:dyDescent="0.2">
      <c r="A143" s="72">
        <v>1</v>
      </c>
      <c r="B143" s="72">
        <v>3</v>
      </c>
      <c r="C143" s="42">
        <v>1061940</v>
      </c>
      <c r="D143">
        <v>4</v>
      </c>
      <c r="E143">
        <v>3</v>
      </c>
      <c r="F143">
        <v>10</v>
      </c>
      <c r="G143">
        <v>2</v>
      </c>
      <c r="H143">
        <v>3</v>
      </c>
      <c r="I143">
        <v>1</v>
      </c>
      <c r="J143">
        <v>9</v>
      </c>
      <c r="K143">
        <v>2</v>
      </c>
      <c r="L143">
        <v>1</v>
      </c>
      <c r="M143">
        <v>23</v>
      </c>
      <c r="N143" s="51">
        <v>2</v>
      </c>
      <c r="O143" s="34">
        <v>6</v>
      </c>
      <c r="P143">
        <v>15300</v>
      </c>
      <c r="Q143">
        <v>29</v>
      </c>
      <c r="R143" s="8">
        <v>958</v>
      </c>
      <c r="S143" s="8">
        <f t="shared" si="8"/>
        <v>4.833333333333333</v>
      </c>
      <c r="T143" s="8">
        <f t="shared" si="9"/>
        <v>527.58620689655174</v>
      </c>
      <c r="U143" s="8">
        <f t="shared" si="10"/>
        <v>6.261437908496732</v>
      </c>
      <c r="V143" s="10">
        <v>0.66993464052287577</v>
      </c>
      <c r="W143" s="10">
        <v>0.1437908496732026</v>
      </c>
      <c r="X143" s="10">
        <v>0.18627450980392157</v>
      </c>
      <c r="Y143" s="54">
        <v>0</v>
      </c>
      <c r="Z143" s="10">
        <v>0.63725490196078427</v>
      </c>
      <c r="AA143" s="10">
        <v>0</v>
      </c>
      <c r="AB143" s="10">
        <v>0</v>
      </c>
      <c r="AC143" s="10">
        <v>0</v>
      </c>
      <c r="AD143" s="10">
        <v>0</v>
      </c>
      <c r="AE143" s="10">
        <v>0</v>
      </c>
      <c r="AF143" s="10">
        <v>0</v>
      </c>
      <c r="AG143" s="10">
        <v>0.36274509803921567</v>
      </c>
      <c r="AH143" s="10">
        <f t="shared" si="11"/>
        <v>0.63725490196078427</v>
      </c>
      <c r="AI143" s="54">
        <v>2.9411764705882353E-2</v>
      </c>
      <c r="AJ143" s="44">
        <v>0</v>
      </c>
      <c r="AK143" s="44">
        <v>0.63725490196078427</v>
      </c>
      <c r="AL143" s="44">
        <v>0.33333333333333331</v>
      </c>
      <c r="AM143" s="54">
        <v>0.34313725490196079</v>
      </c>
      <c r="AN143" s="10">
        <v>0</v>
      </c>
      <c r="AO143" s="10">
        <v>0</v>
      </c>
      <c r="AP143" s="10">
        <v>0</v>
      </c>
      <c r="AQ143" s="10">
        <v>1.9607843137254902E-2</v>
      </c>
      <c r="AR143" s="10">
        <v>0</v>
      </c>
      <c r="AS143" s="10">
        <v>0</v>
      </c>
      <c r="AT143" s="10">
        <v>0</v>
      </c>
      <c r="AU143" s="10">
        <v>0</v>
      </c>
      <c r="AV143" s="10">
        <v>0.63725490196078427</v>
      </c>
      <c r="AW143" s="57">
        <v>0</v>
      </c>
    </row>
    <row r="144" spans="1:49" x14ac:dyDescent="0.2">
      <c r="A144" s="72">
        <v>1</v>
      </c>
      <c r="B144" s="72">
        <v>1</v>
      </c>
      <c r="C144" s="42">
        <v>1062120</v>
      </c>
      <c r="D144">
        <v>4</v>
      </c>
      <c r="E144">
        <v>3</v>
      </c>
      <c r="F144">
        <v>10</v>
      </c>
      <c r="G144">
        <v>2</v>
      </c>
      <c r="H144">
        <v>4</v>
      </c>
      <c r="I144">
        <v>5</v>
      </c>
      <c r="J144">
        <v>6</v>
      </c>
      <c r="K144">
        <v>2</v>
      </c>
      <c r="L144">
        <v>0</v>
      </c>
      <c r="M144">
        <v>3</v>
      </c>
      <c r="N144" s="51">
        <v>1</v>
      </c>
      <c r="O144" s="34">
        <v>5</v>
      </c>
      <c r="P144">
        <v>11900</v>
      </c>
      <c r="Q144">
        <v>25</v>
      </c>
      <c r="R144" s="8">
        <v>1242.5</v>
      </c>
      <c r="S144" s="8">
        <f t="shared" si="8"/>
        <v>5</v>
      </c>
      <c r="T144" s="8">
        <f t="shared" si="9"/>
        <v>476</v>
      </c>
      <c r="U144" s="8">
        <f t="shared" si="10"/>
        <v>10.441176470588236</v>
      </c>
      <c r="V144" s="10">
        <v>1</v>
      </c>
      <c r="W144" s="10">
        <v>0</v>
      </c>
      <c r="X144" s="10">
        <v>0</v>
      </c>
      <c r="Y144" s="54">
        <v>0</v>
      </c>
      <c r="Z144" s="10">
        <v>0</v>
      </c>
      <c r="AA144" s="10">
        <v>0</v>
      </c>
      <c r="AB144" s="10">
        <v>0</v>
      </c>
      <c r="AC144" s="10">
        <v>0</v>
      </c>
      <c r="AD144" s="10">
        <v>0</v>
      </c>
      <c r="AE144" s="10">
        <v>0</v>
      </c>
      <c r="AF144" s="10">
        <v>0</v>
      </c>
      <c r="AG144" s="10">
        <v>1</v>
      </c>
      <c r="AH144" s="10">
        <f t="shared" si="11"/>
        <v>0</v>
      </c>
      <c r="AI144" s="54">
        <v>1.050420168067227E-2</v>
      </c>
      <c r="AJ144" s="44">
        <v>0.98949579831932777</v>
      </c>
      <c r="AK144" s="44">
        <v>0</v>
      </c>
      <c r="AL144" s="44">
        <v>0</v>
      </c>
      <c r="AM144" s="54">
        <v>0.98949579831932777</v>
      </c>
      <c r="AN144" s="10">
        <v>0</v>
      </c>
      <c r="AO144" s="10">
        <v>0</v>
      </c>
      <c r="AP144" s="10">
        <v>0</v>
      </c>
      <c r="AQ144" s="10">
        <v>0</v>
      </c>
      <c r="AR144" s="10">
        <v>0</v>
      </c>
      <c r="AS144" s="10">
        <v>0</v>
      </c>
      <c r="AT144" s="10">
        <v>0</v>
      </c>
      <c r="AU144" s="10">
        <v>1.050420168067227E-2</v>
      </c>
      <c r="AV144" s="10">
        <v>0</v>
      </c>
      <c r="AW144" s="57">
        <v>0</v>
      </c>
    </row>
    <row r="145" spans="1:49" x14ac:dyDescent="0.2">
      <c r="A145" s="72">
        <v>1</v>
      </c>
      <c r="B145" s="72">
        <v>3</v>
      </c>
      <c r="C145" s="42">
        <v>1062220</v>
      </c>
      <c r="D145">
        <v>4</v>
      </c>
      <c r="E145">
        <v>3</v>
      </c>
      <c r="F145">
        <v>10</v>
      </c>
      <c r="G145">
        <v>2</v>
      </c>
      <c r="H145">
        <v>2</v>
      </c>
      <c r="I145">
        <v>4</v>
      </c>
      <c r="J145">
        <v>5</v>
      </c>
      <c r="K145">
        <v>2</v>
      </c>
      <c r="L145">
        <v>1</v>
      </c>
      <c r="M145">
        <v>4</v>
      </c>
      <c r="N145" s="51">
        <v>3</v>
      </c>
      <c r="O145" s="34">
        <v>17</v>
      </c>
      <c r="P145">
        <v>12075</v>
      </c>
      <c r="Q145">
        <v>36</v>
      </c>
      <c r="R145" s="8">
        <v>924.5</v>
      </c>
      <c r="S145" s="8">
        <f t="shared" si="8"/>
        <v>2.1176470588235294</v>
      </c>
      <c r="T145" s="8">
        <f t="shared" si="9"/>
        <v>335.41666666666669</v>
      </c>
      <c r="U145" s="8">
        <f t="shared" si="10"/>
        <v>7.6563146997929614</v>
      </c>
      <c r="V145" s="10">
        <v>1</v>
      </c>
      <c r="W145" s="10">
        <v>0</v>
      </c>
      <c r="X145" s="10">
        <v>0</v>
      </c>
      <c r="Y145" s="54">
        <v>0.27329192546583853</v>
      </c>
      <c r="Z145" s="10">
        <v>0.48447204968944102</v>
      </c>
      <c r="AA145" s="10">
        <v>0</v>
      </c>
      <c r="AB145" s="10">
        <v>0</v>
      </c>
      <c r="AC145" s="10">
        <v>0</v>
      </c>
      <c r="AD145" s="10">
        <v>0</v>
      </c>
      <c r="AE145" s="10">
        <v>0</v>
      </c>
      <c r="AF145" s="10">
        <v>0</v>
      </c>
      <c r="AG145" s="10">
        <v>0.24223602484472051</v>
      </c>
      <c r="AH145" s="10">
        <f t="shared" si="11"/>
        <v>0.48447204968944102</v>
      </c>
      <c r="AI145" s="54">
        <v>1.8633540372670808E-2</v>
      </c>
      <c r="AJ145" s="44">
        <v>0.35817805383022772</v>
      </c>
      <c r="AK145" s="44">
        <v>0.59006211180124224</v>
      </c>
      <c r="AL145" s="44">
        <v>3.3126293995859216E-2</v>
      </c>
      <c r="AM145" s="54">
        <v>0.36853002070393376</v>
      </c>
      <c r="AN145" s="10">
        <v>4.1407867494824016E-2</v>
      </c>
      <c r="AO145" s="10">
        <v>0</v>
      </c>
      <c r="AP145" s="10">
        <v>0</v>
      </c>
      <c r="AQ145" s="10">
        <v>0</v>
      </c>
      <c r="AR145" s="10">
        <v>0</v>
      </c>
      <c r="AS145" s="10">
        <v>0</v>
      </c>
      <c r="AT145" s="10">
        <v>0</v>
      </c>
      <c r="AU145" s="10">
        <v>0</v>
      </c>
      <c r="AV145" s="10">
        <v>0.59006211180124224</v>
      </c>
      <c r="AW145" s="57">
        <v>0</v>
      </c>
    </row>
    <row r="146" spans="1:49" x14ac:dyDescent="0.2">
      <c r="A146" s="72">
        <v>1</v>
      </c>
      <c r="B146" s="72">
        <v>1</v>
      </c>
      <c r="C146" s="42">
        <v>1062270</v>
      </c>
      <c r="D146">
        <v>3</v>
      </c>
      <c r="E146">
        <v>3</v>
      </c>
      <c r="F146">
        <v>6</v>
      </c>
      <c r="G146">
        <v>2</v>
      </c>
      <c r="H146">
        <v>3</v>
      </c>
      <c r="I146">
        <v>4</v>
      </c>
      <c r="J146">
        <v>4</v>
      </c>
      <c r="K146">
        <v>2</v>
      </c>
      <c r="L146">
        <v>1</v>
      </c>
      <c r="M146">
        <v>15</v>
      </c>
      <c r="N146" s="51">
        <v>3</v>
      </c>
      <c r="O146" s="34">
        <v>6</v>
      </c>
      <c r="P146">
        <v>16400</v>
      </c>
      <c r="Q146">
        <v>52</v>
      </c>
      <c r="R146" s="8">
        <v>3517.5</v>
      </c>
      <c r="S146" s="8">
        <f t="shared" si="8"/>
        <v>8.6666666666666661</v>
      </c>
      <c r="T146" s="8">
        <f t="shared" si="9"/>
        <v>315.38461538461536</v>
      </c>
      <c r="U146" s="8">
        <f t="shared" si="10"/>
        <v>21.448170731707318</v>
      </c>
      <c r="V146" s="10">
        <v>0.98170731707317072</v>
      </c>
      <c r="W146" s="10">
        <v>0</v>
      </c>
      <c r="X146" s="10">
        <v>1.8292682926829267E-2</v>
      </c>
      <c r="Y146" s="54">
        <v>0</v>
      </c>
      <c r="Z146" s="10">
        <v>0</v>
      </c>
      <c r="AA146" s="10">
        <v>0</v>
      </c>
      <c r="AB146" s="10">
        <v>0</v>
      </c>
      <c r="AC146" s="10">
        <v>0.33384146341463417</v>
      </c>
      <c r="AD146" s="10">
        <v>0</v>
      </c>
      <c r="AE146" s="10">
        <v>0</v>
      </c>
      <c r="AF146" s="10">
        <v>0.45731707317073172</v>
      </c>
      <c r="AG146" s="10">
        <v>0.20884146341463414</v>
      </c>
      <c r="AH146" s="10">
        <f t="shared" si="11"/>
        <v>0.45731707317073172</v>
      </c>
      <c r="AI146" s="54">
        <v>0.99237804878048785</v>
      </c>
      <c r="AJ146" s="44">
        <v>7.621951219512195E-3</v>
      </c>
      <c r="AK146" s="44">
        <v>0</v>
      </c>
      <c r="AL146" s="44">
        <v>0</v>
      </c>
      <c r="AM146" s="54">
        <v>5.6402439024390245E-2</v>
      </c>
      <c r="AN146" s="10">
        <v>0.45731707317073172</v>
      </c>
      <c r="AO146" s="10">
        <v>0</v>
      </c>
      <c r="AP146" s="10">
        <v>0</v>
      </c>
      <c r="AQ146" s="10">
        <v>0</v>
      </c>
      <c r="AR146" s="10">
        <v>0</v>
      </c>
      <c r="AS146" s="10">
        <v>0</v>
      </c>
      <c r="AT146" s="10">
        <v>0</v>
      </c>
      <c r="AU146" s="10">
        <v>0.48628048780487804</v>
      </c>
      <c r="AV146" s="10">
        <v>0</v>
      </c>
      <c r="AW146" s="57">
        <v>0</v>
      </c>
    </row>
    <row r="147" spans="1:49" x14ac:dyDescent="0.2">
      <c r="A147" s="72">
        <v>1</v>
      </c>
      <c r="B147" s="72">
        <v>3</v>
      </c>
      <c r="C147" s="42">
        <v>1062310</v>
      </c>
      <c r="D147">
        <v>4</v>
      </c>
      <c r="E147">
        <v>2</v>
      </c>
      <c r="F147">
        <v>10</v>
      </c>
      <c r="G147">
        <v>2</v>
      </c>
      <c r="H147">
        <v>3</v>
      </c>
      <c r="I147">
        <v>1</v>
      </c>
      <c r="J147">
        <v>5</v>
      </c>
      <c r="K147">
        <v>2</v>
      </c>
      <c r="L147">
        <v>0</v>
      </c>
      <c r="M147">
        <v>10</v>
      </c>
      <c r="N147" s="51">
        <v>2</v>
      </c>
      <c r="O147" s="34">
        <v>8</v>
      </c>
      <c r="P147">
        <v>10575</v>
      </c>
      <c r="Q147">
        <v>23</v>
      </c>
      <c r="R147" s="8">
        <v>663.5</v>
      </c>
      <c r="S147" s="8">
        <f t="shared" si="8"/>
        <v>2.875</v>
      </c>
      <c r="T147" s="8">
        <f t="shared" si="9"/>
        <v>459.78260869565219</v>
      </c>
      <c r="U147" s="8">
        <f t="shared" si="10"/>
        <v>6.2742316784869985</v>
      </c>
      <c r="V147" s="10">
        <v>1</v>
      </c>
      <c r="W147" s="10">
        <v>0</v>
      </c>
      <c r="X147" s="10">
        <v>0</v>
      </c>
      <c r="Y147" s="54">
        <v>0</v>
      </c>
      <c r="Z147" s="10">
        <v>0.78014184397163122</v>
      </c>
      <c r="AA147" s="10">
        <v>0</v>
      </c>
      <c r="AB147" s="10">
        <v>0</v>
      </c>
      <c r="AC147" s="10">
        <v>0</v>
      </c>
      <c r="AD147" s="10">
        <v>0</v>
      </c>
      <c r="AE147" s="10">
        <v>0</v>
      </c>
      <c r="AF147" s="10">
        <v>0</v>
      </c>
      <c r="AG147" s="10">
        <v>0.21985815602836881</v>
      </c>
      <c r="AH147" s="10">
        <f t="shared" si="11"/>
        <v>0.78014184397163122</v>
      </c>
      <c r="AI147" s="54">
        <v>0</v>
      </c>
      <c r="AJ147" s="44">
        <v>5.6737588652482268E-2</v>
      </c>
      <c r="AK147" s="44">
        <v>0.88652482269503541</v>
      </c>
      <c r="AL147" s="44">
        <v>5.6737588652482268E-2</v>
      </c>
      <c r="AM147" s="54">
        <v>5.6737588652482268E-2</v>
      </c>
      <c r="AN147" s="10">
        <v>5.6737588652482268E-2</v>
      </c>
      <c r="AO147" s="10">
        <v>0</v>
      </c>
      <c r="AP147" s="10">
        <v>0</v>
      </c>
      <c r="AQ147" s="10">
        <v>0</v>
      </c>
      <c r="AR147" s="10">
        <v>0</v>
      </c>
      <c r="AS147" s="10">
        <v>0</v>
      </c>
      <c r="AT147" s="10">
        <v>0</v>
      </c>
      <c r="AU147" s="10">
        <v>0</v>
      </c>
      <c r="AV147" s="10">
        <v>0.88652482269503541</v>
      </c>
      <c r="AW147" s="57">
        <v>0</v>
      </c>
    </row>
    <row r="148" spans="1:49" x14ac:dyDescent="0.2">
      <c r="A148" s="72">
        <v>1</v>
      </c>
      <c r="B148" s="72">
        <v>3</v>
      </c>
      <c r="C148" s="42">
        <v>1065040</v>
      </c>
      <c r="D148">
        <v>4</v>
      </c>
      <c r="E148">
        <v>3</v>
      </c>
      <c r="F148">
        <v>10</v>
      </c>
      <c r="G148">
        <v>1</v>
      </c>
      <c r="H148">
        <v>3</v>
      </c>
      <c r="I148">
        <v>5</v>
      </c>
      <c r="J148">
        <v>5</v>
      </c>
      <c r="K148">
        <v>2</v>
      </c>
      <c r="L148">
        <v>2</v>
      </c>
      <c r="M148">
        <v>15</v>
      </c>
      <c r="N148" s="51">
        <v>4</v>
      </c>
      <c r="O148" s="34">
        <v>22</v>
      </c>
      <c r="P148">
        <v>7115</v>
      </c>
      <c r="Q148">
        <v>34</v>
      </c>
      <c r="R148" s="8">
        <v>546.5</v>
      </c>
      <c r="S148" s="8">
        <f t="shared" si="8"/>
        <v>1.5454545454545454</v>
      </c>
      <c r="T148" s="8">
        <f t="shared" si="9"/>
        <v>209.26470588235293</v>
      </c>
      <c r="U148" s="8">
        <f t="shared" si="10"/>
        <v>7.6809557273366122</v>
      </c>
      <c r="V148" s="10">
        <v>1</v>
      </c>
      <c r="W148" s="10">
        <v>0</v>
      </c>
      <c r="X148" s="10">
        <v>0</v>
      </c>
      <c r="Y148" s="54">
        <v>0</v>
      </c>
      <c r="Z148" s="10">
        <v>0.52705551651440619</v>
      </c>
      <c r="AA148" s="10">
        <v>0</v>
      </c>
      <c r="AB148" s="10">
        <v>0</v>
      </c>
      <c r="AC148" s="10">
        <v>0</v>
      </c>
      <c r="AD148" s="10">
        <v>0</v>
      </c>
      <c r="AE148" s="10">
        <v>1.4054813773717497E-2</v>
      </c>
      <c r="AF148" s="10">
        <v>2.1082220660576249E-2</v>
      </c>
      <c r="AG148" s="10">
        <v>0.43780744905130009</v>
      </c>
      <c r="AH148" s="10">
        <f t="shared" si="11"/>
        <v>0.52705551651440619</v>
      </c>
      <c r="AI148" s="54">
        <v>9.8383696416022487E-2</v>
      </c>
      <c r="AJ148" s="44">
        <v>0.12157413914265636</v>
      </c>
      <c r="AK148" s="44">
        <v>0.74490513000702741</v>
      </c>
      <c r="AL148" s="44">
        <v>3.5137034434293744E-2</v>
      </c>
      <c r="AM148" s="54">
        <v>7.3787772312016872E-2</v>
      </c>
      <c r="AN148" s="10">
        <v>0.28812368236120872</v>
      </c>
      <c r="AO148" s="10">
        <v>1.4054813773717497E-2</v>
      </c>
      <c r="AP148" s="10">
        <v>1.0541110330288124E-2</v>
      </c>
      <c r="AQ148" s="10">
        <v>2.8109627547434995E-2</v>
      </c>
      <c r="AR148" s="10">
        <v>0</v>
      </c>
      <c r="AS148" s="10">
        <v>1.0541110330288124E-2</v>
      </c>
      <c r="AT148" s="10">
        <v>0</v>
      </c>
      <c r="AU148" s="10">
        <v>0</v>
      </c>
      <c r="AV148" s="10">
        <v>0.56219255094869991</v>
      </c>
      <c r="AW148" s="57">
        <v>1.2649332396345749E-2</v>
      </c>
    </row>
    <row r="149" spans="1:49" x14ac:dyDescent="0.2">
      <c r="A149" s="72">
        <v>1</v>
      </c>
      <c r="B149" s="72">
        <v>2</v>
      </c>
      <c r="C149" s="42">
        <v>1065080</v>
      </c>
      <c r="D149">
        <v>4</v>
      </c>
      <c r="E149">
        <v>3</v>
      </c>
      <c r="F149">
        <v>10</v>
      </c>
      <c r="G149">
        <v>2</v>
      </c>
      <c r="H149">
        <v>2</v>
      </c>
      <c r="I149">
        <v>5</v>
      </c>
      <c r="J149">
        <v>4</v>
      </c>
      <c r="K149">
        <v>2</v>
      </c>
      <c r="L149">
        <v>2</v>
      </c>
      <c r="M149">
        <v>13</v>
      </c>
      <c r="N149" s="51">
        <v>2</v>
      </c>
      <c r="O149" s="34">
        <v>7</v>
      </c>
      <c r="P149">
        <v>9675</v>
      </c>
      <c r="Q149">
        <v>25</v>
      </c>
      <c r="R149" s="8">
        <v>831</v>
      </c>
      <c r="S149" s="8">
        <f t="shared" si="8"/>
        <v>3.5714285714285716</v>
      </c>
      <c r="T149" s="8">
        <f t="shared" si="9"/>
        <v>387</v>
      </c>
      <c r="U149" s="8">
        <f t="shared" si="10"/>
        <v>8.5891472868217047</v>
      </c>
      <c r="V149" s="10">
        <v>0.5968992248062015</v>
      </c>
      <c r="W149" s="10">
        <v>0.37209302325581395</v>
      </c>
      <c r="X149" s="10">
        <v>3.1007751937984496E-2</v>
      </c>
      <c r="Y149" s="54">
        <v>0</v>
      </c>
      <c r="Z149" s="10">
        <v>0</v>
      </c>
      <c r="AA149" s="10">
        <v>0</v>
      </c>
      <c r="AB149" s="10">
        <v>0</v>
      </c>
      <c r="AC149" s="10">
        <v>0</v>
      </c>
      <c r="AD149" s="10">
        <v>0</v>
      </c>
      <c r="AE149" s="10">
        <v>0</v>
      </c>
      <c r="AF149" s="10">
        <v>1.5503875968992248E-2</v>
      </c>
      <c r="AG149" s="10">
        <v>0.98449612403100772</v>
      </c>
      <c r="AH149" s="10">
        <f t="shared" si="11"/>
        <v>1.5503875968992248E-2</v>
      </c>
      <c r="AI149" s="54">
        <v>0.16279069767441862</v>
      </c>
      <c r="AJ149" s="44">
        <v>0</v>
      </c>
      <c r="AK149" s="44">
        <v>0</v>
      </c>
      <c r="AL149" s="44">
        <v>0.83720930232558144</v>
      </c>
      <c r="AM149" s="54">
        <v>0.96124031007751942</v>
      </c>
      <c r="AN149" s="10">
        <v>1.5503875968992248E-2</v>
      </c>
      <c r="AO149" s="10">
        <v>7.7519379844961239E-3</v>
      </c>
      <c r="AP149" s="10">
        <v>1.5503875968992248E-2</v>
      </c>
      <c r="AQ149" s="10">
        <v>0</v>
      </c>
      <c r="AR149" s="10">
        <v>0</v>
      </c>
      <c r="AS149" s="10">
        <v>0</v>
      </c>
      <c r="AT149" s="10">
        <v>0</v>
      </c>
      <c r="AU149" s="10">
        <v>0</v>
      </c>
      <c r="AV149" s="10">
        <v>0</v>
      </c>
      <c r="AW149" s="57">
        <v>0</v>
      </c>
    </row>
    <row r="150" spans="1:49" x14ac:dyDescent="0.2">
      <c r="A150" s="72">
        <v>1</v>
      </c>
      <c r="B150" s="72">
        <v>1</v>
      </c>
      <c r="C150" s="42">
        <v>1065100</v>
      </c>
      <c r="D150">
        <v>3</v>
      </c>
      <c r="E150">
        <v>3</v>
      </c>
      <c r="F150">
        <v>10</v>
      </c>
      <c r="G150">
        <v>2</v>
      </c>
      <c r="H150">
        <v>3</v>
      </c>
      <c r="I150">
        <v>5</v>
      </c>
      <c r="J150">
        <v>4</v>
      </c>
      <c r="K150">
        <v>2</v>
      </c>
      <c r="L150">
        <v>2</v>
      </c>
      <c r="M150">
        <v>17</v>
      </c>
      <c r="N150" s="51">
        <v>7</v>
      </c>
      <c r="O150" s="34">
        <v>22</v>
      </c>
      <c r="P150">
        <v>9175</v>
      </c>
      <c r="Q150">
        <v>33</v>
      </c>
      <c r="R150" s="8">
        <v>1037</v>
      </c>
      <c r="S150" s="8">
        <f t="shared" si="8"/>
        <v>1.5</v>
      </c>
      <c r="T150" s="8">
        <f t="shared" si="9"/>
        <v>278.030303030303</v>
      </c>
      <c r="U150" s="8">
        <f t="shared" si="10"/>
        <v>11.302452316076295</v>
      </c>
      <c r="V150" s="10">
        <v>0.98365122615803813</v>
      </c>
      <c r="W150" s="10">
        <v>1.6348773841961851E-2</v>
      </c>
      <c r="X150" s="10">
        <v>0</v>
      </c>
      <c r="Y150" s="54">
        <v>0.26158038147138962</v>
      </c>
      <c r="Z150" s="10">
        <v>0</v>
      </c>
      <c r="AA150" s="10">
        <v>4.9046321525885561E-2</v>
      </c>
      <c r="AB150" s="10">
        <v>0.19618528610354224</v>
      </c>
      <c r="AC150" s="10">
        <v>0</v>
      </c>
      <c r="AD150" s="10">
        <v>8.1743869209809257E-3</v>
      </c>
      <c r="AE150" s="10">
        <v>6.5395095367847406E-2</v>
      </c>
      <c r="AF150" s="10">
        <v>2.4523160762942781E-2</v>
      </c>
      <c r="AG150" s="10">
        <v>0.39509536784741145</v>
      </c>
      <c r="AH150" s="10">
        <f t="shared" si="11"/>
        <v>0.26158038147138962</v>
      </c>
      <c r="AI150" s="54">
        <v>0.18528610354223432</v>
      </c>
      <c r="AJ150" s="44">
        <v>0.80381471389645776</v>
      </c>
      <c r="AK150" s="44">
        <v>0</v>
      </c>
      <c r="AL150" s="44">
        <v>1.0899182561307902E-2</v>
      </c>
      <c r="AM150" s="54">
        <v>0.61035422343324253</v>
      </c>
      <c r="AN150" s="10">
        <v>4.9046321525885561E-2</v>
      </c>
      <c r="AO150" s="10">
        <v>0.2670299727520436</v>
      </c>
      <c r="AP150" s="10">
        <v>4.9046321525885561E-2</v>
      </c>
      <c r="AQ150" s="10">
        <v>0</v>
      </c>
      <c r="AR150" s="10">
        <v>0</v>
      </c>
      <c r="AS150" s="10">
        <v>8.1743869209809257E-3</v>
      </c>
      <c r="AT150" s="10">
        <v>0</v>
      </c>
      <c r="AU150" s="10">
        <v>0</v>
      </c>
      <c r="AV150" s="10">
        <v>0</v>
      </c>
      <c r="AW150" s="57">
        <v>1.6348773841961851E-2</v>
      </c>
    </row>
    <row r="151" spans="1:49" x14ac:dyDescent="0.2">
      <c r="A151" s="72">
        <v>1</v>
      </c>
      <c r="B151" s="72">
        <v>1</v>
      </c>
      <c r="C151" s="42">
        <v>1065160</v>
      </c>
      <c r="D151">
        <v>2</v>
      </c>
      <c r="E151">
        <v>1</v>
      </c>
      <c r="F151">
        <v>4</v>
      </c>
      <c r="G151">
        <v>1</v>
      </c>
      <c r="H151">
        <v>3</v>
      </c>
      <c r="I151">
        <v>5</v>
      </c>
      <c r="J151">
        <v>3</v>
      </c>
      <c r="K151">
        <v>4</v>
      </c>
      <c r="L151">
        <v>1</v>
      </c>
      <c r="M151">
        <v>20</v>
      </c>
      <c r="N151" s="51">
        <v>4</v>
      </c>
      <c r="O151" s="34">
        <v>9</v>
      </c>
      <c r="P151">
        <v>9325</v>
      </c>
      <c r="Q151">
        <v>25</v>
      </c>
      <c r="R151" s="8">
        <v>1174.5</v>
      </c>
      <c r="S151" s="8">
        <f t="shared" si="8"/>
        <v>2.7777777777777777</v>
      </c>
      <c r="T151" s="8">
        <f t="shared" si="9"/>
        <v>373</v>
      </c>
      <c r="U151" s="8">
        <f t="shared" si="10"/>
        <v>12.595174262734584</v>
      </c>
      <c r="V151" s="10">
        <v>0.7882037533512064</v>
      </c>
      <c r="W151" s="10">
        <v>0.19571045576407506</v>
      </c>
      <c r="X151" s="10">
        <v>1.6085790884718499E-2</v>
      </c>
      <c r="Y151" s="54">
        <v>5.6300268096514748E-2</v>
      </c>
      <c r="Z151" s="10">
        <v>0</v>
      </c>
      <c r="AA151" s="10">
        <v>0.45040214477211798</v>
      </c>
      <c r="AB151" s="10">
        <v>0</v>
      </c>
      <c r="AC151" s="10">
        <v>0</v>
      </c>
      <c r="AD151" s="10">
        <v>0</v>
      </c>
      <c r="AE151" s="10">
        <v>0.38605898123324395</v>
      </c>
      <c r="AF151" s="10">
        <v>0</v>
      </c>
      <c r="AG151" s="10">
        <v>0.10723860589812333</v>
      </c>
      <c r="AH151" s="10">
        <f t="shared" si="11"/>
        <v>0.45040214477211798</v>
      </c>
      <c r="AI151" s="54">
        <v>8.8471849865951746E-2</v>
      </c>
      <c r="AJ151" s="44">
        <v>0.86863270777479895</v>
      </c>
      <c r="AK151" s="44">
        <v>0</v>
      </c>
      <c r="AL151" s="44">
        <v>4.2895442359249331E-2</v>
      </c>
      <c r="AM151" s="54">
        <v>9.9195710455764072E-2</v>
      </c>
      <c r="AN151" s="10">
        <v>0</v>
      </c>
      <c r="AO151" s="10">
        <v>0.38605898123324395</v>
      </c>
      <c r="AP151" s="10">
        <v>0.51474530831099197</v>
      </c>
      <c r="AQ151" s="10">
        <v>0</v>
      </c>
      <c r="AR151" s="10">
        <v>0</v>
      </c>
      <c r="AS151" s="10">
        <v>0</v>
      </c>
      <c r="AT151" s="10">
        <v>0</v>
      </c>
      <c r="AU151" s="10">
        <v>0</v>
      </c>
      <c r="AV151" s="10">
        <v>0</v>
      </c>
      <c r="AW151" s="57">
        <v>0</v>
      </c>
    </row>
    <row r="152" spans="1:49" x14ac:dyDescent="0.2">
      <c r="A152" s="72">
        <v>1</v>
      </c>
      <c r="B152" s="72">
        <v>1</v>
      </c>
      <c r="C152" s="42">
        <v>1065340</v>
      </c>
      <c r="D152">
        <v>4</v>
      </c>
      <c r="E152">
        <v>0</v>
      </c>
      <c r="F152">
        <v>0</v>
      </c>
      <c r="G152">
        <v>0</v>
      </c>
      <c r="H152">
        <v>2</v>
      </c>
      <c r="I152">
        <v>0</v>
      </c>
      <c r="J152">
        <v>0</v>
      </c>
      <c r="K152">
        <v>5</v>
      </c>
      <c r="L152">
        <v>0</v>
      </c>
      <c r="M152">
        <v>0</v>
      </c>
      <c r="N152" s="51">
        <v>2</v>
      </c>
      <c r="O152" s="34">
        <v>2</v>
      </c>
      <c r="P152">
        <v>300</v>
      </c>
      <c r="Q152">
        <v>2</v>
      </c>
      <c r="R152" s="8">
        <v>34</v>
      </c>
      <c r="S152" s="8">
        <f t="shared" si="8"/>
        <v>1</v>
      </c>
      <c r="T152" s="8">
        <f t="shared" si="9"/>
        <v>150</v>
      </c>
      <c r="U152" s="8">
        <f t="shared" si="10"/>
        <v>11.333333333333332</v>
      </c>
      <c r="V152" s="10">
        <v>1</v>
      </c>
      <c r="W152" s="10">
        <v>0</v>
      </c>
      <c r="X152" s="10">
        <v>0</v>
      </c>
      <c r="Y152" s="54">
        <v>0.66666666666666663</v>
      </c>
      <c r="Z152" s="10">
        <v>0</v>
      </c>
      <c r="AA152" s="10">
        <v>0</v>
      </c>
      <c r="AB152" s="10">
        <v>0</v>
      </c>
      <c r="AC152" s="10">
        <v>0</v>
      </c>
      <c r="AD152" s="10">
        <v>0</v>
      </c>
      <c r="AE152" s="10">
        <v>0</v>
      </c>
      <c r="AF152" s="10">
        <v>0</v>
      </c>
      <c r="AG152" s="10">
        <v>0.33333333333333331</v>
      </c>
      <c r="AH152" s="10">
        <f t="shared" si="11"/>
        <v>0.66666666666666663</v>
      </c>
      <c r="AI152" s="54">
        <v>0.33333333333333331</v>
      </c>
      <c r="AJ152" s="44">
        <v>0.66666666666666663</v>
      </c>
      <c r="AK152" s="44">
        <v>0</v>
      </c>
      <c r="AL152" s="44">
        <v>0</v>
      </c>
      <c r="AM152" s="54">
        <v>0.66666666666666663</v>
      </c>
      <c r="AN152" s="10">
        <v>0</v>
      </c>
      <c r="AO152" s="10">
        <v>0</v>
      </c>
      <c r="AP152" s="10">
        <v>0</v>
      </c>
      <c r="AQ152" s="10">
        <v>0.33333333333333331</v>
      </c>
      <c r="AR152" s="10">
        <v>0</v>
      </c>
      <c r="AS152" s="10">
        <v>0</v>
      </c>
      <c r="AT152" s="10">
        <v>0</v>
      </c>
      <c r="AU152" s="10">
        <v>0</v>
      </c>
      <c r="AV152" s="10">
        <v>0</v>
      </c>
      <c r="AW152" s="57">
        <v>0</v>
      </c>
    </row>
    <row r="153" spans="1:49" x14ac:dyDescent="0.2">
      <c r="A153" s="72">
        <v>1</v>
      </c>
      <c r="B153" s="72">
        <v>1</v>
      </c>
      <c r="C153" s="42">
        <v>1065370</v>
      </c>
      <c r="D153">
        <v>4</v>
      </c>
      <c r="E153">
        <v>1</v>
      </c>
      <c r="F153">
        <v>10</v>
      </c>
      <c r="G153">
        <v>2</v>
      </c>
      <c r="H153">
        <v>2</v>
      </c>
      <c r="I153">
        <v>1</v>
      </c>
      <c r="J153">
        <v>4</v>
      </c>
      <c r="K153">
        <v>2</v>
      </c>
      <c r="L153">
        <v>1</v>
      </c>
      <c r="M153">
        <v>4</v>
      </c>
      <c r="N153" s="51">
        <v>2</v>
      </c>
      <c r="O153" s="34">
        <v>5</v>
      </c>
      <c r="P153">
        <v>1200</v>
      </c>
      <c r="Q153">
        <v>5</v>
      </c>
      <c r="R153" s="8">
        <v>128</v>
      </c>
      <c r="S153" s="8">
        <f t="shared" si="8"/>
        <v>1</v>
      </c>
      <c r="T153" s="8">
        <f t="shared" si="9"/>
        <v>240</v>
      </c>
      <c r="U153" s="8">
        <f t="shared" si="10"/>
        <v>10.666666666666668</v>
      </c>
      <c r="V153" s="10">
        <v>1</v>
      </c>
      <c r="W153" s="10">
        <v>0</v>
      </c>
      <c r="X153" s="10">
        <v>0</v>
      </c>
      <c r="Y153" s="54">
        <v>0.66666666666666663</v>
      </c>
      <c r="Z153" s="10">
        <v>0</v>
      </c>
      <c r="AA153" s="10">
        <v>0</v>
      </c>
      <c r="AB153" s="10">
        <v>0</v>
      </c>
      <c r="AC153" s="10">
        <v>0</v>
      </c>
      <c r="AD153" s="10">
        <v>0</v>
      </c>
      <c r="AE153" s="10">
        <v>0</v>
      </c>
      <c r="AF153" s="10">
        <v>0</v>
      </c>
      <c r="AG153" s="10">
        <v>0.33333333333333331</v>
      </c>
      <c r="AH153" s="10">
        <f t="shared" si="11"/>
        <v>0.66666666666666663</v>
      </c>
      <c r="AI153" s="54">
        <v>0</v>
      </c>
      <c r="AJ153" s="44">
        <v>1</v>
      </c>
      <c r="AK153" s="44">
        <v>0</v>
      </c>
      <c r="AL153" s="44">
        <v>0</v>
      </c>
      <c r="AM153" s="54">
        <v>1</v>
      </c>
      <c r="AN153" s="10">
        <v>0</v>
      </c>
      <c r="AO153" s="10">
        <v>0</v>
      </c>
      <c r="AP153" s="10">
        <v>0</v>
      </c>
      <c r="AQ153" s="10">
        <v>0</v>
      </c>
      <c r="AR153" s="10">
        <v>0</v>
      </c>
      <c r="AS153" s="10">
        <v>0</v>
      </c>
      <c r="AT153" s="10">
        <v>0</v>
      </c>
      <c r="AU153" s="10">
        <v>0</v>
      </c>
      <c r="AV153" s="10">
        <v>0</v>
      </c>
      <c r="AW153" s="57">
        <v>0</v>
      </c>
    </row>
    <row r="154" spans="1:49" x14ac:dyDescent="0.2">
      <c r="A154" s="72">
        <v>1</v>
      </c>
      <c r="B154" s="72">
        <v>3</v>
      </c>
      <c r="C154" s="42">
        <v>1065450</v>
      </c>
      <c r="D154">
        <v>3</v>
      </c>
      <c r="E154">
        <v>0</v>
      </c>
      <c r="F154">
        <v>0</v>
      </c>
      <c r="G154">
        <v>0</v>
      </c>
      <c r="H154">
        <v>2</v>
      </c>
      <c r="I154">
        <v>0</v>
      </c>
      <c r="J154">
        <v>0</v>
      </c>
      <c r="K154">
        <v>5</v>
      </c>
      <c r="L154">
        <v>0</v>
      </c>
      <c r="M154">
        <v>0</v>
      </c>
      <c r="N154" s="51">
        <v>1</v>
      </c>
      <c r="O154" s="34">
        <v>2</v>
      </c>
      <c r="P154">
        <v>5250</v>
      </c>
      <c r="Q154">
        <v>10</v>
      </c>
      <c r="R154" s="8">
        <v>297.5</v>
      </c>
      <c r="S154" s="8">
        <f t="shared" si="8"/>
        <v>5</v>
      </c>
      <c r="T154" s="8">
        <f t="shared" si="9"/>
        <v>525</v>
      </c>
      <c r="U154" s="8">
        <f t="shared" si="10"/>
        <v>5.6666666666666661</v>
      </c>
      <c r="V154" s="10">
        <v>0.88571428571428568</v>
      </c>
      <c r="W154" s="10">
        <v>0</v>
      </c>
      <c r="X154" s="10">
        <v>0.11428571428571428</v>
      </c>
      <c r="Y154" s="54">
        <v>0</v>
      </c>
      <c r="Z154" s="10">
        <v>1</v>
      </c>
      <c r="AA154" s="10">
        <v>0</v>
      </c>
      <c r="AB154" s="10">
        <v>0</v>
      </c>
      <c r="AC154" s="10">
        <v>0</v>
      </c>
      <c r="AD154" s="10">
        <v>0</v>
      </c>
      <c r="AE154" s="10">
        <v>0</v>
      </c>
      <c r="AF154" s="10">
        <v>0</v>
      </c>
      <c r="AG154" s="10">
        <v>0</v>
      </c>
      <c r="AH154" s="10">
        <f t="shared" si="11"/>
        <v>1</v>
      </c>
      <c r="AI154" s="54">
        <v>0</v>
      </c>
      <c r="AJ154" s="44">
        <v>0</v>
      </c>
      <c r="AK154" s="44">
        <v>1</v>
      </c>
      <c r="AL154" s="44">
        <v>0</v>
      </c>
      <c r="AM154" s="54">
        <v>0</v>
      </c>
      <c r="AN154" s="10">
        <v>0</v>
      </c>
      <c r="AO154" s="10">
        <v>0</v>
      </c>
      <c r="AP154" s="10">
        <v>0</v>
      </c>
      <c r="AQ154" s="10">
        <v>0</v>
      </c>
      <c r="AR154" s="10">
        <v>0</v>
      </c>
      <c r="AS154" s="10">
        <v>0</v>
      </c>
      <c r="AT154" s="10">
        <v>0</v>
      </c>
      <c r="AU154" s="10">
        <v>0</v>
      </c>
      <c r="AV154" s="10">
        <v>1</v>
      </c>
      <c r="AW154" s="57">
        <v>0</v>
      </c>
    </row>
    <row r="155" spans="1:49" x14ac:dyDescent="0.2">
      <c r="A155" s="72">
        <v>1</v>
      </c>
      <c r="B155" s="72">
        <v>3</v>
      </c>
      <c r="C155" s="42">
        <v>1065510</v>
      </c>
      <c r="D155">
        <v>4</v>
      </c>
      <c r="E155">
        <v>1</v>
      </c>
      <c r="F155">
        <v>4</v>
      </c>
      <c r="G155">
        <v>2</v>
      </c>
      <c r="H155">
        <v>3</v>
      </c>
      <c r="I155">
        <v>5</v>
      </c>
      <c r="J155">
        <v>5</v>
      </c>
      <c r="K155">
        <v>2</v>
      </c>
      <c r="L155">
        <v>2</v>
      </c>
      <c r="M155">
        <v>12</v>
      </c>
      <c r="N155" s="51">
        <v>2</v>
      </c>
      <c r="O155" s="34">
        <v>19</v>
      </c>
      <c r="P155">
        <v>11875</v>
      </c>
      <c r="Q155">
        <v>44</v>
      </c>
      <c r="R155" s="8">
        <v>934</v>
      </c>
      <c r="S155" s="8">
        <f t="shared" si="8"/>
        <v>2.3157894736842106</v>
      </c>
      <c r="T155" s="8">
        <f t="shared" si="9"/>
        <v>269.88636363636363</v>
      </c>
      <c r="U155" s="8">
        <f t="shared" si="10"/>
        <v>7.8652631578947361</v>
      </c>
      <c r="V155" s="10">
        <v>0.82315789473684209</v>
      </c>
      <c r="W155" s="10">
        <v>3.3684210526315789E-2</v>
      </c>
      <c r="X155" s="10">
        <v>0.1431578947368421</v>
      </c>
      <c r="Y155" s="54">
        <v>0</v>
      </c>
      <c r="Z155" s="10">
        <v>0.66947368421052633</v>
      </c>
      <c r="AA155" s="10">
        <v>0</v>
      </c>
      <c r="AB155" s="10">
        <v>0</v>
      </c>
      <c r="AC155" s="10">
        <v>0</v>
      </c>
      <c r="AD155" s="10">
        <v>0</v>
      </c>
      <c r="AE155" s="10">
        <v>0</v>
      </c>
      <c r="AF155" s="10">
        <v>0</v>
      </c>
      <c r="AG155" s="10">
        <v>0.33052631578947367</v>
      </c>
      <c r="AH155" s="10">
        <f t="shared" si="11"/>
        <v>0.66947368421052633</v>
      </c>
      <c r="AI155" s="54">
        <v>0.24631578947368421</v>
      </c>
      <c r="AJ155" s="44">
        <v>8.4210526315789472E-2</v>
      </c>
      <c r="AK155" s="44">
        <v>0.66947368421052633</v>
      </c>
      <c r="AL155" s="44">
        <v>0</v>
      </c>
      <c r="AM155" s="54">
        <v>0.04</v>
      </c>
      <c r="AN155" s="10">
        <v>4.2105263157894736E-2</v>
      </c>
      <c r="AO155" s="10">
        <v>1.2631578947368421E-2</v>
      </c>
      <c r="AP155" s="10">
        <v>8.4210526315789472E-3</v>
      </c>
      <c r="AQ155" s="10">
        <v>0.22736842105263158</v>
      </c>
      <c r="AR155" s="10">
        <v>0</v>
      </c>
      <c r="AS155" s="10">
        <v>0</v>
      </c>
      <c r="AT155" s="10">
        <v>0</v>
      </c>
      <c r="AU155" s="10">
        <v>0</v>
      </c>
      <c r="AV155" s="10">
        <v>0.66947368421052633</v>
      </c>
      <c r="AW155" s="57">
        <v>0</v>
      </c>
    </row>
    <row r="156" spans="1:49" x14ac:dyDescent="0.2">
      <c r="A156" s="72">
        <v>1</v>
      </c>
      <c r="B156" s="72">
        <v>1</v>
      </c>
      <c r="C156" s="42">
        <v>1065600</v>
      </c>
      <c r="D156">
        <v>4</v>
      </c>
      <c r="E156">
        <v>3</v>
      </c>
      <c r="F156">
        <v>10</v>
      </c>
      <c r="G156">
        <v>1</v>
      </c>
      <c r="H156">
        <v>2</v>
      </c>
      <c r="I156">
        <v>4</v>
      </c>
      <c r="J156">
        <v>5</v>
      </c>
      <c r="K156">
        <v>3</v>
      </c>
      <c r="L156">
        <v>1</v>
      </c>
      <c r="M156">
        <v>10</v>
      </c>
      <c r="N156" s="51">
        <v>3</v>
      </c>
      <c r="O156" s="34">
        <v>19</v>
      </c>
      <c r="P156">
        <v>12085</v>
      </c>
      <c r="Q156">
        <v>58</v>
      </c>
      <c r="R156" s="8">
        <v>1381.55</v>
      </c>
      <c r="S156" s="8">
        <f t="shared" si="8"/>
        <v>3.0526315789473686</v>
      </c>
      <c r="T156" s="8">
        <f t="shared" si="9"/>
        <v>208.36206896551724</v>
      </c>
      <c r="U156" s="8">
        <f t="shared" si="10"/>
        <v>11.431940422010758</v>
      </c>
      <c r="V156" s="10">
        <v>0.85312370707488627</v>
      </c>
      <c r="W156" s="10">
        <v>5.5854364915184113E-2</v>
      </c>
      <c r="X156" s="10">
        <v>9.102192800992967E-2</v>
      </c>
      <c r="Y156" s="54">
        <v>0.2813405047579644</v>
      </c>
      <c r="Z156" s="10">
        <v>0</v>
      </c>
      <c r="AA156" s="10">
        <v>0</v>
      </c>
      <c r="AB156" s="10">
        <v>0</v>
      </c>
      <c r="AC156" s="10">
        <v>0</v>
      </c>
      <c r="AD156" s="10">
        <v>0</v>
      </c>
      <c r="AE156" s="10">
        <v>0</v>
      </c>
      <c r="AF156" s="10">
        <v>0.11791477037649979</v>
      </c>
      <c r="AG156" s="10">
        <v>0.60074472486553576</v>
      </c>
      <c r="AH156" s="10">
        <f t="shared" si="11"/>
        <v>0.2813405047579644</v>
      </c>
      <c r="AI156" s="54">
        <v>0.14687629292511378</v>
      </c>
      <c r="AJ156" s="44">
        <v>0.85312370707488627</v>
      </c>
      <c r="AK156" s="44">
        <v>0</v>
      </c>
      <c r="AL156" s="44">
        <v>0</v>
      </c>
      <c r="AM156" s="54">
        <v>0.79644187008688461</v>
      </c>
      <c r="AN156" s="10">
        <v>0.16756309474555234</v>
      </c>
      <c r="AO156" s="10">
        <v>1.2412081092263137E-2</v>
      </c>
      <c r="AP156" s="10">
        <v>0</v>
      </c>
      <c r="AQ156" s="10">
        <v>0</v>
      </c>
      <c r="AR156" s="10">
        <v>0</v>
      </c>
      <c r="AS156" s="10">
        <v>0</v>
      </c>
      <c r="AT156" s="10">
        <v>0</v>
      </c>
      <c r="AU156" s="10">
        <v>1.0343400910219279E-2</v>
      </c>
      <c r="AV156" s="10">
        <v>0</v>
      </c>
      <c r="AW156" s="57">
        <v>1.3239553165080678E-2</v>
      </c>
    </row>
    <row r="157" spans="1:49" x14ac:dyDescent="0.2">
      <c r="A157" s="72">
        <v>1</v>
      </c>
      <c r="B157" s="72">
        <v>2</v>
      </c>
      <c r="C157" s="42">
        <v>1065650</v>
      </c>
      <c r="D157">
        <v>3</v>
      </c>
      <c r="E157">
        <v>1</v>
      </c>
      <c r="F157">
        <v>10</v>
      </c>
      <c r="G157">
        <v>2</v>
      </c>
      <c r="H157">
        <v>3</v>
      </c>
      <c r="I157">
        <v>5</v>
      </c>
      <c r="J157">
        <v>5</v>
      </c>
      <c r="K157">
        <v>2</v>
      </c>
      <c r="L157">
        <v>1</v>
      </c>
      <c r="M157">
        <v>15</v>
      </c>
      <c r="N157" s="51">
        <v>4</v>
      </c>
      <c r="O157" s="34">
        <v>17</v>
      </c>
      <c r="P157">
        <v>10865</v>
      </c>
      <c r="Q157">
        <v>58</v>
      </c>
      <c r="R157" s="8">
        <v>1173.5</v>
      </c>
      <c r="S157" s="8">
        <f t="shared" si="8"/>
        <v>3.4117647058823528</v>
      </c>
      <c r="T157" s="8">
        <f t="shared" si="9"/>
        <v>187.32758620689654</v>
      </c>
      <c r="U157" s="8">
        <f t="shared" si="10"/>
        <v>10.800736309249885</v>
      </c>
      <c r="V157" s="10">
        <v>0.88817303267372294</v>
      </c>
      <c r="W157" s="10">
        <v>5.2001840773124711E-2</v>
      </c>
      <c r="X157" s="10">
        <v>5.9825126553152322E-2</v>
      </c>
      <c r="Y157" s="54">
        <v>0</v>
      </c>
      <c r="Z157" s="10">
        <v>0.26231017027151404</v>
      </c>
      <c r="AA157" s="10">
        <v>6.9028992176714224E-2</v>
      </c>
      <c r="AB157" s="10">
        <v>9.2038656235618951E-3</v>
      </c>
      <c r="AC157" s="10">
        <v>0</v>
      </c>
      <c r="AD157" s="10">
        <v>0</v>
      </c>
      <c r="AE157" s="10">
        <v>0</v>
      </c>
      <c r="AF157" s="10">
        <v>0</v>
      </c>
      <c r="AG157" s="10">
        <v>0.65945697192820985</v>
      </c>
      <c r="AH157" s="10">
        <f t="shared" si="11"/>
        <v>0.26231017027151404</v>
      </c>
      <c r="AI157" s="54">
        <v>0.57662218131615284</v>
      </c>
      <c r="AJ157" s="44">
        <v>0.12425218591808559</v>
      </c>
      <c r="AK157" s="44">
        <v>0.26231017027151404</v>
      </c>
      <c r="AL157" s="44">
        <v>3.6815462494247581E-2</v>
      </c>
      <c r="AM157" s="54">
        <v>4.6019328117809483E-2</v>
      </c>
      <c r="AN157" s="10">
        <v>2.0708697653014266E-2</v>
      </c>
      <c r="AO157" s="10">
        <v>0.44546709618039576</v>
      </c>
      <c r="AP157" s="10">
        <v>8.7436723423838014E-2</v>
      </c>
      <c r="AQ157" s="10">
        <v>0.13805798435342845</v>
      </c>
      <c r="AR157" s="10">
        <v>0</v>
      </c>
      <c r="AS157" s="10">
        <v>0</v>
      </c>
      <c r="AT157" s="10">
        <v>0</v>
      </c>
      <c r="AU157" s="10">
        <v>0</v>
      </c>
      <c r="AV157" s="10">
        <v>0.26231017027151404</v>
      </c>
      <c r="AW157" s="57">
        <v>0</v>
      </c>
    </row>
    <row r="158" spans="1:49" x14ac:dyDescent="0.2">
      <c r="A158" s="72">
        <v>1</v>
      </c>
      <c r="B158" s="72">
        <v>1</v>
      </c>
      <c r="C158" s="42">
        <v>1065660</v>
      </c>
      <c r="D158">
        <v>2</v>
      </c>
      <c r="E158">
        <v>3</v>
      </c>
      <c r="F158">
        <v>10</v>
      </c>
      <c r="G158">
        <v>2</v>
      </c>
      <c r="H158">
        <v>2</v>
      </c>
      <c r="I158">
        <v>7</v>
      </c>
      <c r="J158">
        <v>4</v>
      </c>
      <c r="K158">
        <v>3</v>
      </c>
      <c r="L158">
        <v>1</v>
      </c>
      <c r="M158">
        <v>19</v>
      </c>
      <c r="N158" s="51">
        <v>4</v>
      </c>
      <c r="O158" s="34">
        <v>15</v>
      </c>
      <c r="P158">
        <v>9200</v>
      </c>
      <c r="Q158">
        <v>32</v>
      </c>
      <c r="R158" s="8">
        <v>1792</v>
      </c>
      <c r="S158" s="8">
        <f t="shared" si="8"/>
        <v>2.1333333333333333</v>
      </c>
      <c r="T158" s="8">
        <f t="shared" si="9"/>
        <v>287.5</v>
      </c>
      <c r="U158" s="8">
        <f t="shared" si="10"/>
        <v>19.478260869565219</v>
      </c>
      <c r="V158" s="10">
        <v>0.83695652173913049</v>
      </c>
      <c r="W158" s="10">
        <v>0.11413043478260869</v>
      </c>
      <c r="X158" s="10">
        <v>4.8913043478260872E-2</v>
      </c>
      <c r="Y158" s="54">
        <v>0.61956521739130432</v>
      </c>
      <c r="Z158" s="10">
        <v>0</v>
      </c>
      <c r="AA158" s="10">
        <v>0</v>
      </c>
      <c r="AB158" s="10">
        <v>0</v>
      </c>
      <c r="AC158" s="10">
        <v>0.22010869565217392</v>
      </c>
      <c r="AD158" s="10">
        <v>0</v>
      </c>
      <c r="AE158" s="10">
        <v>0</v>
      </c>
      <c r="AF158" s="10">
        <v>1.6304347826086956E-2</v>
      </c>
      <c r="AG158" s="10">
        <v>0.14402173913043478</v>
      </c>
      <c r="AH158" s="10">
        <f t="shared" si="11"/>
        <v>0.61956521739130432</v>
      </c>
      <c r="AI158" s="54">
        <v>0.8125</v>
      </c>
      <c r="AJ158" s="44">
        <v>0.16304347826086957</v>
      </c>
      <c r="AK158" s="44">
        <v>0</v>
      </c>
      <c r="AL158" s="44">
        <v>2.4456521739130436E-2</v>
      </c>
      <c r="AM158" s="54">
        <v>0.72282608695652173</v>
      </c>
      <c r="AN158" s="10">
        <v>1.6304347826086956E-2</v>
      </c>
      <c r="AO158" s="10">
        <v>0</v>
      </c>
      <c r="AP158" s="10">
        <v>0</v>
      </c>
      <c r="AQ158" s="10">
        <v>0</v>
      </c>
      <c r="AR158" s="10">
        <v>0</v>
      </c>
      <c r="AS158" s="10">
        <v>0</v>
      </c>
      <c r="AT158" s="10">
        <v>0</v>
      </c>
      <c r="AU158" s="10">
        <v>0.2608695652173913</v>
      </c>
      <c r="AV158" s="10">
        <v>0</v>
      </c>
      <c r="AW158" s="57">
        <v>0</v>
      </c>
    </row>
    <row r="159" spans="1:49" x14ac:dyDescent="0.2">
      <c r="A159" s="72">
        <v>1</v>
      </c>
      <c r="B159" s="72">
        <v>3</v>
      </c>
      <c r="C159" s="42">
        <v>1065710</v>
      </c>
      <c r="D159">
        <v>4</v>
      </c>
      <c r="E159">
        <v>3</v>
      </c>
      <c r="F159">
        <v>10</v>
      </c>
      <c r="G159">
        <v>2</v>
      </c>
      <c r="H159">
        <v>2</v>
      </c>
      <c r="I159">
        <v>4</v>
      </c>
      <c r="J159">
        <v>5</v>
      </c>
      <c r="K159">
        <v>2</v>
      </c>
      <c r="L159">
        <v>1</v>
      </c>
      <c r="M159">
        <v>10</v>
      </c>
      <c r="N159" s="51">
        <v>2</v>
      </c>
      <c r="O159" s="34">
        <v>7</v>
      </c>
      <c r="P159">
        <v>4400</v>
      </c>
      <c r="Q159">
        <v>13</v>
      </c>
      <c r="R159" s="8">
        <v>276.5</v>
      </c>
      <c r="S159" s="8">
        <f t="shared" si="8"/>
        <v>1.8571428571428572</v>
      </c>
      <c r="T159" s="8">
        <f t="shared" si="9"/>
        <v>338.46153846153845</v>
      </c>
      <c r="U159" s="8">
        <f t="shared" si="10"/>
        <v>6.2840909090909083</v>
      </c>
      <c r="V159" s="10">
        <v>1</v>
      </c>
      <c r="W159" s="10">
        <v>0</v>
      </c>
      <c r="X159" s="10">
        <v>0</v>
      </c>
      <c r="Y159" s="54">
        <v>0</v>
      </c>
      <c r="Z159" s="10">
        <v>0.88636363636363635</v>
      </c>
      <c r="AA159" s="10">
        <v>0</v>
      </c>
      <c r="AB159" s="10">
        <v>0</v>
      </c>
      <c r="AC159" s="10">
        <v>0</v>
      </c>
      <c r="AD159" s="10">
        <v>0</v>
      </c>
      <c r="AE159" s="10">
        <v>0</v>
      </c>
      <c r="AF159" s="10">
        <v>0</v>
      </c>
      <c r="AG159" s="10">
        <v>0.11363636363636363</v>
      </c>
      <c r="AH159" s="10">
        <f t="shared" si="11"/>
        <v>0.88636363636363635</v>
      </c>
      <c r="AI159" s="54">
        <v>4.5454545454545456E-2</v>
      </c>
      <c r="AJ159" s="44">
        <v>6.8181818181818177E-2</v>
      </c>
      <c r="AK159" s="44">
        <v>0.88636363636363635</v>
      </c>
      <c r="AL159" s="44">
        <v>0</v>
      </c>
      <c r="AM159" s="54">
        <v>0</v>
      </c>
      <c r="AN159" s="10">
        <v>6.8181818181818177E-2</v>
      </c>
      <c r="AO159" s="10">
        <v>0</v>
      </c>
      <c r="AP159" s="10">
        <v>0</v>
      </c>
      <c r="AQ159" s="10">
        <v>4.5454545454545456E-2</v>
      </c>
      <c r="AR159" s="10">
        <v>0</v>
      </c>
      <c r="AS159" s="10">
        <v>0</v>
      </c>
      <c r="AT159" s="10">
        <v>0</v>
      </c>
      <c r="AU159" s="10">
        <v>0</v>
      </c>
      <c r="AV159" s="10">
        <v>0.88636363636363635</v>
      </c>
      <c r="AW159" s="57">
        <v>0</v>
      </c>
    </row>
    <row r="160" spans="1:49" x14ac:dyDescent="0.2">
      <c r="A160" s="72">
        <v>1</v>
      </c>
      <c r="B160" s="72">
        <v>1</v>
      </c>
      <c r="C160" s="42">
        <v>1065780</v>
      </c>
      <c r="D160">
        <v>3</v>
      </c>
      <c r="E160">
        <v>3</v>
      </c>
      <c r="F160">
        <v>10</v>
      </c>
      <c r="G160">
        <v>2</v>
      </c>
      <c r="H160">
        <v>3</v>
      </c>
      <c r="I160">
        <v>4</v>
      </c>
      <c r="J160">
        <v>5</v>
      </c>
      <c r="K160">
        <v>2</v>
      </c>
      <c r="L160">
        <v>1</v>
      </c>
      <c r="M160">
        <v>12</v>
      </c>
      <c r="N160" s="51">
        <v>3</v>
      </c>
      <c r="O160" s="34">
        <v>11</v>
      </c>
      <c r="P160">
        <v>7850</v>
      </c>
      <c r="Q160">
        <v>16</v>
      </c>
      <c r="R160" s="8">
        <v>984</v>
      </c>
      <c r="S160" s="8">
        <f t="shared" si="8"/>
        <v>1.4545454545454546</v>
      </c>
      <c r="T160" s="8">
        <f t="shared" si="9"/>
        <v>490.625</v>
      </c>
      <c r="U160" s="8">
        <f t="shared" si="10"/>
        <v>12.535031847133757</v>
      </c>
      <c r="V160" s="10">
        <v>0.90445859872611467</v>
      </c>
      <c r="W160" s="10">
        <v>7.6433121019108277E-2</v>
      </c>
      <c r="X160" s="10">
        <v>1.9108280254777069E-2</v>
      </c>
      <c r="Y160" s="54">
        <v>0</v>
      </c>
      <c r="Z160" s="10">
        <v>0</v>
      </c>
      <c r="AA160" s="10">
        <v>0</v>
      </c>
      <c r="AB160" s="10">
        <v>0.15286624203821655</v>
      </c>
      <c r="AC160" s="10">
        <v>0</v>
      </c>
      <c r="AD160" s="10">
        <v>0.24840764331210191</v>
      </c>
      <c r="AE160" s="10">
        <v>0</v>
      </c>
      <c r="AF160" s="10">
        <v>0</v>
      </c>
      <c r="AG160" s="10">
        <v>0.59872611464968151</v>
      </c>
      <c r="AH160" s="10">
        <f t="shared" si="11"/>
        <v>0.24840764331210191</v>
      </c>
      <c r="AI160" s="54">
        <v>1.9108280254777069E-2</v>
      </c>
      <c r="AJ160" s="44">
        <v>0.89490445859872614</v>
      </c>
      <c r="AK160" s="44">
        <v>0</v>
      </c>
      <c r="AL160" s="44">
        <v>8.598726114649681E-2</v>
      </c>
      <c r="AM160" s="54">
        <v>0.23885350318471338</v>
      </c>
      <c r="AN160" s="10">
        <v>6.6878980891719744E-2</v>
      </c>
      <c r="AO160" s="10">
        <v>0</v>
      </c>
      <c r="AP160" s="10">
        <v>0</v>
      </c>
      <c r="AQ160" s="10">
        <v>0</v>
      </c>
      <c r="AR160" s="10">
        <v>0</v>
      </c>
      <c r="AS160" s="10">
        <v>0.69426751592356684</v>
      </c>
      <c r="AT160" s="10">
        <v>0</v>
      </c>
      <c r="AU160" s="10">
        <v>0</v>
      </c>
      <c r="AV160" s="10">
        <v>0</v>
      </c>
      <c r="AW160" s="57">
        <v>0</v>
      </c>
    </row>
    <row r="161" spans="1:49" x14ac:dyDescent="0.2">
      <c r="A161" s="72">
        <v>1</v>
      </c>
      <c r="B161" s="72">
        <v>3</v>
      </c>
      <c r="C161" s="42">
        <v>1070040</v>
      </c>
      <c r="D161">
        <v>4</v>
      </c>
      <c r="E161">
        <v>1</v>
      </c>
      <c r="F161">
        <v>4</v>
      </c>
      <c r="G161">
        <v>2</v>
      </c>
      <c r="H161">
        <v>1</v>
      </c>
      <c r="I161">
        <v>3</v>
      </c>
      <c r="J161">
        <v>15</v>
      </c>
      <c r="K161">
        <v>1</v>
      </c>
      <c r="L161">
        <v>2</v>
      </c>
      <c r="M161">
        <v>15</v>
      </c>
      <c r="N161" s="51">
        <v>6</v>
      </c>
      <c r="O161" s="34">
        <v>21</v>
      </c>
      <c r="P161">
        <v>28925</v>
      </c>
      <c r="Q161">
        <v>36</v>
      </c>
      <c r="R161" s="8">
        <v>2026.5</v>
      </c>
      <c r="S161" s="8">
        <f t="shared" si="8"/>
        <v>1.7142857142857142</v>
      </c>
      <c r="T161" s="8">
        <f t="shared" si="9"/>
        <v>803.47222222222217</v>
      </c>
      <c r="U161" s="8">
        <f t="shared" si="10"/>
        <v>7.0060501296456357</v>
      </c>
      <c r="V161" s="10">
        <v>0.76145203111495241</v>
      </c>
      <c r="W161" s="10">
        <v>0.1763180639585134</v>
      </c>
      <c r="X161" s="10">
        <v>6.2229904926534137E-2</v>
      </c>
      <c r="Y161" s="54">
        <v>0</v>
      </c>
      <c r="Z161" s="10">
        <v>0.56006914433880728</v>
      </c>
      <c r="AA161" s="10">
        <v>7.7787381158167671E-3</v>
      </c>
      <c r="AB161" s="10">
        <v>0</v>
      </c>
      <c r="AC161" s="10">
        <v>2.5929127052722557E-3</v>
      </c>
      <c r="AD161" s="10">
        <v>7.7787381158167671E-3</v>
      </c>
      <c r="AE161" s="10">
        <v>0</v>
      </c>
      <c r="AF161" s="10">
        <v>2.5929127052722557E-3</v>
      </c>
      <c r="AG161" s="10">
        <v>0.4191875540190147</v>
      </c>
      <c r="AH161" s="10">
        <f t="shared" si="11"/>
        <v>0.56006914433880728</v>
      </c>
      <c r="AI161" s="54">
        <v>7.7787381158167671E-3</v>
      </c>
      <c r="AJ161" s="44">
        <v>0.2662057044079516</v>
      </c>
      <c r="AK161" s="44">
        <v>0.56006914433880728</v>
      </c>
      <c r="AL161" s="44">
        <v>0.16594641313742436</v>
      </c>
      <c r="AM161" s="54">
        <v>0.31979256698357822</v>
      </c>
      <c r="AN161" s="10">
        <v>1.2964563526361279E-2</v>
      </c>
      <c r="AO161" s="10">
        <v>2.0743301642178046E-2</v>
      </c>
      <c r="AP161" s="10">
        <v>7.7787381158167671E-3</v>
      </c>
      <c r="AQ161" s="10">
        <v>0</v>
      </c>
      <c r="AR161" s="10">
        <v>0</v>
      </c>
      <c r="AS161" s="10">
        <v>7.7787381158167671E-3</v>
      </c>
      <c r="AT161" s="10">
        <v>2.5929127052722557E-3</v>
      </c>
      <c r="AU161" s="10">
        <v>2.5929127052722557E-3</v>
      </c>
      <c r="AV161" s="10">
        <v>0.56006914433880728</v>
      </c>
      <c r="AW161" s="57">
        <v>6.5687121866897152E-2</v>
      </c>
    </row>
    <row r="162" spans="1:49" x14ac:dyDescent="0.2">
      <c r="A162" s="72">
        <v>1</v>
      </c>
      <c r="B162" s="72">
        <v>3</v>
      </c>
      <c r="C162" s="42">
        <v>1070070</v>
      </c>
      <c r="D162">
        <v>3</v>
      </c>
      <c r="E162">
        <v>3</v>
      </c>
      <c r="F162">
        <v>10</v>
      </c>
      <c r="G162">
        <v>2</v>
      </c>
      <c r="H162">
        <v>2</v>
      </c>
      <c r="I162">
        <v>5</v>
      </c>
      <c r="J162">
        <v>5</v>
      </c>
      <c r="K162">
        <v>1</v>
      </c>
      <c r="L162">
        <v>1</v>
      </c>
      <c r="M162">
        <v>18</v>
      </c>
      <c r="N162" s="51">
        <v>4</v>
      </c>
      <c r="O162" s="34">
        <v>15</v>
      </c>
      <c r="P162">
        <v>17525</v>
      </c>
      <c r="Q162">
        <v>27</v>
      </c>
      <c r="R162" s="8">
        <v>1232.5</v>
      </c>
      <c r="S162" s="8">
        <f t="shared" si="8"/>
        <v>1.8</v>
      </c>
      <c r="T162" s="8">
        <f t="shared" si="9"/>
        <v>649.07407407407402</v>
      </c>
      <c r="U162" s="8">
        <f t="shared" si="10"/>
        <v>7.0328102710413694</v>
      </c>
      <c r="V162" s="10">
        <v>0.83452211126961484</v>
      </c>
      <c r="W162" s="10">
        <v>0.14835948644793154</v>
      </c>
      <c r="X162" s="10">
        <v>1.7118402282453638E-2</v>
      </c>
      <c r="Y162" s="54">
        <v>3.9942938659058486E-2</v>
      </c>
      <c r="Z162" s="10">
        <v>0.54778887303851642</v>
      </c>
      <c r="AA162" s="10">
        <v>0</v>
      </c>
      <c r="AB162" s="10">
        <v>3.4236804564907276E-2</v>
      </c>
      <c r="AC162" s="10">
        <v>0</v>
      </c>
      <c r="AD162" s="10">
        <v>0</v>
      </c>
      <c r="AE162" s="10">
        <v>0</v>
      </c>
      <c r="AF162" s="10">
        <v>0</v>
      </c>
      <c r="AG162" s="10">
        <v>0.37803138373751782</v>
      </c>
      <c r="AH162" s="10">
        <f t="shared" si="11"/>
        <v>0.54778887303851642</v>
      </c>
      <c r="AI162" s="54">
        <v>2.1398002853067047E-2</v>
      </c>
      <c r="AJ162" s="44">
        <v>9.9857346647646214E-2</v>
      </c>
      <c r="AK162" s="44">
        <v>0.54778887303851642</v>
      </c>
      <c r="AL162" s="44">
        <v>0.33095577746077032</v>
      </c>
      <c r="AM162" s="54">
        <v>0.42653352353780316</v>
      </c>
      <c r="AN162" s="10">
        <v>2.5677603423680456E-2</v>
      </c>
      <c r="AO162" s="10">
        <v>0</v>
      </c>
      <c r="AP162" s="10">
        <v>0</v>
      </c>
      <c r="AQ162" s="10">
        <v>0</v>
      </c>
      <c r="AR162" s="10">
        <v>0</v>
      </c>
      <c r="AS162" s="10">
        <v>0</v>
      </c>
      <c r="AT162" s="10">
        <v>0</v>
      </c>
      <c r="AU162" s="10">
        <v>0</v>
      </c>
      <c r="AV162" s="10">
        <v>0.54778887303851642</v>
      </c>
      <c r="AW162" s="57">
        <v>0</v>
      </c>
    </row>
    <row r="163" spans="1:49" x14ac:dyDescent="0.2">
      <c r="A163" s="72">
        <v>1</v>
      </c>
      <c r="B163" s="72">
        <v>3</v>
      </c>
      <c r="C163" s="42">
        <v>1070140</v>
      </c>
      <c r="D163">
        <v>4</v>
      </c>
      <c r="E163">
        <v>3</v>
      </c>
      <c r="F163">
        <v>10</v>
      </c>
      <c r="G163">
        <v>2</v>
      </c>
      <c r="H163">
        <v>4</v>
      </c>
      <c r="I163">
        <v>1</v>
      </c>
      <c r="J163">
        <v>4</v>
      </c>
      <c r="K163">
        <v>4</v>
      </c>
      <c r="L163">
        <v>1</v>
      </c>
      <c r="M163">
        <v>5</v>
      </c>
      <c r="N163" s="51">
        <v>2</v>
      </c>
      <c r="O163" s="34">
        <v>4</v>
      </c>
      <c r="P163">
        <v>22675</v>
      </c>
      <c r="Q163">
        <v>26</v>
      </c>
      <c r="R163" s="8">
        <v>1300</v>
      </c>
      <c r="S163" s="8">
        <f t="shared" si="8"/>
        <v>6.5</v>
      </c>
      <c r="T163" s="8">
        <f t="shared" si="9"/>
        <v>872.11538461538464</v>
      </c>
      <c r="U163" s="8">
        <f t="shared" si="10"/>
        <v>5.7331863285556786</v>
      </c>
      <c r="V163" s="10">
        <v>0.85446527012127893</v>
      </c>
      <c r="W163" s="10">
        <v>0</v>
      </c>
      <c r="X163" s="10">
        <v>0.14553472987872107</v>
      </c>
      <c r="Y163" s="54">
        <v>0</v>
      </c>
      <c r="Z163" s="10">
        <v>0.96582138919514882</v>
      </c>
      <c r="AA163" s="10">
        <v>0</v>
      </c>
      <c r="AB163" s="10">
        <v>0</v>
      </c>
      <c r="AC163" s="10">
        <v>0</v>
      </c>
      <c r="AD163" s="10">
        <v>0</v>
      </c>
      <c r="AE163" s="10">
        <v>0</v>
      </c>
      <c r="AF163" s="10">
        <v>0</v>
      </c>
      <c r="AG163" s="10">
        <v>3.4178610804851156E-2</v>
      </c>
      <c r="AH163" s="10">
        <f t="shared" si="11"/>
        <v>0.96582138919514882</v>
      </c>
      <c r="AI163" s="54">
        <v>7.717750826901874E-3</v>
      </c>
      <c r="AJ163" s="44">
        <v>0</v>
      </c>
      <c r="AK163" s="44">
        <v>0.99228224917309815</v>
      </c>
      <c r="AL163" s="44">
        <v>0</v>
      </c>
      <c r="AM163" s="54">
        <v>0</v>
      </c>
      <c r="AN163" s="10">
        <v>0</v>
      </c>
      <c r="AO163" s="10">
        <v>3.3076074972436605E-3</v>
      </c>
      <c r="AP163" s="10">
        <v>0</v>
      </c>
      <c r="AQ163" s="10">
        <v>4.410143329658214E-3</v>
      </c>
      <c r="AR163" s="10">
        <v>0</v>
      </c>
      <c r="AS163" s="10">
        <v>0</v>
      </c>
      <c r="AT163" s="10">
        <v>0</v>
      </c>
      <c r="AU163" s="10">
        <v>0</v>
      </c>
      <c r="AV163" s="10">
        <v>0.99228224917309815</v>
      </c>
      <c r="AW163" s="57">
        <v>0</v>
      </c>
    </row>
    <row r="164" spans="1:49" x14ac:dyDescent="0.2">
      <c r="A164" s="72">
        <v>1</v>
      </c>
      <c r="B164" s="72">
        <v>1</v>
      </c>
      <c r="C164" s="42">
        <v>1070270</v>
      </c>
      <c r="D164">
        <v>3</v>
      </c>
      <c r="E164">
        <v>2</v>
      </c>
      <c r="F164">
        <v>10</v>
      </c>
      <c r="G164">
        <v>2</v>
      </c>
      <c r="H164">
        <v>4</v>
      </c>
      <c r="I164">
        <v>4</v>
      </c>
      <c r="J164">
        <v>5</v>
      </c>
      <c r="K164">
        <v>4</v>
      </c>
      <c r="L164">
        <v>1</v>
      </c>
      <c r="M164">
        <v>15</v>
      </c>
      <c r="N164" s="51">
        <v>3</v>
      </c>
      <c r="O164" s="34">
        <v>15</v>
      </c>
      <c r="P164">
        <v>35250</v>
      </c>
      <c r="Q164">
        <v>41</v>
      </c>
      <c r="R164" s="8">
        <v>4698.5</v>
      </c>
      <c r="S164" s="8">
        <f t="shared" si="8"/>
        <v>2.7333333333333334</v>
      </c>
      <c r="T164" s="8">
        <f t="shared" si="9"/>
        <v>859.7560975609756</v>
      </c>
      <c r="U164" s="8">
        <f t="shared" si="10"/>
        <v>13.329078014184399</v>
      </c>
      <c r="V164" s="10">
        <v>0.94326241134751776</v>
      </c>
      <c r="W164" s="10">
        <v>0</v>
      </c>
      <c r="X164" s="10">
        <v>5.6737588652482268E-2</v>
      </c>
      <c r="Y164" s="54">
        <v>0.87659574468085111</v>
      </c>
      <c r="Z164" s="10">
        <v>0</v>
      </c>
      <c r="AA164" s="10">
        <v>0</v>
      </c>
      <c r="AB164" s="10">
        <v>0</v>
      </c>
      <c r="AC164" s="10">
        <v>0</v>
      </c>
      <c r="AD164" s="10">
        <v>0</v>
      </c>
      <c r="AE164" s="10">
        <v>0</v>
      </c>
      <c r="AF164" s="10">
        <v>1.0638297872340425E-2</v>
      </c>
      <c r="AG164" s="10">
        <v>0.11276595744680851</v>
      </c>
      <c r="AH164" s="10">
        <f t="shared" si="11"/>
        <v>0.87659574468085111</v>
      </c>
      <c r="AI164" s="54">
        <v>0.37021276595744679</v>
      </c>
      <c r="AJ164" s="44">
        <v>0.62978723404255321</v>
      </c>
      <c r="AK164" s="44">
        <v>0</v>
      </c>
      <c r="AL164" s="44">
        <v>0</v>
      </c>
      <c r="AM164" s="54">
        <v>0.91063829787234041</v>
      </c>
      <c r="AN164" s="10">
        <v>1.0638297872340425E-2</v>
      </c>
      <c r="AO164" s="10">
        <v>0</v>
      </c>
      <c r="AP164" s="10">
        <v>0</v>
      </c>
      <c r="AQ164" s="10">
        <v>6.8085106382978725E-2</v>
      </c>
      <c r="AR164" s="10">
        <v>0</v>
      </c>
      <c r="AS164" s="10">
        <v>0</v>
      </c>
      <c r="AT164" s="10">
        <v>1.0638297872340425E-2</v>
      </c>
      <c r="AU164" s="10">
        <v>0</v>
      </c>
      <c r="AV164" s="10">
        <v>0</v>
      </c>
      <c r="AW164" s="57">
        <v>0</v>
      </c>
    </row>
    <row r="165" spans="1:49" x14ac:dyDescent="0.2">
      <c r="A165" s="72">
        <v>1</v>
      </c>
      <c r="B165" s="72">
        <v>1</v>
      </c>
      <c r="C165" s="42">
        <v>1070300</v>
      </c>
      <c r="D165">
        <v>1</v>
      </c>
      <c r="E165">
        <v>3</v>
      </c>
      <c r="F165">
        <v>10</v>
      </c>
      <c r="G165">
        <v>2</v>
      </c>
      <c r="H165">
        <v>4</v>
      </c>
      <c r="I165">
        <v>4</v>
      </c>
      <c r="J165">
        <v>7</v>
      </c>
      <c r="K165">
        <v>1</v>
      </c>
      <c r="L165">
        <v>1</v>
      </c>
      <c r="M165">
        <v>34</v>
      </c>
      <c r="N165" s="51">
        <v>5</v>
      </c>
      <c r="O165" s="34">
        <v>29</v>
      </c>
      <c r="P165">
        <v>20525</v>
      </c>
      <c r="Q165">
        <v>41</v>
      </c>
      <c r="R165" s="8">
        <v>2457.5</v>
      </c>
      <c r="S165" s="8">
        <f t="shared" si="8"/>
        <v>1.4137931034482758</v>
      </c>
      <c r="T165" s="8">
        <f t="shared" si="9"/>
        <v>500.60975609756099</v>
      </c>
      <c r="U165" s="8">
        <f t="shared" si="10"/>
        <v>11.97320341047503</v>
      </c>
      <c r="V165" s="10">
        <v>0.93422655298416568</v>
      </c>
      <c r="W165" s="10">
        <v>6.5773447015834346E-2</v>
      </c>
      <c r="X165" s="10">
        <v>0</v>
      </c>
      <c r="Y165" s="54">
        <v>9.7442143727161992E-2</v>
      </c>
      <c r="Z165" s="10">
        <v>0</v>
      </c>
      <c r="AA165" s="10">
        <v>0</v>
      </c>
      <c r="AB165" s="10">
        <v>0</v>
      </c>
      <c r="AC165" s="10">
        <v>7.3081607795371494E-3</v>
      </c>
      <c r="AD165" s="10">
        <v>2.192448233861145E-2</v>
      </c>
      <c r="AE165" s="10">
        <v>0</v>
      </c>
      <c r="AF165" s="10">
        <v>1.4616321559074299E-2</v>
      </c>
      <c r="AG165" s="10">
        <v>0.85870889159561514</v>
      </c>
      <c r="AH165" s="10">
        <f t="shared" si="11"/>
        <v>9.7442143727161992E-2</v>
      </c>
      <c r="AI165" s="54">
        <v>0.13154689403166869</v>
      </c>
      <c r="AJ165" s="44">
        <v>0.79537149817295982</v>
      </c>
      <c r="AK165" s="44">
        <v>0</v>
      </c>
      <c r="AL165" s="44">
        <v>7.3081607795371498E-2</v>
      </c>
      <c r="AM165" s="54">
        <v>0.23629719853836784</v>
      </c>
      <c r="AN165" s="10">
        <v>0.63215590742996342</v>
      </c>
      <c r="AO165" s="10">
        <v>5.4811205846528627E-2</v>
      </c>
      <c r="AP165" s="10">
        <v>0</v>
      </c>
      <c r="AQ165" s="10">
        <v>1.9488428745432398E-2</v>
      </c>
      <c r="AR165" s="10">
        <v>0</v>
      </c>
      <c r="AS165" s="10">
        <v>2.192448233861145E-2</v>
      </c>
      <c r="AT165" s="10">
        <v>2.8014616321559074E-2</v>
      </c>
      <c r="AU165" s="10">
        <v>7.3081607795371494E-3</v>
      </c>
      <c r="AV165" s="10">
        <v>0</v>
      </c>
      <c r="AW165" s="57">
        <v>0</v>
      </c>
    </row>
    <row r="166" spans="1:49" x14ac:dyDescent="0.2">
      <c r="A166" s="72">
        <v>1</v>
      </c>
      <c r="B166" s="72">
        <v>1</v>
      </c>
      <c r="C166" s="42">
        <v>1070310</v>
      </c>
      <c r="D166">
        <v>4</v>
      </c>
      <c r="E166">
        <v>3</v>
      </c>
      <c r="F166">
        <v>10</v>
      </c>
      <c r="G166">
        <v>2</v>
      </c>
      <c r="H166">
        <v>4</v>
      </c>
      <c r="I166">
        <v>1</v>
      </c>
      <c r="J166">
        <v>6</v>
      </c>
      <c r="K166">
        <v>1</v>
      </c>
      <c r="L166">
        <v>1</v>
      </c>
      <c r="M166">
        <v>10</v>
      </c>
      <c r="N166" s="51">
        <v>3</v>
      </c>
      <c r="O166" s="34">
        <v>7</v>
      </c>
      <c r="P166">
        <v>26475</v>
      </c>
      <c r="Q166">
        <v>26</v>
      </c>
      <c r="R166" s="8">
        <v>2810.5</v>
      </c>
      <c r="S166" s="8">
        <f t="shared" si="8"/>
        <v>3.7142857142857144</v>
      </c>
      <c r="T166" s="8">
        <f t="shared" si="9"/>
        <v>1018.2692307692307</v>
      </c>
      <c r="U166" s="8">
        <f t="shared" si="10"/>
        <v>10.615675165250236</v>
      </c>
      <c r="V166" s="10">
        <v>0.90934844192634556</v>
      </c>
      <c r="W166" s="10">
        <v>0</v>
      </c>
      <c r="X166" s="10">
        <v>9.0651558073654395E-2</v>
      </c>
      <c r="Y166" s="54">
        <v>0.72898961284230401</v>
      </c>
      <c r="Z166" s="10">
        <v>0</v>
      </c>
      <c r="AA166" s="10">
        <v>0</v>
      </c>
      <c r="AB166" s="10">
        <v>0</v>
      </c>
      <c r="AC166" s="10">
        <v>0</v>
      </c>
      <c r="AD166" s="10">
        <v>0</v>
      </c>
      <c r="AE166" s="10">
        <v>2.2662889518413599E-2</v>
      </c>
      <c r="AF166" s="10">
        <v>0</v>
      </c>
      <c r="AG166" s="10">
        <v>0.24834749763928235</v>
      </c>
      <c r="AH166" s="10">
        <f t="shared" si="11"/>
        <v>0.72898961284230401</v>
      </c>
      <c r="AI166" s="54">
        <v>1.0387157695939566E-2</v>
      </c>
      <c r="AJ166" s="44">
        <v>0.98961284230406044</v>
      </c>
      <c r="AK166" s="44">
        <v>0</v>
      </c>
      <c r="AL166" s="44">
        <v>0</v>
      </c>
      <c r="AM166" s="54">
        <v>0.96694995278564688</v>
      </c>
      <c r="AN166" s="10">
        <v>0</v>
      </c>
      <c r="AO166" s="10">
        <v>2.2662889518413599E-2</v>
      </c>
      <c r="AP166" s="10">
        <v>0</v>
      </c>
      <c r="AQ166" s="10">
        <v>7.5542965061378663E-3</v>
      </c>
      <c r="AR166" s="10">
        <v>2.8328611898016999E-3</v>
      </c>
      <c r="AS166" s="10">
        <v>0</v>
      </c>
      <c r="AT166" s="10">
        <v>0</v>
      </c>
      <c r="AU166" s="10">
        <v>0</v>
      </c>
      <c r="AV166" s="10">
        <v>0</v>
      </c>
      <c r="AW166" s="57">
        <v>0</v>
      </c>
    </row>
    <row r="167" spans="1:49" x14ac:dyDescent="0.2">
      <c r="A167" s="72">
        <v>1</v>
      </c>
      <c r="B167" s="72">
        <v>1</v>
      </c>
      <c r="C167" s="42">
        <v>1070330</v>
      </c>
      <c r="D167">
        <v>2</v>
      </c>
      <c r="E167">
        <v>3</v>
      </c>
      <c r="F167">
        <v>10</v>
      </c>
      <c r="G167">
        <v>2</v>
      </c>
      <c r="H167">
        <v>4</v>
      </c>
      <c r="I167">
        <v>4</v>
      </c>
      <c r="J167">
        <v>6</v>
      </c>
      <c r="K167">
        <v>1</v>
      </c>
      <c r="L167">
        <v>1</v>
      </c>
      <c r="M167">
        <v>14</v>
      </c>
      <c r="N167" s="51">
        <v>4</v>
      </c>
      <c r="O167" s="34">
        <v>21</v>
      </c>
      <c r="P167">
        <v>12350</v>
      </c>
      <c r="Q167">
        <v>35</v>
      </c>
      <c r="R167" s="8">
        <v>1453</v>
      </c>
      <c r="S167" s="8">
        <f t="shared" si="8"/>
        <v>1.6666666666666667</v>
      </c>
      <c r="T167" s="8">
        <f t="shared" si="9"/>
        <v>352.85714285714283</v>
      </c>
      <c r="U167" s="8">
        <f t="shared" si="10"/>
        <v>11.765182186234819</v>
      </c>
      <c r="V167" s="10">
        <v>0.93927125506072873</v>
      </c>
      <c r="W167" s="10">
        <v>3.643724696356275E-2</v>
      </c>
      <c r="X167" s="10">
        <v>2.4291497975708502E-2</v>
      </c>
      <c r="Y167" s="54">
        <v>0</v>
      </c>
      <c r="Z167" s="10">
        <v>0.145748987854251</v>
      </c>
      <c r="AA167" s="10">
        <v>0.34008097165991902</v>
      </c>
      <c r="AB167" s="10">
        <v>0.21052631578947367</v>
      </c>
      <c r="AC167" s="10">
        <v>0</v>
      </c>
      <c r="AD167" s="10">
        <v>0</v>
      </c>
      <c r="AE167" s="10">
        <v>0</v>
      </c>
      <c r="AF167" s="10">
        <v>0</v>
      </c>
      <c r="AG167" s="10">
        <v>0.30364372469635625</v>
      </c>
      <c r="AH167" s="10">
        <f t="shared" si="11"/>
        <v>0.34008097165991902</v>
      </c>
      <c r="AI167" s="54">
        <v>0.16396761133603238</v>
      </c>
      <c r="AJ167" s="44">
        <v>0.60931174089068829</v>
      </c>
      <c r="AK167" s="44">
        <v>0.145748987854251</v>
      </c>
      <c r="AL167" s="44">
        <v>8.0971659919028341E-2</v>
      </c>
      <c r="AM167" s="54">
        <v>0.32793522267206476</v>
      </c>
      <c r="AN167" s="10">
        <v>0</v>
      </c>
      <c r="AO167" s="10">
        <v>3.643724696356275E-2</v>
      </c>
      <c r="AP167" s="10">
        <v>0.4291497975708502</v>
      </c>
      <c r="AQ167" s="10">
        <v>4.048582995951417E-2</v>
      </c>
      <c r="AR167" s="10">
        <v>0</v>
      </c>
      <c r="AS167" s="10">
        <v>0</v>
      </c>
      <c r="AT167" s="10">
        <v>1.417004048582996E-2</v>
      </c>
      <c r="AU167" s="10">
        <v>0</v>
      </c>
      <c r="AV167" s="10">
        <v>0.145748987854251</v>
      </c>
      <c r="AW167" s="57">
        <v>6.0728744939271256E-3</v>
      </c>
    </row>
    <row r="168" spans="1:49" x14ac:dyDescent="0.2">
      <c r="A168" s="72">
        <v>1</v>
      </c>
      <c r="B168" s="72">
        <v>1</v>
      </c>
      <c r="C168" s="42">
        <v>1070420</v>
      </c>
      <c r="D168">
        <v>3</v>
      </c>
      <c r="E168">
        <v>3</v>
      </c>
      <c r="F168">
        <v>10</v>
      </c>
      <c r="G168">
        <v>2</v>
      </c>
      <c r="H168">
        <v>4</v>
      </c>
      <c r="I168">
        <v>4</v>
      </c>
      <c r="J168">
        <v>5</v>
      </c>
      <c r="K168">
        <v>4</v>
      </c>
      <c r="L168">
        <v>2</v>
      </c>
      <c r="M168">
        <v>16</v>
      </c>
      <c r="N168" s="51">
        <v>2</v>
      </c>
      <c r="O168" s="34">
        <v>14</v>
      </c>
      <c r="P168">
        <v>30925</v>
      </c>
      <c r="Q168">
        <v>48</v>
      </c>
      <c r="R168" s="8">
        <v>3281</v>
      </c>
      <c r="S168" s="8">
        <f t="shared" si="8"/>
        <v>3.4285714285714284</v>
      </c>
      <c r="T168" s="8">
        <f t="shared" si="9"/>
        <v>644.27083333333337</v>
      </c>
      <c r="U168" s="8">
        <f t="shared" si="10"/>
        <v>10.609539207760712</v>
      </c>
      <c r="V168" s="10">
        <v>0.91754244139046082</v>
      </c>
      <c r="W168" s="10">
        <v>3.637833468067906E-2</v>
      </c>
      <c r="X168" s="10">
        <v>4.6079223928860144E-2</v>
      </c>
      <c r="Y168" s="54">
        <v>0</v>
      </c>
      <c r="Z168" s="10">
        <v>0</v>
      </c>
      <c r="AA168" s="10">
        <v>0</v>
      </c>
      <c r="AB168" s="10">
        <v>0</v>
      </c>
      <c r="AC168" s="10">
        <v>0</v>
      </c>
      <c r="AD168" s="10">
        <v>4.850444624090542E-3</v>
      </c>
      <c r="AE168" s="10">
        <v>0</v>
      </c>
      <c r="AF168" s="10">
        <v>0</v>
      </c>
      <c r="AG168" s="10">
        <v>0.99514955537590943</v>
      </c>
      <c r="AH168" s="10">
        <f t="shared" si="11"/>
        <v>4.850444624090542E-3</v>
      </c>
      <c r="AI168" s="54">
        <v>0.26677445432497982</v>
      </c>
      <c r="AJ168" s="44">
        <v>0.67178658043654005</v>
      </c>
      <c r="AK168" s="44">
        <v>3.2336297493936943E-3</v>
      </c>
      <c r="AL168" s="44">
        <v>5.8205335489086497E-2</v>
      </c>
      <c r="AM168" s="54">
        <v>0.73484236054971708</v>
      </c>
      <c r="AN168" s="10">
        <v>0</v>
      </c>
      <c r="AO168" s="10">
        <v>0</v>
      </c>
      <c r="AP168" s="10">
        <v>4.850444624090542E-3</v>
      </c>
      <c r="AQ168" s="10">
        <v>0.24252223120452709</v>
      </c>
      <c r="AR168" s="10">
        <v>0</v>
      </c>
      <c r="AS168" s="10">
        <v>4.850444624090542E-3</v>
      </c>
      <c r="AT168" s="10">
        <v>9.7008892481810841E-3</v>
      </c>
      <c r="AU168" s="10">
        <v>0</v>
      </c>
      <c r="AV168" s="10">
        <v>3.2336297493936943E-3</v>
      </c>
      <c r="AW168" s="57">
        <v>0</v>
      </c>
    </row>
    <row r="169" spans="1:49" x14ac:dyDescent="0.2">
      <c r="A169" s="72">
        <v>1</v>
      </c>
      <c r="B169" s="72">
        <v>1</v>
      </c>
      <c r="C169" s="42">
        <v>1070500</v>
      </c>
      <c r="D169">
        <v>4</v>
      </c>
      <c r="E169">
        <v>3</v>
      </c>
      <c r="F169">
        <v>3</v>
      </c>
      <c r="G169">
        <v>2</v>
      </c>
      <c r="H169">
        <v>4</v>
      </c>
      <c r="I169">
        <v>4</v>
      </c>
      <c r="J169">
        <v>2</v>
      </c>
      <c r="K169">
        <v>4</v>
      </c>
      <c r="L169">
        <v>1</v>
      </c>
      <c r="M169">
        <v>28</v>
      </c>
      <c r="N169" s="51">
        <v>2</v>
      </c>
      <c r="O169" s="34">
        <v>14</v>
      </c>
      <c r="P169">
        <v>6825</v>
      </c>
      <c r="Q169">
        <v>40</v>
      </c>
      <c r="R169" s="8">
        <v>748.5</v>
      </c>
      <c r="S169" s="8">
        <f t="shared" si="8"/>
        <v>2.8571428571428572</v>
      </c>
      <c r="T169" s="8">
        <f t="shared" si="9"/>
        <v>170.625</v>
      </c>
      <c r="U169" s="8">
        <f t="shared" si="10"/>
        <v>10.967032967032967</v>
      </c>
      <c r="V169" s="10">
        <v>1</v>
      </c>
      <c r="W169" s="10">
        <v>0</v>
      </c>
      <c r="X169" s="10">
        <v>0</v>
      </c>
      <c r="Y169" s="54">
        <v>0</v>
      </c>
      <c r="Z169" s="10">
        <v>0.21978021978021978</v>
      </c>
      <c r="AA169" s="10">
        <v>0</v>
      </c>
      <c r="AB169" s="10">
        <v>0</v>
      </c>
      <c r="AC169" s="10">
        <v>0</v>
      </c>
      <c r="AD169" s="10">
        <v>0</v>
      </c>
      <c r="AE169" s="10">
        <v>0</v>
      </c>
      <c r="AF169" s="10">
        <v>0</v>
      </c>
      <c r="AG169" s="10">
        <v>0.78021978021978022</v>
      </c>
      <c r="AH169" s="10">
        <f t="shared" si="11"/>
        <v>0.21978021978021978</v>
      </c>
      <c r="AI169" s="54">
        <v>9.5238095238095233E-2</v>
      </c>
      <c r="AJ169" s="44">
        <v>0.64102564102564108</v>
      </c>
      <c r="AK169" s="44">
        <v>0.26373626373626374</v>
      </c>
      <c r="AL169" s="44">
        <v>0</v>
      </c>
      <c r="AM169" s="54">
        <v>2.197802197802198E-2</v>
      </c>
      <c r="AN169" s="10">
        <v>1.4652014652014652E-2</v>
      </c>
      <c r="AO169" s="10">
        <v>0.58241758241758246</v>
      </c>
      <c r="AP169" s="10">
        <v>0</v>
      </c>
      <c r="AQ169" s="10">
        <v>7.3260073260073263E-2</v>
      </c>
      <c r="AR169" s="10">
        <v>0</v>
      </c>
      <c r="AS169" s="10">
        <v>0</v>
      </c>
      <c r="AT169" s="10">
        <v>0</v>
      </c>
      <c r="AU169" s="10">
        <v>4.3956043956043959E-2</v>
      </c>
      <c r="AV169" s="10">
        <v>0.26373626373626374</v>
      </c>
      <c r="AW169" s="57">
        <v>0</v>
      </c>
    </row>
    <row r="170" spans="1:49" x14ac:dyDescent="0.2">
      <c r="A170" s="72">
        <v>1</v>
      </c>
      <c r="B170" s="72">
        <v>1</v>
      </c>
      <c r="C170" s="42">
        <v>1070600</v>
      </c>
      <c r="D170">
        <v>4</v>
      </c>
      <c r="E170">
        <v>3</v>
      </c>
      <c r="F170">
        <v>10</v>
      </c>
      <c r="G170">
        <v>2</v>
      </c>
      <c r="H170">
        <v>4</v>
      </c>
      <c r="I170">
        <v>1</v>
      </c>
      <c r="J170">
        <v>4</v>
      </c>
      <c r="K170">
        <v>4</v>
      </c>
      <c r="L170">
        <v>0</v>
      </c>
      <c r="M170">
        <v>11</v>
      </c>
      <c r="N170" s="51">
        <v>7</v>
      </c>
      <c r="O170" s="34">
        <v>21</v>
      </c>
      <c r="P170">
        <v>20175</v>
      </c>
      <c r="Q170">
        <v>52</v>
      </c>
      <c r="R170" s="8">
        <v>2193.5</v>
      </c>
      <c r="S170" s="8">
        <f t="shared" si="8"/>
        <v>2.4761904761904763</v>
      </c>
      <c r="T170" s="8">
        <f t="shared" si="9"/>
        <v>387.98076923076923</v>
      </c>
      <c r="U170" s="8">
        <f t="shared" si="10"/>
        <v>10.872366790582404</v>
      </c>
      <c r="V170" s="10">
        <v>0.8413878562577447</v>
      </c>
      <c r="W170" s="10">
        <v>0</v>
      </c>
      <c r="X170" s="10">
        <v>0.15861214374225527</v>
      </c>
      <c r="Y170" s="54">
        <v>0.56505576208178443</v>
      </c>
      <c r="Z170" s="10">
        <v>5.204460966542751E-2</v>
      </c>
      <c r="AA170" s="10">
        <v>0</v>
      </c>
      <c r="AB170" s="10">
        <v>7.434944237918216E-2</v>
      </c>
      <c r="AC170" s="10">
        <v>7.4349442379182153E-3</v>
      </c>
      <c r="AD170" s="10">
        <v>1.1152416356877323E-2</v>
      </c>
      <c r="AE170" s="10">
        <v>0</v>
      </c>
      <c r="AF170" s="10">
        <v>7.4349442379182153E-3</v>
      </c>
      <c r="AG170" s="10">
        <v>0.28252788104089221</v>
      </c>
      <c r="AH170" s="10">
        <f t="shared" si="11"/>
        <v>0.56505576208178443</v>
      </c>
      <c r="AI170" s="54">
        <v>0.14869888475836432</v>
      </c>
      <c r="AJ170" s="44">
        <v>0.7992565055762082</v>
      </c>
      <c r="AK170" s="44">
        <v>5.204460966542751E-2</v>
      </c>
      <c r="AL170" s="44">
        <v>0</v>
      </c>
      <c r="AM170" s="54">
        <v>0.78810408921933084</v>
      </c>
      <c r="AN170" s="10">
        <v>7.4349442379182153E-3</v>
      </c>
      <c r="AO170" s="10">
        <v>0</v>
      </c>
      <c r="AP170" s="10">
        <v>3.7174721189591076E-3</v>
      </c>
      <c r="AQ170" s="10">
        <v>0.11895910780669144</v>
      </c>
      <c r="AR170" s="10">
        <v>3.7174721189591076E-3</v>
      </c>
      <c r="AS170" s="10">
        <v>1.1152416356877323E-2</v>
      </c>
      <c r="AT170" s="10">
        <v>7.4349442379182153E-3</v>
      </c>
      <c r="AU170" s="10">
        <v>7.4349442379182153E-3</v>
      </c>
      <c r="AV170" s="10">
        <v>5.204460966542751E-2</v>
      </c>
      <c r="AW170" s="57">
        <v>0</v>
      </c>
    </row>
    <row r="171" spans="1:49" x14ac:dyDescent="0.2">
      <c r="A171" s="72">
        <v>1</v>
      </c>
      <c r="B171" s="72">
        <v>1</v>
      </c>
      <c r="C171" s="42">
        <v>1070660</v>
      </c>
      <c r="D171">
        <v>4</v>
      </c>
      <c r="E171">
        <v>3</v>
      </c>
      <c r="F171">
        <v>17</v>
      </c>
      <c r="G171">
        <v>2</v>
      </c>
      <c r="H171">
        <v>4</v>
      </c>
      <c r="I171">
        <v>3</v>
      </c>
      <c r="J171">
        <v>5</v>
      </c>
      <c r="K171">
        <v>4</v>
      </c>
      <c r="L171">
        <v>1</v>
      </c>
      <c r="M171">
        <v>10</v>
      </c>
      <c r="N171" s="51">
        <v>2</v>
      </c>
      <c r="O171" s="34">
        <v>10</v>
      </c>
      <c r="P171">
        <v>13975</v>
      </c>
      <c r="Q171">
        <v>42</v>
      </c>
      <c r="R171" s="8">
        <v>1527.5</v>
      </c>
      <c r="S171" s="8">
        <f t="shared" si="8"/>
        <v>4.2</v>
      </c>
      <c r="T171" s="8">
        <f t="shared" si="9"/>
        <v>332.73809523809524</v>
      </c>
      <c r="U171" s="8">
        <f t="shared" si="10"/>
        <v>10.930232558139535</v>
      </c>
      <c r="V171" s="10">
        <v>0.95169946332737032</v>
      </c>
      <c r="W171" s="10">
        <v>3.2200357781753133E-2</v>
      </c>
      <c r="X171" s="10">
        <v>1.6100178890876567E-2</v>
      </c>
      <c r="Y171" s="54">
        <v>0</v>
      </c>
      <c r="Z171" s="10">
        <v>0</v>
      </c>
      <c r="AA171" s="10">
        <v>0</v>
      </c>
      <c r="AB171" s="10">
        <v>0</v>
      </c>
      <c r="AC171" s="10">
        <v>0</v>
      </c>
      <c r="AD171" s="10">
        <v>1.0733452593917709E-2</v>
      </c>
      <c r="AE171" s="10">
        <v>0</v>
      </c>
      <c r="AF171" s="10">
        <v>0</v>
      </c>
      <c r="AG171" s="10">
        <v>0.98926654740608233</v>
      </c>
      <c r="AH171" s="10">
        <f t="shared" si="11"/>
        <v>1.0733452593917709E-2</v>
      </c>
      <c r="AI171" s="54">
        <v>0.23971377459749552</v>
      </c>
      <c r="AJ171" s="44">
        <v>0.76028622540250446</v>
      </c>
      <c r="AK171" s="44">
        <v>0</v>
      </c>
      <c r="AL171" s="44">
        <v>0</v>
      </c>
      <c r="AM171" s="54">
        <v>0.73345259391771023</v>
      </c>
      <c r="AN171" s="10">
        <v>0</v>
      </c>
      <c r="AO171" s="10">
        <v>0.23971377459749552</v>
      </c>
      <c r="AP171" s="10">
        <v>0</v>
      </c>
      <c r="AQ171" s="10">
        <v>0</v>
      </c>
      <c r="AR171" s="10">
        <v>0</v>
      </c>
      <c r="AS171" s="10">
        <v>1.0733452593917709E-2</v>
      </c>
      <c r="AT171" s="10">
        <v>0</v>
      </c>
      <c r="AU171" s="10">
        <v>0</v>
      </c>
      <c r="AV171" s="10">
        <v>0</v>
      </c>
      <c r="AW171" s="57">
        <v>1.6100178890876567E-2</v>
      </c>
    </row>
    <row r="172" spans="1:49" x14ac:dyDescent="0.2">
      <c r="A172" s="72">
        <v>1</v>
      </c>
      <c r="B172" s="72">
        <v>2</v>
      </c>
      <c r="C172" s="42">
        <v>1070670</v>
      </c>
      <c r="D172">
        <v>3</v>
      </c>
      <c r="E172">
        <v>3</v>
      </c>
      <c r="F172">
        <v>10</v>
      </c>
      <c r="G172">
        <v>2</v>
      </c>
      <c r="H172">
        <v>3</v>
      </c>
      <c r="I172">
        <v>5</v>
      </c>
      <c r="J172">
        <v>7</v>
      </c>
      <c r="K172">
        <v>4</v>
      </c>
      <c r="L172">
        <v>2</v>
      </c>
      <c r="M172">
        <v>7</v>
      </c>
      <c r="N172" s="51">
        <v>5</v>
      </c>
      <c r="O172" s="34">
        <v>19</v>
      </c>
      <c r="P172">
        <v>14750</v>
      </c>
      <c r="Q172">
        <v>39</v>
      </c>
      <c r="R172" s="8">
        <v>1222.75</v>
      </c>
      <c r="S172" s="8">
        <f t="shared" si="8"/>
        <v>2.0526315789473686</v>
      </c>
      <c r="T172" s="8">
        <f t="shared" si="9"/>
        <v>378.20512820512823</v>
      </c>
      <c r="U172" s="8">
        <f t="shared" si="10"/>
        <v>8.2898305084745765</v>
      </c>
      <c r="V172" s="10">
        <v>0.90169491525423728</v>
      </c>
      <c r="W172" s="10">
        <v>9.8305084745762716E-2</v>
      </c>
      <c r="X172" s="10">
        <v>0</v>
      </c>
      <c r="Y172" s="54">
        <v>7.4576271186440682E-2</v>
      </c>
      <c r="Z172" s="10">
        <v>0</v>
      </c>
      <c r="AA172" s="10">
        <v>5.084745762711864E-3</v>
      </c>
      <c r="AB172" s="10">
        <v>6.7796610169491523E-3</v>
      </c>
      <c r="AC172" s="10">
        <v>0</v>
      </c>
      <c r="AD172" s="10">
        <v>0</v>
      </c>
      <c r="AE172" s="10">
        <v>0</v>
      </c>
      <c r="AF172" s="10">
        <v>5.084745762711864E-3</v>
      </c>
      <c r="AG172" s="10">
        <v>0.90847457627118644</v>
      </c>
      <c r="AH172" s="10">
        <f t="shared" si="11"/>
        <v>7.4576271186440682E-2</v>
      </c>
      <c r="AI172" s="54">
        <v>4.9152542372881358E-2</v>
      </c>
      <c r="AJ172" s="44">
        <v>0.15084745762711865</v>
      </c>
      <c r="AK172" s="44">
        <v>0</v>
      </c>
      <c r="AL172" s="44">
        <v>0.8</v>
      </c>
      <c r="AM172" s="54">
        <v>0.90677966101694918</v>
      </c>
      <c r="AN172" s="10">
        <v>2.8813559322033899E-2</v>
      </c>
      <c r="AO172" s="10">
        <v>0</v>
      </c>
      <c r="AP172" s="10">
        <v>4.576271186440678E-2</v>
      </c>
      <c r="AQ172" s="10">
        <v>1.3559322033898305E-2</v>
      </c>
      <c r="AR172" s="10">
        <v>0</v>
      </c>
      <c r="AS172" s="10">
        <v>0</v>
      </c>
      <c r="AT172" s="10">
        <v>0</v>
      </c>
      <c r="AU172" s="10">
        <v>0</v>
      </c>
      <c r="AV172" s="10">
        <v>0</v>
      </c>
      <c r="AW172" s="57">
        <v>5.084745762711864E-3</v>
      </c>
    </row>
    <row r="173" spans="1:49" x14ac:dyDescent="0.2">
      <c r="A173" s="72">
        <v>1</v>
      </c>
      <c r="B173" s="72">
        <v>1</v>
      </c>
      <c r="C173" s="42">
        <v>1070790</v>
      </c>
      <c r="D173">
        <v>4</v>
      </c>
      <c r="E173">
        <v>3</v>
      </c>
      <c r="F173">
        <v>17</v>
      </c>
      <c r="G173">
        <v>2</v>
      </c>
      <c r="H173">
        <v>1</v>
      </c>
      <c r="I173">
        <v>7</v>
      </c>
      <c r="J173">
        <v>2</v>
      </c>
      <c r="K173">
        <v>4</v>
      </c>
      <c r="L173">
        <v>1</v>
      </c>
      <c r="M173">
        <v>17</v>
      </c>
      <c r="N173" s="51">
        <v>5</v>
      </c>
      <c r="O173" s="34">
        <v>17</v>
      </c>
      <c r="P173">
        <v>7750</v>
      </c>
      <c r="Q173">
        <v>29</v>
      </c>
      <c r="R173" s="8">
        <v>1046.5</v>
      </c>
      <c r="S173" s="8">
        <f t="shared" si="8"/>
        <v>1.7058823529411764</v>
      </c>
      <c r="T173" s="8">
        <f t="shared" si="9"/>
        <v>267.24137931034483</v>
      </c>
      <c r="U173" s="8">
        <f t="shared" si="10"/>
        <v>13.503225806451614</v>
      </c>
      <c r="V173" s="10">
        <v>0.92258064516129035</v>
      </c>
      <c r="W173" s="10">
        <v>7.7419354838709681E-2</v>
      </c>
      <c r="X173" s="10">
        <v>0</v>
      </c>
      <c r="Y173" s="54">
        <v>2.5806451612903226E-2</v>
      </c>
      <c r="Z173" s="10">
        <v>0</v>
      </c>
      <c r="AA173" s="10">
        <v>0.3</v>
      </c>
      <c r="AB173" s="10">
        <v>0</v>
      </c>
      <c r="AC173" s="10">
        <v>0</v>
      </c>
      <c r="AD173" s="10">
        <v>3.870967741935484E-2</v>
      </c>
      <c r="AE173" s="10">
        <v>3.870967741935484E-2</v>
      </c>
      <c r="AF173" s="10">
        <v>0</v>
      </c>
      <c r="AG173" s="10">
        <v>0.59677419354838712</v>
      </c>
      <c r="AH173" s="10">
        <f t="shared" si="11"/>
        <v>0.3</v>
      </c>
      <c r="AI173" s="54">
        <v>0.12258064516129032</v>
      </c>
      <c r="AJ173" s="44">
        <v>0.8</v>
      </c>
      <c r="AK173" s="44">
        <v>0</v>
      </c>
      <c r="AL173" s="44">
        <v>7.7419354838709681E-2</v>
      </c>
      <c r="AM173" s="54">
        <v>0.1032258064516129</v>
      </c>
      <c r="AN173" s="10">
        <v>0.41612903225806452</v>
      </c>
      <c r="AO173" s="10">
        <v>3.870967741935484E-2</v>
      </c>
      <c r="AP173" s="10">
        <v>0.38709677419354838</v>
      </c>
      <c r="AQ173" s="10">
        <v>0</v>
      </c>
      <c r="AR173" s="10">
        <v>0</v>
      </c>
      <c r="AS173" s="10">
        <v>3.870967741935484E-2</v>
      </c>
      <c r="AT173" s="10">
        <v>0</v>
      </c>
      <c r="AU173" s="10">
        <v>1.6129032258064516E-2</v>
      </c>
      <c r="AV173" s="10">
        <v>0</v>
      </c>
      <c r="AW173" s="57">
        <v>0</v>
      </c>
    </row>
    <row r="174" spans="1:49" x14ac:dyDescent="0.2">
      <c r="A174" s="72">
        <v>1</v>
      </c>
      <c r="B174" s="72">
        <v>1</v>
      </c>
      <c r="C174" s="42">
        <v>1070880</v>
      </c>
      <c r="D174">
        <v>2</v>
      </c>
      <c r="E174">
        <v>3</v>
      </c>
      <c r="F174">
        <v>10</v>
      </c>
      <c r="G174">
        <v>2</v>
      </c>
      <c r="H174">
        <v>4</v>
      </c>
      <c r="I174">
        <v>4</v>
      </c>
      <c r="J174">
        <v>6</v>
      </c>
      <c r="K174">
        <v>1</v>
      </c>
      <c r="L174">
        <v>1</v>
      </c>
      <c r="M174">
        <v>14</v>
      </c>
      <c r="N174" s="51">
        <v>3</v>
      </c>
      <c r="O174" s="34">
        <v>11</v>
      </c>
      <c r="P174">
        <v>5700</v>
      </c>
      <c r="Q174">
        <v>16</v>
      </c>
      <c r="R174" s="8">
        <v>736</v>
      </c>
      <c r="S174" s="8">
        <f t="shared" si="8"/>
        <v>1.4545454545454546</v>
      </c>
      <c r="T174" s="8">
        <f t="shared" si="9"/>
        <v>356.25</v>
      </c>
      <c r="U174" s="8">
        <f t="shared" si="10"/>
        <v>12.912280701754387</v>
      </c>
      <c r="V174" s="10">
        <v>1</v>
      </c>
      <c r="W174" s="10">
        <v>0</v>
      </c>
      <c r="X174" s="10">
        <v>0</v>
      </c>
      <c r="Y174" s="54">
        <v>0</v>
      </c>
      <c r="Z174" s="10">
        <v>0</v>
      </c>
      <c r="AA174" s="10">
        <v>0</v>
      </c>
      <c r="AB174" s="10">
        <v>0</v>
      </c>
      <c r="AC174" s="10">
        <v>0</v>
      </c>
      <c r="AD174" s="10">
        <v>0.34210526315789475</v>
      </c>
      <c r="AE174" s="10">
        <v>0</v>
      </c>
      <c r="AF174" s="10">
        <v>1.3157894736842105E-2</v>
      </c>
      <c r="AG174" s="10">
        <v>0.64473684210526316</v>
      </c>
      <c r="AH174" s="10">
        <f t="shared" si="11"/>
        <v>0.34210526315789475</v>
      </c>
      <c r="AI174" s="54">
        <v>0.12719298245614036</v>
      </c>
      <c r="AJ174" s="44">
        <v>0.8728070175438597</v>
      </c>
      <c r="AK174" s="44">
        <v>0</v>
      </c>
      <c r="AL174" s="44">
        <v>0</v>
      </c>
      <c r="AM174" s="54">
        <v>0.17543859649122806</v>
      </c>
      <c r="AN174" s="10">
        <v>0.32894736842105265</v>
      </c>
      <c r="AO174" s="10">
        <v>0</v>
      </c>
      <c r="AP174" s="10">
        <v>0.10526315789473684</v>
      </c>
      <c r="AQ174" s="10">
        <v>3.5087719298245612E-2</v>
      </c>
      <c r="AR174" s="10">
        <v>0</v>
      </c>
      <c r="AS174" s="10">
        <v>0.34210526315789475</v>
      </c>
      <c r="AT174" s="10">
        <v>1.3157894736842105E-2</v>
      </c>
      <c r="AU174" s="10">
        <v>0</v>
      </c>
      <c r="AV174" s="10">
        <v>0</v>
      </c>
      <c r="AW174" s="57">
        <v>0</v>
      </c>
    </row>
    <row r="175" spans="1:49" x14ac:dyDescent="0.2">
      <c r="A175" s="72">
        <v>1</v>
      </c>
      <c r="B175" s="72">
        <v>3</v>
      </c>
      <c r="C175" s="42">
        <v>1070980</v>
      </c>
      <c r="D175">
        <v>3</v>
      </c>
      <c r="E175">
        <v>3</v>
      </c>
      <c r="F175">
        <v>10</v>
      </c>
      <c r="G175">
        <v>2</v>
      </c>
      <c r="H175">
        <v>4</v>
      </c>
      <c r="I175">
        <v>3</v>
      </c>
      <c r="J175">
        <v>4</v>
      </c>
      <c r="K175">
        <v>4</v>
      </c>
      <c r="L175">
        <v>2</v>
      </c>
      <c r="M175">
        <v>14</v>
      </c>
      <c r="N175" s="51">
        <v>2</v>
      </c>
      <c r="O175" s="34">
        <v>2</v>
      </c>
      <c r="P175">
        <v>10275</v>
      </c>
      <c r="Q175">
        <v>24</v>
      </c>
      <c r="R175" s="8">
        <v>580</v>
      </c>
      <c r="S175" s="8">
        <f t="shared" si="8"/>
        <v>12</v>
      </c>
      <c r="T175" s="8">
        <f t="shared" si="9"/>
        <v>428.125</v>
      </c>
      <c r="U175" s="8">
        <f t="shared" si="10"/>
        <v>5.6447688564476888</v>
      </c>
      <c r="V175" s="10">
        <v>1</v>
      </c>
      <c r="W175" s="10">
        <v>0</v>
      </c>
      <c r="X175" s="10">
        <v>0</v>
      </c>
      <c r="Y175" s="54">
        <v>0</v>
      </c>
      <c r="Z175" s="10">
        <v>0.97810218978102192</v>
      </c>
      <c r="AA175" s="10">
        <v>0</v>
      </c>
      <c r="AB175" s="10">
        <v>0</v>
      </c>
      <c r="AC175" s="10">
        <v>0</v>
      </c>
      <c r="AD175" s="10">
        <v>0</v>
      </c>
      <c r="AE175" s="10">
        <v>0</v>
      </c>
      <c r="AF175" s="10">
        <v>0</v>
      </c>
      <c r="AG175" s="10">
        <v>2.1897810218978103E-2</v>
      </c>
      <c r="AH175" s="10">
        <f t="shared" si="11"/>
        <v>0.97810218978102192</v>
      </c>
      <c r="AI175" s="54">
        <v>0</v>
      </c>
      <c r="AJ175" s="44">
        <v>0</v>
      </c>
      <c r="AK175" s="44">
        <v>1</v>
      </c>
      <c r="AL175" s="44">
        <v>0</v>
      </c>
      <c r="AM175" s="54">
        <v>0</v>
      </c>
      <c r="AN175" s="10">
        <v>0</v>
      </c>
      <c r="AO175" s="10">
        <v>0</v>
      </c>
      <c r="AP175" s="10">
        <v>0</v>
      </c>
      <c r="AQ175" s="10">
        <v>0</v>
      </c>
      <c r="AR175" s="10">
        <v>0</v>
      </c>
      <c r="AS175" s="10">
        <v>0</v>
      </c>
      <c r="AT175" s="10">
        <v>0</v>
      </c>
      <c r="AU175" s="10">
        <v>0</v>
      </c>
      <c r="AV175" s="10">
        <v>1</v>
      </c>
      <c r="AW175" s="57">
        <v>0</v>
      </c>
    </row>
    <row r="176" spans="1:49" x14ac:dyDescent="0.2">
      <c r="A176" s="72">
        <v>1</v>
      </c>
      <c r="B176" s="72">
        <v>1</v>
      </c>
      <c r="C176" s="42">
        <v>1071010</v>
      </c>
      <c r="D176">
        <v>4</v>
      </c>
      <c r="E176">
        <v>3</v>
      </c>
      <c r="F176">
        <v>10</v>
      </c>
      <c r="G176">
        <v>2</v>
      </c>
      <c r="H176">
        <v>4</v>
      </c>
      <c r="I176">
        <v>3</v>
      </c>
      <c r="J176">
        <v>4</v>
      </c>
      <c r="K176">
        <v>4</v>
      </c>
      <c r="L176">
        <v>1</v>
      </c>
      <c r="M176">
        <v>18</v>
      </c>
      <c r="N176" s="51">
        <v>5</v>
      </c>
      <c r="O176" s="34">
        <v>15</v>
      </c>
      <c r="P176">
        <v>25100</v>
      </c>
      <c r="Q176">
        <v>48</v>
      </c>
      <c r="R176" s="8">
        <v>2770</v>
      </c>
      <c r="S176" s="8">
        <f t="shared" si="8"/>
        <v>3.2</v>
      </c>
      <c r="T176" s="8">
        <f t="shared" si="9"/>
        <v>522.91666666666663</v>
      </c>
      <c r="U176" s="8">
        <f t="shared" si="10"/>
        <v>11.035856573705178</v>
      </c>
      <c r="V176" s="10">
        <v>0.91633466135458164</v>
      </c>
      <c r="W176" s="10">
        <v>8.3665338645418322E-2</v>
      </c>
      <c r="X176" s="10">
        <v>0</v>
      </c>
      <c r="Y176" s="54">
        <v>3.9840637450199202E-2</v>
      </c>
      <c r="Z176" s="10">
        <v>0.28087649402390436</v>
      </c>
      <c r="AA176" s="10">
        <v>7.7689243027888447E-2</v>
      </c>
      <c r="AB176" s="10">
        <v>0</v>
      </c>
      <c r="AC176" s="10">
        <v>0</v>
      </c>
      <c r="AD176" s="10">
        <v>0.47509960159362552</v>
      </c>
      <c r="AE176" s="10">
        <v>0</v>
      </c>
      <c r="AF176" s="10">
        <v>0</v>
      </c>
      <c r="AG176" s="10">
        <v>0.12649402390438247</v>
      </c>
      <c r="AH176" s="10">
        <f t="shared" si="11"/>
        <v>0.47509960159362552</v>
      </c>
      <c r="AI176" s="54">
        <v>0</v>
      </c>
      <c r="AJ176" s="44">
        <v>0.68127490039840632</v>
      </c>
      <c r="AK176" s="44">
        <v>0.31274900398406374</v>
      </c>
      <c r="AL176" s="44">
        <v>5.9760956175298804E-3</v>
      </c>
      <c r="AM176" s="54">
        <v>8.3665338645418322E-2</v>
      </c>
      <c r="AN176" s="10">
        <v>6.0756972111553786E-2</v>
      </c>
      <c r="AO176" s="10">
        <v>0</v>
      </c>
      <c r="AP176" s="10">
        <v>8.3665338645418322E-2</v>
      </c>
      <c r="AQ176" s="10">
        <v>0</v>
      </c>
      <c r="AR176" s="10">
        <v>0</v>
      </c>
      <c r="AS176" s="10">
        <v>0.47509960159362552</v>
      </c>
      <c r="AT176" s="10">
        <v>0</v>
      </c>
      <c r="AU176" s="10">
        <v>0</v>
      </c>
      <c r="AV176" s="10">
        <v>0.29681274900398408</v>
      </c>
      <c r="AW176" s="57">
        <v>0</v>
      </c>
    </row>
    <row r="177" spans="1:49" x14ac:dyDescent="0.2">
      <c r="A177" s="72">
        <v>1</v>
      </c>
      <c r="B177" s="72">
        <v>1</v>
      </c>
      <c r="C177" s="42">
        <v>1071090</v>
      </c>
      <c r="D177">
        <v>3</v>
      </c>
      <c r="E177">
        <v>3</v>
      </c>
      <c r="F177">
        <v>10</v>
      </c>
      <c r="G177">
        <v>2</v>
      </c>
      <c r="H177">
        <v>4</v>
      </c>
      <c r="I177">
        <v>4</v>
      </c>
      <c r="J177">
        <v>3</v>
      </c>
      <c r="K177">
        <v>4</v>
      </c>
      <c r="L177">
        <v>1</v>
      </c>
      <c r="M177">
        <v>15</v>
      </c>
      <c r="N177" s="51">
        <v>4</v>
      </c>
      <c r="O177" s="34">
        <v>19</v>
      </c>
      <c r="P177">
        <v>12275</v>
      </c>
      <c r="Q177">
        <v>33</v>
      </c>
      <c r="R177" s="8">
        <v>1352</v>
      </c>
      <c r="S177" s="8">
        <f t="shared" si="8"/>
        <v>1.736842105263158</v>
      </c>
      <c r="T177" s="8">
        <f t="shared" si="9"/>
        <v>371.969696969697</v>
      </c>
      <c r="U177" s="8">
        <f t="shared" si="10"/>
        <v>11.014256619144602</v>
      </c>
      <c r="V177" s="10">
        <v>0.81262729124236255</v>
      </c>
      <c r="W177" s="10">
        <v>4.8879837067209775E-2</v>
      </c>
      <c r="X177" s="10">
        <v>0.1384928716904277</v>
      </c>
      <c r="Y177" s="54">
        <v>0.47250509164969451</v>
      </c>
      <c r="Z177" s="10">
        <v>0</v>
      </c>
      <c r="AA177" s="10">
        <v>0</v>
      </c>
      <c r="AB177" s="10">
        <v>0.26883910386965376</v>
      </c>
      <c r="AC177" s="10">
        <v>6.1099796334012219E-3</v>
      </c>
      <c r="AD177" s="10">
        <v>0</v>
      </c>
      <c r="AE177" s="10">
        <v>0</v>
      </c>
      <c r="AF177" s="10">
        <v>0</v>
      </c>
      <c r="AG177" s="10">
        <v>0.25254582484725052</v>
      </c>
      <c r="AH177" s="10">
        <f t="shared" si="11"/>
        <v>0.47250509164969451</v>
      </c>
      <c r="AI177" s="54">
        <v>6.313645621181263E-2</v>
      </c>
      <c r="AJ177" s="44">
        <v>0.93686354378818737</v>
      </c>
      <c r="AK177" s="44">
        <v>0</v>
      </c>
      <c r="AL177" s="44">
        <v>0</v>
      </c>
      <c r="AM177" s="54">
        <v>0.94908350305498979</v>
      </c>
      <c r="AN177" s="10">
        <v>0</v>
      </c>
      <c r="AO177" s="10">
        <v>0</v>
      </c>
      <c r="AP177" s="10">
        <v>0</v>
      </c>
      <c r="AQ177" s="10">
        <v>3.2586558044806514E-2</v>
      </c>
      <c r="AR177" s="10">
        <v>0</v>
      </c>
      <c r="AS177" s="10">
        <v>6.1099796334012219E-3</v>
      </c>
      <c r="AT177" s="10">
        <v>0</v>
      </c>
      <c r="AU177" s="10">
        <v>6.1099796334012219E-3</v>
      </c>
      <c r="AV177" s="10">
        <v>0</v>
      </c>
      <c r="AW177" s="57">
        <v>6.1099796334012219E-3</v>
      </c>
    </row>
    <row r="178" spans="1:49" x14ac:dyDescent="0.2">
      <c r="A178" s="72">
        <v>1</v>
      </c>
      <c r="B178" s="72">
        <v>1</v>
      </c>
      <c r="C178" s="42">
        <v>1071120</v>
      </c>
      <c r="D178">
        <v>2</v>
      </c>
      <c r="E178">
        <v>3</v>
      </c>
      <c r="F178">
        <v>6</v>
      </c>
      <c r="G178">
        <v>2</v>
      </c>
      <c r="H178">
        <v>4</v>
      </c>
      <c r="I178">
        <v>4</v>
      </c>
      <c r="J178">
        <v>7</v>
      </c>
      <c r="K178">
        <v>3</v>
      </c>
      <c r="L178">
        <v>1</v>
      </c>
      <c r="M178">
        <v>17</v>
      </c>
      <c r="N178" s="51">
        <v>2</v>
      </c>
      <c r="O178" s="34">
        <v>2</v>
      </c>
      <c r="P178">
        <v>26200</v>
      </c>
      <c r="Q178">
        <v>24</v>
      </c>
      <c r="R178" s="8">
        <v>2745</v>
      </c>
      <c r="S178" s="8">
        <f t="shared" si="8"/>
        <v>12</v>
      </c>
      <c r="T178" s="8">
        <f t="shared" si="9"/>
        <v>1091.6666666666667</v>
      </c>
      <c r="U178" s="8">
        <f t="shared" si="10"/>
        <v>10.477099236641221</v>
      </c>
      <c r="V178" s="10">
        <v>0.95419847328244278</v>
      </c>
      <c r="W178" s="10">
        <v>4.5801526717557252E-2</v>
      </c>
      <c r="X178" s="10">
        <v>0</v>
      </c>
      <c r="Y178" s="54">
        <v>0</v>
      </c>
      <c r="Z178" s="10">
        <v>0</v>
      </c>
      <c r="AA178" s="10">
        <v>0</v>
      </c>
      <c r="AB178" s="10">
        <v>0.95419847328244278</v>
      </c>
      <c r="AC178" s="10">
        <v>0</v>
      </c>
      <c r="AD178" s="10">
        <v>0</v>
      </c>
      <c r="AE178" s="10">
        <v>0</v>
      </c>
      <c r="AF178" s="10">
        <v>0</v>
      </c>
      <c r="AG178" s="10">
        <v>4.5801526717557252E-2</v>
      </c>
      <c r="AH178" s="10">
        <f t="shared" si="11"/>
        <v>0.95419847328244278</v>
      </c>
      <c r="AI178" s="54">
        <v>0</v>
      </c>
      <c r="AJ178" s="44">
        <v>1</v>
      </c>
      <c r="AK178" s="44">
        <v>0</v>
      </c>
      <c r="AL178" s="44">
        <v>0</v>
      </c>
      <c r="AM178" s="54">
        <v>1</v>
      </c>
      <c r="AN178" s="10">
        <v>0</v>
      </c>
      <c r="AO178" s="10">
        <v>0</v>
      </c>
      <c r="AP178" s="10">
        <v>0</v>
      </c>
      <c r="AQ178" s="10">
        <v>0</v>
      </c>
      <c r="AR178" s="10">
        <v>0</v>
      </c>
      <c r="AS178" s="10">
        <v>0</v>
      </c>
      <c r="AT178" s="10">
        <v>0</v>
      </c>
      <c r="AU178" s="10">
        <v>0</v>
      </c>
      <c r="AV178" s="10">
        <v>0</v>
      </c>
      <c r="AW178" s="57">
        <v>0</v>
      </c>
    </row>
    <row r="179" spans="1:49" x14ac:dyDescent="0.2">
      <c r="A179" s="72">
        <v>1</v>
      </c>
      <c r="B179" s="72">
        <v>3</v>
      </c>
      <c r="C179" s="42">
        <v>1071340</v>
      </c>
      <c r="D179">
        <v>3</v>
      </c>
      <c r="E179">
        <v>3</v>
      </c>
      <c r="F179">
        <v>10</v>
      </c>
      <c r="G179">
        <v>2</v>
      </c>
      <c r="H179">
        <v>4</v>
      </c>
      <c r="I179">
        <v>5</v>
      </c>
      <c r="J179">
        <v>3</v>
      </c>
      <c r="K179">
        <v>4</v>
      </c>
      <c r="L179">
        <v>1</v>
      </c>
      <c r="M179">
        <v>10</v>
      </c>
      <c r="N179" s="51">
        <v>2</v>
      </c>
      <c r="O179" s="34">
        <v>5</v>
      </c>
      <c r="P179">
        <v>11700</v>
      </c>
      <c r="Q179">
        <v>24</v>
      </c>
      <c r="R179" s="8">
        <v>753</v>
      </c>
      <c r="S179" s="8">
        <f t="shared" si="8"/>
        <v>4.8</v>
      </c>
      <c r="T179" s="8">
        <f t="shared" si="9"/>
        <v>487.5</v>
      </c>
      <c r="U179" s="8">
        <f t="shared" si="10"/>
        <v>6.4358974358974361</v>
      </c>
      <c r="V179" s="10">
        <v>0.91025641025641024</v>
      </c>
      <c r="W179" s="10">
        <v>0</v>
      </c>
      <c r="X179" s="10">
        <v>8.9743589743589744E-2</v>
      </c>
      <c r="Y179" s="54">
        <v>0</v>
      </c>
      <c r="Z179" s="10">
        <v>0.85897435897435892</v>
      </c>
      <c r="AA179" s="10">
        <v>0</v>
      </c>
      <c r="AB179" s="10">
        <v>0</v>
      </c>
      <c r="AC179" s="10">
        <v>0</v>
      </c>
      <c r="AD179" s="10">
        <v>0</v>
      </c>
      <c r="AE179" s="10">
        <v>0</v>
      </c>
      <c r="AF179" s="10">
        <v>0</v>
      </c>
      <c r="AG179" s="10">
        <v>0.14102564102564102</v>
      </c>
      <c r="AH179" s="10">
        <f t="shared" si="11"/>
        <v>0.85897435897435892</v>
      </c>
      <c r="AI179" s="54">
        <v>8.5470085470085479E-3</v>
      </c>
      <c r="AJ179" s="44">
        <v>0.13247863247863248</v>
      </c>
      <c r="AK179" s="44">
        <v>0.85897435897435892</v>
      </c>
      <c r="AL179" s="44">
        <v>0</v>
      </c>
      <c r="AM179" s="54">
        <v>0</v>
      </c>
      <c r="AN179" s="10">
        <v>0.13247863247863248</v>
      </c>
      <c r="AO179" s="10">
        <v>0</v>
      </c>
      <c r="AP179" s="10">
        <v>0</v>
      </c>
      <c r="AQ179" s="10">
        <v>8.5470085470085479E-3</v>
      </c>
      <c r="AR179" s="10">
        <v>0</v>
      </c>
      <c r="AS179" s="10">
        <v>0</v>
      </c>
      <c r="AT179" s="10">
        <v>0</v>
      </c>
      <c r="AU179" s="10">
        <v>0</v>
      </c>
      <c r="AV179" s="10">
        <v>0.85897435897435892</v>
      </c>
      <c r="AW179" s="57">
        <v>0</v>
      </c>
    </row>
    <row r="180" spans="1:49" x14ac:dyDescent="0.2">
      <c r="A180" s="72">
        <v>1</v>
      </c>
      <c r="B180" s="72">
        <v>3</v>
      </c>
      <c r="C180" s="42">
        <v>1071460</v>
      </c>
      <c r="D180">
        <v>1</v>
      </c>
      <c r="E180">
        <v>1</v>
      </c>
      <c r="F180">
        <v>4</v>
      </c>
      <c r="G180">
        <v>2</v>
      </c>
      <c r="H180">
        <v>4</v>
      </c>
      <c r="I180">
        <v>7</v>
      </c>
      <c r="J180">
        <v>6</v>
      </c>
      <c r="K180">
        <v>4</v>
      </c>
      <c r="L180">
        <v>1</v>
      </c>
      <c r="M180">
        <v>25</v>
      </c>
      <c r="N180" s="51">
        <v>2</v>
      </c>
      <c r="O180" s="34">
        <v>3</v>
      </c>
      <c r="P180">
        <v>26450</v>
      </c>
      <c r="Q180">
        <v>69</v>
      </c>
      <c r="R180" s="8">
        <v>1935.5</v>
      </c>
      <c r="S180" s="8">
        <f t="shared" si="8"/>
        <v>23</v>
      </c>
      <c r="T180" s="8">
        <f t="shared" si="9"/>
        <v>383.33333333333331</v>
      </c>
      <c r="U180" s="8">
        <f t="shared" si="10"/>
        <v>7.3175803402646498</v>
      </c>
      <c r="V180" s="10">
        <v>1</v>
      </c>
      <c r="W180" s="10">
        <v>0</v>
      </c>
      <c r="X180" s="10">
        <v>0</v>
      </c>
      <c r="Y180" s="54">
        <v>0</v>
      </c>
      <c r="Z180" s="10">
        <v>0.66351606805293006</v>
      </c>
      <c r="AA180" s="10">
        <v>0</v>
      </c>
      <c r="AB180" s="10">
        <v>0</v>
      </c>
      <c r="AC180" s="10">
        <v>0</v>
      </c>
      <c r="AD180" s="10">
        <v>0</v>
      </c>
      <c r="AE180" s="10">
        <v>0</v>
      </c>
      <c r="AF180" s="10">
        <v>0</v>
      </c>
      <c r="AG180" s="10">
        <v>0.33648393194706994</v>
      </c>
      <c r="AH180" s="10">
        <f t="shared" si="11"/>
        <v>0.66351606805293006</v>
      </c>
      <c r="AI180" s="54">
        <v>8.6956521739130432E-2</v>
      </c>
      <c r="AJ180" s="44">
        <v>0.2495274102079395</v>
      </c>
      <c r="AK180" s="44">
        <v>0.66351606805293006</v>
      </c>
      <c r="AL180" s="44">
        <v>0</v>
      </c>
      <c r="AM180" s="54">
        <v>0</v>
      </c>
      <c r="AN180" s="10">
        <v>0.2495274102079395</v>
      </c>
      <c r="AO180" s="10">
        <v>0</v>
      </c>
      <c r="AP180" s="10">
        <v>0</v>
      </c>
      <c r="AQ180" s="10">
        <v>8.6956521739130432E-2</v>
      </c>
      <c r="AR180" s="10">
        <v>0</v>
      </c>
      <c r="AS180" s="10">
        <v>0</v>
      </c>
      <c r="AT180" s="10">
        <v>0</v>
      </c>
      <c r="AU180" s="10">
        <v>0</v>
      </c>
      <c r="AV180" s="10">
        <v>0.66351606805293006</v>
      </c>
      <c r="AW180" s="57">
        <v>0</v>
      </c>
    </row>
    <row r="181" spans="1:49" x14ac:dyDescent="0.2">
      <c r="A181" s="72">
        <v>1</v>
      </c>
      <c r="B181" s="72">
        <v>1</v>
      </c>
      <c r="C181" s="42">
        <v>1071500</v>
      </c>
      <c r="D181">
        <v>4</v>
      </c>
      <c r="E181">
        <v>3</v>
      </c>
      <c r="F181">
        <v>10</v>
      </c>
      <c r="G181">
        <v>2</v>
      </c>
      <c r="H181">
        <v>4</v>
      </c>
      <c r="I181">
        <v>4</v>
      </c>
      <c r="J181">
        <v>3</v>
      </c>
      <c r="K181">
        <v>4</v>
      </c>
      <c r="L181">
        <v>1</v>
      </c>
      <c r="M181">
        <v>21</v>
      </c>
      <c r="N181" s="51">
        <v>2</v>
      </c>
      <c r="O181" s="34">
        <v>15</v>
      </c>
      <c r="P181">
        <v>11875</v>
      </c>
      <c r="Q181">
        <v>32</v>
      </c>
      <c r="R181" s="8">
        <v>1291.75</v>
      </c>
      <c r="S181" s="8">
        <f t="shared" si="8"/>
        <v>2.1333333333333333</v>
      </c>
      <c r="T181" s="8">
        <f t="shared" si="9"/>
        <v>371.09375</v>
      </c>
      <c r="U181" s="8">
        <f t="shared" si="10"/>
        <v>10.877894736842105</v>
      </c>
      <c r="V181" s="10">
        <v>0.92421052631578948</v>
      </c>
      <c r="W181" s="10">
        <v>7.5789473684210532E-2</v>
      </c>
      <c r="X181" s="10">
        <v>0</v>
      </c>
      <c r="Y181" s="54">
        <v>0.29473684210526313</v>
      </c>
      <c r="Z181" s="10">
        <v>0</v>
      </c>
      <c r="AA181" s="10">
        <v>0</v>
      </c>
      <c r="AB181" s="10">
        <v>0</v>
      </c>
      <c r="AC181" s="10">
        <v>0</v>
      </c>
      <c r="AD181" s="10">
        <v>0</v>
      </c>
      <c r="AE181" s="10">
        <v>0</v>
      </c>
      <c r="AF181" s="10">
        <v>0</v>
      </c>
      <c r="AG181" s="10">
        <v>0.70526315789473681</v>
      </c>
      <c r="AH181" s="10">
        <f t="shared" si="11"/>
        <v>0.29473684210526313</v>
      </c>
      <c r="AI181" s="54">
        <v>0.29473684210526313</v>
      </c>
      <c r="AJ181" s="44">
        <v>0.70526315789473681</v>
      </c>
      <c r="AK181" s="44">
        <v>0</v>
      </c>
      <c r="AL181" s="44">
        <v>0</v>
      </c>
      <c r="AM181" s="54">
        <v>0.70526315789473681</v>
      </c>
      <c r="AN181" s="10">
        <v>0</v>
      </c>
      <c r="AO181" s="10">
        <v>0</v>
      </c>
      <c r="AP181" s="10">
        <v>0</v>
      </c>
      <c r="AQ181" s="10">
        <v>0.29473684210526313</v>
      </c>
      <c r="AR181" s="10">
        <v>0</v>
      </c>
      <c r="AS181" s="10">
        <v>0</v>
      </c>
      <c r="AT181" s="10">
        <v>0</v>
      </c>
      <c r="AU181" s="10">
        <v>0</v>
      </c>
      <c r="AV181" s="10">
        <v>0</v>
      </c>
      <c r="AW181" s="57">
        <v>0</v>
      </c>
    </row>
    <row r="182" spans="1:49" x14ac:dyDescent="0.2">
      <c r="A182" s="72">
        <v>1</v>
      </c>
      <c r="B182" s="72">
        <v>1</v>
      </c>
      <c r="C182" s="42">
        <v>1071560</v>
      </c>
      <c r="D182">
        <v>3</v>
      </c>
      <c r="E182">
        <v>3</v>
      </c>
      <c r="F182">
        <v>10</v>
      </c>
      <c r="G182">
        <v>2</v>
      </c>
      <c r="H182">
        <v>2</v>
      </c>
      <c r="I182">
        <v>5</v>
      </c>
      <c r="J182">
        <v>5</v>
      </c>
      <c r="K182">
        <v>3</v>
      </c>
      <c r="L182">
        <v>1</v>
      </c>
      <c r="M182">
        <v>21</v>
      </c>
      <c r="N182" s="51">
        <v>3</v>
      </c>
      <c r="O182" s="34">
        <v>10</v>
      </c>
      <c r="P182">
        <v>8450</v>
      </c>
      <c r="Q182">
        <v>43</v>
      </c>
      <c r="R182" s="8">
        <v>955.5</v>
      </c>
      <c r="S182" s="8">
        <f t="shared" si="8"/>
        <v>4.3</v>
      </c>
      <c r="T182" s="8">
        <f t="shared" si="9"/>
        <v>196.51162790697674</v>
      </c>
      <c r="U182" s="8">
        <f t="shared" si="10"/>
        <v>11.307692307692307</v>
      </c>
      <c r="V182" s="10">
        <v>1</v>
      </c>
      <c r="W182" s="10">
        <v>0</v>
      </c>
      <c r="X182" s="10">
        <v>0</v>
      </c>
      <c r="Y182" s="54">
        <v>0.20118343195266272</v>
      </c>
      <c r="Z182" s="10">
        <v>0</v>
      </c>
      <c r="AA182" s="10">
        <v>3.5502958579881658E-2</v>
      </c>
      <c r="AB182" s="10">
        <v>0</v>
      </c>
      <c r="AC182" s="10">
        <v>0</v>
      </c>
      <c r="AD182" s="10">
        <v>0</v>
      </c>
      <c r="AE182" s="10">
        <v>0</v>
      </c>
      <c r="AF182" s="10">
        <v>0</v>
      </c>
      <c r="AG182" s="10">
        <v>0.76331360946745563</v>
      </c>
      <c r="AH182" s="10">
        <f t="shared" si="11"/>
        <v>0.20118343195266272</v>
      </c>
      <c r="AI182" s="54">
        <v>0.10059171597633136</v>
      </c>
      <c r="AJ182" s="44">
        <v>0.89940828402366868</v>
      </c>
      <c r="AK182" s="44">
        <v>0</v>
      </c>
      <c r="AL182" s="44">
        <v>0</v>
      </c>
      <c r="AM182" s="54">
        <v>0.24852071005917159</v>
      </c>
      <c r="AN182" s="10">
        <v>0.61538461538461542</v>
      </c>
      <c r="AO182" s="10">
        <v>0</v>
      </c>
      <c r="AP182" s="10">
        <v>0.13609467455621302</v>
      </c>
      <c r="AQ182" s="10">
        <v>0</v>
      </c>
      <c r="AR182" s="10">
        <v>0</v>
      </c>
      <c r="AS182" s="10">
        <v>0</v>
      </c>
      <c r="AT182" s="10">
        <v>0</v>
      </c>
      <c r="AU182" s="10">
        <v>0</v>
      </c>
      <c r="AV182" s="10">
        <v>0</v>
      </c>
      <c r="AW182" s="57">
        <v>0</v>
      </c>
    </row>
    <row r="183" spans="1:49" x14ac:dyDescent="0.2">
      <c r="A183" s="72">
        <v>1</v>
      </c>
      <c r="B183" s="72">
        <v>1</v>
      </c>
      <c r="C183" s="42">
        <v>1071640</v>
      </c>
      <c r="D183">
        <v>2</v>
      </c>
      <c r="E183">
        <v>3</v>
      </c>
      <c r="F183">
        <v>10</v>
      </c>
      <c r="G183">
        <v>2</v>
      </c>
      <c r="H183">
        <v>4</v>
      </c>
      <c r="I183">
        <v>5</v>
      </c>
      <c r="J183">
        <v>7</v>
      </c>
      <c r="K183">
        <v>4</v>
      </c>
      <c r="L183">
        <v>1</v>
      </c>
      <c r="M183">
        <v>27</v>
      </c>
      <c r="N183" s="51">
        <v>2</v>
      </c>
      <c r="O183" s="34">
        <v>17</v>
      </c>
      <c r="P183">
        <v>20300</v>
      </c>
      <c r="Q183">
        <v>34</v>
      </c>
      <c r="R183" s="8">
        <v>2116</v>
      </c>
      <c r="S183" s="8">
        <f t="shared" si="8"/>
        <v>2</v>
      </c>
      <c r="T183" s="8">
        <f t="shared" si="9"/>
        <v>597.05882352941171</v>
      </c>
      <c r="U183" s="8">
        <f t="shared" si="10"/>
        <v>10.423645320197044</v>
      </c>
      <c r="V183" s="10">
        <v>1</v>
      </c>
      <c r="W183" s="10">
        <v>0</v>
      </c>
      <c r="X183" s="10">
        <v>0</v>
      </c>
      <c r="Y183" s="54">
        <v>0</v>
      </c>
      <c r="Z183" s="10">
        <v>0</v>
      </c>
      <c r="AA183" s="10">
        <v>0</v>
      </c>
      <c r="AB183" s="10">
        <v>0.14285714285714285</v>
      </c>
      <c r="AC183" s="10">
        <v>0</v>
      </c>
      <c r="AD183" s="10">
        <v>0</v>
      </c>
      <c r="AE183" s="10">
        <v>0</v>
      </c>
      <c r="AF183" s="10">
        <v>0</v>
      </c>
      <c r="AG183" s="10">
        <v>0.8571428571428571</v>
      </c>
      <c r="AH183" s="10">
        <f t="shared" si="11"/>
        <v>0.14285714285714285</v>
      </c>
      <c r="AI183" s="54">
        <v>8.6206896551724144E-2</v>
      </c>
      <c r="AJ183" s="44">
        <v>0.91379310344827591</v>
      </c>
      <c r="AK183" s="44">
        <v>0</v>
      </c>
      <c r="AL183" s="44">
        <v>0</v>
      </c>
      <c r="AM183" s="54">
        <v>0.9211822660098522</v>
      </c>
      <c r="AN183" s="10">
        <v>0</v>
      </c>
      <c r="AO183" s="10">
        <v>0</v>
      </c>
      <c r="AP183" s="10">
        <v>0</v>
      </c>
      <c r="AQ183" s="10">
        <v>7.8817733990147784E-2</v>
      </c>
      <c r="AR183" s="10">
        <v>0</v>
      </c>
      <c r="AS183" s="10">
        <v>0</v>
      </c>
      <c r="AT183" s="10">
        <v>0</v>
      </c>
      <c r="AU183" s="10">
        <v>0</v>
      </c>
      <c r="AV183" s="10">
        <v>0</v>
      </c>
      <c r="AW183" s="57">
        <v>0</v>
      </c>
    </row>
    <row r="184" spans="1:49" x14ac:dyDescent="0.2">
      <c r="A184" s="72">
        <v>1</v>
      </c>
      <c r="B184" s="72">
        <v>1</v>
      </c>
      <c r="C184" s="42">
        <v>1071780</v>
      </c>
      <c r="D184">
        <v>3</v>
      </c>
      <c r="E184">
        <v>1</v>
      </c>
      <c r="F184">
        <v>15</v>
      </c>
      <c r="G184">
        <v>2</v>
      </c>
      <c r="H184">
        <v>4</v>
      </c>
      <c r="I184">
        <v>4</v>
      </c>
      <c r="J184">
        <v>5</v>
      </c>
      <c r="K184">
        <v>1</v>
      </c>
      <c r="L184">
        <v>1</v>
      </c>
      <c r="M184">
        <v>17</v>
      </c>
      <c r="N184" s="51">
        <v>3</v>
      </c>
      <c r="O184" s="34">
        <v>22</v>
      </c>
      <c r="P184">
        <v>12325</v>
      </c>
      <c r="Q184">
        <v>56</v>
      </c>
      <c r="R184" s="8">
        <v>1581</v>
      </c>
      <c r="S184" s="8">
        <f t="shared" si="8"/>
        <v>2.5454545454545454</v>
      </c>
      <c r="T184" s="8">
        <f t="shared" si="9"/>
        <v>220.08928571428572</v>
      </c>
      <c r="U184" s="8">
        <f t="shared" si="10"/>
        <v>12.827586206896552</v>
      </c>
      <c r="V184" s="10">
        <v>0.94523326572008115</v>
      </c>
      <c r="W184" s="10">
        <v>5.4766734279918863E-2</v>
      </c>
      <c r="X184" s="10">
        <v>0</v>
      </c>
      <c r="Y184" s="54">
        <v>0</v>
      </c>
      <c r="Z184" s="10">
        <v>0</v>
      </c>
      <c r="AA184" s="10">
        <v>0</v>
      </c>
      <c r="AB184" s="10">
        <v>0</v>
      </c>
      <c r="AC184" s="10">
        <v>4.2596348884381338E-2</v>
      </c>
      <c r="AD184" s="10">
        <v>0</v>
      </c>
      <c r="AE184" s="10">
        <v>0.11359026369168357</v>
      </c>
      <c r="AF184" s="10">
        <v>0</v>
      </c>
      <c r="AG184" s="10">
        <v>0.84381338742393508</v>
      </c>
      <c r="AH184" s="10">
        <f t="shared" si="11"/>
        <v>0.11359026369168357</v>
      </c>
      <c r="AI184" s="54">
        <v>0.12373225152129817</v>
      </c>
      <c r="AJ184" s="44">
        <v>0.87626774847870181</v>
      </c>
      <c r="AK184" s="44">
        <v>0</v>
      </c>
      <c r="AL184" s="44">
        <v>0</v>
      </c>
      <c r="AM184" s="54">
        <v>0</v>
      </c>
      <c r="AN184" s="10">
        <v>0.42190669371196754</v>
      </c>
      <c r="AO184" s="10">
        <v>0.45436105476673427</v>
      </c>
      <c r="AP184" s="10">
        <v>0</v>
      </c>
      <c r="AQ184" s="10">
        <v>0</v>
      </c>
      <c r="AR184" s="10">
        <v>2.434077079107505E-2</v>
      </c>
      <c r="AS184" s="10">
        <v>0</v>
      </c>
      <c r="AT184" s="10">
        <v>3.6511156186612576E-2</v>
      </c>
      <c r="AU184" s="10">
        <v>6.2880324543610547E-2</v>
      </c>
      <c r="AV184" s="10">
        <v>0</v>
      </c>
      <c r="AW184" s="57">
        <v>0</v>
      </c>
    </row>
    <row r="185" spans="1:49" x14ac:dyDescent="0.2">
      <c r="A185" s="72">
        <v>1</v>
      </c>
      <c r="B185" s="72">
        <v>2</v>
      </c>
      <c r="C185" s="42">
        <v>1071800</v>
      </c>
      <c r="D185">
        <v>2</v>
      </c>
      <c r="E185">
        <v>3</v>
      </c>
      <c r="F185">
        <v>10</v>
      </c>
      <c r="G185">
        <v>2</v>
      </c>
      <c r="H185">
        <v>4</v>
      </c>
      <c r="I185">
        <v>4</v>
      </c>
      <c r="J185">
        <v>4</v>
      </c>
      <c r="K185">
        <v>1</v>
      </c>
      <c r="L185">
        <v>1</v>
      </c>
      <c r="M185">
        <v>20</v>
      </c>
      <c r="N185" s="51">
        <v>4</v>
      </c>
      <c r="O185" s="34">
        <v>32</v>
      </c>
      <c r="P185">
        <v>6825</v>
      </c>
      <c r="Q185">
        <v>41</v>
      </c>
      <c r="R185" s="8">
        <v>870.5</v>
      </c>
      <c r="S185" s="8">
        <f t="shared" si="8"/>
        <v>1.28125</v>
      </c>
      <c r="T185" s="8">
        <f t="shared" si="9"/>
        <v>166.46341463414635</v>
      </c>
      <c r="U185" s="8">
        <f t="shared" si="10"/>
        <v>12.754578754578755</v>
      </c>
      <c r="V185" s="10">
        <v>0.76923076923076927</v>
      </c>
      <c r="W185" s="10">
        <v>0.23076923076923078</v>
      </c>
      <c r="X185" s="10">
        <v>0</v>
      </c>
      <c r="Y185" s="54">
        <v>0.15384615384615385</v>
      </c>
      <c r="Z185" s="10">
        <v>0</v>
      </c>
      <c r="AA185" s="10">
        <v>0</v>
      </c>
      <c r="AB185" s="10">
        <v>0</v>
      </c>
      <c r="AC185" s="10">
        <v>3.2967032967032968E-2</v>
      </c>
      <c r="AD185" s="10">
        <v>0</v>
      </c>
      <c r="AE185" s="10">
        <v>0</v>
      </c>
      <c r="AF185" s="10">
        <v>1.098901098901099E-2</v>
      </c>
      <c r="AG185" s="10">
        <v>0.80219780219780223</v>
      </c>
      <c r="AH185" s="10">
        <f t="shared" si="11"/>
        <v>0.15384615384615385</v>
      </c>
      <c r="AI185" s="54">
        <v>0.39560439560439559</v>
      </c>
      <c r="AJ185" s="44">
        <v>0.45054945054945056</v>
      </c>
      <c r="AK185" s="44">
        <v>2.197802197802198E-2</v>
      </c>
      <c r="AL185" s="44">
        <v>0.13186813186813187</v>
      </c>
      <c r="AM185" s="54">
        <v>0.57509157509157505</v>
      </c>
      <c r="AN185" s="10">
        <v>4.3956043956043959E-2</v>
      </c>
      <c r="AO185" s="10">
        <v>4.3956043956043959E-2</v>
      </c>
      <c r="AP185" s="10">
        <v>2.9304029304029304E-2</v>
      </c>
      <c r="AQ185" s="10">
        <v>0.16117216117216118</v>
      </c>
      <c r="AR185" s="10">
        <v>4.7619047619047616E-2</v>
      </c>
      <c r="AS185" s="10">
        <v>0</v>
      </c>
      <c r="AT185" s="10">
        <v>4.3956043956043959E-2</v>
      </c>
      <c r="AU185" s="10">
        <v>3.2967032967032968E-2</v>
      </c>
      <c r="AV185" s="10">
        <v>2.197802197802198E-2</v>
      </c>
      <c r="AW185" s="57">
        <v>0</v>
      </c>
    </row>
    <row r="186" spans="1:49" x14ac:dyDescent="0.2">
      <c r="A186" s="72">
        <v>1</v>
      </c>
      <c r="B186" s="72">
        <v>2</v>
      </c>
      <c r="C186" s="42">
        <v>1071840</v>
      </c>
      <c r="D186">
        <v>1</v>
      </c>
      <c r="E186">
        <v>2</v>
      </c>
      <c r="F186">
        <v>10</v>
      </c>
      <c r="G186">
        <v>2</v>
      </c>
      <c r="H186">
        <v>4</v>
      </c>
      <c r="I186">
        <v>5</v>
      </c>
      <c r="J186">
        <v>9</v>
      </c>
      <c r="K186">
        <v>2</v>
      </c>
      <c r="L186">
        <v>1</v>
      </c>
      <c r="M186">
        <v>12</v>
      </c>
      <c r="N186" s="51">
        <v>7</v>
      </c>
      <c r="O186" s="34">
        <v>39</v>
      </c>
      <c r="P186">
        <v>20100</v>
      </c>
      <c r="Q186">
        <v>69</v>
      </c>
      <c r="R186" s="8">
        <v>2426.75</v>
      </c>
      <c r="S186" s="8">
        <f t="shared" si="8"/>
        <v>1.7692307692307692</v>
      </c>
      <c r="T186" s="8">
        <f t="shared" si="9"/>
        <v>291.30434782608694</v>
      </c>
      <c r="U186" s="8">
        <f t="shared" si="10"/>
        <v>12.073383084577115</v>
      </c>
      <c r="V186" s="10">
        <v>0.90796019900497515</v>
      </c>
      <c r="W186" s="10">
        <v>2.9850746268656716E-2</v>
      </c>
      <c r="X186" s="10">
        <v>6.2189054726368161E-2</v>
      </c>
      <c r="Y186" s="54">
        <v>4.4776119402985072E-2</v>
      </c>
      <c r="Z186" s="10">
        <v>0.12686567164179105</v>
      </c>
      <c r="AA186" s="10">
        <v>7.8358208955223885E-2</v>
      </c>
      <c r="AB186" s="10">
        <v>0.28855721393034828</v>
      </c>
      <c r="AC186" s="10">
        <v>1.1194029850746268E-2</v>
      </c>
      <c r="AD186" s="10">
        <v>0</v>
      </c>
      <c r="AE186" s="10">
        <v>0</v>
      </c>
      <c r="AF186" s="10">
        <v>0.13059701492537312</v>
      </c>
      <c r="AG186" s="10">
        <v>0.31965174129353235</v>
      </c>
      <c r="AH186" s="10">
        <f t="shared" si="11"/>
        <v>0.28855721393034828</v>
      </c>
      <c r="AI186" s="54">
        <v>0.32835820895522388</v>
      </c>
      <c r="AJ186" s="44">
        <v>0.54477611940298509</v>
      </c>
      <c r="AK186" s="44">
        <v>0.12686567164179105</v>
      </c>
      <c r="AL186" s="44">
        <v>0</v>
      </c>
      <c r="AM186" s="54">
        <v>0.44154228855721395</v>
      </c>
      <c r="AN186" s="10">
        <v>0.18034825870646767</v>
      </c>
      <c r="AO186" s="10">
        <v>6.7164179104477612E-2</v>
      </c>
      <c r="AP186" s="10">
        <v>0.10572139303482588</v>
      </c>
      <c r="AQ186" s="10">
        <v>5.9701492537313432E-2</v>
      </c>
      <c r="AR186" s="10">
        <v>0</v>
      </c>
      <c r="AS186" s="10">
        <v>0</v>
      </c>
      <c r="AT186" s="10">
        <v>7.462686567164179E-3</v>
      </c>
      <c r="AU186" s="10">
        <v>1.1194029850746268E-2</v>
      </c>
      <c r="AV186" s="10">
        <v>0.12686567164179105</v>
      </c>
      <c r="AW186" s="57">
        <v>0</v>
      </c>
    </row>
    <row r="187" spans="1:49" x14ac:dyDescent="0.2">
      <c r="A187" s="72">
        <v>1</v>
      </c>
      <c r="B187" s="72">
        <v>1</v>
      </c>
      <c r="C187" s="42">
        <v>1071910</v>
      </c>
      <c r="D187">
        <v>2</v>
      </c>
      <c r="E187">
        <v>1</v>
      </c>
      <c r="F187">
        <v>4</v>
      </c>
      <c r="G187">
        <v>2</v>
      </c>
      <c r="H187">
        <v>4</v>
      </c>
      <c r="I187">
        <v>7</v>
      </c>
      <c r="J187">
        <v>7</v>
      </c>
      <c r="K187">
        <v>2</v>
      </c>
      <c r="L187">
        <v>1</v>
      </c>
      <c r="M187">
        <v>35</v>
      </c>
      <c r="N187" s="51">
        <v>3</v>
      </c>
      <c r="O187" s="34">
        <v>5</v>
      </c>
      <c r="P187">
        <v>14100</v>
      </c>
      <c r="Q187">
        <v>24</v>
      </c>
      <c r="R187" s="8">
        <v>1485</v>
      </c>
      <c r="S187" s="8">
        <f t="shared" si="8"/>
        <v>4.8</v>
      </c>
      <c r="T187" s="8">
        <f t="shared" si="9"/>
        <v>587.5</v>
      </c>
      <c r="U187" s="8">
        <f t="shared" si="10"/>
        <v>10.531914893617021</v>
      </c>
      <c r="V187" s="10">
        <v>1</v>
      </c>
      <c r="W187" s="10">
        <v>0</v>
      </c>
      <c r="X187" s="10">
        <v>0</v>
      </c>
      <c r="Y187" s="54">
        <v>0.8936170212765957</v>
      </c>
      <c r="Z187" s="10">
        <v>0</v>
      </c>
      <c r="AA187" s="10">
        <v>0</v>
      </c>
      <c r="AB187" s="10">
        <v>0</v>
      </c>
      <c r="AC187" s="10">
        <v>0</v>
      </c>
      <c r="AD187" s="10">
        <v>0</v>
      </c>
      <c r="AE187" s="10">
        <v>0</v>
      </c>
      <c r="AF187" s="10">
        <v>2.1276595744680851E-2</v>
      </c>
      <c r="AG187" s="10">
        <v>8.5106382978723402E-2</v>
      </c>
      <c r="AH187" s="10">
        <f t="shared" si="11"/>
        <v>0.8936170212765957</v>
      </c>
      <c r="AI187" s="54">
        <v>2.1276595744680851E-2</v>
      </c>
      <c r="AJ187" s="44">
        <v>0.93617021276595747</v>
      </c>
      <c r="AK187" s="44">
        <v>0</v>
      </c>
      <c r="AL187" s="44">
        <v>4.2553191489361701E-2</v>
      </c>
      <c r="AM187" s="54">
        <v>0.97872340425531912</v>
      </c>
      <c r="AN187" s="10">
        <v>2.1276595744680851E-2</v>
      </c>
      <c r="AO187" s="10">
        <v>0</v>
      </c>
      <c r="AP187" s="10">
        <v>0</v>
      </c>
      <c r="AQ187" s="10">
        <v>0</v>
      </c>
      <c r="AR187" s="10">
        <v>0</v>
      </c>
      <c r="AS187" s="10">
        <v>0</v>
      </c>
      <c r="AT187" s="10">
        <v>0</v>
      </c>
      <c r="AU187" s="10">
        <v>0</v>
      </c>
      <c r="AV187" s="10">
        <v>0</v>
      </c>
      <c r="AW187" s="57">
        <v>0</v>
      </c>
    </row>
    <row r="188" spans="1:49" x14ac:dyDescent="0.2">
      <c r="A188" s="72">
        <v>1</v>
      </c>
      <c r="B188" s="72">
        <v>2</v>
      </c>
      <c r="C188" s="42">
        <v>1075060</v>
      </c>
      <c r="D188">
        <v>4</v>
      </c>
      <c r="E188">
        <v>3</v>
      </c>
      <c r="F188">
        <v>10</v>
      </c>
      <c r="G188">
        <v>2</v>
      </c>
      <c r="H188">
        <v>4</v>
      </c>
      <c r="I188">
        <v>4</v>
      </c>
      <c r="J188">
        <v>9</v>
      </c>
      <c r="K188">
        <v>2</v>
      </c>
      <c r="L188">
        <v>1</v>
      </c>
      <c r="M188">
        <v>9</v>
      </c>
      <c r="N188" s="51">
        <v>3</v>
      </c>
      <c r="O188" s="34">
        <v>15</v>
      </c>
      <c r="P188">
        <v>22350</v>
      </c>
      <c r="Q188">
        <v>38</v>
      </c>
      <c r="R188" s="8">
        <v>1676.5</v>
      </c>
      <c r="S188" s="8">
        <f t="shared" si="8"/>
        <v>2.5333333333333332</v>
      </c>
      <c r="T188" s="8">
        <f t="shared" si="9"/>
        <v>588.15789473684208</v>
      </c>
      <c r="U188" s="8">
        <f t="shared" si="10"/>
        <v>7.5011185682326618</v>
      </c>
      <c r="V188" s="10">
        <v>0.86129753914988816</v>
      </c>
      <c r="W188" s="10">
        <v>0.116331096196868</v>
      </c>
      <c r="X188" s="10">
        <v>2.2371364653243849E-2</v>
      </c>
      <c r="Y188" s="54">
        <v>8.0536912751677847E-2</v>
      </c>
      <c r="Z188" s="10">
        <v>8.7248322147651006E-2</v>
      </c>
      <c r="AA188" s="10">
        <v>0</v>
      </c>
      <c r="AB188" s="10">
        <v>0</v>
      </c>
      <c r="AC188" s="10">
        <v>0</v>
      </c>
      <c r="AD188" s="10">
        <v>0</v>
      </c>
      <c r="AE188" s="10">
        <v>0</v>
      </c>
      <c r="AF188" s="10">
        <v>0</v>
      </c>
      <c r="AG188" s="10">
        <v>0.83221476510067116</v>
      </c>
      <c r="AH188" s="10">
        <f t="shared" si="11"/>
        <v>8.7248322147651006E-2</v>
      </c>
      <c r="AI188" s="54">
        <v>7.1588366890380312E-2</v>
      </c>
      <c r="AJ188" s="44">
        <v>8.0536912751677847E-2</v>
      </c>
      <c r="AK188" s="44">
        <v>9.6196868008948541E-2</v>
      </c>
      <c r="AL188" s="44">
        <v>0.75167785234899331</v>
      </c>
      <c r="AM188" s="54">
        <v>0.8680089485458613</v>
      </c>
      <c r="AN188" s="10">
        <v>0</v>
      </c>
      <c r="AO188" s="10">
        <v>0</v>
      </c>
      <c r="AP188" s="10">
        <v>0</v>
      </c>
      <c r="AQ188" s="10">
        <v>3.5794183445190156E-2</v>
      </c>
      <c r="AR188" s="10">
        <v>0</v>
      </c>
      <c r="AS188" s="10">
        <v>0</v>
      </c>
      <c r="AT188" s="10">
        <v>0</v>
      </c>
      <c r="AU188" s="10">
        <v>0</v>
      </c>
      <c r="AV188" s="10">
        <v>9.6196868008948541E-2</v>
      </c>
      <c r="AW188" s="57">
        <v>0</v>
      </c>
    </row>
    <row r="189" spans="1:49" x14ac:dyDescent="0.2">
      <c r="A189" s="72">
        <v>1</v>
      </c>
      <c r="B189" s="72">
        <v>1</v>
      </c>
      <c r="C189" s="42">
        <v>1075130</v>
      </c>
      <c r="D189">
        <v>4</v>
      </c>
      <c r="E189">
        <v>3</v>
      </c>
      <c r="F189">
        <v>10</v>
      </c>
      <c r="G189">
        <v>2</v>
      </c>
      <c r="H189">
        <v>4</v>
      </c>
      <c r="I189">
        <v>4</v>
      </c>
      <c r="J189">
        <v>6</v>
      </c>
      <c r="K189">
        <v>2</v>
      </c>
      <c r="L189">
        <v>1</v>
      </c>
      <c r="M189">
        <v>14</v>
      </c>
      <c r="N189" s="51">
        <v>4</v>
      </c>
      <c r="O189" s="34">
        <v>24</v>
      </c>
      <c r="P189">
        <v>19600</v>
      </c>
      <c r="Q189">
        <v>40</v>
      </c>
      <c r="R189" s="8">
        <v>1836</v>
      </c>
      <c r="S189" s="8">
        <f t="shared" si="8"/>
        <v>1.6666666666666667</v>
      </c>
      <c r="T189" s="8">
        <f t="shared" si="9"/>
        <v>490</v>
      </c>
      <c r="U189" s="8">
        <f t="shared" si="10"/>
        <v>9.3673469387755102</v>
      </c>
      <c r="V189" s="10">
        <v>0.91709183673469385</v>
      </c>
      <c r="W189" s="10">
        <v>5.7397959183673471E-2</v>
      </c>
      <c r="X189" s="10">
        <v>2.5510204081632654E-2</v>
      </c>
      <c r="Y189" s="54">
        <v>4.0816326530612242E-2</v>
      </c>
      <c r="Z189" s="10">
        <v>2.2959183673469389E-2</v>
      </c>
      <c r="AA189" s="10">
        <v>0</v>
      </c>
      <c r="AB189" s="10">
        <v>0</v>
      </c>
      <c r="AC189" s="10">
        <v>0</v>
      </c>
      <c r="AD189" s="10">
        <v>0.1951530612244898</v>
      </c>
      <c r="AE189" s="10">
        <v>0</v>
      </c>
      <c r="AF189" s="10">
        <v>0</v>
      </c>
      <c r="AG189" s="10">
        <v>0.7410714285714286</v>
      </c>
      <c r="AH189" s="10">
        <f t="shared" si="11"/>
        <v>0.1951530612244898</v>
      </c>
      <c r="AI189" s="54">
        <v>0.24872448979591838</v>
      </c>
      <c r="AJ189" s="44">
        <v>0.29719387755102039</v>
      </c>
      <c r="AK189" s="44">
        <v>0.22959183673469388</v>
      </c>
      <c r="AL189" s="44">
        <v>0.22448979591836735</v>
      </c>
      <c r="AM189" s="54">
        <v>0.42729591836734693</v>
      </c>
      <c r="AN189" s="10">
        <v>1.5306122448979591E-2</v>
      </c>
      <c r="AO189" s="10">
        <v>0</v>
      </c>
      <c r="AP189" s="10">
        <v>0</v>
      </c>
      <c r="AQ189" s="10">
        <v>0.1326530612244898</v>
      </c>
      <c r="AR189" s="10">
        <v>0</v>
      </c>
      <c r="AS189" s="10">
        <v>0.1951530612244898</v>
      </c>
      <c r="AT189" s="10">
        <v>0</v>
      </c>
      <c r="AU189" s="10">
        <v>0</v>
      </c>
      <c r="AV189" s="10">
        <v>0.22959183673469388</v>
      </c>
      <c r="AW189" s="57">
        <v>0</v>
      </c>
    </row>
    <row r="190" spans="1:49" x14ac:dyDescent="0.2">
      <c r="A190" s="72">
        <v>1</v>
      </c>
      <c r="B190" s="72">
        <v>1</v>
      </c>
      <c r="C190" s="42">
        <v>1075200</v>
      </c>
      <c r="D190">
        <v>3</v>
      </c>
      <c r="E190">
        <v>1</v>
      </c>
      <c r="F190">
        <v>4</v>
      </c>
      <c r="G190">
        <v>2</v>
      </c>
      <c r="H190">
        <v>3</v>
      </c>
      <c r="I190">
        <v>5</v>
      </c>
      <c r="J190">
        <v>6</v>
      </c>
      <c r="K190">
        <v>2</v>
      </c>
      <c r="L190">
        <v>1</v>
      </c>
      <c r="M190">
        <v>20</v>
      </c>
      <c r="N190" s="51">
        <v>2</v>
      </c>
      <c r="O190" s="34">
        <v>8</v>
      </c>
      <c r="P190">
        <v>34125</v>
      </c>
      <c r="Q190">
        <v>27</v>
      </c>
      <c r="R190" s="8">
        <v>3650</v>
      </c>
      <c r="S190" s="8">
        <f t="shared" si="8"/>
        <v>3.375</v>
      </c>
      <c r="T190" s="8">
        <f t="shared" si="9"/>
        <v>1263.8888888888889</v>
      </c>
      <c r="U190" s="8">
        <f t="shared" si="10"/>
        <v>10.695970695970695</v>
      </c>
      <c r="V190" s="10">
        <v>1</v>
      </c>
      <c r="W190" s="10">
        <v>0</v>
      </c>
      <c r="X190" s="10">
        <v>0</v>
      </c>
      <c r="Y190" s="54">
        <v>0.54139194139194136</v>
      </c>
      <c r="Z190" s="10">
        <v>0</v>
      </c>
      <c r="AA190" s="10">
        <v>0</v>
      </c>
      <c r="AB190" s="10">
        <v>0</v>
      </c>
      <c r="AC190" s="10">
        <v>0</v>
      </c>
      <c r="AD190" s="10">
        <v>0</v>
      </c>
      <c r="AE190" s="10">
        <v>0</v>
      </c>
      <c r="AF190" s="10">
        <v>0</v>
      </c>
      <c r="AG190" s="10">
        <v>0.45860805860805859</v>
      </c>
      <c r="AH190" s="10">
        <f t="shared" si="11"/>
        <v>0.54139194139194136</v>
      </c>
      <c r="AI190" s="54">
        <v>6.3736263736263732E-2</v>
      </c>
      <c r="AJ190" s="44">
        <v>0.93626373626373627</v>
      </c>
      <c r="AK190" s="44">
        <v>0</v>
      </c>
      <c r="AL190" s="44">
        <v>0</v>
      </c>
      <c r="AM190" s="54">
        <v>0.99120879120879124</v>
      </c>
      <c r="AN190" s="10">
        <v>0</v>
      </c>
      <c r="AO190" s="10">
        <v>0</v>
      </c>
      <c r="AP190" s="10">
        <v>0</v>
      </c>
      <c r="AQ190" s="10">
        <v>8.7912087912087912E-3</v>
      </c>
      <c r="AR190" s="10">
        <v>0</v>
      </c>
      <c r="AS190" s="10">
        <v>0</v>
      </c>
      <c r="AT190" s="10">
        <v>0</v>
      </c>
      <c r="AU190" s="10">
        <v>0</v>
      </c>
      <c r="AV190" s="10">
        <v>0</v>
      </c>
      <c r="AW190" s="57">
        <v>0</v>
      </c>
    </row>
    <row r="191" spans="1:49" x14ac:dyDescent="0.2">
      <c r="A191" s="72">
        <v>1</v>
      </c>
      <c r="B191" s="72">
        <v>2</v>
      </c>
      <c r="C191" s="42">
        <v>1075220</v>
      </c>
      <c r="D191">
        <v>2</v>
      </c>
      <c r="E191">
        <v>1</v>
      </c>
      <c r="F191">
        <v>4</v>
      </c>
      <c r="G191">
        <v>2</v>
      </c>
      <c r="H191">
        <v>3</v>
      </c>
      <c r="I191">
        <v>5</v>
      </c>
      <c r="J191">
        <v>4</v>
      </c>
      <c r="K191">
        <v>4</v>
      </c>
      <c r="L191">
        <v>1</v>
      </c>
      <c r="M191">
        <v>19</v>
      </c>
      <c r="N191" s="51">
        <v>3</v>
      </c>
      <c r="O191" s="34">
        <v>28</v>
      </c>
      <c r="P191">
        <v>11825</v>
      </c>
      <c r="Q191">
        <v>32</v>
      </c>
      <c r="R191" s="8">
        <v>1601.25</v>
      </c>
      <c r="S191" s="8">
        <f t="shared" si="8"/>
        <v>1.1428571428571428</v>
      </c>
      <c r="T191" s="8">
        <f t="shared" si="9"/>
        <v>369.53125</v>
      </c>
      <c r="U191" s="8">
        <f t="shared" si="10"/>
        <v>13.541226215644819</v>
      </c>
      <c r="V191" s="10">
        <v>0.72304439746300209</v>
      </c>
      <c r="W191" s="10">
        <v>0.22198731501057081</v>
      </c>
      <c r="X191" s="10">
        <v>5.4968287526427059E-2</v>
      </c>
      <c r="Y191" s="54">
        <v>0.13953488372093023</v>
      </c>
      <c r="Z191" s="10">
        <v>0</v>
      </c>
      <c r="AA191" s="10">
        <v>0</v>
      </c>
      <c r="AB191" s="10">
        <v>0</v>
      </c>
      <c r="AC191" s="10">
        <v>0</v>
      </c>
      <c r="AD191" s="10">
        <v>0</v>
      </c>
      <c r="AE191" s="10">
        <v>9.3023255813953487E-2</v>
      </c>
      <c r="AF191" s="10">
        <v>0</v>
      </c>
      <c r="AG191" s="10">
        <v>0.76744186046511631</v>
      </c>
      <c r="AH191" s="10">
        <f t="shared" si="11"/>
        <v>0.13953488372093023</v>
      </c>
      <c r="AI191" s="54">
        <v>0.62790697674418605</v>
      </c>
      <c r="AJ191" s="44">
        <v>0.37209302325581395</v>
      </c>
      <c r="AK191" s="44">
        <v>0</v>
      </c>
      <c r="AL191" s="44">
        <v>0</v>
      </c>
      <c r="AM191" s="54">
        <v>0.4989429175475687</v>
      </c>
      <c r="AN191" s="10">
        <v>2.5369978858350951E-2</v>
      </c>
      <c r="AO191" s="10">
        <v>0.15644820295983086</v>
      </c>
      <c r="AP191" s="10">
        <v>6.3424947145877375E-2</v>
      </c>
      <c r="AQ191" s="10">
        <v>0.10993657505285412</v>
      </c>
      <c r="AR191" s="10">
        <v>0.14587737843551796</v>
      </c>
      <c r="AS191" s="10">
        <v>0</v>
      </c>
      <c r="AT191" s="10">
        <v>0</v>
      </c>
      <c r="AU191" s="10">
        <v>0</v>
      </c>
      <c r="AV191" s="10">
        <v>0</v>
      </c>
      <c r="AW191" s="57">
        <v>0</v>
      </c>
    </row>
    <row r="192" spans="1:49" x14ac:dyDescent="0.2">
      <c r="A192" s="72">
        <v>1</v>
      </c>
      <c r="B192" s="72">
        <v>2</v>
      </c>
      <c r="C192" s="42">
        <v>1075280</v>
      </c>
      <c r="D192">
        <v>4</v>
      </c>
      <c r="E192">
        <v>3</v>
      </c>
      <c r="F192">
        <v>5</v>
      </c>
      <c r="G192">
        <v>2</v>
      </c>
      <c r="H192">
        <v>3</v>
      </c>
      <c r="I192">
        <v>4</v>
      </c>
      <c r="J192">
        <v>5</v>
      </c>
      <c r="K192">
        <v>4</v>
      </c>
      <c r="L192">
        <v>1</v>
      </c>
      <c r="M192">
        <v>10</v>
      </c>
      <c r="N192" s="51">
        <v>1</v>
      </c>
      <c r="O192" s="34">
        <v>11</v>
      </c>
      <c r="P192">
        <v>14300</v>
      </c>
      <c r="Q192">
        <v>38</v>
      </c>
      <c r="R192" s="8">
        <v>1174</v>
      </c>
      <c r="S192" s="8">
        <f t="shared" si="8"/>
        <v>3.4545454545454546</v>
      </c>
      <c r="T192" s="8">
        <f t="shared" si="9"/>
        <v>376.31578947368422</v>
      </c>
      <c r="U192" s="8">
        <f t="shared" si="10"/>
        <v>8.20979020979021</v>
      </c>
      <c r="V192" s="10">
        <v>0.85314685314685312</v>
      </c>
      <c r="W192" s="10">
        <v>0.14685314685314685</v>
      </c>
      <c r="X192" s="10">
        <v>0</v>
      </c>
      <c r="Y192" s="54">
        <v>0</v>
      </c>
      <c r="Z192" s="10">
        <v>0</v>
      </c>
      <c r="AA192" s="10">
        <v>0</v>
      </c>
      <c r="AB192" s="10">
        <v>0</v>
      </c>
      <c r="AC192" s="10">
        <v>0</v>
      </c>
      <c r="AD192" s="10">
        <v>0</v>
      </c>
      <c r="AE192" s="10">
        <v>0</v>
      </c>
      <c r="AF192" s="10">
        <v>0</v>
      </c>
      <c r="AG192" s="10">
        <v>1</v>
      </c>
      <c r="AH192" s="10">
        <f t="shared" si="11"/>
        <v>0</v>
      </c>
      <c r="AI192" s="54">
        <v>8.2167832167832161E-2</v>
      </c>
      <c r="AJ192" s="44">
        <v>0.16958041958041958</v>
      </c>
      <c r="AK192" s="44">
        <v>0</v>
      </c>
      <c r="AL192" s="44">
        <v>0.74825174825174823</v>
      </c>
      <c r="AM192" s="54">
        <v>0.82517482517482521</v>
      </c>
      <c r="AN192" s="10">
        <v>0.17482517482517482</v>
      </c>
      <c r="AO192" s="10">
        <v>0</v>
      </c>
      <c r="AP192" s="10">
        <v>0</v>
      </c>
      <c r="AQ192" s="10">
        <v>0</v>
      </c>
      <c r="AR192" s="10">
        <v>0</v>
      </c>
      <c r="AS192" s="10">
        <v>0</v>
      </c>
      <c r="AT192" s="10">
        <v>0</v>
      </c>
      <c r="AU192" s="10">
        <v>0</v>
      </c>
      <c r="AV192" s="10">
        <v>0</v>
      </c>
      <c r="AW192" s="57">
        <v>0</v>
      </c>
    </row>
    <row r="193" spans="1:49" x14ac:dyDescent="0.2">
      <c r="A193" s="72">
        <v>1</v>
      </c>
      <c r="B193" s="72">
        <v>2</v>
      </c>
      <c r="C193" s="42">
        <v>1075350</v>
      </c>
      <c r="D193">
        <v>1</v>
      </c>
      <c r="E193">
        <v>1</v>
      </c>
      <c r="F193">
        <v>5</v>
      </c>
      <c r="G193">
        <v>2</v>
      </c>
      <c r="H193">
        <v>4</v>
      </c>
      <c r="I193">
        <v>1</v>
      </c>
      <c r="J193">
        <v>7</v>
      </c>
      <c r="K193">
        <v>2</v>
      </c>
      <c r="L193">
        <v>1</v>
      </c>
      <c r="M193">
        <v>34</v>
      </c>
      <c r="N193" s="51">
        <v>7</v>
      </c>
      <c r="O193" s="34">
        <v>31</v>
      </c>
      <c r="P193">
        <v>21175</v>
      </c>
      <c r="Q193">
        <v>58</v>
      </c>
      <c r="R193" s="8">
        <v>3238.5</v>
      </c>
      <c r="S193" s="8">
        <f t="shared" si="8"/>
        <v>1.8709677419354838</v>
      </c>
      <c r="T193" s="8">
        <f t="shared" si="9"/>
        <v>365.08620689655174</v>
      </c>
      <c r="U193" s="8">
        <f t="shared" si="10"/>
        <v>15.293978748524204</v>
      </c>
      <c r="V193" s="10">
        <v>0.93270365997638727</v>
      </c>
      <c r="W193" s="10">
        <v>6.7296340023612747E-2</v>
      </c>
      <c r="X193" s="10">
        <v>0</v>
      </c>
      <c r="Y193" s="54">
        <v>5.667060212514758E-2</v>
      </c>
      <c r="Z193" s="10">
        <v>7.0838252656434475E-3</v>
      </c>
      <c r="AA193" s="10">
        <v>0</v>
      </c>
      <c r="AB193" s="10">
        <v>4.7225501770956316E-2</v>
      </c>
      <c r="AC193" s="10">
        <v>1.4167650531286895E-2</v>
      </c>
      <c r="AD193" s="10">
        <v>8.5005903187721374E-2</v>
      </c>
      <c r="AE193" s="10">
        <v>0</v>
      </c>
      <c r="AF193" s="10">
        <v>8.5005903187721374E-2</v>
      </c>
      <c r="AG193" s="10">
        <v>0.70484061393152297</v>
      </c>
      <c r="AH193" s="10">
        <f t="shared" si="11"/>
        <v>8.5005903187721374E-2</v>
      </c>
      <c r="AI193" s="54">
        <v>0.62101534828807559</v>
      </c>
      <c r="AJ193" s="44">
        <v>0.37190082644628097</v>
      </c>
      <c r="AK193" s="44">
        <v>7.0838252656434475E-3</v>
      </c>
      <c r="AL193" s="44">
        <v>0</v>
      </c>
      <c r="AM193" s="54">
        <v>0.21723730814639905</v>
      </c>
      <c r="AN193" s="10">
        <v>0.37190082644628097</v>
      </c>
      <c r="AO193" s="10">
        <v>0.10625737898465171</v>
      </c>
      <c r="AP193" s="10">
        <v>5.9031877213695398E-2</v>
      </c>
      <c r="AQ193" s="10">
        <v>7.0838252656434481E-2</v>
      </c>
      <c r="AR193" s="10">
        <v>4.2502951593860687E-2</v>
      </c>
      <c r="AS193" s="10">
        <v>8.5005903187721374E-2</v>
      </c>
      <c r="AT193" s="10">
        <v>2.5974025974025976E-2</v>
      </c>
      <c r="AU193" s="10">
        <v>1.4167650531286895E-2</v>
      </c>
      <c r="AV193" s="10">
        <v>7.0838252656434475E-3</v>
      </c>
      <c r="AW193" s="57">
        <v>0</v>
      </c>
    </row>
    <row r="194" spans="1:49" x14ac:dyDescent="0.2">
      <c r="A194" s="72">
        <v>1</v>
      </c>
      <c r="B194" s="72">
        <v>1</v>
      </c>
      <c r="C194" s="42">
        <v>1075400</v>
      </c>
      <c r="D194">
        <v>4</v>
      </c>
      <c r="E194">
        <v>0</v>
      </c>
      <c r="F194">
        <v>0</v>
      </c>
      <c r="G194">
        <v>0</v>
      </c>
      <c r="H194">
        <v>3</v>
      </c>
      <c r="I194">
        <v>0</v>
      </c>
      <c r="J194">
        <v>0</v>
      </c>
      <c r="K194">
        <v>5</v>
      </c>
      <c r="L194">
        <v>0</v>
      </c>
      <c r="M194">
        <v>0</v>
      </c>
      <c r="N194" s="51">
        <v>1</v>
      </c>
      <c r="O194" s="34">
        <v>1</v>
      </c>
      <c r="P194">
        <v>900</v>
      </c>
      <c r="Q194">
        <v>3</v>
      </c>
      <c r="R194" s="8">
        <v>94.5</v>
      </c>
      <c r="S194" s="8">
        <f t="shared" ref="S194:S257" si="12">Q194/O194</f>
        <v>3</v>
      </c>
      <c r="T194" s="8">
        <f t="shared" ref="T194:T257" si="13">P194/Q194</f>
        <v>300</v>
      </c>
      <c r="U194" s="8">
        <f t="shared" ref="U194:U257" si="14">R194/P194*100</f>
        <v>10.5</v>
      </c>
      <c r="V194" s="10">
        <v>1</v>
      </c>
      <c r="W194" s="10">
        <v>0</v>
      </c>
      <c r="X194" s="10">
        <v>0</v>
      </c>
      <c r="Y194" s="54">
        <v>1</v>
      </c>
      <c r="Z194" s="10">
        <v>0</v>
      </c>
      <c r="AA194" s="10">
        <v>0</v>
      </c>
      <c r="AB194" s="10">
        <v>0</v>
      </c>
      <c r="AC194" s="10">
        <v>0</v>
      </c>
      <c r="AD194" s="10">
        <v>0</v>
      </c>
      <c r="AE194" s="10">
        <v>0</v>
      </c>
      <c r="AF194" s="10">
        <v>0</v>
      </c>
      <c r="AG194" s="10">
        <v>0</v>
      </c>
      <c r="AH194" s="10">
        <f t="shared" si="11"/>
        <v>1</v>
      </c>
      <c r="AI194" s="54">
        <v>0</v>
      </c>
      <c r="AJ194" s="44">
        <v>1</v>
      </c>
      <c r="AK194" s="44">
        <v>0</v>
      </c>
      <c r="AL194" s="44">
        <v>0</v>
      </c>
      <c r="AM194" s="54">
        <v>1</v>
      </c>
      <c r="AN194" s="10">
        <v>0</v>
      </c>
      <c r="AO194" s="10">
        <v>0</v>
      </c>
      <c r="AP194" s="10">
        <v>0</v>
      </c>
      <c r="AQ194" s="10">
        <v>0</v>
      </c>
      <c r="AR194" s="10">
        <v>0</v>
      </c>
      <c r="AS194" s="10">
        <v>0</v>
      </c>
      <c r="AT194" s="10">
        <v>0</v>
      </c>
      <c r="AU194" s="10">
        <v>0</v>
      </c>
      <c r="AV194" s="10">
        <v>0</v>
      </c>
      <c r="AW194" s="57">
        <v>0</v>
      </c>
    </row>
    <row r="195" spans="1:49" x14ac:dyDescent="0.2">
      <c r="A195" s="72">
        <v>1</v>
      </c>
      <c r="B195" s="72">
        <v>1</v>
      </c>
      <c r="C195" s="42">
        <v>1075420</v>
      </c>
      <c r="D195">
        <v>3</v>
      </c>
      <c r="E195">
        <v>1</v>
      </c>
      <c r="F195">
        <v>4</v>
      </c>
      <c r="G195">
        <v>2</v>
      </c>
      <c r="H195">
        <v>4</v>
      </c>
      <c r="I195">
        <v>3</v>
      </c>
      <c r="J195">
        <v>3</v>
      </c>
      <c r="K195">
        <v>4</v>
      </c>
      <c r="L195">
        <v>1</v>
      </c>
      <c r="M195">
        <v>15</v>
      </c>
      <c r="N195" s="51">
        <v>2</v>
      </c>
      <c r="O195" s="34">
        <v>10</v>
      </c>
      <c r="P195">
        <v>10850</v>
      </c>
      <c r="Q195">
        <v>29</v>
      </c>
      <c r="R195" s="8">
        <v>1168.5</v>
      </c>
      <c r="S195" s="8">
        <f t="shared" si="12"/>
        <v>2.9</v>
      </c>
      <c r="T195" s="8">
        <f t="shared" si="13"/>
        <v>374.13793103448273</v>
      </c>
      <c r="U195" s="8">
        <f t="shared" si="14"/>
        <v>10.769585253456221</v>
      </c>
      <c r="V195" s="10">
        <v>1</v>
      </c>
      <c r="W195" s="10">
        <v>0</v>
      </c>
      <c r="X195" s="10">
        <v>0</v>
      </c>
      <c r="Y195" s="54">
        <v>0.65668202764976957</v>
      </c>
      <c r="Z195" s="10">
        <v>0</v>
      </c>
      <c r="AA195" s="10">
        <v>0</v>
      </c>
      <c r="AB195" s="10">
        <v>0</v>
      </c>
      <c r="AC195" s="10">
        <v>0</v>
      </c>
      <c r="AD195" s="10">
        <v>0</v>
      </c>
      <c r="AE195" s="10">
        <v>0</v>
      </c>
      <c r="AF195" s="10">
        <v>0</v>
      </c>
      <c r="AG195" s="10">
        <v>0.34331797235023043</v>
      </c>
      <c r="AH195" s="10">
        <f t="shared" ref="AH195:AH258" si="15">MAX((Y195:AF195))</f>
        <v>0.65668202764976957</v>
      </c>
      <c r="AI195" s="54">
        <v>0.11290322580645161</v>
      </c>
      <c r="AJ195" s="44">
        <v>0.65668202764976957</v>
      </c>
      <c r="AK195" s="44">
        <v>0</v>
      </c>
      <c r="AL195" s="44">
        <v>0.2304147465437788</v>
      </c>
      <c r="AM195" s="54">
        <v>0.93548387096774188</v>
      </c>
      <c r="AN195" s="10">
        <v>5.5299539170506916E-2</v>
      </c>
      <c r="AO195" s="10">
        <v>0</v>
      </c>
      <c r="AP195" s="10">
        <v>0</v>
      </c>
      <c r="AQ195" s="10">
        <v>9.2165898617511521E-3</v>
      </c>
      <c r="AR195" s="10">
        <v>0</v>
      </c>
      <c r="AS195" s="10">
        <v>0</v>
      </c>
      <c r="AT195" s="10">
        <v>0</v>
      </c>
      <c r="AU195" s="10">
        <v>0</v>
      </c>
      <c r="AV195" s="10">
        <v>0</v>
      </c>
      <c r="AW195" s="57">
        <v>0</v>
      </c>
    </row>
    <row r="196" spans="1:49" x14ac:dyDescent="0.2">
      <c r="A196" s="72">
        <v>1</v>
      </c>
      <c r="B196" s="72">
        <v>1</v>
      </c>
      <c r="C196" s="42">
        <v>1075520</v>
      </c>
      <c r="D196">
        <v>4</v>
      </c>
      <c r="E196">
        <v>3</v>
      </c>
      <c r="F196">
        <v>10</v>
      </c>
      <c r="G196">
        <v>2</v>
      </c>
      <c r="H196">
        <v>3</v>
      </c>
      <c r="I196">
        <v>3</v>
      </c>
      <c r="J196">
        <v>4</v>
      </c>
      <c r="K196">
        <v>4</v>
      </c>
      <c r="L196">
        <v>1</v>
      </c>
      <c r="M196">
        <v>12</v>
      </c>
      <c r="N196" s="51">
        <v>5</v>
      </c>
      <c r="O196" s="34">
        <v>15</v>
      </c>
      <c r="P196">
        <v>16550</v>
      </c>
      <c r="Q196">
        <v>31</v>
      </c>
      <c r="R196" s="8">
        <v>1655.5</v>
      </c>
      <c r="S196" s="8">
        <f t="shared" si="12"/>
        <v>2.0666666666666669</v>
      </c>
      <c r="T196" s="8">
        <f t="shared" si="13"/>
        <v>533.87096774193549</v>
      </c>
      <c r="U196" s="8">
        <f t="shared" si="14"/>
        <v>10.003021148036254</v>
      </c>
      <c r="V196" s="10">
        <v>0.95770392749244715</v>
      </c>
      <c r="W196" s="10">
        <v>0</v>
      </c>
      <c r="X196" s="10">
        <v>4.2296072507552872E-2</v>
      </c>
      <c r="Y196" s="54">
        <v>6.3444108761329304E-2</v>
      </c>
      <c r="Z196" s="10">
        <v>0.38066465256797583</v>
      </c>
      <c r="AA196" s="10">
        <v>0</v>
      </c>
      <c r="AB196" s="10">
        <v>0.28398791540785501</v>
      </c>
      <c r="AC196" s="10">
        <v>0</v>
      </c>
      <c r="AD196" s="10">
        <v>0</v>
      </c>
      <c r="AE196" s="10">
        <v>3.0211480362537766E-2</v>
      </c>
      <c r="AF196" s="10">
        <v>0</v>
      </c>
      <c r="AG196" s="10">
        <v>0.24169184290030213</v>
      </c>
      <c r="AH196" s="10">
        <f t="shared" si="15"/>
        <v>0.38066465256797583</v>
      </c>
      <c r="AI196" s="54">
        <v>0.19033232628398791</v>
      </c>
      <c r="AJ196" s="44">
        <v>0.39274924471299094</v>
      </c>
      <c r="AK196" s="44">
        <v>0.3987915407854985</v>
      </c>
      <c r="AL196" s="44">
        <v>1.812688821752266E-2</v>
      </c>
      <c r="AM196" s="54">
        <v>0.51057401812688818</v>
      </c>
      <c r="AN196" s="10">
        <v>4.2296072507552872E-2</v>
      </c>
      <c r="AO196" s="10">
        <v>3.0211480362537766E-2</v>
      </c>
      <c r="AP196" s="10">
        <v>1.812688821752266E-2</v>
      </c>
      <c r="AQ196" s="10">
        <v>0</v>
      </c>
      <c r="AR196" s="10">
        <v>0</v>
      </c>
      <c r="AS196" s="10">
        <v>0</v>
      </c>
      <c r="AT196" s="10">
        <v>0</v>
      </c>
      <c r="AU196" s="10">
        <v>0</v>
      </c>
      <c r="AV196" s="10">
        <v>0.3987915407854985</v>
      </c>
      <c r="AW196" s="57">
        <v>0</v>
      </c>
    </row>
    <row r="197" spans="1:49" x14ac:dyDescent="0.2">
      <c r="A197" s="72">
        <v>1</v>
      </c>
      <c r="B197" s="72">
        <v>1</v>
      </c>
      <c r="C197" s="42">
        <v>1075610</v>
      </c>
      <c r="D197">
        <v>2</v>
      </c>
      <c r="E197">
        <v>3</v>
      </c>
      <c r="F197">
        <v>14</v>
      </c>
      <c r="G197">
        <v>2</v>
      </c>
      <c r="H197">
        <v>3</v>
      </c>
      <c r="I197">
        <v>5</v>
      </c>
      <c r="J197">
        <v>5</v>
      </c>
      <c r="K197">
        <v>2</v>
      </c>
      <c r="L197">
        <v>1</v>
      </c>
      <c r="M197">
        <v>31</v>
      </c>
      <c r="N197" s="51">
        <v>5</v>
      </c>
      <c r="O197" s="34">
        <v>23</v>
      </c>
      <c r="P197">
        <v>7825</v>
      </c>
      <c r="Q197">
        <v>33</v>
      </c>
      <c r="R197" s="8">
        <v>861.5</v>
      </c>
      <c r="S197" s="8">
        <f t="shared" si="12"/>
        <v>1.4347826086956521</v>
      </c>
      <c r="T197" s="8">
        <f t="shared" si="13"/>
        <v>237.12121212121212</v>
      </c>
      <c r="U197" s="8">
        <f t="shared" si="14"/>
        <v>11.009584664536741</v>
      </c>
      <c r="V197" s="10">
        <v>1</v>
      </c>
      <c r="W197" s="10">
        <v>0</v>
      </c>
      <c r="X197" s="10">
        <v>0</v>
      </c>
      <c r="Y197" s="54">
        <v>0.24281150159744408</v>
      </c>
      <c r="Z197" s="10">
        <v>0.11501597444089456</v>
      </c>
      <c r="AA197" s="10">
        <v>5.7507987220447282E-2</v>
      </c>
      <c r="AB197" s="10">
        <v>6.3897763578274758E-2</v>
      </c>
      <c r="AC197" s="10">
        <v>0</v>
      </c>
      <c r="AD197" s="10">
        <v>0</v>
      </c>
      <c r="AE197" s="10">
        <v>0</v>
      </c>
      <c r="AF197" s="10">
        <v>0</v>
      </c>
      <c r="AG197" s="10">
        <v>0.52076677316293929</v>
      </c>
      <c r="AH197" s="10">
        <f t="shared" si="15"/>
        <v>0.24281150159744408</v>
      </c>
      <c r="AI197" s="54">
        <v>0.25559105431309903</v>
      </c>
      <c r="AJ197" s="44">
        <v>0.55271565495207664</v>
      </c>
      <c r="AK197" s="44">
        <v>0.11501597444089456</v>
      </c>
      <c r="AL197" s="44">
        <v>7.6677316293929709E-2</v>
      </c>
      <c r="AM197" s="54">
        <v>0.41853035143769968</v>
      </c>
      <c r="AN197" s="10">
        <v>1.9169329073482427E-2</v>
      </c>
      <c r="AO197" s="10">
        <v>0.28753993610223644</v>
      </c>
      <c r="AP197" s="10">
        <v>9.5846645367412137E-2</v>
      </c>
      <c r="AQ197" s="10">
        <v>6.3897763578274758E-2</v>
      </c>
      <c r="AR197" s="10">
        <v>0</v>
      </c>
      <c r="AS197" s="10">
        <v>0</v>
      </c>
      <c r="AT197" s="10">
        <v>0</v>
      </c>
      <c r="AU197" s="10">
        <v>0</v>
      </c>
      <c r="AV197" s="10">
        <v>0.11501597444089456</v>
      </c>
      <c r="AW197" s="57">
        <v>0</v>
      </c>
    </row>
    <row r="198" spans="1:49" x14ac:dyDescent="0.2">
      <c r="A198" s="72">
        <v>1</v>
      </c>
      <c r="B198" s="72">
        <v>1</v>
      </c>
      <c r="C198" s="42">
        <v>1075630</v>
      </c>
      <c r="D198">
        <v>4</v>
      </c>
      <c r="E198">
        <v>3</v>
      </c>
      <c r="F198">
        <v>10</v>
      </c>
      <c r="G198">
        <v>2</v>
      </c>
      <c r="H198">
        <v>4</v>
      </c>
      <c r="I198">
        <v>4</v>
      </c>
      <c r="J198">
        <v>5</v>
      </c>
      <c r="K198">
        <v>1</v>
      </c>
      <c r="L198">
        <v>1</v>
      </c>
      <c r="M198">
        <v>27</v>
      </c>
      <c r="N198" s="51">
        <v>7</v>
      </c>
      <c r="O198" s="34">
        <v>33</v>
      </c>
      <c r="P198">
        <v>12925</v>
      </c>
      <c r="Q198">
        <v>62</v>
      </c>
      <c r="R198" s="8">
        <v>1392.5</v>
      </c>
      <c r="S198" s="8">
        <f t="shared" si="12"/>
        <v>1.8787878787878789</v>
      </c>
      <c r="T198" s="8">
        <f t="shared" si="13"/>
        <v>208.46774193548387</v>
      </c>
      <c r="U198" s="8">
        <f t="shared" si="14"/>
        <v>10.773694390715667</v>
      </c>
      <c r="V198" s="10">
        <v>0.93036750483558994</v>
      </c>
      <c r="W198" s="10">
        <v>4.0618955512572531E-2</v>
      </c>
      <c r="X198" s="10">
        <v>2.9013539651837523E-2</v>
      </c>
      <c r="Y198" s="54">
        <v>0.22437137330754353</v>
      </c>
      <c r="Z198" s="10">
        <v>0.3365570599613153</v>
      </c>
      <c r="AA198" s="10">
        <v>1.160541586073501E-2</v>
      </c>
      <c r="AB198" s="10">
        <v>4.6421663442940041E-2</v>
      </c>
      <c r="AC198" s="10">
        <v>5.2224371373307543E-2</v>
      </c>
      <c r="AD198" s="10">
        <v>0</v>
      </c>
      <c r="AE198" s="10">
        <v>6.9632495164410058E-2</v>
      </c>
      <c r="AF198" s="10">
        <v>0</v>
      </c>
      <c r="AG198" s="10">
        <v>0.25918762088974856</v>
      </c>
      <c r="AH198" s="10">
        <f t="shared" si="15"/>
        <v>0.3365570599613153</v>
      </c>
      <c r="AI198" s="54">
        <v>0.16827852998065765</v>
      </c>
      <c r="AJ198" s="44">
        <v>0.4874274661508704</v>
      </c>
      <c r="AK198" s="44">
        <v>0.3365570599613153</v>
      </c>
      <c r="AL198" s="44">
        <v>7.7369439071566732E-3</v>
      </c>
      <c r="AM198" s="54">
        <v>0.35589941972920697</v>
      </c>
      <c r="AN198" s="10">
        <v>4.0618955512572531E-2</v>
      </c>
      <c r="AO198" s="10">
        <v>0.15087040618955513</v>
      </c>
      <c r="AP198" s="10">
        <v>2.321083172147002E-2</v>
      </c>
      <c r="AQ198" s="10">
        <v>0</v>
      </c>
      <c r="AR198" s="10">
        <v>0</v>
      </c>
      <c r="AS198" s="10">
        <v>0</v>
      </c>
      <c r="AT198" s="10">
        <v>4.0618955512572531E-2</v>
      </c>
      <c r="AU198" s="10">
        <v>5.2224371373307543E-2</v>
      </c>
      <c r="AV198" s="10">
        <v>0.3365570599613153</v>
      </c>
      <c r="AW198" s="57">
        <v>0</v>
      </c>
    </row>
    <row r="199" spans="1:49" x14ac:dyDescent="0.2">
      <c r="A199" s="72">
        <v>1</v>
      </c>
      <c r="B199" s="72">
        <v>2</v>
      </c>
      <c r="C199" s="42">
        <v>1075690</v>
      </c>
      <c r="D199">
        <v>4</v>
      </c>
      <c r="E199">
        <v>3</v>
      </c>
      <c r="F199">
        <v>10</v>
      </c>
      <c r="G199">
        <v>2</v>
      </c>
      <c r="H199">
        <v>4</v>
      </c>
      <c r="I199">
        <v>1</v>
      </c>
      <c r="J199">
        <v>4</v>
      </c>
      <c r="K199">
        <v>4</v>
      </c>
      <c r="L199">
        <v>1</v>
      </c>
      <c r="M199">
        <v>11</v>
      </c>
      <c r="N199" s="51">
        <v>7</v>
      </c>
      <c r="O199" s="34">
        <v>20</v>
      </c>
      <c r="P199">
        <v>6375</v>
      </c>
      <c r="Q199">
        <v>29</v>
      </c>
      <c r="R199" s="8">
        <v>697.5</v>
      </c>
      <c r="S199" s="8">
        <f t="shared" si="12"/>
        <v>1.45</v>
      </c>
      <c r="T199" s="8">
        <f t="shared" si="13"/>
        <v>219.82758620689654</v>
      </c>
      <c r="U199" s="8">
        <f t="shared" si="14"/>
        <v>10.941176470588236</v>
      </c>
      <c r="V199" s="10">
        <v>0.80784313725490198</v>
      </c>
      <c r="W199" s="10">
        <v>0.14509803921568629</v>
      </c>
      <c r="X199" s="10">
        <v>4.7058823529411764E-2</v>
      </c>
      <c r="Y199" s="54">
        <v>0.24313725490196078</v>
      </c>
      <c r="Z199" s="10">
        <v>7.0588235294117646E-2</v>
      </c>
      <c r="AA199" s="10">
        <v>4.7058823529411764E-2</v>
      </c>
      <c r="AB199" s="10">
        <v>0.14117647058823529</v>
      </c>
      <c r="AC199" s="10">
        <v>0</v>
      </c>
      <c r="AD199" s="10">
        <v>0.10588235294117647</v>
      </c>
      <c r="AE199" s="10">
        <v>1.5686274509803921E-2</v>
      </c>
      <c r="AF199" s="10">
        <v>0</v>
      </c>
      <c r="AG199" s="10">
        <v>0.37647058823529411</v>
      </c>
      <c r="AH199" s="10">
        <f t="shared" si="15"/>
        <v>0.24313725490196078</v>
      </c>
      <c r="AI199" s="54">
        <v>9.4117647058823528E-2</v>
      </c>
      <c r="AJ199" s="44">
        <v>0.62352941176470589</v>
      </c>
      <c r="AK199" s="44">
        <v>0.11764705882352941</v>
      </c>
      <c r="AL199" s="44">
        <v>0.16470588235294117</v>
      </c>
      <c r="AM199" s="54">
        <v>0.69019607843137254</v>
      </c>
      <c r="AN199" s="10">
        <v>0</v>
      </c>
      <c r="AO199" s="10">
        <v>1.5686274509803921E-2</v>
      </c>
      <c r="AP199" s="10">
        <v>7.0588235294117646E-2</v>
      </c>
      <c r="AQ199" s="10">
        <v>0</v>
      </c>
      <c r="AR199" s="10">
        <v>0</v>
      </c>
      <c r="AS199" s="10">
        <v>0.10588235294117647</v>
      </c>
      <c r="AT199" s="10">
        <v>0</v>
      </c>
      <c r="AU199" s="10">
        <v>0</v>
      </c>
      <c r="AV199" s="10">
        <v>0.11764705882352941</v>
      </c>
      <c r="AW199" s="57">
        <v>0</v>
      </c>
    </row>
    <row r="200" spans="1:49" x14ac:dyDescent="0.2">
      <c r="A200" s="72">
        <v>1</v>
      </c>
      <c r="B200" s="72">
        <v>2</v>
      </c>
      <c r="C200" s="42">
        <v>1075730</v>
      </c>
      <c r="D200">
        <v>3</v>
      </c>
      <c r="E200">
        <v>3</v>
      </c>
      <c r="F200">
        <v>10</v>
      </c>
      <c r="G200">
        <v>2</v>
      </c>
      <c r="H200">
        <v>3</v>
      </c>
      <c r="I200">
        <v>5</v>
      </c>
      <c r="J200">
        <v>5</v>
      </c>
      <c r="K200">
        <v>2</v>
      </c>
      <c r="L200">
        <v>1</v>
      </c>
      <c r="M200">
        <v>22</v>
      </c>
      <c r="N200" s="51">
        <v>3</v>
      </c>
      <c r="O200" s="34">
        <v>16</v>
      </c>
      <c r="P200">
        <v>15875</v>
      </c>
      <c r="Q200">
        <v>49</v>
      </c>
      <c r="R200" s="8">
        <v>2417</v>
      </c>
      <c r="S200" s="8">
        <f t="shared" si="12"/>
        <v>3.0625</v>
      </c>
      <c r="T200" s="8">
        <f t="shared" si="13"/>
        <v>323.9795918367347</v>
      </c>
      <c r="U200" s="8">
        <f t="shared" si="14"/>
        <v>15.225196850393703</v>
      </c>
      <c r="V200" s="10">
        <v>0.87716535433070864</v>
      </c>
      <c r="W200" s="10">
        <v>6.6141732283464566E-2</v>
      </c>
      <c r="X200" s="10">
        <v>5.6692913385826771E-2</v>
      </c>
      <c r="Y200" s="54">
        <v>0.20472440944881889</v>
      </c>
      <c r="Z200" s="10">
        <v>0</v>
      </c>
      <c r="AA200" s="10">
        <v>0</v>
      </c>
      <c r="AB200" s="10">
        <v>0</v>
      </c>
      <c r="AC200" s="10">
        <v>0</v>
      </c>
      <c r="AD200" s="10">
        <v>0</v>
      </c>
      <c r="AE200" s="10">
        <v>0</v>
      </c>
      <c r="AF200" s="10">
        <v>8.0314960629921259E-2</v>
      </c>
      <c r="AG200" s="10">
        <v>0.71496062992125986</v>
      </c>
      <c r="AH200" s="10">
        <f t="shared" si="15"/>
        <v>0.20472440944881889</v>
      </c>
      <c r="AI200" s="54">
        <v>0.8283464566929134</v>
      </c>
      <c r="AJ200" s="44">
        <v>0.17165354330708663</v>
      </c>
      <c r="AK200" s="44">
        <v>0</v>
      </c>
      <c r="AL200" s="44">
        <v>0</v>
      </c>
      <c r="AM200" s="54">
        <v>0.37007874015748032</v>
      </c>
      <c r="AN200" s="10">
        <v>9.4488188976377951E-2</v>
      </c>
      <c r="AO200" s="10">
        <v>0.43464566929133858</v>
      </c>
      <c r="AP200" s="10">
        <v>0</v>
      </c>
      <c r="AQ200" s="10">
        <v>0</v>
      </c>
      <c r="AR200" s="10">
        <v>0.10078740157480315</v>
      </c>
      <c r="AS200" s="10">
        <v>0</v>
      </c>
      <c r="AT200" s="10">
        <v>0</v>
      </c>
      <c r="AU200" s="10">
        <v>0</v>
      </c>
      <c r="AV200" s="10">
        <v>0</v>
      </c>
      <c r="AW200" s="57">
        <v>0</v>
      </c>
    </row>
    <row r="201" spans="1:49" x14ac:dyDescent="0.2">
      <c r="A201" s="72">
        <v>1</v>
      </c>
      <c r="B201" s="72">
        <v>1</v>
      </c>
      <c r="C201" s="42">
        <v>1077110</v>
      </c>
      <c r="D201">
        <v>2</v>
      </c>
      <c r="E201">
        <v>1</v>
      </c>
      <c r="F201">
        <v>10</v>
      </c>
      <c r="G201">
        <v>1</v>
      </c>
      <c r="H201">
        <v>4</v>
      </c>
      <c r="I201">
        <v>5</v>
      </c>
      <c r="J201">
        <v>3</v>
      </c>
      <c r="K201">
        <v>4</v>
      </c>
      <c r="L201">
        <v>2</v>
      </c>
      <c r="M201">
        <v>16</v>
      </c>
      <c r="N201" s="51">
        <v>3</v>
      </c>
      <c r="O201" s="34">
        <v>7</v>
      </c>
      <c r="P201">
        <v>11125</v>
      </c>
      <c r="Q201">
        <v>22</v>
      </c>
      <c r="R201" s="8">
        <v>1196.5</v>
      </c>
      <c r="S201" s="8">
        <f t="shared" si="12"/>
        <v>3.1428571428571428</v>
      </c>
      <c r="T201" s="8">
        <f t="shared" si="13"/>
        <v>505.68181818181819</v>
      </c>
      <c r="U201" s="8">
        <f t="shared" si="14"/>
        <v>10.755056179775281</v>
      </c>
      <c r="V201" s="10">
        <v>0.9550561797752809</v>
      </c>
      <c r="W201" s="10">
        <v>0</v>
      </c>
      <c r="X201" s="10">
        <v>4.49438202247191E-2</v>
      </c>
      <c r="Y201" s="54">
        <v>0.8</v>
      </c>
      <c r="Z201" s="10">
        <v>0</v>
      </c>
      <c r="AA201" s="10">
        <v>0</v>
      </c>
      <c r="AB201" s="10">
        <v>0</v>
      </c>
      <c r="AC201" s="10">
        <v>0</v>
      </c>
      <c r="AD201" s="10">
        <v>4.0449438202247189E-2</v>
      </c>
      <c r="AE201" s="10">
        <v>0</v>
      </c>
      <c r="AF201" s="10">
        <v>0</v>
      </c>
      <c r="AG201" s="10">
        <v>0.15955056179775282</v>
      </c>
      <c r="AH201" s="10">
        <f t="shared" si="15"/>
        <v>0.8</v>
      </c>
      <c r="AI201" s="54">
        <v>8.988764044943821E-3</v>
      </c>
      <c r="AJ201" s="44">
        <v>0.99101123595505614</v>
      </c>
      <c r="AK201" s="44">
        <v>0</v>
      </c>
      <c r="AL201" s="44">
        <v>0</v>
      </c>
      <c r="AM201" s="54">
        <v>0.95056179775280902</v>
      </c>
      <c r="AN201" s="10">
        <v>0</v>
      </c>
      <c r="AO201" s="10">
        <v>0</v>
      </c>
      <c r="AP201" s="10">
        <v>8.988764044943821E-3</v>
      </c>
      <c r="AQ201" s="10">
        <v>0</v>
      </c>
      <c r="AR201" s="10">
        <v>0</v>
      </c>
      <c r="AS201" s="10">
        <v>4.0449438202247189E-2</v>
      </c>
      <c r="AT201" s="10">
        <v>0</v>
      </c>
      <c r="AU201" s="10">
        <v>0</v>
      </c>
      <c r="AV201" s="10">
        <v>0</v>
      </c>
      <c r="AW201" s="57">
        <v>0</v>
      </c>
    </row>
    <row r="202" spans="1:49" x14ac:dyDescent="0.2">
      <c r="A202" s="72">
        <v>1</v>
      </c>
      <c r="B202" s="72">
        <v>1</v>
      </c>
      <c r="C202" s="42">
        <v>1077200</v>
      </c>
      <c r="D202">
        <v>4</v>
      </c>
      <c r="E202">
        <v>3</v>
      </c>
      <c r="F202">
        <v>10</v>
      </c>
      <c r="G202">
        <v>2</v>
      </c>
      <c r="H202">
        <v>4</v>
      </c>
      <c r="I202">
        <v>1</v>
      </c>
      <c r="J202">
        <v>2</v>
      </c>
      <c r="K202">
        <v>4</v>
      </c>
      <c r="L202">
        <v>1</v>
      </c>
      <c r="M202">
        <v>7</v>
      </c>
      <c r="N202" s="51">
        <v>2</v>
      </c>
      <c r="O202" s="34">
        <v>6</v>
      </c>
      <c r="P202">
        <v>11100</v>
      </c>
      <c r="Q202">
        <v>48</v>
      </c>
      <c r="R202" s="8">
        <v>1273</v>
      </c>
      <c r="S202" s="8">
        <f t="shared" si="12"/>
        <v>8</v>
      </c>
      <c r="T202" s="8">
        <f t="shared" si="13"/>
        <v>231.25</v>
      </c>
      <c r="U202" s="8">
        <f t="shared" si="14"/>
        <v>11.468468468468467</v>
      </c>
      <c r="V202" s="10">
        <v>1</v>
      </c>
      <c r="W202" s="10">
        <v>0</v>
      </c>
      <c r="X202" s="10">
        <v>0</v>
      </c>
      <c r="Y202" s="54">
        <v>0.5495495495495496</v>
      </c>
      <c r="Z202" s="10">
        <v>0</v>
      </c>
      <c r="AA202" s="10">
        <v>0</v>
      </c>
      <c r="AB202" s="10">
        <v>0</v>
      </c>
      <c r="AC202" s="10">
        <v>0</v>
      </c>
      <c r="AD202" s="10">
        <v>0</v>
      </c>
      <c r="AE202" s="10">
        <v>0</v>
      </c>
      <c r="AF202" s="10">
        <v>0</v>
      </c>
      <c r="AG202" s="10">
        <v>0.45045045045045046</v>
      </c>
      <c r="AH202" s="10">
        <f t="shared" si="15"/>
        <v>0.5495495495495496</v>
      </c>
      <c r="AI202" s="54">
        <v>0.3963963963963964</v>
      </c>
      <c r="AJ202" s="44">
        <v>0.60360360360360366</v>
      </c>
      <c r="AK202" s="44">
        <v>0</v>
      </c>
      <c r="AL202" s="44">
        <v>0</v>
      </c>
      <c r="AM202" s="54">
        <v>0.60360360360360366</v>
      </c>
      <c r="AN202" s="10">
        <v>0</v>
      </c>
      <c r="AO202" s="10">
        <v>0</v>
      </c>
      <c r="AP202" s="10">
        <v>0</v>
      </c>
      <c r="AQ202" s="10">
        <v>0.3963963963963964</v>
      </c>
      <c r="AR202" s="10">
        <v>0</v>
      </c>
      <c r="AS202" s="10">
        <v>0</v>
      </c>
      <c r="AT202" s="10">
        <v>0</v>
      </c>
      <c r="AU202" s="10">
        <v>0</v>
      </c>
      <c r="AV202" s="10">
        <v>0</v>
      </c>
      <c r="AW202" s="57">
        <v>0</v>
      </c>
    </row>
    <row r="203" spans="1:49" x14ac:dyDescent="0.2">
      <c r="A203" s="72">
        <v>1</v>
      </c>
      <c r="B203" s="72">
        <v>1</v>
      </c>
      <c r="C203" s="42">
        <v>1077300</v>
      </c>
      <c r="D203">
        <v>4</v>
      </c>
      <c r="E203">
        <v>3</v>
      </c>
      <c r="F203">
        <v>10</v>
      </c>
      <c r="G203">
        <v>2</v>
      </c>
      <c r="H203">
        <v>4</v>
      </c>
      <c r="I203">
        <v>2</v>
      </c>
      <c r="J203">
        <v>9</v>
      </c>
      <c r="K203">
        <v>1</v>
      </c>
      <c r="L203">
        <v>1</v>
      </c>
      <c r="M203">
        <v>5</v>
      </c>
      <c r="N203" s="51">
        <v>3</v>
      </c>
      <c r="O203" s="34">
        <v>10</v>
      </c>
      <c r="P203">
        <v>22600</v>
      </c>
      <c r="Q203">
        <v>25</v>
      </c>
      <c r="R203" s="8">
        <v>1747</v>
      </c>
      <c r="S203" s="8">
        <f t="shared" si="12"/>
        <v>2.5</v>
      </c>
      <c r="T203" s="8">
        <f t="shared" si="13"/>
        <v>904</v>
      </c>
      <c r="U203" s="8">
        <f t="shared" si="14"/>
        <v>7.7300884955752212</v>
      </c>
      <c r="V203" s="10">
        <v>1</v>
      </c>
      <c r="W203" s="10">
        <v>0</v>
      </c>
      <c r="X203" s="10">
        <v>0</v>
      </c>
      <c r="Y203" s="54">
        <v>0.21238938053097345</v>
      </c>
      <c r="Z203" s="10">
        <v>0.19911504424778761</v>
      </c>
      <c r="AA203" s="10">
        <v>0</v>
      </c>
      <c r="AB203" s="10">
        <v>0</v>
      </c>
      <c r="AC203" s="10">
        <v>0</v>
      </c>
      <c r="AD203" s="10">
        <v>0</v>
      </c>
      <c r="AE203" s="10">
        <v>0</v>
      </c>
      <c r="AF203" s="10">
        <v>0</v>
      </c>
      <c r="AG203" s="10">
        <v>0.58849557522123896</v>
      </c>
      <c r="AH203" s="10">
        <f t="shared" si="15"/>
        <v>0.21238938053097345</v>
      </c>
      <c r="AI203" s="54">
        <v>0</v>
      </c>
      <c r="AJ203" s="44">
        <v>0.25221238938053098</v>
      </c>
      <c r="AK203" s="44">
        <v>0.19911504424778761</v>
      </c>
      <c r="AL203" s="44">
        <v>0.54867256637168138</v>
      </c>
      <c r="AM203" s="54">
        <v>0.80088495575221241</v>
      </c>
      <c r="AN203" s="10">
        <v>0</v>
      </c>
      <c r="AO203" s="10">
        <v>0</v>
      </c>
      <c r="AP203" s="10">
        <v>0</v>
      </c>
      <c r="AQ203" s="10">
        <v>0</v>
      </c>
      <c r="AR203" s="10">
        <v>0</v>
      </c>
      <c r="AS203" s="10">
        <v>0</v>
      </c>
      <c r="AT203" s="10">
        <v>0</v>
      </c>
      <c r="AU203" s="10">
        <v>0</v>
      </c>
      <c r="AV203" s="10">
        <v>0.19911504424778761</v>
      </c>
      <c r="AW203" s="57">
        <v>0</v>
      </c>
    </row>
    <row r="204" spans="1:49" x14ac:dyDescent="0.2">
      <c r="A204" s="72">
        <v>1</v>
      </c>
      <c r="B204" s="72">
        <v>1</v>
      </c>
      <c r="C204" s="42">
        <v>1077390</v>
      </c>
      <c r="D204">
        <v>3</v>
      </c>
      <c r="E204">
        <v>3</v>
      </c>
      <c r="F204">
        <v>10</v>
      </c>
      <c r="G204">
        <v>2</v>
      </c>
      <c r="H204">
        <v>3</v>
      </c>
      <c r="I204">
        <v>4</v>
      </c>
      <c r="J204">
        <v>7</v>
      </c>
      <c r="K204">
        <v>2</v>
      </c>
      <c r="L204">
        <v>1</v>
      </c>
      <c r="M204">
        <v>16</v>
      </c>
      <c r="N204" s="51">
        <v>2</v>
      </c>
      <c r="O204" s="34">
        <v>15</v>
      </c>
      <c r="P204">
        <v>30375</v>
      </c>
      <c r="Q204">
        <v>26</v>
      </c>
      <c r="R204" s="8">
        <v>2389</v>
      </c>
      <c r="S204" s="8">
        <f t="shared" si="12"/>
        <v>1.7333333333333334</v>
      </c>
      <c r="T204" s="8">
        <f t="shared" si="13"/>
        <v>1168.2692307692307</v>
      </c>
      <c r="U204" s="8">
        <f t="shared" si="14"/>
        <v>7.8650205761316876</v>
      </c>
      <c r="V204" s="10">
        <v>0.89135802469135805</v>
      </c>
      <c r="W204" s="10">
        <v>0</v>
      </c>
      <c r="X204" s="10">
        <v>0.10864197530864197</v>
      </c>
      <c r="Y204" s="54">
        <v>0</v>
      </c>
      <c r="Z204" s="10">
        <v>0.24691358024691357</v>
      </c>
      <c r="AA204" s="10">
        <v>0</v>
      </c>
      <c r="AB204" s="10">
        <v>0</v>
      </c>
      <c r="AC204" s="10">
        <v>0</v>
      </c>
      <c r="AD204" s="10">
        <v>0</v>
      </c>
      <c r="AE204" s="10">
        <v>0</v>
      </c>
      <c r="AF204" s="10">
        <v>0</v>
      </c>
      <c r="AG204" s="10">
        <v>0.75308641975308643</v>
      </c>
      <c r="AH204" s="10">
        <f t="shared" si="15"/>
        <v>0.24691358024691357</v>
      </c>
      <c r="AI204" s="54">
        <v>0</v>
      </c>
      <c r="AJ204" s="44">
        <v>0.40164609053497941</v>
      </c>
      <c r="AK204" s="44">
        <v>0.42469135802469138</v>
      </c>
      <c r="AL204" s="44">
        <v>0.17366255144032922</v>
      </c>
      <c r="AM204" s="54">
        <v>0.51358024691358029</v>
      </c>
      <c r="AN204" s="10">
        <v>0.21728395061728395</v>
      </c>
      <c r="AO204" s="10">
        <v>0</v>
      </c>
      <c r="AP204" s="10">
        <v>2.2222222222222223E-2</v>
      </c>
      <c r="AQ204" s="10">
        <v>0</v>
      </c>
      <c r="AR204" s="10">
        <v>0</v>
      </c>
      <c r="AS204" s="10">
        <v>0</v>
      </c>
      <c r="AT204" s="10">
        <v>0</v>
      </c>
      <c r="AU204" s="10">
        <v>0</v>
      </c>
      <c r="AV204" s="10">
        <v>0.24691358024691357</v>
      </c>
      <c r="AW204" s="57">
        <v>0</v>
      </c>
    </row>
    <row r="205" spans="1:49" x14ac:dyDescent="0.2">
      <c r="A205" s="72">
        <v>1</v>
      </c>
      <c r="B205" s="72">
        <v>1</v>
      </c>
      <c r="C205" s="42">
        <v>1077480</v>
      </c>
      <c r="D205">
        <v>4</v>
      </c>
      <c r="E205">
        <v>3</v>
      </c>
      <c r="F205">
        <v>10</v>
      </c>
      <c r="G205">
        <v>2</v>
      </c>
      <c r="H205">
        <v>3</v>
      </c>
      <c r="I205">
        <v>5</v>
      </c>
      <c r="J205">
        <v>5</v>
      </c>
      <c r="K205">
        <v>2</v>
      </c>
      <c r="L205">
        <v>1</v>
      </c>
      <c r="M205">
        <v>18</v>
      </c>
      <c r="N205" s="51">
        <v>2</v>
      </c>
      <c r="O205" s="34">
        <v>4</v>
      </c>
      <c r="P205">
        <v>9200</v>
      </c>
      <c r="Q205">
        <v>19</v>
      </c>
      <c r="R205" s="8">
        <v>691</v>
      </c>
      <c r="S205" s="8">
        <f t="shared" si="12"/>
        <v>4.75</v>
      </c>
      <c r="T205" s="8">
        <f t="shared" si="13"/>
        <v>484.21052631578948</v>
      </c>
      <c r="U205" s="8">
        <f t="shared" si="14"/>
        <v>7.5108695652173916</v>
      </c>
      <c r="V205" s="10">
        <v>1</v>
      </c>
      <c r="W205" s="10">
        <v>0</v>
      </c>
      <c r="X205" s="10">
        <v>0</v>
      </c>
      <c r="Y205" s="54">
        <v>4.3478260869565216E-2</v>
      </c>
      <c r="Z205" s="10">
        <v>0</v>
      </c>
      <c r="AA205" s="10">
        <v>0</v>
      </c>
      <c r="AB205" s="10">
        <v>0</v>
      </c>
      <c r="AC205" s="10">
        <v>0</v>
      </c>
      <c r="AD205" s="10">
        <v>0</v>
      </c>
      <c r="AE205" s="10">
        <v>0</v>
      </c>
      <c r="AF205" s="10">
        <v>0</v>
      </c>
      <c r="AG205" s="10">
        <v>0.95652173913043481</v>
      </c>
      <c r="AH205" s="10">
        <f t="shared" si="15"/>
        <v>4.3478260869565216E-2</v>
      </c>
      <c r="AI205" s="54">
        <v>2.1739130434782608E-2</v>
      </c>
      <c r="AJ205" s="44">
        <v>0.14130434782608695</v>
      </c>
      <c r="AK205" s="44">
        <v>0</v>
      </c>
      <c r="AL205" s="44">
        <v>0.83695652173913049</v>
      </c>
      <c r="AM205" s="54">
        <v>0.97826086956521741</v>
      </c>
      <c r="AN205" s="10">
        <v>0</v>
      </c>
      <c r="AO205" s="10">
        <v>0</v>
      </c>
      <c r="AP205" s="10">
        <v>0</v>
      </c>
      <c r="AQ205" s="10">
        <v>2.1739130434782608E-2</v>
      </c>
      <c r="AR205" s="10">
        <v>0</v>
      </c>
      <c r="AS205" s="10">
        <v>0</v>
      </c>
      <c r="AT205" s="10">
        <v>0</v>
      </c>
      <c r="AU205" s="10">
        <v>0</v>
      </c>
      <c r="AV205" s="10">
        <v>0</v>
      </c>
      <c r="AW205" s="57">
        <v>0</v>
      </c>
    </row>
    <row r="206" spans="1:49" x14ac:dyDescent="0.2">
      <c r="A206" s="72">
        <v>1</v>
      </c>
      <c r="B206" s="72">
        <v>3</v>
      </c>
      <c r="C206" s="42">
        <v>1077500</v>
      </c>
      <c r="D206">
        <v>3</v>
      </c>
      <c r="E206">
        <v>3</v>
      </c>
      <c r="F206">
        <v>10</v>
      </c>
      <c r="G206">
        <v>2</v>
      </c>
      <c r="H206">
        <v>3</v>
      </c>
      <c r="I206">
        <v>4</v>
      </c>
      <c r="J206">
        <v>2</v>
      </c>
      <c r="K206">
        <v>4</v>
      </c>
      <c r="L206">
        <v>1</v>
      </c>
      <c r="M206">
        <v>13</v>
      </c>
      <c r="N206" s="51">
        <v>1</v>
      </c>
      <c r="O206" s="34">
        <v>1</v>
      </c>
      <c r="P206">
        <v>7650</v>
      </c>
      <c r="Q206">
        <v>17</v>
      </c>
      <c r="R206" s="8">
        <v>433.5</v>
      </c>
      <c r="S206" s="8">
        <f t="shared" si="12"/>
        <v>17</v>
      </c>
      <c r="T206" s="8">
        <f t="shared" si="13"/>
        <v>450</v>
      </c>
      <c r="U206" s="8">
        <f t="shared" si="14"/>
        <v>5.6666666666666661</v>
      </c>
      <c r="V206" s="10">
        <v>1</v>
      </c>
      <c r="W206" s="10">
        <v>0</v>
      </c>
      <c r="X206" s="10">
        <v>0</v>
      </c>
      <c r="Y206" s="54">
        <v>0</v>
      </c>
      <c r="Z206" s="10">
        <v>1</v>
      </c>
      <c r="AA206" s="10">
        <v>0</v>
      </c>
      <c r="AB206" s="10">
        <v>0</v>
      </c>
      <c r="AC206" s="10">
        <v>0</v>
      </c>
      <c r="AD206" s="10">
        <v>0</v>
      </c>
      <c r="AE206" s="10">
        <v>0</v>
      </c>
      <c r="AF206" s="10">
        <v>0</v>
      </c>
      <c r="AG206" s="10">
        <v>0</v>
      </c>
      <c r="AH206" s="10">
        <f t="shared" si="15"/>
        <v>1</v>
      </c>
      <c r="AI206" s="54">
        <v>0</v>
      </c>
      <c r="AJ206" s="44">
        <v>0</v>
      </c>
      <c r="AK206" s="44">
        <v>1</v>
      </c>
      <c r="AL206" s="44">
        <v>0</v>
      </c>
      <c r="AM206" s="54">
        <v>0</v>
      </c>
      <c r="AN206" s="10">
        <v>0</v>
      </c>
      <c r="AO206" s="10">
        <v>0</v>
      </c>
      <c r="AP206" s="10">
        <v>0</v>
      </c>
      <c r="AQ206" s="10">
        <v>0</v>
      </c>
      <c r="AR206" s="10">
        <v>0</v>
      </c>
      <c r="AS206" s="10">
        <v>0</v>
      </c>
      <c r="AT206" s="10">
        <v>0</v>
      </c>
      <c r="AU206" s="10">
        <v>0</v>
      </c>
      <c r="AV206" s="10">
        <v>1</v>
      </c>
      <c r="AW206" s="57">
        <v>0</v>
      </c>
    </row>
    <row r="207" spans="1:49" x14ac:dyDescent="0.2">
      <c r="A207" s="72">
        <v>1</v>
      </c>
      <c r="B207" s="72">
        <v>1</v>
      </c>
      <c r="C207" s="42">
        <v>1077570</v>
      </c>
      <c r="D207">
        <v>4</v>
      </c>
      <c r="E207">
        <v>3</v>
      </c>
      <c r="F207">
        <v>10</v>
      </c>
      <c r="G207">
        <v>2</v>
      </c>
      <c r="H207">
        <v>4</v>
      </c>
      <c r="I207">
        <v>4</v>
      </c>
      <c r="J207">
        <v>3</v>
      </c>
      <c r="K207">
        <v>4</v>
      </c>
      <c r="L207">
        <v>1</v>
      </c>
      <c r="M207">
        <v>13</v>
      </c>
      <c r="N207" s="51">
        <v>3</v>
      </c>
      <c r="O207" s="34">
        <v>16</v>
      </c>
      <c r="P207">
        <v>7775</v>
      </c>
      <c r="Q207">
        <v>18</v>
      </c>
      <c r="R207" s="8">
        <v>988</v>
      </c>
      <c r="S207" s="8">
        <f t="shared" si="12"/>
        <v>1.125</v>
      </c>
      <c r="T207" s="8">
        <f t="shared" si="13"/>
        <v>431.94444444444446</v>
      </c>
      <c r="U207" s="8">
        <f t="shared" si="14"/>
        <v>12.707395498392282</v>
      </c>
      <c r="V207" s="10">
        <v>0.92282958199356913</v>
      </c>
      <c r="W207" s="10">
        <v>1.9292604501607719E-2</v>
      </c>
      <c r="X207" s="10">
        <v>5.7877813504823149E-2</v>
      </c>
      <c r="Y207" s="54">
        <v>0.22508038585209003</v>
      </c>
      <c r="Z207" s="10">
        <v>0</v>
      </c>
      <c r="AA207" s="10">
        <v>0</v>
      </c>
      <c r="AB207" s="10">
        <v>0</v>
      </c>
      <c r="AC207" s="10">
        <v>0</v>
      </c>
      <c r="AD207" s="10">
        <v>0</v>
      </c>
      <c r="AE207" s="10">
        <v>0</v>
      </c>
      <c r="AF207" s="10">
        <v>1.9292604501607719E-2</v>
      </c>
      <c r="AG207" s="10">
        <v>0.75562700964630225</v>
      </c>
      <c r="AH207" s="10">
        <f t="shared" si="15"/>
        <v>0.22508038585209003</v>
      </c>
      <c r="AI207" s="54">
        <v>0.25723472668810288</v>
      </c>
      <c r="AJ207" s="44">
        <v>0.74276527331189712</v>
      </c>
      <c r="AK207" s="44">
        <v>0</v>
      </c>
      <c r="AL207" s="44">
        <v>0</v>
      </c>
      <c r="AM207" s="54">
        <v>0.80064308681672025</v>
      </c>
      <c r="AN207" s="10">
        <v>3.8585209003215437E-2</v>
      </c>
      <c r="AO207" s="10">
        <v>0</v>
      </c>
      <c r="AP207" s="10">
        <v>0</v>
      </c>
      <c r="AQ207" s="10">
        <v>2.5723472668810289E-2</v>
      </c>
      <c r="AR207" s="10">
        <v>0.13504823151125403</v>
      </c>
      <c r="AS207" s="10">
        <v>0</v>
      </c>
      <c r="AT207" s="10">
        <v>0</v>
      </c>
      <c r="AU207" s="10">
        <v>0</v>
      </c>
      <c r="AV207" s="10">
        <v>0</v>
      </c>
      <c r="AW207" s="57">
        <v>0</v>
      </c>
    </row>
    <row r="208" spans="1:49" x14ac:dyDescent="0.2">
      <c r="A208" s="72">
        <v>1</v>
      </c>
      <c r="B208" s="72">
        <v>1</v>
      </c>
      <c r="C208" s="42">
        <v>1080020</v>
      </c>
      <c r="D208">
        <v>2</v>
      </c>
      <c r="E208">
        <v>0</v>
      </c>
      <c r="F208">
        <v>0</v>
      </c>
      <c r="G208">
        <v>0</v>
      </c>
      <c r="H208">
        <v>2</v>
      </c>
      <c r="I208">
        <v>0</v>
      </c>
      <c r="J208">
        <v>0</v>
      </c>
      <c r="K208">
        <v>5</v>
      </c>
      <c r="L208">
        <v>0</v>
      </c>
      <c r="M208">
        <v>0</v>
      </c>
      <c r="N208" s="51">
        <v>3</v>
      </c>
      <c r="O208" s="34">
        <v>9</v>
      </c>
      <c r="P208">
        <v>7000</v>
      </c>
      <c r="Q208">
        <v>22</v>
      </c>
      <c r="R208" s="8">
        <v>566</v>
      </c>
      <c r="S208" s="8">
        <f t="shared" si="12"/>
        <v>2.4444444444444446</v>
      </c>
      <c r="T208" s="8">
        <f t="shared" si="13"/>
        <v>318.18181818181819</v>
      </c>
      <c r="U208" s="8">
        <f t="shared" si="14"/>
        <v>8.0857142857142872</v>
      </c>
      <c r="V208" s="10">
        <v>1</v>
      </c>
      <c r="W208" s="10">
        <v>0</v>
      </c>
      <c r="X208" s="10">
        <v>0</v>
      </c>
      <c r="Y208" s="54">
        <v>0.1</v>
      </c>
      <c r="Z208" s="10">
        <v>0.21428571428571427</v>
      </c>
      <c r="AA208" s="10">
        <v>0</v>
      </c>
      <c r="AB208" s="10">
        <v>0</v>
      </c>
      <c r="AC208" s="10">
        <v>0</v>
      </c>
      <c r="AD208" s="10">
        <v>0</v>
      </c>
      <c r="AE208" s="10">
        <v>0</v>
      </c>
      <c r="AF208" s="10">
        <v>0</v>
      </c>
      <c r="AG208" s="10">
        <v>0.68571428571428572</v>
      </c>
      <c r="AH208" s="10">
        <f t="shared" si="15"/>
        <v>0.21428571428571427</v>
      </c>
      <c r="AI208" s="54">
        <v>6.7857142857142852E-2</v>
      </c>
      <c r="AJ208" s="44">
        <v>0.20357142857142857</v>
      </c>
      <c r="AK208" s="44">
        <v>0.21428571428571427</v>
      </c>
      <c r="AL208" s="44">
        <v>0.51428571428571423</v>
      </c>
      <c r="AM208" s="54">
        <v>0.61428571428571432</v>
      </c>
      <c r="AN208" s="10">
        <v>0.11428571428571428</v>
      </c>
      <c r="AO208" s="10">
        <v>4.2857142857142858E-2</v>
      </c>
      <c r="AP208" s="10">
        <v>0</v>
      </c>
      <c r="AQ208" s="10">
        <v>1.4285714285714285E-2</v>
      </c>
      <c r="AR208" s="10">
        <v>0</v>
      </c>
      <c r="AS208" s="10">
        <v>0</v>
      </c>
      <c r="AT208" s="10">
        <v>0</v>
      </c>
      <c r="AU208" s="10">
        <v>0</v>
      </c>
      <c r="AV208" s="10">
        <v>0.21428571428571427</v>
      </c>
      <c r="AW208" s="57">
        <v>0</v>
      </c>
    </row>
    <row r="209" spans="1:49" x14ac:dyDescent="0.2">
      <c r="A209" s="72">
        <v>1</v>
      </c>
      <c r="B209" s="72">
        <v>1</v>
      </c>
      <c r="C209" s="42">
        <v>1080080</v>
      </c>
      <c r="D209">
        <v>4</v>
      </c>
      <c r="E209">
        <v>3</v>
      </c>
      <c r="F209">
        <v>10</v>
      </c>
      <c r="G209">
        <v>2</v>
      </c>
      <c r="H209">
        <v>4</v>
      </c>
      <c r="I209">
        <v>4</v>
      </c>
      <c r="J209">
        <v>6</v>
      </c>
      <c r="K209">
        <v>2</v>
      </c>
      <c r="L209">
        <v>1</v>
      </c>
      <c r="M209">
        <v>11</v>
      </c>
      <c r="N209" s="51">
        <v>3</v>
      </c>
      <c r="O209" s="34">
        <v>15</v>
      </c>
      <c r="P209">
        <v>22500</v>
      </c>
      <c r="Q209">
        <v>27</v>
      </c>
      <c r="R209" s="8">
        <v>2357.5</v>
      </c>
      <c r="S209" s="8">
        <f t="shared" si="12"/>
        <v>1.8</v>
      </c>
      <c r="T209" s="8">
        <f t="shared" si="13"/>
        <v>833.33333333333337</v>
      </c>
      <c r="U209" s="8">
        <f t="shared" si="14"/>
        <v>10.477777777777778</v>
      </c>
      <c r="V209" s="10">
        <v>1</v>
      </c>
      <c r="W209" s="10">
        <v>0</v>
      </c>
      <c r="X209" s="10">
        <v>0</v>
      </c>
      <c r="Y209" s="54">
        <v>0.14444444444444443</v>
      </c>
      <c r="Z209" s="10">
        <v>0</v>
      </c>
      <c r="AA209" s="10">
        <v>0</v>
      </c>
      <c r="AB209" s="10">
        <v>0</v>
      </c>
      <c r="AC209" s="10">
        <v>0</v>
      </c>
      <c r="AD209" s="10">
        <v>0</v>
      </c>
      <c r="AE209" s="10">
        <v>0</v>
      </c>
      <c r="AF209" s="10">
        <v>3.3333333333333333E-2</v>
      </c>
      <c r="AG209" s="10">
        <v>0.82222222222222219</v>
      </c>
      <c r="AH209" s="10">
        <f t="shared" si="15"/>
        <v>0.14444444444444443</v>
      </c>
      <c r="AI209" s="54">
        <v>5.3333333333333337E-2</v>
      </c>
      <c r="AJ209" s="44">
        <v>0.94666666666666666</v>
      </c>
      <c r="AK209" s="44">
        <v>0</v>
      </c>
      <c r="AL209" s="44">
        <v>0</v>
      </c>
      <c r="AM209" s="54">
        <v>0.45111111111111113</v>
      </c>
      <c r="AN209" s="10">
        <v>0.46888888888888891</v>
      </c>
      <c r="AO209" s="10">
        <v>0</v>
      </c>
      <c r="AP209" s="10">
        <v>0</v>
      </c>
      <c r="AQ209" s="10">
        <v>0</v>
      </c>
      <c r="AR209" s="10">
        <v>0</v>
      </c>
      <c r="AS209" s="10">
        <v>0</v>
      </c>
      <c r="AT209" s="10">
        <v>0</v>
      </c>
      <c r="AU209" s="10">
        <v>0</v>
      </c>
      <c r="AV209" s="10">
        <v>0</v>
      </c>
      <c r="AW209" s="57">
        <v>0.08</v>
      </c>
    </row>
    <row r="210" spans="1:49" x14ac:dyDescent="0.2">
      <c r="A210" s="72">
        <v>1</v>
      </c>
      <c r="B210" s="72">
        <v>1</v>
      </c>
      <c r="C210" s="42">
        <v>1080180</v>
      </c>
      <c r="D210">
        <v>2</v>
      </c>
      <c r="E210">
        <v>3</v>
      </c>
      <c r="F210">
        <v>10</v>
      </c>
      <c r="G210">
        <v>1</v>
      </c>
      <c r="H210">
        <v>4</v>
      </c>
      <c r="I210">
        <v>1</v>
      </c>
      <c r="J210">
        <v>6</v>
      </c>
      <c r="K210">
        <v>1</v>
      </c>
      <c r="L210">
        <v>1</v>
      </c>
      <c r="M210">
        <v>13</v>
      </c>
      <c r="N210" s="51">
        <v>4</v>
      </c>
      <c r="O210" s="34">
        <v>10</v>
      </c>
      <c r="P210">
        <v>13100</v>
      </c>
      <c r="Q210">
        <v>42</v>
      </c>
      <c r="R210" s="8">
        <v>1368.25</v>
      </c>
      <c r="S210" s="8">
        <f t="shared" si="12"/>
        <v>4.2</v>
      </c>
      <c r="T210" s="8">
        <f t="shared" si="13"/>
        <v>311.90476190476193</v>
      </c>
      <c r="U210" s="8">
        <f t="shared" si="14"/>
        <v>10.444656488549619</v>
      </c>
      <c r="V210" s="10">
        <v>0.9427480916030534</v>
      </c>
      <c r="W210" s="10">
        <v>0</v>
      </c>
      <c r="X210" s="10">
        <v>5.7251908396946563E-2</v>
      </c>
      <c r="Y210" s="54">
        <v>0.26717557251908397</v>
      </c>
      <c r="Z210" s="10">
        <v>0.38931297709923662</v>
      </c>
      <c r="AA210" s="10">
        <v>0</v>
      </c>
      <c r="AB210" s="10">
        <v>0</v>
      </c>
      <c r="AC210" s="10">
        <v>0</v>
      </c>
      <c r="AD210" s="10">
        <v>0</v>
      </c>
      <c r="AE210" s="10">
        <v>0</v>
      </c>
      <c r="AF210" s="10">
        <v>0.20610687022900764</v>
      </c>
      <c r="AG210" s="10">
        <v>0.13740458015267176</v>
      </c>
      <c r="AH210" s="10">
        <f t="shared" si="15"/>
        <v>0.38931297709923662</v>
      </c>
      <c r="AI210" s="54">
        <v>0.22328244274809161</v>
      </c>
      <c r="AJ210" s="44">
        <v>0.38740458015267176</v>
      </c>
      <c r="AK210" s="44">
        <v>0.38931297709923662</v>
      </c>
      <c r="AL210" s="44">
        <v>0</v>
      </c>
      <c r="AM210" s="54">
        <v>0.28435114503816794</v>
      </c>
      <c r="AN210" s="10">
        <v>0.30916030534351147</v>
      </c>
      <c r="AO210" s="10">
        <v>0</v>
      </c>
      <c r="AP210" s="10">
        <v>0</v>
      </c>
      <c r="AQ210" s="10">
        <v>0</v>
      </c>
      <c r="AR210" s="10">
        <v>0</v>
      </c>
      <c r="AS210" s="10">
        <v>0</v>
      </c>
      <c r="AT210" s="10">
        <v>1.717557251908397E-2</v>
      </c>
      <c r="AU210" s="10">
        <v>0</v>
      </c>
      <c r="AV210" s="10">
        <v>0.38931297709923662</v>
      </c>
      <c r="AW210" s="57">
        <v>0</v>
      </c>
    </row>
    <row r="211" spans="1:49" x14ac:dyDescent="0.2">
      <c r="A211" s="72">
        <v>1</v>
      </c>
      <c r="B211" s="72">
        <v>2</v>
      </c>
      <c r="C211" s="42">
        <v>1080220</v>
      </c>
      <c r="D211">
        <v>1</v>
      </c>
      <c r="E211">
        <v>3</v>
      </c>
      <c r="F211">
        <v>10</v>
      </c>
      <c r="G211">
        <v>2</v>
      </c>
      <c r="H211">
        <v>4</v>
      </c>
      <c r="I211">
        <v>4</v>
      </c>
      <c r="J211">
        <v>5</v>
      </c>
      <c r="K211">
        <v>4</v>
      </c>
      <c r="L211">
        <v>1</v>
      </c>
      <c r="M211">
        <v>29</v>
      </c>
      <c r="N211" s="51">
        <v>6</v>
      </c>
      <c r="O211" s="34">
        <v>23</v>
      </c>
      <c r="P211">
        <v>19225</v>
      </c>
      <c r="Q211">
        <v>56</v>
      </c>
      <c r="R211" s="8">
        <v>2292</v>
      </c>
      <c r="S211" s="8">
        <f t="shared" si="12"/>
        <v>2.4347826086956523</v>
      </c>
      <c r="T211" s="8">
        <f t="shared" si="13"/>
        <v>343.30357142857144</v>
      </c>
      <c r="U211" s="8">
        <f t="shared" si="14"/>
        <v>11.921976592977893</v>
      </c>
      <c r="V211" s="10">
        <v>0.85955786736020812</v>
      </c>
      <c r="W211" s="10">
        <v>9.1027308192457732E-2</v>
      </c>
      <c r="X211" s="10">
        <v>4.94148244473342E-2</v>
      </c>
      <c r="Y211" s="54">
        <v>0.25617685305591675</v>
      </c>
      <c r="Z211" s="10">
        <v>0</v>
      </c>
      <c r="AA211" s="10">
        <v>0</v>
      </c>
      <c r="AB211" s="10">
        <v>3.1209362808842653E-2</v>
      </c>
      <c r="AC211" s="10">
        <v>0</v>
      </c>
      <c r="AD211" s="10">
        <v>0.14044213263979194</v>
      </c>
      <c r="AE211" s="10">
        <v>0.15084525357607281</v>
      </c>
      <c r="AF211" s="10">
        <v>1.5604681404421327E-2</v>
      </c>
      <c r="AG211" s="10">
        <v>0.40572171651495448</v>
      </c>
      <c r="AH211" s="10">
        <f t="shared" si="15"/>
        <v>0.25617685305591675</v>
      </c>
      <c r="AI211" s="54">
        <v>0.4096228868660598</v>
      </c>
      <c r="AJ211" s="44">
        <v>0.49674902470741222</v>
      </c>
      <c r="AK211" s="44">
        <v>0</v>
      </c>
      <c r="AL211" s="44">
        <v>9.3628088426527964E-2</v>
      </c>
      <c r="AM211" s="54">
        <v>0.42262678803641091</v>
      </c>
      <c r="AN211" s="10">
        <v>1.5604681404421327E-2</v>
      </c>
      <c r="AO211" s="10">
        <v>0.15084525357607281</v>
      </c>
      <c r="AP211" s="10">
        <v>0</v>
      </c>
      <c r="AQ211" s="10">
        <v>0.23927178153446033</v>
      </c>
      <c r="AR211" s="10">
        <v>3.1209362808842653E-2</v>
      </c>
      <c r="AS211" s="10">
        <v>0.14044213263979194</v>
      </c>
      <c r="AT211" s="10">
        <v>0</v>
      </c>
      <c r="AU211" s="10">
        <v>0</v>
      </c>
      <c r="AV211" s="10">
        <v>0</v>
      </c>
      <c r="AW211" s="57">
        <v>0</v>
      </c>
    </row>
    <row r="212" spans="1:49" x14ac:dyDescent="0.2">
      <c r="A212" s="72">
        <v>1</v>
      </c>
      <c r="B212" s="72">
        <v>1</v>
      </c>
      <c r="C212" s="42">
        <v>1080230</v>
      </c>
      <c r="D212">
        <v>4</v>
      </c>
      <c r="E212">
        <v>3</v>
      </c>
      <c r="F212">
        <v>10</v>
      </c>
      <c r="G212">
        <v>2</v>
      </c>
      <c r="H212">
        <v>4</v>
      </c>
      <c r="I212">
        <v>3</v>
      </c>
      <c r="J212">
        <v>4</v>
      </c>
      <c r="K212">
        <v>4</v>
      </c>
      <c r="L212">
        <v>0</v>
      </c>
      <c r="M212">
        <v>10</v>
      </c>
      <c r="N212" s="51">
        <v>3</v>
      </c>
      <c r="O212" s="34">
        <v>11</v>
      </c>
      <c r="P212">
        <v>12325</v>
      </c>
      <c r="Q212">
        <v>27</v>
      </c>
      <c r="R212" s="8">
        <v>1449</v>
      </c>
      <c r="S212" s="8">
        <f t="shared" si="12"/>
        <v>2.4545454545454546</v>
      </c>
      <c r="T212" s="8">
        <f t="shared" si="13"/>
        <v>456.48148148148147</v>
      </c>
      <c r="U212" s="8">
        <f t="shared" si="14"/>
        <v>11.756592292089248</v>
      </c>
      <c r="V212" s="10">
        <v>0.99188640973630826</v>
      </c>
      <c r="W212" s="10">
        <v>0</v>
      </c>
      <c r="X212" s="10">
        <v>8.1135902636916835E-3</v>
      </c>
      <c r="Y212" s="54">
        <v>0.66734279918864092</v>
      </c>
      <c r="Z212" s="10">
        <v>0</v>
      </c>
      <c r="AA212" s="10">
        <v>0</v>
      </c>
      <c r="AB212" s="10">
        <v>0</v>
      </c>
      <c r="AC212" s="10">
        <v>0</v>
      </c>
      <c r="AD212" s="10">
        <v>0</v>
      </c>
      <c r="AE212" s="10">
        <v>0</v>
      </c>
      <c r="AF212" s="10">
        <v>2.434077079107505E-2</v>
      </c>
      <c r="AG212" s="10">
        <v>0.30831643002028397</v>
      </c>
      <c r="AH212" s="10">
        <f t="shared" si="15"/>
        <v>0.66734279918864092</v>
      </c>
      <c r="AI212" s="54">
        <v>0.13995943204868155</v>
      </c>
      <c r="AJ212" s="44">
        <v>0.86004056795131845</v>
      </c>
      <c r="AK212" s="44">
        <v>0</v>
      </c>
      <c r="AL212" s="44">
        <v>0</v>
      </c>
      <c r="AM212" s="54">
        <v>0.9513184584178499</v>
      </c>
      <c r="AN212" s="10">
        <v>2.434077079107505E-2</v>
      </c>
      <c r="AO212" s="10">
        <v>0</v>
      </c>
      <c r="AP212" s="10">
        <v>0</v>
      </c>
      <c r="AQ212" s="10">
        <v>0</v>
      </c>
      <c r="AR212" s="10">
        <v>2.434077079107505E-2</v>
      </c>
      <c r="AS212" s="10">
        <v>0</v>
      </c>
      <c r="AT212" s="10">
        <v>0</v>
      </c>
      <c r="AU212" s="10">
        <v>0</v>
      </c>
      <c r="AV212" s="10">
        <v>0</v>
      </c>
      <c r="AW212" s="57">
        <v>0</v>
      </c>
    </row>
    <row r="213" spans="1:49" x14ac:dyDescent="0.2">
      <c r="A213" s="72">
        <v>1</v>
      </c>
      <c r="B213" s="72">
        <v>2</v>
      </c>
      <c r="C213" s="42">
        <v>1080250</v>
      </c>
      <c r="D213">
        <v>3</v>
      </c>
      <c r="E213">
        <v>3</v>
      </c>
      <c r="F213">
        <v>10</v>
      </c>
      <c r="G213">
        <v>2</v>
      </c>
      <c r="H213">
        <v>4</v>
      </c>
      <c r="I213">
        <v>5</v>
      </c>
      <c r="J213">
        <v>1</v>
      </c>
      <c r="K213">
        <v>4</v>
      </c>
      <c r="L213">
        <v>1</v>
      </c>
      <c r="M213">
        <v>21</v>
      </c>
      <c r="N213" s="51">
        <v>3</v>
      </c>
      <c r="O213" s="34">
        <v>14</v>
      </c>
      <c r="P213">
        <v>5300</v>
      </c>
      <c r="Q213">
        <v>20</v>
      </c>
      <c r="R213" s="8">
        <v>580.5</v>
      </c>
      <c r="S213" s="8">
        <f t="shared" si="12"/>
        <v>1.4285714285714286</v>
      </c>
      <c r="T213" s="8">
        <f t="shared" si="13"/>
        <v>265</v>
      </c>
      <c r="U213" s="8">
        <f t="shared" si="14"/>
        <v>10.952830188679245</v>
      </c>
      <c r="V213" s="10">
        <v>0.87264150943396224</v>
      </c>
      <c r="W213" s="10">
        <v>4.2452830188679243E-2</v>
      </c>
      <c r="X213" s="10">
        <v>8.4905660377358486E-2</v>
      </c>
      <c r="Y213" s="54">
        <v>0</v>
      </c>
      <c r="Z213" s="10">
        <v>0</v>
      </c>
      <c r="AA213" s="10">
        <v>0</v>
      </c>
      <c r="AB213" s="10">
        <v>0.18867924528301888</v>
      </c>
      <c r="AC213" s="10">
        <v>0</v>
      </c>
      <c r="AD213" s="10">
        <v>4.2452830188679243E-2</v>
      </c>
      <c r="AE213" s="10">
        <v>0</v>
      </c>
      <c r="AF213" s="10">
        <v>0</v>
      </c>
      <c r="AG213" s="10">
        <v>0.76886792452830188</v>
      </c>
      <c r="AH213" s="10">
        <f t="shared" si="15"/>
        <v>0.18867924528301888</v>
      </c>
      <c r="AI213" s="54">
        <v>0.16981132075471697</v>
      </c>
      <c r="AJ213" s="44">
        <v>0.25</v>
      </c>
      <c r="AK213" s="44">
        <v>0</v>
      </c>
      <c r="AL213" s="44">
        <v>0.58018867924528306</v>
      </c>
      <c r="AM213" s="54">
        <v>0.50471698113207553</v>
      </c>
      <c r="AN213" s="10">
        <v>0</v>
      </c>
      <c r="AO213" s="10">
        <v>0</v>
      </c>
      <c r="AP213" s="10">
        <v>0.45283018867924529</v>
      </c>
      <c r="AQ213" s="10">
        <v>0</v>
      </c>
      <c r="AR213" s="10">
        <v>0</v>
      </c>
      <c r="AS213" s="10">
        <v>4.2452830188679243E-2</v>
      </c>
      <c r="AT213" s="10">
        <v>0</v>
      </c>
      <c r="AU213" s="10">
        <v>0</v>
      </c>
      <c r="AV213" s="10">
        <v>0</v>
      </c>
      <c r="AW213" s="57">
        <v>0</v>
      </c>
    </row>
    <row r="214" spans="1:49" x14ac:dyDescent="0.2">
      <c r="A214" s="72">
        <v>1</v>
      </c>
      <c r="B214" s="72">
        <v>2</v>
      </c>
      <c r="C214" s="42">
        <v>1080330</v>
      </c>
      <c r="D214">
        <v>4</v>
      </c>
      <c r="E214">
        <v>3</v>
      </c>
      <c r="F214">
        <v>10</v>
      </c>
      <c r="G214">
        <v>2</v>
      </c>
      <c r="H214">
        <v>2</v>
      </c>
      <c r="I214">
        <v>3</v>
      </c>
      <c r="J214">
        <v>6</v>
      </c>
      <c r="K214">
        <v>1</v>
      </c>
      <c r="L214">
        <v>1</v>
      </c>
      <c r="M214">
        <v>10</v>
      </c>
      <c r="N214" s="51">
        <v>6</v>
      </c>
      <c r="O214" s="34">
        <v>39</v>
      </c>
      <c r="P214">
        <v>11775</v>
      </c>
      <c r="Q214">
        <v>56</v>
      </c>
      <c r="R214" s="8">
        <v>1312.75</v>
      </c>
      <c r="S214" s="8">
        <f t="shared" si="12"/>
        <v>1.4358974358974359</v>
      </c>
      <c r="T214" s="8">
        <f t="shared" si="13"/>
        <v>210.26785714285714</v>
      </c>
      <c r="U214" s="8">
        <f t="shared" si="14"/>
        <v>11.148619957537155</v>
      </c>
      <c r="V214" s="10">
        <v>0.7579617834394905</v>
      </c>
      <c r="W214" s="10">
        <v>0.22929936305732485</v>
      </c>
      <c r="X214" s="10">
        <v>1.2738853503184714E-2</v>
      </c>
      <c r="Y214" s="54">
        <v>5.0955414012738856E-2</v>
      </c>
      <c r="Z214" s="10">
        <v>2.5477707006369428E-2</v>
      </c>
      <c r="AA214" s="10">
        <v>1.9108280254777069E-2</v>
      </c>
      <c r="AB214" s="10">
        <v>0.11889596602972399</v>
      </c>
      <c r="AC214" s="10">
        <v>0</v>
      </c>
      <c r="AD214" s="10">
        <v>3.8216560509554139E-2</v>
      </c>
      <c r="AE214" s="10">
        <v>0</v>
      </c>
      <c r="AF214" s="10">
        <v>0</v>
      </c>
      <c r="AG214" s="10">
        <v>0.74734607218683646</v>
      </c>
      <c r="AH214" s="10">
        <f t="shared" si="15"/>
        <v>0.11889596602972399</v>
      </c>
      <c r="AI214" s="54">
        <v>0.32696390658174096</v>
      </c>
      <c r="AJ214" s="44">
        <v>0.45647558386411891</v>
      </c>
      <c r="AK214" s="44">
        <v>7.6433121019108277E-2</v>
      </c>
      <c r="AL214" s="44">
        <v>0.14012738853503184</v>
      </c>
      <c r="AM214" s="54">
        <v>0.5859872611464968</v>
      </c>
      <c r="AN214" s="10">
        <v>5.7324840764331211E-2</v>
      </c>
      <c r="AO214" s="10">
        <v>6.369426751592357E-3</v>
      </c>
      <c r="AP214" s="10">
        <v>0.13375796178343949</v>
      </c>
      <c r="AQ214" s="10">
        <v>8.4925690021231421E-3</v>
      </c>
      <c r="AR214" s="10">
        <v>0</v>
      </c>
      <c r="AS214" s="10">
        <v>3.8216560509554139E-2</v>
      </c>
      <c r="AT214" s="10">
        <v>2.5477707006369428E-2</v>
      </c>
      <c r="AU214" s="10">
        <v>0</v>
      </c>
      <c r="AV214" s="10">
        <v>2.5477707006369428E-2</v>
      </c>
      <c r="AW214" s="57">
        <v>0.11889596602972399</v>
      </c>
    </row>
    <row r="215" spans="1:49" x14ac:dyDescent="0.2">
      <c r="A215" s="72">
        <v>1</v>
      </c>
      <c r="B215" s="72">
        <v>1</v>
      </c>
      <c r="C215" s="42">
        <v>1080380</v>
      </c>
      <c r="D215">
        <v>3</v>
      </c>
      <c r="E215">
        <v>3</v>
      </c>
      <c r="F215">
        <v>5</v>
      </c>
      <c r="G215">
        <v>1</v>
      </c>
      <c r="H215">
        <v>2</v>
      </c>
      <c r="I215">
        <v>1</v>
      </c>
      <c r="J215">
        <v>2</v>
      </c>
      <c r="K215">
        <v>4</v>
      </c>
      <c r="L215">
        <v>1</v>
      </c>
      <c r="M215">
        <v>15</v>
      </c>
      <c r="N215" s="51">
        <v>3</v>
      </c>
      <c r="O215" s="34">
        <v>7</v>
      </c>
      <c r="P215">
        <v>17750</v>
      </c>
      <c r="Q215">
        <v>29</v>
      </c>
      <c r="R215" s="8">
        <v>1936.5</v>
      </c>
      <c r="S215" s="8">
        <f t="shared" si="12"/>
        <v>4.1428571428571432</v>
      </c>
      <c r="T215" s="8">
        <f t="shared" si="13"/>
        <v>612.06896551724139</v>
      </c>
      <c r="U215" s="8">
        <f t="shared" si="14"/>
        <v>10.909859154929578</v>
      </c>
      <c r="V215" s="10">
        <v>0.96619718309859159</v>
      </c>
      <c r="W215" s="10">
        <v>0</v>
      </c>
      <c r="X215" s="10">
        <v>3.3802816901408447E-2</v>
      </c>
      <c r="Y215" s="54">
        <v>0.59154929577464788</v>
      </c>
      <c r="Z215" s="10">
        <v>0</v>
      </c>
      <c r="AA215" s="10">
        <v>0</v>
      </c>
      <c r="AB215" s="10">
        <v>0</v>
      </c>
      <c r="AC215" s="10">
        <v>0</v>
      </c>
      <c r="AD215" s="10">
        <v>0</v>
      </c>
      <c r="AE215" s="10">
        <v>0</v>
      </c>
      <c r="AF215" s="10">
        <v>1.2676056338028169E-2</v>
      </c>
      <c r="AG215" s="10">
        <v>0.39577464788732392</v>
      </c>
      <c r="AH215" s="10">
        <f t="shared" si="15"/>
        <v>0.59154929577464788</v>
      </c>
      <c r="AI215" s="54">
        <v>5.9154929577464786E-2</v>
      </c>
      <c r="AJ215" s="44">
        <v>0.94084507042253518</v>
      </c>
      <c r="AK215" s="44">
        <v>0</v>
      </c>
      <c r="AL215" s="44">
        <v>0</v>
      </c>
      <c r="AM215" s="54">
        <v>0.94084507042253518</v>
      </c>
      <c r="AN215" s="10">
        <v>1.2676056338028169E-2</v>
      </c>
      <c r="AO215" s="10">
        <v>2.5352112676056339E-2</v>
      </c>
      <c r="AP215" s="10">
        <v>0</v>
      </c>
      <c r="AQ215" s="10">
        <v>1.6901408450704224E-2</v>
      </c>
      <c r="AR215" s="10">
        <v>0</v>
      </c>
      <c r="AS215" s="10">
        <v>0</v>
      </c>
      <c r="AT215" s="10">
        <v>4.2253521126760559E-3</v>
      </c>
      <c r="AU215" s="10">
        <v>0</v>
      </c>
      <c r="AV215" s="10">
        <v>0</v>
      </c>
      <c r="AW215" s="57">
        <v>0</v>
      </c>
    </row>
    <row r="216" spans="1:49" x14ac:dyDescent="0.2">
      <c r="A216" s="72">
        <v>1</v>
      </c>
      <c r="B216" s="72">
        <v>1</v>
      </c>
      <c r="C216" s="42">
        <v>1080390</v>
      </c>
      <c r="D216">
        <v>4</v>
      </c>
      <c r="E216">
        <v>3</v>
      </c>
      <c r="F216">
        <v>10</v>
      </c>
      <c r="G216">
        <v>2</v>
      </c>
      <c r="H216">
        <v>4</v>
      </c>
      <c r="I216">
        <v>4</v>
      </c>
      <c r="J216">
        <v>4</v>
      </c>
      <c r="K216">
        <v>4</v>
      </c>
      <c r="L216">
        <v>1</v>
      </c>
      <c r="M216">
        <v>17</v>
      </c>
      <c r="N216" s="51">
        <v>4</v>
      </c>
      <c r="O216" s="34">
        <v>18</v>
      </c>
      <c r="P216">
        <v>27400</v>
      </c>
      <c r="Q216">
        <v>35</v>
      </c>
      <c r="R216" s="8">
        <v>2804.5</v>
      </c>
      <c r="S216" s="8">
        <f t="shared" si="12"/>
        <v>1.9444444444444444</v>
      </c>
      <c r="T216" s="8">
        <f t="shared" si="13"/>
        <v>782.85714285714289</v>
      </c>
      <c r="U216" s="8">
        <f t="shared" si="14"/>
        <v>10.235401459854014</v>
      </c>
      <c r="V216" s="10">
        <v>0.93613138686131392</v>
      </c>
      <c r="W216" s="10">
        <v>1.4598540145985401E-2</v>
      </c>
      <c r="X216" s="10">
        <v>4.9270072992700732E-2</v>
      </c>
      <c r="Y216" s="54">
        <v>2.1897810218978103E-2</v>
      </c>
      <c r="Z216" s="10">
        <v>0.1259124087591241</v>
      </c>
      <c r="AA216" s="10">
        <v>0</v>
      </c>
      <c r="AB216" s="10">
        <v>0</v>
      </c>
      <c r="AC216" s="10">
        <v>0</v>
      </c>
      <c r="AD216" s="10">
        <v>0</v>
      </c>
      <c r="AE216" s="10">
        <v>0</v>
      </c>
      <c r="AF216" s="10">
        <v>2.1897810218978103E-2</v>
      </c>
      <c r="AG216" s="10">
        <v>0.83029197080291972</v>
      </c>
      <c r="AH216" s="10">
        <f t="shared" si="15"/>
        <v>0.1259124087591241</v>
      </c>
      <c r="AI216" s="54">
        <v>9.1240875912408759E-2</v>
      </c>
      <c r="AJ216" s="44">
        <v>0.53923357664233573</v>
      </c>
      <c r="AK216" s="44">
        <v>0.16149635036496351</v>
      </c>
      <c r="AL216" s="44">
        <v>0.20802919708029197</v>
      </c>
      <c r="AM216" s="54">
        <v>0.37591240875912407</v>
      </c>
      <c r="AN216" s="10">
        <v>0.46259124087591241</v>
      </c>
      <c r="AO216" s="10">
        <v>0</v>
      </c>
      <c r="AP216" s="10">
        <v>0</v>
      </c>
      <c r="AQ216" s="10">
        <v>1.0948905109489052E-2</v>
      </c>
      <c r="AR216" s="10">
        <v>0</v>
      </c>
      <c r="AS216" s="10">
        <v>0</v>
      </c>
      <c r="AT216" s="10">
        <v>0</v>
      </c>
      <c r="AU216" s="10">
        <v>0</v>
      </c>
      <c r="AV216" s="10">
        <v>0.15054744525547445</v>
      </c>
      <c r="AW216" s="57">
        <v>0</v>
      </c>
    </row>
    <row r="217" spans="1:49" x14ac:dyDescent="0.2">
      <c r="A217" s="72">
        <v>1</v>
      </c>
      <c r="B217" s="72">
        <v>1</v>
      </c>
      <c r="C217" s="42">
        <v>1080470</v>
      </c>
      <c r="D217">
        <v>2</v>
      </c>
      <c r="E217">
        <v>0</v>
      </c>
      <c r="F217">
        <v>0</v>
      </c>
      <c r="G217">
        <v>0</v>
      </c>
      <c r="H217">
        <v>4</v>
      </c>
      <c r="I217">
        <v>0</v>
      </c>
      <c r="J217">
        <v>0</v>
      </c>
      <c r="K217">
        <v>5</v>
      </c>
      <c r="L217">
        <v>0</v>
      </c>
      <c r="M217">
        <v>0</v>
      </c>
      <c r="N217" s="51">
        <v>1</v>
      </c>
      <c r="O217" s="34">
        <v>12</v>
      </c>
      <c r="P217">
        <v>2850</v>
      </c>
      <c r="Q217">
        <v>20</v>
      </c>
      <c r="R217" s="8">
        <v>446</v>
      </c>
      <c r="S217" s="8">
        <f t="shared" si="12"/>
        <v>1.6666666666666667</v>
      </c>
      <c r="T217" s="8">
        <f t="shared" si="13"/>
        <v>142.5</v>
      </c>
      <c r="U217" s="8">
        <f t="shared" si="14"/>
        <v>15.649122807017543</v>
      </c>
      <c r="V217" s="10">
        <v>1</v>
      </c>
      <c r="W217" s="10">
        <v>0</v>
      </c>
      <c r="X217" s="10">
        <v>0</v>
      </c>
      <c r="Y217" s="54">
        <v>0</v>
      </c>
      <c r="Z217" s="10">
        <v>0</v>
      </c>
      <c r="AA217" s="10">
        <v>0</v>
      </c>
      <c r="AB217" s="10">
        <v>0</v>
      </c>
      <c r="AC217" s="10">
        <v>0</v>
      </c>
      <c r="AD217" s="10">
        <v>0</v>
      </c>
      <c r="AE217" s="10">
        <v>0</v>
      </c>
      <c r="AF217" s="10">
        <v>0</v>
      </c>
      <c r="AG217" s="10">
        <v>1</v>
      </c>
      <c r="AH217" s="10">
        <f t="shared" si="15"/>
        <v>0</v>
      </c>
      <c r="AI217" s="54">
        <v>1</v>
      </c>
      <c r="AJ217" s="44">
        <v>0</v>
      </c>
      <c r="AK217" s="44">
        <v>0</v>
      </c>
      <c r="AL217" s="44">
        <v>0</v>
      </c>
      <c r="AM217" s="54">
        <v>0.68421052631578949</v>
      </c>
      <c r="AN217" s="10">
        <v>0</v>
      </c>
      <c r="AO217" s="10">
        <v>0.31578947368421051</v>
      </c>
      <c r="AP217" s="10">
        <v>0</v>
      </c>
      <c r="AQ217" s="10">
        <v>0</v>
      </c>
      <c r="AR217" s="10">
        <v>0</v>
      </c>
      <c r="AS217" s="10">
        <v>0</v>
      </c>
      <c r="AT217" s="10">
        <v>0</v>
      </c>
      <c r="AU217" s="10">
        <v>0</v>
      </c>
      <c r="AV217" s="10">
        <v>0</v>
      </c>
      <c r="AW217" s="57">
        <v>0</v>
      </c>
    </row>
    <row r="218" spans="1:49" x14ac:dyDescent="0.2">
      <c r="A218" s="72">
        <v>1</v>
      </c>
      <c r="B218" s="72">
        <v>1</v>
      </c>
      <c r="C218" s="42">
        <v>1080570</v>
      </c>
      <c r="D218">
        <v>4</v>
      </c>
      <c r="E218">
        <v>3</v>
      </c>
      <c r="F218">
        <v>17</v>
      </c>
      <c r="G218">
        <v>2</v>
      </c>
      <c r="H218">
        <v>3</v>
      </c>
      <c r="I218">
        <v>2</v>
      </c>
      <c r="J218">
        <v>5</v>
      </c>
      <c r="K218">
        <v>2</v>
      </c>
      <c r="L218">
        <v>1</v>
      </c>
      <c r="M218">
        <v>12</v>
      </c>
      <c r="N218" s="51">
        <v>3</v>
      </c>
      <c r="O218" s="34">
        <v>11</v>
      </c>
      <c r="P218">
        <v>13100</v>
      </c>
      <c r="Q218">
        <v>26</v>
      </c>
      <c r="R218" s="8">
        <v>1307</v>
      </c>
      <c r="S218" s="8">
        <f t="shared" si="12"/>
        <v>2.3636363636363638</v>
      </c>
      <c r="T218" s="8">
        <f t="shared" si="13"/>
        <v>503.84615384615387</v>
      </c>
      <c r="U218" s="8">
        <f t="shared" si="14"/>
        <v>9.9770992366412212</v>
      </c>
      <c r="V218" s="10">
        <v>1</v>
      </c>
      <c r="W218" s="10">
        <v>0</v>
      </c>
      <c r="X218" s="10">
        <v>0</v>
      </c>
      <c r="Y218" s="54">
        <v>0.50381679389312972</v>
      </c>
      <c r="Z218" s="10">
        <v>0.13740458015267176</v>
      </c>
      <c r="AA218" s="10">
        <v>0</v>
      </c>
      <c r="AB218" s="10">
        <v>0</v>
      </c>
      <c r="AC218" s="10">
        <v>0</v>
      </c>
      <c r="AD218" s="10">
        <v>0</v>
      </c>
      <c r="AE218" s="10">
        <v>0</v>
      </c>
      <c r="AF218" s="10">
        <v>0</v>
      </c>
      <c r="AG218" s="10">
        <v>0.35877862595419846</v>
      </c>
      <c r="AH218" s="10">
        <f t="shared" si="15"/>
        <v>0.50381679389312972</v>
      </c>
      <c r="AI218" s="54">
        <v>1.1450381679389313E-2</v>
      </c>
      <c r="AJ218" s="44">
        <v>0.85114503816793896</v>
      </c>
      <c r="AK218" s="44">
        <v>0.13740458015267176</v>
      </c>
      <c r="AL218" s="44">
        <v>0</v>
      </c>
      <c r="AM218" s="54">
        <v>0.81297709923664119</v>
      </c>
      <c r="AN218" s="10">
        <v>3.8167938931297711E-2</v>
      </c>
      <c r="AO218" s="10">
        <v>0</v>
      </c>
      <c r="AP218" s="10">
        <v>0</v>
      </c>
      <c r="AQ218" s="10">
        <v>0</v>
      </c>
      <c r="AR218" s="10">
        <v>1.1450381679389313E-2</v>
      </c>
      <c r="AS218" s="10">
        <v>0</v>
      </c>
      <c r="AT218" s="10">
        <v>0</v>
      </c>
      <c r="AU218" s="10">
        <v>0</v>
      </c>
      <c r="AV218" s="10">
        <v>0.13740458015267176</v>
      </c>
      <c r="AW218" s="57">
        <v>0</v>
      </c>
    </row>
    <row r="219" spans="1:49" x14ac:dyDescent="0.2">
      <c r="A219" s="72">
        <v>1</v>
      </c>
      <c r="B219" s="72">
        <v>2</v>
      </c>
      <c r="C219" s="42">
        <v>1080590</v>
      </c>
      <c r="D219">
        <v>3</v>
      </c>
      <c r="E219">
        <v>3</v>
      </c>
      <c r="F219">
        <v>10</v>
      </c>
      <c r="G219">
        <v>2</v>
      </c>
      <c r="H219">
        <v>4</v>
      </c>
      <c r="I219">
        <v>5</v>
      </c>
      <c r="J219">
        <v>3</v>
      </c>
      <c r="K219">
        <v>4</v>
      </c>
      <c r="L219">
        <v>0</v>
      </c>
      <c r="M219">
        <v>16</v>
      </c>
      <c r="N219" s="51">
        <v>4</v>
      </c>
      <c r="O219" s="34">
        <v>18</v>
      </c>
      <c r="P219">
        <v>6400</v>
      </c>
      <c r="Q219">
        <v>44</v>
      </c>
      <c r="R219" s="8">
        <v>1072</v>
      </c>
      <c r="S219" s="8">
        <f t="shared" si="12"/>
        <v>2.4444444444444446</v>
      </c>
      <c r="T219" s="8">
        <f t="shared" si="13"/>
        <v>145.45454545454547</v>
      </c>
      <c r="U219" s="8">
        <f t="shared" si="14"/>
        <v>16.75</v>
      </c>
      <c r="V219" s="10">
        <v>0.796875</v>
      </c>
      <c r="W219" s="10">
        <v>0.1875</v>
      </c>
      <c r="X219" s="10">
        <v>1.5625E-2</v>
      </c>
      <c r="Y219" s="54">
        <v>0.3984375</v>
      </c>
      <c r="Z219" s="10">
        <v>0</v>
      </c>
      <c r="AA219" s="10">
        <v>0</v>
      </c>
      <c r="AB219" s="10">
        <v>4.6875E-2</v>
      </c>
      <c r="AC219" s="10">
        <v>0</v>
      </c>
      <c r="AD219" s="10">
        <v>3.515625E-2</v>
      </c>
      <c r="AE219" s="10">
        <v>0</v>
      </c>
      <c r="AF219" s="10">
        <v>0</v>
      </c>
      <c r="AG219" s="10">
        <v>0.51953125</v>
      </c>
      <c r="AH219" s="10">
        <f t="shared" si="15"/>
        <v>0.3984375</v>
      </c>
      <c r="AI219" s="54">
        <v>0.765625</v>
      </c>
      <c r="AJ219" s="44">
        <v>0.234375</v>
      </c>
      <c r="AK219" s="44">
        <v>0</v>
      </c>
      <c r="AL219" s="44">
        <v>0</v>
      </c>
      <c r="AM219" s="54">
        <v>0.515625</v>
      </c>
      <c r="AN219" s="10">
        <v>0</v>
      </c>
      <c r="AO219" s="10">
        <v>1.171875E-2</v>
      </c>
      <c r="AP219" s="10">
        <v>7.03125E-2</v>
      </c>
      <c r="AQ219" s="10">
        <v>0.35546875</v>
      </c>
      <c r="AR219" s="10">
        <v>0</v>
      </c>
      <c r="AS219" s="10">
        <v>3.515625E-2</v>
      </c>
      <c r="AT219" s="10">
        <v>0</v>
      </c>
      <c r="AU219" s="10">
        <v>0</v>
      </c>
      <c r="AV219" s="10">
        <v>0</v>
      </c>
      <c r="AW219" s="57">
        <v>1.171875E-2</v>
      </c>
    </row>
    <row r="220" spans="1:49" x14ac:dyDescent="0.2">
      <c r="A220" s="72">
        <v>1</v>
      </c>
      <c r="B220" s="72">
        <v>3</v>
      </c>
      <c r="C220" s="42">
        <v>1080690</v>
      </c>
      <c r="D220">
        <v>4</v>
      </c>
      <c r="E220">
        <v>3</v>
      </c>
      <c r="F220">
        <v>10</v>
      </c>
      <c r="G220">
        <v>2</v>
      </c>
      <c r="H220">
        <v>4</v>
      </c>
      <c r="I220">
        <v>0</v>
      </c>
      <c r="J220">
        <v>5</v>
      </c>
      <c r="K220">
        <v>2</v>
      </c>
      <c r="L220">
        <v>1</v>
      </c>
      <c r="M220">
        <v>10</v>
      </c>
      <c r="N220" s="51">
        <v>6</v>
      </c>
      <c r="O220" s="34">
        <v>12</v>
      </c>
      <c r="P220">
        <v>12455</v>
      </c>
      <c r="Q220">
        <v>29</v>
      </c>
      <c r="R220" s="8">
        <v>915.9</v>
      </c>
      <c r="S220" s="8">
        <f t="shared" si="12"/>
        <v>2.4166666666666665</v>
      </c>
      <c r="T220" s="8">
        <f t="shared" si="13"/>
        <v>429.48275862068965</v>
      </c>
      <c r="U220" s="8">
        <f t="shared" si="14"/>
        <v>7.3536732236049769</v>
      </c>
      <c r="V220" s="10">
        <v>0.97591328783621034</v>
      </c>
      <c r="W220" s="10">
        <v>2.4086712163789641E-2</v>
      </c>
      <c r="X220" s="10">
        <v>0</v>
      </c>
      <c r="Y220" s="54">
        <v>3.8137294259333598E-2</v>
      </c>
      <c r="Z220" s="10">
        <v>0.68647129666800477</v>
      </c>
      <c r="AA220" s="10">
        <v>1.8065034122842234E-2</v>
      </c>
      <c r="AB220" s="10">
        <v>9.6346848655158565E-2</v>
      </c>
      <c r="AC220" s="10">
        <v>1.2043356081894821E-2</v>
      </c>
      <c r="AD220" s="10">
        <v>0</v>
      </c>
      <c r="AE220" s="10">
        <v>0</v>
      </c>
      <c r="AF220" s="10">
        <v>0</v>
      </c>
      <c r="AG220" s="10">
        <v>0.14893617021276595</v>
      </c>
      <c r="AH220" s="10">
        <f t="shared" si="15"/>
        <v>0.68647129666800477</v>
      </c>
      <c r="AI220" s="54">
        <v>1.8065034122842234E-2</v>
      </c>
      <c r="AJ220" s="44">
        <v>0.29546366920915296</v>
      </c>
      <c r="AK220" s="44">
        <v>0.68647129666800477</v>
      </c>
      <c r="AL220" s="44">
        <v>0</v>
      </c>
      <c r="AM220" s="54">
        <v>0.21878763548775593</v>
      </c>
      <c r="AN220" s="10">
        <v>3.2115616218386191E-2</v>
      </c>
      <c r="AO220" s="10">
        <v>1.2043356081894821E-2</v>
      </c>
      <c r="AP220" s="10">
        <v>1.8065034122842234E-2</v>
      </c>
      <c r="AQ220" s="10">
        <v>0</v>
      </c>
      <c r="AR220" s="10">
        <v>0</v>
      </c>
      <c r="AS220" s="10">
        <v>0</v>
      </c>
      <c r="AT220" s="10">
        <v>0</v>
      </c>
      <c r="AU220" s="10">
        <v>1.2043356081894821E-2</v>
      </c>
      <c r="AV220" s="10">
        <v>0.68647129666800477</v>
      </c>
      <c r="AW220" s="57">
        <v>2.0473705339221198E-2</v>
      </c>
    </row>
    <row r="221" spans="1:49" x14ac:dyDescent="0.2">
      <c r="A221" s="72">
        <v>1</v>
      </c>
      <c r="B221" s="72">
        <v>1</v>
      </c>
      <c r="C221" s="42">
        <v>1080750</v>
      </c>
      <c r="D221">
        <v>3</v>
      </c>
      <c r="E221">
        <v>3</v>
      </c>
      <c r="F221">
        <v>10</v>
      </c>
      <c r="G221">
        <v>2</v>
      </c>
      <c r="H221">
        <v>4</v>
      </c>
      <c r="I221">
        <v>5</v>
      </c>
      <c r="J221">
        <v>5</v>
      </c>
      <c r="K221">
        <v>2</v>
      </c>
      <c r="L221">
        <v>1</v>
      </c>
      <c r="M221">
        <v>11</v>
      </c>
      <c r="N221" s="51">
        <v>7</v>
      </c>
      <c r="O221" s="34">
        <v>21</v>
      </c>
      <c r="P221">
        <v>10750</v>
      </c>
      <c r="Q221">
        <v>54</v>
      </c>
      <c r="R221" s="8">
        <v>1989.5</v>
      </c>
      <c r="S221" s="8">
        <f t="shared" si="12"/>
        <v>2.5714285714285716</v>
      </c>
      <c r="T221" s="8">
        <f t="shared" si="13"/>
        <v>199.07407407407408</v>
      </c>
      <c r="U221" s="8">
        <f t="shared" si="14"/>
        <v>18.506976744186048</v>
      </c>
      <c r="V221" s="10">
        <v>0.96511627906976749</v>
      </c>
      <c r="W221" s="10">
        <v>0</v>
      </c>
      <c r="X221" s="10">
        <v>3.4883720930232558E-2</v>
      </c>
      <c r="Y221" s="54">
        <v>5.5813953488372092E-2</v>
      </c>
      <c r="Z221" s="10">
        <v>0</v>
      </c>
      <c r="AA221" s="10">
        <v>2.7906976744186046E-2</v>
      </c>
      <c r="AB221" s="10">
        <v>7.441860465116279E-2</v>
      </c>
      <c r="AC221" s="10">
        <v>0.38372093023255816</v>
      </c>
      <c r="AD221" s="10">
        <v>7.6744186046511634E-2</v>
      </c>
      <c r="AE221" s="10">
        <v>0</v>
      </c>
      <c r="AF221" s="10">
        <v>0.13255813953488371</v>
      </c>
      <c r="AG221" s="10">
        <v>0.24883720930232558</v>
      </c>
      <c r="AH221" s="10">
        <f t="shared" si="15"/>
        <v>0.38372093023255816</v>
      </c>
      <c r="AI221" s="54">
        <v>0.62093023255813951</v>
      </c>
      <c r="AJ221" s="44">
        <v>0.37906976744186044</v>
      </c>
      <c r="AK221" s="44">
        <v>0</v>
      </c>
      <c r="AL221" s="44">
        <v>0</v>
      </c>
      <c r="AM221" s="54">
        <v>0.19069767441860466</v>
      </c>
      <c r="AN221" s="10">
        <v>0.13255813953488371</v>
      </c>
      <c r="AO221" s="10">
        <v>2.7906976744186046E-2</v>
      </c>
      <c r="AP221" s="10">
        <v>2.7906976744186046E-2</v>
      </c>
      <c r="AQ221" s="10">
        <v>1.8604651162790697E-2</v>
      </c>
      <c r="AR221" s="10">
        <v>0</v>
      </c>
      <c r="AS221" s="10">
        <v>7.6744186046511634E-2</v>
      </c>
      <c r="AT221" s="10">
        <v>0</v>
      </c>
      <c r="AU221" s="10">
        <v>0.44186046511627908</v>
      </c>
      <c r="AV221" s="10">
        <v>0</v>
      </c>
      <c r="AW221" s="57">
        <v>8.3720930232558138E-2</v>
      </c>
    </row>
    <row r="222" spans="1:49" x14ac:dyDescent="0.2">
      <c r="A222" s="72">
        <v>1</v>
      </c>
      <c r="B222" s="72">
        <v>1</v>
      </c>
      <c r="C222" s="42">
        <v>1080820</v>
      </c>
      <c r="D222">
        <v>4</v>
      </c>
      <c r="E222">
        <v>1</v>
      </c>
      <c r="F222">
        <v>4</v>
      </c>
      <c r="G222">
        <v>2</v>
      </c>
      <c r="H222">
        <v>4</v>
      </c>
      <c r="I222">
        <v>1</v>
      </c>
      <c r="J222">
        <v>8</v>
      </c>
      <c r="K222">
        <v>2</v>
      </c>
      <c r="L222">
        <v>2</v>
      </c>
      <c r="M222">
        <v>11</v>
      </c>
      <c r="N222" s="51">
        <v>2</v>
      </c>
      <c r="O222" s="34">
        <v>12</v>
      </c>
      <c r="P222">
        <v>11900</v>
      </c>
      <c r="Q222">
        <v>23</v>
      </c>
      <c r="R222" s="8">
        <v>820</v>
      </c>
      <c r="S222" s="8">
        <f t="shared" si="12"/>
        <v>1.9166666666666667</v>
      </c>
      <c r="T222" s="8">
        <f t="shared" si="13"/>
        <v>517.39130434782612</v>
      </c>
      <c r="U222" s="8">
        <f t="shared" si="14"/>
        <v>6.8907563025210088</v>
      </c>
      <c r="V222" s="10">
        <v>0.96638655462184875</v>
      </c>
      <c r="W222" s="10">
        <v>0</v>
      </c>
      <c r="X222" s="10">
        <v>3.3613445378151259E-2</v>
      </c>
      <c r="Y222" s="54">
        <v>0</v>
      </c>
      <c r="Z222" s="10">
        <v>0.35294117647058826</v>
      </c>
      <c r="AA222" s="10">
        <v>0</v>
      </c>
      <c r="AB222" s="10">
        <v>0</v>
      </c>
      <c r="AC222" s="10">
        <v>0</v>
      </c>
      <c r="AD222" s="10">
        <v>0</v>
      </c>
      <c r="AE222" s="10">
        <v>0</v>
      </c>
      <c r="AF222" s="10">
        <v>0</v>
      </c>
      <c r="AG222" s="10">
        <v>0.6470588235294118</v>
      </c>
      <c r="AH222" s="10">
        <f t="shared" si="15"/>
        <v>0.35294117647058826</v>
      </c>
      <c r="AI222" s="54">
        <v>0.15966386554621848</v>
      </c>
      <c r="AJ222" s="44">
        <v>3.3613445378151259E-2</v>
      </c>
      <c r="AK222" s="44">
        <v>0.35294117647058826</v>
      </c>
      <c r="AL222" s="44">
        <v>0.45378151260504201</v>
      </c>
      <c r="AM222" s="54">
        <v>0.61344537815126055</v>
      </c>
      <c r="AN222" s="10">
        <v>0</v>
      </c>
      <c r="AO222" s="10">
        <v>0</v>
      </c>
      <c r="AP222" s="10">
        <v>0</v>
      </c>
      <c r="AQ222" s="10">
        <v>0</v>
      </c>
      <c r="AR222" s="10">
        <v>0</v>
      </c>
      <c r="AS222" s="10">
        <v>0</v>
      </c>
      <c r="AT222" s="10">
        <v>0</v>
      </c>
      <c r="AU222" s="10">
        <v>0</v>
      </c>
      <c r="AV222" s="10">
        <v>0.35294117647058826</v>
      </c>
      <c r="AW222" s="57">
        <v>3.3613445378151259E-2</v>
      </c>
    </row>
    <row r="223" spans="1:49" x14ac:dyDescent="0.2">
      <c r="A223" s="72">
        <v>1</v>
      </c>
      <c r="B223" s="72">
        <v>1</v>
      </c>
      <c r="C223" s="42">
        <v>1080950</v>
      </c>
      <c r="D223">
        <v>3</v>
      </c>
      <c r="E223">
        <v>3</v>
      </c>
      <c r="F223">
        <v>17</v>
      </c>
      <c r="G223">
        <v>2</v>
      </c>
      <c r="H223">
        <v>4</v>
      </c>
      <c r="I223">
        <v>0</v>
      </c>
      <c r="J223">
        <v>8</v>
      </c>
      <c r="K223">
        <v>2</v>
      </c>
      <c r="L223">
        <v>1</v>
      </c>
      <c r="M223">
        <v>9</v>
      </c>
      <c r="N223" s="51">
        <v>4</v>
      </c>
      <c r="O223" s="34">
        <v>22</v>
      </c>
      <c r="P223">
        <v>50895</v>
      </c>
      <c r="Q223">
        <v>42</v>
      </c>
      <c r="R223" s="8">
        <v>6371.85</v>
      </c>
      <c r="S223" s="8">
        <f t="shared" si="12"/>
        <v>1.9090909090909092</v>
      </c>
      <c r="T223" s="8">
        <f t="shared" si="13"/>
        <v>1211.7857142857142</v>
      </c>
      <c r="U223" s="8">
        <f t="shared" si="14"/>
        <v>12.519599174771589</v>
      </c>
      <c r="V223" s="10">
        <v>0.9155123293054328</v>
      </c>
      <c r="W223" s="10">
        <v>4.5191079673838293E-2</v>
      </c>
      <c r="X223" s="10">
        <v>3.9296591020728952E-2</v>
      </c>
      <c r="Y223" s="54">
        <v>0.56292366637194224</v>
      </c>
      <c r="Z223" s="10">
        <v>4.715590922487474E-2</v>
      </c>
      <c r="AA223" s="10">
        <v>0</v>
      </c>
      <c r="AB223" s="10">
        <v>0</v>
      </c>
      <c r="AC223" s="10">
        <v>0</v>
      </c>
      <c r="AD223" s="10">
        <v>0.10167992926613616</v>
      </c>
      <c r="AE223" s="10">
        <v>0</v>
      </c>
      <c r="AF223" s="10">
        <v>0</v>
      </c>
      <c r="AG223" s="10">
        <v>0.28824049513704686</v>
      </c>
      <c r="AH223" s="10">
        <f t="shared" si="15"/>
        <v>0.56292366637194224</v>
      </c>
      <c r="AI223" s="54">
        <v>0.21072796934865901</v>
      </c>
      <c r="AJ223" s="44">
        <v>0.74211612142646621</v>
      </c>
      <c r="AK223" s="44">
        <v>4.715590922487474E-2</v>
      </c>
      <c r="AL223" s="44">
        <v>0</v>
      </c>
      <c r="AM223" s="54">
        <v>0.71519795657726692</v>
      </c>
      <c r="AN223" s="10">
        <v>7.8593182041457904E-2</v>
      </c>
      <c r="AO223" s="10">
        <v>0</v>
      </c>
      <c r="AP223" s="10">
        <v>2.2104332449160036E-2</v>
      </c>
      <c r="AQ223" s="10">
        <v>0</v>
      </c>
      <c r="AR223" s="10">
        <v>3.2910894979860494E-2</v>
      </c>
      <c r="AS223" s="10">
        <v>0.10167992926613616</v>
      </c>
      <c r="AT223" s="10">
        <v>0</v>
      </c>
      <c r="AU223" s="10">
        <v>0</v>
      </c>
      <c r="AV223" s="10">
        <v>4.715590922487474E-2</v>
      </c>
      <c r="AW223" s="57">
        <v>2.357795461243737E-3</v>
      </c>
    </row>
    <row r="224" spans="1:49" x14ac:dyDescent="0.2">
      <c r="A224" s="72">
        <v>1</v>
      </c>
      <c r="B224" s="72">
        <v>3</v>
      </c>
      <c r="C224" s="42">
        <v>1081110</v>
      </c>
      <c r="D224">
        <v>2</v>
      </c>
      <c r="E224">
        <v>1</v>
      </c>
      <c r="F224">
        <v>4</v>
      </c>
      <c r="G224">
        <v>2</v>
      </c>
      <c r="H224">
        <v>4</v>
      </c>
      <c r="I224">
        <v>4</v>
      </c>
      <c r="J224">
        <v>5</v>
      </c>
      <c r="K224">
        <v>4</v>
      </c>
      <c r="L224">
        <v>1</v>
      </c>
      <c r="M224">
        <v>15</v>
      </c>
      <c r="N224" s="51">
        <v>3</v>
      </c>
      <c r="O224" s="34">
        <v>12</v>
      </c>
      <c r="P224">
        <v>19350</v>
      </c>
      <c r="Q224">
        <v>27</v>
      </c>
      <c r="R224" s="8">
        <v>1362.5</v>
      </c>
      <c r="S224" s="8">
        <f t="shared" si="12"/>
        <v>2.25</v>
      </c>
      <c r="T224" s="8">
        <f t="shared" si="13"/>
        <v>716.66666666666663</v>
      </c>
      <c r="U224" s="8">
        <f t="shared" si="14"/>
        <v>7.0413436692506464</v>
      </c>
      <c r="V224" s="10">
        <v>0.90697674418604646</v>
      </c>
      <c r="W224" s="10">
        <v>0</v>
      </c>
      <c r="X224" s="10">
        <v>9.3023255813953487E-2</v>
      </c>
      <c r="Y224" s="54">
        <v>0.10852713178294573</v>
      </c>
      <c r="Z224" s="10">
        <v>0.72868217054263562</v>
      </c>
      <c r="AA224" s="10">
        <v>0</v>
      </c>
      <c r="AB224" s="10">
        <v>0</v>
      </c>
      <c r="AC224" s="10">
        <v>0</v>
      </c>
      <c r="AD224" s="10">
        <v>0</v>
      </c>
      <c r="AE224" s="10">
        <v>0</v>
      </c>
      <c r="AF224" s="10">
        <v>0</v>
      </c>
      <c r="AG224" s="10">
        <v>0.16279069767441862</v>
      </c>
      <c r="AH224" s="10">
        <f t="shared" si="15"/>
        <v>0.72868217054263562</v>
      </c>
      <c r="AI224" s="54">
        <v>4.5219638242894059E-2</v>
      </c>
      <c r="AJ224" s="44">
        <v>0.22222222222222221</v>
      </c>
      <c r="AK224" s="44">
        <v>0.72868217054263562</v>
      </c>
      <c r="AL224" s="44">
        <v>3.875968992248062E-3</v>
      </c>
      <c r="AM224" s="54">
        <v>0.20155038759689922</v>
      </c>
      <c r="AN224" s="10">
        <v>4.6511627906976744E-2</v>
      </c>
      <c r="AO224" s="10">
        <v>0</v>
      </c>
      <c r="AP224" s="10">
        <v>3.875968992248062E-3</v>
      </c>
      <c r="AQ224" s="10">
        <v>1.5503875968992248E-2</v>
      </c>
      <c r="AR224" s="10">
        <v>0</v>
      </c>
      <c r="AS224" s="10">
        <v>0</v>
      </c>
      <c r="AT224" s="10">
        <v>3.875968992248062E-3</v>
      </c>
      <c r="AU224" s="10">
        <v>0</v>
      </c>
      <c r="AV224" s="10">
        <v>0.72868217054263562</v>
      </c>
      <c r="AW224" s="57">
        <v>0</v>
      </c>
    </row>
    <row r="225" spans="1:49" x14ac:dyDescent="0.2">
      <c r="A225" s="72">
        <v>1</v>
      </c>
      <c r="B225" s="72">
        <v>1</v>
      </c>
      <c r="C225" s="42">
        <v>1081140</v>
      </c>
      <c r="D225">
        <v>3</v>
      </c>
      <c r="E225">
        <v>3</v>
      </c>
      <c r="F225">
        <v>10</v>
      </c>
      <c r="G225">
        <v>2</v>
      </c>
      <c r="H225">
        <v>3</v>
      </c>
      <c r="I225">
        <v>5</v>
      </c>
      <c r="J225">
        <v>3</v>
      </c>
      <c r="K225">
        <v>2</v>
      </c>
      <c r="L225">
        <v>1</v>
      </c>
      <c r="M225">
        <v>15</v>
      </c>
      <c r="N225" s="51">
        <v>3</v>
      </c>
      <c r="O225" s="34">
        <v>10</v>
      </c>
      <c r="P225">
        <v>5325</v>
      </c>
      <c r="Q225">
        <v>24</v>
      </c>
      <c r="R225" s="8">
        <v>749.5</v>
      </c>
      <c r="S225" s="8">
        <f t="shared" si="12"/>
        <v>2.4</v>
      </c>
      <c r="T225" s="8">
        <f t="shared" si="13"/>
        <v>221.875</v>
      </c>
      <c r="U225" s="8">
        <f t="shared" si="14"/>
        <v>14.075117370892018</v>
      </c>
      <c r="V225" s="10">
        <v>0.94366197183098588</v>
      </c>
      <c r="W225" s="10">
        <v>0</v>
      </c>
      <c r="X225" s="10">
        <v>5.6338028169014086E-2</v>
      </c>
      <c r="Y225" s="54">
        <v>0</v>
      </c>
      <c r="Z225" s="10">
        <v>0.28169014084507044</v>
      </c>
      <c r="AA225" s="10">
        <v>0</v>
      </c>
      <c r="AB225" s="10">
        <v>0</v>
      </c>
      <c r="AC225" s="10">
        <v>0</v>
      </c>
      <c r="AD225" s="10">
        <v>0</v>
      </c>
      <c r="AE225" s="10">
        <v>0</v>
      </c>
      <c r="AF225" s="10">
        <v>0.19718309859154928</v>
      </c>
      <c r="AG225" s="10">
        <v>0.52112676056338025</v>
      </c>
      <c r="AH225" s="10">
        <f t="shared" si="15"/>
        <v>0.28169014084507044</v>
      </c>
      <c r="AI225" s="54">
        <v>0.70422535211267601</v>
      </c>
      <c r="AJ225" s="44">
        <v>1.4084507042253521E-2</v>
      </c>
      <c r="AK225" s="44">
        <v>0.28169014084507044</v>
      </c>
      <c r="AL225" s="44">
        <v>0</v>
      </c>
      <c r="AM225" s="54">
        <v>4.2253521126760563E-2</v>
      </c>
      <c r="AN225" s="10">
        <v>0.676056338028169</v>
      </c>
      <c r="AO225" s="10">
        <v>0</v>
      </c>
      <c r="AP225" s="10">
        <v>0</v>
      </c>
      <c r="AQ225" s="10">
        <v>0</v>
      </c>
      <c r="AR225" s="10">
        <v>0</v>
      </c>
      <c r="AS225" s="10">
        <v>0</v>
      </c>
      <c r="AT225" s="10">
        <v>0</v>
      </c>
      <c r="AU225" s="10">
        <v>0</v>
      </c>
      <c r="AV225" s="10">
        <v>0.28169014084507044</v>
      </c>
      <c r="AW225" s="57">
        <v>0</v>
      </c>
    </row>
    <row r="226" spans="1:49" x14ac:dyDescent="0.2">
      <c r="A226" s="72">
        <v>1</v>
      </c>
      <c r="B226" s="72">
        <v>1</v>
      </c>
      <c r="C226" s="42">
        <v>1081260</v>
      </c>
      <c r="D226">
        <v>4</v>
      </c>
      <c r="E226">
        <v>2</v>
      </c>
      <c r="F226">
        <v>10</v>
      </c>
      <c r="G226">
        <v>2</v>
      </c>
      <c r="H226">
        <v>4</v>
      </c>
      <c r="I226">
        <v>1</v>
      </c>
      <c r="J226">
        <v>7</v>
      </c>
      <c r="K226">
        <v>2</v>
      </c>
      <c r="L226">
        <v>1</v>
      </c>
      <c r="M226">
        <v>14</v>
      </c>
      <c r="N226" s="51">
        <v>4</v>
      </c>
      <c r="O226" s="34">
        <v>17</v>
      </c>
      <c r="P226">
        <v>8775</v>
      </c>
      <c r="Q226">
        <v>27</v>
      </c>
      <c r="R226" s="8">
        <v>1003</v>
      </c>
      <c r="S226" s="8">
        <f t="shared" si="12"/>
        <v>1.588235294117647</v>
      </c>
      <c r="T226" s="8">
        <f t="shared" si="13"/>
        <v>325</v>
      </c>
      <c r="U226" s="8">
        <f t="shared" si="14"/>
        <v>11.430199430199432</v>
      </c>
      <c r="V226" s="10">
        <v>0.87179487179487181</v>
      </c>
      <c r="W226" s="10">
        <v>0.12820512820512819</v>
      </c>
      <c r="X226" s="10">
        <v>0</v>
      </c>
      <c r="Y226" s="54">
        <v>0.12535612535612536</v>
      </c>
      <c r="Z226" s="10">
        <v>0</v>
      </c>
      <c r="AA226" s="10">
        <v>5.9829059829059832E-2</v>
      </c>
      <c r="AB226" s="10">
        <v>0</v>
      </c>
      <c r="AC226" s="10">
        <v>0</v>
      </c>
      <c r="AD226" s="10">
        <v>0</v>
      </c>
      <c r="AE226" s="10">
        <v>0</v>
      </c>
      <c r="AF226" s="10">
        <v>1.7094017094017096E-2</v>
      </c>
      <c r="AG226" s="10">
        <v>0.79772079772079774</v>
      </c>
      <c r="AH226" s="10">
        <f t="shared" si="15"/>
        <v>0.12535612535612536</v>
      </c>
      <c r="AI226" s="54">
        <v>4.2735042735042736E-2</v>
      </c>
      <c r="AJ226" s="44">
        <v>0.95726495726495731</v>
      </c>
      <c r="AK226" s="44">
        <v>0</v>
      </c>
      <c r="AL226" s="44">
        <v>0</v>
      </c>
      <c r="AM226" s="54">
        <v>0.27350427350427353</v>
      </c>
      <c r="AN226" s="10">
        <v>0.64102564102564108</v>
      </c>
      <c r="AO226" s="10">
        <v>1.7094017094017096E-2</v>
      </c>
      <c r="AP226" s="10">
        <v>6.8376068376068383E-2</v>
      </c>
      <c r="AQ226" s="10">
        <v>0</v>
      </c>
      <c r="AR226" s="10">
        <v>0</v>
      </c>
      <c r="AS226" s="10">
        <v>0</v>
      </c>
      <c r="AT226" s="10">
        <v>0</v>
      </c>
      <c r="AU226" s="10">
        <v>0</v>
      </c>
      <c r="AV226" s="10">
        <v>0</v>
      </c>
      <c r="AW226" s="57">
        <v>0</v>
      </c>
    </row>
    <row r="227" spans="1:49" x14ac:dyDescent="0.2">
      <c r="A227" s="72">
        <v>1</v>
      </c>
      <c r="B227" s="72">
        <v>1</v>
      </c>
      <c r="C227" s="42">
        <v>1081410</v>
      </c>
      <c r="D227">
        <v>1</v>
      </c>
      <c r="E227">
        <v>1</v>
      </c>
      <c r="F227">
        <v>4</v>
      </c>
      <c r="G227">
        <v>2</v>
      </c>
      <c r="H227">
        <v>4</v>
      </c>
      <c r="I227">
        <v>8</v>
      </c>
      <c r="J227">
        <v>2</v>
      </c>
      <c r="K227">
        <v>4</v>
      </c>
      <c r="L227">
        <v>1</v>
      </c>
      <c r="M227">
        <v>36</v>
      </c>
      <c r="N227" s="51">
        <v>3</v>
      </c>
      <c r="O227" s="34">
        <v>4</v>
      </c>
      <c r="P227">
        <v>6400</v>
      </c>
      <c r="Q227">
        <v>22</v>
      </c>
      <c r="R227" s="8">
        <v>624.5</v>
      </c>
      <c r="S227" s="8">
        <f t="shared" si="12"/>
        <v>5.5</v>
      </c>
      <c r="T227" s="8">
        <f t="shared" si="13"/>
        <v>290.90909090909093</v>
      </c>
      <c r="U227" s="8">
        <f t="shared" si="14"/>
        <v>9.7578125</v>
      </c>
      <c r="V227" s="10">
        <v>1</v>
      </c>
      <c r="W227" s="10">
        <v>0</v>
      </c>
      <c r="X227" s="10">
        <v>0</v>
      </c>
      <c r="Y227" s="54">
        <v>9.375E-2</v>
      </c>
      <c r="Z227" s="10">
        <v>0</v>
      </c>
      <c r="AA227" s="10">
        <v>0</v>
      </c>
      <c r="AB227" s="10">
        <v>0</v>
      </c>
      <c r="AC227" s="10">
        <v>0</v>
      </c>
      <c r="AD227" s="10">
        <v>0</v>
      </c>
      <c r="AE227" s="10">
        <v>0.890625</v>
      </c>
      <c r="AF227" s="10">
        <v>0</v>
      </c>
      <c r="AG227" s="10">
        <v>1.5625E-2</v>
      </c>
      <c r="AH227" s="10">
        <f t="shared" si="15"/>
        <v>0.890625</v>
      </c>
      <c r="AI227" s="54">
        <v>1.5625E-2</v>
      </c>
      <c r="AJ227" s="44">
        <v>0.984375</v>
      </c>
      <c r="AK227" s="44">
        <v>0</v>
      </c>
      <c r="AL227" s="44">
        <v>0</v>
      </c>
      <c r="AM227" s="54">
        <v>9.375E-2</v>
      </c>
      <c r="AN227" s="10">
        <v>0</v>
      </c>
      <c r="AO227" s="10">
        <v>0.890625</v>
      </c>
      <c r="AP227" s="10">
        <v>0</v>
      </c>
      <c r="AQ227" s="10">
        <v>1.5625E-2</v>
      </c>
      <c r="AR227" s="10">
        <v>0</v>
      </c>
      <c r="AS227" s="10">
        <v>0</v>
      </c>
      <c r="AT227" s="10">
        <v>0</v>
      </c>
      <c r="AU227" s="10">
        <v>0</v>
      </c>
      <c r="AV227" s="10">
        <v>0</v>
      </c>
      <c r="AW227" s="57">
        <v>0</v>
      </c>
    </row>
    <row r="228" spans="1:49" x14ac:dyDescent="0.2">
      <c r="A228" s="72">
        <v>1</v>
      </c>
      <c r="B228" s="72">
        <v>1</v>
      </c>
      <c r="C228" s="42">
        <v>1081490</v>
      </c>
      <c r="D228">
        <v>3</v>
      </c>
      <c r="E228">
        <v>1</v>
      </c>
      <c r="F228">
        <v>4</v>
      </c>
      <c r="G228">
        <v>2</v>
      </c>
      <c r="H228">
        <v>4</v>
      </c>
      <c r="I228">
        <v>3</v>
      </c>
      <c r="J228">
        <v>6</v>
      </c>
      <c r="K228">
        <v>2</v>
      </c>
      <c r="L228">
        <v>2</v>
      </c>
      <c r="M228">
        <v>19</v>
      </c>
      <c r="N228" s="51">
        <v>3</v>
      </c>
      <c r="O228" s="34">
        <v>7</v>
      </c>
      <c r="P228">
        <v>16650</v>
      </c>
      <c r="Q228">
        <v>29</v>
      </c>
      <c r="R228" s="8">
        <v>1625.5</v>
      </c>
      <c r="S228" s="8">
        <f t="shared" si="12"/>
        <v>4.1428571428571432</v>
      </c>
      <c r="T228" s="8">
        <f t="shared" si="13"/>
        <v>574.13793103448279</v>
      </c>
      <c r="U228" s="8">
        <f t="shared" si="14"/>
        <v>9.7627627627627618</v>
      </c>
      <c r="V228" s="10">
        <v>1</v>
      </c>
      <c r="W228" s="10">
        <v>0</v>
      </c>
      <c r="X228" s="10">
        <v>0</v>
      </c>
      <c r="Y228" s="54">
        <v>0.25225225225225223</v>
      </c>
      <c r="Z228" s="10">
        <v>0</v>
      </c>
      <c r="AA228" s="10">
        <v>0</v>
      </c>
      <c r="AB228" s="10">
        <v>0</v>
      </c>
      <c r="AC228" s="10">
        <v>0</v>
      </c>
      <c r="AD228" s="10">
        <v>0</v>
      </c>
      <c r="AE228" s="10">
        <v>0.70870870870870872</v>
      </c>
      <c r="AF228" s="10">
        <v>0</v>
      </c>
      <c r="AG228" s="10">
        <v>3.903903903903904E-2</v>
      </c>
      <c r="AH228" s="10">
        <f t="shared" si="15"/>
        <v>0.70870870870870872</v>
      </c>
      <c r="AI228" s="54">
        <v>0</v>
      </c>
      <c r="AJ228" s="44">
        <v>1</v>
      </c>
      <c r="AK228" s="44">
        <v>0</v>
      </c>
      <c r="AL228" s="44">
        <v>0</v>
      </c>
      <c r="AM228" s="54">
        <v>0.26426426426426425</v>
      </c>
      <c r="AN228" s="10">
        <v>0</v>
      </c>
      <c r="AO228" s="10">
        <v>0.70870870870870872</v>
      </c>
      <c r="AP228" s="10">
        <v>0</v>
      </c>
      <c r="AQ228" s="10">
        <v>0</v>
      </c>
      <c r="AR228" s="10">
        <v>0</v>
      </c>
      <c r="AS228" s="10">
        <v>0</v>
      </c>
      <c r="AT228" s="10">
        <v>0</v>
      </c>
      <c r="AU228" s="10">
        <v>0</v>
      </c>
      <c r="AV228" s="10">
        <v>0</v>
      </c>
      <c r="AW228" s="57">
        <v>2.7027027027027029E-2</v>
      </c>
    </row>
    <row r="229" spans="1:49" x14ac:dyDescent="0.2">
      <c r="A229" s="72">
        <v>1</v>
      </c>
      <c r="B229" s="72">
        <v>1</v>
      </c>
      <c r="C229" s="42">
        <v>1081530</v>
      </c>
      <c r="D229">
        <v>2</v>
      </c>
      <c r="E229">
        <v>1</v>
      </c>
      <c r="F229">
        <v>8</v>
      </c>
      <c r="G229">
        <v>2</v>
      </c>
      <c r="H229">
        <v>4</v>
      </c>
      <c r="I229">
        <v>5</v>
      </c>
      <c r="J229">
        <v>5</v>
      </c>
      <c r="K229">
        <v>1</v>
      </c>
      <c r="L229">
        <v>1</v>
      </c>
      <c r="M229">
        <v>22</v>
      </c>
      <c r="N229" s="51">
        <v>6</v>
      </c>
      <c r="O229" s="34">
        <v>29</v>
      </c>
      <c r="P229">
        <v>15700</v>
      </c>
      <c r="Q229">
        <v>34</v>
      </c>
      <c r="R229" s="8">
        <v>2055</v>
      </c>
      <c r="S229" s="8">
        <f t="shared" si="12"/>
        <v>1.1724137931034482</v>
      </c>
      <c r="T229" s="8">
        <f t="shared" si="13"/>
        <v>461.76470588235293</v>
      </c>
      <c r="U229" s="8">
        <f t="shared" si="14"/>
        <v>13.089171974522293</v>
      </c>
      <c r="V229" s="10">
        <v>0.9426751592356688</v>
      </c>
      <c r="W229" s="10">
        <v>2.8662420382165606E-2</v>
      </c>
      <c r="X229" s="10">
        <v>2.8662420382165606E-2</v>
      </c>
      <c r="Y229" s="54">
        <v>0.10509554140127389</v>
      </c>
      <c r="Z229" s="10">
        <v>0</v>
      </c>
      <c r="AA229" s="10">
        <v>0.11464968152866242</v>
      </c>
      <c r="AB229" s="10">
        <v>0</v>
      </c>
      <c r="AC229" s="10">
        <v>4.7770700636942673E-3</v>
      </c>
      <c r="AD229" s="10">
        <v>3.3439490445859872E-2</v>
      </c>
      <c r="AE229" s="10">
        <v>3.1847133757961783E-2</v>
      </c>
      <c r="AF229" s="10">
        <v>0</v>
      </c>
      <c r="AG229" s="10">
        <v>0.71019108280254772</v>
      </c>
      <c r="AH229" s="10">
        <f t="shared" si="15"/>
        <v>0.11464968152866242</v>
      </c>
      <c r="AI229" s="54">
        <v>0.2786624203821656</v>
      </c>
      <c r="AJ229" s="44">
        <v>0.70222929936305734</v>
      </c>
      <c r="AK229" s="44">
        <v>0</v>
      </c>
      <c r="AL229" s="44">
        <v>1.9108280254777069E-2</v>
      </c>
      <c r="AM229" s="54">
        <v>0.54299363057324845</v>
      </c>
      <c r="AN229" s="10">
        <v>0.1035031847133758</v>
      </c>
      <c r="AO229" s="10">
        <v>3.1847133757961783E-2</v>
      </c>
      <c r="AP229" s="10">
        <v>0.24363057324840764</v>
      </c>
      <c r="AQ229" s="10">
        <v>0</v>
      </c>
      <c r="AR229" s="10">
        <v>0</v>
      </c>
      <c r="AS229" s="10">
        <v>3.3439490445859872E-2</v>
      </c>
      <c r="AT229" s="10">
        <v>0</v>
      </c>
      <c r="AU229" s="10">
        <v>4.4585987261146494E-2</v>
      </c>
      <c r="AV229" s="10">
        <v>0</v>
      </c>
      <c r="AW229" s="57">
        <v>0</v>
      </c>
    </row>
    <row r="230" spans="1:49" x14ac:dyDescent="0.2">
      <c r="A230" s="72">
        <v>1</v>
      </c>
      <c r="B230" s="72">
        <v>1</v>
      </c>
      <c r="C230" s="42">
        <v>1081640</v>
      </c>
      <c r="D230">
        <v>2</v>
      </c>
      <c r="E230">
        <v>1</v>
      </c>
      <c r="F230">
        <v>4</v>
      </c>
      <c r="G230">
        <v>2</v>
      </c>
      <c r="H230">
        <v>4</v>
      </c>
      <c r="I230">
        <v>5</v>
      </c>
      <c r="J230">
        <v>6</v>
      </c>
      <c r="K230">
        <v>2</v>
      </c>
      <c r="L230">
        <v>1</v>
      </c>
      <c r="M230">
        <v>36</v>
      </c>
      <c r="N230" s="51">
        <v>4</v>
      </c>
      <c r="O230" s="34">
        <v>16</v>
      </c>
      <c r="P230">
        <v>5775</v>
      </c>
      <c r="Q230">
        <v>24</v>
      </c>
      <c r="R230" s="8">
        <v>1161</v>
      </c>
      <c r="S230" s="8">
        <f t="shared" si="12"/>
        <v>1.5</v>
      </c>
      <c r="T230" s="8">
        <f t="shared" si="13"/>
        <v>240.625</v>
      </c>
      <c r="U230" s="8">
        <f t="shared" si="14"/>
        <v>20.103896103896105</v>
      </c>
      <c r="V230" s="10">
        <v>0.93073593073593075</v>
      </c>
      <c r="W230" s="10">
        <v>6.9264069264069264E-2</v>
      </c>
      <c r="X230" s="10">
        <v>0</v>
      </c>
      <c r="Y230" s="54">
        <v>0.17316017316017315</v>
      </c>
      <c r="Z230" s="10">
        <v>0</v>
      </c>
      <c r="AA230" s="10">
        <v>0</v>
      </c>
      <c r="AB230" s="10">
        <v>0</v>
      </c>
      <c r="AC230" s="10">
        <v>2.5974025974025976E-2</v>
      </c>
      <c r="AD230" s="10">
        <v>0</v>
      </c>
      <c r="AE230" s="10">
        <v>0</v>
      </c>
      <c r="AF230" s="10">
        <v>0.12987012987012986</v>
      </c>
      <c r="AG230" s="10">
        <v>0.67099567099567103</v>
      </c>
      <c r="AH230" s="10">
        <f t="shared" si="15"/>
        <v>0.17316017316017315</v>
      </c>
      <c r="AI230" s="54">
        <v>0.80086580086580084</v>
      </c>
      <c r="AJ230" s="44">
        <v>0.19913419913419914</v>
      </c>
      <c r="AK230" s="44">
        <v>0</v>
      </c>
      <c r="AL230" s="44">
        <v>0</v>
      </c>
      <c r="AM230" s="54">
        <v>0.60606060606060608</v>
      </c>
      <c r="AN230" s="10">
        <v>0.12987012987012986</v>
      </c>
      <c r="AO230" s="10">
        <v>0</v>
      </c>
      <c r="AP230" s="10">
        <v>0</v>
      </c>
      <c r="AQ230" s="10">
        <v>0</v>
      </c>
      <c r="AR230" s="10">
        <v>0</v>
      </c>
      <c r="AS230" s="10">
        <v>0</v>
      </c>
      <c r="AT230" s="10">
        <v>0</v>
      </c>
      <c r="AU230" s="10">
        <v>0.19913419913419914</v>
      </c>
      <c r="AV230" s="10">
        <v>0</v>
      </c>
      <c r="AW230" s="57">
        <v>6.4935064935064929E-2</v>
      </c>
    </row>
    <row r="231" spans="1:49" x14ac:dyDescent="0.2">
      <c r="A231" s="72">
        <v>1</v>
      </c>
      <c r="B231" s="72">
        <v>2</v>
      </c>
      <c r="C231" s="42">
        <v>1081720</v>
      </c>
      <c r="D231">
        <v>1</v>
      </c>
      <c r="E231">
        <v>0</v>
      </c>
      <c r="F231">
        <v>0</v>
      </c>
      <c r="G231">
        <v>0</v>
      </c>
      <c r="H231">
        <v>2</v>
      </c>
      <c r="I231">
        <v>0</v>
      </c>
      <c r="J231">
        <v>0</v>
      </c>
      <c r="K231">
        <v>5</v>
      </c>
      <c r="L231">
        <v>0</v>
      </c>
      <c r="M231">
        <v>0</v>
      </c>
      <c r="N231" s="51">
        <v>1</v>
      </c>
      <c r="O231" s="34">
        <v>1</v>
      </c>
      <c r="P231">
        <v>400</v>
      </c>
      <c r="Q231">
        <v>1</v>
      </c>
      <c r="R231" s="8">
        <v>42</v>
      </c>
      <c r="S231" s="8">
        <f t="shared" si="12"/>
        <v>1</v>
      </c>
      <c r="T231" s="8">
        <f t="shared" si="13"/>
        <v>400</v>
      </c>
      <c r="U231" s="8">
        <f t="shared" si="14"/>
        <v>10.5</v>
      </c>
      <c r="V231" s="10">
        <v>0</v>
      </c>
      <c r="W231" s="10">
        <v>0</v>
      </c>
      <c r="X231" s="10">
        <v>1</v>
      </c>
      <c r="Y231" s="54">
        <v>1</v>
      </c>
      <c r="Z231" s="10">
        <v>0</v>
      </c>
      <c r="AA231" s="10">
        <v>0</v>
      </c>
      <c r="AB231" s="10">
        <v>0</v>
      </c>
      <c r="AC231" s="10">
        <v>0</v>
      </c>
      <c r="AD231" s="10">
        <v>0</v>
      </c>
      <c r="AE231" s="10">
        <v>0</v>
      </c>
      <c r="AF231" s="10">
        <v>0</v>
      </c>
      <c r="AG231" s="10">
        <v>0</v>
      </c>
      <c r="AH231" s="10">
        <f t="shared" si="15"/>
        <v>1</v>
      </c>
      <c r="AI231" s="54">
        <v>0</v>
      </c>
      <c r="AJ231" s="44">
        <v>1</v>
      </c>
      <c r="AK231" s="44">
        <v>0</v>
      </c>
      <c r="AL231" s="44">
        <v>0</v>
      </c>
      <c r="AM231" s="54">
        <v>1</v>
      </c>
      <c r="AN231" s="10">
        <v>0</v>
      </c>
      <c r="AO231" s="10">
        <v>0</v>
      </c>
      <c r="AP231" s="10">
        <v>0</v>
      </c>
      <c r="AQ231" s="10">
        <v>0</v>
      </c>
      <c r="AR231" s="10">
        <v>0</v>
      </c>
      <c r="AS231" s="10">
        <v>0</v>
      </c>
      <c r="AT231" s="10">
        <v>0</v>
      </c>
      <c r="AU231" s="10">
        <v>0</v>
      </c>
      <c r="AV231" s="10">
        <v>0</v>
      </c>
      <c r="AW231" s="57">
        <v>0</v>
      </c>
    </row>
    <row r="232" spans="1:49" x14ac:dyDescent="0.2">
      <c r="A232" s="72">
        <v>1</v>
      </c>
      <c r="B232" s="72">
        <v>3</v>
      </c>
      <c r="C232" s="42">
        <v>1081820</v>
      </c>
      <c r="D232">
        <v>3</v>
      </c>
      <c r="E232">
        <v>2</v>
      </c>
      <c r="F232">
        <v>10</v>
      </c>
      <c r="G232">
        <v>2</v>
      </c>
      <c r="H232">
        <v>4</v>
      </c>
      <c r="I232">
        <v>3</v>
      </c>
      <c r="J232">
        <v>5</v>
      </c>
      <c r="K232">
        <v>4</v>
      </c>
      <c r="L232">
        <v>1</v>
      </c>
      <c r="M232">
        <v>14</v>
      </c>
      <c r="N232" s="51">
        <v>2</v>
      </c>
      <c r="O232" s="34">
        <v>15</v>
      </c>
      <c r="P232">
        <v>13200</v>
      </c>
      <c r="Q232">
        <v>44</v>
      </c>
      <c r="R232" s="8">
        <v>1131.5</v>
      </c>
      <c r="S232" s="8">
        <f t="shared" si="12"/>
        <v>2.9333333333333331</v>
      </c>
      <c r="T232" s="8">
        <f t="shared" si="13"/>
        <v>300</v>
      </c>
      <c r="U232" s="8">
        <f t="shared" si="14"/>
        <v>8.5719696969696972</v>
      </c>
      <c r="V232" s="10">
        <v>0.89772727272727271</v>
      </c>
      <c r="W232" s="10">
        <v>6.8181818181818177E-2</v>
      </c>
      <c r="X232" s="10">
        <v>3.4090909090909088E-2</v>
      </c>
      <c r="Y232" s="54">
        <v>0</v>
      </c>
      <c r="Z232" s="10">
        <v>0.55681818181818177</v>
      </c>
      <c r="AA232" s="10">
        <v>0</v>
      </c>
      <c r="AB232" s="10">
        <v>0</v>
      </c>
      <c r="AC232" s="10">
        <v>0</v>
      </c>
      <c r="AD232" s="10">
        <v>0</v>
      </c>
      <c r="AE232" s="10">
        <v>0</v>
      </c>
      <c r="AF232" s="10">
        <v>0</v>
      </c>
      <c r="AG232" s="10">
        <v>0.44318181818181818</v>
      </c>
      <c r="AH232" s="10">
        <f t="shared" si="15"/>
        <v>0.55681818181818177</v>
      </c>
      <c r="AI232" s="54">
        <v>0.32575757575757575</v>
      </c>
      <c r="AJ232" s="44">
        <v>0.11742424242424243</v>
      </c>
      <c r="AK232" s="44">
        <v>0.55681818181818177</v>
      </c>
      <c r="AL232" s="44">
        <v>0</v>
      </c>
      <c r="AM232" s="54">
        <v>2.2727272727272728E-2</v>
      </c>
      <c r="AN232" s="10">
        <v>0.10606060606060606</v>
      </c>
      <c r="AO232" s="10">
        <v>1.1363636363636364E-2</v>
      </c>
      <c r="AP232" s="10">
        <v>0</v>
      </c>
      <c r="AQ232" s="10">
        <v>0.30303030303030304</v>
      </c>
      <c r="AR232" s="10">
        <v>0</v>
      </c>
      <c r="AS232" s="10">
        <v>0</v>
      </c>
      <c r="AT232" s="10">
        <v>0</v>
      </c>
      <c r="AU232" s="10">
        <v>0</v>
      </c>
      <c r="AV232" s="10">
        <v>0.55681818181818177</v>
      </c>
      <c r="AW232" s="57">
        <v>0</v>
      </c>
    </row>
    <row r="233" spans="1:49" x14ac:dyDescent="0.2">
      <c r="A233" s="72">
        <v>1</v>
      </c>
      <c r="B233" s="72">
        <v>1</v>
      </c>
      <c r="C233" s="42">
        <v>1081850</v>
      </c>
      <c r="D233">
        <v>4</v>
      </c>
      <c r="E233">
        <v>1</v>
      </c>
      <c r="F233">
        <v>10</v>
      </c>
      <c r="G233">
        <v>2</v>
      </c>
      <c r="H233">
        <v>4</v>
      </c>
      <c r="I233">
        <v>4</v>
      </c>
      <c r="J233">
        <v>5</v>
      </c>
      <c r="K233">
        <v>4</v>
      </c>
      <c r="L233">
        <v>2</v>
      </c>
      <c r="M233">
        <v>9</v>
      </c>
      <c r="N233" s="51">
        <v>5</v>
      </c>
      <c r="O233" s="34">
        <v>26</v>
      </c>
      <c r="P233">
        <v>28575</v>
      </c>
      <c r="Q233">
        <v>61</v>
      </c>
      <c r="R233" s="8">
        <v>2688.75</v>
      </c>
      <c r="S233" s="8">
        <f t="shared" si="12"/>
        <v>2.3461538461538463</v>
      </c>
      <c r="T233" s="8">
        <f t="shared" si="13"/>
        <v>468.44262295081967</v>
      </c>
      <c r="U233" s="8">
        <f t="shared" si="14"/>
        <v>9.4094488188976388</v>
      </c>
      <c r="V233" s="10">
        <v>0.91688538932633423</v>
      </c>
      <c r="W233" s="10">
        <v>2.6246719160104987E-2</v>
      </c>
      <c r="X233" s="10">
        <v>5.6867891513560802E-2</v>
      </c>
      <c r="Y233" s="54">
        <v>0.2869641294838145</v>
      </c>
      <c r="Z233" s="10">
        <v>0.34645669291338582</v>
      </c>
      <c r="AA233" s="10">
        <v>7.874015748031496E-3</v>
      </c>
      <c r="AB233" s="10">
        <v>0</v>
      </c>
      <c r="AC233" s="10">
        <v>0</v>
      </c>
      <c r="AD233" s="10">
        <v>0</v>
      </c>
      <c r="AE233" s="10">
        <v>0</v>
      </c>
      <c r="AF233" s="10">
        <v>2.0997375328083989E-2</v>
      </c>
      <c r="AG233" s="10">
        <v>0.33770778652668415</v>
      </c>
      <c r="AH233" s="10">
        <f t="shared" si="15"/>
        <v>0.34645669291338582</v>
      </c>
      <c r="AI233" s="54">
        <v>0.1399825021872266</v>
      </c>
      <c r="AJ233" s="44">
        <v>0.5065616797900262</v>
      </c>
      <c r="AK233" s="44">
        <v>0.34645669291338582</v>
      </c>
      <c r="AL233" s="44">
        <v>6.99912510936133E-3</v>
      </c>
      <c r="AM233" s="54">
        <v>0.47419072615923008</v>
      </c>
      <c r="AN233" s="10">
        <v>6.7366579177602803E-2</v>
      </c>
      <c r="AO233" s="10">
        <v>3.6745406824146981E-2</v>
      </c>
      <c r="AP233" s="10">
        <v>1.8372703412073491E-2</v>
      </c>
      <c r="AQ233" s="10">
        <v>4.8993875765529306E-2</v>
      </c>
      <c r="AR233" s="10">
        <v>7.874015748031496E-3</v>
      </c>
      <c r="AS233" s="10">
        <v>0</v>
      </c>
      <c r="AT233" s="10">
        <v>0</v>
      </c>
      <c r="AU233" s="10">
        <v>0</v>
      </c>
      <c r="AV233" s="10">
        <v>0.34645669291338582</v>
      </c>
      <c r="AW233" s="57">
        <v>0</v>
      </c>
    </row>
    <row r="234" spans="1:49" x14ac:dyDescent="0.2">
      <c r="A234" s="72">
        <v>1</v>
      </c>
      <c r="B234" s="72">
        <v>3</v>
      </c>
      <c r="C234" s="42">
        <v>1081900</v>
      </c>
      <c r="D234">
        <v>2</v>
      </c>
      <c r="E234">
        <v>2</v>
      </c>
      <c r="F234">
        <v>17</v>
      </c>
      <c r="G234">
        <v>2</v>
      </c>
      <c r="H234">
        <v>4</v>
      </c>
      <c r="I234">
        <v>5</v>
      </c>
      <c r="J234">
        <v>5</v>
      </c>
      <c r="K234">
        <v>4</v>
      </c>
      <c r="L234">
        <v>1</v>
      </c>
      <c r="M234">
        <v>12</v>
      </c>
      <c r="N234" s="51">
        <v>3</v>
      </c>
      <c r="O234" s="34">
        <v>4</v>
      </c>
      <c r="P234">
        <v>16350</v>
      </c>
      <c r="Q234">
        <v>22</v>
      </c>
      <c r="R234" s="8">
        <v>1091.5</v>
      </c>
      <c r="S234" s="8">
        <f t="shared" si="12"/>
        <v>5.5</v>
      </c>
      <c r="T234" s="8">
        <f t="shared" si="13"/>
        <v>743.18181818181813</v>
      </c>
      <c r="U234" s="8">
        <f t="shared" si="14"/>
        <v>6.6758409785932731</v>
      </c>
      <c r="V234" s="10">
        <v>1</v>
      </c>
      <c r="W234" s="10">
        <v>0</v>
      </c>
      <c r="X234" s="10">
        <v>0</v>
      </c>
      <c r="Y234" s="54">
        <v>2.7522935779816515E-2</v>
      </c>
      <c r="Z234" s="10">
        <v>0.88990825688073394</v>
      </c>
      <c r="AA234" s="10">
        <v>0</v>
      </c>
      <c r="AB234" s="10">
        <v>0</v>
      </c>
      <c r="AC234" s="10">
        <v>0</v>
      </c>
      <c r="AD234" s="10">
        <v>0</v>
      </c>
      <c r="AE234" s="10">
        <v>0</v>
      </c>
      <c r="AF234" s="10">
        <v>0</v>
      </c>
      <c r="AG234" s="10">
        <v>8.2568807339449546E-2</v>
      </c>
      <c r="AH234" s="10">
        <f t="shared" si="15"/>
        <v>0.88990825688073394</v>
      </c>
      <c r="AI234" s="54">
        <v>5.5045871559633031E-2</v>
      </c>
      <c r="AJ234" s="44">
        <v>5.5045871559633031E-2</v>
      </c>
      <c r="AK234" s="44">
        <v>0.88990825688073394</v>
      </c>
      <c r="AL234" s="44">
        <v>0</v>
      </c>
      <c r="AM234" s="54">
        <v>5.5045871559633031E-2</v>
      </c>
      <c r="AN234" s="10">
        <v>5.5045871559633031E-2</v>
      </c>
      <c r="AO234" s="10">
        <v>0</v>
      </c>
      <c r="AP234" s="10">
        <v>0</v>
      </c>
      <c r="AQ234" s="10">
        <v>0</v>
      </c>
      <c r="AR234" s="10">
        <v>0</v>
      </c>
      <c r="AS234" s="10">
        <v>0</v>
      </c>
      <c r="AT234" s="10">
        <v>0</v>
      </c>
      <c r="AU234" s="10">
        <v>0</v>
      </c>
      <c r="AV234" s="10">
        <v>0.88990825688073394</v>
      </c>
      <c r="AW234" s="57">
        <v>0</v>
      </c>
    </row>
    <row r="235" spans="1:49" x14ac:dyDescent="0.2">
      <c r="A235" s="72">
        <v>1</v>
      </c>
      <c r="B235" s="72">
        <v>1</v>
      </c>
      <c r="C235" s="42">
        <v>1082020</v>
      </c>
      <c r="D235">
        <v>4</v>
      </c>
      <c r="E235">
        <v>3</v>
      </c>
      <c r="F235">
        <v>10</v>
      </c>
      <c r="G235">
        <v>2</v>
      </c>
      <c r="H235">
        <v>2</v>
      </c>
      <c r="I235">
        <v>4</v>
      </c>
      <c r="J235">
        <v>9</v>
      </c>
      <c r="K235">
        <v>2</v>
      </c>
      <c r="L235">
        <v>1</v>
      </c>
      <c r="M235">
        <v>11</v>
      </c>
      <c r="N235" s="51">
        <v>2</v>
      </c>
      <c r="O235" s="34">
        <v>2</v>
      </c>
      <c r="P235">
        <v>22050</v>
      </c>
      <c r="Q235">
        <v>24</v>
      </c>
      <c r="R235" s="8">
        <v>2153.5</v>
      </c>
      <c r="S235" s="8">
        <f t="shared" si="12"/>
        <v>12</v>
      </c>
      <c r="T235" s="8">
        <f t="shared" si="13"/>
        <v>918.75</v>
      </c>
      <c r="U235" s="8">
        <f t="shared" si="14"/>
        <v>9.766439909297052</v>
      </c>
      <c r="V235" s="10">
        <v>0.95464852607709749</v>
      </c>
      <c r="W235" s="10">
        <v>0</v>
      </c>
      <c r="X235" s="10">
        <v>4.5351473922902494E-2</v>
      </c>
      <c r="Y235" s="54">
        <v>0</v>
      </c>
      <c r="Z235" s="10">
        <v>0</v>
      </c>
      <c r="AA235" s="10">
        <v>0</v>
      </c>
      <c r="AB235" s="10">
        <v>0</v>
      </c>
      <c r="AC235" s="10">
        <v>0</v>
      </c>
      <c r="AD235" s="10">
        <v>0</v>
      </c>
      <c r="AE235" s="10">
        <v>0.99319727891156462</v>
      </c>
      <c r="AF235" s="10">
        <v>6.8027210884353739E-3</v>
      </c>
      <c r="AG235" s="10">
        <v>0</v>
      </c>
      <c r="AH235" s="10">
        <f t="shared" si="15"/>
        <v>0.99319727891156462</v>
      </c>
      <c r="AI235" s="54">
        <v>6.8027210884353739E-3</v>
      </c>
      <c r="AJ235" s="44">
        <v>0.99319727891156462</v>
      </c>
      <c r="AK235" s="44">
        <v>0</v>
      </c>
      <c r="AL235" s="44">
        <v>0</v>
      </c>
      <c r="AM235" s="54">
        <v>0</v>
      </c>
      <c r="AN235" s="10">
        <v>6.8027210884353739E-3</v>
      </c>
      <c r="AO235" s="10">
        <v>0.99319727891156462</v>
      </c>
      <c r="AP235" s="10">
        <v>0</v>
      </c>
      <c r="AQ235" s="10">
        <v>0</v>
      </c>
      <c r="AR235" s="10">
        <v>0</v>
      </c>
      <c r="AS235" s="10">
        <v>0</v>
      </c>
      <c r="AT235" s="10">
        <v>0</v>
      </c>
      <c r="AU235" s="10">
        <v>0</v>
      </c>
      <c r="AV235" s="10">
        <v>0</v>
      </c>
      <c r="AW235" s="57">
        <v>0</v>
      </c>
    </row>
    <row r="236" spans="1:49" x14ac:dyDescent="0.2">
      <c r="A236" s="72">
        <v>1</v>
      </c>
      <c r="B236" s="72">
        <v>3</v>
      </c>
      <c r="C236" s="42">
        <v>1082110</v>
      </c>
      <c r="D236">
        <v>4</v>
      </c>
      <c r="E236">
        <v>3</v>
      </c>
      <c r="F236">
        <v>10</v>
      </c>
      <c r="G236">
        <v>2</v>
      </c>
      <c r="H236">
        <v>3</v>
      </c>
      <c r="I236">
        <v>3</v>
      </c>
      <c r="J236">
        <v>3</v>
      </c>
      <c r="K236">
        <v>4</v>
      </c>
      <c r="L236">
        <v>1</v>
      </c>
      <c r="M236">
        <v>4</v>
      </c>
      <c r="N236" s="51">
        <v>4</v>
      </c>
      <c r="O236" s="34">
        <v>11</v>
      </c>
      <c r="P236">
        <v>7775</v>
      </c>
      <c r="Q236">
        <v>36</v>
      </c>
      <c r="R236" s="8">
        <v>576</v>
      </c>
      <c r="S236" s="8">
        <f t="shared" si="12"/>
        <v>3.2727272727272729</v>
      </c>
      <c r="T236" s="8">
        <f t="shared" si="13"/>
        <v>215.97222222222223</v>
      </c>
      <c r="U236" s="8">
        <f t="shared" si="14"/>
        <v>7.4083601286173639</v>
      </c>
      <c r="V236" s="10">
        <v>0.98713826366559487</v>
      </c>
      <c r="W236" s="10">
        <v>0</v>
      </c>
      <c r="X236" s="10">
        <v>1.2861736334405145E-2</v>
      </c>
      <c r="Y236" s="54">
        <v>7.7170418006430874E-2</v>
      </c>
      <c r="Z236" s="10">
        <v>0.61736334405144699</v>
      </c>
      <c r="AA236" s="10">
        <v>0</v>
      </c>
      <c r="AB236" s="10">
        <v>0.10289389067524116</v>
      </c>
      <c r="AC236" s="10">
        <v>0</v>
      </c>
      <c r="AD236" s="10">
        <v>0</v>
      </c>
      <c r="AE236" s="10">
        <v>0</v>
      </c>
      <c r="AF236" s="10">
        <v>0</v>
      </c>
      <c r="AG236" s="10">
        <v>0.20257234726688103</v>
      </c>
      <c r="AH236" s="10">
        <f t="shared" si="15"/>
        <v>0.61736334405144699</v>
      </c>
      <c r="AI236" s="54">
        <v>0</v>
      </c>
      <c r="AJ236" s="44">
        <v>0.34405144694533762</v>
      </c>
      <c r="AK236" s="44">
        <v>0.64308681672025725</v>
      </c>
      <c r="AL236" s="44">
        <v>1.2861736334405145E-2</v>
      </c>
      <c r="AM236" s="54">
        <v>0.19292604501607716</v>
      </c>
      <c r="AN236" s="10">
        <v>0.16398713826366559</v>
      </c>
      <c r="AO236" s="10">
        <v>0</v>
      </c>
      <c r="AP236" s="10">
        <v>0</v>
      </c>
      <c r="AQ236" s="10">
        <v>0</v>
      </c>
      <c r="AR236" s="10">
        <v>0</v>
      </c>
      <c r="AS236" s="10">
        <v>0</v>
      </c>
      <c r="AT236" s="10">
        <v>0</v>
      </c>
      <c r="AU236" s="10">
        <v>0</v>
      </c>
      <c r="AV236" s="10">
        <v>0.64308681672025725</v>
      </c>
      <c r="AW236" s="57">
        <v>0</v>
      </c>
    </row>
    <row r="237" spans="1:49" x14ac:dyDescent="0.2">
      <c r="A237" s="72">
        <v>1</v>
      </c>
      <c r="B237" s="72">
        <v>3</v>
      </c>
      <c r="C237" s="42">
        <v>1082190</v>
      </c>
      <c r="D237">
        <v>3</v>
      </c>
      <c r="E237">
        <v>3</v>
      </c>
      <c r="F237">
        <v>10</v>
      </c>
      <c r="G237">
        <v>2</v>
      </c>
      <c r="H237">
        <v>2</v>
      </c>
      <c r="I237">
        <v>5</v>
      </c>
      <c r="J237">
        <v>7</v>
      </c>
      <c r="K237">
        <v>1</v>
      </c>
      <c r="L237">
        <v>1</v>
      </c>
      <c r="M237">
        <v>11</v>
      </c>
      <c r="N237" s="51">
        <v>3</v>
      </c>
      <c r="O237" s="34">
        <v>16</v>
      </c>
      <c r="P237">
        <v>19975</v>
      </c>
      <c r="Q237">
        <v>31</v>
      </c>
      <c r="R237" s="8">
        <v>1544</v>
      </c>
      <c r="S237" s="8">
        <f t="shared" si="12"/>
        <v>1.9375</v>
      </c>
      <c r="T237" s="8">
        <f t="shared" si="13"/>
        <v>644.35483870967744</v>
      </c>
      <c r="U237" s="8">
        <f t="shared" si="14"/>
        <v>7.7296620775969966</v>
      </c>
      <c r="V237" s="10">
        <v>0.96620775969962458</v>
      </c>
      <c r="W237" s="10">
        <v>3.3792240300375469E-2</v>
      </c>
      <c r="X237" s="10">
        <v>0</v>
      </c>
      <c r="Y237" s="54">
        <v>0</v>
      </c>
      <c r="Z237" s="10">
        <v>0.58573216520650817</v>
      </c>
      <c r="AA237" s="10">
        <v>0</v>
      </c>
      <c r="AB237" s="10">
        <v>0</v>
      </c>
      <c r="AC237" s="10">
        <v>0</v>
      </c>
      <c r="AD237" s="10">
        <v>4.5056320400500623E-2</v>
      </c>
      <c r="AE237" s="10">
        <v>0</v>
      </c>
      <c r="AF237" s="10">
        <v>0</v>
      </c>
      <c r="AG237" s="10">
        <v>0.36921151439299121</v>
      </c>
      <c r="AH237" s="10">
        <f t="shared" si="15"/>
        <v>0.58573216520650817</v>
      </c>
      <c r="AI237" s="54">
        <v>5.0062578222778474E-3</v>
      </c>
      <c r="AJ237" s="44">
        <v>0.24780976220275344</v>
      </c>
      <c r="AK237" s="44">
        <v>0.70588235294117652</v>
      </c>
      <c r="AL237" s="44">
        <v>4.130162703379224E-2</v>
      </c>
      <c r="AM237" s="54">
        <v>4.130162703379224E-2</v>
      </c>
      <c r="AN237" s="10">
        <v>0.20275344180225283</v>
      </c>
      <c r="AO237" s="10">
        <v>0</v>
      </c>
      <c r="AP237" s="10">
        <v>0</v>
      </c>
      <c r="AQ237" s="10">
        <v>5.0062578222778474E-3</v>
      </c>
      <c r="AR237" s="10">
        <v>0</v>
      </c>
      <c r="AS237" s="10">
        <v>4.5056320400500623E-2</v>
      </c>
      <c r="AT237" s="10">
        <v>0</v>
      </c>
      <c r="AU237" s="10">
        <v>0</v>
      </c>
      <c r="AV237" s="10">
        <v>0.70588235294117652</v>
      </c>
      <c r="AW237" s="57">
        <v>0</v>
      </c>
    </row>
    <row r="238" spans="1:49" x14ac:dyDescent="0.2">
      <c r="A238" s="72">
        <v>1</v>
      </c>
      <c r="B238" s="72">
        <v>3</v>
      </c>
      <c r="C238" s="42">
        <v>1082210</v>
      </c>
      <c r="D238">
        <v>4</v>
      </c>
      <c r="E238">
        <v>3</v>
      </c>
      <c r="F238">
        <v>10</v>
      </c>
      <c r="G238">
        <v>2</v>
      </c>
      <c r="H238">
        <v>2</v>
      </c>
      <c r="I238">
        <v>1</v>
      </c>
      <c r="J238">
        <v>4</v>
      </c>
      <c r="K238">
        <v>4</v>
      </c>
      <c r="L238">
        <v>1</v>
      </c>
      <c r="M238">
        <v>17</v>
      </c>
      <c r="N238" s="51">
        <v>4</v>
      </c>
      <c r="O238" s="34">
        <v>26</v>
      </c>
      <c r="P238">
        <v>17695</v>
      </c>
      <c r="Q238">
        <v>59</v>
      </c>
      <c r="R238" s="8">
        <v>1369.5</v>
      </c>
      <c r="S238" s="8">
        <f t="shared" si="12"/>
        <v>2.2692307692307692</v>
      </c>
      <c r="T238" s="8">
        <f t="shared" si="13"/>
        <v>299.91525423728814</v>
      </c>
      <c r="U238" s="8">
        <f t="shared" si="14"/>
        <v>7.7394744278044643</v>
      </c>
      <c r="V238" s="10">
        <v>0.95761514552133375</v>
      </c>
      <c r="W238" s="10">
        <v>0</v>
      </c>
      <c r="X238" s="10">
        <v>4.2384854478666287E-2</v>
      </c>
      <c r="Y238" s="54">
        <v>1.1302627860977677E-2</v>
      </c>
      <c r="Z238" s="10">
        <v>0.61034190449279457</v>
      </c>
      <c r="AA238" s="10">
        <v>0</v>
      </c>
      <c r="AB238" s="10">
        <v>0</v>
      </c>
      <c r="AC238" s="10">
        <v>0</v>
      </c>
      <c r="AD238" s="10">
        <v>0</v>
      </c>
      <c r="AE238" s="10">
        <v>0</v>
      </c>
      <c r="AF238" s="10">
        <v>5.0861825374399545E-2</v>
      </c>
      <c r="AG238" s="10">
        <v>0.3274936422718282</v>
      </c>
      <c r="AH238" s="10">
        <f t="shared" si="15"/>
        <v>0.61034190449279457</v>
      </c>
      <c r="AI238" s="54">
        <v>0.15512856739191863</v>
      </c>
      <c r="AJ238" s="44">
        <v>1.6953941791466517E-2</v>
      </c>
      <c r="AK238" s="44">
        <v>0.82226617688612602</v>
      </c>
      <c r="AL238" s="44">
        <v>5.6513139304888386E-3</v>
      </c>
      <c r="AM238" s="54">
        <v>2.9669398135066402E-2</v>
      </c>
      <c r="AN238" s="10">
        <v>0.12856739191862107</v>
      </c>
      <c r="AO238" s="10">
        <v>1.8084204577564284E-2</v>
      </c>
      <c r="AP238" s="10">
        <v>0</v>
      </c>
      <c r="AQ238" s="10">
        <v>9.8897993783554679E-3</v>
      </c>
      <c r="AR238" s="10">
        <v>0</v>
      </c>
      <c r="AS238" s="10">
        <v>0</v>
      </c>
      <c r="AT238" s="10">
        <v>8.4769708957332587E-3</v>
      </c>
      <c r="AU238" s="10">
        <v>0</v>
      </c>
      <c r="AV238" s="10">
        <v>0.79966092116417065</v>
      </c>
      <c r="AW238" s="57">
        <v>5.6513139304888386E-3</v>
      </c>
    </row>
    <row r="239" spans="1:49" x14ac:dyDescent="0.2">
      <c r="A239" s="72">
        <v>1</v>
      </c>
      <c r="B239" s="72">
        <v>3</v>
      </c>
      <c r="C239" s="42">
        <v>1082260</v>
      </c>
      <c r="D239">
        <v>4</v>
      </c>
      <c r="E239">
        <v>0</v>
      </c>
      <c r="F239">
        <v>0</v>
      </c>
      <c r="G239">
        <v>0</v>
      </c>
      <c r="H239">
        <v>3</v>
      </c>
      <c r="I239">
        <v>0</v>
      </c>
      <c r="J239">
        <v>0</v>
      </c>
      <c r="K239">
        <v>5</v>
      </c>
      <c r="L239">
        <v>0</v>
      </c>
      <c r="M239">
        <v>0</v>
      </c>
      <c r="N239" s="51">
        <v>4</v>
      </c>
      <c r="O239" s="34">
        <v>6</v>
      </c>
      <c r="P239">
        <v>11125</v>
      </c>
      <c r="Q239">
        <v>17</v>
      </c>
      <c r="R239" s="8">
        <v>741.5</v>
      </c>
      <c r="S239" s="8">
        <f t="shared" si="12"/>
        <v>2.8333333333333335</v>
      </c>
      <c r="T239" s="8">
        <f t="shared" si="13"/>
        <v>654.41176470588232</v>
      </c>
      <c r="U239" s="8">
        <f t="shared" si="14"/>
        <v>6.6651685393258431</v>
      </c>
      <c r="V239" s="10">
        <v>1</v>
      </c>
      <c r="W239" s="10">
        <v>0</v>
      </c>
      <c r="X239" s="10">
        <v>0</v>
      </c>
      <c r="Y239" s="54">
        <v>0</v>
      </c>
      <c r="Z239" s="10">
        <v>0.83595505617977528</v>
      </c>
      <c r="AA239" s="10">
        <v>0</v>
      </c>
      <c r="AB239" s="10">
        <v>0.14382022471910114</v>
      </c>
      <c r="AC239" s="10">
        <v>0</v>
      </c>
      <c r="AD239" s="10">
        <v>0</v>
      </c>
      <c r="AE239" s="10">
        <v>0</v>
      </c>
      <c r="AF239" s="10">
        <v>6.7415730337078653E-3</v>
      </c>
      <c r="AG239" s="10">
        <v>1.3483146067415731E-2</v>
      </c>
      <c r="AH239" s="10">
        <f t="shared" si="15"/>
        <v>0.83595505617977528</v>
      </c>
      <c r="AI239" s="54">
        <v>1.3483146067415731E-2</v>
      </c>
      <c r="AJ239" s="44">
        <v>0.15056179775280898</v>
      </c>
      <c r="AK239" s="44">
        <v>0.83595505617977528</v>
      </c>
      <c r="AL239" s="44">
        <v>0</v>
      </c>
      <c r="AM239" s="54">
        <v>0.14382022471910114</v>
      </c>
      <c r="AN239" s="10">
        <v>6.7415730337078653E-3</v>
      </c>
      <c r="AO239" s="10">
        <v>6.7415730337078653E-3</v>
      </c>
      <c r="AP239" s="10">
        <v>0</v>
      </c>
      <c r="AQ239" s="10">
        <v>0</v>
      </c>
      <c r="AR239" s="10">
        <v>0</v>
      </c>
      <c r="AS239" s="10">
        <v>0</v>
      </c>
      <c r="AT239" s="10">
        <v>6.7415730337078653E-3</v>
      </c>
      <c r="AU239" s="10">
        <v>0</v>
      </c>
      <c r="AV239" s="10">
        <v>0.83595505617977528</v>
      </c>
      <c r="AW239" s="57">
        <v>0</v>
      </c>
    </row>
    <row r="240" spans="1:49" x14ac:dyDescent="0.2">
      <c r="A240" s="72">
        <v>1</v>
      </c>
      <c r="B240" s="72">
        <v>3</v>
      </c>
      <c r="C240" s="42">
        <v>1085080</v>
      </c>
      <c r="D240">
        <v>4</v>
      </c>
      <c r="E240">
        <v>3</v>
      </c>
      <c r="F240">
        <v>10</v>
      </c>
      <c r="G240">
        <v>2</v>
      </c>
      <c r="H240">
        <v>4</v>
      </c>
      <c r="I240">
        <v>4</v>
      </c>
      <c r="J240">
        <v>5</v>
      </c>
      <c r="K240">
        <v>4</v>
      </c>
      <c r="L240">
        <v>1</v>
      </c>
      <c r="M240">
        <v>11</v>
      </c>
      <c r="N240" s="51">
        <v>1</v>
      </c>
      <c r="O240" s="34">
        <v>1</v>
      </c>
      <c r="P240">
        <v>23250</v>
      </c>
      <c r="Q240">
        <v>23</v>
      </c>
      <c r="R240" s="8">
        <v>1317.5</v>
      </c>
      <c r="S240" s="8">
        <f t="shared" si="12"/>
        <v>23</v>
      </c>
      <c r="T240" s="8">
        <f t="shared" si="13"/>
        <v>1010.8695652173913</v>
      </c>
      <c r="U240" s="8">
        <f t="shared" si="14"/>
        <v>5.6666666666666661</v>
      </c>
      <c r="V240" s="10">
        <v>1</v>
      </c>
      <c r="W240" s="10">
        <v>0</v>
      </c>
      <c r="X240" s="10">
        <v>0</v>
      </c>
      <c r="Y240" s="54">
        <v>0</v>
      </c>
      <c r="Z240" s="10">
        <v>1</v>
      </c>
      <c r="AA240" s="10">
        <v>0</v>
      </c>
      <c r="AB240" s="10">
        <v>0</v>
      </c>
      <c r="AC240" s="10">
        <v>0</v>
      </c>
      <c r="AD240" s="10">
        <v>0</v>
      </c>
      <c r="AE240" s="10">
        <v>0</v>
      </c>
      <c r="AF240" s="10">
        <v>0</v>
      </c>
      <c r="AG240" s="10">
        <v>0</v>
      </c>
      <c r="AH240" s="10">
        <f t="shared" si="15"/>
        <v>1</v>
      </c>
      <c r="AI240" s="54">
        <v>0</v>
      </c>
      <c r="AJ240" s="44">
        <v>0</v>
      </c>
      <c r="AK240" s="44">
        <v>1</v>
      </c>
      <c r="AL240" s="44">
        <v>0</v>
      </c>
      <c r="AM240" s="54">
        <v>0</v>
      </c>
      <c r="AN240" s="10">
        <v>0</v>
      </c>
      <c r="AO240" s="10">
        <v>0</v>
      </c>
      <c r="AP240" s="10">
        <v>0</v>
      </c>
      <c r="AQ240" s="10">
        <v>0</v>
      </c>
      <c r="AR240" s="10">
        <v>0</v>
      </c>
      <c r="AS240" s="10">
        <v>0</v>
      </c>
      <c r="AT240" s="10">
        <v>0</v>
      </c>
      <c r="AU240" s="10">
        <v>0</v>
      </c>
      <c r="AV240" s="10">
        <v>1</v>
      </c>
      <c r="AW240" s="57">
        <v>0</v>
      </c>
    </row>
    <row r="241" spans="1:49" x14ac:dyDescent="0.2">
      <c r="A241" s="72">
        <v>1</v>
      </c>
      <c r="B241" s="72">
        <v>1</v>
      </c>
      <c r="C241" s="42">
        <v>1085220</v>
      </c>
      <c r="D241">
        <v>4</v>
      </c>
      <c r="E241">
        <v>0</v>
      </c>
      <c r="F241">
        <v>0</v>
      </c>
      <c r="G241">
        <v>0</v>
      </c>
      <c r="H241">
        <v>4</v>
      </c>
      <c r="I241">
        <v>0</v>
      </c>
      <c r="J241">
        <v>0</v>
      </c>
      <c r="K241">
        <v>5</v>
      </c>
      <c r="L241">
        <v>0</v>
      </c>
      <c r="M241">
        <v>0</v>
      </c>
      <c r="N241" s="51">
        <v>1</v>
      </c>
      <c r="O241" s="34">
        <v>1</v>
      </c>
      <c r="P241">
        <v>225</v>
      </c>
      <c r="Q241">
        <v>1</v>
      </c>
      <c r="R241" s="8">
        <v>42</v>
      </c>
      <c r="S241" s="8">
        <f t="shared" si="12"/>
        <v>1</v>
      </c>
      <c r="T241" s="8">
        <f t="shared" si="13"/>
        <v>225</v>
      </c>
      <c r="U241" s="8">
        <f t="shared" si="14"/>
        <v>18.666666666666668</v>
      </c>
      <c r="V241" s="10">
        <v>1</v>
      </c>
      <c r="W241" s="10">
        <v>0</v>
      </c>
      <c r="X241" s="10">
        <v>0</v>
      </c>
      <c r="Y241" s="54">
        <v>0</v>
      </c>
      <c r="Z241" s="10">
        <v>0</v>
      </c>
      <c r="AA241" s="10">
        <v>0</v>
      </c>
      <c r="AB241" s="10">
        <v>0</v>
      </c>
      <c r="AC241" s="10">
        <v>0</v>
      </c>
      <c r="AD241" s="10">
        <v>0</v>
      </c>
      <c r="AE241" s="10">
        <v>0</v>
      </c>
      <c r="AF241" s="10">
        <v>0</v>
      </c>
      <c r="AG241" s="10">
        <v>1</v>
      </c>
      <c r="AH241" s="10">
        <f t="shared" si="15"/>
        <v>0</v>
      </c>
      <c r="AI241" s="54">
        <v>1</v>
      </c>
      <c r="AJ241" s="44">
        <v>0</v>
      </c>
      <c r="AK241" s="44">
        <v>0</v>
      </c>
      <c r="AL241" s="44">
        <v>0</v>
      </c>
      <c r="AM241" s="54">
        <v>0</v>
      </c>
      <c r="AN241" s="10">
        <v>0</v>
      </c>
      <c r="AO241" s="10">
        <v>0</v>
      </c>
      <c r="AP241" s="10">
        <v>0</v>
      </c>
      <c r="AQ241" s="10">
        <v>0</v>
      </c>
      <c r="AR241" s="10">
        <v>1</v>
      </c>
      <c r="AS241" s="10">
        <v>0</v>
      </c>
      <c r="AT241" s="10">
        <v>0</v>
      </c>
      <c r="AU241" s="10">
        <v>0</v>
      </c>
      <c r="AV241" s="10">
        <v>0</v>
      </c>
      <c r="AW241" s="57">
        <v>0</v>
      </c>
    </row>
    <row r="242" spans="1:49" x14ac:dyDescent="0.2">
      <c r="A242" s="72">
        <v>1</v>
      </c>
      <c r="B242" s="72">
        <v>1</v>
      </c>
      <c r="C242" s="42">
        <v>1085230</v>
      </c>
      <c r="D242">
        <v>2</v>
      </c>
      <c r="E242">
        <v>3</v>
      </c>
      <c r="F242">
        <v>10</v>
      </c>
      <c r="G242">
        <v>2</v>
      </c>
      <c r="H242">
        <v>4</v>
      </c>
      <c r="I242">
        <v>5</v>
      </c>
      <c r="J242">
        <v>6</v>
      </c>
      <c r="K242">
        <v>4</v>
      </c>
      <c r="L242">
        <v>1</v>
      </c>
      <c r="M242">
        <v>13</v>
      </c>
      <c r="N242" s="51">
        <v>5</v>
      </c>
      <c r="O242" s="34">
        <v>30</v>
      </c>
      <c r="P242">
        <v>11375</v>
      </c>
      <c r="Q242">
        <v>47</v>
      </c>
      <c r="R242" s="8">
        <v>1408</v>
      </c>
      <c r="S242" s="8">
        <f t="shared" si="12"/>
        <v>1.5666666666666667</v>
      </c>
      <c r="T242" s="8">
        <f t="shared" si="13"/>
        <v>242.02127659574469</v>
      </c>
      <c r="U242" s="8">
        <f t="shared" si="14"/>
        <v>12.378021978021977</v>
      </c>
      <c r="V242" s="10">
        <v>0.92747252747252751</v>
      </c>
      <c r="W242" s="10">
        <v>7.2527472527472533E-2</v>
      </c>
      <c r="X242" s="10">
        <v>0</v>
      </c>
      <c r="Y242" s="54">
        <v>0.31208791208791209</v>
      </c>
      <c r="Z242" s="10">
        <v>0.10549450549450549</v>
      </c>
      <c r="AA242" s="10">
        <v>0</v>
      </c>
      <c r="AB242" s="10">
        <v>7.032967032967033E-2</v>
      </c>
      <c r="AC242" s="10">
        <v>8.5714285714285715E-2</v>
      </c>
      <c r="AD242" s="10">
        <v>0</v>
      </c>
      <c r="AE242" s="10">
        <v>0</v>
      </c>
      <c r="AF242" s="10">
        <v>0</v>
      </c>
      <c r="AG242" s="10">
        <v>0.42637362637362636</v>
      </c>
      <c r="AH242" s="10">
        <f t="shared" si="15"/>
        <v>0.31208791208791209</v>
      </c>
      <c r="AI242" s="54">
        <v>0.29890109890109889</v>
      </c>
      <c r="AJ242" s="44">
        <v>0.48351648351648352</v>
      </c>
      <c r="AK242" s="44">
        <v>0.12307692307692308</v>
      </c>
      <c r="AL242" s="44">
        <v>9.4505494505494503E-2</v>
      </c>
      <c r="AM242" s="54">
        <v>0.69890109890109886</v>
      </c>
      <c r="AN242" s="10">
        <v>0</v>
      </c>
      <c r="AO242" s="10">
        <v>3.7362637362637362E-2</v>
      </c>
      <c r="AP242" s="10">
        <v>2.197802197802198E-2</v>
      </c>
      <c r="AQ242" s="10">
        <v>0</v>
      </c>
      <c r="AR242" s="10">
        <v>0</v>
      </c>
      <c r="AS242" s="10">
        <v>0</v>
      </c>
      <c r="AT242" s="10">
        <v>0</v>
      </c>
      <c r="AU242" s="10">
        <v>8.5714285714285715E-2</v>
      </c>
      <c r="AV242" s="10">
        <v>0.12307692307692308</v>
      </c>
      <c r="AW242" s="57">
        <v>3.2967032967032968E-2</v>
      </c>
    </row>
    <row r="243" spans="1:49" x14ac:dyDescent="0.2">
      <c r="A243" s="72">
        <v>1</v>
      </c>
      <c r="B243" s="72">
        <v>1</v>
      </c>
      <c r="C243" s="42">
        <v>1085290</v>
      </c>
      <c r="D243">
        <v>3</v>
      </c>
      <c r="E243">
        <v>1</v>
      </c>
      <c r="F243">
        <v>10</v>
      </c>
      <c r="G243">
        <v>2</v>
      </c>
      <c r="H243">
        <v>4</v>
      </c>
      <c r="I243">
        <v>4</v>
      </c>
      <c r="J243">
        <v>2</v>
      </c>
      <c r="K243">
        <v>4</v>
      </c>
      <c r="L243">
        <v>1</v>
      </c>
      <c r="M243">
        <v>18</v>
      </c>
      <c r="N243" s="51">
        <v>5</v>
      </c>
      <c r="O243" s="34">
        <v>30</v>
      </c>
      <c r="P243">
        <v>9500</v>
      </c>
      <c r="Q243">
        <v>55</v>
      </c>
      <c r="R243" s="8">
        <v>1228.5</v>
      </c>
      <c r="S243" s="8">
        <f t="shared" si="12"/>
        <v>1.8333333333333333</v>
      </c>
      <c r="T243" s="8">
        <f t="shared" si="13"/>
        <v>172.72727272727272</v>
      </c>
      <c r="U243" s="8">
        <f t="shared" si="14"/>
        <v>12.931578947368422</v>
      </c>
      <c r="V243" s="10">
        <v>0.91578947368421049</v>
      </c>
      <c r="W243" s="10">
        <v>0</v>
      </c>
      <c r="X243" s="10">
        <v>8.4210526315789472E-2</v>
      </c>
      <c r="Y243" s="54">
        <v>0.19473684210526315</v>
      </c>
      <c r="Z243" s="10">
        <v>0</v>
      </c>
      <c r="AA243" s="10">
        <v>0.26052631578947366</v>
      </c>
      <c r="AB243" s="10">
        <v>2.1052631578947368E-2</v>
      </c>
      <c r="AC243" s="10">
        <v>0</v>
      </c>
      <c r="AD243" s="10">
        <v>0</v>
      </c>
      <c r="AE243" s="10">
        <v>6.3157894736842107E-2</v>
      </c>
      <c r="AF243" s="10">
        <v>0</v>
      </c>
      <c r="AG243" s="10">
        <v>0.46052631578947367</v>
      </c>
      <c r="AH243" s="10">
        <f t="shared" si="15"/>
        <v>0.26052631578947366</v>
      </c>
      <c r="AI243" s="54">
        <v>0.23684210526315788</v>
      </c>
      <c r="AJ243" s="44">
        <v>0.70789473684210524</v>
      </c>
      <c r="AK243" s="44">
        <v>0</v>
      </c>
      <c r="AL243" s="44">
        <v>5.526315789473684E-2</v>
      </c>
      <c r="AM243" s="54">
        <v>0.4</v>
      </c>
      <c r="AN243" s="10">
        <v>0</v>
      </c>
      <c r="AO243" s="10">
        <v>0.13421052631578947</v>
      </c>
      <c r="AP243" s="10">
        <v>0.32894736842105265</v>
      </c>
      <c r="AQ243" s="10">
        <v>0.1368421052631579</v>
      </c>
      <c r="AR243" s="10">
        <v>0</v>
      </c>
      <c r="AS243" s="10">
        <v>0</v>
      </c>
      <c r="AT243" s="10">
        <v>0</v>
      </c>
      <c r="AU243" s="10">
        <v>0</v>
      </c>
      <c r="AV243" s="10">
        <v>0</v>
      </c>
      <c r="AW243" s="57">
        <v>0</v>
      </c>
    </row>
    <row r="244" spans="1:49" x14ac:dyDescent="0.2">
      <c r="A244" s="72">
        <v>1</v>
      </c>
      <c r="B244" s="72">
        <v>2</v>
      </c>
      <c r="C244" s="42">
        <v>1085340</v>
      </c>
      <c r="D244">
        <v>4</v>
      </c>
      <c r="E244">
        <v>3</v>
      </c>
      <c r="F244">
        <v>17</v>
      </c>
      <c r="G244">
        <v>2</v>
      </c>
      <c r="H244">
        <v>4</v>
      </c>
      <c r="I244">
        <v>4</v>
      </c>
      <c r="J244">
        <v>4</v>
      </c>
      <c r="K244">
        <v>4</v>
      </c>
      <c r="L244">
        <v>1</v>
      </c>
      <c r="M244">
        <v>12</v>
      </c>
      <c r="N244" s="51">
        <v>2</v>
      </c>
      <c r="O244" s="34">
        <v>17</v>
      </c>
      <c r="P244">
        <v>9700</v>
      </c>
      <c r="Q244">
        <v>24</v>
      </c>
      <c r="R244" s="8">
        <v>790</v>
      </c>
      <c r="S244" s="8">
        <f t="shared" si="12"/>
        <v>1.411764705882353</v>
      </c>
      <c r="T244" s="8">
        <f t="shared" si="13"/>
        <v>404.16666666666669</v>
      </c>
      <c r="U244" s="8">
        <f t="shared" si="14"/>
        <v>8.144329896907216</v>
      </c>
      <c r="V244" s="10">
        <v>0.77319587628865982</v>
      </c>
      <c r="W244" s="10">
        <v>0.22680412371134021</v>
      </c>
      <c r="X244" s="10">
        <v>0</v>
      </c>
      <c r="Y244" s="54">
        <v>0</v>
      </c>
      <c r="Z244" s="10">
        <v>0</v>
      </c>
      <c r="AA244" s="10">
        <v>0</v>
      </c>
      <c r="AB244" s="10">
        <v>0</v>
      </c>
      <c r="AC244" s="10">
        <v>0</v>
      </c>
      <c r="AD244" s="10">
        <v>7.7319587628865982E-3</v>
      </c>
      <c r="AE244" s="10">
        <v>0</v>
      </c>
      <c r="AF244" s="10">
        <v>0</v>
      </c>
      <c r="AG244" s="10">
        <v>0.99226804123711343</v>
      </c>
      <c r="AH244" s="10">
        <f t="shared" si="15"/>
        <v>7.7319587628865982E-3</v>
      </c>
      <c r="AI244" s="54">
        <v>8.247422680412371E-2</v>
      </c>
      <c r="AJ244" s="44">
        <v>8.247422680412371E-2</v>
      </c>
      <c r="AK244" s="44">
        <v>0.28865979381443296</v>
      </c>
      <c r="AL244" s="44">
        <v>0.54639175257731953</v>
      </c>
      <c r="AM244" s="54">
        <v>0.70360824742268047</v>
      </c>
      <c r="AN244" s="10">
        <v>0</v>
      </c>
      <c r="AO244" s="10">
        <v>0</v>
      </c>
      <c r="AP244" s="10">
        <v>0</v>
      </c>
      <c r="AQ244" s="10">
        <v>0</v>
      </c>
      <c r="AR244" s="10">
        <v>0</v>
      </c>
      <c r="AS244" s="10">
        <v>7.7319587628865982E-3</v>
      </c>
      <c r="AT244" s="10">
        <v>0</v>
      </c>
      <c r="AU244" s="10">
        <v>0</v>
      </c>
      <c r="AV244" s="10">
        <v>0.28865979381443296</v>
      </c>
      <c r="AW244" s="57">
        <v>0</v>
      </c>
    </row>
    <row r="245" spans="1:49" x14ac:dyDescent="0.2">
      <c r="A245" s="72">
        <v>1</v>
      </c>
      <c r="B245" s="72">
        <v>1</v>
      </c>
      <c r="C245" s="42">
        <v>1085460</v>
      </c>
      <c r="D245">
        <v>1</v>
      </c>
      <c r="E245">
        <v>1</v>
      </c>
      <c r="F245">
        <v>10</v>
      </c>
      <c r="G245">
        <v>2</v>
      </c>
      <c r="H245">
        <v>4</v>
      </c>
      <c r="I245">
        <v>5</v>
      </c>
      <c r="J245">
        <v>3</v>
      </c>
      <c r="K245">
        <v>4</v>
      </c>
      <c r="L245">
        <v>1</v>
      </c>
      <c r="M245">
        <v>15</v>
      </c>
      <c r="N245" s="51">
        <v>4</v>
      </c>
      <c r="O245" s="34">
        <v>11</v>
      </c>
      <c r="P245">
        <v>7150</v>
      </c>
      <c r="Q245">
        <v>30</v>
      </c>
      <c r="R245" s="8">
        <v>899.5</v>
      </c>
      <c r="S245" s="8">
        <f t="shared" si="12"/>
        <v>2.7272727272727271</v>
      </c>
      <c r="T245" s="8">
        <f t="shared" si="13"/>
        <v>238.33333333333334</v>
      </c>
      <c r="U245" s="8">
        <f t="shared" si="14"/>
        <v>12.58041958041958</v>
      </c>
      <c r="V245" s="10">
        <v>0.79720279720279719</v>
      </c>
      <c r="W245" s="10">
        <v>6.2937062937062943E-2</v>
      </c>
      <c r="X245" s="10">
        <v>0.13986013986013987</v>
      </c>
      <c r="Y245" s="54">
        <v>0.70979020979020979</v>
      </c>
      <c r="Z245" s="10">
        <v>0</v>
      </c>
      <c r="AA245" s="10">
        <v>0</v>
      </c>
      <c r="AB245" s="10">
        <v>0</v>
      </c>
      <c r="AC245" s="10">
        <v>0</v>
      </c>
      <c r="AD245" s="10">
        <v>1.048951048951049E-2</v>
      </c>
      <c r="AE245" s="10">
        <v>0</v>
      </c>
      <c r="AF245" s="10">
        <v>2.097902097902098E-2</v>
      </c>
      <c r="AG245" s="10">
        <v>0.25874125874125875</v>
      </c>
      <c r="AH245" s="10">
        <f t="shared" si="15"/>
        <v>0.70979020979020979</v>
      </c>
      <c r="AI245" s="54">
        <v>0.23076923076923078</v>
      </c>
      <c r="AJ245" s="44">
        <v>0.76923076923076927</v>
      </c>
      <c r="AK245" s="44">
        <v>0</v>
      </c>
      <c r="AL245" s="44">
        <v>0</v>
      </c>
      <c r="AM245" s="54">
        <v>0.76223776223776218</v>
      </c>
      <c r="AN245" s="10">
        <v>2.097902097902098E-2</v>
      </c>
      <c r="AO245" s="10">
        <v>0</v>
      </c>
      <c r="AP245" s="10">
        <v>0</v>
      </c>
      <c r="AQ245" s="10">
        <v>0</v>
      </c>
      <c r="AR245" s="10">
        <v>0.1888111888111888</v>
      </c>
      <c r="AS245" s="10">
        <v>2.7972027972027972E-2</v>
      </c>
      <c r="AT245" s="10">
        <v>0</v>
      </c>
      <c r="AU245" s="10">
        <v>0</v>
      </c>
      <c r="AV245" s="10">
        <v>0</v>
      </c>
      <c r="AW245" s="57">
        <v>0</v>
      </c>
    </row>
    <row r="246" spans="1:49" x14ac:dyDescent="0.2">
      <c r="A246" s="72">
        <v>1</v>
      </c>
      <c r="B246" s="72">
        <v>3</v>
      </c>
      <c r="C246" s="42">
        <v>1085480</v>
      </c>
      <c r="D246">
        <v>4</v>
      </c>
      <c r="E246">
        <v>3</v>
      </c>
      <c r="F246">
        <v>10</v>
      </c>
      <c r="G246">
        <v>2</v>
      </c>
      <c r="H246">
        <v>4</v>
      </c>
      <c r="I246">
        <v>2</v>
      </c>
      <c r="J246">
        <v>4</v>
      </c>
      <c r="K246">
        <v>4</v>
      </c>
      <c r="L246">
        <v>1</v>
      </c>
      <c r="M246">
        <v>8</v>
      </c>
      <c r="N246" s="51">
        <v>5</v>
      </c>
      <c r="O246" s="34">
        <v>10</v>
      </c>
      <c r="P246">
        <v>14525</v>
      </c>
      <c r="Q246">
        <v>34</v>
      </c>
      <c r="R246" s="8">
        <v>1349</v>
      </c>
      <c r="S246" s="8">
        <f t="shared" si="12"/>
        <v>3.4</v>
      </c>
      <c r="T246" s="8">
        <f t="shared" si="13"/>
        <v>427.20588235294116</v>
      </c>
      <c r="U246" s="8">
        <f t="shared" si="14"/>
        <v>9.2874354561101544</v>
      </c>
      <c r="V246" s="10">
        <v>0.80378657487091221</v>
      </c>
      <c r="W246" s="10">
        <v>3.098106712564544E-2</v>
      </c>
      <c r="X246" s="10">
        <v>0.16523235800344235</v>
      </c>
      <c r="Y246" s="54">
        <v>0</v>
      </c>
      <c r="Z246" s="10">
        <v>0.73321858864027534</v>
      </c>
      <c r="AA246" s="10">
        <v>0</v>
      </c>
      <c r="AB246" s="10">
        <v>0</v>
      </c>
      <c r="AC246" s="10">
        <v>7.7452667814113599E-2</v>
      </c>
      <c r="AD246" s="10">
        <v>3.098106712564544E-2</v>
      </c>
      <c r="AE246" s="10">
        <v>3.4423407917383818E-2</v>
      </c>
      <c r="AF246" s="10">
        <v>0</v>
      </c>
      <c r="AG246" s="10">
        <v>0.12392426850258176</v>
      </c>
      <c r="AH246" s="10">
        <f t="shared" si="15"/>
        <v>0.73321858864027534</v>
      </c>
      <c r="AI246" s="54">
        <v>0.20137693631669534</v>
      </c>
      <c r="AJ246" s="44">
        <v>6.5404475043029264E-2</v>
      </c>
      <c r="AK246" s="44">
        <v>0.73321858864027534</v>
      </c>
      <c r="AL246" s="44">
        <v>0</v>
      </c>
      <c r="AM246" s="54">
        <v>7.7452667814113599E-2</v>
      </c>
      <c r="AN246" s="10">
        <v>1.0327022375215147E-2</v>
      </c>
      <c r="AO246" s="10">
        <v>3.4423407917383818E-2</v>
      </c>
      <c r="AP246" s="10">
        <v>2.0654044750430294E-2</v>
      </c>
      <c r="AQ246" s="10">
        <v>0</v>
      </c>
      <c r="AR246" s="10">
        <v>1.549053356282272E-2</v>
      </c>
      <c r="AS246" s="10">
        <v>3.098106712564544E-2</v>
      </c>
      <c r="AT246" s="10">
        <v>0</v>
      </c>
      <c r="AU246" s="10">
        <v>7.7452667814113599E-2</v>
      </c>
      <c r="AV246" s="10">
        <v>0.73321858864027534</v>
      </c>
      <c r="AW246" s="57">
        <v>0</v>
      </c>
    </row>
    <row r="247" spans="1:49" x14ac:dyDescent="0.2">
      <c r="A247" s="72">
        <v>1</v>
      </c>
      <c r="B247" s="72">
        <v>1</v>
      </c>
      <c r="C247" s="42">
        <v>1085530</v>
      </c>
      <c r="D247">
        <v>3</v>
      </c>
      <c r="E247">
        <v>3</v>
      </c>
      <c r="F247">
        <v>10</v>
      </c>
      <c r="G247">
        <v>2</v>
      </c>
      <c r="H247">
        <v>4</v>
      </c>
      <c r="I247">
        <v>7</v>
      </c>
      <c r="J247">
        <v>3</v>
      </c>
      <c r="K247">
        <v>4</v>
      </c>
      <c r="L247">
        <v>1</v>
      </c>
      <c r="M247">
        <v>13</v>
      </c>
      <c r="N247" s="51">
        <v>6</v>
      </c>
      <c r="O247" s="34">
        <v>12</v>
      </c>
      <c r="P247">
        <v>6050</v>
      </c>
      <c r="Q247">
        <v>21</v>
      </c>
      <c r="R247" s="8">
        <v>533.5</v>
      </c>
      <c r="S247" s="8">
        <f t="shared" si="12"/>
        <v>1.75</v>
      </c>
      <c r="T247" s="8">
        <f t="shared" si="13"/>
        <v>288.09523809523807</v>
      </c>
      <c r="U247" s="8">
        <f t="shared" si="14"/>
        <v>8.8181818181818183</v>
      </c>
      <c r="V247" s="10">
        <v>1</v>
      </c>
      <c r="W247" s="10">
        <v>0</v>
      </c>
      <c r="X247" s="10">
        <v>0</v>
      </c>
      <c r="Y247" s="54">
        <v>0.16528925619834711</v>
      </c>
      <c r="Z247" s="10">
        <v>0.42148760330578511</v>
      </c>
      <c r="AA247" s="10">
        <v>6.1983471074380167E-2</v>
      </c>
      <c r="AB247" s="10">
        <v>0</v>
      </c>
      <c r="AC247" s="10">
        <v>0</v>
      </c>
      <c r="AD247" s="10">
        <v>0</v>
      </c>
      <c r="AE247" s="10">
        <v>1.6528925619834711E-2</v>
      </c>
      <c r="AF247" s="10">
        <v>1.2396694214876033E-2</v>
      </c>
      <c r="AG247" s="10">
        <v>0.32231404958677684</v>
      </c>
      <c r="AH247" s="10">
        <f t="shared" si="15"/>
        <v>0.42148760330578511</v>
      </c>
      <c r="AI247" s="54">
        <v>8.6776859504132234E-2</v>
      </c>
      <c r="AJ247" s="44">
        <v>0.49173553719008267</v>
      </c>
      <c r="AK247" s="44">
        <v>0.42148760330578511</v>
      </c>
      <c r="AL247" s="44">
        <v>0</v>
      </c>
      <c r="AM247" s="54">
        <v>0.26446280991735538</v>
      </c>
      <c r="AN247" s="10">
        <v>6.1983471074380167E-2</v>
      </c>
      <c r="AO247" s="10">
        <v>9.0909090909090912E-2</v>
      </c>
      <c r="AP247" s="10">
        <v>6.1983471074380167E-2</v>
      </c>
      <c r="AQ247" s="10">
        <v>0</v>
      </c>
      <c r="AR247" s="10">
        <v>0</v>
      </c>
      <c r="AS247" s="10">
        <v>0</v>
      </c>
      <c r="AT247" s="10">
        <v>0</v>
      </c>
      <c r="AU247" s="10">
        <v>0</v>
      </c>
      <c r="AV247" s="10">
        <v>0.42148760330578511</v>
      </c>
      <c r="AW247" s="57">
        <v>9.9173553719008267E-2</v>
      </c>
    </row>
    <row r="248" spans="1:49" x14ac:dyDescent="0.2">
      <c r="A248" s="72">
        <v>1</v>
      </c>
      <c r="B248" s="72">
        <v>3</v>
      </c>
      <c r="C248" s="42">
        <v>1085590</v>
      </c>
      <c r="D248">
        <v>4</v>
      </c>
      <c r="E248">
        <v>3</v>
      </c>
      <c r="F248">
        <v>10</v>
      </c>
      <c r="G248">
        <v>2</v>
      </c>
      <c r="H248">
        <v>4</v>
      </c>
      <c r="I248">
        <v>4</v>
      </c>
      <c r="J248">
        <v>8</v>
      </c>
      <c r="K248">
        <v>4</v>
      </c>
      <c r="L248">
        <v>0</v>
      </c>
      <c r="M248">
        <v>13</v>
      </c>
      <c r="N248" s="51">
        <v>3</v>
      </c>
      <c r="O248" s="34">
        <v>8</v>
      </c>
      <c r="P248">
        <v>5900</v>
      </c>
      <c r="Q248">
        <v>8</v>
      </c>
      <c r="R248" s="8">
        <v>385</v>
      </c>
      <c r="S248" s="8">
        <f t="shared" si="12"/>
        <v>1</v>
      </c>
      <c r="T248" s="8">
        <f t="shared" si="13"/>
        <v>737.5</v>
      </c>
      <c r="U248" s="8">
        <f t="shared" si="14"/>
        <v>6.5254237288135588</v>
      </c>
      <c r="V248" s="10">
        <v>1</v>
      </c>
      <c r="W248" s="10">
        <v>0</v>
      </c>
      <c r="X248" s="10">
        <v>0</v>
      </c>
      <c r="Y248" s="54">
        <v>0.10169491525423729</v>
      </c>
      <c r="Z248" s="10">
        <v>0.30508474576271188</v>
      </c>
      <c r="AA248" s="10">
        <v>0</v>
      </c>
      <c r="AB248" s="10">
        <v>0</v>
      </c>
      <c r="AC248" s="10">
        <v>0</v>
      </c>
      <c r="AD248" s="10">
        <v>0</v>
      </c>
      <c r="AE248" s="10">
        <v>0</v>
      </c>
      <c r="AF248" s="10">
        <v>0</v>
      </c>
      <c r="AG248" s="10">
        <v>0.59322033898305082</v>
      </c>
      <c r="AH248" s="10">
        <f t="shared" si="15"/>
        <v>0.30508474576271188</v>
      </c>
      <c r="AI248" s="54">
        <v>0</v>
      </c>
      <c r="AJ248" s="44">
        <v>0.10169491525423729</v>
      </c>
      <c r="AK248" s="44">
        <v>0.89830508474576276</v>
      </c>
      <c r="AL248" s="44">
        <v>0</v>
      </c>
      <c r="AM248" s="54">
        <v>0.10169491525423729</v>
      </c>
      <c r="AN248" s="10">
        <v>0.13559322033898305</v>
      </c>
      <c r="AO248" s="10">
        <v>0</v>
      </c>
      <c r="AP248" s="10">
        <v>0</v>
      </c>
      <c r="AQ248" s="10">
        <v>0</v>
      </c>
      <c r="AR248" s="10">
        <v>0</v>
      </c>
      <c r="AS248" s="10">
        <v>0</v>
      </c>
      <c r="AT248" s="10">
        <v>0</v>
      </c>
      <c r="AU248" s="10">
        <v>0</v>
      </c>
      <c r="AV248" s="10">
        <v>0.76271186440677963</v>
      </c>
      <c r="AW248" s="57">
        <v>0</v>
      </c>
    </row>
    <row r="249" spans="1:49" x14ac:dyDescent="0.2">
      <c r="A249" s="72">
        <v>1</v>
      </c>
      <c r="B249" s="72">
        <v>1</v>
      </c>
      <c r="C249" s="42">
        <v>1085630</v>
      </c>
      <c r="D249">
        <v>3</v>
      </c>
      <c r="E249">
        <v>3</v>
      </c>
      <c r="F249">
        <v>10</v>
      </c>
      <c r="G249">
        <v>2</v>
      </c>
      <c r="H249">
        <v>4</v>
      </c>
      <c r="I249">
        <v>4</v>
      </c>
      <c r="J249">
        <v>2</v>
      </c>
      <c r="K249">
        <v>4</v>
      </c>
      <c r="L249">
        <v>2</v>
      </c>
      <c r="M249">
        <v>11</v>
      </c>
      <c r="N249" s="51">
        <v>1</v>
      </c>
      <c r="O249" s="34">
        <v>1</v>
      </c>
      <c r="P249">
        <v>4275</v>
      </c>
      <c r="Q249">
        <v>15</v>
      </c>
      <c r="R249" s="8">
        <v>548</v>
      </c>
      <c r="S249" s="8">
        <f t="shared" si="12"/>
        <v>15</v>
      </c>
      <c r="T249" s="8">
        <f t="shared" si="13"/>
        <v>285</v>
      </c>
      <c r="U249" s="8">
        <f t="shared" si="14"/>
        <v>12.8187134502924</v>
      </c>
      <c r="V249" s="10">
        <v>1</v>
      </c>
      <c r="W249" s="10">
        <v>0</v>
      </c>
      <c r="X249" s="10">
        <v>0</v>
      </c>
      <c r="Y249" s="54">
        <v>0</v>
      </c>
      <c r="Z249" s="10">
        <v>0</v>
      </c>
      <c r="AA249" s="10">
        <v>0</v>
      </c>
      <c r="AB249" s="10">
        <v>0</v>
      </c>
      <c r="AC249" s="10">
        <v>0</v>
      </c>
      <c r="AD249" s="10">
        <v>0</v>
      </c>
      <c r="AE249" s="10">
        <v>0</v>
      </c>
      <c r="AF249" s="10">
        <v>0</v>
      </c>
      <c r="AG249" s="10">
        <v>1</v>
      </c>
      <c r="AH249" s="10">
        <f t="shared" si="15"/>
        <v>0</v>
      </c>
      <c r="AI249" s="54">
        <v>1</v>
      </c>
      <c r="AJ249" s="44">
        <v>0</v>
      </c>
      <c r="AK249" s="44">
        <v>0</v>
      </c>
      <c r="AL249" s="44">
        <v>0</v>
      </c>
      <c r="AM249" s="54">
        <v>0</v>
      </c>
      <c r="AN249" s="10">
        <v>0</v>
      </c>
      <c r="AO249" s="10">
        <v>1</v>
      </c>
      <c r="AP249" s="10">
        <v>0</v>
      </c>
      <c r="AQ249" s="10">
        <v>0</v>
      </c>
      <c r="AR249" s="10">
        <v>0</v>
      </c>
      <c r="AS249" s="10">
        <v>0</v>
      </c>
      <c r="AT249" s="10">
        <v>0</v>
      </c>
      <c r="AU249" s="10">
        <v>0</v>
      </c>
      <c r="AV249" s="10">
        <v>0</v>
      </c>
      <c r="AW249" s="57">
        <v>0</v>
      </c>
    </row>
    <row r="250" spans="1:49" x14ac:dyDescent="0.2">
      <c r="A250" s="72">
        <v>1</v>
      </c>
      <c r="B250" s="72">
        <v>1</v>
      </c>
      <c r="C250" s="42">
        <v>1090040</v>
      </c>
      <c r="D250">
        <v>2</v>
      </c>
      <c r="E250">
        <v>3</v>
      </c>
      <c r="F250">
        <v>10</v>
      </c>
      <c r="G250">
        <v>2</v>
      </c>
      <c r="H250">
        <v>3</v>
      </c>
      <c r="I250">
        <v>6</v>
      </c>
      <c r="J250">
        <v>2</v>
      </c>
      <c r="K250">
        <v>4</v>
      </c>
      <c r="L250">
        <v>1</v>
      </c>
      <c r="M250">
        <v>34</v>
      </c>
      <c r="N250" s="51">
        <v>2</v>
      </c>
      <c r="O250" s="34">
        <v>11</v>
      </c>
      <c r="P250">
        <v>9525</v>
      </c>
      <c r="Q250">
        <v>24</v>
      </c>
      <c r="R250" s="8">
        <v>1238.5</v>
      </c>
      <c r="S250" s="8">
        <f t="shared" si="12"/>
        <v>2.1818181818181817</v>
      </c>
      <c r="T250" s="8">
        <f t="shared" si="13"/>
        <v>396.875</v>
      </c>
      <c r="U250" s="8">
        <f t="shared" si="14"/>
        <v>13.00262467191601</v>
      </c>
      <c r="V250" s="10">
        <v>1</v>
      </c>
      <c r="W250" s="10">
        <v>0</v>
      </c>
      <c r="X250" s="10">
        <v>0</v>
      </c>
      <c r="Y250" s="54">
        <v>0.31496062992125984</v>
      </c>
      <c r="Z250" s="10">
        <v>0</v>
      </c>
      <c r="AA250" s="10">
        <v>0</v>
      </c>
      <c r="AB250" s="10">
        <v>0</v>
      </c>
      <c r="AC250" s="10">
        <v>0</v>
      </c>
      <c r="AD250" s="10">
        <v>0</v>
      </c>
      <c r="AE250" s="10">
        <v>0</v>
      </c>
      <c r="AF250" s="10">
        <v>0</v>
      </c>
      <c r="AG250" s="10">
        <v>0.68503937007874016</v>
      </c>
      <c r="AH250" s="10">
        <f t="shared" si="15"/>
        <v>0.31496062992125984</v>
      </c>
      <c r="AI250" s="54">
        <v>0.77952755905511806</v>
      </c>
      <c r="AJ250" s="44">
        <v>0.22047244094488189</v>
      </c>
      <c r="AK250" s="44">
        <v>0</v>
      </c>
      <c r="AL250" s="44">
        <v>0</v>
      </c>
      <c r="AM250" s="54">
        <v>0.37795275590551181</v>
      </c>
      <c r="AN250" s="10">
        <v>0</v>
      </c>
      <c r="AO250" s="10">
        <v>0.62204724409448819</v>
      </c>
      <c r="AP250" s="10">
        <v>0</v>
      </c>
      <c r="AQ250" s="10">
        <v>0</v>
      </c>
      <c r="AR250" s="10">
        <v>0</v>
      </c>
      <c r="AS250" s="10">
        <v>0</v>
      </c>
      <c r="AT250" s="10">
        <v>0</v>
      </c>
      <c r="AU250" s="10">
        <v>0</v>
      </c>
      <c r="AV250" s="10">
        <v>0</v>
      </c>
      <c r="AW250" s="57">
        <v>0</v>
      </c>
    </row>
    <row r="251" spans="1:49" x14ac:dyDescent="0.2">
      <c r="A251" s="72">
        <v>1</v>
      </c>
      <c r="B251" s="72">
        <v>1</v>
      </c>
      <c r="C251" s="42">
        <v>1094030</v>
      </c>
      <c r="D251">
        <v>3</v>
      </c>
      <c r="E251">
        <v>3</v>
      </c>
      <c r="F251">
        <v>10</v>
      </c>
      <c r="G251">
        <v>2</v>
      </c>
      <c r="H251">
        <v>4</v>
      </c>
      <c r="I251">
        <v>4</v>
      </c>
      <c r="J251">
        <v>2</v>
      </c>
      <c r="K251">
        <v>4</v>
      </c>
      <c r="L251">
        <v>1</v>
      </c>
      <c r="M251">
        <v>13</v>
      </c>
      <c r="N251" s="51">
        <v>3</v>
      </c>
      <c r="O251" s="34">
        <v>14</v>
      </c>
      <c r="P251">
        <v>6225</v>
      </c>
      <c r="Q251">
        <v>24</v>
      </c>
      <c r="R251" s="8">
        <v>789</v>
      </c>
      <c r="S251" s="8">
        <f t="shared" si="12"/>
        <v>1.7142857142857142</v>
      </c>
      <c r="T251" s="8">
        <f t="shared" si="13"/>
        <v>259.375</v>
      </c>
      <c r="U251" s="8">
        <f t="shared" si="14"/>
        <v>12.674698795180722</v>
      </c>
      <c r="V251" s="10">
        <v>0.96385542168674698</v>
      </c>
      <c r="W251" s="10">
        <v>0</v>
      </c>
      <c r="X251" s="10">
        <v>3.614457831325301E-2</v>
      </c>
      <c r="Y251" s="54">
        <v>0.45783132530120479</v>
      </c>
      <c r="Z251" s="10">
        <v>0</v>
      </c>
      <c r="AA251" s="10">
        <v>0</v>
      </c>
      <c r="AB251" s="10">
        <v>0</v>
      </c>
      <c r="AC251" s="10">
        <v>0</v>
      </c>
      <c r="AD251" s="10">
        <v>0</v>
      </c>
      <c r="AE251" s="10">
        <v>4.8192771084337352E-2</v>
      </c>
      <c r="AF251" s="10">
        <v>0</v>
      </c>
      <c r="AG251" s="10">
        <v>0.49397590361445781</v>
      </c>
      <c r="AH251" s="10">
        <f t="shared" si="15"/>
        <v>0.45783132530120479</v>
      </c>
      <c r="AI251" s="54">
        <v>0.31325301204819278</v>
      </c>
      <c r="AJ251" s="44">
        <v>0.24096385542168675</v>
      </c>
      <c r="AK251" s="44">
        <v>0</v>
      </c>
      <c r="AL251" s="44">
        <v>0.44578313253012047</v>
      </c>
      <c r="AM251" s="54">
        <v>0.77108433734939763</v>
      </c>
      <c r="AN251" s="10">
        <v>0</v>
      </c>
      <c r="AO251" s="10">
        <v>4.8192771084337352E-2</v>
      </c>
      <c r="AP251" s="10">
        <v>0.18072289156626506</v>
      </c>
      <c r="AQ251" s="10">
        <v>0</v>
      </c>
      <c r="AR251" s="10">
        <v>0</v>
      </c>
      <c r="AS251" s="10">
        <v>0</v>
      </c>
      <c r="AT251" s="10">
        <v>0</v>
      </c>
      <c r="AU251" s="10">
        <v>0</v>
      </c>
      <c r="AV251" s="10">
        <v>0</v>
      </c>
      <c r="AW251" s="57">
        <v>0</v>
      </c>
    </row>
    <row r="252" spans="1:49" x14ac:dyDescent="0.2">
      <c r="A252" s="72">
        <v>1</v>
      </c>
      <c r="B252" s="72">
        <v>1</v>
      </c>
      <c r="C252" s="42">
        <v>1094070</v>
      </c>
      <c r="D252">
        <v>1</v>
      </c>
      <c r="E252">
        <v>0</v>
      </c>
      <c r="F252">
        <v>0</v>
      </c>
      <c r="G252">
        <v>0</v>
      </c>
      <c r="H252">
        <v>2</v>
      </c>
      <c r="I252">
        <v>0</v>
      </c>
      <c r="J252">
        <v>0</v>
      </c>
      <c r="K252">
        <v>5</v>
      </c>
      <c r="L252">
        <v>0</v>
      </c>
      <c r="M252">
        <v>0</v>
      </c>
      <c r="N252" s="51">
        <v>1</v>
      </c>
      <c r="O252" s="34">
        <v>1</v>
      </c>
      <c r="P252">
        <v>1800</v>
      </c>
      <c r="Q252">
        <v>1</v>
      </c>
      <c r="R252" s="8">
        <v>183</v>
      </c>
      <c r="S252" s="8">
        <f t="shared" si="12"/>
        <v>1</v>
      </c>
      <c r="T252" s="8">
        <f t="shared" si="13"/>
        <v>1800</v>
      </c>
      <c r="U252" s="8">
        <f t="shared" si="14"/>
        <v>10.166666666666666</v>
      </c>
      <c r="V252" s="10">
        <v>1</v>
      </c>
      <c r="W252" s="10">
        <v>0</v>
      </c>
      <c r="X252" s="10">
        <v>0</v>
      </c>
      <c r="Y252" s="54">
        <v>0</v>
      </c>
      <c r="Z252" s="10">
        <v>0</v>
      </c>
      <c r="AA252" s="10">
        <v>0</v>
      </c>
      <c r="AB252" s="10">
        <v>0</v>
      </c>
      <c r="AC252" s="10">
        <v>0</v>
      </c>
      <c r="AD252" s="10">
        <v>0</v>
      </c>
      <c r="AE252" s="10">
        <v>0</v>
      </c>
      <c r="AF252" s="10">
        <v>0</v>
      </c>
      <c r="AG252" s="10">
        <v>1</v>
      </c>
      <c r="AH252" s="10">
        <f t="shared" si="15"/>
        <v>0</v>
      </c>
      <c r="AI252" s="54">
        <v>0</v>
      </c>
      <c r="AJ252" s="44">
        <v>1</v>
      </c>
      <c r="AK252" s="44">
        <v>0</v>
      </c>
      <c r="AL252" s="44">
        <v>0</v>
      </c>
      <c r="AM252" s="54">
        <v>1</v>
      </c>
      <c r="AN252" s="10">
        <v>0</v>
      </c>
      <c r="AO252" s="10">
        <v>0</v>
      </c>
      <c r="AP252" s="10">
        <v>0</v>
      </c>
      <c r="AQ252" s="10">
        <v>0</v>
      </c>
      <c r="AR252" s="10">
        <v>0</v>
      </c>
      <c r="AS252" s="10">
        <v>0</v>
      </c>
      <c r="AT252" s="10">
        <v>0</v>
      </c>
      <c r="AU252" s="10">
        <v>0</v>
      </c>
      <c r="AV252" s="10">
        <v>0</v>
      </c>
      <c r="AW252" s="57">
        <v>0</v>
      </c>
    </row>
    <row r="253" spans="1:49" x14ac:dyDescent="0.2">
      <c r="A253" s="72">
        <v>1</v>
      </c>
      <c r="B253" s="72">
        <v>2</v>
      </c>
      <c r="C253" s="42">
        <v>1095130</v>
      </c>
      <c r="D253">
        <v>2</v>
      </c>
      <c r="E253">
        <v>3</v>
      </c>
      <c r="F253">
        <v>10</v>
      </c>
      <c r="G253">
        <v>2</v>
      </c>
      <c r="H253">
        <v>3</v>
      </c>
      <c r="I253">
        <v>5</v>
      </c>
      <c r="J253">
        <v>3</v>
      </c>
      <c r="K253">
        <v>2</v>
      </c>
      <c r="L253">
        <v>1</v>
      </c>
      <c r="M253">
        <v>32</v>
      </c>
      <c r="N253" s="51">
        <v>5</v>
      </c>
      <c r="O253" s="34">
        <v>49</v>
      </c>
      <c r="P253">
        <v>7575</v>
      </c>
      <c r="Q253">
        <v>69</v>
      </c>
      <c r="R253" s="8">
        <v>1045</v>
      </c>
      <c r="S253" s="8">
        <f t="shared" si="12"/>
        <v>1.4081632653061225</v>
      </c>
      <c r="T253" s="8">
        <f t="shared" si="13"/>
        <v>109.78260869565217</v>
      </c>
      <c r="U253" s="8">
        <f t="shared" si="14"/>
        <v>13.795379537953794</v>
      </c>
      <c r="V253" s="10">
        <v>0.69636963696369636</v>
      </c>
      <c r="W253" s="10">
        <v>0.26072607260726072</v>
      </c>
      <c r="X253" s="10">
        <v>4.2904290429042903E-2</v>
      </c>
      <c r="Y253" s="54">
        <v>0.14521452145214522</v>
      </c>
      <c r="Z253" s="10">
        <v>0</v>
      </c>
      <c r="AA253" s="10">
        <v>4.9504950495049507E-2</v>
      </c>
      <c r="AB253" s="10">
        <v>7.9207920792079209E-2</v>
      </c>
      <c r="AC253" s="10">
        <v>0</v>
      </c>
      <c r="AD253" s="10">
        <v>9.9009900990099011E-3</v>
      </c>
      <c r="AE253" s="10">
        <v>0</v>
      </c>
      <c r="AF253" s="10">
        <v>0</v>
      </c>
      <c r="AG253" s="10">
        <v>0.71617161716171618</v>
      </c>
      <c r="AH253" s="10">
        <f t="shared" si="15"/>
        <v>0.14521452145214522</v>
      </c>
      <c r="AI253" s="54">
        <v>0.44884488448844884</v>
      </c>
      <c r="AJ253" s="44">
        <v>0.48844884488448848</v>
      </c>
      <c r="AK253" s="44">
        <v>0</v>
      </c>
      <c r="AL253" s="44">
        <v>6.2706270627062702E-2</v>
      </c>
      <c r="AM253" s="54">
        <v>0.42244224422442245</v>
      </c>
      <c r="AN253" s="10">
        <v>7.9207920792079209E-2</v>
      </c>
      <c r="AO253" s="10">
        <v>2.9702970297029702E-2</v>
      </c>
      <c r="AP253" s="10">
        <v>0.36303630363036304</v>
      </c>
      <c r="AQ253" s="10">
        <v>5.2805280528052806E-2</v>
      </c>
      <c r="AR253" s="10">
        <v>0</v>
      </c>
      <c r="AS253" s="10">
        <v>9.9009900990099011E-3</v>
      </c>
      <c r="AT253" s="10">
        <v>9.9009900990099011E-3</v>
      </c>
      <c r="AU253" s="10">
        <v>0</v>
      </c>
      <c r="AV253" s="10">
        <v>0</v>
      </c>
      <c r="AW253" s="57">
        <v>3.3003300330033E-2</v>
      </c>
    </row>
    <row r="254" spans="1:49" x14ac:dyDescent="0.2">
      <c r="A254" s="72">
        <v>1</v>
      </c>
      <c r="B254" s="72">
        <v>1</v>
      </c>
      <c r="C254" s="42">
        <v>1095140</v>
      </c>
      <c r="D254">
        <v>1</v>
      </c>
      <c r="E254">
        <v>0</v>
      </c>
      <c r="F254">
        <v>0</v>
      </c>
      <c r="G254">
        <v>0</v>
      </c>
      <c r="H254">
        <v>1</v>
      </c>
      <c r="I254">
        <v>0</v>
      </c>
      <c r="J254">
        <v>0</v>
      </c>
      <c r="K254">
        <v>5</v>
      </c>
      <c r="L254">
        <v>0</v>
      </c>
      <c r="M254">
        <v>0</v>
      </c>
      <c r="N254" s="51">
        <v>3</v>
      </c>
      <c r="O254" s="34">
        <v>6</v>
      </c>
      <c r="P254">
        <v>2500</v>
      </c>
      <c r="Q254">
        <v>6</v>
      </c>
      <c r="R254" s="8">
        <v>214.5</v>
      </c>
      <c r="S254" s="8">
        <f t="shared" si="12"/>
        <v>1</v>
      </c>
      <c r="T254" s="8">
        <f t="shared" si="13"/>
        <v>416.66666666666669</v>
      </c>
      <c r="U254" s="8">
        <f t="shared" si="14"/>
        <v>8.58</v>
      </c>
      <c r="V254" s="10">
        <v>1</v>
      </c>
      <c r="W254" s="10">
        <v>0</v>
      </c>
      <c r="X254" s="10">
        <v>0</v>
      </c>
      <c r="Y254" s="54">
        <v>0.12</v>
      </c>
      <c r="Z254" s="10">
        <v>0.36</v>
      </c>
      <c r="AA254" s="10">
        <v>0</v>
      </c>
      <c r="AB254" s="10">
        <v>0</v>
      </c>
      <c r="AC254" s="10">
        <v>0</v>
      </c>
      <c r="AD254" s="10">
        <v>0</v>
      </c>
      <c r="AE254" s="10">
        <v>0</v>
      </c>
      <c r="AF254" s="10">
        <v>0</v>
      </c>
      <c r="AG254" s="10">
        <v>0.52</v>
      </c>
      <c r="AH254" s="10">
        <f t="shared" si="15"/>
        <v>0.36</v>
      </c>
      <c r="AI254" s="54">
        <v>0</v>
      </c>
      <c r="AJ254" s="44">
        <v>0.64</v>
      </c>
      <c r="AK254" s="44">
        <v>0.36</v>
      </c>
      <c r="AL254" s="44">
        <v>0</v>
      </c>
      <c r="AM254" s="54">
        <v>0.12</v>
      </c>
      <c r="AN254" s="10">
        <v>0.52</v>
      </c>
      <c r="AO254" s="10">
        <v>0</v>
      </c>
      <c r="AP254" s="10">
        <v>0</v>
      </c>
      <c r="AQ254" s="10">
        <v>0</v>
      </c>
      <c r="AR254" s="10">
        <v>0</v>
      </c>
      <c r="AS254" s="10">
        <v>0</v>
      </c>
      <c r="AT254" s="10">
        <v>0</v>
      </c>
      <c r="AU254" s="10">
        <v>0</v>
      </c>
      <c r="AV254" s="10">
        <v>0.36</v>
      </c>
      <c r="AW254" s="57">
        <v>0</v>
      </c>
    </row>
    <row r="255" spans="1:49" x14ac:dyDescent="0.2">
      <c r="A255" s="72">
        <v>1</v>
      </c>
      <c r="B255" s="72">
        <v>2</v>
      </c>
      <c r="C255" s="42">
        <v>1095150</v>
      </c>
      <c r="D255">
        <v>4</v>
      </c>
      <c r="E255">
        <v>3</v>
      </c>
      <c r="F255">
        <v>5</v>
      </c>
      <c r="G255">
        <v>2</v>
      </c>
      <c r="H255">
        <v>4</v>
      </c>
      <c r="I255">
        <v>4</v>
      </c>
      <c r="J255">
        <v>4</v>
      </c>
      <c r="K255">
        <v>4</v>
      </c>
      <c r="L255">
        <v>1</v>
      </c>
      <c r="M255">
        <v>12</v>
      </c>
      <c r="N255" s="51">
        <v>6</v>
      </c>
      <c r="O255" s="34">
        <v>31</v>
      </c>
      <c r="P255">
        <v>21300</v>
      </c>
      <c r="Q255">
        <v>53</v>
      </c>
      <c r="R255" s="8">
        <v>2452</v>
      </c>
      <c r="S255" s="8">
        <f t="shared" si="12"/>
        <v>1.7096774193548387</v>
      </c>
      <c r="T255" s="8">
        <f t="shared" si="13"/>
        <v>401.88679245283021</v>
      </c>
      <c r="U255" s="8">
        <f t="shared" si="14"/>
        <v>11.511737089201878</v>
      </c>
      <c r="V255" s="10">
        <v>0.76525821596244137</v>
      </c>
      <c r="W255" s="10">
        <v>9.7417840375586859E-2</v>
      </c>
      <c r="X255" s="10">
        <v>0.13732394366197184</v>
      </c>
      <c r="Y255" s="54">
        <v>0.23826291079812206</v>
      </c>
      <c r="Z255" s="10">
        <v>0.11267605633802817</v>
      </c>
      <c r="AA255" s="10">
        <v>4.5774647887323945E-2</v>
      </c>
      <c r="AB255" s="10">
        <v>0</v>
      </c>
      <c r="AC255" s="10">
        <v>0</v>
      </c>
      <c r="AD255" s="10">
        <v>0</v>
      </c>
      <c r="AE255" s="10">
        <v>1.4084507042253521E-2</v>
      </c>
      <c r="AF255" s="10">
        <v>1.7605633802816902E-2</v>
      </c>
      <c r="AG255" s="10">
        <v>0.57159624413145538</v>
      </c>
      <c r="AH255" s="10">
        <f t="shared" si="15"/>
        <v>0.23826291079812206</v>
      </c>
      <c r="AI255" s="54">
        <v>0.12323943661971831</v>
      </c>
      <c r="AJ255" s="44">
        <v>0.64671361502347413</v>
      </c>
      <c r="AK255" s="44">
        <v>0.11267605633802817</v>
      </c>
      <c r="AL255" s="44">
        <v>0.11737089201877934</v>
      </c>
      <c r="AM255" s="54">
        <v>0.44014084507042256</v>
      </c>
      <c r="AN255" s="10">
        <v>5.2816901408450703E-2</v>
      </c>
      <c r="AO255" s="10">
        <v>0.28521126760563381</v>
      </c>
      <c r="AP255" s="10">
        <v>6.3380281690140844E-2</v>
      </c>
      <c r="AQ255" s="10">
        <v>2.8169014084507043E-2</v>
      </c>
      <c r="AR255" s="10">
        <v>0</v>
      </c>
      <c r="AS255" s="10">
        <v>0</v>
      </c>
      <c r="AT255" s="10">
        <v>1.7605633802816902E-2</v>
      </c>
      <c r="AU255" s="10">
        <v>0</v>
      </c>
      <c r="AV255" s="10">
        <v>0.11267605633802817</v>
      </c>
      <c r="AW255" s="57">
        <v>0</v>
      </c>
    </row>
    <row r="256" spans="1:49" x14ac:dyDescent="0.2">
      <c r="A256" s="72">
        <v>1</v>
      </c>
      <c r="B256" s="72">
        <v>1</v>
      </c>
      <c r="C256" s="42">
        <v>1095220</v>
      </c>
      <c r="D256">
        <v>3</v>
      </c>
      <c r="E256">
        <v>3</v>
      </c>
      <c r="F256">
        <v>10</v>
      </c>
      <c r="G256">
        <v>2</v>
      </c>
      <c r="H256">
        <v>2</v>
      </c>
      <c r="I256">
        <v>5</v>
      </c>
      <c r="J256">
        <v>5</v>
      </c>
      <c r="K256">
        <v>3</v>
      </c>
      <c r="L256">
        <v>1</v>
      </c>
      <c r="M256">
        <v>11</v>
      </c>
      <c r="N256" s="51">
        <v>3</v>
      </c>
      <c r="O256" s="34">
        <v>13</v>
      </c>
      <c r="P256">
        <v>14450</v>
      </c>
      <c r="Q256">
        <v>30</v>
      </c>
      <c r="R256" s="8">
        <v>1582.5</v>
      </c>
      <c r="S256" s="8">
        <f t="shared" si="12"/>
        <v>2.3076923076923075</v>
      </c>
      <c r="T256" s="8">
        <f t="shared" si="13"/>
        <v>481.66666666666669</v>
      </c>
      <c r="U256" s="8">
        <f t="shared" si="14"/>
        <v>10.951557093425606</v>
      </c>
      <c r="V256" s="10">
        <v>0.97923875432525953</v>
      </c>
      <c r="W256" s="10">
        <v>0</v>
      </c>
      <c r="X256" s="10">
        <v>2.0761245674740483E-2</v>
      </c>
      <c r="Y256" s="54">
        <v>5.536332179930796E-2</v>
      </c>
      <c r="Z256" s="10">
        <v>0</v>
      </c>
      <c r="AA256" s="10">
        <v>0</v>
      </c>
      <c r="AB256" s="10">
        <v>0</v>
      </c>
      <c r="AC256" s="10">
        <v>0</v>
      </c>
      <c r="AD256" s="10">
        <v>0</v>
      </c>
      <c r="AE256" s="10">
        <v>0</v>
      </c>
      <c r="AF256" s="10">
        <v>5.1903114186851208E-2</v>
      </c>
      <c r="AG256" s="10">
        <v>0.89273356401384085</v>
      </c>
      <c r="AH256" s="10">
        <f t="shared" si="15"/>
        <v>5.536332179930796E-2</v>
      </c>
      <c r="AI256" s="54">
        <v>7.7854671280276816E-2</v>
      </c>
      <c r="AJ256" s="44">
        <v>0.92214532871972321</v>
      </c>
      <c r="AK256" s="44">
        <v>0</v>
      </c>
      <c r="AL256" s="44">
        <v>0</v>
      </c>
      <c r="AM256" s="54">
        <v>0.93252595155709339</v>
      </c>
      <c r="AN256" s="10">
        <v>5.1903114186851208E-2</v>
      </c>
      <c r="AO256" s="10">
        <v>1.5570934256055362E-2</v>
      </c>
      <c r="AP256" s="10">
        <v>0</v>
      </c>
      <c r="AQ256" s="10">
        <v>0</v>
      </c>
      <c r="AR256" s="10">
        <v>0</v>
      </c>
      <c r="AS256" s="10">
        <v>0</v>
      </c>
      <c r="AT256" s="10">
        <v>0</v>
      </c>
      <c r="AU256" s="10">
        <v>0</v>
      </c>
      <c r="AV256" s="10">
        <v>0</v>
      </c>
      <c r="AW256" s="57">
        <v>0</v>
      </c>
    </row>
    <row r="257" spans="1:49" x14ac:dyDescent="0.2">
      <c r="A257" s="72">
        <v>1</v>
      </c>
      <c r="B257" s="72">
        <v>1</v>
      </c>
      <c r="C257" s="42">
        <v>1095330</v>
      </c>
      <c r="D257">
        <v>4</v>
      </c>
      <c r="E257">
        <v>1</v>
      </c>
      <c r="F257">
        <v>10</v>
      </c>
      <c r="G257">
        <v>2</v>
      </c>
      <c r="H257">
        <v>2</v>
      </c>
      <c r="I257">
        <v>5</v>
      </c>
      <c r="J257">
        <v>5</v>
      </c>
      <c r="K257">
        <v>2</v>
      </c>
      <c r="L257">
        <v>1</v>
      </c>
      <c r="M257">
        <v>16</v>
      </c>
      <c r="N257" s="51">
        <v>2</v>
      </c>
      <c r="O257" s="34">
        <v>6</v>
      </c>
      <c r="P257">
        <v>9700</v>
      </c>
      <c r="Q257">
        <v>25</v>
      </c>
      <c r="R257" s="8">
        <v>1067.5</v>
      </c>
      <c r="S257" s="8">
        <f t="shared" si="12"/>
        <v>4.166666666666667</v>
      </c>
      <c r="T257" s="8">
        <f t="shared" si="13"/>
        <v>388</v>
      </c>
      <c r="U257" s="8">
        <f t="shared" si="14"/>
        <v>11.005154639175258</v>
      </c>
      <c r="V257" s="10">
        <v>1</v>
      </c>
      <c r="W257" s="10">
        <v>0</v>
      </c>
      <c r="X257" s="10">
        <v>0</v>
      </c>
      <c r="Y257" s="54">
        <v>0.75257731958762886</v>
      </c>
      <c r="Z257" s="10">
        <v>0</v>
      </c>
      <c r="AA257" s="10">
        <v>0</v>
      </c>
      <c r="AB257" s="10">
        <v>0</v>
      </c>
      <c r="AC257" s="10">
        <v>0</v>
      </c>
      <c r="AD257" s="10">
        <v>0</v>
      </c>
      <c r="AE257" s="10">
        <v>0</v>
      </c>
      <c r="AF257" s="10">
        <v>0</v>
      </c>
      <c r="AG257" s="10">
        <v>0.24742268041237114</v>
      </c>
      <c r="AH257" s="10">
        <f t="shared" si="15"/>
        <v>0.75257731958762886</v>
      </c>
      <c r="AI257" s="54">
        <v>3.8659793814432991E-2</v>
      </c>
      <c r="AJ257" s="44">
        <v>0.96134020618556704</v>
      </c>
      <c r="AK257" s="44">
        <v>0</v>
      </c>
      <c r="AL257" s="44">
        <v>0</v>
      </c>
      <c r="AM257" s="54">
        <v>0.94587628865979378</v>
      </c>
      <c r="AN257" s="10">
        <v>2.3195876288659795E-2</v>
      </c>
      <c r="AO257" s="10">
        <v>3.0927835051546393E-2</v>
      </c>
      <c r="AP257" s="10">
        <v>0</v>
      </c>
      <c r="AQ257" s="10">
        <v>0</v>
      </c>
      <c r="AR257" s="10">
        <v>0</v>
      </c>
      <c r="AS257" s="10">
        <v>0</v>
      </c>
      <c r="AT257" s="10">
        <v>0</v>
      </c>
      <c r="AU257" s="10">
        <v>0</v>
      </c>
      <c r="AV257" s="10">
        <v>0</v>
      </c>
      <c r="AW257" s="57">
        <v>0</v>
      </c>
    </row>
    <row r="258" spans="1:49" x14ac:dyDescent="0.2">
      <c r="A258" s="72">
        <v>1</v>
      </c>
      <c r="B258" s="72">
        <v>1</v>
      </c>
      <c r="C258" s="42">
        <v>1097180</v>
      </c>
      <c r="D258">
        <v>3</v>
      </c>
      <c r="E258">
        <v>3</v>
      </c>
      <c r="F258">
        <v>10</v>
      </c>
      <c r="G258">
        <v>2</v>
      </c>
      <c r="H258">
        <v>3</v>
      </c>
      <c r="I258">
        <v>5</v>
      </c>
      <c r="J258">
        <v>4</v>
      </c>
      <c r="K258">
        <v>2</v>
      </c>
      <c r="L258">
        <v>1</v>
      </c>
      <c r="M258">
        <v>28</v>
      </c>
      <c r="N258" s="51">
        <v>4</v>
      </c>
      <c r="O258" s="34">
        <v>16</v>
      </c>
      <c r="P258">
        <v>13900</v>
      </c>
      <c r="Q258">
        <v>43</v>
      </c>
      <c r="R258" s="8">
        <v>1602</v>
      </c>
      <c r="S258" s="8">
        <f t="shared" ref="S258:S321" si="16">Q258/O258</f>
        <v>2.6875</v>
      </c>
      <c r="T258" s="8">
        <f t="shared" ref="T258:T321" si="17">P258/Q258</f>
        <v>323.25581395348837</v>
      </c>
      <c r="U258" s="8">
        <f t="shared" ref="U258:U321" si="18">R258/P258*100</f>
        <v>11.525179856115107</v>
      </c>
      <c r="V258" s="10">
        <v>1</v>
      </c>
      <c r="W258" s="10">
        <v>0</v>
      </c>
      <c r="X258" s="10">
        <v>0</v>
      </c>
      <c r="Y258" s="54">
        <v>0.63309352517985606</v>
      </c>
      <c r="Z258" s="10">
        <v>0</v>
      </c>
      <c r="AA258" s="10">
        <v>0</v>
      </c>
      <c r="AB258" s="10">
        <v>4.3165467625899283E-2</v>
      </c>
      <c r="AC258" s="10">
        <v>0</v>
      </c>
      <c r="AD258" s="10">
        <v>3.237410071942446E-2</v>
      </c>
      <c r="AE258" s="10">
        <v>0</v>
      </c>
      <c r="AF258" s="10">
        <v>0</v>
      </c>
      <c r="AG258" s="10">
        <v>0.29136690647482016</v>
      </c>
      <c r="AH258" s="10">
        <f t="shared" si="15"/>
        <v>0.63309352517985606</v>
      </c>
      <c r="AI258" s="54">
        <v>0.19424460431654678</v>
      </c>
      <c r="AJ258" s="44">
        <v>0.80575539568345322</v>
      </c>
      <c r="AK258" s="44">
        <v>0</v>
      </c>
      <c r="AL258" s="44">
        <v>0</v>
      </c>
      <c r="AM258" s="54">
        <v>0.71942446043165464</v>
      </c>
      <c r="AN258" s="10">
        <v>0.11870503597122302</v>
      </c>
      <c r="AO258" s="10">
        <v>0</v>
      </c>
      <c r="AP258" s="10">
        <v>0</v>
      </c>
      <c r="AQ258" s="10">
        <v>0.12949640287769784</v>
      </c>
      <c r="AR258" s="10">
        <v>0</v>
      </c>
      <c r="AS258" s="10">
        <v>3.237410071942446E-2</v>
      </c>
      <c r="AT258" s="10">
        <v>0</v>
      </c>
      <c r="AU258" s="10">
        <v>0</v>
      </c>
      <c r="AV258" s="10">
        <v>0</v>
      </c>
      <c r="AW258" s="57">
        <v>0</v>
      </c>
    </row>
    <row r="259" spans="1:49" x14ac:dyDescent="0.2">
      <c r="A259" s="72">
        <v>1</v>
      </c>
      <c r="B259" s="72">
        <v>2</v>
      </c>
      <c r="C259" s="42">
        <v>1097370</v>
      </c>
      <c r="D259">
        <v>4</v>
      </c>
      <c r="E259">
        <v>3</v>
      </c>
      <c r="F259">
        <v>10</v>
      </c>
      <c r="G259">
        <v>2</v>
      </c>
      <c r="H259">
        <v>2</v>
      </c>
      <c r="I259">
        <v>4</v>
      </c>
      <c r="J259">
        <v>5</v>
      </c>
      <c r="K259">
        <v>2</v>
      </c>
      <c r="L259">
        <v>1</v>
      </c>
      <c r="M259">
        <v>11</v>
      </c>
      <c r="N259" s="51">
        <v>3</v>
      </c>
      <c r="O259" s="34">
        <v>12</v>
      </c>
      <c r="P259">
        <v>17175</v>
      </c>
      <c r="Q259">
        <v>28</v>
      </c>
      <c r="R259" s="8">
        <v>1370.5</v>
      </c>
      <c r="S259" s="8">
        <f t="shared" si="16"/>
        <v>2.3333333333333335</v>
      </c>
      <c r="T259" s="8">
        <f t="shared" si="17"/>
        <v>613.39285714285711</v>
      </c>
      <c r="U259" s="8">
        <f t="shared" si="18"/>
        <v>7.9796215429403201</v>
      </c>
      <c r="V259" s="10">
        <v>0.6957787481804949</v>
      </c>
      <c r="W259" s="10">
        <v>0.26928675400291119</v>
      </c>
      <c r="X259" s="10">
        <v>3.4934497816593885E-2</v>
      </c>
      <c r="Y259" s="54">
        <v>0</v>
      </c>
      <c r="Z259" s="10">
        <v>0.45414847161572053</v>
      </c>
      <c r="AA259" s="10">
        <v>0</v>
      </c>
      <c r="AB259" s="10">
        <v>0</v>
      </c>
      <c r="AC259" s="10">
        <v>0</v>
      </c>
      <c r="AD259" s="10">
        <v>0.16157205240174671</v>
      </c>
      <c r="AE259" s="10">
        <v>0</v>
      </c>
      <c r="AF259" s="10">
        <v>0</v>
      </c>
      <c r="AG259" s="10">
        <v>0.38427947598253276</v>
      </c>
      <c r="AH259" s="10">
        <f t="shared" ref="AH259:AH322" si="19">MAX((Y259:AF259))</f>
        <v>0.45414847161572053</v>
      </c>
      <c r="AI259" s="54">
        <v>5.822416302765648E-3</v>
      </c>
      <c r="AJ259" s="44">
        <v>0.16157205240174671</v>
      </c>
      <c r="AK259" s="44">
        <v>0.51237263464337701</v>
      </c>
      <c r="AL259" s="44">
        <v>0.32023289665211063</v>
      </c>
      <c r="AM259" s="54">
        <v>0.32023289665211063</v>
      </c>
      <c r="AN259" s="10">
        <v>0</v>
      </c>
      <c r="AO259" s="10">
        <v>5.822416302765648E-3</v>
      </c>
      <c r="AP259" s="10">
        <v>0</v>
      </c>
      <c r="AQ259" s="10">
        <v>0</v>
      </c>
      <c r="AR259" s="10">
        <v>0</v>
      </c>
      <c r="AS259" s="10">
        <v>0.16157205240174671</v>
      </c>
      <c r="AT259" s="10">
        <v>0</v>
      </c>
      <c r="AU259" s="10">
        <v>0</v>
      </c>
      <c r="AV259" s="10">
        <v>0.51237263464337701</v>
      </c>
      <c r="AW259" s="57">
        <v>0</v>
      </c>
    </row>
    <row r="260" spans="1:49" x14ac:dyDescent="0.2">
      <c r="A260" s="72">
        <v>1</v>
      </c>
      <c r="B260" s="72">
        <v>1</v>
      </c>
      <c r="C260" s="42">
        <v>1097410</v>
      </c>
      <c r="D260">
        <v>3</v>
      </c>
      <c r="E260">
        <v>3</v>
      </c>
      <c r="F260">
        <v>10</v>
      </c>
      <c r="G260">
        <v>2</v>
      </c>
      <c r="H260">
        <v>2</v>
      </c>
      <c r="I260">
        <v>4</v>
      </c>
      <c r="J260">
        <v>12</v>
      </c>
      <c r="K260">
        <v>2</v>
      </c>
      <c r="L260">
        <v>1</v>
      </c>
      <c r="M260">
        <v>27</v>
      </c>
      <c r="N260" s="51">
        <v>5</v>
      </c>
      <c r="O260" s="34">
        <v>14</v>
      </c>
      <c r="P260">
        <v>23775</v>
      </c>
      <c r="Q260">
        <v>18</v>
      </c>
      <c r="R260" s="8">
        <v>2636</v>
      </c>
      <c r="S260" s="8">
        <f t="shared" si="16"/>
        <v>1.2857142857142858</v>
      </c>
      <c r="T260" s="8">
        <f t="shared" si="17"/>
        <v>1320.8333333333333</v>
      </c>
      <c r="U260" s="8">
        <f t="shared" si="18"/>
        <v>11.087276550998947</v>
      </c>
      <c r="V260" s="10">
        <v>1</v>
      </c>
      <c r="W260" s="10">
        <v>0</v>
      </c>
      <c r="X260" s="10">
        <v>0</v>
      </c>
      <c r="Y260" s="54">
        <v>0.53417455310199791</v>
      </c>
      <c r="Z260" s="10">
        <v>0</v>
      </c>
      <c r="AA260" s="10">
        <v>3.7854889589905363E-2</v>
      </c>
      <c r="AB260" s="10">
        <v>5.0473186119873815E-2</v>
      </c>
      <c r="AC260" s="10">
        <v>0</v>
      </c>
      <c r="AD260" s="10">
        <v>6.3091482649842269E-3</v>
      </c>
      <c r="AE260" s="10">
        <v>0</v>
      </c>
      <c r="AF260" s="10">
        <v>0</v>
      </c>
      <c r="AG260" s="10">
        <v>0.37118822292323872</v>
      </c>
      <c r="AH260" s="10">
        <f t="shared" si="19"/>
        <v>0.53417455310199791</v>
      </c>
      <c r="AI260" s="54">
        <v>9.9894847528916933E-2</v>
      </c>
      <c r="AJ260" s="44">
        <v>0.83701366982124081</v>
      </c>
      <c r="AK260" s="44">
        <v>0</v>
      </c>
      <c r="AL260" s="44">
        <v>6.3091482649842268E-2</v>
      </c>
      <c r="AM260" s="54">
        <v>0.82439537329127233</v>
      </c>
      <c r="AN260" s="10">
        <v>3.1545741324921134E-2</v>
      </c>
      <c r="AO260" s="10">
        <v>0</v>
      </c>
      <c r="AP260" s="10">
        <v>0.12933753943217666</v>
      </c>
      <c r="AQ260" s="10">
        <v>0</v>
      </c>
      <c r="AR260" s="10">
        <v>8.4121976866456359E-3</v>
      </c>
      <c r="AS260" s="10">
        <v>6.3091482649842269E-3</v>
      </c>
      <c r="AT260" s="10">
        <v>0</v>
      </c>
      <c r="AU260" s="10">
        <v>0</v>
      </c>
      <c r="AV260" s="10">
        <v>0</v>
      </c>
      <c r="AW260" s="57">
        <v>0</v>
      </c>
    </row>
    <row r="261" spans="1:49" x14ac:dyDescent="0.2">
      <c r="A261" s="72">
        <v>1</v>
      </c>
      <c r="B261" s="72">
        <v>1</v>
      </c>
      <c r="C261" s="42">
        <v>1097450</v>
      </c>
      <c r="D261">
        <v>4</v>
      </c>
      <c r="E261">
        <v>3</v>
      </c>
      <c r="F261">
        <v>10</v>
      </c>
      <c r="G261">
        <v>2</v>
      </c>
      <c r="H261">
        <v>2</v>
      </c>
      <c r="I261">
        <v>4</v>
      </c>
      <c r="J261">
        <v>4</v>
      </c>
      <c r="K261">
        <v>4</v>
      </c>
      <c r="L261">
        <v>1</v>
      </c>
      <c r="M261">
        <v>9</v>
      </c>
      <c r="N261" s="51">
        <v>5</v>
      </c>
      <c r="O261" s="34">
        <v>25</v>
      </c>
      <c r="P261">
        <v>10050</v>
      </c>
      <c r="Q261">
        <v>36</v>
      </c>
      <c r="R261" s="8">
        <v>1025</v>
      </c>
      <c r="S261" s="8">
        <f t="shared" si="16"/>
        <v>1.44</v>
      </c>
      <c r="T261" s="8">
        <f t="shared" si="17"/>
        <v>279.16666666666669</v>
      </c>
      <c r="U261" s="8">
        <f t="shared" si="18"/>
        <v>10.199004975124378</v>
      </c>
      <c r="V261" s="10">
        <v>0.91044776119402981</v>
      </c>
      <c r="W261" s="10">
        <v>8.9552238805970144E-2</v>
      </c>
      <c r="X261" s="10">
        <v>0</v>
      </c>
      <c r="Y261" s="54">
        <v>0.12935323383084577</v>
      </c>
      <c r="Z261" s="10">
        <v>0.23880597014925373</v>
      </c>
      <c r="AA261" s="10">
        <v>0.12686567164179105</v>
      </c>
      <c r="AB261" s="10">
        <v>0</v>
      </c>
      <c r="AC261" s="10">
        <v>0</v>
      </c>
      <c r="AD261" s="10">
        <v>0.14925373134328357</v>
      </c>
      <c r="AE261" s="10">
        <v>0</v>
      </c>
      <c r="AF261" s="10">
        <v>0</v>
      </c>
      <c r="AG261" s="10">
        <v>0.35572139303482586</v>
      </c>
      <c r="AH261" s="10">
        <f t="shared" si="19"/>
        <v>0.23880597014925373</v>
      </c>
      <c r="AI261" s="54">
        <v>8.2089552238805971E-2</v>
      </c>
      <c r="AJ261" s="44">
        <v>0.43532338308457713</v>
      </c>
      <c r="AK261" s="44">
        <v>0.27363184079601988</v>
      </c>
      <c r="AL261" s="44">
        <v>0.20895522388059701</v>
      </c>
      <c r="AM261" s="54">
        <v>0.39800995024875624</v>
      </c>
      <c r="AN261" s="10">
        <v>0</v>
      </c>
      <c r="AO261" s="10">
        <v>2.2388059701492536E-2</v>
      </c>
      <c r="AP261" s="10">
        <v>0.15671641791044777</v>
      </c>
      <c r="AQ261" s="10">
        <v>0</v>
      </c>
      <c r="AR261" s="10">
        <v>0</v>
      </c>
      <c r="AS261" s="10">
        <v>0.14925373134328357</v>
      </c>
      <c r="AT261" s="10">
        <v>0</v>
      </c>
      <c r="AU261" s="10">
        <v>0</v>
      </c>
      <c r="AV261" s="10">
        <v>0.27363184079601988</v>
      </c>
      <c r="AW261" s="57">
        <v>0</v>
      </c>
    </row>
    <row r="262" spans="1:49" x14ac:dyDescent="0.2">
      <c r="A262" s="72">
        <v>1</v>
      </c>
      <c r="B262" s="72">
        <v>1</v>
      </c>
      <c r="C262" s="42">
        <v>1097530</v>
      </c>
      <c r="D262">
        <v>3</v>
      </c>
      <c r="E262">
        <v>2</v>
      </c>
      <c r="F262">
        <v>10</v>
      </c>
      <c r="G262">
        <v>2</v>
      </c>
      <c r="H262">
        <v>4</v>
      </c>
      <c r="I262">
        <v>5</v>
      </c>
      <c r="J262">
        <v>5</v>
      </c>
      <c r="K262">
        <v>4</v>
      </c>
      <c r="L262">
        <v>1</v>
      </c>
      <c r="M262">
        <v>14</v>
      </c>
      <c r="N262" s="51">
        <v>2</v>
      </c>
      <c r="O262" s="34">
        <v>4</v>
      </c>
      <c r="P262">
        <v>8650</v>
      </c>
      <c r="Q262">
        <v>18</v>
      </c>
      <c r="R262" s="8">
        <v>1548</v>
      </c>
      <c r="S262" s="8">
        <f t="shared" si="16"/>
        <v>4.5</v>
      </c>
      <c r="T262" s="8">
        <f t="shared" si="17"/>
        <v>480.55555555555554</v>
      </c>
      <c r="U262" s="8">
        <f t="shared" si="18"/>
        <v>17.895953757225431</v>
      </c>
      <c r="V262" s="10">
        <v>0.89595375722543358</v>
      </c>
      <c r="W262" s="10">
        <v>0</v>
      </c>
      <c r="X262" s="10">
        <v>0.10404624277456648</v>
      </c>
      <c r="Y262" s="54">
        <v>0</v>
      </c>
      <c r="Z262" s="10">
        <v>0</v>
      </c>
      <c r="AA262" s="10">
        <v>0</v>
      </c>
      <c r="AB262" s="10">
        <v>0</v>
      </c>
      <c r="AC262" s="10">
        <v>0</v>
      </c>
      <c r="AD262" s="10">
        <v>0</v>
      </c>
      <c r="AE262" s="10">
        <v>0</v>
      </c>
      <c r="AF262" s="10">
        <v>0.97109826589595372</v>
      </c>
      <c r="AG262" s="10">
        <v>2.8901734104046242E-2</v>
      </c>
      <c r="AH262" s="10">
        <f t="shared" si="19"/>
        <v>0.97109826589595372</v>
      </c>
      <c r="AI262" s="54">
        <v>0.98843930635838151</v>
      </c>
      <c r="AJ262" s="44">
        <v>1.1560693641618497E-2</v>
      </c>
      <c r="AK262" s="44">
        <v>0</v>
      </c>
      <c r="AL262" s="44">
        <v>0</v>
      </c>
      <c r="AM262" s="54">
        <v>2.023121387283237E-2</v>
      </c>
      <c r="AN262" s="10">
        <v>0.97109826589595372</v>
      </c>
      <c r="AO262" s="10">
        <v>8.670520231213872E-3</v>
      </c>
      <c r="AP262" s="10">
        <v>0</v>
      </c>
      <c r="AQ262" s="10">
        <v>0</v>
      </c>
      <c r="AR262" s="10">
        <v>0</v>
      </c>
      <c r="AS262" s="10">
        <v>0</v>
      </c>
      <c r="AT262" s="10">
        <v>0</v>
      </c>
      <c r="AU262" s="10">
        <v>0</v>
      </c>
      <c r="AV262" s="10">
        <v>0</v>
      </c>
      <c r="AW262" s="57">
        <v>0</v>
      </c>
    </row>
    <row r="263" spans="1:49" x14ac:dyDescent="0.2">
      <c r="A263" s="72">
        <v>1</v>
      </c>
      <c r="B263" s="72">
        <v>1</v>
      </c>
      <c r="C263" s="42">
        <v>1097540</v>
      </c>
      <c r="D263">
        <v>4</v>
      </c>
      <c r="E263">
        <v>3</v>
      </c>
      <c r="F263">
        <v>10</v>
      </c>
      <c r="G263">
        <v>2</v>
      </c>
      <c r="H263">
        <v>2</v>
      </c>
      <c r="I263">
        <v>5</v>
      </c>
      <c r="J263">
        <v>4</v>
      </c>
      <c r="K263">
        <v>1</v>
      </c>
      <c r="L263">
        <v>1</v>
      </c>
      <c r="M263">
        <v>13</v>
      </c>
      <c r="N263" s="51">
        <v>4</v>
      </c>
      <c r="O263" s="34">
        <v>10</v>
      </c>
      <c r="P263">
        <v>6625</v>
      </c>
      <c r="Q263">
        <v>18</v>
      </c>
      <c r="R263" s="8">
        <v>689.5</v>
      </c>
      <c r="S263" s="8">
        <f t="shared" si="16"/>
        <v>1.8</v>
      </c>
      <c r="T263" s="8">
        <f t="shared" si="17"/>
        <v>368.05555555555554</v>
      </c>
      <c r="U263" s="8">
        <f t="shared" si="18"/>
        <v>10.407547169811322</v>
      </c>
      <c r="V263" s="10">
        <v>1</v>
      </c>
      <c r="W263" s="10">
        <v>0</v>
      </c>
      <c r="X263" s="10">
        <v>0</v>
      </c>
      <c r="Y263" s="54">
        <v>6.0377358490566038E-2</v>
      </c>
      <c r="Z263" s="10">
        <v>0</v>
      </c>
      <c r="AA263" s="10">
        <v>0</v>
      </c>
      <c r="AB263" s="10">
        <v>9.056603773584905E-2</v>
      </c>
      <c r="AC263" s="10">
        <v>0</v>
      </c>
      <c r="AD263" s="10">
        <v>2.2641509433962263E-2</v>
      </c>
      <c r="AE263" s="10">
        <v>0</v>
      </c>
      <c r="AF263" s="10">
        <v>0</v>
      </c>
      <c r="AG263" s="10">
        <v>0.82641509433962268</v>
      </c>
      <c r="AH263" s="10">
        <f t="shared" si="19"/>
        <v>9.056603773584905E-2</v>
      </c>
      <c r="AI263" s="54">
        <v>5.6603773584905662E-2</v>
      </c>
      <c r="AJ263" s="44">
        <v>0.94339622641509435</v>
      </c>
      <c r="AK263" s="44">
        <v>0</v>
      </c>
      <c r="AL263" s="44">
        <v>0</v>
      </c>
      <c r="AM263" s="54">
        <v>0.92075471698113209</v>
      </c>
      <c r="AN263" s="10">
        <v>0</v>
      </c>
      <c r="AO263" s="10">
        <v>5.6603773584905662E-2</v>
      </c>
      <c r="AP263" s="10">
        <v>0</v>
      </c>
      <c r="AQ263" s="10">
        <v>0</v>
      </c>
      <c r="AR263" s="10">
        <v>0</v>
      </c>
      <c r="AS263" s="10">
        <v>2.2641509433962263E-2</v>
      </c>
      <c r="AT263" s="10">
        <v>0</v>
      </c>
      <c r="AU263" s="10">
        <v>0</v>
      </c>
      <c r="AV263" s="10">
        <v>0</v>
      </c>
      <c r="AW263" s="57">
        <v>0</v>
      </c>
    </row>
    <row r="264" spans="1:49" x14ac:dyDescent="0.2">
      <c r="A264" s="72">
        <v>1</v>
      </c>
      <c r="B264" s="72">
        <v>1</v>
      </c>
      <c r="C264" s="42">
        <v>1100100</v>
      </c>
      <c r="D264">
        <v>2</v>
      </c>
      <c r="E264">
        <v>2</v>
      </c>
      <c r="F264">
        <v>10</v>
      </c>
      <c r="G264">
        <v>2</v>
      </c>
      <c r="H264">
        <v>4</v>
      </c>
      <c r="I264">
        <v>4</v>
      </c>
      <c r="J264">
        <v>2</v>
      </c>
      <c r="K264">
        <v>4</v>
      </c>
      <c r="L264">
        <v>1</v>
      </c>
      <c r="M264">
        <v>9</v>
      </c>
      <c r="N264" s="51">
        <v>7</v>
      </c>
      <c r="O264" s="34">
        <v>22</v>
      </c>
      <c r="P264">
        <v>8225</v>
      </c>
      <c r="Q264">
        <v>40</v>
      </c>
      <c r="R264" s="8">
        <v>1014.5</v>
      </c>
      <c r="S264" s="8">
        <f t="shared" si="16"/>
        <v>1.8181818181818181</v>
      </c>
      <c r="T264" s="8">
        <f t="shared" si="17"/>
        <v>205.625</v>
      </c>
      <c r="U264" s="8">
        <f t="shared" si="18"/>
        <v>12.334346504559271</v>
      </c>
      <c r="V264" s="10">
        <v>0.86018237082066873</v>
      </c>
      <c r="W264" s="10">
        <v>0.1398176291793313</v>
      </c>
      <c r="X264" s="10">
        <v>0</v>
      </c>
      <c r="Y264" s="54">
        <v>0.18237082066869301</v>
      </c>
      <c r="Z264" s="10">
        <v>3.64741641337386E-2</v>
      </c>
      <c r="AA264" s="10">
        <v>0</v>
      </c>
      <c r="AB264" s="10">
        <v>9.7264437689969604E-2</v>
      </c>
      <c r="AC264" s="10">
        <v>9.11854103343465E-3</v>
      </c>
      <c r="AD264" s="10">
        <v>0.28267477203647418</v>
      </c>
      <c r="AE264" s="10">
        <v>0</v>
      </c>
      <c r="AF264" s="10">
        <v>3.64741641337386E-2</v>
      </c>
      <c r="AG264" s="10">
        <v>0.35562310030395139</v>
      </c>
      <c r="AH264" s="10">
        <f t="shared" si="19"/>
        <v>0.28267477203647418</v>
      </c>
      <c r="AI264" s="54">
        <v>0.39209726443769</v>
      </c>
      <c r="AJ264" s="44">
        <v>0.5714285714285714</v>
      </c>
      <c r="AK264" s="44">
        <v>3.64741641337386E-2</v>
      </c>
      <c r="AL264" s="44">
        <v>0</v>
      </c>
      <c r="AM264" s="54">
        <v>0.2796352583586626</v>
      </c>
      <c r="AN264" s="10">
        <v>3.64741641337386E-2</v>
      </c>
      <c r="AO264" s="10">
        <v>0.13677811550151975</v>
      </c>
      <c r="AP264" s="10">
        <v>0</v>
      </c>
      <c r="AQ264" s="10">
        <v>0.21884498480243161</v>
      </c>
      <c r="AR264" s="10">
        <v>0</v>
      </c>
      <c r="AS264" s="10">
        <v>0.28267477203647418</v>
      </c>
      <c r="AT264" s="10">
        <v>0</v>
      </c>
      <c r="AU264" s="10">
        <v>9.11854103343465E-3</v>
      </c>
      <c r="AV264" s="10">
        <v>3.64741641337386E-2</v>
      </c>
      <c r="AW264" s="57">
        <v>0</v>
      </c>
    </row>
    <row r="265" spans="1:49" x14ac:dyDescent="0.2">
      <c r="A265" s="72">
        <v>1</v>
      </c>
      <c r="B265" s="72">
        <v>1</v>
      </c>
      <c r="C265" s="42">
        <v>1100120</v>
      </c>
      <c r="D265">
        <v>3</v>
      </c>
      <c r="E265">
        <v>2</v>
      </c>
      <c r="F265">
        <v>10</v>
      </c>
      <c r="G265">
        <v>2</v>
      </c>
      <c r="H265">
        <v>2</v>
      </c>
      <c r="I265">
        <v>4</v>
      </c>
      <c r="J265">
        <v>6</v>
      </c>
      <c r="K265">
        <v>2</v>
      </c>
      <c r="L265">
        <v>1</v>
      </c>
      <c r="M265">
        <v>8</v>
      </c>
      <c r="N265" s="51">
        <v>5</v>
      </c>
      <c r="O265" s="34">
        <v>16</v>
      </c>
      <c r="P265">
        <v>16850</v>
      </c>
      <c r="Q265">
        <v>27</v>
      </c>
      <c r="R265" s="8">
        <v>1872</v>
      </c>
      <c r="S265" s="8">
        <f t="shared" si="16"/>
        <v>1.6875</v>
      </c>
      <c r="T265" s="8">
        <f t="shared" si="17"/>
        <v>624.07407407407402</v>
      </c>
      <c r="U265" s="8">
        <f t="shared" si="18"/>
        <v>11.109792284866469</v>
      </c>
      <c r="V265" s="10">
        <v>0.9599406528189911</v>
      </c>
      <c r="W265" s="10">
        <v>4.0059347181008904E-2</v>
      </c>
      <c r="X265" s="10">
        <v>0</v>
      </c>
      <c r="Y265" s="54">
        <v>0.60237388724035612</v>
      </c>
      <c r="Z265" s="10">
        <v>0</v>
      </c>
      <c r="AA265" s="10">
        <v>0</v>
      </c>
      <c r="AB265" s="10">
        <v>0</v>
      </c>
      <c r="AC265" s="10">
        <v>0</v>
      </c>
      <c r="AD265" s="10">
        <v>2.6706231454005934E-2</v>
      </c>
      <c r="AE265" s="10">
        <v>5.9347181008902079E-3</v>
      </c>
      <c r="AF265" s="10">
        <v>1.7804154302670624E-2</v>
      </c>
      <c r="AG265" s="10">
        <v>0.34718100890207715</v>
      </c>
      <c r="AH265" s="10">
        <f t="shared" si="19"/>
        <v>0.60237388724035612</v>
      </c>
      <c r="AI265" s="54">
        <v>5.3412462908011868E-2</v>
      </c>
      <c r="AJ265" s="44">
        <v>0.94658753709198817</v>
      </c>
      <c r="AK265" s="44">
        <v>0</v>
      </c>
      <c r="AL265" s="44">
        <v>0</v>
      </c>
      <c r="AM265" s="54">
        <v>0.93175074183976259</v>
      </c>
      <c r="AN265" s="10">
        <v>3.5608308605341248E-2</v>
      </c>
      <c r="AO265" s="10">
        <v>5.9347181008902079E-3</v>
      </c>
      <c r="AP265" s="10">
        <v>0</v>
      </c>
      <c r="AQ265" s="10">
        <v>0</v>
      </c>
      <c r="AR265" s="10">
        <v>0</v>
      </c>
      <c r="AS265" s="10">
        <v>2.6706231454005934E-2</v>
      </c>
      <c r="AT265" s="10">
        <v>0</v>
      </c>
      <c r="AU265" s="10">
        <v>0</v>
      </c>
      <c r="AV265" s="10">
        <v>0</v>
      </c>
      <c r="AW265" s="57">
        <v>0</v>
      </c>
    </row>
    <row r="266" spans="1:49" x14ac:dyDescent="0.2">
      <c r="A266" s="72">
        <v>1</v>
      </c>
      <c r="B266" s="72">
        <v>2</v>
      </c>
      <c r="C266" s="42">
        <v>1100290</v>
      </c>
      <c r="D266">
        <v>3</v>
      </c>
      <c r="E266">
        <v>3</v>
      </c>
      <c r="F266">
        <v>10</v>
      </c>
      <c r="G266">
        <v>2</v>
      </c>
      <c r="H266">
        <v>3</v>
      </c>
      <c r="I266">
        <v>2</v>
      </c>
      <c r="J266">
        <v>3</v>
      </c>
      <c r="K266">
        <v>4</v>
      </c>
      <c r="L266">
        <v>1</v>
      </c>
      <c r="M266">
        <v>31</v>
      </c>
      <c r="N266" s="51">
        <v>6</v>
      </c>
      <c r="O266" s="34">
        <v>40</v>
      </c>
      <c r="P266">
        <v>19325</v>
      </c>
      <c r="Q266">
        <v>47</v>
      </c>
      <c r="R266" s="8">
        <v>2188.25</v>
      </c>
      <c r="S266" s="8">
        <f t="shared" si="16"/>
        <v>1.175</v>
      </c>
      <c r="T266" s="8">
        <f t="shared" si="17"/>
        <v>411.17021276595744</v>
      </c>
      <c r="U266" s="8">
        <f t="shared" si="18"/>
        <v>11.323415265200518</v>
      </c>
      <c r="V266" s="10">
        <v>0.90168175937904271</v>
      </c>
      <c r="W266" s="10">
        <v>8.1500646830530404E-2</v>
      </c>
      <c r="X266" s="10">
        <v>1.6817593790426907E-2</v>
      </c>
      <c r="Y266" s="54">
        <v>6.2095730918499355E-2</v>
      </c>
      <c r="Z266" s="10">
        <v>0</v>
      </c>
      <c r="AA266" s="10">
        <v>3.4928848641655887E-2</v>
      </c>
      <c r="AB266" s="10">
        <v>0</v>
      </c>
      <c r="AC266" s="10">
        <v>0</v>
      </c>
      <c r="AD266" s="10">
        <v>7.7619663648124193E-3</v>
      </c>
      <c r="AE266" s="10">
        <v>5.1746442432082798E-3</v>
      </c>
      <c r="AF266" s="10">
        <v>1.1642949547218629E-2</v>
      </c>
      <c r="AG266" s="10">
        <v>0.87839586028460548</v>
      </c>
      <c r="AH266" s="10">
        <f t="shared" si="19"/>
        <v>6.2095730918499355E-2</v>
      </c>
      <c r="AI266" s="54">
        <v>0.33893919793014232</v>
      </c>
      <c r="AJ266" s="44">
        <v>0.64553686934023291</v>
      </c>
      <c r="AK266" s="44">
        <v>1.5523932729624839E-2</v>
      </c>
      <c r="AL266" s="44">
        <v>0</v>
      </c>
      <c r="AM266" s="54">
        <v>0.32600258732212162</v>
      </c>
      <c r="AN266" s="10">
        <v>6.9857697283311773E-2</v>
      </c>
      <c r="AO266" s="10">
        <v>5.1746442432082798E-3</v>
      </c>
      <c r="AP266" s="10">
        <v>9.8318240620957315E-2</v>
      </c>
      <c r="AQ266" s="10">
        <v>1.5523932729624839E-2</v>
      </c>
      <c r="AR266" s="10">
        <v>2.3285899094437259E-2</v>
      </c>
      <c r="AS266" s="10">
        <v>7.7619663648124193E-3</v>
      </c>
      <c r="AT266" s="10">
        <v>0</v>
      </c>
      <c r="AU266" s="10">
        <v>0</v>
      </c>
      <c r="AV266" s="10">
        <v>0</v>
      </c>
      <c r="AW266" s="57">
        <v>0.45407503234152652</v>
      </c>
    </row>
    <row r="267" spans="1:49" x14ac:dyDescent="0.2">
      <c r="A267" s="72">
        <v>1</v>
      </c>
      <c r="B267" s="72">
        <v>1</v>
      </c>
      <c r="C267" s="42">
        <v>1100420</v>
      </c>
      <c r="D267">
        <v>4</v>
      </c>
      <c r="E267">
        <v>1</v>
      </c>
      <c r="F267">
        <v>10</v>
      </c>
      <c r="G267">
        <v>2</v>
      </c>
      <c r="H267">
        <v>4</v>
      </c>
      <c r="I267">
        <v>4</v>
      </c>
      <c r="J267">
        <v>5</v>
      </c>
      <c r="K267">
        <v>4</v>
      </c>
      <c r="L267">
        <v>1</v>
      </c>
      <c r="M267">
        <v>13</v>
      </c>
      <c r="N267" s="51">
        <v>2</v>
      </c>
      <c r="O267" s="34">
        <v>6</v>
      </c>
      <c r="P267">
        <v>11800</v>
      </c>
      <c r="Q267">
        <v>26</v>
      </c>
      <c r="R267" s="8">
        <v>1339.5</v>
      </c>
      <c r="S267" s="8">
        <f t="shared" si="16"/>
        <v>4.333333333333333</v>
      </c>
      <c r="T267" s="8">
        <f t="shared" si="17"/>
        <v>453.84615384615387</v>
      </c>
      <c r="U267" s="8">
        <f t="shared" si="18"/>
        <v>11.351694915254237</v>
      </c>
      <c r="V267" s="10">
        <v>1</v>
      </c>
      <c r="W267" s="10">
        <v>0</v>
      </c>
      <c r="X267" s="10">
        <v>0</v>
      </c>
      <c r="Y267" s="54">
        <v>0.83898305084745761</v>
      </c>
      <c r="Z267" s="10">
        <v>0</v>
      </c>
      <c r="AA267" s="10">
        <v>0</v>
      </c>
      <c r="AB267" s="10">
        <v>0</v>
      </c>
      <c r="AC267" s="10">
        <v>0</v>
      </c>
      <c r="AD267" s="10">
        <v>0</v>
      </c>
      <c r="AE267" s="10">
        <v>0</v>
      </c>
      <c r="AF267" s="10">
        <v>0</v>
      </c>
      <c r="AG267" s="10">
        <v>0.16101694915254236</v>
      </c>
      <c r="AH267" s="10">
        <f t="shared" si="19"/>
        <v>0.83898305084745761</v>
      </c>
      <c r="AI267" s="54">
        <v>0.11864406779661017</v>
      </c>
      <c r="AJ267" s="44">
        <v>0.88135593220338981</v>
      </c>
      <c r="AK267" s="44">
        <v>0</v>
      </c>
      <c r="AL267" s="44">
        <v>0</v>
      </c>
      <c r="AM267" s="54">
        <v>0.97033898305084743</v>
      </c>
      <c r="AN267" s="10">
        <v>0</v>
      </c>
      <c r="AO267" s="10">
        <v>1.2711864406779662E-2</v>
      </c>
      <c r="AP267" s="10">
        <v>0</v>
      </c>
      <c r="AQ267" s="10">
        <v>1.6949152542372881E-2</v>
      </c>
      <c r="AR267" s="10">
        <v>0</v>
      </c>
      <c r="AS267" s="10">
        <v>0</v>
      </c>
      <c r="AT267" s="10">
        <v>0</v>
      </c>
      <c r="AU267" s="10">
        <v>0</v>
      </c>
      <c r="AV267" s="10">
        <v>0</v>
      </c>
      <c r="AW267" s="57">
        <v>0</v>
      </c>
    </row>
    <row r="268" spans="1:49" x14ac:dyDescent="0.2">
      <c r="A268" s="72">
        <v>1</v>
      </c>
      <c r="B268" s="72">
        <v>1</v>
      </c>
      <c r="C268" s="42">
        <v>1100460</v>
      </c>
      <c r="D268">
        <v>3</v>
      </c>
      <c r="E268">
        <v>3</v>
      </c>
      <c r="F268">
        <v>4</v>
      </c>
      <c r="G268">
        <v>2</v>
      </c>
      <c r="H268">
        <v>3</v>
      </c>
      <c r="I268">
        <v>5</v>
      </c>
      <c r="J268">
        <v>5</v>
      </c>
      <c r="K268">
        <v>4</v>
      </c>
      <c r="L268">
        <v>1</v>
      </c>
      <c r="M268">
        <v>19</v>
      </c>
      <c r="N268" s="51">
        <v>4</v>
      </c>
      <c r="O268" s="34">
        <v>15</v>
      </c>
      <c r="P268">
        <v>15510</v>
      </c>
      <c r="Q268">
        <v>32</v>
      </c>
      <c r="R268" s="8">
        <v>1481.5</v>
      </c>
      <c r="S268" s="8">
        <f t="shared" si="16"/>
        <v>2.1333333333333333</v>
      </c>
      <c r="T268" s="8">
        <f t="shared" si="17"/>
        <v>484.6875</v>
      </c>
      <c r="U268" s="8">
        <f t="shared" si="18"/>
        <v>9.5519019987105089</v>
      </c>
      <c r="V268" s="10">
        <v>0.98549323017408119</v>
      </c>
      <c r="W268" s="10">
        <v>1.4506769825918761E-2</v>
      </c>
      <c r="X268" s="10">
        <v>0</v>
      </c>
      <c r="Y268" s="54">
        <v>0.27079303675048355</v>
      </c>
      <c r="Z268" s="10">
        <v>0</v>
      </c>
      <c r="AA268" s="10">
        <v>0</v>
      </c>
      <c r="AB268" s="10">
        <v>0</v>
      </c>
      <c r="AC268" s="10">
        <v>0</v>
      </c>
      <c r="AD268" s="10">
        <v>0</v>
      </c>
      <c r="AE268" s="10">
        <v>0.23855577047066409</v>
      </c>
      <c r="AF268" s="10">
        <v>1.4506769825918761E-2</v>
      </c>
      <c r="AG268" s="10">
        <v>0.47614442295293358</v>
      </c>
      <c r="AH268" s="10">
        <f t="shared" si="19"/>
        <v>0.27079303675048355</v>
      </c>
      <c r="AI268" s="54">
        <v>4.0941328175370731E-2</v>
      </c>
      <c r="AJ268" s="44">
        <v>0.69471308833010958</v>
      </c>
      <c r="AK268" s="44">
        <v>0.26434558349451964</v>
      </c>
      <c r="AL268" s="44">
        <v>0</v>
      </c>
      <c r="AM268" s="54">
        <v>0.41650548033526757</v>
      </c>
      <c r="AN268" s="10">
        <v>0.30786589297227596</v>
      </c>
      <c r="AO268" s="10">
        <v>0.26273372018052871</v>
      </c>
      <c r="AP268" s="10">
        <v>0</v>
      </c>
      <c r="AQ268" s="10">
        <v>1.2894906511927788E-2</v>
      </c>
      <c r="AR268" s="10">
        <v>0</v>
      </c>
      <c r="AS268" s="10">
        <v>0</v>
      </c>
      <c r="AT268" s="10">
        <v>0</v>
      </c>
      <c r="AU268" s="10">
        <v>0</v>
      </c>
      <c r="AV268" s="10">
        <v>0</v>
      </c>
      <c r="AW268" s="57">
        <v>0</v>
      </c>
    </row>
    <row r="269" spans="1:49" x14ac:dyDescent="0.2">
      <c r="A269" s="72">
        <v>1</v>
      </c>
      <c r="B269" s="72">
        <v>1</v>
      </c>
      <c r="C269" s="42">
        <v>1100470</v>
      </c>
      <c r="D269">
        <v>4</v>
      </c>
      <c r="E269">
        <v>3</v>
      </c>
      <c r="F269">
        <v>10</v>
      </c>
      <c r="G269">
        <v>2</v>
      </c>
      <c r="H269">
        <v>3</v>
      </c>
      <c r="I269">
        <v>4</v>
      </c>
      <c r="J269">
        <v>4</v>
      </c>
      <c r="K269">
        <v>4</v>
      </c>
      <c r="L269">
        <v>2</v>
      </c>
      <c r="M269">
        <v>12</v>
      </c>
      <c r="N269" s="51">
        <v>3</v>
      </c>
      <c r="O269" s="34">
        <v>8</v>
      </c>
      <c r="P269">
        <v>11800</v>
      </c>
      <c r="Q269">
        <v>25</v>
      </c>
      <c r="R269" s="8">
        <v>1192.5</v>
      </c>
      <c r="S269" s="8">
        <f t="shared" si="16"/>
        <v>3.125</v>
      </c>
      <c r="T269" s="8">
        <f t="shared" si="17"/>
        <v>472</v>
      </c>
      <c r="U269" s="8">
        <f t="shared" si="18"/>
        <v>10.10593220338983</v>
      </c>
      <c r="V269" s="10">
        <v>0.8728813559322034</v>
      </c>
      <c r="W269" s="10">
        <v>3.3898305084745763E-2</v>
      </c>
      <c r="X269" s="10">
        <v>9.3220338983050849E-2</v>
      </c>
      <c r="Y269" s="54">
        <v>0.63559322033898302</v>
      </c>
      <c r="Z269" s="10">
        <v>0.10169491525423729</v>
      </c>
      <c r="AA269" s="10">
        <v>0</v>
      </c>
      <c r="AB269" s="10">
        <v>0</v>
      </c>
      <c r="AC269" s="10">
        <v>0</v>
      </c>
      <c r="AD269" s="10">
        <v>0</v>
      </c>
      <c r="AE269" s="10">
        <v>0</v>
      </c>
      <c r="AF269" s="10">
        <v>0</v>
      </c>
      <c r="AG269" s="10">
        <v>0.26271186440677968</v>
      </c>
      <c r="AH269" s="10">
        <f t="shared" si="19"/>
        <v>0.63559322033898302</v>
      </c>
      <c r="AI269" s="54">
        <v>8.4745762711864406E-3</v>
      </c>
      <c r="AJ269" s="44">
        <v>0.85593220338983056</v>
      </c>
      <c r="AK269" s="44">
        <v>0.10169491525423729</v>
      </c>
      <c r="AL269" s="44">
        <v>3.3898305084745763E-2</v>
      </c>
      <c r="AM269" s="54">
        <v>0.88983050847457623</v>
      </c>
      <c r="AN269" s="10">
        <v>0</v>
      </c>
      <c r="AO269" s="10">
        <v>0</v>
      </c>
      <c r="AP269" s="10">
        <v>0</v>
      </c>
      <c r="AQ269" s="10">
        <v>8.4745762711864406E-3</v>
      </c>
      <c r="AR269" s="10">
        <v>0</v>
      </c>
      <c r="AS269" s="10">
        <v>0</v>
      </c>
      <c r="AT269" s="10">
        <v>0</v>
      </c>
      <c r="AU269" s="10">
        <v>0</v>
      </c>
      <c r="AV269" s="10">
        <v>0.10169491525423729</v>
      </c>
      <c r="AW269" s="57">
        <v>0</v>
      </c>
    </row>
    <row r="270" spans="1:49" x14ac:dyDescent="0.2">
      <c r="A270" s="72">
        <v>1</v>
      </c>
      <c r="B270" s="72">
        <v>1</v>
      </c>
      <c r="C270" s="42">
        <v>1100490</v>
      </c>
      <c r="D270">
        <v>2</v>
      </c>
      <c r="E270">
        <v>3</v>
      </c>
      <c r="F270">
        <v>10</v>
      </c>
      <c r="G270">
        <v>2</v>
      </c>
      <c r="H270">
        <v>2</v>
      </c>
      <c r="I270">
        <v>4</v>
      </c>
      <c r="J270">
        <v>5</v>
      </c>
      <c r="K270">
        <v>2</v>
      </c>
      <c r="L270">
        <v>1</v>
      </c>
      <c r="M270">
        <v>28</v>
      </c>
      <c r="N270" s="51">
        <v>5</v>
      </c>
      <c r="O270" s="34">
        <v>18</v>
      </c>
      <c r="P270">
        <v>12925</v>
      </c>
      <c r="Q270">
        <v>28</v>
      </c>
      <c r="R270" s="8">
        <v>1112.5</v>
      </c>
      <c r="S270" s="8">
        <f t="shared" si="16"/>
        <v>1.5555555555555556</v>
      </c>
      <c r="T270" s="8">
        <f t="shared" si="17"/>
        <v>461.60714285714283</v>
      </c>
      <c r="U270" s="8">
        <f t="shared" si="18"/>
        <v>8.6073500967117997</v>
      </c>
      <c r="V270" s="10">
        <v>1</v>
      </c>
      <c r="W270" s="10">
        <v>0</v>
      </c>
      <c r="X270" s="10">
        <v>0</v>
      </c>
      <c r="Y270" s="54">
        <v>0.1702127659574468</v>
      </c>
      <c r="Z270" s="10">
        <v>0.35976789168278528</v>
      </c>
      <c r="AA270" s="10">
        <v>1.160541586073501E-2</v>
      </c>
      <c r="AB270" s="10">
        <v>0</v>
      </c>
      <c r="AC270" s="10">
        <v>0</v>
      </c>
      <c r="AD270" s="10">
        <v>0</v>
      </c>
      <c r="AE270" s="10">
        <v>2.321083172147002E-2</v>
      </c>
      <c r="AF270" s="10">
        <v>0</v>
      </c>
      <c r="AG270" s="10">
        <v>0.43520309477756286</v>
      </c>
      <c r="AH270" s="10">
        <f t="shared" si="19"/>
        <v>0.35976789168278528</v>
      </c>
      <c r="AI270" s="54">
        <v>1.7408123791102514E-2</v>
      </c>
      <c r="AJ270" s="44">
        <v>0.62282398452611221</v>
      </c>
      <c r="AK270" s="44">
        <v>0.35976789168278528</v>
      </c>
      <c r="AL270" s="44">
        <v>0</v>
      </c>
      <c r="AM270" s="54">
        <v>0.390715667311412</v>
      </c>
      <c r="AN270" s="10">
        <v>0.19729206963249515</v>
      </c>
      <c r="AO270" s="10">
        <v>4.0618955512572531E-2</v>
      </c>
      <c r="AP270" s="10">
        <v>1.160541586073501E-2</v>
      </c>
      <c r="AQ270" s="10">
        <v>0</v>
      </c>
      <c r="AR270" s="10">
        <v>0</v>
      </c>
      <c r="AS270" s="10">
        <v>0</v>
      </c>
      <c r="AT270" s="10">
        <v>0</v>
      </c>
      <c r="AU270" s="10">
        <v>0</v>
      </c>
      <c r="AV270" s="10">
        <v>0.35976789168278528</v>
      </c>
      <c r="AW270" s="57">
        <v>0</v>
      </c>
    </row>
    <row r="271" spans="1:49" x14ac:dyDescent="0.2">
      <c r="A271" s="72">
        <v>1</v>
      </c>
      <c r="B271" s="72">
        <v>1</v>
      </c>
      <c r="C271" s="42">
        <v>1100510</v>
      </c>
      <c r="D271">
        <v>1</v>
      </c>
      <c r="E271">
        <v>2</v>
      </c>
      <c r="F271">
        <v>10</v>
      </c>
      <c r="G271">
        <v>2</v>
      </c>
      <c r="H271">
        <v>4</v>
      </c>
      <c r="I271">
        <v>7</v>
      </c>
      <c r="J271">
        <v>4</v>
      </c>
      <c r="K271">
        <v>4</v>
      </c>
      <c r="L271">
        <v>1</v>
      </c>
      <c r="M271">
        <v>18</v>
      </c>
      <c r="N271" s="51">
        <v>6</v>
      </c>
      <c r="O271" s="34">
        <v>25</v>
      </c>
      <c r="P271">
        <v>9025</v>
      </c>
      <c r="Q271">
        <v>32</v>
      </c>
      <c r="R271" s="8">
        <v>1930</v>
      </c>
      <c r="S271" s="8">
        <f t="shared" si="16"/>
        <v>1.28</v>
      </c>
      <c r="T271" s="8">
        <f t="shared" si="17"/>
        <v>282.03125</v>
      </c>
      <c r="U271" s="8">
        <f t="shared" si="18"/>
        <v>21.385041551246537</v>
      </c>
      <c r="V271" s="10">
        <v>1</v>
      </c>
      <c r="W271" s="10">
        <v>0</v>
      </c>
      <c r="X271" s="10">
        <v>0</v>
      </c>
      <c r="Y271" s="54">
        <v>5.817174515235457E-2</v>
      </c>
      <c r="Z271" s="10">
        <v>4.9861495844875349E-2</v>
      </c>
      <c r="AA271" s="10">
        <v>0</v>
      </c>
      <c r="AB271" s="10">
        <v>0</v>
      </c>
      <c r="AC271" s="10">
        <v>9.9722991689750698E-2</v>
      </c>
      <c r="AD271" s="10">
        <v>3.3240997229916899E-2</v>
      </c>
      <c r="AE271" s="10">
        <v>0</v>
      </c>
      <c r="AF271" s="10">
        <v>4.9861495844875349E-2</v>
      </c>
      <c r="AG271" s="10">
        <v>0.70914127423822715</v>
      </c>
      <c r="AH271" s="10">
        <f t="shared" si="19"/>
        <v>9.9722991689750698E-2</v>
      </c>
      <c r="AI271" s="54">
        <v>0.65373961218836563</v>
      </c>
      <c r="AJ271" s="44">
        <v>0.2742382271468144</v>
      </c>
      <c r="AK271" s="44">
        <v>7.2022160664819951E-2</v>
      </c>
      <c r="AL271" s="44">
        <v>0</v>
      </c>
      <c r="AM271" s="54">
        <v>0.40720221606648199</v>
      </c>
      <c r="AN271" s="10">
        <v>8.3102493074792241E-2</v>
      </c>
      <c r="AO271" s="10">
        <v>0</v>
      </c>
      <c r="AP271" s="10">
        <v>4.9861495844875349E-2</v>
      </c>
      <c r="AQ271" s="10">
        <v>0</v>
      </c>
      <c r="AR271" s="10">
        <v>0.25484764542936289</v>
      </c>
      <c r="AS271" s="10">
        <v>3.3240997229916899E-2</v>
      </c>
      <c r="AT271" s="10">
        <v>0</v>
      </c>
      <c r="AU271" s="10">
        <v>9.9722991689750698E-2</v>
      </c>
      <c r="AV271" s="10">
        <v>7.2022160664819951E-2</v>
      </c>
      <c r="AW271" s="57">
        <v>0</v>
      </c>
    </row>
    <row r="272" spans="1:49" x14ac:dyDescent="0.2">
      <c r="A272" s="72">
        <v>1</v>
      </c>
      <c r="B272" s="72">
        <v>1</v>
      </c>
      <c r="C272" s="42">
        <v>1100620</v>
      </c>
      <c r="D272">
        <v>3</v>
      </c>
      <c r="E272">
        <v>3</v>
      </c>
      <c r="F272">
        <v>10</v>
      </c>
      <c r="G272">
        <v>2</v>
      </c>
      <c r="H272">
        <v>3</v>
      </c>
      <c r="I272">
        <v>4</v>
      </c>
      <c r="J272">
        <v>5</v>
      </c>
      <c r="K272">
        <v>2</v>
      </c>
      <c r="L272">
        <v>1</v>
      </c>
      <c r="M272">
        <v>14</v>
      </c>
      <c r="N272" s="51">
        <v>4</v>
      </c>
      <c r="O272" s="34">
        <v>17</v>
      </c>
      <c r="P272">
        <v>38925</v>
      </c>
      <c r="Q272">
        <v>32</v>
      </c>
      <c r="R272" s="8">
        <v>4863</v>
      </c>
      <c r="S272" s="8">
        <f t="shared" si="16"/>
        <v>1.8823529411764706</v>
      </c>
      <c r="T272" s="8">
        <f t="shared" si="17"/>
        <v>1216.40625</v>
      </c>
      <c r="U272" s="8">
        <f t="shared" si="18"/>
        <v>12.493256262042388</v>
      </c>
      <c r="V272" s="10">
        <v>0.98073217726396922</v>
      </c>
      <c r="W272" s="10">
        <v>0</v>
      </c>
      <c r="X272" s="10">
        <v>1.9267822736030827E-2</v>
      </c>
      <c r="Y272" s="54">
        <v>0.11560693641618497</v>
      </c>
      <c r="Z272" s="10">
        <v>0</v>
      </c>
      <c r="AA272" s="10">
        <v>0</v>
      </c>
      <c r="AB272" s="10">
        <v>2.569043031470777E-2</v>
      </c>
      <c r="AC272" s="10">
        <v>0</v>
      </c>
      <c r="AD272" s="10">
        <v>0.30443159922928709</v>
      </c>
      <c r="AE272" s="10">
        <v>0</v>
      </c>
      <c r="AF272" s="10">
        <v>0</v>
      </c>
      <c r="AG272" s="10">
        <v>0.55427103403982014</v>
      </c>
      <c r="AH272" s="10">
        <f t="shared" si="19"/>
        <v>0.30443159922928709</v>
      </c>
      <c r="AI272" s="54">
        <v>0.13937058445728967</v>
      </c>
      <c r="AJ272" s="44">
        <v>0.79640333975594091</v>
      </c>
      <c r="AK272" s="44">
        <v>0</v>
      </c>
      <c r="AL272" s="44">
        <v>6.4226075786769435E-2</v>
      </c>
      <c r="AM272" s="54">
        <v>0.48490687219010919</v>
      </c>
      <c r="AN272" s="10">
        <v>0.16570327552986513</v>
      </c>
      <c r="AO272" s="10">
        <v>1.9267822736030827E-2</v>
      </c>
      <c r="AP272" s="10">
        <v>2.569043031470777E-2</v>
      </c>
      <c r="AQ272" s="10">
        <v>0</v>
      </c>
      <c r="AR272" s="10">
        <v>0</v>
      </c>
      <c r="AS272" s="10">
        <v>0.30443159922928709</v>
      </c>
      <c r="AT272" s="10">
        <v>0</v>
      </c>
      <c r="AU272" s="10">
        <v>0</v>
      </c>
      <c r="AV272" s="10">
        <v>0</v>
      </c>
      <c r="AW272" s="57">
        <v>0</v>
      </c>
    </row>
    <row r="273" spans="1:49" x14ac:dyDescent="0.2">
      <c r="A273" s="72">
        <v>1</v>
      </c>
      <c r="B273" s="72">
        <v>1</v>
      </c>
      <c r="C273" s="42">
        <v>1100790</v>
      </c>
      <c r="D273">
        <v>3</v>
      </c>
      <c r="E273">
        <v>3</v>
      </c>
      <c r="F273">
        <v>10</v>
      </c>
      <c r="G273">
        <v>2</v>
      </c>
      <c r="H273">
        <v>4</v>
      </c>
      <c r="I273">
        <v>4</v>
      </c>
      <c r="J273">
        <v>3</v>
      </c>
      <c r="K273">
        <v>4</v>
      </c>
      <c r="L273">
        <v>1</v>
      </c>
      <c r="M273">
        <v>28</v>
      </c>
      <c r="N273" s="51">
        <v>3</v>
      </c>
      <c r="O273" s="34">
        <v>16</v>
      </c>
      <c r="P273">
        <v>22500</v>
      </c>
      <c r="Q273">
        <v>25</v>
      </c>
      <c r="R273" s="8">
        <v>2455.25</v>
      </c>
      <c r="S273" s="8">
        <f t="shared" si="16"/>
        <v>1.5625</v>
      </c>
      <c r="T273" s="8">
        <f t="shared" si="17"/>
        <v>900</v>
      </c>
      <c r="U273" s="8">
        <f t="shared" si="18"/>
        <v>10.912222222222221</v>
      </c>
      <c r="V273" s="10">
        <v>1</v>
      </c>
      <c r="W273" s="10">
        <v>0</v>
      </c>
      <c r="X273" s="10">
        <v>0</v>
      </c>
      <c r="Y273" s="54">
        <v>8.666666666666667E-2</v>
      </c>
      <c r="Z273" s="10">
        <v>0</v>
      </c>
      <c r="AA273" s="10">
        <v>0</v>
      </c>
      <c r="AB273" s="10">
        <v>0</v>
      </c>
      <c r="AC273" s="10">
        <v>0</v>
      </c>
      <c r="AD273" s="10">
        <v>0</v>
      </c>
      <c r="AE273" s="10">
        <v>0.10666666666666667</v>
      </c>
      <c r="AF273" s="10">
        <v>0</v>
      </c>
      <c r="AG273" s="10">
        <v>0.80666666666666664</v>
      </c>
      <c r="AH273" s="10">
        <f t="shared" si="19"/>
        <v>0.10666666666666667</v>
      </c>
      <c r="AI273" s="54">
        <v>0.10666666666666667</v>
      </c>
      <c r="AJ273" s="44">
        <v>0.89333333333333331</v>
      </c>
      <c r="AK273" s="44">
        <v>0</v>
      </c>
      <c r="AL273" s="44">
        <v>0</v>
      </c>
      <c r="AM273" s="54">
        <v>0.76666666666666672</v>
      </c>
      <c r="AN273" s="10">
        <v>0.04</v>
      </c>
      <c r="AO273" s="10">
        <v>0.19333333333333333</v>
      </c>
      <c r="AP273" s="10">
        <v>0</v>
      </c>
      <c r="AQ273" s="10">
        <v>0</v>
      </c>
      <c r="AR273" s="10">
        <v>0</v>
      </c>
      <c r="AS273" s="10">
        <v>0</v>
      </c>
      <c r="AT273" s="10">
        <v>0</v>
      </c>
      <c r="AU273" s="10">
        <v>0</v>
      </c>
      <c r="AV273" s="10">
        <v>0</v>
      </c>
      <c r="AW273" s="57">
        <v>0</v>
      </c>
    </row>
    <row r="274" spans="1:49" x14ac:dyDescent="0.2">
      <c r="A274" s="72">
        <v>1</v>
      </c>
      <c r="B274" s="72">
        <v>1</v>
      </c>
      <c r="C274" s="42">
        <v>1100860</v>
      </c>
      <c r="D274">
        <v>2</v>
      </c>
      <c r="E274">
        <v>1</v>
      </c>
      <c r="F274">
        <v>5</v>
      </c>
      <c r="G274">
        <v>2</v>
      </c>
      <c r="H274">
        <v>1</v>
      </c>
      <c r="I274">
        <v>7</v>
      </c>
      <c r="J274">
        <v>2</v>
      </c>
      <c r="K274">
        <v>4</v>
      </c>
      <c r="L274">
        <v>1</v>
      </c>
      <c r="M274">
        <v>19</v>
      </c>
      <c r="N274" s="51">
        <v>3</v>
      </c>
      <c r="O274" s="34">
        <v>8</v>
      </c>
      <c r="P274">
        <v>6925</v>
      </c>
      <c r="Q274">
        <v>17</v>
      </c>
      <c r="R274" s="8">
        <v>744</v>
      </c>
      <c r="S274" s="8">
        <f t="shared" si="16"/>
        <v>2.125</v>
      </c>
      <c r="T274" s="8">
        <f t="shared" si="17"/>
        <v>407.35294117647061</v>
      </c>
      <c r="U274" s="8">
        <f t="shared" si="18"/>
        <v>10.743682310469314</v>
      </c>
      <c r="V274" s="10">
        <v>1</v>
      </c>
      <c r="W274" s="10">
        <v>0</v>
      </c>
      <c r="X274" s="10">
        <v>0</v>
      </c>
      <c r="Y274" s="54">
        <v>0.49097472924187724</v>
      </c>
      <c r="Z274" s="10">
        <v>0</v>
      </c>
      <c r="AA274" s="10">
        <v>3.2490974729241874E-2</v>
      </c>
      <c r="AB274" s="10">
        <v>0</v>
      </c>
      <c r="AC274" s="10">
        <v>0</v>
      </c>
      <c r="AD274" s="10">
        <v>0</v>
      </c>
      <c r="AE274" s="10">
        <v>0</v>
      </c>
      <c r="AF274" s="10">
        <v>0</v>
      </c>
      <c r="AG274" s="10">
        <v>0.47653429602888087</v>
      </c>
      <c r="AH274" s="10">
        <f t="shared" si="19"/>
        <v>0.49097472924187724</v>
      </c>
      <c r="AI274" s="54">
        <v>0.47653429602888087</v>
      </c>
      <c r="AJ274" s="44">
        <v>0.52346570397111913</v>
      </c>
      <c r="AK274" s="44">
        <v>0</v>
      </c>
      <c r="AL274" s="44">
        <v>0</v>
      </c>
      <c r="AM274" s="54">
        <v>0.90252707581227432</v>
      </c>
      <c r="AN274" s="10">
        <v>0</v>
      </c>
      <c r="AO274" s="10">
        <v>0</v>
      </c>
      <c r="AP274" s="10">
        <v>9.7472924187725629E-2</v>
      </c>
      <c r="AQ274" s="10">
        <v>0</v>
      </c>
      <c r="AR274" s="10">
        <v>0</v>
      </c>
      <c r="AS274" s="10">
        <v>0</v>
      </c>
      <c r="AT274" s="10">
        <v>0</v>
      </c>
      <c r="AU274" s="10">
        <v>0</v>
      </c>
      <c r="AV274" s="10">
        <v>0</v>
      </c>
      <c r="AW274" s="57">
        <v>0</v>
      </c>
    </row>
    <row r="275" spans="1:49" x14ac:dyDescent="0.2">
      <c r="A275" s="72">
        <v>1</v>
      </c>
      <c r="B275" s="72">
        <v>1</v>
      </c>
      <c r="C275" s="42">
        <v>1100910</v>
      </c>
      <c r="D275">
        <v>1</v>
      </c>
      <c r="E275">
        <v>2</v>
      </c>
      <c r="F275">
        <v>10</v>
      </c>
      <c r="G275">
        <v>2</v>
      </c>
      <c r="H275">
        <v>4</v>
      </c>
      <c r="I275">
        <v>7</v>
      </c>
      <c r="J275">
        <v>4</v>
      </c>
      <c r="K275">
        <v>4</v>
      </c>
      <c r="L275">
        <v>1</v>
      </c>
      <c r="M275">
        <v>29</v>
      </c>
      <c r="N275" s="51">
        <v>3</v>
      </c>
      <c r="O275" s="34">
        <v>21</v>
      </c>
      <c r="P275">
        <v>8800</v>
      </c>
      <c r="Q275">
        <v>41</v>
      </c>
      <c r="R275" s="8">
        <v>1041.5</v>
      </c>
      <c r="S275" s="8">
        <f t="shared" si="16"/>
        <v>1.9523809523809523</v>
      </c>
      <c r="T275" s="8">
        <f t="shared" si="17"/>
        <v>214.63414634146341</v>
      </c>
      <c r="U275" s="8">
        <f t="shared" si="18"/>
        <v>11.835227272727272</v>
      </c>
      <c r="V275" s="10">
        <v>0.83806818181818177</v>
      </c>
      <c r="W275" s="10">
        <v>0.16193181818181818</v>
      </c>
      <c r="X275" s="10">
        <v>0</v>
      </c>
      <c r="Y275" s="54">
        <v>0</v>
      </c>
      <c r="Z275" s="10">
        <v>0</v>
      </c>
      <c r="AA275" s="10">
        <v>0.14488636363636365</v>
      </c>
      <c r="AB275" s="10">
        <v>0.22727272727272727</v>
      </c>
      <c r="AC275" s="10">
        <v>0</v>
      </c>
      <c r="AD275" s="10">
        <v>0</v>
      </c>
      <c r="AE275" s="10">
        <v>0</v>
      </c>
      <c r="AF275" s="10">
        <v>0</v>
      </c>
      <c r="AG275" s="10">
        <v>0.62784090909090906</v>
      </c>
      <c r="AH275" s="10">
        <f t="shared" si="19"/>
        <v>0.22727272727272727</v>
      </c>
      <c r="AI275" s="54">
        <v>6.8181818181818177E-2</v>
      </c>
      <c r="AJ275" s="44">
        <v>0.93181818181818177</v>
      </c>
      <c r="AK275" s="44">
        <v>0</v>
      </c>
      <c r="AL275" s="44">
        <v>0</v>
      </c>
      <c r="AM275" s="54">
        <v>0.45738636363636365</v>
      </c>
      <c r="AN275" s="10">
        <v>0.34375</v>
      </c>
      <c r="AO275" s="10">
        <v>0</v>
      </c>
      <c r="AP275" s="10">
        <v>0.19886363636363635</v>
      </c>
      <c r="AQ275" s="10">
        <v>0</v>
      </c>
      <c r="AR275" s="10">
        <v>0</v>
      </c>
      <c r="AS275" s="10">
        <v>0</v>
      </c>
      <c r="AT275" s="10">
        <v>0</v>
      </c>
      <c r="AU275" s="10">
        <v>0</v>
      </c>
      <c r="AV275" s="10">
        <v>0</v>
      </c>
      <c r="AW275" s="57">
        <v>0</v>
      </c>
    </row>
    <row r="276" spans="1:49" x14ac:dyDescent="0.2">
      <c r="A276" s="72">
        <v>1</v>
      </c>
      <c r="B276" s="72">
        <v>1</v>
      </c>
      <c r="C276" s="42">
        <v>1101030</v>
      </c>
      <c r="D276">
        <v>1</v>
      </c>
      <c r="E276">
        <v>1</v>
      </c>
      <c r="F276">
        <v>13</v>
      </c>
      <c r="G276">
        <v>2</v>
      </c>
      <c r="H276">
        <v>4</v>
      </c>
      <c r="I276">
        <v>7</v>
      </c>
      <c r="J276">
        <v>5</v>
      </c>
      <c r="K276">
        <v>4</v>
      </c>
      <c r="L276">
        <v>1</v>
      </c>
      <c r="M276">
        <v>19</v>
      </c>
      <c r="N276" s="51">
        <v>2</v>
      </c>
      <c r="O276" s="34">
        <v>15</v>
      </c>
      <c r="P276">
        <v>13675</v>
      </c>
      <c r="Q276">
        <v>30</v>
      </c>
      <c r="R276" s="8">
        <v>1394</v>
      </c>
      <c r="S276" s="8">
        <f t="shared" si="16"/>
        <v>2</v>
      </c>
      <c r="T276" s="8">
        <f t="shared" si="17"/>
        <v>455.83333333333331</v>
      </c>
      <c r="U276" s="8">
        <f t="shared" si="18"/>
        <v>10.193784277879342</v>
      </c>
      <c r="V276" s="10">
        <v>0.96343692870201092</v>
      </c>
      <c r="W276" s="10">
        <v>2.1937842778793418E-2</v>
      </c>
      <c r="X276" s="10">
        <v>1.4625228519195612E-2</v>
      </c>
      <c r="Y276" s="54">
        <v>0</v>
      </c>
      <c r="Z276" s="10">
        <v>0</v>
      </c>
      <c r="AA276" s="10">
        <v>0</v>
      </c>
      <c r="AB276" s="10">
        <v>0</v>
      </c>
      <c r="AC276" s="10">
        <v>0</v>
      </c>
      <c r="AD276" s="10">
        <v>0</v>
      </c>
      <c r="AE276" s="10">
        <v>0.33638025594149906</v>
      </c>
      <c r="AF276" s="10">
        <v>0</v>
      </c>
      <c r="AG276" s="10">
        <v>0.66361974405850088</v>
      </c>
      <c r="AH276" s="10">
        <f t="shared" si="19"/>
        <v>0.33638025594149906</v>
      </c>
      <c r="AI276" s="54">
        <v>0.23583180987202926</v>
      </c>
      <c r="AJ276" s="44">
        <v>0.76416819012797077</v>
      </c>
      <c r="AK276" s="44">
        <v>0</v>
      </c>
      <c r="AL276" s="44">
        <v>0</v>
      </c>
      <c r="AM276" s="54">
        <v>2.1937842778793418E-2</v>
      </c>
      <c r="AN276" s="10">
        <v>3.8391224862888484E-2</v>
      </c>
      <c r="AO276" s="10">
        <v>0.76416819012797077</v>
      </c>
      <c r="AP276" s="10">
        <v>0</v>
      </c>
      <c r="AQ276" s="10">
        <v>0.17550274223034734</v>
      </c>
      <c r="AR276" s="10">
        <v>0</v>
      </c>
      <c r="AS276" s="10">
        <v>0</v>
      </c>
      <c r="AT276" s="10">
        <v>0</v>
      </c>
      <c r="AU276" s="10">
        <v>0</v>
      </c>
      <c r="AV276" s="10">
        <v>0</v>
      </c>
      <c r="AW276" s="57">
        <v>0</v>
      </c>
    </row>
    <row r="277" spans="1:49" x14ac:dyDescent="0.2">
      <c r="A277" s="72">
        <v>1</v>
      </c>
      <c r="B277" s="72">
        <v>2</v>
      </c>
      <c r="C277" s="42">
        <v>1101070</v>
      </c>
      <c r="D277">
        <v>2</v>
      </c>
      <c r="E277">
        <v>1</v>
      </c>
      <c r="F277">
        <v>4</v>
      </c>
      <c r="G277">
        <v>2</v>
      </c>
      <c r="H277">
        <v>3</v>
      </c>
      <c r="I277">
        <v>5</v>
      </c>
      <c r="J277">
        <v>5</v>
      </c>
      <c r="K277">
        <v>2</v>
      </c>
      <c r="L277">
        <v>1</v>
      </c>
      <c r="M277">
        <v>20</v>
      </c>
      <c r="N277" s="51">
        <v>2</v>
      </c>
      <c r="O277" s="34">
        <v>8</v>
      </c>
      <c r="P277">
        <v>12200</v>
      </c>
      <c r="Q277">
        <v>25</v>
      </c>
      <c r="R277" s="8">
        <v>1421</v>
      </c>
      <c r="S277" s="8">
        <f t="shared" si="16"/>
        <v>3.125</v>
      </c>
      <c r="T277" s="8">
        <f t="shared" si="17"/>
        <v>488</v>
      </c>
      <c r="U277" s="8">
        <f t="shared" si="18"/>
        <v>11.647540983606557</v>
      </c>
      <c r="V277" s="10">
        <v>0.75</v>
      </c>
      <c r="W277" s="10">
        <v>0.21311475409836064</v>
      </c>
      <c r="X277" s="10">
        <v>3.6885245901639344E-2</v>
      </c>
      <c r="Y277" s="54">
        <v>0</v>
      </c>
      <c r="Z277" s="10">
        <v>0</v>
      </c>
      <c r="AA277" s="10">
        <v>0.40573770491803279</v>
      </c>
      <c r="AB277" s="10">
        <v>0</v>
      </c>
      <c r="AC277" s="10">
        <v>0</v>
      </c>
      <c r="AD277" s="10">
        <v>0</v>
      </c>
      <c r="AE277" s="10">
        <v>0</v>
      </c>
      <c r="AF277" s="10">
        <v>0</v>
      </c>
      <c r="AG277" s="10">
        <v>0.59426229508196726</v>
      </c>
      <c r="AH277" s="10">
        <f t="shared" si="19"/>
        <v>0.40573770491803279</v>
      </c>
      <c r="AI277" s="54">
        <v>0.28278688524590162</v>
      </c>
      <c r="AJ277" s="44">
        <v>0.40573770491803279</v>
      </c>
      <c r="AK277" s="44">
        <v>0</v>
      </c>
      <c r="AL277" s="44">
        <v>0.31147540983606559</v>
      </c>
      <c r="AM277" s="54">
        <v>0.38524590163934425</v>
      </c>
      <c r="AN277" s="10">
        <v>0</v>
      </c>
      <c r="AO277" s="10">
        <v>0</v>
      </c>
      <c r="AP277" s="10">
        <v>0.5901639344262295</v>
      </c>
      <c r="AQ277" s="10">
        <v>2.4590163934426229E-2</v>
      </c>
      <c r="AR277" s="10">
        <v>0</v>
      </c>
      <c r="AS277" s="10">
        <v>0</v>
      </c>
      <c r="AT277" s="10">
        <v>0</v>
      </c>
      <c r="AU277" s="10">
        <v>0</v>
      </c>
      <c r="AV277" s="10">
        <v>0</v>
      </c>
      <c r="AW277" s="57">
        <v>0</v>
      </c>
    </row>
    <row r="278" spans="1:49" x14ac:dyDescent="0.2">
      <c r="A278" s="72">
        <v>1</v>
      </c>
      <c r="B278" s="72">
        <v>1</v>
      </c>
      <c r="C278" s="42">
        <v>1101080</v>
      </c>
      <c r="D278">
        <v>3</v>
      </c>
      <c r="E278">
        <v>3</v>
      </c>
      <c r="F278">
        <v>10</v>
      </c>
      <c r="G278">
        <v>2</v>
      </c>
      <c r="H278">
        <v>4</v>
      </c>
      <c r="I278">
        <v>4</v>
      </c>
      <c r="J278">
        <v>4</v>
      </c>
      <c r="K278">
        <v>4</v>
      </c>
      <c r="L278">
        <v>1</v>
      </c>
      <c r="M278">
        <v>18</v>
      </c>
      <c r="N278" s="51">
        <v>3</v>
      </c>
      <c r="O278" s="34">
        <v>34</v>
      </c>
      <c r="P278">
        <v>16600</v>
      </c>
      <c r="Q278">
        <v>54</v>
      </c>
      <c r="R278" s="8">
        <v>2204</v>
      </c>
      <c r="S278" s="8">
        <f t="shared" si="16"/>
        <v>1.588235294117647</v>
      </c>
      <c r="T278" s="8">
        <f t="shared" si="17"/>
        <v>307.40740740740739</v>
      </c>
      <c r="U278" s="8">
        <f t="shared" si="18"/>
        <v>13.277108433734941</v>
      </c>
      <c r="V278" s="10">
        <v>0.93674698795180722</v>
      </c>
      <c r="W278" s="10">
        <v>6.3253012048192767E-2</v>
      </c>
      <c r="X278" s="10">
        <v>0</v>
      </c>
      <c r="Y278" s="54">
        <v>0.28915662650602408</v>
      </c>
      <c r="Z278" s="10">
        <v>0</v>
      </c>
      <c r="AA278" s="10">
        <v>0.18524096385542169</v>
      </c>
      <c r="AB278" s="10">
        <v>0</v>
      </c>
      <c r="AC278" s="10">
        <v>0</v>
      </c>
      <c r="AD278" s="10">
        <v>0</v>
      </c>
      <c r="AE278" s="10">
        <v>0</v>
      </c>
      <c r="AF278" s="10">
        <v>0</v>
      </c>
      <c r="AG278" s="10">
        <v>0.5256024096385542</v>
      </c>
      <c r="AH278" s="10">
        <f t="shared" si="19"/>
        <v>0.28915662650602408</v>
      </c>
      <c r="AI278" s="54">
        <v>0.40963855421686746</v>
      </c>
      <c r="AJ278" s="44">
        <v>0.55421686746987953</v>
      </c>
      <c r="AK278" s="44">
        <v>0</v>
      </c>
      <c r="AL278" s="44">
        <v>3.614457831325301E-2</v>
      </c>
      <c r="AM278" s="54">
        <v>0.42921686746987953</v>
      </c>
      <c r="AN278" s="10">
        <v>1.355421686746988E-2</v>
      </c>
      <c r="AO278" s="10">
        <v>3.614457831325301E-2</v>
      </c>
      <c r="AP278" s="10">
        <v>0.32228915662650603</v>
      </c>
      <c r="AQ278" s="10">
        <v>0.18072289156626506</v>
      </c>
      <c r="AR278" s="10">
        <v>6.024096385542169E-3</v>
      </c>
      <c r="AS278" s="10">
        <v>0</v>
      </c>
      <c r="AT278" s="10">
        <v>0</v>
      </c>
      <c r="AU278" s="10">
        <v>0</v>
      </c>
      <c r="AV278" s="10">
        <v>0</v>
      </c>
      <c r="AW278" s="57">
        <v>1.2048192771084338E-2</v>
      </c>
    </row>
    <row r="279" spans="1:49" x14ac:dyDescent="0.2">
      <c r="A279" s="72">
        <v>1</v>
      </c>
      <c r="B279" s="72">
        <v>1</v>
      </c>
      <c r="C279" s="42">
        <v>1104070</v>
      </c>
      <c r="D279">
        <v>2</v>
      </c>
      <c r="E279">
        <v>3</v>
      </c>
      <c r="F279">
        <v>10</v>
      </c>
      <c r="G279">
        <v>2</v>
      </c>
      <c r="H279">
        <v>4</v>
      </c>
      <c r="I279">
        <v>5</v>
      </c>
      <c r="J279">
        <v>6</v>
      </c>
      <c r="K279">
        <v>3</v>
      </c>
      <c r="L279">
        <v>1</v>
      </c>
      <c r="M279">
        <v>16</v>
      </c>
      <c r="N279" s="51">
        <v>7</v>
      </c>
      <c r="O279" s="34">
        <v>29</v>
      </c>
      <c r="P279">
        <v>12675</v>
      </c>
      <c r="Q279">
        <v>50</v>
      </c>
      <c r="R279" s="8">
        <v>1657.5</v>
      </c>
      <c r="S279" s="8">
        <f t="shared" si="16"/>
        <v>1.7241379310344827</v>
      </c>
      <c r="T279" s="8">
        <f t="shared" si="17"/>
        <v>253.5</v>
      </c>
      <c r="U279" s="8">
        <f t="shared" si="18"/>
        <v>13.076923076923078</v>
      </c>
      <c r="V279" s="10">
        <v>0.98224852071005919</v>
      </c>
      <c r="W279" s="10">
        <v>1.7751479289940829E-2</v>
      </c>
      <c r="X279" s="10">
        <v>0</v>
      </c>
      <c r="Y279" s="54">
        <v>2.3668639053254437E-2</v>
      </c>
      <c r="Z279" s="10">
        <v>2.3668639053254437E-2</v>
      </c>
      <c r="AA279" s="10">
        <v>1.7751479289940829E-2</v>
      </c>
      <c r="AB279" s="10">
        <v>0</v>
      </c>
      <c r="AC279" s="10">
        <v>3.5502958579881658E-2</v>
      </c>
      <c r="AD279" s="10">
        <v>2.9585798816568046E-2</v>
      </c>
      <c r="AE279" s="10">
        <v>0.33925049309664695</v>
      </c>
      <c r="AF279" s="10">
        <v>0</v>
      </c>
      <c r="AG279" s="10">
        <v>0.53057199211045369</v>
      </c>
      <c r="AH279" s="10">
        <f t="shared" si="19"/>
        <v>0.33925049309664695</v>
      </c>
      <c r="AI279" s="54">
        <v>0.37278106508875741</v>
      </c>
      <c r="AJ279" s="44">
        <v>0.59763313609467461</v>
      </c>
      <c r="AK279" s="44">
        <v>2.3668639053254437E-2</v>
      </c>
      <c r="AL279" s="44">
        <v>5.9171597633136093E-3</v>
      </c>
      <c r="AM279" s="54">
        <v>0.12820512820512819</v>
      </c>
      <c r="AN279" s="10">
        <v>0.10650887573964497</v>
      </c>
      <c r="AO279" s="10">
        <v>0.59960552268244571</v>
      </c>
      <c r="AP279" s="10">
        <v>1.7751479289940829E-2</v>
      </c>
      <c r="AQ279" s="10">
        <v>2.1696252465483234E-2</v>
      </c>
      <c r="AR279" s="10">
        <v>7.889546351084813E-3</v>
      </c>
      <c r="AS279" s="10">
        <v>2.9585798816568046E-2</v>
      </c>
      <c r="AT279" s="10">
        <v>0</v>
      </c>
      <c r="AU279" s="10">
        <v>6.5088757396449703E-2</v>
      </c>
      <c r="AV279" s="10">
        <v>2.3668639053254437E-2</v>
      </c>
      <c r="AW279" s="57">
        <v>0</v>
      </c>
    </row>
    <row r="280" spans="1:49" x14ac:dyDescent="0.2">
      <c r="A280" s="72">
        <v>1</v>
      </c>
      <c r="B280" s="72">
        <v>1</v>
      </c>
      <c r="C280" s="42">
        <v>1104230</v>
      </c>
      <c r="D280">
        <v>4</v>
      </c>
      <c r="E280">
        <v>3</v>
      </c>
      <c r="F280">
        <v>10</v>
      </c>
      <c r="G280">
        <v>2</v>
      </c>
      <c r="H280">
        <v>3</v>
      </c>
      <c r="I280">
        <v>5</v>
      </c>
      <c r="J280">
        <v>7</v>
      </c>
      <c r="K280">
        <v>2</v>
      </c>
      <c r="L280">
        <v>1</v>
      </c>
      <c r="M280">
        <v>16</v>
      </c>
      <c r="N280" s="51">
        <v>3</v>
      </c>
      <c r="O280" s="34">
        <v>8</v>
      </c>
      <c r="P280">
        <v>6900</v>
      </c>
      <c r="Q280">
        <v>16</v>
      </c>
      <c r="R280" s="8">
        <v>712</v>
      </c>
      <c r="S280" s="8">
        <f t="shared" si="16"/>
        <v>2</v>
      </c>
      <c r="T280" s="8">
        <f t="shared" si="17"/>
        <v>431.25</v>
      </c>
      <c r="U280" s="8">
        <f t="shared" si="18"/>
        <v>10.318840579710145</v>
      </c>
      <c r="V280" s="10">
        <v>1</v>
      </c>
      <c r="W280" s="10">
        <v>0</v>
      </c>
      <c r="X280" s="10">
        <v>0</v>
      </c>
      <c r="Y280" s="54">
        <v>0.82608695652173914</v>
      </c>
      <c r="Z280" s="10">
        <v>0</v>
      </c>
      <c r="AA280" s="10">
        <v>0</v>
      </c>
      <c r="AB280" s="10">
        <v>0</v>
      </c>
      <c r="AC280" s="10">
        <v>0</v>
      </c>
      <c r="AD280" s="10">
        <v>4.3478260869565216E-2</v>
      </c>
      <c r="AE280" s="10">
        <v>0</v>
      </c>
      <c r="AF280" s="10">
        <v>0</v>
      </c>
      <c r="AG280" s="10">
        <v>0.13043478260869565</v>
      </c>
      <c r="AH280" s="10">
        <f t="shared" si="19"/>
        <v>0.82608695652173914</v>
      </c>
      <c r="AI280" s="54">
        <v>2.8985507246376812E-2</v>
      </c>
      <c r="AJ280" s="44">
        <v>0.86956521739130432</v>
      </c>
      <c r="AK280" s="44">
        <v>0</v>
      </c>
      <c r="AL280" s="44">
        <v>0.10144927536231885</v>
      </c>
      <c r="AM280" s="54">
        <v>0.92753623188405798</v>
      </c>
      <c r="AN280" s="10">
        <v>0</v>
      </c>
      <c r="AO280" s="10">
        <v>0</v>
      </c>
      <c r="AP280" s="10">
        <v>0</v>
      </c>
      <c r="AQ280" s="10">
        <v>2.8985507246376812E-2</v>
      </c>
      <c r="AR280" s="10">
        <v>0</v>
      </c>
      <c r="AS280" s="10">
        <v>4.3478260869565216E-2</v>
      </c>
      <c r="AT280" s="10">
        <v>0</v>
      </c>
      <c r="AU280" s="10">
        <v>0</v>
      </c>
      <c r="AV280" s="10">
        <v>0</v>
      </c>
      <c r="AW280" s="57">
        <v>0</v>
      </c>
    </row>
    <row r="281" spans="1:49" x14ac:dyDescent="0.2">
      <c r="A281" s="72">
        <v>1</v>
      </c>
      <c r="B281" s="72">
        <v>2</v>
      </c>
      <c r="C281" s="42">
        <v>1104380</v>
      </c>
      <c r="D281">
        <v>3</v>
      </c>
      <c r="E281">
        <v>0</v>
      </c>
      <c r="F281">
        <v>0</v>
      </c>
      <c r="G281">
        <v>0</v>
      </c>
      <c r="H281">
        <v>2</v>
      </c>
      <c r="I281">
        <v>0</v>
      </c>
      <c r="J281">
        <v>0</v>
      </c>
      <c r="K281">
        <v>5</v>
      </c>
      <c r="L281">
        <v>0</v>
      </c>
      <c r="M281">
        <v>0</v>
      </c>
      <c r="N281" s="51">
        <v>1</v>
      </c>
      <c r="O281" s="34">
        <v>2</v>
      </c>
      <c r="P281">
        <v>900</v>
      </c>
      <c r="Q281">
        <v>2</v>
      </c>
      <c r="R281" s="8">
        <v>104</v>
      </c>
      <c r="S281" s="8">
        <f t="shared" si="16"/>
        <v>1</v>
      </c>
      <c r="T281" s="8">
        <f t="shared" si="17"/>
        <v>450</v>
      </c>
      <c r="U281" s="8">
        <f t="shared" si="18"/>
        <v>11.555555555555555</v>
      </c>
      <c r="V281" s="10">
        <v>0.66666666666666663</v>
      </c>
      <c r="W281" s="10">
        <v>0</v>
      </c>
      <c r="X281" s="10">
        <v>0.33333333333333331</v>
      </c>
      <c r="Y281" s="54">
        <v>0</v>
      </c>
      <c r="Z281" s="10">
        <v>0</v>
      </c>
      <c r="AA281" s="10">
        <v>0</v>
      </c>
      <c r="AB281" s="10">
        <v>0</v>
      </c>
      <c r="AC281" s="10">
        <v>0</v>
      </c>
      <c r="AD281" s="10">
        <v>0</v>
      </c>
      <c r="AE281" s="10">
        <v>0</v>
      </c>
      <c r="AF281" s="10">
        <v>0</v>
      </c>
      <c r="AG281" s="10">
        <v>1</v>
      </c>
      <c r="AH281" s="10">
        <f t="shared" si="19"/>
        <v>0</v>
      </c>
      <c r="AI281" s="54">
        <v>0</v>
      </c>
      <c r="AJ281" s="44">
        <v>0.66666666666666663</v>
      </c>
      <c r="AK281" s="44">
        <v>0</v>
      </c>
      <c r="AL281" s="44">
        <v>0.33333333333333331</v>
      </c>
      <c r="AM281" s="54">
        <v>0.33333333333333331</v>
      </c>
      <c r="AN281" s="10">
        <v>0.66666666666666663</v>
      </c>
      <c r="AO281" s="10">
        <v>0</v>
      </c>
      <c r="AP281" s="10">
        <v>0</v>
      </c>
      <c r="AQ281" s="10">
        <v>0</v>
      </c>
      <c r="AR281" s="10">
        <v>0</v>
      </c>
      <c r="AS281" s="10">
        <v>0</v>
      </c>
      <c r="AT281" s="10">
        <v>0</v>
      </c>
      <c r="AU281" s="10">
        <v>0</v>
      </c>
      <c r="AV281" s="10">
        <v>0</v>
      </c>
      <c r="AW281" s="57">
        <v>0</v>
      </c>
    </row>
    <row r="282" spans="1:49" x14ac:dyDescent="0.2">
      <c r="A282" s="72">
        <v>1</v>
      </c>
      <c r="B282" s="72">
        <v>1</v>
      </c>
      <c r="C282" s="42">
        <v>1104490</v>
      </c>
      <c r="D282">
        <v>2</v>
      </c>
      <c r="E282">
        <v>1</v>
      </c>
      <c r="F282">
        <v>5</v>
      </c>
      <c r="G282">
        <v>2</v>
      </c>
      <c r="H282">
        <v>4</v>
      </c>
      <c r="I282">
        <v>4</v>
      </c>
      <c r="J282">
        <v>15</v>
      </c>
      <c r="K282">
        <v>2</v>
      </c>
      <c r="L282">
        <v>1</v>
      </c>
      <c r="M282">
        <v>10</v>
      </c>
      <c r="N282" s="51">
        <v>3</v>
      </c>
      <c r="O282" s="34">
        <v>8</v>
      </c>
      <c r="P282">
        <v>48500</v>
      </c>
      <c r="Q282">
        <v>28</v>
      </c>
      <c r="R282" s="8">
        <v>5425</v>
      </c>
      <c r="S282" s="8">
        <f t="shared" si="16"/>
        <v>3.5</v>
      </c>
      <c r="T282" s="8">
        <f t="shared" si="17"/>
        <v>1732.1428571428571</v>
      </c>
      <c r="U282" s="8">
        <f t="shared" si="18"/>
        <v>11.185567010309279</v>
      </c>
      <c r="V282" s="10">
        <v>0.95360824742268047</v>
      </c>
      <c r="W282" s="10">
        <v>4.6391752577319589E-2</v>
      </c>
      <c r="X282" s="10">
        <v>0</v>
      </c>
      <c r="Y282" s="54">
        <v>0.78969072164948451</v>
      </c>
      <c r="Z282" s="10">
        <v>3.4020618556701028E-2</v>
      </c>
      <c r="AA282" s="10">
        <v>0</v>
      </c>
      <c r="AB282" s="10">
        <v>0</v>
      </c>
      <c r="AC282" s="10">
        <v>0</v>
      </c>
      <c r="AD282" s="10">
        <v>0</v>
      </c>
      <c r="AE282" s="10">
        <v>0</v>
      </c>
      <c r="AF282" s="10">
        <v>0</v>
      </c>
      <c r="AG282" s="10">
        <v>0.17628865979381445</v>
      </c>
      <c r="AH282" s="10">
        <f t="shared" si="19"/>
        <v>0.78969072164948451</v>
      </c>
      <c r="AI282" s="54">
        <v>8.7628865979381437E-2</v>
      </c>
      <c r="AJ282" s="44">
        <v>0.85773195876288655</v>
      </c>
      <c r="AK282" s="44">
        <v>3.4020618556701028E-2</v>
      </c>
      <c r="AL282" s="44">
        <v>2.0618556701030927E-2</v>
      </c>
      <c r="AM282" s="54">
        <v>0.94793814432989687</v>
      </c>
      <c r="AN282" s="10">
        <v>0</v>
      </c>
      <c r="AO282" s="10">
        <v>0</v>
      </c>
      <c r="AP282" s="10">
        <v>0</v>
      </c>
      <c r="AQ282" s="10">
        <v>0</v>
      </c>
      <c r="AR282" s="10">
        <v>0</v>
      </c>
      <c r="AS282" s="10">
        <v>0</v>
      </c>
      <c r="AT282" s="10">
        <v>0</v>
      </c>
      <c r="AU282" s="10">
        <v>1.804123711340206E-2</v>
      </c>
      <c r="AV282" s="10">
        <v>3.4020618556701028E-2</v>
      </c>
      <c r="AW282" s="57">
        <v>0</v>
      </c>
    </row>
    <row r="283" spans="1:49" x14ac:dyDescent="0.2">
      <c r="A283" s="72">
        <v>1</v>
      </c>
      <c r="B283" s="72">
        <v>2</v>
      </c>
      <c r="C283" s="42">
        <v>1104510</v>
      </c>
      <c r="D283">
        <v>4</v>
      </c>
      <c r="E283">
        <v>3</v>
      </c>
      <c r="F283">
        <v>17</v>
      </c>
      <c r="G283">
        <v>1</v>
      </c>
      <c r="H283">
        <v>3</v>
      </c>
      <c r="I283">
        <v>3</v>
      </c>
      <c r="J283">
        <v>6</v>
      </c>
      <c r="K283">
        <v>2</v>
      </c>
      <c r="L283">
        <v>2</v>
      </c>
      <c r="M283">
        <v>11</v>
      </c>
      <c r="N283" s="51">
        <v>2</v>
      </c>
      <c r="O283" s="34">
        <v>10</v>
      </c>
      <c r="P283">
        <v>18200</v>
      </c>
      <c r="Q283">
        <v>38</v>
      </c>
      <c r="R283" s="8">
        <v>1409.5</v>
      </c>
      <c r="S283" s="8">
        <f t="shared" si="16"/>
        <v>3.8</v>
      </c>
      <c r="T283" s="8">
        <f t="shared" si="17"/>
        <v>478.94736842105266</v>
      </c>
      <c r="U283" s="8">
        <f t="shared" si="18"/>
        <v>7.7445054945054954</v>
      </c>
      <c r="V283" s="10">
        <v>0.91758241758241754</v>
      </c>
      <c r="W283" s="10">
        <v>4.3956043956043959E-2</v>
      </c>
      <c r="X283" s="10">
        <v>3.8461538461538464E-2</v>
      </c>
      <c r="Y283" s="54">
        <v>0</v>
      </c>
      <c r="Z283" s="10">
        <v>4.9450549450549448E-2</v>
      </c>
      <c r="AA283" s="10">
        <v>0</v>
      </c>
      <c r="AB283" s="10">
        <v>0</v>
      </c>
      <c r="AC283" s="10">
        <v>0</v>
      </c>
      <c r="AD283" s="10">
        <v>0</v>
      </c>
      <c r="AE283" s="10">
        <v>0</v>
      </c>
      <c r="AF283" s="10">
        <v>0</v>
      </c>
      <c r="AG283" s="10">
        <v>0.9505494505494505</v>
      </c>
      <c r="AH283" s="10">
        <f t="shared" si="19"/>
        <v>4.9450549450549448E-2</v>
      </c>
      <c r="AI283" s="54">
        <v>9.8901098901098897E-2</v>
      </c>
      <c r="AJ283" s="44">
        <v>3.2967032967032968E-2</v>
      </c>
      <c r="AK283" s="44">
        <v>4.9450549450549448E-2</v>
      </c>
      <c r="AL283" s="44">
        <v>0.81868131868131866</v>
      </c>
      <c r="AM283" s="54">
        <v>0.81868131868131866</v>
      </c>
      <c r="AN283" s="10">
        <v>3.2967032967032968E-2</v>
      </c>
      <c r="AO283" s="10">
        <v>0</v>
      </c>
      <c r="AP283" s="10">
        <v>0</v>
      </c>
      <c r="AQ283" s="10">
        <v>9.8901098901098897E-2</v>
      </c>
      <c r="AR283" s="10">
        <v>0</v>
      </c>
      <c r="AS283" s="10">
        <v>0</v>
      </c>
      <c r="AT283" s="10">
        <v>0</v>
      </c>
      <c r="AU283" s="10">
        <v>0</v>
      </c>
      <c r="AV283" s="10">
        <v>4.9450549450549448E-2</v>
      </c>
      <c r="AW283" s="57">
        <v>0</v>
      </c>
    </row>
    <row r="284" spans="1:49" x14ac:dyDescent="0.2">
      <c r="A284" s="72">
        <v>1</v>
      </c>
      <c r="B284" s="72">
        <v>2</v>
      </c>
      <c r="C284" s="42">
        <v>1104630</v>
      </c>
      <c r="D284">
        <v>4</v>
      </c>
      <c r="E284">
        <v>3</v>
      </c>
      <c r="F284">
        <v>10</v>
      </c>
      <c r="G284">
        <v>2</v>
      </c>
      <c r="H284">
        <v>3</v>
      </c>
      <c r="I284">
        <v>5</v>
      </c>
      <c r="J284">
        <v>4</v>
      </c>
      <c r="K284">
        <v>4</v>
      </c>
      <c r="L284">
        <v>1</v>
      </c>
      <c r="M284">
        <v>19</v>
      </c>
      <c r="N284" s="51">
        <v>6</v>
      </c>
      <c r="O284" s="34">
        <v>18</v>
      </c>
      <c r="P284">
        <v>11100</v>
      </c>
      <c r="Q284">
        <v>34</v>
      </c>
      <c r="R284" s="8">
        <v>865.5</v>
      </c>
      <c r="S284" s="8">
        <f t="shared" si="16"/>
        <v>1.8888888888888888</v>
      </c>
      <c r="T284" s="8">
        <f t="shared" si="17"/>
        <v>326.47058823529414</v>
      </c>
      <c r="U284" s="8">
        <f t="shared" si="18"/>
        <v>7.7972972972972965</v>
      </c>
      <c r="V284" s="10">
        <v>0.81531531531531531</v>
      </c>
      <c r="W284" s="10">
        <v>9.0090090090090086E-2</v>
      </c>
      <c r="X284" s="10">
        <v>9.45945945945946E-2</v>
      </c>
      <c r="Y284" s="54">
        <v>4.5045045045045043E-2</v>
      </c>
      <c r="Z284" s="10">
        <v>5.4054054054054057E-2</v>
      </c>
      <c r="AA284" s="10">
        <v>0</v>
      </c>
      <c r="AB284" s="10">
        <v>0</v>
      </c>
      <c r="AC284" s="10">
        <v>0</v>
      </c>
      <c r="AD284" s="10">
        <v>6.7567567567567571E-3</v>
      </c>
      <c r="AE284" s="10">
        <v>1.8018018018018018E-2</v>
      </c>
      <c r="AF284" s="10">
        <v>2.0270270270270271E-2</v>
      </c>
      <c r="AG284" s="10">
        <v>0.85585585585585588</v>
      </c>
      <c r="AH284" s="10">
        <f t="shared" si="19"/>
        <v>5.4054054054054057E-2</v>
      </c>
      <c r="AI284" s="54">
        <v>0.13513513513513514</v>
      </c>
      <c r="AJ284" s="44">
        <v>8.3333333333333329E-2</v>
      </c>
      <c r="AK284" s="44">
        <v>5.4054054054054057E-2</v>
      </c>
      <c r="AL284" s="44">
        <v>0.72747747747747749</v>
      </c>
      <c r="AM284" s="54">
        <v>0.88738738738738743</v>
      </c>
      <c r="AN284" s="10">
        <v>2.0270270270270271E-2</v>
      </c>
      <c r="AO284" s="10">
        <v>1.8018018018018018E-2</v>
      </c>
      <c r="AP284" s="10">
        <v>0</v>
      </c>
      <c r="AQ284" s="10">
        <v>0</v>
      </c>
      <c r="AR284" s="10">
        <v>0</v>
      </c>
      <c r="AS284" s="10">
        <v>6.7567567567567571E-3</v>
      </c>
      <c r="AT284" s="10">
        <v>0</v>
      </c>
      <c r="AU284" s="10">
        <v>0</v>
      </c>
      <c r="AV284" s="10">
        <v>5.4054054054054057E-2</v>
      </c>
      <c r="AW284" s="57">
        <v>1.3513513513513514E-2</v>
      </c>
    </row>
    <row r="285" spans="1:49" x14ac:dyDescent="0.2">
      <c r="A285" s="72">
        <v>1</v>
      </c>
      <c r="B285" s="72">
        <v>1</v>
      </c>
      <c r="C285" s="42">
        <v>1104740</v>
      </c>
      <c r="D285">
        <v>3</v>
      </c>
      <c r="E285">
        <v>3</v>
      </c>
      <c r="F285">
        <v>10</v>
      </c>
      <c r="G285">
        <v>2</v>
      </c>
      <c r="H285">
        <v>2</v>
      </c>
      <c r="I285">
        <v>5</v>
      </c>
      <c r="J285">
        <v>5</v>
      </c>
      <c r="K285">
        <v>2</v>
      </c>
      <c r="L285">
        <v>1</v>
      </c>
      <c r="M285">
        <v>11</v>
      </c>
      <c r="N285" s="51">
        <v>5</v>
      </c>
      <c r="O285" s="34">
        <v>17</v>
      </c>
      <c r="P285">
        <v>24435</v>
      </c>
      <c r="Q285">
        <v>29</v>
      </c>
      <c r="R285" s="8">
        <v>2583</v>
      </c>
      <c r="S285" s="8">
        <f t="shared" si="16"/>
        <v>1.7058823529411764</v>
      </c>
      <c r="T285" s="8">
        <f t="shared" si="17"/>
        <v>842.58620689655174</v>
      </c>
      <c r="U285" s="8">
        <f t="shared" si="18"/>
        <v>10.570902394106813</v>
      </c>
      <c r="V285" s="10">
        <v>1</v>
      </c>
      <c r="W285" s="10">
        <v>0</v>
      </c>
      <c r="X285" s="10">
        <v>0</v>
      </c>
      <c r="Y285" s="54">
        <v>0.69981583793738489</v>
      </c>
      <c r="Z285" s="10">
        <v>1.841620626151013E-2</v>
      </c>
      <c r="AA285" s="10">
        <v>0</v>
      </c>
      <c r="AB285" s="10">
        <v>0</v>
      </c>
      <c r="AC285" s="10">
        <v>0</v>
      </c>
      <c r="AD285" s="10">
        <v>0</v>
      </c>
      <c r="AE285" s="10">
        <v>7.3664825046040522E-2</v>
      </c>
      <c r="AF285" s="10">
        <v>2.1485573971761818E-2</v>
      </c>
      <c r="AG285" s="10">
        <v>0.18661755678330263</v>
      </c>
      <c r="AH285" s="10">
        <f t="shared" si="19"/>
        <v>0.69981583793738489</v>
      </c>
      <c r="AI285" s="54">
        <v>6.0773480662983423E-2</v>
      </c>
      <c r="AJ285" s="44">
        <v>0.92081031307550643</v>
      </c>
      <c r="AK285" s="44">
        <v>1.841620626151013E-2</v>
      </c>
      <c r="AL285" s="44">
        <v>0</v>
      </c>
      <c r="AM285" s="54">
        <v>0.87415592387968077</v>
      </c>
      <c r="AN285" s="10">
        <v>2.1485573971761818E-2</v>
      </c>
      <c r="AO285" s="10">
        <v>7.3664825046040522E-2</v>
      </c>
      <c r="AP285" s="10">
        <v>0</v>
      </c>
      <c r="AQ285" s="10">
        <v>1.2277470841006752E-2</v>
      </c>
      <c r="AR285" s="10">
        <v>0</v>
      </c>
      <c r="AS285" s="10">
        <v>0</v>
      </c>
      <c r="AT285" s="10">
        <v>0</v>
      </c>
      <c r="AU285" s="10">
        <v>0</v>
      </c>
      <c r="AV285" s="10">
        <v>1.841620626151013E-2</v>
      </c>
      <c r="AW285" s="57">
        <v>0</v>
      </c>
    </row>
    <row r="286" spans="1:49" x14ac:dyDescent="0.2">
      <c r="A286" s="72">
        <v>1</v>
      </c>
      <c r="B286" s="72">
        <v>1</v>
      </c>
      <c r="C286" s="42">
        <v>1105040</v>
      </c>
      <c r="D286">
        <v>2</v>
      </c>
      <c r="E286">
        <v>3</v>
      </c>
      <c r="F286">
        <v>10</v>
      </c>
      <c r="G286">
        <v>2</v>
      </c>
      <c r="H286">
        <v>3</v>
      </c>
      <c r="I286">
        <v>5</v>
      </c>
      <c r="J286">
        <v>5</v>
      </c>
      <c r="K286">
        <v>2</v>
      </c>
      <c r="L286">
        <v>2</v>
      </c>
      <c r="M286">
        <v>13</v>
      </c>
      <c r="N286" s="51">
        <v>4</v>
      </c>
      <c r="O286" s="34">
        <v>18</v>
      </c>
      <c r="P286">
        <v>19275</v>
      </c>
      <c r="Q286">
        <v>31</v>
      </c>
      <c r="R286" s="8">
        <v>1889</v>
      </c>
      <c r="S286" s="8">
        <f t="shared" si="16"/>
        <v>1.7222222222222223</v>
      </c>
      <c r="T286" s="8">
        <f t="shared" si="17"/>
        <v>621.77419354838707</v>
      </c>
      <c r="U286" s="8">
        <f t="shared" si="18"/>
        <v>9.8002594033722445</v>
      </c>
      <c r="V286" s="10">
        <v>0.98832684824902728</v>
      </c>
      <c r="W286" s="10">
        <v>1.1673151750972763E-2</v>
      </c>
      <c r="X286" s="10">
        <v>0</v>
      </c>
      <c r="Y286" s="54">
        <v>4.6692607003891051E-2</v>
      </c>
      <c r="Z286" s="10">
        <v>1.556420233463035E-2</v>
      </c>
      <c r="AA286" s="10">
        <v>0</v>
      </c>
      <c r="AB286" s="10">
        <v>6.2256809338521402E-2</v>
      </c>
      <c r="AC286" s="10">
        <v>0</v>
      </c>
      <c r="AD286" s="10">
        <v>0</v>
      </c>
      <c r="AE286" s="10">
        <v>0</v>
      </c>
      <c r="AF286" s="10">
        <v>0</v>
      </c>
      <c r="AG286" s="10">
        <v>0.8754863813229572</v>
      </c>
      <c r="AH286" s="10">
        <f t="shared" si="19"/>
        <v>6.2256809338521402E-2</v>
      </c>
      <c r="AI286" s="54">
        <v>0.29701686121919585</v>
      </c>
      <c r="AJ286" s="44">
        <v>0.6874189364461738</v>
      </c>
      <c r="AK286" s="44">
        <v>1.556420233463035E-2</v>
      </c>
      <c r="AL286" s="44">
        <v>0</v>
      </c>
      <c r="AM286" s="54">
        <v>0.12062256809338522</v>
      </c>
      <c r="AN286" s="10">
        <v>1.556420233463035E-2</v>
      </c>
      <c r="AO286" s="10">
        <v>0.30739299610894943</v>
      </c>
      <c r="AP286" s="10">
        <v>0</v>
      </c>
      <c r="AQ286" s="10">
        <v>6.744487678339818E-2</v>
      </c>
      <c r="AR286" s="10">
        <v>0</v>
      </c>
      <c r="AS286" s="10">
        <v>0</v>
      </c>
      <c r="AT286" s="10">
        <v>0</v>
      </c>
      <c r="AU286" s="10">
        <v>0</v>
      </c>
      <c r="AV286" s="10">
        <v>1.556420233463035E-2</v>
      </c>
      <c r="AW286" s="57">
        <v>0.47341115434500647</v>
      </c>
    </row>
    <row r="287" spans="1:49" x14ac:dyDescent="0.2">
      <c r="A287" s="72">
        <v>1</v>
      </c>
      <c r="B287" s="72">
        <v>1</v>
      </c>
      <c r="C287" s="42">
        <v>1105100</v>
      </c>
      <c r="D287">
        <v>4</v>
      </c>
      <c r="E287">
        <v>0</v>
      </c>
      <c r="F287">
        <v>0</v>
      </c>
      <c r="G287">
        <v>0</v>
      </c>
      <c r="H287">
        <v>2</v>
      </c>
      <c r="I287">
        <v>0</v>
      </c>
      <c r="J287">
        <v>0</v>
      </c>
      <c r="K287">
        <v>5</v>
      </c>
      <c r="L287">
        <v>0</v>
      </c>
      <c r="M287">
        <v>0</v>
      </c>
      <c r="N287" s="51">
        <v>5</v>
      </c>
      <c r="O287" s="34">
        <v>20</v>
      </c>
      <c r="P287">
        <v>9325</v>
      </c>
      <c r="Q287">
        <v>27</v>
      </c>
      <c r="R287" s="8">
        <v>945.5</v>
      </c>
      <c r="S287" s="8">
        <f t="shared" si="16"/>
        <v>1.35</v>
      </c>
      <c r="T287" s="8">
        <f t="shared" si="17"/>
        <v>345.37037037037038</v>
      </c>
      <c r="U287" s="8">
        <f t="shared" si="18"/>
        <v>10.139410187667561</v>
      </c>
      <c r="V287" s="10">
        <v>0.97855227882037532</v>
      </c>
      <c r="W287" s="10">
        <v>2.1447721179624665E-2</v>
      </c>
      <c r="X287" s="10">
        <v>0</v>
      </c>
      <c r="Y287" s="54">
        <v>0.12868632707774799</v>
      </c>
      <c r="Z287" s="10">
        <v>0</v>
      </c>
      <c r="AA287" s="10">
        <v>2.4128686327077747E-2</v>
      </c>
      <c r="AB287" s="10">
        <v>0.11796246648793565</v>
      </c>
      <c r="AC287" s="10">
        <v>0</v>
      </c>
      <c r="AD287" s="10">
        <v>0</v>
      </c>
      <c r="AE287" s="10">
        <v>8.5790884718498661E-2</v>
      </c>
      <c r="AF287" s="10">
        <v>0</v>
      </c>
      <c r="AG287" s="10">
        <v>0.64343163538873993</v>
      </c>
      <c r="AH287" s="10">
        <f t="shared" si="19"/>
        <v>0.12868632707774799</v>
      </c>
      <c r="AI287" s="54">
        <v>0.20375335120643431</v>
      </c>
      <c r="AJ287" s="44">
        <v>0.50134048257372654</v>
      </c>
      <c r="AK287" s="44">
        <v>0</v>
      </c>
      <c r="AL287" s="44">
        <v>0.29490616621983912</v>
      </c>
      <c r="AM287" s="54">
        <v>0.75067024128686322</v>
      </c>
      <c r="AN287" s="10">
        <v>8.0428954423592491E-2</v>
      </c>
      <c r="AO287" s="10">
        <v>8.5790884718498661E-2</v>
      </c>
      <c r="AP287" s="10">
        <v>4.0214477211796246E-2</v>
      </c>
      <c r="AQ287" s="10">
        <v>4.2895442359249331E-2</v>
      </c>
      <c r="AR287" s="10">
        <v>0</v>
      </c>
      <c r="AS287" s="10">
        <v>0</v>
      </c>
      <c r="AT287" s="10">
        <v>0</v>
      </c>
      <c r="AU287" s="10">
        <v>0</v>
      </c>
      <c r="AV287" s="10">
        <v>0</v>
      </c>
      <c r="AW287" s="57">
        <v>0</v>
      </c>
    </row>
    <row r="288" spans="1:49" x14ac:dyDescent="0.2">
      <c r="A288" s="72">
        <v>1</v>
      </c>
      <c r="B288" s="72">
        <v>1</v>
      </c>
      <c r="C288" s="42">
        <v>1105130</v>
      </c>
      <c r="D288">
        <v>1</v>
      </c>
      <c r="E288">
        <v>3</v>
      </c>
      <c r="F288">
        <v>12</v>
      </c>
      <c r="G288">
        <v>2</v>
      </c>
      <c r="H288">
        <v>3</v>
      </c>
      <c r="I288">
        <v>7</v>
      </c>
      <c r="J288">
        <v>5</v>
      </c>
      <c r="K288">
        <v>2</v>
      </c>
      <c r="L288">
        <v>2</v>
      </c>
      <c r="M288">
        <v>14</v>
      </c>
      <c r="N288" s="51">
        <v>4</v>
      </c>
      <c r="O288" s="34">
        <v>23</v>
      </c>
      <c r="P288">
        <v>8125</v>
      </c>
      <c r="Q288">
        <v>38</v>
      </c>
      <c r="R288" s="8">
        <v>720</v>
      </c>
      <c r="S288" s="8">
        <f t="shared" si="16"/>
        <v>1.6521739130434783</v>
      </c>
      <c r="T288" s="8">
        <f t="shared" si="17"/>
        <v>213.81578947368422</v>
      </c>
      <c r="U288" s="8">
        <f t="shared" si="18"/>
        <v>8.8615384615384603</v>
      </c>
      <c r="V288" s="10">
        <v>0.93538461538461537</v>
      </c>
      <c r="W288" s="10">
        <v>1.8461538461538463E-2</v>
      </c>
      <c r="X288" s="10">
        <v>4.6153846153846156E-2</v>
      </c>
      <c r="Y288" s="54">
        <v>3.6923076923076927E-2</v>
      </c>
      <c r="Z288" s="10">
        <v>0.35076923076923078</v>
      </c>
      <c r="AA288" s="10">
        <v>0</v>
      </c>
      <c r="AB288" s="10">
        <v>0</v>
      </c>
      <c r="AC288" s="10">
        <v>0</v>
      </c>
      <c r="AD288" s="10">
        <v>0</v>
      </c>
      <c r="AE288" s="10">
        <v>1.2307692307692308E-2</v>
      </c>
      <c r="AF288" s="10">
        <v>0</v>
      </c>
      <c r="AG288" s="10">
        <v>0.6</v>
      </c>
      <c r="AH288" s="10">
        <f t="shared" si="19"/>
        <v>0.35076923076923078</v>
      </c>
      <c r="AI288" s="54">
        <v>0.13230769230769232</v>
      </c>
      <c r="AJ288" s="44">
        <v>0.44307692307692309</v>
      </c>
      <c r="AK288" s="44">
        <v>0.39692307692307693</v>
      </c>
      <c r="AL288" s="44">
        <v>2.7692307692307693E-2</v>
      </c>
      <c r="AM288" s="54">
        <v>0.15692307692307692</v>
      </c>
      <c r="AN288" s="10">
        <v>0.36615384615384616</v>
      </c>
      <c r="AO288" s="10">
        <v>3.0769230769230771E-2</v>
      </c>
      <c r="AP288" s="10">
        <v>3.6923076923076927E-2</v>
      </c>
      <c r="AQ288" s="10">
        <v>1.2307692307692308E-2</v>
      </c>
      <c r="AR288" s="10">
        <v>0</v>
      </c>
      <c r="AS288" s="10">
        <v>0</v>
      </c>
      <c r="AT288" s="10">
        <v>0</v>
      </c>
      <c r="AU288" s="10">
        <v>0</v>
      </c>
      <c r="AV288" s="10">
        <v>0.39692307692307693</v>
      </c>
      <c r="AW288" s="57">
        <v>0</v>
      </c>
    </row>
    <row r="289" spans="1:49" x14ac:dyDescent="0.2">
      <c r="A289" s="72">
        <v>1</v>
      </c>
      <c r="B289" s="72">
        <v>1</v>
      </c>
      <c r="C289" s="42">
        <v>1105150</v>
      </c>
      <c r="D289">
        <v>3</v>
      </c>
      <c r="E289">
        <v>3</v>
      </c>
      <c r="F289">
        <v>10</v>
      </c>
      <c r="G289">
        <v>2</v>
      </c>
      <c r="H289">
        <v>4</v>
      </c>
      <c r="I289">
        <v>5</v>
      </c>
      <c r="J289">
        <v>4</v>
      </c>
      <c r="K289">
        <v>4</v>
      </c>
      <c r="L289">
        <v>1</v>
      </c>
      <c r="M289">
        <v>17</v>
      </c>
      <c r="N289" s="51">
        <v>5</v>
      </c>
      <c r="O289" s="34">
        <v>16</v>
      </c>
      <c r="P289">
        <v>10800</v>
      </c>
      <c r="Q289">
        <v>30</v>
      </c>
      <c r="R289" s="8">
        <v>1215</v>
      </c>
      <c r="S289" s="8">
        <f t="shared" si="16"/>
        <v>1.875</v>
      </c>
      <c r="T289" s="8">
        <f t="shared" si="17"/>
        <v>360</v>
      </c>
      <c r="U289" s="8">
        <f t="shared" si="18"/>
        <v>11.25</v>
      </c>
      <c r="V289" s="10">
        <v>1</v>
      </c>
      <c r="W289" s="10">
        <v>0</v>
      </c>
      <c r="X289" s="10">
        <v>0</v>
      </c>
      <c r="Y289" s="54">
        <v>0.60416666666666663</v>
      </c>
      <c r="Z289" s="10">
        <v>4.1666666666666664E-2</v>
      </c>
      <c r="AA289" s="10">
        <v>0</v>
      </c>
      <c r="AB289" s="10">
        <v>0.22222222222222221</v>
      </c>
      <c r="AC289" s="10">
        <v>0</v>
      </c>
      <c r="AD289" s="10">
        <v>0</v>
      </c>
      <c r="AE289" s="10">
        <v>0</v>
      </c>
      <c r="AF289" s="10">
        <v>4.8611111111111112E-2</v>
      </c>
      <c r="AG289" s="10">
        <v>8.3333333333333329E-2</v>
      </c>
      <c r="AH289" s="10">
        <f t="shared" si="19"/>
        <v>0.60416666666666663</v>
      </c>
      <c r="AI289" s="54">
        <v>0.14351851851851852</v>
      </c>
      <c r="AJ289" s="44">
        <v>0.81481481481481477</v>
      </c>
      <c r="AK289" s="44">
        <v>4.1666666666666664E-2</v>
      </c>
      <c r="AL289" s="44">
        <v>0</v>
      </c>
      <c r="AM289" s="54">
        <v>0.86342592592592593</v>
      </c>
      <c r="AN289" s="10">
        <v>6.25E-2</v>
      </c>
      <c r="AO289" s="10">
        <v>1.3888888888888888E-2</v>
      </c>
      <c r="AP289" s="10">
        <v>0</v>
      </c>
      <c r="AQ289" s="10">
        <v>1.8518518518518517E-2</v>
      </c>
      <c r="AR289" s="10">
        <v>0</v>
      </c>
      <c r="AS289" s="10">
        <v>0</v>
      </c>
      <c r="AT289" s="10">
        <v>0</v>
      </c>
      <c r="AU289" s="10">
        <v>0</v>
      </c>
      <c r="AV289" s="10">
        <v>4.1666666666666664E-2</v>
      </c>
      <c r="AW289" s="57">
        <v>0</v>
      </c>
    </row>
    <row r="290" spans="1:49" x14ac:dyDescent="0.2">
      <c r="A290" s="72">
        <v>1</v>
      </c>
      <c r="B290" s="72">
        <v>1</v>
      </c>
      <c r="C290" s="42">
        <v>1105250</v>
      </c>
      <c r="D290">
        <v>2</v>
      </c>
      <c r="E290">
        <v>3</v>
      </c>
      <c r="F290">
        <v>10</v>
      </c>
      <c r="G290">
        <v>2</v>
      </c>
      <c r="H290">
        <v>2</v>
      </c>
      <c r="I290">
        <v>7</v>
      </c>
      <c r="J290">
        <v>5</v>
      </c>
      <c r="K290">
        <v>1</v>
      </c>
      <c r="L290">
        <v>1</v>
      </c>
      <c r="M290">
        <v>13</v>
      </c>
      <c r="N290" s="51">
        <v>6</v>
      </c>
      <c r="O290" s="34">
        <v>29</v>
      </c>
      <c r="P290">
        <v>13750</v>
      </c>
      <c r="Q290">
        <v>56</v>
      </c>
      <c r="R290" s="8">
        <v>1472.75</v>
      </c>
      <c r="S290" s="8">
        <f t="shared" si="16"/>
        <v>1.9310344827586208</v>
      </c>
      <c r="T290" s="8">
        <f t="shared" si="17"/>
        <v>245.53571428571428</v>
      </c>
      <c r="U290" s="8">
        <f t="shared" si="18"/>
        <v>10.710909090909091</v>
      </c>
      <c r="V290" s="10">
        <v>0.96181818181818179</v>
      </c>
      <c r="W290" s="10">
        <v>3.8181818181818185E-2</v>
      </c>
      <c r="X290" s="10">
        <v>0</v>
      </c>
      <c r="Y290" s="54">
        <v>0.27090909090909093</v>
      </c>
      <c r="Z290" s="10">
        <v>0.20727272727272728</v>
      </c>
      <c r="AA290" s="10">
        <v>0</v>
      </c>
      <c r="AB290" s="10">
        <v>0</v>
      </c>
      <c r="AC290" s="10">
        <v>5.454545454545455E-3</v>
      </c>
      <c r="AD290" s="10">
        <v>0</v>
      </c>
      <c r="AE290" s="10">
        <v>5.8181818181818182E-2</v>
      </c>
      <c r="AF290" s="10">
        <v>1.6363636363636365E-2</v>
      </c>
      <c r="AG290" s="10">
        <v>0.44181818181818183</v>
      </c>
      <c r="AH290" s="10">
        <f t="shared" si="19"/>
        <v>0.27090909090909093</v>
      </c>
      <c r="AI290" s="54">
        <v>0.18727272727272729</v>
      </c>
      <c r="AJ290" s="44">
        <v>0.60545454545454547</v>
      </c>
      <c r="AK290" s="44">
        <v>0.20727272727272728</v>
      </c>
      <c r="AL290" s="44">
        <v>0</v>
      </c>
      <c r="AM290" s="54">
        <v>0.33090909090909093</v>
      </c>
      <c r="AN290" s="10">
        <v>0.32181818181818184</v>
      </c>
      <c r="AO290" s="10">
        <v>7.2727272727272724E-2</v>
      </c>
      <c r="AP290" s="10">
        <v>1.090909090909091E-2</v>
      </c>
      <c r="AQ290" s="10">
        <v>4.363636363636364E-2</v>
      </c>
      <c r="AR290" s="10">
        <v>0</v>
      </c>
      <c r="AS290" s="10">
        <v>0</v>
      </c>
      <c r="AT290" s="10">
        <v>7.2727272727272727E-3</v>
      </c>
      <c r="AU290" s="10">
        <v>5.454545454545455E-3</v>
      </c>
      <c r="AV290" s="10">
        <v>0.20727272727272728</v>
      </c>
      <c r="AW290" s="57">
        <v>0</v>
      </c>
    </row>
    <row r="291" spans="1:49" x14ac:dyDescent="0.2">
      <c r="A291" s="72">
        <v>1</v>
      </c>
      <c r="B291" s="72">
        <v>1</v>
      </c>
      <c r="C291" s="42">
        <v>1105370</v>
      </c>
      <c r="D291">
        <v>4</v>
      </c>
      <c r="E291">
        <v>3</v>
      </c>
      <c r="F291">
        <v>5</v>
      </c>
      <c r="G291">
        <v>2</v>
      </c>
      <c r="H291">
        <v>3</v>
      </c>
      <c r="I291">
        <v>4</v>
      </c>
      <c r="J291">
        <v>6</v>
      </c>
      <c r="K291">
        <v>3</v>
      </c>
      <c r="L291">
        <v>1</v>
      </c>
      <c r="M291">
        <v>16</v>
      </c>
      <c r="N291" s="51">
        <v>3</v>
      </c>
      <c r="O291" s="34">
        <v>20</v>
      </c>
      <c r="P291">
        <v>12275</v>
      </c>
      <c r="Q291">
        <v>40</v>
      </c>
      <c r="R291" s="8">
        <v>1904.5</v>
      </c>
      <c r="S291" s="8">
        <f t="shared" si="16"/>
        <v>2</v>
      </c>
      <c r="T291" s="8">
        <f t="shared" si="17"/>
        <v>306.875</v>
      </c>
      <c r="U291" s="8">
        <f t="shared" si="18"/>
        <v>15.515274949083501</v>
      </c>
      <c r="V291" s="10">
        <v>0.94501018329938902</v>
      </c>
      <c r="W291" s="10">
        <v>0</v>
      </c>
      <c r="X291" s="10">
        <v>5.4989816700610997E-2</v>
      </c>
      <c r="Y291" s="54">
        <v>6.720977596741344E-2</v>
      </c>
      <c r="Z291" s="10">
        <v>0</v>
      </c>
      <c r="AA291" s="10">
        <v>0</v>
      </c>
      <c r="AB291" s="10">
        <v>0</v>
      </c>
      <c r="AC291" s="10">
        <v>0</v>
      </c>
      <c r="AD291" s="10">
        <v>6.1099796334012219E-3</v>
      </c>
      <c r="AE291" s="10">
        <v>0</v>
      </c>
      <c r="AF291" s="10">
        <v>0</v>
      </c>
      <c r="AG291" s="10">
        <v>0.92668024439918528</v>
      </c>
      <c r="AH291" s="10">
        <f t="shared" si="19"/>
        <v>6.720977596741344E-2</v>
      </c>
      <c r="AI291" s="54">
        <v>0.62932790224032586</v>
      </c>
      <c r="AJ291" s="44">
        <v>0.37067209775967414</v>
      </c>
      <c r="AK291" s="44">
        <v>0</v>
      </c>
      <c r="AL291" s="44">
        <v>0</v>
      </c>
      <c r="AM291" s="54">
        <v>6.720977596741344E-2</v>
      </c>
      <c r="AN291" s="10">
        <v>0.82484725050916496</v>
      </c>
      <c r="AO291" s="10">
        <v>1.2219959266802444E-2</v>
      </c>
      <c r="AP291" s="10">
        <v>0</v>
      </c>
      <c r="AQ291" s="10">
        <v>4.0733197556008148E-2</v>
      </c>
      <c r="AR291" s="10">
        <v>3.6659877800407331E-2</v>
      </c>
      <c r="AS291" s="10">
        <v>6.1099796334012219E-3</v>
      </c>
      <c r="AT291" s="10">
        <v>0</v>
      </c>
      <c r="AU291" s="10">
        <v>0</v>
      </c>
      <c r="AV291" s="10">
        <v>0</v>
      </c>
      <c r="AW291" s="57">
        <v>1.2219959266802444E-2</v>
      </c>
    </row>
    <row r="292" spans="1:49" x14ac:dyDescent="0.2">
      <c r="A292" s="72">
        <v>1</v>
      </c>
      <c r="B292" s="72">
        <v>2</v>
      </c>
      <c r="C292" s="42">
        <v>1105400</v>
      </c>
      <c r="D292">
        <v>3</v>
      </c>
      <c r="E292">
        <v>3</v>
      </c>
      <c r="F292">
        <v>10</v>
      </c>
      <c r="G292">
        <v>2</v>
      </c>
      <c r="H292">
        <v>2</v>
      </c>
      <c r="I292">
        <v>5</v>
      </c>
      <c r="J292">
        <v>4</v>
      </c>
      <c r="K292">
        <v>2</v>
      </c>
      <c r="L292">
        <v>1</v>
      </c>
      <c r="M292">
        <v>30</v>
      </c>
      <c r="N292" s="51">
        <v>4</v>
      </c>
      <c r="O292" s="34">
        <v>23</v>
      </c>
      <c r="P292">
        <v>11425</v>
      </c>
      <c r="Q292">
        <v>33</v>
      </c>
      <c r="R292" s="8">
        <v>1318.5</v>
      </c>
      <c r="S292" s="8">
        <f t="shared" si="16"/>
        <v>1.4347826086956521</v>
      </c>
      <c r="T292" s="8">
        <f t="shared" si="17"/>
        <v>346.21212121212119</v>
      </c>
      <c r="U292" s="8">
        <f t="shared" si="18"/>
        <v>11.540481400437637</v>
      </c>
      <c r="V292" s="10">
        <v>0.82275711159737419</v>
      </c>
      <c r="W292" s="10">
        <v>0.17724288840262581</v>
      </c>
      <c r="X292" s="10">
        <v>0</v>
      </c>
      <c r="Y292" s="54">
        <v>0</v>
      </c>
      <c r="Z292" s="10">
        <v>7.8774617067833702E-2</v>
      </c>
      <c r="AA292" s="10">
        <v>0</v>
      </c>
      <c r="AB292" s="10">
        <v>0</v>
      </c>
      <c r="AC292" s="10">
        <v>0</v>
      </c>
      <c r="AD292" s="10">
        <v>1.9693654266958426E-2</v>
      </c>
      <c r="AE292" s="10">
        <v>2.6258205689277898E-2</v>
      </c>
      <c r="AF292" s="10">
        <v>0</v>
      </c>
      <c r="AG292" s="10">
        <v>0.87527352297592997</v>
      </c>
      <c r="AH292" s="10">
        <f t="shared" si="19"/>
        <v>7.8774617067833702E-2</v>
      </c>
      <c r="AI292" s="54">
        <v>0.31947483588621445</v>
      </c>
      <c r="AJ292" s="44">
        <v>0.60175054704595188</v>
      </c>
      <c r="AK292" s="44">
        <v>7.8774617067833702E-2</v>
      </c>
      <c r="AL292" s="44">
        <v>0</v>
      </c>
      <c r="AM292" s="54">
        <v>0.19693654266958424</v>
      </c>
      <c r="AN292" s="10">
        <v>6.5645514223194742E-2</v>
      </c>
      <c r="AO292" s="10">
        <v>0.33479212253829321</v>
      </c>
      <c r="AP292" s="10">
        <v>6.3457330415754923E-2</v>
      </c>
      <c r="AQ292" s="10">
        <v>0</v>
      </c>
      <c r="AR292" s="10">
        <v>0</v>
      </c>
      <c r="AS292" s="10">
        <v>1.9693654266958426E-2</v>
      </c>
      <c r="AT292" s="10">
        <v>0</v>
      </c>
      <c r="AU292" s="10">
        <v>1.9693654266958426E-2</v>
      </c>
      <c r="AV292" s="10">
        <v>7.8774617067833702E-2</v>
      </c>
      <c r="AW292" s="57">
        <v>0.22100656455142231</v>
      </c>
    </row>
    <row r="293" spans="1:49" x14ac:dyDescent="0.2">
      <c r="A293" s="72">
        <v>1</v>
      </c>
      <c r="B293" s="72">
        <v>1</v>
      </c>
      <c r="C293" s="42">
        <v>1105580</v>
      </c>
      <c r="D293">
        <v>2</v>
      </c>
      <c r="E293">
        <v>1</v>
      </c>
      <c r="F293">
        <v>16</v>
      </c>
      <c r="G293">
        <v>2</v>
      </c>
      <c r="H293">
        <v>2</v>
      </c>
      <c r="I293">
        <v>5</v>
      </c>
      <c r="J293">
        <v>3</v>
      </c>
      <c r="K293">
        <v>2</v>
      </c>
      <c r="L293">
        <v>1</v>
      </c>
      <c r="M293">
        <v>23</v>
      </c>
      <c r="N293" s="51">
        <v>4</v>
      </c>
      <c r="O293" s="34">
        <v>12</v>
      </c>
      <c r="P293">
        <v>6500</v>
      </c>
      <c r="Q293">
        <v>25</v>
      </c>
      <c r="R293" s="8">
        <v>957</v>
      </c>
      <c r="S293" s="8">
        <f t="shared" si="16"/>
        <v>2.0833333333333335</v>
      </c>
      <c r="T293" s="8">
        <f t="shared" si="17"/>
        <v>260</v>
      </c>
      <c r="U293" s="8">
        <f t="shared" si="18"/>
        <v>14.723076923076922</v>
      </c>
      <c r="V293" s="10">
        <v>0.93076923076923079</v>
      </c>
      <c r="W293" s="10">
        <v>6.9230769230769235E-2</v>
      </c>
      <c r="X293" s="10">
        <v>0</v>
      </c>
      <c r="Y293" s="54">
        <v>0</v>
      </c>
      <c r="Z293" s="10">
        <v>0</v>
      </c>
      <c r="AA293" s="10">
        <v>0.19615384615384615</v>
      </c>
      <c r="AB293" s="10">
        <v>0</v>
      </c>
      <c r="AC293" s="10">
        <v>0</v>
      </c>
      <c r="AD293" s="10">
        <v>4.6153846153846156E-2</v>
      </c>
      <c r="AE293" s="10">
        <v>0</v>
      </c>
      <c r="AF293" s="10">
        <v>1.1538461538461539E-2</v>
      </c>
      <c r="AG293" s="10">
        <v>0.74615384615384617</v>
      </c>
      <c r="AH293" s="10">
        <f t="shared" si="19"/>
        <v>0.19615384615384615</v>
      </c>
      <c r="AI293" s="54">
        <v>0.52692307692307694</v>
      </c>
      <c r="AJ293" s="44">
        <v>0.47307692307692306</v>
      </c>
      <c r="AK293" s="44">
        <v>0</v>
      </c>
      <c r="AL293" s="44">
        <v>0</v>
      </c>
      <c r="AM293" s="54">
        <v>4.6153846153846156E-2</v>
      </c>
      <c r="AN293" s="10">
        <v>0.24230769230769231</v>
      </c>
      <c r="AO293" s="10">
        <v>0.15769230769230769</v>
      </c>
      <c r="AP293" s="10">
        <v>0.50769230769230766</v>
      </c>
      <c r="AQ293" s="10">
        <v>0</v>
      </c>
      <c r="AR293" s="10">
        <v>0</v>
      </c>
      <c r="AS293" s="10">
        <v>4.6153846153846156E-2</v>
      </c>
      <c r="AT293" s="10">
        <v>0</v>
      </c>
      <c r="AU293" s="10">
        <v>0</v>
      </c>
      <c r="AV293" s="10">
        <v>0</v>
      </c>
      <c r="AW293" s="57">
        <v>0</v>
      </c>
    </row>
    <row r="294" spans="1:49" x14ac:dyDescent="0.2">
      <c r="A294" s="72">
        <v>1</v>
      </c>
      <c r="B294" s="72">
        <v>1</v>
      </c>
      <c r="C294" s="42">
        <v>1105630</v>
      </c>
      <c r="D294">
        <v>3</v>
      </c>
      <c r="E294">
        <v>1</v>
      </c>
      <c r="F294">
        <v>10</v>
      </c>
      <c r="G294">
        <v>2</v>
      </c>
      <c r="H294">
        <v>3</v>
      </c>
      <c r="I294">
        <v>5</v>
      </c>
      <c r="J294">
        <v>4</v>
      </c>
      <c r="K294">
        <v>4</v>
      </c>
      <c r="L294">
        <v>1</v>
      </c>
      <c r="M294">
        <v>16</v>
      </c>
      <c r="N294" s="51">
        <v>3</v>
      </c>
      <c r="O294" s="34">
        <v>17</v>
      </c>
      <c r="P294">
        <v>10000</v>
      </c>
      <c r="Q294">
        <v>40</v>
      </c>
      <c r="R294" s="8">
        <v>1077.5</v>
      </c>
      <c r="S294" s="8">
        <f t="shared" si="16"/>
        <v>2.3529411764705883</v>
      </c>
      <c r="T294" s="8">
        <f t="shared" si="17"/>
        <v>250</v>
      </c>
      <c r="U294" s="8">
        <f t="shared" si="18"/>
        <v>10.775</v>
      </c>
      <c r="V294" s="10">
        <v>0.98</v>
      </c>
      <c r="W294" s="10">
        <v>0</v>
      </c>
      <c r="X294" s="10">
        <v>0.02</v>
      </c>
      <c r="Y294" s="54">
        <v>0.56000000000000005</v>
      </c>
      <c r="Z294" s="10">
        <v>7.4999999999999997E-2</v>
      </c>
      <c r="AA294" s="10">
        <v>0</v>
      </c>
      <c r="AB294" s="10">
        <v>0</v>
      </c>
      <c r="AC294" s="10">
        <v>0</v>
      </c>
      <c r="AD294" s="10">
        <v>0</v>
      </c>
      <c r="AE294" s="10">
        <v>0</v>
      </c>
      <c r="AF294" s="10">
        <v>0</v>
      </c>
      <c r="AG294" s="10">
        <v>0.36499999999999999</v>
      </c>
      <c r="AH294" s="10">
        <f t="shared" si="19"/>
        <v>0.56000000000000005</v>
      </c>
      <c r="AI294" s="54">
        <v>0.22500000000000001</v>
      </c>
      <c r="AJ294" s="44">
        <v>0.7</v>
      </c>
      <c r="AK294" s="44">
        <v>7.4999999999999997E-2</v>
      </c>
      <c r="AL294" s="44">
        <v>0</v>
      </c>
      <c r="AM294" s="54">
        <v>0.7</v>
      </c>
      <c r="AN294" s="10">
        <v>0</v>
      </c>
      <c r="AO294" s="10">
        <v>7.4999999999999997E-2</v>
      </c>
      <c r="AP294" s="10">
        <v>0</v>
      </c>
      <c r="AQ294" s="10">
        <v>0.15</v>
      </c>
      <c r="AR294" s="10">
        <v>0</v>
      </c>
      <c r="AS294" s="10">
        <v>0</v>
      </c>
      <c r="AT294" s="10">
        <v>0</v>
      </c>
      <c r="AU294" s="10">
        <v>0</v>
      </c>
      <c r="AV294" s="10">
        <v>7.4999999999999997E-2</v>
      </c>
      <c r="AW294" s="57">
        <v>0</v>
      </c>
    </row>
    <row r="295" spans="1:49" x14ac:dyDescent="0.2">
      <c r="A295" s="72">
        <v>1</v>
      </c>
      <c r="B295" s="72">
        <v>2</v>
      </c>
      <c r="C295" s="42">
        <v>1105830</v>
      </c>
      <c r="D295">
        <v>2</v>
      </c>
      <c r="E295">
        <v>3</v>
      </c>
      <c r="F295">
        <v>10</v>
      </c>
      <c r="G295">
        <v>2</v>
      </c>
      <c r="H295">
        <v>2</v>
      </c>
      <c r="I295">
        <v>5</v>
      </c>
      <c r="J295">
        <v>4</v>
      </c>
      <c r="K295">
        <v>2</v>
      </c>
      <c r="L295">
        <v>1</v>
      </c>
      <c r="M295">
        <v>18</v>
      </c>
      <c r="N295" s="51">
        <v>2</v>
      </c>
      <c r="O295" s="34">
        <v>18</v>
      </c>
      <c r="P295">
        <v>10925</v>
      </c>
      <c r="Q295">
        <v>22</v>
      </c>
      <c r="R295" s="8">
        <v>1153</v>
      </c>
      <c r="S295" s="8">
        <f t="shared" si="16"/>
        <v>1.2222222222222223</v>
      </c>
      <c r="T295" s="8">
        <f t="shared" si="17"/>
        <v>496.59090909090907</v>
      </c>
      <c r="U295" s="8">
        <f t="shared" si="18"/>
        <v>10.553775743707094</v>
      </c>
      <c r="V295" s="10">
        <v>0.80778032036613268</v>
      </c>
      <c r="W295" s="10">
        <v>0.15102974828375287</v>
      </c>
      <c r="X295" s="10">
        <v>4.1189931350114416E-2</v>
      </c>
      <c r="Y295" s="54">
        <v>5.4919908466819219E-2</v>
      </c>
      <c r="Z295" s="10">
        <v>0</v>
      </c>
      <c r="AA295" s="10">
        <v>0</v>
      </c>
      <c r="AB295" s="10">
        <v>0</v>
      </c>
      <c r="AC295" s="10">
        <v>0</v>
      </c>
      <c r="AD295" s="10">
        <v>0</v>
      </c>
      <c r="AE295" s="10">
        <v>0</v>
      </c>
      <c r="AF295" s="10">
        <v>0</v>
      </c>
      <c r="AG295" s="10">
        <v>0.94508009153318073</v>
      </c>
      <c r="AH295" s="10">
        <f t="shared" si="19"/>
        <v>5.4919908466819219E-2</v>
      </c>
      <c r="AI295" s="54">
        <v>0.34782608695652173</v>
      </c>
      <c r="AJ295" s="44">
        <v>0.15102974828375287</v>
      </c>
      <c r="AK295" s="44">
        <v>0</v>
      </c>
      <c r="AL295" s="44">
        <v>0.50114416475972545</v>
      </c>
      <c r="AM295" s="54">
        <v>0.61098398169336388</v>
      </c>
      <c r="AN295" s="10">
        <v>5.4919908466819219E-2</v>
      </c>
      <c r="AO295" s="10">
        <v>8.2379862700228831E-2</v>
      </c>
      <c r="AP295" s="10">
        <v>0.23340961098398169</v>
      </c>
      <c r="AQ295" s="10">
        <v>0</v>
      </c>
      <c r="AR295" s="10">
        <v>1.8306636155606407E-2</v>
      </c>
      <c r="AS295" s="10">
        <v>0</v>
      </c>
      <c r="AT295" s="10">
        <v>0</v>
      </c>
      <c r="AU295" s="10">
        <v>0</v>
      </c>
      <c r="AV295" s="10">
        <v>0</v>
      </c>
      <c r="AW295" s="57">
        <v>0</v>
      </c>
    </row>
    <row r="296" spans="1:49" x14ac:dyDescent="0.2">
      <c r="A296" s="72">
        <v>1</v>
      </c>
      <c r="B296" s="72">
        <v>1</v>
      </c>
      <c r="C296" s="42">
        <v>1105890</v>
      </c>
      <c r="D296">
        <v>3</v>
      </c>
      <c r="E296">
        <v>3</v>
      </c>
      <c r="F296">
        <v>10</v>
      </c>
      <c r="G296">
        <v>2</v>
      </c>
      <c r="H296">
        <v>3</v>
      </c>
      <c r="I296">
        <v>1</v>
      </c>
      <c r="J296">
        <v>4</v>
      </c>
      <c r="K296">
        <v>4</v>
      </c>
      <c r="L296">
        <v>1</v>
      </c>
      <c r="M296">
        <v>11</v>
      </c>
      <c r="N296" s="51">
        <v>2</v>
      </c>
      <c r="O296" s="34">
        <v>10</v>
      </c>
      <c r="P296">
        <v>5350</v>
      </c>
      <c r="Q296">
        <v>22</v>
      </c>
      <c r="R296" s="8">
        <v>539</v>
      </c>
      <c r="S296" s="8">
        <f t="shared" si="16"/>
        <v>2.2000000000000002</v>
      </c>
      <c r="T296" s="8">
        <f t="shared" si="17"/>
        <v>243.18181818181819</v>
      </c>
      <c r="U296" s="8">
        <f t="shared" si="18"/>
        <v>10.074766355140188</v>
      </c>
      <c r="V296" s="10">
        <v>1</v>
      </c>
      <c r="W296" s="10">
        <v>0</v>
      </c>
      <c r="X296" s="10">
        <v>0</v>
      </c>
      <c r="Y296" s="54">
        <v>0</v>
      </c>
      <c r="Z296" s="10">
        <v>0</v>
      </c>
      <c r="AA296" s="10">
        <v>0</v>
      </c>
      <c r="AB296" s="10">
        <v>0.35514018691588783</v>
      </c>
      <c r="AC296" s="10">
        <v>0</v>
      </c>
      <c r="AD296" s="10">
        <v>0</v>
      </c>
      <c r="AE296" s="10">
        <v>0</v>
      </c>
      <c r="AF296" s="10">
        <v>0</v>
      </c>
      <c r="AG296" s="10">
        <v>0.64485981308411211</v>
      </c>
      <c r="AH296" s="10">
        <f t="shared" si="19"/>
        <v>0.35514018691588783</v>
      </c>
      <c r="AI296" s="54">
        <v>0</v>
      </c>
      <c r="AJ296" s="44">
        <v>0.45327102803738317</v>
      </c>
      <c r="AK296" s="44">
        <v>0</v>
      </c>
      <c r="AL296" s="44">
        <v>0.54672897196261683</v>
      </c>
      <c r="AM296" s="54">
        <v>0.70560747663551404</v>
      </c>
      <c r="AN296" s="10">
        <v>0</v>
      </c>
      <c r="AO296" s="10">
        <v>9.8130841121495324E-2</v>
      </c>
      <c r="AP296" s="10">
        <v>0.19626168224299065</v>
      </c>
      <c r="AQ296" s="10">
        <v>0</v>
      </c>
      <c r="AR296" s="10">
        <v>0</v>
      </c>
      <c r="AS296" s="10">
        <v>0</v>
      </c>
      <c r="AT296" s="10">
        <v>0</v>
      </c>
      <c r="AU296" s="10">
        <v>0</v>
      </c>
      <c r="AV296" s="10">
        <v>0</v>
      </c>
      <c r="AW296" s="57">
        <v>0</v>
      </c>
    </row>
    <row r="297" spans="1:49" x14ac:dyDescent="0.2">
      <c r="A297" s="72">
        <v>1</v>
      </c>
      <c r="B297" s="72">
        <v>1</v>
      </c>
      <c r="C297" s="42">
        <v>1105900</v>
      </c>
      <c r="D297">
        <v>4</v>
      </c>
      <c r="E297">
        <v>3</v>
      </c>
      <c r="F297">
        <v>10</v>
      </c>
      <c r="G297">
        <v>2</v>
      </c>
      <c r="H297">
        <v>2</v>
      </c>
      <c r="I297">
        <v>6</v>
      </c>
      <c r="J297">
        <v>4</v>
      </c>
      <c r="K297">
        <v>3</v>
      </c>
      <c r="L297">
        <v>1</v>
      </c>
      <c r="M297">
        <v>9</v>
      </c>
      <c r="N297" s="51">
        <v>2</v>
      </c>
      <c r="O297" s="34">
        <v>15</v>
      </c>
      <c r="P297">
        <v>14500</v>
      </c>
      <c r="Q297">
        <v>38</v>
      </c>
      <c r="R297" s="8">
        <v>1538</v>
      </c>
      <c r="S297" s="8">
        <f t="shared" si="16"/>
        <v>2.5333333333333332</v>
      </c>
      <c r="T297" s="8">
        <f t="shared" si="17"/>
        <v>381.57894736842104</v>
      </c>
      <c r="U297" s="8">
        <f t="shared" si="18"/>
        <v>10.606896551724137</v>
      </c>
      <c r="V297" s="10">
        <v>1</v>
      </c>
      <c r="W297" s="10">
        <v>0</v>
      </c>
      <c r="X297" s="10">
        <v>0</v>
      </c>
      <c r="Y297" s="54">
        <v>0.41896551724137931</v>
      </c>
      <c r="Z297" s="10">
        <v>0</v>
      </c>
      <c r="AA297" s="10">
        <v>0</v>
      </c>
      <c r="AB297" s="10">
        <v>0</v>
      </c>
      <c r="AC297" s="10">
        <v>0</v>
      </c>
      <c r="AD297" s="10">
        <v>0</v>
      </c>
      <c r="AE297" s="10">
        <v>0</v>
      </c>
      <c r="AF297" s="10">
        <v>0</v>
      </c>
      <c r="AG297" s="10">
        <v>0.58103448275862069</v>
      </c>
      <c r="AH297" s="10">
        <f t="shared" si="19"/>
        <v>0.41896551724137931</v>
      </c>
      <c r="AI297" s="54">
        <v>0.1103448275862069</v>
      </c>
      <c r="AJ297" s="44">
        <v>0.64137931034482754</v>
      </c>
      <c r="AK297" s="44">
        <v>0</v>
      </c>
      <c r="AL297" s="44">
        <v>0.24827586206896551</v>
      </c>
      <c r="AM297" s="54">
        <v>0.9</v>
      </c>
      <c r="AN297" s="10">
        <v>0</v>
      </c>
      <c r="AO297" s="10">
        <v>0</v>
      </c>
      <c r="AP297" s="10">
        <v>5.1724137931034482E-3</v>
      </c>
      <c r="AQ297" s="10">
        <v>8.9655172413793102E-2</v>
      </c>
      <c r="AR297" s="10">
        <v>0</v>
      </c>
      <c r="AS297" s="10">
        <v>0</v>
      </c>
      <c r="AT297" s="10">
        <v>5.1724137931034482E-3</v>
      </c>
      <c r="AU297" s="10">
        <v>0</v>
      </c>
      <c r="AV297" s="10">
        <v>0</v>
      </c>
      <c r="AW297" s="57">
        <v>0</v>
      </c>
    </row>
    <row r="298" spans="1:49" x14ac:dyDescent="0.2">
      <c r="A298" s="72">
        <v>1</v>
      </c>
      <c r="B298" s="72">
        <v>3</v>
      </c>
      <c r="C298" s="42">
        <v>1106020</v>
      </c>
      <c r="D298">
        <v>2</v>
      </c>
      <c r="E298">
        <v>3</v>
      </c>
      <c r="F298">
        <v>10</v>
      </c>
      <c r="G298">
        <v>2</v>
      </c>
      <c r="H298">
        <v>4</v>
      </c>
      <c r="I298">
        <v>5</v>
      </c>
      <c r="J298">
        <v>5</v>
      </c>
      <c r="K298">
        <v>4</v>
      </c>
      <c r="L298">
        <v>1</v>
      </c>
      <c r="M298">
        <v>14</v>
      </c>
      <c r="N298" s="51">
        <v>5</v>
      </c>
      <c r="O298" s="34">
        <v>16</v>
      </c>
      <c r="P298">
        <v>14900</v>
      </c>
      <c r="Q298">
        <v>32</v>
      </c>
      <c r="R298" s="8">
        <v>998</v>
      </c>
      <c r="S298" s="8">
        <f t="shared" si="16"/>
        <v>2</v>
      </c>
      <c r="T298" s="8">
        <f t="shared" si="17"/>
        <v>465.625</v>
      </c>
      <c r="U298" s="8">
        <f t="shared" si="18"/>
        <v>6.6979865771812088</v>
      </c>
      <c r="V298" s="10">
        <v>0.83221476510067116</v>
      </c>
      <c r="W298" s="10">
        <v>0</v>
      </c>
      <c r="X298" s="10">
        <v>0.16778523489932887</v>
      </c>
      <c r="Y298" s="54">
        <v>4.0268456375838924E-2</v>
      </c>
      <c r="Z298" s="10">
        <v>0.78523489932885904</v>
      </c>
      <c r="AA298" s="10">
        <v>0</v>
      </c>
      <c r="AB298" s="10">
        <v>6.7114093959731542E-3</v>
      </c>
      <c r="AC298" s="10">
        <v>0</v>
      </c>
      <c r="AD298" s="10">
        <v>0</v>
      </c>
      <c r="AE298" s="10">
        <v>4.0268456375838924E-2</v>
      </c>
      <c r="AF298" s="10">
        <v>0</v>
      </c>
      <c r="AG298" s="10">
        <v>0.12751677852348994</v>
      </c>
      <c r="AH298" s="10">
        <f t="shared" si="19"/>
        <v>0.78523489932885904</v>
      </c>
      <c r="AI298" s="54">
        <v>1.8456375838926176E-2</v>
      </c>
      <c r="AJ298" s="44">
        <v>0.18456375838926176</v>
      </c>
      <c r="AK298" s="44">
        <v>0.78523489932885904</v>
      </c>
      <c r="AL298" s="44">
        <v>1.1744966442953021E-2</v>
      </c>
      <c r="AM298" s="54">
        <v>8.557046979865772E-2</v>
      </c>
      <c r="AN298" s="10">
        <v>6.0402684563758392E-2</v>
      </c>
      <c r="AO298" s="10">
        <v>5.0335570469798654E-2</v>
      </c>
      <c r="AP298" s="10">
        <v>5.0335570469798654E-3</v>
      </c>
      <c r="AQ298" s="10">
        <v>1.3422818791946308E-2</v>
      </c>
      <c r="AR298" s="10">
        <v>0</v>
      </c>
      <c r="AS298" s="10">
        <v>0</v>
      </c>
      <c r="AT298" s="10">
        <v>0</v>
      </c>
      <c r="AU298" s="10">
        <v>0</v>
      </c>
      <c r="AV298" s="10">
        <v>0.78523489932885904</v>
      </c>
      <c r="AW298" s="57">
        <v>0</v>
      </c>
    </row>
    <row r="299" spans="1:49" x14ac:dyDescent="0.2">
      <c r="A299" s="72">
        <v>1</v>
      </c>
      <c r="B299" s="72">
        <v>1</v>
      </c>
      <c r="C299" s="42">
        <v>1106040</v>
      </c>
      <c r="D299">
        <v>4</v>
      </c>
      <c r="E299">
        <v>1</v>
      </c>
      <c r="F299">
        <v>10</v>
      </c>
      <c r="G299">
        <v>2</v>
      </c>
      <c r="H299">
        <v>2</v>
      </c>
      <c r="I299">
        <v>1</v>
      </c>
      <c r="J299">
        <v>4</v>
      </c>
      <c r="K299">
        <v>2</v>
      </c>
      <c r="L299">
        <v>1</v>
      </c>
      <c r="M299">
        <v>8</v>
      </c>
      <c r="N299" s="51">
        <v>6</v>
      </c>
      <c r="O299" s="34">
        <v>20</v>
      </c>
      <c r="P299">
        <v>13100</v>
      </c>
      <c r="Q299">
        <v>31</v>
      </c>
      <c r="R299" s="8">
        <v>1436</v>
      </c>
      <c r="S299" s="8">
        <f t="shared" si="16"/>
        <v>1.55</v>
      </c>
      <c r="T299" s="8">
        <f t="shared" si="17"/>
        <v>422.58064516129031</v>
      </c>
      <c r="U299" s="8">
        <f t="shared" si="18"/>
        <v>10.961832061068701</v>
      </c>
      <c r="V299" s="10">
        <v>0.96946564885496178</v>
      </c>
      <c r="W299" s="10">
        <v>0</v>
      </c>
      <c r="X299" s="10">
        <v>3.0534351145038167E-2</v>
      </c>
      <c r="Y299" s="54">
        <v>6.8702290076335881E-2</v>
      </c>
      <c r="Z299" s="10">
        <v>0</v>
      </c>
      <c r="AA299" s="10">
        <v>0</v>
      </c>
      <c r="AB299" s="10">
        <v>4.5801526717557252E-2</v>
      </c>
      <c r="AC299" s="10">
        <v>0</v>
      </c>
      <c r="AD299" s="10">
        <v>1.717557251908397E-2</v>
      </c>
      <c r="AE299" s="10">
        <v>4.5801526717557252E-2</v>
      </c>
      <c r="AF299" s="10">
        <v>4.0076335877862593E-2</v>
      </c>
      <c r="AG299" s="10">
        <v>0.78244274809160308</v>
      </c>
      <c r="AH299" s="10">
        <f t="shared" si="19"/>
        <v>6.8702290076335881E-2</v>
      </c>
      <c r="AI299" s="54">
        <v>0.16603053435114504</v>
      </c>
      <c r="AJ299" s="44">
        <v>0.83396946564885499</v>
      </c>
      <c r="AK299" s="44">
        <v>0</v>
      </c>
      <c r="AL299" s="44">
        <v>0</v>
      </c>
      <c r="AM299" s="54">
        <v>0.69465648854961837</v>
      </c>
      <c r="AN299" s="10">
        <v>0.11641221374045801</v>
      </c>
      <c r="AO299" s="10">
        <v>6.8702290076335881E-2</v>
      </c>
      <c r="AP299" s="10">
        <v>0</v>
      </c>
      <c r="AQ299" s="10">
        <v>9.1603053435114504E-2</v>
      </c>
      <c r="AR299" s="10">
        <v>0</v>
      </c>
      <c r="AS299" s="10">
        <v>2.8625954198473282E-2</v>
      </c>
      <c r="AT299" s="10">
        <v>0</v>
      </c>
      <c r="AU299" s="10">
        <v>0</v>
      </c>
      <c r="AV299" s="10">
        <v>0</v>
      </c>
      <c r="AW299" s="57">
        <v>0</v>
      </c>
    </row>
    <row r="300" spans="1:49" x14ac:dyDescent="0.2">
      <c r="A300" s="72">
        <v>1</v>
      </c>
      <c r="B300" s="72">
        <v>1</v>
      </c>
      <c r="C300" s="42">
        <v>1106090</v>
      </c>
      <c r="D300">
        <v>3</v>
      </c>
      <c r="E300">
        <v>1</v>
      </c>
      <c r="F300">
        <v>10</v>
      </c>
      <c r="G300">
        <v>2</v>
      </c>
      <c r="H300">
        <v>4</v>
      </c>
      <c r="I300">
        <v>4</v>
      </c>
      <c r="J300">
        <v>5</v>
      </c>
      <c r="K300">
        <v>2</v>
      </c>
      <c r="L300">
        <v>1</v>
      </c>
      <c r="M300">
        <v>14</v>
      </c>
      <c r="N300" s="51">
        <v>5</v>
      </c>
      <c r="O300" s="34">
        <v>19</v>
      </c>
      <c r="P300">
        <v>17850</v>
      </c>
      <c r="Q300">
        <v>34</v>
      </c>
      <c r="R300" s="8">
        <v>1874</v>
      </c>
      <c r="S300" s="8">
        <f t="shared" si="16"/>
        <v>1.7894736842105263</v>
      </c>
      <c r="T300" s="8">
        <f t="shared" si="17"/>
        <v>525</v>
      </c>
      <c r="U300" s="8">
        <f t="shared" si="18"/>
        <v>10.49859943977591</v>
      </c>
      <c r="V300" s="10">
        <v>0.82913165266106448</v>
      </c>
      <c r="W300" s="10">
        <v>0.12605042016806722</v>
      </c>
      <c r="X300" s="10">
        <v>4.4817927170868348E-2</v>
      </c>
      <c r="Y300" s="54">
        <v>0</v>
      </c>
      <c r="Z300" s="10">
        <v>8.4033613445378158E-2</v>
      </c>
      <c r="AA300" s="10">
        <v>0</v>
      </c>
      <c r="AB300" s="10">
        <v>0.59943977591036413</v>
      </c>
      <c r="AC300" s="10">
        <v>0</v>
      </c>
      <c r="AD300" s="10">
        <v>3.7815126050420166E-2</v>
      </c>
      <c r="AE300" s="10">
        <v>0</v>
      </c>
      <c r="AF300" s="10">
        <v>1.2605042016806723E-2</v>
      </c>
      <c r="AG300" s="10">
        <v>0.26610644257703081</v>
      </c>
      <c r="AH300" s="10">
        <f t="shared" si="19"/>
        <v>0.59943977591036413</v>
      </c>
      <c r="AI300" s="54">
        <v>4.7619047619047616E-2</v>
      </c>
      <c r="AJ300" s="44">
        <v>0.84033613445378152</v>
      </c>
      <c r="AK300" s="44">
        <v>8.4033613445378158E-2</v>
      </c>
      <c r="AL300" s="44">
        <v>2.8011204481792718E-2</v>
      </c>
      <c r="AM300" s="54">
        <v>0.7857142857142857</v>
      </c>
      <c r="AN300" s="10">
        <v>1.2605042016806723E-2</v>
      </c>
      <c r="AO300" s="10">
        <v>4.4817927170868348E-2</v>
      </c>
      <c r="AP300" s="10">
        <v>8.4033613445378148E-3</v>
      </c>
      <c r="AQ300" s="10">
        <v>5.6022408963585435E-3</v>
      </c>
      <c r="AR300" s="10">
        <v>1.2605042016806723E-2</v>
      </c>
      <c r="AS300" s="10">
        <v>3.7815126050420166E-2</v>
      </c>
      <c r="AT300" s="10">
        <v>8.4033613445378148E-3</v>
      </c>
      <c r="AU300" s="10">
        <v>0</v>
      </c>
      <c r="AV300" s="10">
        <v>8.4033613445378158E-2</v>
      </c>
      <c r="AW300" s="57">
        <v>0</v>
      </c>
    </row>
    <row r="301" spans="1:49" x14ac:dyDescent="0.2">
      <c r="A301" s="72">
        <v>1</v>
      </c>
      <c r="B301" s="72">
        <v>1</v>
      </c>
      <c r="C301" s="42">
        <v>1106180</v>
      </c>
      <c r="D301">
        <v>1</v>
      </c>
      <c r="E301">
        <v>1</v>
      </c>
      <c r="F301">
        <v>16</v>
      </c>
      <c r="G301">
        <v>2</v>
      </c>
      <c r="H301">
        <v>2</v>
      </c>
      <c r="I301">
        <v>7</v>
      </c>
      <c r="J301">
        <v>4</v>
      </c>
      <c r="K301">
        <v>3</v>
      </c>
      <c r="L301">
        <v>1</v>
      </c>
      <c r="M301">
        <v>38</v>
      </c>
      <c r="N301" s="51">
        <v>3</v>
      </c>
      <c r="O301" s="34">
        <v>23</v>
      </c>
      <c r="P301">
        <v>10800</v>
      </c>
      <c r="Q301">
        <v>32</v>
      </c>
      <c r="R301" s="8">
        <v>1918.5</v>
      </c>
      <c r="S301" s="8">
        <f t="shared" si="16"/>
        <v>1.3913043478260869</v>
      </c>
      <c r="T301" s="8">
        <f t="shared" si="17"/>
        <v>337.5</v>
      </c>
      <c r="U301" s="8">
        <f t="shared" si="18"/>
        <v>17.763888888888889</v>
      </c>
      <c r="V301" s="10">
        <v>1</v>
      </c>
      <c r="W301" s="10">
        <v>0</v>
      </c>
      <c r="X301" s="10">
        <v>0</v>
      </c>
      <c r="Y301" s="54">
        <v>0</v>
      </c>
      <c r="Z301" s="10">
        <v>0</v>
      </c>
      <c r="AA301" s="10">
        <v>0</v>
      </c>
      <c r="AB301" s="10">
        <v>0.18518518518518517</v>
      </c>
      <c r="AC301" s="10">
        <v>0.1388888888888889</v>
      </c>
      <c r="AD301" s="10">
        <v>0</v>
      </c>
      <c r="AE301" s="10">
        <v>0</v>
      </c>
      <c r="AF301" s="10">
        <v>0</v>
      </c>
      <c r="AG301" s="10">
        <v>0.67592592592592593</v>
      </c>
      <c r="AH301" s="10">
        <f t="shared" si="19"/>
        <v>0.18518518518518517</v>
      </c>
      <c r="AI301" s="54">
        <v>0.63888888888888884</v>
      </c>
      <c r="AJ301" s="44">
        <v>0.3611111111111111</v>
      </c>
      <c r="AK301" s="44">
        <v>0</v>
      </c>
      <c r="AL301" s="44">
        <v>0</v>
      </c>
      <c r="AM301" s="54">
        <v>0.64583333333333337</v>
      </c>
      <c r="AN301" s="10">
        <v>9.7222222222222224E-2</v>
      </c>
      <c r="AO301" s="10">
        <v>1.3888888888888888E-2</v>
      </c>
      <c r="AP301" s="10">
        <v>0</v>
      </c>
      <c r="AQ301" s="10">
        <v>9.2592592592592587E-3</v>
      </c>
      <c r="AR301" s="10">
        <v>2.7777777777777776E-2</v>
      </c>
      <c r="AS301" s="10">
        <v>0</v>
      </c>
      <c r="AT301" s="10">
        <v>2.0833333333333332E-2</v>
      </c>
      <c r="AU301" s="10">
        <v>0.18518518518518517</v>
      </c>
      <c r="AV301" s="10">
        <v>0</v>
      </c>
      <c r="AW301" s="57">
        <v>0</v>
      </c>
    </row>
    <row r="302" spans="1:49" x14ac:dyDescent="0.2">
      <c r="A302" s="72">
        <v>1</v>
      </c>
      <c r="B302" s="72">
        <v>1</v>
      </c>
      <c r="C302" s="42">
        <v>1106290</v>
      </c>
      <c r="D302">
        <v>2</v>
      </c>
      <c r="E302">
        <v>0</v>
      </c>
      <c r="F302">
        <v>0</v>
      </c>
      <c r="G302">
        <v>0</v>
      </c>
      <c r="H302">
        <v>2</v>
      </c>
      <c r="I302">
        <v>0</v>
      </c>
      <c r="J302">
        <v>0</v>
      </c>
      <c r="K302">
        <v>5</v>
      </c>
      <c r="L302">
        <v>0</v>
      </c>
      <c r="M302">
        <v>0</v>
      </c>
      <c r="N302" s="51">
        <v>5</v>
      </c>
      <c r="O302" s="34">
        <v>21</v>
      </c>
      <c r="P302">
        <v>4250</v>
      </c>
      <c r="Q302">
        <v>23</v>
      </c>
      <c r="R302" s="8">
        <v>658</v>
      </c>
      <c r="S302" s="8">
        <f t="shared" si="16"/>
        <v>1.0952380952380953</v>
      </c>
      <c r="T302" s="8">
        <f t="shared" si="17"/>
        <v>184.78260869565219</v>
      </c>
      <c r="U302" s="8">
        <f t="shared" si="18"/>
        <v>15.482352941176469</v>
      </c>
      <c r="V302" s="10">
        <v>1</v>
      </c>
      <c r="W302" s="10">
        <v>0</v>
      </c>
      <c r="X302" s="10">
        <v>0</v>
      </c>
      <c r="Y302" s="54">
        <v>0.16470588235294117</v>
      </c>
      <c r="Z302" s="10">
        <v>0</v>
      </c>
      <c r="AA302" s="10">
        <v>0.1588235294117647</v>
      </c>
      <c r="AB302" s="10">
        <v>0</v>
      </c>
      <c r="AC302" s="10">
        <v>5.2941176470588235E-2</v>
      </c>
      <c r="AD302" s="10">
        <v>0</v>
      </c>
      <c r="AE302" s="10">
        <v>0</v>
      </c>
      <c r="AF302" s="10">
        <v>1.7647058823529412E-2</v>
      </c>
      <c r="AG302" s="10">
        <v>0.60588235294117643</v>
      </c>
      <c r="AH302" s="10">
        <f t="shared" si="19"/>
        <v>0.16470588235294117</v>
      </c>
      <c r="AI302" s="54">
        <v>0.44117647058823528</v>
      </c>
      <c r="AJ302" s="44">
        <v>0.55882352941176472</v>
      </c>
      <c r="AK302" s="44">
        <v>0</v>
      </c>
      <c r="AL302" s="44">
        <v>0</v>
      </c>
      <c r="AM302" s="54">
        <v>0.52352941176470591</v>
      </c>
      <c r="AN302" s="10">
        <v>0.21176470588235294</v>
      </c>
      <c r="AO302" s="10">
        <v>5.2941176470588235E-2</v>
      </c>
      <c r="AP302" s="10">
        <v>0.1588235294117647</v>
      </c>
      <c r="AQ302" s="10">
        <v>0</v>
      </c>
      <c r="AR302" s="10">
        <v>0</v>
      </c>
      <c r="AS302" s="10">
        <v>0</v>
      </c>
      <c r="AT302" s="10">
        <v>0</v>
      </c>
      <c r="AU302" s="10">
        <v>5.2941176470588235E-2</v>
      </c>
      <c r="AV302" s="10">
        <v>0</v>
      </c>
      <c r="AW302" s="57">
        <v>0</v>
      </c>
    </row>
    <row r="303" spans="1:49" x14ac:dyDescent="0.2">
      <c r="A303" s="72">
        <v>2</v>
      </c>
      <c r="B303" s="72">
        <v>1</v>
      </c>
      <c r="C303" s="42">
        <v>1106360</v>
      </c>
      <c r="D303">
        <v>3</v>
      </c>
      <c r="E303">
        <v>0</v>
      </c>
      <c r="F303">
        <v>0</v>
      </c>
      <c r="G303">
        <v>0</v>
      </c>
      <c r="H303">
        <v>2</v>
      </c>
      <c r="I303">
        <v>0</v>
      </c>
      <c r="J303">
        <v>0</v>
      </c>
      <c r="K303">
        <v>5</v>
      </c>
      <c r="L303">
        <v>0</v>
      </c>
      <c r="M303">
        <v>0</v>
      </c>
      <c r="N303" s="51">
        <v>3</v>
      </c>
      <c r="O303" s="34">
        <v>4</v>
      </c>
      <c r="P303">
        <v>2175</v>
      </c>
      <c r="Q303">
        <v>7</v>
      </c>
      <c r="R303" s="8">
        <v>266</v>
      </c>
      <c r="S303" s="8">
        <f t="shared" si="16"/>
        <v>1.75</v>
      </c>
      <c r="T303" s="8">
        <f t="shared" si="17"/>
        <v>310.71428571428572</v>
      </c>
      <c r="U303" s="8">
        <f t="shared" si="18"/>
        <v>12.229885057471265</v>
      </c>
      <c r="V303" s="10">
        <v>0.81609195402298851</v>
      </c>
      <c r="W303" s="10">
        <v>0</v>
      </c>
      <c r="X303" s="10">
        <v>0.18390804597701149</v>
      </c>
      <c r="Y303" s="54">
        <v>0.68965517241379315</v>
      </c>
      <c r="Z303" s="10">
        <v>0</v>
      </c>
      <c r="AA303" s="10">
        <v>0.20689655172413793</v>
      </c>
      <c r="AB303" s="10">
        <v>0</v>
      </c>
      <c r="AC303" s="10">
        <v>0</v>
      </c>
      <c r="AD303" s="10">
        <v>0</v>
      </c>
      <c r="AE303" s="10">
        <v>0</v>
      </c>
      <c r="AF303" s="10">
        <v>0</v>
      </c>
      <c r="AG303" s="10">
        <v>0.10344827586206896</v>
      </c>
      <c r="AH303" s="10">
        <f t="shared" si="19"/>
        <v>0.68965517241379315</v>
      </c>
      <c r="AI303" s="54">
        <v>0.10344827586206896</v>
      </c>
      <c r="AJ303" s="44">
        <v>0.89655172413793105</v>
      </c>
      <c r="AK303" s="44">
        <v>0</v>
      </c>
      <c r="AL303" s="44">
        <v>0</v>
      </c>
      <c r="AM303" s="54">
        <v>0.68965517241379315</v>
      </c>
      <c r="AN303" s="10">
        <v>0</v>
      </c>
      <c r="AO303" s="10">
        <v>5.7471264367816091E-2</v>
      </c>
      <c r="AP303" s="10">
        <v>0.20689655172413793</v>
      </c>
      <c r="AQ303" s="10">
        <v>4.5977011494252873E-2</v>
      </c>
      <c r="AR303" s="10">
        <v>0</v>
      </c>
      <c r="AS303" s="10">
        <v>0</v>
      </c>
      <c r="AT303" s="10">
        <v>0</v>
      </c>
      <c r="AU303" s="10">
        <v>0</v>
      </c>
      <c r="AV303" s="10">
        <v>0</v>
      </c>
      <c r="AW303" s="57">
        <v>0</v>
      </c>
    </row>
    <row r="304" spans="1:49" x14ac:dyDescent="0.2">
      <c r="A304" s="72">
        <v>2</v>
      </c>
      <c r="B304" s="72">
        <v>2</v>
      </c>
      <c r="C304" s="42">
        <v>1106440</v>
      </c>
      <c r="D304">
        <v>3</v>
      </c>
      <c r="E304">
        <v>3</v>
      </c>
      <c r="F304">
        <v>10</v>
      </c>
      <c r="G304">
        <v>2</v>
      </c>
      <c r="H304">
        <v>4</v>
      </c>
      <c r="I304">
        <v>4</v>
      </c>
      <c r="J304">
        <v>5</v>
      </c>
      <c r="K304">
        <v>2</v>
      </c>
      <c r="L304">
        <v>2</v>
      </c>
      <c r="M304">
        <v>14</v>
      </c>
      <c r="N304" s="51">
        <v>2</v>
      </c>
      <c r="O304" s="34">
        <v>8</v>
      </c>
      <c r="P304">
        <v>5700</v>
      </c>
      <c r="Q304">
        <v>22</v>
      </c>
      <c r="R304" s="8">
        <v>462.5</v>
      </c>
      <c r="S304" s="8">
        <f t="shared" si="16"/>
        <v>2.75</v>
      </c>
      <c r="T304" s="8">
        <f t="shared" si="17"/>
        <v>259.09090909090907</v>
      </c>
      <c r="U304" s="8">
        <f t="shared" si="18"/>
        <v>8.1140350877192979</v>
      </c>
      <c r="V304" s="10">
        <v>0.82456140350877194</v>
      </c>
      <c r="W304" s="10">
        <v>0.17543859649122806</v>
      </c>
      <c r="X304" s="10">
        <v>0</v>
      </c>
      <c r="Y304" s="54">
        <v>0.15789473684210525</v>
      </c>
      <c r="Z304" s="10">
        <v>0</v>
      </c>
      <c r="AA304" s="10">
        <v>0</v>
      </c>
      <c r="AB304" s="10">
        <v>0</v>
      </c>
      <c r="AC304" s="10">
        <v>0</v>
      </c>
      <c r="AD304" s="10">
        <v>0</v>
      </c>
      <c r="AE304" s="10">
        <v>0</v>
      </c>
      <c r="AF304" s="10">
        <v>0</v>
      </c>
      <c r="AG304" s="10">
        <v>0.84210526315789469</v>
      </c>
      <c r="AH304" s="10">
        <f t="shared" si="19"/>
        <v>0.15789473684210525</v>
      </c>
      <c r="AI304" s="54">
        <v>0</v>
      </c>
      <c r="AJ304" s="44">
        <v>0.15789473684210525</v>
      </c>
      <c r="AK304" s="44">
        <v>0</v>
      </c>
      <c r="AL304" s="44">
        <v>0.84210526315789469</v>
      </c>
      <c r="AM304" s="54">
        <v>0.89473684210526316</v>
      </c>
      <c r="AN304" s="10">
        <v>0</v>
      </c>
      <c r="AO304" s="10">
        <v>0</v>
      </c>
      <c r="AP304" s="10">
        <v>3.5087719298245612E-2</v>
      </c>
      <c r="AQ304" s="10">
        <v>7.0175438596491224E-2</v>
      </c>
      <c r="AR304" s="10">
        <v>0</v>
      </c>
      <c r="AS304" s="10">
        <v>0</v>
      </c>
      <c r="AT304" s="10">
        <v>0</v>
      </c>
      <c r="AU304" s="10">
        <v>0</v>
      </c>
      <c r="AV304" s="10">
        <v>0</v>
      </c>
      <c r="AW304" s="57">
        <v>0</v>
      </c>
    </row>
    <row r="305" spans="1:49" x14ac:dyDescent="0.2">
      <c r="A305" s="72">
        <v>2</v>
      </c>
      <c r="B305" s="72">
        <v>1</v>
      </c>
      <c r="C305" s="42">
        <v>1106550</v>
      </c>
      <c r="D305">
        <v>2</v>
      </c>
      <c r="E305">
        <v>3</v>
      </c>
      <c r="F305">
        <v>10</v>
      </c>
      <c r="G305">
        <v>2</v>
      </c>
      <c r="H305">
        <v>2</v>
      </c>
      <c r="I305">
        <v>7</v>
      </c>
      <c r="J305">
        <v>5</v>
      </c>
      <c r="K305">
        <v>4</v>
      </c>
      <c r="L305">
        <v>0</v>
      </c>
      <c r="M305">
        <v>15</v>
      </c>
      <c r="N305" s="51">
        <v>6</v>
      </c>
      <c r="O305" s="34">
        <v>28</v>
      </c>
      <c r="P305">
        <v>14400</v>
      </c>
      <c r="Q305">
        <v>41</v>
      </c>
      <c r="R305" s="8">
        <v>1641.5</v>
      </c>
      <c r="S305" s="8">
        <f t="shared" si="16"/>
        <v>1.4642857142857142</v>
      </c>
      <c r="T305" s="8">
        <f t="shared" si="17"/>
        <v>351.21951219512198</v>
      </c>
      <c r="U305" s="8">
        <f t="shared" si="18"/>
        <v>11.399305555555555</v>
      </c>
      <c r="V305" s="10">
        <v>1</v>
      </c>
      <c r="W305" s="10">
        <v>0</v>
      </c>
      <c r="X305" s="10">
        <v>0</v>
      </c>
      <c r="Y305" s="54">
        <v>0.27083333333333331</v>
      </c>
      <c r="Z305" s="10">
        <v>8.3333333333333329E-2</v>
      </c>
      <c r="AA305" s="10">
        <v>1.0416666666666666E-2</v>
      </c>
      <c r="AB305" s="10">
        <v>0</v>
      </c>
      <c r="AC305" s="10">
        <v>0</v>
      </c>
      <c r="AD305" s="10">
        <v>1.0416666666666666E-2</v>
      </c>
      <c r="AE305" s="10">
        <v>1.3888888888888888E-2</v>
      </c>
      <c r="AF305" s="10">
        <v>0</v>
      </c>
      <c r="AG305" s="10">
        <v>0.61111111111111116</v>
      </c>
      <c r="AH305" s="10">
        <f t="shared" si="19"/>
        <v>0.27083333333333331</v>
      </c>
      <c r="AI305" s="54">
        <v>0.1423611111111111</v>
      </c>
      <c r="AJ305" s="44">
        <v>0.77430555555555558</v>
      </c>
      <c r="AK305" s="44">
        <v>8.3333333333333329E-2</v>
      </c>
      <c r="AL305" s="44">
        <v>0</v>
      </c>
      <c r="AM305" s="54">
        <v>0.29166666666666669</v>
      </c>
      <c r="AN305" s="10">
        <v>0.47916666666666669</v>
      </c>
      <c r="AO305" s="10">
        <v>3.4722222222222224E-2</v>
      </c>
      <c r="AP305" s="10">
        <v>2.0833333333333332E-2</v>
      </c>
      <c r="AQ305" s="10">
        <v>4.1666666666666664E-2</v>
      </c>
      <c r="AR305" s="10">
        <v>0</v>
      </c>
      <c r="AS305" s="10">
        <v>1.0416666666666666E-2</v>
      </c>
      <c r="AT305" s="10">
        <v>3.8194444444444448E-2</v>
      </c>
      <c r="AU305" s="10">
        <v>0</v>
      </c>
      <c r="AV305" s="10">
        <v>8.3333333333333329E-2</v>
      </c>
      <c r="AW305" s="57">
        <v>0</v>
      </c>
    </row>
    <row r="306" spans="1:49" x14ac:dyDescent="0.2">
      <c r="A306" s="72">
        <v>2</v>
      </c>
      <c r="B306" s="72">
        <v>1</v>
      </c>
      <c r="C306" s="42">
        <v>1106570</v>
      </c>
      <c r="D306">
        <v>1</v>
      </c>
      <c r="E306">
        <v>3</v>
      </c>
      <c r="F306">
        <v>10</v>
      </c>
      <c r="G306">
        <v>2</v>
      </c>
      <c r="H306">
        <v>2</v>
      </c>
      <c r="I306">
        <v>7</v>
      </c>
      <c r="J306">
        <v>3</v>
      </c>
      <c r="K306">
        <v>1</v>
      </c>
      <c r="L306">
        <v>1</v>
      </c>
      <c r="M306">
        <v>30</v>
      </c>
      <c r="N306" s="51">
        <v>4</v>
      </c>
      <c r="O306" s="34">
        <v>17</v>
      </c>
      <c r="P306">
        <v>9400</v>
      </c>
      <c r="Q306">
        <v>22</v>
      </c>
      <c r="R306" s="8">
        <v>1513.5</v>
      </c>
      <c r="S306" s="8">
        <f t="shared" si="16"/>
        <v>1.2941176470588236</v>
      </c>
      <c r="T306" s="8">
        <f t="shared" si="17"/>
        <v>427.27272727272725</v>
      </c>
      <c r="U306" s="8">
        <f t="shared" si="18"/>
        <v>16.101063829787236</v>
      </c>
      <c r="V306" s="10">
        <v>0.9521276595744681</v>
      </c>
      <c r="W306" s="10">
        <v>4.7872340425531915E-2</v>
      </c>
      <c r="X306" s="10">
        <v>0</v>
      </c>
      <c r="Y306" s="54">
        <v>0.30319148936170215</v>
      </c>
      <c r="Z306" s="10">
        <v>0</v>
      </c>
      <c r="AA306" s="10">
        <v>4.7872340425531915E-2</v>
      </c>
      <c r="AB306" s="10">
        <v>0</v>
      </c>
      <c r="AC306" s="10">
        <v>0</v>
      </c>
      <c r="AD306" s="10">
        <v>0</v>
      </c>
      <c r="AE306" s="10">
        <v>0</v>
      </c>
      <c r="AF306" s="10">
        <v>9.5744680851063829E-2</v>
      </c>
      <c r="AG306" s="10">
        <v>0.55319148936170215</v>
      </c>
      <c r="AH306" s="10">
        <f t="shared" si="19"/>
        <v>0.30319148936170215</v>
      </c>
      <c r="AI306" s="54">
        <v>0.6542553191489362</v>
      </c>
      <c r="AJ306" s="44">
        <v>0.34574468085106386</v>
      </c>
      <c r="AK306" s="44">
        <v>0</v>
      </c>
      <c r="AL306" s="44">
        <v>0</v>
      </c>
      <c r="AM306" s="54">
        <v>0.47872340425531917</v>
      </c>
      <c r="AN306" s="10">
        <v>0.27127659574468083</v>
      </c>
      <c r="AO306" s="10">
        <v>9.5744680851063829E-2</v>
      </c>
      <c r="AP306" s="10">
        <v>0.14361702127659576</v>
      </c>
      <c r="AQ306" s="10">
        <v>0</v>
      </c>
      <c r="AR306" s="10">
        <v>0</v>
      </c>
      <c r="AS306" s="10">
        <v>0</v>
      </c>
      <c r="AT306" s="10">
        <v>0</v>
      </c>
      <c r="AU306" s="10">
        <v>0</v>
      </c>
      <c r="AV306" s="10">
        <v>0</v>
      </c>
      <c r="AW306" s="57">
        <v>1.0638297872340425E-2</v>
      </c>
    </row>
    <row r="307" spans="1:49" x14ac:dyDescent="0.2">
      <c r="A307" s="72">
        <v>2</v>
      </c>
      <c r="B307" s="72">
        <v>1</v>
      </c>
      <c r="C307" s="42">
        <v>1106630</v>
      </c>
      <c r="D307">
        <v>3</v>
      </c>
      <c r="E307">
        <v>3</v>
      </c>
      <c r="F307">
        <v>10</v>
      </c>
      <c r="G307">
        <v>2</v>
      </c>
      <c r="H307">
        <v>2</v>
      </c>
      <c r="I307">
        <v>5</v>
      </c>
      <c r="J307">
        <v>5</v>
      </c>
      <c r="K307">
        <v>3</v>
      </c>
      <c r="L307">
        <v>1</v>
      </c>
      <c r="M307">
        <v>15</v>
      </c>
      <c r="N307" s="51">
        <v>5</v>
      </c>
      <c r="O307" s="34">
        <v>8</v>
      </c>
      <c r="P307">
        <v>11450</v>
      </c>
      <c r="Q307">
        <v>20</v>
      </c>
      <c r="R307" s="8">
        <v>1138</v>
      </c>
      <c r="S307" s="8">
        <f t="shared" si="16"/>
        <v>2.5</v>
      </c>
      <c r="T307" s="8">
        <f t="shared" si="17"/>
        <v>572.5</v>
      </c>
      <c r="U307" s="8">
        <f t="shared" si="18"/>
        <v>9.9388646288209603</v>
      </c>
      <c r="V307" s="10">
        <v>1</v>
      </c>
      <c r="W307" s="10">
        <v>0</v>
      </c>
      <c r="X307" s="10">
        <v>0</v>
      </c>
      <c r="Y307" s="54">
        <v>0</v>
      </c>
      <c r="Z307" s="10">
        <v>2.6200873362445413E-2</v>
      </c>
      <c r="AA307" s="10">
        <v>0</v>
      </c>
      <c r="AB307" s="10">
        <v>5.2401746724890827E-2</v>
      </c>
      <c r="AC307" s="10">
        <v>1.3100436681222707E-2</v>
      </c>
      <c r="AD307" s="10">
        <v>0</v>
      </c>
      <c r="AE307" s="10">
        <v>0.75109170305676853</v>
      </c>
      <c r="AF307" s="10">
        <v>0</v>
      </c>
      <c r="AG307" s="10">
        <v>0.15720524017467249</v>
      </c>
      <c r="AH307" s="10">
        <f t="shared" si="19"/>
        <v>0.75109170305676853</v>
      </c>
      <c r="AI307" s="54">
        <v>1.3100436681222707E-2</v>
      </c>
      <c r="AJ307" s="44">
        <v>0.93449781659388642</v>
      </c>
      <c r="AK307" s="44">
        <v>2.6200873362445413E-2</v>
      </c>
      <c r="AL307" s="44">
        <v>2.6200873362445413E-2</v>
      </c>
      <c r="AM307" s="54">
        <v>7.8602620087336247E-2</v>
      </c>
      <c r="AN307" s="10">
        <v>0.13100436681222707</v>
      </c>
      <c r="AO307" s="10">
        <v>0.75109170305676853</v>
      </c>
      <c r="AP307" s="10">
        <v>0</v>
      </c>
      <c r="AQ307" s="10">
        <v>0</v>
      </c>
      <c r="AR307" s="10">
        <v>0</v>
      </c>
      <c r="AS307" s="10">
        <v>0</v>
      </c>
      <c r="AT307" s="10">
        <v>0</v>
      </c>
      <c r="AU307" s="10">
        <v>1.3100436681222707E-2</v>
      </c>
      <c r="AV307" s="10">
        <v>2.6200873362445413E-2</v>
      </c>
      <c r="AW307" s="57">
        <v>0</v>
      </c>
    </row>
    <row r="308" spans="1:49" x14ac:dyDescent="0.2">
      <c r="A308" s="72">
        <v>2</v>
      </c>
      <c r="B308" s="72">
        <v>2</v>
      </c>
      <c r="C308" s="42">
        <v>1106730</v>
      </c>
      <c r="D308">
        <v>3</v>
      </c>
      <c r="E308">
        <v>3</v>
      </c>
      <c r="F308">
        <v>10</v>
      </c>
      <c r="G308">
        <v>2</v>
      </c>
      <c r="H308">
        <v>2</v>
      </c>
      <c r="I308">
        <v>5</v>
      </c>
      <c r="J308">
        <v>4</v>
      </c>
      <c r="K308">
        <v>3</v>
      </c>
      <c r="L308">
        <v>1</v>
      </c>
      <c r="M308">
        <v>20</v>
      </c>
      <c r="N308" s="51">
        <v>6</v>
      </c>
      <c r="O308" s="34">
        <v>36</v>
      </c>
      <c r="P308">
        <v>9225</v>
      </c>
      <c r="Q308">
        <v>49</v>
      </c>
      <c r="R308" s="8">
        <v>1220</v>
      </c>
      <c r="S308" s="8">
        <f t="shared" si="16"/>
        <v>1.3611111111111112</v>
      </c>
      <c r="T308" s="8">
        <f t="shared" si="17"/>
        <v>188.26530612244898</v>
      </c>
      <c r="U308" s="8">
        <f t="shared" si="18"/>
        <v>13.224932249322494</v>
      </c>
      <c r="V308" s="10">
        <v>0.81842818428184283</v>
      </c>
      <c r="W308" s="10">
        <v>0.11382113821138211</v>
      </c>
      <c r="X308" s="10">
        <v>6.7750677506775062E-2</v>
      </c>
      <c r="Y308" s="54">
        <v>1.0840108401084011E-2</v>
      </c>
      <c r="Z308" s="10">
        <v>0</v>
      </c>
      <c r="AA308" s="10">
        <v>0</v>
      </c>
      <c r="AB308" s="10">
        <v>1.0840108401084011E-2</v>
      </c>
      <c r="AC308" s="10">
        <v>1.6260162601626018E-2</v>
      </c>
      <c r="AD308" s="10">
        <v>9.7560975609756101E-2</v>
      </c>
      <c r="AE308" s="10">
        <v>3.2520325203252036E-2</v>
      </c>
      <c r="AF308" s="10">
        <v>0</v>
      </c>
      <c r="AG308" s="10">
        <v>0.83197831978319781</v>
      </c>
      <c r="AH308" s="10">
        <f t="shared" si="19"/>
        <v>9.7560975609756101E-2</v>
      </c>
      <c r="AI308" s="54">
        <v>0.31707317073170732</v>
      </c>
      <c r="AJ308" s="44">
        <v>0.58265582655826553</v>
      </c>
      <c r="AK308" s="44">
        <v>0</v>
      </c>
      <c r="AL308" s="44">
        <v>0.1002710027100271</v>
      </c>
      <c r="AM308" s="54">
        <v>0.56097560975609762</v>
      </c>
      <c r="AN308" s="10">
        <v>0</v>
      </c>
      <c r="AO308" s="10">
        <v>4.878048780487805E-2</v>
      </c>
      <c r="AP308" s="10">
        <v>1.6260162601626018E-2</v>
      </c>
      <c r="AQ308" s="10">
        <v>2.1680216802168022E-2</v>
      </c>
      <c r="AR308" s="10">
        <v>5.6910569105691054E-2</v>
      </c>
      <c r="AS308" s="10">
        <v>9.7560975609756101E-2</v>
      </c>
      <c r="AT308" s="10">
        <v>3.2520325203252036E-2</v>
      </c>
      <c r="AU308" s="10">
        <v>1.6260162601626018E-2</v>
      </c>
      <c r="AV308" s="10">
        <v>0</v>
      </c>
      <c r="AW308" s="57">
        <v>0.14905149051490515</v>
      </c>
    </row>
    <row r="309" spans="1:49" x14ac:dyDescent="0.2">
      <c r="A309" s="72">
        <v>2</v>
      </c>
      <c r="B309" s="72">
        <v>1</v>
      </c>
      <c r="C309" s="42">
        <v>1106800</v>
      </c>
      <c r="D309">
        <v>3</v>
      </c>
      <c r="E309">
        <v>3</v>
      </c>
      <c r="F309">
        <v>10</v>
      </c>
      <c r="G309">
        <v>1</v>
      </c>
      <c r="H309">
        <v>2</v>
      </c>
      <c r="I309">
        <v>5</v>
      </c>
      <c r="J309">
        <v>4</v>
      </c>
      <c r="K309">
        <v>1</v>
      </c>
      <c r="L309">
        <v>1</v>
      </c>
      <c r="M309">
        <v>15</v>
      </c>
      <c r="N309" s="51">
        <v>1</v>
      </c>
      <c r="O309" s="34">
        <v>2</v>
      </c>
      <c r="P309">
        <v>1350</v>
      </c>
      <c r="Q309">
        <v>2</v>
      </c>
      <c r="R309" s="8">
        <v>142</v>
      </c>
      <c r="S309" s="8">
        <f t="shared" si="16"/>
        <v>1</v>
      </c>
      <c r="T309" s="8">
        <f t="shared" si="17"/>
        <v>675</v>
      </c>
      <c r="U309" s="8">
        <f t="shared" si="18"/>
        <v>10.518518518518519</v>
      </c>
      <c r="V309" s="10">
        <v>1</v>
      </c>
      <c r="W309" s="10">
        <v>0</v>
      </c>
      <c r="X309" s="10">
        <v>0</v>
      </c>
      <c r="Y309" s="54">
        <v>0</v>
      </c>
      <c r="Z309" s="10">
        <v>0</v>
      </c>
      <c r="AA309" s="10">
        <v>0</v>
      </c>
      <c r="AB309" s="10">
        <v>0</v>
      </c>
      <c r="AC309" s="10">
        <v>0</v>
      </c>
      <c r="AD309" s="10">
        <v>0</v>
      </c>
      <c r="AE309" s="10">
        <v>0</v>
      </c>
      <c r="AF309" s="10">
        <v>0</v>
      </c>
      <c r="AG309" s="10">
        <v>1</v>
      </c>
      <c r="AH309" s="10">
        <f t="shared" si="19"/>
        <v>0</v>
      </c>
      <c r="AI309" s="54">
        <v>0</v>
      </c>
      <c r="AJ309" s="44">
        <v>1</v>
      </c>
      <c r="AK309" s="44">
        <v>0</v>
      </c>
      <c r="AL309" s="44">
        <v>0</v>
      </c>
      <c r="AM309" s="54">
        <v>0.44444444444444442</v>
      </c>
      <c r="AN309" s="10">
        <v>0</v>
      </c>
      <c r="AO309" s="10">
        <v>0</v>
      </c>
      <c r="AP309" s="10">
        <v>0</v>
      </c>
      <c r="AQ309" s="10">
        <v>0</v>
      </c>
      <c r="AR309" s="10">
        <v>0</v>
      </c>
      <c r="AS309" s="10">
        <v>0.55555555555555558</v>
      </c>
      <c r="AT309" s="10">
        <v>0</v>
      </c>
      <c r="AU309" s="10">
        <v>0</v>
      </c>
      <c r="AV309" s="10">
        <v>0</v>
      </c>
      <c r="AW309" s="57">
        <v>0</v>
      </c>
    </row>
    <row r="310" spans="1:49" x14ac:dyDescent="0.2">
      <c r="A310" s="72">
        <v>2</v>
      </c>
      <c r="B310" s="72">
        <v>1</v>
      </c>
      <c r="C310" s="42">
        <v>1106810</v>
      </c>
      <c r="D310">
        <v>2</v>
      </c>
      <c r="E310">
        <v>3</v>
      </c>
      <c r="F310">
        <v>10</v>
      </c>
      <c r="G310">
        <v>2</v>
      </c>
      <c r="H310">
        <v>2</v>
      </c>
      <c r="I310">
        <v>5</v>
      </c>
      <c r="J310">
        <v>5</v>
      </c>
      <c r="K310">
        <v>3</v>
      </c>
      <c r="L310">
        <v>1</v>
      </c>
      <c r="M310">
        <v>12</v>
      </c>
      <c r="N310" s="51">
        <v>4</v>
      </c>
      <c r="O310" s="34">
        <v>7</v>
      </c>
      <c r="P310">
        <v>3075</v>
      </c>
      <c r="Q310">
        <v>7</v>
      </c>
      <c r="R310" s="8">
        <v>395.25</v>
      </c>
      <c r="S310" s="8">
        <f t="shared" si="16"/>
        <v>1</v>
      </c>
      <c r="T310" s="8">
        <f t="shared" si="17"/>
        <v>439.28571428571428</v>
      </c>
      <c r="U310" s="8">
        <f t="shared" si="18"/>
        <v>12.853658536585366</v>
      </c>
      <c r="V310" s="10">
        <v>0.80487804878048785</v>
      </c>
      <c r="W310" s="10">
        <v>0.1951219512195122</v>
      </c>
      <c r="X310" s="10">
        <v>0</v>
      </c>
      <c r="Y310" s="54">
        <v>0.16260162601626016</v>
      </c>
      <c r="Z310" s="10">
        <v>0</v>
      </c>
      <c r="AA310" s="10">
        <v>7.3170731707317069E-2</v>
      </c>
      <c r="AB310" s="10">
        <v>0.13008130081300814</v>
      </c>
      <c r="AC310" s="10">
        <v>0</v>
      </c>
      <c r="AD310" s="10">
        <v>0</v>
      </c>
      <c r="AE310" s="10">
        <v>0</v>
      </c>
      <c r="AF310" s="10">
        <v>0</v>
      </c>
      <c r="AG310" s="10">
        <v>0.63414634146341464</v>
      </c>
      <c r="AH310" s="10">
        <f t="shared" si="19"/>
        <v>0.16260162601626016</v>
      </c>
      <c r="AI310" s="54">
        <v>0.3902439024390244</v>
      </c>
      <c r="AJ310" s="44">
        <v>0.6097560975609756</v>
      </c>
      <c r="AK310" s="44">
        <v>0</v>
      </c>
      <c r="AL310" s="44">
        <v>0</v>
      </c>
      <c r="AM310" s="54">
        <v>0.82926829268292679</v>
      </c>
      <c r="AN310" s="10">
        <v>0</v>
      </c>
      <c r="AO310" s="10">
        <v>0</v>
      </c>
      <c r="AP310" s="10">
        <v>7.3170731707317069E-2</v>
      </c>
      <c r="AQ310" s="10">
        <v>0</v>
      </c>
      <c r="AR310" s="10">
        <v>9.7560975609756101E-2</v>
      </c>
      <c r="AS310" s="10">
        <v>0</v>
      </c>
      <c r="AT310" s="10">
        <v>0</v>
      </c>
      <c r="AU310" s="10">
        <v>0</v>
      </c>
      <c r="AV310" s="10">
        <v>0</v>
      </c>
      <c r="AW310" s="57">
        <v>0</v>
      </c>
    </row>
    <row r="311" spans="1:49" x14ac:dyDescent="0.2">
      <c r="A311" s="72">
        <v>2</v>
      </c>
      <c r="B311" s="72">
        <v>2</v>
      </c>
      <c r="C311" s="42">
        <v>1110140</v>
      </c>
      <c r="D311">
        <v>3</v>
      </c>
      <c r="E311">
        <v>3</v>
      </c>
      <c r="F311">
        <v>10</v>
      </c>
      <c r="G311">
        <v>2</v>
      </c>
      <c r="H311">
        <v>2</v>
      </c>
      <c r="I311">
        <v>5</v>
      </c>
      <c r="J311">
        <v>3</v>
      </c>
      <c r="K311">
        <v>1</v>
      </c>
      <c r="L311">
        <v>1</v>
      </c>
      <c r="M311">
        <v>15</v>
      </c>
      <c r="N311" s="51">
        <v>2</v>
      </c>
      <c r="O311" s="34">
        <v>12</v>
      </c>
      <c r="P311">
        <v>8525</v>
      </c>
      <c r="Q311">
        <v>37</v>
      </c>
      <c r="R311" s="8">
        <v>1325.5</v>
      </c>
      <c r="S311" s="8">
        <f t="shared" si="16"/>
        <v>3.0833333333333335</v>
      </c>
      <c r="T311" s="8">
        <f t="shared" si="17"/>
        <v>230.40540540540542</v>
      </c>
      <c r="U311" s="8">
        <f t="shared" si="18"/>
        <v>15.548387096774194</v>
      </c>
      <c r="V311" s="10">
        <v>0.8944281524926686</v>
      </c>
      <c r="W311" s="10">
        <v>1.7595307917888565E-2</v>
      </c>
      <c r="X311" s="10">
        <v>8.797653958944282E-2</v>
      </c>
      <c r="Y311" s="54">
        <v>0</v>
      </c>
      <c r="Z311" s="10">
        <v>0</v>
      </c>
      <c r="AA311" s="10">
        <v>8.7976539589442824E-3</v>
      </c>
      <c r="AB311" s="10">
        <v>0</v>
      </c>
      <c r="AC311" s="10">
        <v>0</v>
      </c>
      <c r="AD311" s="10">
        <v>0</v>
      </c>
      <c r="AE311" s="10">
        <v>0</v>
      </c>
      <c r="AF311" s="10">
        <v>0</v>
      </c>
      <c r="AG311" s="10">
        <v>0.99120234604105573</v>
      </c>
      <c r="AH311" s="10">
        <f t="shared" si="19"/>
        <v>8.7976539589442824E-3</v>
      </c>
      <c r="AI311" s="54">
        <v>0.97653958944281527</v>
      </c>
      <c r="AJ311" s="44">
        <v>2.3460410557184751E-2</v>
      </c>
      <c r="AK311" s="44">
        <v>0</v>
      </c>
      <c r="AL311" s="44">
        <v>0</v>
      </c>
      <c r="AM311" s="54">
        <v>0</v>
      </c>
      <c r="AN311" s="10">
        <v>0</v>
      </c>
      <c r="AO311" s="10">
        <v>0.76539589442815248</v>
      </c>
      <c r="AP311" s="10">
        <v>0.11436950146627566</v>
      </c>
      <c r="AQ311" s="10">
        <v>0</v>
      </c>
      <c r="AR311" s="10">
        <v>0</v>
      </c>
      <c r="AS311" s="10">
        <v>0</v>
      </c>
      <c r="AT311" s="10">
        <v>0.12023460410557185</v>
      </c>
      <c r="AU311" s="10">
        <v>0</v>
      </c>
      <c r="AV311" s="10">
        <v>0</v>
      </c>
      <c r="AW311" s="57">
        <v>0</v>
      </c>
    </row>
    <row r="312" spans="1:49" x14ac:dyDescent="0.2">
      <c r="A312" s="72">
        <v>2</v>
      </c>
      <c r="B312" s="72">
        <v>1</v>
      </c>
      <c r="C312" s="42">
        <v>1110290</v>
      </c>
      <c r="D312">
        <v>3</v>
      </c>
      <c r="E312">
        <v>3</v>
      </c>
      <c r="F312">
        <v>17</v>
      </c>
      <c r="G312">
        <v>2</v>
      </c>
      <c r="H312">
        <v>3</v>
      </c>
      <c r="I312">
        <v>5</v>
      </c>
      <c r="J312">
        <v>5</v>
      </c>
      <c r="K312">
        <v>4</v>
      </c>
      <c r="L312">
        <v>1</v>
      </c>
      <c r="M312">
        <v>31</v>
      </c>
      <c r="N312" s="51">
        <v>2</v>
      </c>
      <c r="O312" s="34">
        <v>16</v>
      </c>
      <c r="P312">
        <v>12625</v>
      </c>
      <c r="Q312">
        <v>42</v>
      </c>
      <c r="R312" s="8">
        <v>2120.5</v>
      </c>
      <c r="S312" s="8">
        <f t="shared" si="16"/>
        <v>2.625</v>
      </c>
      <c r="T312" s="8">
        <f t="shared" si="17"/>
        <v>300.59523809523807</v>
      </c>
      <c r="U312" s="8">
        <f t="shared" si="18"/>
        <v>16.796039603960399</v>
      </c>
      <c r="V312" s="10">
        <v>0.98217821782178216</v>
      </c>
      <c r="W312" s="10">
        <v>1.782178217821782E-2</v>
      </c>
      <c r="X312" s="10">
        <v>0</v>
      </c>
      <c r="Y312" s="54">
        <v>0.18217821782178217</v>
      </c>
      <c r="Z312" s="10">
        <v>0</v>
      </c>
      <c r="AA312" s="10">
        <v>0</v>
      </c>
      <c r="AB312" s="10">
        <v>0</v>
      </c>
      <c r="AC312" s="10">
        <v>0</v>
      </c>
      <c r="AD312" s="10">
        <v>0</v>
      </c>
      <c r="AE312" s="10">
        <v>0</v>
      </c>
      <c r="AF312" s="10">
        <v>0</v>
      </c>
      <c r="AG312" s="10">
        <v>0.81782178217821777</v>
      </c>
      <c r="AH312" s="10">
        <f t="shared" si="19"/>
        <v>0.18217821782178217</v>
      </c>
      <c r="AI312" s="54">
        <v>0.78811881188118815</v>
      </c>
      <c r="AJ312" s="44">
        <v>0.21188118811881188</v>
      </c>
      <c r="AK312" s="44">
        <v>0</v>
      </c>
      <c r="AL312" s="44">
        <v>0</v>
      </c>
      <c r="AM312" s="54">
        <v>0.37623762376237624</v>
      </c>
      <c r="AN312" s="10">
        <v>0.47524752475247523</v>
      </c>
      <c r="AO312" s="10">
        <v>0</v>
      </c>
      <c r="AP312" s="10">
        <v>0.11881188118811881</v>
      </c>
      <c r="AQ312" s="10">
        <v>0</v>
      </c>
      <c r="AR312" s="10">
        <v>1.1881188118811881E-2</v>
      </c>
      <c r="AS312" s="10">
        <v>0</v>
      </c>
      <c r="AT312" s="10">
        <v>0</v>
      </c>
      <c r="AU312" s="10">
        <v>0</v>
      </c>
      <c r="AV312" s="10">
        <v>0</v>
      </c>
      <c r="AW312" s="57">
        <v>1.782178217821782E-2</v>
      </c>
    </row>
    <row r="313" spans="1:49" x14ac:dyDescent="0.2">
      <c r="A313" s="72">
        <v>2</v>
      </c>
      <c r="B313" s="72">
        <v>2</v>
      </c>
      <c r="C313" s="42">
        <v>1110370</v>
      </c>
      <c r="D313">
        <v>2</v>
      </c>
      <c r="E313">
        <v>1</v>
      </c>
      <c r="F313">
        <v>4</v>
      </c>
      <c r="G313">
        <v>2</v>
      </c>
      <c r="H313">
        <v>4</v>
      </c>
      <c r="I313">
        <v>4</v>
      </c>
      <c r="J313">
        <v>5</v>
      </c>
      <c r="K313">
        <v>4</v>
      </c>
      <c r="L313">
        <v>2</v>
      </c>
      <c r="M313">
        <v>6</v>
      </c>
      <c r="N313" s="51">
        <v>4</v>
      </c>
      <c r="O313" s="34">
        <v>26</v>
      </c>
      <c r="P313">
        <v>15500</v>
      </c>
      <c r="Q313">
        <v>30</v>
      </c>
      <c r="R313" s="8">
        <v>1785.5</v>
      </c>
      <c r="S313" s="8">
        <f t="shared" si="16"/>
        <v>1.1538461538461537</v>
      </c>
      <c r="T313" s="8">
        <f t="shared" si="17"/>
        <v>516.66666666666663</v>
      </c>
      <c r="U313" s="8">
        <f t="shared" si="18"/>
        <v>11.519354838709678</v>
      </c>
      <c r="V313" s="10">
        <v>0.61612903225806448</v>
      </c>
      <c r="W313" s="10">
        <v>0.36451612903225805</v>
      </c>
      <c r="X313" s="10">
        <v>1.935483870967742E-2</v>
      </c>
      <c r="Y313" s="54">
        <v>0</v>
      </c>
      <c r="Z313" s="10">
        <v>0</v>
      </c>
      <c r="AA313" s="10">
        <v>1.935483870967742E-2</v>
      </c>
      <c r="AB313" s="10">
        <v>0</v>
      </c>
      <c r="AC313" s="10">
        <v>0</v>
      </c>
      <c r="AD313" s="10">
        <v>0.2129032258064516</v>
      </c>
      <c r="AE313" s="10">
        <v>0.12903225806451613</v>
      </c>
      <c r="AF313" s="10">
        <v>0</v>
      </c>
      <c r="AG313" s="10">
        <v>0.6387096774193548</v>
      </c>
      <c r="AH313" s="10">
        <f t="shared" si="19"/>
        <v>0.2129032258064516</v>
      </c>
      <c r="AI313" s="54">
        <v>0.28064516129032258</v>
      </c>
      <c r="AJ313" s="44">
        <v>0.62903225806451613</v>
      </c>
      <c r="AK313" s="44">
        <v>0</v>
      </c>
      <c r="AL313" s="44">
        <v>9.0322580645161285E-2</v>
      </c>
      <c r="AM313" s="54">
        <v>0.47096774193548385</v>
      </c>
      <c r="AN313" s="10">
        <v>2.5806451612903226E-2</v>
      </c>
      <c r="AO313" s="10">
        <v>0.12903225806451613</v>
      </c>
      <c r="AP313" s="10">
        <v>1.935483870967742E-2</v>
      </c>
      <c r="AQ313" s="10">
        <v>4.5161290322580643E-2</v>
      </c>
      <c r="AR313" s="10">
        <v>0</v>
      </c>
      <c r="AS313" s="10">
        <v>0.30967741935483872</v>
      </c>
      <c r="AT313" s="10">
        <v>0</v>
      </c>
      <c r="AU313" s="10">
        <v>0</v>
      </c>
      <c r="AV313" s="10">
        <v>0</v>
      </c>
      <c r="AW313" s="57">
        <v>0</v>
      </c>
    </row>
    <row r="314" spans="1:49" x14ac:dyDescent="0.2">
      <c r="A314" s="72">
        <v>2</v>
      </c>
      <c r="B314" s="72">
        <v>1</v>
      </c>
      <c r="C314" s="42">
        <v>1110380</v>
      </c>
      <c r="D314">
        <v>3</v>
      </c>
      <c r="E314">
        <v>3</v>
      </c>
      <c r="F314">
        <v>6</v>
      </c>
      <c r="G314">
        <v>2</v>
      </c>
      <c r="H314">
        <v>4</v>
      </c>
      <c r="I314">
        <v>4</v>
      </c>
      <c r="J314">
        <v>5</v>
      </c>
      <c r="K314">
        <v>4</v>
      </c>
      <c r="L314">
        <v>1</v>
      </c>
      <c r="M314">
        <v>10</v>
      </c>
      <c r="N314" s="51">
        <v>6</v>
      </c>
      <c r="O314" s="34">
        <v>23</v>
      </c>
      <c r="P314">
        <v>26050</v>
      </c>
      <c r="Q314">
        <v>57</v>
      </c>
      <c r="R314" s="8">
        <v>2647</v>
      </c>
      <c r="S314" s="8">
        <f t="shared" si="16"/>
        <v>2.4782608695652173</v>
      </c>
      <c r="T314" s="8">
        <f t="shared" si="17"/>
        <v>457.01754385964909</v>
      </c>
      <c r="U314" s="8">
        <f t="shared" si="18"/>
        <v>10.161228406909789</v>
      </c>
      <c r="V314" s="10">
        <v>0.95969289827255277</v>
      </c>
      <c r="W314" s="10">
        <v>1.7274472168905951E-2</v>
      </c>
      <c r="X314" s="10">
        <v>2.3032629558541268E-2</v>
      </c>
      <c r="Y314" s="54">
        <v>3.838771593090211E-3</v>
      </c>
      <c r="Z314" s="10">
        <v>5.7581573896353169E-3</v>
      </c>
      <c r="AA314" s="10">
        <v>1.7274472168905951E-2</v>
      </c>
      <c r="AB314" s="10">
        <v>0</v>
      </c>
      <c r="AC314" s="10">
        <v>1.4395393474088292E-2</v>
      </c>
      <c r="AD314" s="10">
        <v>0</v>
      </c>
      <c r="AE314" s="10">
        <v>4.9904030710172742E-2</v>
      </c>
      <c r="AF314" s="10">
        <v>0</v>
      </c>
      <c r="AG314" s="10">
        <v>0.90882917466410751</v>
      </c>
      <c r="AH314" s="10">
        <f t="shared" si="19"/>
        <v>4.9904030710172742E-2</v>
      </c>
      <c r="AI314" s="54">
        <v>0.2418426103646833</v>
      </c>
      <c r="AJ314" s="44">
        <v>0.75239923224568139</v>
      </c>
      <c r="AK314" s="44">
        <v>5.7581573896353169E-3</v>
      </c>
      <c r="AL314" s="44">
        <v>0</v>
      </c>
      <c r="AM314" s="54">
        <v>1.5355086372360844E-2</v>
      </c>
      <c r="AN314" s="10">
        <v>0</v>
      </c>
      <c r="AO314" s="10">
        <v>0.21976967370441458</v>
      </c>
      <c r="AP314" s="10">
        <v>2.3032629558541268E-2</v>
      </c>
      <c r="AQ314" s="10">
        <v>9.2130518234165071E-2</v>
      </c>
      <c r="AR314" s="10">
        <v>0</v>
      </c>
      <c r="AS314" s="10">
        <v>0</v>
      </c>
      <c r="AT314" s="10">
        <v>0</v>
      </c>
      <c r="AU314" s="10">
        <v>1.4395393474088292E-2</v>
      </c>
      <c r="AV314" s="10">
        <v>5.7581573896353169E-3</v>
      </c>
      <c r="AW314" s="57">
        <v>0.62955854126679467</v>
      </c>
    </row>
    <row r="315" spans="1:49" x14ac:dyDescent="0.2">
      <c r="A315" s="72">
        <v>2</v>
      </c>
      <c r="B315" s="72">
        <v>2</v>
      </c>
      <c r="C315" s="42">
        <v>1110540</v>
      </c>
      <c r="D315">
        <v>1</v>
      </c>
      <c r="E315">
        <v>2</v>
      </c>
      <c r="F315">
        <v>6</v>
      </c>
      <c r="G315">
        <v>2</v>
      </c>
      <c r="H315">
        <v>2</v>
      </c>
      <c r="I315">
        <v>7</v>
      </c>
      <c r="J315">
        <v>4</v>
      </c>
      <c r="K315">
        <v>4</v>
      </c>
      <c r="L315">
        <v>1</v>
      </c>
      <c r="M315">
        <v>38</v>
      </c>
      <c r="N315" s="51">
        <v>4</v>
      </c>
      <c r="O315" s="34">
        <v>14</v>
      </c>
      <c r="P315">
        <v>10225</v>
      </c>
      <c r="Q315">
        <v>48</v>
      </c>
      <c r="R315" s="8">
        <v>1801</v>
      </c>
      <c r="S315" s="8">
        <f t="shared" si="16"/>
        <v>3.4285714285714284</v>
      </c>
      <c r="T315" s="8">
        <f t="shared" si="17"/>
        <v>213.02083333333334</v>
      </c>
      <c r="U315" s="8">
        <f t="shared" si="18"/>
        <v>17.613691931540345</v>
      </c>
      <c r="V315" s="10">
        <v>0.89731051344743273</v>
      </c>
      <c r="W315" s="10">
        <v>0</v>
      </c>
      <c r="X315" s="10">
        <v>0.10268948655256724</v>
      </c>
      <c r="Y315" s="54">
        <v>0</v>
      </c>
      <c r="Z315" s="10">
        <v>0</v>
      </c>
      <c r="AA315" s="10">
        <v>0</v>
      </c>
      <c r="AB315" s="10">
        <v>0</v>
      </c>
      <c r="AC315" s="10">
        <v>0.18337408312958436</v>
      </c>
      <c r="AD315" s="10">
        <v>0</v>
      </c>
      <c r="AE315" s="10">
        <v>5.8679706601466992E-2</v>
      </c>
      <c r="AF315" s="10">
        <v>7.3349633251833741E-3</v>
      </c>
      <c r="AG315" s="10">
        <v>0.75061124694376524</v>
      </c>
      <c r="AH315" s="10">
        <f t="shared" si="19"/>
        <v>0.18337408312958436</v>
      </c>
      <c r="AI315" s="54">
        <v>0.82396088019559899</v>
      </c>
      <c r="AJ315" s="44">
        <v>0.17603911980440098</v>
      </c>
      <c r="AK315" s="44">
        <v>0</v>
      </c>
      <c r="AL315" s="44">
        <v>0</v>
      </c>
      <c r="AM315" s="54">
        <v>1.4669926650366748E-2</v>
      </c>
      <c r="AN315" s="10">
        <v>7.3349633251833741E-3</v>
      </c>
      <c r="AO315" s="10">
        <v>0.5965770171149144</v>
      </c>
      <c r="AP315" s="10">
        <v>0</v>
      </c>
      <c r="AQ315" s="10">
        <v>0</v>
      </c>
      <c r="AR315" s="10">
        <v>0</v>
      </c>
      <c r="AS315" s="10">
        <v>0</v>
      </c>
      <c r="AT315" s="10">
        <v>1.4669926650366748E-2</v>
      </c>
      <c r="AU315" s="10">
        <v>0.36674816625916873</v>
      </c>
      <c r="AV315" s="10">
        <v>0</v>
      </c>
      <c r="AW315" s="57">
        <v>0</v>
      </c>
    </row>
    <row r="316" spans="1:49" x14ac:dyDescent="0.2">
      <c r="A316" s="72">
        <v>2</v>
      </c>
      <c r="B316" s="72">
        <v>1</v>
      </c>
      <c r="C316" s="42">
        <v>1110550</v>
      </c>
      <c r="D316">
        <v>2</v>
      </c>
      <c r="E316">
        <v>3</v>
      </c>
      <c r="F316">
        <v>10</v>
      </c>
      <c r="G316">
        <v>2</v>
      </c>
      <c r="H316">
        <v>4</v>
      </c>
      <c r="I316">
        <v>4</v>
      </c>
      <c r="J316">
        <v>4</v>
      </c>
      <c r="K316">
        <v>4</v>
      </c>
      <c r="L316">
        <v>1</v>
      </c>
      <c r="M316">
        <v>10</v>
      </c>
      <c r="N316" s="51">
        <v>7</v>
      </c>
      <c r="O316" s="34">
        <v>21</v>
      </c>
      <c r="P316">
        <v>46350</v>
      </c>
      <c r="Q316">
        <v>56</v>
      </c>
      <c r="R316" s="8">
        <v>4416</v>
      </c>
      <c r="S316" s="8">
        <f t="shared" si="16"/>
        <v>2.6666666666666665</v>
      </c>
      <c r="T316" s="8">
        <f t="shared" si="17"/>
        <v>827.67857142857144</v>
      </c>
      <c r="U316" s="8">
        <f t="shared" si="18"/>
        <v>9.5275080906148855</v>
      </c>
      <c r="V316" s="10">
        <v>0.97734627831715215</v>
      </c>
      <c r="W316" s="10">
        <v>6.4724919093851136E-3</v>
      </c>
      <c r="X316" s="10">
        <v>1.6181229773462782E-2</v>
      </c>
      <c r="Y316" s="54">
        <v>0.42502696871628909</v>
      </c>
      <c r="Z316" s="10">
        <v>0.27831715210355989</v>
      </c>
      <c r="AA316" s="10">
        <v>6.4724919093851136E-3</v>
      </c>
      <c r="AB316" s="10">
        <v>8.6299892125134836E-3</v>
      </c>
      <c r="AC316" s="10">
        <v>0</v>
      </c>
      <c r="AD316" s="10">
        <v>1.2944983818770227E-2</v>
      </c>
      <c r="AE316" s="10">
        <v>0</v>
      </c>
      <c r="AF316" s="10">
        <v>1.4563106796116505E-2</v>
      </c>
      <c r="AG316" s="10">
        <v>0.25404530744336568</v>
      </c>
      <c r="AH316" s="10">
        <f t="shared" si="19"/>
        <v>0.42502696871628909</v>
      </c>
      <c r="AI316" s="54">
        <v>2.4271844660194174E-2</v>
      </c>
      <c r="AJ316" s="44">
        <v>0.68770226537216828</v>
      </c>
      <c r="AK316" s="44">
        <v>0.27831715210355989</v>
      </c>
      <c r="AL316" s="44">
        <v>9.7087378640776691E-3</v>
      </c>
      <c r="AM316" s="54">
        <v>0.55663430420711979</v>
      </c>
      <c r="AN316" s="10">
        <v>7.281553398058252E-2</v>
      </c>
      <c r="AO316" s="10">
        <v>5.3398058252427182E-2</v>
      </c>
      <c r="AP316" s="10">
        <v>2.5889967637540454E-2</v>
      </c>
      <c r="AQ316" s="10">
        <v>0</v>
      </c>
      <c r="AR316" s="10">
        <v>0</v>
      </c>
      <c r="AS316" s="10">
        <v>1.2944983818770227E-2</v>
      </c>
      <c r="AT316" s="10">
        <v>0</v>
      </c>
      <c r="AU316" s="10">
        <v>0</v>
      </c>
      <c r="AV316" s="10">
        <v>0.27831715210355989</v>
      </c>
      <c r="AW316" s="57">
        <v>0</v>
      </c>
    </row>
    <row r="317" spans="1:49" x14ac:dyDescent="0.2">
      <c r="A317" s="72">
        <v>2</v>
      </c>
      <c r="B317" s="72">
        <v>1</v>
      </c>
      <c r="C317" s="42">
        <v>1110680</v>
      </c>
      <c r="D317">
        <v>3</v>
      </c>
      <c r="E317">
        <v>3</v>
      </c>
      <c r="F317">
        <v>10</v>
      </c>
      <c r="G317">
        <v>2</v>
      </c>
      <c r="H317">
        <v>4</v>
      </c>
      <c r="I317">
        <v>5</v>
      </c>
      <c r="J317">
        <v>3</v>
      </c>
      <c r="K317">
        <v>4</v>
      </c>
      <c r="L317">
        <v>1</v>
      </c>
      <c r="M317">
        <v>11</v>
      </c>
      <c r="N317" s="51">
        <v>4</v>
      </c>
      <c r="O317" s="34">
        <v>29</v>
      </c>
      <c r="P317">
        <v>18025</v>
      </c>
      <c r="Q317">
        <v>72</v>
      </c>
      <c r="R317" s="8">
        <v>2307.25</v>
      </c>
      <c r="S317" s="8">
        <f t="shared" si="16"/>
        <v>2.4827586206896552</v>
      </c>
      <c r="T317" s="8">
        <f t="shared" si="17"/>
        <v>250.34722222222223</v>
      </c>
      <c r="U317" s="8">
        <f t="shared" si="18"/>
        <v>12.800277392510404</v>
      </c>
      <c r="V317" s="10">
        <v>1</v>
      </c>
      <c r="W317" s="10">
        <v>0</v>
      </c>
      <c r="X317" s="10">
        <v>0</v>
      </c>
      <c r="Y317" s="54">
        <v>0</v>
      </c>
      <c r="Z317" s="10">
        <v>0</v>
      </c>
      <c r="AA317" s="10">
        <v>8.7378640776699032E-2</v>
      </c>
      <c r="AB317" s="10">
        <v>0.16643550624133149</v>
      </c>
      <c r="AC317" s="10">
        <v>0</v>
      </c>
      <c r="AD317" s="10">
        <v>0</v>
      </c>
      <c r="AE317" s="10">
        <v>4.4382801664355064E-2</v>
      </c>
      <c r="AF317" s="10">
        <v>0</v>
      </c>
      <c r="AG317" s="10">
        <v>0.70180305131761445</v>
      </c>
      <c r="AH317" s="10">
        <f t="shared" si="19"/>
        <v>0.16643550624133149</v>
      </c>
      <c r="AI317" s="54">
        <v>0.33980582524271846</v>
      </c>
      <c r="AJ317" s="44">
        <v>0.66019417475728159</v>
      </c>
      <c r="AK317" s="44">
        <v>0</v>
      </c>
      <c r="AL317" s="44">
        <v>0</v>
      </c>
      <c r="AM317" s="54">
        <v>0.53398058252427183</v>
      </c>
      <c r="AN317" s="10">
        <v>0</v>
      </c>
      <c r="AO317" s="10">
        <v>6.9348127600554782E-2</v>
      </c>
      <c r="AP317" s="10">
        <v>0.27739251040221913</v>
      </c>
      <c r="AQ317" s="10">
        <v>0.11095700416088766</v>
      </c>
      <c r="AR317" s="10">
        <v>0</v>
      </c>
      <c r="AS317" s="10">
        <v>0</v>
      </c>
      <c r="AT317" s="10">
        <v>8.321775312066574E-3</v>
      </c>
      <c r="AU317" s="10">
        <v>0</v>
      </c>
      <c r="AV317" s="10">
        <v>0</v>
      </c>
      <c r="AW317" s="57">
        <v>0</v>
      </c>
    </row>
    <row r="318" spans="1:49" x14ac:dyDescent="0.2">
      <c r="A318" s="72">
        <v>2</v>
      </c>
      <c r="B318" s="72">
        <v>1</v>
      </c>
      <c r="C318" s="42">
        <v>1110890</v>
      </c>
      <c r="D318">
        <v>2</v>
      </c>
      <c r="E318">
        <v>3</v>
      </c>
      <c r="F318">
        <v>10</v>
      </c>
      <c r="G318">
        <v>2</v>
      </c>
      <c r="H318">
        <v>4</v>
      </c>
      <c r="I318">
        <v>4</v>
      </c>
      <c r="J318">
        <v>5</v>
      </c>
      <c r="K318">
        <v>4</v>
      </c>
      <c r="L318">
        <v>1</v>
      </c>
      <c r="M318">
        <v>17</v>
      </c>
      <c r="N318" s="51">
        <v>3</v>
      </c>
      <c r="O318" s="34">
        <v>16</v>
      </c>
      <c r="P318">
        <v>12350</v>
      </c>
      <c r="Q318">
        <v>29</v>
      </c>
      <c r="R318" s="8">
        <v>1181.5</v>
      </c>
      <c r="S318" s="8">
        <f t="shared" si="16"/>
        <v>1.8125</v>
      </c>
      <c r="T318" s="8">
        <f t="shared" si="17"/>
        <v>425.86206896551727</v>
      </c>
      <c r="U318" s="8">
        <f t="shared" si="18"/>
        <v>9.5668016194331997</v>
      </c>
      <c r="V318" s="10">
        <v>0.94939271255060731</v>
      </c>
      <c r="W318" s="10">
        <v>5.0607287449392711E-2</v>
      </c>
      <c r="X318" s="10">
        <v>0</v>
      </c>
      <c r="Y318" s="54">
        <v>9.7165991902834009E-2</v>
      </c>
      <c r="Z318" s="10">
        <v>0</v>
      </c>
      <c r="AA318" s="10">
        <v>6.0728744939271252E-2</v>
      </c>
      <c r="AB318" s="10">
        <v>0</v>
      </c>
      <c r="AC318" s="10">
        <v>0</v>
      </c>
      <c r="AD318" s="10">
        <v>0</v>
      </c>
      <c r="AE318" s="10">
        <v>0</v>
      </c>
      <c r="AF318" s="10">
        <v>0</v>
      </c>
      <c r="AG318" s="10">
        <v>0.84210526315789469</v>
      </c>
      <c r="AH318" s="10">
        <f t="shared" si="19"/>
        <v>9.7165991902834009E-2</v>
      </c>
      <c r="AI318" s="54">
        <v>0.11538461538461539</v>
      </c>
      <c r="AJ318" s="44">
        <v>0.67408906882591091</v>
      </c>
      <c r="AK318" s="44">
        <v>0</v>
      </c>
      <c r="AL318" s="44">
        <v>0.21052631578947367</v>
      </c>
      <c r="AM318" s="54">
        <v>0.65991902834008098</v>
      </c>
      <c r="AN318" s="10">
        <v>0</v>
      </c>
      <c r="AO318" s="10">
        <v>1.2145748987854251E-2</v>
      </c>
      <c r="AP318" s="10">
        <v>7.8947368421052627E-2</v>
      </c>
      <c r="AQ318" s="10">
        <v>2.4291497975708502E-2</v>
      </c>
      <c r="AR318" s="10">
        <v>0</v>
      </c>
      <c r="AS318" s="10">
        <v>0</v>
      </c>
      <c r="AT318" s="10">
        <v>0</v>
      </c>
      <c r="AU318" s="10">
        <v>0</v>
      </c>
      <c r="AV318" s="10">
        <v>0</v>
      </c>
      <c r="AW318" s="57">
        <v>0.22469635627530365</v>
      </c>
    </row>
    <row r="319" spans="1:49" x14ac:dyDescent="0.2">
      <c r="A319" s="72">
        <v>2</v>
      </c>
      <c r="B319" s="72">
        <v>1</v>
      </c>
      <c r="C319" s="42">
        <v>1110970</v>
      </c>
      <c r="D319">
        <v>3</v>
      </c>
      <c r="E319">
        <v>3</v>
      </c>
      <c r="F319">
        <v>10</v>
      </c>
      <c r="G319">
        <v>2</v>
      </c>
      <c r="H319">
        <v>4</v>
      </c>
      <c r="I319">
        <v>4</v>
      </c>
      <c r="J319">
        <v>6</v>
      </c>
      <c r="K319">
        <v>3</v>
      </c>
      <c r="L319">
        <v>2</v>
      </c>
      <c r="M319">
        <v>16</v>
      </c>
      <c r="N319" s="51">
        <v>5</v>
      </c>
      <c r="O319" s="34">
        <v>14</v>
      </c>
      <c r="P319">
        <v>10775</v>
      </c>
      <c r="Q319">
        <v>29</v>
      </c>
      <c r="R319" s="8">
        <v>1028</v>
      </c>
      <c r="S319" s="8">
        <f t="shared" si="16"/>
        <v>2.0714285714285716</v>
      </c>
      <c r="T319" s="8">
        <f t="shared" si="17"/>
        <v>371.55172413793105</v>
      </c>
      <c r="U319" s="8">
        <f t="shared" si="18"/>
        <v>9.5406032482598597</v>
      </c>
      <c r="V319" s="10">
        <v>0.95359628770301619</v>
      </c>
      <c r="W319" s="10">
        <v>0</v>
      </c>
      <c r="X319" s="10">
        <v>4.6403712296983757E-2</v>
      </c>
      <c r="Y319" s="54">
        <v>9.2807424593967514E-2</v>
      </c>
      <c r="Z319" s="10">
        <v>1.3921113689095127E-2</v>
      </c>
      <c r="AA319" s="10">
        <v>0</v>
      </c>
      <c r="AB319" s="10">
        <v>0</v>
      </c>
      <c r="AC319" s="10">
        <v>0</v>
      </c>
      <c r="AD319" s="10">
        <v>6.9605568445475635E-3</v>
      </c>
      <c r="AE319" s="10">
        <v>0</v>
      </c>
      <c r="AF319" s="10">
        <v>2.0881670533642691E-2</v>
      </c>
      <c r="AG319" s="10">
        <v>0.86542923433874708</v>
      </c>
      <c r="AH319" s="10">
        <f t="shared" si="19"/>
        <v>9.2807424593967514E-2</v>
      </c>
      <c r="AI319" s="54">
        <v>9.9767981438515077E-2</v>
      </c>
      <c r="AJ319" s="44">
        <v>9.9767981438515077E-2</v>
      </c>
      <c r="AK319" s="44">
        <v>1.3921113689095127E-2</v>
      </c>
      <c r="AL319" s="44">
        <v>0.78654292343387466</v>
      </c>
      <c r="AM319" s="54">
        <v>0.84686774941995357</v>
      </c>
      <c r="AN319" s="10">
        <v>2.0881670533642691E-2</v>
      </c>
      <c r="AO319" s="10">
        <v>0</v>
      </c>
      <c r="AP319" s="10">
        <v>0.11136890951276102</v>
      </c>
      <c r="AQ319" s="10">
        <v>0</v>
      </c>
      <c r="AR319" s="10">
        <v>0</v>
      </c>
      <c r="AS319" s="10">
        <v>6.9605568445475635E-3</v>
      </c>
      <c r="AT319" s="10">
        <v>0</v>
      </c>
      <c r="AU319" s="10">
        <v>0</v>
      </c>
      <c r="AV319" s="10">
        <v>1.3921113689095127E-2</v>
      </c>
      <c r="AW319" s="57">
        <v>0</v>
      </c>
    </row>
    <row r="320" spans="1:49" x14ac:dyDescent="0.2">
      <c r="A320" s="72">
        <v>2</v>
      </c>
      <c r="B320" s="72">
        <v>2</v>
      </c>
      <c r="C320" s="42">
        <v>1111010</v>
      </c>
      <c r="D320">
        <v>1</v>
      </c>
      <c r="E320">
        <v>2</v>
      </c>
      <c r="F320">
        <v>4</v>
      </c>
      <c r="G320">
        <v>2</v>
      </c>
      <c r="H320">
        <v>4</v>
      </c>
      <c r="I320">
        <v>5</v>
      </c>
      <c r="J320">
        <v>5</v>
      </c>
      <c r="K320">
        <v>4</v>
      </c>
      <c r="L320">
        <v>1</v>
      </c>
      <c r="M320">
        <v>31</v>
      </c>
      <c r="N320" s="51">
        <v>8</v>
      </c>
      <c r="O320" s="34">
        <v>44</v>
      </c>
      <c r="P320">
        <v>15135</v>
      </c>
      <c r="Q320">
        <v>61</v>
      </c>
      <c r="R320" s="8">
        <v>1675.5</v>
      </c>
      <c r="S320" s="8">
        <f t="shared" si="16"/>
        <v>1.3863636363636365</v>
      </c>
      <c r="T320" s="8">
        <f t="shared" si="17"/>
        <v>248.11475409836066</v>
      </c>
      <c r="U320" s="8">
        <f t="shared" si="18"/>
        <v>11.070366699702676</v>
      </c>
      <c r="V320" s="10">
        <v>0.85464155929963659</v>
      </c>
      <c r="W320" s="10">
        <v>0.13709943838784275</v>
      </c>
      <c r="X320" s="10">
        <v>8.2590023125206479E-3</v>
      </c>
      <c r="Y320" s="54">
        <v>1.1562603237528906E-2</v>
      </c>
      <c r="Z320" s="10">
        <v>1.9821605550049554E-2</v>
      </c>
      <c r="AA320" s="10">
        <v>0</v>
      </c>
      <c r="AB320" s="10">
        <v>1.3214403700033036E-2</v>
      </c>
      <c r="AC320" s="10">
        <v>9.9108027750247768E-3</v>
      </c>
      <c r="AD320" s="10">
        <v>8.424182358771061E-2</v>
      </c>
      <c r="AE320" s="10">
        <v>4.6250412950115623E-2</v>
      </c>
      <c r="AF320" s="10">
        <v>4.9554013875123884E-3</v>
      </c>
      <c r="AG320" s="10">
        <v>0.81004294681202516</v>
      </c>
      <c r="AH320" s="10">
        <f t="shared" si="19"/>
        <v>8.424182358771061E-2</v>
      </c>
      <c r="AI320" s="54">
        <v>8.9857945160224648E-2</v>
      </c>
      <c r="AJ320" s="44">
        <v>0.87049884373967623</v>
      </c>
      <c r="AK320" s="44">
        <v>1.9821605550049554E-2</v>
      </c>
      <c r="AL320" s="44">
        <v>1.9821605550049554E-2</v>
      </c>
      <c r="AM320" s="54">
        <v>0.28410967955071026</v>
      </c>
      <c r="AN320" s="10">
        <v>0.21143045920052858</v>
      </c>
      <c r="AO320" s="10">
        <v>4.6250412950115623E-2</v>
      </c>
      <c r="AP320" s="10">
        <v>8.2590023125206479E-3</v>
      </c>
      <c r="AQ320" s="10">
        <v>1.9821605550049554E-2</v>
      </c>
      <c r="AR320" s="10">
        <v>0</v>
      </c>
      <c r="AS320" s="10">
        <v>0.32375289065080937</v>
      </c>
      <c r="AT320" s="10">
        <v>0</v>
      </c>
      <c r="AU320" s="10">
        <v>9.9108027750247768E-3</v>
      </c>
      <c r="AV320" s="10">
        <v>1.9821605550049554E-2</v>
      </c>
      <c r="AW320" s="57">
        <v>7.6643541460191603E-2</v>
      </c>
    </row>
    <row r="321" spans="1:49" x14ac:dyDescent="0.2">
      <c r="A321" s="72">
        <v>2</v>
      </c>
      <c r="B321" s="72">
        <v>1</v>
      </c>
      <c r="C321" s="42">
        <v>1111100</v>
      </c>
      <c r="D321">
        <v>1</v>
      </c>
      <c r="E321">
        <v>2</v>
      </c>
      <c r="F321">
        <v>17</v>
      </c>
      <c r="G321">
        <v>2</v>
      </c>
      <c r="H321">
        <v>4</v>
      </c>
      <c r="I321">
        <v>7</v>
      </c>
      <c r="J321">
        <v>3</v>
      </c>
      <c r="K321">
        <v>4</v>
      </c>
      <c r="L321">
        <v>1</v>
      </c>
      <c r="M321">
        <v>1</v>
      </c>
      <c r="N321" s="51">
        <v>3</v>
      </c>
      <c r="O321" s="34">
        <v>5</v>
      </c>
      <c r="P321">
        <v>10800</v>
      </c>
      <c r="Q321">
        <v>46</v>
      </c>
      <c r="R321" s="8">
        <v>1626</v>
      </c>
      <c r="S321" s="8">
        <f t="shared" si="16"/>
        <v>9.1999999999999993</v>
      </c>
      <c r="T321" s="8">
        <f t="shared" si="17"/>
        <v>234.78260869565219</v>
      </c>
      <c r="U321" s="8">
        <f t="shared" si="18"/>
        <v>15.055555555555555</v>
      </c>
      <c r="V321" s="10">
        <v>1</v>
      </c>
      <c r="W321" s="10">
        <v>0</v>
      </c>
      <c r="X321" s="10">
        <v>0</v>
      </c>
      <c r="Y321" s="54">
        <v>0</v>
      </c>
      <c r="Z321" s="10">
        <v>4.1666666666666664E-2</v>
      </c>
      <c r="AA321" s="10">
        <v>0</v>
      </c>
      <c r="AB321" s="10">
        <v>0</v>
      </c>
      <c r="AC321" s="10">
        <v>0</v>
      </c>
      <c r="AD321" s="10">
        <v>0</v>
      </c>
      <c r="AE321" s="10">
        <v>0</v>
      </c>
      <c r="AF321" s="10">
        <v>0.50694444444444442</v>
      </c>
      <c r="AG321" s="10">
        <v>0.4513888888888889</v>
      </c>
      <c r="AH321" s="10">
        <f t="shared" si="19"/>
        <v>0.50694444444444442</v>
      </c>
      <c r="AI321" s="54">
        <v>0.50694444444444442</v>
      </c>
      <c r="AJ321" s="44">
        <v>0.4513888888888889</v>
      </c>
      <c r="AK321" s="44">
        <v>4.1666666666666664E-2</v>
      </c>
      <c r="AL321" s="44">
        <v>0</v>
      </c>
      <c r="AM321" s="54">
        <v>0</v>
      </c>
      <c r="AN321" s="10">
        <v>0.95833333333333337</v>
      </c>
      <c r="AO321" s="10">
        <v>0</v>
      </c>
      <c r="AP321" s="10">
        <v>0</v>
      </c>
      <c r="AQ321" s="10">
        <v>0</v>
      </c>
      <c r="AR321" s="10">
        <v>0</v>
      </c>
      <c r="AS321" s="10">
        <v>0</v>
      </c>
      <c r="AT321" s="10">
        <v>0</v>
      </c>
      <c r="AU321" s="10">
        <v>0</v>
      </c>
      <c r="AV321" s="10">
        <v>4.1666666666666664E-2</v>
      </c>
      <c r="AW321" s="57">
        <v>0</v>
      </c>
    </row>
    <row r="322" spans="1:49" x14ac:dyDescent="0.2">
      <c r="A322" s="72">
        <v>2</v>
      </c>
      <c r="B322" s="72">
        <v>2</v>
      </c>
      <c r="C322" s="42">
        <v>1111180</v>
      </c>
      <c r="D322">
        <v>3</v>
      </c>
      <c r="E322">
        <v>3</v>
      </c>
      <c r="F322">
        <v>17</v>
      </c>
      <c r="G322">
        <v>2</v>
      </c>
      <c r="H322">
        <v>4</v>
      </c>
      <c r="I322">
        <v>5</v>
      </c>
      <c r="J322">
        <v>4</v>
      </c>
      <c r="K322">
        <v>4</v>
      </c>
      <c r="L322">
        <v>1</v>
      </c>
      <c r="M322">
        <v>12</v>
      </c>
      <c r="N322" s="51">
        <v>3</v>
      </c>
      <c r="O322" s="34">
        <v>21</v>
      </c>
      <c r="P322">
        <v>30325</v>
      </c>
      <c r="Q322">
        <v>41</v>
      </c>
      <c r="R322" s="8">
        <v>2357.5</v>
      </c>
      <c r="S322" s="8">
        <f t="shared" ref="S322:S385" si="20">Q322/O322</f>
        <v>1.9523809523809523</v>
      </c>
      <c r="T322" s="8">
        <f t="shared" ref="T322:T385" si="21">P322/Q322</f>
        <v>739.63414634146341</v>
      </c>
      <c r="U322" s="8">
        <f t="shared" ref="U322:U385" si="22">R322/P322*100</f>
        <v>7.774113767518549</v>
      </c>
      <c r="V322" s="10">
        <v>0.80873866446826048</v>
      </c>
      <c r="W322" s="10">
        <v>0.15169002473206925</v>
      </c>
      <c r="X322" s="10">
        <v>3.9571310799670238E-2</v>
      </c>
      <c r="Y322" s="54">
        <v>0</v>
      </c>
      <c r="Z322" s="10">
        <v>0.40065952184666115</v>
      </c>
      <c r="AA322" s="10">
        <v>2.967848309975268E-2</v>
      </c>
      <c r="AB322" s="10">
        <v>0</v>
      </c>
      <c r="AC322" s="10">
        <v>0</v>
      </c>
      <c r="AD322" s="10">
        <v>0</v>
      </c>
      <c r="AE322" s="10">
        <v>0</v>
      </c>
      <c r="AF322" s="10">
        <v>0</v>
      </c>
      <c r="AG322" s="10">
        <v>0.56966199505358617</v>
      </c>
      <c r="AH322" s="10">
        <f t="shared" si="19"/>
        <v>0.40065952184666115</v>
      </c>
      <c r="AI322" s="54">
        <v>9.2333058532563891E-2</v>
      </c>
      <c r="AJ322" s="44">
        <v>0.23248145094806266</v>
      </c>
      <c r="AK322" s="44">
        <v>0.44023083264633139</v>
      </c>
      <c r="AL322" s="44">
        <v>0.23495465787304204</v>
      </c>
      <c r="AM322" s="54">
        <v>0.44023083264633139</v>
      </c>
      <c r="AN322" s="10">
        <v>6.4303380049464134E-2</v>
      </c>
      <c r="AO322" s="10">
        <v>0</v>
      </c>
      <c r="AP322" s="10">
        <v>9.4806265457543282E-2</v>
      </c>
      <c r="AQ322" s="10">
        <v>0</v>
      </c>
      <c r="AR322" s="10">
        <v>0</v>
      </c>
      <c r="AS322" s="10">
        <v>0</v>
      </c>
      <c r="AT322" s="10">
        <v>0</v>
      </c>
      <c r="AU322" s="10">
        <v>0</v>
      </c>
      <c r="AV322" s="10">
        <v>0.40065952184666115</v>
      </c>
      <c r="AW322" s="57">
        <v>0</v>
      </c>
    </row>
    <row r="323" spans="1:49" x14ac:dyDescent="0.2">
      <c r="A323" s="72">
        <v>2</v>
      </c>
      <c r="B323" s="72">
        <v>2</v>
      </c>
      <c r="C323" s="42">
        <v>1111280</v>
      </c>
      <c r="D323">
        <v>1</v>
      </c>
      <c r="E323">
        <v>1</v>
      </c>
      <c r="F323">
        <v>10</v>
      </c>
      <c r="G323">
        <v>2</v>
      </c>
      <c r="H323">
        <v>4</v>
      </c>
      <c r="I323">
        <v>7</v>
      </c>
      <c r="J323">
        <v>4</v>
      </c>
      <c r="K323">
        <v>4</v>
      </c>
      <c r="L323">
        <v>2</v>
      </c>
      <c r="M323">
        <v>38</v>
      </c>
      <c r="N323" s="51">
        <v>4</v>
      </c>
      <c r="O323" s="34">
        <v>23</v>
      </c>
      <c r="P323">
        <v>9425</v>
      </c>
      <c r="Q323">
        <v>43</v>
      </c>
      <c r="R323" s="8">
        <v>1855.5</v>
      </c>
      <c r="S323" s="8">
        <f t="shared" si="20"/>
        <v>1.8695652173913044</v>
      </c>
      <c r="T323" s="8">
        <f t="shared" si="21"/>
        <v>219.18604651162789</v>
      </c>
      <c r="U323" s="8">
        <f t="shared" si="22"/>
        <v>19.687002652519894</v>
      </c>
      <c r="V323" s="10">
        <v>0.6870026525198939</v>
      </c>
      <c r="W323" s="10">
        <v>0.27055702917771884</v>
      </c>
      <c r="X323" s="10">
        <v>4.2440318302387266E-2</v>
      </c>
      <c r="Y323" s="54">
        <v>0.1856763925729443</v>
      </c>
      <c r="Z323" s="10">
        <v>0</v>
      </c>
      <c r="AA323" s="10">
        <v>0.14323607427055704</v>
      </c>
      <c r="AB323" s="10">
        <v>0</v>
      </c>
      <c r="AC323" s="10">
        <v>1.5915119363395226E-2</v>
      </c>
      <c r="AD323" s="10">
        <v>0</v>
      </c>
      <c r="AE323" s="10">
        <v>0</v>
      </c>
      <c r="AF323" s="10">
        <v>0</v>
      </c>
      <c r="AG323" s="10">
        <v>0.65517241379310343</v>
      </c>
      <c r="AH323" s="10">
        <f t="shared" ref="AH323:AH386" si="23">MAX((Y323:AF323))</f>
        <v>0.1856763925729443</v>
      </c>
      <c r="AI323" s="54">
        <v>0.63925729442970824</v>
      </c>
      <c r="AJ323" s="44">
        <v>0.36074270557029176</v>
      </c>
      <c r="AK323" s="44">
        <v>0</v>
      </c>
      <c r="AL323" s="44">
        <v>0</v>
      </c>
      <c r="AM323" s="54">
        <v>0.37665782493368699</v>
      </c>
      <c r="AN323" s="10">
        <v>0</v>
      </c>
      <c r="AO323" s="10">
        <v>9.5490716180371346E-2</v>
      </c>
      <c r="AP323" s="10">
        <v>0.20159151193633953</v>
      </c>
      <c r="AQ323" s="10">
        <v>0</v>
      </c>
      <c r="AR323" s="10">
        <v>0.28647214854111408</v>
      </c>
      <c r="AS323" s="10">
        <v>0</v>
      </c>
      <c r="AT323" s="10">
        <v>0</v>
      </c>
      <c r="AU323" s="10">
        <v>1.5915119363395226E-2</v>
      </c>
      <c r="AV323" s="10">
        <v>0</v>
      </c>
      <c r="AW323" s="57">
        <v>2.3872679045092837E-2</v>
      </c>
    </row>
    <row r="324" spans="1:49" x14ac:dyDescent="0.2">
      <c r="A324" s="72">
        <v>2</v>
      </c>
      <c r="B324" s="72">
        <v>1</v>
      </c>
      <c r="C324" s="42">
        <v>1111310</v>
      </c>
      <c r="D324">
        <v>2</v>
      </c>
      <c r="E324">
        <v>3</v>
      </c>
      <c r="F324">
        <v>6</v>
      </c>
      <c r="G324">
        <v>2</v>
      </c>
      <c r="H324">
        <v>4</v>
      </c>
      <c r="I324">
        <v>4</v>
      </c>
      <c r="J324">
        <v>3</v>
      </c>
      <c r="K324">
        <v>4</v>
      </c>
      <c r="L324">
        <v>0</v>
      </c>
      <c r="M324">
        <v>16</v>
      </c>
      <c r="N324" s="51">
        <v>4</v>
      </c>
      <c r="O324" s="34">
        <v>8</v>
      </c>
      <c r="P324">
        <v>31575</v>
      </c>
      <c r="Q324">
        <v>28</v>
      </c>
      <c r="R324" s="8">
        <v>3385</v>
      </c>
      <c r="S324" s="8">
        <f t="shared" si="20"/>
        <v>3.5</v>
      </c>
      <c r="T324" s="8">
        <f t="shared" si="21"/>
        <v>1127.6785714285713</v>
      </c>
      <c r="U324" s="8">
        <f t="shared" si="22"/>
        <v>10.720506730007918</v>
      </c>
      <c r="V324" s="10">
        <v>1</v>
      </c>
      <c r="W324" s="10">
        <v>0</v>
      </c>
      <c r="X324" s="10">
        <v>0</v>
      </c>
      <c r="Y324" s="54">
        <v>4.7505938242280287E-3</v>
      </c>
      <c r="Z324" s="10">
        <v>0</v>
      </c>
      <c r="AA324" s="10">
        <v>0</v>
      </c>
      <c r="AB324" s="10">
        <v>0.85510688836104509</v>
      </c>
      <c r="AC324" s="10">
        <v>0</v>
      </c>
      <c r="AD324" s="10">
        <v>0</v>
      </c>
      <c r="AE324" s="10">
        <v>0</v>
      </c>
      <c r="AF324" s="10">
        <v>9.5011876484560574E-3</v>
      </c>
      <c r="AG324" s="10">
        <v>0.13064133016627077</v>
      </c>
      <c r="AH324" s="10">
        <f t="shared" si="23"/>
        <v>0.85510688836104509</v>
      </c>
      <c r="AI324" s="54">
        <v>6.8883610451306407E-2</v>
      </c>
      <c r="AJ324" s="44">
        <v>0.93111638954869358</v>
      </c>
      <c r="AK324" s="44">
        <v>0</v>
      </c>
      <c r="AL324" s="44">
        <v>0</v>
      </c>
      <c r="AM324" s="54">
        <v>0.93586698337292162</v>
      </c>
      <c r="AN324" s="10">
        <v>9.5011876484560574E-3</v>
      </c>
      <c r="AO324" s="10">
        <v>5.4631828978622329E-2</v>
      </c>
      <c r="AP324" s="10">
        <v>0</v>
      </c>
      <c r="AQ324" s="10">
        <v>0</v>
      </c>
      <c r="AR324" s="10">
        <v>0</v>
      </c>
      <c r="AS324" s="10">
        <v>0</v>
      </c>
      <c r="AT324" s="10">
        <v>0</v>
      </c>
      <c r="AU324" s="10">
        <v>0</v>
      </c>
      <c r="AV324" s="10">
        <v>0</v>
      </c>
      <c r="AW324" s="57">
        <v>0</v>
      </c>
    </row>
    <row r="325" spans="1:49" x14ac:dyDescent="0.2">
      <c r="A325" s="72">
        <v>2</v>
      </c>
      <c r="B325" s="72">
        <v>1</v>
      </c>
      <c r="C325" s="42">
        <v>1111410</v>
      </c>
      <c r="D325">
        <v>3</v>
      </c>
      <c r="E325">
        <v>3</v>
      </c>
      <c r="F325">
        <v>17</v>
      </c>
      <c r="G325">
        <v>2</v>
      </c>
      <c r="H325">
        <v>4</v>
      </c>
      <c r="I325">
        <v>4</v>
      </c>
      <c r="J325">
        <v>6</v>
      </c>
      <c r="K325">
        <v>2</v>
      </c>
      <c r="L325">
        <v>2</v>
      </c>
      <c r="M325">
        <v>19</v>
      </c>
      <c r="N325" s="51">
        <v>6</v>
      </c>
      <c r="O325" s="34">
        <v>20</v>
      </c>
      <c r="P325">
        <v>28100</v>
      </c>
      <c r="Q325">
        <v>70</v>
      </c>
      <c r="R325" s="8">
        <v>2467.25</v>
      </c>
      <c r="S325" s="8">
        <f t="shared" si="20"/>
        <v>3.5</v>
      </c>
      <c r="T325" s="8">
        <f t="shared" si="21"/>
        <v>401.42857142857144</v>
      </c>
      <c r="U325" s="8">
        <f t="shared" si="22"/>
        <v>8.780249110320284</v>
      </c>
      <c r="V325" s="10">
        <v>0.95195729537366547</v>
      </c>
      <c r="W325" s="10">
        <v>0</v>
      </c>
      <c r="X325" s="10">
        <v>4.8042704626334518E-2</v>
      </c>
      <c r="Y325" s="54">
        <v>7.1174377224199285E-3</v>
      </c>
      <c r="Z325" s="10">
        <v>0.29359430604982206</v>
      </c>
      <c r="AA325" s="10">
        <v>2.6690391459074734E-3</v>
      </c>
      <c r="AB325" s="10">
        <v>0</v>
      </c>
      <c r="AC325" s="10">
        <v>0</v>
      </c>
      <c r="AD325" s="10">
        <v>2.6690391459074734E-3</v>
      </c>
      <c r="AE325" s="10">
        <v>0</v>
      </c>
      <c r="AF325" s="10">
        <v>1.8683274021352312E-2</v>
      </c>
      <c r="AG325" s="10">
        <v>0.67526690391459077</v>
      </c>
      <c r="AH325" s="10">
        <f t="shared" si="23"/>
        <v>0.29359430604982206</v>
      </c>
      <c r="AI325" s="54">
        <v>6.3167259786476873E-2</v>
      </c>
      <c r="AJ325" s="44">
        <v>0.46619217081850534</v>
      </c>
      <c r="AK325" s="44">
        <v>0.29359430604982206</v>
      </c>
      <c r="AL325" s="44">
        <v>0.17704626334519574</v>
      </c>
      <c r="AM325" s="54">
        <v>0.19483985765124556</v>
      </c>
      <c r="AN325" s="10">
        <v>0.46975088967971529</v>
      </c>
      <c r="AO325" s="10">
        <v>2.3131672597864767E-2</v>
      </c>
      <c r="AP325" s="10">
        <v>1.3345195729537367E-2</v>
      </c>
      <c r="AQ325" s="10">
        <v>0</v>
      </c>
      <c r="AR325" s="10">
        <v>0</v>
      </c>
      <c r="AS325" s="10">
        <v>2.6690391459074734E-3</v>
      </c>
      <c r="AT325" s="10">
        <v>0</v>
      </c>
      <c r="AU325" s="10">
        <v>0</v>
      </c>
      <c r="AV325" s="10">
        <v>0.29359430604982206</v>
      </c>
      <c r="AW325" s="57">
        <v>2.6690391459074734E-3</v>
      </c>
    </row>
    <row r="326" spans="1:49" x14ac:dyDescent="0.2">
      <c r="A326" s="72">
        <v>2</v>
      </c>
      <c r="B326" s="72">
        <v>1</v>
      </c>
      <c r="C326" s="42">
        <v>1111500</v>
      </c>
      <c r="D326">
        <v>1</v>
      </c>
      <c r="E326">
        <v>3</v>
      </c>
      <c r="F326">
        <v>10</v>
      </c>
      <c r="G326">
        <v>2</v>
      </c>
      <c r="H326">
        <v>4</v>
      </c>
      <c r="I326">
        <v>5</v>
      </c>
      <c r="J326">
        <v>4</v>
      </c>
      <c r="K326">
        <v>4</v>
      </c>
      <c r="L326">
        <v>1</v>
      </c>
      <c r="M326">
        <v>26</v>
      </c>
      <c r="N326" s="51">
        <v>3</v>
      </c>
      <c r="O326" s="34">
        <v>18</v>
      </c>
      <c r="P326">
        <v>6950</v>
      </c>
      <c r="Q326">
        <v>26</v>
      </c>
      <c r="R326" s="8">
        <v>1041.5</v>
      </c>
      <c r="S326" s="8">
        <f t="shared" si="20"/>
        <v>1.4444444444444444</v>
      </c>
      <c r="T326" s="8">
        <f t="shared" si="21"/>
        <v>267.30769230769232</v>
      </c>
      <c r="U326" s="8">
        <f t="shared" si="22"/>
        <v>14.985611510791367</v>
      </c>
      <c r="V326" s="10">
        <v>0.85971223021582732</v>
      </c>
      <c r="W326" s="10">
        <v>0.14028776978417265</v>
      </c>
      <c r="X326" s="10">
        <v>0</v>
      </c>
      <c r="Y326" s="54">
        <v>0.57194244604316546</v>
      </c>
      <c r="Z326" s="10">
        <v>0</v>
      </c>
      <c r="AA326" s="10">
        <v>4.3165467625899283E-2</v>
      </c>
      <c r="AB326" s="10">
        <v>0</v>
      </c>
      <c r="AC326" s="10">
        <v>0</v>
      </c>
      <c r="AD326" s="10">
        <v>0</v>
      </c>
      <c r="AE326" s="10">
        <v>0</v>
      </c>
      <c r="AF326" s="10">
        <v>0</v>
      </c>
      <c r="AG326" s="10">
        <v>0.38489208633093525</v>
      </c>
      <c r="AH326" s="10">
        <f t="shared" si="23"/>
        <v>0.57194244604316546</v>
      </c>
      <c r="AI326" s="54">
        <v>0.47122302158273383</v>
      </c>
      <c r="AJ326" s="44">
        <v>0.52877697841726623</v>
      </c>
      <c r="AK326" s="44">
        <v>0</v>
      </c>
      <c r="AL326" s="44">
        <v>0</v>
      </c>
      <c r="AM326" s="54">
        <v>0.82014388489208634</v>
      </c>
      <c r="AN326" s="10">
        <v>0</v>
      </c>
      <c r="AO326" s="10">
        <v>0</v>
      </c>
      <c r="AP326" s="10">
        <v>6.4748201438848921E-2</v>
      </c>
      <c r="AQ326" s="10">
        <v>0</v>
      </c>
      <c r="AR326" s="10">
        <v>0.11510791366906475</v>
      </c>
      <c r="AS326" s="10">
        <v>0</v>
      </c>
      <c r="AT326" s="10">
        <v>0</v>
      </c>
      <c r="AU326" s="10">
        <v>0</v>
      </c>
      <c r="AV326" s="10">
        <v>0</v>
      </c>
      <c r="AW326" s="57">
        <v>0</v>
      </c>
    </row>
    <row r="327" spans="1:49" x14ac:dyDescent="0.2">
      <c r="A327" s="72">
        <v>2</v>
      </c>
      <c r="B327" s="72">
        <v>3</v>
      </c>
      <c r="C327" s="42">
        <v>1111710</v>
      </c>
      <c r="D327">
        <v>2</v>
      </c>
      <c r="E327">
        <v>0</v>
      </c>
      <c r="F327">
        <v>0</v>
      </c>
      <c r="G327">
        <v>0</v>
      </c>
      <c r="H327">
        <v>3</v>
      </c>
      <c r="I327">
        <v>0</v>
      </c>
      <c r="J327">
        <v>0</v>
      </c>
      <c r="K327">
        <v>5</v>
      </c>
      <c r="L327">
        <v>0</v>
      </c>
      <c r="M327">
        <v>0</v>
      </c>
      <c r="N327" s="51">
        <v>2</v>
      </c>
      <c r="O327" s="34">
        <v>2</v>
      </c>
      <c r="P327">
        <v>1300</v>
      </c>
      <c r="Q327">
        <v>2</v>
      </c>
      <c r="R327" s="8">
        <v>93</v>
      </c>
      <c r="S327" s="8">
        <f t="shared" si="20"/>
        <v>1</v>
      </c>
      <c r="T327" s="8">
        <f t="shared" si="21"/>
        <v>650</v>
      </c>
      <c r="U327" s="8">
        <f t="shared" si="22"/>
        <v>7.1538461538461533</v>
      </c>
      <c r="V327" s="10">
        <v>1</v>
      </c>
      <c r="W327" s="10">
        <v>0</v>
      </c>
      <c r="X327" s="10">
        <v>0</v>
      </c>
      <c r="Y327" s="54">
        <v>0.30769230769230771</v>
      </c>
      <c r="Z327" s="10">
        <v>0.69230769230769229</v>
      </c>
      <c r="AA327" s="10">
        <v>0</v>
      </c>
      <c r="AB327" s="10">
        <v>0</v>
      </c>
      <c r="AC327" s="10">
        <v>0</v>
      </c>
      <c r="AD327" s="10">
        <v>0</v>
      </c>
      <c r="AE327" s="10">
        <v>0</v>
      </c>
      <c r="AF327" s="10">
        <v>0</v>
      </c>
      <c r="AG327" s="10">
        <v>0</v>
      </c>
      <c r="AH327" s="10">
        <f t="shared" si="23"/>
        <v>0.69230769230769229</v>
      </c>
      <c r="AI327" s="54">
        <v>0</v>
      </c>
      <c r="AJ327" s="44">
        <v>0.30769230769230771</v>
      </c>
      <c r="AK327" s="44">
        <v>0.69230769230769229</v>
      </c>
      <c r="AL327" s="44">
        <v>0</v>
      </c>
      <c r="AM327" s="54">
        <v>0.30769230769230771</v>
      </c>
      <c r="AN327" s="10">
        <v>0</v>
      </c>
      <c r="AO327" s="10">
        <v>0</v>
      </c>
      <c r="AP327" s="10">
        <v>0</v>
      </c>
      <c r="AQ327" s="10">
        <v>0</v>
      </c>
      <c r="AR327" s="10">
        <v>0</v>
      </c>
      <c r="AS327" s="10">
        <v>0</v>
      </c>
      <c r="AT327" s="10">
        <v>0</v>
      </c>
      <c r="AU327" s="10">
        <v>0</v>
      </c>
      <c r="AV327" s="10">
        <v>0.69230769230769229</v>
      </c>
      <c r="AW327" s="57">
        <v>0</v>
      </c>
    </row>
    <row r="328" spans="1:49" x14ac:dyDescent="0.2">
      <c r="A328" s="72">
        <v>2</v>
      </c>
      <c r="B328" s="72">
        <v>1</v>
      </c>
      <c r="C328" s="42">
        <v>1111750</v>
      </c>
      <c r="D328">
        <v>3</v>
      </c>
      <c r="E328">
        <v>3</v>
      </c>
      <c r="F328">
        <v>10</v>
      </c>
      <c r="G328">
        <v>2</v>
      </c>
      <c r="H328">
        <v>3</v>
      </c>
      <c r="I328">
        <v>4</v>
      </c>
      <c r="J328">
        <v>3</v>
      </c>
      <c r="K328">
        <v>4</v>
      </c>
      <c r="L328">
        <v>1</v>
      </c>
      <c r="M328">
        <v>18</v>
      </c>
      <c r="N328" s="51">
        <v>5</v>
      </c>
      <c r="O328" s="34">
        <v>13</v>
      </c>
      <c r="P328">
        <v>24750</v>
      </c>
      <c r="Q328">
        <v>91</v>
      </c>
      <c r="R328" s="8">
        <v>2798.5</v>
      </c>
      <c r="S328" s="8">
        <f t="shared" si="20"/>
        <v>7</v>
      </c>
      <c r="T328" s="8">
        <f t="shared" si="21"/>
        <v>271.97802197802196</v>
      </c>
      <c r="U328" s="8">
        <f t="shared" si="22"/>
        <v>11.307070707070707</v>
      </c>
      <c r="V328" s="10">
        <v>0.97878787878787876</v>
      </c>
      <c r="W328" s="10">
        <v>0</v>
      </c>
      <c r="X328" s="10">
        <v>2.1212121212121213E-2</v>
      </c>
      <c r="Y328" s="54">
        <v>0.28686868686868688</v>
      </c>
      <c r="Z328" s="10">
        <v>3.0303030303030304E-2</v>
      </c>
      <c r="AA328" s="10">
        <v>0</v>
      </c>
      <c r="AB328" s="10">
        <v>3.2323232323232323E-2</v>
      </c>
      <c r="AC328" s="10">
        <v>0</v>
      </c>
      <c r="AD328" s="10">
        <v>0</v>
      </c>
      <c r="AE328" s="10">
        <v>0.29898989898989897</v>
      </c>
      <c r="AF328" s="10">
        <v>0</v>
      </c>
      <c r="AG328" s="10">
        <v>0.3515151515151515</v>
      </c>
      <c r="AH328" s="10">
        <f t="shared" si="23"/>
        <v>0.29898989898989897</v>
      </c>
      <c r="AI328" s="54">
        <v>2.6262626262626262E-2</v>
      </c>
      <c r="AJ328" s="44">
        <v>0.9434343434343434</v>
      </c>
      <c r="AK328" s="44">
        <v>3.0303030303030304E-2</v>
      </c>
      <c r="AL328" s="44">
        <v>0</v>
      </c>
      <c r="AM328" s="54">
        <v>0.34747474747474749</v>
      </c>
      <c r="AN328" s="10">
        <v>6.363636363636363E-2</v>
      </c>
      <c r="AO328" s="10">
        <v>0.53232323232323231</v>
      </c>
      <c r="AP328" s="10">
        <v>0</v>
      </c>
      <c r="AQ328" s="10">
        <v>0</v>
      </c>
      <c r="AR328" s="10">
        <v>0</v>
      </c>
      <c r="AS328" s="10">
        <v>0</v>
      </c>
      <c r="AT328" s="10">
        <v>2.6262626262626262E-2</v>
      </c>
      <c r="AU328" s="10">
        <v>0</v>
      </c>
      <c r="AV328" s="10">
        <v>3.0303030303030304E-2</v>
      </c>
      <c r="AW328" s="57">
        <v>0</v>
      </c>
    </row>
    <row r="329" spans="1:49" x14ac:dyDescent="0.2">
      <c r="A329" s="72">
        <v>2</v>
      </c>
      <c r="B329" s="72">
        <v>3</v>
      </c>
      <c r="C329" s="42">
        <v>1115100</v>
      </c>
      <c r="D329">
        <v>3</v>
      </c>
      <c r="E329">
        <v>3</v>
      </c>
      <c r="F329">
        <v>10</v>
      </c>
      <c r="G329">
        <v>2</v>
      </c>
      <c r="H329">
        <v>4</v>
      </c>
      <c r="I329">
        <v>4</v>
      </c>
      <c r="J329">
        <v>5</v>
      </c>
      <c r="K329">
        <v>4</v>
      </c>
      <c r="L329">
        <v>1</v>
      </c>
      <c r="M329">
        <v>11</v>
      </c>
      <c r="N329" s="51">
        <v>4</v>
      </c>
      <c r="O329" s="34">
        <v>12</v>
      </c>
      <c r="P329">
        <v>11650</v>
      </c>
      <c r="Q329">
        <v>28</v>
      </c>
      <c r="R329" s="8">
        <v>1351</v>
      </c>
      <c r="S329" s="8">
        <f t="shared" si="20"/>
        <v>2.3333333333333335</v>
      </c>
      <c r="T329" s="8">
        <f t="shared" si="21"/>
        <v>416.07142857142856</v>
      </c>
      <c r="U329" s="8">
        <f t="shared" si="22"/>
        <v>11.596566523605151</v>
      </c>
      <c r="V329" s="10">
        <v>0.93562231759656656</v>
      </c>
      <c r="W329" s="10">
        <v>0</v>
      </c>
      <c r="X329" s="10">
        <v>6.4377682403433473E-2</v>
      </c>
      <c r="Y329" s="54">
        <v>0</v>
      </c>
      <c r="Z329" s="10">
        <v>0.50214592274678116</v>
      </c>
      <c r="AA329" s="10">
        <v>0</v>
      </c>
      <c r="AB329" s="10">
        <v>0</v>
      </c>
      <c r="AC329" s="10">
        <v>6.4377682403433476E-3</v>
      </c>
      <c r="AD329" s="10">
        <v>0</v>
      </c>
      <c r="AE329" s="10">
        <v>0</v>
      </c>
      <c r="AF329" s="10">
        <v>0.26394849785407726</v>
      </c>
      <c r="AG329" s="10">
        <v>0.22746781115879827</v>
      </c>
      <c r="AH329" s="10">
        <f t="shared" si="23"/>
        <v>0.50214592274678116</v>
      </c>
      <c r="AI329" s="54">
        <v>0.49141630901287553</v>
      </c>
      <c r="AJ329" s="44">
        <v>6.4377682403433476E-3</v>
      </c>
      <c r="AK329" s="44">
        <v>0.50214592274678116</v>
      </c>
      <c r="AL329" s="44">
        <v>0</v>
      </c>
      <c r="AM329" s="54">
        <v>0</v>
      </c>
      <c r="AN329" s="10">
        <v>0.45922746781115881</v>
      </c>
      <c r="AO329" s="10">
        <v>6.4377682403433476E-3</v>
      </c>
      <c r="AP329" s="10">
        <v>0</v>
      </c>
      <c r="AQ329" s="10">
        <v>2.575107296137339E-2</v>
      </c>
      <c r="AR329" s="10">
        <v>0</v>
      </c>
      <c r="AS329" s="10">
        <v>0</v>
      </c>
      <c r="AT329" s="10">
        <v>0</v>
      </c>
      <c r="AU329" s="10">
        <v>6.4377682403433476E-3</v>
      </c>
      <c r="AV329" s="10">
        <v>0.50214592274678116</v>
      </c>
      <c r="AW329" s="57">
        <v>0</v>
      </c>
    </row>
    <row r="330" spans="1:49" x14ac:dyDescent="0.2">
      <c r="A330" s="72">
        <v>2</v>
      </c>
      <c r="B330" s="72">
        <v>1</v>
      </c>
      <c r="C330" s="42">
        <v>1115200</v>
      </c>
      <c r="D330">
        <v>2</v>
      </c>
      <c r="E330">
        <v>1</v>
      </c>
      <c r="F330">
        <v>4</v>
      </c>
      <c r="G330">
        <v>2</v>
      </c>
      <c r="H330">
        <v>3</v>
      </c>
      <c r="I330">
        <v>6</v>
      </c>
      <c r="J330">
        <v>5</v>
      </c>
      <c r="K330">
        <v>2</v>
      </c>
      <c r="L330">
        <v>1</v>
      </c>
      <c r="M330">
        <v>18</v>
      </c>
      <c r="N330" s="51">
        <v>3</v>
      </c>
      <c r="O330" s="34">
        <v>24</v>
      </c>
      <c r="P330">
        <v>14250</v>
      </c>
      <c r="Q330">
        <v>38</v>
      </c>
      <c r="R330" s="8">
        <v>1494.5</v>
      </c>
      <c r="S330" s="8">
        <f t="shared" si="20"/>
        <v>1.5833333333333333</v>
      </c>
      <c r="T330" s="8">
        <f t="shared" si="21"/>
        <v>375</v>
      </c>
      <c r="U330" s="8">
        <f t="shared" si="22"/>
        <v>10.487719298245613</v>
      </c>
      <c r="V330" s="10">
        <v>0.95438596491228067</v>
      </c>
      <c r="W330" s="10">
        <v>4.5614035087719301E-2</v>
      </c>
      <c r="X330" s="10">
        <v>0</v>
      </c>
      <c r="Y330" s="54">
        <v>0.52631578947368418</v>
      </c>
      <c r="Z330" s="10">
        <v>0</v>
      </c>
      <c r="AA330" s="10">
        <v>0</v>
      </c>
      <c r="AB330" s="10">
        <v>1.4035087719298246E-2</v>
      </c>
      <c r="AC330" s="10">
        <v>0</v>
      </c>
      <c r="AD330" s="10">
        <v>0</v>
      </c>
      <c r="AE330" s="10">
        <v>0</v>
      </c>
      <c r="AF330" s="10">
        <v>0</v>
      </c>
      <c r="AG330" s="10">
        <v>0.45964912280701753</v>
      </c>
      <c r="AH330" s="10">
        <f t="shared" si="23"/>
        <v>0.52631578947368418</v>
      </c>
      <c r="AI330" s="54">
        <v>0.11929824561403508</v>
      </c>
      <c r="AJ330" s="44">
        <v>0.61754385964912284</v>
      </c>
      <c r="AK330" s="44">
        <v>0</v>
      </c>
      <c r="AL330" s="44">
        <v>0.26315789473684209</v>
      </c>
      <c r="AM330" s="54">
        <v>0.7929824561403509</v>
      </c>
      <c r="AN330" s="10">
        <v>0</v>
      </c>
      <c r="AO330" s="10">
        <v>1.5789473684210527E-2</v>
      </c>
      <c r="AP330" s="10">
        <v>0.1736842105263158</v>
      </c>
      <c r="AQ330" s="10">
        <v>7.0175438596491229E-3</v>
      </c>
      <c r="AR330" s="10">
        <v>0</v>
      </c>
      <c r="AS330" s="10">
        <v>0</v>
      </c>
      <c r="AT330" s="10">
        <v>1.0526315789473684E-2</v>
      </c>
      <c r="AU330" s="10">
        <v>0</v>
      </c>
      <c r="AV330" s="10">
        <v>0</v>
      </c>
      <c r="AW330" s="57">
        <v>0</v>
      </c>
    </row>
    <row r="331" spans="1:49" x14ac:dyDescent="0.2">
      <c r="A331" s="72">
        <v>2</v>
      </c>
      <c r="B331" s="72">
        <v>1</v>
      </c>
      <c r="C331" s="42">
        <v>1115320</v>
      </c>
      <c r="D331">
        <v>2</v>
      </c>
      <c r="E331">
        <v>3</v>
      </c>
      <c r="F331">
        <v>17</v>
      </c>
      <c r="G331">
        <v>2</v>
      </c>
      <c r="H331">
        <v>3</v>
      </c>
      <c r="I331">
        <v>5</v>
      </c>
      <c r="J331">
        <v>4</v>
      </c>
      <c r="K331">
        <v>4</v>
      </c>
      <c r="L331">
        <v>0</v>
      </c>
      <c r="M331">
        <v>11</v>
      </c>
      <c r="N331" s="51">
        <v>2</v>
      </c>
      <c r="O331" s="34">
        <v>6</v>
      </c>
      <c r="P331">
        <v>13400</v>
      </c>
      <c r="Q331">
        <v>18</v>
      </c>
      <c r="R331" s="8">
        <v>1274.5</v>
      </c>
      <c r="S331" s="8">
        <f t="shared" si="20"/>
        <v>3</v>
      </c>
      <c r="T331" s="8">
        <f t="shared" si="21"/>
        <v>744.44444444444446</v>
      </c>
      <c r="U331" s="8">
        <f t="shared" si="22"/>
        <v>9.5111940298507456</v>
      </c>
      <c r="V331" s="10">
        <v>0.95522388059701491</v>
      </c>
      <c r="W331" s="10">
        <v>0</v>
      </c>
      <c r="X331" s="10">
        <v>4.4776119402985072E-2</v>
      </c>
      <c r="Y331" s="54">
        <v>0</v>
      </c>
      <c r="Z331" s="10">
        <v>0</v>
      </c>
      <c r="AA331" s="10">
        <v>0</v>
      </c>
      <c r="AB331" s="10">
        <v>0</v>
      </c>
      <c r="AC331" s="10">
        <v>0</v>
      </c>
      <c r="AD331" s="10">
        <v>0</v>
      </c>
      <c r="AE331" s="10">
        <v>0.21641791044776118</v>
      </c>
      <c r="AF331" s="10">
        <v>0</v>
      </c>
      <c r="AG331" s="10">
        <v>0.78358208955223885</v>
      </c>
      <c r="AH331" s="10">
        <f t="shared" si="23"/>
        <v>0.21641791044776118</v>
      </c>
      <c r="AI331" s="54">
        <v>0</v>
      </c>
      <c r="AJ331" s="44">
        <v>1</v>
      </c>
      <c r="AK331" s="44">
        <v>0</v>
      </c>
      <c r="AL331" s="44">
        <v>0</v>
      </c>
      <c r="AM331" s="54">
        <v>0</v>
      </c>
      <c r="AN331" s="10">
        <v>0</v>
      </c>
      <c r="AO331" s="10">
        <v>1</v>
      </c>
      <c r="AP331" s="10">
        <v>0</v>
      </c>
      <c r="AQ331" s="10">
        <v>0</v>
      </c>
      <c r="AR331" s="10">
        <v>0</v>
      </c>
      <c r="AS331" s="10">
        <v>0</v>
      </c>
      <c r="AT331" s="10">
        <v>0</v>
      </c>
      <c r="AU331" s="10">
        <v>0</v>
      </c>
      <c r="AV331" s="10">
        <v>0</v>
      </c>
      <c r="AW331" s="57">
        <v>0</v>
      </c>
    </row>
    <row r="332" spans="1:49" x14ac:dyDescent="0.2">
      <c r="A332" s="72">
        <v>2</v>
      </c>
      <c r="B332" s="72">
        <v>1</v>
      </c>
      <c r="C332" s="42">
        <v>1115330</v>
      </c>
      <c r="D332">
        <v>3</v>
      </c>
      <c r="E332">
        <v>3</v>
      </c>
      <c r="F332">
        <v>10</v>
      </c>
      <c r="G332">
        <v>2</v>
      </c>
      <c r="H332">
        <v>3</v>
      </c>
      <c r="I332">
        <v>4</v>
      </c>
      <c r="J332">
        <v>6</v>
      </c>
      <c r="K332">
        <v>4</v>
      </c>
      <c r="L332">
        <v>1</v>
      </c>
      <c r="M332">
        <v>15</v>
      </c>
      <c r="N332" s="51">
        <v>7</v>
      </c>
      <c r="O332" s="34">
        <v>20</v>
      </c>
      <c r="P332">
        <v>17175</v>
      </c>
      <c r="Q332">
        <v>58</v>
      </c>
      <c r="R332" s="8">
        <v>1924.5</v>
      </c>
      <c r="S332" s="8">
        <f t="shared" si="20"/>
        <v>2.9</v>
      </c>
      <c r="T332" s="8">
        <f t="shared" si="21"/>
        <v>296.12068965517244</v>
      </c>
      <c r="U332" s="8">
        <f t="shared" si="22"/>
        <v>11.205240174672488</v>
      </c>
      <c r="V332" s="10">
        <v>0.98835516739446871</v>
      </c>
      <c r="W332" s="10">
        <v>0</v>
      </c>
      <c r="X332" s="10">
        <v>1.1644832605531296E-2</v>
      </c>
      <c r="Y332" s="54">
        <v>0.4774381368267831</v>
      </c>
      <c r="Z332" s="10">
        <v>1.7467248908296942E-2</v>
      </c>
      <c r="AA332" s="10">
        <v>0</v>
      </c>
      <c r="AB332" s="10">
        <v>1.7467248908296942E-2</v>
      </c>
      <c r="AC332" s="10">
        <v>1.7467248908296942E-2</v>
      </c>
      <c r="AD332" s="10">
        <v>0</v>
      </c>
      <c r="AE332" s="10">
        <v>6.9868995633187769E-2</v>
      </c>
      <c r="AF332" s="10">
        <v>1.7467248908296942E-2</v>
      </c>
      <c r="AG332" s="10">
        <v>0.38282387190684136</v>
      </c>
      <c r="AH332" s="10">
        <f t="shared" si="23"/>
        <v>0.4774381368267831</v>
      </c>
      <c r="AI332" s="54">
        <v>0.17903930131004367</v>
      </c>
      <c r="AJ332" s="44">
        <v>0.79184861717612809</v>
      </c>
      <c r="AK332" s="44">
        <v>1.7467248908296942E-2</v>
      </c>
      <c r="AL332" s="44">
        <v>1.1644832605531296E-2</v>
      </c>
      <c r="AM332" s="54">
        <v>0.735080058224163</v>
      </c>
      <c r="AN332" s="10">
        <v>2.9112081513828238E-2</v>
      </c>
      <c r="AO332" s="10">
        <v>6.9868995633187769E-2</v>
      </c>
      <c r="AP332" s="10">
        <v>8.7336244541484712E-3</v>
      </c>
      <c r="AQ332" s="10">
        <v>0.1222707423580786</v>
      </c>
      <c r="AR332" s="10">
        <v>0</v>
      </c>
      <c r="AS332" s="10">
        <v>0</v>
      </c>
      <c r="AT332" s="10">
        <v>0</v>
      </c>
      <c r="AU332" s="10">
        <v>1.7467248908296942E-2</v>
      </c>
      <c r="AV332" s="10">
        <v>1.7467248908296942E-2</v>
      </c>
      <c r="AW332" s="57">
        <v>0</v>
      </c>
    </row>
    <row r="333" spans="1:49" x14ac:dyDescent="0.2">
      <c r="A333" s="72">
        <v>2</v>
      </c>
      <c r="B333" s="72">
        <v>1</v>
      </c>
      <c r="C333" s="42">
        <v>1115620</v>
      </c>
      <c r="D333">
        <v>3</v>
      </c>
      <c r="E333">
        <v>1</v>
      </c>
      <c r="F333">
        <v>12</v>
      </c>
      <c r="G333">
        <v>2</v>
      </c>
      <c r="H333">
        <v>3</v>
      </c>
      <c r="I333">
        <v>5</v>
      </c>
      <c r="J333">
        <v>5</v>
      </c>
      <c r="K333">
        <v>2</v>
      </c>
      <c r="L333">
        <v>1</v>
      </c>
      <c r="M333">
        <v>15</v>
      </c>
      <c r="N333" s="51">
        <v>4</v>
      </c>
      <c r="O333" s="34">
        <v>17</v>
      </c>
      <c r="P333">
        <v>9900</v>
      </c>
      <c r="Q333">
        <v>30</v>
      </c>
      <c r="R333" s="8">
        <v>1062.5</v>
      </c>
      <c r="S333" s="8">
        <f t="shared" si="20"/>
        <v>1.7647058823529411</v>
      </c>
      <c r="T333" s="8">
        <f t="shared" si="21"/>
        <v>330</v>
      </c>
      <c r="U333" s="8">
        <f t="shared" si="22"/>
        <v>10.732323232323232</v>
      </c>
      <c r="V333" s="10">
        <v>1</v>
      </c>
      <c r="W333" s="10">
        <v>0</v>
      </c>
      <c r="X333" s="10">
        <v>0</v>
      </c>
      <c r="Y333" s="54">
        <v>0.51515151515151514</v>
      </c>
      <c r="Z333" s="10">
        <v>7.575757575757576E-2</v>
      </c>
      <c r="AA333" s="10">
        <v>0</v>
      </c>
      <c r="AB333" s="10">
        <v>0</v>
      </c>
      <c r="AC333" s="10">
        <v>0</v>
      </c>
      <c r="AD333" s="10">
        <v>8.3333333333333329E-2</v>
      </c>
      <c r="AE333" s="10">
        <v>0</v>
      </c>
      <c r="AF333" s="10">
        <v>0</v>
      </c>
      <c r="AG333" s="10">
        <v>0.32575757575757575</v>
      </c>
      <c r="AH333" s="10">
        <f t="shared" si="23"/>
        <v>0.51515151515151514</v>
      </c>
      <c r="AI333" s="54">
        <v>0.13131313131313133</v>
      </c>
      <c r="AJ333" s="44">
        <v>0.77777777777777779</v>
      </c>
      <c r="AK333" s="44">
        <v>7.575757575757576E-2</v>
      </c>
      <c r="AL333" s="44">
        <v>1.5151515151515152E-2</v>
      </c>
      <c r="AM333" s="54">
        <v>0.77020202020202022</v>
      </c>
      <c r="AN333" s="10">
        <v>0</v>
      </c>
      <c r="AO333" s="10">
        <v>3.0303030303030304E-2</v>
      </c>
      <c r="AP333" s="10">
        <v>0</v>
      </c>
      <c r="AQ333" s="10">
        <v>4.0404040404040407E-2</v>
      </c>
      <c r="AR333" s="10">
        <v>0</v>
      </c>
      <c r="AS333" s="10">
        <v>8.3333333333333329E-2</v>
      </c>
      <c r="AT333" s="10">
        <v>0</v>
      </c>
      <c r="AU333" s="10">
        <v>0</v>
      </c>
      <c r="AV333" s="10">
        <v>7.575757575757576E-2</v>
      </c>
      <c r="AW333" s="57">
        <v>0</v>
      </c>
    </row>
    <row r="334" spans="1:49" x14ac:dyDescent="0.2">
      <c r="A334" s="72">
        <v>2</v>
      </c>
      <c r="B334" s="72">
        <v>1</v>
      </c>
      <c r="C334" s="42">
        <v>1115710</v>
      </c>
      <c r="D334">
        <v>2</v>
      </c>
      <c r="E334">
        <v>1</v>
      </c>
      <c r="F334">
        <v>13</v>
      </c>
      <c r="G334">
        <v>2</v>
      </c>
      <c r="H334">
        <v>4</v>
      </c>
      <c r="I334">
        <v>1</v>
      </c>
      <c r="J334">
        <v>5</v>
      </c>
      <c r="K334">
        <v>4</v>
      </c>
      <c r="L334">
        <v>2</v>
      </c>
      <c r="M334">
        <v>31</v>
      </c>
      <c r="N334" s="51">
        <v>6</v>
      </c>
      <c r="O334" s="34">
        <v>16</v>
      </c>
      <c r="P334">
        <v>9100</v>
      </c>
      <c r="Q334">
        <v>21</v>
      </c>
      <c r="R334" s="8">
        <v>949.5</v>
      </c>
      <c r="S334" s="8">
        <f t="shared" si="20"/>
        <v>1.3125</v>
      </c>
      <c r="T334" s="8">
        <f t="shared" si="21"/>
        <v>433.33333333333331</v>
      </c>
      <c r="U334" s="8">
        <f t="shared" si="22"/>
        <v>10.434065934065934</v>
      </c>
      <c r="V334" s="10">
        <v>0.91758241758241754</v>
      </c>
      <c r="W334" s="10">
        <v>8.2417582417582416E-2</v>
      </c>
      <c r="X334" s="10">
        <v>0</v>
      </c>
      <c r="Y334" s="54">
        <v>4.3956043956043959E-2</v>
      </c>
      <c r="Z334" s="10">
        <v>3.2967032967032968E-2</v>
      </c>
      <c r="AA334" s="10">
        <v>1.6483516483516484E-2</v>
      </c>
      <c r="AB334" s="10">
        <v>0</v>
      </c>
      <c r="AC334" s="10">
        <v>0</v>
      </c>
      <c r="AD334" s="10">
        <v>0.15659340659340659</v>
      </c>
      <c r="AE334" s="10">
        <v>3.2967032967032968E-2</v>
      </c>
      <c r="AF334" s="10">
        <v>0</v>
      </c>
      <c r="AG334" s="10">
        <v>0.71703296703296704</v>
      </c>
      <c r="AH334" s="10">
        <f t="shared" si="23"/>
        <v>0.15659340659340659</v>
      </c>
      <c r="AI334" s="54">
        <v>6.5934065934065936E-2</v>
      </c>
      <c r="AJ334" s="44">
        <v>0.64560439560439564</v>
      </c>
      <c r="AK334" s="44">
        <v>3.2967032967032968E-2</v>
      </c>
      <c r="AL334" s="44">
        <v>0.25549450549450547</v>
      </c>
      <c r="AM334" s="54">
        <v>0.27472527472527475</v>
      </c>
      <c r="AN334" s="10">
        <v>0.39560439560439559</v>
      </c>
      <c r="AO334" s="10">
        <v>3.2967032967032968E-2</v>
      </c>
      <c r="AP334" s="10">
        <v>4.1208791208791208E-2</v>
      </c>
      <c r="AQ334" s="10">
        <v>6.5934065934065936E-2</v>
      </c>
      <c r="AR334" s="10">
        <v>0</v>
      </c>
      <c r="AS334" s="10">
        <v>0.15659340659340659</v>
      </c>
      <c r="AT334" s="10">
        <v>0</v>
      </c>
      <c r="AU334" s="10">
        <v>0</v>
      </c>
      <c r="AV334" s="10">
        <v>3.2967032967032968E-2</v>
      </c>
      <c r="AW334" s="57">
        <v>0</v>
      </c>
    </row>
    <row r="335" spans="1:49" x14ac:dyDescent="0.2">
      <c r="A335" s="72">
        <v>2</v>
      </c>
      <c r="B335" s="72">
        <v>2</v>
      </c>
      <c r="C335" s="42">
        <v>1115800</v>
      </c>
      <c r="D335">
        <v>3</v>
      </c>
      <c r="E335">
        <v>3</v>
      </c>
      <c r="F335">
        <v>10</v>
      </c>
      <c r="G335">
        <v>2</v>
      </c>
      <c r="H335">
        <v>3</v>
      </c>
      <c r="I335">
        <v>5</v>
      </c>
      <c r="J335">
        <v>4</v>
      </c>
      <c r="K335">
        <v>2</v>
      </c>
      <c r="L335">
        <v>1</v>
      </c>
      <c r="M335">
        <v>12</v>
      </c>
      <c r="N335" s="51">
        <v>4</v>
      </c>
      <c r="O335" s="34">
        <v>18</v>
      </c>
      <c r="P335">
        <v>7280</v>
      </c>
      <c r="Q335">
        <v>27</v>
      </c>
      <c r="R335" s="8">
        <v>862.6</v>
      </c>
      <c r="S335" s="8">
        <f t="shared" si="20"/>
        <v>1.5</v>
      </c>
      <c r="T335" s="8">
        <f t="shared" si="21"/>
        <v>269.62962962962962</v>
      </c>
      <c r="U335" s="8">
        <f t="shared" si="22"/>
        <v>11.848901098901099</v>
      </c>
      <c r="V335" s="10">
        <v>0.8351648351648352</v>
      </c>
      <c r="W335" s="10">
        <v>0.16483516483516483</v>
      </c>
      <c r="X335" s="10">
        <v>0</v>
      </c>
      <c r="Y335" s="54">
        <v>0</v>
      </c>
      <c r="Z335" s="10">
        <v>0</v>
      </c>
      <c r="AA335" s="10">
        <v>0</v>
      </c>
      <c r="AB335" s="10">
        <v>0</v>
      </c>
      <c r="AC335" s="10">
        <v>7.2115384615384609E-2</v>
      </c>
      <c r="AD335" s="10">
        <v>9.2719780219780223E-2</v>
      </c>
      <c r="AE335" s="10">
        <v>2.7472527472527472E-2</v>
      </c>
      <c r="AF335" s="10">
        <v>0</v>
      </c>
      <c r="AG335" s="10">
        <v>0.80769230769230771</v>
      </c>
      <c r="AH335" s="10">
        <f t="shared" si="23"/>
        <v>9.2719780219780223E-2</v>
      </c>
      <c r="AI335" s="54">
        <v>0.28983516483516486</v>
      </c>
      <c r="AJ335" s="44">
        <v>0.7101648351648352</v>
      </c>
      <c r="AK335" s="44">
        <v>0</v>
      </c>
      <c r="AL335" s="44">
        <v>0</v>
      </c>
      <c r="AM335" s="54">
        <v>9.2719780219780223E-2</v>
      </c>
      <c r="AN335" s="10">
        <v>0.1820054945054945</v>
      </c>
      <c r="AO335" s="10">
        <v>0.15934065934065933</v>
      </c>
      <c r="AP335" s="10">
        <v>6.1813186813186816E-2</v>
      </c>
      <c r="AQ335" s="10">
        <v>1.3736263736263736E-2</v>
      </c>
      <c r="AR335" s="10">
        <v>0</v>
      </c>
      <c r="AS335" s="10">
        <v>9.2719780219780223E-2</v>
      </c>
      <c r="AT335" s="10">
        <v>0</v>
      </c>
      <c r="AU335" s="10">
        <v>7.2115384615384609E-2</v>
      </c>
      <c r="AV335" s="10">
        <v>0</v>
      </c>
      <c r="AW335" s="57">
        <v>0.32554945054945056</v>
      </c>
    </row>
    <row r="336" spans="1:49" x14ac:dyDescent="0.2">
      <c r="A336" s="72">
        <v>2</v>
      </c>
      <c r="B336" s="72">
        <v>1</v>
      </c>
      <c r="C336" s="42">
        <v>1115970</v>
      </c>
      <c r="D336">
        <v>1</v>
      </c>
      <c r="E336">
        <v>0</v>
      </c>
      <c r="F336">
        <v>0</v>
      </c>
      <c r="G336">
        <v>0</v>
      </c>
      <c r="H336">
        <v>3</v>
      </c>
      <c r="I336">
        <v>0</v>
      </c>
      <c r="J336">
        <v>0</v>
      </c>
      <c r="K336">
        <v>5</v>
      </c>
      <c r="L336">
        <v>0</v>
      </c>
      <c r="M336">
        <v>0</v>
      </c>
      <c r="N336" s="51">
        <v>2</v>
      </c>
      <c r="O336" s="34">
        <v>3</v>
      </c>
      <c r="P336">
        <v>2750</v>
      </c>
      <c r="Q336">
        <v>3</v>
      </c>
      <c r="R336" s="8">
        <v>305</v>
      </c>
      <c r="S336" s="8">
        <f t="shared" si="20"/>
        <v>1</v>
      </c>
      <c r="T336" s="8">
        <f t="shared" si="21"/>
        <v>916.66666666666663</v>
      </c>
      <c r="U336" s="8">
        <f t="shared" si="22"/>
        <v>11.090909090909092</v>
      </c>
      <c r="V336" s="10">
        <v>1</v>
      </c>
      <c r="W336" s="10">
        <v>0</v>
      </c>
      <c r="X336" s="10">
        <v>0</v>
      </c>
      <c r="Y336" s="54">
        <v>0</v>
      </c>
      <c r="Z336" s="10">
        <v>0</v>
      </c>
      <c r="AA336" s="10">
        <v>0</v>
      </c>
      <c r="AB336" s="10">
        <v>0</v>
      </c>
      <c r="AC336" s="10">
        <v>0</v>
      </c>
      <c r="AD336" s="10">
        <v>0.27272727272727271</v>
      </c>
      <c r="AE336" s="10">
        <v>0</v>
      </c>
      <c r="AF336" s="10">
        <v>0</v>
      </c>
      <c r="AG336" s="10">
        <v>0.72727272727272729</v>
      </c>
      <c r="AH336" s="10">
        <f t="shared" si="23"/>
        <v>0.27272727272727271</v>
      </c>
      <c r="AI336" s="54">
        <v>0</v>
      </c>
      <c r="AJ336" s="44">
        <v>1</v>
      </c>
      <c r="AK336" s="44">
        <v>0</v>
      </c>
      <c r="AL336" s="44">
        <v>0</v>
      </c>
      <c r="AM336" s="54">
        <v>0.72727272727272729</v>
      </c>
      <c r="AN336" s="10">
        <v>0</v>
      </c>
      <c r="AO336" s="10">
        <v>0</v>
      </c>
      <c r="AP336" s="10">
        <v>0</v>
      </c>
      <c r="AQ336" s="10">
        <v>0</v>
      </c>
      <c r="AR336" s="10">
        <v>0</v>
      </c>
      <c r="AS336" s="10">
        <v>0.27272727272727271</v>
      </c>
      <c r="AT336" s="10">
        <v>0</v>
      </c>
      <c r="AU336" s="10">
        <v>0</v>
      </c>
      <c r="AV336" s="10">
        <v>0</v>
      </c>
      <c r="AW336" s="57">
        <v>0</v>
      </c>
    </row>
    <row r="337" spans="1:49" x14ac:dyDescent="0.2">
      <c r="A337" s="72">
        <v>2</v>
      </c>
      <c r="B337" s="72">
        <v>2</v>
      </c>
      <c r="C337" s="42">
        <v>1116000</v>
      </c>
      <c r="D337">
        <v>2</v>
      </c>
      <c r="E337">
        <v>1</v>
      </c>
      <c r="F337">
        <v>4</v>
      </c>
      <c r="G337">
        <v>2</v>
      </c>
      <c r="H337">
        <v>3</v>
      </c>
      <c r="I337">
        <v>5</v>
      </c>
      <c r="J337">
        <v>4</v>
      </c>
      <c r="K337">
        <v>4</v>
      </c>
      <c r="L337">
        <v>1</v>
      </c>
      <c r="M337">
        <v>23</v>
      </c>
      <c r="N337" s="51">
        <v>5</v>
      </c>
      <c r="O337" s="34">
        <v>23</v>
      </c>
      <c r="P337">
        <v>9250</v>
      </c>
      <c r="Q337">
        <v>32</v>
      </c>
      <c r="R337" s="8">
        <v>979.2</v>
      </c>
      <c r="S337" s="8">
        <f t="shared" si="20"/>
        <v>1.3913043478260869</v>
      </c>
      <c r="T337" s="8">
        <f t="shared" si="21"/>
        <v>289.0625</v>
      </c>
      <c r="U337" s="8">
        <f t="shared" si="22"/>
        <v>10.585945945945946</v>
      </c>
      <c r="V337" s="10">
        <v>0.67837837837837833</v>
      </c>
      <c r="W337" s="10">
        <v>0.13783783783783785</v>
      </c>
      <c r="X337" s="10">
        <v>0.18378378378378379</v>
      </c>
      <c r="Y337" s="54">
        <v>1.0810810810810811E-2</v>
      </c>
      <c r="Z337" s="10">
        <v>0</v>
      </c>
      <c r="AA337" s="10">
        <v>0</v>
      </c>
      <c r="AB337" s="10">
        <v>1.0810810810810811E-2</v>
      </c>
      <c r="AC337" s="10">
        <v>0</v>
      </c>
      <c r="AD337" s="10">
        <v>2.4324324324324326E-2</v>
      </c>
      <c r="AE337" s="10">
        <v>0</v>
      </c>
      <c r="AF337" s="10">
        <v>8.1081081081081086E-3</v>
      </c>
      <c r="AG337" s="10">
        <v>0.94594594594594594</v>
      </c>
      <c r="AH337" s="10">
        <f t="shared" si="23"/>
        <v>2.4324324324324326E-2</v>
      </c>
      <c r="AI337" s="54">
        <v>0.26594594594594595</v>
      </c>
      <c r="AJ337" s="44">
        <v>0.31243243243243241</v>
      </c>
      <c r="AK337" s="44">
        <v>0</v>
      </c>
      <c r="AL337" s="44">
        <v>0.42162162162162165</v>
      </c>
      <c r="AM337" s="54">
        <v>0.572972972972973</v>
      </c>
      <c r="AN337" s="10">
        <v>8.1081081081081086E-3</v>
      </c>
      <c r="AO337" s="10">
        <v>0.1918918918918919</v>
      </c>
      <c r="AP337" s="10">
        <v>6.4864864864864868E-2</v>
      </c>
      <c r="AQ337" s="10">
        <v>0</v>
      </c>
      <c r="AR337" s="10">
        <v>0</v>
      </c>
      <c r="AS337" s="10">
        <v>2.4324324324324326E-2</v>
      </c>
      <c r="AT337" s="10">
        <v>8.1081081081081086E-3</v>
      </c>
      <c r="AU337" s="10">
        <v>0</v>
      </c>
      <c r="AV337" s="10">
        <v>0</v>
      </c>
      <c r="AW337" s="57">
        <v>0.12972972972972974</v>
      </c>
    </row>
    <row r="338" spans="1:49" x14ac:dyDescent="0.2">
      <c r="A338" s="72">
        <v>2</v>
      </c>
      <c r="B338" s="72">
        <v>2</v>
      </c>
      <c r="C338" s="42">
        <v>1116050</v>
      </c>
      <c r="D338">
        <v>3</v>
      </c>
      <c r="E338">
        <v>3</v>
      </c>
      <c r="F338">
        <v>10</v>
      </c>
      <c r="G338">
        <v>2</v>
      </c>
      <c r="H338">
        <v>3</v>
      </c>
      <c r="I338">
        <v>4</v>
      </c>
      <c r="J338">
        <v>6</v>
      </c>
      <c r="K338">
        <v>3</v>
      </c>
      <c r="L338">
        <v>1</v>
      </c>
      <c r="M338">
        <v>12</v>
      </c>
      <c r="N338" s="51">
        <v>5</v>
      </c>
      <c r="O338" s="34">
        <v>23</v>
      </c>
      <c r="P338">
        <v>16425</v>
      </c>
      <c r="Q338">
        <v>41</v>
      </c>
      <c r="R338" s="8">
        <v>1683.5</v>
      </c>
      <c r="S338" s="8">
        <f t="shared" si="20"/>
        <v>1.7826086956521738</v>
      </c>
      <c r="T338" s="8">
        <f t="shared" si="21"/>
        <v>400.60975609756099</v>
      </c>
      <c r="U338" s="8">
        <f t="shared" si="22"/>
        <v>10.249619482496195</v>
      </c>
      <c r="V338" s="10">
        <v>0.80974124809741244</v>
      </c>
      <c r="W338" s="10">
        <v>6.8493150684931503E-2</v>
      </c>
      <c r="X338" s="10">
        <v>0.12176560121765601</v>
      </c>
      <c r="Y338" s="54">
        <v>0.11567732115677321</v>
      </c>
      <c r="Z338" s="10">
        <v>0</v>
      </c>
      <c r="AA338" s="10">
        <v>0</v>
      </c>
      <c r="AB338" s="10">
        <v>1.2176560121765601E-2</v>
      </c>
      <c r="AC338" s="10">
        <v>0</v>
      </c>
      <c r="AD338" s="10">
        <v>2.7397260273972601E-2</v>
      </c>
      <c r="AE338" s="10">
        <v>0</v>
      </c>
      <c r="AF338" s="10">
        <v>1.3698630136986301E-2</v>
      </c>
      <c r="AG338" s="10">
        <v>0.83105022831050224</v>
      </c>
      <c r="AH338" s="10">
        <f t="shared" si="23"/>
        <v>0.11567732115677321</v>
      </c>
      <c r="AI338" s="54">
        <v>0.36073059360730592</v>
      </c>
      <c r="AJ338" s="44">
        <v>0.38356164383561642</v>
      </c>
      <c r="AK338" s="44">
        <v>0.1095890410958904</v>
      </c>
      <c r="AL338" s="44">
        <v>0.14611872146118721</v>
      </c>
      <c r="AM338" s="54">
        <v>0.39269406392694062</v>
      </c>
      <c r="AN338" s="10">
        <v>0.25114155251141551</v>
      </c>
      <c r="AO338" s="10">
        <v>3.5007610350076102E-2</v>
      </c>
      <c r="AP338" s="10">
        <v>5.0228310502283102E-2</v>
      </c>
      <c r="AQ338" s="10">
        <v>0.22526636225266361</v>
      </c>
      <c r="AR338" s="10">
        <v>0</v>
      </c>
      <c r="AS338" s="10">
        <v>2.7397260273972601E-2</v>
      </c>
      <c r="AT338" s="10">
        <v>0</v>
      </c>
      <c r="AU338" s="10">
        <v>0</v>
      </c>
      <c r="AV338" s="10">
        <v>0</v>
      </c>
      <c r="AW338" s="57">
        <v>1.8264840182648401E-2</v>
      </c>
    </row>
    <row r="339" spans="1:49" x14ac:dyDescent="0.2">
      <c r="A339" s="72">
        <v>2</v>
      </c>
      <c r="B339" s="72">
        <v>2</v>
      </c>
      <c r="C339" s="42">
        <v>1116130</v>
      </c>
      <c r="D339">
        <v>2</v>
      </c>
      <c r="E339">
        <v>1</v>
      </c>
      <c r="F339">
        <v>4</v>
      </c>
      <c r="G339">
        <v>2</v>
      </c>
      <c r="H339">
        <v>3</v>
      </c>
      <c r="I339">
        <v>5</v>
      </c>
      <c r="J339">
        <v>5</v>
      </c>
      <c r="K339">
        <v>2</v>
      </c>
      <c r="L339">
        <v>1</v>
      </c>
      <c r="M339">
        <v>9</v>
      </c>
      <c r="N339" s="51">
        <v>5</v>
      </c>
      <c r="O339" s="34">
        <v>23</v>
      </c>
      <c r="P339">
        <v>9325</v>
      </c>
      <c r="Q339">
        <v>41</v>
      </c>
      <c r="R339" s="8">
        <v>1122.5</v>
      </c>
      <c r="S339" s="8">
        <f t="shared" si="20"/>
        <v>1.7826086956521738</v>
      </c>
      <c r="T339" s="8">
        <f t="shared" si="21"/>
        <v>227.4390243902439</v>
      </c>
      <c r="U339" s="8">
        <f t="shared" si="22"/>
        <v>12.037533512064343</v>
      </c>
      <c r="V339" s="10">
        <v>0.83378016085790885</v>
      </c>
      <c r="W339" s="10">
        <v>0.12332439678284182</v>
      </c>
      <c r="X339" s="10">
        <v>4.2895442359249331E-2</v>
      </c>
      <c r="Y339" s="54">
        <v>0.289544235924933</v>
      </c>
      <c r="Z339" s="10">
        <v>0</v>
      </c>
      <c r="AA339" s="10">
        <v>4.8257372654155493E-2</v>
      </c>
      <c r="AB339" s="10">
        <v>0</v>
      </c>
      <c r="AC339" s="10">
        <v>5.6300268096514748E-2</v>
      </c>
      <c r="AD339" s="10">
        <v>1.6085790884718499E-2</v>
      </c>
      <c r="AE339" s="10">
        <v>0</v>
      </c>
      <c r="AF339" s="10">
        <v>0</v>
      </c>
      <c r="AG339" s="10">
        <v>0.58981233243967823</v>
      </c>
      <c r="AH339" s="10">
        <f t="shared" si="23"/>
        <v>0.289544235924933</v>
      </c>
      <c r="AI339" s="54">
        <v>0.42359249329758714</v>
      </c>
      <c r="AJ339" s="44">
        <v>0.51206434316353888</v>
      </c>
      <c r="AK339" s="44">
        <v>0</v>
      </c>
      <c r="AL339" s="44">
        <v>6.4343163538873996E-2</v>
      </c>
      <c r="AM339" s="54">
        <v>0.7024128686327078</v>
      </c>
      <c r="AN339" s="10">
        <v>1.6085790884718499E-2</v>
      </c>
      <c r="AO339" s="10">
        <v>1.6085790884718499E-2</v>
      </c>
      <c r="AP339" s="10">
        <v>6.4343163538873996E-2</v>
      </c>
      <c r="AQ339" s="10">
        <v>0.12868632707774799</v>
      </c>
      <c r="AR339" s="10">
        <v>0</v>
      </c>
      <c r="AS339" s="10">
        <v>1.6085790884718499E-2</v>
      </c>
      <c r="AT339" s="10">
        <v>0</v>
      </c>
      <c r="AU339" s="10">
        <v>5.6300268096514748E-2</v>
      </c>
      <c r="AV339" s="10">
        <v>0</v>
      </c>
      <c r="AW339" s="57">
        <v>0</v>
      </c>
    </row>
    <row r="340" spans="1:49" x14ac:dyDescent="0.2">
      <c r="A340" s="72">
        <v>2</v>
      </c>
      <c r="B340" s="72">
        <v>1</v>
      </c>
      <c r="C340" s="42">
        <v>1116200</v>
      </c>
      <c r="D340">
        <v>2</v>
      </c>
      <c r="E340">
        <v>3</v>
      </c>
      <c r="F340">
        <v>10</v>
      </c>
      <c r="G340">
        <v>2</v>
      </c>
      <c r="H340">
        <v>4</v>
      </c>
      <c r="I340">
        <v>5</v>
      </c>
      <c r="J340">
        <v>2</v>
      </c>
      <c r="K340">
        <v>4</v>
      </c>
      <c r="L340">
        <v>1</v>
      </c>
      <c r="M340">
        <v>32</v>
      </c>
      <c r="N340" s="51">
        <v>3</v>
      </c>
      <c r="O340" s="34">
        <v>9</v>
      </c>
      <c r="P340">
        <v>6850</v>
      </c>
      <c r="Q340">
        <v>24</v>
      </c>
      <c r="R340" s="8">
        <v>1026.5</v>
      </c>
      <c r="S340" s="8">
        <f t="shared" si="20"/>
        <v>2.6666666666666665</v>
      </c>
      <c r="T340" s="8">
        <f t="shared" si="21"/>
        <v>285.41666666666669</v>
      </c>
      <c r="U340" s="8">
        <f t="shared" si="22"/>
        <v>14.985401459854014</v>
      </c>
      <c r="V340" s="10">
        <v>0.93430656934306566</v>
      </c>
      <c r="W340" s="10">
        <v>6.569343065693431E-2</v>
      </c>
      <c r="X340" s="10">
        <v>0</v>
      </c>
      <c r="Y340" s="54">
        <v>0.13138686131386862</v>
      </c>
      <c r="Z340" s="10">
        <v>0</v>
      </c>
      <c r="AA340" s="10">
        <v>0.7007299270072993</v>
      </c>
      <c r="AB340" s="10">
        <v>0</v>
      </c>
      <c r="AC340" s="10">
        <v>0</v>
      </c>
      <c r="AD340" s="10">
        <v>0</v>
      </c>
      <c r="AE340" s="10">
        <v>0</v>
      </c>
      <c r="AF340" s="10">
        <v>0</v>
      </c>
      <c r="AG340" s="10">
        <v>0.16788321167883211</v>
      </c>
      <c r="AH340" s="10">
        <f t="shared" si="23"/>
        <v>0.7007299270072993</v>
      </c>
      <c r="AI340" s="54">
        <v>0.13503649635036497</v>
      </c>
      <c r="AJ340" s="44">
        <v>0.86496350364963503</v>
      </c>
      <c r="AK340" s="44">
        <v>0</v>
      </c>
      <c r="AL340" s="44">
        <v>0</v>
      </c>
      <c r="AM340" s="54">
        <v>0.16423357664233576</v>
      </c>
      <c r="AN340" s="10">
        <v>0</v>
      </c>
      <c r="AO340" s="10">
        <v>7.6642335766423361E-2</v>
      </c>
      <c r="AP340" s="10">
        <v>0.75912408759124084</v>
      </c>
      <c r="AQ340" s="10">
        <v>0</v>
      </c>
      <c r="AR340" s="10">
        <v>0</v>
      </c>
      <c r="AS340" s="10">
        <v>0</v>
      </c>
      <c r="AT340" s="10">
        <v>0</v>
      </c>
      <c r="AU340" s="10">
        <v>0</v>
      </c>
      <c r="AV340" s="10">
        <v>0</v>
      </c>
      <c r="AW340" s="57">
        <v>0</v>
      </c>
    </row>
    <row r="341" spans="1:49" x14ac:dyDescent="0.2">
      <c r="A341" s="72">
        <v>2</v>
      </c>
      <c r="B341" s="72">
        <v>1</v>
      </c>
      <c r="C341" s="42">
        <v>1116250</v>
      </c>
      <c r="D341">
        <v>3</v>
      </c>
      <c r="E341">
        <v>3</v>
      </c>
      <c r="F341">
        <v>10</v>
      </c>
      <c r="G341">
        <v>2</v>
      </c>
      <c r="H341">
        <v>3</v>
      </c>
      <c r="I341">
        <v>6</v>
      </c>
      <c r="J341">
        <v>5</v>
      </c>
      <c r="K341">
        <v>4</v>
      </c>
      <c r="L341">
        <v>1</v>
      </c>
      <c r="M341">
        <v>28</v>
      </c>
      <c r="N341" s="51">
        <v>3</v>
      </c>
      <c r="O341" s="34">
        <v>10</v>
      </c>
      <c r="P341">
        <v>14150</v>
      </c>
      <c r="Q341">
        <v>30</v>
      </c>
      <c r="R341" s="8">
        <v>1427.5</v>
      </c>
      <c r="S341" s="8">
        <f t="shared" si="20"/>
        <v>3</v>
      </c>
      <c r="T341" s="8">
        <f t="shared" si="21"/>
        <v>471.66666666666669</v>
      </c>
      <c r="U341" s="8">
        <f t="shared" si="22"/>
        <v>10.088339222614842</v>
      </c>
      <c r="V341" s="10">
        <v>0.94699646643109536</v>
      </c>
      <c r="W341" s="10">
        <v>0</v>
      </c>
      <c r="X341" s="10">
        <v>5.3003533568904596E-2</v>
      </c>
      <c r="Y341" s="54">
        <v>2.8268551236749116E-2</v>
      </c>
      <c r="Z341" s="10">
        <v>9.5406360424028266E-2</v>
      </c>
      <c r="AA341" s="10">
        <v>0</v>
      </c>
      <c r="AB341" s="10">
        <v>0</v>
      </c>
      <c r="AC341" s="10">
        <v>0</v>
      </c>
      <c r="AD341" s="10">
        <v>0</v>
      </c>
      <c r="AE341" s="10">
        <v>0</v>
      </c>
      <c r="AF341" s="10">
        <v>0</v>
      </c>
      <c r="AG341" s="10">
        <v>0.87632508833922262</v>
      </c>
      <c r="AH341" s="10">
        <f t="shared" si="23"/>
        <v>9.5406360424028266E-2</v>
      </c>
      <c r="AI341" s="54">
        <v>8.8339222614840993E-2</v>
      </c>
      <c r="AJ341" s="44">
        <v>0.81625441696113077</v>
      </c>
      <c r="AK341" s="44">
        <v>9.5406360424028266E-2</v>
      </c>
      <c r="AL341" s="44">
        <v>0</v>
      </c>
      <c r="AM341" s="54">
        <v>2.8268551236749116E-2</v>
      </c>
      <c r="AN341" s="10">
        <v>0.77738515901060068</v>
      </c>
      <c r="AO341" s="10">
        <v>2.1201413427561839E-2</v>
      </c>
      <c r="AP341" s="10">
        <v>0</v>
      </c>
      <c r="AQ341" s="10">
        <v>7.7738515901060068E-2</v>
      </c>
      <c r="AR341" s="10">
        <v>0</v>
      </c>
      <c r="AS341" s="10">
        <v>0</v>
      </c>
      <c r="AT341" s="10">
        <v>0</v>
      </c>
      <c r="AU341" s="10">
        <v>0</v>
      </c>
      <c r="AV341" s="10">
        <v>9.5406360424028266E-2</v>
      </c>
      <c r="AW341" s="57">
        <v>0</v>
      </c>
    </row>
    <row r="342" spans="1:49" x14ac:dyDescent="0.2">
      <c r="A342" s="72">
        <v>2</v>
      </c>
      <c r="B342" s="72">
        <v>1</v>
      </c>
      <c r="C342" s="42">
        <v>1116380</v>
      </c>
      <c r="D342">
        <v>2</v>
      </c>
      <c r="E342">
        <v>2</v>
      </c>
      <c r="F342">
        <v>4</v>
      </c>
      <c r="G342">
        <v>2</v>
      </c>
      <c r="H342">
        <v>3</v>
      </c>
      <c r="I342">
        <v>4</v>
      </c>
      <c r="J342">
        <v>5</v>
      </c>
      <c r="K342">
        <v>4</v>
      </c>
      <c r="L342">
        <v>1</v>
      </c>
      <c r="M342">
        <v>22</v>
      </c>
      <c r="N342" s="51">
        <v>3</v>
      </c>
      <c r="O342" s="34">
        <v>9</v>
      </c>
      <c r="P342">
        <v>9925</v>
      </c>
      <c r="Q342">
        <v>18</v>
      </c>
      <c r="R342" s="8">
        <v>1554</v>
      </c>
      <c r="S342" s="8">
        <f t="shared" si="20"/>
        <v>2</v>
      </c>
      <c r="T342" s="8">
        <f t="shared" si="21"/>
        <v>551.38888888888891</v>
      </c>
      <c r="U342" s="8">
        <f t="shared" si="22"/>
        <v>15.657430730478589</v>
      </c>
      <c r="V342" s="10">
        <v>0.97732997481108308</v>
      </c>
      <c r="W342" s="10">
        <v>2.2670025188916875E-2</v>
      </c>
      <c r="X342" s="10">
        <v>0</v>
      </c>
      <c r="Y342" s="54">
        <v>0.25440806045340053</v>
      </c>
      <c r="Z342" s="10">
        <v>0</v>
      </c>
      <c r="AA342" s="10">
        <v>0.58942065491183881</v>
      </c>
      <c r="AB342" s="10">
        <v>0</v>
      </c>
      <c r="AC342" s="10">
        <v>0</v>
      </c>
      <c r="AD342" s="10">
        <v>0</v>
      </c>
      <c r="AE342" s="10">
        <v>0</v>
      </c>
      <c r="AF342" s="10">
        <v>0</v>
      </c>
      <c r="AG342" s="10">
        <v>0.15617128463476071</v>
      </c>
      <c r="AH342" s="10">
        <f t="shared" si="23"/>
        <v>0.58942065491183881</v>
      </c>
      <c r="AI342" s="54">
        <v>6.8010075566750636E-2</v>
      </c>
      <c r="AJ342" s="44">
        <v>0.92191435768261965</v>
      </c>
      <c r="AK342" s="44">
        <v>0</v>
      </c>
      <c r="AL342" s="44">
        <v>1.0075566750629723E-2</v>
      </c>
      <c r="AM342" s="54">
        <v>0.27959697732997479</v>
      </c>
      <c r="AN342" s="10">
        <v>0</v>
      </c>
      <c r="AO342" s="10">
        <v>0</v>
      </c>
      <c r="AP342" s="10">
        <v>0.72040302267002521</v>
      </c>
      <c r="AQ342" s="10">
        <v>0</v>
      </c>
      <c r="AR342" s="10">
        <v>0</v>
      </c>
      <c r="AS342" s="10">
        <v>0</v>
      </c>
      <c r="AT342" s="10">
        <v>0</v>
      </c>
      <c r="AU342" s="10">
        <v>0</v>
      </c>
      <c r="AV342" s="10">
        <v>0</v>
      </c>
      <c r="AW342" s="57">
        <v>0</v>
      </c>
    </row>
    <row r="343" spans="1:49" x14ac:dyDescent="0.2">
      <c r="A343" s="72">
        <v>2</v>
      </c>
      <c r="B343" s="72">
        <v>1</v>
      </c>
      <c r="C343" s="42">
        <v>1116470</v>
      </c>
      <c r="D343">
        <v>3</v>
      </c>
      <c r="E343">
        <v>3</v>
      </c>
      <c r="F343">
        <v>10</v>
      </c>
      <c r="G343">
        <v>2</v>
      </c>
      <c r="H343">
        <v>3</v>
      </c>
      <c r="I343">
        <v>4</v>
      </c>
      <c r="J343">
        <v>6</v>
      </c>
      <c r="K343">
        <v>3</v>
      </c>
      <c r="L343">
        <v>2</v>
      </c>
      <c r="M343">
        <v>10</v>
      </c>
      <c r="N343" s="51">
        <v>5</v>
      </c>
      <c r="O343" s="34">
        <v>10</v>
      </c>
      <c r="P343">
        <v>7675</v>
      </c>
      <c r="Q343">
        <v>26</v>
      </c>
      <c r="R343" s="8">
        <v>852.5</v>
      </c>
      <c r="S343" s="8">
        <f t="shared" si="20"/>
        <v>2.6</v>
      </c>
      <c r="T343" s="8">
        <f t="shared" si="21"/>
        <v>295.19230769230768</v>
      </c>
      <c r="U343" s="8">
        <f t="shared" si="22"/>
        <v>11.107491856677525</v>
      </c>
      <c r="V343" s="10">
        <v>0.97068403908794787</v>
      </c>
      <c r="W343" s="10">
        <v>2.9315960912052116E-2</v>
      </c>
      <c r="X343" s="10">
        <v>0</v>
      </c>
      <c r="Y343" s="54">
        <v>0.48208469055374592</v>
      </c>
      <c r="Z343" s="10">
        <v>3.9087947882736153E-2</v>
      </c>
      <c r="AA343" s="10">
        <v>0</v>
      </c>
      <c r="AB343" s="10">
        <v>0</v>
      </c>
      <c r="AC343" s="10">
        <v>0</v>
      </c>
      <c r="AD343" s="10">
        <v>2.9315960912052116E-2</v>
      </c>
      <c r="AE343" s="10">
        <v>0</v>
      </c>
      <c r="AF343" s="10">
        <v>5.8631921824104233E-2</v>
      </c>
      <c r="AG343" s="10">
        <v>0.39087947882736157</v>
      </c>
      <c r="AH343" s="10">
        <f t="shared" si="23"/>
        <v>0.48208469055374592</v>
      </c>
      <c r="AI343" s="54">
        <v>9.7719869706840393E-2</v>
      </c>
      <c r="AJ343" s="44">
        <v>0.8631921824104235</v>
      </c>
      <c r="AK343" s="44">
        <v>3.9087947882736153E-2</v>
      </c>
      <c r="AL343" s="44">
        <v>0</v>
      </c>
      <c r="AM343" s="54">
        <v>0.83387622149837137</v>
      </c>
      <c r="AN343" s="10">
        <v>5.8631921824104233E-2</v>
      </c>
      <c r="AO343" s="10">
        <v>0</v>
      </c>
      <c r="AP343" s="10">
        <v>0</v>
      </c>
      <c r="AQ343" s="10">
        <v>3.9087947882736153E-2</v>
      </c>
      <c r="AR343" s="10">
        <v>0</v>
      </c>
      <c r="AS343" s="10">
        <v>2.9315960912052116E-2</v>
      </c>
      <c r="AT343" s="10">
        <v>0</v>
      </c>
      <c r="AU343" s="10">
        <v>0</v>
      </c>
      <c r="AV343" s="10">
        <v>3.9087947882736153E-2</v>
      </c>
      <c r="AW343" s="57">
        <v>0</v>
      </c>
    </row>
    <row r="344" spans="1:49" x14ac:dyDescent="0.2">
      <c r="A344" s="72">
        <v>2</v>
      </c>
      <c r="B344" s="72">
        <v>1</v>
      </c>
      <c r="C344" s="42">
        <v>1116570</v>
      </c>
      <c r="D344">
        <v>3</v>
      </c>
      <c r="E344">
        <v>3</v>
      </c>
      <c r="F344">
        <v>17</v>
      </c>
      <c r="G344">
        <v>2</v>
      </c>
      <c r="H344">
        <v>4</v>
      </c>
      <c r="I344">
        <v>4</v>
      </c>
      <c r="J344">
        <v>7</v>
      </c>
      <c r="K344">
        <v>2</v>
      </c>
      <c r="L344">
        <v>1</v>
      </c>
      <c r="M344">
        <v>10</v>
      </c>
      <c r="N344" s="51">
        <v>2</v>
      </c>
      <c r="O344" s="34">
        <v>4</v>
      </c>
      <c r="P344">
        <v>17950</v>
      </c>
      <c r="Q344">
        <v>18</v>
      </c>
      <c r="R344" s="8">
        <v>1285</v>
      </c>
      <c r="S344" s="8">
        <f t="shared" si="20"/>
        <v>4.5</v>
      </c>
      <c r="T344" s="8">
        <f t="shared" si="21"/>
        <v>997.22222222222217</v>
      </c>
      <c r="U344" s="8">
        <f t="shared" si="22"/>
        <v>7.1587743732590523</v>
      </c>
      <c r="V344" s="10">
        <v>1</v>
      </c>
      <c r="W344" s="10">
        <v>0</v>
      </c>
      <c r="X344" s="10">
        <v>0</v>
      </c>
      <c r="Y344" s="54">
        <v>0</v>
      </c>
      <c r="Z344" s="10">
        <v>0</v>
      </c>
      <c r="AA344" s="10">
        <v>0</v>
      </c>
      <c r="AB344" s="10">
        <v>0</v>
      </c>
      <c r="AC344" s="10">
        <v>0</v>
      </c>
      <c r="AD344" s="10">
        <v>0</v>
      </c>
      <c r="AE344" s="10">
        <v>0</v>
      </c>
      <c r="AF344" s="10">
        <v>8.356545961002786E-3</v>
      </c>
      <c r="AG344" s="10">
        <v>0.99164345403899723</v>
      </c>
      <c r="AH344" s="10">
        <f t="shared" si="23"/>
        <v>8.356545961002786E-3</v>
      </c>
      <c r="AI344" s="54">
        <v>8.356545961002786E-3</v>
      </c>
      <c r="AJ344" s="44">
        <v>0</v>
      </c>
      <c r="AK344" s="44">
        <v>0</v>
      </c>
      <c r="AL344" s="44">
        <v>0.99164345403899723</v>
      </c>
      <c r="AM344" s="54">
        <v>0.99164345403899723</v>
      </c>
      <c r="AN344" s="10">
        <v>8.356545961002786E-3</v>
      </c>
      <c r="AO344" s="10">
        <v>0</v>
      </c>
      <c r="AP344" s="10">
        <v>0</v>
      </c>
      <c r="AQ344" s="10">
        <v>0</v>
      </c>
      <c r="AR344" s="10">
        <v>0</v>
      </c>
      <c r="AS344" s="10">
        <v>0</v>
      </c>
      <c r="AT344" s="10">
        <v>0</v>
      </c>
      <c r="AU344" s="10">
        <v>0</v>
      </c>
      <c r="AV344" s="10">
        <v>0</v>
      </c>
      <c r="AW344" s="57">
        <v>0</v>
      </c>
    </row>
    <row r="345" spans="1:49" x14ac:dyDescent="0.2">
      <c r="A345" s="72">
        <v>2</v>
      </c>
      <c r="B345" s="72">
        <v>1</v>
      </c>
      <c r="C345" s="42">
        <v>1116580</v>
      </c>
      <c r="D345">
        <v>2</v>
      </c>
      <c r="E345">
        <v>3</v>
      </c>
      <c r="F345">
        <v>10</v>
      </c>
      <c r="G345">
        <v>2</v>
      </c>
      <c r="H345">
        <v>3</v>
      </c>
      <c r="I345">
        <v>4</v>
      </c>
      <c r="J345">
        <v>3</v>
      </c>
      <c r="K345">
        <v>4</v>
      </c>
      <c r="L345">
        <v>1</v>
      </c>
      <c r="M345">
        <v>18</v>
      </c>
      <c r="N345" s="51">
        <v>2</v>
      </c>
      <c r="O345" s="34">
        <v>11</v>
      </c>
      <c r="P345">
        <v>4975</v>
      </c>
      <c r="Q345">
        <v>19</v>
      </c>
      <c r="R345" s="8">
        <v>866.5</v>
      </c>
      <c r="S345" s="8">
        <f t="shared" si="20"/>
        <v>1.7272727272727273</v>
      </c>
      <c r="T345" s="8">
        <f t="shared" si="21"/>
        <v>261.84210526315792</v>
      </c>
      <c r="U345" s="8">
        <f t="shared" si="22"/>
        <v>17.417085427135678</v>
      </c>
      <c r="V345" s="10">
        <v>0.95477386934673369</v>
      </c>
      <c r="W345" s="10">
        <v>4.5226130653266333E-2</v>
      </c>
      <c r="X345" s="10">
        <v>0</v>
      </c>
      <c r="Y345" s="54">
        <v>6.030150753768844E-2</v>
      </c>
      <c r="Z345" s="10">
        <v>0</v>
      </c>
      <c r="AA345" s="10">
        <v>0</v>
      </c>
      <c r="AB345" s="10">
        <v>0</v>
      </c>
      <c r="AC345" s="10">
        <v>0</v>
      </c>
      <c r="AD345" s="10">
        <v>0</v>
      </c>
      <c r="AE345" s="10">
        <v>0</v>
      </c>
      <c r="AF345" s="10">
        <v>0</v>
      </c>
      <c r="AG345" s="10">
        <v>0.93969849246231152</v>
      </c>
      <c r="AH345" s="10">
        <f t="shared" si="23"/>
        <v>6.030150753768844E-2</v>
      </c>
      <c r="AI345" s="54">
        <v>0.90954773869346739</v>
      </c>
      <c r="AJ345" s="44">
        <v>9.0452261306532666E-2</v>
      </c>
      <c r="AK345" s="44">
        <v>0</v>
      </c>
      <c r="AL345" s="44">
        <v>0</v>
      </c>
      <c r="AM345" s="54">
        <v>9.0452261306532666E-2</v>
      </c>
      <c r="AN345" s="10">
        <v>0</v>
      </c>
      <c r="AO345" s="10">
        <v>0</v>
      </c>
      <c r="AP345" s="10">
        <v>0.30150753768844218</v>
      </c>
      <c r="AQ345" s="10">
        <v>4.0201005025125629E-2</v>
      </c>
      <c r="AR345" s="10">
        <v>0.46733668341708545</v>
      </c>
      <c r="AS345" s="10">
        <v>0</v>
      </c>
      <c r="AT345" s="10">
        <v>0</v>
      </c>
      <c r="AU345" s="10">
        <v>1.0050251256281407E-2</v>
      </c>
      <c r="AV345" s="10">
        <v>0</v>
      </c>
      <c r="AW345" s="57">
        <v>9.0452261306532666E-2</v>
      </c>
    </row>
    <row r="346" spans="1:49" x14ac:dyDescent="0.2">
      <c r="A346" s="72">
        <v>2</v>
      </c>
      <c r="B346" s="72">
        <v>1</v>
      </c>
      <c r="C346" s="42">
        <v>1116630</v>
      </c>
      <c r="D346">
        <v>3</v>
      </c>
      <c r="E346">
        <v>3</v>
      </c>
      <c r="F346">
        <v>10</v>
      </c>
      <c r="G346">
        <v>2</v>
      </c>
      <c r="H346">
        <v>3</v>
      </c>
      <c r="I346">
        <v>4</v>
      </c>
      <c r="J346">
        <v>4</v>
      </c>
      <c r="K346">
        <v>2</v>
      </c>
      <c r="L346">
        <v>1</v>
      </c>
      <c r="M346">
        <v>13</v>
      </c>
      <c r="N346" s="51">
        <v>3</v>
      </c>
      <c r="O346" s="34">
        <v>28</v>
      </c>
      <c r="P346">
        <v>10195</v>
      </c>
      <c r="Q346">
        <v>50</v>
      </c>
      <c r="R346" s="8">
        <v>1246.5</v>
      </c>
      <c r="S346" s="8">
        <f t="shared" si="20"/>
        <v>1.7857142857142858</v>
      </c>
      <c r="T346" s="8">
        <f t="shared" si="21"/>
        <v>203.9</v>
      </c>
      <c r="U346" s="8">
        <f t="shared" si="22"/>
        <v>12.226581657675331</v>
      </c>
      <c r="V346" s="10">
        <v>0.95095635115252575</v>
      </c>
      <c r="W346" s="10">
        <v>1.4713094654242276E-2</v>
      </c>
      <c r="X346" s="10">
        <v>3.4330554193231978E-2</v>
      </c>
      <c r="Y346" s="54">
        <v>0.3555664541441883</v>
      </c>
      <c r="Z346" s="10">
        <v>0</v>
      </c>
      <c r="AA346" s="10">
        <v>0</v>
      </c>
      <c r="AB346" s="10">
        <v>0</v>
      </c>
      <c r="AC346" s="10">
        <v>0</v>
      </c>
      <c r="AD346" s="10">
        <v>0</v>
      </c>
      <c r="AE346" s="10">
        <v>0.34330554193231977</v>
      </c>
      <c r="AF346" s="10">
        <v>0</v>
      </c>
      <c r="AG346" s="10">
        <v>0.30112800392349193</v>
      </c>
      <c r="AH346" s="10">
        <f t="shared" si="23"/>
        <v>0.3555664541441883</v>
      </c>
      <c r="AI346" s="54">
        <v>0.24963217263364396</v>
      </c>
      <c r="AJ346" s="44">
        <v>0.68415890142226576</v>
      </c>
      <c r="AK346" s="44">
        <v>0</v>
      </c>
      <c r="AL346" s="44">
        <v>6.6208925944090238E-2</v>
      </c>
      <c r="AM346" s="54">
        <v>0.54193231976459044</v>
      </c>
      <c r="AN346" s="10">
        <v>0</v>
      </c>
      <c r="AO346" s="10">
        <v>0.43109367336929866</v>
      </c>
      <c r="AP346" s="10">
        <v>0</v>
      </c>
      <c r="AQ346" s="10">
        <v>9.8087297694948502E-3</v>
      </c>
      <c r="AR346" s="10">
        <v>0</v>
      </c>
      <c r="AS346" s="10">
        <v>0</v>
      </c>
      <c r="AT346" s="10">
        <v>1.7165277096615989E-2</v>
      </c>
      <c r="AU346" s="10">
        <v>0</v>
      </c>
      <c r="AV346" s="10">
        <v>0</v>
      </c>
      <c r="AW346" s="57">
        <v>0</v>
      </c>
    </row>
    <row r="347" spans="1:49" x14ac:dyDescent="0.2">
      <c r="A347" s="72">
        <v>2</v>
      </c>
      <c r="B347" s="72">
        <v>2</v>
      </c>
      <c r="C347" s="42">
        <v>1116730</v>
      </c>
      <c r="D347">
        <v>3</v>
      </c>
      <c r="E347">
        <v>3</v>
      </c>
      <c r="F347">
        <v>10</v>
      </c>
      <c r="G347">
        <v>2</v>
      </c>
      <c r="H347">
        <v>4</v>
      </c>
      <c r="I347">
        <v>3</v>
      </c>
      <c r="J347">
        <v>3</v>
      </c>
      <c r="K347">
        <v>4</v>
      </c>
      <c r="L347">
        <v>1</v>
      </c>
      <c r="M347">
        <v>17</v>
      </c>
      <c r="N347" s="51">
        <v>3</v>
      </c>
      <c r="O347" s="34">
        <v>17</v>
      </c>
      <c r="P347">
        <v>6100</v>
      </c>
      <c r="Q347">
        <v>25</v>
      </c>
      <c r="R347" s="8">
        <v>639.5</v>
      </c>
      <c r="S347" s="8">
        <f t="shared" si="20"/>
        <v>1.4705882352941178</v>
      </c>
      <c r="T347" s="8">
        <f t="shared" si="21"/>
        <v>244</v>
      </c>
      <c r="U347" s="8">
        <f t="shared" si="22"/>
        <v>10.483606557377049</v>
      </c>
      <c r="V347" s="10">
        <v>0.46721311475409838</v>
      </c>
      <c r="W347" s="10">
        <v>0.53278688524590168</v>
      </c>
      <c r="X347" s="10">
        <v>0</v>
      </c>
      <c r="Y347" s="54">
        <v>4.9180327868852458E-2</v>
      </c>
      <c r="Z347" s="10">
        <v>0</v>
      </c>
      <c r="AA347" s="10">
        <v>0</v>
      </c>
      <c r="AB347" s="10">
        <v>0.26229508196721313</v>
      </c>
      <c r="AC347" s="10">
        <v>0</v>
      </c>
      <c r="AD347" s="10">
        <v>0</v>
      </c>
      <c r="AE347" s="10">
        <v>0</v>
      </c>
      <c r="AF347" s="10">
        <v>0</v>
      </c>
      <c r="AG347" s="10">
        <v>0.68852459016393441</v>
      </c>
      <c r="AH347" s="10">
        <f t="shared" si="23"/>
        <v>0.26229508196721313</v>
      </c>
      <c r="AI347" s="54">
        <v>0.25</v>
      </c>
      <c r="AJ347" s="44">
        <v>0.65163934426229508</v>
      </c>
      <c r="AK347" s="44">
        <v>0</v>
      </c>
      <c r="AL347" s="44">
        <v>9.8360655737704916E-2</v>
      </c>
      <c r="AM347" s="54">
        <v>0.78688524590163933</v>
      </c>
      <c r="AN347" s="10">
        <v>0</v>
      </c>
      <c r="AO347" s="10">
        <v>0</v>
      </c>
      <c r="AP347" s="10">
        <v>0</v>
      </c>
      <c r="AQ347" s="10">
        <v>0.21311475409836064</v>
      </c>
      <c r="AR347" s="10">
        <v>0</v>
      </c>
      <c r="AS347" s="10">
        <v>0</v>
      </c>
      <c r="AT347" s="10">
        <v>0</v>
      </c>
      <c r="AU347" s="10">
        <v>0</v>
      </c>
      <c r="AV347" s="10">
        <v>0</v>
      </c>
      <c r="AW347" s="57">
        <v>0</v>
      </c>
    </row>
    <row r="348" spans="1:49" x14ac:dyDescent="0.2">
      <c r="A348" s="72">
        <v>2</v>
      </c>
      <c r="B348" s="72">
        <v>2</v>
      </c>
      <c r="C348" s="42">
        <v>1120150</v>
      </c>
      <c r="D348">
        <v>1</v>
      </c>
      <c r="E348">
        <v>2</v>
      </c>
      <c r="F348">
        <v>10</v>
      </c>
      <c r="G348">
        <v>2</v>
      </c>
      <c r="H348">
        <v>4</v>
      </c>
      <c r="I348">
        <v>5</v>
      </c>
      <c r="J348">
        <v>4</v>
      </c>
      <c r="K348">
        <v>4</v>
      </c>
      <c r="L348">
        <v>1</v>
      </c>
      <c r="M348">
        <v>18</v>
      </c>
      <c r="N348" s="51">
        <v>4</v>
      </c>
      <c r="O348" s="34">
        <v>28</v>
      </c>
      <c r="P348">
        <v>13020</v>
      </c>
      <c r="Q348">
        <v>66</v>
      </c>
      <c r="R348" s="8">
        <v>2059</v>
      </c>
      <c r="S348" s="8">
        <f t="shared" si="20"/>
        <v>2.3571428571428572</v>
      </c>
      <c r="T348" s="8">
        <f t="shared" si="21"/>
        <v>197.27272727272728</v>
      </c>
      <c r="U348" s="8">
        <f t="shared" si="22"/>
        <v>15.814132104454684</v>
      </c>
      <c r="V348" s="10">
        <v>0.58909370199692779</v>
      </c>
      <c r="W348" s="10">
        <v>0.33602150537634407</v>
      </c>
      <c r="X348" s="10">
        <v>7.4884792626728106E-2</v>
      </c>
      <c r="Y348" s="54">
        <v>0</v>
      </c>
      <c r="Z348" s="10">
        <v>0</v>
      </c>
      <c r="AA348" s="10">
        <v>0.41474654377880182</v>
      </c>
      <c r="AB348" s="10">
        <v>0</v>
      </c>
      <c r="AC348" s="10">
        <v>8.0645161290322578E-2</v>
      </c>
      <c r="AD348" s="10">
        <v>0</v>
      </c>
      <c r="AE348" s="10">
        <v>0</v>
      </c>
      <c r="AF348" s="10">
        <v>4.0322580645161289E-2</v>
      </c>
      <c r="AG348" s="10">
        <v>0.4642857142857143</v>
      </c>
      <c r="AH348" s="10">
        <f t="shared" si="23"/>
        <v>0.41474654377880182</v>
      </c>
      <c r="AI348" s="54">
        <v>0.37788018433179721</v>
      </c>
      <c r="AJ348" s="44">
        <v>0.62211981566820274</v>
      </c>
      <c r="AK348" s="44">
        <v>0</v>
      </c>
      <c r="AL348" s="44">
        <v>0</v>
      </c>
      <c r="AM348" s="54">
        <v>3.0337941628264208E-2</v>
      </c>
      <c r="AN348" s="10">
        <v>5.7603686635944701E-2</v>
      </c>
      <c r="AO348" s="10">
        <v>5.7603686635944703E-3</v>
      </c>
      <c r="AP348" s="10">
        <v>0.4838709677419355</v>
      </c>
      <c r="AQ348" s="10">
        <v>0.10752688172043011</v>
      </c>
      <c r="AR348" s="10">
        <v>0</v>
      </c>
      <c r="AS348" s="10">
        <v>0</v>
      </c>
      <c r="AT348" s="10">
        <v>0</v>
      </c>
      <c r="AU348" s="10">
        <v>9.0245775729646691E-2</v>
      </c>
      <c r="AV348" s="10">
        <v>0</v>
      </c>
      <c r="AW348" s="57">
        <v>0.22465437788018433</v>
      </c>
    </row>
    <row r="349" spans="1:49" x14ac:dyDescent="0.2">
      <c r="A349" s="72">
        <v>2</v>
      </c>
      <c r="B349" s="72">
        <v>1</v>
      </c>
      <c r="C349" s="42">
        <v>1120250</v>
      </c>
      <c r="D349">
        <v>2</v>
      </c>
      <c r="E349">
        <v>1</v>
      </c>
      <c r="F349">
        <v>5</v>
      </c>
      <c r="G349">
        <v>2</v>
      </c>
      <c r="H349">
        <v>4</v>
      </c>
      <c r="I349">
        <v>5</v>
      </c>
      <c r="J349">
        <v>6</v>
      </c>
      <c r="K349">
        <v>1</v>
      </c>
      <c r="L349">
        <v>1</v>
      </c>
      <c r="M349">
        <v>21</v>
      </c>
      <c r="N349" s="51">
        <v>3</v>
      </c>
      <c r="O349" s="34">
        <v>9</v>
      </c>
      <c r="P349">
        <v>14350</v>
      </c>
      <c r="Q349">
        <v>35</v>
      </c>
      <c r="R349" s="8">
        <v>1643.5</v>
      </c>
      <c r="S349" s="8">
        <f t="shared" si="20"/>
        <v>3.8888888888888888</v>
      </c>
      <c r="T349" s="8">
        <f t="shared" si="21"/>
        <v>410</v>
      </c>
      <c r="U349" s="8">
        <f t="shared" si="22"/>
        <v>11.452961672473867</v>
      </c>
      <c r="V349" s="10">
        <v>0.97212543554006969</v>
      </c>
      <c r="W349" s="10">
        <v>0</v>
      </c>
      <c r="X349" s="10">
        <v>2.7874564459930314E-2</v>
      </c>
      <c r="Y349" s="54">
        <v>0</v>
      </c>
      <c r="Z349" s="10">
        <v>0</v>
      </c>
      <c r="AA349" s="10">
        <v>0</v>
      </c>
      <c r="AB349" s="10">
        <v>0</v>
      </c>
      <c r="AC349" s="10">
        <v>0</v>
      </c>
      <c r="AD349" s="10">
        <v>0.11498257839721254</v>
      </c>
      <c r="AE349" s="10">
        <v>0.13240418118466898</v>
      </c>
      <c r="AF349" s="10">
        <v>0</v>
      </c>
      <c r="AG349" s="10">
        <v>0.7526132404181185</v>
      </c>
      <c r="AH349" s="10">
        <f t="shared" si="23"/>
        <v>0.13240418118466898</v>
      </c>
      <c r="AI349" s="54">
        <v>0.50174216027874563</v>
      </c>
      <c r="AJ349" s="44">
        <v>0.47735191637630664</v>
      </c>
      <c r="AK349" s="44">
        <v>0</v>
      </c>
      <c r="AL349" s="44">
        <v>2.0905923344947737E-2</v>
      </c>
      <c r="AM349" s="54">
        <v>9.4076655052264813E-2</v>
      </c>
      <c r="AN349" s="10">
        <v>0</v>
      </c>
      <c r="AO349" s="10">
        <v>0.70731707317073167</v>
      </c>
      <c r="AP349" s="10">
        <v>0</v>
      </c>
      <c r="AQ349" s="10">
        <v>8.3623693379790948E-2</v>
      </c>
      <c r="AR349" s="10">
        <v>0</v>
      </c>
      <c r="AS349" s="10">
        <v>0.11498257839721254</v>
      </c>
      <c r="AT349" s="10">
        <v>0</v>
      </c>
      <c r="AU349" s="10">
        <v>0</v>
      </c>
      <c r="AV349" s="10">
        <v>0</v>
      </c>
      <c r="AW349" s="57">
        <v>0</v>
      </c>
    </row>
    <row r="350" spans="1:49" x14ac:dyDescent="0.2">
      <c r="A350" s="72">
        <v>2</v>
      </c>
      <c r="B350" s="72">
        <v>1</v>
      </c>
      <c r="C350" s="42">
        <v>1120440</v>
      </c>
      <c r="D350">
        <v>1</v>
      </c>
      <c r="E350">
        <v>3</v>
      </c>
      <c r="F350">
        <v>4</v>
      </c>
      <c r="G350">
        <v>1</v>
      </c>
      <c r="H350">
        <v>4</v>
      </c>
      <c r="I350">
        <v>5</v>
      </c>
      <c r="J350">
        <v>5</v>
      </c>
      <c r="K350">
        <v>1</v>
      </c>
      <c r="L350">
        <v>1</v>
      </c>
      <c r="M350">
        <v>32</v>
      </c>
      <c r="N350" s="51">
        <v>7</v>
      </c>
      <c r="O350" s="34">
        <v>18</v>
      </c>
      <c r="P350">
        <v>11725</v>
      </c>
      <c r="Q350">
        <v>34</v>
      </c>
      <c r="R350" s="8">
        <v>1270</v>
      </c>
      <c r="S350" s="8">
        <f t="shared" si="20"/>
        <v>1.8888888888888888</v>
      </c>
      <c r="T350" s="8">
        <f t="shared" si="21"/>
        <v>344.85294117647061</v>
      </c>
      <c r="U350" s="8">
        <f t="shared" si="22"/>
        <v>10.831556503198295</v>
      </c>
      <c r="V350" s="10">
        <v>0.84008528784648184</v>
      </c>
      <c r="W350" s="10">
        <v>0.13432835820895522</v>
      </c>
      <c r="X350" s="10">
        <v>2.5586353944562899E-2</v>
      </c>
      <c r="Y350" s="54">
        <v>0.30703624733475482</v>
      </c>
      <c r="Z350" s="10">
        <v>0.24307036247334754</v>
      </c>
      <c r="AA350" s="10">
        <v>0</v>
      </c>
      <c r="AB350" s="10">
        <v>0</v>
      </c>
      <c r="AC350" s="10">
        <v>1.279317697228145E-2</v>
      </c>
      <c r="AD350" s="10">
        <v>0.21748400852878466</v>
      </c>
      <c r="AE350" s="10">
        <v>6.8230277185501065E-2</v>
      </c>
      <c r="AF350" s="10">
        <v>3.1982942430703626E-2</v>
      </c>
      <c r="AG350" s="10">
        <v>0.11940298507462686</v>
      </c>
      <c r="AH350" s="10">
        <f t="shared" si="23"/>
        <v>0.30703624733475482</v>
      </c>
      <c r="AI350" s="54">
        <v>0.12153518123667377</v>
      </c>
      <c r="AJ350" s="44">
        <v>0.62260127931769726</v>
      </c>
      <c r="AK350" s="44">
        <v>0.25586353944562901</v>
      </c>
      <c r="AL350" s="44">
        <v>0</v>
      </c>
      <c r="AM350" s="54">
        <v>0.30703624733475482</v>
      </c>
      <c r="AN350" s="10">
        <v>8.7420042643923238E-2</v>
      </c>
      <c r="AO350" s="10">
        <v>6.8230277185501065E-2</v>
      </c>
      <c r="AP350" s="10">
        <v>5.1172707889125799E-2</v>
      </c>
      <c r="AQ350" s="10">
        <v>0</v>
      </c>
      <c r="AR350" s="10">
        <v>0</v>
      </c>
      <c r="AS350" s="10">
        <v>0.21748400852878466</v>
      </c>
      <c r="AT350" s="10">
        <v>0</v>
      </c>
      <c r="AU350" s="10">
        <v>1.279317697228145E-2</v>
      </c>
      <c r="AV350" s="10">
        <v>0.25586353944562901</v>
      </c>
      <c r="AW350" s="57">
        <v>0</v>
      </c>
    </row>
    <row r="351" spans="1:49" x14ac:dyDescent="0.2">
      <c r="A351" s="72">
        <v>2</v>
      </c>
      <c r="B351" s="72">
        <v>1</v>
      </c>
      <c r="C351" s="42">
        <v>1120450</v>
      </c>
      <c r="D351">
        <v>3</v>
      </c>
      <c r="E351">
        <v>3</v>
      </c>
      <c r="F351">
        <v>10</v>
      </c>
      <c r="G351">
        <v>2</v>
      </c>
      <c r="H351">
        <v>4</v>
      </c>
      <c r="I351">
        <v>4</v>
      </c>
      <c r="J351">
        <v>5</v>
      </c>
      <c r="K351">
        <v>2</v>
      </c>
      <c r="L351">
        <v>1</v>
      </c>
      <c r="M351">
        <v>20</v>
      </c>
      <c r="N351" s="51">
        <v>4</v>
      </c>
      <c r="O351" s="34">
        <v>18</v>
      </c>
      <c r="P351">
        <v>10025</v>
      </c>
      <c r="Q351">
        <v>24</v>
      </c>
      <c r="R351" s="8">
        <v>1267.5</v>
      </c>
      <c r="S351" s="8">
        <f t="shared" si="20"/>
        <v>1.3333333333333333</v>
      </c>
      <c r="T351" s="8">
        <f t="shared" si="21"/>
        <v>417.70833333333331</v>
      </c>
      <c r="U351" s="8">
        <f t="shared" si="22"/>
        <v>12.643391521197008</v>
      </c>
      <c r="V351" s="10">
        <v>0.94014962593516205</v>
      </c>
      <c r="W351" s="10">
        <v>5.9850374064837904E-2</v>
      </c>
      <c r="X351" s="10">
        <v>0</v>
      </c>
      <c r="Y351" s="54">
        <v>4.9875311720698257E-2</v>
      </c>
      <c r="Z351" s="10">
        <v>0</v>
      </c>
      <c r="AA351" s="10">
        <v>0</v>
      </c>
      <c r="AB351" s="10">
        <v>0.43890274314214461</v>
      </c>
      <c r="AC351" s="10">
        <v>0</v>
      </c>
      <c r="AD351" s="10">
        <v>3.7406483790523692E-2</v>
      </c>
      <c r="AE351" s="10">
        <v>0</v>
      </c>
      <c r="AF351" s="10">
        <v>0</v>
      </c>
      <c r="AG351" s="10">
        <v>0.47381546134663344</v>
      </c>
      <c r="AH351" s="10">
        <f t="shared" si="23"/>
        <v>0.43890274314214461</v>
      </c>
      <c r="AI351" s="54">
        <v>0.29426433915211969</v>
      </c>
      <c r="AJ351" s="44">
        <v>0.6059850374064838</v>
      </c>
      <c r="AK351" s="44">
        <v>0</v>
      </c>
      <c r="AL351" s="44">
        <v>9.9750623441396513E-2</v>
      </c>
      <c r="AM351" s="54">
        <v>0.66832917705735662</v>
      </c>
      <c r="AN351" s="10">
        <v>0.23192019950124687</v>
      </c>
      <c r="AO351" s="10">
        <v>9.9750623441396506E-3</v>
      </c>
      <c r="AP351" s="10">
        <v>5.2369077306733167E-2</v>
      </c>
      <c r="AQ351" s="10">
        <v>0</v>
      </c>
      <c r="AR351" s="10">
        <v>0</v>
      </c>
      <c r="AS351" s="10">
        <v>3.7406483790523692E-2</v>
      </c>
      <c r="AT351" s="10">
        <v>0</v>
      </c>
      <c r="AU351" s="10">
        <v>0</v>
      </c>
      <c r="AV351" s="10">
        <v>0</v>
      </c>
      <c r="AW351" s="57">
        <v>0</v>
      </c>
    </row>
    <row r="352" spans="1:49" x14ac:dyDescent="0.2">
      <c r="A352" s="72">
        <v>2</v>
      </c>
      <c r="B352" s="72">
        <v>1</v>
      </c>
      <c r="C352" s="42">
        <v>1120550</v>
      </c>
      <c r="D352">
        <v>1</v>
      </c>
      <c r="E352">
        <v>3</v>
      </c>
      <c r="F352">
        <v>3</v>
      </c>
      <c r="G352">
        <v>2</v>
      </c>
      <c r="H352">
        <v>3</v>
      </c>
      <c r="I352">
        <v>7</v>
      </c>
      <c r="J352">
        <v>3</v>
      </c>
      <c r="K352">
        <v>4</v>
      </c>
      <c r="L352">
        <v>1</v>
      </c>
      <c r="M352">
        <v>14</v>
      </c>
      <c r="N352" s="51">
        <v>4</v>
      </c>
      <c r="O352" s="34">
        <v>13</v>
      </c>
      <c r="P352">
        <v>9800</v>
      </c>
      <c r="Q352">
        <v>26</v>
      </c>
      <c r="R352" s="8">
        <v>1534.25</v>
      </c>
      <c r="S352" s="8">
        <f t="shared" si="20"/>
        <v>2</v>
      </c>
      <c r="T352" s="8">
        <f t="shared" si="21"/>
        <v>376.92307692307691</v>
      </c>
      <c r="U352" s="8">
        <f t="shared" si="22"/>
        <v>15.655612244897959</v>
      </c>
      <c r="V352" s="10">
        <v>1</v>
      </c>
      <c r="W352" s="10">
        <v>0</v>
      </c>
      <c r="X352" s="10">
        <v>0</v>
      </c>
      <c r="Y352" s="54">
        <v>0.6964285714285714</v>
      </c>
      <c r="Z352" s="10">
        <v>0</v>
      </c>
      <c r="AA352" s="10">
        <v>3.0612244897959183E-2</v>
      </c>
      <c r="AB352" s="10">
        <v>0</v>
      </c>
      <c r="AC352" s="10">
        <v>0</v>
      </c>
      <c r="AD352" s="10">
        <v>0</v>
      </c>
      <c r="AE352" s="10">
        <v>0</v>
      </c>
      <c r="AF352" s="10">
        <v>7.6530612244897957E-3</v>
      </c>
      <c r="AG352" s="10">
        <v>0.26530612244897961</v>
      </c>
      <c r="AH352" s="10">
        <f t="shared" si="23"/>
        <v>0.6964285714285714</v>
      </c>
      <c r="AI352" s="54">
        <v>0.56632653061224492</v>
      </c>
      <c r="AJ352" s="44">
        <v>0.43367346938775508</v>
      </c>
      <c r="AK352" s="44">
        <v>0</v>
      </c>
      <c r="AL352" s="44">
        <v>0</v>
      </c>
      <c r="AM352" s="54">
        <v>0.875</v>
      </c>
      <c r="AN352" s="10">
        <v>4.8469387755102039E-2</v>
      </c>
      <c r="AO352" s="10">
        <v>0</v>
      </c>
      <c r="AP352" s="10">
        <v>3.0612244897959183E-2</v>
      </c>
      <c r="AQ352" s="10">
        <v>0</v>
      </c>
      <c r="AR352" s="10">
        <v>4.5918367346938778E-2</v>
      </c>
      <c r="AS352" s="10">
        <v>0</v>
      </c>
      <c r="AT352" s="10">
        <v>0</v>
      </c>
      <c r="AU352" s="10">
        <v>0</v>
      </c>
      <c r="AV352" s="10">
        <v>0</v>
      </c>
      <c r="AW352" s="57">
        <v>0</v>
      </c>
    </row>
    <row r="353" spans="1:49" x14ac:dyDescent="0.2">
      <c r="A353" s="72">
        <v>2</v>
      </c>
      <c r="B353" s="72">
        <v>1</v>
      </c>
      <c r="C353" s="42">
        <v>1120560</v>
      </c>
      <c r="D353">
        <v>2</v>
      </c>
      <c r="E353">
        <v>3</v>
      </c>
      <c r="F353">
        <v>3</v>
      </c>
      <c r="G353">
        <v>2</v>
      </c>
      <c r="H353">
        <v>4</v>
      </c>
      <c r="I353">
        <v>6</v>
      </c>
      <c r="J353">
        <v>4</v>
      </c>
      <c r="K353">
        <v>4</v>
      </c>
      <c r="L353">
        <v>1</v>
      </c>
      <c r="M353">
        <v>10</v>
      </c>
      <c r="N353" s="51">
        <v>3</v>
      </c>
      <c r="O353" s="34">
        <v>4</v>
      </c>
      <c r="P353">
        <v>1175</v>
      </c>
      <c r="Q353">
        <v>4</v>
      </c>
      <c r="R353" s="8">
        <v>187.5</v>
      </c>
      <c r="S353" s="8">
        <f t="shared" si="20"/>
        <v>1</v>
      </c>
      <c r="T353" s="8">
        <f t="shared" si="21"/>
        <v>293.75</v>
      </c>
      <c r="U353" s="8">
        <f t="shared" si="22"/>
        <v>15.957446808510639</v>
      </c>
      <c r="V353" s="10">
        <v>1</v>
      </c>
      <c r="W353" s="10">
        <v>0</v>
      </c>
      <c r="X353" s="10">
        <v>0</v>
      </c>
      <c r="Y353" s="54">
        <v>0.42553191489361702</v>
      </c>
      <c r="Z353" s="10">
        <v>0</v>
      </c>
      <c r="AA353" s="10">
        <v>0</v>
      </c>
      <c r="AB353" s="10">
        <v>0</v>
      </c>
      <c r="AC353" s="10">
        <v>0.1276595744680851</v>
      </c>
      <c r="AD353" s="10">
        <v>0</v>
      </c>
      <c r="AE353" s="10">
        <v>0</v>
      </c>
      <c r="AF353" s="10">
        <v>0</v>
      </c>
      <c r="AG353" s="10">
        <v>0.44680851063829785</v>
      </c>
      <c r="AH353" s="10">
        <f t="shared" si="23"/>
        <v>0.42553191489361702</v>
      </c>
      <c r="AI353" s="54">
        <v>0.57446808510638303</v>
      </c>
      <c r="AJ353" s="44">
        <v>0.42553191489361702</v>
      </c>
      <c r="AK353" s="44">
        <v>0</v>
      </c>
      <c r="AL353" s="44">
        <v>0</v>
      </c>
      <c r="AM353" s="54">
        <v>0.74468085106382975</v>
      </c>
      <c r="AN353" s="10">
        <v>0</v>
      </c>
      <c r="AO353" s="10">
        <v>0</v>
      </c>
      <c r="AP353" s="10">
        <v>0</v>
      </c>
      <c r="AQ353" s="10">
        <v>0</v>
      </c>
      <c r="AR353" s="10">
        <v>0.1276595744680851</v>
      </c>
      <c r="AS353" s="10">
        <v>0</v>
      </c>
      <c r="AT353" s="10">
        <v>0</v>
      </c>
      <c r="AU353" s="10">
        <v>0.1276595744680851</v>
      </c>
      <c r="AV353" s="10">
        <v>0</v>
      </c>
      <c r="AW353" s="57">
        <v>0</v>
      </c>
    </row>
    <row r="354" spans="1:49" x14ac:dyDescent="0.2">
      <c r="A354" s="72">
        <v>2</v>
      </c>
      <c r="B354" s="72">
        <v>1</v>
      </c>
      <c r="C354" s="42">
        <v>1120690</v>
      </c>
      <c r="D354">
        <v>3</v>
      </c>
      <c r="E354">
        <v>3</v>
      </c>
      <c r="F354">
        <v>10</v>
      </c>
      <c r="G354">
        <v>2</v>
      </c>
      <c r="H354">
        <v>4</v>
      </c>
      <c r="I354">
        <v>4</v>
      </c>
      <c r="J354">
        <v>5</v>
      </c>
      <c r="K354">
        <v>4</v>
      </c>
      <c r="L354">
        <v>1</v>
      </c>
      <c r="M354">
        <v>27</v>
      </c>
      <c r="N354" s="51">
        <v>4</v>
      </c>
      <c r="O354" s="34">
        <v>19</v>
      </c>
      <c r="P354">
        <v>12475</v>
      </c>
      <c r="Q354">
        <v>27</v>
      </c>
      <c r="R354" s="8">
        <v>1641.5</v>
      </c>
      <c r="S354" s="8">
        <f t="shared" si="20"/>
        <v>1.4210526315789473</v>
      </c>
      <c r="T354" s="8">
        <f t="shared" si="21"/>
        <v>462.03703703703701</v>
      </c>
      <c r="U354" s="8">
        <f t="shared" si="22"/>
        <v>13.158316633266534</v>
      </c>
      <c r="V354" s="10">
        <v>1</v>
      </c>
      <c r="W354" s="10">
        <v>0</v>
      </c>
      <c r="X354" s="10">
        <v>0</v>
      </c>
      <c r="Y354" s="54">
        <v>0.24048096192384769</v>
      </c>
      <c r="Z354" s="10">
        <v>3.6072144288577156E-2</v>
      </c>
      <c r="AA354" s="10">
        <v>0</v>
      </c>
      <c r="AB354" s="10">
        <v>0</v>
      </c>
      <c r="AC354" s="10">
        <v>0</v>
      </c>
      <c r="AD354" s="10">
        <v>3.6072144288577156E-2</v>
      </c>
      <c r="AE354" s="10">
        <v>0</v>
      </c>
      <c r="AF354" s="10">
        <v>0</v>
      </c>
      <c r="AG354" s="10">
        <v>0.68737474949899802</v>
      </c>
      <c r="AH354" s="10">
        <f t="shared" si="23"/>
        <v>0.24048096192384769</v>
      </c>
      <c r="AI354" s="54">
        <v>0.49899799599198397</v>
      </c>
      <c r="AJ354" s="44">
        <v>0.4649298597194389</v>
      </c>
      <c r="AK354" s="44">
        <v>3.6072144288577156E-2</v>
      </c>
      <c r="AL354" s="44">
        <v>0</v>
      </c>
      <c r="AM354" s="54">
        <v>0.32464929859719438</v>
      </c>
      <c r="AN354" s="10">
        <v>0.10420841683366733</v>
      </c>
      <c r="AO354" s="10">
        <v>0.23446893787575152</v>
      </c>
      <c r="AP354" s="10">
        <v>0</v>
      </c>
      <c r="AQ354" s="10">
        <v>4.8096192384769539E-2</v>
      </c>
      <c r="AR354" s="10">
        <v>0.21643286573146292</v>
      </c>
      <c r="AS354" s="10">
        <v>3.6072144288577156E-2</v>
      </c>
      <c r="AT354" s="10">
        <v>0</v>
      </c>
      <c r="AU354" s="10">
        <v>0</v>
      </c>
      <c r="AV354" s="10">
        <v>3.6072144288577156E-2</v>
      </c>
      <c r="AW354" s="57">
        <v>0</v>
      </c>
    </row>
    <row r="355" spans="1:49" x14ac:dyDescent="0.2">
      <c r="A355" s="72">
        <v>2</v>
      </c>
      <c r="B355" s="72">
        <v>1</v>
      </c>
      <c r="C355" s="42">
        <v>1120850</v>
      </c>
      <c r="D355">
        <v>3</v>
      </c>
      <c r="E355">
        <v>3</v>
      </c>
      <c r="F355">
        <v>10</v>
      </c>
      <c r="G355">
        <v>2</v>
      </c>
      <c r="H355">
        <v>4</v>
      </c>
      <c r="I355">
        <v>5</v>
      </c>
      <c r="J355">
        <v>8</v>
      </c>
      <c r="K355">
        <v>3</v>
      </c>
      <c r="L355">
        <v>2</v>
      </c>
      <c r="M355">
        <v>14</v>
      </c>
      <c r="N355" s="51">
        <v>2</v>
      </c>
      <c r="O355" s="34">
        <v>2</v>
      </c>
      <c r="P355">
        <v>13500</v>
      </c>
      <c r="Q355">
        <v>23</v>
      </c>
      <c r="R355" s="8">
        <v>1325</v>
      </c>
      <c r="S355" s="8">
        <f t="shared" si="20"/>
        <v>11.5</v>
      </c>
      <c r="T355" s="8">
        <f t="shared" si="21"/>
        <v>586.95652173913038</v>
      </c>
      <c r="U355" s="8">
        <f t="shared" si="22"/>
        <v>9.8148148148148149</v>
      </c>
      <c r="V355" s="10">
        <v>0.9555555555555556</v>
      </c>
      <c r="W355" s="10">
        <v>4.4444444444444446E-2</v>
      </c>
      <c r="X355" s="10">
        <v>0</v>
      </c>
      <c r="Y355" s="54">
        <v>0</v>
      </c>
      <c r="Z355" s="10">
        <v>0</v>
      </c>
      <c r="AA355" s="10">
        <v>0</v>
      </c>
      <c r="AB355" s="10">
        <v>0</v>
      </c>
      <c r="AC355" s="10">
        <v>0</v>
      </c>
      <c r="AD355" s="10">
        <v>0</v>
      </c>
      <c r="AE355" s="10">
        <v>0.93333333333333335</v>
      </c>
      <c r="AF355" s="10">
        <v>0</v>
      </c>
      <c r="AG355" s="10">
        <v>6.6666666666666666E-2</v>
      </c>
      <c r="AH355" s="10">
        <f t="shared" si="23"/>
        <v>0.93333333333333335</v>
      </c>
      <c r="AI355" s="54">
        <v>0</v>
      </c>
      <c r="AJ355" s="44">
        <v>1</v>
      </c>
      <c r="AK355" s="44">
        <v>0</v>
      </c>
      <c r="AL355" s="44">
        <v>0</v>
      </c>
      <c r="AM355" s="54">
        <v>6.6666666666666666E-2</v>
      </c>
      <c r="AN355" s="10">
        <v>0</v>
      </c>
      <c r="AO355" s="10">
        <v>0.93333333333333335</v>
      </c>
      <c r="AP355" s="10">
        <v>0</v>
      </c>
      <c r="AQ355" s="10">
        <v>0</v>
      </c>
      <c r="AR355" s="10">
        <v>0</v>
      </c>
      <c r="AS355" s="10">
        <v>0</v>
      </c>
      <c r="AT355" s="10">
        <v>0</v>
      </c>
      <c r="AU355" s="10">
        <v>0</v>
      </c>
      <c r="AV355" s="10">
        <v>0</v>
      </c>
      <c r="AW355" s="57">
        <v>0</v>
      </c>
    </row>
    <row r="356" spans="1:49" x14ac:dyDescent="0.2">
      <c r="A356" s="72">
        <v>2</v>
      </c>
      <c r="B356" s="72">
        <v>2</v>
      </c>
      <c r="C356" s="42">
        <v>1120870</v>
      </c>
      <c r="D356">
        <v>2</v>
      </c>
      <c r="E356">
        <v>1</v>
      </c>
      <c r="F356">
        <v>4</v>
      </c>
      <c r="G356">
        <v>2</v>
      </c>
      <c r="H356">
        <v>3</v>
      </c>
      <c r="I356">
        <v>4</v>
      </c>
      <c r="J356">
        <v>5</v>
      </c>
      <c r="K356">
        <v>4</v>
      </c>
      <c r="L356">
        <v>1</v>
      </c>
      <c r="M356">
        <v>33</v>
      </c>
      <c r="N356" s="51">
        <v>3</v>
      </c>
      <c r="O356" s="34">
        <v>26</v>
      </c>
      <c r="P356">
        <v>12750</v>
      </c>
      <c r="Q356">
        <v>46</v>
      </c>
      <c r="R356" s="8">
        <v>1747.5</v>
      </c>
      <c r="S356" s="8">
        <f t="shared" si="20"/>
        <v>1.7692307692307692</v>
      </c>
      <c r="T356" s="8">
        <f t="shared" si="21"/>
        <v>277.17391304347825</v>
      </c>
      <c r="U356" s="8">
        <f t="shared" si="22"/>
        <v>13.705882352941176</v>
      </c>
      <c r="V356" s="10">
        <v>0.94117647058823528</v>
      </c>
      <c r="W356" s="10">
        <v>4.7058823529411764E-2</v>
      </c>
      <c r="X356" s="10">
        <v>1.1764705882352941E-2</v>
      </c>
      <c r="Y356" s="54">
        <v>0</v>
      </c>
      <c r="Z356" s="10">
        <v>0</v>
      </c>
      <c r="AA356" s="10">
        <v>2.9411764705882353E-2</v>
      </c>
      <c r="AB356" s="10">
        <v>0</v>
      </c>
      <c r="AC356" s="10">
        <v>0.12352941176470589</v>
      </c>
      <c r="AD356" s="10">
        <v>0</v>
      </c>
      <c r="AE356" s="10">
        <v>0</v>
      </c>
      <c r="AF356" s="10">
        <v>0</v>
      </c>
      <c r="AG356" s="10">
        <v>0.84705882352941175</v>
      </c>
      <c r="AH356" s="10">
        <f t="shared" si="23"/>
        <v>0.12352941176470589</v>
      </c>
      <c r="AI356" s="54">
        <v>0.70392156862745103</v>
      </c>
      <c r="AJ356" s="44">
        <v>0.11372549019607843</v>
      </c>
      <c r="AK356" s="44">
        <v>0</v>
      </c>
      <c r="AL356" s="44">
        <v>0.18235294117647058</v>
      </c>
      <c r="AM356" s="54">
        <v>0.60588235294117643</v>
      </c>
      <c r="AN356" s="10">
        <v>5.8823529411764705E-3</v>
      </c>
      <c r="AO356" s="10">
        <v>9.8039215686274508E-3</v>
      </c>
      <c r="AP356" s="10">
        <v>0.20588235294117646</v>
      </c>
      <c r="AQ356" s="10">
        <v>0</v>
      </c>
      <c r="AR356" s="10">
        <v>0</v>
      </c>
      <c r="AS356" s="10">
        <v>0</v>
      </c>
      <c r="AT356" s="10">
        <v>0</v>
      </c>
      <c r="AU356" s="10">
        <v>0.17254901960784313</v>
      </c>
      <c r="AV356" s="10">
        <v>0</v>
      </c>
      <c r="AW356" s="57">
        <v>0</v>
      </c>
    </row>
    <row r="357" spans="1:49" x14ac:dyDescent="0.2">
      <c r="A357" s="72">
        <v>2</v>
      </c>
      <c r="B357" s="72">
        <v>1</v>
      </c>
      <c r="C357" s="42">
        <v>1120960</v>
      </c>
      <c r="D357">
        <v>1</v>
      </c>
      <c r="E357">
        <v>1</v>
      </c>
      <c r="F357">
        <v>4</v>
      </c>
      <c r="G357">
        <v>2</v>
      </c>
      <c r="H357">
        <v>3</v>
      </c>
      <c r="I357">
        <v>6</v>
      </c>
      <c r="J357">
        <v>3</v>
      </c>
      <c r="K357">
        <v>4</v>
      </c>
      <c r="L357">
        <v>1</v>
      </c>
      <c r="M357">
        <v>30</v>
      </c>
      <c r="N357" s="51">
        <v>4</v>
      </c>
      <c r="O357" s="34">
        <v>13</v>
      </c>
      <c r="P357">
        <v>11200</v>
      </c>
      <c r="Q357">
        <v>49</v>
      </c>
      <c r="R357" s="8">
        <v>1488.25</v>
      </c>
      <c r="S357" s="8">
        <f t="shared" si="20"/>
        <v>3.7692307692307692</v>
      </c>
      <c r="T357" s="8">
        <f t="shared" si="21"/>
        <v>228.57142857142858</v>
      </c>
      <c r="U357" s="8">
        <f t="shared" si="22"/>
        <v>13.287946428571429</v>
      </c>
      <c r="V357" s="10">
        <v>0.90625</v>
      </c>
      <c r="W357" s="10">
        <v>0</v>
      </c>
      <c r="X357" s="10">
        <v>9.375E-2</v>
      </c>
      <c r="Y357" s="54">
        <v>5.5803571428571432E-2</v>
      </c>
      <c r="Z357" s="10">
        <v>0</v>
      </c>
      <c r="AA357" s="10">
        <v>4.0178571428571432E-2</v>
      </c>
      <c r="AB357" s="10">
        <v>0</v>
      </c>
      <c r="AC357" s="10">
        <v>0</v>
      </c>
      <c r="AD357" s="10">
        <v>0.13392857142857142</v>
      </c>
      <c r="AE357" s="10">
        <v>0</v>
      </c>
      <c r="AF357" s="10">
        <v>0</v>
      </c>
      <c r="AG357" s="10">
        <v>0.7700892857142857</v>
      </c>
      <c r="AH357" s="10">
        <f t="shared" si="23"/>
        <v>0.13392857142857142</v>
      </c>
      <c r="AI357" s="54">
        <v>6.6964285714285712E-2</v>
      </c>
      <c r="AJ357" s="44">
        <v>0.9330357142857143</v>
      </c>
      <c r="AK357" s="44">
        <v>0</v>
      </c>
      <c r="AL357" s="44">
        <v>0</v>
      </c>
      <c r="AM357" s="54">
        <v>7.5892857142857137E-2</v>
      </c>
      <c r="AN357" s="10">
        <v>0.3950892857142857</v>
      </c>
      <c r="AO357" s="10">
        <v>0.3549107142857143</v>
      </c>
      <c r="AP357" s="10">
        <v>4.0178571428571432E-2</v>
      </c>
      <c r="AQ357" s="10">
        <v>0</v>
      </c>
      <c r="AR357" s="10">
        <v>0</v>
      </c>
      <c r="AS357" s="10">
        <v>0.13392857142857142</v>
      </c>
      <c r="AT357" s="10">
        <v>0</v>
      </c>
      <c r="AU357" s="10">
        <v>0</v>
      </c>
      <c r="AV357" s="10">
        <v>0</v>
      </c>
      <c r="AW357" s="57">
        <v>0</v>
      </c>
    </row>
    <row r="358" spans="1:49" x14ac:dyDescent="0.2">
      <c r="A358" s="72">
        <v>2</v>
      </c>
      <c r="B358" s="72">
        <v>2</v>
      </c>
      <c r="C358" s="42">
        <v>1121050</v>
      </c>
      <c r="D358">
        <v>1</v>
      </c>
      <c r="E358">
        <v>1</v>
      </c>
      <c r="F358">
        <v>4</v>
      </c>
      <c r="G358">
        <v>2</v>
      </c>
      <c r="H358">
        <v>2</v>
      </c>
      <c r="I358">
        <v>6</v>
      </c>
      <c r="J358">
        <v>10</v>
      </c>
      <c r="K358">
        <v>3</v>
      </c>
      <c r="L358">
        <v>1</v>
      </c>
      <c r="M358">
        <v>51</v>
      </c>
      <c r="N358" s="51">
        <v>8</v>
      </c>
      <c r="O358" s="34">
        <v>56</v>
      </c>
      <c r="P358">
        <v>22325</v>
      </c>
      <c r="Q358">
        <v>86</v>
      </c>
      <c r="R358" s="8">
        <v>3576.5</v>
      </c>
      <c r="S358" s="8">
        <f t="shared" si="20"/>
        <v>1.5357142857142858</v>
      </c>
      <c r="T358" s="8">
        <f t="shared" si="21"/>
        <v>259.59302325581393</v>
      </c>
      <c r="U358" s="8">
        <f t="shared" si="22"/>
        <v>16.020156774916014</v>
      </c>
      <c r="V358" s="10">
        <v>0.81522956326987683</v>
      </c>
      <c r="W358" s="10">
        <v>0.15117581187010079</v>
      </c>
      <c r="X358" s="10">
        <v>3.3594624860022397E-2</v>
      </c>
      <c r="Y358" s="54">
        <v>8.9585666293393058E-3</v>
      </c>
      <c r="Z358" s="10">
        <v>1.3437849944008958E-2</v>
      </c>
      <c r="AA358" s="10">
        <v>2.0156774916013438E-2</v>
      </c>
      <c r="AB358" s="10">
        <v>0</v>
      </c>
      <c r="AC358" s="10">
        <v>2.3516237402015677E-2</v>
      </c>
      <c r="AD358" s="10">
        <v>1.0078387458006719E-2</v>
      </c>
      <c r="AE358" s="10">
        <v>6.7189249720044794E-2</v>
      </c>
      <c r="AF358" s="10">
        <v>6.7189249720044794E-2</v>
      </c>
      <c r="AG358" s="10">
        <v>0.78947368421052633</v>
      </c>
      <c r="AH358" s="10">
        <f t="shared" si="23"/>
        <v>6.7189249720044794E-2</v>
      </c>
      <c r="AI358" s="54">
        <v>0.60582306830907051</v>
      </c>
      <c r="AJ358" s="44">
        <v>0.36058230683090703</v>
      </c>
      <c r="AK358" s="44">
        <v>1.3437849944008958E-2</v>
      </c>
      <c r="AL358" s="44">
        <v>2.0156774916013438E-2</v>
      </c>
      <c r="AM358" s="54">
        <v>0.24860022396416573</v>
      </c>
      <c r="AN358" s="10">
        <v>0.21836506159014557</v>
      </c>
      <c r="AO358" s="10">
        <v>7.3908174692049272E-2</v>
      </c>
      <c r="AP358" s="10">
        <v>0.22844344904815231</v>
      </c>
      <c r="AQ358" s="10">
        <v>0</v>
      </c>
      <c r="AR358" s="10">
        <v>6.7189249720044794E-2</v>
      </c>
      <c r="AS358" s="10">
        <v>1.0078387458006719E-2</v>
      </c>
      <c r="AT358" s="10">
        <v>4.3673012318029114E-2</v>
      </c>
      <c r="AU358" s="10">
        <v>6.2709966405375142E-2</v>
      </c>
      <c r="AV358" s="10">
        <v>1.3437849944008958E-2</v>
      </c>
      <c r="AW358" s="57">
        <v>3.3594624860022397E-2</v>
      </c>
    </row>
    <row r="359" spans="1:49" x14ac:dyDescent="0.2">
      <c r="A359" s="72">
        <v>2</v>
      </c>
      <c r="B359" s="72">
        <v>1</v>
      </c>
      <c r="C359" s="42">
        <v>1121170</v>
      </c>
      <c r="D359">
        <v>3</v>
      </c>
      <c r="E359">
        <v>3</v>
      </c>
      <c r="F359">
        <v>9</v>
      </c>
      <c r="G359">
        <v>2</v>
      </c>
      <c r="H359">
        <v>4</v>
      </c>
      <c r="I359">
        <v>4</v>
      </c>
      <c r="J359">
        <v>5</v>
      </c>
      <c r="K359">
        <v>2</v>
      </c>
      <c r="L359">
        <v>1</v>
      </c>
      <c r="M359">
        <v>31</v>
      </c>
      <c r="N359" s="51">
        <v>7</v>
      </c>
      <c r="O359" s="34">
        <v>22</v>
      </c>
      <c r="P359">
        <v>11775</v>
      </c>
      <c r="Q359">
        <v>36</v>
      </c>
      <c r="R359" s="8">
        <v>1510.5</v>
      </c>
      <c r="S359" s="8">
        <f t="shared" si="20"/>
        <v>1.6363636363636365</v>
      </c>
      <c r="T359" s="8">
        <f t="shared" si="21"/>
        <v>327.08333333333331</v>
      </c>
      <c r="U359" s="8">
        <f t="shared" si="22"/>
        <v>12.828025477707005</v>
      </c>
      <c r="V359" s="10">
        <v>0.90445859872611467</v>
      </c>
      <c r="W359" s="10">
        <v>9.5541401273885357E-2</v>
      </c>
      <c r="X359" s="10">
        <v>0</v>
      </c>
      <c r="Y359" s="54">
        <v>0.36518046709129509</v>
      </c>
      <c r="Z359" s="10">
        <v>0</v>
      </c>
      <c r="AA359" s="10">
        <v>1.9108280254777069E-2</v>
      </c>
      <c r="AB359" s="10">
        <v>0.15286624203821655</v>
      </c>
      <c r="AC359" s="10">
        <v>3.1847133757961783E-2</v>
      </c>
      <c r="AD359" s="10">
        <v>0</v>
      </c>
      <c r="AE359" s="10">
        <v>8.4925690021231418E-2</v>
      </c>
      <c r="AF359" s="10">
        <v>3.8216560509554139E-2</v>
      </c>
      <c r="AG359" s="10">
        <v>0.30785562632696389</v>
      </c>
      <c r="AH359" s="10">
        <f t="shared" si="23"/>
        <v>0.36518046709129509</v>
      </c>
      <c r="AI359" s="54">
        <v>0.21656050955414013</v>
      </c>
      <c r="AJ359" s="44">
        <v>0.78343949044585992</v>
      </c>
      <c r="AK359" s="44">
        <v>0</v>
      </c>
      <c r="AL359" s="44">
        <v>0</v>
      </c>
      <c r="AM359" s="54">
        <v>0.68365180467091291</v>
      </c>
      <c r="AN359" s="10">
        <v>3.8216560509554139E-2</v>
      </c>
      <c r="AO359" s="10">
        <v>0.12314225053078556</v>
      </c>
      <c r="AP359" s="10">
        <v>3.8216560509554139E-2</v>
      </c>
      <c r="AQ359" s="10">
        <v>0</v>
      </c>
      <c r="AR359" s="10">
        <v>0</v>
      </c>
      <c r="AS359" s="10">
        <v>0</v>
      </c>
      <c r="AT359" s="10">
        <v>0</v>
      </c>
      <c r="AU359" s="10">
        <v>3.1847133757961783E-2</v>
      </c>
      <c r="AV359" s="10">
        <v>0</v>
      </c>
      <c r="AW359" s="57">
        <v>8.4925690021231418E-2</v>
      </c>
    </row>
    <row r="360" spans="1:49" x14ac:dyDescent="0.2">
      <c r="A360" s="72">
        <v>2</v>
      </c>
      <c r="B360" s="72">
        <v>2</v>
      </c>
      <c r="C360" s="42">
        <v>1121270</v>
      </c>
      <c r="D360">
        <v>1</v>
      </c>
      <c r="E360">
        <v>1</v>
      </c>
      <c r="F360">
        <v>15</v>
      </c>
      <c r="G360">
        <v>2</v>
      </c>
      <c r="H360">
        <v>3</v>
      </c>
      <c r="I360">
        <v>7</v>
      </c>
      <c r="J360">
        <v>5</v>
      </c>
      <c r="K360">
        <v>4</v>
      </c>
      <c r="L360">
        <v>1</v>
      </c>
      <c r="M360">
        <v>30</v>
      </c>
      <c r="N360" s="51">
        <v>3</v>
      </c>
      <c r="O360" s="34">
        <v>15</v>
      </c>
      <c r="P360">
        <v>12775</v>
      </c>
      <c r="Q360">
        <v>46</v>
      </c>
      <c r="R360" s="8">
        <v>2797</v>
      </c>
      <c r="S360" s="8">
        <f t="shared" si="20"/>
        <v>3.0666666666666669</v>
      </c>
      <c r="T360" s="8">
        <f t="shared" si="21"/>
        <v>277.71739130434781</v>
      </c>
      <c r="U360" s="8">
        <f t="shared" si="22"/>
        <v>21.894324853228962</v>
      </c>
      <c r="V360" s="10">
        <v>0.83561643835616439</v>
      </c>
      <c r="W360" s="10">
        <v>0</v>
      </c>
      <c r="X360" s="10">
        <v>0.16438356164383561</v>
      </c>
      <c r="Y360" s="54">
        <v>0</v>
      </c>
      <c r="Z360" s="10">
        <v>4.6966731898238745E-2</v>
      </c>
      <c r="AA360" s="10">
        <v>0</v>
      </c>
      <c r="AB360" s="10">
        <v>0</v>
      </c>
      <c r="AC360" s="10">
        <v>0.26418786692759294</v>
      </c>
      <c r="AD360" s="10">
        <v>0</v>
      </c>
      <c r="AE360" s="10">
        <v>0</v>
      </c>
      <c r="AF360" s="10">
        <v>0</v>
      </c>
      <c r="AG360" s="10">
        <v>0.68884540117416826</v>
      </c>
      <c r="AH360" s="10">
        <f t="shared" si="23"/>
        <v>0.26418786692759294</v>
      </c>
      <c r="AI360" s="54">
        <v>0.95303326810176126</v>
      </c>
      <c r="AJ360" s="44">
        <v>0</v>
      </c>
      <c r="AK360" s="44">
        <v>4.6966731898238745E-2</v>
      </c>
      <c r="AL360" s="44">
        <v>0</v>
      </c>
      <c r="AM360" s="54">
        <v>0.49902152641878667</v>
      </c>
      <c r="AN360" s="10">
        <v>0</v>
      </c>
      <c r="AO360" s="10">
        <v>0</v>
      </c>
      <c r="AP360" s="10">
        <v>0</v>
      </c>
      <c r="AQ360" s="10">
        <v>0</v>
      </c>
      <c r="AR360" s="10">
        <v>7.8277886497064575E-3</v>
      </c>
      <c r="AS360" s="10">
        <v>0</v>
      </c>
      <c r="AT360" s="10">
        <v>0</v>
      </c>
      <c r="AU360" s="10">
        <v>0.44031311154598823</v>
      </c>
      <c r="AV360" s="10">
        <v>4.6966731898238745E-2</v>
      </c>
      <c r="AW360" s="57">
        <v>5.8708414872798431E-3</v>
      </c>
    </row>
    <row r="361" spans="1:49" x14ac:dyDescent="0.2">
      <c r="A361" s="72">
        <v>2</v>
      </c>
      <c r="B361" s="72">
        <v>2</v>
      </c>
      <c r="C361" s="42">
        <v>1121350</v>
      </c>
      <c r="D361">
        <v>2</v>
      </c>
      <c r="E361">
        <v>3</v>
      </c>
      <c r="F361">
        <v>12</v>
      </c>
      <c r="G361">
        <v>2</v>
      </c>
      <c r="H361">
        <v>4</v>
      </c>
      <c r="I361">
        <v>5</v>
      </c>
      <c r="J361">
        <v>7</v>
      </c>
      <c r="K361">
        <v>2</v>
      </c>
      <c r="L361">
        <v>1</v>
      </c>
      <c r="M361">
        <v>48</v>
      </c>
      <c r="N361" s="51">
        <v>7</v>
      </c>
      <c r="O361" s="34">
        <v>43</v>
      </c>
      <c r="P361">
        <v>12950</v>
      </c>
      <c r="Q361">
        <v>61</v>
      </c>
      <c r="R361" s="8">
        <v>1793.5</v>
      </c>
      <c r="S361" s="8">
        <f t="shared" si="20"/>
        <v>1.4186046511627908</v>
      </c>
      <c r="T361" s="8">
        <f t="shared" si="21"/>
        <v>212.29508196721312</v>
      </c>
      <c r="U361" s="8">
        <f t="shared" si="22"/>
        <v>13.849420849420849</v>
      </c>
      <c r="V361" s="10">
        <v>0.81467181467181471</v>
      </c>
      <c r="W361" s="10">
        <v>0.15057915057915058</v>
      </c>
      <c r="X361" s="10">
        <v>3.4749034749034749E-2</v>
      </c>
      <c r="Y361" s="54">
        <v>0.12162162162162163</v>
      </c>
      <c r="Z361" s="10">
        <v>0</v>
      </c>
      <c r="AA361" s="10">
        <v>2.8957528957528959E-2</v>
      </c>
      <c r="AB361" s="10">
        <v>4.633204633204633E-2</v>
      </c>
      <c r="AC361" s="10">
        <v>2.3166023166023165E-2</v>
      </c>
      <c r="AD361" s="10">
        <v>5.7915057915057912E-3</v>
      </c>
      <c r="AE361" s="10">
        <v>0</v>
      </c>
      <c r="AF361" s="10">
        <v>5.7915057915057917E-2</v>
      </c>
      <c r="AG361" s="10">
        <v>0.71621621621621623</v>
      </c>
      <c r="AH361" s="10">
        <f t="shared" si="23"/>
        <v>0.12162162162162163</v>
      </c>
      <c r="AI361" s="54">
        <v>0.39768339768339767</v>
      </c>
      <c r="AJ361" s="44">
        <v>0.20270270270270271</v>
      </c>
      <c r="AK361" s="44">
        <v>0</v>
      </c>
      <c r="AL361" s="44">
        <v>0.39961389961389959</v>
      </c>
      <c r="AM361" s="54">
        <v>0.46525096525096526</v>
      </c>
      <c r="AN361" s="10">
        <v>9.8455598455598453E-2</v>
      </c>
      <c r="AO361" s="10">
        <v>9.2664092664092659E-2</v>
      </c>
      <c r="AP361" s="10">
        <v>0.18532818532818532</v>
      </c>
      <c r="AQ361" s="10">
        <v>0</v>
      </c>
      <c r="AR361" s="10">
        <v>0.10038610038610038</v>
      </c>
      <c r="AS361" s="10">
        <v>5.7915057915057912E-3</v>
      </c>
      <c r="AT361" s="10">
        <v>0</v>
      </c>
      <c r="AU361" s="10">
        <v>2.3166023166023165E-2</v>
      </c>
      <c r="AV361" s="10">
        <v>0</v>
      </c>
      <c r="AW361" s="57">
        <v>2.8957528957528959E-2</v>
      </c>
    </row>
    <row r="362" spans="1:49" x14ac:dyDescent="0.2">
      <c r="A362" s="72">
        <v>2</v>
      </c>
      <c r="B362" s="72">
        <v>1</v>
      </c>
      <c r="C362" s="42">
        <v>1121440</v>
      </c>
      <c r="D362">
        <v>1</v>
      </c>
      <c r="E362">
        <v>1</v>
      </c>
      <c r="F362">
        <v>4</v>
      </c>
      <c r="G362">
        <v>2</v>
      </c>
      <c r="H362">
        <v>3</v>
      </c>
      <c r="I362">
        <v>7</v>
      </c>
      <c r="J362">
        <v>5</v>
      </c>
      <c r="K362">
        <v>2</v>
      </c>
      <c r="L362">
        <v>1</v>
      </c>
      <c r="M362">
        <v>26</v>
      </c>
      <c r="N362" s="51">
        <v>2</v>
      </c>
      <c r="O362" s="34">
        <v>18</v>
      </c>
      <c r="P362">
        <v>5650</v>
      </c>
      <c r="Q362">
        <v>21</v>
      </c>
      <c r="R362" s="8">
        <v>789</v>
      </c>
      <c r="S362" s="8">
        <f t="shared" si="20"/>
        <v>1.1666666666666667</v>
      </c>
      <c r="T362" s="8">
        <f t="shared" si="21"/>
        <v>269.04761904761904</v>
      </c>
      <c r="U362" s="8">
        <f t="shared" si="22"/>
        <v>13.964601769911505</v>
      </c>
      <c r="V362" s="10">
        <v>1</v>
      </c>
      <c r="W362" s="10">
        <v>0</v>
      </c>
      <c r="X362" s="10">
        <v>0</v>
      </c>
      <c r="Y362" s="54">
        <v>0.15044247787610621</v>
      </c>
      <c r="Z362" s="10">
        <v>0</v>
      </c>
      <c r="AA362" s="10">
        <v>0</v>
      </c>
      <c r="AB362" s="10">
        <v>0</v>
      </c>
      <c r="AC362" s="10">
        <v>0</v>
      </c>
      <c r="AD362" s="10">
        <v>0</v>
      </c>
      <c r="AE362" s="10">
        <v>0</v>
      </c>
      <c r="AF362" s="10">
        <v>0</v>
      </c>
      <c r="AG362" s="10">
        <v>0.84955752212389379</v>
      </c>
      <c r="AH362" s="10">
        <f t="shared" si="23"/>
        <v>0.15044247787610621</v>
      </c>
      <c r="AI362" s="54">
        <v>0.60176991150442483</v>
      </c>
      <c r="AJ362" s="44">
        <v>0.34513274336283184</v>
      </c>
      <c r="AK362" s="44">
        <v>0</v>
      </c>
      <c r="AL362" s="44">
        <v>5.3097345132743362E-2</v>
      </c>
      <c r="AM362" s="54">
        <v>0.56194690265486724</v>
      </c>
      <c r="AN362" s="10">
        <v>0.27433628318584069</v>
      </c>
      <c r="AO362" s="10">
        <v>0</v>
      </c>
      <c r="AP362" s="10">
        <v>7.9646017699115043E-2</v>
      </c>
      <c r="AQ362" s="10">
        <v>7.0796460176991149E-2</v>
      </c>
      <c r="AR362" s="10">
        <v>0</v>
      </c>
      <c r="AS362" s="10">
        <v>0</v>
      </c>
      <c r="AT362" s="10">
        <v>1.3274336283185841E-2</v>
      </c>
      <c r="AU362" s="10">
        <v>0</v>
      </c>
      <c r="AV362" s="10">
        <v>0</v>
      </c>
      <c r="AW362" s="57">
        <v>0</v>
      </c>
    </row>
    <row r="363" spans="1:49" x14ac:dyDescent="0.2">
      <c r="A363" s="72">
        <v>2</v>
      </c>
      <c r="B363" s="72">
        <v>1</v>
      </c>
      <c r="C363" s="42">
        <v>1121450</v>
      </c>
      <c r="D363">
        <v>3</v>
      </c>
      <c r="E363">
        <v>3</v>
      </c>
      <c r="F363">
        <v>10</v>
      </c>
      <c r="G363">
        <v>2</v>
      </c>
      <c r="H363">
        <v>4</v>
      </c>
      <c r="I363">
        <v>5</v>
      </c>
      <c r="J363">
        <v>2</v>
      </c>
      <c r="K363">
        <v>4</v>
      </c>
      <c r="L363">
        <v>1</v>
      </c>
      <c r="M363">
        <v>32</v>
      </c>
      <c r="N363" s="51">
        <v>4</v>
      </c>
      <c r="O363" s="34">
        <v>14</v>
      </c>
      <c r="P363">
        <v>4225</v>
      </c>
      <c r="Q363">
        <v>20</v>
      </c>
      <c r="R363" s="8">
        <v>625.5</v>
      </c>
      <c r="S363" s="8">
        <f t="shared" si="20"/>
        <v>1.4285714285714286</v>
      </c>
      <c r="T363" s="8">
        <f t="shared" si="21"/>
        <v>211.25</v>
      </c>
      <c r="U363" s="8">
        <f t="shared" si="22"/>
        <v>14.804733727810651</v>
      </c>
      <c r="V363" s="10">
        <v>0.94674556213017746</v>
      </c>
      <c r="W363" s="10">
        <v>5.3254437869822487E-2</v>
      </c>
      <c r="X363" s="10">
        <v>0</v>
      </c>
      <c r="Y363" s="54">
        <v>0.59171597633136097</v>
      </c>
      <c r="Z363" s="10">
        <v>0</v>
      </c>
      <c r="AA363" s="10">
        <v>0</v>
      </c>
      <c r="AB363" s="10">
        <v>0</v>
      </c>
      <c r="AC363" s="10">
        <v>0</v>
      </c>
      <c r="AD363" s="10">
        <v>7.1005917159763315E-2</v>
      </c>
      <c r="AE363" s="10">
        <v>0</v>
      </c>
      <c r="AF363" s="10">
        <v>7.1005917159763315E-2</v>
      </c>
      <c r="AG363" s="10">
        <v>0.26627218934911245</v>
      </c>
      <c r="AH363" s="10">
        <f t="shared" si="23"/>
        <v>0.59171597633136097</v>
      </c>
      <c r="AI363" s="54">
        <v>0.55029585798816572</v>
      </c>
      <c r="AJ363" s="44">
        <v>0.44970414201183434</v>
      </c>
      <c r="AK363" s="44">
        <v>0</v>
      </c>
      <c r="AL363" s="44">
        <v>0</v>
      </c>
      <c r="AM363" s="54">
        <v>0.68047337278106512</v>
      </c>
      <c r="AN363" s="10">
        <v>7.1005917159763315E-2</v>
      </c>
      <c r="AO363" s="10">
        <v>5.3254437869822487E-2</v>
      </c>
      <c r="AP363" s="10">
        <v>0</v>
      </c>
      <c r="AQ363" s="10">
        <v>0</v>
      </c>
      <c r="AR363" s="10">
        <v>0.1242603550295858</v>
      </c>
      <c r="AS363" s="10">
        <v>7.1005917159763315E-2</v>
      </c>
      <c r="AT363" s="10">
        <v>0</v>
      </c>
      <c r="AU363" s="10">
        <v>0</v>
      </c>
      <c r="AV363" s="10">
        <v>0</v>
      </c>
      <c r="AW363" s="57">
        <v>0</v>
      </c>
    </row>
    <row r="364" spans="1:49" x14ac:dyDescent="0.2">
      <c r="A364" s="72">
        <v>2</v>
      </c>
      <c r="B364" s="72">
        <v>2</v>
      </c>
      <c r="C364" s="42">
        <v>1121570</v>
      </c>
      <c r="D364">
        <v>2</v>
      </c>
      <c r="E364">
        <v>2</v>
      </c>
      <c r="F364">
        <v>8</v>
      </c>
      <c r="G364">
        <v>2</v>
      </c>
      <c r="H364">
        <v>4</v>
      </c>
      <c r="I364">
        <v>3</v>
      </c>
      <c r="J364">
        <v>5</v>
      </c>
      <c r="K364">
        <v>2</v>
      </c>
      <c r="L364">
        <v>1</v>
      </c>
      <c r="M364">
        <v>31</v>
      </c>
      <c r="N364" s="51">
        <v>4</v>
      </c>
      <c r="O364" s="34">
        <v>31</v>
      </c>
      <c r="P364">
        <v>17400</v>
      </c>
      <c r="Q364">
        <v>42</v>
      </c>
      <c r="R364" s="8">
        <v>2207</v>
      </c>
      <c r="S364" s="8">
        <f t="shared" si="20"/>
        <v>1.3548387096774193</v>
      </c>
      <c r="T364" s="8">
        <f t="shared" si="21"/>
        <v>414.28571428571428</v>
      </c>
      <c r="U364" s="8">
        <f t="shared" si="22"/>
        <v>12.683908045977009</v>
      </c>
      <c r="V364" s="10">
        <v>0.93965517241379315</v>
      </c>
      <c r="W364" s="10">
        <v>3.4482758620689655E-2</v>
      </c>
      <c r="X364" s="10">
        <v>2.5862068965517241E-2</v>
      </c>
      <c r="Y364" s="54">
        <v>5.1724137931034482E-2</v>
      </c>
      <c r="Z364" s="10">
        <v>5.1724137931034482E-2</v>
      </c>
      <c r="AA364" s="10">
        <v>0</v>
      </c>
      <c r="AB364" s="10">
        <v>0</v>
      </c>
      <c r="AC364" s="10">
        <v>1.2931034482758621E-2</v>
      </c>
      <c r="AD364" s="10">
        <v>0</v>
      </c>
      <c r="AE364" s="10">
        <v>0</v>
      </c>
      <c r="AF364" s="10">
        <v>0</v>
      </c>
      <c r="AG364" s="10">
        <v>0.88362068965517238</v>
      </c>
      <c r="AH364" s="10">
        <f t="shared" si="23"/>
        <v>5.1724137931034482E-2</v>
      </c>
      <c r="AI364" s="54">
        <v>0.48275862068965519</v>
      </c>
      <c r="AJ364" s="44">
        <v>0.11206896551724138</v>
      </c>
      <c r="AK364" s="44">
        <v>5.1724137931034482E-2</v>
      </c>
      <c r="AL364" s="44">
        <v>0.35344827586206895</v>
      </c>
      <c r="AM364" s="54">
        <v>0.78879310344827591</v>
      </c>
      <c r="AN364" s="10">
        <v>2.5862068965517241E-2</v>
      </c>
      <c r="AO364" s="10">
        <v>0</v>
      </c>
      <c r="AP364" s="10">
        <v>9.0517241379310345E-2</v>
      </c>
      <c r="AQ364" s="10">
        <v>2.5862068965517241E-2</v>
      </c>
      <c r="AR364" s="10">
        <v>0</v>
      </c>
      <c r="AS364" s="10">
        <v>0</v>
      </c>
      <c r="AT364" s="10">
        <v>4.3103448275862068E-3</v>
      </c>
      <c r="AU364" s="10">
        <v>1.2931034482758621E-2</v>
      </c>
      <c r="AV364" s="10">
        <v>5.1724137931034482E-2</v>
      </c>
      <c r="AW364" s="57">
        <v>0</v>
      </c>
    </row>
    <row r="365" spans="1:49" x14ac:dyDescent="0.2">
      <c r="A365" s="72">
        <v>2</v>
      </c>
      <c r="B365" s="72">
        <v>2</v>
      </c>
      <c r="C365" s="42">
        <v>1121660</v>
      </c>
      <c r="D365">
        <v>1</v>
      </c>
      <c r="E365">
        <v>3</v>
      </c>
      <c r="F365">
        <v>9</v>
      </c>
      <c r="G365">
        <v>2</v>
      </c>
      <c r="H365">
        <v>3</v>
      </c>
      <c r="I365">
        <v>7</v>
      </c>
      <c r="J365">
        <v>9</v>
      </c>
      <c r="K365">
        <v>3</v>
      </c>
      <c r="L365">
        <v>1</v>
      </c>
      <c r="M365">
        <v>45</v>
      </c>
      <c r="N365" s="51">
        <v>4</v>
      </c>
      <c r="O365" s="34">
        <v>15</v>
      </c>
      <c r="P365">
        <v>22925</v>
      </c>
      <c r="Q365">
        <v>36</v>
      </c>
      <c r="R365" s="8">
        <v>3014.5</v>
      </c>
      <c r="S365" s="8">
        <f t="shared" si="20"/>
        <v>2.4</v>
      </c>
      <c r="T365" s="8">
        <f t="shared" si="21"/>
        <v>636.80555555555554</v>
      </c>
      <c r="U365" s="8">
        <f t="shared" si="22"/>
        <v>13.149400218102508</v>
      </c>
      <c r="V365" s="10">
        <v>0.88767720828789531</v>
      </c>
      <c r="W365" s="10">
        <v>1.9629225736095966E-2</v>
      </c>
      <c r="X365" s="10">
        <v>9.2693565976008724E-2</v>
      </c>
      <c r="Y365" s="54">
        <v>1.7448200654307525E-2</v>
      </c>
      <c r="Z365" s="10">
        <v>0</v>
      </c>
      <c r="AA365" s="10">
        <v>0</v>
      </c>
      <c r="AB365" s="10">
        <v>0</v>
      </c>
      <c r="AC365" s="10">
        <v>6.5430752453653216E-3</v>
      </c>
      <c r="AD365" s="10">
        <v>1.6357688113413305E-2</v>
      </c>
      <c r="AE365" s="10">
        <v>0</v>
      </c>
      <c r="AF365" s="10">
        <v>0</v>
      </c>
      <c r="AG365" s="10">
        <v>0.95965103598691381</v>
      </c>
      <c r="AH365" s="10">
        <f t="shared" si="23"/>
        <v>1.7448200654307525E-2</v>
      </c>
      <c r="AI365" s="54">
        <v>0.91930207197382774</v>
      </c>
      <c r="AJ365" s="44">
        <v>8.0697928026172303E-2</v>
      </c>
      <c r="AK365" s="44">
        <v>0</v>
      </c>
      <c r="AL365" s="44">
        <v>0</v>
      </c>
      <c r="AM365" s="54">
        <v>5.3435114503816793E-2</v>
      </c>
      <c r="AN365" s="10">
        <v>6.5430752453653216E-3</v>
      </c>
      <c r="AO365" s="10">
        <v>0.84950926935659765</v>
      </c>
      <c r="AP365" s="10">
        <v>3.271537622682661E-2</v>
      </c>
      <c r="AQ365" s="10">
        <v>4.3620501635768813E-3</v>
      </c>
      <c r="AR365" s="10">
        <v>1.9629225736095966E-2</v>
      </c>
      <c r="AS365" s="10">
        <v>1.6357688113413305E-2</v>
      </c>
      <c r="AT365" s="10">
        <v>0</v>
      </c>
      <c r="AU365" s="10">
        <v>1.7448200654307525E-2</v>
      </c>
      <c r="AV365" s="10">
        <v>0</v>
      </c>
      <c r="AW365" s="57">
        <v>0</v>
      </c>
    </row>
    <row r="366" spans="1:49" x14ac:dyDescent="0.2">
      <c r="A366" s="72">
        <v>2</v>
      </c>
      <c r="B366" s="72">
        <v>1</v>
      </c>
      <c r="C366" s="42">
        <v>1121760</v>
      </c>
      <c r="D366">
        <v>2</v>
      </c>
      <c r="E366">
        <v>3</v>
      </c>
      <c r="F366">
        <v>14</v>
      </c>
      <c r="G366">
        <v>1</v>
      </c>
      <c r="H366">
        <v>4</v>
      </c>
      <c r="I366">
        <v>5</v>
      </c>
      <c r="J366">
        <v>5</v>
      </c>
      <c r="K366">
        <v>1</v>
      </c>
      <c r="L366">
        <v>0</v>
      </c>
      <c r="M366">
        <v>14</v>
      </c>
      <c r="N366" s="51">
        <v>4</v>
      </c>
      <c r="O366" s="34">
        <v>29</v>
      </c>
      <c r="P366">
        <v>17825</v>
      </c>
      <c r="Q366">
        <v>72</v>
      </c>
      <c r="R366" s="8">
        <v>2406</v>
      </c>
      <c r="S366" s="8">
        <f t="shared" si="20"/>
        <v>2.4827586206896552</v>
      </c>
      <c r="T366" s="8">
        <f t="shared" si="21"/>
        <v>247.56944444444446</v>
      </c>
      <c r="U366" s="8">
        <f t="shared" si="22"/>
        <v>13.497896213183729</v>
      </c>
      <c r="V366" s="10">
        <v>1</v>
      </c>
      <c r="W366" s="10">
        <v>0</v>
      </c>
      <c r="X366" s="10">
        <v>0</v>
      </c>
      <c r="Y366" s="54">
        <v>0</v>
      </c>
      <c r="Z366" s="10">
        <v>0.13464235624123422</v>
      </c>
      <c r="AA366" s="10">
        <v>0</v>
      </c>
      <c r="AB366" s="10">
        <v>0</v>
      </c>
      <c r="AC366" s="10">
        <v>0</v>
      </c>
      <c r="AD366" s="10">
        <v>0</v>
      </c>
      <c r="AE366" s="10">
        <v>0.25245441795231416</v>
      </c>
      <c r="AF366" s="10">
        <v>1.2622720897615708E-2</v>
      </c>
      <c r="AG366" s="10">
        <v>0.60028050490883589</v>
      </c>
      <c r="AH366" s="10">
        <f t="shared" si="23"/>
        <v>0.25245441795231416</v>
      </c>
      <c r="AI366" s="54">
        <v>0.37727910238429174</v>
      </c>
      <c r="AJ366" s="44">
        <v>0.48807854137447404</v>
      </c>
      <c r="AK366" s="44">
        <v>0.13464235624123422</v>
      </c>
      <c r="AL366" s="44">
        <v>0</v>
      </c>
      <c r="AM366" s="54">
        <v>0</v>
      </c>
      <c r="AN366" s="10">
        <v>0.11360448807854137</v>
      </c>
      <c r="AO366" s="10">
        <v>0.34782608695652173</v>
      </c>
      <c r="AP366" s="10">
        <v>0.23281907433380084</v>
      </c>
      <c r="AQ366" s="10">
        <v>0</v>
      </c>
      <c r="AR366" s="10">
        <v>0</v>
      </c>
      <c r="AS366" s="10">
        <v>0</v>
      </c>
      <c r="AT366" s="10">
        <v>0.12482468443197756</v>
      </c>
      <c r="AU366" s="10">
        <v>0</v>
      </c>
      <c r="AV366" s="10">
        <v>0.13464235624123422</v>
      </c>
      <c r="AW366" s="57">
        <v>4.6283309957924262E-2</v>
      </c>
    </row>
    <row r="367" spans="1:49" x14ac:dyDescent="0.2">
      <c r="A367" s="72">
        <v>2</v>
      </c>
      <c r="B367" s="72">
        <v>2</v>
      </c>
      <c r="C367" s="42">
        <v>1121780</v>
      </c>
      <c r="D367">
        <v>1</v>
      </c>
      <c r="E367">
        <v>1</v>
      </c>
      <c r="F367">
        <v>4</v>
      </c>
      <c r="G367">
        <v>2</v>
      </c>
      <c r="H367">
        <v>4</v>
      </c>
      <c r="I367">
        <v>4</v>
      </c>
      <c r="J367">
        <v>4</v>
      </c>
      <c r="K367">
        <v>4</v>
      </c>
      <c r="L367">
        <v>1</v>
      </c>
      <c r="M367">
        <v>24</v>
      </c>
      <c r="N367" s="51">
        <v>3</v>
      </c>
      <c r="O367" s="34">
        <v>20</v>
      </c>
      <c r="P367">
        <v>9025</v>
      </c>
      <c r="Q367">
        <v>25</v>
      </c>
      <c r="R367" s="8">
        <v>1387.5</v>
      </c>
      <c r="S367" s="8">
        <f t="shared" si="20"/>
        <v>1.25</v>
      </c>
      <c r="T367" s="8">
        <f t="shared" si="21"/>
        <v>361</v>
      </c>
      <c r="U367" s="8">
        <f t="shared" si="22"/>
        <v>15.373961218836566</v>
      </c>
      <c r="V367" s="10">
        <v>0.49307479224376732</v>
      </c>
      <c r="W367" s="10">
        <v>0.12465373961218837</v>
      </c>
      <c r="X367" s="10">
        <v>0.38227146814404434</v>
      </c>
      <c r="Y367" s="54">
        <v>0</v>
      </c>
      <c r="Z367" s="10">
        <v>0</v>
      </c>
      <c r="AA367" s="10">
        <v>3.3240997229916899E-2</v>
      </c>
      <c r="AB367" s="10">
        <v>0</v>
      </c>
      <c r="AC367" s="10">
        <v>0</v>
      </c>
      <c r="AD367" s="10">
        <v>0</v>
      </c>
      <c r="AE367" s="10">
        <v>0</v>
      </c>
      <c r="AF367" s="10">
        <v>3.3240997229916899E-2</v>
      </c>
      <c r="AG367" s="10">
        <v>0.93351800554016617</v>
      </c>
      <c r="AH367" s="10">
        <f t="shared" si="23"/>
        <v>3.3240997229916899E-2</v>
      </c>
      <c r="AI367" s="54">
        <v>0.59279778393351801</v>
      </c>
      <c r="AJ367" s="44">
        <v>0.40720221606648199</v>
      </c>
      <c r="AK367" s="44">
        <v>0</v>
      </c>
      <c r="AL367" s="44">
        <v>0</v>
      </c>
      <c r="AM367" s="54">
        <v>0.19113573407202217</v>
      </c>
      <c r="AN367" s="10">
        <v>0.18282548476454294</v>
      </c>
      <c r="AO367" s="10">
        <v>0</v>
      </c>
      <c r="AP367" s="10">
        <v>0.47922437673130192</v>
      </c>
      <c r="AQ367" s="10">
        <v>7.7562326869806089E-2</v>
      </c>
      <c r="AR367" s="10">
        <v>0</v>
      </c>
      <c r="AS367" s="10">
        <v>0</v>
      </c>
      <c r="AT367" s="10">
        <v>0</v>
      </c>
      <c r="AU367" s="10">
        <v>0</v>
      </c>
      <c r="AV367" s="10">
        <v>0</v>
      </c>
      <c r="AW367" s="57">
        <v>6.9252077562326875E-2</v>
      </c>
    </row>
    <row r="368" spans="1:49" x14ac:dyDescent="0.2">
      <c r="A368" s="72">
        <v>2</v>
      </c>
      <c r="B368" s="72">
        <v>2</v>
      </c>
      <c r="C368" s="42">
        <v>1125100</v>
      </c>
      <c r="D368">
        <v>2</v>
      </c>
      <c r="E368">
        <v>1</v>
      </c>
      <c r="F368">
        <v>10</v>
      </c>
      <c r="G368">
        <v>2</v>
      </c>
      <c r="H368">
        <v>4</v>
      </c>
      <c r="I368">
        <v>5</v>
      </c>
      <c r="J368">
        <v>2</v>
      </c>
      <c r="K368">
        <v>4</v>
      </c>
      <c r="L368">
        <v>1</v>
      </c>
      <c r="M368">
        <v>30</v>
      </c>
      <c r="N368" s="51">
        <v>4</v>
      </c>
      <c r="O368" s="34">
        <v>16</v>
      </c>
      <c r="P368">
        <v>4450</v>
      </c>
      <c r="Q368">
        <v>23</v>
      </c>
      <c r="R368" s="8">
        <v>541.5</v>
      </c>
      <c r="S368" s="8">
        <f t="shared" si="20"/>
        <v>1.4375</v>
      </c>
      <c r="T368" s="8">
        <f t="shared" si="21"/>
        <v>193.47826086956522</v>
      </c>
      <c r="U368" s="8">
        <f t="shared" si="22"/>
        <v>12.168539325842696</v>
      </c>
      <c r="V368" s="10">
        <v>0.39325842696629215</v>
      </c>
      <c r="W368" s="10">
        <v>0.3707865168539326</v>
      </c>
      <c r="X368" s="10">
        <v>0.23595505617977527</v>
      </c>
      <c r="Y368" s="54">
        <v>8.98876404494382E-2</v>
      </c>
      <c r="Z368" s="10">
        <v>0.1348314606741573</v>
      </c>
      <c r="AA368" s="10">
        <v>0</v>
      </c>
      <c r="AB368" s="10">
        <v>0</v>
      </c>
      <c r="AC368" s="10">
        <v>0</v>
      </c>
      <c r="AD368" s="10">
        <v>0</v>
      </c>
      <c r="AE368" s="10">
        <v>0</v>
      </c>
      <c r="AF368" s="10">
        <v>0.11797752808988764</v>
      </c>
      <c r="AG368" s="10">
        <v>0.65730337078651691</v>
      </c>
      <c r="AH368" s="10">
        <f t="shared" si="23"/>
        <v>0.1348314606741573</v>
      </c>
      <c r="AI368" s="54">
        <v>0.33707865168539325</v>
      </c>
      <c r="AJ368" s="44">
        <v>0.25842696629213485</v>
      </c>
      <c r="AK368" s="44">
        <v>0.1348314606741573</v>
      </c>
      <c r="AL368" s="44">
        <v>0.2696629213483146</v>
      </c>
      <c r="AM368" s="54">
        <v>0.5955056179775281</v>
      </c>
      <c r="AN368" s="10">
        <v>0.11797752808988764</v>
      </c>
      <c r="AO368" s="10">
        <v>8.4269662921348312E-2</v>
      </c>
      <c r="AP368" s="10">
        <v>0</v>
      </c>
      <c r="AQ368" s="10">
        <v>0</v>
      </c>
      <c r="AR368" s="10">
        <v>6.741573033707865E-2</v>
      </c>
      <c r="AS368" s="10">
        <v>0</v>
      </c>
      <c r="AT368" s="10">
        <v>0</v>
      </c>
      <c r="AU368" s="10">
        <v>0</v>
      </c>
      <c r="AV368" s="10">
        <v>0.1348314606741573</v>
      </c>
      <c r="AW368" s="57">
        <v>0</v>
      </c>
    </row>
    <row r="369" spans="1:49" x14ac:dyDescent="0.2">
      <c r="A369" s="72">
        <v>2</v>
      </c>
      <c r="B369" s="72">
        <v>2</v>
      </c>
      <c r="C369" s="42">
        <v>1125140</v>
      </c>
      <c r="D369">
        <v>2</v>
      </c>
      <c r="E369">
        <v>1</v>
      </c>
      <c r="F369">
        <v>16</v>
      </c>
      <c r="G369">
        <v>2</v>
      </c>
      <c r="H369">
        <v>4</v>
      </c>
      <c r="I369">
        <v>5</v>
      </c>
      <c r="J369">
        <v>3</v>
      </c>
      <c r="K369">
        <v>4</v>
      </c>
      <c r="L369">
        <v>1</v>
      </c>
      <c r="M369">
        <v>33</v>
      </c>
      <c r="N369" s="51">
        <v>5</v>
      </c>
      <c r="O369" s="34">
        <v>33</v>
      </c>
      <c r="P369">
        <v>9970</v>
      </c>
      <c r="Q369">
        <v>50</v>
      </c>
      <c r="R369" s="8">
        <v>1331.35</v>
      </c>
      <c r="S369" s="8">
        <f t="shared" si="20"/>
        <v>1.5151515151515151</v>
      </c>
      <c r="T369" s="8">
        <f t="shared" si="21"/>
        <v>199.4</v>
      </c>
      <c r="U369" s="8">
        <f t="shared" si="22"/>
        <v>13.353560682046137</v>
      </c>
      <c r="V369" s="10">
        <v>0.74423269809428283</v>
      </c>
      <c r="W369" s="10">
        <v>6.7703109327983957E-2</v>
      </c>
      <c r="X369" s="10">
        <v>0.18806419257773319</v>
      </c>
      <c r="Y369" s="54">
        <v>0.16048144433299899</v>
      </c>
      <c r="Z369" s="10">
        <v>1.5045135406218655E-2</v>
      </c>
      <c r="AA369" s="10">
        <v>0</v>
      </c>
      <c r="AB369" s="10">
        <v>0</v>
      </c>
      <c r="AC369" s="10">
        <v>7.5225677031093285E-2</v>
      </c>
      <c r="AD369" s="10">
        <v>0</v>
      </c>
      <c r="AE369" s="10">
        <v>1.0030090270812437E-2</v>
      </c>
      <c r="AF369" s="10">
        <v>0</v>
      </c>
      <c r="AG369" s="10">
        <v>0.73921765295887665</v>
      </c>
      <c r="AH369" s="10">
        <f t="shared" si="23"/>
        <v>0.16048144433299899</v>
      </c>
      <c r="AI369" s="54">
        <v>0.27081243731193583</v>
      </c>
      <c r="AJ369" s="44">
        <v>0.68906720160481449</v>
      </c>
      <c r="AK369" s="44">
        <v>4.0120361083249748E-2</v>
      </c>
      <c r="AL369" s="44">
        <v>0</v>
      </c>
      <c r="AM369" s="54">
        <v>0.43129388164493482</v>
      </c>
      <c r="AN369" s="10">
        <v>0.31093279839518556</v>
      </c>
      <c r="AO369" s="10">
        <v>1.0030090270812437E-2</v>
      </c>
      <c r="AP369" s="10">
        <v>0</v>
      </c>
      <c r="AQ369" s="10">
        <v>4.0120361083249748E-2</v>
      </c>
      <c r="AR369" s="10">
        <v>2.0060180541624874E-2</v>
      </c>
      <c r="AS369" s="10">
        <v>0</v>
      </c>
      <c r="AT369" s="10">
        <v>0</v>
      </c>
      <c r="AU369" s="10">
        <v>7.5225677031093285E-2</v>
      </c>
      <c r="AV369" s="10">
        <v>4.0120361083249748E-2</v>
      </c>
      <c r="AW369" s="57">
        <v>7.2216649949849554E-2</v>
      </c>
    </row>
    <row r="370" spans="1:49" x14ac:dyDescent="0.2">
      <c r="A370" s="72">
        <v>2</v>
      </c>
      <c r="B370" s="72">
        <v>1</v>
      </c>
      <c r="C370" s="42">
        <v>1125190</v>
      </c>
      <c r="D370">
        <v>1</v>
      </c>
      <c r="E370">
        <v>1</v>
      </c>
      <c r="F370">
        <v>10</v>
      </c>
      <c r="G370">
        <v>2</v>
      </c>
      <c r="H370">
        <v>4</v>
      </c>
      <c r="I370">
        <v>5</v>
      </c>
      <c r="J370">
        <v>4</v>
      </c>
      <c r="K370">
        <v>4</v>
      </c>
      <c r="L370">
        <v>1</v>
      </c>
      <c r="M370">
        <v>39</v>
      </c>
      <c r="N370" s="51">
        <v>3</v>
      </c>
      <c r="O370" s="34">
        <v>20</v>
      </c>
      <c r="P370">
        <v>6175</v>
      </c>
      <c r="Q370">
        <v>46</v>
      </c>
      <c r="R370" s="8">
        <v>1060</v>
      </c>
      <c r="S370" s="8">
        <f t="shared" si="20"/>
        <v>2.2999999999999998</v>
      </c>
      <c r="T370" s="8">
        <f t="shared" si="21"/>
        <v>134.2391304347826</v>
      </c>
      <c r="U370" s="8">
        <f t="shared" si="22"/>
        <v>17.165991902834008</v>
      </c>
      <c r="V370" s="10">
        <v>0.96356275303643724</v>
      </c>
      <c r="W370" s="10">
        <v>3.643724696356275E-2</v>
      </c>
      <c r="X370" s="10">
        <v>0</v>
      </c>
      <c r="Y370" s="54">
        <v>0</v>
      </c>
      <c r="Z370" s="10">
        <v>0</v>
      </c>
      <c r="AA370" s="10">
        <v>0.31578947368421051</v>
      </c>
      <c r="AB370" s="10">
        <v>0</v>
      </c>
      <c r="AC370" s="10">
        <v>9.7165991902834009E-2</v>
      </c>
      <c r="AD370" s="10">
        <v>0</v>
      </c>
      <c r="AE370" s="10">
        <v>0</v>
      </c>
      <c r="AF370" s="10">
        <v>0</v>
      </c>
      <c r="AG370" s="10">
        <v>0.58704453441295545</v>
      </c>
      <c r="AH370" s="10">
        <f t="shared" si="23"/>
        <v>0.31578947368421051</v>
      </c>
      <c r="AI370" s="54">
        <v>0.58704453441295545</v>
      </c>
      <c r="AJ370" s="44">
        <v>0.41295546558704455</v>
      </c>
      <c r="AK370" s="44">
        <v>0</v>
      </c>
      <c r="AL370" s="44">
        <v>0</v>
      </c>
      <c r="AM370" s="54">
        <v>0.11336032388663968</v>
      </c>
      <c r="AN370" s="10">
        <v>7.28744939271255E-2</v>
      </c>
      <c r="AO370" s="10">
        <v>1.2145748987854251E-2</v>
      </c>
      <c r="AP370" s="10">
        <v>0.59109311740890691</v>
      </c>
      <c r="AQ370" s="10">
        <v>9.7165991902834009E-2</v>
      </c>
      <c r="AR370" s="10">
        <v>1.6194331983805668E-2</v>
      </c>
      <c r="AS370" s="10">
        <v>0</v>
      </c>
      <c r="AT370" s="10">
        <v>0</v>
      </c>
      <c r="AU370" s="10">
        <v>9.7165991902834009E-2</v>
      </c>
      <c r="AV370" s="10">
        <v>0</v>
      </c>
      <c r="AW370" s="57">
        <v>0</v>
      </c>
    </row>
    <row r="371" spans="1:49" x14ac:dyDescent="0.2">
      <c r="A371" s="72">
        <v>2</v>
      </c>
      <c r="B371" s="72">
        <v>1</v>
      </c>
      <c r="C371" s="42">
        <v>1125280</v>
      </c>
      <c r="D371">
        <v>3</v>
      </c>
      <c r="E371">
        <v>0</v>
      </c>
      <c r="F371">
        <v>0</v>
      </c>
      <c r="G371">
        <v>0</v>
      </c>
      <c r="H371">
        <v>4</v>
      </c>
      <c r="I371">
        <v>0</v>
      </c>
      <c r="J371">
        <v>0</v>
      </c>
      <c r="K371">
        <v>5</v>
      </c>
      <c r="L371">
        <v>0</v>
      </c>
      <c r="M371">
        <v>0</v>
      </c>
      <c r="N371" s="51">
        <v>1</v>
      </c>
      <c r="O371" s="34">
        <v>2</v>
      </c>
      <c r="P371">
        <v>375</v>
      </c>
      <c r="Q371">
        <v>2</v>
      </c>
      <c r="R371" s="8">
        <v>30</v>
      </c>
      <c r="S371" s="8">
        <f t="shared" si="20"/>
        <v>1</v>
      </c>
      <c r="T371" s="8">
        <f t="shared" si="21"/>
        <v>187.5</v>
      </c>
      <c r="U371" s="8">
        <f t="shared" si="22"/>
        <v>8</v>
      </c>
      <c r="V371" s="10">
        <v>1</v>
      </c>
      <c r="W371" s="10">
        <v>0</v>
      </c>
      <c r="X371" s="10">
        <v>0</v>
      </c>
      <c r="Y371" s="54">
        <v>0</v>
      </c>
      <c r="Z371" s="10">
        <v>0</v>
      </c>
      <c r="AA371" s="10">
        <v>0</v>
      </c>
      <c r="AB371" s="10">
        <v>0</v>
      </c>
      <c r="AC371" s="10">
        <v>0</v>
      </c>
      <c r="AD371" s="10">
        <v>0</v>
      </c>
      <c r="AE371" s="10">
        <v>0</v>
      </c>
      <c r="AF371" s="10">
        <v>0</v>
      </c>
      <c r="AG371" s="10">
        <v>1</v>
      </c>
      <c r="AH371" s="10">
        <f t="shared" si="23"/>
        <v>0</v>
      </c>
      <c r="AI371" s="54">
        <v>0.2</v>
      </c>
      <c r="AJ371" s="44">
        <v>0</v>
      </c>
      <c r="AK371" s="44">
        <v>0</v>
      </c>
      <c r="AL371" s="44">
        <v>0.8</v>
      </c>
      <c r="AM371" s="54">
        <v>0.8</v>
      </c>
      <c r="AN371" s="10">
        <v>0</v>
      </c>
      <c r="AO371" s="10">
        <v>0.2</v>
      </c>
      <c r="AP371" s="10">
        <v>0</v>
      </c>
      <c r="AQ371" s="10">
        <v>0</v>
      </c>
      <c r="AR371" s="10">
        <v>0</v>
      </c>
      <c r="AS371" s="10">
        <v>0</v>
      </c>
      <c r="AT371" s="10">
        <v>0</v>
      </c>
      <c r="AU371" s="10">
        <v>0</v>
      </c>
      <c r="AV371" s="10">
        <v>0</v>
      </c>
      <c r="AW371" s="57">
        <v>0</v>
      </c>
    </row>
    <row r="372" spans="1:49" x14ac:dyDescent="0.2">
      <c r="A372" s="72">
        <v>2</v>
      </c>
      <c r="B372" s="72">
        <v>1</v>
      </c>
      <c r="C372" s="42">
        <v>1125470</v>
      </c>
      <c r="D372">
        <v>1</v>
      </c>
      <c r="E372">
        <v>1</v>
      </c>
      <c r="F372">
        <v>10</v>
      </c>
      <c r="G372">
        <v>2</v>
      </c>
      <c r="H372">
        <v>4</v>
      </c>
      <c r="I372">
        <v>4</v>
      </c>
      <c r="J372">
        <v>4</v>
      </c>
      <c r="K372">
        <v>4</v>
      </c>
      <c r="L372">
        <v>2</v>
      </c>
      <c r="M372">
        <v>29</v>
      </c>
      <c r="N372" s="51">
        <v>4</v>
      </c>
      <c r="O372" s="34">
        <v>20</v>
      </c>
      <c r="P372">
        <v>8125</v>
      </c>
      <c r="Q372">
        <v>30</v>
      </c>
      <c r="R372" s="8">
        <v>965.5</v>
      </c>
      <c r="S372" s="8">
        <f t="shared" si="20"/>
        <v>1.5</v>
      </c>
      <c r="T372" s="8">
        <f t="shared" si="21"/>
        <v>270.83333333333331</v>
      </c>
      <c r="U372" s="8">
        <f t="shared" si="22"/>
        <v>11.883076923076922</v>
      </c>
      <c r="V372" s="10">
        <v>0.96307692307692305</v>
      </c>
      <c r="W372" s="10">
        <v>0</v>
      </c>
      <c r="X372" s="10">
        <v>3.6923076923076927E-2</v>
      </c>
      <c r="Y372" s="54">
        <v>0</v>
      </c>
      <c r="Z372" s="10">
        <v>0</v>
      </c>
      <c r="AA372" s="10">
        <v>1.8461538461538463E-2</v>
      </c>
      <c r="AB372" s="10">
        <v>3.6923076923076927E-2</v>
      </c>
      <c r="AC372" s="10">
        <v>2.7692307692307693E-2</v>
      </c>
      <c r="AD372" s="10">
        <v>0</v>
      </c>
      <c r="AE372" s="10">
        <v>0</v>
      </c>
      <c r="AF372" s="10">
        <v>0</v>
      </c>
      <c r="AG372" s="10">
        <v>0.91692307692307695</v>
      </c>
      <c r="AH372" s="10">
        <f t="shared" si="23"/>
        <v>3.6923076923076927E-2</v>
      </c>
      <c r="AI372" s="54">
        <v>0.22769230769230769</v>
      </c>
      <c r="AJ372" s="44">
        <v>0.77230769230769236</v>
      </c>
      <c r="AK372" s="44">
        <v>0</v>
      </c>
      <c r="AL372" s="44">
        <v>0</v>
      </c>
      <c r="AM372" s="54">
        <v>0.52615384615384619</v>
      </c>
      <c r="AN372" s="10">
        <v>0.29230769230769232</v>
      </c>
      <c r="AO372" s="10">
        <v>0</v>
      </c>
      <c r="AP372" s="10">
        <v>1.8461538461538463E-2</v>
      </c>
      <c r="AQ372" s="10">
        <v>0.13538461538461538</v>
      </c>
      <c r="AR372" s="10">
        <v>0</v>
      </c>
      <c r="AS372" s="10">
        <v>0</v>
      </c>
      <c r="AT372" s="10">
        <v>0</v>
      </c>
      <c r="AU372" s="10">
        <v>2.7692307692307693E-2</v>
      </c>
      <c r="AV372" s="10">
        <v>0</v>
      </c>
      <c r="AW372" s="57">
        <v>0</v>
      </c>
    </row>
    <row r="373" spans="1:49" x14ac:dyDescent="0.2">
      <c r="A373" s="72">
        <v>2</v>
      </c>
      <c r="B373" s="72">
        <v>1</v>
      </c>
      <c r="C373" s="42">
        <v>1125480</v>
      </c>
      <c r="D373">
        <v>3</v>
      </c>
      <c r="E373">
        <v>1</v>
      </c>
      <c r="F373">
        <v>4</v>
      </c>
      <c r="G373">
        <v>1</v>
      </c>
      <c r="H373">
        <v>4</v>
      </c>
      <c r="I373">
        <v>5</v>
      </c>
      <c r="J373">
        <v>2</v>
      </c>
      <c r="K373">
        <v>4</v>
      </c>
      <c r="L373">
        <v>1</v>
      </c>
      <c r="M373">
        <v>8</v>
      </c>
      <c r="N373" s="51">
        <v>3</v>
      </c>
      <c r="O373" s="34">
        <v>11</v>
      </c>
      <c r="P373">
        <v>5600</v>
      </c>
      <c r="Q373">
        <v>21</v>
      </c>
      <c r="R373" s="8">
        <v>812</v>
      </c>
      <c r="S373" s="8">
        <f t="shared" si="20"/>
        <v>1.9090909090909092</v>
      </c>
      <c r="T373" s="8">
        <f t="shared" si="21"/>
        <v>266.66666666666669</v>
      </c>
      <c r="U373" s="8">
        <f t="shared" si="22"/>
        <v>14.499999999999998</v>
      </c>
      <c r="V373" s="10">
        <v>0.8928571428571429</v>
      </c>
      <c r="W373" s="10">
        <v>5.3571428571428568E-2</v>
      </c>
      <c r="X373" s="10">
        <v>5.3571428571428568E-2</v>
      </c>
      <c r="Y373" s="54">
        <v>0.35714285714285715</v>
      </c>
      <c r="Z373" s="10">
        <v>0</v>
      </c>
      <c r="AA373" s="10">
        <v>0</v>
      </c>
      <c r="AB373" s="10">
        <v>0</v>
      </c>
      <c r="AC373" s="10">
        <v>0</v>
      </c>
      <c r="AD373" s="10">
        <v>0</v>
      </c>
      <c r="AE373" s="10">
        <v>0</v>
      </c>
      <c r="AF373" s="10">
        <v>5.3571428571428568E-2</v>
      </c>
      <c r="AG373" s="10">
        <v>0.5892857142857143</v>
      </c>
      <c r="AH373" s="10">
        <f t="shared" si="23"/>
        <v>0.35714285714285715</v>
      </c>
      <c r="AI373" s="54">
        <v>0.6160714285714286</v>
      </c>
      <c r="AJ373" s="44">
        <v>0.38392857142857145</v>
      </c>
      <c r="AK373" s="44">
        <v>0</v>
      </c>
      <c r="AL373" s="44">
        <v>0</v>
      </c>
      <c r="AM373" s="54">
        <v>0.4107142857142857</v>
      </c>
      <c r="AN373" s="10">
        <v>5.3571428571428568E-2</v>
      </c>
      <c r="AO373" s="10">
        <v>2.6785714285714284E-2</v>
      </c>
      <c r="AP373" s="10">
        <v>0.45535714285714285</v>
      </c>
      <c r="AQ373" s="10">
        <v>5.3571428571428568E-2</v>
      </c>
      <c r="AR373" s="10">
        <v>0</v>
      </c>
      <c r="AS373" s="10">
        <v>0</v>
      </c>
      <c r="AT373" s="10">
        <v>0</v>
      </c>
      <c r="AU373" s="10">
        <v>0</v>
      </c>
      <c r="AV373" s="10">
        <v>0</v>
      </c>
      <c r="AW373" s="57">
        <v>0</v>
      </c>
    </row>
    <row r="374" spans="1:49" x14ac:dyDescent="0.2">
      <c r="A374" s="72">
        <v>2</v>
      </c>
      <c r="B374" s="72">
        <v>1</v>
      </c>
      <c r="C374" s="42">
        <v>1125510</v>
      </c>
      <c r="D374">
        <v>2</v>
      </c>
      <c r="E374">
        <v>1</v>
      </c>
      <c r="F374">
        <v>19</v>
      </c>
      <c r="G374">
        <v>2</v>
      </c>
      <c r="H374">
        <v>4</v>
      </c>
      <c r="I374">
        <v>1</v>
      </c>
      <c r="J374">
        <v>3</v>
      </c>
      <c r="K374">
        <v>4</v>
      </c>
      <c r="L374">
        <v>1</v>
      </c>
      <c r="M374">
        <v>29</v>
      </c>
      <c r="N374" s="51">
        <v>5</v>
      </c>
      <c r="O374" s="34">
        <v>12</v>
      </c>
      <c r="P374">
        <v>13850</v>
      </c>
      <c r="Q374">
        <v>25</v>
      </c>
      <c r="R374" s="8">
        <v>1580</v>
      </c>
      <c r="S374" s="8">
        <f t="shared" si="20"/>
        <v>2.0833333333333335</v>
      </c>
      <c r="T374" s="8">
        <f t="shared" si="21"/>
        <v>554</v>
      </c>
      <c r="U374" s="8">
        <f t="shared" si="22"/>
        <v>11.407942238267148</v>
      </c>
      <c r="V374" s="10">
        <v>1</v>
      </c>
      <c r="W374" s="10">
        <v>0</v>
      </c>
      <c r="X374" s="10">
        <v>0</v>
      </c>
      <c r="Y374" s="54">
        <v>0.51985559566786999</v>
      </c>
      <c r="Z374" s="10">
        <v>2.1660649819494584E-2</v>
      </c>
      <c r="AA374" s="10">
        <v>0</v>
      </c>
      <c r="AB374" s="10">
        <v>0</v>
      </c>
      <c r="AC374" s="10">
        <v>1.0830324909747292E-2</v>
      </c>
      <c r="AD374" s="10">
        <v>0</v>
      </c>
      <c r="AE374" s="10">
        <v>4.3321299638989168E-2</v>
      </c>
      <c r="AF374" s="10">
        <v>0</v>
      </c>
      <c r="AG374" s="10">
        <v>0.40433212996389889</v>
      </c>
      <c r="AH374" s="10">
        <f t="shared" si="23"/>
        <v>0.51985559566786999</v>
      </c>
      <c r="AI374" s="54">
        <v>0.11191335740072202</v>
      </c>
      <c r="AJ374" s="44">
        <v>0.86642599277978338</v>
      </c>
      <c r="AK374" s="44">
        <v>2.1660649819494584E-2</v>
      </c>
      <c r="AL374" s="44">
        <v>0</v>
      </c>
      <c r="AM374" s="54">
        <v>0.82310469314079426</v>
      </c>
      <c r="AN374" s="10">
        <v>0</v>
      </c>
      <c r="AO374" s="10">
        <v>4.3321299638989168E-2</v>
      </c>
      <c r="AP374" s="10">
        <v>0</v>
      </c>
      <c r="AQ374" s="10">
        <v>1.444043321299639E-2</v>
      </c>
      <c r="AR374" s="10">
        <v>5.4151624548736461E-2</v>
      </c>
      <c r="AS374" s="10">
        <v>0</v>
      </c>
      <c r="AT374" s="10">
        <v>3.2490974729241874E-2</v>
      </c>
      <c r="AU374" s="10">
        <v>1.0830324909747292E-2</v>
      </c>
      <c r="AV374" s="10">
        <v>2.1660649819494584E-2</v>
      </c>
      <c r="AW374" s="57">
        <v>0</v>
      </c>
    </row>
    <row r="375" spans="1:49" x14ac:dyDescent="0.2">
      <c r="A375" s="72">
        <v>2</v>
      </c>
      <c r="B375" s="72">
        <v>1</v>
      </c>
      <c r="C375" s="42">
        <v>1125790</v>
      </c>
      <c r="D375">
        <v>3</v>
      </c>
      <c r="E375">
        <v>3</v>
      </c>
      <c r="F375">
        <v>6</v>
      </c>
      <c r="G375">
        <v>2</v>
      </c>
      <c r="H375">
        <v>2</v>
      </c>
      <c r="I375">
        <v>6</v>
      </c>
      <c r="J375">
        <v>4</v>
      </c>
      <c r="K375">
        <v>2</v>
      </c>
      <c r="L375">
        <v>1</v>
      </c>
      <c r="M375">
        <v>25</v>
      </c>
      <c r="N375" s="51">
        <v>3</v>
      </c>
      <c r="O375" s="34">
        <v>14</v>
      </c>
      <c r="P375">
        <v>9800</v>
      </c>
      <c r="Q375">
        <v>28</v>
      </c>
      <c r="R375" s="8">
        <v>1264</v>
      </c>
      <c r="S375" s="8">
        <f t="shared" si="20"/>
        <v>2</v>
      </c>
      <c r="T375" s="8">
        <f t="shared" si="21"/>
        <v>350</v>
      </c>
      <c r="U375" s="8">
        <f t="shared" si="22"/>
        <v>12.897959183673468</v>
      </c>
      <c r="V375" s="10">
        <v>0.93622448979591832</v>
      </c>
      <c r="W375" s="10">
        <v>2.2959183673469389E-2</v>
      </c>
      <c r="X375" s="10">
        <v>4.0816326530612242E-2</v>
      </c>
      <c r="Y375" s="54">
        <v>0.61989795918367352</v>
      </c>
      <c r="Z375" s="10">
        <v>0</v>
      </c>
      <c r="AA375" s="10">
        <v>0</v>
      </c>
      <c r="AB375" s="10">
        <v>0</v>
      </c>
      <c r="AC375" s="10">
        <v>0</v>
      </c>
      <c r="AD375" s="10">
        <v>7.6530612244897961E-2</v>
      </c>
      <c r="AE375" s="10">
        <v>0</v>
      </c>
      <c r="AF375" s="10">
        <v>0</v>
      </c>
      <c r="AG375" s="10">
        <v>0.30357142857142855</v>
      </c>
      <c r="AH375" s="10">
        <f t="shared" si="23"/>
        <v>0.61989795918367352</v>
      </c>
      <c r="AI375" s="54">
        <v>0.29081632653061223</v>
      </c>
      <c r="AJ375" s="44">
        <v>0.70918367346938771</v>
      </c>
      <c r="AK375" s="44">
        <v>0</v>
      </c>
      <c r="AL375" s="44">
        <v>0</v>
      </c>
      <c r="AM375" s="54">
        <v>0.76275510204081631</v>
      </c>
      <c r="AN375" s="10">
        <v>0</v>
      </c>
      <c r="AO375" s="10">
        <v>2.2959183673469389E-2</v>
      </c>
      <c r="AP375" s="10">
        <v>4.5918367346938778E-2</v>
      </c>
      <c r="AQ375" s="10">
        <v>8.1632653061224483E-2</v>
      </c>
      <c r="AR375" s="10">
        <v>1.020408163265306E-2</v>
      </c>
      <c r="AS375" s="10">
        <v>7.6530612244897961E-2</v>
      </c>
      <c r="AT375" s="10">
        <v>0</v>
      </c>
      <c r="AU375" s="10">
        <v>0</v>
      </c>
      <c r="AV375" s="10">
        <v>0</v>
      </c>
      <c r="AW375" s="57">
        <v>0</v>
      </c>
    </row>
    <row r="376" spans="1:49" x14ac:dyDescent="0.2">
      <c r="A376" s="72">
        <v>2</v>
      </c>
      <c r="B376" s="72">
        <v>3</v>
      </c>
      <c r="C376" s="42">
        <v>1125840</v>
      </c>
      <c r="D376">
        <v>2</v>
      </c>
      <c r="E376">
        <v>3</v>
      </c>
      <c r="F376">
        <v>10</v>
      </c>
      <c r="G376">
        <v>2</v>
      </c>
      <c r="H376">
        <v>4</v>
      </c>
      <c r="I376">
        <v>4</v>
      </c>
      <c r="J376">
        <v>5</v>
      </c>
      <c r="K376">
        <v>4</v>
      </c>
      <c r="L376">
        <v>2</v>
      </c>
      <c r="M376">
        <v>18</v>
      </c>
      <c r="N376" s="51">
        <v>2</v>
      </c>
      <c r="O376" s="34">
        <v>11</v>
      </c>
      <c r="P376">
        <v>14050</v>
      </c>
      <c r="Q376">
        <v>18</v>
      </c>
      <c r="R376" s="8">
        <v>1031.5</v>
      </c>
      <c r="S376" s="8">
        <f t="shared" si="20"/>
        <v>1.6363636363636365</v>
      </c>
      <c r="T376" s="8">
        <f t="shared" si="21"/>
        <v>780.55555555555554</v>
      </c>
      <c r="U376" s="8">
        <f t="shared" si="22"/>
        <v>7.3416370106761564</v>
      </c>
      <c r="V376" s="10">
        <v>0.96797153024911031</v>
      </c>
      <c r="W376" s="10">
        <v>0</v>
      </c>
      <c r="X376" s="10">
        <v>3.2028469750889681E-2</v>
      </c>
      <c r="Y376" s="54">
        <v>0</v>
      </c>
      <c r="Z376" s="10">
        <v>0.54448398576512458</v>
      </c>
      <c r="AA376" s="10">
        <v>0</v>
      </c>
      <c r="AB376" s="10">
        <v>0</v>
      </c>
      <c r="AC376" s="10">
        <v>0</v>
      </c>
      <c r="AD376" s="10">
        <v>0</v>
      </c>
      <c r="AE376" s="10">
        <v>0</v>
      </c>
      <c r="AF376" s="10">
        <v>0</v>
      </c>
      <c r="AG376" s="10">
        <v>0.45551601423487542</v>
      </c>
      <c r="AH376" s="10">
        <f t="shared" si="23"/>
        <v>0.54448398576512458</v>
      </c>
      <c r="AI376" s="54">
        <v>0</v>
      </c>
      <c r="AJ376" s="44">
        <v>0.32740213523131673</v>
      </c>
      <c r="AK376" s="44">
        <v>0.67259786476868333</v>
      </c>
      <c r="AL376" s="44">
        <v>0</v>
      </c>
      <c r="AM376" s="54">
        <v>7.1174377224199295E-2</v>
      </c>
      <c r="AN376" s="10">
        <v>0.34163701067615659</v>
      </c>
      <c r="AO376" s="10">
        <v>0</v>
      </c>
      <c r="AP376" s="10">
        <v>0</v>
      </c>
      <c r="AQ376" s="10">
        <v>0</v>
      </c>
      <c r="AR376" s="10">
        <v>0</v>
      </c>
      <c r="AS376" s="10">
        <v>0</v>
      </c>
      <c r="AT376" s="10">
        <v>0</v>
      </c>
      <c r="AU376" s="10">
        <v>0</v>
      </c>
      <c r="AV376" s="10">
        <v>0.58718861209964412</v>
      </c>
      <c r="AW376" s="57">
        <v>0</v>
      </c>
    </row>
    <row r="377" spans="1:49" x14ac:dyDescent="0.2">
      <c r="A377" s="72">
        <v>2</v>
      </c>
      <c r="B377" s="72">
        <v>2</v>
      </c>
      <c r="C377" s="42">
        <v>1125910</v>
      </c>
      <c r="D377">
        <v>3</v>
      </c>
      <c r="E377">
        <v>3</v>
      </c>
      <c r="F377">
        <v>10</v>
      </c>
      <c r="G377">
        <v>2</v>
      </c>
      <c r="H377">
        <v>4</v>
      </c>
      <c r="I377">
        <v>4</v>
      </c>
      <c r="J377">
        <v>5</v>
      </c>
      <c r="K377">
        <v>3</v>
      </c>
      <c r="L377">
        <v>1</v>
      </c>
      <c r="M377">
        <v>23</v>
      </c>
      <c r="N377" s="51">
        <v>1</v>
      </c>
      <c r="O377" s="34">
        <v>15</v>
      </c>
      <c r="P377">
        <v>5225</v>
      </c>
      <c r="Q377">
        <v>19</v>
      </c>
      <c r="R377" s="8">
        <v>582</v>
      </c>
      <c r="S377" s="8">
        <f t="shared" si="20"/>
        <v>1.2666666666666666</v>
      </c>
      <c r="T377" s="8">
        <f t="shared" si="21"/>
        <v>275</v>
      </c>
      <c r="U377" s="8">
        <f t="shared" si="22"/>
        <v>11.138755980861244</v>
      </c>
      <c r="V377" s="10">
        <v>0.79425837320574166</v>
      </c>
      <c r="W377" s="10">
        <v>0.16267942583732056</v>
      </c>
      <c r="X377" s="10">
        <v>4.3062200956937802E-2</v>
      </c>
      <c r="Y377" s="54">
        <v>0</v>
      </c>
      <c r="Z377" s="10">
        <v>0</v>
      </c>
      <c r="AA377" s="10">
        <v>0</v>
      </c>
      <c r="AB377" s="10">
        <v>0</v>
      </c>
      <c r="AC377" s="10">
        <v>0</v>
      </c>
      <c r="AD377" s="10">
        <v>0</v>
      </c>
      <c r="AE377" s="10">
        <v>0</v>
      </c>
      <c r="AF377" s="10">
        <v>0</v>
      </c>
      <c r="AG377" s="10">
        <v>1</v>
      </c>
      <c r="AH377" s="10">
        <f t="shared" si="23"/>
        <v>0</v>
      </c>
      <c r="AI377" s="54">
        <v>0.84688995215311003</v>
      </c>
      <c r="AJ377" s="44">
        <v>0.11483253588516747</v>
      </c>
      <c r="AK377" s="44">
        <v>0</v>
      </c>
      <c r="AL377" s="44">
        <v>3.8277511961722487E-2</v>
      </c>
      <c r="AM377" s="54">
        <v>0.61244019138755978</v>
      </c>
      <c r="AN377" s="10">
        <v>0.20095693779904306</v>
      </c>
      <c r="AO377" s="10">
        <v>0.14354066985645933</v>
      </c>
      <c r="AP377" s="10">
        <v>0</v>
      </c>
      <c r="AQ377" s="10">
        <v>0</v>
      </c>
      <c r="AR377" s="10">
        <v>0</v>
      </c>
      <c r="AS377" s="10">
        <v>0</v>
      </c>
      <c r="AT377" s="10">
        <v>4.3062200956937802E-2</v>
      </c>
      <c r="AU377" s="10">
        <v>0</v>
      </c>
      <c r="AV377" s="10">
        <v>0</v>
      </c>
      <c r="AW377" s="57">
        <v>0</v>
      </c>
    </row>
    <row r="378" spans="1:49" x14ac:dyDescent="0.2">
      <c r="A378" s="72">
        <v>2</v>
      </c>
      <c r="B378" s="72">
        <v>1</v>
      </c>
      <c r="C378" s="42">
        <v>1130020</v>
      </c>
      <c r="D378">
        <v>3</v>
      </c>
      <c r="E378">
        <v>1</v>
      </c>
      <c r="F378">
        <v>4</v>
      </c>
      <c r="G378">
        <v>2</v>
      </c>
      <c r="H378">
        <v>4</v>
      </c>
      <c r="I378">
        <v>4</v>
      </c>
      <c r="J378">
        <v>1</v>
      </c>
      <c r="K378">
        <v>4</v>
      </c>
      <c r="L378">
        <v>0</v>
      </c>
      <c r="M378">
        <v>12</v>
      </c>
      <c r="N378" s="51">
        <v>3</v>
      </c>
      <c r="O378" s="34">
        <v>19</v>
      </c>
      <c r="P378">
        <v>4325</v>
      </c>
      <c r="Q378">
        <v>30</v>
      </c>
      <c r="R378" s="8">
        <v>469.25</v>
      </c>
      <c r="S378" s="8">
        <f t="shared" si="20"/>
        <v>1.5789473684210527</v>
      </c>
      <c r="T378" s="8">
        <f t="shared" si="21"/>
        <v>144.16666666666666</v>
      </c>
      <c r="U378" s="8">
        <f t="shared" si="22"/>
        <v>10.84971098265896</v>
      </c>
      <c r="V378" s="10">
        <v>0.97687861271676302</v>
      </c>
      <c r="W378" s="10">
        <v>0</v>
      </c>
      <c r="X378" s="10">
        <v>2.3121387283236993E-2</v>
      </c>
      <c r="Y378" s="54">
        <v>0.2774566473988439</v>
      </c>
      <c r="Z378" s="10">
        <v>0</v>
      </c>
      <c r="AA378" s="10">
        <v>0</v>
      </c>
      <c r="AB378" s="10">
        <v>0</v>
      </c>
      <c r="AC378" s="10">
        <v>1.7341040462427744E-2</v>
      </c>
      <c r="AD378" s="10">
        <v>0</v>
      </c>
      <c r="AE378" s="10">
        <v>0</v>
      </c>
      <c r="AF378" s="10">
        <v>0</v>
      </c>
      <c r="AG378" s="10">
        <v>0.7052023121387283</v>
      </c>
      <c r="AH378" s="10">
        <f t="shared" si="23"/>
        <v>0.2774566473988439</v>
      </c>
      <c r="AI378" s="54">
        <v>0.17341040462427745</v>
      </c>
      <c r="AJ378" s="44">
        <v>0.67052023121387283</v>
      </c>
      <c r="AK378" s="44">
        <v>5.2023121387283239E-2</v>
      </c>
      <c r="AL378" s="44">
        <v>0.10404624277456648</v>
      </c>
      <c r="AM378" s="54">
        <v>0.67052023121387283</v>
      </c>
      <c r="AN378" s="10">
        <v>0</v>
      </c>
      <c r="AO378" s="10">
        <v>0</v>
      </c>
      <c r="AP378" s="10">
        <v>0.10404624277456648</v>
      </c>
      <c r="AQ378" s="10">
        <v>0.13872832369942195</v>
      </c>
      <c r="AR378" s="10">
        <v>0</v>
      </c>
      <c r="AS378" s="10">
        <v>0</v>
      </c>
      <c r="AT378" s="10">
        <v>1.7341040462427744E-2</v>
      </c>
      <c r="AU378" s="10">
        <v>1.7341040462427744E-2</v>
      </c>
      <c r="AV378" s="10">
        <v>5.2023121387283239E-2</v>
      </c>
      <c r="AW378" s="57">
        <v>0</v>
      </c>
    </row>
    <row r="379" spans="1:49" x14ac:dyDescent="0.2">
      <c r="A379" s="72">
        <v>2</v>
      </c>
      <c r="B379" s="72">
        <v>1</v>
      </c>
      <c r="C379" s="42">
        <v>1134090</v>
      </c>
      <c r="D379">
        <v>1</v>
      </c>
      <c r="E379">
        <v>3</v>
      </c>
      <c r="F379">
        <v>5</v>
      </c>
      <c r="G379">
        <v>2</v>
      </c>
      <c r="H379">
        <v>3</v>
      </c>
      <c r="I379">
        <v>4</v>
      </c>
      <c r="J379">
        <v>5</v>
      </c>
      <c r="K379">
        <v>2</v>
      </c>
      <c r="L379">
        <v>1</v>
      </c>
      <c r="M379">
        <v>19</v>
      </c>
      <c r="N379" s="51">
        <v>2</v>
      </c>
      <c r="O379" s="34">
        <v>16</v>
      </c>
      <c r="P379">
        <v>9100</v>
      </c>
      <c r="Q379">
        <v>19</v>
      </c>
      <c r="R379" s="8">
        <v>1513.5</v>
      </c>
      <c r="S379" s="8">
        <f t="shared" si="20"/>
        <v>1.1875</v>
      </c>
      <c r="T379" s="8">
        <f t="shared" si="21"/>
        <v>478.94736842105266</v>
      </c>
      <c r="U379" s="8">
        <f t="shared" si="22"/>
        <v>16.631868131868131</v>
      </c>
      <c r="V379" s="10">
        <v>0.96703296703296704</v>
      </c>
      <c r="W379" s="10">
        <v>0</v>
      </c>
      <c r="X379" s="10">
        <v>3.2967032967032968E-2</v>
      </c>
      <c r="Y379" s="54">
        <v>8.7912087912087919E-2</v>
      </c>
      <c r="Z379" s="10">
        <v>0</v>
      </c>
      <c r="AA379" s="10">
        <v>0</v>
      </c>
      <c r="AB379" s="10">
        <v>0</v>
      </c>
      <c r="AC379" s="10">
        <v>0</v>
      </c>
      <c r="AD379" s="10">
        <v>0</v>
      </c>
      <c r="AE379" s="10">
        <v>0</v>
      </c>
      <c r="AF379" s="10">
        <v>0</v>
      </c>
      <c r="AG379" s="10">
        <v>0.91208791208791207</v>
      </c>
      <c r="AH379" s="10">
        <f t="shared" si="23"/>
        <v>8.7912087912087919E-2</v>
      </c>
      <c r="AI379" s="54">
        <v>0.5</v>
      </c>
      <c r="AJ379" s="44">
        <v>0.5</v>
      </c>
      <c r="AK379" s="44">
        <v>0</v>
      </c>
      <c r="AL379" s="44">
        <v>0</v>
      </c>
      <c r="AM379" s="54">
        <v>0.31318681318681318</v>
      </c>
      <c r="AN379" s="10">
        <v>0</v>
      </c>
      <c r="AO379" s="10">
        <v>0</v>
      </c>
      <c r="AP379" s="10">
        <v>6.8681318681318687E-2</v>
      </c>
      <c r="AQ379" s="10">
        <v>0</v>
      </c>
      <c r="AR379" s="10">
        <v>0</v>
      </c>
      <c r="AS379" s="10">
        <v>0</v>
      </c>
      <c r="AT379" s="10">
        <v>0</v>
      </c>
      <c r="AU379" s="10">
        <v>0.35714285714285715</v>
      </c>
      <c r="AV379" s="10">
        <v>0</v>
      </c>
      <c r="AW379" s="57">
        <v>0.26098901098901101</v>
      </c>
    </row>
    <row r="380" spans="1:49" x14ac:dyDescent="0.2">
      <c r="A380" s="72">
        <v>2</v>
      </c>
      <c r="B380" s="72">
        <v>1</v>
      </c>
      <c r="C380" s="42">
        <v>1135050</v>
      </c>
      <c r="D380">
        <v>2</v>
      </c>
      <c r="E380">
        <v>1</v>
      </c>
      <c r="F380">
        <v>13</v>
      </c>
      <c r="G380">
        <v>2</v>
      </c>
      <c r="H380">
        <v>4</v>
      </c>
      <c r="I380">
        <v>6</v>
      </c>
      <c r="J380">
        <v>5</v>
      </c>
      <c r="K380">
        <v>1</v>
      </c>
      <c r="L380">
        <v>1</v>
      </c>
      <c r="M380">
        <v>16</v>
      </c>
      <c r="N380" s="51">
        <v>6</v>
      </c>
      <c r="O380" s="34">
        <v>23</v>
      </c>
      <c r="P380">
        <v>20400</v>
      </c>
      <c r="Q380">
        <v>55</v>
      </c>
      <c r="R380" s="8">
        <v>2404</v>
      </c>
      <c r="S380" s="8">
        <f t="shared" si="20"/>
        <v>2.3913043478260869</v>
      </c>
      <c r="T380" s="8">
        <f t="shared" si="21"/>
        <v>370.90909090909093</v>
      </c>
      <c r="U380" s="8">
        <f t="shared" si="22"/>
        <v>11.784313725490197</v>
      </c>
      <c r="V380" s="10">
        <v>0.91299019607843135</v>
      </c>
      <c r="W380" s="10">
        <v>9.8039215686274508E-3</v>
      </c>
      <c r="X380" s="10">
        <v>7.720588235294118E-2</v>
      </c>
      <c r="Y380" s="54">
        <v>0.32843137254901961</v>
      </c>
      <c r="Z380" s="10">
        <v>0</v>
      </c>
      <c r="AA380" s="10">
        <v>0</v>
      </c>
      <c r="AB380" s="10">
        <v>9.8039215686274508E-3</v>
      </c>
      <c r="AC380" s="10">
        <v>0</v>
      </c>
      <c r="AD380" s="10">
        <v>3.3088235294117647E-2</v>
      </c>
      <c r="AE380" s="10">
        <v>0.20098039215686275</v>
      </c>
      <c r="AF380" s="10">
        <v>0.12132352941176471</v>
      </c>
      <c r="AG380" s="10">
        <v>0.30637254901960786</v>
      </c>
      <c r="AH380" s="10">
        <f t="shared" si="23"/>
        <v>0.32843137254901961</v>
      </c>
      <c r="AI380" s="54">
        <v>0.17769607843137256</v>
      </c>
      <c r="AJ380" s="44">
        <v>0.78799019607843135</v>
      </c>
      <c r="AK380" s="44">
        <v>1.9607843137254902E-2</v>
      </c>
      <c r="AL380" s="44">
        <v>1.4705882352941176E-2</v>
      </c>
      <c r="AM380" s="54">
        <v>0.50245098039215685</v>
      </c>
      <c r="AN380" s="10">
        <v>0.19117647058823528</v>
      </c>
      <c r="AO380" s="10">
        <v>0.24509803921568626</v>
      </c>
      <c r="AP380" s="10">
        <v>0</v>
      </c>
      <c r="AQ380" s="10">
        <v>4.9019607843137254E-3</v>
      </c>
      <c r="AR380" s="10">
        <v>0</v>
      </c>
      <c r="AS380" s="10">
        <v>3.3088235294117647E-2</v>
      </c>
      <c r="AT380" s="10">
        <v>3.6764705882352941E-3</v>
      </c>
      <c r="AU380" s="10">
        <v>0</v>
      </c>
      <c r="AV380" s="10">
        <v>1.9607843137254902E-2</v>
      </c>
      <c r="AW380" s="57">
        <v>0</v>
      </c>
    </row>
    <row r="381" spans="1:49" x14ac:dyDescent="0.2">
      <c r="A381" s="72">
        <v>2</v>
      </c>
      <c r="B381" s="72">
        <v>1</v>
      </c>
      <c r="C381" s="42">
        <v>1135150</v>
      </c>
      <c r="D381">
        <v>1</v>
      </c>
      <c r="E381">
        <v>3</v>
      </c>
      <c r="F381">
        <v>10</v>
      </c>
      <c r="G381">
        <v>2</v>
      </c>
      <c r="H381">
        <v>2</v>
      </c>
      <c r="I381">
        <v>5</v>
      </c>
      <c r="J381">
        <v>5</v>
      </c>
      <c r="K381">
        <v>3</v>
      </c>
      <c r="L381">
        <v>1</v>
      </c>
      <c r="M381">
        <v>25</v>
      </c>
      <c r="N381" s="51">
        <v>3</v>
      </c>
      <c r="O381" s="34">
        <v>27</v>
      </c>
      <c r="P381">
        <v>10345</v>
      </c>
      <c r="Q381">
        <v>47</v>
      </c>
      <c r="R381" s="8">
        <v>1262.5</v>
      </c>
      <c r="S381" s="8">
        <f t="shared" si="20"/>
        <v>1.7407407407407407</v>
      </c>
      <c r="T381" s="8">
        <f t="shared" si="21"/>
        <v>220.10638297872342</v>
      </c>
      <c r="U381" s="8">
        <f t="shared" si="22"/>
        <v>12.20396326727888</v>
      </c>
      <c r="V381" s="10">
        <v>0.84050265828902848</v>
      </c>
      <c r="W381" s="10">
        <v>6.5248912518124702E-2</v>
      </c>
      <c r="X381" s="10">
        <v>9.4248429192846789E-2</v>
      </c>
      <c r="Y381" s="54">
        <v>0.58724021266312232</v>
      </c>
      <c r="Z381" s="10">
        <v>0</v>
      </c>
      <c r="AA381" s="10">
        <v>0</v>
      </c>
      <c r="AB381" s="10">
        <v>0</v>
      </c>
      <c r="AC381" s="10">
        <v>0</v>
      </c>
      <c r="AD381" s="10">
        <v>0</v>
      </c>
      <c r="AE381" s="10">
        <v>0</v>
      </c>
      <c r="AF381" s="10">
        <v>7.2498791686805217E-3</v>
      </c>
      <c r="AG381" s="10">
        <v>0.40550990816819721</v>
      </c>
      <c r="AH381" s="10">
        <f t="shared" si="23"/>
        <v>0.58724021266312232</v>
      </c>
      <c r="AI381" s="54">
        <v>0.25084581923634608</v>
      </c>
      <c r="AJ381" s="44">
        <v>0.67182213629772836</v>
      </c>
      <c r="AK381" s="44">
        <v>0</v>
      </c>
      <c r="AL381" s="44">
        <v>7.7332044465925565E-2</v>
      </c>
      <c r="AM381" s="54">
        <v>0.78250362493958436</v>
      </c>
      <c r="AN381" s="10">
        <v>4.349927501208313E-2</v>
      </c>
      <c r="AO381" s="10">
        <v>7.9748670855485745E-2</v>
      </c>
      <c r="AP381" s="10">
        <v>5.0749154180763652E-2</v>
      </c>
      <c r="AQ381" s="10">
        <v>9.6665055582406956E-3</v>
      </c>
      <c r="AR381" s="10">
        <v>1.4499758337361043E-2</v>
      </c>
      <c r="AS381" s="10">
        <v>0</v>
      </c>
      <c r="AT381" s="10">
        <v>7.2498791686805217E-3</v>
      </c>
      <c r="AU381" s="10">
        <v>0</v>
      </c>
      <c r="AV381" s="10">
        <v>0</v>
      </c>
      <c r="AW381" s="57">
        <v>1.2083131947800869E-2</v>
      </c>
    </row>
    <row r="382" spans="1:49" x14ac:dyDescent="0.2">
      <c r="A382" s="72">
        <v>2</v>
      </c>
      <c r="B382" s="72">
        <v>1</v>
      </c>
      <c r="C382" s="42">
        <v>1135240</v>
      </c>
      <c r="D382">
        <v>1</v>
      </c>
      <c r="E382">
        <v>0</v>
      </c>
      <c r="F382">
        <v>0</v>
      </c>
      <c r="G382">
        <v>0</v>
      </c>
      <c r="H382">
        <v>2</v>
      </c>
      <c r="I382">
        <v>0</v>
      </c>
      <c r="J382">
        <v>0</v>
      </c>
      <c r="K382">
        <v>5</v>
      </c>
      <c r="L382">
        <v>0</v>
      </c>
      <c r="M382">
        <v>0</v>
      </c>
      <c r="N382" s="51">
        <v>2</v>
      </c>
      <c r="O382" s="34">
        <v>10</v>
      </c>
      <c r="P382">
        <v>3750</v>
      </c>
      <c r="Q382">
        <v>13</v>
      </c>
      <c r="R382" s="8">
        <v>495</v>
      </c>
      <c r="S382" s="8">
        <f t="shared" si="20"/>
        <v>1.3</v>
      </c>
      <c r="T382" s="8">
        <f t="shared" si="21"/>
        <v>288.46153846153845</v>
      </c>
      <c r="U382" s="8">
        <f t="shared" si="22"/>
        <v>13.200000000000001</v>
      </c>
      <c r="V382" s="10">
        <v>1</v>
      </c>
      <c r="W382" s="10">
        <v>0</v>
      </c>
      <c r="X382" s="10">
        <v>0</v>
      </c>
      <c r="Y382" s="54">
        <v>0.16</v>
      </c>
      <c r="Z382" s="10">
        <v>0</v>
      </c>
      <c r="AA382" s="10">
        <v>0</v>
      </c>
      <c r="AB382" s="10">
        <v>0</v>
      </c>
      <c r="AC382" s="10">
        <v>0</v>
      </c>
      <c r="AD382" s="10">
        <v>0</v>
      </c>
      <c r="AE382" s="10">
        <v>0</v>
      </c>
      <c r="AF382" s="10">
        <v>0</v>
      </c>
      <c r="AG382" s="10">
        <v>0.84</v>
      </c>
      <c r="AH382" s="10">
        <f t="shared" si="23"/>
        <v>0.16</v>
      </c>
      <c r="AI382" s="54">
        <v>0.92</v>
      </c>
      <c r="AJ382" s="44">
        <v>0</v>
      </c>
      <c r="AK382" s="44">
        <v>0</v>
      </c>
      <c r="AL382" s="44">
        <v>0.08</v>
      </c>
      <c r="AM382" s="54">
        <v>0.88</v>
      </c>
      <c r="AN382" s="10">
        <v>0</v>
      </c>
      <c r="AO382" s="10">
        <v>0</v>
      </c>
      <c r="AP382" s="10">
        <v>0.12</v>
      </c>
      <c r="AQ382" s="10">
        <v>0</v>
      </c>
      <c r="AR382" s="10">
        <v>0</v>
      </c>
      <c r="AS382" s="10">
        <v>0</v>
      </c>
      <c r="AT382" s="10">
        <v>0</v>
      </c>
      <c r="AU382" s="10">
        <v>0</v>
      </c>
      <c r="AV382" s="10">
        <v>0</v>
      </c>
      <c r="AW382" s="57">
        <v>0</v>
      </c>
    </row>
    <row r="383" spans="1:49" x14ac:dyDescent="0.2">
      <c r="A383" s="72">
        <v>2</v>
      </c>
      <c r="B383" s="72">
        <v>1</v>
      </c>
      <c r="C383" s="42">
        <v>1135320</v>
      </c>
      <c r="D383">
        <v>1</v>
      </c>
      <c r="E383">
        <v>0</v>
      </c>
      <c r="F383">
        <v>0</v>
      </c>
      <c r="G383">
        <v>0</v>
      </c>
      <c r="H383">
        <v>1</v>
      </c>
      <c r="I383">
        <v>0</v>
      </c>
      <c r="J383">
        <v>0</v>
      </c>
      <c r="K383">
        <v>5</v>
      </c>
      <c r="L383">
        <v>0</v>
      </c>
      <c r="M383">
        <v>0</v>
      </c>
      <c r="N383" s="51">
        <v>2</v>
      </c>
      <c r="O383" s="34">
        <v>2</v>
      </c>
      <c r="P383">
        <v>1300</v>
      </c>
      <c r="Q383">
        <v>2</v>
      </c>
      <c r="R383" s="8">
        <v>200</v>
      </c>
      <c r="S383" s="8">
        <f t="shared" si="20"/>
        <v>1</v>
      </c>
      <c r="T383" s="8">
        <f t="shared" si="21"/>
        <v>650</v>
      </c>
      <c r="U383" s="8">
        <f t="shared" si="22"/>
        <v>15.384615384615385</v>
      </c>
      <c r="V383" s="10">
        <v>1</v>
      </c>
      <c r="W383" s="10">
        <v>0</v>
      </c>
      <c r="X383" s="10">
        <v>0</v>
      </c>
      <c r="Y383" s="54">
        <v>0</v>
      </c>
      <c r="Z383" s="10">
        <v>0</v>
      </c>
      <c r="AA383" s="10">
        <v>0</v>
      </c>
      <c r="AB383" s="10">
        <v>0</v>
      </c>
      <c r="AC383" s="10">
        <v>0</v>
      </c>
      <c r="AD383" s="10">
        <v>0</v>
      </c>
      <c r="AE383" s="10">
        <v>0.30769230769230771</v>
      </c>
      <c r="AF383" s="10">
        <v>0</v>
      </c>
      <c r="AG383" s="10">
        <v>0.69230769230769229</v>
      </c>
      <c r="AH383" s="10">
        <f t="shared" si="23"/>
        <v>0.30769230769230771</v>
      </c>
      <c r="AI383" s="54">
        <v>0.69230769230769229</v>
      </c>
      <c r="AJ383" s="44">
        <v>0.30769230769230771</v>
      </c>
      <c r="AK383" s="44">
        <v>0</v>
      </c>
      <c r="AL383" s="44">
        <v>0</v>
      </c>
      <c r="AM383" s="54">
        <v>0</v>
      </c>
      <c r="AN383" s="10">
        <v>0.69230769230769229</v>
      </c>
      <c r="AO383" s="10">
        <v>0.30769230769230771</v>
      </c>
      <c r="AP383" s="10">
        <v>0</v>
      </c>
      <c r="AQ383" s="10">
        <v>0</v>
      </c>
      <c r="AR383" s="10">
        <v>0</v>
      </c>
      <c r="AS383" s="10">
        <v>0</v>
      </c>
      <c r="AT383" s="10">
        <v>0</v>
      </c>
      <c r="AU383" s="10">
        <v>0</v>
      </c>
      <c r="AV383" s="10">
        <v>0</v>
      </c>
      <c r="AW383" s="57">
        <v>0</v>
      </c>
    </row>
    <row r="384" spans="1:49" x14ac:dyDescent="0.2">
      <c r="A384" s="72">
        <v>2</v>
      </c>
      <c r="B384" s="72">
        <v>2</v>
      </c>
      <c r="C384" s="42">
        <v>1137070</v>
      </c>
      <c r="D384">
        <v>3</v>
      </c>
      <c r="E384">
        <v>3</v>
      </c>
      <c r="F384">
        <v>10</v>
      </c>
      <c r="G384">
        <v>2</v>
      </c>
      <c r="H384">
        <v>4</v>
      </c>
      <c r="I384">
        <v>5</v>
      </c>
      <c r="J384">
        <v>4</v>
      </c>
      <c r="K384">
        <v>4</v>
      </c>
      <c r="L384">
        <v>1</v>
      </c>
      <c r="M384">
        <v>36</v>
      </c>
      <c r="N384" s="51">
        <v>6</v>
      </c>
      <c r="O384" s="34">
        <v>35</v>
      </c>
      <c r="P384">
        <v>20025</v>
      </c>
      <c r="Q384">
        <v>52</v>
      </c>
      <c r="R384" s="8">
        <v>2638.5</v>
      </c>
      <c r="S384" s="8">
        <f t="shared" si="20"/>
        <v>1.4857142857142858</v>
      </c>
      <c r="T384" s="8">
        <f t="shared" si="21"/>
        <v>385.09615384615387</v>
      </c>
      <c r="U384" s="8">
        <f t="shared" si="22"/>
        <v>13.176029962546817</v>
      </c>
      <c r="V384" s="10">
        <v>0.76154806491885141</v>
      </c>
      <c r="W384" s="10">
        <v>5.4931335830212237E-2</v>
      </c>
      <c r="X384" s="10">
        <v>0.18352059925093633</v>
      </c>
      <c r="Y384" s="54">
        <v>0.3595505617977528</v>
      </c>
      <c r="Z384" s="10">
        <v>0</v>
      </c>
      <c r="AA384" s="10">
        <v>1.1235955056179775E-2</v>
      </c>
      <c r="AB384" s="10">
        <v>0</v>
      </c>
      <c r="AC384" s="10">
        <v>7.4906367041198503E-3</v>
      </c>
      <c r="AD384" s="10">
        <v>0</v>
      </c>
      <c r="AE384" s="10">
        <v>6.4918851435705374E-2</v>
      </c>
      <c r="AF384" s="10">
        <v>1.1235955056179775E-2</v>
      </c>
      <c r="AG384" s="10">
        <v>0.54556803995006242</v>
      </c>
      <c r="AH384" s="10">
        <f t="shared" si="23"/>
        <v>0.3595505617977528</v>
      </c>
      <c r="AI384" s="54">
        <v>0.41697877652933835</v>
      </c>
      <c r="AJ384" s="44">
        <v>0.53433208489388262</v>
      </c>
      <c r="AK384" s="44">
        <v>0</v>
      </c>
      <c r="AL384" s="44">
        <v>4.8689138576779027E-2</v>
      </c>
      <c r="AM384" s="54">
        <v>0.60923845193508119</v>
      </c>
      <c r="AN384" s="10">
        <v>1.1235955056179775E-2</v>
      </c>
      <c r="AO384" s="10">
        <v>0.11735330836454431</v>
      </c>
      <c r="AP384" s="10">
        <v>8.8639200998751555E-2</v>
      </c>
      <c r="AQ384" s="10">
        <v>0.11485642946317104</v>
      </c>
      <c r="AR384" s="10">
        <v>3.9950062421972535E-2</v>
      </c>
      <c r="AS384" s="10">
        <v>0</v>
      </c>
      <c r="AT384" s="10">
        <v>0</v>
      </c>
      <c r="AU384" s="10">
        <v>7.4906367041198503E-3</v>
      </c>
      <c r="AV384" s="10">
        <v>0</v>
      </c>
      <c r="AW384" s="57">
        <v>1.1235955056179775E-2</v>
      </c>
    </row>
    <row r="385" spans="1:49" x14ac:dyDescent="0.2">
      <c r="A385" s="72">
        <v>2</v>
      </c>
      <c r="B385" s="72">
        <v>1</v>
      </c>
      <c r="C385" s="42">
        <v>1137150</v>
      </c>
      <c r="D385">
        <v>2</v>
      </c>
      <c r="E385">
        <v>0</v>
      </c>
      <c r="F385">
        <v>0</v>
      </c>
      <c r="G385">
        <v>0</v>
      </c>
      <c r="H385">
        <v>3</v>
      </c>
      <c r="I385">
        <v>0</v>
      </c>
      <c r="J385">
        <v>0</v>
      </c>
      <c r="K385">
        <v>5</v>
      </c>
      <c r="L385">
        <v>0</v>
      </c>
      <c r="M385">
        <v>0</v>
      </c>
      <c r="N385" s="51">
        <v>5</v>
      </c>
      <c r="O385" s="34">
        <v>13</v>
      </c>
      <c r="P385">
        <v>7525</v>
      </c>
      <c r="Q385">
        <v>16</v>
      </c>
      <c r="R385" s="8">
        <v>1446</v>
      </c>
      <c r="S385" s="8">
        <f t="shared" si="20"/>
        <v>1.2307692307692308</v>
      </c>
      <c r="T385" s="8">
        <f t="shared" si="21"/>
        <v>470.3125</v>
      </c>
      <c r="U385" s="8">
        <f t="shared" si="22"/>
        <v>19.215946843853821</v>
      </c>
      <c r="V385" s="10">
        <v>0.86710963455149503</v>
      </c>
      <c r="W385" s="10">
        <v>7.9734219269102985E-2</v>
      </c>
      <c r="X385" s="10">
        <v>5.3156146179401995E-2</v>
      </c>
      <c r="Y385" s="54">
        <v>5.9800664451827246E-2</v>
      </c>
      <c r="Z385" s="10">
        <v>0</v>
      </c>
      <c r="AA385" s="10">
        <v>0.17940199335548174</v>
      </c>
      <c r="AB385" s="10">
        <v>7.9734219269102985E-2</v>
      </c>
      <c r="AC385" s="10">
        <v>2.9900332225913623E-2</v>
      </c>
      <c r="AD385" s="10">
        <v>0</v>
      </c>
      <c r="AE385" s="10">
        <v>0</v>
      </c>
      <c r="AF385" s="10">
        <v>0</v>
      </c>
      <c r="AG385" s="10">
        <v>0.65116279069767447</v>
      </c>
      <c r="AH385" s="10">
        <f t="shared" si="23"/>
        <v>0.17940199335548174</v>
      </c>
      <c r="AI385" s="54">
        <v>0.56146179401993357</v>
      </c>
      <c r="AJ385" s="44">
        <v>0.43853820598006643</v>
      </c>
      <c r="AK385" s="44">
        <v>0</v>
      </c>
      <c r="AL385" s="44">
        <v>0</v>
      </c>
      <c r="AM385" s="54">
        <v>0.13953488372093023</v>
      </c>
      <c r="AN385" s="10">
        <v>0</v>
      </c>
      <c r="AO385" s="10">
        <v>0</v>
      </c>
      <c r="AP385" s="10">
        <v>0.69767441860465118</v>
      </c>
      <c r="AQ385" s="10">
        <v>0</v>
      </c>
      <c r="AR385" s="10">
        <v>0.13289036544850499</v>
      </c>
      <c r="AS385" s="10">
        <v>0</v>
      </c>
      <c r="AT385" s="10">
        <v>0</v>
      </c>
      <c r="AU385" s="10">
        <v>2.9900332225913623E-2</v>
      </c>
      <c r="AV385" s="10">
        <v>0</v>
      </c>
      <c r="AW385" s="57">
        <v>0</v>
      </c>
    </row>
    <row r="386" spans="1:49" x14ac:dyDescent="0.2">
      <c r="A386" s="72">
        <v>2</v>
      </c>
      <c r="B386" s="72">
        <v>1</v>
      </c>
      <c r="C386" s="42">
        <v>1137510</v>
      </c>
      <c r="D386">
        <v>2</v>
      </c>
      <c r="E386">
        <v>3</v>
      </c>
      <c r="F386">
        <v>10</v>
      </c>
      <c r="G386">
        <v>2</v>
      </c>
      <c r="H386">
        <v>4</v>
      </c>
      <c r="I386">
        <v>5</v>
      </c>
      <c r="J386">
        <v>3</v>
      </c>
      <c r="K386">
        <v>4</v>
      </c>
      <c r="L386">
        <v>1</v>
      </c>
      <c r="M386">
        <v>17</v>
      </c>
      <c r="N386" s="51">
        <v>5</v>
      </c>
      <c r="O386" s="34">
        <v>16</v>
      </c>
      <c r="P386">
        <v>18625</v>
      </c>
      <c r="Q386">
        <v>35</v>
      </c>
      <c r="R386" s="8">
        <v>2391.5</v>
      </c>
      <c r="S386" s="8">
        <f t="shared" ref="S386:S449" si="24">Q386/O386</f>
        <v>2.1875</v>
      </c>
      <c r="T386" s="8">
        <f t="shared" ref="T386:T449" si="25">P386/Q386</f>
        <v>532.14285714285711</v>
      </c>
      <c r="U386" s="8">
        <f t="shared" ref="U386:U449" si="26">R386/P386*100</f>
        <v>12.840268456375838</v>
      </c>
      <c r="V386" s="10">
        <v>1</v>
      </c>
      <c r="W386" s="10">
        <v>0</v>
      </c>
      <c r="X386" s="10">
        <v>0</v>
      </c>
      <c r="Y386" s="54">
        <v>2.4161073825503355E-2</v>
      </c>
      <c r="Z386" s="10">
        <v>1.6107382550335572E-2</v>
      </c>
      <c r="AA386" s="10">
        <v>0.1087248322147651</v>
      </c>
      <c r="AB386" s="10">
        <v>0</v>
      </c>
      <c r="AC386" s="10">
        <v>2.4161073825503355E-2</v>
      </c>
      <c r="AD386" s="10">
        <v>0</v>
      </c>
      <c r="AE386" s="10">
        <v>0</v>
      </c>
      <c r="AF386" s="10">
        <v>0</v>
      </c>
      <c r="AG386" s="10">
        <v>0.82684563758389262</v>
      </c>
      <c r="AH386" s="10">
        <f t="shared" si="23"/>
        <v>0.1087248322147651</v>
      </c>
      <c r="AI386" s="54">
        <v>4.832214765100671E-2</v>
      </c>
      <c r="AJ386" s="44">
        <v>0.93557046979865777</v>
      </c>
      <c r="AK386" s="44">
        <v>1.6107382550335572E-2</v>
      </c>
      <c r="AL386" s="44">
        <v>0</v>
      </c>
      <c r="AM386" s="54">
        <v>2.4161073825503355E-2</v>
      </c>
      <c r="AN386" s="10">
        <v>0.81879194630872487</v>
      </c>
      <c r="AO386" s="10">
        <v>8.0536912751677861E-3</v>
      </c>
      <c r="AP386" s="10">
        <v>0.1087248322147651</v>
      </c>
      <c r="AQ386" s="10">
        <v>0</v>
      </c>
      <c r="AR386" s="10">
        <v>0</v>
      </c>
      <c r="AS386" s="10">
        <v>0</v>
      </c>
      <c r="AT386" s="10">
        <v>0</v>
      </c>
      <c r="AU386" s="10">
        <v>2.4161073825503355E-2</v>
      </c>
      <c r="AV386" s="10">
        <v>1.6107382550335572E-2</v>
      </c>
      <c r="AW386" s="57">
        <v>0</v>
      </c>
    </row>
    <row r="387" spans="1:49" x14ac:dyDescent="0.2">
      <c r="A387" s="72">
        <v>2</v>
      </c>
      <c r="B387" s="72">
        <v>1</v>
      </c>
      <c r="C387" s="42">
        <v>1137580</v>
      </c>
      <c r="D387">
        <v>1</v>
      </c>
      <c r="E387">
        <v>1</v>
      </c>
      <c r="F387">
        <v>9</v>
      </c>
      <c r="G387">
        <v>2</v>
      </c>
      <c r="H387">
        <v>4</v>
      </c>
      <c r="I387">
        <v>7</v>
      </c>
      <c r="J387">
        <v>2</v>
      </c>
      <c r="K387">
        <v>4</v>
      </c>
      <c r="L387">
        <v>1</v>
      </c>
      <c r="M387">
        <v>14</v>
      </c>
      <c r="N387" s="51">
        <v>5</v>
      </c>
      <c r="O387" s="34">
        <v>17</v>
      </c>
      <c r="P387">
        <v>7700</v>
      </c>
      <c r="Q387">
        <v>30</v>
      </c>
      <c r="R387" s="8">
        <v>1304.5</v>
      </c>
      <c r="S387" s="8">
        <f t="shared" si="24"/>
        <v>1.7647058823529411</v>
      </c>
      <c r="T387" s="8">
        <f t="shared" si="25"/>
        <v>256.66666666666669</v>
      </c>
      <c r="U387" s="8">
        <f t="shared" si="26"/>
        <v>16.941558441558442</v>
      </c>
      <c r="V387" s="10">
        <v>0.97077922077922074</v>
      </c>
      <c r="W387" s="10">
        <v>0</v>
      </c>
      <c r="X387" s="10">
        <v>2.922077922077922E-2</v>
      </c>
      <c r="Y387" s="54">
        <v>0.32792207792207795</v>
      </c>
      <c r="Z387" s="10">
        <v>0</v>
      </c>
      <c r="AA387" s="10">
        <v>0.20454545454545456</v>
      </c>
      <c r="AB387" s="10">
        <v>0</v>
      </c>
      <c r="AC387" s="10">
        <v>3.896103896103896E-2</v>
      </c>
      <c r="AD387" s="10">
        <v>0</v>
      </c>
      <c r="AE387" s="10">
        <v>0.11688311688311688</v>
      </c>
      <c r="AF387" s="10">
        <v>0</v>
      </c>
      <c r="AG387" s="10">
        <v>0.31168831168831168</v>
      </c>
      <c r="AH387" s="10">
        <f t="shared" ref="AH387:AH450" si="27">MAX((Y387:AF387))</f>
        <v>0.32792207792207795</v>
      </c>
      <c r="AI387" s="54">
        <v>0.56493506493506496</v>
      </c>
      <c r="AJ387" s="44">
        <v>0.43506493506493504</v>
      </c>
      <c r="AK387" s="44">
        <v>0</v>
      </c>
      <c r="AL387" s="44">
        <v>0</v>
      </c>
      <c r="AM387" s="54">
        <v>0.47402597402597402</v>
      </c>
      <c r="AN387" s="10">
        <v>0</v>
      </c>
      <c r="AO387" s="10">
        <v>0.17532467532467533</v>
      </c>
      <c r="AP387" s="10">
        <v>0.31168831168831168</v>
      </c>
      <c r="AQ387" s="10">
        <v>0</v>
      </c>
      <c r="AR387" s="10">
        <v>0</v>
      </c>
      <c r="AS387" s="10">
        <v>0</v>
      </c>
      <c r="AT387" s="10">
        <v>0</v>
      </c>
      <c r="AU387" s="10">
        <v>3.896103896103896E-2</v>
      </c>
      <c r="AV387" s="10">
        <v>0</v>
      </c>
      <c r="AW387" s="57">
        <v>0</v>
      </c>
    </row>
    <row r="388" spans="1:49" x14ac:dyDescent="0.2">
      <c r="A388" s="72">
        <v>2</v>
      </c>
      <c r="B388" s="72">
        <v>1</v>
      </c>
      <c r="C388" s="42">
        <v>1137610</v>
      </c>
      <c r="D388">
        <v>3</v>
      </c>
      <c r="E388">
        <v>1</v>
      </c>
      <c r="F388">
        <v>10</v>
      </c>
      <c r="G388">
        <v>2</v>
      </c>
      <c r="H388">
        <v>1</v>
      </c>
      <c r="I388">
        <v>4</v>
      </c>
      <c r="J388">
        <v>4</v>
      </c>
      <c r="K388">
        <v>1</v>
      </c>
      <c r="L388">
        <v>1</v>
      </c>
      <c r="M388">
        <v>10</v>
      </c>
      <c r="N388" s="51">
        <v>6</v>
      </c>
      <c r="O388" s="34">
        <v>14</v>
      </c>
      <c r="P388">
        <v>8375</v>
      </c>
      <c r="Q388">
        <v>25</v>
      </c>
      <c r="R388" s="8">
        <v>845.5</v>
      </c>
      <c r="S388" s="8">
        <f t="shared" si="24"/>
        <v>1.7857142857142858</v>
      </c>
      <c r="T388" s="8">
        <f t="shared" si="25"/>
        <v>335</v>
      </c>
      <c r="U388" s="8">
        <f t="shared" si="26"/>
        <v>10.095522388059701</v>
      </c>
      <c r="V388" s="10">
        <v>0.86567164179104472</v>
      </c>
      <c r="W388" s="10">
        <v>0.13432835820895522</v>
      </c>
      <c r="X388" s="10">
        <v>0</v>
      </c>
      <c r="Y388" s="54">
        <v>0.16716417910447762</v>
      </c>
      <c r="Z388" s="10">
        <v>0.41194029850746267</v>
      </c>
      <c r="AA388" s="10">
        <v>0.13432835820895522</v>
      </c>
      <c r="AB388" s="10">
        <v>8.3582089552238809E-2</v>
      </c>
      <c r="AC388" s="10">
        <v>0</v>
      </c>
      <c r="AD388" s="10">
        <v>0</v>
      </c>
      <c r="AE388" s="10">
        <v>0</v>
      </c>
      <c r="AF388" s="10">
        <v>7.1641791044776124E-2</v>
      </c>
      <c r="AG388" s="10">
        <v>0.13134328358208955</v>
      </c>
      <c r="AH388" s="10">
        <f t="shared" si="27"/>
        <v>0.41194029850746267</v>
      </c>
      <c r="AI388" s="54">
        <v>8.3582089552238809E-2</v>
      </c>
      <c r="AJ388" s="44">
        <v>0.5044776119402985</v>
      </c>
      <c r="AK388" s="44">
        <v>0.41194029850746267</v>
      </c>
      <c r="AL388" s="44">
        <v>0</v>
      </c>
      <c r="AM388" s="54">
        <v>0.37014925373134328</v>
      </c>
      <c r="AN388" s="10">
        <v>7.1641791044776124E-2</v>
      </c>
      <c r="AO388" s="10">
        <v>0</v>
      </c>
      <c r="AP388" s="10">
        <v>0.13432835820895522</v>
      </c>
      <c r="AQ388" s="10">
        <v>1.1940298507462687E-2</v>
      </c>
      <c r="AR388" s="10">
        <v>0</v>
      </c>
      <c r="AS388" s="10">
        <v>0</v>
      </c>
      <c r="AT388" s="10">
        <v>0</v>
      </c>
      <c r="AU388" s="10">
        <v>0</v>
      </c>
      <c r="AV388" s="10">
        <v>0.41194029850746267</v>
      </c>
      <c r="AW388" s="57">
        <v>0</v>
      </c>
    </row>
    <row r="389" spans="1:49" x14ac:dyDescent="0.2">
      <c r="A389" s="72">
        <v>2</v>
      </c>
      <c r="B389" s="72">
        <v>1</v>
      </c>
      <c r="C389" s="42">
        <v>1140060</v>
      </c>
      <c r="D389">
        <v>2</v>
      </c>
      <c r="E389">
        <v>1</v>
      </c>
      <c r="F389">
        <v>4</v>
      </c>
      <c r="G389">
        <v>2</v>
      </c>
      <c r="H389">
        <v>3</v>
      </c>
      <c r="I389">
        <v>5</v>
      </c>
      <c r="J389">
        <v>4</v>
      </c>
      <c r="K389">
        <v>2</v>
      </c>
      <c r="L389">
        <v>1</v>
      </c>
      <c r="M389">
        <v>21</v>
      </c>
      <c r="N389" s="51">
        <v>5</v>
      </c>
      <c r="O389" s="34">
        <v>28</v>
      </c>
      <c r="P389">
        <v>12025</v>
      </c>
      <c r="Q389">
        <v>46</v>
      </c>
      <c r="R389" s="8">
        <v>1340.5</v>
      </c>
      <c r="S389" s="8">
        <f t="shared" si="24"/>
        <v>1.6428571428571428</v>
      </c>
      <c r="T389" s="8">
        <f t="shared" si="25"/>
        <v>261.41304347826087</v>
      </c>
      <c r="U389" s="8">
        <f t="shared" si="26"/>
        <v>11.147609147609147</v>
      </c>
      <c r="V389" s="10">
        <v>0.90852390852390852</v>
      </c>
      <c r="W389" s="10">
        <v>9.1476091476091481E-2</v>
      </c>
      <c r="X389" s="10">
        <v>0</v>
      </c>
      <c r="Y389" s="54">
        <v>0.30769230769230771</v>
      </c>
      <c r="Z389" s="10">
        <v>0</v>
      </c>
      <c r="AA389" s="10">
        <v>1.8711018711018712E-2</v>
      </c>
      <c r="AB389" s="10">
        <v>3.3264033264033266E-2</v>
      </c>
      <c r="AC389" s="10">
        <v>6.2370062370062374E-3</v>
      </c>
      <c r="AD389" s="10">
        <v>0</v>
      </c>
      <c r="AE389" s="10">
        <v>0</v>
      </c>
      <c r="AF389" s="10">
        <v>0</v>
      </c>
      <c r="AG389" s="10">
        <v>0.63409563409563408</v>
      </c>
      <c r="AH389" s="10">
        <f t="shared" si="27"/>
        <v>0.30769230769230771</v>
      </c>
      <c r="AI389" s="54">
        <v>0.37629937629937632</v>
      </c>
      <c r="AJ389" s="44">
        <v>0.51559251559251562</v>
      </c>
      <c r="AK389" s="44">
        <v>0</v>
      </c>
      <c r="AL389" s="44">
        <v>0.10810810810810811</v>
      </c>
      <c r="AM389" s="54">
        <v>0.64449064449064453</v>
      </c>
      <c r="AN389" s="10">
        <v>1.8711018711018712E-2</v>
      </c>
      <c r="AO389" s="10">
        <v>0</v>
      </c>
      <c r="AP389" s="10">
        <v>2.4948024948024949E-2</v>
      </c>
      <c r="AQ389" s="10">
        <v>0.23284823284823286</v>
      </c>
      <c r="AR389" s="10">
        <v>5.6133056133056136E-2</v>
      </c>
      <c r="AS389" s="10">
        <v>0</v>
      </c>
      <c r="AT389" s="10">
        <v>0</v>
      </c>
      <c r="AU389" s="10">
        <v>6.2370062370062374E-3</v>
      </c>
      <c r="AV389" s="10">
        <v>0</v>
      </c>
      <c r="AW389" s="57">
        <v>1.6632016632016633E-2</v>
      </c>
    </row>
    <row r="390" spans="1:49" x14ac:dyDescent="0.2">
      <c r="A390" s="72">
        <v>2</v>
      </c>
      <c r="B390" s="72">
        <v>1</v>
      </c>
      <c r="C390" s="42">
        <v>1140070</v>
      </c>
      <c r="D390">
        <v>3</v>
      </c>
      <c r="E390">
        <v>3</v>
      </c>
      <c r="F390">
        <v>10</v>
      </c>
      <c r="G390">
        <v>2</v>
      </c>
      <c r="H390">
        <v>3</v>
      </c>
      <c r="I390">
        <v>5</v>
      </c>
      <c r="J390">
        <v>2</v>
      </c>
      <c r="K390">
        <v>4</v>
      </c>
      <c r="L390">
        <v>1</v>
      </c>
      <c r="M390">
        <v>1</v>
      </c>
      <c r="N390" s="51">
        <v>7</v>
      </c>
      <c r="O390" s="34">
        <v>27</v>
      </c>
      <c r="P390">
        <v>6425</v>
      </c>
      <c r="Q390">
        <v>45</v>
      </c>
      <c r="R390" s="8">
        <v>744.25</v>
      </c>
      <c r="S390" s="8">
        <f t="shared" si="24"/>
        <v>1.6666666666666667</v>
      </c>
      <c r="T390" s="8">
        <f t="shared" si="25"/>
        <v>142.77777777777777</v>
      </c>
      <c r="U390" s="8">
        <f t="shared" si="26"/>
        <v>11.583657587548638</v>
      </c>
      <c r="V390" s="10">
        <v>0.953307392996109</v>
      </c>
      <c r="W390" s="10">
        <v>4.6692607003891051E-2</v>
      </c>
      <c r="X390" s="10">
        <v>0</v>
      </c>
      <c r="Y390" s="54">
        <v>0.2140077821011673</v>
      </c>
      <c r="Z390" s="10">
        <v>0.21011673151750973</v>
      </c>
      <c r="AA390" s="10">
        <v>1.1673151750972763E-2</v>
      </c>
      <c r="AB390" s="10">
        <v>6.2256809338521402E-2</v>
      </c>
      <c r="AC390" s="10">
        <v>2.3346303501945526E-2</v>
      </c>
      <c r="AD390" s="10">
        <v>0</v>
      </c>
      <c r="AE390" s="10">
        <v>0</v>
      </c>
      <c r="AF390" s="10">
        <v>7.0038910505836577E-2</v>
      </c>
      <c r="AG390" s="10">
        <v>0.40856031128404668</v>
      </c>
      <c r="AH390" s="10">
        <f t="shared" si="27"/>
        <v>0.2140077821011673</v>
      </c>
      <c r="AI390" s="54">
        <v>0.30350194552529181</v>
      </c>
      <c r="AJ390" s="44">
        <v>0.48638132295719844</v>
      </c>
      <c r="AK390" s="44">
        <v>0.21011673151750973</v>
      </c>
      <c r="AL390" s="44">
        <v>0</v>
      </c>
      <c r="AM390" s="54">
        <v>0.62645914396887159</v>
      </c>
      <c r="AN390" s="10">
        <v>7.0038910505836577E-2</v>
      </c>
      <c r="AO390" s="10">
        <v>0</v>
      </c>
      <c r="AP390" s="10">
        <v>3.5019455252918288E-2</v>
      </c>
      <c r="AQ390" s="10">
        <v>0</v>
      </c>
      <c r="AR390" s="10">
        <v>3.5019455252918288E-2</v>
      </c>
      <c r="AS390" s="10">
        <v>0</v>
      </c>
      <c r="AT390" s="10">
        <v>0</v>
      </c>
      <c r="AU390" s="10">
        <v>2.3346303501945526E-2</v>
      </c>
      <c r="AV390" s="10">
        <v>0.21011673151750973</v>
      </c>
      <c r="AW390" s="57">
        <v>0</v>
      </c>
    </row>
    <row r="391" spans="1:49" x14ac:dyDescent="0.2">
      <c r="A391" s="72">
        <v>2</v>
      </c>
      <c r="B391" s="72">
        <v>1</v>
      </c>
      <c r="C391" s="42">
        <v>1140180</v>
      </c>
      <c r="D391">
        <v>3</v>
      </c>
      <c r="E391">
        <v>1</v>
      </c>
      <c r="F391">
        <v>4</v>
      </c>
      <c r="G391">
        <v>1</v>
      </c>
      <c r="H391">
        <v>4</v>
      </c>
      <c r="I391">
        <v>7</v>
      </c>
      <c r="J391">
        <v>4</v>
      </c>
      <c r="K391">
        <v>4</v>
      </c>
      <c r="L391">
        <v>1</v>
      </c>
      <c r="M391">
        <v>29</v>
      </c>
      <c r="N391" s="51">
        <v>6</v>
      </c>
      <c r="O391" s="34">
        <v>22</v>
      </c>
      <c r="P391">
        <v>7150</v>
      </c>
      <c r="Q391">
        <v>25</v>
      </c>
      <c r="R391" s="8">
        <v>913.25</v>
      </c>
      <c r="S391" s="8">
        <f t="shared" si="24"/>
        <v>1.1363636363636365</v>
      </c>
      <c r="T391" s="8">
        <f t="shared" si="25"/>
        <v>286</v>
      </c>
      <c r="U391" s="8">
        <f t="shared" si="26"/>
        <v>12.772727272727272</v>
      </c>
      <c r="V391" s="10">
        <v>0.8776223776223776</v>
      </c>
      <c r="W391" s="10">
        <v>0.12237762237762238</v>
      </c>
      <c r="X391" s="10">
        <v>0</v>
      </c>
      <c r="Y391" s="54">
        <v>0.15034965034965034</v>
      </c>
      <c r="Z391" s="10">
        <v>0</v>
      </c>
      <c r="AA391" s="10">
        <v>3.1468531468531472E-2</v>
      </c>
      <c r="AB391" s="10">
        <v>4.195804195804196E-2</v>
      </c>
      <c r="AC391" s="10">
        <v>6.2937062937062943E-2</v>
      </c>
      <c r="AD391" s="10">
        <v>3.1468531468531472E-2</v>
      </c>
      <c r="AE391" s="10">
        <v>0</v>
      </c>
      <c r="AF391" s="10">
        <v>0</v>
      </c>
      <c r="AG391" s="10">
        <v>0.68181818181818177</v>
      </c>
      <c r="AH391" s="10">
        <f t="shared" si="27"/>
        <v>0.15034965034965034</v>
      </c>
      <c r="AI391" s="54">
        <v>0.28321678321678323</v>
      </c>
      <c r="AJ391" s="44">
        <v>0.68881118881118886</v>
      </c>
      <c r="AK391" s="44">
        <v>0</v>
      </c>
      <c r="AL391" s="44">
        <v>2.7972027972027972E-2</v>
      </c>
      <c r="AM391" s="54">
        <v>0.33566433566433568</v>
      </c>
      <c r="AN391" s="10">
        <v>0.17132867132867133</v>
      </c>
      <c r="AO391" s="10">
        <v>2.097902097902098E-2</v>
      </c>
      <c r="AP391" s="10">
        <v>3.1468531468531472E-2</v>
      </c>
      <c r="AQ391" s="10">
        <v>1.048951048951049E-2</v>
      </c>
      <c r="AR391" s="10">
        <v>3.1468531468531472E-2</v>
      </c>
      <c r="AS391" s="10">
        <v>3.1468531468531472E-2</v>
      </c>
      <c r="AT391" s="10">
        <v>0</v>
      </c>
      <c r="AU391" s="10">
        <v>6.2937062937062943E-2</v>
      </c>
      <c r="AV391" s="10">
        <v>0</v>
      </c>
      <c r="AW391" s="57">
        <v>0.30419580419580422</v>
      </c>
    </row>
    <row r="392" spans="1:49" x14ac:dyDescent="0.2">
      <c r="A392" s="72">
        <v>2</v>
      </c>
      <c r="B392" s="72">
        <v>2</v>
      </c>
      <c r="C392" s="42">
        <v>1140360</v>
      </c>
      <c r="D392">
        <v>1</v>
      </c>
      <c r="E392">
        <v>3</v>
      </c>
      <c r="F392">
        <v>10</v>
      </c>
      <c r="G392">
        <v>2</v>
      </c>
      <c r="H392">
        <v>4</v>
      </c>
      <c r="I392">
        <v>5</v>
      </c>
      <c r="J392">
        <v>6</v>
      </c>
      <c r="K392">
        <v>4</v>
      </c>
      <c r="L392">
        <v>1</v>
      </c>
      <c r="M392">
        <v>21</v>
      </c>
      <c r="N392" s="51">
        <v>3</v>
      </c>
      <c r="O392" s="34">
        <v>18</v>
      </c>
      <c r="P392">
        <v>25525</v>
      </c>
      <c r="Q392">
        <v>32</v>
      </c>
      <c r="R392" s="8">
        <v>3442.5</v>
      </c>
      <c r="S392" s="8">
        <f t="shared" si="24"/>
        <v>1.7777777777777777</v>
      </c>
      <c r="T392" s="8">
        <f t="shared" si="25"/>
        <v>797.65625</v>
      </c>
      <c r="U392" s="8">
        <f t="shared" si="26"/>
        <v>13.486777668952007</v>
      </c>
      <c r="V392" s="10">
        <v>0.92948090107737513</v>
      </c>
      <c r="W392" s="10">
        <v>4.1136141038197842E-2</v>
      </c>
      <c r="X392" s="10">
        <v>2.9382957884427033E-2</v>
      </c>
      <c r="Y392" s="54">
        <v>0</v>
      </c>
      <c r="Z392" s="10">
        <v>0</v>
      </c>
      <c r="AA392" s="10">
        <v>8.8148873653281102E-3</v>
      </c>
      <c r="AB392" s="10">
        <v>0</v>
      </c>
      <c r="AC392" s="10">
        <v>0</v>
      </c>
      <c r="AD392" s="10">
        <v>0</v>
      </c>
      <c r="AE392" s="10">
        <v>4.701273261508325E-2</v>
      </c>
      <c r="AF392" s="10">
        <v>0</v>
      </c>
      <c r="AG392" s="10">
        <v>0.94417238001958859</v>
      </c>
      <c r="AH392" s="10">
        <f t="shared" si="27"/>
        <v>4.701273261508325E-2</v>
      </c>
      <c r="AI392" s="54">
        <v>0.87659157688540645</v>
      </c>
      <c r="AJ392" s="44">
        <v>0.11949069539666993</v>
      </c>
      <c r="AK392" s="44">
        <v>3.9177277179236044E-3</v>
      </c>
      <c r="AL392" s="44">
        <v>0</v>
      </c>
      <c r="AM392" s="54">
        <v>0.19196865817825662</v>
      </c>
      <c r="AN392" s="10">
        <v>3.9177277179236044E-3</v>
      </c>
      <c r="AO392" s="10">
        <v>0.78550440744368266</v>
      </c>
      <c r="AP392" s="10">
        <v>8.8148873653281102E-3</v>
      </c>
      <c r="AQ392" s="10">
        <v>0</v>
      </c>
      <c r="AR392" s="10">
        <v>0</v>
      </c>
      <c r="AS392" s="10">
        <v>0</v>
      </c>
      <c r="AT392" s="10">
        <v>0</v>
      </c>
      <c r="AU392" s="10">
        <v>9.7943192948090115E-3</v>
      </c>
      <c r="AV392" s="10">
        <v>0</v>
      </c>
      <c r="AW392" s="57">
        <v>0</v>
      </c>
    </row>
    <row r="393" spans="1:49" x14ac:dyDescent="0.2">
      <c r="A393" s="72">
        <v>2</v>
      </c>
      <c r="B393" s="72">
        <v>1</v>
      </c>
      <c r="C393" s="42">
        <v>1140480</v>
      </c>
      <c r="D393">
        <v>2</v>
      </c>
      <c r="E393">
        <v>3</v>
      </c>
      <c r="F393">
        <v>10</v>
      </c>
      <c r="G393">
        <v>2</v>
      </c>
      <c r="H393">
        <v>1</v>
      </c>
      <c r="I393">
        <v>7</v>
      </c>
      <c r="J393">
        <v>3</v>
      </c>
      <c r="K393">
        <v>4</v>
      </c>
      <c r="L393">
        <v>1</v>
      </c>
      <c r="M393">
        <v>22</v>
      </c>
      <c r="N393" s="51">
        <v>4</v>
      </c>
      <c r="O393" s="34">
        <v>20</v>
      </c>
      <c r="P393">
        <v>7975</v>
      </c>
      <c r="Q393">
        <v>65</v>
      </c>
      <c r="R393" s="8">
        <v>1479.5</v>
      </c>
      <c r="S393" s="8">
        <f t="shared" si="24"/>
        <v>3.25</v>
      </c>
      <c r="T393" s="8">
        <f t="shared" si="25"/>
        <v>122.69230769230769</v>
      </c>
      <c r="U393" s="8">
        <f t="shared" si="26"/>
        <v>18.551724137931032</v>
      </c>
      <c r="V393" s="10">
        <v>1</v>
      </c>
      <c r="W393" s="10">
        <v>0</v>
      </c>
      <c r="X393" s="10">
        <v>0</v>
      </c>
      <c r="Y393" s="54">
        <v>0</v>
      </c>
      <c r="Z393" s="10">
        <v>0</v>
      </c>
      <c r="AA393" s="10">
        <v>0.12225705329153605</v>
      </c>
      <c r="AB393" s="10">
        <v>0</v>
      </c>
      <c r="AC393" s="10">
        <v>0.25391849529780564</v>
      </c>
      <c r="AD393" s="10">
        <v>3.7617554858934171E-2</v>
      </c>
      <c r="AE393" s="10">
        <v>0</v>
      </c>
      <c r="AF393" s="10">
        <v>0</v>
      </c>
      <c r="AG393" s="10">
        <v>0.58620689655172409</v>
      </c>
      <c r="AH393" s="10">
        <f t="shared" si="27"/>
        <v>0.25391849529780564</v>
      </c>
      <c r="AI393" s="54">
        <v>0.61442006269592475</v>
      </c>
      <c r="AJ393" s="44">
        <v>0.38557993730407525</v>
      </c>
      <c r="AK393" s="44">
        <v>0</v>
      </c>
      <c r="AL393" s="44">
        <v>0</v>
      </c>
      <c r="AM393" s="54">
        <v>0</v>
      </c>
      <c r="AN393" s="10">
        <v>0.20689655172413793</v>
      </c>
      <c r="AO393" s="10">
        <v>9.4043887147335428E-3</v>
      </c>
      <c r="AP393" s="10">
        <v>0.49216300940438873</v>
      </c>
      <c r="AQ393" s="10">
        <v>0</v>
      </c>
      <c r="AR393" s="10">
        <v>0</v>
      </c>
      <c r="AS393" s="10">
        <v>3.7617554858934171E-2</v>
      </c>
      <c r="AT393" s="10">
        <v>0</v>
      </c>
      <c r="AU393" s="10">
        <v>0.25391849529780564</v>
      </c>
      <c r="AV393" s="10">
        <v>0</v>
      </c>
      <c r="AW393" s="57">
        <v>0</v>
      </c>
    </row>
    <row r="394" spans="1:49" x14ac:dyDescent="0.2">
      <c r="A394" s="72">
        <v>2</v>
      </c>
      <c r="B394" s="72">
        <v>1</v>
      </c>
      <c r="C394" s="42">
        <v>1140500</v>
      </c>
      <c r="D394">
        <v>3</v>
      </c>
      <c r="E394">
        <v>1</v>
      </c>
      <c r="F394">
        <v>4</v>
      </c>
      <c r="G394">
        <v>2</v>
      </c>
      <c r="H394">
        <v>4</v>
      </c>
      <c r="I394">
        <v>5</v>
      </c>
      <c r="J394">
        <v>4</v>
      </c>
      <c r="K394">
        <v>4</v>
      </c>
      <c r="L394">
        <v>1</v>
      </c>
      <c r="M394">
        <v>1</v>
      </c>
      <c r="N394" s="51">
        <v>1</v>
      </c>
      <c r="O394" s="34">
        <v>3</v>
      </c>
      <c r="P394">
        <v>7500</v>
      </c>
      <c r="Q394">
        <v>25</v>
      </c>
      <c r="R394" s="8">
        <v>2211.25</v>
      </c>
      <c r="S394" s="8">
        <f t="shared" si="24"/>
        <v>8.3333333333333339</v>
      </c>
      <c r="T394" s="8">
        <f t="shared" si="25"/>
        <v>300</v>
      </c>
      <c r="U394" s="8">
        <f t="shared" si="26"/>
        <v>29.483333333333334</v>
      </c>
      <c r="V394" s="10">
        <v>0.97333333333333338</v>
      </c>
      <c r="W394" s="10">
        <v>2.6666666666666668E-2</v>
      </c>
      <c r="X394" s="10">
        <v>0</v>
      </c>
      <c r="Y394" s="54">
        <v>0</v>
      </c>
      <c r="Z394" s="10">
        <v>0</v>
      </c>
      <c r="AA394" s="10">
        <v>0</v>
      </c>
      <c r="AB394" s="10">
        <v>0</v>
      </c>
      <c r="AC394" s="10">
        <v>0</v>
      </c>
      <c r="AD394" s="10">
        <v>0</v>
      </c>
      <c r="AE394" s="10">
        <v>0</v>
      </c>
      <c r="AF394" s="10">
        <v>0</v>
      </c>
      <c r="AG394" s="10">
        <v>1</v>
      </c>
      <c r="AH394" s="10">
        <f t="shared" si="27"/>
        <v>0</v>
      </c>
      <c r="AI394" s="54">
        <v>0.92</v>
      </c>
      <c r="AJ394" s="44">
        <v>0.08</v>
      </c>
      <c r="AK394" s="44">
        <v>0</v>
      </c>
      <c r="AL394" s="44">
        <v>0</v>
      </c>
      <c r="AM394" s="54">
        <v>0.94</v>
      </c>
      <c r="AN394" s="10">
        <v>0</v>
      </c>
      <c r="AO394" s="10">
        <v>0.06</v>
      </c>
      <c r="AP394" s="10">
        <v>0</v>
      </c>
      <c r="AQ394" s="10">
        <v>0</v>
      </c>
      <c r="AR394" s="10">
        <v>0</v>
      </c>
      <c r="AS394" s="10">
        <v>0</v>
      </c>
      <c r="AT394" s="10">
        <v>0</v>
      </c>
      <c r="AU394" s="10">
        <v>0</v>
      </c>
      <c r="AV394" s="10">
        <v>0</v>
      </c>
      <c r="AW394" s="57">
        <v>0</v>
      </c>
    </row>
    <row r="395" spans="1:49" x14ac:dyDescent="0.2">
      <c r="A395" s="72">
        <v>2</v>
      </c>
      <c r="B395" s="72">
        <v>1</v>
      </c>
      <c r="C395" s="42">
        <v>1140570</v>
      </c>
      <c r="D395">
        <v>1</v>
      </c>
      <c r="E395">
        <v>0</v>
      </c>
      <c r="F395">
        <v>0</v>
      </c>
      <c r="G395">
        <v>0</v>
      </c>
      <c r="H395">
        <v>3</v>
      </c>
      <c r="I395">
        <v>0</v>
      </c>
      <c r="J395">
        <v>0</v>
      </c>
      <c r="K395">
        <v>5</v>
      </c>
      <c r="L395">
        <v>0</v>
      </c>
      <c r="M395">
        <v>0</v>
      </c>
      <c r="N395" s="51">
        <v>3</v>
      </c>
      <c r="O395" s="34">
        <v>8</v>
      </c>
      <c r="P395">
        <v>3750</v>
      </c>
      <c r="Q395">
        <v>10</v>
      </c>
      <c r="R395" s="8">
        <v>572.75</v>
      </c>
      <c r="S395" s="8">
        <f t="shared" si="24"/>
        <v>1.25</v>
      </c>
      <c r="T395" s="8">
        <f t="shared" si="25"/>
        <v>375</v>
      </c>
      <c r="U395" s="8">
        <f t="shared" si="26"/>
        <v>15.273333333333333</v>
      </c>
      <c r="V395" s="10">
        <v>0.88</v>
      </c>
      <c r="W395" s="10">
        <v>0.12</v>
      </c>
      <c r="X395" s="10">
        <v>0</v>
      </c>
      <c r="Y395" s="54">
        <v>0.6</v>
      </c>
      <c r="Z395" s="10">
        <v>0</v>
      </c>
      <c r="AA395" s="10">
        <v>0</v>
      </c>
      <c r="AB395" s="10">
        <v>0</v>
      </c>
      <c r="AC395" s="10">
        <v>0.06</v>
      </c>
      <c r="AD395" s="10">
        <v>0</v>
      </c>
      <c r="AE395" s="10">
        <v>0</v>
      </c>
      <c r="AF395" s="10">
        <v>0</v>
      </c>
      <c r="AG395" s="10">
        <v>0.34</v>
      </c>
      <c r="AH395" s="10">
        <f t="shared" si="27"/>
        <v>0.6</v>
      </c>
      <c r="AI395" s="54">
        <v>0.57999999999999996</v>
      </c>
      <c r="AJ395" s="44">
        <v>0.36</v>
      </c>
      <c r="AK395" s="44">
        <v>0</v>
      </c>
      <c r="AL395" s="44">
        <v>0.06</v>
      </c>
      <c r="AM395" s="54">
        <v>0.72</v>
      </c>
      <c r="AN395" s="10">
        <v>0</v>
      </c>
      <c r="AO395" s="10">
        <v>0.04</v>
      </c>
      <c r="AP395" s="10">
        <v>0.06</v>
      </c>
      <c r="AQ395" s="10">
        <v>0</v>
      </c>
      <c r="AR395" s="10">
        <v>0.12</v>
      </c>
      <c r="AS395" s="10">
        <v>0</v>
      </c>
      <c r="AT395" s="10">
        <v>0</v>
      </c>
      <c r="AU395" s="10">
        <v>0.06</v>
      </c>
      <c r="AV395" s="10">
        <v>0</v>
      </c>
      <c r="AW395" s="57">
        <v>0</v>
      </c>
    </row>
    <row r="396" spans="1:49" x14ac:dyDescent="0.2">
      <c r="A396" s="72">
        <v>2</v>
      </c>
      <c r="B396" s="72">
        <v>2</v>
      </c>
      <c r="C396" s="42">
        <v>1140670</v>
      </c>
      <c r="D396">
        <v>2</v>
      </c>
      <c r="E396">
        <v>1</v>
      </c>
      <c r="F396">
        <v>4</v>
      </c>
      <c r="G396">
        <v>2</v>
      </c>
      <c r="H396">
        <v>3</v>
      </c>
      <c r="I396">
        <v>5</v>
      </c>
      <c r="J396">
        <v>5</v>
      </c>
      <c r="K396">
        <v>4</v>
      </c>
      <c r="L396">
        <v>1</v>
      </c>
      <c r="M396">
        <v>15</v>
      </c>
      <c r="N396" s="51">
        <v>6</v>
      </c>
      <c r="O396" s="34">
        <v>30</v>
      </c>
      <c r="P396">
        <v>15000</v>
      </c>
      <c r="Q396">
        <v>39</v>
      </c>
      <c r="R396" s="8">
        <v>1951</v>
      </c>
      <c r="S396" s="8">
        <f t="shared" si="24"/>
        <v>1.3</v>
      </c>
      <c r="T396" s="8">
        <f t="shared" si="25"/>
        <v>384.61538461538464</v>
      </c>
      <c r="U396" s="8">
        <f t="shared" si="26"/>
        <v>13.006666666666666</v>
      </c>
      <c r="V396" s="10">
        <v>0.66666666666666663</v>
      </c>
      <c r="W396" s="10">
        <v>0.31666666666666665</v>
      </c>
      <c r="X396" s="10">
        <v>1.6666666666666666E-2</v>
      </c>
      <c r="Y396" s="54">
        <v>0.32</v>
      </c>
      <c r="Z396" s="10">
        <v>0.02</v>
      </c>
      <c r="AA396" s="10">
        <v>0.11</v>
      </c>
      <c r="AB396" s="10">
        <v>2.6666666666666668E-2</v>
      </c>
      <c r="AC396" s="10">
        <v>0</v>
      </c>
      <c r="AD396" s="10">
        <v>0.1</v>
      </c>
      <c r="AE396" s="10">
        <v>0</v>
      </c>
      <c r="AF396" s="10">
        <v>0</v>
      </c>
      <c r="AG396" s="10">
        <v>0.42333333333333334</v>
      </c>
      <c r="AH396" s="10">
        <f t="shared" si="27"/>
        <v>0.32</v>
      </c>
      <c r="AI396" s="54">
        <v>0.26333333333333331</v>
      </c>
      <c r="AJ396" s="44">
        <v>0.69</v>
      </c>
      <c r="AK396" s="44">
        <v>0.02</v>
      </c>
      <c r="AL396" s="44">
        <v>2.6666666666666668E-2</v>
      </c>
      <c r="AM396" s="54">
        <v>0.59333333333333338</v>
      </c>
      <c r="AN396" s="10">
        <v>0</v>
      </c>
      <c r="AO396" s="10">
        <v>0.01</v>
      </c>
      <c r="AP396" s="10">
        <v>0.23166666666666666</v>
      </c>
      <c r="AQ396" s="10">
        <v>0</v>
      </c>
      <c r="AR396" s="10">
        <v>1.4999999999999999E-2</v>
      </c>
      <c r="AS396" s="10">
        <v>0.1</v>
      </c>
      <c r="AT396" s="10">
        <v>0</v>
      </c>
      <c r="AU396" s="10">
        <v>0</v>
      </c>
      <c r="AV396" s="10">
        <v>0.02</v>
      </c>
      <c r="AW396" s="57">
        <v>0.03</v>
      </c>
    </row>
    <row r="397" spans="1:49" x14ac:dyDescent="0.2">
      <c r="A397" s="72">
        <v>2</v>
      </c>
      <c r="B397" s="72">
        <v>1</v>
      </c>
      <c r="C397" s="42">
        <v>1140890</v>
      </c>
      <c r="D397">
        <v>1</v>
      </c>
      <c r="E397">
        <v>2</v>
      </c>
      <c r="F397">
        <v>10</v>
      </c>
      <c r="G397">
        <v>2</v>
      </c>
      <c r="H397">
        <v>3</v>
      </c>
      <c r="I397">
        <v>7</v>
      </c>
      <c r="J397">
        <v>3</v>
      </c>
      <c r="K397">
        <v>4</v>
      </c>
      <c r="L397">
        <v>1</v>
      </c>
      <c r="M397">
        <v>16</v>
      </c>
      <c r="N397" s="51">
        <v>1</v>
      </c>
      <c r="O397" s="34">
        <v>10</v>
      </c>
      <c r="P397">
        <v>1895</v>
      </c>
      <c r="Q397">
        <v>10</v>
      </c>
      <c r="R397" s="8">
        <v>500.5</v>
      </c>
      <c r="S397" s="8">
        <f t="shared" si="24"/>
        <v>1</v>
      </c>
      <c r="T397" s="8">
        <f t="shared" si="25"/>
        <v>189.5</v>
      </c>
      <c r="U397" s="8">
        <f t="shared" si="26"/>
        <v>26.41160949868074</v>
      </c>
      <c r="V397" s="10">
        <v>1</v>
      </c>
      <c r="W397" s="10">
        <v>0</v>
      </c>
      <c r="X397" s="10">
        <v>0</v>
      </c>
      <c r="Y397" s="54">
        <v>0</v>
      </c>
      <c r="Z397" s="10">
        <v>0</v>
      </c>
      <c r="AA397" s="10">
        <v>0</v>
      </c>
      <c r="AB397" s="10">
        <v>0</v>
      </c>
      <c r="AC397" s="10">
        <v>0</v>
      </c>
      <c r="AD397" s="10">
        <v>0</v>
      </c>
      <c r="AE397" s="10">
        <v>0</v>
      </c>
      <c r="AF397" s="10">
        <v>0</v>
      </c>
      <c r="AG397" s="10">
        <v>1</v>
      </c>
      <c r="AH397" s="10">
        <f t="shared" si="27"/>
        <v>0</v>
      </c>
      <c r="AI397" s="54">
        <v>0.72295514511873349</v>
      </c>
      <c r="AJ397" s="44">
        <v>0.27704485488126651</v>
      </c>
      <c r="AK397" s="44">
        <v>0</v>
      </c>
      <c r="AL397" s="44">
        <v>0</v>
      </c>
      <c r="AM397" s="54">
        <v>0.51451187335092352</v>
      </c>
      <c r="AN397" s="10">
        <v>0</v>
      </c>
      <c r="AO397" s="10">
        <v>0</v>
      </c>
      <c r="AP397" s="10">
        <v>0</v>
      </c>
      <c r="AQ397" s="10">
        <v>0</v>
      </c>
      <c r="AR397" s="10">
        <v>0.31662269129287601</v>
      </c>
      <c r="AS397" s="10">
        <v>0</v>
      </c>
      <c r="AT397" s="10">
        <v>0</v>
      </c>
      <c r="AU397" s="10">
        <v>0</v>
      </c>
      <c r="AV397" s="10">
        <v>0</v>
      </c>
      <c r="AW397" s="57">
        <v>0.16886543535620052</v>
      </c>
    </row>
    <row r="398" spans="1:49" x14ac:dyDescent="0.2">
      <c r="A398" s="72">
        <v>2</v>
      </c>
      <c r="B398" s="72">
        <v>1</v>
      </c>
      <c r="C398" s="42">
        <v>1141020</v>
      </c>
      <c r="D398">
        <v>1</v>
      </c>
      <c r="E398">
        <v>1</v>
      </c>
      <c r="F398">
        <v>6</v>
      </c>
      <c r="G398">
        <v>2</v>
      </c>
      <c r="H398">
        <v>4</v>
      </c>
      <c r="I398">
        <v>7</v>
      </c>
      <c r="J398">
        <v>4</v>
      </c>
      <c r="K398">
        <v>4</v>
      </c>
      <c r="L398">
        <v>1</v>
      </c>
      <c r="M398">
        <v>19</v>
      </c>
      <c r="N398" s="51">
        <v>2</v>
      </c>
      <c r="O398" s="34">
        <v>18</v>
      </c>
      <c r="P398">
        <v>9100</v>
      </c>
      <c r="Q398">
        <v>41</v>
      </c>
      <c r="R398" s="8">
        <v>1733</v>
      </c>
      <c r="S398" s="8">
        <f t="shared" si="24"/>
        <v>2.2777777777777777</v>
      </c>
      <c r="T398" s="8">
        <f t="shared" si="25"/>
        <v>221.95121951219511</v>
      </c>
      <c r="U398" s="8">
        <f t="shared" si="26"/>
        <v>19.043956043956044</v>
      </c>
      <c r="V398" s="10">
        <v>1</v>
      </c>
      <c r="W398" s="10">
        <v>0</v>
      </c>
      <c r="X398" s="10">
        <v>0</v>
      </c>
      <c r="Y398" s="54">
        <v>0</v>
      </c>
      <c r="Z398" s="10">
        <v>0</v>
      </c>
      <c r="AA398" s="10">
        <v>1.6483516483516484E-2</v>
      </c>
      <c r="AB398" s="10">
        <v>0</v>
      </c>
      <c r="AC398" s="10">
        <v>0</v>
      </c>
      <c r="AD398" s="10">
        <v>0</v>
      </c>
      <c r="AE398" s="10">
        <v>0</v>
      </c>
      <c r="AF398" s="10">
        <v>0</v>
      </c>
      <c r="AG398" s="10">
        <v>0.98351648351648346</v>
      </c>
      <c r="AH398" s="10">
        <f t="shared" si="27"/>
        <v>1.6483516483516484E-2</v>
      </c>
      <c r="AI398" s="54">
        <v>0.98351648351648346</v>
      </c>
      <c r="AJ398" s="44">
        <v>1.6483516483516484E-2</v>
      </c>
      <c r="AK398" s="44">
        <v>0</v>
      </c>
      <c r="AL398" s="44">
        <v>0</v>
      </c>
      <c r="AM398" s="54">
        <v>0.46153846153846156</v>
      </c>
      <c r="AN398" s="10">
        <v>0</v>
      </c>
      <c r="AO398" s="10">
        <v>0</v>
      </c>
      <c r="AP398" s="10">
        <v>0.53846153846153844</v>
      </c>
      <c r="AQ398" s="10">
        <v>0</v>
      </c>
      <c r="AR398" s="10">
        <v>0</v>
      </c>
      <c r="AS398" s="10">
        <v>0</v>
      </c>
      <c r="AT398" s="10">
        <v>0</v>
      </c>
      <c r="AU398" s="10">
        <v>0</v>
      </c>
      <c r="AV398" s="10">
        <v>0</v>
      </c>
      <c r="AW398" s="57">
        <v>0</v>
      </c>
    </row>
    <row r="399" spans="1:49" x14ac:dyDescent="0.2">
      <c r="A399" s="72">
        <v>2</v>
      </c>
      <c r="B399" s="72">
        <v>1</v>
      </c>
      <c r="C399" s="42">
        <v>1141110</v>
      </c>
      <c r="D399">
        <v>3</v>
      </c>
      <c r="E399">
        <v>0</v>
      </c>
      <c r="F399">
        <v>0</v>
      </c>
      <c r="G399">
        <v>0</v>
      </c>
      <c r="H399">
        <v>3</v>
      </c>
      <c r="I399">
        <v>0</v>
      </c>
      <c r="J399">
        <v>0</v>
      </c>
      <c r="K399">
        <v>5</v>
      </c>
      <c r="L399">
        <v>0</v>
      </c>
      <c r="M399">
        <v>0</v>
      </c>
      <c r="N399" s="51">
        <v>2</v>
      </c>
      <c r="O399" s="34">
        <v>4</v>
      </c>
      <c r="P399">
        <v>3225</v>
      </c>
      <c r="Q399">
        <v>7</v>
      </c>
      <c r="R399" s="8">
        <v>427.5</v>
      </c>
      <c r="S399" s="8">
        <f t="shared" si="24"/>
        <v>1.75</v>
      </c>
      <c r="T399" s="8">
        <f t="shared" si="25"/>
        <v>460.71428571428572</v>
      </c>
      <c r="U399" s="8">
        <f t="shared" si="26"/>
        <v>13.255813953488371</v>
      </c>
      <c r="V399" s="10">
        <v>0.86046511627906974</v>
      </c>
      <c r="W399" s="10">
        <v>0.13953488372093023</v>
      </c>
      <c r="X399" s="10">
        <v>0</v>
      </c>
      <c r="Y399" s="54">
        <v>0</v>
      </c>
      <c r="Z399" s="10">
        <v>0</v>
      </c>
      <c r="AA399" s="10">
        <v>0.34883720930232559</v>
      </c>
      <c r="AB399" s="10">
        <v>0</v>
      </c>
      <c r="AC399" s="10">
        <v>0</v>
      </c>
      <c r="AD399" s="10">
        <v>0</v>
      </c>
      <c r="AE399" s="10">
        <v>0</v>
      </c>
      <c r="AF399" s="10">
        <v>0</v>
      </c>
      <c r="AG399" s="10">
        <v>0.65116279069767447</v>
      </c>
      <c r="AH399" s="10">
        <f t="shared" si="27"/>
        <v>0.34883720930232559</v>
      </c>
      <c r="AI399" s="54">
        <v>0.41860465116279072</v>
      </c>
      <c r="AJ399" s="44">
        <v>0.58139534883720934</v>
      </c>
      <c r="AK399" s="44">
        <v>0</v>
      </c>
      <c r="AL399" s="44">
        <v>0</v>
      </c>
      <c r="AM399" s="54">
        <v>0.41860465116279072</v>
      </c>
      <c r="AN399" s="10">
        <v>0</v>
      </c>
      <c r="AO399" s="10">
        <v>0</v>
      </c>
      <c r="AP399" s="10">
        <v>0.58139534883720934</v>
      </c>
      <c r="AQ399" s="10">
        <v>0</v>
      </c>
      <c r="AR399" s="10">
        <v>0</v>
      </c>
      <c r="AS399" s="10">
        <v>0</v>
      </c>
      <c r="AT399" s="10">
        <v>0</v>
      </c>
      <c r="AU399" s="10">
        <v>0</v>
      </c>
      <c r="AV399" s="10">
        <v>0</v>
      </c>
      <c r="AW399" s="57">
        <v>0</v>
      </c>
    </row>
    <row r="400" spans="1:49" x14ac:dyDescent="0.2">
      <c r="A400" s="72">
        <v>2</v>
      </c>
      <c r="B400" s="72">
        <v>1</v>
      </c>
      <c r="C400" s="42">
        <v>1141130</v>
      </c>
      <c r="D400">
        <v>1</v>
      </c>
      <c r="E400">
        <v>0</v>
      </c>
      <c r="F400">
        <v>0</v>
      </c>
      <c r="G400">
        <v>0</v>
      </c>
      <c r="H400">
        <v>3</v>
      </c>
      <c r="I400">
        <v>0</v>
      </c>
      <c r="J400">
        <v>0</v>
      </c>
      <c r="K400">
        <v>5</v>
      </c>
      <c r="L400">
        <v>0</v>
      </c>
      <c r="M400">
        <v>0</v>
      </c>
      <c r="N400" s="51">
        <v>4</v>
      </c>
      <c r="O400" s="34">
        <v>7</v>
      </c>
      <c r="P400">
        <v>4525</v>
      </c>
      <c r="Q400">
        <v>12</v>
      </c>
      <c r="R400" s="8">
        <v>871</v>
      </c>
      <c r="S400" s="8">
        <f t="shared" si="24"/>
        <v>1.7142857142857142</v>
      </c>
      <c r="T400" s="8">
        <f t="shared" si="25"/>
        <v>377.08333333333331</v>
      </c>
      <c r="U400" s="8">
        <f t="shared" si="26"/>
        <v>19.248618784530386</v>
      </c>
      <c r="V400" s="10">
        <v>1</v>
      </c>
      <c r="W400" s="10">
        <v>0</v>
      </c>
      <c r="X400" s="10">
        <v>0</v>
      </c>
      <c r="Y400" s="54">
        <v>1.6574585635359115E-2</v>
      </c>
      <c r="Z400" s="10">
        <v>0</v>
      </c>
      <c r="AA400" s="10">
        <v>0</v>
      </c>
      <c r="AB400" s="10">
        <v>4.4198895027624308E-2</v>
      </c>
      <c r="AC400" s="10">
        <v>0.19889502762430938</v>
      </c>
      <c r="AD400" s="10">
        <v>0</v>
      </c>
      <c r="AE400" s="10">
        <v>0</v>
      </c>
      <c r="AF400" s="10">
        <v>0</v>
      </c>
      <c r="AG400" s="10">
        <v>0.74033149171270718</v>
      </c>
      <c r="AH400" s="10">
        <f t="shared" si="27"/>
        <v>0.19889502762430938</v>
      </c>
      <c r="AI400" s="54">
        <v>0.95580110497237569</v>
      </c>
      <c r="AJ400" s="44">
        <v>4.4198895027624308E-2</v>
      </c>
      <c r="AK400" s="44">
        <v>0</v>
      </c>
      <c r="AL400" s="44">
        <v>0</v>
      </c>
      <c r="AM400" s="54">
        <v>0.75690607734806625</v>
      </c>
      <c r="AN400" s="10">
        <v>0</v>
      </c>
      <c r="AO400" s="10">
        <v>0</v>
      </c>
      <c r="AP400" s="10">
        <v>0</v>
      </c>
      <c r="AQ400" s="10">
        <v>4.4198895027624308E-2</v>
      </c>
      <c r="AR400" s="10">
        <v>0</v>
      </c>
      <c r="AS400" s="10">
        <v>0</v>
      </c>
      <c r="AT400" s="10">
        <v>0</v>
      </c>
      <c r="AU400" s="10">
        <v>0.19889502762430938</v>
      </c>
      <c r="AV400" s="10">
        <v>0</v>
      </c>
      <c r="AW400" s="57">
        <v>0</v>
      </c>
    </row>
    <row r="401" spans="1:49" x14ac:dyDescent="0.2">
      <c r="A401" s="72">
        <v>2</v>
      </c>
      <c r="B401" s="72">
        <v>1</v>
      </c>
      <c r="C401" s="42">
        <v>1144060</v>
      </c>
      <c r="D401">
        <v>2</v>
      </c>
      <c r="E401">
        <v>3</v>
      </c>
      <c r="F401">
        <v>10</v>
      </c>
      <c r="G401">
        <v>2</v>
      </c>
      <c r="H401">
        <v>4</v>
      </c>
      <c r="I401">
        <v>5</v>
      </c>
      <c r="J401">
        <v>3</v>
      </c>
      <c r="K401">
        <v>4</v>
      </c>
      <c r="L401">
        <v>1</v>
      </c>
      <c r="M401">
        <v>26</v>
      </c>
      <c r="N401" s="51">
        <v>2</v>
      </c>
      <c r="O401" s="34">
        <v>3</v>
      </c>
      <c r="P401">
        <v>9500</v>
      </c>
      <c r="Q401">
        <v>25</v>
      </c>
      <c r="R401" s="8">
        <v>1026</v>
      </c>
      <c r="S401" s="8">
        <f t="shared" si="24"/>
        <v>8.3333333333333339</v>
      </c>
      <c r="T401" s="8">
        <f t="shared" si="25"/>
        <v>380</v>
      </c>
      <c r="U401" s="8">
        <f t="shared" si="26"/>
        <v>10.8</v>
      </c>
      <c r="V401" s="10">
        <v>0.85263157894736841</v>
      </c>
      <c r="W401" s="10">
        <v>0</v>
      </c>
      <c r="X401" s="10">
        <v>0.14736842105263157</v>
      </c>
      <c r="Y401" s="54">
        <v>0.90526315789473688</v>
      </c>
      <c r="Z401" s="10">
        <v>0</v>
      </c>
      <c r="AA401" s="10">
        <v>0</v>
      </c>
      <c r="AB401" s="10">
        <v>0</v>
      </c>
      <c r="AC401" s="10">
        <v>0</v>
      </c>
      <c r="AD401" s="10">
        <v>0</v>
      </c>
      <c r="AE401" s="10">
        <v>0</v>
      </c>
      <c r="AF401" s="10">
        <v>0</v>
      </c>
      <c r="AG401" s="10">
        <v>9.4736842105263161E-2</v>
      </c>
      <c r="AH401" s="10">
        <f t="shared" si="27"/>
        <v>0.90526315789473688</v>
      </c>
      <c r="AI401" s="54">
        <v>1.0526315789473684E-2</v>
      </c>
      <c r="AJ401" s="44">
        <v>0.98947368421052628</v>
      </c>
      <c r="AK401" s="44">
        <v>0</v>
      </c>
      <c r="AL401" s="44">
        <v>0</v>
      </c>
      <c r="AM401" s="54">
        <v>0.98947368421052628</v>
      </c>
      <c r="AN401" s="10">
        <v>0</v>
      </c>
      <c r="AO401" s="10">
        <v>0</v>
      </c>
      <c r="AP401" s="10">
        <v>0</v>
      </c>
      <c r="AQ401" s="10">
        <v>0</v>
      </c>
      <c r="AR401" s="10">
        <v>1.0526315789473684E-2</v>
      </c>
      <c r="AS401" s="10">
        <v>0</v>
      </c>
      <c r="AT401" s="10">
        <v>0</v>
      </c>
      <c r="AU401" s="10">
        <v>0</v>
      </c>
      <c r="AV401" s="10">
        <v>0</v>
      </c>
      <c r="AW401" s="57">
        <v>0</v>
      </c>
    </row>
    <row r="402" spans="1:49" x14ac:dyDescent="0.2">
      <c r="A402" s="72">
        <v>2</v>
      </c>
      <c r="B402" s="72">
        <v>1</v>
      </c>
      <c r="C402" s="42">
        <v>1145010</v>
      </c>
      <c r="D402">
        <v>1</v>
      </c>
      <c r="E402">
        <v>0</v>
      </c>
      <c r="F402">
        <v>0</v>
      </c>
      <c r="G402">
        <v>0</v>
      </c>
      <c r="H402">
        <v>2</v>
      </c>
      <c r="I402">
        <v>0</v>
      </c>
      <c r="J402">
        <v>0</v>
      </c>
      <c r="K402">
        <v>5</v>
      </c>
      <c r="L402">
        <v>0</v>
      </c>
      <c r="M402">
        <v>0</v>
      </c>
      <c r="N402" s="51">
        <v>1</v>
      </c>
      <c r="O402" s="34">
        <v>2</v>
      </c>
      <c r="P402">
        <v>675</v>
      </c>
      <c r="Q402">
        <v>2</v>
      </c>
      <c r="R402" s="8">
        <v>79.5</v>
      </c>
      <c r="S402" s="8">
        <f t="shared" si="24"/>
        <v>1</v>
      </c>
      <c r="T402" s="8">
        <f t="shared" si="25"/>
        <v>337.5</v>
      </c>
      <c r="U402" s="8">
        <f t="shared" si="26"/>
        <v>11.777777777777777</v>
      </c>
      <c r="V402" s="10">
        <v>1</v>
      </c>
      <c r="W402" s="10">
        <v>0</v>
      </c>
      <c r="X402" s="10">
        <v>0</v>
      </c>
      <c r="Y402" s="54">
        <v>0</v>
      </c>
      <c r="Z402" s="10">
        <v>0</v>
      </c>
      <c r="AA402" s="10">
        <v>0</v>
      </c>
      <c r="AB402" s="10">
        <v>0</v>
      </c>
      <c r="AC402" s="10">
        <v>0</v>
      </c>
      <c r="AD402" s="10">
        <v>0</v>
      </c>
      <c r="AE402" s="10">
        <v>0</v>
      </c>
      <c r="AF402" s="10">
        <v>0</v>
      </c>
      <c r="AG402" s="10">
        <v>1</v>
      </c>
      <c r="AH402" s="10">
        <f t="shared" si="27"/>
        <v>0</v>
      </c>
      <c r="AI402" s="54">
        <v>0.44444444444444442</v>
      </c>
      <c r="AJ402" s="44">
        <v>0.55555555555555558</v>
      </c>
      <c r="AK402" s="44">
        <v>0</v>
      </c>
      <c r="AL402" s="44">
        <v>0</v>
      </c>
      <c r="AM402" s="54">
        <v>0.44444444444444442</v>
      </c>
      <c r="AN402" s="10">
        <v>0</v>
      </c>
      <c r="AO402" s="10">
        <v>0</v>
      </c>
      <c r="AP402" s="10">
        <v>0.55555555555555558</v>
      </c>
      <c r="AQ402" s="10">
        <v>0</v>
      </c>
      <c r="AR402" s="10">
        <v>0</v>
      </c>
      <c r="AS402" s="10">
        <v>0</v>
      </c>
      <c r="AT402" s="10">
        <v>0</v>
      </c>
      <c r="AU402" s="10">
        <v>0</v>
      </c>
      <c r="AV402" s="10">
        <v>0</v>
      </c>
      <c r="AW402" s="57">
        <v>0</v>
      </c>
    </row>
    <row r="403" spans="1:49" x14ac:dyDescent="0.2">
      <c r="A403" s="72">
        <v>2</v>
      </c>
      <c r="B403" s="72">
        <v>2</v>
      </c>
      <c r="C403" s="42">
        <v>1145120</v>
      </c>
      <c r="D403">
        <v>2</v>
      </c>
      <c r="E403">
        <v>1</v>
      </c>
      <c r="F403">
        <v>10</v>
      </c>
      <c r="G403">
        <v>2</v>
      </c>
      <c r="H403">
        <v>3</v>
      </c>
      <c r="I403">
        <v>5</v>
      </c>
      <c r="J403">
        <v>6</v>
      </c>
      <c r="K403">
        <v>3</v>
      </c>
      <c r="L403">
        <v>1</v>
      </c>
      <c r="M403">
        <v>14</v>
      </c>
      <c r="N403" s="51">
        <v>5</v>
      </c>
      <c r="O403" s="34">
        <v>29</v>
      </c>
      <c r="P403">
        <v>15850</v>
      </c>
      <c r="Q403">
        <v>61</v>
      </c>
      <c r="R403" s="8">
        <v>2040</v>
      </c>
      <c r="S403" s="8">
        <f t="shared" si="24"/>
        <v>2.103448275862069</v>
      </c>
      <c r="T403" s="8">
        <f t="shared" si="25"/>
        <v>259.8360655737705</v>
      </c>
      <c r="U403" s="8">
        <f t="shared" si="26"/>
        <v>12.870662460567821</v>
      </c>
      <c r="V403" s="10">
        <v>0.82492113564668768</v>
      </c>
      <c r="W403" s="10">
        <v>7.5709779179810727E-2</v>
      </c>
      <c r="X403" s="10">
        <v>9.9369085173501584E-2</v>
      </c>
      <c r="Y403" s="54">
        <v>5.6782334384858045E-2</v>
      </c>
      <c r="Z403" s="10">
        <v>0</v>
      </c>
      <c r="AA403" s="10">
        <v>0</v>
      </c>
      <c r="AB403" s="10">
        <v>1.2618296529968454E-2</v>
      </c>
      <c r="AC403" s="10">
        <v>0</v>
      </c>
      <c r="AD403" s="10">
        <v>4.2586750788643532E-2</v>
      </c>
      <c r="AE403" s="10">
        <v>0</v>
      </c>
      <c r="AF403" s="10">
        <v>0.14195583596214512</v>
      </c>
      <c r="AG403" s="10">
        <v>0.74605678233438488</v>
      </c>
      <c r="AH403" s="10">
        <f t="shared" si="27"/>
        <v>0.14195583596214512</v>
      </c>
      <c r="AI403" s="54">
        <v>0.72082018927444791</v>
      </c>
      <c r="AJ403" s="44">
        <v>0.2665615141955836</v>
      </c>
      <c r="AK403" s="44">
        <v>0</v>
      </c>
      <c r="AL403" s="44">
        <v>1.2618296529968454E-2</v>
      </c>
      <c r="AM403" s="54">
        <v>0.13249211356466878</v>
      </c>
      <c r="AN403" s="10">
        <v>0.14195583596214512</v>
      </c>
      <c r="AO403" s="10">
        <v>0.6151419558359621</v>
      </c>
      <c r="AP403" s="10">
        <v>0</v>
      </c>
      <c r="AQ403" s="10">
        <v>2.5236593059936908E-2</v>
      </c>
      <c r="AR403" s="10">
        <v>0</v>
      </c>
      <c r="AS403" s="10">
        <v>4.2586750788643532E-2</v>
      </c>
      <c r="AT403" s="10">
        <v>0</v>
      </c>
      <c r="AU403" s="10">
        <v>0</v>
      </c>
      <c r="AV403" s="10">
        <v>0</v>
      </c>
      <c r="AW403" s="57">
        <v>4.2586750788643532E-2</v>
      </c>
    </row>
    <row r="404" spans="1:49" x14ac:dyDescent="0.2">
      <c r="A404" s="72">
        <v>2</v>
      </c>
      <c r="B404" s="72">
        <v>1</v>
      </c>
      <c r="C404" s="42">
        <v>1145270</v>
      </c>
      <c r="D404">
        <v>2</v>
      </c>
      <c r="E404">
        <v>3</v>
      </c>
      <c r="F404">
        <v>10</v>
      </c>
      <c r="G404">
        <v>2</v>
      </c>
      <c r="H404">
        <v>2</v>
      </c>
      <c r="I404">
        <v>5</v>
      </c>
      <c r="J404">
        <v>3</v>
      </c>
      <c r="K404">
        <v>1</v>
      </c>
      <c r="L404">
        <v>1</v>
      </c>
      <c r="M404">
        <v>23</v>
      </c>
      <c r="N404" s="51">
        <v>5</v>
      </c>
      <c r="O404" s="34">
        <v>16</v>
      </c>
      <c r="P404">
        <v>16375</v>
      </c>
      <c r="Q404">
        <v>23</v>
      </c>
      <c r="R404" s="8">
        <v>1894.5</v>
      </c>
      <c r="S404" s="8">
        <f t="shared" si="24"/>
        <v>1.4375</v>
      </c>
      <c r="T404" s="8">
        <f t="shared" si="25"/>
        <v>711.95652173913038</v>
      </c>
      <c r="U404" s="8">
        <f t="shared" si="26"/>
        <v>11.569465648854962</v>
      </c>
      <c r="V404" s="10">
        <v>0.94961832061068707</v>
      </c>
      <c r="W404" s="10">
        <v>5.0381679389312976E-2</v>
      </c>
      <c r="X404" s="10">
        <v>0</v>
      </c>
      <c r="Y404" s="54">
        <v>0.43969465648854961</v>
      </c>
      <c r="Z404" s="10">
        <v>0</v>
      </c>
      <c r="AA404" s="10">
        <v>0</v>
      </c>
      <c r="AB404" s="10">
        <v>0</v>
      </c>
      <c r="AC404" s="10">
        <v>0</v>
      </c>
      <c r="AD404" s="10">
        <v>0.16488549618320611</v>
      </c>
      <c r="AE404" s="10">
        <v>3.0534351145038167E-2</v>
      </c>
      <c r="AF404" s="10">
        <v>3.6641221374045803E-2</v>
      </c>
      <c r="AG404" s="10">
        <v>0.3282442748091603</v>
      </c>
      <c r="AH404" s="10">
        <f t="shared" si="27"/>
        <v>0.43969465648854961</v>
      </c>
      <c r="AI404" s="54">
        <v>0.14198473282442747</v>
      </c>
      <c r="AJ404" s="44">
        <v>0.78473282442748094</v>
      </c>
      <c r="AK404" s="44">
        <v>0</v>
      </c>
      <c r="AL404" s="44">
        <v>7.3282442748091606E-2</v>
      </c>
      <c r="AM404" s="54">
        <v>0.71755725190839692</v>
      </c>
      <c r="AN404" s="10">
        <v>6.4122137404580157E-2</v>
      </c>
      <c r="AO404" s="10">
        <v>3.0534351145038167E-2</v>
      </c>
      <c r="AP404" s="10">
        <v>0</v>
      </c>
      <c r="AQ404" s="10">
        <v>0</v>
      </c>
      <c r="AR404" s="10">
        <v>0</v>
      </c>
      <c r="AS404" s="10">
        <v>0.16488549618320611</v>
      </c>
      <c r="AT404" s="10">
        <v>2.2900763358778626E-2</v>
      </c>
      <c r="AU404" s="10">
        <v>0</v>
      </c>
      <c r="AV404" s="10">
        <v>0</v>
      </c>
      <c r="AW404" s="57">
        <v>0</v>
      </c>
    </row>
    <row r="405" spans="1:49" x14ac:dyDescent="0.2">
      <c r="A405" s="72">
        <v>2</v>
      </c>
      <c r="B405" s="72">
        <v>1</v>
      </c>
      <c r="C405" s="42">
        <v>1145330</v>
      </c>
      <c r="D405">
        <v>1</v>
      </c>
      <c r="E405">
        <v>3</v>
      </c>
      <c r="F405">
        <v>10</v>
      </c>
      <c r="G405">
        <v>2</v>
      </c>
      <c r="H405">
        <v>3</v>
      </c>
      <c r="I405">
        <v>7</v>
      </c>
      <c r="J405">
        <v>5</v>
      </c>
      <c r="K405">
        <v>3</v>
      </c>
      <c r="L405">
        <v>1</v>
      </c>
      <c r="M405">
        <v>36</v>
      </c>
      <c r="N405" s="51">
        <v>4</v>
      </c>
      <c r="O405" s="34">
        <v>23</v>
      </c>
      <c r="P405">
        <v>5735</v>
      </c>
      <c r="Q405">
        <v>46</v>
      </c>
      <c r="R405" s="8">
        <v>965.3</v>
      </c>
      <c r="S405" s="8">
        <f t="shared" si="24"/>
        <v>2</v>
      </c>
      <c r="T405" s="8">
        <f t="shared" si="25"/>
        <v>124.67391304347827</v>
      </c>
      <c r="U405" s="8">
        <f t="shared" si="26"/>
        <v>16.831734960767218</v>
      </c>
      <c r="V405" s="10">
        <v>0.89537925021795994</v>
      </c>
      <c r="W405" s="10">
        <v>0</v>
      </c>
      <c r="X405" s="10">
        <v>0.1046207497820401</v>
      </c>
      <c r="Y405" s="54">
        <v>0.41848299912816039</v>
      </c>
      <c r="Z405" s="10">
        <v>0</v>
      </c>
      <c r="AA405" s="10">
        <v>0</v>
      </c>
      <c r="AB405" s="10">
        <v>0</v>
      </c>
      <c r="AC405" s="10">
        <v>0.11769834350479512</v>
      </c>
      <c r="AD405" s="10">
        <v>0</v>
      </c>
      <c r="AE405" s="10">
        <v>0</v>
      </c>
      <c r="AF405" s="10">
        <v>1.3077593722755012E-2</v>
      </c>
      <c r="AG405" s="10">
        <v>0.45074106364428945</v>
      </c>
      <c r="AH405" s="10">
        <f t="shared" si="27"/>
        <v>0.41848299912816039</v>
      </c>
      <c r="AI405" s="54">
        <v>0.47079337401918048</v>
      </c>
      <c r="AJ405" s="44">
        <v>0.5161290322580645</v>
      </c>
      <c r="AK405" s="44">
        <v>0</v>
      </c>
      <c r="AL405" s="44">
        <v>1.3077593722755012E-2</v>
      </c>
      <c r="AM405" s="54">
        <v>0.57977332170880558</v>
      </c>
      <c r="AN405" s="10">
        <v>1.3077593722755012E-2</v>
      </c>
      <c r="AO405" s="10">
        <v>0</v>
      </c>
      <c r="AP405" s="10">
        <v>0</v>
      </c>
      <c r="AQ405" s="10">
        <v>5.2310374891020049E-2</v>
      </c>
      <c r="AR405" s="10">
        <v>2.6155187445510025E-2</v>
      </c>
      <c r="AS405" s="10">
        <v>0</v>
      </c>
      <c r="AT405" s="10">
        <v>0.18308631211857018</v>
      </c>
      <c r="AU405" s="10">
        <v>0.11769834350479512</v>
      </c>
      <c r="AV405" s="10">
        <v>0</v>
      </c>
      <c r="AW405" s="57">
        <v>2.7898866608544029E-2</v>
      </c>
    </row>
    <row r="406" spans="1:49" x14ac:dyDescent="0.2">
      <c r="A406" s="72">
        <v>2</v>
      </c>
      <c r="B406" s="72">
        <v>1</v>
      </c>
      <c r="C406" s="42">
        <v>1145380</v>
      </c>
      <c r="D406">
        <v>2</v>
      </c>
      <c r="E406">
        <v>0</v>
      </c>
      <c r="F406">
        <v>0</v>
      </c>
      <c r="G406">
        <v>0</v>
      </c>
      <c r="H406">
        <v>2</v>
      </c>
      <c r="I406">
        <v>0</v>
      </c>
      <c r="J406">
        <v>0</v>
      </c>
      <c r="K406">
        <v>5</v>
      </c>
      <c r="L406">
        <v>0</v>
      </c>
      <c r="M406">
        <v>0</v>
      </c>
      <c r="N406" s="51">
        <v>3</v>
      </c>
      <c r="O406" s="34">
        <v>11</v>
      </c>
      <c r="P406">
        <v>6525</v>
      </c>
      <c r="Q406">
        <v>15</v>
      </c>
      <c r="R406" s="8">
        <v>1006.5</v>
      </c>
      <c r="S406" s="8">
        <f t="shared" si="24"/>
        <v>1.3636363636363635</v>
      </c>
      <c r="T406" s="8">
        <f t="shared" si="25"/>
        <v>435</v>
      </c>
      <c r="U406" s="8">
        <f t="shared" si="26"/>
        <v>15.42528735632184</v>
      </c>
      <c r="V406" s="10">
        <v>0.83524904214559392</v>
      </c>
      <c r="W406" s="10">
        <v>0.16475095785440613</v>
      </c>
      <c r="X406" s="10">
        <v>0</v>
      </c>
      <c r="Y406" s="54">
        <v>0.12260536398467432</v>
      </c>
      <c r="Z406" s="10">
        <v>0</v>
      </c>
      <c r="AA406" s="10">
        <v>0.18390804597701149</v>
      </c>
      <c r="AB406" s="10">
        <v>0</v>
      </c>
      <c r="AC406" s="10">
        <v>0</v>
      </c>
      <c r="AD406" s="10">
        <v>0</v>
      </c>
      <c r="AE406" s="10">
        <v>0</v>
      </c>
      <c r="AF406" s="10">
        <v>0</v>
      </c>
      <c r="AG406" s="10">
        <v>0.69348659003831414</v>
      </c>
      <c r="AH406" s="10">
        <f t="shared" si="27"/>
        <v>0.18390804597701149</v>
      </c>
      <c r="AI406" s="54">
        <v>0.23371647509578544</v>
      </c>
      <c r="AJ406" s="44">
        <v>0.76628352490421459</v>
      </c>
      <c r="AK406" s="44">
        <v>0</v>
      </c>
      <c r="AL406" s="44">
        <v>0</v>
      </c>
      <c r="AM406" s="54">
        <v>0.12260536398467432</v>
      </c>
      <c r="AN406" s="10">
        <v>0</v>
      </c>
      <c r="AO406" s="10">
        <v>0</v>
      </c>
      <c r="AP406" s="10">
        <v>0.74712643678160917</v>
      </c>
      <c r="AQ406" s="10">
        <v>4.5977011494252873E-2</v>
      </c>
      <c r="AR406" s="10">
        <v>0</v>
      </c>
      <c r="AS406" s="10">
        <v>0</v>
      </c>
      <c r="AT406" s="10">
        <v>8.4291187739463605E-2</v>
      </c>
      <c r="AU406" s="10">
        <v>0</v>
      </c>
      <c r="AV406" s="10">
        <v>0</v>
      </c>
      <c r="AW406" s="57">
        <v>0</v>
      </c>
    </row>
    <row r="407" spans="1:49" x14ac:dyDescent="0.2">
      <c r="A407" s="72">
        <v>2</v>
      </c>
      <c r="B407" s="72">
        <v>1</v>
      </c>
      <c r="C407" s="42">
        <v>1145390</v>
      </c>
      <c r="D407">
        <v>1</v>
      </c>
      <c r="E407">
        <v>0</v>
      </c>
      <c r="F407">
        <v>0</v>
      </c>
      <c r="G407">
        <v>0</v>
      </c>
      <c r="H407">
        <v>2</v>
      </c>
      <c r="I407">
        <v>0</v>
      </c>
      <c r="J407">
        <v>0</v>
      </c>
      <c r="K407">
        <v>5</v>
      </c>
      <c r="L407">
        <v>0</v>
      </c>
      <c r="M407">
        <v>0</v>
      </c>
      <c r="N407" s="51">
        <v>2</v>
      </c>
      <c r="O407" s="34">
        <v>10</v>
      </c>
      <c r="P407">
        <v>1600</v>
      </c>
      <c r="Q407">
        <v>10</v>
      </c>
      <c r="R407" s="8">
        <v>212</v>
      </c>
      <c r="S407" s="8">
        <f t="shared" si="24"/>
        <v>1</v>
      </c>
      <c r="T407" s="8">
        <f t="shared" si="25"/>
        <v>160</v>
      </c>
      <c r="U407" s="8">
        <f t="shared" si="26"/>
        <v>13.25</v>
      </c>
      <c r="V407" s="10">
        <v>0.84375</v>
      </c>
      <c r="W407" s="10">
        <v>9.375E-2</v>
      </c>
      <c r="X407" s="10">
        <v>6.25E-2</v>
      </c>
      <c r="Y407" s="54">
        <v>0</v>
      </c>
      <c r="Z407" s="10">
        <v>0</v>
      </c>
      <c r="AA407" s="10">
        <v>0</v>
      </c>
      <c r="AB407" s="10">
        <v>0</v>
      </c>
      <c r="AC407" s="10">
        <v>4.6875E-2</v>
      </c>
      <c r="AD407" s="10">
        <v>0</v>
      </c>
      <c r="AE407" s="10">
        <v>0</v>
      </c>
      <c r="AF407" s="10">
        <v>0</v>
      </c>
      <c r="AG407" s="10">
        <v>0.953125</v>
      </c>
      <c r="AH407" s="10">
        <f t="shared" si="27"/>
        <v>4.6875E-2</v>
      </c>
      <c r="AI407" s="54">
        <v>0.46875</v>
      </c>
      <c r="AJ407" s="44">
        <v>0.53125</v>
      </c>
      <c r="AK407" s="44">
        <v>0</v>
      </c>
      <c r="AL407" s="44">
        <v>0</v>
      </c>
      <c r="AM407" s="54">
        <v>0.171875</v>
      </c>
      <c r="AN407" s="10">
        <v>0.34375</v>
      </c>
      <c r="AO407" s="10">
        <v>0</v>
      </c>
      <c r="AP407" s="10">
        <v>0</v>
      </c>
      <c r="AQ407" s="10">
        <v>6.25E-2</v>
      </c>
      <c r="AR407" s="10">
        <v>0</v>
      </c>
      <c r="AS407" s="10">
        <v>0</v>
      </c>
      <c r="AT407" s="10">
        <v>9.375E-2</v>
      </c>
      <c r="AU407" s="10">
        <v>4.6875E-2</v>
      </c>
      <c r="AV407" s="10">
        <v>0</v>
      </c>
      <c r="AW407" s="57">
        <v>0.28125</v>
      </c>
    </row>
    <row r="408" spans="1:49" x14ac:dyDescent="0.2">
      <c r="A408" s="72">
        <v>2</v>
      </c>
      <c r="B408" s="72">
        <v>1</v>
      </c>
      <c r="C408" s="42">
        <v>1145440</v>
      </c>
      <c r="D408">
        <v>1</v>
      </c>
      <c r="E408">
        <v>0</v>
      </c>
      <c r="F408">
        <v>0</v>
      </c>
      <c r="G408">
        <v>0</v>
      </c>
      <c r="H408">
        <v>2</v>
      </c>
      <c r="I408">
        <v>0</v>
      </c>
      <c r="J408">
        <v>0</v>
      </c>
      <c r="K408">
        <v>5</v>
      </c>
      <c r="L408">
        <v>0</v>
      </c>
      <c r="M408">
        <v>0</v>
      </c>
      <c r="N408" s="51">
        <v>2</v>
      </c>
      <c r="O408" s="34">
        <v>10</v>
      </c>
      <c r="P408">
        <v>1675</v>
      </c>
      <c r="Q408">
        <v>12</v>
      </c>
      <c r="R408" s="8">
        <v>287</v>
      </c>
      <c r="S408" s="8">
        <f t="shared" si="24"/>
        <v>1.2</v>
      </c>
      <c r="T408" s="8">
        <f t="shared" si="25"/>
        <v>139.58333333333334</v>
      </c>
      <c r="U408" s="8">
        <f t="shared" si="26"/>
        <v>17.134328358208954</v>
      </c>
      <c r="V408" s="10">
        <v>0.91044776119402981</v>
      </c>
      <c r="W408" s="10">
        <v>8.9552238805970144E-2</v>
      </c>
      <c r="X408" s="10">
        <v>0</v>
      </c>
      <c r="Y408" s="54">
        <v>0</v>
      </c>
      <c r="Z408" s="10">
        <v>0</v>
      </c>
      <c r="AA408" s="10">
        <v>0</v>
      </c>
      <c r="AB408" s="10">
        <v>0.23880597014925373</v>
      </c>
      <c r="AC408" s="10">
        <v>0</v>
      </c>
      <c r="AD408" s="10">
        <v>0</v>
      </c>
      <c r="AE408" s="10">
        <v>0</v>
      </c>
      <c r="AF408" s="10">
        <v>0</v>
      </c>
      <c r="AG408" s="10">
        <v>0.76119402985074625</v>
      </c>
      <c r="AH408" s="10">
        <f t="shared" si="27"/>
        <v>0.23880597014925373</v>
      </c>
      <c r="AI408" s="54">
        <v>0.76119402985074625</v>
      </c>
      <c r="AJ408" s="44">
        <v>0.23880597014925373</v>
      </c>
      <c r="AK408" s="44">
        <v>0</v>
      </c>
      <c r="AL408" s="44">
        <v>0</v>
      </c>
      <c r="AM408" s="54">
        <v>0.23880597014925373</v>
      </c>
      <c r="AN408" s="10">
        <v>0.13432835820895522</v>
      </c>
      <c r="AO408" s="10">
        <v>0</v>
      </c>
      <c r="AP408" s="10">
        <v>0.26865671641791045</v>
      </c>
      <c r="AQ408" s="10">
        <v>5.9701492537313432E-2</v>
      </c>
      <c r="AR408" s="10">
        <v>0</v>
      </c>
      <c r="AS408" s="10">
        <v>0</v>
      </c>
      <c r="AT408" s="10">
        <v>0.29850746268656714</v>
      </c>
      <c r="AU408" s="10">
        <v>0</v>
      </c>
      <c r="AV408" s="10">
        <v>0</v>
      </c>
      <c r="AW408" s="57">
        <v>0</v>
      </c>
    </row>
    <row r="409" spans="1:49" x14ac:dyDescent="0.2">
      <c r="A409" s="72">
        <v>2</v>
      </c>
      <c r="B409" s="72">
        <v>1</v>
      </c>
      <c r="C409" s="42">
        <v>1145470</v>
      </c>
      <c r="D409">
        <v>3</v>
      </c>
      <c r="E409">
        <v>1</v>
      </c>
      <c r="F409">
        <v>14</v>
      </c>
      <c r="G409">
        <v>2</v>
      </c>
      <c r="H409">
        <v>1</v>
      </c>
      <c r="I409">
        <v>4</v>
      </c>
      <c r="J409">
        <v>4</v>
      </c>
      <c r="K409">
        <v>1</v>
      </c>
      <c r="L409">
        <v>1</v>
      </c>
      <c r="M409">
        <v>15</v>
      </c>
      <c r="N409" s="51">
        <v>2</v>
      </c>
      <c r="O409" s="34">
        <v>7</v>
      </c>
      <c r="P409">
        <v>5175</v>
      </c>
      <c r="Q409">
        <v>13</v>
      </c>
      <c r="R409" s="8">
        <v>537</v>
      </c>
      <c r="S409" s="8">
        <f t="shared" si="24"/>
        <v>1.8571428571428572</v>
      </c>
      <c r="T409" s="8">
        <f t="shared" si="25"/>
        <v>398.07692307692309</v>
      </c>
      <c r="U409" s="8">
        <f t="shared" si="26"/>
        <v>10.376811594202898</v>
      </c>
      <c r="V409" s="10">
        <v>0.88405797101449279</v>
      </c>
      <c r="W409" s="10">
        <v>0</v>
      </c>
      <c r="X409" s="10">
        <v>0.11594202898550725</v>
      </c>
      <c r="Y409" s="54">
        <v>0.3671497584541063</v>
      </c>
      <c r="Z409" s="10">
        <v>0</v>
      </c>
      <c r="AA409" s="10">
        <v>0</v>
      </c>
      <c r="AB409" s="10">
        <v>0</v>
      </c>
      <c r="AC409" s="10">
        <v>0</v>
      </c>
      <c r="AD409" s="10">
        <v>0</v>
      </c>
      <c r="AE409" s="10">
        <v>0</v>
      </c>
      <c r="AF409" s="10">
        <v>0</v>
      </c>
      <c r="AG409" s="10">
        <v>0.63285024154589375</v>
      </c>
      <c r="AH409" s="10">
        <f t="shared" si="27"/>
        <v>0.3671497584541063</v>
      </c>
      <c r="AI409" s="54">
        <v>0</v>
      </c>
      <c r="AJ409" s="44">
        <v>1</v>
      </c>
      <c r="AK409" s="44">
        <v>0</v>
      </c>
      <c r="AL409" s="44">
        <v>0</v>
      </c>
      <c r="AM409" s="54">
        <v>0.97584541062801933</v>
      </c>
      <c r="AN409" s="10">
        <v>2.4154589371980676E-2</v>
      </c>
      <c r="AO409" s="10">
        <v>0</v>
      </c>
      <c r="AP409" s="10">
        <v>0</v>
      </c>
      <c r="AQ409" s="10">
        <v>0</v>
      </c>
      <c r="AR409" s="10">
        <v>0</v>
      </c>
      <c r="AS409" s="10">
        <v>0</v>
      </c>
      <c r="AT409" s="10">
        <v>0</v>
      </c>
      <c r="AU409" s="10">
        <v>0</v>
      </c>
      <c r="AV409" s="10">
        <v>0</v>
      </c>
      <c r="AW409" s="57">
        <v>0</v>
      </c>
    </row>
    <row r="410" spans="1:49" x14ac:dyDescent="0.2">
      <c r="A410" s="72">
        <v>2</v>
      </c>
      <c r="B410" s="72">
        <v>2</v>
      </c>
      <c r="C410" s="42">
        <v>1145620</v>
      </c>
      <c r="D410">
        <v>1</v>
      </c>
      <c r="E410">
        <v>3</v>
      </c>
      <c r="F410">
        <v>16</v>
      </c>
      <c r="G410">
        <v>2</v>
      </c>
      <c r="H410">
        <v>2</v>
      </c>
      <c r="I410">
        <v>6</v>
      </c>
      <c r="J410">
        <v>4</v>
      </c>
      <c r="K410">
        <v>3</v>
      </c>
      <c r="L410">
        <v>1</v>
      </c>
      <c r="M410">
        <v>26</v>
      </c>
      <c r="N410" s="51">
        <v>6</v>
      </c>
      <c r="O410" s="34">
        <v>28</v>
      </c>
      <c r="P410">
        <v>14250</v>
      </c>
      <c r="Q410">
        <v>48</v>
      </c>
      <c r="R410" s="8">
        <v>2094</v>
      </c>
      <c r="S410" s="8">
        <f t="shared" si="24"/>
        <v>1.7142857142857142</v>
      </c>
      <c r="T410" s="8">
        <f t="shared" si="25"/>
        <v>296.875</v>
      </c>
      <c r="U410" s="8">
        <f t="shared" si="26"/>
        <v>14.694736842105263</v>
      </c>
      <c r="V410" s="10">
        <v>0.84736842105263155</v>
      </c>
      <c r="W410" s="10">
        <v>0.15263157894736842</v>
      </c>
      <c r="X410" s="10">
        <v>0</v>
      </c>
      <c r="Y410" s="54">
        <v>0.23157894736842105</v>
      </c>
      <c r="Z410" s="10">
        <v>0</v>
      </c>
      <c r="AA410" s="10">
        <v>3.6842105263157891E-2</v>
      </c>
      <c r="AB410" s="10">
        <v>0</v>
      </c>
      <c r="AC410" s="10">
        <v>5.2631578947368418E-2</v>
      </c>
      <c r="AD410" s="10">
        <v>0.38421052631578945</v>
      </c>
      <c r="AE410" s="10">
        <v>0</v>
      </c>
      <c r="AF410" s="10">
        <v>6.8421052631578952E-2</v>
      </c>
      <c r="AG410" s="10">
        <v>0.22631578947368422</v>
      </c>
      <c r="AH410" s="10">
        <f t="shared" si="27"/>
        <v>0.38421052631578945</v>
      </c>
      <c r="AI410" s="54">
        <v>0.36842105263157893</v>
      </c>
      <c r="AJ410" s="44">
        <v>0.63157894736842102</v>
      </c>
      <c r="AK410" s="44">
        <v>0</v>
      </c>
      <c r="AL410" s="44">
        <v>0</v>
      </c>
      <c r="AM410" s="54">
        <v>0.31578947368421051</v>
      </c>
      <c r="AN410" s="10">
        <v>6.8421052631578952E-2</v>
      </c>
      <c r="AO410" s="10">
        <v>0</v>
      </c>
      <c r="AP410" s="10">
        <v>6.8421052631578952E-2</v>
      </c>
      <c r="AQ410" s="10">
        <v>0</v>
      </c>
      <c r="AR410" s="10">
        <v>3.1578947368421054E-2</v>
      </c>
      <c r="AS410" s="10">
        <v>0.38421052631578945</v>
      </c>
      <c r="AT410" s="10">
        <v>3.6842105263157891E-2</v>
      </c>
      <c r="AU410" s="10">
        <v>5.2631578947368418E-2</v>
      </c>
      <c r="AV410" s="10">
        <v>0</v>
      </c>
      <c r="AW410" s="57">
        <v>4.2105263157894736E-2</v>
      </c>
    </row>
    <row r="411" spans="1:49" x14ac:dyDescent="0.2">
      <c r="A411" s="72">
        <v>2</v>
      </c>
      <c r="B411" s="72">
        <v>1</v>
      </c>
      <c r="C411" s="42">
        <v>1145690</v>
      </c>
      <c r="D411">
        <v>1</v>
      </c>
      <c r="E411">
        <v>2</v>
      </c>
      <c r="F411">
        <v>10</v>
      </c>
      <c r="G411">
        <v>2</v>
      </c>
      <c r="H411">
        <v>3</v>
      </c>
      <c r="I411">
        <v>6</v>
      </c>
      <c r="J411">
        <v>3</v>
      </c>
      <c r="K411">
        <v>4</v>
      </c>
      <c r="L411">
        <v>1</v>
      </c>
      <c r="M411">
        <v>40</v>
      </c>
      <c r="N411" s="51">
        <v>4</v>
      </c>
      <c r="O411" s="34">
        <v>33</v>
      </c>
      <c r="P411">
        <v>9800</v>
      </c>
      <c r="Q411">
        <v>56</v>
      </c>
      <c r="R411" s="8">
        <v>1114.25</v>
      </c>
      <c r="S411" s="8">
        <f t="shared" si="24"/>
        <v>1.696969696969697</v>
      </c>
      <c r="T411" s="8">
        <f t="shared" si="25"/>
        <v>175</v>
      </c>
      <c r="U411" s="8">
        <f t="shared" si="26"/>
        <v>11.369897959183675</v>
      </c>
      <c r="V411" s="10">
        <v>0.88520408163265307</v>
      </c>
      <c r="W411" s="10">
        <v>0.11479591836734694</v>
      </c>
      <c r="X411" s="10">
        <v>0</v>
      </c>
      <c r="Y411" s="54">
        <v>0.30102040816326531</v>
      </c>
      <c r="Z411" s="10">
        <v>0</v>
      </c>
      <c r="AA411" s="10">
        <v>0</v>
      </c>
      <c r="AB411" s="10">
        <v>0</v>
      </c>
      <c r="AC411" s="10">
        <v>1.5306122448979591E-2</v>
      </c>
      <c r="AD411" s="10">
        <v>0</v>
      </c>
      <c r="AE411" s="10">
        <v>0.18367346938775511</v>
      </c>
      <c r="AF411" s="10">
        <v>0</v>
      </c>
      <c r="AG411" s="10">
        <v>0.5</v>
      </c>
      <c r="AH411" s="10">
        <f t="shared" si="27"/>
        <v>0.30102040816326531</v>
      </c>
      <c r="AI411" s="54">
        <v>0.17602040816326531</v>
      </c>
      <c r="AJ411" s="44">
        <v>0.74744897959183676</v>
      </c>
      <c r="AK411" s="44">
        <v>0</v>
      </c>
      <c r="AL411" s="44">
        <v>7.6530612244897961E-2</v>
      </c>
      <c r="AM411" s="54">
        <v>0.55612244897959184</v>
      </c>
      <c r="AN411" s="10">
        <v>9.1836734693877556E-2</v>
      </c>
      <c r="AO411" s="10">
        <v>0.25255102040816324</v>
      </c>
      <c r="AP411" s="10">
        <v>6.1224489795918366E-2</v>
      </c>
      <c r="AQ411" s="10">
        <v>0</v>
      </c>
      <c r="AR411" s="10">
        <v>1.5306122448979591E-2</v>
      </c>
      <c r="AS411" s="10">
        <v>0</v>
      </c>
      <c r="AT411" s="10">
        <v>0</v>
      </c>
      <c r="AU411" s="10">
        <v>1.5306122448979591E-2</v>
      </c>
      <c r="AV411" s="10">
        <v>0</v>
      </c>
      <c r="AW411" s="57">
        <v>7.6530612244897957E-3</v>
      </c>
    </row>
    <row r="412" spans="1:49" x14ac:dyDescent="0.2">
      <c r="A412" s="72">
        <v>2</v>
      </c>
      <c r="B412" s="72">
        <v>1</v>
      </c>
      <c r="C412" s="42">
        <v>1145750</v>
      </c>
      <c r="D412">
        <v>2</v>
      </c>
      <c r="E412">
        <v>2</v>
      </c>
      <c r="F412">
        <v>5</v>
      </c>
      <c r="G412">
        <v>2</v>
      </c>
      <c r="H412">
        <v>3</v>
      </c>
      <c r="I412">
        <v>5</v>
      </c>
      <c r="J412">
        <v>4</v>
      </c>
      <c r="K412">
        <v>2</v>
      </c>
      <c r="L412">
        <v>1</v>
      </c>
      <c r="M412">
        <v>8</v>
      </c>
      <c r="N412" s="51">
        <v>2</v>
      </c>
      <c r="O412" s="34">
        <v>13</v>
      </c>
      <c r="P412">
        <v>12400</v>
      </c>
      <c r="Q412">
        <v>25</v>
      </c>
      <c r="R412" s="8">
        <v>1482.5</v>
      </c>
      <c r="S412" s="8">
        <f t="shared" si="24"/>
        <v>1.9230769230769231</v>
      </c>
      <c r="T412" s="8">
        <f t="shared" si="25"/>
        <v>496</v>
      </c>
      <c r="U412" s="8">
        <f t="shared" si="26"/>
        <v>11.955645161290322</v>
      </c>
      <c r="V412" s="10">
        <v>0.87903225806451613</v>
      </c>
      <c r="W412" s="10">
        <v>0.12096774193548387</v>
      </c>
      <c r="X412" s="10">
        <v>0</v>
      </c>
      <c r="Y412" s="54">
        <v>0</v>
      </c>
      <c r="Z412" s="10">
        <v>0</v>
      </c>
      <c r="AA412" s="10">
        <v>7.2580645161290328E-2</v>
      </c>
      <c r="AB412" s="10">
        <v>0</v>
      </c>
      <c r="AC412" s="10">
        <v>0</v>
      </c>
      <c r="AD412" s="10">
        <v>0</v>
      </c>
      <c r="AE412" s="10">
        <v>0</v>
      </c>
      <c r="AF412" s="10">
        <v>0</v>
      </c>
      <c r="AG412" s="10">
        <v>0.92741935483870963</v>
      </c>
      <c r="AH412" s="10">
        <f t="shared" si="27"/>
        <v>7.2580645161290328E-2</v>
      </c>
      <c r="AI412" s="54">
        <v>0.12096774193548387</v>
      </c>
      <c r="AJ412" s="44">
        <v>0.782258064516129</v>
      </c>
      <c r="AK412" s="44">
        <v>0</v>
      </c>
      <c r="AL412" s="44">
        <v>9.6774193548387094E-2</v>
      </c>
      <c r="AM412" s="54">
        <v>0.5161290322580645</v>
      </c>
      <c r="AN412" s="10">
        <v>0.36290322580645162</v>
      </c>
      <c r="AO412" s="10">
        <v>0</v>
      </c>
      <c r="AP412" s="10">
        <v>7.2580645161290328E-2</v>
      </c>
      <c r="AQ412" s="10">
        <v>0</v>
      </c>
      <c r="AR412" s="10">
        <v>0</v>
      </c>
      <c r="AS412" s="10">
        <v>0</v>
      </c>
      <c r="AT412" s="10">
        <v>0</v>
      </c>
      <c r="AU412" s="10">
        <v>0</v>
      </c>
      <c r="AV412" s="10">
        <v>0</v>
      </c>
      <c r="AW412" s="57">
        <v>4.8387096774193547E-2</v>
      </c>
    </row>
    <row r="413" spans="1:49" x14ac:dyDescent="0.2">
      <c r="A413" s="72">
        <v>2</v>
      </c>
      <c r="B413" s="72">
        <v>1</v>
      </c>
      <c r="C413" s="42">
        <v>1145780</v>
      </c>
      <c r="D413">
        <v>1</v>
      </c>
      <c r="E413">
        <v>0</v>
      </c>
      <c r="F413">
        <v>0</v>
      </c>
      <c r="G413">
        <v>0</v>
      </c>
      <c r="H413">
        <v>2</v>
      </c>
      <c r="I413">
        <v>0</v>
      </c>
      <c r="J413">
        <v>0</v>
      </c>
      <c r="K413">
        <v>5</v>
      </c>
      <c r="L413">
        <v>0</v>
      </c>
      <c r="M413">
        <v>0</v>
      </c>
      <c r="N413" s="51">
        <v>1</v>
      </c>
      <c r="O413" s="34">
        <v>1</v>
      </c>
      <c r="P413">
        <v>200</v>
      </c>
      <c r="Q413">
        <v>1</v>
      </c>
      <c r="R413" s="8">
        <v>20</v>
      </c>
      <c r="S413" s="8">
        <f t="shared" si="24"/>
        <v>1</v>
      </c>
      <c r="T413" s="8">
        <f t="shared" si="25"/>
        <v>200</v>
      </c>
      <c r="U413" s="8">
        <f t="shared" si="26"/>
        <v>10</v>
      </c>
      <c r="V413" s="10">
        <v>1</v>
      </c>
      <c r="W413" s="10">
        <v>0</v>
      </c>
      <c r="X413" s="10">
        <v>0</v>
      </c>
      <c r="Y413" s="54">
        <v>0</v>
      </c>
      <c r="Z413" s="10">
        <v>0</v>
      </c>
      <c r="AA413" s="10">
        <v>0</v>
      </c>
      <c r="AB413" s="10">
        <v>0</v>
      </c>
      <c r="AC413" s="10">
        <v>0</v>
      </c>
      <c r="AD413" s="10">
        <v>0</v>
      </c>
      <c r="AE413" s="10">
        <v>0</v>
      </c>
      <c r="AF413" s="10">
        <v>0</v>
      </c>
      <c r="AG413" s="10">
        <v>1</v>
      </c>
      <c r="AH413" s="10">
        <f t="shared" si="27"/>
        <v>0</v>
      </c>
      <c r="AI413" s="54">
        <v>1</v>
      </c>
      <c r="AJ413" s="44">
        <v>0</v>
      </c>
      <c r="AK413" s="44">
        <v>0</v>
      </c>
      <c r="AL413" s="44">
        <v>0</v>
      </c>
      <c r="AM413" s="54">
        <v>0</v>
      </c>
      <c r="AN413" s="10">
        <v>0</v>
      </c>
      <c r="AO413" s="10">
        <v>1</v>
      </c>
      <c r="AP413" s="10">
        <v>0</v>
      </c>
      <c r="AQ413" s="10">
        <v>0</v>
      </c>
      <c r="AR413" s="10">
        <v>0</v>
      </c>
      <c r="AS413" s="10">
        <v>0</v>
      </c>
      <c r="AT413" s="10">
        <v>0</v>
      </c>
      <c r="AU413" s="10">
        <v>0</v>
      </c>
      <c r="AV413" s="10">
        <v>0</v>
      </c>
      <c r="AW413" s="57">
        <v>0</v>
      </c>
    </row>
    <row r="414" spans="1:49" x14ac:dyDescent="0.2">
      <c r="A414" s="72">
        <v>2</v>
      </c>
      <c r="B414" s="72">
        <v>2</v>
      </c>
      <c r="C414" s="42">
        <v>1145960</v>
      </c>
      <c r="D414">
        <v>1</v>
      </c>
      <c r="E414">
        <v>1</v>
      </c>
      <c r="F414">
        <v>5</v>
      </c>
      <c r="G414">
        <v>2</v>
      </c>
      <c r="H414">
        <v>2</v>
      </c>
      <c r="I414">
        <v>7</v>
      </c>
      <c r="J414">
        <v>3</v>
      </c>
      <c r="K414">
        <v>1</v>
      </c>
      <c r="L414">
        <v>1</v>
      </c>
      <c r="M414">
        <v>26</v>
      </c>
      <c r="N414" s="51">
        <v>5</v>
      </c>
      <c r="O414" s="34">
        <v>21</v>
      </c>
      <c r="P414">
        <v>5900</v>
      </c>
      <c r="Q414">
        <v>30</v>
      </c>
      <c r="R414" s="8">
        <v>989.75</v>
      </c>
      <c r="S414" s="8">
        <f t="shared" si="24"/>
        <v>1.4285714285714286</v>
      </c>
      <c r="T414" s="8">
        <f t="shared" si="25"/>
        <v>196.66666666666666</v>
      </c>
      <c r="U414" s="8">
        <f t="shared" si="26"/>
        <v>16.775423728813561</v>
      </c>
      <c r="V414" s="10">
        <v>0.84322033898305082</v>
      </c>
      <c r="W414" s="10">
        <v>0.13983050847457626</v>
      </c>
      <c r="X414" s="10">
        <v>1.6949152542372881E-2</v>
      </c>
      <c r="Y414" s="54">
        <v>0.21186440677966101</v>
      </c>
      <c r="Z414" s="10">
        <v>0</v>
      </c>
      <c r="AA414" s="10">
        <v>7.6271186440677971E-2</v>
      </c>
      <c r="AB414" s="10">
        <v>0</v>
      </c>
      <c r="AC414" s="10">
        <v>5.0847457627118647E-2</v>
      </c>
      <c r="AD414" s="10">
        <v>6.3559322033898302E-2</v>
      </c>
      <c r="AE414" s="10">
        <v>0</v>
      </c>
      <c r="AF414" s="10">
        <v>0</v>
      </c>
      <c r="AG414" s="10">
        <v>0.59745762711864403</v>
      </c>
      <c r="AH414" s="10">
        <f t="shared" si="27"/>
        <v>0.21186440677966101</v>
      </c>
      <c r="AI414" s="54">
        <v>0.59745762711864403</v>
      </c>
      <c r="AJ414" s="44">
        <v>0.40254237288135591</v>
      </c>
      <c r="AK414" s="44">
        <v>0</v>
      </c>
      <c r="AL414" s="44">
        <v>0</v>
      </c>
      <c r="AM414" s="54">
        <v>0.28813559322033899</v>
      </c>
      <c r="AN414" s="10">
        <v>0</v>
      </c>
      <c r="AO414" s="10">
        <v>0</v>
      </c>
      <c r="AP414" s="10">
        <v>0.26271186440677968</v>
      </c>
      <c r="AQ414" s="10">
        <v>0</v>
      </c>
      <c r="AR414" s="10">
        <v>0</v>
      </c>
      <c r="AS414" s="10">
        <v>6.3559322033898302E-2</v>
      </c>
      <c r="AT414" s="10">
        <v>0.2076271186440678</v>
      </c>
      <c r="AU414" s="10">
        <v>0.17796610169491525</v>
      </c>
      <c r="AV414" s="10">
        <v>0</v>
      </c>
      <c r="AW414" s="57">
        <v>0</v>
      </c>
    </row>
    <row r="415" spans="1:49" x14ac:dyDescent="0.2">
      <c r="A415" s="72">
        <v>2</v>
      </c>
      <c r="B415" s="72">
        <v>1</v>
      </c>
      <c r="C415" s="42">
        <v>1145980</v>
      </c>
      <c r="D415">
        <v>3</v>
      </c>
      <c r="E415">
        <v>3</v>
      </c>
      <c r="F415">
        <v>9</v>
      </c>
      <c r="G415">
        <v>2</v>
      </c>
      <c r="H415">
        <v>3</v>
      </c>
      <c r="I415">
        <v>5</v>
      </c>
      <c r="J415">
        <v>4</v>
      </c>
      <c r="K415">
        <v>4</v>
      </c>
      <c r="L415">
        <v>1</v>
      </c>
      <c r="M415">
        <v>27</v>
      </c>
      <c r="N415" s="51">
        <v>3</v>
      </c>
      <c r="O415" s="34">
        <v>15</v>
      </c>
      <c r="P415">
        <v>13125</v>
      </c>
      <c r="Q415">
        <v>32</v>
      </c>
      <c r="R415" s="8">
        <v>1442</v>
      </c>
      <c r="S415" s="8">
        <f t="shared" si="24"/>
        <v>2.1333333333333333</v>
      </c>
      <c r="T415" s="8">
        <f t="shared" si="25"/>
        <v>410.15625</v>
      </c>
      <c r="U415" s="8">
        <f t="shared" si="26"/>
        <v>10.986666666666666</v>
      </c>
      <c r="V415" s="10">
        <v>0.92571428571428571</v>
      </c>
      <c r="W415" s="10">
        <v>7.4285714285714288E-2</v>
      </c>
      <c r="X415" s="10">
        <v>0</v>
      </c>
      <c r="Y415" s="54">
        <v>0.44190476190476191</v>
      </c>
      <c r="Z415" s="10">
        <v>0</v>
      </c>
      <c r="AA415" s="10">
        <v>0</v>
      </c>
      <c r="AB415" s="10">
        <v>0.16761904761904761</v>
      </c>
      <c r="AC415" s="10">
        <v>0</v>
      </c>
      <c r="AD415" s="10">
        <v>0</v>
      </c>
      <c r="AE415" s="10">
        <v>0</v>
      </c>
      <c r="AF415" s="10">
        <v>0</v>
      </c>
      <c r="AG415" s="10">
        <v>0.39047619047619048</v>
      </c>
      <c r="AH415" s="10">
        <f t="shared" si="27"/>
        <v>0.44190476190476191</v>
      </c>
      <c r="AI415" s="54">
        <v>0.1657142857142857</v>
      </c>
      <c r="AJ415" s="44">
        <v>0.75809523809523804</v>
      </c>
      <c r="AK415" s="44">
        <v>0</v>
      </c>
      <c r="AL415" s="44">
        <v>7.6190476190476197E-2</v>
      </c>
      <c r="AM415" s="54">
        <v>0.81523809523809521</v>
      </c>
      <c r="AN415" s="10">
        <v>0</v>
      </c>
      <c r="AO415" s="10">
        <v>0.11428571428571428</v>
      </c>
      <c r="AP415" s="10">
        <v>1.9047619047619049E-2</v>
      </c>
      <c r="AQ415" s="10">
        <v>0</v>
      </c>
      <c r="AR415" s="10">
        <v>5.1428571428571428E-2</v>
      </c>
      <c r="AS415" s="10">
        <v>0</v>
      </c>
      <c r="AT415" s="10">
        <v>0</v>
      </c>
      <c r="AU415" s="10">
        <v>0</v>
      </c>
      <c r="AV415" s="10">
        <v>0</v>
      </c>
      <c r="AW415" s="57">
        <v>0</v>
      </c>
    </row>
    <row r="416" spans="1:49" x14ac:dyDescent="0.2">
      <c r="A416" s="72">
        <v>2</v>
      </c>
      <c r="B416" s="72">
        <v>1</v>
      </c>
      <c r="C416" s="42">
        <v>1146030</v>
      </c>
      <c r="D416">
        <v>2</v>
      </c>
      <c r="E416">
        <v>3</v>
      </c>
      <c r="F416">
        <v>5</v>
      </c>
      <c r="G416">
        <v>2</v>
      </c>
      <c r="H416">
        <v>2</v>
      </c>
      <c r="I416">
        <v>8</v>
      </c>
      <c r="J416">
        <v>3</v>
      </c>
      <c r="K416">
        <v>2</v>
      </c>
      <c r="L416">
        <v>1</v>
      </c>
      <c r="M416">
        <v>20</v>
      </c>
      <c r="N416" s="51">
        <v>3</v>
      </c>
      <c r="O416" s="34">
        <v>19</v>
      </c>
      <c r="P416">
        <v>7800</v>
      </c>
      <c r="Q416">
        <v>26</v>
      </c>
      <c r="R416" s="8">
        <v>1292</v>
      </c>
      <c r="S416" s="8">
        <f t="shared" si="24"/>
        <v>1.368421052631579</v>
      </c>
      <c r="T416" s="8">
        <f t="shared" si="25"/>
        <v>300</v>
      </c>
      <c r="U416" s="8">
        <f t="shared" si="26"/>
        <v>16.564102564102566</v>
      </c>
      <c r="V416" s="10">
        <v>0.95512820512820518</v>
      </c>
      <c r="W416" s="10">
        <v>2.564102564102564E-2</v>
      </c>
      <c r="X416" s="10">
        <v>1.9230769230769232E-2</v>
      </c>
      <c r="Y416" s="54">
        <v>0.21153846153846154</v>
      </c>
      <c r="Z416" s="10">
        <v>0</v>
      </c>
      <c r="AA416" s="10">
        <v>1.9230769230769232E-2</v>
      </c>
      <c r="AB416" s="10">
        <v>0</v>
      </c>
      <c r="AC416" s="10">
        <v>0</v>
      </c>
      <c r="AD416" s="10">
        <v>0</v>
      </c>
      <c r="AE416" s="10">
        <v>0</v>
      </c>
      <c r="AF416" s="10">
        <v>0</v>
      </c>
      <c r="AG416" s="10">
        <v>0.76923076923076927</v>
      </c>
      <c r="AH416" s="10">
        <f t="shared" si="27"/>
        <v>0.21153846153846154</v>
      </c>
      <c r="AI416" s="54">
        <v>0.70192307692307687</v>
      </c>
      <c r="AJ416" s="44">
        <v>0.29807692307692307</v>
      </c>
      <c r="AK416" s="44">
        <v>0</v>
      </c>
      <c r="AL416" s="44">
        <v>0</v>
      </c>
      <c r="AM416" s="54">
        <v>0.25641025641025639</v>
      </c>
      <c r="AN416" s="10">
        <v>7.6923076923076927E-2</v>
      </c>
      <c r="AO416" s="10">
        <v>0</v>
      </c>
      <c r="AP416" s="10">
        <v>0.59935897435897434</v>
      </c>
      <c r="AQ416" s="10">
        <v>0</v>
      </c>
      <c r="AR416" s="10">
        <v>0</v>
      </c>
      <c r="AS416" s="10">
        <v>0</v>
      </c>
      <c r="AT416" s="10">
        <v>6.7307692307692304E-2</v>
      </c>
      <c r="AU416" s="10">
        <v>0</v>
      </c>
      <c r="AV416" s="10">
        <v>0</v>
      </c>
      <c r="AW416" s="57">
        <v>0</v>
      </c>
    </row>
    <row r="417" spans="1:49" x14ac:dyDescent="0.2">
      <c r="A417" s="72">
        <v>2</v>
      </c>
      <c r="B417" s="72">
        <v>2</v>
      </c>
      <c r="C417" s="42">
        <v>1146060</v>
      </c>
      <c r="D417">
        <v>1</v>
      </c>
      <c r="E417">
        <v>3</v>
      </c>
      <c r="F417">
        <v>10</v>
      </c>
      <c r="G417">
        <v>2</v>
      </c>
      <c r="H417">
        <v>2</v>
      </c>
      <c r="I417">
        <v>7</v>
      </c>
      <c r="J417">
        <v>3</v>
      </c>
      <c r="K417">
        <v>2</v>
      </c>
      <c r="L417">
        <v>1</v>
      </c>
      <c r="M417">
        <v>23</v>
      </c>
      <c r="N417" s="51">
        <v>4</v>
      </c>
      <c r="O417" s="34">
        <v>27</v>
      </c>
      <c r="P417">
        <v>4150</v>
      </c>
      <c r="Q417">
        <v>33</v>
      </c>
      <c r="R417" s="8">
        <v>703</v>
      </c>
      <c r="S417" s="8">
        <f t="shared" si="24"/>
        <v>1.2222222222222223</v>
      </c>
      <c r="T417" s="8">
        <f t="shared" si="25"/>
        <v>125.75757575757575</v>
      </c>
      <c r="U417" s="8">
        <f t="shared" si="26"/>
        <v>16.939759036144579</v>
      </c>
      <c r="V417" s="10">
        <v>0.75903614457831325</v>
      </c>
      <c r="W417" s="10">
        <v>0.24096385542168675</v>
      </c>
      <c r="X417" s="10">
        <v>0</v>
      </c>
      <c r="Y417" s="54">
        <v>0.21686746987951808</v>
      </c>
      <c r="Z417" s="10">
        <v>0</v>
      </c>
      <c r="AA417" s="10">
        <v>5.4216867469879519E-2</v>
      </c>
      <c r="AB417" s="10">
        <v>0</v>
      </c>
      <c r="AC417" s="10">
        <v>7.2289156626506021E-2</v>
      </c>
      <c r="AD417" s="10">
        <v>0</v>
      </c>
      <c r="AE417" s="10">
        <v>0</v>
      </c>
      <c r="AF417" s="10">
        <v>0</v>
      </c>
      <c r="AG417" s="10">
        <v>0.65662650602409633</v>
      </c>
      <c r="AH417" s="10">
        <f t="shared" si="27"/>
        <v>0.21686746987951808</v>
      </c>
      <c r="AI417" s="54">
        <v>0.54216867469879515</v>
      </c>
      <c r="AJ417" s="44">
        <v>0.29518072289156627</v>
      </c>
      <c r="AK417" s="44">
        <v>0</v>
      </c>
      <c r="AL417" s="44">
        <v>0.16265060240963855</v>
      </c>
      <c r="AM417" s="54">
        <v>0.61445783132530118</v>
      </c>
      <c r="AN417" s="10">
        <v>0</v>
      </c>
      <c r="AO417" s="10">
        <v>0</v>
      </c>
      <c r="AP417" s="10">
        <v>0.10843373493975904</v>
      </c>
      <c r="AQ417" s="10">
        <v>2.4096385542168676E-2</v>
      </c>
      <c r="AR417" s="10">
        <v>0.18072289156626506</v>
      </c>
      <c r="AS417" s="10">
        <v>0</v>
      </c>
      <c r="AT417" s="10">
        <v>0</v>
      </c>
      <c r="AU417" s="10">
        <v>7.2289156626506021E-2</v>
      </c>
      <c r="AV417" s="10">
        <v>0</v>
      </c>
      <c r="AW417" s="57">
        <v>0</v>
      </c>
    </row>
    <row r="418" spans="1:49" x14ac:dyDescent="0.2">
      <c r="A418" s="72">
        <v>2</v>
      </c>
      <c r="B418" s="72">
        <v>1</v>
      </c>
      <c r="C418" s="42">
        <v>1146140</v>
      </c>
      <c r="D418">
        <v>1</v>
      </c>
      <c r="E418">
        <v>1</v>
      </c>
      <c r="F418">
        <v>4</v>
      </c>
      <c r="G418">
        <v>2</v>
      </c>
      <c r="H418">
        <v>3</v>
      </c>
      <c r="I418">
        <v>7</v>
      </c>
      <c r="J418">
        <v>5</v>
      </c>
      <c r="K418">
        <v>2</v>
      </c>
      <c r="L418">
        <v>1</v>
      </c>
      <c r="M418">
        <v>24</v>
      </c>
      <c r="N418" s="51">
        <v>6</v>
      </c>
      <c r="O418" s="34">
        <v>31</v>
      </c>
      <c r="P418">
        <v>8550</v>
      </c>
      <c r="Q418">
        <v>49</v>
      </c>
      <c r="R418" s="8">
        <v>1150</v>
      </c>
      <c r="S418" s="8">
        <f t="shared" si="24"/>
        <v>1.5806451612903225</v>
      </c>
      <c r="T418" s="8">
        <f t="shared" si="25"/>
        <v>174.48979591836735</v>
      </c>
      <c r="U418" s="8">
        <f t="shared" si="26"/>
        <v>13.450292397660817</v>
      </c>
      <c r="V418" s="10">
        <v>0.94736842105263153</v>
      </c>
      <c r="W418" s="10">
        <v>1.7543859649122806E-2</v>
      </c>
      <c r="X418" s="10">
        <v>3.5087719298245612E-2</v>
      </c>
      <c r="Y418" s="54">
        <v>0.16081871345029239</v>
      </c>
      <c r="Z418" s="10">
        <v>0</v>
      </c>
      <c r="AA418" s="10">
        <v>9.6491228070175433E-2</v>
      </c>
      <c r="AB418" s="10">
        <v>0</v>
      </c>
      <c r="AC418" s="10">
        <v>8.771929824561403E-3</v>
      </c>
      <c r="AD418" s="10">
        <v>4.3859649122807015E-2</v>
      </c>
      <c r="AE418" s="10">
        <v>0</v>
      </c>
      <c r="AF418" s="10">
        <v>7.0175438596491224E-2</v>
      </c>
      <c r="AG418" s="10">
        <v>0.61988304093567248</v>
      </c>
      <c r="AH418" s="10">
        <f t="shared" si="27"/>
        <v>0.16081871345029239</v>
      </c>
      <c r="AI418" s="54">
        <v>0.32456140350877194</v>
      </c>
      <c r="AJ418" s="44">
        <v>0.67543859649122806</v>
      </c>
      <c r="AK418" s="44">
        <v>0</v>
      </c>
      <c r="AL418" s="44">
        <v>0</v>
      </c>
      <c r="AM418" s="54">
        <v>0.65204678362573099</v>
      </c>
      <c r="AN418" s="10">
        <v>7.8947368421052627E-2</v>
      </c>
      <c r="AO418" s="10">
        <v>2.6315789473684209E-2</v>
      </c>
      <c r="AP418" s="10">
        <v>0.17543859649122806</v>
      </c>
      <c r="AQ418" s="10">
        <v>0</v>
      </c>
      <c r="AR418" s="10">
        <v>0</v>
      </c>
      <c r="AS418" s="10">
        <v>4.3859649122807015E-2</v>
      </c>
      <c r="AT418" s="10">
        <v>0</v>
      </c>
      <c r="AU418" s="10">
        <v>2.3391812865497075E-2</v>
      </c>
      <c r="AV418" s="10">
        <v>0</v>
      </c>
      <c r="AW418" s="57">
        <v>0</v>
      </c>
    </row>
    <row r="419" spans="1:49" x14ac:dyDescent="0.2">
      <c r="A419" s="72">
        <v>2</v>
      </c>
      <c r="B419" s="72">
        <v>1</v>
      </c>
      <c r="C419" s="42">
        <v>1146240</v>
      </c>
      <c r="D419">
        <v>1</v>
      </c>
      <c r="E419">
        <v>0</v>
      </c>
      <c r="F419">
        <v>0</v>
      </c>
      <c r="G419">
        <v>0</v>
      </c>
      <c r="H419">
        <v>2</v>
      </c>
      <c r="I419">
        <v>0</v>
      </c>
      <c r="J419">
        <v>0</v>
      </c>
      <c r="K419">
        <v>5</v>
      </c>
      <c r="L419">
        <v>0</v>
      </c>
      <c r="M419">
        <v>0</v>
      </c>
      <c r="N419" s="51">
        <v>2</v>
      </c>
      <c r="O419" s="34">
        <v>4</v>
      </c>
      <c r="P419">
        <v>1350</v>
      </c>
      <c r="Q419">
        <v>5</v>
      </c>
      <c r="R419" s="8">
        <v>212</v>
      </c>
      <c r="S419" s="8">
        <f t="shared" si="24"/>
        <v>1.25</v>
      </c>
      <c r="T419" s="8">
        <f t="shared" si="25"/>
        <v>270</v>
      </c>
      <c r="U419" s="8">
        <f t="shared" si="26"/>
        <v>15.703703703703702</v>
      </c>
      <c r="V419" s="10">
        <v>1</v>
      </c>
      <c r="W419" s="10">
        <v>0</v>
      </c>
      <c r="X419" s="10">
        <v>0</v>
      </c>
      <c r="Y419" s="54">
        <v>0.55555555555555558</v>
      </c>
      <c r="Z419" s="10">
        <v>0</v>
      </c>
      <c r="AA419" s="10">
        <v>0</v>
      </c>
      <c r="AB419" s="10">
        <v>0</v>
      </c>
      <c r="AC419" s="10">
        <v>0</v>
      </c>
      <c r="AD419" s="10">
        <v>0</v>
      </c>
      <c r="AE419" s="10">
        <v>0</v>
      </c>
      <c r="AF419" s="10">
        <v>0</v>
      </c>
      <c r="AG419" s="10">
        <v>0.44444444444444442</v>
      </c>
      <c r="AH419" s="10">
        <f t="shared" si="27"/>
        <v>0.55555555555555558</v>
      </c>
      <c r="AI419" s="54">
        <v>1</v>
      </c>
      <c r="AJ419" s="44">
        <v>0</v>
      </c>
      <c r="AK419" s="44">
        <v>0</v>
      </c>
      <c r="AL419" s="44">
        <v>0</v>
      </c>
      <c r="AM419" s="54">
        <v>0.55555555555555558</v>
      </c>
      <c r="AN419" s="10">
        <v>0</v>
      </c>
      <c r="AO419" s="10">
        <v>0.44444444444444442</v>
      </c>
      <c r="AP419" s="10">
        <v>0</v>
      </c>
      <c r="AQ419" s="10">
        <v>0</v>
      </c>
      <c r="AR419" s="10">
        <v>0</v>
      </c>
      <c r="AS419" s="10">
        <v>0</v>
      </c>
      <c r="AT419" s="10">
        <v>0</v>
      </c>
      <c r="AU419" s="10">
        <v>0</v>
      </c>
      <c r="AV419" s="10">
        <v>0</v>
      </c>
      <c r="AW419" s="57">
        <v>0</v>
      </c>
    </row>
    <row r="420" spans="1:49" x14ac:dyDescent="0.2">
      <c r="A420" s="72">
        <v>2</v>
      </c>
      <c r="B420" s="72">
        <v>1</v>
      </c>
      <c r="C420" s="42">
        <v>1146340</v>
      </c>
      <c r="D420">
        <v>3</v>
      </c>
      <c r="E420">
        <v>3</v>
      </c>
      <c r="F420">
        <v>10</v>
      </c>
      <c r="G420">
        <v>2</v>
      </c>
      <c r="H420">
        <v>3</v>
      </c>
      <c r="I420">
        <v>7</v>
      </c>
      <c r="J420">
        <v>6</v>
      </c>
      <c r="K420">
        <v>3</v>
      </c>
      <c r="L420">
        <v>1</v>
      </c>
      <c r="M420">
        <v>18</v>
      </c>
      <c r="N420" s="51">
        <v>3</v>
      </c>
      <c r="O420" s="34">
        <v>20</v>
      </c>
      <c r="P420">
        <v>11050</v>
      </c>
      <c r="Q420">
        <v>43</v>
      </c>
      <c r="R420" s="8">
        <v>1128</v>
      </c>
      <c r="S420" s="8">
        <f t="shared" si="24"/>
        <v>2.15</v>
      </c>
      <c r="T420" s="8">
        <f t="shared" si="25"/>
        <v>256.97674418604652</v>
      </c>
      <c r="U420" s="8">
        <f t="shared" si="26"/>
        <v>10.20814479638009</v>
      </c>
      <c r="V420" s="10">
        <v>1</v>
      </c>
      <c r="W420" s="10">
        <v>0</v>
      </c>
      <c r="X420" s="10">
        <v>0</v>
      </c>
      <c r="Y420" s="54">
        <v>0.66063348416289591</v>
      </c>
      <c r="Z420" s="10">
        <v>2.7149321266968326E-2</v>
      </c>
      <c r="AA420" s="10">
        <v>0</v>
      </c>
      <c r="AB420" s="10">
        <v>0</v>
      </c>
      <c r="AC420" s="10">
        <v>0</v>
      </c>
      <c r="AD420" s="10">
        <v>0</v>
      </c>
      <c r="AE420" s="10">
        <v>0</v>
      </c>
      <c r="AF420" s="10">
        <v>0</v>
      </c>
      <c r="AG420" s="10">
        <v>0.31221719457013575</v>
      </c>
      <c r="AH420" s="10">
        <f t="shared" si="27"/>
        <v>0.66063348416289591</v>
      </c>
      <c r="AI420" s="54">
        <v>0.11990950226244344</v>
      </c>
      <c r="AJ420" s="44">
        <v>0.70135746606334837</v>
      </c>
      <c r="AK420" s="44">
        <v>2.7149321266968326E-2</v>
      </c>
      <c r="AL420" s="44">
        <v>0.15158371040723981</v>
      </c>
      <c r="AM420" s="54">
        <v>0.81447963800904977</v>
      </c>
      <c r="AN420" s="10">
        <v>6.7873303167420816E-3</v>
      </c>
      <c r="AO420" s="10">
        <v>8.1447963800904979E-2</v>
      </c>
      <c r="AP420" s="10">
        <v>2.7149321266968326E-2</v>
      </c>
      <c r="AQ420" s="10">
        <v>2.4886877828054297E-2</v>
      </c>
      <c r="AR420" s="10">
        <v>0</v>
      </c>
      <c r="AS420" s="10">
        <v>0</v>
      </c>
      <c r="AT420" s="10">
        <v>0</v>
      </c>
      <c r="AU420" s="10">
        <v>0</v>
      </c>
      <c r="AV420" s="10">
        <v>2.7149321266968326E-2</v>
      </c>
      <c r="AW420" s="57">
        <v>1.8099547511312219E-2</v>
      </c>
    </row>
    <row r="421" spans="1:49" x14ac:dyDescent="0.2">
      <c r="A421" s="72">
        <v>2</v>
      </c>
      <c r="B421" s="72">
        <v>1</v>
      </c>
      <c r="C421" s="42">
        <v>1146370</v>
      </c>
      <c r="D421">
        <v>2</v>
      </c>
      <c r="E421">
        <v>3</v>
      </c>
      <c r="F421">
        <v>3</v>
      </c>
      <c r="G421">
        <v>2</v>
      </c>
      <c r="H421">
        <v>2</v>
      </c>
      <c r="I421">
        <v>7</v>
      </c>
      <c r="J421">
        <v>6</v>
      </c>
      <c r="K421">
        <v>1</v>
      </c>
      <c r="L421">
        <v>1</v>
      </c>
      <c r="M421">
        <v>39</v>
      </c>
      <c r="N421" s="51">
        <v>5</v>
      </c>
      <c r="O421" s="34">
        <v>21</v>
      </c>
      <c r="P421">
        <v>8495</v>
      </c>
      <c r="Q421">
        <v>29</v>
      </c>
      <c r="R421" s="8">
        <v>1095</v>
      </c>
      <c r="S421" s="8">
        <f t="shared" si="24"/>
        <v>1.3809523809523809</v>
      </c>
      <c r="T421" s="8">
        <f t="shared" si="25"/>
        <v>292.93103448275861</v>
      </c>
      <c r="U421" s="8">
        <f t="shared" si="26"/>
        <v>12.889935256032961</v>
      </c>
      <c r="V421" s="10">
        <v>0.96468510888758097</v>
      </c>
      <c r="W421" s="10">
        <v>3.5314891112419068E-2</v>
      </c>
      <c r="X421" s="10">
        <v>0</v>
      </c>
      <c r="Y421" s="54">
        <v>0.52972336668628606</v>
      </c>
      <c r="Z421" s="10">
        <v>0</v>
      </c>
      <c r="AA421" s="10">
        <v>1.7657445556209534E-2</v>
      </c>
      <c r="AB421" s="10">
        <v>1.1771630370806356E-2</v>
      </c>
      <c r="AC421" s="10">
        <v>1.7657445556209534E-2</v>
      </c>
      <c r="AD421" s="10">
        <v>0</v>
      </c>
      <c r="AE421" s="10">
        <v>0</v>
      </c>
      <c r="AF421" s="10">
        <v>0</v>
      </c>
      <c r="AG421" s="10">
        <v>0.42319011183048855</v>
      </c>
      <c r="AH421" s="10">
        <f t="shared" si="27"/>
        <v>0.52972336668628606</v>
      </c>
      <c r="AI421" s="54">
        <v>0.24072984108299</v>
      </c>
      <c r="AJ421" s="44">
        <v>0.68864037669217182</v>
      </c>
      <c r="AK421" s="44">
        <v>0</v>
      </c>
      <c r="AL421" s="44">
        <v>7.0629782224838136E-2</v>
      </c>
      <c r="AM421" s="54">
        <v>0.61212477928193054</v>
      </c>
      <c r="AN421" s="10">
        <v>0.214832254267216</v>
      </c>
      <c r="AO421" s="10">
        <v>2.0011771630370805E-2</v>
      </c>
      <c r="AP421" s="10">
        <v>0.13537374926427309</v>
      </c>
      <c r="AQ421" s="10">
        <v>0</v>
      </c>
      <c r="AR421" s="10">
        <v>0</v>
      </c>
      <c r="AS421" s="10">
        <v>0</v>
      </c>
      <c r="AT421" s="10">
        <v>0</v>
      </c>
      <c r="AU421" s="10">
        <v>1.7657445556209534E-2</v>
      </c>
      <c r="AV421" s="10">
        <v>0</v>
      </c>
      <c r="AW421" s="57">
        <v>0</v>
      </c>
    </row>
    <row r="422" spans="1:49" x14ac:dyDescent="0.2">
      <c r="A422" s="72">
        <v>2</v>
      </c>
      <c r="B422" s="72">
        <v>1</v>
      </c>
      <c r="C422" s="42">
        <v>1146450</v>
      </c>
      <c r="D422">
        <v>1</v>
      </c>
      <c r="E422">
        <v>3</v>
      </c>
      <c r="F422">
        <v>8</v>
      </c>
      <c r="G422">
        <v>2</v>
      </c>
      <c r="H422">
        <v>2</v>
      </c>
      <c r="I422">
        <v>5</v>
      </c>
      <c r="J422">
        <v>4</v>
      </c>
      <c r="K422">
        <v>4</v>
      </c>
      <c r="L422">
        <v>1</v>
      </c>
      <c r="M422">
        <v>31</v>
      </c>
      <c r="N422" s="51">
        <v>3</v>
      </c>
      <c r="O422" s="34">
        <v>18</v>
      </c>
      <c r="P422">
        <v>32025</v>
      </c>
      <c r="Q422">
        <v>64</v>
      </c>
      <c r="R422" s="8">
        <v>3435.5</v>
      </c>
      <c r="S422" s="8">
        <f t="shared" si="24"/>
        <v>3.5555555555555554</v>
      </c>
      <c r="T422" s="8">
        <f t="shared" si="25"/>
        <v>500.390625</v>
      </c>
      <c r="U422" s="8">
        <f t="shared" si="26"/>
        <v>10.727556596409055</v>
      </c>
      <c r="V422" s="10">
        <v>0.95550351288056201</v>
      </c>
      <c r="W422" s="10">
        <v>3.7470725995316159E-2</v>
      </c>
      <c r="X422" s="10">
        <v>7.0257611241217799E-3</v>
      </c>
      <c r="Y422" s="54">
        <v>0</v>
      </c>
      <c r="Z422" s="10">
        <v>4.6838407494145199E-3</v>
      </c>
      <c r="AA422" s="10">
        <v>0</v>
      </c>
      <c r="AB422" s="10">
        <v>0</v>
      </c>
      <c r="AC422" s="10">
        <v>4.6838407494145199E-3</v>
      </c>
      <c r="AD422" s="10">
        <v>0</v>
      </c>
      <c r="AE422" s="10">
        <v>0</v>
      </c>
      <c r="AF422" s="10">
        <v>0</v>
      </c>
      <c r="AG422" s="10">
        <v>0.99063231850117095</v>
      </c>
      <c r="AH422" s="10">
        <f t="shared" si="27"/>
        <v>4.6838407494145199E-3</v>
      </c>
      <c r="AI422" s="54">
        <v>0.1756440281030445</v>
      </c>
      <c r="AJ422" s="44">
        <v>0.81967213114754101</v>
      </c>
      <c r="AK422" s="44">
        <v>4.6838407494145199E-3</v>
      </c>
      <c r="AL422" s="44">
        <v>0</v>
      </c>
      <c r="AM422" s="54">
        <v>0.57220921155347382</v>
      </c>
      <c r="AN422" s="10">
        <v>0.27790788446526149</v>
      </c>
      <c r="AO422" s="10">
        <v>0</v>
      </c>
      <c r="AP422" s="10">
        <v>0</v>
      </c>
      <c r="AQ422" s="10">
        <v>0.14051522248243559</v>
      </c>
      <c r="AR422" s="10">
        <v>0</v>
      </c>
      <c r="AS422" s="10">
        <v>0</v>
      </c>
      <c r="AT422" s="10">
        <v>0</v>
      </c>
      <c r="AU422" s="10">
        <v>4.6838407494145199E-3</v>
      </c>
      <c r="AV422" s="10">
        <v>4.6838407494145199E-3</v>
      </c>
      <c r="AW422" s="57">
        <v>0</v>
      </c>
    </row>
    <row r="423" spans="1:49" x14ac:dyDescent="0.2">
      <c r="A423" s="72">
        <v>2</v>
      </c>
      <c r="B423" s="72">
        <v>1</v>
      </c>
      <c r="C423" s="42">
        <v>1146510</v>
      </c>
      <c r="D423">
        <v>1</v>
      </c>
      <c r="E423">
        <v>0</v>
      </c>
      <c r="F423">
        <v>0</v>
      </c>
      <c r="G423">
        <v>0</v>
      </c>
      <c r="H423">
        <v>2</v>
      </c>
      <c r="I423">
        <v>0</v>
      </c>
      <c r="J423">
        <v>0</v>
      </c>
      <c r="K423">
        <v>5</v>
      </c>
      <c r="L423">
        <v>0</v>
      </c>
      <c r="M423">
        <v>0</v>
      </c>
      <c r="N423" s="51">
        <v>2</v>
      </c>
      <c r="O423" s="34">
        <v>8</v>
      </c>
      <c r="P423">
        <v>3300</v>
      </c>
      <c r="Q423">
        <v>8</v>
      </c>
      <c r="R423" s="8">
        <v>380.5</v>
      </c>
      <c r="S423" s="8">
        <f t="shared" si="24"/>
        <v>1</v>
      </c>
      <c r="T423" s="8">
        <f t="shared" si="25"/>
        <v>412.5</v>
      </c>
      <c r="U423" s="8">
        <f t="shared" si="26"/>
        <v>11.530303030303029</v>
      </c>
      <c r="V423" s="10">
        <v>0.93181818181818177</v>
      </c>
      <c r="W423" s="10">
        <v>6.8181818181818177E-2</v>
      </c>
      <c r="X423" s="10">
        <v>0</v>
      </c>
      <c r="Y423" s="54">
        <v>0.15151515151515152</v>
      </c>
      <c r="Z423" s="10">
        <v>0</v>
      </c>
      <c r="AA423" s="10">
        <v>0</v>
      </c>
      <c r="AB423" s="10">
        <v>0</v>
      </c>
      <c r="AC423" s="10">
        <v>0</v>
      </c>
      <c r="AD423" s="10">
        <v>0</v>
      </c>
      <c r="AE423" s="10">
        <v>0</v>
      </c>
      <c r="AF423" s="10">
        <v>0</v>
      </c>
      <c r="AG423" s="10">
        <v>0.84848484848484851</v>
      </c>
      <c r="AH423" s="10">
        <f t="shared" si="27"/>
        <v>0.15151515151515152</v>
      </c>
      <c r="AI423" s="54">
        <v>0.18181818181818182</v>
      </c>
      <c r="AJ423" s="44">
        <v>0.68181818181818177</v>
      </c>
      <c r="AK423" s="44">
        <v>0</v>
      </c>
      <c r="AL423" s="44">
        <v>0.13636363636363635</v>
      </c>
      <c r="AM423" s="54">
        <v>0.26515151515151514</v>
      </c>
      <c r="AN423" s="10">
        <v>0.11363636363636363</v>
      </c>
      <c r="AO423" s="10">
        <v>0.22727272727272727</v>
      </c>
      <c r="AP423" s="10">
        <v>0.39393939393939392</v>
      </c>
      <c r="AQ423" s="10">
        <v>0</v>
      </c>
      <c r="AR423" s="10">
        <v>0</v>
      </c>
      <c r="AS423" s="10">
        <v>0</v>
      </c>
      <c r="AT423" s="10">
        <v>0</v>
      </c>
      <c r="AU423" s="10">
        <v>0</v>
      </c>
      <c r="AV423" s="10">
        <v>0</v>
      </c>
      <c r="AW423" s="57">
        <v>0</v>
      </c>
    </row>
    <row r="424" spans="1:49" x14ac:dyDescent="0.2">
      <c r="A424" s="72">
        <v>2</v>
      </c>
      <c r="B424" s="72">
        <v>1</v>
      </c>
      <c r="C424" s="42">
        <v>1146620</v>
      </c>
      <c r="D424">
        <v>1</v>
      </c>
      <c r="E424">
        <v>0</v>
      </c>
      <c r="F424">
        <v>0</v>
      </c>
      <c r="G424">
        <v>0</v>
      </c>
      <c r="H424">
        <v>2</v>
      </c>
      <c r="I424">
        <v>0</v>
      </c>
      <c r="J424">
        <v>0</v>
      </c>
      <c r="K424">
        <v>5</v>
      </c>
      <c r="L424">
        <v>0</v>
      </c>
      <c r="M424">
        <v>0</v>
      </c>
      <c r="N424" s="51">
        <v>1</v>
      </c>
      <c r="O424" s="34">
        <v>1</v>
      </c>
      <c r="P424">
        <v>300</v>
      </c>
      <c r="Q424">
        <v>1</v>
      </c>
      <c r="R424" s="8">
        <v>40</v>
      </c>
      <c r="S424" s="8">
        <f t="shared" si="24"/>
        <v>1</v>
      </c>
      <c r="T424" s="8">
        <f t="shared" si="25"/>
        <v>300</v>
      </c>
      <c r="U424" s="8">
        <f t="shared" si="26"/>
        <v>13.333333333333334</v>
      </c>
      <c r="V424" s="10">
        <v>1</v>
      </c>
      <c r="W424" s="10">
        <v>0</v>
      </c>
      <c r="X424" s="10">
        <v>0</v>
      </c>
      <c r="Y424" s="54">
        <v>0</v>
      </c>
      <c r="Z424" s="10">
        <v>0</v>
      </c>
      <c r="AA424" s="10">
        <v>0</v>
      </c>
      <c r="AB424" s="10">
        <v>0</v>
      </c>
      <c r="AC424" s="10">
        <v>0</v>
      </c>
      <c r="AD424" s="10">
        <v>0</v>
      </c>
      <c r="AE424" s="10">
        <v>0</v>
      </c>
      <c r="AF424" s="10">
        <v>0</v>
      </c>
      <c r="AG424" s="10">
        <v>1</v>
      </c>
      <c r="AH424" s="10">
        <f t="shared" si="27"/>
        <v>0</v>
      </c>
      <c r="AI424" s="54">
        <v>1</v>
      </c>
      <c r="AJ424" s="44">
        <v>0</v>
      </c>
      <c r="AK424" s="44">
        <v>0</v>
      </c>
      <c r="AL424" s="44">
        <v>0</v>
      </c>
      <c r="AM424" s="54">
        <v>0</v>
      </c>
      <c r="AN424" s="10">
        <v>0</v>
      </c>
      <c r="AO424" s="10">
        <v>1</v>
      </c>
      <c r="AP424" s="10">
        <v>0</v>
      </c>
      <c r="AQ424" s="10">
        <v>0</v>
      </c>
      <c r="AR424" s="10">
        <v>0</v>
      </c>
      <c r="AS424" s="10">
        <v>0</v>
      </c>
      <c r="AT424" s="10">
        <v>0</v>
      </c>
      <c r="AU424" s="10">
        <v>0</v>
      </c>
      <c r="AV424" s="10">
        <v>0</v>
      </c>
      <c r="AW424" s="57">
        <v>0</v>
      </c>
    </row>
    <row r="425" spans="1:49" x14ac:dyDescent="0.2">
      <c r="A425" s="72">
        <v>2</v>
      </c>
      <c r="B425" s="72">
        <v>1</v>
      </c>
      <c r="C425" s="42">
        <v>1146670</v>
      </c>
      <c r="D425">
        <v>2</v>
      </c>
      <c r="E425">
        <v>3</v>
      </c>
      <c r="F425">
        <v>10</v>
      </c>
      <c r="G425">
        <v>2</v>
      </c>
      <c r="H425">
        <v>2</v>
      </c>
      <c r="I425">
        <v>7</v>
      </c>
      <c r="J425">
        <v>3</v>
      </c>
      <c r="K425">
        <v>4</v>
      </c>
      <c r="L425">
        <v>1</v>
      </c>
      <c r="M425">
        <v>28</v>
      </c>
      <c r="N425" s="51">
        <v>3</v>
      </c>
      <c r="O425" s="34">
        <v>10</v>
      </c>
      <c r="P425">
        <v>12000</v>
      </c>
      <c r="Q425">
        <v>23</v>
      </c>
      <c r="R425" s="8">
        <v>1608.5</v>
      </c>
      <c r="S425" s="8">
        <f t="shared" si="24"/>
        <v>2.2999999999999998</v>
      </c>
      <c r="T425" s="8">
        <f t="shared" si="25"/>
        <v>521.73913043478262</v>
      </c>
      <c r="U425" s="8">
        <f t="shared" si="26"/>
        <v>13.404166666666667</v>
      </c>
      <c r="V425" s="10">
        <v>0.94374999999999998</v>
      </c>
      <c r="W425" s="10">
        <v>5.6250000000000001E-2</v>
      </c>
      <c r="X425" s="10">
        <v>0</v>
      </c>
      <c r="Y425" s="54">
        <v>0</v>
      </c>
      <c r="Z425" s="10">
        <v>0</v>
      </c>
      <c r="AA425" s="10">
        <v>0.05</v>
      </c>
      <c r="AB425" s="10">
        <v>0</v>
      </c>
      <c r="AC425" s="10">
        <v>0</v>
      </c>
      <c r="AD425" s="10">
        <v>0.75</v>
      </c>
      <c r="AE425" s="10">
        <v>0</v>
      </c>
      <c r="AF425" s="10">
        <v>0</v>
      </c>
      <c r="AG425" s="10">
        <v>0.2</v>
      </c>
      <c r="AH425" s="10">
        <f t="shared" si="27"/>
        <v>0.75</v>
      </c>
      <c r="AI425" s="54">
        <v>4.3749999999999997E-2</v>
      </c>
      <c r="AJ425" s="44">
        <v>0.93125000000000002</v>
      </c>
      <c r="AK425" s="44">
        <v>0</v>
      </c>
      <c r="AL425" s="44">
        <v>2.5000000000000001E-2</v>
      </c>
      <c r="AM425" s="54">
        <v>0.11874999999999999</v>
      </c>
      <c r="AN425" s="10">
        <v>0</v>
      </c>
      <c r="AO425" s="10">
        <v>3.7499999999999999E-2</v>
      </c>
      <c r="AP425" s="10">
        <v>9.375E-2</v>
      </c>
      <c r="AQ425" s="10">
        <v>0</v>
      </c>
      <c r="AR425" s="10">
        <v>0</v>
      </c>
      <c r="AS425" s="10">
        <v>0.75</v>
      </c>
      <c r="AT425" s="10">
        <v>0</v>
      </c>
      <c r="AU425" s="10">
        <v>0</v>
      </c>
      <c r="AV425" s="10">
        <v>0</v>
      </c>
      <c r="AW425" s="57">
        <v>0</v>
      </c>
    </row>
    <row r="426" spans="1:49" x14ac:dyDescent="0.2">
      <c r="A426" s="72">
        <v>2</v>
      </c>
      <c r="B426" s="72">
        <v>1</v>
      </c>
      <c r="C426" s="42">
        <v>1146710</v>
      </c>
      <c r="D426">
        <v>1</v>
      </c>
      <c r="E426">
        <v>3</v>
      </c>
      <c r="F426">
        <v>9</v>
      </c>
      <c r="G426">
        <v>2</v>
      </c>
      <c r="H426">
        <v>2</v>
      </c>
      <c r="I426">
        <v>8</v>
      </c>
      <c r="J426">
        <v>3</v>
      </c>
      <c r="K426">
        <v>1</v>
      </c>
      <c r="L426">
        <v>1</v>
      </c>
      <c r="M426">
        <v>38</v>
      </c>
      <c r="N426" s="51">
        <v>5</v>
      </c>
      <c r="O426" s="34">
        <v>14</v>
      </c>
      <c r="P426">
        <v>2525</v>
      </c>
      <c r="Q426">
        <v>15</v>
      </c>
      <c r="R426" s="8">
        <v>352.5</v>
      </c>
      <c r="S426" s="8">
        <f t="shared" si="24"/>
        <v>1.0714285714285714</v>
      </c>
      <c r="T426" s="8">
        <f t="shared" si="25"/>
        <v>168.33333333333334</v>
      </c>
      <c r="U426" s="8">
        <f t="shared" si="26"/>
        <v>13.960396039603962</v>
      </c>
      <c r="V426" s="10">
        <v>0.91089108910891092</v>
      </c>
      <c r="W426" s="10">
        <v>8.9108910891089105E-2</v>
      </c>
      <c r="X426" s="10">
        <v>0</v>
      </c>
      <c r="Y426" s="54">
        <v>3.9603960396039604E-2</v>
      </c>
      <c r="Z426" s="10">
        <v>0</v>
      </c>
      <c r="AA426" s="10">
        <v>0.20792079207920791</v>
      </c>
      <c r="AB426" s="10">
        <v>3.9603960396039604E-2</v>
      </c>
      <c r="AC426" s="10">
        <v>2.9702970297029702E-2</v>
      </c>
      <c r="AD426" s="10">
        <v>0</v>
      </c>
      <c r="AE426" s="10">
        <v>0</v>
      </c>
      <c r="AF426" s="10">
        <v>0</v>
      </c>
      <c r="AG426" s="10">
        <v>0.68316831683168322</v>
      </c>
      <c r="AH426" s="10">
        <f t="shared" si="27"/>
        <v>0.20792079207920791</v>
      </c>
      <c r="AI426" s="54">
        <v>0.32673267326732675</v>
      </c>
      <c r="AJ426" s="44">
        <v>0.51485148514851486</v>
      </c>
      <c r="AK426" s="44">
        <v>0</v>
      </c>
      <c r="AL426" s="44">
        <v>0.15841584158415842</v>
      </c>
      <c r="AM426" s="54">
        <v>0.59405940594059403</v>
      </c>
      <c r="AN426" s="10">
        <v>0.16831683168316833</v>
      </c>
      <c r="AO426" s="10">
        <v>0</v>
      </c>
      <c r="AP426" s="10">
        <v>0.20792079207920791</v>
      </c>
      <c r="AQ426" s="10">
        <v>0</v>
      </c>
      <c r="AR426" s="10">
        <v>0</v>
      </c>
      <c r="AS426" s="10">
        <v>0</v>
      </c>
      <c r="AT426" s="10">
        <v>0</v>
      </c>
      <c r="AU426" s="10">
        <v>2.9702970297029702E-2</v>
      </c>
      <c r="AV426" s="10">
        <v>0</v>
      </c>
      <c r="AW426" s="57">
        <v>0</v>
      </c>
    </row>
    <row r="427" spans="1:49" x14ac:dyDescent="0.2">
      <c r="A427" s="72">
        <v>2</v>
      </c>
      <c r="B427" s="72">
        <v>1</v>
      </c>
      <c r="C427" s="42">
        <v>1146760</v>
      </c>
      <c r="D427">
        <v>1</v>
      </c>
      <c r="E427">
        <v>0</v>
      </c>
      <c r="F427">
        <v>0</v>
      </c>
      <c r="G427">
        <v>0</v>
      </c>
      <c r="H427">
        <v>2</v>
      </c>
      <c r="I427">
        <v>0</v>
      </c>
      <c r="J427">
        <v>0</v>
      </c>
      <c r="K427">
        <v>5</v>
      </c>
      <c r="L427">
        <v>0</v>
      </c>
      <c r="M427">
        <v>0</v>
      </c>
      <c r="N427" s="51">
        <v>5</v>
      </c>
      <c r="O427" s="34">
        <v>17</v>
      </c>
      <c r="P427">
        <v>18850</v>
      </c>
      <c r="Q427">
        <v>36</v>
      </c>
      <c r="R427" s="8">
        <v>2696.5</v>
      </c>
      <c r="S427" s="8">
        <f t="shared" si="24"/>
        <v>2.1176470588235294</v>
      </c>
      <c r="T427" s="8">
        <f t="shared" si="25"/>
        <v>523.61111111111109</v>
      </c>
      <c r="U427" s="8">
        <f t="shared" si="26"/>
        <v>14.30503978779841</v>
      </c>
      <c r="V427" s="10">
        <v>1</v>
      </c>
      <c r="W427" s="10">
        <v>0</v>
      </c>
      <c r="X427" s="10">
        <v>0</v>
      </c>
      <c r="Y427" s="54">
        <v>0</v>
      </c>
      <c r="Z427" s="10">
        <v>0</v>
      </c>
      <c r="AA427" s="10">
        <v>7.161803713527852E-2</v>
      </c>
      <c r="AB427" s="10">
        <v>0</v>
      </c>
      <c r="AC427" s="10">
        <v>5.1724137931034482E-2</v>
      </c>
      <c r="AD427" s="10">
        <v>0.30636604774535808</v>
      </c>
      <c r="AE427" s="10">
        <v>0</v>
      </c>
      <c r="AF427" s="10">
        <v>3.9787798408488064E-3</v>
      </c>
      <c r="AG427" s="10">
        <v>0.56631299734748008</v>
      </c>
      <c r="AH427" s="10">
        <f t="shared" si="27"/>
        <v>0.30636604774535808</v>
      </c>
      <c r="AI427" s="54">
        <v>0.21352785145888595</v>
      </c>
      <c r="AJ427" s="44">
        <v>0.78647214854111402</v>
      </c>
      <c r="AK427" s="44">
        <v>0</v>
      </c>
      <c r="AL427" s="44">
        <v>0</v>
      </c>
      <c r="AM427" s="54">
        <v>0</v>
      </c>
      <c r="AN427" s="10">
        <v>0.41246684350132629</v>
      </c>
      <c r="AO427" s="10">
        <v>0.1312997347480106</v>
      </c>
      <c r="AP427" s="10">
        <v>7.161803713527852E-2</v>
      </c>
      <c r="AQ427" s="10">
        <v>0</v>
      </c>
      <c r="AR427" s="10">
        <v>0</v>
      </c>
      <c r="AS427" s="10">
        <v>0.30636604774535808</v>
      </c>
      <c r="AT427" s="10">
        <v>0</v>
      </c>
      <c r="AU427" s="10">
        <v>5.1724137931034482E-2</v>
      </c>
      <c r="AV427" s="10">
        <v>0</v>
      </c>
      <c r="AW427" s="57">
        <v>2.6525198938992044E-2</v>
      </c>
    </row>
    <row r="428" spans="1:49" x14ac:dyDescent="0.2">
      <c r="A428" s="72">
        <v>2</v>
      </c>
      <c r="B428" s="72">
        <v>2</v>
      </c>
      <c r="C428" s="42">
        <v>1146840</v>
      </c>
      <c r="D428">
        <v>1</v>
      </c>
      <c r="E428">
        <v>0</v>
      </c>
      <c r="F428">
        <v>0</v>
      </c>
      <c r="G428">
        <v>0</v>
      </c>
      <c r="H428">
        <v>2</v>
      </c>
      <c r="I428">
        <v>0</v>
      </c>
      <c r="J428">
        <v>0</v>
      </c>
      <c r="K428">
        <v>5</v>
      </c>
      <c r="L428">
        <v>0</v>
      </c>
      <c r="M428">
        <v>0</v>
      </c>
      <c r="N428" s="51">
        <v>3</v>
      </c>
      <c r="O428" s="34">
        <v>11</v>
      </c>
      <c r="P428">
        <v>5425</v>
      </c>
      <c r="Q428">
        <v>13</v>
      </c>
      <c r="R428" s="8">
        <v>691.25</v>
      </c>
      <c r="S428" s="8">
        <f t="shared" si="24"/>
        <v>1.1818181818181819</v>
      </c>
      <c r="T428" s="8">
        <f t="shared" si="25"/>
        <v>417.30769230769232</v>
      </c>
      <c r="U428" s="8">
        <f t="shared" si="26"/>
        <v>12.741935483870966</v>
      </c>
      <c r="V428" s="10">
        <v>0.32718894009216593</v>
      </c>
      <c r="W428" s="10">
        <v>0.63594470046082952</v>
      </c>
      <c r="X428" s="10">
        <v>3.6866359447004608E-2</v>
      </c>
      <c r="Y428" s="54">
        <v>0</v>
      </c>
      <c r="Z428" s="10">
        <v>0</v>
      </c>
      <c r="AA428" s="10">
        <v>0.58064516129032262</v>
      </c>
      <c r="AB428" s="10">
        <v>0</v>
      </c>
      <c r="AC428" s="10">
        <v>0</v>
      </c>
      <c r="AD428" s="10">
        <v>0</v>
      </c>
      <c r="AE428" s="10">
        <v>0</v>
      </c>
      <c r="AF428" s="10">
        <v>1.3824884792626729E-2</v>
      </c>
      <c r="AG428" s="10">
        <v>0.40552995391705071</v>
      </c>
      <c r="AH428" s="10">
        <f t="shared" si="27"/>
        <v>0.58064516129032262</v>
      </c>
      <c r="AI428" s="54">
        <v>0.23963133640552994</v>
      </c>
      <c r="AJ428" s="44">
        <v>0.76036866359447008</v>
      </c>
      <c r="AK428" s="44">
        <v>0</v>
      </c>
      <c r="AL428" s="44">
        <v>0</v>
      </c>
      <c r="AM428" s="54">
        <v>0.23502304147465439</v>
      </c>
      <c r="AN428" s="10">
        <v>1.3824884792626729E-2</v>
      </c>
      <c r="AO428" s="10">
        <v>1.3824884792626729E-2</v>
      </c>
      <c r="AP428" s="10">
        <v>0.58064516129032262</v>
      </c>
      <c r="AQ428" s="10">
        <v>0.11059907834101383</v>
      </c>
      <c r="AR428" s="10">
        <v>0</v>
      </c>
      <c r="AS428" s="10">
        <v>0</v>
      </c>
      <c r="AT428" s="10">
        <v>1.3824884792626729E-2</v>
      </c>
      <c r="AU428" s="10">
        <v>0</v>
      </c>
      <c r="AV428" s="10">
        <v>0</v>
      </c>
      <c r="AW428" s="57">
        <v>3.2258064516129031E-2</v>
      </c>
    </row>
    <row r="429" spans="1:49" x14ac:dyDescent="0.2">
      <c r="A429" s="72">
        <v>2</v>
      </c>
      <c r="B429" s="72">
        <v>1</v>
      </c>
      <c r="C429" s="42">
        <v>1146930</v>
      </c>
      <c r="D429">
        <v>1</v>
      </c>
      <c r="E429">
        <v>0</v>
      </c>
      <c r="F429">
        <v>0</v>
      </c>
      <c r="G429">
        <v>0</v>
      </c>
      <c r="H429">
        <v>2</v>
      </c>
      <c r="I429">
        <v>0</v>
      </c>
      <c r="J429">
        <v>0</v>
      </c>
      <c r="K429">
        <v>5</v>
      </c>
      <c r="L429">
        <v>0</v>
      </c>
      <c r="M429">
        <v>0</v>
      </c>
      <c r="N429" s="51">
        <v>3</v>
      </c>
      <c r="O429" s="34">
        <v>10</v>
      </c>
      <c r="P429">
        <v>5575</v>
      </c>
      <c r="Q429">
        <v>25</v>
      </c>
      <c r="R429" s="8">
        <v>1239.5</v>
      </c>
      <c r="S429" s="8">
        <f t="shared" si="24"/>
        <v>2.5</v>
      </c>
      <c r="T429" s="8">
        <f t="shared" si="25"/>
        <v>223</v>
      </c>
      <c r="U429" s="8">
        <f t="shared" si="26"/>
        <v>22.233183856502244</v>
      </c>
      <c r="V429" s="10">
        <v>1</v>
      </c>
      <c r="W429" s="10">
        <v>0</v>
      </c>
      <c r="X429" s="10">
        <v>0</v>
      </c>
      <c r="Y429" s="54">
        <v>5.3811659192825115E-2</v>
      </c>
      <c r="Z429" s="10">
        <v>0</v>
      </c>
      <c r="AA429" s="10">
        <v>0</v>
      </c>
      <c r="AB429" s="10">
        <v>0</v>
      </c>
      <c r="AC429" s="10">
        <v>0.26905829596412556</v>
      </c>
      <c r="AD429" s="10">
        <v>0</v>
      </c>
      <c r="AE429" s="10">
        <v>0</v>
      </c>
      <c r="AF429" s="10">
        <v>0</v>
      </c>
      <c r="AG429" s="10">
        <v>0.67713004484304928</v>
      </c>
      <c r="AH429" s="10">
        <f t="shared" si="27"/>
        <v>0.26905829596412556</v>
      </c>
      <c r="AI429" s="54">
        <v>0.95964125560538116</v>
      </c>
      <c r="AJ429" s="44">
        <v>4.0358744394618833E-2</v>
      </c>
      <c r="AK429" s="44">
        <v>0</v>
      </c>
      <c r="AL429" s="44">
        <v>0</v>
      </c>
      <c r="AM429" s="54">
        <v>0.5112107623318386</v>
      </c>
      <c r="AN429" s="10">
        <v>6.726457399103139E-2</v>
      </c>
      <c r="AO429" s="10">
        <v>8.0717488789237665E-2</v>
      </c>
      <c r="AP429" s="10">
        <v>0</v>
      </c>
      <c r="AQ429" s="10">
        <v>0</v>
      </c>
      <c r="AR429" s="10">
        <v>7.1748878923766815E-2</v>
      </c>
      <c r="AS429" s="10">
        <v>0</v>
      </c>
      <c r="AT429" s="10">
        <v>0</v>
      </c>
      <c r="AU429" s="10">
        <v>0.26905829596412556</v>
      </c>
      <c r="AV429" s="10">
        <v>0</v>
      </c>
      <c r="AW429" s="57">
        <v>0</v>
      </c>
    </row>
    <row r="430" spans="1:49" x14ac:dyDescent="0.2">
      <c r="A430" s="72">
        <v>2</v>
      </c>
      <c r="B430" s="72">
        <v>1</v>
      </c>
      <c r="C430" s="42">
        <v>1146970</v>
      </c>
      <c r="D430">
        <v>2</v>
      </c>
      <c r="E430">
        <v>3</v>
      </c>
      <c r="F430">
        <v>10</v>
      </c>
      <c r="G430">
        <v>2</v>
      </c>
      <c r="H430">
        <v>3</v>
      </c>
      <c r="I430">
        <v>5</v>
      </c>
      <c r="J430">
        <v>5</v>
      </c>
      <c r="K430">
        <v>3</v>
      </c>
      <c r="L430">
        <v>1</v>
      </c>
      <c r="M430">
        <v>34</v>
      </c>
      <c r="N430" s="51">
        <v>5</v>
      </c>
      <c r="O430" s="34">
        <v>20</v>
      </c>
      <c r="P430">
        <v>8500</v>
      </c>
      <c r="Q430">
        <v>36</v>
      </c>
      <c r="R430" s="8">
        <v>1331.5</v>
      </c>
      <c r="S430" s="8">
        <f t="shared" si="24"/>
        <v>1.8</v>
      </c>
      <c r="T430" s="8">
        <f t="shared" si="25"/>
        <v>236.11111111111111</v>
      </c>
      <c r="U430" s="8">
        <f t="shared" si="26"/>
        <v>15.664705882352942</v>
      </c>
      <c r="V430" s="10">
        <v>0.92647058823529416</v>
      </c>
      <c r="W430" s="10">
        <v>2.6470588235294117E-2</v>
      </c>
      <c r="X430" s="10">
        <v>4.7058823529411764E-2</v>
      </c>
      <c r="Y430" s="54">
        <v>0.10882352941176471</v>
      </c>
      <c r="Z430" s="10">
        <v>0</v>
      </c>
      <c r="AA430" s="10">
        <v>8.8235294117647058E-3</v>
      </c>
      <c r="AB430" s="10">
        <v>7.0588235294117646E-2</v>
      </c>
      <c r="AC430" s="10">
        <v>0</v>
      </c>
      <c r="AD430" s="10">
        <v>0</v>
      </c>
      <c r="AE430" s="10">
        <v>0</v>
      </c>
      <c r="AF430" s="10">
        <v>9.7058823529411767E-2</v>
      </c>
      <c r="AG430" s="10">
        <v>0.71470588235294119</v>
      </c>
      <c r="AH430" s="10">
        <f t="shared" si="27"/>
        <v>0.10882352941176471</v>
      </c>
      <c r="AI430" s="54">
        <v>0.8294117647058824</v>
      </c>
      <c r="AJ430" s="44">
        <v>0.17058823529411765</v>
      </c>
      <c r="AK430" s="44">
        <v>0</v>
      </c>
      <c r="AL430" s="44">
        <v>0</v>
      </c>
      <c r="AM430" s="54">
        <v>0.18823529411764706</v>
      </c>
      <c r="AN430" s="10">
        <v>0.27941176470588236</v>
      </c>
      <c r="AO430" s="10">
        <v>0</v>
      </c>
      <c r="AP430" s="10">
        <v>0.34411764705882353</v>
      </c>
      <c r="AQ430" s="10">
        <v>0.18823529411764706</v>
      </c>
      <c r="AR430" s="10">
        <v>0</v>
      </c>
      <c r="AS430" s="10">
        <v>0</v>
      </c>
      <c r="AT430" s="10">
        <v>0</v>
      </c>
      <c r="AU430" s="10">
        <v>0</v>
      </c>
      <c r="AV430" s="10">
        <v>0</v>
      </c>
      <c r="AW430" s="57">
        <v>0</v>
      </c>
    </row>
    <row r="431" spans="1:49" x14ac:dyDescent="0.2">
      <c r="A431" s="72">
        <v>2</v>
      </c>
      <c r="B431" s="72">
        <v>1</v>
      </c>
      <c r="C431" s="42">
        <v>1147250</v>
      </c>
      <c r="D431">
        <v>1</v>
      </c>
      <c r="E431">
        <v>3</v>
      </c>
      <c r="F431">
        <v>12</v>
      </c>
      <c r="G431">
        <v>2</v>
      </c>
      <c r="H431">
        <v>3</v>
      </c>
      <c r="I431">
        <v>5</v>
      </c>
      <c r="J431">
        <v>4</v>
      </c>
      <c r="K431">
        <v>2</v>
      </c>
      <c r="L431">
        <v>1</v>
      </c>
      <c r="M431">
        <v>26</v>
      </c>
      <c r="N431" s="51">
        <v>2</v>
      </c>
      <c r="O431" s="34">
        <v>8</v>
      </c>
      <c r="P431">
        <v>9450</v>
      </c>
      <c r="Q431">
        <v>17</v>
      </c>
      <c r="R431" s="8">
        <v>1161</v>
      </c>
      <c r="S431" s="8">
        <f t="shared" si="24"/>
        <v>2.125</v>
      </c>
      <c r="T431" s="8">
        <f t="shared" si="25"/>
        <v>555.88235294117646</v>
      </c>
      <c r="U431" s="8">
        <f t="shared" si="26"/>
        <v>12.285714285714286</v>
      </c>
      <c r="V431" s="10">
        <v>1</v>
      </c>
      <c r="W431" s="10">
        <v>0</v>
      </c>
      <c r="X431" s="10">
        <v>0</v>
      </c>
      <c r="Y431" s="54">
        <v>0.84126984126984128</v>
      </c>
      <c r="Z431" s="10">
        <v>0</v>
      </c>
      <c r="AA431" s="10">
        <v>0</v>
      </c>
      <c r="AB431" s="10">
        <v>0</v>
      </c>
      <c r="AC431" s="10">
        <v>0</v>
      </c>
      <c r="AD431" s="10">
        <v>0</v>
      </c>
      <c r="AE431" s="10">
        <v>0</v>
      </c>
      <c r="AF431" s="10">
        <v>0</v>
      </c>
      <c r="AG431" s="10">
        <v>0.15873015873015872</v>
      </c>
      <c r="AH431" s="10">
        <f t="shared" si="27"/>
        <v>0.84126984126984128</v>
      </c>
      <c r="AI431" s="54">
        <v>0.23809523809523808</v>
      </c>
      <c r="AJ431" s="44">
        <v>0.69841269841269837</v>
      </c>
      <c r="AK431" s="44">
        <v>0</v>
      </c>
      <c r="AL431" s="44">
        <v>6.3492063492063489E-2</v>
      </c>
      <c r="AM431" s="54">
        <v>0.90476190476190477</v>
      </c>
      <c r="AN431" s="10">
        <v>0</v>
      </c>
      <c r="AO431" s="10">
        <v>1.5873015873015872E-2</v>
      </c>
      <c r="AP431" s="10">
        <v>0</v>
      </c>
      <c r="AQ431" s="10">
        <v>0</v>
      </c>
      <c r="AR431" s="10">
        <v>7.9365079365079361E-2</v>
      </c>
      <c r="AS431" s="10">
        <v>0</v>
      </c>
      <c r="AT431" s="10">
        <v>0</v>
      </c>
      <c r="AU431" s="10">
        <v>0</v>
      </c>
      <c r="AV431" s="10">
        <v>0</v>
      </c>
      <c r="AW431" s="57">
        <v>0</v>
      </c>
    </row>
    <row r="432" spans="1:49" x14ac:dyDescent="0.2">
      <c r="A432" s="72">
        <v>2</v>
      </c>
      <c r="B432" s="72">
        <v>1</v>
      </c>
      <c r="C432" s="42">
        <v>1147390</v>
      </c>
      <c r="D432">
        <v>1</v>
      </c>
      <c r="E432">
        <v>3</v>
      </c>
      <c r="F432">
        <v>17</v>
      </c>
      <c r="G432">
        <v>2</v>
      </c>
      <c r="H432">
        <v>3</v>
      </c>
      <c r="I432">
        <v>9</v>
      </c>
      <c r="J432">
        <v>4</v>
      </c>
      <c r="K432">
        <v>2</v>
      </c>
      <c r="L432">
        <v>1</v>
      </c>
      <c r="M432">
        <v>45</v>
      </c>
      <c r="N432" s="51">
        <v>3</v>
      </c>
      <c r="O432" s="34">
        <v>9</v>
      </c>
      <c r="P432">
        <v>28800</v>
      </c>
      <c r="Q432">
        <v>25</v>
      </c>
      <c r="R432" s="8">
        <v>3970.5</v>
      </c>
      <c r="S432" s="8">
        <f t="shared" si="24"/>
        <v>2.7777777777777777</v>
      </c>
      <c r="T432" s="8">
        <f t="shared" si="25"/>
        <v>1152</v>
      </c>
      <c r="U432" s="8">
        <f t="shared" si="26"/>
        <v>13.786458333333334</v>
      </c>
      <c r="V432" s="10">
        <v>1</v>
      </c>
      <c r="W432" s="10">
        <v>0</v>
      </c>
      <c r="X432" s="10">
        <v>0</v>
      </c>
      <c r="Y432" s="54">
        <v>0</v>
      </c>
      <c r="Z432" s="10">
        <v>0</v>
      </c>
      <c r="AA432" s="10">
        <v>0.390625</v>
      </c>
      <c r="AB432" s="10">
        <v>0</v>
      </c>
      <c r="AC432" s="10">
        <v>0</v>
      </c>
      <c r="AD432" s="10">
        <v>0.5390625</v>
      </c>
      <c r="AE432" s="10">
        <v>0</v>
      </c>
      <c r="AF432" s="10">
        <v>0</v>
      </c>
      <c r="AG432" s="10">
        <v>7.03125E-2</v>
      </c>
      <c r="AH432" s="10">
        <f t="shared" si="27"/>
        <v>0.5390625</v>
      </c>
      <c r="AI432" s="54">
        <v>5.46875E-2</v>
      </c>
      <c r="AJ432" s="44">
        <v>0.9296875</v>
      </c>
      <c r="AK432" s="44">
        <v>0</v>
      </c>
      <c r="AL432" s="44">
        <v>1.5625E-2</v>
      </c>
      <c r="AM432" s="54">
        <v>1.5625E-2</v>
      </c>
      <c r="AN432" s="10">
        <v>0</v>
      </c>
      <c r="AO432" s="10">
        <v>0</v>
      </c>
      <c r="AP432" s="10">
        <v>0.4453125</v>
      </c>
      <c r="AQ432" s="10">
        <v>0</v>
      </c>
      <c r="AR432" s="10">
        <v>0</v>
      </c>
      <c r="AS432" s="10">
        <v>0.5390625</v>
      </c>
      <c r="AT432" s="10">
        <v>0</v>
      </c>
      <c r="AU432" s="10">
        <v>0</v>
      </c>
      <c r="AV432" s="10">
        <v>0</v>
      </c>
      <c r="AW432" s="57">
        <v>0</v>
      </c>
    </row>
    <row r="433" spans="1:49" x14ac:dyDescent="0.2">
      <c r="A433" s="72">
        <v>2</v>
      </c>
      <c r="B433" s="72">
        <v>2</v>
      </c>
      <c r="C433" s="42">
        <v>1147430</v>
      </c>
      <c r="D433">
        <v>2</v>
      </c>
      <c r="E433">
        <v>3</v>
      </c>
      <c r="F433">
        <v>10</v>
      </c>
      <c r="G433">
        <v>2</v>
      </c>
      <c r="H433">
        <v>2</v>
      </c>
      <c r="I433">
        <v>5</v>
      </c>
      <c r="J433">
        <v>4</v>
      </c>
      <c r="K433">
        <v>3</v>
      </c>
      <c r="L433">
        <v>1</v>
      </c>
      <c r="M433">
        <v>15</v>
      </c>
      <c r="N433" s="51">
        <v>2</v>
      </c>
      <c r="O433" s="34">
        <v>18</v>
      </c>
      <c r="P433">
        <v>12700</v>
      </c>
      <c r="Q433">
        <v>33</v>
      </c>
      <c r="R433" s="8">
        <v>1050</v>
      </c>
      <c r="S433" s="8">
        <f t="shared" si="24"/>
        <v>1.8333333333333333</v>
      </c>
      <c r="T433" s="8">
        <f t="shared" si="25"/>
        <v>384.84848484848487</v>
      </c>
      <c r="U433" s="8">
        <f t="shared" si="26"/>
        <v>8.2677165354330722</v>
      </c>
      <c r="V433" s="10">
        <v>0.90551181102362199</v>
      </c>
      <c r="W433" s="10">
        <v>9.4488188976377951E-2</v>
      </c>
      <c r="X433" s="10">
        <v>0</v>
      </c>
      <c r="Y433" s="54">
        <v>4.7244094488188976E-2</v>
      </c>
      <c r="Z433" s="10">
        <v>0</v>
      </c>
      <c r="AA433" s="10">
        <v>0</v>
      </c>
      <c r="AB433" s="10">
        <v>0</v>
      </c>
      <c r="AC433" s="10">
        <v>0</v>
      </c>
      <c r="AD433" s="10">
        <v>0</v>
      </c>
      <c r="AE433" s="10">
        <v>0</v>
      </c>
      <c r="AF433" s="10">
        <v>0</v>
      </c>
      <c r="AG433" s="10">
        <v>0.952755905511811</v>
      </c>
      <c r="AH433" s="10">
        <f t="shared" si="27"/>
        <v>4.7244094488188976E-2</v>
      </c>
      <c r="AI433" s="54">
        <v>0.16141732283464566</v>
      </c>
      <c r="AJ433" s="44">
        <v>0.12992125984251968</v>
      </c>
      <c r="AK433" s="44">
        <v>0</v>
      </c>
      <c r="AL433" s="44">
        <v>0.70866141732283461</v>
      </c>
      <c r="AM433" s="54">
        <v>0.88976377952755903</v>
      </c>
      <c r="AN433" s="10">
        <v>0</v>
      </c>
      <c r="AO433" s="10">
        <v>0</v>
      </c>
      <c r="AP433" s="10">
        <v>0</v>
      </c>
      <c r="AQ433" s="10">
        <v>0.11023622047244094</v>
      </c>
      <c r="AR433" s="10">
        <v>0</v>
      </c>
      <c r="AS433" s="10">
        <v>0</v>
      </c>
      <c r="AT433" s="10">
        <v>0</v>
      </c>
      <c r="AU433" s="10">
        <v>0</v>
      </c>
      <c r="AV433" s="10">
        <v>0</v>
      </c>
      <c r="AW433" s="57">
        <v>0</v>
      </c>
    </row>
    <row r="434" spans="1:49" x14ac:dyDescent="0.2">
      <c r="A434" s="72">
        <v>2</v>
      </c>
      <c r="B434" s="72">
        <v>1</v>
      </c>
      <c r="C434" s="42">
        <v>1147500</v>
      </c>
      <c r="D434">
        <v>3</v>
      </c>
      <c r="E434">
        <v>3</v>
      </c>
      <c r="F434">
        <v>10</v>
      </c>
      <c r="G434">
        <v>2</v>
      </c>
      <c r="H434">
        <v>3</v>
      </c>
      <c r="I434">
        <v>6</v>
      </c>
      <c r="J434">
        <v>5</v>
      </c>
      <c r="K434">
        <v>2</v>
      </c>
      <c r="L434">
        <v>1</v>
      </c>
      <c r="M434">
        <v>23</v>
      </c>
      <c r="N434" s="51">
        <v>3</v>
      </c>
      <c r="O434" s="34">
        <v>13</v>
      </c>
      <c r="P434">
        <v>14525</v>
      </c>
      <c r="Q434">
        <v>28</v>
      </c>
      <c r="R434" s="8">
        <v>1607</v>
      </c>
      <c r="S434" s="8">
        <f t="shared" si="24"/>
        <v>2.1538461538461537</v>
      </c>
      <c r="T434" s="8">
        <f t="shared" si="25"/>
        <v>518.75</v>
      </c>
      <c r="U434" s="8">
        <f t="shared" si="26"/>
        <v>11.06368330464716</v>
      </c>
      <c r="V434" s="10">
        <v>0.89845094664371772</v>
      </c>
      <c r="W434" s="10">
        <v>6.0240963855421686E-2</v>
      </c>
      <c r="X434" s="10">
        <v>4.1308089500860588E-2</v>
      </c>
      <c r="Y434" s="54">
        <v>5.6798623063683308E-2</v>
      </c>
      <c r="Z434" s="10">
        <v>0</v>
      </c>
      <c r="AA434" s="10">
        <v>1.0327022375215147E-2</v>
      </c>
      <c r="AB434" s="10">
        <v>0</v>
      </c>
      <c r="AC434" s="10">
        <v>0</v>
      </c>
      <c r="AD434" s="10">
        <v>0</v>
      </c>
      <c r="AE434" s="10">
        <v>0</v>
      </c>
      <c r="AF434" s="10">
        <v>0</v>
      </c>
      <c r="AG434" s="10">
        <v>0.93287435456110157</v>
      </c>
      <c r="AH434" s="10">
        <f t="shared" si="27"/>
        <v>5.6798623063683308E-2</v>
      </c>
      <c r="AI434" s="54">
        <v>8.4337349397590355E-2</v>
      </c>
      <c r="AJ434" s="44">
        <v>0.88812392426850262</v>
      </c>
      <c r="AK434" s="44">
        <v>2.7538726333907058E-2</v>
      </c>
      <c r="AL434" s="44">
        <v>0</v>
      </c>
      <c r="AM434" s="54">
        <v>0.91738382099827886</v>
      </c>
      <c r="AN434" s="10">
        <v>5.8519793459552494E-2</v>
      </c>
      <c r="AO434" s="10">
        <v>0</v>
      </c>
      <c r="AP434" s="10">
        <v>1.0327022375215147E-2</v>
      </c>
      <c r="AQ434" s="10">
        <v>0</v>
      </c>
      <c r="AR434" s="10">
        <v>0</v>
      </c>
      <c r="AS434" s="10">
        <v>0</v>
      </c>
      <c r="AT434" s="10">
        <v>1.3769363166953529E-2</v>
      </c>
      <c r="AU434" s="10">
        <v>0</v>
      </c>
      <c r="AV434" s="10">
        <v>0</v>
      </c>
      <c r="AW434" s="57">
        <v>0</v>
      </c>
    </row>
    <row r="435" spans="1:49" x14ac:dyDescent="0.2">
      <c r="A435" s="72">
        <v>2</v>
      </c>
      <c r="B435" s="72">
        <v>2</v>
      </c>
      <c r="C435" s="42">
        <v>1147580</v>
      </c>
      <c r="D435">
        <v>1</v>
      </c>
      <c r="E435">
        <v>3</v>
      </c>
      <c r="F435">
        <v>10</v>
      </c>
      <c r="G435">
        <v>2</v>
      </c>
      <c r="H435">
        <v>2</v>
      </c>
      <c r="I435">
        <v>5</v>
      </c>
      <c r="J435">
        <v>3</v>
      </c>
      <c r="K435">
        <v>1</v>
      </c>
      <c r="L435">
        <v>1</v>
      </c>
      <c r="M435">
        <v>47</v>
      </c>
      <c r="N435" s="51">
        <v>2</v>
      </c>
      <c r="O435" s="34">
        <v>14</v>
      </c>
      <c r="P435">
        <v>6725</v>
      </c>
      <c r="Q435">
        <v>22</v>
      </c>
      <c r="R435" s="8">
        <v>1191.75</v>
      </c>
      <c r="S435" s="8">
        <f t="shared" si="24"/>
        <v>1.5714285714285714</v>
      </c>
      <c r="T435" s="8">
        <f t="shared" si="25"/>
        <v>305.68181818181819</v>
      </c>
      <c r="U435" s="8">
        <f t="shared" si="26"/>
        <v>17.721189591078069</v>
      </c>
      <c r="V435" s="10">
        <v>0.88847583643122674</v>
      </c>
      <c r="W435" s="10">
        <v>0.11152416356877323</v>
      </c>
      <c r="X435" s="10">
        <v>0</v>
      </c>
      <c r="Y435" s="54">
        <v>8.9219330855018583E-2</v>
      </c>
      <c r="Z435" s="10">
        <v>0</v>
      </c>
      <c r="AA435" s="10">
        <v>0</v>
      </c>
      <c r="AB435" s="10">
        <v>0</v>
      </c>
      <c r="AC435" s="10">
        <v>0</v>
      </c>
      <c r="AD435" s="10">
        <v>0</v>
      </c>
      <c r="AE435" s="10">
        <v>0</v>
      </c>
      <c r="AF435" s="10">
        <v>0</v>
      </c>
      <c r="AG435" s="10">
        <v>0.91078066914498146</v>
      </c>
      <c r="AH435" s="10">
        <f t="shared" si="27"/>
        <v>8.9219330855018583E-2</v>
      </c>
      <c r="AI435" s="54">
        <v>0.88847583643122674</v>
      </c>
      <c r="AJ435" s="44">
        <v>0.11152416356877323</v>
      </c>
      <c r="AK435" s="44">
        <v>0</v>
      </c>
      <c r="AL435" s="44">
        <v>0</v>
      </c>
      <c r="AM435" s="54">
        <v>0.620817843866171</v>
      </c>
      <c r="AN435" s="10">
        <v>4.4609665427509292E-2</v>
      </c>
      <c r="AO435" s="10">
        <v>0</v>
      </c>
      <c r="AP435" s="10">
        <v>0</v>
      </c>
      <c r="AQ435" s="10">
        <v>7.434944237918216E-2</v>
      </c>
      <c r="AR435" s="10">
        <v>0.19330855018587362</v>
      </c>
      <c r="AS435" s="10">
        <v>6.6914498141263934E-2</v>
      </c>
      <c r="AT435" s="10">
        <v>0</v>
      </c>
      <c r="AU435" s="10">
        <v>0</v>
      </c>
      <c r="AV435" s="10">
        <v>0</v>
      </c>
      <c r="AW435" s="57">
        <v>0</v>
      </c>
    </row>
    <row r="436" spans="1:49" x14ac:dyDescent="0.2">
      <c r="A436" s="72">
        <v>2</v>
      </c>
      <c r="B436" s="72">
        <v>1</v>
      </c>
      <c r="C436" s="42">
        <v>1147590</v>
      </c>
      <c r="D436">
        <v>2</v>
      </c>
      <c r="E436">
        <v>3</v>
      </c>
      <c r="F436">
        <v>10</v>
      </c>
      <c r="G436">
        <v>2</v>
      </c>
      <c r="H436">
        <v>2</v>
      </c>
      <c r="I436">
        <v>5</v>
      </c>
      <c r="J436">
        <v>4</v>
      </c>
      <c r="K436">
        <v>3</v>
      </c>
      <c r="L436">
        <v>1</v>
      </c>
      <c r="M436">
        <v>16</v>
      </c>
      <c r="N436" s="51">
        <v>3</v>
      </c>
      <c r="O436" s="34">
        <v>12</v>
      </c>
      <c r="P436">
        <v>7625</v>
      </c>
      <c r="Q436">
        <v>21</v>
      </c>
      <c r="R436" s="8">
        <v>1170</v>
      </c>
      <c r="S436" s="8">
        <f t="shared" si="24"/>
        <v>1.75</v>
      </c>
      <c r="T436" s="8">
        <f t="shared" si="25"/>
        <v>363.09523809523807</v>
      </c>
      <c r="U436" s="8">
        <f t="shared" si="26"/>
        <v>15.344262295081968</v>
      </c>
      <c r="V436" s="10">
        <v>1</v>
      </c>
      <c r="W436" s="10">
        <v>0</v>
      </c>
      <c r="X436" s="10">
        <v>0</v>
      </c>
      <c r="Y436" s="54">
        <v>5.9016393442622953E-2</v>
      </c>
      <c r="Z436" s="10">
        <v>0.31475409836065577</v>
      </c>
      <c r="AA436" s="10">
        <v>0</v>
      </c>
      <c r="AB436" s="10">
        <v>0</v>
      </c>
      <c r="AC436" s="10">
        <v>0</v>
      </c>
      <c r="AD436" s="10">
        <v>0</v>
      </c>
      <c r="AE436" s="10">
        <v>0</v>
      </c>
      <c r="AF436" s="10">
        <v>0</v>
      </c>
      <c r="AG436" s="10">
        <v>0.6262295081967213</v>
      </c>
      <c r="AH436" s="10">
        <f t="shared" si="27"/>
        <v>0.31475409836065577</v>
      </c>
      <c r="AI436" s="54">
        <v>0.68524590163934429</v>
      </c>
      <c r="AJ436" s="44">
        <v>0</v>
      </c>
      <c r="AK436" s="44">
        <v>0.31475409836065577</v>
      </c>
      <c r="AL436" s="44">
        <v>0</v>
      </c>
      <c r="AM436" s="54">
        <v>0.12459016393442623</v>
      </c>
      <c r="AN436" s="10">
        <v>0</v>
      </c>
      <c r="AO436" s="10">
        <v>0</v>
      </c>
      <c r="AP436" s="10">
        <v>0</v>
      </c>
      <c r="AQ436" s="10">
        <v>0</v>
      </c>
      <c r="AR436" s="10">
        <v>0.52131147540983602</v>
      </c>
      <c r="AS436" s="10">
        <v>0</v>
      </c>
      <c r="AT436" s="10">
        <v>3.9344262295081971E-2</v>
      </c>
      <c r="AU436" s="10">
        <v>0</v>
      </c>
      <c r="AV436" s="10">
        <v>0.31475409836065577</v>
      </c>
      <c r="AW436" s="57">
        <v>0</v>
      </c>
    </row>
    <row r="437" spans="1:49" x14ac:dyDescent="0.2">
      <c r="A437" s="72">
        <v>2</v>
      </c>
      <c r="B437" s="72">
        <v>1</v>
      </c>
      <c r="C437" s="42">
        <v>1147670</v>
      </c>
      <c r="D437">
        <v>1</v>
      </c>
      <c r="E437">
        <v>2</v>
      </c>
      <c r="F437">
        <v>10</v>
      </c>
      <c r="G437">
        <v>2</v>
      </c>
      <c r="H437">
        <v>4</v>
      </c>
      <c r="I437">
        <v>5</v>
      </c>
      <c r="J437">
        <v>10</v>
      </c>
      <c r="K437">
        <v>3</v>
      </c>
      <c r="L437">
        <v>1</v>
      </c>
      <c r="M437">
        <v>19</v>
      </c>
      <c r="N437" s="51">
        <v>2</v>
      </c>
      <c r="O437" s="34">
        <v>3</v>
      </c>
      <c r="P437">
        <v>12300</v>
      </c>
      <c r="Q437">
        <v>20</v>
      </c>
      <c r="R437" s="8">
        <v>1213.5</v>
      </c>
      <c r="S437" s="8">
        <f t="shared" si="24"/>
        <v>6.666666666666667</v>
      </c>
      <c r="T437" s="8">
        <f t="shared" si="25"/>
        <v>615</v>
      </c>
      <c r="U437" s="8">
        <f t="shared" si="26"/>
        <v>9.8658536585365866</v>
      </c>
      <c r="V437" s="10">
        <v>1</v>
      </c>
      <c r="W437" s="10">
        <v>0</v>
      </c>
      <c r="X437" s="10">
        <v>0</v>
      </c>
      <c r="Y437" s="54">
        <v>0</v>
      </c>
      <c r="Z437" s="10">
        <v>0</v>
      </c>
      <c r="AA437" s="10">
        <v>0</v>
      </c>
      <c r="AB437" s="10">
        <v>0</v>
      </c>
      <c r="AC437" s="10">
        <v>0</v>
      </c>
      <c r="AD437" s="10">
        <v>0</v>
      </c>
      <c r="AE437" s="10">
        <v>0.88617886178861793</v>
      </c>
      <c r="AF437" s="10">
        <v>0</v>
      </c>
      <c r="AG437" s="10">
        <v>0.11382113821138211</v>
      </c>
      <c r="AH437" s="10">
        <f t="shared" si="27"/>
        <v>0.88617886178861793</v>
      </c>
      <c r="AI437" s="54">
        <v>0.11382113821138211</v>
      </c>
      <c r="AJ437" s="44">
        <v>0.88617886178861793</v>
      </c>
      <c r="AK437" s="44">
        <v>0</v>
      </c>
      <c r="AL437" s="44">
        <v>0</v>
      </c>
      <c r="AM437" s="54">
        <v>0</v>
      </c>
      <c r="AN437" s="10">
        <v>0</v>
      </c>
      <c r="AO437" s="10">
        <v>0.88617886178861793</v>
      </c>
      <c r="AP437" s="10">
        <v>0</v>
      </c>
      <c r="AQ437" s="10">
        <v>0.11382113821138211</v>
      </c>
      <c r="AR437" s="10">
        <v>0</v>
      </c>
      <c r="AS437" s="10">
        <v>0</v>
      </c>
      <c r="AT437" s="10">
        <v>0</v>
      </c>
      <c r="AU437" s="10">
        <v>0</v>
      </c>
      <c r="AV437" s="10">
        <v>0</v>
      </c>
      <c r="AW437" s="57">
        <v>0</v>
      </c>
    </row>
    <row r="438" spans="1:49" x14ac:dyDescent="0.2">
      <c r="A438" s="72">
        <v>2</v>
      </c>
      <c r="B438" s="72">
        <v>2</v>
      </c>
      <c r="C438" s="42">
        <v>1147700</v>
      </c>
      <c r="D438">
        <v>2</v>
      </c>
      <c r="E438">
        <v>1</v>
      </c>
      <c r="F438">
        <v>4</v>
      </c>
      <c r="G438">
        <v>2</v>
      </c>
      <c r="H438">
        <v>2</v>
      </c>
      <c r="I438">
        <v>5</v>
      </c>
      <c r="J438">
        <v>4</v>
      </c>
      <c r="K438">
        <v>3</v>
      </c>
      <c r="L438">
        <v>1</v>
      </c>
      <c r="M438">
        <v>27</v>
      </c>
      <c r="N438" s="51">
        <v>4</v>
      </c>
      <c r="O438" s="34">
        <v>18</v>
      </c>
      <c r="P438">
        <v>13085</v>
      </c>
      <c r="Q438">
        <v>19</v>
      </c>
      <c r="R438" s="8">
        <v>1849.5</v>
      </c>
      <c r="S438" s="8">
        <f t="shared" si="24"/>
        <v>1.0555555555555556</v>
      </c>
      <c r="T438" s="8">
        <f t="shared" si="25"/>
        <v>688.68421052631584</v>
      </c>
      <c r="U438" s="8">
        <f t="shared" si="26"/>
        <v>14.134505158578525</v>
      </c>
      <c r="V438" s="10">
        <v>0.83951089033244175</v>
      </c>
      <c r="W438" s="10">
        <v>0.16048910966755828</v>
      </c>
      <c r="X438" s="10">
        <v>0</v>
      </c>
      <c r="Y438" s="54">
        <v>0.14902560183416125</v>
      </c>
      <c r="Z438" s="10">
        <v>0</v>
      </c>
      <c r="AA438" s="10">
        <v>5.1585785250286585E-2</v>
      </c>
      <c r="AB438" s="10">
        <v>0</v>
      </c>
      <c r="AC438" s="10">
        <v>0</v>
      </c>
      <c r="AD438" s="10">
        <v>3.4390523500191061E-2</v>
      </c>
      <c r="AE438" s="10">
        <v>0</v>
      </c>
      <c r="AF438" s="10">
        <v>0</v>
      </c>
      <c r="AG438" s="10">
        <v>0.76499808941536107</v>
      </c>
      <c r="AH438" s="10">
        <f t="shared" si="27"/>
        <v>0.14902560183416125</v>
      </c>
      <c r="AI438" s="54">
        <v>0.53190676346962174</v>
      </c>
      <c r="AJ438" s="44">
        <v>0.4222392051967902</v>
      </c>
      <c r="AK438" s="44">
        <v>0</v>
      </c>
      <c r="AL438" s="44">
        <v>4.5854031333588077E-2</v>
      </c>
      <c r="AM438" s="54">
        <v>0.21780664883454337</v>
      </c>
      <c r="AN438" s="10">
        <v>0.10890332441727169</v>
      </c>
      <c r="AO438" s="10">
        <v>3.4390523500191061E-2</v>
      </c>
      <c r="AP438" s="10">
        <v>8.597630875047764E-2</v>
      </c>
      <c r="AQ438" s="10">
        <v>0</v>
      </c>
      <c r="AR438" s="10">
        <v>0</v>
      </c>
      <c r="AS438" s="10">
        <v>3.4390523500191061E-2</v>
      </c>
      <c r="AT438" s="10">
        <v>5.7317539166985097E-3</v>
      </c>
      <c r="AU438" s="10">
        <v>0</v>
      </c>
      <c r="AV438" s="10">
        <v>0</v>
      </c>
      <c r="AW438" s="57">
        <v>0.51280091708062669</v>
      </c>
    </row>
    <row r="439" spans="1:49" x14ac:dyDescent="0.2">
      <c r="A439" s="72">
        <v>2</v>
      </c>
      <c r="B439" s="72">
        <v>1</v>
      </c>
      <c r="C439" s="42">
        <v>1147740</v>
      </c>
      <c r="D439">
        <v>1</v>
      </c>
      <c r="E439">
        <v>3</v>
      </c>
      <c r="F439">
        <v>5</v>
      </c>
      <c r="G439">
        <v>2</v>
      </c>
      <c r="H439">
        <v>2</v>
      </c>
      <c r="I439">
        <v>7</v>
      </c>
      <c r="J439">
        <v>4</v>
      </c>
      <c r="K439">
        <v>3</v>
      </c>
      <c r="L439">
        <v>1</v>
      </c>
      <c r="M439">
        <v>22</v>
      </c>
      <c r="N439" s="51">
        <v>7</v>
      </c>
      <c r="O439" s="34">
        <v>28</v>
      </c>
      <c r="P439">
        <v>11025</v>
      </c>
      <c r="Q439">
        <v>44</v>
      </c>
      <c r="R439" s="8">
        <v>1603</v>
      </c>
      <c r="S439" s="8">
        <f t="shared" si="24"/>
        <v>1.5714285714285714</v>
      </c>
      <c r="T439" s="8">
        <f t="shared" si="25"/>
        <v>250.56818181818181</v>
      </c>
      <c r="U439" s="8">
        <f t="shared" si="26"/>
        <v>14.539682539682538</v>
      </c>
      <c r="V439" s="10">
        <v>1</v>
      </c>
      <c r="W439" s="10">
        <v>0</v>
      </c>
      <c r="X439" s="10">
        <v>0</v>
      </c>
      <c r="Y439" s="54">
        <v>0.31519274376417233</v>
      </c>
      <c r="Z439" s="10">
        <v>0</v>
      </c>
      <c r="AA439" s="10">
        <v>2.0408163265306121E-2</v>
      </c>
      <c r="AB439" s="10">
        <v>1.8140589569160998E-2</v>
      </c>
      <c r="AC439" s="10">
        <v>0.10204081632653061</v>
      </c>
      <c r="AD439" s="10">
        <v>0</v>
      </c>
      <c r="AE439" s="10">
        <v>1.8140589569160998E-2</v>
      </c>
      <c r="AF439" s="10">
        <v>4.7619047619047616E-2</v>
      </c>
      <c r="AG439" s="10">
        <v>0.47845804988662133</v>
      </c>
      <c r="AH439" s="10">
        <f t="shared" si="27"/>
        <v>0.31519274376417233</v>
      </c>
      <c r="AI439" s="54">
        <v>0.46031746031746029</v>
      </c>
      <c r="AJ439" s="44">
        <v>0.53287981859410427</v>
      </c>
      <c r="AK439" s="44">
        <v>0</v>
      </c>
      <c r="AL439" s="44">
        <v>6.8027210884353739E-3</v>
      </c>
      <c r="AM439" s="54">
        <v>0.48526077097505671</v>
      </c>
      <c r="AN439" s="10">
        <v>8.390022675736962E-2</v>
      </c>
      <c r="AO439" s="10">
        <v>0.10657596371882086</v>
      </c>
      <c r="AP439" s="10">
        <v>0.14965986394557823</v>
      </c>
      <c r="AQ439" s="10">
        <v>0</v>
      </c>
      <c r="AR439" s="10">
        <v>7.2562358276643993E-2</v>
      </c>
      <c r="AS439" s="10">
        <v>0</v>
      </c>
      <c r="AT439" s="10">
        <v>0</v>
      </c>
      <c r="AU439" s="10">
        <v>0.10204081632653061</v>
      </c>
      <c r="AV439" s="10">
        <v>0</v>
      </c>
      <c r="AW439" s="57">
        <v>0</v>
      </c>
    </row>
    <row r="440" spans="1:49" x14ac:dyDescent="0.2">
      <c r="A440" s="72">
        <v>2</v>
      </c>
      <c r="B440" s="72">
        <v>1</v>
      </c>
      <c r="C440" s="42">
        <v>1147820</v>
      </c>
      <c r="D440">
        <v>2</v>
      </c>
      <c r="E440">
        <v>1</v>
      </c>
      <c r="F440">
        <v>4</v>
      </c>
      <c r="G440">
        <v>2</v>
      </c>
      <c r="H440">
        <v>2</v>
      </c>
      <c r="I440">
        <v>7</v>
      </c>
      <c r="J440">
        <v>3</v>
      </c>
      <c r="K440">
        <v>2</v>
      </c>
      <c r="L440">
        <v>1</v>
      </c>
      <c r="M440">
        <v>21</v>
      </c>
      <c r="N440" s="51">
        <v>2</v>
      </c>
      <c r="O440" s="34">
        <v>13</v>
      </c>
      <c r="P440">
        <v>6825</v>
      </c>
      <c r="Q440">
        <v>16</v>
      </c>
      <c r="R440" s="8">
        <v>747.5</v>
      </c>
      <c r="S440" s="8">
        <f t="shared" si="24"/>
        <v>1.2307692307692308</v>
      </c>
      <c r="T440" s="8">
        <f t="shared" si="25"/>
        <v>426.5625</v>
      </c>
      <c r="U440" s="8">
        <f t="shared" si="26"/>
        <v>10.952380952380953</v>
      </c>
      <c r="V440" s="10">
        <v>1</v>
      </c>
      <c r="W440" s="10">
        <v>0</v>
      </c>
      <c r="X440" s="10">
        <v>0</v>
      </c>
      <c r="Y440" s="54">
        <v>0.706959706959707</v>
      </c>
      <c r="Z440" s="10">
        <v>0</v>
      </c>
      <c r="AA440" s="10">
        <v>0</v>
      </c>
      <c r="AB440" s="10">
        <v>0</v>
      </c>
      <c r="AC440" s="10">
        <v>0</v>
      </c>
      <c r="AD440" s="10">
        <v>0</v>
      </c>
      <c r="AE440" s="10">
        <v>0</v>
      </c>
      <c r="AF440" s="10">
        <v>0</v>
      </c>
      <c r="AG440" s="10">
        <v>0.29304029304029305</v>
      </c>
      <c r="AH440" s="10">
        <f t="shared" si="27"/>
        <v>0.706959706959707</v>
      </c>
      <c r="AI440" s="54">
        <v>0.17948717948717949</v>
      </c>
      <c r="AJ440" s="44">
        <v>0.77655677655677657</v>
      </c>
      <c r="AK440" s="44">
        <v>0</v>
      </c>
      <c r="AL440" s="44">
        <v>4.3956043956043959E-2</v>
      </c>
      <c r="AM440" s="54">
        <v>0.9853479853479854</v>
      </c>
      <c r="AN440" s="10">
        <v>0</v>
      </c>
      <c r="AO440" s="10">
        <v>0</v>
      </c>
      <c r="AP440" s="10">
        <v>0</v>
      </c>
      <c r="AQ440" s="10">
        <v>1.4652014652014652E-2</v>
      </c>
      <c r="AR440" s="10">
        <v>0</v>
      </c>
      <c r="AS440" s="10">
        <v>0</v>
      </c>
      <c r="AT440" s="10">
        <v>0</v>
      </c>
      <c r="AU440" s="10">
        <v>0</v>
      </c>
      <c r="AV440" s="10">
        <v>0</v>
      </c>
      <c r="AW440" s="57">
        <v>0</v>
      </c>
    </row>
    <row r="441" spans="1:49" x14ac:dyDescent="0.2">
      <c r="A441" s="72">
        <v>2</v>
      </c>
      <c r="B441" s="72">
        <v>1</v>
      </c>
      <c r="C441" s="42">
        <v>1147850</v>
      </c>
      <c r="D441">
        <v>1</v>
      </c>
      <c r="E441">
        <v>1</v>
      </c>
      <c r="F441">
        <v>4</v>
      </c>
      <c r="G441">
        <v>2</v>
      </c>
      <c r="H441">
        <v>3</v>
      </c>
      <c r="I441">
        <v>6</v>
      </c>
      <c r="J441">
        <v>5</v>
      </c>
      <c r="K441">
        <v>2</v>
      </c>
      <c r="L441">
        <v>1</v>
      </c>
      <c r="M441">
        <v>30</v>
      </c>
      <c r="N441" s="51">
        <v>4</v>
      </c>
      <c r="O441" s="34">
        <v>11</v>
      </c>
      <c r="P441">
        <v>5200</v>
      </c>
      <c r="Q441">
        <v>13</v>
      </c>
      <c r="R441" s="8">
        <v>781.5</v>
      </c>
      <c r="S441" s="8">
        <f t="shared" si="24"/>
        <v>1.1818181818181819</v>
      </c>
      <c r="T441" s="8">
        <f t="shared" si="25"/>
        <v>400</v>
      </c>
      <c r="U441" s="8">
        <f t="shared" si="26"/>
        <v>15.028846153846153</v>
      </c>
      <c r="V441" s="10">
        <v>1</v>
      </c>
      <c r="W441" s="10">
        <v>0</v>
      </c>
      <c r="X441" s="10">
        <v>0</v>
      </c>
      <c r="Y441" s="54">
        <v>8.6538461538461536E-2</v>
      </c>
      <c r="Z441" s="10">
        <v>0</v>
      </c>
      <c r="AA441" s="10">
        <v>5.7692307692307696E-2</v>
      </c>
      <c r="AB441" s="10">
        <v>0</v>
      </c>
      <c r="AC441" s="10">
        <v>0</v>
      </c>
      <c r="AD441" s="10">
        <v>0</v>
      </c>
      <c r="AE441" s="10">
        <v>0.13461538461538461</v>
      </c>
      <c r="AF441" s="10">
        <v>0</v>
      </c>
      <c r="AG441" s="10">
        <v>0.72115384615384615</v>
      </c>
      <c r="AH441" s="10">
        <f t="shared" si="27"/>
        <v>0.13461538461538461</v>
      </c>
      <c r="AI441" s="54">
        <v>0.69230769230769229</v>
      </c>
      <c r="AJ441" s="44">
        <v>0.19230769230769232</v>
      </c>
      <c r="AK441" s="44">
        <v>0</v>
      </c>
      <c r="AL441" s="44">
        <v>0.11538461538461539</v>
      </c>
      <c r="AM441" s="54">
        <v>0.79326923076923073</v>
      </c>
      <c r="AN441" s="10">
        <v>0</v>
      </c>
      <c r="AO441" s="10">
        <v>0.13461538461538461</v>
      </c>
      <c r="AP441" s="10">
        <v>5.7692307692307696E-2</v>
      </c>
      <c r="AQ441" s="10">
        <v>0</v>
      </c>
      <c r="AR441" s="10">
        <v>1.4423076923076924E-2</v>
      </c>
      <c r="AS441" s="10">
        <v>0</v>
      </c>
      <c r="AT441" s="10">
        <v>0</v>
      </c>
      <c r="AU441" s="10">
        <v>0</v>
      </c>
      <c r="AV441" s="10">
        <v>0</v>
      </c>
      <c r="AW441" s="57">
        <v>0</v>
      </c>
    </row>
    <row r="442" spans="1:49" x14ac:dyDescent="0.2">
      <c r="A442" s="72">
        <v>2</v>
      </c>
      <c r="B442" s="72">
        <v>1</v>
      </c>
      <c r="C442" s="42">
        <v>1147910</v>
      </c>
      <c r="D442">
        <v>1</v>
      </c>
      <c r="E442">
        <v>0</v>
      </c>
      <c r="F442">
        <v>0</v>
      </c>
      <c r="G442">
        <v>0</v>
      </c>
      <c r="H442">
        <v>2</v>
      </c>
      <c r="I442">
        <v>0</v>
      </c>
      <c r="J442">
        <v>0</v>
      </c>
      <c r="K442">
        <v>5</v>
      </c>
      <c r="L442">
        <v>0</v>
      </c>
      <c r="M442">
        <v>0</v>
      </c>
      <c r="N442" s="51">
        <v>1</v>
      </c>
      <c r="O442" s="34">
        <v>1</v>
      </c>
      <c r="P442">
        <v>500</v>
      </c>
      <c r="Q442">
        <v>1</v>
      </c>
      <c r="R442" s="8">
        <v>52.5</v>
      </c>
      <c r="S442" s="8">
        <f t="shared" si="24"/>
        <v>1</v>
      </c>
      <c r="T442" s="8">
        <f t="shared" si="25"/>
        <v>500</v>
      </c>
      <c r="U442" s="8">
        <f t="shared" si="26"/>
        <v>10.5</v>
      </c>
      <c r="V442" s="10">
        <v>1</v>
      </c>
      <c r="W442" s="10">
        <v>0</v>
      </c>
      <c r="X442" s="10">
        <v>0</v>
      </c>
      <c r="Y442" s="54">
        <v>1</v>
      </c>
      <c r="Z442" s="10">
        <v>0</v>
      </c>
      <c r="AA442" s="10">
        <v>0</v>
      </c>
      <c r="AB442" s="10">
        <v>0</v>
      </c>
      <c r="AC442" s="10">
        <v>0</v>
      </c>
      <c r="AD442" s="10">
        <v>0</v>
      </c>
      <c r="AE442" s="10">
        <v>0</v>
      </c>
      <c r="AF442" s="10">
        <v>0</v>
      </c>
      <c r="AG442" s="10">
        <v>0</v>
      </c>
      <c r="AH442" s="10">
        <f t="shared" si="27"/>
        <v>1</v>
      </c>
      <c r="AI442" s="54">
        <v>0</v>
      </c>
      <c r="AJ442" s="44">
        <v>1</v>
      </c>
      <c r="AK442" s="44">
        <v>0</v>
      </c>
      <c r="AL442" s="44">
        <v>0</v>
      </c>
      <c r="AM442" s="54">
        <v>1</v>
      </c>
      <c r="AN442" s="10">
        <v>0</v>
      </c>
      <c r="AO442" s="10">
        <v>0</v>
      </c>
      <c r="AP442" s="10">
        <v>0</v>
      </c>
      <c r="AQ442" s="10">
        <v>0</v>
      </c>
      <c r="AR442" s="10">
        <v>0</v>
      </c>
      <c r="AS442" s="10">
        <v>0</v>
      </c>
      <c r="AT442" s="10">
        <v>0</v>
      </c>
      <c r="AU442" s="10">
        <v>0</v>
      </c>
      <c r="AV442" s="10">
        <v>0</v>
      </c>
      <c r="AW442" s="57">
        <v>0</v>
      </c>
    </row>
    <row r="443" spans="1:49" x14ac:dyDescent="0.2">
      <c r="A443" s="72">
        <v>2</v>
      </c>
      <c r="B443" s="72">
        <v>1</v>
      </c>
      <c r="C443" s="42">
        <v>1147940</v>
      </c>
      <c r="D443">
        <v>2</v>
      </c>
      <c r="E443">
        <v>3</v>
      </c>
      <c r="F443">
        <v>10</v>
      </c>
      <c r="G443">
        <v>2</v>
      </c>
      <c r="H443">
        <v>2</v>
      </c>
      <c r="I443">
        <v>5</v>
      </c>
      <c r="J443">
        <v>5</v>
      </c>
      <c r="K443">
        <v>1</v>
      </c>
      <c r="L443">
        <v>1</v>
      </c>
      <c r="M443">
        <v>11</v>
      </c>
      <c r="N443" s="51">
        <v>4</v>
      </c>
      <c r="O443" s="34">
        <v>18</v>
      </c>
      <c r="P443">
        <v>6050</v>
      </c>
      <c r="Q443">
        <v>26</v>
      </c>
      <c r="R443" s="8">
        <v>921.5</v>
      </c>
      <c r="S443" s="8">
        <f t="shared" si="24"/>
        <v>1.4444444444444444</v>
      </c>
      <c r="T443" s="8">
        <f t="shared" si="25"/>
        <v>232.69230769230768</v>
      </c>
      <c r="U443" s="8">
        <f t="shared" si="26"/>
        <v>15.231404958677686</v>
      </c>
      <c r="V443" s="10">
        <v>0.96280991735537191</v>
      </c>
      <c r="W443" s="10">
        <v>3.71900826446281E-2</v>
      </c>
      <c r="X443" s="10">
        <v>0</v>
      </c>
      <c r="Y443" s="54">
        <v>3.3057851239669422E-2</v>
      </c>
      <c r="Z443" s="10">
        <v>0</v>
      </c>
      <c r="AA443" s="10">
        <v>6.1983471074380167E-2</v>
      </c>
      <c r="AB443" s="10">
        <v>0</v>
      </c>
      <c r="AC443" s="10">
        <v>8.6776859504132234E-2</v>
      </c>
      <c r="AD443" s="10">
        <v>0</v>
      </c>
      <c r="AE443" s="10">
        <v>0</v>
      </c>
      <c r="AF443" s="10">
        <v>0</v>
      </c>
      <c r="AG443" s="10">
        <v>0.81818181818181823</v>
      </c>
      <c r="AH443" s="10">
        <f t="shared" si="27"/>
        <v>8.6776859504132234E-2</v>
      </c>
      <c r="AI443" s="54">
        <v>0.26033057851239672</v>
      </c>
      <c r="AJ443" s="44">
        <v>0.68181818181818177</v>
      </c>
      <c r="AK443" s="44">
        <v>3.3057851239669422E-2</v>
      </c>
      <c r="AL443" s="44">
        <v>2.4793388429752067E-2</v>
      </c>
      <c r="AM443" s="54">
        <v>5.7851239669421489E-2</v>
      </c>
      <c r="AN443" s="10">
        <v>0</v>
      </c>
      <c r="AO443" s="10">
        <v>0</v>
      </c>
      <c r="AP443" s="10">
        <v>0.77272727272727271</v>
      </c>
      <c r="AQ443" s="10">
        <v>0</v>
      </c>
      <c r="AR443" s="10">
        <v>0</v>
      </c>
      <c r="AS443" s="10">
        <v>0</v>
      </c>
      <c r="AT443" s="10">
        <v>4.9586776859504134E-2</v>
      </c>
      <c r="AU443" s="10">
        <v>8.6776859504132234E-2</v>
      </c>
      <c r="AV443" s="10">
        <v>3.3057851239669422E-2</v>
      </c>
      <c r="AW443" s="57">
        <v>0</v>
      </c>
    </row>
    <row r="444" spans="1:49" x14ac:dyDescent="0.2">
      <c r="A444" s="72">
        <v>2</v>
      </c>
      <c r="B444" s="72">
        <v>1</v>
      </c>
      <c r="C444" s="42">
        <v>1147960</v>
      </c>
      <c r="D444">
        <v>3</v>
      </c>
      <c r="E444">
        <v>3</v>
      </c>
      <c r="F444">
        <v>10</v>
      </c>
      <c r="G444">
        <v>2</v>
      </c>
      <c r="H444">
        <v>2</v>
      </c>
      <c r="I444">
        <v>4</v>
      </c>
      <c r="J444">
        <v>5</v>
      </c>
      <c r="K444">
        <v>1</v>
      </c>
      <c r="L444">
        <v>1</v>
      </c>
      <c r="M444">
        <v>15</v>
      </c>
      <c r="N444" s="51">
        <v>7</v>
      </c>
      <c r="O444" s="34">
        <v>24</v>
      </c>
      <c r="P444">
        <v>6500</v>
      </c>
      <c r="Q444">
        <v>35</v>
      </c>
      <c r="R444" s="8">
        <v>715.5</v>
      </c>
      <c r="S444" s="8">
        <f t="shared" si="24"/>
        <v>1.4583333333333333</v>
      </c>
      <c r="T444" s="8">
        <f t="shared" si="25"/>
        <v>185.71428571428572</v>
      </c>
      <c r="U444" s="8">
        <f t="shared" si="26"/>
        <v>11.007692307692308</v>
      </c>
      <c r="V444" s="10">
        <v>0.92307692307692313</v>
      </c>
      <c r="W444" s="10">
        <v>5.3846153846153849E-2</v>
      </c>
      <c r="X444" s="10">
        <v>2.3076923076923078E-2</v>
      </c>
      <c r="Y444" s="54">
        <v>0.2153846153846154</v>
      </c>
      <c r="Z444" s="10">
        <v>0.11538461538461539</v>
      </c>
      <c r="AA444" s="10">
        <v>8.0769230769230774E-2</v>
      </c>
      <c r="AB444" s="10">
        <v>3.0769230769230771E-2</v>
      </c>
      <c r="AC444" s="10">
        <v>0</v>
      </c>
      <c r="AD444" s="10">
        <v>0</v>
      </c>
      <c r="AE444" s="10">
        <v>6.1538461538461542E-2</v>
      </c>
      <c r="AF444" s="10">
        <v>6.9230769230769235E-2</v>
      </c>
      <c r="AG444" s="10">
        <v>0.42692307692307691</v>
      </c>
      <c r="AH444" s="10">
        <f t="shared" si="27"/>
        <v>0.2153846153846154</v>
      </c>
      <c r="AI444" s="54">
        <v>0.2</v>
      </c>
      <c r="AJ444" s="44">
        <v>0.6</v>
      </c>
      <c r="AK444" s="44">
        <v>0.13846153846153847</v>
      </c>
      <c r="AL444" s="44">
        <v>6.1538461538461542E-2</v>
      </c>
      <c r="AM444" s="54">
        <v>0.43461538461538463</v>
      </c>
      <c r="AN444" s="10">
        <v>9.6153846153846159E-2</v>
      </c>
      <c r="AO444" s="10">
        <v>0.16538461538461538</v>
      </c>
      <c r="AP444" s="10">
        <v>8.0769230769230774E-2</v>
      </c>
      <c r="AQ444" s="10">
        <v>6.1538461538461542E-2</v>
      </c>
      <c r="AR444" s="10">
        <v>0</v>
      </c>
      <c r="AS444" s="10">
        <v>0</v>
      </c>
      <c r="AT444" s="10">
        <v>2.3076923076923078E-2</v>
      </c>
      <c r="AU444" s="10">
        <v>0</v>
      </c>
      <c r="AV444" s="10">
        <v>0.13846153846153847</v>
      </c>
      <c r="AW444" s="57">
        <v>0</v>
      </c>
    </row>
    <row r="445" spans="1:49" x14ac:dyDescent="0.2">
      <c r="A445" s="72">
        <v>2</v>
      </c>
      <c r="B445" s="72">
        <v>1</v>
      </c>
      <c r="C445" s="42">
        <v>1148010</v>
      </c>
      <c r="D445">
        <v>2</v>
      </c>
      <c r="E445">
        <v>1</v>
      </c>
      <c r="F445">
        <v>13</v>
      </c>
      <c r="G445">
        <v>2</v>
      </c>
      <c r="H445">
        <v>2</v>
      </c>
      <c r="I445">
        <v>4</v>
      </c>
      <c r="J445">
        <v>4</v>
      </c>
      <c r="K445">
        <v>1</v>
      </c>
      <c r="L445">
        <v>1</v>
      </c>
      <c r="M445">
        <v>19</v>
      </c>
      <c r="N445" s="51">
        <v>4</v>
      </c>
      <c r="O445" s="34">
        <v>6</v>
      </c>
      <c r="P445">
        <v>8300</v>
      </c>
      <c r="Q445">
        <v>15</v>
      </c>
      <c r="R445" s="8">
        <v>2766</v>
      </c>
      <c r="S445" s="8">
        <f t="shared" si="24"/>
        <v>2.5</v>
      </c>
      <c r="T445" s="8">
        <f t="shared" si="25"/>
        <v>553.33333333333337</v>
      </c>
      <c r="U445" s="8">
        <f t="shared" si="26"/>
        <v>33.325301204819283</v>
      </c>
      <c r="V445" s="10">
        <v>1</v>
      </c>
      <c r="W445" s="10">
        <v>0</v>
      </c>
      <c r="X445" s="10">
        <v>0</v>
      </c>
      <c r="Y445" s="54">
        <v>0.12650602409638553</v>
      </c>
      <c r="Z445" s="10">
        <v>0</v>
      </c>
      <c r="AA445" s="10">
        <v>3.614457831325301E-2</v>
      </c>
      <c r="AB445" s="10">
        <v>0</v>
      </c>
      <c r="AC445" s="10">
        <v>0</v>
      </c>
      <c r="AD445" s="10">
        <v>5.4216867469879519E-2</v>
      </c>
      <c r="AE445" s="10">
        <v>0</v>
      </c>
      <c r="AF445" s="10">
        <v>0</v>
      </c>
      <c r="AG445" s="10">
        <v>0.7831325301204819</v>
      </c>
      <c r="AH445" s="10">
        <f t="shared" si="27"/>
        <v>0.12650602409638553</v>
      </c>
      <c r="AI445" s="54">
        <v>0.83734939759036142</v>
      </c>
      <c r="AJ445" s="44">
        <v>0.16265060240963855</v>
      </c>
      <c r="AK445" s="44">
        <v>0</v>
      </c>
      <c r="AL445" s="44">
        <v>0</v>
      </c>
      <c r="AM445" s="54">
        <v>0.12650602409638553</v>
      </c>
      <c r="AN445" s="10">
        <v>0</v>
      </c>
      <c r="AO445" s="10">
        <v>0</v>
      </c>
      <c r="AP445" s="10">
        <v>3.614457831325301E-2</v>
      </c>
      <c r="AQ445" s="10">
        <v>0</v>
      </c>
      <c r="AR445" s="10">
        <v>0.7831325301204819</v>
      </c>
      <c r="AS445" s="10">
        <v>5.4216867469879519E-2</v>
      </c>
      <c r="AT445" s="10">
        <v>0</v>
      </c>
      <c r="AU445" s="10">
        <v>0</v>
      </c>
      <c r="AV445" s="10">
        <v>0</v>
      </c>
      <c r="AW445" s="57">
        <v>0</v>
      </c>
    </row>
    <row r="446" spans="1:49" x14ac:dyDescent="0.2">
      <c r="A446" s="72">
        <v>2</v>
      </c>
      <c r="B446" s="72">
        <v>2</v>
      </c>
      <c r="C446" s="42">
        <v>1148070</v>
      </c>
      <c r="D446">
        <v>2</v>
      </c>
      <c r="E446">
        <v>3</v>
      </c>
      <c r="F446">
        <v>10</v>
      </c>
      <c r="G446">
        <v>2</v>
      </c>
      <c r="H446">
        <v>2</v>
      </c>
      <c r="I446">
        <v>4</v>
      </c>
      <c r="J446">
        <v>5</v>
      </c>
      <c r="K446">
        <v>2</v>
      </c>
      <c r="L446">
        <v>0</v>
      </c>
      <c r="M446">
        <v>12</v>
      </c>
      <c r="N446" s="51">
        <v>2</v>
      </c>
      <c r="O446" s="34">
        <v>4</v>
      </c>
      <c r="P446">
        <v>6325</v>
      </c>
      <c r="Q446">
        <v>17</v>
      </c>
      <c r="R446" s="8">
        <v>754.5</v>
      </c>
      <c r="S446" s="8">
        <f t="shared" si="24"/>
        <v>4.25</v>
      </c>
      <c r="T446" s="8">
        <f t="shared" si="25"/>
        <v>372.05882352941177</v>
      </c>
      <c r="U446" s="8">
        <f t="shared" si="26"/>
        <v>11.928853754940711</v>
      </c>
      <c r="V446" s="10">
        <v>0.79841897233201586</v>
      </c>
      <c r="W446" s="10">
        <v>0</v>
      </c>
      <c r="X446" s="10">
        <v>0.20158102766798419</v>
      </c>
      <c r="Y446" s="54">
        <v>0</v>
      </c>
      <c r="Z446" s="10">
        <v>2.3715415019762844E-2</v>
      </c>
      <c r="AA446" s="10">
        <v>0</v>
      </c>
      <c r="AB446" s="10">
        <v>0</v>
      </c>
      <c r="AC446" s="10">
        <v>0</v>
      </c>
      <c r="AD446" s="10">
        <v>0</v>
      </c>
      <c r="AE446" s="10">
        <v>0</v>
      </c>
      <c r="AF446" s="10">
        <v>0</v>
      </c>
      <c r="AG446" s="10">
        <v>0.97628458498023718</v>
      </c>
      <c r="AH446" s="10">
        <f t="shared" si="27"/>
        <v>2.3715415019762844E-2</v>
      </c>
      <c r="AI446" s="54">
        <v>0.62845849802371545</v>
      </c>
      <c r="AJ446" s="44">
        <v>0.34782608695652173</v>
      </c>
      <c r="AK446" s="44">
        <v>2.3715415019762844E-2</v>
      </c>
      <c r="AL446" s="44">
        <v>0</v>
      </c>
      <c r="AM446" s="54">
        <v>0</v>
      </c>
      <c r="AN446" s="10">
        <v>0.34782608695652173</v>
      </c>
      <c r="AO446" s="10">
        <v>0.62845849802371545</v>
      </c>
      <c r="AP446" s="10">
        <v>0</v>
      </c>
      <c r="AQ446" s="10">
        <v>0</v>
      </c>
      <c r="AR446" s="10">
        <v>0</v>
      </c>
      <c r="AS446" s="10">
        <v>0</v>
      </c>
      <c r="AT446" s="10">
        <v>0</v>
      </c>
      <c r="AU446" s="10">
        <v>0</v>
      </c>
      <c r="AV446" s="10">
        <v>2.3715415019762844E-2</v>
      </c>
      <c r="AW446" s="57">
        <v>0</v>
      </c>
    </row>
    <row r="447" spans="1:49" x14ac:dyDescent="0.2">
      <c r="A447" s="72">
        <v>2</v>
      </c>
      <c r="B447" s="72">
        <v>1</v>
      </c>
      <c r="C447" s="42">
        <v>1148140</v>
      </c>
      <c r="D447">
        <v>3</v>
      </c>
      <c r="E447">
        <v>2</v>
      </c>
      <c r="F447">
        <v>10</v>
      </c>
      <c r="G447">
        <v>2</v>
      </c>
      <c r="H447">
        <v>2</v>
      </c>
      <c r="I447">
        <v>6</v>
      </c>
      <c r="J447">
        <v>3</v>
      </c>
      <c r="K447">
        <v>1</v>
      </c>
      <c r="L447">
        <v>1</v>
      </c>
      <c r="M447">
        <v>30</v>
      </c>
      <c r="N447" s="51">
        <v>4</v>
      </c>
      <c r="O447" s="34">
        <v>14</v>
      </c>
      <c r="P447">
        <v>7200</v>
      </c>
      <c r="Q447">
        <v>17</v>
      </c>
      <c r="R447" s="8">
        <v>921</v>
      </c>
      <c r="S447" s="8">
        <f t="shared" si="24"/>
        <v>1.2142857142857142</v>
      </c>
      <c r="T447" s="8">
        <f t="shared" si="25"/>
        <v>423.52941176470586</v>
      </c>
      <c r="U447" s="8">
        <f t="shared" si="26"/>
        <v>12.791666666666668</v>
      </c>
      <c r="V447" s="10">
        <v>0.91666666666666663</v>
      </c>
      <c r="W447" s="10">
        <v>3.125E-2</v>
      </c>
      <c r="X447" s="10">
        <v>5.2083333333333336E-2</v>
      </c>
      <c r="Y447" s="54">
        <v>0.26041666666666669</v>
      </c>
      <c r="Z447" s="10">
        <v>0</v>
      </c>
      <c r="AA447" s="10">
        <v>7.2916666666666671E-2</v>
      </c>
      <c r="AB447" s="10">
        <v>0</v>
      </c>
      <c r="AC447" s="10">
        <v>0</v>
      </c>
      <c r="AD447" s="10">
        <v>0</v>
      </c>
      <c r="AE447" s="10">
        <v>0.19444444444444445</v>
      </c>
      <c r="AF447" s="10">
        <v>0</v>
      </c>
      <c r="AG447" s="10">
        <v>0.47222222222222221</v>
      </c>
      <c r="AH447" s="10">
        <f t="shared" si="27"/>
        <v>0.26041666666666669</v>
      </c>
      <c r="AI447" s="54">
        <v>0.37847222222222221</v>
      </c>
      <c r="AJ447" s="44">
        <v>0.62152777777777779</v>
      </c>
      <c r="AK447" s="44">
        <v>0</v>
      </c>
      <c r="AL447" s="44">
        <v>0</v>
      </c>
      <c r="AM447" s="54">
        <v>0.46875</v>
      </c>
      <c r="AN447" s="10">
        <v>8.6805555555555552E-2</v>
      </c>
      <c r="AO447" s="10">
        <v>0.37152777777777779</v>
      </c>
      <c r="AP447" s="10">
        <v>7.2916666666666671E-2</v>
      </c>
      <c r="AQ447" s="10">
        <v>0</v>
      </c>
      <c r="AR447" s="10">
        <v>0</v>
      </c>
      <c r="AS447" s="10">
        <v>0</v>
      </c>
      <c r="AT447" s="10">
        <v>0</v>
      </c>
      <c r="AU447" s="10">
        <v>0</v>
      </c>
      <c r="AV447" s="10">
        <v>0</v>
      </c>
      <c r="AW447" s="57">
        <v>0</v>
      </c>
    </row>
    <row r="448" spans="1:49" x14ac:dyDescent="0.2">
      <c r="A448" s="72">
        <v>2</v>
      </c>
      <c r="B448" s="72">
        <v>1</v>
      </c>
      <c r="C448" s="42">
        <v>1148150</v>
      </c>
      <c r="D448">
        <v>1</v>
      </c>
      <c r="E448">
        <v>1</v>
      </c>
      <c r="F448">
        <v>4</v>
      </c>
      <c r="G448">
        <v>2</v>
      </c>
      <c r="H448">
        <v>2</v>
      </c>
      <c r="I448">
        <v>7</v>
      </c>
      <c r="J448">
        <v>8</v>
      </c>
      <c r="K448">
        <v>3</v>
      </c>
      <c r="L448">
        <v>1</v>
      </c>
      <c r="M448">
        <v>36</v>
      </c>
      <c r="N448" s="51">
        <v>3</v>
      </c>
      <c r="O448" s="34">
        <v>10</v>
      </c>
      <c r="P448">
        <v>7300</v>
      </c>
      <c r="Q448">
        <v>14</v>
      </c>
      <c r="R448" s="8">
        <v>806.5</v>
      </c>
      <c r="S448" s="8">
        <f t="shared" si="24"/>
        <v>1.4</v>
      </c>
      <c r="T448" s="8">
        <f t="shared" si="25"/>
        <v>521.42857142857144</v>
      </c>
      <c r="U448" s="8">
        <f t="shared" si="26"/>
        <v>11.047945205479452</v>
      </c>
      <c r="V448" s="10">
        <v>1</v>
      </c>
      <c r="W448" s="10">
        <v>0</v>
      </c>
      <c r="X448" s="10">
        <v>0</v>
      </c>
      <c r="Y448" s="54">
        <v>0.22602739726027396</v>
      </c>
      <c r="Z448" s="10">
        <v>0</v>
      </c>
      <c r="AA448" s="10">
        <v>0</v>
      </c>
      <c r="AB448" s="10">
        <v>0</v>
      </c>
      <c r="AC448" s="10">
        <v>0</v>
      </c>
      <c r="AD448" s="10">
        <v>0</v>
      </c>
      <c r="AE448" s="10">
        <v>0.63013698630136983</v>
      </c>
      <c r="AF448" s="10">
        <v>0</v>
      </c>
      <c r="AG448" s="10">
        <v>0.14383561643835616</v>
      </c>
      <c r="AH448" s="10">
        <f t="shared" si="27"/>
        <v>0.63013698630136983</v>
      </c>
      <c r="AI448" s="54">
        <v>0.12328767123287671</v>
      </c>
      <c r="AJ448" s="44">
        <v>0.83561643835616439</v>
      </c>
      <c r="AK448" s="44">
        <v>0</v>
      </c>
      <c r="AL448" s="44">
        <v>4.1095890410958902E-2</v>
      </c>
      <c r="AM448" s="54">
        <v>0.30821917808219179</v>
      </c>
      <c r="AN448" s="10">
        <v>0</v>
      </c>
      <c r="AO448" s="10">
        <v>0.63013698630136983</v>
      </c>
      <c r="AP448" s="10">
        <v>4.1095890410958902E-2</v>
      </c>
      <c r="AQ448" s="10">
        <v>0</v>
      </c>
      <c r="AR448" s="10">
        <v>0</v>
      </c>
      <c r="AS448" s="10">
        <v>0</v>
      </c>
      <c r="AT448" s="10">
        <v>2.0547945205479451E-2</v>
      </c>
      <c r="AU448" s="10">
        <v>0</v>
      </c>
      <c r="AV448" s="10">
        <v>0</v>
      </c>
      <c r="AW448" s="57">
        <v>0</v>
      </c>
    </row>
    <row r="449" spans="1:49" x14ac:dyDescent="0.2">
      <c r="A449" s="72">
        <v>2</v>
      </c>
      <c r="B449" s="72">
        <v>1</v>
      </c>
      <c r="C449" s="42">
        <v>1148180</v>
      </c>
      <c r="D449">
        <v>1</v>
      </c>
      <c r="E449">
        <v>1</v>
      </c>
      <c r="F449">
        <v>8</v>
      </c>
      <c r="G449">
        <v>2</v>
      </c>
      <c r="H449">
        <v>2</v>
      </c>
      <c r="I449">
        <v>5</v>
      </c>
      <c r="J449">
        <v>3</v>
      </c>
      <c r="K449">
        <v>2</v>
      </c>
      <c r="L449">
        <v>0</v>
      </c>
      <c r="M449">
        <v>19</v>
      </c>
      <c r="N449" s="51">
        <v>6</v>
      </c>
      <c r="O449" s="34">
        <v>15</v>
      </c>
      <c r="P449">
        <v>9300</v>
      </c>
      <c r="Q449">
        <v>19</v>
      </c>
      <c r="R449" s="8">
        <v>1329.5</v>
      </c>
      <c r="S449" s="8">
        <f t="shared" si="24"/>
        <v>1.2666666666666666</v>
      </c>
      <c r="T449" s="8">
        <f t="shared" si="25"/>
        <v>489.4736842105263</v>
      </c>
      <c r="U449" s="8">
        <f t="shared" si="26"/>
        <v>14.295698924731182</v>
      </c>
      <c r="V449" s="10">
        <v>1</v>
      </c>
      <c r="W449" s="10">
        <v>0</v>
      </c>
      <c r="X449" s="10">
        <v>0</v>
      </c>
      <c r="Y449" s="54">
        <v>0.23655913978494625</v>
      </c>
      <c r="Z449" s="10">
        <v>0</v>
      </c>
      <c r="AA449" s="10">
        <v>0.10483870967741936</v>
      </c>
      <c r="AB449" s="10">
        <v>0</v>
      </c>
      <c r="AC449" s="10">
        <v>1.6129032258064516E-2</v>
      </c>
      <c r="AD449" s="10">
        <v>0</v>
      </c>
      <c r="AE449" s="10">
        <v>4.3010752688172046E-2</v>
      </c>
      <c r="AF449" s="10">
        <v>3.2258064516129031E-2</v>
      </c>
      <c r="AG449" s="10">
        <v>0.56720430107526887</v>
      </c>
      <c r="AH449" s="10">
        <f t="shared" si="27"/>
        <v>0.23655913978494625</v>
      </c>
      <c r="AI449" s="54">
        <v>0.35483870967741937</v>
      </c>
      <c r="AJ449" s="44">
        <v>0.60215053763440862</v>
      </c>
      <c r="AK449" s="44">
        <v>0</v>
      </c>
      <c r="AL449" s="44">
        <v>4.3010752688172046E-2</v>
      </c>
      <c r="AM449" s="54">
        <v>0.77956989247311825</v>
      </c>
      <c r="AN449" s="10">
        <v>5.6451612903225805E-2</v>
      </c>
      <c r="AO449" s="10">
        <v>4.3010752688172046E-2</v>
      </c>
      <c r="AP449" s="10">
        <v>0.10483870967741936</v>
      </c>
      <c r="AQ449" s="10">
        <v>0</v>
      </c>
      <c r="AR449" s="10">
        <v>0</v>
      </c>
      <c r="AS449" s="10">
        <v>0</v>
      </c>
      <c r="AT449" s="10">
        <v>0</v>
      </c>
      <c r="AU449" s="10">
        <v>1.6129032258064516E-2</v>
      </c>
      <c r="AV449" s="10">
        <v>0</v>
      </c>
      <c r="AW449" s="57">
        <v>0</v>
      </c>
    </row>
    <row r="450" spans="1:49" x14ac:dyDescent="0.2">
      <c r="A450" s="72">
        <v>2</v>
      </c>
      <c r="B450" s="72">
        <v>1</v>
      </c>
      <c r="C450" s="42">
        <v>1148250</v>
      </c>
      <c r="D450">
        <v>1</v>
      </c>
      <c r="E450">
        <v>3</v>
      </c>
      <c r="F450">
        <v>5</v>
      </c>
      <c r="G450">
        <v>2</v>
      </c>
      <c r="H450">
        <v>2</v>
      </c>
      <c r="I450">
        <v>5</v>
      </c>
      <c r="J450">
        <v>4</v>
      </c>
      <c r="K450">
        <v>3</v>
      </c>
      <c r="L450">
        <v>1</v>
      </c>
      <c r="M450">
        <v>28</v>
      </c>
      <c r="N450" s="51">
        <v>2</v>
      </c>
      <c r="O450" s="34">
        <v>12</v>
      </c>
      <c r="P450">
        <v>7925</v>
      </c>
      <c r="Q450">
        <v>17</v>
      </c>
      <c r="R450" s="8">
        <v>774.5</v>
      </c>
      <c r="S450" s="8">
        <f t="shared" ref="S450:S513" si="28">Q450/O450</f>
        <v>1.4166666666666667</v>
      </c>
      <c r="T450" s="8">
        <f t="shared" ref="T450:T513" si="29">P450/Q450</f>
        <v>466.1764705882353</v>
      </c>
      <c r="U450" s="8">
        <f t="shared" ref="U450:U513" si="30">R450/P450*100</f>
        <v>9.7728706624605692</v>
      </c>
      <c r="V450" s="10">
        <v>0.97160883280757093</v>
      </c>
      <c r="W450" s="10">
        <v>2.8391167192429023E-2</v>
      </c>
      <c r="X450" s="10">
        <v>0</v>
      </c>
      <c r="Y450" s="54">
        <v>0.54258675078864349</v>
      </c>
      <c r="Z450" s="10">
        <v>0</v>
      </c>
      <c r="AA450" s="10">
        <v>0</v>
      </c>
      <c r="AB450" s="10">
        <v>0</v>
      </c>
      <c r="AC450" s="10">
        <v>0</v>
      </c>
      <c r="AD450" s="10">
        <v>0</v>
      </c>
      <c r="AE450" s="10">
        <v>0</v>
      </c>
      <c r="AF450" s="10">
        <v>0</v>
      </c>
      <c r="AG450" s="10">
        <v>0.45741324921135645</v>
      </c>
      <c r="AH450" s="10">
        <f t="shared" si="27"/>
        <v>0.54258675078864349</v>
      </c>
      <c r="AI450" s="54">
        <v>6.6246056782334389E-2</v>
      </c>
      <c r="AJ450" s="44">
        <v>0.55520504731861198</v>
      </c>
      <c r="AK450" s="44">
        <v>0</v>
      </c>
      <c r="AL450" s="44">
        <v>0.37854889589905361</v>
      </c>
      <c r="AM450" s="54">
        <v>0.97160883280757093</v>
      </c>
      <c r="AN450" s="10">
        <v>0</v>
      </c>
      <c r="AO450" s="10">
        <v>0</v>
      </c>
      <c r="AP450" s="10">
        <v>2.8391167192429023E-2</v>
      </c>
      <c r="AQ450" s="10">
        <v>0</v>
      </c>
      <c r="AR450" s="10">
        <v>0</v>
      </c>
      <c r="AS450" s="10">
        <v>0</v>
      </c>
      <c r="AT450" s="10">
        <v>0</v>
      </c>
      <c r="AU450" s="10">
        <v>0</v>
      </c>
      <c r="AV450" s="10">
        <v>0</v>
      </c>
      <c r="AW450" s="57">
        <v>0</v>
      </c>
    </row>
    <row r="451" spans="1:49" x14ac:dyDescent="0.2">
      <c r="A451" s="72">
        <v>2</v>
      </c>
      <c r="B451" s="72">
        <v>1</v>
      </c>
      <c r="C451" s="42">
        <v>1148280</v>
      </c>
      <c r="D451">
        <v>2</v>
      </c>
      <c r="E451">
        <v>0</v>
      </c>
      <c r="F451">
        <v>0</v>
      </c>
      <c r="G451">
        <v>0</v>
      </c>
      <c r="H451">
        <v>2</v>
      </c>
      <c r="I451">
        <v>0</v>
      </c>
      <c r="J451">
        <v>0</v>
      </c>
      <c r="K451">
        <v>5</v>
      </c>
      <c r="L451">
        <v>0</v>
      </c>
      <c r="M451">
        <v>0</v>
      </c>
      <c r="N451" s="51">
        <v>4</v>
      </c>
      <c r="O451" s="34">
        <v>5</v>
      </c>
      <c r="P451">
        <v>2300</v>
      </c>
      <c r="Q451">
        <v>5</v>
      </c>
      <c r="R451" s="8">
        <v>255.5</v>
      </c>
      <c r="S451" s="8">
        <f t="shared" si="28"/>
        <v>1</v>
      </c>
      <c r="T451" s="8">
        <f t="shared" si="29"/>
        <v>460</v>
      </c>
      <c r="U451" s="8">
        <f t="shared" si="30"/>
        <v>11.108695652173912</v>
      </c>
      <c r="V451" s="10">
        <v>0.86956521739130432</v>
      </c>
      <c r="W451" s="10">
        <v>0.13043478260869565</v>
      </c>
      <c r="X451" s="10">
        <v>0</v>
      </c>
      <c r="Y451" s="54">
        <v>0.34782608695652173</v>
      </c>
      <c r="Z451" s="10">
        <v>0</v>
      </c>
      <c r="AA451" s="10">
        <v>0.13043478260869565</v>
      </c>
      <c r="AB451" s="10">
        <v>0</v>
      </c>
      <c r="AC451" s="10">
        <v>0</v>
      </c>
      <c r="AD451" s="10">
        <v>0</v>
      </c>
      <c r="AE451" s="10">
        <v>0</v>
      </c>
      <c r="AF451" s="10">
        <v>9.7826086956521743E-2</v>
      </c>
      <c r="AG451" s="10">
        <v>0.42391304347826086</v>
      </c>
      <c r="AH451" s="10">
        <f t="shared" ref="AH451:AH514" si="31">MAX((Y451:AF451))</f>
        <v>0.34782608695652173</v>
      </c>
      <c r="AI451" s="54">
        <v>9.7826086956521743E-2</v>
      </c>
      <c r="AJ451" s="44">
        <v>0.47826086956521741</v>
      </c>
      <c r="AK451" s="44">
        <v>0</v>
      </c>
      <c r="AL451" s="44">
        <v>0.42391304347826086</v>
      </c>
      <c r="AM451" s="54">
        <v>0.77173913043478259</v>
      </c>
      <c r="AN451" s="10">
        <v>9.7826086956521743E-2</v>
      </c>
      <c r="AO451" s="10">
        <v>0</v>
      </c>
      <c r="AP451" s="10">
        <v>0.13043478260869565</v>
      </c>
      <c r="AQ451" s="10">
        <v>0</v>
      </c>
      <c r="AR451" s="10">
        <v>0</v>
      </c>
      <c r="AS451" s="10">
        <v>0</v>
      </c>
      <c r="AT451" s="10">
        <v>0</v>
      </c>
      <c r="AU451" s="10">
        <v>0</v>
      </c>
      <c r="AV451" s="10">
        <v>0</v>
      </c>
      <c r="AW451" s="57">
        <v>0</v>
      </c>
    </row>
    <row r="452" spans="1:49" x14ac:dyDescent="0.2">
      <c r="A452" s="72">
        <v>2</v>
      </c>
      <c r="B452" s="72">
        <v>1</v>
      </c>
      <c r="C452" s="42">
        <v>1148330</v>
      </c>
      <c r="D452">
        <v>3</v>
      </c>
      <c r="E452">
        <v>3</v>
      </c>
      <c r="F452">
        <v>10</v>
      </c>
      <c r="G452">
        <v>2</v>
      </c>
      <c r="H452">
        <v>2</v>
      </c>
      <c r="I452">
        <v>7</v>
      </c>
      <c r="J452">
        <v>4</v>
      </c>
      <c r="K452">
        <v>3</v>
      </c>
      <c r="L452">
        <v>1</v>
      </c>
      <c r="M452">
        <v>14</v>
      </c>
      <c r="N452" s="51">
        <v>2</v>
      </c>
      <c r="O452" s="34">
        <v>2</v>
      </c>
      <c r="P452">
        <v>4825</v>
      </c>
      <c r="Q452">
        <v>14</v>
      </c>
      <c r="R452" s="8">
        <v>793.5</v>
      </c>
      <c r="S452" s="8">
        <f t="shared" si="28"/>
        <v>7</v>
      </c>
      <c r="T452" s="8">
        <f t="shared" si="29"/>
        <v>344.64285714285717</v>
      </c>
      <c r="U452" s="8">
        <f t="shared" si="30"/>
        <v>16.445595854922278</v>
      </c>
      <c r="V452" s="10">
        <v>1</v>
      </c>
      <c r="W452" s="10">
        <v>0</v>
      </c>
      <c r="X452" s="10">
        <v>0</v>
      </c>
      <c r="Y452" s="54">
        <v>0.20725388601036268</v>
      </c>
      <c r="Z452" s="10">
        <v>0</v>
      </c>
      <c r="AA452" s="10">
        <v>0</v>
      </c>
      <c r="AB452" s="10">
        <v>0</v>
      </c>
      <c r="AC452" s="10">
        <v>0</v>
      </c>
      <c r="AD452" s="10">
        <v>0</v>
      </c>
      <c r="AE452" s="10">
        <v>0</v>
      </c>
      <c r="AF452" s="10">
        <v>0</v>
      </c>
      <c r="AG452" s="10">
        <v>0.79274611398963735</v>
      </c>
      <c r="AH452" s="10">
        <f t="shared" si="31"/>
        <v>0.20725388601036268</v>
      </c>
      <c r="AI452" s="54">
        <v>0.79274611398963735</v>
      </c>
      <c r="AJ452" s="44">
        <v>0.20725388601036268</v>
      </c>
      <c r="AK452" s="44">
        <v>0</v>
      </c>
      <c r="AL452" s="44">
        <v>0</v>
      </c>
      <c r="AM452" s="54">
        <v>0.20725388601036268</v>
      </c>
      <c r="AN452" s="10">
        <v>0</v>
      </c>
      <c r="AO452" s="10">
        <v>0</v>
      </c>
      <c r="AP452" s="10">
        <v>0.79274611398963735</v>
      </c>
      <c r="AQ452" s="10">
        <v>0</v>
      </c>
      <c r="AR452" s="10">
        <v>0</v>
      </c>
      <c r="AS452" s="10">
        <v>0</v>
      </c>
      <c r="AT452" s="10">
        <v>0</v>
      </c>
      <c r="AU452" s="10">
        <v>0</v>
      </c>
      <c r="AV452" s="10">
        <v>0</v>
      </c>
      <c r="AW452" s="57">
        <v>0</v>
      </c>
    </row>
    <row r="453" spans="1:49" x14ac:dyDescent="0.2">
      <c r="A453" s="72">
        <v>2</v>
      </c>
      <c r="B453" s="72">
        <v>1</v>
      </c>
      <c r="C453" s="42">
        <v>1148380</v>
      </c>
      <c r="D453">
        <v>2</v>
      </c>
      <c r="E453">
        <v>3</v>
      </c>
      <c r="F453">
        <v>10</v>
      </c>
      <c r="G453">
        <v>2</v>
      </c>
      <c r="H453">
        <v>2</v>
      </c>
      <c r="I453">
        <v>9</v>
      </c>
      <c r="J453">
        <v>5</v>
      </c>
      <c r="K453">
        <v>1</v>
      </c>
      <c r="L453">
        <v>1</v>
      </c>
      <c r="M453">
        <v>16</v>
      </c>
      <c r="N453" s="51">
        <v>5</v>
      </c>
      <c r="O453" s="34">
        <v>16</v>
      </c>
      <c r="P453">
        <v>5950</v>
      </c>
      <c r="Q453">
        <v>18</v>
      </c>
      <c r="R453" s="8">
        <v>715</v>
      </c>
      <c r="S453" s="8">
        <f t="shared" si="28"/>
        <v>1.125</v>
      </c>
      <c r="T453" s="8">
        <f t="shared" si="29"/>
        <v>330.55555555555554</v>
      </c>
      <c r="U453" s="8">
        <f t="shared" si="30"/>
        <v>12.016806722689076</v>
      </c>
      <c r="V453" s="10">
        <v>1</v>
      </c>
      <c r="W453" s="10">
        <v>0</v>
      </c>
      <c r="X453" s="10">
        <v>0</v>
      </c>
      <c r="Y453" s="54">
        <v>0.10504201680672269</v>
      </c>
      <c r="Z453" s="10">
        <v>0</v>
      </c>
      <c r="AA453" s="10">
        <v>3.7815126050420166E-2</v>
      </c>
      <c r="AB453" s="10">
        <v>0.50420168067226889</v>
      </c>
      <c r="AC453" s="10">
        <v>2.5210084033613446E-2</v>
      </c>
      <c r="AD453" s="10">
        <v>0</v>
      </c>
      <c r="AE453" s="10">
        <v>0</v>
      </c>
      <c r="AF453" s="10">
        <v>0</v>
      </c>
      <c r="AG453" s="10">
        <v>0.32773109243697479</v>
      </c>
      <c r="AH453" s="10">
        <f t="shared" si="31"/>
        <v>0.50420168067226889</v>
      </c>
      <c r="AI453" s="54">
        <v>0.17226890756302521</v>
      </c>
      <c r="AJ453" s="44">
        <v>0.82773109243697474</v>
      </c>
      <c r="AK453" s="44">
        <v>0</v>
      </c>
      <c r="AL453" s="44">
        <v>0</v>
      </c>
      <c r="AM453" s="54">
        <v>0.86554621848739499</v>
      </c>
      <c r="AN453" s="10">
        <v>0</v>
      </c>
      <c r="AO453" s="10">
        <v>3.7815126050420166E-2</v>
      </c>
      <c r="AP453" s="10">
        <v>3.7815126050420166E-2</v>
      </c>
      <c r="AQ453" s="10">
        <v>3.3613445378151259E-2</v>
      </c>
      <c r="AR453" s="10">
        <v>0</v>
      </c>
      <c r="AS453" s="10">
        <v>0</v>
      </c>
      <c r="AT453" s="10">
        <v>0</v>
      </c>
      <c r="AU453" s="10">
        <v>2.5210084033613446E-2</v>
      </c>
      <c r="AV453" s="10">
        <v>0</v>
      </c>
      <c r="AW453" s="57">
        <v>0</v>
      </c>
    </row>
    <row r="454" spans="1:49" x14ac:dyDescent="0.2">
      <c r="A454" s="72">
        <v>2</v>
      </c>
      <c r="B454" s="72">
        <v>1</v>
      </c>
      <c r="C454" s="42">
        <v>1148460</v>
      </c>
      <c r="D454">
        <v>1</v>
      </c>
      <c r="E454">
        <v>1</v>
      </c>
      <c r="F454">
        <v>4</v>
      </c>
      <c r="G454">
        <v>2</v>
      </c>
      <c r="H454">
        <v>2</v>
      </c>
      <c r="I454">
        <v>7</v>
      </c>
      <c r="J454">
        <v>8</v>
      </c>
      <c r="K454">
        <v>3</v>
      </c>
      <c r="L454">
        <v>1</v>
      </c>
      <c r="M454">
        <v>32</v>
      </c>
      <c r="N454" s="51">
        <v>2</v>
      </c>
      <c r="O454" s="34">
        <v>4</v>
      </c>
      <c r="P454">
        <v>12300</v>
      </c>
      <c r="Q454">
        <v>16</v>
      </c>
      <c r="R454" s="8">
        <v>1277</v>
      </c>
      <c r="S454" s="8">
        <f t="shared" si="28"/>
        <v>4</v>
      </c>
      <c r="T454" s="8">
        <f t="shared" si="29"/>
        <v>768.75</v>
      </c>
      <c r="U454" s="8">
        <f t="shared" si="30"/>
        <v>10.382113821138212</v>
      </c>
      <c r="V454" s="10">
        <v>1</v>
      </c>
      <c r="W454" s="10">
        <v>0</v>
      </c>
      <c r="X454" s="10">
        <v>0</v>
      </c>
      <c r="Y454" s="54">
        <v>0</v>
      </c>
      <c r="Z454" s="10">
        <v>0</v>
      </c>
      <c r="AA454" s="10">
        <v>0</v>
      </c>
      <c r="AB454" s="10">
        <v>0.76422764227642281</v>
      </c>
      <c r="AC454" s="10">
        <v>0</v>
      </c>
      <c r="AD454" s="10">
        <v>0</v>
      </c>
      <c r="AE454" s="10">
        <v>0</v>
      </c>
      <c r="AF454" s="10">
        <v>0</v>
      </c>
      <c r="AG454" s="10">
        <v>0.23577235772357724</v>
      </c>
      <c r="AH454" s="10">
        <f t="shared" si="31"/>
        <v>0.76422764227642281</v>
      </c>
      <c r="AI454" s="54">
        <v>0</v>
      </c>
      <c r="AJ454" s="44">
        <v>1</v>
      </c>
      <c r="AK454" s="44">
        <v>0</v>
      </c>
      <c r="AL454" s="44">
        <v>0</v>
      </c>
      <c r="AM454" s="54">
        <v>1</v>
      </c>
      <c r="AN454" s="10">
        <v>0</v>
      </c>
      <c r="AO454" s="10">
        <v>0</v>
      </c>
      <c r="AP454" s="10">
        <v>0</v>
      </c>
      <c r="AQ454" s="10">
        <v>0</v>
      </c>
      <c r="AR454" s="10">
        <v>0</v>
      </c>
      <c r="AS454" s="10">
        <v>0</v>
      </c>
      <c r="AT454" s="10">
        <v>0</v>
      </c>
      <c r="AU454" s="10">
        <v>0</v>
      </c>
      <c r="AV454" s="10">
        <v>0</v>
      </c>
      <c r="AW454" s="57">
        <v>0</v>
      </c>
    </row>
    <row r="455" spans="1:49" x14ac:dyDescent="0.2">
      <c r="A455" s="72">
        <v>2</v>
      </c>
      <c r="B455" s="72">
        <v>1</v>
      </c>
      <c r="C455" s="42">
        <v>1148480</v>
      </c>
      <c r="D455">
        <v>2</v>
      </c>
      <c r="E455">
        <v>1</v>
      </c>
      <c r="F455">
        <v>10</v>
      </c>
      <c r="G455">
        <v>2</v>
      </c>
      <c r="H455">
        <v>2</v>
      </c>
      <c r="I455">
        <v>5</v>
      </c>
      <c r="J455">
        <v>4</v>
      </c>
      <c r="K455">
        <v>1</v>
      </c>
      <c r="L455">
        <v>1</v>
      </c>
      <c r="M455">
        <v>17</v>
      </c>
      <c r="N455" s="51">
        <v>2</v>
      </c>
      <c r="O455" s="34">
        <v>9</v>
      </c>
      <c r="P455">
        <v>5550</v>
      </c>
      <c r="Q455">
        <v>24</v>
      </c>
      <c r="R455" s="8">
        <v>870.5</v>
      </c>
      <c r="S455" s="8">
        <f t="shared" si="28"/>
        <v>2.6666666666666665</v>
      </c>
      <c r="T455" s="8">
        <f t="shared" si="29"/>
        <v>231.25</v>
      </c>
      <c r="U455" s="8">
        <f t="shared" si="30"/>
        <v>15.684684684684685</v>
      </c>
      <c r="V455" s="10">
        <v>1</v>
      </c>
      <c r="W455" s="10">
        <v>0</v>
      </c>
      <c r="X455" s="10">
        <v>0</v>
      </c>
      <c r="Y455" s="54">
        <v>0.3963963963963964</v>
      </c>
      <c r="Z455" s="10">
        <v>0</v>
      </c>
      <c r="AA455" s="10">
        <v>0</v>
      </c>
      <c r="AB455" s="10">
        <v>0</v>
      </c>
      <c r="AC455" s="10">
        <v>0</v>
      </c>
      <c r="AD455" s="10">
        <v>0</v>
      </c>
      <c r="AE455" s="10">
        <v>0</v>
      </c>
      <c r="AF455" s="10">
        <v>0</v>
      </c>
      <c r="AG455" s="10">
        <v>0.60360360360360366</v>
      </c>
      <c r="AH455" s="10">
        <f t="shared" si="31"/>
        <v>0.3963963963963964</v>
      </c>
      <c r="AI455" s="54">
        <v>0.36936936936936937</v>
      </c>
      <c r="AJ455" s="44">
        <v>0.63063063063063063</v>
      </c>
      <c r="AK455" s="44">
        <v>0</v>
      </c>
      <c r="AL455" s="44">
        <v>0</v>
      </c>
      <c r="AM455" s="54">
        <v>0.7927927927927928</v>
      </c>
      <c r="AN455" s="10">
        <v>0</v>
      </c>
      <c r="AO455" s="10">
        <v>0</v>
      </c>
      <c r="AP455" s="10">
        <v>0</v>
      </c>
      <c r="AQ455" s="10">
        <v>0</v>
      </c>
      <c r="AR455" s="10">
        <v>0</v>
      </c>
      <c r="AS455" s="10">
        <v>0</v>
      </c>
      <c r="AT455" s="10">
        <v>0.2072072072072072</v>
      </c>
      <c r="AU455" s="10">
        <v>0</v>
      </c>
      <c r="AV455" s="10">
        <v>0</v>
      </c>
      <c r="AW455" s="57">
        <v>0</v>
      </c>
    </row>
    <row r="456" spans="1:49" x14ac:dyDescent="0.2">
      <c r="A456" s="72">
        <v>2</v>
      </c>
      <c r="B456" s="72">
        <v>1</v>
      </c>
      <c r="C456" s="42">
        <v>1150090</v>
      </c>
      <c r="D456">
        <v>3</v>
      </c>
      <c r="E456">
        <v>1</v>
      </c>
      <c r="F456">
        <v>10</v>
      </c>
      <c r="G456">
        <v>2</v>
      </c>
      <c r="H456">
        <v>4</v>
      </c>
      <c r="I456">
        <v>5</v>
      </c>
      <c r="J456">
        <v>2</v>
      </c>
      <c r="K456">
        <v>4</v>
      </c>
      <c r="L456">
        <v>1</v>
      </c>
      <c r="M456">
        <v>12</v>
      </c>
      <c r="N456" s="51">
        <v>3</v>
      </c>
      <c r="O456" s="34">
        <v>9</v>
      </c>
      <c r="P456">
        <v>6275</v>
      </c>
      <c r="Q456">
        <v>26</v>
      </c>
      <c r="R456" s="8">
        <v>688.5</v>
      </c>
      <c r="S456" s="8">
        <f t="shared" si="28"/>
        <v>2.8888888888888888</v>
      </c>
      <c r="T456" s="8">
        <f t="shared" si="29"/>
        <v>241.34615384615384</v>
      </c>
      <c r="U456" s="8">
        <f t="shared" si="30"/>
        <v>10.972111553784861</v>
      </c>
      <c r="V456" s="10">
        <v>0.952191235059761</v>
      </c>
      <c r="W456" s="10">
        <v>0</v>
      </c>
      <c r="X456" s="10">
        <v>4.7808764940239043E-2</v>
      </c>
      <c r="Y456" s="54">
        <v>0</v>
      </c>
      <c r="Z456" s="10">
        <v>0</v>
      </c>
      <c r="AA456" s="10">
        <v>0</v>
      </c>
      <c r="AB456" s="10">
        <v>0.71713147410358569</v>
      </c>
      <c r="AC456" s="10">
        <v>0</v>
      </c>
      <c r="AD456" s="10">
        <v>0</v>
      </c>
      <c r="AE456" s="10">
        <v>9.5617529880478086E-2</v>
      </c>
      <c r="AF456" s="10">
        <v>0</v>
      </c>
      <c r="AG456" s="10">
        <v>0.18725099601593626</v>
      </c>
      <c r="AH456" s="10">
        <f t="shared" si="31"/>
        <v>0.71713147410358569</v>
      </c>
      <c r="AI456" s="54">
        <v>6.3745019920318724E-2</v>
      </c>
      <c r="AJ456" s="44">
        <v>0.92031872509960155</v>
      </c>
      <c r="AK456" s="44">
        <v>0</v>
      </c>
      <c r="AL456" s="44">
        <v>1.5936254980079681E-2</v>
      </c>
      <c r="AM456" s="54">
        <v>0.78087649402390436</v>
      </c>
      <c r="AN456" s="10">
        <v>0</v>
      </c>
      <c r="AO456" s="10">
        <v>0.15537848605577689</v>
      </c>
      <c r="AP456" s="10">
        <v>0</v>
      </c>
      <c r="AQ456" s="10">
        <v>4.7808764940239043E-2</v>
      </c>
      <c r="AR456" s="10">
        <v>1.5936254980079681E-2</v>
      </c>
      <c r="AS456" s="10">
        <v>0</v>
      </c>
      <c r="AT456" s="10">
        <v>0</v>
      </c>
      <c r="AU456" s="10">
        <v>0</v>
      </c>
      <c r="AV456" s="10">
        <v>0</v>
      </c>
      <c r="AW456" s="57">
        <v>0</v>
      </c>
    </row>
    <row r="457" spans="1:49" x14ac:dyDescent="0.2">
      <c r="A457" s="72">
        <v>2</v>
      </c>
      <c r="B457" s="72">
        <v>1</v>
      </c>
      <c r="C457" s="42">
        <v>1150100</v>
      </c>
      <c r="D457">
        <v>1</v>
      </c>
      <c r="E457">
        <v>1</v>
      </c>
      <c r="F457">
        <v>4</v>
      </c>
      <c r="G457">
        <v>2</v>
      </c>
      <c r="H457">
        <v>4</v>
      </c>
      <c r="I457">
        <v>5</v>
      </c>
      <c r="J457">
        <v>6</v>
      </c>
      <c r="K457">
        <v>4</v>
      </c>
      <c r="L457">
        <v>1</v>
      </c>
      <c r="M457">
        <v>35</v>
      </c>
      <c r="N457" s="51">
        <v>5</v>
      </c>
      <c r="O457" s="34">
        <v>20</v>
      </c>
      <c r="P457">
        <v>10892</v>
      </c>
      <c r="Q457">
        <v>23</v>
      </c>
      <c r="R457" s="8">
        <v>1286.6099999999999</v>
      </c>
      <c r="S457" s="8">
        <f t="shared" si="28"/>
        <v>1.1499999999999999</v>
      </c>
      <c r="T457" s="8">
        <f t="shared" si="29"/>
        <v>473.56521739130437</v>
      </c>
      <c r="U457" s="8">
        <f t="shared" si="30"/>
        <v>11.812431142122657</v>
      </c>
      <c r="V457" s="10">
        <v>0.86228424531766434</v>
      </c>
      <c r="W457" s="10">
        <v>0.13771575468233566</v>
      </c>
      <c r="X457" s="10">
        <v>0</v>
      </c>
      <c r="Y457" s="54">
        <v>0.44069041498347411</v>
      </c>
      <c r="Z457" s="10">
        <v>0</v>
      </c>
      <c r="AA457" s="10">
        <v>0</v>
      </c>
      <c r="AB457" s="10">
        <v>0</v>
      </c>
      <c r="AC457" s="10">
        <v>4.13147264047007E-2</v>
      </c>
      <c r="AD457" s="10">
        <v>2.065736320235035E-2</v>
      </c>
      <c r="AE457" s="10">
        <v>2.7543150936467132E-2</v>
      </c>
      <c r="AF457" s="10">
        <v>0</v>
      </c>
      <c r="AG457" s="10">
        <v>0.46979434447300772</v>
      </c>
      <c r="AH457" s="10">
        <f t="shared" si="31"/>
        <v>0.44069041498347411</v>
      </c>
      <c r="AI457" s="54">
        <v>0.18591626882115314</v>
      </c>
      <c r="AJ457" s="44">
        <v>0.81408373117884691</v>
      </c>
      <c r="AK457" s="44">
        <v>0</v>
      </c>
      <c r="AL457" s="44">
        <v>0</v>
      </c>
      <c r="AM457" s="54">
        <v>0.61972089607051051</v>
      </c>
      <c r="AN457" s="10">
        <v>9.6401028277634956E-2</v>
      </c>
      <c r="AO457" s="10">
        <v>2.7543150936467132E-2</v>
      </c>
      <c r="AP457" s="10">
        <v>6.1972089607051049E-2</v>
      </c>
      <c r="AQ457" s="10">
        <v>2.065736320235035E-2</v>
      </c>
      <c r="AR457" s="10">
        <v>2.065736320235035E-2</v>
      </c>
      <c r="AS457" s="10">
        <v>2.065736320235035E-2</v>
      </c>
      <c r="AT457" s="10">
        <v>0</v>
      </c>
      <c r="AU457" s="10">
        <v>4.13147264047007E-2</v>
      </c>
      <c r="AV457" s="10">
        <v>0</v>
      </c>
      <c r="AW457" s="57">
        <v>9.1076019096584651E-2</v>
      </c>
    </row>
    <row r="458" spans="1:49" x14ac:dyDescent="0.2">
      <c r="A458" s="72">
        <v>2</v>
      </c>
      <c r="B458" s="72">
        <v>1</v>
      </c>
      <c r="C458" s="42">
        <v>1150350</v>
      </c>
      <c r="D458">
        <v>1</v>
      </c>
      <c r="E458">
        <v>2</v>
      </c>
      <c r="F458">
        <v>6</v>
      </c>
      <c r="G458">
        <v>2</v>
      </c>
      <c r="H458">
        <v>4</v>
      </c>
      <c r="I458">
        <v>5</v>
      </c>
      <c r="J458">
        <v>4</v>
      </c>
      <c r="K458">
        <v>4</v>
      </c>
      <c r="L458">
        <v>1</v>
      </c>
      <c r="M458">
        <v>24</v>
      </c>
      <c r="N458" s="51">
        <v>1</v>
      </c>
      <c r="O458" s="34">
        <v>4</v>
      </c>
      <c r="P458">
        <v>11775</v>
      </c>
      <c r="Q458">
        <v>34</v>
      </c>
      <c r="R458" s="8">
        <v>1470.5</v>
      </c>
      <c r="S458" s="8">
        <f t="shared" si="28"/>
        <v>8.5</v>
      </c>
      <c r="T458" s="8">
        <f t="shared" si="29"/>
        <v>346.3235294117647</v>
      </c>
      <c r="U458" s="8">
        <f t="shared" si="30"/>
        <v>12.488322717622079</v>
      </c>
      <c r="V458" s="10">
        <v>0.93630573248407645</v>
      </c>
      <c r="W458" s="10">
        <v>0</v>
      </c>
      <c r="X458" s="10">
        <v>6.3694267515923567E-2</v>
      </c>
      <c r="Y458" s="54">
        <v>0</v>
      </c>
      <c r="Z458" s="10">
        <v>0</v>
      </c>
      <c r="AA458" s="10">
        <v>0</v>
      </c>
      <c r="AB458" s="10">
        <v>0</v>
      </c>
      <c r="AC458" s="10">
        <v>0</v>
      </c>
      <c r="AD458" s="10">
        <v>0</v>
      </c>
      <c r="AE458" s="10">
        <v>0</v>
      </c>
      <c r="AF458" s="10">
        <v>0</v>
      </c>
      <c r="AG458" s="10">
        <v>1</v>
      </c>
      <c r="AH458" s="10">
        <f t="shared" si="31"/>
        <v>0</v>
      </c>
      <c r="AI458" s="54">
        <v>0.44585987261146498</v>
      </c>
      <c r="AJ458" s="44">
        <v>0.54777070063694266</v>
      </c>
      <c r="AK458" s="44">
        <v>0</v>
      </c>
      <c r="AL458" s="44">
        <v>6.369426751592357E-3</v>
      </c>
      <c r="AM458" s="54">
        <v>6.369426751592357E-3</v>
      </c>
      <c r="AN458" s="10">
        <v>3.8216560509554139E-2</v>
      </c>
      <c r="AO458" s="10">
        <v>0.54777070063694266</v>
      </c>
      <c r="AP458" s="10">
        <v>0</v>
      </c>
      <c r="AQ458" s="10">
        <v>0.40764331210191085</v>
      </c>
      <c r="AR458" s="10">
        <v>0</v>
      </c>
      <c r="AS458" s="10">
        <v>0</v>
      </c>
      <c r="AT458" s="10">
        <v>0</v>
      </c>
      <c r="AU458" s="10">
        <v>0</v>
      </c>
      <c r="AV458" s="10">
        <v>0</v>
      </c>
      <c r="AW458" s="57">
        <v>0</v>
      </c>
    </row>
    <row r="459" spans="1:49" x14ac:dyDescent="0.2">
      <c r="A459" s="72">
        <v>2</v>
      </c>
      <c r="B459" s="72">
        <v>2</v>
      </c>
      <c r="C459" s="42">
        <v>1150380</v>
      </c>
      <c r="D459">
        <v>2</v>
      </c>
      <c r="E459">
        <v>1</v>
      </c>
      <c r="F459">
        <v>10</v>
      </c>
      <c r="G459">
        <v>2</v>
      </c>
      <c r="H459">
        <v>2</v>
      </c>
      <c r="I459">
        <v>7</v>
      </c>
      <c r="J459">
        <v>5</v>
      </c>
      <c r="K459">
        <v>1</v>
      </c>
      <c r="L459">
        <v>1</v>
      </c>
      <c r="M459">
        <v>43</v>
      </c>
      <c r="N459" s="51">
        <v>7</v>
      </c>
      <c r="O459" s="34">
        <v>42</v>
      </c>
      <c r="P459">
        <v>21925</v>
      </c>
      <c r="Q459">
        <v>70</v>
      </c>
      <c r="R459" s="8">
        <v>2715.5</v>
      </c>
      <c r="S459" s="8">
        <f t="shared" si="28"/>
        <v>1.6666666666666667</v>
      </c>
      <c r="T459" s="8">
        <f t="shared" si="29"/>
        <v>313.21428571428572</v>
      </c>
      <c r="U459" s="8">
        <f t="shared" si="30"/>
        <v>12.385404789053592</v>
      </c>
      <c r="V459" s="10">
        <v>0.92816419612314705</v>
      </c>
      <c r="W459" s="10">
        <v>7.1835803876852913E-2</v>
      </c>
      <c r="X459" s="10">
        <v>0</v>
      </c>
      <c r="Y459" s="54">
        <v>0</v>
      </c>
      <c r="Z459" s="10">
        <v>5.4732041049030788E-2</v>
      </c>
      <c r="AA459" s="10">
        <v>4.4469783352337512E-2</v>
      </c>
      <c r="AB459" s="10">
        <v>1.8244013683010263E-2</v>
      </c>
      <c r="AC459" s="10">
        <v>6.8415051311288486E-3</v>
      </c>
      <c r="AD459" s="10">
        <v>0</v>
      </c>
      <c r="AE459" s="10">
        <v>1.8244013683010263E-2</v>
      </c>
      <c r="AF459" s="10">
        <v>1.0262257696693273E-2</v>
      </c>
      <c r="AG459" s="10">
        <v>0.8472063854047891</v>
      </c>
      <c r="AH459" s="10">
        <f t="shared" si="31"/>
        <v>5.4732041049030788E-2</v>
      </c>
      <c r="AI459" s="54">
        <v>0.34435575826681869</v>
      </c>
      <c r="AJ459" s="44">
        <v>0.60091220068415052</v>
      </c>
      <c r="AK459" s="44">
        <v>5.4732041049030788E-2</v>
      </c>
      <c r="AL459" s="44">
        <v>0</v>
      </c>
      <c r="AM459" s="54">
        <v>5.4732041049030788E-2</v>
      </c>
      <c r="AN459" s="10">
        <v>0.52109464082098067</v>
      </c>
      <c r="AO459" s="10">
        <v>0.19498289623717219</v>
      </c>
      <c r="AP459" s="10">
        <v>6.8415051311288486E-2</v>
      </c>
      <c r="AQ459" s="10">
        <v>4.5610034207525657E-2</v>
      </c>
      <c r="AR459" s="10">
        <v>0</v>
      </c>
      <c r="AS459" s="10">
        <v>0</v>
      </c>
      <c r="AT459" s="10">
        <v>5.3591790193842644E-2</v>
      </c>
      <c r="AU459" s="10">
        <v>6.8415051311288486E-3</v>
      </c>
      <c r="AV459" s="10">
        <v>5.4732041049030788E-2</v>
      </c>
      <c r="AW459" s="57">
        <v>0</v>
      </c>
    </row>
    <row r="460" spans="1:49" x14ac:dyDescent="0.2">
      <c r="A460" s="72">
        <v>2</v>
      </c>
      <c r="B460" s="72">
        <v>2</v>
      </c>
      <c r="C460" s="42">
        <v>1150400</v>
      </c>
      <c r="D460">
        <v>3</v>
      </c>
      <c r="E460">
        <v>3</v>
      </c>
      <c r="F460">
        <v>10</v>
      </c>
      <c r="G460">
        <v>2</v>
      </c>
      <c r="H460">
        <v>4</v>
      </c>
      <c r="I460">
        <v>4</v>
      </c>
      <c r="J460">
        <v>4</v>
      </c>
      <c r="K460">
        <v>4</v>
      </c>
      <c r="L460">
        <v>2</v>
      </c>
      <c r="M460">
        <v>20</v>
      </c>
      <c r="N460" s="51">
        <v>5</v>
      </c>
      <c r="O460" s="34">
        <v>24</v>
      </c>
      <c r="P460">
        <v>12100</v>
      </c>
      <c r="Q460">
        <v>50</v>
      </c>
      <c r="R460" s="8">
        <v>1578.5</v>
      </c>
      <c r="S460" s="8">
        <f t="shared" si="28"/>
        <v>2.0833333333333335</v>
      </c>
      <c r="T460" s="8">
        <f t="shared" si="29"/>
        <v>242</v>
      </c>
      <c r="U460" s="8">
        <f t="shared" si="30"/>
        <v>13.045454545454547</v>
      </c>
      <c r="V460" s="10">
        <v>0.79545454545454541</v>
      </c>
      <c r="W460" s="10">
        <v>0.16735537190082644</v>
      </c>
      <c r="X460" s="10">
        <v>3.71900826446281E-2</v>
      </c>
      <c r="Y460" s="54">
        <v>4.9586776859504134E-2</v>
      </c>
      <c r="Z460" s="10">
        <v>0</v>
      </c>
      <c r="AA460" s="10">
        <v>0</v>
      </c>
      <c r="AB460" s="10">
        <v>6.6115702479338845E-2</v>
      </c>
      <c r="AC460" s="10">
        <v>1.859504132231405E-2</v>
      </c>
      <c r="AD460" s="10">
        <v>0.1115702479338843</v>
      </c>
      <c r="AE460" s="10">
        <v>0</v>
      </c>
      <c r="AF460" s="10">
        <v>0</v>
      </c>
      <c r="AG460" s="10">
        <v>0.75413223140495866</v>
      </c>
      <c r="AH460" s="10">
        <f t="shared" si="31"/>
        <v>0.1115702479338843</v>
      </c>
      <c r="AI460" s="54">
        <v>0.51652892561983466</v>
      </c>
      <c r="AJ460" s="44">
        <v>0.45041322314049587</v>
      </c>
      <c r="AK460" s="44">
        <v>1.6528925619834711E-2</v>
      </c>
      <c r="AL460" s="44">
        <v>1.6528925619834711E-2</v>
      </c>
      <c r="AM460" s="54">
        <v>0.33471074380165289</v>
      </c>
      <c r="AN460" s="10">
        <v>0.1115702479338843</v>
      </c>
      <c r="AO460" s="10">
        <v>3.71900826446281E-2</v>
      </c>
      <c r="AP460" s="10">
        <v>0</v>
      </c>
      <c r="AQ460" s="10">
        <v>0.32231404958677684</v>
      </c>
      <c r="AR460" s="10">
        <v>3.71900826446281E-2</v>
      </c>
      <c r="AS460" s="10">
        <v>0.1115702479338843</v>
      </c>
      <c r="AT460" s="10">
        <v>0</v>
      </c>
      <c r="AU460" s="10">
        <v>2.8925619834710745E-2</v>
      </c>
      <c r="AV460" s="10">
        <v>1.6528925619834711E-2</v>
      </c>
      <c r="AW460" s="57">
        <v>0</v>
      </c>
    </row>
    <row r="461" spans="1:49" x14ac:dyDescent="0.2">
      <c r="A461" s="72">
        <v>2</v>
      </c>
      <c r="B461" s="72">
        <v>1</v>
      </c>
      <c r="C461" s="42">
        <v>1150490</v>
      </c>
      <c r="D461">
        <v>2</v>
      </c>
      <c r="E461">
        <v>3</v>
      </c>
      <c r="F461">
        <v>10</v>
      </c>
      <c r="G461">
        <v>2</v>
      </c>
      <c r="H461">
        <v>4</v>
      </c>
      <c r="I461">
        <v>5</v>
      </c>
      <c r="J461">
        <v>4</v>
      </c>
      <c r="K461">
        <v>4</v>
      </c>
      <c r="L461">
        <v>1</v>
      </c>
      <c r="M461">
        <v>27</v>
      </c>
      <c r="N461" s="51">
        <v>5</v>
      </c>
      <c r="O461" s="34">
        <v>22</v>
      </c>
      <c r="P461">
        <v>7850</v>
      </c>
      <c r="Q461">
        <v>43</v>
      </c>
      <c r="R461" s="8">
        <v>1305</v>
      </c>
      <c r="S461" s="8">
        <f t="shared" si="28"/>
        <v>1.9545454545454546</v>
      </c>
      <c r="T461" s="8">
        <f t="shared" si="29"/>
        <v>182.55813953488371</v>
      </c>
      <c r="U461" s="8">
        <f t="shared" si="30"/>
        <v>16.624203821656049</v>
      </c>
      <c r="V461" s="10">
        <v>1</v>
      </c>
      <c r="W461" s="10">
        <v>0</v>
      </c>
      <c r="X461" s="10">
        <v>0</v>
      </c>
      <c r="Y461" s="54">
        <v>0.24203821656050956</v>
      </c>
      <c r="Z461" s="10">
        <v>3.8216560509554139E-2</v>
      </c>
      <c r="AA461" s="10">
        <v>0</v>
      </c>
      <c r="AB461" s="10">
        <v>0</v>
      </c>
      <c r="AC461" s="10">
        <v>0.12420382165605096</v>
      </c>
      <c r="AD461" s="10">
        <v>0</v>
      </c>
      <c r="AE461" s="10">
        <v>0</v>
      </c>
      <c r="AF461" s="10">
        <v>6.6878980891719744E-2</v>
      </c>
      <c r="AG461" s="10">
        <v>0.5286624203821656</v>
      </c>
      <c r="AH461" s="10">
        <f t="shared" si="31"/>
        <v>0.24203821656050956</v>
      </c>
      <c r="AI461" s="54">
        <v>0.54458598726114649</v>
      </c>
      <c r="AJ461" s="44">
        <v>0.41719745222929938</v>
      </c>
      <c r="AK461" s="44">
        <v>3.8216560509554139E-2</v>
      </c>
      <c r="AL461" s="44">
        <v>0</v>
      </c>
      <c r="AM461" s="54">
        <v>0.31210191082802546</v>
      </c>
      <c r="AN461" s="10">
        <v>0.38216560509554143</v>
      </c>
      <c r="AO461" s="10">
        <v>0</v>
      </c>
      <c r="AP461" s="10">
        <v>0</v>
      </c>
      <c r="AQ461" s="10">
        <v>3.8216560509554139E-2</v>
      </c>
      <c r="AR461" s="10">
        <v>7.0063694267515922E-2</v>
      </c>
      <c r="AS461" s="10">
        <v>0</v>
      </c>
      <c r="AT461" s="10">
        <v>0</v>
      </c>
      <c r="AU461" s="10">
        <v>0.14012738853503184</v>
      </c>
      <c r="AV461" s="10">
        <v>3.8216560509554139E-2</v>
      </c>
      <c r="AW461" s="57">
        <v>1.9108280254777069E-2</v>
      </c>
    </row>
    <row r="462" spans="1:49" x14ac:dyDescent="0.2">
      <c r="A462" s="72">
        <v>2</v>
      </c>
      <c r="B462" s="72">
        <v>2</v>
      </c>
      <c r="C462" s="42">
        <v>1150620</v>
      </c>
      <c r="D462">
        <v>1</v>
      </c>
      <c r="E462">
        <v>1</v>
      </c>
      <c r="F462">
        <v>10</v>
      </c>
      <c r="G462">
        <v>2</v>
      </c>
      <c r="H462">
        <v>4</v>
      </c>
      <c r="I462">
        <v>5</v>
      </c>
      <c r="J462">
        <v>5</v>
      </c>
      <c r="K462">
        <v>4</v>
      </c>
      <c r="L462">
        <v>1</v>
      </c>
      <c r="M462">
        <v>39</v>
      </c>
      <c r="N462" s="51">
        <v>3</v>
      </c>
      <c r="O462" s="34">
        <v>20</v>
      </c>
      <c r="P462">
        <v>10375</v>
      </c>
      <c r="Q462">
        <v>37</v>
      </c>
      <c r="R462" s="8">
        <v>1431.5</v>
      </c>
      <c r="S462" s="8">
        <f t="shared" si="28"/>
        <v>1.85</v>
      </c>
      <c r="T462" s="8">
        <f t="shared" si="29"/>
        <v>280.40540540540542</v>
      </c>
      <c r="U462" s="8">
        <f t="shared" si="30"/>
        <v>13.797590361445783</v>
      </c>
      <c r="V462" s="10">
        <v>0.71084337349397586</v>
      </c>
      <c r="W462" s="10">
        <v>0.27469879518072288</v>
      </c>
      <c r="X462" s="10">
        <v>1.4457831325301205E-2</v>
      </c>
      <c r="Y462" s="54">
        <v>0</v>
      </c>
      <c r="Z462" s="10">
        <v>0</v>
      </c>
      <c r="AA462" s="10">
        <v>0.10120481927710843</v>
      </c>
      <c r="AB462" s="10">
        <v>2.891566265060241E-2</v>
      </c>
      <c r="AC462" s="10">
        <v>0</v>
      </c>
      <c r="AD462" s="10">
        <v>0</v>
      </c>
      <c r="AE462" s="10">
        <v>0</v>
      </c>
      <c r="AF462" s="10">
        <v>0</v>
      </c>
      <c r="AG462" s="10">
        <v>0.86987951807228914</v>
      </c>
      <c r="AH462" s="10">
        <f t="shared" si="31"/>
        <v>0.10120481927710843</v>
      </c>
      <c r="AI462" s="54">
        <v>9.8795180722891562E-2</v>
      </c>
      <c r="AJ462" s="44">
        <v>0.90120481927710838</v>
      </c>
      <c r="AK462" s="44">
        <v>0</v>
      </c>
      <c r="AL462" s="44">
        <v>0</v>
      </c>
      <c r="AM462" s="54">
        <v>6.5060240963855417E-2</v>
      </c>
      <c r="AN462" s="10">
        <v>0.16626506024096385</v>
      </c>
      <c r="AO462" s="10">
        <v>2.6506024096385541E-2</v>
      </c>
      <c r="AP462" s="10">
        <v>0.7132530120481928</v>
      </c>
      <c r="AQ462" s="10">
        <v>1.9277108433734941E-2</v>
      </c>
      <c r="AR462" s="10">
        <v>9.6385542168674707E-3</v>
      </c>
      <c r="AS462" s="10">
        <v>0</v>
      </c>
      <c r="AT462" s="10">
        <v>0</v>
      </c>
      <c r="AU462" s="10">
        <v>0</v>
      </c>
      <c r="AV462" s="10">
        <v>0</v>
      </c>
      <c r="AW462" s="57">
        <v>0</v>
      </c>
    </row>
    <row r="463" spans="1:49" x14ac:dyDescent="0.2">
      <c r="A463" s="72">
        <v>2</v>
      </c>
      <c r="B463" s="72">
        <v>2</v>
      </c>
      <c r="C463" s="42">
        <v>1150720</v>
      </c>
      <c r="D463">
        <v>2</v>
      </c>
      <c r="E463">
        <v>1</v>
      </c>
      <c r="F463">
        <v>15</v>
      </c>
      <c r="G463">
        <v>2</v>
      </c>
      <c r="H463">
        <v>4</v>
      </c>
      <c r="I463">
        <v>5</v>
      </c>
      <c r="J463">
        <v>2</v>
      </c>
      <c r="K463">
        <v>4</v>
      </c>
      <c r="L463">
        <v>1</v>
      </c>
      <c r="M463">
        <v>17</v>
      </c>
      <c r="N463" s="51">
        <v>3</v>
      </c>
      <c r="O463" s="34">
        <v>16</v>
      </c>
      <c r="P463">
        <v>7175</v>
      </c>
      <c r="Q463">
        <v>38</v>
      </c>
      <c r="R463" s="8">
        <v>761</v>
      </c>
      <c r="S463" s="8">
        <f t="shared" si="28"/>
        <v>2.375</v>
      </c>
      <c r="T463" s="8">
        <f t="shared" si="29"/>
        <v>188.81578947368422</v>
      </c>
      <c r="U463" s="8">
        <f t="shared" si="30"/>
        <v>10.606271777003485</v>
      </c>
      <c r="V463" s="10">
        <v>0.81184668989547037</v>
      </c>
      <c r="W463" s="10">
        <v>0.11846689895470383</v>
      </c>
      <c r="X463" s="10">
        <v>6.968641114982578E-2</v>
      </c>
      <c r="Y463" s="54">
        <v>0</v>
      </c>
      <c r="Z463" s="10">
        <v>0</v>
      </c>
      <c r="AA463" s="10">
        <v>1.0452961672473868E-2</v>
      </c>
      <c r="AB463" s="10">
        <v>0</v>
      </c>
      <c r="AC463" s="10">
        <v>2.0905923344947737E-2</v>
      </c>
      <c r="AD463" s="10">
        <v>0</v>
      </c>
      <c r="AE463" s="10">
        <v>0</v>
      </c>
      <c r="AF463" s="10">
        <v>0</v>
      </c>
      <c r="AG463" s="10">
        <v>0.96864111498257843</v>
      </c>
      <c r="AH463" s="10">
        <f t="shared" si="31"/>
        <v>2.0905923344947737E-2</v>
      </c>
      <c r="AI463" s="54">
        <v>0.46341463414634149</v>
      </c>
      <c r="AJ463" s="44">
        <v>2.0905923344947737E-2</v>
      </c>
      <c r="AK463" s="44">
        <v>0</v>
      </c>
      <c r="AL463" s="44">
        <v>0.51567944250871078</v>
      </c>
      <c r="AM463" s="54">
        <v>0.52613240418118468</v>
      </c>
      <c r="AN463" s="10">
        <v>1.0452961672473868E-2</v>
      </c>
      <c r="AO463" s="10">
        <v>0.3623693379790941</v>
      </c>
      <c r="AP463" s="10">
        <v>8.0139372822299645E-2</v>
      </c>
      <c r="AQ463" s="10">
        <v>0</v>
      </c>
      <c r="AR463" s="10">
        <v>0</v>
      </c>
      <c r="AS463" s="10">
        <v>0</v>
      </c>
      <c r="AT463" s="10">
        <v>0</v>
      </c>
      <c r="AU463" s="10">
        <v>2.0905923344947737E-2</v>
      </c>
      <c r="AV463" s="10">
        <v>0</v>
      </c>
      <c r="AW463" s="57">
        <v>0</v>
      </c>
    </row>
    <row r="464" spans="1:49" x14ac:dyDescent="0.2">
      <c r="A464" s="72">
        <v>2</v>
      </c>
      <c r="B464" s="72">
        <v>2</v>
      </c>
      <c r="C464" s="42">
        <v>1150750</v>
      </c>
      <c r="D464">
        <v>1</v>
      </c>
      <c r="E464">
        <v>3</v>
      </c>
      <c r="F464">
        <v>10</v>
      </c>
      <c r="G464">
        <v>2</v>
      </c>
      <c r="H464">
        <v>4</v>
      </c>
      <c r="I464">
        <v>5</v>
      </c>
      <c r="J464">
        <v>4</v>
      </c>
      <c r="K464">
        <v>4</v>
      </c>
      <c r="L464">
        <v>1</v>
      </c>
      <c r="M464">
        <v>26</v>
      </c>
      <c r="N464" s="51">
        <v>4</v>
      </c>
      <c r="O464" s="34">
        <v>17</v>
      </c>
      <c r="P464">
        <v>7225</v>
      </c>
      <c r="Q464">
        <v>32</v>
      </c>
      <c r="R464" s="8">
        <v>1123</v>
      </c>
      <c r="S464" s="8">
        <f t="shared" si="28"/>
        <v>1.8823529411764706</v>
      </c>
      <c r="T464" s="8">
        <f t="shared" si="29"/>
        <v>225.78125</v>
      </c>
      <c r="U464" s="8">
        <f t="shared" si="30"/>
        <v>15.54325259515571</v>
      </c>
      <c r="V464" s="10">
        <v>0.48096885813148788</v>
      </c>
      <c r="W464" s="10">
        <v>0.45674740484429066</v>
      </c>
      <c r="X464" s="10">
        <v>6.228373702422145E-2</v>
      </c>
      <c r="Y464" s="54">
        <v>8.3044982698961933E-2</v>
      </c>
      <c r="Z464" s="10">
        <v>0</v>
      </c>
      <c r="AA464" s="10">
        <v>0.47750865051903113</v>
      </c>
      <c r="AB464" s="10">
        <v>6.9204152249134954E-2</v>
      </c>
      <c r="AC464" s="10">
        <v>0</v>
      </c>
      <c r="AD464" s="10">
        <v>0</v>
      </c>
      <c r="AE464" s="10">
        <v>0</v>
      </c>
      <c r="AF464" s="10">
        <v>0</v>
      </c>
      <c r="AG464" s="10">
        <v>0.37024221453287198</v>
      </c>
      <c r="AH464" s="10">
        <f t="shared" si="31"/>
        <v>0.47750865051903113</v>
      </c>
      <c r="AI464" s="54">
        <v>0.35294117647058826</v>
      </c>
      <c r="AJ464" s="44">
        <v>0.6470588235294118</v>
      </c>
      <c r="AK464" s="44">
        <v>0</v>
      </c>
      <c r="AL464" s="44">
        <v>0</v>
      </c>
      <c r="AM464" s="54">
        <v>0.27335640138408307</v>
      </c>
      <c r="AN464" s="10">
        <v>3.1141868512110725E-2</v>
      </c>
      <c r="AO464" s="10">
        <v>0</v>
      </c>
      <c r="AP464" s="10">
        <v>0.67474048442906576</v>
      </c>
      <c r="AQ464" s="10">
        <v>0</v>
      </c>
      <c r="AR464" s="10">
        <v>0</v>
      </c>
      <c r="AS464" s="10">
        <v>0</v>
      </c>
      <c r="AT464" s="10">
        <v>0</v>
      </c>
      <c r="AU464" s="10">
        <v>0</v>
      </c>
      <c r="AV464" s="10">
        <v>0</v>
      </c>
      <c r="AW464" s="57">
        <v>2.0761245674740483E-2</v>
      </c>
    </row>
    <row r="465" spans="1:49" x14ac:dyDescent="0.2">
      <c r="A465" s="72">
        <v>2</v>
      </c>
      <c r="B465" s="72">
        <v>1</v>
      </c>
      <c r="C465" s="42">
        <v>1150910</v>
      </c>
      <c r="D465">
        <v>1</v>
      </c>
      <c r="E465">
        <v>1</v>
      </c>
      <c r="F465">
        <v>4</v>
      </c>
      <c r="G465">
        <v>2</v>
      </c>
      <c r="H465">
        <v>4</v>
      </c>
      <c r="I465">
        <v>5</v>
      </c>
      <c r="J465">
        <v>5</v>
      </c>
      <c r="K465">
        <v>4</v>
      </c>
      <c r="L465">
        <v>1</v>
      </c>
      <c r="M465">
        <v>39</v>
      </c>
      <c r="N465" s="51">
        <v>4</v>
      </c>
      <c r="O465" s="34">
        <v>13</v>
      </c>
      <c r="P465">
        <v>14000</v>
      </c>
      <c r="Q465">
        <v>29</v>
      </c>
      <c r="R465" s="8">
        <v>2693</v>
      </c>
      <c r="S465" s="8">
        <f t="shared" si="28"/>
        <v>2.2307692307692308</v>
      </c>
      <c r="T465" s="8">
        <f t="shared" si="29"/>
        <v>482.75862068965517</v>
      </c>
      <c r="U465" s="8">
        <f t="shared" si="30"/>
        <v>19.235714285714288</v>
      </c>
      <c r="V465" s="10">
        <v>1</v>
      </c>
      <c r="W465" s="10">
        <v>0</v>
      </c>
      <c r="X465" s="10">
        <v>0</v>
      </c>
      <c r="Y465" s="54">
        <v>0.82857142857142863</v>
      </c>
      <c r="Z465" s="10">
        <v>4.2857142857142858E-2</v>
      </c>
      <c r="AA465" s="10">
        <v>0</v>
      </c>
      <c r="AB465" s="10">
        <v>0</v>
      </c>
      <c r="AC465" s="10">
        <v>5.3571428571428572E-3</v>
      </c>
      <c r="AD465" s="10">
        <v>0</v>
      </c>
      <c r="AE465" s="10">
        <v>0</v>
      </c>
      <c r="AF465" s="10">
        <v>0</v>
      </c>
      <c r="AG465" s="10">
        <v>0.12321428571428572</v>
      </c>
      <c r="AH465" s="10">
        <f t="shared" si="31"/>
        <v>0.82857142857142863</v>
      </c>
      <c r="AI465" s="54">
        <v>0.81428571428571428</v>
      </c>
      <c r="AJ465" s="44">
        <v>0.14285714285714285</v>
      </c>
      <c r="AK465" s="44">
        <v>4.2857142857142858E-2</v>
      </c>
      <c r="AL465" s="44">
        <v>0</v>
      </c>
      <c r="AM465" s="54">
        <v>0.85</v>
      </c>
      <c r="AN465" s="10">
        <v>0</v>
      </c>
      <c r="AO465" s="10">
        <v>1.0714285714285714E-2</v>
      </c>
      <c r="AP465" s="10">
        <v>0</v>
      </c>
      <c r="AQ465" s="10">
        <v>0</v>
      </c>
      <c r="AR465" s="10">
        <v>6.4285714285714279E-2</v>
      </c>
      <c r="AS465" s="10">
        <v>0</v>
      </c>
      <c r="AT465" s="10">
        <v>2.6785714285714284E-2</v>
      </c>
      <c r="AU465" s="10">
        <v>5.3571428571428572E-3</v>
      </c>
      <c r="AV465" s="10">
        <v>4.2857142857142858E-2</v>
      </c>
      <c r="AW465" s="57">
        <v>0</v>
      </c>
    </row>
    <row r="466" spans="1:49" x14ac:dyDescent="0.2">
      <c r="A466" s="72">
        <v>2</v>
      </c>
      <c r="B466" s="72">
        <v>1</v>
      </c>
      <c r="C466" s="42">
        <v>1150950</v>
      </c>
      <c r="D466">
        <v>1</v>
      </c>
      <c r="E466">
        <v>3</v>
      </c>
      <c r="F466">
        <v>10</v>
      </c>
      <c r="G466">
        <v>2</v>
      </c>
      <c r="H466">
        <v>4</v>
      </c>
      <c r="I466">
        <v>5</v>
      </c>
      <c r="J466">
        <v>4</v>
      </c>
      <c r="K466">
        <v>4</v>
      </c>
      <c r="L466">
        <v>1</v>
      </c>
      <c r="M466">
        <v>21</v>
      </c>
      <c r="N466" s="51">
        <v>3</v>
      </c>
      <c r="O466" s="34">
        <v>17</v>
      </c>
      <c r="P466">
        <v>16725</v>
      </c>
      <c r="Q466">
        <v>61</v>
      </c>
      <c r="R466" s="8">
        <v>2515.5</v>
      </c>
      <c r="S466" s="8">
        <f t="shared" si="28"/>
        <v>3.5882352941176472</v>
      </c>
      <c r="T466" s="8">
        <f t="shared" si="29"/>
        <v>274.18032786885249</v>
      </c>
      <c r="U466" s="8">
        <f t="shared" si="30"/>
        <v>15.040358744394618</v>
      </c>
      <c r="V466" s="10">
        <v>0.91479820627802688</v>
      </c>
      <c r="W466" s="10">
        <v>5.829596412556054E-2</v>
      </c>
      <c r="X466" s="10">
        <v>2.6905829596412557E-2</v>
      </c>
      <c r="Y466" s="54">
        <v>0</v>
      </c>
      <c r="Z466" s="10">
        <v>0</v>
      </c>
      <c r="AA466" s="10">
        <v>0.46188340807174888</v>
      </c>
      <c r="AB466" s="10">
        <v>0</v>
      </c>
      <c r="AC466" s="10">
        <v>0</v>
      </c>
      <c r="AD466" s="10">
        <v>0</v>
      </c>
      <c r="AE466" s="10">
        <v>0</v>
      </c>
      <c r="AF466" s="10">
        <v>4.0358744394618833E-2</v>
      </c>
      <c r="AG466" s="10">
        <v>0.49775784753363228</v>
      </c>
      <c r="AH466" s="10">
        <f t="shared" si="31"/>
        <v>0.46188340807174888</v>
      </c>
      <c r="AI466" s="54">
        <v>0.44245142002989535</v>
      </c>
      <c r="AJ466" s="44">
        <v>0.4857997010463378</v>
      </c>
      <c r="AK466" s="44">
        <v>0</v>
      </c>
      <c r="AL466" s="44">
        <v>7.1748878923766815E-2</v>
      </c>
      <c r="AM466" s="54">
        <v>5.9790732436472344E-2</v>
      </c>
      <c r="AN466" s="10">
        <v>7.1748878923766815E-2</v>
      </c>
      <c r="AO466" s="10">
        <v>0</v>
      </c>
      <c r="AP466" s="10">
        <v>0.64125560538116588</v>
      </c>
      <c r="AQ466" s="10">
        <v>0.22720478325859492</v>
      </c>
      <c r="AR466" s="10">
        <v>0</v>
      </c>
      <c r="AS466" s="10">
        <v>0</v>
      </c>
      <c r="AT466" s="10">
        <v>0</v>
      </c>
      <c r="AU466" s="10">
        <v>0</v>
      </c>
      <c r="AV466" s="10">
        <v>0</v>
      </c>
      <c r="AW466" s="57">
        <v>0</v>
      </c>
    </row>
    <row r="467" spans="1:49" x14ac:dyDescent="0.2">
      <c r="A467" s="72">
        <v>2</v>
      </c>
      <c r="B467" s="72">
        <v>1</v>
      </c>
      <c r="C467" s="42">
        <v>1150970</v>
      </c>
      <c r="D467">
        <v>2</v>
      </c>
      <c r="E467">
        <v>3</v>
      </c>
      <c r="F467">
        <v>10</v>
      </c>
      <c r="G467">
        <v>2</v>
      </c>
      <c r="H467">
        <v>4</v>
      </c>
      <c r="I467">
        <v>5</v>
      </c>
      <c r="J467">
        <v>4</v>
      </c>
      <c r="K467">
        <v>4</v>
      </c>
      <c r="L467">
        <v>1</v>
      </c>
      <c r="M467">
        <v>15</v>
      </c>
      <c r="N467" s="51">
        <v>6</v>
      </c>
      <c r="O467" s="34">
        <v>18</v>
      </c>
      <c r="P467">
        <v>23450</v>
      </c>
      <c r="Q467">
        <v>44</v>
      </c>
      <c r="R467" s="8">
        <v>1991</v>
      </c>
      <c r="S467" s="8">
        <f t="shared" si="28"/>
        <v>2.4444444444444446</v>
      </c>
      <c r="T467" s="8">
        <f t="shared" si="29"/>
        <v>532.9545454545455</v>
      </c>
      <c r="U467" s="8">
        <f t="shared" si="30"/>
        <v>8.4904051172707877</v>
      </c>
      <c r="V467" s="10">
        <v>0.99360341151385922</v>
      </c>
      <c r="W467" s="10">
        <v>6.3965884861407248E-3</v>
      </c>
      <c r="X467" s="10">
        <v>0</v>
      </c>
      <c r="Y467" s="54">
        <v>3.1982942430703624E-3</v>
      </c>
      <c r="Z467" s="10">
        <v>0.44136460554371004</v>
      </c>
      <c r="AA467" s="10">
        <v>1.279317697228145E-2</v>
      </c>
      <c r="AB467" s="10">
        <v>1.7057569296375266E-2</v>
      </c>
      <c r="AC467" s="10">
        <v>1.279317697228145E-2</v>
      </c>
      <c r="AD467" s="10">
        <v>0</v>
      </c>
      <c r="AE467" s="10">
        <v>0</v>
      </c>
      <c r="AF467" s="10">
        <v>0</v>
      </c>
      <c r="AG467" s="10">
        <v>0.51279317697228144</v>
      </c>
      <c r="AH467" s="10">
        <f t="shared" si="31"/>
        <v>0.44136460554371004</v>
      </c>
      <c r="AI467" s="54">
        <v>2.5586353944562899E-2</v>
      </c>
      <c r="AJ467" s="44">
        <v>0.51599147121535183</v>
      </c>
      <c r="AK467" s="44">
        <v>0.45842217484008529</v>
      </c>
      <c r="AL467" s="44">
        <v>0</v>
      </c>
      <c r="AM467" s="54">
        <v>4.1577825159914712E-2</v>
      </c>
      <c r="AN467" s="10">
        <v>0.46481876332622601</v>
      </c>
      <c r="AO467" s="10">
        <v>9.5948827292110881E-3</v>
      </c>
      <c r="AP467" s="10">
        <v>1.279317697228145E-2</v>
      </c>
      <c r="AQ467" s="10">
        <v>0</v>
      </c>
      <c r="AR467" s="10">
        <v>0</v>
      </c>
      <c r="AS467" s="10">
        <v>0</v>
      </c>
      <c r="AT467" s="10">
        <v>0</v>
      </c>
      <c r="AU467" s="10">
        <v>1.279317697228145E-2</v>
      </c>
      <c r="AV467" s="10">
        <v>0.45842217484008529</v>
      </c>
      <c r="AW467" s="57">
        <v>0</v>
      </c>
    </row>
    <row r="468" spans="1:49" x14ac:dyDescent="0.2">
      <c r="A468" s="72">
        <v>2</v>
      </c>
      <c r="B468" s="72">
        <v>1</v>
      </c>
      <c r="C468" s="42">
        <v>1151040</v>
      </c>
      <c r="D468">
        <v>1</v>
      </c>
      <c r="E468">
        <v>1</v>
      </c>
      <c r="F468">
        <v>13</v>
      </c>
      <c r="G468">
        <v>2</v>
      </c>
      <c r="H468">
        <v>4</v>
      </c>
      <c r="I468">
        <v>5</v>
      </c>
      <c r="J468">
        <v>2</v>
      </c>
      <c r="K468">
        <v>4</v>
      </c>
      <c r="L468">
        <v>1</v>
      </c>
      <c r="M468">
        <v>15</v>
      </c>
      <c r="N468" s="51">
        <v>6</v>
      </c>
      <c r="O468" s="34">
        <v>21</v>
      </c>
      <c r="P468">
        <v>6975</v>
      </c>
      <c r="Q468">
        <v>31</v>
      </c>
      <c r="R468" s="8">
        <v>864</v>
      </c>
      <c r="S468" s="8">
        <f t="shared" si="28"/>
        <v>1.4761904761904763</v>
      </c>
      <c r="T468" s="8">
        <f t="shared" si="29"/>
        <v>225</v>
      </c>
      <c r="U468" s="8">
        <f t="shared" si="30"/>
        <v>12.387096774193548</v>
      </c>
      <c r="V468" s="10">
        <v>1</v>
      </c>
      <c r="W468" s="10">
        <v>0</v>
      </c>
      <c r="X468" s="10">
        <v>0</v>
      </c>
      <c r="Y468" s="54">
        <v>8.9605734767025089E-2</v>
      </c>
      <c r="Z468" s="10">
        <v>0</v>
      </c>
      <c r="AA468" s="10">
        <v>0</v>
      </c>
      <c r="AB468" s="10">
        <v>0.25806451612903225</v>
      </c>
      <c r="AC468" s="10">
        <v>2.1505376344086023E-2</v>
      </c>
      <c r="AD468" s="10">
        <v>0</v>
      </c>
      <c r="AE468" s="10">
        <v>2.8673835125448029E-2</v>
      </c>
      <c r="AF468" s="10">
        <v>2.1505376344086023E-2</v>
      </c>
      <c r="AG468" s="10">
        <v>0.58064516129032262</v>
      </c>
      <c r="AH468" s="10">
        <f t="shared" si="31"/>
        <v>0.25806451612903225</v>
      </c>
      <c r="AI468" s="54">
        <v>0.28315412186379929</v>
      </c>
      <c r="AJ468" s="44">
        <v>0.71684587813620071</v>
      </c>
      <c r="AK468" s="44">
        <v>0</v>
      </c>
      <c r="AL468" s="44">
        <v>0</v>
      </c>
      <c r="AM468" s="54">
        <v>0.78494623655913975</v>
      </c>
      <c r="AN468" s="10">
        <v>2.1505376344086023E-2</v>
      </c>
      <c r="AO468" s="10">
        <v>0.11469534050179211</v>
      </c>
      <c r="AP468" s="10">
        <v>5.7347670250896057E-2</v>
      </c>
      <c r="AQ468" s="10">
        <v>0</v>
      </c>
      <c r="AR468" s="10">
        <v>0</v>
      </c>
      <c r="AS468" s="10">
        <v>0</v>
      </c>
      <c r="AT468" s="10">
        <v>0</v>
      </c>
      <c r="AU468" s="10">
        <v>2.1505376344086023E-2</v>
      </c>
      <c r="AV468" s="10">
        <v>0</v>
      </c>
      <c r="AW468" s="57">
        <v>0</v>
      </c>
    </row>
    <row r="469" spans="1:49" x14ac:dyDescent="0.2">
      <c r="A469" s="72">
        <v>2</v>
      </c>
      <c r="B469" s="72">
        <v>1</v>
      </c>
      <c r="C469" s="42">
        <v>1151170</v>
      </c>
      <c r="D469">
        <v>2</v>
      </c>
      <c r="E469">
        <v>3</v>
      </c>
      <c r="F469">
        <v>10</v>
      </c>
      <c r="G469">
        <v>2</v>
      </c>
      <c r="H469">
        <v>4</v>
      </c>
      <c r="I469">
        <v>5</v>
      </c>
      <c r="J469">
        <v>4</v>
      </c>
      <c r="K469">
        <v>4</v>
      </c>
      <c r="L469">
        <v>1</v>
      </c>
      <c r="M469">
        <v>13</v>
      </c>
      <c r="N469" s="51">
        <v>5</v>
      </c>
      <c r="O469" s="34">
        <v>10</v>
      </c>
      <c r="P469">
        <v>9325</v>
      </c>
      <c r="Q469">
        <v>22</v>
      </c>
      <c r="R469" s="8">
        <v>1037.5</v>
      </c>
      <c r="S469" s="8">
        <f t="shared" si="28"/>
        <v>2.2000000000000002</v>
      </c>
      <c r="T469" s="8">
        <f t="shared" si="29"/>
        <v>423.86363636363637</v>
      </c>
      <c r="U469" s="8">
        <f t="shared" si="30"/>
        <v>11.126005361930295</v>
      </c>
      <c r="V469" s="10">
        <v>1</v>
      </c>
      <c r="W469" s="10">
        <v>0</v>
      </c>
      <c r="X469" s="10">
        <v>0</v>
      </c>
      <c r="Y469" s="54">
        <v>0.80428954423592491</v>
      </c>
      <c r="Z469" s="10">
        <v>3.2171581769436998E-2</v>
      </c>
      <c r="AA469" s="10">
        <v>0</v>
      </c>
      <c r="AB469" s="10">
        <v>2.1447721179624665E-2</v>
      </c>
      <c r="AC469" s="10">
        <v>3.2171581769436998E-2</v>
      </c>
      <c r="AD469" s="10">
        <v>0</v>
      </c>
      <c r="AE469" s="10">
        <v>0</v>
      </c>
      <c r="AF469" s="10">
        <v>0</v>
      </c>
      <c r="AG469" s="10">
        <v>0.10991957104557641</v>
      </c>
      <c r="AH469" s="10">
        <f t="shared" si="31"/>
        <v>0.80428954423592491</v>
      </c>
      <c r="AI469" s="54">
        <v>5.6300268096514748E-2</v>
      </c>
      <c r="AJ469" s="44">
        <v>0.89008042895442363</v>
      </c>
      <c r="AK469" s="44">
        <v>3.2171581769436998E-2</v>
      </c>
      <c r="AL469" s="44">
        <v>2.1447721179624665E-2</v>
      </c>
      <c r="AM469" s="54">
        <v>0.8954423592493298</v>
      </c>
      <c r="AN469" s="10">
        <v>0</v>
      </c>
      <c r="AO469" s="10">
        <v>1.6085790884718499E-2</v>
      </c>
      <c r="AP469" s="10">
        <v>1.6085790884718499E-2</v>
      </c>
      <c r="AQ469" s="10">
        <v>0</v>
      </c>
      <c r="AR469" s="10">
        <v>0</v>
      </c>
      <c r="AS469" s="10">
        <v>0</v>
      </c>
      <c r="AT469" s="10">
        <v>8.0428954423592495E-3</v>
      </c>
      <c r="AU469" s="10">
        <v>3.2171581769436998E-2</v>
      </c>
      <c r="AV469" s="10">
        <v>3.2171581769436998E-2</v>
      </c>
      <c r="AW469" s="57">
        <v>0</v>
      </c>
    </row>
    <row r="470" spans="1:49" x14ac:dyDescent="0.2">
      <c r="A470" s="72">
        <v>2</v>
      </c>
      <c r="B470" s="72">
        <v>1</v>
      </c>
      <c r="C470" s="42">
        <v>1151190</v>
      </c>
      <c r="D470">
        <v>1</v>
      </c>
      <c r="E470">
        <v>0</v>
      </c>
      <c r="F470">
        <v>0</v>
      </c>
      <c r="G470">
        <v>0</v>
      </c>
      <c r="H470">
        <v>4</v>
      </c>
      <c r="I470">
        <v>0</v>
      </c>
      <c r="J470">
        <v>0</v>
      </c>
      <c r="K470">
        <v>5</v>
      </c>
      <c r="L470">
        <v>0</v>
      </c>
      <c r="M470">
        <v>0</v>
      </c>
      <c r="N470" s="51">
        <v>3</v>
      </c>
      <c r="O470" s="34">
        <v>7</v>
      </c>
      <c r="P470">
        <v>2275</v>
      </c>
      <c r="Q470">
        <v>7</v>
      </c>
      <c r="R470" s="8">
        <v>419</v>
      </c>
      <c r="S470" s="8">
        <f t="shared" si="28"/>
        <v>1</v>
      </c>
      <c r="T470" s="8">
        <f t="shared" si="29"/>
        <v>325</v>
      </c>
      <c r="U470" s="8">
        <f t="shared" si="30"/>
        <v>18.417582417582416</v>
      </c>
      <c r="V470" s="10">
        <v>0.96703296703296704</v>
      </c>
      <c r="W470" s="10">
        <v>0</v>
      </c>
      <c r="X470" s="10">
        <v>3.2967032967032968E-2</v>
      </c>
      <c r="Y470" s="54">
        <v>0</v>
      </c>
      <c r="Z470" s="10">
        <v>0</v>
      </c>
      <c r="AA470" s="10">
        <v>0.23076923076923078</v>
      </c>
      <c r="AB470" s="10">
        <v>0</v>
      </c>
      <c r="AC470" s="10">
        <v>0</v>
      </c>
      <c r="AD470" s="10">
        <v>0</v>
      </c>
      <c r="AE470" s="10">
        <v>0.39560439560439559</v>
      </c>
      <c r="AF470" s="10">
        <v>0</v>
      </c>
      <c r="AG470" s="10">
        <v>0.37362637362637363</v>
      </c>
      <c r="AH470" s="10">
        <f t="shared" si="31"/>
        <v>0.39560439560439559</v>
      </c>
      <c r="AI470" s="54">
        <v>0.37362637362637363</v>
      </c>
      <c r="AJ470" s="44">
        <v>0.62637362637362637</v>
      </c>
      <c r="AK470" s="44">
        <v>0</v>
      </c>
      <c r="AL470" s="44">
        <v>0</v>
      </c>
      <c r="AM470" s="54">
        <v>0</v>
      </c>
      <c r="AN470" s="10">
        <v>0</v>
      </c>
      <c r="AO470" s="10">
        <v>0.39560439560439559</v>
      </c>
      <c r="AP470" s="10">
        <v>0.42857142857142855</v>
      </c>
      <c r="AQ470" s="10">
        <v>0</v>
      </c>
      <c r="AR470" s="10">
        <v>0.17582417582417584</v>
      </c>
      <c r="AS470" s="10">
        <v>0</v>
      </c>
      <c r="AT470" s="10">
        <v>0</v>
      </c>
      <c r="AU470" s="10">
        <v>0</v>
      </c>
      <c r="AV470" s="10">
        <v>0</v>
      </c>
      <c r="AW470" s="57">
        <v>0</v>
      </c>
    </row>
    <row r="471" spans="1:49" x14ac:dyDescent="0.2">
      <c r="A471" s="72">
        <v>2</v>
      </c>
      <c r="B471" s="72">
        <v>2</v>
      </c>
      <c r="C471" s="42">
        <v>1151290</v>
      </c>
      <c r="D471">
        <v>1</v>
      </c>
      <c r="E471">
        <v>3</v>
      </c>
      <c r="F471">
        <v>10</v>
      </c>
      <c r="G471">
        <v>2</v>
      </c>
      <c r="H471">
        <v>4</v>
      </c>
      <c r="I471">
        <v>7</v>
      </c>
      <c r="J471">
        <v>4</v>
      </c>
      <c r="K471">
        <v>4</v>
      </c>
      <c r="L471">
        <v>2</v>
      </c>
      <c r="M471">
        <v>30</v>
      </c>
      <c r="N471" s="51">
        <v>3</v>
      </c>
      <c r="O471" s="34">
        <v>30</v>
      </c>
      <c r="P471">
        <v>6835</v>
      </c>
      <c r="Q471">
        <v>31</v>
      </c>
      <c r="R471" s="8">
        <v>1118.75</v>
      </c>
      <c r="S471" s="8">
        <f t="shared" si="28"/>
        <v>1.0333333333333334</v>
      </c>
      <c r="T471" s="8">
        <f t="shared" si="29"/>
        <v>220.48387096774192</v>
      </c>
      <c r="U471" s="8">
        <f t="shared" si="30"/>
        <v>16.367959034381858</v>
      </c>
      <c r="V471" s="10">
        <v>0.83906364301389902</v>
      </c>
      <c r="W471" s="10">
        <v>0.16093635698610095</v>
      </c>
      <c r="X471" s="10">
        <v>0</v>
      </c>
      <c r="Y471" s="54">
        <v>0</v>
      </c>
      <c r="Z471" s="10">
        <v>0</v>
      </c>
      <c r="AA471" s="10">
        <v>2.1945866861741038E-2</v>
      </c>
      <c r="AB471" s="10">
        <v>0</v>
      </c>
      <c r="AC471" s="10">
        <v>0</v>
      </c>
      <c r="AD471" s="10">
        <v>2.1945866861741038E-2</v>
      </c>
      <c r="AE471" s="10">
        <v>0</v>
      </c>
      <c r="AF471" s="10">
        <v>0</v>
      </c>
      <c r="AG471" s="10">
        <v>0.9561082662765179</v>
      </c>
      <c r="AH471" s="10">
        <f t="shared" si="31"/>
        <v>2.1945866861741038E-2</v>
      </c>
      <c r="AI471" s="54">
        <v>0.86832479882955371</v>
      </c>
      <c r="AJ471" s="44">
        <v>0.13167520117044623</v>
      </c>
      <c r="AK471" s="44">
        <v>0</v>
      </c>
      <c r="AL471" s="44">
        <v>0</v>
      </c>
      <c r="AM471" s="54">
        <v>0.59400146305779078</v>
      </c>
      <c r="AN471" s="10">
        <v>0</v>
      </c>
      <c r="AO471" s="10">
        <v>9.8756400877834674E-2</v>
      </c>
      <c r="AP471" s="10">
        <v>0.23043160204828092</v>
      </c>
      <c r="AQ471" s="10">
        <v>0</v>
      </c>
      <c r="AR471" s="10">
        <v>0</v>
      </c>
      <c r="AS471" s="10">
        <v>4.0234089246525238E-2</v>
      </c>
      <c r="AT471" s="10">
        <v>0</v>
      </c>
      <c r="AU471" s="10">
        <v>1.0972933430870519E-2</v>
      </c>
      <c r="AV471" s="10">
        <v>0</v>
      </c>
      <c r="AW471" s="57">
        <v>2.5603511338697878E-2</v>
      </c>
    </row>
    <row r="472" spans="1:49" x14ac:dyDescent="0.2">
      <c r="A472" s="72">
        <v>2</v>
      </c>
      <c r="B472" s="72">
        <v>2</v>
      </c>
      <c r="C472" s="42">
        <v>1151420</v>
      </c>
      <c r="D472">
        <v>2</v>
      </c>
      <c r="E472">
        <v>1</v>
      </c>
      <c r="F472">
        <v>4</v>
      </c>
      <c r="G472">
        <v>2</v>
      </c>
      <c r="H472">
        <v>4</v>
      </c>
      <c r="I472">
        <v>7</v>
      </c>
      <c r="J472">
        <v>4</v>
      </c>
      <c r="K472">
        <v>4</v>
      </c>
      <c r="L472">
        <v>1</v>
      </c>
      <c r="M472">
        <v>16</v>
      </c>
      <c r="N472" s="51">
        <v>2</v>
      </c>
      <c r="O472" s="34">
        <v>17</v>
      </c>
      <c r="P472">
        <v>7935</v>
      </c>
      <c r="Q472">
        <v>25</v>
      </c>
      <c r="R472" s="8">
        <v>903.65</v>
      </c>
      <c r="S472" s="8">
        <f t="shared" si="28"/>
        <v>1.4705882352941178</v>
      </c>
      <c r="T472" s="8">
        <f t="shared" si="29"/>
        <v>317.39999999999998</v>
      </c>
      <c r="U472" s="8">
        <f t="shared" si="30"/>
        <v>11.38815374921235</v>
      </c>
      <c r="V472" s="10">
        <v>0.45494643982356647</v>
      </c>
      <c r="W472" s="10">
        <v>0.48204158790170132</v>
      </c>
      <c r="X472" s="10">
        <v>6.3011972274732195E-2</v>
      </c>
      <c r="Y472" s="54">
        <v>0</v>
      </c>
      <c r="Z472" s="10">
        <v>0</v>
      </c>
      <c r="AA472" s="10">
        <v>0.17013232514177692</v>
      </c>
      <c r="AB472" s="10">
        <v>0</v>
      </c>
      <c r="AC472" s="10">
        <v>0</v>
      </c>
      <c r="AD472" s="10">
        <v>0</v>
      </c>
      <c r="AE472" s="10">
        <v>0</v>
      </c>
      <c r="AF472" s="10">
        <v>0</v>
      </c>
      <c r="AG472" s="10">
        <v>0.8298676748582231</v>
      </c>
      <c r="AH472" s="10">
        <f t="shared" si="31"/>
        <v>0.17013232514177692</v>
      </c>
      <c r="AI472" s="54">
        <v>0.6275992438563327</v>
      </c>
      <c r="AJ472" s="44">
        <v>0.25897920604914931</v>
      </c>
      <c r="AK472" s="44">
        <v>0</v>
      </c>
      <c r="AL472" s="44">
        <v>0.11342155009451796</v>
      </c>
      <c r="AM472" s="54">
        <v>0.649653434152489</v>
      </c>
      <c r="AN472" s="10">
        <v>6.3011972274732195E-2</v>
      </c>
      <c r="AO472" s="10">
        <v>0</v>
      </c>
      <c r="AP472" s="10">
        <v>0.22684310018903592</v>
      </c>
      <c r="AQ472" s="10">
        <v>0</v>
      </c>
      <c r="AR472" s="10">
        <v>2.835538752362949E-2</v>
      </c>
      <c r="AS472" s="10">
        <v>0</v>
      </c>
      <c r="AT472" s="10">
        <v>0</v>
      </c>
      <c r="AU472" s="10">
        <v>0</v>
      </c>
      <c r="AV472" s="10">
        <v>0</v>
      </c>
      <c r="AW472" s="57">
        <v>3.2136105860113423E-2</v>
      </c>
    </row>
    <row r="473" spans="1:49" x14ac:dyDescent="0.2">
      <c r="A473" s="72">
        <v>2</v>
      </c>
      <c r="B473" s="72">
        <v>1</v>
      </c>
      <c r="C473" s="42">
        <v>1151460</v>
      </c>
      <c r="D473">
        <v>1</v>
      </c>
      <c r="E473">
        <v>0</v>
      </c>
      <c r="F473">
        <v>0</v>
      </c>
      <c r="G473">
        <v>0</v>
      </c>
      <c r="H473">
        <v>4</v>
      </c>
      <c r="I473">
        <v>0</v>
      </c>
      <c r="J473">
        <v>0</v>
      </c>
      <c r="K473">
        <v>5</v>
      </c>
      <c r="L473">
        <v>0</v>
      </c>
      <c r="M473">
        <v>0</v>
      </c>
      <c r="N473" s="51">
        <v>1</v>
      </c>
      <c r="O473" s="34">
        <v>2</v>
      </c>
      <c r="P473">
        <v>1125</v>
      </c>
      <c r="Q473">
        <v>3</v>
      </c>
      <c r="R473" s="8">
        <v>216</v>
      </c>
      <c r="S473" s="8">
        <f t="shared" si="28"/>
        <v>1.5</v>
      </c>
      <c r="T473" s="8">
        <f t="shared" si="29"/>
        <v>375</v>
      </c>
      <c r="U473" s="8">
        <f t="shared" si="30"/>
        <v>19.2</v>
      </c>
      <c r="V473" s="10">
        <v>1</v>
      </c>
      <c r="W473" s="10">
        <v>0</v>
      </c>
      <c r="X473" s="10">
        <v>0</v>
      </c>
      <c r="Y473" s="54">
        <v>0</v>
      </c>
      <c r="Z473" s="10">
        <v>0</v>
      </c>
      <c r="AA473" s="10">
        <v>0</v>
      </c>
      <c r="AB473" s="10">
        <v>0</v>
      </c>
      <c r="AC473" s="10">
        <v>0</v>
      </c>
      <c r="AD473" s="10">
        <v>0</v>
      </c>
      <c r="AE473" s="10">
        <v>0</v>
      </c>
      <c r="AF473" s="10">
        <v>0</v>
      </c>
      <c r="AG473" s="10">
        <v>1</v>
      </c>
      <c r="AH473" s="10">
        <f t="shared" si="31"/>
        <v>0</v>
      </c>
      <c r="AI473" s="54">
        <v>1</v>
      </c>
      <c r="AJ473" s="44">
        <v>0</v>
      </c>
      <c r="AK473" s="44">
        <v>0</v>
      </c>
      <c r="AL473" s="44">
        <v>0</v>
      </c>
      <c r="AM473" s="54">
        <v>1</v>
      </c>
      <c r="AN473" s="10">
        <v>0</v>
      </c>
      <c r="AO473" s="10">
        <v>0</v>
      </c>
      <c r="AP473" s="10">
        <v>0</v>
      </c>
      <c r="AQ473" s="10">
        <v>0</v>
      </c>
      <c r="AR473" s="10">
        <v>0</v>
      </c>
      <c r="AS473" s="10">
        <v>0</v>
      </c>
      <c r="AT473" s="10">
        <v>0</v>
      </c>
      <c r="AU473" s="10">
        <v>0</v>
      </c>
      <c r="AV473" s="10">
        <v>0</v>
      </c>
      <c r="AW473" s="57">
        <v>0</v>
      </c>
    </row>
    <row r="474" spans="1:49" x14ac:dyDescent="0.2">
      <c r="A474" s="72">
        <v>2</v>
      </c>
      <c r="B474" s="72">
        <v>1</v>
      </c>
      <c r="C474" s="42">
        <v>1151510</v>
      </c>
      <c r="D474">
        <v>2</v>
      </c>
      <c r="E474">
        <v>3</v>
      </c>
      <c r="F474">
        <v>9</v>
      </c>
      <c r="G474">
        <v>2</v>
      </c>
      <c r="H474">
        <v>4</v>
      </c>
      <c r="I474">
        <v>8</v>
      </c>
      <c r="J474">
        <v>2</v>
      </c>
      <c r="K474">
        <v>4</v>
      </c>
      <c r="L474">
        <v>1</v>
      </c>
      <c r="M474">
        <v>35</v>
      </c>
      <c r="N474" s="51">
        <v>6</v>
      </c>
      <c r="O474" s="34">
        <v>25</v>
      </c>
      <c r="P474">
        <v>6650</v>
      </c>
      <c r="Q474">
        <v>33</v>
      </c>
      <c r="R474" s="8">
        <v>933</v>
      </c>
      <c r="S474" s="8">
        <f t="shared" si="28"/>
        <v>1.32</v>
      </c>
      <c r="T474" s="8">
        <f t="shared" si="29"/>
        <v>201.5151515151515</v>
      </c>
      <c r="U474" s="8">
        <f t="shared" si="30"/>
        <v>14.030075187969926</v>
      </c>
      <c r="V474" s="10">
        <v>0.93233082706766912</v>
      </c>
      <c r="W474" s="10">
        <v>0</v>
      </c>
      <c r="X474" s="10">
        <v>6.7669172932330823E-2</v>
      </c>
      <c r="Y474" s="54">
        <v>0.22556390977443608</v>
      </c>
      <c r="Z474" s="10">
        <v>2.2556390977443608E-2</v>
      </c>
      <c r="AA474" s="10">
        <v>3.3834586466165412E-2</v>
      </c>
      <c r="AB474" s="10">
        <v>0</v>
      </c>
      <c r="AC474" s="10">
        <v>1.1278195488721804E-2</v>
      </c>
      <c r="AD474" s="10">
        <v>1.1278195488721804E-2</v>
      </c>
      <c r="AE474" s="10">
        <v>0</v>
      </c>
      <c r="AF474" s="10">
        <v>0</v>
      </c>
      <c r="AG474" s="10">
        <v>0.69548872180451127</v>
      </c>
      <c r="AH474" s="10">
        <f t="shared" si="31"/>
        <v>0.22556390977443608</v>
      </c>
      <c r="AI474" s="54">
        <v>0.44360902255639095</v>
      </c>
      <c r="AJ474" s="44">
        <v>0.53383458646616544</v>
      </c>
      <c r="AK474" s="44">
        <v>2.2556390977443608E-2</v>
      </c>
      <c r="AL474" s="44">
        <v>0</v>
      </c>
      <c r="AM474" s="54">
        <v>0.41729323308270677</v>
      </c>
      <c r="AN474" s="10">
        <v>0</v>
      </c>
      <c r="AO474" s="10">
        <v>6.7669172932330823E-2</v>
      </c>
      <c r="AP474" s="10">
        <v>0.3007518796992481</v>
      </c>
      <c r="AQ474" s="10">
        <v>0</v>
      </c>
      <c r="AR474" s="10">
        <v>0</v>
      </c>
      <c r="AS474" s="10">
        <v>6.7669172932330823E-2</v>
      </c>
      <c r="AT474" s="10">
        <v>1.1278195488721804E-2</v>
      </c>
      <c r="AU474" s="10">
        <v>6.7669172932330823E-2</v>
      </c>
      <c r="AV474" s="10">
        <v>2.2556390977443608E-2</v>
      </c>
      <c r="AW474" s="57">
        <v>4.5112781954887216E-2</v>
      </c>
    </row>
    <row r="475" spans="1:49" x14ac:dyDescent="0.2">
      <c r="A475" s="72">
        <v>2</v>
      </c>
      <c r="B475" s="72">
        <v>1</v>
      </c>
      <c r="C475" s="42">
        <v>1151600</v>
      </c>
      <c r="D475">
        <v>1</v>
      </c>
      <c r="E475">
        <v>3</v>
      </c>
      <c r="F475">
        <v>8</v>
      </c>
      <c r="G475">
        <v>2</v>
      </c>
      <c r="H475">
        <v>4</v>
      </c>
      <c r="I475">
        <v>7</v>
      </c>
      <c r="J475">
        <v>3</v>
      </c>
      <c r="K475">
        <v>4</v>
      </c>
      <c r="L475">
        <v>1</v>
      </c>
      <c r="M475">
        <v>24</v>
      </c>
      <c r="N475" s="51">
        <v>4</v>
      </c>
      <c r="O475" s="34">
        <v>19</v>
      </c>
      <c r="P475">
        <v>8775</v>
      </c>
      <c r="Q475">
        <v>54</v>
      </c>
      <c r="R475" s="8">
        <v>995.5</v>
      </c>
      <c r="S475" s="8">
        <f t="shared" si="28"/>
        <v>2.8421052631578947</v>
      </c>
      <c r="T475" s="8">
        <f t="shared" si="29"/>
        <v>162.5</v>
      </c>
      <c r="U475" s="8">
        <f t="shared" si="30"/>
        <v>11.344729344729345</v>
      </c>
      <c r="V475" s="10">
        <v>1</v>
      </c>
      <c r="W475" s="10">
        <v>0</v>
      </c>
      <c r="X475" s="10">
        <v>0</v>
      </c>
      <c r="Y475" s="54">
        <v>0.29629629629629628</v>
      </c>
      <c r="Z475" s="10">
        <v>0</v>
      </c>
      <c r="AA475" s="10">
        <v>2.564102564102564E-2</v>
      </c>
      <c r="AB475" s="10">
        <v>0</v>
      </c>
      <c r="AC475" s="10">
        <v>0</v>
      </c>
      <c r="AD475" s="10">
        <v>0</v>
      </c>
      <c r="AE475" s="10">
        <v>1.1396011396011397E-2</v>
      </c>
      <c r="AF475" s="10">
        <v>0</v>
      </c>
      <c r="AG475" s="10">
        <v>0.66666666666666663</v>
      </c>
      <c r="AH475" s="10">
        <f t="shared" si="31"/>
        <v>0.29629629629629628</v>
      </c>
      <c r="AI475" s="54">
        <v>0.45014245014245013</v>
      </c>
      <c r="AJ475" s="44">
        <v>0.49572649572649574</v>
      </c>
      <c r="AK475" s="44">
        <v>0</v>
      </c>
      <c r="AL475" s="44">
        <v>5.4131054131054131E-2</v>
      </c>
      <c r="AM475" s="54">
        <v>0.50427350427350426</v>
      </c>
      <c r="AN475" s="10">
        <v>0</v>
      </c>
      <c r="AO475" s="10">
        <v>5.128205128205128E-2</v>
      </c>
      <c r="AP475" s="10">
        <v>5.6980056980056981E-2</v>
      </c>
      <c r="AQ475" s="10">
        <v>0.38746438746438744</v>
      </c>
      <c r="AR475" s="10">
        <v>0</v>
      </c>
      <c r="AS475" s="10">
        <v>0</v>
      </c>
      <c r="AT475" s="10">
        <v>0</v>
      </c>
      <c r="AU475" s="10">
        <v>0</v>
      </c>
      <c r="AV475" s="10">
        <v>0</v>
      </c>
      <c r="AW475" s="57">
        <v>0</v>
      </c>
    </row>
    <row r="476" spans="1:49" x14ac:dyDescent="0.2">
      <c r="A476" s="72">
        <v>2</v>
      </c>
      <c r="B476" s="72">
        <v>1</v>
      </c>
      <c r="C476" s="42">
        <v>1151760</v>
      </c>
      <c r="D476">
        <v>2</v>
      </c>
      <c r="E476">
        <v>1</v>
      </c>
      <c r="F476">
        <v>4</v>
      </c>
      <c r="G476">
        <v>2</v>
      </c>
      <c r="H476">
        <v>4</v>
      </c>
      <c r="I476">
        <v>5</v>
      </c>
      <c r="J476">
        <v>5</v>
      </c>
      <c r="K476">
        <v>4</v>
      </c>
      <c r="L476">
        <v>1</v>
      </c>
      <c r="M476">
        <v>28</v>
      </c>
      <c r="N476" s="51">
        <v>5</v>
      </c>
      <c r="O476" s="34">
        <v>17</v>
      </c>
      <c r="P476">
        <v>19525</v>
      </c>
      <c r="Q476">
        <v>18</v>
      </c>
      <c r="R476" s="8">
        <v>1989.5</v>
      </c>
      <c r="S476" s="8">
        <f t="shared" si="28"/>
        <v>1.0588235294117647</v>
      </c>
      <c r="T476" s="8">
        <f t="shared" si="29"/>
        <v>1084.7222222222222</v>
      </c>
      <c r="U476" s="8">
        <f t="shared" si="30"/>
        <v>10.189500640204866</v>
      </c>
      <c r="V476" s="10">
        <v>0.98847631241997436</v>
      </c>
      <c r="W476" s="10">
        <v>1.1523687580025609E-2</v>
      </c>
      <c r="X476" s="10">
        <v>0</v>
      </c>
      <c r="Y476" s="54">
        <v>2.0486555697823303E-2</v>
      </c>
      <c r="Z476" s="10">
        <v>0.26120358514724712</v>
      </c>
      <c r="AA476" s="10">
        <v>5.7618437900128043E-2</v>
      </c>
      <c r="AB476" s="10">
        <v>0</v>
      </c>
      <c r="AC476" s="10">
        <v>7.6824583866837385E-3</v>
      </c>
      <c r="AD476" s="10">
        <v>0</v>
      </c>
      <c r="AE476" s="10">
        <v>0</v>
      </c>
      <c r="AF476" s="10">
        <v>0</v>
      </c>
      <c r="AG476" s="10">
        <v>0.65300896286811783</v>
      </c>
      <c r="AH476" s="10">
        <f t="shared" si="31"/>
        <v>0.26120358514724712</v>
      </c>
      <c r="AI476" s="54">
        <v>0.12291933418693982</v>
      </c>
      <c r="AJ476" s="44">
        <v>0.61587708066581304</v>
      </c>
      <c r="AK476" s="44">
        <v>0.26120358514724712</v>
      </c>
      <c r="AL476" s="44">
        <v>0</v>
      </c>
      <c r="AM476" s="54">
        <v>0.20486555697823303</v>
      </c>
      <c r="AN476" s="10">
        <v>0</v>
      </c>
      <c r="AO476" s="10">
        <v>0</v>
      </c>
      <c r="AP476" s="10">
        <v>5.7618437900128043E-2</v>
      </c>
      <c r="AQ476" s="10">
        <v>0</v>
      </c>
      <c r="AR476" s="10">
        <v>2.3047375160051217E-2</v>
      </c>
      <c r="AS476" s="10">
        <v>0</v>
      </c>
      <c r="AT476" s="10">
        <v>0</v>
      </c>
      <c r="AU476" s="10">
        <v>7.6824583866837385E-3</v>
      </c>
      <c r="AV476" s="10">
        <v>0.26120358514724712</v>
      </c>
      <c r="AW476" s="57">
        <v>0.44558258642765686</v>
      </c>
    </row>
    <row r="477" spans="1:49" x14ac:dyDescent="0.2">
      <c r="A477" s="72">
        <v>2</v>
      </c>
      <c r="B477" s="72">
        <v>2</v>
      </c>
      <c r="C477" s="42">
        <v>1151830</v>
      </c>
      <c r="D477">
        <v>1</v>
      </c>
      <c r="E477">
        <v>1</v>
      </c>
      <c r="F477">
        <v>10</v>
      </c>
      <c r="G477">
        <v>2</v>
      </c>
      <c r="H477">
        <v>4</v>
      </c>
      <c r="I477">
        <v>7</v>
      </c>
      <c r="J477">
        <v>8</v>
      </c>
      <c r="K477">
        <v>4</v>
      </c>
      <c r="L477">
        <v>1</v>
      </c>
      <c r="M477">
        <v>4</v>
      </c>
      <c r="N477" s="51">
        <v>4</v>
      </c>
      <c r="O477" s="34">
        <v>20</v>
      </c>
      <c r="P477">
        <v>26625</v>
      </c>
      <c r="Q477">
        <v>47</v>
      </c>
      <c r="R477" s="8">
        <v>2969</v>
      </c>
      <c r="S477" s="8">
        <f t="shared" si="28"/>
        <v>2.35</v>
      </c>
      <c r="T477" s="8">
        <f t="shared" si="29"/>
        <v>566.48936170212767</v>
      </c>
      <c r="U477" s="8">
        <f t="shared" si="30"/>
        <v>11.151173708920188</v>
      </c>
      <c r="V477" s="10">
        <v>0.69201877934272304</v>
      </c>
      <c r="W477" s="10">
        <v>7.5117370892018778E-3</v>
      </c>
      <c r="X477" s="10">
        <v>0.30046948356807512</v>
      </c>
      <c r="Y477" s="54">
        <v>0.76244131455399056</v>
      </c>
      <c r="Z477" s="10">
        <v>0</v>
      </c>
      <c r="AA477" s="10">
        <v>5.6338028169014088E-3</v>
      </c>
      <c r="AB477" s="10">
        <v>0</v>
      </c>
      <c r="AC477" s="10">
        <v>0</v>
      </c>
      <c r="AD477" s="10">
        <v>0</v>
      </c>
      <c r="AE477" s="10">
        <v>7.5117370892018778E-3</v>
      </c>
      <c r="AF477" s="10">
        <v>0</v>
      </c>
      <c r="AG477" s="10">
        <v>0.2244131455399061</v>
      </c>
      <c r="AH477" s="10">
        <f t="shared" si="31"/>
        <v>0.76244131455399056</v>
      </c>
      <c r="AI477" s="54">
        <v>0.10046948356807511</v>
      </c>
      <c r="AJ477" s="44">
        <v>0.89953051643192483</v>
      </c>
      <c r="AK477" s="44">
        <v>0</v>
      </c>
      <c r="AL477" s="44">
        <v>0</v>
      </c>
      <c r="AM477" s="54">
        <v>0.87323943661971826</v>
      </c>
      <c r="AN477" s="10">
        <v>0</v>
      </c>
      <c r="AO477" s="10">
        <v>4.1314553990610327E-2</v>
      </c>
      <c r="AP477" s="10">
        <v>7.5117370892018781E-2</v>
      </c>
      <c r="AQ477" s="10">
        <v>7.5117370892018778E-3</v>
      </c>
      <c r="AR477" s="10">
        <v>2.8169014084507044E-3</v>
      </c>
      <c r="AS477" s="10">
        <v>0</v>
      </c>
      <c r="AT477" s="10">
        <v>0</v>
      </c>
      <c r="AU477" s="10">
        <v>0</v>
      </c>
      <c r="AV477" s="10">
        <v>0</v>
      </c>
      <c r="AW477" s="57">
        <v>0</v>
      </c>
    </row>
    <row r="478" spans="1:49" x14ac:dyDescent="0.2">
      <c r="A478" s="72">
        <v>2</v>
      </c>
      <c r="B478" s="72">
        <v>1</v>
      </c>
      <c r="C478" s="42">
        <v>1152040</v>
      </c>
      <c r="D478">
        <v>3</v>
      </c>
      <c r="E478">
        <v>1</v>
      </c>
      <c r="F478">
        <v>4</v>
      </c>
      <c r="G478">
        <v>2</v>
      </c>
      <c r="H478">
        <v>4</v>
      </c>
      <c r="I478">
        <v>5</v>
      </c>
      <c r="J478">
        <v>2</v>
      </c>
      <c r="K478">
        <v>4</v>
      </c>
      <c r="L478">
        <v>1</v>
      </c>
      <c r="M478">
        <v>18</v>
      </c>
      <c r="N478" s="51">
        <v>5</v>
      </c>
      <c r="O478" s="34">
        <v>23</v>
      </c>
      <c r="P478">
        <v>13100</v>
      </c>
      <c r="Q478">
        <v>39</v>
      </c>
      <c r="R478" s="8">
        <v>1534.5</v>
      </c>
      <c r="S478" s="8">
        <f t="shared" si="28"/>
        <v>1.6956521739130435</v>
      </c>
      <c r="T478" s="8">
        <f t="shared" si="29"/>
        <v>335.89743589743591</v>
      </c>
      <c r="U478" s="8">
        <f t="shared" si="30"/>
        <v>11.713740458015268</v>
      </c>
      <c r="V478" s="10">
        <v>1</v>
      </c>
      <c r="W478" s="10">
        <v>0</v>
      </c>
      <c r="X478" s="10">
        <v>0</v>
      </c>
      <c r="Y478" s="54">
        <v>0.25954198473282442</v>
      </c>
      <c r="Z478" s="10">
        <v>0</v>
      </c>
      <c r="AA478" s="10">
        <v>0.13740458015267176</v>
      </c>
      <c r="AB478" s="10">
        <v>0</v>
      </c>
      <c r="AC478" s="10">
        <v>5.7251908396946565E-3</v>
      </c>
      <c r="AD478" s="10">
        <v>0</v>
      </c>
      <c r="AE478" s="10">
        <v>0</v>
      </c>
      <c r="AF478" s="10">
        <v>1.1450381679389313E-2</v>
      </c>
      <c r="AG478" s="10">
        <v>0.58587786259541985</v>
      </c>
      <c r="AH478" s="10">
        <f t="shared" si="31"/>
        <v>0.25954198473282442</v>
      </c>
      <c r="AI478" s="54">
        <v>0.27480916030534353</v>
      </c>
      <c r="AJ478" s="44">
        <v>0.58778625954198471</v>
      </c>
      <c r="AK478" s="44">
        <v>0</v>
      </c>
      <c r="AL478" s="44">
        <v>0.13740458015267176</v>
      </c>
      <c r="AM478" s="54">
        <v>0.61068702290076338</v>
      </c>
      <c r="AN478" s="10">
        <v>1.1450381679389313E-2</v>
      </c>
      <c r="AO478" s="10">
        <v>0</v>
      </c>
      <c r="AP478" s="10">
        <v>0.1717557251908397</v>
      </c>
      <c r="AQ478" s="10">
        <v>0.18320610687022901</v>
      </c>
      <c r="AR478" s="10">
        <v>1.717557251908397E-2</v>
      </c>
      <c r="AS478" s="10">
        <v>0</v>
      </c>
      <c r="AT478" s="10">
        <v>0</v>
      </c>
      <c r="AU478" s="10">
        <v>5.7251908396946565E-3</v>
      </c>
      <c r="AV478" s="10">
        <v>0</v>
      </c>
      <c r="AW478" s="57">
        <v>0</v>
      </c>
    </row>
    <row r="479" spans="1:49" x14ac:dyDescent="0.2">
      <c r="A479" s="72">
        <v>2</v>
      </c>
      <c r="B479" s="72">
        <v>2</v>
      </c>
      <c r="C479" s="42">
        <v>1152050</v>
      </c>
      <c r="D479">
        <v>1</v>
      </c>
      <c r="E479">
        <v>1</v>
      </c>
      <c r="F479">
        <v>4</v>
      </c>
      <c r="G479">
        <v>2</v>
      </c>
      <c r="H479">
        <v>4</v>
      </c>
      <c r="I479">
        <v>5</v>
      </c>
      <c r="J479">
        <v>4</v>
      </c>
      <c r="K479">
        <v>4</v>
      </c>
      <c r="L479">
        <v>1</v>
      </c>
      <c r="M479">
        <v>46</v>
      </c>
      <c r="N479" s="51">
        <v>6</v>
      </c>
      <c r="O479" s="34">
        <v>35</v>
      </c>
      <c r="P479">
        <v>9275</v>
      </c>
      <c r="Q479">
        <v>40</v>
      </c>
      <c r="R479" s="8">
        <v>1334.75</v>
      </c>
      <c r="S479" s="8">
        <f t="shared" si="28"/>
        <v>1.1428571428571428</v>
      </c>
      <c r="T479" s="8">
        <f t="shared" si="29"/>
        <v>231.875</v>
      </c>
      <c r="U479" s="8">
        <f t="shared" si="30"/>
        <v>14.390835579514825</v>
      </c>
      <c r="V479" s="10">
        <v>0.70619946091644203</v>
      </c>
      <c r="W479" s="10">
        <v>0.15902964959568733</v>
      </c>
      <c r="X479" s="10">
        <v>0.13477088948787061</v>
      </c>
      <c r="Y479" s="54">
        <v>8.6253369272237201E-2</v>
      </c>
      <c r="Z479" s="10">
        <v>0</v>
      </c>
      <c r="AA479" s="10">
        <v>2.4258760107816711E-2</v>
      </c>
      <c r="AB479" s="10">
        <v>0</v>
      </c>
      <c r="AC479" s="10">
        <v>4.8517520215633422E-2</v>
      </c>
      <c r="AD479" s="10">
        <v>4.8517520215633422E-2</v>
      </c>
      <c r="AE479" s="10">
        <v>0</v>
      </c>
      <c r="AF479" s="10">
        <v>4.0431266846361183E-2</v>
      </c>
      <c r="AG479" s="10">
        <v>0.75202156334231807</v>
      </c>
      <c r="AH479" s="10">
        <f t="shared" si="31"/>
        <v>8.6253369272237201E-2</v>
      </c>
      <c r="AI479" s="54">
        <v>0.65498652291105119</v>
      </c>
      <c r="AJ479" s="44">
        <v>0.33692722371967654</v>
      </c>
      <c r="AK479" s="44">
        <v>0</v>
      </c>
      <c r="AL479" s="44">
        <v>8.0862533692722376E-3</v>
      </c>
      <c r="AM479" s="54">
        <v>0.35579514824797842</v>
      </c>
      <c r="AN479" s="10">
        <v>0.12129380053908356</v>
      </c>
      <c r="AO479" s="10">
        <v>0.18598382749326145</v>
      </c>
      <c r="AP479" s="10">
        <v>0.10512129380053908</v>
      </c>
      <c r="AQ479" s="10">
        <v>4.3126684636118601E-2</v>
      </c>
      <c r="AR479" s="10">
        <v>1.6172506738544475E-2</v>
      </c>
      <c r="AS479" s="10">
        <v>4.8517520215633422E-2</v>
      </c>
      <c r="AT479" s="10">
        <v>0</v>
      </c>
      <c r="AU479" s="10">
        <v>7.5471698113207544E-2</v>
      </c>
      <c r="AV479" s="10">
        <v>0</v>
      </c>
      <c r="AW479" s="57">
        <v>4.8517520215633422E-2</v>
      </c>
    </row>
    <row r="480" spans="1:49" x14ac:dyDescent="0.2">
      <c r="A480" s="72">
        <v>2</v>
      </c>
      <c r="B480" s="72">
        <v>1</v>
      </c>
      <c r="C480" s="42">
        <v>1152170</v>
      </c>
      <c r="D480">
        <v>1</v>
      </c>
      <c r="E480">
        <v>3</v>
      </c>
      <c r="F480">
        <v>10</v>
      </c>
      <c r="G480">
        <v>2</v>
      </c>
      <c r="H480">
        <v>4</v>
      </c>
      <c r="I480">
        <v>7</v>
      </c>
      <c r="J480">
        <v>2</v>
      </c>
      <c r="K480">
        <v>4</v>
      </c>
      <c r="L480">
        <v>1</v>
      </c>
      <c r="M480">
        <v>33</v>
      </c>
      <c r="N480" s="51">
        <v>2</v>
      </c>
      <c r="O480" s="34">
        <v>13</v>
      </c>
      <c r="P480">
        <v>9200</v>
      </c>
      <c r="Q480">
        <v>38</v>
      </c>
      <c r="R480" s="8">
        <v>1899</v>
      </c>
      <c r="S480" s="8">
        <f t="shared" si="28"/>
        <v>2.9230769230769229</v>
      </c>
      <c r="T480" s="8">
        <f t="shared" si="29"/>
        <v>242.10526315789474</v>
      </c>
      <c r="U480" s="8">
        <f t="shared" si="30"/>
        <v>20.641304347826086</v>
      </c>
      <c r="V480" s="10">
        <v>1</v>
      </c>
      <c r="W480" s="10">
        <v>0</v>
      </c>
      <c r="X480" s="10">
        <v>0</v>
      </c>
      <c r="Y480" s="54">
        <v>0.66847826086956519</v>
      </c>
      <c r="Z480" s="10">
        <v>0</v>
      </c>
      <c r="AA480" s="10">
        <v>0</v>
      </c>
      <c r="AB480" s="10">
        <v>0</v>
      </c>
      <c r="AC480" s="10">
        <v>0</v>
      </c>
      <c r="AD480" s="10">
        <v>0</v>
      </c>
      <c r="AE480" s="10">
        <v>0</v>
      </c>
      <c r="AF480" s="10">
        <v>0</v>
      </c>
      <c r="AG480" s="10">
        <v>0.33152173913043476</v>
      </c>
      <c r="AH480" s="10">
        <f t="shared" si="31"/>
        <v>0.66847826086956519</v>
      </c>
      <c r="AI480" s="54">
        <v>0.64673913043478259</v>
      </c>
      <c r="AJ480" s="44">
        <v>0.35326086956521741</v>
      </c>
      <c r="AK480" s="44">
        <v>0</v>
      </c>
      <c r="AL480" s="44">
        <v>0</v>
      </c>
      <c r="AM480" s="54">
        <v>0.71739130434782605</v>
      </c>
      <c r="AN480" s="10">
        <v>4.8913043478260872E-2</v>
      </c>
      <c r="AO480" s="10">
        <v>0</v>
      </c>
      <c r="AP480" s="10">
        <v>0</v>
      </c>
      <c r="AQ480" s="10">
        <v>0</v>
      </c>
      <c r="AR480" s="10">
        <v>0.23369565217391305</v>
      </c>
      <c r="AS480" s="10">
        <v>0</v>
      </c>
      <c r="AT480" s="10">
        <v>0</v>
      </c>
      <c r="AU480" s="10">
        <v>0</v>
      </c>
      <c r="AV480" s="10">
        <v>0</v>
      </c>
      <c r="AW480" s="57">
        <v>0</v>
      </c>
    </row>
    <row r="481" spans="1:49" x14ac:dyDescent="0.2">
      <c r="A481" s="72">
        <v>2</v>
      </c>
      <c r="B481" s="72">
        <v>2</v>
      </c>
      <c r="C481" s="42">
        <v>1152230</v>
      </c>
      <c r="D481">
        <v>2</v>
      </c>
      <c r="E481">
        <v>3</v>
      </c>
      <c r="F481">
        <v>9</v>
      </c>
      <c r="G481">
        <v>2</v>
      </c>
      <c r="H481">
        <v>4</v>
      </c>
      <c r="I481">
        <v>6</v>
      </c>
      <c r="J481">
        <v>4</v>
      </c>
      <c r="K481">
        <v>4</v>
      </c>
      <c r="L481">
        <v>1</v>
      </c>
      <c r="M481">
        <v>34</v>
      </c>
      <c r="N481" s="51">
        <v>4</v>
      </c>
      <c r="O481" s="34">
        <v>30</v>
      </c>
      <c r="P481">
        <v>27345</v>
      </c>
      <c r="Q481">
        <v>73</v>
      </c>
      <c r="R481" s="8">
        <v>3860.25</v>
      </c>
      <c r="S481" s="8">
        <f t="shared" si="28"/>
        <v>2.4333333333333331</v>
      </c>
      <c r="T481" s="8">
        <f t="shared" si="29"/>
        <v>374.58904109589042</v>
      </c>
      <c r="U481" s="8">
        <f t="shared" si="30"/>
        <v>14.116840373011518</v>
      </c>
      <c r="V481" s="10">
        <v>0.95611629182665936</v>
      </c>
      <c r="W481" s="10">
        <v>0</v>
      </c>
      <c r="X481" s="10">
        <v>4.3883708173340648E-2</v>
      </c>
      <c r="Y481" s="54">
        <v>3.6569756811117203E-2</v>
      </c>
      <c r="Z481" s="10">
        <v>0</v>
      </c>
      <c r="AA481" s="10">
        <v>0</v>
      </c>
      <c r="AB481" s="10">
        <v>0</v>
      </c>
      <c r="AC481" s="10">
        <v>8.2281952825013719E-3</v>
      </c>
      <c r="AD481" s="10">
        <v>0</v>
      </c>
      <c r="AE481" s="10">
        <v>0</v>
      </c>
      <c r="AF481" s="10">
        <v>2.1941854086670324E-2</v>
      </c>
      <c r="AG481" s="10">
        <v>0.93326019381971115</v>
      </c>
      <c r="AH481" s="10">
        <f t="shared" si="31"/>
        <v>3.6569756811117203E-2</v>
      </c>
      <c r="AI481" s="54">
        <v>0.79612360577802155</v>
      </c>
      <c r="AJ481" s="44">
        <v>0.20387639422197842</v>
      </c>
      <c r="AK481" s="44">
        <v>0</v>
      </c>
      <c r="AL481" s="44">
        <v>0</v>
      </c>
      <c r="AM481" s="54">
        <v>0.14902175900530262</v>
      </c>
      <c r="AN481" s="10">
        <v>0.24958859023587493</v>
      </c>
      <c r="AO481" s="10">
        <v>0.5840190162735418</v>
      </c>
      <c r="AP481" s="10">
        <v>0</v>
      </c>
      <c r="AQ481" s="10">
        <v>0</v>
      </c>
      <c r="AR481" s="10">
        <v>0</v>
      </c>
      <c r="AS481" s="10">
        <v>0</v>
      </c>
      <c r="AT481" s="10">
        <v>0</v>
      </c>
      <c r="AU481" s="10">
        <v>1.7370634485280673E-2</v>
      </c>
      <c r="AV481" s="10">
        <v>0</v>
      </c>
      <c r="AW481" s="57">
        <v>0</v>
      </c>
    </row>
    <row r="482" spans="1:49" x14ac:dyDescent="0.2">
      <c r="A482" s="72">
        <v>2</v>
      </c>
      <c r="B482" s="72">
        <v>1</v>
      </c>
      <c r="C482" s="42">
        <v>1152360</v>
      </c>
      <c r="D482">
        <v>1</v>
      </c>
      <c r="E482">
        <v>0</v>
      </c>
      <c r="F482">
        <v>0</v>
      </c>
      <c r="G482">
        <v>0</v>
      </c>
      <c r="H482">
        <v>4</v>
      </c>
      <c r="I482">
        <v>0</v>
      </c>
      <c r="J482">
        <v>0</v>
      </c>
      <c r="K482">
        <v>5</v>
      </c>
      <c r="L482">
        <v>0</v>
      </c>
      <c r="M482">
        <v>0</v>
      </c>
      <c r="N482" s="51">
        <v>4</v>
      </c>
      <c r="O482" s="34">
        <v>10</v>
      </c>
      <c r="P482">
        <v>3350</v>
      </c>
      <c r="Q482">
        <v>15</v>
      </c>
      <c r="R482" s="8">
        <v>569.5</v>
      </c>
      <c r="S482" s="8">
        <f t="shared" si="28"/>
        <v>1.5</v>
      </c>
      <c r="T482" s="8">
        <f t="shared" si="29"/>
        <v>223.33333333333334</v>
      </c>
      <c r="U482" s="8">
        <f t="shared" si="30"/>
        <v>17</v>
      </c>
      <c r="V482" s="10">
        <v>1</v>
      </c>
      <c r="W482" s="10">
        <v>0</v>
      </c>
      <c r="X482" s="10">
        <v>0</v>
      </c>
      <c r="Y482" s="54">
        <v>0.66417910447761197</v>
      </c>
      <c r="Z482" s="10">
        <v>0</v>
      </c>
      <c r="AA482" s="10">
        <v>0</v>
      </c>
      <c r="AB482" s="10">
        <v>0</v>
      </c>
      <c r="AC482" s="10">
        <v>8.9552238805970144E-2</v>
      </c>
      <c r="AD482" s="10">
        <v>0</v>
      </c>
      <c r="AE482" s="10">
        <v>0</v>
      </c>
      <c r="AF482" s="10">
        <v>2.2388059701492536E-2</v>
      </c>
      <c r="AG482" s="10">
        <v>0.22388059701492538</v>
      </c>
      <c r="AH482" s="10">
        <f t="shared" si="31"/>
        <v>0.66417910447761197</v>
      </c>
      <c r="AI482" s="54">
        <v>0.76119402985074625</v>
      </c>
      <c r="AJ482" s="44">
        <v>0.23880597014925373</v>
      </c>
      <c r="AK482" s="44">
        <v>0</v>
      </c>
      <c r="AL482" s="44">
        <v>0</v>
      </c>
      <c r="AM482" s="54">
        <v>0.66417910447761197</v>
      </c>
      <c r="AN482" s="10">
        <v>2.2388059701492536E-2</v>
      </c>
      <c r="AO482" s="10">
        <v>6.7164179104477612E-2</v>
      </c>
      <c r="AP482" s="10">
        <v>4.4776119402985072E-2</v>
      </c>
      <c r="AQ482" s="10">
        <v>0</v>
      </c>
      <c r="AR482" s="10">
        <v>0.11194029850746269</v>
      </c>
      <c r="AS482" s="10">
        <v>0</v>
      </c>
      <c r="AT482" s="10">
        <v>0</v>
      </c>
      <c r="AU482" s="10">
        <v>8.9552238805970144E-2</v>
      </c>
      <c r="AV482" s="10">
        <v>0</v>
      </c>
      <c r="AW482" s="57">
        <v>0</v>
      </c>
    </row>
    <row r="483" spans="1:49" x14ac:dyDescent="0.2">
      <c r="A483" s="72">
        <v>2</v>
      </c>
      <c r="B483" s="72">
        <v>2</v>
      </c>
      <c r="C483" s="42">
        <v>1155080</v>
      </c>
      <c r="D483">
        <v>1</v>
      </c>
      <c r="E483">
        <v>3</v>
      </c>
      <c r="F483">
        <v>10</v>
      </c>
      <c r="G483">
        <v>2</v>
      </c>
      <c r="H483">
        <v>3</v>
      </c>
      <c r="I483">
        <v>7</v>
      </c>
      <c r="J483">
        <v>4</v>
      </c>
      <c r="K483">
        <v>4</v>
      </c>
      <c r="L483">
        <v>2</v>
      </c>
      <c r="M483">
        <v>25</v>
      </c>
      <c r="N483" s="51">
        <v>6</v>
      </c>
      <c r="O483" s="34">
        <v>21</v>
      </c>
      <c r="P483">
        <v>7550</v>
      </c>
      <c r="Q483">
        <v>29</v>
      </c>
      <c r="R483" s="8">
        <v>970.75</v>
      </c>
      <c r="S483" s="8">
        <f t="shared" si="28"/>
        <v>1.3809523809523809</v>
      </c>
      <c r="T483" s="8">
        <f t="shared" si="29"/>
        <v>260.34482758620692</v>
      </c>
      <c r="U483" s="8">
        <f t="shared" si="30"/>
        <v>12.857615894039734</v>
      </c>
      <c r="V483" s="10">
        <v>0.73509933774834435</v>
      </c>
      <c r="W483" s="10">
        <v>0.11589403973509933</v>
      </c>
      <c r="X483" s="10">
        <v>0.1490066225165563</v>
      </c>
      <c r="Y483" s="54">
        <v>2.9801324503311258E-2</v>
      </c>
      <c r="Z483" s="10">
        <v>3.9735099337748346E-2</v>
      </c>
      <c r="AA483" s="10">
        <v>0</v>
      </c>
      <c r="AB483" s="10">
        <v>0</v>
      </c>
      <c r="AC483" s="10">
        <v>9.9337748344370855E-2</v>
      </c>
      <c r="AD483" s="10">
        <v>3.9735099337748346E-2</v>
      </c>
      <c r="AE483" s="10">
        <v>5.2980132450331126E-2</v>
      </c>
      <c r="AF483" s="10">
        <v>0</v>
      </c>
      <c r="AG483" s="10">
        <v>0.73841059602649006</v>
      </c>
      <c r="AH483" s="10">
        <f t="shared" si="31"/>
        <v>9.9337748344370855E-2</v>
      </c>
      <c r="AI483" s="54">
        <v>0.41059602649006621</v>
      </c>
      <c r="AJ483" s="44">
        <v>0.54966887417218546</v>
      </c>
      <c r="AK483" s="44">
        <v>3.9735099337748346E-2</v>
      </c>
      <c r="AL483" s="44">
        <v>0</v>
      </c>
      <c r="AM483" s="54">
        <v>0.26490066225165565</v>
      </c>
      <c r="AN483" s="10">
        <v>0</v>
      </c>
      <c r="AO483" s="10">
        <v>5.2980132450331126E-2</v>
      </c>
      <c r="AP483" s="10">
        <v>3.9735099337748346E-2</v>
      </c>
      <c r="AQ483" s="10">
        <v>0</v>
      </c>
      <c r="AR483" s="10">
        <v>5.9602649006622516E-2</v>
      </c>
      <c r="AS483" s="10">
        <v>3.9735099337748346E-2</v>
      </c>
      <c r="AT483" s="10">
        <v>0</v>
      </c>
      <c r="AU483" s="10">
        <v>0.15894039735099338</v>
      </c>
      <c r="AV483" s="10">
        <v>3.9735099337748346E-2</v>
      </c>
      <c r="AW483" s="57">
        <v>0.3443708609271523</v>
      </c>
    </row>
    <row r="484" spans="1:49" x14ac:dyDescent="0.2">
      <c r="A484" s="72">
        <v>2</v>
      </c>
      <c r="B484" s="72">
        <v>2</v>
      </c>
      <c r="C484" s="42">
        <v>1155110</v>
      </c>
      <c r="D484">
        <v>1</v>
      </c>
      <c r="E484">
        <v>1</v>
      </c>
      <c r="F484">
        <v>10</v>
      </c>
      <c r="G484">
        <v>2</v>
      </c>
      <c r="H484">
        <v>3</v>
      </c>
      <c r="I484">
        <v>7</v>
      </c>
      <c r="J484">
        <v>4</v>
      </c>
      <c r="K484">
        <v>4</v>
      </c>
      <c r="L484">
        <v>1</v>
      </c>
      <c r="M484">
        <v>42</v>
      </c>
      <c r="N484" s="51">
        <v>5</v>
      </c>
      <c r="O484" s="34">
        <v>57</v>
      </c>
      <c r="P484">
        <v>8650</v>
      </c>
      <c r="Q484">
        <v>70</v>
      </c>
      <c r="R484" s="8">
        <v>929</v>
      </c>
      <c r="S484" s="8">
        <f t="shared" si="28"/>
        <v>1.2280701754385965</v>
      </c>
      <c r="T484" s="8">
        <f t="shared" si="29"/>
        <v>123.57142857142857</v>
      </c>
      <c r="U484" s="8">
        <f t="shared" si="30"/>
        <v>10.739884393063583</v>
      </c>
      <c r="V484" s="10">
        <v>0.90462427745664742</v>
      </c>
      <c r="W484" s="10">
        <v>6.9364161849710976E-2</v>
      </c>
      <c r="X484" s="10">
        <v>2.6011560693641619E-2</v>
      </c>
      <c r="Y484" s="54">
        <v>2.3121387283236993E-2</v>
      </c>
      <c r="Z484" s="10">
        <v>0</v>
      </c>
      <c r="AA484" s="10">
        <v>0</v>
      </c>
      <c r="AB484" s="10">
        <v>2.3121387283236993E-2</v>
      </c>
      <c r="AC484" s="10">
        <v>0</v>
      </c>
      <c r="AD484" s="10">
        <v>0</v>
      </c>
      <c r="AE484" s="10">
        <v>2.3121387283236993E-2</v>
      </c>
      <c r="AF484" s="10">
        <v>5.2023121387283239E-2</v>
      </c>
      <c r="AG484" s="10">
        <v>0.87861271676300579</v>
      </c>
      <c r="AH484" s="10">
        <f t="shared" si="31"/>
        <v>5.2023121387283239E-2</v>
      </c>
      <c r="AI484" s="54">
        <v>0.2947976878612717</v>
      </c>
      <c r="AJ484" s="44">
        <v>0.58959537572254339</v>
      </c>
      <c r="AK484" s="44">
        <v>0</v>
      </c>
      <c r="AL484" s="44">
        <v>0.11560693641618497</v>
      </c>
      <c r="AM484" s="54">
        <v>0.63583815028901736</v>
      </c>
      <c r="AN484" s="10">
        <v>0.17341040462427745</v>
      </c>
      <c r="AO484" s="10">
        <v>7.8034682080924858E-2</v>
      </c>
      <c r="AP484" s="10">
        <v>0</v>
      </c>
      <c r="AQ484" s="10">
        <v>1.1560693641618497E-2</v>
      </c>
      <c r="AR484" s="10">
        <v>8.670520231213872E-3</v>
      </c>
      <c r="AS484" s="10">
        <v>5.7803468208092484E-2</v>
      </c>
      <c r="AT484" s="10">
        <v>0</v>
      </c>
      <c r="AU484" s="10">
        <v>0</v>
      </c>
      <c r="AV484" s="10">
        <v>0</v>
      </c>
      <c r="AW484" s="57">
        <v>3.4682080924855488E-2</v>
      </c>
    </row>
    <row r="485" spans="1:49" x14ac:dyDescent="0.2">
      <c r="A485" s="72">
        <v>2</v>
      </c>
      <c r="B485" s="72">
        <v>2</v>
      </c>
      <c r="C485" s="42">
        <v>1155150</v>
      </c>
      <c r="D485">
        <v>2</v>
      </c>
      <c r="E485">
        <v>1</v>
      </c>
      <c r="F485">
        <v>4</v>
      </c>
      <c r="G485">
        <v>2</v>
      </c>
      <c r="H485">
        <v>4</v>
      </c>
      <c r="I485">
        <v>5</v>
      </c>
      <c r="J485">
        <v>5</v>
      </c>
      <c r="K485">
        <v>4</v>
      </c>
      <c r="L485">
        <v>1</v>
      </c>
      <c r="M485">
        <v>44</v>
      </c>
      <c r="N485" s="51">
        <v>1</v>
      </c>
      <c r="O485" s="34">
        <v>8</v>
      </c>
      <c r="P485">
        <v>13325</v>
      </c>
      <c r="Q485">
        <v>17</v>
      </c>
      <c r="R485" s="8">
        <v>1683.5</v>
      </c>
      <c r="S485" s="8">
        <f t="shared" si="28"/>
        <v>2.125</v>
      </c>
      <c r="T485" s="8">
        <f t="shared" si="29"/>
        <v>783.82352941176475</v>
      </c>
      <c r="U485" s="8">
        <f t="shared" si="30"/>
        <v>12.634146341463415</v>
      </c>
      <c r="V485" s="10">
        <v>0.7673545966228893</v>
      </c>
      <c r="W485" s="10">
        <v>3.0018761726078799E-2</v>
      </c>
      <c r="X485" s="10">
        <v>0.20262664165103189</v>
      </c>
      <c r="Y485" s="54">
        <v>0</v>
      </c>
      <c r="Z485" s="10">
        <v>0</v>
      </c>
      <c r="AA485" s="10">
        <v>0</v>
      </c>
      <c r="AB485" s="10">
        <v>0</v>
      </c>
      <c r="AC485" s="10">
        <v>0</v>
      </c>
      <c r="AD485" s="10">
        <v>0</v>
      </c>
      <c r="AE485" s="10">
        <v>0</v>
      </c>
      <c r="AF485" s="10">
        <v>0</v>
      </c>
      <c r="AG485" s="10">
        <v>1</v>
      </c>
      <c r="AH485" s="10">
        <f t="shared" si="31"/>
        <v>0</v>
      </c>
      <c r="AI485" s="54">
        <v>0.90243902439024393</v>
      </c>
      <c r="AJ485" s="44">
        <v>9.7560975609756101E-2</v>
      </c>
      <c r="AK485" s="44">
        <v>0</v>
      </c>
      <c r="AL485" s="44">
        <v>0</v>
      </c>
      <c r="AM485" s="54">
        <v>0</v>
      </c>
      <c r="AN485" s="10">
        <v>0</v>
      </c>
      <c r="AO485" s="10">
        <v>0.99249530956848031</v>
      </c>
      <c r="AP485" s="10">
        <v>0</v>
      </c>
      <c r="AQ485" s="10">
        <v>7.5046904315196998E-3</v>
      </c>
      <c r="AR485" s="10">
        <v>0</v>
      </c>
      <c r="AS485" s="10">
        <v>0</v>
      </c>
      <c r="AT485" s="10">
        <v>0</v>
      </c>
      <c r="AU485" s="10">
        <v>0</v>
      </c>
      <c r="AV485" s="10">
        <v>0</v>
      </c>
      <c r="AW485" s="57">
        <v>0</v>
      </c>
    </row>
    <row r="486" spans="1:49" x14ac:dyDescent="0.2">
      <c r="A486" s="72">
        <v>2</v>
      </c>
      <c r="B486" s="72">
        <v>1</v>
      </c>
      <c r="C486" s="42">
        <v>1155250</v>
      </c>
      <c r="D486">
        <v>2</v>
      </c>
      <c r="E486">
        <v>1</v>
      </c>
      <c r="F486">
        <v>10</v>
      </c>
      <c r="G486">
        <v>2</v>
      </c>
      <c r="H486">
        <v>4</v>
      </c>
      <c r="I486">
        <v>5</v>
      </c>
      <c r="J486">
        <v>4</v>
      </c>
      <c r="K486">
        <v>4</v>
      </c>
      <c r="L486">
        <v>1</v>
      </c>
      <c r="M486">
        <v>30</v>
      </c>
      <c r="N486" s="51">
        <v>3</v>
      </c>
      <c r="O486" s="34">
        <v>19</v>
      </c>
      <c r="P486">
        <v>5825</v>
      </c>
      <c r="Q486">
        <v>25</v>
      </c>
      <c r="R486" s="8">
        <v>807.5</v>
      </c>
      <c r="S486" s="8">
        <f t="shared" si="28"/>
        <v>1.3157894736842106</v>
      </c>
      <c r="T486" s="8">
        <f t="shared" si="29"/>
        <v>233</v>
      </c>
      <c r="U486" s="8">
        <f t="shared" si="30"/>
        <v>13.862660944206009</v>
      </c>
      <c r="V486" s="10">
        <v>0.89699570815450647</v>
      </c>
      <c r="W486" s="10">
        <v>0</v>
      </c>
      <c r="X486" s="10">
        <v>0.10300429184549356</v>
      </c>
      <c r="Y486" s="54">
        <v>3.4334763948497854E-2</v>
      </c>
      <c r="Z486" s="10">
        <v>0</v>
      </c>
      <c r="AA486" s="10">
        <v>0</v>
      </c>
      <c r="AB486" s="10">
        <v>0</v>
      </c>
      <c r="AC486" s="10">
        <v>0</v>
      </c>
      <c r="AD486" s="10">
        <v>0</v>
      </c>
      <c r="AE486" s="10">
        <v>0</v>
      </c>
      <c r="AF486" s="10">
        <v>2.575107296137339E-2</v>
      </c>
      <c r="AG486" s="10">
        <v>0.93991416309012876</v>
      </c>
      <c r="AH486" s="10">
        <f t="shared" si="31"/>
        <v>3.4334763948497854E-2</v>
      </c>
      <c r="AI486" s="54">
        <v>0.7811158798283262</v>
      </c>
      <c r="AJ486" s="44">
        <v>0.21888412017167383</v>
      </c>
      <c r="AK486" s="44">
        <v>0</v>
      </c>
      <c r="AL486" s="44">
        <v>0</v>
      </c>
      <c r="AM486" s="54">
        <v>0.41630901287553645</v>
      </c>
      <c r="AN486" s="10">
        <v>0.19313304721030042</v>
      </c>
      <c r="AO486" s="10">
        <v>0.3905579399141631</v>
      </c>
      <c r="AP486" s="10">
        <v>0</v>
      </c>
      <c r="AQ486" s="10">
        <v>0</v>
      </c>
      <c r="AR486" s="10">
        <v>0</v>
      </c>
      <c r="AS486" s="10">
        <v>0</v>
      </c>
      <c r="AT486" s="10">
        <v>0</v>
      </c>
      <c r="AU486" s="10">
        <v>0</v>
      </c>
      <c r="AV486" s="10">
        <v>0</v>
      </c>
      <c r="AW486" s="57">
        <v>0</v>
      </c>
    </row>
    <row r="487" spans="1:49" x14ac:dyDescent="0.2">
      <c r="A487" s="72">
        <v>2</v>
      </c>
      <c r="B487" s="72">
        <v>1</v>
      </c>
      <c r="C487" s="42">
        <v>1155270</v>
      </c>
      <c r="D487">
        <v>1</v>
      </c>
      <c r="E487">
        <v>1</v>
      </c>
      <c r="F487">
        <v>5</v>
      </c>
      <c r="G487">
        <v>2</v>
      </c>
      <c r="H487">
        <v>3</v>
      </c>
      <c r="I487">
        <v>5</v>
      </c>
      <c r="J487">
        <v>4</v>
      </c>
      <c r="K487">
        <v>4</v>
      </c>
      <c r="L487">
        <v>1</v>
      </c>
      <c r="M487">
        <v>15</v>
      </c>
      <c r="N487" s="51">
        <v>4</v>
      </c>
      <c r="O487" s="34">
        <v>13</v>
      </c>
      <c r="P487">
        <v>8800</v>
      </c>
      <c r="Q487">
        <v>27</v>
      </c>
      <c r="R487" s="8">
        <v>1005</v>
      </c>
      <c r="S487" s="8">
        <f t="shared" si="28"/>
        <v>2.0769230769230771</v>
      </c>
      <c r="T487" s="8">
        <f t="shared" si="29"/>
        <v>325.92592592592592</v>
      </c>
      <c r="U487" s="8">
        <f t="shared" si="30"/>
        <v>11.420454545454547</v>
      </c>
      <c r="V487" s="10">
        <v>0.95454545454545459</v>
      </c>
      <c r="W487" s="10">
        <v>0</v>
      </c>
      <c r="X487" s="10">
        <v>4.5454545454545456E-2</v>
      </c>
      <c r="Y487" s="54">
        <v>0.61931818181818177</v>
      </c>
      <c r="Z487" s="10">
        <v>3.4090909090909088E-2</v>
      </c>
      <c r="AA487" s="10">
        <v>0</v>
      </c>
      <c r="AB487" s="10">
        <v>0</v>
      </c>
      <c r="AC487" s="10">
        <v>0</v>
      </c>
      <c r="AD487" s="10">
        <v>4.261363636363636E-2</v>
      </c>
      <c r="AE487" s="10">
        <v>0</v>
      </c>
      <c r="AF487" s="10">
        <v>0</v>
      </c>
      <c r="AG487" s="10">
        <v>0.30397727272727271</v>
      </c>
      <c r="AH487" s="10">
        <f t="shared" si="31"/>
        <v>0.61931818181818177</v>
      </c>
      <c r="AI487" s="54">
        <v>6.25E-2</v>
      </c>
      <c r="AJ487" s="44">
        <v>0.90340909090909094</v>
      </c>
      <c r="AK487" s="44">
        <v>3.4090909090909088E-2</v>
      </c>
      <c r="AL487" s="44">
        <v>0</v>
      </c>
      <c r="AM487" s="54">
        <v>0.87784090909090906</v>
      </c>
      <c r="AN487" s="10">
        <v>0</v>
      </c>
      <c r="AO487" s="10">
        <v>0</v>
      </c>
      <c r="AP487" s="10">
        <v>3.4090909090909088E-2</v>
      </c>
      <c r="AQ487" s="10">
        <v>0</v>
      </c>
      <c r="AR487" s="10">
        <v>1.1363636363636364E-2</v>
      </c>
      <c r="AS487" s="10">
        <v>4.261363636363636E-2</v>
      </c>
      <c r="AT487" s="10">
        <v>0</v>
      </c>
      <c r="AU487" s="10">
        <v>0</v>
      </c>
      <c r="AV487" s="10">
        <v>3.4090909090909088E-2</v>
      </c>
      <c r="AW487" s="57">
        <v>0</v>
      </c>
    </row>
    <row r="488" spans="1:49" x14ac:dyDescent="0.2">
      <c r="A488" s="72">
        <v>2</v>
      </c>
      <c r="B488" s="72">
        <v>2</v>
      </c>
      <c r="C488" s="42">
        <v>1155360</v>
      </c>
      <c r="D488">
        <v>2</v>
      </c>
      <c r="E488">
        <v>0</v>
      </c>
      <c r="F488">
        <v>0</v>
      </c>
      <c r="G488">
        <v>0</v>
      </c>
      <c r="H488">
        <v>3</v>
      </c>
      <c r="I488">
        <v>0</v>
      </c>
      <c r="J488">
        <v>0</v>
      </c>
      <c r="K488">
        <v>5</v>
      </c>
      <c r="L488">
        <v>0</v>
      </c>
      <c r="M488">
        <v>0</v>
      </c>
      <c r="N488" s="51">
        <v>3</v>
      </c>
      <c r="O488" s="34">
        <v>22</v>
      </c>
      <c r="P488">
        <v>4910</v>
      </c>
      <c r="Q488">
        <v>30</v>
      </c>
      <c r="R488" s="8">
        <v>917.5</v>
      </c>
      <c r="S488" s="8">
        <f t="shared" si="28"/>
        <v>1.3636363636363635</v>
      </c>
      <c r="T488" s="8">
        <f t="shared" si="29"/>
        <v>163.66666666666666</v>
      </c>
      <c r="U488" s="8">
        <f t="shared" si="30"/>
        <v>18.686354378818738</v>
      </c>
      <c r="V488" s="10">
        <v>0.714867617107943</v>
      </c>
      <c r="W488" s="10">
        <v>0</v>
      </c>
      <c r="X488" s="10">
        <v>0.285132382892057</v>
      </c>
      <c r="Y488" s="54">
        <v>0</v>
      </c>
      <c r="Z488" s="10">
        <v>0</v>
      </c>
      <c r="AA488" s="10">
        <v>0</v>
      </c>
      <c r="AB488" s="10">
        <v>0</v>
      </c>
      <c r="AC488" s="10">
        <v>0.38187372708757639</v>
      </c>
      <c r="AD488" s="10">
        <v>0</v>
      </c>
      <c r="AE488" s="10">
        <v>0</v>
      </c>
      <c r="AF488" s="10">
        <v>6.1099796334012219E-2</v>
      </c>
      <c r="AG488" s="10">
        <v>0.55702647657841142</v>
      </c>
      <c r="AH488" s="10">
        <f t="shared" si="31"/>
        <v>0.38187372708757639</v>
      </c>
      <c r="AI488" s="54">
        <v>0.94399185336048885</v>
      </c>
      <c r="AJ488" s="44">
        <v>5.6008146639511203E-2</v>
      </c>
      <c r="AK488" s="44">
        <v>0</v>
      </c>
      <c r="AL488" s="44">
        <v>0</v>
      </c>
      <c r="AM488" s="54">
        <v>7.3319755600814662E-2</v>
      </c>
      <c r="AN488" s="10">
        <v>6.1099796334012219E-2</v>
      </c>
      <c r="AO488" s="10">
        <v>6.1099796334012219E-2</v>
      </c>
      <c r="AP488" s="10">
        <v>0.11710794297352342</v>
      </c>
      <c r="AQ488" s="10">
        <v>0.30549898167006112</v>
      </c>
      <c r="AR488" s="10">
        <v>0</v>
      </c>
      <c r="AS488" s="10">
        <v>0</v>
      </c>
      <c r="AT488" s="10">
        <v>0</v>
      </c>
      <c r="AU488" s="10">
        <v>0.38187372708757639</v>
      </c>
      <c r="AV488" s="10">
        <v>0</v>
      </c>
      <c r="AW488" s="57">
        <v>0</v>
      </c>
    </row>
    <row r="489" spans="1:49" x14ac:dyDescent="0.2">
      <c r="A489" s="72">
        <v>2</v>
      </c>
      <c r="B489" s="72">
        <v>1</v>
      </c>
      <c r="C489" s="42">
        <v>1155380</v>
      </c>
      <c r="D489">
        <v>1</v>
      </c>
      <c r="E489">
        <v>2</v>
      </c>
      <c r="F489">
        <v>4</v>
      </c>
      <c r="G489">
        <v>2</v>
      </c>
      <c r="H489">
        <v>3</v>
      </c>
      <c r="I489">
        <v>7</v>
      </c>
      <c r="J489">
        <v>4</v>
      </c>
      <c r="K489">
        <v>2</v>
      </c>
      <c r="L489">
        <v>1</v>
      </c>
      <c r="M489">
        <v>29</v>
      </c>
      <c r="N489" s="51">
        <v>5</v>
      </c>
      <c r="O489" s="34">
        <v>25</v>
      </c>
      <c r="P489">
        <v>7450</v>
      </c>
      <c r="Q489">
        <v>46</v>
      </c>
      <c r="R489" s="8">
        <v>1030</v>
      </c>
      <c r="S489" s="8">
        <f t="shared" si="28"/>
        <v>1.84</v>
      </c>
      <c r="T489" s="8">
        <f t="shared" si="29"/>
        <v>161.95652173913044</v>
      </c>
      <c r="U489" s="8">
        <f t="shared" si="30"/>
        <v>13.825503355704699</v>
      </c>
      <c r="V489" s="10">
        <v>0.95973154362416102</v>
      </c>
      <c r="W489" s="10">
        <v>3.0201342281879196E-2</v>
      </c>
      <c r="X489" s="10">
        <v>1.0067114093959731E-2</v>
      </c>
      <c r="Y489" s="54">
        <v>0.39932885906040266</v>
      </c>
      <c r="Z489" s="10">
        <v>0</v>
      </c>
      <c r="AA489" s="10">
        <v>0</v>
      </c>
      <c r="AB489" s="10">
        <v>0</v>
      </c>
      <c r="AC489" s="10">
        <v>0</v>
      </c>
      <c r="AD489" s="10">
        <v>1.0067114093959731E-2</v>
      </c>
      <c r="AE489" s="10">
        <v>4.0268456375838924E-2</v>
      </c>
      <c r="AF489" s="10">
        <v>0.15100671140939598</v>
      </c>
      <c r="AG489" s="10">
        <v>0.39932885906040266</v>
      </c>
      <c r="AH489" s="10">
        <f t="shared" si="31"/>
        <v>0.39932885906040266</v>
      </c>
      <c r="AI489" s="54">
        <v>0.44630872483221479</v>
      </c>
      <c r="AJ489" s="44">
        <v>0.54026845637583898</v>
      </c>
      <c r="AK489" s="44">
        <v>0</v>
      </c>
      <c r="AL489" s="44">
        <v>1.3422818791946308E-2</v>
      </c>
      <c r="AM489" s="54">
        <v>0.60738255033557043</v>
      </c>
      <c r="AN489" s="10">
        <v>0.16107382550335569</v>
      </c>
      <c r="AO489" s="10">
        <v>5.0335570469798654E-2</v>
      </c>
      <c r="AP489" s="10">
        <v>2.0134228187919462E-2</v>
      </c>
      <c r="AQ489" s="10">
        <v>0</v>
      </c>
      <c r="AR489" s="10">
        <v>0.14093959731543623</v>
      </c>
      <c r="AS489" s="10">
        <v>2.0134228187919462E-2</v>
      </c>
      <c r="AT489" s="10">
        <v>0</v>
      </c>
      <c r="AU489" s="10">
        <v>0</v>
      </c>
      <c r="AV489" s="10">
        <v>0</v>
      </c>
      <c r="AW489" s="57">
        <v>0</v>
      </c>
    </row>
    <row r="490" spans="1:49" x14ac:dyDescent="0.2">
      <c r="A490" s="72">
        <v>2</v>
      </c>
      <c r="B490" s="72">
        <v>2</v>
      </c>
      <c r="C490" s="42">
        <v>1155460</v>
      </c>
      <c r="D490">
        <v>1</v>
      </c>
      <c r="E490">
        <v>1</v>
      </c>
      <c r="F490">
        <v>13</v>
      </c>
      <c r="G490">
        <v>1</v>
      </c>
      <c r="H490">
        <v>4</v>
      </c>
      <c r="I490">
        <v>5</v>
      </c>
      <c r="J490">
        <v>4</v>
      </c>
      <c r="K490">
        <v>4</v>
      </c>
      <c r="L490">
        <v>1</v>
      </c>
      <c r="M490">
        <v>20</v>
      </c>
      <c r="N490" s="51">
        <v>4</v>
      </c>
      <c r="O490" s="34">
        <v>25</v>
      </c>
      <c r="P490">
        <v>10150</v>
      </c>
      <c r="Q490">
        <v>30</v>
      </c>
      <c r="R490" s="8">
        <v>1422.5</v>
      </c>
      <c r="S490" s="8">
        <f t="shared" si="28"/>
        <v>1.2</v>
      </c>
      <c r="T490" s="8">
        <f t="shared" si="29"/>
        <v>338.33333333333331</v>
      </c>
      <c r="U490" s="8">
        <f t="shared" si="30"/>
        <v>14.014778325123153</v>
      </c>
      <c r="V490" s="10">
        <v>0.79802955665024633</v>
      </c>
      <c r="W490" s="10">
        <v>0.12807881773399016</v>
      </c>
      <c r="X490" s="10">
        <v>7.3891625615763554E-2</v>
      </c>
      <c r="Y490" s="54">
        <v>0</v>
      </c>
      <c r="Z490" s="10">
        <v>0</v>
      </c>
      <c r="AA490" s="10">
        <v>8.8669950738916259E-2</v>
      </c>
      <c r="AB490" s="10">
        <v>0</v>
      </c>
      <c r="AC490" s="10">
        <v>5.1724137931034482E-2</v>
      </c>
      <c r="AD490" s="10">
        <v>4.4334975369458129E-2</v>
      </c>
      <c r="AE490" s="10">
        <v>0</v>
      </c>
      <c r="AF490" s="10">
        <v>0</v>
      </c>
      <c r="AG490" s="10">
        <v>0.81527093596059108</v>
      </c>
      <c r="AH490" s="10">
        <f t="shared" si="31"/>
        <v>8.8669950738916259E-2</v>
      </c>
      <c r="AI490" s="54">
        <v>0.74876847290640391</v>
      </c>
      <c r="AJ490" s="44">
        <v>0.19211822660098521</v>
      </c>
      <c r="AK490" s="44">
        <v>0</v>
      </c>
      <c r="AL490" s="44">
        <v>5.9113300492610835E-2</v>
      </c>
      <c r="AM490" s="54">
        <v>0.32758620689655171</v>
      </c>
      <c r="AN490" s="10">
        <v>0</v>
      </c>
      <c r="AO490" s="10">
        <v>0.31034482758620691</v>
      </c>
      <c r="AP490" s="10">
        <v>0.23645320197044334</v>
      </c>
      <c r="AQ490" s="10">
        <v>0</v>
      </c>
      <c r="AR490" s="10">
        <v>0</v>
      </c>
      <c r="AS490" s="10">
        <v>4.4334975369458129E-2</v>
      </c>
      <c r="AT490" s="10">
        <v>0</v>
      </c>
      <c r="AU490" s="10">
        <v>6.6502463054187194E-2</v>
      </c>
      <c r="AV490" s="10">
        <v>0</v>
      </c>
      <c r="AW490" s="57">
        <v>1.4778325123152709E-2</v>
      </c>
    </row>
    <row r="491" spans="1:49" x14ac:dyDescent="0.2">
      <c r="A491" s="72">
        <v>2</v>
      </c>
      <c r="B491" s="72">
        <v>2</v>
      </c>
      <c r="C491" s="42">
        <v>1155550</v>
      </c>
      <c r="D491">
        <v>2</v>
      </c>
      <c r="E491">
        <v>1</v>
      </c>
      <c r="F491">
        <v>10</v>
      </c>
      <c r="G491">
        <v>2</v>
      </c>
      <c r="H491">
        <v>4</v>
      </c>
      <c r="I491">
        <v>8</v>
      </c>
      <c r="J491">
        <v>4</v>
      </c>
      <c r="K491">
        <v>4</v>
      </c>
      <c r="L491">
        <v>1</v>
      </c>
      <c r="M491">
        <v>38</v>
      </c>
      <c r="N491" s="51">
        <v>4</v>
      </c>
      <c r="O491" s="34">
        <v>28</v>
      </c>
      <c r="P491">
        <v>8460</v>
      </c>
      <c r="Q491">
        <v>32</v>
      </c>
      <c r="R491" s="8">
        <v>1325</v>
      </c>
      <c r="S491" s="8">
        <f t="shared" si="28"/>
        <v>1.1428571428571428</v>
      </c>
      <c r="T491" s="8">
        <f t="shared" si="29"/>
        <v>264.375</v>
      </c>
      <c r="U491" s="8">
        <f t="shared" si="30"/>
        <v>15.66193853427896</v>
      </c>
      <c r="V491" s="10">
        <v>0.82269503546099287</v>
      </c>
      <c r="W491" s="10">
        <v>5.3191489361702128E-2</v>
      </c>
      <c r="X491" s="10">
        <v>0.12411347517730496</v>
      </c>
      <c r="Y491" s="54">
        <v>0.14184397163120568</v>
      </c>
      <c r="Z491" s="10">
        <v>0</v>
      </c>
      <c r="AA491" s="10">
        <v>0.12411347517730496</v>
      </c>
      <c r="AB491" s="10">
        <v>0</v>
      </c>
      <c r="AC491" s="10">
        <v>0</v>
      </c>
      <c r="AD491" s="10">
        <v>5.3191489361702128E-2</v>
      </c>
      <c r="AE491" s="10">
        <v>0</v>
      </c>
      <c r="AF491" s="10">
        <v>0</v>
      </c>
      <c r="AG491" s="10">
        <v>0.68085106382978722</v>
      </c>
      <c r="AH491" s="10">
        <f t="shared" si="31"/>
        <v>0.14184397163120568</v>
      </c>
      <c r="AI491" s="54">
        <v>0.54196217494089838</v>
      </c>
      <c r="AJ491" s="44">
        <v>0.43439716312056736</v>
      </c>
      <c r="AK491" s="44">
        <v>0</v>
      </c>
      <c r="AL491" s="44">
        <v>2.3640661938534278E-2</v>
      </c>
      <c r="AM491" s="54">
        <v>0.4178486997635934</v>
      </c>
      <c r="AN491" s="10">
        <v>2.955082742316785E-2</v>
      </c>
      <c r="AO491" s="10">
        <v>0.16252955082742318</v>
      </c>
      <c r="AP491" s="10">
        <v>0.21276595744680851</v>
      </c>
      <c r="AQ491" s="10">
        <v>2.6595744680851064E-2</v>
      </c>
      <c r="AR491" s="10">
        <v>0</v>
      </c>
      <c r="AS491" s="10">
        <v>5.3191489361702128E-2</v>
      </c>
      <c r="AT491" s="10">
        <v>0</v>
      </c>
      <c r="AU491" s="10">
        <v>0</v>
      </c>
      <c r="AV491" s="10">
        <v>0</v>
      </c>
      <c r="AW491" s="57">
        <v>9.7517730496453903E-2</v>
      </c>
    </row>
    <row r="492" spans="1:49" x14ac:dyDescent="0.2">
      <c r="A492" s="72">
        <v>2</v>
      </c>
      <c r="B492" s="72">
        <v>1</v>
      </c>
      <c r="C492" s="42">
        <v>1155580</v>
      </c>
      <c r="D492">
        <v>1</v>
      </c>
      <c r="E492">
        <v>1</v>
      </c>
      <c r="F492">
        <v>10</v>
      </c>
      <c r="G492">
        <v>2</v>
      </c>
      <c r="H492">
        <v>4</v>
      </c>
      <c r="I492">
        <v>5</v>
      </c>
      <c r="J492">
        <v>3</v>
      </c>
      <c r="K492">
        <v>4</v>
      </c>
      <c r="L492">
        <v>1</v>
      </c>
      <c r="M492">
        <v>18</v>
      </c>
      <c r="N492" s="51">
        <v>3</v>
      </c>
      <c r="O492" s="34">
        <v>9</v>
      </c>
      <c r="P492">
        <v>5475</v>
      </c>
      <c r="Q492">
        <v>25</v>
      </c>
      <c r="R492" s="8">
        <v>674</v>
      </c>
      <c r="S492" s="8">
        <f t="shared" si="28"/>
        <v>2.7777777777777777</v>
      </c>
      <c r="T492" s="8">
        <f t="shared" si="29"/>
        <v>219</v>
      </c>
      <c r="U492" s="8">
        <f t="shared" si="30"/>
        <v>12.310502283105022</v>
      </c>
      <c r="V492" s="10">
        <v>0.75342465753424659</v>
      </c>
      <c r="W492" s="10">
        <v>0.19178082191780821</v>
      </c>
      <c r="X492" s="10">
        <v>5.4794520547945202E-2</v>
      </c>
      <c r="Y492" s="54">
        <v>0</v>
      </c>
      <c r="Z492" s="10">
        <v>0</v>
      </c>
      <c r="AA492" s="10">
        <v>0.35616438356164382</v>
      </c>
      <c r="AB492" s="10">
        <v>0</v>
      </c>
      <c r="AC492" s="10">
        <v>0</v>
      </c>
      <c r="AD492" s="10">
        <v>0</v>
      </c>
      <c r="AE492" s="10">
        <v>0.52968036529680362</v>
      </c>
      <c r="AF492" s="10">
        <v>0</v>
      </c>
      <c r="AG492" s="10">
        <v>0.11415525114155251</v>
      </c>
      <c r="AH492" s="10">
        <f t="shared" si="31"/>
        <v>0.52968036529680362</v>
      </c>
      <c r="AI492" s="54">
        <v>6.8493150684931503E-2</v>
      </c>
      <c r="AJ492" s="44">
        <v>0.93150684931506844</v>
      </c>
      <c r="AK492" s="44">
        <v>0</v>
      </c>
      <c r="AL492" s="44">
        <v>0</v>
      </c>
      <c r="AM492" s="54">
        <v>1.3698630136986301E-2</v>
      </c>
      <c r="AN492" s="10">
        <v>0</v>
      </c>
      <c r="AO492" s="10">
        <v>0.52968036529680362</v>
      </c>
      <c r="AP492" s="10">
        <v>0.45662100456621002</v>
      </c>
      <c r="AQ492" s="10">
        <v>0</v>
      </c>
      <c r="AR492" s="10">
        <v>0</v>
      </c>
      <c r="AS492" s="10">
        <v>0</v>
      </c>
      <c r="AT492" s="10">
        <v>0</v>
      </c>
      <c r="AU492" s="10">
        <v>0</v>
      </c>
      <c r="AV492" s="10">
        <v>0</v>
      </c>
      <c r="AW492" s="57">
        <v>0</v>
      </c>
    </row>
    <row r="493" spans="1:49" x14ac:dyDescent="0.2">
      <c r="A493" s="72">
        <v>2</v>
      </c>
      <c r="B493" s="72">
        <v>1</v>
      </c>
      <c r="C493" s="42">
        <v>1155680</v>
      </c>
      <c r="D493">
        <v>1</v>
      </c>
      <c r="E493">
        <v>0</v>
      </c>
      <c r="F493">
        <v>0</v>
      </c>
      <c r="G493">
        <v>0</v>
      </c>
      <c r="H493">
        <v>3</v>
      </c>
      <c r="I493">
        <v>0</v>
      </c>
      <c r="J493">
        <v>0</v>
      </c>
      <c r="K493">
        <v>5</v>
      </c>
      <c r="L493">
        <v>0</v>
      </c>
      <c r="M493">
        <v>0</v>
      </c>
      <c r="N493" s="51">
        <v>3</v>
      </c>
      <c r="O493" s="34">
        <v>21</v>
      </c>
      <c r="P493">
        <v>11975</v>
      </c>
      <c r="Q493">
        <v>33</v>
      </c>
      <c r="R493" s="8">
        <v>1521.5</v>
      </c>
      <c r="S493" s="8">
        <f t="shared" si="28"/>
        <v>1.5714285714285714</v>
      </c>
      <c r="T493" s="8">
        <f t="shared" si="29"/>
        <v>362.87878787878788</v>
      </c>
      <c r="U493" s="8">
        <f t="shared" si="30"/>
        <v>12.705636743215031</v>
      </c>
      <c r="V493" s="10">
        <v>0.85386221294363251</v>
      </c>
      <c r="W493" s="10">
        <v>2.5052192066805846E-2</v>
      </c>
      <c r="X493" s="10">
        <v>0.12108559498956159</v>
      </c>
      <c r="Y493" s="54">
        <v>0</v>
      </c>
      <c r="Z493" s="10">
        <v>0</v>
      </c>
      <c r="AA493" s="10">
        <v>1.2526096033402923E-2</v>
      </c>
      <c r="AB493" s="10">
        <v>0</v>
      </c>
      <c r="AC493" s="10">
        <v>0</v>
      </c>
      <c r="AD493" s="10">
        <v>0</v>
      </c>
      <c r="AE493" s="10">
        <v>0</v>
      </c>
      <c r="AF493" s="10">
        <v>5.0104384133611693E-2</v>
      </c>
      <c r="AG493" s="10">
        <v>0.93736951983298533</v>
      </c>
      <c r="AH493" s="10">
        <f t="shared" si="31"/>
        <v>5.0104384133611693E-2</v>
      </c>
      <c r="AI493" s="54">
        <v>0.21294363256784968</v>
      </c>
      <c r="AJ493" s="44">
        <v>0.78705636743215035</v>
      </c>
      <c r="AK493" s="44">
        <v>0</v>
      </c>
      <c r="AL493" s="44">
        <v>0</v>
      </c>
      <c r="AM493" s="54">
        <v>0.10647181628392484</v>
      </c>
      <c r="AN493" s="10">
        <v>0.7306889352818372</v>
      </c>
      <c r="AO493" s="10">
        <v>0</v>
      </c>
      <c r="AP493" s="10">
        <v>2.5052192066805846E-2</v>
      </c>
      <c r="AQ493" s="10">
        <v>0.12526096033402923</v>
      </c>
      <c r="AR493" s="10">
        <v>0</v>
      </c>
      <c r="AS493" s="10">
        <v>0</v>
      </c>
      <c r="AT493" s="10">
        <v>1.2526096033402923E-2</v>
      </c>
      <c r="AU493" s="10">
        <v>0</v>
      </c>
      <c r="AV493" s="10">
        <v>0</v>
      </c>
      <c r="AW493" s="57">
        <v>0</v>
      </c>
    </row>
    <row r="494" spans="1:49" x14ac:dyDescent="0.2">
      <c r="A494" s="72">
        <v>2</v>
      </c>
      <c r="B494" s="72">
        <v>1</v>
      </c>
      <c r="C494" s="42">
        <v>1155700</v>
      </c>
      <c r="D494">
        <v>3</v>
      </c>
      <c r="E494">
        <v>0</v>
      </c>
      <c r="F494">
        <v>0</v>
      </c>
      <c r="G494">
        <v>0</v>
      </c>
      <c r="H494">
        <v>3</v>
      </c>
      <c r="I494">
        <v>0</v>
      </c>
      <c r="J494">
        <v>0</v>
      </c>
      <c r="K494">
        <v>5</v>
      </c>
      <c r="L494">
        <v>0</v>
      </c>
      <c r="M494">
        <v>0</v>
      </c>
      <c r="N494" s="51">
        <v>1</v>
      </c>
      <c r="O494" s="34">
        <v>1</v>
      </c>
      <c r="P494">
        <v>225</v>
      </c>
      <c r="Q494">
        <v>1</v>
      </c>
      <c r="R494" s="8">
        <v>42</v>
      </c>
      <c r="S494" s="8">
        <f t="shared" si="28"/>
        <v>1</v>
      </c>
      <c r="T494" s="8">
        <f t="shared" si="29"/>
        <v>225</v>
      </c>
      <c r="U494" s="8">
        <f t="shared" si="30"/>
        <v>18.666666666666668</v>
      </c>
      <c r="V494" s="10">
        <v>1</v>
      </c>
      <c r="W494" s="10">
        <v>0</v>
      </c>
      <c r="X494" s="10">
        <v>0</v>
      </c>
      <c r="Y494" s="54">
        <v>1</v>
      </c>
      <c r="Z494" s="10">
        <v>0</v>
      </c>
      <c r="AA494" s="10">
        <v>0</v>
      </c>
      <c r="AB494" s="10">
        <v>0</v>
      </c>
      <c r="AC494" s="10">
        <v>0</v>
      </c>
      <c r="AD494" s="10">
        <v>0</v>
      </c>
      <c r="AE494" s="10">
        <v>0</v>
      </c>
      <c r="AF494" s="10">
        <v>0</v>
      </c>
      <c r="AG494" s="10">
        <v>0</v>
      </c>
      <c r="AH494" s="10">
        <f t="shared" si="31"/>
        <v>1</v>
      </c>
      <c r="AI494" s="54">
        <v>1</v>
      </c>
      <c r="AJ494" s="44">
        <v>0</v>
      </c>
      <c r="AK494" s="44">
        <v>0</v>
      </c>
      <c r="AL494" s="44">
        <v>0</v>
      </c>
      <c r="AM494" s="54">
        <v>1</v>
      </c>
      <c r="AN494" s="10">
        <v>0</v>
      </c>
      <c r="AO494" s="10">
        <v>0</v>
      </c>
      <c r="AP494" s="10">
        <v>0</v>
      </c>
      <c r="AQ494" s="10">
        <v>0</v>
      </c>
      <c r="AR494" s="10">
        <v>0</v>
      </c>
      <c r="AS494" s="10">
        <v>0</v>
      </c>
      <c r="AT494" s="10">
        <v>0</v>
      </c>
      <c r="AU494" s="10">
        <v>0</v>
      </c>
      <c r="AV494" s="10">
        <v>0</v>
      </c>
      <c r="AW494" s="57">
        <v>0</v>
      </c>
    </row>
    <row r="495" spans="1:49" x14ac:dyDescent="0.2">
      <c r="A495" s="72">
        <v>2</v>
      </c>
      <c r="B495" s="72">
        <v>1</v>
      </c>
      <c r="C495" s="42">
        <v>1155740</v>
      </c>
      <c r="D495">
        <v>2</v>
      </c>
      <c r="E495">
        <v>1</v>
      </c>
      <c r="F495">
        <v>4</v>
      </c>
      <c r="G495">
        <v>2</v>
      </c>
      <c r="H495">
        <v>3</v>
      </c>
      <c r="I495">
        <v>7</v>
      </c>
      <c r="J495">
        <v>5</v>
      </c>
      <c r="K495">
        <v>2</v>
      </c>
      <c r="L495">
        <v>1</v>
      </c>
      <c r="M495">
        <v>13</v>
      </c>
      <c r="N495" s="51">
        <v>3</v>
      </c>
      <c r="O495" s="34">
        <v>4</v>
      </c>
      <c r="P495">
        <v>12500</v>
      </c>
      <c r="Q495">
        <v>25</v>
      </c>
      <c r="R495" s="8">
        <v>1310.5</v>
      </c>
      <c r="S495" s="8">
        <f t="shared" si="28"/>
        <v>6.25</v>
      </c>
      <c r="T495" s="8">
        <f t="shared" si="29"/>
        <v>500</v>
      </c>
      <c r="U495" s="8">
        <f t="shared" si="30"/>
        <v>10.484</v>
      </c>
      <c r="V495" s="10">
        <v>1</v>
      </c>
      <c r="W495" s="10">
        <v>0</v>
      </c>
      <c r="X495" s="10">
        <v>0</v>
      </c>
      <c r="Y495" s="54">
        <v>0.90400000000000003</v>
      </c>
      <c r="Z495" s="10">
        <v>0</v>
      </c>
      <c r="AA495" s="10">
        <v>0</v>
      </c>
      <c r="AB495" s="10">
        <v>0</v>
      </c>
      <c r="AC495" s="10">
        <v>0</v>
      </c>
      <c r="AD495" s="10">
        <v>0</v>
      </c>
      <c r="AE495" s="10">
        <v>3.2000000000000001E-2</v>
      </c>
      <c r="AF495" s="10">
        <v>0</v>
      </c>
      <c r="AG495" s="10">
        <v>6.4000000000000001E-2</v>
      </c>
      <c r="AH495" s="10">
        <f t="shared" si="31"/>
        <v>0.90400000000000003</v>
      </c>
      <c r="AI495" s="54">
        <v>0</v>
      </c>
      <c r="AJ495" s="44">
        <v>1</v>
      </c>
      <c r="AK495" s="44">
        <v>0</v>
      </c>
      <c r="AL495" s="44">
        <v>0</v>
      </c>
      <c r="AM495" s="54">
        <v>0.96799999999999997</v>
      </c>
      <c r="AN495" s="10">
        <v>0</v>
      </c>
      <c r="AO495" s="10">
        <v>3.2000000000000001E-2</v>
      </c>
      <c r="AP495" s="10">
        <v>0</v>
      </c>
      <c r="AQ495" s="10">
        <v>0</v>
      </c>
      <c r="AR495" s="10">
        <v>0</v>
      </c>
      <c r="AS495" s="10">
        <v>0</v>
      </c>
      <c r="AT495" s="10">
        <v>0</v>
      </c>
      <c r="AU495" s="10">
        <v>0</v>
      </c>
      <c r="AV495" s="10">
        <v>0</v>
      </c>
      <c r="AW495" s="57">
        <v>0</v>
      </c>
    </row>
    <row r="496" spans="1:49" x14ac:dyDescent="0.2">
      <c r="A496" s="72">
        <v>2</v>
      </c>
      <c r="B496" s="72">
        <v>2</v>
      </c>
      <c r="C496" s="42">
        <v>1155820</v>
      </c>
      <c r="D496">
        <v>1</v>
      </c>
      <c r="E496">
        <v>3</v>
      </c>
      <c r="F496">
        <v>10</v>
      </c>
      <c r="G496">
        <v>2</v>
      </c>
      <c r="H496">
        <v>4</v>
      </c>
      <c r="I496">
        <v>5</v>
      </c>
      <c r="J496">
        <v>5</v>
      </c>
      <c r="K496">
        <v>4</v>
      </c>
      <c r="L496">
        <v>1</v>
      </c>
      <c r="M496">
        <v>44</v>
      </c>
      <c r="N496" s="51">
        <v>4</v>
      </c>
      <c r="O496" s="34">
        <v>25</v>
      </c>
      <c r="P496">
        <v>31125</v>
      </c>
      <c r="Q496">
        <v>63</v>
      </c>
      <c r="R496" s="8">
        <v>6365</v>
      </c>
      <c r="S496" s="8">
        <f t="shared" si="28"/>
        <v>2.52</v>
      </c>
      <c r="T496" s="8">
        <f t="shared" si="29"/>
        <v>494.04761904761904</v>
      </c>
      <c r="U496" s="8">
        <f t="shared" si="30"/>
        <v>20.449799196787151</v>
      </c>
      <c r="V496" s="10">
        <v>0.81927710843373491</v>
      </c>
      <c r="W496" s="10">
        <v>9.3975903614457831E-2</v>
      </c>
      <c r="X496" s="10">
        <v>8.6746987951807228E-2</v>
      </c>
      <c r="Y496" s="54">
        <v>0.21606425702811244</v>
      </c>
      <c r="Z496" s="10">
        <v>0</v>
      </c>
      <c r="AA496" s="10">
        <v>0</v>
      </c>
      <c r="AB496" s="10">
        <v>0</v>
      </c>
      <c r="AC496" s="10">
        <v>0.27951807228915665</v>
      </c>
      <c r="AD496" s="10">
        <v>0</v>
      </c>
      <c r="AE496" s="10">
        <v>0</v>
      </c>
      <c r="AF496" s="10">
        <v>2.6506024096385541E-2</v>
      </c>
      <c r="AG496" s="10">
        <v>0.47791164658634538</v>
      </c>
      <c r="AH496" s="10">
        <f t="shared" si="31"/>
        <v>0.27951807228915665</v>
      </c>
      <c r="AI496" s="54">
        <v>0.88433734939759034</v>
      </c>
      <c r="AJ496" s="44">
        <v>0.11325301204819277</v>
      </c>
      <c r="AK496" s="44">
        <v>2.4096385542168677E-3</v>
      </c>
      <c r="AL496" s="44">
        <v>0</v>
      </c>
      <c r="AM496" s="54">
        <v>0.36144578313253012</v>
      </c>
      <c r="AN496" s="10">
        <v>2.6506024096385541E-2</v>
      </c>
      <c r="AO496" s="10">
        <v>0</v>
      </c>
      <c r="AP496" s="10">
        <v>0</v>
      </c>
      <c r="AQ496" s="10">
        <v>0</v>
      </c>
      <c r="AR496" s="10">
        <v>0.25301204819277107</v>
      </c>
      <c r="AS496" s="10">
        <v>0</v>
      </c>
      <c r="AT496" s="10">
        <v>0</v>
      </c>
      <c r="AU496" s="10">
        <v>0.30361445783132529</v>
      </c>
      <c r="AV496" s="10">
        <v>2.4096385542168677E-3</v>
      </c>
      <c r="AW496" s="57">
        <v>5.3012048192771083E-2</v>
      </c>
    </row>
    <row r="497" spans="1:49" x14ac:dyDescent="0.2">
      <c r="A497" s="72">
        <v>2</v>
      </c>
      <c r="B497" s="72">
        <v>1</v>
      </c>
      <c r="C497" s="42">
        <v>1155870</v>
      </c>
      <c r="D497">
        <v>1</v>
      </c>
      <c r="E497">
        <v>3</v>
      </c>
      <c r="F497">
        <v>4</v>
      </c>
      <c r="G497">
        <v>2</v>
      </c>
      <c r="H497">
        <v>4</v>
      </c>
      <c r="I497">
        <v>8</v>
      </c>
      <c r="J497">
        <v>5</v>
      </c>
      <c r="K497">
        <v>2</v>
      </c>
      <c r="L497">
        <v>1</v>
      </c>
      <c r="M497">
        <v>22</v>
      </c>
      <c r="N497" s="51">
        <v>5</v>
      </c>
      <c r="O497" s="34">
        <v>27</v>
      </c>
      <c r="P497">
        <v>9200</v>
      </c>
      <c r="Q497">
        <v>47</v>
      </c>
      <c r="R497" s="8">
        <v>1906</v>
      </c>
      <c r="S497" s="8">
        <f t="shared" si="28"/>
        <v>1.7407407407407407</v>
      </c>
      <c r="T497" s="8">
        <f t="shared" si="29"/>
        <v>195.74468085106383</v>
      </c>
      <c r="U497" s="8">
        <f t="shared" si="30"/>
        <v>20.717391304347828</v>
      </c>
      <c r="V497" s="10">
        <v>0.96739130434782605</v>
      </c>
      <c r="W497" s="10">
        <v>0</v>
      </c>
      <c r="X497" s="10">
        <v>3.2608695652173912E-2</v>
      </c>
      <c r="Y497" s="54">
        <v>3.8043478260869568E-2</v>
      </c>
      <c r="Z497" s="10">
        <v>0</v>
      </c>
      <c r="AA497" s="10">
        <v>0</v>
      </c>
      <c r="AB497" s="10">
        <v>0</v>
      </c>
      <c r="AC497" s="10">
        <v>0.22010869565217392</v>
      </c>
      <c r="AD497" s="10">
        <v>8.152173913043478E-3</v>
      </c>
      <c r="AE497" s="10">
        <v>0</v>
      </c>
      <c r="AF497" s="10">
        <v>0.24456521739130435</v>
      </c>
      <c r="AG497" s="10">
        <v>0.4891304347826087</v>
      </c>
      <c r="AH497" s="10">
        <f t="shared" si="31"/>
        <v>0.24456521739130435</v>
      </c>
      <c r="AI497" s="54">
        <v>0.97010869565217395</v>
      </c>
      <c r="AJ497" s="44">
        <v>2.9891304347826088E-2</v>
      </c>
      <c r="AK497" s="44">
        <v>0</v>
      </c>
      <c r="AL497" s="44">
        <v>0</v>
      </c>
      <c r="AM497" s="54">
        <v>7.880434782608696E-2</v>
      </c>
      <c r="AN497" s="10">
        <v>0.40217391304347827</v>
      </c>
      <c r="AO497" s="10">
        <v>1.6304347826086956E-2</v>
      </c>
      <c r="AP497" s="10">
        <v>1.6304347826086956E-2</v>
      </c>
      <c r="AQ497" s="10">
        <v>0</v>
      </c>
      <c r="AR497" s="10">
        <v>6.5217391304347824E-2</v>
      </c>
      <c r="AS497" s="10">
        <v>8.152173913043478E-3</v>
      </c>
      <c r="AT497" s="10">
        <v>1.6304347826086956E-2</v>
      </c>
      <c r="AU497" s="10">
        <v>0.35597826086956524</v>
      </c>
      <c r="AV497" s="10">
        <v>0</v>
      </c>
      <c r="AW497" s="57">
        <v>4.0760869565217392E-2</v>
      </c>
    </row>
    <row r="498" spans="1:49" x14ac:dyDescent="0.2">
      <c r="A498" s="72">
        <v>2</v>
      </c>
      <c r="B498" s="72">
        <v>1</v>
      </c>
      <c r="C498" s="42">
        <v>1155960</v>
      </c>
      <c r="D498">
        <v>1</v>
      </c>
      <c r="E498">
        <v>1</v>
      </c>
      <c r="F498">
        <v>10</v>
      </c>
      <c r="G498">
        <v>2</v>
      </c>
      <c r="H498">
        <v>4</v>
      </c>
      <c r="I498">
        <v>7</v>
      </c>
      <c r="J498">
        <v>3</v>
      </c>
      <c r="K498">
        <v>4</v>
      </c>
      <c r="L498">
        <v>1</v>
      </c>
      <c r="M498">
        <v>19</v>
      </c>
      <c r="N498" s="51">
        <v>1</v>
      </c>
      <c r="O498" s="34">
        <v>2</v>
      </c>
      <c r="P498">
        <v>600</v>
      </c>
      <c r="Q498">
        <v>2</v>
      </c>
      <c r="R498" s="8">
        <v>72</v>
      </c>
      <c r="S498" s="8">
        <f t="shared" si="28"/>
        <v>1</v>
      </c>
      <c r="T498" s="8">
        <f t="shared" si="29"/>
        <v>300</v>
      </c>
      <c r="U498" s="8">
        <f t="shared" si="30"/>
        <v>12</v>
      </c>
      <c r="V498" s="10">
        <v>1</v>
      </c>
      <c r="W498" s="10">
        <v>0</v>
      </c>
      <c r="X498" s="10">
        <v>0</v>
      </c>
      <c r="Y498" s="54">
        <v>0</v>
      </c>
      <c r="Z498" s="10">
        <v>0</v>
      </c>
      <c r="AA498" s="10">
        <v>0</v>
      </c>
      <c r="AB498" s="10">
        <v>0</v>
      </c>
      <c r="AC498" s="10">
        <v>0</v>
      </c>
      <c r="AD498" s="10">
        <v>0</v>
      </c>
      <c r="AE498" s="10">
        <v>0</v>
      </c>
      <c r="AF498" s="10">
        <v>0</v>
      </c>
      <c r="AG498" s="10">
        <v>1</v>
      </c>
      <c r="AH498" s="10">
        <f t="shared" si="31"/>
        <v>0</v>
      </c>
      <c r="AI498" s="54">
        <v>1</v>
      </c>
      <c r="AJ498" s="44">
        <v>0</v>
      </c>
      <c r="AK498" s="44">
        <v>0</v>
      </c>
      <c r="AL498" s="44">
        <v>0</v>
      </c>
      <c r="AM498" s="54">
        <v>0</v>
      </c>
      <c r="AN498" s="10">
        <v>0</v>
      </c>
      <c r="AO498" s="10">
        <v>1</v>
      </c>
      <c r="AP498" s="10">
        <v>0</v>
      </c>
      <c r="AQ498" s="10">
        <v>0</v>
      </c>
      <c r="AR498" s="10">
        <v>0</v>
      </c>
      <c r="AS498" s="10">
        <v>0</v>
      </c>
      <c r="AT498" s="10">
        <v>0</v>
      </c>
      <c r="AU498" s="10">
        <v>0</v>
      </c>
      <c r="AV498" s="10">
        <v>0</v>
      </c>
      <c r="AW498" s="57">
        <v>0</v>
      </c>
    </row>
    <row r="499" spans="1:49" x14ac:dyDescent="0.2">
      <c r="A499" s="72">
        <v>2</v>
      </c>
      <c r="B499" s="72">
        <v>2</v>
      </c>
      <c r="C499" s="42">
        <v>1156020</v>
      </c>
      <c r="D499">
        <v>1</v>
      </c>
      <c r="E499">
        <v>3</v>
      </c>
      <c r="F499">
        <v>10</v>
      </c>
      <c r="G499">
        <v>2</v>
      </c>
      <c r="H499">
        <v>3</v>
      </c>
      <c r="I499">
        <v>7</v>
      </c>
      <c r="J499">
        <v>5</v>
      </c>
      <c r="K499">
        <v>2</v>
      </c>
      <c r="L499">
        <v>1</v>
      </c>
      <c r="M499">
        <v>25</v>
      </c>
      <c r="N499" s="51">
        <v>7</v>
      </c>
      <c r="O499" s="34">
        <v>62</v>
      </c>
      <c r="P499">
        <v>10320</v>
      </c>
      <c r="Q499">
        <v>75</v>
      </c>
      <c r="R499" s="8">
        <v>1537.1</v>
      </c>
      <c r="S499" s="8">
        <f t="shared" si="28"/>
        <v>1.2096774193548387</v>
      </c>
      <c r="T499" s="8">
        <f t="shared" si="29"/>
        <v>137.6</v>
      </c>
      <c r="U499" s="8">
        <f t="shared" si="30"/>
        <v>14.894379844961239</v>
      </c>
      <c r="V499" s="10">
        <v>0.8522286821705426</v>
      </c>
      <c r="W499" s="10">
        <v>1.937984496124031E-2</v>
      </c>
      <c r="X499" s="10">
        <v>0.12839147286821706</v>
      </c>
      <c r="Y499" s="54">
        <v>4.6027131782945735E-2</v>
      </c>
      <c r="Z499" s="10">
        <v>2.9069767441860465E-2</v>
      </c>
      <c r="AA499" s="10">
        <v>1.4534883720930232E-2</v>
      </c>
      <c r="AB499" s="10">
        <v>0</v>
      </c>
      <c r="AC499" s="10">
        <v>0</v>
      </c>
      <c r="AD499" s="10">
        <v>2.9069767441860465E-2</v>
      </c>
      <c r="AE499" s="10">
        <v>3.875968992248062E-2</v>
      </c>
      <c r="AF499" s="10">
        <v>5.0872093023255814E-2</v>
      </c>
      <c r="AG499" s="10">
        <v>0.79166666666666663</v>
      </c>
      <c r="AH499" s="10">
        <f t="shared" si="31"/>
        <v>5.0872093023255814E-2</v>
      </c>
      <c r="AI499" s="54">
        <v>0.67538759689922478</v>
      </c>
      <c r="AJ499" s="44">
        <v>0.27858527131782945</v>
      </c>
      <c r="AK499" s="44">
        <v>2.9069767441860465E-2</v>
      </c>
      <c r="AL499" s="44">
        <v>1.695736434108527E-2</v>
      </c>
      <c r="AM499" s="54">
        <v>0.39970930232558138</v>
      </c>
      <c r="AN499" s="10">
        <v>0.12839147286821706</v>
      </c>
      <c r="AO499" s="10">
        <v>3.875968992248062E-2</v>
      </c>
      <c r="AP499" s="10">
        <v>6.5406976744186052E-2</v>
      </c>
      <c r="AQ499" s="10">
        <v>7.7519379844961239E-2</v>
      </c>
      <c r="AR499" s="10">
        <v>0</v>
      </c>
      <c r="AS499" s="10">
        <v>2.9069767441860465E-2</v>
      </c>
      <c r="AT499" s="10">
        <v>2.9069767441860465E-2</v>
      </c>
      <c r="AU499" s="10">
        <v>0</v>
      </c>
      <c r="AV499" s="10">
        <v>2.9069767441860465E-2</v>
      </c>
      <c r="AW499" s="57">
        <v>0.20300387596899225</v>
      </c>
    </row>
    <row r="500" spans="1:49" x14ac:dyDescent="0.2">
      <c r="A500" s="72">
        <v>2</v>
      </c>
      <c r="B500" s="72">
        <v>1</v>
      </c>
      <c r="C500" s="42">
        <v>1156100</v>
      </c>
      <c r="D500">
        <v>2</v>
      </c>
      <c r="E500">
        <v>1</v>
      </c>
      <c r="F500">
        <v>10</v>
      </c>
      <c r="G500">
        <v>2</v>
      </c>
      <c r="H500">
        <v>4</v>
      </c>
      <c r="I500">
        <v>6</v>
      </c>
      <c r="J500">
        <v>12</v>
      </c>
      <c r="K500">
        <v>2</v>
      </c>
      <c r="L500">
        <v>1</v>
      </c>
      <c r="M500">
        <v>25</v>
      </c>
      <c r="N500" s="51">
        <v>5</v>
      </c>
      <c r="O500" s="34">
        <v>33</v>
      </c>
      <c r="P500">
        <v>23325</v>
      </c>
      <c r="Q500">
        <v>45</v>
      </c>
      <c r="R500" s="8">
        <v>2599</v>
      </c>
      <c r="S500" s="8">
        <f t="shared" si="28"/>
        <v>1.3636363636363635</v>
      </c>
      <c r="T500" s="8">
        <f t="shared" si="29"/>
        <v>518.33333333333337</v>
      </c>
      <c r="U500" s="8">
        <f t="shared" si="30"/>
        <v>11.142550911039658</v>
      </c>
      <c r="V500" s="10">
        <v>1</v>
      </c>
      <c r="W500" s="10">
        <v>0</v>
      </c>
      <c r="X500" s="10">
        <v>0</v>
      </c>
      <c r="Y500" s="54">
        <v>9.6463022508038579E-2</v>
      </c>
      <c r="Z500" s="10">
        <v>0</v>
      </c>
      <c r="AA500" s="10">
        <v>2.8938906752411574E-2</v>
      </c>
      <c r="AB500" s="10">
        <v>0.27867095391211144</v>
      </c>
      <c r="AC500" s="10">
        <v>0</v>
      </c>
      <c r="AD500" s="10">
        <v>0</v>
      </c>
      <c r="AE500" s="10">
        <v>7.7170418006430874E-2</v>
      </c>
      <c r="AF500" s="10">
        <v>0</v>
      </c>
      <c r="AG500" s="10">
        <v>0.5187566988210075</v>
      </c>
      <c r="AH500" s="10">
        <f t="shared" si="31"/>
        <v>0.27867095391211144</v>
      </c>
      <c r="AI500" s="54">
        <v>0.12111468381564845</v>
      </c>
      <c r="AJ500" s="44">
        <v>0.87888531618435151</v>
      </c>
      <c r="AK500" s="44">
        <v>0</v>
      </c>
      <c r="AL500" s="44">
        <v>0</v>
      </c>
      <c r="AM500" s="54">
        <v>0.62808145766345125</v>
      </c>
      <c r="AN500" s="10">
        <v>2.5723472668810289E-2</v>
      </c>
      <c r="AO500" s="10">
        <v>0.10610932475884244</v>
      </c>
      <c r="AP500" s="10">
        <v>0.21436227224008575</v>
      </c>
      <c r="AQ500" s="10">
        <v>0</v>
      </c>
      <c r="AR500" s="10">
        <v>0</v>
      </c>
      <c r="AS500" s="10">
        <v>0</v>
      </c>
      <c r="AT500" s="10">
        <v>0</v>
      </c>
      <c r="AU500" s="10">
        <v>0</v>
      </c>
      <c r="AV500" s="10">
        <v>0</v>
      </c>
      <c r="AW500" s="57">
        <v>2.5723472668810289E-2</v>
      </c>
    </row>
    <row r="501" spans="1:49" x14ac:dyDescent="0.2">
      <c r="A501" s="72">
        <v>2</v>
      </c>
      <c r="B501" s="72">
        <v>1</v>
      </c>
      <c r="C501" s="42">
        <v>1156150</v>
      </c>
      <c r="D501">
        <v>1</v>
      </c>
      <c r="E501">
        <v>1</v>
      </c>
      <c r="F501">
        <v>4</v>
      </c>
      <c r="G501">
        <v>2</v>
      </c>
      <c r="H501">
        <v>2</v>
      </c>
      <c r="I501">
        <v>7</v>
      </c>
      <c r="J501">
        <v>4</v>
      </c>
      <c r="K501">
        <v>2</v>
      </c>
      <c r="L501">
        <v>1</v>
      </c>
      <c r="M501">
        <v>19</v>
      </c>
      <c r="N501" s="51">
        <v>6</v>
      </c>
      <c r="O501" s="34">
        <v>27</v>
      </c>
      <c r="P501">
        <v>11000</v>
      </c>
      <c r="Q501">
        <v>36</v>
      </c>
      <c r="R501" s="8">
        <v>1232.25</v>
      </c>
      <c r="S501" s="8">
        <f t="shared" si="28"/>
        <v>1.3333333333333333</v>
      </c>
      <c r="T501" s="8">
        <f t="shared" si="29"/>
        <v>305.55555555555554</v>
      </c>
      <c r="U501" s="8">
        <f t="shared" si="30"/>
        <v>11.202272727272728</v>
      </c>
      <c r="V501" s="10">
        <v>0.98636363636363633</v>
      </c>
      <c r="W501" s="10">
        <v>1.3636363636363636E-2</v>
      </c>
      <c r="X501" s="10">
        <v>0</v>
      </c>
      <c r="Y501" s="54">
        <v>0.30227272727272725</v>
      </c>
      <c r="Z501" s="10">
        <v>6.8181818181818177E-2</v>
      </c>
      <c r="AA501" s="10">
        <v>1.3636363636363636E-2</v>
      </c>
      <c r="AB501" s="10">
        <v>3.6363636363636362E-2</v>
      </c>
      <c r="AC501" s="10">
        <v>1.3636363636363636E-2</v>
      </c>
      <c r="AD501" s="10">
        <v>0</v>
      </c>
      <c r="AE501" s="10">
        <v>0</v>
      </c>
      <c r="AF501" s="10">
        <v>0</v>
      </c>
      <c r="AG501" s="10">
        <v>0.56590909090909092</v>
      </c>
      <c r="AH501" s="10">
        <f t="shared" si="31"/>
        <v>0.30227272727272725</v>
      </c>
      <c r="AI501" s="54">
        <v>0.18863636363636363</v>
      </c>
      <c r="AJ501" s="44">
        <v>0.57954545454545459</v>
      </c>
      <c r="AK501" s="44">
        <v>6.8181818181818177E-2</v>
      </c>
      <c r="AL501" s="44">
        <v>0.16363636363636364</v>
      </c>
      <c r="AM501" s="54">
        <v>0.66136363636363638</v>
      </c>
      <c r="AN501" s="10">
        <v>0</v>
      </c>
      <c r="AO501" s="10">
        <v>3.6363636363636362E-2</v>
      </c>
      <c r="AP501" s="10">
        <v>0.15681818181818183</v>
      </c>
      <c r="AQ501" s="10">
        <v>9.0909090909090905E-3</v>
      </c>
      <c r="AR501" s="10">
        <v>4.0909090909090909E-2</v>
      </c>
      <c r="AS501" s="10">
        <v>0</v>
      </c>
      <c r="AT501" s="10">
        <v>0</v>
      </c>
      <c r="AU501" s="10">
        <v>1.3636363636363636E-2</v>
      </c>
      <c r="AV501" s="10">
        <v>6.8181818181818177E-2</v>
      </c>
      <c r="AW501" s="57">
        <v>1.3636363636363636E-2</v>
      </c>
    </row>
    <row r="502" spans="1:49" x14ac:dyDescent="0.2">
      <c r="A502" s="72">
        <v>2</v>
      </c>
      <c r="B502" s="72">
        <v>3</v>
      </c>
      <c r="C502" s="42">
        <v>1156220</v>
      </c>
      <c r="D502">
        <v>3</v>
      </c>
      <c r="E502">
        <v>0</v>
      </c>
      <c r="F502">
        <v>0</v>
      </c>
      <c r="G502">
        <v>0</v>
      </c>
      <c r="H502">
        <v>3</v>
      </c>
      <c r="I502">
        <v>0</v>
      </c>
      <c r="J502">
        <v>0</v>
      </c>
      <c r="K502">
        <v>5</v>
      </c>
      <c r="L502">
        <v>0</v>
      </c>
      <c r="M502">
        <v>0</v>
      </c>
      <c r="N502" s="51">
        <v>4</v>
      </c>
      <c r="O502" s="34">
        <v>15</v>
      </c>
      <c r="P502">
        <v>10825</v>
      </c>
      <c r="Q502">
        <v>25</v>
      </c>
      <c r="R502" s="8">
        <v>819.5</v>
      </c>
      <c r="S502" s="8">
        <f t="shared" si="28"/>
        <v>1.6666666666666667</v>
      </c>
      <c r="T502" s="8">
        <f t="shared" si="29"/>
        <v>433</v>
      </c>
      <c r="U502" s="8">
        <f t="shared" si="30"/>
        <v>7.5704387990762125</v>
      </c>
      <c r="V502" s="10">
        <v>1</v>
      </c>
      <c r="W502" s="10">
        <v>0</v>
      </c>
      <c r="X502" s="10">
        <v>0</v>
      </c>
      <c r="Y502" s="54">
        <v>0</v>
      </c>
      <c r="Z502" s="10">
        <v>0.69284064665127021</v>
      </c>
      <c r="AA502" s="10">
        <v>0</v>
      </c>
      <c r="AB502" s="10">
        <v>3.695150115473441E-2</v>
      </c>
      <c r="AC502" s="10">
        <v>0</v>
      </c>
      <c r="AD502" s="10">
        <v>0</v>
      </c>
      <c r="AE502" s="10">
        <v>9.2378752886836026E-3</v>
      </c>
      <c r="AF502" s="10">
        <v>0</v>
      </c>
      <c r="AG502" s="10">
        <v>0.26096997690531176</v>
      </c>
      <c r="AH502" s="10">
        <f t="shared" si="31"/>
        <v>0.69284064665127021</v>
      </c>
      <c r="AI502" s="54">
        <v>0.15935334872979215</v>
      </c>
      <c r="AJ502" s="44">
        <v>0.14780600461893764</v>
      </c>
      <c r="AK502" s="44">
        <v>0.69284064665127021</v>
      </c>
      <c r="AL502" s="44">
        <v>0</v>
      </c>
      <c r="AM502" s="54">
        <v>4.6189376443418015E-2</v>
      </c>
      <c r="AN502" s="10">
        <v>6.4665127020785224E-2</v>
      </c>
      <c r="AO502" s="10">
        <v>0.14087759815242495</v>
      </c>
      <c r="AP502" s="10">
        <v>0</v>
      </c>
      <c r="AQ502" s="10">
        <v>5.5427251732101619E-2</v>
      </c>
      <c r="AR502" s="10">
        <v>0</v>
      </c>
      <c r="AS502" s="10">
        <v>0</v>
      </c>
      <c r="AT502" s="10">
        <v>0</v>
      </c>
      <c r="AU502" s="10">
        <v>0</v>
      </c>
      <c r="AV502" s="10">
        <v>0.69284064665127021</v>
      </c>
      <c r="AW502" s="57">
        <v>0</v>
      </c>
    </row>
    <row r="503" spans="1:49" x14ac:dyDescent="0.2">
      <c r="A503" s="72">
        <v>2</v>
      </c>
      <c r="B503" s="72">
        <v>2</v>
      </c>
      <c r="C503" s="42">
        <v>1156240</v>
      </c>
      <c r="D503">
        <v>2</v>
      </c>
      <c r="E503">
        <v>3</v>
      </c>
      <c r="F503">
        <v>10</v>
      </c>
      <c r="G503">
        <v>2</v>
      </c>
      <c r="H503">
        <v>3</v>
      </c>
      <c r="I503">
        <v>5</v>
      </c>
      <c r="J503">
        <v>4</v>
      </c>
      <c r="K503">
        <v>4</v>
      </c>
      <c r="L503">
        <v>1</v>
      </c>
      <c r="M503">
        <v>19</v>
      </c>
      <c r="N503" s="51">
        <v>7</v>
      </c>
      <c r="O503" s="34">
        <v>34</v>
      </c>
      <c r="P503">
        <v>9800</v>
      </c>
      <c r="Q503">
        <v>46</v>
      </c>
      <c r="R503" s="8">
        <v>1349.5</v>
      </c>
      <c r="S503" s="8">
        <f t="shared" si="28"/>
        <v>1.3529411764705883</v>
      </c>
      <c r="T503" s="8">
        <f t="shared" si="29"/>
        <v>213.04347826086956</v>
      </c>
      <c r="U503" s="8">
        <f t="shared" si="30"/>
        <v>13.770408163265307</v>
      </c>
      <c r="V503" s="10">
        <v>0.76020408163265307</v>
      </c>
      <c r="W503" s="10">
        <v>0.21428571428571427</v>
      </c>
      <c r="X503" s="10">
        <v>2.5510204081632654E-2</v>
      </c>
      <c r="Y503" s="54">
        <v>0.12755102040816327</v>
      </c>
      <c r="Z503" s="10">
        <v>0</v>
      </c>
      <c r="AA503" s="10">
        <v>4.5918367346938778E-2</v>
      </c>
      <c r="AB503" s="10">
        <v>0</v>
      </c>
      <c r="AC503" s="10">
        <v>2.2959183673469389E-2</v>
      </c>
      <c r="AD503" s="10">
        <v>2.2959183673469389E-2</v>
      </c>
      <c r="AE503" s="10">
        <v>2.0408163265306121E-2</v>
      </c>
      <c r="AF503" s="10">
        <v>4.5918367346938778E-2</v>
      </c>
      <c r="AG503" s="10">
        <v>0.7142857142857143</v>
      </c>
      <c r="AH503" s="10">
        <f t="shared" si="31"/>
        <v>0.12755102040816327</v>
      </c>
      <c r="AI503" s="54">
        <v>0.51530612244897955</v>
      </c>
      <c r="AJ503" s="44">
        <v>0.48469387755102039</v>
      </c>
      <c r="AK503" s="44">
        <v>0</v>
      </c>
      <c r="AL503" s="44">
        <v>0</v>
      </c>
      <c r="AM503" s="54">
        <v>0.20408163265306123</v>
      </c>
      <c r="AN503" s="10">
        <v>6.1224489795918366E-2</v>
      </c>
      <c r="AO503" s="10">
        <v>2.8061224489795918E-2</v>
      </c>
      <c r="AP503" s="10">
        <v>0.17857142857142858</v>
      </c>
      <c r="AQ503" s="10">
        <v>0</v>
      </c>
      <c r="AR503" s="10">
        <v>7.6530612244897961E-2</v>
      </c>
      <c r="AS503" s="10">
        <v>2.2959183673469389E-2</v>
      </c>
      <c r="AT503" s="10">
        <v>2.2959183673469389E-2</v>
      </c>
      <c r="AU503" s="10">
        <v>2.2959183673469389E-2</v>
      </c>
      <c r="AV503" s="10">
        <v>0</v>
      </c>
      <c r="AW503" s="57">
        <v>0.38265306122448978</v>
      </c>
    </row>
    <row r="504" spans="1:49" x14ac:dyDescent="0.2">
      <c r="A504" s="72">
        <v>2</v>
      </c>
      <c r="B504" s="72">
        <v>1</v>
      </c>
      <c r="C504" s="42">
        <v>1156290</v>
      </c>
      <c r="D504">
        <v>1</v>
      </c>
      <c r="E504">
        <v>3</v>
      </c>
      <c r="F504">
        <v>10</v>
      </c>
      <c r="G504">
        <v>2</v>
      </c>
      <c r="H504">
        <v>3</v>
      </c>
      <c r="I504">
        <v>7</v>
      </c>
      <c r="J504">
        <v>4</v>
      </c>
      <c r="K504">
        <v>2</v>
      </c>
      <c r="L504">
        <v>1</v>
      </c>
      <c r="M504">
        <v>38</v>
      </c>
      <c r="N504" s="51">
        <v>3</v>
      </c>
      <c r="O504" s="34">
        <v>15</v>
      </c>
      <c r="P504">
        <v>9825</v>
      </c>
      <c r="Q504">
        <v>27</v>
      </c>
      <c r="R504" s="8">
        <v>1036.5</v>
      </c>
      <c r="S504" s="8">
        <f t="shared" si="28"/>
        <v>1.8</v>
      </c>
      <c r="T504" s="8">
        <f t="shared" si="29"/>
        <v>363.88888888888891</v>
      </c>
      <c r="U504" s="8">
        <f t="shared" si="30"/>
        <v>10.549618320610687</v>
      </c>
      <c r="V504" s="10">
        <v>0.89312977099236646</v>
      </c>
      <c r="W504" s="10">
        <v>0</v>
      </c>
      <c r="X504" s="10">
        <v>0.10687022900763359</v>
      </c>
      <c r="Y504" s="54">
        <v>0</v>
      </c>
      <c r="Z504" s="10">
        <v>0</v>
      </c>
      <c r="AA504" s="10">
        <v>0</v>
      </c>
      <c r="AB504" s="10">
        <v>0.28498727735368956</v>
      </c>
      <c r="AC504" s="10">
        <v>0</v>
      </c>
      <c r="AD504" s="10">
        <v>4.5801526717557252E-2</v>
      </c>
      <c r="AE504" s="10">
        <v>0</v>
      </c>
      <c r="AF504" s="10">
        <v>0</v>
      </c>
      <c r="AG504" s="10">
        <v>0.66921119592875322</v>
      </c>
      <c r="AH504" s="10">
        <f t="shared" si="31"/>
        <v>0.28498727735368956</v>
      </c>
      <c r="AI504" s="54">
        <v>3.0534351145038167E-2</v>
      </c>
      <c r="AJ504" s="44">
        <v>0.96946564885496178</v>
      </c>
      <c r="AK504" s="44">
        <v>0</v>
      </c>
      <c r="AL504" s="44">
        <v>0</v>
      </c>
      <c r="AM504" s="54">
        <v>0.82697201017811706</v>
      </c>
      <c r="AN504" s="10">
        <v>0</v>
      </c>
      <c r="AO504" s="10">
        <v>2.5445292620865138E-2</v>
      </c>
      <c r="AP504" s="10">
        <v>0</v>
      </c>
      <c r="AQ504" s="10">
        <v>0</v>
      </c>
      <c r="AR504" s="10">
        <v>0</v>
      </c>
      <c r="AS504" s="10">
        <v>0.1475826972010178</v>
      </c>
      <c r="AT504" s="10">
        <v>0</v>
      </c>
      <c r="AU504" s="10">
        <v>0</v>
      </c>
      <c r="AV504" s="10">
        <v>0</v>
      </c>
      <c r="AW504" s="57">
        <v>0</v>
      </c>
    </row>
    <row r="505" spans="1:49" x14ac:dyDescent="0.2">
      <c r="A505" s="72">
        <v>2</v>
      </c>
      <c r="B505" s="72">
        <v>1</v>
      </c>
      <c r="C505" s="42">
        <v>1156520</v>
      </c>
      <c r="D505">
        <v>1</v>
      </c>
      <c r="E505">
        <v>1</v>
      </c>
      <c r="F505">
        <v>5</v>
      </c>
      <c r="G505">
        <v>2</v>
      </c>
      <c r="H505">
        <v>3</v>
      </c>
      <c r="I505">
        <v>8</v>
      </c>
      <c r="J505">
        <v>4</v>
      </c>
      <c r="K505">
        <v>2</v>
      </c>
      <c r="L505">
        <v>1</v>
      </c>
      <c r="M505">
        <v>19</v>
      </c>
      <c r="N505" s="51">
        <v>4</v>
      </c>
      <c r="O505" s="34">
        <v>18</v>
      </c>
      <c r="P505">
        <v>10850</v>
      </c>
      <c r="Q505">
        <v>40</v>
      </c>
      <c r="R505" s="8">
        <v>1397.5</v>
      </c>
      <c r="S505" s="8">
        <f t="shared" si="28"/>
        <v>2.2222222222222223</v>
      </c>
      <c r="T505" s="8">
        <f t="shared" si="29"/>
        <v>271.25</v>
      </c>
      <c r="U505" s="8">
        <f t="shared" si="30"/>
        <v>12.880184331797235</v>
      </c>
      <c r="V505" s="10">
        <v>0.9447004608294931</v>
      </c>
      <c r="W505" s="10">
        <v>5.5299539170506916E-2</v>
      </c>
      <c r="X505" s="10">
        <v>0</v>
      </c>
      <c r="Y505" s="54">
        <v>0.56221198156682028</v>
      </c>
      <c r="Z505" s="10">
        <v>0</v>
      </c>
      <c r="AA505" s="10">
        <v>6.2211981566820278E-2</v>
      </c>
      <c r="AB505" s="10">
        <v>0</v>
      </c>
      <c r="AC505" s="10">
        <v>0</v>
      </c>
      <c r="AD505" s="10">
        <v>1.3824884792626729E-2</v>
      </c>
      <c r="AE505" s="10">
        <v>0</v>
      </c>
      <c r="AF505" s="10">
        <v>0</v>
      </c>
      <c r="AG505" s="10">
        <v>0.36175115207373271</v>
      </c>
      <c r="AH505" s="10">
        <f t="shared" si="31"/>
        <v>0.56221198156682028</v>
      </c>
      <c r="AI505" s="54">
        <v>0.16359447004608296</v>
      </c>
      <c r="AJ505" s="44">
        <v>0.83640552995391704</v>
      </c>
      <c r="AK505" s="44">
        <v>0</v>
      </c>
      <c r="AL505" s="44">
        <v>0</v>
      </c>
      <c r="AM505" s="54">
        <v>0.77880184331797231</v>
      </c>
      <c r="AN505" s="10">
        <v>0</v>
      </c>
      <c r="AO505" s="10">
        <v>2.7649769585253458E-2</v>
      </c>
      <c r="AP505" s="10">
        <v>0.12442396313364056</v>
      </c>
      <c r="AQ505" s="10">
        <v>0</v>
      </c>
      <c r="AR505" s="10">
        <v>3.2258064516129031E-2</v>
      </c>
      <c r="AS505" s="10">
        <v>1.3824884792626729E-2</v>
      </c>
      <c r="AT505" s="10">
        <v>0</v>
      </c>
      <c r="AU505" s="10">
        <v>0</v>
      </c>
      <c r="AV505" s="10">
        <v>0</v>
      </c>
      <c r="AW505" s="57">
        <v>2.3041474654377881E-2</v>
      </c>
    </row>
    <row r="506" spans="1:49" x14ac:dyDescent="0.2">
      <c r="A506" s="72">
        <v>2</v>
      </c>
      <c r="B506" s="72">
        <v>1</v>
      </c>
      <c r="C506" s="42">
        <v>1156690</v>
      </c>
      <c r="D506">
        <v>1</v>
      </c>
      <c r="E506">
        <v>1</v>
      </c>
      <c r="F506">
        <v>15</v>
      </c>
      <c r="G506">
        <v>2</v>
      </c>
      <c r="H506">
        <v>3</v>
      </c>
      <c r="I506">
        <v>8</v>
      </c>
      <c r="J506">
        <v>4</v>
      </c>
      <c r="K506">
        <v>3</v>
      </c>
      <c r="L506">
        <v>1</v>
      </c>
      <c r="M506">
        <v>33</v>
      </c>
      <c r="N506" s="51">
        <v>3</v>
      </c>
      <c r="O506" s="34">
        <v>16</v>
      </c>
      <c r="P506">
        <v>3700</v>
      </c>
      <c r="Q506">
        <v>23</v>
      </c>
      <c r="R506" s="8">
        <v>491.5</v>
      </c>
      <c r="S506" s="8">
        <f t="shared" si="28"/>
        <v>1.4375</v>
      </c>
      <c r="T506" s="8">
        <f t="shared" si="29"/>
        <v>160.86956521739131</v>
      </c>
      <c r="U506" s="8">
        <f t="shared" si="30"/>
        <v>13.283783783783784</v>
      </c>
      <c r="V506" s="10">
        <v>1</v>
      </c>
      <c r="W506" s="10">
        <v>0</v>
      </c>
      <c r="X506" s="10">
        <v>0</v>
      </c>
      <c r="Y506" s="54">
        <v>0</v>
      </c>
      <c r="Z506" s="10">
        <v>0</v>
      </c>
      <c r="AA506" s="10">
        <v>4.0540540540540543E-2</v>
      </c>
      <c r="AB506" s="10">
        <v>0</v>
      </c>
      <c r="AC506" s="10">
        <v>0</v>
      </c>
      <c r="AD506" s="10">
        <v>2.0270270270270271E-2</v>
      </c>
      <c r="AE506" s="10">
        <v>0</v>
      </c>
      <c r="AF506" s="10">
        <v>0</v>
      </c>
      <c r="AG506" s="10">
        <v>0.93918918918918914</v>
      </c>
      <c r="AH506" s="10">
        <f t="shared" si="31"/>
        <v>4.0540540540540543E-2</v>
      </c>
      <c r="AI506" s="54">
        <v>0.73648648648648651</v>
      </c>
      <c r="AJ506" s="44">
        <v>0.26351351351351349</v>
      </c>
      <c r="AK506" s="44">
        <v>0</v>
      </c>
      <c r="AL506" s="44">
        <v>0</v>
      </c>
      <c r="AM506" s="54">
        <v>0.27027027027027029</v>
      </c>
      <c r="AN506" s="10">
        <v>0</v>
      </c>
      <c r="AO506" s="10">
        <v>0.48648648648648651</v>
      </c>
      <c r="AP506" s="10">
        <v>0.22297297297297297</v>
      </c>
      <c r="AQ506" s="10">
        <v>0</v>
      </c>
      <c r="AR506" s="10">
        <v>0</v>
      </c>
      <c r="AS506" s="10">
        <v>2.0270270270270271E-2</v>
      </c>
      <c r="AT506" s="10">
        <v>0</v>
      </c>
      <c r="AU506" s="10">
        <v>0</v>
      </c>
      <c r="AV506" s="10">
        <v>0</v>
      </c>
      <c r="AW506" s="57">
        <v>0</v>
      </c>
    </row>
    <row r="507" spans="1:49" x14ac:dyDescent="0.2">
      <c r="A507" s="72">
        <v>2</v>
      </c>
      <c r="B507" s="72">
        <v>1</v>
      </c>
      <c r="C507" s="42">
        <v>1156770</v>
      </c>
      <c r="D507">
        <v>1</v>
      </c>
      <c r="E507">
        <v>1</v>
      </c>
      <c r="F507">
        <v>8</v>
      </c>
      <c r="G507">
        <v>2</v>
      </c>
      <c r="H507">
        <v>3</v>
      </c>
      <c r="I507">
        <v>5</v>
      </c>
      <c r="J507">
        <v>4</v>
      </c>
      <c r="K507">
        <v>2</v>
      </c>
      <c r="L507">
        <v>1</v>
      </c>
      <c r="M507">
        <v>25</v>
      </c>
      <c r="N507" s="51">
        <v>1</v>
      </c>
      <c r="O507" s="34">
        <v>4</v>
      </c>
      <c r="P507">
        <v>8950</v>
      </c>
      <c r="Q507">
        <v>22</v>
      </c>
      <c r="R507" s="8">
        <v>1701</v>
      </c>
      <c r="S507" s="8">
        <f t="shared" si="28"/>
        <v>5.5</v>
      </c>
      <c r="T507" s="8">
        <f t="shared" si="29"/>
        <v>406.81818181818181</v>
      </c>
      <c r="U507" s="8">
        <f t="shared" si="30"/>
        <v>19.005586592178773</v>
      </c>
      <c r="V507" s="10">
        <v>1</v>
      </c>
      <c r="W507" s="10">
        <v>0</v>
      </c>
      <c r="X507" s="10">
        <v>0</v>
      </c>
      <c r="Y507" s="54">
        <v>0</v>
      </c>
      <c r="Z507" s="10">
        <v>0</v>
      </c>
      <c r="AA507" s="10">
        <v>0</v>
      </c>
      <c r="AB507" s="10">
        <v>0</v>
      </c>
      <c r="AC507" s="10">
        <v>0</v>
      </c>
      <c r="AD507" s="10">
        <v>0</v>
      </c>
      <c r="AE507" s="10">
        <v>0</v>
      </c>
      <c r="AF507" s="10">
        <v>0</v>
      </c>
      <c r="AG507" s="10">
        <v>1</v>
      </c>
      <c r="AH507" s="10">
        <f t="shared" si="31"/>
        <v>0</v>
      </c>
      <c r="AI507" s="54">
        <v>1</v>
      </c>
      <c r="AJ507" s="44">
        <v>0</v>
      </c>
      <c r="AK507" s="44">
        <v>0</v>
      </c>
      <c r="AL507" s="44">
        <v>0</v>
      </c>
      <c r="AM507" s="54">
        <v>0.97206703910614523</v>
      </c>
      <c r="AN507" s="10">
        <v>0</v>
      </c>
      <c r="AO507" s="10">
        <v>2.7932960893854747E-2</v>
      </c>
      <c r="AP507" s="10">
        <v>0</v>
      </c>
      <c r="AQ507" s="10">
        <v>0</v>
      </c>
      <c r="AR507" s="10">
        <v>0</v>
      </c>
      <c r="AS507" s="10">
        <v>0</v>
      </c>
      <c r="AT507" s="10">
        <v>0</v>
      </c>
      <c r="AU507" s="10">
        <v>0</v>
      </c>
      <c r="AV507" s="10">
        <v>0</v>
      </c>
      <c r="AW507" s="57">
        <v>0</v>
      </c>
    </row>
    <row r="508" spans="1:49" x14ac:dyDescent="0.2">
      <c r="A508" s="72">
        <v>2</v>
      </c>
      <c r="B508" s="72">
        <v>1</v>
      </c>
      <c r="C508" s="42">
        <v>1156780</v>
      </c>
      <c r="D508">
        <v>2</v>
      </c>
      <c r="E508">
        <v>0</v>
      </c>
      <c r="F508">
        <v>0</v>
      </c>
      <c r="G508">
        <v>0</v>
      </c>
      <c r="H508">
        <v>3</v>
      </c>
      <c r="I508">
        <v>0</v>
      </c>
      <c r="J508">
        <v>0</v>
      </c>
      <c r="K508">
        <v>5</v>
      </c>
      <c r="L508">
        <v>0</v>
      </c>
      <c r="M508">
        <v>0</v>
      </c>
      <c r="N508" s="51">
        <v>3</v>
      </c>
      <c r="O508" s="34">
        <v>4</v>
      </c>
      <c r="P508">
        <v>1500</v>
      </c>
      <c r="Q508">
        <v>4</v>
      </c>
      <c r="R508" s="8">
        <v>214</v>
      </c>
      <c r="S508" s="8">
        <f t="shared" si="28"/>
        <v>1</v>
      </c>
      <c r="T508" s="8">
        <f t="shared" si="29"/>
        <v>375</v>
      </c>
      <c r="U508" s="8">
        <f t="shared" si="30"/>
        <v>14.266666666666666</v>
      </c>
      <c r="V508" s="10">
        <v>0.9</v>
      </c>
      <c r="W508" s="10">
        <v>0</v>
      </c>
      <c r="X508" s="10">
        <v>0.1</v>
      </c>
      <c r="Y508" s="54">
        <v>0.56666666666666665</v>
      </c>
      <c r="Z508" s="10">
        <v>0</v>
      </c>
      <c r="AA508" s="10">
        <v>0</v>
      </c>
      <c r="AB508" s="10">
        <v>0</v>
      </c>
      <c r="AC508" s="10">
        <v>0</v>
      </c>
      <c r="AD508" s="10">
        <v>0</v>
      </c>
      <c r="AE508" s="10">
        <v>0</v>
      </c>
      <c r="AF508" s="10">
        <v>0.1</v>
      </c>
      <c r="AG508" s="10">
        <v>0.33333333333333331</v>
      </c>
      <c r="AH508" s="10">
        <f t="shared" si="31"/>
        <v>0.56666666666666665</v>
      </c>
      <c r="AI508" s="54">
        <v>0.4</v>
      </c>
      <c r="AJ508" s="44">
        <v>0.6</v>
      </c>
      <c r="AK508" s="44">
        <v>0</v>
      </c>
      <c r="AL508" s="44">
        <v>0</v>
      </c>
      <c r="AM508" s="54">
        <v>0.9</v>
      </c>
      <c r="AN508" s="10">
        <v>0.1</v>
      </c>
      <c r="AO508" s="10">
        <v>0</v>
      </c>
      <c r="AP508" s="10">
        <v>0</v>
      </c>
      <c r="AQ508" s="10">
        <v>0</v>
      </c>
      <c r="AR508" s="10">
        <v>0</v>
      </c>
      <c r="AS508" s="10">
        <v>0</v>
      </c>
      <c r="AT508" s="10">
        <v>0</v>
      </c>
      <c r="AU508" s="10">
        <v>0</v>
      </c>
      <c r="AV508" s="10">
        <v>0</v>
      </c>
      <c r="AW508" s="57">
        <v>0</v>
      </c>
    </row>
    <row r="509" spans="1:49" x14ac:dyDescent="0.2">
      <c r="A509" s="72">
        <v>2</v>
      </c>
      <c r="B509" s="72">
        <v>1</v>
      </c>
      <c r="C509" s="42">
        <v>1156840</v>
      </c>
      <c r="D509">
        <v>1</v>
      </c>
      <c r="E509">
        <v>0</v>
      </c>
      <c r="F509">
        <v>0</v>
      </c>
      <c r="G509">
        <v>0</v>
      </c>
      <c r="H509">
        <v>3</v>
      </c>
      <c r="I509">
        <v>0</v>
      </c>
      <c r="J509">
        <v>0</v>
      </c>
      <c r="K509">
        <v>5</v>
      </c>
      <c r="L509">
        <v>0</v>
      </c>
      <c r="M509">
        <v>0</v>
      </c>
      <c r="N509" s="51">
        <v>3</v>
      </c>
      <c r="O509" s="34">
        <v>9</v>
      </c>
      <c r="P509">
        <v>2100</v>
      </c>
      <c r="Q509">
        <v>10</v>
      </c>
      <c r="R509" s="8">
        <v>235</v>
      </c>
      <c r="S509" s="8">
        <f t="shared" si="28"/>
        <v>1.1111111111111112</v>
      </c>
      <c r="T509" s="8">
        <f t="shared" si="29"/>
        <v>210</v>
      </c>
      <c r="U509" s="8">
        <f t="shared" si="30"/>
        <v>11.190476190476192</v>
      </c>
      <c r="V509" s="10">
        <v>0.8928571428571429</v>
      </c>
      <c r="W509" s="10">
        <v>0.10714285714285714</v>
      </c>
      <c r="X509" s="10">
        <v>0</v>
      </c>
      <c r="Y509" s="54">
        <v>0</v>
      </c>
      <c r="Z509" s="10">
        <v>0</v>
      </c>
      <c r="AA509" s="10">
        <v>0.32142857142857145</v>
      </c>
      <c r="AB509" s="10">
        <v>9.5238095238095233E-2</v>
      </c>
      <c r="AC509" s="10">
        <v>0</v>
      </c>
      <c r="AD509" s="10">
        <v>0</v>
      </c>
      <c r="AE509" s="10">
        <v>0</v>
      </c>
      <c r="AF509" s="10">
        <v>0</v>
      </c>
      <c r="AG509" s="10">
        <v>0.58333333333333337</v>
      </c>
      <c r="AH509" s="10">
        <f t="shared" si="31"/>
        <v>0.32142857142857145</v>
      </c>
      <c r="AI509" s="54">
        <v>0.17857142857142858</v>
      </c>
      <c r="AJ509" s="44">
        <v>0.6785714285714286</v>
      </c>
      <c r="AK509" s="44">
        <v>0</v>
      </c>
      <c r="AL509" s="44">
        <v>0.14285714285714285</v>
      </c>
      <c r="AM509" s="54">
        <v>0.6428571428571429</v>
      </c>
      <c r="AN509" s="10">
        <v>0</v>
      </c>
      <c r="AO509" s="10">
        <v>0</v>
      </c>
      <c r="AP509" s="10">
        <v>0.35714285714285715</v>
      </c>
      <c r="AQ509" s="10">
        <v>0</v>
      </c>
      <c r="AR509" s="10">
        <v>0</v>
      </c>
      <c r="AS509" s="10">
        <v>0</v>
      </c>
      <c r="AT509" s="10">
        <v>0</v>
      </c>
      <c r="AU509" s="10">
        <v>0</v>
      </c>
      <c r="AV509" s="10">
        <v>0</v>
      </c>
      <c r="AW509" s="57">
        <v>0</v>
      </c>
    </row>
    <row r="510" spans="1:49" x14ac:dyDescent="0.2">
      <c r="A510" s="72">
        <v>2</v>
      </c>
      <c r="B510" s="72">
        <v>1</v>
      </c>
      <c r="C510" s="42">
        <v>1156880</v>
      </c>
      <c r="D510">
        <v>2</v>
      </c>
      <c r="E510">
        <v>3</v>
      </c>
      <c r="F510">
        <v>10</v>
      </c>
      <c r="G510">
        <v>2</v>
      </c>
      <c r="H510">
        <v>4</v>
      </c>
      <c r="I510">
        <v>5</v>
      </c>
      <c r="J510">
        <v>9</v>
      </c>
      <c r="K510">
        <v>2</v>
      </c>
      <c r="L510">
        <v>1</v>
      </c>
      <c r="M510">
        <v>21</v>
      </c>
      <c r="N510" s="51">
        <v>6</v>
      </c>
      <c r="O510" s="34">
        <v>22</v>
      </c>
      <c r="P510">
        <v>13750</v>
      </c>
      <c r="Q510">
        <v>34</v>
      </c>
      <c r="R510" s="8">
        <v>1740</v>
      </c>
      <c r="S510" s="8">
        <f t="shared" si="28"/>
        <v>1.5454545454545454</v>
      </c>
      <c r="T510" s="8">
        <f t="shared" si="29"/>
        <v>404.41176470588238</v>
      </c>
      <c r="U510" s="8">
        <f t="shared" si="30"/>
        <v>12.654545454545454</v>
      </c>
      <c r="V510" s="10">
        <v>0.94545454545454544</v>
      </c>
      <c r="W510" s="10">
        <v>5.4545454545454543E-2</v>
      </c>
      <c r="X510" s="10">
        <v>0</v>
      </c>
      <c r="Y510" s="54">
        <v>0.18363636363636363</v>
      </c>
      <c r="Z510" s="10">
        <v>0</v>
      </c>
      <c r="AA510" s="10">
        <v>1.6363636363636365E-2</v>
      </c>
      <c r="AB510" s="10">
        <v>0</v>
      </c>
      <c r="AC510" s="10">
        <v>1.090909090909091E-2</v>
      </c>
      <c r="AD510" s="10">
        <v>1.6363636363636365E-2</v>
      </c>
      <c r="AE510" s="10">
        <v>0</v>
      </c>
      <c r="AF510" s="10">
        <v>2.7272727272727271E-2</v>
      </c>
      <c r="AG510" s="10">
        <v>0.74545454545454548</v>
      </c>
      <c r="AH510" s="10">
        <f t="shared" si="31"/>
        <v>0.18363636363636363</v>
      </c>
      <c r="AI510" s="54">
        <v>0.38727272727272727</v>
      </c>
      <c r="AJ510" s="44">
        <v>0.35090909090909089</v>
      </c>
      <c r="AK510" s="44">
        <v>0</v>
      </c>
      <c r="AL510" s="44">
        <v>0.26181818181818184</v>
      </c>
      <c r="AM510" s="54">
        <v>0.64</v>
      </c>
      <c r="AN510" s="10">
        <v>0.13090909090909092</v>
      </c>
      <c r="AO510" s="10">
        <v>1.090909090909091E-2</v>
      </c>
      <c r="AP510" s="10">
        <v>0.19090909090909092</v>
      </c>
      <c r="AQ510" s="10">
        <v>0</v>
      </c>
      <c r="AR510" s="10">
        <v>0</v>
      </c>
      <c r="AS510" s="10">
        <v>1.6363636363636365E-2</v>
      </c>
      <c r="AT510" s="10">
        <v>0</v>
      </c>
      <c r="AU510" s="10">
        <v>1.090909090909091E-2</v>
      </c>
      <c r="AV510" s="10">
        <v>0</v>
      </c>
      <c r="AW510" s="57">
        <v>0</v>
      </c>
    </row>
    <row r="511" spans="1:49" x14ac:dyDescent="0.2">
      <c r="A511" s="72">
        <v>2</v>
      </c>
      <c r="B511" s="72">
        <v>2</v>
      </c>
      <c r="C511" s="42">
        <v>1156970</v>
      </c>
      <c r="D511">
        <v>2</v>
      </c>
      <c r="E511">
        <v>1</v>
      </c>
      <c r="F511">
        <v>10</v>
      </c>
      <c r="G511">
        <v>2</v>
      </c>
      <c r="H511">
        <v>3</v>
      </c>
      <c r="I511">
        <v>6</v>
      </c>
      <c r="J511">
        <v>3</v>
      </c>
      <c r="K511">
        <v>4</v>
      </c>
      <c r="L511">
        <v>2</v>
      </c>
      <c r="M511">
        <v>26</v>
      </c>
      <c r="N511" s="51">
        <v>5</v>
      </c>
      <c r="O511" s="34">
        <v>26</v>
      </c>
      <c r="P511">
        <v>10175</v>
      </c>
      <c r="Q511">
        <v>35</v>
      </c>
      <c r="R511" s="8">
        <v>1481.5</v>
      </c>
      <c r="S511" s="8">
        <f t="shared" si="28"/>
        <v>1.3461538461538463</v>
      </c>
      <c r="T511" s="8">
        <f t="shared" si="29"/>
        <v>290.71428571428572</v>
      </c>
      <c r="U511" s="8">
        <f t="shared" si="30"/>
        <v>14.560196560196559</v>
      </c>
      <c r="V511" s="10">
        <v>0.57002457002457008</v>
      </c>
      <c r="W511" s="10">
        <v>0.36117936117936117</v>
      </c>
      <c r="X511" s="10">
        <v>6.8796068796068796E-2</v>
      </c>
      <c r="Y511" s="54">
        <v>2.9484029484029485E-2</v>
      </c>
      <c r="Z511" s="10">
        <v>0</v>
      </c>
      <c r="AA511" s="10">
        <v>0.37592137592137592</v>
      </c>
      <c r="AB511" s="10">
        <v>5.896805896805897E-2</v>
      </c>
      <c r="AC511" s="10">
        <v>0</v>
      </c>
      <c r="AD511" s="10">
        <v>0</v>
      </c>
      <c r="AE511" s="10">
        <v>0</v>
      </c>
      <c r="AF511" s="10">
        <v>1.4742014742014743E-2</v>
      </c>
      <c r="AG511" s="10">
        <v>0.52088452088452086</v>
      </c>
      <c r="AH511" s="10">
        <f t="shared" si="31"/>
        <v>0.37592137592137592</v>
      </c>
      <c r="AI511" s="54">
        <v>0.28009828009828008</v>
      </c>
      <c r="AJ511" s="44">
        <v>0.71990171990171992</v>
      </c>
      <c r="AK511" s="44">
        <v>0</v>
      </c>
      <c r="AL511" s="44">
        <v>0</v>
      </c>
      <c r="AM511" s="54">
        <v>0.13267813267813267</v>
      </c>
      <c r="AN511" s="10">
        <v>7.8624078624078622E-2</v>
      </c>
      <c r="AO511" s="10">
        <v>0.16216216216216217</v>
      </c>
      <c r="AP511" s="10">
        <v>0.58722358722358725</v>
      </c>
      <c r="AQ511" s="10">
        <v>3.9312039312039311E-2</v>
      </c>
      <c r="AR511" s="10">
        <v>0</v>
      </c>
      <c r="AS511" s="10">
        <v>0</v>
      </c>
      <c r="AT511" s="10">
        <v>0</v>
      </c>
      <c r="AU511" s="10">
        <v>0</v>
      </c>
      <c r="AV511" s="10">
        <v>0</v>
      </c>
      <c r="AW511" s="57">
        <v>0</v>
      </c>
    </row>
    <row r="512" spans="1:49" x14ac:dyDescent="0.2">
      <c r="A512" s="72">
        <v>2</v>
      </c>
      <c r="B512" s="72">
        <v>1</v>
      </c>
      <c r="C512" s="42">
        <v>1156990</v>
      </c>
      <c r="D512">
        <v>1</v>
      </c>
      <c r="E512">
        <v>0</v>
      </c>
      <c r="F512">
        <v>0</v>
      </c>
      <c r="G512">
        <v>0</v>
      </c>
      <c r="H512">
        <v>3</v>
      </c>
      <c r="I512">
        <v>0</v>
      </c>
      <c r="J512">
        <v>0</v>
      </c>
      <c r="K512">
        <v>5</v>
      </c>
      <c r="L512">
        <v>0</v>
      </c>
      <c r="M512">
        <v>0</v>
      </c>
      <c r="N512" s="51">
        <v>3</v>
      </c>
      <c r="O512" s="34">
        <v>3</v>
      </c>
      <c r="P512">
        <v>525</v>
      </c>
      <c r="Q512">
        <v>3</v>
      </c>
      <c r="R512" s="8">
        <v>112.5</v>
      </c>
      <c r="S512" s="8">
        <f t="shared" si="28"/>
        <v>1</v>
      </c>
      <c r="T512" s="8">
        <f t="shared" si="29"/>
        <v>175</v>
      </c>
      <c r="U512" s="8">
        <f t="shared" si="30"/>
        <v>21.428571428571427</v>
      </c>
      <c r="V512" s="10">
        <v>1</v>
      </c>
      <c r="W512" s="10">
        <v>0</v>
      </c>
      <c r="X512" s="10">
        <v>0</v>
      </c>
      <c r="Y512" s="54">
        <v>0</v>
      </c>
      <c r="Z512" s="10">
        <v>0</v>
      </c>
      <c r="AA512" s="10">
        <v>0</v>
      </c>
      <c r="AB512" s="10">
        <v>0</v>
      </c>
      <c r="AC512" s="10">
        <v>0.14285714285714285</v>
      </c>
      <c r="AD512" s="10">
        <v>0.14285714285714285</v>
      </c>
      <c r="AE512" s="10">
        <v>0</v>
      </c>
      <c r="AF512" s="10">
        <v>0</v>
      </c>
      <c r="AG512" s="10">
        <v>0.7142857142857143</v>
      </c>
      <c r="AH512" s="10">
        <f t="shared" si="31"/>
        <v>0.14285714285714285</v>
      </c>
      <c r="AI512" s="54">
        <v>0.8571428571428571</v>
      </c>
      <c r="AJ512" s="44">
        <v>0.14285714285714285</v>
      </c>
      <c r="AK512" s="44">
        <v>0</v>
      </c>
      <c r="AL512" s="44">
        <v>0</v>
      </c>
      <c r="AM512" s="54">
        <v>0</v>
      </c>
      <c r="AN512" s="10">
        <v>0</v>
      </c>
      <c r="AO512" s="10">
        <v>0</v>
      </c>
      <c r="AP512" s="10">
        <v>0</v>
      </c>
      <c r="AQ512" s="10">
        <v>0</v>
      </c>
      <c r="AR512" s="10">
        <v>0</v>
      </c>
      <c r="AS512" s="10">
        <v>0.14285714285714285</v>
      </c>
      <c r="AT512" s="10">
        <v>0</v>
      </c>
      <c r="AU512" s="10">
        <v>0.8571428571428571</v>
      </c>
      <c r="AV512" s="10">
        <v>0</v>
      </c>
      <c r="AW512" s="57">
        <v>0</v>
      </c>
    </row>
    <row r="513" spans="1:49" x14ac:dyDescent="0.2">
      <c r="A513" s="72">
        <v>2</v>
      </c>
      <c r="B513" s="72">
        <v>1</v>
      </c>
      <c r="C513" s="42">
        <v>1157070</v>
      </c>
      <c r="D513">
        <v>3</v>
      </c>
      <c r="E513">
        <v>3</v>
      </c>
      <c r="F513">
        <v>16</v>
      </c>
      <c r="G513">
        <v>2</v>
      </c>
      <c r="H513">
        <v>4</v>
      </c>
      <c r="I513">
        <v>2</v>
      </c>
      <c r="J513">
        <v>6</v>
      </c>
      <c r="K513">
        <v>1</v>
      </c>
      <c r="L513">
        <v>1</v>
      </c>
      <c r="M513">
        <v>10</v>
      </c>
      <c r="N513" s="51">
        <v>3</v>
      </c>
      <c r="O513" s="34">
        <v>13</v>
      </c>
      <c r="P513">
        <v>6500</v>
      </c>
      <c r="Q513">
        <v>17</v>
      </c>
      <c r="R513" s="8">
        <v>727.5</v>
      </c>
      <c r="S513" s="8">
        <f t="shared" si="28"/>
        <v>1.3076923076923077</v>
      </c>
      <c r="T513" s="8">
        <f t="shared" si="29"/>
        <v>382.35294117647061</v>
      </c>
      <c r="U513" s="8">
        <f t="shared" si="30"/>
        <v>11.192307692307692</v>
      </c>
      <c r="V513" s="10">
        <v>1</v>
      </c>
      <c r="W513" s="10">
        <v>0</v>
      </c>
      <c r="X513" s="10">
        <v>0</v>
      </c>
      <c r="Y513" s="54">
        <v>0.11923076923076924</v>
      </c>
      <c r="Z513" s="10">
        <v>0</v>
      </c>
      <c r="AA513" s="10">
        <v>0</v>
      </c>
      <c r="AB513" s="10">
        <v>0.13846153846153847</v>
      </c>
      <c r="AC513" s="10">
        <v>0</v>
      </c>
      <c r="AD513" s="10">
        <v>0</v>
      </c>
      <c r="AE513" s="10">
        <v>0</v>
      </c>
      <c r="AF513" s="10">
        <v>0</v>
      </c>
      <c r="AG513" s="10">
        <v>0.74230769230769234</v>
      </c>
      <c r="AH513" s="10">
        <f t="shared" si="31"/>
        <v>0.13846153846153847</v>
      </c>
      <c r="AI513" s="54">
        <v>0.30769230769230771</v>
      </c>
      <c r="AJ513" s="44">
        <v>0.23076923076923078</v>
      </c>
      <c r="AK513" s="44">
        <v>0</v>
      </c>
      <c r="AL513" s="44">
        <v>0.46153846153846156</v>
      </c>
      <c r="AM513" s="54">
        <v>0.6</v>
      </c>
      <c r="AN513" s="10">
        <v>0.11538461538461539</v>
      </c>
      <c r="AO513" s="10">
        <v>0.10384615384615385</v>
      </c>
      <c r="AP513" s="10">
        <v>0.15</v>
      </c>
      <c r="AQ513" s="10">
        <v>3.0769230769230771E-2</v>
      </c>
      <c r="AR513" s="10">
        <v>0</v>
      </c>
      <c r="AS513" s="10">
        <v>0</v>
      </c>
      <c r="AT513" s="10">
        <v>0</v>
      </c>
      <c r="AU513" s="10">
        <v>0</v>
      </c>
      <c r="AV513" s="10">
        <v>0</v>
      </c>
      <c r="AW513" s="57">
        <v>0</v>
      </c>
    </row>
    <row r="514" spans="1:49" x14ac:dyDescent="0.2">
      <c r="A514" s="72">
        <v>2</v>
      </c>
      <c r="B514" s="72">
        <v>1</v>
      </c>
      <c r="C514" s="42">
        <v>1157120</v>
      </c>
      <c r="D514">
        <v>2</v>
      </c>
      <c r="E514">
        <v>2</v>
      </c>
      <c r="F514">
        <v>10</v>
      </c>
      <c r="G514">
        <v>2</v>
      </c>
      <c r="H514">
        <v>3</v>
      </c>
      <c r="I514">
        <v>4</v>
      </c>
      <c r="J514">
        <v>5</v>
      </c>
      <c r="K514">
        <v>4</v>
      </c>
      <c r="L514">
        <v>1</v>
      </c>
      <c r="M514">
        <v>18</v>
      </c>
      <c r="N514" s="51">
        <v>4</v>
      </c>
      <c r="O514" s="34">
        <v>13</v>
      </c>
      <c r="P514">
        <v>13400</v>
      </c>
      <c r="Q514">
        <v>24</v>
      </c>
      <c r="R514" s="8">
        <v>1655.25</v>
      </c>
      <c r="S514" s="8">
        <f t="shared" ref="S514:S577" si="32">Q514/O514</f>
        <v>1.8461538461538463</v>
      </c>
      <c r="T514" s="8">
        <f t="shared" ref="T514:T577" si="33">P514/Q514</f>
        <v>558.33333333333337</v>
      </c>
      <c r="U514" s="8">
        <f t="shared" ref="U514:U577" si="34">R514/P514*100</f>
        <v>12.352611940298509</v>
      </c>
      <c r="V514" s="10">
        <v>0.93283582089552242</v>
      </c>
      <c r="W514" s="10">
        <v>4.4776119402985072E-2</v>
      </c>
      <c r="X514" s="10">
        <v>2.2388059701492536E-2</v>
      </c>
      <c r="Y514" s="54">
        <v>0.56716417910447758</v>
      </c>
      <c r="Z514" s="10">
        <v>0</v>
      </c>
      <c r="AA514" s="10">
        <v>4.4776119402985072E-2</v>
      </c>
      <c r="AB514" s="10">
        <v>0</v>
      </c>
      <c r="AC514" s="10">
        <v>0.10074626865671642</v>
      </c>
      <c r="AD514" s="10">
        <v>0</v>
      </c>
      <c r="AE514" s="10">
        <v>0</v>
      </c>
      <c r="AF514" s="10">
        <v>0</v>
      </c>
      <c r="AG514" s="10">
        <v>0.28731343283582089</v>
      </c>
      <c r="AH514" s="10">
        <f t="shared" si="31"/>
        <v>0.56716417910447758</v>
      </c>
      <c r="AI514" s="54">
        <v>0.11194029850746269</v>
      </c>
      <c r="AJ514" s="44">
        <v>0.88805970149253732</v>
      </c>
      <c r="AK514" s="44">
        <v>0</v>
      </c>
      <c r="AL514" s="44">
        <v>0</v>
      </c>
      <c r="AM514" s="54">
        <v>0.84328358208955223</v>
      </c>
      <c r="AN514" s="10">
        <v>1.1194029850746268E-2</v>
      </c>
      <c r="AO514" s="10">
        <v>0</v>
      </c>
      <c r="AP514" s="10">
        <v>4.4776119402985072E-2</v>
      </c>
      <c r="AQ514" s="10">
        <v>0</v>
      </c>
      <c r="AR514" s="10">
        <v>0</v>
      </c>
      <c r="AS514" s="10">
        <v>0</v>
      </c>
      <c r="AT514" s="10">
        <v>0</v>
      </c>
      <c r="AU514" s="10">
        <v>0.10074626865671642</v>
      </c>
      <c r="AV514" s="10">
        <v>0</v>
      </c>
      <c r="AW514" s="57">
        <v>0</v>
      </c>
    </row>
    <row r="515" spans="1:49" x14ac:dyDescent="0.2">
      <c r="A515" s="72">
        <v>2</v>
      </c>
      <c r="B515" s="72">
        <v>2</v>
      </c>
      <c r="C515" s="42">
        <v>1157180</v>
      </c>
      <c r="D515">
        <v>2</v>
      </c>
      <c r="E515">
        <v>3</v>
      </c>
      <c r="F515">
        <v>12</v>
      </c>
      <c r="G515">
        <v>2</v>
      </c>
      <c r="H515">
        <v>3</v>
      </c>
      <c r="I515">
        <v>7</v>
      </c>
      <c r="J515">
        <v>3</v>
      </c>
      <c r="K515">
        <v>2</v>
      </c>
      <c r="L515">
        <v>1</v>
      </c>
      <c r="M515">
        <v>35</v>
      </c>
      <c r="N515" s="51">
        <v>4</v>
      </c>
      <c r="O515" s="34">
        <v>39</v>
      </c>
      <c r="P515">
        <v>11330</v>
      </c>
      <c r="Q515">
        <v>54</v>
      </c>
      <c r="R515" s="8">
        <v>2085.4</v>
      </c>
      <c r="S515" s="8">
        <f t="shared" si="32"/>
        <v>1.3846153846153846</v>
      </c>
      <c r="T515" s="8">
        <f t="shared" si="33"/>
        <v>209.81481481481481</v>
      </c>
      <c r="U515" s="8">
        <f t="shared" si="34"/>
        <v>18.406001765225067</v>
      </c>
      <c r="V515" s="10">
        <v>0.75728155339805825</v>
      </c>
      <c r="W515" s="10">
        <v>0.18755516328331862</v>
      </c>
      <c r="X515" s="10">
        <v>5.5163283318623121E-2</v>
      </c>
      <c r="Y515" s="54">
        <v>8.6054721977052079E-2</v>
      </c>
      <c r="Z515" s="10">
        <v>0</v>
      </c>
      <c r="AA515" s="10">
        <v>5.2956751985878202E-2</v>
      </c>
      <c r="AB515" s="10">
        <v>0</v>
      </c>
      <c r="AC515" s="10">
        <v>0</v>
      </c>
      <c r="AD515" s="10">
        <v>1.323918799646955E-2</v>
      </c>
      <c r="AE515" s="10">
        <v>0</v>
      </c>
      <c r="AF515" s="10">
        <v>0</v>
      </c>
      <c r="AG515" s="10">
        <v>0.84774933804060015</v>
      </c>
      <c r="AH515" s="10">
        <f t="shared" ref="AH515:AH578" si="35">MAX((Y515:AF515))</f>
        <v>8.6054721977052079E-2</v>
      </c>
      <c r="AI515" s="54">
        <v>0.73742277140335388</v>
      </c>
      <c r="AJ515" s="44">
        <v>0.24051191526919682</v>
      </c>
      <c r="AK515" s="44">
        <v>8.8261253309796991E-3</v>
      </c>
      <c r="AL515" s="44">
        <v>1.323918799646955E-2</v>
      </c>
      <c r="AM515" s="54">
        <v>0.15666372462488967</v>
      </c>
      <c r="AN515" s="10">
        <v>1.9858781994704325E-2</v>
      </c>
      <c r="AO515" s="10">
        <v>8.8261253309796991E-3</v>
      </c>
      <c r="AP515" s="10">
        <v>0.26037069726390116</v>
      </c>
      <c r="AQ515" s="10">
        <v>0.14121800529567519</v>
      </c>
      <c r="AR515" s="10">
        <v>0.3265666372462489</v>
      </c>
      <c r="AS515" s="10">
        <v>1.323918799646955E-2</v>
      </c>
      <c r="AT515" s="10">
        <v>5.9576345984112974E-2</v>
      </c>
      <c r="AU515" s="10">
        <v>0</v>
      </c>
      <c r="AV515" s="10">
        <v>0</v>
      </c>
      <c r="AW515" s="57">
        <v>1.3680494263018535E-2</v>
      </c>
    </row>
    <row r="516" spans="1:49" x14ac:dyDescent="0.2">
      <c r="A516" s="72">
        <v>2</v>
      </c>
      <c r="B516" s="72">
        <v>2</v>
      </c>
      <c r="C516" s="42">
        <v>1157190</v>
      </c>
      <c r="D516">
        <v>1</v>
      </c>
      <c r="E516">
        <v>1</v>
      </c>
      <c r="F516">
        <v>5</v>
      </c>
      <c r="G516">
        <v>2</v>
      </c>
      <c r="H516">
        <v>3</v>
      </c>
      <c r="I516">
        <v>7</v>
      </c>
      <c r="J516">
        <v>4</v>
      </c>
      <c r="K516">
        <v>4</v>
      </c>
      <c r="L516">
        <v>1</v>
      </c>
      <c r="M516">
        <v>24</v>
      </c>
      <c r="N516" s="51">
        <v>5</v>
      </c>
      <c r="O516" s="34">
        <v>16</v>
      </c>
      <c r="P516">
        <v>5200</v>
      </c>
      <c r="Q516">
        <v>22</v>
      </c>
      <c r="R516" s="8">
        <v>789.75</v>
      </c>
      <c r="S516" s="8">
        <f t="shared" si="32"/>
        <v>1.375</v>
      </c>
      <c r="T516" s="8">
        <f t="shared" si="33"/>
        <v>236.36363636363637</v>
      </c>
      <c r="U516" s="8">
        <f t="shared" si="34"/>
        <v>15.187500000000002</v>
      </c>
      <c r="V516" s="10">
        <v>0.61057692307692313</v>
      </c>
      <c r="W516" s="10">
        <v>0.38942307692307693</v>
      </c>
      <c r="X516" s="10">
        <v>0</v>
      </c>
      <c r="Y516" s="54">
        <v>2.8846153846153848E-2</v>
      </c>
      <c r="Z516" s="10">
        <v>0</v>
      </c>
      <c r="AA516" s="10">
        <v>0.20192307692307693</v>
      </c>
      <c r="AB516" s="10">
        <v>0</v>
      </c>
      <c r="AC516" s="10">
        <v>5.7692307692307696E-2</v>
      </c>
      <c r="AD516" s="10">
        <v>0.36057692307692307</v>
      </c>
      <c r="AE516" s="10">
        <v>0</v>
      </c>
      <c r="AF516" s="10">
        <v>0</v>
      </c>
      <c r="AG516" s="10">
        <v>0.35096153846153844</v>
      </c>
      <c r="AH516" s="10">
        <f t="shared" si="35"/>
        <v>0.36057692307692307</v>
      </c>
      <c r="AI516" s="54">
        <v>0.28846153846153844</v>
      </c>
      <c r="AJ516" s="44">
        <v>0.71153846153846156</v>
      </c>
      <c r="AK516" s="44">
        <v>0</v>
      </c>
      <c r="AL516" s="44">
        <v>0</v>
      </c>
      <c r="AM516" s="54">
        <v>0.20192307692307693</v>
      </c>
      <c r="AN516" s="10">
        <v>0</v>
      </c>
      <c r="AO516" s="10">
        <v>5.7692307692307696E-2</v>
      </c>
      <c r="AP516" s="10">
        <v>0.24519230769230768</v>
      </c>
      <c r="AQ516" s="10">
        <v>0</v>
      </c>
      <c r="AR516" s="10">
        <v>5.7692307692307696E-2</v>
      </c>
      <c r="AS516" s="10">
        <v>0.36057692307692307</v>
      </c>
      <c r="AT516" s="10">
        <v>0</v>
      </c>
      <c r="AU516" s="10">
        <v>5.7692307692307696E-2</v>
      </c>
      <c r="AV516" s="10">
        <v>0</v>
      </c>
      <c r="AW516" s="57">
        <v>1.9230769230769232E-2</v>
      </c>
    </row>
    <row r="517" spans="1:49" x14ac:dyDescent="0.2">
      <c r="A517" s="72">
        <v>2</v>
      </c>
      <c r="B517" s="72">
        <v>1</v>
      </c>
      <c r="C517" s="42">
        <v>1157250</v>
      </c>
      <c r="D517">
        <v>3</v>
      </c>
      <c r="E517">
        <v>1</v>
      </c>
      <c r="F517">
        <v>10</v>
      </c>
      <c r="G517">
        <v>2</v>
      </c>
      <c r="H517">
        <v>4</v>
      </c>
      <c r="I517">
        <v>5</v>
      </c>
      <c r="J517">
        <v>4</v>
      </c>
      <c r="K517">
        <v>4</v>
      </c>
      <c r="L517">
        <v>1</v>
      </c>
      <c r="M517">
        <v>12</v>
      </c>
      <c r="N517" s="51">
        <v>4</v>
      </c>
      <c r="O517" s="34">
        <v>15</v>
      </c>
      <c r="P517">
        <v>9400</v>
      </c>
      <c r="Q517">
        <v>25</v>
      </c>
      <c r="R517" s="8">
        <v>1127.5</v>
      </c>
      <c r="S517" s="8">
        <f t="shared" si="32"/>
        <v>1.6666666666666667</v>
      </c>
      <c r="T517" s="8">
        <f t="shared" si="33"/>
        <v>376</v>
      </c>
      <c r="U517" s="8">
        <f t="shared" si="34"/>
        <v>11.99468085106383</v>
      </c>
      <c r="V517" s="10">
        <v>0.92021276595744683</v>
      </c>
      <c r="W517" s="10">
        <v>3.1914893617021274E-2</v>
      </c>
      <c r="X517" s="10">
        <v>4.7872340425531915E-2</v>
      </c>
      <c r="Y517" s="54">
        <v>0.10106382978723404</v>
      </c>
      <c r="Z517" s="10">
        <v>0</v>
      </c>
      <c r="AA517" s="10">
        <v>0</v>
      </c>
      <c r="AB517" s="10">
        <v>0.40425531914893614</v>
      </c>
      <c r="AC517" s="10">
        <v>0</v>
      </c>
      <c r="AD517" s="10">
        <v>0</v>
      </c>
      <c r="AE517" s="10">
        <v>0</v>
      </c>
      <c r="AF517" s="10">
        <v>0.14361702127659576</v>
      </c>
      <c r="AG517" s="10">
        <v>0.35106382978723405</v>
      </c>
      <c r="AH517" s="10">
        <f t="shared" si="35"/>
        <v>0.40425531914893614</v>
      </c>
      <c r="AI517" s="54">
        <v>0.22074468085106383</v>
      </c>
      <c r="AJ517" s="44">
        <v>0.7792553191489362</v>
      </c>
      <c r="AK517" s="44">
        <v>0</v>
      </c>
      <c r="AL517" s="44">
        <v>0</v>
      </c>
      <c r="AM517" s="54">
        <v>0.50531914893617025</v>
      </c>
      <c r="AN517" s="10">
        <v>0.4228723404255319</v>
      </c>
      <c r="AO517" s="10">
        <v>3.9893617021276598E-2</v>
      </c>
      <c r="AP517" s="10">
        <v>0</v>
      </c>
      <c r="AQ517" s="10">
        <v>1.0638297872340425E-2</v>
      </c>
      <c r="AR517" s="10">
        <v>0</v>
      </c>
      <c r="AS517" s="10">
        <v>0</v>
      </c>
      <c r="AT517" s="10">
        <v>0</v>
      </c>
      <c r="AU517" s="10">
        <v>0</v>
      </c>
      <c r="AV517" s="10">
        <v>0</v>
      </c>
      <c r="AW517" s="57">
        <v>2.1276595744680851E-2</v>
      </c>
    </row>
    <row r="518" spans="1:49" x14ac:dyDescent="0.2">
      <c r="A518" s="72">
        <v>2</v>
      </c>
      <c r="B518" s="72">
        <v>1</v>
      </c>
      <c r="C518" s="42">
        <v>1157310</v>
      </c>
      <c r="D518">
        <v>2</v>
      </c>
      <c r="E518">
        <v>3</v>
      </c>
      <c r="F518">
        <v>10</v>
      </c>
      <c r="G518">
        <v>2</v>
      </c>
      <c r="H518">
        <v>3</v>
      </c>
      <c r="I518">
        <v>6</v>
      </c>
      <c r="J518">
        <v>4</v>
      </c>
      <c r="K518">
        <v>2</v>
      </c>
      <c r="L518">
        <v>1</v>
      </c>
      <c r="M518">
        <v>31</v>
      </c>
      <c r="N518" s="51">
        <v>3</v>
      </c>
      <c r="O518" s="34">
        <v>8</v>
      </c>
      <c r="P518">
        <v>4025</v>
      </c>
      <c r="Q518">
        <v>24</v>
      </c>
      <c r="R518" s="8">
        <v>780</v>
      </c>
      <c r="S518" s="8">
        <f t="shared" si="32"/>
        <v>3</v>
      </c>
      <c r="T518" s="8">
        <f t="shared" si="33"/>
        <v>167.70833333333334</v>
      </c>
      <c r="U518" s="8">
        <f t="shared" si="34"/>
        <v>19.378881987577639</v>
      </c>
      <c r="V518" s="10">
        <v>0.81366459627329191</v>
      </c>
      <c r="W518" s="10">
        <v>0</v>
      </c>
      <c r="X518" s="10">
        <v>0.18633540372670807</v>
      </c>
      <c r="Y518" s="54">
        <v>0</v>
      </c>
      <c r="Z518" s="10">
        <v>0</v>
      </c>
      <c r="AA518" s="10">
        <v>0</v>
      </c>
      <c r="AB518" s="10">
        <v>0</v>
      </c>
      <c r="AC518" s="10">
        <v>3.7267080745341616E-2</v>
      </c>
      <c r="AD518" s="10">
        <v>0</v>
      </c>
      <c r="AE518" s="10">
        <v>0</v>
      </c>
      <c r="AF518" s="10">
        <v>0.78260869565217395</v>
      </c>
      <c r="AG518" s="10">
        <v>0.18012422360248448</v>
      </c>
      <c r="AH518" s="10">
        <f t="shared" si="35"/>
        <v>0.78260869565217395</v>
      </c>
      <c r="AI518" s="54">
        <v>1</v>
      </c>
      <c r="AJ518" s="44">
        <v>0</v>
      </c>
      <c r="AK518" s="44">
        <v>0</v>
      </c>
      <c r="AL518" s="44">
        <v>0</v>
      </c>
      <c r="AM518" s="54">
        <v>1.8633540372670808E-2</v>
      </c>
      <c r="AN518" s="10">
        <v>0.78260869565217395</v>
      </c>
      <c r="AO518" s="10">
        <v>5.5900621118012424E-2</v>
      </c>
      <c r="AP518" s="10">
        <v>0</v>
      </c>
      <c r="AQ518" s="10">
        <v>0</v>
      </c>
      <c r="AR518" s="10">
        <v>6.8322981366459631E-2</v>
      </c>
      <c r="AS518" s="10">
        <v>0</v>
      </c>
      <c r="AT518" s="10">
        <v>0</v>
      </c>
      <c r="AU518" s="10">
        <v>3.7267080745341616E-2</v>
      </c>
      <c r="AV518" s="10">
        <v>0</v>
      </c>
      <c r="AW518" s="57">
        <v>3.7267080745341616E-2</v>
      </c>
    </row>
    <row r="519" spans="1:49" x14ac:dyDescent="0.2">
      <c r="A519" s="72">
        <v>2</v>
      </c>
      <c r="B519" s="72">
        <v>2</v>
      </c>
      <c r="C519" s="42">
        <v>1157320</v>
      </c>
      <c r="D519">
        <v>3</v>
      </c>
      <c r="E519">
        <v>1</v>
      </c>
      <c r="F519">
        <v>10</v>
      </c>
      <c r="G519">
        <v>2</v>
      </c>
      <c r="H519">
        <v>3</v>
      </c>
      <c r="I519">
        <v>5</v>
      </c>
      <c r="J519">
        <v>4</v>
      </c>
      <c r="K519">
        <v>3</v>
      </c>
      <c r="L519">
        <v>1</v>
      </c>
      <c r="M519">
        <v>41</v>
      </c>
      <c r="N519" s="51">
        <v>7</v>
      </c>
      <c r="O519" s="34">
        <v>27</v>
      </c>
      <c r="P519">
        <v>6550</v>
      </c>
      <c r="Q519">
        <v>42</v>
      </c>
      <c r="R519" s="8">
        <v>852.5</v>
      </c>
      <c r="S519" s="8">
        <f t="shared" si="32"/>
        <v>1.5555555555555556</v>
      </c>
      <c r="T519" s="8">
        <f t="shared" si="33"/>
        <v>155.95238095238096</v>
      </c>
      <c r="U519" s="8">
        <f t="shared" si="34"/>
        <v>13.01526717557252</v>
      </c>
      <c r="V519" s="10">
        <v>0.65267175572519087</v>
      </c>
      <c r="W519" s="10">
        <v>0.12977099236641221</v>
      </c>
      <c r="X519" s="10">
        <v>0.21755725190839695</v>
      </c>
      <c r="Y519" s="54">
        <v>0.12213740458015267</v>
      </c>
      <c r="Z519" s="10">
        <v>0</v>
      </c>
      <c r="AA519" s="10">
        <v>1.1450381679389313E-2</v>
      </c>
      <c r="AB519" s="10">
        <v>6.1068702290076333E-2</v>
      </c>
      <c r="AC519" s="10">
        <v>6.8702290076335881E-2</v>
      </c>
      <c r="AD519" s="10">
        <v>0</v>
      </c>
      <c r="AE519" s="10">
        <v>3.0534351145038167E-2</v>
      </c>
      <c r="AF519" s="10">
        <v>2.2900763358778626E-2</v>
      </c>
      <c r="AG519" s="10">
        <v>0.68320610687022898</v>
      </c>
      <c r="AH519" s="10">
        <f t="shared" si="35"/>
        <v>0.12213740458015267</v>
      </c>
      <c r="AI519" s="54">
        <v>0.34351145038167941</v>
      </c>
      <c r="AJ519" s="44">
        <v>0.59541984732824427</v>
      </c>
      <c r="AK519" s="44">
        <v>0</v>
      </c>
      <c r="AL519" s="44">
        <v>6.1068702290076333E-2</v>
      </c>
      <c r="AM519" s="54">
        <v>0.60305343511450382</v>
      </c>
      <c r="AN519" s="10">
        <v>2.2900763358778626E-2</v>
      </c>
      <c r="AO519" s="10">
        <v>7.6335877862595422E-2</v>
      </c>
      <c r="AP519" s="10">
        <v>0.11068702290076336</v>
      </c>
      <c r="AQ519" s="10">
        <v>0.10687022900763359</v>
      </c>
      <c r="AR519" s="10">
        <v>0</v>
      </c>
      <c r="AS519" s="10">
        <v>1.1450381679389313E-2</v>
      </c>
      <c r="AT519" s="10">
        <v>0</v>
      </c>
      <c r="AU519" s="10">
        <v>6.8702290076335881E-2</v>
      </c>
      <c r="AV519" s="10">
        <v>0</v>
      </c>
      <c r="AW519" s="57">
        <v>0</v>
      </c>
    </row>
    <row r="520" spans="1:49" x14ac:dyDescent="0.2">
      <c r="A520" s="72">
        <v>2</v>
      </c>
      <c r="B520" s="72">
        <v>1</v>
      </c>
      <c r="C520" s="42">
        <v>1157360</v>
      </c>
      <c r="D520">
        <v>2</v>
      </c>
      <c r="E520">
        <v>3</v>
      </c>
      <c r="F520">
        <v>10</v>
      </c>
      <c r="G520">
        <v>2</v>
      </c>
      <c r="H520">
        <v>3</v>
      </c>
      <c r="I520">
        <v>5</v>
      </c>
      <c r="J520">
        <v>6</v>
      </c>
      <c r="K520">
        <v>2</v>
      </c>
      <c r="L520">
        <v>1</v>
      </c>
      <c r="M520">
        <v>24</v>
      </c>
      <c r="N520" s="51">
        <v>3</v>
      </c>
      <c r="O520" s="34">
        <v>7</v>
      </c>
      <c r="P520">
        <v>8125</v>
      </c>
      <c r="Q520">
        <v>12</v>
      </c>
      <c r="R520" s="8">
        <v>1419</v>
      </c>
      <c r="S520" s="8">
        <f t="shared" si="32"/>
        <v>1.7142857142857142</v>
      </c>
      <c r="T520" s="8">
        <f t="shared" si="33"/>
        <v>677.08333333333337</v>
      </c>
      <c r="U520" s="8">
        <f t="shared" si="34"/>
        <v>17.464615384615385</v>
      </c>
      <c r="V520" s="10">
        <v>1</v>
      </c>
      <c r="W520" s="10">
        <v>0</v>
      </c>
      <c r="X520" s="10">
        <v>0</v>
      </c>
      <c r="Y520" s="54">
        <v>0.72</v>
      </c>
      <c r="Z520" s="10">
        <v>0</v>
      </c>
      <c r="AA520" s="10">
        <v>0</v>
      </c>
      <c r="AB520" s="10">
        <v>0</v>
      </c>
      <c r="AC520" s="10">
        <v>0</v>
      </c>
      <c r="AD520" s="10">
        <v>0</v>
      </c>
      <c r="AE520" s="10">
        <v>7.3846153846153853E-2</v>
      </c>
      <c r="AF520" s="10">
        <v>0</v>
      </c>
      <c r="AG520" s="10">
        <v>0.20615384615384616</v>
      </c>
      <c r="AH520" s="10">
        <f t="shared" si="35"/>
        <v>0.72</v>
      </c>
      <c r="AI520" s="54">
        <v>0.92615384615384611</v>
      </c>
      <c r="AJ520" s="44">
        <v>7.3846153846153853E-2</v>
      </c>
      <c r="AK520" s="44">
        <v>0</v>
      </c>
      <c r="AL520" s="44">
        <v>0</v>
      </c>
      <c r="AM520" s="54">
        <v>0.72</v>
      </c>
      <c r="AN520" s="10">
        <v>0.16923076923076924</v>
      </c>
      <c r="AO520" s="10">
        <v>0.11076923076923077</v>
      </c>
      <c r="AP520" s="10">
        <v>0</v>
      </c>
      <c r="AQ520" s="10">
        <v>0</v>
      </c>
      <c r="AR520" s="10">
        <v>0</v>
      </c>
      <c r="AS520" s="10">
        <v>0</v>
      </c>
      <c r="AT520" s="10">
        <v>0</v>
      </c>
      <c r="AU520" s="10">
        <v>0</v>
      </c>
      <c r="AV520" s="10">
        <v>0</v>
      </c>
      <c r="AW520" s="57">
        <v>0</v>
      </c>
    </row>
    <row r="521" spans="1:49" x14ac:dyDescent="0.2">
      <c r="A521" s="72">
        <v>2</v>
      </c>
      <c r="B521" s="72">
        <v>1</v>
      </c>
      <c r="C521" s="42">
        <v>1157420</v>
      </c>
      <c r="D521">
        <v>2</v>
      </c>
      <c r="E521">
        <v>0</v>
      </c>
      <c r="F521">
        <v>0</v>
      </c>
      <c r="G521">
        <v>0</v>
      </c>
      <c r="H521">
        <v>3</v>
      </c>
      <c r="I521">
        <v>0</v>
      </c>
      <c r="J521">
        <v>0</v>
      </c>
      <c r="K521">
        <v>5</v>
      </c>
      <c r="L521">
        <v>0</v>
      </c>
      <c r="M521">
        <v>0</v>
      </c>
      <c r="N521" s="51">
        <v>5</v>
      </c>
      <c r="O521" s="34">
        <v>20</v>
      </c>
      <c r="P521">
        <v>16175</v>
      </c>
      <c r="Q521">
        <v>30</v>
      </c>
      <c r="R521" s="8">
        <v>1702</v>
      </c>
      <c r="S521" s="8">
        <f t="shared" si="32"/>
        <v>1.5</v>
      </c>
      <c r="T521" s="8">
        <f t="shared" si="33"/>
        <v>539.16666666666663</v>
      </c>
      <c r="U521" s="8">
        <f t="shared" si="34"/>
        <v>10.522411128284389</v>
      </c>
      <c r="V521" s="10">
        <v>1</v>
      </c>
      <c r="W521" s="10">
        <v>0</v>
      </c>
      <c r="X521" s="10">
        <v>0</v>
      </c>
      <c r="Y521" s="54">
        <v>0.18238021638330756</v>
      </c>
      <c r="Z521" s="10">
        <v>0.31530139103554866</v>
      </c>
      <c r="AA521" s="10">
        <v>2.7820710973724884E-2</v>
      </c>
      <c r="AB521" s="10">
        <v>0</v>
      </c>
      <c r="AC521" s="10">
        <v>0</v>
      </c>
      <c r="AD521" s="10">
        <v>0</v>
      </c>
      <c r="AE521" s="10">
        <v>0</v>
      </c>
      <c r="AF521" s="10">
        <v>1.3910355486862442E-2</v>
      </c>
      <c r="AG521" s="10">
        <v>0.46058732612055642</v>
      </c>
      <c r="AH521" s="10">
        <f t="shared" si="35"/>
        <v>0.31530139103554866</v>
      </c>
      <c r="AI521" s="54">
        <v>0.1777434312210201</v>
      </c>
      <c r="AJ521" s="44">
        <v>0.50695517774343124</v>
      </c>
      <c r="AK521" s="44">
        <v>0.31530139103554866</v>
      </c>
      <c r="AL521" s="44">
        <v>0</v>
      </c>
      <c r="AM521" s="54">
        <v>0.49768160741885625</v>
      </c>
      <c r="AN521" s="10">
        <v>7.8825347758887165E-2</v>
      </c>
      <c r="AO521" s="10">
        <v>0</v>
      </c>
      <c r="AP521" s="10">
        <v>4.1731066460587329E-2</v>
      </c>
      <c r="AQ521" s="10">
        <v>6.1823802163833074E-3</v>
      </c>
      <c r="AR521" s="10">
        <v>6.0278207109737247E-2</v>
      </c>
      <c r="AS521" s="10">
        <v>0</v>
      </c>
      <c r="AT521" s="10">
        <v>0</v>
      </c>
      <c r="AU521" s="10">
        <v>0</v>
      </c>
      <c r="AV521" s="10">
        <v>0.31530139103554866</v>
      </c>
      <c r="AW521" s="57">
        <v>0</v>
      </c>
    </row>
    <row r="522" spans="1:49" x14ac:dyDescent="0.2">
      <c r="A522" s="72">
        <v>2</v>
      </c>
      <c r="B522" s="72">
        <v>1</v>
      </c>
      <c r="C522" s="42">
        <v>1157460</v>
      </c>
      <c r="D522">
        <v>1</v>
      </c>
      <c r="E522">
        <v>1</v>
      </c>
      <c r="F522">
        <v>4</v>
      </c>
      <c r="G522">
        <v>2</v>
      </c>
      <c r="H522">
        <v>3</v>
      </c>
      <c r="I522">
        <v>5</v>
      </c>
      <c r="J522">
        <v>4</v>
      </c>
      <c r="K522">
        <v>2</v>
      </c>
      <c r="L522">
        <v>1</v>
      </c>
      <c r="M522">
        <v>38</v>
      </c>
      <c r="N522" s="51">
        <v>4</v>
      </c>
      <c r="O522" s="34">
        <v>8</v>
      </c>
      <c r="P522">
        <v>4700</v>
      </c>
      <c r="Q522">
        <v>11</v>
      </c>
      <c r="R522" s="8">
        <v>573</v>
      </c>
      <c r="S522" s="8">
        <f t="shared" si="32"/>
        <v>1.375</v>
      </c>
      <c r="T522" s="8">
        <f t="shared" si="33"/>
        <v>427.27272727272725</v>
      </c>
      <c r="U522" s="8">
        <f t="shared" si="34"/>
        <v>12.191489361702128</v>
      </c>
      <c r="V522" s="10">
        <v>1</v>
      </c>
      <c r="W522" s="10">
        <v>0</v>
      </c>
      <c r="X522" s="10">
        <v>0</v>
      </c>
      <c r="Y522" s="54">
        <v>9.5744680851063829E-2</v>
      </c>
      <c r="Z522" s="10">
        <v>0</v>
      </c>
      <c r="AA522" s="10">
        <v>0</v>
      </c>
      <c r="AB522" s="10">
        <v>0.42553191489361702</v>
      </c>
      <c r="AC522" s="10">
        <v>0</v>
      </c>
      <c r="AD522" s="10">
        <v>0.19148936170212766</v>
      </c>
      <c r="AE522" s="10">
        <v>0</v>
      </c>
      <c r="AF522" s="10">
        <v>0</v>
      </c>
      <c r="AG522" s="10">
        <v>0.28723404255319152</v>
      </c>
      <c r="AH522" s="10">
        <f t="shared" si="35"/>
        <v>0.42553191489361702</v>
      </c>
      <c r="AI522" s="54">
        <v>0.25531914893617019</v>
      </c>
      <c r="AJ522" s="44">
        <v>0.74468085106382975</v>
      </c>
      <c r="AK522" s="44">
        <v>0</v>
      </c>
      <c r="AL522" s="44">
        <v>0</v>
      </c>
      <c r="AM522" s="54">
        <v>0.64893617021276595</v>
      </c>
      <c r="AN522" s="10">
        <v>0</v>
      </c>
      <c r="AO522" s="10">
        <v>9.5744680851063829E-2</v>
      </c>
      <c r="AP522" s="10">
        <v>0</v>
      </c>
      <c r="AQ522" s="10">
        <v>6.3829787234042548E-2</v>
      </c>
      <c r="AR522" s="10">
        <v>0</v>
      </c>
      <c r="AS522" s="10">
        <v>0.19148936170212766</v>
      </c>
      <c r="AT522" s="10">
        <v>0</v>
      </c>
      <c r="AU522" s="10">
        <v>0</v>
      </c>
      <c r="AV522" s="10">
        <v>0</v>
      </c>
      <c r="AW522" s="57">
        <v>0</v>
      </c>
    </row>
    <row r="523" spans="1:49" x14ac:dyDescent="0.2">
      <c r="A523" s="72">
        <v>2</v>
      </c>
      <c r="B523" s="72">
        <v>1</v>
      </c>
      <c r="C523" s="42">
        <v>1157490</v>
      </c>
      <c r="D523">
        <v>2</v>
      </c>
      <c r="E523">
        <v>3</v>
      </c>
      <c r="F523">
        <v>10</v>
      </c>
      <c r="G523">
        <v>2</v>
      </c>
      <c r="H523">
        <v>3</v>
      </c>
      <c r="I523">
        <v>5</v>
      </c>
      <c r="J523">
        <v>3</v>
      </c>
      <c r="K523">
        <v>2</v>
      </c>
      <c r="L523">
        <v>1</v>
      </c>
      <c r="M523">
        <v>16</v>
      </c>
      <c r="N523" s="51">
        <v>3</v>
      </c>
      <c r="O523" s="34">
        <v>11</v>
      </c>
      <c r="P523">
        <v>6075</v>
      </c>
      <c r="Q523">
        <v>19</v>
      </c>
      <c r="R523" s="8">
        <v>861.5</v>
      </c>
      <c r="S523" s="8">
        <f t="shared" si="32"/>
        <v>1.7272727272727273</v>
      </c>
      <c r="T523" s="8">
        <f t="shared" si="33"/>
        <v>319.73684210526318</v>
      </c>
      <c r="U523" s="8">
        <f t="shared" si="34"/>
        <v>14.181069958847736</v>
      </c>
      <c r="V523" s="10">
        <v>0.81481481481481477</v>
      </c>
      <c r="W523" s="10">
        <v>0.18518518518518517</v>
      </c>
      <c r="X523" s="10">
        <v>0</v>
      </c>
      <c r="Y523" s="54">
        <v>0</v>
      </c>
      <c r="Z523" s="10">
        <v>0</v>
      </c>
      <c r="AA523" s="10">
        <v>8.6419753086419748E-2</v>
      </c>
      <c r="AB523" s="10">
        <v>0</v>
      </c>
      <c r="AC523" s="10">
        <v>0</v>
      </c>
      <c r="AD523" s="10">
        <v>0.66666666666666663</v>
      </c>
      <c r="AE523" s="10">
        <v>0</v>
      </c>
      <c r="AF523" s="10">
        <v>0</v>
      </c>
      <c r="AG523" s="10">
        <v>0.24691358024691357</v>
      </c>
      <c r="AH523" s="10">
        <f t="shared" si="35"/>
        <v>0.66666666666666663</v>
      </c>
      <c r="AI523" s="54">
        <v>0.18106995884773663</v>
      </c>
      <c r="AJ523" s="44">
        <v>0.75308641975308643</v>
      </c>
      <c r="AK523" s="44">
        <v>6.584362139917696E-2</v>
      </c>
      <c r="AL523" s="44">
        <v>0</v>
      </c>
      <c r="AM523" s="54">
        <v>3.7037037037037035E-2</v>
      </c>
      <c r="AN523" s="10">
        <v>0</v>
      </c>
      <c r="AO523" s="10">
        <v>0</v>
      </c>
      <c r="AP523" s="10">
        <v>0.1728395061728395</v>
      </c>
      <c r="AQ523" s="10">
        <v>0</v>
      </c>
      <c r="AR523" s="10">
        <v>0</v>
      </c>
      <c r="AS523" s="10">
        <v>0.66666666666666663</v>
      </c>
      <c r="AT523" s="10">
        <v>5.7613168724279837E-2</v>
      </c>
      <c r="AU523" s="10">
        <v>0</v>
      </c>
      <c r="AV523" s="10">
        <v>6.584362139917696E-2</v>
      </c>
      <c r="AW523" s="57">
        <v>0</v>
      </c>
    </row>
    <row r="524" spans="1:49" x14ac:dyDescent="0.2">
      <c r="A524" s="72">
        <v>2</v>
      </c>
      <c r="B524" s="72">
        <v>1</v>
      </c>
      <c r="C524" s="42">
        <v>1157500</v>
      </c>
      <c r="D524">
        <v>1</v>
      </c>
      <c r="E524">
        <v>1</v>
      </c>
      <c r="F524">
        <v>4</v>
      </c>
      <c r="G524">
        <v>2</v>
      </c>
      <c r="H524">
        <v>3</v>
      </c>
      <c r="I524">
        <v>7</v>
      </c>
      <c r="J524">
        <v>4</v>
      </c>
      <c r="K524">
        <v>2</v>
      </c>
      <c r="L524">
        <v>2</v>
      </c>
      <c r="M524">
        <v>17</v>
      </c>
      <c r="N524" s="51">
        <v>4</v>
      </c>
      <c r="O524" s="34">
        <v>13</v>
      </c>
      <c r="P524">
        <v>6900</v>
      </c>
      <c r="Q524">
        <v>16</v>
      </c>
      <c r="R524" s="8">
        <v>624</v>
      </c>
      <c r="S524" s="8">
        <f t="shared" si="32"/>
        <v>1.2307692307692308</v>
      </c>
      <c r="T524" s="8">
        <f t="shared" si="33"/>
        <v>431.25</v>
      </c>
      <c r="U524" s="8">
        <f t="shared" si="34"/>
        <v>9.0434782608695663</v>
      </c>
      <c r="V524" s="10">
        <v>1</v>
      </c>
      <c r="W524" s="10">
        <v>0</v>
      </c>
      <c r="X524" s="10">
        <v>0</v>
      </c>
      <c r="Y524" s="54">
        <v>0.40579710144927539</v>
      </c>
      <c r="Z524" s="10">
        <v>0.2391304347826087</v>
      </c>
      <c r="AA524" s="10">
        <v>0</v>
      </c>
      <c r="AB524" s="10">
        <v>0</v>
      </c>
      <c r="AC524" s="10">
        <v>0</v>
      </c>
      <c r="AD524" s="10">
        <v>0</v>
      </c>
      <c r="AE524" s="10">
        <v>0.20289855072463769</v>
      </c>
      <c r="AF524" s="10">
        <v>0</v>
      </c>
      <c r="AG524" s="10">
        <v>0.15217391304347827</v>
      </c>
      <c r="AH524" s="10">
        <f t="shared" si="35"/>
        <v>0.40579710144927539</v>
      </c>
      <c r="AI524" s="54">
        <v>0</v>
      </c>
      <c r="AJ524" s="44">
        <v>0.76086956521739135</v>
      </c>
      <c r="AK524" s="44">
        <v>0.2391304347826087</v>
      </c>
      <c r="AL524" s="44">
        <v>0</v>
      </c>
      <c r="AM524" s="54">
        <v>0.40579710144927539</v>
      </c>
      <c r="AN524" s="10">
        <v>8.6956521739130432E-2</v>
      </c>
      <c r="AO524" s="10">
        <v>0.20289855072463769</v>
      </c>
      <c r="AP524" s="10">
        <v>0</v>
      </c>
      <c r="AQ524" s="10">
        <v>0</v>
      </c>
      <c r="AR524" s="10">
        <v>0</v>
      </c>
      <c r="AS524" s="10">
        <v>0</v>
      </c>
      <c r="AT524" s="10">
        <v>0</v>
      </c>
      <c r="AU524" s="10">
        <v>0</v>
      </c>
      <c r="AV524" s="10">
        <v>0.2391304347826087</v>
      </c>
      <c r="AW524" s="57">
        <v>6.5217391304347824E-2</v>
      </c>
    </row>
    <row r="525" spans="1:49" x14ac:dyDescent="0.2">
      <c r="A525" s="72">
        <v>2</v>
      </c>
      <c r="B525" s="72">
        <v>1</v>
      </c>
      <c r="C525" s="42">
        <v>1157580</v>
      </c>
      <c r="D525">
        <v>1</v>
      </c>
      <c r="E525">
        <v>1</v>
      </c>
      <c r="F525">
        <v>4</v>
      </c>
      <c r="G525">
        <v>2</v>
      </c>
      <c r="H525">
        <v>3</v>
      </c>
      <c r="I525">
        <v>7</v>
      </c>
      <c r="J525">
        <v>8</v>
      </c>
      <c r="K525">
        <v>1</v>
      </c>
      <c r="L525">
        <v>1</v>
      </c>
      <c r="M525">
        <v>38</v>
      </c>
      <c r="N525" s="51">
        <v>1</v>
      </c>
      <c r="O525" s="34">
        <v>12</v>
      </c>
      <c r="P525">
        <v>40400</v>
      </c>
      <c r="Q525">
        <v>16</v>
      </c>
      <c r="R525" s="8">
        <v>3109</v>
      </c>
      <c r="S525" s="8">
        <f t="shared" si="32"/>
        <v>1.3333333333333333</v>
      </c>
      <c r="T525" s="8">
        <f t="shared" si="33"/>
        <v>2525</v>
      </c>
      <c r="U525" s="8">
        <f t="shared" si="34"/>
        <v>7.6955445544554451</v>
      </c>
      <c r="V525" s="10">
        <v>1</v>
      </c>
      <c r="W525" s="10">
        <v>0</v>
      </c>
      <c r="X525" s="10">
        <v>0</v>
      </c>
      <c r="Y525" s="54">
        <v>0</v>
      </c>
      <c r="Z525" s="10">
        <v>0</v>
      </c>
      <c r="AA525" s="10">
        <v>0</v>
      </c>
      <c r="AB525" s="10">
        <v>0</v>
      </c>
      <c r="AC525" s="10">
        <v>0</v>
      </c>
      <c r="AD525" s="10">
        <v>0</v>
      </c>
      <c r="AE525" s="10">
        <v>0</v>
      </c>
      <c r="AF525" s="10">
        <v>0</v>
      </c>
      <c r="AG525" s="10">
        <v>1</v>
      </c>
      <c r="AH525" s="10">
        <f t="shared" si="35"/>
        <v>0</v>
      </c>
      <c r="AI525" s="54">
        <v>0.11881188118811881</v>
      </c>
      <c r="AJ525" s="44">
        <v>0.12376237623762376</v>
      </c>
      <c r="AK525" s="44">
        <v>0</v>
      </c>
      <c r="AL525" s="44">
        <v>0.75742574257425743</v>
      </c>
      <c r="AM525" s="54">
        <v>0.9356435643564357</v>
      </c>
      <c r="AN525" s="10">
        <v>0</v>
      </c>
      <c r="AO525" s="10">
        <v>0</v>
      </c>
      <c r="AP525" s="10">
        <v>0</v>
      </c>
      <c r="AQ525" s="10">
        <v>0</v>
      </c>
      <c r="AR525" s="10">
        <v>0</v>
      </c>
      <c r="AS525" s="10">
        <v>0</v>
      </c>
      <c r="AT525" s="10">
        <v>0</v>
      </c>
      <c r="AU525" s="10">
        <v>0</v>
      </c>
      <c r="AV525" s="10">
        <v>0</v>
      </c>
      <c r="AW525" s="57">
        <v>6.4356435643564358E-2</v>
      </c>
    </row>
    <row r="526" spans="1:49" x14ac:dyDescent="0.2">
      <c r="A526" s="72">
        <v>2</v>
      </c>
      <c r="B526" s="72">
        <v>1</v>
      </c>
      <c r="C526" s="42">
        <v>1157610</v>
      </c>
      <c r="D526">
        <v>1</v>
      </c>
      <c r="E526">
        <v>1</v>
      </c>
      <c r="F526">
        <v>4</v>
      </c>
      <c r="G526">
        <v>2</v>
      </c>
      <c r="H526">
        <v>3</v>
      </c>
      <c r="I526">
        <v>7</v>
      </c>
      <c r="J526">
        <v>4</v>
      </c>
      <c r="K526">
        <v>2</v>
      </c>
      <c r="L526">
        <v>1</v>
      </c>
      <c r="M526">
        <v>32</v>
      </c>
      <c r="N526" s="51">
        <v>3</v>
      </c>
      <c r="O526" s="34">
        <v>8</v>
      </c>
      <c r="P526">
        <v>7875</v>
      </c>
      <c r="Q526">
        <v>13</v>
      </c>
      <c r="R526" s="8">
        <v>853</v>
      </c>
      <c r="S526" s="8">
        <f t="shared" si="32"/>
        <v>1.625</v>
      </c>
      <c r="T526" s="8">
        <f t="shared" si="33"/>
        <v>605.76923076923072</v>
      </c>
      <c r="U526" s="8">
        <f t="shared" si="34"/>
        <v>10.831746031746031</v>
      </c>
      <c r="V526" s="10">
        <v>0.88571428571428568</v>
      </c>
      <c r="W526" s="10">
        <v>0.11428571428571428</v>
      </c>
      <c r="X526" s="10">
        <v>0</v>
      </c>
      <c r="Y526" s="54">
        <v>0.76507936507936503</v>
      </c>
      <c r="Z526" s="10">
        <v>0</v>
      </c>
      <c r="AA526" s="10">
        <v>0</v>
      </c>
      <c r="AB526" s="10">
        <v>0</v>
      </c>
      <c r="AC526" s="10">
        <v>0</v>
      </c>
      <c r="AD526" s="10">
        <v>0</v>
      </c>
      <c r="AE526" s="10">
        <v>2.5396825396825397E-2</v>
      </c>
      <c r="AF526" s="10">
        <v>0</v>
      </c>
      <c r="AG526" s="10">
        <v>0.20952380952380953</v>
      </c>
      <c r="AH526" s="10">
        <f t="shared" si="35"/>
        <v>0.76507936507936503</v>
      </c>
      <c r="AI526" s="54">
        <v>6.6666666666666666E-2</v>
      </c>
      <c r="AJ526" s="44">
        <v>0.93333333333333335</v>
      </c>
      <c r="AK526" s="44">
        <v>0</v>
      </c>
      <c r="AL526" s="44">
        <v>0</v>
      </c>
      <c r="AM526" s="54">
        <v>0.97460317460317458</v>
      </c>
      <c r="AN526" s="10">
        <v>0</v>
      </c>
      <c r="AO526" s="10">
        <v>2.5396825396825397E-2</v>
      </c>
      <c r="AP526" s="10">
        <v>0</v>
      </c>
      <c r="AQ526" s="10">
        <v>0</v>
      </c>
      <c r="AR526" s="10">
        <v>0</v>
      </c>
      <c r="AS526" s="10">
        <v>0</v>
      </c>
      <c r="AT526" s="10">
        <v>0</v>
      </c>
      <c r="AU526" s="10">
        <v>0</v>
      </c>
      <c r="AV526" s="10">
        <v>0</v>
      </c>
      <c r="AW526" s="57">
        <v>0</v>
      </c>
    </row>
    <row r="527" spans="1:49" x14ac:dyDescent="0.2">
      <c r="A527" s="72">
        <v>2</v>
      </c>
      <c r="B527" s="72">
        <v>1</v>
      </c>
      <c r="C527" s="42">
        <v>1157640</v>
      </c>
      <c r="D527">
        <v>1</v>
      </c>
      <c r="E527">
        <v>1</v>
      </c>
      <c r="F527">
        <v>4</v>
      </c>
      <c r="G527">
        <v>2</v>
      </c>
      <c r="H527">
        <v>3</v>
      </c>
      <c r="I527">
        <v>7</v>
      </c>
      <c r="J527">
        <v>7</v>
      </c>
      <c r="K527">
        <v>4</v>
      </c>
      <c r="L527">
        <v>1</v>
      </c>
      <c r="M527">
        <v>37</v>
      </c>
      <c r="N527" s="51">
        <v>3</v>
      </c>
      <c r="O527" s="34">
        <v>13</v>
      </c>
      <c r="P527">
        <v>17575</v>
      </c>
      <c r="Q527">
        <v>39</v>
      </c>
      <c r="R527" s="8">
        <v>1705</v>
      </c>
      <c r="S527" s="8">
        <f t="shared" si="32"/>
        <v>3</v>
      </c>
      <c r="T527" s="8">
        <f t="shared" si="33"/>
        <v>450.64102564102564</v>
      </c>
      <c r="U527" s="8">
        <f t="shared" si="34"/>
        <v>9.7012802275960173</v>
      </c>
      <c r="V527" s="10">
        <v>1</v>
      </c>
      <c r="W527" s="10">
        <v>0</v>
      </c>
      <c r="X527" s="10">
        <v>0</v>
      </c>
      <c r="Y527" s="54">
        <v>0.47795163584637268</v>
      </c>
      <c r="Z527" s="10">
        <v>0.26458036984352773</v>
      </c>
      <c r="AA527" s="10">
        <v>0</v>
      </c>
      <c r="AB527" s="10">
        <v>0</v>
      </c>
      <c r="AC527" s="10">
        <v>0</v>
      </c>
      <c r="AD527" s="10">
        <v>0</v>
      </c>
      <c r="AE527" s="10">
        <v>0</v>
      </c>
      <c r="AF527" s="10">
        <v>0</v>
      </c>
      <c r="AG527" s="10">
        <v>0.25746799431009959</v>
      </c>
      <c r="AH527" s="10">
        <f t="shared" si="35"/>
        <v>0.47795163584637268</v>
      </c>
      <c r="AI527" s="54">
        <v>0.11522048364153627</v>
      </c>
      <c r="AJ527" s="44">
        <v>0.60881934566145091</v>
      </c>
      <c r="AK527" s="44">
        <v>0.27596017069701279</v>
      </c>
      <c r="AL527" s="44">
        <v>0</v>
      </c>
      <c r="AM527" s="54">
        <v>0.60881934566145091</v>
      </c>
      <c r="AN527" s="10">
        <v>0</v>
      </c>
      <c r="AO527" s="10">
        <v>0</v>
      </c>
      <c r="AP527" s="10">
        <v>0</v>
      </c>
      <c r="AQ527" s="10">
        <v>8.5348506401137975E-2</v>
      </c>
      <c r="AR527" s="10">
        <v>2.9871977240398292E-2</v>
      </c>
      <c r="AS527" s="10">
        <v>0</v>
      </c>
      <c r="AT527" s="10">
        <v>0</v>
      </c>
      <c r="AU527" s="10">
        <v>0</v>
      </c>
      <c r="AV527" s="10">
        <v>0.27596017069701279</v>
      </c>
      <c r="AW527" s="57">
        <v>0</v>
      </c>
    </row>
    <row r="528" spans="1:49" x14ac:dyDescent="0.2">
      <c r="A528" s="72">
        <v>2</v>
      </c>
      <c r="B528" s="72">
        <v>1</v>
      </c>
      <c r="C528" s="42">
        <v>1157670</v>
      </c>
      <c r="D528">
        <v>2</v>
      </c>
      <c r="E528">
        <v>1</v>
      </c>
      <c r="F528">
        <v>4</v>
      </c>
      <c r="G528">
        <v>2</v>
      </c>
      <c r="H528">
        <v>3</v>
      </c>
      <c r="I528">
        <v>5</v>
      </c>
      <c r="J528">
        <v>5</v>
      </c>
      <c r="K528">
        <v>2</v>
      </c>
      <c r="L528">
        <v>1</v>
      </c>
      <c r="M528">
        <v>16</v>
      </c>
      <c r="N528" s="51">
        <v>6</v>
      </c>
      <c r="O528" s="34">
        <v>21</v>
      </c>
      <c r="P528">
        <v>8965</v>
      </c>
      <c r="Q528">
        <v>27</v>
      </c>
      <c r="R528" s="8">
        <v>998.5</v>
      </c>
      <c r="S528" s="8">
        <f t="shared" si="32"/>
        <v>1.2857142857142858</v>
      </c>
      <c r="T528" s="8">
        <f t="shared" si="33"/>
        <v>332.03703703703701</v>
      </c>
      <c r="U528" s="8">
        <f t="shared" si="34"/>
        <v>11.137757947573897</v>
      </c>
      <c r="V528" s="10">
        <v>0.91634132738427221</v>
      </c>
      <c r="W528" s="10">
        <v>8.3658672615727833E-2</v>
      </c>
      <c r="X528" s="10">
        <v>0</v>
      </c>
      <c r="Y528" s="54">
        <v>0.29001673173452314</v>
      </c>
      <c r="Z528" s="10">
        <v>0</v>
      </c>
      <c r="AA528" s="10">
        <v>3.3463469046291133E-2</v>
      </c>
      <c r="AB528" s="10">
        <v>0.13385387618516453</v>
      </c>
      <c r="AC528" s="10">
        <v>8.3658672615727833E-3</v>
      </c>
      <c r="AD528" s="10">
        <v>0</v>
      </c>
      <c r="AE528" s="10">
        <v>0</v>
      </c>
      <c r="AF528" s="10">
        <v>1.6731734523145567E-2</v>
      </c>
      <c r="AG528" s="10">
        <v>0.51756832124930285</v>
      </c>
      <c r="AH528" s="10">
        <f t="shared" si="35"/>
        <v>0.29001673173452314</v>
      </c>
      <c r="AI528" s="54">
        <v>0.19408812046848856</v>
      </c>
      <c r="AJ528" s="44">
        <v>0.51589514779698831</v>
      </c>
      <c r="AK528" s="44">
        <v>0</v>
      </c>
      <c r="AL528" s="44">
        <v>0.29001673173452314</v>
      </c>
      <c r="AM528" s="54">
        <v>0.81037367540435024</v>
      </c>
      <c r="AN528" s="10">
        <v>5.01952035694367E-2</v>
      </c>
      <c r="AO528" s="10">
        <v>0</v>
      </c>
      <c r="AP528" s="10">
        <v>5.8561070831009483E-2</v>
      </c>
      <c r="AQ528" s="10">
        <v>2.2308979364194088E-2</v>
      </c>
      <c r="AR528" s="10">
        <v>5.01952035694367E-2</v>
      </c>
      <c r="AS528" s="10">
        <v>0</v>
      </c>
      <c r="AT528" s="10">
        <v>0</v>
      </c>
      <c r="AU528" s="10">
        <v>8.3658672615727833E-3</v>
      </c>
      <c r="AV528" s="10">
        <v>0</v>
      </c>
      <c r="AW528" s="57">
        <v>0</v>
      </c>
    </row>
    <row r="529" spans="1:49" x14ac:dyDescent="0.2">
      <c r="A529" s="72">
        <v>2</v>
      </c>
      <c r="B529" s="72">
        <v>1</v>
      </c>
      <c r="C529" s="42">
        <v>1157700</v>
      </c>
      <c r="D529">
        <v>1</v>
      </c>
      <c r="E529">
        <v>2</v>
      </c>
      <c r="F529">
        <v>4</v>
      </c>
      <c r="G529">
        <v>2</v>
      </c>
      <c r="H529">
        <v>2</v>
      </c>
      <c r="I529">
        <v>6</v>
      </c>
      <c r="J529">
        <v>3</v>
      </c>
      <c r="K529">
        <v>2</v>
      </c>
      <c r="L529">
        <v>2</v>
      </c>
      <c r="M529">
        <v>21</v>
      </c>
      <c r="N529" s="51">
        <v>2</v>
      </c>
      <c r="O529" s="34">
        <v>7</v>
      </c>
      <c r="P529">
        <v>6600</v>
      </c>
      <c r="Q529">
        <v>15</v>
      </c>
      <c r="R529" s="8">
        <v>647.9</v>
      </c>
      <c r="S529" s="8">
        <f t="shared" si="32"/>
        <v>2.1428571428571428</v>
      </c>
      <c r="T529" s="8">
        <f t="shared" si="33"/>
        <v>440</v>
      </c>
      <c r="U529" s="8">
        <f t="shared" si="34"/>
        <v>9.8166666666666664</v>
      </c>
      <c r="V529" s="10">
        <v>1</v>
      </c>
      <c r="W529" s="10">
        <v>0</v>
      </c>
      <c r="X529" s="10">
        <v>0</v>
      </c>
      <c r="Y529" s="54">
        <v>0.19696969696969696</v>
      </c>
      <c r="Z529" s="10">
        <v>0</v>
      </c>
      <c r="AA529" s="10">
        <v>0</v>
      </c>
      <c r="AB529" s="10">
        <v>0</v>
      </c>
      <c r="AC529" s="10">
        <v>0</v>
      </c>
      <c r="AD529" s="10">
        <v>0</v>
      </c>
      <c r="AE529" s="10">
        <v>0</v>
      </c>
      <c r="AF529" s="10">
        <v>0</v>
      </c>
      <c r="AG529" s="10">
        <v>0.80303030303030298</v>
      </c>
      <c r="AH529" s="10">
        <f t="shared" si="35"/>
        <v>0.19696969696969696</v>
      </c>
      <c r="AI529" s="54">
        <v>4.8484848484848485E-2</v>
      </c>
      <c r="AJ529" s="44">
        <v>0.95151515151515154</v>
      </c>
      <c r="AK529" s="44">
        <v>0</v>
      </c>
      <c r="AL529" s="44">
        <v>0</v>
      </c>
      <c r="AM529" s="54">
        <v>0.48484848484848486</v>
      </c>
      <c r="AN529" s="10">
        <v>0</v>
      </c>
      <c r="AO529" s="10">
        <v>0</v>
      </c>
      <c r="AP529" s="10">
        <v>0</v>
      </c>
      <c r="AQ529" s="10">
        <v>0</v>
      </c>
      <c r="AR529" s="10">
        <v>0</v>
      </c>
      <c r="AS529" s="10">
        <v>0</v>
      </c>
      <c r="AT529" s="10">
        <v>0</v>
      </c>
      <c r="AU529" s="10">
        <v>0</v>
      </c>
      <c r="AV529" s="10">
        <v>0</v>
      </c>
      <c r="AW529" s="57">
        <v>0.51515151515151514</v>
      </c>
    </row>
    <row r="530" spans="1:49" x14ac:dyDescent="0.2">
      <c r="A530" s="72">
        <v>2</v>
      </c>
      <c r="B530" s="72">
        <v>1</v>
      </c>
      <c r="C530" s="42">
        <v>1157730</v>
      </c>
      <c r="D530">
        <v>2</v>
      </c>
      <c r="E530">
        <v>1</v>
      </c>
      <c r="F530">
        <v>4</v>
      </c>
      <c r="G530">
        <v>2</v>
      </c>
      <c r="H530">
        <v>3</v>
      </c>
      <c r="I530">
        <v>7</v>
      </c>
      <c r="J530">
        <v>7</v>
      </c>
      <c r="K530">
        <v>2</v>
      </c>
      <c r="L530">
        <v>1</v>
      </c>
      <c r="M530">
        <v>20</v>
      </c>
      <c r="N530" s="51">
        <v>7</v>
      </c>
      <c r="O530" s="34">
        <v>29</v>
      </c>
      <c r="P530">
        <v>12550</v>
      </c>
      <c r="Q530">
        <v>41</v>
      </c>
      <c r="R530" s="8">
        <v>1478.5</v>
      </c>
      <c r="S530" s="8">
        <f t="shared" si="32"/>
        <v>1.4137931034482758</v>
      </c>
      <c r="T530" s="8">
        <f t="shared" si="33"/>
        <v>306.09756097560978</v>
      </c>
      <c r="U530" s="8">
        <f t="shared" si="34"/>
        <v>11.780876494023905</v>
      </c>
      <c r="V530" s="10">
        <v>0.96414342629482075</v>
      </c>
      <c r="W530" s="10">
        <v>3.5856573705179286E-2</v>
      </c>
      <c r="X530" s="10">
        <v>0</v>
      </c>
      <c r="Y530" s="54">
        <v>0.28884462151394424</v>
      </c>
      <c r="Z530" s="10">
        <v>3.5856573705179286E-2</v>
      </c>
      <c r="AA530" s="10">
        <v>0.11354581673306773</v>
      </c>
      <c r="AB530" s="10">
        <v>5.5776892430278883E-2</v>
      </c>
      <c r="AC530" s="10">
        <v>1.1952191235059761E-2</v>
      </c>
      <c r="AD530" s="10">
        <v>0</v>
      </c>
      <c r="AE530" s="10">
        <v>0</v>
      </c>
      <c r="AF530" s="10">
        <v>2.9880478087649404E-2</v>
      </c>
      <c r="AG530" s="10">
        <v>0.46414342629482069</v>
      </c>
      <c r="AH530" s="10">
        <f t="shared" si="35"/>
        <v>0.28884462151394424</v>
      </c>
      <c r="AI530" s="54">
        <v>0.15537848605577689</v>
      </c>
      <c r="AJ530" s="44">
        <v>0.71314741035856577</v>
      </c>
      <c r="AK530" s="44">
        <v>3.5856573705179286E-2</v>
      </c>
      <c r="AL530" s="44">
        <v>9.5617529880478086E-2</v>
      </c>
      <c r="AM530" s="54">
        <v>0.44023904382470119</v>
      </c>
      <c r="AN530" s="10">
        <v>0.2151394422310757</v>
      </c>
      <c r="AO530" s="10">
        <v>0</v>
      </c>
      <c r="AP530" s="10">
        <v>0.14940239043824702</v>
      </c>
      <c r="AQ530" s="10">
        <v>2.3904382470119521E-2</v>
      </c>
      <c r="AR530" s="10">
        <v>1.7928286852589643E-2</v>
      </c>
      <c r="AS530" s="10">
        <v>0</v>
      </c>
      <c r="AT530" s="10">
        <v>0</v>
      </c>
      <c r="AU530" s="10">
        <v>1.1952191235059761E-2</v>
      </c>
      <c r="AV530" s="10">
        <v>3.5856573705179286E-2</v>
      </c>
      <c r="AW530" s="57">
        <v>0.10557768924302789</v>
      </c>
    </row>
    <row r="531" spans="1:49" x14ac:dyDescent="0.2">
      <c r="A531" s="72">
        <v>2</v>
      </c>
      <c r="B531" s="72">
        <v>1</v>
      </c>
      <c r="C531" s="42">
        <v>1157780</v>
      </c>
      <c r="D531">
        <v>1</v>
      </c>
      <c r="E531">
        <v>3</v>
      </c>
      <c r="F531">
        <v>10</v>
      </c>
      <c r="G531">
        <v>2</v>
      </c>
      <c r="H531">
        <v>4</v>
      </c>
      <c r="I531">
        <v>8</v>
      </c>
      <c r="J531">
        <v>6</v>
      </c>
      <c r="K531">
        <v>2</v>
      </c>
      <c r="L531">
        <v>1</v>
      </c>
      <c r="M531">
        <v>45</v>
      </c>
      <c r="N531" s="51">
        <v>2</v>
      </c>
      <c r="O531" s="34">
        <v>4</v>
      </c>
      <c r="P531">
        <v>6300</v>
      </c>
      <c r="Q531">
        <v>10</v>
      </c>
      <c r="R531" s="8">
        <v>744</v>
      </c>
      <c r="S531" s="8">
        <f t="shared" si="32"/>
        <v>2.5</v>
      </c>
      <c r="T531" s="8">
        <f t="shared" si="33"/>
        <v>630</v>
      </c>
      <c r="U531" s="8">
        <f t="shared" si="34"/>
        <v>11.80952380952381</v>
      </c>
      <c r="V531" s="10">
        <v>1</v>
      </c>
      <c r="W531" s="10">
        <v>0</v>
      </c>
      <c r="X531" s="10">
        <v>0</v>
      </c>
      <c r="Y531" s="54">
        <v>0.8571428571428571</v>
      </c>
      <c r="Z531" s="10">
        <v>0</v>
      </c>
      <c r="AA531" s="10">
        <v>0</v>
      </c>
      <c r="AB531" s="10">
        <v>0</v>
      </c>
      <c r="AC531" s="10">
        <v>0</v>
      </c>
      <c r="AD531" s="10">
        <v>0</v>
      </c>
      <c r="AE531" s="10">
        <v>0</v>
      </c>
      <c r="AF531" s="10">
        <v>0</v>
      </c>
      <c r="AG531" s="10">
        <v>0.14285714285714285</v>
      </c>
      <c r="AH531" s="10">
        <f t="shared" si="35"/>
        <v>0.8571428571428571</v>
      </c>
      <c r="AI531" s="54">
        <v>0.14285714285714285</v>
      </c>
      <c r="AJ531" s="44">
        <v>0.8571428571428571</v>
      </c>
      <c r="AK531" s="44">
        <v>0</v>
      </c>
      <c r="AL531" s="44">
        <v>0</v>
      </c>
      <c r="AM531" s="54">
        <v>0.9285714285714286</v>
      </c>
      <c r="AN531" s="10">
        <v>0</v>
      </c>
      <c r="AO531" s="10">
        <v>0</v>
      </c>
      <c r="AP531" s="10">
        <v>7.1428571428571425E-2</v>
      </c>
      <c r="AQ531" s="10">
        <v>0</v>
      </c>
      <c r="AR531" s="10">
        <v>0</v>
      </c>
      <c r="AS531" s="10">
        <v>0</v>
      </c>
      <c r="AT531" s="10">
        <v>0</v>
      </c>
      <c r="AU531" s="10">
        <v>0</v>
      </c>
      <c r="AV531" s="10">
        <v>0</v>
      </c>
      <c r="AW531" s="57">
        <v>0</v>
      </c>
    </row>
    <row r="532" spans="1:49" x14ac:dyDescent="0.2">
      <c r="A532" s="72">
        <v>2</v>
      </c>
      <c r="B532" s="72">
        <v>2</v>
      </c>
      <c r="C532" s="42">
        <v>1157830</v>
      </c>
      <c r="D532">
        <v>1</v>
      </c>
      <c r="E532">
        <v>1</v>
      </c>
      <c r="F532">
        <v>13</v>
      </c>
      <c r="G532">
        <v>2</v>
      </c>
      <c r="H532">
        <v>3</v>
      </c>
      <c r="I532">
        <v>7</v>
      </c>
      <c r="J532">
        <v>4</v>
      </c>
      <c r="K532">
        <v>2</v>
      </c>
      <c r="L532">
        <v>1</v>
      </c>
      <c r="M532">
        <v>33</v>
      </c>
      <c r="N532" s="51">
        <v>4</v>
      </c>
      <c r="O532" s="34">
        <v>12</v>
      </c>
      <c r="P532">
        <v>3750</v>
      </c>
      <c r="Q532">
        <v>15</v>
      </c>
      <c r="R532" s="8">
        <v>506.5</v>
      </c>
      <c r="S532" s="8">
        <f t="shared" si="32"/>
        <v>1.25</v>
      </c>
      <c r="T532" s="8">
        <f t="shared" si="33"/>
        <v>250</v>
      </c>
      <c r="U532" s="8">
        <f t="shared" si="34"/>
        <v>13.506666666666668</v>
      </c>
      <c r="V532" s="10">
        <v>0.46666666666666667</v>
      </c>
      <c r="W532" s="10">
        <v>0.46</v>
      </c>
      <c r="X532" s="10">
        <v>7.3333333333333334E-2</v>
      </c>
      <c r="Y532" s="54">
        <v>0.32</v>
      </c>
      <c r="Z532" s="10">
        <v>0</v>
      </c>
      <c r="AA532" s="10">
        <v>0.18</v>
      </c>
      <c r="AB532" s="10">
        <v>0</v>
      </c>
      <c r="AC532" s="10">
        <v>0</v>
      </c>
      <c r="AD532" s="10">
        <v>0</v>
      </c>
      <c r="AE532" s="10">
        <v>0.10666666666666667</v>
      </c>
      <c r="AF532" s="10">
        <v>0</v>
      </c>
      <c r="AG532" s="10">
        <v>0.39333333333333331</v>
      </c>
      <c r="AH532" s="10">
        <f t="shared" si="35"/>
        <v>0.32</v>
      </c>
      <c r="AI532" s="54">
        <v>0.29333333333333333</v>
      </c>
      <c r="AJ532" s="44">
        <v>0.70666666666666667</v>
      </c>
      <c r="AK532" s="44">
        <v>0</v>
      </c>
      <c r="AL532" s="44">
        <v>0</v>
      </c>
      <c r="AM532" s="54">
        <v>0.44</v>
      </c>
      <c r="AN532" s="10">
        <v>0</v>
      </c>
      <c r="AO532" s="10">
        <v>0.10666666666666667</v>
      </c>
      <c r="AP532" s="10">
        <v>0.31333333333333335</v>
      </c>
      <c r="AQ532" s="10">
        <v>0</v>
      </c>
      <c r="AR532" s="10">
        <v>0.08</v>
      </c>
      <c r="AS532" s="10">
        <v>0</v>
      </c>
      <c r="AT532" s="10">
        <v>0.06</v>
      </c>
      <c r="AU532" s="10">
        <v>0</v>
      </c>
      <c r="AV532" s="10">
        <v>0</v>
      </c>
      <c r="AW532" s="57">
        <v>0</v>
      </c>
    </row>
    <row r="533" spans="1:49" x14ac:dyDescent="0.2">
      <c r="A533" s="72">
        <v>2</v>
      </c>
      <c r="B533" s="72">
        <v>3</v>
      </c>
      <c r="C533" s="42">
        <v>1157860</v>
      </c>
      <c r="D533">
        <v>2</v>
      </c>
      <c r="E533">
        <v>1</v>
      </c>
      <c r="F533">
        <v>5</v>
      </c>
      <c r="G533">
        <v>2</v>
      </c>
      <c r="H533">
        <v>2</v>
      </c>
      <c r="I533">
        <v>3</v>
      </c>
      <c r="J533">
        <v>4</v>
      </c>
      <c r="K533">
        <v>3</v>
      </c>
      <c r="L533">
        <v>1</v>
      </c>
      <c r="M533">
        <v>17</v>
      </c>
      <c r="N533" s="51">
        <v>4</v>
      </c>
      <c r="O533" s="34">
        <v>9</v>
      </c>
      <c r="P533">
        <v>2675</v>
      </c>
      <c r="Q533">
        <v>11</v>
      </c>
      <c r="R533" s="8">
        <v>290.5</v>
      </c>
      <c r="S533" s="8">
        <f t="shared" si="32"/>
        <v>1.2222222222222223</v>
      </c>
      <c r="T533" s="8">
        <f t="shared" si="33"/>
        <v>243.18181818181819</v>
      </c>
      <c r="U533" s="8">
        <f t="shared" si="34"/>
        <v>10.859813084112149</v>
      </c>
      <c r="V533" s="10">
        <v>0.66355140186915884</v>
      </c>
      <c r="W533" s="10">
        <v>0</v>
      </c>
      <c r="X533" s="10">
        <v>0.3364485981308411</v>
      </c>
      <c r="Y533" s="54">
        <v>0.18691588785046728</v>
      </c>
      <c r="Z533" s="10">
        <v>0.50467289719626163</v>
      </c>
      <c r="AA533" s="10">
        <v>0</v>
      </c>
      <c r="AB533" s="10">
        <v>0</v>
      </c>
      <c r="AC533" s="10">
        <v>0</v>
      </c>
      <c r="AD533" s="10">
        <v>0</v>
      </c>
      <c r="AE533" s="10">
        <v>0</v>
      </c>
      <c r="AF533" s="10">
        <v>2.8037383177570093E-2</v>
      </c>
      <c r="AG533" s="10">
        <v>0.28037383177570091</v>
      </c>
      <c r="AH533" s="10">
        <f t="shared" si="35"/>
        <v>0.50467289719626163</v>
      </c>
      <c r="AI533" s="54">
        <v>0.30841121495327101</v>
      </c>
      <c r="AJ533" s="44">
        <v>0.18691588785046728</v>
      </c>
      <c r="AK533" s="44">
        <v>0.50467289719626163</v>
      </c>
      <c r="AL533" s="44">
        <v>0</v>
      </c>
      <c r="AM533" s="54">
        <v>0.46728971962616822</v>
      </c>
      <c r="AN533" s="10">
        <v>2.8037383177570093E-2</v>
      </c>
      <c r="AO533" s="10">
        <v>0</v>
      </c>
      <c r="AP533" s="10">
        <v>0</v>
      </c>
      <c r="AQ533" s="10">
        <v>0</v>
      </c>
      <c r="AR533" s="10">
        <v>0</v>
      </c>
      <c r="AS533" s="10">
        <v>0</v>
      </c>
      <c r="AT533" s="10">
        <v>0</v>
      </c>
      <c r="AU533" s="10">
        <v>0</v>
      </c>
      <c r="AV533" s="10">
        <v>0.50467289719626163</v>
      </c>
      <c r="AW533" s="57">
        <v>0</v>
      </c>
    </row>
    <row r="534" spans="1:49" x14ac:dyDescent="0.2">
      <c r="A534" s="72">
        <v>2</v>
      </c>
      <c r="B534" s="72">
        <v>1</v>
      </c>
      <c r="C534" s="42">
        <v>1157870</v>
      </c>
      <c r="D534">
        <v>1</v>
      </c>
      <c r="E534">
        <v>3</v>
      </c>
      <c r="F534">
        <v>5</v>
      </c>
      <c r="G534">
        <v>2</v>
      </c>
      <c r="H534">
        <v>3</v>
      </c>
      <c r="I534">
        <v>4</v>
      </c>
      <c r="J534">
        <v>6</v>
      </c>
      <c r="K534">
        <v>2</v>
      </c>
      <c r="L534">
        <v>1</v>
      </c>
      <c r="M534">
        <v>26</v>
      </c>
      <c r="N534" s="51">
        <v>4</v>
      </c>
      <c r="O534" s="34">
        <v>22</v>
      </c>
      <c r="P534">
        <v>18200</v>
      </c>
      <c r="Q534">
        <v>39</v>
      </c>
      <c r="R534" s="8">
        <v>2290.75</v>
      </c>
      <c r="S534" s="8">
        <f t="shared" si="32"/>
        <v>1.7727272727272727</v>
      </c>
      <c r="T534" s="8">
        <f t="shared" si="33"/>
        <v>466.66666666666669</v>
      </c>
      <c r="U534" s="8">
        <f t="shared" si="34"/>
        <v>12.586538461538463</v>
      </c>
      <c r="V534" s="10">
        <v>0.98763736263736268</v>
      </c>
      <c r="W534" s="10">
        <v>1.2362637362637362E-2</v>
      </c>
      <c r="X534" s="10">
        <v>0</v>
      </c>
      <c r="Y534" s="54">
        <v>0.30769230769230771</v>
      </c>
      <c r="Z534" s="10">
        <v>8.241758241758242E-3</v>
      </c>
      <c r="AA534" s="10">
        <v>0</v>
      </c>
      <c r="AB534" s="10">
        <v>0</v>
      </c>
      <c r="AC534" s="10">
        <v>0</v>
      </c>
      <c r="AD534" s="10">
        <v>0</v>
      </c>
      <c r="AE534" s="10">
        <v>0</v>
      </c>
      <c r="AF534" s="10">
        <v>0.20192307692307693</v>
      </c>
      <c r="AG534" s="10">
        <v>0.48214285714285715</v>
      </c>
      <c r="AH534" s="10">
        <f t="shared" si="35"/>
        <v>0.30769230769230771</v>
      </c>
      <c r="AI534" s="54">
        <v>0.33791208791208793</v>
      </c>
      <c r="AJ534" s="44">
        <v>0.65384615384615385</v>
      </c>
      <c r="AK534" s="44">
        <v>8.241758241758242E-3</v>
      </c>
      <c r="AL534" s="44">
        <v>0</v>
      </c>
      <c r="AM534" s="54">
        <v>0.44780219780219782</v>
      </c>
      <c r="AN534" s="10">
        <v>0.24587912087912087</v>
      </c>
      <c r="AO534" s="10">
        <v>0.25686813186813184</v>
      </c>
      <c r="AP534" s="10">
        <v>3.2967032967032968E-2</v>
      </c>
      <c r="AQ534" s="10">
        <v>0</v>
      </c>
      <c r="AR534" s="10">
        <v>8.241758241758242E-3</v>
      </c>
      <c r="AS534" s="10">
        <v>0</v>
      </c>
      <c r="AT534" s="10">
        <v>0</v>
      </c>
      <c r="AU534" s="10">
        <v>0</v>
      </c>
      <c r="AV534" s="10">
        <v>8.241758241758242E-3</v>
      </c>
      <c r="AW534" s="57">
        <v>0</v>
      </c>
    </row>
    <row r="535" spans="1:49" x14ac:dyDescent="0.2">
      <c r="A535" s="72">
        <v>2</v>
      </c>
      <c r="B535" s="72">
        <v>1</v>
      </c>
      <c r="C535" s="42">
        <v>1157910</v>
      </c>
      <c r="D535">
        <v>1</v>
      </c>
      <c r="E535">
        <v>1</v>
      </c>
      <c r="F535">
        <v>5</v>
      </c>
      <c r="G535">
        <v>2</v>
      </c>
      <c r="H535">
        <v>4</v>
      </c>
      <c r="I535">
        <v>7</v>
      </c>
      <c r="J535">
        <v>4</v>
      </c>
      <c r="K535">
        <v>4</v>
      </c>
      <c r="L535">
        <v>1</v>
      </c>
      <c r="M535">
        <v>32</v>
      </c>
      <c r="N535" s="51">
        <v>1</v>
      </c>
      <c r="O535" s="34">
        <v>1</v>
      </c>
      <c r="P535">
        <v>6700</v>
      </c>
      <c r="Q535">
        <v>14</v>
      </c>
      <c r="R535" s="8">
        <v>703.5</v>
      </c>
      <c r="S535" s="8">
        <f t="shared" si="32"/>
        <v>14</v>
      </c>
      <c r="T535" s="8">
        <f t="shared" si="33"/>
        <v>478.57142857142856</v>
      </c>
      <c r="U535" s="8">
        <f t="shared" si="34"/>
        <v>10.5</v>
      </c>
      <c r="V535" s="10">
        <v>1</v>
      </c>
      <c r="W535" s="10">
        <v>0</v>
      </c>
      <c r="X535" s="10">
        <v>0</v>
      </c>
      <c r="Y535" s="54">
        <v>0</v>
      </c>
      <c r="Z535" s="10">
        <v>0</v>
      </c>
      <c r="AA535" s="10">
        <v>0</v>
      </c>
      <c r="AB535" s="10">
        <v>1</v>
      </c>
      <c r="AC535" s="10">
        <v>0</v>
      </c>
      <c r="AD535" s="10">
        <v>0</v>
      </c>
      <c r="AE535" s="10">
        <v>0</v>
      </c>
      <c r="AF535" s="10">
        <v>0</v>
      </c>
      <c r="AG535" s="10">
        <v>0</v>
      </c>
      <c r="AH535" s="10">
        <f t="shared" si="35"/>
        <v>1</v>
      </c>
      <c r="AI535" s="54">
        <v>0</v>
      </c>
      <c r="AJ535" s="44">
        <v>1</v>
      </c>
      <c r="AK535" s="44">
        <v>0</v>
      </c>
      <c r="AL535" s="44">
        <v>0</v>
      </c>
      <c r="AM535" s="54">
        <v>1</v>
      </c>
      <c r="AN535" s="10">
        <v>0</v>
      </c>
      <c r="AO535" s="10">
        <v>0</v>
      </c>
      <c r="AP535" s="10">
        <v>0</v>
      </c>
      <c r="AQ535" s="10">
        <v>0</v>
      </c>
      <c r="AR535" s="10">
        <v>0</v>
      </c>
      <c r="AS535" s="10">
        <v>0</v>
      </c>
      <c r="AT535" s="10">
        <v>0</v>
      </c>
      <c r="AU535" s="10">
        <v>0</v>
      </c>
      <c r="AV535" s="10">
        <v>0</v>
      </c>
      <c r="AW535" s="57">
        <v>0</v>
      </c>
    </row>
    <row r="536" spans="1:49" x14ac:dyDescent="0.2">
      <c r="A536" s="72">
        <v>2</v>
      </c>
      <c r="B536" s="72">
        <v>1</v>
      </c>
      <c r="C536" s="42">
        <v>1157950</v>
      </c>
      <c r="D536">
        <v>1</v>
      </c>
      <c r="E536">
        <v>3</v>
      </c>
      <c r="F536">
        <v>10</v>
      </c>
      <c r="G536">
        <v>2</v>
      </c>
      <c r="H536">
        <v>3</v>
      </c>
      <c r="I536">
        <v>8</v>
      </c>
      <c r="J536">
        <v>4</v>
      </c>
      <c r="K536">
        <v>2</v>
      </c>
      <c r="L536">
        <v>2</v>
      </c>
      <c r="M536">
        <v>25</v>
      </c>
      <c r="N536" s="51">
        <v>5</v>
      </c>
      <c r="O536" s="34">
        <v>24</v>
      </c>
      <c r="P536">
        <v>4750</v>
      </c>
      <c r="Q536">
        <v>34</v>
      </c>
      <c r="R536" s="8">
        <v>576</v>
      </c>
      <c r="S536" s="8">
        <f t="shared" si="32"/>
        <v>1.4166666666666667</v>
      </c>
      <c r="T536" s="8">
        <f t="shared" si="33"/>
        <v>139.70588235294119</v>
      </c>
      <c r="U536" s="8">
        <f t="shared" si="34"/>
        <v>12.126315789473683</v>
      </c>
      <c r="V536" s="10">
        <v>0.84210526315789469</v>
      </c>
      <c r="W536" s="10">
        <v>6.3157894736842107E-2</v>
      </c>
      <c r="X536" s="10">
        <v>9.4736842105263161E-2</v>
      </c>
      <c r="Y536" s="54">
        <v>6.3157894736842107E-2</v>
      </c>
      <c r="Z536" s="10">
        <v>3.1578947368421054E-2</v>
      </c>
      <c r="AA536" s="10">
        <v>0</v>
      </c>
      <c r="AB536" s="10">
        <v>0</v>
      </c>
      <c r="AC536" s="10">
        <v>0</v>
      </c>
      <c r="AD536" s="10">
        <v>1.5789473684210527E-2</v>
      </c>
      <c r="AE536" s="10">
        <v>0.29473684210526313</v>
      </c>
      <c r="AF536" s="10">
        <v>0</v>
      </c>
      <c r="AG536" s="10">
        <v>0.59473684210526312</v>
      </c>
      <c r="AH536" s="10">
        <f t="shared" si="35"/>
        <v>0.29473684210526313</v>
      </c>
      <c r="AI536" s="54">
        <v>0.33157894736842103</v>
      </c>
      <c r="AJ536" s="44">
        <v>0.63684210526315788</v>
      </c>
      <c r="AK536" s="44">
        <v>3.1578947368421054E-2</v>
      </c>
      <c r="AL536" s="44">
        <v>0</v>
      </c>
      <c r="AM536" s="54">
        <v>0.29473684210526313</v>
      </c>
      <c r="AN536" s="10">
        <v>0</v>
      </c>
      <c r="AO536" s="10">
        <v>0.51578947368421058</v>
      </c>
      <c r="AP536" s="10">
        <v>1.5789473684210527E-2</v>
      </c>
      <c r="AQ536" s="10">
        <v>0.12631578947368421</v>
      </c>
      <c r="AR536" s="10">
        <v>0</v>
      </c>
      <c r="AS536" s="10">
        <v>1.5789473684210527E-2</v>
      </c>
      <c r="AT536" s="10">
        <v>0</v>
      </c>
      <c r="AU536" s="10">
        <v>0</v>
      </c>
      <c r="AV536" s="10">
        <v>3.1578947368421054E-2</v>
      </c>
      <c r="AW536" s="57">
        <v>0</v>
      </c>
    </row>
    <row r="537" spans="1:49" x14ac:dyDescent="0.2">
      <c r="A537" s="72">
        <v>2</v>
      </c>
      <c r="B537" s="72">
        <v>1</v>
      </c>
      <c r="C537" s="42">
        <v>1158030</v>
      </c>
      <c r="D537">
        <v>2</v>
      </c>
      <c r="E537">
        <v>0</v>
      </c>
      <c r="F537">
        <v>0</v>
      </c>
      <c r="G537">
        <v>0</v>
      </c>
      <c r="H537">
        <v>3</v>
      </c>
      <c r="I537">
        <v>0</v>
      </c>
      <c r="J537">
        <v>0</v>
      </c>
      <c r="K537">
        <v>5</v>
      </c>
      <c r="L537">
        <v>0</v>
      </c>
      <c r="M537">
        <v>0</v>
      </c>
      <c r="N537" s="51">
        <v>2</v>
      </c>
      <c r="O537" s="34">
        <v>3</v>
      </c>
      <c r="P537">
        <v>1225</v>
      </c>
      <c r="Q537">
        <v>4</v>
      </c>
      <c r="R537" s="8">
        <v>133</v>
      </c>
      <c r="S537" s="8">
        <f t="shared" si="32"/>
        <v>1.3333333333333333</v>
      </c>
      <c r="T537" s="8">
        <f t="shared" si="33"/>
        <v>306.25</v>
      </c>
      <c r="U537" s="8">
        <f t="shared" si="34"/>
        <v>10.857142857142858</v>
      </c>
      <c r="V537" s="10">
        <v>1</v>
      </c>
      <c r="W537" s="10">
        <v>0</v>
      </c>
      <c r="X537" s="10">
        <v>0</v>
      </c>
      <c r="Y537" s="54">
        <v>0.73469387755102045</v>
      </c>
      <c r="Z537" s="10">
        <v>0</v>
      </c>
      <c r="AA537" s="10">
        <v>0</v>
      </c>
      <c r="AB537" s="10">
        <v>0</v>
      </c>
      <c r="AC537" s="10">
        <v>0</v>
      </c>
      <c r="AD537" s="10">
        <v>0</v>
      </c>
      <c r="AE537" s="10">
        <v>0</v>
      </c>
      <c r="AF537" s="10">
        <v>0</v>
      </c>
      <c r="AG537" s="10">
        <v>0.26530612244897961</v>
      </c>
      <c r="AH537" s="10">
        <f t="shared" si="35"/>
        <v>0.73469387755102045</v>
      </c>
      <c r="AI537" s="54">
        <v>0.26530612244897961</v>
      </c>
      <c r="AJ537" s="44">
        <v>0.73469387755102045</v>
      </c>
      <c r="AK537" s="44">
        <v>0</v>
      </c>
      <c r="AL537" s="44">
        <v>0</v>
      </c>
      <c r="AM537" s="54">
        <v>0.73469387755102045</v>
      </c>
      <c r="AN537" s="10">
        <v>0</v>
      </c>
      <c r="AO537" s="10">
        <v>0.18367346938775511</v>
      </c>
      <c r="AP537" s="10">
        <v>0</v>
      </c>
      <c r="AQ537" s="10">
        <v>8.1632653061224483E-2</v>
      </c>
      <c r="AR537" s="10">
        <v>0</v>
      </c>
      <c r="AS537" s="10">
        <v>0</v>
      </c>
      <c r="AT537" s="10">
        <v>0</v>
      </c>
      <c r="AU537" s="10">
        <v>0</v>
      </c>
      <c r="AV537" s="10">
        <v>0</v>
      </c>
      <c r="AW537" s="57">
        <v>0</v>
      </c>
    </row>
    <row r="538" spans="1:49" x14ac:dyDescent="0.2">
      <c r="A538" s="72">
        <v>2</v>
      </c>
      <c r="B538" s="72">
        <v>3</v>
      </c>
      <c r="C538" s="42">
        <v>1158080</v>
      </c>
      <c r="D538">
        <v>3</v>
      </c>
      <c r="E538">
        <v>0</v>
      </c>
      <c r="F538">
        <v>0</v>
      </c>
      <c r="G538">
        <v>0</v>
      </c>
      <c r="H538">
        <v>3</v>
      </c>
      <c r="I538">
        <v>0</v>
      </c>
      <c r="J538">
        <v>0</v>
      </c>
      <c r="K538">
        <v>5</v>
      </c>
      <c r="L538">
        <v>0</v>
      </c>
      <c r="M538">
        <v>0</v>
      </c>
      <c r="N538" s="51">
        <v>3</v>
      </c>
      <c r="O538" s="34">
        <v>3</v>
      </c>
      <c r="P538">
        <v>750</v>
      </c>
      <c r="Q538">
        <v>3</v>
      </c>
      <c r="R538" s="8">
        <v>57.5</v>
      </c>
      <c r="S538" s="8">
        <f t="shared" si="32"/>
        <v>1</v>
      </c>
      <c r="T538" s="8">
        <f t="shared" si="33"/>
        <v>250</v>
      </c>
      <c r="U538" s="8">
        <f t="shared" si="34"/>
        <v>7.6666666666666661</v>
      </c>
      <c r="V538" s="10">
        <v>1</v>
      </c>
      <c r="W538" s="10">
        <v>0</v>
      </c>
      <c r="X538" s="10">
        <v>0</v>
      </c>
      <c r="Y538" s="54">
        <v>0.26666666666666666</v>
      </c>
      <c r="Z538" s="10">
        <v>0.6</v>
      </c>
      <c r="AA538" s="10">
        <v>0</v>
      </c>
      <c r="AB538" s="10">
        <v>0</v>
      </c>
      <c r="AC538" s="10">
        <v>0</v>
      </c>
      <c r="AD538" s="10">
        <v>0</v>
      </c>
      <c r="AE538" s="10">
        <v>0</v>
      </c>
      <c r="AF538" s="10">
        <v>0</v>
      </c>
      <c r="AG538" s="10">
        <v>0.13333333333333333</v>
      </c>
      <c r="AH538" s="10">
        <f t="shared" si="35"/>
        <v>0.6</v>
      </c>
      <c r="AI538" s="54">
        <v>0.13333333333333333</v>
      </c>
      <c r="AJ538" s="44">
        <v>0.26666666666666666</v>
      </c>
      <c r="AK538" s="44">
        <v>0.6</v>
      </c>
      <c r="AL538" s="44">
        <v>0</v>
      </c>
      <c r="AM538" s="54">
        <v>0.26666666666666666</v>
      </c>
      <c r="AN538" s="10">
        <v>0</v>
      </c>
      <c r="AO538" s="10">
        <v>0</v>
      </c>
      <c r="AP538" s="10">
        <v>0</v>
      </c>
      <c r="AQ538" s="10">
        <v>0.13333333333333333</v>
      </c>
      <c r="AR538" s="10">
        <v>0</v>
      </c>
      <c r="AS538" s="10">
        <v>0</v>
      </c>
      <c r="AT538" s="10">
        <v>0</v>
      </c>
      <c r="AU538" s="10">
        <v>0</v>
      </c>
      <c r="AV538" s="10">
        <v>0.6</v>
      </c>
      <c r="AW538" s="57">
        <v>0</v>
      </c>
    </row>
    <row r="539" spans="1:49" x14ac:dyDescent="0.2">
      <c r="A539" s="72">
        <v>2</v>
      </c>
      <c r="B539" s="72">
        <v>1</v>
      </c>
      <c r="C539" s="42">
        <v>1158120</v>
      </c>
      <c r="D539">
        <v>2</v>
      </c>
      <c r="E539">
        <v>1</v>
      </c>
      <c r="F539">
        <v>4</v>
      </c>
      <c r="G539">
        <v>2</v>
      </c>
      <c r="H539">
        <v>2</v>
      </c>
      <c r="I539">
        <v>8</v>
      </c>
      <c r="J539">
        <v>4</v>
      </c>
      <c r="K539">
        <v>4</v>
      </c>
      <c r="L539">
        <v>1</v>
      </c>
      <c r="M539">
        <v>18</v>
      </c>
      <c r="N539" s="51">
        <v>6</v>
      </c>
      <c r="O539" s="34">
        <v>13</v>
      </c>
      <c r="P539">
        <v>6250</v>
      </c>
      <c r="Q539">
        <v>18</v>
      </c>
      <c r="R539" s="8">
        <v>699.5</v>
      </c>
      <c r="S539" s="8">
        <f t="shared" si="32"/>
        <v>1.3846153846153846</v>
      </c>
      <c r="T539" s="8">
        <f t="shared" si="33"/>
        <v>347.22222222222223</v>
      </c>
      <c r="U539" s="8">
        <f t="shared" si="34"/>
        <v>11.192</v>
      </c>
      <c r="V539" s="10">
        <v>0.96399999999999997</v>
      </c>
      <c r="W539" s="10">
        <v>3.5999999999999997E-2</v>
      </c>
      <c r="X539" s="10">
        <v>0</v>
      </c>
      <c r="Y539" s="54">
        <v>0.4</v>
      </c>
      <c r="Z539" s="10">
        <v>7.1999999999999995E-2</v>
      </c>
      <c r="AA539" s="10">
        <v>0.13200000000000001</v>
      </c>
      <c r="AB539" s="10">
        <v>9.6000000000000002E-2</v>
      </c>
      <c r="AC539" s="10">
        <v>0</v>
      </c>
      <c r="AD539" s="10">
        <v>4.8000000000000001E-2</v>
      </c>
      <c r="AE539" s="10">
        <v>0</v>
      </c>
      <c r="AF539" s="10">
        <v>0</v>
      </c>
      <c r="AG539" s="10">
        <v>0.252</v>
      </c>
      <c r="AH539" s="10">
        <f t="shared" si="35"/>
        <v>0.4</v>
      </c>
      <c r="AI539" s="54">
        <v>8.4000000000000005E-2</v>
      </c>
      <c r="AJ539" s="44">
        <v>0.748</v>
      </c>
      <c r="AK539" s="44">
        <v>7.1999999999999995E-2</v>
      </c>
      <c r="AL539" s="44">
        <v>9.6000000000000002E-2</v>
      </c>
      <c r="AM539" s="54">
        <v>0.66400000000000003</v>
      </c>
      <c r="AN539" s="10">
        <v>0</v>
      </c>
      <c r="AO539" s="10">
        <v>0</v>
      </c>
      <c r="AP539" s="10">
        <v>0.216</v>
      </c>
      <c r="AQ539" s="10">
        <v>0</v>
      </c>
      <c r="AR539" s="10">
        <v>0</v>
      </c>
      <c r="AS539" s="10">
        <v>4.8000000000000001E-2</v>
      </c>
      <c r="AT539" s="10">
        <v>0</v>
      </c>
      <c r="AU539" s="10">
        <v>0</v>
      </c>
      <c r="AV539" s="10">
        <v>7.1999999999999995E-2</v>
      </c>
      <c r="AW539" s="57">
        <v>0</v>
      </c>
    </row>
    <row r="540" spans="1:49" x14ac:dyDescent="0.2">
      <c r="A540" s="72">
        <v>2</v>
      </c>
      <c r="B540" s="72">
        <v>1</v>
      </c>
      <c r="C540" s="42">
        <v>1158130</v>
      </c>
      <c r="D540">
        <v>1</v>
      </c>
      <c r="E540">
        <v>3</v>
      </c>
      <c r="F540">
        <v>12</v>
      </c>
      <c r="G540">
        <v>2</v>
      </c>
      <c r="H540">
        <v>3</v>
      </c>
      <c r="I540">
        <v>5</v>
      </c>
      <c r="J540">
        <v>6</v>
      </c>
      <c r="K540">
        <v>2</v>
      </c>
      <c r="L540">
        <v>1</v>
      </c>
      <c r="M540">
        <v>13</v>
      </c>
      <c r="N540" s="51">
        <v>4</v>
      </c>
      <c r="O540" s="34">
        <v>9</v>
      </c>
      <c r="P540">
        <v>6975</v>
      </c>
      <c r="Q540">
        <v>12</v>
      </c>
      <c r="R540" s="8">
        <v>758.5</v>
      </c>
      <c r="S540" s="8">
        <f t="shared" si="32"/>
        <v>1.3333333333333333</v>
      </c>
      <c r="T540" s="8">
        <f t="shared" si="33"/>
        <v>581.25</v>
      </c>
      <c r="U540" s="8">
        <f t="shared" si="34"/>
        <v>10.874551971326165</v>
      </c>
      <c r="V540" s="10">
        <v>0.967741935483871</v>
      </c>
      <c r="W540" s="10">
        <v>3.2258064516129031E-2</v>
      </c>
      <c r="X540" s="10">
        <v>0</v>
      </c>
      <c r="Y540" s="54">
        <v>0.5161290322580645</v>
      </c>
      <c r="Z540" s="10">
        <v>0</v>
      </c>
      <c r="AA540" s="10">
        <v>3.2258064516129031E-2</v>
      </c>
      <c r="AB540" s="10">
        <v>0</v>
      </c>
      <c r="AC540" s="10">
        <v>2.1505376344086023E-2</v>
      </c>
      <c r="AD540" s="10">
        <v>0</v>
      </c>
      <c r="AE540" s="10">
        <v>0</v>
      </c>
      <c r="AF540" s="10">
        <v>0</v>
      </c>
      <c r="AG540" s="10">
        <v>0.43010752688172044</v>
      </c>
      <c r="AH540" s="10">
        <f t="shared" si="35"/>
        <v>0.5161290322580645</v>
      </c>
      <c r="AI540" s="54">
        <v>2.1505376344086023E-2</v>
      </c>
      <c r="AJ540" s="44">
        <v>0.978494623655914</v>
      </c>
      <c r="AK540" s="44">
        <v>0</v>
      </c>
      <c r="AL540" s="44">
        <v>0</v>
      </c>
      <c r="AM540" s="54">
        <v>0.94623655913978499</v>
      </c>
      <c r="AN540" s="10">
        <v>0</v>
      </c>
      <c r="AO540" s="10">
        <v>0</v>
      </c>
      <c r="AP540" s="10">
        <v>3.2258064516129031E-2</v>
      </c>
      <c r="AQ540" s="10">
        <v>0</v>
      </c>
      <c r="AR540" s="10">
        <v>0</v>
      </c>
      <c r="AS540" s="10">
        <v>0</v>
      </c>
      <c r="AT540" s="10">
        <v>0</v>
      </c>
      <c r="AU540" s="10">
        <v>2.1505376344086023E-2</v>
      </c>
      <c r="AV540" s="10">
        <v>0</v>
      </c>
      <c r="AW540" s="57">
        <v>0</v>
      </c>
    </row>
    <row r="541" spans="1:49" x14ac:dyDescent="0.2">
      <c r="A541" s="72">
        <v>2</v>
      </c>
      <c r="B541" s="72">
        <v>1</v>
      </c>
      <c r="C541" s="42">
        <v>1158220</v>
      </c>
      <c r="D541">
        <v>1</v>
      </c>
      <c r="E541">
        <v>1</v>
      </c>
      <c r="F541">
        <v>10</v>
      </c>
      <c r="G541">
        <v>2</v>
      </c>
      <c r="H541">
        <v>3</v>
      </c>
      <c r="I541">
        <v>7</v>
      </c>
      <c r="J541">
        <v>5</v>
      </c>
      <c r="K541">
        <v>3</v>
      </c>
      <c r="L541">
        <v>1</v>
      </c>
      <c r="M541">
        <v>23</v>
      </c>
      <c r="N541" s="51">
        <v>3</v>
      </c>
      <c r="O541" s="34">
        <v>5</v>
      </c>
      <c r="P541">
        <v>6325</v>
      </c>
      <c r="Q541">
        <v>16</v>
      </c>
      <c r="R541" s="8">
        <v>826.5</v>
      </c>
      <c r="S541" s="8">
        <f t="shared" si="32"/>
        <v>3.2</v>
      </c>
      <c r="T541" s="8">
        <f t="shared" si="33"/>
        <v>395.3125</v>
      </c>
      <c r="U541" s="8">
        <f t="shared" si="34"/>
        <v>13.067193675889326</v>
      </c>
      <c r="V541" s="10">
        <v>1</v>
      </c>
      <c r="W541" s="10">
        <v>0</v>
      </c>
      <c r="X541" s="10">
        <v>0</v>
      </c>
      <c r="Y541" s="54">
        <v>0.11857707509881422</v>
      </c>
      <c r="Z541" s="10">
        <v>0</v>
      </c>
      <c r="AA541" s="10">
        <v>0</v>
      </c>
      <c r="AB541" s="10">
        <v>0</v>
      </c>
      <c r="AC541" s="10">
        <v>0</v>
      </c>
      <c r="AD541" s="10">
        <v>0.75889328063241102</v>
      </c>
      <c r="AE541" s="10">
        <v>0</v>
      </c>
      <c r="AF541" s="10">
        <v>0</v>
      </c>
      <c r="AG541" s="10">
        <v>0.1225296442687747</v>
      </c>
      <c r="AH541" s="10">
        <f t="shared" si="35"/>
        <v>0.75889328063241102</v>
      </c>
      <c r="AI541" s="54">
        <v>4.7430830039525688E-2</v>
      </c>
      <c r="AJ541" s="44">
        <v>0.95256916996047436</v>
      </c>
      <c r="AK541" s="44">
        <v>0</v>
      </c>
      <c r="AL541" s="44">
        <v>0</v>
      </c>
      <c r="AM541" s="54">
        <v>0.14229249011857709</v>
      </c>
      <c r="AN541" s="10">
        <v>0</v>
      </c>
      <c r="AO541" s="10">
        <v>0</v>
      </c>
      <c r="AP541" s="10">
        <v>0</v>
      </c>
      <c r="AQ541" s="10">
        <v>0</v>
      </c>
      <c r="AR541" s="10">
        <v>0</v>
      </c>
      <c r="AS541" s="10">
        <v>0.85770750988142297</v>
      </c>
      <c r="AT541" s="10">
        <v>0</v>
      </c>
      <c r="AU541" s="10">
        <v>0</v>
      </c>
      <c r="AV541" s="10">
        <v>0</v>
      </c>
      <c r="AW541" s="57">
        <v>0</v>
      </c>
    </row>
    <row r="542" spans="1:49" x14ac:dyDescent="0.2">
      <c r="A542" s="72">
        <v>2</v>
      </c>
      <c r="B542" s="72">
        <v>1</v>
      </c>
      <c r="C542" s="42">
        <v>1160050</v>
      </c>
      <c r="D542">
        <v>2</v>
      </c>
      <c r="E542">
        <v>1</v>
      </c>
      <c r="F542">
        <v>10</v>
      </c>
      <c r="G542">
        <v>2</v>
      </c>
      <c r="H542">
        <v>2</v>
      </c>
      <c r="I542">
        <v>7</v>
      </c>
      <c r="J542">
        <v>3</v>
      </c>
      <c r="K542">
        <v>1</v>
      </c>
      <c r="L542">
        <v>1</v>
      </c>
      <c r="M542">
        <v>24</v>
      </c>
      <c r="N542" s="51">
        <v>6</v>
      </c>
      <c r="O542" s="34">
        <v>22</v>
      </c>
      <c r="P542">
        <v>4100</v>
      </c>
      <c r="Q542">
        <v>32</v>
      </c>
      <c r="R542" s="8">
        <v>594.5</v>
      </c>
      <c r="S542" s="8">
        <f t="shared" si="32"/>
        <v>1.4545454545454546</v>
      </c>
      <c r="T542" s="8">
        <f t="shared" si="33"/>
        <v>128.125</v>
      </c>
      <c r="U542" s="8">
        <f t="shared" si="34"/>
        <v>14.499999999999998</v>
      </c>
      <c r="V542" s="10">
        <v>0.96341463414634143</v>
      </c>
      <c r="W542" s="10">
        <v>0</v>
      </c>
      <c r="X542" s="10">
        <v>3.6585365853658534E-2</v>
      </c>
      <c r="Y542" s="54">
        <v>0.1951219512195122</v>
      </c>
      <c r="Z542" s="10">
        <v>0</v>
      </c>
      <c r="AA542" s="10">
        <v>0</v>
      </c>
      <c r="AB542" s="10">
        <v>2.4390243902439025E-2</v>
      </c>
      <c r="AC542" s="10">
        <v>1.8292682926829267E-2</v>
      </c>
      <c r="AD542" s="10">
        <v>0</v>
      </c>
      <c r="AE542" s="10">
        <v>2.4390243902439025E-2</v>
      </c>
      <c r="AF542" s="10">
        <v>3.6585365853658534E-2</v>
      </c>
      <c r="AG542" s="10">
        <v>0.70121951219512191</v>
      </c>
      <c r="AH542" s="10">
        <f t="shared" si="35"/>
        <v>0.1951219512195122</v>
      </c>
      <c r="AI542" s="54">
        <v>0.40243902439024393</v>
      </c>
      <c r="AJ542" s="44">
        <v>0.59756097560975607</v>
      </c>
      <c r="AK542" s="44">
        <v>0</v>
      </c>
      <c r="AL542" s="44">
        <v>0</v>
      </c>
      <c r="AM542" s="54">
        <v>0.47560975609756095</v>
      </c>
      <c r="AN542" s="10">
        <v>9.1463414634146339E-2</v>
      </c>
      <c r="AO542" s="10">
        <v>0.37195121951219512</v>
      </c>
      <c r="AP542" s="10">
        <v>0</v>
      </c>
      <c r="AQ542" s="10">
        <v>0</v>
      </c>
      <c r="AR542" s="10">
        <v>0</v>
      </c>
      <c r="AS542" s="10">
        <v>0</v>
      </c>
      <c r="AT542" s="10">
        <v>1.8292682926829267E-2</v>
      </c>
      <c r="AU542" s="10">
        <v>1.8292682926829267E-2</v>
      </c>
      <c r="AV542" s="10">
        <v>0</v>
      </c>
      <c r="AW542" s="57">
        <v>2.4390243902439025E-2</v>
      </c>
    </row>
    <row r="543" spans="1:49" x14ac:dyDescent="0.2">
      <c r="A543" s="72">
        <v>2</v>
      </c>
      <c r="B543" s="72">
        <v>2</v>
      </c>
      <c r="C543" s="42">
        <v>1160140</v>
      </c>
      <c r="D543">
        <v>3</v>
      </c>
      <c r="E543">
        <v>3</v>
      </c>
      <c r="F543">
        <v>10</v>
      </c>
      <c r="G543">
        <v>2</v>
      </c>
      <c r="H543">
        <v>4</v>
      </c>
      <c r="I543">
        <v>5</v>
      </c>
      <c r="J543">
        <v>4</v>
      </c>
      <c r="K543">
        <v>2</v>
      </c>
      <c r="L543">
        <v>2</v>
      </c>
      <c r="M543">
        <v>12</v>
      </c>
      <c r="N543" s="51">
        <v>4</v>
      </c>
      <c r="O543" s="34">
        <v>31</v>
      </c>
      <c r="P543">
        <v>7915</v>
      </c>
      <c r="Q543">
        <v>51</v>
      </c>
      <c r="R543" s="8">
        <v>1021.2</v>
      </c>
      <c r="S543" s="8">
        <f t="shared" si="32"/>
        <v>1.6451612903225807</v>
      </c>
      <c r="T543" s="8">
        <f t="shared" si="33"/>
        <v>155.19607843137254</v>
      </c>
      <c r="U543" s="8">
        <f t="shared" si="34"/>
        <v>12.902084649399875</v>
      </c>
      <c r="V543" s="10">
        <v>0.74415666456096019</v>
      </c>
      <c r="W543" s="10">
        <v>0.23689197725837019</v>
      </c>
      <c r="X543" s="10">
        <v>1.8951358180669616E-2</v>
      </c>
      <c r="Y543" s="54">
        <v>0.12634238787113075</v>
      </c>
      <c r="Z543" s="10">
        <v>0</v>
      </c>
      <c r="AA543" s="10">
        <v>0</v>
      </c>
      <c r="AB543" s="10">
        <v>0</v>
      </c>
      <c r="AC543" s="10">
        <v>0</v>
      </c>
      <c r="AD543" s="10">
        <v>0</v>
      </c>
      <c r="AE543" s="10">
        <v>8.843967150979154E-2</v>
      </c>
      <c r="AF543" s="10">
        <v>1.8951358180669616E-2</v>
      </c>
      <c r="AG543" s="10">
        <v>0.76626658243840806</v>
      </c>
      <c r="AH543" s="10">
        <f t="shared" si="35"/>
        <v>0.12634238787113075</v>
      </c>
      <c r="AI543" s="54">
        <v>0.49147188881869869</v>
      </c>
      <c r="AJ543" s="44">
        <v>0.38534428300694884</v>
      </c>
      <c r="AK543" s="44">
        <v>0</v>
      </c>
      <c r="AL543" s="44">
        <v>0.1231838281743525</v>
      </c>
      <c r="AM543" s="54">
        <v>0.28111181301326593</v>
      </c>
      <c r="AN543" s="10">
        <v>2.8427037271004423E-2</v>
      </c>
      <c r="AO543" s="10">
        <v>0.22109917877447885</v>
      </c>
      <c r="AP543" s="10">
        <v>0.15161086544535693</v>
      </c>
      <c r="AQ543" s="10">
        <v>0.20214782059380923</v>
      </c>
      <c r="AR543" s="10">
        <v>0</v>
      </c>
      <c r="AS543" s="10">
        <v>2.8427037271004423E-2</v>
      </c>
      <c r="AT543" s="10">
        <v>0</v>
      </c>
      <c r="AU543" s="10">
        <v>8.7176247631080228E-2</v>
      </c>
      <c r="AV543" s="10">
        <v>0</v>
      </c>
      <c r="AW543" s="57">
        <v>0</v>
      </c>
    </row>
    <row r="544" spans="1:49" x14ac:dyDescent="0.2">
      <c r="A544" s="72">
        <v>2</v>
      </c>
      <c r="B544" s="72">
        <v>1</v>
      </c>
      <c r="C544" s="42">
        <v>1160280</v>
      </c>
      <c r="D544">
        <v>1</v>
      </c>
      <c r="E544">
        <v>1</v>
      </c>
      <c r="F544">
        <v>4</v>
      </c>
      <c r="G544">
        <v>2</v>
      </c>
      <c r="H544">
        <v>4</v>
      </c>
      <c r="I544">
        <v>5</v>
      </c>
      <c r="J544">
        <v>7</v>
      </c>
      <c r="K544">
        <v>4</v>
      </c>
      <c r="L544">
        <v>0</v>
      </c>
      <c r="M544">
        <v>15</v>
      </c>
      <c r="N544" s="51">
        <v>6</v>
      </c>
      <c r="O544" s="34">
        <v>29</v>
      </c>
      <c r="P544">
        <v>11825</v>
      </c>
      <c r="Q544">
        <v>39</v>
      </c>
      <c r="R544" s="8">
        <v>1437.25</v>
      </c>
      <c r="S544" s="8">
        <f t="shared" si="32"/>
        <v>1.3448275862068966</v>
      </c>
      <c r="T544" s="8">
        <f t="shared" si="33"/>
        <v>303.20512820512823</v>
      </c>
      <c r="U544" s="8">
        <f t="shared" si="34"/>
        <v>12.154334038054969</v>
      </c>
      <c r="V544" s="10">
        <v>1</v>
      </c>
      <c r="W544" s="10">
        <v>0</v>
      </c>
      <c r="X544" s="10">
        <v>0</v>
      </c>
      <c r="Y544" s="54">
        <v>0.18604651162790697</v>
      </c>
      <c r="Z544" s="10">
        <v>0.21564482029598309</v>
      </c>
      <c r="AA544" s="10">
        <v>0.15856236786469344</v>
      </c>
      <c r="AB544" s="10">
        <v>0</v>
      </c>
      <c r="AC544" s="10">
        <v>1.9027484143763214E-2</v>
      </c>
      <c r="AD544" s="10">
        <v>0</v>
      </c>
      <c r="AE544" s="10">
        <v>5.0739957716701901E-2</v>
      </c>
      <c r="AF544" s="10">
        <v>0</v>
      </c>
      <c r="AG544" s="10">
        <v>0.3699788583509514</v>
      </c>
      <c r="AH544" s="10">
        <f t="shared" si="35"/>
        <v>0.21564482029598309</v>
      </c>
      <c r="AI544" s="54">
        <v>0.23044397463002114</v>
      </c>
      <c r="AJ544" s="44">
        <v>0.55391120507399583</v>
      </c>
      <c r="AK544" s="44">
        <v>0.21564482029598309</v>
      </c>
      <c r="AL544" s="44">
        <v>0</v>
      </c>
      <c r="AM544" s="54">
        <v>0.39534883720930231</v>
      </c>
      <c r="AN544" s="10">
        <v>2.5369978858350951E-2</v>
      </c>
      <c r="AO544" s="10">
        <v>6.9767441860465115E-2</v>
      </c>
      <c r="AP544" s="10">
        <v>0.24101479915433405</v>
      </c>
      <c r="AQ544" s="10">
        <v>3.382663847780127E-2</v>
      </c>
      <c r="AR544" s="10">
        <v>0</v>
      </c>
      <c r="AS544" s="10">
        <v>0</v>
      </c>
      <c r="AT544" s="10">
        <v>0</v>
      </c>
      <c r="AU544" s="10">
        <v>1.9027484143763214E-2</v>
      </c>
      <c r="AV544" s="10">
        <v>0.21564482029598309</v>
      </c>
      <c r="AW544" s="57">
        <v>0</v>
      </c>
    </row>
    <row r="545" spans="1:49" x14ac:dyDescent="0.2">
      <c r="A545" s="72">
        <v>2</v>
      </c>
      <c r="B545" s="72">
        <v>2</v>
      </c>
      <c r="C545" s="42">
        <v>1160330</v>
      </c>
      <c r="D545">
        <v>2</v>
      </c>
      <c r="E545">
        <v>3</v>
      </c>
      <c r="F545">
        <v>10</v>
      </c>
      <c r="G545">
        <v>2</v>
      </c>
      <c r="H545">
        <v>4</v>
      </c>
      <c r="I545">
        <v>5</v>
      </c>
      <c r="J545">
        <v>5</v>
      </c>
      <c r="K545">
        <v>2</v>
      </c>
      <c r="L545">
        <v>1</v>
      </c>
      <c r="M545">
        <v>27</v>
      </c>
      <c r="N545" s="51">
        <v>6</v>
      </c>
      <c r="O545" s="34">
        <v>61</v>
      </c>
      <c r="P545">
        <v>15725</v>
      </c>
      <c r="Q545">
        <v>82</v>
      </c>
      <c r="R545" s="8">
        <v>2191</v>
      </c>
      <c r="S545" s="8">
        <f t="shared" si="32"/>
        <v>1.3442622950819672</v>
      </c>
      <c r="T545" s="8">
        <f t="shared" si="33"/>
        <v>191.76829268292684</v>
      </c>
      <c r="U545" s="8">
        <f t="shared" si="34"/>
        <v>13.93322734499205</v>
      </c>
      <c r="V545" s="10">
        <v>0.90937996820349765</v>
      </c>
      <c r="W545" s="10">
        <v>3.8155802861685212E-2</v>
      </c>
      <c r="X545" s="10">
        <v>5.246422893481717E-2</v>
      </c>
      <c r="Y545" s="54">
        <v>8.9030206677265494E-2</v>
      </c>
      <c r="Z545" s="10">
        <v>0</v>
      </c>
      <c r="AA545" s="10">
        <v>4.7694753577106515E-3</v>
      </c>
      <c r="AB545" s="10">
        <v>0</v>
      </c>
      <c r="AC545" s="10">
        <v>0</v>
      </c>
      <c r="AD545" s="10">
        <v>1.4308426073131956E-2</v>
      </c>
      <c r="AE545" s="10">
        <v>3.8155802861685212E-2</v>
      </c>
      <c r="AF545" s="10">
        <v>5.7233704292527825E-2</v>
      </c>
      <c r="AG545" s="10">
        <v>0.79650238473767887</v>
      </c>
      <c r="AH545" s="10">
        <f t="shared" si="35"/>
        <v>8.9030206677265494E-2</v>
      </c>
      <c r="AI545" s="54">
        <v>0.60413354531001595</v>
      </c>
      <c r="AJ545" s="44">
        <v>0.37519872813990462</v>
      </c>
      <c r="AK545" s="44">
        <v>0</v>
      </c>
      <c r="AL545" s="44">
        <v>2.066772655007949E-2</v>
      </c>
      <c r="AM545" s="54">
        <v>0.28298887122416533</v>
      </c>
      <c r="AN545" s="10">
        <v>0.21939586645468998</v>
      </c>
      <c r="AO545" s="10">
        <v>0.26709062003179651</v>
      </c>
      <c r="AP545" s="10">
        <v>0.1192368839427663</v>
      </c>
      <c r="AQ545" s="10">
        <v>1.9077901430842606E-2</v>
      </c>
      <c r="AR545" s="10">
        <v>4.7694753577106522E-2</v>
      </c>
      <c r="AS545" s="10">
        <v>3.0206677265500796E-2</v>
      </c>
      <c r="AT545" s="10">
        <v>4.7694753577106515E-3</v>
      </c>
      <c r="AU545" s="10">
        <v>0</v>
      </c>
      <c r="AV545" s="10">
        <v>0</v>
      </c>
      <c r="AW545" s="57">
        <v>9.538950715421303E-3</v>
      </c>
    </row>
    <row r="546" spans="1:49" x14ac:dyDescent="0.2">
      <c r="A546" s="72">
        <v>2</v>
      </c>
      <c r="B546" s="72">
        <v>2</v>
      </c>
      <c r="C546" s="42">
        <v>1160540</v>
      </c>
      <c r="D546">
        <v>1</v>
      </c>
      <c r="E546">
        <v>1</v>
      </c>
      <c r="F546">
        <v>10</v>
      </c>
      <c r="G546">
        <v>2</v>
      </c>
      <c r="H546">
        <v>3</v>
      </c>
      <c r="I546">
        <v>7</v>
      </c>
      <c r="J546">
        <v>6</v>
      </c>
      <c r="K546">
        <v>4</v>
      </c>
      <c r="L546">
        <v>1</v>
      </c>
      <c r="M546">
        <v>24</v>
      </c>
      <c r="N546" s="51">
        <v>4</v>
      </c>
      <c r="O546" s="34">
        <v>13</v>
      </c>
      <c r="P546">
        <v>14925</v>
      </c>
      <c r="Q546">
        <v>26</v>
      </c>
      <c r="R546" s="8">
        <v>2101</v>
      </c>
      <c r="S546" s="8">
        <f t="shared" si="32"/>
        <v>2</v>
      </c>
      <c r="T546" s="8">
        <f t="shared" si="33"/>
        <v>574.03846153846155</v>
      </c>
      <c r="U546" s="8">
        <f t="shared" si="34"/>
        <v>14.077051926298157</v>
      </c>
      <c r="V546" s="10">
        <v>0.48408710217755446</v>
      </c>
      <c r="W546" s="10">
        <v>0.46566164154103851</v>
      </c>
      <c r="X546" s="10">
        <v>5.0251256281407038E-2</v>
      </c>
      <c r="Y546" s="54">
        <v>0</v>
      </c>
      <c r="Z546" s="10">
        <v>0</v>
      </c>
      <c r="AA546" s="10">
        <v>0.2613065326633166</v>
      </c>
      <c r="AB546" s="10">
        <v>0</v>
      </c>
      <c r="AC546" s="10">
        <v>5.0251256281407036E-3</v>
      </c>
      <c r="AD546" s="10">
        <v>1.507537688442211E-2</v>
      </c>
      <c r="AE546" s="10">
        <v>0</v>
      </c>
      <c r="AF546" s="10">
        <v>0</v>
      </c>
      <c r="AG546" s="10">
        <v>0.71859296482412061</v>
      </c>
      <c r="AH546" s="10">
        <f t="shared" si="35"/>
        <v>0.2613065326633166</v>
      </c>
      <c r="AI546" s="54">
        <v>6.030150753768844E-2</v>
      </c>
      <c r="AJ546" s="44">
        <v>0.93969849246231152</v>
      </c>
      <c r="AK546" s="44">
        <v>0</v>
      </c>
      <c r="AL546" s="44">
        <v>0</v>
      </c>
      <c r="AM546" s="54">
        <v>1.507537688442211E-2</v>
      </c>
      <c r="AN546" s="10">
        <v>0.1407035175879397</v>
      </c>
      <c r="AO546" s="10">
        <v>0</v>
      </c>
      <c r="AP546" s="10">
        <v>0.8040201005025126</v>
      </c>
      <c r="AQ546" s="10">
        <v>0</v>
      </c>
      <c r="AR546" s="10">
        <v>0</v>
      </c>
      <c r="AS546" s="10">
        <v>1.507537688442211E-2</v>
      </c>
      <c r="AT546" s="10">
        <v>0</v>
      </c>
      <c r="AU546" s="10">
        <v>5.0251256281407036E-3</v>
      </c>
      <c r="AV546" s="10">
        <v>0</v>
      </c>
      <c r="AW546" s="57">
        <v>2.0100502512562814E-2</v>
      </c>
    </row>
    <row r="547" spans="1:49" x14ac:dyDescent="0.2">
      <c r="A547" s="72">
        <v>2</v>
      </c>
      <c r="B547" s="72">
        <v>1</v>
      </c>
      <c r="C547" s="42">
        <v>1160600</v>
      </c>
      <c r="D547">
        <v>3</v>
      </c>
      <c r="E547">
        <v>3</v>
      </c>
      <c r="F547">
        <v>10</v>
      </c>
      <c r="G547">
        <v>2</v>
      </c>
      <c r="H547">
        <v>4</v>
      </c>
      <c r="I547">
        <v>4</v>
      </c>
      <c r="J547">
        <v>4</v>
      </c>
      <c r="K547">
        <v>1</v>
      </c>
      <c r="L547">
        <v>1</v>
      </c>
      <c r="M547">
        <v>21</v>
      </c>
      <c r="N547" s="51">
        <v>2</v>
      </c>
      <c r="O547" s="34">
        <v>11</v>
      </c>
      <c r="P547">
        <v>17275</v>
      </c>
      <c r="Q547">
        <v>31</v>
      </c>
      <c r="R547" s="8">
        <v>1800</v>
      </c>
      <c r="S547" s="8">
        <f t="shared" si="32"/>
        <v>2.8181818181818183</v>
      </c>
      <c r="T547" s="8">
        <f t="shared" si="33"/>
        <v>557.25806451612902</v>
      </c>
      <c r="U547" s="8">
        <f t="shared" si="34"/>
        <v>10.419681620839363</v>
      </c>
      <c r="V547" s="10">
        <v>1</v>
      </c>
      <c r="W547" s="10">
        <v>0</v>
      </c>
      <c r="X547" s="10">
        <v>0</v>
      </c>
      <c r="Y547" s="54">
        <v>4.0520984081041968E-2</v>
      </c>
      <c r="Z547" s="10">
        <v>0</v>
      </c>
      <c r="AA547" s="10">
        <v>0</v>
      </c>
      <c r="AB547" s="10">
        <v>0</v>
      </c>
      <c r="AC547" s="10">
        <v>0</v>
      </c>
      <c r="AD547" s="10">
        <v>0</v>
      </c>
      <c r="AE547" s="10">
        <v>0</v>
      </c>
      <c r="AF547" s="10">
        <v>0</v>
      </c>
      <c r="AG547" s="10">
        <v>0.95947901591895801</v>
      </c>
      <c r="AH547" s="10">
        <f t="shared" si="35"/>
        <v>4.0520984081041968E-2</v>
      </c>
      <c r="AI547" s="54">
        <v>8.1041968162083936E-2</v>
      </c>
      <c r="AJ547" s="44">
        <v>0.91895803183791602</v>
      </c>
      <c r="AK547" s="44">
        <v>0</v>
      </c>
      <c r="AL547" s="44">
        <v>0</v>
      </c>
      <c r="AM547" s="54">
        <v>0.91895803183791602</v>
      </c>
      <c r="AN547" s="10">
        <v>0</v>
      </c>
      <c r="AO547" s="10">
        <v>0</v>
      </c>
      <c r="AP547" s="10">
        <v>0</v>
      </c>
      <c r="AQ547" s="10">
        <v>8.1041968162083936E-2</v>
      </c>
      <c r="AR547" s="10">
        <v>0</v>
      </c>
      <c r="AS547" s="10">
        <v>0</v>
      </c>
      <c r="AT547" s="10">
        <v>0</v>
      </c>
      <c r="AU547" s="10">
        <v>0</v>
      </c>
      <c r="AV547" s="10">
        <v>0</v>
      </c>
      <c r="AW547" s="57">
        <v>0</v>
      </c>
    </row>
    <row r="548" spans="1:49" x14ac:dyDescent="0.2">
      <c r="A548" s="72">
        <v>2</v>
      </c>
      <c r="B548" s="72">
        <v>1</v>
      </c>
      <c r="C548" s="42">
        <v>1160660</v>
      </c>
      <c r="D548">
        <v>2</v>
      </c>
      <c r="E548">
        <v>1</v>
      </c>
      <c r="F548">
        <v>10</v>
      </c>
      <c r="G548">
        <v>2</v>
      </c>
      <c r="H548">
        <v>4</v>
      </c>
      <c r="I548">
        <v>5</v>
      </c>
      <c r="J548">
        <v>2</v>
      </c>
      <c r="K548">
        <v>4</v>
      </c>
      <c r="L548">
        <v>2</v>
      </c>
      <c r="M548">
        <v>12</v>
      </c>
      <c r="N548" s="51">
        <v>4</v>
      </c>
      <c r="O548" s="34">
        <v>12</v>
      </c>
      <c r="P548">
        <v>7400</v>
      </c>
      <c r="Q548">
        <v>26</v>
      </c>
      <c r="R548" s="8">
        <v>585.5</v>
      </c>
      <c r="S548" s="8">
        <f t="shared" si="32"/>
        <v>2.1666666666666665</v>
      </c>
      <c r="T548" s="8">
        <f t="shared" si="33"/>
        <v>284.61538461538464</v>
      </c>
      <c r="U548" s="8">
        <f t="shared" si="34"/>
        <v>7.9121621621621614</v>
      </c>
      <c r="V548" s="10">
        <v>0.95945945945945943</v>
      </c>
      <c r="W548" s="10">
        <v>0</v>
      </c>
      <c r="X548" s="10">
        <v>4.0540540540540543E-2</v>
      </c>
      <c r="Y548" s="54">
        <v>0</v>
      </c>
      <c r="Z548" s="10">
        <v>4.0540540540540543E-2</v>
      </c>
      <c r="AA548" s="10">
        <v>0</v>
      </c>
      <c r="AB548" s="10">
        <v>0.10810810810810811</v>
      </c>
      <c r="AC548" s="10">
        <v>0</v>
      </c>
      <c r="AD548" s="10">
        <v>0</v>
      </c>
      <c r="AE548" s="10">
        <v>4.0540540540540543E-2</v>
      </c>
      <c r="AF548" s="10">
        <v>0</v>
      </c>
      <c r="AG548" s="10">
        <v>0.81081081081081086</v>
      </c>
      <c r="AH548" s="10">
        <f t="shared" si="35"/>
        <v>0.10810810810810811</v>
      </c>
      <c r="AI548" s="54">
        <v>4.0540540540540543E-2</v>
      </c>
      <c r="AJ548" s="44">
        <v>0.91891891891891897</v>
      </c>
      <c r="AK548" s="44">
        <v>4.0540540540540543E-2</v>
      </c>
      <c r="AL548" s="44">
        <v>0</v>
      </c>
      <c r="AM548" s="54">
        <v>0.10810810810810811</v>
      </c>
      <c r="AN548" s="10">
        <v>0</v>
      </c>
      <c r="AO548" s="10">
        <v>4.0540540540540543E-2</v>
      </c>
      <c r="AP548" s="10">
        <v>0</v>
      </c>
      <c r="AQ548" s="10">
        <v>0</v>
      </c>
      <c r="AR548" s="10">
        <v>0</v>
      </c>
      <c r="AS548" s="10">
        <v>0</v>
      </c>
      <c r="AT548" s="10">
        <v>0</v>
      </c>
      <c r="AU548" s="10">
        <v>4.0540540540540543E-2</v>
      </c>
      <c r="AV548" s="10">
        <v>4.0540540540540543E-2</v>
      </c>
      <c r="AW548" s="57">
        <v>0.77027027027027029</v>
      </c>
    </row>
    <row r="549" spans="1:49" x14ac:dyDescent="0.2">
      <c r="A549" s="72">
        <v>2</v>
      </c>
      <c r="B549" s="72">
        <v>1</v>
      </c>
      <c r="C549" s="42">
        <v>1160890</v>
      </c>
      <c r="D549">
        <v>1</v>
      </c>
      <c r="E549">
        <v>1</v>
      </c>
      <c r="F549">
        <v>4</v>
      </c>
      <c r="G549">
        <v>2</v>
      </c>
      <c r="H549">
        <v>4</v>
      </c>
      <c r="I549">
        <v>5</v>
      </c>
      <c r="J549">
        <v>4</v>
      </c>
      <c r="K549">
        <v>4</v>
      </c>
      <c r="L549">
        <v>1</v>
      </c>
      <c r="M549">
        <v>21</v>
      </c>
      <c r="N549" s="51">
        <v>2</v>
      </c>
      <c r="O549" s="34">
        <v>8</v>
      </c>
      <c r="P549">
        <v>8600</v>
      </c>
      <c r="Q549">
        <v>23</v>
      </c>
      <c r="R549" s="8">
        <v>1134.5</v>
      </c>
      <c r="S549" s="8">
        <f t="shared" si="32"/>
        <v>2.875</v>
      </c>
      <c r="T549" s="8">
        <f t="shared" si="33"/>
        <v>373.91304347826087</v>
      </c>
      <c r="U549" s="8">
        <f t="shared" si="34"/>
        <v>13.191860465116278</v>
      </c>
      <c r="V549" s="10">
        <v>0.93023255813953487</v>
      </c>
      <c r="W549" s="10">
        <v>0</v>
      </c>
      <c r="X549" s="10">
        <v>6.9767441860465115E-2</v>
      </c>
      <c r="Y549" s="54">
        <v>0.76744186046511631</v>
      </c>
      <c r="Z549" s="10">
        <v>0</v>
      </c>
      <c r="AA549" s="10">
        <v>0</v>
      </c>
      <c r="AB549" s="10">
        <v>0</v>
      </c>
      <c r="AC549" s="10">
        <v>0</v>
      </c>
      <c r="AD549" s="10">
        <v>0</v>
      </c>
      <c r="AE549" s="10">
        <v>0</v>
      </c>
      <c r="AF549" s="10">
        <v>0</v>
      </c>
      <c r="AG549" s="10">
        <v>0.23255813953488372</v>
      </c>
      <c r="AH549" s="10">
        <f t="shared" si="35"/>
        <v>0.76744186046511631</v>
      </c>
      <c r="AI549" s="54">
        <v>0.13953488372093023</v>
      </c>
      <c r="AJ549" s="44">
        <v>0.86046511627906974</v>
      </c>
      <c r="AK549" s="44">
        <v>0</v>
      </c>
      <c r="AL549" s="44">
        <v>0</v>
      </c>
      <c r="AM549" s="54">
        <v>0.89534883720930236</v>
      </c>
      <c r="AN549" s="10">
        <v>0</v>
      </c>
      <c r="AO549" s="10">
        <v>0</v>
      </c>
      <c r="AP549" s="10">
        <v>0</v>
      </c>
      <c r="AQ549" s="10">
        <v>2.3255813953488372E-2</v>
      </c>
      <c r="AR549" s="10">
        <v>6.9767441860465115E-2</v>
      </c>
      <c r="AS549" s="10">
        <v>0</v>
      </c>
      <c r="AT549" s="10">
        <v>1.1627906976744186E-2</v>
      </c>
      <c r="AU549" s="10">
        <v>0</v>
      </c>
      <c r="AV549" s="10">
        <v>0</v>
      </c>
      <c r="AW549" s="57">
        <v>0</v>
      </c>
    </row>
    <row r="550" spans="1:49" x14ac:dyDescent="0.2">
      <c r="A550" s="72">
        <v>2</v>
      </c>
      <c r="B550" s="72">
        <v>1</v>
      </c>
      <c r="C550" s="42">
        <v>1161010</v>
      </c>
      <c r="D550">
        <v>2</v>
      </c>
      <c r="E550">
        <v>1</v>
      </c>
      <c r="F550">
        <v>4</v>
      </c>
      <c r="G550">
        <v>2</v>
      </c>
      <c r="H550">
        <v>4</v>
      </c>
      <c r="I550">
        <v>7</v>
      </c>
      <c r="J550">
        <v>4</v>
      </c>
      <c r="K550">
        <v>4</v>
      </c>
      <c r="L550">
        <v>1</v>
      </c>
      <c r="M550">
        <v>1</v>
      </c>
      <c r="N550" s="51">
        <v>5</v>
      </c>
      <c r="O550" s="34">
        <v>27</v>
      </c>
      <c r="P550">
        <v>11600</v>
      </c>
      <c r="Q550">
        <v>39</v>
      </c>
      <c r="R550" s="8">
        <v>1313.25</v>
      </c>
      <c r="S550" s="8">
        <f t="shared" si="32"/>
        <v>1.4444444444444444</v>
      </c>
      <c r="T550" s="8">
        <f t="shared" si="33"/>
        <v>297.43589743589746</v>
      </c>
      <c r="U550" s="8">
        <f t="shared" si="34"/>
        <v>11.321120689655173</v>
      </c>
      <c r="V550" s="10">
        <v>0.9806034482758621</v>
      </c>
      <c r="W550" s="10">
        <v>1.9396551724137932E-2</v>
      </c>
      <c r="X550" s="10">
        <v>0</v>
      </c>
      <c r="Y550" s="54">
        <v>0.23706896551724138</v>
      </c>
      <c r="Z550" s="10">
        <v>0.24568965517241378</v>
      </c>
      <c r="AA550" s="10">
        <v>6.4655172413793108E-2</v>
      </c>
      <c r="AB550" s="10">
        <v>0</v>
      </c>
      <c r="AC550" s="10">
        <v>0</v>
      </c>
      <c r="AD550" s="10">
        <v>0</v>
      </c>
      <c r="AE550" s="10">
        <v>3.4482758620689655E-2</v>
      </c>
      <c r="AF550" s="10">
        <v>0</v>
      </c>
      <c r="AG550" s="10">
        <v>0.41810344827586204</v>
      </c>
      <c r="AH550" s="10">
        <f t="shared" si="35"/>
        <v>0.24568965517241378</v>
      </c>
      <c r="AI550" s="54">
        <v>0.19181034482758622</v>
      </c>
      <c r="AJ550" s="44">
        <v>0.5625</v>
      </c>
      <c r="AK550" s="44">
        <v>0.24568965517241378</v>
      </c>
      <c r="AL550" s="44">
        <v>0</v>
      </c>
      <c r="AM550" s="54">
        <v>0.38793103448275862</v>
      </c>
      <c r="AN550" s="10">
        <v>0.14655172413793102</v>
      </c>
      <c r="AO550" s="10">
        <v>3.4482758620689655E-2</v>
      </c>
      <c r="AP550" s="10">
        <v>0.12284482758620689</v>
      </c>
      <c r="AQ550" s="10">
        <v>2.5862068965517241E-2</v>
      </c>
      <c r="AR550" s="10">
        <v>3.6637931034482756E-2</v>
      </c>
      <c r="AS550" s="10">
        <v>0</v>
      </c>
      <c r="AT550" s="10">
        <v>0</v>
      </c>
      <c r="AU550" s="10">
        <v>0</v>
      </c>
      <c r="AV550" s="10">
        <v>0.24568965517241378</v>
      </c>
      <c r="AW550" s="57">
        <v>0</v>
      </c>
    </row>
    <row r="551" spans="1:49" x14ac:dyDescent="0.2">
      <c r="A551" s="72">
        <v>2</v>
      </c>
      <c r="B551" s="72">
        <v>2</v>
      </c>
      <c r="C551" s="42">
        <v>1161130</v>
      </c>
      <c r="D551">
        <v>1</v>
      </c>
      <c r="E551">
        <v>1</v>
      </c>
      <c r="F551">
        <v>10</v>
      </c>
      <c r="G551">
        <v>2</v>
      </c>
      <c r="H551">
        <v>2</v>
      </c>
      <c r="I551">
        <v>7</v>
      </c>
      <c r="J551">
        <v>5</v>
      </c>
      <c r="K551">
        <v>1</v>
      </c>
      <c r="L551">
        <v>1</v>
      </c>
      <c r="M551">
        <v>50</v>
      </c>
      <c r="N551" s="51">
        <v>5</v>
      </c>
      <c r="O551" s="34">
        <v>74</v>
      </c>
      <c r="P551">
        <v>11615</v>
      </c>
      <c r="Q551">
        <v>123</v>
      </c>
      <c r="R551" s="8">
        <v>2068.75</v>
      </c>
      <c r="S551" s="8">
        <f t="shared" si="32"/>
        <v>1.6621621621621621</v>
      </c>
      <c r="T551" s="8">
        <f t="shared" si="33"/>
        <v>94.430894308943095</v>
      </c>
      <c r="U551" s="8">
        <f t="shared" si="34"/>
        <v>17.811020232458027</v>
      </c>
      <c r="V551" s="10">
        <v>0.87731381833835553</v>
      </c>
      <c r="W551" s="10">
        <v>0.10977184674989238</v>
      </c>
      <c r="X551" s="10">
        <v>1.2914334911752045E-2</v>
      </c>
      <c r="Y551" s="54">
        <v>0.10116229014205769</v>
      </c>
      <c r="Z551" s="10">
        <v>0</v>
      </c>
      <c r="AA551" s="10">
        <v>0.14205768402927249</v>
      </c>
      <c r="AB551" s="10">
        <v>0</v>
      </c>
      <c r="AC551" s="10">
        <v>8.3943176926388294E-2</v>
      </c>
      <c r="AD551" s="10">
        <v>2.582866982350409E-2</v>
      </c>
      <c r="AE551" s="10">
        <v>0</v>
      </c>
      <c r="AF551" s="10">
        <v>0</v>
      </c>
      <c r="AG551" s="10">
        <v>0.64700817907877739</v>
      </c>
      <c r="AH551" s="10">
        <f t="shared" si="35"/>
        <v>0.14205768402927249</v>
      </c>
      <c r="AI551" s="54">
        <v>0.67929401635815756</v>
      </c>
      <c r="AJ551" s="44">
        <v>0.32070598364184244</v>
      </c>
      <c r="AK551" s="44">
        <v>0</v>
      </c>
      <c r="AL551" s="44">
        <v>0</v>
      </c>
      <c r="AM551" s="54">
        <v>0.31080499354283253</v>
      </c>
      <c r="AN551" s="10">
        <v>3.2285837279380114E-2</v>
      </c>
      <c r="AO551" s="10">
        <v>8.1790787774429621E-2</v>
      </c>
      <c r="AP551" s="10">
        <v>0.29918209212225572</v>
      </c>
      <c r="AQ551" s="10">
        <v>3.4438226431338786E-2</v>
      </c>
      <c r="AR551" s="10">
        <v>4.5200172191132156E-2</v>
      </c>
      <c r="AS551" s="10">
        <v>2.582866982350409E-2</v>
      </c>
      <c r="AT551" s="10">
        <v>8.6095566078346966E-3</v>
      </c>
      <c r="AU551" s="10">
        <v>8.3943176926388294E-2</v>
      </c>
      <c r="AV551" s="10">
        <v>0</v>
      </c>
      <c r="AW551" s="57">
        <v>7.7916487300904003E-2</v>
      </c>
    </row>
    <row r="552" spans="1:49" x14ac:dyDescent="0.2">
      <c r="A552" s="72">
        <v>2</v>
      </c>
      <c r="B552" s="72">
        <v>1</v>
      </c>
      <c r="C552" s="42">
        <v>1161270</v>
      </c>
      <c r="D552">
        <v>1</v>
      </c>
      <c r="E552">
        <v>3</v>
      </c>
      <c r="F552">
        <v>10</v>
      </c>
      <c r="G552">
        <v>2</v>
      </c>
      <c r="H552">
        <v>4</v>
      </c>
      <c r="I552">
        <v>5</v>
      </c>
      <c r="J552">
        <v>3</v>
      </c>
      <c r="K552">
        <v>4</v>
      </c>
      <c r="L552">
        <v>1</v>
      </c>
      <c r="M552">
        <v>26</v>
      </c>
      <c r="N552" s="51">
        <v>4</v>
      </c>
      <c r="O552" s="34">
        <v>4</v>
      </c>
      <c r="P552">
        <v>3875</v>
      </c>
      <c r="Q552">
        <v>17</v>
      </c>
      <c r="R552" s="8">
        <v>400</v>
      </c>
      <c r="S552" s="8">
        <f t="shared" si="32"/>
        <v>4.25</v>
      </c>
      <c r="T552" s="8">
        <f t="shared" si="33"/>
        <v>227.94117647058823</v>
      </c>
      <c r="U552" s="8">
        <f t="shared" si="34"/>
        <v>10.32258064516129</v>
      </c>
      <c r="V552" s="10">
        <v>1</v>
      </c>
      <c r="W552" s="10">
        <v>0</v>
      </c>
      <c r="X552" s="10">
        <v>0</v>
      </c>
      <c r="Y552" s="54">
        <v>7.7419354838709681E-2</v>
      </c>
      <c r="Z552" s="10">
        <v>0</v>
      </c>
      <c r="AA552" s="10">
        <v>0</v>
      </c>
      <c r="AB552" s="10">
        <v>0</v>
      </c>
      <c r="AC552" s="10">
        <v>0</v>
      </c>
      <c r="AD552" s="10">
        <v>0</v>
      </c>
      <c r="AE552" s="10">
        <v>0.82580645161290323</v>
      </c>
      <c r="AF552" s="10">
        <v>7.7419354838709681E-2</v>
      </c>
      <c r="AG552" s="10">
        <v>1.935483870967742E-2</v>
      </c>
      <c r="AH552" s="10">
        <f t="shared" si="35"/>
        <v>0.82580645161290323</v>
      </c>
      <c r="AI552" s="54">
        <v>7.7419354838709681E-2</v>
      </c>
      <c r="AJ552" s="44">
        <v>0.92258064516129035</v>
      </c>
      <c r="AK552" s="44">
        <v>0</v>
      </c>
      <c r="AL552" s="44">
        <v>0</v>
      </c>
      <c r="AM552" s="54">
        <v>7.7419354838709681E-2</v>
      </c>
      <c r="AN552" s="10">
        <v>9.6774193548387094E-2</v>
      </c>
      <c r="AO552" s="10">
        <v>0.82580645161290323</v>
      </c>
      <c r="AP552" s="10">
        <v>0</v>
      </c>
      <c r="AQ552" s="10">
        <v>0</v>
      </c>
      <c r="AR552" s="10">
        <v>0</v>
      </c>
      <c r="AS552" s="10">
        <v>0</v>
      </c>
      <c r="AT552" s="10">
        <v>0</v>
      </c>
      <c r="AU552" s="10">
        <v>0</v>
      </c>
      <c r="AV552" s="10">
        <v>0</v>
      </c>
      <c r="AW552" s="57">
        <v>0</v>
      </c>
    </row>
    <row r="553" spans="1:49" x14ac:dyDescent="0.2">
      <c r="A553" s="72">
        <v>2</v>
      </c>
      <c r="B553" s="72">
        <v>1</v>
      </c>
      <c r="C553" s="42">
        <v>1161340</v>
      </c>
      <c r="D553">
        <v>2</v>
      </c>
      <c r="E553">
        <v>3</v>
      </c>
      <c r="F553">
        <v>10</v>
      </c>
      <c r="G553">
        <v>2</v>
      </c>
      <c r="H553">
        <v>4</v>
      </c>
      <c r="I553">
        <v>5</v>
      </c>
      <c r="J553">
        <v>2</v>
      </c>
      <c r="K553">
        <v>4</v>
      </c>
      <c r="L553">
        <v>1</v>
      </c>
      <c r="M553">
        <v>30</v>
      </c>
      <c r="N553" s="51">
        <v>5</v>
      </c>
      <c r="O553" s="34">
        <v>17</v>
      </c>
      <c r="P553">
        <v>2775</v>
      </c>
      <c r="Q553">
        <v>17</v>
      </c>
      <c r="R553" s="8">
        <v>399</v>
      </c>
      <c r="S553" s="8">
        <f t="shared" si="32"/>
        <v>1</v>
      </c>
      <c r="T553" s="8">
        <f t="shared" si="33"/>
        <v>163.23529411764707</v>
      </c>
      <c r="U553" s="8">
        <f t="shared" si="34"/>
        <v>14.378378378378379</v>
      </c>
      <c r="V553" s="10">
        <v>0.91891891891891897</v>
      </c>
      <c r="W553" s="10">
        <v>8.1081081081081086E-2</v>
      </c>
      <c r="X553" s="10">
        <v>0</v>
      </c>
      <c r="Y553" s="54">
        <v>0</v>
      </c>
      <c r="Z553" s="10">
        <v>5.4054054054054057E-2</v>
      </c>
      <c r="AA553" s="10">
        <v>8.1081081081081086E-2</v>
      </c>
      <c r="AB553" s="10">
        <v>0.14414414414414414</v>
      </c>
      <c r="AC553" s="10">
        <v>0.16216216216216217</v>
      </c>
      <c r="AD553" s="10">
        <v>0</v>
      </c>
      <c r="AE553" s="10">
        <v>0</v>
      </c>
      <c r="AF553" s="10">
        <v>0</v>
      </c>
      <c r="AG553" s="10">
        <v>0.55855855855855852</v>
      </c>
      <c r="AH553" s="10">
        <f t="shared" si="35"/>
        <v>0.16216216216216217</v>
      </c>
      <c r="AI553" s="54">
        <v>0.3783783783783784</v>
      </c>
      <c r="AJ553" s="44">
        <v>0.56756756756756754</v>
      </c>
      <c r="AK553" s="44">
        <v>5.4054054054054057E-2</v>
      </c>
      <c r="AL553" s="44">
        <v>0</v>
      </c>
      <c r="AM553" s="54">
        <v>0.36036036036036034</v>
      </c>
      <c r="AN553" s="10">
        <v>0.18018018018018017</v>
      </c>
      <c r="AO553" s="10">
        <v>0</v>
      </c>
      <c r="AP553" s="10">
        <v>0.13513513513513514</v>
      </c>
      <c r="AQ553" s="10">
        <v>0.10810810810810811</v>
      </c>
      <c r="AR553" s="10">
        <v>0</v>
      </c>
      <c r="AS553" s="10">
        <v>0</v>
      </c>
      <c r="AT553" s="10">
        <v>0</v>
      </c>
      <c r="AU553" s="10">
        <v>0.16216216216216217</v>
      </c>
      <c r="AV553" s="10">
        <v>5.4054054054054057E-2</v>
      </c>
      <c r="AW553" s="57">
        <v>0</v>
      </c>
    </row>
    <row r="554" spans="1:49" x14ac:dyDescent="0.2">
      <c r="A554" s="72">
        <v>2</v>
      </c>
      <c r="B554" s="72">
        <v>1</v>
      </c>
      <c r="C554" s="42">
        <v>1161390</v>
      </c>
      <c r="D554">
        <v>1</v>
      </c>
      <c r="E554">
        <v>0</v>
      </c>
      <c r="F554">
        <v>0</v>
      </c>
      <c r="G554">
        <v>0</v>
      </c>
      <c r="H554">
        <v>4</v>
      </c>
      <c r="I554">
        <v>0</v>
      </c>
      <c r="J554">
        <v>0</v>
      </c>
      <c r="K554">
        <v>5</v>
      </c>
      <c r="L554">
        <v>0</v>
      </c>
      <c r="M554">
        <v>0</v>
      </c>
      <c r="N554" s="51">
        <v>1</v>
      </c>
      <c r="O554" s="34">
        <v>1</v>
      </c>
      <c r="P554">
        <v>225</v>
      </c>
      <c r="Q554">
        <v>1</v>
      </c>
      <c r="R554" s="8">
        <v>58.5</v>
      </c>
      <c r="S554" s="8">
        <f t="shared" si="32"/>
        <v>1</v>
      </c>
      <c r="T554" s="8">
        <f t="shared" si="33"/>
        <v>225</v>
      </c>
      <c r="U554" s="8">
        <f t="shared" si="34"/>
        <v>26</v>
      </c>
      <c r="V554" s="10">
        <v>1</v>
      </c>
      <c r="W554" s="10">
        <v>0</v>
      </c>
      <c r="X554" s="10">
        <v>0</v>
      </c>
      <c r="Y554" s="54">
        <v>0</v>
      </c>
      <c r="Z554" s="10">
        <v>0</v>
      </c>
      <c r="AA554" s="10">
        <v>0</v>
      </c>
      <c r="AB554" s="10">
        <v>0</v>
      </c>
      <c r="AC554" s="10">
        <v>1</v>
      </c>
      <c r="AD554" s="10">
        <v>0</v>
      </c>
      <c r="AE554" s="10">
        <v>0</v>
      </c>
      <c r="AF554" s="10">
        <v>0</v>
      </c>
      <c r="AG554" s="10">
        <v>0</v>
      </c>
      <c r="AH554" s="10">
        <f t="shared" si="35"/>
        <v>1</v>
      </c>
      <c r="AI554" s="54">
        <v>1</v>
      </c>
      <c r="AJ554" s="44">
        <v>0</v>
      </c>
      <c r="AK554" s="44">
        <v>0</v>
      </c>
      <c r="AL554" s="44">
        <v>0</v>
      </c>
      <c r="AM554" s="54">
        <v>0</v>
      </c>
      <c r="AN554" s="10">
        <v>0</v>
      </c>
      <c r="AO554" s="10">
        <v>0</v>
      </c>
      <c r="AP554" s="10">
        <v>0</v>
      </c>
      <c r="AQ554" s="10">
        <v>0</v>
      </c>
      <c r="AR554" s="10">
        <v>0</v>
      </c>
      <c r="AS554" s="10">
        <v>0</v>
      </c>
      <c r="AT554" s="10">
        <v>0</v>
      </c>
      <c r="AU554" s="10">
        <v>1</v>
      </c>
      <c r="AV554" s="10">
        <v>0</v>
      </c>
      <c r="AW554" s="57">
        <v>0</v>
      </c>
    </row>
    <row r="555" spans="1:49" x14ac:dyDescent="0.2">
      <c r="A555" s="72">
        <v>2</v>
      </c>
      <c r="B555" s="72">
        <v>1</v>
      </c>
      <c r="C555" s="42">
        <v>1161500</v>
      </c>
      <c r="D555">
        <v>1</v>
      </c>
      <c r="E555">
        <v>3</v>
      </c>
      <c r="F555">
        <v>10</v>
      </c>
      <c r="G555">
        <v>2</v>
      </c>
      <c r="H555">
        <v>4</v>
      </c>
      <c r="I555">
        <v>5</v>
      </c>
      <c r="J555">
        <v>5</v>
      </c>
      <c r="K555">
        <v>4</v>
      </c>
      <c r="L555">
        <v>1</v>
      </c>
      <c r="M555">
        <v>22</v>
      </c>
      <c r="N555" s="51">
        <v>7</v>
      </c>
      <c r="O555" s="34">
        <v>20</v>
      </c>
      <c r="P555">
        <v>15325</v>
      </c>
      <c r="Q555">
        <v>33</v>
      </c>
      <c r="R555" s="8">
        <v>2031.5</v>
      </c>
      <c r="S555" s="8">
        <f t="shared" si="32"/>
        <v>1.65</v>
      </c>
      <c r="T555" s="8">
        <f t="shared" si="33"/>
        <v>464.39393939393938</v>
      </c>
      <c r="U555" s="8">
        <f t="shared" si="34"/>
        <v>13.256117455138664</v>
      </c>
      <c r="V555" s="10">
        <v>0.93311582381729197</v>
      </c>
      <c r="W555" s="10">
        <v>1.468189233278956E-2</v>
      </c>
      <c r="X555" s="10">
        <v>5.2202283849918436E-2</v>
      </c>
      <c r="Y555" s="54">
        <v>0.34584013050570961</v>
      </c>
      <c r="Z555" s="10">
        <v>2.936378466557912E-2</v>
      </c>
      <c r="AA555" s="10">
        <v>4.4045676998368678E-2</v>
      </c>
      <c r="AB555" s="10">
        <v>0</v>
      </c>
      <c r="AC555" s="10">
        <v>6.8515497553017946E-2</v>
      </c>
      <c r="AD555" s="10">
        <v>0</v>
      </c>
      <c r="AE555" s="10">
        <v>2.6101141924959218E-2</v>
      </c>
      <c r="AF555" s="10">
        <v>2.936378466557912E-2</v>
      </c>
      <c r="AG555" s="10">
        <v>0.45676998368678629</v>
      </c>
      <c r="AH555" s="10">
        <f t="shared" si="35"/>
        <v>0.34584013050570961</v>
      </c>
      <c r="AI555" s="54">
        <v>0.24469820554649266</v>
      </c>
      <c r="AJ555" s="44">
        <v>0.72593800978792822</v>
      </c>
      <c r="AK555" s="44">
        <v>2.936378466557912E-2</v>
      </c>
      <c r="AL555" s="44">
        <v>0</v>
      </c>
      <c r="AM555" s="54">
        <v>0.64600326264274066</v>
      </c>
      <c r="AN555" s="10">
        <v>2.936378466557912E-2</v>
      </c>
      <c r="AO555" s="10">
        <v>4.5676998368678633E-2</v>
      </c>
      <c r="AP555" s="10">
        <v>0.15171288743882544</v>
      </c>
      <c r="AQ555" s="10">
        <v>0</v>
      </c>
      <c r="AR555" s="10">
        <v>2.936378466557912E-2</v>
      </c>
      <c r="AS555" s="10">
        <v>0</v>
      </c>
      <c r="AT555" s="10">
        <v>0</v>
      </c>
      <c r="AU555" s="10">
        <v>6.8515497553017946E-2</v>
      </c>
      <c r="AV555" s="10">
        <v>2.936378466557912E-2</v>
      </c>
      <c r="AW555" s="57">
        <v>0</v>
      </c>
    </row>
    <row r="556" spans="1:49" x14ac:dyDescent="0.2">
      <c r="A556" s="72">
        <v>2</v>
      </c>
      <c r="B556" s="72">
        <v>1</v>
      </c>
      <c r="C556" s="42">
        <v>1161750</v>
      </c>
      <c r="D556">
        <v>2</v>
      </c>
      <c r="E556">
        <v>0</v>
      </c>
      <c r="F556">
        <v>0</v>
      </c>
      <c r="G556">
        <v>0</v>
      </c>
      <c r="H556">
        <v>4</v>
      </c>
      <c r="I556">
        <v>0</v>
      </c>
      <c r="J556">
        <v>0</v>
      </c>
      <c r="K556">
        <v>5</v>
      </c>
      <c r="L556">
        <v>0</v>
      </c>
      <c r="M556">
        <v>0</v>
      </c>
      <c r="N556" s="51">
        <v>5</v>
      </c>
      <c r="O556" s="34">
        <v>22</v>
      </c>
      <c r="P556">
        <v>13075</v>
      </c>
      <c r="Q556">
        <v>43</v>
      </c>
      <c r="R556" s="8">
        <v>1236.25</v>
      </c>
      <c r="S556" s="8">
        <f t="shared" si="32"/>
        <v>1.9545454545454546</v>
      </c>
      <c r="T556" s="8">
        <f t="shared" si="33"/>
        <v>304.06976744186045</v>
      </c>
      <c r="U556" s="8">
        <f t="shared" si="34"/>
        <v>9.4550669216061181</v>
      </c>
      <c r="V556" s="10">
        <v>0.982791586998088</v>
      </c>
      <c r="W556" s="10">
        <v>1.7208413001912046E-2</v>
      </c>
      <c r="X556" s="10">
        <v>0</v>
      </c>
      <c r="Y556" s="54">
        <v>0.21797323135755259</v>
      </c>
      <c r="Z556" s="10">
        <v>0.17208413001912046</v>
      </c>
      <c r="AA556" s="10">
        <v>1.7208413001912046E-2</v>
      </c>
      <c r="AB556" s="10">
        <v>0.13766730401529637</v>
      </c>
      <c r="AC556" s="10">
        <v>0</v>
      </c>
      <c r="AD556" s="10">
        <v>0</v>
      </c>
      <c r="AE556" s="10">
        <v>0</v>
      </c>
      <c r="AF556" s="10">
        <v>0</v>
      </c>
      <c r="AG556" s="10">
        <v>0.45506692160611856</v>
      </c>
      <c r="AH556" s="10">
        <f t="shared" si="35"/>
        <v>0.21797323135755259</v>
      </c>
      <c r="AI556" s="54">
        <v>5.1625239005736137E-2</v>
      </c>
      <c r="AJ556" s="44">
        <v>0.67304015296367115</v>
      </c>
      <c r="AK556" s="44">
        <v>0.27533460803059273</v>
      </c>
      <c r="AL556" s="44">
        <v>0</v>
      </c>
      <c r="AM556" s="54">
        <v>0.70745697896749526</v>
      </c>
      <c r="AN556" s="10">
        <v>0</v>
      </c>
      <c r="AO556" s="10">
        <v>0</v>
      </c>
      <c r="AP556" s="10">
        <v>1.7208413001912046E-2</v>
      </c>
      <c r="AQ556" s="10">
        <v>0</v>
      </c>
      <c r="AR556" s="10">
        <v>0</v>
      </c>
      <c r="AS556" s="10">
        <v>0</v>
      </c>
      <c r="AT556" s="10">
        <v>0</v>
      </c>
      <c r="AU556" s="10">
        <v>0</v>
      </c>
      <c r="AV556" s="10">
        <v>0.27533460803059273</v>
      </c>
      <c r="AW556" s="57">
        <v>0</v>
      </c>
    </row>
    <row r="557" spans="1:49" x14ac:dyDescent="0.2">
      <c r="A557" s="72">
        <v>2</v>
      </c>
      <c r="B557" s="72">
        <v>1</v>
      </c>
      <c r="C557" s="42">
        <v>1161780</v>
      </c>
      <c r="D557">
        <v>1</v>
      </c>
      <c r="E557">
        <v>0</v>
      </c>
      <c r="F557">
        <v>0</v>
      </c>
      <c r="G557">
        <v>0</v>
      </c>
      <c r="H557">
        <v>4</v>
      </c>
      <c r="I557">
        <v>0</v>
      </c>
      <c r="J557">
        <v>0</v>
      </c>
      <c r="K557">
        <v>5</v>
      </c>
      <c r="L557">
        <v>0</v>
      </c>
      <c r="M557">
        <v>0</v>
      </c>
      <c r="N557" s="51">
        <v>2</v>
      </c>
      <c r="O557" s="34">
        <v>3</v>
      </c>
      <c r="P557">
        <v>825</v>
      </c>
      <c r="Q557">
        <v>3</v>
      </c>
      <c r="R557" s="8">
        <v>75</v>
      </c>
      <c r="S557" s="8">
        <f t="shared" si="32"/>
        <v>1</v>
      </c>
      <c r="T557" s="8">
        <f t="shared" si="33"/>
        <v>275</v>
      </c>
      <c r="U557" s="8">
        <f t="shared" si="34"/>
        <v>9.0909090909090917</v>
      </c>
      <c r="V557" s="10">
        <v>1</v>
      </c>
      <c r="W557" s="10">
        <v>0</v>
      </c>
      <c r="X557" s="10">
        <v>0</v>
      </c>
      <c r="Y557" s="54">
        <v>0</v>
      </c>
      <c r="Z557" s="10">
        <v>0</v>
      </c>
      <c r="AA557" s="10">
        <v>0</v>
      </c>
      <c r="AB557" s="10">
        <v>0.36363636363636365</v>
      </c>
      <c r="AC557" s="10">
        <v>0</v>
      </c>
      <c r="AD557" s="10">
        <v>0</v>
      </c>
      <c r="AE557" s="10">
        <v>0</v>
      </c>
      <c r="AF557" s="10">
        <v>0</v>
      </c>
      <c r="AG557" s="10">
        <v>0.63636363636363635</v>
      </c>
      <c r="AH557" s="10">
        <f t="shared" si="35"/>
        <v>0.36363636363636365</v>
      </c>
      <c r="AI557" s="54">
        <v>0</v>
      </c>
      <c r="AJ557" s="44">
        <v>0.72727272727272729</v>
      </c>
      <c r="AK557" s="44">
        <v>0.27272727272727271</v>
      </c>
      <c r="AL557" s="44">
        <v>0</v>
      </c>
      <c r="AM557" s="54">
        <v>0.72727272727272729</v>
      </c>
      <c r="AN557" s="10">
        <v>0</v>
      </c>
      <c r="AO557" s="10">
        <v>0</v>
      </c>
      <c r="AP557" s="10">
        <v>0</v>
      </c>
      <c r="AQ557" s="10">
        <v>0</v>
      </c>
      <c r="AR557" s="10">
        <v>0</v>
      </c>
      <c r="AS557" s="10">
        <v>0</v>
      </c>
      <c r="AT557" s="10">
        <v>0</v>
      </c>
      <c r="AU557" s="10">
        <v>0</v>
      </c>
      <c r="AV557" s="10">
        <v>0.27272727272727271</v>
      </c>
      <c r="AW557" s="57">
        <v>0</v>
      </c>
    </row>
    <row r="558" spans="1:49" x14ac:dyDescent="0.2">
      <c r="A558" s="72">
        <v>2</v>
      </c>
      <c r="B558" s="72">
        <v>1</v>
      </c>
      <c r="C558" s="42">
        <v>1161880</v>
      </c>
      <c r="D558">
        <v>1</v>
      </c>
      <c r="E558">
        <v>2</v>
      </c>
      <c r="F558">
        <v>10</v>
      </c>
      <c r="G558">
        <v>2</v>
      </c>
      <c r="H558">
        <v>4</v>
      </c>
      <c r="I558">
        <v>4</v>
      </c>
      <c r="J558">
        <v>5</v>
      </c>
      <c r="K558">
        <v>1</v>
      </c>
      <c r="L558">
        <v>1</v>
      </c>
      <c r="M558">
        <v>32</v>
      </c>
      <c r="N558" s="51">
        <v>2</v>
      </c>
      <c r="O558" s="34">
        <v>11</v>
      </c>
      <c r="P558">
        <v>13175</v>
      </c>
      <c r="Q558">
        <v>45</v>
      </c>
      <c r="R558" s="8">
        <v>1354</v>
      </c>
      <c r="S558" s="8">
        <f t="shared" si="32"/>
        <v>4.0909090909090908</v>
      </c>
      <c r="T558" s="8">
        <f t="shared" si="33"/>
        <v>292.77777777777777</v>
      </c>
      <c r="U558" s="8">
        <f t="shared" si="34"/>
        <v>10.277039848197344</v>
      </c>
      <c r="V558" s="10">
        <v>1</v>
      </c>
      <c r="W558" s="10">
        <v>0</v>
      </c>
      <c r="X558" s="10">
        <v>0</v>
      </c>
      <c r="Y558" s="54">
        <v>0</v>
      </c>
      <c r="Z558" s="10">
        <v>0</v>
      </c>
      <c r="AA558" s="10">
        <v>0</v>
      </c>
      <c r="AB558" s="10">
        <v>0</v>
      </c>
      <c r="AC558" s="10">
        <v>0</v>
      </c>
      <c r="AD558" s="10">
        <v>0</v>
      </c>
      <c r="AE558" s="10">
        <v>2.2770398481973434E-2</v>
      </c>
      <c r="AF558" s="10">
        <v>0</v>
      </c>
      <c r="AG558" s="10">
        <v>0.97722960151802651</v>
      </c>
      <c r="AH558" s="10">
        <f t="shared" si="35"/>
        <v>2.2770398481973434E-2</v>
      </c>
      <c r="AI558" s="54">
        <v>0.22011385199240988</v>
      </c>
      <c r="AJ558" s="44">
        <v>0.64895635673624286</v>
      </c>
      <c r="AK558" s="44">
        <v>0</v>
      </c>
      <c r="AL558" s="44">
        <v>0.13092979127134724</v>
      </c>
      <c r="AM558" s="54">
        <v>0.77988614800759015</v>
      </c>
      <c r="AN558" s="10">
        <v>1.1385199240986717E-2</v>
      </c>
      <c r="AO558" s="10">
        <v>2.2770398481973434E-2</v>
      </c>
      <c r="AP558" s="10">
        <v>3.4155597722960153E-2</v>
      </c>
      <c r="AQ558" s="10">
        <v>0.15180265654648956</v>
      </c>
      <c r="AR558" s="10">
        <v>0</v>
      </c>
      <c r="AS558" s="10">
        <v>0</v>
      </c>
      <c r="AT558" s="10">
        <v>0</v>
      </c>
      <c r="AU558" s="10">
        <v>0</v>
      </c>
      <c r="AV558" s="10">
        <v>0</v>
      </c>
      <c r="AW558" s="57">
        <v>0</v>
      </c>
    </row>
    <row r="559" spans="1:49" x14ac:dyDescent="0.2">
      <c r="A559" s="72">
        <v>2</v>
      </c>
      <c r="B559" s="72">
        <v>1</v>
      </c>
      <c r="C559" s="42">
        <v>1161920</v>
      </c>
      <c r="D559">
        <v>3</v>
      </c>
      <c r="E559">
        <v>3</v>
      </c>
      <c r="F559">
        <v>10</v>
      </c>
      <c r="G559">
        <v>2</v>
      </c>
      <c r="H559">
        <v>4</v>
      </c>
      <c r="I559">
        <v>5</v>
      </c>
      <c r="J559">
        <v>2</v>
      </c>
      <c r="K559">
        <v>4</v>
      </c>
      <c r="L559">
        <v>1</v>
      </c>
      <c r="M559">
        <v>28</v>
      </c>
      <c r="N559" s="51">
        <v>4</v>
      </c>
      <c r="O559" s="34">
        <v>17</v>
      </c>
      <c r="P559">
        <v>7075</v>
      </c>
      <c r="Q559">
        <v>28</v>
      </c>
      <c r="R559" s="8">
        <v>949</v>
      </c>
      <c r="S559" s="8">
        <f t="shared" si="32"/>
        <v>1.6470588235294117</v>
      </c>
      <c r="T559" s="8">
        <f t="shared" si="33"/>
        <v>252.67857142857142</v>
      </c>
      <c r="U559" s="8">
        <f t="shared" si="34"/>
        <v>13.413427561837457</v>
      </c>
      <c r="V559" s="10">
        <v>0.81978798586572443</v>
      </c>
      <c r="W559" s="10">
        <v>0.18021201413427562</v>
      </c>
      <c r="X559" s="10">
        <v>0</v>
      </c>
      <c r="Y559" s="54">
        <v>0.26855123674911663</v>
      </c>
      <c r="Z559" s="10">
        <v>0</v>
      </c>
      <c r="AA559" s="10">
        <v>0</v>
      </c>
      <c r="AB559" s="10">
        <v>0</v>
      </c>
      <c r="AC559" s="10">
        <v>0</v>
      </c>
      <c r="AD559" s="10">
        <v>0.29681978798586572</v>
      </c>
      <c r="AE559" s="10">
        <v>0.11307420494699646</v>
      </c>
      <c r="AF559" s="10">
        <v>0</v>
      </c>
      <c r="AG559" s="10">
        <v>0.32155477031802121</v>
      </c>
      <c r="AH559" s="10">
        <f t="shared" si="35"/>
        <v>0.29681978798586572</v>
      </c>
      <c r="AI559" s="54">
        <v>0.19787985865724381</v>
      </c>
      <c r="AJ559" s="44">
        <v>0.80212014134275622</v>
      </c>
      <c r="AK559" s="44">
        <v>0</v>
      </c>
      <c r="AL559" s="44">
        <v>0</v>
      </c>
      <c r="AM559" s="54">
        <v>0.38515901060070673</v>
      </c>
      <c r="AN559" s="10">
        <v>0</v>
      </c>
      <c r="AO559" s="10">
        <v>0.11307420494699646</v>
      </c>
      <c r="AP559" s="10">
        <v>3.1802120141342753E-2</v>
      </c>
      <c r="AQ559" s="10">
        <v>0</v>
      </c>
      <c r="AR559" s="10">
        <v>0.10247349823321555</v>
      </c>
      <c r="AS559" s="10">
        <v>0.36749116607773852</v>
      </c>
      <c r="AT559" s="10">
        <v>0</v>
      </c>
      <c r="AU559" s="10">
        <v>0</v>
      </c>
      <c r="AV559" s="10">
        <v>0</v>
      </c>
      <c r="AW559" s="57">
        <v>0</v>
      </c>
    </row>
    <row r="560" spans="1:49" x14ac:dyDescent="0.2">
      <c r="A560" s="72">
        <v>2</v>
      </c>
      <c r="B560" s="72">
        <v>2</v>
      </c>
      <c r="C560" s="42">
        <v>1162150</v>
      </c>
      <c r="D560">
        <v>1</v>
      </c>
      <c r="E560">
        <v>3</v>
      </c>
      <c r="F560">
        <v>10</v>
      </c>
      <c r="G560">
        <v>2</v>
      </c>
      <c r="H560">
        <v>4</v>
      </c>
      <c r="I560">
        <v>5</v>
      </c>
      <c r="J560">
        <v>6</v>
      </c>
      <c r="K560">
        <v>2</v>
      </c>
      <c r="L560">
        <v>2</v>
      </c>
      <c r="M560">
        <v>38</v>
      </c>
      <c r="N560" s="51">
        <v>4</v>
      </c>
      <c r="O560" s="34">
        <v>24</v>
      </c>
      <c r="P560">
        <v>9750</v>
      </c>
      <c r="Q560">
        <v>37</v>
      </c>
      <c r="R560" s="8">
        <v>1682.5</v>
      </c>
      <c r="S560" s="8">
        <f t="shared" si="32"/>
        <v>1.5416666666666667</v>
      </c>
      <c r="T560" s="8">
        <f t="shared" si="33"/>
        <v>263.51351351351349</v>
      </c>
      <c r="U560" s="8">
        <f t="shared" si="34"/>
        <v>17.256410256410255</v>
      </c>
      <c r="V560" s="10">
        <v>0.77948717948717949</v>
      </c>
      <c r="W560" s="10">
        <v>0.13076923076923078</v>
      </c>
      <c r="X560" s="10">
        <v>8.9743589743589744E-2</v>
      </c>
      <c r="Y560" s="54">
        <v>0.32564102564102565</v>
      </c>
      <c r="Z560" s="10">
        <v>0</v>
      </c>
      <c r="AA560" s="10">
        <v>0</v>
      </c>
      <c r="AB560" s="10">
        <v>0</v>
      </c>
      <c r="AC560" s="10">
        <v>0</v>
      </c>
      <c r="AD560" s="10">
        <v>6.9230769230769235E-2</v>
      </c>
      <c r="AE560" s="10">
        <v>0</v>
      </c>
      <c r="AF560" s="10">
        <v>3.8461538461538464E-2</v>
      </c>
      <c r="AG560" s="10">
        <v>0.56666666666666665</v>
      </c>
      <c r="AH560" s="10">
        <f t="shared" si="35"/>
        <v>0.32564102564102565</v>
      </c>
      <c r="AI560" s="54">
        <v>0.55128205128205132</v>
      </c>
      <c r="AJ560" s="44">
        <v>0.43846153846153846</v>
      </c>
      <c r="AK560" s="44">
        <v>0</v>
      </c>
      <c r="AL560" s="44">
        <v>1.0256410256410256E-2</v>
      </c>
      <c r="AM560" s="54">
        <v>0.7</v>
      </c>
      <c r="AN560" s="10">
        <v>6.1538461538461542E-2</v>
      </c>
      <c r="AO560" s="10">
        <v>4.6153846153846156E-2</v>
      </c>
      <c r="AP560" s="10">
        <v>0</v>
      </c>
      <c r="AQ560" s="10">
        <v>0</v>
      </c>
      <c r="AR560" s="10">
        <v>8.7179487179487175E-2</v>
      </c>
      <c r="AS560" s="10">
        <v>6.9230769230769235E-2</v>
      </c>
      <c r="AT560" s="10">
        <v>2.0512820512820513E-2</v>
      </c>
      <c r="AU560" s="10">
        <v>0</v>
      </c>
      <c r="AV560" s="10">
        <v>0</v>
      </c>
      <c r="AW560" s="57">
        <v>1.5384615384615385E-2</v>
      </c>
    </row>
    <row r="561" spans="1:49" x14ac:dyDescent="0.2">
      <c r="A561" s="72">
        <v>2</v>
      </c>
      <c r="B561" s="72">
        <v>1</v>
      </c>
      <c r="C561" s="42">
        <v>1162260</v>
      </c>
      <c r="D561">
        <v>2</v>
      </c>
      <c r="E561">
        <v>3</v>
      </c>
      <c r="F561">
        <v>3</v>
      </c>
      <c r="G561">
        <v>2</v>
      </c>
      <c r="H561">
        <v>4</v>
      </c>
      <c r="I561">
        <v>5</v>
      </c>
      <c r="J561">
        <v>6</v>
      </c>
      <c r="K561">
        <v>4</v>
      </c>
      <c r="L561">
        <v>1</v>
      </c>
      <c r="M561">
        <v>26</v>
      </c>
      <c r="N561" s="51">
        <v>4</v>
      </c>
      <c r="O561" s="34">
        <v>7</v>
      </c>
      <c r="P561">
        <v>9075</v>
      </c>
      <c r="Q561">
        <v>27</v>
      </c>
      <c r="R561" s="8">
        <v>2065.5</v>
      </c>
      <c r="S561" s="8">
        <f t="shared" si="32"/>
        <v>3.8571428571428572</v>
      </c>
      <c r="T561" s="8">
        <f t="shared" si="33"/>
        <v>336.11111111111109</v>
      </c>
      <c r="U561" s="8">
        <f t="shared" si="34"/>
        <v>22.760330578512399</v>
      </c>
      <c r="V561" s="10">
        <v>1</v>
      </c>
      <c r="W561" s="10">
        <v>0</v>
      </c>
      <c r="X561" s="10">
        <v>0</v>
      </c>
      <c r="Y561" s="54">
        <v>0.13223140495867769</v>
      </c>
      <c r="Z561" s="10">
        <v>4.9586776859504134E-2</v>
      </c>
      <c r="AA561" s="10">
        <v>0</v>
      </c>
      <c r="AB561" s="10">
        <v>0</v>
      </c>
      <c r="AC561" s="10">
        <v>0.78512396694214881</v>
      </c>
      <c r="AD561" s="10">
        <v>0</v>
      </c>
      <c r="AE561" s="10">
        <v>0</v>
      </c>
      <c r="AF561" s="10">
        <v>3.3057851239669422E-2</v>
      </c>
      <c r="AG561" s="10">
        <v>0</v>
      </c>
      <c r="AH561" s="10">
        <f t="shared" si="35"/>
        <v>0.78512396694214881</v>
      </c>
      <c r="AI561" s="54">
        <v>0.81818181818181823</v>
      </c>
      <c r="AJ561" s="44">
        <v>0.13223140495867769</v>
      </c>
      <c r="AK561" s="44">
        <v>4.9586776859504134E-2</v>
      </c>
      <c r="AL561" s="44">
        <v>0</v>
      </c>
      <c r="AM561" s="54">
        <v>0.13223140495867769</v>
      </c>
      <c r="AN561" s="10">
        <v>3.3057851239669422E-2</v>
      </c>
      <c r="AO561" s="10">
        <v>0</v>
      </c>
      <c r="AP561" s="10">
        <v>0</v>
      </c>
      <c r="AQ561" s="10">
        <v>0</v>
      </c>
      <c r="AR561" s="10">
        <v>0</v>
      </c>
      <c r="AS561" s="10">
        <v>0</v>
      </c>
      <c r="AT561" s="10">
        <v>0</v>
      </c>
      <c r="AU561" s="10">
        <v>0.78512396694214881</v>
      </c>
      <c r="AV561" s="10">
        <v>4.9586776859504134E-2</v>
      </c>
      <c r="AW561" s="57">
        <v>0</v>
      </c>
    </row>
    <row r="562" spans="1:49" x14ac:dyDescent="0.2">
      <c r="A562" s="72">
        <v>2</v>
      </c>
      <c r="B562" s="72">
        <v>2</v>
      </c>
      <c r="C562" s="42">
        <v>1162360</v>
      </c>
      <c r="D562">
        <v>1</v>
      </c>
      <c r="E562">
        <v>1</v>
      </c>
      <c r="F562">
        <v>10</v>
      </c>
      <c r="G562">
        <v>2</v>
      </c>
      <c r="H562">
        <v>4</v>
      </c>
      <c r="I562">
        <v>5</v>
      </c>
      <c r="J562">
        <v>4</v>
      </c>
      <c r="K562">
        <v>4</v>
      </c>
      <c r="L562">
        <v>1</v>
      </c>
      <c r="M562">
        <v>26</v>
      </c>
      <c r="N562" s="51">
        <v>5</v>
      </c>
      <c r="O562" s="34">
        <v>23</v>
      </c>
      <c r="P562">
        <v>5950</v>
      </c>
      <c r="Q562">
        <v>31</v>
      </c>
      <c r="R562" s="8">
        <v>811</v>
      </c>
      <c r="S562" s="8">
        <f t="shared" si="32"/>
        <v>1.3478260869565217</v>
      </c>
      <c r="T562" s="8">
        <f t="shared" si="33"/>
        <v>191.93548387096774</v>
      </c>
      <c r="U562" s="8">
        <f t="shared" si="34"/>
        <v>13.630252100840337</v>
      </c>
      <c r="V562" s="10">
        <v>0.66386554621848737</v>
      </c>
      <c r="W562" s="10">
        <v>0.23949579831932774</v>
      </c>
      <c r="X562" s="10">
        <v>9.6638655462184878E-2</v>
      </c>
      <c r="Y562" s="54">
        <v>0.27731092436974791</v>
      </c>
      <c r="Z562" s="10">
        <v>0</v>
      </c>
      <c r="AA562" s="10">
        <v>0</v>
      </c>
      <c r="AB562" s="10">
        <v>3.3613445378151259E-2</v>
      </c>
      <c r="AC562" s="10">
        <v>0</v>
      </c>
      <c r="AD562" s="10">
        <v>0</v>
      </c>
      <c r="AE562" s="10">
        <v>0.15126050420168066</v>
      </c>
      <c r="AF562" s="10">
        <v>2.5210084033613446E-2</v>
      </c>
      <c r="AG562" s="10">
        <v>0.51260504201680668</v>
      </c>
      <c r="AH562" s="10">
        <f t="shared" si="35"/>
        <v>0.27731092436974791</v>
      </c>
      <c r="AI562" s="54">
        <v>0.45378151260504201</v>
      </c>
      <c r="AJ562" s="44">
        <v>0.54621848739495793</v>
      </c>
      <c r="AK562" s="44">
        <v>0</v>
      </c>
      <c r="AL562" s="44">
        <v>0</v>
      </c>
      <c r="AM562" s="54">
        <v>0.34453781512605042</v>
      </c>
      <c r="AN562" s="10">
        <v>5.0420168067226892E-2</v>
      </c>
      <c r="AO562" s="10">
        <v>0.34873949579831931</v>
      </c>
      <c r="AP562" s="10">
        <v>0.20168067226890757</v>
      </c>
      <c r="AQ562" s="10">
        <v>1.680672268907563E-2</v>
      </c>
      <c r="AR562" s="10">
        <v>3.7815126050420166E-2</v>
      </c>
      <c r="AS562" s="10">
        <v>0</v>
      </c>
      <c r="AT562" s="10">
        <v>0</v>
      </c>
      <c r="AU562" s="10">
        <v>0</v>
      </c>
      <c r="AV562" s="10">
        <v>0</v>
      </c>
      <c r="AW562" s="57">
        <v>0</v>
      </c>
    </row>
    <row r="563" spans="1:49" x14ac:dyDescent="0.2">
      <c r="A563" s="72">
        <v>2</v>
      </c>
      <c r="B563" s="72">
        <v>1</v>
      </c>
      <c r="C563" s="42">
        <v>1162440</v>
      </c>
      <c r="D563">
        <v>1</v>
      </c>
      <c r="E563">
        <v>1</v>
      </c>
      <c r="F563">
        <v>10</v>
      </c>
      <c r="G563">
        <v>2</v>
      </c>
      <c r="H563">
        <v>4</v>
      </c>
      <c r="I563">
        <v>5</v>
      </c>
      <c r="J563">
        <v>5</v>
      </c>
      <c r="K563">
        <v>4</v>
      </c>
      <c r="L563">
        <v>1</v>
      </c>
      <c r="M563">
        <v>28</v>
      </c>
      <c r="N563" s="51">
        <v>2</v>
      </c>
      <c r="O563" s="34">
        <v>6</v>
      </c>
      <c r="P563">
        <v>16500</v>
      </c>
      <c r="Q563">
        <v>28</v>
      </c>
      <c r="R563" s="8">
        <v>1750.5</v>
      </c>
      <c r="S563" s="8">
        <f t="shared" si="32"/>
        <v>4.666666666666667</v>
      </c>
      <c r="T563" s="8">
        <f t="shared" si="33"/>
        <v>589.28571428571433</v>
      </c>
      <c r="U563" s="8">
        <f t="shared" si="34"/>
        <v>10.609090909090909</v>
      </c>
      <c r="V563" s="10">
        <v>0.92121212121212126</v>
      </c>
      <c r="W563" s="10">
        <v>0</v>
      </c>
      <c r="X563" s="10">
        <v>7.8787878787878782E-2</v>
      </c>
      <c r="Y563" s="54">
        <v>0.84242424242424241</v>
      </c>
      <c r="Z563" s="10">
        <v>0</v>
      </c>
      <c r="AA563" s="10">
        <v>0</v>
      </c>
      <c r="AB563" s="10">
        <v>0</v>
      </c>
      <c r="AC563" s="10">
        <v>0</v>
      </c>
      <c r="AD563" s="10">
        <v>0</v>
      </c>
      <c r="AE563" s="10">
        <v>0</v>
      </c>
      <c r="AF563" s="10">
        <v>0</v>
      </c>
      <c r="AG563" s="10">
        <v>0.15757575757575756</v>
      </c>
      <c r="AH563" s="10">
        <f t="shared" si="35"/>
        <v>0.84242424242424241</v>
      </c>
      <c r="AI563" s="54">
        <v>2.4242424242424242E-2</v>
      </c>
      <c r="AJ563" s="44">
        <v>0.97575757575757571</v>
      </c>
      <c r="AK563" s="44">
        <v>0</v>
      </c>
      <c r="AL563" s="44">
        <v>0</v>
      </c>
      <c r="AM563" s="54">
        <v>0.97575757575757571</v>
      </c>
      <c r="AN563" s="10">
        <v>0</v>
      </c>
      <c r="AO563" s="10">
        <v>0</v>
      </c>
      <c r="AP563" s="10">
        <v>0</v>
      </c>
      <c r="AQ563" s="10">
        <v>2.4242424242424242E-2</v>
      </c>
      <c r="AR563" s="10">
        <v>0</v>
      </c>
      <c r="AS563" s="10">
        <v>0</v>
      </c>
      <c r="AT563" s="10">
        <v>0</v>
      </c>
      <c r="AU563" s="10">
        <v>0</v>
      </c>
      <c r="AV563" s="10">
        <v>0</v>
      </c>
      <c r="AW563" s="57">
        <v>0</v>
      </c>
    </row>
    <row r="564" spans="1:49" x14ac:dyDescent="0.2">
      <c r="A564" s="72">
        <v>2</v>
      </c>
      <c r="B564" s="72">
        <v>2</v>
      </c>
      <c r="C564" s="42">
        <v>1162580</v>
      </c>
      <c r="D564">
        <v>1</v>
      </c>
      <c r="E564">
        <v>3</v>
      </c>
      <c r="F564">
        <v>10</v>
      </c>
      <c r="G564">
        <v>2</v>
      </c>
      <c r="H564">
        <v>4</v>
      </c>
      <c r="I564">
        <v>5</v>
      </c>
      <c r="J564">
        <v>5</v>
      </c>
      <c r="K564">
        <v>3</v>
      </c>
      <c r="L564">
        <v>1</v>
      </c>
      <c r="M564">
        <v>41</v>
      </c>
      <c r="N564" s="51">
        <v>6</v>
      </c>
      <c r="O564" s="34">
        <v>22</v>
      </c>
      <c r="P564">
        <v>9975</v>
      </c>
      <c r="Q564">
        <v>26</v>
      </c>
      <c r="R564" s="8">
        <v>1561</v>
      </c>
      <c r="S564" s="8">
        <f t="shared" si="32"/>
        <v>1.1818181818181819</v>
      </c>
      <c r="T564" s="8">
        <f t="shared" si="33"/>
        <v>383.65384615384613</v>
      </c>
      <c r="U564" s="8">
        <f t="shared" si="34"/>
        <v>15.649122807017543</v>
      </c>
      <c r="V564" s="10">
        <v>0.87969924812030076</v>
      </c>
      <c r="W564" s="10">
        <v>0.12030075187969924</v>
      </c>
      <c r="X564" s="10">
        <v>0</v>
      </c>
      <c r="Y564" s="54">
        <v>0.12531328320802004</v>
      </c>
      <c r="Z564" s="10">
        <v>0</v>
      </c>
      <c r="AA564" s="10">
        <v>0.15037593984962405</v>
      </c>
      <c r="AB564" s="10">
        <v>0</v>
      </c>
      <c r="AC564" s="10">
        <v>4.5112781954887216E-2</v>
      </c>
      <c r="AD564" s="10">
        <v>9.0225563909774431E-2</v>
      </c>
      <c r="AE564" s="10">
        <v>2.0050125313283207E-2</v>
      </c>
      <c r="AF564" s="10">
        <v>0</v>
      </c>
      <c r="AG564" s="10">
        <v>0.56892230576441105</v>
      </c>
      <c r="AH564" s="10">
        <f t="shared" si="35"/>
        <v>0.15037593984962405</v>
      </c>
      <c r="AI564" s="54">
        <v>0.57894736842105265</v>
      </c>
      <c r="AJ564" s="44">
        <v>0.34085213032581452</v>
      </c>
      <c r="AK564" s="44">
        <v>0</v>
      </c>
      <c r="AL564" s="44">
        <v>8.0200501253132828E-2</v>
      </c>
      <c r="AM564" s="54">
        <v>0.43107769423558895</v>
      </c>
      <c r="AN564" s="10">
        <v>1.5037593984962405E-2</v>
      </c>
      <c r="AO564" s="10">
        <v>2.0050125313283207E-2</v>
      </c>
      <c r="AP564" s="10">
        <v>0.26315789473684209</v>
      </c>
      <c r="AQ564" s="10">
        <v>0</v>
      </c>
      <c r="AR564" s="10">
        <v>9.0225563909774431E-2</v>
      </c>
      <c r="AS564" s="10">
        <v>0.11278195488721804</v>
      </c>
      <c r="AT564" s="10">
        <v>2.2556390977443608E-2</v>
      </c>
      <c r="AU564" s="10">
        <v>4.5112781954887216E-2</v>
      </c>
      <c r="AV564" s="10">
        <v>0</v>
      </c>
      <c r="AW564" s="57">
        <v>0</v>
      </c>
    </row>
    <row r="565" spans="1:49" x14ac:dyDescent="0.2">
      <c r="A565" s="72">
        <v>2</v>
      </c>
      <c r="B565" s="72">
        <v>1</v>
      </c>
      <c r="C565" s="42">
        <v>1162600</v>
      </c>
      <c r="D565">
        <v>2</v>
      </c>
      <c r="E565">
        <v>1</v>
      </c>
      <c r="F565">
        <v>12</v>
      </c>
      <c r="G565">
        <v>2</v>
      </c>
      <c r="H565">
        <v>3</v>
      </c>
      <c r="I565">
        <v>7</v>
      </c>
      <c r="J565">
        <v>6</v>
      </c>
      <c r="K565">
        <v>3</v>
      </c>
      <c r="L565">
        <v>2</v>
      </c>
      <c r="M565">
        <v>44</v>
      </c>
      <c r="N565" s="51">
        <v>6</v>
      </c>
      <c r="O565" s="34">
        <v>29</v>
      </c>
      <c r="P565">
        <v>11825</v>
      </c>
      <c r="Q565">
        <v>39</v>
      </c>
      <c r="R565" s="8">
        <v>1268</v>
      </c>
      <c r="S565" s="8">
        <f t="shared" si="32"/>
        <v>1.3448275862068966</v>
      </c>
      <c r="T565" s="8">
        <f t="shared" si="33"/>
        <v>303.20512820512823</v>
      </c>
      <c r="U565" s="8">
        <f t="shared" si="34"/>
        <v>10.723044397463003</v>
      </c>
      <c r="V565" s="10">
        <v>0.96194503171247359</v>
      </c>
      <c r="W565" s="10">
        <v>3.8054968287526428E-2</v>
      </c>
      <c r="X565" s="10">
        <v>0</v>
      </c>
      <c r="Y565" s="54">
        <v>0.16913319238900634</v>
      </c>
      <c r="Z565" s="10">
        <v>7.6109936575052856E-2</v>
      </c>
      <c r="AA565" s="10">
        <v>1.2684989429175475E-2</v>
      </c>
      <c r="AB565" s="10">
        <v>0</v>
      </c>
      <c r="AC565" s="10">
        <v>0</v>
      </c>
      <c r="AD565" s="10">
        <v>0</v>
      </c>
      <c r="AE565" s="10">
        <v>3.382663847780127E-2</v>
      </c>
      <c r="AF565" s="10">
        <v>1.2684989429175475E-2</v>
      </c>
      <c r="AG565" s="10">
        <v>0.69556025369978858</v>
      </c>
      <c r="AH565" s="10">
        <f t="shared" si="35"/>
        <v>0.16913319238900634</v>
      </c>
      <c r="AI565" s="54">
        <v>0.16701902748414377</v>
      </c>
      <c r="AJ565" s="44">
        <v>0.7568710359408034</v>
      </c>
      <c r="AK565" s="44">
        <v>7.6109936575052856E-2</v>
      </c>
      <c r="AL565" s="44">
        <v>0</v>
      </c>
      <c r="AM565" s="54">
        <v>0.59196617336152224</v>
      </c>
      <c r="AN565" s="10">
        <v>4.6511627906976744E-2</v>
      </c>
      <c r="AO565" s="10">
        <v>3.382663847780127E-2</v>
      </c>
      <c r="AP565" s="10">
        <v>5.9196617336152217E-2</v>
      </c>
      <c r="AQ565" s="10">
        <v>1.6913319238900635E-2</v>
      </c>
      <c r="AR565" s="10">
        <v>6.3424947145877375E-2</v>
      </c>
      <c r="AS565" s="10">
        <v>0</v>
      </c>
      <c r="AT565" s="10">
        <v>0</v>
      </c>
      <c r="AU565" s="10">
        <v>1.0570824524312896E-2</v>
      </c>
      <c r="AV565" s="10">
        <v>7.6109936575052856E-2</v>
      </c>
      <c r="AW565" s="57">
        <v>0.1014799154334038</v>
      </c>
    </row>
    <row r="566" spans="1:49" x14ac:dyDescent="0.2">
      <c r="A566" s="72">
        <v>2</v>
      </c>
      <c r="B566" s="72">
        <v>2</v>
      </c>
      <c r="C566" s="42">
        <v>1162660</v>
      </c>
      <c r="D566">
        <v>1</v>
      </c>
      <c r="E566">
        <v>1</v>
      </c>
      <c r="F566">
        <v>10</v>
      </c>
      <c r="G566">
        <v>2</v>
      </c>
      <c r="H566">
        <v>4</v>
      </c>
      <c r="I566">
        <v>5</v>
      </c>
      <c r="J566">
        <v>4</v>
      </c>
      <c r="K566">
        <v>4</v>
      </c>
      <c r="L566">
        <v>1</v>
      </c>
      <c r="M566">
        <v>35</v>
      </c>
      <c r="N566" s="51">
        <v>6</v>
      </c>
      <c r="O566" s="34">
        <v>39</v>
      </c>
      <c r="P566">
        <v>11625</v>
      </c>
      <c r="Q566">
        <v>53</v>
      </c>
      <c r="R566" s="8">
        <v>1545</v>
      </c>
      <c r="S566" s="8">
        <f t="shared" si="32"/>
        <v>1.358974358974359</v>
      </c>
      <c r="T566" s="8">
        <f t="shared" si="33"/>
        <v>219.33962264150944</v>
      </c>
      <c r="U566" s="8">
        <f t="shared" si="34"/>
        <v>13.290322580645162</v>
      </c>
      <c r="V566" s="10">
        <v>0.66021505376344081</v>
      </c>
      <c r="W566" s="10">
        <v>0.32688172043010755</v>
      </c>
      <c r="X566" s="10">
        <v>1.2903225806451613E-2</v>
      </c>
      <c r="Y566" s="54">
        <v>0.14193548387096774</v>
      </c>
      <c r="Z566" s="10">
        <v>0</v>
      </c>
      <c r="AA566" s="10">
        <v>6.4516129032258063E-2</v>
      </c>
      <c r="AB566" s="10">
        <v>6.8817204301075269E-2</v>
      </c>
      <c r="AC566" s="10">
        <v>0</v>
      </c>
      <c r="AD566" s="10">
        <v>0.14193548387096774</v>
      </c>
      <c r="AE566" s="10">
        <v>0</v>
      </c>
      <c r="AF566" s="10">
        <v>6.4516129032258063E-2</v>
      </c>
      <c r="AG566" s="10">
        <v>0.51827956989247315</v>
      </c>
      <c r="AH566" s="10">
        <f t="shared" si="35"/>
        <v>0.14193548387096774</v>
      </c>
      <c r="AI566" s="54">
        <v>0.34838709677419355</v>
      </c>
      <c r="AJ566" s="44">
        <v>0.54838709677419351</v>
      </c>
      <c r="AK566" s="44">
        <v>0</v>
      </c>
      <c r="AL566" s="44">
        <v>0.1032258064516129</v>
      </c>
      <c r="AM566" s="54">
        <v>0.40215053763440861</v>
      </c>
      <c r="AN566" s="10">
        <v>0.24516129032258063</v>
      </c>
      <c r="AO566" s="10">
        <v>0</v>
      </c>
      <c r="AP566" s="10">
        <v>0.14193548387096774</v>
      </c>
      <c r="AQ566" s="10">
        <v>6.8817204301075269E-2</v>
      </c>
      <c r="AR566" s="10">
        <v>0</v>
      </c>
      <c r="AS566" s="10">
        <v>0.14193548387096774</v>
      </c>
      <c r="AT566" s="10">
        <v>0</v>
      </c>
      <c r="AU566" s="10">
        <v>0</v>
      </c>
      <c r="AV566" s="10">
        <v>0</v>
      </c>
      <c r="AW566" s="57">
        <v>0</v>
      </c>
    </row>
    <row r="567" spans="1:49" x14ac:dyDescent="0.2">
      <c r="A567" s="72">
        <v>2</v>
      </c>
      <c r="B567" s="72">
        <v>2</v>
      </c>
      <c r="C567" s="42">
        <v>1162680</v>
      </c>
      <c r="D567">
        <v>3</v>
      </c>
      <c r="E567">
        <v>1</v>
      </c>
      <c r="F567">
        <v>6</v>
      </c>
      <c r="G567">
        <v>2</v>
      </c>
      <c r="H567">
        <v>4</v>
      </c>
      <c r="I567">
        <v>5</v>
      </c>
      <c r="J567">
        <v>2</v>
      </c>
      <c r="K567">
        <v>4</v>
      </c>
      <c r="L567">
        <v>1</v>
      </c>
      <c r="M567">
        <v>12</v>
      </c>
      <c r="N567" s="51">
        <v>4</v>
      </c>
      <c r="O567" s="34">
        <v>16</v>
      </c>
      <c r="P567">
        <v>3275</v>
      </c>
      <c r="Q567">
        <v>20</v>
      </c>
      <c r="R567" s="8">
        <v>392.5</v>
      </c>
      <c r="S567" s="8">
        <f t="shared" si="32"/>
        <v>1.25</v>
      </c>
      <c r="T567" s="8">
        <f t="shared" si="33"/>
        <v>163.75</v>
      </c>
      <c r="U567" s="8">
        <f t="shared" si="34"/>
        <v>11.984732824427482</v>
      </c>
      <c r="V567" s="10">
        <v>0.64122137404580148</v>
      </c>
      <c r="W567" s="10">
        <v>0.25190839694656486</v>
      </c>
      <c r="X567" s="10">
        <v>0.10687022900763359</v>
      </c>
      <c r="Y567" s="54">
        <v>0</v>
      </c>
      <c r="Z567" s="10">
        <v>0</v>
      </c>
      <c r="AA567" s="10">
        <v>0</v>
      </c>
      <c r="AB567" s="10">
        <v>0</v>
      </c>
      <c r="AC567" s="10">
        <v>4.5801526717557252E-2</v>
      </c>
      <c r="AD567" s="10">
        <v>0</v>
      </c>
      <c r="AE567" s="10">
        <v>6.1068702290076333E-2</v>
      </c>
      <c r="AF567" s="10">
        <v>2.2900763358778626E-2</v>
      </c>
      <c r="AG567" s="10">
        <v>0.87022900763358779</v>
      </c>
      <c r="AH567" s="10">
        <f t="shared" si="35"/>
        <v>6.1068702290076333E-2</v>
      </c>
      <c r="AI567" s="54">
        <v>0.50381679389312972</v>
      </c>
      <c r="AJ567" s="44">
        <v>0.12977099236641221</v>
      </c>
      <c r="AK567" s="44">
        <v>0</v>
      </c>
      <c r="AL567" s="44">
        <v>0.36641221374045801</v>
      </c>
      <c r="AM567" s="54">
        <v>0.59541984732824427</v>
      </c>
      <c r="AN567" s="10">
        <v>6.8702290076335881E-2</v>
      </c>
      <c r="AO567" s="10">
        <v>0.15267175572519084</v>
      </c>
      <c r="AP567" s="10">
        <v>4.5801526717557252E-2</v>
      </c>
      <c r="AQ567" s="10">
        <v>0</v>
      </c>
      <c r="AR567" s="10">
        <v>0</v>
      </c>
      <c r="AS567" s="10">
        <v>9.1603053435114504E-2</v>
      </c>
      <c r="AT567" s="10">
        <v>0</v>
      </c>
      <c r="AU567" s="10">
        <v>4.5801526717557252E-2</v>
      </c>
      <c r="AV567" s="10">
        <v>0</v>
      </c>
      <c r="AW567" s="57">
        <v>0</v>
      </c>
    </row>
    <row r="568" spans="1:49" x14ac:dyDescent="0.2">
      <c r="A568" s="72">
        <v>2</v>
      </c>
      <c r="B568" s="72">
        <v>1</v>
      </c>
      <c r="C568" s="42">
        <v>1162890</v>
      </c>
      <c r="D568">
        <v>1</v>
      </c>
      <c r="E568">
        <v>3</v>
      </c>
      <c r="F568">
        <v>10</v>
      </c>
      <c r="G568">
        <v>2</v>
      </c>
      <c r="H568">
        <v>4</v>
      </c>
      <c r="I568">
        <v>7</v>
      </c>
      <c r="J568">
        <v>5</v>
      </c>
      <c r="K568">
        <v>4</v>
      </c>
      <c r="L568">
        <v>1</v>
      </c>
      <c r="M568">
        <v>35</v>
      </c>
      <c r="N568" s="51">
        <v>5</v>
      </c>
      <c r="O568" s="34">
        <v>28</v>
      </c>
      <c r="P568">
        <v>7800</v>
      </c>
      <c r="Q568">
        <v>44</v>
      </c>
      <c r="R568" s="8">
        <v>877.5</v>
      </c>
      <c r="S568" s="8">
        <f t="shared" si="32"/>
        <v>1.5714285714285714</v>
      </c>
      <c r="T568" s="8">
        <f t="shared" si="33"/>
        <v>177.27272727272728</v>
      </c>
      <c r="U568" s="8">
        <f t="shared" si="34"/>
        <v>11.25</v>
      </c>
      <c r="V568" s="10">
        <v>0.92307692307692313</v>
      </c>
      <c r="W568" s="10">
        <v>4.807692307692308E-2</v>
      </c>
      <c r="X568" s="10">
        <v>2.8846153846153848E-2</v>
      </c>
      <c r="Y568" s="54">
        <v>0.14102564102564102</v>
      </c>
      <c r="Z568" s="10">
        <v>0</v>
      </c>
      <c r="AA568" s="10">
        <v>9.6153846153846159E-3</v>
      </c>
      <c r="AB568" s="10">
        <v>0</v>
      </c>
      <c r="AC568" s="10">
        <v>2.8846153846153848E-2</v>
      </c>
      <c r="AD568" s="10">
        <v>0</v>
      </c>
      <c r="AE568" s="10">
        <v>0.12820512820512819</v>
      </c>
      <c r="AF568" s="10">
        <v>0</v>
      </c>
      <c r="AG568" s="10">
        <v>0.69230769230769229</v>
      </c>
      <c r="AH568" s="10">
        <f t="shared" si="35"/>
        <v>0.14102564102564102</v>
      </c>
      <c r="AI568" s="54">
        <v>0.16987179487179488</v>
      </c>
      <c r="AJ568" s="44">
        <v>0.60576923076923073</v>
      </c>
      <c r="AK568" s="44">
        <v>0</v>
      </c>
      <c r="AL568" s="44">
        <v>0.22435897435897437</v>
      </c>
      <c r="AM568" s="54">
        <v>0.52564102564102566</v>
      </c>
      <c r="AN568" s="10">
        <v>1.9230769230769232E-2</v>
      </c>
      <c r="AO568" s="10">
        <v>0.37820512820512819</v>
      </c>
      <c r="AP568" s="10">
        <v>4.807692307692308E-2</v>
      </c>
      <c r="AQ568" s="10">
        <v>0</v>
      </c>
      <c r="AR568" s="10">
        <v>0</v>
      </c>
      <c r="AS568" s="10">
        <v>0</v>
      </c>
      <c r="AT568" s="10">
        <v>0</v>
      </c>
      <c r="AU568" s="10">
        <v>2.8846153846153848E-2</v>
      </c>
      <c r="AV568" s="10">
        <v>0</v>
      </c>
      <c r="AW568" s="57">
        <v>0</v>
      </c>
    </row>
    <row r="569" spans="1:49" x14ac:dyDescent="0.2">
      <c r="A569" s="72">
        <v>2</v>
      </c>
      <c r="B569" s="72">
        <v>2</v>
      </c>
      <c r="C569" s="42">
        <v>1162960</v>
      </c>
      <c r="D569">
        <v>2</v>
      </c>
      <c r="E569">
        <v>1</v>
      </c>
      <c r="F569">
        <v>4</v>
      </c>
      <c r="G569">
        <v>2</v>
      </c>
      <c r="H569">
        <v>4</v>
      </c>
      <c r="I569">
        <v>5</v>
      </c>
      <c r="J569">
        <v>6</v>
      </c>
      <c r="K569">
        <v>3</v>
      </c>
      <c r="L569">
        <v>1</v>
      </c>
      <c r="M569">
        <v>23</v>
      </c>
      <c r="N569" s="51">
        <v>4</v>
      </c>
      <c r="O569" s="34">
        <v>24</v>
      </c>
      <c r="P569">
        <v>5950</v>
      </c>
      <c r="Q569">
        <v>29</v>
      </c>
      <c r="R569" s="8">
        <v>888</v>
      </c>
      <c r="S569" s="8">
        <f t="shared" si="32"/>
        <v>1.2083333333333333</v>
      </c>
      <c r="T569" s="8">
        <f t="shared" si="33"/>
        <v>205.17241379310346</v>
      </c>
      <c r="U569" s="8">
        <f t="shared" si="34"/>
        <v>14.92436974789916</v>
      </c>
      <c r="V569" s="10">
        <v>0.77310924369747902</v>
      </c>
      <c r="W569" s="10">
        <v>0.22689075630252101</v>
      </c>
      <c r="X569" s="10">
        <v>0</v>
      </c>
      <c r="Y569" s="54">
        <v>5.4621848739495799E-2</v>
      </c>
      <c r="Z569" s="10">
        <v>0</v>
      </c>
      <c r="AA569" s="10">
        <v>7.5630252100840331E-2</v>
      </c>
      <c r="AB569" s="10">
        <v>0</v>
      </c>
      <c r="AC569" s="10">
        <v>2.5210084033613446E-2</v>
      </c>
      <c r="AD569" s="10">
        <v>0</v>
      </c>
      <c r="AE569" s="10">
        <v>0</v>
      </c>
      <c r="AF569" s="10">
        <v>0</v>
      </c>
      <c r="AG569" s="10">
        <v>0.84453781512605042</v>
      </c>
      <c r="AH569" s="10">
        <f t="shared" si="35"/>
        <v>7.5630252100840331E-2</v>
      </c>
      <c r="AI569" s="54">
        <v>0.61344537815126055</v>
      </c>
      <c r="AJ569" s="44">
        <v>0.21848739495798319</v>
      </c>
      <c r="AK569" s="44">
        <v>0</v>
      </c>
      <c r="AL569" s="44">
        <v>0.16806722689075632</v>
      </c>
      <c r="AM569" s="54">
        <v>0.58403361344537819</v>
      </c>
      <c r="AN569" s="10">
        <v>0</v>
      </c>
      <c r="AO569" s="10">
        <v>4.2016806722689079E-2</v>
      </c>
      <c r="AP569" s="10">
        <v>0.13865546218487396</v>
      </c>
      <c r="AQ569" s="10">
        <v>6.7226890756302518E-2</v>
      </c>
      <c r="AR569" s="10">
        <v>7.5630252100840331E-2</v>
      </c>
      <c r="AS569" s="10">
        <v>0</v>
      </c>
      <c r="AT569" s="10">
        <v>0</v>
      </c>
      <c r="AU569" s="10">
        <v>6.7226890756302518E-2</v>
      </c>
      <c r="AV569" s="10">
        <v>0</v>
      </c>
      <c r="AW569" s="57">
        <v>2.5210084033613446E-2</v>
      </c>
    </row>
    <row r="570" spans="1:49" x14ac:dyDescent="0.2">
      <c r="A570" s="72">
        <v>2</v>
      </c>
      <c r="B570" s="72">
        <v>1</v>
      </c>
      <c r="C570" s="42">
        <v>1163000</v>
      </c>
      <c r="D570">
        <v>1</v>
      </c>
      <c r="E570">
        <v>3</v>
      </c>
      <c r="F570">
        <v>6</v>
      </c>
      <c r="G570">
        <v>1</v>
      </c>
      <c r="H570">
        <v>4</v>
      </c>
      <c r="I570">
        <v>5</v>
      </c>
      <c r="J570">
        <v>5</v>
      </c>
      <c r="K570">
        <v>2</v>
      </c>
      <c r="L570">
        <v>1</v>
      </c>
      <c r="M570">
        <v>35</v>
      </c>
      <c r="N570" s="51">
        <v>3</v>
      </c>
      <c r="O570" s="34">
        <v>11</v>
      </c>
      <c r="P570">
        <v>7175</v>
      </c>
      <c r="Q570">
        <v>21</v>
      </c>
      <c r="R570" s="8">
        <v>817.5</v>
      </c>
      <c r="S570" s="8">
        <f t="shared" si="32"/>
        <v>1.9090909090909092</v>
      </c>
      <c r="T570" s="8">
        <f t="shared" si="33"/>
        <v>341.66666666666669</v>
      </c>
      <c r="U570" s="8">
        <f t="shared" si="34"/>
        <v>11.393728222996517</v>
      </c>
      <c r="V570" s="10">
        <v>0.94773519163763065</v>
      </c>
      <c r="W570" s="10">
        <v>5.2264808362369339E-2</v>
      </c>
      <c r="X570" s="10">
        <v>0</v>
      </c>
      <c r="Y570" s="54">
        <v>0.73867595818815335</v>
      </c>
      <c r="Z570" s="10">
        <v>0</v>
      </c>
      <c r="AA570" s="10">
        <v>0</v>
      </c>
      <c r="AB570" s="10">
        <v>0</v>
      </c>
      <c r="AC570" s="10">
        <v>0</v>
      </c>
      <c r="AD570" s="10">
        <v>2.0905923344947737E-2</v>
      </c>
      <c r="AE570" s="10">
        <v>0</v>
      </c>
      <c r="AF570" s="10">
        <v>0</v>
      </c>
      <c r="AG570" s="10">
        <v>0.24041811846689895</v>
      </c>
      <c r="AH570" s="10">
        <f t="shared" si="35"/>
        <v>0.73867595818815335</v>
      </c>
      <c r="AI570" s="54">
        <v>0.14285714285714285</v>
      </c>
      <c r="AJ570" s="44">
        <v>0.8571428571428571</v>
      </c>
      <c r="AK570" s="44">
        <v>0</v>
      </c>
      <c r="AL570" s="44">
        <v>0</v>
      </c>
      <c r="AM570" s="54">
        <v>0.8850174216027874</v>
      </c>
      <c r="AN570" s="10">
        <v>0</v>
      </c>
      <c r="AO570" s="10">
        <v>2.0905923344947737E-2</v>
      </c>
      <c r="AP570" s="10">
        <v>7.3170731707317069E-2</v>
      </c>
      <c r="AQ570" s="10">
        <v>0</v>
      </c>
      <c r="AR570" s="10">
        <v>0</v>
      </c>
      <c r="AS570" s="10">
        <v>2.0905923344947737E-2</v>
      </c>
      <c r="AT570" s="10">
        <v>0</v>
      </c>
      <c r="AU570" s="10">
        <v>0</v>
      </c>
      <c r="AV570" s="10">
        <v>0</v>
      </c>
      <c r="AW570" s="57">
        <v>0</v>
      </c>
    </row>
    <row r="571" spans="1:49" x14ac:dyDescent="0.2">
      <c r="A571" s="72">
        <v>2</v>
      </c>
      <c r="B571" s="72">
        <v>2</v>
      </c>
      <c r="C571" s="42">
        <v>1163230</v>
      </c>
      <c r="D571">
        <v>1</v>
      </c>
      <c r="E571">
        <v>3</v>
      </c>
      <c r="F571">
        <v>10</v>
      </c>
      <c r="G571">
        <v>2</v>
      </c>
      <c r="H571">
        <v>4</v>
      </c>
      <c r="I571">
        <v>7</v>
      </c>
      <c r="J571">
        <v>6</v>
      </c>
      <c r="K571">
        <v>3</v>
      </c>
      <c r="L571">
        <v>1</v>
      </c>
      <c r="M571">
        <v>35</v>
      </c>
      <c r="N571" s="51">
        <v>3</v>
      </c>
      <c r="O571" s="34">
        <v>17</v>
      </c>
      <c r="P571">
        <v>11775</v>
      </c>
      <c r="Q571">
        <v>39</v>
      </c>
      <c r="R571" s="8">
        <v>2333</v>
      </c>
      <c r="S571" s="8">
        <f t="shared" si="32"/>
        <v>2.2941176470588234</v>
      </c>
      <c r="T571" s="8">
        <f t="shared" si="33"/>
        <v>301.92307692307691</v>
      </c>
      <c r="U571" s="8">
        <f t="shared" si="34"/>
        <v>19.813163481953293</v>
      </c>
      <c r="V571" s="10">
        <v>0.86836518046709132</v>
      </c>
      <c r="W571" s="10">
        <v>3.8216560509554139E-2</v>
      </c>
      <c r="X571" s="10">
        <v>9.3418259023354558E-2</v>
      </c>
      <c r="Y571" s="54">
        <v>0.14012738853503184</v>
      </c>
      <c r="Z571" s="10">
        <v>0</v>
      </c>
      <c r="AA571" s="10">
        <v>0</v>
      </c>
      <c r="AB571" s="10">
        <v>0</v>
      </c>
      <c r="AC571" s="10">
        <v>1.2738853503184714E-2</v>
      </c>
      <c r="AD571" s="10">
        <v>0</v>
      </c>
      <c r="AE571" s="10">
        <v>0</v>
      </c>
      <c r="AF571" s="10">
        <v>0</v>
      </c>
      <c r="AG571" s="10">
        <v>0.84713375796178347</v>
      </c>
      <c r="AH571" s="10">
        <f t="shared" si="35"/>
        <v>0.14012738853503184</v>
      </c>
      <c r="AI571" s="54">
        <v>0.98301486199575372</v>
      </c>
      <c r="AJ571" s="44">
        <v>0</v>
      </c>
      <c r="AK571" s="44">
        <v>0</v>
      </c>
      <c r="AL571" s="44">
        <v>1.6985138004246284E-2</v>
      </c>
      <c r="AM571" s="54">
        <v>0.84713375796178347</v>
      </c>
      <c r="AN571" s="10">
        <v>0</v>
      </c>
      <c r="AO571" s="10">
        <v>1.9108280254777069E-2</v>
      </c>
      <c r="AP571" s="10">
        <v>0</v>
      </c>
      <c r="AQ571" s="10">
        <v>5.9447983014861996E-2</v>
      </c>
      <c r="AR571" s="10">
        <v>6.1571125265392782E-2</v>
      </c>
      <c r="AS571" s="10">
        <v>0</v>
      </c>
      <c r="AT571" s="10">
        <v>0</v>
      </c>
      <c r="AU571" s="10">
        <v>1.2738853503184714E-2</v>
      </c>
      <c r="AV571" s="10">
        <v>0</v>
      </c>
      <c r="AW571" s="57">
        <v>0</v>
      </c>
    </row>
    <row r="572" spans="1:49" x14ac:dyDescent="0.2">
      <c r="A572" s="72">
        <v>2</v>
      </c>
      <c r="B572" s="72">
        <v>1</v>
      </c>
      <c r="C572" s="42">
        <v>1163300</v>
      </c>
      <c r="D572">
        <v>1</v>
      </c>
      <c r="E572">
        <v>0</v>
      </c>
      <c r="F572">
        <v>0</v>
      </c>
      <c r="G572">
        <v>0</v>
      </c>
      <c r="H572">
        <v>4</v>
      </c>
      <c r="I572">
        <v>0</v>
      </c>
      <c r="J572">
        <v>0</v>
      </c>
      <c r="K572">
        <v>5</v>
      </c>
      <c r="L572">
        <v>0</v>
      </c>
      <c r="M572">
        <v>0</v>
      </c>
      <c r="N572" s="51">
        <v>2</v>
      </c>
      <c r="O572" s="34">
        <v>8</v>
      </c>
      <c r="P572">
        <v>2550</v>
      </c>
      <c r="Q572">
        <v>9</v>
      </c>
      <c r="R572" s="8">
        <v>415</v>
      </c>
      <c r="S572" s="8">
        <f t="shared" si="32"/>
        <v>1.125</v>
      </c>
      <c r="T572" s="8">
        <f t="shared" si="33"/>
        <v>283.33333333333331</v>
      </c>
      <c r="U572" s="8">
        <f t="shared" si="34"/>
        <v>16.274509803921568</v>
      </c>
      <c r="V572" s="10">
        <v>1</v>
      </c>
      <c r="W572" s="10">
        <v>0</v>
      </c>
      <c r="X572" s="10">
        <v>0</v>
      </c>
      <c r="Y572" s="54">
        <v>0.47058823529411764</v>
      </c>
      <c r="Z572" s="10">
        <v>0</v>
      </c>
      <c r="AA572" s="10">
        <v>0</v>
      </c>
      <c r="AB572" s="10">
        <v>0</v>
      </c>
      <c r="AC572" s="10">
        <v>0</v>
      </c>
      <c r="AD572" s="10">
        <v>0</v>
      </c>
      <c r="AE572" s="10">
        <v>0</v>
      </c>
      <c r="AF572" s="10">
        <v>0</v>
      </c>
      <c r="AG572" s="10">
        <v>0.52941176470588236</v>
      </c>
      <c r="AH572" s="10">
        <f t="shared" si="35"/>
        <v>0.47058823529411764</v>
      </c>
      <c r="AI572" s="54">
        <v>0.39215686274509803</v>
      </c>
      <c r="AJ572" s="44">
        <v>0.60784313725490191</v>
      </c>
      <c r="AK572" s="44">
        <v>0</v>
      </c>
      <c r="AL572" s="44">
        <v>0</v>
      </c>
      <c r="AM572" s="54">
        <v>0.70588235294117652</v>
      </c>
      <c r="AN572" s="10">
        <v>0.13725490196078433</v>
      </c>
      <c r="AO572" s="10">
        <v>0</v>
      </c>
      <c r="AP572" s="10">
        <v>0</v>
      </c>
      <c r="AQ572" s="10">
        <v>0</v>
      </c>
      <c r="AR572" s="10">
        <v>0.15686274509803921</v>
      </c>
      <c r="AS572" s="10">
        <v>0</v>
      </c>
      <c r="AT572" s="10">
        <v>0</v>
      </c>
      <c r="AU572" s="10">
        <v>0</v>
      </c>
      <c r="AV572" s="10">
        <v>0</v>
      </c>
      <c r="AW572" s="57">
        <v>0</v>
      </c>
    </row>
    <row r="573" spans="1:49" x14ac:dyDescent="0.2">
      <c r="A573" s="72">
        <v>2</v>
      </c>
      <c r="B573" s="72">
        <v>1</v>
      </c>
      <c r="C573" s="42">
        <v>1163410</v>
      </c>
      <c r="D573">
        <v>2</v>
      </c>
      <c r="E573">
        <v>3</v>
      </c>
      <c r="F573">
        <v>10</v>
      </c>
      <c r="G573">
        <v>2</v>
      </c>
      <c r="H573">
        <v>4</v>
      </c>
      <c r="I573">
        <v>5</v>
      </c>
      <c r="J573">
        <v>3</v>
      </c>
      <c r="K573">
        <v>4</v>
      </c>
      <c r="L573">
        <v>1</v>
      </c>
      <c r="M573">
        <v>37</v>
      </c>
      <c r="N573" s="51">
        <v>6</v>
      </c>
      <c r="O573" s="34">
        <v>24</v>
      </c>
      <c r="P573">
        <v>15550</v>
      </c>
      <c r="Q573">
        <v>64</v>
      </c>
      <c r="R573" s="8">
        <v>1847</v>
      </c>
      <c r="S573" s="8">
        <f t="shared" si="32"/>
        <v>2.6666666666666665</v>
      </c>
      <c r="T573" s="8">
        <f t="shared" si="33"/>
        <v>242.96875</v>
      </c>
      <c r="U573" s="8">
        <f t="shared" si="34"/>
        <v>11.87781350482315</v>
      </c>
      <c r="V573" s="10">
        <v>0.954983922829582</v>
      </c>
      <c r="W573" s="10">
        <v>0</v>
      </c>
      <c r="X573" s="10">
        <v>4.5016077170418008E-2</v>
      </c>
      <c r="Y573" s="54">
        <v>4.5016077170418008E-2</v>
      </c>
      <c r="Z573" s="10">
        <v>0</v>
      </c>
      <c r="AA573" s="10">
        <v>9.6463022508038593E-3</v>
      </c>
      <c r="AB573" s="10">
        <v>0.37942122186495175</v>
      </c>
      <c r="AC573" s="10">
        <v>6.2700964630225078E-2</v>
      </c>
      <c r="AD573" s="10">
        <v>0</v>
      </c>
      <c r="AE573" s="10">
        <v>0.16720257234726688</v>
      </c>
      <c r="AF573" s="10">
        <v>0</v>
      </c>
      <c r="AG573" s="10">
        <v>0.33601286173633438</v>
      </c>
      <c r="AH573" s="10">
        <f t="shared" si="35"/>
        <v>0.37942122186495175</v>
      </c>
      <c r="AI573" s="54">
        <v>0.27009646302250806</v>
      </c>
      <c r="AJ573" s="44">
        <v>0.729903536977492</v>
      </c>
      <c r="AK573" s="44">
        <v>0</v>
      </c>
      <c r="AL573" s="44">
        <v>0</v>
      </c>
      <c r="AM573" s="54">
        <v>0.59646302250803862</v>
      </c>
      <c r="AN573" s="10">
        <v>0.10610932475884244</v>
      </c>
      <c r="AO573" s="10">
        <v>0.16720257234726688</v>
      </c>
      <c r="AP573" s="10">
        <v>9.6463022508038593E-3</v>
      </c>
      <c r="AQ573" s="10">
        <v>5.7877813504823149E-2</v>
      </c>
      <c r="AR573" s="10">
        <v>0</v>
      </c>
      <c r="AS573" s="10">
        <v>0</v>
      </c>
      <c r="AT573" s="10">
        <v>0</v>
      </c>
      <c r="AU573" s="10">
        <v>6.2700964630225078E-2</v>
      </c>
      <c r="AV573" s="10">
        <v>0</v>
      </c>
      <c r="AW573" s="57">
        <v>0</v>
      </c>
    </row>
    <row r="574" spans="1:49" x14ac:dyDescent="0.2">
      <c r="A574" s="72">
        <v>2</v>
      </c>
      <c r="B574" s="72">
        <v>1</v>
      </c>
      <c r="C574" s="42">
        <v>1163560</v>
      </c>
      <c r="D574">
        <v>1</v>
      </c>
      <c r="E574">
        <v>1</v>
      </c>
      <c r="F574">
        <v>4</v>
      </c>
      <c r="G574">
        <v>2</v>
      </c>
      <c r="H574">
        <v>4</v>
      </c>
      <c r="I574">
        <v>5</v>
      </c>
      <c r="J574">
        <v>2</v>
      </c>
      <c r="K574">
        <v>4</v>
      </c>
      <c r="L574">
        <v>1</v>
      </c>
      <c r="M574">
        <v>16</v>
      </c>
      <c r="N574" s="51">
        <v>2</v>
      </c>
      <c r="O574" s="34">
        <v>11</v>
      </c>
      <c r="P574">
        <v>2000</v>
      </c>
      <c r="Q574">
        <v>17</v>
      </c>
      <c r="R574" s="8">
        <v>443</v>
      </c>
      <c r="S574" s="8">
        <f t="shared" si="32"/>
        <v>1.5454545454545454</v>
      </c>
      <c r="T574" s="8">
        <f t="shared" si="33"/>
        <v>117.64705882352941</v>
      </c>
      <c r="U574" s="8">
        <f t="shared" si="34"/>
        <v>22.15</v>
      </c>
      <c r="V574" s="10">
        <v>1</v>
      </c>
      <c r="W574" s="10">
        <v>0</v>
      </c>
      <c r="X574" s="10">
        <v>0</v>
      </c>
      <c r="Y574" s="54">
        <v>0</v>
      </c>
      <c r="Z574" s="10">
        <v>0</v>
      </c>
      <c r="AA574" s="10">
        <v>0</v>
      </c>
      <c r="AB574" s="10">
        <v>0</v>
      </c>
      <c r="AC574" s="10">
        <v>0.1125</v>
      </c>
      <c r="AD574" s="10">
        <v>0</v>
      </c>
      <c r="AE574" s="10">
        <v>0</v>
      </c>
      <c r="AF574" s="10">
        <v>0</v>
      </c>
      <c r="AG574" s="10">
        <v>0.88749999999999996</v>
      </c>
      <c r="AH574" s="10">
        <f t="shared" si="35"/>
        <v>0.1125</v>
      </c>
      <c r="AI574" s="54">
        <v>1</v>
      </c>
      <c r="AJ574" s="44">
        <v>0</v>
      </c>
      <c r="AK574" s="44">
        <v>0</v>
      </c>
      <c r="AL574" s="44">
        <v>0</v>
      </c>
      <c r="AM574" s="54">
        <v>0.67500000000000004</v>
      </c>
      <c r="AN574" s="10">
        <v>0</v>
      </c>
      <c r="AO574" s="10">
        <v>0</v>
      </c>
      <c r="AP574" s="10">
        <v>6.25E-2</v>
      </c>
      <c r="AQ574" s="10">
        <v>0</v>
      </c>
      <c r="AR574" s="10">
        <v>0.15</v>
      </c>
      <c r="AS574" s="10">
        <v>0</v>
      </c>
      <c r="AT574" s="10">
        <v>0</v>
      </c>
      <c r="AU574" s="10">
        <v>0.1125</v>
      </c>
      <c r="AV574" s="10">
        <v>0</v>
      </c>
      <c r="AW574" s="57">
        <v>0</v>
      </c>
    </row>
    <row r="575" spans="1:49" x14ac:dyDescent="0.2">
      <c r="A575" s="72">
        <v>2</v>
      </c>
      <c r="B575" s="72">
        <v>2</v>
      </c>
      <c r="C575" s="42">
        <v>1163670</v>
      </c>
      <c r="D575">
        <v>1</v>
      </c>
      <c r="E575">
        <v>3</v>
      </c>
      <c r="F575">
        <v>10</v>
      </c>
      <c r="G575">
        <v>1</v>
      </c>
      <c r="H575">
        <v>4</v>
      </c>
      <c r="I575">
        <v>5</v>
      </c>
      <c r="J575">
        <v>5</v>
      </c>
      <c r="K575">
        <v>3</v>
      </c>
      <c r="L575">
        <v>1</v>
      </c>
      <c r="M575">
        <v>22</v>
      </c>
      <c r="N575" s="51">
        <v>6</v>
      </c>
      <c r="O575" s="34">
        <v>32</v>
      </c>
      <c r="P575">
        <v>6635</v>
      </c>
      <c r="Q575">
        <v>40</v>
      </c>
      <c r="R575" s="8">
        <v>971.8</v>
      </c>
      <c r="S575" s="8">
        <f t="shared" si="32"/>
        <v>1.25</v>
      </c>
      <c r="T575" s="8">
        <f t="shared" si="33"/>
        <v>165.875</v>
      </c>
      <c r="U575" s="8">
        <f t="shared" si="34"/>
        <v>14.646571213262998</v>
      </c>
      <c r="V575" s="10">
        <v>0.85681989449886964</v>
      </c>
      <c r="W575" s="10">
        <v>0.14318010550113036</v>
      </c>
      <c r="X575" s="10">
        <v>0</v>
      </c>
      <c r="Y575" s="54">
        <v>7.5357950263752832E-2</v>
      </c>
      <c r="Z575" s="10">
        <v>0</v>
      </c>
      <c r="AA575" s="10">
        <v>0.15825169555388094</v>
      </c>
      <c r="AB575" s="10">
        <v>0</v>
      </c>
      <c r="AC575" s="10">
        <v>3.3911077618688772E-2</v>
      </c>
      <c r="AD575" s="10">
        <v>0.12434061793519216</v>
      </c>
      <c r="AE575" s="10">
        <v>1.5071590052750565E-2</v>
      </c>
      <c r="AF575" s="10">
        <v>0</v>
      </c>
      <c r="AG575" s="10">
        <v>0.59306706857573477</v>
      </c>
      <c r="AH575" s="10">
        <f t="shared" si="35"/>
        <v>0.15825169555388094</v>
      </c>
      <c r="AI575" s="54">
        <v>0.48229088168801809</v>
      </c>
      <c r="AJ575" s="44">
        <v>0.51770911831198196</v>
      </c>
      <c r="AK575" s="44">
        <v>0</v>
      </c>
      <c r="AL575" s="44">
        <v>0</v>
      </c>
      <c r="AM575" s="54">
        <v>0.39939713639788998</v>
      </c>
      <c r="AN575" s="10">
        <v>0</v>
      </c>
      <c r="AO575" s="10">
        <v>6.0286360211002261E-2</v>
      </c>
      <c r="AP575" s="10">
        <v>0.19216277317256972</v>
      </c>
      <c r="AQ575" s="10">
        <v>0.12057272042200452</v>
      </c>
      <c r="AR575" s="10">
        <v>1.5071590052750565E-2</v>
      </c>
      <c r="AS575" s="10">
        <v>0.12434061793519216</v>
      </c>
      <c r="AT575" s="10">
        <v>1.1303692539562924E-2</v>
      </c>
      <c r="AU575" s="10">
        <v>3.3911077618688772E-2</v>
      </c>
      <c r="AV575" s="10">
        <v>0</v>
      </c>
      <c r="AW575" s="57">
        <v>4.2954031650339113E-2</v>
      </c>
    </row>
    <row r="576" spans="1:49" x14ac:dyDescent="0.2">
      <c r="A576" s="72">
        <v>2</v>
      </c>
      <c r="B576" s="72">
        <v>2</v>
      </c>
      <c r="C576" s="42">
        <v>1163760</v>
      </c>
      <c r="D576">
        <v>1</v>
      </c>
      <c r="E576">
        <v>1</v>
      </c>
      <c r="F576">
        <v>4</v>
      </c>
      <c r="G576">
        <v>2</v>
      </c>
      <c r="H576">
        <v>4</v>
      </c>
      <c r="I576">
        <v>4</v>
      </c>
      <c r="J576">
        <v>9</v>
      </c>
      <c r="K576">
        <v>1</v>
      </c>
      <c r="L576">
        <v>1</v>
      </c>
      <c r="M576">
        <v>36</v>
      </c>
      <c r="N576" s="51">
        <v>9</v>
      </c>
      <c r="O576" s="34">
        <v>57</v>
      </c>
      <c r="P576">
        <v>50000</v>
      </c>
      <c r="Q576">
        <v>95</v>
      </c>
      <c r="R576" s="8">
        <v>6081</v>
      </c>
      <c r="S576" s="8">
        <f t="shared" si="32"/>
        <v>1.6666666666666667</v>
      </c>
      <c r="T576" s="8">
        <f t="shared" si="33"/>
        <v>526.31578947368416</v>
      </c>
      <c r="U576" s="8">
        <f t="shared" si="34"/>
        <v>12.162000000000001</v>
      </c>
      <c r="V576" s="10">
        <v>0.94750000000000001</v>
      </c>
      <c r="W576" s="10">
        <v>5.2499999999999998E-2</v>
      </c>
      <c r="X576" s="10">
        <v>0</v>
      </c>
      <c r="Y576" s="54">
        <v>0.219</v>
      </c>
      <c r="Z576" s="10">
        <v>4.2000000000000003E-2</v>
      </c>
      <c r="AA576" s="10">
        <v>3.5999999999999997E-2</v>
      </c>
      <c r="AB576" s="10">
        <v>2.4E-2</v>
      </c>
      <c r="AC576" s="10">
        <v>1.95E-2</v>
      </c>
      <c r="AD576" s="10">
        <v>2.2499999999999999E-2</v>
      </c>
      <c r="AE576" s="10">
        <v>0.11600000000000001</v>
      </c>
      <c r="AF576" s="10">
        <v>8.9999999999999993E-3</v>
      </c>
      <c r="AG576" s="10">
        <v>0.51200000000000001</v>
      </c>
      <c r="AH576" s="10">
        <f t="shared" si="35"/>
        <v>0.219</v>
      </c>
      <c r="AI576" s="54">
        <v>0.2195</v>
      </c>
      <c r="AJ576" s="44">
        <v>0.63949999999999996</v>
      </c>
      <c r="AK576" s="44">
        <v>4.2000000000000003E-2</v>
      </c>
      <c r="AL576" s="44">
        <v>9.9000000000000005E-2</v>
      </c>
      <c r="AM576" s="54">
        <v>0.53100000000000003</v>
      </c>
      <c r="AN576" s="10">
        <v>6.9000000000000006E-2</v>
      </c>
      <c r="AO576" s="10">
        <v>0.11600000000000001</v>
      </c>
      <c r="AP576" s="10">
        <v>9.9000000000000005E-2</v>
      </c>
      <c r="AQ576" s="10">
        <v>4.2000000000000003E-2</v>
      </c>
      <c r="AR576" s="10">
        <v>0</v>
      </c>
      <c r="AS576" s="10">
        <v>2.2499999999999999E-2</v>
      </c>
      <c r="AT576" s="10">
        <v>3.95E-2</v>
      </c>
      <c r="AU576" s="10">
        <v>2.7E-2</v>
      </c>
      <c r="AV576" s="10">
        <v>4.2000000000000003E-2</v>
      </c>
      <c r="AW576" s="57">
        <v>1.2E-2</v>
      </c>
    </row>
    <row r="577" spans="1:49" x14ac:dyDescent="0.2">
      <c r="A577" s="72">
        <v>2</v>
      </c>
      <c r="B577" s="72">
        <v>3</v>
      </c>
      <c r="C577" s="42">
        <v>1163830</v>
      </c>
      <c r="D577">
        <v>1</v>
      </c>
      <c r="E577">
        <v>1</v>
      </c>
      <c r="F577">
        <v>4</v>
      </c>
      <c r="G577">
        <v>2</v>
      </c>
      <c r="H577">
        <v>2</v>
      </c>
      <c r="I577">
        <v>7</v>
      </c>
      <c r="J577">
        <v>4</v>
      </c>
      <c r="K577">
        <v>2</v>
      </c>
      <c r="L577">
        <v>1</v>
      </c>
      <c r="M577">
        <v>49</v>
      </c>
      <c r="N577" s="51">
        <v>4</v>
      </c>
      <c r="O577" s="34">
        <v>11</v>
      </c>
      <c r="P577">
        <v>3450</v>
      </c>
      <c r="Q577">
        <v>14</v>
      </c>
      <c r="R577" s="8">
        <v>331</v>
      </c>
      <c r="S577" s="8">
        <f t="shared" si="32"/>
        <v>1.2727272727272727</v>
      </c>
      <c r="T577" s="8">
        <f t="shared" si="33"/>
        <v>246.42857142857142</v>
      </c>
      <c r="U577" s="8">
        <f t="shared" si="34"/>
        <v>9.5942028985507246</v>
      </c>
      <c r="V577" s="10">
        <v>0.93478260869565222</v>
      </c>
      <c r="W577" s="10">
        <v>6.5217391304347824E-2</v>
      </c>
      <c r="X577" s="10">
        <v>0</v>
      </c>
      <c r="Y577" s="54">
        <v>0</v>
      </c>
      <c r="Z577" s="10">
        <v>0.47826086956521741</v>
      </c>
      <c r="AA577" s="10">
        <v>0</v>
      </c>
      <c r="AB577" s="10">
        <v>0</v>
      </c>
      <c r="AC577" s="10">
        <v>0</v>
      </c>
      <c r="AD577" s="10">
        <v>0.2391304347826087</v>
      </c>
      <c r="AE577" s="10">
        <v>0</v>
      </c>
      <c r="AF577" s="10">
        <v>6.5217391304347824E-2</v>
      </c>
      <c r="AG577" s="10">
        <v>0.21739130434782608</v>
      </c>
      <c r="AH577" s="10">
        <f t="shared" si="35"/>
        <v>0.47826086956521741</v>
      </c>
      <c r="AI577" s="54">
        <v>0.10869565217391304</v>
      </c>
      <c r="AJ577" s="44">
        <v>0.41304347826086957</v>
      </c>
      <c r="AK577" s="44">
        <v>0.47826086956521741</v>
      </c>
      <c r="AL577" s="44">
        <v>0</v>
      </c>
      <c r="AM577" s="54">
        <v>0.10869565217391304</v>
      </c>
      <c r="AN577" s="10">
        <v>0.13043478260869565</v>
      </c>
      <c r="AO577" s="10">
        <v>0</v>
      </c>
      <c r="AP577" s="10">
        <v>4.3478260869565216E-2</v>
      </c>
      <c r="AQ577" s="10">
        <v>0</v>
      </c>
      <c r="AR577" s="10">
        <v>0</v>
      </c>
      <c r="AS577" s="10">
        <v>0.2391304347826087</v>
      </c>
      <c r="AT577" s="10">
        <v>0</v>
      </c>
      <c r="AU577" s="10">
        <v>0</v>
      </c>
      <c r="AV577" s="10">
        <v>0.47826086956521741</v>
      </c>
      <c r="AW577" s="57">
        <v>0</v>
      </c>
    </row>
    <row r="578" spans="1:49" x14ac:dyDescent="0.2">
      <c r="A578" s="72">
        <v>2</v>
      </c>
      <c r="B578" s="72">
        <v>1</v>
      </c>
      <c r="C578" s="42">
        <v>1165010</v>
      </c>
      <c r="D578">
        <v>1</v>
      </c>
      <c r="E578">
        <v>0</v>
      </c>
      <c r="F578">
        <v>0</v>
      </c>
      <c r="G578">
        <v>0</v>
      </c>
      <c r="H578">
        <v>4</v>
      </c>
      <c r="I578">
        <v>0</v>
      </c>
      <c r="J578">
        <v>0</v>
      </c>
      <c r="K578">
        <v>5</v>
      </c>
      <c r="L578">
        <v>0</v>
      </c>
      <c r="M578">
        <v>0</v>
      </c>
      <c r="N578" s="51">
        <v>5</v>
      </c>
      <c r="O578" s="34">
        <v>21</v>
      </c>
      <c r="P578">
        <v>13400</v>
      </c>
      <c r="Q578">
        <v>37</v>
      </c>
      <c r="R578" s="8">
        <v>2096.5</v>
      </c>
      <c r="S578" s="8">
        <f t="shared" ref="S578:S601" si="36">Q578/O578</f>
        <v>1.7619047619047619</v>
      </c>
      <c r="T578" s="8">
        <f t="shared" ref="T578:T601" si="37">P578/Q578</f>
        <v>362.16216216216219</v>
      </c>
      <c r="U578" s="8">
        <f t="shared" ref="U578:U601" si="38">R578/P578*100</f>
        <v>15.645522388059701</v>
      </c>
      <c r="V578" s="10">
        <v>0.95335820895522383</v>
      </c>
      <c r="W578" s="10">
        <v>1.6791044776119403E-2</v>
      </c>
      <c r="X578" s="10">
        <v>2.9850746268656716E-2</v>
      </c>
      <c r="Y578" s="54">
        <v>0.20895522388059701</v>
      </c>
      <c r="Z578" s="10">
        <v>0</v>
      </c>
      <c r="AA578" s="10">
        <v>0.20149253731343283</v>
      </c>
      <c r="AB578" s="10">
        <v>0</v>
      </c>
      <c r="AC578" s="10">
        <v>2.2388059701492536E-2</v>
      </c>
      <c r="AD578" s="10">
        <v>0</v>
      </c>
      <c r="AE578" s="10">
        <v>7.462686567164179E-3</v>
      </c>
      <c r="AF578" s="10">
        <v>0</v>
      </c>
      <c r="AG578" s="10">
        <v>0.55970149253731338</v>
      </c>
      <c r="AH578" s="10">
        <f t="shared" si="35"/>
        <v>0.20895522388059701</v>
      </c>
      <c r="AI578" s="54">
        <v>0.56529850746268662</v>
      </c>
      <c r="AJ578" s="44">
        <v>0.43470149253731344</v>
      </c>
      <c r="AK578" s="44">
        <v>0</v>
      </c>
      <c r="AL578" s="44">
        <v>0</v>
      </c>
      <c r="AM578" s="54">
        <v>0.27052238805970147</v>
      </c>
      <c r="AN578" s="10">
        <v>0</v>
      </c>
      <c r="AO578" s="10">
        <v>2.4253731343283583E-2</v>
      </c>
      <c r="AP578" s="10">
        <v>0.59141791044776115</v>
      </c>
      <c r="AQ578" s="10">
        <v>7.4626865671641784E-2</v>
      </c>
      <c r="AR578" s="10">
        <v>1.6791044776119403E-2</v>
      </c>
      <c r="AS578" s="10">
        <v>0</v>
      </c>
      <c r="AT578" s="10">
        <v>0</v>
      </c>
      <c r="AU578" s="10">
        <v>2.2388059701492536E-2</v>
      </c>
      <c r="AV578" s="10">
        <v>0</v>
      </c>
      <c r="AW578" s="57">
        <v>0</v>
      </c>
    </row>
    <row r="579" spans="1:49" x14ac:dyDescent="0.2">
      <c r="A579" s="72">
        <v>2</v>
      </c>
      <c r="B579" s="72">
        <v>1</v>
      </c>
      <c r="C579" s="42">
        <v>1165070</v>
      </c>
      <c r="D579">
        <v>3</v>
      </c>
      <c r="E579">
        <v>1</v>
      </c>
      <c r="F579">
        <v>10</v>
      </c>
      <c r="G579">
        <v>2</v>
      </c>
      <c r="H579">
        <v>4</v>
      </c>
      <c r="I579">
        <v>5</v>
      </c>
      <c r="J579">
        <v>7</v>
      </c>
      <c r="K579">
        <v>2</v>
      </c>
      <c r="L579">
        <v>1</v>
      </c>
      <c r="M579">
        <v>15</v>
      </c>
      <c r="N579" s="51">
        <v>5</v>
      </c>
      <c r="O579" s="34">
        <v>13</v>
      </c>
      <c r="P579">
        <v>7975</v>
      </c>
      <c r="Q579">
        <v>23</v>
      </c>
      <c r="R579" s="8">
        <v>961.5</v>
      </c>
      <c r="S579" s="8">
        <f t="shared" si="36"/>
        <v>1.7692307692307692</v>
      </c>
      <c r="T579" s="8">
        <f t="shared" si="37"/>
        <v>346.73913043478262</v>
      </c>
      <c r="U579" s="8">
        <f t="shared" si="38"/>
        <v>12.056426332288401</v>
      </c>
      <c r="V579" s="10">
        <v>0.90595611285266453</v>
      </c>
      <c r="W579" s="10">
        <v>0</v>
      </c>
      <c r="X579" s="10">
        <v>9.4043887147335428E-2</v>
      </c>
      <c r="Y579" s="54">
        <v>2.5078369905956112E-2</v>
      </c>
      <c r="Z579" s="10">
        <v>1.8808777429467086E-2</v>
      </c>
      <c r="AA579" s="10">
        <v>0</v>
      </c>
      <c r="AB579" s="10">
        <v>0</v>
      </c>
      <c r="AC579" s="10">
        <v>0</v>
      </c>
      <c r="AD579" s="10">
        <v>7.5235109717868343E-2</v>
      </c>
      <c r="AE579" s="10">
        <v>8.7774294670846395E-2</v>
      </c>
      <c r="AF579" s="10">
        <v>0</v>
      </c>
      <c r="AG579" s="10">
        <v>0.7931034482758621</v>
      </c>
      <c r="AH579" s="10">
        <f t="shared" ref="AH579:AH601" si="39">MAX((Y579:AF579))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0">
        <v>0</v>
      </c>
      <c r="AR579" s="10">
        <v>0</v>
      </c>
      <c r="AS579" s="10">
        <v>7.5235109717868343E-2</v>
      </c>
      <c r="AT579" s="10">
        <v>0</v>
      </c>
      <c r="AU579" s="10">
        <v>0</v>
      </c>
      <c r="AV579" s="10">
        <v>1.8808777429467086E-2</v>
      </c>
      <c r="AW579" s="57">
        <v>5.6426332288401257E-2</v>
      </c>
    </row>
    <row r="580" spans="1:49" x14ac:dyDescent="0.2">
      <c r="A580" s="72">
        <v>2</v>
      </c>
      <c r="B580" s="72">
        <v>1</v>
      </c>
      <c r="C580" s="42">
        <v>1165090</v>
      </c>
      <c r="D580">
        <v>1</v>
      </c>
      <c r="E580">
        <v>3</v>
      </c>
      <c r="F580">
        <v>10</v>
      </c>
      <c r="G580">
        <v>2</v>
      </c>
      <c r="H580">
        <v>4</v>
      </c>
      <c r="I580">
        <v>5</v>
      </c>
      <c r="J580">
        <v>3</v>
      </c>
      <c r="K580">
        <v>4</v>
      </c>
      <c r="L580">
        <v>1</v>
      </c>
      <c r="M580">
        <v>22</v>
      </c>
      <c r="N580" s="51">
        <v>4</v>
      </c>
      <c r="O580" s="34">
        <v>15</v>
      </c>
      <c r="P580">
        <v>5800</v>
      </c>
      <c r="Q580">
        <v>19</v>
      </c>
      <c r="R580" s="8">
        <v>1046</v>
      </c>
      <c r="S580" s="8">
        <f t="shared" si="36"/>
        <v>1.2666666666666666</v>
      </c>
      <c r="T580" s="8">
        <f t="shared" si="37"/>
        <v>305.26315789473682</v>
      </c>
      <c r="U580" s="8">
        <f t="shared" si="38"/>
        <v>18.03448275862069</v>
      </c>
      <c r="V580" s="10">
        <v>1</v>
      </c>
      <c r="W580" s="10">
        <v>0</v>
      </c>
      <c r="X580" s="10">
        <v>0</v>
      </c>
      <c r="Y580" s="54">
        <v>2.5862068965517241E-2</v>
      </c>
      <c r="Z580" s="10">
        <v>0</v>
      </c>
      <c r="AA580" s="10">
        <v>0</v>
      </c>
      <c r="AB580" s="10">
        <v>0</v>
      </c>
      <c r="AC580" s="10">
        <v>0.14224137931034483</v>
      </c>
      <c r="AD580" s="10">
        <v>5.1724137931034482E-2</v>
      </c>
      <c r="AE580" s="10">
        <v>0</v>
      </c>
      <c r="AF580" s="10">
        <v>0</v>
      </c>
      <c r="AG580" s="10">
        <v>0.78017241379310343</v>
      </c>
      <c r="AH580" s="10">
        <f t="shared" si="39"/>
        <v>0.14224137931034483</v>
      </c>
      <c r="AI580" s="54">
        <v>0.75</v>
      </c>
      <c r="AJ580" s="44">
        <v>0.23275862068965517</v>
      </c>
      <c r="AK580" s="44">
        <v>0</v>
      </c>
      <c r="AL580" s="44">
        <v>1.7241379310344827E-2</v>
      </c>
      <c r="AM580" s="54">
        <v>0.35344827586206895</v>
      </c>
      <c r="AN580" s="10">
        <v>0.15517241379310345</v>
      </c>
      <c r="AO580" s="10">
        <v>0.23275862068965517</v>
      </c>
      <c r="AP580" s="10">
        <v>0</v>
      </c>
      <c r="AQ580" s="10">
        <v>0</v>
      </c>
      <c r="AR580" s="10">
        <v>0</v>
      </c>
      <c r="AS580" s="10">
        <v>5.1724137931034482E-2</v>
      </c>
      <c r="AT580" s="10">
        <v>0</v>
      </c>
      <c r="AU580" s="10">
        <v>0.20689655172413793</v>
      </c>
      <c r="AV580" s="10">
        <v>0</v>
      </c>
      <c r="AW580" s="57">
        <v>0</v>
      </c>
    </row>
    <row r="581" spans="1:49" x14ac:dyDescent="0.2">
      <c r="A581" s="72">
        <v>2</v>
      </c>
      <c r="B581" s="72">
        <v>2</v>
      </c>
      <c r="C581" s="42">
        <v>1165100</v>
      </c>
      <c r="D581">
        <v>2</v>
      </c>
      <c r="E581">
        <v>1</v>
      </c>
      <c r="F581">
        <v>4</v>
      </c>
      <c r="G581">
        <v>2</v>
      </c>
      <c r="H581">
        <v>4</v>
      </c>
      <c r="I581">
        <v>6</v>
      </c>
      <c r="J581">
        <v>3</v>
      </c>
      <c r="K581">
        <v>4</v>
      </c>
      <c r="L581">
        <v>1</v>
      </c>
      <c r="M581">
        <v>17</v>
      </c>
      <c r="N581" s="51">
        <v>5</v>
      </c>
      <c r="O581" s="34">
        <v>20</v>
      </c>
      <c r="P581">
        <v>5375</v>
      </c>
      <c r="Q581">
        <v>31</v>
      </c>
      <c r="R581" s="8">
        <v>761.5</v>
      </c>
      <c r="S581" s="8">
        <f t="shared" si="36"/>
        <v>1.55</v>
      </c>
      <c r="T581" s="8">
        <f t="shared" si="37"/>
        <v>173.38709677419354</v>
      </c>
      <c r="U581" s="8">
        <f t="shared" si="38"/>
        <v>14.167441860465116</v>
      </c>
      <c r="V581" s="10">
        <v>0.7069767441860465</v>
      </c>
      <c r="W581" s="10">
        <v>0.19534883720930232</v>
      </c>
      <c r="X581" s="10">
        <v>9.7674418604651161E-2</v>
      </c>
      <c r="Y581" s="54">
        <v>0.21860465116279071</v>
      </c>
      <c r="Z581" s="10">
        <v>0</v>
      </c>
      <c r="AA581" s="10">
        <v>0.12558139534883722</v>
      </c>
      <c r="AB581" s="10">
        <v>0</v>
      </c>
      <c r="AC581" s="10">
        <v>0</v>
      </c>
      <c r="AD581" s="10">
        <v>0.11162790697674418</v>
      </c>
      <c r="AE581" s="10">
        <v>0</v>
      </c>
      <c r="AF581" s="10">
        <v>0.11162790697674418</v>
      </c>
      <c r="AG581" s="10">
        <v>0.4325581395348837</v>
      </c>
      <c r="AH581" s="10">
        <f t="shared" si="39"/>
        <v>0.21860465116279071</v>
      </c>
      <c r="AI581" s="54">
        <v>0.37674418604651161</v>
      </c>
      <c r="AJ581" s="44">
        <v>0.62325581395348839</v>
      </c>
      <c r="AK581" s="44">
        <v>0</v>
      </c>
      <c r="AL581" s="44">
        <v>0</v>
      </c>
      <c r="AM581" s="54">
        <v>0.30232558139534882</v>
      </c>
      <c r="AN581" s="10">
        <v>0.13953488372093023</v>
      </c>
      <c r="AO581" s="10">
        <v>0.2930232558139535</v>
      </c>
      <c r="AP581" s="10">
        <v>0.12558139534883722</v>
      </c>
      <c r="AQ581" s="10">
        <v>0</v>
      </c>
      <c r="AR581" s="10">
        <v>0</v>
      </c>
      <c r="AS581" s="10">
        <v>0.11162790697674418</v>
      </c>
      <c r="AT581" s="10">
        <v>0</v>
      </c>
      <c r="AU581" s="10">
        <v>0</v>
      </c>
      <c r="AV581" s="10">
        <v>0</v>
      </c>
      <c r="AW581" s="57">
        <v>2.7906976744186046E-2</v>
      </c>
    </row>
    <row r="582" spans="1:49" x14ac:dyDescent="0.2">
      <c r="A582" s="72">
        <v>2</v>
      </c>
      <c r="B582" s="72">
        <v>2</v>
      </c>
      <c r="C582" s="42">
        <v>1165160</v>
      </c>
      <c r="D582">
        <v>1</v>
      </c>
      <c r="E582">
        <v>0</v>
      </c>
      <c r="F582">
        <v>0</v>
      </c>
      <c r="G582">
        <v>2</v>
      </c>
      <c r="H582">
        <v>4</v>
      </c>
      <c r="I582">
        <v>6</v>
      </c>
      <c r="J582">
        <v>3</v>
      </c>
      <c r="K582">
        <v>4</v>
      </c>
      <c r="L582">
        <v>1</v>
      </c>
      <c r="M582">
        <v>27</v>
      </c>
      <c r="N582" s="51">
        <v>3</v>
      </c>
      <c r="O582" s="34">
        <v>24</v>
      </c>
      <c r="P582">
        <v>8600</v>
      </c>
      <c r="Q582">
        <v>46</v>
      </c>
      <c r="R582" s="8">
        <v>1033</v>
      </c>
      <c r="S582" s="8">
        <f t="shared" si="36"/>
        <v>1.9166666666666667</v>
      </c>
      <c r="T582" s="8">
        <f t="shared" si="37"/>
        <v>186.95652173913044</v>
      </c>
      <c r="U582" s="8">
        <f t="shared" si="38"/>
        <v>12.011627906976745</v>
      </c>
      <c r="V582" s="10">
        <v>0.70930232558139539</v>
      </c>
      <c r="W582" s="10">
        <v>0.2005813953488372</v>
      </c>
      <c r="X582" s="10">
        <v>9.0116279069767435E-2</v>
      </c>
      <c r="Y582" s="54">
        <v>0</v>
      </c>
      <c r="Z582" s="10">
        <v>1.7441860465116279E-2</v>
      </c>
      <c r="AA582" s="10">
        <v>0.18313953488372092</v>
      </c>
      <c r="AB582" s="10">
        <v>0</v>
      </c>
      <c r="AC582" s="10">
        <v>0</v>
      </c>
      <c r="AD582" s="10">
        <v>0</v>
      </c>
      <c r="AE582" s="10">
        <v>0</v>
      </c>
      <c r="AF582" s="10">
        <v>0</v>
      </c>
      <c r="AG582" s="10">
        <v>0.79941860465116277</v>
      </c>
      <c r="AH582" s="10">
        <f t="shared" si="39"/>
        <v>0.18313953488372092</v>
      </c>
      <c r="AI582" s="54">
        <v>0.16860465116279069</v>
      </c>
      <c r="AJ582" s="44">
        <v>0.69767441860465118</v>
      </c>
      <c r="AK582" s="44">
        <v>1.7441860465116279E-2</v>
      </c>
      <c r="AL582" s="44">
        <v>0.11627906976744186</v>
      </c>
      <c r="AM582" s="54">
        <v>0.36337209302325579</v>
      </c>
      <c r="AN582" s="10">
        <v>0</v>
      </c>
      <c r="AO582" s="10">
        <v>0</v>
      </c>
      <c r="AP582" s="10">
        <v>0.46802325581395349</v>
      </c>
      <c r="AQ582" s="10">
        <v>0.15116279069767441</v>
      </c>
      <c r="AR582" s="10">
        <v>0</v>
      </c>
      <c r="AS582" s="10">
        <v>0</v>
      </c>
      <c r="AT582" s="10">
        <v>0</v>
      </c>
      <c r="AU582" s="10">
        <v>0</v>
      </c>
      <c r="AV582" s="10">
        <v>1.7441860465116279E-2</v>
      </c>
      <c r="AW582" s="57">
        <v>0</v>
      </c>
    </row>
    <row r="583" spans="1:49" x14ac:dyDescent="0.2">
      <c r="A583" s="72">
        <v>2</v>
      </c>
      <c r="B583" s="72">
        <v>1</v>
      </c>
      <c r="C583" s="42">
        <v>1165310</v>
      </c>
      <c r="D583">
        <v>1</v>
      </c>
      <c r="E583">
        <v>1</v>
      </c>
      <c r="F583">
        <v>10</v>
      </c>
      <c r="G583">
        <v>2</v>
      </c>
      <c r="H583">
        <v>4</v>
      </c>
      <c r="I583">
        <v>5</v>
      </c>
      <c r="J583">
        <v>2</v>
      </c>
      <c r="K583">
        <v>4</v>
      </c>
      <c r="L583">
        <v>1</v>
      </c>
      <c r="M583">
        <v>25</v>
      </c>
      <c r="N583" s="51">
        <v>4</v>
      </c>
      <c r="O583" s="34">
        <v>22</v>
      </c>
      <c r="P583">
        <v>4725</v>
      </c>
      <c r="Q583">
        <v>26</v>
      </c>
      <c r="R583" s="8">
        <v>711.5</v>
      </c>
      <c r="S583" s="8">
        <f t="shared" si="36"/>
        <v>1.1818181818181819</v>
      </c>
      <c r="T583" s="8">
        <f t="shared" si="37"/>
        <v>181.73076923076923</v>
      </c>
      <c r="U583" s="8">
        <f t="shared" si="38"/>
        <v>15.05820105820106</v>
      </c>
      <c r="V583" s="10">
        <v>0.98412698412698407</v>
      </c>
      <c r="W583" s="10">
        <v>1.5873015873015872E-2</v>
      </c>
      <c r="X583" s="10">
        <v>0</v>
      </c>
      <c r="Y583" s="54">
        <v>0.17460317460317459</v>
      </c>
      <c r="Z583" s="10">
        <v>0</v>
      </c>
      <c r="AA583" s="10">
        <v>1.5873015873015872E-2</v>
      </c>
      <c r="AB583" s="10">
        <v>0</v>
      </c>
      <c r="AC583" s="10">
        <v>0</v>
      </c>
      <c r="AD583" s="10">
        <v>0</v>
      </c>
      <c r="AE583" s="10">
        <v>4.2328042328042326E-2</v>
      </c>
      <c r="AF583" s="10">
        <v>0</v>
      </c>
      <c r="AG583" s="10">
        <v>0.76719576719576721</v>
      </c>
      <c r="AH583" s="10">
        <f t="shared" si="39"/>
        <v>0.17460317460317459</v>
      </c>
      <c r="AI583" s="54">
        <v>0.56084656084656082</v>
      </c>
      <c r="AJ583" s="44">
        <v>0.43915343915343913</v>
      </c>
      <c r="AK583" s="44">
        <v>0</v>
      </c>
      <c r="AL583" s="44">
        <v>0</v>
      </c>
      <c r="AM583" s="54">
        <v>0.43915343915343913</v>
      </c>
      <c r="AN583" s="10">
        <v>0</v>
      </c>
      <c r="AO583" s="10">
        <v>4.2328042328042326E-2</v>
      </c>
      <c r="AP583" s="10">
        <v>0.34920634920634919</v>
      </c>
      <c r="AQ583" s="10">
        <v>0</v>
      </c>
      <c r="AR583" s="10">
        <v>0</v>
      </c>
      <c r="AS583" s="10">
        <v>0</v>
      </c>
      <c r="AT583" s="10">
        <v>0</v>
      </c>
      <c r="AU583" s="10">
        <v>0</v>
      </c>
      <c r="AV583" s="10">
        <v>0</v>
      </c>
      <c r="AW583" s="57">
        <v>0.1693121693121693</v>
      </c>
    </row>
    <row r="584" spans="1:49" x14ac:dyDescent="0.2">
      <c r="A584" s="72">
        <v>2</v>
      </c>
      <c r="B584" s="72">
        <v>1</v>
      </c>
      <c r="C584" s="42">
        <v>1165330</v>
      </c>
      <c r="D584">
        <v>2</v>
      </c>
      <c r="E584">
        <v>1</v>
      </c>
      <c r="F584">
        <v>4</v>
      </c>
      <c r="G584">
        <v>2</v>
      </c>
      <c r="H584">
        <v>4</v>
      </c>
      <c r="I584">
        <v>5</v>
      </c>
      <c r="J584">
        <v>4</v>
      </c>
      <c r="K584">
        <v>4</v>
      </c>
      <c r="L584">
        <v>1</v>
      </c>
      <c r="M584">
        <v>31</v>
      </c>
      <c r="N584" s="51">
        <v>4</v>
      </c>
      <c r="O584" s="34">
        <v>17</v>
      </c>
      <c r="P584">
        <v>14625</v>
      </c>
      <c r="Q584">
        <v>28</v>
      </c>
      <c r="R584" s="8">
        <v>2035.5</v>
      </c>
      <c r="S584" s="8">
        <f t="shared" si="36"/>
        <v>1.6470588235294117</v>
      </c>
      <c r="T584" s="8">
        <f t="shared" si="37"/>
        <v>522.32142857142856</v>
      </c>
      <c r="U584" s="8">
        <f t="shared" si="38"/>
        <v>13.917948717948716</v>
      </c>
      <c r="V584" s="10">
        <v>0.8683760683760684</v>
      </c>
      <c r="W584" s="10">
        <v>4.6153846153846156E-2</v>
      </c>
      <c r="X584" s="10">
        <v>8.5470085470085472E-2</v>
      </c>
      <c r="Y584" s="54">
        <v>0.61025641025641031</v>
      </c>
      <c r="Z584" s="10">
        <v>0</v>
      </c>
      <c r="AA584" s="10">
        <v>0</v>
      </c>
      <c r="AB584" s="10">
        <v>0</v>
      </c>
      <c r="AC584" s="10">
        <v>0</v>
      </c>
      <c r="AD584" s="10">
        <v>0</v>
      </c>
      <c r="AE584" s="10">
        <v>3.4188034188034191E-2</v>
      </c>
      <c r="AF584" s="10">
        <v>4.6153846153846156E-2</v>
      </c>
      <c r="AG584" s="10">
        <v>0.30940170940170941</v>
      </c>
      <c r="AH584" s="10">
        <f t="shared" si="39"/>
        <v>0.61025641025641031</v>
      </c>
      <c r="AI584" s="54">
        <v>0.47350427350427349</v>
      </c>
      <c r="AJ584" s="44">
        <v>0.52649572649572651</v>
      </c>
      <c r="AK584" s="44">
        <v>0</v>
      </c>
      <c r="AL584" s="44">
        <v>0</v>
      </c>
      <c r="AM584" s="54">
        <v>0.70085470085470081</v>
      </c>
      <c r="AN584" s="10">
        <v>9.7435897435897437E-2</v>
      </c>
      <c r="AO584" s="10">
        <v>3.4188034188034191E-2</v>
      </c>
      <c r="AP584" s="10">
        <v>6.8376068376068376E-3</v>
      </c>
      <c r="AQ584" s="10">
        <v>6.8376068376068376E-3</v>
      </c>
      <c r="AR584" s="10">
        <v>0.11282051282051282</v>
      </c>
      <c r="AS584" s="10">
        <v>0</v>
      </c>
      <c r="AT584" s="10">
        <v>0</v>
      </c>
      <c r="AU584" s="10">
        <v>0</v>
      </c>
      <c r="AV584" s="10">
        <v>0</v>
      </c>
      <c r="AW584" s="57">
        <v>4.1025641025641026E-2</v>
      </c>
    </row>
    <row r="585" spans="1:49" x14ac:dyDescent="0.2">
      <c r="A585" s="72">
        <v>2</v>
      </c>
      <c r="B585" s="72">
        <v>2</v>
      </c>
      <c r="C585" s="42">
        <v>1165390</v>
      </c>
      <c r="D585">
        <v>3</v>
      </c>
      <c r="E585">
        <v>1</v>
      </c>
      <c r="F585">
        <v>4</v>
      </c>
      <c r="G585">
        <v>2</v>
      </c>
      <c r="H585">
        <v>4</v>
      </c>
      <c r="I585">
        <v>4</v>
      </c>
      <c r="J585">
        <v>3</v>
      </c>
      <c r="K585">
        <v>4</v>
      </c>
      <c r="L585">
        <v>1</v>
      </c>
      <c r="M585">
        <v>19</v>
      </c>
      <c r="N585" s="51">
        <v>5</v>
      </c>
      <c r="O585" s="34">
        <v>24</v>
      </c>
      <c r="P585">
        <v>9350</v>
      </c>
      <c r="Q585">
        <v>26</v>
      </c>
      <c r="R585" s="8">
        <v>928</v>
      </c>
      <c r="S585" s="8">
        <f t="shared" si="36"/>
        <v>1.0833333333333333</v>
      </c>
      <c r="T585" s="8">
        <f t="shared" si="37"/>
        <v>359.61538461538464</v>
      </c>
      <c r="U585" s="8">
        <f t="shared" si="38"/>
        <v>9.9251336898395728</v>
      </c>
      <c r="V585" s="10">
        <v>0.62299465240641716</v>
      </c>
      <c r="W585" s="10">
        <v>0.3770053475935829</v>
      </c>
      <c r="X585" s="10">
        <v>0</v>
      </c>
      <c r="Y585" s="54">
        <v>0.12834224598930483</v>
      </c>
      <c r="Z585" s="10">
        <v>0</v>
      </c>
      <c r="AA585" s="10">
        <v>7.2192513368983954E-2</v>
      </c>
      <c r="AB585" s="10">
        <v>0</v>
      </c>
      <c r="AC585" s="10">
        <v>0</v>
      </c>
      <c r="AD585" s="10">
        <v>0</v>
      </c>
      <c r="AE585" s="10">
        <v>0.12834224598930483</v>
      </c>
      <c r="AF585" s="10">
        <v>3.2085561497326207E-2</v>
      </c>
      <c r="AG585" s="10">
        <v>0.63903743315508021</v>
      </c>
      <c r="AH585" s="10">
        <f t="shared" si="39"/>
        <v>0.12834224598930483</v>
      </c>
      <c r="AI585" s="54">
        <v>0.11497326203208556</v>
      </c>
      <c r="AJ585" s="44">
        <v>0.68181818181818177</v>
      </c>
      <c r="AK585" s="44">
        <v>0</v>
      </c>
      <c r="AL585" s="44">
        <v>0.20320855614973263</v>
      </c>
      <c r="AM585" s="54">
        <v>0.5267379679144385</v>
      </c>
      <c r="AN585" s="10">
        <v>6.4171122994652413E-2</v>
      </c>
      <c r="AO585" s="10">
        <v>0.18449197860962566</v>
      </c>
      <c r="AP585" s="10">
        <v>7.2192513368983954E-2</v>
      </c>
      <c r="AQ585" s="10">
        <v>8.0213903743315516E-3</v>
      </c>
      <c r="AR585" s="10">
        <v>0</v>
      </c>
      <c r="AS585" s="10">
        <v>0</v>
      </c>
      <c r="AT585" s="10">
        <v>0</v>
      </c>
      <c r="AU585" s="10">
        <v>0</v>
      </c>
      <c r="AV585" s="10">
        <v>0</v>
      </c>
      <c r="AW585" s="57">
        <v>0.14438502673796791</v>
      </c>
    </row>
    <row r="586" spans="1:49" x14ac:dyDescent="0.2">
      <c r="A586" s="72">
        <v>2</v>
      </c>
      <c r="B586" s="72">
        <v>1</v>
      </c>
      <c r="C586" s="42">
        <v>1165460</v>
      </c>
      <c r="D586">
        <v>2</v>
      </c>
      <c r="E586">
        <v>3</v>
      </c>
      <c r="F586">
        <v>10</v>
      </c>
      <c r="G586">
        <v>2</v>
      </c>
      <c r="H586">
        <v>4</v>
      </c>
      <c r="I586">
        <v>5</v>
      </c>
      <c r="J586">
        <v>6</v>
      </c>
      <c r="K586">
        <v>3</v>
      </c>
      <c r="L586">
        <v>1</v>
      </c>
      <c r="M586">
        <v>23</v>
      </c>
      <c r="N586" s="51">
        <v>3</v>
      </c>
      <c r="O586" s="34">
        <v>17</v>
      </c>
      <c r="P586">
        <v>9400</v>
      </c>
      <c r="Q586">
        <v>30</v>
      </c>
      <c r="R586" s="8">
        <v>911</v>
      </c>
      <c r="S586" s="8">
        <f t="shared" si="36"/>
        <v>1.7647058823529411</v>
      </c>
      <c r="T586" s="8">
        <f t="shared" si="37"/>
        <v>313.33333333333331</v>
      </c>
      <c r="U586" s="8">
        <f t="shared" si="38"/>
        <v>9.6914893617021285</v>
      </c>
      <c r="V586" s="10">
        <v>0.90957446808510634</v>
      </c>
      <c r="W586" s="10">
        <v>0</v>
      </c>
      <c r="X586" s="10">
        <v>9.0425531914893623E-2</v>
      </c>
      <c r="Y586" s="54">
        <v>0.40425531914893614</v>
      </c>
      <c r="Z586" s="10">
        <v>0.1276595744680851</v>
      </c>
      <c r="AA586" s="10">
        <v>0</v>
      </c>
      <c r="AB586" s="10">
        <v>0</v>
      </c>
      <c r="AC586" s="10">
        <v>0</v>
      </c>
      <c r="AD586" s="10">
        <v>0</v>
      </c>
      <c r="AE586" s="10">
        <v>0</v>
      </c>
      <c r="AF586" s="10">
        <v>0</v>
      </c>
      <c r="AG586" s="10">
        <v>0.46808510638297873</v>
      </c>
      <c r="AH586" s="10">
        <f t="shared" si="39"/>
        <v>0.40425531914893614</v>
      </c>
      <c r="AI586" s="54">
        <v>3.9893617021276598E-2</v>
      </c>
      <c r="AJ586" s="44">
        <v>0.82446808510638303</v>
      </c>
      <c r="AK586" s="44">
        <v>0.1276595744680851</v>
      </c>
      <c r="AL586" s="44">
        <v>7.9787234042553185E-3</v>
      </c>
      <c r="AM586" s="54">
        <v>0.60372340425531912</v>
      </c>
      <c r="AN586" s="10">
        <v>0.17287234042553193</v>
      </c>
      <c r="AO586" s="10">
        <v>0</v>
      </c>
      <c r="AP586" s="10">
        <v>0</v>
      </c>
      <c r="AQ586" s="10">
        <v>0</v>
      </c>
      <c r="AR586" s="10">
        <v>0</v>
      </c>
      <c r="AS586" s="10">
        <v>0</v>
      </c>
      <c r="AT586" s="10">
        <v>0</v>
      </c>
      <c r="AU586" s="10">
        <v>0</v>
      </c>
      <c r="AV586" s="10">
        <v>0.1276595744680851</v>
      </c>
      <c r="AW586" s="57">
        <v>9.5744680851063829E-2</v>
      </c>
    </row>
    <row r="587" spans="1:49" x14ac:dyDescent="0.2">
      <c r="A587" s="72">
        <v>2</v>
      </c>
      <c r="B587" s="72">
        <v>2</v>
      </c>
      <c r="C587" s="42">
        <v>1165720</v>
      </c>
      <c r="D587">
        <v>2</v>
      </c>
      <c r="E587">
        <v>3</v>
      </c>
      <c r="F587">
        <v>5</v>
      </c>
      <c r="G587">
        <v>2</v>
      </c>
      <c r="H587">
        <v>4</v>
      </c>
      <c r="I587">
        <v>4</v>
      </c>
      <c r="J587">
        <v>4</v>
      </c>
      <c r="K587">
        <v>4</v>
      </c>
      <c r="L587">
        <v>1</v>
      </c>
      <c r="M587">
        <v>31</v>
      </c>
      <c r="N587" s="51">
        <v>6</v>
      </c>
      <c r="O587" s="34">
        <v>38</v>
      </c>
      <c r="P587">
        <v>9600</v>
      </c>
      <c r="Q587">
        <v>48</v>
      </c>
      <c r="R587" s="8">
        <v>1185</v>
      </c>
      <c r="S587" s="8">
        <f t="shared" si="36"/>
        <v>1.263157894736842</v>
      </c>
      <c r="T587" s="8">
        <f t="shared" si="37"/>
        <v>200</v>
      </c>
      <c r="U587" s="8">
        <f t="shared" si="38"/>
        <v>12.34375</v>
      </c>
      <c r="V587" s="10">
        <v>0.6015625</v>
      </c>
      <c r="W587" s="10">
        <v>0.3828125</v>
      </c>
      <c r="X587" s="10">
        <v>1.5625E-2</v>
      </c>
      <c r="Y587" s="54">
        <v>0.19270833333333334</v>
      </c>
      <c r="Z587" s="10">
        <v>1.5625E-2</v>
      </c>
      <c r="AA587" s="10">
        <v>0.1015625</v>
      </c>
      <c r="AB587" s="10">
        <v>0</v>
      </c>
      <c r="AC587" s="10">
        <v>0</v>
      </c>
      <c r="AD587" s="10">
        <v>0.1015625</v>
      </c>
      <c r="AE587" s="10">
        <v>5.2083333333333336E-2</v>
      </c>
      <c r="AF587" s="10">
        <v>0</v>
      </c>
      <c r="AG587" s="10">
        <v>0.53645833333333337</v>
      </c>
      <c r="AH587" s="10">
        <f t="shared" si="39"/>
        <v>0.19270833333333334</v>
      </c>
      <c r="AI587" s="54">
        <v>0.2421875</v>
      </c>
      <c r="AJ587" s="44">
        <v>0.63541666666666663</v>
      </c>
      <c r="AK587" s="44">
        <v>1.5625E-2</v>
      </c>
      <c r="AL587" s="44">
        <v>0.10677083333333333</v>
      </c>
      <c r="AM587" s="54">
        <v>0.390625</v>
      </c>
      <c r="AN587" s="10">
        <v>1.0416666666666666E-2</v>
      </c>
      <c r="AO587" s="10">
        <v>5.2083333333333336E-2</v>
      </c>
      <c r="AP587" s="10">
        <v>0.23958333333333334</v>
      </c>
      <c r="AQ587" s="10">
        <v>2.0833333333333332E-2</v>
      </c>
      <c r="AR587" s="10">
        <v>4.6875E-2</v>
      </c>
      <c r="AS587" s="10">
        <v>0.1015625</v>
      </c>
      <c r="AT587" s="10">
        <v>0</v>
      </c>
      <c r="AU587" s="10">
        <v>0</v>
      </c>
      <c r="AV587" s="10">
        <v>1.5625E-2</v>
      </c>
      <c r="AW587" s="57">
        <v>0.12239583333333333</v>
      </c>
    </row>
    <row r="588" spans="1:49" x14ac:dyDescent="0.2">
      <c r="A588" s="72">
        <v>2</v>
      </c>
      <c r="B588" s="72">
        <v>1</v>
      </c>
      <c r="C588" s="42">
        <v>1166020</v>
      </c>
      <c r="D588">
        <v>3</v>
      </c>
      <c r="E588">
        <v>3</v>
      </c>
      <c r="F588">
        <v>17</v>
      </c>
      <c r="G588">
        <v>2</v>
      </c>
      <c r="H588">
        <v>4</v>
      </c>
      <c r="I588">
        <v>1</v>
      </c>
      <c r="J588">
        <v>7</v>
      </c>
      <c r="K588">
        <v>2</v>
      </c>
      <c r="L588">
        <v>1</v>
      </c>
      <c r="M588">
        <v>26</v>
      </c>
      <c r="N588" s="51">
        <v>4</v>
      </c>
      <c r="O588" s="34">
        <v>41</v>
      </c>
      <c r="P588">
        <v>22085</v>
      </c>
      <c r="Q588">
        <v>61</v>
      </c>
      <c r="R588" s="8">
        <v>2611</v>
      </c>
      <c r="S588" s="8">
        <f t="shared" si="36"/>
        <v>1.4878048780487805</v>
      </c>
      <c r="T588" s="8">
        <f t="shared" si="37"/>
        <v>362.04918032786884</v>
      </c>
      <c r="U588" s="8">
        <f t="shared" si="38"/>
        <v>11.822503961965134</v>
      </c>
      <c r="V588" s="10">
        <v>0.87887706588182024</v>
      </c>
      <c r="W588" s="10">
        <v>4.7543581616481777E-2</v>
      </c>
      <c r="X588" s="10">
        <v>7.3579352501697989E-2</v>
      </c>
      <c r="Y588" s="54">
        <v>0.5637310391668553</v>
      </c>
      <c r="Z588" s="10">
        <v>0</v>
      </c>
      <c r="AA588" s="10">
        <v>0</v>
      </c>
      <c r="AB588" s="10">
        <v>0</v>
      </c>
      <c r="AC588" s="10">
        <v>0</v>
      </c>
      <c r="AD588" s="10">
        <v>1.6979850577314919E-2</v>
      </c>
      <c r="AE588" s="10">
        <v>0</v>
      </c>
      <c r="AF588" s="10">
        <v>1.3583880461851936E-2</v>
      </c>
      <c r="AG588" s="10">
        <v>0.40570522979397783</v>
      </c>
      <c r="AH588" s="10">
        <f t="shared" si="39"/>
        <v>0.5637310391668553</v>
      </c>
      <c r="AI588" s="54">
        <v>0.21553090332805072</v>
      </c>
      <c r="AJ588" s="44">
        <v>0.72560561467059093</v>
      </c>
      <c r="AK588" s="44">
        <v>1.811184061580258E-2</v>
      </c>
      <c r="AL588" s="44">
        <v>4.0751641385555808E-2</v>
      </c>
      <c r="AM588" s="54">
        <v>0.76296128594068369</v>
      </c>
      <c r="AN588" s="10">
        <v>3.1695721077654518E-2</v>
      </c>
      <c r="AO588" s="10">
        <v>9.7351143309938867E-2</v>
      </c>
      <c r="AP588" s="10">
        <v>1.0187910346388952E-2</v>
      </c>
      <c r="AQ588" s="10">
        <v>0</v>
      </c>
      <c r="AR588" s="10">
        <v>9.0559203079012898E-3</v>
      </c>
      <c r="AS588" s="10">
        <v>1.6979850577314919E-2</v>
      </c>
      <c r="AT588" s="10">
        <v>3.7355671270092823E-2</v>
      </c>
      <c r="AU588" s="10">
        <v>0</v>
      </c>
      <c r="AV588" s="10">
        <v>0</v>
      </c>
      <c r="AW588" s="57">
        <v>3.4412497170024904E-2</v>
      </c>
    </row>
    <row r="589" spans="1:49" x14ac:dyDescent="0.2">
      <c r="A589" s="72">
        <v>2</v>
      </c>
      <c r="B589" s="72">
        <v>1</v>
      </c>
      <c r="C589" s="42">
        <v>1166080</v>
      </c>
      <c r="D589">
        <v>2</v>
      </c>
      <c r="E589">
        <v>1</v>
      </c>
      <c r="F589">
        <v>10</v>
      </c>
      <c r="G589">
        <v>2</v>
      </c>
      <c r="H589">
        <v>4</v>
      </c>
      <c r="I589">
        <v>8</v>
      </c>
      <c r="J589">
        <v>2</v>
      </c>
      <c r="K589">
        <v>4</v>
      </c>
      <c r="L589">
        <v>1</v>
      </c>
      <c r="M589">
        <v>21</v>
      </c>
      <c r="N589" s="51">
        <v>6</v>
      </c>
      <c r="O589" s="34">
        <v>23</v>
      </c>
      <c r="P589">
        <v>8575</v>
      </c>
      <c r="Q589">
        <v>36</v>
      </c>
      <c r="R589" s="8">
        <v>1001.5</v>
      </c>
      <c r="S589" s="8">
        <f t="shared" si="36"/>
        <v>1.5652173913043479</v>
      </c>
      <c r="T589" s="8">
        <f t="shared" si="37"/>
        <v>238.19444444444446</v>
      </c>
      <c r="U589" s="8">
        <f t="shared" si="38"/>
        <v>11.679300291545189</v>
      </c>
      <c r="V589" s="10">
        <v>1</v>
      </c>
      <c r="W589" s="10">
        <v>0</v>
      </c>
      <c r="X589" s="10">
        <v>0</v>
      </c>
      <c r="Y589" s="54">
        <v>0.11661807580174927</v>
      </c>
      <c r="Z589" s="10">
        <v>3.4985422740524783E-2</v>
      </c>
      <c r="AA589" s="10">
        <v>3.4985422740524783E-2</v>
      </c>
      <c r="AB589" s="10">
        <v>0.19825072886297376</v>
      </c>
      <c r="AC589" s="10">
        <v>0</v>
      </c>
      <c r="AD589" s="10">
        <v>0</v>
      </c>
      <c r="AE589" s="10">
        <v>0.13994169096209913</v>
      </c>
      <c r="AF589" s="10">
        <v>0</v>
      </c>
      <c r="AG589" s="10">
        <v>0.47521865889212828</v>
      </c>
      <c r="AH589" s="10">
        <f t="shared" si="39"/>
        <v>0.19825072886297376</v>
      </c>
      <c r="AI589" s="54">
        <v>0.30612244897959184</v>
      </c>
      <c r="AJ589" s="44">
        <v>0.57725947521865895</v>
      </c>
      <c r="AK589" s="44">
        <v>3.4985422740524783E-2</v>
      </c>
      <c r="AL589" s="44">
        <v>8.1632653061224483E-2</v>
      </c>
      <c r="AM589" s="54">
        <v>0.46064139941690962</v>
      </c>
      <c r="AN589" s="10">
        <v>0</v>
      </c>
      <c r="AO589" s="10">
        <v>0.29737609329446063</v>
      </c>
      <c r="AP589" s="10">
        <v>0.18367346938775511</v>
      </c>
      <c r="AQ589" s="10">
        <v>2.3323615160349854E-2</v>
      </c>
      <c r="AR589" s="10">
        <v>0</v>
      </c>
      <c r="AS589" s="10">
        <v>0</v>
      </c>
      <c r="AT589" s="10">
        <v>0</v>
      </c>
      <c r="AU589" s="10">
        <v>0</v>
      </c>
      <c r="AV589" s="10">
        <v>3.4985422740524783E-2</v>
      </c>
      <c r="AW589" s="57">
        <v>0</v>
      </c>
    </row>
    <row r="590" spans="1:49" x14ac:dyDescent="0.2">
      <c r="A590" s="72">
        <v>2</v>
      </c>
      <c r="B590" s="72">
        <v>1</v>
      </c>
      <c r="C590" s="42">
        <v>1166340</v>
      </c>
      <c r="D590">
        <v>2</v>
      </c>
      <c r="E590">
        <v>1</v>
      </c>
      <c r="F590">
        <v>4</v>
      </c>
      <c r="G590">
        <v>2</v>
      </c>
      <c r="H590">
        <v>4</v>
      </c>
      <c r="I590">
        <v>5</v>
      </c>
      <c r="J590">
        <v>5</v>
      </c>
      <c r="K590">
        <v>4</v>
      </c>
      <c r="L590">
        <v>1</v>
      </c>
      <c r="M590">
        <v>48</v>
      </c>
      <c r="N590" s="51">
        <v>3</v>
      </c>
      <c r="O590" s="34">
        <v>17</v>
      </c>
      <c r="P590">
        <v>5635</v>
      </c>
      <c r="Q590">
        <v>22</v>
      </c>
      <c r="R590" s="8">
        <v>770.8</v>
      </c>
      <c r="S590" s="8">
        <f t="shared" si="36"/>
        <v>1.2941176470588236</v>
      </c>
      <c r="T590" s="8">
        <f t="shared" si="37"/>
        <v>256.13636363636363</v>
      </c>
      <c r="U590" s="8">
        <f t="shared" si="38"/>
        <v>13.678793256433009</v>
      </c>
      <c r="V590" s="10">
        <v>0.90683229813664601</v>
      </c>
      <c r="W590" s="10">
        <v>0</v>
      </c>
      <c r="X590" s="10">
        <v>9.3167701863354033E-2</v>
      </c>
      <c r="Y590" s="54">
        <v>3.5492457852706299E-2</v>
      </c>
      <c r="Z590" s="10">
        <v>0</v>
      </c>
      <c r="AA590" s="10">
        <v>0.33274179236912155</v>
      </c>
      <c r="AB590" s="10">
        <v>0</v>
      </c>
      <c r="AC590" s="10">
        <v>0</v>
      </c>
      <c r="AD590" s="10">
        <v>0</v>
      </c>
      <c r="AE590" s="10">
        <v>0</v>
      </c>
      <c r="AF590" s="10">
        <v>0</v>
      </c>
      <c r="AG590" s="10">
        <v>0.63176574977817213</v>
      </c>
      <c r="AH590" s="10">
        <f t="shared" si="39"/>
        <v>0.33274179236912155</v>
      </c>
      <c r="AI590" s="54">
        <v>0.23513753327417924</v>
      </c>
      <c r="AJ590" s="44">
        <v>0.65838509316770188</v>
      </c>
      <c r="AK590" s="44">
        <v>0</v>
      </c>
      <c r="AL590" s="44">
        <v>0.1064773735581189</v>
      </c>
      <c r="AM590" s="54">
        <v>0.2129547471162378</v>
      </c>
      <c r="AN590" s="10">
        <v>0</v>
      </c>
      <c r="AO590" s="10">
        <v>0.17302573203194321</v>
      </c>
      <c r="AP590" s="10">
        <v>0.33274179236912155</v>
      </c>
      <c r="AQ590" s="10">
        <v>0</v>
      </c>
      <c r="AR590" s="10">
        <v>0</v>
      </c>
      <c r="AS590" s="10">
        <v>0</v>
      </c>
      <c r="AT590" s="10">
        <v>2.6619343389529725E-2</v>
      </c>
      <c r="AU590" s="10">
        <v>0</v>
      </c>
      <c r="AV590" s="10">
        <v>0</v>
      </c>
      <c r="AW590" s="57">
        <v>0.25465838509316768</v>
      </c>
    </row>
    <row r="591" spans="1:49" x14ac:dyDescent="0.2">
      <c r="A591" s="72">
        <v>2</v>
      </c>
      <c r="B591" s="72">
        <v>2</v>
      </c>
      <c r="C591" s="42">
        <v>1166460</v>
      </c>
      <c r="D591">
        <v>2</v>
      </c>
      <c r="E591">
        <v>3</v>
      </c>
      <c r="F591">
        <v>10</v>
      </c>
      <c r="G591">
        <v>2</v>
      </c>
      <c r="H591">
        <v>4</v>
      </c>
      <c r="I591">
        <v>5</v>
      </c>
      <c r="J591">
        <v>3</v>
      </c>
      <c r="K591">
        <v>4</v>
      </c>
      <c r="L591">
        <v>1</v>
      </c>
      <c r="M591">
        <v>40</v>
      </c>
      <c r="N591" s="51">
        <v>3</v>
      </c>
      <c r="O591" s="34">
        <v>34</v>
      </c>
      <c r="P591">
        <v>15625</v>
      </c>
      <c r="Q591">
        <v>49</v>
      </c>
      <c r="R591" s="8">
        <v>1877</v>
      </c>
      <c r="S591" s="8">
        <f t="shared" si="36"/>
        <v>1.4411764705882353</v>
      </c>
      <c r="T591" s="8">
        <f t="shared" si="37"/>
        <v>318.87755102040819</v>
      </c>
      <c r="U591" s="8">
        <f t="shared" si="38"/>
        <v>12.0128</v>
      </c>
      <c r="V591" s="10">
        <v>0.91520000000000001</v>
      </c>
      <c r="W591" s="10">
        <v>7.8399999999999997E-2</v>
      </c>
      <c r="X591" s="10">
        <v>6.4000000000000003E-3</v>
      </c>
      <c r="Y591" s="54">
        <v>0</v>
      </c>
      <c r="Z591" s="10">
        <v>0</v>
      </c>
      <c r="AA591" s="10">
        <v>0</v>
      </c>
      <c r="AB591" s="10">
        <v>5.7599999999999998E-2</v>
      </c>
      <c r="AC591" s="10">
        <v>0</v>
      </c>
      <c r="AD591" s="10">
        <v>0</v>
      </c>
      <c r="AE591" s="10">
        <v>0</v>
      </c>
      <c r="AF591" s="10">
        <v>9.5999999999999992E-3</v>
      </c>
      <c r="AG591" s="10">
        <v>0.93279999999999996</v>
      </c>
      <c r="AH591" s="10">
        <f t="shared" si="39"/>
        <v>5.7599999999999998E-2</v>
      </c>
      <c r="AI591" s="54">
        <v>0.37759999999999999</v>
      </c>
      <c r="AJ591" s="44">
        <v>0.56799999999999995</v>
      </c>
      <c r="AK591" s="44">
        <v>0</v>
      </c>
      <c r="AL591" s="44">
        <v>5.4399999999999997E-2</v>
      </c>
      <c r="AM591" s="54">
        <v>0.72960000000000003</v>
      </c>
      <c r="AN591" s="10">
        <v>9.5999999999999992E-3</v>
      </c>
      <c r="AO591" s="10">
        <v>0</v>
      </c>
      <c r="AP591" s="10">
        <v>4.8000000000000001E-2</v>
      </c>
      <c r="AQ591" s="10">
        <v>0.128</v>
      </c>
      <c r="AR591" s="10">
        <v>0</v>
      </c>
      <c r="AS591" s="10">
        <v>0</v>
      </c>
      <c r="AT591" s="10">
        <v>0</v>
      </c>
      <c r="AU591" s="10">
        <v>0</v>
      </c>
      <c r="AV591" s="10">
        <v>0</v>
      </c>
      <c r="AW591" s="57">
        <v>8.48E-2</v>
      </c>
    </row>
    <row r="592" spans="1:49" x14ac:dyDescent="0.2">
      <c r="A592" s="72">
        <v>2</v>
      </c>
      <c r="B592" s="72">
        <v>1</v>
      </c>
      <c r="C592" s="42">
        <v>1166470</v>
      </c>
      <c r="D592">
        <v>3</v>
      </c>
      <c r="E592">
        <v>1</v>
      </c>
      <c r="F592">
        <v>10</v>
      </c>
      <c r="G592">
        <v>2</v>
      </c>
      <c r="H592">
        <v>4</v>
      </c>
      <c r="I592">
        <v>5</v>
      </c>
      <c r="J592">
        <v>2</v>
      </c>
      <c r="K592">
        <v>4</v>
      </c>
      <c r="L592">
        <v>1</v>
      </c>
      <c r="M592">
        <v>29</v>
      </c>
      <c r="N592" s="51">
        <v>2</v>
      </c>
      <c r="O592" s="34">
        <v>15</v>
      </c>
      <c r="P592">
        <v>6100</v>
      </c>
      <c r="Q592">
        <v>32</v>
      </c>
      <c r="R592" s="8">
        <v>771</v>
      </c>
      <c r="S592" s="8">
        <f t="shared" si="36"/>
        <v>2.1333333333333333</v>
      </c>
      <c r="T592" s="8">
        <f t="shared" si="37"/>
        <v>190.625</v>
      </c>
      <c r="U592" s="8">
        <f t="shared" si="38"/>
        <v>12.639344262295083</v>
      </c>
      <c r="V592" s="10">
        <v>0.98770491803278693</v>
      </c>
      <c r="W592" s="10">
        <v>0</v>
      </c>
      <c r="X592" s="10">
        <v>1.2295081967213115E-2</v>
      </c>
      <c r="Y592" s="54">
        <v>0.47540983606557374</v>
      </c>
      <c r="Z592" s="10">
        <v>0</v>
      </c>
      <c r="AA592" s="10">
        <v>0</v>
      </c>
      <c r="AB592" s="10">
        <v>0</v>
      </c>
      <c r="AC592" s="10">
        <v>0</v>
      </c>
      <c r="AD592" s="10">
        <v>0</v>
      </c>
      <c r="AE592" s="10">
        <v>0</v>
      </c>
      <c r="AF592" s="10">
        <v>0</v>
      </c>
      <c r="AG592" s="10">
        <v>0.52459016393442626</v>
      </c>
      <c r="AH592" s="10">
        <f t="shared" si="39"/>
        <v>0.47540983606557374</v>
      </c>
      <c r="AI592" s="54">
        <v>0.38934426229508196</v>
      </c>
      <c r="AJ592" s="44">
        <v>0.61065573770491799</v>
      </c>
      <c r="AK592" s="44">
        <v>0</v>
      </c>
      <c r="AL592" s="44">
        <v>0</v>
      </c>
      <c r="AM592" s="54">
        <v>0.68442622950819676</v>
      </c>
      <c r="AN592" s="10">
        <v>0</v>
      </c>
      <c r="AO592" s="10">
        <v>0.27459016393442626</v>
      </c>
      <c r="AP592" s="10">
        <v>0</v>
      </c>
      <c r="AQ592" s="10">
        <v>0</v>
      </c>
      <c r="AR592" s="10">
        <v>0</v>
      </c>
      <c r="AS592" s="10">
        <v>0</v>
      </c>
      <c r="AT592" s="10">
        <v>4.0983606557377046E-2</v>
      </c>
      <c r="AU592" s="10">
        <v>0</v>
      </c>
      <c r="AV592" s="10">
        <v>0</v>
      </c>
      <c r="AW592" s="57">
        <v>0</v>
      </c>
    </row>
    <row r="593" spans="1:49" x14ac:dyDescent="0.2">
      <c r="A593" s="72">
        <v>2</v>
      </c>
      <c r="B593" s="72">
        <v>1</v>
      </c>
      <c r="C593" s="42">
        <v>1166740</v>
      </c>
      <c r="D593">
        <v>2</v>
      </c>
      <c r="E593">
        <v>3</v>
      </c>
      <c r="F593">
        <v>10</v>
      </c>
      <c r="G593">
        <v>2</v>
      </c>
      <c r="H593">
        <v>4</v>
      </c>
      <c r="I593">
        <v>3</v>
      </c>
      <c r="J593">
        <v>5</v>
      </c>
      <c r="K593">
        <v>1</v>
      </c>
      <c r="L593">
        <v>1</v>
      </c>
      <c r="M593">
        <v>38</v>
      </c>
      <c r="N593" s="51">
        <v>4</v>
      </c>
      <c r="O593" s="34">
        <v>13</v>
      </c>
      <c r="P593">
        <v>6925</v>
      </c>
      <c r="Q593">
        <v>13</v>
      </c>
      <c r="R593" s="8">
        <v>940.5</v>
      </c>
      <c r="S593" s="8">
        <f t="shared" si="36"/>
        <v>1</v>
      </c>
      <c r="T593" s="8">
        <f t="shared" si="37"/>
        <v>532.69230769230774</v>
      </c>
      <c r="U593" s="8">
        <f t="shared" si="38"/>
        <v>13.581227436823104</v>
      </c>
      <c r="V593" s="10">
        <v>0.89169675090252709</v>
      </c>
      <c r="W593" s="10">
        <v>0.10830324909747292</v>
      </c>
      <c r="X593" s="10">
        <v>0</v>
      </c>
      <c r="Y593" s="54">
        <v>6.4981949458483748E-2</v>
      </c>
      <c r="Z593" s="10">
        <v>0</v>
      </c>
      <c r="AA593" s="10">
        <v>0</v>
      </c>
      <c r="AB593" s="10">
        <v>8.6642599277978335E-2</v>
      </c>
      <c r="AC593" s="10">
        <v>0</v>
      </c>
      <c r="AD593" s="10">
        <v>8.6642599277978335E-2</v>
      </c>
      <c r="AE593" s="10">
        <v>0</v>
      </c>
      <c r="AF593" s="10">
        <v>0</v>
      </c>
      <c r="AG593" s="10">
        <v>0.76173285198555951</v>
      </c>
      <c r="AH593" s="10">
        <f t="shared" si="39"/>
        <v>8.6642599277978335E-2</v>
      </c>
      <c r="AI593" s="54">
        <v>0.56678700361010825</v>
      </c>
      <c r="AJ593" s="44">
        <v>0.43321299638989169</v>
      </c>
      <c r="AK593" s="44">
        <v>0</v>
      </c>
      <c r="AL593" s="44">
        <v>0</v>
      </c>
      <c r="AM593" s="54">
        <v>0.47653429602888087</v>
      </c>
      <c r="AN593" s="10">
        <v>0</v>
      </c>
      <c r="AO593" s="10">
        <v>2.1660649819494584E-2</v>
      </c>
      <c r="AP593" s="10">
        <v>0.35740072202166068</v>
      </c>
      <c r="AQ593" s="10">
        <v>5.7761732851985562E-2</v>
      </c>
      <c r="AR593" s="10">
        <v>0</v>
      </c>
      <c r="AS593" s="10">
        <v>8.6642599277978335E-2</v>
      </c>
      <c r="AT593" s="10">
        <v>0</v>
      </c>
      <c r="AU593" s="10">
        <v>0</v>
      </c>
      <c r="AV593" s="10">
        <v>0</v>
      </c>
      <c r="AW593" s="57">
        <v>0</v>
      </c>
    </row>
    <row r="594" spans="1:49" x14ac:dyDescent="0.2">
      <c r="A594" s="72">
        <v>2</v>
      </c>
      <c r="B594" s="72">
        <v>2</v>
      </c>
      <c r="C594" s="42">
        <v>1166870</v>
      </c>
      <c r="D594">
        <v>2</v>
      </c>
      <c r="E594">
        <v>3</v>
      </c>
      <c r="F594">
        <v>10</v>
      </c>
      <c r="G594">
        <v>2</v>
      </c>
      <c r="H594">
        <v>4</v>
      </c>
      <c r="I594">
        <v>4</v>
      </c>
      <c r="J594">
        <v>6</v>
      </c>
      <c r="K594">
        <v>4</v>
      </c>
      <c r="L594">
        <v>1</v>
      </c>
      <c r="M594">
        <v>13</v>
      </c>
      <c r="N594" s="51">
        <v>3</v>
      </c>
      <c r="O594" s="34">
        <v>6</v>
      </c>
      <c r="P594">
        <v>8250</v>
      </c>
      <c r="Q594">
        <v>17</v>
      </c>
      <c r="R594" s="8">
        <v>1315</v>
      </c>
      <c r="S594" s="8">
        <f t="shared" si="36"/>
        <v>2.8333333333333335</v>
      </c>
      <c r="T594" s="8">
        <f t="shared" si="37"/>
        <v>485.29411764705884</v>
      </c>
      <c r="U594" s="8">
        <f t="shared" si="38"/>
        <v>15.939393939393939</v>
      </c>
      <c r="V594" s="10">
        <v>0.5636363636363636</v>
      </c>
      <c r="W594" s="10">
        <v>0.21818181818181817</v>
      </c>
      <c r="X594" s="10">
        <v>0.21818181818181817</v>
      </c>
      <c r="Y594" s="54">
        <v>0</v>
      </c>
      <c r="Z594" s="10">
        <v>0</v>
      </c>
      <c r="AA594" s="10">
        <v>0.96363636363636362</v>
      </c>
      <c r="AB594" s="10">
        <v>0</v>
      </c>
      <c r="AC594" s="10">
        <v>0</v>
      </c>
      <c r="AD594" s="10">
        <v>2.7272727272727271E-2</v>
      </c>
      <c r="AE594" s="10">
        <v>0</v>
      </c>
      <c r="AF594" s="10">
        <v>0</v>
      </c>
      <c r="AG594" s="10">
        <v>9.0909090909090905E-3</v>
      </c>
      <c r="AH594" s="10">
        <f t="shared" si="39"/>
        <v>0.96363636363636362</v>
      </c>
      <c r="AI594" s="54">
        <v>9.0909090909090905E-3</v>
      </c>
      <c r="AJ594" s="44">
        <v>0.99090909090909096</v>
      </c>
      <c r="AK594" s="44">
        <v>0</v>
      </c>
      <c r="AL594" s="44">
        <v>0</v>
      </c>
      <c r="AM594" s="54">
        <v>0</v>
      </c>
      <c r="AN594" s="10">
        <v>0</v>
      </c>
      <c r="AO594" s="10">
        <v>0</v>
      </c>
      <c r="AP594" s="10">
        <v>0.96363636363636362</v>
      </c>
      <c r="AQ594" s="10">
        <v>0</v>
      </c>
      <c r="AR594" s="10">
        <v>9.0909090909090905E-3</v>
      </c>
      <c r="AS594" s="10">
        <v>2.7272727272727271E-2</v>
      </c>
      <c r="AT594" s="10">
        <v>0</v>
      </c>
      <c r="AU594" s="10">
        <v>0</v>
      </c>
      <c r="AV594" s="10">
        <v>0</v>
      </c>
      <c r="AW594" s="57">
        <v>0</v>
      </c>
    </row>
    <row r="595" spans="1:49" x14ac:dyDescent="0.2">
      <c r="A595" s="72">
        <v>2</v>
      </c>
      <c r="B595" s="72">
        <v>1</v>
      </c>
      <c r="C595" s="42">
        <v>1166960</v>
      </c>
      <c r="D595">
        <v>3</v>
      </c>
      <c r="E595">
        <v>1</v>
      </c>
      <c r="F595">
        <v>10</v>
      </c>
      <c r="G595">
        <v>2</v>
      </c>
      <c r="H595">
        <v>4</v>
      </c>
      <c r="I595">
        <v>5</v>
      </c>
      <c r="J595">
        <v>5</v>
      </c>
      <c r="K595">
        <v>4</v>
      </c>
      <c r="L595">
        <v>1</v>
      </c>
      <c r="M595">
        <v>19</v>
      </c>
      <c r="N595" s="51">
        <v>2</v>
      </c>
      <c r="O595" s="34">
        <v>9</v>
      </c>
      <c r="P595">
        <v>2800</v>
      </c>
      <c r="Q595">
        <v>12</v>
      </c>
      <c r="R595" s="8">
        <v>281.5</v>
      </c>
      <c r="S595" s="8">
        <f t="shared" si="36"/>
        <v>1.3333333333333333</v>
      </c>
      <c r="T595" s="8">
        <f t="shared" si="37"/>
        <v>233.33333333333334</v>
      </c>
      <c r="U595" s="8">
        <f t="shared" si="38"/>
        <v>10.053571428571429</v>
      </c>
      <c r="V595" s="10">
        <v>1</v>
      </c>
      <c r="W595" s="10">
        <v>0</v>
      </c>
      <c r="X595" s="10">
        <v>0</v>
      </c>
      <c r="Y595" s="54">
        <v>0</v>
      </c>
      <c r="Z595" s="10">
        <v>0</v>
      </c>
      <c r="AA595" s="10">
        <v>0.1875</v>
      </c>
      <c r="AB595" s="10">
        <v>0</v>
      </c>
      <c r="AC595" s="10">
        <v>0</v>
      </c>
      <c r="AD595" s="10">
        <v>0</v>
      </c>
      <c r="AE595" s="10">
        <v>0</v>
      </c>
      <c r="AF595" s="10">
        <v>0</v>
      </c>
      <c r="AG595" s="10">
        <v>0.8125</v>
      </c>
      <c r="AH595" s="10">
        <f t="shared" si="39"/>
        <v>0.1875</v>
      </c>
      <c r="AI595" s="54">
        <v>0</v>
      </c>
      <c r="AJ595" s="44">
        <v>0.7857142857142857</v>
      </c>
      <c r="AK595" s="44">
        <v>0</v>
      </c>
      <c r="AL595" s="44">
        <v>0.21428571428571427</v>
      </c>
      <c r="AM595" s="54">
        <v>0.39285714285714285</v>
      </c>
      <c r="AN595" s="10">
        <v>0</v>
      </c>
      <c r="AO595" s="10">
        <v>0</v>
      </c>
      <c r="AP595" s="10">
        <v>0.1875</v>
      </c>
      <c r="AQ595" s="10">
        <v>0</v>
      </c>
      <c r="AR595" s="10">
        <v>0</v>
      </c>
      <c r="AS595" s="10">
        <v>0</v>
      </c>
      <c r="AT595" s="10">
        <v>0</v>
      </c>
      <c r="AU595" s="10">
        <v>0</v>
      </c>
      <c r="AV595" s="10">
        <v>0</v>
      </c>
      <c r="AW595" s="57">
        <v>0.41964285714285715</v>
      </c>
    </row>
    <row r="596" spans="1:49" x14ac:dyDescent="0.2">
      <c r="A596" s="72">
        <v>2</v>
      </c>
      <c r="B596" s="72">
        <v>1</v>
      </c>
      <c r="C596" s="42">
        <v>1166980</v>
      </c>
      <c r="D596">
        <v>2</v>
      </c>
      <c r="E596">
        <v>1</v>
      </c>
      <c r="F596">
        <v>10</v>
      </c>
      <c r="G596">
        <v>2</v>
      </c>
      <c r="H596">
        <v>4</v>
      </c>
      <c r="I596">
        <v>4</v>
      </c>
      <c r="J596">
        <v>3</v>
      </c>
      <c r="K596">
        <v>4</v>
      </c>
      <c r="L596">
        <v>1</v>
      </c>
      <c r="M596">
        <v>25</v>
      </c>
      <c r="N596" s="51">
        <v>4</v>
      </c>
      <c r="O596" s="34">
        <v>13</v>
      </c>
      <c r="P596">
        <v>5300</v>
      </c>
      <c r="Q596">
        <v>28</v>
      </c>
      <c r="R596" s="8">
        <v>676.5</v>
      </c>
      <c r="S596" s="8">
        <f t="shared" si="36"/>
        <v>2.1538461538461537</v>
      </c>
      <c r="T596" s="8">
        <f t="shared" si="37"/>
        <v>189.28571428571428</v>
      </c>
      <c r="U596" s="8">
        <f t="shared" si="38"/>
        <v>12.764150943396228</v>
      </c>
      <c r="V596" s="10">
        <v>1</v>
      </c>
      <c r="W596" s="10">
        <v>0</v>
      </c>
      <c r="X596" s="10">
        <v>0</v>
      </c>
      <c r="Y596" s="54">
        <v>0.6367924528301887</v>
      </c>
      <c r="Z596" s="10">
        <v>0</v>
      </c>
      <c r="AA596" s="10">
        <v>0</v>
      </c>
      <c r="AB596" s="10">
        <v>0</v>
      </c>
      <c r="AC596" s="10">
        <v>0</v>
      </c>
      <c r="AD596" s="10">
        <v>2.8301886792452831E-2</v>
      </c>
      <c r="AE596" s="10">
        <v>3.7735849056603772E-2</v>
      </c>
      <c r="AF596" s="10">
        <v>0</v>
      </c>
      <c r="AG596" s="10">
        <v>0.29716981132075471</v>
      </c>
      <c r="AH596" s="10">
        <f t="shared" si="39"/>
        <v>0.6367924528301887</v>
      </c>
      <c r="AI596" s="54">
        <v>0.25943396226415094</v>
      </c>
      <c r="AJ596" s="44">
        <v>0.70283018867924529</v>
      </c>
      <c r="AK596" s="44">
        <v>0</v>
      </c>
      <c r="AL596" s="44">
        <v>3.7735849056603772E-2</v>
      </c>
      <c r="AM596" s="54">
        <v>0.76415094339622647</v>
      </c>
      <c r="AN596" s="10">
        <v>0.12735849056603774</v>
      </c>
      <c r="AO596" s="10">
        <v>5.1886792452830191E-2</v>
      </c>
      <c r="AP596" s="10">
        <v>0</v>
      </c>
      <c r="AQ596" s="10">
        <v>0</v>
      </c>
      <c r="AR596" s="10">
        <v>2.8301886792452831E-2</v>
      </c>
      <c r="AS596" s="10">
        <v>2.8301886792452831E-2</v>
      </c>
      <c r="AT596" s="10">
        <v>0</v>
      </c>
      <c r="AU596" s="10">
        <v>0</v>
      </c>
      <c r="AV596" s="10">
        <v>0</v>
      </c>
      <c r="AW596" s="57">
        <v>0</v>
      </c>
    </row>
    <row r="597" spans="1:49" x14ac:dyDescent="0.2">
      <c r="A597" s="72">
        <v>2</v>
      </c>
      <c r="B597" s="72">
        <v>1</v>
      </c>
      <c r="C597" s="42">
        <v>1167090</v>
      </c>
      <c r="D597">
        <v>2</v>
      </c>
      <c r="E597">
        <v>3</v>
      </c>
      <c r="F597">
        <v>10</v>
      </c>
      <c r="G597">
        <v>2</v>
      </c>
      <c r="H597">
        <v>4</v>
      </c>
      <c r="I597">
        <v>5</v>
      </c>
      <c r="J597">
        <v>5</v>
      </c>
      <c r="K597">
        <v>4</v>
      </c>
      <c r="L597">
        <v>1</v>
      </c>
      <c r="M597">
        <v>15</v>
      </c>
      <c r="N597" s="51">
        <v>3</v>
      </c>
      <c r="O597" s="34">
        <v>5</v>
      </c>
      <c r="P597">
        <v>9025</v>
      </c>
      <c r="Q597">
        <v>22</v>
      </c>
      <c r="R597" s="8">
        <v>1218</v>
      </c>
      <c r="S597" s="8">
        <f t="shared" si="36"/>
        <v>4.4000000000000004</v>
      </c>
      <c r="T597" s="8">
        <f t="shared" si="37"/>
        <v>410.22727272727275</v>
      </c>
      <c r="U597" s="8">
        <f t="shared" si="38"/>
        <v>13.495844875346261</v>
      </c>
      <c r="V597" s="10">
        <v>0.77562326869806097</v>
      </c>
      <c r="W597" s="10">
        <v>0.22437673130193905</v>
      </c>
      <c r="X597" s="10">
        <v>0</v>
      </c>
      <c r="Y597" s="54">
        <v>4.4321329639889197E-2</v>
      </c>
      <c r="Z597" s="10">
        <v>0</v>
      </c>
      <c r="AA597" s="10">
        <v>0</v>
      </c>
      <c r="AB597" s="10">
        <v>0</v>
      </c>
      <c r="AC597" s="10">
        <v>0</v>
      </c>
      <c r="AD597" s="10">
        <v>0.89750692520775621</v>
      </c>
      <c r="AE597" s="10">
        <v>0</v>
      </c>
      <c r="AF597" s="10">
        <v>0</v>
      </c>
      <c r="AG597" s="10">
        <v>5.817174515235457E-2</v>
      </c>
      <c r="AH597" s="10">
        <f t="shared" si="39"/>
        <v>0.89750692520775621</v>
      </c>
      <c r="AI597" s="54">
        <v>5.817174515235457E-2</v>
      </c>
      <c r="AJ597" s="44">
        <v>0.94182825484764543</v>
      </c>
      <c r="AK597" s="44">
        <v>0</v>
      </c>
      <c r="AL597" s="44">
        <v>0</v>
      </c>
      <c r="AM597" s="54">
        <v>7.7562326869806089E-2</v>
      </c>
      <c r="AN597" s="10">
        <v>0</v>
      </c>
      <c r="AO597" s="10">
        <v>0</v>
      </c>
      <c r="AP597" s="10">
        <v>0</v>
      </c>
      <c r="AQ597" s="10">
        <v>0</v>
      </c>
      <c r="AR597" s="10">
        <v>2.4930747922437674E-2</v>
      </c>
      <c r="AS597" s="10">
        <v>0.89750692520775621</v>
      </c>
      <c r="AT597" s="10">
        <v>0</v>
      </c>
      <c r="AU597" s="10">
        <v>0</v>
      </c>
      <c r="AV597" s="10">
        <v>0</v>
      </c>
      <c r="AW597" s="57">
        <v>0</v>
      </c>
    </row>
    <row r="598" spans="1:49" x14ac:dyDescent="0.2">
      <c r="A598" s="72">
        <v>2</v>
      </c>
      <c r="B598" s="72">
        <v>1</v>
      </c>
      <c r="C598" s="42">
        <v>1167230</v>
      </c>
      <c r="D598">
        <v>3</v>
      </c>
      <c r="E598">
        <v>3</v>
      </c>
      <c r="F598">
        <v>10</v>
      </c>
      <c r="G598">
        <v>2</v>
      </c>
      <c r="H598">
        <v>3</v>
      </c>
      <c r="I598">
        <v>5</v>
      </c>
      <c r="J598">
        <v>4</v>
      </c>
      <c r="K598">
        <v>4</v>
      </c>
      <c r="L598">
        <v>1</v>
      </c>
      <c r="M598">
        <v>29</v>
      </c>
      <c r="N598" s="51">
        <v>5</v>
      </c>
      <c r="O598" s="34">
        <v>23</v>
      </c>
      <c r="P598">
        <v>5050</v>
      </c>
      <c r="Q598">
        <v>28</v>
      </c>
      <c r="R598" s="8">
        <v>851</v>
      </c>
      <c r="S598" s="8">
        <f t="shared" si="36"/>
        <v>1.2173913043478262</v>
      </c>
      <c r="T598" s="8">
        <f t="shared" si="37"/>
        <v>180.35714285714286</v>
      </c>
      <c r="U598" s="8">
        <f t="shared" si="38"/>
        <v>16.851485148514854</v>
      </c>
      <c r="V598" s="10">
        <v>0.92574257425742579</v>
      </c>
      <c r="W598" s="10">
        <v>7.4257425742574254E-2</v>
      </c>
      <c r="X598" s="10">
        <v>0</v>
      </c>
      <c r="Y598" s="54">
        <v>0</v>
      </c>
      <c r="Z598" s="10">
        <v>0</v>
      </c>
      <c r="AA598" s="10">
        <v>8.9108910891089105E-2</v>
      </c>
      <c r="AB598" s="10">
        <v>3.9603960396039604E-2</v>
      </c>
      <c r="AC598" s="10">
        <v>8.9108910891089105E-2</v>
      </c>
      <c r="AD598" s="10">
        <v>0</v>
      </c>
      <c r="AE598" s="10">
        <v>0</v>
      </c>
      <c r="AF598" s="10">
        <v>0.10396039603960396</v>
      </c>
      <c r="AG598" s="10">
        <v>0.67821782178217827</v>
      </c>
      <c r="AH598" s="10">
        <f t="shared" si="39"/>
        <v>0.10396039603960396</v>
      </c>
      <c r="AI598" s="54">
        <v>0.53465346534653468</v>
      </c>
      <c r="AJ598" s="44">
        <v>0.36633663366336633</v>
      </c>
      <c r="AK598" s="44">
        <v>0</v>
      </c>
      <c r="AL598" s="44">
        <v>9.9009900990099015E-2</v>
      </c>
      <c r="AM598" s="54">
        <v>0.16831683168316833</v>
      </c>
      <c r="AN598" s="10">
        <v>0.43069306930693069</v>
      </c>
      <c r="AO598" s="10">
        <v>7.4257425742574254E-2</v>
      </c>
      <c r="AP598" s="10">
        <v>0.14851485148514851</v>
      </c>
      <c r="AQ598" s="10">
        <v>0</v>
      </c>
      <c r="AR598" s="10">
        <v>3.9603960396039604E-2</v>
      </c>
      <c r="AS598" s="10">
        <v>0</v>
      </c>
      <c r="AT598" s="10">
        <v>0</v>
      </c>
      <c r="AU598" s="10">
        <v>8.9108910891089105E-2</v>
      </c>
      <c r="AV598" s="10">
        <v>0</v>
      </c>
      <c r="AW598" s="57">
        <v>4.9504950495049507E-2</v>
      </c>
    </row>
    <row r="599" spans="1:49" x14ac:dyDescent="0.2">
      <c r="A599" s="72">
        <v>2</v>
      </c>
      <c r="B599" s="72">
        <v>1</v>
      </c>
      <c r="C599" s="42">
        <v>1167340</v>
      </c>
      <c r="D599">
        <v>3</v>
      </c>
      <c r="E599">
        <v>3</v>
      </c>
      <c r="F599">
        <v>17</v>
      </c>
      <c r="G599">
        <v>2</v>
      </c>
      <c r="H599">
        <v>4</v>
      </c>
      <c r="I599">
        <v>4</v>
      </c>
      <c r="J599">
        <v>9</v>
      </c>
      <c r="K599">
        <v>4</v>
      </c>
      <c r="L599">
        <v>1</v>
      </c>
      <c r="M599">
        <v>13</v>
      </c>
      <c r="N599" s="51">
        <v>4</v>
      </c>
      <c r="O599" s="34">
        <v>19</v>
      </c>
      <c r="P599">
        <v>29100</v>
      </c>
      <c r="Q599">
        <v>25</v>
      </c>
      <c r="R599" s="8">
        <v>3302.75</v>
      </c>
      <c r="S599" s="8">
        <f t="shared" si="36"/>
        <v>1.3157894736842106</v>
      </c>
      <c r="T599" s="8">
        <f t="shared" si="37"/>
        <v>1164</v>
      </c>
      <c r="U599" s="8">
        <f t="shared" si="38"/>
        <v>11.349656357388316</v>
      </c>
      <c r="V599" s="10">
        <v>1</v>
      </c>
      <c r="W599" s="10">
        <v>0</v>
      </c>
      <c r="X599" s="10">
        <v>0</v>
      </c>
      <c r="Y599" s="54">
        <v>0.24656357388316152</v>
      </c>
      <c r="Z599" s="10">
        <v>0.18041237113402062</v>
      </c>
      <c r="AA599" s="10">
        <v>1.5463917525773196E-2</v>
      </c>
      <c r="AB599" s="10">
        <v>0</v>
      </c>
      <c r="AC599" s="10">
        <v>0</v>
      </c>
      <c r="AD599" s="10">
        <v>0</v>
      </c>
      <c r="AE599" s="10">
        <v>0</v>
      </c>
      <c r="AF599" s="10">
        <v>0</v>
      </c>
      <c r="AG599" s="10">
        <v>0.55756013745704469</v>
      </c>
      <c r="AH599" s="10">
        <f t="shared" si="39"/>
        <v>0.24656357388316152</v>
      </c>
      <c r="AI599" s="54">
        <v>0.17010309278350516</v>
      </c>
      <c r="AJ599" s="44">
        <v>0.64948453608247425</v>
      </c>
      <c r="AK599" s="44">
        <v>0.18041237113402062</v>
      </c>
      <c r="AL599" s="44">
        <v>0</v>
      </c>
      <c r="AM599" s="54">
        <v>0.62285223367697595</v>
      </c>
      <c r="AN599" s="10">
        <v>0.12714776632302405</v>
      </c>
      <c r="AO599" s="10">
        <v>0</v>
      </c>
      <c r="AP599" s="10">
        <v>3.0927835051546393E-2</v>
      </c>
      <c r="AQ599" s="10">
        <v>0</v>
      </c>
      <c r="AR599" s="10">
        <v>3.8659793814432991E-2</v>
      </c>
      <c r="AS599" s="10">
        <v>0</v>
      </c>
      <c r="AT599" s="10">
        <v>0</v>
      </c>
      <c r="AU599" s="10">
        <v>0</v>
      </c>
      <c r="AV599" s="10">
        <v>0.18041237113402062</v>
      </c>
      <c r="AW599" s="57">
        <v>0</v>
      </c>
    </row>
    <row r="600" spans="1:49" x14ac:dyDescent="0.2">
      <c r="A600" s="72">
        <v>2</v>
      </c>
      <c r="B600" s="72">
        <v>2</v>
      </c>
      <c r="C600" s="42">
        <v>1167350</v>
      </c>
      <c r="D600">
        <v>2</v>
      </c>
      <c r="E600">
        <v>1</v>
      </c>
      <c r="F600">
        <v>4</v>
      </c>
      <c r="G600">
        <v>2</v>
      </c>
      <c r="H600">
        <v>4</v>
      </c>
      <c r="I600">
        <v>5</v>
      </c>
      <c r="J600">
        <v>2</v>
      </c>
      <c r="K600">
        <v>4</v>
      </c>
      <c r="L600">
        <v>2</v>
      </c>
      <c r="M600">
        <v>20</v>
      </c>
      <c r="N600" s="51">
        <v>3</v>
      </c>
      <c r="O600" s="34">
        <v>15</v>
      </c>
      <c r="P600">
        <v>5500</v>
      </c>
      <c r="Q600">
        <v>19</v>
      </c>
      <c r="R600" s="8">
        <v>460</v>
      </c>
      <c r="S600" s="8">
        <f t="shared" si="36"/>
        <v>1.2666666666666666</v>
      </c>
      <c r="T600" s="8">
        <f t="shared" si="37"/>
        <v>289.4736842105263</v>
      </c>
      <c r="U600" s="8">
        <f t="shared" si="38"/>
        <v>8.3636363636363633</v>
      </c>
      <c r="V600" s="10">
        <v>0.75909090909090904</v>
      </c>
      <c r="W600" s="10">
        <v>0.18636363636363637</v>
      </c>
      <c r="X600" s="10">
        <v>5.4545454545454543E-2</v>
      </c>
      <c r="Y600" s="54">
        <v>0</v>
      </c>
      <c r="Z600" s="10">
        <v>0.10909090909090909</v>
      </c>
      <c r="AA600" s="10">
        <v>0</v>
      </c>
      <c r="AB600" s="10">
        <v>0</v>
      </c>
      <c r="AC600" s="10">
        <v>2.7272727272727271E-2</v>
      </c>
      <c r="AD600" s="10">
        <v>0</v>
      </c>
      <c r="AE600" s="10">
        <v>0</v>
      </c>
      <c r="AF600" s="10">
        <v>0</v>
      </c>
      <c r="AG600" s="10">
        <v>0.86363636363636365</v>
      </c>
      <c r="AH600" s="10">
        <f t="shared" si="39"/>
        <v>0.10909090909090909</v>
      </c>
      <c r="AI600" s="54">
        <v>0.13636363636363635</v>
      </c>
      <c r="AJ600" s="44">
        <v>0.50909090909090904</v>
      </c>
      <c r="AK600" s="44">
        <v>0.20909090909090908</v>
      </c>
      <c r="AL600" s="44">
        <v>0.14545454545454545</v>
      </c>
      <c r="AM600" s="54">
        <v>0.69090909090909092</v>
      </c>
      <c r="AN600" s="10">
        <v>0.14545454545454545</v>
      </c>
      <c r="AO600" s="10">
        <v>0</v>
      </c>
      <c r="AP600" s="10">
        <v>0</v>
      </c>
      <c r="AQ600" s="10">
        <v>0</v>
      </c>
      <c r="AR600" s="10">
        <v>0</v>
      </c>
      <c r="AS600" s="10">
        <v>0</v>
      </c>
      <c r="AT600" s="10">
        <v>0</v>
      </c>
      <c r="AU600" s="10">
        <v>2.7272727272727271E-2</v>
      </c>
      <c r="AV600" s="10">
        <v>0.13636363636363635</v>
      </c>
      <c r="AW600" s="57">
        <v>0</v>
      </c>
    </row>
    <row r="601" spans="1:49" x14ac:dyDescent="0.2">
      <c r="A601" s="72">
        <v>2</v>
      </c>
      <c r="B601" s="72">
        <v>1</v>
      </c>
      <c r="C601" s="58">
        <v>1167670</v>
      </c>
      <c r="D601" s="58">
        <v>3</v>
      </c>
      <c r="E601" s="58">
        <v>3</v>
      </c>
      <c r="F601" s="58">
        <v>10</v>
      </c>
      <c r="G601" s="58">
        <v>2</v>
      </c>
      <c r="H601" s="58">
        <v>4</v>
      </c>
      <c r="I601" s="58">
        <v>4</v>
      </c>
      <c r="J601" s="58">
        <v>6</v>
      </c>
      <c r="K601" s="58">
        <v>4</v>
      </c>
      <c r="L601" s="58">
        <v>1</v>
      </c>
      <c r="M601" s="58">
        <v>15</v>
      </c>
      <c r="N601" s="59">
        <v>3</v>
      </c>
      <c r="O601" s="60">
        <v>9</v>
      </c>
      <c r="P601" s="58">
        <v>12300</v>
      </c>
      <c r="Q601" s="58">
        <v>14</v>
      </c>
      <c r="R601" s="61">
        <v>1385</v>
      </c>
      <c r="S601" s="61">
        <f t="shared" si="36"/>
        <v>1.5555555555555556</v>
      </c>
      <c r="T601" s="61">
        <f t="shared" si="37"/>
        <v>878.57142857142856</v>
      </c>
      <c r="U601" s="61">
        <f t="shared" si="38"/>
        <v>11.260162601626016</v>
      </c>
      <c r="V601" s="62">
        <v>1</v>
      </c>
      <c r="W601" s="62">
        <v>0</v>
      </c>
      <c r="X601" s="62">
        <v>0</v>
      </c>
      <c r="Y601" s="63">
        <v>0.23577235772357724</v>
      </c>
      <c r="Z601" s="62">
        <v>0</v>
      </c>
      <c r="AA601" s="62">
        <v>0</v>
      </c>
      <c r="AB601" s="62">
        <v>0.57723577235772361</v>
      </c>
      <c r="AC601" s="62">
        <v>0</v>
      </c>
      <c r="AD601" s="62">
        <v>0</v>
      </c>
      <c r="AE601" s="62">
        <v>0</v>
      </c>
      <c r="AF601" s="62">
        <v>0</v>
      </c>
      <c r="AG601" s="62">
        <v>0.18699186991869918</v>
      </c>
      <c r="AH601" s="10">
        <f t="shared" si="39"/>
        <v>0.57723577235772361</v>
      </c>
      <c r="AI601" s="63">
        <v>9.7560975609756101E-2</v>
      </c>
      <c r="AJ601" s="62">
        <v>0.90243902439024393</v>
      </c>
      <c r="AK601" s="62">
        <v>0</v>
      </c>
      <c r="AL601" s="62">
        <v>0</v>
      </c>
      <c r="AM601" s="63">
        <v>1</v>
      </c>
      <c r="AN601" s="62">
        <v>0</v>
      </c>
      <c r="AO601" s="62">
        <v>0</v>
      </c>
      <c r="AP601" s="62">
        <v>0</v>
      </c>
      <c r="AQ601" s="62">
        <v>0</v>
      </c>
      <c r="AR601" s="62">
        <v>0</v>
      </c>
      <c r="AS601" s="62">
        <v>0</v>
      </c>
      <c r="AT601" s="62">
        <v>0</v>
      </c>
      <c r="AU601" s="62">
        <v>0</v>
      </c>
      <c r="AV601" s="62">
        <v>0</v>
      </c>
      <c r="AW601" s="64">
        <v>0</v>
      </c>
    </row>
  </sheetData>
  <sortState ref="A2:A601">
    <sortCondition ref="A2"/>
  </sortState>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C620"/>
  <sheetViews>
    <sheetView showGridLines="0" workbookViewId="0"/>
  </sheetViews>
  <sheetFormatPr defaultRowHeight="12.75" x14ac:dyDescent="0.2"/>
  <cols>
    <col min="10" max="10" width="14.5703125" bestFit="1" customWidth="1"/>
  </cols>
  <sheetData>
    <row r="2" spans="2:55" ht="18.75" x14ac:dyDescent="0.3">
      <c r="B2" s="71" t="s">
        <v>884</v>
      </c>
      <c r="N2" t="s">
        <v>885</v>
      </c>
    </row>
    <row r="4" spans="2:55" ht="15.75" x14ac:dyDescent="0.25">
      <c r="B4" s="74" t="s">
        <v>823</v>
      </c>
      <c r="C4" s="75"/>
      <c r="D4" s="75"/>
      <c r="E4" s="75"/>
      <c r="F4" s="75"/>
      <c r="G4" s="76"/>
      <c r="J4" s="74" t="s">
        <v>824</v>
      </c>
      <c r="K4" s="75"/>
      <c r="L4" s="76"/>
    </row>
    <row r="5" spans="2:55" x14ac:dyDescent="0.2">
      <c r="B5" s="79" t="s">
        <v>896</v>
      </c>
      <c r="C5" s="78"/>
      <c r="D5" s="79" t="s">
        <v>897</v>
      </c>
      <c r="E5" s="78"/>
      <c r="F5" s="79" t="s">
        <v>898</v>
      </c>
      <c r="G5" s="78"/>
      <c r="J5" s="73" t="s">
        <v>886</v>
      </c>
      <c r="K5" s="73" t="s">
        <v>826</v>
      </c>
      <c r="L5" s="73" t="s">
        <v>695</v>
      </c>
    </row>
    <row r="6" spans="2:55" x14ac:dyDescent="0.2">
      <c r="J6" s="72">
        <v>0</v>
      </c>
      <c r="K6" s="72">
        <v>11</v>
      </c>
      <c r="L6" s="72">
        <v>11</v>
      </c>
    </row>
    <row r="9" spans="2:55" ht="15.75" x14ac:dyDescent="0.25">
      <c r="B9" s="74" t="s">
        <v>838</v>
      </c>
      <c r="C9" s="75"/>
      <c r="D9" s="75"/>
      <c r="E9" s="75"/>
      <c r="F9" s="75"/>
      <c r="G9" s="75"/>
      <c r="H9" s="75"/>
      <c r="I9" s="75"/>
      <c r="J9" s="75"/>
      <c r="K9" s="75"/>
      <c r="L9" s="75"/>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6"/>
    </row>
    <row r="10" spans="2:55" x14ac:dyDescent="0.2">
      <c r="B10" s="84" t="s">
        <v>887</v>
      </c>
      <c r="C10" s="85"/>
      <c r="D10" s="86"/>
      <c r="E10" s="77" t="s">
        <v>888</v>
      </c>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78"/>
    </row>
    <row r="11" spans="2:55" x14ac:dyDescent="0.2">
      <c r="B11" s="84" t="s">
        <v>850</v>
      </c>
      <c r="C11" s="85"/>
      <c r="D11" s="86"/>
      <c r="E11" s="72" t="s">
        <v>882</v>
      </c>
      <c r="F11" s="72" t="s">
        <v>883</v>
      </c>
      <c r="G11" s="72" t="s">
        <v>0</v>
      </c>
      <c r="H11" s="72" t="s">
        <v>15</v>
      </c>
      <c r="I11" s="72" t="s">
        <v>16</v>
      </c>
      <c r="J11" s="72" t="s">
        <v>663</v>
      </c>
      <c r="K11" s="72" t="s">
        <v>664</v>
      </c>
      <c r="L11" s="72" t="s">
        <v>665</v>
      </c>
      <c r="M11" s="72" t="s">
        <v>666</v>
      </c>
      <c r="N11" s="72" t="s">
        <v>667</v>
      </c>
      <c r="O11" s="72" t="s">
        <v>668</v>
      </c>
      <c r="P11" s="72" t="s">
        <v>669</v>
      </c>
      <c r="Q11" s="72" t="s">
        <v>693</v>
      </c>
      <c r="R11" s="72" t="s">
        <v>4</v>
      </c>
      <c r="S11" s="72" t="s">
        <v>3</v>
      </c>
      <c r="T11" s="72" t="s">
        <v>14</v>
      </c>
      <c r="U11" s="72" t="s">
        <v>86</v>
      </c>
      <c r="V11" s="72" t="s">
        <v>2</v>
      </c>
      <c r="W11" s="72" t="s">
        <v>88</v>
      </c>
      <c r="X11" s="72" t="s">
        <v>87</v>
      </c>
      <c r="Y11" s="72" t="s">
        <v>807</v>
      </c>
      <c r="Z11" s="72" t="s">
        <v>90</v>
      </c>
      <c r="AA11" s="72" t="s">
        <v>91</v>
      </c>
      <c r="AB11" s="72" t="s">
        <v>699</v>
      </c>
      <c r="AC11" s="72" t="s">
        <v>5</v>
      </c>
      <c r="AD11" s="72" t="s">
        <v>6</v>
      </c>
      <c r="AE11" s="72" t="s">
        <v>7</v>
      </c>
      <c r="AF11" s="72" t="s">
        <v>8</v>
      </c>
      <c r="AG11" s="72" t="s">
        <v>9</v>
      </c>
      <c r="AH11" s="72" t="s">
        <v>10</v>
      </c>
      <c r="AI11" s="72" t="s">
        <v>11</v>
      </c>
      <c r="AJ11" s="72" t="s">
        <v>12</v>
      </c>
      <c r="AK11" s="72" t="s">
        <v>13</v>
      </c>
      <c r="AL11" s="72" t="s">
        <v>820</v>
      </c>
      <c r="AM11" s="72" t="s">
        <v>753</v>
      </c>
      <c r="AN11" s="72" t="s">
        <v>754</v>
      </c>
      <c r="AO11" s="72" t="s">
        <v>755</v>
      </c>
      <c r="AP11" s="72" t="s">
        <v>756</v>
      </c>
      <c r="AQ11" s="72" t="s">
        <v>757</v>
      </c>
      <c r="AR11" s="72" t="s">
        <v>758</v>
      </c>
      <c r="AS11" s="72" t="s">
        <v>759</v>
      </c>
      <c r="AT11" s="72" t="s">
        <v>760</v>
      </c>
      <c r="AU11" s="72" t="s">
        <v>761</v>
      </c>
      <c r="AV11" s="72" t="s">
        <v>762</v>
      </c>
      <c r="AW11" s="72" t="s">
        <v>763</v>
      </c>
      <c r="AX11" s="72" t="s">
        <v>764</v>
      </c>
      <c r="AY11" s="72" t="s">
        <v>765</v>
      </c>
      <c r="AZ11" s="72" t="s">
        <v>766</v>
      </c>
      <c r="BA11" s="72" t="s">
        <v>767</v>
      </c>
    </row>
    <row r="12" spans="2:55" x14ac:dyDescent="0.2">
      <c r="B12" s="84" t="s">
        <v>889</v>
      </c>
      <c r="C12" s="85"/>
      <c r="D12" s="86"/>
      <c r="E12" s="77" t="s">
        <v>890</v>
      </c>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78"/>
    </row>
    <row r="13" spans="2:55" x14ac:dyDescent="0.2">
      <c r="B13" s="84" t="s">
        <v>891</v>
      </c>
      <c r="C13" s="85"/>
      <c r="D13" s="86"/>
      <c r="E13" s="88">
        <v>12345</v>
      </c>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90"/>
      <c r="BB13" s="94"/>
      <c r="BC13" s="94"/>
    </row>
    <row r="14" spans="2:55" x14ac:dyDescent="0.2">
      <c r="B14" s="84" t="s">
        <v>892</v>
      </c>
      <c r="C14" s="85"/>
      <c r="D14" s="86"/>
      <c r="E14" s="88">
        <v>49</v>
      </c>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90"/>
    </row>
    <row r="15" spans="2:55" x14ac:dyDescent="0.2">
      <c r="B15" s="84" t="s">
        <v>893</v>
      </c>
      <c r="C15" s="85"/>
      <c r="D15" s="86"/>
      <c r="E15" s="88">
        <v>360</v>
      </c>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90"/>
    </row>
    <row r="16" spans="2:55" x14ac:dyDescent="0.2">
      <c r="B16" s="84" t="s">
        <v>894</v>
      </c>
      <c r="C16" s="85"/>
      <c r="D16" s="86"/>
      <c r="E16" s="88">
        <v>240</v>
      </c>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90"/>
    </row>
    <row r="17" spans="2:53" x14ac:dyDescent="0.2">
      <c r="B17" s="84" t="s">
        <v>895</v>
      </c>
      <c r="C17" s="85"/>
      <c r="D17" s="86"/>
      <c r="E17" s="88">
        <v>0</v>
      </c>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90"/>
    </row>
    <row r="19" spans="2:53" ht="15.75" x14ac:dyDescent="0.25">
      <c r="B19" s="74" t="s">
        <v>850</v>
      </c>
      <c r="C19" s="75"/>
      <c r="D19" s="75"/>
      <c r="E19" s="75"/>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6"/>
    </row>
    <row r="20" spans="2:53" x14ac:dyDescent="0.2">
      <c r="B20" s="73" t="s">
        <v>882</v>
      </c>
      <c r="C20" s="73" t="s">
        <v>883</v>
      </c>
      <c r="D20" s="73" t="s">
        <v>0</v>
      </c>
      <c r="E20" s="73" t="s">
        <v>15</v>
      </c>
      <c r="F20" s="73" t="s">
        <v>16</v>
      </c>
      <c r="G20" s="73" t="s">
        <v>663</v>
      </c>
      <c r="H20" s="73" t="s">
        <v>664</v>
      </c>
      <c r="I20" s="73" t="s">
        <v>665</v>
      </c>
      <c r="J20" s="73" t="s">
        <v>666</v>
      </c>
      <c r="K20" s="73" t="s">
        <v>667</v>
      </c>
      <c r="L20" s="73" t="s">
        <v>668</v>
      </c>
      <c r="M20" s="73" t="s">
        <v>669</v>
      </c>
      <c r="N20" s="73" t="s">
        <v>693</v>
      </c>
      <c r="O20" s="73" t="s">
        <v>4</v>
      </c>
      <c r="P20" s="73" t="s">
        <v>3</v>
      </c>
      <c r="Q20" s="73" t="s">
        <v>14</v>
      </c>
      <c r="R20" s="73" t="s">
        <v>86</v>
      </c>
      <c r="S20" s="73" t="s">
        <v>2</v>
      </c>
      <c r="T20" s="73" t="s">
        <v>88</v>
      </c>
      <c r="U20" s="73" t="s">
        <v>87</v>
      </c>
      <c r="V20" s="73" t="s">
        <v>807</v>
      </c>
      <c r="W20" s="73" t="s">
        <v>90</v>
      </c>
      <c r="X20" s="73" t="s">
        <v>91</v>
      </c>
      <c r="Y20" s="73" t="s">
        <v>699</v>
      </c>
      <c r="Z20" s="73" t="s">
        <v>5</v>
      </c>
      <c r="AA20" s="73" t="s">
        <v>6</v>
      </c>
      <c r="AB20" s="73" t="s">
        <v>7</v>
      </c>
      <c r="AC20" s="73" t="s">
        <v>8</v>
      </c>
      <c r="AD20" s="73" t="s">
        <v>9</v>
      </c>
      <c r="AE20" s="73" t="s">
        <v>10</v>
      </c>
      <c r="AF20" s="73" t="s">
        <v>11</v>
      </c>
      <c r="AG20" s="73" t="s">
        <v>12</v>
      </c>
      <c r="AH20" s="73" t="s">
        <v>13</v>
      </c>
      <c r="AI20" s="73" t="s">
        <v>820</v>
      </c>
      <c r="AJ20" s="73" t="s">
        <v>753</v>
      </c>
      <c r="AK20" s="73" t="s">
        <v>754</v>
      </c>
      <c r="AL20" s="73" t="s">
        <v>755</v>
      </c>
      <c r="AM20" s="73" t="s">
        <v>756</v>
      </c>
      <c r="AN20" s="73" t="s">
        <v>757</v>
      </c>
      <c r="AO20" s="73" t="s">
        <v>758</v>
      </c>
      <c r="AP20" s="73" t="s">
        <v>759</v>
      </c>
      <c r="AQ20" s="73" t="s">
        <v>760</v>
      </c>
      <c r="AR20" s="73" t="s">
        <v>761</v>
      </c>
      <c r="AS20" s="73" t="s">
        <v>762</v>
      </c>
      <c r="AT20" s="73" t="s">
        <v>763</v>
      </c>
      <c r="AU20" s="73" t="s">
        <v>764</v>
      </c>
      <c r="AV20" s="73" t="s">
        <v>765</v>
      </c>
      <c r="AW20" s="73" t="s">
        <v>766</v>
      </c>
      <c r="AX20" s="73" t="s">
        <v>767</v>
      </c>
    </row>
    <row r="21" spans="2:53" x14ac:dyDescent="0.2">
      <c r="B21" s="72">
        <v>1</v>
      </c>
      <c r="C21" s="72">
        <v>1</v>
      </c>
      <c r="D21" s="72">
        <v>1010010</v>
      </c>
      <c r="E21" s="72">
        <v>4</v>
      </c>
      <c r="F21" s="72">
        <v>3</v>
      </c>
      <c r="G21" s="72">
        <v>10</v>
      </c>
      <c r="H21" s="72">
        <v>1</v>
      </c>
      <c r="I21" s="72">
        <v>4</v>
      </c>
      <c r="J21" s="72">
        <v>4</v>
      </c>
      <c r="K21" s="72">
        <v>2</v>
      </c>
      <c r="L21" s="72">
        <v>4</v>
      </c>
      <c r="M21" s="72">
        <v>1</v>
      </c>
      <c r="N21" s="72">
        <v>2</v>
      </c>
      <c r="O21" s="72">
        <v>3</v>
      </c>
      <c r="P21" s="72">
        <v>17</v>
      </c>
      <c r="Q21" s="72">
        <v>8025</v>
      </c>
      <c r="R21" s="72">
        <v>24</v>
      </c>
      <c r="S21" s="72">
        <v>818</v>
      </c>
      <c r="T21" s="72">
        <v>1.411764705882353</v>
      </c>
      <c r="U21" s="72">
        <v>334.375</v>
      </c>
      <c r="V21" s="72">
        <v>10.193146417445483</v>
      </c>
      <c r="W21" s="72">
        <v>1</v>
      </c>
      <c r="X21" s="72">
        <v>0</v>
      </c>
      <c r="Y21" s="72">
        <v>0</v>
      </c>
      <c r="Z21" s="72">
        <v>0.37694704049844235</v>
      </c>
      <c r="AA21" s="72">
        <v>0.13084112149532709</v>
      </c>
      <c r="AB21" s="72">
        <v>0</v>
      </c>
      <c r="AC21" s="72">
        <v>0</v>
      </c>
      <c r="AD21" s="72">
        <v>0</v>
      </c>
      <c r="AE21" s="72">
        <v>0</v>
      </c>
      <c r="AF21" s="72">
        <v>0</v>
      </c>
      <c r="AG21" s="72">
        <v>0</v>
      </c>
      <c r="AH21" s="72">
        <v>0.49221183800623053</v>
      </c>
      <c r="AI21" s="72">
        <v>0.37694704049844235</v>
      </c>
      <c r="AJ21" s="72">
        <v>0.23364485981308411</v>
      </c>
      <c r="AK21" s="72">
        <v>0.56074766355140182</v>
      </c>
      <c r="AL21" s="72">
        <v>0.13084112149532709</v>
      </c>
      <c r="AM21" s="72">
        <v>7.476635514018691E-2</v>
      </c>
      <c r="AN21" s="72">
        <v>0.50155763239875384</v>
      </c>
      <c r="AO21" s="72">
        <v>0</v>
      </c>
      <c r="AP21" s="72">
        <v>0</v>
      </c>
      <c r="AQ21" s="72">
        <v>0</v>
      </c>
      <c r="AR21" s="72">
        <v>0</v>
      </c>
      <c r="AS21" s="72">
        <v>0</v>
      </c>
      <c r="AT21" s="72">
        <v>0</v>
      </c>
      <c r="AU21" s="72">
        <v>2.8037383177570093E-2</v>
      </c>
      <c r="AV21" s="72">
        <v>0</v>
      </c>
      <c r="AW21" s="72">
        <v>0.13084112149532709</v>
      </c>
      <c r="AX21" s="72">
        <v>0.33956386292834889</v>
      </c>
    </row>
    <row r="22" spans="2:53" x14ac:dyDescent="0.2">
      <c r="B22" s="72">
        <v>1</v>
      </c>
      <c r="C22" s="72">
        <v>2</v>
      </c>
      <c r="D22" s="72">
        <v>1014190</v>
      </c>
      <c r="E22" s="72">
        <v>4</v>
      </c>
      <c r="F22" s="72">
        <v>1</v>
      </c>
      <c r="G22" s="72">
        <v>10</v>
      </c>
      <c r="H22" s="72">
        <v>2</v>
      </c>
      <c r="I22" s="72">
        <v>3</v>
      </c>
      <c r="J22" s="72">
        <v>4</v>
      </c>
      <c r="K22" s="72">
        <v>4</v>
      </c>
      <c r="L22" s="72">
        <v>3</v>
      </c>
      <c r="M22" s="72">
        <v>1</v>
      </c>
      <c r="N22" s="72">
        <v>10</v>
      </c>
      <c r="O22" s="72">
        <v>3</v>
      </c>
      <c r="P22" s="72">
        <v>6</v>
      </c>
      <c r="Q22" s="72">
        <v>8300</v>
      </c>
      <c r="R22" s="72">
        <v>13</v>
      </c>
      <c r="S22" s="72">
        <v>591</v>
      </c>
      <c r="T22" s="72">
        <v>2.1666666666666665</v>
      </c>
      <c r="U22" s="72">
        <v>638.46153846153845</v>
      </c>
      <c r="V22" s="72">
        <v>7.120481927710844</v>
      </c>
      <c r="W22" s="72">
        <v>0.61445783132530118</v>
      </c>
      <c r="X22" s="72">
        <v>0.14457831325301204</v>
      </c>
      <c r="Y22" s="72">
        <v>0.24096385542168675</v>
      </c>
      <c r="Z22" s="72">
        <v>4.8192771084337352E-2</v>
      </c>
      <c r="AA22" s="72">
        <v>0.14457831325301204</v>
      </c>
      <c r="AB22" s="72">
        <v>0</v>
      </c>
      <c r="AC22" s="72">
        <v>0</v>
      </c>
      <c r="AD22" s="72">
        <v>0</v>
      </c>
      <c r="AE22" s="72">
        <v>0</v>
      </c>
      <c r="AF22" s="72">
        <v>0</v>
      </c>
      <c r="AG22" s="72">
        <v>0</v>
      </c>
      <c r="AH22" s="72">
        <v>0.80722891566265065</v>
      </c>
      <c r="AI22" s="72">
        <v>0.14457831325301204</v>
      </c>
      <c r="AJ22" s="72">
        <v>0</v>
      </c>
      <c r="AK22" s="72">
        <v>4.8192771084337352E-2</v>
      </c>
      <c r="AL22" s="72">
        <v>0.14457831325301204</v>
      </c>
      <c r="AM22" s="72">
        <v>0.80722891566265065</v>
      </c>
      <c r="AN22" s="72">
        <v>0.80722891566265065</v>
      </c>
      <c r="AO22" s="72">
        <v>0</v>
      </c>
      <c r="AP22" s="72">
        <v>0</v>
      </c>
      <c r="AQ22" s="72">
        <v>4.8192771084337352E-2</v>
      </c>
      <c r="AR22" s="72">
        <v>0</v>
      </c>
      <c r="AS22" s="72">
        <v>0</v>
      </c>
      <c r="AT22" s="72">
        <v>0</v>
      </c>
      <c r="AU22" s="72">
        <v>0</v>
      </c>
      <c r="AV22" s="72">
        <v>0</v>
      </c>
      <c r="AW22" s="72">
        <v>0.14457831325301204</v>
      </c>
      <c r="AX22" s="72">
        <v>0</v>
      </c>
    </row>
    <row r="23" spans="2:53" x14ac:dyDescent="0.2">
      <c r="B23" s="72">
        <v>1</v>
      </c>
      <c r="C23" s="72">
        <v>3</v>
      </c>
      <c r="D23" s="72">
        <v>1017160</v>
      </c>
      <c r="E23" s="72">
        <v>4</v>
      </c>
      <c r="F23" s="72">
        <v>3</v>
      </c>
      <c r="G23" s="72">
        <v>10</v>
      </c>
      <c r="H23" s="72">
        <v>2</v>
      </c>
      <c r="I23" s="72">
        <v>2</v>
      </c>
      <c r="J23" s="72">
        <v>4</v>
      </c>
      <c r="K23" s="72">
        <v>5</v>
      </c>
      <c r="L23" s="72">
        <v>3</v>
      </c>
      <c r="M23" s="72">
        <v>0</v>
      </c>
      <c r="N23" s="72">
        <v>0</v>
      </c>
      <c r="O23" s="72">
        <v>3</v>
      </c>
      <c r="P23" s="72">
        <v>8</v>
      </c>
      <c r="Q23" s="72">
        <v>9300</v>
      </c>
      <c r="R23" s="72">
        <v>25</v>
      </c>
      <c r="S23" s="72">
        <v>569.5</v>
      </c>
      <c r="T23" s="72">
        <v>3.125</v>
      </c>
      <c r="U23" s="72">
        <v>372</v>
      </c>
      <c r="V23" s="72">
        <v>6.1236559139784941</v>
      </c>
      <c r="W23" s="72">
        <v>0.93548387096774188</v>
      </c>
      <c r="X23" s="72">
        <v>0</v>
      </c>
      <c r="Y23" s="72">
        <v>6.4516129032258063E-2</v>
      </c>
      <c r="Z23" s="72">
        <v>4.3010752688172046E-2</v>
      </c>
      <c r="AA23" s="72">
        <v>0.79032258064516125</v>
      </c>
      <c r="AB23" s="72">
        <v>0</v>
      </c>
      <c r="AC23" s="72">
        <v>0</v>
      </c>
      <c r="AD23" s="72">
        <v>0</v>
      </c>
      <c r="AE23" s="72">
        <v>0</v>
      </c>
      <c r="AF23" s="72">
        <v>0</v>
      </c>
      <c r="AG23" s="72">
        <v>0</v>
      </c>
      <c r="AH23" s="72">
        <v>0.16666666666666666</v>
      </c>
      <c r="AI23" s="72">
        <v>0.79032258064516125</v>
      </c>
      <c r="AJ23" s="72">
        <v>4.0322580645161289E-2</v>
      </c>
      <c r="AK23" s="72">
        <v>4.3010752688172046E-2</v>
      </c>
      <c r="AL23" s="72">
        <v>0.89516129032258063</v>
      </c>
      <c r="AM23" s="72">
        <v>2.1505376344086023E-2</v>
      </c>
      <c r="AN23" s="72">
        <v>6.4516129032258063E-2</v>
      </c>
      <c r="AO23" s="72">
        <v>0</v>
      </c>
      <c r="AP23" s="72">
        <v>0</v>
      </c>
      <c r="AQ23" s="72">
        <v>0</v>
      </c>
      <c r="AR23" s="72">
        <v>0</v>
      </c>
      <c r="AS23" s="72">
        <v>0</v>
      </c>
      <c r="AT23" s="72">
        <v>0</v>
      </c>
      <c r="AU23" s="72">
        <v>8.0645161290322578E-3</v>
      </c>
      <c r="AV23" s="72">
        <v>0</v>
      </c>
      <c r="AW23" s="72">
        <v>0.89516129032258063</v>
      </c>
      <c r="AX23" s="72">
        <v>3.2258064516129031E-2</v>
      </c>
    </row>
    <row r="24" spans="2:53" x14ac:dyDescent="0.2">
      <c r="B24" s="72">
        <v>1</v>
      </c>
      <c r="C24" s="72">
        <v>2</v>
      </c>
      <c r="D24" s="72">
        <v>1017490</v>
      </c>
      <c r="E24" s="72">
        <v>4</v>
      </c>
      <c r="F24" s="72">
        <v>3</v>
      </c>
      <c r="G24" s="72">
        <v>10</v>
      </c>
      <c r="H24" s="72">
        <v>2</v>
      </c>
      <c r="I24" s="72">
        <v>4</v>
      </c>
      <c r="J24" s="72">
        <v>4</v>
      </c>
      <c r="K24" s="72">
        <v>6</v>
      </c>
      <c r="L24" s="72">
        <v>4</v>
      </c>
      <c r="M24" s="72">
        <v>1</v>
      </c>
      <c r="N24" s="72">
        <v>30</v>
      </c>
      <c r="O24" s="72">
        <v>4</v>
      </c>
      <c r="P24" s="72">
        <v>24</v>
      </c>
      <c r="Q24" s="72">
        <v>16275</v>
      </c>
      <c r="R24" s="72">
        <v>42</v>
      </c>
      <c r="S24" s="72">
        <v>1555.5</v>
      </c>
      <c r="T24" s="72">
        <v>1.75</v>
      </c>
      <c r="U24" s="72">
        <v>387.5</v>
      </c>
      <c r="V24" s="72">
        <v>9.5576036866359448</v>
      </c>
      <c r="W24" s="72">
        <v>0.81720430107526887</v>
      </c>
      <c r="X24" s="72">
        <v>0.17357910906298002</v>
      </c>
      <c r="Y24" s="72">
        <v>9.2165898617511521E-3</v>
      </c>
      <c r="Z24" s="72">
        <v>2.4577572964669739E-2</v>
      </c>
      <c r="AA24" s="72">
        <v>0</v>
      </c>
      <c r="AB24" s="72">
        <v>0</v>
      </c>
      <c r="AC24" s="72">
        <v>0</v>
      </c>
      <c r="AD24" s="72">
        <v>4.608294930875576E-3</v>
      </c>
      <c r="AE24" s="72">
        <v>2.7649769585253458E-2</v>
      </c>
      <c r="AF24" s="72">
        <v>0</v>
      </c>
      <c r="AG24" s="72">
        <v>0</v>
      </c>
      <c r="AH24" s="72">
        <v>0.94316436251920122</v>
      </c>
      <c r="AI24" s="72">
        <v>2.7649769585253458E-2</v>
      </c>
      <c r="AJ24" s="72">
        <v>0.24423963133640553</v>
      </c>
      <c r="AK24" s="72">
        <v>0.15360983102918588</v>
      </c>
      <c r="AL24" s="72">
        <v>0</v>
      </c>
      <c r="AM24" s="72">
        <v>0.60215053763440862</v>
      </c>
      <c r="AN24" s="72">
        <v>0.78648233486943164</v>
      </c>
      <c r="AO24" s="72">
        <v>0</v>
      </c>
      <c r="AP24" s="72">
        <v>0.11981566820276497</v>
      </c>
      <c r="AQ24" s="72">
        <v>0</v>
      </c>
      <c r="AR24" s="72">
        <v>3.6866359447004608E-2</v>
      </c>
      <c r="AS24" s="72">
        <v>6.1443932411674347E-3</v>
      </c>
      <c r="AT24" s="72">
        <v>2.7649769585253458E-2</v>
      </c>
      <c r="AU24" s="72">
        <v>0</v>
      </c>
      <c r="AV24" s="72">
        <v>4.608294930875576E-3</v>
      </c>
      <c r="AW24" s="72">
        <v>0</v>
      </c>
      <c r="AX24" s="72">
        <v>1.8433179723502304E-2</v>
      </c>
    </row>
    <row r="25" spans="2:53" x14ac:dyDescent="0.2">
      <c r="B25" s="72">
        <v>1</v>
      </c>
      <c r="C25" s="72">
        <v>1</v>
      </c>
      <c r="D25" s="72">
        <v>1020070</v>
      </c>
      <c r="E25" s="72">
        <v>3</v>
      </c>
      <c r="F25" s="72">
        <v>3</v>
      </c>
      <c r="G25" s="72">
        <v>10</v>
      </c>
      <c r="H25" s="72">
        <v>2</v>
      </c>
      <c r="I25" s="72">
        <v>1</v>
      </c>
      <c r="J25" s="72">
        <v>4</v>
      </c>
      <c r="K25" s="72">
        <v>5</v>
      </c>
      <c r="L25" s="72">
        <v>4</v>
      </c>
      <c r="M25" s="72">
        <v>1</v>
      </c>
      <c r="N25" s="72">
        <v>18</v>
      </c>
      <c r="O25" s="72">
        <v>4</v>
      </c>
      <c r="P25" s="72">
        <v>21</v>
      </c>
      <c r="Q25" s="72">
        <v>13875</v>
      </c>
      <c r="R25" s="72">
        <v>61</v>
      </c>
      <c r="S25" s="72">
        <v>1547.75</v>
      </c>
      <c r="T25" s="72">
        <v>2.9047619047619047</v>
      </c>
      <c r="U25" s="72">
        <v>227.45901639344262</v>
      </c>
      <c r="V25" s="72">
        <v>11.154954954954956</v>
      </c>
      <c r="W25" s="72">
        <v>0.98918918918918919</v>
      </c>
      <c r="X25" s="72">
        <v>1.0810810810810811E-2</v>
      </c>
      <c r="Y25" s="72">
        <v>0</v>
      </c>
      <c r="Z25" s="72">
        <v>0.34054054054054056</v>
      </c>
      <c r="AA25" s="72">
        <v>7.567567567567568E-2</v>
      </c>
      <c r="AB25" s="72">
        <v>0</v>
      </c>
      <c r="AC25" s="72">
        <v>0</v>
      </c>
      <c r="AD25" s="72">
        <v>0</v>
      </c>
      <c r="AE25" s="72">
        <v>0</v>
      </c>
      <c r="AF25" s="72">
        <v>6.4864864864864868E-2</v>
      </c>
      <c r="AG25" s="72">
        <v>0</v>
      </c>
      <c r="AH25" s="72">
        <v>0.51891891891891895</v>
      </c>
      <c r="AI25" s="72">
        <v>0.34054054054054056</v>
      </c>
      <c r="AJ25" s="72">
        <v>0.40720720720720721</v>
      </c>
      <c r="AK25" s="72">
        <v>0.51711711711711716</v>
      </c>
      <c r="AL25" s="72">
        <v>7.567567567567568E-2</v>
      </c>
      <c r="AM25" s="72">
        <v>0</v>
      </c>
      <c r="AN25" s="72">
        <v>0.44144144144144143</v>
      </c>
      <c r="AO25" s="72">
        <v>0</v>
      </c>
      <c r="AP25" s="72">
        <v>0.42162162162162165</v>
      </c>
      <c r="AQ25" s="72">
        <v>0</v>
      </c>
      <c r="AR25" s="72">
        <v>4.3243243243243246E-2</v>
      </c>
      <c r="AS25" s="72">
        <v>0</v>
      </c>
      <c r="AT25" s="72">
        <v>0</v>
      </c>
      <c r="AU25" s="72">
        <v>0</v>
      </c>
      <c r="AV25" s="72">
        <v>0</v>
      </c>
      <c r="AW25" s="72">
        <v>7.567567567567568E-2</v>
      </c>
      <c r="AX25" s="72">
        <v>1.8018018018018018E-2</v>
      </c>
    </row>
    <row r="26" spans="2:53" x14ac:dyDescent="0.2">
      <c r="B26" s="72">
        <v>1</v>
      </c>
      <c r="C26" s="72">
        <v>1</v>
      </c>
      <c r="D26" s="72">
        <v>1024100</v>
      </c>
      <c r="E26" s="72">
        <v>3</v>
      </c>
      <c r="F26" s="72">
        <v>1</v>
      </c>
      <c r="G26" s="72">
        <v>13</v>
      </c>
      <c r="H26" s="72">
        <v>2</v>
      </c>
      <c r="I26" s="72">
        <v>4</v>
      </c>
      <c r="J26" s="72">
        <v>3</v>
      </c>
      <c r="K26" s="72">
        <v>6</v>
      </c>
      <c r="L26" s="72">
        <v>4</v>
      </c>
      <c r="M26" s="72">
        <v>1</v>
      </c>
      <c r="N26" s="72">
        <v>15</v>
      </c>
      <c r="O26" s="72">
        <v>2</v>
      </c>
      <c r="P26" s="72">
        <v>8</v>
      </c>
      <c r="Q26" s="72">
        <v>9150</v>
      </c>
      <c r="R26" s="72">
        <v>25</v>
      </c>
      <c r="S26" s="72">
        <v>917</v>
      </c>
      <c r="T26" s="72">
        <v>3.125</v>
      </c>
      <c r="U26" s="72">
        <v>366</v>
      </c>
      <c r="V26" s="72">
        <v>10.021857923497269</v>
      </c>
      <c r="W26" s="72">
        <v>1</v>
      </c>
      <c r="X26" s="72">
        <v>0</v>
      </c>
      <c r="Y26" s="72">
        <v>0</v>
      </c>
      <c r="Z26" s="72">
        <v>0.39344262295081966</v>
      </c>
      <c r="AA26" s="72">
        <v>0</v>
      </c>
      <c r="AB26" s="72">
        <v>0</v>
      </c>
      <c r="AC26" s="72">
        <v>0</v>
      </c>
      <c r="AD26" s="72">
        <v>0</v>
      </c>
      <c r="AE26" s="72">
        <v>0</v>
      </c>
      <c r="AF26" s="72">
        <v>0</v>
      </c>
      <c r="AG26" s="72">
        <v>0</v>
      </c>
      <c r="AH26" s="72">
        <v>0.60655737704918034</v>
      </c>
      <c r="AI26" s="72">
        <v>0.39344262295081966</v>
      </c>
      <c r="AJ26" s="72">
        <v>3.2786885245901641E-2</v>
      </c>
      <c r="AK26" s="72">
        <v>0.68306010928961747</v>
      </c>
      <c r="AL26" s="72">
        <v>7.650273224043716E-2</v>
      </c>
      <c r="AM26" s="72">
        <v>0.20765027322404372</v>
      </c>
      <c r="AN26" s="72">
        <v>0.63387978142076506</v>
      </c>
      <c r="AO26" s="72">
        <v>0</v>
      </c>
      <c r="AP26" s="72">
        <v>4.9180327868852458E-2</v>
      </c>
      <c r="AQ26" s="72">
        <v>0</v>
      </c>
      <c r="AR26" s="72">
        <v>0</v>
      </c>
      <c r="AS26" s="72">
        <v>0</v>
      </c>
      <c r="AT26" s="72">
        <v>0</v>
      </c>
      <c r="AU26" s="72">
        <v>0</v>
      </c>
      <c r="AV26" s="72">
        <v>0</v>
      </c>
      <c r="AW26" s="72">
        <v>7.650273224043716E-2</v>
      </c>
      <c r="AX26" s="72">
        <v>0.24043715846994534</v>
      </c>
    </row>
    <row r="27" spans="2:53" x14ac:dyDescent="0.2">
      <c r="B27" s="72">
        <v>1</v>
      </c>
      <c r="C27" s="72">
        <v>1</v>
      </c>
      <c r="D27" s="72">
        <v>1024120</v>
      </c>
      <c r="E27" s="72">
        <v>4</v>
      </c>
      <c r="F27" s="72">
        <v>3</v>
      </c>
      <c r="G27" s="72">
        <v>10</v>
      </c>
      <c r="H27" s="72">
        <v>2</v>
      </c>
      <c r="I27" s="72">
        <v>4</v>
      </c>
      <c r="J27" s="72">
        <v>3</v>
      </c>
      <c r="K27" s="72">
        <v>5</v>
      </c>
      <c r="L27" s="72">
        <v>1</v>
      </c>
      <c r="M27" s="72">
        <v>2</v>
      </c>
      <c r="N27" s="72">
        <v>13</v>
      </c>
      <c r="O27" s="72">
        <v>4</v>
      </c>
      <c r="P27" s="72">
        <v>19</v>
      </c>
      <c r="Q27" s="72">
        <v>16050</v>
      </c>
      <c r="R27" s="72">
        <v>50</v>
      </c>
      <c r="S27" s="72">
        <v>1518</v>
      </c>
      <c r="T27" s="72">
        <v>2.6315789473684212</v>
      </c>
      <c r="U27" s="72">
        <v>321</v>
      </c>
      <c r="V27" s="72">
        <v>9.4579439252336446</v>
      </c>
      <c r="W27" s="72">
        <v>1</v>
      </c>
      <c r="X27" s="72">
        <v>0</v>
      </c>
      <c r="Y27" s="72">
        <v>0</v>
      </c>
      <c r="Z27" s="72">
        <v>0.18068535825545171</v>
      </c>
      <c r="AA27" s="72">
        <v>0.18691588785046728</v>
      </c>
      <c r="AB27" s="72">
        <v>0</v>
      </c>
      <c r="AC27" s="72">
        <v>0</v>
      </c>
      <c r="AD27" s="72">
        <v>0</v>
      </c>
      <c r="AE27" s="72">
        <v>0</v>
      </c>
      <c r="AF27" s="72">
        <v>0.27414330218068533</v>
      </c>
      <c r="AG27" s="72">
        <v>0</v>
      </c>
      <c r="AH27" s="72">
        <v>0.35825545171339562</v>
      </c>
      <c r="AI27" s="72">
        <v>0.27414330218068533</v>
      </c>
      <c r="AJ27" s="72">
        <v>8.4112149532710276E-2</v>
      </c>
      <c r="AK27" s="72">
        <v>0.65420560747663548</v>
      </c>
      <c r="AL27" s="72">
        <v>0.18691588785046728</v>
      </c>
      <c r="AM27" s="72">
        <v>7.476635514018691E-2</v>
      </c>
      <c r="AN27" s="72">
        <v>0.42367601246105918</v>
      </c>
      <c r="AO27" s="72">
        <v>1.8691588785046728E-2</v>
      </c>
      <c r="AP27" s="72">
        <v>0.28660436137071649</v>
      </c>
      <c r="AQ27" s="72">
        <v>0</v>
      </c>
      <c r="AR27" s="72">
        <v>7.476635514018691E-2</v>
      </c>
      <c r="AS27" s="72">
        <v>0</v>
      </c>
      <c r="AT27" s="72">
        <v>0</v>
      </c>
      <c r="AU27" s="72">
        <v>9.3457943925233638E-3</v>
      </c>
      <c r="AV27" s="72">
        <v>0</v>
      </c>
      <c r="AW27" s="72">
        <v>0.18691588785046728</v>
      </c>
      <c r="AX27" s="72">
        <v>0</v>
      </c>
    </row>
    <row r="28" spans="2:53" x14ac:dyDescent="0.2">
      <c r="B28" s="72">
        <v>1</v>
      </c>
      <c r="C28" s="72">
        <v>1</v>
      </c>
      <c r="D28" s="72">
        <v>1024400</v>
      </c>
      <c r="E28" s="72">
        <v>4</v>
      </c>
      <c r="F28" s="72">
        <v>3</v>
      </c>
      <c r="G28" s="72">
        <v>10</v>
      </c>
      <c r="H28" s="72">
        <v>2</v>
      </c>
      <c r="I28" s="72">
        <v>4</v>
      </c>
      <c r="J28" s="72">
        <v>1</v>
      </c>
      <c r="K28" s="72">
        <v>6</v>
      </c>
      <c r="L28" s="72">
        <v>2</v>
      </c>
      <c r="M28" s="72">
        <v>0</v>
      </c>
      <c r="N28" s="72">
        <v>4</v>
      </c>
      <c r="O28" s="72">
        <v>4</v>
      </c>
      <c r="P28" s="72">
        <v>13</v>
      </c>
      <c r="Q28" s="72">
        <v>14625</v>
      </c>
      <c r="R28" s="72">
        <v>31</v>
      </c>
      <c r="S28" s="72">
        <v>1395</v>
      </c>
      <c r="T28" s="72">
        <v>2.3846153846153846</v>
      </c>
      <c r="U28" s="72">
        <v>471.77419354838707</v>
      </c>
      <c r="V28" s="72">
        <v>9.5384615384615383</v>
      </c>
      <c r="W28" s="72">
        <v>1</v>
      </c>
      <c r="X28" s="72">
        <v>0</v>
      </c>
      <c r="Y28" s="72">
        <v>0</v>
      </c>
      <c r="Z28" s="72">
        <v>0.60854700854700849</v>
      </c>
      <c r="AA28" s="72">
        <v>0.19487179487179487</v>
      </c>
      <c r="AB28" s="72">
        <v>0</v>
      </c>
      <c r="AC28" s="72">
        <v>0</v>
      </c>
      <c r="AD28" s="72">
        <v>0</v>
      </c>
      <c r="AE28" s="72">
        <v>2.564102564102564E-2</v>
      </c>
      <c r="AF28" s="72">
        <v>0</v>
      </c>
      <c r="AG28" s="72">
        <v>0</v>
      </c>
      <c r="AH28" s="72">
        <v>0.17094017094017094</v>
      </c>
      <c r="AI28" s="72">
        <v>0.60854700854700849</v>
      </c>
      <c r="AJ28" s="72">
        <v>3.4188034188034191E-2</v>
      </c>
      <c r="AK28" s="72">
        <v>0.70256410256410251</v>
      </c>
      <c r="AL28" s="72">
        <v>0.19487179487179487</v>
      </c>
      <c r="AM28" s="72">
        <v>6.8376068376068383E-2</v>
      </c>
      <c r="AN28" s="72">
        <v>0.71111111111111114</v>
      </c>
      <c r="AO28" s="72">
        <v>3.4188034188034191E-2</v>
      </c>
      <c r="AP28" s="72">
        <v>0</v>
      </c>
      <c r="AQ28" s="72">
        <v>0</v>
      </c>
      <c r="AR28" s="72">
        <v>3.4188034188034191E-2</v>
      </c>
      <c r="AS28" s="72">
        <v>0</v>
      </c>
      <c r="AT28" s="72">
        <v>2.564102564102564E-2</v>
      </c>
      <c r="AU28" s="72">
        <v>0</v>
      </c>
      <c r="AV28" s="72">
        <v>0</v>
      </c>
      <c r="AW28" s="72">
        <v>0.19487179487179487</v>
      </c>
      <c r="AX28" s="72">
        <v>0</v>
      </c>
    </row>
    <row r="29" spans="2:53" x14ac:dyDescent="0.2">
      <c r="B29" s="72">
        <v>1</v>
      </c>
      <c r="C29" s="72">
        <v>2</v>
      </c>
      <c r="D29" s="72">
        <v>1025070</v>
      </c>
      <c r="E29" s="72">
        <v>3</v>
      </c>
      <c r="F29" s="72">
        <v>0</v>
      </c>
      <c r="G29" s="72">
        <v>0</v>
      </c>
      <c r="H29" s="72">
        <v>0</v>
      </c>
      <c r="I29" s="72">
        <v>2</v>
      </c>
      <c r="J29" s="72">
        <v>0</v>
      </c>
      <c r="K29" s="72">
        <v>0</v>
      </c>
      <c r="L29" s="72">
        <v>5</v>
      </c>
      <c r="M29" s="72">
        <v>0</v>
      </c>
      <c r="N29" s="72">
        <v>0</v>
      </c>
      <c r="O29" s="72">
        <v>2</v>
      </c>
      <c r="P29" s="72">
        <v>4</v>
      </c>
      <c r="Q29" s="72">
        <v>675</v>
      </c>
      <c r="R29" s="72">
        <v>4</v>
      </c>
      <c r="S29" s="72">
        <v>123.5</v>
      </c>
      <c r="T29" s="72">
        <v>1</v>
      </c>
      <c r="U29" s="72">
        <v>168.75</v>
      </c>
      <c r="V29" s="72">
        <v>18.296296296296298</v>
      </c>
      <c r="W29" s="72">
        <v>0.33333333333333331</v>
      </c>
      <c r="X29" s="72">
        <v>0.66666666666666663</v>
      </c>
      <c r="Y29" s="72">
        <v>0</v>
      </c>
      <c r="Z29" s="72">
        <v>0</v>
      </c>
      <c r="AA29" s="72">
        <v>0</v>
      </c>
      <c r="AB29" s="72">
        <v>0</v>
      </c>
      <c r="AC29" s="72">
        <v>0</v>
      </c>
      <c r="AD29" s="72">
        <v>0.1111111111111111</v>
      </c>
      <c r="AE29" s="72">
        <v>0</v>
      </c>
      <c r="AF29" s="72">
        <v>0</v>
      </c>
      <c r="AG29" s="72">
        <v>0</v>
      </c>
      <c r="AH29" s="72">
        <v>0.88888888888888884</v>
      </c>
      <c r="AI29" s="72">
        <v>0.1111111111111111</v>
      </c>
      <c r="AJ29" s="72">
        <v>1</v>
      </c>
      <c r="AK29" s="72">
        <v>0</v>
      </c>
      <c r="AL29" s="72">
        <v>0</v>
      </c>
      <c r="AM29" s="72">
        <v>0</v>
      </c>
      <c r="AN29" s="72">
        <v>0</v>
      </c>
      <c r="AO29" s="72">
        <v>0</v>
      </c>
      <c r="AP29" s="72">
        <v>0.22222222222222221</v>
      </c>
      <c r="AQ29" s="72">
        <v>0</v>
      </c>
      <c r="AR29" s="72">
        <v>0</v>
      </c>
      <c r="AS29" s="72">
        <v>0.33333333333333331</v>
      </c>
      <c r="AT29" s="72">
        <v>0</v>
      </c>
      <c r="AU29" s="72">
        <v>0.33333333333333331</v>
      </c>
      <c r="AV29" s="72">
        <v>0.1111111111111111</v>
      </c>
      <c r="AW29" s="72">
        <v>0</v>
      </c>
      <c r="AX29" s="72">
        <v>0</v>
      </c>
    </row>
    <row r="30" spans="2:53" x14ac:dyDescent="0.2">
      <c r="B30" s="72">
        <v>1</v>
      </c>
      <c r="C30" s="72">
        <v>3</v>
      </c>
      <c r="D30" s="72">
        <v>1025140</v>
      </c>
      <c r="E30" s="72">
        <v>4</v>
      </c>
      <c r="F30" s="72">
        <v>0</v>
      </c>
      <c r="G30" s="72">
        <v>0</v>
      </c>
      <c r="H30" s="72">
        <v>0</v>
      </c>
      <c r="I30" s="72">
        <v>2</v>
      </c>
      <c r="J30" s="72">
        <v>0</v>
      </c>
      <c r="K30" s="72">
        <v>0</v>
      </c>
      <c r="L30" s="72">
        <v>5</v>
      </c>
      <c r="M30" s="72">
        <v>0</v>
      </c>
      <c r="N30" s="72">
        <v>0</v>
      </c>
      <c r="O30" s="72">
        <v>2</v>
      </c>
      <c r="P30" s="72">
        <v>4</v>
      </c>
      <c r="Q30" s="72">
        <v>6400</v>
      </c>
      <c r="R30" s="72">
        <v>8</v>
      </c>
      <c r="S30" s="72">
        <v>368</v>
      </c>
      <c r="T30" s="72">
        <v>2</v>
      </c>
      <c r="U30" s="72">
        <v>800</v>
      </c>
      <c r="V30" s="72">
        <v>5.75</v>
      </c>
      <c r="W30" s="72">
        <v>0.578125</v>
      </c>
      <c r="X30" s="72">
        <v>0</v>
      </c>
      <c r="Y30" s="72">
        <v>0.421875</v>
      </c>
      <c r="Z30" s="72">
        <v>0</v>
      </c>
      <c r="AA30" s="72">
        <v>0.9375</v>
      </c>
      <c r="AB30" s="72">
        <v>0</v>
      </c>
      <c r="AC30" s="72">
        <v>0</v>
      </c>
      <c r="AD30" s="72">
        <v>0</v>
      </c>
      <c r="AE30" s="72">
        <v>0</v>
      </c>
      <c r="AF30" s="72">
        <v>0</v>
      </c>
      <c r="AG30" s="72">
        <v>0</v>
      </c>
      <c r="AH30" s="72">
        <v>6.25E-2</v>
      </c>
      <c r="AI30" s="72">
        <v>0.9375</v>
      </c>
      <c r="AJ30" s="72">
        <v>0</v>
      </c>
      <c r="AK30" s="72">
        <v>0</v>
      </c>
      <c r="AL30" s="72">
        <v>0.9375</v>
      </c>
      <c r="AM30" s="72">
        <v>6.25E-2</v>
      </c>
      <c r="AN30" s="72">
        <v>6.25E-2</v>
      </c>
      <c r="AO30" s="72">
        <v>0</v>
      </c>
      <c r="AP30" s="72">
        <v>0</v>
      </c>
      <c r="AQ30" s="72">
        <v>0</v>
      </c>
      <c r="AR30" s="72">
        <v>0</v>
      </c>
      <c r="AS30" s="72">
        <v>0</v>
      </c>
      <c r="AT30" s="72">
        <v>0</v>
      </c>
      <c r="AU30" s="72">
        <v>0</v>
      </c>
      <c r="AV30" s="72">
        <v>0</v>
      </c>
      <c r="AW30" s="72">
        <v>0.9375</v>
      </c>
      <c r="AX30" s="72">
        <v>0</v>
      </c>
    </row>
    <row r="31" spans="2:53" x14ac:dyDescent="0.2">
      <c r="B31" s="72">
        <v>1</v>
      </c>
      <c r="C31" s="72">
        <v>3</v>
      </c>
      <c r="D31" s="72">
        <v>1025210</v>
      </c>
      <c r="E31" s="72">
        <v>2</v>
      </c>
      <c r="F31" s="72">
        <v>3</v>
      </c>
      <c r="G31" s="72">
        <v>17</v>
      </c>
      <c r="H31" s="72">
        <v>2</v>
      </c>
      <c r="I31" s="72">
        <v>2</v>
      </c>
      <c r="J31" s="72">
        <v>5</v>
      </c>
      <c r="K31" s="72">
        <v>5</v>
      </c>
      <c r="L31" s="72">
        <v>2</v>
      </c>
      <c r="M31" s="72">
        <v>1</v>
      </c>
      <c r="N31" s="72">
        <v>4</v>
      </c>
      <c r="O31" s="72">
        <v>3</v>
      </c>
      <c r="P31" s="72">
        <v>3</v>
      </c>
      <c r="Q31" s="72">
        <v>7550</v>
      </c>
      <c r="R31" s="72">
        <v>26</v>
      </c>
      <c r="S31" s="72">
        <v>434</v>
      </c>
      <c r="T31" s="72">
        <v>8.6666666666666661</v>
      </c>
      <c r="U31" s="72">
        <v>290.38461538461536</v>
      </c>
      <c r="V31" s="72">
        <v>5.7483443708609272</v>
      </c>
      <c r="W31" s="72">
        <v>0.96026490066225167</v>
      </c>
      <c r="X31" s="72">
        <v>0</v>
      </c>
      <c r="Y31" s="72">
        <v>3.9735099337748346E-2</v>
      </c>
      <c r="Z31" s="72">
        <v>1.3245033112582781E-2</v>
      </c>
      <c r="AA31" s="72">
        <v>0.97350993377483441</v>
      </c>
      <c r="AB31" s="72">
        <v>0</v>
      </c>
      <c r="AC31" s="72">
        <v>0</v>
      </c>
      <c r="AD31" s="72">
        <v>0</v>
      </c>
      <c r="AE31" s="72">
        <v>0</v>
      </c>
      <c r="AF31" s="72">
        <v>0</v>
      </c>
      <c r="AG31" s="72">
        <v>0</v>
      </c>
      <c r="AH31" s="72">
        <v>1.3245033112582781E-2</v>
      </c>
      <c r="AI31" s="72">
        <v>0.97350993377483441</v>
      </c>
      <c r="AJ31" s="72">
        <v>0</v>
      </c>
      <c r="AK31" s="72">
        <v>1.3245033112582781E-2</v>
      </c>
      <c r="AL31" s="72">
        <v>0.97350993377483441</v>
      </c>
      <c r="AM31" s="72">
        <v>1.3245033112582781E-2</v>
      </c>
      <c r="AN31" s="72">
        <v>2.6490066225165563E-2</v>
      </c>
      <c r="AO31" s="72">
        <v>0</v>
      </c>
      <c r="AP31" s="72">
        <v>0</v>
      </c>
      <c r="AQ31" s="72">
        <v>0</v>
      </c>
      <c r="AR31" s="72">
        <v>0</v>
      </c>
      <c r="AS31" s="72">
        <v>0</v>
      </c>
      <c r="AT31" s="72">
        <v>0</v>
      </c>
      <c r="AU31" s="72">
        <v>0</v>
      </c>
      <c r="AV31" s="72">
        <v>0</v>
      </c>
      <c r="AW31" s="72">
        <v>0.97350993377483441</v>
      </c>
      <c r="AX31" s="72">
        <v>0</v>
      </c>
    </row>
    <row r="32" spans="2:53" x14ac:dyDescent="0.2">
      <c r="B32" s="72">
        <v>1</v>
      </c>
      <c r="C32" s="72">
        <v>3</v>
      </c>
      <c r="D32" s="72">
        <v>1027040</v>
      </c>
      <c r="E32" s="72">
        <v>4</v>
      </c>
      <c r="F32" s="72">
        <v>3</v>
      </c>
      <c r="G32" s="72">
        <v>10</v>
      </c>
      <c r="H32" s="72">
        <v>2</v>
      </c>
      <c r="I32" s="72">
        <v>3</v>
      </c>
      <c r="J32" s="72">
        <v>4</v>
      </c>
      <c r="K32" s="72">
        <v>7</v>
      </c>
      <c r="L32" s="72">
        <v>4</v>
      </c>
      <c r="M32" s="72">
        <v>1</v>
      </c>
      <c r="N32" s="72">
        <v>11</v>
      </c>
      <c r="O32" s="72">
        <v>3</v>
      </c>
      <c r="P32" s="72">
        <v>4</v>
      </c>
      <c r="Q32" s="72">
        <v>32000</v>
      </c>
      <c r="R32" s="72">
        <v>27</v>
      </c>
      <c r="S32" s="72">
        <v>1864</v>
      </c>
      <c r="T32" s="72">
        <v>6.75</v>
      </c>
      <c r="U32" s="72">
        <v>1185.1851851851852</v>
      </c>
      <c r="V32" s="72">
        <v>5.8250000000000002</v>
      </c>
      <c r="W32" s="72">
        <v>0.94609374999999996</v>
      </c>
      <c r="X32" s="72">
        <v>7.0312500000000002E-3</v>
      </c>
      <c r="Y32" s="72">
        <v>4.6875E-2</v>
      </c>
      <c r="Z32" s="72">
        <v>0</v>
      </c>
      <c r="AA32" s="72">
        <v>0.984375</v>
      </c>
      <c r="AB32" s="72">
        <v>0</v>
      </c>
      <c r="AC32" s="72">
        <v>0</v>
      </c>
      <c r="AD32" s="72">
        <v>0</v>
      </c>
      <c r="AE32" s="72">
        <v>7.0312500000000002E-3</v>
      </c>
      <c r="AF32" s="72">
        <v>0</v>
      </c>
      <c r="AG32" s="72">
        <v>0</v>
      </c>
      <c r="AH32" s="72">
        <v>8.5937500000000007E-3</v>
      </c>
      <c r="AI32" s="72">
        <v>0.984375</v>
      </c>
      <c r="AJ32" s="72">
        <v>8.5937500000000007E-3</v>
      </c>
      <c r="AK32" s="72">
        <v>7.0312500000000002E-3</v>
      </c>
      <c r="AL32" s="72">
        <v>0.984375</v>
      </c>
      <c r="AM32" s="72">
        <v>0</v>
      </c>
      <c r="AN32" s="72">
        <v>4.6874999999999998E-3</v>
      </c>
      <c r="AO32" s="72">
        <v>0</v>
      </c>
      <c r="AP32" s="72">
        <v>0</v>
      </c>
      <c r="AQ32" s="72">
        <v>0</v>
      </c>
      <c r="AR32" s="72">
        <v>0</v>
      </c>
      <c r="AS32" s="72">
        <v>3.90625E-3</v>
      </c>
      <c r="AT32" s="72">
        <v>7.0312500000000002E-3</v>
      </c>
      <c r="AU32" s="72">
        <v>0</v>
      </c>
      <c r="AV32" s="72">
        <v>0</v>
      </c>
      <c r="AW32" s="72">
        <v>0.984375</v>
      </c>
      <c r="AX32" s="72">
        <v>0</v>
      </c>
    </row>
    <row r="33" spans="2:50" x14ac:dyDescent="0.2">
      <c r="B33" s="72">
        <v>1</v>
      </c>
      <c r="C33" s="72">
        <v>3</v>
      </c>
      <c r="D33" s="72">
        <v>1027160</v>
      </c>
      <c r="E33" s="72">
        <v>3</v>
      </c>
      <c r="F33" s="72">
        <v>0</v>
      </c>
      <c r="G33" s="72">
        <v>0</v>
      </c>
      <c r="H33" s="72">
        <v>0</v>
      </c>
      <c r="I33" s="72">
        <v>3</v>
      </c>
      <c r="J33" s="72">
        <v>0</v>
      </c>
      <c r="K33" s="72">
        <v>0</v>
      </c>
      <c r="L33" s="72">
        <v>5</v>
      </c>
      <c r="M33" s="72">
        <v>0</v>
      </c>
      <c r="N33" s="72">
        <v>0</v>
      </c>
      <c r="O33" s="72">
        <v>3</v>
      </c>
      <c r="P33" s="72">
        <v>3</v>
      </c>
      <c r="Q33" s="72">
        <v>1600</v>
      </c>
      <c r="R33" s="72">
        <v>4</v>
      </c>
      <c r="S33" s="72">
        <v>111</v>
      </c>
      <c r="T33" s="72">
        <v>1.3333333333333333</v>
      </c>
      <c r="U33" s="72">
        <v>400</v>
      </c>
      <c r="V33" s="72">
        <v>6.9375000000000009</v>
      </c>
      <c r="W33" s="72">
        <v>1</v>
      </c>
      <c r="X33" s="72">
        <v>0</v>
      </c>
      <c r="Y33" s="72">
        <v>0</v>
      </c>
      <c r="Z33" s="72">
        <v>0.1875</v>
      </c>
      <c r="AA33" s="72">
        <v>0.75</v>
      </c>
      <c r="AB33" s="72">
        <v>0</v>
      </c>
      <c r="AC33" s="72">
        <v>0</v>
      </c>
      <c r="AD33" s="72">
        <v>0</v>
      </c>
      <c r="AE33" s="72">
        <v>0</v>
      </c>
      <c r="AF33" s="72">
        <v>0</v>
      </c>
      <c r="AG33" s="72">
        <v>0</v>
      </c>
      <c r="AH33" s="72">
        <v>6.25E-2</v>
      </c>
      <c r="AI33" s="72">
        <v>0.75</v>
      </c>
      <c r="AJ33" s="72">
        <v>6.25E-2</v>
      </c>
      <c r="AK33" s="72">
        <v>0.1875</v>
      </c>
      <c r="AL33" s="72">
        <v>0.75</v>
      </c>
      <c r="AM33" s="72">
        <v>0</v>
      </c>
      <c r="AN33" s="72">
        <v>0.1875</v>
      </c>
      <c r="AO33" s="72">
        <v>0</v>
      </c>
      <c r="AP33" s="72">
        <v>0</v>
      </c>
      <c r="AQ33" s="72">
        <v>0</v>
      </c>
      <c r="AR33" s="72">
        <v>6.25E-2</v>
      </c>
      <c r="AS33" s="72">
        <v>0</v>
      </c>
      <c r="AT33" s="72">
        <v>0</v>
      </c>
      <c r="AU33" s="72">
        <v>0</v>
      </c>
      <c r="AV33" s="72">
        <v>0</v>
      </c>
      <c r="AW33" s="72">
        <v>0.75</v>
      </c>
      <c r="AX33" s="72">
        <v>0</v>
      </c>
    </row>
    <row r="34" spans="2:50" x14ac:dyDescent="0.2">
      <c r="B34" s="72">
        <v>1</v>
      </c>
      <c r="C34" s="72">
        <v>3</v>
      </c>
      <c r="D34" s="72">
        <v>1027210</v>
      </c>
      <c r="E34" s="72">
        <v>4</v>
      </c>
      <c r="F34" s="72">
        <v>0</v>
      </c>
      <c r="G34" s="72">
        <v>0</v>
      </c>
      <c r="H34" s="72">
        <v>0</v>
      </c>
      <c r="I34" s="72">
        <v>3</v>
      </c>
      <c r="J34" s="72">
        <v>0</v>
      </c>
      <c r="K34" s="72">
        <v>0</v>
      </c>
      <c r="L34" s="72">
        <v>5</v>
      </c>
      <c r="M34" s="72">
        <v>0</v>
      </c>
      <c r="N34" s="72">
        <v>0</v>
      </c>
      <c r="O34" s="72">
        <v>3</v>
      </c>
      <c r="P34" s="72">
        <v>5</v>
      </c>
      <c r="Q34" s="72">
        <v>2825</v>
      </c>
      <c r="R34" s="72">
        <v>5</v>
      </c>
      <c r="S34" s="72">
        <v>300</v>
      </c>
      <c r="T34" s="72">
        <v>1</v>
      </c>
      <c r="U34" s="72">
        <v>565</v>
      </c>
      <c r="V34" s="72">
        <v>10.619469026548673</v>
      </c>
      <c r="W34" s="72">
        <v>1</v>
      </c>
      <c r="X34" s="72">
        <v>0</v>
      </c>
      <c r="Y34" s="72">
        <v>0</v>
      </c>
      <c r="Z34" s="72">
        <v>0</v>
      </c>
      <c r="AA34" s="72">
        <v>0.53097345132743368</v>
      </c>
      <c r="AB34" s="72">
        <v>0.31858407079646017</v>
      </c>
      <c r="AC34" s="72">
        <v>0</v>
      </c>
      <c r="AD34" s="72">
        <v>0</v>
      </c>
      <c r="AE34" s="72">
        <v>0</v>
      </c>
      <c r="AF34" s="72">
        <v>0</v>
      </c>
      <c r="AG34" s="72">
        <v>0</v>
      </c>
      <c r="AH34" s="72">
        <v>0.15044247787610621</v>
      </c>
      <c r="AI34" s="72">
        <v>0.53097345132743368</v>
      </c>
      <c r="AJ34" s="72">
        <v>0.15044247787610621</v>
      </c>
      <c r="AK34" s="72">
        <v>0.31858407079646017</v>
      </c>
      <c r="AL34" s="72">
        <v>0.53097345132743368</v>
      </c>
      <c r="AM34" s="72">
        <v>0</v>
      </c>
      <c r="AN34" s="72">
        <v>0</v>
      </c>
      <c r="AO34" s="72">
        <v>0</v>
      </c>
      <c r="AP34" s="72">
        <v>7.9646017699115043E-2</v>
      </c>
      <c r="AQ34" s="72">
        <v>0.31858407079646017</v>
      </c>
      <c r="AR34" s="72">
        <v>7.0796460176991149E-2</v>
      </c>
      <c r="AS34" s="72">
        <v>0</v>
      </c>
      <c r="AT34" s="72">
        <v>0</v>
      </c>
      <c r="AU34" s="72">
        <v>0</v>
      </c>
      <c r="AV34" s="72">
        <v>0</v>
      </c>
      <c r="AW34" s="72">
        <v>0.53097345132743368</v>
      </c>
      <c r="AX34" s="72">
        <v>0</v>
      </c>
    </row>
    <row r="35" spans="2:50" x14ac:dyDescent="0.2">
      <c r="B35" s="72">
        <v>1</v>
      </c>
      <c r="C35" s="72">
        <v>2</v>
      </c>
      <c r="D35" s="72">
        <v>1027390</v>
      </c>
      <c r="E35" s="72">
        <v>3</v>
      </c>
      <c r="F35" s="72">
        <v>3</v>
      </c>
      <c r="G35" s="72">
        <v>10</v>
      </c>
      <c r="H35" s="72">
        <v>2</v>
      </c>
      <c r="I35" s="72">
        <v>3</v>
      </c>
      <c r="J35" s="72">
        <v>5</v>
      </c>
      <c r="K35" s="72">
        <v>4</v>
      </c>
      <c r="L35" s="72">
        <v>3</v>
      </c>
      <c r="M35" s="72">
        <v>0</v>
      </c>
      <c r="N35" s="72">
        <v>18</v>
      </c>
      <c r="O35" s="72">
        <v>3</v>
      </c>
      <c r="P35" s="72">
        <v>41</v>
      </c>
      <c r="Q35" s="72">
        <v>16730</v>
      </c>
      <c r="R35" s="72">
        <v>67</v>
      </c>
      <c r="S35" s="72">
        <v>2156</v>
      </c>
      <c r="T35" s="72">
        <v>1.6341463414634145</v>
      </c>
      <c r="U35" s="72">
        <v>249.70149253731344</v>
      </c>
      <c r="V35" s="72">
        <v>12.887029288702928</v>
      </c>
      <c r="W35" s="72">
        <v>0.97310221159593546</v>
      </c>
      <c r="X35" s="72">
        <v>0</v>
      </c>
      <c r="Y35" s="72">
        <v>2.6897788404064555E-2</v>
      </c>
      <c r="Z35" s="72">
        <v>0.15540944411237298</v>
      </c>
      <c r="AA35" s="72">
        <v>0</v>
      </c>
      <c r="AB35" s="72">
        <v>0</v>
      </c>
      <c r="AC35" s="72">
        <v>0</v>
      </c>
      <c r="AD35" s="72">
        <v>2.6897788404064555E-2</v>
      </c>
      <c r="AE35" s="72">
        <v>0</v>
      </c>
      <c r="AF35" s="72">
        <v>0</v>
      </c>
      <c r="AG35" s="72">
        <v>0</v>
      </c>
      <c r="AH35" s="72">
        <v>0.81769276748356245</v>
      </c>
      <c r="AI35" s="72">
        <v>0.15540944411237298</v>
      </c>
      <c r="AJ35" s="72">
        <v>0.44411237298266587</v>
      </c>
      <c r="AK35" s="72">
        <v>0.34070531978481772</v>
      </c>
      <c r="AL35" s="72">
        <v>0</v>
      </c>
      <c r="AM35" s="72">
        <v>0.21518230723251644</v>
      </c>
      <c r="AN35" s="72">
        <v>0.41243275552898984</v>
      </c>
      <c r="AO35" s="72">
        <v>3.7358039450089663E-2</v>
      </c>
      <c r="AP35" s="72">
        <v>0.10460251046025104</v>
      </c>
      <c r="AQ35" s="72">
        <v>0.26897788404064554</v>
      </c>
      <c r="AR35" s="72">
        <v>3.5863717872086073E-2</v>
      </c>
      <c r="AS35" s="72">
        <v>0</v>
      </c>
      <c r="AT35" s="72">
        <v>0</v>
      </c>
      <c r="AU35" s="72">
        <v>3.5863717872086073E-2</v>
      </c>
      <c r="AV35" s="72">
        <v>2.6897788404064555E-2</v>
      </c>
      <c r="AW35" s="72">
        <v>0</v>
      </c>
      <c r="AX35" s="72">
        <v>7.8003586371787212E-2</v>
      </c>
    </row>
    <row r="36" spans="2:50" x14ac:dyDescent="0.2">
      <c r="B36" s="72">
        <v>1</v>
      </c>
      <c r="C36" s="72">
        <v>1</v>
      </c>
      <c r="D36" s="72">
        <v>1027540</v>
      </c>
      <c r="E36" s="72">
        <v>3</v>
      </c>
      <c r="F36" s="72">
        <v>3</v>
      </c>
      <c r="G36" s="72">
        <v>10</v>
      </c>
      <c r="H36" s="72">
        <v>2</v>
      </c>
      <c r="I36" s="72">
        <v>2</v>
      </c>
      <c r="J36" s="72">
        <v>3</v>
      </c>
      <c r="K36" s="72">
        <v>2</v>
      </c>
      <c r="L36" s="72">
        <v>4</v>
      </c>
      <c r="M36" s="72">
        <v>1</v>
      </c>
      <c r="N36" s="72">
        <v>11</v>
      </c>
      <c r="O36" s="72">
        <v>2</v>
      </c>
      <c r="P36" s="72">
        <v>16</v>
      </c>
      <c r="Q36" s="72">
        <v>12425</v>
      </c>
      <c r="R36" s="72">
        <v>39</v>
      </c>
      <c r="S36" s="72">
        <v>1322.5</v>
      </c>
      <c r="T36" s="72">
        <v>2.4375</v>
      </c>
      <c r="U36" s="72">
        <v>318.58974358974359</v>
      </c>
      <c r="V36" s="72">
        <v>10.643863179074446</v>
      </c>
      <c r="W36" s="72">
        <v>0.99396378269617702</v>
      </c>
      <c r="X36" s="72">
        <v>6.0362173038229373E-3</v>
      </c>
      <c r="Y36" s="72">
        <v>0</v>
      </c>
      <c r="Z36" s="72">
        <v>0.676056338028169</v>
      </c>
      <c r="AA36" s="72">
        <v>0</v>
      </c>
      <c r="AB36" s="72">
        <v>0</v>
      </c>
      <c r="AC36" s="72">
        <v>0</v>
      </c>
      <c r="AD36" s="72">
        <v>0</v>
      </c>
      <c r="AE36" s="72">
        <v>0</v>
      </c>
      <c r="AF36" s="72">
        <v>0</v>
      </c>
      <c r="AG36" s="72">
        <v>0</v>
      </c>
      <c r="AH36" s="72">
        <v>0.323943661971831</v>
      </c>
      <c r="AI36" s="72">
        <v>0.676056338028169</v>
      </c>
      <c r="AJ36" s="72">
        <v>0.15492957746478872</v>
      </c>
      <c r="AK36" s="72">
        <v>0.8048289738430584</v>
      </c>
      <c r="AL36" s="72">
        <v>0</v>
      </c>
      <c r="AM36" s="72">
        <v>4.0241448692152917E-2</v>
      </c>
      <c r="AN36" s="72">
        <v>0.84507042253521125</v>
      </c>
      <c r="AO36" s="72">
        <v>0</v>
      </c>
      <c r="AP36" s="72">
        <v>1.2072434607645875E-2</v>
      </c>
      <c r="AQ36" s="72">
        <v>0</v>
      </c>
      <c r="AR36" s="72">
        <v>0.13682092555331993</v>
      </c>
      <c r="AS36" s="72">
        <v>6.0362173038229373E-3</v>
      </c>
      <c r="AT36" s="72">
        <v>0</v>
      </c>
      <c r="AU36" s="72">
        <v>0</v>
      </c>
      <c r="AV36" s="72">
        <v>0</v>
      </c>
      <c r="AW36" s="72">
        <v>0</v>
      </c>
      <c r="AX36" s="72">
        <v>0</v>
      </c>
    </row>
    <row r="37" spans="2:50" x14ac:dyDescent="0.2">
      <c r="B37" s="72">
        <v>1</v>
      </c>
      <c r="C37" s="72">
        <v>2</v>
      </c>
      <c r="D37" s="72">
        <v>1027580</v>
      </c>
      <c r="E37" s="72">
        <v>4</v>
      </c>
      <c r="F37" s="72">
        <v>3</v>
      </c>
      <c r="G37" s="72">
        <v>10</v>
      </c>
      <c r="H37" s="72">
        <v>2</v>
      </c>
      <c r="I37" s="72">
        <v>2</v>
      </c>
      <c r="J37" s="72">
        <v>4</v>
      </c>
      <c r="K37" s="72">
        <v>6</v>
      </c>
      <c r="L37" s="72">
        <v>3</v>
      </c>
      <c r="M37" s="72">
        <v>1</v>
      </c>
      <c r="N37" s="72">
        <v>13</v>
      </c>
      <c r="O37" s="72">
        <v>3</v>
      </c>
      <c r="P37" s="72">
        <v>13</v>
      </c>
      <c r="Q37" s="72">
        <v>10925</v>
      </c>
      <c r="R37" s="72">
        <v>27</v>
      </c>
      <c r="S37" s="72">
        <v>943</v>
      </c>
      <c r="T37" s="72">
        <v>2.0769230769230771</v>
      </c>
      <c r="U37" s="72">
        <v>404.62962962962962</v>
      </c>
      <c r="V37" s="72">
        <v>8.6315789473684212</v>
      </c>
      <c r="W37" s="72">
        <v>0.8832951945080092</v>
      </c>
      <c r="X37" s="72">
        <v>3.4324942791762014E-2</v>
      </c>
      <c r="Y37" s="72">
        <v>8.2379862700228831E-2</v>
      </c>
      <c r="Z37" s="72">
        <v>0.11899313501144165</v>
      </c>
      <c r="AA37" s="72">
        <v>0</v>
      </c>
      <c r="AB37" s="72">
        <v>0</v>
      </c>
      <c r="AC37" s="72">
        <v>0</v>
      </c>
      <c r="AD37" s="72">
        <v>0</v>
      </c>
      <c r="AE37" s="72">
        <v>0</v>
      </c>
      <c r="AF37" s="72">
        <v>9.1533180778032037E-3</v>
      </c>
      <c r="AG37" s="72">
        <v>0</v>
      </c>
      <c r="AH37" s="72">
        <v>0.87185354691075512</v>
      </c>
      <c r="AI37" s="72">
        <v>0.11899313501144165</v>
      </c>
      <c r="AJ37" s="72">
        <v>0</v>
      </c>
      <c r="AK37" s="72">
        <v>0.34782608695652173</v>
      </c>
      <c r="AL37" s="72">
        <v>0</v>
      </c>
      <c r="AM37" s="72">
        <v>0.65217391304347827</v>
      </c>
      <c r="AN37" s="72">
        <v>0.91533180778032042</v>
      </c>
      <c r="AO37" s="72">
        <v>0</v>
      </c>
      <c r="AP37" s="72">
        <v>9.1533180778032037E-3</v>
      </c>
      <c r="AQ37" s="72">
        <v>7.5514874141876437E-2</v>
      </c>
      <c r="AR37" s="72">
        <v>0</v>
      </c>
      <c r="AS37" s="72">
        <v>0</v>
      </c>
      <c r="AT37" s="72">
        <v>0</v>
      </c>
      <c r="AU37" s="72">
        <v>0</v>
      </c>
      <c r="AV37" s="72">
        <v>0</v>
      </c>
      <c r="AW37" s="72">
        <v>0</v>
      </c>
      <c r="AX37" s="72">
        <v>0</v>
      </c>
    </row>
    <row r="38" spans="2:50" x14ac:dyDescent="0.2">
      <c r="B38" s="72">
        <v>1</v>
      </c>
      <c r="C38" s="72">
        <v>1</v>
      </c>
      <c r="D38" s="72">
        <v>1027750</v>
      </c>
      <c r="E38" s="72">
        <v>4</v>
      </c>
      <c r="F38" s="72">
        <v>3</v>
      </c>
      <c r="G38" s="72">
        <v>10</v>
      </c>
      <c r="H38" s="72">
        <v>2</v>
      </c>
      <c r="I38" s="72">
        <v>2</v>
      </c>
      <c r="J38" s="72">
        <v>1</v>
      </c>
      <c r="K38" s="72">
        <v>5</v>
      </c>
      <c r="L38" s="72">
        <v>3</v>
      </c>
      <c r="M38" s="72">
        <v>1</v>
      </c>
      <c r="N38" s="72">
        <v>9</v>
      </c>
      <c r="O38" s="72">
        <v>3</v>
      </c>
      <c r="P38" s="72">
        <v>13</v>
      </c>
      <c r="Q38" s="72">
        <v>7475</v>
      </c>
      <c r="R38" s="72">
        <v>15</v>
      </c>
      <c r="S38" s="72">
        <v>734.5</v>
      </c>
      <c r="T38" s="72">
        <v>1.1538461538461537</v>
      </c>
      <c r="U38" s="72">
        <v>498.33333333333331</v>
      </c>
      <c r="V38" s="72">
        <v>9.8260869565217384</v>
      </c>
      <c r="W38" s="72">
        <v>0.92976588628762546</v>
      </c>
      <c r="X38" s="72">
        <v>0</v>
      </c>
      <c r="Y38" s="72">
        <v>7.0234113712374577E-2</v>
      </c>
      <c r="Z38" s="72">
        <v>4.0133779264214048E-2</v>
      </c>
      <c r="AA38" s="72">
        <v>0</v>
      </c>
      <c r="AB38" s="72">
        <v>0</v>
      </c>
      <c r="AC38" s="72">
        <v>0</v>
      </c>
      <c r="AD38" s="72">
        <v>0</v>
      </c>
      <c r="AE38" s="72">
        <v>8.0267558528428096E-2</v>
      </c>
      <c r="AF38" s="72">
        <v>0</v>
      </c>
      <c r="AG38" s="72">
        <v>0</v>
      </c>
      <c r="AH38" s="72">
        <v>0.87959866220735783</v>
      </c>
      <c r="AI38" s="72">
        <v>8.0267558528428096E-2</v>
      </c>
      <c r="AJ38" s="72">
        <v>0.27424749163879597</v>
      </c>
      <c r="AK38" s="72">
        <v>0.2709030100334448</v>
      </c>
      <c r="AL38" s="72">
        <v>0</v>
      </c>
      <c r="AM38" s="72">
        <v>0.45484949832775917</v>
      </c>
      <c r="AN38" s="72">
        <v>0.6387959866220736</v>
      </c>
      <c r="AO38" s="72">
        <v>6.0200668896321072E-2</v>
      </c>
      <c r="AP38" s="72">
        <v>0.14046822742474915</v>
      </c>
      <c r="AQ38" s="72">
        <v>0</v>
      </c>
      <c r="AR38" s="72">
        <v>1.3377926421404682E-2</v>
      </c>
      <c r="AS38" s="72">
        <v>6.6889632107023408E-2</v>
      </c>
      <c r="AT38" s="72">
        <v>8.0267558528428096E-2</v>
      </c>
      <c r="AU38" s="72">
        <v>0</v>
      </c>
      <c r="AV38" s="72">
        <v>0</v>
      </c>
      <c r="AW38" s="72">
        <v>0</v>
      </c>
      <c r="AX38" s="72">
        <v>0</v>
      </c>
    </row>
    <row r="39" spans="2:50" x14ac:dyDescent="0.2">
      <c r="B39" s="72">
        <v>1</v>
      </c>
      <c r="C39" s="72">
        <v>3</v>
      </c>
      <c r="D39" s="72">
        <v>1027810</v>
      </c>
      <c r="E39" s="72">
        <v>4</v>
      </c>
      <c r="F39" s="72">
        <v>0</v>
      </c>
      <c r="G39" s="72">
        <v>0</v>
      </c>
      <c r="H39" s="72">
        <v>0</v>
      </c>
      <c r="I39" s="72">
        <v>2</v>
      </c>
      <c r="J39" s="72">
        <v>0</v>
      </c>
      <c r="K39" s="72">
        <v>0</v>
      </c>
      <c r="L39" s="72">
        <v>5</v>
      </c>
      <c r="M39" s="72">
        <v>0</v>
      </c>
      <c r="N39" s="72">
        <v>0</v>
      </c>
      <c r="O39" s="72">
        <v>2</v>
      </c>
      <c r="P39" s="72">
        <v>2</v>
      </c>
      <c r="Q39" s="72">
        <v>1050</v>
      </c>
      <c r="R39" s="72">
        <v>5</v>
      </c>
      <c r="S39" s="72">
        <v>74</v>
      </c>
      <c r="T39" s="72">
        <v>2.5</v>
      </c>
      <c r="U39" s="72">
        <v>210</v>
      </c>
      <c r="V39" s="72">
        <v>7.0476190476190474</v>
      </c>
      <c r="W39" s="72">
        <v>1</v>
      </c>
      <c r="X39" s="72">
        <v>0</v>
      </c>
      <c r="Y39" s="72">
        <v>0</v>
      </c>
      <c r="Z39" s="72">
        <v>0.2857142857142857</v>
      </c>
      <c r="AA39" s="72">
        <v>0.7142857142857143</v>
      </c>
      <c r="AB39" s="72">
        <v>0</v>
      </c>
      <c r="AC39" s="72">
        <v>0</v>
      </c>
      <c r="AD39" s="72">
        <v>0</v>
      </c>
      <c r="AE39" s="72">
        <v>0</v>
      </c>
      <c r="AF39" s="72">
        <v>0</v>
      </c>
      <c r="AG39" s="72">
        <v>0</v>
      </c>
      <c r="AH39" s="72">
        <v>0</v>
      </c>
      <c r="AI39" s="72">
        <v>0.7142857142857143</v>
      </c>
      <c r="AJ39" s="72">
        <v>0</v>
      </c>
      <c r="AK39" s="72">
        <v>0.2857142857142857</v>
      </c>
      <c r="AL39" s="72">
        <v>0.7142857142857143</v>
      </c>
      <c r="AM39" s="72">
        <v>0</v>
      </c>
      <c r="AN39" s="72">
        <v>0.2857142857142857</v>
      </c>
      <c r="AO39" s="72">
        <v>0</v>
      </c>
      <c r="AP39" s="72">
        <v>0</v>
      </c>
      <c r="AQ39" s="72">
        <v>0</v>
      </c>
      <c r="AR39" s="72">
        <v>0</v>
      </c>
      <c r="AS39" s="72">
        <v>0</v>
      </c>
      <c r="AT39" s="72">
        <v>0</v>
      </c>
      <c r="AU39" s="72">
        <v>0</v>
      </c>
      <c r="AV39" s="72">
        <v>0</v>
      </c>
      <c r="AW39" s="72">
        <v>0.7142857142857143</v>
      </c>
      <c r="AX39" s="72">
        <v>0</v>
      </c>
    </row>
    <row r="40" spans="2:50" x14ac:dyDescent="0.2">
      <c r="B40" s="72">
        <v>1</v>
      </c>
      <c r="C40" s="72">
        <v>3</v>
      </c>
      <c r="D40" s="72">
        <v>1028020</v>
      </c>
      <c r="E40" s="72">
        <v>4</v>
      </c>
      <c r="F40" s="72">
        <v>3</v>
      </c>
      <c r="G40" s="72">
        <v>16</v>
      </c>
      <c r="H40" s="72">
        <v>2</v>
      </c>
      <c r="I40" s="72">
        <v>2</v>
      </c>
      <c r="J40" s="72">
        <v>4</v>
      </c>
      <c r="K40" s="72">
        <v>5</v>
      </c>
      <c r="L40" s="72">
        <v>2</v>
      </c>
      <c r="M40" s="72">
        <v>0</v>
      </c>
      <c r="N40" s="72">
        <v>5</v>
      </c>
      <c r="O40" s="72">
        <v>2</v>
      </c>
      <c r="P40" s="72">
        <v>3</v>
      </c>
      <c r="Q40" s="72">
        <v>18600</v>
      </c>
      <c r="R40" s="72">
        <v>23</v>
      </c>
      <c r="S40" s="72">
        <v>1046</v>
      </c>
      <c r="T40" s="72">
        <v>7.666666666666667</v>
      </c>
      <c r="U40" s="72">
        <v>808.695652173913</v>
      </c>
      <c r="V40" s="72">
        <v>5.623655913978495</v>
      </c>
      <c r="W40" s="72">
        <v>0.95161290322580649</v>
      </c>
      <c r="X40" s="72">
        <v>0</v>
      </c>
      <c r="Y40" s="72">
        <v>4.8387096774193547E-2</v>
      </c>
      <c r="Z40" s="72">
        <v>0</v>
      </c>
      <c r="AA40" s="72">
        <v>0.93548387096774188</v>
      </c>
      <c r="AB40" s="72">
        <v>0</v>
      </c>
      <c r="AC40" s="72">
        <v>0</v>
      </c>
      <c r="AD40" s="72">
        <v>0</v>
      </c>
      <c r="AE40" s="72">
        <v>0</v>
      </c>
      <c r="AF40" s="72">
        <v>0</v>
      </c>
      <c r="AG40" s="72">
        <v>0</v>
      </c>
      <c r="AH40" s="72">
        <v>6.4516129032258063E-2</v>
      </c>
      <c r="AI40" s="72">
        <v>0.93548387096774188</v>
      </c>
      <c r="AJ40" s="72">
        <v>0</v>
      </c>
      <c r="AK40" s="72">
        <v>0</v>
      </c>
      <c r="AL40" s="72">
        <v>1</v>
      </c>
      <c r="AM40" s="72">
        <v>0</v>
      </c>
      <c r="AN40" s="72">
        <v>0</v>
      </c>
      <c r="AO40" s="72">
        <v>0</v>
      </c>
      <c r="AP40" s="72">
        <v>0</v>
      </c>
      <c r="AQ40" s="72">
        <v>0</v>
      </c>
      <c r="AR40" s="72">
        <v>0</v>
      </c>
      <c r="AS40" s="72">
        <v>0</v>
      </c>
      <c r="AT40" s="72">
        <v>0</v>
      </c>
      <c r="AU40" s="72">
        <v>0</v>
      </c>
      <c r="AV40" s="72">
        <v>0</v>
      </c>
      <c r="AW40" s="72">
        <v>1</v>
      </c>
      <c r="AX40" s="72">
        <v>0</v>
      </c>
    </row>
    <row r="41" spans="2:50" x14ac:dyDescent="0.2">
      <c r="B41" s="72">
        <v>1</v>
      </c>
      <c r="C41" s="72">
        <v>1</v>
      </c>
      <c r="D41" s="72">
        <v>1028110</v>
      </c>
      <c r="E41" s="72">
        <v>4</v>
      </c>
      <c r="F41" s="72">
        <v>3</v>
      </c>
      <c r="G41" s="72">
        <v>10</v>
      </c>
      <c r="H41" s="72">
        <v>2</v>
      </c>
      <c r="I41" s="72">
        <v>2</v>
      </c>
      <c r="J41" s="72">
        <v>4</v>
      </c>
      <c r="K41" s="72">
        <v>3</v>
      </c>
      <c r="L41" s="72">
        <v>2</v>
      </c>
      <c r="M41" s="72">
        <v>0</v>
      </c>
      <c r="N41" s="72">
        <v>2</v>
      </c>
      <c r="O41" s="72">
        <v>2</v>
      </c>
      <c r="P41" s="72">
        <v>6</v>
      </c>
      <c r="Q41" s="72">
        <v>4800</v>
      </c>
      <c r="R41" s="72">
        <v>24</v>
      </c>
      <c r="S41" s="72">
        <v>360.5</v>
      </c>
      <c r="T41" s="72">
        <v>4</v>
      </c>
      <c r="U41" s="72">
        <v>200</v>
      </c>
      <c r="V41" s="72">
        <v>7.510416666666667</v>
      </c>
      <c r="W41" s="72">
        <v>0.95833333333333337</v>
      </c>
      <c r="X41" s="72">
        <v>4.1666666666666664E-2</v>
      </c>
      <c r="Y41" s="72">
        <v>0</v>
      </c>
      <c r="Z41" s="72">
        <v>0</v>
      </c>
      <c r="AA41" s="72">
        <v>0</v>
      </c>
      <c r="AB41" s="72">
        <v>0</v>
      </c>
      <c r="AC41" s="72">
        <v>0</v>
      </c>
      <c r="AD41" s="72">
        <v>0</v>
      </c>
      <c r="AE41" s="72">
        <v>0</v>
      </c>
      <c r="AF41" s="72">
        <v>8.3333333333333329E-2</v>
      </c>
      <c r="AG41" s="72">
        <v>0</v>
      </c>
      <c r="AH41" s="72">
        <v>0.91666666666666663</v>
      </c>
      <c r="AI41" s="72">
        <v>8.3333333333333329E-2</v>
      </c>
      <c r="AJ41" s="72">
        <v>4.1666666666666664E-2</v>
      </c>
      <c r="AK41" s="72">
        <v>8.3333333333333329E-2</v>
      </c>
      <c r="AL41" s="72">
        <v>4.1666666666666664E-2</v>
      </c>
      <c r="AM41" s="72">
        <v>0.83333333333333337</v>
      </c>
      <c r="AN41" s="72">
        <v>0.83333333333333337</v>
      </c>
      <c r="AO41" s="72">
        <v>0</v>
      </c>
      <c r="AP41" s="72">
        <v>8.3333333333333329E-2</v>
      </c>
      <c r="AQ41" s="72">
        <v>0</v>
      </c>
      <c r="AR41" s="72">
        <v>0</v>
      </c>
      <c r="AS41" s="72">
        <v>0</v>
      </c>
      <c r="AT41" s="72">
        <v>0</v>
      </c>
      <c r="AU41" s="72">
        <v>0</v>
      </c>
      <c r="AV41" s="72">
        <v>0</v>
      </c>
      <c r="AW41" s="72">
        <v>4.1666666666666664E-2</v>
      </c>
      <c r="AX41" s="72">
        <v>4.1666666666666664E-2</v>
      </c>
    </row>
    <row r="42" spans="2:50" x14ac:dyDescent="0.2">
      <c r="B42" s="72">
        <v>1</v>
      </c>
      <c r="C42" s="72">
        <v>1</v>
      </c>
      <c r="D42" s="72">
        <v>1030200</v>
      </c>
      <c r="E42" s="72">
        <v>3</v>
      </c>
      <c r="F42" s="72">
        <v>1</v>
      </c>
      <c r="G42" s="72">
        <v>4</v>
      </c>
      <c r="H42" s="72">
        <v>2</v>
      </c>
      <c r="I42" s="72">
        <v>4</v>
      </c>
      <c r="J42" s="72">
        <v>1</v>
      </c>
      <c r="K42" s="72">
        <v>4</v>
      </c>
      <c r="L42" s="72">
        <v>4</v>
      </c>
      <c r="M42" s="72">
        <v>2</v>
      </c>
      <c r="N42" s="72">
        <v>13</v>
      </c>
      <c r="O42" s="72">
        <v>2</v>
      </c>
      <c r="P42" s="72">
        <v>11</v>
      </c>
      <c r="Q42" s="72">
        <v>10325</v>
      </c>
      <c r="R42" s="72">
        <v>19</v>
      </c>
      <c r="S42" s="72">
        <v>674.25</v>
      </c>
      <c r="T42" s="72">
        <v>1.7272727272727273</v>
      </c>
      <c r="U42" s="72">
        <v>543.42105263157896</v>
      </c>
      <c r="V42" s="72">
        <v>6.5302663438256667</v>
      </c>
      <c r="W42" s="72">
        <v>0.97820823244552058</v>
      </c>
      <c r="X42" s="72">
        <v>2.1791767554479417E-2</v>
      </c>
      <c r="Y42" s="72">
        <v>0</v>
      </c>
      <c r="Z42" s="72">
        <v>0</v>
      </c>
      <c r="AA42" s="72">
        <v>2.9055690072639227E-2</v>
      </c>
      <c r="AB42" s="72">
        <v>0</v>
      </c>
      <c r="AC42" s="72">
        <v>0</v>
      </c>
      <c r="AD42" s="72">
        <v>0</v>
      </c>
      <c r="AE42" s="72">
        <v>0</v>
      </c>
      <c r="AF42" s="72">
        <v>0</v>
      </c>
      <c r="AG42" s="72">
        <v>0</v>
      </c>
      <c r="AH42" s="72">
        <v>0.9709443099273608</v>
      </c>
      <c r="AI42" s="72">
        <v>2.9055690072639227E-2</v>
      </c>
      <c r="AJ42" s="72">
        <v>4.3583535108958835E-2</v>
      </c>
      <c r="AK42" s="72">
        <v>0.85956416464891039</v>
      </c>
      <c r="AL42" s="72">
        <v>2.9055690072639227E-2</v>
      </c>
      <c r="AM42" s="72">
        <v>6.7796610169491525E-2</v>
      </c>
      <c r="AN42" s="72">
        <v>8.9588377723970949E-2</v>
      </c>
      <c r="AO42" s="72">
        <v>2.1791767554479417E-2</v>
      </c>
      <c r="AP42" s="72">
        <v>1.9370460048426151E-2</v>
      </c>
      <c r="AQ42" s="72">
        <v>0</v>
      </c>
      <c r="AR42" s="72">
        <v>0</v>
      </c>
      <c r="AS42" s="72">
        <v>0</v>
      </c>
      <c r="AT42" s="72">
        <v>0</v>
      </c>
      <c r="AU42" s="72">
        <v>0</v>
      </c>
      <c r="AV42" s="72">
        <v>0</v>
      </c>
      <c r="AW42" s="72">
        <v>2.9055690072639227E-2</v>
      </c>
      <c r="AX42" s="72">
        <v>0.84019370460048426</v>
      </c>
    </row>
    <row r="43" spans="2:50" x14ac:dyDescent="0.2">
      <c r="B43" s="72">
        <v>1</v>
      </c>
      <c r="C43" s="72">
        <v>3</v>
      </c>
      <c r="D43" s="72">
        <v>1030280</v>
      </c>
      <c r="E43" s="72">
        <v>4</v>
      </c>
      <c r="F43" s="72">
        <v>3</v>
      </c>
      <c r="G43" s="72">
        <v>10</v>
      </c>
      <c r="H43" s="72">
        <v>2</v>
      </c>
      <c r="I43" s="72">
        <v>1</v>
      </c>
      <c r="J43" s="72">
        <v>1</v>
      </c>
      <c r="K43" s="72">
        <v>6</v>
      </c>
      <c r="L43" s="72">
        <v>1</v>
      </c>
      <c r="M43" s="72">
        <v>2</v>
      </c>
      <c r="N43" s="72">
        <v>6</v>
      </c>
      <c r="O43" s="72">
        <v>3</v>
      </c>
      <c r="P43" s="72">
        <v>10</v>
      </c>
      <c r="Q43" s="72">
        <v>15400</v>
      </c>
      <c r="R43" s="72">
        <v>38</v>
      </c>
      <c r="S43" s="72">
        <v>990</v>
      </c>
      <c r="T43" s="72">
        <v>3.8</v>
      </c>
      <c r="U43" s="72">
        <v>405.26315789473682</v>
      </c>
      <c r="V43" s="72">
        <v>6.4285714285714279</v>
      </c>
      <c r="W43" s="72">
        <v>1</v>
      </c>
      <c r="X43" s="72">
        <v>0</v>
      </c>
      <c r="Y43" s="72">
        <v>0</v>
      </c>
      <c r="Z43" s="72">
        <v>0</v>
      </c>
      <c r="AA43" s="72">
        <v>0.87662337662337664</v>
      </c>
      <c r="AB43" s="72">
        <v>0</v>
      </c>
      <c r="AC43" s="72">
        <v>0</v>
      </c>
      <c r="AD43" s="72">
        <v>1.948051948051948E-2</v>
      </c>
      <c r="AE43" s="72">
        <v>0</v>
      </c>
      <c r="AF43" s="72">
        <v>0</v>
      </c>
      <c r="AG43" s="72">
        <v>0</v>
      </c>
      <c r="AH43" s="72">
        <v>0.1038961038961039</v>
      </c>
      <c r="AI43" s="72">
        <v>0.87662337662337664</v>
      </c>
      <c r="AJ43" s="72">
        <v>3.4090909090909088E-2</v>
      </c>
      <c r="AK43" s="72">
        <v>5.844155844155844E-2</v>
      </c>
      <c r="AL43" s="72">
        <v>0.90259740259740262</v>
      </c>
      <c r="AM43" s="72">
        <v>4.87012987012987E-3</v>
      </c>
      <c r="AN43" s="72">
        <v>5.844155844155844E-2</v>
      </c>
      <c r="AO43" s="72">
        <v>0</v>
      </c>
      <c r="AP43" s="72">
        <v>8.1168831168831161E-3</v>
      </c>
      <c r="AQ43" s="72">
        <v>4.87012987012987E-3</v>
      </c>
      <c r="AR43" s="72">
        <v>6.4935064935064939E-3</v>
      </c>
      <c r="AS43" s="72">
        <v>0</v>
      </c>
      <c r="AT43" s="72">
        <v>0</v>
      </c>
      <c r="AU43" s="72">
        <v>0</v>
      </c>
      <c r="AV43" s="72">
        <v>1.948051948051948E-2</v>
      </c>
      <c r="AW43" s="72">
        <v>0.90259740259740262</v>
      </c>
      <c r="AX43" s="72">
        <v>0</v>
      </c>
    </row>
    <row r="44" spans="2:50" x14ac:dyDescent="0.2">
      <c r="B44" s="72">
        <v>1</v>
      </c>
      <c r="C44" s="72">
        <v>1</v>
      </c>
      <c r="D44" s="72">
        <v>1034130</v>
      </c>
      <c r="E44" s="72">
        <v>4</v>
      </c>
      <c r="F44" s="72">
        <v>1</v>
      </c>
      <c r="G44" s="72">
        <v>17</v>
      </c>
      <c r="H44" s="72">
        <v>2</v>
      </c>
      <c r="I44" s="72">
        <v>4</v>
      </c>
      <c r="J44" s="72">
        <v>4</v>
      </c>
      <c r="K44" s="72">
        <v>8</v>
      </c>
      <c r="L44" s="72">
        <v>3</v>
      </c>
      <c r="M44" s="72">
        <v>0</v>
      </c>
      <c r="N44" s="72">
        <v>8</v>
      </c>
      <c r="O44" s="72">
        <v>2</v>
      </c>
      <c r="P44" s="72">
        <v>3</v>
      </c>
      <c r="Q44" s="72">
        <v>34200</v>
      </c>
      <c r="R44" s="72">
        <v>24</v>
      </c>
      <c r="S44" s="72">
        <v>2468</v>
      </c>
      <c r="T44" s="72">
        <v>8</v>
      </c>
      <c r="U44" s="72">
        <v>1425</v>
      </c>
      <c r="V44" s="72">
        <v>7.2163742690058488</v>
      </c>
      <c r="W44" s="72">
        <v>1</v>
      </c>
      <c r="X44" s="72">
        <v>0</v>
      </c>
      <c r="Y44" s="72">
        <v>0</v>
      </c>
      <c r="Z44" s="72">
        <v>1.7543859649122806E-2</v>
      </c>
      <c r="AA44" s="72">
        <v>0</v>
      </c>
      <c r="AB44" s="72">
        <v>0</v>
      </c>
      <c r="AC44" s="72">
        <v>0</v>
      </c>
      <c r="AD44" s="72">
        <v>0</v>
      </c>
      <c r="AE44" s="72">
        <v>0</v>
      </c>
      <c r="AF44" s="72">
        <v>0</v>
      </c>
      <c r="AG44" s="72">
        <v>0</v>
      </c>
      <c r="AH44" s="72">
        <v>0.98245614035087714</v>
      </c>
      <c r="AI44" s="72">
        <v>1.7543859649122806E-2</v>
      </c>
      <c r="AJ44" s="72">
        <v>0</v>
      </c>
      <c r="AK44" s="72">
        <v>1.7543859649122806E-2</v>
      </c>
      <c r="AL44" s="72">
        <v>0</v>
      </c>
      <c r="AM44" s="72">
        <v>0.98245614035087714</v>
      </c>
      <c r="AN44" s="72">
        <v>1</v>
      </c>
      <c r="AO44" s="72">
        <v>0</v>
      </c>
      <c r="AP44" s="72">
        <v>0</v>
      </c>
      <c r="AQ44" s="72">
        <v>0</v>
      </c>
      <c r="AR44" s="72">
        <v>0</v>
      </c>
      <c r="AS44" s="72">
        <v>0</v>
      </c>
      <c r="AT44" s="72">
        <v>0</v>
      </c>
      <c r="AU44" s="72">
        <v>0</v>
      </c>
      <c r="AV44" s="72">
        <v>0</v>
      </c>
      <c r="AW44" s="72">
        <v>0</v>
      </c>
      <c r="AX44" s="72">
        <v>0</v>
      </c>
    </row>
    <row r="45" spans="2:50" x14ac:dyDescent="0.2">
      <c r="B45" s="72">
        <v>1</v>
      </c>
      <c r="C45" s="72">
        <v>1</v>
      </c>
      <c r="D45" s="72">
        <v>1034350</v>
      </c>
      <c r="E45" s="72">
        <v>4</v>
      </c>
      <c r="F45" s="72">
        <v>0</v>
      </c>
      <c r="G45" s="72">
        <v>0</v>
      </c>
      <c r="H45" s="72">
        <v>0</v>
      </c>
      <c r="I45" s="72">
        <v>3</v>
      </c>
      <c r="J45" s="72">
        <v>0</v>
      </c>
      <c r="K45" s="72">
        <v>0</v>
      </c>
      <c r="L45" s="72">
        <v>5</v>
      </c>
      <c r="M45" s="72">
        <v>0</v>
      </c>
      <c r="N45" s="72">
        <v>0</v>
      </c>
      <c r="O45" s="72">
        <v>3</v>
      </c>
      <c r="P45" s="72">
        <v>7</v>
      </c>
      <c r="Q45" s="72">
        <v>3925</v>
      </c>
      <c r="R45" s="72">
        <v>9</v>
      </c>
      <c r="S45" s="72">
        <v>306</v>
      </c>
      <c r="T45" s="72">
        <v>1.2857142857142858</v>
      </c>
      <c r="U45" s="72">
        <v>436.11111111111109</v>
      </c>
      <c r="V45" s="72">
        <v>7.7961783439490446</v>
      </c>
      <c r="W45" s="72">
        <v>0.94904458598726116</v>
      </c>
      <c r="X45" s="72">
        <v>5.0955414012738856E-2</v>
      </c>
      <c r="Y45" s="72">
        <v>0</v>
      </c>
      <c r="Z45" s="72">
        <v>7.6433121019108277E-2</v>
      </c>
      <c r="AA45" s="72">
        <v>0.11464968152866242</v>
      </c>
      <c r="AB45" s="72">
        <v>0</v>
      </c>
      <c r="AC45" s="72">
        <v>0</v>
      </c>
      <c r="AD45" s="72">
        <v>0</v>
      </c>
      <c r="AE45" s="72">
        <v>0</v>
      </c>
      <c r="AF45" s="72">
        <v>0</v>
      </c>
      <c r="AG45" s="72">
        <v>0</v>
      </c>
      <c r="AH45" s="72">
        <v>0.80891719745222934</v>
      </c>
      <c r="AI45" s="72">
        <v>0.11464968152866242</v>
      </c>
      <c r="AJ45" s="72">
        <v>1.9108280254777069E-2</v>
      </c>
      <c r="AK45" s="72">
        <v>7.6433121019108277E-2</v>
      </c>
      <c r="AL45" s="72">
        <v>0.11464968152866242</v>
      </c>
      <c r="AM45" s="72">
        <v>0.78980891719745228</v>
      </c>
      <c r="AN45" s="72">
        <v>0.86624203821656054</v>
      </c>
      <c r="AO45" s="72">
        <v>0</v>
      </c>
      <c r="AP45" s="72">
        <v>0</v>
      </c>
      <c r="AQ45" s="72">
        <v>0</v>
      </c>
      <c r="AR45" s="72">
        <v>0</v>
      </c>
      <c r="AS45" s="72">
        <v>0</v>
      </c>
      <c r="AT45" s="72">
        <v>0</v>
      </c>
      <c r="AU45" s="72">
        <v>1.9108280254777069E-2</v>
      </c>
      <c r="AV45" s="72">
        <v>0</v>
      </c>
      <c r="AW45" s="72">
        <v>0.11464968152866242</v>
      </c>
      <c r="AX45" s="72">
        <v>0</v>
      </c>
    </row>
    <row r="46" spans="2:50" x14ac:dyDescent="0.2">
      <c r="B46" s="72">
        <v>1</v>
      </c>
      <c r="C46" s="72">
        <v>1</v>
      </c>
      <c r="D46" s="72">
        <v>1035020</v>
      </c>
      <c r="E46" s="72">
        <v>4</v>
      </c>
      <c r="F46" s="72">
        <v>3</v>
      </c>
      <c r="G46" s="72">
        <v>10</v>
      </c>
      <c r="H46" s="72">
        <v>2</v>
      </c>
      <c r="I46" s="72">
        <v>4</v>
      </c>
      <c r="J46" s="72">
        <v>1</v>
      </c>
      <c r="K46" s="72">
        <v>3</v>
      </c>
      <c r="L46" s="72">
        <v>4</v>
      </c>
      <c r="M46" s="72">
        <v>1</v>
      </c>
      <c r="N46" s="72">
        <v>9</v>
      </c>
      <c r="O46" s="72">
        <v>4</v>
      </c>
      <c r="P46" s="72">
        <v>15</v>
      </c>
      <c r="Q46" s="72">
        <v>9800</v>
      </c>
      <c r="R46" s="72">
        <v>23</v>
      </c>
      <c r="S46" s="72">
        <v>941</v>
      </c>
      <c r="T46" s="72">
        <v>1.5333333333333334</v>
      </c>
      <c r="U46" s="72">
        <v>426.08695652173913</v>
      </c>
      <c r="V46" s="72">
        <v>9.6020408163265305</v>
      </c>
      <c r="W46" s="72">
        <v>1</v>
      </c>
      <c r="X46" s="72">
        <v>0</v>
      </c>
      <c r="Y46" s="72">
        <v>0</v>
      </c>
      <c r="Z46" s="72">
        <v>0.13775510204081631</v>
      </c>
      <c r="AA46" s="72">
        <v>0</v>
      </c>
      <c r="AB46" s="72">
        <v>2.2959183673469389E-2</v>
      </c>
      <c r="AC46" s="72">
        <v>0</v>
      </c>
      <c r="AD46" s="72">
        <v>0</v>
      </c>
      <c r="AE46" s="72">
        <v>0</v>
      </c>
      <c r="AF46" s="72">
        <v>0.54081632653061229</v>
      </c>
      <c r="AG46" s="72">
        <v>0</v>
      </c>
      <c r="AH46" s="72">
        <v>0.29846938775510207</v>
      </c>
      <c r="AI46" s="72">
        <v>0.54081632653061229</v>
      </c>
      <c r="AJ46" s="72">
        <v>6.1224489795918366E-2</v>
      </c>
      <c r="AK46" s="72">
        <v>0.73469387755102045</v>
      </c>
      <c r="AL46" s="72">
        <v>2.0408163265306121E-2</v>
      </c>
      <c r="AM46" s="72">
        <v>0.18367346938775511</v>
      </c>
      <c r="AN46" s="72">
        <v>0.36224489795918369</v>
      </c>
      <c r="AO46" s="72">
        <v>7.6530612244897957E-3</v>
      </c>
      <c r="AP46" s="72">
        <v>0.54081632653061229</v>
      </c>
      <c r="AQ46" s="72">
        <v>6.8877551020408156E-2</v>
      </c>
      <c r="AR46" s="72">
        <v>0</v>
      </c>
      <c r="AS46" s="72">
        <v>0</v>
      </c>
      <c r="AT46" s="72">
        <v>0</v>
      </c>
      <c r="AU46" s="72">
        <v>0</v>
      </c>
      <c r="AV46" s="72">
        <v>0</v>
      </c>
      <c r="AW46" s="72">
        <v>2.0408163265306121E-2</v>
      </c>
      <c r="AX46" s="72">
        <v>0</v>
      </c>
    </row>
    <row r="47" spans="2:50" x14ac:dyDescent="0.2">
      <c r="B47" s="72">
        <v>1</v>
      </c>
      <c r="C47" s="72">
        <v>3</v>
      </c>
      <c r="D47" s="72">
        <v>1035100</v>
      </c>
      <c r="E47" s="72">
        <v>4</v>
      </c>
      <c r="F47" s="72">
        <v>0</v>
      </c>
      <c r="G47" s="72">
        <v>0</v>
      </c>
      <c r="H47" s="72">
        <v>0</v>
      </c>
      <c r="I47" s="72">
        <v>3</v>
      </c>
      <c r="J47" s="72">
        <v>0</v>
      </c>
      <c r="K47" s="72">
        <v>0</v>
      </c>
      <c r="L47" s="72">
        <v>5</v>
      </c>
      <c r="M47" s="72">
        <v>0</v>
      </c>
      <c r="N47" s="72">
        <v>0</v>
      </c>
      <c r="O47" s="72">
        <v>1</v>
      </c>
      <c r="P47" s="72">
        <v>1</v>
      </c>
      <c r="Q47" s="72">
        <v>4950</v>
      </c>
      <c r="R47" s="72">
        <v>7</v>
      </c>
      <c r="S47" s="72">
        <v>280.5</v>
      </c>
      <c r="T47" s="72">
        <v>7</v>
      </c>
      <c r="U47" s="72">
        <v>707.14285714285711</v>
      </c>
      <c r="V47" s="72">
        <v>5.6666666666666661</v>
      </c>
      <c r="W47" s="72">
        <v>1</v>
      </c>
      <c r="X47" s="72">
        <v>0</v>
      </c>
      <c r="Y47" s="72">
        <v>0</v>
      </c>
      <c r="Z47" s="72">
        <v>0</v>
      </c>
      <c r="AA47" s="72">
        <v>1</v>
      </c>
      <c r="AB47" s="72">
        <v>0</v>
      </c>
      <c r="AC47" s="72">
        <v>0</v>
      </c>
      <c r="AD47" s="72">
        <v>0</v>
      </c>
      <c r="AE47" s="72">
        <v>0</v>
      </c>
      <c r="AF47" s="72">
        <v>0</v>
      </c>
      <c r="AG47" s="72">
        <v>0</v>
      </c>
      <c r="AH47" s="72">
        <v>0</v>
      </c>
      <c r="AI47" s="72">
        <v>1</v>
      </c>
      <c r="AJ47" s="72">
        <v>0</v>
      </c>
      <c r="AK47" s="72">
        <v>0</v>
      </c>
      <c r="AL47" s="72">
        <v>1</v>
      </c>
      <c r="AM47" s="72">
        <v>0</v>
      </c>
      <c r="AN47" s="72">
        <v>0</v>
      </c>
      <c r="AO47" s="72">
        <v>0</v>
      </c>
      <c r="AP47" s="72">
        <v>0</v>
      </c>
      <c r="AQ47" s="72">
        <v>0</v>
      </c>
      <c r="AR47" s="72">
        <v>0</v>
      </c>
      <c r="AS47" s="72">
        <v>0</v>
      </c>
      <c r="AT47" s="72">
        <v>0</v>
      </c>
      <c r="AU47" s="72">
        <v>0</v>
      </c>
      <c r="AV47" s="72">
        <v>0</v>
      </c>
      <c r="AW47" s="72">
        <v>1</v>
      </c>
      <c r="AX47" s="72">
        <v>0</v>
      </c>
    </row>
    <row r="48" spans="2:50" x14ac:dyDescent="0.2">
      <c r="B48" s="72">
        <v>1</v>
      </c>
      <c r="C48" s="72">
        <v>2</v>
      </c>
      <c r="D48" s="72">
        <v>1037220</v>
      </c>
      <c r="E48" s="72">
        <v>4</v>
      </c>
      <c r="F48" s="72">
        <v>3</v>
      </c>
      <c r="G48" s="72">
        <v>17</v>
      </c>
      <c r="H48" s="72">
        <v>2</v>
      </c>
      <c r="I48" s="72">
        <v>1</v>
      </c>
      <c r="J48" s="72">
        <v>4</v>
      </c>
      <c r="K48" s="72">
        <v>15</v>
      </c>
      <c r="L48" s="72">
        <v>1</v>
      </c>
      <c r="M48" s="72">
        <v>1</v>
      </c>
      <c r="N48" s="72">
        <v>37</v>
      </c>
      <c r="O48" s="72">
        <v>5</v>
      </c>
      <c r="P48" s="72">
        <v>33</v>
      </c>
      <c r="Q48" s="72">
        <v>26375</v>
      </c>
      <c r="R48" s="72">
        <v>34</v>
      </c>
      <c r="S48" s="72">
        <v>2696</v>
      </c>
      <c r="T48" s="72">
        <v>1.0303030303030303</v>
      </c>
      <c r="U48" s="72">
        <v>775.73529411764707</v>
      </c>
      <c r="V48" s="72">
        <v>10.221800947867299</v>
      </c>
      <c r="W48" s="72">
        <v>0.80094786729857825</v>
      </c>
      <c r="X48" s="72">
        <v>0.1933649289099526</v>
      </c>
      <c r="Y48" s="72">
        <v>5.6872037914691941E-3</v>
      </c>
      <c r="Z48" s="72">
        <v>0.13649289099526066</v>
      </c>
      <c r="AA48" s="72">
        <v>2.843601895734597E-2</v>
      </c>
      <c r="AB48" s="72">
        <v>2.5592417061611375E-2</v>
      </c>
      <c r="AC48" s="72">
        <v>0</v>
      </c>
      <c r="AD48" s="72">
        <v>0</v>
      </c>
      <c r="AE48" s="72">
        <v>0</v>
      </c>
      <c r="AF48" s="72">
        <v>7.5829383886255926E-3</v>
      </c>
      <c r="AG48" s="72">
        <v>0</v>
      </c>
      <c r="AH48" s="72">
        <v>0.80189573459715635</v>
      </c>
      <c r="AI48" s="72">
        <v>0.13649289099526066</v>
      </c>
      <c r="AJ48" s="72">
        <v>0.1962085308056872</v>
      </c>
      <c r="AK48" s="72">
        <v>0.71469194312796214</v>
      </c>
      <c r="AL48" s="72">
        <v>2.843601895734597E-2</v>
      </c>
      <c r="AM48" s="72">
        <v>6.0663507109004741E-2</v>
      </c>
      <c r="AN48" s="72">
        <v>0.74028436018957344</v>
      </c>
      <c r="AO48" s="72">
        <v>0</v>
      </c>
      <c r="AP48" s="72">
        <v>3.6018957345971561E-2</v>
      </c>
      <c r="AQ48" s="72">
        <v>0.11279620853080569</v>
      </c>
      <c r="AR48" s="72">
        <v>0</v>
      </c>
      <c r="AS48" s="72">
        <v>4.2654028436018961E-2</v>
      </c>
      <c r="AT48" s="72">
        <v>0</v>
      </c>
      <c r="AU48" s="72">
        <v>5.6872037914691941E-3</v>
      </c>
      <c r="AV48" s="72">
        <v>0</v>
      </c>
      <c r="AW48" s="72">
        <v>2.843601895734597E-2</v>
      </c>
      <c r="AX48" s="72">
        <v>3.4123222748815164E-2</v>
      </c>
    </row>
    <row r="49" spans="2:50" x14ac:dyDescent="0.2">
      <c r="B49" s="72">
        <v>1</v>
      </c>
      <c r="C49" s="72">
        <v>1</v>
      </c>
      <c r="D49" s="72">
        <v>1037290</v>
      </c>
      <c r="E49" s="72">
        <v>4</v>
      </c>
      <c r="F49" s="72">
        <v>3</v>
      </c>
      <c r="G49" s="72">
        <v>10</v>
      </c>
      <c r="H49" s="72">
        <v>2</v>
      </c>
      <c r="I49" s="72">
        <v>1</v>
      </c>
      <c r="J49" s="72">
        <v>4</v>
      </c>
      <c r="K49" s="72">
        <v>9</v>
      </c>
      <c r="L49" s="72">
        <v>3</v>
      </c>
      <c r="M49" s="72">
        <v>1</v>
      </c>
      <c r="N49" s="72">
        <v>16</v>
      </c>
      <c r="O49" s="72">
        <v>3</v>
      </c>
      <c r="P49" s="72">
        <v>12</v>
      </c>
      <c r="Q49" s="72">
        <v>18275</v>
      </c>
      <c r="R49" s="72">
        <v>31</v>
      </c>
      <c r="S49" s="72">
        <v>2225.5</v>
      </c>
      <c r="T49" s="72">
        <v>2.5833333333333335</v>
      </c>
      <c r="U49" s="72">
        <v>589.51612903225805</v>
      </c>
      <c r="V49" s="72">
        <v>12.177838577291382</v>
      </c>
      <c r="W49" s="72">
        <v>0.90150478796169631</v>
      </c>
      <c r="X49" s="72">
        <v>9.8495212038303692E-2</v>
      </c>
      <c r="Y49" s="72">
        <v>0</v>
      </c>
      <c r="Z49" s="72">
        <v>0.41039671682626538</v>
      </c>
      <c r="AA49" s="72">
        <v>0</v>
      </c>
      <c r="AB49" s="72">
        <v>0</v>
      </c>
      <c r="AC49" s="72">
        <v>0</v>
      </c>
      <c r="AD49" s="72">
        <v>0</v>
      </c>
      <c r="AE49" s="72">
        <v>0.33652530779753764</v>
      </c>
      <c r="AF49" s="72">
        <v>0</v>
      </c>
      <c r="AG49" s="72">
        <v>0</v>
      </c>
      <c r="AH49" s="72">
        <v>0.25307797537619697</v>
      </c>
      <c r="AI49" s="72">
        <v>0.41039671682626538</v>
      </c>
      <c r="AJ49" s="72">
        <v>6.2927496580027359E-2</v>
      </c>
      <c r="AK49" s="72">
        <v>0.8891928864569083</v>
      </c>
      <c r="AL49" s="72">
        <v>0</v>
      </c>
      <c r="AM49" s="72">
        <v>4.7879616963064295E-2</v>
      </c>
      <c r="AN49" s="72">
        <v>0.60875512995896031</v>
      </c>
      <c r="AO49" s="72">
        <v>0</v>
      </c>
      <c r="AP49" s="72">
        <v>0</v>
      </c>
      <c r="AQ49" s="72">
        <v>0</v>
      </c>
      <c r="AR49" s="72">
        <v>0</v>
      </c>
      <c r="AS49" s="72">
        <v>0</v>
      </c>
      <c r="AT49" s="72">
        <v>0.33652530779753764</v>
      </c>
      <c r="AU49" s="72">
        <v>5.4719562243502051E-2</v>
      </c>
      <c r="AV49" s="72">
        <v>0</v>
      </c>
      <c r="AW49" s="72">
        <v>0</v>
      </c>
      <c r="AX49" s="72">
        <v>0</v>
      </c>
    </row>
    <row r="50" spans="2:50" x14ac:dyDescent="0.2">
      <c r="B50" s="72">
        <v>1</v>
      </c>
      <c r="C50" s="72">
        <v>3</v>
      </c>
      <c r="D50" s="72">
        <v>1037420</v>
      </c>
      <c r="E50" s="72">
        <v>4</v>
      </c>
      <c r="F50" s="72">
        <v>3</v>
      </c>
      <c r="G50" s="72">
        <v>10</v>
      </c>
      <c r="H50" s="72">
        <v>2</v>
      </c>
      <c r="I50" s="72">
        <v>4</v>
      </c>
      <c r="J50" s="72">
        <v>3</v>
      </c>
      <c r="K50" s="72">
        <v>5</v>
      </c>
      <c r="L50" s="72">
        <v>4</v>
      </c>
      <c r="M50" s="72">
        <v>1</v>
      </c>
      <c r="N50" s="72">
        <v>17</v>
      </c>
      <c r="O50" s="72">
        <v>3</v>
      </c>
      <c r="P50" s="72">
        <v>18</v>
      </c>
      <c r="Q50" s="72">
        <v>30350</v>
      </c>
      <c r="R50" s="72">
        <v>41</v>
      </c>
      <c r="S50" s="72">
        <v>2121.5</v>
      </c>
      <c r="T50" s="72">
        <v>2.2777777777777777</v>
      </c>
      <c r="U50" s="72">
        <v>740.2439024390244</v>
      </c>
      <c r="V50" s="72">
        <v>6.990115321252059</v>
      </c>
      <c r="W50" s="72">
        <v>0.90197693574958815</v>
      </c>
      <c r="X50" s="72">
        <v>2.8830313014827018E-2</v>
      </c>
      <c r="Y50" s="72">
        <v>6.919275123558484E-2</v>
      </c>
      <c r="Z50" s="72">
        <v>0</v>
      </c>
      <c r="AA50" s="72">
        <v>0.79571663920922575</v>
      </c>
      <c r="AB50" s="72">
        <v>0</v>
      </c>
      <c r="AC50" s="72">
        <v>0</v>
      </c>
      <c r="AD50" s="72">
        <v>0</v>
      </c>
      <c r="AE50" s="72">
        <v>0</v>
      </c>
      <c r="AF50" s="72">
        <v>0</v>
      </c>
      <c r="AG50" s="72">
        <v>2.4711696869851728E-3</v>
      </c>
      <c r="AH50" s="72">
        <v>0.20181219110378912</v>
      </c>
      <c r="AI50" s="72">
        <v>0.79571663920922575</v>
      </c>
      <c r="AJ50" s="72">
        <v>0.12191103789126853</v>
      </c>
      <c r="AK50" s="72">
        <v>4.2833607907743002E-2</v>
      </c>
      <c r="AL50" s="72">
        <v>0.79571663920922575</v>
      </c>
      <c r="AM50" s="72">
        <v>3.9538714991762765E-2</v>
      </c>
      <c r="AN50" s="72">
        <v>7.4135090609555185E-2</v>
      </c>
      <c r="AO50" s="72">
        <v>3.2125205930807248E-2</v>
      </c>
      <c r="AP50" s="72">
        <v>0</v>
      </c>
      <c r="AQ50" s="72">
        <v>2.7182866556836903E-2</v>
      </c>
      <c r="AR50" s="72">
        <v>4.6128500823723231E-2</v>
      </c>
      <c r="AS50" s="72">
        <v>6.5897858319604614E-3</v>
      </c>
      <c r="AT50" s="72">
        <v>0</v>
      </c>
      <c r="AU50" s="72">
        <v>4.9423393739703456E-3</v>
      </c>
      <c r="AV50" s="72">
        <v>0</v>
      </c>
      <c r="AW50" s="72">
        <v>0.79571663920922575</v>
      </c>
      <c r="AX50" s="72">
        <v>1.3179571663920923E-2</v>
      </c>
    </row>
    <row r="51" spans="2:50" x14ac:dyDescent="0.2">
      <c r="B51" s="72">
        <v>1</v>
      </c>
      <c r="C51" s="72">
        <v>3</v>
      </c>
      <c r="D51" s="72">
        <v>1037690</v>
      </c>
      <c r="E51" s="72">
        <v>3</v>
      </c>
      <c r="F51" s="72">
        <v>1</v>
      </c>
      <c r="G51" s="72">
        <v>5</v>
      </c>
      <c r="H51" s="72">
        <v>2</v>
      </c>
      <c r="I51" s="72">
        <v>3</v>
      </c>
      <c r="J51" s="72">
        <v>1</v>
      </c>
      <c r="K51" s="72">
        <v>5</v>
      </c>
      <c r="L51" s="72">
        <v>4</v>
      </c>
      <c r="M51" s="72">
        <v>1</v>
      </c>
      <c r="N51" s="72">
        <v>10</v>
      </c>
      <c r="O51" s="72">
        <v>2</v>
      </c>
      <c r="P51" s="72">
        <v>3</v>
      </c>
      <c r="Q51" s="72">
        <v>24950</v>
      </c>
      <c r="R51" s="72">
        <v>25</v>
      </c>
      <c r="S51" s="72">
        <v>1425</v>
      </c>
      <c r="T51" s="72">
        <v>8.3333333333333339</v>
      </c>
      <c r="U51" s="72">
        <v>998</v>
      </c>
      <c r="V51" s="72">
        <v>5.7114228456913825</v>
      </c>
      <c r="W51" s="72">
        <v>1</v>
      </c>
      <c r="X51" s="72">
        <v>0</v>
      </c>
      <c r="Y51" s="72">
        <v>0</v>
      </c>
      <c r="Z51" s="72">
        <v>0</v>
      </c>
      <c r="AA51" s="72">
        <v>0.95591182364729455</v>
      </c>
      <c r="AB51" s="72">
        <v>0</v>
      </c>
      <c r="AC51" s="72">
        <v>0</v>
      </c>
      <c r="AD51" s="72">
        <v>0</v>
      </c>
      <c r="AE51" s="72">
        <v>0</v>
      </c>
      <c r="AF51" s="72">
        <v>0</v>
      </c>
      <c r="AG51" s="72">
        <v>0</v>
      </c>
      <c r="AH51" s="72">
        <v>4.4088176352705413E-2</v>
      </c>
      <c r="AI51" s="72">
        <v>0.95591182364729455</v>
      </c>
      <c r="AJ51" s="72">
        <v>0</v>
      </c>
      <c r="AK51" s="72">
        <v>0</v>
      </c>
      <c r="AL51" s="72">
        <v>0.99198396793587174</v>
      </c>
      <c r="AM51" s="72">
        <v>8.0160320641282558E-3</v>
      </c>
      <c r="AN51" s="72">
        <v>8.0160320641282558E-3</v>
      </c>
      <c r="AO51" s="72">
        <v>3.6072144288577156E-2</v>
      </c>
      <c r="AP51" s="72">
        <v>0</v>
      </c>
      <c r="AQ51" s="72">
        <v>0</v>
      </c>
      <c r="AR51" s="72">
        <v>0</v>
      </c>
      <c r="AS51" s="72">
        <v>0</v>
      </c>
      <c r="AT51" s="72">
        <v>0</v>
      </c>
      <c r="AU51" s="72">
        <v>0</v>
      </c>
      <c r="AV51" s="72">
        <v>0</v>
      </c>
      <c r="AW51" s="72">
        <v>0.95591182364729455</v>
      </c>
      <c r="AX51" s="72">
        <v>0</v>
      </c>
    </row>
    <row r="52" spans="2:50" x14ac:dyDescent="0.2">
      <c r="B52" s="72">
        <v>1</v>
      </c>
      <c r="C52" s="72">
        <v>1</v>
      </c>
      <c r="D52" s="72">
        <v>1037720</v>
      </c>
      <c r="E52" s="72">
        <v>4</v>
      </c>
      <c r="F52" s="72">
        <v>1</v>
      </c>
      <c r="G52" s="72">
        <v>4</v>
      </c>
      <c r="H52" s="72">
        <v>2</v>
      </c>
      <c r="I52" s="72">
        <v>4</v>
      </c>
      <c r="J52" s="72">
        <v>5</v>
      </c>
      <c r="K52" s="72">
        <v>4</v>
      </c>
      <c r="L52" s="72">
        <v>4</v>
      </c>
      <c r="M52" s="72">
        <v>1</v>
      </c>
      <c r="N52" s="72">
        <v>15</v>
      </c>
      <c r="O52" s="72">
        <v>4</v>
      </c>
      <c r="P52" s="72">
        <v>17</v>
      </c>
      <c r="Q52" s="72">
        <v>8975</v>
      </c>
      <c r="R52" s="72">
        <v>25</v>
      </c>
      <c r="S52" s="72">
        <v>867.5</v>
      </c>
      <c r="T52" s="72">
        <v>1.4705882352941178</v>
      </c>
      <c r="U52" s="72">
        <v>359</v>
      </c>
      <c r="V52" s="72">
        <v>9.6657381615598901</v>
      </c>
      <c r="W52" s="72">
        <v>0.94986072423398327</v>
      </c>
      <c r="X52" s="72">
        <v>0</v>
      </c>
      <c r="Y52" s="72">
        <v>5.0139275766016712E-2</v>
      </c>
      <c r="Z52" s="72">
        <v>0.2785515320334262</v>
      </c>
      <c r="AA52" s="72">
        <v>0.26740947075208915</v>
      </c>
      <c r="AB52" s="72">
        <v>0</v>
      </c>
      <c r="AC52" s="72">
        <v>0</v>
      </c>
      <c r="AD52" s="72">
        <v>0</v>
      </c>
      <c r="AE52" s="72">
        <v>0</v>
      </c>
      <c r="AF52" s="72">
        <v>0</v>
      </c>
      <c r="AG52" s="72">
        <v>0.12534818941504178</v>
      </c>
      <c r="AH52" s="72">
        <v>0.32869080779944287</v>
      </c>
      <c r="AI52" s="72">
        <v>0.2785515320334262</v>
      </c>
      <c r="AJ52" s="72">
        <v>0.12534818941504178</v>
      </c>
      <c r="AK52" s="72">
        <v>0.54038997214484674</v>
      </c>
      <c r="AL52" s="72">
        <v>0.33426183844011143</v>
      </c>
      <c r="AM52" s="72">
        <v>0</v>
      </c>
      <c r="AN52" s="72">
        <v>0.2785515320334262</v>
      </c>
      <c r="AO52" s="72">
        <v>0.37047353760445684</v>
      </c>
      <c r="AP52" s="72">
        <v>0</v>
      </c>
      <c r="AQ52" s="72">
        <v>0</v>
      </c>
      <c r="AR52" s="72">
        <v>0</v>
      </c>
      <c r="AS52" s="72">
        <v>0</v>
      </c>
      <c r="AT52" s="72">
        <v>0</v>
      </c>
      <c r="AU52" s="72">
        <v>0</v>
      </c>
      <c r="AV52" s="72">
        <v>0</v>
      </c>
      <c r="AW52" s="72">
        <v>0.33426183844011143</v>
      </c>
      <c r="AX52" s="72">
        <v>1.6713091922005572E-2</v>
      </c>
    </row>
    <row r="53" spans="2:50" x14ac:dyDescent="0.2">
      <c r="B53" s="72">
        <v>1</v>
      </c>
      <c r="C53" s="72">
        <v>2</v>
      </c>
      <c r="D53" s="72">
        <v>1037850</v>
      </c>
      <c r="E53" s="72">
        <v>4</v>
      </c>
      <c r="F53" s="72">
        <v>3</v>
      </c>
      <c r="G53" s="72">
        <v>10</v>
      </c>
      <c r="H53" s="72">
        <v>1</v>
      </c>
      <c r="I53" s="72">
        <v>4</v>
      </c>
      <c r="J53" s="72">
        <v>5</v>
      </c>
      <c r="K53" s="72">
        <v>3</v>
      </c>
      <c r="L53" s="72">
        <v>4</v>
      </c>
      <c r="M53" s="72">
        <v>1</v>
      </c>
      <c r="N53" s="72">
        <v>16</v>
      </c>
      <c r="O53" s="72">
        <v>6</v>
      </c>
      <c r="P53" s="72">
        <v>23</v>
      </c>
      <c r="Q53" s="72">
        <v>20070</v>
      </c>
      <c r="R53" s="72">
        <v>63</v>
      </c>
      <c r="S53" s="72">
        <v>1830.85</v>
      </c>
      <c r="T53" s="72">
        <v>2.7391304347826089</v>
      </c>
      <c r="U53" s="72">
        <v>318.57142857142856</v>
      </c>
      <c r="V53" s="72">
        <v>9.1223218734429494</v>
      </c>
      <c r="W53" s="72">
        <v>0.94020926756352763</v>
      </c>
      <c r="X53" s="72">
        <v>5.9790732436472344E-2</v>
      </c>
      <c r="Y53" s="72">
        <v>0</v>
      </c>
      <c r="Z53" s="72">
        <v>9.9651220727453912E-3</v>
      </c>
      <c r="AA53" s="72">
        <v>6.726457399103139E-2</v>
      </c>
      <c r="AB53" s="72">
        <v>1.1210762331838564E-2</v>
      </c>
      <c r="AC53" s="72">
        <v>7.4738415545590436E-2</v>
      </c>
      <c r="AD53" s="72">
        <v>0</v>
      </c>
      <c r="AE53" s="72">
        <v>0</v>
      </c>
      <c r="AF53" s="72">
        <v>0.19431988041853512</v>
      </c>
      <c r="AG53" s="72">
        <v>0</v>
      </c>
      <c r="AH53" s="72">
        <v>0.64250124564025912</v>
      </c>
      <c r="AI53" s="72">
        <v>0.19431988041853512</v>
      </c>
      <c r="AJ53" s="72">
        <v>0.18061783756851021</v>
      </c>
      <c r="AK53" s="72">
        <v>0.40832087693074243</v>
      </c>
      <c r="AL53" s="72">
        <v>0.11709018435475835</v>
      </c>
      <c r="AM53" s="72">
        <v>0.29397110114598901</v>
      </c>
      <c r="AN53" s="72">
        <v>0.39860488290981566</v>
      </c>
      <c r="AO53" s="72">
        <v>4.3597409068261088E-2</v>
      </c>
      <c r="AP53" s="72">
        <v>0.37493771798704534</v>
      </c>
      <c r="AQ53" s="72">
        <v>1.1210762331838564E-2</v>
      </c>
      <c r="AR53" s="72">
        <v>0</v>
      </c>
      <c r="AS53" s="72">
        <v>0</v>
      </c>
      <c r="AT53" s="72">
        <v>0</v>
      </c>
      <c r="AU53" s="72">
        <v>0</v>
      </c>
      <c r="AV53" s="72">
        <v>0</v>
      </c>
      <c r="AW53" s="72">
        <v>0.10712506228201295</v>
      </c>
      <c r="AX53" s="72">
        <v>6.4524165421026403E-2</v>
      </c>
    </row>
    <row r="54" spans="2:50" x14ac:dyDescent="0.2">
      <c r="B54" s="72">
        <v>1</v>
      </c>
      <c r="C54" s="72">
        <v>3</v>
      </c>
      <c r="D54" s="72">
        <v>1037890</v>
      </c>
      <c r="E54" s="72">
        <v>4</v>
      </c>
      <c r="F54" s="72">
        <v>3</v>
      </c>
      <c r="G54" s="72">
        <v>15</v>
      </c>
      <c r="H54" s="72">
        <v>1</v>
      </c>
      <c r="I54" s="72">
        <v>2</v>
      </c>
      <c r="J54" s="72">
        <v>4</v>
      </c>
      <c r="K54" s="72">
        <v>8</v>
      </c>
      <c r="L54" s="72">
        <v>3</v>
      </c>
      <c r="M54" s="72">
        <v>1</v>
      </c>
      <c r="N54" s="72">
        <v>7</v>
      </c>
      <c r="O54" s="72">
        <v>4</v>
      </c>
      <c r="P54" s="72">
        <v>19</v>
      </c>
      <c r="Q54" s="72">
        <v>19950</v>
      </c>
      <c r="R54" s="72">
        <v>48</v>
      </c>
      <c r="S54" s="72">
        <v>1526</v>
      </c>
      <c r="T54" s="72">
        <v>2.5263157894736841</v>
      </c>
      <c r="U54" s="72">
        <v>415.625</v>
      </c>
      <c r="V54" s="72">
        <v>7.6491228070175445</v>
      </c>
      <c r="W54" s="72">
        <v>0.97243107769423553</v>
      </c>
      <c r="X54" s="72">
        <v>0</v>
      </c>
      <c r="Y54" s="72">
        <v>2.7568922305764409E-2</v>
      </c>
      <c r="Z54" s="72">
        <v>5.0125313283208017E-2</v>
      </c>
      <c r="AA54" s="72">
        <v>0.79699248120300747</v>
      </c>
      <c r="AB54" s="72">
        <v>0</v>
      </c>
      <c r="AC54" s="72">
        <v>0</v>
      </c>
      <c r="AD54" s="72">
        <v>0</v>
      </c>
      <c r="AE54" s="72">
        <v>0</v>
      </c>
      <c r="AF54" s="72">
        <v>0</v>
      </c>
      <c r="AG54" s="72">
        <v>4.5112781954887216E-2</v>
      </c>
      <c r="AH54" s="72">
        <v>0.10776942355889724</v>
      </c>
      <c r="AI54" s="72">
        <v>0.79699248120300747</v>
      </c>
      <c r="AJ54" s="72">
        <v>9.2731829573934832E-2</v>
      </c>
      <c r="AK54" s="72">
        <v>0.10526315789473684</v>
      </c>
      <c r="AL54" s="72">
        <v>0.79699248120300747</v>
      </c>
      <c r="AM54" s="72">
        <v>5.0125313283208017E-3</v>
      </c>
      <c r="AN54" s="72">
        <v>6.8922305764411024E-2</v>
      </c>
      <c r="AO54" s="72">
        <v>9.1478696741854632E-2</v>
      </c>
      <c r="AP54" s="72">
        <v>7.5187969924812026E-3</v>
      </c>
      <c r="AQ54" s="72">
        <v>6.2656641604010022E-3</v>
      </c>
      <c r="AR54" s="72">
        <v>5.0125313283208017E-3</v>
      </c>
      <c r="AS54" s="72">
        <v>0</v>
      </c>
      <c r="AT54" s="72">
        <v>0</v>
      </c>
      <c r="AU54" s="72">
        <v>2.3809523809523808E-2</v>
      </c>
      <c r="AV54" s="72">
        <v>0</v>
      </c>
      <c r="AW54" s="72">
        <v>0.79699248120300747</v>
      </c>
      <c r="AX54" s="72">
        <v>0</v>
      </c>
    </row>
    <row r="55" spans="2:50" x14ac:dyDescent="0.2">
      <c r="B55" s="72">
        <v>1</v>
      </c>
      <c r="C55" s="72">
        <v>1</v>
      </c>
      <c r="D55" s="72">
        <v>1038080</v>
      </c>
      <c r="E55" s="72">
        <v>3</v>
      </c>
      <c r="F55" s="72">
        <v>2</v>
      </c>
      <c r="G55" s="72">
        <v>10</v>
      </c>
      <c r="H55" s="72">
        <v>2</v>
      </c>
      <c r="I55" s="72">
        <v>4</v>
      </c>
      <c r="J55" s="72">
        <v>4</v>
      </c>
      <c r="K55" s="72">
        <v>5</v>
      </c>
      <c r="L55" s="72">
        <v>1</v>
      </c>
      <c r="M55" s="72">
        <v>1</v>
      </c>
      <c r="N55" s="72">
        <v>17</v>
      </c>
      <c r="O55" s="72">
        <v>6</v>
      </c>
      <c r="P55" s="72">
        <v>28</v>
      </c>
      <c r="Q55" s="72">
        <v>11625</v>
      </c>
      <c r="R55" s="72">
        <v>44</v>
      </c>
      <c r="S55" s="72">
        <v>1366.75</v>
      </c>
      <c r="T55" s="72">
        <v>1.5714285714285714</v>
      </c>
      <c r="U55" s="72">
        <v>264.20454545454544</v>
      </c>
      <c r="V55" s="72">
        <v>11.756989247311827</v>
      </c>
      <c r="W55" s="72">
        <v>1</v>
      </c>
      <c r="X55" s="72">
        <v>0</v>
      </c>
      <c r="Y55" s="72">
        <v>0</v>
      </c>
      <c r="Z55" s="72">
        <v>0.10967741935483871</v>
      </c>
      <c r="AA55" s="72">
        <v>7.7419354838709681E-2</v>
      </c>
      <c r="AB55" s="72">
        <v>0</v>
      </c>
      <c r="AC55" s="72">
        <v>3.4408602150537634E-2</v>
      </c>
      <c r="AD55" s="72">
        <v>0</v>
      </c>
      <c r="AE55" s="72">
        <v>0.1032258064516129</v>
      </c>
      <c r="AF55" s="72">
        <v>8.6021505376344086E-3</v>
      </c>
      <c r="AG55" s="72">
        <v>0</v>
      </c>
      <c r="AH55" s="72">
        <v>0.66666666666666663</v>
      </c>
      <c r="AI55" s="72">
        <v>0.10967741935483871</v>
      </c>
      <c r="AJ55" s="72">
        <v>0.42365591397849461</v>
      </c>
      <c r="AK55" s="72">
        <v>0.48602150537634409</v>
      </c>
      <c r="AL55" s="72">
        <v>7.7419354838709681E-2</v>
      </c>
      <c r="AM55" s="72">
        <v>1.2903225806451613E-2</v>
      </c>
      <c r="AN55" s="72">
        <v>0.38064516129032255</v>
      </c>
      <c r="AO55" s="72">
        <v>6.236559139784946E-2</v>
      </c>
      <c r="AP55" s="72">
        <v>0.37634408602150538</v>
      </c>
      <c r="AQ55" s="72">
        <v>0</v>
      </c>
      <c r="AR55" s="72">
        <v>0</v>
      </c>
      <c r="AS55" s="72">
        <v>0</v>
      </c>
      <c r="AT55" s="72">
        <v>0.1032258064516129</v>
      </c>
      <c r="AU55" s="72">
        <v>0</v>
      </c>
      <c r="AV55" s="72">
        <v>0</v>
      </c>
      <c r="AW55" s="72">
        <v>7.7419354838709681E-2</v>
      </c>
      <c r="AX55" s="72">
        <v>0</v>
      </c>
    </row>
    <row r="56" spans="2:50" x14ac:dyDescent="0.2">
      <c r="B56" s="72">
        <v>1</v>
      </c>
      <c r="C56" s="72">
        <v>3</v>
      </c>
      <c r="D56" s="72">
        <v>1038110</v>
      </c>
      <c r="E56" s="72">
        <v>4</v>
      </c>
      <c r="F56" s="72">
        <v>2</v>
      </c>
      <c r="G56" s="72">
        <v>16</v>
      </c>
      <c r="H56" s="72">
        <v>2</v>
      </c>
      <c r="I56" s="72">
        <v>4</v>
      </c>
      <c r="J56" s="72">
        <v>1</v>
      </c>
      <c r="K56" s="72">
        <v>2</v>
      </c>
      <c r="L56" s="72">
        <v>4</v>
      </c>
      <c r="M56" s="72">
        <v>1</v>
      </c>
      <c r="N56" s="72">
        <v>6</v>
      </c>
      <c r="O56" s="72">
        <v>3</v>
      </c>
      <c r="P56" s="72">
        <v>7</v>
      </c>
      <c r="Q56" s="72">
        <v>10275</v>
      </c>
      <c r="R56" s="72">
        <v>27</v>
      </c>
      <c r="S56" s="72">
        <v>741</v>
      </c>
      <c r="T56" s="72">
        <v>3.8571428571428572</v>
      </c>
      <c r="U56" s="72">
        <v>380.55555555555554</v>
      </c>
      <c r="V56" s="72">
        <v>7.2116788321167888</v>
      </c>
      <c r="W56" s="72">
        <v>1</v>
      </c>
      <c r="X56" s="72">
        <v>0</v>
      </c>
      <c r="Y56" s="72">
        <v>0</v>
      </c>
      <c r="Z56" s="72">
        <v>0</v>
      </c>
      <c r="AA56" s="72">
        <v>0.84671532846715325</v>
      </c>
      <c r="AB56" s="72">
        <v>0</v>
      </c>
      <c r="AC56" s="72">
        <v>0</v>
      </c>
      <c r="AD56" s="72">
        <v>0</v>
      </c>
      <c r="AE56" s="72">
        <v>0</v>
      </c>
      <c r="AF56" s="72">
        <v>0</v>
      </c>
      <c r="AG56" s="72">
        <v>2.1897810218978103E-2</v>
      </c>
      <c r="AH56" s="72">
        <v>0.13138686131386862</v>
      </c>
      <c r="AI56" s="72">
        <v>0.84671532846715325</v>
      </c>
      <c r="AJ56" s="72">
        <v>7.2992700729927001E-2</v>
      </c>
      <c r="AK56" s="72">
        <v>0</v>
      </c>
      <c r="AL56" s="72">
        <v>0.92700729927007297</v>
      </c>
      <c r="AM56" s="72">
        <v>0</v>
      </c>
      <c r="AN56" s="72">
        <v>0</v>
      </c>
      <c r="AO56" s="72">
        <v>2.1897810218978103E-2</v>
      </c>
      <c r="AP56" s="72">
        <v>0</v>
      </c>
      <c r="AQ56" s="72">
        <v>0</v>
      </c>
      <c r="AR56" s="72">
        <v>0</v>
      </c>
      <c r="AS56" s="72">
        <v>0</v>
      </c>
      <c r="AT56" s="72">
        <v>0</v>
      </c>
      <c r="AU56" s="72">
        <v>5.1094890510948905E-2</v>
      </c>
      <c r="AV56" s="72">
        <v>0</v>
      </c>
      <c r="AW56" s="72">
        <v>0.92700729927007297</v>
      </c>
      <c r="AX56" s="72">
        <v>0</v>
      </c>
    </row>
    <row r="57" spans="2:50" x14ac:dyDescent="0.2">
      <c r="B57" s="72">
        <v>1</v>
      </c>
      <c r="C57" s="72">
        <v>2</v>
      </c>
      <c r="D57" s="72">
        <v>1040150</v>
      </c>
      <c r="E57" s="72">
        <v>2</v>
      </c>
      <c r="F57" s="72">
        <v>3</v>
      </c>
      <c r="G57" s="72">
        <v>10</v>
      </c>
      <c r="H57" s="72">
        <v>2</v>
      </c>
      <c r="I57" s="72">
        <v>4</v>
      </c>
      <c r="J57" s="72">
        <v>0</v>
      </c>
      <c r="K57" s="72">
        <v>8</v>
      </c>
      <c r="L57" s="72">
        <v>2</v>
      </c>
      <c r="M57" s="72">
        <v>1</v>
      </c>
      <c r="N57" s="72">
        <v>26</v>
      </c>
      <c r="O57" s="72">
        <v>5</v>
      </c>
      <c r="P57" s="72">
        <v>45</v>
      </c>
      <c r="Q57" s="72">
        <v>24325</v>
      </c>
      <c r="R57" s="72">
        <v>73</v>
      </c>
      <c r="S57" s="72">
        <v>2896</v>
      </c>
      <c r="T57" s="72">
        <v>1.6222222222222222</v>
      </c>
      <c r="U57" s="72">
        <v>333.21917808219177</v>
      </c>
      <c r="V57" s="72">
        <v>11.905447070914697</v>
      </c>
      <c r="W57" s="72">
        <v>0.9722507708119219</v>
      </c>
      <c r="X57" s="72">
        <v>9.249743062692703E-3</v>
      </c>
      <c r="Y57" s="72">
        <v>1.8499486125385406E-2</v>
      </c>
      <c r="Z57" s="72">
        <v>4.3165467625899283E-2</v>
      </c>
      <c r="AA57" s="72">
        <v>4.9331963001027747E-2</v>
      </c>
      <c r="AB57" s="72">
        <v>1.8499486125385406E-2</v>
      </c>
      <c r="AC57" s="72">
        <v>0</v>
      </c>
      <c r="AD57" s="72">
        <v>0</v>
      </c>
      <c r="AE57" s="72">
        <v>0</v>
      </c>
      <c r="AF57" s="72">
        <v>2.4665981500513873E-2</v>
      </c>
      <c r="AG57" s="72">
        <v>0</v>
      </c>
      <c r="AH57" s="72">
        <v>0.86433710174717371</v>
      </c>
      <c r="AI57" s="72">
        <v>4.9331963001027747E-2</v>
      </c>
      <c r="AJ57" s="72">
        <v>0.40082219938335045</v>
      </c>
      <c r="AK57" s="72">
        <v>0.45940390544707094</v>
      </c>
      <c r="AL57" s="72">
        <v>7.0914696813977385E-2</v>
      </c>
      <c r="AM57" s="72">
        <v>6.8859198355601239E-2</v>
      </c>
      <c r="AN57" s="72">
        <v>0.17882836587872558</v>
      </c>
      <c r="AO57" s="72">
        <v>0.27440904419321688</v>
      </c>
      <c r="AP57" s="72">
        <v>0.17266187050359713</v>
      </c>
      <c r="AQ57" s="72">
        <v>9.3525179856115109E-2</v>
      </c>
      <c r="AR57" s="72">
        <v>0.20966084275436794</v>
      </c>
      <c r="AS57" s="72">
        <v>0</v>
      </c>
      <c r="AT57" s="72">
        <v>0</v>
      </c>
      <c r="AU57" s="72">
        <v>0</v>
      </c>
      <c r="AV57" s="72">
        <v>0</v>
      </c>
      <c r="AW57" s="72">
        <v>7.0914696813977385E-2</v>
      </c>
      <c r="AX57" s="72">
        <v>0</v>
      </c>
    </row>
    <row r="58" spans="2:50" x14ac:dyDescent="0.2">
      <c r="B58" s="72">
        <v>1</v>
      </c>
      <c r="C58" s="72">
        <v>1</v>
      </c>
      <c r="D58" s="72">
        <v>1040340</v>
      </c>
      <c r="E58" s="72">
        <v>4</v>
      </c>
      <c r="F58" s="72">
        <v>3</v>
      </c>
      <c r="G58" s="72">
        <v>10</v>
      </c>
      <c r="H58" s="72">
        <v>2</v>
      </c>
      <c r="I58" s="72">
        <v>4</v>
      </c>
      <c r="J58" s="72">
        <v>4</v>
      </c>
      <c r="K58" s="72">
        <v>2</v>
      </c>
      <c r="L58" s="72">
        <v>4</v>
      </c>
      <c r="M58" s="72">
        <v>0</v>
      </c>
      <c r="N58" s="72">
        <v>4</v>
      </c>
      <c r="O58" s="72">
        <v>4</v>
      </c>
      <c r="P58" s="72">
        <v>16</v>
      </c>
      <c r="Q58" s="72">
        <v>9150</v>
      </c>
      <c r="R58" s="72">
        <v>27</v>
      </c>
      <c r="S58" s="72">
        <v>949</v>
      </c>
      <c r="T58" s="72">
        <v>1.6875</v>
      </c>
      <c r="U58" s="72">
        <v>338.88888888888891</v>
      </c>
      <c r="V58" s="72">
        <v>10.371584699453553</v>
      </c>
      <c r="W58" s="72">
        <v>0.97540983606557374</v>
      </c>
      <c r="X58" s="72">
        <v>2.4590163934426229E-2</v>
      </c>
      <c r="Y58" s="72">
        <v>0</v>
      </c>
      <c r="Z58" s="72">
        <v>0.55737704918032782</v>
      </c>
      <c r="AA58" s="72">
        <v>0.14754098360655737</v>
      </c>
      <c r="AB58" s="72">
        <v>3.2786885245901641E-2</v>
      </c>
      <c r="AC58" s="72">
        <v>0</v>
      </c>
      <c r="AD58" s="72">
        <v>0</v>
      </c>
      <c r="AE58" s="72">
        <v>0</v>
      </c>
      <c r="AF58" s="72">
        <v>0</v>
      </c>
      <c r="AG58" s="72">
        <v>0</v>
      </c>
      <c r="AH58" s="72">
        <v>0.26229508196721313</v>
      </c>
      <c r="AI58" s="72">
        <v>0.55737704918032782</v>
      </c>
      <c r="AJ58" s="72">
        <v>0.11475409836065574</v>
      </c>
      <c r="AK58" s="72">
        <v>0.66666666666666663</v>
      </c>
      <c r="AL58" s="72">
        <v>0.14754098360655737</v>
      </c>
      <c r="AM58" s="72">
        <v>7.1038251366120214E-2</v>
      </c>
      <c r="AN58" s="72">
        <v>0.6693989071038251</v>
      </c>
      <c r="AO58" s="72">
        <v>0</v>
      </c>
      <c r="AP58" s="72">
        <v>0</v>
      </c>
      <c r="AQ58" s="72">
        <v>0.13934426229508196</v>
      </c>
      <c r="AR58" s="72">
        <v>3.2786885245901641E-2</v>
      </c>
      <c r="AS58" s="72">
        <v>0</v>
      </c>
      <c r="AT58" s="72">
        <v>0</v>
      </c>
      <c r="AU58" s="72">
        <v>0</v>
      </c>
      <c r="AV58" s="72">
        <v>0</v>
      </c>
      <c r="AW58" s="72">
        <v>0.14754098360655737</v>
      </c>
      <c r="AX58" s="72">
        <v>1.092896174863388E-2</v>
      </c>
    </row>
    <row r="59" spans="2:50" x14ac:dyDescent="0.2">
      <c r="B59" s="72">
        <v>1</v>
      </c>
      <c r="C59" s="72">
        <v>3</v>
      </c>
      <c r="D59" s="72">
        <v>1044010</v>
      </c>
      <c r="E59" s="72">
        <v>4</v>
      </c>
      <c r="F59" s="72">
        <v>3</v>
      </c>
      <c r="G59" s="72">
        <v>10</v>
      </c>
      <c r="H59" s="72">
        <v>2</v>
      </c>
      <c r="I59" s="72">
        <v>4</v>
      </c>
      <c r="J59" s="72">
        <v>1</v>
      </c>
      <c r="K59" s="72">
        <v>4</v>
      </c>
      <c r="L59" s="72">
        <v>4</v>
      </c>
      <c r="M59" s="72">
        <v>0</v>
      </c>
      <c r="N59" s="72">
        <v>2</v>
      </c>
      <c r="O59" s="72">
        <v>2</v>
      </c>
      <c r="P59" s="72">
        <v>5</v>
      </c>
      <c r="Q59" s="72">
        <v>12925</v>
      </c>
      <c r="R59" s="72">
        <v>25</v>
      </c>
      <c r="S59" s="72">
        <v>764.5</v>
      </c>
      <c r="T59" s="72">
        <v>5</v>
      </c>
      <c r="U59" s="72">
        <v>517</v>
      </c>
      <c r="V59" s="72">
        <v>5.9148936170212769</v>
      </c>
      <c r="W59" s="72">
        <v>0.95357833655705992</v>
      </c>
      <c r="X59" s="72">
        <v>0</v>
      </c>
      <c r="Y59" s="72">
        <v>4.6421663442940041E-2</v>
      </c>
      <c r="Z59" s="72">
        <v>0</v>
      </c>
      <c r="AA59" s="72">
        <v>0.87040618955512572</v>
      </c>
      <c r="AB59" s="72">
        <v>0</v>
      </c>
      <c r="AC59" s="72">
        <v>0</v>
      </c>
      <c r="AD59" s="72">
        <v>0</v>
      </c>
      <c r="AE59" s="72">
        <v>0</v>
      </c>
      <c r="AF59" s="72">
        <v>0</v>
      </c>
      <c r="AG59" s="72">
        <v>0</v>
      </c>
      <c r="AH59" s="72">
        <v>0.12959381044487428</v>
      </c>
      <c r="AI59" s="72">
        <v>0.87040618955512572</v>
      </c>
      <c r="AJ59" s="72">
        <v>5.8027079303675051E-3</v>
      </c>
      <c r="AK59" s="72">
        <v>3.0947775628626693E-2</v>
      </c>
      <c r="AL59" s="72">
        <v>0.96324951644100576</v>
      </c>
      <c r="AM59" s="72">
        <v>0</v>
      </c>
      <c r="AN59" s="72">
        <v>3.0947775628626693E-2</v>
      </c>
      <c r="AO59" s="72">
        <v>0</v>
      </c>
      <c r="AP59" s="72">
        <v>0</v>
      </c>
      <c r="AQ59" s="72">
        <v>0</v>
      </c>
      <c r="AR59" s="72">
        <v>0</v>
      </c>
      <c r="AS59" s="72">
        <v>0</v>
      </c>
      <c r="AT59" s="72">
        <v>0</v>
      </c>
      <c r="AU59" s="72">
        <v>5.8027079303675051E-3</v>
      </c>
      <c r="AV59" s="72">
        <v>0</v>
      </c>
      <c r="AW59" s="72">
        <v>0.96324951644100576</v>
      </c>
      <c r="AX59" s="72">
        <v>0</v>
      </c>
    </row>
    <row r="60" spans="2:50" x14ac:dyDescent="0.2">
      <c r="B60" s="72">
        <v>1</v>
      </c>
      <c r="C60" s="72">
        <v>1</v>
      </c>
      <c r="D60" s="72">
        <v>1045030</v>
      </c>
      <c r="E60" s="72">
        <v>1</v>
      </c>
      <c r="F60" s="72">
        <v>1</v>
      </c>
      <c r="G60" s="72">
        <v>10</v>
      </c>
      <c r="H60" s="72">
        <v>2</v>
      </c>
      <c r="I60" s="72">
        <v>2</v>
      </c>
      <c r="J60" s="72">
        <v>5</v>
      </c>
      <c r="K60" s="72">
        <v>4</v>
      </c>
      <c r="L60" s="72">
        <v>1</v>
      </c>
      <c r="M60" s="72">
        <v>1</v>
      </c>
      <c r="N60" s="72">
        <v>19</v>
      </c>
      <c r="O60" s="72">
        <v>3</v>
      </c>
      <c r="P60" s="72">
        <v>19</v>
      </c>
      <c r="Q60" s="72">
        <v>4650</v>
      </c>
      <c r="R60" s="72">
        <v>25</v>
      </c>
      <c r="S60" s="72">
        <v>619</v>
      </c>
      <c r="T60" s="72">
        <v>1.3157894736842106</v>
      </c>
      <c r="U60" s="72">
        <v>186</v>
      </c>
      <c r="V60" s="72">
        <v>13.311827956989248</v>
      </c>
      <c r="W60" s="72">
        <v>0.88709677419354838</v>
      </c>
      <c r="X60" s="72">
        <v>9.6774193548387094E-2</v>
      </c>
      <c r="Y60" s="72">
        <v>1.6129032258064516E-2</v>
      </c>
      <c r="Z60" s="72">
        <v>0.24731182795698925</v>
      </c>
      <c r="AA60" s="72">
        <v>0</v>
      </c>
      <c r="AB60" s="72">
        <v>0</v>
      </c>
      <c r="AC60" s="72">
        <v>0</v>
      </c>
      <c r="AD60" s="72">
        <v>0</v>
      </c>
      <c r="AE60" s="72">
        <v>0</v>
      </c>
      <c r="AF60" s="72">
        <v>0</v>
      </c>
      <c r="AG60" s="72">
        <v>3.2258064516129031E-2</v>
      </c>
      <c r="AH60" s="72">
        <v>0.72043010752688175</v>
      </c>
      <c r="AI60" s="72">
        <v>0.24731182795698925</v>
      </c>
      <c r="AJ60" s="72">
        <v>0.46236559139784944</v>
      </c>
      <c r="AK60" s="72">
        <v>0.5376344086021505</v>
      </c>
      <c r="AL60" s="72">
        <v>0</v>
      </c>
      <c r="AM60" s="72">
        <v>0</v>
      </c>
      <c r="AN60" s="72">
        <v>0.40322580645161288</v>
      </c>
      <c r="AO60" s="72">
        <v>0.30645161290322581</v>
      </c>
      <c r="AP60" s="72">
        <v>0.19354838709677419</v>
      </c>
      <c r="AQ60" s="72">
        <v>0</v>
      </c>
      <c r="AR60" s="72">
        <v>0</v>
      </c>
      <c r="AS60" s="72">
        <v>9.6774193548387094E-2</v>
      </c>
      <c r="AT60" s="72">
        <v>0</v>
      </c>
      <c r="AU60" s="72">
        <v>0</v>
      </c>
      <c r="AV60" s="72">
        <v>0</v>
      </c>
      <c r="AW60" s="72">
        <v>0</v>
      </c>
      <c r="AX60" s="72">
        <v>0</v>
      </c>
    </row>
    <row r="61" spans="2:50" x14ac:dyDescent="0.2">
      <c r="B61" s="72">
        <v>1</v>
      </c>
      <c r="C61" s="72">
        <v>3</v>
      </c>
      <c r="D61" s="72">
        <v>1045100</v>
      </c>
      <c r="E61" s="72">
        <v>4</v>
      </c>
      <c r="F61" s="72">
        <v>1</v>
      </c>
      <c r="G61" s="72">
        <v>5</v>
      </c>
      <c r="H61" s="72">
        <v>2</v>
      </c>
      <c r="I61" s="72">
        <v>3</v>
      </c>
      <c r="J61" s="72">
        <v>1</v>
      </c>
      <c r="K61" s="72">
        <v>3</v>
      </c>
      <c r="L61" s="72">
        <v>4</v>
      </c>
      <c r="M61" s="72">
        <v>0</v>
      </c>
      <c r="N61" s="72">
        <v>2</v>
      </c>
      <c r="O61" s="72">
        <v>3</v>
      </c>
      <c r="P61" s="72">
        <v>5</v>
      </c>
      <c r="Q61" s="72">
        <v>8250</v>
      </c>
      <c r="R61" s="72">
        <v>26</v>
      </c>
      <c r="S61" s="72">
        <v>573.5</v>
      </c>
      <c r="T61" s="72">
        <v>5.2</v>
      </c>
      <c r="U61" s="72">
        <v>317.30769230769232</v>
      </c>
      <c r="V61" s="72">
        <v>6.9515151515151512</v>
      </c>
      <c r="W61" s="72">
        <v>0.94545454545454544</v>
      </c>
      <c r="X61" s="72">
        <v>0</v>
      </c>
      <c r="Y61" s="72">
        <v>5.4545454545454543E-2</v>
      </c>
      <c r="Z61" s="72">
        <v>0.19393939393939394</v>
      </c>
      <c r="AA61" s="72">
        <v>0.74545454545454548</v>
      </c>
      <c r="AB61" s="72">
        <v>0</v>
      </c>
      <c r="AC61" s="72">
        <v>0</v>
      </c>
      <c r="AD61" s="72">
        <v>0</v>
      </c>
      <c r="AE61" s="72">
        <v>0</v>
      </c>
      <c r="AF61" s="72">
        <v>0</v>
      </c>
      <c r="AG61" s="72">
        <v>0</v>
      </c>
      <c r="AH61" s="72">
        <v>6.0606060606060608E-2</v>
      </c>
      <c r="AI61" s="72">
        <v>0.74545454545454548</v>
      </c>
      <c r="AJ61" s="72">
        <v>1.2121212121212121E-2</v>
      </c>
      <c r="AK61" s="72">
        <v>0.24242424242424243</v>
      </c>
      <c r="AL61" s="72">
        <v>0.74545454545454548</v>
      </c>
      <c r="AM61" s="72">
        <v>0</v>
      </c>
      <c r="AN61" s="72">
        <v>0.24242424242424243</v>
      </c>
      <c r="AO61" s="72">
        <v>0</v>
      </c>
      <c r="AP61" s="72">
        <v>0</v>
      </c>
      <c r="AQ61" s="72">
        <v>0</v>
      </c>
      <c r="AR61" s="72">
        <v>1.2121212121212121E-2</v>
      </c>
      <c r="AS61" s="72">
        <v>0</v>
      </c>
      <c r="AT61" s="72">
        <v>0</v>
      </c>
      <c r="AU61" s="72">
        <v>0</v>
      </c>
      <c r="AV61" s="72">
        <v>0</v>
      </c>
      <c r="AW61" s="72">
        <v>0.74545454545454548</v>
      </c>
      <c r="AX61" s="72">
        <v>0</v>
      </c>
    </row>
    <row r="62" spans="2:50" x14ac:dyDescent="0.2">
      <c r="B62" s="72">
        <v>1</v>
      </c>
      <c r="C62" s="72">
        <v>1</v>
      </c>
      <c r="D62" s="72">
        <v>1047210</v>
      </c>
      <c r="E62" s="72">
        <v>4</v>
      </c>
      <c r="F62" s="72">
        <v>3</v>
      </c>
      <c r="G62" s="72">
        <v>10</v>
      </c>
      <c r="H62" s="72">
        <v>2</v>
      </c>
      <c r="I62" s="72">
        <v>4</v>
      </c>
      <c r="J62" s="72">
        <v>1</v>
      </c>
      <c r="K62" s="72">
        <v>3</v>
      </c>
      <c r="L62" s="72">
        <v>4</v>
      </c>
      <c r="M62" s="72">
        <v>2</v>
      </c>
      <c r="N62" s="72">
        <v>12</v>
      </c>
      <c r="O62" s="72">
        <v>3</v>
      </c>
      <c r="P62" s="72">
        <v>7</v>
      </c>
      <c r="Q62" s="72">
        <v>6825</v>
      </c>
      <c r="R62" s="72">
        <v>25</v>
      </c>
      <c r="S62" s="72">
        <v>515.5</v>
      </c>
      <c r="T62" s="72">
        <v>3.5714285714285716</v>
      </c>
      <c r="U62" s="72">
        <v>273</v>
      </c>
      <c r="V62" s="72">
        <v>7.5531135531135538</v>
      </c>
      <c r="W62" s="72">
        <v>1</v>
      </c>
      <c r="X62" s="72">
        <v>0</v>
      </c>
      <c r="Y62" s="72">
        <v>0</v>
      </c>
      <c r="Z62" s="72">
        <v>0.13186813186813187</v>
      </c>
      <c r="AA62" s="72">
        <v>0.21978021978021978</v>
      </c>
      <c r="AB62" s="72">
        <v>0</v>
      </c>
      <c r="AC62" s="72">
        <v>0</v>
      </c>
      <c r="AD62" s="72">
        <v>0</v>
      </c>
      <c r="AE62" s="72">
        <v>0</v>
      </c>
      <c r="AF62" s="72">
        <v>0</v>
      </c>
      <c r="AG62" s="72">
        <v>0</v>
      </c>
      <c r="AH62" s="72">
        <v>0.64835164835164838</v>
      </c>
      <c r="AI62" s="72">
        <v>0.21978021978021978</v>
      </c>
      <c r="AJ62" s="72">
        <v>1.098901098901099E-2</v>
      </c>
      <c r="AK62" s="72">
        <v>0.15384615384615385</v>
      </c>
      <c r="AL62" s="72">
        <v>0.21978021978021978</v>
      </c>
      <c r="AM62" s="72">
        <v>0.61538461538461542</v>
      </c>
      <c r="AN62" s="72">
        <v>0.76923076923076927</v>
      </c>
      <c r="AO62" s="72">
        <v>0</v>
      </c>
      <c r="AP62" s="72">
        <v>0</v>
      </c>
      <c r="AQ62" s="72">
        <v>0</v>
      </c>
      <c r="AR62" s="72">
        <v>0</v>
      </c>
      <c r="AS62" s="72">
        <v>0</v>
      </c>
      <c r="AT62" s="72">
        <v>0</v>
      </c>
      <c r="AU62" s="72">
        <v>1.098901098901099E-2</v>
      </c>
      <c r="AV62" s="72">
        <v>0</v>
      </c>
      <c r="AW62" s="72">
        <v>0.21978021978021978</v>
      </c>
      <c r="AX62" s="72">
        <v>0</v>
      </c>
    </row>
    <row r="63" spans="2:50" x14ac:dyDescent="0.2">
      <c r="B63" s="72">
        <v>1</v>
      </c>
      <c r="C63" s="72">
        <v>1</v>
      </c>
      <c r="D63" s="72">
        <v>1047220</v>
      </c>
      <c r="E63" s="72">
        <v>3</v>
      </c>
      <c r="F63" s="72">
        <v>3</v>
      </c>
      <c r="G63" s="72">
        <v>10</v>
      </c>
      <c r="H63" s="72">
        <v>2</v>
      </c>
      <c r="I63" s="72">
        <v>4</v>
      </c>
      <c r="J63" s="72">
        <v>1</v>
      </c>
      <c r="K63" s="72">
        <v>4</v>
      </c>
      <c r="L63" s="72">
        <v>1</v>
      </c>
      <c r="M63" s="72">
        <v>1</v>
      </c>
      <c r="N63" s="72">
        <v>6</v>
      </c>
      <c r="O63" s="72">
        <v>3</v>
      </c>
      <c r="P63" s="72">
        <v>4</v>
      </c>
      <c r="Q63" s="72">
        <v>6525</v>
      </c>
      <c r="R63" s="72">
        <v>23</v>
      </c>
      <c r="S63" s="72">
        <v>799.5</v>
      </c>
      <c r="T63" s="72">
        <v>5.75</v>
      </c>
      <c r="U63" s="72">
        <v>283.69565217391306</v>
      </c>
      <c r="V63" s="72">
        <v>12.25287356321839</v>
      </c>
      <c r="W63" s="72">
        <v>1</v>
      </c>
      <c r="X63" s="72">
        <v>0</v>
      </c>
      <c r="Y63" s="72">
        <v>0</v>
      </c>
      <c r="Z63" s="72">
        <v>0</v>
      </c>
      <c r="AA63" s="72">
        <v>9.1954022988505746E-2</v>
      </c>
      <c r="AB63" s="72">
        <v>0</v>
      </c>
      <c r="AC63" s="72">
        <v>0</v>
      </c>
      <c r="AD63" s="72">
        <v>0</v>
      </c>
      <c r="AE63" s="72">
        <v>4.5977011494252873E-2</v>
      </c>
      <c r="AF63" s="72">
        <v>0</v>
      </c>
      <c r="AG63" s="72">
        <v>0</v>
      </c>
      <c r="AH63" s="72">
        <v>0.86206896551724133</v>
      </c>
      <c r="AI63" s="72">
        <v>9.1954022988505746E-2</v>
      </c>
      <c r="AJ63" s="72">
        <v>0</v>
      </c>
      <c r="AK63" s="72">
        <v>0.90804597701149425</v>
      </c>
      <c r="AL63" s="72">
        <v>9.1954022988505746E-2</v>
      </c>
      <c r="AM63" s="72">
        <v>0</v>
      </c>
      <c r="AN63" s="72">
        <v>0</v>
      </c>
      <c r="AO63" s="72">
        <v>0.86206896551724133</v>
      </c>
      <c r="AP63" s="72">
        <v>0</v>
      </c>
      <c r="AQ63" s="72">
        <v>0</v>
      </c>
      <c r="AR63" s="72">
        <v>0</v>
      </c>
      <c r="AS63" s="72">
        <v>0</v>
      </c>
      <c r="AT63" s="72">
        <v>4.5977011494252873E-2</v>
      </c>
      <c r="AU63" s="72">
        <v>0</v>
      </c>
      <c r="AV63" s="72">
        <v>0</v>
      </c>
      <c r="AW63" s="72">
        <v>9.1954022988505746E-2</v>
      </c>
      <c r="AX63" s="72">
        <v>0</v>
      </c>
    </row>
    <row r="64" spans="2:50" x14ac:dyDescent="0.2">
      <c r="B64" s="72">
        <v>1</v>
      </c>
      <c r="C64" s="72">
        <v>3</v>
      </c>
      <c r="D64" s="72">
        <v>1047350</v>
      </c>
      <c r="E64" s="72">
        <v>4</v>
      </c>
      <c r="F64" s="72">
        <v>3</v>
      </c>
      <c r="G64" s="72">
        <v>10</v>
      </c>
      <c r="H64" s="72">
        <v>2</v>
      </c>
      <c r="I64" s="72">
        <v>4</v>
      </c>
      <c r="J64" s="72">
        <v>1</v>
      </c>
      <c r="K64" s="72">
        <v>8</v>
      </c>
      <c r="L64" s="72">
        <v>4</v>
      </c>
      <c r="M64" s="72">
        <v>1</v>
      </c>
      <c r="N64" s="72">
        <v>13</v>
      </c>
      <c r="O64" s="72">
        <v>8</v>
      </c>
      <c r="P64" s="72">
        <v>23</v>
      </c>
      <c r="Q64" s="72">
        <v>26250</v>
      </c>
      <c r="R64" s="72">
        <v>65</v>
      </c>
      <c r="S64" s="72">
        <v>2340</v>
      </c>
      <c r="T64" s="72">
        <v>2.8260869565217392</v>
      </c>
      <c r="U64" s="72">
        <v>403.84615384615387</v>
      </c>
      <c r="V64" s="72">
        <v>8.9142857142857146</v>
      </c>
      <c r="W64" s="72">
        <v>1</v>
      </c>
      <c r="X64" s="72">
        <v>0</v>
      </c>
      <c r="Y64" s="72">
        <v>0</v>
      </c>
      <c r="Z64" s="72">
        <v>0.18666666666666668</v>
      </c>
      <c r="AA64" s="72">
        <v>0.49142857142857144</v>
      </c>
      <c r="AB64" s="72">
        <v>8.5714285714285719E-3</v>
      </c>
      <c r="AC64" s="72">
        <v>0</v>
      </c>
      <c r="AD64" s="72">
        <v>6.5714285714285711E-2</v>
      </c>
      <c r="AE64" s="72">
        <v>2.2857142857142857E-2</v>
      </c>
      <c r="AF64" s="72">
        <v>7.619047619047619E-3</v>
      </c>
      <c r="AG64" s="72">
        <v>5.7142857142857143E-3</v>
      </c>
      <c r="AH64" s="72">
        <v>0.21142857142857144</v>
      </c>
      <c r="AI64" s="72">
        <v>0.49142857142857144</v>
      </c>
      <c r="AJ64" s="72">
        <v>0.1</v>
      </c>
      <c r="AK64" s="72">
        <v>0.32</v>
      </c>
      <c r="AL64" s="72">
        <v>0.5714285714285714</v>
      </c>
      <c r="AM64" s="72">
        <v>8.5714285714285719E-3</v>
      </c>
      <c r="AN64" s="72">
        <v>0.23714285714285716</v>
      </c>
      <c r="AO64" s="72">
        <v>4.2857142857142858E-2</v>
      </c>
      <c r="AP64" s="72">
        <v>1.0476190476190476E-2</v>
      </c>
      <c r="AQ64" s="72">
        <v>2.2857142857142857E-2</v>
      </c>
      <c r="AR64" s="72">
        <v>7.619047619047619E-3</v>
      </c>
      <c r="AS64" s="72">
        <v>0</v>
      </c>
      <c r="AT64" s="72">
        <v>2.2857142857142857E-2</v>
      </c>
      <c r="AU64" s="72">
        <v>0</v>
      </c>
      <c r="AV64" s="72">
        <v>6.5714285714285711E-2</v>
      </c>
      <c r="AW64" s="72">
        <v>0.5714285714285714</v>
      </c>
      <c r="AX64" s="72">
        <v>1.9047619047619049E-2</v>
      </c>
    </row>
    <row r="65" spans="2:50" x14ac:dyDescent="0.2">
      <c r="B65" s="72">
        <v>1</v>
      </c>
      <c r="C65" s="72">
        <v>3</v>
      </c>
      <c r="D65" s="72">
        <v>1047420</v>
      </c>
      <c r="E65" s="72">
        <v>2</v>
      </c>
      <c r="F65" s="72">
        <v>3</v>
      </c>
      <c r="G65" s="72">
        <v>10</v>
      </c>
      <c r="H65" s="72">
        <v>2</v>
      </c>
      <c r="I65" s="72">
        <v>4</v>
      </c>
      <c r="J65" s="72">
        <v>0</v>
      </c>
      <c r="K65" s="72">
        <v>3</v>
      </c>
      <c r="L65" s="72">
        <v>4</v>
      </c>
      <c r="M65" s="72">
        <v>1</v>
      </c>
      <c r="N65" s="72">
        <v>2</v>
      </c>
      <c r="O65" s="72">
        <v>2</v>
      </c>
      <c r="P65" s="72">
        <v>2</v>
      </c>
      <c r="Q65" s="72">
        <v>14350</v>
      </c>
      <c r="R65" s="72">
        <v>25</v>
      </c>
      <c r="S65" s="72">
        <v>818.5</v>
      </c>
      <c r="T65" s="72">
        <v>12.5</v>
      </c>
      <c r="U65" s="72">
        <v>574</v>
      </c>
      <c r="V65" s="72">
        <v>5.7038327526132404</v>
      </c>
      <c r="W65" s="72">
        <v>0.95818815331010454</v>
      </c>
      <c r="X65" s="72">
        <v>0</v>
      </c>
      <c r="Y65" s="72">
        <v>4.1811846689895474E-2</v>
      </c>
      <c r="Z65" s="72">
        <v>0</v>
      </c>
      <c r="AA65" s="72">
        <v>0.99303135888501737</v>
      </c>
      <c r="AB65" s="72">
        <v>0</v>
      </c>
      <c r="AC65" s="72">
        <v>0</v>
      </c>
      <c r="AD65" s="72">
        <v>0</v>
      </c>
      <c r="AE65" s="72">
        <v>0</v>
      </c>
      <c r="AF65" s="72">
        <v>0</v>
      </c>
      <c r="AG65" s="72">
        <v>0</v>
      </c>
      <c r="AH65" s="72">
        <v>6.9686411149825784E-3</v>
      </c>
      <c r="AI65" s="72">
        <v>0.99303135888501737</v>
      </c>
      <c r="AJ65" s="72">
        <v>6.9686411149825784E-3</v>
      </c>
      <c r="AK65" s="72">
        <v>0</v>
      </c>
      <c r="AL65" s="72">
        <v>0.99303135888501737</v>
      </c>
      <c r="AM65" s="72">
        <v>0</v>
      </c>
      <c r="AN65" s="72">
        <v>0</v>
      </c>
      <c r="AO65" s="72">
        <v>0</v>
      </c>
      <c r="AP65" s="72">
        <v>0</v>
      </c>
      <c r="AQ65" s="72">
        <v>0</v>
      </c>
      <c r="AR65" s="72">
        <v>6.9686411149825784E-3</v>
      </c>
      <c r="AS65" s="72">
        <v>0</v>
      </c>
      <c r="AT65" s="72">
        <v>0</v>
      </c>
      <c r="AU65" s="72">
        <v>0</v>
      </c>
      <c r="AV65" s="72">
        <v>0</v>
      </c>
      <c r="AW65" s="72">
        <v>0.99303135888501737</v>
      </c>
      <c r="AX65" s="72">
        <v>0</v>
      </c>
    </row>
    <row r="66" spans="2:50" x14ac:dyDescent="0.2">
      <c r="B66" s="72">
        <v>1</v>
      </c>
      <c r="C66" s="72">
        <v>2</v>
      </c>
      <c r="D66" s="72">
        <v>1047610</v>
      </c>
      <c r="E66" s="72">
        <v>4</v>
      </c>
      <c r="F66" s="72">
        <v>3</v>
      </c>
      <c r="G66" s="72">
        <v>8</v>
      </c>
      <c r="H66" s="72">
        <v>2</v>
      </c>
      <c r="I66" s="72">
        <v>4</v>
      </c>
      <c r="J66" s="72">
        <v>3</v>
      </c>
      <c r="K66" s="72">
        <v>2</v>
      </c>
      <c r="L66" s="72">
        <v>4</v>
      </c>
      <c r="M66" s="72">
        <v>0</v>
      </c>
      <c r="N66" s="72">
        <v>11</v>
      </c>
      <c r="O66" s="72">
        <v>3</v>
      </c>
      <c r="P66" s="72">
        <v>15</v>
      </c>
      <c r="Q66" s="72">
        <v>7125</v>
      </c>
      <c r="R66" s="72">
        <v>33</v>
      </c>
      <c r="S66" s="72">
        <v>1196</v>
      </c>
      <c r="T66" s="72">
        <v>2.2000000000000002</v>
      </c>
      <c r="U66" s="72">
        <v>215.90909090909091</v>
      </c>
      <c r="V66" s="72">
        <v>16.785964912280701</v>
      </c>
      <c r="W66" s="72">
        <v>0.78596491228070176</v>
      </c>
      <c r="X66" s="72">
        <v>0</v>
      </c>
      <c r="Y66" s="72">
        <v>0.21403508771929824</v>
      </c>
      <c r="Z66" s="72">
        <v>1.4035087719298246E-2</v>
      </c>
      <c r="AA66" s="72">
        <v>0</v>
      </c>
      <c r="AB66" s="72">
        <v>0</v>
      </c>
      <c r="AC66" s="72">
        <v>0</v>
      </c>
      <c r="AD66" s="72">
        <v>0</v>
      </c>
      <c r="AE66" s="72">
        <v>0</v>
      </c>
      <c r="AF66" s="72">
        <v>0</v>
      </c>
      <c r="AG66" s="72">
        <v>8.4210526315789472E-2</v>
      </c>
      <c r="AH66" s="72">
        <v>0.90175438596491231</v>
      </c>
      <c r="AI66" s="72">
        <v>8.4210526315789472E-2</v>
      </c>
      <c r="AJ66" s="72">
        <v>0.92280701754385963</v>
      </c>
      <c r="AK66" s="72">
        <v>6.6666666666666666E-2</v>
      </c>
      <c r="AL66" s="72">
        <v>0</v>
      </c>
      <c r="AM66" s="72">
        <v>1.0526315789473684E-2</v>
      </c>
      <c r="AN66" s="72">
        <v>4.912280701754386E-2</v>
      </c>
      <c r="AO66" s="72">
        <v>0.91228070175438591</v>
      </c>
      <c r="AP66" s="72">
        <v>0</v>
      </c>
      <c r="AQ66" s="72">
        <v>1.0526315789473684E-2</v>
      </c>
      <c r="AR66" s="72">
        <v>0</v>
      </c>
      <c r="AS66" s="72">
        <v>0</v>
      </c>
      <c r="AT66" s="72">
        <v>0</v>
      </c>
      <c r="AU66" s="72">
        <v>0</v>
      </c>
      <c r="AV66" s="72">
        <v>0</v>
      </c>
      <c r="AW66" s="72">
        <v>0</v>
      </c>
      <c r="AX66" s="72">
        <v>2.8070175438596492E-2</v>
      </c>
    </row>
    <row r="67" spans="2:50" x14ac:dyDescent="0.2">
      <c r="B67" s="72">
        <v>1</v>
      </c>
      <c r="C67" s="72">
        <v>1</v>
      </c>
      <c r="D67" s="72">
        <v>1047870</v>
      </c>
      <c r="E67" s="72">
        <v>4</v>
      </c>
      <c r="F67" s="72">
        <v>3</v>
      </c>
      <c r="G67" s="72">
        <v>10</v>
      </c>
      <c r="H67" s="72">
        <v>2</v>
      </c>
      <c r="I67" s="72">
        <v>4</v>
      </c>
      <c r="J67" s="72">
        <v>1</v>
      </c>
      <c r="K67" s="72">
        <v>6</v>
      </c>
      <c r="L67" s="72">
        <v>4</v>
      </c>
      <c r="M67" s="72">
        <v>1</v>
      </c>
      <c r="N67" s="72">
        <v>22</v>
      </c>
      <c r="O67" s="72">
        <v>4</v>
      </c>
      <c r="P67" s="72">
        <v>13</v>
      </c>
      <c r="Q67" s="72">
        <v>29350</v>
      </c>
      <c r="R67" s="72">
        <v>35</v>
      </c>
      <c r="S67" s="72">
        <v>3070.5</v>
      </c>
      <c r="T67" s="72">
        <v>2.6923076923076925</v>
      </c>
      <c r="U67" s="72">
        <v>838.57142857142856</v>
      </c>
      <c r="V67" s="72">
        <v>10.461669505962522</v>
      </c>
      <c r="W67" s="72">
        <v>0.83645655877342417</v>
      </c>
      <c r="X67" s="72">
        <v>0</v>
      </c>
      <c r="Y67" s="72">
        <v>0.1635434412265758</v>
      </c>
      <c r="Z67" s="72">
        <v>0.71550255536626917</v>
      </c>
      <c r="AA67" s="72">
        <v>2.0442930153321975E-2</v>
      </c>
      <c r="AB67" s="72">
        <v>0</v>
      </c>
      <c r="AC67" s="72">
        <v>0</v>
      </c>
      <c r="AD67" s="72">
        <v>0</v>
      </c>
      <c r="AE67" s="72">
        <v>0</v>
      </c>
      <c r="AF67" s="72">
        <v>4.0885860306643949E-2</v>
      </c>
      <c r="AG67" s="72">
        <v>0</v>
      </c>
      <c r="AH67" s="72">
        <v>0.22316865417376491</v>
      </c>
      <c r="AI67" s="72">
        <v>0.71550255536626917</v>
      </c>
      <c r="AJ67" s="72">
        <v>2.5553662691652468E-3</v>
      </c>
      <c r="AK67" s="72">
        <v>0.97359454855195915</v>
      </c>
      <c r="AL67" s="72">
        <v>2.385008517887564E-2</v>
      </c>
      <c r="AM67" s="72">
        <v>0</v>
      </c>
      <c r="AN67" s="72">
        <v>0.93015332197614986</v>
      </c>
      <c r="AO67" s="72">
        <v>0</v>
      </c>
      <c r="AP67" s="72">
        <v>4.5996592844974447E-2</v>
      </c>
      <c r="AQ67" s="72">
        <v>0</v>
      </c>
      <c r="AR67" s="72">
        <v>0</v>
      </c>
      <c r="AS67" s="72">
        <v>0</v>
      </c>
      <c r="AT67" s="72">
        <v>0</v>
      </c>
      <c r="AU67" s="72">
        <v>0</v>
      </c>
      <c r="AV67" s="72">
        <v>0</v>
      </c>
      <c r="AW67" s="72">
        <v>2.385008517887564E-2</v>
      </c>
      <c r="AX67" s="72">
        <v>0</v>
      </c>
    </row>
    <row r="68" spans="2:50" x14ac:dyDescent="0.2">
      <c r="B68" s="72">
        <v>1</v>
      </c>
      <c r="C68" s="72">
        <v>1</v>
      </c>
      <c r="D68" s="72">
        <v>1047980</v>
      </c>
      <c r="E68" s="72">
        <v>3</v>
      </c>
      <c r="F68" s="72">
        <v>0</v>
      </c>
      <c r="G68" s="72">
        <v>0</v>
      </c>
      <c r="H68" s="72">
        <v>0</v>
      </c>
      <c r="I68" s="72">
        <v>4</v>
      </c>
      <c r="J68" s="72">
        <v>0</v>
      </c>
      <c r="K68" s="72">
        <v>0</v>
      </c>
      <c r="L68" s="72">
        <v>5</v>
      </c>
      <c r="M68" s="72">
        <v>0</v>
      </c>
      <c r="N68" s="72">
        <v>0</v>
      </c>
      <c r="O68" s="72">
        <v>1</v>
      </c>
      <c r="P68" s="72">
        <v>1</v>
      </c>
      <c r="Q68" s="72">
        <v>150</v>
      </c>
      <c r="R68" s="72">
        <v>1</v>
      </c>
      <c r="S68" s="72">
        <v>37</v>
      </c>
      <c r="T68" s="72">
        <v>1</v>
      </c>
      <c r="U68" s="72">
        <v>150</v>
      </c>
      <c r="V68" s="72">
        <v>24.666666666666668</v>
      </c>
      <c r="W68" s="72">
        <v>1</v>
      </c>
      <c r="X68" s="72">
        <v>0</v>
      </c>
      <c r="Y68" s="72">
        <v>0</v>
      </c>
      <c r="Z68" s="72">
        <v>0</v>
      </c>
      <c r="AA68" s="72">
        <v>0</v>
      </c>
      <c r="AB68" s="72">
        <v>0</v>
      </c>
      <c r="AC68" s="72">
        <v>0</v>
      </c>
      <c r="AD68" s="72">
        <v>1</v>
      </c>
      <c r="AE68" s="72">
        <v>0</v>
      </c>
      <c r="AF68" s="72">
        <v>0</v>
      </c>
      <c r="AG68" s="72">
        <v>0</v>
      </c>
      <c r="AH68" s="72">
        <v>0</v>
      </c>
      <c r="AI68" s="72">
        <v>1</v>
      </c>
      <c r="AJ68" s="72">
        <v>1</v>
      </c>
      <c r="AK68" s="72">
        <v>0</v>
      </c>
      <c r="AL68" s="72">
        <v>0</v>
      </c>
      <c r="AM68" s="72">
        <v>0</v>
      </c>
      <c r="AN68" s="72">
        <v>0</v>
      </c>
      <c r="AO68" s="72">
        <v>0</v>
      </c>
      <c r="AP68" s="72">
        <v>0</v>
      </c>
      <c r="AQ68" s="72">
        <v>0</v>
      </c>
      <c r="AR68" s="72">
        <v>0</v>
      </c>
      <c r="AS68" s="72">
        <v>0</v>
      </c>
      <c r="AT68" s="72">
        <v>0</v>
      </c>
      <c r="AU68" s="72">
        <v>0</v>
      </c>
      <c r="AV68" s="72">
        <v>1</v>
      </c>
      <c r="AW68" s="72">
        <v>0</v>
      </c>
      <c r="AX68" s="72">
        <v>0</v>
      </c>
    </row>
    <row r="69" spans="2:50" x14ac:dyDescent="0.2">
      <c r="B69" s="72">
        <v>1</v>
      </c>
      <c r="C69" s="72">
        <v>1</v>
      </c>
      <c r="D69" s="72">
        <v>1050210</v>
      </c>
      <c r="E69" s="72">
        <v>2</v>
      </c>
      <c r="F69" s="72">
        <v>1</v>
      </c>
      <c r="G69" s="72">
        <v>15</v>
      </c>
      <c r="H69" s="72">
        <v>2</v>
      </c>
      <c r="I69" s="72">
        <v>4</v>
      </c>
      <c r="J69" s="72">
        <v>5</v>
      </c>
      <c r="K69" s="72">
        <v>3</v>
      </c>
      <c r="L69" s="72">
        <v>4</v>
      </c>
      <c r="M69" s="72">
        <v>1</v>
      </c>
      <c r="N69" s="72">
        <v>15</v>
      </c>
      <c r="O69" s="72">
        <v>6</v>
      </c>
      <c r="P69" s="72">
        <v>20</v>
      </c>
      <c r="Q69" s="72">
        <v>10625</v>
      </c>
      <c r="R69" s="72">
        <v>44</v>
      </c>
      <c r="S69" s="72">
        <v>2190</v>
      </c>
      <c r="T69" s="72">
        <v>2.2000000000000002</v>
      </c>
      <c r="U69" s="72">
        <v>241.47727272727272</v>
      </c>
      <c r="V69" s="72">
        <v>20.611764705882351</v>
      </c>
      <c r="W69" s="72">
        <v>1</v>
      </c>
      <c r="X69" s="72">
        <v>0</v>
      </c>
      <c r="Y69" s="72">
        <v>0</v>
      </c>
      <c r="Z69" s="72">
        <v>6.5882352941176475E-2</v>
      </c>
      <c r="AA69" s="72">
        <v>0</v>
      </c>
      <c r="AB69" s="72">
        <v>0</v>
      </c>
      <c r="AC69" s="72">
        <v>2.823529411764706E-2</v>
      </c>
      <c r="AD69" s="72">
        <v>0.32470588235294118</v>
      </c>
      <c r="AE69" s="72">
        <v>1.411764705882353E-2</v>
      </c>
      <c r="AF69" s="72">
        <v>0</v>
      </c>
      <c r="AG69" s="72">
        <v>3.5294117647058823E-2</v>
      </c>
      <c r="AH69" s="72">
        <v>0.53176470588235292</v>
      </c>
      <c r="AI69" s="72">
        <v>0.32470588235294118</v>
      </c>
      <c r="AJ69" s="72">
        <v>0.84</v>
      </c>
      <c r="AK69" s="72">
        <v>0.16</v>
      </c>
      <c r="AL69" s="72">
        <v>0</v>
      </c>
      <c r="AM69" s="72">
        <v>0</v>
      </c>
      <c r="AN69" s="72">
        <v>0.10823529411764705</v>
      </c>
      <c r="AO69" s="72">
        <v>0.14352941176470588</v>
      </c>
      <c r="AP69" s="72">
        <v>8.4705882352941173E-2</v>
      </c>
      <c r="AQ69" s="72">
        <v>0</v>
      </c>
      <c r="AR69" s="72">
        <v>5.647058823529412E-2</v>
      </c>
      <c r="AS69" s="72">
        <v>9.4117647058823521E-3</v>
      </c>
      <c r="AT69" s="72">
        <v>1.411764705882353E-2</v>
      </c>
      <c r="AU69" s="72">
        <v>0</v>
      </c>
      <c r="AV69" s="72">
        <v>0.58352941176470585</v>
      </c>
      <c r="AW69" s="72">
        <v>0</v>
      </c>
      <c r="AX69" s="72">
        <v>0</v>
      </c>
    </row>
    <row r="70" spans="2:50" x14ac:dyDescent="0.2">
      <c r="B70" s="72">
        <v>1</v>
      </c>
      <c r="C70" s="72">
        <v>1</v>
      </c>
      <c r="D70" s="72">
        <v>1054110</v>
      </c>
      <c r="E70" s="72">
        <v>3</v>
      </c>
      <c r="F70" s="72">
        <v>3</v>
      </c>
      <c r="G70" s="72">
        <v>17</v>
      </c>
      <c r="H70" s="72">
        <v>2</v>
      </c>
      <c r="I70" s="72">
        <v>2</v>
      </c>
      <c r="J70" s="72">
        <v>4</v>
      </c>
      <c r="K70" s="72">
        <v>8</v>
      </c>
      <c r="L70" s="72">
        <v>2</v>
      </c>
      <c r="M70" s="72">
        <v>2</v>
      </c>
      <c r="N70" s="72">
        <v>14</v>
      </c>
      <c r="O70" s="72">
        <v>4</v>
      </c>
      <c r="P70" s="72">
        <v>20</v>
      </c>
      <c r="Q70" s="72">
        <v>25400</v>
      </c>
      <c r="R70" s="72">
        <v>40</v>
      </c>
      <c r="S70" s="72">
        <v>1950.5</v>
      </c>
      <c r="T70" s="72">
        <v>2</v>
      </c>
      <c r="U70" s="72">
        <v>635</v>
      </c>
      <c r="V70" s="72">
        <v>7.6791338582677167</v>
      </c>
      <c r="W70" s="72">
        <v>0.94094488188976377</v>
      </c>
      <c r="X70" s="72">
        <v>5.905511811023622E-2</v>
      </c>
      <c r="Y70" s="72">
        <v>0</v>
      </c>
      <c r="Z70" s="72">
        <v>0.18503937007874016</v>
      </c>
      <c r="AA70" s="72">
        <v>0.37204724409448819</v>
      </c>
      <c r="AB70" s="72">
        <v>0</v>
      </c>
      <c r="AC70" s="72">
        <v>0</v>
      </c>
      <c r="AD70" s="72">
        <v>0</v>
      </c>
      <c r="AE70" s="72">
        <v>0</v>
      </c>
      <c r="AF70" s="72">
        <v>2.3622047244094488E-2</v>
      </c>
      <c r="AG70" s="72">
        <v>0</v>
      </c>
      <c r="AH70" s="72">
        <v>0.41929133858267714</v>
      </c>
      <c r="AI70" s="72">
        <v>0.37204724409448819</v>
      </c>
      <c r="AJ70" s="72">
        <v>0</v>
      </c>
      <c r="AK70" s="72">
        <v>0.4153543307086614</v>
      </c>
      <c r="AL70" s="72">
        <v>0.37204724409448819</v>
      </c>
      <c r="AM70" s="72">
        <v>0.2125984251968504</v>
      </c>
      <c r="AN70" s="72">
        <v>0.59251968503937003</v>
      </c>
      <c r="AO70" s="72">
        <v>1.1811023622047244E-2</v>
      </c>
      <c r="AP70" s="72">
        <v>2.3622047244094488E-2</v>
      </c>
      <c r="AQ70" s="72">
        <v>0</v>
      </c>
      <c r="AR70" s="72">
        <v>0</v>
      </c>
      <c r="AS70" s="72">
        <v>0</v>
      </c>
      <c r="AT70" s="72">
        <v>0</v>
      </c>
      <c r="AU70" s="72">
        <v>0</v>
      </c>
      <c r="AV70" s="72">
        <v>0</v>
      </c>
      <c r="AW70" s="72">
        <v>0.37204724409448819</v>
      </c>
      <c r="AX70" s="72">
        <v>0</v>
      </c>
    </row>
    <row r="71" spans="2:50" x14ac:dyDescent="0.2">
      <c r="B71" s="72">
        <v>1</v>
      </c>
      <c r="C71" s="72">
        <v>1</v>
      </c>
      <c r="D71" s="72">
        <v>1055060</v>
      </c>
      <c r="E71" s="72">
        <v>4</v>
      </c>
      <c r="F71" s="72">
        <v>3</v>
      </c>
      <c r="G71" s="72">
        <v>10</v>
      </c>
      <c r="H71" s="72">
        <v>2</v>
      </c>
      <c r="I71" s="72">
        <v>2</v>
      </c>
      <c r="J71" s="72">
        <v>5</v>
      </c>
      <c r="K71" s="72">
        <v>2</v>
      </c>
      <c r="L71" s="72">
        <v>4</v>
      </c>
      <c r="M71" s="72">
        <v>1</v>
      </c>
      <c r="N71" s="72">
        <v>18</v>
      </c>
      <c r="O71" s="72">
        <v>5</v>
      </c>
      <c r="P71" s="72">
        <v>24</v>
      </c>
      <c r="Q71" s="72">
        <v>10550</v>
      </c>
      <c r="R71" s="72">
        <v>48</v>
      </c>
      <c r="S71" s="72">
        <v>1498</v>
      </c>
      <c r="T71" s="72">
        <v>2</v>
      </c>
      <c r="U71" s="72">
        <v>219.79166666666666</v>
      </c>
      <c r="V71" s="72">
        <v>14.199052132701423</v>
      </c>
      <c r="W71" s="72">
        <v>0.97156398104265407</v>
      </c>
      <c r="X71" s="72">
        <v>0</v>
      </c>
      <c r="Y71" s="72">
        <v>2.843601895734597E-2</v>
      </c>
      <c r="Z71" s="72">
        <v>0.13270142180094788</v>
      </c>
      <c r="AA71" s="72">
        <v>0</v>
      </c>
      <c r="AB71" s="72">
        <v>7.1090047393364926E-3</v>
      </c>
      <c r="AC71" s="72">
        <v>0</v>
      </c>
      <c r="AD71" s="72">
        <v>2.843601895734597E-2</v>
      </c>
      <c r="AE71" s="72">
        <v>0</v>
      </c>
      <c r="AF71" s="72">
        <v>0</v>
      </c>
      <c r="AG71" s="72">
        <v>6.398104265402843E-2</v>
      </c>
      <c r="AH71" s="72">
        <v>0.76777251184834128</v>
      </c>
      <c r="AI71" s="72">
        <v>0.13270142180094788</v>
      </c>
      <c r="AJ71" s="72">
        <v>0.22274881516587677</v>
      </c>
      <c r="AK71" s="72">
        <v>0.76303317535545023</v>
      </c>
      <c r="AL71" s="72">
        <v>0</v>
      </c>
      <c r="AM71" s="72">
        <v>1.4218009478672985E-2</v>
      </c>
      <c r="AN71" s="72">
        <v>0.22985781990521326</v>
      </c>
      <c r="AO71" s="72">
        <v>0.61848341232227488</v>
      </c>
      <c r="AP71" s="72">
        <v>0</v>
      </c>
      <c r="AQ71" s="72">
        <v>1.4218009478672985E-2</v>
      </c>
      <c r="AR71" s="72">
        <v>0</v>
      </c>
      <c r="AS71" s="72">
        <v>0</v>
      </c>
      <c r="AT71" s="72">
        <v>0</v>
      </c>
      <c r="AU71" s="72">
        <v>7.3459715639810422E-2</v>
      </c>
      <c r="AV71" s="72">
        <v>2.843601895734597E-2</v>
      </c>
      <c r="AW71" s="72">
        <v>0</v>
      </c>
      <c r="AX71" s="72">
        <v>3.5545023696682464E-2</v>
      </c>
    </row>
    <row r="72" spans="2:50" x14ac:dyDescent="0.2">
      <c r="B72" s="72">
        <v>1</v>
      </c>
      <c r="C72" s="72">
        <v>3</v>
      </c>
      <c r="D72" s="72">
        <v>1055260</v>
      </c>
      <c r="E72" s="72">
        <v>4</v>
      </c>
      <c r="F72" s="72">
        <v>3</v>
      </c>
      <c r="G72" s="72">
        <v>10</v>
      </c>
      <c r="H72" s="72">
        <v>2</v>
      </c>
      <c r="I72" s="72">
        <v>2</v>
      </c>
      <c r="J72" s="72">
        <v>4</v>
      </c>
      <c r="K72" s="72">
        <v>7</v>
      </c>
      <c r="L72" s="72">
        <v>3</v>
      </c>
      <c r="M72" s="72">
        <v>2</v>
      </c>
      <c r="N72" s="72">
        <v>5</v>
      </c>
      <c r="O72" s="72">
        <v>3</v>
      </c>
      <c r="P72" s="72">
        <v>5</v>
      </c>
      <c r="Q72" s="72">
        <v>20125</v>
      </c>
      <c r="R72" s="72">
        <v>25</v>
      </c>
      <c r="S72" s="72">
        <v>1216</v>
      </c>
      <c r="T72" s="72">
        <v>5</v>
      </c>
      <c r="U72" s="72">
        <v>805</v>
      </c>
      <c r="V72" s="72">
        <v>6.04223602484472</v>
      </c>
      <c r="W72" s="72">
        <v>1</v>
      </c>
      <c r="X72" s="72">
        <v>0</v>
      </c>
      <c r="Y72" s="72">
        <v>0</v>
      </c>
      <c r="Z72" s="72">
        <v>0</v>
      </c>
      <c r="AA72" s="72">
        <v>0.93167701863354035</v>
      </c>
      <c r="AB72" s="72">
        <v>0</v>
      </c>
      <c r="AC72" s="72">
        <v>0</v>
      </c>
      <c r="AD72" s="72">
        <v>0</v>
      </c>
      <c r="AE72" s="72">
        <v>0</v>
      </c>
      <c r="AF72" s="72">
        <v>0</v>
      </c>
      <c r="AG72" s="72">
        <v>3.7267080745341614E-3</v>
      </c>
      <c r="AH72" s="72">
        <v>6.4596273291925466E-2</v>
      </c>
      <c r="AI72" s="72">
        <v>0.93167701863354035</v>
      </c>
      <c r="AJ72" s="72">
        <v>8.6956521739130436E-3</v>
      </c>
      <c r="AK72" s="72">
        <v>5.9627329192546583E-2</v>
      </c>
      <c r="AL72" s="72">
        <v>0.93167701863354035</v>
      </c>
      <c r="AM72" s="72">
        <v>0</v>
      </c>
      <c r="AN72" s="72">
        <v>0</v>
      </c>
      <c r="AO72" s="72">
        <v>6.3354037267080748E-2</v>
      </c>
      <c r="AP72" s="72">
        <v>0</v>
      </c>
      <c r="AQ72" s="72">
        <v>0</v>
      </c>
      <c r="AR72" s="72">
        <v>4.9689440993788822E-3</v>
      </c>
      <c r="AS72" s="72">
        <v>0</v>
      </c>
      <c r="AT72" s="72">
        <v>0</v>
      </c>
      <c r="AU72" s="72">
        <v>0</v>
      </c>
      <c r="AV72" s="72">
        <v>0</v>
      </c>
      <c r="AW72" s="72">
        <v>0.93167701863354035</v>
      </c>
      <c r="AX72" s="72">
        <v>0</v>
      </c>
    </row>
    <row r="73" spans="2:50" x14ac:dyDescent="0.2">
      <c r="B73" s="72">
        <v>1</v>
      </c>
      <c r="C73" s="72">
        <v>1</v>
      </c>
      <c r="D73" s="72">
        <v>1055330</v>
      </c>
      <c r="E73" s="72">
        <v>3</v>
      </c>
      <c r="F73" s="72">
        <v>3</v>
      </c>
      <c r="G73" s="72">
        <v>10</v>
      </c>
      <c r="H73" s="72">
        <v>2</v>
      </c>
      <c r="I73" s="72">
        <v>2</v>
      </c>
      <c r="J73" s="72">
        <v>6</v>
      </c>
      <c r="K73" s="72">
        <v>5</v>
      </c>
      <c r="L73" s="72">
        <v>2</v>
      </c>
      <c r="M73" s="72">
        <v>1</v>
      </c>
      <c r="N73" s="72">
        <v>6</v>
      </c>
      <c r="O73" s="72">
        <v>8</v>
      </c>
      <c r="P73" s="72">
        <v>32</v>
      </c>
      <c r="Q73" s="72">
        <v>12300</v>
      </c>
      <c r="R73" s="72">
        <v>57</v>
      </c>
      <c r="S73" s="72">
        <v>1367.5</v>
      </c>
      <c r="T73" s="72">
        <v>1.78125</v>
      </c>
      <c r="U73" s="72">
        <v>215.78947368421052</v>
      </c>
      <c r="V73" s="72">
        <v>11.117886178861788</v>
      </c>
      <c r="W73" s="72">
        <v>1</v>
      </c>
      <c r="X73" s="72">
        <v>0</v>
      </c>
      <c r="Y73" s="72">
        <v>0</v>
      </c>
      <c r="Z73" s="72">
        <v>0.30894308943089432</v>
      </c>
      <c r="AA73" s="72">
        <v>0</v>
      </c>
      <c r="AB73" s="72">
        <v>6.0975609756097563E-3</v>
      </c>
      <c r="AC73" s="72">
        <v>0.26829268292682928</v>
      </c>
      <c r="AD73" s="72">
        <v>6.0975609756097563E-3</v>
      </c>
      <c r="AE73" s="72">
        <v>6.0975609756097563E-3</v>
      </c>
      <c r="AF73" s="72">
        <v>5.6910569105691054E-2</v>
      </c>
      <c r="AG73" s="72">
        <v>1.2195121951219513E-2</v>
      </c>
      <c r="AH73" s="72">
        <v>0.33536585365853661</v>
      </c>
      <c r="AI73" s="72">
        <v>0.30894308943089432</v>
      </c>
      <c r="AJ73" s="72">
        <v>5.4878048780487805E-2</v>
      </c>
      <c r="AK73" s="72">
        <v>0.91056910569105687</v>
      </c>
      <c r="AL73" s="72">
        <v>1.6260162601626018E-2</v>
      </c>
      <c r="AM73" s="72">
        <v>1.8292682926829267E-2</v>
      </c>
      <c r="AN73" s="72">
        <v>0.69105691056910568</v>
      </c>
      <c r="AO73" s="72">
        <v>0.2032520325203252</v>
      </c>
      <c r="AP73" s="72">
        <v>6.3008130081300809E-2</v>
      </c>
      <c r="AQ73" s="72">
        <v>3.048780487804878E-2</v>
      </c>
      <c r="AR73" s="72">
        <v>0</v>
      </c>
      <c r="AS73" s="72">
        <v>0</v>
      </c>
      <c r="AT73" s="72">
        <v>6.0975609756097563E-3</v>
      </c>
      <c r="AU73" s="72">
        <v>0</v>
      </c>
      <c r="AV73" s="72">
        <v>6.0975609756097563E-3</v>
      </c>
      <c r="AW73" s="72">
        <v>0</v>
      </c>
      <c r="AX73" s="72">
        <v>0</v>
      </c>
    </row>
    <row r="74" spans="2:50" x14ac:dyDescent="0.2">
      <c r="B74" s="72">
        <v>1</v>
      </c>
      <c r="C74" s="72">
        <v>1</v>
      </c>
      <c r="D74" s="72">
        <v>1057280</v>
      </c>
      <c r="E74" s="72">
        <v>2</v>
      </c>
      <c r="F74" s="72">
        <v>3</v>
      </c>
      <c r="G74" s="72">
        <v>10</v>
      </c>
      <c r="H74" s="72">
        <v>2</v>
      </c>
      <c r="I74" s="72">
        <v>3</v>
      </c>
      <c r="J74" s="72">
        <v>5</v>
      </c>
      <c r="K74" s="72">
        <v>4</v>
      </c>
      <c r="L74" s="72">
        <v>4</v>
      </c>
      <c r="M74" s="72">
        <v>1</v>
      </c>
      <c r="N74" s="72">
        <v>40</v>
      </c>
      <c r="O74" s="72">
        <v>2</v>
      </c>
      <c r="P74" s="72">
        <v>10</v>
      </c>
      <c r="Q74" s="72">
        <v>11300</v>
      </c>
      <c r="R74" s="72">
        <v>34</v>
      </c>
      <c r="S74" s="72">
        <v>1166.5</v>
      </c>
      <c r="T74" s="72">
        <v>3.4</v>
      </c>
      <c r="U74" s="72">
        <v>332.35294117647061</v>
      </c>
      <c r="V74" s="72">
        <v>10.323008849557521</v>
      </c>
      <c r="W74" s="72">
        <v>0.97345132743362828</v>
      </c>
      <c r="X74" s="72">
        <v>0</v>
      </c>
      <c r="Y74" s="72">
        <v>2.6548672566371681E-2</v>
      </c>
      <c r="Z74" s="72">
        <v>0</v>
      </c>
      <c r="AA74" s="72">
        <v>0</v>
      </c>
      <c r="AB74" s="72">
        <v>0</v>
      </c>
      <c r="AC74" s="72">
        <v>0</v>
      </c>
      <c r="AD74" s="72">
        <v>0</v>
      </c>
      <c r="AE74" s="72">
        <v>0</v>
      </c>
      <c r="AF74" s="72">
        <v>0.76106194690265483</v>
      </c>
      <c r="AG74" s="72">
        <v>0</v>
      </c>
      <c r="AH74" s="72">
        <v>0.23893805309734514</v>
      </c>
      <c r="AI74" s="72">
        <v>0.76106194690265483</v>
      </c>
      <c r="AJ74" s="72">
        <v>9.2920353982300891E-2</v>
      </c>
      <c r="AK74" s="72">
        <v>0.90707964601769908</v>
      </c>
      <c r="AL74" s="72">
        <v>0</v>
      </c>
      <c r="AM74" s="72">
        <v>0</v>
      </c>
      <c r="AN74" s="72">
        <v>5.3097345132743362E-2</v>
      </c>
      <c r="AO74" s="72">
        <v>0</v>
      </c>
      <c r="AP74" s="72">
        <v>0.85398230088495575</v>
      </c>
      <c r="AQ74" s="72">
        <v>2.6548672566371681E-2</v>
      </c>
      <c r="AR74" s="72">
        <v>5.3097345132743362E-2</v>
      </c>
      <c r="AS74" s="72">
        <v>0</v>
      </c>
      <c r="AT74" s="72">
        <v>0</v>
      </c>
      <c r="AU74" s="72">
        <v>0</v>
      </c>
      <c r="AV74" s="72">
        <v>0</v>
      </c>
      <c r="AW74" s="72">
        <v>0</v>
      </c>
      <c r="AX74" s="72">
        <v>1.3274336283185841E-2</v>
      </c>
    </row>
    <row r="75" spans="2:50" x14ac:dyDescent="0.2">
      <c r="B75" s="72">
        <v>1</v>
      </c>
      <c r="C75" s="72">
        <v>2</v>
      </c>
      <c r="D75" s="72">
        <v>1057800</v>
      </c>
      <c r="E75" s="72">
        <v>4</v>
      </c>
      <c r="F75" s="72">
        <v>3</v>
      </c>
      <c r="G75" s="72">
        <v>8</v>
      </c>
      <c r="H75" s="72">
        <v>2</v>
      </c>
      <c r="I75" s="72">
        <v>2</v>
      </c>
      <c r="J75" s="72">
        <v>4</v>
      </c>
      <c r="K75" s="72">
        <v>5</v>
      </c>
      <c r="L75" s="72">
        <v>4</v>
      </c>
      <c r="M75" s="72">
        <v>1</v>
      </c>
      <c r="N75" s="72">
        <v>15</v>
      </c>
      <c r="O75" s="72">
        <v>5</v>
      </c>
      <c r="P75" s="72">
        <v>23</v>
      </c>
      <c r="Q75" s="72">
        <v>16975</v>
      </c>
      <c r="R75" s="72">
        <v>44</v>
      </c>
      <c r="S75" s="72">
        <v>1649</v>
      </c>
      <c r="T75" s="72">
        <v>1.9130434782608696</v>
      </c>
      <c r="U75" s="72">
        <v>385.79545454545456</v>
      </c>
      <c r="V75" s="72">
        <v>9.7142857142857135</v>
      </c>
      <c r="W75" s="72">
        <v>0.89837997054491903</v>
      </c>
      <c r="X75" s="72">
        <v>0.101620029455081</v>
      </c>
      <c r="Y75" s="72">
        <v>0</v>
      </c>
      <c r="Z75" s="72">
        <v>3.5346097201767304E-2</v>
      </c>
      <c r="AA75" s="72">
        <v>0</v>
      </c>
      <c r="AB75" s="72">
        <v>8.836524300441826E-3</v>
      </c>
      <c r="AC75" s="72">
        <v>3.5346097201767304E-2</v>
      </c>
      <c r="AD75" s="72">
        <v>0</v>
      </c>
      <c r="AE75" s="72">
        <v>3.5346097201767304E-2</v>
      </c>
      <c r="AF75" s="72">
        <v>0</v>
      </c>
      <c r="AG75" s="72">
        <v>0</v>
      </c>
      <c r="AH75" s="72">
        <v>0.88512518409425622</v>
      </c>
      <c r="AI75" s="72">
        <v>3.5346097201767304E-2</v>
      </c>
      <c r="AJ75" s="72">
        <v>6.1855670103092786E-2</v>
      </c>
      <c r="AK75" s="72">
        <v>0.70250368188512513</v>
      </c>
      <c r="AL75" s="72">
        <v>1.7673048600883652E-2</v>
      </c>
      <c r="AM75" s="72">
        <v>0.21796759941089838</v>
      </c>
      <c r="AN75" s="72">
        <v>0.79675994108983794</v>
      </c>
      <c r="AO75" s="72">
        <v>9.720176730486009E-2</v>
      </c>
      <c r="AP75" s="72">
        <v>0</v>
      </c>
      <c r="AQ75" s="72">
        <v>5.3019145802650956E-2</v>
      </c>
      <c r="AR75" s="72">
        <v>0</v>
      </c>
      <c r="AS75" s="72">
        <v>0</v>
      </c>
      <c r="AT75" s="72">
        <v>3.5346097201767304E-2</v>
      </c>
      <c r="AU75" s="72">
        <v>0</v>
      </c>
      <c r="AV75" s="72">
        <v>0</v>
      </c>
      <c r="AW75" s="72">
        <v>1.7673048600883652E-2</v>
      </c>
      <c r="AX75" s="72">
        <v>0</v>
      </c>
    </row>
    <row r="76" spans="2:50" x14ac:dyDescent="0.2">
      <c r="B76" s="72">
        <v>1</v>
      </c>
      <c r="C76" s="72">
        <v>1</v>
      </c>
      <c r="D76" s="72">
        <v>1058000</v>
      </c>
      <c r="E76" s="72">
        <v>4</v>
      </c>
      <c r="F76" s="72">
        <v>3</v>
      </c>
      <c r="G76" s="72">
        <v>15</v>
      </c>
      <c r="H76" s="72">
        <v>2</v>
      </c>
      <c r="I76" s="72">
        <v>3</v>
      </c>
      <c r="J76" s="72">
        <v>4</v>
      </c>
      <c r="K76" s="72">
        <v>5</v>
      </c>
      <c r="L76" s="72">
        <v>3</v>
      </c>
      <c r="M76" s="72">
        <v>1</v>
      </c>
      <c r="N76" s="72">
        <v>11</v>
      </c>
      <c r="O76" s="72">
        <v>4</v>
      </c>
      <c r="P76" s="72">
        <v>11</v>
      </c>
      <c r="Q76" s="72">
        <v>11450</v>
      </c>
      <c r="R76" s="72">
        <v>28</v>
      </c>
      <c r="S76" s="72">
        <v>1179</v>
      </c>
      <c r="T76" s="72">
        <v>2.5454545454545454</v>
      </c>
      <c r="U76" s="72">
        <v>408.92857142857144</v>
      </c>
      <c r="V76" s="72">
        <v>10.296943231441048</v>
      </c>
      <c r="W76" s="72">
        <v>0.94759825327510916</v>
      </c>
      <c r="X76" s="72">
        <v>0</v>
      </c>
      <c r="Y76" s="72">
        <v>5.2401746724890827E-2</v>
      </c>
      <c r="Z76" s="72">
        <v>0.13973799126637554</v>
      </c>
      <c r="AA76" s="72">
        <v>0</v>
      </c>
      <c r="AB76" s="72">
        <v>0</v>
      </c>
      <c r="AC76" s="72">
        <v>0</v>
      </c>
      <c r="AD76" s="72">
        <v>0</v>
      </c>
      <c r="AE76" s="72">
        <v>1.3100436681222707E-2</v>
      </c>
      <c r="AF76" s="72">
        <v>6.9868995633187769E-2</v>
      </c>
      <c r="AG76" s="72">
        <v>0</v>
      </c>
      <c r="AH76" s="72">
        <v>0.77729257641921401</v>
      </c>
      <c r="AI76" s="72">
        <v>0.13973799126637554</v>
      </c>
      <c r="AJ76" s="72">
        <v>2.6200873362445413E-2</v>
      </c>
      <c r="AK76" s="72">
        <v>0.97379912663755464</v>
      </c>
      <c r="AL76" s="72">
        <v>0</v>
      </c>
      <c r="AM76" s="72">
        <v>0</v>
      </c>
      <c r="AN76" s="72">
        <v>0.89082969432314407</v>
      </c>
      <c r="AO76" s="72">
        <v>0</v>
      </c>
      <c r="AP76" s="72">
        <v>6.9868995633187769E-2</v>
      </c>
      <c r="AQ76" s="72">
        <v>0</v>
      </c>
      <c r="AR76" s="72">
        <v>2.6200873362445413E-2</v>
      </c>
      <c r="AS76" s="72">
        <v>0</v>
      </c>
      <c r="AT76" s="72">
        <v>1.3100436681222707E-2</v>
      </c>
      <c r="AU76" s="72">
        <v>0</v>
      </c>
      <c r="AV76" s="72">
        <v>0</v>
      </c>
      <c r="AW76" s="72">
        <v>0</v>
      </c>
      <c r="AX76" s="72">
        <v>0</v>
      </c>
    </row>
    <row r="77" spans="2:50" x14ac:dyDescent="0.2">
      <c r="B77" s="72">
        <v>1</v>
      </c>
      <c r="C77" s="72">
        <v>2</v>
      </c>
      <c r="D77" s="72">
        <v>1058010</v>
      </c>
      <c r="E77" s="72">
        <v>3</v>
      </c>
      <c r="F77" s="72">
        <v>3</v>
      </c>
      <c r="G77" s="72">
        <v>15</v>
      </c>
      <c r="H77" s="72">
        <v>2</v>
      </c>
      <c r="I77" s="72">
        <v>2</v>
      </c>
      <c r="J77" s="72">
        <v>5</v>
      </c>
      <c r="K77" s="72">
        <v>4</v>
      </c>
      <c r="L77" s="72">
        <v>1</v>
      </c>
      <c r="M77" s="72">
        <v>1</v>
      </c>
      <c r="N77" s="72">
        <v>13</v>
      </c>
      <c r="O77" s="72">
        <v>4</v>
      </c>
      <c r="P77" s="72">
        <v>30</v>
      </c>
      <c r="Q77" s="72">
        <v>12000</v>
      </c>
      <c r="R77" s="72">
        <v>62</v>
      </c>
      <c r="S77" s="72">
        <v>1331</v>
      </c>
      <c r="T77" s="72">
        <v>2.0666666666666669</v>
      </c>
      <c r="U77" s="72">
        <v>193.54838709677421</v>
      </c>
      <c r="V77" s="72">
        <v>11.091666666666667</v>
      </c>
      <c r="W77" s="72">
        <v>0.90625</v>
      </c>
      <c r="X77" s="72">
        <v>0.05</v>
      </c>
      <c r="Y77" s="72">
        <v>4.3749999999999997E-2</v>
      </c>
      <c r="Z77" s="72">
        <v>4.1666666666666664E-2</v>
      </c>
      <c r="AA77" s="72">
        <v>0</v>
      </c>
      <c r="AB77" s="72">
        <v>0</v>
      </c>
      <c r="AC77" s="72">
        <v>0</v>
      </c>
      <c r="AD77" s="72">
        <v>0</v>
      </c>
      <c r="AE77" s="72">
        <v>6.2500000000000003E-3</v>
      </c>
      <c r="AF77" s="72">
        <v>0.11666666666666667</v>
      </c>
      <c r="AG77" s="72">
        <v>0</v>
      </c>
      <c r="AH77" s="72">
        <v>0.8354166666666667</v>
      </c>
      <c r="AI77" s="72">
        <v>0.11666666666666667</v>
      </c>
      <c r="AJ77" s="72">
        <v>0.11874999999999999</v>
      </c>
      <c r="AK77" s="72">
        <v>0.6958333333333333</v>
      </c>
      <c r="AL77" s="72">
        <v>1.6666666666666666E-2</v>
      </c>
      <c r="AM77" s="72">
        <v>0.16875000000000001</v>
      </c>
      <c r="AN77" s="72">
        <v>0.39791666666666664</v>
      </c>
      <c r="AO77" s="72">
        <v>2.5000000000000001E-2</v>
      </c>
      <c r="AP77" s="72">
        <v>0.42291666666666666</v>
      </c>
      <c r="AQ77" s="72">
        <v>5.6250000000000001E-2</v>
      </c>
      <c r="AR77" s="72">
        <v>7.4999999999999997E-2</v>
      </c>
      <c r="AS77" s="72">
        <v>0</v>
      </c>
      <c r="AT77" s="72">
        <v>6.2500000000000003E-3</v>
      </c>
      <c r="AU77" s="72">
        <v>0</v>
      </c>
      <c r="AV77" s="72">
        <v>0</v>
      </c>
      <c r="AW77" s="72">
        <v>1.6666666666666666E-2</v>
      </c>
      <c r="AX77" s="72">
        <v>0</v>
      </c>
    </row>
    <row r="78" spans="2:50" x14ac:dyDescent="0.2">
      <c r="B78" s="72">
        <v>1</v>
      </c>
      <c r="C78" s="72">
        <v>2</v>
      </c>
      <c r="D78" s="72">
        <v>1058190</v>
      </c>
      <c r="E78" s="72">
        <v>4</v>
      </c>
      <c r="F78" s="72">
        <v>3</v>
      </c>
      <c r="G78" s="72">
        <v>10</v>
      </c>
      <c r="H78" s="72">
        <v>2</v>
      </c>
      <c r="I78" s="72">
        <v>2</v>
      </c>
      <c r="J78" s="72">
        <v>5</v>
      </c>
      <c r="K78" s="72">
        <v>5</v>
      </c>
      <c r="L78" s="72">
        <v>2</v>
      </c>
      <c r="M78" s="72">
        <v>1</v>
      </c>
      <c r="N78" s="72">
        <v>8</v>
      </c>
      <c r="O78" s="72">
        <v>3</v>
      </c>
      <c r="P78" s="72">
        <v>18</v>
      </c>
      <c r="Q78" s="72">
        <v>9950</v>
      </c>
      <c r="R78" s="72">
        <v>43</v>
      </c>
      <c r="S78" s="72">
        <v>834.5</v>
      </c>
      <c r="T78" s="72">
        <v>2.3888888888888888</v>
      </c>
      <c r="U78" s="72">
        <v>231.3953488372093</v>
      </c>
      <c r="V78" s="72">
        <v>8.3869346733668344</v>
      </c>
      <c r="W78" s="72">
        <v>0.7839195979899497</v>
      </c>
      <c r="X78" s="72">
        <v>0.13316582914572864</v>
      </c>
      <c r="Y78" s="72">
        <v>8.2914572864321606E-2</v>
      </c>
      <c r="Z78" s="72">
        <v>5.0251256281407038E-2</v>
      </c>
      <c r="AA78" s="72">
        <v>0.135678391959799</v>
      </c>
      <c r="AB78" s="72">
        <v>0</v>
      </c>
      <c r="AC78" s="72">
        <v>0</v>
      </c>
      <c r="AD78" s="72">
        <v>0</v>
      </c>
      <c r="AE78" s="72">
        <v>0</v>
      </c>
      <c r="AF78" s="72">
        <v>0</v>
      </c>
      <c r="AG78" s="72">
        <v>0</v>
      </c>
      <c r="AH78" s="72">
        <v>0.81407035175879394</v>
      </c>
      <c r="AI78" s="72">
        <v>0.135678391959799</v>
      </c>
      <c r="AJ78" s="72">
        <v>0.17085427135678391</v>
      </c>
      <c r="AK78" s="72">
        <v>0.18844221105527639</v>
      </c>
      <c r="AL78" s="72">
        <v>0.135678391959799</v>
      </c>
      <c r="AM78" s="72">
        <v>0.50502512562814073</v>
      </c>
      <c r="AN78" s="72">
        <v>0.57035175879396982</v>
      </c>
      <c r="AO78" s="72">
        <v>0</v>
      </c>
      <c r="AP78" s="72">
        <v>0</v>
      </c>
      <c r="AQ78" s="72">
        <v>5.2763819095477386E-2</v>
      </c>
      <c r="AR78" s="72">
        <v>0.17085427135678391</v>
      </c>
      <c r="AS78" s="72">
        <v>0</v>
      </c>
      <c r="AT78" s="72">
        <v>0</v>
      </c>
      <c r="AU78" s="72">
        <v>0</v>
      </c>
      <c r="AV78" s="72">
        <v>0</v>
      </c>
      <c r="AW78" s="72">
        <v>0.135678391959799</v>
      </c>
      <c r="AX78" s="72">
        <v>7.0351758793969849E-2</v>
      </c>
    </row>
    <row r="79" spans="2:50" x14ac:dyDescent="0.2">
      <c r="B79" s="72">
        <v>1</v>
      </c>
      <c r="C79" s="72">
        <v>1</v>
      </c>
      <c r="D79" s="72">
        <v>1058370</v>
      </c>
      <c r="E79" s="72">
        <v>3</v>
      </c>
      <c r="F79" s="72">
        <v>1</v>
      </c>
      <c r="G79" s="72">
        <v>10</v>
      </c>
      <c r="H79" s="72">
        <v>2</v>
      </c>
      <c r="I79" s="72">
        <v>3</v>
      </c>
      <c r="J79" s="72">
        <v>4</v>
      </c>
      <c r="K79" s="72">
        <v>4</v>
      </c>
      <c r="L79" s="72">
        <v>3</v>
      </c>
      <c r="M79" s="72">
        <v>1</v>
      </c>
      <c r="N79" s="72">
        <v>7</v>
      </c>
      <c r="O79" s="72">
        <v>4</v>
      </c>
      <c r="P79" s="72">
        <v>12</v>
      </c>
      <c r="Q79" s="72">
        <v>14375</v>
      </c>
      <c r="R79" s="72">
        <v>36</v>
      </c>
      <c r="S79" s="72">
        <v>1382</v>
      </c>
      <c r="T79" s="72">
        <v>3</v>
      </c>
      <c r="U79" s="72">
        <v>399.30555555555554</v>
      </c>
      <c r="V79" s="72">
        <v>9.6139130434782594</v>
      </c>
      <c r="W79" s="72">
        <v>1</v>
      </c>
      <c r="X79" s="72">
        <v>0</v>
      </c>
      <c r="Y79" s="72">
        <v>0</v>
      </c>
      <c r="Z79" s="72">
        <v>0.16695652173913045</v>
      </c>
      <c r="AA79" s="72">
        <v>0.22956521739130434</v>
      </c>
      <c r="AB79" s="72">
        <v>0</v>
      </c>
      <c r="AC79" s="72">
        <v>0</v>
      </c>
      <c r="AD79" s="72">
        <v>0</v>
      </c>
      <c r="AE79" s="72">
        <v>0</v>
      </c>
      <c r="AF79" s="72">
        <v>9.7391304347826085E-2</v>
      </c>
      <c r="AG79" s="72">
        <v>0</v>
      </c>
      <c r="AH79" s="72">
        <v>0.50608695652173918</v>
      </c>
      <c r="AI79" s="72">
        <v>0.22956521739130434</v>
      </c>
      <c r="AJ79" s="72">
        <v>0.22782608695652173</v>
      </c>
      <c r="AK79" s="72">
        <v>0.54260869565217396</v>
      </c>
      <c r="AL79" s="72">
        <v>0.22956521739130434</v>
      </c>
      <c r="AM79" s="72">
        <v>0</v>
      </c>
      <c r="AN79" s="72">
        <v>0.44521739130434784</v>
      </c>
      <c r="AO79" s="72">
        <v>0</v>
      </c>
      <c r="AP79" s="72">
        <v>9.7391304347826085E-2</v>
      </c>
      <c r="AQ79" s="72">
        <v>0</v>
      </c>
      <c r="AR79" s="72">
        <v>0.22260869565217392</v>
      </c>
      <c r="AS79" s="72">
        <v>0</v>
      </c>
      <c r="AT79" s="72">
        <v>0</v>
      </c>
      <c r="AU79" s="72">
        <v>5.2173913043478265E-3</v>
      </c>
      <c r="AV79" s="72">
        <v>0</v>
      </c>
      <c r="AW79" s="72">
        <v>0.22956521739130434</v>
      </c>
      <c r="AX79" s="72">
        <v>0</v>
      </c>
    </row>
    <row r="80" spans="2:50" x14ac:dyDescent="0.2">
      <c r="B80" s="72">
        <v>1</v>
      </c>
      <c r="C80" s="72">
        <v>1</v>
      </c>
      <c r="D80" s="72">
        <v>1060050</v>
      </c>
      <c r="E80" s="72">
        <v>3</v>
      </c>
      <c r="F80" s="72">
        <v>3</v>
      </c>
      <c r="G80" s="72">
        <v>10</v>
      </c>
      <c r="H80" s="72">
        <v>1</v>
      </c>
      <c r="I80" s="72">
        <v>4</v>
      </c>
      <c r="J80" s="72">
        <v>3</v>
      </c>
      <c r="K80" s="72">
        <v>4</v>
      </c>
      <c r="L80" s="72">
        <v>4</v>
      </c>
      <c r="M80" s="72">
        <v>1</v>
      </c>
      <c r="N80" s="72">
        <v>14</v>
      </c>
      <c r="O80" s="72">
        <v>4</v>
      </c>
      <c r="P80" s="72">
        <v>16</v>
      </c>
      <c r="Q80" s="72">
        <v>15050</v>
      </c>
      <c r="R80" s="72">
        <v>26</v>
      </c>
      <c r="S80" s="72">
        <v>1570.5</v>
      </c>
      <c r="T80" s="72">
        <v>1.625</v>
      </c>
      <c r="U80" s="72">
        <v>578.84615384615381</v>
      </c>
      <c r="V80" s="72">
        <v>10.435215946843854</v>
      </c>
      <c r="W80" s="72">
        <v>1</v>
      </c>
      <c r="X80" s="72">
        <v>0</v>
      </c>
      <c r="Y80" s="72">
        <v>0</v>
      </c>
      <c r="Z80" s="72">
        <v>0</v>
      </c>
      <c r="AA80" s="72">
        <v>0.11960132890365449</v>
      </c>
      <c r="AB80" s="72">
        <v>0.13953488372093023</v>
      </c>
      <c r="AC80" s="72">
        <v>0.25249169435215946</v>
      </c>
      <c r="AD80" s="72">
        <v>0</v>
      </c>
      <c r="AE80" s="72">
        <v>0</v>
      </c>
      <c r="AF80" s="72">
        <v>0</v>
      </c>
      <c r="AG80" s="72">
        <v>0</v>
      </c>
      <c r="AH80" s="72">
        <v>0.48837209302325579</v>
      </c>
      <c r="AI80" s="72">
        <v>0.25249169435215946</v>
      </c>
      <c r="AJ80" s="72">
        <v>1.9933554817275746E-2</v>
      </c>
      <c r="AK80" s="72">
        <v>0.82059800664451832</v>
      </c>
      <c r="AL80" s="72">
        <v>0.15946843853820597</v>
      </c>
      <c r="AM80" s="72">
        <v>0</v>
      </c>
      <c r="AN80" s="72">
        <v>0.4019933554817276</v>
      </c>
      <c r="AO80" s="72">
        <v>0.27906976744186046</v>
      </c>
      <c r="AP80" s="72">
        <v>0</v>
      </c>
      <c r="AQ80" s="72">
        <v>0.13953488372093023</v>
      </c>
      <c r="AR80" s="72">
        <v>1.9933554817275746E-2</v>
      </c>
      <c r="AS80" s="72">
        <v>0</v>
      </c>
      <c r="AT80" s="72">
        <v>0</v>
      </c>
      <c r="AU80" s="72">
        <v>0</v>
      </c>
      <c r="AV80" s="72">
        <v>0</v>
      </c>
      <c r="AW80" s="72">
        <v>0.15946843853820597</v>
      </c>
      <c r="AX80" s="72">
        <v>0</v>
      </c>
    </row>
    <row r="81" spans="2:50" x14ac:dyDescent="0.2">
      <c r="B81" s="72">
        <v>1</v>
      </c>
      <c r="C81" s="72">
        <v>2</v>
      </c>
      <c r="D81" s="72">
        <v>1060130</v>
      </c>
      <c r="E81" s="72">
        <v>2</v>
      </c>
      <c r="F81" s="72">
        <v>3</v>
      </c>
      <c r="G81" s="72">
        <v>5</v>
      </c>
      <c r="H81" s="72">
        <v>2</v>
      </c>
      <c r="I81" s="72">
        <v>4</v>
      </c>
      <c r="J81" s="72">
        <v>2</v>
      </c>
      <c r="K81" s="72">
        <v>4</v>
      </c>
      <c r="L81" s="72">
        <v>4</v>
      </c>
      <c r="M81" s="72">
        <v>1</v>
      </c>
      <c r="N81" s="72">
        <v>25</v>
      </c>
      <c r="O81" s="72">
        <v>2</v>
      </c>
      <c r="P81" s="72">
        <v>15</v>
      </c>
      <c r="Q81" s="72">
        <v>19400</v>
      </c>
      <c r="R81" s="72">
        <v>59</v>
      </c>
      <c r="S81" s="72">
        <v>1524.5</v>
      </c>
      <c r="T81" s="72">
        <v>3.9333333333333331</v>
      </c>
      <c r="U81" s="72">
        <v>328.81355932203388</v>
      </c>
      <c r="V81" s="72">
        <v>7.8582474226804129</v>
      </c>
      <c r="W81" s="72">
        <v>0.4845360824742268</v>
      </c>
      <c r="X81" s="72">
        <v>0.4175257731958763</v>
      </c>
      <c r="Y81" s="72">
        <v>9.7938144329896906E-2</v>
      </c>
      <c r="Z81" s="72">
        <v>0</v>
      </c>
      <c r="AA81" s="72">
        <v>0.20103092783505155</v>
      </c>
      <c r="AB81" s="72">
        <v>0</v>
      </c>
      <c r="AC81" s="72">
        <v>0</v>
      </c>
      <c r="AD81" s="72">
        <v>0</v>
      </c>
      <c r="AE81" s="72">
        <v>0</v>
      </c>
      <c r="AF81" s="72">
        <v>0</v>
      </c>
      <c r="AG81" s="72">
        <v>0</v>
      </c>
      <c r="AH81" s="72">
        <v>0.7989690721649485</v>
      </c>
      <c r="AI81" s="72">
        <v>0.20103092783505155</v>
      </c>
      <c r="AJ81" s="72">
        <v>0.24742268041237114</v>
      </c>
      <c r="AK81" s="72">
        <v>6.1855670103092786E-2</v>
      </c>
      <c r="AL81" s="72">
        <v>0.22164948453608246</v>
      </c>
      <c r="AM81" s="72">
        <v>0.46907216494845361</v>
      </c>
      <c r="AN81" s="72">
        <v>0.57731958762886593</v>
      </c>
      <c r="AO81" s="72">
        <v>2.5773195876288658E-2</v>
      </c>
      <c r="AP81" s="72">
        <v>0</v>
      </c>
      <c r="AQ81" s="72">
        <v>0</v>
      </c>
      <c r="AR81" s="72">
        <v>0.18556701030927836</v>
      </c>
      <c r="AS81" s="72">
        <v>0</v>
      </c>
      <c r="AT81" s="72">
        <v>0</v>
      </c>
      <c r="AU81" s="72">
        <v>0</v>
      </c>
      <c r="AV81" s="72">
        <v>0</v>
      </c>
      <c r="AW81" s="72">
        <v>0.21134020618556701</v>
      </c>
      <c r="AX81" s="72">
        <v>0</v>
      </c>
    </row>
    <row r="82" spans="2:50" x14ac:dyDescent="0.2">
      <c r="B82" s="72">
        <v>1</v>
      </c>
      <c r="C82" s="72">
        <v>2</v>
      </c>
      <c r="D82" s="72">
        <v>1060150</v>
      </c>
      <c r="E82" s="72">
        <v>4</v>
      </c>
      <c r="F82" s="72">
        <v>2</v>
      </c>
      <c r="G82" s="72">
        <v>10</v>
      </c>
      <c r="H82" s="72">
        <v>2</v>
      </c>
      <c r="I82" s="72">
        <v>4</v>
      </c>
      <c r="J82" s="72">
        <v>1</v>
      </c>
      <c r="K82" s="72">
        <v>5</v>
      </c>
      <c r="L82" s="72">
        <v>4</v>
      </c>
      <c r="M82" s="72">
        <v>1</v>
      </c>
      <c r="N82" s="72">
        <v>17</v>
      </c>
      <c r="O82" s="72">
        <v>3</v>
      </c>
      <c r="P82" s="72">
        <v>17</v>
      </c>
      <c r="Q82" s="72">
        <v>21150</v>
      </c>
      <c r="R82" s="72">
        <v>22</v>
      </c>
      <c r="S82" s="72">
        <v>2012</v>
      </c>
      <c r="T82" s="72">
        <v>1.2941176470588236</v>
      </c>
      <c r="U82" s="72">
        <v>961.36363636363637</v>
      </c>
      <c r="V82" s="72">
        <v>9.5130023640661943</v>
      </c>
      <c r="W82" s="72">
        <v>0.63475177304964536</v>
      </c>
      <c r="X82" s="72">
        <v>0.36524822695035464</v>
      </c>
      <c r="Y82" s="72">
        <v>0</v>
      </c>
      <c r="Z82" s="72">
        <v>0</v>
      </c>
      <c r="AA82" s="72">
        <v>0</v>
      </c>
      <c r="AB82" s="72">
        <v>1.0638297872340425E-2</v>
      </c>
      <c r="AC82" s="72">
        <v>0</v>
      </c>
      <c r="AD82" s="72">
        <v>0</v>
      </c>
      <c r="AE82" s="72">
        <v>0.1276595744680851</v>
      </c>
      <c r="AF82" s="72">
        <v>0</v>
      </c>
      <c r="AG82" s="72">
        <v>0</v>
      </c>
      <c r="AH82" s="72">
        <v>0.86170212765957444</v>
      </c>
      <c r="AI82" s="72">
        <v>0.1276595744680851</v>
      </c>
      <c r="AJ82" s="72">
        <v>0.25886524822695034</v>
      </c>
      <c r="AK82" s="72">
        <v>0.23758865248226951</v>
      </c>
      <c r="AL82" s="72">
        <v>0</v>
      </c>
      <c r="AM82" s="72">
        <v>0.50354609929078009</v>
      </c>
      <c r="AN82" s="72">
        <v>0.71985815602836878</v>
      </c>
      <c r="AO82" s="72">
        <v>5.6737588652482268E-2</v>
      </c>
      <c r="AP82" s="72">
        <v>0</v>
      </c>
      <c r="AQ82" s="72">
        <v>9.5744680851063829E-2</v>
      </c>
      <c r="AR82" s="72">
        <v>0</v>
      </c>
      <c r="AS82" s="72">
        <v>0</v>
      </c>
      <c r="AT82" s="72">
        <v>0.1276595744680851</v>
      </c>
      <c r="AU82" s="72">
        <v>0</v>
      </c>
      <c r="AV82" s="72">
        <v>0</v>
      </c>
      <c r="AW82" s="72">
        <v>0</v>
      </c>
      <c r="AX82" s="72">
        <v>0</v>
      </c>
    </row>
    <row r="83" spans="2:50" x14ac:dyDescent="0.2">
      <c r="B83" s="72">
        <v>1</v>
      </c>
      <c r="C83" s="72">
        <v>3</v>
      </c>
      <c r="D83" s="72">
        <v>1060330</v>
      </c>
      <c r="E83" s="72">
        <v>3</v>
      </c>
      <c r="F83" s="72">
        <v>3</v>
      </c>
      <c r="G83" s="72">
        <v>10</v>
      </c>
      <c r="H83" s="72">
        <v>2</v>
      </c>
      <c r="I83" s="72">
        <v>3</v>
      </c>
      <c r="J83" s="72">
        <v>4</v>
      </c>
      <c r="K83" s="72">
        <v>3</v>
      </c>
      <c r="L83" s="72">
        <v>4</v>
      </c>
      <c r="M83" s="72">
        <v>2</v>
      </c>
      <c r="N83" s="72">
        <v>8</v>
      </c>
      <c r="O83" s="72">
        <v>3</v>
      </c>
      <c r="P83" s="72">
        <v>4</v>
      </c>
      <c r="Q83" s="72">
        <v>7650</v>
      </c>
      <c r="R83" s="72">
        <v>15</v>
      </c>
      <c r="S83" s="72">
        <v>459</v>
      </c>
      <c r="T83" s="72">
        <v>3.75</v>
      </c>
      <c r="U83" s="72">
        <v>510</v>
      </c>
      <c r="V83" s="72">
        <v>6</v>
      </c>
      <c r="W83" s="72">
        <v>0.98039215686274506</v>
      </c>
      <c r="X83" s="72">
        <v>0</v>
      </c>
      <c r="Y83" s="72">
        <v>1.9607843137254902E-2</v>
      </c>
      <c r="Z83" s="72">
        <v>0</v>
      </c>
      <c r="AA83" s="72">
        <v>0.94117647058823528</v>
      </c>
      <c r="AB83" s="72">
        <v>0</v>
      </c>
      <c r="AC83" s="72">
        <v>0</v>
      </c>
      <c r="AD83" s="72">
        <v>1.9607843137254902E-2</v>
      </c>
      <c r="AE83" s="72">
        <v>0</v>
      </c>
      <c r="AF83" s="72">
        <v>0</v>
      </c>
      <c r="AG83" s="72">
        <v>0</v>
      </c>
      <c r="AH83" s="72">
        <v>3.9215686274509803E-2</v>
      </c>
      <c r="AI83" s="72">
        <v>0.94117647058823528</v>
      </c>
      <c r="AJ83" s="72">
        <v>1.9607843137254902E-2</v>
      </c>
      <c r="AK83" s="72">
        <v>0</v>
      </c>
      <c r="AL83" s="72">
        <v>0.98039215686274506</v>
      </c>
      <c r="AM83" s="72">
        <v>0</v>
      </c>
      <c r="AN83" s="72">
        <v>0</v>
      </c>
      <c r="AO83" s="72">
        <v>0</v>
      </c>
      <c r="AP83" s="72">
        <v>0</v>
      </c>
      <c r="AQ83" s="72">
        <v>0</v>
      </c>
      <c r="AR83" s="72">
        <v>0</v>
      </c>
      <c r="AS83" s="72">
        <v>0</v>
      </c>
      <c r="AT83" s="72">
        <v>0</v>
      </c>
      <c r="AU83" s="72">
        <v>0</v>
      </c>
      <c r="AV83" s="72">
        <v>1.9607843137254902E-2</v>
      </c>
      <c r="AW83" s="72">
        <v>0.98039215686274506</v>
      </c>
      <c r="AX83" s="72">
        <v>0</v>
      </c>
    </row>
    <row r="84" spans="2:50" x14ac:dyDescent="0.2">
      <c r="B84" s="72">
        <v>1</v>
      </c>
      <c r="C84" s="72">
        <v>2</v>
      </c>
      <c r="D84" s="72">
        <v>1060370</v>
      </c>
      <c r="E84" s="72">
        <v>4</v>
      </c>
      <c r="F84" s="72">
        <v>3</v>
      </c>
      <c r="G84" s="72">
        <v>10</v>
      </c>
      <c r="H84" s="72">
        <v>2</v>
      </c>
      <c r="I84" s="72">
        <v>3</v>
      </c>
      <c r="J84" s="72">
        <v>4</v>
      </c>
      <c r="K84" s="72">
        <v>6</v>
      </c>
      <c r="L84" s="72">
        <v>2</v>
      </c>
      <c r="M84" s="72">
        <v>1</v>
      </c>
      <c r="N84" s="72">
        <v>19</v>
      </c>
      <c r="O84" s="72">
        <v>9</v>
      </c>
      <c r="P84" s="72">
        <v>62</v>
      </c>
      <c r="Q84" s="72">
        <v>16025</v>
      </c>
      <c r="R84" s="72">
        <v>138</v>
      </c>
      <c r="S84" s="72">
        <v>1706</v>
      </c>
      <c r="T84" s="72">
        <v>2.225806451612903</v>
      </c>
      <c r="U84" s="72">
        <v>116.12318840579709</v>
      </c>
      <c r="V84" s="72">
        <v>10.645865834633385</v>
      </c>
      <c r="W84" s="72">
        <v>0.94695787831513256</v>
      </c>
      <c r="X84" s="72">
        <v>4.6801872074882997E-2</v>
      </c>
      <c r="Y84" s="72">
        <v>6.2402496099843996E-3</v>
      </c>
      <c r="Z84" s="72">
        <v>8.1123244929797195E-2</v>
      </c>
      <c r="AA84" s="72">
        <v>0.19656786271450857</v>
      </c>
      <c r="AB84" s="72">
        <v>2.8081123244929798E-2</v>
      </c>
      <c r="AC84" s="72">
        <v>4.3681747269890797E-2</v>
      </c>
      <c r="AD84" s="72">
        <v>9.3603744149765994E-3</v>
      </c>
      <c r="AE84" s="72">
        <v>1.4040561622464899E-2</v>
      </c>
      <c r="AF84" s="72">
        <v>0.13728549141965679</v>
      </c>
      <c r="AG84" s="72">
        <v>9.3603744149765994E-3</v>
      </c>
      <c r="AH84" s="72">
        <v>0.48049921996879874</v>
      </c>
      <c r="AI84" s="72">
        <v>0.19656786271450857</v>
      </c>
      <c r="AJ84" s="72">
        <v>0.28861154446177845</v>
      </c>
      <c r="AK84" s="72">
        <v>0.44773790951638065</v>
      </c>
      <c r="AL84" s="72">
        <v>0.19656786271450857</v>
      </c>
      <c r="AM84" s="72">
        <v>6.7082683307332289E-2</v>
      </c>
      <c r="AN84" s="72">
        <v>0.33073322932917315</v>
      </c>
      <c r="AO84" s="72">
        <v>2.9641185647425898E-2</v>
      </c>
      <c r="AP84" s="72">
        <v>0.19344773790951639</v>
      </c>
      <c r="AQ84" s="72">
        <v>9.0483619344773794E-2</v>
      </c>
      <c r="AR84" s="72">
        <v>0.13104524180967239</v>
      </c>
      <c r="AS84" s="72">
        <v>0</v>
      </c>
      <c r="AT84" s="72">
        <v>1.8720748829953199E-2</v>
      </c>
      <c r="AU84" s="72">
        <v>0</v>
      </c>
      <c r="AV84" s="72">
        <v>9.3603744149765994E-3</v>
      </c>
      <c r="AW84" s="72">
        <v>0.19656786271450857</v>
      </c>
      <c r="AX84" s="72">
        <v>0</v>
      </c>
    </row>
    <row r="85" spans="2:50" x14ac:dyDescent="0.2">
      <c r="B85" s="72">
        <v>1</v>
      </c>
      <c r="C85" s="72">
        <v>1</v>
      </c>
      <c r="D85" s="72">
        <v>1060420</v>
      </c>
      <c r="E85" s="72">
        <v>4</v>
      </c>
      <c r="F85" s="72">
        <v>3</v>
      </c>
      <c r="G85" s="72">
        <v>10</v>
      </c>
      <c r="H85" s="72">
        <v>2</v>
      </c>
      <c r="I85" s="72">
        <v>4</v>
      </c>
      <c r="J85" s="72">
        <v>4</v>
      </c>
      <c r="K85" s="72">
        <v>5</v>
      </c>
      <c r="L85" s="72">
        <v>4</v>
      </c>
      <c r="M85" s="72">
        <v>1</v>
      </c>
      <c r="N85" s="72">
        <v>12</v>
      </c>
      <c r="O85" s="72">
        <v>5</v>
      </c>
      <c r="P85" s="72">
        <v>21</v>
      </c>
      <c r="Q85" s="72">
        <v>8850</v>
      </c>
      <c r="R85" s="72">
        <v>38</v>
      </c>
      <c r="S85" s="72">
        <v>982.5</v>
      </c>
      <c r="T85" s="72">
        <v>1.8095238095238095</v>
      </c>
      <c r="U85" s="72">
        <v>232.89473684210526</v>
      </c>
      <c r="V85" s="72">
        <v>11.101694915254237</v>
      </c>
      <c r="W85" s="72">
        <v>0.97740112994350281</v>
      </c>
      <c r="X85" s="72">
        <v>0</v>
      </c>
      <c r="Y85" s="72">
        <v>2.2598870056497175E-2</v>
      </c>
      <c r="Z85" s="72">
        <v>0</v>
      </c>
      <c r="AA85" s="72">
        <v>1.6949152542372881E-2</v>
      </c>
      <c r="AB85" s="72">
        <v>8.4745762711864406E-3</v>
      </c>
      <c r="AC85" s="72">
        <v>0.29378531073446329</v>
      </c>
      <c r="AD85" s="72">
        <v>0</v>
      </c>
      <c r="AE85" s="72">
        <v>0</v>
      </c>
      <c r="AF85" s="72">
        <v>0</v>
      </c>
      <c r="AG85" s="72">
        <v>4.2372881355932202E-2</v>
      </c>
      <c r="AH85" s="72">
        <v>0.6384180790960452</v>
      </c>
      <c r="AI85" s="72">
        <v>0.29378531073446329</v>
      </c>
      <c r="AJ85" s="72">
        <v>0.20621468926553671</v>
      </c>
      <c r="AK85" s="72">
        <v>0.72598870056497178</v>
      </c>
      <c r="AL85" s="72">
        <v>6.7796610169491525E-2</v>
      </c>
      <c r="AM85" s="72">
        <v>0</v>
      </c>
      <c r="AN85" s="72">
        <v>0.48022598870056499</v>
      </c>
      <c r="AO85" s="72">
        <v>0.33050847457627119</v>
      </c>
      <c r="AP85" s="72">
        <v>0</v>
      </c>
      <c r="AQ85" s="72">
        <v>8.4745762711864406E-3</v>
      </c>
      <c r="AR85" s="72">
        <v>0.11299435028248588</v>
      </c>
      <c r="AS85" s="72">
        <v>0</v>
      </c>
      <c r="AT85" s="72">
        <v>0</v>
      </c>
      <c r="AU85" s="72">
        <v>0</v>
      </c>
      <c r="AV85" s="72">
        <v>0</v>
      </c>
      <c r="AW85" s="72">
        <v>6.7796610169491525E-2</v>
      </c>
      <c r="AX85" s="72">
        <v>0</v>
      </c>
    </row>
    <row r="86" spans="2:50" x14ac:dyDescent="0.2">
      <c r="B86" s="72">
        <v>1</v>
      </c>
      <c r="C86" s="72">
        <v>1</v>
      </c>
      <c r="D86" s="72">
        <v>1060640</v>
      </c>
      <c r="E86" s="72">
        <v>3</v>
      </c>
      <c r="F86" s="72">
        <v>3</v>
      </c>
      <c r="G86" s="72">
        <v>10</v>
      </c>
      <c r="H86" s="72">
        <v>2</v>
      </c>
      <c r="I86" s="72">
        <v>4</v>
      </c>
      <c r="J86" s="72">
        <v>4</v>
      </c>
      <c r="K86" s="72">
        <v>5</v>
      </c>
      <c r="L86" s="72">
        <v>4</v>
      </c>
      <c r="M86" s="72">
        <v>1</v>
      </c>
      <c r="N86" s="72">
        <v>17</v>
      </c>
      <c r="O86" s="72">
        <v>5</v>
      </c>
      <c r="P86" s="72">
        <v>27</v>
      </c>
      <c r="Q86" s="72">
        <v>15675</v>
      </c>
      <c r="R86" s="72">
        <v>88</v>
      </c>
      <c r="S86" s="72">
        <v>2123.5</v>
      </c>
      <c r="T86" s="72">
        <v>3.2592592592592591</v>
      </c>
      <c r="U86" s="72">
        <v>178.125</v>
      </c>
      <c r="V86" s="72">
        <v>13.547049441786285</v>
      </c>
      <c r="W86" s="72">
        <v>0.9712918660287081</v>
      </c>
      <c r="X86" s="72">
        <v>0</v>
      </c>
      <c r="Y86" s="72">
        <v>2.8708133971291867E-2</v>
      </c>
      <c r="Z86" s="72">
        <v>0</v>
      </c>
      <c r="AA86" s="72">
        <v>7.6555023923444973E-2</v>
      </c>
      <c r="AB86" s="72">
        <v>0</v>
      </c>
      <c r="AC86" s="72">
        <v>0.26794258373205743</v>
      </c>
      <c r="AD86" s="72">
        <v>8.6124401913875603E-2</v>
      </c>
      <c r="AE86" s="72">
        <v>0</v>
      </c>
      <c r="AF86" s="72">
        <v>0</v>
      </c>
      <c r="AG86" s="72">
        <v>0.14832535885167464</v>
      </c>
      <c r="AH86" s="72">
        <v>0.42105263157894735</v>
      </c>
      <c r="AI86" s="72">
        <v>0.26794258373205743</v>
      </c>
      <c r="AJ86" s="72">
        <v>0.45135566188197768</v>
      </c>
      <c r="AK86" s="72">
        <v>0.42902711323763953</v>
      </c>
      <c r="AL86" s="72">
        <v>8.9314194577352471E-2</v>
      </c>
      <c r="AM86" s="72">
        <v>3.0303030303030304E-2</v>
      </c>
      <c r="AN86" s="72">
        <v>0.27910685805422647</v>
      </c>
      <c r="AO86" s="72">
        <v>0.23444976076555024</v>
      </c>
      <c r="AP86" s="72">
        <v>0.15311004784688995</v>
      </c>
      <c r="AQ86" s="72">
        <v>1.9138755980861243E-2</v>
      </c>
      <c r="AR86" s="72">
        <v>0.11483253588516747</v>
      </c>
      <c r="AS86" s="72">
        <v>0</v>
      </c>
      <c r="AT86" s="72">
        <v>0</v>
      </c>
      <c r="AU86" s="72">
        <v>0</v>
      </c>
      <c r="AV86" s="72">
        <v>0.11004784688995216</v>
      </c>
      <c r="AW86" s="72">
        <v>8.9314194577352471E-2</v>
      </c>
      <c r="AX86" s="72">
        <v>0</v>
      </c>
    </row>
    <row r="87" spans="2:50" x14ac:dyDescent="0.2">
      <c r="B87" s="72">
        <v>1</v>
      </c>
      <c r="C87" s="72">
        <v>1</v>
      </c>
      <c r="D87" s="72">
        <v>1060650</v>
      </c>
      <c r="E87" s="72">
        <v>4</v>
      </c>
      <c r="F87" s="72">
        <v>1</v>
      </c>
      <c r="G87" s="72">
        <v>10</v>
      </c>
      <c r="H87" s="72">
        <v>2</v>
      </c>
      <c r="I87" s="72">
        <v>4</v>
      </c>
      <c r="J87" s="72">
        <v>3</v>
      </c>
      <c r="K87" s="72">
        <v>6</v>
      </c>
      <c r="L87" s="72">
        <v>4</v>
      </c>
      <c r="M87" s="72">
        <v>1</v>
      </c>
      <c r="N87" s="72">
        <v>13</v>
      </c>
      <c r="O87" s="72">
        <v>2</v>
      </c>
      <c r="P87" s="72">
        <v>9</v>
      </c>
      <c r="Q87" s="72">
        <v>14660</v>
      </c>
      <c r="R87" s="72">
        <v>22</v>
      </c>
      <c r="S87" s="72">
        <v>1540.8</v>
      </c>
      <c r="T87" s="72">
        <v>2.4444444444444446</v>
      </c>
      <c r="U87" s="72">
        <v>666.36363636363637</v>
      </c>
      <c r="V87" s="72">
        <v>10.510231923601637</v>
      </c>
      <c r="W87" s="72">
        <v>1</v>
      </c>
      <c r="X87" s="72">
        <v>0</v>
      </c>
      <c r="Y87" s="72">
        <v>0</v>
      </c>
      <c r="Z87" s="72">
        <v>0</v>
      </c>
      <c r="AA87" s="72">
        <v>0</v>
      </c>
      <c r="AB87" s="72">
        <v>0</v>
      </c>
      <c r="AC87" s="72">
        <v>0.77080491132332873</v>
      </c>
      <c r="AD87" s="72">
        <v>0</v>
      </c>
      <c r="AE87" s="72">
        <v>0</v>
      </c>
      <c r="AF87" s="72">
        <v>0</v>
      </c>
      <c r="AG87" s="72">
        <v>0</v>
      </c>
      <c r="AH87" s="72">
        <v>0.22919508867667121</v>
      </c>
      <c r="AI87" s="72">
        <v>0.77080491132332873</v>
      </c>
      <c r="AJ87" s="72">
        <v>5.115961800818554E-2</v>
      </c>
      <c r="AK87" s="72">
        <v>0.94884038199181442</v>
      </c>
      <c r="AL87" s="72">
        <v>0</v>
      </c>
      <c r="AM87" s="72">
        <v>0</v>
      </c>
      <c r="AN87" s="72">
        <v>0.95497953615279674</v>
      </c>
      <c r="AO87" s="72">
        <v>0</v>
      </c>
      <c r="AP87" s="72">
        <v>1.0231923601637109E-2</v>
      </c>
      <c r="AQ87" s="72">
        <v>0</v>
      </c>
      <c r="AR87" s="72">
        <v>0</v>
      </c>
      <c r="AS87" s="72">
        <v>0</v>
      </c>
      <c r="AT87" s="72">
        <v>0</v>
      </c>
      <c r="AU87" s="72">
        <v>0</v>
      </c>
      <c r="AV87" s="72">
        <v>0</v>
      </c>
      <c r="AW87" s="72">
        <v>0</v>
      </c>
      <c r="AX87" s="72">
        <v>3.4788540245566164E-2</v>
      </c>
    </row>
    <row r="88" spans="2:50" x14ac:dyDescent="0.2">
      <c r="B88" s="72">
        <v>1</v>
      </c>
      <c r="C88" s="72">
        <v>1</v>
      </c>
      <c r="D88" s="72">
        <v>1060980</v>
      </c>
      <c r="E88" s="72">
        <v>4</v>
      </c>
      <c r="F88" s="72">
        <v>1</v>
      </c>
      <c r="G88" s="72">
        <v>4</v>
      </c>
      <c r="H88" s="72">
        <v>2</v>
      </c>
      <c r="I88" s="72">
        <v>3</v>
      </c>
      <c r="J88" s="72">
        <v>4</v>
      </c>
      <c r="K88" s="72">
        <v>4</v>
      </c>
      <c r="L88" s="72">
        <v>4</v>
      </c>
      <c r="M88" s="72">
        <v>1</v>
      </c>
      <c r="N88" s="72">
        <v>13</v>
      </c>
      <c r="O88" s="72">
        <v>3</v>
      </c>
      <c r="P88" s="72">
        <v>17</v>
      </c>
      <c r="Q88" s="72">
        <v>11025</v>
      </c>
      <c r="R88" s="72">
        <v>33</v>
      </c>
      <c r="S88" s="72">
        <v>1482</v>
      </c>
      <c r="T88" s="72">
        <v>1.9411764705882353</v>
      </c>
      <c r="U88" s="72">
        <v>334.09090909090907</v>
      </c>
      <c r="V88" s="72">
        <v>13.442176870748298</v>
      </c>
      <c r="W88" s="72">
        <v>0.97959183673469385</v>
      </c>
      <c r="X88" s="72">
        <v>0</v>
      </c>
      <c r="Y88" s="72">
        <v>2.0408163265306121E-2</v>
      </c>
      <c r="Z88" s="72">
        <v>0.66439909297052158</v>
      </c>
      <c r="AA88" s="72">
        <v>0</v>
      </c>
      <c r="AB88" s="72">
        <v>0</v>
      </c>
      <c r="AC88" s="72">
        <v>0</v>
      </c>
      <c r="AD88" s="72">
        <v>0</v>
      </c>
      <c r="AE88" s="72">
        <v>0</v>
      </c>
      <c r="AF88" s="72">
        <v>5.4421768707482991E-2</v>
      </c>
      <c r="AG88" s="72">
        <v>0</v>
      </c>
      <c r="AH88" s="72">
        <v>0.28117913832199548</v>
      </c>
      <c r="AI88" s="72">
        <v>0.66439909297052158</v>
      </c>
      <c r="AJ88" s="72">
        <v>0.41496598639455784</v>
      </c>
      <c r="AK88" s="72">
        <v>0.55782312925170063</v>
      </c>
      <c r="AL88" s="72">
        <v>0</v>
      </c>
      <c r="AM88" s="72">
        <v>2.7210884353741496E-2</v>
      </c>
      <c r="AN88" s="72">
        <v>0.8231292517006803</v>
      </c>
      <c r="AO88" s="72">
        <v>0</v>
      </c>
      <c r="AP88" s="72">
        <v>0.14285714285714285</v>
      </c>
      <c r="AQ88" s="72">
        <v>0</v>
      </c>
      <c r="AR88" s="72">
        <v>0</v>
      </c>
      <c r="AS88" s="72">
        <v>3.4013605442176874E-2</v>
      </c>
      <c r="AT88" s="72">
        <v>0</v>
      </c>
      <c r="AU88" s="72">
        <v>0</v>
      </c>
      <c r="AV88" s="72">
        <v>0</v>
      </c>
      <c r="AW88" s="72">
        <v>0</v>
      </c>
      <c r="AX88" s="72">
        <v>0</v>
      </c>
    </row>
    <row r="89" spans="2:50" x14ac:dyDescent="0.2">
      <c r="B89" s="72">
        <v>1</v>
      </c>
      <c r="C89" s="72">
        <v>1</v>
      </c>
      <c r="D89" s="72">
        <v>1061080</v>
      </c>
      <c r="E89" s="72">
        <v>2</v>
      </c>
      <c r="F89" s="72">
        <v>3</v>
      </c>
      <c r="G89" s="72">
        <v>10</v>
      </c>
      <c r="H89" s="72">
        <v>2</v>
      </c>
      <c r="I89" s="72">
        <v>3</v>
      </c>
      <c r="J89" s="72">
        <v>5</v>
      </c>
      <c r="K89" s="72">
        <v>5</v>
      </c>
      <c r="L89" s="72">
        <v>2</v>
      </c>
      <c r="M89" s="72">
        <v>1</v>
      </c>
      <c r="N89" s="72">
        <v>22</v>
      </c>
      <c r="O89" s="72">
        <v>3</v>
      </c>
      <c r="P89" s="72">
        <v>17</v>
      </c>
      <c r="Q89" s="72">
        <v>8700</v>
      </c>
      <c r="R89" s="72">
        <v>36</v>
      </c>
      <c r="S89" s="72">
        <v>1179.5</v>
      </c>
      <c r="T89" s="72">
        <v>2.1176470588235294</v>
      </c>
      <c r="U89" s="72">
        <v>241.66666666666666</v>
      </c>
      <c r="V89" s="72">
        <v>13.557471264367816</v>
      </c>
      <c r="W89" s="72">
        <v>0.95114942528735635</v>
      </c>
      <c r="X89" s="72">
        <v>4.8850574712643681E-2</v>
      </c>
      <c r="Y89" s="72">
        <v>0</v>
      </c>
      <c r="Z89" s="72">
        <v>0.35632183908045978</v>
      </c>
      <c r="AA89" s="72">
        <v>0</v>
      </c>
      <c r="AB89" s="72">
        <v>0</v>
      </c>
      <c r="AC89" s="72">
        <v>0</v>
      </c>
      <c r="AD89" s="72">
        <v>0</v>
      </c>
      <c r="AE89" s="72">
        <v>0.20689655172413793</v>
      </c>
      <c r="AF89" s="72">
        <v>0</v>
      </c>
      <c r="AG89" s="72">
        <v>0</v>
      </c>
      <c r="AH89" s="72">
        <v>0.37068965517241381</v>
      </c>
      <c r="AI89" s="72">
        <v>0.35632183908045978</v>
      </c>
      <c r="AJ89" s="72">
        <v>0.32471264367816094</v>
      </c>
      <c r="AK89" s="72">
        <v>0.67528735632183912</v>
      </c>
      <c r="AL89" s="72">
        <v>0</v>
      </c>
      <c r="AM89" s="72">
        <v>0</v>
      </c>
      <c r="AN89" s="72">
        <v>0.47701149425287354</v>
      </c>
      <c r="AO89" s="72">
        <v>8.6206896551724137E-3</v>
      </c>
      <c r="AP89" s="72">
        <v>0</v>
      </c>
      <c r="AQ89" s="72">
        <v>0.26436781609195403</v>
      </c>
      <c r="AR89" s="72">
        <v>0</v>
      </c>
      <c r="AS89" s="72">
        <v>3.4482758620689655E-2</v>
      </c>
      <c r="AT89" s="72">
        <v>0.21551724137931033</v>
      </c>
      <c r="AU89" s="72">
        <v>0</v>
      </c>
      <c r="AV89" s="72">
        <v>0</v>
      </c>
      <c r="AW89" s="72">
        <v>0</v>
      </c>
      <c r="AX89" s="72">
        <v>0</v>
      </c>
    </row>
    <row r="90" spans="2:50" x14ac:dyDescent="0.2">
      <c r="B90" s="72">
        <v>1</v>
      </c>
      <c r="C90" s="72">
        <v>1</v>
      </c>
      <c r="D90" s="72">
        <v>1061310</v>
      </c>
      <c r="E90" s="72">
        <v>2</v>
      </c>
      <c r="F90" s="72">
        <v>3</v>
      </c>
      <c r="G90" s="72">
        <v>10</v>
      </c>
      <c r="H90" s="72">
        <v>2</v>
      </c>
      <c r="I90" s="72">
        <v>4</v>
      </c>
      <c r="J90" s="72">
        <v>5</v>
      </c>
      <c r="K90" s="72">
        <v>5</v>
      </c>
      <c r="L90" s="72">
        <v>1</v>
      </c>
      <c r="M90" s="72">
        <v>1</v>
      </c>
      <c r="N90" s="72">
        <v>16</v>
      </c>
      <c r="O90" s="72">
        <v>6</v>
      </c>
      <c r="P90" s="72">
        <v>27</v>
      </c>
      <c r="Q90" s="72">
        <v>17900</v>
      </c>
      <c r="R90" s="72">
        <v>44</v>
      </c>
      <c r="S90" s="72">
        <v>2274.75</v>
      </c>
      <c r="T90" s="72">
        <v>1.6296296296296295</v>
      </c>
      <c r="U90" s="72">
        <v>406.81818181818181</v>
      </c>
      <c r="V90" s="72">
        <v>12.708100558659218</v>
      </c>
      <c r="W90" s="72">
        <v>1</v>
      </c>
      <c r="X90" s="72">
        <v>0</v>
      </c>
      <c r="Y90" s="72">
        <v>0</v>
      </c>
      <c r="Z90" s="72">
        <v>2.5139664804469275E-2</v>
      </c>
      <c r="AA90" s="72">
        <v>0</v>
      </c>
      <c r="AB90" s="72">
        <v>9.6368715083798878E-2</v>
      </c>
      <c r="AC90" s="72">
        <v>1.6759776536312849E-2</v>
      </c>
      <c r="AD90" s="72">
        <v>8.3798882681564244E-3</v>
      </c>
      <c r="AE90" s="72">
        <v>0</v>
      </c>
      <c r="AF90" s="72">
        <v>0</v>
      </c>
      <c r="AG90" s="72">
        <v>1.2569832402234637E-2</v>
      </c>
      <c r="AH90" s="72">
        <v>0.84078212290502796</v>
      </c>
      <c r="AI90" s="72">
        <v>9.6368715083798878E-2</v>
      </c>
      <c r="AJ90" s="72">
        <v>0.19134078212290503</v>
      </c>
      <c r="AK90" s="72">
        <v>0.80865921787709494</v>
      </c>
      <c r="AL90" s="72">
        <v>0</v>
      </c>
      <c r="AM90" s="72">
        <v>0</v>
      </c>
      <c r="AN90" s="72">
        <v>0.18435754189944134</v>
      </c>
      <c r="AO90" s="72">
        <v>0.61592178770949724</v>
      </c>
      <c r="AP90" s="72">
        <v>1.2569832402234637E-2</v>
      </c>
      <c r="AQ90" s="72">
        <v>9.6368715083798878E-2</v>
      </c>
      <c r="AR90" s="72">
        <v>2.7932960893854747E-2</v>
      </c>
      <c r="AS90" s="72">
        <v>4.4692737430167599E-2</v>
      </c>
      <c r="AT90" s="72">
        <v>0</v>
      </c>
      <c r="AU90" s="72">
        <v>5.5865921787709499E-3</v>
      </c>
      <c r="AV90" s="72">
        <v>8.3798882681564244E-3</v>
      </c>
      <c r="AW90" s="72">
        <v>0</v>
      </c>
      <c r="AX90" s="72">
        <v>4.1899441340782122E-3</v>
      </c>
    </row>
    <row r="91" spans="2:50" x14ac:dyDescent="0.2">
      <c r="B91" s="72">
        <v>1</v>
      </c>
      <c r="C91" s="72">
        <v>1</v>
      </c>
      <c r="D91" s="72">
        <v>1061380</v>
      </c>
      <c r="E91" s="72">
        <v>1</v>
      </c>
      <c r="F91" s="72">
        <v>1</v>
      </c>
      <c r="G91" s="72">
        <v>4</v>
      </c>
      <c r="H91" s="72">
        <v>2</v>
      </c>
      <c r="I91" s="72">
        <v>3</v>
      </c>
      <c r="J91" s="72">
        <v>6</v>
      </c>
      <c r="K91" s="72">
        <v>4</v>
      </c>
      <c r="L91" s="72">
        <v>4</v>
      </c>
      <c r="M91" s="72">
        <v>1</v>
      </c>
      <c r="N91" s="72">
        <v>37</v>
      </c>
      <c r="O91" s="72">
        <v>3</v>
      </c>
      <c r="P91" s="72">
        <v>4</v>
      </c>
      <c r="Q91" s="72">
        <v>7575</v>
      </c>
      <c r="R91" s="72">
        <v>19</v>
      </c>
      <c r="S91" s="72">
        <v>1491</v>
      </c>
      <c r="T91" s="72">
        <v>4.75</v>
      </c>
      <c r="U91" s="72">
        <v>398.68421052631578</v>
      </c>
      <c r="V91" s="72">
        <v>19.683168316831683</v>
      </c>
      <c r="W91" s="72">
        <v>0.94059405940594054</v>
      </c>
      <c r="X91" s="72">
        <v>5.9405940594059403E-2</v>
      </c>
      <c r="Y91" s="72">
        <v>0</v>
      </c>
      <c r="Z91" s="72">
        <v>0.86138613861386137</v>
      </c>
      <c r="AA91" s="72">
        <v>0</v>
      </c>
      <c r="AB91" s="72">
        <v>0</v>
      </c>
      <c r="AC91" s="72">
        <v>0</v>
      </c>
      <c r="AD91" s="72">
        <v>5.9405940594059403E-2</v>
      </c>
      <c r="AE91" s="72">
        <v>0</v>
      </c>
      <c r="AF91" s="72">
        <v>0</v>
      </c>
      <c r="AG91" s="72">
        <v>0</v>
      </c>
      <c r="AH91" s="72">
        <v>7.9207920792079209E-2</v>
      </c>
      <c r="AI91" s="72">
        <v>0.86138613861386137</v>
      </c>
      <c r="AJ91" s="72">
        <v>0.94719471947194722</v>
      </c>
      <c r="AK91" s="72">
        <v>5.2805280528052806E-2</v>
      </c>
      <c r="AL91" s="72">
        <v>0</v>
      </c>
      <c r="AM91" s="72">
        <v>0</v>
      </c>
      <c r="AN91" s="72">
        <v>0.91419141914191415</v>
      </c>
      <c r="AO91" s="72">
        <v>0</v>
      </c>
      <c r="AP91" s="72">
        <v>0</v>
      </c>
      <c r="AQ91" s="72">
        <v>0</v>
      </c>
      <c r="AR91" s="72">
        <v>0</v>
      </c>
      <c r="AS91" s="72">
        <v>2.6402640264026403E-2</v>
      </c>
      <c r="AT91" s="72">
        <v>0</v>
      </c>
      <c r="AU91" s="72">
        <v>0</v>
      </c>
      <c r="AV91" s="72">
        <v>5.9405940594059403E-2</v>
      </c>
      <c r="AW91" s="72">
        <v>0</v>
      </c>
      <c r="AX91" s="72">
        <v>0</v>
      </c>
    </row>
    <row r="92" spans="2:50" x14ac:dyDescent="0.2">
      <c r="B92" s="72">
        <v>1</v>
      </c>
      <c r="C92" s="72">
        <v>1</v>
      </c>
      <c r="D92" s="72">
        <v>1061400</v>
      </c>
      <c r="E92" s="72">
        <v>3</v>
      </c>
      <c r="F92" s="72">
        <v>3</v>
      </c>
      <c r="G92" s="72">
        <v>10</v>
      </c>
      <c r="H92" s="72">
        <v>2</v>
      </c>
      <c r="I92" s="72">
        <v>3</v>
      </c>
      <c r="J92" s="72">
        <v>5</v>
      </c>
      <c r="K92" s="72">
        <v>4</v>
      </c>
      <c r="L92" s="72">
        <v>2</v>
      </c>
      <c r="M92" s="72">
        <v>1</v>
      </c>
      <c r="N92" s="72">
        <v>19</v>
      </c>
      <c r="O92" s="72">
        <v>5</v>
      </c>
      <c r="P92" s="72">
        <v>15</v>
      </c>
      <c r="Q92" s="72">
        <v>7475</v>
      </c>
      <c r="R92" s="72">
        <v>25</v>
      </c>
      <c r="S92" s="72">
        <v>921</v>
      </c>
      <c r="T92" s="72">
        <v>1.6666666666666667</v>
      </c>
      <c r="U92" s="72">
        <v>299</v>
      </c>
      <c r="V92" s="72">
        <v>12.321070234113712</v>
      </c>
      <c r="W92" s="72">
        <v>0.86956521739130432</v>
      </c>
      <c r="X92" s="72">
        <v>0.12040133779264214</v>
      </c>
      <c r="Y92" s="72">
        <v>1.0033444816053512E-2</v>
      </c>
      <c r="Z92" s="72">
        <v>0.42809364548494983</v>
      </c>
      <c r="AA92" s="72">
        <v>2.0066889632107024E-2</v>
      </c>
      <c r="AB92" s="72">
        <v>6.0200668896321072E-2</v>
      </c>
      <c r="AC92" s="72">
        <v>0</v>
      </c>
      <c r="AD92" s="72">
        <v>0</v>
      </c>
      <c r="AE92" s="72">
        <v>0</v>
      </c>
      <c r="AF92" s="72">
        <v>0</v>
      </c>
      <c r="AG92" s="72">
        <v>2.0066889632107024E-2</v>
      </c>
      <c r="AH92" s="72">
        <v>0.47157190635451507</v>
      </c>
      <c r="AI92" s="72">
        <v>0.42809364548494983</v>
      </c>
      <c r="AJ92" s="72">
        <v>0.2608695652173913</v>
      </c>
      <c r="AK92" s="72">
        <v>0.59866220735785958</v>
      </c>
      <c r="AL92" s="72">
        <v>0.14046822742474915</v>
      </c>
      <c r="AM92" s="72">
        <v>0</v>
      </c>
      <c r="AN92" s="72">
        <v>0.54849498327759194</v>
      </c>
      <c r="AO92" s="72">
        <v>3.0100334448160536E-2</v>
      </c>
      <c r="AP92" s="72">
        <v>0</v>
      </c>
      <c r="AQ92" s="72">
        <v>0.21070234113712374</v>
      </c>
      <c r="AR92" s="72">
        <v>0</v>
      </c>
      <c r="AS92" s="72">
        <v>7.0234113712374577E-2</v>
      </c>
      <c r="AT92" s="72">
        <v>0</v>
      </c>
      <c r="AU92" s="72">
        <v>0</v>
      </c>
      <c r="AV92" s="72">
        <v>0</v>
      </c>
      <c r="AW92" s="72">
        <v>0.14046822742474915</v>
      </c>
      <c r="AX92" s="72">
        <v>0</v>
      </c>
    </row>
    <row r="93" spans="2:50" x14ac:dyDescent="0.2">
      <c r="B93" s="72">
        <v>1</v>
      </c>
      <c r="C93" s="72">
        <v>2</v>
      </c>
      <c r="D93" s="72">
        <v>1061580</v>
      </c>
      <c r="E93" s="72">
        <v>1</v>
      </c>
      <c r="F93" s="72">
        <v>1</v>
      </c>
      <c r="G93" s="72">
        <v>4</v>
      </c>
      <c r="H93" s="72">
        <v>2</v>
      </c>
      <c r="I93" s="72">
        <v>3</v>
      </c>
      <c r="J93" s="72">
        <v>8</v>
      </c>
      <c r="K93" s="72">
        <v>3</v>
      </c>
      <c r="L93" s="72">
        <v>2</v>
      </c>
      <c r="M93" s="72">
        <v>1</v>
      </c>
      <c r="N93" s="72">
        <v>53</v>
      </c>
      <c r="O93" s="72">
        <v>2</v>
      </c>
      <c r="P93" s="72">
        <v>14</v>
      </c>
      <c r="Q93" s="72">
        <v>6100</v>
      </c>
      <c r="R93" s="72">
        <v>32</v>
      </c>
      <c r="S93" s="72">
        <v>1887</v>
      </c>
      <c r="T93" s="72">
        <v>2.2857142857142856</v>
      </c>
      <c r="U93" s="72">
        <v>190.625</v>
      </c>
      <c r="V93" s="72">
        <v>30.934426229508194</v>
      </c>
      <c r="W93" s="72">
        <v>0.76639344262295084</v>
      </c>
      <c r="X93" s="72">
        <v>0.18442622950819673</v>
      </c>
      <c r="Y93" s="72">
        <v>4.9180327868852458E-2</v>
      </c>
      <c r="Z93" s="72">
        <v>3.6885245901639344E-2</v>
      </c>
      <c r="AA93" s="72">
        <v>0</v>
      </c>
      <c r="AB93" s="72">
        <v>0</v>
      </c>
      <c r="AC93" s="72">
        <v>0</v>
      </c>
      <c r="AD93" s="72">
        <v>0</v>
      </c>
      <c r="AE93" s="72">
        <v>0</v>
      </c>
      <c r="AF93" s="72">
        <v>0</v>
      </c>
      <c r="AG93" s="72">
        <v>0</v>
      </c>
      <c r="AH93" s="72">
        <v>0.96311475409836067</v>
      </c>
      <c r="AI93" s="72">
        <v>3.6885245901639344E-2</v>
      </c>
      <c r="AJ93" s="72">
        <v>0.88524590163934425</v>
      </c>
      <c r="AK93" s="72">
        <v>9.0163934426229511E-2</v>
      </c>
      <c r="AL93" s="72">
        <v>0</v>
      </c>
      <c r="AM93" s="72">
        <v>2.4590163934426229E-2</v>
      </c>
      <c r="AN93" s="72">
        <v>0.10245901639344263</v>
      </c>
      <c r="AO93" s="72">
        <v>0.22131147540983606</v>
      </c>
      <c r="AP93" s="72">
        <v>0</v>
      </c>
      <c r="AQ93" s="72">
        <v>0</v>
      </c>
      <c r="AR93" s="72">
        <v>0</v>
      </c>
      <c r="AS93" s="72">
        <v>0.67622950819672134</v>
      </c>
      <c r="AT93" s="72">
        <v>0</v>
      </c>
      <c r="AU93" s="72">
        <v>0</v>
      </c>
      <c r="AV93" s="72">
        <v>0</v>
      </c>
      <c r="AW93" s="72">
        <v>0</v>
      </c>
      <c r="AX93" s="72">
        <v>0</v>
      </c>
    </row>
    <row r="94" spans="2:50" x14ac:dyDescent="0.2">
      <c r="B94" s="72">
        <v>1</v>
      </c>
      <c r="C94" s="72">
        <v>1</v>
      </c>
      <c r="D94" s="72">
        <v>1061830</v>
      </c>
      <c r="E94" s="72">
        <v>4</v>
      </c>
      <c r="F94" s="72">
        <v>3</v>
      </c>
      <c r="G94" s="72">
        <v>10</v>
      </c>
      <c r="H94" s="72">
        <v>2</v>
      </c>
      <c r="I94" s="72">
        <v>3</v>
      </c>
      <c r="J94" s="72">
        <v>1</v>
      </c>
      <c r="K94" s="72">
        <v>3</v>
      </c>
      <c r="L94" s="72">
        <v>4</v>
      </c>
      <c r="M94" s="72">
        <v>2</v>
      </c>
      <c r="N94" s="72">
        <v>9</v>
      </c>
      <c r="O94" s="72">
        <v>2</v>
      </c>
      <c r="P94" s="72">
        <v>5</v>
      </c>
      <c r="Q94" s="72">
        <v>16600</v>
      </c>
      <c r="R94" s="72">
        <v>24</v>
      </c>
      <c r="S94" s="72">
        <v>1248.5</v>
      </c>
      <c r="T94" s="72">
        <v>4.8</v>
      </c>
      <c r="U94" s="72">
        <v>691.66666666666663</v>
      </c>
      <c r="V94" s="72">
        <v>7.5210843373493974</v>
      </c>
      <c r="W94" s="72">
        <v>1</v>
      </c>
      <c r="X94" s="72">
        <v>0</v>
      </c>
      <c r="Y94" s="72">
        <v>0</v>
      </c>
      <c r="Z94" s="72">
        <v>0.10843373493975904</v>
      </c>
      <c r="AA94" s="72">
        <v>0</v>
      </c>
      <c r="AB94" s="72">
        <v>0</v>
      </c>
      <c r="AC94" s="72">
        <v>0</v>
      </c>
      <c r="AD94" s="72">
        <v>0</v>
      </c>
      <c r="AE94" s="72">
        <v>0</v>
      </c>
      <c r="AF94" s="72">
        <v>0</v>
      </c>
      <c r="AG94" s="72">
        <v>0</v>
      </c>
      <c r="AH94" s="72">
        <v>0.89156626506024095</v>
      </c>
      <c r="AI94" s="72">
        <v>0.10843373493975904</v>
      </c>
      <c r="AJ94" s="72">
        <v>0</v>
      </c>
      <c r="AK94" s="72">
        <v>0.10843373493975904</v>
      </c>
      <c r="AL94" s="72">
        <v>0</v>
      </c>
      <c r="AM94" s="72">
        <v>0.89156626506024095</v>
      </c>
      <c r="AN94" s="72">
        <v>1</v>
      </c>
      <c r="AO94" s="72">
        <v>0</v>
      </c>
      <c r="AP94" s="72">
        <v>0</v>
      </c>
      <c r="AQ94" s="72">
        <v>0</v>
      </c>
      <c r="AR94" s="72">
        <v>0</v>
      </c>
      <c r="AS94" s="72">
        <v>0</v>
      </c>
      <c r="AT94" s="72">
        <v>0</v>
      </c>
      <c r="AU94" s="72">
        <v>0</v>
      </c>
      <c r="AV94" s="72">
        <v>0</v>
      </c>
      <c r="AW94" s="72">
        <v>0</v>
      </c>
      <c r="AX94" s="72">
        <v>0</v>
      </c>
    </row>
    <row r="95" spans="2:50" x14ac:dyDescent="0.2">
      <c r="B95" s="72">
        <v>1</v>
      </c>
      <c r="C95" s="72">
        <v>3</v>
      </c>
      <c r="D95" s="72">
        <v>1061940</v>
      </c>
      <c r="E95" s="72">
        <v>4</v>
      </c>
      <c r="F95" s="72">
        <v>3</v>
      </c>
      <c r="G95" s="72">
        <v>10</v>
      </c>
      <c r="H95" s="72">
        <v>2</v>
      </c>
      <c r="I95" s="72">
        <v>3</v>
      </c>
      <c r="J95" s="72">
        <v>1</v>
      </c>
      <c r="K95" s="72">
        <v>9</v>
      </c>
      <c r="L95" s="72">
        <v>2</v>
      </c>
      <c r="M95" s="72">
        <v>1</v>
      </c>
      <c r="N95" s="72">
        <v>23</v>
      </c>
      <c r="O95" s="72">
        <v>2</v>
      </c>
      <c r="P95" s="72">
        <v>6</v>
      </c>
      <c r="Q95" s="72">
        <v>15300</v>
      </c>
      <c r="R95" s="72">
        <v>29</v>
      </c>
      <c r="S95" s="72">
        <v>958</v>
      </c>
      <c r="T95" s="72">
        <v>4.833333333333333</v>
      </c>
      <c r="U95" s="72">
        <v>527.58620689655174</v>
      </c>
      <c r="V95" s="72">
        <v>6.261437908496732</v>
      </c>
      <c r="W95" s="72">
        <v>0.66993464052287577</v>
      </c>
      <c r="X95" s="72">
        <v>0.1437908496732026</v>
      </c>
      <c r="Y95" s="72">
        <v>0.18627450980392157</v>
      </c>
      <c r="Z95" s="72">
        <v>0</v>
      </c>
      <c r="AA95" s="72">
        <v>0.63725490196078427</v>
      </c>
      <c r="AB95" s="72">
        <v>0</v>
      </c>
      <c r="AC95" s="72">
        <v>0</v>
      </c>
      <c r="AD95" s="72">
        <v>0</v>
      </c>
      <c r="AE95" s="72">
        <v>0</v>
      </c>
      <c r="AF95" s="72">
        <v>0</v>
      </c>
      <c r="AG95" s="72">
        <v>0</v>
      </c>
      <c r="AH95" s="72">
        <v>0.36274509803921567</v>
      </c>
      <c r="AI95" s="72">
        <v>0.63725490196078427</v>
      </c>
      <c r="AJ95" s="72">
        <v>2.9411764705882353E-2</v>
      </c>
      <c r="AK95" s="72">
        <v>0</v>
      </c>
      <c r="AL95" s="72">
        <v>0.63725490196078427</v>
      </c>
      <c r="AM95" s="72">
        <v>0.33333333333333331</v>
      </c>
      <c r="AN95" s="72">
        <v>0.34313725490196079</v>
      </c>
      <c r="AO95" s="72">
        <v>0</v>
      </c>
      <c r="AP95" s="72">
        <v>0</v>
      </c>
      <c r="AQ95" s="72">
        <v>0</v>
      </c>
      <c r="AR95" s="72">
        <v>1.9607843137254902E-2</v>
      </c>
      <c r="AS95" s="72">
        <v>0</v>
      </c>
      <c r="AT95" s="72">
        <v>0</v>
      </c>
      <c r="AU95" s="72">
        <v>0</v>
      </c>
      <c r="AV95" s="72">
        <v>0</v>
      </c>
      <c r="AW95" s="72">
        <v>0.63725490196078427</v>
      </c>
      <c r="AX95" s="72">
        <v>0</v>
      </c>
    </row>
    <row r="96" spans="2:50" x14ac:dyDescent="0.2">
      <c r="B96" s="72">
        <v>1</v>
      </c>
      <c r="C96" s="72">
        <v>1</v>
      </c>
      <c r="D96" s="72">
        <v>1062120</v>
      </c>
      <c r="E96" s="72">
        <v>4</v>
      </c>
      <c r="F96" s="72">
        <v>3</v>
      </c>
      <c r="G96" s="72">
        <v>10</v>
      </c>
      <c r="H96" s="72">
        <v>2</v>
      </c>
      <c r="I96" s="72">
        <v>4</v>
      </c>
      <c r="J96" s="72">
        <v>5</v>
      </c>
      <c r="K96" s="72">
        <v>6</v>
      </c>
      <c r="L96" s="72">
        <v>2</v>
      </c>
      <c r="M96" s="72">
        <v>0</v>
      </c>
      <c r="N96" s="72">
        <v>3</v>
      </c>
      <c r="O96" s="72">
        <v>1</v>
      </c>
      <c r="P96" s="72">
        <v>5</v>
      </c>
      <c r="Q96" s="72">
        <v>11900</v>
      </c>
      <c r="R96" s="72">
        <v>25</v>
      </c>
      <c r="S96" s="72">
        <v>1242.5</v>
      </c>
      <c r="T96" s="72">
        <v>5</v>
      </c>
      <c r="U96" s="72">
        <v>476</v>
      </c>
      <c r="V96" s="72">
        <v>10.441176470588236</v>
      </c>
      <c r="W96" s="72">
        <v>1</v>
      </c>
      <c r="X96" s="72">
        <v>0</v>
      </c>
      <c r="Y96" s="72">
        <v>0</v>
      </c>
      <c r="Z96" s="72">
        <v>0</v>
      </c>
      <c r="AA96" s="72">
        <v>0</v>
      </c>
      <c r="AB96" s="72">
        <v>0</v>
      </c>
      <c r="AC96" s="72">
        <v>0</v>
      </c>
      <c r="AD96" s="72">
        <v>0</v>
      </c>
      <c r="AE96" s="72">
        <v>0</v>
      </c>
      <c r="AF96" s="72">
        <v>0</v>
      </c>
      <c r="AG96" s="72">
        <v>0</v>
      </c>
      <c r="AH96" s="72">
        <v>1</v>
      </c>
      <c r="AI96" s="72">
        <v>0</v>
      </c>
      <c r="AJ96" s="72">
        <v>1.050420168067227E-2</v>
      </c>
      <c r="AK96" s="72">
        <v>0.98949579831932777</v>
      </c>
      <c r="AL96" s="72">
        <v>0</v>
      </c>
      <c r="AM96" s="72">
        <v>0</v>
      </c>
      <c r="AN96" s="72">
        <v>0.98949579831932777</v>
      </c>
      <c r="AO96" s="72">
        <v>0</v>
      </c>
      <c r="AP96" s="72">
        <v>0</v>
      </c>
      <c r="AQ96" s="72">
        <v>0</v>
      </c>
      <c r="AR96" s="72">
        <v>0</v>
      </c>
      <c r="AS96" s="72">
        <v>0</v>
      </c>
      <c r="AT96" s="72">
        <v>0</v>
      </c>
      <c r="AU96" s="72">
        <v>0</v>
      </c>
      <c r="AV96" s="72">
        <v>1.050420168067227E-2</v>
      </c>
      <c r="AW96" s="72">
        <v>0</v>
      </c>
      <c r="AX96" s="72">
        <v>0</v>
      </c>
    </row>
    <row r="97" spans="2:50" x14ac:dyDescent="0.2">
      <c r="B97" s="72">
        <v>1</v>
      </c>
      <c r="C97" s="72">
        <v>3</v>
      </c>
      <c r="D97" s="72">
        <v>1062310</v>
      </c>
      <c r="E97" s="72">
        <v>4</v>
      </c>
      <c r="F97" s="72">
        <v>2</v>
      </c>
      <c r="G97" s="72">
        <v>10</v>
      </c>
      <c r="H97" s="72">
        <v>2</v>
      </c>
      <c r="I97" s="72">
        <v>3</v>
      </c>
      <c r="J97" s="72">
        <v>1</v>
      </c>
      <c r="K97" s="72">
        <v>5</v>
      </c>
      <c r="L97" s="72">
        <v>2</v>
      </c>
      <c r="M97" s="72">
        <v>0</v>
      </c>
      <c r="N97" s="72">
        <v>10</v>
      </c>
      <c r="O97" s="72">
        <v>2</v>
      </c>
      <c r="P97" s="72">
        <v>8</v>
      </c>
      <c r="Q97" s="72">
        <v>10575</v>
      </c>
      <c r="R97" s="72">
        <v>23</v>
      </c>
      <c r="S97" s="72">
        <v>663.5</v>
      </c>
      <c r="T97" s="72">
        <v>2.875</v>
      </c>
      <c r="U97" s="72">
        <v>459.78260869565219</v>
      </c>
      <c r="V97" s="72">
        <v>6.2742316784869985</v>
      </c>
      <c r="W97" s="72">
        <v>1</v>
      </c>
      <c r="X97" s="72">
        <v>0</v>
      </c>
      <c r="Y97" s="72">
        <v>0</v>
      </c>
      <c r="Z97" s="72">
        <v>0</v>
      </c>
      <c r="AA97" s="72">
        <v>0.78014184397163122</v>
      </c>
      <c r="AB97" s="72">
        <v>0</v>
      </c>
      <c r="AC97" s="72">
        <v>0</v>
      </c>
      <c r="AD97" s="72">
        <v>0</v>
      </c>
      <c r="AE97" s="72">
        <v>0</v>
      </c>
      <c r="AF97" s="72">
        <v>0</v>
      </c>
      <c r="AG97" s="72">
        <v>0</v>
      </c>
      <c r="AH97" s="72">
        <v>0.21985815602836881</v>
      </c>
      <c r="AI97" s="72">
        <v>0.78014184397163122</v>
      </c>
      <c r="AJ97" s="72">
        <v>0</v>
      </c>
      <c r="AK97" s="72">
        <v>5.6737588652482268E-2</v>
      </c>
      <c r="AL97" s="72">
        <v>0.88652482269503541</v>
      </c>
      <c r="AM97" s="72">
        <v>5.6737588652482268E-2</v>
      </c>
      <c r="AN97" s="72">
        <v>5.6737588652482268E-2</v>
      </c>
      <c r="AO97" s="72">
        <v>5.6737588652482268E-2</v>
      </c>
      <c r="AP97" s="72">
        <v>0</v>
      </c>
      <c r="AQ97" s="72">
        <v>0</v>
      </c>
      <c r="AR97" s="72">
        <v>0</v>
      </c>
      <c r="AS97" s="72">
        <v>0</v>
      </c>
      <c r="AT97" s="72">
        <v>0</v>
      </c>
      <c r="AU97" s="72">
        <v>0</v>
      </c>
      <c r="AV97" s="72">
        <v>0</v>
      </c>
      <c r="AW97" s="72">
        <v>0.88652482269503541</v>
      </c>
      <c r="AX97" s="72">
        <v>0</v>
      </c>
    </row>
    <row r="98" spans="2:50" x14ac:dyDescent="0.2">
      <c r="B98" s="72">
        <v>1</v>
      </c>
      <c r="C98" s="72">
        <v>2</v>
      </c>
      <c r="D98" s="72">
        <v>1065080</v>
      </c>
      <c r="E98" s="72">
        <v>4</v>
      </c>
      <c r="F98" s="72">
        <v>3</v>
      </c>
      <c r="G98" s="72">
        <v>10</v>
      </c>
      <c r="H98" s="72">
        <v>2</v>
      </c>
      <c r="I98" s="72">
        <v>2</v>
      </c>
      <c r="J98" s="72">
        <v>5</v>
      </c>
      <c r="K98" s="72">
        <v>4</v>
      </c>
      <c r="L98" s="72">
        <v>2</v>
      </c>
      <c r="M98" s="72">
        <v>2</v>
      </c>
      <c r="N98" s="72">
        <v>13</v>
      </c>
      <c r="O98" s="72">
        <v>2</v>
      </c>
      <c r="P98" s="72">
        <v>7</v>
      </c>
      <c r="Q98" s="72">
        <v>9675</v>
      </c>
      <c r="R98" s="72">
        <v>25</v>
      </c>
      <c r="S98" s="72">
        <v>831</v>
      </c>
      <c r="T98" s="72">
        <v>3.5714285714285716</v>
      </c>
      <c r="U98" s="72">
        <v>387</v>
      </c>
      <c r="V98" s="72">
        <v>8.5891472868217047</v>
      </c>
      <c r="W98" s="72">
        <v>0.5968992248062015</v>
      </c>
      <c r="X98" s="72">
        <v>0.37209302325581395</v>
      </c>
      <c r="Y98" s="72">
        <v>3.1007751937984496E-2</v>
      </c>
      <c r="Z98" s="72">
        <v>0</v>
      </c>
      <c r="AA98" s="72">
        <v>0</v>
      </c>
      <c r="AB98" s="72">
        <v>0</v>
      </c>
      <c r="AC98" s="72">
        <v>0</v>
      </c>
      <c r="AD98" s="72">
        <v>0</v>
      </c>
      <c r="AE98" s="72">
        <v>0</v>
      </c>
      <c r="AF98" s="72">
        <v>0</v>
      </c>
      <c r="AG98" s="72">
        <v>1.5503875968992248E-2</v>
      </c>
      <c r="AH98" s="72">
        <v>0.98449612403100772</v>
      </c>
      <c r="AI98" s="72">
        <v>1.5503875968992248E-2</v>
      </c>
      <c r="AJ98" s="72">
        <v>0.16279069767441862</v>
      </c>
      <c r="AK98" s="72">
        <v>0</v>
      </c>
      <c r="AL98" s="72">
        <v>0</v>
      </c>
      <c r="AM98" s="72">
        <v>0.83720930232558144</v>
      </c>
      <c r="AN98" s="72">
        <v>0.96124031007751942</v>
      </c>
      <c r="AO98" s="72">
        <v>1.5503875968992248E-2</v>
      </c>
      <c r="AP98" s="72">
        <v>7.7519379844961239E-3</v>
      </c>
      <c r="AQ98" s="72">
        <v>1.5503875968992248E-2</v>
      </c>
      <c r="AR98" s="72">
        <v>0</v>
      </c>
      <c r="AS98" s="72">
        <v>0</v>
      </c>
      <c r="AT98" s="72">
        <v>0</v>
      </c>
      <c r="AU98" s="72">
        <v>0</v>
      </c>
      <c r="AV98" s="72">
        <v>0</v>
      </c>
      <c r="AW98" s="72">
        <v>0</v>
      </c>
      <c r="AX98" s="72">
        <v>0</v>
      </c>
    </row>
    <row r="99" spans="2:50" x14ac:dyDescent="0.2">
      <c r="B99" s="72">
        <v>1</v>
      </c>
      <c r="C99" s="72">
        <v>1</v>
      </c>
      <c r="D99" s="72">
        <v>1065160</v>
      </c>
      <c r="E99" s="72">
        <v>2</v>
      </c>
      <c r="F99" s="72">
        <v>1</v>
      </c>
      <c r="G99" s="72">
        <v>4</v>
      </c>
      <c r="H99" s="72">
        <v>1</v>
      </c>
      <c r="I99" s="72">
        <v>3</v>
      </c>
      <c r="J99" s="72">
        <v>5</v>
      </c>
      <c r="K99" s="72">
        <v>3</v>
      </c>
      <c r="L99" s="72">
        <v>4</v>
      </c>
      <c r="M99" s="72">
        <v>1</v>
      </c>
      <c r="N99" s="72">
        <v>20</v>
      </c>
      <c r="O99" s="72">
        <v>4</v>
      </c>
      <c r="P99" s="72">
        <v>9</v>
      </c>
      <c r="Q99" s="72">
        <v>9325</v>
      </c>
      <c r="R99" s="72">
        <v>25</v>
      </c>
      <c r="S99" s="72">
        <v>1174.5</v>
      </c>
      <c r="T99" s="72">
        <v>2.7777777777777777</v>
      </c>
      <c r="U99" s="72">
        <v>373</v>
      </c>
      <c r="V99" s="72">
        <v>12.595174262734584</v>
      </c>
      <c r="W99" s="72">
        <v>0.7882037533512064</v>
      </c>
      <c r="X99" s="72">
        <v>0.19571045576407506</v>
      </c>
      <c r="Y99" s="72">
        <v>1.6085790884718499E-2</v>
      </c>
      <c r="Z99" s="72">
        <v>5.6300268096514748E-2</v>
      </c>
      <c r="AA99" s="72">
        <v>0</v>
      </c>
      <c r="AB99" s="72">
        <v>0.45040214477211798</v>
      </c>
      <c r="AC99" s="72">
        <v>0</v>
      </c>
      <c r="AD99" s="72">
        <v>0</v>
      </c>
      <c r="AE99" s="72">
        <v>0</v>
      </c>
      <c r="AF99" s="72">
        <v>0.38605898123324395</v>
      </c>
      <c r="AG99" s="72">
        <v>0</v>
      </c>
      <c r="AH99" s="72">
        <v>0.10723860589812333</v>
      </c>
      <c r="AI99" s="72">
        <v>0.45040214477211798</v>
      </c>
      <c r="AJ99" s="72">
        <v>8.8471849865951746E-2</v>
      </c>
      <c r="AK99" s="72">
        <v>0.86863270777479895</v>
      </c>
      <c r="AL99" s="72">
        <v>0</v>
      </c>
      <c r="AM99" s="72">
        <v>4.2895442359249331E-2</v>
      </c>
      <c r="AN99" s="72">
        <v>9.9195710455764072E-2</v>
      </c>
      <c r="AO99" s="72">
        <v>0</v>
      </c>
      <c r="AP99" s="72">
        <v>0.38605898123324395</v>
      </c>
      <c r="AQ99" s="72">
        <v>0.51474530831099197</v>
      </c>
      <c r="AR99" s="72">
        <v>0</v>
      </c>
      <c r="AS99" s="72">
        <v>0</v>
      </c>
      <c r="AT99" s="72">
        <v>0</v>
      </c>
      <c r="AU99" s="72">
        <v>0</v>
      </c>
      <c r="AV99" s="72">
        <v>0</v>
      </c>
      <c r="AW99" s="72">
        <v>0</v>
      </c>
      <c r="AX99" s="72">
        <v>0</v>
      </c>
    </row>
    <row r="100" spans="2:50" x14ac:dyDescent="0.2">
      <c r="B100" s="72">
        <v>1</v>
      </c>
      <c r="C100" s="72">
        <v>3</v>
      </c>
      <c r="D100" s="72">
        <v>1065450</v>
      </c>
      <c r="E100" s="72">
        <v>3</v>
      </c>
      <c r="F100" s="72">
        <v>0</v>
      </c>
      <c r="G100" s="72">
        <v>0</v>
      </c>
      <c r="H100" s="72">
        <v>0</v>
      </c>
      <c r="I100" s="72">
        <v>2</v>
      </c>
      <c r="J100" s="72">
        <v>0</v>
      </c>
      <c r="K100" s="72">
        <v>0</v>
      </c>
      <c r="L100" s="72">
        <v>5</v>
      </c>
      <c r="M100" s="72">
        <v>0</v>
      </c>
      <c r="N100" s="72">
        <v>0</v>
      </c>
      <c r="O100" s="72">
        <v>1</v>
      </c>
      <c r="P100" s="72">
        <v>2</v>
      </c>
      <c r="Q100" s="72">
        <v>5250</v>
      </c>
      <c r="R100" s="72">
        <v>10</v>
      </c>
      <c r="S100" s="72">
        <v>297.5</v>
      </c>
      <c r="T100" s="72">
        <v>5</v>
      </c>
      <c r="U100" s="72">
        <v>525</v>
      </c>
      <c r="V100" s="72">
        <v>5.6666666666666661</v>
      </c>
      <c r="W100" s="72">
        <v>0.88571428571428568</v>
      </c>
      <c r="X100" s="72">
        <v>0</v>
      </c>
      <c r="Y100" s="72">
        <v>0.11428571428571428</v>
      </c>
      <c r="Z100" s="72">
        <v>0</v>
      </c>
      <c r="AA100" s="72">
        <v>1</v>
      </c>
      <c r="AB100" s="72">
        <v>0</v>
      </c>
      <c r="AC100" s="72">
        <v>0</v>
      </c>
      <c r="AD100" s="72">
        <v>0</v>
      </c>
      <c r="AE100" s="72">
        <v>0</v>
      </c>
      <c r="AF100" s="72">
        <v>0</v>
      </c>
      <c r="AG100" s="72">
        <v>0</v>
      </c>
      <c r="AH100" s="72">
        <v>0</v>
      </c>
      <c r="AI100" s="72">
        <v>1</v>
      </c>
      <c r="AJ100" s="72">
        <v>0</v>
      </c>
      <c r="AK100" s="72">
        <v>0</v>
      </c>
      <c r="AL100" s="72">
        <v>1</v>
      </c>
      <c r="AM100" s="72">
        <v>0</v>
      </c>
      <c r="AN100" s="72">
        <v>0</v>
      </c>
      <c r="AO100" s="72">
        <v>0</v>
      </c>
      <c r="AP100" s="72">
        <v>0</v>
      </c>
      <c r="AQ100" s="72">
        <v>0</v>
      </c>
      <c r="AR100" s="72">
        <v>0</v>
      </c>
      <c r="AS100" s="72">
        <v>0</v>
      </c>
      <c r="AT100" s="72">
        <v>0</v>
      </c>
      <c r="AU100" s="72">
        <v>0</v>
      </c>
      <c r="AV100" s="72">
        <v>0</v>
      </c>
      <c r="AW100" s="72">
        <v>1</v>
      </c>
      <c r="AX100" s="72">
        <v>0</v>
      </c>
    </row>
    <row r="101" spans="2:50" x14ac:dyDescent="0.2">
      <c r="B101" s="72">
        <v>1</v>
      </c>
      <c r="C101" s="72">
        <v>2</v>
      </c>
      <c r="D101" s="72">
        <v>1065650</v>
      </c>
      <c r="E101" s="72">
        <v>3</v>
      </c>
      <c r="F101" s="72">
        <v>1</v>
      </c>
      <c r="G101" s="72">
        <v>10</v>
      </c>
      <c r="H101" s="72">
        <v>2</v>
      </c>
      <c r="I101" s="72">
        <v>3</v>
      </c>
      <c r="J101" s="72">
        <v>5</v>
      </c>
      <c r="K101" s="72">
        <v>5</v>
      </c>
      <c r="L101" s="72">
        <v>2</v>
      </c>
      <c r="M101" s="72">
        <v>1</v>
      </c>
      <c r="N101" s="72">
        <v>15</v>
      </c>
      <c r="O101" s="72">
        <v>4</v>
      </c>
      <c r="P101" s="72">
        <v>17</v>
      </c>
      <c r="Q101" s="72">
        <v>10865</v>
      </c>
      <c r="R101" s="72">
        <v>58</v>
      </c>
      <c r="S101" s="72">
        <v>1173.5</v>
      </c>
      <c r="T101" s="72">
        <v>3.4117647058823528</v>
      </c>
      <c r="U101" s="72">
        <v>187.32758620689654</v>
      </c>
      <c r="V101" s="72">
        <v>10.800736309249885</v>
      </c>
      <c r="W101" s="72">
        <v>0.88817303267372294</v>
      </c>
      <c r="X101" s="72">
        <v>5.2001840773124711E-2</v>
      </c>
      <c r="Y101" s="72">
        <v>5.9825126553152322E-2</v>
      </c>
      <c r="Z101" s="72">
        <v>0</v>
      </c>
      <c r="AA101" s="72">
        <v>0.26231017027151404</v>
      </c>
      <c r="AB101" s="72">
        <v>6.9028992176714224E-2</v>
      </c>
      <c r="AC101" s="72">
        <v>9.2038656235618951E-3</v>
      </c>
      <c r="AD101" s="72">
        <v>0</v>
      </c>
      <c r="AE101" s="72">
        <v>0</v>
      </c>
      <c r="AF101" s="72">
        <v>0</v>
      </c>
      <c r="AG101" s="72">
        <v>0</v>
      </c>
      <c r="AH101" s="72">
        <v>0.65945697192820985</v>
      </c>
      <c r="AI101" s="72">
        <v>0.26231017027151404</v>
      </c>
      <c r="AJ101" s="72">
        <v>0.57662218131615284</v>
      </c>
      <c r="AK101" s="72">
        <v>0.12425218591808559</v>
      </c>
      <c r="AL101" s="72">
        <v>0.26231017027151404</v>
      </c>
      <c r="AM101" s="72">
        <v>3.6815462494247581E-2</v>
      </c>
      <c r="AN101" s="72">
        <v>4.6019328117809483E-2</v>
      </c>
      <c r="AO101" s="72">
        <v>2.0708697653014266E-2</v>
      </c>
      <c r="AP101" s="72">
        <v>0.44546709618039576</v>
      </c>
      <c r="AQ101" s="72">
        <v>8.7436723423838014E-2</v>
      </c>
      <c r="AR101" s="72">
        <v>0.13805798435342845</v>
      </c>
      <c r="AS101" s="72">
        <v>0</v>
      </c>
      <c r="AT101" s="72">
        <v>0</v>
      </c>
      <c r="AU101" s="72">
        <v>0</v>
      </c>
      <c r="AV101" s="72">
        <v>0</v>
      </c>
      <c r="AW101" s="72">
        <v>0.26231017027151404</v>
      </c>
      <c r="AX101" s="72">
        <v>0</v>
      </c>
    </row>
    <row r="102" spans="2:50" x14ac:dyDescent="0.2">
      <c r="B102" s="72">
        <v>1</v>
      </c>
      <c r="C102" s="72">
        <v>1</v>
      </c>
      <c r="D102" s="72">
        <v>1065660</v>
      </c>
      <c r="E102" s="72">
        <v>2</v>
      </c>
      <c r="F102" s="72">
        <v>3</v>
      </c>
      <c r="G102" s="72">
        <v>10</v>
      </c>
      <c r="H102" s="72">
        <v>2</v>
      </c>
      <c r="I102" s="72">
        <v>2</v>
      </c>
      <c r="J102" s="72">
        <v>7</v>
      </c>
      <c r="K102" s="72">
        <v>4</v>
      </c>
      <c r="L102" s="72">
        <v>3</v>
      </c>
      <c r="M102" s="72">
        <v>1</v>
      </c>
      <c r="N102" s="72">
        <v>19</v>
      </c>
      <c r="O102" s="72">
        <v>4</v>
      </c>
      <c r="P102" s="72">
        <v>15</v>
      </c>
      <c r="Q102" s="72">
        <v>9200</v>
      </c>
      <c r="R102" s="72">
        <v>32</v>
      </c>
      <c r="S102" s="72">
        <v>1792</v>
      </c>
      <c r="T102" s="72">
        <v>2.1333333333333333</v>
      </c>
      <c r="U102" s="72">
        <v>287.5</v>
      </c>
      <c r="V102" s="72">
        <v>19.478260869565219</v>
      </c>
      <c r="W102" s="72">
        <v>0.83695652173913049</v>
      </c>
      <c r="X102" s="72">
        <v>0.11413043478260869</v>
      </c>
      <c r="Y102" s="72">
        <v>4.8913043478260872E-2</v>
      </c>
      <c r="Z102" s="72">
        <v>0.61956521739130432</v>
      </c>
      <c r="AA102" s="72">
        <v>0</v>
      </c>
      <c r="AB102" s="72">
        <v>0</v>
      </c>
      <c r="AC102" s="72">
        <v>0</v>
      </c>
      <c r="AD102" s="72">
        <v>0.22010869565217392</v>
      </c>
      <c r="AE102" s="72">
        <v>0</v>
      </c>
      <c r="AF102" s="72">
        <v>0</v>
      </c>
      <c r="AG102" s="72">
        <v>1.6304347826086956E-2</v>
      </c>
      <c r="AH102" s="72">
        <v>0.14402173913043478</v>
      </c>
      <c r="AI102" s="72">
        <v>0.61956521739130432</v>
      </c>
      <c r="AJ102" s="72">
        <v>0.8125</v>
      </c>
      <c r="AK102" s="72">
        <v>0.16304347826086957</v>
      </c>
      <c r="AL102" s="72">
        <v>0</v>
      </c>
      <c r="AM102" s="72">
        <v>2.4456521739130436E-2</v>
      </c>
      <c r="AN102" s="72">
        <v>0.72282608695652173</v>
      </c>
      <c r="AO102" s="72">
        <v>1.6304347826086956E-2</v>
      </c>
      <c r="AP102" s="72">
        <v>0</v>
      </c>
      <c r="AQ102" s="72">
        <v>0</v>
      </c>
      <c r="AR102" s="72">
        <v>0</v>
      </c>
      <c r="AS102" s="72">
        <v>0</v>
      </c>
      <c r="AT102" s="72">
        <v>0</v>
      </c>
      <c r="AU102" s="72">
        <v>0</v>
      </c>
      <c r="AV102" s="72">
        <v>0.2608695652173913</v>
      </c>
      <c r="AW102" s="72">
        <v>0</v>
      </c>
      <c r="AX102" s="72">
        <v>0</v>
      </c>
    </row>
    <row r="103" spans="2:50" x14ac:dyDescent="0.2">
      <c r="B103" s="72">
        <v>1</v>
      </c>
      <c r="C103" s="72">
        <v>1</v>
      </c>
      <c r="D103" s="72">
        <v>1065780</v>
      </c>
      <c r="E103" s="72">
        <v>3</v>
      </c>
      <c r="F103" s="72">
        <v>3</v>
      </c>
      <c r="G103" s="72">
        <v>10</v>
      </c>
      <c r="H103" s="72">
        <v>2</v>
      </c>
      <c r="I103" s="72">
        <v>3</v>
      </c>
      <c r="J103" s="72">
        <v>4</v>
      </c>
      <c r="K103" s="72">
        <v>5</v>
      </c>
      <c r="L103" s="72">
        <v>2</v>
      </c>
      <c r="M103" s="72">
        <v>1</v>
      </c>
      <c r="N103" s="72">
        <v>12</v>
      </c>
      <c r="O103" s="72">
        <v>3</v>
      </c>
      <c r="P103" s="72">
        <v>11</v>
      </c>
      <c r="Q103" s="72">
        <v>7850</v>
      </c>
      <c r="R103" s="72">
        <v>16</v>
      </c>
      <c r="S103" s="72">
        <v>984</v>
      </c>
      <c r="T103" s="72">
        <v>1.4545454545454546</v>
      </c>
      <c r="U103" s="72">
        <v>490.625</v>
      </c>
      <c r="V103" s="72">
        <v>12.535031847133757</v>
      </c>
      <c r="W103" s="72">
        <v>0.90445859872611467</v>
      </c>
      <c r="X103" s="72">
        <v>7.6433121019108277E-2</v>
      </c>
      <c r="Y103" s="72">
        <v>1.9108280254777069E-2</v>
      </c>
      <c r="Z103" s="72">
        <v>0</v>
      </c>
      <c r="AA103" s="72">
        <v>0</v>
      </c>
      <c r="AB103" s="72">
        <v>0</v>
      </c>
      <c r="AC103" s="72">
        <v>0.15286624203821655</v>
      </c>
      <c r="AD103" s="72">
        <v>0</v>
      </c>
      <c r="AE103" s="72">
        <v>0.24840764331210191</v>
      </c>
      <c r="AF103" s="72">
        <v>0</v>
      </c>
      <c r="AG103" s="72">
        <v>0</v>
      </c>
      <c r="AH103" s="72">
        <v>0.59872611464968151</v>
      </c>
      <c r="AI103" s="72">
        <v>0.24840764331210191</v>
      </c>
      <c r="AJ103" s="72">
        <v>1.9108280254777069E-2</v>
      </c>
      <c r="AK103" s="72">
        <v>0.89490445859872614</v>
      </c>
      <c r="AL103" s="72">
        <v>0</v>
      </c>
      <c r="AM103" s="72">
        <v>8.598726114649681E-2</v>
      </c>
      <c r="AN103" s="72">
        <v>0.23885350318471338</v>
      </c>
      <c r="AO103" s="72">
        <v>6.6878980891719744E-2</v>
      </c>
      <c r="AP103" s="72">
        <v>0</v>
      </c>
      <c r="AQ103" s="72">
        <v>0</v>
      </c>
      <c r="AR103" s="72">
        <v>0</v>
      </c>
      <c r="AS103" s="72">
        <v>0</v>
      </c>
      <c r="AT103" s="72">
        <v>0.69426751592356684</v>
      </c>
      <c r="AU103" s="72">
        <v>0</v>
      </c>
      <c r="AV103" s="72">
        <v>0</v>
      </c>
      <c r="AW103" s="72">
        <v>0</v>
      </c>
      <c r="AX103" s="72">
        <v>0</v>
      </c>
    </row>
    <row r="104" spans="2:50" x14ac:dyDescent="0.2">
      <c r="B104" s="72">
        <v>1</v>
      </c>
      <c r="C104" s="72">
        <v>3</v>
      </c>
      <c r="D104" s="72">
        <v>1070070</v>
      </c>
      <c r="E104" s="72">
        <v>3</v>
      </c>
      <c r="F104" s="72">
        <v>3</v>
      </c>
      <c r="G104" s="72">
        <v>10</v>
      </c>
      <c r="H104" s="72">
        <v>2</v>
      </c>
      <c r="I104" s="72">
        <v>2</v>
      </c>
      <c r="J104" s="72">
        <v>5</v>
      </c>
      <c r="K104" s="72">
        <v>5</v>
      </c>
      <c r="L104" s="72">
        <v>1</v>
      </c>
      <c r="M104" s="72">
        <v>1</v>
      </c>
      <c r="N104" s="72">
        <v>18</v>
      </c>
      <c r="O104" s="72">
        <v>4</v>
      </c>
      <c r="P104" s="72">
        <v>15</v>
      </c>
      <c r="Q104" s="72">
        <v>17525</v>
      </c>
      <c r="R104" s="72">
        <v>27</v>
      </c>
      <c r="S104" s="72">
        <v>1232.5</v>
      </c>
      <c r="T104" s="72">
        <v>1.8</v>
      </c>
      <c r="U104" s="72">
        <v>649.07407407407402</v>
      </c>
      <c r="V104" s="72">
        <v>7.0328102710413694</v>
      </c>
      <c r="W104" s="72">
        <v>0.83452211126961484</v>
      </c>
      <c r="X104" s="72">
        <v>0.14835948644793154</v>
      </c>
      <c r="Y104" s="72">
        <v>1.7118402282453638E-2</v>
      </c>
      <c r="Z104" s="72">
        <v>3.9942938659058486E-2</v>
      </c>
      <c r="AA104" s="72">
        <v>0.54778887303851642</v>
      </c>
      <c r="AB104" s="72">
        <v>0</v>
      </c>
      <c r="AC104" s="72">
        <v>3.4236804564907276E-2</v>
      </c>
      <c r="AD104" s="72">
        <v>0</v>
      </c>
      <c r="AE104" s="72">
        <v>0</v>
      </c>
      <c r="AF104" s="72">
        <v>0</v>
      </c>
      <c r="AG104" s="72">
        <v>0</v>
      </c>
      <c r="AH104" s="72">
        <v>0.37803138373751782</v>
      </c>
      <c r="AI104" s="72">
        <v>0.54778887303851642</v>
      </c>
      <c r="AJ104" s="72">
        <v>2.1398002853067047E-2</v>
      </c>
      <c r="AK104" s="72">
        <v>9.9857346647646214E-2</v>
      </c>
      <c r="AL104" s="72">
        <v>0.54778887303851642</v>
      </c>
      <c r="AM104" s="72">
        <v>0.33095577746077032</v>
      </c>
      <c r="AN104" s="72">
        <v>0.42653352353780316</v>
      </c>
      <c r="AO104" s="72">
        <v>2.5677603423680456E-2</v>
      </c>
      <c r="AP104" s="72">
        <v>0</v>
      </c>
      <c r="AQ104" s="72">
        <v>0</v>
      </c>
      <c r="AR104" s="72">
        <v>0</v>
      </c>
      <c r="AS104" s="72">
        <v>0</v>
      </c>
      <c r="AT104" s="72">
        <v>0</v>
      </c>
      <c r="AU104" s="72">
        <v>0</v>
      </c>
      <c r="AV104" s="72">
        <v>0</v>
      </c>
      <c r="AW104" s="72">
        <v>0.54778887303851642</v>
      </c>
      <c r="AX104" s="72">
        <v>0</v>
      </c>
    </row>
    <row r="105" spans="2:50" x14ac:dyDescent="0.2">
      <c r="B105" s="72">
        <v>1</v>
      </c>
      <c r="C105" s="72">
        <v>1</v>
      </c>
      <c r="D105" s="72">
        <v>1070300</v>
      </c>
      <c r="E105" s="72">
        <v>1</v>
      </c>
      <c r="F105" s="72">
        <v>3</v>
      </c>
      <c r="G105" s="72">
        <v>10</v>
      </c>
      <c r="H105" s="72">
        <v>2</v>
      </c>
      <c r="I105" s="72">
        <v>4</v>
      </c>
      <c r="J105" s="72">
        <v>4</v>
      </c>
      <c r="K105" s="72">
        <v>7</v>
      </c>
      <c r="L105" s="72">
        <v>1</v>
      </c>
      <c r="M105" s="72">
        <v>1</v>
      </c>
      <c r="N105" s="72">
        <v>34</v>
      </c>
      <c r="O105" s="72">
        <v>5</v>
      </c>
      <c r="P105" s="72">
        <v>29</v>
      </c>
      <c r="Q105" s="72">
        <v>20525</v>
      </c>
      <c r="R105" s="72">
        <v>41</v>
      </c>
      <c r="S105" s="72">
        <v>2457.5</v>
      </c>
      <c r="T105" s="72">
        <v>1.4137931034482758</v>
      </c>
      <c r="U105" s="72">
        <v>500.60975609756099</v>
      </c>
      <c r="V105" s="72">
        <v>11.97320341047503</v>
      </c>
      <c r="W105" s="72">
        <v>0.93422655298416568</v>
      </c>
      <c r="X105" s="72">
        <v>6.5773447015834346E-2</v>
      </c>
      <c r="Y105" s="72">
        <v>0</v>
      </c>
      <c r="Z105" s="72">
        <v>9.7442143727161992E-2</v>
      </c>
      <c r="AA105" s="72">
        <v>0</v>
      </c>
      <c r="AB105" s="72">
        <v>0</v>
      </c>
      <c r="AC105" s="72">
        <v>0</v>
      </c>
      <c r="AD105" s="72">
        <v>7.3081607795371494E-3</v>
      </c>
      <c r="AE105" s="72">
        <v>2.192448233861145E-2</v>
      </c>
      <c r="AF105" s="72">
        <v>0</v>
      </c>
      <c r="AG105" s="72">
        <v>1.4616321559074299E-2</v>
      </c>
      <c r="AH105" s="72">
        <v>0.85870889159561514</v>
      </c>
      <c r="AI105" s="72">
        <v>9.7442143727161992E-2</v>
      </c>
      <c r="AJ105" s="72">
        <v>0.13154689403166869</v>
      </c>
      <c r="AK105" s="72">
        <v>0.79537149817295982</v>
      </c>
      <c r="AL105" s="72">
        <v>0</v>
      </c>
      <c r="AM105" s="72">
        <v>7.3081607795371498E-2</v>
      </c>
      <c r="AN105" s="72">
        <v>0.23629719853836784</v>
      </c>
      <c r="AO105" s="72">
        <v>0.63215590742996342</v>
      </c>
      <c r="AP105" s="72">
        <v>5.4811205846528627E-2</v>
      </c>
      <c r="AQ105" s="72">
        <v>0</v>
      </c>
      <c r="AR105" s="72">
        <v>1.9488428745432398E-2</v>
      </c>
      <c r="AS105" s="72">
        <v>0</v>
      </c>
      <c r="AT105" s="72">
        <v>2.192448233861145E-2</v>
      </c>
      <c r="AU105" s="72">
        <v>2.8014616321559074E-2</v>
      </c>
      <c r="AV105" s="72">
        <v>7.3081607795371494E-3</v>
      </c>
      <c r="AW105" s="72">
        <v>0</v>
      </c>
      <c r="AX105" s="72">
        <v>0</v>
      </c>
    </row>
    <row r="106" spans="2:50" x14ac:dyDescent="0.2">
      <c r="B106" s="72">
        <v>1</v>
      </c>
      <c r="C106" s="72">
        <v>1</v>
      </c>
      <c r="D106" s="72">
        <v>1070330</v>
      </c>
      <c r="E106" s="72">
        <v>2</v>
      </c>
      <c r="F106" s="72">
        <v>3</v>
      </c>
      <c r="G106" s="72">
        <v>10</v>
      </c>
      <c r="H106" s="72">
        <v>2</v>
      </c>
      <c r="I106" s="72">
        <v>4</v>
      </c>
      <c r="J106" s="72">
        <v>4</v>
      </c>
      <c r="K106" s="72">
        <v>6</v>
      </c>
      <c r="L106" s="72">
        <v>1</v>
      </c>
      <c r="M106" s="72">
        <v>1</v>
      </c>
      <c r="N106" s="72">
        <v>14</v>
      </c>
      <c r="O106" s="72">
        <v>4</v>
      </c>
      <c r="P106" s="72">
        <v>21</v>
      </c>
      <c r="Q106" s="72">
        <v>12350</v>
      </c>
      <c r="R106" s="72">
        <v>35</v>
      </c>
      <c r="S106" s="72">
        <v>1453</v>
      </c>
      <c r="T106" s="72">
        <v>1.6666666666666667</v>
      </c>
      <c r="U106" s="72">
        <v>352.85714285714283</v>
      </c>
      <c r="V106" s="72">
        <v>11.765182186234819</v>
      </c>
      <c r="W106" s="72">
        <v>0.93927125506072873</v>
      </c>
      <c r="X106" s="72">
        <v>3.643724696356275E-2</v>
      </c>
      <c r="Y106" s="72">
        <v>2.4291497975708502E-2</v>
      </c>
      <c r="Z106" s="72">
        <v>0</v>
      </c>
      <c r="AA106" s="72">
        <v>0.145748987854251</v>
      </c>
      <c r="AB106" s="72">
        <v>0.34008097165991902</v>
      </c>
      <c r="AC106" s="72">
        <v>0.21052631578947367</v>
      </c>
      <c r="AD106" s="72">
        <v>0</v>
      </c>
      <c r="AE106" s="72">
        <v>0</v>
      </c>
      <c r="AF106" s="72">
        <v>0</v>
      </c>
      <c r="AG106" s="72">
        <v>0</v>
      </c>
      <c r="AH106" s="72">
        <v>0.30364372469635625</v>
      </c>
      <c r="AI106" s="72">
        <v>0.34008097165991902</v>
      </c>
      <c r="AJ106" s="72">
        <v>0.16396761133603238</v>
      </c>
      <c r="AK106" s="72">
        <v>0.60931174089068829</v>
      </c>
      <c r="AL106" s="72">
        <v>0.145748987854251</v>
      </c>
      <c r="AM106" s="72">
        <v>8.0971659919028341E-2</v>
      </c>
      <c r="AN106" s="72">
        <v>0.32793522267206476</v>
      </c>
      <c r="AO106" s="72">
        <v>0</v>
      </c>
      <c r="AP106" s="72">
        <v>3.643724696356275E-2</v>
      </c>
      <c r="AQ106" s="72">
        <v>0.4291497975708502</v>
      </c>
      <c r="AR106" s="72">
        <v>4.048582995951417E-2</v>
      </c>
      <c r="AS106" s="72">
        <v>0</v>
      </c>
      <c r="AT106" s="72">
        <v>0</v>
      </c>
      <c r="AU106" s="72">
        <v>1.417004048582996E-2</v>
      </c>
      <c r="AV106" s="72">
        <v>0</v>
      </c>
      <c r="AW106" s="72">
        <v>0.145748987854251</v>
      </c>
      <c r="AX106" s="72">
        <v>6.0728744939271256E-3</v>
      </c>
    </row>
    <row r="107" spans="2:50" x14ac:dyDescent="0.2">
      <c r="B107" s="72">
        <v>1</v>
      </c>
      <c r="C107" s="72">
        <v>1</v>
      </c>
      <c r="D107" s="72">
        <v>1070420</v>
      </c>
      <c r="E107" s="72">
        <v>3</v>
      </c>
      <c r="F107" s="72">
        <v>3</v>
      </c>
      <c r="G107" s="72">
        <v>10</v>
      </c>
      <c r="H107" s="72">
        <v>2</v>
      </c>
      <c r="I107" s="72">
        <v>4</v>
      </c>
      <c r="J107" s="72">
        <v>4</v>
      </c>
      <c r="K107" s="72">
        <v>5</v>
      </c>
      <c r="L107" s="72">
        <v>4</v>
      </c>
      <c r="M107" s="72">
        <v>2</v>
      </c>
      <c r="N107" s="72">
        <v>16</v>
      </c>
      <c r="O107" s="72">
        <v>2</v>
      </c>
      <c r="P107" s="72">
        <v>14</v>
      </c>
      <c r="Q107" s="72">
        <v>30925</v>
      </c>
      <c r="R107" s="72">
        <v>48</v>
      </c>
      <c r="S107" s="72">
        <v>3281</v>
      </c>
      <c r="T107" s="72">
        <v>3.4285714285714284</v>
      </c>
      <c r="U107" s="72">
        <v>644.27083333333337</v>
      </c>
      <c r="V107" s="72">
        <v>10.609539207760712</v>
      </c>
      <c r="W107" s="72">
        <v>0.91754244139046082</v>
      </c>
      <c r="X107" s="72">
        <v>3.637833468067906E-2</v>
      </c>
      <c r="Y107" s="72">
        <v>4.6079223928860144E-2</v>
      </c>
      <c r="Z107" s="72">
        <v>0</v>
      </c>
      <c r="AA107" s="72">
        <v>0</v>
      </c>
      <c r="AB107" s="72">
        <v>0</v>
      </c>
      <c r="AC107" s="72">
        <v>0</v>
      </c>
      <c r="AD107" s="72">
        <v>0</v>
      </c>
      <c r="AE107" s="72">
        <v>4.850444624090542E-3</v>
      </c>
      <c r="AF107" s="72">
        <v>0</v>
      </c>
      <c r="AG107" s="72">
        <v>0</v>
      </c>
      <c r="AH107" s="72">
        <v>0.99514955537590943</v>
      </c>
      <c r="AI107" s="72">
        <v>4.850444624090542E-3</v>
      </c>
      <c r="AJ107" s="72">
        <v>0.26677445432497982</v>
      </c>
      <c r="AK107" s="72">
        <v>0.67178658043654005</v>
      </c>
      <c r="AL107" s="72">
        <v>3.2336297493936943E-3</v>
      </c>
      <c r="AM107" s="72">
        <v>5.8205335489086497E-2</v>
      </c>
      <c r="AN107" s="72">
        <v>0.73484236054971708</v>
      </c>
      <c r="AO107" s="72">
        <v>0</v>
      </c>
      <c r="AP107" s="72">
        <v>0</v>
      </c>
      <c r="AQ107" s="72">
        <v>4.850444624090542E-3</v>
      </c>
      <c r="AR107" s="72">
        <v>0.24252223120452709</v>
      </c>
      <c r="AS107" s="72">
        <v>0</v>
      </c>
      <c r="AT107" s="72">
        <v>4.850444624090542E-3</v>
      </c>
      <c r="AU107" s="72">
        <v>9.7008892481810841E-3</v>
      </c>
      <c r="AV107" s="72">
        <v>0</v>
      </c>
      <c r="AW107" s="72">
        <v>3.2336297493936943E-3</v>
      </c>
      <c r="AX107" s="72">
        <v>0</v>
      </c>
    </row>
    <row r="108" spans="2:50" x14ac:dyDescent="0.2">
      <c r="B108" s="72">
        <v>1</v>
      </c>
      <c r="C108" s="72">
        <v>1</v>
      </c>
      <c r="D108" s="72">
        <v>1070600</v>
      </c>
      <c r="E108" s="72">
        <v>4</v>
      </c>
      <c r="F108" s="72">
        <v>3</v>
      </c>
      <c r="G108" s="72">
        <v>10</v>
      </c>
      <c r="H108" s="72">
        <v>2</v>
      </c>
      <c r="I108" s="72">
        <v>4</v>
      </c>
      <c r="J108" s="72">
        <v>1</v>
      </c>
      <c r="K108" s="72">
        <v>4</v>
      </c>
      <c r="L108" s="72">
        <v>4</v>
      </c>
      <c r="M108" s="72">
        <v>0</v>
      </c>
      <c r="N108" s="72">
        <v>11</v>
      </c>
      <c r="O108" s="72">
        <v>7</v>
      </c>
      <c r="P108" s="72">
        <v>21</v>
      </c>
      <c r="Q108" s="72">
        <v>20175</v>
      </c>
      <c r="R108" s="72">
        <v>52</v>
      </c>
      <c r="S108" s="72">
        <v>2193.5</v>
      </c>
      <c r="T108" s="72">
        <v>2.4761904761904763</v>
      </c>
      <c r="U108" s="72">
        <v>387.98076923076923</v>
      </c>
      <c r="V108" s="72">
        <v>10.872366790582404</v>
      </c>
      <c r="W108" s="72">
        <v>0.8413878562577447</v>
      </c>
      <c r="X108" s="72">
        <v>0</v>
      </c>
      <c r="Y108" s="72">
        <v>0.15861214374225527</v>
      </c>
      <c r="Z108" s="72">
        <v>0.56505576208178443</v>
      </c>
      <c r="AA108" s="72">
        <v>5.204460966542751E-2</v>
      </c>
      <c r="AB108" s="72">
        <v>0</v>
      </c>
      <c r="AC108" s="72">
        <v>7.434944237918216E-2</v>
      </c>
      <c r="AD108" s="72">
        <v>7.4349442379182153E-3</v>
      </c>
      <c r="AE108" s="72">
        <v>1.1152416356877323E-2</v>
      </c>
      <c r="AF108" s="72">
        <v>0</v>
      </c>
      <c r="AG108" s="72">
        <v>7.4349442379182153E-3</v>
      </c>
      <c r="AH108" s="72">
        <v>0.28252788104089221</v>
      </c>
      <c r="AI108" s="72">
        <v>0.56505576208178443</v>
      </c>
      <c r="AJ108" s="72">
        <v>0.14869888475836432</v>
      </c>
      <c r="AK108" s="72">
        <v>0.7992565055762082</v>
      </c>
      <c r="AL108" s="72">
        <v>5.204460966542751E-2</v>
      </c>
      <c r="AM108" s="72">
        <v>0</v>
      </c>
      <c r="AN108" s="72">
        <v>0.78810408921933084</v>
      </c>
      <c r="AO108" s="72">
        <v>7.4349442379182153E-3</v>
      </c>
      <c r="AP108" s="72">
        <v>0</v>
      </c>
      <c r="AQ108" s="72">
        <v>3.7174721189591076E-3</v>
      </c>
      <c r="AR108" s="72">
        <v>0.11895910780669144</v>
      </c>
      <c r="AS108" s="72">
        <v>3.7174721189591076E-3</v>
      </c>
      <c r="AT108" s="72">
        <v>1.1152416356877323E-2</v>
      </c>
      <c r="AU108" s="72">
        <v>7.4349442379182153E-3</v>
      </c>
      <c r="AV108" s="72">
        <v>7.4349442379182153E-3</v>
      </c>
      <c r="AW108" s="72">
        <v>5.204460966542751E-2</v>
      </c>
      <c r="AX108" s="72">
        <v>0</v>
      </c>
    </row>
    <row r="109" spans="2:50" x14ac:dyDescent="0.2">
      <c r="B109" s="72">
        <v>1</v>
      </c>
      <c r="C109" s="72">
        <v>2</v>
      </c>
      <c r="D109" s="72">
        <v>1070670</v>
      </c>
      <c r="E109" s="72">
        <v>3</v>
      </c>
      <c r="F109" s="72">
        <v>3</v>
      </c>
      <c r="G109" s="72">
        <v>10</v>
      </c>
      <c r="H109" s="72">
        <v>2</v>
      </c>
      <c r="I109" s="72">
        <v>3</v>
      </c>
      <c r="J109" s="72">
        <v>5</v>
      </c>
      <c r="K109" s="72">
        <v>7</v>
      </c>
      <c r="L109" s="72">
        <v>4</v>
      </c>
      <c r="M109" s="72">
        <v>2</v>
      </c>
      <c r="N109" s="72">
        <v>7</v>
      </c>
      <c r="O109" s="72">
        <v>5</v>
      </c>
      <c r="P109" s="72">
        <v>19</v>
      </c>
      <c r="Q109" s="72">
        <v>14750</v>
      </c>
      <c r="R109" s="72">
        <v>39</v>
      </c>
      <c r="S109" s="72">
        <v>1222.75</v>
      </c>
      <c r="T109" s="72">
        <v>2.0526315789473686</v>
      </c>
      <c r="U109" s="72">
        <v>378.20512820512823</v>
      </c>
      <c r="V109" s="72">
        <v>8.2898305084745765</v>
      </c>
      <c r="W109" s="72">
        <v>0.90169491525423728</v>
      </c>
      <c r="X109" s="72">
        <v>9.8305084745762716E-2</v>
      </c>
      <c r="Y109" s="72">
        <v>0</v>
      </c>
      <c r="Z109" s="72">
        <v>7.4576271186440682E-2</v>
      </c>
      <c r="AA109" s="72">
        <v>0</v>
      </c>
      <c r="AB109" s="72">
        <v>5.084745762711864E-3</v>
      </c>
      <c r="AC109" s="72">
        <v>6.7796610169491523E-3</v>
      </c>
      <c r="AD109" s="72">
        <v>0</v>
      </c>
      <c r="AE109" s="72">
        <v>0</v>
      </c>
      <c r="AF109" s="72">
        <v>0</v>
      </c>
      <c r="AG109" s="72">
        <v>5.084745762711864E-3</v>
      </c>
      <c r="AH109" s="72">
        <v>0.90847457627118644</v>
      </c>
      <c r="AI109" s="72">
        <v>7.4576271186440682E-2</v>
      </c>
      <c r="AJ109" s="72">
        <v>4.9152542372881358E-2</v>
      </c>
      <c r="AK109" s="72">
        <v>0.15084745762711865</v>
      </c>
      <c r="AL109" s="72">
        <v>0</v>
      </c>
      <c r="AM109" s="72">
        <v>0.8</v>
      </c>
      <c r="AN109" s="72">
        <v>0.90677966101694918</v>
      </c>
      <c r="AO109" s="72">
        <v>2.8813559322033899E-2</v>
      </c>
      <c r="AP109" s="72">
        <v>0</v>
      </c>
      <c r="AQ109" s="72">
        <v>4.576271186440678E-2</v>
      </c>
      <c r="AR109" s="72">
        <v>1.3559322033898305E-2</v>
      </c>
      <c r="AS109" s="72">
        <v>0</v>
      </c>
      <c r="AT109" s="72">
        <v>0</v>
      </c>
      <c r="AU109" s="72">
        <v>0</v>
      </c>
      <c r="AV109" s="72">
        <v>0</v>
      </c>
      <c r="AW109" s="72">
        <v>0</v>
      </c>
      <c r="AX109" s="72">
        <v>5.084745762711864E-3</v>
      </c>
    </row>
    <row r="110" spans="2:50" x14ac:dyDescent="0.2">
      <c r="B110" s="72">
        <v>1</v>
      </c>
      <c r="C110" s="72">
        <v>3</v>
      </c>
      <c r="D110" s="72">
        <v>1070980</v>
      </c>
      <c r="E110" s="72">
        <v>3</v>
      </c>
      <c r="F110" s="72">
        <v>3</v>
      </c>
      <c r="G110" s="72">
        <v>10</v>
      </c>
      <c r="H110" s="72">
        <v>2</v>
      </c>
      <c r="I110" s="72">
        <v>4</v>
      </c>
      <c r="J110" s="72">
        <v>3</v>
      </c>
      <c r="K110" s="72">
        <v>4</v>
      </c>
      <c r="L110" s="72">
        <v>4</v>
      </c>
      <c r="M110" s="72">
        <v>2</v>
      </c>
      <c r="N110" s="72">
        <v>14</v>
      </c>
      <c r="O110" s="72">
        <v>2</v>
      </c>
      <c r="P110" s="72">
        <v>2</v>
      </c>
      <c r="Q110" s="72">
        <v>10275</v>
      </c>
      <c r="R110" s="72">
        <v>24</v>
      </c>
      <c r="S110" s="72">
        <v>580</v>
      </c>
      <c r="T110" s="72">
        <v>12</v>
      </c>
      <c r="U110" s="72">
        <v>428.125</v>
      </c>
      <c r="V110" s="72">
        <v>5.6447688564476888</v>
      </c>
      <c r="W110" s="72">
        <v>1</v>
      </c>
      <c r="X110" s="72">
        <v>0</v>
      </c>
      <c r="Y110" s="72">
        <v>0</v>
      </c>
      <c r="Z110" s="72">
        <v>0</v>
      </c>
      <c r="AA110" s="72">
        <v>0.97810218978102192</v>
      </c>
      <c r="AB110" s="72">
        <v>0</v>
      </c>
      <c r="AC110" s="72">
        <v>0</v>
      </c>
      <c r="AD110" s="72">
        <v>0</v>
      </c>
      <c r="AE110" s="72">
        <v>0</v>
      </c>
      <c r="AF110" s="72">
        <v>0</v>
      </c>
      <c r="AG110" s="72">
        <v>0</v>
      </c>
      <c r="AH110" s="72">
        <v>2.1897810218978103E-2</v>
      </c>
      <c r="AI110" s="72">
        <v>0.97810218978102192</v>
      </c>
      <c r="AJ110" s="72">
        <v>0</v>
      </c>
      <c r="AK110" s="72">
        <v>0</v>
      </c>
      <c r="AL110" s="72">
        <v>1</v>
      </c>
      <c r="AM110" s="72">
        <v>0</v>
      </c>
      <c r="AN110" s="72">
        <v>0</v>
      </c>
      <c r="AO110" s="72">
        <v>0</v>
      </c>
      <c r="AP110" s="72">
        <v>0</v>
      </c>
      <c r="AQ110" s="72">
        <v>0</v>
      </c>
      <c r="AR110" s="72">
        <v>0</v>
      </c>
      <c r="AS110" s="72">
        <v>0</v>
      </c>
      <c r="AT110" s="72">
        <v>0</v>
      </c>
      <c r="AU110" s="72">
        <v>0</v>
      </c>
      <c r="AV110" s="72">
        <v>0</v>
      </c>
      <c r="AW110" s="72">
        <v>1</v>
      </c>
      <c r="AX110" s="72">
        <v>0</v>
      </c>
    </row>
    <row r="111" spans="2:50" x14ac:dyDescent="0.2">
      <c r="B111" s="72">
        <v>1</v>
      </c>
      <c r="C111" s="72">
        <v>3</v>
      </c>
      <c r="D111" s="72">
        <v>1071460</v>
      </c>
      <c r="E111" s="72">
        <v>1</v>
      </c>
      <c r="F111" s="72">
        <v>1</v>
      </c>
      <c r="G111" s="72">
        <v>4</v>
      </c>
      <c r="H111" s="72">
        <v>2</v>
      </c>
      <c r="I111" s="72">
        <v>4</v>
      </c>
      <c r="J111" s="72">
        <v>7</v>
      </c>
      <c r="K111" s="72">
        <v>6</v>
      </c>
      <c r="L111" s="72">
        <v>4</v>
      </c>
      <c r="M111" s="72">
        <v>1</v>
      </c>
      <c r="N111" s="72">
        <v>25</v>
      </c>
      <c r="O111" s="72">
        <v>2</v>
      </c>
      <c r="P111" s="72">
        <v>3</v>
      </c>
      <c r="Q111" s="72">
        <v>26450</v>
      </c>
      <c r="R111" s="72">
        <v>69</v>
      </c>
      <c r="S111" s="72">
        <v>1935.5</v>
      </c>
      <c r="T111" s="72">
        <v>23</v>
      </c>
      <c r="U111" s="72">
        <v>383.33333333333331</v>
      </c>
      <c r="V111" s="72">
        <v>7.3175803402646498</v>
      </c>
      <c r="W111" s="72">
        <v>1</v>
      </c>
      <c r="X111" s="72">
        <v>0</v>
      </c>
      <c r="Y111" s="72">
        <v>0</v>
      </c>
      <c r="Z111" s="72">
        <v>0</v>
      </c>
      <c r="AA111" s="72">
        <v>0.66351606805293006</v>
      </c>
      <c r="AB111" s="72">
        <v>0</v>
      </c>
      <c r="AC111" s="72">
        <v>0</v>
      </c>
      <c r="AD111" s="72">
        <v>0</v>
      </c>
      <c r="AE111" s="72">
        <v>0</v>
      </c>
      <c r="AF111" s="72">
        <v>0</v>
      </c>
      <c r="AG111" s="72">
        <v>0</v>
      </c>
      <c r="AH111" s="72">
        <v>0.33648393194706994</v>
      </c>
      <c r="AI111" s="72">
        <v>0.66351606805293006</v>
      </c>
      <c r="AJ111" s="72">
        <v>8.6956521739130432E-2</v>
      </c>
      <c r="AK111" s="72">
        <v>0.2495274102079395</v>
      </c>
      <c r="AL111" s="72">
        <v>0.66351606805293006</v>
      </c>
      <c r="AM111" s="72">
        <v>0</v>
      </c>
      <c r="AN111" s="72">
        <v>0</v>
      </c>
      <c r="AO111" s="72">
        <v>0.2495274102079395</v>
      </c>
      <c r="AP111" s="72">
        <v>0</v>
      </c>
      <c r="AQ111" s="72">
        <v>0</v>
      </c>
      <c r="AR111" s="72">
        <v>8.6956521739130432E-2</v>
      </c>
      <c r="AS111" s="72">
        <v>0</v>
      </c>
      <c r="AT111" s="72">
        <v>0</v>
      </c>
      <c r="AU111" s="72">
        <v>0</v>
      </c>
      <c r="AV111" s="72">
        <v>0</v>
      </c>
      <c r="AW111" s="72">
        <v>0.66351606805293006</v>
      </c>
      <c r="AX111" s="72">
        <v>0</v>
      </c>
    </row>
    <row r="112" spans="2:50" x14ac:dyDescent="0.2">
      <c r="B112" s="72">
        <v>1</v>
      </c>
      <c r="C112" s="72">
        <v>1</v>
      </c>
      <c r="D112" s="72">
        <v>1071560</v>
      </c>
      <c r="E112" s="72">
        <v>3</v>
      </c>
      <c r="F112" s="72">
        <v>3</v>
      </c>
      <c r="G112" s="72">
        <v>10</v>
      </c>
      <c r="H112" s="72">
        <v>2</v>
      </c>
      <c r="I112" s="72">
        <v>2</v>
      </c>
      <c r="J112" s="72">
        <v>5</v>
      </c>
      <c r="K112" s="72">
        <v>5</v>
      </c>
      <c r="L112" s="72">
        <v>3</v>
      </c>
      <c r="M112" s="72">
        <v>1</v>
      </c>
      <c r="N112" s="72">
        <v>21</v>
      </c>
      <c r="O112" s="72">
        <v>3</v>
      </c>
      <c r="P112" s="72">
        <v>10</v>
      </c>
      <c r="Q112" s="72">
        <v>8450</v>
      </c>
      <c r="R112" s="72">
        <v>43</v>
      </c>
      <c r="S112" s="72">
        <v>955.5</v>
      </c>
      <c r="T112" s="72">
        <v>4.3</v>
      </c>
      <c r="U112" s="72">
        <v>196.51162790697674</v>
      </c>
      <c r="V112" s="72">
        <v>11.307692307692307</v>
      </c>
      <c r="W112" s="72">
        <v>1</v>
      </c>
      <c r="X112" s="72">
        <v>0</v>
      </c>
      <c r="Y112" s="72">
        <v>0</v>
      </c>
      <c r="Z112" s="72">
        <v>0.20118343195266272</v>
      </c>
      <c r="AA112" s="72">
        <v>0</v>
      </c>
      <c r="AB112" s="72">
        <v>3.5502958579881658E-2</v>
      </c>
      <c r="AC112" s="72">
        <v>0</v>
      </c>
      <c r="AD112" s="72">
        <v>0</v>
      </c>
      <c r="AE112" s="72">
        <v>0</v>
      </c>
      <c r="AF112" s="72">
        <v>0</v>
      </c>
      <c r="AG112" s="72">
        <v>0</v>
      </c>
      <c r="AH112" s="72">
        <v>0.76331360946745563</v>
      </c>
      <c r="AI112" s="72">
        <v>0.20118343195266272</v>
      </c>
      <c r="AJ112" s="72">
        <v>0.10059171597633136</v>
      </c>
      <c r="AK112" s="72">
        <v>0.89940828402366868</v>
      </c>
      <c r="AL112" s="72">
        <v>0</v>
      </c>
      <c r="AM112" s="72">
        <v>0</v>
      </c>
      <c r="AN112" s="72">
        <v>0.24852071005917159</v>
      </c>
      <c r="AO112" s="72">
        <v>0.61538461538461542</v>
      </c>
      <c r="AP112" s="72">
        <v>0</v>
      </c>
      <c r="AQ112" s="72">
        <v>0.13609467455621302</v>
      </c>
      <c r="AR112" s="72">
        <v>0</v>
      </c>
      <c r="AS112" s="72">
        <v>0</v>
      </c>
      <c r="AT112" s="72">
        <v>0</v>
      </c>
      <c r="AU112" s="72">
        <v>0</v>
      </c>
      <c r="AV112" s="72">
        <v>0</v>
      </c>
      <c r="AW112" s="72">
        <v>0</v>
      </c>
      <c r="AX112" s="72">
        <v>0</v>
      </c>
    </row>
    <row r="113" spans="2:50" x14ac:dyDescent="0.2">
      <c r="B113" s="72">
        <v>1</v>
      </c>
      <c r="C113" s="72">
        <v>1</v>
      </c>
      <c r="D113" s="72">
        <v>1071640</v>
      </c>
      <c r="E113" s="72">
        <v>2</v>
      </c>
      <c r="F113" s="72">
        <v>3</v>
      </c>
      <c r="G113" s="72">
        <v>10</v>
      </c>
      <c r="H113" s="72">
        <v>2</v>
      </c>
      <c r="I113" s="72">
        <v>4</v>
      </c>
      <c r="J113" s="72">
        <v>5</v>
      </c>
      <c r="K113" s="72">
        <v>7</v>
      </c>
      <c r="L113" s="72">
        <v>4</v>
      </c>
      <c r="M113" s="72">
        <v>1</v>
      </c>
      <c r="N113" s="72">
        <v>27</v>
      </c>
      <c r="O113" s="72">
        <v>2</v>
      </c>
      <c r="P113" s="72">
        <v>17</v>
      </c>
      <c r="Q113" s="72">
        <v>20300</v>
      </c>
      <c r="R113" s="72">
        <v>34</v>
      </c>
      <c r="S113" s="72">
        <v>2116</v>
      </c>
      <c r="T113" s="72">
        <v>2</v>
      </c>
      <c r="U113" s="72">
        <v>597.05882352941171</v>
      </c>
      <c r="V113" s="72">
        <v>10.423645320197044</v>
      </c>
      <c r="W113" s="72">
        <v>1</v>
      </c>
      <c r="X113" s="72">
        <v>0</v>
      </c>
      <c r="Y113" s="72">
        <v>0</v>
      </c>
      <c r="Z113" s="72">
        <v>0</v>
      </c>
      <c r="AA113" s="72">
        <v>0</v>
      </c>
      <c r="AB113" s="72">
        <v>0</v>
      </c>
      <c r="AC113" s="72">
        <v>0.14285714285714285</v>
      </c>
      <c r="AD113" s="72">
        <v>0</v>
      </c>
      <c r="AE113" s="72">
        <v>0</v>
      </c>
      <c r="AF113" s="72">
        <v>0</v>
      </c>
      <c r="AG113" s="72">
        <v>0</v>
      </c>
      <c r="AH113" s="72">
        <v>0.8571428571428571</v>
      </c>
      <c r="AI113" s="72">
        <v>0.14285714285714285</v>
      </c>
      <c r="AJ113" s="72">
        <v>8.6206896551724144E-2</v>
      </c>
      <c r="AK113" s="72">
        <v>0.91379310344827591</v>
      </c>
      <c r="AL113" s="72">
        <v>0</v>
      </c>
      <c r="AM113" s="72">
        <v>0</v>
      </c>
      <c r="AN113" s="72">
        <v>0.9211822660098522</v>
      </c>
      <c r="AO113" s="72">
        <v>0</v>
      </c>
      <c r="AP113" s="72">
        <v>0</v>
      </c>
      <c r="AQ113" s="72">
        <v>0</v>
      </c>
      <c r="AR113" s="72">
        <v>7.8817733990147784E-2</v>
      </c>
      <c r="AS113" s="72">
        <v>0</v>
      </c>
      <c r="AT113" s="72">
        <v>0</v>
      </c>
      <c r="AU113" s="72">
        <v>0</v>
      </c>
      <c r="AV113" s="72">
        <v>0</v>
      </c>
      <c r="AW113" s="72">
        <v>0</v>
      </c>
      <c r="AX113" s="72">
        <v>0</v>
      </c>
    </row>
    <row r="114" spans="2:50" x14ac:dyDescent="0.2">
      <c r="B114" s="72">
        <v>1</v>
      </c>
      <c r="C114" s="72">
        <v>2</v>
      </c>
      <c r="D114" s="72">
        <v>1071840</v>
      </c>
      <c r="E114" s="72">
        <v>1</v>
      </c>
      <c r="F114" s="72">
        <v>2</v>
      </c>
      <c r="G114" s="72">
        <v>10</v>
      </c>
      <c r="H114" s="72">
        <v>2</v>
      </c>
      <c r="I114" s="72">
        <v>4</v>
      </c>
      <c r="J114" s="72">
        <v>5</v>
      </c>
      <c r="K114" s="72">
        <v>9</v>
      </c>
      <c r="L114" s="72">
        <v>2</v>
      </c>
      <c r="M114" s="72">
        <v>1</v>
      </c>
      <c r="N114" s="72">
        <v>12</v>
      </c>
      <c r="O114" s="72">
        <v>7</v>
      </c>
      <c r="P114" s="72">
        <v>39</v>
      </c>
      <c r="Q114" s="72">
        <v>20100</v>
      </c>
      <c r="R114" s="72">
        <v>69</v>
      </c>
      <c r="S114" s="72">
        <v>2426.75</v>
      </c>
      <c r="T114" s="72">
        <v>1.7692307692307692</v>
      </c>
      <c r="U114" s="72">
        <v>291.30434782608694</v>
      </c>
      <c r="V114" s="72">
        <v>12.073383084577115</v>
      </c>
      <c r="W114" s="72">
        <v>0.90796019900497515</v>
      </c>
      <c r="X114" s="72">
        <v>2.9850746268656716E-2</v>
      </c>
      <c r="Y114" s="72">
        <v>6.2189054726368161E-2</v>
      </c>
      <c r="Z114" s="72">
        <v>4.4776119402985072E-2</v>
      </c>
      <c r="AA114" s="72">
        <v>0.12686567164179105</v>
      </c>
      <c r="AB114" s="72">
        <v>7.8358208955223885E-2</v>
      </c>
      <c r="AC114" s="72">
        <v>0.28855721393034828</v>
      </c>
      <c r="AD114" s="72">
        <v>1.1194029850746268E-2</v>
      </c>
      <c r="AE114" s="72">
        <v>0</v>
      </c>
      <c r="AF114" s="72">
        <v>0</v>
      </c>
      <c r="AG114" s="72">
        <v>0.13059701492537312</v>
      </c>
      <c r="AH114" s="72">
        <v>0.31965174129353235</v>
      </c>
      <c r="AI114" s="72">
        <v>0.28855721393034828</v>
      </c>
      <c r="AJ114" s="72">
        <v>0.32835820895522388</v>
      </c>
      <c r="AK114" s="72">
        <v>0.54477611940298509</v>
      </c>
      <c r="AL114" s="72">
        <v>0.12686567164179105</v>
      </c>
      <c r="AM114" s="72">
        <v>0</v>
      </c>
      <c r="AN114" s="72">
        <v>0.44154228855721395</v>
      </c>
      <c r="AO114" s="72">
        <v>0.18034825870646767</v>
      </c>
      <c r="AP114" s="72">
        <v>6.7164179104477612E-2</v>
      </c>
      <c r="AQ114" s="72">
        <v>0.10572139303482588</v>
      </c>
      <c r="AR114" s="72">
        <v>5.9701492537313432E-2</v>
      </c>
      <c r="AS114" s="72">
        <v>0</v>
      </c>
      <c r="AT114" s="72">
        <v>0</v>
      </c>
      <c r="AU114" s="72">
        <v>7.462686567164179E-3</v>
      </c>
      <c r="AV114" s="72">
        <v>1.1194029850746268E-2</v>
      </c>
      <c r="AW114" s="72">
        <v>0.12686567164179105</v>
      </c>
      <c r="AX114" s="72">
        <v>0</v>
      </c>
    </row>
    <row r="115" spans="2:50" x14ac:dyDescent="0.2">
      <c r="B115" s="72">
        <v>1</v>
      </c>
      <c r="C115" s="72">
        <v>1</v>
      </c>
      <c r="D115" s="72">
        <v>1071910</v>
      </c>
      <c r="E115" s="72">
        <v>2</v>
      </c>
      <c r="F115" s="72">
        <v>1</v>
      </c>
      <c r="G115" s="72">
        <v>4</v>
      </c>
      <c r="H115" s="72">
        <v>2</v>
      </c>
      <c r="I115" s="72">
        <v>4</v>
      </c>
      <c r="J115" s="72">
        <v>7</v>
      </c>
      <c r="K115" s="72">
        <v>7</v>
      </c>
      <c r="L115" s="72">
        <v>2</v>
      </c>
      <c r="M115" s="72">
        <v>1</v>
      </c>
      <c r="N115" s="72">
        <v>35</v>
      </c>
      <c r="O115" s="72">
        <v>3</v>
      </c>
      <c r="P115" s="72">
        <v>5</v>
      </c>
      <c r="Q115" s="72">
        <v>14100</v>
      </c>
      <c r="R115" s="72">
        <v>24</v>
      </c>
      <c r="S115" s="72">
        <v>1485</v>
      </c>
      <c r="T115" s="72">
        <v>4.8</v>
      </c>
      <c r="U115" s="72">
        <v>587.5</v>
      </c>
      <c r="V115" s="72">
        <v>10.531914893617021</v>
      </c>
      <c r="W115" s="72">
        <v>1</v>
      </c>
      <c r="X115" s="72">
        <v>0</v>
      </c>
      <c r="Y115" s="72">
        <v>0</v>
      </c>
      <c r="Z115" s="72">
        <v>0.8936170212765957</v>
      </c>
      <c r="AA115" s="72">
        <v>0</v>
      </c>
      <c r="AB115" s="72">
        <v>0</v>
      </c>
      <c r="AC115" s="72">
        <v>0</v>
      </c>
      <c r="AD115" s="72">
        <v>0</v>
      </c>
      <c r="AE115" s="72">
        <v>0</v>
      </c>
      <c r="AF115" s="72">
        <v>0</v>
      </c>
      <c r="AG115" s="72">
        <v>2.1276595744680851E-2</v>
      </c>
      <c r="AH115" s="72">
        <v>8.5106382978723402E-2</v>
      </c>
      <c r="AI115" s="72">
        <v>0.8936170212765957</v>
      </c>
      <c r="AJ115" s="72">
        <v>2.1276595744680851E-2</v>
      </c>
      <c r="AK115" s="72">
        <v>0.93617021276595747</v>
      </c>
      <c r="AL115" s="72">
        <v>0</v>
      </c>
      <c r="AM115" s="72">
        <v>4.2553191489361701E-2</v>
      </c>
      <c r="AN115" s="72">
        <v>0.97872340425531912</v>
      </c>
      <c r="AO115" s="72">
        <v>2.1276595744680851E-2</v>
      </c>
      <c r="AP115" s="72">
        <v>0</v>
      </c>
      <c r="AQ115" s="72">
        <v>0</v>
      </c>
      <c r="AR115" s="72">
        <v>0</v>
      </c>
      <c r="AS115" s="72">
        <v>0</v>
      </c>
      <c r="AT115" s="72">
        <v>0</v>
      </c>
      <c r="AU115" s="72">
        <v>0</v>
      </c>
      <c r="AV115" s="72">
        <v>0</v>
      </c>
      <c r="AW115" s="72">
        <v>0</v>
      </c>
      <c r="AX115" s="72">
        <v>0</v>
      </c>
    </row>
    <row r="116" spans="2:50" x14ac:dyDescent="0.2">
      <c r="B116" s="72">
        <v>1</v>
      </c>
      <c r="C116" s="72">
        <v>2</v>
      </c>
      <c r="D116" s="72">
        <v>1075060</v>
      </c>
      <c r="E116" s="72">
        <v>4</v>
      </c>
      <c r="F116" s="72">
        <v>3</v>
      </c>
      <c r="G116" s="72">
        <v>10</v>
      </c>
      <c r="H116" s="72">
        <v>2</v>
      </c>
      <c r="I116" s="72">
        <v>4</v>
      </c>
      <c r="J116" s="72">
        <v>4</v>
      </c>
      <c r="K116" s="72">
        <v>9</v>
      </c>
      <c r="L116" s="72">
        <v>2</v>
      </c>
      <c r="M116" s="72">
        <v>1</v>
      </c>
      <c r="N116" s="72">
        <v>9</v>
      </c>
      <c r="O116" s="72">
        <v>3</v>
      </c>
      <c r="P116" s="72">
        <v>15</v>
      </c>
      <c r="Q116" s="72">
        <v>22350</v>
      </c>
      <c r="R116" s="72">
        <v>38</v>
      </c>
      <c r="S116" s="72">
        <v>1676.5</v>
      </c>
      <c r="T116" s="72">
        <v>2.5333333333333332</v>
      </c>
      <c r="U116" s="72">
        <v>588.15789473684208</v>
      </c>
      <c r="V116" s="72">
        <v>7.5011185682326618</v>
      </c>
      <c r="W116" s="72">
        <v>0.86129753914988816</v>
      </c>
      <c r="X116" s="72">
        <v>0.116331096196868</v>
      </c>
      <c r="Y116" s="72">
        <v>2.2371364653243849E-2</v>
      </c>
      <c r="Z116" s="72">
        <v>8.0536912751677847E-2</v>
      </c>
      <c r="AA116" s="72">
        <v>8.7248322147651006E-2</v>
      </c>
      <c r="AB116" s="72">
        <v>0</v>
      </c>
      <c r="AC116" s="72">
        <v>0</v>
      </c>
      <c r="AD116" s="72">
        <v>0</v>
      </c>
      <c r="AE116" s="72">
        <v>0</v>
      </c>
      <c r="AF116" s="72">
        <v>0</v>
      </c>
      <c r="AG116" s="72">
        <v>0</v>
      </c>
      <c r="AH116" s="72">
        <v>0.83221476510067116</v>
      </c>
      <c r="AI116" s="72">
        <v>8.7248322147651006E-2</v>
      </c>
      <c r="AJ116" s="72">
        <v>7.1588366890380312E-2</v>
      </c>
      <c r="AK116" s="72">
        <v>8.0536912751677847E-2</v>
      </c>
      <c r="AL116" s="72">
        <v>9.6196868008948541E-2</v>
      </c>
      <c r="AM116" s="72">
        <v>0.75167785234899331</v>
      </c>
      <c r="AN116" s="72">
        <v>0.8680089485458613</v>
      </c>
      <c r="AO116" s="72">
        <v>0</v>
      </c>
      <c r="AP116" s="72">
        <v>0</v>
      </c>
      <c r="AQ116" s="72">
        <v>0</v>
      </c>
      <c r="AR116" s="72">
        <v>3.5794183445190156E-2</v>
      </c>
      <c r="AS116" s="72">
        <v>0</v>
      </c>
      <c r="AT116" s="72">
        <v>0</v>
      </c>
      <c r="AU116" s="72">
        <v>0</v>
      </c>
      <c r="AV116" s="72">
        <v>0</v>
      </c>
      <c r="AW116" s="72">
        <v>9.6196868008948541E-2</v>
      </c>
      <c r="AX116" s="72">
        <v>0</v>
      </c>
    </row>
    <row r="117" spans="2:50" x14ac:dyDescent="0.2">
      <c r="B117" s="72">
        <v>1</v>
      </c>
      <c r="C117" s="72">
        <v>1</v>
      </c>
      <c r="D117" s="72">
        <v>1075130</v>
      </c>
      <c r="E117" s="72">
        <v>4</v>
      </c>
      <c r="F117" s="72">
        <v>3</v>
      </c>
      <c r="G117" s="72">
        <v>10</v>
      </c>
      <c r="H117" s="72">
        <v>2</v>
      </c>
      <c r="I117" s="72">
        <v>4</v>
      </c>
      <c r="J117" s="72">
        <v>4</v>
      </c>
      <c r="K117" s="72">
        <v>6</v>
      </c>
      <c r="L117" s="72">
        <v>2</v>
      </c>
      <c r="M117" s="72">
        <v>1</v>
      </c>
      <c r="N117" s="72">
        <v>14</v>
      </c>
      <c r="O117" s="72">
        <v>4</v>
      </c>
      <c r="P117" s="72">
        <v>24</v>
      </c>
      <c r="Q117" s="72">
        <v>19600</v>
      </c>
      <c r="R117" s="72">
        <v>40</v>
      </c>
      <c r="S117" s="72">
        <v>1836</v>
      </c>
      <c r="T117" s="72">
        <v>1.6666666666666667</v>
      </c>
      <c r="U117" s="72">
        <v>490</v>
      </c>
      <c r="V117" s="72">
        <v>9.3673469387755102</v>
      </c>
      <c r="W117" s="72">
        <v>0.91709183673469385</v>
      </c>
      <c r="X117" s="72">
        <v>5.7397959183673471E-2</v>
      </c>
      <c r="Y117" s="72">
        <v>2.5510204081632654E-2</v>
      </c>
      <c r="Z117" s="72">
        <v>4.0816326530612242E-2</v>
      </c>
      <c r="AA117" s="72">
        <v>2.2959183673469389E-2</v>
      </c>
      <c r="AB117" s="72">
        <v>0</v>
      </c>
      <c r="AC117" s="72">
        <v>0</v>
      </c>
      <c r="AD117" s="72">
        <v>0</v>
      </c>
      <c r="AE117" s="72">
        <v>0.1951530612244898</v>
      </c>
      <c r="AF117" s="72">
        <v>0</v>
      </c>
      <c r="AG117" s="72">
        <v>0</v>
      </c>
      <c r="AH117" s="72">
        <v>0.7410714285714286</v>
      </c>
      <c r="AI117" s="72">
        <v>0.1951530612244898</v>
      </c>
      <c r="AJ117" s="72">
        <v>0.24872448979591838</v>
      </c>
      <c r="AK117" s="72">
        <v>0.29719387755102039</v>
      </c>
      <c r="AL117" s="72">
        <v>0.22959183673469388</v>
      </c>
      <c r="AM117" s="72">
        <v>0.22448979591836735</v>
      </c>
      <c r="AN117" s="72">
        <v>0.42729591836734693</v>
      </c>
      <c r="AO117" s="72">
        <v>1.5306122448979591E-2</v>
      </c>
      <c r="AP117" s="72">
        <v>0</v>
      </c>
      <c r="AQ117" s="72">
        <v>0</v>
      </c>
      <c r="AR117" s="72">
        <v>0.1326530612244898</v>
      </c>
      <c r="AS117" s="72">
        <v>0</v>
      </c>
      <c r="AT117" s="72">
        <v>0.1951530612244898</v>
      </c>
      <c r="AU117" s="72">
        <v>0</v>
      </c>
      <c r="AV117" s="72">
        <v>0</v>
      </c>
      <c r="AW117" s="72">
        <v>0.22959183673469388</v>
      </c>
      <c r="AX117" s="72">
        <v>0</v>
      </c>
    </row>
    <row r="118" spans="2:50" x14ac:dyDescent="0.2">
      <c r="B118" s="72">
        <v>1</v>
      </c>
      <c r="C118" s="72">
        <v>1</v>
      </c>
      <c r="D118" s="72">
        <v>1075200</v>
      </c>
      <c r="E118" s="72">
        <v>3</v>
      </c>
      <c r="F118" s="72">
        <v>1</v>
      </c>
      <c r="G118" s="72">
        <v>4</v>
      </c>
      <c r="H118" s="72">
        <v>2</v>
      </c>
      <c r="I118" s="72">
        <v>3</v>
      </c>
      <c r="J118" s="72">
        <v>5</v>
      </c>
      <c r="K118" s="72">
        <v>6</v>
      </c>
      <c r="L118" s="72">
        <v>2</v>
      </c>
      <c r="M118" s="72">
        <v>1</v>
      </c>
      <c r="N118" s="72">
        <v>20</v>
      </c>
      <c r="O118" s="72">
        <v>2</v>
      </c>
      <c r="P118" s="72">
        <v>8</v>
      </c>
      <c r="Q118" s="72">
        <v>34125</v>
      </c>
      <c r="R118" s="72">
        <v>27</v>
      </c>
      <c r="S118" s="72">
        <v>3650</v>
      </c>
      <c r="T118" s="72">
        <v>3.375</v>
      </c>
      <c r="U118" s="72">
        <v>1263.8888888888889</v>
      </c>
      <c r="V118" s="72">
        <v>10.695970695970695</v>
      </c>
      <c r="W118" s="72">
        <v>1</v>
      </c>
      <c r="X118" s="72">
        <v>0</v>
      </c>
      <c r="Y118" s="72">
        <v>0</v>
      </c>
      <c r="Z118" s="72">
        <v>0.54139194139194136</v>
      </c>
      <c r="AA118" s="72">
        <v>0</v>
      </c>
      <c r="AB118" s="72">
        <v>0</v>
      </c>
      <c r="AC118" s="72">
        <v>0</v>
      </c>
      <c r="AD118" s="72">
        <v>0</v>
      </c>
      <c r="AE118" s="72">
        <v>0</v>
      </c>
      <c r="AF118" s="72">
        <v>0</v>
      </c>
      <c r="AG118" s="72">
        <v>0</v>
      </c>
      <c r="AH118" s="72">
        <v>0.45860805860805859</v>
      </c>
      <c r="AI118" s="72">
        <v>0.54139194139194136</v>
      </c>
      <c r="AJ118" s="72">
        <v>6.3736263736263732E-2</v>
      </c>
      <c r="AK118" s="72">
        <v>0.93626373626373627</v>
      </c>
      <c r="AL118" s="72">
        <v>0</v>
      </c>
      <c r="AM118" s="72">
        <v>0</v>
      </c>
      <c r="AN118" s="72">
        <v>0.99120879120879124</v>
      </c>
      <c r="AO118" s="72">
        <v>0</v>
      </c>
      <c r="AP118" s="72">
        <v>0</v>
      </c>
      <c r="AQ118" s="72">
        <v>0</v>
      </c>
      <c r="AR118" s="72">
        <v>8.7912087912087912E-3</v>
      </c>
      <c r="AS118" s="72">
        <v>0</v>
      </c>
      <c r="AT118" s="72">
        <v>0</v>
      </c>
      <c r="AU118" s="72">
        <v>0</v>
      </c>
      <c r="AV118" s="72">
        <v>0</v>
      </c>
      <c r="AW118" s="72">
        <v>0</v>
      </c>
      <c r="AX118" s="72">
        <v>0</v>
      </c>
    </row>
    <row r="119" spans="2:50" x14ac:dyDescent="0.2">
      <c r="B119" s="72">
        <v>1</v>
      </c>
      <c r="C119" s="72">
        <v>2</v>
      </c>
      <c r="D119" s="72">
        <v>1075220</v>
      </c>
      <c r="E119" s="72">
        <v>2</v>
      </c>
      <c r="F119" s="72">
        <v>1</v>
      </c>
      <c r="G119" s="72">
        <v>4</v>
      </c>
      <c r="H119" s="72">
        <v>2</v>
      </c>
      <c r="I119" s="72">
        <v>3</v>
      </c>
      <c r="J119" s="72">
        <v>5</v>
      </c>
      <c r="K119" s="72">
        <v>4</v>
      </c>
      <c r="L119" s="72">
        <v>4</v>
      </c>
      <c r="M119" s="72">
        <v>1</v>
      </c>
      <c r="N119" s="72">
        <v>19</v>
      </c>
      <c r="O119" s="72">
        <v>3</v>
      </c>
      <c r="P119" s="72">
        <v>28</v>
      </c>
      <c r="Q119" s="72">
        <v>11825</v>
      </c>
      <c r="R119" s="72">
        <v>32</v>
      </c>
      <c r="S119" s="72">
        <v>1601.25</v>
      </c>
      <c r="T119" s="72">
        <v>1.1428571428571428</v>
      </c>
      <c r="U119" s="72">
        <v>369.53125</v>
      </c>
      <c r="V119" s="72">
        <v>13.541226215644819</v>
      </c>
      <c r="W119" s="72">
        <v>0.72304439746300209</v>
      </c>
      <c r="X119" s="72">
        <v>0.22198731501057081</v>
      </c>
      <c r="Y119" s="72">
        <v>5.4968287526427059E-2</v>
      </c>
      <c r="Z119" s="72">
        <v>0.13953488372093023</v>
      </c>
      <c r="AA119" s="72">
        <v>0</v>
      </c>
      <c r="AB119" s="72">
        <v>0</v>
      </c>
      <c r="AC119" s="72">
        <v>0</v>
      </c>
      <c r="AD119" s="72">
        <v>0</v>
      </c>
      <c r="AE119" s="72">
        <v>0</v>
      </c>
      <c r="AF119" s="72">
        <v>9.3023255813953487E-2</v>
      </c>
      <c r="AG119" s="72">
        <v>0</v>
      </c>
      <c r="AH119" s="72">
        <v>0.76744186046511631</v>
      </c>
      <c r="AI119" s="72">
        <v>0.13953488372093023</v>
      </c>
      <c r="AJ119" s="72">
        <v>0.62790697674418605</v>
      </c>
      <c r="AK119" s="72">
        <v>0.37209302325581395</v>
      </c>
      <c r="AL119" s="72">
        <v>0</v>
      </c>
      <c r="AM119" s="72">
        <v>0</v>
      </c>
      <c r="AN119" s="72">
        <v>0.4989429175475687</v>
      </c>
      <c r="AO119" s="72">
        <v>2.5369978858350951E-2</v>
      </c>
      <c r="AP119" s="72">
        <v>0.15644820295983086</v>
      </c>
      <c r="AQ119" s="72">
        <v>6.3424947145877375E-2</v>
      </c>
      <c r="AR119" s="72">
        <v>0.10993657505285412</v>
      </c>
      <c r="AS119" s="72">
        <v>0.14587737843551796</v>
      </c>
      <c r="AT119" s="72">
        <v>0</v>
      </c>
      <c r="AU119" s="72">
        <v>0</v>
      </c>
      <c r="AV119" s="72">
        <v>0</v>
      </c>
      <c r="AW119" s="72">
        <v>0</v>
      </c>
      <c r="AX119" s="72">
        <v>0</v>
      </c>
    </row>
    <row r="120" spans="2:50" x14ac:dyDescent="0.2">
      <c r="B120" s="72">
        <v>1</v>
      </c>
      <c r="C120" s="72">
        <v>2</v>
      </c>
      <c r="D120" s="72">
        <v>1075350</v>
      </c>
      <c r="E120" s="72">
        <v>1</v>
      </c>
      <c r="F120" s="72">
        <v>1</v>
      </c>
      <c r="G120" s="72">
        <v>5</v>
      </c>
      <c r="H120" s="72">
        <v>2</v>
      </c>
      <c r="I120" s="72">
        <v>4</v>
      </c>
      <c r="J120" s="72">
        <v>1</v>
      </c>
      <c r="K120" s="72">
        <v>7</v>
      </c>
      <c r="L120" s="72">
        <v>2</v>
      </c>
      <c r="M120" s="72">
        <v>1</v>
      </c>
      <c r="N120" s="72">
        <v>34</v>
      </c>
      <c r="O120" s="72">
        <v>7</v>
      </c>
      <c r="P120" s="72">
        <v>31</v>
      </c>
      <c r="Q120" s="72">
        <v>21175</v>
      </c>
      <c r="R120" s="72">
        <v>58</v>
      </c>
      <c r="S120" s="72">
        <v>3238.5</v>
      </c>
      <c r="T120" s="72">
        <v>1.8709677419354838</v>
      </c>
      <c r="U120" s="72">
        <v>365.08620689655174</v>
      </c>
      <c r="V120" s="72">
        <v>15.293978748524204</v>
      </c>
      <c r="W120" s="72">
        <v>0.93270365997638727</v>
      </c>
      <c r="X120" s="72">
        <v>6.7296340023612747E-2</v>
      </c>
      <c r="Y120" s="72">
        <v>0</v>
      </c>
      <c r="Z120" s="72">
        <v>5.667060212514758E-2</v>
      </c>
      <c r="AA120" s="72">
        <v>7.0838252656434475E-3</v>
      </c>
      <c r="AB120" s="72">
        <v>0</v>
      </c>
      <c r="AC120" s="72">
        <v>4.7225501770956316E-2</v>
      </c>
      <c r="AD120" s="72">
        <v>1.4167650531286895E-2</v>
      </c>
      <c r="AE120" s="72">
        <v>8.5005903187721374E-2</v>
      </c>
      <c r="AF120" s="72">
        <v>0</v>
      </c>
      <c r="AG120" s="72">
        <v>8.5005903187721374E-2</v>
      </c>
      <c r="AH120" s="72">
        <v>0.70484061393152297</v>
      </c>
      <c r="AI120" s="72">
        <v>8.5005903187721374E-2</v>
      </c>
      <c r="AJ120" s="72">
        <v>0.62101534828807559</v>
      </c>
      <c r="AK120" s="72">
        <v>0.37190082644628097</v>
      </c>
      <c r="AL120" s="72">
        <v>7.0838252656434475E-3</v>
      </c>
      <c r="AM120" s="72">
        <v>0</v>
      </c>
      <c r="AN120" s="72">
        <v>0.21723730814639905</v>
      </c>
      <c r="AO120" s="72">
        <v>0.37190082644628097</v>
      </c>
      <c r="AP120" s="72">
        <v>0.10625737898465171</v>
      </c>
      <c r="AQ120" s="72">
        <v>5.9031877213695398E-2</v>
      </c>
      <c r="AR120" s="72">
        <v>7.0838252656434481E-2</v>
      </c>
      <c r="AS120" s="72">
        <v>4.2502951593860687E-2</v>
      </c>
      <c r="AT120" s="72">
        <v>8.5005903187721374E-2</v>
      </c>
      <c r="AU120" s="72">
        <v>2.5974025974025976E-2</v>
      </c>
      <c r="AV120" s="72">
        <v>1.4167650531286895E-2</v>
      </c>
      <c r="AW120" s="72">
        <v>7.0838252656434475E-3</v>
      </c>
      <c r="AX120" s="72">
        <v>0</v>
      </c>
    </row>
    <row r="121" spans="2:50" x14ac:dyDescent="0.2">
      <c r="B121" s="72">
        <v>1</v>
      </c>
      <c r="C121" s="72">
        <v>1</v>
      </c>
      <c r="D121" s="72">
        <v>1075400</v>
      </c>
      <c r="E121" s="72">
        <v>4</v>
      </c>
      <c r="F121" s="72">
        <v>0</v>
      </c>
      <c r="G121" s="72">
        <v>0</v>
      </c>
      <c r="H121" s="72">
        <v>0</v>
      </c>
      <c r="I121" s="72">
        <v>3</v>
      </c>
      <c r="J121" s="72">
        <v>0</v>
      </c>
      <c r="K121" s="72">
        <v>0</v>
      </c>
      <c r="L121" s="72">
        <v>5</v>
      </c>
      <c r="M121" s="72">
        <v>0</v>
      </c>
      <c r="N121" s="72">
        <v>0</v>
      </c>
      <c r="O121" s="72">
        <v>1</v>
      </c>
      <c r="P121" s="72">
        <v>1</v>
      </c>
      <c r="Q121" s="72">
        <v>900</v>
      </c>
      <c r="R121" s="72">
        <v>3</v>
      </c>
      <c r="S121" s="72">
        <v>94.5</v>
      </c>
      <c r="T121" s="72">
        <v>3</v>
      </c>
      <c r="U121" s="72">
        <v>300</v>
      </c>
      <c r="V121" s="72">
        <v>10.5</v>
      </c>
      <c r="W121" s="72">
        <v>1</v>
      </c>
      <c r="X121" s="72">
        <v>0</v>
      </c>
      <c r="Y121" s="72">
        <v>0</v>
      </c>
      <c r="Z121" s="72">
        <v>1</v>
      </c>
      <c r="AA121" s="72">
        <v>0</v>
      </c>
      <c r="AB121" s="72">
        <v>0</v>
      </c>
      <c r="AC121" s="72">
        <v>0</v>
      </c>
      <c r="AD121" s="72">
        <v>0</v>
      </c>
      <c r="AE121" s="72">
        <v>0</v>
      </c>
      <c r="AF121" s="72">
        <v>0</v>
      </c>
      <c r="AG121" s="72">
        <v>0</v>
      </c>
      <c r="AH121" s="72">
        <v>0</v>
      </c>
      <c r="AI121" s="72">
        <v>1</v>
      </c>
      <c r="AJ121" s="72">
        <v>0</v>
      </c>
      <c r="AK121" s="72">
        <v>1</v>
      </c>
      <c r="AL121" s="72">
        <v>0</v>
      </c>
      <c r="AM121" s="72">
        <v>0</v>
      </c>
      <c r="AN121" s="72">
        <v>1</v>
      </c>
      <c r="AO121" s="72">
        <v>0</v>
      </c>
      <c r="AP121" s="72">
        <v>0</v>
      </c>
      <c r="AQ121" s="72">
        <v>0</v>
      </c>
      <c r="AR121" s="72">
        <v>0</v>
      </c>
      <c r="AS121" s="72">
        <v>0</v>
      </c>
      <c r="AT121" s="72">
        <v>0</v>
      </c>
      <c r="AU121" s="72">
        <v>0</v>
      </c>
      <c r="AV121" s="72">
        <v>0</v>
      </c>
      <c r="AW121" s="72">
        <v>0</v>
      </c>
      <c r="AX121" s="72">
        <v>0</v>
      </c>
    </row>
    <row r="122" spans="2:50" x14ac:dyDescent="0.2">
      <c r="B122" s="72">
        <v>1</v>
      </c>
      <c r="C122" s="72">
        <v>1</v>
      </c>
      <c r="D122" s="72">
        <v>1075610</v>
      </c>
      <c r="E122" s="72">
        <v>2</v>
      </c>
      <c r="F122" s="72">
        <v>3</v>
      </c>
      <c r="G122" s="72">
        <v>14</v>
      </c>
      <c r="H122" s="72">
        <v>2</v>
      </c>
      <c r="I122" s="72">
        <v>3</v>
      </c>
      <c r="J122" s="72">
        <v>5</v>
      </c>
      <c r="K122" s="72">
        <v>5</v>
      </c>
      <c r="L122" s="72">
        <v>2</v>
      </c>
      <c r="M122" s="72">
        <v>1</v>
      </c>
      <c r="N122" s="72">
        <v>31</v>
      </c>
      <c r="O122" s="72">
        <v>5</v>
      </c>
      <c r="P122" s="72">
        <v>23</v>
      </c>
      <c r="Q122" s="72">
        <v>7825</v>
      </c>
      <c r="R122" s="72">
        <v>33</v>
      </c>
      <c r="S122" s="72">
        <v>861.5</v>
      </c>
      <c r="T122" s="72">
        <v>1.4347826086956521</v>
      </c>
      <c r="U122" s="72">
        <v>237.12121212121212</v>
      </c>
      <c r="V122" s="72">
        <v>11.009584664536741</v>
      </c>
      <c r="W122" s="72">
        <v>1</v>
      </c>
      <c r="X122" s="72">
        <v>0</v>
      </c>
      <c r="Y122" s="72">
        <v>0</v>
      </c>
      <c r="Z122" s="72">
        <v>0.24281150159744408</v>
      </c>
      <c r="AA122" s="72">
        <v>0.11501597444089456</v>
      </c>
      <c r="AB122" s="72">
        <v>5.7507987220447282E-2</v>
      </c>
      <c r="AC122" s="72">
        <v>6.3897763578274758E-2</v>
      </c>
      <c r="AD122" s="72">
        <v>0</v>
      </c>
      <c r="AE122" s="72">
        <v>0</v>
      </c>
      <c r="AF122" s="72">
        <v>0</v>
      </c>
      <c r="AG122" s="72">
        <v>0</v>
      </c>
      <c r="AH122" s="72">
        <v>0.52076677316293929</v>
      </c>
      <c r="AI122" s="72">
        <v>0.24281150159744408</v>
      </c>
      <c r="AJ122" s="72">
        <v>0.25559105431309903</v>
      </c>
      <c r="AK122" s="72">
        <v>0.55271565495207664</v>
      </c>
      <c r="AL122" s="72">
        <v>0.11501597444089456</v>
      </c>
      <c r="AM122" s="72">
        <v>7.6677316293929709E-2</v>
      </c>
      <c r="AN122" s="72">
        <v>0.41853035143769968</v>
      </c>
      <c r="AO122" s="72">
        <v>1.9169329073482427E-2</v>
      </c>
      <c r="AP122" s="72">
        <v>0.28753993610223644</v>
      </c>
      <c r="AQ122" s="72">
        <v>9.5846645367412137E-2</v>
      </c>
      <c r="AR122" s="72">
        <v>6.3897763578274758E-2</v>
      </c>
      <c r="AS122" s="72">
        <v>0</v>
      </c>
      <c r="AT122" s="72">
        <v>0</v>
      </c>
      <c r="AU122" s="72">
        <v>0</v>
      </c>
      <c r="AV122" s="72">
        <v>0</v>
      </c>
      <c r="AW122" s="72">
        <v>0.11501597444089456</v>
      </c>
      <c r="AX122" s="72">
        <v>0</v>
      </c>
    </row>
    <row r="123" spans="2:50" x14ac:dyDescent="0.2">
      <c r="B123" s="72">
        <v>1</v>
      </c>
      <c r="C123" s="72">
        <v>1</v>
      </c>
      <c r="D123" s="72">
        <v>1077110</v>
      </c>
      <c r="E123" s="72">
        <v>2</v>
      </c>
      <c r="F123" s="72">
        <v>1</v>
      </c>
      <c r="G123" s="72">
        <v>10</v>
      </c>
      <c r="H123" s="72">
        <v>1</v>
      </c>
      <c r="I123" s="72">
        <v>4</v>
      </c>
      <c r="J123" s="72">
        <v>5</v>
      </c>
      <c r="K123" s="72">
        <v>3</v>
      </c>
      <c r="L123" s="72">
        <v>4</v>
      </c>
      <c r="M123" s="72">
        <v>2</v>
      </c>
      <c r="N123" s="72">
        <v>16</v>
      </c>
      <c r="O123" s="72">
        <v>3</v>
      </c>
      <c r="P123" s="72">
        <v>7</v>
      </c>
      <c r="Q123" s="72">
        <v>11125</v>
      </c>
      <c r="R123" s="72">
        <v>22</v>
      </c>
      <c r="S123" s="72">
        <v>1196.5</v>
      </c>
      <c r="T123" s="72">
        <v>3.1428571428571428</v>
      </c>
      <c r="U123" s="72">
        <v>505.68181818181819</v>
      </c>
      <c r="V123" s="72">
        <v>10.755056179775281</v>
      </c>
      <c r="W123" s="72">
        <v>0.9550561797752809</v>
      </c>
      <c r="X123" s="72">
        <v>0</v>
      </c>
      <c r="Y123" s="72">
        <v>4.49438202247191E-2</v>
      </c>
      <c r="Z123" s="72">
        <v>0.8</v>
      </c>
      <c r="AA123" s="72">
        <v>0</v>
      </c>
      <c r="AB123" s="72">
        <v>0</v>
      </c>
      <c r="AC123" s="72">
        <v>0</v>
      </c>
      <c r="AD123" s="72">
        <v>0</v>
      </c>
      <c r="AE123" s="72">
        <v>4.0449438202247189E-2</v>
      </c>
      <c r="AF123" s="72">
        <v>0</v>
      </c>
      <c r="AG123" s="72">
        <v>0</v>
      </c>
      <c r="AH123" s="72">
        <v>0.15955056179775282</v>
      </c>
      <c r="AI123" s="72">
        <v>0.8</v>
      </c>
      <c r="AJ123" s="72">
        <v>8.988764044943821E-3</v>
      </c>
      <c r="AK123" s="72">
        <v>0.99101123595505614</v>
      </c>
      <c r="AL123" s="72">
        <v>0</v>
      </c>
      <c r="AM123" s="72">
        <v>0</v>
      </c>
      <c r="AN123" s="72">
        <v>0.95056179775280902</v>
      </c>
      <c r="AO123" s="72">
        <v>0</v>
      </c>
      <c r="AP123" s="72">
        <v>0</v>
      </c>
      <c r="AQ123" s="72">
        <v>8.988764044943821E-3</v>
      </c>
      <c r="AR123" s="72">
        <v>0</v>
      </c>
      <c r="AS123" s="72">
        <v>0</v>
      </c>
      <c r="AT123" s="72">
        <v>4.0449438202247189E-2</v>
      </c>
      <c r="AU123" s="72">
        <v>0</v>
      </c>
      <c r="AV123" s="72">
        <v>0</v>
      </c>
      <c r="AW123" s="72">
        <v>0</v>
      </c>
      <c r="AX123" s="72">
        <v>0</v>
      </c>
    </row>
    <row r="124" spans="2:50" x14ac:dyDescent="0.2">
      <c r="B124" s="72">
        <v>1</v>
      </c>
      <c r="C124" s="72">
        <v>1</v>
      </c>
      <c r="D124" s="72">
        <v>1077200</v>
      </c>
      <c r="E124" s="72">
        <v>4</v>
      </c>
      <c r="F124" s="72">
        <v>3</v>
      </c>
      <c r="G124" s="72">
        <v>10</v>
      </c>
      <c r="H124" s="72">
        <v>2</v>
      </c>
      <c r="I124" s="72">
        <v>4</v>
      </c>
      <c r="J124" s="72">
        <v>1</v>
      </c>
      <c r="K124" s="72">
        <v>2</v>
      </c>
      <c r="L124" s="72">
        <v>4</v>
      </c>
      <c r="M124" s="72">
        <v>1</v>
      </c>
      <c r="N124" s="72">
        <v>7</v>
      </c>
      <c r="O124" s="72">
        <v>2</v>
      </c>
      <c r="P124" s="72">
        <v>6</v>
      </c>
      <c r="Q124" s="72">
        <v>11100</v>
      </c>
      <c r="R124" s="72">
        <v>48</v>
      </c>
      <c r="S124" s="72">
        <v>1273</v>
      </c>
      <c r="T124" s="72">
        <v>8</v>
      </c>
      <c r="U124" s="72">
        <v>231.25</v>
      </c>
      <c r="V124" s="72">
        <v>11.468468468468467</v>
      </c>
      <c r="W124" s="72">
        <v>1</v>
      </c>
      <c r="X124" s="72">
        <v>0</v>
      </c>
      <c r="Y124" s="72">
        <v>0</v>
      </c>
      <c r="Z124" s="72">
        <v>0.5495495495495496</v>
      </c>
      <c r="AA124" s="72">
        <v>0</v>
      </c>
      <c r="AB124" s="72">
        <v>0</v>
      </c>
      <c r="AC124" s="72">
        <v>0</v>
      </c>
      <c r="AD124" s="72">
        <v>0</v>
      </c>
      <c r="AE124" s="72">
        <v>0</v>
      </c>
      <c r="AF124" s="72">
        <v>0</v>
      </c>
      <c r="AG124" s="72">
        <v>0</v>
      </c>
      <c r="AH124" s="72">
        <v>0.45045045045045046</v>
      </c>
      <c r="AI124" s="72">
        <v>0.5495495495495496</v>
      </c>
      <c r="AJ124" s="72">
        <v>0.3963963963963964</v>
      </c>
      <c r="AK124" s="72">
        <v>0.60360360360360366</v>
      </c>
      <c r="AL124" s="72">
        <v>0</v>
      </c>
      <c r="AM124" s="72">
        <v>0</v>
      </c>
      <c r="AN124" s="72">
        <v>0.60360360360360366</v>
      </c>
      <c r="AO124" s="72">
        <v>0</v>
      </c>
      <c r="AP124" s="72">
        <v>0</v>
      </c>
      <c r="AQ124" s="72">
        <v>0</v>
      </c>
      <c r="AR124" s="72">
        <v>0.3963963963963964</v>
      </c>
      <c r="AS124" s="72">
        <v>0</v>
      </c>
      <c r="AT124" s="72">
        <v>0</v>
      </c>
      <c r="AU124" s="72">
        <v>0</v>
      </c>
      <c r="AV124" s="72">
        <v>0</v>
      </c>
      <c r="AW124" s="72">
        <v>0</v>
      </c>
      <c r="AX124" s="72">
        <v>0</v>
      </c>
    </row>
    <row r="125" spans="2:50" x14ac:dyDescent="0.2">
      <c r="B125" s="72">
        <v>1</v>
      </c>
      <c r="C125" s="72">
        <v>1</v>
      </c>
      <c r="D125" s="72">
        <v>1077300</v>
      </c>
      <c r="E125" s="72">
        <v>4</v>
      </c>
      <c r="F125" s="72">
        <v>3</v>
      </c>
      <c r="G125" s="72">
        <v>10</v>
      </c>
      <c r="H125" s="72">
        <v>2</v>
      </c>
      <c r="I125" s="72">
        <v>4</v>
      </c>
      <c r="J125" s="72">
        <v>2</v>
      </c>
      <c r="K125" s="72">
        <v>9</v>
      </c>
      <c r="L125" s="72">
        <v>1</v>
      </c>
      <c r="M125" s="72">
        <v>1</v>
      </c>
      <c r="N125" s="72">
        <v>5</v>
      </c>
      <c r="O125" s="72">
        <v>3</v>
      </c>
      <c r="P125" s="72">
        <v>10</v>
      </c>
      <c r="Q125" s="72">
        <v>22600</v>
      </c>
      <c r="R125" s="72">
        <v>25</v>
      </c>
      <c r="S125" s="72">
        <v>1747</v>
      </c>
      <c r="T125" s="72">
        <v>2.5</v>
      </c>
      <c r="U125" s="72">
        <v>904</v>
      </c>
      <c r="V125" s="72">
        <v>7.7300884955752212</v>
      </c>
      <c r="W125" s="72">
        <v>1</v>
      </c>
      <c r="X125" s="72">
        <v>0</v>
      </c>
      <c r="Y125" s="72">
        <v>0</v>
      </c>
      <c r="Z125" s="72">
        <v>0.21238938053097345</v>
      </c>
      <c r="AA125" s="72">
        <v>0.19911504424778761</v>
      </c>
      <c r="AB125" s="72">
        <v>0</v>
      </c>
      <c r="AC125" s="72">
        <v>0</v>
      </c>
      <c r="AD125" s="72">
        <v>0</v>
      </c>
      <c r="AE125" s="72">
        <v>0</v>
      </c>
      <c r="AF125" s="72">
        <v>0</v>
      </c>
      <c r="AG125" s="72">
        <v>0</v>
      </c>
      <c r="AH125" s="72">
        <v>0.58849557522123896</v>
      </c>
      <c r="AI125" s="72">
        <v>0.21238938053097345</v>
      </c>
      <c r="AJ125" s="72">
        <v>0</v>
      </c>
      <c r="AK125" s="72">
        <v>0.25221238938053098</v>
      </c>
      <c r="AL125" s="72">
        <v>0.19911504424778761</v>
      </c>
      <c r="AM125" s="72">
        <v>0.54867256637168138</v>
      </c>
      <c r="AN125" s="72">
        <v>0.80088495575221241</v>
      </c>
      <c r="AO125" s="72">
        <v>0</v>
      </c>
      <c r="AP125" s="72">
        <v>0</v>
      </c>
      <c r="AQ125" s="72">
        <v>0</v>
      </c>
      <c r="AR125" s="72">
        <v>0</v>
      </c>
      <c r="AS125" s="72">
        <v>0</v>
      </c>
      <c r="AT125" s="72">
        <v>0</v>
      </c>
      <c r="AU125" s="72">
        <v>0</v>
      </c>
      <c r="AV125" s="72">
        <v>0</v>
      </c>
      <c r="AW125" s="72">
        <v>0.19911504424778761</v>
      </c>
      <c r="AX125" s="72">
        <v>0</v>
      </c>
    </row>
    <row r="126" spans="2:50" x14ac:dyDescent="0.2">
      <c r="B126" s="72">
        <v>1</v>
      </c>
      <c r="C126" s="72">
        <v>3</v>
      </c>
      <c r="D126" s="72">
        <v>1077500</v>
      </c>
      <c r="E126" s="72">
        <v>3</v>
      </c>
      <c r="F126" s="72">
        <v>3</v>
      </c>
      <c r="G126" s="72">
        <v>10</v>
      </c>
      <c r="H126" s="72">
        <v>2</v>
      </c>
      <c r="I126" s="72">
        <v>3</v>
      </c>
      <c r="J126" s="72">
        <v>4</v>
      </c>
      <c r="K126" s="72">
        <v>2</v>
      </c>
      <c r="L126" s="72">
        <v>4</v>
      </c>
      <c r="M126" s="72">
        <v>1</v>
      </c>
      <c r="N126" s="72">
        <v>13</v>
      </c>
      <c r="O126" s="72">
        <v>1</v>
      </c>
      <c r="P126" s="72">
        <v>1</v>
      </c>
      <c r="Q126" s="72">
        <v>7650</v>
      </c>
      <c r="R126" s="72">
        <v>17</v>
      </c>
      <c r="S126" s="72">
        <v>433.5</v>
      </c>
      <c r="T126" s="72">
        <v>17</v>
      </c>
      <c r="U126" s="72">
        <v>450</v>
      </c>
      <c r="V126" s="72">
        <v>5.6666666666666661</v>
      </c>
      <c r="W126" s="72">
        <v>1</v>
      </c>
      <c r="X126" s="72">
        <v>0</v>
      </c>
      <c r="Y126" s="72">
        <v>0</v>
      </c>
      <c r="Z126" s="72">
        <v>0</v>
      </c>
      <c r="AA126" s="72">
        <v>1</v>
      </c>
      <c r="AB126" s="72">
        <v>0</v>
      </c>
      <c r="AC126" s="72">
        <v>0</v>
      </c>
      <c r="AD126" s="72">
        <v>0</v>
      </c>
      <c r="AE126" s="72">
        <v>0</v>
      </c>
      <c r="AF126" s="72">
        <v>0</v>
      </c>
      <c r="AG126" s="72">
        <v>0</v>
      </c>
      <c r="AH126" s="72">
        <v>0</v>
      </c>
      <c r="AI126" s="72">
        <v>1</v>
      </c>
      <c r="AJ126" s="72">
        <v>0</v>
      </c>
      <c r="AK126" s="72">
        <v>0</v>
      </c>
      <c r="AL126" s="72">
        <v>1</v>
      </c>
      <c r="AM126" s="72">
        <v>0</v>
      </c>
      <c r="AN126" s="72">
        <v>0</v>
      </c>
      <c r="AO126" s="72">
        <v>0</v>
      </c>
      <c r="AP126" s="72">
        <v>0</v>
      </c>
      <c r="AQ126" s="72">
        <v>0</v>
      </c>
      <c r="AR126" s="72">
        <v>0</v>
      </c>
      <c r="AS126" s="72">
        <v>0</v>
      </c>
      <c r="AT126" s="72">
        <v>0</v>
      </c>
      <c r="AU126" s="72">
        <v>0</v>
      </c>
      <c r="AV126" s="72">
        <v>0</v>
      </c>
      <c r="AW126" s="72">
        <v>1</v>
      </c>
      <c r="AX126" s="72">
        <v>0</v>
      </c>
    </row>
    <row r="127" spans="2:50" x14ac:dyDescent="0.2">
      <c r="B127" s="72">
        <v>1</v>
      </c>
      <c r="C127" s="72">
        <v>1</v>
      </c>
      <c r="D127" s="72">
        <v>1080180</v>
      </c>
      <c r="E127" s="72">
        <v>2</v>
      </c>
      <c r="F127" s="72">
        <v>3</v>
      </c>
      <c r="G127" s="72">
        <v>10</v>
      </c>
      <c r="H127" s="72">
        <v>1</v>
      </c>
      <c r="I127" s="72">
        <v>4</v>
      </c>
      <c r="J127" s="72">
        <v>1</v>
      </c>
      <c r="K127" s="72">
        <v>6</v>
      </c>
      <c r="L127" s="72">
        <v>1</v>
      </c>
      <c r="M127" s="72">
        <v>1</v>
      </c>
      <c r="N127" s="72">
        <v>13</v>
      </c>
      <c r="O127" s="72">
        <v>4</v>
      </c>
      <c r="P127" s="72">
        <v>10</v>
      </c>
      <c r="Q127" s="72">
        <v>13100</v>
      </c>
      <c r="R127" s="72">
        <v>42</v>
      </c>
      <c r="S127" s="72">
        <v>1368.25</v>
      </c>
      <c r="T127" s="72">
        <v>4.2</v>
      </c>
      <c r="U127" s="72">
        <v>311.90476190476193</v>
      </c>
      <c r="V127" s="72">
        <v>10.444656488549619</v>
      </c>
      <c r="W127" s="72">
        <v>0.9427480916030534</v>
      </c>
      <c r="X127" s="72">
        <v>0</v>
      </c>
      <c r="Y127" s="72">
        <v>5.7251908396946563E-2</v>
      </c>
      <c r="Z127" s="72">
        <v>0.26717557251908397</v>
      </c>
      <c r="AA127" s="72">
        <v>0.38931297709923662</v>
      </c>
      <c r="AB127" s="72">
        <v>0</v>
      </c>
      <c r="AC127" s="72">
        <v>0</v>
      </c>
      <c r="AD127" s="72">
        <v>0</v>
      </c>
      <c r="AE127" s="72">
        <v>0</v>
      </c>
      <c r="AF127" s="72">
        <v>0</v>
      </c>
      <c r="AG127" s="72">
        <v>0.20610687022900764</v>
      </c>
      <c r="AH127" s="72">
        <v>0.13740458015267176</v>
      </c>
      <c r="AI127" s="72">
        <v>0.38931297709923662</v>
      </c>
      <c r="AJ127" s="72">
        <v>0.22328244274809161</v>
      </c>
      <c r="AK127" s="72">
        <v>0.38740458015267176</v>
      </c>
      <c r="AL127" s="72">
        <v>0.38931297709923662</v>
      </c>
      <c r="AM127" s="72">
        <v>0</v>
      </c>
      <c r="AN127" s="72">
        <v>0.28435114503816794</v>
      </c>
      <c r="AO127" s="72">
        <v>0.30916030534351147</v>
      </c>
      <c r="AP127" s="72">
        <v>0</v>
      </c>
      <c r="AQ127" s="72">
        <v>0</v>
      </c>
      <c r="AR127" s="72">
        <v>0</v>
      </c>
      <c r="AS127" s="72">
        <v>0</v>
      </c>
      <c r="AT127" s="72">
        <v>0</v>
      </c>
      <c r="AU127" s="72">
        <v>1.717557251908397E-2</v>
      </c>
      <c r="AV127" s="72">
        <v>0</v>
      </c>
      <c r="AW127" s="72">
        <v>0.38931297709923662</v>
      </c>
      <c r="AX127" s="72">
        <v>0</v>
      </c>
    </row>
    <row r="128" spans="2:50" x14ac:dyDescent="0.2">
      <c r="B128" s="72">
        <v>1</v>
      </c>
      <c r="C128" s="72">
        <v>2</v>
      </c>
      <c r="D128" s="72">
        <v>1080220</v>
      </c>
      <c r="E128" s="72">
        <v>1</v>
      </c>
      <c r="F128" s="72">
        <v>3</v>
      </c>
      <c r="G128" s="72">
        <v>10</v>
      </c>
      <c r="H128" s="72">
        <v>2</v>
      </c>
      <c r="I128" s="72">
        <v>4</v>
      </c>
      <c r="J128" s="72">
        <v>4</v>
      </c>
      <c r="K128" s="72">
        <v>5</v>
      </c>
      <c r="L128" s="72">
        <v>4</v>
      </c>
      <c r="M128" s="72">
        <v>1</v>
      </c>
      <c r="N128" s="72">
        <v>29</v>
      </c>
      <c r="O128" s="72">
        <v>6</v>
      </c>
      <c r="P128" s="72">
        <v>23</v>
      </c>
      <c r="Q128" s="72">
        <v>19225</v>
      </c>
      <c r="R128" s="72">
        <v>56</v>
      </c>
      <c r="S128" s="72">
        <v>2292</v>
      </c>
      <c r="T128" s="72">
        <v>2.4347826086956523</v>
      </c>
      <c r="U128" s="72">
        <v>343.30357142857144</v>
      </c>
      <c r="V128" s="72">
        <v>11.921976592977893</v>
      </c>
      <c r="W128" s="72">
        <v>0.85955786736020812</v>
      </c>
      <c r="X128" s="72">
        <v>9.1027308192457732E-2</v>
      </c>
      <c r="Y128" s="72">
        <v>4.94148244473342E-2</v>
      </c>
      <c r="Z128" s="72">
        <v>0.25617685305591675</v>
      </c>
      <c r="AA128" s="72">
        <v>0</v>
      </c>
      <c r="AB128" s="72">
        <v>0</v>
      </c>
      <c r="AC128" s="72">
        <v>3.1209362808842653E-2</v>
      </c>
      <c r="AD128" s="72">
        <v>0</v>
      </c>
      <c r="AE128" s="72">
        <v>0.14044213263979194</v>
      </c>
      <c r="AF128" s="72">
        <v>0.15084525357607281</v>
      </c>
      <c r="AG128" s="72">
        <v>1.5604681404421327E-2</v>
      </c>
      <c r="AH128" s="72">
        <v>0.40572171651495448</v>
      </c>
      <c r="AI128" s="72">
        <v>0.25617685305591675</v>
      </c>
      <c r="AJ128" s="72">
        <v>0.4096228868660598</v>
      </c>
      <c r="AK128" s="72">
        <v>0.49674902470741222</v>
      </c>
      <c r="AL128" s="72">
        <v>0</v>
      </c>
      <c r="AM128" s="72">
        <v>9.3628088426527964E-2</v>
      </c>
      <c r="AN128" s="72">
        <v>0.42262678803641091</v>
      </c>
      <c r="AO128" s="72">
        <v>1.5604681404421327E-2</v>
      </c>
      <c r="AP128" s="72">
        <v>0.15084525357607281</v>
      </c>
      <c r="AQ128" s="72">
        <v>0</v>
      </c>
      <c r="AR128" s="72">
        <v>0.23927178153446033</v>
      </c>
      <c r="AS128" s="72">
        <v>3.1209362808842653E-2</v>
      </c>
      <c r="AT128" s="72">
        <v>0.14044213263979194</v>
      </c>
      <c r="AU128" s="72">
        <v>0</v>
      </c>
      <c r="AV128" s="72">
        <v>0</v>
      </c>
      <c r="AW128" s="72">
        <v>0</v>
      </c>
      <c r="AX128" s="72">
        <v>0</v>
      </c>
    </row>
    <row r="129" spans="2:50" x14ac:dyDescent="0.2">
      <c r="B129" s="72">
        <v>1</v>
      </c>
      <c r="C129" s="72">
        <v>1</v>
      </c>
      <c r="D129" s="72">
        <v>1080230</v>
      </c>
      <c r="E129" s="72">
        <v>4</v>
      </c>
      <c r="F129" s="72">
        <v>3</v>
      </c>
      <c r="G129" s="72">
        <v>10</v>
      </c>
      <c r="H129" s="72">
        <v>2</v>
      </c>
      <c r="I129" s="72">
        <v>4</v>
      </c>
      <c r="J129" s="72">
        <v>3</v>
      </c>
      <c r="K129" s="72">
        <v>4</v>
      </c>
      <c r="L129" s="72">
        <v>4</v>
      </c>
      <c r="M129" s="72">
        <v>0</v>
      </c>
      <c r="N129" s="72">
        <v>10</v>
      </c>
      <c r="O129" s="72">
        <v>3</v>
      </c>
      <c r="P129" s="72">
        <v>11</v>
      </c>
      <c r="Q129" s="72">
        <v>12325</v>
      </c>
      <c r="R129" s="72">
        <v>27</v>
      </c>
      <c r="S129" s="72">
        <v>1449</v>
      </c>
      <c r="T129" s="72">
        <v>2.4545454545454546</v>
      </c>
      <c r="U129" s="72">
        <v>456.48148148148147</v>
      </c>
      <c r="V129" s="72">
        <v>11.756592292089248</v>
      </c>
      <c r="W129" s="72">
        <v>0.99188640973630826</v>
      </c>
      <c r="X129" s="72">
        <v>0</v>
      </c>
      <c r="Y129" s="72">
        <v>8.1135902636916835E-3</v>
      </c>
      <c r="Z129" s="72">
        <v>0.66734279918864092</v>
      </c>
      <c r="AA129" s="72">
        <v>0</v>
      </c>
      <c r="AB129" s="72">
        <v>0</v>
      </c>
      <c r="AC129" s="72">
        <v>0</v>
      </c>
      <c r="AD129" s="72">
        <v>0</v>
      </c>
      <c r="AE129" s="72">
        <v>0</v>
      </c>
      <c r="AF129" s="72">
        <v>0</v>
      </c>
      <c r="AG129" s="72">
        <v>2.434077079107505E-2</v>
      </c>
      <c r="AH129" s="72">
        <v>0.30831643002028397</v>
      </c>
      <c r="AI129" s="72">
        <v>0.66734279918864092</v>
      </c>
      <c r="AJ129" s="72">
        <v>0.13995943204868155</v>
      </c>
      <c r="AK129" s="72">
        <v>0.86004056795131845</v>
      </c>
      <c r="AL129" s="72">
        <v>0</v>
      </c>
      <c r="AM129" s="72">
        <v>0</v>
      </c>
      <c r="AN129" s="72">
        <v>0.9513184584178499</v>
      </c>
      <c r="AO129" s="72">
        <v>2.434077079107505E-2</v>
      </c>
      <c r="AP129" s="72">
        <v>0</v>
      </c>
      <c r="AQ129" s="72">
        <v>0</v>
      </c>
      <c r="AR129" s="72">
        <v>0</v>
      </c>
      <c r="AS129" s="72">
        <v>2.434077079107505E-2</v>
      </c>
      <c r="AT129" s="72">
        <v>0</v>
      </c>
      <c r="AU129" s="72">
        <v>0</v>
      </c>
      <c r="AV129" s="72">
        <v>0</v>
      </c>
      <c r="AW129" s="72">
        <v>0</v>
      </c>
      <c r="AX129" s="72">
        <v>0</v>
      </c>
    </row>
    <row r="130" spans="2:50" x14ac:dyDescent="0.2">
      <c r="B130" s="72">
        <v>1</v>
      </c>
      <c r="C130" s="72">
        <v>2</v>
      </c>
      <c r="D130" s="72">
        <v>1080250</v>
      </c>
      <c r="E130" s="72">
        <v>3</v>
      </c>
      <c r="F130" s="72">
        <v>3</v>
      </c>
      <c r="G130" s="72">
        <v>10</v>
      </c>
      <c r="H130" s="72">
        <v>2</v>
      </c>
      <c r="I130" s="72">
        <v>4</v>
      </c>
      <c r="J130" s="72">
        <v>5</v>
      </c>
      <c r="K130" s="72">
        <v>1</v>
      </c>
      <c r="L130" s="72">
        <v>4</v>
      </c>
      <c r="M130" s="72">
        <v>1</v>
      </c>
      <c r="N130" s="72">
        <v>21</v>
      </c>
      <c r="O130" s="72">
        <v>3</v>
      </c>
      <c r="P130" s="72">
        <v>14</v>
      </c>
      <c r="Q130" s="72">
        <v>5300</v>
      </c>
      <c r="R130" s="72">
        <v>20</v>
      </c>
      <c r="S130" s="72">
        <v>580.5</v>
      </c>
      <c r="T130" s="72">
        <v>1.4285714285714286</v>
      </c>
      <c r="U130" s="72">
        <v>265</v>
      </c>
      <c r="V130" s="72">
        <v>10.952830188679245</v>
      </c>
      <c r="W130" s="72">
        <v>0.87264150943396224</v>
      </c>
      <c r="X130" s="72">
        <v>4.2452830188679243E-2</v>
      </c>
      <c r="Y130" s="72">
        <v>8.4905660377358486E-2</v>
      </c>
      <c r="Z130" s="72">
        <v>0</v>
      </c>
      <c r="AA130" s="72">
        <v>0</v>
      </c>
      <c r="AB130" s="72">
        <v>0</v>
      </c>
      <c r="AC130" s="72">
        <v>0.18867924528301888</v>
      </c>
      <c r="AD130" s="72">
        <v>0</v>
      </c>
      <c r="AE130" s="72">
        <v>4.2452830188679243E-2</v>
      </c>
      <c r="AF130" s="72">
        <v>0</v>
      </c>
      <c r="AG130" s="72">
        <v>0</v>
      </c>
      <c r="AH130" s="72">
        <v>0.76886792452830188</v>
      </c>
      <c r="AI130" s="72">
        <v>0.18867924528301888</v>
      </c>
      <c r="AJ130" s="72">
        <v>0.16981132075471697</v>
      </c>
      <c r="AK130" s="72">
        <v>0.25</v>
      </c>
      <c r="AL130" s="72">
        <v>0</v>
      </c>
      <c r="AM130" s="72">
        <v>0.58018867924528306</v>
      </c>
      <c r="AN130" s="72">
        <v>0.50471698113207553</v>
      </c>
      <c r="AO130" s="72">
        <v>0</v>
      </c>
      <c r="AP130" s="72">
        <v>0</v>
      </c>
      <c r="AQ130" s="72">
        <v>0.45283018867924529</v>
      </c>
      <c r="AR130" s="72">
        <v>0</v>
      </c>
      <c r="AS130" s="72">
        <v>0</v>
      </c>
      <c r="AT130" s="72">
        <v>4.2452830188679243E-2</v>
      </c>
      <c r="AU130" s="72">
        <v>0</v>
      </c>
      <c r="AV130" s="72">
        <v>0</v>
      </c>
      <c r="AW130" s="72">
        <v>0</v>
      </c>
      <c r="AX130" s="72">
        <v>0</v>
      </c>
    </row>
    <row r="131" spans="2:50" x14ac:dyDescent="0.2">
      <c r="B131" s="72">
        <v>1</v>
      </c>
      <c r="C131" s="72">
        <v>1</v>
      </c>
      <c r="D131" s="72">
        <v>1080390</v>
      </c>
      <c r="E131" s="72">
        <v>4</v>
      </c>
      <c r="F131" s="72">
        <v>3</v>
      </c>
      <c r="G131" s="72">
        <v>10</v>
      </c>
      <c r="H131" s="72">
        <v>2</v>
      </c>
      <c r="I131" s="72">
        <v>4</v>
      </c>
      <c r="J131" s="72">
        <v>4</v>
      </c>
      <c r="K131" s="72">
        <v>4</v>
      </c>
      <c r="L131" s="72">
        <v>4</v>
      </c>
      <c r="M131" s="72">
        <v>1</v>
      </c>
      <c r="N131" s="72">
        <v>17</v>
      </c>
      <c r="O131" s="72">
        <v>4</v>
      </c>
      <c r="P131" s="72">
        <v>18</v>
      </c>
      <c r="Q131" s="72">
        <v>27400</v>
      </c>
      <c r="R131" s="72">
        <v>35</v>
      </c>
      <c r="S131" s="72">
        <v>2804.5</v>
      </c>
      <c r="T131" s="72">
        <v>1.9444444444444444</v>
      </c>
      <c r="U131" s="72">
        <v>782.85714285714289</v>
      </c>
      <c r="V131" s="72">
        <v>10.235401459854014</v>
      </c>
      <c r="W131" s="72">
        <v>0.93613138686131392</v>
      </c>
      <c r="X131" s="72">
        <v>1.4598540145985401E-2</v>
      </c>
      <c r="Y131" s="72">
        <v>4.9270072992700732E-2</v>
      </c>
      <c r="Z131" s="72">
        <v>2.1897810218978103E-2</v>
      </c>
      <c r="AA131" s="72">
        <v>0.1259124087591241</v>
      </c>
      <c r="AB131" s="72">
        <v>0</v>
      </c>
      <c r="AC131" s="72">
        <v>0</v>
      </c>
      <c r="AD131" s="72">
        <v>0</v>
      </c>
      <c r="AE131" s="72">
        <v>0</v>
      </c>
      <c r="AF131" s="72">
        <v>0</v>
      </c>
      <c r="AG131" s="72">
        <v>2.1897810218978103E-2</v>
      </c>
      <c r="AH131" s="72">
        <v>0.83029197080291972</v>
      </c>
      <c r="AI131" s="72">
        <v>0.1259124087591241</v>
      </c>
      <c r="AJ131" s="72">
        <v>9.1240875912408759E-2</v>
      </c>
      <c r="AK131" s="72">
        <v>0.53923357664233573</v>
      </c>
      <c r="AL131" s="72">
        <v>0.16149635036496351</v>
      </c>
      <c r="AM131" s="72">
        <v>0.20802919708029197</v>
      </c>
      <c r="AN131" s="72">
        <v>0.37591240875912407</v>
      </c>
      <c r="AO131" s="72">
        <v>0.46259124087591241</v>
      </c>
      <c r="AP131" s="72">
        <v>0</v>
      </c>
      <c r="AQ131" s="72">
        <v>0</v>
      </c>
      <c r="AR131" s="72">
        <v>1.0948905109489052E-2</v>
      </c>
      <c r="AS131" s="72">
        <v>0</v>
      </c>
      <c r="AT131" s="72">
        <v>0</v>
      </c>
      <c r="AU131" s="72">
        <v>0</v>
      </c>
      <c r="AV131" s="72">
        <v>0</v>
      </c>
      <c r="AW131" s="72">
        <v>0.15054744525547445</v>
      </c>
      <c r="AX131" s="72">
        <v>0</v>
      </c>
    </row>
    <row r="132" spans="2:50" x14ac:dyDescent="0.2">
      <c r="B132" s="72">
        <v>1</v>
      </c>
      <c r="C132" s="72">
        <v>1</v>
      </c>
      <c r="D132" s="72">
        <v>1080570</v>
      </c>
      <c r="E132" s="72">
        <v>4</v>
      </c>
      <c r="F132" s="72">
        <v>3</v>
      </c>
      <c r="G132" s="72">
        <v>17</v>
      </c>
      <c r="H132" s="72">
        <v>2</v>
      </c>
      <c r="I132" s="72">
        <v>3</v>
      </c>
      <c r="J132" s="72">
        <v>2</v>
      </c>
      <c r="K132" s="72">
        <v>5</v>
      </c>
      <c r="L132" s="72">
        <v>2</v>
      </c>
      <c r="M132" s="72">
        <v>1</v>
      </c>
      <c r="N132" s="72">
        <v>12</v>
      </c>
      <c r="O132" s="72">
        <v>3</v>
      </c>
      <c r="P132" s="72">
        <v>11</v>
      </c>
      <c r="Q132" s="72">
        <v>13100</v>
      </c>
      <c r="R132" s="72">
        <v>26</v>
      </c>
      <c r="S132" s="72">
        <v>1307</v>
      </c>
      <c r="T132" s="72">
        <v>2.3636363636363638</v>
      </c>
      <c r="U132" s="72">
        <v>503.84615384615387</v>
      </c>
      <c r="V132" s="72">
        <v>9.9770992366412212</v>
      </c>
      <c r="W132" s="72">
        <v>1</v>
      </c>
      <c r="X132" s="72">
        <v>0</v>
      </c>
      <c r="Y132" s="72">
        <v>0</v>
      </c>
      <c r="Z132" s="72">
        <v>0.50381679389312972</v>
      </c>
      <c r="AA132" s="72">
        <v>0.13740458015267176</v>
      </c>
      <c r="AB132" s="72">
        <v>0</v>
      </c>
      <c r="AC132" s="72">
        <v>0</v>
      </c>
      <c r="AD132" s="72">
        <v>0</v>
      </c>
      <c r="AE132" s="72">
        <v>0</v>
      </c>
      <c r="AF132" s="72">
        <v>0</v>
      </c>
      <c r="AG132" s="72">
        <v>0</v>
      </c>
      <c r="AH132" s="72">
        <v>0.35877862595419846</v>
      </c>
      <c r="AI132" s="72">
        <v>0.50381679389312972</v>
      </c>
      <c r="AJ132" s="72">
        <v>1.1450381679389313E-2</v>
      </c>
      <c r="AK132" s="72">
        <v>0.85114503816793896</v>
      </c>
      <c r="AL132" s="72">
        <v>0.13740458015267176</v>
      </c>
      <c r="AM132" s="72">
        <v>0</v>
      </c>
      <c r="AN132" s="72">
        <v>0.81297709923664119</v>
      </c>
      <c r="AO132" s="72">
        <v>3.8167938931297711E-2</v>
      </c>
      <c r="AP132" s="72">
        <v>0</v>
      </c>
      <c r="AQ132" s="72">
        <v>0</v>
      </c>
      <c r="AR132" s="72">
        <v>0</v>
      </c>
      <c r="AS132" s="72">
        <v>1.1450381679389313E-2</v>
      </c>
      <c r="AT132" s="72">
        <v>0</v>
      </c>
      <c r="AU132" s="72">
        <v>0</v>
      </c>
      <c r="AV132" s="72">
        <v>0</v>
      </c>
      <c r="AW132" s="72">
        <v>0.13740458015267176</v>
      </c>
      <c r="AX132" s="72">
        <v>0</v>
      </c>
    </row>
    <row r="133" spans="2:50" x14ac:dyDescent="0.2">
      <c r="B133" s="72">
        <v>1</v>
      </c>
      <c r="C133" s="72">
        <v>3</v>
      </c>
      <c r="D133" s="72">
        <v>1080690</v>
      </c>
      <c r="E133" s="72">
        <v>4</v>
      </c>
      <c r="F133" s="72">
        <v>3</v>
      </c>
      <c r="G133" s="72">
        <v>10</v>
      </c>
      <c r="H133" s="72">
        <v>2</v>
      </c>
      <c r="I133" s="72">
        <v>4</v>
      </c>
      <c r="J133" s="72">
        <v>0</v>
      </c>
      <c r="K133" s="72">
        <v>5</v>
      </c>
      <c r="L133" s="72">
        <v>2</v>
      </c>
      <c r="M133" s="72">
        <v>1</v>
      </c>
      <c r="N133" s="72">
        <v>10</v>
      </c>
      <c r="O133" s="72">
        <v>6</v>
      </c>
      <c r="P133" s="72">
        <v>12</v>
      </c>
      <c r="Q133" s="72">
        <v>12455</v>
      </c>
      <c r="R133" s="72">
        <v>29</v>
      </c>
      <c r="S133" s="72">
        <v>915.9</v>
      </c>
      <c r="T133" s="72">
        <v>2.4166666666666665</v>
      </c>
      <c r="U133" s="72">
        <v>429.48275862068965</v>
      </c>
      <c r="V133" s="72">
        <v>7.3536732236049769</v>
      </c>
      <c r="W133" s="72">
        <v>0.97591328783621034</v>
      </c>
      <c r="X133" s="72">
        <v>2.4086712163789641E-2</v>
      </c>
      <c r="Y133" s="72">
        <v>0</v>
      </c>
      <c r="Z133" s="72">
        <v>3.8137294259333598E-2</v>
      </c>
      <c r="AA133" s="72">
        <v>0.68647129666800477</v>
      </c>
      <c r="AB133" s="72">
        <v>1.8065034122842234E-2</v>
      </c>
      <c r="AC133" s="72">
        <v>9.6346848655158565E-2</v>
      </c>
      <c r="AD133" s="72">
        <v>1.2043356081894821E-2</v>
      </c>
      <c r="AE133" s="72">
        <v>0</v>
      </c>
      <c r="AF133" s="72">
        <v>0</v>
      </c>
      <c r="AG133" s="72">
        <v>0</v>
      </c>
      <c r="AH133" s="72">
        <v>0.14893617021276595</v>
      </c>
      <c r="AI133" s="72">
        <v>0.68647129666800477</v>
      </c>
      <c r="AJ133" s="72">
        <v>1.8065034122842234E-2</v>
      </c>
      <c r="AK133" s="72">
        <v>0.29546366920915296</v>
      </c>
      <c r="AL133" s="72">
        <v>0.68647129666800477</v>
      </c>
      <c r="AM133" s="72">
        <v>0</v>
      </c>
      <c r="AN133" s="72">
        <v>0.21878763548775593</v>
      </c>
      <c r="AO133" s="72">
        <v>3.2115616218386191E-2</v>
      </c>
      <c r="AP133" s="72">
        <v>1.2043356081894821E-2</v>
      </c>
      <c r="AQ133" s="72">
        <v>1.8065034122842234E-2</v>
      </c>
      <c r="AR133" s="72">
        <v>0</v>
      </c>
      <c r="AS133" s="72">
        <v>0</v>
      </c>
      <c r="AT133" s="72">
        <v>0</v>
      </c>
      <c r="AU133" s="72">
        <v>0</v>
      </c>
      <c r="AV133" s="72">
        <v>1.2043356081894821E-2</v>
      </c>
      <c r="AW133" s="72">
        <v>0.68647129666800477</v>
      </c>
      <c r="AX133" s="72">
        <v>2.0473705339221198E-2</v>
      </c>
    </row>
    <row r="134" spans="2:50" x14ac:dyDescent="0.2">
      <c r="B134" s="72">
        <v>1</v>
      </c>
      <c r="C134" s="72">
        <v>1</v>
      </c>
      <c r="D134" s="72">
        <v>1080750</v>
      </c>
      <c r="E134" s="72">
        <v>3</v>
      </c>
      <c r="F134" s="72">
        <v>3</v>
      </c>
      <c r="G134" s="72">
        <v>10</v>
      </c>
      <c r="H134" s="72">
        <v>2</v>
      </c>
      <c r="I134" s="72">
        <v>4</v>
      </c>
      <c r="J134" s="72">
        <v>5</v>
      </c>
      <c r="K134" s="72">
        <v>5</v>
      </c>
      <c r="L134" s="72">
        <v>2</v>
      </c>
      <c r="M134" s="72">
        <v>1</v>
      </c>
      <c r="N134" s="72">
        <v>11</v>
      </c>
      <c r="O134" s="72">
        <v>7</v>
      </c>
      <c r="P134" s="72">
        <v>21</v>
      </c>
      <c r="Q134" s="72">
        <v>10750</v>
      </c>
      <c r="R134" s="72">
        <v>54</v>
      </c>
      <c r="S134" s="72">
        <v>1989.5</v>
      </c>
      <c r="T134" s="72">
        <v>2.5714285714285716</v>
      </c>
      <c r="U134" s="72">
        <v>199.07407407407408</v>
      </c>
      <c r="V134" s="72">
        <v>18.506976744186048</v>
      </c>
      <c r="W134" s="72">
        <v>0.96511627906976749</v>
      </c>
      <c r="X134" s="72">
        <v>0</v>
      </c>
      <c r="Y134" s="72">
        <v>3.4883720930232558E-2</v>
      </c>
      <c r="Z134" s="72">
        <v>5.5813953488372092E-2</v>
      </c>
      <c r="AA134" s="72">
        <v>0</v>
      </c>
      <c r="AB134" s="72">
        <v>2.7906976744186046E-2</v>
      </c>
      <c r="AC134" s="72">
        <v>7.441860465116279E-2</v>
      </c>
      <c r="AD134" s="72">
        <v>0.38372093023255816</v>
      </c>
      <c r="AE134" s="72">
        <v>7.6744186046511634E-2</v>
      </c>
      <c r="AF134" s="72">
        <v>0</v>
      </c>
      <c r="AG134" s="72">
        <v>0.13255813953488371</v>
      </c>
      <c r="AH134" s="72">
        <v>0.24883720930232558</v>
      </c>
      <c r="AI134" s="72">
        <v>0.38372093023255816</v>
      </c>
      <c r="AJ134" s="72">
        <v>0.62093023255813951</v>
      </c>
      <c r="AK134" s="72">
        <v>0.37906976744186044</v>
      </c>
      <c r="AL134" s="72">
        <v>0</v>
      </c>
      <c r="AM134" s="72">
        <v>0</v>
      </c>
      <c r="AN134" s="72">
        <v>0.19069767441860466</v>
      </c>
      <c r="AO134" s="72">
        <v>0.13255813953488371</v>
      </c>
      <c r="AP134" s="72">
        <v>2.7906976744186046E-2</v>
      </c>
      <c r="AQ134" s="72">
        <v>2.7906976744186046E-2</v>
      </c>
      <c r="AR134" s="72">
        <v>1.8604651162790697E-2</v>
      </c>
      <c r="AS134" s="72">
        <v>0</v>
      </c>
      <c r="AT134" s="72">
        <v>7.6744186046511634E-2</v>
      </c>
      <c r="AU134" s="72">
        <v>0</v>
      </c>
      <c r="AV134" s="72">
        <v>0.44186046511627908</v>
      </c>
      <c r="AW134" s="72">
        <v>0</v>
      </c>
      <c r="AX134" s="72">
        <v>8.3720930232558138E-2</v>
      </c>
    </row>
    <row r="135" spans="2:50" x14ac:dyDescent="0.2">
      <c r="B135" s="72">
        <v>1</v>
      </c>
      <c r="C135" s="72">
        <v>2</v>
      </c>
      <c r="D135" s="72">
        <v>1081720</v>
      </c>
      <c r="E135" s="72">
        <v>1</v>
      </c>
      <c r="F135" s="72">
        <v>0</v>
      </c>
      <c r="G135" s="72">
        <v>0</v>
      </c>
      <c r="H135" s="72">
        <v>0</v>
      </c>
      <c r="I135" s="72">
        <v>2</v>
      </c>
      <c r="J135" s="72">
        <v>0</v>
      </c>
      <c r="K135" s="72">
        <v>0</v>
      </c>
      <c r="L135" s="72">
        <v>5</v>
      </c>
      <c r="M135" s="72">
        <v>0</v>
      </c>
      <c r="N135" s="72">
        <v>0</v>
      </c>
      <c r="O135" s="72">
        <v>1</v>
      </c>
      <c r="P135" s="72">
        <v>1</v>
      </c>
      <c r="Q135" s="72">
        <v>400</v>
      </c>
      <c r="R135" s="72">
        <v>1</v>
      </c>
      <c r="S135" s="72">
        <v>42</v>
      </c>
      <c r="T135" s="72">
        <v>1</v>
      </c>
      <c r="U135" s="72">
        <v>400</v>
      </c>
      <c r="V135" s="72">
        <v>10.5</v>
      </c>
      <c r="W135" s="72">
        <v>0</v>
      </c>
      <c r="X135" s="72">
        <v>0</v>
      </c>
      <c r="Y135" s="72">
        <v>1</v>
      </c>
      <c r="Z135" s="72">
        <v>1</v>
      </c>
      <c r="AA135" s="72">
        <v>0</v>
      </c>
      <c r="AB135" s="72">
        <v>0</v>
      </c>
      <c r="AC135" s="72">
        <v>0</v>
      </c>
      <c r="AD135" s="72">
        <v>0</v>
      </c>
      <c r="AE135" s="72">
        <v>0</v>
      </c>
      <c r="AF135" s="72">
        <v>0</v>
      </c>
      <c r="AG135" s="72">
        <v>0</v>
      </c>
      <c r="AH135" s="72">
        <v>0</v>
      </c>
      <c r="AI135" s="72">
        <v>1</v>
      </c>
      <c r="AJ135" s="72">
        <v>0</v>
      </c>
      <c r="AK135" s="72">
        <v>1</v>
      </c>
      <c r="AL135" s="72">
        <v>0</v>
      </c>
      <c r="AM135" s="72">
        <v>0</v>
      </c>
      <c r="AN135" s="72">
        <v>1</v>
      </c>
      <c r="AO135" s="72">
        <v>0</v>
      </c>
      <c r="AP135" s="72">
        <v>0</v>
      </c>
      <c r="AQ135" s="72">
        <v>0</v>
      </c>
      <c r="AR135" s="72">
        <v>0</v>
      </c>
      <c r="AS135" s="72">
        <v>0</v>
      </c>
      <c r="AT135" s="72">
        <v>0</v>
      </c>
      <c r="AU135" s="72">
        <v>0</v>
      </c>
      <c r="AV135" s="72">
        <v>0</v>
      </c>
      <c r="AW135" s="72">
        <v>0</v>
      </c>
      <c r="AX135" s="72">
        <v>0</v>
      </c>
    </row>
    <row r="136" spans="2:50" x14ac:dyDescent="0.2">
      <c r="B136" s="72">
        <v>1</v>
      </c>
      <c r="C136" s="72">
        <v>1</v>
      </c>
      <c r="D136" s="72">
        <v>1081850</v>
      </c>
      <c r="E136" s="72">
        <v>4</v>
      </c>
      <c r="F136" s="72">
        <v>1</v>
      </c>
      <c r="G136" s="72">
        <v>10</v>
      </c>
      <c r="H136" s="72">
        <v>2</v>
      </c>
      <c r="I136" s="72">
        <v>4</v>
      </c>
      <c r="J136" s="72">
        <v>4</v>
      </c>
      <c r="K136" s="72">
        <v>5</v>
      </c>
      <c r="L136" s="72">
        <v>4</v>
      </c>
      <c r="M136" s="72">
        <v>2</v>
      </c>
      <c r="N136" s="72">
        <v>9</v>
      </c>
      <c r="O136" s="72">
        <v>5</v>
      </c>
      <c r="P136" s="72">
        <v>26</v>
      </c>
      <c r="Q136" s="72">
        <v>28575</v>
      </c>
      <c r="R136" s="72">
        <v>61</v>
      </c>
      <c r="S136" s="72">
        <v>2688.75</v>
      </c>
      <c r="T136" s="72">
        <v>2.3461538461538463</v>
      </c>
      <c r="U136" s="72">
        <v>468.44262295081967</v>
      </c>
      <c r="V136" s="72">
        <v>9.4094488188976388</v>
      </c>
      <c r="W136" s="72">
        <v>0.91688538932633423</v>
      </c>
      <c r="X136" s="72">
        <v>2.6246719160104987E-2</v>
      </c>
      <c r="Y136" s="72">
        <v>5.6867891513560802E-2</v>
      </c>
      <c r="Z136" s="72">
        <v>0.2869641294838145</v>
      </c>
      <c r="AA136" s="72">
        <v>0.34645669291338582</v>
      </c>
      <c r="AB136" s="72">
        <v>7.874015748031496E-3</v>
      </c>
      <c r="AC136" s="72">
        <v>0</v>
      </c>
      <c r="AD136" s="72">
        <v>0</v>
      </c>
      <c r="AE136" s="72">
        <v>0</v>
      </c>
      <c r="AF136" s="72">
        <v>0</v>
      </c>
      <c r="AG136" s="72">
        <v>2.0997375328083989E-2</v>
      </c>
      <c r="AH136" s="72">
        <v>0.33770778652668415</v>
      </c>
      <c r="AI136" s="72">
        <v>0.34645669291338582</v>
      </c>
      <c r="AJ136" s="72">
        <v>0.1399825021872266</v>
      </c>
      <c r="AK136" s="72">
        <v>0.5065616797900262</v>
      </c>
      <c r="AL136" s="72">
        <v>0.34645669291338582</v>
      </c>
      <c r="AM136" s="72">
        <v>6.99912510936133E-3</v>
      </c>
      <c r="AN136" s="72">
        <v>0.47419072615923008</v>
      </c>
      <c r="AO136" s="72">
        <v>6.7366579177602803E-2</v>
      </c>
      <c r="AP136" s="72">
        <v>3.6745406824146981E-2</v>
      </c>
      <c r="AQ136" s="72">
        <v>1.8372703412073491E-2</v>
      </c>
      <c r="AR136" s="72">
        <v>4.8993875765529306E-2</v>
      </c>
      <c r="AS136" s="72">
        <v>7.874015748031496E-3</v>
      </c>
      <c r="AT136" s="72">
        <v>0</v>
      </c>
      <c r="AU136" s="72">
        <v>0</v>
      </c>
      <c r="AV136" s="72">
        <v>0</v>
      </c>
      <c r="AW136" s="72">
        <v>0.34645669291338582</v>
      </c>
      <c r="AX136" s="72">
        <v>0</v>
      </c>
    </row>
    <row r="137" spans="2:50" x14ac:dyDescent="0.2">
      <c r="B137" s="72">
        <v>1</v>
      </c>
      <c r="C137" s="72">
        <v>1</v>
      </c>
      <c r="D137" s="72">
        <v>1082020</v>
      </c>
      <c r="E137" s="72">
        <v>4</v>
      </c>
      <c r="F137" s="72">
        <v>3</v>
      </c>
      <c r="G137" s="72">
        <v>10</v>
      </c>
      <c r="H137" s="72">
        <v>2</v>
      </c>
      <c r="I137" s="72">
        <v>2</v>
      </c>
      <c r="J137" s="72">
        <v>4</v>
      </c>
      <c r="K137" s="72">
        <v>9</v>
      </c>
      <c r="L137" s="72">
        <v>2</v>
      </c>
      <c r="M137" s="72">
        <v>1</v>
      </c>
      <c r="N137" s="72">
        <v>11</v>
      </c>
      <c r="O137" s="72">
        <v>2</v>
      </c>
      <c r="P137" s="72">
        <v>2</v>
      </c>
      <c r="Q137" s="72">
        <v>22050</v>
      </c>
      <c r="R137" s="72">
        <v>24</v>
      </c>
      <c r="S137" s="72">
        <v>2153.5</v>
      </c>
      <c r="T137" s="72">
        <v>12</v>
      </c>
      <c r="U137" s="72">
        <v>918.75</v>
      </c>
      <c r="V137" s="72">
        <v>9.766439909297052</v>
      </c>
      <c r="W137" s="72">
        <v>0.95464852607709749</v>
      </c>
      <c r="X137" s="72">
        <v>0</v>
      </c>
      <c r="Y137" s="72">
        <v>4.5351473922902494E-2</v>
      </c>
      <c r="Z137" s="72">
        <v>0</v>
      </c>
      <c r="AA137" s="72">
        <v>0</v>
      </c>
      <c r="AB137" s="72">
        <v>0</v>
      </c>
      <c r="AC137" s="72">
        <v>0</v>
      </c>
      <c r="AD137" s="72">
        <v>0</v>
      </c>
      <c r="AE137" s="72">
        <v>0</v>
      </c>
      <c r="AF137" s="72">
        <v>0.99319727891156462</v>
      </c>
      <c r="AG137" s="72">
        <v>6.8027210884353739E-3</v>
      </c>
      <c r="AH137" s="72">
        <v>0</v>
      </c>
      <c r="AI137" s="72">
        <v>0.99319727891156462</v>
      </c>
      <c r="AJ137" s="72">
        <v>6.8027210884353739E-3</v>
      </c>
      <c r="AK137" s="72">
        <v>0.99319727891156462</v>
      </c>
      <c r="AL137" s="72">
        <v>0</v>
      </c>
      <c r="AM137" s="72">
        <v>0</v>
      </c>
      <c r="AN137" s="72">
        <v>0</v>
      </c>
      <c r="AO137" s="72">
        <v>6.8027210884353739E-3</v>
      </c>
      <c r="AP137" s="72">
        <v>0.99319727891156462</v>
      </c>
      <c r="AQ137" s="72">
        <v>0</v>
      </c>
      <c r="AR137" s="72">
        <v>0</v>
      </c>
      <c r="AS137" s="72">
        <v>0</v>
      </c>
      <c r="AT137" s="72">
        <v>0</v>
      </c>
      <c r="AU137" s="72">
        <v>0</v>
      </c>
      <c r="AV137" s="72">
        <v>0</v>
      </c>
      <c r="AW137" s="72">
        <v>0</v>
      </c>
      <c r="AX137" s="72">
        <v>0</v>
      </c>
    </row>
    <row r="138" spans="2:50" x14ac:dyDescent="0.2">
      <c r="B138" s="72">
        <v>1</v>
      </c>
      <c r="C138" s="72">
        <v>3</v>
      </c>
      <c r="D138" s="72">
        <v>1085080</v>
      </c>
      <c r="E138" s="72">
        <v>4</v>
      </c>
      <c r="F138" s="72">
        <v>3</v>
      </c>
      <c r="G138" s="72">
        <v>10</v>
      </c>
      <c r="H138" s="72">
        <v>2</v>
      </c>
      <c r="I138" s="72">
        <v>4</v>
      </c>
      <c r="J138" s="72">
        <v>4</v>
      </c>
      <c r="K138" s="72">
        <v>5</v>
      </c>
      <c r="L138" s="72">
        <v>4</v>
      </c>
      <c r="M138" s="72">
        <v>1</v>
      </c>
      <c r="N138" s="72">
        <v>11</v>
      </c>
      <c r="O138" s="72">
        <v>1</v>
      </c>
      <c r="P138" s="72">
        <v>1</v>
      </c>
      <c r="Q138" s="72">
        <v>23250</v>
      </c>
      <c r="R138" s="72">
        <v>23</v>
      </c>
      <c r="S138" s="72">
        <v>1317.5</v>
      </c>
      <c r="T138" s="72">
        <v>23</v>
      </c>
      <c r="U138" s="72">
        <v>1010.8695652173913</v>
      </c>
      <c r="V138" s="72">
        <v>5.6666666666666661</v>
      </c>
      <c r="W138" s="72">
        <v>1</v>
      </c>
      <c r="X138" s="72">
        <v>0</v>
      </c>
      <c r="Y138" s="72">
        <v>0</v>
      </c>
      <c r="Z138" s="72">
        <v>0</v>
      </c>
      <c r="AA138" s="72">
        <v>1</v>
      </c>
      <c r="AB138" s="72">
        <v>0</v>
      </c>
      <c r="AC138" s="72">
        <v>0</v>
      </c>
      <c r="AD138" s="72">
        <v>0</v>
      </c>
      <c r="AE138" s="72">
        <v>0</v>
      </c>
      <c r="AF138" s="72">
        <v>0</v>
      </c>
      <c r="AG138" s="72">
        <v>0</v>
      </c>
      <c r="AH138" s="72">
        <v>0</v>
      </c>
      <c r="AI138" s="72">
        <v>1</v>
      </c>
      <c r="AJ138" s="72">
        <v>0</v>
      </c>
      <c r="AK138" s="72">
        <v>0</v>
      </c>
      <c r="AL138" s="72">
        <v>1</v>
      </c>
      <c r="AM138" s="72">
        <v>0</v>
      </c>
      <c r="AN138" s="72">
        <v>0</v>
      </c>
      <c r="AO138" s="72">
        <v>0</v>
      </c>
      <c r="AP138" s="72">
        <v>0</v>
      </c>
      <c r="AQ138" s="72">
        <v>0</v>
      </c>
      <c r="AR138" s="72">
        <v>0</v>
      </c>
      <c r="AS138" s="72">
        <v>0</v>
      </c>
      <c r="AT138" s="72">
        <v>0</v>
      </c>
      <c r="AU138" s="72">
        <v>0</v>
      </c>
      <c r="AV138" s="72">
        <v>0</v>
      </c>
      <c r="AW138" s="72">
        <v>1</v>
      </c>
      <c r="AX138" s="72">
        <v>0</v>
      </c>
    </row>
    <row r="139" spans="2:50" x14ac:dyDescent="0.2">
      <c r="B139" s="72">
        <v>1</v>
      </c>
      <c r="C139" s="72">
        <v>1</v>
      </c>
      <c r="D139" s="72">
        <v>1085220</v>
      </c>
      <c r="E139" s="72">
        <v>4</v>
      </c>
      <c r="F139" s="72">
        <v>0</v>
      </c>
      <c r="G139" s="72">
        <v>0</v>
      </c>
      <c r="H139" s="72">
        <v>0</v>
      </c>
      <c r="I139" s="72">
        <v>4</v>
      </c>
      <c r="J139" s="72">
        <v>0</v>
      </c>
      <c r="K139" s="72">
        <v>0</v>
      </c>
      <c r="L139" s="72">
        <v>5</v>
      </c>
      <c r="M139" s="72">
        <v>0</v>
      </c>
      <c r="N139" s="72">
        <v>0</v>
      </c>
      <c r="O139" s="72">
        <v>1</v>
      </c>
      <c r="P139" s="72">
        <v>1</v>
      </c>
      <c r="Q139" s="72">
        <v>225</v>
      </c>
      <c r="R139" s="72">
        <v>1</v>
      </c>
      <c r="S139" s="72">
        <v>42</v>
      </c>
      <c r="T139" s="72">
        <v>1</v>
      </c>
      <c r="U139" s="72">
        <v>225</v>
      </c>
      <c r="V139" s="72">
        <v>18.666666666666668</v>
      </c>
      <c r="W139" s="72">
        <v>1</v>
      </c>
      <c r="X139" s="72">
        <v>0</v>
      </c>
      <c r="Y139" s="72">
        <v>0</v>
      </c>
      <c r="Z139" s="72">
        <v>0</v>
      </c>
      <c r="AA139" s="72">
        <v>0</v>
      </c>
      <c r="AB139" s="72">
        <v>0</v>
      </c>
      <c r="AC139" s="72">
        <v>0</v>
      </c>
      <c r="AD139" s="72">
        <v>0</v>
      </c>
      <c r="AE139" s="72">
        <v>0</v>
      </c>
      <c r="AF139" s="72">
        <v>0</v>
      </c>
      <c r="AG139" s="72">
        <v>0</v>
      </c>
      <c r="AH139" s="72">
        <v>1</v>
      </c>
      <c r="AI139" s="72">
        <v>0</v>
      </c>
      <c r="AJ139" s="72">
        <v>1</v>
      </c>
      <c r="AK139" s="72">
        <v>0</v>
      </c>
      <c r="AL139" s="72">
        <v>0</v>
      </c>
      <c r="AM139" s="72">
        <v>0</v>
      </c>
      <c r="AN139" s="72">
        <v>0</v>
      </c>
      <c r="AO139" s="72">
        <v>0</v>
      </c>
      <c r="AP139" s="72">
        <v>0</v>
      </c>
      <c r="AQ139" s="72">
        <v>0</v>
      </c>
      <c r="AR139" s="72">
        <v>0</v>
      </c>
      <c r="AS139" s="72">
        <v>1</v>
      </c>
      <c r="AT139" s="72">
        <v>0</v>
      </c>
      <c r="AU139" s="72">
        <v>0</v>
      </c>
      <c r="AV139" s="72">
        <v>0</v>
      </c>
      <c r="AW139" s="72">
        <v>0</v>
      </c>
      <c r="AX139" s="72">
        <v>0</v>
      </c>
    </row>
    <row r="140" spans="2:50" x14ac:dyDescent="0.2">
      <c r="B140" s="72">
        <v>1</v>
      </c>
      <c r="C140" s="72">
        <v>1</v>
      </c>
      <c r="D140" s="72">
        <v>1085230</v>
      </c>
      <c r="E140" s="72">
        <v>2</v>
      </c>
      <c r="F140" s="72">
        <v>3</v>
      </c>
      <c r="G140" s="72">
        <v>10</v>
      </c>
      <c r="H140" s="72">
        <v>2</v>
      </c>
      <c r="I140" s="72">
        <v>4</v>
      </c>
      <c r="J140" s="72">
        <v>5</v>
      </c>
      <c r="K140" s="72">
        <v>6</v>
      </c>
      <c r="L140" s="72">
        <v>4</v>
      </c>
      <c r="M140" s="72">
        <v>1</v>
      </c>
      <c r="N140" s="72">
        <v>13</v>
      </c>
      <c r="O140" s="72">
        <v>5</v>
      </c>
      <c r="P140" s="72">
        <v>30</v>
      </c>
      <c r="Q140" s="72">
        <v>11375</v>
      </c>
      <c r="R140" s="72">
        <v>47</v>
      </c>
      <c r="S140" s="72">
        <v>1408</v>
      </c>
      <c r="T140" s="72">
        <v>1.5666666666666667</v>
      </c>
      <c r="U140" s="72">
        <v>242.02127659574469</v>
      </c>
      <c r="V140" s="72">
        <v>12.378021978021977</v>
      </c>
      <c r="W140" s="72">
        <v>0.92747252747252751</v>
      </c>
      <c r="X140" s="72">
        <v>7.2527472527472533E-2</v>
      </c>
      <c r="Y140" s="72">
        <v>0</v>
      </c>
      <c r="Z140" s="72">
        <v>0.31208791208791209</v>
      </c>
      <c r="AA140" s="72">
        <v>0.10549450549450549</v>
      </c>
      <c r="AB140" s="72">
        <v>0</v>
      </c>
      <c r="AC140" s="72">
        <v>7.032967032967033E-2</v>
      </c>
      <c r="AD140" s="72">
        <v>8.5714285714285715E-2</v>
      </c>
      <c r="AE140" s="72">
        <v>0</v>
      </c>
      <c r="AF140" s="72">
        <v>0</v>
      </c>
      <c r="AG140" s="72">
        <v>0</v>
      </c>
      <c r="AH140" s="72">
        <v>0.42637362637362636</v>
      </c>
      <c r="AI140" s="72">
        <v>0.31208791208791209</v>
      </c>
      <c r="AJ140" s="72">
        <v>0.29890109890109889</v>
      </c>
      <c r="AK140" s="72">
        <v>0.48351648351648352</v>
      </c>
      <c r="AL140" s="72">
        <v>0.12307692307692308</v>
      </c>
      <c r="AM140" s="72">
        <v>9.4505494505494503E-2</v>
      </c>
      <c r="AN140" s="72">
        <v>0.69890109890109886</v>
      </c>
      <c r="AO140" s="72">
        <v>0</v>
      </c>
      <c r="AP140" s="72">
        <v>3.7362637362637362E-2</v>
      </c>
      <c r="AQ140" s="72">
        <v>2.197802197802198E-2</v>
      </c>
      <c r="AR140" s="72">
        <v>0</v>
      </c>
      <c r="AS140" s="72">
        <v>0</v>
      </c>
      <c r="AT140" s="72">
        <v>0</v>
      </c>
      <c r="AU140" s="72">
        <v>0</v>
      </c>
      <c r="AV140" s="72">
        <v>8.5714285714285715E-2</v>
      </c>
      <c r="AW140" s="72">
        <v>0.12307692307692308</v>
      </c>
      <c r="AX140" s="72">
        <v>3.2967032967032968E-2</v>
      </c>
    </row>
    <row r="141" spans="2:50" x14ac:dyDescent="0.2">
      <c r="B141" s="72">
        <v>1</v>
      </c>
      <c r="C141" s="72">
        <v>1</v>
      </c>
      <c r="D141" s="72">
        <v>1085290</v>
      </c>
      <c r="E141" s="72">
        <v>3</v>
      </c>
      <c r="F141" s="72">
        <v>1</v>
      </c>
      <c r="G141" s="72">
        <v>10</v>
      </c>
      <c r="H141" s="72">
        <v>2</v>
      </c>
      <c r="I141" s="72">
        <v>4</v>
      </c>
      <c r="J141" s="72">
        <v>4</v>
      </c>
      <c r="K141" s="72">
        <v>2</v>
      </c>
      <c r="L141" s="72">
        <v>4</v>
      </c>
      <c r="M141" s="72">
        <v>1</v>
      </c>
      <c r="N141" s="72">
        <v>18</v>
      </c>
      <c r="O141" s="72">
        <v>5</v>
      </c>
      <c r="P141" s="72">
        <v>30</v>
      </c>
      <c r="Q141" s="72">
        <v>9500</v>
      </c>
      <c r="R141" s="72">
        <v>55</v>
      </c>
      <c r="S141" s="72">
        <v>1228.5</v>
      </c>
      <c r="T141" s="72">
        <v>1.8333333333333333</v>
      </c>
      <c r="U141" s="72">
        <v>172.72727272727272</v>
      </c>
      <c r="V141" s="72">
        <v>12.931578947368422</v>
      </c>
      <c r="W141" s="72">
        <v>0.91578947368421049</v>
      </c>
      <c r="X141" s="72">
        <v>0</v>
      </c>
      <c r="Y141" s="72">
        <v>8.4210526315789472E-2</v>
      </c>
      <c r="Z141" s="72">
        <v>0.19473684210526315</v>
      </c>
      <c r="AA141" s="72">
        <v>0</v>
      </c>
      <c r="AB141" s="72">
        <v>0.26052631578947366</v>
      </c>
      <c r="AC141" s="72">
        <v>2.1052631578947368E-2</v>
      </c>
      <c r="AD141" s="72">
        <v>0</v>
      </c>
      <c r="AE141" s="72">
        <v>0</v>
      </c>
      <c r="AF141" s="72">
        <v>6.3157894736842107E-2</v>
      </c>
      <c r="AG141" s="72">
        <v>0</v>
      </c>
      <c r="AH141" s="72">
        <v>0.46052631578947367</v>
      </c>
      <c r="AI141" s="72">
        <v>0.26052631578947366</v>
      </c>
      <c r="AJ141" s="72">
        <v>0.23684210526315788</v>
      </c>
      <c r="AK141" s="72">
        <v>0.70789473684210524</v>
      </c>
      <c r="AL141" s="72">
        <v>0</v>
      </c>
      <c r="AM141" s="72">
        <v>5.526315789473684E-2</v>
      </c>
      <c r="AN141" s="72">
        <v>0.4</v>
      </c>
      <c r="AO141" s="72">
        <v>0</v>
      </c>
      <c r="AP141" s="72">
        <v>0.13421052631578947</v>
      </c>
      <c r="AQ141" s="72">
        <v>0.32894736842105265</v>
      </c>
      <c r="AR141" s="72">
        <v>0.1368421052631579</v>
      </c>
      <c r="AS141" s="72">
        <v>0</v>
      </c>
      <c r="AT141" s="72">
        <v>0</v>
      </c>
      <c r="AU141" s="72">
        <v>0</v>
      </c>
      <c r="AV141" s="72">
        <v>0</v>
      </c>
      <c r="AW141" s="72">
        <v>0</v>
      </c>
      <c r="AX141" s="72">
        <v>0</v>
      </c>
    </row>
    <row r="142" spans="2:50" x14ac:dyDescent="0.2">
      <c r="B142" s="72">
        <v>1</v>
      </c>
      <c r="C142" s="72">
        <v>1</v>
      </c>
      <c r="D142" s="72">
        <v>1085460</v>
      </c>
      <c r="E142" s="72">
        <v>1</v>
      </c>
      <c r="F142" s="72">
        <v>1</v>
      </c>
      <c r="G142" s="72">
        <v>10</v>
      </c>
      <c r="H142" s="72">
        <v>2</v>
      </c>
      <c r="I142" s="72">
        <v>4</v>
      </c>
      <c r="J142" s="72">
        <v>5</v>
      </c>
      <c r="K142" s="72">
        <v>3</v>
      </c>
      <c r="L142" s="72">
        <v>4</v>
      </c>
      <c r="M142" s="72">
        <v>1</v>
      </c>
      <c r="N142" s="72">
        <v>15</v>
      </c>
      <c r="O142" s="72">
        <v>4</v>
      </c>
      <c r="P142" s="72">
        <v>11</v>
      </c>
      <c r="Q142" s="72">
        <v>7150</v>
      </c>
      <c r="R142" s="72">
        <v>30</v>
      </c>
      <c r="S142" s="72">
        <v>899.5</v>
      </c>
      <c r="T142" s="72">
        <v>2.7272727272727271</v>
      </c>
      <c r="U142" s="72">
        <v>238.33333333333334</v>
      </c>
      <c r="V142" s="72">
        <v>12.58041958041958</v>
      </c>
      <c r="W142" s="72">
        <v>0.79720279720279719</v>
      </c>
      <c r="X142" s="72">
        <v>6.2937062937062943E-2</v>
      </c>
      <c r="Y142" s="72">
        <v>0.13986013986013987</v>
      </c>
      <c r="Z142" s="72">
        <v>0.70979020979020979</v>
      </c>
      <c r="AA142" s="72">
        <v>0</v>
      </c>
      <c r="AB142" s="72">
        <v>0</v>
      </c>
      <c r="AC142" s="72">
        <v>0</v>
      </c>
      <c r="AD142" s="72">
        <v>0</v>
      </c>
      <c r="AE142" s="72">
        <v>1.048951048951049E-2</v>
      </c>
      <c r="AF142" s="72">
        <v>0</v>
      </c>
      <c r="AG142" s="72">
        <v>2.097902097902098E-2</v>
      </c>
      <c r="AH142" s="72">
        <v>0.25874125874125875</v>
      </c>
      <c r="AI142" s="72">
        <v>0.70979020979020979</v>
      </c>
      <c r="AJ142" s="72">
        <v>0.23076923076923078</v>
      </c>
      <c r="AK142" s="72">
        <v>0.76923076923076927</v>
      </c>
      <c r="AL142" s="72">
        <v>0</v>
      </c>
      <c r="AM142" s="72">
        <v>0</v>
      </c>
      <c r="AN142" s="72">
        <v>0.76223776223776218</v>
      </c>
      <c r="AO142" s="72">
        <v>2.097902097902098E-2</v>
      </c>
      <c r="AP142" s="72">
        <v>0</v>
      </c>
      <c r="AQ142" s="72">
        <v>0</v>
      </c>
      <c r="AR142" s="72">
        <v>0</v>
      </c>
      <c r="AS142" s="72">
        <v>0.1888111888111888</v>
      </c>
      <c r="AT142" s="72">
        <v>2.7972027972027972E-2</v>
      </c>
      <c r="AU142" s="72">
        <v>0</v>
      </c>
      <c r="AV142" s="72">
        <v>0</v>
      </c>
      <c r="AW142" s="72">
        <v>0</v>
      </c>
      <c r="AX142" s="72">
        <v>0</v>
      </c>
    </row>
    <row r="143" spans="2:50" x14ac:dyDescent="0.2">
      <c r="B143" s="72">
        <v>1</v>
      </c>
      <c r="C143" s="72">
        <v>1</v>
      </c>
      <c r="D143" s="72">
        <v>1085530</v>
      </c>
      <c r="E143" s="72">
        <v>3</v>
      </c>
      <c r="F143" s="72">
        <v>3</v>
      </c>
      <c r="G143" s="72">
        <v>10</v>
      </c>
      <c r="H143" s="72">
        <v>2</v>
      </c>
      <c r="I143" s="72">
        <v>4</v>
      </c>
      <c r="J143" s="72">
        <v>7</v>
      </c>
      <c r="K143" s="72">
        <v>3</v>
      </c>
      <c r="L143" s="72">
        <v>4</v>
      </c>
      <c r="M143" s="72">
        <v>1</v>
      </c>
      <c r="N143" s="72">
        <v>13</v>
      </c>
      <c r="O143" s="72">
        <v>6</v>
      </c>
      <c r="P143" s="72">
        <v>12</v>
      </c>
      <c r="Q143" s="72">
        <v>6050</v>
      </c>
      <c r="R143" s="72">
        <v>21</v>
      </c>
      <c r="S143" s="72">
        <v>533.5</v>
      </c>
      <c r="T143" s="72">
        <v>1.75</v>
      </c>
      <c r="U143" s="72">
        <v>288.09523809523807</v>
      </c>
      <c r="V143" s="72">
        <v>8.8181818181818183</v>
      </c>
      <c r="W143" s="72">
        <v>1</v>
      </c>
      <c r="X143" s="72">
        <v>0</v>
      </c>
      <c r="Y143" s="72">
        <v>0</v>
      </c>
      <c r="Z143" s="72">
        <v>0.16528925619834711</v>
      </c>
      <c r="AA143" s="72">
        <v>0.42148760330578511</v>
      </c>
      <c r="AB143" s="72">
        <v>6.1983471074380167E-2</v>
      </c>
      <c r="AC143" s="72">
        <v>0</v>
      </c>
      <c r="AD143" s="72">
        <v>0</v>
      </c>
      <c r="AE143" s="72">
        <v>0</v>
      </c>
      <c r="AF143" s="72">
        <v>1.6528925619834711E-2</v>
      </c>
      <c r="AG143" s="72">
        <v>1.2396694214876033E-2</v>
      </c>
      <c r="AH143" s="72">
        <v>0.32231404958677684</v>
      </c>
      <c r="AI143" s="72">
        <v>0.42148760330578511</v>
      </c>
      <c r="AJ143" s="72">
        <v>8.6776859504132234E-2</v>
      </c>
      <c r="AK143" s="72">
        <v>0.49173553719008267</v>
      </c>
      <c r="AL143" s="72">
        <v>0.42148760330578511</v>
      </c>
      <c r="AM143" s="72">
        <v>0</v>
      </c>
      <c r="AN143" s="72">
        <v>0.26446280991735538</v>
      </c>
      <c r="AO143" s="72">
        <v>6.1983471074380167E-2</v>
      </c>
      <c r="AP143" s="72">
        <v>9.0909090909090912E-2</v>
      </c>
      <c r="AQ143" s="72">
        <v>6.1983471074380167E-2</v>
      </c>
      <c r="AR143" s="72">
        <v>0</v>
      </c>
      <c r="AS143" s="72">
        <v>0</v>
      </c>
      <c r="AT143" s="72">
        <v>0</v>
      </c>
      <c r="AU143" s="72">
        <v>0</v>
      </c>
      <c r="AV143" s="72">
        <v>0</v>
      </c>
      <c r="AW143" s="72">
        <v>0.42148760330578511</v>
      </c>
      <c r="AX143" s="72">
        <v>9.9173553719008267E-2</v>
      </c>
    </row>
    <row r="144" spans="2:50" x14ac:dyDescent="0.2">
      <c r="B144" s="72">
        <v>1</v>
      </c>
      <c r="C144" s="72">
        <v>1</v>
      </c>
      <c r="D144" s="72">
        <v>1090040</v>
      </c>
      <c r="E144" s="72">
        <v>2</v>
      </c>
      <c r="F144" s="72">
        <v>3</v>
      </c>
      <c r="G144" s="72">
        <v>10</v>
      </c>
      <c r="H144" s="72">
        <v>2</v>
      </c>
      <c r="I144" s="72">
        <v>3</v>
      </c>
      <c r="J144" s="72">
        <v>6</v>
      </c>
      <c r="K144" s="72">
        <v>2</v>
      </c>
      <c r="L144" s="72">
        <v>4</v>
      </c>
      <c r="M144" s="72">
        <v>1</v>
      </c>
      <c r="N144" s="72">
        <v>34</v>
      </c>
      <c r="O144" s="72">
        <v>2</v>
      </c>
      <c r="P144" s="72">
        <v>11</v>
      </c>
      <c r="Q144" s="72">
        <v>9525</v>
      </c>
      <c r="R144" s="72">
        <v>24</v>
      </c>
      <c r="S144" s="72">
        <v>1238.5</v>
      </c>
      <c r="T144" s="72">
        <v>2.1818181818181817</v>
      </c>
      <c r="U144" s="72">
        <v>396.875</v>
      </c>
      <c r="V144" s="72">
        <v>13.00262467191601</v>
      </c>
      <c r="W144" s="72">
        <v>1</v>
      </c>
      <c r="X144" s="72">
        <v>0</v>
      </c>
      <c r="Y144" s="72">
        <v>0</v>
      </c>
      <c r="Z144" s="72">
        <v>0.31496062992125984</v>
      </c>
      <c r="AA144" s="72">
        <v>0</v>
      </c>
      <c r="AB144" s="72">
        <v>0</v>
      </c>
      <c r="AC144" s="72">
        <v>0</v>
      </c>
      <c r="AD144" s="72">
        <v>0</v>
      </c>
      <c r="AE144" s="72">
        <v>0</v>
      </c>
      <c r="AF144" s="72">
        <v>0</v>
      </c>
      <c r="AG144" s="72">
        <v>0</v>
      </c>
      <c r="AH144" s="72">
        <v>0.68503937007874016</v>
      </c>
      <c r="AI144" s="72">
        <v>0.31496062992125984</v>
      </c>
      <c r="AJ144" s="72">
        <v>0.77952755905511806</v>
      </c>
      <c r="AK144" s="72">
        <v>0.22047244094488189</v>
      </c>
      <c r="AL144" s="72">
        <v>0</v>
      </c>
      <c r="AM144" s="72">
        <v>0</v>
      </c>
      <c r="AN144" s="72">
        <v>0.37795275590551181</v>
      </c>
      <c r="AO144" s="72">
        <v>0</v>
      </c>
      <c r="AP144" s="72">
        <v>0.62204724409448819</v>
      </c>
      <c r="AQ144" s="72">
        <v>0</v>
      </c>
      <c r="AR144" s="72">
        <v>0</v>
      </c>
      <c r="AS144" s="72">
        <v>0</v>
      </c>
      <c r="AT144" s="72">
        <v>0</v>
      </c>
      <c r="AU144" s="72">
        <v>0</v>
      </c>
      <c r="AV144" s="72">
        <v>0</v>
      </c>
      <c r="AW144" s="72">
        <v>0</v>
      </c>
      <c r="AX144" s="72">
        <v>0</v>
      </c>
    </row>
    <row r="145" spans="2:50" x14ac:dyDescent="0.2">
      <c r="B145" s="72">
        <v>1</v>
      </c>
      <c r="C145" s="72">
        <v>1</v>
      </c>
      <c r="D145" s="72">
        <v>1094030</v>
      </c>
      <c r="E145" s="72">
        <v>3</v>
      </c>
      <c r="F145" s="72">
        <v>3</v>
      </c>
      <c r="G145" s="72">
        <v>10</v>
      </c>
      <c r="H145" s="72">
        <v>2</v>
      </c>
      <c r="I145" s="72">
        <v>4</v>
      </c>
      <c r="J145" s="72">
        <v>4</v>
      </c>
      <c r="K145" s="72">
        <v>2</v>
      </c>
      <c r="L145" s="72">
        <v>4</v>
      </c>
      <c r="M145" s="72">
        <v>1</v>
      </c>
      <c r="N145" s="72">
        <v>13</v>
      </c>
      <c r="O145" s="72">
        <v>3</v>
      </c>
      <c r="P145" s="72">
        <v>14</v>
      </c>
      <c r="Q145" s="72">
        <v>6225</v>
      </c>
      <c r="R145" s="72">
        <v>24</v>
      </c>
      <c r="S145" s="72">
        <v>789</v>
      </c>
      <c r="T145" s="72">
        <v>1.7142857142857142</v>
      </c>
      <c r="U145" s="72">
        <v>259.375</v>
      </c>
      <c r="V145" s="72">
        <v>12.674698795180722</v>
      </c>
      <c r="W145" s="72">
        <v>0.96385542168674698</v>
      </c>
      <c r="X145" s="72">
        <v>0</v>
      </c>
      <c r="Y145" s="72">
        <v>3.614457831325301E-2</v>
      </c>
      <c r="Z145" s="72">
        <v>0.45783132530120479</v>
      </c>
      <c r="AA145" s="72">
        <v>0</v>
      </c>
      <c r="AB145" s="72">
        <v>0</v>
      </c>
      <c r="AC145" s="72">
        <v>0</v>
      </c>
      <c r="AD145" s="72">
        <v>0</v>
      </c>
      <c r="AE145" s="72">
        <v>0</v>
      </c>
      <c r="AF145" s="72">
        <v>4.8192771084337352E-2</v>
      </c>
      <c r="AG145" s="72">
        <v>0</v>
      </c>
      <c r="AH145" s="72">
        <v>0.49397590361445781</v>
      </c>
      <c r="AI145" s="72">
        <v>0.45783132530120479</v>
      </c>
      <c r="AJ145" s="72">
        <v>0.31325301204819278</v>
      </c>
      <c r="AK145" s="72">
        <v>0.24096385542168675</v>
      </c>
      <c r="AL145" s="72">
        <v>0</v>
      </c>
      <c r="AM145" s="72">
        <v>0.44578313253012047</v>
      </c>
      <c r="AN145" s="72">
        <v>0.77108433734939763</v>
      </c>
      <c r="AO145" s="72">
        <v>0</v>
      </c>
      <c r="AP145" s="72">
        <v>4.8192771084337352E-2</v>
      </c>
      <c r="AQ145" s="72">
        <v>0.18072289156626506</v>
      </c>
      <c r="AR145" s="72">
        <v>0</v>
      </c>
      <c r="AS145" s="72">
        <v>0</v>
      </c>
      <c r="AT145" s="72">
        <v>0</v>
      </c>
      <c r="AU145" s="72">
        <v>0</v>
      </c>
      <c r="AV145" s="72">
        <v>0</v>
      </c>
      <c r="AW145" s="72">
        <v>0</v>
      </c>
      <c r="AX145" s="72">
        <v>0</v>
      </c>
    </row>
    <row r="146" spans="2:50" x14ac:dyDescent="0.2">
      <c r="B146" s="72">
        <v>1</v>
      </c>
      <c r="C146" s="72">
        <v>2</v>
      </c>
      <c r="D146" s="72">
        <v>1095150</v>
      </c>
      <c r="E146" s="72">
        <v>4</v>
      </c>
      <c r="F146" s="72">
        <v>3</v>
      </c>
      <c r="G146" s="72">
        <v>5</v>
      </c>
      <c r="H146" s="72">
        <v>2</v>
      </c>
      <c r="I146" s="72">
        <v>4</v>
      </c>
      <c r="J146" s="72">
        <v>4</v>
      </c>
      <c r="K146" s="72">
        <v>4</v>
      </c>
      <c r="L146" s="72">
        <v>4</v>
      </c>
      <c r="M146" s="72">
        <v>1</v>
      </c>
      <c r="N146" s="72">
        <v>12</v>
      </c>
      <c r="O146" s="72">
        <v>6</v>
      </c>
      <c r="P146" s="72">
        <v>31</v>
      </c>
      <c r="Q146" s="72">
        <v>21300</v>
      </c>
      <c r="R146" s="72">
        <v>53</v>
      </c>
      <c r="S146" s="72">
        <v>2452</v>
      </c>
      <c r="T146" s="72">
        <v>1.7096774193548387</v>
      </c>
      <c r="U146" s="72">
        <v>401.88679245283021</v>
      </c>
      <c r="V146" s="72">
        <v>11.511737089201878</v>
      </c>
      <c r="W146" s="72">
        <v>0.76525821596244137</v>
      </c>
      <c r="X146" s="72">
        <v>9.7417840375586859E-2</v>
      </c>
      <c r="Y146" s="72">
        <v>0.13732394366197184</v>
      </c>
      <c r="Z146" s="72">
        <v>0.23826291079812206</v>
      </c>
      <c r="AA146" s="72">
        <v>0.11267605633802817</v>
      </c>
      <c r="AB146" s="72">
        <v>4.5774647887323945E-2</v>
      </c>
      <c r="AC146" s="72">
        <v>0</v>
      </c>
      <c r="AD146" s="72">
        <v>0</v>
      </c>
      <c r="AE146" s="72">
        <v>0</v>
      </c>
      <c r="AF146" s="72">
        <v>1.4084507042253521E-2</v>
      </c>
      <c r="AG146" s="72">
        <v>1.7605633802816902E-2</v>
      </c>
      <c r="AH146" s="72">
        <v>0.57159624413145538</v>
      </c>
      <c r="AI146" s="72">
        <v>0.23826291079812206</v>
      </c>
      <c r="AJ146" s="72">
        <v>0.12323943661971831</v>
      </c>
      <c r="AK146" s="72">
        <v>0.64671361502347413</v>
      </c>
      <c r="AL146" s="72">
        <v>0.11267605633802817</v>
      </c>
      <c r="AM146" s="72">
        <v>0.11737089201877934</v>
      </c>
      <c r="AN146" s="72">
        <v>0.44014084507042256</v>
      </c>
      <c r="AO146" s="72">
        <v>5.2816901408450703E-2</v>
      </c>
      <c r="AP146" s="72">
        <v>0.28521126760563381</v>
      </c>
      <c r="AQ146" s="72">
        <v>6.3380281690140844E-2</v>
      </c>
      <c r="AR146" s="72">
        <v>2.8169014084507043E-2</v>
      </c>
      <c r="AS146" s="72">
        <v>0</v>
      </c>
      <c r="AT146" s="72">
        <v>0</v>
      </c>
      <c r="AU146" s="72">
        <v>1.7605633802816902E-2</v>
      </c>
      <c r="AV146" s="72">
        <v>0</v>
      </c>
      <c r="AW146" s="72">
        <v>0.11267605633802817</v>
      </c>
      <c r="AX146" s="72">
        <v>0</v>
      </c>
    </row>
    <row r="147" spans="2:50" x14ac:dyDescent="0.2">
      <c r="B147" s="72">
        <v>1</v>
      </c>
      <c r="C147" s="72">
        <v>1</v>
      </c>
      <c r="D147" s="72">
        <v>1095330</v>
      </c>
      <c r="E147" s="72">
        <v>4</v>
      </c>
      <c r="F147" s="72">
        <v>1</v>
      </c>
      <c r="G147" s="72">
        <v>10</v>
      </c>
      <c r="H147" s="72">
        <v>2</v>
      </c>
      <c r="I147" s="72">
        <v>2</v>
      </c>
      <c r="J147" s="72">
        <v>5</v>
      </c>
      <c r="K147" s="72">
        <v>5</v>
      </c>
      <c r="L147" s="72">
        <v>2</v>
      </c>
      <c r="M147" s="72">
        <v>1</v>
      </c>
      <c r="N147" s="72">
        <v>16</v>
      </c>
      <c r="O147" s="72">
        <v>2</v>
      </c>
      <c r="P147" s="72">
        <v>6</v>
      </c>
      <c r="Q147" s="72">
        <v>9700</v>
      </c>
      <c r="R147" s="72">
        <v>25</v>
      </c>
      <c r="S147" s="72">
        <v>1067.5</v>
      </c>
      <c r="T147" s="72">
        <v>4.166666666666667</v>
      </c>
      <c r="U147" s="72">
        <v>388</v>
      </c>
      <c r="V147" s="72">
        <v>11.005154639175258</v>
      </c>
      <c r="W147" s="72">
        <v>1</v>
      </c>
      <c r="X147" s="72">
        <v>0</v>
      </c>
      <c r="Y147" s="72">
        <v>0</v>
      </c>
      <c r="Z147" s="72">
        <v>0.75257731958762886</v>
      </c>
      <c r="AA147" s="72">
        <v>0</v>
      </c>
      <c r="AB147" s="72">
        <v>0</v>
      </c>
      <c r="AC147" s="72">
        <v>0</v>
      </c>
      <c r="AD147" s="72">
        <v>0</v>
      </c>
      <c r="AE147" s="72">
        <v>0</v>
      </c>
      <c r="AF147" s="72">
        <v>0</v>
      </c>
      <c r="AG147" s="72">
        <v>0</v>
      </c>
      <c r="AH147" s="72">
        <v>0.24742268041237114</v>
      </c>
      <c r="AI147" s="72">
        <v>0.75257731958762886</v>
      </c>
      <c r="AJ147" s="72">
        <v>3.8659793814432991E-2</v>
      </c>
      <c r="AK147" s="72">
        <v>0.96134020618556704</v>
      </c>
      <c r="AL147" s="72">
        <v>0</v>
      </c>
      <c r="AM147" s="72">
        <v>0</v>
      </c>
      <c r="AN147" s="72">
        <v>0.94587628865979378</v>
      </c>
      <c r="AO147" s="72">
        <v>2.3195876288659795E-2</v>
      </c>
      <c r="AP147" s="72">
        <v>3.0927835051546393E-2</v>
      </c>
      <c r="AQ147" s="72">
        <v>0</v>
      </c>
      <c r="AR147" s="72">
        <v>0</v>
      </c>
      <c r="AS147" s="72">
        <v>0</v>
      </c>
      <c r="AT147" s="72">
        <v>0</v>
      </c>
      <c r="AU147" s="72">
        <v>0</v>
      </c>
      <c r="AV147" s="72">
        <v>0</v>
      </c>
      <c r="AW147" s="72">
        <v>0</v>
      </c>
      <c r="AX147" s="72">
        <v>0</v>
      </c>
    </row>
    <row r="148" spans="2:50" x14ac:dyDescent="0.2">
      <c r="B148" s="72">
        <v>1</v>
      </c>
      <c r="C148" s="72">
        <v>1</v>
      </c>
      <c r="D148" s="72">
        <v>1097530</v>
      </c>
      <c r="E148" s="72">
        <v>3</v>
      </c>
      <c r="F148" s="72">
        <v>2</v>
      </c>
      <c r="G148" s="72">
        <v>10</v>
      </c>
      <c r="H148" s="72">
        <v>2</v>
      </c>
      <c r="I148" s="72">
        <v>4</v>
      </c>
      <c r="J148" s="72">
        <v>5</v>
      </c>
      <c r="K148" s="72">
        <v>5</v>
      </c>
      <c r="L148" s="72">
        <v>4</v>
      </c>
      <c r="M148" s="72">
        <v>1</v>
      </c>
      <c r="N148" s="72">
        <v>14</v>
      </c>
      <c r="O148" s="72">
        <v>2</v>
      </c>
      <c r="P148" s="72">
        <v>4</v>
      </c>
      <c r="Q148" s="72">
        <v>8650</v>
      </c>
      <c r="R148" s="72">
        <v>18</v>
      </c>
      <c r="S148" s="72">
        <v>1548</v>
      </c>
      <c r="T148" s="72">
        <v>4.5</v>
      </c>
      <c r="U148" s="72">
        <v>480.55555555555554</v>
      </c>
      <c r="V148" s="72">
        <v>17.895953757225431</v>
      </c>
      <c r="W148" s="72">
        <v>0.89595375722543358</v>
      </c>
      <c r="X148" s="72">
        <v>0</v>
      </c>
      <c r="Y148" s="72">
        <v>0.10404624277456648</v>
      </c>
      <c r="Z148" s="72">
        <v>0</v>
      </c>
      <c r="AA148" s="72">
        <v>0</v>
      </c>
      <c r="AB148" s="72">
        <v>0</v>
      </c>
      <c r="AC148" s="72">
        <v>0</v>
      </c>
      <c r="AD148" s="72">
        <v>0</v>
      </c>
      <c r="AE148" s="72">
        <v>0</v>
      </c>
      <c r="AF148" s="72">
        <v>0</v>
      </c>
      <c r="AG148" s="72">
        <v>0.97109826589595372</v>
      </c>
      <c r="AH148" s="72">
        <v>2.8901734104046242E-2</v>
      </c>
      <c r="AI148" s="72">
        <v>0.97109826589595372</v>
      </c>
      <c r="AJ148" s="72">
        <v>0.98843930635838151</v>
      </c>
      <c r="AK148" s="72">
        <v>1.1560693641618497E-2</v>
      </c>
      <c r="AL148" s="72">
        <v>0</v>
      </c>
      <c r="AM148" s="72">
        <v>0</v>
      </c>
      <c r="AN148" s="72">
        <v>2.023121387283237E-2</v>
      </c>
      <c r="AO148" s="72">
        <v>0.97109826589595372</v>
      </c>
      <c r="AP148" s="72">
        <v>8.670520231213872E-3</v>
      </c>
      <c r="AQ148" s="72">
        <v>0</v>
      </c>
      <c r="AR148" s="72">
        <v>0</v>
      </c>
      <c r="AS148" s="72">
        <v>0</v>
      </c>
      <c r="AT148" s="72">
        <v>0</v>
      </c>
      <c r="AU148" s="72">
        <v>0</v>
      </c>
      <c r="AV148" s="72">
        <v>0</v>
      </c>
      <c r="AW148" s="72">
        <v>0</v>
      </c>
      <c r="AX148" s="72">
        <v>0</v>
      </c>
    </row>
    <row r="149" spans="2:50" x14ac:dyDescent="0.2">
      <c r="B149" s="72">
        <v>1</v>
      </c>
      <c r="C149" s="72">
        <v>1</v>
      </c>
      <c r="D149" s="72">
        <v>1097540</v>
      </c>
      <c r="E149" s="72">
        <v>4</v>
      </c>
      <c r="F149" s="72">
        <v>3</v>
      </c>
      <c r="G149" s="72">
        <v>10</v>
      </c>
      <c r="H149" s="72">
        <v>2</v>
      </c>
      <c r="I149" s="72">
        <v>2</v>
      </c>
      <c r="J149" s="72">
        <v>5</v>
      </c>
      <c r="K149" s="72">
        <v>4</v>
      </c>
      <c r="L149" s="72">
        <v>1</v>
      </c>
      <c r="M149" s="72">
        <v>1</v>
      </c>
      <c r="N149" s="72">
        <v>13</v>
      </c>
      <c r="O149" s="72">
        <v>4</v>
      </c>
      <c r="P149" s="72">
        <v>10</v>
      </c>
      <c r="Q149" s="72">
        <v>6625</v>
      </c>
      <c r="R149" s="72">
        <v>18</v>
      </c>
      <c r="S149" s="72">
        <v>689.5</v>
      </c>
      <c r="T149" s="72">
        <v>1.8</v>
      </c>
      <c r="U149" s="72">
        <v>368.05555555555554</v>
      </c>
      <c r="V149" s="72">
        <v>10.407547169811322</v>
      </c>
      <c r="W149" s="72">
        <v>1</v>
      </c>
      <c r="X149" s="72">
        <v>0</v>
      </c>
      <c r="Y149" s="72">
        <v>0</v>
      </c>
      <c r="Z149" s="72">
        <v>6.0377358490566038E-2</v>
      </c>
      <c r="AA149" s="72">
        <v>0</v>
      </c>
      <c r="AB149" s="72">
        <v>0</v>
      </c>
      <c r="AC149" s="72">
        <v>9.056603773584905E-2</v>
      </c>
      <c r="AD149" s="72">
        <v>0</v>
      </c>
      <c r="AE149" s="72">
        <v>2.2641509433962263E-2</v>
      </c>
      <c r="AF149" s="72">
        <v>0</v>
      </c>
      <c r="AG149" s="72">
        <v>0</v>
      </c>
      <c r="AH149" s="72">
        <v>0.82641509433962268</v>
      </c>
      <c r="AI149" s="72">
        <v>9.056603773584905E-2</v>
      </c>
      <c r="AJ149" s="72">
        <v>5.6603773584905662E-2</v>
      </c>
      <c r="AK149" s="72">
        <v>0.94339622641509435</v>
      </c>
      <c r="AL149" s="72">
        <v>0</v>
      </c>
      <c r="AM149" s="72">
        <v>0</v>
      </c>
      <c r="AN149" s="72">
        <v>0.92075471698113209</v>
      </c>
      <c r="AO149" s="72">
        <v>0</v>
      </c>
      <c r="AP149" s="72">
        <v>5.6603773584905662E-2</v>
      </c>
      <c r="AQ149" s="72">
        <v>0</v>
      </c>
      <c r="AR149" s="72">
        <v>0</v>
      </c>
      <c r="AS149" s="72">
        <v>0</v>
      </c>
      <c r="AT149" s="72">
        <v>2.2641509433962263E-2</v>
      </c>
      <c r="AU149" s="72">
        <v>0</v>
      </c>
      <c r="AV149" s="72">
        <v>0</v>
      </c>
      <c r="AW149" s="72">
        <v>0</v>
      </c>
      <c r="AX149" s="72">
        <v>0</v>
      </c>
    </row>
    <row r="150" spans="2:50" x14ac:dyDescent="0.2">
      <c r="B150" s="72">
        <v>1</v>
      </c>
      <c r="C150" s="72">
        <v>1</v>
      </c>
      <c r="D150" s="72">
        <v>1100100</v>
      </c>
      <c r="E150" s="72">
        <v>2</v>
      </c>
      <c r="F150" s="72">
        <v>2</v>
      </c>
      <c r="G150" s="72">
        <v>10</v>
      </c>
      <c r="H150" s="72">
        <v>2</v>
      </c>
      <c r="I150" s="72">
        <v>4</v>
      </c>
      <c r="J150" s="72">
        <v>4</v>
      </c>
      <c r="K150" s="72">
        <v>2</v>
      </c>
      <c r="L150" s="72">
        <v>4</v>
      </c>
      <c r="M150" s="72">
        <v>1</v>
      </c>
      <c r="N150" s="72">
        <v>9</v>
      </c>
      <c r="O150" s="72">
        <v>7</v>
      </c>
      <c r="P150" s="72">
        <v>22</v>
      </c>
      <c r="Q150" s="72">
        <v>8225</v>
      </c>
      <c r="R150" s="72">
        <v>40</v>
      </c>
      <c r="S150" s="72">
        <v>1014.5</v>
      </c>
      <c r="T150" s="72">
        <v>1.8181818181818181</v>
      </c>
      <c r="U150" s="72">
        <v>205.625</v>
      </c>
      <c r="V150" s="72">
        <v>12.334346504559271</v>
      </c>
      <c r="W150" s="72">
        <v>0.86018237082066873</v>
      </c>
      <c r="X150" s="72">
        <v>0.1398176291793313</v>
      </c>
      <c r="Y150" s="72">
        <v>0</v>
      </c>
      <c r="Z150" s="72">
        <v>0.18237082066869301</v>
      </c>
      <c r="AA150" s="72">
        <v>3.64741641337386E-2</v>
      </c>
      <c r="AB150" s="72">
        <v>0</v>
      </c>
      <c r="AC150" s="72">
        <v>9.7264437689969604E-2</v>
      </c>
      <c r="AD150" s="72">
        <v>9.11854103343465E-3</v>
      </c>
      <c r="AE150" s="72">
        <v>0.28267477203647418</v>
      </c>
      <c r="AF150" s="72">
        <v>0</v>
      </c>
      <c r="AG150" s="72">
        <v>3.64741641337386E-2</v>
      </c>
      <c r="AH150" s="72">
        <v>0.35562310030395139</v>
      </c>
      <c r="AI150" s="72">
        <v>0.28267477203647418</v>
      </c>
      <c r="AJ150" s="72">
        <v>0.39209726443769</v>
      </c>
      <c r="AK150" s="72">
        <v>0.5714285714285714</v>
      </c>
      <c r="AL150" s="72">
        <v>3.64741641337386E-2</v>
      </c>
      <c r="AM150" s="72">
        <v>0</v>
      </c>
      <c r="AN150" s="72">
        <v>0.2796352583586626</v>
      </c>
      <c r="AO150" s="72">
        <v>3.64741641337386E-2</v>
      </c>
      <c r="AP150" s="72">
        <v>0.13677811550151975</v>
      </c>
      <c r="AQ150" s="72">
        <v>0</v>
      </c>
      <c r="AR150" s="72">
        <v>0.21884498480243161</v>
      </c>
      <c r="AS150" s="72">
        <v>0</v>
      </c>
      <c r="AT150" s="72">
        <v>0.28267477203647418</v>
      </c>
      <c r="AU150" s="72">
        <v>0</v>
      </c>
      <c r="AV150" s="72">
        <v>9.11854103343465E-3</v>
      </c>
      <c r="AW150" s="72">
        <v>3.64741641337386E-2</v>
      </c>
      <c r="AX150" s="72">
        <v>0</v>
      </c>
    </row>
    <row r="151" spans="2:50" x14ac:dyDescent="0.2">
      <c r="B151" s="72">
        <v>1</v>
      </c>
      <c r="C151" s="72">
        <v>1</v>
      </c>
      <c r="D151" s="72">
        <v>1100120</v>
      </c>
      <c r="E151" s="72">
        <v>3</v>
      </c>
      <c r="F151" s="72">
        <v>2</v>
      </c>
      <c r="G151" s="72">
        <v>10</v>
      </c>
      <c r="H151" s="72">
        <v>2</v>
      </c>
      <c r="I151" s="72">
        <v>2</v>
      </c>
      <c r="J151" s="72">
        <v>4</v>
      </c>
      <c r="K151" s="72">
        <v>6</v>
      </c>
      <c r="L151" s="72">
        <v>2</v>
      </c>
      <c r="M151" s="72">
        <v>1</v>
      </c>
      <c r="N151" s="72">
        <v>8</v>
      </c>
      <c r="O151" s="72">
        <v>5</v>
      </c>
      <c r="P151" s="72">
        <v>16</v>
      </c>
      <c r="Q151" s="72">
        <v>16850</v>
      </c>
      <c r="R151" s="72">
        <v>27</v>
      </c>
      <c r="S151" s="72">
        <v>1872</v>
      </c>
      <c r="T151" s="72">
        <v>1.6875</v>
      </c>
      <c r="U151" s="72">
        <v>624.07407407407402</v>
      </c>
      <c r="V151" s="72">
        <v>11.109792284866469</v>
      </c>
      <c r="W151" s="72">
        <v>0.9599406528189911</v>
      </c>
      <c r="X151" s="72">
        <v>4.0059347181008904E-2</v>
      </c>
      <c r="Y151" s="72">
        <v>0</v>
      </c>
      <c r="Z151" s="72">
        <v>0.60237388724035612</v>
      </c>
      <c r="AA151" s="72">
        <v>0</v>
      </c>
      <c r="AB151" s="72">
        <v>0</v>
      </c>
      <c r="AC151" s="72">
        <v>0</v>
      </c>
      <c r="AD151" s="72">
        <v>0</v>
      </c>
      <c r="AE151" s="72">
        <v>2.6706231454005934E-2</v>
      </c>
      <c r="AF151" s="72">
        <v>5.9347181008902079E-3</v>
      </c>
      <c r="AG151" s="72">
        <v>1.7804154302670624E-2</v>
      </c>
      <c r="AH151" s="72">
        <v>0.34718100890207715</v>
      </c>
      <c r="AI151" s="72">
        <v>0.60237388724035612</v>
      </c>
      <c r="AJ151" s="72">
        <v>5.3412462908011868E-2</v>
      </c>
      <c r="AK151" s="72">
        <v>0.94658753709198817</v>
      </c>
      <c r="AL151" s="72">
        <v>0</v>
      </c>
      <c r="AM151" s="72">
        <v>0</v>
      </c>
      <c r="AN151" s="72">
        <v>0.93175074183976259</v>
      </c>
      <c r="AO151" s="72">
        <v>3.5608308605341248E-2</v>
      </c>
      <c r="AP151" s="72">
        <v>5.9347181008902079E-3</v>
      </c>
      <c r="AQ151" s="72">
        <v>0</v>
      </c>
      <c r="AR151" s="72">
        <v>0</v>
      </c>
      <c r="AS151" s="72">
        <v>0</v>
      </c>
      <c r="AT151" s="72">
        <v>2.6706231454005934E-2</v>
      </c>
      <c r="AU151" s="72">
        <v>0</v>
      </c>
      <c r="AV151" s="72">
        <v>0</v>
      </c>
      <c r="AW151" s="72">
        <v>0</v>
      </c>
      <c r="AX151" s="72">
        <v>0</v>
      </c>
    </row>
    <row r="152" spans="2:50" x14ac:dyDescent="0.2">
      <c r="B152" s="72">
        <v>1</v>
      </c>
      <c r="C152" s="72">
        <v>1</v>
      </c>
      <c r="D152" s="72">
        <v>1100420</v>
      </c>
      <c r="E152" s="72">
        <v>4</v>
      </c>
      <c r="F152" s="72">
        <v>1</v>
      </c>
      <c r="G152" s="72">
        <v>10</v>
      </c>
      <c r="H152" s="72">
        <v>2</v>
      </c>
      <c r="I152" s="72">
        <v>4</v>
      </c>
      <c r="J152" s="72">
        <v>4</v>
      </c>
      <c r="K152" s="72">
        <v>5</v>
      </c>
      <c r="L152" s="72">
        <v>4</v>
      </c>
      <c r="M152" s="72">
        <v>1</v>
      </c>
      <c r="N152" s="72">
        <v>13</v>
      </c>
      <c r="O152" s="72">
        <v>2</v>
      </c>
      <c r="P152" s="72">
        <v>6</v>
      </c>
      <c r="Q152" s="72">
        <v>11800</v>
      </c>
      <c r="R152" s="72">
        <v>26</v>
      </c>
      <c r="S152" s="72">
        <v>1339.5</v>
      </c>
      <c r="T152" s="72">
        <v>4.333333333333333</v>
      </c>
      <c r="U152" s="72">
        <v>453.84615384615387</v>
      </c>
      <c r="V152" s="72">
        <v>11.351694915254237</v>
      </c>
      <c r="W152" s="72">
        <v>1</v>
      </c>
      <c r="X152" s="72">
        <v>0</v>
      </c>
      <c r="Y152" s="72">
        <v>0</v>
      </c>
      <c r="Z152" s="72">
        <v>0.83898305084745761</v>
      </c>
      <c r="AA152" s="72">
        <v>0</v>
      </c>
      <c r="AB152" s="72">
        <v>0</v>
      </c>
      <c r="AC152" s="72">
        <v>0</v>
      </c>
      <c r="AD152" s="72">
        <v>0</v>
      </c>
      <c r="AE152" s="72">
        <v>0</v>
      </c>
      <c r="AF152" s="72">
        <v>0</v>
      </c>
      <c r="AG152" s="72">
        <v>0</v>
      </c>
      <c r="AH152" s="72">
        <v>0.16101694915254236</v>
      </c>
      <c r="AI152" s="72">
        <v>0.83898305084745761</v>
      </c>
      <c r="AJ152" s="72">
        <v>0.11864406779661017</v>
      </c>
      <c r="AK152" s="72">
        <v>0.88135593220338981</v>
      </c>
      <c r="AL152" s="72">
        <v>0</v>
      </c>
      <c r="AM152" s="72">
        <v>0</v>
      </c>
      <c r="AN152" s="72">
        <v>0.97033898305084743</v>
      </c>
      <c r="AO152" s="72">
        <v>0</v>
      </c>
      <c r="AP152" s="72">
        <v>1.2711864406779662E-2</v>
      </c>
      <c r="AQ152" s="72">
        <v>0</v>
      </c>
      <c r="AR152" s="72">
        <v>1.6949152542372881E-2</v>
      </c>
      <c r="AS152" s="72">
        <v>0</v>
      </c>
      <c r="AT152" s="72">
        <v>0</v>
      </c>
      <c r="AU152" s="72">
        <v>0</v>
      </c>
      <c r="AV152" s="72">
        <v>0</v>
      </c>
      <c r="AW152" s="72">
        <v>0</v>
      </c>
      <c r="AX152" s="72">
        <v>0</v>
      </c>
    </row>
    <row r="153" spans="2:50" x14ac:dyDescent="0.2">
      <c r="B153" s="72">
        <v>1</v>
      </c>
      <c r="C153" s="72">
        <v>1</v>
      </c>
      <c r="D153" s="72">
        <v>1100460</v>
      </c>
      <c r="E153" s="72">
        <v>3</v>
      </c>
      <c r="F153" s="72">
        <v>3</v>
      </c>
      <c r="G153" s="72">
        <v>4</v>
      </c>
      <c r="H153" s="72">
        <v>2</v>
      </c>
      <c r="I153" s="72">
        <v>3</v>
      </c>
      <c r="J153" s="72">
        <v>5</v>
      </c>
      <c r="K153" s="72">
        <v>5</v>
      </c>
      <c r="L153" s="72">
        <v>4</v>
      </c>
      <c r="M153" s="72">
        <v>1</v>
      </c>
      <c r="N153" s="72">
        <v>19</v>
      </c>
      <c r="O153" s="72">
        <v>4</v>
      </c>
      <c r="P153" s="72">
        <v>15</v>
      </c>
      <c r="Q153" s="72">
        <v>15510</v>
      </c>
      <c r="R153" s="72">
        <v>32</v>
      </c>
      <c r="S153" s="72">
        <v>1481.5</v>
      </c>
      <c r="T153" s="72">
        <v>2.1333333333333333</v>
      </c>
      <c r="U153" s="72">
        <v>484.6875</v>
      </c>
      <c r="V153" s="72">
        <v>9.5519019987105089</v>
      </c>
      <c r="W153" s="72">
        <v>0.98549323017408119</v>
      </c>
      <c r="X153" s="72">
        <v>1.4506769825918761E-2</v>
      </c>
      <c r="Y153" s="72">
        <v>0</v>
      </c>
      <c r="Z153" s="72">
        <v>0.27079303675048355</v>
      </c>
      <c r="AA153" s="72">
        <v>0</v>
      </c>
      <c r="AB153" s="72">
        <v>0</v>
      </c>
      <c r="AC153" s="72">
        <v>0</v>
      </c>
      <c r="AD153" s="72">
        <v>0</v>
      </c>
      <c r="AE153" s="72">
        <v>0</v>
      </c>
      <c r="AF153" s="72">
        <v>0.23855577047066409</v>
      </c>
      <c r="AG153" s="72">
        <v>1.4506769825918761E-2</v>
      </c>
      <c r="AH153" s="72">
        <v>0.47614442295293358</v>
      </c>
      <c r="AI153" s="72">
        <v>0.27079303675048355</v>
      </c>
      <c r="AJ153" s="72">
        <v>4.0941328175370731E-2</v>
      </c>
      <c r="AK153" s="72">
        <v>0.69471308833010958</v>
      </c>
      <c r="AL153" s="72">
        <v>0.26434558349451964</v>
      </c>
      <c r="AM153" s="72">
        <v>0</v>
      </c>
      <c r="AN153" s="72">
        <v>0.41650548033526757</v>
      </c>
      <c r="AO153" s="72">
        <v>0.30786589297227596</v>
      </c>
      <c r="AP153" s="72">
        <v>0.26273372018052871</v>
      </c>
      <c r="AQ153" s="72">
        <v>0</v>
      </c>
      <c r="AR153" s="72">
        <v>1.2894906511927788E-2</v>
      </c>
      <c r="AS153" s="72">
        <v>0</v>
      </c>
      <c r="AT153" s="72">
        <v>0</v>
      </c>
      <c r="AU153" s="72">
        <v>0</v>
      </c>
      <c r="AV153" s="72">
        <v>0</v>
      </c>
      <c r="AW153" s="72">
        <v>0</v>
      </c>
      <c r="AX153" s="72">
        <v>0</v>
      </c>
    </row>
    <row r="154" spans="2:50" x14ac:dyDescent="0.2">
      <c r="B154" s="72">
        <v>1</v>
      </c>
      <c r="C154" s="72">
        <v>1</v>
      </c>
      <c r="D154" s="72">
        <v>1100490</v>
      </c>
      <c r="E154" s="72">
        <v>2</v>
      </c>
      <c r="F154" s="72">
        <v>3</v>
      </c>
      <c r="G154" s="72">
        <v>10</v>
      </c>
      <c r="H154" s="72">
        <v>2</v>
      </c>
      <c r="I154" s="72">
        <v>2</v>
      </c>
      <c r="J154" s="72">
        <v>4</v>
      </c>
      <c r="K154" s="72">
        <v>5</v>
      </c>
      <c r="L154" s="72">
        <v>2</v>
      </c>
      <c r="M154" s="72">
        <v>1</v>
      </c>
      <c r="N154" s="72">
        <v>28</v>
      </c>
      <c r="O154" s="72">
        <v>5</v>
      </c>
      <c r="P154" s="72">
        <v>18</v>
      </c>
      <c r="Q154" s="72">
        <v>12925</v>
      </c>
      <c r="R154" s="72">
        <v>28</v>
      </c>
      <c r="S154" s="72">
        <v>1112.5</v>
      </c>
      <c r="T154" s="72">
        <v>1.5555555555555556</v>
      </c>
      <c r="U154" s="72">
        <v>461.60714285714283</v>
      </c>
      <c r="V154" s="72">
        <v>8.6073500967117997</v>
      </c>
      <c r="W154" s="72">
        <v>1</v>
      </c>
      <c r="X154" s="72">
        <v>0</v>
      </c>
      <c r="Y154" s="72">
        <v>0</v>
      </c>
      <c r="Z154" s="72">
        <v>0.1702127659574468</v>
      </c>
      <c r="AA154" s="72">
        <v>0.35976789168278528</v>
      </c>
      <c r="AB154" s="72">
        <v>1.160541586073501E-2</v>
      </c>
      <c r="AC154" s="72">
        <v>0</v>
      </c>
      <c r="AD154" s="72">
        <v>0</v>
      </c>
      <c r="AE154" s="72">
        <v>0</v>
      </c>
      <c r="AF154" s="72">
        <v>2.321083172147002E-2</v>
      </c>
      <c r="AG154" s="72">
        <v>0</v>
      </c>
      <c r="AH154" s="72">
        <v>0.43520309477756286</v>
      </c>
      <c r="AI154" s="72">
        <v>0.35976789168278528</v>
      </c>
      <c r="AJ154" s="72">
        <v>1.7408123791102514E-2</v>
      </c>
      <c r="AK154" s="72">
        <v>0.62282398452611221</v>
      </c>
      <c r="AL154" s="72">
        <v>0.35976789168278528</v>
      </c>
      <c r="AM154" s="72">
        <v>0</v>
      </c>
      <c r="AN154" s="72">
        <v>0.390715667311412</v>
      </c>
      <c r="AO154" s="72">
        <v>0.19729206963249515</v>
      </c>
      <c r="AP154" s="72">
        <v>4.0618955512572531E-2</v>
      </c>
      <c r="AQ154" s="72">
        <v>1.160541586073501E-2</v>
      </c>
      <c r="AR154" s="72">
        <v>0</v>
      </c>
      <c r="AS154" s="72">
        <v>0</v>
      </c>
      <c r="AT154" s="72">
        <v>0</v>
      </c>
      <c r="AU154" s="72">
        <v>0</v>
      </c>
      <c r="AV154" s="72">
        <v>0</v>
      </c>
      <c r="AW154" s="72">
        <v>0.35976789168278528</v>
      </c>
      <c r="AX154" s="72">
        <v>0</v>
      </c>
    </row>
    <row r="155" spans="2:50" x14ac:dyDescent="0.2">
      <c r="B155" s="72">
        <v>1</v>
      </c>
      <c r="C155" s="72">
        <v>1</v>
      </c>
      <c r="D155" s="72">
        <v>1100510</v>
      </c>
      <c r="E155" s="72">
        <v>1</v>
      </c>
      <c r="F155" s="72">
        <v>2</v>
      </c>
      <c r="G155" s="72">
        <v>10</v>
      </c>
      <c r="H155" s="72">
        <v>2</v>
      </c>
      <c r="I155" s="72">
        <v>4</v>
      </c>
      <c r="J155" s="72">
        <v>7</v>
      </c>
      <c r="K155" s="72">
        <v>4</v>
      </c>
      <c r="L155" s="72">
        <v>4</v>
      </c>
      <c r="M155" s="72">
        <v>1</v>
      </c>
      <c r="N155" s="72">
        <v>18</v>
      </c>
      <c r="O155" s="72">
        <v>6</v>
      </c>
      <c r="P155" s="72">
        <v>25</v>
      </c>
      <c r="Q155" s="72">
        <v>9025</v>
      </c>
      <c r="R155" s="72">
        <v>32</v>
      </c>
      <c r="S155" s="72">
        <v>1930</v>
      </c>
      <c r="T155" s="72">
        <v>1.28</v>
      </c>
      <c r="U155" s="72">
        <v>282.03125</v>
      </c>
      <c r="V155" s="72">
        <v>21.385041551246537</v>
      </c>
      <c r="W155" s="72">
        <v>1</v>
      </c>
      <c r="X155" s="72">
        <v>0</v>
      </c>
      <c r="Y155" s="72">
        <v>0</v>
      </c>
      <c r="Z155" s="72">
        <v>5.817174515235457E-2</v>
      </c>
      <c r="AA155" s="72">
        <v>4.9861495844875349E-2</v>
      </c>
      <c r="AB155" s="72">
        <v>0</v>
      </c>
      <c r="AC155" s="72">
        <v>0</v>
      </c>
      <c r="AD155" s="72">
        <v>9.9722991689750698E-2</v>
      </c>
      <c r="AE155" s="72">
        <v>3.3240997229916899E-2</v>
      </c>
      <c r="AF155" s="72">
        <v>0</v>
      </c>
      <c r="AG155" s="72">
        <v>4.9861495844875349E-2</v>
      </c>
      <c r="AH155" s="72">
        <v>0.70914127423822715</v>
      </c>
      <c r="AI155" s="72">
        <v>9.9722991689750698E-2</v>
      </c>
      <c r="AJ155" s="72">
        <v>0.65373961218836563</v>
      </c>
      <c r="AK155" s="72">
        <v>0.2742382271468144</v>
      </c>
      <c r="AL155" s="72">
        <v>7.2022160664819951E-2</v>
      </c>
      <c r="AM155" s="72">
        <v>0</v>
      </c>
      <c r="AN155" s="72">
        <v>0.40720221606648199</v>
      </c>
      <c r="AO155" s="72">
        <v>8.3102493074792241E-2</v>
      </c>
      <c r="AP155" s="72">
        <v>0</v>
      </c>
      <c r="AQ155" s="72">
        <v>4.9861495844875349E-2</v>
      </c>
      <c r="AR155" s="72">
        <v>0</v>
      </c>
      <c r="AS155" s="72">
        <v>0.25484764542936289</v>
      </c>
      <c r="AT155" s="72">
        <v>3.3240997229916899E-2</v>
      </c>
      <c r="AU155" s="72">
        <v>0</v>
      </c>
      <c r="AV155" s="72">
        <v>9.9722991689750698E-2</v>
      </c>
      <c r="AW155" s="72">
        <v>7.2022160664819951E-2</v>
      </c>
      <c r="AX155" s="72">
        <v>0</v>
      </c>
    </row>
    <row r="156" spans="2:50" x14ac:dyDescent="0.2">
      <c r="B156" s="72">
        <v>1</v>
      </c>
      <c r="C156" s="72">
        <v>1</v>
      </c>
      <c r="D156" s="72">
        <v>1100790</v>
      </c>
      <c r="E156" s="72">
        <v>3</v>
      </c>
      <c r="F156" s="72">
        <v>3</v>
      </c>
      <c r="G156" s="72">
        <v>10</v>
      </c>
      <c r="H156" s="72">
        <v>2</v>
      </c>
      <c r="I156" s="72">
        <v>4</v>
      </c>
      <c r="J156" s="72">
        <v>4</v>
      </c>
      <c r="K156" s="72">
        <v>3</v>
      </c>
      <c r="L156" s="72">
        <v>4</v>
      </c>
      <c r="M156" s="72">
        <v>1</v>
      </c>
      <c r="N156" s="72">
        <v>28</v>
      </c>
      <c r="O156" s="72">
        <v>3</v>
      </c>
      <c r="P156" s="72">
        <v>16</v>
      </c>
      <c r="Q156" s="72">
        <v>22500</v>
      </c>
      <c r="R156" s="72">
        <v>25</v>
      </c>
      <c r="S156" s="72">
        <v>2455.25</v>
      </c>
      <c r="T156" s="72">
        <v>1.5625</v>
      </c>
      <c r="U156" s="72">
        <v>900</v>
      </c>
      <c r="V156" s="72">
        <v>10.912222222222221</v>
      </c>
      <c r="W156" s="72">
        <v>1</v>
      </c>
      <c r="X156" s="72">
        <v>0</v>
      </c>
      <c r="Y156" s="72">
        <v>0</v>
      </c>
      <c r="Z156" s="72">
        <v>8.666666666666667E-2</v>
      </c>
      <c r="AA156" s="72">
        <v>0</v>
      </c>
      <c r="AB156" s="72">
        <v>0</v>
      </c>
      <c r="AC156" s="72">
        <v>0</v>
      </c>
      <c r="AD156" s="72">
        <v>0</v>
      </c>
      <c r="AE156" s="72">
        <v>0</v>
      </c>
      <c r="AF156" s="72">
        <v>0.10666666666666667</v>
      </c>
      <c r="AG156" s="72">
        <v>0</v>
      </c>
      <c r="AH156" s="72">
        <v>0.80666666666666664</v>
      </c>
      <c r="AI156" s="72">
        <v>0.10666666666666667</v>
      </c>
      <c r="AJ156" s="72">
        <v>0.10666666666666667</v>
      </c>
      <c r="AK156" s="72">
        <v>0.89333333333333331</v>
      </c>
      <c r="AL156" s="72">
        <v>0</v>
      </c>
      <c r="AM156" s="72">
        <v>0</v>
      </c>
      <c r="AN156" s="72">
        <v>0.76666666666666672</v>
      </c>
      <c r="AO156" s="72">
        <v>0.04</v>
      </c>
      <c r="AP156" s="72">
        <v>0.19333333333333333</v>
      </c>
      <c r="AQ156" s="72">
        <v>0</v>
      </c>
      <c r="AR156" s="72">
        <v>0</v>
      </c>
      <c r="AS156" s="72">
        <v>0</v>
      </c>
      <c r="AT156" s="72">
        <v>0</v>
      </c>
      <c r="AU156" s="72">
        <v>0</v>
      </c>
      <c r="AV156" s="72">
        <v>0</v>
      </c>
      <c r="AW156" s="72">
        <v>0</v>
      </c>
      <c r="AX156" s="72">
        <v>0</v>
      </c>
    </row>
    <row r="157" spans="2:50" x14ac:dyDescent="0.2">
      <c r="B157" s="72">
        <v>1</v>
      </c>
      <c r="C157" s="72">
        <v>1</v>
      </c>
      <c r="D157" s="72">
        <v>1100910</v>
      </c>
      <c r="E157" s="72">
        <v>1</v>
      </c>
      <c r="F157" s="72">
        <v>2</v>
      </c>
      <c r="G157" s="72">
        <v>10</v>
      </c>
      <c r="H157" s="72">
        <v>2</v>
      </c>
      <c r="I157" s="72">
        <v>4</v>
      </c>
      <c r="J157" s="72">
        <v>7</v>
      </c>
      <c r="K157" s="72">
        <v>4</v>
      </c>
      <c r="L157" s="72">
        <v>4</v>
      </c>
      <c r="M157" s="72">
        <v>1</v>
      </c>
      <c r="N157" s="72">
        <v>29</v>
      </c>
      <c r="O157" s="72">
        <v>3</v>
      </c>
      <c r="P157" s="72">
        <v>21</v>
      </c>
      <c r="Q157" s="72">
        <v>8800</v>
      </c>
      <c r="R157" s="72">
        <v>41</v>
      </c>
      <c r="S157" s="72">
        <v>1041.5</v>
      </c>
      <c r="T157" s="72">
        <v>1.9523809523809523</v>
      </c>
      <c r="U157" s="72">
        <v>214.63414634146341</v>
      </c>
      <c r="V157" s="72">
        <v>11.835227272727272</v>
      </c>
      <c r="W157" s="72">
        <v>0.83806818181818177</v>
      </c>
      <c r="X157" s="72">
        <v>0.16193181818181818</v>
      </c>
      <c r="Y157" s="72">
        <v>0</v>
      </c>
      <c r="Z157" s="72">
        <v>0</v>
      </c>
      <c r="AA157" s="72">
        <v>0</v>
      </c>
      <c r="AB157" s="72">
        <v>0.14488636363636365</v>
      </c>
      <c r="AC157" s="72">
        <v>0.22727272727272727</v>
      </c>
      <c r="AD157" s="72">
        <v>0</v>
      </c>
      <c r="AE157" s="72">
        <v>0</v>
      </c>
      <c r="AF157" s="72">
        <v>0</v>
      </c>
      <c r="AG157" s="72">
        <v>0</v>
      </c>
      <c r="AH157" s="72">
        <v>0.62784090909090906</v>
      </c>
      <c r="AI157" s="72">
        <v>0.22727272727272727</v>
      </c>
      <c r="AJ157" s="72">
        <v>6.8181818181818177E-2</v>
      </c>
      <c r="AK157" s="72">
        <v>0.93181818181818177</v>
      </c>
      <c r="AL157" s="72">
        <v>0</v>
      </c>
      <c r="AM157" s="72">
        <v>0</v>
      </c>
      <c r="AN157" s="72">
        <v>0.45738636363636365</v>
      </c>
      <c r="AO157" s="72">
        <v>0.34375</v>
      </c>
      <c r="AP157" s="72">
        <v>0</v>
      </c>
      <c r="AQ157" s="72">
        <v>0.19886363636363635</v>
      </c>
      <c r="AR157" s="72">
        <v>0</v>
      </c>
      <c r="AS157" s="72">
        <v>0</v>
      </c>
      <c r="AT157" s="72">
        <v>0</v>
      </c>
      <c r="AU157" s="72">
        <v>0</v>
      </c>
      <c r="AV157" s="72">
        <v>0</v>
      </c>
      <c r="AW157" s="72">
        <v>0</v>
      </c>
      <c r="AX157" s="72">
        <v>0</v>
      </c>
    </row>
    <row r="158" spans="2:50" x14ac:dyDescent="0.2">
      <c r="B158" s="72">
        <v>1</v>
      </c>
      <c r="C158" s="72">
        <v>1</v>
      </c>
      <c r="D158" s="72">
        <v>1101080</v>
      </c>
      <c r="E158" s="72">
        <v>3</v>
      </c>
      <c r="F158" s="72">
        <v>3</v>
      </c>
      <c r="G158" s="72">
        <v>10</v>
      </c>
      <c r="H158" s="72">
        <v>2</v>
      </c>
      <c r="I158" s="72">
        <v>4</v>
      </c>
      <c r="J158" s="72">
        <v>4</v>
      </c>
      <c r="K158" s="72">
        <v>4</v>
      </c>
      <c r="L158" s="72">
        <v>4</v>
      </c>
      <c r="M158" s="72">
        <v>1</v>
      </c>
      <c r="N158" s="72">
        <v>18</v>
      </c>
      <c r="O158" s="72">
        <v>3</v>
      </c>
      <c r="P158" s="72">
        <v>34</v>
      </c>
      <c r="Q158" s="72">
        <v>16600</v>
      </c>
      <c r="R158" s="72">
        <v>54</v>
      </c>
      <c r="S158" s="72">
        <v>2204</v>
      </c>
      <c r="T158" s="72">
        <v>1.588235294117647</v>
      </c>
      <c r="U158" s="72">
        <v>307.40740740740739</v>
      </c>
      <c r="V158" s="72">
        <v>13.277108433734941</v>
      </c>
      <c r="W158" s="72">
        <v>0.93674698795180722</v>
      </c>
      <c r="X158" s="72">
        <v>6.3253012048192767E-2</v>
      </c>
      <c r="Y158" s="72">
        <v>0</v>
      </c>
      <c r="Z158" s="72">
        <v>0.28915662650602408</v>
      </c>
      <c r="AA158" s="72">
        <v>0</v>
      </c>
      <c r="AB158" s="72">
        <v>0.18524096385542169</v>
      </c>
      <c r="AC158" s="72">
        <v>0</v>
      </c>
      <c r="AD158" s="72">
        <v>0</v>
      </c>
      <c r="AE158" s="72">
        <v>0</v>
      </c>
      <c r="AF158" s="72">
        <v>0</v>
      </c>
      <c r="AG158" s="72">
        <v>0</v>
      </c>
      <c r="AH158" s="72">
        <v>0.5256024096385542</v>
      </c>
      <c r="AI158" s="72">
        <v>0.28915662650602408</v>
      </c>
      <c r="AJ158" s="72">
        <v>0.40963855421686746</v>
      </c>
      <c r="AK158" s="72">
        <v>0.55421686746987953</v>
      </c>
      <c r="AL158" s="72">
        <v>0</v>
      </c>
      <c r="AM158" s="72">
        <v>3.614457831325301E-2</v>
      </c>
      <c r="AN158" s="72">
        <v>0.42921686746987953</v>
      </c>
      <c r="AO158" s="72">
        <v>1.355421686746988E-2</v>
      </c>
      <c r="AP158" s="72">
        <v>3.614457831325301E-2</v>
      </c>
      <c r="AQ158" s="72">
        <v>0.32228915662650603</v>
      </c>
      <c r="AR158" s="72">
        <v>0.18072289156626506</v>
      </c>
      <c r="AS158" s="72">
        <v>6.024096385542169E-3</v>
      </c>
      <c r="AT158" s="72">
        <v>0</v>
      </c>
      <c r="AU158" s="72">
        <v>0</v>
      </c>
      <c r="AV158" s="72">
        <v>0</v>
      </c>
      <c r="AW158" s="72">
        <v>0</v>
      </c>
      <c r="AX158" s="72">
        <v>1.2048192771084338E-2</v>
      </c>
    </row>
    <row r="159" spans="2:50" x14ac:dyDescent="0.2">
      <c r="B159" s="72">
        <v>1</v>
      </c>
      <c r="C159" s="72">
        <v>1</v>
      </c>
      <c r="D159" s="72">
        <v>1104070</v>
      </c>
      <c r="E159" s="72">
        <v>2</v>
      </c>
      <c r="F159" s="72">
        <v>3</v>
      </c>
      <c r="G159" s="72">
        <v>10</v>
      </c>
      <c r="H159" s="72">
        <v>2</v>
      </c>
      <c r="I159" s="72">
        <v>4</v>
      </c>
      <c r="J159" s="72">
        <v>5</v>
      </c>
      <c r="K159" s="72">
        <v>6</v>
      </c>
      <c r="L159" s="72">
        <v>3</v>
      </c>
      <c r="M159" s="72">
        <v>1</v>
      </c>
      <c r="N159" s="72">
        <v>16</v>
      </c>
      <c r="O159" s="72">
        <v>7</v>
      </c>
      <c r="P159" s="72">
        <v>29</v>
      </c>
      <c r="Q159" s="72">
        <v>12675</v>
      </c>
      <c r="R159" s="72">
        <v>50</v>
      </c>
      <c r="S159" s="72">
        <v>1657.5</v>
      </c>
      <c r="T159" s="72">
        <v>1.7241379310344827</v>
      </c>
      <c r="U159" s="72">
        <v>253.5</v>
      </c>
      <c r="V159" s="72">
        <v>13.076923076923078</v>
      </c>
      <c r="W159" s="72">
        <v>0.98224852071005919</v>
      </c>
      <c r="X159" s="72">
        <v>1.7751479289940829E-2</v>
      </c>
      <c r="Y159" s="72">
        <v>0</v>
      </c>
      <c r="Z159" s="72">
        <v>2.3668639053254437E-2</v>
      </c>
      <c r="AA159" s="72">
        <v>2.3668639053254437E-2</v>
      </c>
      <c r="AB159" s="72">
        <v>1.7751479289940829E-2</v>
      </c>
      <c r="AC159" s="72">
        <v>0</v>
      </c>
      <c r="AD159" s="72">
        <v>3.5502958579881658E-2</v>
      </c>
      <c r="AE159" s="72">
        <v>2.9585798816568046E-2</v>
      </c>
      <c r="AF159" s="72">
        <v>0.33925049309664695</v>
      </c>
      <c r="AG159" s="72">
        <v>0</v>
      </c>
      <c r="AH159" s="72">
        <v>0.53057199211045369</v>
      </c>
      <c r="AI159" s="72">
        <v>0.33925049309664695</v>
      </c>
      <c r="AJ159" s="72">
        <v>0.37278106508875741</v>
      </c>
      <c r="AK159" s="72">
        <v>0.59763313609467461</v>
      </c>
      <c r="AL159" s="72">
        <v>2.3668639053254437E-2</v>
      </c>
      <c r="AM159" s="72">
        <v>5.9171597633136093E-3</v>
      </c>
      <c r="AN159" s="72">
        <v>0.12820512820512819</v>
      </c>
      <c r="AO159" s="72">
        <v>0.10650887573964497</v>
      </c>
      <c r="AP159" s="72">
        <v>0.59960552268244571</v>
      </c>
      <c r="AQ159" s="72">
        <v>1.7751479289940829E-2</v>
      </c>
      <c r="AR159" s="72">
        <v>2.1696252465483234E-2</v>
      </c>
      <c r="AS159" s="72">
        <v>7.889546351084813E-3</v>
      </c>
      <c r="AT159" s="72">
        <v>2.9585798816568046E-2</v>
      </c>
      <c r="AU159" s="72">
        <v>0</v>
      </c>
      <c r="AV159" s="72">
        <v>6.5088757396449703E-2</v>
      </c>
      <c r="AW159" s="72">
        <v>2.3668639053254437E-2</v>
      </c>
      <c r="AX159" s="72">
        <v>0</v>
      </c>
    </row>
    <row r="160" spans="2:50" x14ac:dyDescent="0.2">
      <c r="B160" s="72">
        <v>1</v>
      </c>
      <c r="C160" s="72">
        <v>2</v>
      </c>
      <c r="D160" s="72">
        <v>1104380</v>
      </c>
      <c r="E160" s="72">
        <v>3</v>
      </c>
      <c r="F160" s="72">
        <v>0</v>
      </c>
      <c r="G160" s="72">
        <v>0</v>
      </c>
      <c r="H160" s="72">
        <v>0</v>
      </c>
      <c r="I160" s="72">
        <v>2</v>
      </c>
      <c r="J160" s="72">
        <v>0</v>
      </c>
      <c r="K160" s="72">
        <v>0</v>
      </c>
      <c r="L160" s="72">
        <v>5</v>
      </c>
      <c r="M160" s="72">
        <v>0</v>
      </c>
      <c r="N160" s="72">
        <v>0</v>
      </c>
      <c r="O160" s="72">
        <v>1</v>
      </c>
      <c r="P160" s="72">
        <v>2</v>
      </c>
      <c r="Q160" s="72">
        <v>900</v>
      </c>
      <c r="R160" s="72">
        <v>2</v>
      </c>
      <c r="S160" s="72">
        <v>104</v>
      </c>
      <c r="T160" s="72">
        <v>1</v>
      </c>
      <c r="U160" s="72">
        <v>450</v>
      </c>
      <c r="V160" s="72">
        <v>11.555555555555555</v>
      </c>
      <c r="W160" s="72">
        <v>0.66666666666666663</v>
      </c>
      <c r="X160" s="72">
        <v>0</v>
      </c>
      <c r="Y160" s="72">
        <v>0.33333333333333331</v>
      </c>
      <c r="Z160" s="72">
        <v>0</v>
      </c>
      <c r="AA160" s="72">
        <v>0</v>
      </c>
      <c r="AB160" s="72">
        <v>0</v>
      </c>
      <c r="AC160" s="72">
        <v>0</v>
      </c>
      <c r="AD160" s="72">
        <v>0</v>
      </c>
      <c r="AE160" s="72">
        <v>0</v>
      </c>
      <c r="AF160" s="72">
        <v>0</v>
      </c>
      <c r="AG160" s="72">
        <v>0</v>
      </c>
      <c r="AH160" s="72">
        <v>1</v>
      </c>
      <c r="AI160" s="72">
        <v>0</v>
      </c>
      <c r="AJ160" s="72">
        <v>0</v>
      </c>
      <c r="AK160" s="72">
        <v>0.66666666666666663</v>
      </c>
      <c r="AL160" s="72">
        <v>0</v>
      </c>
      <c r="AM160" s="72">
        <v>0.33333333333333331</v>
      </c>
      <c r="AN160" s="72">
        <v>0.33333333333333331</v>
      </c>
      <c r="AO160" s="72">
        <v>0.66666666666666663</v>
      </c>
      <c r="AP160" s="72">
        <v>0</v>
      </c>
      <c r="AQ160" s="72">
        <v>0</v>
      </c>
      <c r="AR160" s="72">
        <v>0</v>
      </c>
      <c r="AS160" s="72">
        <v>0</v>
      </c>
      <c r="AT160" s="72">
        <v>0</v>
      </c>
      <c r="AU160" s="72">
        <v>0</v>
      </c>
      <c r="AV160" s="72">
        <v>0</v>
      </c>
      <c r="AW160" s="72">
        <v>0</v>
      </c>
      <c r="AX160" s="72">
        <v>0</v>
      </c>
    </row>
    <row r="161" spans="2:50" x14ac:dyDescent="0.2">
      <c r="B161" s="72">
        <v>1</v>
      </c>
      <c r="C161" s="72">
        <v>2</v>
      </c>
      <c r="D161" s="72">
        <v>1104510</v>
      </c>
      <c r="E161" s="72">
        <v>4</v>
      </c>
      <c r="F161" s="72">
        <v>3</v>
      </c>
      <c r="G161" s="72">
        <v>17</v>
      </c>
      <c r="H161" s="72">
        <v>1</v>
      </c>
      <c r="I161" s="72">
        <v>3</v>
      </c>
      <c r="J161" s="72">
        <v>3</v>
      </c>
      <c r="K161" s="72">
        <v>6</v>
      </c>
      <c r="L161" s="72">
        <v>2</v>
      </c>
      <c r="M161" s="72">
        <v>2</v>
      </c>
      <c r="N161" s="72">
        <v>11</v>
      </c>
      <c r="O161" s="72">
        <v>2</v>
      </c>
      <c r="P161" s="72">
        <v>10</v>
      </c>
      <c r="Q161" s="72">
        <v>18200</v>
      </c>
      <c r="R161" s="72">
        <v>38</v>
      </c>
      <c r="S161" s="72">
        <v>1409.5</v>
      </c>
      <c r="T161" s="72">
        <v>3.8</v>
      </c>
      <c r="U161" s="72">
        <v>478.94736842105266</v>
      </c>
      <c r="V161" s="72">
        <v>7.7445054945054954</v>
      </c>
      <c r="W161" s="72">
        <v>0.91758241758241754</v>
      </c>
      <c r="X161" s="72">
        <v>4.3956043956043959E-2</v>
      </c>
      <c r="Y161" s="72">
        <v>3.8461538461538464E-2</v>
      </c>
      <c r="Z161" s="72">
        <v>0</v>
      </c>
      <c r="AA161" s="72">
        <v>4.9450549450549448E-2</v>
      </c>
      <c r="AB161" s="72">
        <v>0</v>
      </c>
      <c r="AC161" s="72">
        <v>0</v>
      </c>
      <c r="AD161" s="72">
        <v>0</v>
      </c>
      <c r="AE161" s="72">
        <v>0</v>
      </c>
      <c r="AF161" s="72">
        <v>0</v>
      </c>
      <c r="AG161" s="72">
        <v>0</v>
      </c>
      <c r="AH161" s="72">
        <v>0.9505494505494505</v>
      </c>
      <c r="AI161" s="72">
        <v>4.9450549450549448E-2</v>
      </c>
      <c r="AJ161" s="72">
        <v>9.8901098901098897E-2</v>
      </c>
      <c r="AK161" s="72">
        <v>3.2967032967032968E-2</v>
      </c>
      <c r="AL161" s="72">
        <v>4.9450549450549448E-2</v>
      </c>
      <c r="AM161" s="72">
        <v>0.81868131868131866</v>
      </c>
      <c r="AN161" s="72">
        <v>0.81868131868131866</v>
      </c>
      <c r="AO161" s="72">
        <v>3.2967032967032968E-2</v>
      </c>
      <c r="AP161" s="72">
        <v>0</v>
      </c>
      <c r="AQ161" s="72">
        <v>0</v>
      </c>
      <c r="AR161" s="72">
        <v>9.8901098901098897E-2</v>
      </c>
      <c r="AS161" s="72">
        <v>0</v>
      </c>
      <c r="AT161" s="72">
        <v>0</v>
      </c>
      <c r="AU161" s="72">
        <v>0</v>
      </c>
      <c r="AV161" s="72">
        <v>0</v>
      </c>
      <c r="AW161" s="72">
        <v>4.9450549450549448E-2</v>
      </c>
      <c r="AX161" s="72">
        <v>0</v>
      </c>
    </row>
    <row r="162" spans="2:50" x14ac:dyDescent="0.2">
      <c r="B162" s="72">
        <v>1</v>
      </c>
      <c r="C162" s="72">
        <v>1</v>
      </c>
      <c r="D162" s="72">
        <v>1105130</v>
      </c>
      <c r="E162" s="72">
        <v>1</v>
      </c>
      <c r="F162" s="72">
        <v>3</v>
      </c>
      <c r="G162" s="72">
        <v>12</v>
      </c>
      <c r="H162" s="72">
        <v>2</v>
      </c>
      <c r="I162" s="72">
        <v>3</v>
      </c>
      <c r="J162" s="72">
        <v>7</v>
      </c>
      <c r="K162" s="72">
        <v>5</v>
      </c>
      <c r="L162" s="72">
        <v>2</v>
      </c>
      <c r="M162" s="72">
        <v>2</v>
      </c>
      <c r="N162" s="72">
        <v>14</v>
      </c>
      <c r="O162" s="72">
        <v>4</v>
      </c>
      <c r="P162" s="72">
        <v>23</v>
      </c>
      <c r="Q162" s="72">
        <v>8125</v>
      </c>
      <c r="R162" s="72">
        <v>38</v>
      </c>
      <c r="S162" s="72">
        <v>720</v>
      </c>
      <c r="T162" s="72">
        <v>1.6521739130434783</v>
      </c>
      <c r="U162" s="72">
        <v>213.81578947368422</v>
      </c>
      <c r="V162" s="72">
        <v>8.8615384615384603</v>
      </c>
      <c r="W162" s="72">
        <v>0.93538461538461537</v>
      </c>
      <c r="X162" s="72">
        <v>1.8461538461538463E-2</v>
      </c>
      <c r="Y162" s="72">
        <v>4.6153846153846156E-2</v>
      </c>
      <c r="Z162" s="72">
        <v>3.6923076923076927E-2</v>
      </c>
      <c r="AA162" s="72">
        <v>0.35076923076923078</v>
      </c>
      <c r="AB162" s="72">
        <v>0</v>
      </c>
      <c r="AC162" s="72">
        <v>0</v>
      </c>
      <c r="AD162" s="72">
        <v>0</v>
      </c>
      <c r="AE162" s="72">
        <v>0</v>
      </c>
      <c r="AF162" s="72">
        <v>1.2307692307692308E-2</v>
      </c>
      <c r="AG162" s="72">
        <v>0</v>
      </c>
      <c r="AH162" s="72">
        <v>0.6</v>
      </c>
      <c r="AI162" s="72">
        <v>0.35076923076923078</v>
      </c>
      <c r="AJ162" s="72">
        <v>0.13230769230769232</v>
      </c>
      <c r="AK162" s="72">
        <v>0.44307692307692309</v>
      </c>
      <c r="AL162" s="72">
        <v>0.39692307692307693</v>
      </c>
      <c r="AM162" s="72">
        <v>2.7692307692307693E-2</v>
      </c>
      <c r="AN162" s="72">
        <v>0.15692307692307692</v>
      </c>
      <c r="AO162" s="72">
        <v>0.36615384615384616</v>
      </c>
      <c r="AP162" s="72">
        <v>3.0769230769230771E-2</v>
      </c>
      <c r="AQ162" s="72">
        <v>3.6923076923076927E-2</v>
      </c>
      <c r="AR162" s="72">
        <v>1.2307692307692308E-2</v>
      </c>
      <c r="AS162" s="72">
        <v>0</v>
      </c>
      <c r="AT162" s="72">
        <v>0</v>
      </c>
      <c r="AU162" s="72">
        <v>0</v>
      </c>
      <c r="AV162" s="72">
        <v>0</v>
      </c>
      <c r="AW162" s="72">
        <v>0.39692307692307693</v>
      </c>
      <c r="AX162" s="72">
        <v>0</v>
      </c>
    </row>
    <row r="163" spans="2:50" x14ac:dyDescent="0.2">
      <c r="B163" s="72">
        <v>1</v>
      </c>
      <c r="C163" s="72">
        <v>1</v>
      </c>
      <c r="D163" s="72">
        <v>1105250</v>
      </c>
      <c r="E163" s="72">
        <v>2</v>
      </c>
      <c r="F163" s="72">
        <v>3</v>
      </c>
      <c r="G163" s="72">
        <v>10</v>
      </c>
      <c r="H163" s="72">
        <v>2</v>
      </c>
      <c r="I163" s="72">
        <v>2</v>
      </c>
      <c r="J163" s="72">
        <v>7</v>
      </c>
      <c r="K163" s="72">
        <v>5</v>
      </c>
      <c r="L163" s="72">
        <v>1</v>
      </c>
      <c r="M163" s="72">
        <v>1</v>
      </c>
      <c r="N163" s="72">
        <v>13</v>
      </c>
      <c r="O163" s="72">
        <v>6</v>
      </c>
      <c r="P163" s="72">
        <v>29</v>
      </c>
      <c r="Q163" s="72">
        <v>13750</v>
      </c>
      <c r="R163" s="72">
        <v>56</v>
      </c>
      <c r="S163" s="72">
        <v>1472.75</v>
      </c>
      <c r="T163" s="72">
        <v>1.9310344827586208</v>
      </c>
      <c r="U163" s="72">
        <v>245.53571428571428</v>
      </c>
      <c r="V163" s="72">
        <v>10.710909090909091</v>
      </c>
      <c r="W163" s="72">
        <v>0.96181818181818179</v>
      </c>
      <c r="X163" s="72">
        <v>3.8181818181818185E-2</v>
      </c>
      <c r="Y163" s="72">
        <v>0</v>
      </c>
      <c r="Z163" s="72">
        <v>0.27090909090909093</v>
      </c>
      <c r="AA163" s="72">
        <v>0.20727272727272728</v>
      </c>
      <c r="AB163" s="72">
        <v>0</v>
      </c>
      <c r="AC163" s="72">
        <v>0</v>
      </c>
      <c r="AD163" s="72">
        <v>5.454545454545455E-3</v>
      </c>
      <c r="AE163" s="72">
        <v>0</v>
      </c>
      <c r="AF163" s="72">
        <v>5.8181818181818182E-2</v>
      </c>
      <c r="AG163" s="72">
        <v>1.6363636363636365E-2</v>
      </c>
      <c r="AH163" s="72">
        <v>0.44181818181818183</v>
      </c>
      <c r="AI163" s="72">
        <v>0.27090909090909093</v>
      </c>
      <c r="AJ163" s="72">
        <v>0.18727272727272729</v>
      </c>
      <c r="AK163" s="72">
        <v>0.60545454545454547</v>
      </c>
      <c r="AL163" s="72">
        <v>0.20727272727272728</v>
      </c>
      <c r="AM163" s="72">
        <v>0</v>
      </c>
      <c r="AN163" s="72">
        <v>0.33090909090909093</v>
      </c>
      <c r="AO163" s="72">
        <v>0.32181818181818184</v>
      </c>
      <c r="AP163" s="72">
        <v>7.2727272727272724E-2</v>
      </c>
      <c r="AQ163" s="72">
        <v>1.090909090909091E-2</v>
      </c>
      <c r="AR163" s="72">
        <v>4.363636363636364E-2</v>
      </c>
      <c r="AS163" s="72">
        <v>0</v>
      </c>
      <c r="AT163" s="72">
        <v>0</v>
      </c>
      <c r="AU163" s="72">
        <v>7.2727272727272727E-3</v>
      </c>
      <c r="AV163" s="72">
        <v>5.454545454545455E-3</v>
      </c>
      <c r="AW163" s="72">
        <v>0.20727272727272728</v>
      </c>
      <c r="AX163" s="72">
        <v>0</v>
      </c>
    </row>
    <row r="164" spans="2:50" x14ac:dyDescent="0.2">
      <c r="B164" s="72">
        <v>1</v>
      </c>
      <c r="C164" s="72">
        <v>1</v>
      </c>
      <c r="D164" s="72">
        <v>1105580</v>
      </c>
      <c r="E164" s="72">
        <v>2</v>
      </c>
      <c r="F164" s="72">
        <v>1</v>
      </c>
      <c r="G164" s="72">
        <v>16</v>
      </c>
      <c r="H164" s="72">
        <v>2</v>
      </c>
      <c r="I164" s="72">
        <v>2</v>
      </c>
      <c r="J164" s="72">
        <v>5</v>
      </c>
      <c r="K164" s="72">
        <v>3</v>
      </c>
      <c r="L164" s="72">
        <v>2</v>
      </c>
      <c r="M164" s="72">
        <v>1</v>
      </c>
      <c r="N164" s="72">
        <v>23</v>
      </c>
      <c r="O164" s="72">
        <v>4</v>
      </c>
      <c r="P164" s="72">
        <v>12</v>
      </c>
      <c r="Q164" s="72">
        <v>6500</v>
      </c>
      <c r="R164" s="72">
        <v>25</v>
      </c>
      <c r="S164" s="72">
        <v>957</v>
      </c>
      <c r="T164" s="72">
        <v>2.0833333333333335</v>
      </c>
      <c r="U164" s="72">
        <v>260</v>
      </c>
      <c r="V164" s="72">
        <v>14.723076923076922</v>
      </c>
      <c r="W164" s="72">
        <v>0.93076923076923079</v>
      </c>
      <c r="X164" s="72">
        <v>6.9230769230769235E-2</v>
      </c>
      <c r="Y164" s="72">
        <v>0</v>
      </c>
      <c r="Z164" s="72">
        <v>0</v>
      </c>
      <c r="AA164" s="72">
        <v>0</v>
      </c>
      <c r="AB164" s="72">
        <v>0.19615384615384615</v>
      </c>
      <c r="AC164" s="72">
        <v>0</v>
      </c>
      <c r="AD164" s="72">
        <v>0</v>
      </c>
      <c r="AE164" s="72">
        <v>4.6153846153846156E-2</v>
      </c>
      <c r="AF164" s="72">
        <v>0</v>
      </c>
      <c r="AG164" s="72">
        <v>1.1538461538461539E-2</v>
      </c>
      <c r="AH164" s="72">
        <v>0.74615384615384617</v>
      </c>
      <c r="AI164" s="72">
        <v>0.19615384615384615</v>
      </c>
      <c r="AJ164" s="72">
        <v>0.52692307692307694</v>
      </c>
      <c r="AK164" s="72">
        <v>0.47307692307692306</v>
      </c>
      <c r="AL164" s="72">
        <v>0</v>
      </c>
      <c r="AM164" s="72">
        <v>0</v>
      </c>
      <c r="AN164" s="72">
        <v>4.6153846153846156E-2</v>
      </c>
      <c r="AO164" s="72">
        <v>0.24230769230769231</v>
      </c>
      <c r="AP164" s="72">
        <v>0.15769230769230769</v>
      </c>
      <c r="AQ164" s="72">
        <v>0.50769230769230766</v>
      </c>
      <c r="AR164" s="72">
        <v>0</v>
      </c>
      <c r="AS164" s="72">
        <v>0</v>
      </c>
      <c r="AT164" s="72">
        <v>4.6153846153846156E-2</v>
      </c>
      <c r="AU164" s="72">
        <v>0</v>
      </c>
      <c r="AV164" s="72">
        <v>0</v>
      </c>
      <c r="AW164" s="72">
        <v>0</v>
      </c>
      <c r="AX164" s="72">
        <v>0</v>
      </c>
    </row>
    <row r="165" spans="2:50" x14ac:dyDescent="0.2">
      <c r="B165" s="72">
        <v>1</v>
      </c>
      <c r="C165" s="72">
        <v>2</v>
      </c>
      <c r="D165" s="72">
        <v>1105830</v>
      </c>
      <c r="E165" s="72">
        <v>2</v>
      </c>
      <c r="F165" s="72">
        <v>3</v>
      </c>
      <c r="G165" s="72">
        <v>10</v>
      </c>
      <c r="H165" s="72">
        <v>2</v>
      </c>
      <c r="I165" s="72">
        <v>2</v>
      </c>
      <c r="J165" s="72">
        <v>5</v>
      </c>
      <c r="K165" s="72">
        <v>4</v>
      </c>
      <c r="L165" s="72">
        <v>2</v>
      </c>
      <c r="M165" s="72">
        <v>1</v>
      </c>
      <c r="N165" s="72">
        <v>18</v>
      </c>
      <c r="O165" s="72">
        <v>2</v>
      </c>
      <c r="P165" s="72">
        <v>18</v>
      </c>
      <c r="Q165" s="72">
        <v>10925</v>
      </c>
      <c r="R165" s="72">
        <v>22</v>
      </c>
      <c r="S165" s="72">
        <v>1153</v>
      </c>
      <c r="T165" s="72">
        <v>1.2222222222222223</v>
      </c>
      <c r="U165" s="72">
        <v>496.59090909090907</v>
      </c>
      <c r="V165" s="72">
        <v>10.553775743707094</v>
      </c>
      <c r="W165" s="72">
        <v>0.80778032036613268</v>
      </c>
      <c r="X165" s="72">
        <v>0.15102974828375287</v>
      </c>
      <c r="Y165" s="72">
        <v>4.1189931350114416E-2</v>
      </c>
      <c r="Z165" s="72">
        <v>5.4919908466819219E-2</v>
      </c>
      <c r="AA165" s="72">
        <v>0</v>
      </c>
      <c r="AB165" s="72">
        <v>0</v>
      </c>
      <c r="AC165" s="72">
        <v>0</v>
      </c>
      <c r="AD165" s="72">
        <v>0</v>
      </c>
      <c r="AE165" s="72">
        <v>0</v>
      </c>
      <c r="AF165" s="72">
        <v>0</v>
      </c>
      <c r="AG165" s="72">
        <v>0</v>
      </c>
      <c r="AH165" s="72">
        <v>0.94508009153318073</v>
      </c>
      <c r="AI165" s="72">
        <v>5.4919908466819219E-2</v>
      </c>
      <c r="AJ165" s="72">
        <v>0.34782608695652173</v>
      </c>
      <c r="AK165" s="72">
        <v>0.15102974828375287</v>
      </c>
      <c r="AL165" s="72">
        <v>0</v>
      </c>
      <c r="AM165" s="72">
        <v>0.50114416475972545</v>
      </c>
      <c r="AN165" s="72">
        <v>0.61098398169336388</v>
      </c>
      <c r="AO165" s="72">
        <v>5.4919908466819219E-2</v>
      </c>
      <c r="AP165" s="72">
        <v>8.2379862700228831E-2</v>
      </c>
      <c r="AQ165" s="72">
        <v>0.23340961098398169</v>
      </c>
      <c r="AR165" s="72">
        <v>0</v>
      </c>
      <c r="AS165" s="72">
        <v>1.8306636155606407E-2</v>
      </c>
      <c r="AT165" s="72">
        <v>0</v>
      </c>
      <c r="AU165" s="72">
        <v>0</v>
      </c>
      <c r="AV165" s="72">
        <v>0</v>
      </c>
      <c r="AW165" s="72">
        <v>0</v>
      </c>
      <c r="AX165" s="72">
        <v>0</v>
      </c>
    </row>
    <row r="166" spans="2:50" x14ac:dyDescent="0.2">
      <c r="B166" s="72">
        <v>1</v>
      </c>
      <c r="C166" s="72">
        <v>3</v>
      </c>
      <c r="D166" s="72">
        <v>1106020</v>
      </c>
      <c r="E166" s="72">
        <v>2</v>
      </c>
      <c r="F166" s="72">
        <v>3</v>
      </c>
      <c r="G166" s="72">
        <v>10</v>
      </c>
      <c r="H166" s="72">
        <v>2</v>
      </c>
      <c r="I166" s="72">
        <v>4</v>
      </c>
      <c r="J166" s="72">
        <v>5</v>
      </c>
      <c r="K166" s="72">
        <v>5</v>
      </c>
      <c r="L166" s="72">
        <v>4</v>
      </c>
      <c r="M166" s="72">
        <v>1</v>
      </c>
      <c r="N166" s="72">
        <v>14</v>
      </c>
      <c r="O166" s="72">
        <v>5</v>
      </c>
      <c r="P166" s="72">
        <v>16</v>
      </c>
      <c r="Q166" s="72">
        <v>14900</v>
      </c>
      <c r="R166" s="72">
        <v>32</v>
      </c>
      <c r="S166" s="72">
        <v>998</v>
      </c>
      <c r="T166" s="72">
        <v>2</v>
      </c>
      <c r="U166" s="72">
        <v>465.625</v>
      </c>
      <c r="V166" s="72">
        <v>6.6979865771812088</v>
      </c>
      <c r="W166" s="72">
        <v>0.83221476510067116</v>
      </c>
      <c r="X166" s="72">
        <v>0</v>
      </c>
      <c r="Y166" s="72">
        <v>0.16778523489932887</v>
      </c>
      <c r="Z166" s="72">
        <v>4.0268456375838924E-2</v>
      </c>
      <c r="AA166" s="72">
        <v>0.78523489932885904</v>
      </c>
      <c r="AB166" s="72">
        <v>0</v>
      </c>
      <c r="AC166" s="72">
        <v>6.7114093959731542E-3</v>
      </c>
      <c r="AD166" s="72">
        <v>0</v>
      </c>
      <c r="AE166" s="72">
        <v>0</v>
      </c>
      <c r="AF166" s="72">
        <v>4.0268456375838924E-2</v>
      </c>
      <c r="AG166" s="72">
        <v>0</v>
      </c>
      <c r="AH166" s="72">
        <v>0.12751677852348994</v>
      </c>
      <c r="AI166" s="72">
        <v>0.78523489932885904</v>
      </c>
      <c r="AJ166" s="72">
        <v>1.8456375838926176E-2</v>
      </c>
      <c r="AK166" s="72">
        <v>0.18456375838926176</v>
      </c>
      <c r="AL166" s="72">
        <v>0.78523489932885904</v>
      </c>
      <c r="AM166" s="72">
        <v>1.1744966442953021E-2</v>
      </c>
      <c r="AN166" s="72">
        <v>8.557046979865772E-2</v>
      </c>
      <c r="AO166" s="72">
        <v>6.0402684563758392E-2</v>
      </c>
      <c r="AP166" s="72">
        <v>5.0335570469798654E-2</v>
      </c>
      <c r="AQ166" s="72">
        <v>5.0335570469798654E-3</v>
      </c>
      <c r="AR166" s="72">
        <v>1.3422818791946308E-2</v>
      </c>
      <c r="AS166" s="72">
        <v>0</v>
      </c>
      <c r="AT166" s="72">
        <v>0</v>
      </c>
      <c r="AU166" s="72">
        <v>0</v>
      </c>
      <c r="AV166" s="72">
        <v>0</v>
      </c>
      <c r="AW166" s="72">
        <v>0.78523489932885904</v>
      </c>
      <c r="AX166" s="72">
        <v>0</v>
      </c>
    </row>
    <row r="167" spans="2:50" x14ac:dyDescent="0.2">
      <c r="B167" s="72">
        <v>1</v>
      </c>
      <c r="C167" s="72">
        <v>1</v>
      </c>
      <c r="D167" s="72">
        <v>1106040</v>
      </c>
      <c r="E167" s="72">
        <v>4</v>
      </c>
      <c r="F167" s="72">
        <v>1</v>
      </c>
      <c r="G167" s="72">
        <v>10</v>
      </c>
      <c r="H167" s="72">
        <v>2</v>
      </c>
      <c r="I167" s="72">
        <v>2</v>
      </c>
      <c r="J167" s="72">
        <v>1</v>
      </c>
      <c r="K167" s="72">
        <v>4</v>
      </c>
      <c r="L167" s="72">
        <v>2</v>
      </c>
      <c r="M167" s="72">
        <v>1</v>
      </c>
      <c r="N167" s="72">
        <v>8</v>
      </c>
      <c r="O167" s="72">
        <v>6</v>
      </c>
      <c r="P167" s="72">
        <v>20</v>
      </c>
      <c r="Q167" s="72">
        <v>13100</v>
      </c>
      <c r="R167" s="72">
        <v>31</v>
      </c>
      <c r="S167" s="72">
        <v>1436</v>
      </c>
      <c r="T167" s="72">
        <v>1.55</v>
      </c>
      <c r="U167" s="72">
        <v>422.58064516129031</v>
      </c>
      <c r="V167" s="72">
        <v>10.961832061068701</v>
      </c>
      <c r="W167" s="72">
        <v>0.96946564885496178</v>
      </c>
      <c r="X167" s="72">
        <v>0</v>
      </c>
      <c r="Y167" s="72">
        <v>3.0534351145038167E-2</v>
      </c>
      <c r="Z167" s="72">
        <v>6.8702290076335881E-2</v>
      </c>
      <c r="AA167" s="72">
        <v>0</v>
      </c>
      <c r="AB167" s="72">
        <v>0</v>
      </c>
      <c r="AC167" s="72">
        <v>4.5801526717557252E-2</v>
      </c>
      <c r="AD167" s="72">
        <v>0</v>
      </c>
      <c r="AE167" s="72">
        <v>1.717557251908397E-2</v>
      </c>
      <c r="AF167" s="72">
        <v>4.5801526717557252E-2</v>
      </c>
      <c r="AG167" s="72">
        <v>4.0076335877862593E-2</v>
      </c>
      <c r="AH167" s="72">
        <v>0.78244274809160308</v>
      </c>
      <c r="AI167" s="72">
        <v>6.8702290076335881E-2</v>
      </c>
      <c r="AJ167" s="72">
        <v>0.16603053435114504</v>
      </c>
      <c r="AK167" s="72">
        <v>0.83396946564885499</v>
      </c>
      <c r="AL167" s="72">
        <v>0</v>
      </c>
      <c r="AM167" s="72">
        <v>0</v>
      </c>
      <c r="AN167" s="72">
        <v>0.69465648854961837</v>
      </c>
      <c r="AO167" s="72">
        <v>0.11641221374045801</v>
      </c>
      <c r="AP167" s="72">
        <v>6.8702290076335881E-2</v>
      </c>
      <c r="AQ167" s="72">
        <v>0</v>
      </c>
      <c r="AR167" s="72">
        <v>9.1603053435114504E-2</v>
      </c>
      <c r="AS167" s="72">
        <v>0</v>
      </c>
      <c r="AT167" s="72">
        <v>2.8625954198473282E-2</v>
      </c>
      <c r="AU167" s="72">
        <v>0</v>
      </c>
      <c r="AV167" s="72">
        <v>0</v>
      </c>
      <c r="AW167" s="72">
        <v>0</v>
      </c>
      <c r="AX167" s="72">
        <v>0</v>
      </c>
    </row>
    <row r="168" spans="2:50" x14ac:dyDescent="0.2">
      <c r="B168" s="72">
        <v>1</v>
      </c>
      <c r="C168" s="72">
        <v>1</v>
      </c>
      <c r="D168" s="72">
        <v>1106180</v>
      </c>
      <c r="E168" s="72">
        <v>1</v>
      </c>
      <c r="F168" s="72">
        <v>1</v>
      </c>
      <c r="G168" s="72">
        <v>16</v>
      </c>
      <c r="H168" s="72">
        <v>2</v>
      </c>
      <c r="I168" s="72">
        <v>2</v>
      </c>
      <c r="J168" s="72">
        <v>7</v>
      </c>
      <c r="K168" s="72">
        <v>4</v>
      </c>
      <c r="L168" s="72">
        <v>3</v>
      </c>
      <c r="M168" s="72">
        <v>1</v>
      </c>
      <c r="N168" s="72">
        <v>38</v>
      </c>
      <c r="O168" s="72">
        <v>3</v>
      </c>
      <c r="P168" s="72">
        <v>23</v>
      </c>
      <c r="Q168" s="72">
        <v>10800</v>
      </c>
      <c r="R168" s="72">
        <v>32</v>
      </c>
      <c r="S168" s="72">
        <v>1918.5</v>
      </c>
      <c r="T168" s="72">
        <v>1.3913043478260869</v>
      </c>
      <c r="U168" s="72">
        <v>337.5</v>
      </c>
      <c r="V168" s="72">
        <v>17.763888888888889</v>
      </c>
      <c r="W168" s="72">
        <v>1</v>
      </c>
      <c r="X168" s="72">
        <v>0</v>
      </c>
      <c r="Y168" s="72">
        <v>0</v>
      </c>
      <c r="Z168" s="72">
        <v>0</v>
      </c>
      <c r="AA168" s="72">
        <v>0</v>
      </c>
      <c r="AB168" s="72">
        <v>0</v>
      </c>
      <c r="AC168" s="72">
        <v>0.18518518518518517</v>
      </c>
      <c r="AD168" s="72">
        <v>0.1388888888888889</v>
      </c>
      <c r="AE168" s="72">
        <v>0</v>
      </c>
      <c r="AF168" s="72">
        <v>0</v>
      </c>
      <c r="AG168" s="72">
        <v>0</v>
      </c>
      <c r="AH168" s="72">
        <v>0.67592592592592593</v>
      </c>
      <c r="AI168" s="72">
        <v>0.18518518518518517</v>
      </c>
      <c r="AJ168" s="72">
        <v>0.63888888888888884</v>
      </c>
      <c r="AK168" s="72">
        <v>0.3611111111111111</v>
      </c>
      <c r="AL168" s="72">
        <v>0</v>
      </c>
      <c r="AM168" s="72">
        <v>0</v>
      </c>
      <c r="AN168" s="72">
        <v>0.64583333333333337</v>
      </c>
      <c r="AO168" s="72">
        <v>9.7222222222222224E-2</v>
      </c>
      <c r="AP168" s="72">
        <v>1.3888888888888888E-2</v>
      </c>
      <c r="AQ168" s="72">
        <v>0</v>
      </c>
      <c r="AR168" s="72">
        <v>9.2592592592592587E-3</v>
      </c>
      <c r="AS168" s="72">
        <v>2.7777777777777776E-2</v>
      </c>
      <c r="AT168" s="72">
        <v>0</v>
      </c>
      <c r="AU168" s="72">
        <v>2.0833333333333332E-2</v>
      </c>
      <c r="AV168" s="72">
        <v>0.18518518518518517</v>
      </c>
      <c r="AW168" s="72">
        <v>0</v>
      </c>
      <c r="AX168" s="72">
        <v>0</v>
      </c>
    </row>
    <row r="169" spans="2:50" x14ac:dyDescent="0.2">
      <c r="B169" s="72">
        <v>2</v>
      </c>
      <c r="C169" s="72">
        <v>1</v>
      </c>
      <c r="D169" s="72">
        <v>1106360</v>
      </c>
      <c r="E169" s="72">
        <v>3</v>
      </c>
      <c r="F169" s="72">
        <v>0</v>
      </c>
      <c r="G169" s="72">
        <v>0</v>
      </c>
      <c r="H169" s="72">
        <v>0</v>
      </c>
      <c r="I169" s="72">
        <v>2</v>
      </c>
      <c r="J169" s="72">
        <v>0</v>
      </c>
      <c r="K169" s="72">
        <v>0</v>
      </c>
      <c r="L169" s="72">
        <v>5</v>
      </c>
      <c r="M169" s="72">
        <v>0</v>
      </c>
      <c r="N169" s="72">
        <v>0</v>
      </c>
      <c r="O169" s="72">
        <v>3</v>
      </c>
      <c r="P169" s="72">
        <v>4</v>
      </c>
      <c r="Q169" s="72">
        <v>2175</v>
      </c>
      <c r="R169" s="72">
        <v>7</v>
      </c>
      <c r="S169" s="72">
        <v>266</v>
      </c>
      <c r="T169" s="72">
        <v>1.75</v>
      </c>
      <c r="U169" s="72">
        <v>310.71428571428572</v>
      </c>
      <c r="V169" s="72">
        <v>12.229885057471265</v>
      </c>
      <c r="W169" s="72">
        <v>0.81609195402298851</v>
      </c>
      <c r="X169" s="72">
        <v>0</v>
      </c>
      <c r="Y169" s="72">
        <v>0.18390804597701149</v>
      </c>
      <c r="Z169" s="72">
        <v>0.68965517241379315</v>
      </c>
      <c r="AA169" s="72">
        <v>0</v>
      </c>
      <c r="AB169" s="72">
        <v>0.20689655172413793</v>
      </c>
      <c r="AC169" s="72">
        <v>0</v>
      </c>
      <c r="AD169" s="72">
        <v>0</v>
      </c>
      <c r="AE169" s="72">
        <v>0</v>
      </c>
      <c r="AF169" s="72">
        <v>0</v>
      </c>
      <c r="AG169" s="72">
        <v>0</v>
      </c>
      <c r="AH169" s="72">
        <v>0.10344827586206896</v>
      </c>
      <c r="AI169" s="72">
        <v>0.68965517241379315</v>
      </c>
      <c r="AJ169" s="72">
        <v>0.10344827586206896</v>
      </c>
      <c r="AK169" s="72">
        <v>0.89655172413793105</v>
      </c>
      <c r="AL169" s="72">
        <v>0</v>
      </c>
      <c r="AM169" s="72">
        <v>0</v>
      </c>
      <c r="AN169" s="72">
        <v>0.68965517241379315</v>
      </c>
      <c r="AO169" s="72">
        <v>0</v>
      </c>
      <c r="AP169" s="72">
        <v>5.7471264367816091E-2</v>
      </c>
      <c r="AQ169" s="72">
        <v>0.20689655172413793</v>
      </c>
      <c r="AR169" s="72">
        <v>4.5977011494252873E-2</v>
      </c>
      <c r="AS169" s="72">
        <v>0</v>
      </c>
      <c r="AT169" s="72">
        <v>0</v>
      </c>
      <c r="AU169" s="72">
        <v>0</v>
      </c>
      <c r="AV169" s="72">
        <v>0</v>
      </c>
      <c r="AW169" s="72">
        <v>0</v>
      </c>
      <c r="AX169" s="72">
        <v>0</v>
      </c>
    </row>
    <row r="170" spans="2:50" x14ac:dyDescent="0.2">
      <c r="B170" s="72">
        <v>2</v>
      </c>
      <c r="C170" s="72">
        <v>2</v>
      </c>
      <c r="D170" s="72">
        <v>1106440</v>
      </c>
      <c r="E170" s="72">
        <v>3</v>
      </c>
      <c r="F170" s="72">
        <v>3</v>
      </c>
      <c r="G170" s="72">
        <v>10</v>
      </c>
      <c r="H170" s="72">
        <v>2</v>
      </c>
      <c r="I170" s="72">
        <v>4</v>
      </c>
      <c r="J170" s="72">
        <v>4</v>
      </c>
      <c r="K170" s="72">
        <v>5</v>
      </c>
      <c r="L170" s="72">
        <v>2</v>
      </c>
      <c r="M170" s="72">
        <v>2</v>
      </c>
      <c r="N170" s="72">
        <v>14</v>
      </c>
      <c r="O170" s="72">
        <v>2</v>
      </c>
      <c r="P170" s="72">
        <v>8</v>
      </c>
      <c r="Q170" s="72">
        <v>5700</v>
      </c>
      <c r="R170" s="72">
        <v>22</v>
      </c>
      <c r="S170" s="72">
        <v>462.5</v>
      </c>
      <c r="T170" s="72">
        <v>2.75</v>
      </c>
      <c r="U170" s="72">
        <v>259.09090909090907</v>
      </c>
      <c r="V170" s="72">
        <v>8.1140350877192979</v>
      </c>
      <c r="W170" s="72">
        <v>0.82456140350877194</v>
      </c>
      <c r="X170" s="72">
        <v>0.17543859649122806</v>
      </c>
      <c r="Y170" s="72">
        <v>0</v>
      </c>
      <c r="Z170" s="72">
        <v>0.15789473684210525</v>
      </c>
      <c r="AA170" s="72">
        <v>0</v>
      </c>
      <c r="AB170" s="72">
        <v>0</v>
      </c>
      <c r="AC170" s="72">
        <v>0</v>
      </c>
      <c r="AD170" s="72">
        <v>0</v>
      </c>
      <c r="AE170" s="72">
        <v>0</v>
      </c>
      <c r="AF170" s="72">
        <v>0</v>
      </c>
      <c r="AG170" s="72">
        <v>0</v>
      </c>
      <c r="AH170" s="72">
        <v>0.84210526315789469</v>
      </c>
      <c r="AI170" s="72">
        <v>0.15789473684210525</v>
      </c>
      <c r="AJ170" s="72">
        <v>0</v>
      </c>
      <c r="AK170" s="72">
        <v>0.15789473684210525</v>
      </c>
      <c r="AL170" s="72">
        <v>0</v>
      </c>
      <c r="AM170" s="72">
        <v>0.84210526315789469</v>
      </c>
      <c r="AN170" s="72">
        <v>0.89473684210526316</v>
      </c>
      <c r="AO170" s="72">
        <v>0</v>
      </c>
      <c r="AP170" s="72">
        <v>0</v>
      </c>
      <c r="AQ170" s="72">
        <v>3.5087719298245612E-2</v>
      </c>
      <c r="AR170" s="72">
        <v>7.0175438596491224E-2</v>
      </c>
      <c r="AS170" s="72">
        <v>0</v>
      </c>
      <c r="AT170" s="72">
        <v>0</v>
      </c>
      <c r="AU170" s="72">
        <v>0</v>
      </c>
      <c r="AV170" s="72">
        <v>0</v>
      </c>
      <c r="AW170" s="72">
        <v>0</v>
      </c>
      <c r="AX170" s="72">
        <v>0</v>
      </c>
    </row>
    <row r="171" spans="2:50" x14ac:dyDescent="0.2">
      <c r="B171" s="72">
        <v>2</v>
      </c>
      <c r="C171" s="72">
        <v>1</v>
      </c>
      <c r="D171" s="72">
        <v>1106800</v>
      </c>
      <c r="E171" s="72">
        <v>3</v>
      </c>
      <c r="F171" s="72">
        <v>3</v>
      </c>
      <c r="G171" s="72">
        <v>10</v>
      </c>
      <c r="H171" s="72">
        <v>1</v>
      </c>
      <c r="I171" s="72">
        <v>2</v>
      </c>
      <c r="J171" s="72">
        <v>5</v>
      </c>
      <c r="K171" s="72">
        <v>4</v>
      </c>
      <c r="L171" s="72">
        <v>1</v>
      </c>
      <c r="M171" s="72">
        <v>1</v>
      </c>
      <c r="N171" s="72">
        <v>15</v>
      </c>
      <c r="O171" s="72">
        <v>1</v>
      </c>
      <c r="P171" s="72">
        <v>2</v>
      </c>
      <c r="Q171" s="72">
        <v>1350</v>
      </c>
      <c r="R171" s="72">
        <v>2</v>
      </c>
      <c r="S171" s="72">
        <v>142</v>
      </c>
      <c r="T171" s="72">
        <v>1</v>
      </c>
      <c r="U171" s="72">
        <v>675</v>
      </c>
      <c r="V171" s="72">
        <v>10.518518518518519</v>
      </c>
      <c r="W171" s="72">
        <v>1</v>
      </c>
      <c r="X171" s="72">
        <v>0</v>
      </c>
      <c r="Y171" s="72">
        <v>0</v>
      </c>
      <c r="Z171" s="72">
        <v>0</v>
      </c>
      <c r="AA171" s="72">
        <v>0</v>
      </c>
      <c r="AB171" s="72">
        <v>0</v>
      </c>
      <c r="AC171" s="72">
        <v>0</v>
      </c>
      <c r="AD171" s="72">
        <v>0</v>
      </c>
      <c r="AE171" s="72">
        <v>0</v>
      </c>
      <c r="AF171" s="72">
        <v>0</v>
      </c>
      <c r="AG171" s="72">
        <v>0</v>
      </c>
      <c r="AH171" s="72">
        <v>1</v>
      </c>
      <c r="AI171" s="72">
        <v>0</v>
      </c>
      <c r="AJ171" s="72">
        <v>0</v>
      </c>
      <c r="AK171" s="72">
        <v>1</v>
      </c>
      <c r="AL171" s="72">
        <v>0</v>
      </c>
      <c r="AM171" s="72">
        <v>0</v>
      </c>
      <c r="AN171" s="72">
        <v>0.44444444444444442</v>
      </c>
      <c r="AO171" s="72">
        <v>0</v>
      </c>
      <c r="AP171" s="72">
        <v>0</v>
      </c>
      <c r="AQ171" s="72">
        <v>0</v>
      </c>
      <c r="AR171" s="72">
        <v>0</v>
      </c>
      <c r="AS171" s="72">
        <v>0</v>
      </c>
      <c r="AT171" s="72">
        <v>0.55555555555555558</v>
      </c>
      <c r="AU171" s="72">
        <v>0</v>
      </c>
      <c r="AV171" s="72">
        <v>0</v>
      </c>
      <c r="AW171" s="72">
        <v>0</v>
      </c>
      <c r="AX171" s="72">
        <v>0</v>
      </c>
    </row>
    <row r="172" spans="2:50" x14ac:dyDescent="0.2">
      <c r="B172" s="72">
        <v>2</v>
      </c>
      <c r="C172" s="72">
        <v>1</v>
      </c>
      <c r="D172" s="72">
        <v>1110290</v>
      </c>
      <c r="E172" s="72">
        <v>3</v>
      </c>
      <c r="F172" s="72">
        <v>3</v>
      </c>
      <c r="G172" s="72">
        <v>17</v>
      </c>
      <c r="H172" s="72">
        <v>2</v>
      </c>
      <c r="I172" s="72">
        <v>3</v>
      </c>
      <c r="J172" s="72">
        <v>5</v>
      </c>
      <c r="K172" s="72">
        <v>5</v>
      </c>
      <c r="L172" s="72">
        <v>4</v>
      </c>
      <c r="M172" s="72">
        <v>1</v>
      </c>
      <c r="N172" s="72">
        <v>31</v>
      </c>
      <c r="O172" s="72">
        <v>2</v>
      </c>
      <c r="P172" s="72">
        <v>16</v>
      </c>
      <c r="Q172" s="72">
        <v>12625</v>
      </c>
      <c r="R172" s="72">
        <v>42</v>
      </c>
      <c r="S172" s="72">
        <v>2120.5</v>
      </c>
      <c r="T172" s="72">
        <v>2.625</v>
      </c>
      <c r="U172" s="72">
        <v>300.59523809523807</v>
      </c>
      <c r="V172" s="72">
        <v>16.796039603960399</v>
      </c>
      <c r="W172" s="72">
        <v>0.98217821782178216</v>
      </c>
      <c r="X172" s="72">
        <v>1.782178217821782E-2</v>
      </c>
      <c r="Y172" s="72">
        <v>0</v>
      </c>
      <c r="Z172" s="72">
        <v>0.18217821782178217</v>
      </c>
      <c r="AA172" s="72">
        <v>0</v>
      </c>
      <c r="AB172" s="72">
        <v>0</v>
      </c>
      <c r="AC172" s="72">
        <v>0</v>
      </c>
      <c r="AD172" s="72">
        <v>0</v>
      </c>
      <c r="AE172" s="72">
        <v>0</v>
      </c>
      <c r="AF172" s="72">
        <v>0</v>
      </c>
      <c r="AG172" s="72">
        <v>0</v>
      </c>
      <c r="AH172" s="72">
        <v>0.81782178217821777</v>
      </c>
      <c r="AI172" s="72">
        <v>0.18217821782178217</v>
      </c>
      <c r="AJ172" s="72">
        <v>0.78811881188118815</v>
      </c>
      <c r="AK172" s="72">
        <v>0.21188118811881188</v>
      </c>
      <c r="AL172" s="72">
        <v>0</v>
      </c>
      <c r="AM172" s="72">
        <v>0</v>
      </c>
      <c r="AN172" s="72">
        <v>0.37623762376237624</v>
      </c>
      <c r="AO172" s="72">
        <v>0.47524752475247523</v>
      </c>
      <c r="AP172" s="72">
        <v>0</v>
      </c>
      <c r="AQ172" s="72">
        <v>0.11881188118811881</v>
      </c>
      <c r="AR172" s="72">
        <v>0</v>
      </c>
      <c r="AS172" s="72">
        <v>1.1881188118811881E-2</v>
      </c>
      <c r="AT172" s="72">
        <v>0</v>
      </c>
      <c r="AU172" s="72">
        <v>0</v>
      </c>
      <c r="AV172" s="72">
        <v>0</v>
      </c>
      <c r="AW172" s="72">
        <v>0</v>
      </c>
      <c r="AX172" s="72">
        <v>1.782178217821782E-2</v>
      </c>
    </row>
    <row r="173" spans="2:50" x14ac:dyDescent="0.2">
      <c r="B173" s="72">
        <v>2</v>
      </c>
      <c r="C173" s="72">
        <v>1</v>
      </c>
      <c r="D173" s="72">
        <v>1110550</v>
      </c>
      <c r="E173" s="72">
        <v>2</v>
      </c>
      <c r="F173" s="72">
        <v>3</v>
      </c>
      <c r="G173" s="72">
        <v>10</v>
      </c>
      <c r="H173" s="72">
        <v>2</v>
      </c>
      <c r="I173" s="72">
        <v>4</v>
      </c>
      <c r="J173" s="72">
        <v>4</v>
      </c>
      <c r="K173" s="72">
        <v>4</v>
      </c>
      <c r="L173" s="72">
        <v>4</v>
      </c>
      <c r="M173" s="72">
        <v>1</v>
      </c>
      <c r="N173" s="72">
        <v>10</v>
      </c>
      <c r="O173" s="72">
        <v>7</v>
      </c>
      <c r="P173" s="72">
        <v>21</v>
      </c>
      <c r="Q173" s="72">
        <v>46350</v>
      </c>
      <c r="R173" s="72">
        <v>56</v>
      </c>
      <c r="S173" s="72">
        <v>4416</v>
      </c>
      <c r="T173" s="72">
        <v>2.6666666666666665</v>
      </c>
      <c r="U173" s="72">
        <v>827.67857142857144</v>
      </c>
      <c r="V173" s="72">
        <v>9.5275080906148855</v>
      </c>
      <c r="W173" s="72">
        <v>0.97734627831715215</v>
      </c>
      <c r="X173" s="72">
        <v>6.4724919093851136E-3</v>
      </c>
      <c r="Y173" s="72">
        <v>1.6181229773462782E-2</v>
      </c>
      <c r="Z173" s="72">
        <v>0.42502696871628909</v>
      </c>
      <c r="AA173" s="72">
        <v>0.27831715210355989</v>
      </c>
      <c r="AB173" s="72">
        <v>6.4724919093851136E-3</v>
      </c>
      <c r="AC173" s="72">
        <v>8.6299892125134836E-3</v>
      </c>
      <c r="AD173" s="72">
        <v>0</v>
      </c>
      <c r="AE173" s="72">
        <v>1.2944983818770227E-2</v>
      </c>
      <c r="AF173" s="72">
        <v>0</v>
      </c>
      <c r="AG173" s="72">
        <v>1.4563106796116505E-2</v>
      </c>
      <c r="AH173" s="72">
        <v>0.25404530744336568</v>
      </c>
      <c r="AI173" s="72">
        <v>0.42502696871628909</v>
      </c>
      <c r="AJ173" s="72">
        <v>2.4271844660194174E-2</v>
      </c>
      <c r="AK173" s="72">
        <v>0.68770226537216828</v>
      </c>
      <c r="AL173" s="72">
        <v>0.27831715210355989</v>
      </c>
      <c r="AM173" s="72">
        <v>9.7087378640776691E-3</v>
      </c>
      <c r="AN173" s="72">
        <v>0.55663430420711979</v>
      </c>
      <c r="AO173" s="72">
        <v>7.281553398058252E-2</v>
      </c>
      <c r="AP173" s="72">
        <v>5.3398058252427182E-2</v>
      </c>
      <c r="AQ173" s="72">
        <v>2.5889967637540454E-2</v>
      </c>
      <c r="AR173" s="72">
        <v>0</v>
      </c>
      <c r="AS173" s="72">
        <v>0</v>
      </c>
      <c r="AT173" s="72">
        <v>1.2944983818770227E-2</v>
      </c>
      <c r="AU173" s="72">
        <v>0</v>
      </c>
      <c r="AV173" s="72">
        <v>0</v>
      </c>
      <c r="AW173" s="72">
        <v>0.27831715210355989</v>
      </c>
      <c r="AX173" s="72">
        <v>0</v>
      </c>
    </row>
    <row r="174" spans="2:50" x14ac:dyDescent="0.2">
      <c r="B174" s="72">
        <v>2</v>
      </c>
      <c r="C174" s="72">
        <v>1</v>
      </c>
      <c r="D174" s="72">
        <v>1110680</v>
      </c>
      <c r="E174" s="72">
        <v>3</v>
      </c>
      <c r="F174" s="72">
        <v>3</v>
      </c>
      <c r="G174" s="72">
        <v>10</v>
      </c>
      <c r="H174" s="72">
        <v>2</v>
      </c>
      <c r="I174" s="72">
        <v>4</v>
      </c>
      <c r="J174" s="72">
        <v>5</v>
      </c>
      <c r="K174" s="72">
        <v>3</v>
      </c>
      <c r="L174" s="72">
        <v>4</v>
      </c>
      <c r="M174" s="72">
        <v>1</v>
      </c>
      <c r="N174" s="72">
        <v>11</v>
      </c>
      <c r="O174" s="72">
        <v>4</v>
      </c>
      <c r="P174" s="72">
        <v>29</v>
      </c>
      <c r="Q174" s="72">
        <v>18025</v>
      </c>
      <c r="R174" s="72">
        <v>72</v>
      </c>
      <c r="S174" s="72">
        <v>2307.25</v>
      </c>
      <c r="T174" s="72">
        <v>2.4827586206896552</v>
      </c>
      <c r="U174" s="72">
        <v>250.34722222222223</v>
      </c>
      <c r="V174" s="72">
        <v>12.800277392510404</v>
      </c>
      <c r="W174" s="72">
        <v>1</v>
      </c>
      <c r="X174" s="72">
        <v>0</v>
      </c>
      <c r="Y174" s="72">
        <v>0</v>
      </c>
      <c r="Z174" s="72">
        <v>0</v>
      </c>
      <c r="AA174" s="72">
        <v>0</v>
      </c>
      <c r="AB174" s="72">
        <v>8.7378640776699032E-2</v>
      </c>
      <c r="AC174" s="72">
        <v>0.16643550624133149</v>
      </c>
      <c r="AD174" s="72">
        <v>0</v>
      </c>
      <c r="AE174" s="72">
        <v>0</v>
      </c>
      <c r="AF174" s="72">
        <v>4.4382801664355064E-2</v>
      </c>
      <c r="AG174" s="72">
        <v>0</v>
      </c>
      <c r="AH174" s="72">
        <v>0.70180305131761445</v>
      </c>
      <c r="AI174" s="72">
        <v>0.16643550624133149</v>
      </c>
      <c r="AJ174" s="72">
        <v>0.33980582524271846</v>
      </c>
      <c r="AK174" s="72">
        <v>0.66019417475728159</v>
      </c>
      <c r="AL174" s="72">
        <v>0</v>
      </c>
      <c r="AM174" s="72">
        <v>0</v>
      </c>
      <c r="AN174" s="72">
        <v>0.53398058252427183</v>
      </c>
      <c r="AO174" s="72">
        <v>0</v>
      </c>
      <c r="AP174" s="72">
        <v>6.9348127600554782E-2</v>
      </c>
      <c r="AQ174" s="72">
        <v>0.27739251040221913</v>
      </c>
      <c r="AR174" s="72">
        <v>0.11095700416088766</v>
      </c>
      <c r="AS174" s="72">
        <v>0</v>
      </c>
      <c r="AT174" s="72">
        <v>0</v>
      </c>
      <c r="AU174" s="72">
        <v>8.321775312066574E-3</v>
      </c>
      <c r="AV174" s="72">
        <v>0</v>
      </c>
      <c r="AW174" s="72">
        <v>0</v>
      </c>
      <c r="AX174" s="72">
        <v>0</v>
      </c>
    </row>
    <row r="175" spans="2:50" x14ac:dyDescent="0.2">
      <c r="B175" s="72">
        <v>2</v>
      </c>
      <c r="C175" s="72">
        <v>1</v>
      </c>
      <c r="D175" s="72">
        <v>1110890</v>
      </c>
      <c r="E175" s="72">
        <v>2</v>
      </c>
      <c r="F175" s="72">
        <v>3</v>
      </c>
      <c r="G175" s="72">
        <v>10</v>
      </c>
      <c r="H175" s="72">
        <v>2</v>
      </c>
      <c r="I175" s="72">
        <v>4</v>
      </c>
      <c r="J175" s="72">
        <v>4</v>
      </c>
      <c r="K175" s="72">
        <v>5</v>
      </c>
      <c r="L175" s="72">
        <v>4</v>
      </c>
      <c r="M175" s="72">
        <v>1</v>
      </c>
      <c r="N175" s="72">
        <v>17</v>
      </c>
      <c r="O175" s="72">
        <v>3</v>
      </c>
      <c r="P175" s="72">
        <v>16</v>
      </c>
      <c r="Q175" s="72">
        <v>12350</v>
      </c>
      <c r="R175" s="72">
        <v>29</v>
      </c>
      <c r="S175" s="72">
        <v>1181.5</v>
      </c>
      <c r="T175" s="72">
        <v>1.8125</v>
      </c>
      <c r="U175" s="72">
        <v>425.86206896551727</v>
      </c>
      <c r="V175" s="72">
        <v>9.5668016194331997</v>
      </c>
      <c r="W175" s="72">
        <v>0.94939271255060731</v>
      </c>
      <c r="X175" s="72">
        <v>5.0607287449392711E-2</v>
      </c>
      <c r="Y175" s="72">
        <v>0</v>
      </c>
      <c r="Z175" s="72">
        <v>9.7165991902834009E-2</v>
      </c>
      <c r="AA175" s="72">
        <v>0</v>
      </c>
      <c r="AB175" s="72">
        <v>6.0728744939271252E-2</v>
      </c>
      <c r="AC175" s="72">
        <v>0</v>
      </c>
      <c r="AD175" s="72">
        <v>0</v>
      </c>
      <c r="AE175" s="72">
        <v>0</v>
      </c>
      <c r="AF175" s="72">
        <v>0</v>
      </c>
      <c r="AG175" s="72">
        <v>0</v>
      </c>
      <c r="AH175" s="72">
        <v>0.84210526315789469</v>
      </c>
      <c r="AI175" s="72">
        <v>9.7165991902834009E-2</v>
      </c>
      <c r="AJ175" s="72">
        <v>0.11538461538461539</v>
      </c>
      <c r="AK175" s="72">
        <v>0.67408906882591091</v>
      </c>
      <c r="AL175" s="72">
        <v>0</v>
      </c>
      <c r="AM175" s="72">
        <v>0.21052631578947367</v>
      </c>
      <c r="AN175" s="72">
        <v>0.65991902834008098</v>
      </c>
      <c r="AO175" s="72">
        <v>0</v>
      </c>
      <c r="AP175" s="72">
        <v>1.2145748987854251E-2</v>
      </c>
      <c r="AQ175" s="72">
        <v>7.8947368421052627E-2</v>
      </c>
      <c r="AR175" s="72">
        <v>2.4291497975708502E-2</v>
      </c>
      <c r="AS175" s="72">
        <v>0</v>
      </c>
      <c r="AT175" s="72">
        <v>0</v>
      </c>
      <c r="AU175" s="72">
        <v>0</v>
      </c>
      <c r="AV175" s="72">
        <v>0</v>
      </c>
      <c r="AW175" s="72">
        <v>0</v>
      </c>
      <c r="AX175" s="72">
        <v>0.22469635627530365</v>
      </c>
    </row>
    <row r="176" spans="2:50" x14ac:dyDescent="0.2">
      <c r="B176" s="72">
        <v>2</v>
      </c>
      <c r="C176" s="72">
        <v>1</v>
      </c>
      <c r="D176" s="72">
        <v>1111100</v>
      </c>
      <c r="E176" s="72">
        <v>1</v>
      </c>
      <c r="F176" s="72">
        <v>2</v>
      </c>
      <c r="G176" s="72">
        <v>17</v>
      </c>
      <c r="H176" s="72">
        <v>2</v>
      </c>
      <c r="I176" s="72">
        <v>4</v>
      </c>
      <c r="J176" s="72">
        <v>7</v>
      </c>
      <c r="K176" s="72">
        <v>3</v>
      </c>
      <c r="L176" s="72">
        <v>4</v>
      </c>
      <c r="M176" s="72">
        <v>1</v>
      </c>
      <c r="N176" s="72">
        <v>1</v>
      </c>
      <c r="O176" s="72">
        <v>3</v>
      </c>
      <c r="P176" s="72">
        <v>5</v>
      </c>
      <c r="Q176" s="72">
        <v>10800</v>
      </c>
      <c r="R176" s="72">
        <v>46</v>
      </c>
      <c r="S176" s="72">
        <v>1626</v>
      </c>
      <c r="T176" s="72">
        <v>9.1999999999999993</v>
      </c>
      <c r="U176" s="72">
        <v>234.78260869565219</v>
      </c>
      <c r="V176" s="72">
        <v>15.055555555555555</v>
      </c>
      <c r="W176" s="72">
        <v>1</v>
      </c>
      <c r="X176" s="72">
        <v>0</v>
      </c>
      <c r="Y176" s="72">
        <v>0</v>
      </c>
      <c r="Z176" s="72">
        <v>0</v>
      </c>
      <c r="AA176" s="72">
        <v>4.1666666666666664E-2</v>
      </c>
      <c r="AB176" s="72">
        <v>0</v>
      </c>
      <c r="AC176" s="72">
        <v>0</v>
      </c>
      <c r="AD176" s="72">
        <v>0</v>
      </c>
      <c r="AE176" s="72">
        <v>0</v>
      </c>
      <c r="AF176" s="72">
        <v>0</v>
      </c>
      <c r="AG176" s="72">
        <v>0.50694444444444442</v>
      </c>
      <c r="AH176" s="72">
        <v>0.4513888888888889</v>
      </c>
      <c r="AI176" s="72">
        <v>0.50694444444444442</v>
      </c>
      <c r="AJ176" s="72">
        <v>0.50694444444444442</v>
      </c>
      <c r="AK176" s="72">
        <v>0.4513888888888889</v>
      </c>
      <c r="AL176" s="72">
        <v>4.1666666666666664E-2</v>
      </c>
      <c r="AM176" s="72">
        <v>0</v>
      </c>
      <c r="AN176" s="72">
        <v>0</v>
      </c>
      <c r="AO176" s="72">
        <v>0.95833333333333337</v>
      </c>
      <c r="AP176" s="72">
        <v>0</v>
      </c>
      <c r="AQ176" s="72">
        <v>0</v>
      </c>
      <c r="AR176" s="72">
        <v>0</v>
      </c>
      <c r="AS176" s="72">
        <v>0</v>
      </c>
      <c r="AT176" s="72">
        <v>0</v>
      </c>
      <c r="AU176" s="72">
        <v>0</v>
      </c>
      <c r="AV176" s="72">
        <v>0</v>
      </c>
      <c r="AW176" s="72">
        <v>4.1666666666666664E-2</v>
      </c>
      <c r="AX176" s="72">
        <v>0</v>
      </c>
    </row>
    <row r="177" spans="2:50" x14ac:dyDescent="0.2">
      <c r="B177" s="72">
        <v>2</v>
      </c>
      <c r="C177" s="72">
        <v>2</v>
      </c>
      <c r="D177" s="72">
        <v>1111180</v>
      </c>
      <c r="E177" s="72">
        <v>3</v>
      </c>
      <c r="F177" s="72">
        <v>3</v>
      </c>
      <c r="G177" s="72">
        <v>17</v>
      </c>
      <c r="H177" s="72">
        <v>2</v>
      </c>
      <c r="I177" s="72">
        <v>4</v>
      </c>
      <c r="J177" s="72">
        <v>5</v>
      </c>
      <c r="K177" s="72">
        <v>4</v>
      </c>
      <c r="L177" s="72">
        <v>4</v>
      </c>
      <c r="M177" s="72">
        <v>1</v>
      </c>
      <c r="N177" s="72">
        <v>12</v>
      </c>
      <c r="O177" s="72">
        <v>3</v>
      </c>
      <c r="P177" s="72">
        <v>21</v>
      </c>
      <c r="Q177" s="72">
        <v>30325</v>
      </c>
      <c r="R177" s="72">
        <v>41</v>
      </c>
      <c r="S177" s="72">
        <v>2357.5</v>
      </c>
      <c r="T177" s="72">
        <v>1.9523809523809523</v>
      </c>
      <c r="U177" s="72">
        <v>739.63414634146341</v>
      </c>
      <c r="V177" s="72">
        <v>7.774113767518549</v>
      </c>
      <c r="W177" s="72">
        <v>0.80873866446826048</v>
      </c>
      <c r="X177" s="72">
        <v>0.15169002473206925</v>
      </c>
      <c r="Y177" s="72">
        <v>3.9571310799670238E-2</v>
      </c>
      <c r="Z177" s="72">
        <v>0</v>
      </c>
      <c r="AA177" s="72">
        <v>0.40065952184666115</v>
      </c>
      <c r="AB177" s="72">
        <v>2.967848309975268E-2</v>
      </c>
      <c r="AC177" s="72">
        <v>0</v>
      </c>
      <c r="AD177" s="72">
        <v>0</v>
      </c>
      <c r="AE177" s="72">
        <v>0</v>
      </c>
      <c r="AF177" s="72">
        <v>0</v>
      </c>
      <c r="AG177" s="72">
        <v>0</v>
      </c>
      <c r="AH177" s="72">
        <v>0.56966199505358617</v>
      </c>
      <c r="AI177" s="72">
        <v>0.40065952184666115</v>
      </c>
      <c r="AJ177" s="72">
        <v>9.2333058532563891E-2</v>
      </c>
      <c r="AK177" s="72">
        <v>0.23248145094806266</v>
      </c>
      <c r="AL177" s="72">
        <v>0.44023083264633139</v>
      </c>
      <c r="AM177" s="72">
        <v>0.23495465787304204</v>
      </c>
      <c r="AN177" s="72">
        <v>0.44023083264633139</v>
      </c>
      <c r="AO177" s="72">
        <v>6.4303380049464134E-2</v>
      </c>
      <c r="AP177" s="72">
        <v>0</v>
      </c>
      <c r="AQ177" s="72">
        <v>9.4806265457543282E-2</v>
      </c>
      <c r="AR177" s="72">
        <v>0</v>
      </c>
      <c r="AS177" s="72">
        <v>0</v>
      </c>
      <c r="AT177" s="72">
        <v>0</v>
      </c>
      <c r="AU177" s="72">
        <v>0</v>
      </c>
      <c r="AV177" s="72">
        <v>0</v>
      </c>
      <c r="AW177" s="72">
        <v>0.40065952184666115</v>
      </c>
      <c r="AX177" s="72">
        <v>0</v>
      </c>
    </row>
    <row r="178" spans="2:50" x14ac:dyDescent="0.2">
      <c r="B178" s="72">
        <v>2</v>
      </c>
      <c r="C178" s="72">
        <v>2</v>
      </c>
      <c r="D178" s="72">
        <v>1111280</v>
      </c>
      <c r="E178" s="72">
        <v>1</v>
      </c>
      <c r="F178" s="72">
        <v>1</v>
      </c>
      <c r="G178" s="72">
        <v>10</v>
      </c>
      <c r="H178" s="72">
        <v>2</v>
      </c>
      <c r="I178" s="72">
        <v>4</v>
      </c>
      <c r="J178" s="72">
        <v>7</v>
      </c>
      <c r="K178" s="72">
        <v>4</v>
      </c>
      <c r="L178" s="72">
        <v>4</v>
      </c>
      <c r="M178" s="72">
        <v>2</v>
      </c>
      <c r="N178" s="72">
        <v>38</v>
      </c>
      <c r="O178" s="72">
        <v>4</v>
      </c>
      <c r="P178" s="72">
        <v>23</v>
      </c>
      <c r="Q178" s="72">
        <v>9425</v>
      </c>
      <c r="R178" s="72">
        <v>43</v>
      </c>
      <c r="S178" s="72">
        <v>1855.5</v>
      </c>
      <c r="T178" s="72">
        <v>1.8695652173913044</v>
      </c>
      <c r="U178" s="72">
        <v>219.18604651162789</v>
      </c>
      <c r="V178" s="72">
        <v>19.687002652519894</v>
      </c>
      <c r="W178" s="72">
        <v>0.6870026525198939</v>
      </c>
      <c r="X178" s="72">
        <v>0.27055702917771884</v>
      </c>
      <c r="Y178" s="72">
        <v>4.2440318302387266E-2</v>
      </c>
      <c r="Z178" s="72">
        <v>0.1856763925729443</v>
      </c>
      <c r="AA178" s="72">
        <v>0</v>
      </c>
      <c r="AB178" s="72">
        <v>0.14323607427055704</v>
      </c>
      <c r="AC178" s="72">
        <v>0</v>
      </c>
      <c r="AD178" s="72">
        <v>1.5915119363395226E-2</v>
      </c>
      <c r="AE178" s="72">
        <v>0</v>
      </c>
      <c r="AF178" s="72">
        <v>0</v>
      </c>
      <c r="AG178" s="72">
        <v>0</v>
      </c>
      <c r="AH178" s="72">
        <v>0.65517241379310343</v>
      </c>
      <c r="AI178" s="72">
        <v>0.1856763925729443</v>
      </c>
      <c r="AJ178" s="72">
        <v>0.63925729442970824</v>
      </c>
      <c r="AK178" s="72">
        <v>0.36074270557029176</v>
      </c>
      <c r="AL178" s="72">
        <v>0</v>
      </c>
      <c r="AM178" s="72">
        <v>0</v>
      </c>
      <c r="AN178" s="72">
        <v>0.37665782493368699</v>
      </c>
      <c r="AO178" s="72">
        <v>0</v>
      </c>
      <c r="AP178" s="72">
        <v>9.5490716180371346E-2</v>
      </c>
      <c r="AQ178" s="72">
        <v>0.20159151193633953</v>
      </c>
      <c r="AR178" s="72">
        <v>0</v>
      </c>
      <c r="AS178" s="72">
        <v>0.28647214854111408</v>
      </c>
      <c r="AT178" s="72">
        <v>0</v>
      </c>
      <c r="AU178" s="72">
        <v>0</v>
      </c>
      <c r="AV178" s="72">
        <v>1.5915119363395226E-2</v>
      </c>
      <c r="AW178" s="72">
        <v>0</v>
      </c>
      <c r="AX178" s="72">
        <v>2.3872679045092837E-2</v>
      </c>
    </row>
    <row r="179" spans="2:50" x14ac:dyDescent="0.2">
      <c r="B179" s="72">
        <v>2</v>
      </c>
      <c r="C179" s="72">
        <v>1</v>
      </c>
      <c r="D179" s="72">
        <v>1111310</v>
      </c>
      <c r="E179" s="72">
        <v>2</v>
      </c>
      <c r="F179" s="72">
        <v>3</v>
      </c>
      <c r="G179" s="72">
        <v>6</v>
      </c>
      <c r="H179" s="72">
        <v>2</v>
      </c>
      <c r="I179" s="72">
        <v>4</v>
      </c>
      <c r="J179" s="72">
        <v>4</v>
      </c>
      <c r="K179" s="72">
        <v>3</v>
      </c>
      <c r="L179" s="72">
        <v>4</v>
      </c>
      <c r="M179" s="72">
        <v>0</v>
      </c>
      <c r="N179" s="72">
        <v>16</v>
      </c>
      <c r="O179" s="72">
        <v>4</v>
      </c>
      <c r="P179" s="72">
        <v>8</v>
      </c>
      <c r="Q179" s="72">
        <v>31575</v>
      </c>
      <c r="R179" s="72">
        <v>28</v>
      </c>
      <c r="S179" s="72">
        <v>3385</v>
      </c>
      <c r="T179" s="72">
        <v>3.5</v>
      </c>
      <c r="U179" s="72">
        <v>1127.6785714285713</v>
      </c>
      <c r="V179" s="72">
        <v>10.720506730007918</v>
      </c>
      <c r="W179" s="72">
        <v>1</v>
      </c>
      <c r="X179" s="72">
        <v>0</v>
      </c>
      <c r="Y179" s="72">
        <v>0</v>
      </c>
      <c r="Z179" s="72">
        <v>4.7505938242280287E-3</v>
      </c>
      <c r="AA179" s="72">
        <v>0</v>
      </c>
      <c r="AB179" s="72">
        <v>0</v>
      </c>
      <c r="AC179" s="72">
        <v>0.85510688836104509</v>
      </c>
      <c r="AD179" s="72">
        <v>0</v>
      </c>
      <c r="AE179" s="72">
        <v>0</v>
      </c>
      <c r="AF179" s="72">
        <v>0</v>
      </c>
      <c r="AG179" s="72">
        <v>9.5011876484560574E-3</v>
      </c>
      <c r="AH179" s="72">
        <v>0.13064133016627077</v>
      </c>
      <c r="AI179" s="72">
        <v>0.85510688836104509</v>
      </c>
      <c r="AJ179" s="72">
        <v>6.8883610451306407E-2</v>
      </c>
      <c r="AK179" s="72">
        <v>0.93111638954869358</v>
      </c>
      <c r="AL179" s="72">
        <v>0</v>
      </c>
      <c r="AM179" s="72">
        <v>0</v>
      </c>
      <c r="AN179" s="72">
        <v>0.93586698337292162</v>
      </c>
      <c r="AO179" s="72">
        <v>9.5011876484560574E-3</v>
      </c>
      <c r="AP179" s="72">
        <v>5.4631828978622329E-2</v>
      </c>
      <c r="AQ179" s="72">
        <v>0</v>
      </c>
      <c r="AR179" s="72">
        <v>0</v>
      </c>
      <c r="AS179" s="72">
        <v>0</v>
      </c>
      <c r="AT179" s="72">
        <v>0</v>
      </c>
      <c r="AU179" s="72">
        <v>0</v>
      </c>
      <c r="AV179" s="72">
        <v>0</v>
      </c>
      <c r="AW179" s="72">
        <v>0</v>
      </c>
      <c r="AX179" s="72">
        <v>0</v>
      </c>
    </row>
    <row r="180" spans="2:50" x14ac:dyDescent="0.2">
      <c r="B180" s="72">
        <v>2</v>
      </c>
      <c r="C180" s="72">
        <v>1</v>
      </c>
      <c r="D180" s="72">
        <v>1111410</v>
      </c>
      <c r="E180" s="72">
        <v>3</v>
      </c>
      <c r="F180" s="72">
        <v>3</v>
      </c>
      <c r="G180" s="72">
        <v>17</v>
      </c>
      <c r="H180" s="72">
        <v>2</v>
      </c>
      <c r="I180" s="72">
        <v>4</v>
      </c>
      <c r="J180" s="72">
        <v>4</v>
      </c>
      <c r="K180" s="72">
        <v>6</v>
      </c>
      <c r="L180" s="72">
        <v>2</v>
      </c>
      <c r="M180" s="72">
        <v>2</v>
      </c>
      <c r="N180" s="72">
        <v>19</v>
      </c>
      <c r="O180" s="72">
        <v>6</v>
      </c>
      <c r="P180" s="72">
        <v>20</v>
      </c>
      <c r="Q180" s="72">
        <v>28100</v>
      </c>
      <c r="R180" s="72">
        <v>70</v>
      </c>
      <c r="S180" s="72">
        <v>2467.25</v>
      </c>
      <c r="T180" s="72">
        <v>3.5</v>
      </c>
      <c r="U180" s="72">
        <v>401.42857142857144</v>
      </c>
      <c r="V180" s="72">
        <v>8.780249110320284</v>
      </c>
      <c r="W180" s="72">
        <v>0.95195729537366547</v>
      </c>
      <c r="X180" s="72">
        <v>0</v>
      </c>
      <c r="Y180" s="72">
        <v>4.8042704626334518E-2</v>
      </c>
      <c r="Z180" s="72">
        <v>7.1174377224199285E-3</v>
      </c>
      <c r="AA180" s="72">
        <v>0.29359430604982206</v>
      </c>
      <c r="AB180" s="72">
        <v>2.6690391459074734E-3</v>
      </c>
      <c r="AC180" s="72">
        <v>0</v>
      </c>
      <c r="AD180" s="72">
        <v>0</v>
      </c>
      <c r="AE180" s="72">
        <v>2.6690391459074734E-3</v>
      </c>
      <c r="AF180" s="72">
        <v>0</v>
      </c>
      <c r="AG180" s="72">
        <v>1.8683274021352312E-2</v>
      </c>
      <c r="AH180" s="72">
        <v>0.67526690391459077</v>
      </c>
      <c r="AI180" s="72">
        <v>0.29359430604982206</v>
      </c>
      <c r="AJ180" s="72">
        <v>6.3167259786476873E-2</v>
      </c>
      <c r="AK180" s="72">
        <v>0.46619217081850534</v>
      </c>
      <c r="AL180" s="72">
        <v>0.29359430604982206</v>
      </c>
      <c r="AM180" s="72">
        <v>0.17704626334519574</v>
      </c>
      <c r="AN180" s="72">
        <v>0.19483985765124556</v>
      </c>
      <c r="AO180" s="72">
        <v>0.46975088967971529</v>
      </c>
      <c r="AP180" s="72">
        <v>2.3131672597864767E-2</v>
      </c>
      <c r="AQ180" s="72">
        <v>1.3345195729537367E-2</v>
      </c>
      <c r="AR180" s="72">
        <v>0</v>
      </c>
      <c r="AS180" s="72">
        <v>0</v>
      </c>
      <c r="AT180" s="72">
        <v>2.6690391459074734E-3</v>
      </c>
      <c r="AU180" s="72">
        <v>0</v>
      </c>
      <c r="AV180" s="72">
        <v>0</v>
      </c>
      <c r="AW180" s="72">
        <v>0.29359430604982206</v>
      </c>
      <c r="AX180" s="72">
        <v>2.6690391459074734E-3</v>
      </c>
    </row>
    <row r="181" spans="2:50" x14ac:dyDescent="0.2">
      <c r="B181" s="72">
        <v>2</v>
      </c>
      <c r="C181" s="72">
        <v>1</v>
      </c>
      <c r="D181" s="72">
        <v>1111500</v>
      </c>
      <c r="E181" s="72">
        <v>1</v>
      </c>
      <c r="F181" s="72">
        <v>3</v>
      </c>
      <c r="G181" s="72">
        <v>10</v>
      </c>
      <c r="H181" s="72">
        <v>2</v>
      </c>
      <c r="I181" s="72">
        <v>4</v>
      </c>
      <c r="J181" s="72">
        <v>5</v>
      </c>
      <c r="K181" s="72">
        <v>4</v>
      </c>
      <c r="L181" s="72">
        <v>4</v>
      </c>
      <c r="M181" s="72">
        <v>1</v>
      </c>
      <c r="N181" s="72">
        <v>26</v>
      </c>
      <c r="O181" s="72">
        <v>3</v>
      </c>
      <c r="P181" s="72">
        <v>18</v>
      </c>
      <c r="Q181" s="72">
        <v>6950</v>
      </c>
      <c r="R181" s="72">
        <v>26</v>
      </c>
      <c r="S181" s="72">
        <v>1041.5</v>
      </c>
      <c r="T181" s="72">
        <v>1.4444444444444444</v>
      </c>
      <c r="U181" s="72">
        <v>267.30769230769232</v>
      </c>
      <c r="V181" s="72">
        <v>14.985611510791367</v>
      </c>
      <c r="W181" s="72">
        <v>0.85971223021582732</v>
      </c>
      <c r="X181" s="72">
        <v>0.14028776978417265</v>
      </c>
      <c r="Y181" s="72">
        <v>0</v>
      </c>
      <c r="Z181" s="72">
        <v>0.57194244604316546</v>
      </c>
      <c r="AA181" s="72">
        <v>0</v>
      </c>
      <c r="AB181" s="72">
        <v>4.3165467625899283E-2</v>
      </c>
      <c r="AC181" s="72">
        <v>0</v>
      </c>
      <c r="AD181" s="72">
        <v>0</v>
      </c>
      <c r="AE181" s="72">
        <v>0</v>
      </c>
      <c r="AF181" s="72">
        <v>0</v>
      </c>
      <c r="AG181" s="72">
        <v>0</v>
      </c>
      <c r="AH181" s="72">
        <v>0.38489208633093525</v>
      </c>
      <c r="AI181" s="72">
        <v>0.57194244604316546</v>
      </c>
      <c r="AJ181" s="72">
        <v>0.47122302158273383</v>
      </c>
      <c r="AK181" s="72">
        <v>0.52877697841726623</v>
      </c>
      <c r="AL181" s="72">
        <v>0</v>
      </c>
      <c r="AM181" s="72">
        <v>0</v>
      </c>
      <c r="AN181" s="72">
        <v>0.82014388489208634</v>
      </c>
      <c r="AO181" s="72">
        <v>0</v>
      </c>
      <c r="AP181" s="72">
        <v>0</v>
      </c>
      <c r="AQ181" s="72">
        <v>6.4748201438848921E-2</v>
      </c>
      <c r="AR181" s="72">
        <v>0</v>
      </c>
      <c r="AS181" s="72">
        <v>0.11510791366906475</v>
      </c>
      <c r="AT181" s="72">
        <v>0</v>
      </c>
      <c r="AU181" s="72">
        <v>0</v>
      </c>
      <c r="AV181" s="72">
        <v>0</v>
      </c>
      <c r="AW181" s="72">
        <v>0</v>
      </c>
      <c r="AX181" s="72">
        <v>0</v>
      </c>
    </row>
    <row r="182" spans="2:50" x14ac:dyDescent="0.2">
      <c r="B182" s="72">
        <v>2</v>
      </c>
      <c r="C182" s="72">
        <v>1</v>
      </c>
      <c r="D182" s="72">
        <v>1111750</v>
      </c>
      <c r="E182" s="72">
        <v>3</v>
      </c>
      <c r="F182" s="72">
        <v>3</v>
      </c>
      <c r="G182" s="72">
        <v>10</v>
      </c>
      <c r="H182" s="72">
        <v>2</v>
      </c>
      <c r="I182" s="72">
        <v>3</v>
      </c>
      <c r="J182" s="72">
        <v>4</v>
      </c>
      <c r="K182" s="72">
        <v>3</v>
      </c>
      <c r="L182" s="72">
        <v>4</v>
      </c>
      <c r="M182" s="72">
        <v>1</v>
      </c>
      <c r="N182" s="72">
        <v>18</v>
      </c>
      <c r="O182" s="72">
        <v>5</v>
      </c>
      <c r="P182" s="72">
        <v>13</v>
      </c>
      <c r="Q182" s="72">
        <v>24750</v>
      </c>
      <c r="R182" s="72">
        <v>91</v>
      </c>
      <c r="S182" s="72">
        <v>2798.5</v>
      </c>
      <c r="T182" s="72">
        <v>7</v>
      </c>
      <c r="U182" s="72">
        <v>271.97802197802196</v>
      </c>
      <c r="V182" s="72">
        <v>11.307070707070707</v>
      </c>
      <c r="W182" s="72">
        <v>0.97878787878787876</v>
      </c>
      <c r="X182" s="72">
        <v>0</v>
      </c>
      <c r="Y182" s="72">
        <v>2.1212121212121213E-2</v>
      </c>
      <c r="Z182" s="72">
        <v>0.28686868686868688</v>
      </c>
      <c r="AA182" s="72">
        <v>3.0303030303030304E-2</v>
      </c>
      <c r="AB182" s="72">
        <v>0</v>
      </c>
      <c r="AC182" s="72">
        <v>3.2323232323232323E-2</v>
      </c>
      <c r="AD182" s="72">
        <v>0</v>
      </c>
      <c r="AE182" s="72">
        <v>0</v>
      </c>
      <c r="AF182" s="72">
        <v>0.29898989898989897</v>
      </c>
      <c r="AG182" s="72">
        <v>0</v>
      </c>
      <c r="AH182" s="72">
        <v>0.3515151515151515</v>
      </c>
      <c r="AI182" s="72">
        <v>0.29898989898989897</v>
      </c>
      <c r="AJ182" s="72">
        <v>2.6262626262626262E-2</v>
      </c>
      <c r="AK182" s="72">
        <v>0.9434343434343434</v>
      </c>
      <c r="AL182" s="72">
        <v>3.0303030303030304E-2</v>
      </c>
      <c r="AM182" s="72">
        <v>0</v>
      </c>
      <c r="AN182" s="72">
        <v>0.34747474747474749</v>
      </c>
      <c r="AO182" s="72">
        <v>6.363636363636363E-2</v>
      </c>
      <c r="AP182" s="72">
        <v>0.53232323232323231</v>
      </c>
      <c r="AQ182" s="72">
        <v>0</v>
      </c>
      <c r="AR182" s="72">
        <v>0</v>
      </c>
      <c r="AS182" s="72">
        <v>0</v>
      </c>
      <c r="AT182" s="72">
        <v>0</v>
      </c>
      <c r="AU182" s="72">
        <v>2.6262626262626262E-2</v>
      </c>
      <c r="AV182" s="72">
        <v>0</v>
      </c>
      <c r="AW182" s="72">
        <v>3.0303030303030304E-2</v>
      </c>
      <c r="AX182" s="72">
        <v>0</v>
      </c>
    </row>
    <row r="183" spans="2:50" x14ac:dyDescent="0.2">
      <c r="B183" s="72">
        <v>2</v>
      </c>
      <c r="C183" s="72">
        <v>1</v>
      </c>
      <c r="D183" s="72">
        <v>1115200</v>
      </c>
      <c r="E183" s="72">
        <v>2</v>
      </c>
      <c r="F183" s="72">
        <v>1</v>
      </c>
      <c r="G183" s="72">
        <v>4</v>
      </c>
      <c r="H183" s="72">
        <v>2</v>
      </c>
      <c r="I183" s="72">
        <v>3</v>
      </c>
      <c r="J183" s="72">
        <v>6</v>
      </c>
      <c r="K183" s="72">
        <v>5</v>
      </c>
      <c r="L183" s="72">
        <v>2</v>
      </c>
      <c r="M183" s="72">
        <v>1</v>
      </c>
      <c r="N183" s="72">
        <v>18</v>
      </c>
      <c r="O183" s="72">
        <v>3</v>
      </c>
      <c r="P183" s="72">
        <v>24</v>
      </c>
      <c r="Q183" s="72">
        <v>14250</v>
      </c>
      <c r="R183" s="72">
        <v>38</v>
      </c>
      <c r="S183" s="72">
        <v>1494.5</v>
      </c>
      <c r="T183" s="72">
        <v>1.5833333333333333</v>
      </c>
      <c r="U183" s="72">
        <v>375</v>
      </c>
      <c r="V183" s="72">
        <v>10.487719298245613</v>
      </c>
      <c r="W183" s="72">
        <v>0.95438596491228067</v>
      </c>
      <c r="X183" s="72">
        <v>4.5614035087719301E-2</v>
      </c>
      <c r="Y183" s="72">
        <v>0</v>
      </c>
      <c r="Z183" s="72">
        <v>0.52631578947368418</v>
      </c>
      <c r="AA183" s="72">
        <v>0</v>
      </c>
      <c r="AB183" s="72">
        <v>0</v>
      </c>
      <c r="AC183" s="72">
        <v>1.4035087719298246E-2</v>
      </c>
      <c r="AD183" s="72">
        <v>0</v>
      </c>
      <c r="AE183" s="72">
        <v>0</v>
      </c>
      <c r="AF183" s="72">
        <v>0</v>
      </c>
      <c r="AG183" s="72">
        <v>0</v>
      </c>
      <c r="AH183" s="72">
        <v>0.45964912280701753</v>
      </c>
      <c r="AI183" s="72">
        <v>0.52631578947368418</v>
      </c>
      <c r="AJ183" s="72">
        <v>0.11929824561403508</v>
      </c>
      <c r="AK183" s="72">
        <v>0.61754385964912284</v>
      </c>
      <c r="AL183" s="72">
        <v>0</v>
      </c>
      <c r="AM183" s="72">
        <v>0.26315789473684209</v>
      </c>
      <c r="AN183" s="72">
        <v>0.7929824561403509</v>
      </c>
      <c r="AO183" s="72">
        <v>0</v>
      </c>
      <c r="AP183" s="72">
        <v>1.5789473684210527E-2</v>
      </c>
      <c r="AQ183" s="72">
        <v>0.1736842105263158</v>
      </c>
      <c r="AR183" s="72">
        <v>7.0175438596491229E-3</v>
      </c>
      <c r="AS183" s="72">
        <v>0</v>
      </c>
      <c r="AT183" s="72">
        <v>0</v>
      </c>
      <c r="AU183" s="72">
        <v>1.0526315789473684E-2</v>
      </c>
      <c r="AV183" s="72">
        <v>0</v>
      </c>
      <c r="AW183" s="72">
        <v>0</v>
      </c>
      <c r="AX183" s="72">
        <v>0</v>
      </c>
    </row>
    <row r="184" spans="2:50" x14ac:dyDescent="0.2">
      <c r="B184" s="72">
        <v>2</v>
      </c>
      <c r="C184" s="72">
        <v>1</v>
      </c>
      <c r="D184" s="72">
        <v>1115620</v>
      </c>
      <c r="E184" s="72">
        <v>3</v>
      </c>
      <c r="F184" s="72">
        <v>1</v>
      </c>
      <c r="G184" s="72">
        <v>12</v>
      </c>
      <c r="H184" s="72">
        <v>2</v>
      </c>
      <c r="I184" s="72">
        <v>3</v>
      </c>
      <c r="J184" s="72">
        <v>5</v>
      </c>
      <c r="K184" s="72">
        <v>5</v>
      </c>
      <c r="L184" s="72">
        <v>2</v>
      </c>
      <c r="M184" s="72">
        <v>1</v>
      </c>
      <c r="N184" s="72">
        <v>15</v>
      </c>
      <c r="O184" s="72">
        <v>4</v>
      </c>
      <c r="P184" s="72">
        <v>17</v>
      </c>
      <c r="Q184" s="72">
        <v>9900</v>
      </c>
      <c r="R184" s="72">
        <v>30</v>
      </c>
      <c r="S184" s="72">
        <v>1062.5</v>
      </c>
      <c r="T184" s="72">
        <v>1.7647058823529411</v>
      </c>
      <c r="U184" s="72">
        <v>330</v>
      </c>
      <c r="V184" s="72">
        <v>10.732323232323232</v>
      </c>
      <c r="W184" s="72">
        <v>1</v>
      </c>
      <c r="X184" s="72">
        <v>0</v>
      </c>
      <c r="Y184" s="72">
        <v>0</v>
      </c>
      <c r="Z184" s="72">
        <v>0.51515151515151514</v>
      </c>
      <c r="AA184" s="72">
        <v>7.575757575757576E-2</v>
      </c>
      <c r="AB184" s="72">
        <v>0</v>
      </c>
      <c r="AC184" s="72">
        <v>0</v>
      </c>
      <c r="AD184" s="72">
        <v>0</v>
      </c>
      <c r="AE184" s="72">
        <v>8.3333333333333329E-2</v>
      </c>
      <c r="AF184" s="72">
        <v>0</v>
      </c>
      <c r="AG184" s="72">
        <v>0</v>
      </c>
      <c r="AH184" s="72">
        <v>0.32575757575757575</v>
      </c>
      <c r="AI184" s="72">
        <v>0.51515151515151514</v>
      </c>
      <c r="AJ184" s="72">
        <v>0.13131313131313133</v>
      </c>
      <c r="AK184" s="72">
        <v>0.77777777777777779</v>
      </c>
      <c r="AL184" s="72">
        <v>7.575757575757576E-2</v>
      </c>
      <c r="AM184" s="72">
        <v>1.5151515151515152E-2</v>
      </c>
      <c r="AN184" s="72">
        <v>0.77020202020202022</v>
      </c>
      <c r="AO184" s="72">
        <v>0</v>
      </c>
      <c r="AP184" s="72">
        <v>3.0303030303030304E-2</v>
      </c>
      <c r="AQ184" s="72">
        <v>0</v>
      </c>
      <c r="AR184" s="72">
        <v>4.0404040404040407E-2</v>
      </c>
      <c r="AS184" s="72">
        <v>0</v>
      </c>
      <c r="AT184" s="72">
        <v>8.3333333333333329E-2</v>
      </c>
      <c r="AU184" s="72">
        <v>0</v>
      </c>
      <c r="AV184" s="72">
        <v>0</v>
      </c>
      <c r="AW184" s="72">
        <v>7.575757575757576E-2</v>
      </c>
      <c r="AX184" s="72">
        <v>0</v>
      </c>
    </row>
    <row r="185" spans="2:50" x14ac:dyDescent="0.2">
      <c r="B185" s="72">
        <v>2</v>
      </c>
      <c r="C185" s="72">
        <v>2</v>
      </c>
      <c r="D185" s="72">
        <v>1115800</v>
      </c>
      <c r="E185" s="72">
        <v>3</v>
      </c>
      <c r="F185" s="72">
        <v>3</v>
      </c>
      <c r="G185" s="72">
        <v>10</v>
      </c>
      <c r="H185" s="72">
        <v>2</v>
      </c>
      <c r="I185" s="72">
        <v>3</v>
      </c>
      <c r="J185" s="72">
        <v>5</v>
      </c>
      <c r="K185" s="72">
        <v>4</v>
      </c>
      <c r="L185" s="72">
        <v>2</v>
      </c>
      <c r="M185" s="72">
        <v>1</v>
      </c>
      <c r="N185" s="72">
        <v>12</v>
      </c>
      <c r="O185" s="72">
        <v>4</v>
      </c>
      <c r="P185" s="72">
        <v>18</v>
      </c>
      <c r="Q185" s="72">
        <v>7280</v>
      </c>
      <c r="R185" s="72">
        <v>27</v>
      </c>
      <c r="S185" s="72">
        <v>862.6</v>
      </c>
      <c r="T185" s="72">
        <v>1.5</v>
      </c>
      <c r="U185" s="72">
        <v>269.62962962962962</v>
      </c>
      <c r="V185" s="72">
        <v>11.848901098901099</v>
      </c>
      <c r="W185" s="72">
        <v>0.8351648351648352</v>
      </c>
      <c r="X185" s="72">
        <v>0.16483516483516483</v>
      </c>
      <c r="Y185" s="72">
        <v>0</v>
      </c>
      <c r="Z185" s="72">
        <v>0</v>
      </c>
      <c r="AA185" s="72">
        <v>0</v>
      </c>
      <c r="AB185" s="72">
        <v>0</v>
      </c>
      <c r="AC185" s="72">
        <v>0</v>
      </c>
      <c r="AD185" s="72">
        <v>7.2115384615384609E-2</v>
      </c>
      <c r="AE185" s="72">
        <v>9.2719780219780223E-2</v>
      </c>
      <c r="AF185" s="72">
        <v>2.7472527472527472E-2</v>
      </c>
      <c r="AG185" s="72">
        <v>0</v>
      </c>
      <c r="AH185" s="72">
        <v>0.80769230769230771</v>
      </c>
      <c r="AI185" s="72">
        <v>9.2719780219780223E-2</v>
      </c>
      <c r="AJ185" s="72">
        <v>0.28983516483516486</v>
      </c>
      <c r="AK185" s="72">
        <v>0.7101648351648352</v>
      </c>
      <c r="AL185" s="72">
        <v>0</v>
      </c>
      <c r="AM185" s="72">
        <v>0</v>
      </c>
      <c r="AN185" s="72">
        <v>9.2719780219780223E-2</v>
      </c>
      <c r="AO185" s="72">
        <v>0.1820054945054945</v>
      </c>
      <c r="AP185" s="72">
        <v>0.15934065934065933</v>
      </c>
      <c r="AQ185" s="72">
        <v>6.1813186813186816E-2</v>
      </c>
      <c r="AR185" s="72">
        <v>1.3736263736263736E-2</v>
      </c>
      <c r="AS185" s="72">
        <v>0</v>
      </c>
      <c r="AT185" s="72">
        <v>9.2719780219780223E-2</v>
      </c>
      <c r="AU185" s="72">
        <v>0</v>
      </c>
      <c r="AV185" s="72">
        <v>7.2115384615384609E-2</v>
      </c>
      <c r="AW185" s="72">
        <v>0</v>
      </c>
      <c r="AX185" s="72">
        <v>0.32554945054945056</v>
      </c>
    </row>
    <row r="186" spans="2:50" x14ac:dyDescent="0.2">
      <c r="B186" s="72">
        <v>2</v>
      </c>
      <c r="C186" s="72">
        <v>2</v>
      </c>
      <c r="D186" s="72">
        <v>1116000</v>
      </c>
      <c r="E186" s="72">
        <v>2</v>
      </c>
      <c r="F186" s="72">
        <v>1</v>
      </c>
      <c r="G186" s="72">
        <v>4</v>
      </c>
      <c r="H186" s="72">
        <v>2</v>
      </c>
      <c r="I186" s="72">
        <v>3</v>
      </c>
      <c r="J186" s="72">
        <v>5</v>
      </c>
      <c r="K186" s="72">
        <v>4</v>
      </c>
      <c r="L186" s="72">
        <v>4</v>
      </c>
      <c r="M186" s="72">
        <v>1</v>
      </c>
      <c r="N186" s="72">
        <v>23</v>
      </c>
      <c r="O186" s="72">
        <v>5</v>
      </c>
      <c r="P186" s="72">
        <v>23</v>
      </c>
      <c r="Q186" s="72">
        <v>9250</v>
      </c>
      <c r="R186" s="72">
        <v>32</v>
      </c>
      <c r="S186" s="72">
        <v>979.2</v>
      </c>
      <c r="T186" s="72">
        <v>1.3913043478260869</v>
      </c>
      <c r="U186" s="72">
        <v>289.0625</v>
      </c>
      <c r="V186" s="72">
        <v>10.585945945945946</v>
      </c>
      <c r="W186" s="72">
        <v>0.67837837837837833</v>
      </c>
      <c r="X186" s="72">
        <v>0.13783783783783785</v>
      </c>
      <c r="Y186" s="72">
        <v>0.18378378378378379</v>
      </c>
      <c r="Z186" s="72">
        <v>1.0810810810810811E-2</v>
      </c>
      <c r="AA186" s="72">
        <v>0</v>
      </c>
      <c r="AB186" s="72">
        <v>0</v>
      </c>
      <c r="AC186" s="72">
        <v>1.0810810810810811E-2</v>
      </c>
      <c r="AD186" s="72">
        <v>0</v>
      </c>
      <c r="AE186" s="72">
        <v>2.4324324324324326E-2</v>
      </c>
      <c r="AF186" s="72">
        <v>0</v>
      </c>
      <c r="AG186" s="72">
        <v>8.1081081081081086E-3</v>
      </c>
      <c r="AH186" s="72">
        <v>0.94594594594594594</v>
      </c>
      <c r="AI186" s="72">
        <v>2.4324324324324326E-2</v>
      </c>
      <c r="AJ186" s="72">
        <v>0.26594594594594595</v>
      </c>
      <c r="AK186" s="72">
        <v>0.31243243243243241</v>
      </c>
      <c r="AL186" s="72">
        <v>0</v>
      </c>
      <c r="AM186" s="72">
        <v>0.42162162162162165</v>
      </c>
      <c r="AN186" s="72">
        <v>0.572972972972973</v>
      </c>
      <c r="AO186" s="72">
        <v>8.1081081081081086E-3</v>
      </c>
      <c r="AP186" s="72">
        <v>0.1918918918918919</v>
      </c>
      <c r="AQ186" s="72">
        <v>6.4864864864864868E-2</v>
      </c>
      <c r="AR186" s="72">
        <v>0</v>
      </c>
      <c r="AS186" s="72">
        <v>0</v>
      </c>
      <c r="AT186" s="72">
        <v>2.4324324324324326E-2</v>
      </c>
      <c r="AU186" s="72">
        <v>8.1081081081081086E-3</v>
      </c>
      <c r="AV186" s="72">
        <v>0</v>
      </c>
      <c r="AW186" s="72">
        <v>0</v>
      </c>
      <c r="AX186" s="72">
        <v>0.12972972972972974</v>
      </c>
    </row>
    <row r="187" spans="2:50" x14ac:dyDescent="0.2">
      <c r="B187" s="72">
        <v>2</v>
      </c>
      <c r="C187" s="72">
        <v>2</v>
      </c>
      <c r="D187" s="72">
        <v>1116130</v>
      </c>
      <c r="E187" s="72">
        <v>2</v>
      </c>
      <c r="F187" s="72">
        <v>1</v>
      </c>
      <c r="G187" s="72">
        <v>4</v>
      </c>
      <c r="H187" s="72">
        <v>2</v>
      </c>
      <c r="I187" s="72">
        <v>3</v>
      </c>
      <c r="J187" s="72">
        <v>5</v>
      </c>
      <c r="K187" s="72">
        <v>5</v>
      </c>
      <c r="L187" s="72">
        <v>2</v>
      </c>
      <c r="M187" s="72">
        <v>1</v>
      </c>
      <c r="N187" s="72">
        <v>9</v>
      </c>
      <c r="O187" s="72">
        <v>5</v>
      </c>
      <c r="P187" s="72">
        <v>23</v>
      </c>
      <c r="Q187" s="72">
        <v>9325</v>
      </c>
      <c r="R187" s="72">
        <v>41</v>
      </c>
      <c r="S187" s="72">
        <v>1122.5</v>
      </c>
      <c r="T187" s="72">
        <v>1.7826086956521738</v>
      </c>
      <c r="U187" s="72">
        <v>227.4390243902439</v>
      </c>
      <c r="V187" s="72">
        <v>12.037533512064343</v>
      </c>
      <c r="W187" s="72">
        <v>0.83378016085790885</v>
      </c>
      <c r="X187" s="72">
        <v>0.12332439678284182</v>
      </c>
      <c r="Y187" s="72">
        <v>4.2895442359249331E-2</v>
      </c>
      <c r="Z187" s="72">
        <v>0.289544235924933</v>
      </c>
      <c r="AA187" s="72">
        <v>0</v>
      </c>
      <c r="AB187" s="72">
        <v>4.8257372654155493E-2</v>
      </c>
      <c r="AC187" s="72">
        <v>0</v>
      </c>
      <c r="AD187" s="72">
        <v>5.6300268096514748E-2</v>
      </c>
      <c r="AE187" s="72">
        <v>1.6085790884718499E-2</v>
      </c>
      <c r="AF187" s="72">
        <v>0</v>
      </c>
      <c r="AG187" s="72">
        <v>0</v>
      </c>
      <c r="AH187" s="72">
        <v>0.58981233243967823</v>
      </c>
      <c r="AI187" s="72">
        <v>0.289544235924933</v>
      </c>
      <c r="AJ187" s="72">
        <v>0.42359249329758714</v>
      </c>
      <c r="AK187" s="72">
        <v>0.51206434316353888</v>
      </c>
      <c r="AL187" s="72">
        <v>0</v>
      </c>
      <c r="AM187" s="72">
        <v>6.4343163538873996E-2</v>
      </c>
      <c r="AN187" s="72">
        <v>0.7024128686327078</v>
      </c>
      <c r="AO187" s="72">
        <v>1.6085790884718499E-2</v>
      </c>
      <c r="AP187" s="72">
        <v>1.6085790884718499E-2</v>
      </c>
      <c r="AQ187" s="72">
        <v>6.4343163538873996E-2</v>
      </c>
      <c r="AR187" s="72">
        <v>0.12868632707774799</v>
      </c>
      <c r="AS187" s="72">
        <v>0</v>
      </c>
      <c r="AT187" s="72">
        <v>1.6085790884718499E-2</v>
      </c>
      <c r="AU187" s="72">
        <v>0</v>
      </c>
      <c r="AV187" s="72">
        <v>5.6300268096514748E-2</v>
      </c>
      <c r="AW187" s="72">
        <v>0</v>
      </c>
      <c r="AX187" s="72">
        <v>0</v>
      </c>
    </row>
    <row r="188" spans="2:50" x14ac:dyDescent="0.2">
      <c r="B188" s="72">
        <v>2</v>
      </c>
      <c r="C188" s="72">
        <v>1</v>
      </c>
      <c r="D188" s="72">
        <v>1116250</v>
      </c>
      <c r="E188" s="72">
        <v>3</v>
      </c>
      <c r="F188" s="72">
        <v>3</v>
      </c>
      <c r="G188" s="72">
        <v>10</v>
      </c>
      <c r="H188" s="72">
        <v>2</v>
      </c>
      <c r="I188" s="72">
        <v>3</v>
      </c>
      <c r="J188" s="72">
        <v>6</v>
      </c>
      <c r="K188" s="72">
        <v>5</v>
      </c>
      <c r="L188" s="72">
        <v>4</v>
      </c>
      <c r="M188" s="72">
        <v>1</v>
      </c>
      <c r="N188" s="72">
        <v>28</v>
      </c>
      <c r="O188" s="72">
        <v>3</v>
      </c>
      <c r="P188" s="72">
        <v>10</v>
      </c>
      <c r="Q188" s="72">
        <v>14150</v>
      </c>
      <c r="R188" s="72">
        <v>30</v>
      </c>
      <c r="S188" s="72">
        <v>1427.5</v>
      </c>
      <c r="T188" s="72">
        <v>3</v>
      </c>
      <c r="U188" s="72">
        <v>471.66666666666669</v>
      </c>
      <c r="V188" s="72">
        <v>10.088339222614842</v>
      </c>
      <c r="W188" s="72">
        <v>0.94699646643109536</v>
      </c>
      <c r="X188" s="72">
        <v>0</v>
      </c>
      <c r="Y188" s="72">
        <v>5.3003533568904596E-2</v>
      </c>
      <c r="Z188" s="72">
        <v>2.8268551236749116E-2</v>
      </c>
      <c r="AA188" s="72">
        <v>9.5406360424028266E-2</v>
      </c>
      <c r="AB188" s="72">
        <v>0</v>
      </c>
      <c r="AC188" s="72">
        <v>0</v>
      </c>
      <c r="AD188" s="72">
        <v>0</v>
      </c>
      <c r="AE188" s="72">
        <v>0</v>
      </c>
      <c r="AF188" s="72">
        <v>0</v>
      </c>
      <c r="AG188" s="72">
        <v>0</v>
      </c>
      <c r="AH188" s="72">
        <v>0.87632508833922262</v>
      </c>
      <c r="AI188" s="72">
        <v>9.5406360424028266E-2</v>
      </c>
      <c r="AJ188" s="72">
        <v>8.8339222614840993E-2</v>
      </c>
      <c r="AK188" s="72">
        <v>0.81625441696113077</v>
      </c>
      <c r="AL188" s="72">
        <v>9.5406360424028266E-2</v>
      </c>
      <c r="AM188" s="72">
        <v>0</v>
      </c>
      <c r="AN188" s="72">
        <v>2.8268551236749116E-2</v>
      </c>
      <c r="AO188" s="72">
        <v>0.77738515901060068</v>
      </c>
      <c r="AP188" s="72">
        <v>2.1201413427561839E-2</v>
      </c>
      <c r="AQ188" s="72">
        <v>0</v>
      </c>
      <c r="AR188" s="72">
        <v>7.7738515901060068E-2</v>
      </c>
      <c r="AS188" s="72">
        <v>0</v>
      </c>
      <c r="AT188" s="72">
        <v>0</v>
      </c>
      <c r="AU188" s="72">
        <v>0</v>
      </c>
      <c r="AV188" s="72">
        <v>0</v>
      </c>
      <c r="AW188" s="72">
        <v>9.5406360424028266E-2</v>
      </c>
      <c r="AX188" s="72">
        <v>0</v>
      </c>
    </row>
    <row r="189" spans="2:50" x14ac:dyDescent="0.2">
      <c r="B189" s="72">
        <v>2</v>
      </c>
      <c r="C189" s="72">
        <v>1</v>
      </c>
      <c r="D189" s="72">
        <v>1116470</v>
      </c>
      <c r="E189" s="72">
        <v>3</v>
      </c>
      <c r="F189" s="72">
        <v>3</v>
      </c>
      <c r="G189" s="72">
        <v>10</v>
      </c>
      <c r="H189" s="72">
        <v>2</v>
      </c>
      <c r="I189" s="72">
        <v>3</v>
      </c>
      <c r="J189" s="72">
        <v>4</v>
      </c>
      <c r="K189" s="72">
        <v>6</v>
      </c>
      <c r="L189" s="72">
        <v>3</v>
      </c>
      <c r="M189" s="72">
        <v>2</v>
      </c>
      <c r="N189" s="72">
        <v>10</v>
      </c>
      <c r="O189" s="72">
        <v>5</v>
      </c>
      <c r="P189" s="72">
        <v>10</v>
      </c>
      <c r="Q189" s="72">
        <v>7675</v>
      </c>
      <c r="R189" s="72">
        <v>26</v>
      </c>
      <c r="S189" s="72">
        <v>852.5</v>
      </c>
      <c r="T189" s="72">
        <v>2.6</v>
      </c>
      <c r="U189" s="72">
        <v>295.19230769230768</v>
      </c>
      <c r="V189" s="72">
        <v>11.107491856677525</v>
      </c>
      <c r="W189" s="72">
        <v>0.97068403908794787</v>
      </c>
      <c r="X189" s="72">
        <v>2.9315960912052116E-2</v>
      </c>
      <c r="Y189" s="72">
        <v>0</v>
      </c>
      <c r="Z189" s="72">
        <v>0.48208469055374592</v>
      </c>
      <c r="AA189" s="72">
        <v>3.9087947882736153E-2</v>
      </c>
      <c r="AB189" s="72">
        <v>0</v>
      </c>
      <c r="AC189" s="72">
        <v>0</v>
      </c>
      <c r="AD189" s="72">
        <v>0</v>
      </c>
      <c r="AE189" s="72">
        <v>2.9315960912052116E-2</v>
      </c>
      <c r="AF189" s="72">
        <v>0</v>
      </c>
      <c r="AG189" s="72">
        <v>5.8631921824104233E-2</v>
      </c>
      <c r="AH189" s="72">
        <v>0.39087947882736157</v>
      </c>
      <c r="AI189" s="72">
        <v>0.48208469055374592</v>
      </c>
      <c r="AJ189" s="72">
        <v>9.7719869706840393E-2</v>
      </c>
      <c r="AK189" s="72">
        <v>0.8631921824104235</v>
      </c>
      <c r="AL189" s="72">
        <v>3.9087947882736153E-2</v>
      </c>
      <c r="AM189" s="72">
        <v>0</v>
      </c>
      <c r="AN189" s="72">
        <v>0.83387622149837137</v>
      </c>
      <c r="AO189" s="72">
        <v>5.8631921824104233E-2</v>
      </c>
      <c r="AP189" s="72">
        <v>0</v>
      </c>
      <c r="AQ189" s="72">
        <v>0</v>
      </c>
      <c r="AR189" s="72">
        <v>3.9087947882736153E-2</v>
      </c>
      <c r="AS189" s="72">
        <v>0</v>
      </c>
      <c r="AT189" s="72">
        <v>2.9315960912052116E-2</v>
      </c>
      <c r="AU189" s="72">
        <v>0</v>
      </c>
      <c r="AV189" s="72">
        <v>0</v>
      </c>
      <c r="AW189" s="72">
        <v>3.9087947882736153E-2</v>
      </c>
      <c r="AX189" s="72">
        <v>0</v>
      </c>
    </row>
    <row r="190" spans="2:50" x14ac:dyDescent="0.2">
      <c r="B190" s="72">
        <v>2</v>
      </c>
      <c r="C190" s="72">
        <v>1</v>
      </c>
      <c r="D190" s="72">
        <v>1116570</v>
      </c>
      <c r="E190" s="72">
        <v>3</v>
      </c>
      <c r="F190" s="72">
        <v>3</v>
      </c>
      <c r="G190" s="72">
        <v>17</v>
      </c>
      <c r="H190" s="72">
        <v>2</v>
      </c>
      <c r="I190" s="72">
        <v>4</v>
      </c>
      <c r="J190" s="72">
        <v>4</v>
      </c>
      <c r="K190" s="72">
        <v>7</v>
      </c>
      <c r="L190" s="72">
        <v>2</v>
      </c>
      <c r="M190" s="72">
        <v>1</v>
      </c>
      <c r="N190" s="72">
        <v>10</v>
      </c>
      <c r="O190" s="72">
        <v>2</v>
      </c>
      <c r="P190" s="72">
        <v>4</v>
      </c>
      <c r="Q190" s="72">
        <v>17950</v>
      </c>
      <c r="R190" s="72">
        <v>18</v>
      </c>
      <c r="S190" s="72">
        <v>1285</v>
      </c>
      <c r="T190" s="72">
        <v>4.5</v>
      </c>
      <c r="U190" s="72">
        <v>997.22222222222217</v>
      </c>
      <c r="V190" s="72">
        <v>7.1587743732590523</v>
      </c>
      <c r="W190" s="72">
        <v>1</v>
      </c>
      <c r="X190" s="72">
        <v>0</v>
      </c>
      <c r="Y190" s="72">
        <v>0</v>
      </c>
      <c r="Z190" s="72">
        <v>0</v>
      </c>
      <c r="AA190" s="72">
        <v>0</v>
      </c>
      <c r="AB190" s="72">
        <v>0</v>
      </c>
      <c r="AC190" s="72">
        <v>0</v>
      </c>
      <c r="AD190" s="72">
        <v>0</v>
      </c>
      <c r="AE190" s="72">
        <v>0</v>
      </c>
      <c r="AF190" s="72">
        <v>0</v>
      </c>
      <c r="AG190" s="72">
        <v>8.356545961002786E-3</v>
      </c>
      <c r="AH190" s="72">
        <v>0.99164345403899723</v>
      </c>
      <c r="AI190" s="72">
        <v>8.356545961002786E-3</v>
      </c>
      <c r="AJ190" s="72">
        <v>8.356545961002786E-3</v>
      </c>
      <c r="AK190" s="72">
        <v>0</v>
      </c>
      <c r="AL190" s="72">
        <v>0</v>
      </c>
      <c r="AM190" s="72">
        <v>0.99164345403899723</v>
      </c>
      <c r="AN190" s="72">
        <v>0.99164345403899723</v>
      </c>
      <c r="AO190" s="72">
        <v>8.356545961002786E-3</v>
      </c>
      <c r="AP190" s="72">
        <v>0</v>
      </c>
      <c r="AQ190" s="72">
        <v>0</v>
      </c>
      <c r="AR190" s="72">
        <v>0</v>
      </c>
      <c r="AS190" s="72">
        <v>0</v>
      </c>
      <c r="AT190" s="72">
        <v>0</v>
      </c>
      <c r="AU190" s="72">
        <v>0</v>
      </c>
      <c r="AV190" s="72">
        <v>0</v>
      </c>
      <c r="AW190" s="72">
        <v>0</v>
      </c>
      <c r="AX190" s="72">
        <v>0</v>
      </c>
    </row>
    <row r="191" spans="2:50" x14ac:dyDescent="0.2">
      <c r="B191" s="72">
        <v>2</v>
      </c>
      <c r="C191" s="72">
        <v>2</v>
      </c>
      <c r="D191" s="72">
        <v>1116730</v>
      </c>
      <c r="E191" s="72">
        <v>3</v>
      </c>
      <c r="F191" s="72">
        <v>3</v>
      </c>
      <c r="G191" s="72">
        <v>10</v>
      </c>
      <c r="H191" s="72">
        <v>2</v>
      </c>
      <c r="I191" s="72">
        <v>4</v>
      </c>
      <c r="J191" s="72">
        <v>3</v>
      </c>
      <c r="K191" s="72">
        <v>3</v>
      </c>
      <c r="L191" s="72">
        <v>4</v>
      </c>
      <c r="M191" s="72">
        <v>1</v>
      </c>
      <c r="N191" s="72">
        <v>17</v>
      </c>
      <c r="O191" s="72">
        <v>3</v>
      </c>
      <c r="P191" s="72">
        <v>17</v>
      </c>
      <c r="Q191" s="72">
        <v>6100</v>
      </c>
      <c r="R191" s="72">
        <v>25</v>
      </c>
      <c r="S191" s="72">
        <v>639.5</v>
      </c>
      <c r="T191" s="72">
        <v>1.4705882352941178</v>
      </c>
      <c r="U191" s="72">
        <v>244</v>
      </c>
      <c r="V191" s="72">
        <v>10.483606557377049</v>
      </c>
      <c r="W191" s="72">
        <v>0.46721311475409838</v>
      </c>
      <c r="X191" s="72">
        <v>0.53278688524590168</v>
      </c>
      <c r="Y191" s="72">
        <v>0</v>
      </c>
      <c r="Z191" s="72">
        <v>4.9180327868852458E-2</v>
      </c>
      <c r="AA191" s="72">
        <v>0</v>
      </c>
      <c r="AB191" s="72">
        <v>0</v>
      </c>
      <c r="AC191" s="72">
        <v>0.26229508196721313</v>
      </c>
      <c r="AD191" s="72">
        <v>0</v>
      </c>
      <c r="AE191" s="72">
        <v>0</v>
      </c>
      <c r="AF191" s="72">
        <v>0</v>
      </c>
      <c r="AG191" s="72">
        <v>0</v>
      </c>
      <c r="AH191" s="72">
        <v>0.68852459016393441</v>
      </c>
      <c r="AI191" s="72">
        <v>0.26229508196721313</v>
      </c>
      <c r="AJ191" s="72">
        <v>0.25</v>
      </c>
      <c r="AK191" s="72">
        <v>0.65163934426229508</v>
      </c>
      <c r="AL191" s="72">
        <v>0</v>
      </c>
      <c r="AM191" s="72">
        <v>9.8360655737704916E-2</v>
      </c>
      <c r="AN191" s="72">
        <v>0.78688524590163933</v>
      </c>
      <c r="AO191" s="72">
        <v>0</v>
      </c>
      <c r="AP191" s="72">
        <v>0</v>
      </c>
      <c r="AQ191" s="72">
        <v>0</v>
      </c>
      <c r="AR191" s="72">
        <v>0.21311475409836064</v>
      </c>
      <c r="AS191" s="72">
        <v>0</v>
      </c>
      <c r="AT191" s="72">
        <v>0</v>
      </c>
      <c r="AU191" s="72">
        <v>0</v>
      </c>
      <c r="AV191" s="72">
        <v>0</v>
      </c>
      <c r="AW191" s="72">
        <v>0</v>
      </c>
      <c r="AX191" s="72">
        <v>0</v>
      </c>
    </row>
    <row r="192" spans="2:50" x14ac:dyDescent="0.2">
      <c r="B192" s="72">
        <v>2</v>
      </c>
      <c r="C192" s="72">
        <v>1</v>
      </c>
      <c r="D192" s="72">
        <v>1120250</v>
      </c>
      <c r="E192" s="72">
        <v>2</v>
      </c>
      <c r="F192" s="72">
        <v>1</v>
      </c>
      <c r="G192" s="72">
        <v>5</v>
      </c>
      <c r="H192" s="72">
        <v>2</v>
      </c>
      <c r="I192" s="72">
        <v>4</v>
      </c>
      <c r="J192" s="72">
        <v>5</v>
      </c>
      <c r="K192" s="72">
        <v>6</v>
      </c>
      <c r="L192" s="72">
        <v>1</v>
      </c>
      <c r="M192" s="72">
        <v>1</v>
      </c>
      <c r="N192" s="72">
        <v>21</v>
      </c>
      <c r="O192" s="72">
        <v>3</v>
      </c>
      <c r="P192" s="72">
        <v>9</v>
      </c>
      <c r="Q192" s="72">
        <v>14350</v>
      </c>
      <c r="R192" s="72">
        <v>35</v>
      </c>
      <c r="S192" s="72">
        <v>1643.5</v>
      </c>
      <c r="T192" s="72">
        <v>3.8888888888888888</v>
      </c>
      <c r="U192" s="72">
        <v>410</v>
      </c>
      <c r="V192" s="72">
        <v>11.452961672473867</v>
      </c>
      <c r="W192" s="72">
        <v>0.97212543554006969</v>
      </c>
      <c r="X192" s="72">
        <v>0</v>
      </c>
      <c r="Y192" s="72">
        <v>2.7874564459930314E-2</v>
      </c>
      <c r="Z192" s="72">
        <v>0</v>
      </c>
      <c r="AA192" s="72">
        <v>0</v>
      </c>
      <c r="AB192" s="72">
        <v>0</v>
      </c>
      <c r="AC192" s="72">
        <v>0</v>
      </c>
      <c r="AD192" s="72">
        <v>0</v>
      </c>
      <c r="AE192" s="72">
        <v>0.11498257839721254</v>
      </c>
      <c r="AF192" s="72">
        <v>0.13240418118466898</v>
      </c>
      <c r="AG192" s="72">
        <v>0</v>
      </c>
      <c r="AH192" s="72">
        <v>0.7526132404181185</v>
      </c>
      <c r="AI192" s="72">
        <v>0.13240418118466898</v>
      </c>
      <c r="AJ192" s="72">
        <v>0.50174216027874563</v>
      </c>
      <c r="AK192" s="72">
        <v>0.47735191637630664</v>
      </c>
      <c r="AL192" s="72">
        <v>0</v>
      </c>
      <c r="AM192" s="72">
        <v>2.0905923344947737E-2</v>
      </c>
      <c r="AN192" s="72">
        <v>9.4076655052264813E-2</v>
      </c>
      <c r="AO192" s="72">
        <v>0</v>
      </c>
      <c r="AP192" s="72">
        <v>0.70731707317073167</v>
      </c>
      <c r="AQ192" s="72">
        <v>0</v>
      </c>
      <c r="AR192" s="72">
        <v>8.3623693379790948E-2</v>
      </c>
      <c r="AS192" s="72">
        <v>0</v>
      </c>
      <c r="AT192" s="72">
        <v>0.11498257839721254</v>
      </c>
      <c r="AU192" s="72">
        <v>0</v>
      </c>
      <c r="AV192" s="72">
        <v>0</v>
      </c>
      <c r="AW192" s="72">
        <v>0</v>
      </c>
      <c r="AX192" s="72">
        <v>0</v>
      </c>
    </row>
    <row r="193" spans="2:50" x14ac:dyDescent="0.2">
      <c r="B193" s="72">
        <v>2</v>
      </c>
      <c r="C193" s="72">
        <v>1</v>
      </c>
      <c r="D193" s="72">
        <v>1120440</v>
      </c>
      <c r="E193" s="72">
        <v>1</v>
      </c>
      <c r="F193" s="72">
        <v>3</v>
      </c>
      <c r="G193" s="72">
        <v>4</v>
      </c>
      <c r="H193" s="72">
        <v>1</v>
      </c>
      <c r="I193" s="72">
        <v>4</v>
      </c>
      <c r="J193" s="72">
        <v>5</v>
      </c>
      <c r="K193" s="72">
        <v>5</v>
      </c>
      <c r="L193" s="72">
        <v>1</v>
      </c>
      <c r="M193" s="72">
        <v>1</v>
      </c>
      <c r="N193" s="72">
        <v>32</v>
      </c>
      <c r="O193" s="72">
        <v>7</v>
      </c>
      <c r="P193" s="72">
        <v>18</v>
      </c>
      <c r="Q193" s="72">
        <v>11725</v>
      </c>
      <c r="R193" s="72">
        <v>34</v>
      </c>
      <c r="S193" s="72">
        <v>1270</v>
      </c>
      <c r="T193" s="72">
        <v>1.8888888888888888</v>
      </c>
      <c r="U193" s="72">
        <v>344.85294117647061</v>
      </c>
      <c r="V193" s="72">
        <v>10.831556503198295</v>
      </c>
      <c r="W193" s="72">
        <v>0.84008528784648184</v>
      </c>
      <c r="X193" s="72">
        <v>0.13432835820895522</v>
      </c>
      <c r="Y193" s="72">
        <v>2.5586353944562899E-2</v>
      </c>
      <c r="Z193" s="72">
        <v>0.30703624733475482</v>
      </c>
      <c r="AA193" s="72">
        <v>0.24307036247334754</v>
      </c>
      <c r="AB193" s="72">
        <v>0</v>
      </c>
      <c r="AC193" s="72">
        <v>0</v>
      </c>
      <c r="AD193" s="72">
        <v>1.279317697228145E-2</v>
      </c>
      <c r="AE193" s="72">
        <v>0.21748400852878466</v>
      </c>
      <c r="AF193" s="72">
        <v>6.8230277185501065E-2</v>
      </c>
      <c r="AG193" s="72">
        <v>3.1982942430703626E-2</v>
      </c>
      <c r="AH193" s="72">
        <v>0.11940298507462686</v>
      </c>
      <c r="AI193" s="72">
        <v>0.30703624733475482</v>
      </c>
      <c r="AJ193" s="72">
        <v>0.12153518123667377</v>
      </c>
      <c r="AK193" s="72">
        <v>0.62260127931769726</v>
      </c>
      <c r="AL193" s="72">
        <v>0.25586353944562901</v>
      </c>
      <c r="AM193" s="72">
        <v>0</v>
      </c>
      <c r="AN193" s="72">
        <v>0.30703624733475482</v>
      </c>
      <c r="AO193" s="72">
        <v>8.7420042643923238E-2</v>
      </c>
      <c r="AP193" s="72">
        <v>6.8230277185501065E-2</v>
      </c>
      <c r="AQ193" s="72">
        <v>5.1172707889125799E-2</v>
      </c>
      <c r="AR193" s="72">
        <v>0</v>
      </c>
      <c r="AS193" s="72">
        <v>0</v>
      </c>
      <c r="AT193" s="72">
        <v>0.21748400852878466</v>
      </c>
      <c r="AU193" s="72">
        <v>0</v>
      </c>
      <c r="AV193" s="72">
        <v>1.279317697228145E-2</v>
      </c>
      <c r="AW193" s="72">
        <v>0.25586353944562901</v>
      </c>
      <c r="AX193" s="72">
        <v>0</v>
      </c>
    </row>
    <row r="194" spans="2:50" x14ac:dyDescent="0.2">
      <c r="B194" s="72">
        <v>2</v>
      </c>
      <c r="C194" s="72">
        <v>1</v>
      </c>
      <c r="D194" s="72">
        <v>1120550</v>
      </c>
      <c r="E194" s="72">
        <v>1</v>
      </c>
      <c r="F194" s="72">
        <v>3</v>
      </c>
      <c r="G194" s="72">
        <v>3</v>
      </c>
      <c r="H194" s="72">
        <v>2</v>
      </c>
      <c r="I194" s="72">
        <v>3</v>
      </c>
      <c r="J194" s="72">
        <v>7</v>
      </c>
      <c r="K194" s="72">
        <v>3</v>
      </c>
      <c r="L194" s="72">
        <v>4</v>
      </c>
      <c r="M194" s="72">
        <v>1</v>
      </c>
      <c r="N194" s="72">
        <v>14</v>
      </c>
      <c r="O194" s="72">
        <v>4</v>
      </c>
      <c r="P194" s="72">
        <v>13</v>
      </c>
      <c r="Q194" s="72">
        <v>9800</v>
      </c>
      <c r="R194" s="72">
        <v>26</v>
      </c>
      <c r="S194" s="72">
        <v>1534.25</v>
      </c>
      <c r="T194" s="72">
        <v>2</v>
      </c>
      <c r="U194" s="72">
        <v>376.92307692307691</v>
      </c>
      <c r="V194" s="72">
        <v>15.655612244897959</v>
      </c>
      <c r="W194" s="72">
        <v>1</v>
      </c>
      <c r="X194" s="72">
        <v>0</v>
      </c>
      <c r="Y194" s="72">
        <v>0</v>
      </c>
      <c r="Z194" s="72">
        <v>0.6964285714285714</v>
      </c>
      <c r="AA194" s="72">
        <v>0</v>
      </c>
      <c r="AB194" s="72">
        <v>3.0612244897959183E-2</v>
      </c>
      <c r="AC194" s="72">
        <v>0</v>
      </c>
      <c r="AD194" s="72">
        <v>0</v>
      </c>
      <c r="AE194" s="72">
        <v>0</v>
      </c>
      <c r="AF194" s="72">
        <v>0</v>
      </c>
      <c r="AG194" s="72">
        <v>7.6530612244897957E-3</v>
      </c>
      <c r="AH194" s="72">
        <v>0.26530612244897961</v>
      </c>
      <c r="AI194" s="72">
        <v>0.6964285714285714</v>
      </c>
      <c r="AJ194" s="72">
        <v>0.56632653061224492</v>
      </c>
      <c r="AK194" s="72">
        <v>0.43367346938775508</v>
      </c>
      <c r="AL194" s="72">
        <v>0</v>
      </c>
      <c r="AM194" s="72">
        <v>0</v>
      </c>
      <c r="AN194" s="72">
        <v>0.875</v>
      </c>
      <c r="AO194" s="72">
        <v>4.8469387755102039E-2</v>
      </c>
      <c r="AP194" s="72">
        <v>0</v>
      </c>
      <c r="AQ194" s="72">
        <v>3.0612244897959183E-2</v>
      </c>
      <c r="AR194" s="72">
        <v>0</v>
      </c>
      <c r="AS194" s="72">
        <v>4.5918367346938778E-2</v>
      </c>
      <c r="AT194" s="72">
        <v>0</v>
      </c>
      <c r="AU194" s="72">
        <v>0</v>
      </c>
      <c r="AV194" s="72">
        <v>0</v>
      </c>
      <c r="AW194" s="72">
        <v>0</v>
      </c>
      <c r="AX194" s="72">
        <v>0</v>
      </c>
    </row>
    <row r="195" spans="2:50" x14ac:dyDescent="0.2">
      <c r="B195" s="72">
        <v>2</v>
      </c>
      <c r="C195" s="72">
        <v>2</v>
      </c>
      <c r="D195" s="72">
        <v>1120870</v>
      </c>
      <c r="E195" s="72">
        <v>2</v>
      </c>
      <c r="F195" s="72">
        <v>1</v>
      </c>
      <c r="G195" s="72">
        <v>4</v>
      </c>
      <c r="H195" s="72">
        <v>2</v>
      </c>
      <c r="I195" s="72">
        <v>3</v>
      </c>
      <c r="J195" s="72">
        <v>4</v>
      </c>
      <c r="K195" s="72">
        <v>5</v>
      </c>
      <c r="L195" s="72">
        <v>4</v>
      </c>
      <c r="M195" s="72">
        <v>1</v>
      </c>
      <c r="N195" s="72">
        <v>33</v>
      </c>
      <c r="O195" s="72">
        <v>3</v>
      </c>
      <c r="P195" s="72">
        <v>26</v>
      </c>
      <c r="Q195" s="72">
        <v>12750</v>
      </c>
      <c r="R195" s="72">
        <v>46</v>
      </c>
      <c r="S195" s="72">
        <v>1747.5</v>
      </c>
      <c r="T195" s="72">
        <v>1.7692307692307692</v>
      </c>
      <c r="U195" s="72">
        <v>277.17391304347825</v>
      </c>
      <c r="V195" s="72">
        <v>13.705882352941176</v>
      </c>
      <c r="W195" s="72">
        <v>0.94117647058823528</v>
      </c>
      <c r="X195" s="72">
        <v>4.7058823529411764E-2</v>
      </c>
      <c r="Y195" s="72">
        <v>1.1764705882352941E-2</v>
      </c>
      <c r="Z195" s="72">
        <v>0</v>
      </c>
      <c r="AA195" s="72">
        <v>0</v>
      </c>
      <c r="AB195" s="72">
        <v>2.9411764705882353E-2</v>
      </c>
      <c r="AC195" s="72">
        <v>0</v>
      </c>
      <c r="AD195" s="72">
        <v>0.12352941176470589</v>
      </c>
      <c r="AE195" s="72">
        <v>0</v>
      </c>
      <c r="AF195" s="72">
        <v>0</v>
      </c>
      <c r="AG195" s="72">
        <v>0</v>
      </c>
      <c r="AH195" s="72">
        <v>0.84705882352941175</v>
      </c>
      <c r="AI195" s="72">
        <v>0.12352941176470589</v>
      </c>
      <c r="AJ195" s="72">
        <v>0.70392156862745103</v>
      </c>
      <c r="AK195" s="72">
        <v>0.11372549019607843</v>
      </c>
      <c r="AL195" s="72">
        <v>0</v>
      </c>
      <c r="AM195" s="72">
        <v>0.18235294117647058</v>
      </c>
      <c r="AN195" s="72">
        <v>0.60588235294117643</v>
      </c>
      <c r="AO195" s="72">
        <v>5.8823529411764705E-3</v>
      </c>
      <c r="AP195" s="72">
        <v>9.8039215686274508E-3</v>
      </c>
      <c r="AQ195" s="72">
        <v>0.20588235294117646</v>
      </c>
      <c r="AR195" s="72">
        <v>0</v>
      </c>
      <c r="AS195" s="72">
        <v>0</v>
      </c>
      <c r="AT195" s="72">
        <v>0</v>
      </c>
      <c r="AU195" s="72">
        <v>0</v>
      </c>
      <c r="AV195" s="72">
        <v>0.17254901960784313</v>
      </c>
      <c r="AW195" s="72">
        <v>0</v>
      </c>
      <c r="AX195" s="72">
        <v>0</v>
      </c>
    </row>
    <row r="196" spans="2:50" x14ac:dyDescent="0.2">
      <c r="B196" s="72">
        <v>2</v>
      </c>
      <c r="C196" s="72">
        <v>1</v>
      </c>
      <c r="D196" s="72">
        <v>1120960</v>
      </c>
      <c r="E196" s="72">
        <v>1</v>
      </c>
      <c r="F196" s="72">
        <v>1</v>
      </c>
      <c r="G196" s="72">
        <v>4</v>
      </c>
      <c r="H196" s="72">
        <v>2</v>
      </c>
      <c r="I196" s="72">
        <v>3</v>
      </c>
      <c r="J196" s="72">
        <v>6</v>
      </c>
      <c r="K196" s="72">
        <v>3</v>
      </c>
      <c r="L196" s="72">
        <v>4</v>
      </c>
      <c r="M196" s="72">
        <v>1</v>
      </c>
      <c r="N196" s="72">
        <v>30</v>
      </c>
      <c r="O196" s="72">
        <v>4</v>
      </c>
      <c r="P196" s="72">
        <v>13</v>
      </c>
      <c r="Q196" s="72">
        <v>11200</v>
      </c>
      <c r="R196" s="72">
        <v>49</v>
      </c>
      <c r="S196" s="72">
        <v>1488.25</v>
      </c>
      <c r="T196" s="72">
        <v>3.7692307692307692</v>
      </c>
      <c r="U196" s="72">
        <v>228.57142857142858</v>
      </c>
      <c r="V196" s="72">
        <v>13.287946428571429</v>
      </c>
      <c r="W196" s="72">
        <v>0.90625</v>
      </c>
      <c r="X196" s="72">
        <v>0</v>
      </c>
      <c r="Y196" s="72">
        <v>9.375E-2</v>
      </c>
      <c r="Z196" s="72">
        <v>5.5803571428571432E-2</v>
      </c>
      <c r="AA196" s="72">
        <v>0</v>
      </c>
      <c r="AB196" s="72">
        <v>4.0178571428571432E-2</v>
      </c>
      <c r="AC196" s="72">
        <v>0</v>
      </c>
      <c r="AD196" s="72">
        <v>0</v>
      </c>
      <c r="AE196" s="72">
        <v>0.13392857142857142</v>
      </c>
      <c r="AF196" s="72">
        <v>0</v>
      </c>
      <c r="AG196" s="72">
        <v>0</v>
      </c>
      <c r="AH196" s="72">
        <v>0.7700892857142857</v>
      </c>
      <c r="AI196" s="72">
        <v>0.13392857142857142</v>
      </c>
      <c r="AJ196" s="72">
        <v>6.6964285714285712E-2</v>
      </c>
      <c r="AK196" s="72">
        <v>0.9330357142857143</v>
      </c>
      <c r="AL196" s="72">
        <v>0</v>
      </c>
      <c r="AM196" s="72">
        <v>0</v>
      </c>
      <c r="AN196" s="72">
        <v>7.5892857142857137E-2</v>
      </c>
      <c r="AO196" s="72">
        <v>0.3950892857142857</v>
      </c>
      <c r="AP196" s="72">
        <v>0.3549107142857143</v>
      </c>
      <c r="AQ196" s="72">
        <v>4.0178571428571432E-2</v>
      </c>
      <c r="AR196" s="72">
        <v>0</v>
      </c>
      <c r="AS196" s="72">
        <v>0</v>
      </c>
      <c r="AT196" s="72">
        <v>0.13392857142857142</v>
      </c>
      <c r="AU196" s="72">
        <v>0</v>
      </c>
      <c r="AV196" s="72">
        <v>0</v>
      </c>
      <c r="AW196" s="72">
        <v>0</v>
      </c>
      <c r="AX196" s="72">
        <v>0</v>
      </c>
    </row>
    <row r="197" spans="2:50" x14ac:dyDescent="0.2">
      <c r="B197" s="72">
        <v>2</v>
      </c>
      <c r="C197" s="72">
        <v>2</v>
      </c>
      <c r="D197" s="72">
        <v>1121050</v>
      </c>
      <c r="E197" s="72">
        <v>1</v>
      </c>
      <c r="F197" s="72">
        <v>1</v>
      </c>
      <c r="G197" s="72">
        <v>4</v>
      </c>
      <c r="H197" s="72">
        <v>2</v>
      </c>
      <c r="I197" s="72">
        <v>2</v>
      </c>
      <c r="J197" s="72">
        <v>6</v>
      </c>
      <c r="K197" s="72">
        <v>10</v>
      </c>
      <c r="L197" s="72">
        <v>3</v>
      </c>
      <c r="M197" s="72">
        <v>1</v>
      </c>
      <c r="N197" s="72">
        <v>51</v>
      </c>
      <c r="O197" s="72">
        <v>8</v>
      </c>
      <c r="P197" s="72">
        <v>56</v>
      </c>
      <c r="Q197" s="72">
        <v>22325</v>
      </c>
      <c r="R197" s="72">
        <v>86</v>
      </c>
      <c r="S197" s="72">
        <v>3576.5</v>
      </c>
      <c r="T197" s="72">
        <v>1.5357142857142858</v>
      </c>
      <c r="U197" s="72">
        <v>259.59302325581393</v>
      </c>
      <c r="V197" s="72">
        <v>16.020156774916014</v>
      </c>
      <c r="W197" s="72">
        <v>0.81522956326987683</v>
      </c>
      <c r="X197" s="72">
        <v>0.15117581187010079</v>
      </c>
      <c r="Y197" s="72">
        <v>3.3594624860022397E-2</v>
      </c>
      <c r="Z197" s="72">
        <v>8.9585666293393058E-3</v>
      </c>
      <c r="AA197" s="72">
        <v>1.3437849944008958E-2</v>
      </c>
      <c r="AB197" s="72">
        <v>2.0156774916013438E-2</v>
      </c>
      <c r="AC197" s="72">
        <v>0</v>
      </c>
      <c r="AD197" s="72">
        <v>2.3516237402015677E-2</v>
      </c>
      <c r="AE197" s="72">
        <v>1.0078387458006719E-2</v>
      </c>
      <c r="AF197" s="72">
        <v>6.7189249720044794E-2</v>
      </c>
      <c r="AG197" s="72">
        <v>6.7189249720044794E-2</v>
      </c>
      <c r="AH197" s="72">
        <v>0.78947368421052633</v>
      </c>
      <c r="AI197" s="72">
        <v>6.7189249720044794E-2</v>
      </c>
      <c r="AJ197" s="72">
        <v>0.60582306830907051</v>
      </c>
      <c r="AK197" s="72">
        <v>0.36058230683090703</v>
      </c>
      <c r="AL197" s="72">
        <v>1.3437849944008958E-2</v>
      </c>
      <c r="AM197" s="72">
        <v>2.0156774916013438E-2</v>
      </c>
      <c r="AN197" s="72">
        <v>0.24860022396416573</v>
      </c>
      <c r="AO197" s="72">
        <v>0.21836506159014557</v>
      </c>
      <c r="AP197" s="72">
        <v>7.3908174692049272E-2</v>
      </c>
      <c r="AQ197" s="72">
        <v>0.22844344904815231</v>
      </c>
      <c r="AR197" s="72">
        <v>0</v>
      </c>
      <c r="AS197" s="72">
        <v>6.7189249720044794E-2</v>
      </c>
      <c r="AT197" s="72">
        <v>1.0078387458006719E-2</v>
      </c>
      <c r="AU197" s="72">
        <v>4.3673012318029114E-2</v>
      </c>
      <c r="AV197" s="72">
        <v>6.2709966405375142E-2</v>
      </c>
      <c r="AW197" s="72">
        <v>1.3437849944008958E-2</v>
      </c>
      <c r="AX197" s="72">
        <v>3.3594624860022397E-2</v>
      </c>
    </row>
    <row r="198" spans="2:50" x14ac:dyDescent="0.2">
      <c r="B198" s="72">
        <v>2</v>
      </c>
      <c r="C198" s="72">
        <v>2</v>
      </c>
      <c r="D198" s="72">
        <v>1121570</v>
      </c>
      <c r="E198" s="72">
        <v>2</v>
      </c>
      <c r="F198" s="72">
        <v>2</v>
      </c>
      <c r="G198" s="72">
        <v>8</v>
      </c>
      <c r="H198" s="72">
        <v>2</v>
      </c>
      <c r="I198" s="72">
        <v>4</v>
      </c>
      <c r="J198" s="72">
        <v>3</v>
      </c>
      <c r="K198" s="72">
        <v>5</v>
      </c>
      <c r="L198" s="72">
        <v>2</v>
      </c>
      <c r="M198" s="72">
        <v>1</v>
      </c>
      <c r="N198" s="72">
        <v>31</v>
      </c>
      <c r="O198" s="72">
        <v>4</v>
      </c>
      <c r="P198" s="72">
        <v>31</v>
      </c>
      <c r="Q198" s="72">
        <v>17400</v>
      </c>
      <c r="R198" s="72">
        <v>42</v>
      </c>
      <c r="S198" s="72">
        <v>2207</v>
      </c>
      <c r="T198" s="72">
        <v>1.3548387096774193</v>
      </c>
      <c r="U198" s="72">
        <v>414.28571428571428</v>
      </c>
      <c r="V198" s="72">
        <v>12.683908045977009</v>
      </c>
      <c r="W198" s="72">
        <v>0.93965517241379315</v>
      </c>
      <c r="X198" s="72">
        <v>3.4482758620689655E-2</v>
      </c>
      <c r="Y198" s="72">
        <v>2.5862068965517241E-2</v>
      </c>
      <c r="Z198" s="72">
        <v>5.1724137931034482E-2</v>
      </c>
      <c r="AA198" s="72">
        <v>5.1724137931034482E-2</v>
      </c>
      <c r="AB198" s="72">
        <v>0</v>
      </c>
      <c r="AC198" s="72">
        <v>0</v>
      </c>
      <c r="AD198" s="72">
        <v>1.2931034482758621E-2</v>
      </c>
      <c r="AE198" s="72">
        <v>0</v>
      </c>
      <c r="AF198" s="72">
        <v>0</v>
      </c>
      <c r="AG198" s="72">
        <v>0</v>
      </c>
      <c r="AH198" s="72">
        <v>0.88362068965517238</v>
      </c>
      <c r="AI198" s="72">
        <v>5.1724137931034482E-2</v>
      </c>
      <c r="AJ198" s="72">
        <v>0.48275862068965519</v>
      </c>
      <c r="AK198" s="72">
        <v>0.11206896551724138</v>
      </c>
      <c r="AL198" s="72">
        <v>5.1724137931034482E-2</v>
      </c>
      <c r="AM198" s="72">
        <v>0.35344827586206895</v>
      </c>
      <c r="AN198" s="72">
        <v>0.78879310344827591</v>
      </c>
      <c r="AO198" s="72">
        <v>2.5862068965517241E-2</v>
      </c>
      <c r="AP198" s="72">
        <v>0</v>
      </c>
      <c r="AQ198" s="72">
        <v>9.0517241379310345E-2</v>
      </c>
      <c r="AR198" s="72">
        <v>2.5862068965517241E-2</v>
      </c>
      <c r="AS198" s="72">
        <v>0</v>
      </c>
      <c r="AT198" s="72">
        <v>0</v>
      </c>
      <c r="AU198" s="72">
        <v>4.3103448275862068E-3</v>
      </c>
      <c r="AV198" s="72">
        <v>1.2931034482758621E-2</v>
      </c>
      <c r="AW198" s="72">
        <v>5.1724137931034482E-2</v>
      </c>
      <c r="AX198" s="72">
        <v>0</v>
      </c>
    </row>
    <row r="199" spans="2:50" x14ac:dyDescent="0.2">
      <c r="B199" s="72">
        <v>2</v>
      </c>
      <c r="C199" s="72">
        <v>2</v>
      </c>
      <c r="D199" s="72">
        <v>1121780</v>
      </c>
      <c r="E199" s="72">
        <v>1</v>
      </c>
      <c r="F199" s="72">
        <v>1</v>
      </c>
      <c r="G199" s="72">
        <v>4</v>
      </c>
      <c r="H199" s="72">
        <v>2</v>
      </c>
      <c r="I199" s="72">
        <v>4</v>
      </c>
      <c r="J199" s="72">
        <v>4</v>
      </c>
      <c r="K199" s="72">
        <v>4</v>
      </c>
      <c r="L199" s="72">
        <v>4</v>
      </c>
      <c r="M199" s="72">
        <v>1</v>
      </c>
      <c r="N199" s="72">
        <v>24</v>
      </c>
      <c r="O199" s="72">
        <v>3</v>
      </c>
      <c r="P199" s="72">
        <v>20</v>
      </c>
      <c r="Q199" s="72">
        <v>9025</v>
      </c>
      <c r="R199" s="72">
        <v>25</v>
      </c>
      <c r="S199" s="72">
        <v>1387.5</v>
      </c>
      <c r="T199" s="72">
        <v>1.25</v>
      </c>
      <c r="U199" s="72">
        <v>361</v>
      </c>
      <c r="V199" s="72">
        <v>15.373961218836566</v>
      </c>
      <c r="W199" s="72">
        <v>0.49307479224376732</v>
      </c>
      <c r="X199" s="72">
        <v>0.12465373961218837</v>
      </c>
      <c r="Y199" s="72">
        <v>0.38227146814404434</v>
      </c>
      <c r="Z199" s="72">
        <v>0</v>
      </c>
      <c r="AA199" s="72">
        <v>0</v>
      </c>
      <c r="AB199" s="72">
        <v>3.3240997229916899E-2</v>
      </c>
      <c r="AC199" s="72">
        <v>0</v>
      </c>
      <c r="AD199" s="72">
        <v>0</v>
      </c>
      <c r="AE199" s="72">
        <v>0</v>
      </c>
      <c r="AF199" s="72">
        <v>0</v>
      </c>
      <c r="AG199" s="72">
        <v>3.3240997229916899E-2</v>
      </c>
      <c r="AH199" s="72">
        <v>0.93351800554016617</v>
      </c>
      <c r="AI199" s="72">
        <v>3.3240997229916899E-2</v>
      </c>
      <c r="AJ199" s="72">
        <v>0.59279778393351801</v>
      </c>
      <c r="AK199" s="72">
        <v>0.40720221606648199</v>
      </c>
      <c r="AL199" s="72">
        <v>0</v>
      </c>
      <c r="AM199" s="72">
        <v>0</v>
      </c>
      <c r="AN199" s="72">
        <v>0.19113573407202217</v>
      </c>
      <c r="AO199" s="72">
        <v>0.18282548476454294</v>
      </c>
      <c r="AP199" s="72">
        <v>0</v>
      </c>
      <c r="AQ199" s="72">
        <v>0.47922437673130192</v>
      </c>
      <c r="AR199" s="72">
        <v>7.7562326869806089E-2</v>
      </c>
      <c r="AS199" s="72">
        <v>0</v>
      </c>
      <c r="AT199" s="72">
        <v>0</v>
      </c>
      <c r="AU199" s="72">
        <v>0</v>
      </c>
      <c r="AV199" s="72">
        <v>0</v>
      </c>
      <c r="AW199" s="72">
        <v>0</v>
      </c>
      <c r="AX199" s="72">
        <v>6.9252077562326875E-2</v>
      </c>
    </row>
    <row r="200" spans="2:50" x14ac:dyDescent="0.2">
      <c r="B200" s="72">
        <v>2</v>
      </c>
      <c r="C200" s="72">
        <v>1</v>
      </c>
      <c r="D200" s="72">
        <v>1125190</v>
      </c>
      <c r="E200" s="72">
        <v>1</v>
      </c>
      <c r="F200" s="72">
        <v>1</v>
      </c>
      <c r="G200" s="72">
        <v>10</v>
      </c>
      <c r="H200" s="72">
        <v>2</v>
      </c>
      <c r="I200" s="72">
        <v>4</v>
      </c>
      <c r="J200" s="72">
        <v>5</v>
      </c>
      <c r="K200" s="72">
        <v>4</v>
      </c>
      <c r="L200" s="72">
        <v>4</v>
      </c>
      <c r="M200" s="72">
        <v>1</v>
      </c>
      <c r="N200" s="72">
        <v>39</v>
      </c>
      <c r="O200" s="72">
        <v>3</v>
      </c>
      <c r="P200" s="72">
        <v>20</v>
      </c>
      <c r="Q200" s="72">
        <v>6175</v>
      </c>
      <c r="R200" s="72">
        <v>46</v>
      </c>
      <c r="S200" s="72">
        <v>1060</v>
      </c>
      <c r="T200" s="72">
        <v>2.2999999999999998</v>
      </c>
      <c r="U200" s="72">
        <v>134.2391304347826</v>
      </c>
      <c r="V200" s="72">
        <v>17.165991902834008</v>
      </c>
      <c r="W200" s="72">
        <v>0.96356275303643724</v>
      </c>
      <c r="X200" s="72">
        <v>3.643724696356275E-2</v>
      </c>
      <c r="Y200" s="72">
        <v>0</v>
      </c>
      <c r="Z200" s="72">
        <v>0</v>
      </c>
      <c r="AA200" s="72">
        <v>0</v>
      </c>
      <c r="AB200" s="72">
        <v>0.31578947368421051</v>
      </c>
      <c r="AC200" s="72">
        <v>0</v>
      </c>
      <c r="AD200" s="72">
        <v>9.7165991902834009E-2</v>
      </c>
      <c r="AE200" s="72">
        <v>0</v>
      </c>
      <c r="AF200" s="72">
        <v>0</v>
      </c>
      <c r="AG200" s="72">
        <v>0</v>
      </c>
      <c r="AH200" s="72">
        <v>0.58704453441295545</v>
      </c>
      <c r="AI200" s="72">
        <v>0.31578947368421051</v>
      </c>
      <c r="AJ200" s="72">
        <v>0.58704453441295545</v>
      </c>
      <c r="AK200" s="72">
        <v>0.41295546558704455</v>
      </c>
      <c r="AL200" s="72">
        <v>0</v>
      </c>
      <c r="AM200" s="72">
        <v>0</v>
      </c>
      <c r="AN200" s="72">
        <v>0.11336032388663968</v>
      </c>
      <c r="AO200" s="72">
        <v>7.28744939271255E-2</v>
      </c>
      <c r="AP200" s="72">
        <v>1.2145748987854251E-2</v>
      </c>
      <c r="AQ200" s="72">
        <v>0.59109311740890691</v>
      </c>
      <c r="AR200" s="72">
        <v>9.7165991902834009E-2</v>
      </c>
      <c r="AS200" s="72">
        <v>1.6194331983805668E-2</v>
      </c>
      <c r="AT200" s="72">
        <v>0</v>
      </c>
      <c r="AU200" s="72">
        <v>0</v>
      </c>
      <c r="AV200" s="72">
        <v>9.7165991902834009E-2</v>
      </c>
      <c r="AW200" s="72">
        <v>0</v>
      </c>
      <c r="AX200" s="72">
        <v>0</v>
      </c>
    </row>
    <row r="201" spans="2:50" x14ac:dyDescent="0.2">
      <c r="B201" s="72">
        <v>2</v>
      </c>
      <c r="C201" s="72">
        <v>1</v>
      </c>
      <c r="D201" s="72">
        <v>1125470</v>
      </c>
      <c r="E201" s="72">
        <v>1</v>
      </c>
      <c r="F201" s="72">
        <v>1</v>
      </c>
      <c r="G201" s="72">
        <v>10</v>
      </c>
      <c r="H201" s="72">
        <v>2</v>
      </c>
      <c r="I201" s="72">
        <v>4</v>
      </c>
      <c r="J201" s="72">
        <v>4</v>
      </c>
      <c r="K201" s="72">
        <v>4</v>
      </c>
      <c r="L201" s="72">
        <v>4</v>
      </c>
      <c r="M201" s="72">
        <v>2</v>
      </c>
      <c r="N201" s="72">
        <v>29</v>
      </c>
      <c r="O201" s="72">
        <v>4</v>
      </c>
      <c r="P201" s="72">
        <v>20</v>
      </c>
      <c r="Q201" s="72">
        <v>8125</v>
      </c>
      <c r="R201" s="72">
        <v>30</v>
      </c>
      <c r="S201" s="72">
        <v>965.5</v>
      </c>
      <c r="T201" s="72">
        <v>1.5</v>
      </c>
      <c r="U201" s="72">
        <v>270.83333333333331</v>
      </c>
      <c r="V201" s="72">
        <v>11.883076923076922</v>
      </c>
      <c r="W201" s="72">
        <v>0.96307692307692305</v>
      </c>
      <c r="X201" s="72">
        <v>0</v>
      </c>
      <c r="Y201" s="72">
        <v>3.6923076923076927E-2</v>
      </c>
      <c r="Z201" s="72">
        <v>0</v>
      </c>
      <c r="AA201" s="72">
        <v>0</v>
      </c>
      <c r="AB201" s="72">
        <v>1.8461538461538463E-2</v>
      </c>
      <c r="AC201" s="72">
        <v>3.6923076923076927E-2</v>
      </c>
      <c r="AD201" s="72">
        <v>2.7692307692307693E-2</v>
      </c>
      <c r="AE201" s="72">
        <v>0</v>
      </c>
      <c r="AF201" s="72">
        <v>0</v>
      </c>
      <c r="AG201" s="72">
        <v>0</v>
      </c>
      <c r="AH201" s="72">
        <v>0.91692307692307695</v>
      </c>
      <c r="AI201" s="72">
        <v>3.6923076923076927E-2</v>
      </c>
      <c r="AJ201" s="72">
        <v>0.22769230769230769</v>
      </c>
      <c r="AK201" s="72">
        <v>0.77230769230769236</v>
      </c>
      <c r="AL201" s="72">
        <v>0</v>
      </c>
      <c r="AM201" s="72">
        <v>0</v>
      </c>
      <c r="AN201" s="72">
        <v>0.52615384615384619</v>
      </c>
      <c r="AO201" s="72">
        <v>0.29230769230769232</v>
      </c>
      <c r="AP201" s="72">
        <v>0</v>
      </c>
      <c r="AQ201" s="72">
        <v>1.8461538461538463E-2</v>
      </c>
      <c r="AR201" s="72">
        <v>0.13538461538461538</v>
      </c>
      <c r="AS201" s="72">
        <v>0</v>
      </c>
      <c r="AT201" s="72">
        <v>0</v>
      </c>
      <c r="AU201" s="72">
        <v>0</v>
      </c>
      <c r="AV201" s="72">
        <v>2.7692307692307693E-2</v>
      </c>
      <c r="AW201" s="72">
        <v>0</v>
      </c>
      <c r="AX201" s="72">
        <v>0</v>
      </c>
    </row>
    <row r="202" spans="2:50" x14ac:dyDescent="0.2">
      <c r="B202" s="72">
        <v>2</v>
      </c>
      <c r="C202" s="72">
        <v>1</v>
      </c>
      <c r="D202" s="72">
        <v>1125480</v>
      </c>
      <c r="E202" s="72">
        <v>3</v>
      </c>
      <c r="F202" s="72">
        <v>1</v>
      </c>
      <c r="G202" s="72">
        <v>4</v>
      </c>
      <c r="H202" s="72">
        <v>1</v>
      </c>
      <c r="I202" s="72">
        <v>4</v>
      </c>
      <c r="J202" s="72">
        <v>5</v>
      </c>
      <c r="K202" s="72">
        <v>2</v>
      </c>
      <c r="L202" s="72">
        <v>4</v>
      </c>
      <c r="M202" s="72">
        <v>1</v>
      </c>
      <c r="N202" s="72">
        <v>8</v>
      </c>
      <c r="O202" s="72">
        <v>3</v>
      </c>
      <c r="P202" s="72">
        <v>11</v>
      </c>
      <c r="Q202" s="72">
        <v>5600</v>
      </c>
      <c r="R202" s="72">
        <v>21</v>
      </c>
      <c r="S202" s="72">
        <v>812</v>
      </c>
      <c r="T202" s="72">
        <v>1.9090909090909092</v>
      </c>
      <c r="U202" s="72">
        <v>266.66666666666669</v>
      </c>
      <c r="V202" s="72">
        <v>14.499999999999998</v>
      </c>
      <c r="W202" s="72">
        <v>0.8928571428571429</v>
      </c>
      <c r="X202" s="72">
        <v>5.3571428571428568E-2</v>
      </c>
      <c r="Y202" s="72">
        <v>5.3571428571428568E-2</v>
      </c>
      <c r="Z202" s="72">
        <v>0.35714285714285715</v>
      </c>
      <c r="AA202" s="72">
        <v>0</v>
      </c>
      <c r="AB202" s="72">
        <v>0</v>
      </c>
      <c r="AC202" s="72">
        <v>0</v>
      </c>
      <c r="AD202" s="72">
        <v>0</v>
      </c>
      <c r="AE202" s="72">
        <v>0</v>
      </c>
      <c r="AF202" s="72">
        <v>0</v>
      </c>
      <c r="AG202" s="72">
        <v>5.3571428571428568E-2</v>
      </c>
      <c r="AH202" s="72">
        <v>0.5892857142857143</v>
      </c>
      <c r="AI202" s="72">
        <v>0.35714285714285715</v>
      </c>
      <c r="AJ202" s="72">
        <v>0.6160714285714286</v>
      </c>
      <c r="AK202" s="72">
        <v>0.38392857142857145</v>
      </c>
      <c r="AL202" s="72">
        <v>0</v>
      </c>
      <c r="AM202" s="72">
        <v>0</v>
      </c>
      <c r="AN202" s="72">
        <v>0.4107142857142857</v>
      </c>
      <c r="AO202" s="72">
        <v>5.3571428571428568E-2</v>
      </c>
      <c r="AP202" s="72">
        <v>2.6785714285714284E-2</v>
      </c>
      <c r="AQ202" s="72">
        <v>0.45535714285714285</v>
      </c>
      <c r="AR202" s="72">
        <v>5.3571428571428568E-2</v>
      </c>
      <c r="AS202" s="72">
        <v>0</v>
      </c>
      <c r="AT202" s="72">
        <v>0</v>
      </c>
      <c r="AU202" s="72">
        <v>0</v>
      </c>
      <c r="AV202" s="72">
        <v>0</v>
      </c>
      <c r="AW202" s="72">
        <v>0</v>
      </c>
      <c r="AX202" s="72">
        <v>0</v>
      </c>
    </row>
    <row r="203" spans="2:50" x14ac:dyDescent="0.2">
      <c r="B203" s="72">
        <v>2</v>
      </c>
      <c r="C203" s="72">
        <v>1</v>
      </c>
      <c r="D203" s="72">
        <v>1125510</v>
      </c>
      <c r="E203" s="72">
        <v>2</v>
      </c>
      <c r="F203" s="72">
        <v>1</v>
      </c>
      <c r="G203" s="72">
        <v>19</v>
      </c>
      <c r="H203" s="72">
        <v>2</v>
      </c>
      <c r="I203" s="72">
        <v>4</v>
      </c>
      <c r="J203" s="72">
        <v>1</v>
      </c>
      <c r="K203" s="72">
        <v>3</v>
      </c>
      <c r="L203" s="72">
        <v>4</v>
      </c>
      <c r="M203" s="72">
        <v>1</v>
      </c>
      <c r="N203" s="72">
        <v>29</v>
      </c>
      <c r="O203" s="72">
        <v>5</v>
      </c>
      <c r="P203" s="72">
        <v>12</v>
      </c>
      <c r="Q203" s="72">
        <v>13850</v>
      </c>
      <c r="R203" s="72">
        <v>25</v>
      </c>
      <c r="S203" s="72">
        <v>1580</v>
      </c>
      <c r="T203" s="72">
        <v>2.0833333333333335</v>
      </c>
      <c r="U203" s="72">
        <v>554</v>
      </c>
      <c r="V203" s="72">
        <v>11.407942238267148</v>
      </c>
      <c r="W203" s="72">
        <v>1</v>
      </c>
      <c r="X203" s="72">
        <v>0</v>
      </c>
      <c r="Y203" s="72">
        <v>0</v>
      </c>
      <c r="Z203" s="72">
        <v>0.51985559566786999</v>
      </c>
      <c r="AA203" s="72">
        <v>2.1660649819494584E-2</v>
      </c>
      <c r="AB203" s="72">
        <v>0</v>
      </c>
      <c r="AC203" s="72">
        <v>0</v>
      </c>
      <c r="AD203" s="72">
        <v>1.0830324909747292E-2</v>
      </c>
      <c r="AE203" s="72">
        <v>0</v>
      </c>
      <c r="AF203" s="72">
        <v>4.3321299638989168E-2</v>
      </c>
      <c r="AG203" s="72">
        <v>0</v>
      </c>
      <c r="AH203" s="72">
        <v>0.40433212996389889</v>
      </c>
      <c r="AI203" s="72">
        <v>0.51985559566786999</v>
      </c>
      <c r="AJ203" s="72">
        <v>0.11191335740072202</v>
      </c>
      <c r="AK203" s="72">
        <v>0.86642599277978338</v>
      </c>
      <c r="AL203" s="72">
        <v>2.1660649819494584E-2</v>
      </c>
      <c r="AM203" s="72">
        <v>0</v>
      </c>
      <c r="AN203" s="72">
        <v>0.82310469314079426</v>
      </c>
      <c r="AO203" s="72">
        <v>0</v>
      </c>
      <c r="AP203" s="72">
        <v>4.3321299638989168E-2</v>
      </c>
      <c r="AQ203" s="72">
        <v>0</v>
      </c>
      <c r="AR203" s="72">
        <v>1.444043321299639E-2</v>
      </c>
      <c r="AS203" s="72">
        <v>5.4151624548736461E-2</v>
      </c>
      <c r="AT203" s="72">
        <v>0</v>
      </c>
      <c r="AU203" s="72">
        <v>3.2490974729241874E-2</v>
      </c>
      <c r="AV203" s="72">
        <v>1.0830324909747292E-2</v>
      </c>
      <c r="AW203" s="72">
        <v>2.1660649819494584E-2</v>
      </c>
      <c r="AX203" s="72">
        <v>0</v>
      </c>
    </row>
    <row r="204" spans="2:50" x14ac:dyDescent="0.2">
      <c r="B204" s="72">
        <v>2</v>
      </c>
      <c r="C204" s="72">
        <v>3</v>
      </c>
      <c r="D204" s="72">
        <v>1125840</v>
      </c>
      <c r="E204" s="72">
        <v>2</v>
      </c>
      <c r="F204" s="72">
        <v>3</v>
      </c>
      <c r="G204" s="72">
        <v>10</v>
      </c>
      <c r="H204" s="72">
        <v>2</v>
      </c>
      <c r="I204" s="72">
        <v>4</v>
      </c>
      <c r="J204" s="72">
        <v>4</v>
      </c>
      <c r="K204" s="72">
        <v>5</v>
      </c>
      <c r="L204" s="72">
        <v>4</v>
      </c>
      <c r="M204" s="72">
        <v>2</v>
      </c>
      <c r="N204" s="72">
        <v>18</v>
      </c>
      <c r="O204" s="72">
        <v>2</v>
      </c>
      <c r="P204" s="72">
        <v>11</v>
      </c>
      <c r="Q204" s="72">
        <v>14050</v>
      </c>
      <c r="R204" s="72">
        <v>18</v>
      </c>
      <c r="S204" s="72">
        <v>1031.5</v>
      </c>
      <c r="T204" s="72">
        <v>1.6363636363636365</v>
      </c>
      <c r="U204" s="72">
        <v>780.55555555555554</v>
      </c>
      <c r="V204" s="72">
        <v>7.3416370106761564</v>
      </c>
      <c r="W204" s="72">
        <v>0.96797153024911031</v>
      </c>
      <c r="X204" s="72">
        <v>0</v>
      </c>
      <c r="Y204" s="72">
        <v>3.2028469750889681E-2</v>
      </c>
      <c r="Z204" s="72">
        <v>0</v>
      </c>
      <c r="AA204" s="72">
        <v>0.54448398576512458</v>
      </c>
      <c r="AB204" s="72">
        <v>0</v>
      </c>
      <c r="AC204" s="72">
        <v>0</v>
      </c>
      <c r="AD204" s="72">
        <v>0</v>
      </c>
      <c r="AE204" s="72">
        <v>0</v>
      </c>
      <c r="AF204" s="72">
        <v>0</v>
      </c>
      <c r="AG204" s="72">
        <v>0</v>
      </c>
      <c r="AH204" s="72">
        <v>0.45551601423487542</v>
      </c>
      <c r="AI204" s="72">
        <v>0.54448398576512458</v>
      </c>
      <c r="AJ204" s="72">
        <v>0</v>
      </c>
      <c r="AK204" s="72">
        <v>0.32740213523131673</v>
      </c>
      <c r="AL204" s="72">
        <v>0.67259786476868333</v>
      </c>
      <c r="AM204" s="72">
        <v>0</v>
      </c>
      <c r="AN204" s="72">
        <v>7.1174377224199295E-2</v>
      </c>
      <c r="AO204" s="72">
        <v>0.34163701067615659</v>
      </c>
      <c r="AP204" s="72">
        <v>0</v>
      </c>
      <c r="AQ204" s="72">
        <v>0</v>
      </c>
      <c r="AR204" s="72">
        <v>0</v>
      </c>
      <c r="AS204" s="72">
        <v>0</v>
      </c>
      <c r="AT204" s="72">
        <v>0</v>
      </c>
      <c r="AU204" s="72">
        <v>0</v>
      </c>
      <c r="AV204" s="72">
        <v>0</v>
      </c>
      <c r="AW204" s="72">
        <v>0.58718861209964412</v>
      </c>
      <c r="AX204" s="72">
        <v>0</v>
      </c>
    </row>
    <row r="205" spans="2:50" x14ac:dyDescent="0.2">
      <c r="B205" s="72">
        <v>2</v>
      </c>
      <c r="C205" s="72">
        <v>2</v>
      </c>
      <c r="D205" s="72">
        <v>1125910</v>
      </c>
      <c r="E205" s="72">
        <v>3</v>
      </c>
      <c r="F205" s="72">
        <v>3</v>
      </c>
      <c r="G205" s="72">
        <v>10</v>
      </c>
      <c r="H205" s="72">
        <v>2</v>
      </c>
      <c r="I205" s="72">
        <v>4</v>
      </c>
      <c r="J205" s="72">
        <v>4</v>
      </c>
      <c r="K205" s="72">
        <v>5</v>
      </c>
      <c r="L205" s="72">
        <v>3</v>
      </c>
      <c r="M205" s="72">
        <v>1</v>
      </c>
      <c r="N205" s="72">
        <v>23</v>
      </c>
      <c r="O205" s="72">
        <v>1</v>
      </c>
      <c r="P205" s="72">
        <v>15</v>
      </c>
      <c r="Q205" s="72">
        <v>5225</v>
      </c>
      <c r="R205" s="72">
        <v>19</v>
      </c>
      <c r="S205" s="72">
        <v>582</v>
      </c>
      <c r="T205" s="72">
        <v>1.2666666666666666</v>
      </c>
      <c r="U205" s="72">
        <v>275</v>
      </c>
      <c r="V205" s="72">
        <v>11.138755980861244</v>
      </c>
      <c r="W205" s="72">
        <v>0.79425837320574166</v>
      </c>
      <c r="X205" s="72">
        <v>0.16267942583732056</v>
      </c>
      <c r="Y205" s="72">
        <v>4.3062200956937802E-2</v>
      </c>
      <c r="Z205" s="72">
        <v>0</v>
      </c>
      <c r="AA205" s="72">
        <v>0</v>
      </c>
      <c r="AB205" s="72">
        <v>0</v>
      </c>
      <c r="AC205" s="72">
        <v>0</v>
      </c>
      <c r="AD205" s="72">
        <v>0</v>
      </c>
      <c r="AE205" s="72">
        <v>0</v>
      </c>
      <c r="AF205" s="72">
        <v>0</v>
      </c>
      <c r="AG205" s="72">
        <v>0</v>
      </c>
      <c r="AH205" s="72">
        <v>1</v>
      </c>
      <c r="AI205" s="72">
        <v>0</v>
      </c>
      <c r="AJ205" s="72">
        <v>0.84688995215311003</v>
      </c>
      <c r="AK205" s="72">
        <v>0.11483253588516747</v>
      </c>
      <c r="AL205" s="72">
        <v>0</v>
      </c>
      <c r="AM205" s="72">
        <v>3.8277511961722487E-2</v>
      </c>
      <c r="AN205" s="72">
        <v>0.61244019138755978</v>
      </c>
      <c r="AO205" s="72">
        <v>0.20095693779904306</v>
      </c>
      <c r="AP205" s="72">
        <v>0.14354066985645933</v>
      </c>
      <c r="AQ205" s="72">
        <v>0</v>
      </c>
      <c r="AR205" s="72">
        <v>0</v>
      </c>
      <c r="AS205" s="72">
        <v>0</v>
      </c>
      <c r="AT205" s="72">
        <v>0</v>
      </c>
      <c r="AU205" s="72">
        <v>4.3062200956937802E-2</v>
      </c>
      <c r="AV205" s="72">
        <v>0</v>
      </c>
      <c r="AW205" s="72">
        <v>0</v>
      </c>
      <c r="AX205" s="72">
        <v>0</v>
      </c>
    </row>
    <row r="206" spans="2:50" x14ac:dyDescent="0.2">
      <c r="B206" s="72">
        <v>2</v>
      </c>
      <c r="C206" s="72">
        <v>1</v>
      </c>
      <c r="D206" s="72">
        <v>1130020</v>
      </c>
      <c r="E206" s="72">
        <v>3</v>
      </c>
      <c r="F206" s="72">
        <v>1</v>
      </c>
      <c r="G206" s="72">
        <v>4</v>
      </c>
      <c r="H206" s="72">
        <v>2</v>
      </c>
      <c r="I206" s="72">
        <v>4</v>
      </c>
      <c r="J206" s="72">
        <v>4</v>
      </c>
      <c r="K206" s="72">
        <v>1</v>
      </c>
      <c r="L206" s="72">
        <v>4</v>
      </c>
      <c r="M206" s="72">
        <v>0</v>
      </c>
      <c r="N206" s="72">
        <v>12</v>
      </c>
      <c r="O206" s="72">
        <v>3</v>
      </c>
      <c r="P206" s="72">
        <v>19</v>
      </c>
      <c r="Q206" s="72">
        <v>4325</v>
      </c>
      <c r="R206" s="72">
        <v>30</v>
      </c>
      <c r="S206" s="72">
        <v>469.25</v>
      </c>
      <c r="T206" s="72">
        <v>1.5789473684210527</v>
      </c>
      <c r="U206" s="72">
        <v>144.16666666666666</v>
      </c>
      <c r="V206" s="72">
        <v>10.84971098265896</v>
      </c>
      <c r="W206" s="72">
        <v>0.97687861271676302</v>
      </c>
      <c r="X206" s="72">
        <v>0</v>
      </c>
      <c r="Y206" s="72">
        <v>2.3121387283236993E-2</v>
      </c>
      <c r="Z206" s="72">
        <v>0.2774566473988439</v>
      </c>
      <c r="AA206" s="72">
        <v>0</v>
      </c>
      <c r="AB206" s="72">
        <v>0</v>
      </c>
      <c r="AC206" s="72">
        <v>0</v>
      </c>
      <c r="AD206" s="72">
        <v>1.7341040462427744E-2</v>
      </c>
      <c r="AE206" s="72">
        <v>0</v>
      </c>
      <c r="AF206" s="72">
        <v>0</v>
      </c>
      <c r="AG206" s="72">
        <v>0</v>
      </c>
      <c r="AH206" s="72">
        <v>0.7052023121387283</v>
      </c>
      <c r="AI206" s="72">
        <v>0.2774566473988439</v>
      </c>
      <c r="AJ206" s="72">
        <v>0.17341040462427745</v>
      </c>
      <c r="AK206" s="72">
        <v>0.67052023121387283</v>
      </c>
      <c r="AL206" s="72">
        <v>5.2023121387283239E-2</v>
      </c>
      <c r="AM206" s="72">
        <v>0.10404624277456648</v>
      </c>
      <c r="AN206" s="72">
        <v>0.67052023121387283</v>
      </c>
      <c r="AO206" s="72">
        <v>0</v>
      </c>
      <c r="AP206" s="72">
        <v>0</v>
      </c>
      <c r="AQ206" s="72">
        <v>0.10404624277456648</v>
      </c>
      <c r="AR206" s="72">
        <v>0.13872832369942195</v>
      </c>
      <c r="AS206" s="72">
        <v>0</v>
      </c>
      <c r="AT206" s="72">
        <v>0</v>
      </c>
      <c r="AU206" s="72">
        <v>1.7341040462427744E-2</v>
      </c>
      <c r="AV206" s="72">
        <v>1.7341040462427744E-2</v>
      </c>
      <c r="AW206" s="72">
        <v>5.2023121387283239E-2</v>
      </c>
      <c r="AX206" s="72">
        <v>0</v>
      </c>
    </row>
    <row r="207" spans="2:50" x14ac:dyDescent="0.2">
      <c r="B207" s="72">
        <v>2</v>
      </c>
      <c r="C207" s="72">
        <v>1</v>
      </c>
      <c r="D207" s="72">
        <v>1135150</v>
      </c>
      <c r="E207" s="72">
        <v>1</v>
      </c>
      <c r="F207" s="72">
        <v>3</v>
      </c>
      <c r="G207" s="72">
        <v>10</v>
      </c>
      <c r="H207" s="72">
        <v>2</v>
      </c>
      <c r="I207" s="72">
        <v>2</v>
      </c>
      <c r="J207" s="72">
        <v>5</v>
      </c>
      <c r="K207" s="72">
        <v>5</v>
      </c>
      <c r="L207" s="72">
        <v>3</v>
      </c>
      <c r="M207" s="72">
        <v>1</v>
      </c>
      <c r="N207" s="72">
        <v>25</v>
      </c>
      <c r="O207" s="72">
        <v>3</v>
      </c>
      <c r="P207" s="72">
        <v>27</v>
      </c>
      <c r="Q207" s="72">
        <v>10345</v>
      </c>
      <c r="R207" s="72">
        <v>47</v>
      </c>
      <c r="S207" s="72">
        <v>1262.5</v>
      </c>
      <c r="T207" s="72">
        <v>1.7407407407407407</v>
      </c>
      <c r="U207" s="72">
        <v>220.10638297872342</v>
      </c>
      <c r="V207" s="72">
        <v>12.20396326727888</v>
      </c>
      <c r="W207" s="72">
        <v>0.84050265828902848</v>
      </c>
      <c r="X207" s="72">
        <v>6.5248912518124702E-2</v>
      </c>
      <c r="Y207" s="72">
        <v>9.4248429192846789E-2</v>
      </c>
      <c r="Z207" s="72">
        <v>0.58724021266312232</v>
      </c>
      <c r="AA207" s="72">
        <v>0</v>
      </c>
      <c r="AB207" s="72">
        <v>0</v>
      </c>
      <c r="AC207" s="72">
        <v>0</v>
      </c>
      <c r="AD207" s="72">
        <v>0</v>
      </c>
      <c r="AE207" s="72">
        <v>0</v>
      </c>
      <c r="AF207" s="72">
        <v>0</v>
      </c>
      <c r="AG207" s="72">
        <v>7.2498791686805217E-3</v>
      </c>
      <c r="AH207" s="72">
        <v>0.40550990816819721</v>
      </c>
      <c r="AI207" s="72">
        <v>0.58724021266312232</v>
      </c>
      <c r="AJ207" s="72">
        <v>0.25084581923634608</v>
      </c>
      <c r="AK207" s="72">
        <v>0.67182213629772836</v>
      </c>
      <c r="AL207" s="72">
        <v>0</v>
      </c>
      <c r="AM207" s="72">
        <v>7.7332044465925565E-2</v>
      </c>
      <c r="AN207" s="72">
        <v>0.78250362493958436</v>
      </c>
      <c r="AO207" s="72">
        <v>4.349927501208313E-2</v>
      </c>
      <c r="AP207" s="72">
        <v>7.9748670855485745E-2</v>
      </c>
      <c r="AQ207" s="72">
        <v>5.0749154180763652E-2</v>
      </c>
      <c r="AR207" s="72">
        <v>9.6665055582406956E-3</v>
      </c>
      <c r="AS207" s="72">
        <v>1.4499758337361043E-2</v>
      </c>
      <c r="AT207" s="72">
        <v>0</v>
      </c>
      <c r="AU207" s="72">
        <v>7.2498791686805217E-3</v>
      </c>
      <c r="AV207" s="72">
        <v>0</v>
      </c>
      <c r="AW207" s="72">
        <v>0</v>
      </c>
      <c r="AX207" s="72">
        <v>1.2083131947800869E-2</v>
      </c>
    </row>
    <row r="208" spans="2:50" x14ac:dyDescent="0.2">
      <c r="B208" s="72">
        <v>2</v>
      </c>
      <c r="C208" s="72">
        <v>1</v>
      </c>
      <c r="D208" s="72">
        <v>1135240</v>
      </c>
      <c r="E208" s="72">
        <v>1</v>
      </c>
      <c r="F208" s="72">
        <v>0</v>
      </c>
      <c r="G208" s="72">
        <v>0</v>
      </c>
      <c r="H208" s="72">
        <v>0</v>
      </c>
      <c r="I208" s="72">
        <v>2</v>
      </c>
      <c r="J208" s="72">
        <v>0</v>
      </c>
      <c r="K208" s="72">
        <v>0</v>
      </c>
      <c r="L208" s="72">
        <v>5</v>
      </c>
      <c r="M208" s="72">
        <v>0</v>
      </c>
      <c r="N208" s="72">
        <v>0</v>
      </c>
      <c r="O208" s="72">
        <v>2</v>
      </c>
      <c r="P208" s="72">
        <v>10</v>
      </c>
      <c r="Q208" s="72">
        <v>3750</v>
      </c>
      <c r="R208" s="72">
        <v>13</v>
      </c>
      <c r="S208" s="72">
        <v>495</v>
      </c>
      <c r="T208" s="72">
        <v>1.3</v>
      </c>
      <c r="U208" s="72">
        <v>288.46153846153845</v>
      </c>
      <c r="V208" s="72">
        <v>13.200000000000001</v>
      </c>
      <c r="W208" s="72">
        <v>1</v>
      </c>
      <c r="X208" s="72">
        <v>0</v>
      </c>
      <c r="Y208" s="72">
        <v>0</v>
      </c>
      <c r="Z208" s="72">
        <v>0.16</v>
      </c>
      <c r="AA208" s="72">
        <v>0</v>
      </c>
      <c r="AB208" s="72">
        <v>0</v>
      </c>
      <c r="AC208" s="72">
        <v>0</v>
      </c>
      <c r="AD208" s="72">
        <v>0</v>
      </c>
      <c r="AE208" s="72">
        <v>0</v>
      </c>
      <c r="AF208" s="72">
        <v>0</v>
      </c>
      <c r="AG208" s="72">
        <v>0</v>
      </c>
      <c r="AH208" s="72">
        <v>0.84</v>
      </c>
      <c r="AI208" s="72">
        <v>0.16</v>
      </c>
      <c r="AJ208" s="72">
        <v>0.92</v>
      </c>
      <c r="AK208" s="72">
        <v>0</v>
      </c>
      <c r="AL208" s="72">
        <v>0</v>
      </c>
      <c r="AM208" s="72">
        <v>0.08</v>
      </c>
      <c r="AN208" s="72">
        <v>0.88</v>
      </c>
      <c r="AO208" s="72">
        <v>0</v>
      </c>
      <c r="AP208" s="72">
        <v>0</v>
      </c>
      <c r="AQ208" s="72">
        <v>0.12</v>
      </c>
      <c r="AR208" s="72">
        <v>0</v>
      </c>
      <c r="AS208" s="72">
        <v>0</v>
      </c>
      <c r="AT208" s="72">
        <v>0</v>
      </c>
      <c r="AU208" s="72">
        <v>0</v>
      </c>
      <c r="AV208" s="72">
        <v>0</v>
      </c>
      <c r="AW208" s="72">
        <v>0</v>
      </c>
      <c r="AX208" s="72">
        <v>0</v>
      </c>
    </row>
    <row r="209" spans="2:50" x14ac:dyDescent="0.2">
      <c r="B209" s="72">
        <v>2</v>
      </c>
      <c r="C209" s="72">
        <v>1</v>
      </c>
      <c r="D209" s="72">
        <v>1137150</v>
      </c>
      <c r="E209" s="72">
        <v>2</v>
      </c>
      <c r="F209" s="72">
        <v>0</v>
      </c>
      <c r="G209" s="72">
        <v>0</v>
      </c>
      <c r="H209" s="72">
        <v>0</v>
      </c>
      <c r="I209" s="72">
        <v>3</v>
      </c>
      <c r="J209" s="72">
        <v>0</v>
      </c>
      <c r="K209" s="72">
        <v>0</v>
      </c>
      <c r="L209" s="72">
        <v>5</v>
      </c>
      <c r="M209" s="72">
        <v>0</v>
      </c>
      <c r="N209" s="72">
        <v>0</v>
      </c>
      <c r="O209" s="72">
        <v>5</v>
      </c>
      <c r="P209" s="72">
        <v>13</v>
      </c>
      <c r="Q209" s="72">
        <v>7525</v>
      </c>
      <c r="R209" s="72">
        <v>16</v>
      </c>
      <c r="S209" s="72">
        <v>1446</v>
      </c>
      <c r="T209" s="72">
        <v>1.2307692307692308</v>
      </c>
      <c r="U209" s="72">
        <v>470.3125</v>
      </c>
      <c r="V209" s="72">
        <v>19.215946843853821</v>
      </c>
      <c r="W209" s="72">
        <v>0.86710963455149503</v>
      </c>
      <c r="X209" s="72">
        <v>7.9734219269102985E-2</v>
      </c>
      <c r="Y209" s="72">
        <v>5.3156146179401995E-2</v>
      </c>
      <c r="Z209" s="72">
        <v>5.9800664451827246E-2</v>
      </c>
      <c r="AA209" s="72">
        <v>0</v>
      </c>
      <c r="AB209" s="72">
        <v>0.17940199335548174</v>
      </c>
      <c r="AC209" s="72">
        <v>7.9734219269102985E-2</v>
      </c>
      <c r="AD209" s="72">
        <v>2.9900332225913623E-2</v>
      </c>
      <c r="AE209" s="72">
        <v>0</v>
      </c>
      <c r="AF209" s="72">
        <v>0</v>
      </c>
      <c r="AG209" s="72">
        <v>0</v>
      </c>
      <c r="AH209" s="72">
        <v>0.65116279069767447</v>
      </c>
      <c r="AI209" s="72">
        <v>0.17940199335548174</v>
      </c>
      <c r="AJ209" s="72">
        <v>0.56146179401993357</v>
      </c>
      <c r="AK209" s="72">
        <v>0.43853820598006643</v>
      </c>
      <c r="AL209" s="72">
        <v>0</v>
      </c>
      <c r="AM209" s="72">
        <v>0</v>
      </c>
      <c r="AN209" s="72">
        <v>0.13953488372093023</v>
      </c>
      <c r="AO209" s="72">
        <v>0</v>
      </c>
      <c r="AP209" s="72">
        <v>0</v>
      </c>
      <c r="AQ209" s="72">
        <v>0.69767441860465118</v>
      </c>
      <c r="AR209" s="72">
        <v>0</v>
      </c>
      <c r="AS209" s="72">
        <v>0.13289036544850499</v>
      </c>
      <c r="AT209" s="72">
        <v>0</v>
      </c>
      <c r="AU209" s="72">
        <v>0</v>
      </c>
      <c r="AV209" s="72">
        <v>2.9900332225913623E-2</v>
      </c>
      <c r="AW209" s="72">
        <v>0</v>
      </c>
      <c r="AX209" s="72">
        <v>0</v>
      </c>
    </row>
    <row r="210" spans="2:50" x14ac:dyDescent="0.2">
      <c r="B210" s="72">
        <v>2</v>
      </c>
      <c r="C210" s="72">
        <v>1</v>
      </c>
      <c r="D210" s="72">
        <v>1137580</v>
      </c>
      <c r="E210" s="72">
        <v>1</v>
      </c>
      <c r="F210" s="72">
        <v>1</v>
      </c>
      <c r="G210" s="72">
        <v>9</v>
      </c>
      <c r="H210" s="72">
        <v>2</v>
      </c>
      <c r="I210" s="72">
        <v>4</v>
      </c>
      <c r="J210" s="72">
        <v>7</v>
      </c>
      <c r="K210" s="72">
        <v>2</v>
      </c>
      <c r="L210" s="72">
        <v>4</v>
      </c>
      <c r="M210" s="72">
        <v>1</v>
      </c>
      <c r="N210" s="72">
        <v>14</v>
      </c>
      <c r="O210" s="72">
        <v>5</v>
      </c>
      <c r="P210" s="72">
        <v>17</v>
      </c>
      <c r="Q210" s="72">
        <v>7700</v>
      </c>
      <c r="R210" s="72">
        <v>30</v>
      </c>
      <c r="S210" s="72">
        <v>1304.5</v>
      </c>
      <c r="T210" s="72">
        <v>1.7647058823529411</v>
      </c>
      <c r="U210" s="72">
        <v>256.66666666666669</v>
      </c>
      <c r="V210" s="72">
        <v>16.941558441558442</v>
      </c>
      <c r="W210" s="72">
        <v>0.97077922077922074</v>
      </c>
      <c r="X210" s="72">
        <v>0</v>
      </c>
      <c r="Y210" s="72">
        <v>2.922077922077922E-2</v>
      </c>
      <c r="Z210" s="72">
        <v>0.32792207792207795</v>
      </c>
      <c r="AA210" s="72">
        <v>0</v>
      </c>
      <c r="AB210" s="72">
        <v>0.20454545454545456</v>
      </c>
      <c r="AC210" s="72">
        <v>0</v>
      </c>
      <c r="AD210" s="72">
        <v>3.896103896103896E-2</v>
      </c>
      <c r="AE210" s="72">
        <v>0</v>
      </c>
      <c r="AF210" s="72">
        <v>0.11688311688311688</v>
      </c>
      <c r="AG210" s="72">
        <v>0</v>
      </c>
      <c r="AH210" s="72">
        <v>0.31168831168831168</v>
      </c>
      <c r="AI210" s="72">
        <v>0.32792207792207795</v>
      </c>
      <c r="AJ210" s="72">
        <v>0.56493506493506496</v>
      </c>
      <c r="AK210" s="72">
        <v>0.43506493506493504</v>
      </c>
      <c r="AL210" s="72">
        <v>0</v>
      </c>
      <c r="AM210" s="72">
        <v>0</v>
      </c>
      <c r="AN210" s="72">
        <v>0.47402597402597402</v>
      </c>
      <c r="AO210" s="72">
        <v>0</v>
      </c>
      <c r="AP210" s="72">
        <v>0.17532467532467533</v>
      </c>
      <c r="AQ210" s="72">
        <v>0.31168831168831168</v>
      </c>
      <c r="AR210" s="72">
        <v>0</v>
      </c>
      <c r="AS210" s="72">
        <v>0</v>
      </c>
      <c r="AT210" s="72">
        <v>0</v>
      </c>
      <c r="AU210" s="72">
        <v>0</v>
      </c>
      <c r="AV210" s="72">
        <v>3.896103896103896E-2</v>
      </c>
      <c r="AW210" s="72">
        <v>0</v>
      </c>
      <c r="AX210" s="72">
        <v>0</v>
      </c>
    </row>
    <row r="211" spans="2:50" x14ac:dyDescent="0.2">
      <c r="B211" s="72">
        <v>2</v>
      </c>
      <c r="C211" s="72">
        <v>1</v>
      </c>
      <c r="D211" s="72">
        <v>1137610</v>
      </c>
      <c r="E211" s="72">
        <v>3</v>
      </c>
      <c r="F211" s="72">
        <v>1</v>
      </c>
      <c r="G211" s="72">
        <v>10</v>
      </c>
      <c r="H211" s="72">
        <v>2</v>
      </c>
      <c r="I211" s="72">
        <v>1</v>
      </c>
      <c r="J211" s="72">
        <v>4</v>
      </c>
      <c r="K211" s="72">
        <v>4</v>
      </c>
      <c r="L211" s="72">
        <v>1</v>
      </c>
      <c r="M211" s="72">
        <v>1</v>
      </c>
      <c r="N211" s="72">
        <v>10</v>
      </c>
      <c r="O211" s="72">
        <v>6</v>
      </c>
      <c r="P211" s="72">
        <v>14</v>
      </c>
      <c r="Q211" s="72">
        <v>8375</v>
      </c>
      <c r="R211" s="72">
        <v>25</v>
      </c>
      <c r="S211" s="72">
        <v>845.5</v>
      </c>
      <c r="T211" s="72">
        <v>1.7857142857142858</v>
      </c>
      <c r="U211" s="72">
        <v>335</v>
      </c>
      <c r="V211" s="72">
        <v>10.095522388059701</v>
      </c>
      <c r="W211" s="72">
        <v>0.86567164179104472</v>
      </c>
      <c r="X211" s="72">
        <v>0.13432835820895522</v>
      </c>
      <c r="Y211" s="72">
        <v>0</v>
      </c>
      <c r="Z211" s="72">
        <v>0.16716417910447762</v>
      </c>
      <c r="AA211" s="72">
        <v>0.41194029850746267</v>
      </c>
      <c r="AB211" s="72">
        <v>0.13432835820895522</v>
      </c>
      <c r="AC211" s="72">
        <v>8.3582089552238809E-2</v>
      </c>
      <c r="AD211" s="72">
        <v>0</v>
      </c>
      <c r="AE211" s="72">
        <v>0</v>
      </c>
      <c r="AF211" s="72">
        <v>0</v>
      </c>
      <c r="AG211" s="72">
        <v>7.1641791044776124E-2</v>
      </c>
      <c r="AH211" s="72">
        <v>0.13134328358208955</v>
      </c>
      <c r="AI211" s="72">
        <v>0.41194029850746267</v>
      </c>
      <c r="AJ211" s="72">
        <v>8.3582089552238809E-2</v>
      </c>
      <c r="AK211" s="72">
        <v>0.5044776119402985</v>
      </c>
      <c r="AL211" s="72">
        <v>0.41194029850746267</v>
      </c>
      <c r="AM211" s="72">
        <v>0</v>
      </c>
      <c r="AN211" s="72">
        <v>0.37014925373134328</v>
      </c>
      <c r="AO211" s="72">
        <v>7.1641791044776124E-2</v>
      </c>
      <c r="AP211" s="72">
        <v>0</v>
      </c>
      <c r="AQ211" s="72">
        <v>0.13432835820895522</v>
      </c>
      <c r="AR211" s="72">
        <v>1.1940298507462687E-2</v>
      </c>
      <c r="AS211" s="72">
        <v>0</v>
      </c>
      <c r="AT211" s="72">
        <v>0</v>
      </c>
      <c r="AU211" s="72">
        <v>0</v>
      </c>
      <c r="AV211" s="72">
        <v>0</v>
      </c>
      <c r="AW211" s="72">
        <v>0.41194029850746267</v>
      </c>
      <c r="AX211" s="72">
        <v>0</v>
      </c>
    </row>
    <row r="212" spans="2:50" x14ac:dyDescent="0.2">
      <c r="B212" s="72">
        <v>2</v>
      </c>
      <c r="C212" s="72">
        <v>1</v>
      </c>
      <c r="D212" s="72">
        <v>1140180</v>
      </c>
      <c r="E212" s="72">
        <v>3</v>
      </c>
      <c r="F212" s="72">
        <v>1</v>
      </c>
      <c r="G212" s="72">
        <v>4</v>
      </c>
      <c r="H212" s="72">
        <v>1</v>
      </c>
      <c r="I212" s="72">
        <v>4</v>
      </c>
      <c r="J212" s="72">
        <v>7</v>
      </c>
      <c r="K212" s="72">
        <v>4</v>
      </c>
      <c r="L212" s="72">
        <v>4</v>
      </c>
      <c r="M212" s="72">
        <v>1</v>
      </c>
      <c r="N212" s="72">
        <v>29</v>
      </c>
      <c r="O212" s="72">
        <v>6</v>
      </c>
      <c r="P212" s="72">
        <v>22</v>
      </c>
      <c r="Q212" s="72">
        <v>7150</v>
      </c>
      <c r="R212" s="72">
        <v>25</v>
      </c>
      <c r="S212" s="72">
        <v>913.25</v>
      </c>
      <c r="T212" s="72">
        <v>1.1363636363636365</v>
      </c>
      <c r="U212" s="72">
        <v>286</v>
      </c>
      <c r="V212" s="72">
        <v>12.772727272727272</v>
      </c>
      <c r="W212" s="72">
        <v>0.8776223776223776</v>
      </c>
      <c r="X212" s="72">
        <v>0.12237762237762238</v>
      </c>
      <c r="Y212" s="72">
        <v>0</v>
      </c>
      <c r="Z212" s="72">
        <v>0.15034965034965034</v>
      </c>
      <c r="AA212" s="72">
        <v>0</v>
      </c>
      <c r="AB212" s="72">
        <v>3.1468531468531472E-2</v>
      </c>
      <c r="AC212" s="72">
        <v>4.195804195804196E-2</v>
      </c>
      <c r="AD212" s="72">
        <v>6.2937062937062943E-2</v>
      </c>
      <c r="AE212" s="72">
        <v>3.1468531468531472E-2</v>
      </c>
      <c r="AF212" s="72">
        <v>0</v>
      </c>
      <c r="AG212" s="72">
        <v>0</v>
      </c>
      <c r="AH212" s="72">
        <v>0.68181818181818177</v>
      </c>
      <c r="AI212" s="72">
        <v>0.15034965034965034</v>
      </c>
      <c r="AJ212" s="72">
        <v>0.28321678321678323</v>
      </c>
      <c r="AK212" s="72">
        <v>0.68881118881118886</v>
      </c>
      <c r="AL212" s="72">
        <v>0</v>
      </c>
      <c r="AM212" s="72">
        <v>2.7972027972027972E-2</v>
      </c>
      <c r="AN212" s="72">
        <v>0.33566433566433568</v>
      </c>
      <c r="AO212" s="72">
        <v>0.17132867132867133</v>
      </c>
      <c r="AP212" s="72">
        <v>2.097902097902098E-2</v>
      </c>
      <c r="AQ212" s="72">
        <v>3.1468531468531472E-2</v>
      </c>
      <c r="AR212" s="72">
        <v>1.048951048951049E-2</v>
      </c>
      <c r="AS212" s="72">
        <v>3.1468531468531472E-2</v>
      </c>
      <c r="AT212" s="72">
        <v>3.1468531468531472E-2</v>
      </c>
      <c r="AU212" s="72">
        <v>0</v>
      </c>
      <c r="AV212" s="72">
        <v>6.2937062937062943E-2</v>
      </c>
      <c r="AW212" s="72">
        <v>0</v>
      </c>
      <c r="AX212" s="72">
        <v>0.30419580419580422</v>
      </c>
    </row>
    <row r="213" spans="2:50" x14ac:dyDescent="0.2">
      <c r="B213" s="72">
        <v>2</v>
      </c>
      <c r="C213" s="72">
        <v>1</v>
      </c>
      <c r="D213" s="72">
        <v>1140500</v>
      </c>
      <c r="E213" s="72">
        <v>3</v>
      </c>
      <c r="F213" s="72">
        <v>1</v>
      </c>
      <c r="G213" s="72">
        <v>4</v>
      </c>
      <c r="H213" s="72">
        <v>2</v>
      </c>
      <c r="I213" s="72">
        <v>4</v>
      </c>
      <c r="J213" s="72">
        <v>5</v>
      </c>
      <c r="K213" s="72">
        <v>4</v>
      </c>
      <c r="L213" s="72">
        <v>4</v>
      </c>
      <c r="M213" s="72">
        <v>1</v>
      </c>
      <c r="N213" s="72">
        <v>1</v>
      </c>
      <c r="O213" s="72">
        <v>1</v>
      </c>
      <c r="P213" s="72">
        <v>3</v>
      </c>
      <c r="Q213" s="72">
        <v>7500</v>
      </c>
      <c r="R213" s="72">
        <v>25</v>
      </c>
      <c r="S213" s="72">
        <v>2211.25</v>
      </c>
      <c r="T213" s="72">
        <v>8.3333333333333339</v>
      </c>
      <c r="U213" s="72">
        <v>300</v>
      </c>
      <c r="V213" s="72">
        <v>29.483333333333334</v>
      </c>
      <c r="W213" s="72">
        <v>0.97333333333333338</v>
      </c>
      <c r="X213" s="72">
        <v>2.6666666666666668E-2</v>
      </c>
      <c r="Y213" s="72">
        <v>0</v>
      </c>
      <c r="Z213" s="72">
        <v>0</v>
      </c>
      <c r="AA213" s="72">
        <v>0</v>
      </c>
      <c r="AB213" s="72">
        <v>0</v>
      </c>
      <c r="AC213" s="72">
        <v>0</v>
      </c>
      <c r="AD213" s="72">
        <v>0</v>
      </c>
      <c r="AE213" s="72">
        <v>0</v>
      </c>
      <c r="AF213" s="72">
        <v>0</v>
      </c>
      <c r="AG213" s="72">
        <v>0</v>
      </c>
      <c r="AH213" s="72">
        <v>1</v>
      </c>
      <c r="AI213" s="72">
        <v>0</v>
      </c>
      <c r="AJ213" s="72">
        <v>0.92</v>
      </c>
      <c r="AK213" s="72">
        <v>0.08</v>
      </c>
      <c r="AL213" s="72">
        <v>0</v>
      </c>
      <c r="AM213" s="72">
        <v>0</v>
      </c>
      <c r="AN213" s="72">
        <v>0.94</v>
      </c>
      <c r="AO213" s="72">
        <v>0</v>
      </c>
      <c r="AP213" s="72">
        <v>0.06</v>
      </c>
      <c r="AQ213" s="72">
        <v>0</v>
      </c>
      <c r="AR213" s="72">
        <v>0</v>
      </c>
      <c r="AS213" s="72">
        <v>0</v>
      </c>
      <c r="AT213" s="72">
        <v>0</v>
      </c>
      <c r="AU213" s="72">
        <v>0</v>
      </c>
      <c r="AV213" s="72">
        <v>0</v>
      </c>
      <c r="AW213" s="72">
        <v>0</v>
      </c>
      <c r="AX213" s="72">
        <v>0</v>
      </c>
    </row>
    <row r="214" spans="2:50" x14ac:dyDescent="0.2">
      <c r="B214" s="72">
        <v>2</v>
      </c>
      <c r="C214" s="72">
        <v>1</v>
      </c>
      <c r="D214" s="72">
        <v>1140890</v>
      </c>
      <c r="E214" s="72">
        <v>1</v>
      </c>
      <c r="F214" s="72">
        <v>2</v>
      </c>
      <c r="G214" s="72">
        <v>10</v>
      </c>
      <c r="H214" s="72">
        <v>2</v>
      </c>
      <c r="I214" s="72">
        <v>3</v>
      </c>
      <c r="J214" s="72">
        <v>7</v>
      </c>
      <c r="K214" s="72">
        <v>3</v>
      </c>
      <c r="L214" s="72">
        <v>4</v>
      </c>
      <c r="M214" s="72">
        <v>1</v>
      </c>
      <c r="N214" s="72">
        <v>16</v>
      </c>
      <c r="O214" s="72">
        <v>1</v>
      </c>
      <c r="P214" s="72">
        <v>10</v>
      </c>
      <c r="Q214" s="72">
        <v>1895</v>
      </c>
      <c r="R214" s="72">
        <v>10</v>
      </c>
      <c r="S214" s="72">
        <v>500.5</v>
      </c>
      <c r="T214" s="72">
        <v>1</v>
      </c>
      <c r="U214" s="72">
        <v>189.5</v>
      </c>
      <c r="V214" s="72">
        <v>26.41160949868074</v>
      </c>
      <c r="W214" s="72">
        <v>1</v>
      </c>
      <c r="X214" s="72">
        <v>0</v>
      </c>
      <c r="Y214" s="72">
        <v>0</v>
      </c>
      <c r="Z214" s="72">
        <v>0</v>
      </c>
      <c r="AA214" s="72">
        <v>0</v>
      </c>
      <c r="AB214" s="72">
        <v>0</v>
      </c>
      <c r="AC214" s="72">
        <v>0</v>
      </c>
      <c r="AD214" s="72">
        <v>0</v>
      </c>
      <c r="AE214" s="72">
        <v>0</v>
      </c>
      <c r="AF214" s="72">
        <v>0</v>
      </c>
      <c r="AG214" s="72">
        <v>0</v>
      </c>
      <c r="AH214" s="72">
        <v>1</v>
      </c>
      <c r="AI214" s="72">
        <v>0</v>
      </c>
      <c r="AJ214" s="72">
        <v>0.72295514511873349</v>
      </c>
      <c r="AK214" s="72">
        <v>0.27704485488126651</v>
      </c>
      <c r="AL214" s="72">
        <v>0</v>
      </c>
      <c r="AM214" s="72">
        <v>0</v>
      </c>
      <c r="AN214" s="72">
        <v>0.51451187335092352</v>
      </c>
      <c r="AO214" s="72">
        <v>0</v>
      </c>
      <c r="AP214" s="72">
        <v>0</v>
      </c>
      <c r="AQ214" s="72">
        <v>0</v>
      </c>
      <c r="AR214" s="72">
        <v>0</v>
      </c>
      <c r="AS214" s="72">
        <v>0.31662269129287601</v>
      </c>
      <c r="AT214" s="72">
        <v>0</v>
      </c>
      <c r="AU214" s="72">
        <v>0</v>
      </c>
      <c r="AV214" s="72">
        <v>0</v>
      </c>
      <c r="AW214" s="72">
        <v>0</v>
      </c>
      <c r="AX214" s="72">
        <v>0.16886543535620052</v>
      </c>
    </row>
    <row r="215" spans="2:50" x14ac:dyDescent="0.2">
      <c r="B215" s="72">
        <v>2</v>
      </c>
      <c r="C215" s="72">
        <v>1</v>
      </c>
      <c r="D215" s="72">
        <v>1141020</v>
      </c>
      <c r="E215" s="72">
        <v>1</v>
      </c>
      <c r="F215" s="72">
        <v>1</v>
      </c>
      <c r="G215" s="72">
        <v>6</v>
      </c>
      <c r="H215" s="72">
        <v>2</v>
      </c>
      <c r="I215" s="72">
        <v>4</v>
      </c>
      <c r="J215" s="72">
        <v>7</v>
      </c>
      <c r="K215" s="72">
        <v>4</v>
      </c>
      <c r="L215" s="72">
        <v>4</v>
      </c>
      <c r="M215" s="72">
        <v>1</v>
      </c>
      <c r="N215" s="72">
        <v>19</v>
      </c>
      <c r="O215" s="72">
        <v>2</v>
      </c>
      <c r="P215" s="72">
        <v>18</v>
      </c>
      <c r="Q215" s="72">
        <v>9100</v>
      </c>
      <c r="R215" s="72">
        <v>41</v>
      </c>
      <c r="S215" s="72">
        <v>1733</v>
      </c>
      <c r="T215" s="72">
        <v>2.2777777777777777</v>
      </c>
      <c r="U215" s="72">
        <v>221.95121951219511</v>
      </c>
      <c r="V215" s="72">
        <v>19.043956043956044</v>
      </c>
      <c r="W215" s="72">
        <v>1</v>
      </c>
      <c r="X215" s="72">
        <v>0</v>
      </c>
      <c r="Y215" s="72">
        <v>0</v>
      </c>
      <c r="Z215" s="72">
        <v>0</v>
      </c>
      <c r="AA215" s="72">
        <v>0</v>
      </c>
      <c r="AB215" s="72">
        <v>1.6483516483516484E-2</v>
      </c>
      <c r="AC215" s="72">
        <v>0</v>
      </c>
      <c r="AD215" s="72">
        <v>0</v>
      </c>
      <c r="AE215" s="72">
        <v>0</v>
      </c>
      <c r="AF215" s="72">
        <v>0</v>
      </c>
      <c r="AG215" s="72">
        <v>0</v>
      </c>
      <c r="AH215" s="72">
        <v>0.98351648351648346</v>
      </c>
      <c r="AI215" s="72">
        <v>1.6483516483516484E-2</v>
      </c>
      <c r="AJ215" s="72">
        <v>0.98351648351648346</v>
      </c>
      <c r="AK215" s="72">
        <v>1.6483516483516484E-2</v>
      </c>
      <c r="AL215" s="72">
        <v>0</v>
      </c>
      <c r="AM215" s="72">
        <v>0</v>
      </c>
      <c r="AN215" s="72">
        <v>0.46153846153846156</v>
      </c>
      <c r="AO215" s="72">
        <v>0</v>
      </c>
      <c r="AP215" s="72">
        <v>0</v>
      </c>
      <c r="AQ215" s="72">
        <v>0.53846153846153844</v>
      </c>
      <c r="AR215" s="72">
        <v>0</v>
      </c>
      <c r="AS215" s="72">
        <v>0</v>
      </c>
      <c r="AT215" s="72">
        <v>0</v>
      </c>
      <c r="AU215" s="72">
        <v>0</v>
      </c>
      <c r="AV215" s="72">
        <v>0</v>
      </c>
      <c r="AW215" s="72">
        <v>0</v>
      </c>
      <c r="AX215" s="72">
        <v>0</v>
      </c>
    </row>
    <row r="216" spans="2:50" x14ac:dyDescent="0.2">
      <c r="B216" s="72">
        <v>2</v>
      </c>
      <c r="C216" s="72">
        <v>1</v>
      </c>
      <c r="D216" s="72">
        <v>1141110</v>
      </c>
      <c r="E216" s="72">
        <v>3</v>
      </c>
      <c r="F216" s="72">
        <v>0</v>
      </c>
      <c r="G216" s="72">
        <v>0</v>
      </c>
      <c r="H216" s="72">
        <v>0</v>
      </c>
      <c r="I216" s="72">
        <v>3</v>
      </c>
      <c r="J216" s="72">
        <v>0</v>
      </c>
      <c r="K216" s="72">
        <v>0</v>
      </c>
      <c r="L216" s="72">
        <v>5</v>
      </c>
      <c r="M216" s="72">
        <v>0</v>
      </c>
      <c r="N216" s="72">
        <v>0</v>
      </c>
      <c r="O216" s="72">
        <v>2</v>
      </c>
      <c r="P216" s="72">
        <v>4</v>
      </c>
      <c r="Q216" s="72">
        <v>3225</v>
      </c>
      <c r="R216" s="72">
        <v>7</v>
      </c>
      <c r="S216" s="72">
        <v>427.5</v>
      </c>
      <c r="T216" s="72">
        <v>1.75</v>
      </c>
      <c r="U216" s="72">
        <v>460.71428571428572</v>
      </c>
      <c r="V216" s="72">
        <v>13.255813953488371</v>
      </c>
      <c r="W216" s="72">
        <v>0.86046511627906974</v>
      </c>
      <c r="X216" s="72">
        <v>0.13953488372093023</v>
      </c>
      <c r="Y216" s="72">
        <v>0</v>
      </c>
      <c r="Z216" s="72">
        <v>0</v>
      </c>
      <c r="AA216" s="72">
        <v>0</v>
      </c>
      <c r="AB216" s="72">
        <v>0.34883720930232559</v>
      </c>
      <c r="AC216" s="72">
        <v>0</v>
      </c>
      <c r="AD216" s="72">
        <v>0</v>
      </c>
      <c r="AE216" s="72">
        <v>0</v>
      </c>
      <c r="AF216" s="72">
        <v>0</v>
      </c>
      <c r="AG216" s="72">
        <v>0</v>
      </c>
      <c r="AH216" s="72">
        <v>0.65116279069767447</v>
      </c>
      <c r="AI216" s="72">
        <v>0.34883720930232559</v>
      </c>
      <c r="AJ216" s="72">
        <v>0.41860465116279072</v>
      </c>
      <c r="AK216" s="72">
        <v>0.58139534883720934</v>
      </c>
      <c r="AL216" s="72">
        <v>0</v>
      </c>
      <c r="AM216" s="72">
        <v>0</v>
      </c>
      <c r="AN216" s="72">
        <v>0.41860465116279072</v>
      </c>
      <c r="AO216" s="72">
        <v>0</v>
      </c>
      <c r="AP216" s="72">
        <v>0</v>
      </c>
      <c r="AQ216" s="72">
        <v>0.58139534883720934</v>
      </c>
      <c r="AR216" s="72">
        <v>0</v>
      </c>
      <c r="AS216" s="72">
        <v>0</v>
      </c>
      <c r="AT216" s="72">
        <v>0</v>
      </c>
      <c r="AU216" s="72">
        <v>0</v>
      </c>
      <c r="AV216" s="72">
        <v>0</v>
      </c>
      <c r="AW216" s="72">
        <v>0</v>
      </c>
      <c r="AX216" s="72">
        <v>0</v>
      </c>
    </row>
    <row r="217" spans="2:50" x14ac:dyDescent="0.2">
      <c r="B217" s="72">
        <v>2</v>
      </c>
      <c r="C217" s="72">
        <v>1</v>
      </c>
      <c r="D217" s="72">
        <v>1141130</v>
      </c>
      <c r="E217" s="72">
        <v>1</v>
      </c>
      <c r="F217" s="72">
        <v>0</v>
      </c>
      <c r="G217" s="72">
        <v>0</v>
      </c>
      <c r="H217" s="72">
        <v>0</v>
      </c>
      <c r="I217" s="72">
        <v>3</v>
      </c>
      <c r="J217" s="72">
        <v>0</v>
      </c>
      <c r="K217" s="72">
        <v>0</v>
      </c>
      <c r="L217" s="72">
        <v>5</v>
      </c>
      <c r="M217" s="72">
        <v>0</v>
      </c>
      <c r="N217" s="72">
        <v>0</v>
      </c>
      <c r="O217" s="72">
        <v>4</v>
      </c>
      <c r="P217" s="72">
        <v>7</v>
      </c>
      <c r="Q217" s="72">
        <v>4525</v>
      </c>
      <c r="R217" s="72">
        <v>12</v>
      </c>
      <c r="S217" s="72">
        <v>871</v>
      </c>
      <c r="T217" s="72">
        <v>1.7142857142857142</v>
      </c>
      <c r="U217" s="72">
        <v>377.08333333333331</v>
      </c>
      <c r="V217" s="72">
        <v>19.248618784530386</v>
      </c>
      <c r="W217" s="72">
        <v>1</v>
      </c>
      <c r="X217" s="72">
        <v>0</v>
      </c>
      <c r="Y217" s="72">
        <v>0</v>
      </c>
      <c r="Z217" s="72">
        <v>1.6574585635359115E-2</v>
      </c>
      <c r="AA217" s="72">
        <v>0</v>
      </c>
      <c r="AB217" s="72">
        <v>0</v>
      </c>
      <c r="AC217" s="72">
        <v>4.4198895027624308E-2</v>
      </c>
      <c r="AD217" s="72">
        <v>0.19889502762430938</v>
      </c>
      <c r="AE217" s="72">
        <v>0</v>
      </c>
      <c r="AF217" s="72">
        <v>0</v>
      </c>
      <c r="AG217" s="72">
        <v>0</v>
      </c>
      <c r="AH217" s="72">
        <v>0.74033149171270718</v>
      </c>
      <c r="AI217" s="72">
        <v>0.19889502762430938</v>
      </c>
      <c r="AJ217" s="72">
        <v>0.95580110497237569</v>
      </c>
      <c r="AK217" s="72">
        <v>4.4198895027624308E-2</v>
      </c>
      <c r="AL217" s="72">
        <v>0</v>
      </c>
      <c r="AM217" s="72">
        <v>0</v>
      </c>
      <c r="AN217" s="72">
        <v>0.75690607734806625</v>
      </c>
      <c r="AO217" s="72">
        <v>0</v>
      </c>
      <c r="AP217" s="72">
        <v>0</v>
      </c>
      <c r="AQ217" s="72">
        <v>0</v>
      </c>
      <c r="AR217" s="72">
        <v>4.4198895027624308E-2</v>
      </c>
      <c r="AS217" s="72">
        <v>0</v>
      </c>
      <c r="AT217" s="72">
        <v>0</v>
      </c>
      <c r="AU217" s="72">
        <v>0</v>
      </c>
      <c r="AV217" s="72">
        <v>0.19889502762430938</v>
      </c>
      <c r="AW217" s="72">
        <v>0</v>
      </c>
      <c r="AX217" s="72">
        <v>0</v>
      </c>
    </row>
    <row r="218" spans="2:50" x14ac:dyDescent="0.2">
      <c r="B218" s="72">
        <v>2</v>
      </c>
      <c r="C218" s="72">
        <v>1</v>
      </c>
      <c r="D218" s="72">
        <v>1144060</v>
      </c>
      <c r="E218" s="72">
        <v>2</v>
      </c>
      <c r="F218" s="72">
        <v>3</v>
      </c>
      <c r="G218" s="72">
        <v>10</v>
      </c>
      <c r="H218" s="72">
        <v>2</v>
      </c>
      <c r="I218" s="72">
        <v>4</v>
      </c>
      <c r="J218" s="72">
        <v>5</v>
      </c>
      <c r="K218" s="72">
        <v>3</v>
      </c>
      <c r="L218" s="72">
        <v>4</v>
      </c>
      <c r="M218" s="72">
        <v>1</v>
      </c>
      <c r="N218" s="72">
        <v>26</v>
      </c>
      <c r="O218" s="72">
        <v>2</v>
      </c>
      <c r="P218" s="72">
        <v>3</v>
      </c>
      <c r="Q218" s="72">
        <v>9500</v>
      </c>
      <c r="R218" s="72">
        <v>25</v>
      </c>
      <c r="S218" s="72">
        <v>1026</v>
      </c>
      <c r="T218" s="72">
        <v>8.3333333333333339</v>
      </c>
      <c r="U218" s="72">
        <v>380</v>
      </c>
      <c r="V218" s="72">
        <v>10.8</v>
      </c>
      <c r="W218" s="72">
        <v>0.85263157894736841</v>
      </c>
      <c r="X218" s="72">
        <v>0</v>
      </c>
      <c r="Y218" s="72">
        <v>0.14736842105263157</v>
      </c>
      <c r="Z218" s="72">
        <v>0.90526315789473688</v>
      </c>
      <c r="AA218" s="72">
        <v>0</v>
      </c>
      <c r="AB218" s="72">
        <v>0</v>
      </c>
      <c r="AC218" s="72">
        <v>0</v>
      </c>
      <c r="AD218" s="72">
        <v>0</v>
      </c>
      <c r="AE218" s="72">
        <v>0</v>
      </c>
      <c r="AF218" s="72">
        <v>0</v>
      </c>
      <c r="AG218" s="72">
        <v>0</v>
      </c>
      <c r="AH218" s="72">
        <v>9.4736842105263161E-2</v>
      </c>
      <c r="AI218" s="72">
        <v>0.90526315789473688</v>
      </c>
      <c r="AJ218" s="72">
        <v>1.0526315789473684E-2</v>
      </c>
      <c r="AK218" s="72">
        <v>0.98947368421052628</v>
      </c>
      <c r="AL218" s="72">
        <v>0</v>
      </c>
      <c r="AM218" s="72">
        <v>0</v>
      </c>
      <c r="AN218" s="72">
        <v>0.98947368421052628</v>
      </c>
      <c r="AO218" s="72">
        <v>0</v>
      </c>
      <c r="AP218" s="72">
        <v>0</v>
      </c>
      <c r="AQ218" s="72">
        <v>0</v>
      </c>
      <c r="AR218" s="72">
        <v>0</v>
      </c>
      <c r="AS218" s="72">
        <v>1.0526315789473684E-2</v>
      </c>
      <c r="AT218" s="72">
        <v>0</v>
      </c>
      <c r="AU218" s="72">
        <v>0</v>
      </c>
      <c r="AV218" s="72">
        <v>0</v>
      </c>
      <c r="AW218" s="72">
        <v>0</v>
      </c>
      <c r="AX218" s="72">
        <v>0</v>
      </c>
    </row>
    <row r="219" spans="2:50" x14ac:dyDescent="0.2">
      <c r="B219" s="72">
        <v>2</v>
      </c>
      <c r="C219" s="72">
        <v>2</v>
      </c>
      <c r="D219" s="72">
        <v>1145120</v>
      </c>
      <c r="E219" s="72">
        <v>2</v>
      </c>
      <c r="F219" s="72">
        <v>1</v>
      </c>
      <c r="G219" s="72">
        <v>10</v>
      </c>
      <c r="H219" s="72">
        <v>2</v>
      </c>
      <c r="I219" s="72">
        <v>3</v>
      </c>
      <c r="J219" s="72">
        <v>5</v>
      </c>
      <c r="K219" s="72">
        <v>6</v>
      </c>
      <c r="L219" s="72">
        <v>3</v>
      </c>
      <c r="M219" s="72">
        <v>1</v>
      </c>
      <c r="N219" s="72">
        <v>14</v>
      </c>
      <c r="O219" s="72">
        <v>5</v>
      </c>
      <c r="P219" s="72">
        <v>29</v>
      </c>
      <c r="Q219" s="72">
        <v>15850</v>
      </c>
      <c r="R219" s="72">
        <v>61</v>
      </c>
      <c r="S219" s="72">
        <v>2040</v>
      </c>
      <c r="T219" s="72">
        <v>2.103448275862069</v>
      </c>
      <c r="U219" s="72">
        <v>259.8360655737705</v>
      </c>
      <c r="V219" s="72">
        <v>12.870662460567821</v>
      </c>
      <c r="W219" s="72">
        <v>0.82492113564668768</v>
      </c>
      <c r="X219" s="72">
        <v>7.5709779179810727E-2</v>
      </c>
      <c r="Y219" s="72">
        <v>9.9369085173501584E-2</v>
      </c>
      <c r="Z219" s="72">
        <v>5.6782334384858045E-2</v>
      </c>
      <c r="AA219" s="72">
        <v>0</v>
      </c>
      <c r="AB219" s="72">
        <v>0</v>
      </c>
      <c r="AC219" s="72">
        <v>1.2618296529968454E-2</v>
      </c>
      <c r="AD219" s="72">
        <v>0</v>
      </c>
      <c r="AE219" s="72">
        <v>4.2586750788643532E-2</v>
      </c>
      <c r="AF219" s="72">
        <v>0</v>
      </c>
      <c r="AG219" s="72">
        <v>0.14195583596214512</v>
      </c>
      <c r="AH219" s="72">
        <v>0.74605678233438488</v>
      </c>
      <c r="AI219" s="72">
        <v>0.14195583596214512</v>
      </c>
      <c r="AJ219" s="72">
        <v>0.72082018927444791</v>
      </c>
      <c r="AK219" s="72">
        <v>0.2665615141955836</v>
      </c>
      <c r="AL219" s="72">
        <v>0</v>
      </c>
      <c r="AM219" s="72">
        <v>1.2618296529968454E-2</v>
      </c>
      <c r="AN219" s="72">
        <v>0.13249211356466878</v>
      </c>
      <c r="AO219" s="72">
        <v>0.14195583596214512</v>
      </c>
      <c r="AP219" s="72">
        <v>0.6151419558359621</v>
      </c>
      <c r="AQ219" s="72">
        <v>0</v>
      </c>
      <c r="AR219" s="72">
        <v>2.5236593059936908E-2</v>
      </c>
      <c r="AS219" s="72">
        <v>0</v>
      </c>
      <c r="AT219" s="72">
        <v>4.2586750788643532E-2</v>
      </c>
      <c r="AU219" s="72">
        <v>0</v>
      </c>
      <c r="AV219" s="72">
        <v>0</v>
      </c>
      <c r="AW219" s="72">
        <v>0</v>
      </c>
      <c r="AX219" s="72">
        <v>4.2586750788643532E-2</v>
      </c>
    </row>
    <row r="220" spans="2:50" x14ac:dyDescent="0.2">
      <c r="B220" s="72">
        <v>2</v>
      </c>
      <c r="C220" s="72">
        <v>1</v>
      </c>
      <c r="D220" s="72">
        <v>1145330</v>
      </c>
      <c r="E220" s="72">
        <v>1</v>
      </c>
      <c r="F220" s="72">
        <v>3</v>
      </c>
      <c r="G220" s="72">
        <v>10</v>
      </c>
      <c r="H220" s="72">
        <v>2</v>
      </c>
      <c r="I220" s="72">
        <v>3</v>
      </c>
      <c r="J220" s="72">
        <v>7</v>
      </c>
      <c r="K220" s="72">
        <v>5</v>
      </c>
      <c r="L220" s="72">
        <v>3</v>
      </c>
      <c r="M220" s="72">
        <v>1</v>
      </c>
      <c r="N220" s="72">
        <v>36</v>
      </c>
      <c r="O220" s="72">
        <v>4</v>
      </c>
      <c r="P220" s="72">
        <v>23</v>
      </c>
      <c r="Q220" s="72">
        <v>5735</v>
      </c>
      <c r="R220" s="72">
        <v>46</v>
      </c>
      <c r="S220" s="72">
        <v>965.3</v>
      </c>
      <c r="T220" s="72">
        <v>2</v>
      </c>
      <c r="U220" s="72">
        <v>124.67391304347827</v>
      </c>
      <c r="V220" s="72">
        <v>16.831734960767218</v>
      </c>
      <c r="W220" s="72">
        <v>0.89537925021795994</v>
      </c>
      <c r="X220" s="72">
        <v>0</v>
      </c>
      <c r="Y220" s="72">
        <v>0.1046207497820401</v>
      </c>
      <c r="Z220" s="72">
        <v>0.41848299912816039</v>
      </c>
      <c r="AA220" s="72">
        <v>0</v>
      </c>
      <c r="AB220" s="72">
        <v>0</v>
      </c>
      <c r="AC220" s="72">
        <v>0</v>
      </c>
      <c r="AD220" s="72">
        <v>0.11769834350479512</v>
      </c>
      <c r="AE220" s="72">
        <v>0</v>
      </c>
      <c r="AF220" s="72">
        <v>0</v>
      </c>
      <c r="AG220" s="72">
        <v>1.3077593722755012E-2</v>
      </c>
      <c r="AH220" s="72">
        <v>0.45074106364428945</v>
      </c>
      <c r="AI220" s="72">
        <v>0.41848299912816039</v>
      </c>
      <c r="AJ220" s="72">
        <v>0.47079337401918048</v>
      </c>
      <c r="AK220" s="72">
        <v>0.5161290322580645</v>
      </c>
      <c r="AL220" s="72">
        <v>0</v>
      </c>
      <c r="AM220" s="72">
        <v>1.3077593722755012E-2</v>
      </c>
      <c r="AN220" s="72">
        <v>0.57977332170880558</v>
      </c>
      <c r="AO220" s="72">
        <v>1.3077593722755012E-2</v>
      </c>
      <c r="AP220" s="72">
        <v>0</v>
      </c>
      <c r="AQ220" s="72">
        <v>0</v>
      </c>
      <c r="AR220" s="72">
        <v>5.2310374891020049E-2</v>
      </c>
      <c r="AS220" s="72">
        <v>2.6155187445510025E-2</v>
      </c>
      <c r="AT220" s="72">
        <v>0</v>
      </c>
      <c r="AU220" s="72">
        <v>0.18308631211857018</v>
      </c>
      <c r="AV220" s="72">
        <v>0.11769834350479512</v>
      </c>
      <c r="AW220" s="72">
        <v>0</v>
      </c>
      <c r="AX220" s="72">
        <v>2.7898866608544029E-2</v>
      </c>
    </row>
    <row r="221" spans="2:50" x14ac:dyDescent="0.2">
      <c r="B221" s="72">
        <v>2</v>
      </c>
      <c r="C221" s="72">
        <v>1</v>
      </c>
      <c r="D221" s="72">
        <v>1145470</v>
      </c>
      <c r="E221" s="72">
        <v>3</v>
      </c>
      <c r="F221" s="72">
        <v>1</v>
      </c>
      <c r="G221" s="72">
        <v>14</v>
      </c>
      <c r="H221" s="72">
        <v>2</v>
      </c>
      <c r="I221" s="72">
        <v>1</v>
      </c>
      <c r="J221" s="72">
        <v>4</v>
      </c>
      <c r="K221" s="72">
        <v>4</v>
      </c>
      <c r="L221" s="72">
        <v>1</v>
      </c>
      <c r="M221" s="72">
        <v>1</v>
      </c>
      <c r="N221" s="72">
        <v>15</v>
      </c>
      <c r="O221" s="72">
        <v>2</v>
      </c>
      <c r="P221" s="72">
        <v>7</v>
      </c>
      <c r="Q221" s="72">
        <v>5175</v>
      </c>
      <c r="R221" s="72">
        <v>13</v>
      </c>
      <c r="S221" s="72">
        <v>537</v>
      </c>
      <c r="T221" s="72">
        <v>1.8571428571428572</v>
      </c>
      <c r="U221" s="72">
        <v>398.07692307692309</v>
      </c>
      <c r="V221" s="72">
        <v>10.376811594202898</v>
      </c>
      <c r="W221" s="72">
        <v>0.88405797101449279</v>
      </c>
      <c r="X221" s="72">
        <v>0</v>
      </c>
      <c r="Y221" s="72">
        <v>0.11594202898550725</v>
      </c>
      <c r="Z221" s="72">
        <v>0.3671497584541063</v>
      </c>
      <c r="AA221" s="72">
        <v>0</v>
      </c>
      <c r="AB221" s="72">
        <v>0</v>
      </c>
      <c r="AC221" s="72">
        <v>0</v>
      </c>
      <c r="AD221" s="72">
        <v>0</v>
      </c>
      <c r="AE221" s="72">
        <v>0</v>
      </c>
      <c r="AF221" s="72">
        <v>0</v>
      </c>
      <c r="AG221" s="72">
        <v>0</v>
      </c>
      <c r="AH221" s="72">
        <v>0.63285024154589375</v>
      </c>
      <c r="AI221" s="72">
        <v>0.3671497584541063</v>
      </c>
      <c r="AJ221" s="72">
        <v>0</v>
      </c>
      <c r="AK221" s="72">
        <v>1</v>
      </c>
      <c r="AL221" s="72">
        <v>0</v>
      </c>
      <c r="AM221" s="72">
        <v>0</v>
      </c>
      <c r="AN221" s="72">
        <v>0.97584541062801933</v>
      </c>
      <c r="AO221" s="72">
        <v>2.4154589371980676E-2</v>
      </c>
      <c r="AP221" s="72">
        <v>0</v>
      </c>
      <c r="AQ221" s="72">
        <v>0</v>
      </c>
      <c r="AR221" s="72">
        <v>0</v>
      </c>
      <c r="AS221" s="72">
        <v>0</v>
      </c>
      <c r="AT221" s="72">
        <v>0</v>
      </c>
      <c r="AU221" s="72">
        <v>0</v>
      </c>
      <c r="AV221" s="72">
        <v>0</v>
      </c>
      <c r="AW221" s="72">
        <v>0</v>
      </c>
      <c r="AX221" s="72">
        <v>0</v>
      </c>
    </row>
    <row r="222" spans="2:50" x14ac:dyDescent="0.2">
      <c r="B222" s="72">
        <v>2</v>
      </c>
      <c r="C222" s="72">
        <v>2</v>
      </c>
      <c r="D222" s="72">
        <v>1145620</v>
      </c>
      <c r="E222" s="72">
        <v>1</v>
      </c>
      <c r="F222" s="72">
        <v>3</v>
      </c>
      <c r="G222" s="72">
        <v>16</v>
      </c>
      <c r="H222" s="72">
        <v>2</v>
      </c>
      <c r="I222" s="72">
        <v>2</v>
      </c>
      <c r="J222" s="72">
        <v>6</v>
      </c>
      <c r="K222" s="72">
        <v>4</v>
      </c>
      <c r="L222" s="72">
        <v>3</v>
      </c>
      <c r="M222" s="72">
        <v>1</v>
      </c>
      <c r="N222" s="72">
        <v>26</v>
      </c>
      <c r="O222" s="72">
        <v>6</v>
      </c>
      <c r="P222" s="72">
        <v>28</v>
      </c>
      <c r="Q222" s="72">
        <v>14250</v>
      </c>
      <c r="R222" s="72">
        <v>48</v>
      </c>
      <c r="S222" s="72">
        <v>2094</v>
      </c>
      <c r="T222" s="72">
        <v>1.7142857142857142</v>
      </c>
      <c r="U222" s="72">
        <v>296.875</v>
      </c>
      <c r="V222" s="72">
        <v>14.694736842105263</v>
      </c>
      <c r="W222" s="72">
        <v>0.84736842105263155</v>
      </c>
      <c r="X222" s="72">
        <v>0.15263157894736842</v>
      </c>
      <c r="Y222" s="72">
        <v>0</v>
      </c>
      <c r="Z222" s="72">
        <v>0.23157894736842105</v>
      </c>
      <c r="AA222" s="72">
        <v>0</v>
      </c>
      <c r="AB222" s="72">
        <v>3.6842105263157891E-2</v>
      </c>
      <c r="AC222" s="72">
        <v>0</v>
      </c>
      <c r="AD222" s="72">
        <v>5.2631578947368418E-2</v>
      </c>
      <c r="AE222" s="72">
        <v>0.38421052631578945</v>
      </c>
      <c r="AF222" s="72">
        <v>0</v>
      </c>
      <c r="AG222" s="72">
        <v>6.8421052631578952E-2</v>
      </c>
      <c r="AH222" s="72">
        <v>0.22631578947368422</v>
      </c>
      <c r="AI222" s="72">
        <v>0.38421052631578945</v>
      </c>
      <c r="AJ222" s="72">
        <v>0.36842105263157893</v>
      </c>
      <c r="AK222" s="72">
        <v>0.63157894736842102</v>
      </c>
      <c r="AL222" s="72">
        <v>0</v>
      </c>
      <c r="AM222" s="72">
        <v>0</v>
      </c>
      <c r="AN222" s="72">
        <v>0.31578947368421051</v>
      </c>
      <c r="AO222" s="72">
        <v>6.8421052631578952E-2</v>
      </c>
      <c r="AP222" s="72">
        <v>0</v>
      </c>
      <c r="AQ222" s="72">
        <v>6.8421052631578952E-2</v>
      </c>
      <c r="AR222" s="72">
        <v>0</v>
      </c>
      <c r="AS222" s="72">
        <v>3.1578947368421054E-2</v>
      </c>
      <c r="AT222" s="72">
        <v>0.38421052631578945</v>
      </c>
      <c r="AU222" s="72">
        <v>3.6842105263157891E-2</v>
      </c>
      <c r="AV222" s="72">
        <v>5.2631578947368418E-2</v>
      </c>
      <c r="AW222" s="72">
        <v>0</v>
      </c>
      <c r="AX222" s="72">
        <v>4.2105263157894736E-2</v>
      </c>
    </row>
    <row r="223" spans="2:50" x14ac:dyDescent="0.2">
      <c r="B223" s="72">
        <v>2</v>
      </c>
      <c r="C223" s="72">
        <v>1</v>
      </c>
      <c r="D223" s="72">
        <v>1145780</v>
      </c>
      <c r="E223" s="72">
        <v>1</v>
      </c>
      <c r="F223" s="72">
        <v>0</v>
      </c>
      <c r="G223" s="72">
        <v>0</v>
      </c>
      <c r="H223" s="72">
        <v>0</v>
      </c>
      <c r="I223" s="72">
        <v>2</v>
      </c>
      <c r="J223" s="72">
        <v>0</v>
      </c>
      <c r="K223" s="72">
        <v>0</v>
      </c>
      <c r="L223" s="72">
        <v>5</v>
      </c>
      <c r="M223" s="72">
        <v>0</v>
      </c>
      <c r="N223" s="72">
        <v>0</v>
      </c>
      <c r="O223" s="72">
        <v>1</v>
      </c>
      <c r="P223" s="72">
        <v>1</v>
      </c>
      <c r="Q223" s="72">
        <v>200</v>
      </c>
      <c r="R223" s="72">
        <v>1</v>
      </c>
      <c r="S223" s="72">
        <v>20</v>
      </c>
      <c r="T223" s="72">
        <v>1</v>
      </c>
      <c r="U223" s="72">
        <v>200</v>
      </c>
      <c r="V223" s="72">
        <v>10</v>
      </c>
      <c r="W223" s="72">
        <v>1</v>
      </c>
      <c r="X223" s="72">
        <v>0</v>
      </c>
      <c r="Y223" s="72">
        <v>0</v>
      </c>
      <c r="Z223" s="72">
        <v>0</v>
      </c>
      <c r="AA223" s="72">
        <v>0</v>
      </c>
      <c r="AB223" s="72">
        <v>0</v>
      </c>
      <c r="AC223" s="72">
        <v>0</v>
      </c>
      <c r="AD223" s="72">
        <v>0</v>
      </c>
      <c r="AE223" s="72">
        <v>0</v>
      </c>
      <c r="AF223" s="72">
        <v>0</v>
      </c>
      <c r="AG223" s="72">
        <v>0</v>
      </c>
      <c r="AH223" s="72">
        <v>1</v>
      </c>
      <c r="AI223" s="72">
        <v>0</v>
      </c>
      <c r="AJ223" s="72">
        <v>1</v>
      </c>
      <c r="AK223" s="72">
        <v>0</v>
      </c>
      <c r="AL223" s="72">
        <v>0</v>
      </c>
      <c r="AM223" s="72">
        <v>0</v>
      </c>
      <c r="AN223" s="72">
        <v>0</v>
      </c>
      <c r="AO223" s="72">
        <v>0</v>
      </c>
      <c r="AP223" s="72">
        <v>1</v>
      </c>
      <c r="AQ223" s="72">
        <v>0</v>
      </c>
      <c r="AR223" s="72">
        <v>0</v>
      </c>
      <c r="AS223" s="72">
        <v>0</v>
      </c>
      <c r="AT223" s="72">
        <v>0</v>
      </c>
      <c r="AU223" s="72">
        <v>0</v>
      </c>
      <c r="AV223" s="72">
        <v>0</v>
      </c>
      <c r="AW223" s="72">
        <v>0</v>
      </c>
      <c r="AX223" s="72">
        <v>0</v>
      </c>
    </row>
    <row r="224" spans="2:50" x14ac:dyDescent="0.2">
      <c r="B224" s="72">
        <v>2</v>
      </c>
      <c r="C224" s="72">
        <v>2</v>
      </c>
      <c r="D224" s="72">
        <v>1145960</v>
      </c>
      <c r="E224" s="72">
        <v>1</v>
      </c>
      <c r="F224" s="72">
        <v>1</v>
      </c>
      <c r="G224" s="72">
        <v>5</v>
      </c>
      <c r="H224" s="72">
        <v>2</v>
      </c>
      <c r="I224" s="72">
        <v>2</v>
      </c>
      <c r="J224" s="72">
        <v>7</v>
      </c>
      <c r="K224" s="72">
        <v>3</v>
      </c>
      <c r="L224" s="72">
        <v>1</v>
      </c>
      <c r="M224" s="72">
        <v>1</v>
      </c>
      <c r="N224" s="72">
        <v>26</v>
      </c>
      <c r="O224" s="72">
        <v>5</v>
      </c>
      <c r="P224" s="72">
        <v>21</v>
      </c>
      <c r="Q224" s="72">
        <v>5900</v>
      </c>
      <c r="R224" s="72">
        <v>30</v>
      </c>
      <c r="S224" s="72">
        <v>989.75</v>
      </c>
      <c r="T224" s="72">
        <v>1.4285714285714286</v>
      </c>
      <c r="U224" s="72">
        <v>196.66666666666666</v>
      </c>
      <c r="V224" s="72">
        <v>16.775423728813561</v>
      </c>
      <c r="W224" s="72">
        <v>0.84322033898305082</v>
      </c>
      <c r="X224" s="72">
        <v>0.13983050847457626</v>
      </c>
      <c r="Y224" s="72">
        <v>1.6949152542372881E-2</v>
      </c>
      <c r="Z224" s="72">
        <v>0.21186440677966101</v>
      </c>
      <c r="AA224" s="72">
        <v>0</v>
      </c>
      <c r="AB224" s="72">
        <v>7.6271186440677971E-2</v>
      </c>
      <c r="AC224" s="72">
        <v>0</v>
      </c>
      <c r="AD224" s="72">
        <v>5.0847457627118647E-2</v>
      </c>
      <c r="AE224" s="72">
        <v>6.3559322033898302E-2</v>
      </c>
      <c r="AF224" s="72">
        <v>0</v>
      </c>
      <c r="AG224" s="72">
        <v>0</v>
      </c>
      <c r="AH224" s="72">
        <v>0.59745762711864403</v>
      </c>
      <c r="AI224" s="72">
        <v>0.21186440677966101</v>
      </c>
      <c r="AJ224" s="72">
        <v>0.59745762711864403</v>
      </c>
      <c r="AK224" s="72">
        <v>0.40254237288135591</v>
      </c>
      <c r="AL224" s="72">
        <v>0</v>
      </c>
      <c r="AM224" s="72">
        <v>0</v>
      </c>
      <c r="AN224" s="72">
        <v>0.28813559322033899</v>
      </c>
      <c r="AO224" s="72">
        <v>0</v>
      </c>
      <c r="AP224" s="72">
        <v>0</v>
      </c>
      <c r="AQ224" s="72">
        <v>0.26271186440677968</v>
      </c>
      <c r="AR224" s="72">
        <v>0</v>
      </c>
      <c r="AS224" s="72">
        <v>0</v>
      </c>
      <c r="AT224" s="72">
        <v>6.3559322033898302E-2</v>
      </c>
      <c r="AU224" s="72">
        <v>0.2076271186440678</v>
      </c>
      <c r="AV224" s="72">
        <v>0.17796610169491525</v>
      </c>
      <c r="AW224" s="72">
        <v>0</v>
      </c>
      <c r="AX224" s="72">
        <v>0</v>
      </c>
    </row>
    <row r="225" spans="2:50" x14ac:dyDescent="0.2">
      <c r="B225" s="72">
        <v>2</v>
      </c>
      <c r="C225" s="72">
        <v>1</v>
      </c>
      <c r="D225" s="72">
        <v>1145980</v>
      </c>
      <c r="E225" s="72">
        <v>3</v>
      </c>
      <c r="F225" s="72">
        <v>3</v>
      </c>
      <c r="G225" s="72">
        <v>9</v>
      </c>
      <c r="H225" s="72">
        <v>2</v>
      </c>
      <c r="I225" s="72">
        <v>3</v>
      </c>
      <c r="J225" s="72">
        <v>5</v>
      </c>
      <c r="K225" s="72">
        <v>4</v>
      </c>
      <c r="L225" s="72">
        <v>4</v>
      </c>
      <c r="M225" s="72">
        <v>1</v>
      </c>
      <c r="N225" s="72">
        <v>27</v>
      </c>
      <c r="O225" s="72">
        <v>3</v>
      </c>
      <c r="P225" s="72">
        <v>15</v>
      </c>
      <c r="Q225" s="72">
        <v>13125</v>
      </c>
      <c r="R225" s="72">
        <v>32</v>
      </c>
      <c r="S225" s="72">
        <v>1442</v>
      </c>
      <c r="T225" s="72">
        <v>2.1333333333333333</v>
      </c>
      <c r="U225" s="72">
        <v>410.15625</v>
      </c>
      <c r="V225" s="72">
        <v>10.986666666666666</v>
      </c>
      <c r="W225" s="72">
        <v>0.92571428571428571</v>
      </c>
      <c r="X225" s="72">
        <v>7.4285714285714288E-2</v>
      </c>
      <c r="Y225" s="72">
        <v>0</v>
      </c>
      <c r="Z225" s="72">
        <v>0.44190476190476191</v>
      </c>
      <c r="AA225" s="72">
        <v>0</v>
      </c>
      <c r="AB225" s="72">
        <v>0</v>
      </c>
      <c r="AC225" s="72">
        <v>0.16761904761904761</v>
      </c>
      <c r="AD225" s="72">
        <v>0</v>
      </c>
      <c r="AE225" s="72">
        <v>0</v>
      </c>
      <c r="AF225" s="72">
        <v>0</v>
      </c>
      <c r="AG225" s="72">
        <v>0</v>
      </c>
      <c r="AH225" s="72">
        <v>0.39047619047619048</v>
      </c>
      <c r="AI225" s="72">
        <v>0.44190476190476191</v>
      </c>
      <c r="AJ225" s="72">
        <v>0.1657142857142857</v>
      </c>
      <c r="AK225" s="72">
        <v>0.75809523809523804</v>
      </c>
      <c r="AL225" s="72">
        <v>0</v>
      </c>
      <c r="AM225" s="72">
        <v>7.6190476190476197E-2</v>
      </c>
      <c r="AN225" s="72">
        <v>0.81523809523809521</v>
      </c>
      <c r="AO225" s="72">
        <v>0</v>
      </c>
      <c r="AP225" s="72">
        <v>0.11428571428571428</v>
      </c>
      <c r="AQ225" s="72">
        <v>1.9047619047619049E-2</v>
      </c>
      <c r="AR225" s="72">
        <v>0</v>
      </c>
      <c r="AS225" s="72">
        <v>5.1428571428571428E-2</v>
      </c>
      <c r="AT225" s="72">
        <v>0</v>
      </c>
      <c r="AU225" s="72">
        <v>0</v>
      </c>
      <c r="AV225" s="72">
        <v>0</v>
      </c>
      <c r="AW225" s="72">
        <v>0</v>
      </c>
      <c r="AX225" s="72">
        <v>0</v>
      </c>
    </row>
    <row r="226" spans="2:50" x14ac:dyDescent="0.2">
      <c r="B226" s="72">
        <v>2</v>
      </c>
      <c r="C226" s="72">
        <v>1</v>
      </c>
      <c r="D226" s="72">
        <v>1146030</v>
      </c>
      <c r="E226" s="72">
        <v>2</v>
      </c>
      <c r="F226" s="72">
        <v>3</v>
      </c>
      <c r="G226" s="72">
        <v>5</v>
      </c>
      <c r="H226" s="72">
        <v>2</v>
      </c>
      <c r="I226" s="72">
        <v>2</v>
      </c>
      <c r="J226" s="72">
        <v>8</v>
      </c>
      <c r="K226" s="72">
        <v>3</v>
      </c>
      <c r="L226" s="72">
        <v>2</v>
      </c>
      <c r="M226" s="72">
        <v>1</v>
      </c>
      <c r="N226" s="72">
        <v>20</v>
      </c>
      <c r="O226" s="72">
        <v>3</v>
      </c>
      <c r="P226" s="72">
        <v>19</v>
      </c>
      <c r="Q226" s="72">
        <v>7800</v>
      </c>
      <c r="R226" s="72">
        <v>26</v>
      </c>
      <c r="S226" s="72">
        <v>1292</v>
      </c>
      <c r="T226" s="72">
        <v>1.368421052631579</v>
      </c>
      <c r="U226" s="72">
        <v>300</v>
      </c>
      <c r="V226" s="72">
        <v>16.564102564102566</v>
      </c>
      <c r="W226" s="72">
        <v>0.95512820512820518</v>
      </c>
      <c r="X226" s="72">
        <v>2.564102564102564E-2</v>
      </c>
      <c r="Y226" s="72">
        <v>1.9230769230769232E-2</v>
      </c>
      <c r="Z226" s="72">
        <v>0.21153846153846154</v>
      </c>
      <c r="AA226" s="72">
        <v>0</v>
      </c>
      <c r="AB226" s="72">
        <v>1.9230769230769232E-2</v>
      </c>
      <c r="AC226" s="72">
        <v>0</v>
      </c>
      <c r="AD226" s="72">
        <v>0</v>
      </c>
      <c r="AE226" s="72">
        <v>0</v>
      </c>
      <c r="AF226" s="72">
        <v>0</v>
      </c>
      <c r="AG226" s="72">
        <v>0</v>
      </c>
      <c r="AH226" s="72">
        <v>0.76923076923076927</v>
      </c>
      <c r="AI226" s="72">
        <v>0.21153846153846154</v>
      </c>
      <c r="AJ226" s="72">
        <v>0.70192307692307687</v>
      </c>
      <c r="AK226" s="72">
        <v>0.29807692307692307</v>
      </c>
      <c r="AL226" s="72">
        <v>0</v>
      </c>
      <c r="AM226" s="72">
        <v>0</v>
      </c>
      <c r="AN226" s="72">
        <v>0.25641025641025639</v>
      </c>
      <c r="AO226" s="72">
        <v>7.6923076923076927E-2</v>
      </c>
      <c r="AP226" s="72">
        <v>0</v>
      </c>
      <c r="AQ226" s="72">
        <v>0.59935897435897434</v>
      </c>
      <c r="AR226" s="72">
        <v>0</v>
      </c>
      <c r="AS226" s="72">
        <v>0</v>
      </c>
      <c r="AT226" s="72">
        <v>0</v>
      </c>
      <c r="AU226" s="72">
        <v>6.7307692307692304E-2</v>
      </c>
      <c r="AV226" s="72">
        <v>0</v>
      </c>
      <c r="AW226" s="72">
        <v>0</v>
      </c>
      <c r="AX226" s="72">
        <v>0</v>
      </c>
    </row>
    <row r="227" spans="2:50" x14ac:dyDescent="0.2">
      <c r="B227" s="72">
        <v>2</v>
      </c>
      <c r="C227" s="72">
        <v>2</v>
      </c>
      <c r="D227" s="72">
        <v>1146060</v>
      </c>
      <c r="E227" s="72">
        <v>1</v>
      </c>
      <c r="F227" s="72">
        <v>3</v>
      </c>
      <c r="G227" s="72">
        <v>10</v>
      </c>
      <c r="H227" s="72">
        <v>2</v>
      </c>
      <c r="I227" s="72">
        <v>2</v>
      </c>
      <c r="J227" s="72">
        <v>7</v>
      </c>
      <c r="K227" s="72">
        <v>3</v>
      </c>
      <c r="L227" s="72">
        <v>2</v>
      </c>
      <c r="M227" s="72">
        <v>1</v>
      </c>
      <c r="N227" s="72">
        <v>23</v>
      </c>
      <c r="O227" s="72">
        <v>4</v>
      </c>
      <c r="P227" s="72">
        <v>27</v>
      </c>
      <c r="Q227" s="72">
        <v>4150</v>
      </c>
      <c r="R227" s="72">
        <v>33</v>
      </c>
      <c r="S227" s="72">
        <v>703</v>
      </c>
      <c r="T227" s="72">
        <v>1.2222222222222223</v>
      </c>
      <c r="U227" s="72">
        <v>125.75757575757575</v>
      </c>
      <c r="V227" s="72">
        <v>16.939759036144579</v>
      </c>
      <c r="W227" s="72">
        <v>0.75903614457831325</v>
      </c>
      <c r="X227" s="72">
        <v>0.24096385542168675</v>
      </c>
      <c r="Y227" s="72">
        <v>0</v>
      </c>
      <c r="Z227" s="72">
        <v>0.21686746987951808</v>
      </c>
      <c r="AA227" s="72">
        <v>0</v>
      </c>
      <c r="AB227" s="72">
        <v>5.4216867469879519E-2</v>
      </c>
      <c r="AC227" s="72">
        <v>0</v>
      </c>
      <c r="AD227" s="72">
        <v>7.2289156626506021E-2</v>
      </c>
      <c r="AE227" s="72">
        <v>0</v>
      </c>
      <c r="AF227" s="72">
        <v>0</v>
      </c>
      <c r="AG227" s="72">
        <v>0</v>
      </c>
      <c r="AH227" s="72">
        <v>0.65662650602409633</v>
      </c>
      <c r="AI227" s="72">
        <v>0.21686746987951808</v>
      </c>
      <c r="AJ227" s="72">
        <v>0.54216867469879515</v>
      </c>
      <c r="AK227" s="72">
        <v>0.29518072289156627</v>
      </c>
      <c r="AL227" s="72">
        <v>0</v>
      </c>
      <c r="AM227" s="72">
        <v>0.16265060240963855</v>
      </c>
      <c r="AN227" s="72">
        <v>0.61445783132530118</v>
      </c>
      <c r="AO227" s="72">
        <v>0</v>
      </c>
      <c r="AP227" s="72">
        <v>0</v>
      </c>
      <c r="AQ227" s="72">
        <v>0.10843373493975904</v>
      </c>
      <c r="AR227" s="72">
        <v>2.4096385542168676E-2</v>
      </c>
      <c r="AS227" s="72">
        <v>0.18072289156626506</v>
      </c>
      <c r="AT227" s="72">
        <v>0</v>
      </c>
      <c r="AU227" s="72">
        <v>0</v>
      </c>
      <c r="AV227" s="72">
        <v>7.2289156626506021E-2</v>
      </c>
      <c r="AW227" s="72">
        <v>0</v>
      </c>
      <c r="AX227" s="72">
        <v>0</v>
      </c>
    </row>
    <row r="228" spans="2:50" x14ac:dyDescent="0.2">
      <c r="B228" s="72">
        <v>2</v>
      </c>
      <c r="C228" s="72">
        <v>1</v>
      </c>
      <c r="D228" s="72">
        <v>1146240</v>
      </c>
      <c r="E228" s="72">
        <v>1</v>
      </c>
      <c r="F228" s="72">
        <v>0</v>
      </c>
      <c r="G228" s="72">
        <v>0</v>
      </c>
      <c r="H228" s="72">
        <v>0</v>
      </c>
      <c r="I228" s="72">
        <v>2</v>
      </c>
      <c r="J228" s="72">
        <v>0</v>
      </c>
      <c r="K228" s="72">
        <v>0</v>
      </c>
      <c r="L228" s="72">
        <v>5</v>
      </c>
      <c r="M228" s="72">
        <v>0</v>
      </c>
      <c r="N228" s="72">
        <v>0</v>
      </c>
      <c r="O228" s="72">
        <v>2</v>
      </c>
      <c r="P228" s="72">
        <v>4</v>
      </c>
      <c r="Q228" s="72">
        <v>1350</v>
      </c>
      <c r="R228" s="72">
        <v>5</v>
      </c>
      <c r="S228" s="72">
        <v>212</v>
      </c>
      <c r="T228" s="72">
        <v>1.25</v>
      </c>
      <c r="U228" s="72">
        <v>270</v>
      </c>
      <c r="V228" s="72">
        <v>15.703703703703702</v>
      </c>
      <c r="W228" s="72">
        <v>1</v>
      </c>
      <c r="X228" s="72">
        <v>0</v>
      </c>
      <c r="Y228" s="72">
        <v>0</v>
      </c>
      <c r="Z228" s="72">
        <v>0.55555555555555558</v>
      </c>
      <c r="AA228" s="72">
        <v>0</v>
      </c>
      <c r="AB228" s="72">
        <v>0</v>
      </c>
      <c r="AC228" s="72">
        <v>0</v>
      </c>
      <c r="AD228" s="72">
        <v>0</v>
      </c>
      <c r="AE228" s="72">
        <v>0</v>
      </c>
      <c r="AF228" s="72">
        <v>0</v>
      </c>
      <c r="AG228" s="72">
        <v>0</v>
      </c>
      <c r="AH228" s="72">
        <v>0.44444444444444442</v>
      </c>
      <c r="AI228" s="72">
        <v>0.55555555555555558</v>
      </c>
      <c r="AJ228" s="72">
        <v>1</v>
      </c>
      <c r="AK228" s="72">
        <v>0</v>
      </c>
      <c r="AL228" s="72">
        <v>0</v>
      </c>
      <c r="AM228" s="72">
        <v>0</v>
      </c>
      <c r="AN228" s="72">
        <v>0.55555555555555558</v>
      </c>
      <c r="AO228" s="72">
        <v>0</v>
      </c>
      <c r="AP228" s="72">
        <v>0.44444444444444442</v>
      </c>
      <c r="AQ228" s="72">
        <v>0</v>
      </c>
      <c r="AR228" s="72">
        <v>0</v>
      </c>
      <c r="AS228" s="72">
        <v>0</v>
      </c>
      <c r="AT228" s="72">
        <v>0</v>
      </c>
      <c r="AU228" s="72">
        <v>0</v>
      </c>
      <c r="AV228" s="72">
        <v>0</v>
      </c>
      <c r="AW228" s="72">
        <v>0</v>
      </c>
      <c r="AX228" s="72">
        <v>0</v>
      </c>
    </row>
    <row r="229" spans="2:50" x14ac:dyDescent="0.2">
      <c r="B229" s="72">
        <v>2</v>
      </c>
      <c r="C229" s="72">
        <v>1</v>
      </c>
      <c r="D229" s="72">
        <v>1146370</v>
      </c>
      <c r="E229" s="72">
        <v>2</v>
      </c>
      <c r="F229" s="72">
        <v>3</v>
      </c>
      <c r="G229" s="72">
        <v>3</v>
      </c>
      <c r="H229" s="72">
        <v>2</v>
      </c>
      <c r="I229" s="72">
        <v>2</v>
      </c>
      <c r="J229" s="72">
        <v>7</v>
      </c>
      <c r="K229" s="72">
        <v>6</v>
      </c>
      <c r="L229" s="72">
        <v>1</v>
      </c>
      <c r="M229" s="72">
        <v>1</v>
      </c>
      <c r="N229" s="72">
        <v>39</v>
      </c>
      <c r="O229" s="72">
        <v>5</v>
      </c>
      <c r="P229" s="72">
        <v>21</v>
      </c>
      <c r="Q229" s="72">
        <v>8495</v>
      </c>
      <c r="R229" s="72">
        <v>29</v>
      </c>
      <c r="S229" s="72">
        <v>1095</v>
      </c>
      <c r="T229" s="72">
        <v>1.3809523809523809</v>
      </c>
      <c r="U229" s="72">
        <v>292.93103448275861</v>
      </c>
      <c r="V229" s="72">
        <v>12.889935256032961</v>
      </c>
      <c r="W229" s="72">
        <v>0.96468510888758097</v>
      </c>
      <c r="X229" s="72">
        <v>3.5314891112419068E-2</v>
      </c>
      <c r="Y229" s="72">
        <v>0</v>
      </c>
      <c r="Z229" s="72">
        <v>0.52972336668628606</v>
      </c>
      <c r="AA229" s="72">
        <v>0</v>
      </c>
      <c r="AB229" s="72">
        <v>1.7657445556209534E-2</v>
      </c>
      <c r="AC229" s="72">
        <v>1.1771630370806356E-2</v>
      </c>
      <c r="AD229" s="72">
        <v>1.7657445556209534E-2</v>
      </c>
      <c r="AE229" s="72">
        <v>0</v>
      </c>
      <c r="AF229" s="72">
        <v>0</v>
      </c>
      <c r="AG229" s="72">
        <v>0</v>
      </c>
      <c r="AH229" s="72">
        <v>0.42319011183048855</v>
      </c>
      <c r="AI229" s="72">
        <v>0.52972336668628606</v>
      </c>
      <c r="AJ229" s="72">
        <v>0.24072984108299</v>
      </c>
      <c r="AK229" s="72">
        <v>0.68864037669217182</v>
      </c>
      <c r="AL229" s="72">
        <v>0</v>
      </c>
      <c r="AM229" s="72">
        <v>7.0629782224838136E-2</v>
      </c>
      <c r="AN229" s="72">
        <v>0.61212477928193054</v>
      </c>
      <c r="AO229" s="72">
        <v>0.214832254267216</v>
      </c>
      <c r="AP229" s="72">
        <v>2.0011771630370805E-2</v>
      </c>
      <c r="AQ229" s="72">
        <v>0.13537374926427309</v>
      </c>
      <c r="AR229" s="72">
        <v>0</v>
      </c>
      <c r="AS229" s="72">
        <v>0</v>
      </c>
      <c r="AT229" s="72">
        <v>0</v>
      </c>
      <c r="AU229" s="72">
        <v>0</v>
      </c>
      <c r="AV229" s="72">
        <v>1.7657445556209534E-2</v>
      </c>
      <c r="AW229" s="72">
        <v>0</v>
      </c>
      <c r="AX229" s="72">
        <v>0</v>
      </c>
    </row>
    <row r="230" spans="2:50" x14ac:dyDescent="0.2">
      <c r="B230" s="72">
        <v>2</v>
      </c>
      <c r="C230" s="72">
        <v>2</v>
      </c>
      <c r="D230" s="72">
        <v>1146840</v>
      </c>
      <c r="E230" s="72">
        <v>1</v>
      </c>
      <c r="F230" s="72">
        <v>0</v>
      </c>
      <c r="G230" s="72">
        <v>0</v>
      </c>
      <c r="H230" s="72">
        <v>0</v>
      </c>
      <c r="I230" s="72">
        <v>2</v>
      </c>
      <c r="J230" s="72">
        <v>0</v>
      </c>
      <c r="K230" s="72">
        <v>0</v>
      </c>
      <c r="L230" s="72">
        <v>5</v>
      </c>
      <c r="M230" s="72">
        <v>0</v>
      </c>
      <c r="N230" s="72">
        <v>0</v>
      </c>
      <c r="O230" s="72">
        <v>3</v>
      </c>
      <c r="P230" s="72">
        <v>11</v>
      </c>
      <c r="Q230" s="72">
        <v>5425</v>
      </c>
      <c r="R230" s="72">
        <v>13</v>
      </c>
      <c r="S230" s="72">
        <v>691.25</v>
      </c>
      <c r="T230" s="72">
        <v>1.1818181818181819</v>
      </c>
      <c r="U230" s="72">
        <v>417.30769230769232</v>
      </c>
      <c r="V230" s="72">
        <v>12.741935483870966</v>
      </c>
      <c r="W230" s="72">
        <v>0.32718894009216593</v>
      </c>
      <c r="X230" s="72">
        <v>0.63594470046082952</v>
      </c>
      <c r="Y230" s="72">
        <v>3.6866359447004608E-2</v>
      </c>
      <c r="Z230" s="72">
        <v>0</v>
      </c>
      <c r="AA230" s="72">
        <v>0</v>
      </c>
      <c r="AB230" s="72">
        <v>0.58064516129032262</v>
      </c>
      <c r="AC230" s="72">
        <v>0</v>
      </c>
      <c r="AD230" s="72">
        <v>0</v>
      </c>
      <c r="AE230" s="72">
        <v>0</v>
      </c>
      <c r="AF230" s="72">
        <v>0</v>
      </c>
      <c r="AG230" s="72">
        <v>1.3824884792626729E-2</v>
      </c>
      <c r="AH230" s="72">
        <v>0.40552995391705071</v>
      </c>
      <c r="AI230" s="72">
        <v>0.58064516129032262</v>
      </c>
      <c r="AJ230" s="72">
        <v>0.23963133640552994</v>
      </c>
      <c r="AK230" s="72">
        <v>0.76036866359447008</v>
      </c>
      <c r="AL230" s="72">
        <v>0</v>
      </c>
      <c r="AM230" s="72">
        <v>0</v>
      </c>
      <c r="AN230" s="72">
        <v>0.23502304147465439</v>
      </c>
      <c r="AO230" s="72">
        <v>1.3824884792626729E-2</v>
      </c>
      <c r="AP230" s="72">
        <v>1.3824884792626729E-2</v>
      </c>
      <c r="AQ230" s="72">
        <v>0.58064516129032262</v>
      </c>
      <c r="AR230" s="72">
        <v>0.11059907834101383</v>
      </c>
      <c r="AS230" s="72">
        <v>0</v>
      </c>
      <c r="AT230" s="72">
        <v>0</v>
      </c>
      <c r="AU230" s="72">
        <v>1.3824884792626729E-2</v>
      </c>
      <c r="AV230" s="72">
        <v>0</v>
      </c>
      <c r="AW230" s="72">
        <v>0</v>
      </c>
      <c r="AX230" s="72">
        <v>3.2258064516129031E-2</v>
      </c>
    </row>
    <row r="231" spans="2:50" x14ac:dyDescent="0.2">
      <c r="B231" s="72">
        <v>2</v>
      </c>
      <c r="C231" s="72">
        <v>1</v>
      </c>
      <c r="D231" s="72">
        <v>1146970</v>
      </c>
      <c r="E231" s="72">
        <v>2</v>
      </c>
      <c r="F231" s="72">
        <v>3</v>
      </c>
      <c r="G231" s="72">
        <v>10</v>
      </c>
      <c r="H231" s="72">
        <v>2</v>
      </c>
      <c r="I231" s="72">
        <v>3</v>
      </c>
      <c r="J231" s="72">
        <v>5</v>
      </c>
      <c r="K231" s="72">
        <v>5</v>
      </c>
      <c r="L231" s="72">
        <v>3</v>
      </c>
      <c r="M231" s="72">
        <v>1</v>
      </c>
      <c r="N231" s="72">
        <v>34</v>
      </c>
      <c r="O231" s="72">
        <v>5</v>
      </c>
      <c r="P231" s="72">
        <v>20</v>
      </c>
      <c r="Q231" s="72">
        <v>8500</v>
      </c>
      <c r="R231" s="72">
        <v>36</v>
      </c>
      <c r="S231" s="72">
        <v>1331.5</v>
      </c>
      <c r="T231" s="72">
        <v>1.8</v>
      </c>
      <c r="U231" s="72">
        <v>236.11111111111111</v>
      </c>
      <c r="V231" s="72">
        <v>15.664705882352942</v>
      </c>
      <c r="W231" s="72">
        <v>0.92647058823529416</v>
      </c>
      <c r="X231" s="72">
        <v>2.6470588235294117E-2</v>
      </c>
      <c r="Y231" s="72">
        <v>4.7058823529411764E-2</v>
      </c>
      <c r="Z231" s="72">
        <v>0.10882352941176471</v>
      </c>
      <c r="AA231" s="72">
        <v>0</v>
      </c>
      <c r="AB231" s="72">
        <v>8.8235294117647058E-3</v>
      </c>
      <c r="AC231" s="72">
        <v>7.0588235294117646E-2</v>
      </c>
      <c r="AD231" s="72">
        <v>0</v>
      </c>
      <c r="AE231" s="72">
        <v>0</v>
      </c>
      <c r="AF231" s="72">
        <v>0</v>
      </c>
      <c r="AG231" s="72">
        <v>9.7058823529411767E-2</v>
      </c>
      <c r="AH231" s="72">
        <v>0.71470588235294119</v>
      </c>
      <c r="AI231" s="72">
        <v>0.10882352941176471</v>
      </c>
      <c r="AJ231" s="72">
        <v>0.8294117647058824</v>
      </c>
      <c r="AK231" s="72">
        <v>0.17058823529411765</v>
      </c>
      <c r="AL231" s="72">
        <v>0</v>
      </c>
      <c r="AM231" s="72">
        <v>0</v>
      </c>
      <c r="AN231" s="72">
        <v>0.18823529411764706</v>
      </c>
      <c r="AO231" s="72">
        <v>0.27941176470588236</v>
      </c>
      <c r="AP231" s="72">
        <v>0</v>
      </c>
      <c r="AQ231" s="72">
        <v>0.34411764705882353</v>
      </c>
      <c r="AR231" s="72">
        <v>0.18823529411764706</v>
      </c>
      <c r="AS231" s="72">
        <v>0</v>
      </c>
      <c r="AT231" s="72">
        <v>0</v>
      </c>
      <c r="AU231" s="72">
        <v>0</v>
      </c>
      <c r="AV231" s="72">
        <v>0</v>
      </c>
      <c r="AW231" s="72">
        <v>0</v>
      </c>
      <c r="AX231" s="72">
        <v>0</v>
      </c>
    </row>
    <row r="232" spans="2:50" x14ac:dyDescent="0.2">
      <c r="B232" s="72">
        <v>2</v>
      </c>
      <c r="C232" s="72">
        <v>1</v>
      </c>
      <c r="D232" s="72">
        <v>1147390</v>
      </c>
      <c r="E232" s="72">
        <v>1</v>
      </c>
      <c r="F232" s="72">
        <v>3</v>
      </c>
      <c r="G232" s="72">
        <v>17</v>
      </c>
      <c r="H232" s="72">
        <v>2</v>
      </c>
      <c r="I232" s="72">
        <v>3</v>
      </c>
      <c r="J232" s="72">
        <v>9</v>
      </c>
      <c r="K232" s="72">
        <v>4</v>
      </c>
      <c r="L232" s="72">
        <v>2</v>
      </c>
      <c r="M232" s="72">
        <v>1</v>
      </c>
      <c r="N232" s="72">
        <v>45</v>
      </c>
      <c r="O232" s="72">
        <v>3</v>
      </c>
      <c r="P232" s="72">
        <v>9</v>
      </c>
      <c r="Q232" s="72">
        <v>28800</v>
      </c>
      <c r="R232" s="72">
        <v>25</v>
      </c>
      <c r="S232" s="72">
        <v>3970.5</v>
      </c>
      <c r="T232" s="72">
        <v>2.7777777777777777</v>
      </c>
      <c r="U232" s="72">
        <v>1152</v>
      </c>
      <c r="V232" s="72">
        <v>13.786458333333334</v>
      </c>
      <c r="W232" s="72">
        <v>1</v>
      </c>
      <c r="X232" s="72">
        <v>0</v>
      </c>
      <c r="Y232" s="72">
        <v>0</v>
      </c>
      <c r="Z232" s="72">
        <v>0</v>
      </c>
      <c r="AA232" s="72">
        <v>0</v>
      </c>
      <c r="AB232" s="72">
        <v>0.390625</v>
      </c>
      <c r="AC232" s="72">
        <v>0</v>
      </c>
      <c r="AD232" s="72">
        <v>0</v>
      </c>
      <c r="AE232" s="72">
        <v>0.5390625</v>
      </c>
      <c r="AF232" s="72">
        <v>0</v>
      </c>
      <c r="AG232" s="72">
        <v>0</v>
      </c>
      <c r="AH232" s="72">
        <v>7.03125E-2</v>
      </c>
      <c r="AI232" s="72">
        <v>0.5390625</v>
      </c>
      <c r="AJ232" s="72">
        <v>5.46875E-2</v>
      </c>
      <c r="AK232" s="72">
        <v>0.9296875</v>
      </c>
      <c r="AL232" s="72">
        <v>0</v>
      </c>
      <c r="AM232" s="72">
        <v>1.5625E-2</v>
      </c>
      <c r="AN232" s="72">
        <v>1.5625E-2</v>
      </c>
      <c r="AO232" s="72">
        <v>0</v>
      </c>
      <c r="AP232" s="72">
        <v>0</v>
      </c>
      <c r="AQ232" s="72">
        <v>0.4453125</v>
      </c>
      <c r="AR232" s="72">
        <v>0</v>
      </c>
      <c r="AS232" s="72">
        <v>0</v>
      </c>
      <c r="AT232" s="72">
        <v>0.5390625</v>
      </c>
      <c r="AU232" s="72">
        <v>0</v>
      </c>
      <c r="AV232" s="72">
        <v>0</v>
      </c>
      <c r="AW232" s="72">
        <v>0</v>
      </c>
      <c r="AX232" s="72">
        <v>0</v>
      </c>
    </row>
    <row r="233" spans="2:50" x14ac:dyDescent="0.2">
      <c r="B233" s="72">
        <v>2</v>
      </c>
      <c r="C233" s="72">
        <v>2</v>
      </c>
      <c r="D233" s="72">
        <v>1147430</v>
      </c>
      <c r="E233" s="72">
        <v>2</v>
      </c>
      <c r="F233" s="72">
        <v>3</v>
      </c>
      <c r="G233" s="72">
        <v>10</v>
      </c>
      <c r="H233" s="72">
        <v>2</v>
      </c>
      <c r="I233" s="72">
        <v>2</v>
      </c>
      <c r="J233" s="72">
        <v>5</v>
      </c>
      <c r="K233" s="72">
        <v>4</v>
      </c>
      <c r="L233" s="72">
        <v>3</v>
      </c>
      <c r="M233" s="72">
        <v>1</v>
      </c>
      <c r="N233" s="72">
        <v>15</v>
      </c>
      <c r="O233" s="72">
        <v>2</v>
      </c>
      <c r="P233" s="72">
        <v>18</v>
      </c>
      <c r="Q233" s="72">
        <v>12700</v>
      </c>
      <c r="R233" s="72">
        <v>33</v>
      </c>
      <c r="S233" s="72">
        <v>1050</v>
      </c>
      <c r="T233" s="72">
        <v>1.8333333333333333</v>
      </c>
      <c r="U233" s="72">
        <v>384.84848484848487</v>
      </c>
      <c r="V233" s="72">
        <v>8.2677165354330722</v>
      </c>
      <c r="W233" s="72">
        <v>0.90551181102362199</v>
      </c>
      <c r="X233" s="72">
        <v>9.4488188976377951E-2</v>
      </c>
      <c r="Y233" s="72">
        <v>0</v>
      </c>
      <c r="Z233" s="72">
        <v>4.7244094488188976E-2</v>
      </c>
      <c r="AA233" s="72">
        <v>0</v>
      </c>
      <c r="AB233" s="72">
        <v>0</v>
      </c>
      <c r="AC233" s="72">
        <v>0</v>
      </c>
      <c r="AD233" s="72">
        <v>0</v>
      </c>
      <c r="AE233" s="72">
        <v>0</v>
      </c>
      <c r="AF233" s="72">
        <v>0</v>
      </c>
      <c r="AG233" s="72">
        <v>0</v>
      </c>
      <c r="AH233" s="72">
        <v>0.952755905511811</v>
      </c>
      <c r="AI233" s="72">
        <v>4.7244094488188976E-2</v>
      </c>
      <c r="AJ233" s="72">
        <v>0.16141732283464566</v>
      </c>
      <c r="AK233" s="72">
        <v>0.12992125984251968</v>
      </c>
      <c r="AL233" s="72">
        <v>0</v>
      </c>
      <c r="AM233" s="72">
        <v>0.70866141732283461</v>
      </c>
      <c r="AN233" s="72">
        <v>0.88976377952755903</v>
      </c>
      <c r="AO233" s="72">
        <v>0</v>
      </c>
      <c r="AP233" s="72">
        <v>0</v>
      </c>
      <c r="AQ233" s="72">
        <v>0</v>
      </c>
      <c r="AR233" s="72">
        <v>0.11023622047244094</v>
      </c>
      <c r="AS233" s="72">
        <v>0</v>
      </c>
      <c r="AT233" s="72">
        <v>0</v>
      </c>
      <c r="AU233" s="72">
        <v>0</v>
      </c>
      <c r="AV233" s="72">
        <v>0</v>
      </c>
      <c r="AW233" s="72">
        <v>0</v>
      </c>
      <c r="AX233" s="72">
        <v>0</v>
      </c>
    </row>
    <row r="234" spans="2:50" x14ac:dyDescent="0.2">
      <c r="B234" s="72">
        <v>2</v>
      </c>
      <c r="C234" s="72">
        <v>1</v>
      </c>
      <c r="D234" s="72">
        <v>1147500</v>
      </c>
      <c r="E234" s="72">
        <v>3</v>
      </c>
      <c r="F234" s="72">
        <v>3</v>
      </c>
      <c r="G234" s="72">
        <v>10</v>
      </c>
      <c r="H234" s="72">
        <v>2</v>
      </c>
      <c r="I234" s="72">
        <v>3</v>
      </c>
      <c r="J234" s="72">
        <v>6</v>
      </c>
      <c r="K234" s="72">
        <v>5</v>
      </c>
      <c r="L234" s="72">
        <v>2</v>
      </c>
      <c r="M234" s="72">
        <v>1</v>
      </c>
      <c r="N234" s="72">
        <v>23</v>
      </c>
      <c r="O234" s="72">
        <v>3</v>
      </c>
      <c r="P234" s="72">
        <v>13</v>
      </c>
      <c r="Q234" s="72">
        <v>14525</v>
      </c>
      <c r="R234" s="72">
        <v>28</v>
      </c>
      <c r="S234" s="72">
        <v>1607</v>
      </c>
      <c r="T234" s="72">
        <v>2.1538461538461537</v>
      </c>
      <c r="U234" s="72">
        <v>518.75</v>
      </c>
      <c r="V234" s="72">
        <v>11.06368330464716</v>
      </c>
      <c r="W234" s="72">
        <v>0.89845094664371772</v>
      </c>
      <c r="X234" s="72">
        <v>6.0240963855421686E-2</v>
      </c>
      <c r="Y234" s="72">
        <v>4.1308089500860588E-2</v>
      </c>
      <c r="Z234" s="72">
        <v>5.6798623063683308E-2</v>
      </c>
      <c r="AA234" s="72">
        <v>0</v>
      </c>
      <c r="AB234" s="72">
        <v>1.0327022375215147E-2</v>
      </c>
      <c r="AC234" s="72">
        <v>0</v>
      </c>
      <c r="AD234" s="72">
        <v>0</v>
      </c>
      <c r="AE234" s="72">
        <v>0</v>
      </c>
      <c r="AF234" s="72">
        <v>0</v>
      </c>
      <c r="AG234" s="72">
        <v>0</v>
      </c>
      <c r="AH234" s="72">
        <v>0.93287435456110157</v>
      </c>
      <c r="AI234" s="72">
        <v>5.6798623063683308E-2</v>
      </c>
      <c r="AJ234" s="72">
        <v>8.4337349397590355E-2</v>
      </c>
      <c r="AK234" s="72">
        <v>0.88812392426850262</v>
      </c>
      <c r="AL234" s="72">
        <v>2.7538726333907058E-2</v>
      </c>
      <c r="AM234" s="72">
        <v>0</v>
      </c>
      <c r="AN234" s="72">
        <v>0.91738382099827886</v>
      </c>
      <c r="AO234" s="72">
        <v>5.8519793459552494E-2</v>
      </c>
      <c r="AP234" s="72">
        <v>0</v>
      </c>
      <c r="AQ234" s="72">
        <v>1.0327022375215147E-2</v>
      </c>
      <c r="AR234" s="72">
        <v>0</v>
      </c>
      <c r="AS234" s="72">
        <v>0</v>
      </c>
      <c r="AT234" s="72">
        <v>0</v>
      </c>
      <c r="AU234" s="72">
        <v>1.3769363166953529E-2</v>
      </c>
      <c r="AV234" s="72">
        <v>0</v>
      </c>
      <c r="AW234" s="72">
        <v>0</v>
      </c>
      <c r="AX234" s="72">
        <v>0</v>
      </c>
    </row>
    <row r="235" spans="2:50" x14ac:dyDescent="0.2">
      <c r="B235" s="72">
        <v>2</v>
      </c>
      <c r="C235" s="72">
        <v>2</v>
      </c>
      <c r="D235" s="72">
        <v>1147580</v>
      </c>
      <c r="E235" s="72">
        <v>1</v>
      </c>
      <c r="F235" s="72">
        <v>3</v>
      </c>
      <c r="G235" s="72">
        <v>10</v>
      </c>
      <c r="H235" s="72">
        <v>2</v>
      </c>
      <c r="I235" s="72">
        <v>2</v>
      </c>
      <c r="J235" s="72">
        <v>5</v>
      </c>
      <c r="K235" s="72">
        <v>3</v>
      </c>
      <c r="L235" s="72">
        <v>1</v>
      </c>
      <c r="M235" s="72">
        <v>1</v>
      </c>
      <c r="N235" s="72">
        <v>47</v>
      </c>
      <c r="O235" s="72">
        <v>2</v>
      </c>
      <c r="P235" s="72">
        <v>14</v>
      </c>
      <c r="Q235" s="72">
        <v>6725</v>
      </c>
      <c r="R235" s="72">
        <v>22</v>
      </c>
      <c r="S235" s="72">
        <v>1191.75</v>
      </c>
      <c r="T235" s="72">
        <v>1.5714285714285714</v>
      </c>
      <c r="U235" s="72">
        <v>305.68181818181819</v>
      </c>
      <c r="V235" s="72">
        <v>17.721189591078069</v>
      </c>
      <c r="W235" s="72">
        <v>0.88847583643122674</v>
      </c>
      <c r="X235" s="72">
        <v>0.11152416356877323</v>
      </c>
      <c r="Y235" s="72">
        <v>0</v>
      </c>
      <c r="Z235" s="72">
        <v>8.9219330855018583E-2</v>
      </c>
      <c r="AA235" s="72">
        <v>0</v>
      </c>
      <c r="AB235" s="72">
        <v>0</v>
      </c>
      <c r="AC235" s="72">
        <v>0</v>
      </c>
      <c r="AD235" s="72">
        <v>0</v>
      </c>
      <c r="AE235" s="72">
        <v>0</v>
      </c>
      <c r="AF235" s="72">
        <v>0</v>
      </c>
      <c r="AG235" s="72">
        <v>0</v>
      </c>
      <c r="AH235" s="72">
        <v>0.91078066914498146</v>
      </c>
      <c r="AI235" s="72">
        <v>8.9219330855018583E-2</v>
      </c>
      <c r="AJ235" s="72">
        <v>0.88847583643122674</v>
      </c>
      <c r="AK235" s="72">
        <v>0.11152416356877323</v>
      </c>
      <c r="AL235" s="72">
        <v>0</v>
      </c>
      <c r="AM235" s="72">
        <v>0</v>
      </c>
      <c r="AN235" s="72">
        <v>0.620817843866171</v>
      </c>
      <c r="AO235" s="72">
        <v>4.4609665427509292E-2</v>
      </c>
      <c r="AP235" s="72">
        <v>0</v>
      </c>
      <c r="AQ235" s="72">
        <v>0</v>
      </c>
      <c r="AR235" s="72">
        <v>7.434944237918216E-2</v>
      </c>
      <c r="AS235" s="72">
        <v>0.19330855018587362</v>
      </c>
      <c r="AT235" s="72">
        <v>6.6914498141263934E-2</v>
      </c>
      <c r="AU235" s="72">
        <v>0</v>
      </c>
      <c r="AV235" s="72">
        <v>0</v>
      </c>
      <c r="AW235" s="72">
        <v>0</v>
      </c>
      <c r="AX235" s="72">
        <v>0</v>
      </c>
    </row>
    <row r="236" spans="2:50" x14ac:dyDescent="0.2">
      <c r="B236" s="72">
        <v>2</v>
      </c>
      <c r="C236" s="72">
        <v>1</v>
      </c>
      <c r="D236" s="72">
        <v>1147670</v>
      </c>
      <c r="E236" s="72">
        <v>1</v>
      </c>
      <c r="F236" s="72">
        <v>2</v>
      </c>
      <c r="G236" s="72">
        <v>10</v>
      </c>
      <c r="H236" s="72">
        <v>2</v>
      </c>
      <c r="I236" s="72">
        <v>4</v>
      </c>
      <c r="J236" s="72">
        <v>5</v>
      </c>
      <c r="K236" s="72">
        <v>10</v>
      </c>
      <c r="L236" s="72">
        <v>3</v>
      </c>
      <c r="M236" s="72">
        <v>1</v>
      </c>
      <c r="N236" s="72">
        <v>19</v>
      </c>
      <c r="O236" s="72">
        <v>2</v>
      </c>
      <c r="P236" s="72">
        <v>3</v>
      </c>
      <c r="Q236" s="72">
        <v>12300</v>
      </c>
      <c r="R236" s="72">
        <v>20</v>
      </c>
      <c r="S236" s="72">
        <v>1213.5</v>
      </c>
      <c r="T236" s="72">
        <v>6.666666666666667</v>
      </c>
      <c r="U236" s="72">
        <v>615</v>
      </c>
      <c r="V236" s="72">
        <v>9.8658536585365866</v>
      </c>
      <c r="W236" s="72">
        <v>1</v>
      </c>
      <c r="X236" s="72">
        <v>0</v>
      </c>
      <c r="Y236" s="72">
        <v>0</v>
      </c>
      <c r="Z236" s="72">
        <v>0</v>
      </c>
      <c r="AA236" s="72">
        <v>0</v>
      </c>
      <c r="AB236" s="72">
        <v>0</v>
      </c>
      <c r="AC236" s="72">
        <v>0</v>
      </c>
      <c r="AD236" s="72">
        <v>0</v>
      </c>
      <c r="AE236" s="72">
        <v>0</v>
      </c>
      <c r="AF236" s="72">
        <v>0.88617886178861793</v>
      </c>
      <c r="AG236" s="72">
        <v>0</v>
      </c>
      <c r="AH236" s="72">
        <v>0.11382113821138211</v>
      </c>
      <c r="AI236" s="72">
        <v>0.88617886178861793</v>
      </c>
      <c r="AJ236" s="72">
        <v>0.11382113821138211</v>
      </c>
      <c r="AK236" s="72">
        <v>0.88617886178861793</v>
      </c>
      <c r="AL236" s="72">
        <v>0</v>
      </c>
      <c r="AM236" s="72">
        <v>0</v>
      </c>
      <c r="AN236" s="72">
        <v>0</v>
      </c>
      <c r="AO236" s="72">
        <v>0</v>
      </c>
      <c r="AP236" s="72">
        <v>0.88617886178861793</v>
      </c>
      <c r="AQ236" s="72">
        <v>0</v>
      </c>
      <c r="AR236" s="72">
        <v>0.11382113821138211</v>
      </c>
      <c r="AS236" s="72">
        <v>0</v>
      </c>
      <c r="AT236" s="72">
        <v>0</v>
      </c>
      <c r="AU236" s="72">
        <v>0</v>
      </c>
      <c r="AV236" s="72">
        <v>0</v>
      </c>
      <c r="AW236" s="72">
        <v>0</v>
      </c>
      <c r="AX236" s="72">
        <v>0</v>
      </c>
    </row>
    <row r="237" spans="2:50" x14ac:dyDescent="0.2">
      <c r="B237" s="72">
        <v>2</v>
      </c>
      <c r="C237" s="72">
        <v>2</v>
      </c>
      <c r="D237" s="72">
        <v>1147700</v>
      </c>
      <c r="E237" s="72">
        <v>2</v>
      </c>
      <c r="F237" s="72">
        <v>1</v>
      </c>
      <c r="G237" s="72">
        <v>4</v>
      </c>
      <c r="H237" s="72">
        <v>2</v>
      </c>
      <c r="I237" s="72">
        <v>2</v>
      </c>
      <c r="J237" s="72">
        <v>5</v>
      </c>
      <c r="K237" s="72">
        <v>4</v>
      </c>
      <c r="L237" s="72">
        <v>3</v>
      </c>
      <c r="M237" s="72">
        <v>1</v>
      </c>
      <c r="N237" s="72">
        <v>27</v>
      </c>
      <c r="O237" s="72">
        <v>4</v>
      </c>
      <c r="P237" s="72">
        <v>18</v>
      </c>
      <c r="Q237" s="72">
        <v>13085</v>
      </c>
      <c r="R237" s="72">
        <v>19</v>
      </c>
      <c r="S237" s="72">
        <v>1849.5</v>
      </c>
      <c r="T237" s="72">
        <v>1.0555555555555556</v>
      </c>
      <c r="U237" s="72">
        <v>688.68421052631584</v>
      </c>
      <c r="V237" s="72">
        <v>14.134505158578525</v>
      </c>
      <c r="W237" s="72">
        <v>0.83951089033244175</v>
      </c>
      <c r="X237" s="72">
        <v>0.16048910966755828</v>
      </c>
      <c r="Y237" s="72">
        <v>0</v>
      </c>
      <c r="Z237" s="72">
        <v>0.14902560183416125</v>
      </c>
      <c r="AA237" s="72">
        <v>0</v>
      </c>
      <c r="AB237" s="72">
        <v>5.1585785250286585E-2</v>
      </c>
      <c r="AC237" s="72">
        <v>0</v>
      </c>
      <c r="AD237" s="72">
        <v>0</v>
      </c>
      <c r="AE237" s="72">
        <v>3.4390523500191061E-2</v>
      </c>
      <c r="AF237" s="72">
        <v>0</v>
      </c>
      <c r="AG237" s="72">
        <v>0</v>
      </c>
      <c r="AH237" s="72">
        <v>0.76499808941536107</v>
      </c>
      <c r="AI237" s="72">
        <v>0.14902560183416125</v>
      </c>
      <c r="AJ237" s="72">
        <v>0.53190676346962174</v>
      </c>
      <c r="AK237" s="72">
        <v>0.4222392051967902</v>
      </c>
      <c r="AL237" s="72">
        <v>0</v>
      </c>
      <c r="AM237" s="72">
        <v>4.5854031333588077E-2</v>
      </c>
      <c r="AN237" s="72">
        <v>0.21780664883454337</v>
      </c>
      <c r="AO237" s="72">
        <v>0.10890332441727169</v>
      </c>
      <c r="AP237" s="72">
        <v>3.4390523500191061E-2</v>
      </c>
      <c r="AQ237" s="72">
        <v>8.597630875047764E-2</v>
      </c>
      <c r="AR237" s="72">
        <v>0</v>
      </c>
      <c r="AS237" s="72">
        <v>0</v>
      </c>
      <c r="AT237" s="72">
        <v>3.4390523500191061E-2</v>
      </c>
      <c r="AU237" s="72">
        <v>5.7317539166985097E-3</v>
      </c>
      <c r="AV237" s="72">
        <v>0</v>
      </c>
      <c r="AW237" s="72">
        <v>0</v>
      </c>
      <c r="AX237" s="72">
        <v>0.51280091708062669</v>
      </c>
    </row>
    <row r="238" spans="2:50" x14ac:dyDescent="0.2">
      <c r="B238" s="72">
        <v>2</v>
      </c>
      <c r="C238" s="72">
        <v>1</v>
      </c>
      <c r="D238" s="72">
        <v>1147910</v>
      </c>
      <c r="E238" s="72">
        <v>1</v>
      </c>
      <c r="F238" s="72">
        <v>0</v>
      </c>
      <c r="G238" s="72">
        <v>0</v>
      </c>
      <c r="H238" s="72">
        <v>0</v>
      </c>
      <c r="I238" s="72">
        <v>2</v>
      </c>
      <c r="J238" s="72">
        <v>0</v>
      </c>
      <c r="K238" s="72">
        <v>0</v>
      </c>
      <c r="L238" s="72">
        <v>5</v>
      </c>
      <c r="M238" s="72">
        <v>0</v>
      </c>
      <c r="N238" s="72">
        <v>0</v>
      </c>
      <c r="O238" s="72">
        <v>1</v>
      </c>
      <c r="P238" s="72">
        <v>1</v>
      </c>
      <c r="Q238" s="72">
        <v>500</v>
      </c>
      <c r="R238" s="72">
        <v>1</v>
      </c>
      <c r="S238" s="72">
        <v>52.5</v>
      </c>
      <c r="T238" s="72">
        <v>1</v>
      </c>
      <c r="U238" s="72">
        <v>500</v>
      </c>
      <c r="V238" s="72">
        <v>10.5</v>
      </c>
      <c r="W238" s="72">
        <v>1</v>
      </c>
      <c r="X238" s="72">
        <v>0</v>
      </c>
      <c r="Y238" s="72">
        <v>0</v>
      </c>
      <c r="Z238" s="72">
        <v>1</v>
      </c>
      <c r="AA238" s="72">
        <v>0</v>
      </c>
      <c r="AB238" s="72">
        <v>0</v>
      </c>
      <c r="AC238" s="72">
        <v>0</v>
      </c>
      <c r="AD238" s="72">
        <v>0</v>
      </c>
      <c r="AE238" s="72">
        <v>0</v>
      </c>
      <c r="AF238" s="72">
        <v>0</v>
      </c>
      <c r="AG238" s="72">
        <v>0</v>
      </c>
      <c r="AH238" s="72">
        <v>0</v>
      </c>
      <c r="AI238" s="72">
        <v>1</v>
      </c>
      <c r="AJ238" s="72">
        <v>0</v>
      </c>
      <c r="AK238" s="72">
        <v>1</v>
      </c>
      <c r="AL238" s="72">
        <v>0</v>
      </c>
      <c r="AM238" s="72">
        <v>0</v>
      </c>
      <c r="AN238" s="72">
        <v>1</v>
      </c>
      <c r="AO238" s="72">
        <v>0</v>
      </c>
      <c r="AP238" s="72">
        <v>0</v>
      </c>
      <c r="AQ238" s="72">
        <v>0</v>
      </c>
      <c r="AR238" s="72">
        <v>0</v>
      </c>
      <c r="AS238" s="72">
        <v>0</v>
      </c>
      <c r="AT238" s="72">
        <v>0</v>
      </c>
      <c r="AU238" s="72">
        <v>0</v>
      </c>
      <c r="AV238" s="72">
        <v>0</v>
      </c>
      <c r="AW238" s="72">
        <v>0</v>
      </c>
      <c r="AX238" s="72">
        <v>0</v>
      </c>
    </row>
    <row r="239" spans="2:50" x14ac:dyDescent="0.2">
      <c r="B239" s="72">
        <v>2</v>
      </c>
      <c r="C239" s="72">
        <v>1</v>
      </c>
      <c r="D239" s="72">
        <v>1147960</v>
      </c>
      <c r="E239" s="72">
        <v>3</v>
      </c>
      <c r="F239" s="72">
        <v>3</v>
      </c>
      <c r="G239" s="72">
        <v>10</v>
      </c>
      <c r="H239" s="72">
        <v>2</v>
      </c>
      <c r="I239" s="72">
        <v>2</v>
      </c>
      <c r="J239" s="72">
        <v>4</v>
      </c>
      <c r="K239" s="72">
        <v>5</v>
      </c>
      <c r="L239" s="72">
        <v>1</v>
      </c>
      <c r="M239" s="72">
        <v>1</v>
      </c>
      <c r="N239" s="72">
        <v>15</v>
      </c>
      <c r="O239" s="72">
        <v>7</v>
      </c>
      <c r="P239" s="72">
        <v>24</v>
      </c>
      <c r="Q239" s="72">
        <v>6500</v>
      </c>
      <c r="R239" s="72">
        <v>35</v>
      </c>
      <c r="S239" s="72">
        <v>715.5</v>
      </c>
      <c r="T239" s="72">
        <v>1.4583333333333333</v>
      </c>
      <c r="U239" s="72">
        <v>185.71428571428572</v>
      </c>
      <c r="V239" s="72">
        <v>11.007692307692308</v>
      </c>
      <c r="W239" s="72">
        <v>0.92307692307692313</v>
      </c>
      <c r="X239" s="72">
        <v>5.3846153846153849E-2</v>
      </c>
      <c r="Y239" s="72">
        <v>2.3076923076923078E-2</v>
      </c>
      <c r="Z239" s="72">
        <v>0.2153846153846154</v>
      </c>
      <c r="AA239" s="72">
        <v>0.11538461538461539</v>
      </c>
      <c r="AB239" s="72">
        <v>8.0769230769230774E-2</v>
      </c>
      <c r="AC239" s="72">
        <v>3.0769230769230771E-2</v>
      </c>
      <c r="AD239" s="72">
        <v>0</v>
      </c>
      <c r="AE239" s="72">
        <v>0</v>
      </c>
      <c r="AF239" s="72">
        <v>6.1538461538461542E-2</v>
      </c>
      <c r="AG239" s="72">
        <v>6.9230769230769235E-2</v>
      </c>
      <c r="AH239" s="72">
        <v>0.42692307692307691</v>
      </c>
      <c r="AI239" s="72">
        <v>0.2153846153846154</v>
      </c>
      <c r="AJ239" s="72">
        <v>0.2</v>
      </c>
      <c r="AK239" s="72">
        <v>0.6</v>
      </c>
      <c r="AL239" s="72">
        <v>0.13846153846153847</v>
      </c>
      <c r="AM239" s="72">
        <v>6.1538461538461542E-2</v>
      </c>
      <c r="AN239" s="72">
        <v>0.43461538461538463</v>
      </c>
      <c r="AO239" s="72">
        <v>9.6153846153846159E-2</v>
      </c>
      <c r="AP239" s="72">
        <v>0.16538461538461538</v>
      </c>
      <c r="AQ239" s="72">
        <v>8.0769230769230774E-2</v>
      </c>
      <c r="AR239" s="72">
        <v>6.1538461538461542E-2</v>
      </c>
      <c r="AS239" s="72">
        <v>0</v>
      </c>
      <c r="AT239" s="72">
        <v>0</v>
      </c>
      <c r="AU239" s="72">
        <v>2.3076923076923078E-2</v>
      </c>
      <c r="AV239" s="72">
        <v>0</v>
      </c>
      <c r="AW239" s="72">
        <v>0.13846153846153847</v>
      </c>
      <c r="AX239" s="72">
        <v>0</v>
      </c>
    </row>
    <row r="240" spans="2:50" x14ac:dyDescent="0.2">
      <c r="B240" s="72">
        <v>2</v>
      </c>
      <c r="C240" s="72">
        <v>1</v>
      </c>
      <c r="D240" s="72">
        <v>1148010</v>
      </c>
      <c r="E240" s="72">
        <v>2</v>
      </c>
      <c r="F240" s="72">
        <v>1</v>
      </c>
      <c r="G240" s="72">
        <v>13</v>
      </c>
      <c r="H240" s="72">
        <v>2</v>
      </c>
      <c r="I240" s="72">
        <v>2</v>
      </c>
      <c r="J240" s="72">
        <v>4</v>
      </c>
      <c r="K240" s="72">
        <v>4</v>
      </c>
      <c r="L240" s="72">
        <v>1</v>
      </c>
      <c r="M240" s="72">
        <v>1</v>
      </c>
      <c r="N240" s="72">
        <v>19</v>
      </c>
      <c r="O240" s="72">
        <v>4</v>
      </c>
      <c r="P240" s="72">
        <v>6</v>
      </c>
      <c r="Q240" s="72">
        <v>8300</v>
      </c>
      <c r="R240" s="72">
        <v>15</v>
      </c>
      <c r="S240" s="72">
        <v>2766</v>
      </c>
      <c r="T240" s="72">
        <v>2.5</v>
      </c>
      <c r="U240" s="72">
        <v>553.33333333333337</v>
      </c>
      <c r="V240" s="72">
        <v>33.325301204819283</v>
      </c>
      <c r="W240" s="72">
        <v>1</v>
      </c>
      <c r="X240" s="72">
        <v>0</v>
      </c>
      <c r="Y240" s="72">
        <v>0</v>
      </c>
      <c r="Z240" s="72">
        <v>0.12650602409638553</v>
      </c>
      <c r="AA240" s="72">
        <v>0</v>
      </c>
      <c r="AB240" s="72">
        <v>3.614457831325301E-2</v>
      </c>
      <c r="AC240" s="72">
        <v>0</v>
      </c>
      <c r="AD240" s="72">
        <v>0</v>
      </c>
      <c r="AE240" s="72">
        <v>5.4216867469879519E-2</v>
      </c>
      <c r="AF240" s="72">
        <v>0</v>
      </c>
      <c r="AG240" s="72">
        <v>0</v>
      </c>
      <c r="AH240" s="72">
        <v>0.7831325301204819</v>
      </c>
      <c r="AI240" s="72">
        <v>0.12650602409638553</v>
      </c>
      <c r="AJ240" s="72">
        <v>0.83734939759036142</v>
      </c>
      <c r="AK240" s="72">
        <v>0.16265060240963855</v>
      </c>
      <c r="AL240" s="72">
        <v>0</v>
      </c>
      <c r="AM240" s="72">
        <v>0</v>
      </c>
      <c r="AN240" s="72">
        <v>0.12650602409638553</v>
      </c>
      <c r="AO240" s="72">
        <v>0</v>
      </c>
      <c r="AP240" s="72">
        <v>0</v>
      </c>
      <c r="AQ240" s="72">
        <v>3.614457831325301E-2</v>
      </c>
      <c r="AR240" s="72">
        <v>0</v>
      </c>
      <c r="AS240" s="72">
        <v>0.7831325301204819</v>
      </c>
      <c r="AT240" s="72">
        <v>5.4216867469879519E-2</v>
      </c>
      <c r="AU240" s="72">
        <v>0</v>
      </c>
      <c r="AV240" s="72">
        <v>0</v>
      </c>
      <c r="AW240" s="72">
        <v>0</v>
      </c>
      <c r="AX240" s="72">
        <v>0</v>
      </c>
    </row>
    <row r="241" spans="2:50" x14ac:dyDescent="0.2">
      <c r="B241" s="72">
        <v>2</v>
      </c>
      <c r="C241" s="72">
        <v>2</v>
      </c>
      <c r="D241" s="72">
        <v>1148070</v>
      </c>
      <c r="E241" s="72">
        <v>2</v>
      </c>
      <c r="F241" s="72">
        <v>3</v>
      </c>
      <c r="G241" s="72">
        <v>10</v>
      </c>
      <c r="H241" s="72">
        <v>2</v>
      </c>
      <c r="I241" s="72">
        <v>2</v>
      </c>
      <c r="J241" s="72">
        <v>4</v>
      </c>
      <c r="K241" s="72">
        <v>5</v>
      </c>
      <c r="L241" s="72">
        <v>2</v>
      </c>
      <c r="M241" s="72">
        <v>0</v>
      </c>
      <c r="N241" s="72">
        <v>12</v>
      </c>
      <c r="O241" s="72">
        <v>2</v>
      </c>
      <c r="P241" s="72">
        <v>4</v>
      </c>
      <c r="Q241" s="72">
        <v>6325</v>
      </c>
      <c r="R241" s="72">
        <v>17</v>
      </c>
      <c r="S241" s="72">
        <v>754.5</v>
      </c>
      <c r="T241" s="72">
        <v>4.25</v>
      </c>
      <c r="U241" s="72">
        <v>372.05882352941177</v>
      </c>
      <c r="V241" s="72">
        <v>11.928853754940711</v>
      </c>
      <c r="W241" s="72">
        <v>0.79841897233201586</v>
      </c>
      <c r="X241" s="72">
        <v>0</v>
      </c>
      <c r="Y241" s="72">
        <v>0.20158102766798419</v>
      </c>
      <c r="Z241" s="72">
        <v>0</v>
      </c>
      <c r="AA241" s="72">
        <v>2.3715415019762844E-2</v>
      </c>
      <c r="AB241" s="72">
        <v>0</v>
      </c>
      <c r="AC241" s="72">
        <v>0</v>
      </c>
      <c r="AD241" s="72">
        <v>0</v>
      </c>
      <c r="AE241" s="72">
        <v>0</v>
      </c>
      <c r="AF241" s="72">
        <v>0</v>
      </c>
      <c r="AG241" s="72">
        <v>0</v>
      </c>
      <c r="AH241" s="72">
        <v>0.97628458498023718</v>
      </c>
      <c r="AI241" s="72">
        <v>2.3715415019762844E-2</v>
      </c>
      <c r="AJ241" s="72">
        <v>0.62845849802371545</v>
      </c>
      <c r="AK241" s="72">
        <v>0.34782608695652173</v>
      </c>
      <c r="AL241" s="72">
        <v>2.3715415019762844E-2</v>
      </c>
      <c r="AM241" s="72">
        <v>0</v>
      </c>
      <c r="AN241" s="72">
        <v>0</v>
      </c>
      <c r="AO241" s="72">
        <v>0.34782608695652173</v>
      </c>
      <c r="AP241" s="72">
        <v>0.62845849802371545</v>
      </c>
      <c r="AQ241" s="72">
        <v>0</v>
      </c>
      <c r="AR241" s="72">
        <v>0</v>
      </c>
      <c r="AS241" s="72">
        <v>0</v>
      </c>
      <c r="AT241" s="72">
        <v>0</v>
      </c>
      <c r="AU241" s="72">
        <v>0</v>
      </c>
      <c r="AV241" s="72">
        <v>0</v>
      </c>
      <c r="AW241" s="72">
        <v>2.3715415019762844E-2</v>
      </c>
      <c r="AX241" s="72">
        <v>0</v>
      </c>
    </row>
    <row r="242" spans="2:50" x14ac:dyDescent="0.2">
      <c r="B242" s="72">
        <v>2</v>
      </c>
      <c r="C242" s="72">
        <v>1</v>
      </c>
      <c r="D242" s="72">
        <v>1148140</v>
      </c>
      <c r="E242" s="72">
        <v>3</v>
      </c>
      <c r="F242" s="72">
        <v>2</v>
      </c>
      <c r="G242" s="72">
        <v>10</v>
      </c>
      <c r="H242" s="72">
        <v>2</v>
      </c>
      <c r="I242" s="72">
        <v>2</v>
      </c>
      <c r="J242" s="72">
        <v>6</v>
      </c>
      <c r="K242" s="72">
        <v>3</v>
      </c>
      <c r="L242" s="72">
        <v>1</v>
      </c>
      <c r="M242" s="72">
        <v>1</v>
      </c>
      <c r="N242" s="72">
        <v>30</v>
      </c>
      <c r="O242" s="72">
        <v>4</v>
      </c>
      <c r="P242" s="72">
        <v>14</v>
      </c>
      <c r="Q242" s="72">
        <v>7200</v>
      </c>
      <c r="R242" s="72">
        <v>17</v>
      </c>
      <c r="S242" s="72">
        <v>921</v>
      </c>
      <c r="T242" s="72">
        <v>1.2142857142857142</v>
      </c>
      <c r="U242" s="72">
        <v>423.52941176470586</v>
      </c>
      <c r="V242" s="72">
        <v>12.791666666666668</v>
      </c>
      <c r="W242" s="72">
        <v>0.91666666666666663</v>
      </c>
      <c r="X242" s="72">
        <v>3.125E-2</v>
      </c>
      <c r="Y242" s="72">
        <v>5.2083333333333336E-2</v>
      </c>
      <c r="Z242" s="72">
        <v>0.26041666666666669</v>
      </c>
      <c r="AA242" s="72">
        <v>0</v>
      </c>
      <c r="AB242" s="72">
        <v>7.2916666666666671E-2</v>
      </c>
      <c r="AC242" s="72">
        <v>0</v>
      </c>
      <c r="AD242" s="72">
        <v>0</v>
      </c>
      <c r="AE242" s="72">
        <v>0</v>
      </c>
      <c r="AF242" s="72">
        <v>0.19444444444444445</v>
      </c>
      <c r="AG242" s="72">
        <v>0</v>
      </c>
      <c r="AH242" s="72">
        <v>0.47222222222222221</v>
      </c>
      <c r="AI242" s="72">
        <v>0.26041666666666669</v>
      </c>
      <c r="AJ242" s="72">
        <v>0.37847222222222221</v>
      </c>
      <c r="AK242" s="72">
        <v>0.62152777777777779</v>
      </c>
      <c r="AL242" s="72">
        <v>0</v>
      </c>
      <c r="AM242" s="72">
        <v>0</v>
      </c>
      <c r="AN242" s="72">
        <v>0.46875</v>
      </c>
      <c r="AO242" s="72">
        <v>8.6805555555555552E-2</v>
      </c>
      <c r="AP242" s="72">
        <v>0.37152777777777779</v>
      </c>
      <c r="AQ242" s="72">
        <v>7.2916666666666671E-2</v>
      </c>
      <c r="AR242" s="72">
        <v>0</v>
      </c>
      <c r="AS242" s="72">
        <v>0</v>
      </c>
      <c r="AT242" s="72">
        <v>0</v>
      </c>
      <c r="AU242" s="72">
        <v>0</v>
      </c>
      <c r="AV242" s="72">
        <v>0</v>
      </c>
      <c r="AW242" s="72">
        <v>0</v>
      </c>
      <c r="AX242" s="72">
        <v>0</v>
      </c>
    </row>
    <row r="243" spans="2:50" x14ac:dyDescent="0.2">
      <c r="B243" s="72">
        <v>2</v>
      </c>
      <c r="C243" s="72">
        <v>1</v>
      </c>
      <c r="D243" s="72">
        <v>1148180</v>
      </c>
      <c r="E243" s="72">
        <v>1</v>
      </c>
      <c r="F243" s="72">
        <v>1</v>
      </c>
      <c r="G243" s="72">
        <v>8</v>
      </c>
      <c r="H243" s="72">
        <v>2</v>
      </c>
      <c r="I243" s="72">
        <v>2</v>
      </c>
      <c r="J243" s="72">
        <v>5</v>
      </c>
      <c r="K243" s="72">
        <v>3</v>
      </c>
      <c r="L243" s="72">
        <v>2</v>
      </c>
      <c r="M243" s="72">
        <v>0</v>
      </c>
      <c r="N243" s="72">
        <v>19</v>
      </c>
      <c r="O243" s="72">
        <v>6</v>
      </c>
      <c r="P243" s="72">
        <v>15</v>
      </c>
      <c r="Q243" s="72">
        <v>9300</v>
      </c>
      <c r="R243" s="72">
        <v>19</v>
      </c>
      <c r="S243" s="72">
        <v>1329.5</v>
      </c>
      <c r="T243" s="72">
        <v>1.2666666666666666</v>
      </c>
      <c r="U243" s="72">
        <v>489.4736842105263</v>
      </c>
      <c r="V243" s="72">
        <v>14.295698924731182</v>
      </c>
      <c r="W243" s="72">
        <v>1</v>
      </c>
      <c r="X243" s="72">
        <v>0</v>
      </c>
      <c r="Y243" s="72">
        <v>0</v>
      </c>
      <c r="Z243" s="72">
        <v>0.23655913978494625</v>
      </c>
      <c r="AA243" s="72">
        <v>0</v>
      </c>
      <c r="AB243" s="72">
        <v>0.10483870967741936</v>
      </c>
      <c r="AC243" s="72">
        <v>0</v>
      </c>
      <c r="AD243" s="72">
        <v>1.6129032258064516E-2</v>
      </c>
      <c r="AE243" s="72">
        <v>0</v>
      </c>
      <c r="AF243" s="72">
        <v>4.3010752688172046E-2</v>
      </c>
      <c r="AG243" s="72">
        <v>3.2258064516129031E-2</v>
      </c>
      <c r="AH243" s="72">
        <v>0.56720430107526887</v>
      </c>
      <c r="AI243" s="72">
        <v>0.23655913978494625</v>
      </c>
      <c r="AJ243" s="72">
        <v>0.35483870967741937</v>
      </c>
      <c r="AK243" s="72">
        <v>0.60215053763440862</v>
      </c>
      <c r="AL243" s="72">
        <v>0</v>
      </c>
      <c r="AM243" s="72">
        <v>4.3010752688172046E-2</v>
      </c>
      <c r="AN243" s="72">
        <v>0.77956989247311825</v>
      </c>
      <c r="AO243" s="72">
        <v>5.6451612903225805E-2</v>
      </c>
      <c r="AP243" s="72">
        <v>4.3010752688172046E-2</v>
      </c>
      <c r="AQ243" s="72">
        <v>0.10483870967741936</v>
      </c>
      <c r="AR243" s="72">
        <v>0</v>
      </c>
      <c r="AS243" s="72">
        <v>0</v>
      </c>
      <c r="AT243" s="72">
        <v>0</v>
      </c>
      <c r="AU243" s="72">
        <v>0</v>
      </c>
      <c r="AV243" s="72">
        <v>1.6129032258064516E-2</v>
      </c>
      <c r="AW243" s="72">
        <v>0</v>
      </c>
      <c r="AX243" s="72">
        <v>0</v>
      </c>
    </row>
    <row r="244" spans="2:50" x14ac:dyDescent="0.2">
      <c r="B244" s="72">
        <v>2</v>
      </c>
      <c r="C244" s="72">
        <v>1</v>
      </c>
      <c r="D244" s="72">
        <v>1148250</v>
      </c>
      <c r="E244" s="72">
        <v>1</v>
      </c>
      <c r="F244" s="72">
        <v>3</v>
      </c>
      <c r="G244" s="72">
        <v>5</v>
      </c>
      <c r="H244" s="72">
        <v>2</v>
      </c>
      <c r="I244" s="72">
        <v>2</v>
      </c>
      <c r="J244" s="72">
        <v>5</v>
      </c>
      <c r="K244" s="72">
        <v>4</v>
      </c>
      <c r="L244" s="72">
        <v>3</v>
      </c>
      <c r="M244" s="72">
        <v>1</v>
      </c>
      <c r="N244" s="72">
        <v>28</v>
      </c>
      <c r="O244" s="72">
        <v>2</v>
      </c>
      <c r="P244" s="72">
        <v>12</v>
      </c>
      <c r="Q244" s="72">
        <v>7925</v>
      </c>
      <c r="R244" s="72">
        <v>17</v>
      </c>
      <c r="S244" s="72">
        <v>774.5</v>
      </c>
      <c r="T244" s="72">
        <v>1.4166666666666667</v>
      </c>
      <c r="U244" s="72">
        <v>466.1764705882353</v>
      </c>
      <c r="V244" s="72">
        <v>9.7728706624605692</v>
      </c>
      <c r="W244" s="72">
        <v>0.97160883280757093</v>
      </c>
      <c r="X244" s="72">
        <v>2.8391167192429023E-2</v>
      </c>
      <c r="Y244" s="72">
        <v>0</v>
      </c>
      <c r="Z244" s="72">
        <v>0.54258675078864349</v>
      </c>
      <c r="AA244" s="72">
        <v>0</v>
      </c>
      <c r="AB244" s="72">
        <v>0</v>
      </c>
      <c r="AC244" s="72">
        <v>0</v>
      </c>
      <c r="AD244" s="72">
        <v>0</v>
      </c>
      <c r="AE244" s="72">
        <v>0</v>
      </c>
      <c r="AF244" s="72">
        <v>0</v>
      </c>
      <c r="AG244" s="72">
        <v>0</v>
      </c>
      <c r="AH244" s="72">
        <v>0.45741324921135645</v>
      </c>
      <c r="AI244" s="72">
        <v>0.54258675078864349</v>
      </c>
      <c r="AJ244" s="72">
        <v>6.6246056782334389E-2</v>
      </c>
      <c r="AK244" s="72">
        <v>0.55520504731861198</v>
      </c>
      <c r="AL244" s="72">
        <v>0</v>
      </c>
      <c r="AM244" s="72">
        <v>0.37854889589905361</v>
      </c>
      <c r="AN244" s="72">
        <v>0.97160883280757093</v>
      </c>
      <c r="AO244" s="72">
        <v>0</v>
      </c>
      <c r="AP244" s="72">
        <v>0</v>
      </c>
      <c r="AQ244" s="72">
        <v>2.8391167192429023E-2</v>
      </c>
      <c r="AR244" s="72">
        <v>0</v>
      </c>
      <c r="AS244" s="72">
        <v>0</v>
      </c>
      <c r="AT244" s="72">
        <v>0</v>
      </c>
      <c r="AU244" s="72">
        <v>0</v>
      </c>
      <c r="AV244" s="72">
        <v>0</v>
      </c>
      <c r="AW244" s="72">
        <v>0</v>
      </c>
      <c r="AX244" s="72">
        <v>0</v>
      </c>
    </row>
    <row r="245" spans="2:50" x14ac:dyDescent="0.2">
      <c r="B245" s="72">
        <v>2</v>
      </c>
      <c r="C245" s="72">
        <v>1</v>
      </c>
      <c r="D245" s="72">
        <v>1148330</v>
      </c>
      <c r="E245" s="72">
        <v>3</v>
      </c>
      <c r="F245" s="72">
        <v>3</v>
      </c>
      <c r="G245" s="72">
        <v>10</v>
      </c>
      <c r="H245" s="72">
        <v>2</v>
      </c>
      <c r="I245" s="72">
        <v>2</v>
      </c>
      <c r="J245" s="72">
        <v>7</v>
      </c>
      <c r="K245" s="72">
        <v>4</v>
      </c>
      <c r="L245" s="72">
        <v>3</v>
      </c>
      <c r="M245" s="72">
        <v>1</v>
      </c>
      <c r="N245" s="72">
        <v>14</v>
      </c>
      <c r="O245" s="72">
        <v>2</v>
      </c>
      <c r="P245" s="72">
        <v>2</v>
      </c>
      <c r="Q245" s="72">
        <v>4825</v>
      </c>
      <c r="R245" s="72">
        <v>14</v>
      </c>
      <c r="S245" s="72">
        <v>793.5</v>
      </c>
      <c r="T245" s="72">
        <v>7</v>
      </c>
      <c r="U245" s="72">
        <v>344.64285714285717</v>
      </c>
      <c r="V245" s="72">
        <v>16.445595854922278</v>
      </c>
      <c r="W245" s="72">
        <v>1</v>
      </c>
      <c r="X245" s="72">
        <v>0</v>
      </c>
      <c r="Y245" s="72">
        <v>0</v>
      </c>
      <c r="Z245" s="72">
        <v>0.20725388601036268</v>
      </c>
      <c r="AA245" s="72">
        <v>0</v>
      </c>
      <c r="AB245" s="72">
        <v>0</v>
      </c>
      <c r="AC245" s="72">
        <v>0</v>
      </c>
      <c r="AD245" s="72">
        <v>0</v>
      </c>
      <c r="AE245" s="72">
        <v>0</v>
      </c>
      <c r="AF245" s="72">
        <v>0</v>
      </c>
      <c r="AG245" s="72">
        <v>0</v>
      </c>
      <c r="AH245" s="72">
        <v>0.79274611398963735</v>
      </c>
      <c r="AI245" s="72">
        <v>0.20725388601036268</v>
      </c>
      <c r="AJ245" s="72">
        <v>0.79274611398963735</v>
      </c>
      <c r="AK245" s="72">
        <v>0.20725388601036268</v>
      </c>
      <c r="AL245" s="72">
        <v>0</v>
      </c>
      <c r="AM245" s="72">
        <v>0</v>
      </c>
      <c r="AN245" s="72">
        <v>0.20725388601036268</v>
      </c>
      <c r="AO245" s="72">
        <v>0</v>
      </c>
      <c r="AP245" s="72">
        <v>0</v>
      </c>
      <c r="AQ245" s="72">
        <v>0.79274611398963735</v>
      </c>
      <c r="AR245" s="72">
        <v>0</v>
      </c>
      <c r="AS245" s="72">
        <v>0</v>
      </c>
      <c r="AT245" s="72">
        <v>0</v>
      </c>
      <c r="AU245" s="72">
        <v>0</v>
      </c>
      <c r="AV245" s="72">
        <v>0</v>
      </c>
      <c r="AW245" s="72">
        <v>0</v>
      </c>
      <c r="AX245" s="72">
        <v>0</v>
      </c>
    </row>
    <row r="246" spans="2:50" x14ac:dyDescent="0.2">
      <c r="B246" s="72">
        <v>2</v>
      </c>
      <c r="C246" s="72">
        <v>1</v>
      </c>
      <c r="D246" s="72">
        <v>1148380</v>
      </c>
      <c r="E246" s="72">
        <v>2</v>
      </c>
      <c r="F246" s="72">
        <v>3</v>
      </c>
      <c r="G246" s="72">
        <v>10</v>
      </c>
      <c r="H246" s="72">
        <v>2</v>
      </c>
      <c r="I246" s="72">
        <v>2</v>
      </c>
      <c r="J246" s="72">
        <v>9</v>
      </c>
      <c r="K246" s="72">
        <v>5</v>
      </c>
      <c r="L246" s="72">
        <v>1</v>
      </c>
      <c r="M246" s="72">
        <v>1</v>
      </c>
      <c r="N246" s="72">
        <v>16</v>
      </c>
      <c r="O246" s="72">
        <v>5</v>
      </c>
      <c r="P246" s="72">
        <v>16</v>
      </c>
      <c r="Q246" s="72">
        <v>5950</v>
      </c>
      <c r="R246" s="72">
        <v>18</v>
      </c>
      <c r="S246" s="72">
        <v>715</v>
      </c>
      <c r="T246" s="72">
        <v>1.125</v>
      </c>
      <c r="U246" s="72">
        <v>330.55555555555554</v>
      </c>
      <c r="V246" s="72">
        <v>12.016806722689076</v>
      </c>
      <c r="W246" s="72">
        <v>1</v>
      </c>
      <c r="X246" s="72">
        <v>0</v>
      </c>
      <c r="Y246" s="72">
        <v>0</v>
      </c>
      <c r="Z246" s="72">
        <v>0.10504201680672269</v>
      </c>
      <c r="AA246" s="72">
        <v>0</v>
      </c>
      <c r="AB246" s="72">
        <v>3.7815126050420166E-2</v>
      </c>
      <c r="AC246" s="72">
        <v>0.50420168067226889</v>
      </c>
      <c r="AD246" s="72">
        <v>2.5210084033613446E-2</v>
      </c>
      <c r="AE246" s="72">
        <v>0</v>
      </c>
      <c r="AF246" s="72">
        <v>0</v>
      </c>
      <c r="AG246" s="72">
        <v>0</v>
      </c>
      <c r="AH246" s="72">
        <v>0.32773109243697479</v>
      </c>
      <c r="AI246" s="72">
        <v>0.50420168067226889</v>
      </c>
      <c r="AJ246" s="72">
        <v>0.17226890756302521</v>
      </c>
      <c r="AK246" s="72">
        <v>0.82773109243697474</v>
      </c>
      <c r="AL246" s="72">
        <v>0</v>
      </c>
      <c r="AM246" s="72">
        <v>0</v>
      </c>
      <c r="AN246" s="72">
        <v>0.86554621848739499</v>
      </c>
      <c r="AO246" s="72">
        <v>0</v>
      </c>
      <c r="AP246" s="72">
        <v>3.7815126050420166E-2</v>
      </c>
      <c r="AQ246" s="72">
        <v>3.7815126050420166E-2</v>
      </c>
      <c r="AR246" s="72">
        <v>3.3613445378151259E-2</v>
      </c>
      <c r="AS246" s="72">
        <v>0</v>
      </c>
      <c r="AT246" s="72">
        <v>0</v>
      </c>
      <c r="AU246" s="72">
        <v>0</v>
      </c>
      <c r="AV246" s="72">
        <v>2.5210084033613446E-2</v>
      </c>
      <c r="AW246" s="72">
        <v>0</v>
      </c>
      <c r="AX246" s="72">
        <v>0</v>
      </c>
    </row>
    <row r="247" spans="2:50" x14ac:dyDescent="0.2">
      <c r="B247" s="72">
        <v>2</v>
      </c>
      <c r="C247" s="72">
        <v>1</v>
      </c>
      <c r="D247" s="72">
        <v>1148460</v>
      </c>
      <c r="E247" s="72">
        <v>1</v>
      </c>
      <c r="F247" s="72">
        <v>1</v>
      </c>
      <c r="G247" s="72">
        <v>4</v>
      </c>
      <c r="H247" s="72">
        <v>2</v>
      </c>
      <c r="I247" s="72">
        <v>2</v>
      </c>
      <c r="J247" s="72">
        <v>7</v>
      </c>
      <c r="K247" s="72">
        <v>8</v>
      </c>
      <c r="L247" s="72">
        <v>3</v>
      </c>
      <c r="M247" s="72">
        <v>1</v>
      </c>
      <c r="N247" s="72">
        <v>32</v>
      </c>
      <c r="O247" s="72">
        <v>2</v>
      </c>
      <c r="P247" s="72">
        <v>4</v>
      </c>
      <c r="Q247" s="72">
        <v>12300</v>
      </c>
      <c r="R247" s="72">
        <v>16</v>
      </c>
      <c r="S247" s="72">
        <v>1277</v>
      </c>
      <c r="T247" s="72">
        <v>4</v>
      </c>
      <c r="U247" s="72">
        <v>768.75</v>
      </c>
      <c r="V247" s="72">
        <v>10.382113821138212</v>
      </c>
      <c r="W247" s="72">
        <v>1</v>
      </c>
      <c r="X247" s="72">
        <v>0</v>
      </c>
      <c r="Y247" s="72">
        <v>0</v>
      </c>
      <c r="Z247" s="72">
        <v>0</v>
      </c>
      <c r="AA247" s="72">
        <v>0</v>
      </c>
      <c r="AB247" s="72">
        <v>0</v>
      </c>
      <c r="AC247" s="72">
        <v>0.76422764227642281</v>
      </c>
      <c r="AD247" s="72">
        <v>0</v>
      </c>
      <c r="AE247" s="72">
        <v>0</v>
      </c>
      <c r="AF247" s="72">
        <v>0</v>
      </c>
      <c r="AG247" s="72">
        <v>0</v>
      </c>
      <c r="AH247" s="72">
        <v>0.23577235772357724</v>
      </c>
      <c r="AI247" s="72">
        <v>0.76422764227642281</v>
      </c>
      <c r="AJ247" s="72">
        <v>0</v>
      </c>
      <c r="AK247" s="72">
        <v>1</v>
      </c>
      <c r="AL247" s="72">
        <v>0</v>
      </c>
      <c r="AM247" s="72">
        <v>0</v>
      </c>
      <c r="AN247" s="72">
        <v>1</v>
      </c>
      <c r="AO247" s="72">
        <v>0</v>
      </c>
      <c r="AP247" s="72">
        <v>0</v>
      </c>
      <c r="AQ247" s="72">
        <v>0</v>
      </c>
      <c r="AR247" s="72">
        <v>0</v>
      </c>
      <c r="AS247" s="72">
        <v>0</v>
      </c>
      <c r="AT247" s="72">
        <v>0</v>
      </c>
      <c r="AU247" s="72">
        <v>0</v>
      </c>
      <c r="AV247" s="72">
        <v>0</v>
      </c>
      <c r="AW247" s="72">
        <v>0</v>
      </c>
      <c r="AX247" s="72">
        <v>0</v>
      </c>
    </row>
    <row r="248" spans="2:50" x14ac:dyDescent="0.2">
      <c r="B248" s="72">
        <v>2</v>
      </c>
      <c r="C248" s="72">
        <v>1</v>
      </c>
      <c r="D248" s="72">
        <v>1148480</v>
      </c>
      <c r="E248" s="72">
        <v>2</v>
      </c>
      <c r="F248" s="72">
        <v>1</v>
      </c>
      <c r="G248" s="72">
        <v>10</v>
      </c>
      <c r="H248" s="72">
        <v>2</v>
      </c>
      <c r="I248" s="72">
        <v>2</v>
      </c>
      <c r="J248" s="72">
        <v>5</v>
      </c>
      <c r="K248" s="72">
        <v>4</v>
      </c>
      <c r="L248" s="72">
        <v>1</v>
      </c>
      <c r="M248" s="72">
        <v>1</v>
      </c>
      <c r="N248" s="72">
        <v>17</v>
      </c>
      <c r="O248" s="72">
        <v>2</v>
      </c>
      <c r="P248" s="72">
        <v>9</v>
      </c>
      <c r="Q248" s="72">
        <v>5550</v>
      </c>
      <c r="R248" s="72">
        <v>24</v>
      </c>
      <c r="S248" s="72">
        <v>870.5</v>
      </c>
      <c r="T248" s="72">
        <v>2.6666666666666665</v>
      </c>
      <c r="U248" s="72">
        <v>231.25</v>
      </c>
      <c r="V248" s="72">
        <v>15.684684684684685</v>
      </c>
      <c r="W248" s="72">
        <v>1</v>
      </c>
      <c r="X248" s="72">
        <v>0</v>
      </c>
      <c r="Y248" s="72">
        <v>0</v>
      </c>
      <c r="Z248" s="72">
        <v>0.3963963963963964</v>
      </c>
      <c r="AA248" s="72">
        <v>0</v>
      </c>
      <c r="AB248" s="72">
        <v>0</v>
      </c>
      <c r="AC248" s="72">
        <v>0</v>
      </c>
      <c r="AD248" s="72">
        <v>0</v>
      </c>
      <c r="AE248" s="72">
        <v>0</v>
      </c>
      <c r="AF248" s="72">
        <v>0</v>
      </c>
      <c r="AG248" s="72">
        <v>0</v>
      </c>
      <c r="AH248" s="72">
        <v>0.60360360360360366</v>
      </c>
      <c r="AI248" s="72">
        <v>0.3963963963963964</v>
      </c>
      <c r="AJ248" s="72">
        <v>0.36936936936936937</v>
      </c>
      <c r="AK248" s="72">
        <v>0.63063063063063063</v>
      </c>
      <c r="AL248" s="72">
        <v>0</v>
      </c>
      <c r="AM248" s="72">
        <v>0</v>
      </c>
      <c r="AN248" s="72">
        <v>0.7927927927927928</v>
      </c>
      <c r="AO248" s="72">
        <v>0</v>
      </c>
      <c r="AP248" s="72">
        <v>0</v>
      </c>
      <c r="AQ248" s="72">
        <v>0</v>
      </c>
      <c r="AR248" s="72">
        <v>0</v>
      </c>
      <c r="AS248" s="72">
        <v>0</v>
      </c>
      <c r="AT248" s="72">
        <v>0</v>
      </c>
      <c r="AU248" s="72">
        <v>0.2072072072072072</v>
      </c>
      <c r="AV248" s="72">
        <v>0</v>
      </c>
      <c r="AW248" s="72">
        <v>0</v>
      </c>
      <c r="AX248" s="72">
        <v>0</v>
      </c>
    </row>
    <row r="249" spans="2:50" x14ac:dyDescent="0.2">
      <c r="B249" s="72">
        <v>2</v>
      </c>
      <c r="C249" s="72">
        <v>1</v>
      </c>
      <c r="D249" s="72">
        <v>1150090</v>
      </c>
      <c r="E249" s="72">
        <v>3</v>
      </c>
      <c r="F249" s="72">
        <v>1</v>
      </c>
      <c r="G249" s="72">
        <v>10</v>
      </c>
      <c r="H249" s="72">
        <v>2</v>
      </c>
      <c r="I249" s="72">
        <v>4</v>
      </c>
      <c r="J249" s="72">
        <v>5</v>
      </c>
      <c r="K249" s="72">
        <v>2</v>
      </c>
      <c r="L249" s="72">
        <v>4</v>
      </c>
      <c r="M249" s="72">
        <v>1</v>
      </c>
      <c r="N249" s="72">
        <v>12</v>
      </c>
      <c r="O249" s="72">
        <v>3</v>
      </c>
      <c r="P249" s="72">
        <v>9</v>
      </c>
      <c r="Q249" s="72">
        <v>6275</v>
      </c>
      <c r="R249" s="72">
        <v>26</v>
      </c>
      <c r="S249" s="72">
        <v>688.5</v>
      </c>
      <c r="T249" s="72">
        <v>2.8888888888888888</v>
      </c>
      <c r="U249" s="72">
        <v>241.34615384615384</v>
      </c>
      <c r="V249" s="72">
        <v>10.972111553784861</v>
      </c>
      <c r="W249" s="72">
        <v>0.952191235059761</v>
      </c>
      <c r="X249" s="72">
        <v>0</v>
      </c>
      <c r="Y249" s="72">
        <v>4.7808764940239043E-2</v>
      </c>
      <c r="Z249" s="72">
        <v>0</v>
      </c>
      <c r="AA249" s="72">
        <v>0</v>
      </c>
      <c r="AB249" s="72">
        <v>0</v>
      </c>
      <c r="AC249" s="72">
        <v>0.71713147410358569</v>
      </c>
      <c r="AD249" s="72">
        <v>0</v>
      </c>
      <c r="AE249" s="72">
        <v>0</v>
      </c>
      <c r="AF249" s="72">
        <v>9.5617529880478086E-2</v>
      </c>
      <c r="AG249" s="72">
        <v>0</v>
      </c>
      <c r="AH249" s="72">
        <v>0.18725099601593626</v>
      </c>
      <c r="AI249" s="72">
        <v>0.71713147410358569</v>
      </c>
      <c r="AJ249" s="72">
        <v>6.3745019920318724E-2</v>
      </c>
      <c r="AK249" s="72">
        <v>0.92031872509960155</v>
      </c>
      <c r="AL249" s="72">
        <v>0</v>
      </c>
      <c r="AM249" s="72">
        <v>1.5936254980079681E-2</v>
      </c>
      <c r="AN249" s="72">
        <v>0.78087649402390436</v>
      </c>
      <c r="AO249" s="72">
        <v>0</v>
      </c>
      <c r="AP249" s="72">
        <v>0.15537848605577689</v>
      </c>
      <c r="AQ249" s="72">
        <v>0</v>
      </c>
      <c r="AR249" s="72">
        <v>4.7808764940239043E-2</v>
      </c>
      <c r="AS249" s="72">
        <v>1.5936254980079681E-2</v>
      </c>
      <c r="AT249" s="72">
        <v>0</v>
      </c>
      <c r="AU249" s="72">
        <v>0</v>
      </c>
      <c r="AV249" s="72">
        <v>0</v>
      </c>
      <c r="AW249" s="72">
        <v>0</v>
      </c>
      <c r="AX249" s="72">
        <v>0</v>
      </c>
    </row>
    <row r="250" spans="2:50" x14ac:dyDescent="0.2">
      <c r="B250" s="72">
        <v>2</v>
      </c>
      <c r="C250" s="72">
        <v>2</v>
      </c>
      <c r="D250" s="72">
        <v>1150720</v>
      </c>
      <c r="E250" s="72">
        <v>2</v>
      </c>
      <c r="F250" s="72">
        <v>1</v>
      </c>
      <c r="G250" s="72">
        <v>15</v>
      </c>
      <c r="H250" s="72">
        <v>2</v>
      </c>
      <c r="I250" s="72">
        <v>4</v>
      </c>
      <c r="J250" s="72">
        <v>5</v>
      </c>
      <c r="K250" s="72">
        <v>2</v>
      </c>
      <c r="L250" s="72">
        <v>4</v>
      </c>
      <c r="M250" s="72">
        <v>1</v>
      </c>
      <c r="N250" s="72">
        <v>17</v>
      </c>
      <c r="O250" s="72">
        <v>3</v>
      </c>
      <c r="P250" s="72">
        <v>16</v>
      </c>
      <c r="Q250" s="72">
        <v>7175</v>
      </c>
      <c r="R250" s="72">
        <v>38</v>
      </c>
      <c r="S250" s="72">
        <v>761</v>
      </c>
      <c r="T250" s="72">
        <v>2.375</v>
      </c>
      <c r="U250" s="72">
        <v>188.81578947368422</v>
      </c>
      <c r="V250" s="72">
        <v>10.606271777003485</v>
      </c>
      <c r="W250" s="72">
        <v>0.81184668989547037</v>
      </c>
      <c r="X250" s="72">
        <v>0.11846689895470383</v>
      </c>
      <c r="Y250" s="72">
        <v>6.968641114982578E-2</v>
      </c>
      <c r="Z250" s="72">
        <v>0</v>
      </c>
      <c r="AA250" s="72">
        <v>0</v>
      </c>
      <c r="AB250" s="72">
        <v>1.0452961672473868E-2</v>
      </c>
      <c r="AC250" s="72">
        <v>0</v>
      </c>
      <c r="AD250" s="72">
        <v>2.0905923344947737E-2</v>
      </c>
      <c r="AE250" s="72">
        <v>0</v>
      </c>
      <c r="AF250" s="72">
        <v>0</v>
      </c>
      <c r="AG250" s="72">
        <v>0</v>
      </c>
      <c r="AH250" s="72">
        <v>0.96864111498257843</v>
      </c>
      <c r="AI250" s="72">
        <v>2.0905923344947737E-2</v>
      </c>
      <c r="AJ250" s="72">
        <v>0.46341463414634149</v>
      </c>
      <c r="AK250" s="72">
        <v>2.0905923344947737E-2</v>
      </c>
      <c r="AL250" s="72">
        <v>0</v>
      </c>
      <c r="AM250" s="72">
        <v>0.51567944250871078</v>
      </c>
      <c r="AN250" s="72">
        <v>0.52613240418118468</v>
      </c>
      <c r="AO250" s="72">
        <v>1.0452961672473868E-2</v>
      </c>
      <c r="AP250" s="72">
        <v>0.3623693379790941</v>
      </c>
      <c r="AQ250" s="72">
        <v>8.0139372822299645E-2</v>
      </c>
      <c r="AR250" s="72">
        <v>0</v>
      </c>
      <c r="AS250" s="72">
        <v>0</v>
      </c>
      <c r="AT250" s="72">
        <v>0</v>
      </c>
      <c r="AU250" s="72">
        <v>0</v>
      </c>
      <c r="AV250" s="72">
        <v>2.0905923344947737E-2</v>
      </c>
      <c r="AW250" s="72">
        <v>0</v>
      </c>
      <c r="AX250" s="72">
        <v>0</v>
      </c>
    </row>
    <row r="251" spans="2:50" x14ac:dyDescent="0.2">
      <c r="B251" s="72">
        <v>2</v>
      </c>
      <c r="C251" s="72">
        <v>1</v>
      </c>
      <c r="D251" s="72">
        <v>1150910</v>
      </c>
      <c r="E251" s="72">
        <v>1</v>
      </c>
      <c r="F251" s="72">
        <v>1</v>
      </c>
      <c r="G251" s="72">
        <v>4</v>
      </c>
      <c r="H251" s="72">
        <v>2</v>
      </c>
      <c r="I251" s="72">
        <v>4</v>
      </c>
      <c r="J251" s="72">
        <v>5</v>
      </c>
      <c r="K251" s="72">
        <v>5</v>
      </c>
      <c r="L251" s="72">
        <v>4</v>
      </c>
      <c r="M251" s="72">
        <v>1</v>
      </c>
      <c r="N251" s="72">
        <v>39</v>
      </c>
      <c r="O251" s="72">
        <v>4</v>
      </c>
      <c r="P251" s="72">
        <v>13</v>
      </c>
      <c r="Q251" s="72">
        <v>14000</v>
      </c>
      <c r="R251" s="72">
        <v>29</v>
      </c>
      <c r="S251" s="72">
        <v>2693</v>
      </c>
      <c r="T251" s="72">
        <v>2.2307692307692308</v>
      </c>
      <c r="U251" s="72">
        <v>482.75862068965517</v>
      </c>
      <c r="V251" s="72">
        <v>19.235714285714288</v>
      </c>
      <c r="W251" s="72">
        <v>1</v>
      </c>
      <c r="X251" s="72">
        <v>0</v>
      </c>
      <c r="Y251" s="72">
        <v>0</v>
      </c>
      <c r="Z251" s="72">
        <v>0.82857142857142863</v>
      </c>
      <c r="AA251" s="72">
        <v>4.2857142857142858E-2</v>
      </c>
      <c r="AB251" s="72">
        <v>0</v>
      </c>
      <c r="AC251" s="72">
        <v>0</v>
      </c>
      <c r="AD251" s="72">
        <v>5.3571428571428572E-3</v>
      </c>
      <c r="AE251" s="72">
        <v>0</v>
      </c>
      <c r="AF251" s="72">
        <v>0</v>
      </c>
      <c r="AG251" s="72">
        <v>0</v>
      </c>
      <c r="AH251" s="72">
        <v>0.12321428571428572</v>
      </c>
      <c r="AI251" s="72">
        <v>0.82857142857142863</v>
      </c>
      <c r="AJ251" s="72">
        <v>0.81428571428571428</v>
      </c>
      <c r="AK251" s="72">
        <v>0.14285714285714285</v>
      </c>
      <c r="AL251" s="72">
        <v>4.2857142857142858E-2</v>
      </c>
      <c r="AM251" s="72">
        <v>0</v>
      </c>
      <c r="AN251" s="72">
        <v>0.85</v>
      </c>
      <c r="AO251" s="72">
        <v>0</v>
      </c>
      <c r="AP251" s="72">
        <v>1.0714285714285714E-2</v>
      </c>
      <c r="AQ251" s="72">
        <v>0</v>
      </c>
      <c r="AR251" s="72">
        <v>0</v>
      </c>
      <c r="AS251" s="72">
        <v>6.4285714285714279E-2</v>
      </c>
      <c r="AT251" s="72">
        <v>0</v>
      </c>
      <c r="AU251" s="72">
        <v>2.6785714285714284E-2</v>
      </c>
      <c r="AV251" s="72">
        <v>5.3571428571428572E-3</v>
      </c>
      <c r="AW251" s="72">
        <v>4.2857142857142858E-2</v>
      </c>
      <c r="AX251" s="72">
        <v>0</v>
      </c>
    </row>
    <row r="252" spans="2:50" x14ac:dyDescent="0.2">
      <c r="B252" s="72">
        <v>2</v>
      </c>
      <c r="C252" s="72">
        <v>1</v>
      </c>
      <c r="D252" s="72">
        <v>1150950</v>
      </c>
      <c r="E252" s="72">
        <v>1</v>
      </c>
      <c r="F252" s="72">
        <v>3</v>
      </c>
      <c r="G252" s="72">
        <v>10</v>
      </c>
      <c r="H252" s="72">
        <v>2</v>
      </c>
      <c r="I252" s="72">
        <v>4</v>
      </c>
      <c r="J252" s="72">
        <v>5</v>
      </c>
      <c r="K252" s="72">
        <v>4</v>
      </c>
      <c r="L252" s="72">
        <v>4</v>
      </c>
      <c r="M252" s="72">
        <v>1</v>
      </c>
      <c r="N252" s="72">
        <v>21</v>
      </c>
      <c r="O252" s="72">
        <v>3</v>
      </c>
      <c r="P252" s="72">
        <v>17</v>
      </c>
      <c r="Q252" s="72">
        <v>16725</v>
      </c>
      <c r="R252" s="72">
        <v>61</v>
      </c>
      <c r="S252" s="72">
        <v>2515.5</v>
      </c>
      <c r="T252" s="72">
        <v>3.5882352941176472</v>
      </c>
      <c r="U252" s="72">
        <v>274.18032786885249</v>
      </c>
      <c r="V252" s="72">
        <v>15.040358744394618</v>
      </c>
      <c r="W252" s="72">
        <v>0.91479820627802688</v>
      </c>
      <c r="X252" s="72">
        <v>5.829596412556054E-2</v>
      </c>
      <c r="Y252" s="72">
        <v>2.6905829596412557E-2</v>
      </c>
      <c r="Z252" s="72">
        <v>0</v>
      </c>
      <c r="AA252" s="72">
        <v>0</v>
      </c>
      <c r="AB252" s="72">
        <v>0.46188340807174888</v>
      </c>
      <c r="AC252" s="72">
        <v>0</v>
      </c>
      <c r="AD252" s="72">
        <v>0</v>
      </c>
      <c r="AE252" s="72">
        <v>0</v>
      </c>
      <c r="AF252" s="72">
        <v>0</v>
      </c>
      <c r="AG252" s="72">
        <v>4.0358744394618833E-2</v>
      </c>
      <c r="AH252" s="72">
        <v>0.49775784753363228</v>
      </c>
      <c r="AI252" s="72">
        <v>0.46188340807174888</v>
      </c>
      <c r="AJ252" s="72">
        <v>0.44245142002989535</v>
      </c>
      <c r="AK252" s="72">
        <v>0.4857997010463378</v>
      </c>
      <c r="AL252" s="72">
        <v>0</v>
      </c>
      <c r="AM252" s="72">
        <v>7.1748878923766815E-2</v>
      </c>
      <c r="AN252" s="72">
        <v>5.9790732436472344E-2</v>
      </c>
      <c r="AO252" s="72">
        <v>7.1748878923766815E-2</v>
      </c>
      <c r="AP252" s="72">
        <v>0</v>
      </c>
      <c r="AQ252" s="72">
        <v>0.64125560538116588</v>
      </c>
      <c r="AR252" s="72">
        <v>0.22720478325859492</v>
      </c>
      <c r="AS252" s="72">
        <v>0</v>
      </c>
      <c r="AT252" s="72">
        <v>0</v>
      </c>
      <c r="AU252" s="72">
        <v>0</v>
      </c>
      <c r="AV252" s="72">
        <v>0</v>
      </c>
      <c r="AW252" s="72">
        <v>0</v>
      </c>
      <c r="AX252" s="72">
        <v>0</v>
      </c>
    </row>
    <row r="253" spans="2:50" x14ac:dyDescent="0.2">
      <c r="B253" s="72">
        <v>2</v>
      </c>
      <c r="C253" s="72">
        <v>1</v>
      </c>
      <c r="D253" s="72">
        <v>1150970</v>
      </c>
      <c r="E253" s="72">
        <v>2</v>
      </c>
      <c r="F253" s="72">
        <v>3</v>
      </c>
      <c r="G253" s="72">
        <v>10</v>
      </c>
      <c r="H253" s="72">
        <v>2</v>
      </c>
      <c r="I253" s="72">
        <v>4</v>
      </c>
      <c r="J253" s="72">
        <v>5</v>
      </c>
      <c r="K253" s="72">
        <v>4</v>
      </c>
      <c r="L253" s="72">
        <v>4</v>
      </c>
      <c r="M253" s="72">
        <v>1</v>
      </c>
      <c r="N253" s="72">
        <v>15</v>
      </c>
      <c r="O253" s="72">
        <v>6</v>
      </c>
      <c r="P253" s="72">
        <v>18</v>
      </c>
      <c r="Q253" s="72">
        <v>23450</v>
      </c>
      <c r="R253" s="72">
        <v>44</v>
      </c>
      <c r="S253" s="72">
        <v>1991</v>
      </c>
      <c r="T253" s="72">
        <v>2.4444444444444446</v>
      </c>
      <c r="U253" s="72">
        <v>532.9545454545455</v>
      </c>
      <c r="V253" s="72">
        <v>8.4904051172707877</v>
      </c>
      <c r="W253" s="72">
        <v>0.99360341151385922</v>
      </c>
      <c r="X253" s="72">
        <v>6.3965884861407248E-3</v>
      </c>
      <c r="Y253" s="72">
        <v>0</v>
      </c>
      <c r="Z253" s="72">
        <v>3.1982942430703624E-3</v>
      </c>
      <c r="AA253" s="72">
        <v>0.44136460554371004</v>
      </c>
      <c r="AB253" s="72">
        <v>1.279317697228145E-2</v>
      </c>
      <c r="AC253" s="72">
        <v>1.7057569296375266E-2</v>
      </c>
      <c r="AD253" s="72">
        <v>1.279317697228145E-2</v>
      </c>
      <c r="AE253" s="72">
        <v>0</v>
      </c>
      <c r="AF253" s="72">
        <v>0</v>
      </c>
      <c r="AG253" s="72">
        <v>0</v>
      </c>
      <c r="AH253" s="72">
        <v>0.51279317697228144</v>
      </c>
      <c r="AI253" s="72">
        <v>0.44136460554371004</v>
      </c>
      <c r="AJ253" s="72">
        <v>2.5586353944562899E-2</v>
      </c>
      <c r="AK253" s="72">
        <v>0.51599147121535183</v>
      </c>
      <c r="AL253" s="72">
        <v>0.45842217484008529</v>
      </c>
      <c r="AM253" s="72">
        <v>0</v>
      </c>
      <c r="AN253" s="72">
        <v>4.1577825159914712E-2</v>
      </c>
      <c r="AO253" s="72">
        <v>0.46481876332622601</v>
      </c>
      <c r="AP253" s="72">
        <v>9.5948827292110881E-3</v>
      </c>
      <c r="AQ253" s="72">
        <v>1.279317697228145E-2</v>
      </c>
      <c r="AR253" s="72">
        <v>0</v>
      </c>
      <c r="AS253" s="72">
        <v>0</v>
      </c>
      <c r="AT253" s="72">
        <v>0</v>
      </c>
      <c r="AU253" s="72">
        <v>0</v>
      </c>
      <c r="AV253" s="72">
        <v>1.279317697228145E-2</v>
      </c>
      <c r="AW253" s="72">
        <v>0.45842217484008529</v>
      </c>
      <c r="AX253" s="72">
        <v>0</v>
      </c>
    </row>
    <row r="254" spans="2:50" x14ac:dyDescent="0.2">
      <c r="B254" s="72">
        <v>2</v>
      </c>
      <c r="C254" s="72">
        <v>1</v>
      </c>
      <c r="D254" s="72">
        <v>1151600</v>
      </c>
      <c r="E254" s="72">
        <v>1</v>
      </c>
      <c r="F254" s="72">
        <v>3</v>
      </c>
      <c r="G254" s="72">
        <v>8</v>
      </c>
      <c r="H254" s="72">
        <v>2</v>
      </c>
      <c r="I254" s="72">
        <v>4</v>
      </c>
      <c r="J254" s="72">
        <v>7</v>
      </c>
      <c r="K254" s="72">
        <v>3</v>
      </c>
      <c r="L254" s="72">
        <v>4</v>
      </c>
      <c r="M254" s="72">
        <v>1</v>
      </c>
      <c r="N254" s="72">
        <v>24</v>
      </c>
      <c r="O254" s="72">
        <v>4</v>
      </c>
      <c r="P254" s="72">
        <v>19</v>
      </c>
      <c r="Q254" s="72">
        <v>8775</v>
      </c>
      <c r="R254" s="72">
        <v>54</v>
      </c>
      <c r="S254" s="72">
        <v>995.5</v>
      </c>
      <c r="T254" s="72">
        <v>2.8421052631578947</v>
      </c>
      <c r="U254" s="72">
        <v>162.5</v>
      </c>
      <c r="V254" s="72">
        <v>11.344729344729345</v>
      </c>
      <c r="W254" s="72">
        <v>1</v>
      </c>
      <c r="X254" s="72">
        <v>0</v>
      </c>
      <c r="Y254" s="72">
        <v>0</v>
      </c>
      <c r="Z254" s="72">
        <v>0.29629629629629628</v>
      </c>
      <c r="AA254" s="72">
        <v>0</v>
      </c>
      <c r="AB254" s="72">
        <v>2.564102564102564E-2</v>
      </c>
      <c r="AC254" s="72">
        <v>0</v>
      </c>
      <c r="AD254" s="72">
        <v>0</v>
      </c>
      <c r="AE254" s="72">
        <v>0</v>
      </c>
      <c r="AF254" s="72">
        <v>1.1396011396011397E-2</v>
      </c>
      <c r="AG254" s="72">
        <v>0</v>
      </c>
      <c r="AH254" s="72">
        <v>0.66666666666666663</v>
      </c>
      <c r="AI254" s="72">
        <v>0.29629629629629628</v>
      </c>
      <c r="AJ254" s="72">
        <v>0.45014245014245013</v>
      </c>
      <c r="AK254" s="72">
        <v>0.49572649572649574</v>
      </c>
      <c r="AL254" s="72">
        <v>0</v>
      </c>
      <c r="AM254" s="72">
        <v>5.4131054131054131E-2</v>
      </c>
      <c r="AN254" s="72">
        <v>0.50427350427350426</v>
      </c>
      <c r="AO254" s="72">
        <v>0</v>
      </c>
      <c r="AP254" s="72">
        <v>5.128205128205128E-2</v>
      </c>
      <c r="AQ254" s="72">
        <v>5.6980056980056981E-2</v>
      </c>
      <c r="AR254" s="72">
        <v>0.38746438746438744</v>
      </c>
      <c r="AS254" s="72">
        <v>0</v>
      </c>
      <c r="AT254" s="72">
        <v>0</v>
      </c>
      <c r="AU254" s="72">
        <v>0</v>
      </c>
      <c r="AV254" s="72">
        <v>0</v>
      </c>
      <c r="AW254" s="72">
        <v>0</v>
      </c>
      <c r="AX254" s="72">
        <v>0</v>
      </c>
    </row>
    <row r="255" spans="2:50" x14ac:dyDescent="0.2">
      <c r="B255" s="72">
        <v>2</v>
      </c>
      <c r="C255" s="72">
        <v>1</v>
      </c>
      <c r="D255" s="72">
        <v>1151760</v>
      </c>
      <c r="E255" s="72">
        <v>2</v>
      </c>
      <c r="F255" s="72">
        <v>1</v>
      </c>
      <c r="G255" s="72">
        <v>4</v>
      </c>
      <c r="H255" s="72">
        <v>2</v>
      </c>
      <c r="I255" s="72">
        <v>4</v>
      </c>
      <c r="J255" s="72">
        <v>5</v>
      </c>
      <c r="K255" s="72">
        <v>5</v>
      </c>
      <c r="L255" s="72">
        <v>4</v>
      </c>
      <c r="M255" s="72">
        <v>1</v>
      </c>
      <c r="N255" s="72">
        <v>28</v>
      </c>
      <c r="O255" s="72">
        <v>5</v>
      </c>
      <c r="P255" s="72">
        <v>17</v>
      </c>
      <c r="Q255" s="72">
        <v>19525</v>
      </c>
      <c r="R255" s="72">
        <v>18</v>
      </c>
      <c r="S255" s="72">
        <v>1989.5</v>
      </c>
      <c r="T255" s="72">
        <v>1.0588235294117647</v>
      </c>
      <c r="U255" s="72">
        <v>1084.7222222222222</v>
      </c>
      <c r="V255" s="72">
        <v>10.189500640204866</v>
      </c>
      <c r="W255" s="72">
        <v>0.98847631241997436</v>
      </c>
      <c r="X255" s="72">
        <v>1.1523687580025609E-2</v>
      </c>
      <c r="Y255" s="72">
        <v>0</v>
      </c>
      <c r="Z255" s="72">
        <v>2.0486555697823303E-2</v>
      </c>
      <c r="AA255" s="72">
        <v>0.26120358514724712</v>
      </c>
      <c r="AB255" s="72">
        <v>5.7618437900128043E-2</v>
      </c>
      <c r="AC255" s="72">
        <v>0</v>
      </c>
      <c r="AD255" s="72">
        <v>7.6824583866837385E-3</v>
      </c>
      <c r="AE255" s="72">
        <v>0</v>
      </c>
      <c r="AF255" s="72">
        <v>0</v>
      </c>
      <c r="AG255" s="72">
        <v>0</v>
      </c>
      <c r="AH255" s="72">
        <v>0.65300896286811783</v>
      </c>
      <c r="AI255" s="72">
        <v>0.26120358514724712</v>
      </c>
      <c r="AJ255" s="72">
        <v>0.12291933418693982</v>
      </c>
      <c r="AK255" s="72">
        <v>0.61587708066581304</v>
      </c>
      <c r="AL255" s="72">
        <v>0.26120358514724712</v>
      </c>
      <c r="AM255" s="72">
        <v>0</v>
      </c>
      <c r="AN255" s="72">
        <v>0.20486555697823303</v>
      </c>
      <c r="AO255" s="72">
        <v>0</v>
      </c>
      <c r="AP255" s="72">
        <v>0</v>
      </c>
      <c r="AQ255" s="72">
        <v>5.7618437900128043E-2</v>
      </c>
      <c r="AR255" s="72">
        <v>0</v>
      </c>
      <c r="AS255" s="72">
        <v>2.3047375160051217E-2</v>
      </c>
      <c r="AT255" s="72">
        <v>0</v>
      </c>
      <c r="AU255" s="72">
        <v>0</v>
      </c>
      <c r="AV255" s="72">
        <v>7.6824583866837385E-3</v>
      </c>
      <c r="AW255" s="72">
        <v>0.26120358514724712</v>
      </c>
      <c r="AX255" s="72">
        <v>0.44558258642765686</v>
      </c>
    </row>
    <row r="256" spans="2:50" x14ac:dyDescent="0.2">
      <c r="B256" s="72">
        <v>2</v>
      </c>
      <c r="C256" s="72">
        <v>1</v>
      </c>
      <c r="D256" s="72">
        <v>1152040</v>
      </c>
      <c r="E256" s="72">
        <v>3</v>
      </c>
      <c r="F256" s="72">
        <v>1</v>
      </c>
      <c r="G256" s="72">
        <v>4</v>
      </c>
      <c r="H256" s="72">
        <v>2</v>
      </c>
      <c r="I256" s="72">
        <v>4</v>
      </c>
      <c r="J256" s="72">
        <v>5</v>
      </c>
      <c r="K256" s="72">
        <v>2</v>
      </c>
      <c r="L256" s="72">
        <v>4</v>
      </c>
      <c r="M256" s="72">
        <v>1</v>
      </c>
      <c r="N256" s="72">
        <v>18</v>
      </c>
      <c r="O256" s="72">
        <v>5</v>
      </c>
      <c r="P256" s="72">
        <v>23</v>
      </c>
      <c r="Q256" s="72">
        <v>13100</v>
      </c>
      <c r="R256" s="72">
        <v>39</v>
      </c>
      <c r="S256" s="72">
        <v>1534.5</v>
      </c>
      <c r="T256" s="72">
        <v>1.6956521739130435</v>
      </c>
      <c r="U256" s="72">
        <v>335.89743589743591</v>
      </c>
      <c r="V256" s="72">
        <v>11.713740458015268</v>
      </c>
      <c r="W256" s="72">
        <v>1</v>
      </c>
      <c r="X256" s="72">
        <v>0</v>
      </c>
      <c r="Y256" s="72">
        <v>0</v>
      </c>
      <c r="Z256" s="72">
        <v>0.25954198473282442</v>
      </c>
      <c r="AA256" s="72">
        <v>0</v>
      </c>
      <c r="AB256" s="72">
        <v>0.13740458015267176</v>
      </c>
      <c r="AC256" s="72">
        <v>0</v>
      </c>
      <c r="AD256" s="72">
        <v>5.7251908396946565E-3</v>
      </c>
      <c r="AE256" s="72">
        <v>0</v>
      </c>
      <c r="AF256" s="72">
        <v>0</v>
      </c>
      <c r="AG256" s="72">
        <v>1.1450381679389313E-2</v>
      </c>
      <c r="AH256" s="72">
        <v>0.58587786259541985</v>
      </c>
      <c r="AI256" s="72">
        <v>0.25954198473282442</v>
      </c>
      <c r="AJ256" s="72">
        <v>0.27480916030534353</v>
      </c>
      <c r="AK256" s="72">
        <v>0.58778625954198471</v>
      </c>
      <c r="AL256" s="72">
        <v>0</v>
      </c>
      <c r="AM256" s="72">
        <v>0.13740458015267176</v>
      </c>
      <c r="AN256" s="72">
        <v>0.61068702290076338</v>
      </c>
      <c r="AO256" s="72">
        <v>1.1450381679389313E-2</v>
      </c>
      <c r="AP256" s="72">
        <v>0</v>
      </c>
      <c r="AQ256" s="72">
        <v>0.1717557251908397</v>
      </c>
      <c r="AR256" s="72">
        <v>0.18320610687022901</v>
      </c>
      <c r="AS256" s="72">
        <v>1.717557251908397E-2</v>
      </c>
      <c r="AT256" s="72">
        <v>0</v>
      </c>
      <c r="AU256" s="72">
        <v>0</v>
      </c>
      <c r="AV256" s="72">
        <v>5.7251908396946565E-3</v>
      </c>
      <c r="AW256" s="72">
        <v>0</v>
      </c>
      <c r="AX256" s="72">
        <v>0</v>
      </c>
    </row>
    <row r="257" spans="2:50" x14ac:dyDescent="0.2">
      <c r="B257" s="72">
        <v>2</v>
      </c>
      <c r="C257" s="72">
        <v>2</v>
      </c>
      <c r="D257" s="72">
        <v>1152050</v>
      </c>
      <c r="E257" s="72">
        <v>1</v>
      </c>
      <c r="F257" s="72">
        <v>1</v>
      </c>
      <c r="G257" s="72">
        <v>4</v>
      </c>
      <c r="H257" s="72">
        <v>2</v>
      </c>
      <c r="I257" s="72">
        <v>4</v>
      </c>
      <c r="J257" s="72">
        <v>5</v>
      </c>
      <c r="K257" s="72">
        <v>4</v>
      </c>
      <c r="L257" s="72">
        <v>4</v>
      </c>
      <c r="M257" s="72">
        <v>1</v>
      </c>
      <c r="N257" s="72">
        <v>46</v>
      </c>
      <c r="O257" s="72">
        <v>6</v>
      </c>
      <c r="P257" s="72">
        <v>35</v>
      </c>
      <c r="Q257" s="72">
        <v>9275</v>
      </c>
      <c r="R257" s="72">
        <v>40</v>
      </c>
      <c r="S257" s="72">
        <v>1334.75</v>
      </c>
      <c r="T257" s="72">
        <v>1.1428571428571428</v>
      </c>
      <c r="U257" s="72">
        <v>231.875</v>
      </c>
      <c r="V257" s="72">
        <v>14.390835579514825</v>
      </c>
      <c r="W257" s="72">
        <v>0.70619946091644203</v>
      </c>
      <c r="X257" s="72">
        <v>0.15902964959568733</v>
      </c>
      <c r="Y257" s="72">
        <v>0.13477088948787061</v>
      </c>
      <c r="Z257" s="72">
        <v>8.6253369272237201E-2</v>
      </c>
      <c r="AA257" s="72">
        <v>0</v>
      </c>
      <c r="AB257" s="72">
        <v>2.4258760107816711E-2</v>
      </c>
      <c r="AC257" s="72">
        <v>0</v>
      </c>
      <c r="AD257" s="72">
        <v>4.8517520215633422E-2</v>
      </c>
      <c r="AE257" s="72">
        <v>4.8517520215633422E-2</v>
      </c>
      <c r="AF257" s="72">
        <v>0</v>
      </c>
      <c r="AG257" s="72">
        <v>4.0431266846361183E-2</v>
      </c>
      <c r="AH257" s="72">
        <v>0.75202156334231807</v>
      </c>
      <c r="AI257" s="72">
        <v>8.6253369272237201E-2</v>
      </c>
      <c r="AJ257" s="72">
        <v>0.65498652291105119</v>
      </c>
      <c r="AK257" s="72">
        <v>0.33692722371967654</v>
      </c>
      <c r="AL257" s="72">
        <v>0</v>
      </c>
      <c r="AM257" s="72">
        <v>8.0862533692722376E-3</v>
      </c>
      <c r="AN257" s="72">
        <v>0.35579514824797842</v>
      </c>
      <c r="AO257" s="72">
        <v>0.12129380053908356</v>
      </c>
      <c r="AP257" s="72">
        <v>0.18598382749326145</v>
      </c>
      <c r="AQ257" s="72">
        <v>0.10512129380053908</v>
      </c>
      <c r="AR257" s="72">
        <v>4.3126684636118601E-2</v>
      </c>
      <c r="AS257" s="72">
        <v>1.6172506738544475E-2</v>
      </c>
      <c r="AT257" s="72">
        <v>4.8517520215633422E-2</v>
      </c>
      <c r="AU257" s="72">
        <v>0</v>
      </c>
      <c r="AV257" s="72">
        <v>7.5471698113207544E-2</v>
      </c>
      <c r="AW257" s="72">
        <v>0</v>
      </c>
      <c r="AX257" s="72">
        <v>4.8517520215633422E-2</v>
      </c>
    </row>
    <row r="258" spans="2:50" x14ac:dyDescent="0.2">
      <c r="B258" s="72">
        <v>2</v>
      </c>
      <c r="C258" s="72">
        <v>1</v>
      </c>
      <c r="D258" s="72">
        <v>1152170</v>
      </c>
      <c r="E258" s="72">
        <v>1</v>
      </c>
      <c r="F258" s="72">
        <v>3</v>
      </c>
      <c r="G258" s="72">
        <v>10</v>
      </c>
      <c r="H258" s="72">
        <v>2</v>
      </c>
      <c r="I258" s="72">
        <v>4</v>
      </c>
      <c r="J258" s="72">
        <v>7</v>
      </c>
      <c r="K258" s="72">
        <v>2</v>
      </c>
      <c r="L258" s="72">
        <v>4</v>
      </c>
      <c r="M258" s="72">
        <v>1</v>
      </c>
      <c r="N258" s="72">
        <v>33</v>
      </c>
      <c r="O258" s="72">
        <v>2</v>
      </c>
      <c r="P258" s="72">
        <v>13</v>
      </c>
      <c r="Q258" s="72">
        <v>9200</v>
      </c>
      <c r="R258" s="72">
        <v>38</v>
      </c>
      <c r="S258" s="72">
        <v>1899</v>
      </c>
      <c r="T258" s="72">
        <v>2.9230769230769229</v>
      </c>
      <c r="U258" s="72">
        <v>242.10526315789474</v>
      </c>
      <c r="V258" s="72">
        <v>20.641304347826086</v>
      </c>
      <c r="W258" s="72">
        <v>1</v>
      </c>
      <c r="X258" s="72">
        <v>0</v>
      </c>
      <c r="Y258" s="72">
        <v>0</v>
      </c>
      <c r="Z258" s="72">
        <v>0.66847826086956519</v>
      </c>
      <c r="AA258" s="72">
        <v>0</v>
      </c>
      <c r="AB258" s="72">
        <v>0</v>
      </c>
      <c r="AC258" s="72">
        <v>0</v>
      </c>
      <c r="AD258" s="72">
        <v>0</v>
      </c>
      <c r="AE258" s="72">
        <v>0</v>
      </c>
      <c r="AF258" s="72">
        <v>0</v>
      </c>
      <c r="AG258" s="72">
        <v>0</v>
      </c>
      <c r="AH258" s="72">
        <v>0.33152173913043476</v>
      </c>
      <c r="AI258" s="72">
        <v>0.66847826086956519</v>
      </c>
      <c r="AJ258" s="72">
        <v>0.64673913043478259</v>
      </c>
      <c r="AK258" s="72">
        <v>0.35326086956521741</v>
      </c>
      <c r="AL258" s="72">
        <v>0</v>
      </c>
      <c r="AM258" s="72">
        <v>0</v>
      </c>
      <c r="AN258" s="72">
        <v>0.71739130434782605</v>
      </c>
      <c r="AO258" s="72">
        <v>4.8913043478260872E-2</v>
      </c>
      <c r="AP258" s="72">
        <v>0</v>
      </c>
      <c r="AQ258" s="72">
        <v>0</v>
      </c>
      <c r="AR258" s="72">
        <v>0</v>
      </c>
      <c r="AS258" s="72">
        <v>0.23369565217391305</v>
      </c>
      <c r="AT258" s="72">
        <v>0</v>
      </c>
      <c r="AU258" s="72">
        <v>0</v>
      </c>
      <c r="AV258" s="72">
        <v>0</v>
      </c>
      <c r="AW258" s="72">
        <v>0</v>
      </c>
      <c r="AX258" s="72">
        <v>0</v>
      </c>
    </row>
    <row r="259" spans="2:50" x14ac:dyDescent="0.2">
      <c r="B259" s="72">
        <v>2</v>
      </c>
      <c r="C259" s="72">
        <v>1</v>
      </c>
      <c r="D259" s="72">
        <v>1152360</v>
      </c>
      <c r="E259" s="72">
        <v>1</v>
      </c>
      <c r="F259" s="72">
        <v>0</v>
      </c>
      <c r="G259" s="72">
        <v>0</v>
      </c>
      <c r="H259" s="72">
        <v>0</v>
      </c>
      <c r="I259" s="72">
        <v>4</v>
      </c>
      <c r="J259" s="72">
        <v>0</v>
      </c>
      <c r="K259" s="72">
        <v>0</v>
      </c>
      <c r="L259" s="72">
        <v>5</v>
      </c>
      <c r="M259" s="72">
        <v>0</v>
      </c>
      <c r="N259" s="72">
        <v>0</v>
      </c>
      <c r="O259" s="72">
        <v>4</v>
      </c>
      <c r="P259" s="72">
        <v>10</v>
      </c>
      <c r="Q259" s="72">
        <v>3350</v>
      </c>
      <c r="R259" s="72">
        <v>15</v>
      </c>
      <c r="S259" s="72">
        <v>569.5</v>
      </c>
      <c r="T259" s="72">
        <v>1.5</v>
      </c>
      <c r="U259" s="72">
        <v>223.33333333333334</v>
      </c>
      <c r="V259" s="72">
        <v>17</v>
      </c>
      <c r="W259" s="72">
        <v>1</v>
      </c>
      <c r="X259" s="72">
        <v>0</v>
      </c>
      <c r="Y259" s="72">
        <v>0</v>
      </c>
      <c r="Z259" s="72">
        <v>0.66417910447761197</v>
      </c>
      <c r="AA259" s="72">
        <v>0</v>
      </c>
      <c r="AB259" s="72">
        <v>0</v>
      </c>
      <c r="AC259" s="72">
        <v>0</v>
      </c>
      <c r="AD259" s="72">
        <v>8.9552238805970144E-2</v>
      </c>
      <c r="AE259" s="72">
        <v>0</v>
      </c>
      <c r="AF259" s="72">
        <v>0</v>
      </c>
      <c r="AG259" s="72">
        <v>2.2388059701492536E-2</v>
      </c>
      <c r="AH259" s="72">
        <v>0.22388059701492538</v>
      </c>
      <c r="AI259" s="72">
        <v>0.66417910447761197</v>
      </c>
      <c r="AJ259" s="72">
        <v>0.76119402985074625</v>
      </c>
      <c r="AK259" s="72">
        <v>0.23880597014925373</v>
      </c>
      <c r="AL259" s="72">
        <v>0</v>
      </c>
      <c r="AM259" s="72">
        <v>0</v>
      </c>
      <c r="AN259" s="72">
        <v>0.66417910447761197</v>
      </c>
      <c r="AO259" s="72">
        <v>2.2388059701492536E-2</v>
      </c>
      <c r="AP259" s="72">
        <v>6.7164179104477612E-2</v>
      </c>
      <c r="AQ259" s="72">
        <v>4.4776119402985072E-2</v>
      </c>
      <c r="AR259" s="72">
        <v>0</v>
      </c>
      <c r="AS259" s="72">
        <v>0.11194029850746269</v>
      </c>
      <c r="AT259" s="72">
        <v>0</v>
      </c>
      <c r="AU259" s="72">
        <v>0</v>
      </c>
      <c r="AV259" s="72">
        <v>8.9552238805970144E-2</v>
      </c>
      <c r="AW259" s="72">
        <v>0</v>
      </c>
      <c r="AX259" s="72">
        <v>0</v>
      </c>
    </row>
    <row r="260" spans="2:50" x14ac:dyDescent="0.2">
      <c r="B260" s="72">
        <v>2</v>
      </c>
      <c r="C260" s="72">
        <v>2</v>
      </c>
      <c r="D260" s="72">
        <v>1155080</v>
      </c>
      <c r="E260" s="72">
        <v>1</v>
      </c>
      <c r="F260" s="72">
        <v>3</v>
      </c>
      <c r="G260" s="72">
        <v>10</v>
      </c>
      <c r="H260" s="72">
        <v>2</v>
      </c>
      <c r="I260" s="72">
        <v>3</v>
      </c>
      <c r="J260" s="72">
        <v>7</v>
      </c>
      <c r="K260" s="72">
        <v>4</v>
      </c>
      <c r="L260" s="72">
        <v>4</v>
      </c>
      <c r="M260" s="72">
        <v>2</v>
      </c>
      <c r="N260" s="72">
        <v>25</v>
      </c>
      <c r="O260" s="72">
        <v>6</v>
      </c>
      <c r="P260" s="72">
        <v>21</v>
      </c>
      <c r="Q260" s="72">
        <v>7550</v>
      </c>
      <c r="R260" s="72">
        <v>29</v>
      </c>
      <c r="S260" s="72">
        <v>970.75</v>
      </c>
      <c r="T260" s="72">
        <v>1.3809523809523809</v>
      </c>
      <c r="U260" s="72">
        <v>260.34482758620692</v>
      </c>
      <c r="V260" s="72">
        <v>12.857615894039734</v>
      </c>
      <c r="W260" s="72">
        <v>0.73509933774834435</v>
      </c>
      <c r="X260" s="72">
        <v>0.11589403973509933</v>
      </c>
      <c r="Y260" s="72">
        <v>0.1490066225165563</v>
      </c>
      <c r="Z260" s="72">
        <v>2.9801324503311258E-2</v>
      </c>
      <c r="AA260" s="72">
        <v>3.9735099337748346E-2</v>
      </c>
      <c r="AB260" s="72">
        <v>0</v>
      </c>
      <c r="AC260" s="72">
        <v>0</v>
      </c>
      <c r="AD260" s="72">
        <v>9.9337748344370855E-2</v>
      </c>
      <c r="AE260" s="72">
        <v>3.9735099337748346E-2</v>
      </c>
      <c r="AF260" s="72">
        <v>5.2980132450331126E-2</v>
      </c>
      <c r="AG260" s="72">
        <v>0</v>
      </c>
      <c r="AH260" s="72">
        <v>0.73841059602649006</v>
      </c>
      <c r="AI260" s="72">
        <v>9.9337748344370855E-2</v>
      </c>
      <c r="AJ260" s="72">
        <v>0.41059602649006621</v>
      </c>
      <c r="AK260" s="72">
        <v>0.54966887417218546</v>
      </c>
      <c r="AL260" s="72">
        <v>3.9735099337748346E-2</v>
      </c>
      <c r="AM260" s="72">
        <v>0</v>
      </c>
      <c r="AN260" s="72">
        <v>0.26490066225165565</v>
      </c>
      <c r="AO260" s="72">
        <v>0</v>
      </c>
      <c r="AP260" s="72">
        <v>5.2980132450331126E-2</v>
      </c>
      <c r="AQ260" s="72">
        <v>3.9735099337748346E-2</v>
      </c>
      <c r="AR260" s="72">
        <v>0</v>
      </c>
      <c r="AS260" s="72">
        <v>5.9602649006622516E-2</v>
      </c>
      <c r="AT260" s="72">
        <v>3.9735099337748346E-2</v>
      </c>
      <c r="AU260" s="72">
        <v>0</v>
      </c>
      <c r="AV260" s="72">
        <v>0.15894039735099338</v>
      </c>
      <c r="AW260" s="72">
        <v>3.9735099337748346E-2</v>
      </c>
      <c r="AX260" s="72">
        <v>0.3443708609271523</v>
      </c>
    </row>
    <row r="261" spans="2:50" x14ac:dyDescent="0.2">
      <c r="B261" s="72">
        <v>2</v>
      </c>
      <c r="C261" s="72">
        <v>1</v>
      </c>
      <c r="D261" s="72">
        <v>1155250</v>
      </c>
      <c r="E261" s="72">
        <v>2</v>
      </c>
      <c r="F261" s="72">
        <v>1</v>
      </c>
      <c r="G261" s="72">
        <v>10</v>
      </c>
      <c r="H261" s="72">
        <v>2</v>
      </c>
      <c r="I261" s="72">
        <v>4</v>
      </c>
      <c r="J261" s="72">
        <v>5</v>
      </c>
      <c r="K261" s="72">
        <v>4</v>
      </c>
      <c r="L261" s="72">
        <v>4</v>
      </c>
      <c r="M261" s="72">
        <v>1</v>
      </c>
      <c r="N261" s="72">
        <v>30</v>
      </c>
      <c r="O261" s="72">
        <v>3</v>
      </c>
      <c r="P261" s="72">
        <v>19</v>
      </c>
      <c r="Q261" s="72">
        <v>5825</v>
      </c>
      <c r="R261" s="72">
        <v>25</v>
      </c>
      <c r="S261" s="72">
        <v>807.5</v>
      </c>
      <c r="T261" s="72">
        <v>1.3157894736842106</v>
      </c>
      <c r="U261" s="72">
        <v>233</v>
      </c>
      <c r="V261" s="72">
        <v>13.862660944206009</v>
      </c>
      <c r="W261" s="72">
        <v>0.89699570815450647</v>
      </c>
      <c r="X261" s="72">
        <v>0</v>
      </c>
      <c r="Y261" s="72">
        <v>0.10300429184549356</v>
      </c>
      <c r="Z261" s="72">
        <v>3.4334763948497854E-2</v>
      </c>
      <c r="AA261" s="72">
        <v>0</v>
      </c>
      <c r="AB261" s="72">
        <v>0</v>
      </c>
      <c r="AC261" s="72">
        <v>0</v>
      </c>
      <c r="AD261" s="72">
        <v>0</v>
      </c>
      <c r="AE261" s="72">
        <v>0</v>
      </c>
      <c r="AF261" s="72">
        <v>0</v>
      </c>
      <c r="AG261" s="72">
        <v>2.575107296137339E-2</v>
      </c>
      <c r="AH261" s="72">
        <v>0.93991416309012876</v>
      </c>
      <c r="AI261" s="72">
        <v>3.4334763948497854E-2</v>
      </c>
      <c r="AJ261" s="72">
        <v>0.7811158798283262</v>
      </c>
      <c r="AK261" s="72">
        <v>0.21888412017167383</v>
      </c>
      <c r="AL261" s="72">
        <v>0</v>
      </c>
      <c r="AM261" s="72">
        <v>0</v>
      </c>
      <c r="AN261" s="72">
        <v>0.41630901287553645</v>
      </c>
      <c r="AO261" s="72">
        <v>0.19313304721030042</v>
      </c>
      <c r="AP261" s="72">
        <v>0.3905579399141631</v>
      </c>
      <c r="AQ261" s="72">
        <v>0</v>
      </c>
      <c r="AR261" s="72">
        <v>0</v>
      </c>
      <c r="AS261" s="72">
        <v>0</v>
      </c>
      <c r="AT261" s="72">
        <v>0</v>
      </c>
      <c r="AU261" s="72">
        <v>0</v>
      </c>
      <c r="AV261" s="72">
        <v>0</v>
      </c>
      <c r="AW261" s="72">
        <v>0</v>
      </c>
      <c r="AX261" s="72">
        <v>0</v>
      </c>
    </row>
    <row r="262" spans="2:50" x14ac:dyDescent="0.2">
      <c r="B262" s="72">
        <v>2</v>
      </c>
      <c r="C262" s="72">
        <v>1</v>
      </c>
      <c r="D262" s="72">
        <v>1155380</v>
      </c>
      <c r="E262" s="72">
        <v>1</v>
      </c>
      <c r="F262" s="72">
        <v>2</v>
      </c>
      <c r="G262" s="72">
        <v>4</v>
      </c>
      <c r="H262" s="72">
        <v>2</v>
      </c>
      <c r="I262" s="72">
        <v>3</v>
      </c>
      <c r="J262" s="72">
        <v>7</v>
      </c>
      <c r="K262" s="72">
        <v>4</v>
      </c>
      <c r="L262" s="72">
        <v>2</v>
      </c>
      <c r="M262" s="72">
        <v>1</v>
      </c>
      <c r="N262" s="72">
        <v>29</v>
      </c>
      <c r="O262" s="72">
        <v>5</v>
      </c>
      <c r="P262" s="72">
        <v>25</v>
      </c>
      <c r="Q262" s="72">
        <v>7450</v>
      </c>
      <c r="R262" s="72">
        <v>46</v>
      </c>
      <c r="S262" s="72">
        <v>1030</v>
      </c>
      <c r="T262" s="72">
        <v>1.84</v>
      </c>
      <c r="U262" s="72">
        <v>161.95652173913044</v>
      </c>
      <c r="V262" s="72">
        <v>13.825503355704699</v>
      </c>
      <c r="W262" s="72">
        <v>0.95973154362416102</v>
      </c>
      <c r="X262" s="72">
        <v>3.0201342281879196E-2</v>
      </c>
      <c r="Y262" s="72">
        <v>1.0067114093959731E-2</v>
      </c>
      <c r="Z262" s="72">
        <v>0.39932885906040266</v>
      </c>
      <c r="AA262" s="72">
        <v>0</v>
      </c>
      <c r="AB262" s="72">
        <v>0</v>
      </c>
      <c r="AC262" s="72">
        <v>0</v>
      </c>
      <c r="AD262" s="72">
        <v>0</v>
      </c>
      <c r="AE262" s="72">
        <v>1.0067114093959731E-2</v>
      </c>
      <c r="AF262" s="72">
        <v>4.0268456375838924E-2</v>
      </c>
      <c r="AG262" s="72">
        <v>0.15100671140939598</v>
      </c>
      <c r="AH262" s="72">
        <v>0.39932885906040266</v>
      </c>
      <c r="AI262" s="72">
        <v>0.39932885906040266</v>
      </c>
      <c r="AJ262" s="72">
        <v>0.44630872483221479</v>
      </c>
      <c r="AK262" s="72">
        <v>0.54026845637583898</v>
      </c>
      <c r="AL262" s="72">
        <v>0</v>
      </c>
      <c r="AM262" s="72">
        <v>1.3422818791946308E-2</v>
      </c>
      <c r="AN262" s="72">
        <v>0.60738255033557043</v>
      </c>
      <c r="AO262" s="72">
        <v>0.16107382550335569</v>
      </c>
      <c r="AP262" s="72">
        <v>5.0335570469798654E-2</v>
      </c>
      <c r="AQ262" s="72">
        <v>2.0134228187919462E-2</v>
      </c>
      <c r="AR262" s="72">
        <v>0</v>
      </c>
      <c r="AS262" s="72">
        <v>0.14093959731543623</v>
      </c>
      <c r="AT262" s="72">
        <v>2.0134228187919462E-2</v>
      </c>
      <c r="AU262" s="72">
        <v>0</v>
      </c>
      <c r="AV262" s="72">
        <v>0</v>
      </c>
      <c r="AW262" s="72">
        <v>0</v>
      </c>
      <c r="AX262" s="72">
        <v>0</v>
      </c>
    </row>
    <row r="263" spans="2:50" x14ac:dyDescent="0.2">
      <c r="B263" s="72">
        <v>2</v>
      </c>
      <c r="C263" s="72">
        <v>1</v>
      </c>
      <c r="D263" s="72">
        <v>1155580</v>
      </c>
      <c r="E263" s="72">
        <v>1</v>
      </c>
      <c r="F263" s="72">
        <v>1</v>
      </c>
      <c r="G263" s="72">
        <v>10</v>
      </c>
      <c r="H263" s="72">
        <v>2</v>
      </c>
      <c r="I263" s="72">
        <v>4</v>
      </c>
      <c r="J263" s="72">
        <v>5</v>
      </c>
      <c r="K263" s="72">
        <v>3</v>
      </c>
      <c r="L263" s="72">
        <v>4</v>
      </c>
      <c r="M263" s="72">
        <v>1</v>
      </c>
      <c r="N263" s="72">
        <v>18</v>
      </c>
      <c r="O263" s="72">
        <v>3</v>
      </c>
      <c r="P263" s="72">
        <v>9</v>
      </c>
      <c r="Q263" s="72">
        <v>5475</v>
      </c>
      <c r="R263" s="72">
        <v>25</v>
      </c>
      <c r="S263" s="72">
        <v>674</v>
      </c>
      <c r="T263" s="72">
        <v>2.7777777777777777</v>
      </c>
      <c r="U263" s="72">
        <v>219</v>
      </c>
      <c r="V263" s="72">
        <v>12.310502283105022</v>
      </c>
      <c r="W263" s="72">
        <v>0.75342465753424659</v>
      </c>
      <c r="X263" s="72">
        <v>0.19178082191780821</v>
      </c>
      <c r="Y263" s="72">
        <v>5.4794520547945202E-2</v>
      </c>
      <c r="Z263" s="72">
        <v>0</v>
      </c>
      <c r="AA263" s="72">
        <v>0</v>
      </c>
      <c r="AB263" s="72">
        <v>0.35616438356164382</v>
      </c>
      <c r="AC263" s="72">
        <v>0</v>
      </c>
      <c r="AD263" s="72">
        <v>0</v>
      </c>
      <c r="AE263" s="72">
        <v>0</v>
      </c>
      <c r="AF263" s="72">
        <v>0.52968036529680362</v>
      </c>
      <c r="AG263" s="72">
        <v>0</v>
      </c>
      <c r="AH263" s="72">
        <v>0.11415525114155251</v>
      </c>
      <c r="AI263" s="72">
        <v>0.52968036529680362</v>
      </c>
      <c r="AJ263" s="72">
        <v>6.8493150684931503E-2</v>
      </c>
      <c r="AK263" s="72">
        <v>0.93150684931506844</v>
      </c>
      <c r="AL263" s="72">
        <v>0</v>
      </c>
      <c r="AM263" s="72">
        <v>0</v>
      </c>
      <c r="AN263" s="72">
        <v>1.3698630136986301E-2</v>
      </c>
      <c r="AO263" s="72">
        <v>0</v>
      </c>
      <c r="AP263" s="72">
        <v>0.52968036529680362</v>
      </c>
      <c r="AQ263" s="72">
        <v>0.45662100456621002</v>
      </c>
      <c r="AR263" s="72">
        <v>0</v>
      </c>
      <c r="AS263" s="72">
        <v>0</v>
      </c>
      <c r="AT263" s="72">
        <v>0</v>
      </c>
      <c r="AU263" s="72">
        <v>0</v>
      </c>
      <c r="AV263" s="72">
        <v>0</v>
      </c>
      <c r="AW263" s="72">
        <v>0</v>
      </c>
      <c r="AX263" s="72">
        <v>0</v>
      </c>
    </row>
    <row r="264" spans="2:50" x14ac:dyDescent="0.2">
      <c r="B264" s="72">
        <v>2</v>
      </c>
      <c r="C264" s="72">
        <v>1</v>
      </c>
      <c r="D264" s="72">
        <v>1155740</v>
      </c>
      <c r="E264" s="72">
        <v>2</v>
      </c>
      <c r="F264" s="72">
        <v>1</v>
      </c>
      <c r="G264" s="72">
        <v>4</v>
      </c>
      <c r="H264" s="72">
        <v>2</v>
      </c>
      <c r="I264" s="72">
        <v>3</v>
      </c>
      <c r="J264" s="72">
        <v>7</v>
      </c>
      <c r="K264" s="72">
        <v>5</v>
      </c>
      <c r="L264" s="72">
        <v>2</v>
      </c>
      <c r="M264" s="72">
        <v>1</v>
      </c>
      <c r="N264" s="72">
        <v>13</v>
      </c>
      <c r="O264" s="72">
        <v>3</v>
      </c>
      <c r="P264" s="72">
        <v>4</v>
      </c>
      <c r="Q264" s="72">
        <v>12500</v>
      </c>
      <c r="R264" s="72">
        <v>25</v>
      </c>
      <c r="S264" s="72">
        <v>1310.5</v>
      </c>
      <c r="T264" s="72">
        <v>6.25</v>
      </c>
      <c r="U264" s="72">
        <v>500</v>
      </c>
      <c r="V264" s="72">
        <v>10.484</v>
      </c>
      <c r="W264" s="72">
        <v>1</v>
      </c>
      <c r="X264" s="72">
        <v>0</v>
      </c>
      <c r="Y264" s="72">
        <v>0</v>
      </c>
      <c r="Z264" s="72">
        <v>0.90400000000000003</v>
      </c>
      <c r="AA264" s="72">
        <v>0</v>
      </c>
      <c r="AB264" s="72">
        <v>0</v>
      </c>
      <c r="AC264" s="72">
        <v>0</v>
      </c>
      <c r="AD264" s="72">
        <v>0</v>
      </c>
      <c r="AE264" s="72">
        <v>0</v>
      </c>
      <c r="AF264" s="72">
        <v>3.2000000000000001E-2</v>
      </c>
      <c r="AG264" s="72">
        <v>0</v>
      </c>
      <c r="AH264" s="72">
        <v>6.4000000000000001E-2</v>
      </c>
      <c r="AI264" s="72">
        <v>0.90400000000000003</v>
      </c>
      <c r="AJ264" s="72">
        <v>0</v>
      </c>
      <c r="AK264" s="72">
        <v>1</v>
      </c>
      <c r="AL264" s="72">
        <v>0</v>
      </c>
      <c r="AM264" s="72">
        <v>0</v>
      </c>
      <c r="AN264" s="72">
        <v>0.96799999999999997</v>
      </c>
      <c r="AO264" s="72">
        <v>0</v>
      </c>
      <c r="AP264" s="72">
        <v>3.2000000000000001E-2</v>
      </c>
      <c r="AQ264" s="72">
        <v>0</v>
      </c>
      <c r="AR264" s="72">
        <v>0</v>
      </c>
      <c r="AS264" s="72">
        <v>0</v>
      </c>
      <c r="AT264" s="72">
        <v>0</v>
      </c>
      <c r="AU264" s="72">
        <v>0</v>
      </c>
      <c r="AV264" s="72">
        <v>0</v>
      </c>
      <c r="AW264" s="72">
        <v>0</v>
      </c>
      <c r="AX264" s="72">
        <v>0</v>
      </c>
    </row>
    <row r="265" spans="2:50" x14ac:dyDescent="0.2">
      <c r="B265" s="72">
        <v>2</v>
      </c>
      <c r="C265" s="72">
        <v>2</v>
      </c>
      <c r="D265" s="72">
        <v>1155820</v>
      </c>
      <c r="E265" s="72">
        <v>1</v>
      </c>
      <c r="F265" s="72">
        <v>3</v>
      </c>
      <c r="G265" s="72">
        <v>10</v>
      </c>
      <c r="H265" s="72">
        <v>2</v>
      </c>
      <c r="I265" s="72">
        <v>4</v>
      </c>
      <c r="J265" s="72">
        <v>5</v>
      </c>
      <c r="K265" s="72">
        <v>5</v>
      </c>
      <c r="L265" s="72">
        <v>4</v>
      </c>
      <c r="M265" s="72">
        <v>1</v>
      </c>
      <c r="N265" s="72">
        <v>44</v>
      </c>
      <c r="O265" s="72">
        <v>4</v>
      </c>
      <c r="P265" s="72">
        <v>25</v>
      </c>
      <c r="Q265" s="72">
        <v>31125</v>
      </c>
      <c r="R265" s="72">
        <v>63</v>
      </c>
      <c r="S265" s="72">
        <v>6365</v>
      </c>
      <c r="T265" s="72">
        <v>2.52</v>
      </c>
      <c r="U265" s="72">
        <v>494.04761904761904</v>
      </c>
      <c r="V265" s="72">
        <v>20.449799196787151</v>
      </c>
      <c r="W265" s="72">
        <v>0.81927710843373491</v>
      </c>
      <c r="X265" s="72">
        <v>9.3975903614457831E-2</v>
      </c>
      <c r="Y265" s="72">
        <v>8.6746987951807228E-2</v>
      </c>
      <c r="Z265" s="72">
        <v>0.21606425702811244</v>
      </c>
      <c r="AA265" s="72">
        <v>0</v>
      </c>
      <c r="AB265" s="72">
        <v>0</v>
      </c>
      <c r="AC265" s="72">
        <v>0</v>
      </c>
      <c r="AD265" s="72">
        <v>0.27951807228915665</v>
      </c>
      <c r="AE265" s="72">
        <v>0</v>
      </c>
      <c r="AF265" s="72">
        <v>0</v>
      </c>
      <c r="AG265" s="72">
        <v>2.6506024096385541E-2</v>
      </c>
      <c r="AH265" s="72">
        <v>0.47791164658634538</v>
      </c>
      <c r="AI265" s="72">
        <v>0.27951807228915665</v>
      </c>
      <c r="AJ265" s="72">
        <v>0.88433734939759034</v>
      </c>
      <c r="AK265" s="72">
        <v>0.11325301204819277</v>
      </c>
      <c r="AL265" s="72">
        <v>2.4096385542168677E-3</v>
      </c>
      <c r="AM265" s="72">
        <v>0</v>
      </c>
      <c r="AN265" s="72">
        <v>0.36144578313253012</v>
      </c>
      <c r="AO265" s="72">
        <v>2.6506024096385541E-2</v>
      </c>
      <c r="AP265" s="72">
        <v>0</v>
      </c>
      <c r="AQ265" s="72">
        <v>0</v>
      </c>
      <c r="AR265" s="72">
        <v>0</v>
      </c>
      <c r="AS265" s="72">
        <v>0.25301204819277107</v>
      </c>
      <c r="AT265" s="72">
        <v>0</v>
      </c>
      <c r="AU265" s="72">
        <v>0</v>
      </c>
      <c r="AV265" s="72">
        <v>0.30361445783132529</v>
      </c>
      <c r="AW265" s="72">
        <v>2.4096385542168677E-3</v>
      </c>
      <c r="AX265" s="72">
        <v>5.3012048192771083E-2</v>
      </c>
    </row>
    <row r="266" spans="2:50" x14ac:dyDescent="0.2">
      <c r="B266" s="72">
        <v>2</v>
      </c>
      <c r="C266" s="72">
        <v>1</v>
      </c>
      <c r="D266" s="72">
        <v>1155870</v>
      </c>
      <c r="E266" s="72">
        <v>1</v>
      </c>
      <c r="F266" s="72">
        <v>3</v>
      </c>
      <c r="G266" s="72">
        <v>4</v>
      </c>
      <c r="H266" s="72">
        <v>2</v>
      </c>
      <c r="I266" s="72">
        <v>4</v>
      </c>
      <c r="J266" s="72">
        <v>8</v>
      </c>
      <c r="K266" s="72">
        <v>5</v>
      </c>
      <c r="L266" s="72">
        <v>2</v>
      </c>
      <c r="M266" s="72">
        <v>1</v>
      </c>
      <c r="N266" s="72">
        <v>22</v>
      </c>
      <c r="O266" s="72">
        <v>5</v>
      </c>
      <c r="P266" s="72">
        <v>27</v>
      </c>
      <c r="Q266" s="72">
        <v>9200</v>
      </c>
      <c r="R266" s="72">
        <v>47</v>
      </c>
      <c r="S266" s="72">
        <v>1906</v>
      </c>
      <c r="T266" s="72">
        <v>1.7407407407407407</v>
      </c>
      <c r="U266" s="72">
        <v>195.74468085106383</v>
      </c>
      <c r="V266" s="72">
        <v>20.717391304347828</v>
      </c>
      <c r="W266" s="72">
        <v>0.96739130434782605</v>
      </c>
      <c r="X266" s="72">
        <v>0</v>
      </c>
      <c r="Y266" s="72">
        <v>3.2608695652173912E-2</v>
      </c>
      <c r="Z266" s="72">
        <v>3.8043478260869568E-2</v>
      </c>
      <c r="AA266" s="72">
        <v>0</v>
      </c>
      <c r="AB266" s="72">
        <v>0</v>
      </c>
      <c r="AC266" s="72">
        <v>0</v>
      </c>
      <c r="AD266" s="72">
        <v>0.22010869565217392</v>
      </c>
      <c r="AE266" s="72">
        <v>8.152173913043478E-3</v>
      </c>
      <c r="AF266" s="72">
        <v>0</v>
      </c>
      <c r="AG266" s="72">
        <v>0.24456521739130435</v>
      </c>
      <c r="AH266" s="72">
        <v>0.4891304347826087</v>
      </c>
      <c r="AI266" s="72">
        <v>0.24456521739130435</v>
      </c>
      <c r="AJ266" s="72">
        <v>0.97010869565217395</v>
      </c>
      <c r="AK266" s="72">
        <v>2.9891304347826088E-2</v>
      </c>
      <c r="AL266" s="72">
        <v>0</v>
      </c>
      <c r="AM266" s="72">
        <v>0</v>
      </c>
      <c r="AN266" s="72">
        <v>7.880434782608696E-2</v>
      </c>
      <c r="AO266" s="72">
        <v>0.40217391304347827</v>
      </c>
      <c r="AP266" s="72">
        <v>1.6304347826086956E-2</v>
      </c>
      <c r="AQ266" s="72">
        <v>1.6304347826086956E-2</v>
      </c>
      <c r="AR266" s="72">
        <v>0</v>
      </c>
      <c r="AS266" s="72">
        <v>6.5217391304347824E-2</v>
      </c>
      <c r="AT266" s="72">
        <v>8.152173913043478E-3</v>
      </c>
      <c r="AU266" s="72">
        <v>1.6304347826086956E-2</v>
      </c>
      <c r="AV266" s="72">
        <v>0.35597826086956524</v>
      </c>
      <c r="AW266" s="72">
        <v>0</v>
      </c>
      <c r="AX266" s="72">
        <v>4.0760869565217392E-2</v>
      </c>
    </row>
    <row r="267" spans="2:50" x14ac:dyDescent="0.2">
      <c r="B267" s="72">
        <v>2</v>
      </c>
      <c r="C267" s="72">
        <v>2</v>
      </c>
      <c r="D267" s="72">
        <v>1156020</v>
      </c>
      <c r="E267" s="72">
        <v>1</v>
      </c>
      <c r="F267" s="72">
        <v>3</v>
      </c>
      <c r="G267" s="72">
        <v>10</v>
      </c>
      <c r="H267" s="72">
        <v>2</v>
      </c>
      <c r="I267" s="72">
        <v>3</v>
      </c>
      <c r="J267" s="72">
        <v>7</v>
      </c>
      <c r="K267" s="72">
        <v>5</v>
      </c>
      <c r="L267" s="72">
        <v>2</v>
      </c>
      <c r="M267" s="72">
        <v>1</v>
      </c>
      <c r="N267" s="72">
        <v>25</v>
      </c>
      <c r="O267" s="72">
        <v>7</v>
      </c>
      <c r="P267" s="72">
        <v>62</v>
      </c>
      <c r="Q267" s="72">
        <v>10320</v>
      </c>
      <c r="R267" s="72">
        <v>75</v>
      </c>
      <c r="S267" s="72">
        <v>1537.1</v>
      </c>
      <c r="T267" s="72">
        <v>1.2096774193548387</v>
      </c>
      <c r="U267" s="72">
        <v>137.6</v>
      </c>
      <c r="V267" s="72">
        <v>14.894379844961239</v>
      </c>
      <c r="W267" s="72">
        <v>0.8522286821705426</v>
      </c>
      <c r="X267" s="72">
        <v>1.937984496124031E-2</v>
      </c>
      <c r="Y267" s="72">
        <v>0.12839147286821706</v>
      </c>
      <c r="Z267" s="72">
        <v>4.6027131782945735E-2</v>
      </c>
      <c r="AA267" s="72">
        <v>2.9069767441860465E-2</v>
      </c>
      <c r="AB267" s="72">
        <v>1.4534883720930232E-2</v>
      </c>
      <c r="AC267" s="72">
        <v>0</v>
      </c>
      <c r="AD267" s="72">
        <v>0</v>
      </c>
      <c r="AE267" s="72">
        <v>2.9069767441860465E-2</v>
      </c>
      <c r="AF267" s="72">
        <v>3.875968992248062E-2</v>
      </c>
      <c r="AG267" s="72">
        <v>5.0872093023255814E-2</v>
      </c>
      <c r="AH267" s="72">
        <v>0.79166666666666663</v>
      </c>
      <c r="AI267" s="72">
        <v>5.0872093023255814E-2</v>
      </c>
      <c r="AJ267" s="72">
        <v>0.67538759689922478</v>
      </c>
      <c r="AK267" s="72">
        <v>0.27858527131782945</v>
      </c>
      <c r="AL267" s="72">
        <v>2.9069767441860465E-2</v>
      </c>
      <c r="AM267" s="72">
        <v>1.695736434108527E-2</v>
      </c>
      <c r="AN267" s="72">
        <v>0.39970930232558138</v>
      </c>
      <c r="AO267" s="72">
        <v>0.12839147286821706</v>
      </c>
      <c r="AP267" s="72">
        <v>3.875968992248062E-2</v>
      </c>
      <c r="AQ267" s="72">
        <v>6.5406976744186052E-2</v>
      </c>
      <c r="AR267" s="72">
        <v>7.7519379844961239E-2</v>
      </c>
      <c r="AS267" s="72">
        <v>0</v>
      </c>
      <c r="AT267" s="72">
        <v>2.9069767441860465E-2</v>
      </c>
      <c r="AU267" s="72">
        <v>2.9069767441860465E-2</v>
      </c>
      <c r="AV267" s="72">
        <v>0</v>
      </c>
      <c r="AW267" s="72">
        <v>2.9069767441860465E-2</v>
      </c>
      <c r="AX267" s="72">
        <v>0.20300387596899225</v>
      </c>
    </row>
    <row r="268" spans="2:50" x14ac:dyDescent="0.2">
      <c r="B268" s="72">
        <v>2</v>
      </c>
      <c r="C268" s="72">
        <v>3</v>
      </c>
      <c r="D268" s="72">
        <v>1156220</v>
      </c>
      <c r="E268" s="72">
        <v>3</v>
      </c>
      <c r="F268" s="72">
        <v>0</v>
      </c>
      <c r="G268" s="72">
        <v>0</v>
      </c>
      <c r="H268" s="72">
        <v>0</v>
      </c>
      <c r="I268" s="72">
        <v>3</v>
      </c>
      <c r="J268" s="72">
        <v>0</v>
      </c>
      <c r="K268" s="72">
        <v>0</v>
      </c>
      <c r="L268" s="72">
        <v>5</v>
      </c>
      <c r="M268" s="72">
        <v>0</v>
      </c>
      <c r="N268" s="72">
        <v>0</v>
      </c>
      <c r="O268" s="72">
        <v>4</v>
      </c>
      <c r="P268" s="72">
        <v>15</v>
      </c>
      <c r="Q268" s="72">
        <v>10825</v>
      </c>
      <c r="R268" s="72">
        <v>25</v>
      </c>
      <c r="S268" s="72">
        <v>819.5</v>
      </c>
      <c r="T268" s="72">
        <v>1.6666666666666667</v>
      </c>
      <c r="U268" s="72">
        <v>433</v>
      </c>
      <c r="V268" s="72">
        <v>7.5704387990762125</v>
      </c>
      <c r="W268" s="72">
        <v>1</v>
      </c>
      <c r="X268" s="72">
        <v>0</v>
      </c>
      <c r="Y268" s="72">
        <v>0</v>
      </c>
      <c r="Z268" s="72">
        <v>0</v>
      </c>
      <c r="AA268" s="72">
        <v>0.69284064665127021</v>
      </c>
      <c r="AB268" s="72">
        <v>0</v>
      </c>
      <c r="AC268" s="72">
        <v>3.695150115473441E-2</v>
      </c>
      <c r="AD268" s="72">
        <v>0</v>
      </c>
      <c r="AE268" s="72">
        <v>0</v>
      </c>
      <c r="AF268" s="72">
        <v>9.2378752886836026E-3</v>
      </c>
      <c r="AG268" s="72">
        <v>0</v>
      </c>
      <c r="AH268" s="72">
        <v>0.26096997690531176</v>
      </c>
      <c r="AI268" s="72">
        <v>0.69284064665127021</v>
      </c>
      <c r="AJ268" s="72">
        <v>0.15935334872979215</v>
      </c>
      <c r="AK268" s="72">
        <v>0.14780600461893764</v>
      </c>
      <c r="AL268" s="72">
        <v>0.69284064665127021</v>
      </c>
      <c r="AM268" s="72">
        <v>0</v>
      </c>
      <c r="AN268" s="72">
        <v>4.6189376443418015E-2</v>
      </c>
      <c r="AO268" s="72">
        <v>6.4665127020785224E-2</v>
      </c>
      <c r="AP268" s="72">
        <v>0.14087759815242495</v>
      </c>
      <c r="AQ268" s="72">
        <v>0</v>
      </c>
      <c r="AR268" s="72">
        <v>5.5427251732101619E-2</v>
      </c>
      <c r="AS268" s="72">
        <v>0</v>
      </c>
      <c r="AT268" s="72">
        <v>0</v>
      </c>
      <c r="AU268" s="72">
        <v>0</v>
      </c>
      <c r="AV268" s="72">
        <v>0</v>
      </c>
      <c r="AW268" s="72">
        <v>0.69284064665127021</v>
      </c>
      <c r="AX268" s="72">
        <v>0</v>
      </c>
    </row>
    <row r="269" spans="2:50" x14ac:dyDescent="0.2">
      <c r="B269" s="72">
        <v>2</v>
      </c>
      <c r="C269" s="72">
        <v>1</v>
      </c>
      <c r="D269" s="72">
        <v>1156290</v>
      </c>
      <c r="E269" s="72">
        <v>1</v>
      </c>
      <c r="F269" s="72">
        <v>3</v>
      </c>
      <c r="G269" s="72">
        <v>10</v>
      </c>
      <c r="H269" s="72">
        <v>2</v>
      </c>
      <c r="I269" s="72">
        <v>3</v>
      </c>
      <c r="J269" s="72">
        <v>7</v>
      </c>
      <c r="K269" s="72">
        <v>4</v>
      </c>
      <c r="L269" s="72">
        <v>2</v>
      </c>
      <c r="M269" s="72">
        <v>1</v>
      </c>
      <c r="N269" s="72">
        <v>38</v>
      </c>
      <c r="O269" s="72">
        <v>3</v>
      </c>
      <c r="P269" s="72">
        <v>15</v>
      </c>
      <c r="Q269" s="72">
        <v>9825</v>
      </c>
      <c r="R269" s="72">
        <v>27</v>
      </c>
      <c r="S269" s="72">
        <v>1036.5</v>
      </c>
      <c r="T269" s="72">
        <v>1.8</v>
      </c>
      <c r="U269" s="72">
        <v>363.88888888888891</v>
      </c>
      <c r="V269" s="72">
        <v>10.549618320610687</v>
      </c>
      <c r="W269" s="72">
        <v>0.89312977099236646</v>
      </c>
      <c r="X269" s="72">
        <v>0</v>
      </c>
      <c r="Y269" s="72">
        <v>0.10687022900763359</v>
      </c>
      <c r="Z269" s="72">
        <v>0</v>
      </c>
      <c r="AA269" s="72">
        <v>0</v>
      </c>
      <c r="AB269" s="72">
        <v>0</v>
      </c>
      <c r="AC269" s="72">
        <v>0.28498727735368956</v>
      </c>
      <c r="AD269" s="72">
        <v>0</v>
      </c>
      <c r="AE269" s="72">
        <v>4.5801526717557252E-2</v>
      </c>
      <c r="AF269" s="72">
        <v>0</v>
      </c>
      <c r="AG269" s="72">
        <v>0</v>
      </c>
      <c r="AH269" s="72">
        <v>0.66921119592875322</v>
      </c>
      <c r="AI269" s="72">
        <v>0.28498727735368956</v>
      </c>
      <c r="AJ269" s="72">
        <v>3.0534351145038167E-2</v>
      </c>
      <c r="AK269" s="72">
        <v>0.96946564885496178</v>
      </c>
      <c r="AL269" s="72">
        <v>0</v>
      </c>
      <c r="AM269" s="72">
        <v>0</v>
      </c>
      <c r="AN269" s="72">
        <v>0.82697201017811706</v>
      </c>
      <c r="AO269" s="72">
        <v>0</v>
      </c>
      <c r="AP269" s="72">
        <v>2.5445292620865138E-2</v>
      </c>
      <c r="AQ269" s="72">
        <v>0</v>
      </c>
      <c r="AR269" s="72">
        <v>0</v>
      </c>
      <c r="AS269" s="72">
        <v>0</v>
      </c>
      <c r="AT269" s="72">
        <v>0.1475826972010178</v>
      </c>
      <c r="AU269" s="72">
        <v>0</v>
      </c>
      <c r="AV269" s="72">
        <v>0</v>
      </c>
      <c r="AW269" s="72">
        <v>0</v>
      </c>
      <c r="AX269" s="72">
        <v>0</v>
      </c>
    </row>
    <row r="270" spans="2:50" x14ac:dyDescent="0.2">
      <c r="B270" s="72">
        <v>2</v>
      </c>
      <c r="C270" s="72">
        <v>1</v>
      </c>
      <c r="D270" s="72">
        <v>1156520</v>
      </c>
      <c r="E270" s="72">
        <v>1</v>
      </c>
      <c r="F270" s="72">
        <v>1</v>
      </c>
      <c r="G270" s="72">
        <v>5</v>
      </c>
      <c r="H270" s="72">
        <v>2</v>
      </c>
      <c r="I270" s="72">
        <v>3</v>
      </c>
      <c r="J270" s="72">
        <v>8</v>
      </c>
      <c r="K270" s="72">
        <v>4</v>
      </c>
      <c r="L270" s="72">
        <v>2</v>
      </c>
      <c r="M270" s="72">
        <v>1</v>
      </c>
      <c r="N270" s="72">
        <v>19</v>
      </c>
      <c r="O270" s="72">
        <v>4</v>
      </c>
      <c r="P270" s="72">
        <v>18</v>
      </c>
      <c r="Q270" s="72">
        <v>10850</v>
      </c>
      <c r="R270" s="72">
        <v>40</v>
      </c>
      <c r="S270" s="72">
        <v>1397.5</v>
      </c>
      <c r="T270" s="72">
        <v>2.2222222222222223</v>
      </c>
      <c r="U270" s="72">
        <v>271.25</v>
      </c>
      <c r="V270" s="72">
        <v>12.880184331797235</v>
      </c>
      <c r="W270" s="72">
        <v>0.9447004608294931</v>
      </c>
      <c r="X270" s="72">
        <v>5.5299539170506916E-2</v>
      </c>
      <c r="Y270" s="72">
        <v>0</v>
      </c>
      <c r="Z270" s="72">
        <v>0.56221198156682028</v>
      </c>
      <c r="AA270" s="72">
        <v>0</v>
      </c>
      <c r="AB270" s="72">
        <v>6.2211981566820278E-2</v>
      </c>
      <c r="AC270" s="72">
        <v>0</v>
      </c>
      <c r="AD270" s="72">
        <v>0</v>
      </c>
      <c r="AE270" s="72">
        <v>1.3824884792626729E-2</v>
      </c>
      <c r="AF270" s="72">
        <v>0</v>
      </c>
      <c r="AG270" s="72">
        <v>0</v>
      </c>
      <c r="AH270" s="72">
        <v>0.36175115207373271</v>
      </c>
      <c r="AI270" s="72">
        <v>0.56221198156682028</v>
      </c>
      <c r="AJ270" s="72">
        <v>0.16359447004608296</v>
      </c>
      <c r="AK270" s="72">
        <v>0.83640552995391704</v>
      </c>
      <c r="AL270" s="72">
        <v>0</v>
      </c>
      <c r="AM270" s="72">
        <v>0</v>
      </c>
      <c r="AN270" s="72">
        <v>0.77880184331797231</v>
      </c>
      <c r="AO270" s="72">
        <v>0</v>
      </c>
      <c r="AP270" s="72">
        <v>2.7649769585253458E-2</v>
      </c>
      <c r="AQ270" s="72">
        <v>0.12442396313364056</v>
      </c>
      <c r="AR270" s="72">
        <v>0</v>
      </c>
      <c r="AS270" s="72">
        <v>3.2258064516129031E-2</v>
      </c>
      <c r="AT270" s="72">
        <v>1.3824884792626729E-2</v>
      </c>
      <c r="AU270" s="72">
        <v>0</v>
      </c>
      <c r="AV270" s="72">
        <v>0</v>
      </c>
      <c r="AW270" s="72">
        <v>0</v>
      </c>
      <c r="AX270" s="72">
        <v>2.3041474654377881E-2</v>
      </c>
    </row>
    <row r="271" spans="2:50" x14ac:dyDescent="0.2">
      <c r="B271" s="72">
        <v>2</v>
      </c>
      <c r="C271" s="72">
        <v>2</v>
      </c>
      <c r="D271" s="72">
        <v>1156970</v>
      </c>
      <c r="E271" s="72">
        <v>2</v>
      </c>
      <c r="F271" s="72">
        <v>1</v>
      </c>
      <c r="G271" s="72">
        <v>10</v>
      </c>
      <c r="H271" s="72">
        <v>2</v>
      </c>
      <c r="I271" s="72">
        <v>3</v>
      </c>
      <c r="J271" s="72">
        <v>6</v>
      </c>
      <c r="K271" s="72">
        <v>3</v>
      </c>
      <c r="L271" s="72">
        <v>4</v>
      </c>
      <c r="M271" s="72">
        <v>2</v>
      </c>
      <c r="N271" s="72">
        <v>26</v>
      </c>
      <c r="O271" s="72">
        <v>5</v>
      </c>
      <c r="P271" s="72">
        <v>26</v>
      </c>
      <c r="Q271" s="72">
        <v>10175</v>
      </c>
      <c r="R271" s="72">
        <v>35</v>
      </c>
      <c r="S271" s="72">
        <v>1481.5</v>
      </c>
      <c r="T271" s="72">
        <v>1.3461538461538463</v>
      </c>
      <c r="U271" s="72">
        <v>290.71428571428572</v>
      </c>
      <c r="V271" s="72">
        <v>14.560196560196559</v>
      </c>
      <c r="W271" s="72">
        <v>0.57002457002457008</v>
      </c>
      <c r="X271" s="72">
        <v>0.36117936117936117</v>
      </c>
      <c r="Y271" s="72">
        <v>6.8796068796068796E-2</v>
      </c>
      <c r="Z271" s="72">
        <v>2.9484029484029485E-2</v>
      </c>
      <c r="AA271" s="72">
        <v>0</v>
      </c>
      <c r="AB271" s="72">
        <v>0.37592137592137592</v>
      </c>
      <c r="AC271" s="72">
        <v>5.896805896805897E-2</v>
      </c>
      <c r="AD271" s="72">
        <v>0</v>
      </c>
      <c r="AE271" s="72">
        <v>0</v>
      </c>
      <c r="AF271" s="72">
        <v>0</v>
      </c>
      <c r="AG271" s="72">
        <v>1.4742014742014743E-2</v>
      </c>
      <c r="AH271" s="72">
        <v>0.52088452088452086</v>
      </c>
      <c r="AI271" s="72">
        <v>0.37592137592137592</v>
      </c>
      <c r="AJ271" s="72">
        <v>0.28009828009828008</v>
      </c>
      <c r="AK271" s="72">
        <v>0.71990171990171992</v>
      </c>
      <c r="AL271" s="72">
        <v>0</v>
      </c>
      <c r="AM271" s="72">
        <v>0</v>
      </c>
      <c r="AN271" s="72">
        <v>0.13267813267813267</v>
      </c>
      <c r="AO271" s="72">
        <v>7.8624078624078622E-2</v>
      </c>
      <c r="AP271" s="72">
        <v>0.16216216216216217</v>
      </c>
      <c r="AQ271" s="72">
        <v>0.58722358722358725</v>
      </c>
      <c r="AR271" s="72">
        <v>3.9312039312039311E-2</v>
      </c>
      <c r="AS271" s="72">
        <v>0</v>
      </c>
      <c r="AT271" s="72">
        <v>0</v>
      </c>
      <c r="AU271" s="72">
        <v>0</v>
      </c>
      <c r="AV271" s="72">
        <v>0</v>
      </c>
      <c r="AW271" s="72">
        <v>0</v>
      </c>
      <c r="AX271" s="72">
        <v>0</v>
      </c>
    </row>
    <row r="272" spans="2:50" x14ac:dyDescent="0.2">
      <c r="B272" s="72">
        <v>2</v>
      </c>
      <c r="C272" s="72">
        <v>1</v>
      </c>
      <c r="D272" s="72">
        <v>1156990</v>
      </c>
      <c r="E272" s="72">
        <v>1</v>
      </c>
      <c r="F272" s="72">
        <v>0</v>
      </c>
      <c r="G272" s="72">
        <v>0</v>
      </c>
      <c r="H272" s="72">
        <v>0</v>
      </c>
      <c r="I272" s="72">
        <v>3</v>
      </c>
      <c r="J272" s="72">
        <v>0</v>
      </c>
      <c r="K272" s="72">
        <v>0</v>
      </c>
      <c r="L272" s="72">
        <v>5</v>
      </c>
      <c r="M272" s="72">
        <v>0</v>
      </c>
      <c r="N272" s="72">
        <v>0</v>
      </c>
      <c r="O272" s="72">
        <v>3</v>
      </c>
      <c r="P272" s="72">
        <v>3</v>
      </c>
      <c r="Q272" s="72">
        <v>525</v>
      </c>
      <c r="R272" s="72">
        <v>3</v>
      </c>
      <c r="S272" s="72">
        <v>112.5</v>
      </c>
      <c r="T272" s="72">
        <v>1</v>
      </c>
      <c r="U272" s="72">
        <v>175</v>
      </c>
      <c r="V272" s="72">
        <v>21.428571428571427</v>
      </c>
      <c r="W272" s="72">
        <v>1</v>
      </c>
      <c r="X272" s="72">
        <v>0</v>
      </c>
      <c r="Y272" s="72">
        <v>0</v>
      </c>
      <c r="Z272" s="72">
        <v>0</v>
      </c>
      <c r="AA272" s="72">
        <v>0</v>
      </c>
      <c r="AB272" s="72">
        <v>0</v>
      </c>
      <c r="AC272" s="72">
        <v>0</v>
      </c>
      <c r="AD272" s="72">
        <v>0.14285714285714285</v>
      </c>
      <c r="AE272" s="72">
        <v>0.14285714285714285</v>
      </c>
      <c r="AF272" s="72">
        <v>0</v>
      </c>
      <c r="AG272" s="72">
        <v>0</v>
      </c>
      <c r="AH272" s="72">
        <v>0.7142857142857143</v>
      </c>
      <c r="AI272" s="72">
        <v>0.14285714285714285</v>
      </c>
      <c r="AJ272" s="72">
        <v>0.8571428571428571</v>
      </c>
      <c r="AK272" s="72">
        <v>0.14285714285714285</v>
      </c>
      <c r="AL272" s="72">
        <v>0</v>
      </c>
      <c r="AM272" s="72">
        <v>0</v>
      </c>
      <c r="AN272" s="72">
        <v>0</v>
      </c>
      <c r="AO272" s="72">
        <v>0</v>
      </c>
      <c r="AP272" s="72">
        <v>0</v>
      </c>
      <c r="AQ272" s="72">
        <v>0</v>
      </c>
      <c r="AR272" s="72">
        <v>0</v>
      </c>
      <c r="AS272" s="72">
        <v>0</v>
      </c>
      <c r="AT272" s="72">
        <v>0.14285714285714285</v>
      </c>
      <c r="AU272" s="72">
        <v>0</v>
      </c>
      <c r="AV272" s="72">
        <v>0.8571428571428571</v>
      </c>
      <c r="AW272" s="72">
        <v>0</v>
      </c>
      <c r="AX272" s="72">
        <v>0</v>
      </c>
    </row>
    <row r="273" spans="2:50" x14ac:dyDescent="0.2">
      <c r="B273" s="72">
        <v>2</v>
      </c>
      <c r="C273" s="72">
        <v>2</v>
      </c>
      <c r="D273" s="72">
        <v>1157180</v>
      </c>
      <c r="E273" s="72">
        <v>2</v>
      </c>
      <c r="F273" s="72">
        <v>3</v>
      </c>
      <c r="G273" s="72">
        <v>12</v>
      </c>
      <c r="H273" s="72">
        <v>2</v>
      </c>
      <c r="I273" s="72">
        <v>3</v>
      </c>
      <c r="J273" s="72">
        <v>7</v>
      </c>
      <c r="K273" s="72">
        <v>3</v>
      </c>
      <c r="L273" s="72">
        <v>2</v>
      </c>
      <c r="M273" s="72">
        <v>1</v>
      </c>
      <c r="N273" s="72">
        <v>35</v>
      </c>
      <c r="O273" s="72">
        <v>4</v>
      </c>
      <c r="P273" s="72">
        <v>39</v>
      </c>
      <c r="Q273" s="72">
        <v>11330</v>
      </c>
      <c r="R273" s="72">
        <v>54</v>
      </c>
      <c r="S273" s="72">
        <v>2085.4</v>
      </c>
      <c r="T273" s="72">
        <v>1.3846153846153846</v>
      </c>
      <c r="U273" s="72">
        <v>209.81481481481481</v>
      </c>
      <c r="V273" s="72">
        <v>18.406001765225067</v>
      </c>
      <c r="W273" s="72">
        <v>0.75728155339805825</v>
      </c>
      <c r="X273" s="72">
        <v>0.18755516328331862</v>
      </c>
      <c r="Y273" s="72">
        <v>5.5163283318623121E-2</v>
      </c>
      <c r="Z273" s="72">
        <v>8.6054721977052079E-2</v>
      </c>
      <c r="AA273" s="72">
        <v>0</v>
      </c>
      <c r="AB273" s="72">
        <v>5.2956751985878202E-2</v>
      </c>
      <c r="AC273" s="72">
        <v>0</v>
      </c>
      <c r="AD273" s="72">
        <v>0</v>
      </c>
      <c r="AE273" s="72">
        <v>1.323918799646955E-2</v>
      </c>
      <c r="AF273" s="72">
        <v>0</v>
      </c>
      <c r="AG273" s="72">
        <v>0</v>
      </c>
      <c r="AH273" s="72">
        <v>0.84774933804060015</v>
      </c>
      <c r="AI273" s="72">
        <v>8.6054721977052079E-2</v>
      </c>
      <c r="AJ273" s="72">
        <v>0.73742277140335388</v>
      </c>
      <c r="AK273" s="72">
        <v>0.24051191526919682</v>
      </c>
      <c r="AL273" s="72">
        <v>8.8261253309796991E-3</v>
      </c>
      <c r="AM273" s="72">
        <v>1.323918799646955E-2</v>
      </c>
      <c r="AN273" s="72">
        <v>0.15666372462488967</v>
      </c>
      <c r="AO273" s="72">
        <v>1.9858781994704325E-2</v>
      </c>
      <c r="AP273" s="72">
        <v>8.8261253309796991E-3</v>
      </c>
      <c r="AQ273" s="72">
        <v>0.26037069726390116</v>
      </c>
      <c r="AR273" s="72">
        <v>0.14121800529567519</v>
      </c>
      <c r="AS273" s="72">
        <v>0.3265666372462489</v>
      </c>
      <c r="AT273" s="72">
        <v>1.323918799646955E-2</v>
      </c>
      <c r="AU273" s="72">
        <v>5.9576345984112974E-2</v>
      </c>
      <c r="AV273" s="72">
        <v>0</v>
      </c>
      <c r="AW273" s="72">
        <v>0</v>
      </c>
      <c r="AX273" s="72">
        <v>1.3680494263018535E-2</v>
      </c>
    </row>
    <row r="274" spans="2:50" x14ac:dyDescent="0.2">
      <c r="B274" s="72">
        <v>2</v>
      </c>
      <c r="C274" s="72">
        <v>2</v>
      </c>
      <c r="D274" s="72">
        <v>1157320</v>
      </c>
      <c r="E274" s="72">
        <v>3</v>
      </c>
      <c r="F274" s="72">
        <v>1</v>
      </c>
      <c r="G274" s="72">
        <v>10</v>
      </c>
      <c r="H274" s="72">
        <v>2</v>
      </c>
      <c r="I274" s="72">
        <v>3</v>
      </c>
      <c r="J274" s="72">
        <v>5</v>
      </c>
      <c r="K274" s="72">
        <v>4</v>
      </c>
      <c r="L274" s="72">
        <v>3</v>
      </c>
      <c r="M274" s="72">
        <v>1</v>
      </c>
      <c r="N274" s="72">
        <v>41</v>
      </c>
      <c r="O274" s="72">
        <v>7</v>
      </c>
      <c r="P274" s="72">
        <v>27</v>
      </c>
      <c r="Q274" s="72">
        <v>6550</v>
      </c>
      <c r="R274" s="72">
        <v>42</v>
      </c>
      <c r="S274" s="72">
        <v>852.5</v>
      </c>
      <c r="T274" s="72">
        <v>1.5555555555555556</v>
      </c>
      <c r="U274" s="72">
        <v>155.95238095238096</v>
      </c>
      <c r="V274" s="72">
        <v>13.01526717557252</v>
      </c>
      <c r="W274" s="72">
        <v>0.65267175572519087</v>
      </c>
      <c r="X274" s="72">
        <v>0.12977099236641221</v>
      </c>
      <c r="Y274" s="72">
        <v>0.21755725190839695</v>
      </c>
      <c r="Z274" s="72">
        <v>0.12213740458015267</v>
      </c>
      <c r="AA274" s="72">
        <v>0</v>
      </c>
      <c r="AB274" s="72">
        <v>1.1450381679389313E-2</v>
      </c>
      <c r="AC274" s="72">
        <v>6.1068702290076333E-2</v>
      </c>
      <c r="AD274" s="72">
        <v>6.8702290076335881E-2</v>
      </c>
      <c r="AE274" s="72">
        <v>0</v>
      </c>
      <c r="AF274" s="72">
        <v>3.0534351145038167E-2</v>
      </c>
      <c r="AG274" s="72">
        <v>2.2900763358778626E-2</v>
      </c>
      <c r="AH274" s="72">
        <v>0.68320610687022898</v>
      </c>
      <c r="AI274" s="72">
        <v>0.12213740458015267</v>
      </c>
      <c r="AJ274" s="72">
        <v>0.34351145038167941</v>
      </c>
      <c r="AK274" s="72">
        <v>0.59541984732824427</v>
      </c>
      <c r="AL274" s="72">
        <v>0</v>
      </c>
      <c r="AM274" s="72">
        <v>6.1068702290076333E-2</v>
      </c>
      <c r="AN274" s="72">
        <v>0.60305343511450382</v>
      </c>
      <c r="AO274" s="72">
        <v>2.2900763358778626E-2</v>
      </c>
      <c r="AP274" s="72">
        <v>7.6335877862595422E-2</v>
      </c>
      <c r="AQ274" s="72">
        <v>0.11068702290076336</v>
      </c>
      <c r="AR274" s="72">
        <v>0.10687022900763359</v>
      </c>
      <c r="AS274" s="72">
        <v>0</v>
      </c>
      <c r="AT274" s="72">
        <v>1.1450381679389313E-2</v>
      </c>
      <c r="AU274" s="72">
        <v>0</v>
      </c>
      <c r="AV274" s="72">
        <v>6.8702290076335881E-2</v>
      </c>
      <c r="AW274" s="72">
        <v>0</v>
      </c>
      <c r="AX274" s="72">
        <v>0</v>
      </c>
    </row>
    <row r="275" spans="2:50" x14ac:dyDescent="0.2">
      <c r="B275" s="72">
        <v>2</v>
      </c>
      <c r="C275" s="72">
        <v>1</v>
      </c>
      <c r="D275" s="72">
        <v>1157360</v>
      </c>
      <c r="E275" s="72">
        <v>2</v>
      </c>
      <c r="F275" s="72">
        <v>3</v>
      </c>
      <c r="G275" s="72">
        <v>10</v>
      </c>
      <c r="H275" s="72">
        <v>2</v>
      </c>
      <c r="I275" s="72">
        <v>3</v>
      </c>
      <c r="J275" s="72">
        <v>5</v>
      </c>
      <c r="K275" s="72">
        <v>6</v>
      </c>
      <c r="L275" s="72">
        <v>2</v>
      </c>
      <c r="M275" s="72">
        <v>1</v>
      </c>
      <c r="N275" s="72">
        <v>24</v>
      </c>
      <c r="O275" s="72">
        <v>3</v>
      </c>
      <c r="P275" s="72">
        <v>7</v>
      </c>
      <c r="Q275" s="72">
        <v>8125</v>
      </c>
      <c r="R275" s="72">
        <v>12</v>
      </c>
      <c r="S275" s="72">
        <v>1419</v>
      </c>
      <c r="T275" s="72">
        <v>1.7142857142857142</v>
      </c>
      <c r="U275" s="72">
        <v>677.08333333333337</v>
      </c>
      <c r="V275" s="72">
        <v>17.464615384615385</v>
      </c>
      <c r="W275" s="72">
        <v>1</v>
      </c>
      <c r="X275" s="72">
        <v>0</v>
      </c>
      <c r="Y275" s="72">
        <v>0</v>
      </c>
      <c r="Z275" s="72">
        <v>0.72</v>
      </c>
      <c r="AA275" s="72">
        <v>0</v>
      </c>
      <c r="AB275" s="72">
        <v>0</v>
      </c>
      <c r="AC275" s="72">
        <v>0</v>
      </c>
      <c r="AD275" s="72">
        <v>0</v>
      </c>
      <c r="AE275" s="72">
        <v>0</v>
      </c>
      <c r="AF275" s="72">
        <v>7.3846153846153853E-2</v>
      </c>
      <c r="AG275" s="72">
        <v>0</v>
      </c>
      <c r="AH275" s="72">
        <v>0.20615384615384616</v>
      </c>
      <c r="AI275" s="72">
        <v>0.72</v>
      </c>
      <c r="AJ275" s="72">
        <v>0.92615384615384611</v>
      </c>
      <c r="AK275" s="72">
        <v>7.3846153846153853E-2</v>
      </c>
      <c r="AL275" s="72">
        <v>0</v>
      </c>
      <c r="AM275" s="72">
        <v>0</v>
      </c>
      <c r="AN275" s="72">
        <v>0.72</v>
      </c>
      <c r="AO275" s="72">
        <v>0.16923076923076924</v>
      </c>
      <c r="AP275" s="72">
        <v>0.11076923076923077</v>
      </c>
      <c r="AQ275" s="72">
        <v>0</v>
      </c>
      <c r="AR275" s="72">
        <v>0</v>
      </c>
      <c r="AS275" s="72">
        <v>0</v>
      </c>
      <c r="AT275" s="72">
        <v>0</v>
      </c>
      <c r="AU275" s="72">
        <v>0</v>
      </c>
      <c r="AV275" s="72">
        <v>0</v>
      </c>
      <c r="AW275" s="72">
        <v>0</v>
      </c>
      <c r="AX275" s="72">
        <v>0</v>
      </c>
    </row>
    <row r="276" spans="2:50" x14ac:dyDescent="0.2">
      <c r="B276" s="72">
        <v>2</v>
      </c>
      <c r="C276" s="72">
        <v>1</v>
      </c>
      <c r="D276" s="72">
        <v>1157420</v>
      </c>
      <c r="E276" s="72">
        <v>2</v>
      </c>
      <c r="F276" s="72">
        <v>0</v>
      </c>
      <c r="G276" s="72">
        <v>0</v>
      </c>
      <c r="H276" s="72">
        <v>0</v>
      </c>
      <c r="I276" s="72">
        <v>3</v>
      </c>
      <c r="J276" s="72">
        <v>0</v>
      </c>
      <c r="K276" s="72">
        <v>0</v>
      </c>
      <c r="L276" s="72">
        <v>5</v>
      </c>
      <c r="M276" s="72">
        <v>0</v>
      </c>
      <c r="N276" s="72">
        <v>0</v>
      </c>
      <c r="O276" s="72">
        <v>5</v>
      </c>
      <c r="P276" s="72">
        <v>20</v>
      </c>
      <c r="Q276" s="72">
        <v>16175</v>
      </c>
      <c r="R276" s="72">
        <v>30</v>
      </c>
      <c r="S276" s="72">
        <v>1702</v>
      </c>
      <c r="T276" s="72">
        <v>1.5</v>
      </c>
      <c r="U276" s="72">
        <v>539.16666666666663</v>
      </c>
      <c r="V276" s="72">
        <v>10.522411128284389</v>
      </c>
      <c r="W276" s="72">
        <v>1</v>
      </c>
      <c r="X276" s="72">
        <v>0</v>
      </c>
      <c r="Y276" s="72">
        <v>0</v>
      </c>
      <c r="Z276" s="72">
        <v>0.18238021638330756</v>
      </c>
      <c r="AA276" s="72">
        <v>0.31530139103554866</v>
      </c>
      <c r="AB276" s="72">
        <v>2.7820710973724884E-2</v>
      </c>
      <c r="AC276" s="72">
        <v>0</v>
      </c>
      <c r="AD276" s="72">
        <v>0</v>
      </c>
      <c r="AE276" s="72">
        <v>0</v>
      </c>
      <c r="AF276" s="72">
        <v>0</v>
      </c>
      <c r="AG276" s="72">
        <v>1.3910355486862442E-2</v>
      </c>
      <c r="AH276" s="72">
        <v>0.46058732612055642</v>
      </c>
      <c r="AI276" s="72">
        <v>0.31530139103554866</v>
      </c>
      <c r="AJ276" s="72">
        <v>0.1777434312210201</v>
      </c>
      <c r="AK276" s="72">
        <v>0.50695517774343124</v>
      </c>
      <c r="AL276" s="72">
        <v>0.31530139103554866</v>
      </c>
      <c r="AM276" s="72">
        <v>0</v>
      </c>
      <c r="AN276" s="72">
        <v>0.49768160741885625</v>
      </c>
      <c r="AO276" s="72">
        <v>7.8825347758887165E-2</v>
      </c>
      <c r="AP276" s="72">
        <v>0</v>
      </c>
      <c r="AQ276" s="72">
        <v>4.1731066460587329E-2</v>
      </c>
      <c r="AR276" s="72">
        <v>6.1823802163833074E-3</v>
      </c>
      <c r="AS276" s="72">
        <v>6.0278207109737247E-2</v>
      </c>
      <c r="AT276" s="72">
        <v>0</v>
      </c>
      <c r="AU276" s="72">
        <v>0</v>
      </c>
      <c r="AV276" s="72">
        <v>0</v>
      </c>
      <c r="AW276" s="72">
        <v>0.31530139103554866</v>
      </c>
      <c r="AX276" s="72">
        <v>0</v>
      </c>
    </row>
    <row r="277" spans="2:50" x14ac:dyDescent="0.2">
      <c r="B277" s="72">
        <v>2</v>
      </c>
      <c r="C277" s="72">
        <v>1</v>
      </c>
      <c r="D277" s="72">
        <v>1157490</v>
      </c>
      <c r="E277" s="72">
        <v>2</v>
      </c>
      <c r="F277" s="72">
        <v>3</v>
      </c>
      <c r="G277" s="72">
        <v>10</v>
      </c>
      <c r="H277" s="72">
        <v>2</v>
      </c>
      <c r="I277" s="72">
        <v>3</v>
      </c>
      <c r="J277" s="72">
        <v>5</v>
      </c>
      <c r="K277" s="72">
        <v>3</v>
      </c>
      <c r="L277" s="72">
        <v>2</v>
      </c>
      <c r="M277" s="72">
        <v>1</v>
      </c>
      <c r="N277" s="72">
        <v>16</v>
      </c>
      <c r="O277" s="72">
        <v>3</v>
      </c>
      <c r="P277" s="72">
        <v>11</v>
      </c>
      <c r="Q277" s="72">
        <v>6075</v>
      </c>
      <c r="R277" s="72">
        <v>19</v>
      </c>
      <c r="S277" s="72">
        <v>861.5</v>
      </c>
      <c r="T277" s="72">
        <v>1.7272727272727273</v>
      </c>
      <c r="U277" s="72">
        <v>319.73684210526318</v>
      </c>
      <c r="V277" s="72">
        <v>14.181069958847736</v>
      </c>
      <c r="W277" s="72">
        <v>0.81481481481481477</v>
      </c>
      <c r="X277" s="72">
        <v>0.18518518518518517</v>
      </c>
      <c r="Y277" s="72">
        <v>0</v>
      </c>
      <c r="Z277" s="72">
        <v>0</v>
      </c>
      <c r="AA277" s="72">
        <v>0</v>
      </c>
      <c r="AB277" s="72">
        <v>8.6419753086419748E-2</v>
      </c>
      <c r="AC277" s="72">
        <v>0</v>
      </c>
      <c r="AD277" s="72">
        <v>0</v>
      </c>
      <c r="AE277" s="72">
        <v>0.66666666666666663</v>
      </c>
      <c r="AF277" s="72">
        <v>0</v>
      </c>
      <c r="AG277" s="72">
        <v>0</v>
      </c>
      <c r="AH277" s="72">
        <v>0.24691358024691357</v>
      </c>
      <c r="AI277" s="72">
        <v>0.66666666666666663</v>
      </c>
      <c r="AJ277" s="72">
        <v>0.18106995884773663</v>
      </c>
      <c r="AK277" s="72">
        <v>0.75308641975308643</v>
      </c>
      <c r="AL277" s="72">
        <v>6.584362139917696E-2</v>
      </c>
      <c r="AM277" s="72">
        <v>0</v>
      </c>
      <c r="AN277" s="72">
        <v>3.7037037037037035E-2</v>
      </c>
      <c r="AO277" s="72">
        <v>0</v>
      </c>
      <c r="AP277" s="72">
        <v>0</v>
      </c>
      <c r="AQ277" s="72">
        <v>0.1728395061728395</v>
      </c>
      <c r="AR277" s="72">
        <v>0</v>
      </c>
      <c r="AS277" s="72">
        <v>0</v>
      </c>
      <c r="AT277" s="72">
        <v>0.66666666666666663</v>
      </c>
      <c r="AU277" s="72">
        <v>5.7613168724279837E-2</v>
      </c>
      <c r="AV277" s="72">
        <v>0</v>
      </c>
      <c r="AW277" s="72">
        <v>6.584362139917696E-2</v>
      </c>
      <c r="AX277" s="72">
        <v>0</v>
      </c>
    </row>
    <row r="278" spans="2:50" x14ac:dyDescent="0.2">
      <c r="B278" s="72">
        <v>2</v>
      </c>
      <c r="C278" s="72">
        <v>1</v>
      </c>
      <c r="D278" s="72">
        <v>1157580</v>
      </c>
      <c r="E278" s="72">
        <v>1</v>
      </c>
      <c r="F278" s="72">
        <v>1</v>
      </c>
      <c r="G278" s="72">
        <v>4</v>
      </c>
      <c r="H278" s="72">
        <v>2</v>
      </c>
      <c r="I278" s="72">
        <v>3</v>
      </c>
      <c r="J278" s="72">
        <v>7</v>
      </c>
      <c r="K278" s="72">
        <v>8</v>
      </c>
      <c r="L278" s="72">
        <v>1</v>
      </c>
      <c r="M278" s="72">
        <v>1</v>
      </c>
      <c r="N278" s="72">
        <v>38</v>
      </c>
      <c r="O278" s="72">
        <v>1</v>
      </c>
      <c r="P278" s="72">
        <v>12</v>
      </c>
      <c r="Q278" s="72">
        <v>40400</v>
      </c>
      <c r="R278" s="72">
        <v>16</v>
      </c>
      <c r="S278" s="72">
        <v>3109</v>
      </c>
      <c r="T278" s="72">
        <v>1.3333333333333333</v>
      </c>
      <c r="U278" s="72">
        <v>2525</v>
      </c>
      <c r="V278" s="72">
        <v>7.6955445544554451</v>
      </c>
      <c r="W278" s="72">
        <v>1</v>
      </c>
      <c r="X278" s="72">
        <v>0</v>
      </c>
      <c r="Y278" s="72">
        <v>0</v>
      </c>
      <c r="Z278" s="72">
        <v>0</v>
      </c>
      <c r="AA278" s="72">
        <v>0</v>
      </c>
      <c r="AB278" s="72">
        <v>0</v>
      </c>
      <c r="AC278" s="72">
        <v>0</v>
      </c>
      <c r="AD278" s="72">
        <v>0</v>
      </c>
      <c r="AE278" s="72">
        <v>0</v>
      </c>
      <c r="AF278" s="72">
        <v>0</v>
      </c>
      <c r="AG278" s="72">
        <v>0</v>
      </c>
      <c r="AH278" s="72">
        <v>1</v>
      </c>
      <c r="AI278" s="72">
        <v>0</v>
      </c>
      <c r="AJ278" s="72">
        <v>0.11881188118811881</v>
      </c>
      <c r="AK278" s="72">
        <v>0.12376237623762376</v>
      </c>
      <c r="AL278" s="72">
        <v>0</v>
      </c>
      <c r="AM278" s="72">
        <v>0.75742574257425743</v>
      </c>
      <c r="AN278" s="72">
        <v>0.9356435643564357</v>
      </c>
      <c r="AO278" s="72">
        <v>0</v>
      </c>
      <c r="AP278" s="72">
        <v>0</v>
      </c>
      <c r="AQ278" s="72">
        <v>0</v>
      </c>
      <c r="AR278" s="72">
        <v>0</v>
      </c>
      <c r="AS278" s="72">
        <v>0</v>
      </c>
      <c r="AT278" s="72">
        <v>0</v>
      </c>
      <c r="AU278" s="72">
        <v>0</v>
      </c>
      <c r="AV278" s="72">
        <v>0</v>
      </c>
      <c r="AW278" s="72">
        <v>0</v>
      </c>
      <c r="AX278" s="72">
        <v>6.4356435643564358E-2</v>
      </c>
    </row>
    <row r="279" spans="2:50" x14ac:dyDescent="0.2">
      <c r="B279" s="72">
        <v>2</v>
      </c>
      <c r="C279" s="72">
        <v>1</v>
      </c>
      <c r="D279" s="72">
        <v>1157610</v>
      </c>
      <c r="E279" s="72">
        <v>1</v>
      </c>
      <c r="F279" s="72">
        <v>1</v>
      </c>
      <c r="G279" s="72">
        <v>4</v>
      </c>
      <c r="H279" s="72">
        <v>2</v>
      </c>
      <c r="I279" s="72">
        <v>3</v>
      </c>
      <c r="J279" s="72">
        <v>7</v>
      </c>
      <c r="K279" s="72">
        <v>4</v>
      </c>
      <c r="L279" s="72">
        <v>2</v>
      </c>
      <c r="M279" s="72">
        <v>1</v>
      </c>
      <c r="N279" s="72">
        <v>32</v>
      </c>
      <c r="O279" s="72">
        <v>3</v>
      </c>
      <c r="P279" s="72">
        <v>8</v>
      </c>
      <c r="Q279" s="72">
        <v>7875</v>
      </c>
      <c r="R279" s="72">
        <v>13</v>
      </c>
      <c r="S279" s="72">
        <v>853</v>
      </c>
      <c r="T279" s="72">
        <v>1.625</v>
      </c>
      <c r="U279" s="72">
        <v>605.76923076923072</v>
      </c>
      <c r="V279" s="72">
        <v>10.831746031746031</v>
      </c>
      <c r="W279" s="72">
        <v>0.88571428571428568</v>
      </c>
      <c r="X279" s="72">
        <v>0.11428571428571428</v>
      </c>
      <c r="Y279" s="72">
        <v>0</v>
      </c>
      <c r="Z279" s="72">
        <v>0.76507936507936503</v>
      </c>
      <c r="AA279" s="72">
        <v>0</v>
      </c>
      <c r="AB279" s="72">
        <v>0</v>
      </c>
      <c r="AC279" s="72">
        <v>0</v>
      </c>
      <c r="AD279" s="72">
        <v>0</v>
      </c>
      <c r="AE279" s="72">
        <v>0</v>
      </c>
      <c r="AF279" s="72">
        <v>2.5396825396825397E-2</v>
      </c>
      <c r="AG279" s="72">
        <v>0</v>
      </c>
      <c r="AH279" s="72">
        <v>0.20952380952380953</v>
      </c>
      <c r="AI279" s="72">
        <v>0.76507936507936503</v>
      </c>
      <c r="AJ279" s="72">
        <v>6.6666666666666666E-2</v>
      </c>
      <c r="AK279" s="72">
        <v>0.93333333333333335</v>
      </c>
      <c r="AL279" s="72">
        <v>0</v>
      </c>
      <c r="AM279" s="72">
        <v>0</v>
      </c>
      <c r="AN279" s="72">
        <v>0.97460317460317458</v>
      </c>
      <c r="AO279" s="72">
        <v>0</v>
      </c>
      <c r="AP279" s="72">
        <v>2.5396825396825397E-2</v>
      </c>
      <c r="AQ279" s="72">
        <v>0</v>
      </c>
      <c r="AR279" s="72">
        <v>0</v>
      </c>
      <c r="AS279" s="72">
        <v>0</v>
      </c>
      <c r="AT279" s="72">
        <v>0</v>
      </c>
      <c r="AU279" s="72">
        <v>0</v>
      </c>
      <c r="AV279" s="72">
        <v>0</v>
      </c>
      <c r="AW279" s="72">
        <v>0</v>
      </c>
      <c r="AX279" s="72">
        <v>0</v>
      </c>
    </row>
    <row r="280" spans="2:50" x14ac:dyDescent="0.2">
      <c r="B280" s="72">
        <v>2</v>
      </c>
      <c r="C280" s="72">
        <v>1</v>
      </c>
      <c r="D280" s="72">
        <v>1157670</v>
      </c>
      <c r="E280" s="72">
        <v>2</v>
      </c>
      <c r="F280" s="72">
        <v>1</v>
      </c>
      <c r="G280" s="72">
        <v>4</v>
      </c>
      <c r="H280" s="72">
        <v>2</v>
      </c>
      <c r="I280" s="72">
        <v>3</v>
      </c>
      <c r="J280" s="72">
        <v>5</v>
      </c>
      <c r="K280" s="72">
        <v>5</v>
      </c>
      <c r="L280" s="72">
        <v>2</v>
      </c>
      <c r="M280" s="72">
        <v>1</v>
      </c>
      <c r="N280" s="72">
        <v>16</v>
      </c>
      <c r="O280" s="72">
        <v>6</v>
      </c>
      <c r="P280" s="72">
        <v>21</v>
      </c>
      <c r="Q280" s="72">
        <v>8965</v>
      </c>
      <c r="R280" s="72">
        <v>27</v>
      </c>
      <c r="S280" s="72">
        <v>998.5</v>
      </c>
      <c r="T280" s="72">
        <v>1.2857142857142858</v>
      </c>
      <c r="U280" s="72">
        <v>332.03703703703701</v>
      </c>
      <c r="V280" s="72">
        <v>11.137757947573897</v>
      </c>
      <c r="W280" s="72">
        <v>0.91634132738427221</v>
      </c>
      <c r="X280" s="72">
        <v>8.3658672615727833E-2</v>
      </c>
      <c r="Y280" s="72">
        <v>0</v>
      </c>
      <c r="Z280" s="72">
        <v>0.29001673173452314</v>
      </c>
      <c r="AA280" s="72">
        <v>0</v>
      </c>
      <c r="AB280" s="72">
        <v>3.3463469046291133E-2</v>
      </c>
      <c r="AC280" s="72">
        <v>0.13385387618516453</v>
      </c>
      <c r="AD280" s="72">
        <v>8.3658672615727833E-3</v>
      </c>
      <c r="AE280" s="72">
        <v>0</v>
      </c>
      <c r="AF280" s="72">
        <v>0</v>
      </c>
      <c r="AG280" s="72">
        <v>1.6731734523145567E-2</v>
      </c>
      <c r="AH280" s="72">
        <v>0.51756832124930285</v>
      </c>
      <c r="AI280" s="72">
        <v>0.29001673173452314</v>
      </c>
      <c r="AJ280" s="72">
        <v>0.19408812046848856</v>
      </c>
      <c r="AK280" s="72">
        <v>0.51589514779698831</v>
      </c>
      <c r="AL280" s="72">
        <v>0</v>
      </c>
      <c r="AM280" s="72">
        <v>0.29001673173452314</v>
      </c>
      <c r="AN280" s="72">
        <v>0.81037367540435024</v>
      </c>
      <c r="AO280" s="72">
        <v>5.01952035694367E-2</v>
      </c>
      <c r="AP280" s="72">
        <v>0</v>
      </c>
      <c r="AQ280" s="72">
        <v>5.8561070831009483E-2</v>
      </c>
      <c r="AR280" s="72">
        <v>2.2308979364194088E-2</v>
      </c>
      <c r="AS280" s="72">
        <v>5.01952035694367E-2</v>
      </c>
      <c r="AT280" s="72">
        <v>0</v>
      </c>
      <c r="AU280" s="72">
        <v>0</v>
      </c>
      <c r="AV280" s="72">
        <v>8.3658672615727833E-3</v>
      </c>
      <c r="AW280" s="72">
        <v>0</v>
      </c>
      <c r="AX280" s="72">
        <v>0</v>
      </c>
    </row>
    <row r="281" spans="2:50" x14ac:dyDescent="0.2">
      <c r="B281" s="72">
        <v>2</v>
      </c>
      <c r="C281" s="72">
        <v>2</v>
      </c>
      <c r="D281" s="72">
        <v>1157830</v>
      </c>
      <c r="E281" s="72">
        <v>1</v>
      </c>
      <c r="F281" s="72">
        <v>1</v>
      </c>
      <c r="G281" s="72">
        <v>13</v>
      </c>
      <c r="H281" s="72">
        <v>2</v>
      </c>
      <c r="I281" s="72">
        <v>3</v>
      </c>
      <c r="J281" s="72">
        <v>7</v>
      </c>
      <c r="K281" s="72">
        <v>4</v>
      </c>
      <c r="L281" s="72">
        <v>2</v>
      </c>
      <c r="M281" s="72">
        <v>1</v>
      </c>
      <c r="N281" s="72">
        <v>33</v>
      </c>
      <c r="O281" s="72">
        <v>4</v>
      </c>
      <c r="P281" s="72">
        <v>12</v>
      </c>
      <c r="Q281" s="72">
        <v>3750</v>
      </c>
      <c r="R281" s="72">
        <v>15</v>
      </c>
      <c r="S281" s="72">
        <v>506.5</v>
      </c>
      <c r="T281" s="72">
        <v>1.25</v>
      </c>
      <c r="U281" s="72">
        <v>250</v>
      </c>
      <c r="V281" s="72">
        <v>13.506666666666668</v>
      </c>
      <c r="W281" s="72">
        <v>0.46666666666666667</v>
      </c>
      <c r="X281" s="72">
        <v>0.46</v>
      </c>
      <c r="Y281" s="72">
        <v>7.3333333333333334E-2</v>
      </c>
      <c r="Z281" s="72">
        <v>0.32</v>
      </c>
      <c r="AA281" s="72">
        <v>0</v>
      </c>
      <c r="AB281" s="72">
        <v>0.18</v>
      </c>
      <c r="AC281" s="72">
        <v>0</v>
      </c>
      <c r="AD281" s="72">
        <v>0</v>
      </c>
      <c r="AE281" s="72">
        <v>0</v>
      </c>
      <c r="AF281" s="72">
        <v>0.10666666666666667</v>
      </c>
      <c r="AG281" s="72">
        <v>0</v>
      </c>
      <c r="AH281" s="72">
        <v>0.39333333333333331</v>
      </c>
      <c r="AI281" s="72">
        <v>0.32</v>
      </c>
      <c r="AJ281" s="72">
        <v>0.29333333333333333</v>
      </c>
      <c r="AK281" s="72">
        <v>0.70666666666666667</v>
      </c>
      <c r="AL281" s="72">
        <v>0</v>
      </c>
      <c r="AM281" s="72">
        <v>0</v>
      </c>
      <c r="AN281" s="72">
        <v>0.44</v>
      </c>
      <c r="AO281" s="72">
        <v>0</v>
      </c>
      <c r="AP281" s="72">
        <v>0.10666666666666667</v>
      </c>
      <c r="AQ281" s="72">
        <v>0.31333333333333335</v>
      </c>
      <c r="AR281" s="72">
        <v>0</v>
      </c>
      <c r="AS281" s="72">
        <v>0.08</v>
      </c>
      <c r="AT281" s="72">
        <v>0</v>
      </c>
      <c r="AU281" s="72">
        <v>0.06</v>
      </c>
      <c r="AV281" s="72">
        <v>0</v>
      </c>
      <c r="AW281" s="72">
        <v>0</v>
      </c>
      <c r="AX281" s="72">
        <v>0</v>
      </c>
    </row>
    <row r="282" spans="2:50" x14ac:dyDescent="0.2">
      <c r="B282" s="72">
        <v>2</v>
      </c>
      <c r="C282" s="72">
        <v>1</v>
      </c>
      <c r="D282" s="72">
        <v>1157910</v>
      </c>
      <c r="E282" s="72">
        <v>1</v>
      </c>
      <c r="F282" s="72">
        <v>1</v>
      </c>
      <c r="G282" s="72">
        <v>5</v>
      </c>
      <c r="H282" s="72">
        <v>2</v>
      </c>
      <c r="I282" s="72">
        <v>4</v>
      </c>
      <c r="J282" s="72">
        <v>7</v>
      </c>
      <c r="K282" s="72">
        <v>4</v>
      </c>
      <c r="L282" s="72">
        <v>4</v>
      </c>
      <c r="M282" s="72">
        <v>1</v>
      </c>
      <c r="N282" s="72">
        <v>32</v>
      </c>
      <c r="O282" s="72">
        <v>1</v>
      </c>
      <c r="P282" s="72">
        <v>1</v>
      </c>
      <c r="Q282" s="72">
        <v>6700</v>
      </c>
      <c r="R282" s="72">
        <v>14</v>
      </c>
      <c r="S282" s="72">
        <v>703.5</v>
      </c>
      <c r="T282" s="72">
        <v>14</v>
      </c>
      <c r="U282" s="72">
        <v>478.57142857142856</v>
      </c>
      <c r="V282" s="72">
        <v>10.5</v>
      </c>
      <c r="W282" s="72">
        <v>1</v>
      </c>
      <c r="X282" s="72">
        <v>0</v>
      </c>
      <c r="Y282" s="72">
        <v>0</v>
      </c>
      <c r="Z282" s="72">
        <v>0</v>
      </c>
      <c r="AA282" s="72">
        <v>0</v>
      </c>
      <c r="AB282" s="72">
        <v>0</v>
      </c>
      <c r="AC282" s="72">
        <v>1</v>
      </c>
      <c r="AD282" s="72">
        <v>0</v>
      </c>
      <c r="AE282" s="72">
        <v>0</v>
      </c>
      <c r="AF282" s="72">
        <v>0</v>
      </c>
      <c r="AG282" s="72">
        <v>0</v>
      </c>
      <c r="AH282" s="72">
        <v>0</v>
      </c>
      <c r="AI282" s="72">
        <v>1</v>
      </c>
      <c r="AJ282" s="72">
        <v>0</v>
      </c>
      <c r="AK282" s="72">
        <v>1</v>
      </c>
      <c r="AL282" s="72">
        <v>0</v>
      </c>
      <c r="AM282" s="72">
        <v>0</v>
      </c>
      <c r="AN282" s="72">
        <v>1</v>
      </c>
      <c r="AO282" s="72">
        <v>0</v>
      </c>
      <c r="AP282" s="72">
        <v>0</v>
      </c>
      <c r="AQ282" s="72">
        <v>0</v>
      </c>
      <c r="AR282" s="72">
        <v>0</v>
      </c>
      <c r="AS282" s="72">
        <v>0</v>
      </c>
      <c r="AT282" s="72">
        <v>0</v>
      </c>
      <c r="AU282" s="72">
        <v>0</v>
      </c>
      <c r="AV282" s="72">
        <v>0</v>
      </c>
      <c r="AW282" s="72">
        <v>0</v>
      </c>
      <c r="AX282" s="72">
        <v>0</v>
      </c>
    </row>
    <row r="283" spans="2:50" x14ac:dyDescent="0.2">
      <c r="B283" s="72">
        <v>2</v>
      </c>
      <c r="C283" s="72">
        <v>1</v>
      </c>
      <c r="D283" s="72">
        <v>1157950</v>
      </c>
      <c r="E283" s="72">
        <v>1</v>
      </c>
      <c r="F283" s="72">
        <v>3</v>
      </c>
      <c r="G283" s="72">
        <v>10</v>
      </c>
      <c r="H283" s="72">
        <v>2</v>
      </c>
      <c r="I283" s="72">
        <v>3</v>
      </c>
      <c r="J283" s="72">
        <v>8</v>
      </c>
      <c r="K283" s="72">
        <v>4</v>
      </c>
      <c r="L283" s="72">
        <v>2</v>
      </c>
      <c r="M283" s="72">
        <v>2</v>
      </c>
      <c r="N283" s="72">
        <v>25</v>
      </c>
      <c r="O283" s="72">
        <v>5</v>
      </c>
      <c r="P283" s="72">
        <v>24</v>
      </c>
      <c r="Q283" s="72">
        <v>4750</v>
      </c>
      <c r="R283" s="72">
        <v>34</v>
      </c>
      <c r="S283" s="72">
        <v>576</v>
      </c>
      <c r="T283" s="72">
        <v>1.4166666666666667</v>
      </c>
      <c r="U283" s="72">
        <v>139.70588235294119</v>
      </c>
      <c r="V283" s="72">
        <v>12.126315789473683</v>
      </c>
      <c r="W283" s="72">
        <v>0.84210526315789469</v>
      </c>
      <c r="X283" s="72">
        <v>6.3157894736842107E-2</v>
      </c>
      <c r="Y283" s="72">
        <v>9.4736842105263161E-2</v>
      </c>
      <c r="Z283" s="72">
        <v>6.3157894736842107E-2</v>
      </c>
      <c r="AA283" s="72">
        <v>3.1578947368421054E-2</v>
      </c>
      <c r="AB283" s="72">
        <v>0</v>
      </c>
      <c r="AC283" s="72">
        <v>0</v>
      </c>
      <c r="AD283" s="72">
        <v>0</v>
      </c>
      <c r="AE283" s="72">
        <v>1.5789473684210527E-2</v>
      </c>
      <c r="AF283" s="72">
        <v>0.29473684210526313</v>
      </c>
      <c r="AG283" s="72">
        <v>0</v>
      </c>
      <c r="AH283" s="72">
        <v>0.59473684210526312</v>
      </c>
      <c r="AI283" s="72">
        <v>0.29473684210526313</v>
      </c>
      <c r="AJ283" s="72">
        <v>0.33157894736842103</v>
      </c>
      <c r="AK283" s="72">
        <v>0.63684210526315788</v>
      </c>
      <c r="AL283" s="72">
        <v>3.1578947368421054E-2</v>
      </c>
      <c r="AM283" s="72">
        <v>0</v>
      </c>
      <c r="AN283" s="72">
        <v>0.29473684210526313</v>
      </c>
      <c r="AO283" s="72">
        <v>0</v>
      </c>
      <c r="AP283" s="72">
        <v>0.51578947368421058</v>
      </c>
      <c r="AQ283" s="72">
        <v>1.5789473684210527E-2</v>
      </c>
      <c r="AR283" s="72">
        <v>0.12631578947368421</v>
      </c>
      <c r="AS283" s="72">
        <v>0</v>
      </c>
      <c r="AT283" s="72">
        <v>1.5789473684210527E-2</v>
      </c>
      <c r="AU283" s="72">
        <v>0</v>
      </c>
      <c r="AV283" s="72">
        <v>0</v>
      </c>
      <c r="AW283" s="72">
        <v>3.1578947368421054E-2</v>
      </c>
      <c r="AX283" s="72">
        <v>0</v>
      </c>
    </row>
    <row r="284" spans="2:50" x14ac:dyDescent="0.2">
      <c r="B284" s="72">
        <v>2</v>
      </c>
      <c r="C284" s="72">
        <v>3</v>
      </c>
      <c r="D284" s="72">
        <v>1158080</v>
      </c>
      <c r="E284" s="72">
        <v>3</v>
      </c>
      <c r="F284" s="72">
        <v>0</v>
      </c>
      <c r="G284" s="72">
        <v>0</v>
      </c>
      <c r="H284" s="72">
        <v>0</v>
      </c>
      <c r="I284" s="72">
        <v>3</v>
      </c>
      <c r="J284" s="72">
        <v>0</v>
      </c>
      <c r="K284" s="72">
        <v>0</v>
      </c>
      <c r="L284" s="72">
        <v>5</v>
      </c>
      <c r="M284" s="72">
        <v>0</v>
      </c>
      <c r="N284" s="72">
        <v>0</v>
      </c>
      <c r="O284" s="72">
        <v>3</v>
      </c>
      <c r="P284" s="72">
        <v>3</v>
      </c>
      <c r="Q284" s="72">
        <v>750</v>
      </c>
      <c r="R284" s="72">
        <v>3</v>
      </c>
      <c r="S284" s="72">
        <v>57.5</v>
      </c>
      <c r="T284" s="72">
        <v>1</v>
      </c>
      <c r="U284" s="72">
        <v>250</v>
      </c>
      <c r="V284" s="72">
        <v>7.6666666666666661</v>
      </c>
      <c r="W284" s="72">
        <v>1</v>
      </c>
      <c r="X284" s="72">
        <v>0</v>
      </c>
      <c r="Y284" s="72">
        <v>0</v>
      </c>
      <c r="Z284" s="72">
        <v>0.26666666666666666</v>
      </c>
      <c r="AA284" s="72">
        <v>0.6</v>
      </c>
      <c r="AB284" s="72">
        <v>0</v>
      </c>
      <c r="AC284" s="72">
        <v>0</v>
      </c>
      <c r="AD284" s="72">
        <v>0</v>
      </c>
      <c r="AE284" s="72">
        <v>0</v>
      </c>
      <c r="AF284" s="72">
        <v>0</v>
      </c>
      <c r="AG284" s="72">
        <v>0</v>
      </c>
      <c r="AH284" s="72">
        <v>0.13333333333333333</v>
      </c>
      <c r="AI284" s="72">
        <v>0.6</v>
      </c>
      <c r="AJ284" s="72">
        <v>0.13333333333333333</v>
      </c>
      <c r="AK284" s="72">
        <v>0.26666666666666666</v>
      </c>
      <c r="AL284" s="72">
        <v>0.6</v>
      </c>
      <c r="AM284" s="72">
        <v>0</v>
      </c>
      <c r="AN284" s="72">
        <v>0.26666666666666666</v>
      </c>
      <c r="AO284" s="72">
        <v>0</v>
      </c>
      <c r="AP284" s="72">
        <v>0</v>
      </c>
      <c r="AQ284" s="72">
        <v>0</v>
      </c>
      <c r="AR284" s="72">
        <v>0.13333333333333333</v>
      </c>
      <c r="AS284" s="72">
        <v>0</v>
      </c>
      <c r="AT284" s="72">
        <v>0</v>
      </c>
      <c r="AU284" s="72">
        <v>0</v>
      </c>
      <c r="AV284" s="72">
        <v>0</v>
      </c>
      <c r="AW284" s="72">
        <v>0.6</v>
      </c>
      <c r="AX284" s="72">
        <v>0</v>
      </c>
    </row>
    <row r="285" spans="2:50" x14ac:dyDescent="0.2">
      <c r="B285" s="72">
        <v>2</v>
      </c>
      <c r="C285" s="72">
        <v>1</v>
      </c>
      <c r="D285" s="72">
        <v>1158120</v>
      </c>
      <c r="E285" s="72">
        <v>2</v>
      </c>
      <c r="F285" s="72">
        <v>1</v>
      </c>
      <c r="G285" s="72">
        <v>4</v>
      </c>
      <c r="H285" s="72">
        <v>2</v>
      </c>
      <c r="I285" s="72">
        <v>2</v>
      </c>
      <c r="J285" s="72">
        <v>8</v>
      </c>
      <c r="K285" s="72">
        <v>4</v>
      </c>
      <c r="L285" s="72">
        <v>4</v>
      </c>
      <c r="M285" s="72">
        <v>1</v>
      </c>
      <c r="N285" s="72">
        <v>18</v>
      </c>
      <c r="O285" s="72">
        <v>6</v>
      </c>
      <c r="P285" s="72">
        <v>13</v>
      </c>
      <c r="Q285" s="72">
        <v>6250</v>
      </c>
      <c r="R285" s="72">
        <v>18</v>
      </c>
      <c r="S285" s="72">
        <v>699.5</v>
      </c>
      <c r="T285" s="72">
        <v>1.3846153846153846</v>
      </c>
      <c r="U285" s="72">
        <v>347.22222222222223</v>
      </c>
      <c r="V285" s="72">
        <v>11.192</v>
      </c>
      <c r="W285" s="72">
        <v>0.96399999999999997</v>
      </c>
      <c r="X285" s="72">
        <v>3.5999999999999997E-2</v>
      </c>
      <c r="Y285" s="72">
        <v>0</v>
      </c>
      <c r="Z285" s="72">
        <v>0.4</v>
      </c>
      <c r="AA285" s="72">
        <v>7.1999999999999995E-2</v>
      </c>
      <c r="AB285" s="72">
        <v>0.13200000000000001</v>
      </c>
      <c r="AC285" s="72">
        <v>9.6000000000000002E-2</v>
      </c>
      <c r="AD285" s="72">
        <v>0</v>
      </c>
      <c r="AE285" s="72">
        <v>4.8000000000000001E-2</v>
      </c>
      <c r="AF285" s="72">
        <v>0</v>
      </c>
      <c r="AG285" s="72">
        <v>0</v>
      </c>
      <c r="AH285" s="72">
        <v>0.252</v>
      </c>
      <c r="AI285" s="72">
        <v>0.4</v>
      </c>
      <c r="AJ285" s="72">
        <v>8.4000000000000005E-2</v>
      </c>
      <c r="AK285" s="72">
        <v>0.748</v>
      </c>
      <c r="AL285" s="72">
        <v>7.1999999999999995E-2</v>
      </c>
      <c r="AM285" s="72">
        <v>9.6000000000000002E-2</v>
      </c>
      <c r="AN285" s="72">
        <v>0.66400000000000003</v>
      </c>
      <c r="AO285" s="72">
        <v>0</v>
      </c>
      <c r="AP285" s="72">
        <v>0</v>
      </c>
      <c r="AQ285" s="72">
        <v>0.216</v>
      </c>
      <c r="AR285" s="72">
        <v>0</v>
      </c>
      <c r="AS285" s="72">
        <v>0</v>
      </c>
      <c r="AT285" s="72">
        <v>4.8000000000000001E-2</v>
      </c>
      <c r="AU285" s="72">
        <v>0</v>
      </c>
      <c r="AV285" s="72">
        <v>0</v>
      </c>
      <c r="AW285" s="72">
        <v>7.1999999999999995E-2</v>
      </c>
      <c r="AX285" s="72">
        <v>0</v>
      </c>
    </row>
    <row r="286" spans="2:50" x14ac:dyDescent="0.2">
      <c r="B286" s="72">
        <v>2</v>
      </c>
      <c r="C286" s="72">
        <v>1</v>
      </c>
      <c r="D286" s="72">
        <v>1160600</v>
      </c>
      <c r="E286" s="72">
        <v>3</v>
      </c>
      <c r="F286" s="72">
        <v>3</v>
      </c>
      <c r="G286" s="72">
        <v>10</v>
      </c>
      <c r="H286" s="72">
        <v>2</v>
      </c>
      <c r="I286" s="72">
        <v>4</v>
      </c>
      <c r="J286" s="72">
        <v>4</v>
      </c>
      <c r="K286" s="72">
        <v>4</v>
      </c>
      <c r="L286" s="72">
        <v>1</v>
      </c>
      <c r="M286" s="72">
        <v>1</v>
      </c>
      <c r="N286" s="72">
        <v>21</v>
      </c>
      <c r="O286" s="72">
        <v>2</v>
      </c>
      <c r="P286" s="72">
        <v>11</v>
      </c>
      <c r="Q286" s="72">
        <v>17275</v>
      </c>
      <c r="R286" s="72">
        <v>31</v>
      </c>
      <c r="S286" s="72">
        <v>1800</v>
      </c>
      <c r="T286" s="72">
        <v>2.8181818181818183</v>
      </c>
      <c r="U286" s="72">
        <v>557.25806451612902</v>
      </c>
      <c r="V286" s="72">
        <v>10.419681620839363</v>
      </c>
      <c r="W286" s="72">
        <v>1</v>
      </c>
      <c r="X286" s="72">
        <v>0</v>
      </c>
      <c r="Y286" s="72">
        <v>0</v>
      </c>
      <c r="Z286" s="72">
        <v>4.0520984081041968E-2</v>
      </c>
      <c r="AA286" s="72">
        <v>0</v>
      </c>
      <c r="AB286" s="72">
        <v>0</v>
      </c>
      <c r="AC286" s="72">
        <v>0</v>
      </c>
      <c r="AD286" s="72">
        <v>0</v>
      </c>
      <c r="AE286" s="72">
        <v>0</v>
      </c>
      <c r="AF286" s="72">
        <v>0</v>
      </c>
      <c r="AG286" s="72">
        <v>0</v>
      </c>
      <c r="AH286" s="72">
        <v>0.95947901591895801</v>
      </c>
      <c r="AI286" s="72">
        <v>4.0520984081041968E-2</v>
      </c>
      <c r="AJ286" s="72">
        <v>8.1041968162083936E-2</v>
      </c>
      <c r="AK286" s="72">
        <v>0.91895803183791602</v>
      </c>
      <c r="AL286" s="72">
        <v>0</v>
      </c>
      <c r="AM286" s="72">
        <v>0</v>
      </c>
      <c r="AN286" s="72">
        <v>0.91895803183791602</v>
      </c>
      <c r="AO286" s="72">
        <v>0</v>
      </c>
      <c r="AP286" s="72">
        <v>0</v>
      </c>
      <c r="AQ286" s="72">
        <v>0</v>
      </c>
      <c r="AR286" s="72">
        <v>8.1041968162083936E-2</v>
      </c>
      <c r="AS286" s="72">
        <v>0</v>
      </c>
      <c r="AT286" s="72">
        <v>0</v>
      </c>
      <c r="AU286" s="72">
        <v>0</v>
      </c>
      <c r="AV286" s="72">
        <v>0</v>
      </c>
      <c r="AW286" s="72">
        <v>0</v>
      </c>
      <c r="AX286" s="72">
        <v>0</v>
      </c>
    </row>
    <row r="287" spans="2:50" x14ac:dyDescent="0.2">
      <c r="B287" s="72">
        <v>2</v>
      </c>
      <c r="C287" s="72">
        <v>1</v>
      </c>
      <c r="D287" s="72">
        <v>1160660</v>
      </c>
      <c r="E287" s="72">
        <v>2</v>
      </c>
      <c r="F287" s="72">
        <v>1</v>
      </c>
      <c r="G287" s="72">
        <v>10</v>
      </c>
      <c r="H287" s="72">
        <v>2</v>
      </c>
      <c r="I287" s="72">
        <v>4</v>
      </c>
      <c r="J287" s="72">
        <v>5</v>
      </c>
      <c r="K287" s="72">
        <v>2</v>
      </c>
      <c r="L287" s="72">
        <v>4</v>
      </c>
      <c r="M287" s="72">
        <v>2</v>
      </c>
      <c r="N287" s="72">
        <v>12</v>
      </c>
      <c r="O287" s="72">
        <v>4</v>
      </c>
      <c r="P287" s="72">
        <v>12</v>
      </c>
      <c r="Q287" s="72">
        <v>7400</v>
      </c>
      <c r="R287" s="72">
        <v>26</v>
      </c>
      <c r="S287" s="72">
        <v>585.5</v>
      </c>
      <c r="T287" s="72">
        <v>2.1666666666666665</v>
      </c>
      <c r="U287" s="72">
        <v>284.61538461538464</v>
      </c>
      <c r="V287" s="72">
        <v>7.9121621621621614</v>
      </c>
      <c r="W287" s="72">
        <v>0.95945945945945943</v>
      </c>
      <c r="X287" s="72">
        <v>0</v>
      </c>
      <c r="Y287" s="72">
        <v>4.0540540540540543E-2</v>
      </c>
      <c r="Z287" s="72">
        <v>0</v>
      </c>
      <c r="AA287" s="72">
        <v>4.0540540540540543E-2</v>
      </c>
      <c r="AB287" s="72">
        <v>0</v>
      </c>
      <c r="AC287" s="72">
        <v>0.10810810810810811</v>
      </c>
      <c r="AD287" s="72">
        <v>0</v>
      </c>
      <c r="AE287" s="72">
        <v>0</v>
      </c>
      <c r="AF287" s="72">
        <v>4.0540540540540543E-2</v>
      </c>
      <c r="AG287" s="72">
        <v>0</v>
      </c>
      <c r="AH287" s="72">
        <v>0.81081081081081086</v>
      </c>
      <c r="AI287" s="72">
        <v>0.10810810810810811</v>
      </c>
      <c r="AJ287" s="72">
        <v>4.0540540540540543E-2</v>
      </c>
      <c r="AK287" s="72">
        <v>0.91891891891891897</v>
      </c>
      <c r="AL287" s="72">
        <v>4.0540540540540543E-2</v>
      </c>
      <c r="AM287" s="72">
        <v>0</v>
      </c>
      <c r="AN287" s="72">
        <v>0.10810810810810811</v>
      </c>
      <c r="AO287" s="72">
        <v>0</v>
      </c>
      <c r="AP287" s="72">
        <v>4.0540540540540543E-2</v>
      </c>
      <c r="AQ287" s="72">
        <v>0</v>
      </c>
      <c r="AR287" s="72">
        <v>0</v>
      </c>
      <c r="AS287" s="72">
        <v>0</v>
      </c>
      <c r="AT287" s="72">
        <v>0</v>
      </c>
      <c r="AU287" s="72">
        <v>0</v>
      </c>
      <c r="AV287" s="72">
        <v>4.0540540540540543E-2</v>
      </c>
      <c r="AW287" s="72">
        <v>4.0540540540540543E-2</v>
      </c>
      <c r="AX287" s="72">
        <v>0.77027027027027029</v>
      </c>
    </row>
    <row r="288" spans="2:50" x14ac:dyDescent="0.2">
      <c r="B288" s="72">
        <v>2</v>
      </c>
      <c r="C288" s="72">
        <v>1</v>
      </c>
      <c r="D288" s="72">
        <v>1161010</v>
      </c>
      <c r="E288" s="72">
        <v>2</v>
      </c>
      <c r="F288" s="72">
        <v>1</v>
      </c>
      <c r="G288" s="72">
        <v>4</v>
      </c>
      <c r="H288" s="72">
        <v>2</v>
      </c>
      <c r="I288" s="72">
        <v>4</v>
      </c>
      <c r="J288" s="72">
        <v>7</v>
      </c>
      <c r="K288" s="72">
        <v>4</v>
      </c>
      <c r="L288" s="72">
        <v>4</v>
      </c>
      <c r="M288" s="72">
        <v>1</v>
      </c>
      <c r="N288" s="72">
        <v>1</v>
      </c>
      <c r="O288" s="72">
        <v>5</v>
      </c>
      <c r="P288" s="72">
        <v>27</v>
      </c>
      <c r="Q288" s="72">
        <v>11600</v>
      </c>
      <c r="R288" s="72">
        <v>39</v>
      </c>
      <c r="S288" s="72">
        <v>1313.25</v>
      </c>
      <c r="T288" s="72">
        <v>1.4444444444444444</v>
      </c>
      <c r="U288" s="72">
        <v>297.43589743589746</v>
      </c>
      <c r="V288" s="72">
        <v>11.321120689655173</v>
      </c>
      <c r="W288" s="72">
        <v>0.9806034482758621</v>
      </c>
      <c r="X288" s="72">
        <v>1.9396551724137932E-2</v>
      </c>
      <c r="Y288" s="72">
        <v>0</v>
      </c>
      <c r="Z288" s="72">
        <v>0.23706896551724138</v>
      </c>
      <c r="AA288" s="72">
        <v>0.24568965517241378</v>
      </c>
      <c r="AB288" s="72">
        <v>6.4655172413793108E-2</v>
      </c>
      <c r="AC288" s="72">
        <v>0</v>
      </c>
      <c r="AD288" s="72">
        <v>0</v>
      </c>
      <c r="AE288" s="72">
        <v>0</v>
      </c>
      <c r="AF288" s="72">
        <v>3.4482758620689655E-2</v>
      </c>
      <c r="AG288" s="72">
        <v>0</v>
      </c>
      <c r="AH288" s="72">
        <v>0.41810344827586204</v>
      </c>
      <c r="AI288" s="72">
        <v>0.24568965517241378</v>
      </c>
      <c r="AJ288" s="72">
        <v>0.19181034482758622</v>
      </c>
      <c r="AK288" s="72">
        <v>0.5625</v>
      </c>
      <c r="AL288" s="72">
        <v>0.24568965517241378</v>
      </c>
      <c r="AM288" s="72">
        <v>0</v>
      </c>
      <c r="AN288" s="72">
        <v>0.38793103448275862</v>
      </c>
      <c r="AO288" s="72">
        <v>0.14655172413793102</v>
      </c>
      <c r="AP288" s="72">
        <v>3.4482758620689655E-2</v>
      </c>
      <c r="AQ288" s="72">
        <v>0.12284482758620689</v>
      </c>
      <c r="AR288" s="72">
        <v>2.5862068965517241E-2</v>
      </c>
      <c r="AS288" s="72">
        <v>3.6637931034482756E-2</v>
      </c>
      <c r="AT288" s="72">
        <v>0</v>
      </c>
      <c r="AU288" s="72">
        <v>0</v>
      </c>
      <c r="AV288" s="72">
        <v>0</v>
      </c>
      <c r="AW288" s="72">
        <v>0.24568965517241378</v>
      </c>
      <c r="AX288" s="72">
        <v>0</v>
      </c>
    </row>
    <row r="289" spans="2:50" x14ac:dyDescent="0.2">
      <c r="B289" s="72">
        <v>2</v>
      </c>
      <c r="C289" s="72">
        <v>1</v>
      </c>
      <c r="D289" s="72">
        <v>1161340</v>
      </c>
      <c r="E289" s="72">
        <v>2</v>
      </c>
      <c r="F289" s="72">
        <v>3</v>
      </c>
      <c r="G289" s="72">
        <v>10</v>
      </c>
      <c r="H289" s="72">
        <v>2</v>
      </c>
      <c r="I289" s="72">
        <v>4</v>
      </c>
      <c r="J289" s="72">
        <v>5</v>
      </c>
      <c r="K289" s="72">
        <v>2</v>
      </c>
      <c r="L289" s="72">
        <v>4</v>
      </c>
      <c r="M289" s="72">
        <v>1</v>
      </c>
      <c r="N289" s="72">
        <v>30</v>
      </c>
      <c r="O289" s="72">
        <v>5</v>
      </c>
      <c r="P289" s="72">
        <v>17</v>
      </c>
      <c r="Q289" s="72">
        <v>2775</v>
      </c>
      <c r="R289" s="72">
        <v>17</v>
      </c>
      <c r="S289" s="72">
        <v>399</v>
      </c>
      <c r="T289" s="72">
        <v>1</v>
      </c>
      <c r="U289" s="72">
        <v>163.23529411764707</v>
      </c>
      <c r="V289" s="72">
        <v>14.378378378378379</v>
      </c>
      <c r="W289" s="72">
        <v>0.91891891891891897</v>
      </c>
      <c r="X289" s="72">
        <v>8.1081081081081086E-2</v>
      </c>
      <c r="Y289" s="72">
        <v>0</v>
      </c>
      <c r="Z289" s="72">
        <v>0</v>
      </c>
      <c r="AA289" s="72">
        <v>5.4054054054054057E-2</v>
      </c>
      <c r="AB289" s="72">
        <v>8.1081081081081086E-2</v>
      </c>
      <c r="AC289" s="72">
        <v>0.14414414414414414</v>
      </c>
      <c r="AD289" s="72">
        <v>0.16216216216216217</v>
      </c>
      <c r="AE289" s="72">
        <v>0</v>
      </c>
      <c r="AF289" s="72">
        <v>0</v>
      </c>
      <c r="AG289" s="72">
        <v>0</v>
      </c>
      <c r="AH289" s="72">
        <v>0.55855855855855852</v>
      </c>
      <c r="AI289" s="72">
        <v>0.16216216216216217</v>
      </c>
      <c r="AJ289" s="72">
        <v>0.3783783783783784</v>
      </c>
      <c r="AK289" s="72">
        <v>0.56756756756756754</v>
      </c>
      <c r="AL289" s="72">
        <v>5.4054054054054057E-2</v>
      </c>
      <c r="AM289" s="72">
        <v>0</v>
      </c>
      <c r="AN289" s="72">
        <v>0.36036036036036034</v>
      </c>
      <c r="AO289" s="72">
        <v>0.18018018018018017</v>
      </c>
      <c r="AP289" s="72">
        <v>0</v>
      </c>
      <c r="AQ289" s="72">
        <v>0.13513513513513514</v>
      </c>
      <c r="AR289" s="72">
        <v>0.10810810810810811</v>
      </c>
      <c r="AS289" s="72">
        <v>0</v>
      </c>
      <c r="AT289" s="72">
        <v>0</v>
      </c>
      <c r="AU289" s="72">
        <v>0</v>
      </c>
      <c r="AV289" s="72">
        <v>0.16216216216216217</v>
      </c>
      <c r="AW289" s="72">
        <v>5.4054054054054057E-2</v>
      </c>
      <c r="AX289" s="72">
        <v>0</v>
      </c>
    </row>
    <row r="290" spans="2:50" x14ac:dyDescent="0.2">
      <c r="B290" s="72">
        <v>2</v>
      </c>
      <c r="C290" s="72">
        <v>1</v>
      </c>
      <c r="D290" s="72">
        <v>1161390</v>
      </c>
      <c r="E290" s="72">
        <v>1</v>
      </c>
      <c r="F290" s="72">
        <v>0</v>
      </c>
      <c r="G290" s="72">
        <v>0</v>
      </c>
      <c r="H290" s="72">
        <v>0</v>
      </c>
      <c r="I290" s="72">
        <v>4</v>
      </c>
      <c r="J290" s="72">
        <v>0</v>
      </c>
      <c r="K290" s="72">
        <v>0</v>
      </c>
      <c r="L290" s="72">
        <v>5</v>
      </c>
      <c r="M290" s="72">
        <v>0</v>
      </c>
      <c r="N290" s="72">
        <v>0</v>
      </c>
      <c r="O290" s="72">
        <v>1</v>
      </c>
      <c r="P290" s="72">
        <v>1</v>
      </c>
      <c r="Q290" s="72">
        <v>225</v>
      </c>
      <c r="R290" s="72">
        <v>1</v>
      </c>
      <c r="S290" s="72">
        <v>58.5</v>
      </c>
      <c r="T290" s="72">
        <v>1</v>
      </c>
      <c r="U290" s="72">
        <v>225</v>
      </c>
      <c r="V290" s="72">
        <v>26</v>
      </c>
      <c r="W290" s="72">
        <v>1</v>
      </c>
      <c r="X290" s="72">
        <v>0</v>
      </c>
      <c r="Y290" s="72">
        <v>0</v>
      </c>
      <c r="Z290" s="72">
        <v>0</v>
      </c>
      <c r="AA290" s="72">
        <v>0</v>
      </c>
      <c r="AB290" s="72">
        <v>0</v>
      </c>
      <c r="AC290" s="72">
        <v>0</v>
      </c>
      <c r="AD290" s="72">
        <v>1</v>
      </c>
      <c r="AE290" s="72">
        <v>0</v>
      </c>
      <c r="AF290" s="72">
        <v>0</v>
      </c>
      <c r="AG290" s="72">
        <v>0</v>
      </c>
      <c r="AH290" s="72">
        <v>0</v>
      </c>
      <c r="AI290" s="72">
        <v>1</v>
      </c>
      <c r="AJ290" s="72">
        <v>1</v>
      </c>
      <c r="AK290" s="72">
        <v>0</v>
      </c>
      <c r="AL290" s="72">
        <v>0</v>
      </c>
      <c r="AM290" s="72">
        <v>0</v>
      </c>
      <c r="AN290" s="72">
        <v>0</v>
      </c>
      <c r="AO290" s="72">
        <v>0</v>
      </c>
      <c r="AP290" s="72">
        <v>0</v>
      </c>
      <c r="AQ290" s="72">
        <v>0</v>
      </c>
      <c r="AR290" s="72">
        <v>0</v>
      </c>
      <c r="AS290" s="72">
        <v>0</v>
      </c>
      <c r="AT290" s="72">
        <v>0</v>
      </c>
      <c r="AU290" s="72">
        <v>0</v>
      </c>
      <c r="AV290" s="72">
        <v>1</v>
      </c>
      <c r="AW290" s="72">
        <v>0</v>
      </c>
      <c r="AX290" s="72">
        <v>0</v>
      </c>
    </row>
    <row r="291" spans="2:50" x14ac:dyDescent="0.2">
      <c r="B291" s="72">
        <v>2</v>
      </c>
      <c r="C291" s="72">
        <v>1</v>
      </c>
      <c r="D291" s="72">
        <v>1161750</v>
      </c>
      <c r="E291" s="72">
        <v>2</v>
      </c>
      <c r="F291" s="72">
        <v>0</v>
      </c>
      <c r="G291" s="72">
        <v>0</v>
      </c>
      <c r="H291" s="72">
        <v>0</v>
      </c>
      <c r="I291" s="72">
        <v>4</v>
      </c>
      <c r="J291" s="72">
        <v>0</v>
      </c>
      <c r="K291" s="72">
        <v>0</v>
      </c>
      <c r="L291" s="72">
        <v>5</v>
      </c>
      <c r="M291" s="72">
        <v>0</v>
      </c>
      <c r="N291" s="72">
        <v>0</v>
      </c>
      <c r="O291" s="72">
        <v>5</v>
      </c>
      <c r="P291" s="72">
        <v>22</v>
      </c>
      <c r="Q291" s="72">
        <v>13075</v>
      </c>
      <c r="R291" s="72">
        <v>43</v>
      </c>
      <c r="S291" s="72">
        <v>1236.25</v>
      </c>
      <c r="T291" s="72">
        <v>1.9545454545454546</v>
      </c>
      <c r="U291" s="72">
        <v>304.06976744186045</v>
      </c>
      <c r="V291" s="72">
        <v>9.4550669216061181</v>
      </c>
      <c r="W291" s="72">
        <v>0.982791586998088</v>
      </c>
      <c r="X291" s="72">
        <v>1.7208413001912046E-2</v>
      </c>
      <c r="Y291" s="72">
        <v>0</v>
      </c>
      <c r="Z291" s="72">
        <v>0.21797323135755259</v>
      </c>
      <c r="AA291" s="72">
        <v>0.17208413001912046</v>
      </c>
      <c r="AB291" s="72">
        <v>1.7208413001912046E-2</v>
      </c>
      <c r="AC291" s="72">
        <v>0.13766730401529637</v>
      </c>
      <c r="AD291" s="72">
        <v>0</v>
      </c>
      <c r="AE291" s="72">
        <v>0</v>
      </c>
      <c r="AF291" s="72">
        <v>0</v>
      </c>
      <c r="AG291" s="72">
        <v>0</v>
      </c>
      <c r="AH291" s="72">
        <v>0.45506692160611856</v>
      </c>
      <c r="AI291" s="72">
        <v>0.21797323135755259</v>
      </c>
      <c r="AJ291" s="72">
        <v>5.1625239005736137E-2</v>
      </c>
      <c r="AK291" s="72">
        <v>0.67304015296367115</v>
      </c>
      <c r="AL291" s="72">
        <v>0.27533460803059273</v>
      </c>
      <c r="AM291" s="72">
        <v>0</v>
      </c>
      <c r="AN291" s="72">
        <v>0.70745697896749526</v>
      </c>
      <c r="AO291" s="72">
        <v>0</v>
      </c>
      <c r="AP291" s="72">
        <v>0</v>
      </c>
      <c r="AQ291" s="72">
        <v>1.7208413001912046E-2</v>
      </c>
      <c r="AR291" s="72">
        <v>0</v>
      </c>
      <c r="AS291" s="72">
        <v>0</v>
      </c>
      <c r="AT291" s="72">
        <v>0</v>
      </c>
      <c r="AU291" s="72">
        <v>0</v>
      </c>
      <c r="AV291" s="72">
        <v>0</v>
      </c>
      <c r="AW291" s="72">
        <v>0.27533460803059273</v>
      </c>
      <c r="AX291" s="72">
        <v>0</v>
      </c>
    </row>
    <row r="292" spans="2:50" x14ac:dyDescent="0.2">
      <c r="B292" s="72">
        <v>2</v>
      </c>
      <c r="C292" s="72">
        <v>1</v>
      </c>
      <c r="D292" s="72">
        <v>1161780</v>
      </c>
      <c r="E292" s="72">
        <v>1</v>
      </c>
      <c r="F292" s="72">
        <v>0</v>
      </c>
      <c r="G292" s="72">
        <v>0</v>
      </c>
      <c r="H292" s="72">
        <v>0</v>
      </c>
      <c r="I292" s="72">
        <v>4</v>
      </c>
      <c r="J292" s="72">
        <v>0</v>
      </c>
      <c r="K292" s="72">
        <v>0</v>
      </c>
      <c r="L292" s="72">
        <v>5</v>
      </c>
      <c r="M292" s="72">
        <v>0</v>
      </c>
      <c r="N292" s="72">
        <v>0</v>
      </c>
      <c r="O292" s="72">
        <v>2</v>
      </c>
      <c r="P292" s="72">
        <v>3</v>
      </c>
      <c r="Q292" s="72">
        <v>825</v>
      </c>
      <c r="R292" s="72">
        <v>3</v>
      </c>
      <c r="S292" s="72">
        <v>75</v>
      </c>
      <c r="T292" s="72">
        <v>1</v>
      </c>
      <c r="U292" s="72">
        <v>275</v>
      </c>
      <c r="V292" s="72">
        <v>9.0909090909090917</v>
      </c>
      <c r="W292" s="72">
        <v>1</v>
      </c>
      <c r="X292" s="72">
        <v>0</v>
      </c>
      <c r="Y292" s="72">
        <v>0</v>
      </c>
      <c r="Z292" s="72">
        <v>0</v>
      </c>
      <c r="AA292" s="72">
        <v>0</v>
      </c>
      <c r="AB292" s="72">
        <v>0</v>
      </c>
      <c r="AC292" s="72">
        <v>0.36363636363636365</v>
      </c>
      <c r="AD292" s="72">
        <v>0</v>
      </c>
      <c r="AE292" s="72">
        <v>0</v>
      </c>
      <c r="AF292" s="72">
        <v>0</v>
      </c>
      <c r="AG292" s="72">
        <v>0</v>
      </c>
      <c r="AH292" s="72">
        <v>0.63636363636363635</v>
      </c>
      <c r="AI292" s="72">
        <v>0.36363636363636365</v>
      </c>
      <c r="AJ292" s="72">
        <v>0</v>
      </c>
      <c r="AK292" s="72">
        <v>0.72727272727272729</v>
      </c>
      <c r="AL292" s="72">
        <v>0.27272727272727271</v>
      </c>
      <c r="AM292" s="72">
        <v>0</v>
      </c>
      <c r="AN292" s="72">
        <v>0.72727272727272729</v>
      </c>
      <c r="AO292" s="72">
        <v>0</v>
      </c>
      <c r="AP292" s="72">
        <v>0</v>
      </c>
      <c r="AQ292" s="72">
        <v>0</v>
      </c>
      <c r="AR292" s="72">
        <v>0</v>
      </c>
      <c r="AS292" s="72">
        <v>0</v>
      </c>
      <c r="AT292" s="72">
        <v>0</v>
      </c>
      <c r="AU292" s="72">
        <v>0</v>
      </c>
      <c r="AV292" s="72">
        <v>0</v>
      </c>
      <c r="AW292" s="72">
        <v>0.27272727272727271</v>
      </c>
      <c r="AX292" s="72">
        <v>0</v>
      </c>
    </row>
    <row r="293" spans="2:50" x14ac:dyDescent="0.2">
      <c r="B293" s="72">
        <v>2</v>
      </c>
      <c r="C293" s="72">
        <v>2</v>
      </c>
      <c r="D293" s="72">
        <v>1162150</v>
      </c>
      <c r="E293" s="72">
        <v>1</v>
      </c>
      <c r="F293" s="72">
        <v>3</v>
      </c>
      <c r="G293" s="72">
        <v>10</v>
      </c>
      <c r="H293" s="72">
        <v>2</v>
      </c>
      <c r="I293" s="72">
        <v>4</v>
      </c>
      <c r="J293" s="72">
        <v>5</v>
      </c>
      <c r="K293" s="72">
        <v>6</v>
      </c>
      <c r="L293" s="72">
        <v>2</v>
      </c>
      <c r="M293" s="72">
        <v>2</v>
      </c>
      <c r="N293" s="72">
        <v>38</v>
      </c>
      <c r="O293" s="72">
        <v>4</v>
      </c>
      <c r="P293" s="72">
        <v>24</v>
      </c>
      <c r="Q293" s="72">
        <v>9750</v>
      </c>
      <c r="R293" s="72">
        <v>37</v>
      </c>
      <c r="S293" s="72">
        <v>1682.5</v>
      </c>
      <c r="T293" s="72">
        <v>1.5416666666666667</v>
      </c>
      <c r="U293" s="72">
        <v>263.51351351351349</v>
      </c>
      <c r="V293" s="72">
        <v>17.256410256410255</v>
      </c>
      <c r="W293" s="72">
        <v>0.77948717948717949</v>
      </c>
      <c r="X293" s="72">
        <v>0.13076923076923078</v>
      </c>
      <c r="Y293" s="72">
        <v>8.9743589743589744E-2</v>
      </c>
      <c r="Z293" s="72">
        <v>0.32564102564102565</v>
      </c>
      <c r="AA293" s="72">
        <v>0</v>
      </c>
      <c r="AB293" s="72">
        <v>0</v>
      </c>
      <c r="AC293" s="72">
        <v>0</v>
      </c>
      <c r="AD293" s="72">
        <v>0</v>
      </c>
      <c r="AE293" s="72">
        <v>6.9230769230769235E-2</v>
      </c>
      <c r="AF293" s="72">
        <v>0</v>
      </c>
      <c r="AG293" s="72">
        <v>3.8461538461538464E-2</v>
      </c>
      <c r="AH293" s="72">
        <v>0.56666666666666665</v>
      </c>
      <c r="AI293" s="72">
        <v>0.32564102564102565</v>
      </c>
      <c r="AJ293" s="72">
        <v>0.55128205128205132</v>
      </c>
      <c r="AK293" s="72">
        <v>0.43846153846153846</v>
      </c>
      <c r="AL293" s="72">
        <v>0</v>
      </c>
      <c r="AM293" s="72">
        <v>1.0256410256410256E-2</v>
      </c>
      <c r="AN293" s="72">
        <v>0.7</v>
      </c>
      <c r="AO293" s="72">
        <v>6.1538461538461542E-2</v>
      </c>
      <c r="AP293" s="72">
        <v>4.6153846153846156E-2</v>
      </c>
      <c r="AQ293" s="72">
        <v>0</v>
      </c>
      <c r="AR293" s="72">
        <v>0</v>
      </c>
      <c r="AS293" s="72">
        <v>8.7179487179487175E-2</v>
      </c>
      <c r="AT293" s="72">
        <v>6.9230769230769235E-2</v>
      </c>
      <c r="AU293" s="72">
        <v>2.0512820512820513E-2</v>
      </c>
      <c r="AV293" s="72">
        <v>0</v>
      </c>
      <c r="AW293" s="72">
        <v>0</v>
      </c>
      <c r="AX293" s="72">
        <v>1.5384615384615385E-2</v>
      </c>
    </row>
    <row r="294" spans="2:50" x14ac:dyDescent="0.2">
      <c r="B294" s="72">
        <v>2</v>
      </c>
      <c r="C294" s="72">
        <v>2</v>
      </c>
      <c r="D294" s="72">
        <v>1162360</v>
      </c>
      <c r="E294" s="72">
        <v>1</v>
      </c>
      <c r="F294" s="72">
        <v>1</v>
      </c>
      <c r="G294" s="72">
        <v>10</v>
      </c>
      <c r="H294" s="72">
        <v>2</v>
      </c>
      <c r="I294" s="72">
        <v>4</v>
      </c>
      <c r="J294" s="72">
        <v>5</v>
      </c>
      <c r="K294" s="72">
        <v>4</v>
      </c>
      <c r="L294" s="72">
        <v>4</v>
      </c>
      <c r="M294" s="72">
        <v>1</v>
      </c>
      <c r="N294" s="72">
        <v>26</v>
      </c>
      <c r="O294" s="72">
        <v>5</v>
      </c>
      <c r="P294" s="72">
        <v>23</v>
      </c>
      <c r="Q294" s="72">
        <v>5950</v>
      </c>
      <c r="R294" s="72">
        <v>31</v>
      </c>
      <c r="S294" s="72">
        <v>811</v>
      </c>
      <c r="T294" s="72">
        <v>1.3478260869565217</v>
      </c>
      <c r="U294" s="72">
        <v>191.93548387096774</v>
      </c>
      <c r="V294" s="72">
        <v>13.630252100840337</v>
      </c>
      <c r="W294" s="72">
        <v>0.66386554621848737</v>
      </c>
      <c r="X294" s="72">
        <v>0.23949579831932774</v>
      </c>
      <c r="Y294" s="72">
        <v>9.6638655462184878E-2</v>
      </c>
      <c r="Z294" s="72">
        <v>0.27731092436974791</v>
      </c>
      <c r="AA294" s="72">
        <v>0</v>
      </c>
      <c r="AB294" s="72">
        <v>0</v>
      </c>
      <c r="AC294" s="72">
        <v>3.3613445378151259E-2</v>
      </c>
      <c r="AD294" s="72">
        <v>0</v>
      </c>
      <c r="AE294" s="72">
        <v>0</v>
      </c>
      <c r="AF294" s="72">
        <v>0.15126050420168066</v>
      </c>
      <c r="AG294" s="72">
        <v>2.5210084033613446E-2</v>
      </c>
      <c r="AH294" s="72">
        <v>0.51260504201680668</v>
      </c>
      <c r="AI294" s="72">
        <v>0.27731092436974791</v>
      </c>
      <c r="AJ294" s="72">
        <v>0.45378151260504201</v>
      </c>
      <c r="AK294" s="72">
        <v>0.54621848739495793</v>
      </c>
      <c r="AL294" s="72">
        <v>0</v>
      </c>
      <c r="AM294" s="72">
        <v>0</v>
      </c>
      <c r="AN294" s="72">
        <v>0.34453781512605042</v>
      </c>
      <c r="AO294" s="72">
        <v>5.0420168067226892E-2</v>
      </c>
      <c r="AP294" s="72">
        <v>0.34873949579831931</v>
      </c>
      <c r="AQ294" s="72">
        <v>0.20168067226890757</v>
      </c>
      <c r="AR294" s="72">
        <v>1.680672268907563E-2</v>
      </c>
      <c r="AS294" s="72">
        <v>3.7815126050420166E-2</v>
      </c>
      <c r="AT294" s="72">
        <v>0</v>
      </c>
      <c r="AU294" s="72">
        <v>0</v>
      </c>
      <c r="AV294" s="72">
        <v>0</v>
      </c>
      <c r="AW294" s="72">
        <v>0</v>
      </c>
      <c r="AX294" s="72">
        <v>0</v>
      </c>
    </row>
    <row r="295" spans="2:50" x14ac:dyDescent="0.2">
      <c r="B295" s="72">
        <v>2</v>
      </c>
      <c r="C295" s="72">
        <v>2</v>
      </c>
      <c r="D295" s="72">
        <v>1162580</v>
      </c>
      <c r="E295" s="72">
        <v>1</v>
      </c>
      <c r="F295" s="72">
        <v>3</v>
      </c>
      <c r="G295" s="72">
        <v>10</v>
      </c>
      <c r="H295" s="72">
        <v>2</v>
      </c>
      <c r="I295" s="72">
        <v>4</v>
      </c>
      <c r="J295" s="72">
        <v>5</v>
      </c>
      <c r="K295" s="72">
        <v>5</v>
      </c>
      <c r="L295" s="72">
        <v>3</v>
      </c>
      <c r="M295" s="72">
        <v>1</v>
      </c>
      <c r="N295" s="72">
        <v>41</v>
      </c>
      <c r="O295" s="72">
        <v>6</v>
      </c>
      <c r="P295" s="72">
        <v>22</v>
      </c>
      <c r="Q295" s="72">
        <v>9975</v>
      </c>
      <c r="R295" s="72">
        <v>26</v>
      </c>
      <c r="S295" s="72">
        <v>1561</v>
      </c>
      <c r="T295" s="72">
        <v>1.1818181818181819</v>
      </c>
      <c r="U295" s="72">
        <v>383.65384615384613</v>
      </c>
      <c r="V295" s="72">
        <v>15.649122807017543</v>
      </c>
      <c r="W295" s="72">
        <v>0.87969924812030076</v>
      </c>
      <c r="X295" s="72">
        <v>0.12030075187969924</v>
      </c>
      <c r="Y295" s="72">
        <v>0</v>
      </c>
      <c r="Z295" s="72">
        <v>0.12531328320802004</v>
      </c>
      <c r="AA295" s="72">
        <v>0</v>
      </c>
      <c r="AB295" s="72">
        <v>0.15037593984962405</v>
      </c>
      <c r="AC295" s="72">
        <v>0</v>
      </c>
      <c r="AD295" s="72">
        <v>4.5112781954887216E-2</v>
      </c>
      <c r="AE295" s="72">
        <v>9.0225563909774431E-2</v>
      </c>
      <c r="AF295" s="72">
        <v>2.0050125313283207E-2</v>
      </c>
      <c r="AG295" s="72">
        <v>0</v>
      </c>
      <c r="AH295" s="72">
        <v>0.56892230576441105</v>
      </c>
      <c r="AI295" s="72">
        <v>0.15037593984962405</v>
      </c>
      <c r="AJ295" s="72">
        <v>0.57894736842105265</v>
      </c>
      <c r="AK295" s="72">
        <v>0.34085213032581452</v>
      </c>
      <c r="AL295" s="72">
        <v>0</v>
      </c>
      <c r="AM295" s="72">
        <v>8.0200501253132828E-2</v>
      </c>
      <c r="AN295" s="72">
        <v>0.43107769423558895</v>
      </c>
      <c r="AO295" s="72">
        <v>1.5037593984962405E-2</v>
      </c>
      <c r="AP295" s="72">
        <v>2.0050125313283207E-2</v>
      </c>
      <c r="AQ295" s="72">
        <v>0.26315789473684209</v>
      </c>
      <c r="AR295" s="72">
        <v>0</v>
      </c>
      <c r="AS295" s="72">
        <v>9.0225563909774431E-2</v>
      </c>
      <c r="AT295" s="72">
        <v>0.11278195488721804</v>
      </c>
      <c r="AU295" s="72">
        <v>2.2556390977443608E-2</v>
      </c>
      <c r="AV295" s="72">
        <v>4.5112781954887216E-2</v>
      </c>
      <c r="AW295" s="72">
        <v>0</v>
      </c>
      <c r="AX295" s="72">
        <v>0</v>
      </c>
    </row>
    <row r="296" spans="2:50" x14ac:dyDescent="0.2">
      <c r="B296" s="72">
        <v>2</v>
      </c>
      <c r="C296" s="72">
        <v>1</v>
      </c>
      <c r="D296" s="72">
        <v>1162600</v>
      </c>
      <c r="E296" s="72">
        <v>2</v>
      </c>
      <c r="F296" s="72">
        <v>1</v>
      </c>
      <c r="G296" s="72">
        <v>12</v>
      </c>
      <c r="H296" s="72">
        <v>2</v>
      </c>
      <c r="I296" s="72">
        <v>3</v>
      </c>
      <c r="J296" s="72">
        <v>7</v>
      </c>
      <c r="K296" s="72">
        <v>6</v>
      </c>
      <c r="L296" s="72">
        <v>3</v>
      </c>
      <c r="M296" s="72">
        <v>2</v>
      </c>
      <c r="N296" s="72">
        <v>44</v>
      </c>
      <c r="O296" s="72">
        <v>6</v>
      </c>
      <c r="P296" s="72">
        <v>29</v>
      </c>
      <c r="Q296" s="72">
        <v>11825</v>
      </c>
      <c r="R296" s="72">
        <v>39</v>
      </c>
      <c r="S296" s="72">
        <v>1268</v>
      </c>
      <c r="T296" s="72">
        <v>1.3448275862068966</v>
      </c>
      <c r="U296" s="72">
        <v>303.20512820512823</v>
      </c>
      <c r="V296" s="72">
        <v>10.723044397463003</v>
      </c>
      <c r="W296" s="72">
        <v>0.96194503171247359</v>
      </c>
      <c r="X296" s="72">
        <v>3.8054968287526428E-2</v>
      </c>
      <c r="Y296" s="72">
        <v>0</v>
      </c>
      <c r="Z296" s="72">
        <v>0.16913319238900634</v>
      </c>
      <c r="AA296" s="72">
        <v>7.6109936575052856E-2</v>
      </c>
      <c r="AB296" s="72">
        <v>1.2684989429175475E-2</v>
      </c>
      <c r="AC296" s="72">
        <v>0</v>
      </c>
      <c r="AD296" s="72">
        <v>0</v>
      </c>
      <c r="AE296" s="72">
        <v>0</v>
      </c>
      <c r="AF296" s="72">
        <v>3.382663847780127E-2</v>
      </c>
      <c r="AG296" s="72">
        <v>1.2684989429175475E-2</v>
      </c>
      <c r="AH296" s="72">
        <v>0.69556025369978858</v>
      </c>
      <c r="AI296" s="72">
        <v>0.16913319238900634</v>
      </c>
      <c r="AJ296" s="72">
        <v>0.16701902748414377</v>
      </c>
      <c r="AK296" s="72">
        <v>0.7568710359408034</v>
      </c>
      <c r="AL296" s="72">
        <v>7.6109936575052856E-2</v>
      </c>
      <c r="AM296" s="72">
        <v>0</v>
      </c>
      <c r="AN296" s="72">
        <v>0.59196617336152224</v>
      </c>
      <c r="AO296" s="72">
        <v>4.6511627906976744E-2</v>
      </c>
      <c r="AP296" s="72">
        <v>3.382663847780127E-2</v>
      </c>
      <c r="AQ296" s="72">
        <v>5.9196617336152217E-2</v>
      </c>
      <c r="AR296" s="72">
        <v>1.6913319238900635E-2</v>
      </c>
      <c r="AS296" s="72">
        <v>6.3424947145877375E-2</v>
      </c>
      <c r="AT296" s="72">
        <v>0</v>
      </c>
      <c r="AU296" s="72">
        <v>0</v>
      </c>
      <c r="AV296" s="72">
        <v>1.0570824524312896E-2</v>
      </c>
      <c r="AW296" s="72">
        <v>7.6109936575052856E-2</v>
      </c>
      <c r="AX296" s="72">
        <v>0.1014799154334038</v>
      </c>
    </row>
    <row r="297" spans="2:50" x14ac:dyDescent="0.2">
      <c r="B297" s="72">
        <v>2</v>
      </c>
      <c r="C297" s="72">
        <v>2</v>
      </c>
      <c r="D297" s="72">
        <v>1163230</v>
      </c>
      <c r="E297" s="72">
        <v>1</v>
      </c>
      <c r="F297" s="72">
        <v>3</v>
      </c>
      <c r="G297" s="72">
        <v>10</v>
      </c>
      <c r="H297" s="72">
        <v>2</v>
      </c>
      <c r="I297" s="72">
        <v>4</v>
      </c>
      <c r="J297" s="72">
        <v>7</v>
      </c>
      <c r="K297" s="72">
        <v>6</v>
      </c>
      <c r="L297" s="72">
        <v>3</v>
      </c>
      <c r="M297" s="72">
        <v>1</v>
      </c>
      <c r="N297" s="72">
        <v>35</v>
      </c>
      <c r="O297" s="72">
        <v>3</v>
      </c>
      <c r="P297" s="72">
        <v>17</v>
      </c>
      <c r="Q297" s="72">
        <v>11775</v>
      </c>
      <c r="R297" s="72">
        <v>39</v>
      </c>
      <c r="S297" s="72">
        <v>2333</v>
      </c>
      <c r="T297" s="72">
        <v>2.2941176470588234</v>
      </c>
      <c r="U297" s="72">
        <v>301.92307692307691</v>
      </c>
      <c r="V297" s="72">
        <v>19.813163481953293</v>
      </c>
      <c r="W297" s="72">
        <v>0.86836518046709132</v>
      </c>
      <c r="X297" s="72">
        <v>3.8216560509554139E-2</v>
      </c>
      <c r="Y297" s="72">
        <v>9.3418259023354558E-2</v>
      </c>
      <c r="Z297" s="72">
        <v>0.14012738853503184</v>
      </c>
      <c r="AA297" s="72">
        <v>0</v>
      </c>
      <c r="AB297" s="72">
        <v>0</v>
      </c>
      <c r="AC297" s="72">
        <v>0</v>
      </c>
      <c r="AD297" s="72">
        <v>1.2738853503184714E-2</v>
      </c>
      <c r="AE297" s="72">
        <v>0</v>
      </c>
      <c r="AF297" s="72">
        <v>0</v>
      </c>
      <c r="AG297" s="72">
        <v>0</v>
      </c>
      <c r="AH297" s="72">
        <v>0.84713375796178347</v>
      </c>
      <c r="AI297" s="72">
        <v>0.14012738853503184</v>
      </c>
      <c r="AJ297" s="72">
        <v>0.98301486199575372</v>
      </c>
      <c r="AK297" s="72">
        <v>0</v>
      </c>
      <c r="AL297" s="72">
        <v>0</v>
      </c>
      <c r="AM297" s="72">
        <v>1.6985138004246284E-2</v>
      </c>
      <c r="AN297" s="72">
        <v>0.84713375796178347</v>
      </c>
      <c r="AO297" s="72">
        <v>0</v>
      </c>
      <c r="AP297" s="72">
        <v>1.9108280254777069E-2</v>
      </c>
      <c r="AQ297" s="72">
        <v>0</v>
      </c>
      <c r="AR297" s="72">
        <v>5.9447983014861996E-2</v>
      </c>
      <c r="AS297" s="72">
        <v>6.1571125265392782E-2</v>
      </c>
      <c r="AT297" s="72">
        <v>0</v>
      </c>
      <c r="AU297" s="72">
        <v>0</v>
      </c>
      <c r="AV297" s="72">
        <v>1.2738853503184714E-2</v>
      </c>
      <c r="AW297" s="72">
        <v>0</v>
      </c>
      <c r="AX297" s="72">
        <v>0</v>
      </c>
    </row>
    <row r="298" spans="2:50" x14ac:dyDescent="0.2">
      <c r="B298" s="72">
        <v>2</v>
      </c>
      <c r="C298" s="72">
        <v>1</v>
      </c>
      <c r="D298" s="72">
        <v>1163410</v>
      </c>
      <c r="E298" s="72">
        <v>2</v>
      </c>
      <c r="F298" s="72">
        <v>3</v>
      </c>
      <c r="G298" s="72">
        <v>10</v>
      </c>
      <c r="H298" s="72">
        <v>2</v>
      </c>
      <c r="I298" s="72">
        <v>4</v>
      </c>
      <c r="J298" s="72">
        <v>5</v>
      </c>
      <c r="K298" s="72">
        <v>3</v>
      </c>
      <c r="L298" s="72">
        <v>4</v>
      </c>
      <c r="M298" s="72">
        <v>1</v>
      </c>
      <c r="N298" s="72">
        <v>37</v>
      </c>
      <c r="O298" s="72">
        <v>6</v>
      </c>
      <c r="P298" s="72">
        <v>24</v>
      </c>
      <c r="Q298" s="72">
        <v>15550</v>
      </c>
      <c r="R298" s="72">
        <v>64</v>
      </c>
      <c r="S298" s="72">
        <v>1847</v>
      </c>
      <c r="T298" s="72">
        <v>2.6666666666666665</v>
      </c>
      <c r="U298" s="72">
        <v>242.96875</v>
      </c>
      <c r="V298" s="72">
        <v>11.87781350482315</v>
      </c>
      <c r="W298" s="72">
        <v>0.954983922829582</v>
      </c>
      <c r="X298" s="72">
        <v>0</v>
      </c>
      <c r="Y298" s="72">
        <v>4.5016077170418008E-2</v>
      </c>
      <c r="Z298" s="72">
        <v>4.5016077170418008E-2</v>
      </c>
      <c r="AA298" s="72">
        <v>0</v>
      </c>
      <c r="AB298" s="72">
        <v>9.6463022508038593E-3</v>
      </c>
      <c r="AC298" s="72">
        <v>0.37942122186495175</v>
      </c>
      <c r="AD298" s="72">
        <v>6.2700964630225078E-2</v>
      </c>
      <c r="AE298" s="72">
        <v>0</v>
      </c>
      <c r="AF298" s="72">
        <v>0.16720257234726688</v>
      </c>
      <c r="AG298" s="72">
        <v>0</v>
      </c>
      <c r="AH298" s="72">
        <v>0.33601286173633438</v>
      </c>
      <c r="AI298" s="72">
        <v>0.37942122186495175</v>
      </c>
      <c r="AJ298" s="72">
        <v>0.27009646302250806</v>
      </c>
      <c r="AK298" s="72">
        <v>0.729903536977492</v>
      </c>
      <c r="AL298" s="72">
        <v>0</v>
      </c>
      <c r="AM298" s="72">
        <v>0</v>
      </c>
      <c r="AN298" s="72">
        <v>0.59646302250803862</v>
      </c>
      <c r="AO298" s="72">
        <v>0.10610932475884244</v>
      </c>
      <c r="AP298" s="72">
        <v>0.16720257234726688</v>
      </c>
      <c r="AQ298" s="72">
        <v>9.6463022508038593E-3</v>
      </c>
      <c r="AR298" s="72">
        <v>5.7877813504823149E-2</v>
      </c>
      <c r="AS298" s="72">
        <v>0</v>
      </c>
      <c r="AT298" s="72">
        <v>0</v>
      </c>
      <c r="AU298" s="72">
        <v>0</v>
      </c>
      <c r="AV298" s="72">
        <v>6.2700964630225078E-2</v>
      </c>
      <c r="AW298" s="72">
        <v>0</v>
      </c>
      <c r="AX298" s="72">
        <v>0</v>
      </c>
    </row>
    <row r="299" spans="2:50" x14ac:dyDescent="0.2">
      <c r="B299" s="72">
        <v>2</v>
      </c>
      <c r="C299" s="72">
        <v>1</v>
      </c>
      <c r="D299" s="72">
        <v>1165010</v>
      </c>
      <c r="E299" s="72">
        <v>1</v>
      </c>
      <c r="F299" s="72">
        <v>0</v>
      </c>
      <c r="G299" s="72">
        <v>0</v>
      </c>
      <c r="H299" s="72">
        <v>0</v>
      </c>
      <c r="I299" s="72">
        <v>4</v>
      </c>
      <c r="J299" s="72">
        <v>0</v>
      </c>
      <c r="K299" s="72">
        <v>0</v>
      </c>
      <c r="L299" s="72">
        <v>5</v>
      </c>
      <c r="M299" s="72">
        <v>0</v>
      </c>
      <c r="N299" s="72">
        <v>0</v>
      </c>
      <c r="O299" s="72">
        <v>5</v>
      </c>
      <c r="P299" s="72">
        <v>21</v>
      </c>
      <c r="Q299" s="72">
        <v>13400</v>
      </c>
      <c r="R299" s="72">
        <v>37</v>
      </c>
      <c r="S299" s="72">
        <v>2096.5</v>
      </c>
      <c r="T299" s="72">
        <v>1.7619047619047619</v>
      </c>
      <c r="U299" s="72">
        <v>362.16216216216219</v>
      </c>
      <c r="V299" s="72">
        <v>15.645522388059701</v>
      </c>
      <c r="W299" s="72">
        <v>0.95335820895522383</v>
      </c>
      <c r="X299" s="72">
        <v>1.6791044776119403E-2</v>
      </c>
      <c r="Y299" s="72">
        <v>2.9850746268656716E-2</v>
      </c>
      <c r="Z299" s="72">
        <v>0.20895522388059701</v>
      </c>
      <c r="AA299" s="72">
        <v>0</v>
      </c>
      <c r="AB299" s="72">
        <v>0.20149253731343283</v>
      </c>
      <c r="AC299" s="72">
        <v>0</v>
      </c>
      <c r="AD299" s="72">
        <v>2.2388059701492536E-2</v>
      </c>
      <c r="AE299" s="72">
        <v>0</v>
      </c>
      <c r="AF299" s="72">
        <v>7.462686567164179E-3</v>
      </c>
      <c r="AG299" s="72">
        <v>0</v>
      </c>
      <c r="AH299" s="72">
        <v>0.55970149253731338</v>
      </c>
      <c r="AI299" s="72">
        <v>0.20895522388059701</v>
      </c>
      <c r="AJ299" s="72">
        <v>0.56529850746268662</v>
      </c>
      <c r="AK299" s="72">
        <v>0.43470149253731344</v>
      </c>
      <c r="AL299" s="72">
        <v>0</v>
      </c>
      <c r="AM299" s="72">
        <v>0</v>
      </c>
      <c r="AN299" s="72">
        <v>0.27052238805970147</v>
      </c>
      <c r="AO299" s="72">
        <v>0</v>
      </c>
      <c r="AP299" s="72">
        <v>2.4253731343283583E-2</v>
      </c>
      <c r="AQ299" s="72">
        <v>0.59141791044776115</v>
      </c>
      <c r="AR299" s="72">
        <v>7.4626865671641784E-2</v>
      </c>
      <c r="AS299" s="72">
        <v>1.6791044776119403E-2</v>
      </c>
      <c r="AT299" s="72">
        <v>0</v>
      </c>
      <c r="AU299" s="72">
        <v>0</v>
      </c>
      <c r="AV299" s="72">
        <v>2.2388059701492536E-2</v>
      </c>
      <c r="AW299" s="72">
        <v>0</v>
      </c>
      <c r="AX299" s="72">
        <v>0</v>
      </c>
    </row>
    <row r="300" spans="2:50" x14ac:dyDescent="0.2">
      <c r="B300" s="72">
        <v>2</v>
      </c>
      <c r="C300" s="72">
        <v>1</v>
      </c>
      <c r="D300" s="72">
        <v>1165070</v>
      </c>
      <c r="E300" s="72">
        <v>3</v>
      </c>
      <c r="F300" s="72">
        <v>1</v>
      </c>
      <c r="G300" s="72">
        <v>10</v>
      </c>
      <c r="H300" s="72">
        <v>2</v>
      </c>
      <c r="I300" s="72">
        <v>4</v>
      </c>
      <c r="J300" s="72">
        <v>5</v>
      </c>
      <c r="K300" s="72">
        <v>7</v>
      </c>
      <c r="L300" s="72">
        <v>2</v>
      </c>
      <c r="M300" s="72">
        <v>1</v>
      </c>
      <c r="N300" s="72">
        <v>15</v>
      </c>
      <c r="O300" s="72">
        <v>5</v>
      </c>
      <c r="P300" s="72">
        <v>13</v>
      </c>
      <c r="Q300" s="72">
        <v>7975</v>
      </c>
      <c r="R300" s="72">
        <v>23</v>
      </c>
      <c r="S300" s="72">
        <v>961.5</v>
      </c>
      <c r="T300" s="72">
        <v>1.7692307692307692</v>
      </c>
      <c r="U300" s="72">
        <v>346.73913043478262</v>
      </c>
      <c r="V300" s="72">
        <v>12.056426332288401</v>
      </c>
      <c r="W300" s="72">
        <v>0.90595611285266453</v>
      </c>
      <c r="X300" s="72">
        <v>0</v>
      </c>
      <c r="Y300" s="72">
        <v>9.4043887147335428E-2</v>
      </c>
      <c r="Z300" s="72">
        <v>2.5078369905956112E-2</v>
      </c>
      <c r="AA300" s="72">
        <v>1.8808777429467086E-2</v>
      </c>
      <c r="AB300" s="72">
        <v>0</v>
      </c>
      <c r="AC300" s="72">
        <v>0</v>
      </c>
      <c r="AD300" s="72">
        <v>0</v>
      </c>
      <c r="AE300" s="72">
        <v>7.5235109717868343E-2</v>
      </c>
      <c r="AF300" s="72">
        <v>8.7774294670846395E-2</v>
      </c>
      <c r="AG300" s="72">
        <v>0</v>
      </c>
      <c r="AH300" s="72">
        <v>0.7931034482758621</v>
      </c>
      <c r="AI300" s="72">
        <v>8.7774294670846395E-2</v>
      </c>
      <c r="AJ300" s="72">
        <v>0.64263322884012541</v>
      </c>
      <c r="AK300" s="72">
        <v>0.33855799373040751</v>
      </c>
      <c r="AL300" s="72">
        <v>1.8808777429467086E-2</v>
      </c>
      <c r="AM300" s="72">
        <v>0</v>
      </c>
      <c r="AN300" s="72">
        <v>2.5078369905956112E-2</v>
      </c>
      <c r="AO300" s="72">
        <v>0</v>
      </c>
      <c r="AP300" s="72">
        <v>0.82445141065830718</v>
      </c>
      <c r="AQ300" s="72">
        <v>0</v>
      </c>
      <c r="AR300" s="72">
        <v>0</v>
      </c>
      <c r="AS300" s="72">
        <v>0</v>
      </c>
      <c r="AT300" s="72">
        <v>7.5235109717868343E-2</v>
      </c>
      <c r="AU300" s="72">
        <v>0</v>
      </c>
      <c r="AV300" s="72">
        <v>0</v>
      </c>
      <c r="AW300" s="72">
        <v>1.8808777429467086E-2</v>
      </c>
      <c r="AX300" s="72">
        <v>5.6426332288401257E-2</v>
      </c>
    </row>
    <row r="301" spans="2:50" x14ac:dyDescent="0.2">
      <c r="B301" s="72">
        <v>2</v>
      </c>
      <c r="C301" s="72">
        <v>2</v>
      </c>
      <c r="D301" s="72">
        <v>1165100</v>
      </c>
      <c r="E301" s="72">
        <v>2</v>
      </c>
      <c r="F301" s="72">
        <v>1</v>
      </c>
      <c r="G301" s="72">
        <v>4</v>
      </c>
      <c r="H301" s="72">
        <v>2</v>
      </c>
      <c r="I301" s="72">
        <v>4</v>
      </c>
      <c r="J301" s="72">
        <v>6</v>
      </c>
      <c r="K301" s="72">
        <v>3</v>
      </c>
      <c r="L301" s="72">
        <v>4</v>
      </c>
      <c r="M301" s="72">
        <v>1</v>
      </c>
      <c r="N301" s="72">
        <v>17</v>
      </c>
      <c r="O301" s="72">
        <v>5</v>
      </c>
      <c r="P301" s="72">
        <v>20</v>
      </c>
      <c r="Q301" s="72">
        <v>5375</v>
      </c>
      <c r="R301" s="72">
        <v>31</v>
      </c>
      <c r="S301" s="72">
        <v>761.5</v>
      </c>
      <c r="T301" s="72">
        <v>1.55</v>
      </c>
      <c r="U301" s="72">
        <v>173.38709677419354</v>
      </c>
      <c r="V301" s="72">
        <v>14.167441860465116</v>
      </c>
      <c r="W301" s="72">
        <v>0.7069767441860465</v>
      </c>
      <c r="X301" s="72">
        <v>0.19534883720930232</v>
      </c>
      <c r="Y301" s="72">
        <v>9.7674418604651161E-2</v>
      </c>
      <c r="Z301" s="72">
        <v>0.21860465116279071</v>
      </c>
      <c r="AA301" s="72">
        <v>0</v>
      </c>
      <c r="AB301" s="72">
        <v>0.12558139534883722</v>
      </c>
      <c r="AC301" s="72">
        <v>0</v>
      </c>
      <c r="AD301" s="72">
        <v>0</v>
      </c>
      <c r="AE301" s="72">
        <v>0.11162790697674418</v>
      </c>
      <c r="AF301" s="72">
        <v>0</v>
      </c>
      <c r="AG301" s="72">
        <v>0.11162790697674418</v>
      </c>
      <c r="AH301" s="72">
        <v>0.4325581395348837</v>
      </c>
      <c r="AI301" s="72">
        <v>0.21860465116279071</v>
      </c>
      <c r="AJ301" s="72">
        <v>0.37674418604651161</v>
      </c>
      <c r="AK301" s="72">
        <v>0.62325581395348839</v>
      </c>
      <c r="AL301" s="72">
        <v>0</v>
      </c>
      <c r="AM301" s="72">
        <v>0</v>
      </c>
      <c r="AN301" s="72">
        <v>0.30232558139534882</v>
      </c>
      <c r="AO301" s="72">
        <v>0.13953488372093023</v>
      </c>
      <c r="AP301" s="72">
        <v>0.2930232558139535</v>
      </c>
      <c r="AQ301" s="72">
        <v>0.12558139534883722</v>
      </c>
      <c r="AR301" s="72">
        <v>0</v>
      </c>
      <c r="AS301" s="72">
        <v>0</v>
      </c>
      <c r="AT301" s="72">
        <v>0.11162790697674418</v>
      </c>
      <c r="AU301" s="72">
        <v>0</v>
      </c>
      <c r="AV301" s="72">
        <v>0</v>
      </c>
      <c r="AW301" s="72">
        <v>0</v>
      </c>
      <c r="AX301" s="72">
        <v>2.7906976744186046E-2</v>
      </c>
    </row>
    <row r="302" spans="2:50" x14ac:dyDescent="0.2">
      <c r="B302" s="72">
        <v>2</v>
      </c>
      <c r="C302" s="72">
        <v>1</v>
      </c>
      <c r="D302" s="72">
        <v>1165330</v>
      </c>
      <c r="E302" s="72">
        <v>2</v>
      </c>
      <c r="F302" s="72">
        <v>1</v>
      </c>
      <c r="G302" s="72">
        <v>4</v>
      </c>
      <c r="H302" s="72">
        <v>2</v>
      </c>
      <c r="I302" s="72">
        <v>4</v>
      </c>
      <c r="J302" s="72">
        <v>5</v>
      </c>
      <c r="K302" s="72">
        <v>4</v>
      </c>
      <c r="L302" s="72">
        <v>4</v>
      </c>
      <c r="M302" s="72">
        <v>1</v>
      </c>
      <c r="N302" s="72">
        <v>31</v>
      </c>
      <c r="O302" s="72">
        <v>4</v>
      </c>
      <c r="P302" s="72">
        <v>17</v>
      </c>
      <c r="Q302" s="72">
        <v>14625</v>
      </c>
      <c r="R302" s="72">
        <v>28</v>
      </c>
      <c r="S302" s="72">
        <v>2035.5</v>
      </c>
      <c r="T302" s="72">
        <v>1.6470588235294117</v>
      </c>
      <c r="U302" s="72">
        <v>522.32142857142856</v>
      </c>
      <c r="V302" s="72">
        <v>13.917948717948716</v>
      </c>
      <c r="W302" s="72">
        <v>0.8683760683760684</v>
      </c>
      <c r="X302" s="72">
        <v>4.6153846153846156E-2</v>
      </c>
      <c r="Y302" s="72">
        <v>8.5470085470085472E-2</v>
      </c>
      <c r="Z302" s="72">
        <v>0.61025641025641031</v>
      </c>
      <c r="AA302" s="72">
        <v>0</v>
      </c>
      <c r="AB302" s="72">
        <v>0</v>
      </c>
      <c r="AC302" s="72">
        <v>0</v>
      </c>
      <c r="AD302" s="72">
        <v>0</v>
      </c>
      <c r="AE302" s="72">
        <v>0</v>
      </c>
      <c r="AF302" s="72">
        <v>3.4188034188034191E-2</v>
      </c>
      <c r="AG302" s="72">
        <v>4.6153846153846156E-2</v>
      </c>
      <c r="AH302" s="72">
        <v>0.30940170940170941</v>
      </c>
      <c r="AI302" s="72">
        <v>0.61025641025641031</v>
      </c>
      <c r="AJ302" s="72">
        <v>0.47350427350427349</v>
      </c>
      <c r="AK302" s="72">
        <v>0.52649572649572651</v>
      </c>
      <c r="AL302" s="72">
        <v>0</v>
      </c>
      <c r="AM302" s="72">
        <v>0</v>
      </c>
      <c r="AN302" s="72">
        <v>0.70085470085470081</v>
      </c>
      <c r="AO302" s="72">
        <v>9.7435897435897437E-2</v>
      </c>
      <c r="AP302" s="72">
        <v>3.4188034188034191E-2</v>
      </c>
      <c r="AQ302" s="72">
        <v>6.8376068376068376E-3</v>
      </c>
      <c r="AR302" s="72">
        <v>6.8376068376068376E-3</v>
      </c>
      <c r="AS302" s="72">
        <v>0.11282051282051282</v>
      </c>
      <c r="AT302" s="72">
        <v>0</v>
      </c>
      <c r="AU302" s="72">
        <v>0</v>
      </c>
      <c r="AV302" s="72">
        <v>0</v>
      </c>
      <c r="AW302" s="72">
        <v>0</v>
      </c>
      <c r="AX302" s="72">
        <v>4.1025641025641026E-2</v>
      </c>
    </row>
    <row r="303" spans="2:50" x14ac:dyDescent="0.2">
      <c r="B303" s="72">
        <v>2</v>
      </c>
      <c r="C303" s="72">
        <v>2</v>
      </c>
      <c r="D303" s="72">
        <v>1165390</v>
      </c>
      <c r="E303" s="72">
        <v>3</v>
      </c>
      <c r="F303" s="72">
        <v>1</v>
      </c>
      <c r="G303" s="72">
        <v>4</v>
      </c>
      <c r="H303" s="72">
        <v>2</v>
      </c>
      <c r="I303" s="72">
        <v>4</v>
      </c>
      <c r="J303" s="72">
        <v>4</v>
      </c>
      <c r="K303" s="72">
        <v>3</v>
      </c>
      <c r="L303" s="72">
        <v>4</v>
      </c>
      <c r="M303" s="72">
        <v>1</v>
      </c>
      <c r="N303" s="72">
        <v>19</v>
      </c>
      <c r="O303" s="72">
        <v>5</v>
      </c>
      <c r="P303" s="72">
        <v>24</v>
      </c>
      <c r="Q303" s="72">
        <v>9350</v>
      </c>
      <c r="R303" s="72">
        <v>26</v>
      </c>
      <c r="S303" s="72">
        <v>928</v>
      </c>
      <c r="T303" s="72">
        <v>1.0833333333333333</v>
      </c>
      <c r="U303" s="72">
        <v>359.61538461538464</v>
      </c>
      <c r="V303" s="72">
        <v>9.9251336898395728</v>
      </c>
      <c r="W303" s="72">
        <v>0.62299465240641716</v>
      </c>
      <c r="X303" s="72">
        <v>0.3770053475935829</v>
      </c>
      <c r="Y303" s="72">
        <v>0</v>
      </c>
      <c r="Z303" s="72">
        <v>0.12834224598930483</v>
      </c>
      <c r="AA303" s="72">
        <v>0</v>
      </c>
      <c r="AB303" s="72">
        <v>7.2192513368983954E-2</v>
      </c>
      <c r="AC303" s="72">
        <v>0</v>
      </c>
      <c r="AD303" s="72">
        <v>0</v>
      </c>
      <c r="AE303" s="72">
        <v>0</v>
      </c>
      <c r="AF303" s="72">
        <v>0.12834224598930483</v>
      </c>
      <c r="AG303" s="72">
        <v>3.2085561497326207E-2</v>
      </c>
      <c r="AH303" s="72">
        <v>0.63903743315508021</v>
      </c>
      <c r="AI303" s="72">
        <v>0.12834224598930483</v>
      </c>
      <c r="AJ303" s="72">
        <v>0.11497326203208556</v>
      </c>
      <c r="AK303" s="72">
        <v>0.68181818181818177</v>
      </c>
      <c r="AL303" s="72">
        <v>0</v>
      </c>
      <c r="AM303" s="72">
        <v>0.20320855614973263</v>
      </c>
      <c r="AN303" s="72">
        <v>0.5267379679144385</v>
      </c>
      <c r="AO303" s="72">
        <v>6.4171122994652413E-2</v>
      </c>
      <c r="AP303" s="72">
        <v>0.18449197860962566</v>
      </c>
      <c r="AQ303" s="72">
        <v>7.2192513368983954E-2</v>
      </c>
      <c r="AR303" s="72">
        <v>8.0213903743315516E-3</v>
      </c>
      <c r="AS303" s="72">
        <v>0</v>
      </c>
      <c r="AT303" s="72">
        <v>0</v>
      </c>
      <c r="AU303" s="72">
        <v>0</v>
      </c>
      <c r="AV303" s="72">
        <v>0</v>
      </c>
      <c r="AW303" s="72">
        <v>0</v>
      </c>
      <c r="AX303" s="72">
        <v>0.14438502673796791</v>
      </c>
    </row>
    <row r="304" spans="2:50" x14ac:dyDescent="0.2">
      <c r="B304" s="72">
        <v>2</v>
      </c>
      <c r="C304" s="72">
        <v>1</v>
      </c>
      <c r="D304" s="72">
        <v>1165460</v>
      </c>
      <c r="E304" s="72">
        <v>2</v>
      </c>
      <c r="F304" s="72">
        <v>3</v>
      </c>
      <c r="G304" s="72">
        <v>10</v>
      </c>
      <c r="H304" s="72">
        <v>2</v>
      </c>
      <c r="I304" s="72">
        <v>4</v>
      </c>
      <c r="J304" s="72">
        <v>5</v>
      </c>
      <c r="K304" s="72">
        <v>6</v>
      </c>
      <c r="L304" s="72">
        <v>3</v>
      </c>
      <c r="M304" s="72">
        <v>1</v>
      </c>
      <c r="N304" s="72">
        <v>23</v>
      </c>
      <c r="O304" s="72">
        <v>3</v>
      </c>
      <c r="P304" s="72">
        <v>17</v>
      </c>
      <c r="Q304" s="72">
        <v>9400</v>
      </c>
      <c r="R304" s="72">
        <v>30</v>
      </c>
      <c r="S304" s="72">
        <v>911</v>
      </c>
      <c r="T304" s="72">
        <v>1.7647058823529411</v>
      </c>
      <c r="U304" s="72">
        <v>313.33333333333331</v>
      </c>
      <c r="V304" s="72">
        <v>9.6914893617021285</v>
      </c>
      <c r="W304" s="72">
        <v>0.90957446808510634</v>
      </c>
      <c r="X304" s="72">
        <v>0</v>
      </c>
      <c r="Y304" s="72">
        <v>9.0425531914893623E-2</v>
      </c>
      <c r="Z304" s="72">
        <v>0.40425531914893614</v>
      </c>
      <c r="AA304" s="72">
        <v>0.1276595744680851</v>
      </c>
      <c r="AB304" s="72">
        <v>0</v>
      </c>
      <c r="AC304" s="72">
        <v>0</v>
      </c>
      <c r="AD304" s="72">
        <v>0</v>
      </c>
      <c r="AE304" s="72">
        <v>0</v>
      </c>
      <c r="AF304" s="72">
        <v>0</v>
      </c>
      <c r="AG304" s="72">
        <v>0</v>
      </c>
      <c r="AH304" s="72">
        <v>0.46808510638297873</v>
      </c>
      <c r="AI304" s="72">
        <v>0.40425531914893614</v>
      </c>
      <c r="AJ304" s="72">
        <v>3.9893617021276598E-2</v>
      </c>
      <c r="AK304" s="72">
        <v>0.82446808510638303</v>
      </c>
      <c r="AL304" s="72">
        <v>0.1276595744680851</v>
      </c>
      <c r="AM304" s="72">
        <v>7.9787234042553185E-3</v>
      </c>
      <c r="AN304" s="72">
        <v>0.60372340425531912</v>
      </c>
      <c r="AO304" s="72">
        <v>0.17287234042553193</v>
      </c>
      <c r="AP304" s="72">
        <v>0</v>
      </c>
      <c r="AQ304" s="72">
        <v>0</v>
      </c>
      <c r="AR304" s="72">
        <v>0</v>
      </c>
      <c r="AS304" s="72">
        <v>0</v>
      </c>
      <c r="AT304" s="72">
        <v>0</v>
      </c>
      <c r="AU304" s="72">
        <v>0</v>
      </c>
      <c r="AV304" s="72">
        <v>0</v>
      </c>
      <c r="AW304" s="72">
        <v>0.1276595744680851</v>
      </c>
      <c r="AX304" s="72">
        <v>9.5744680851063829E-2</v>
      </c>
    </row>
    <row r="305" spans="2:50" x14ac:dyDescent="0.2">
      <c r="B305" s="72">
        <v>2</v>
      </c>
      <c r="C305" s="72">
        <v>2</v>
      </c>
      <c r="D305" s="72">
        <v>1165720</v>
      </c>
      <c r="E305" s="72">
        <v>2</v>
      </c>
      <c r="F305" s="72">
        <v>3</v>
      </c>
      <c r="G305" s="72">
        <v>5</v>
      </c>
      <c r="H305" s="72">
        <v>2</v>
      </c>
      <c r="I305" s="72">
        <v>4</v>
      </c>
      <c r="J305" s="72">
        <v>4</v>
      </c>
      <c r="K305" s="72">
        <v>4</v>
      </c>
      <c r="L305" s="72">
        <v>4</v>
      </c>
      <c r="M305" s="72">
        <v>1</v>
      </c>
      <c r="N305" s="72">
        <v>31</v>
      </c>
      <c r="O305" s="72">
        <v>6</v>
      </c>
      <c r="P305" s="72">
        <v>38</v>
      </c>
      <c r="Q305" s="72">
        <v>9600</v>
      </c>
      <c r="R305" s="72">
        <v>48</v>
      </c>
      <c r="S305" s="72">
        <v>1185</v>
      </c>
      <c r="T305" s="72">
        <v>1.263157894736842</v>
      </c>
      <c r="U305" s="72">
        <v>200</v>
      </c>
      <c r="V305" s="72">
        <v>12.34375</v>
      </c>
      <c r="W305" s="72">
        <v>0.6015625</v>
      </c>
      <c r="X305" s="72">
        <v>0.3828125</v>
      </c>
      <c r="Y305" s="72">
        <v>1.5625E-2</v>
      </c>
      <c r="Z305" s="72">
        <v>0.19270833333333334</v>
      </c>
      <c r="AA305" s="72">
        <v>1.5625E-2</v>
      </c>
      <c r="AB305" s="72">
        <v>0.1015625</v>
      </c>
      <c r="AC305" s="72">
        <v>0</v>
      </c>
      <c r="AD305" s="72">
        <v>0</v>
      </c>
      <c r="AE305" s="72">
        <v>0.1015625</v>
      </c>
      <c r="AF305" s="72">
        <v>5.2083333333333336E-2</v>
      </c>
      <c r="AG305" s="72">
        <v>0</v>
      </c>
      <c r="AH305" s="72">
        <v>0.53645833333333337</v>
      </c>
      <c r="AI305" s="72">
        <v>0.19270833333333334</v>
      </c>
      <c r="AJ305" s="72">
        <v>0.2421875</v>
      </c>
      <c r="AK305" s="72">
        <v>0.63541666666666663</v>
      </c>
      <c r="AL305" s="72">
        <v>1.5625E-2</v>
      </c>
      <c r="AM305" s="72">
        <v>0.10677083333333333</v>
      </c>
      <c r="AN305" s="72">
        <v>0.390625</v>
      </c>
      <c r="AO305" s="72">
        <v>1.0416666666666666E-2</v>
      </c>
      <c r="AP305" s="72">
        <v>5.2083333333333336E-2</v>
      </c>
      <c r="AQ305" s="72">
        <v>0.23958333333333334</v>
      </c>
      <c r="AR305" s="72">
        <v>2.0833333333333332E-2</v>
      </c>
      <c r="AS305" s="72">
        <v>4.6875E-2</v>
      </c>
      <c r="AT305" s="72">
        <v>0.1015625</v>
      </c>
      <c r="AU305" s="72">
        <v>0</v>
      </c>
      <c r="AV305" s="72">
        <v>0</v>
      </c>
      <c r="AW305" s="72">
        <v>1.5625E-2</v>
      </c>
      <c r="AX305" s="72">
        <v>0.12239583333333333</v>
      </c>
    </row>
    <row r="306" spans="2:50" x14ac:dyDescent="0.2">
      <c r="B306" s="72">
        <v>2</v>
      </c>
      <c r="C306" s="72">
        <v>1</v>
      </c>
      <c r="D306" s="72">
        <v>1166080</v>
      </c>
      <c r="E306" s="72">
        <v>2</v>
      </c>
      <c r="F306" s="72">
        <v>1</v>
      </c>
      <c r="G306" s="72">
        <v>10</v>
      </c>
      <c r="H306" s="72">
        <v>2</v>
      </c>
      <c r="I306" s="72">
        <v>4</v>
      </c>
      <c r="J306" s="72">
        <v>8</v>
      </c>
      <c r="K306" s="72">
        <v>2</v>
      </c>
      <c r="L306" s="72">
        <v>4</v>
      </c>
      <c r="M306" s="72">
        <v>1</v>
      </c>
      <c r="N306" s="72">
        <v>21</v>
      </c>
      <c r="O306" s="72">
        <v>6</v>
      </c>
      <c r="P306" s="72">
        <v>23</v>
      </c>
      <c r="Q306" s="72">
        <v>8575</v>
      </c>
      <c r="R306" s="72">
        <v>36</v>
      </c>
      <c r="S306" s="72">
        <v>1001.5</v>
      </c>
      <c r="T306" s="72">
        <v>1.5652173913043479</v>
      </c>
      <c r="U306" s="72">
        <v>238.19444444444446</v>
      </c>
      <c r="V306" s="72">
        <v>11.679300291545189</v>
      </c>
      <c r="W306" s="72">
        <v>1</v>
      </c>
      <c r="X306" s="72">
        <v>0</v>
      </c>
      <c r="Y306" s="72">
        <v>0</v>
      </c>
      <c r="Z306" s="72">
        <v>0.11661807580174927</v>
      </c>
      <c r="AA306" s="72">
        <v>3.4985422740524783E-2</v>
      </c>
      <c r="AB306" s="72">
        <v>3.4985422740524783E-2</v>
      </c>
      <c r="AC306" s="72">
        <v>0.19825072886297376</v>
      </c>
      <c r="AD306" s="72">
        <v>0</v>
      </c>
      <c r="AE306" s="72">
        <v>0</v>
      </c>
      <c r="AF306" s="72">
        <v>0.13994169096209913</v>
      </c>
      <c r="AG306" s="72">
        <v>0</v>
      </c>
      <c r="AH306" s="72">
        <v>0.47521865889212828</v>
      </c>
      <c r="AI306" s="72">
        <v>0.19825072886297376</v>
      </c>
      <c r="AJ306" s="72">
        <v>0.30612244897959184</v>
      </c>
      <c r="AK306" s="72">
        <v>0.57725947521865895</v>
      </c>
      <c r="AL306" s="72">
        <v>3.4985422740524783E-2</v>
      </c>
      <c r="AM306" s="72">
        <v>8.1632653061224483E-2</v>
      </c>
      <c r="AN306" s="72">
        <v>0.46064139941690962</v>
      </c>
      <c r="AO306" s="72">
        <v>0</v>
      </c>
      <c r="AP306" s="72">
        <v>0.29737609329446063</v>
      </c>
      <c r="AQ306" s="72">
        <v>0.18367346938775511</v>
      </c>
      <c r="AR306" s="72">
        <v>2.3323615160349854E-2</v>
      </c>
      <c r="AS306" s="72">
        <v>0</v>
      </c>
      <c r="AT306" s="72">
        <v>0</v>
      </c>
      <c r="AU306" s="72">
        <v>0</v>
      </c>
      <c r="AV306" s="72">
        <v>0</v>
      </c>
      <c r="AW306" s="72">
        <v>3.4985422740524783E-2</v>
      </c>
      <c r="AX306" s="72">
        <v>0</v>
      </c>
    </row>
    <row r="307" spans="2:50" x14ac:dyDescent="0.2">
      <c r="B307" s="72">
        <v>2</v>
      </c>
      <c r="C307" s="72">
        <v>2</v>
      </c>
      <c r="D307" s="72">
        <v>1166460</v>
      </c>
      <c r="E307" s="72">
        <v>2</v>
      </c>
      <c r="F307" s="72">
        <v>3</v>
      </c>
      <c r="G307" s="72">
        <v>10</v>
      </c>
      <c r="H307" s="72">
        <v>2</v>
      </c>
      <c r="I307" s="72">
        <v>4</v>
      </c>
      <c r="J307" s="72">
        <v>5</v>
      </c>
      <c r="K307" s="72">
        <v>3</v>
      </c>
      <c r="L307" s="72">
        <v>4</v>
      </c>
      <c r="M307" s="72">
        <v>1</v>
      </c>
      <c r="N307" s="72">
        <v>40</v>
      </c>
      <c r="O307" s="72">
        <v>3</v>
      </c>
      <c r="P307" s="72">
        <v>34</v>
      </c>
      <c r="Q307" s="72">
        <v>15625</v>
      </c>
      <c r="R307" s="72">
        <v>49</v>
      </c>
      <c r="S307" s="72">
        <v>1877</v>
      </c>
      <c r="T307" s="72">
        <v>1.4411764705882353</v>
      </c>
      <c r="U307" s="72">
        <v>318.87755102040819</v>
      </c>
      <c r="V307" s="72">
        <v>12.0128</v>
      </c>
      <c r="W307" s="72">
        <v>0.91520000000000001</v>
      </c>
      <c r="X307" s="72">
        <v>7.8399999999999997E-2</v>
      </c>
      <c r="Y307" s="72">
        <v>6.4000000000000003E-3</v>
      </c>
      <c r="Z307" s="72">
        <v>0</v>
      </c>
      <c r="AA307" s="72">
        <v>0</v>
      </c>
      <c r="AB307" s="72">
        <v>0</v>
      </c>
      <c r="AC307" s="72">
        <v>5.7599999999999998E-2</v>
      </c>
      <c r="AD307" s="72">
        <v>0</v>
      </c>
      <c r="AE307" s="72">
        <v>0</v>
      </c>
      <c r="AF307" s="72">
        <v>0</v>
      </c>
      <c r="AG307" s="72">
        <v>9.5999999999999992E-3</v>
      </c>
      <c r="AH307" s="72">
        <v>0.93279999999999996</v>
      </c>
      <c r="AI307" s="72">
        <v>5.7599999999999998E-2</v>
      </c>
      <c r="AJ307" s="72">
        <v>0.37759999999999999</v>
      </c>
      <c r="AK307" s="72">
        <v>0.56799999999999995</v>
      </c>
      <c r="AL307" s="72">
        <v>0</v>
      </c>
      <c r="AM307" s="72">
        <v>5.4399999999999997E-2</v>
      </c>
      <c r="AN307" s="72">
        <v>0.72960000000000003</v>
      </c>
      <c r="AO307" s="72">
        <v>9.5999999999999992E-3</v>
      </c>
      <c r="AP307" s="72">
        <v>0</v>
      </c>
      <c r="AQ307" s="72">
        <v>4.8000000000000001E-2</v>
      </c>
      <c r="AR307" s="72">
        <v>0.128</v>
      </c>
      <c r="AS307" s="72">
        <v>0</v>
      </c>
      <c r="AT307" s="72">
        <v>0</v>
      </c>
      <c r="AU307" s="72">
        <v>0</v>
      </c>
      <c r="AV307" s="72">
        <v>0</v>
      </c>
      <c r="AW307" s="72">
        <v>0</v>
      </c>
      <c r="AX307" s="72">
        <v>8.48E-2</v>
      </c>
    </row>
    <row r="308" spans="2:50" x14ac:dyDescent="0.2">
      <c r="B308" s="72">
        <v>2</v>
      </c>
      <c r="C308" s="72">
        <v>1</v>
      </c>
      <c r="D308" s="72">
        <v>1166470</v>
      </c>
      <c r="E308" s="72">
        <v>3</v>
      </c>
      <c r="F308" s="72">
        <v>1</v>
      </c>
      <c r="G308" s="72">
        <v>10</v>
      </c>
      <c r="H308" s="72">
        <v>2</v>
      </c>
      <c r="I308" s="72">
        <v>4</v>
      </c>
      <c r="J308" s="72">
        <v>5</v>
      </c>
      <c r="K308" s="72">
        <v>2</v>
      </c>
      <c r="L308" s="72">
        <v>4</v>
      </c>
      <c r="M308" s="72">
        <v>1</v>
      </c>
      <c r="N308" s="72">
        <v>29</v>
      </c>
      <c r="O308" s="72">
        <v>2</v>
      </c>
      <c r="P308" s="72">
        <v>15</v>
      </c>
      <c r="Q308" s="72">
        <v>6100</v>
      </c>
      <c r="R308" s="72">
        <v>32</v>
      </c>
      <c r="S308" s="72">
        <v>771</v>
      </c>
      <c r="T308" s="72">
        <v>2.1333333333333333</v>
      </c>
      <c r="U308" s="72">
        <v>190.625</v>
      </c>
      <c r="V308" s="72">
        <v>12.639344262295083</v>
      </c>
      <c r="W308" s="72">
        <v>0.98770491803278693</v>
      </c>
      <c r="X308" s="72">
        <v>0</v>
      </c>
      <c r="Y308" s="72">
        <v>1.2295081967213115E-2</v>
      </c>
      <c r="Z308" s="72">
        <v>0.47540983606557374</v>
      </c>
      <c r="AA308" s="72">
        <v>0</v>
      </c>
      <c r="AB308" s="72">
        <v>0</v>
      </c>
      <c r="AC308" s="72">
        <v>0</v>
      </c>
      <c r="AD308" s="72">
        <v>0</v>
      </c>
      <c r="AE308" s="72">
        <v>0</v>
      </c>
      <c r="AF308" s="72">
        <v>0</v>
      </c>
      <c r="AG308" s="72">
        <v>0</v>
      </c>
      <c r="AH308" s="72">
        <v>0.52459016393442626</v>
      </c>
      <c r="AI308" s="72">
        <v>0.47540983606557374</v>
      </c>
      <c r="AJ308" s="72">
        <v>0.38934426229508196</v>
      </c>
      <c r="AK308" s="72">
        <v>0.61065573770491799</v>
      </c>
      <c r="AL308" s="72">
        <v>0</v>
      </c>
      <c r="AM308" s="72">
        <v>0</v>
      </c>
      <c r="AN308" s="72">
        <v>0.68442622950819676</v>
      </c>
      <c r="AO308" s="72">
        <v>0</v>
      </c>
      <c r="AP308" s="72">
        <v>0.27459016393442626</v>
      </c>
      <c r="AQ308" s="72">
        <v>0</v>
      </c>
      <c r="AR308" s="72">
        <v>0</v>
      </c>
      <c r="AS308" s="72">
        <v>0</v>
      </c>
      <c r="AT308" s="72">
        <v>0</v>
      </c>
      <c r="AU308" s="72">
        <v>4.0983606557377046E-2</v>
      </c>
      <c r="AV308" s="72">
        <v>0</v>
      </c>
      <c r="AW308" s="72">
        <v>0</v>
      </c>
      <c r="AX308" s="72">
        <v>0</v>
      </c>
    </row>
    <row r="309" spans="2:50" x14ac:dyDescent="0.2">
      <c r="B309" s="72">
        <v>2</v>
      </c>
      <c r="C309" s="72">
        <v>2</v>
      </c>
      <c r="D309" s="72">
        <v>1166870</v>
      </c>
      <c r="E309" s="72">
        <v>2</v>
      </c>
      <c r="F309" s="72">
        <v>3</v>
      </c>
      <c r="G309" s="72">
        <v>10</v>
      </c>
      <c r="H309" s="72">
        <v>2</v>
      </c>
      <c r="I309" s="72">
        <v>4</v>
      </c>
      <c r="J309" s="72">
        <v>4</v>
      </c>
      <c r="K309" s="72">
        <v>6</v>
      </c>
      <c r="L309" s="72">
        <v>4</v>
      </c>
      <c r="M309" s="72">
        <v>1</v>
      </c>
      <c r="N309" s="72">
        <v>13</v>
      </c>
      <c r="O309" s="72">
        <v>3</v>
      </c>
      <c r="P309" s="72">
        <v>6</v>
      </c>
      <c r="Q309" s="72">
        <v>8250</v>
      </c>
      <c r="R309" s="72">
        <v>17</v>
      </c>
      <c r="S309" s="72">
        <v>1315</v>
      </c>
      <c r="T309" s="72">
        <v>2.8333333333333335</v>
      </c>
      <c r="U309" s="72">
        <v>485.29411764705884</v>
      </c>
      <c r="V309" s="72">
        <v>15.939393939393939</v>
      </c>
      <c r="W309" s="72">
        <v>0.5636363636363636</v>
      </c>
      <c r="X309" s="72">
        <v>0.21818181818181817</v>
      </c>
      <c r="Y309" s="72">
        <v>0.21818181818181817</v>
      </c>
      <c r="Z309" s="72">
        <v>0</v>
      </c>
      <c r="AA309" s="72">
        <v>0</v>
      </c>
      <c r="AB309" s="72">
        <v>0.96363636363636362</v>
      </c>
      <c r="AC309" s="72">
        <v>0</v>
      </c>
      <c r="AD309" s="72">
        <v>0</v>
      </c>
      <c r="AE309" s="72">
        <v>2.7272727272727271E-2</v>
      </c>
      <c r="AF309" s="72">
        <v>0</v>
      </c>
      <c r="AG309" s="72">
        <v>0</v>
      </c>
      <c r="AH309" s="72">
        <v>9.0909090909090905E-3</v>
      </c>
      <c r="AI309" s="72">
        <v>0.96363636363636362</v>
      </c>
      <c r="AJ309" s="72">
        <v>9.0909090909090905E-3</v>
      </c>
      <c r="AK309" s="72">
        <v>0.99090909090909096</v>
      </c>
      <c r="AL309" s="72">
        <v>0</v>
      </c>
      <c r="AM309" s="72">
        <v>0</v>
      </c>
      <c r="AN309" s="72">
        <v>0</v>
      </c>
      <c r="AO309" s="72">
        <v>0</v>
      </c>
      <c r="AP309" s="72">
        <v>0</v>
      </c>
      <c r="AQ309" s="72">
        <v>0.96363636363636362</v>
      </c>
      <c r="AR309" s="72">
        <v>0</v>
      </c>
      <c r="AS309" s="72">
        <v>9.0909090909090905E-3</v>
      </c>
      <c r="AT309" s="72">
        <v>2.7272727272727271E-2</v>
      </c>
      <c r="AU309" s="72">
        <v>0</v>
      </c>
      <c r="AV309" s="72">
        <v>0</v>
      </c>
      <c r="AW309" s="72">
        <v>0</v>
      </c>
      <c r="AX309" s="72">
        <v>0</v>
      </c>
    </row>
    <row r="310" spans="2:50" x14ac:dyDescent="0.2">
      <c r="B310" s="72">
        <v>2</v>
      </c>
      <c r="C310" s="72">
        <v>1</v>
      </c>
      <c r="D310" s="72">
        <v>1166980</v>
      </c>
      <c r="E310" s="72">
        <v>2</v>
      </c>
      <c r="F310" s="72">
        <v>1</v>
      </c>
      <c r="G310" s="72">
        <v>10</v>
      </c>
      <c r="H310" s="72">
        <v>2</v>
      </c>
      <c r="I310" s="72">
        <v>4</v>
      </c>
      <c r="J310" s="72">
        <v>4</v>
      </c>
      <c r="K310" s="72">
        <v>3</v>
      </c>
      <c r="L310" s="72">
        <v>4</v>
      </c>
      <c r="M310" s="72">
        <v>1</v>
      </c>
      <c r="N310" s="72">
        <v>25</v>
      </c>
      <c r="O310" s="72">
        <v>4</v>
      </c>
      <c r="P310" s="72">
        <v>13</v>
      </c>
      <c r="Q310" s="72">
        <v>5300</v>
      </c>
      <c r="R310" s="72">
        <v>28</v>
      </c>
      <c r="S310" s="72">
        <v>676.5</v>
      </c>
      <c r="T310" s="72">
        <v>2.1538461538461537</v>
      </c>
      <c r="U310" s="72">
        <v>189.28571428571428</v>
      </c>
      <c r="V310" s="72">
        <v>12.764150943396228</v>
      </c>
      <c r="W310" s="72">
        <v>1</v>
      </c>
      <c r="X310" s="72">
        <v>0</v>
      </c>
      <c r="Y310" s="72">
        <v>0</v>
      </c>
      <c r="Z310" s="72">
        <v>0.6367924528301887</v>
      </c>
      <c r="AA310" s="72">
        <v>0</v>
      </c>
      <c r="AB310" s="72">
        <v>0</v>
      </c>
      <c r="AC310" s="72">
        <v>0</v>
      </c>
      <c r="AD310" s="72">
        <v>0</v>
      </c>
      <c r="AE310" s="72">
        <v>2.8301886792452831E-2</v>
      </c>
      <c r="AF310" s="72">
        <v>3.7735849056603772E-2</v>
      </c>
      <c r="AG310" s="72">
        <v>0</v>
      </c>
      <c r="AH310" s="72">
        <v>0.29716981132075471</v>
      </c>
      <c r="AI310" s="72">
        <v>0.6367924528301887</v>
      </c>
      <c r="AJ310" s="72">
        <v>0.25943396226415094</v>
      </c>
      <c r="AK310" s="72">
        <v>0.70283018867924529</v>
      </c>
      <c r="AL310" s="72">
        <v>0</v>
      </c>
      <c r="AM310" s="72">
        <v>3.7735849056603772E-2</v>
      </c>
      <c r="AN310" s="72">
        <v>0.76415094339622647</v>
      </c>
      <c r="AO310" s="72">
        <v>0.12735849056603774</v>
      </c>
      <c r="AP310" s="72">
        <v>5.1886792452830191E-2</v>
      </c>
      <c r="AQ310" s="72">
        <v>0</v>
      </c>
      <c r="AR310" s="72">
        <v>0</v>
      </c>
      <c r="AS310" s="72">
        <v>2.8301886792452831E-2</v>
      </c>
      <c r="AT310" s="72">
        <v>2.8301886792452831E-2</v>
      </c>
      <c r="AU310" s="72">
        <v>0</v>
      </c>
      <c r="AV310" s="72">
        <v>0</v>
      </c>
      <c r="AW310" s="72">
        <v>0</v>
      </c>
      <c r="AX310" s="72">
        <v>0</v>
      </c>
    </row>
    <row r="311" spans="2:50" x14ac:dyDescent="0.2">
      <c r="B311" s="72">
        <v>1</v>
      </c>
      <c r="C311" s="72">
        <v>1</v>
      </c>
      <c r="D311" s="72">
        <v>1062270</v>
      </c>
      <c r="E311" s="72">
        <v>3</v>
      </c>
      <c r="F311" s="72">
        <v>3</v>
      </c>
      <c r="G311" s="72">
        <v>6</v>
      </c>
      <c r="H311" s="72">
        <v>2</v>
      </c>
      <c r="I311" s="72">
        <v>3</v>
      </c>
      <c r="J311" s="72">
        <v>4</v>
      </c>
      <c r="K311" s="72">
        <v>4</v>
      </c>
      <c r="L311" s="72">
        <v>2</v>
      </c>
      <c r="M311" s="72">
        <v>1</v>
      </c>
      <c r="N311" s="72">
        <v>15</v>
      </c>
      <c r="O311" s="72">
        <v>3</v>
      </c>
      <c r="P311" s="72">
        <v>6</v>
      </c>
      <c r="Q311" s="72">
        <v>16400</v>
      </c>
      <c r="R311" s="72">
        <v>52</v>
      </c>
      <c r="S311" s="72">
        <v>3517.5</v>
      </c>
      <c r="T311" s="72">
        <v>8.6666666666666661</v>
      </c>
      <c r="U311" s="72">
        <v>315.38461538461536</v>
      </c>
      <c r="V311" s="72">
        <v>21.448170731707318</v>
      </c>
      <c r="W311" s="72">
        <v>0.98170731707317072</v>
      </c>
      <c r="X311" s="72">
        <v>0</v>
      </c>
      <c r="Y311" s="72">
        <v>1.8292682926829267E-2</v>
      </c>
      <c r="Z311" s="72">
        <v>0</v>
      </c>
      <c r="AA311" s="72">
        <v>0</v>
      </c>
      <c r="AB311" s="72">
        <v>0</v>
      </c>
      <c r="AC311" s="72">
        <v>0</v>
      </c>
      <c r="AD311" s="72">
        <v>0.33384146341463417</v>
      </c>
      <c r="AE311" s="72">
        <v>0</v>
      </c>
      <c r="AF311" s="72">
        <v>0</v>
      </c>
      <c r="AG311" s="72">
        <v>0.45731707317073172</v>
      </c>
      <c r="AH311" s="72">
        <v>0.20884146341463414</v>
      </c>
      <c r="AI311" s="72">
        <v>0.45731707317073172</v>
      </c>
      <c r="AJ311" s="72">
        <v>0.99237804878048785</v>
      </c>
      <c r="AK311" s="72">
        <v>7.621951219512195E-3</v>
      </c>
      <c r="AL311" s="72">
        <v>0</v>
      </c>
      <c r="AM311" s="72">
        <v>0</v>
      </c>
      <c r="AN311" s="72">
        <v>5.6402439024390245E-2</v>
      </c>
      <c r="AO311" s="72">
        <v>0.45731707317073172</v>
      </c>
      <c r="AP311" s="72">
        <v>0</v>
      </c>
      <c r="AQ311" s="72">
        <v>0</v>
      </c>
      <c r="AR311" s="72">
        <v>0</v>
      </c>
      <c r="AS311" s="72">
        <v>0</v>
      </c>
      <c r="AT311" s="72">
        <v>0</v>
      </c>
      <c r="AU311" s="72">
        <v>0</v>
      </c>
      <c r="AV311" s="72">
        <v>0.48628048780487804</v>
      </c>
      <c r="AW311" s="72">
        <v>0</v>
      </c>
      <c r="AX311" s="72">
        <v>0</v>
      </c>
    </row>
    <row r="312" spans="2:50" x14ac:dyDescent="0.2">
      <c r="B312" s="72">
        <v>2</v>
      </c>
      <c r="C312" s="72">
        <v>1</v>
      </c>
      <c r="D312" s="72">
        <v>1157780</v>
      </c>
      <c r="E312" s="72">
        <v>1</v>
      </c>
      <c r="F312" s="72">
        <v>3</v>
      </c>
      <c r="G312" s="72">
        <v>10</v>
      </c>
      <c r="H312" s="72">
        <v>2</v>
      </c>
      <c r="I312" s="72">
        <v>4</v>
      </c>
      <c r="J312" s="72">
        <v>8</v>
      </c>
      <c r="K312" s="72">
        <v>6</v>
      </c>
      <c r="L312" s="72">
        <v>2</v>
      </c>
      <c r="M312" s="72">
        <v>1</v>
      </c>
      <c r="N312" s="72">
        <v>45</v>
      </c>
      <c r="O312" s="72">
        <v>2</v>
      </c>
      <c r="P312" s="72">
        <v>4</v>
      </c>
      <c r="Q312" s="72">
        <v>6300</v>
      </c>
      <c r="R312" s="72">
        <v>10</v>
      </c>
      <c r="S312" s="72">
        <v>744</v>
      </c>
      <c r="T312" s="72">
        <v>2.5</v>
      </c>
      <c r="U312" s="72">
        <v>630</v>
      </c>
      <c r="V312" s="72">
        <v>11.80952380952381</v>
      </c>
      <c r="W312" s="72">
        <v>1</v>
      </c>
      <c r="X312" s="72">
        <v>0</v>
      </c>
      <c r="Y312" s="72">
        <v>0</v>
      </c>
      <c r="Z312" s="72">
        <v>0.8571428571428571</v>
      </c>
      <c r="AA312" s="72">
        <v>0</v>
      </c>
      <c r="AB312" s="72">
        <v>0</v>
      </c>
      <c r="AC312" s="72">
        <v>0</v>
      </c>
      <c r="AD312" s="72">
        <v>0</v>
      </c>
      <c r="AE312" s="72">
        <v>0</v>
      </c>
      <c r="AF312" s="72">
        <v>0</v>
      </c>
      <c r="AG312" s="72">
        <v>0</v>
      </c>
      <c r="AH312" s="72">
        <v>0.14285714285714285</v>
      </c>
      <c r="AI312" s="72">
        <v>0.8571428571428571</v>
      </c>
      <c r="AJ312" s="72">
        <v>0.14285714285714285</v>
      </c>
      <c r="AK312" s="72">
        <v>0.8571428571428571</v>
      </c>
      <c r="AL312" s="72">
        <v>0</v>
      </c>
      <c r="AM312" s="72">
        <v>0</v>
      </c>
      <c r="AN312" s="72">
        <v>0.9285714285714286</v>
      </c>
      <c r="AO312" s="72">
        <v>0</v>
      </c>
      <c r="AP312" s="72">
        <v>0</v>
      </c>
      <c r="AQ312" s="72">
        <v>7.1428571428571425E-2</v>
      </c>
      <c r="AR312" s="72">
        <v>0</v>
      </c>
      <c r="AS312" s="72">
        <v>0</v>
      </c>
      <c r="AT312" s="72">
        <v>0</v>
      </c>
      <c r="AU312" s="72">
        <v>0</v>
      </c>
      <c r="AV312" s="72">
        <v>0</v>
      </c>
      <c r="AW312" s="72">
        <v>0</v>
      </c>
      <c r="AX312" s="72">
        <v>0</v>
      </c>
    </row>
    <row r="313" spans="2:50" x14ac:dyDescent="0.2">
      <c r="B313" s="72">
        <v>2</v>
      </c>
      <c r="C313" s="72">
        <v>2</v>
      </c>
      <c r="D313" s="72">
        <v>1140360</v>
      </c>
      <c r="E313" s="72">
        <v>1</v>
      </c>
      <c r="F313" s="72">
        <v>3</v>
      </c>
      <c r="G313" s="72">
        <v>10</v>
      </c>
      <c r="H313" s="72">
        <v>2</v>
      </c>
      <c r="I313" s="72">
        <v>4</v>
      </c>
      <c r="J313" s="72">
        <v>5</v>
      </c>
      <c r="K313" s="72">
        <v>6</v>
      </c>
      <c r="L313" s="72">
        <v>4</v>
      </c>
      <c r="M313" s="72">
        <v>1</v>
      </c>
      <c r="N313" s="72">
        <v>21</v>
      </c>
      <c r="O313" s="72">
        <v>3</v>
      </c>
      <c r="P313" s="72">
        <v>18</v>
      </c>
      <c r="Q313" s="72">
        <v>25525</v>
      </c>
      <c r="R313" s="72">
        <v>32</v>
      </c>
      <c r="S313" s="72">
        <v>3442.5</v>
      </c>
      <c r="T313" s="72">
        <v>1.7777777777777777</v>
      </c>
      <c r="U313" s="72">
        <v>797.65625</v>
      </c>
      <c r="V313" s="72">
        <v>13.486777668952007</v>
      </c>
      <c r="W313" s="72">
        <v>0.92948090107737513</v>
      </c>
      <c r="X313" s="72">
        <v>4.1136141038197842E-2</v>
      </c>
      <c r="Y313" s="72">
        <v>2.9382957884427033E-2</v>
      </c>
      <c r="Z313" s="72">
        <v>0</v>
      </c>
      <c r="AA313" s="72">
        <v>0</v>
      </c>
      <c r="AB313" s="72">
        <v>8.8148873653281102E-3</v>
      </c>
      <c r="AC313" s="72">
        <v>0</v>
      </c>
      <c r="AD313" s="72">
        <v>0</v>
      </c>
      <c r="AE313" s="72">
        <v>0</v>
      </c>
      <c r="AF313" s="72">
        <v>4.701273261508325E-2</v>
      </c>
      <c r="AG313" s="72">
        <v>0</v>
      </c>
      <c r="AH313" s="72">
        <v>0.94417238001958859</v>
      </c>
      <c r="AI313" s="72">
        <v>4.701273261508325E-2</v>
      </c>
      <c r="AJ313" s="72">
        <v>0.87659157688540645</v>
      </c>
      <c r="AK313" s="72">
        <v>0.11949069539666993</v>
      </c>
      <c r="AL313" s="72">
        <v>3.9177277179236044E-3</v>
      </c>
      <c r="AM313" s="72">
        <v>0</v>
      </c>
      <c r="AN313" s="72">
        <v>0.19196865817825662</v>
      </c>
      <c r="AO313" s="72">
        <v>3.9177277179236044E-3</v>
      </c>
      <c r="AP313" s="72">
        <v>0.78550440744368266</v>
      </c>
      <c r="AQ313" s="72">
        <v>8.8148873653281102E-3</v>
      </c>
      <c r="AR313" s="72">
        <v>0</v>
      </c>
      <c r="AS313" s="72">
        <v>0</v>
      </c>
      <c r="AT313" s="72">
        <v>0</v>
      </c>
      <c r="AU313" s="72">
        <v>0</v>
      </c>
      <c r="AV313" s="72">
        <v>9.7943192948090115E-3</v>
      </c>
      <c r="AW313" s="72">
        <v>0</v>
      </c>
      <c r="AX313" s="72">
        <v>0</v>
      </c>
    </row>
    <row r="314" spans="2:50" x14ac:dyDescent="0.2">
      <c r="B314" s="72">
        <v>2</v>
      </c>
      <c r="C314" s="72">
        <v>2</v>
      </c>
      <c r="D314" s="72">
        <v>1160540</v>
      </c>
      <c r="E314" s="72">
        <v>1</v>
      </c>
      <c r="F314" s="72">
        <v>1</v>
      </c>
      <c r="G314" s="72">
        <v>10</v>
      </c>
      <c r="H314" s="72">
        <v>2</v>
      </c>
      <c r="I314" s="72">
        <v>3</v>
      </c>
      <c r="J314" s="72">
        <v>7</v>
      </c>
      <c r="K314" s="72">
        <v>6</v>
      </c>
      <c r="L314" s="72">
        <v>4</v>
      </c>
      <c r="M314" s="72">
        <v>1</v>
      </c>
      <c r="N314" s="72">
        <v>24</v>
      </c>
      <c r="O314" s="72">
        <v>4</v>
      </c>
      <c r="P314" s="72">
        <v>13</v>
      </c>
      <c r="Q314" s="72">
        <v>14925</v>
      </c>
      <c r="R314" s="72">
        <v>26</v>
      </c>
      <c r="S314" s="72">
        <v>2101</v>
      </c>
      <c r="T314" s="72">
        <v>2</v>
      </c>
      <c r="U314" s="72">
        <v>574.03846153846155</v>
      </c>
      <c r="V314" s="72">
        <v>14.077051926298157</v>
      </c>
      <c r="W314" s="72">
        <v>0.48408710217755446</v>
      </c>
      <c r="X314" s="72">
        <v>0.46566164154103851</v>
      </c>
      <c r="Y314" s="72">
        <v>5.0251256281407038E-2</v>
      </c>
      <c r="Z314" s="72">
        <v>0</v>
      </c>
      <c r="AA314" s="72">
        <v>0</v>
      </c>
      <c r="AB314" s="72">
        <v>0.2613065326633166</v>
      </c>
      <c r="AC314" s="72">
        <v>0</v>
      </c>
      <c r="AD314" s="72">
        <v>5.0251256281407036E-3</v>
      </c>
      <c r="AE314" s="72">
        <v>1.507537688442211E-2</v>
      </c>
      <c r="AF314" s="72">
        <v>0</v>
      </c>
      <c r="AG314" s="72">
        <v>0</v>
      </c>
      <c r="AH314" s="72">
        <v>0.71859296482412061</v>
      </c>
      <c r="AI314" s="72">
        <v>0.2613065326633166</v>
      </c>
      <c r="AJ314" s="72">
        <v>6.030150753768844E-2</v>
      </c>
      <c r="AK314" s="72">
        <v>0.93969849246231152</v>
      </c>
      <c r="AL314" s="72">
        <v>0</v>
      </c>
      <c r="AM314" s="72">
        <v>0</v>
      </c>
      <c r="AN314" s="72">
        <v>1.507537688442211E-2</v>
      </c>
      <c r="AO314" s="72">
        <v>0.1407035175879397</v>
      </c>
      <c r="AP314" s="72">
        <v>0</v>
      </c>
      <c r="AQ314" s="72">
        <v>0.8040201005025126</v>
      </c>
      <c r="AR314" s="72">
        <v>0</v>
      </c>
      <c r="AS314" s="72">
        <v>0</v>
      </c>
      <c r="AT314" s="72">
        <v>1.507537688442211E-2</v>
      </c>
      <c r="AU314" s="72">
        <v>0</v>
      </c>
      <c r="AV314" s="72">
        <v>5.0251256281407036E-3</v>
      </c>
      <c r="AW314" s="72">
        <v>0</v>
      </c>
      <c r="AX314" s="72">
        <v>2.0100502512562814E-2</v>
      </c>
    </row>
    <row r="315" spans="2:50" x14ac:dyDescent="0.2">
      <c r="B315" s="72">
        <v>1</v>
      </c>
      <c r="C315" s="72">
        <v>3</v>
      </c>
      <c r="D315" s="72">
        <v>1030040</v>
      </c>
      <c r="E315" s="72">
        <v>4</v>
      </c>
      <c r="F315" s="72">
        <v>3</v>
      </c>
      <c r="G315" s="72">
        <v>10</v>
      </c>
      <c r="H315" s="72">
        <v>2</v>
      </c>
      <c r="I315" s="72">
        <v>4</v>
      </c>
      <c r="J315" s="72">
        <v>0</v>
      </c>
      <c r="K315" s="72">
        <v>6</v>
      </c>
      <c r="L315" s="72">
        <v>4</v>
      </c>
      <c r="M315" s="72">
        <v>2</v>
      </c>
      <c r="N315" s="72">
        <v>11</v>
      </c>
      <c r="O315" s="72">
        <v>1</v>
      </c>
      <c r="P315" s="72">
        <v>1</v>
      </c>
      <c r="Q315" s="72">
        <v>15000</v>
      </c>
      <c r="R315" s="72">
        <v>23</v>
      </c>
      <c r="S315" s="72">
        <v>850</v>
      </c>
      <c r="T315" s="72">
        <v>23</v>
      </c>
      <c r="U315" s="72">
        <v>652.17391304347825</v>
      </c>
      <c r="V315" s="72">
        <v>5.6666666666666661</v>
      </c>
      <c r="W315" s="72">
        <v>1</v>
      </c>
      <c r="X315" s="72">
        <v>0</v>
      </c>
      <c r="Y315" s="72">
        <v>0</v>
      </c>
      <c r="Z315" s="72">
        <v>0</v>
      </c>
      <c r="AA315" s="72">
        <v>1</v>
      </c>
      <c r="AB315" s="72">
        <v>0</v>
      </c>
      <c r="AC315" s="72">
        <v>0</v>
      </c>
      <c r="AD315" s="72">
        <v>0</v>
      </c>
      <c r="AE315" s="72">
        <v>0</v>
      </c>
      <c r="AF315" s="72">
        <v>0</v>
      </c>
      <c r="AG315" s="72">
        <v>0</v>
      </c>
      <c r="AH315" s="72">
        <v>0</v>
      </c>
      <c r="AI315" s="72">
        <v>1</v>
      </c>
      <c r="AJ315" s="72">
        <v>0</v>
      </c>
      <c r="AK315" s="72">
        <v>0</v>
      </c>
      <c r="AL315" s="72">
        <v>1</v>
      </c>
      <c r="AM315" s="72">
        <v>0</v>
      </c>
      <c r="AN315" s="72">
        <v>0</v>
      </c>
      <c r="AO315" s="72">
        <v>0</v>
      </c>
      <c r="AP315" s="72">
        <v>0</v>
      </c>
      <c r="AQ315" s="72">
        <v>0</v>
      </c>
      <c r="AR315" s="72">
        <v>0</v>
      </c>
      <c r="AS315" s="72">
        <v>0</v>
      </c>
      <c r="AT315" s="72">
        <v>0</v>
      </c>
      <c r="AU315" s="72">
        <v>0</v>
      </c>
      <c r="AV315" s="72">
        <v>0</v>
      </c>
      <c r="AW315" s="72">
        <v>1</v>
      </c>
      <c r="AX315" s="72">
        <v>0</v>
      </c>
    </row>
    <row r="316" spans="2:50" x14ac:dyDescent="0.2">
      <c r="B316" s="72">
        <v>2</v>
      </c>
      <c r="C316" s="72">
        <v>1</v>
      </c>
      <c r="D316" s="72">
        <v>1146710</v>
      </c>
      <c r="E316" s="72">
        <v>1</v>
      </c>
      <c r="F316" s="72">
        <v>3</v>
      </c>
      <c r="G316" s="72">
        <v>9</v>
      </c>
      <c r="H316" s="72">
        <v>2</v>
      </c>
      <c r="I316" s="72">
        <v>2</v>
      </c>
      <c r="J316" s="72">
        <v>8</v>
      </c>
      <c r="K316" s="72">
        <v>3</v>
      </c>
      <c r="L316" s="72">
        <v>1</v>
      </c>
      <c r="M316" s="72">
        <v>1</v>
      </c>
      <c r="N316" s="72">
        <v>38</v>
      </c>
      <c r="O316" s="72">
        <v>5</v>
      </c>
      <c r="P316" s="72">
        <v>14</v>
      </c>
      <c r="Q316" s="72">
        <v>2525</v>
      </c>
      <c r="R316" s="72">
        <v>15</v>
      </c>
      <c r="S316" s="72">
        <v>352.5</v>
      </c>
      <c r="T316" s="72">
        <v>1.0714285714285714</v>
      </c>
      <c r="U316" s="72">
        <v>168.33333333333334</v>
      </c>
      <c r="V316" s="72">
        <v>13.960396039603962</v>
      </c>
      <c r="W316" s="72">
        <v>0.91089108910891092</v>
      </c>
      <c r="X316" s="72">
        <v>8.9108910891089105E-2</v>
      </c>
      <c r="Y316" s="72">
        <v>0</v>
      </c>
      <c r="Z316" s="72">
        <v>3.9603960396039604E-2</v>
      </c>
      <c r="AA316" s="72">
        <v>0</v>
      </c>
      <c r="AB316" s="72">
        <v>0.20792079207920791</v>
      </c>
      <c r="AC316" s="72">
        <v>3.9603960396039604E-2</v>
      </c>
      <c r="AD316" s="72">
        <v>2.9702970297029702E-2</v>
      </c>
      <c r="AE316" s="72">
        <v>0</v>
      </c>
      <c r="AF316" s="72">
        <v>0</v>
      </c>
      <c r="AG316" s="72">
        <v>0</v>
      </c>
      <c r="AH316" s="72">
        <v>0.68316831683168322</v>
      </c>
      <c r="AI316" s="72">
        <v>0.20792079207920791</v>
      </c>
      <c r="AJ316" s="72">
        <v>0.32673267326732675</v>
      </c>
      <c r="AK316" s="72">
        <v>0.51485148514851486</v>
      </c>
      <c r="AL316" s="72">
        <v>0</v>
      </c>
      <c r="AM316" s="72">
        <v>0.15841584158415842</v>
      </c>
      <c r="AN316" s="72">
        <v>0.59405940594059403</v>
      </c>
      <c r="AO316" s="72">
        <v>0.16831683168316833</v>
      </c>
      <c r="AP316" s="72">
        <v>0</v>
      </c>
      <c r="AQ316" s="72">
        <v>0.20792079207920791</v>
      </c>
      <c r="AR316" s="72">
        <v>0</v>
      </c>
      <c r="AS316" s="72">
        <v>0</v>
      </c>
      <c r="AT316" s="72">
        <v>0</v>
      </c>
      <c r="AU316" s="72">
        <v>0</v>
      </c>
      <c r="AV316" s="72">
        <v>2.9702970297029702E-2</v>
      </c>
      <c r="AW316" s="72">
        <v>0</v>
      </c>
      <c r="AX316" s="72">
        <v>0</v>
      </c>
    </row>
    <row r="317" spans="2:50" x14ac:dyDescent="0.2">
      <c r="B317" s="72">
        <v>2</v>
      </c>
      <c r="C317" s="72">
        <v>1</v>
      </c>
      <c r="D317" s="72">
        <v>1106550</v>
      </c>
      <c r="E317" s="72">
        <v>2</v>
      </c>
      <c r="F317" s="72">
        <v>3</v>
      </c>
      <c r="G317" s="72">
        <v>10</v>
      </c>
      <c r="H317" s="72">
        <v>2</v>
      </c>
      <c r="I317" s="72">
        <v>2</v>
      </c>
      <c r="J317" s="72">
        <v>7</v>
      </c>
      <c r="K317" s="72">
        <v>5</v>
      </c>
      <c r="L317" s="72">
        <v>4</v>
      </c>
      <c r="M317" s="72">
        <v>0</v>
      </c>
      <c r="N317" s="72">
        <v>15</v>
      </c>
      <c r="O317" s="72">
        <v>6</v>
      </c>
      <c r="P317" s="72">
        <v>28</v>
      </c>
      <c r="Q317" s="72">
        <v>14400</v>
      </c>
      <c r="R317" s="72">
        <v>41</v>
      </c>
      <c r="S317" s="72">
        <v>1641.5</v>
      </c>
      <c r="T317" s="72">
        <v>1.4642857142857142</v>
      </c>
      <c r="U317" s="72">
        <v>351.21951219512198</v>
      </c>
      <c r="V317" s="72">
        <v>11.399305555555555</v>
      </c>
      <c r="W317" s="72">
        <v>1</v>
      </c>
      <c r="X317" s="72">
        <v>0</v>
      </c>
      <c r="Y317" s="72">
        <v>0</v>
      </c>
      <c r="Z317" s="72">
        <v>0.27083333333333331</v>
      </c>
      <c r="AA317" s="72">
        <v>8.3333333333333329E-2</v>
      </c>
      <c r="AB317" s="72">
        <v>1.0416666666666666E-2</v>
      </c>
      <c r="AC317" s="72">
        <v>0</v>
      </c>
      <c r="AD317" s="72">
        <v>0</v>
      </c>
      <c r="AE317" s="72">
        <v>1.0416666666666666E-2</v>
      </c>
      <c r="AF317" s="72">
        <v>1.3888888888888888E-2</v>
      </c>
      <c r="AG317" s="72">
        <v>0</v>
      </c>
      <c r="AH317" s="72">
        <v>0.61111111111111116</v>
      </c>
      <c r="AI317" s="72">
        <v>0.27083333333333331</v>
      </c>
      <c r="AJ317" s="72">
        <v>0.1423611111111111</v>
      </c>
      <c r="AK317" s="72">
        <v>0.77430555555555558</v>
      </c>
      <c r="AL317" s="72">
        <v>8.3333333333333329E-2</v>
      </c>
      <c r="AM317" s="72">
        <v>0</v>
      </c>
      <c r="AN317" s="72">
        <v>0.29166666666666669</v>
      </c>
      <c r="AO317" s="72">
        <v>0.47916666666666669</v>
      </c>
      <c r="AP317" s="72">
        <v>3.4722222222222224E-2</v>
      </c>
      <c r="AQ317" s="72">
        <v>2.0833333333333332E-2</v>
      </c>
      <c r="AR317" s="72">
        <v>4.1666666666666664E-2</v>
      </c>
      <c r="AS317" s="72">
        <v>0</v>
      </c>
      <c r="AT317" s="72">
        <v>1.0416666666666666E-2</v>
      </c>
      <c r="AU317" s="72">
        <v>3.8194444444444448E-2</v>
      </c>
      <c r="AV317" s="72">
        <v>0</v>
      </c>
      <c r="AW317" s="72">
        <v>8.3333333333333329E-2</v>
      </c>
      <c r="AX317" s="72">
        <v>0</v>
      </c>
    </row>
    <row r="318" spans="2:50" x14ac:dyDescent="0.2">
      <c r="B318" s="72">
        <v>1</v>
      </c>
      <c r="C318" s="72">
        <v>1</v>
      </c>
      <c r="D318" s="72">
        <v>1070500</v>
      </c>
      <c r="E318" s="72">
        <v>4</v>
      </c>
      <c r="F318" s="72">
        <v>3</v>
      </c>
      <c r="G318" s="72">
        <v>3</v>
      </c>
      <c r="H318" s="72">
        <v>2</v>
      </c>
      <c r="I318" s="72">
        <v>4</v>
      </c>
      <c r="J318" s="72">
        <v>4</v>
      </c>
      <c r="K318" s="72">
        <v>2</v>
      </c>
      <c r="L318" s="72">
        <v>4</v>
      </c>
      <c r="M318" s="72">
        <v>1</v>
      </c>
      <c r="N318" s="72">
        <v>28</v>
      </c>
      <c r="O318" s="72">
        <v>2</v>
      </c>
      <c r="P318" s="72">
        <v>14</v>
      </c>
      <c r="Q318" s="72">
        <v>6825</v>
      </c>
      <c r="R318" s="72">
        <v>40</v>
      </c>
      <c r="S318" s="72">
        <v>748.5</v>
      </c>
      <c r="T318" s="72">
        <v>2.8571428571428572</v>
      </c>
      <c r="U318" s="72">
        <v>170.625</v>
      </c>
      <c r="V318" s="72">
        <v>10.967032967032967</v>
      </c>
      <c r="W318" s="72">
        <v>1</v>
      </c>
      <c r="X318" s="72">
        <v>0</v>
      </c>
      <c r="Y318" s="72">
        <v>0</v>
      </c>
      <c r="Z318" s="72">
        <v>0</v>
      </c>
      <c r="AA318" s="72">
        <v>0.21978021978021978</v>
      </c>
      <c r="AB318" s="72">
        <v>0</v>
      </c>
      <c r="AC318" s="72">
        <v>0</v>
      </c>
      <c r="AD318" s="72">
        <v>0</v>
      </c>
      <c r="AE318" s="72">
        <v>0</v>
      </c>
      <c r="AF318" s="72">
        <v>0</v>
      </c>
      <c r="AG318" s="72">
        <v>0</v>
      </c>
      <c r="AH318" s="72">
        <v>0.78021978021978022</v>
      </c>
      <c r="AI318" s="72">
        <v>0.21978021978021978</v>
      </c>
      <c r="AJ318" s="72">
        <v>9.5238095238095233E-2</v>
      </c>
      <c r="AK318" s="72">
        <v>0.64102564102564108</v>
      </c>
      <c r="AL318" s="72">
        <v>0.26373626373626374</v>
      </c>
      <c r="AM318" s="72">
        <v>0</v>
      </c>
      <c r="AN318" s="72">
        <v>2.197802197802198E-2</v>
      </c>
      <c r="AO318" s="72">
        <v>1.4652014652014652E-2</v>
      </c>
      <c r="AP318" s="72">
        <v>0.58241758241758246</v>
      </c>
      <c r="AQ318" s="72">
        <v>0</v>
      </c>
      <c r="AR318" s="72">
        <v>7.3260073260073263E-2</v>
      </c>
      <c r="AS318" s="72">
        <v>0</v>
      </c>
      <c r="AT318" s="72">
        <v>0</v>
      </c>
      <c r="AU318" s="72">
        <v>0</v>
      </c>
      <c r="AV318" s="72">
        <v>4.3956043956043959E-2</v>
      </c>
      <c r="AW318" s="72">
        <v>0.26373626373626374</v>
      </c>
      <c r="AX318" s="72">
        <v>0</v>
      </c>
    </row>
    <row r="319" spans="2:50" x14ac:dyDescent="0.2">
      <c r="B319" s="72">
        <v>1</v>
      </c>
      <c r="C319" s="72">
        <v>1</v>
      </c>
      <c r="D319" s="72">
        <v>1080820</v>
      </c>
      <c r="E319" s="72">
        <v>4</v>
      </c>
      <c r="F319" s="72">
        <v>1</v>
      </c>
      <c r="G319" s="72">
        <v>4</v>
      </c>
      <c r="H319" s="72">
        <v>2</v>
      </c>
      <c r="I319" s="72">
        <v>4</v>
      </c>
      <c r="J319" s="72">
        <v>1</v>
      </c>
      <c r="K319" s="72">
        <v>8</v>
      </c>
      <c r="L319" s="72">
        <v>2</v>
      </c>
      <c r="M319" s="72">
        <v>2</v>
      </c>
      <c r="N319" s="72">
        <v>11</v>
      </c>
      <c r="O319" s="72">
        <v>2</v>
      </c>
      <c r="P319" s="72">
        <v>12</v>
      </c>
      <c r="Q319" s="72">
        <v>11900</v>
      </c>
      <c r="R319" s="72">
        <v>23</v>
      </c>
      <c r="S319" s="72">
        <v>820</v>
      </c>
      <c r="T319" s="72">
        <v>1.9166666666666667</v>
      </c>
      <c r="U319" s="72">
        <v>517.39130434782612</v>
      </c>
      <c r="V319" s="72">
        <v>6.8907563025210088</v>
      </c>
      <c r="W319" s="72">
        <v>0.96638655462184875</v>
      </c>
      <c r="X319" s="72">
        <v>0</v>
      </c>
      <c r="Y319" s="72">
        <v>3.3613445378151259E-2</v>
      </c>
      <c r="Z319" s="72">
        <v>0</v>
      </c>
      <c r="AA319" s="72">
        <v>0.35294117647058826</v>
      </c>
      <c r="AB319" s="72">
        <v>0</v>
      </c>
      <c r="AC319" s="72">
        <v>0</v>
      </c>
      <c r="AD319" s="72">
        <v>0</v>
      </c>
      <c r="AE319" s="72">
        <v>0</v>
      </c>
      <c r="AF319" s="72">
        <v>0</v>
      </c>
      <c r="AG319" s="72">
        <v>0</v>
      </c>
      <c r="AH319" s="72">
        <v>0.6470588235294118</v>
      </c>
      <c r="AI319" s="72">
        <v>0.35294117647058826</v>
      </c>
      <c r="AJ319" s="72">
        <v>0.15966386554621848</v>
      </c>
      <c r="AK319" s="72">
        <v>3.3613445378151259E-2</v>
      </c>
      <c r="AL319" s="72">
        <v>0.35294117647058826</v>
      </c>
      <c r="AM319" s="72">
        <v>0.45378151260504201</v>
      </c>
      <c r="AN319" s="72">
        <v>0.61344537815126055</v>
      </c>
      <c r="AO319" s="72">
        <v>0</v>
      </c>
      <c r="AP319" s="72">
        <v>0</v>
      </c>
      <c r="AQ319" s="72">
        <v>0</v>
      </c>
      <c r="AR319" s="72">
        <v>0</v>
      </c>
      <c r="AS319" s="72">
        <v>0</v>
      </c>
      <c r="AT319" s="72">
        <v>0</v>
      </c>
      <c r="AU319" s="72">
        <v>0</v>
      </c>
      <c r="AV319" s="72">
        <v>0</v>
      </c>
      <c r="AW319" s="72">
        <v>0.35294117647058826</v>
      </c>
      <c r="AX319" s="72">
        <v>3.3613445378151259E-2</v>
      </c>
    </row>
    <row r="320" spans="2:50" x14ac:dyDescent="0.2">
      <c r="B320" s="72">
        <v>1</v>
      </c>
      <c r="C320" s="72">
        <v>1</v>
      </c>
      <c r="D320" s="72">
        <v>1061130</v>
      </c>
      <c r="E320" s="72">
        <v>4</v>
      </c>
      <c r="F320" s="72">
        <v>3</v>
      </c>
      <c r="G320" s="72">
        <v>16</v>
      </c>
      <c r="H320" s="72">
        <v>2</v>
      </c>
      <c r="I320" s="72">
        <v>4</v>
      </c>
      <c r="J320" s="72">
        <v>2</v>
      </c>
      <c r="K320" s="72">
        <v>6</v>
      </c>
      <c r="L320" s="72">
        <v>1</v>
      </c>
      <c r="M320" s="72">
        <v>1</v>
      </c>
      <c r="N320" s="72">
        <v>10</v>
      </c>
      <c r="O320" s="72">
        <v>4</v>
      </c>
      <c r="P320" s="72">
        <v>12</v>
      </c>
      <c r="Q320" s="72">
        <v>17950</v>
      </c>
      <c r="R320" s="72">
        <v>32</v>
      </c>
      <c r="S320" s="72">
        <v>2204.5</v>
      </c>
      <c r="T320" s="72">
        <v>2.6666666666666665</v>
      </c>
      <c r="U320" s="72">
        <v>560.9375</v>
      </c>
      <c r="V320" s="72">
        <v>12.281337047353761</v>
      </c>
      <c r="W320" s="72">
        <v>0.9415041782729805</v>
      </c>
      <c r="X320" s="72">
        <v>5.0139275766016712E-2</v>
      </c>
      <c r="Y320" s="72">
        <v>8.356545961002786E-3</v>
      </c>
      <c r="Z320" s="72">
        <v>3.3426183844011144E-2</v>
      </c>
      <c r="AA320" s="72">
        <v>0</v>
      </c>
      <c r="AB320" s="72">
        <v>8.356545961002786E-3</v>
      </c>
      <c r="AC320" s="72">
        <v>0</v>
      </c>
      <c r="AD320" s="72">
        <v>4.178272980501393E-3</v>
      </c>
      <c r="AE320" s="72">
        <v>0</v>
      </c>
      <c r="AF320" s="72">
        <v>0</v>
      </c>
      <c r="AG320" s="72">
        <v>0</v>
      </c>
      <c r="AH320" s="72">
        <v>0.9763231197771588</v>
      </c>
      <c r="AI320" s="72">
        <v>3.3426183844011144E-2</v>
      </c>
      <c r="AJ320" s="72">
        <v>0.72284122562674091</v>
      </c>
      <c r="AK320" s="72">
        <v>0.27715877437325903</v>
      </c>
      <c r="AL320" s="72">
        <v>0</v>
      </c>
      <c r="AM320" s="72">
        <v>0</v>
      </c>
      <c r="AN320" s="72">
        <v>7.7994428969359333E-2</v>
      </c>
      <c r="AO320" s="72">
        <v>2.3676880222841225E-2</v>
      </c>
      <c r="AP320" s="72">
        <v>0.88161559888579388</v>
      </c>
      <c r="AQ320" s="72">
        <v>8.356545961002786E-3</v>
      </c>
      <c r="AR320" s="72">
        <v>0</v>
      </c>
      <c r="AS320" s="72">
        <v>0</v>
      </c>
      <c r="AT320" s="72">
        <v>4.178272980501393E-3</v>
      </c>
      <c r="AU320" s="72">
        <v>0</v>
      </c>
      <c r="AV320" s="72">
        <v>4.178272980501393E-3</v>
      </c>
      <c r="AW320" s="72">
        <v>0</v>
      </c>
      <c r="AX320" s="72">
        <v>0</v>
      </c>
    </row>
    <row r="321" spans="2:50" x14ac:dyDescent="0.2">
      <c r="B321" s="72">
        <v>1</v>
      </c>
      <c r="C321" s="72">
        <v>3</v>
      </c>
      <c r="D321" s="72">
        <v>1085480</v>
      </c>
      <c r="E321" s="72">
        <v>4</v>
      </c>
      <c r="F321" s="72">
        <v>3</v>
      </c>
      <c r="G321" s="72">
        <v>10</v>
      </c>
      <c r="H321" s="72">
        <v>2</v>
      </c>
      <c r="I321" s="72">
        <v>4</v>
      </c>
      <c r="J321" s="72">
        <v>2</v>
      </c>
      <c r="K321" s="72">
        <v>4</v>
      </c>
      <c r="L321" s="72">
        <v>4</v>
      </c>
      <c r="M321" s="72">
        <v>1</v>
      </c>
      <c r="N321" s="72">
        <v>8</v>
      </c>
      <c r="O321" s="72">
        <v>5</v>
      </c>
      <c r="P321" s="72">
        <v>10</v>
      </c>
      <c r="Q321" s="72">
        <v>14525</v>
      </c>
      <c r="R321" s="72">
        <v>34</v>
      </c>
      <c r="S321" s="72">
        <v>1349</v>
      </c>
      <c r="T321" s="72">
        <v>3.4</v>
      </c>
      <c r="U321" s="72">
        <v>427.20588235294116</v>
      </c>
      <c r="V321" s="72">
        <v>9.2874354561101544</v>
      </c>
      <c r="W321" s="72">
        <v>0.80378657487091221</v>
      </c>
      <c r="X321" s="72">
        <v>3.098106712564544E-2</v>
      </c>
      <c r="Y321" s="72">
        <v>0.16523235800344235</v>
      </c>
      <c r="Z321" s="72">
        <v>0</v>
      </c>
      <c r="AA321" s="72">
        <v>0.73321858864027534</v>
      </c>
      <c r="AB321" s="72">
        <v>0</v>
      </c>
      <c r="AC321" s="72">
        <v>0</v>
      </c>
      <c r="AD321" s="72">
        <v>7.7452667814113599E-2</v>
      </c>
      <c r="AE321" s="72">
        <v>3.098106712564544E-2</v>
      </c>
      <c r="AF321" s="72">
        <v>3.4423407917383818E-2</v>
      </c>
      <c r="AG321" s="72">
        <v>0</v>
      </c>
      <c r="AH321" s="72">
        <v>0.12392426850258176</v>
      </c>
      <c r="AI321" s="72">
        <v>0.73321858864027534</v>
      </c>
      <c r="AJ321" s="72">
        <v>0.20137693631669534</v>
      </c>
      <c r="AK321" s="72">
        <v>6.5404475043029264E-2</v>
      </c>
      <c r="AL321" s="72">
        <v>0.73321858864027534</v>
      </c>
      <c r="AM321" s="72">
        <v>0</v>
      </c>
      <c r="AN321" s="72">
        <v>7.7452667814113599E-2</v>
      </c>
      <c r="AO321" s="72">
        <v>1.0327022375215147E-2</v>
      </c>
      <c r="AP321" s="72">
        <v>3.4423407917383818E-2</v>
      </c>
      <c r="AQ321" s="72">
        <v>2.0654044750430294E-2</v>
      </c>
      <c r="AR321" s="72">
        <v>0</v>
      </c>
      <c r="AS321" s="72">
        <v>1.549053356282272E-2</v>
      </c>
      <c r="AT321" s="72">
        <v>3.098106712564544E-2</v>
      </c>
      <c r="AU321" s="72">
        <v>0</v>
      </c>
      <c r="AV321" s="72">
        <v>7.7452667814113599E-2</v>
      </c>
      <c r="AW321" s="72">
        <v>0.73321858864027534</v>
      </c>
      <c r="AX321" s="72">
        <v>0</v>
      </c>
    </row>
    <row r="322" spans="2:50" x14ac:dyDescent="0.2">
      <c r="B322" s="72">
        <v>1</v>
      </c>
      <c r="C322" s="72">
        <v>1</v>
      </c>
      <c r="D322" s="72">
        <v>1075520</v>
      </c>
      <c r="E322" s="72">
        <v>4</v>
      </c>
      <c r="F322" s="72">
        <v>3</v>
      </c>
      <c r="G322" s="72">
        <v>10</v>
      </c>
      <c r="H322" s="72">
        <v>2</v>
      </c>
      <c r="I322" s="72">
        <v>3</v>
      </c>
      <c r="J322" s="72">
        <v>3</v>
      </c>
      <c r="K322" s="72">
        <v>4</v>
      </c>
      <c r="L322" s="72">
        <v>4</v>
      </c>
      <c r="M322" s="72">
        <v>1</v>
      </c>
      <c r="N322" s="72">
        <v>12</v>
      </c>
      <c r="O322" s="72">
        <v>5</v>
      </c>
      <c r="P322" s="72">
        <v>15</v>
      </c>
      <c r="Q322" s="72">
        <v>16550</v>
      </c>
      <c r="R322" s="72">
        <v>31</v>
      </c>
      <c r="S322" s="72">
        <v>1655.5</v>
      </c>
      <c r="T322" s="72">
        <v>2.0666666666666669</v>
      </c>
      <c r="U322" s="72">
        <v>533.87096774193549</v>
      </c>
      <c r="V322" s="72">
        <v>10.003021148036254</v>
      </c>
      <c r="W322" s="72">
        <v>0.95770392749244715</v>
      </c>
      <c r="X322" s="72">
        <v>0</v>
      </c>
      <c r="Y322" s="72">
        <v>4.2296072507552872E-2</v>
      </c>
      <c r="Z322" s="72">
        <v>6.3444108761329304E-2</v>
      </c>
      <c r="AA322" s="72">
        <v>0.38066465256797583</v>
      </c>
      <c r="AB322" s="72">
        <v>0</v>
      </c>
      <c r="AC322" s="72">
        <v>0.28398791540785501</v>
      </c>
      <c r="AD322" s="72">
        <v>0</v>
      </c>
      <c r="AE322" s="72">
        <v>0</v>
      </c>
      <c r="AF322" s="72">
        <v>3.0211480362537766E-2</v>
      </c>
      <c r="AG322" s="72">
        <v>0</v>
      </c>
      <c r="AH322" s="72">
        <v>0.24169184290030213</v>
      </c>
      <c r="AI322" s="72">
        <v>0.38066465256797583</v>
      </c>
      <c r="AJ322" s="72">
        <v>0.19033232628398791</v>
      </c>
      <c r="AK322" s="72">
        <v>0.39274924471299094</v>
      </c>
      <c r="AL322" s="72">
        <v>0.3987915407854985</v>
      </c>
      <c r="AM322" s="72">
        <v>1.812688821752266E-2</v>
      </c>
      <c r="AN322" s="72">
        <v>0.51057401812688818</v>
      </c>
      <c r="AO322" s="72">
        <v>4.2296072507552872E-2</v>
      </c>
      <c r="AP322" s="72">
        <v>3.0211480362537766E-2</v>
      </c>
      <c r="AQ322" s="72">
        <v>1.812688821752266E-2</v>
      </c>
      <c r="AR322" s="72">
        <v>0</v>
      </c>
      <c r="AS322" s="72">
        <v>0</v>
      </c>
      <c r="AT322" s="72">
        <v>0</v>
      </c>
      <c r="AU322" s="72">
        <v>0</v>
      </c>
      <c r="AV322" s="72">
        <v>0</v>
      </c>
      <c r="AW322" s="72">
        <v>0.3987915407854985</v>
      </c>
      <c r="AX322" s="72">
        <v>0</v>
      </c>
    </row>
    <row r="323" spans="2:50" x14ac:dyDescent="0.2">
      <c r="B323" s="72">
        <v>2</v>
      </c>
      <c r="C323" s="72">
        <v>2</v>
      </c>
      <c r="D323" s="72">
        <v>1162960</v>
      </c>
      <c r="E323" s="72">
        <v>2</v>
      </c>
      <c r="F323" s="72">
        <v>1</v>
      </c>
      <c r="G323" s="72">
        <v>4</v>
      </c>
      <c r="H323" s="72">
        <v>2</v>
      </c>
      <c r="I323" s="72">
        <v>4</v>
      </c>
      <c r="J323" s="72">
        <v>5</v>
      </c>
      <c r="K323" s="72">
        <v>6</v>
      </c>
      <c r="L323" s="72">
        <v>3</v>
      </c>
      <c r="M323" s="72">
        <v>1</v>
      </c>
      <c r="N323" s="72">
        <v>23</v>
      </c>
      <c r="O323" s="72">
        <v>4</v>
      </c>
      <c r="P323" s="72">
        <v>24</v>
      </c>
      <c r="Q323" s="72">
        <v>5950</v>
      </c>
      <c r="R323" s="72">
        <v>29</v>
      </c>
      <c r="S323" s="72">
        <v>888</v>
      </c>
      <c r="T323" s="72">
        <v>1.2083333333333333</v>
      </c>
      <c r="U323" s="72">
        <v>205.17241379310346</v>
      </c>
      <c r="V323" s="72">
        <v>14.92436974789916</v>
      </c>
      <c r="W323" s="72">
        <v>0.77310924369747902</v>
      </c>
      <c r="X323" s="72">
        <v>0.22689075630252101</v>
      </c>
      <c r="Y323" s="72">
        <v>0</v>
      </c>
      <c r="Z323" s="72">
        <v>5.4621848739495799E-2</v>
      </c>
      <c r="AA323" s="72">
        <v>0</v>
      </c>
      <c r="AB323" s="72">
        <v>7.5630252100840331E-2</v>
      </c>
      <c r="AC323" s="72">
        <v>0</v>
      </c>
      <c r="AD323" s="72">
        <v>2.5210084033613446E-2</v>
      </c>
      <c r="AE323" s="72">
        <v>0</v>
      </c>
      <c r="AF323" s="72">
        <v>0</v>
      </c>
      <c r="AG323" s="72">
        <v>0</v>
      </c>
      <c r="AH323" s="72">
        <v>0.84453781512605042</v>
      </c>
      <c r="AI323" s="72">
        <v>7.5630252100840331E-2</v>
      </c>
      <c r="AJ323" s="72">
        <v>0.61344537815126055</v>
      </c>
      <c r="AK323" s="72">
        <v>0.21848739495798319</v>
      </c>
      <c r="AL323" s="72">
        <v>0</v>
      </c>
      <c r="AM323" s="72">
        <v>0.16806722689075632</v>
      </c>
      <c r="AN323" s="72">
        <v>0.58403361344537819</v>
      </c>
      <c r="AO323" s="72">
        <v>0</v>
      </c>
      <c r="AP323" s="72">
        <v>4.2016806722689079E-2</v>
      </c>
      <c r="AQ323" s="72">
        <v>0.13865546218487396</v>
      </c>
      <c r="AR323" s="72">
        <v>6.7226890756302518E-2</v>
      </c>
      <c r="AS323" s="72">
        <v>7.5630252100840331E-2</v>
      </c>
      <c r="AT323" s="72">
        <v>0</v>
      </c>
      <c r="AU323" s="72">
        <v>0</v>
      </c>
      <c r="AV323" s="72">
        <v>6.7226890756302518E-2</v>
      </c>
      <c r="AW323" s="72">
        <v>0</v>
      </c>
      <c r="AX323" s="72">
        <v>2.5210084033613446E-2</v>
      </c>
    </row>
    <row r="324" spans="2:50" x14ac:dyDescent="0.2">
      <c r="B324" s="72">
        <v>1</v>
      </c>
      <c r="C324" s="72">
        <v>2</v>
      </c>
      <c r="D324" s="72">
        <v>1057930</v>
      </c>
      <c r="E324" s="72">
        <v>4</v>
      </c>
      <c r="F324" s="72">
        <v>3</v>
      </c>
      <c r="G324" s="72">
        <v>5</v>
      </c>
      <c r="H324" s="72">
        <v>2</v>
      </c>
      <c r="I324" s="72">
        <v>1</v>
      </c>
      <c r="J324" s="72">
        <v>5</v>
      </c>
      <c r="K324" s="72">
        <v>7</v>
      </c>
      <c r="L324" s="72">
        <v>1</v>
      </c>
      <c r="M324" s="72">
        <v>1</v>
      </c>
      <c r="N324" s="72">
        <v>27</v>
      </c>
      <c r="O324" s="72">
        <v>5</v>
      </c>
      <c r="P324" s="72">
        <v>34</v>
      </c>
      <c r="Q324" s="72">
        <v>19425</v>
      </c>
      <c r="R324" s="72">
        <v>55</v>
      </c>
      <c r="S324" s="72">
        <v>3079.5</v>
      </c>
      <c r="T324" s="72">
        <v>1.6176470588235294</v>
      </c>
      <c r="U324" s="72">
        <v>353.18181818181819</v>
      </c>
      <c r="V324" s="72">
        <v>15.853281853281853</v>
      </c>
      <c r="W324" s="72">
        <v>0.94465894465894462</v>
      </c>
      <c r="X324" s="72">
        <v>1.9305019305019305E-2</v>
      </c>
      <c r="Y324" s="72">
        <v>3.6036036036036036E-2</v>
      </c>
      <c r="Z324" s="72">
        <v>2.3166023166023165E-2</v>
      </c>
      <c r="AA324" s="72">
        <v>0</v>
      </c>
      <c r="AB324" s="72">
        <v>0</v>
      </c>
      <c r="AC324" s="72">
        <v>1.5444015444015444E-2</v>
      </c>
      <c r="AD324" s="72">
        <v>8.4942084942084939E-2</v>
      </c>
      <c r="AE324" s="72">
        <v>0</v>
      </c>
      <c r="AF324" s="72">
        <v>0</v>
      </c>
      <c r="AG324" s="72">
        <v>0.14285714285714285</v>
      </c>
      <c r="AH324" s="72">
        <v>0.73359073359073357</v>
      </c>
      <c r="AI324" s="72">
        <v>0.14285714285714285</v>
      </c>
      <c r="AJ324" s="72">
        <v>0.5495495495495496</v>
      </c>
      <c r="AK324" s="72">
        <v>0.36808236808236811</v>
      </c>
      <c r="AL324" s="72">
        <v>2.0592020592020591E-2</v>
      </c>
      <c r="AM324" s="72">
        <v>6.1776061776061778E-2</v>
      </c>
      <c r="AN324" s="72">
        <v>0.15057915057915058</v>
      </c>
      <c r="AO324" s="72">
        <v>0.51480051480051481</v>
      </c>
      <c r="AP324" s="72">
        <v>5.019305019305019E-2</v>
      </c>
      <c r="AQ324" s="72">
        <v>7.7220077220077222E-3</v>
      </c>
      <c r="AR324" s="72">
        <v>4.633204633204633E-2</v>
      </c>
      <c r="AS324" s="72">
        <v>1.5444015444015444E-2</v>
      </c>
      <c r="AT324" s="72">
        <v>0</v>
      </c>
      <c r="AU324" s="72">
        <v>1.1583011583011582E-2</v>
      </c>
      <c r="AV324" s="72">
        <v>0.17503217503217502</v>
      </c>
      <c r="AW324" s="72">
        <v>2.0592020592020591E-2</v>
      </c>
      <c r="AX324" s="72">
        <v>7.7220077220077222E-3</v>
      </c>
    </row>
    <row r="325" spans="2:50" x14ac:dyDescent="0.2">
      <c r="B325" s="72">
        <v>2</v>
      </c>
      <c r="C325" s="72">
        <v>1</v>
      </c>
      <c r="D325" s="72">
        <v>1151170</v>
      </c>
      <c r="E325" s="72">
        <v>2</v>
      </c>
      <c r="F325" s="72">
        <v>3</v>
      </c>
      <c r="G325" s="72">
        <v>10</v>
      </c>
      <c r="H325" s="72">
        <v>2</v>
      </c>
      <c r="I325" s="72">
        <v>4</v>
      </c>
      <c r="J325" s="72">
        <v>5</v>
      </c>
      <c r="K325" s="72">
        <v>4</v>
      </c>
      <c r="L325" s="72">
        <v>4</v>
      </c>
      <c r="M325" s="72">
        <v>1</v>
      </c>
      <c r="N325" s="72">
        <v>13</v>
      </c>
      <c r="O325" s="72">
        <v>5</v>
      </c>
      <c r="P325" s="72">
        <v>10</v>
      </c>
      <c r="Q325" s="72">
        <v>9325</v>
      </c>
      <c r="R325" s="72">
        <v>22</v>
      </c>
      <c r="S325" s="72">
        <v>1037.5</v>
      </c>
      <c r="T325" s="72">
        <v>2.2000000000000002</v>
      </c>
      <c r="U325" s="72">
        <v>423.86363636363637</v>
      </c>
      <c r="V325" s="72">
        <v>11.126005361930295</v>
      </c>
      <c r="W325" s="72">
        <v>1</v>
      </c>
      <c r="X325" s="72">
        <v>0</v>
      </c>
      <c r="Y325" s="72">
        <v>0</v>
      </c>
      <c r="Z325" s="72">
        <v>0.80428954423592491</v>
      </c>
      <c r="AA325" s="72">
        <v>3.2171581769436998E-2</v>
      </c>
      <c r="AB325" s="72">
        <v>0</v>
      </c>
      <c r="AC325" s="72">
        <v>2.1447721179624665E-2</v>
      </c>
      <c r="AD325" s="72">
        <v>3.2171581769436998E-2</v>
      </c>
      <c r="AE325" s="72">
        <v>0</v>
      </c>
      <c r="AF325" s="72">
        <v>0</v>
      </c>
      <c r="AG325" s="72">
        <v>0</v>
      </c>
      <c r="AH325" s="72">
        <v>0.10991957104557641</v>
      </c>
      <c r="AI325" s="72">
        <v>0.80428954423592491</v>
      </c>
      <c r="AJ325" s="72">
        <v>5.6300268096514748E-2</v>
      </c>
      <c r="AK325" s="72">
        <v>0.89008042895442363</v>
      </c>
      <c r="AL325" s="72">
        <v>3.2171581769436998E-2</v>
      </c>
      <c r="AM325" s="72">
        <v>2.1447721179624665E-2</v>
      </c>
      <c r="AN325" s="72">
        <v>0.8954423592493298</v>
      </c>
      <c r="AO325" s="72">
        <v>0</v>
      </c>
      <c r="AP325" s="72">
        <v>1.6085790884718499E-2</v>
      </c>
      <c r="AQ325" s="72">
        <v>1.6085790884718499E-2</v>
      </c>
      <c r="AR325" s="72">
        <v>0</v>
      </c>
      <c r="AS325" s="72">
        <v>0</v>
      </c>
      <c r="AT325" s="72">
        <v>0</v>
      </c>
      <c r="AU325" s="72">
        <v>8.0428954423592495E-3</v>
      </c>
      <c r="AV325" s="72">
        <v>3.2171581769436998E-2</v>
      </c>
      <c r="AW325" s="72">
        <v>3.2171581769436998E-2</v>
      </c>
      <c r="AX325" s="72">
        <v>0</v>
      </c>
    </row>
    <row r="326" spans="2:50" x14ac:dyDescent="0.2">
      <c r="B326" s="72">
        <v>2</v>
      </c>
      <c r="C326" s="72">
        <v>1</v>
      </c>
      <c r="D326" s="72">
        <v>1147590</v>
      </c>
      <c r="E326" s="72">
        <v>2</v>
      </c>
      <c r="F326" s="72">
        <v>3</v>
      </c>
      <c r="G326" s="72">
        <v>10</v>
      </c>
      <c r="H326" s="72">
        <v>2</v>
      </c>
      <c r="I326" s="72">
        <v>2</v>
      </c>
      <c r="J326" s="72">
        <v>5</v>
      </c>
      <c r="K326" s="72">
        <v>4</v>
      </c>
      <c r="L326" s="72">
        <v>3</v>
      </c>
      <c r="M326" s="72">
        <v>1</v>
      </c>
      <c r="N326" s="72">
        <v>16</v>
      </c>
      <c r="O326" s="72">
        <v>3</v>
      </c>
      <c r="P326" s="72">
        <v>12</v>
      </c>
      <c r="Q326" s="72">
        <v>7625</v>
      </c>
      <c r="R326" s="72">
        <v>21</v>
      </c>
      <c r="S326" s="72">
        <v>1170</v>
      </c>
      <c r="T326" s="72">
        <v>1.75</v>
      </c>
      <c r="U326" s="72">
        <v>363.09523809523807</v>
      </c>
      <c r="V326" s="72">
        <v>15.344262295081968</v>
      </c>
      <c r="W326" s="72">
        <v>1</v>
      </c>
      <c r="X326" s="72">
        <v>0</v>
      </c>
      <c r="Y326" s="72">
        <v>0</v>
      </c>
      <c r="Z326" s="72">
        <v>5.9016393442622953E-2</v>
      </c>
      <c r="AA326" s="72">
        <v>0.31475409836065577</v>
      </c>
      <c r="AB326" s="72">
        <v>0</v>
      </c>
      <c r="AC326" s="72">
        <v>0</v>
      </c>
      <c r="AD326" s="72">
        <v>0</v>
      </c>
      <c r="AE326" s="72">
        <v>0</v>
      </c>
      <c r="AF326" s="72">
        <v>0</v>
      </c>
      <c r="AG326" s="72">
        <v>0</v>
      </c>
      <c r="AH326" s="72">
        <v>0.6262295081967213</v>
      </c>
      <c r="AI326" s="72">
        <v>0.31475409836065577</v>
      </c>
      <c r="AJ326" s="72">
        <v>0.68524590163934429</v>
      </c>
      <c r="AK326" s="72">
        <v>0</v>
      </c>
      <c r="AL326" s="72">
        <v>0.31475409836065577</v>
      </c>
      <c r="AM326" s="72">
        <v>0</v>
      </c>
      <c r="AN326" s="72">
        <v>0.12459016393442623</v>
      </c>
      <c r="AO326" s="72">
        <v>0</v>
      </c>
      <c r="AP326" s="72">
        <v>0</v>
      </c>
      <c r="AQ326" s="72">
        <v>0</v>
      </c>
      <c r="AR326" s="72">
        <v>0</v>
      </c>
      <c r="AS326" s="72">
        <v>0.52131147540983602</v>
      </c>
      <c r="AT326" s="72">
        <v>0</v>
      </c>
      <c r="AU326" s="72">
        <v>3.9344262295081971E-2</v>
      </c>
      <c r="AV326" s="72">
        <v>0</v>
      </c>
      <c r="AW326" s="72">
        <v>0.31475409836065577</v>
      </c>
      <c r="AX326" s="72">
        <v>0</v>
      </c>
    </row>
    <row r="327" spans="2:50" x14ac:dyDescent="0.2">
      <c r="B327" s="72">
        <v>2</v>
      </c>
      <c r="C327" s="72">
        <v>1</v>
      </c>
      <c r="D327" s="72">
        <v>1156770</v>
      </c>
      <c r="E327" s="72">
        <v>1</v>
      </c>
      <c r="F327" s="72">
        <v>1</v>
      </c>
      <c r="G327" s="72">
        <v>8</v>
      </c>
      <c r="H327" s="72">
        <v>2</v>
      </c>
      <c r="I327" s="72">
        <v>3</v>
      </c>
      <c r="J327" s="72">
        <v>5</v>
      </c>
      <c r="K327" s="72">
        <v>4</v>
      </c>
      <c r="L327" s="72">
        <v>2</v>
      </c>
      <c r="M327" s="72">
        <v>1</v>
      </c>
      <c r="N327" s="72">
        <v>25</v>
      </c>
      <c r="O327" s="72">
        <v>1</v>
      </c>
      <c r="P327" s="72">
        <v>4</v>
      </c>
      <c r="Q327" s="72">
        <v>8950</v>
      </c>
      <c r="R327" s="72">
        <v>22</v>
      </c>
      <c r="S327" s="72">
        <v>1701</v>
      </c>
      <c r="T327" s="72">
        <v>5.5</v>
      </c>
      <c r="U327" s="72">
        <v>406.81818181818181</v>
      </c>
      <c r="V327" s="72">
        <v>19.005586592178773</v>
      </c>
      <c r="W327" s="72">
        <v>1</v>
      </c>
      <c r="X327" s="72">
        <v>0</v>
      </c>
      <c r="Y327" s="72">
        <v>0</v>
      </c>
      <c r="Z327" s="72">
        <v>0</v>
      </c>
      <c r="AA327" s="72">
        <v>0</v>
      </c>
      <c r="AB327" s="72">
        <v>0</v>
      </c>
      <c r="AC327" s="72">
        <v>0</v>
      </c>
      <c r="AD327" s="72">
        <v>0</v>
      </c>
      <c r="AE327" s="72">
        <v>0</v>
      </c>
      <c r="AF327" s="72">
        <v>0</v>
      </c>
      <c r="AG327" s="72">
        <v>0</v>
      </c>
      <c r="AH327" s="72">
        <v>1</v>
      </c>
      <c r="AI327" s="72">
        <v>0</v>
      </c>
      <c r="AJ327" s="72">
        <v>1</v>
      </c>
      <c r="AK327" s="72">
        <v>0</v>
      </c>
      <c r="AL327" s="72">
        <v>0</v>
      </c>
      <c r="AM327" s="72">
        <v>0</v>
      </c>
      <c r="AN327" s="72">
        <v>0.97206703910614523</v>
      </c>
      <c r="AO327" s="72">
        <v>0</v>
      </c>
      <c r="AP327" s="72">
        <v>2.7932960893854747E-2</v>
      </c>
      <c r="AQ327" s="72">
        <v>0</v>
      </c>
      <c r="AR327" s="72">
        <v>0</v>
      </c>
      <c r="AS327" s="72">
        <v>0</v>
      </c>
      <c r="AT327" s="72">
        <v>0</v>
      </c>
      <c r="AU327" s="72">
        <v>0</v>
      </c>
      <c r="AV327" s="72">
        <v>0</v>
      </c>
      <c r="AW327" s="72">
        <v>0</v>
      </c>
      <c r="AX327" s="72">
        <v>0</v>
      </c>
    </row>
    <row r="328" spans="2:50" x14ac:dyDescent="0.2">
      <c r="B328" s="72">
        <v>2</v>
      </c>
      <c r="C328" s="72">
        <v>1</v>
      </c>
      <c r="D328" s="72">
        <v>1157640</v>
      </c>
      <c r="E328" s="72">
        <v>1</v>
      </c>
      <c r="F328" s="72">
        <v>1</v>
      </c>
      <c r="G328" s="72">
        <v>4</v>
      </c>
      <c r="H328" s="72">
        <v>2</v>
      </c>
      <c r="I328" s="72">
        <v>3</v>
      </c>
      <c r="J328" s="72">
        <v>7</v>
      </c>
      <c r="K328" s="72">
        <v>7</v>
      </c>
      <c r="L328" s="72">
        <v>4</v>
      </c>
      <c r="M328" s="72">
        <v>1</v>
      </c>
      <c r="N328" s="72">
        <v>37</v>
      </c>
      <c r="O328" s="72">
        <v>3</v>
      </c>
      <c r="P328" s="72">
        <v>13</v>
      </c>
      <c r="Q328" s="72">
        <v>17575</v>
      </c>
      <c r="R328" s="72">
        <v>39</v>
      </c>
      <c r="S328" s="72">
        <v>1705</v>
      </c>
      <c r="T328" s="72">
        <v>3</v>
      </c>
      <c r="U328" s="72">
        <v>450.64102564102564</v>
      </c>
      <c r="V328" s="72">
        <v>9.7012802275960173</v>
      </c>
      <c r="W328" s="72">
        <v>1</v>
      </c>
      <c r="X328" s="72">
        <v>0</v>
      </c>
      <c r="Y328" s="72">
        <v>0</v>
      </c>
      <c r="Z328" s="72">
        <v>0.47795163584637268</v>
      </c>
      <c r="AA328" s="72">
        <v>0.26458036984352773</v>
      </c>
      <c r="AB328" s="72">
        <v>0</v>
      </c>
      <c r="AC328" s="72">
        <v>0</v>
      </c>
      <c r="AD328" s="72">
        <v>0</v>
      </c>
      <c r="AE328" s="72">
        <v>0</v>
      </c>
      <c r="AF328" s="72">
        <v>0</v>
      </c>
      <c r="AG328" s="72">
        <v>0</v>
      </c>
      <c r="AH328" s="72">
        <v>0.25746799431009959</v>
      </c>
      <c r="AI328" s="72">
        <v>0.47795163584637268</v>
      </c>
      <c r="AJ328" s="72">
        <v>0.11522048364153627</v>
      </c>
      <c r="AK328" s="72">
        <v>0.60881934566145091</v>
      </c>
      <c r="AL328" s="72">
        <v>0.27596017069701279</v>
      </c>
      <c r="AM328" s="72">
        <v>0</v>
      </c>
      <c r="AN328" s="72">
        <v>0.60881934566145091</v>
      </c>
      <c r="AO328" s="72">
        <v>0</v>
      </c>
      <c r="AP328" s="72">
        <v>0</v>
      </c>
      <c r="AQ328" s="72">
        <v>0</v>
      </c>
      <c r="AR328" s="72">
        <v>8.5348506401137975E-2</v>
      </c>
      <c r="AS328" s="72">
        <v>2.9871977240398292E-2</v>
      </c>
      <c r="AT328" s="72">
        <v>0</v>
      </c>
      <c r="AU328" s="72">
        <v>0</v>
      </c>
      <c r="AV328" s="72">
        <v>0</v>
      </c>
      <c r="AW328" s="72">
        <v>0.27596017069701279</v>
      </c>
      <c r="AX328" s="72">
        <v>0</v>
      </c>
    </row>
    <row r="329" spans="2:50" x14ac:dyDescent="0.2">
      <c r="B329" s="72">
        <v>1</v>
      </c>
      <c r="C329" s="72">
        <v>1</v>
      </c>
      <c r="D329" s="72">
        <v>1080380</v>
      </c>
      <c r="E329" s="72">
        <v>3</v>
      </c>
      <c r="F329" s="72">
        <v>3</v>
      </c>
      <c r="G329" s="72">
        <v>5</v>
      </c>
      <c r="H329" s="72">
        <v>1</v>
      </c>
      <c r="I329" s="72">
        <v>2</v>
      </c>
      <c r="J329" s="72">
        <v>1</v>
      </c>
      <c r="K329" s="72">
        <v>2</v>
      </c>
      <c r="L329" s="72">
        <v>4</v>
      </c>
      <c r="M329" s="72">
        <v>1</v>
      </c>
      <c r="N329" s="72">
        <v>15</v>
      </c>
      <c r="O329" s="72">
        <v>3</v>
      </c>
      <c r="P329" s="72">
        <v>7</v>
      </c>
      <c r="Q329" s="72">
        <v>17750</v>
      </c>
      <c r="R329" s="72">
        <v>29</v>
      </c>
      <c r="S329" s="72">
        <v>1936.5</v>
      </c>
      <c r="T329" s="72">
        <v>4.1428571428571432</v>
      </c>
      <c r="U329" s="72">
        <v>612.06896551724139</v>
      </c>
      <c r="V329" s="72">
        <v>10.909859154929578</v>
      </c>
      <c r="W329" s="72">
        <v>0.96619718309859159</v>
      </c>
      <c r="X329" s="72">
        <v>0</v>
      </c>
      <c r="Y329" s="72">
        <v>3.3802816901408447E-2</v>
      </c>
      <c r="Z329" s="72">
        <v>0.59154929577464788</v>
      </c>
      <c r="AA329" s="72">
        <v>0</v>
      </c>
      <c r="AB329" s="72">
        <v>0</v>
      </c>
      <c r="AC329" s="72">
        <v>0</v>
      </c>
      <c r="AD329" s="72">
        <v>0</v>
      </c>
      <c r="AE329" s="72">
        <v>0</v>
      </c>
      <c r="AF329" s="72">
        <v>0</v>
      </c>
      <c r="AG329" s="72">
        <v>1.2676056338028169E-2</v>
      </c>
      <c r="AH329" s="72">
        <v>0.39577464788732392</v>
      </c>
      <c r="AI329" s="72">
        <v>0.59154929577464788</v>
      </c>
      <c r="AJ329" s="72">
        <v>5.9154929577464786E-2</v>
      </c>
      <c r="AK329" s="72">
        <v>0.94084507042253518</v>
      </c>
      <c r="AL329" s="72">
        <v>0</v>
      </c>
      <c r="AM329" s="72">
        <v>0</v>
      </c>
      <c r="AN329" s="72">
        <v>0.94084507042253518</v>
      </c>
      <c r="AO329" s="72">
        <v>1.2676056338028169E-2</v>
      </c>
      <c r="AP329" s="72">
        <v>2.5352112676056339E-2</v>
      </c>
      <c r="AQ329" s="72">
        <v>0</v>
      </c>
      <c r="AR329" s="72">
        <v>1.6901408450704224E-2</v>
      </c>
      <c r="AS329" s="72">
        <v>0</v>
      </c>
      <c r="AT329" s="72">
        <v>0</v>
      </c>
      <c r="AU329" s="72">
        <v>4.2253521126760559E-3</v>
      </c>
      <c r="AV329" s="72">
        <v>0</v>
      </c>
      <c r="AW329" s="72">
        <v>0</v>
      </c>
      <c r="AX329" s="72">
        <v>0</v>
      </c>
    </row>
    <row r="330" spans="2:50" x14ac:dyDescent="0.2">
      <c r="B330" s="72">
        <v>2</v>
      </c>
      <c r="C330" s="72">
        <v>1</v>
      </c>
      <c r="D330" s="72">
        <v>1161270</v>
      </c>
      <c r="E330" s="72">
        <v>1</v>
      </c>
      <c r="F330" s="72">
        <v>3</v>
      </c>
      <c r="G330" s="72">
        <v>10</v>
      </c>
      <c r="H330" s="72">
        <v>2</v>
      </c>
      <c r="I330" s="72">
        <v>4</v>
      </c>
      <c r="J330" s="72">
        <v>5</v>
      </c>
      <c r="K330" s="72">
        <v>3</v>
      </c>
      <c r="L330" s="72">
        <v>4</v>
      </c>
      <c r="M330" s="72">
        <v>1</v>
      </c>
      <c r="N330" s="72">
        <v>26</v>
      </c>
      <c r="O330" s="72">
        <v>4</v>
      </c>
      <c r="P330" s="72">
        <v>4</v>
      </c>
      <c r="Q330" s="72">
        <v>3875</v>
      </c>
      <c r="R330" s="72">
        <v>17</v>
      </c>
      <c r="S330" s="72">
        <v>400</v>
      </c>
      <c r="T330" s="72">
        <v>4.25</v>
      </c>
      <c r="U330" s="72">
        <v>227.94117647058823</v>
      </c>
      <c r="V330" s="72">
        <v>10.32258064516129</v>
      </c>
      <c r="W330" s="72">
        <v>1</v>
      </c>
      <c r="X330" s="72">
        <v>0</v>
      </c>
      <c r="Y330" s="72">
        <v>0</v>
      </c>
      <c r="Z330" s="72">
        <v>7.7419354838709681E-2</v>
      </c>
      <c r="AA330" s="72">
        <v>0</v>
      </c>
      <c r="AB330" s="72">
        <v>0</v>
      </c>
      <c r="AC330" s="72">
        <v>0</v>
      </c>
      <c r="AD330" s="72">
        <v>0</v>
      </c>
      <c r="AE330" s="72">
        <v>0</v>
      </c>
      <c r="AF330" s="72">
        <v>0.82580645161290323</v>
      </c>
      <c r="AG330" s="72">
        <v>7.7419354838709681E-2</v>
      </c>
      <c r="AH330" s="72">
        <v>1.935483870967742E-2</v>
      </c>
      <c r="AI330" s="72">
        <v>0.82580645161290323</v>
      </c>
      <c r="AJ330" s="72">
        <v>7.7419354838709681E-2</v>
      </c>
      <c r="AK330" s="72">
        <v>0.92258064516129035</v>
      </c>
      <c r="AL330" s="72">
        <v>0</v>
      </c>
      <c r="AM330" s="72">
        <v>0</v>
      </c>
      <c r="AN330" s="72">
        <v>7.7419354838709681E-2</v>
      </c>
      <c r="AO330" s="72">
        <v>9.6774193548387094E-2</v>
      </c>
      <c r="AP330" s="72">
        <v>0.82580645161290323</v>
      </c>
      <c r="AQ330" s="72">
        <v>0</v>
      </c>
      <c r="AR330" s="72">
        <v>0</v>
      </c>
      <c r="AS330" s="72">
        <v>0</v>
      </c>
      <c r="AT330" s="72">
        <v>0</v>
      </c>
      <c r="AU330" s="72">
        <v>0</v>
      </c>
      <c r="AV330" s="72">
        <v>0</v>
      </c>
      <c r="AW330" s="72">
        <v>0</v>
      </c>
      <c r="AX330" s="72">
        <v>0</v>
      </c>
    </row>
    <row r="331" spans="2:50" x14ac:dyDescent="0.2">
      <c r="B331" s="72">
        <v>1</v>
      </c>
      <c r="C331" s="72">
        <v>2</v>
      </c>
      <c r="D331" s="72">
        <v>1080590</v>
      </c>
      <c r="E331" s="72">
        <v>3</v>
      </c>
      <c r="F331" s="72">
        <v>3</v>
      </c>
      <c r="G331" s="72">
        <v>10</v>
      </c>
      <c r="H331" s="72">
        <v>2</v>
      </c>
      <c r="I331" s="72">
        <v>4</v>
      </c>
      <c r="J331" s="72">
        <v>5</v>
      </c>
      <c r="K331" s="72">
        <v>3</v>
      </c>
      <c r="L331" s="72">
        <v>4</v>
      </c>
      <c r="M331" s="72">
        <v>0</v>
      </c>
      <c r="N331" s="72">
        <v>16</v>
      </c>
      <c r="O331" s="72">
        <v>4</v>
      </c>
      <c r="P331" s="72">
        <v>18</v>
      </c>
      <c r="Q331" s="72">
        <v>6400</v>
      </c>
      <c r="R331" s="72">
        <v>44</v>
      </c>
      <c r="S331" s="72">
        <v>1072</v>
      </c>
      <c r="T331" s="72">
        <v>2.4444444444444446</v>
      </c>
      <c r="U331" s="72">
        <v>145.45454545454547</v>
      </c>
      <c r="V331" s="72">
        <v>16.75</v>
      </c>
      <c r="W331" s="72">
        <v>0.796875</v>
      </c>
      <c r="X331" s="72">
        <v>0.1875</v>
      </c>
      <c r="Y331" s="72">
        <v>1.5625E-2</v>
      </c>
      <c r="Z331" s="72">
        <v>0.3984375</v>
      </c>
      <c r="AA331" s="72">
        <v>0</v>
      </c>
      <c r="AB331" s="72">
        <v>0</v>
      </c>
      <c r="AC331" s="72">
        <v>4.6875E-2</v>
      </c>
      <c r="AD331" s="72">
        <v>0</v>
      </c>
      <c r="AE331" s="72">
        <v>3.515625E-2</v>
      </c>
      <c r="AF331" s="72">
        <v>0</v>
      </c>
      <c r="AG331" s="72">
        <v>0</v>
      </c>
      <c r="AH331" s="72">
        <v>0.51953125</v>
      </c>
      <c r="AI331" s="72">
        <v>0.3984375</v>
      </c>
      <c r="AJ331" s="72">
        <v>0.765625</v>
      </c>
      <c r="AK331" s="72">
        <v>0.234375</v>
      </c>
      <c r="AL331" s="72">
        <v>0</v>
      </c>
      <c r="AM331" s="72">
        <v>0</v>
      </c>
      <c r="AN331" s="72">
        <v>0.515625</v>
      </c>
      <c r="AO331" s="72">
        <v>0</v>
      </c>
      <c r="AP331" s="72">
        <v>1.171875E-2</v>
      </c>
      <c r="AQ331" s="72">
        <v>7.03125E-2</v>
      </c>
      <c r="AR331" s="72">
        <v>0.35546875</v>
      </c>
      <c r="AS331" s="72">
        <v>0</v>
      </c>
      <c r="AT331" s="72">
        <v>3.515625E-2</v>
      </c>
      <c r="AU331" s="72">
        <v>0</v>
      </c>
      <c r="AV331" s="72">
        <v>0</v>
      </c>
      <c r="AW331" s="72">
        <v>0</v>
      </c>
      <c r="AX331" s="72">
        <v>1.171875E-2</v>
      </c>
    </row>
    <row r="332" spans="2:50" x14ac:dyDescent="0.2">
      <c r="B332" s="72">
        <v>2</v>
      </c>
      <c r="C332" s="72">
        <v>1</v>
      </c>
      <c r="D332" s="72">
        <v>1165090</v>
      </c>
      <c r="E332" s="72">
        <v>1</v>
      </c>
      <c r="F332" s="72">
        <v>3</v>
      </c>
      <c r="G332" s="72">
        <v>10</v>
      </c>
      <c r="H332" s="72">
        <v>2</v>
      </c>
      <c r="I332" s="72">
        <v>4</v>
      </c>
      <c r="J332" s="72">
        <v>5</v>
      </c>
      <c r="K332" s="72">
        <v>3</v>
      </c>
      <c r="L332" s="72">
        <v>4</v>
      </c>
      <c r="M332" s="72">
        <v>1</v>
      </c>
      <c r="N332" s="72">
        <v>22</v>
      </c>
      <c r="O332" s="72">
        <v>4</v>
      </c>
      <c r="P332" s="72">
        <v>15</v>
      </c>
      <c r="Q332" s="72">
        <v>5800</v>
      </c>
      <c r="R332" s="72">
        <v>19</v>
      </c>
      <c r="S332" s="72">
        <v>1046</v>
      </c>
      <c r="T332" s="72">
        <v>1.2666666666666666</v>
      </c>
      <c r="U332" s="72">
        <v>305.26315789473682</v>
      </c>
      <c r="V332" s="72">
        <v>18.03448275862069</v>
      </c>
      <c r="W332" s="72">
        <v>1</v>
      </c>
      <c r="X332" s="72">
        <v>0</v>
      </c>
      <c r="Y332" s="72">
        <v>0</v>
      </c>
      <c r="Z332" s="72">
        <v>2.5862068965517241E-2</v>
      </c>
      <c r="AA332" s="72">
        <v>0</v>
      </c>
      <c r="AB332" s="72">
        <v>0</v>
      </c>
      <c r="AC332" s="72">
        <v>0</v>
      </c>
      <c r="AD332" s="72">
        <v>0.14224137931034483</v>
      </c>
      <c r="AE332" s="72">
        <v>5.1724137931034482E-2</v>
      </c>
      <c r="AF332" s="72">
        <v>0</v>
      </c>
      <c r="AG332" s="72">
        <v>0</v>
      </c>
      <c r="AH332" s="72">
        <v>0.78017241379310343</v>
      </c>
      <c r="AI332" s="72">
        <v>0.14224137931034483</v>
      </c>
      <c r="AJ332" s="72">
        <v>0.75</v>
      </c>
      <c r="AK332" s="72">
        <v>0.23275862068965517</v>
      </c>
      <c r="AL332" s="72">
        <v>0</v>
      </c>
      <c r="AM332" s="72">
        <v>1.7241379310344827E-2</v>
      </c>
      <c r="AN332" s="72">
        <v>0.35344827586206895</v>
      </c>
      <c r="AO332" s="72">
        <v>0.15517241379310345</v>
      </c>
      <c r="AP332" s="72">
        <v>0.23275862068965517</v>
      </c>
      <c r="AQ332" s="72">
        <v>0</v>
      </c>
      <c r="AR332" s="72">
        <v>0</v>
      </c>
      <c r="AS332" s="72">
        <v>0</v>
      </c>
      <c r="AT332" s="72">
        <v>5.1724137931034482E-2</v>
      </c>
      <c r="AU332" s="72">
        <v>0</v>
      </c>
      <c r="AV332" s="72">
        <v>0.20689655172413793</v>
      </c>
      <c r="AW332" s="72">
        <v>0</v>
      </c>
      <c r="AX332" s="72">
        <v>0</v>
      </c>
    </row>
    <row r="333" spans="2:50" x14ac:dyDescent="0.2">
      <c r="B333" s="72">
        <v>1</v>
      </c>
      <c r="C333" s="72">
        <v>3</v>
      </c>
      <c r="D333" s="72">
        <v>1065710</v>
      </c>
      <c r="E333" s="72">
        <v>4</v>
      </c>
      <c r="F333" s="72">
        <v>3</v>
      </c>
      <c r="G333" s="72">
        <v>10</v>
      </c>
      <c r="H333" s="72">
        <v>2</v>
      </c>
      <c r="I333" s="72">
        <v>2</v>
      </c>
      <c r="J333" s="72">
        <v>4</v>
      </c>
      <c r="K333" s="72">
        <v>5</v>
      </c>
      <c r="L333" s="72">
        <v>2</v>
      </c>
      <c r="M333" s="72">
        <v>1</v>
      </c>
      <c r="N333" s="72">
        <v>10</v>
      </c>
      <c r="O333" s="72">
        <v>2</v>
      </c>
      <c r="P333" s="72">
        <v>7</v>
      </c>
      <c r="Q333" s="72">
        <v>4400</v>
      </c>
      <c r="R333" s="72">
        <v>13</v>
      </c>
      <c r="S333" s="72">
        <v>276.5</v>
      </c>
      <c r="T333" s="72">
        <v>1.8571428571428572</v>
      </c>
      <c r="U333" s="72">
        <v>338.46153846153845</v>
      </c>
      <c r="V333" s="72">
        <v>6.2840909090909083</v>
      </c>
      <c r="W333" s="72">
        <v>1</v>
      </c>
      <c r="X333" s="72">
        <v>0</v>
      </c>
      <c r="Y333" s="72">
        <v>0</v>
      </c>
      <c r="Z333" s="72">
        <v>0</v>
      </c>
      <c r="AA333" s="72">
        <v>0.88636363636363635</v>
      </c>
      <c r="AB333" s="72">
        <v>0</v>
      </c>
      <c r="AC333" s="72">
        <v>0</v>
      </c>
      <c r="AD333" s="72">
        <v>0</v>
      </c>
      <c r="AE333" s="72">
        <v>0</v>
      </c>
      <c r="AF333" s="72">
        <v>0</v>
      </c>
      <c r="AG333" s="72">
        <v>0</v>
      </c>
      <c r="AH333" s="72">
        <v>0.11363636363636363</v>
      </c>
      <c r="AI333" s="72">
        <v>0.88636363636363635</v>
      </c>
      <c r="AJ333" s="72">
        <v>4.5454545454545456E-2</v>
      </c>
      <c r="AK333" s="72">
        <v>6.8181818181818177E-2</v>
      </c>
      <c r="AL333" s="72">
        <v>0.88636363636363635</v>
      </c>
      <c r="AM333" s="72">
        <v>0</v>
      </c>
      <c r="AN333" s="72">
        <v>0</v>
      </c>
      <c r="AO333" s="72">
        <v>6.8181818181818177E-2</v>
      </c>
      <c r="AP333" s="72">
        <v>0</v>
      </c>
      <c r="AQ333" s="72">
        <v>0</v>
      </c>
      <c r="AR333" s="72">
        <v>4.5454545454545456E-2</v>
      </c>
      <c r="AS333" s="72">
        <v>0</v>
      </c>
      <c r="AT333" s="72">
        <v>0</v>
      </c>
      <c r="AU333" s="72">
        <v>0</v>
      </c>
      <c r="AV333" s="72">
        <v>0</v>
      </c>
      <c r="AW333" s="72">
        <v>0.88636363636363635</v>
      </c>
      <c r="AX333" s="72">
        <v>0</v>
      </c>
    </row>
    <row r="334" spans="2:50" x14ac:dyDescent="0.2">
      <c r="B334" s="72">
        <v>2</v>
      </c>
      <c r="C334" s="72">
        <v>1</v>
      </c>
      <c r="D334" s="72">
        <v>1115320</v>
      </c>
      <c r="E334" s="72">
        <v>2</v>
      </c>
      <c r="F334" s="72">
        <v>3</v>
      </c>
      <c r="G334" s="72">
        <v>17</v>
      </c>
      <c r="H334" s="72">
        <v>2</v>
      </c>
      <c r="I334" s="72">
        <v>3</v>
      </c>
      <c r="J334" s="72">
        <v>5</v>
      </c>
      <c r="K334" s="72">
        <v>4</v>
      </c>
      <c r="L334" s="72">
        <v>4</v>
      </c>
      <c r="M334" s="72">
        <v>0</v>
      </c>
      <c r="N334" s="72">
        <v>11</v>
      </c>
      <c r="O334" s="72">
        <v>2</v>
      </c>
      <c r="P334" s="72">
        <v>6</v>
      </c>
      <c r="Q334" s="72">
        <v>13400</v>
      </c>
      <c r="R334" s="72">
        <v>18</v>
      </c>
      <c r="S334" s="72">
        <v>1274.5</v>
      </c>
      <c r="T334" s="72">
        <v>3</v>
      </c>
      <c r="U334" s="72">
        <v>744.44444444444446</v>
      </c>
      <c r="V334" s="72">
        <v>9.5111940298507456</v>
      </c>
      <c r="W334" s="72">
        <v>0.95522388059701491</v>
      </c>
      <c r="X334" s="72">
        <v>0</v>
      </c>
      <c r="Y334" s="72">
        <v>4.4776119402985072E-2</v>
      </c>
      <c r="Z334" s="72">
        <v>0</v>
      </c>
      <c r="AA334" s="72">
        <v>0</v>
      </c>
      <c r="AB334" s="72">
        <v>0</v>
      </c>
      <c r="AC334" s="72">
        <v>0</v>
      </c>
      <c r="AD334" s="72">
        <v>0</v>
      </c>
      <c r="AE334" s="72">
        <v>0</v>
      </c>
      <c r="AF334" s="72">
        <v>0.21641791044776118</v>
      </c>
      <c r="AG334" s="72">
        <v>0</v>
      </c>
      <c r="AH334" s="72">
        <v>0.78358208955223885</v>
      </c>
      <c r="AI334" s="72">
        <v>0.21641791044776118</v>
      </c>
      <c r="AJ334" s="72">
        <v>0</v>
      </c>
      <c r="AK334" s="72">
        <v>1</v>
      </c>
      <c r="AL334" s="72">
        <v>0</v>
      </c>
      <c r="AM334" s="72">
        <v>0</v>
      </c>
      <c r="AN334" s="72">
        <v>0</v>
      </c>
      <c r="AO334" s="72">
        <v>0</v>
      </c>
      <c r="AP334" s="72">
        <v>1</v>
      </c>
      <c r="AQ334" s="72">
        <v>0</v>
      </c>
      <c r="AR334" s="72">
        <v>0</v>
      </c>
      <c r="AS334" s="72">
        <v>0</v>
      </c>
      <c r="AT334" s="72">
        <v>0</v>
      </c>
      <c r="AU334" s="72">
        <v>0</v>
      </c>
      <c r="AV334" s="72">
        <v>0</v>
      </c>
      <c r="AW334" s="72">
        <v>0</v>
      </c>
      <c r="AX334" s="72">
        <v>0</v>
      </c>
    </row>
    <row r="335" spans="2:50" x14ac:dyDescent="0.2">
      <c r="B335" s="72">
        <v>2</v>
      </c>
      <c r="C335" s="72">
        <v>1</v>
      </c>
      <c r="D335" s="72">
        <v>1125280</v>
      </c>
      <c r="E335" s="72">
        <v>3</v>
      </c>
      <c r="F335" s="72">
        <v>0</v>
      </c>
      <c r="G335" s="72">
        <v>0</v>
      </c>
      <c r="H335" s="72">
        <v>0</v>
      </c>
      <c r="I335" s="72">
        <v>4</v>
      </c>
      <c r="J335" s="72">
        <v>0</v>
      </c>
      <c r="K335" s="72">
        <v>0</v>
      </c>
      <c r="L335" s="72">
        <v>5</v>
      </c>
      <c r="M335" s="72">
        <v>0</v>
      </c>
      <c r="N335" s="72">
        <v>0</v>
      </c>
      <c r="O335" s="72">
        <v>1</v>
      </c>
      <c r="P335" s="72">
        <v>2</v>
      </c>
      <c r="Q335" s="72">
        <v>375</v>
      </c>
      <c r="R335" s="72">
        <v>2</v>
      </c>
      <c r="S335" s="72">
        <v>30</v>
      </c>
      <c r="T335" s="72">
        <v>1</v>
      </c>
      <c r="U335" s="72">
        <v>187.5</v>
      </c>
      <c r="V335" s="72">
        <v>8</v>
      </c>
      <c r="W335" s="72">
        <v>1</v>
      </c>
      <c r="X335" s="72">
        <v>0</v>
      </c>
      <c r="Y335" s="72">
        <v>0</v>
      </c>
      <c r="Z335" s="72">
        <v>0</v>
      </c>
      <c r="AA335" s="72">
        <v>0</v>
      </c>
      <c r="AB335" s="72">
        <v>0</v>
      </c>
      <c r="AC335" s="72">
        <v>0</v>
      </c>
      <c r="AD335" s="72">
        <v>0</v>
      </c>
      <c r="AE335" s="72">
        <v>0</v>
      </c>
      <c r="AF335" s="72">
        <v>0</v>
      </c>
      <c r="AG335" s="72">
        <v>0</v>
      </c>
      <c r="AH335" s="72">
        <v>1</v>
      </c>
      <c r="AI335" s="72">
        <v>0</v>
      </c>
      <c r="AJ335" s="72">
        <v>0.2</v>
      </c>
      <c r="AK335" s="72">
        <v>0</v>
      </c>
      <c r="AL335" s="72">
        <v>0</v>
      </c>
      <c r="AM335" s="72">
        <v>0.8</v>
      </c>
      <c r="AN335" s="72">
        <v>0.8</v>
      </c>
      <c r="AO335" s="72">
        <v>0</v>
      </c>
      <c r="AP335" s="72">
        <v>0.2</v>
      </c>
      <c r="AQ335" s="72">
        <v>0</v>
      </c>
      <c r="AR335" s="72">
        <v>0</v>
      </c>
      <c r="AS335" s="72">
        <v>0</v>
      </c>
      <c r="AT335" s="72">
        <v>0</v>
      </c>
      <c r="AU335" s="72">
        <v>0</v>
      </c>
      <c r="AV335" s="72">
        <v>0</v>
      </c>
      <c r="AW335" s="72">
        <v>0</v>
      </c>
      <c r="AX335" s="72">
        <v>0</v>
      </c>
    </row>
    <row r="336" spans="2:50" x14ac:dyDescent="0.2">
      <c r="B336" s="72">
        <v>1</v>
      </c>
      <c r="C336" s="72">
        <v>1</v>
      </c>
      <c r="D336" s="72">
        <v>1057580</v>
      </c>
      <c r="E336" s="72">
        <v>4</v>
      </c>
      <c r="F336" s="72">
        <v>3</v>
      </c>
      <c r="G336" s="72">
        <v>10</v>
      </c>
      <c r="H336" s="72">
        <v>2</v>
      </c>
      <c r="I336" s="72">
        <v>2</v>
      </c>
      <c r="J336" s="72">
        <v>3</v>
      </c>
      <c r="K336" s="72">
        <v>5</v>
      </c>
      <c r="L336" s="72">
        <v>2</v>
      </c>
      <c r="M336" s="72">
        <v>2</v>
      </c>
      <c r="N336" s="72">
        <v>11</v>
      </c>
      <c r="O336" s="72">
        <v>3</v>
      </c>
      <c r="P336" s="72">
        <v>21</v>
      </c>
      <c r="Q336" s="72">
        <v>11775</v>
      </c>
      <c r="R336" s="72">
        <v>35</v>
      </c>
      <c r="S336" s="72">
        <v>1058.5</v>
      </c>
      <c r="T336" s="72">
        <v>1.6666666666666667</v>
      </c>
      <c r="U336" s="72">
        <v>336.42857142857144</v>
      </c>
      <c r="V336" s="72">
        <v>8.9893842887473454</v>
      </c>
      <c r="W336" s="72">
        <v>0.94904458598726116</v>
      </c>
      <c r="X336" s="72">
        <v>5.0955414012738856E-2</v>
      </c>
      <c r="Y336" s="72">
        <v>0</v>
      </c>
      <c r="Z336" s="72">
        <v>0.11889596602972399</v>
      </c>
      <c r="AA336" s="72">
        <v>6.3694267515923567E-2</v>
      </c>
      <c r="AB336" s="72">
        <v>0</v>
      </c>
      <c r="AC336" s="72">
        <v>0</v>
      </c>
      <c r="AD336" s="72">
        <v>0</v>
      </c>
      <c r="AE336" s="72">
        <v>0</v>
      </c>
      <c r="AF336" s="72">
        <v>0</v>
      </c>
      <c r="AG336" s="72">
        <v>0</v>
      </c>
      <c r="AH336" s="72">
        <v>0.81740976645435248</v>
      </c>
      <c r="AI336" s="72">
        <v>0.11889596602972399</v>
      </c>
      <c r="AJ336" s="72">
        <v>0.26963906581740976</v>
      </c>
      <c r="AK336" s="72">
        <v>0.19532908704883228</v>
      </c>
      <c r="AL336" s="72">
        <v>0.1316348195329087</v>
      </c>
      <c r="AM336" s="72">
        <v>0.40339702760084928</v>
      </c>
      <c r="AN336" s="72">
        <v>0.54777070063694266</v>
      </c>
      <c r="AO336" s="72">
        <v>2.5477707006369428E-2</v>
      </c>
      <c r="AP336" s="72">
        <v>8.2802547770700632E-2</v>
      </c>
      <c r="AQ336" s="72">
        <v>0</v>
      </c>
      <c r="AR336" s="72">
        <v>0.18683651804670912</v>
      </c>
      <c r="AS336" s="72">
        <v>0</v>
      </c>
      <c r="AT336" s="72">
        <v>0</v>
      </c>
      <c r="AU336" s="72">
        <v>0</v>
      </c>
      <c r="AV336" s="72">
        <v>0</v>
      </c>
      <c r="AW336" s="72">
        <v>0.1316348195329087</v>
      </c>
      <c r="AX336" s="72">
        <v>2.5477707006369428E-2</v>
      </c>
    </row>
    <row r="337" spans="2:50" x14ac:dyDescent="0.2">
      <c r="B337" s="72">
        <v>2</v>
      </c>
      <c r="C337" s="72">
        <v>1</v>
      </c>
      <c r="D337" s="72">
        <v>1147740</v>
      </c>
      <c r="E337" s="72">
        <v>1</v>
      </c>
      <c r="F337" s="72">
        <v>3</v>
      </c>
      <c r="G337" s="72">
        <v>5</v>
      </c>
      <c r="H337" s="72">
        <v>2</v>
      </c>
      <c r="I337" s="72">
        <v>2</v>
      </c>
      <c r="J337" s="72">
        <v>7</v>
      </c>
      <c r="K337" s="72">
        <v>4</v>
      </c>
      <c r="L337" s="72">
        <v>3</v>
      </c>
      <c r="M337" s="72">
        <v>1</v>
      </c>
      <c r="N337" s="72">
        <v>22</v>
      </c>
      <c r="O337" s="72">
        <v>7</v>
      </c>
      <c r="P337" s="72">
        <v>28</v>
      </c>
      <c r="Q337" s="72">
        <v>11025</v>
      </c>
      <c r="R337" s="72">
        <v>44</v>
      </c>
      <c r="S337" s="72">
        <v>1603</v>
      </c>
      <c r="T337" s="72">
        <v>1.5714285714285714</v>
      </c>
      <c r="U337" s="72">
        <v>250.56818181818181</v>
      </c>
      <c r="V337" s="72">
        <v>14.539682539682538</v>
      </c>
      <c r="W337" s="72">
        <v>1</v>
      </c>
      <c r="X337" s="72">
        <v>0</v>
      </c>
      <c r="Y337" s="72">
        <v>0</v>
      </c>
      <c r="Z337" s="72">
        <v>0.31519274376417233</v>
      </c>
      <c r="AA337" s="72">
        <v>0</v>
      </c>
      <c r="AB337" s="72">
        <v>2.0408163265306121E-2</v>
      </c>
      <c r="AC337" s="72">
        <v>1.8140589569160998E-2</v>
      </c>
      <c r="AD337" s="72">
        <v>0.10204081632653061</v>
      </c>
      <c r="AE337" s="72">
        <v>0</v>
      </c>
      <c r="AF337" s="72">
        <v>1.8140589569160998E-2</v>
      </c>
      <c r="AG337" s="72">
        <v>4.7619047619047616E-2</v>
      </c>
      <c r="AH337" s="72">
        <v>0.47845804988662133</v>
      </c>
      <c r="AI337" s="72">
        <v>0.31519274376417233</v>
      </c>
      <c r="AJ337" s="72">
        <v>0.46031746031746029</v>
      </c>
      <c r="AK337" s="72">
        <v>0.53287981859410427</v>
      </c>
      <c r="AL337" s="72">
        <v>0</v>
      </c>
      <c r="AM337" s="72">
        <v>6.8027210884353739E-3</v>
      </c>
      <c r="AN337" s="72">
        <v>0.48526077097505671</v>
      </c>
      <c r="AO337" s="72">
        <v>8.390022675736962E-2</v>
      </c>
      <c r="AP337" s="72">
        <v>0.10657596371882086</v>
      </c>
      <c r="AQ337" s="72">
        <v>0.14965986394557823</v>
      </c>
      <c r="AR337" s="72">
        <v>0</v>
      </c>
      <c r="AS337" s="72">
        <v>7.2562358276643993E-2</v>
      </c>
      <c r="AT337" s="72">
        <v>0</v>
      </c>
      <c r="AU337" s="72">
        <v>0</v>
      </c>
      <c r="AV337" s="72">
        <v>0.10204081632653061</v>
      </c>
      <c r="AW337" s="72">
        <v>0</v>
      </c>
      <c r="AX337" s="72">
        <v>0</v>
      </c>
    </row>
    <row r="338" spans="2:50" x14ac:dyDescent="0.2">
      <c r="B338" s="72">
        <v>2</v>
      </c>
      <c r="C338" s="72">
        <v>1</v>
      </c>
      <c r="D338" s="72">
        <v>1166960</v>
      </c>
      <c r="E338" s="72">
        <v>3</v>
      </c>
      <c r="F338" s="72">
        <v>1</v>
      </c>
      <c r="G338" s="72">
        <v>10</v>
      </c>
      <c r="H338" s="72">
        <v>2</v>
      </c>
      <c r="I338" s="72">
        <v>4</v>
      </c>
      <c r="J338" s="72">
        <v>5</v>
      </c>
      <c r="K338" s="72">
        <v>5</v>
      </c>
      <c r="L338" s="72">
        <v>4</v>
      </c>
      <c r="M338" s="72">
        <v>1</v>
      </c>
      <c r="N338" s="72">
        <v>19</v>
      </c>
      <c r="O338" s="72">
        <v>2</v>
      </c>
      <c r="P338" s="72">
        <v>9</v>
      </c>
      <c r="Q338" s="72">
        <v>2800</v>
      </c>
      <c r="R338" s="72">
        <v>12</v>
      </c>
      <c r="S338" s="72">
        <v>281.5</v>
      </c>
      <c r="T338" s="72">
        <v>1.3333333333333333</v>
      </c>
      <c r="U338" s="72">
        <v>233.33333333333334</v>
      </c>
      <c r="V338" s="72">
        <v>10.053571428571429</v>
      </c>
      <c r="W338" s="72">
        <v>1</v>
      </c>
      <c r="X338" s="72">
        <v>0</v>
      </c>
      <c r="Y338" s="72">
        <v>0</v>
      </c>
      <c r="Z338" s="72">
        <v>0</v>
      </c>
      <c r="AA338" s="72">
        <v>0</v>
      </c>
      <c r="AB338" s="72">
        <v>0.1875</v>
      </c>
      <c r="AC338" s="72">
        <v>0</v>
      </c>
      <c r="AD338" s="72">
        <v>0</v>
      </c>
      <c r="AE338" s="72">
        <v>0</v>
      </c>
      <c r="AF338" s="72">
        <v>0</v>
      </c>
      <c r="AG338" s="72">
        <v>0</v>
      </c>
      <c r="AH338" s="72">
        <v>0.8125</v>
      </c>
      <c r="AI338" s="72">
        <v>0.1875</v>
      </c>
      <c r="AJ338" s="72">
        <v>0</v>
      </c>
      <c r="AK338" s="72">
        <v>0.7857142857142857</v>
      </c>
      <c r="AL338" s="72">
        <v>0</v>
      </c>
      <c r="AM338" s="72">
        <v>0.21428571428571427</v>
      </c>
      <c r="AN338" s="72">
        <v>0.39285714285714285</v>
      </c>
      <c r="AO338" s="72">
        <v>0</v>
      </c>
      <c r="AP338" s="72">
        <v>0</v>
      </c>
      <c r="AQ338" s="72">
        <v>0.1875</v>
      </c>
      <c r="AR338" s="72">
        <v>0</v>
      </c>
      <c r="AS338" s="72">
        <v>0</v>
      </c>
      <c r="AT338" s="72">
        <v>0</v>
      </c>
      <c r="AU338" s="72">
        <v>0</v>
      </c>
      <c r="AV338" s="72">
        <v>0</v>
      </c>
      <c r="AW338" s="72">
        <v>0</v>
      </c>
      <c r="AX338" s="72">
        <v>0.41964285714285715</v>
      </c>
    </row>
    <row r="339" spans="2:50" x14ac:dyDescent="0.2">
      <c r="B339" s="72">
        <v>2</v>
      </c>
      <c r="C339" s="72">
        <v>2</v>
      </c>
      <c r="D339" s="72">
        <v>1116050</v>
      </c>
      <c r="E339" s="72">
        <v>3</v>
      </c>
      <c r="F339" s="72">
        <v>3</v>
      </c>
      <c r="G339" s="72">
        <v>10</v>
      </c>
      <c r="H339" s="72">
        <v>2</v>
      </c>
      <c r="I339" s="72">
        <v>3</v>
      </c>
      <c r="J339" s="72">
        <v>4</v>
      </c>
      <c r="K339" s="72">
        <v>6</v>
      </c>
      <c r="L339" s="72">
        <v>3</v>
      </c>
      <c r="M339" s="72">
        <v>1</v>
      </c>
      <c r="N339" s="72">
        <v>12</v>
      </c>
      <c r="O339" s="72">
        <v>5</v>
      </c>
      <c r="P339" s="72">
        <v>23</v>
      </c>
      <c r="Q339" s="72">
        <v>16425</v>
      </c>
      <c r="R339" s="72">
        <v>41</v>
      </c>
      <c r="S339" s="72">
        <v>1683.5</v>
      </c>
      <c r="T339" s="72">
        <v>1.7826086956521738</v>
      </c>
      <c r="U339" s="72">
        <v>400.60975609756099</v>
      </c>
      <c r="V339" s="72">
        <v>10.249619482496195</v>
      </c>
      <c r="W339" s="72">
        <v>0.80974124809741244</v>
      </c>
      <c r="X339" s="72">
        <v>6.8493150684931503E-2</v>
      </c>
      <c r="Y339" s="72">
        <v>0.12176560121765601</v>
      </c>
      <c r="Z339" s="72">
        <v>0.11567732115677321</v>
      </c>
      <c r="AA339" s="72">
        <v>0</v>
      </c>
      <c r="AB339" s="72">
        <v>0</v>
      </c>
      <c r="AC339" s="72">
        <v>1.2176560121765601E-2</v>
      </c>
      <c r="AD339" s="72">
        <v>0</v>
      </c>
      <c r="AE339" s="72">
        <v>2.7397260273972601E-2</v>
      </c>
      <c r="AF339" s="72">
        <v>0</v>
      </c>
      <c r="AG339" s="72">
        <v>1.3698630136986301E-2</v>
      </c>
      <c r="AH339" s="72">
        <v>0.83105022831050224</v>
      </c>
      <c r="AI339" s="72">
        <v>0.11567732115677321</v>
      </c>
      <c r="AJ339" s="72">
        <v>0.36073059360730592</v>
      </c>
      <c r="AK339" s="72">
        <v>0.38356164383561642</v>
      </c>
      <c r="AL339" s="72">
        <v>0.1095890410958904</v>
      </c>
      <c r="AM339" s="72">
        <v>0.14611872146118721</v>
      </c>
      <c r="AN339" s="72">
        <v>0.39269406392694062</v>
      </c>
      <c r="AO339" s="72">
        <v>0.25114155251141551</v>
      </c>
      <c r="AP339" s="72">
        <v>3.5007610350076102E-2</v>
      </c>
      <c r="AQ339" s="72">
        <v>5.0228310502283102E-2</v>
      </c>
      <c r="AR339" s="72">
        <v>0.22526636225266361</v>
      </c>
      <c r="AS339" s="72">
        <v>0</v>
      </c>
      <c r="AT339" s="72">
        <v>2.7397260273972601E-2</v>
      </c>
      <c r="AU339" s="72">
        <v>0</v>
      </c>
      <c r="AV339" s="72">
        <v>0</v>
      </c>
      <c r="AW339" s="72">
        <v>0</v>
      </c>
      <c r="AX339" s="72">
        <v>1.8264840182648401E-2</v>
      </c>
    </row>
    <row r="340" spans="2:50" x14ac:dyDescent="0.2">
      <c r="B340" s="72">
        <v>2</v>
      </c>
      <c r="C340" s="72">
        <v>1</v>
      </c>
      <c r="D340" s="72">
        <v>1148150</v>
      </c>
      <c r="E340" s="72">
        <v>1</v>
      </c>
      <c r="F340" s="72">
        <v>1</v>
      </c>
      <c r="G340" s="72">
        <v>4</v>
      </c>
      <c r="H340" s="72">
        <v>2</v>
      </c>
      <c r="I340" s="72">
        <v>2</v>
      </c>
      <c r="J340" s="72">
        <v>7</v>
      </c>
      <c r="K340" s="72">
        <v>8</v>
      </c>
      <c r="L340" s="72">
        <v>3</v>
      </c>
      <c r="M340" s="72">
        <v>1</v>
      </c>
      <c r="N340" s="72">
        <v>36</v>
      </c>
      <c r="O340" s="72">
        <v>3</v>
      </c>
      <c r="P340" s="72">
        <v>10</v>
      </c>
      <c r="Q340" s="72">
        <v>7300</v>
      </c>
      <c r="R340" s="72">
        <v>14</v>
      </c>
      <c r="S340" s="72">
        <v>806.5</v>
      </c>
      <c r="T340" s="72">
        <v>1.4</v>
      </c>
      <c r="U340" s="72">
        <v>521.42857142857144</v>
      </c>
      <c r="V340" s="72">
        <v>11.047945205479452</v>
      </c>
      <c r="W340" s="72">
        <v>1</v>
      </c>
      <c r="X340" s="72">
        <v>0</v>
      </c>
      <c r="Y340" s="72">
        <v>0</v>
      </c>
      <c r="Z340" s="72">
        <v>0.22602739726027396</v>
      </c>
      <c r="AA340" s="72">
        <v>0</v>
      </c>
      <c r="AB340" s="72">
        <v>0</v>
      </c>
      <c r="AC340" s="72">
        <v>0</v>
      </c>
      <c r="AD340" s="72">
        <v>0</v>
      </c>
      <c r="AE340" s="72">
        <v>0</v>
      </c>
      <c r="AF340" s="72">
        <v>0.63013698630136983</v>
      </c>
      <c r="AG340" s="72">
        <v>0</v>
      </c>
      <c r="AH340" s="72">
        <v>0.14383561643835616</v>
      </c>
      <c r="AI340" s="72">
        <v>0.63013698630136983</v>
      </c>
      <c r="AJ340" s="72">
        <v>0.12328767123287671</v>
      </c>
      <c r="AK340" s="72">
        <v>0.83561643835616439</v>
      </c>
      <c r="AL340" s="72">
        <v>0</v>
      </c>
      <c r="AM340" s="72">
        <v>4.1095890410958902E-2</v>
      </c>
      <c r="AN340" s="72">
        <v>0.30821917808219179</v>
      </c>
      <c r="AO340" s="72">
        <v>0</v>
      </c>
      <c r="AP340" s="72">
        <v>0.63013698630136983</v>
      </c>
      <c r="AQ340" s="72">
        <v>4.1095890410958902E-2</v>
      </c>
      <c r="AR340" s="72">
        <v>0</v>
      </c>
      <c r="AS340" s="72">
        <v>0</v>
      </c>
      <c r="AT340" s="72">
        <v>0</v>
      </c>
      <c r="AU340" s="72">
        <v>2.0547945205479451E-2</v>
      </c>
      <c r="AV340" s="72">
        <v>0</v>
      </c>
      <c r="AW340" s="72">
        <v>0</v>
      </c>
      <c r="AX340" s="72">
        <v>0</v>
      </c>
    </row>
    <row r="341" spans="2:50" x14ac:dyDescent="0.2">
      <c r="B341" s="72">
        <v>2</v>
      </c>
      <c r="C341" s="72">
        <v>2</v>
      </c>
      <c r="D341" s="72">
        <v>1121350</v>
      </c>
      <c r="E341" s="72">
        <v>2</v>
      </c>
      <c r="F341" s="72">
        <v>3</v>
      </c>
      <c r="G341" s="72">
        <v>12</v>
      </c>
      <c r="H341" s="72">
        <v>2</v>
      </c>
      <c r="I341" s="72">
        <v>4</v>
      </c>
      <c r="J341" s="72">
        <v>5</v>
      </c>
      <c r="K341" s="72">
        <v>7</v>
      </c>
      <c r="L341" s="72">
        <v>2</v>
      </c>
      <c r="M341" s="72">
        <v>1</v>
      </c>
      <c r="N341" s="72">
        <v>48</v>
      </c>
      <c r="O341" s="72">
        <v>7</v>
      </c>
      <c r="P341" s="72">
        <v>43</v>
      </c>
      <c r="Q341" s="72">
        <v>12950</v>
      </c>
      <c r="R341" s="72">
        <v>61</v>
      </c>
      <c r="S341" s="72">
        <v>1793.5</v>
      </c>
      <c r="T341" s="72">
        <v>1.4186046511627908</v>
      </c>
      <c r="U341" s="72">
        <v>212.29508196721312</v>
      </c>
      <c r="V341" s="72">
        <v>13.849420849420849</v>
      </c>
      <c r="W341" s="72">
        <v>0.81467181467181471</v>
      </c>
      <c r="X341" s="72">
        <v>0.15057915057915058</v>
      </c>
      <c r="Y341" s="72">
        <v>3.4749034749034749E-2</v>
      </c>
      <c r="Z341" s="72">
        <v>0.12162162162162163</v>
      </c>
      <c r="AA341" s="72">
        <v>0</v>
      </c>
      <c r="AB341" s="72">
        <v>2.8957528957528959E-2</v>
      </c>
      <c r="AC341" s="72">
        <v>4.633204633204633E-2</v>
      </c>
      <c r="AD341" s="72">
        <v>2.3166023166023165E-2</v>
      </c>
      <c r="AE341" s="72">
        <v>5.7915057915057912E-3</v>
      </c>
      <c r="AF341" s="72">
        <v>0</v>
      </c>
      <c r="AG341" s="72">
        <v>5.7915057915057917E-2</v>
      </c>
      <c r="AH341" s="72">
        <v>0.71621621621621623</v>
      </c>
      <c r="AI341" s="72">
        <v>0.12162162162162163</v>
      </c>
      <c r="AJ341" s="72">
        <v>0.39768339768339767</v>
      </c>
      <c r="AK341" s="72">
        <v>0.20270270270270271</v>
      </c>
      <c r="AL341" s="72">
        <v>0</v>
      </c>
      <c r="AM341" s="72">
        <v>0.39961389961389959</v>
      </c>
      <c r="AN341" s="72">
        <v>0.46525096525096526</v>
      </c>
      <c r="AO341" s="72">
        <v>9.8455598455598453E-2</v>
      </c>
      <c r="AP341" s="72">
        <v>9.2664092664092659E-2</v>
      </c>
      <c r="AQ341" s="72">
        <v>0.18532818532818532</v>
      </c>
      <c r="AR341" s="72">
        <v>0</v>
      </c>
      <c r="AS341" s="72">
        <v>0.10038610038610038</v>
      </c>
      <c r="AT341" s="72">
        <v>5.7915057915057912E-3</v>
      </c>
      <c r="AU341" s="72">
        <v>0</v>
      </c>
      <c r="AV341" s="72">
        <v>2.3166023166023165E-2</v>
      </c>
      <c r="AW341" s="72">
        <v>0</v>
      </c>
      <c r="AX341" s="72">
        <v>2.8957528957528959E-2</v>
      </c>
    </row>
    <row r="342" spans="2:50" x14ac:dyDescent="0.2">
      <c r="B342" s="72">
        <v>2</v>
      </c>
      <c r="C342" s="72">
        <v>1</v>
      </c>
      <c r="D342" s="72">
        <v>1140060</v>
      </c>
      <c r="E342" s="72">
        <v>2</v>
      </c>
      <c r="F342" s="72">
        <v>1</v>
      </c>
      <c r="G342" s="72">
        <v>4</v>
      </c>
      <c r="H342" s="72">
        <v>2</v>
      </c>
      <c r="I342" s="72">
        <v>3</v>
      </c>
      <c r="J342" s="72">
        <v>5</v>
      </c>
      <c r="K342" s="72">
        <v>4</v>
      </c>
      <c r="L342" s="72">
        <v>2</v>
      </c>
      <c r="M342" s="72">
        <v>1</v>
      </c>
      <c r="N342" s="72">
        <v>21</v>
      </c>
      <c r="O342" s="72">
        <v>5</v>
      </c>
      <c r="P342" s="72">
        <v>28</v>
      </c>
      <c r="Q342" s="72">
        <v>12025</v>
      </c>
      <c r="R342" s="72">
        <v>46</v>
      </c>
      <c r="S342" s="72">
        <v>1340.5</v>
      </c>
      <c r="T342" s="72">
        <v>1.6428571428571428</v>
      </c>
      <c r="U342" s="72">
        <v>261.41304347826087</v>
      </c>
      <c r="V342" s="72">
        <v>11.147609147609147</v>
      </c>
      <c r="W342" s="72">
        <v>0.90852390852390852</v>
      </c>
      <c r="X342" s="72">
        <v>9.1476091476091481E-2</v>
      </c>
      <c r="Y342" s="72">
        <v>0</v>
      </c>
      <c r="Z342" s="72">
        <v>0.30769230769230771</v>
      </c>
      <c r="AA342" s="72">
        <v>0</v>
      </c>
      <c r="AB342" s="72">
        <v>1.8711018711018712E-2</v>
      </c>
      <c r="AC342" s="72">
        <v>3.3264033264033266E-2</v>
      </c>
      <c r="AD342" s="72">
        <v>6.2370062370062374E-3</v>
      </c>
      <c r="AE342" s="72">
        <v>0</v>
      </c>
      <c r="AF342" s="72">
        <v>0</v>
      </c>
      <c r="AG342" s="72">
        <v>0</v>
      </c>
      <c r="AH342" s="72">
        <v>0.63409563409563408</v>
      </c>
      <c r="AI342" s="72">
        <v>0.30769230769230771</v>
      </c>
      <c r="AJ342" s="72">
        <v>0.37629937629937632</v>
      </c>
      <c r="AK342" s="72">
        <v>0.51559251559251562</v>
      </c>
      <c r="AL342" s="72">
        <v>0</v>
      </c>
      <c r="AM342" s="72">
        <v>0.10810810810810811</v>
      </c>
      <c r="AN342" s="72">
        <v>0.64449064449064453</v>
      </c>
      <c r="AO342" s="72">
        <v>1.8711018711018712E-2</v>
      </c>
      <c r="AP342" s="72">
        <v>0</v>
      </c>
      <c r="AQ342" s="72">
        <v>2.4948024948024949E-2</v>
      </c>
      <c r="AR342" s="72">
        <v>0.23284823284823286</v>
      </c>
      <c r="AS342" s="72">
        <v>5.6133056133056136E-2</v>
      </c>
      <c r="AT342" s="72">
        <v>0</v>
      </c>
      <c r="AU342" s="72">
        <v>0</v>
      </c>
      <c r="AV342" s="72">
        <v>6.2370062370062374E-3</v>
      </c>
      <c r="AW342" s="72">
        <v>0</v>
      </c>
      <c r="AX342" s="72">
        <v>1.6632016632016633E-2</v>
      </c>
    </row>
    <row r="343" spans="2:50" x14ac:dyDescent="0.2">
      <c r="B343" s="72">
        <v>2</v>
      </c>
      <c r="C343" s="72">
        <v>1</v>
      </c>
      <c r="D343" s="72">
        <v>1145270</v>
      </c>
      <c r="E343" s="72">
        <v>2</v>
      </c>
      <c r="F343" s="72">
        <v>3</v>
      </c>
      <c r="G343" s="72">
        <v>10</v>
      </c>
      <c r="H343" s="72">
        <v>2</v>
      </c>
      <c r="I343" s="72">
        <v>2</v>
      </c>
      <c r="J343" s="72">
        <v>5</v>
      </c>
      <c r="K343" s="72">
        <v>3</v>
      </c>
      <c r="L343" s="72">
        <v>1</v>
      </c>
      <c r="M343" s="72">
        <v>1</v>
      </c>
      <c r="N343" s="72">
        <v>23</v>
      </c>
      <c r="O343" s="72">
        <v>5</v>
      </c>
      <c r="P343" s="72">
        <v>16</v>
      </c>
      <c r="Q343" s="72">
        <v>16375</v>
      </c>
      <c r="R343" s="72">
        <v>23</v>
      </c>
      <c r="S343" s="72">
        <v>1894.5</v>
      </c>
      <c r="T343" s="72">
        <v>1.4375</v>
      </c>
      <c r="U343" s="72">
        <v>711.95652173913038</v>
      </c>
      <c r="V343" s="72">
        <v>11.569465648854962</v>
      </c>
      <c r="W343" s="72">
        <v>0.94961832061068707</v>
      </c>
      <c r="X343" s="72">
        <v>5.0381679389312976E-2</v>
      </c>
      <c r="Y343" s="72">
        <v>0</v>
      </c>
      <c r="Z343" s="72">
        <v>0.43969465648854961</v>
      </c>
      <c r="AA343" s="72">
        <v>0</v>
      </c>
      <c r="AB343" s="72">
        <v>0</v>
      </c>
      <c r="AC343" s="72">
        <v>0</v>
      </c>
      <c r="AD343" s="72">
        <v>0</v>
      </c>
      <c r="AE343" s="72">
        <v>0.16488549618320611</v>
      </c>
      <c r="AF343" s="72">
        <v>3.0534351145038167E-2</v>
      </c>
      <c r="AG343" s="72">
        <v>3.6641221374045803E-2</v>
      </c>
      <c r="AH343" s="72">
        <v>0.3282442748091603</v>
      </c>
      <c r="AI343" s="72">
        <v>0.43969465648854961</v>
      </c>
      <c r="AJ343" s="72">
        <v>0.14198473282442747</v>
      </c>
      <c r="AK343" s="72">
        <v>0.78473282442748094</v>
      </c>
      <c r="AL343" s="72">
        <v>0</v>
      </c>
      <c r="AM343" s="72">
        <v>7.3282442748091606E-2</v>
      </c>
      <c r="AN343" s="72">
        <v>0.71755725190839692</v>
      </c>
      <c r="AO343" s="72">
        <v>6.4122137404580157E-2</v>
      </c>
      <c r="AP343" s="72">
        <v>3.0534351145038167E-2</v>
      </c>
      <c r="AQ343" s="72">
        <v>0</v>
      </c>
      <c r="AR343" s="72">
        <v>0</v>
      </c>
      <c r="AS343" s="72">
        <v>0</v>
      </c>
      <c r="AT343" s="72">
        <v>0.16488549618320611</v>
      </c>
      <c r="AU343" s="72">
        <v>2.2900763358778626E-2</v>
      </c>
      <c r="AV343" s="72">
        <v>0</v>
      </c>
      <c r="AW343" s="72">
        <v>0</v>
      </c>
      <c r="AX343" s="72">
        <v>0</v>
      </c>
    </row>
    <row r="344" spans="2:50" x14ac:dyDescent="0.2">
      <c r="B344" s="72">
        <v>1</v>
      </c>
      <c r="C344" s="72">
        <v>1</v>
      </c>
      <c r="D344" s="72">
        <v>1040250</v>
      </c>
      <c r="E344" s="72">
        <v>4</v>
      </c>
      <c r="F344" s="72">
        <v>2</v>
      </c>
      <c r="G344" s="72">
        <v>10</v>
      </c>
      <c r="H344" s="72">
        <v>2</v>
      </c>
      <c r="I344" s="72">
        <v>4</v>
      </c>
      <c r="J344" s="72">
        <v>4</v>
      </c>
      <c r="K344" s="72">
        <v>6</v>
      </c>
      <c r="L344" s="72">
        <v>4</v>
      </c>
      <c r="M344" s="72">
        <v>1</v>
      </c>
      <c r="N344" s="72">
        <v>15</v>
      </c>
      <c r="O344" s="72">
        <v>2</v>
      </c>
      <c r="P344" s="72">
        <v>3</v>
      </c>
      <c r="Q344" s="72">
        <v>14550</v>
      </c>
      <c r="R344" s="72">
        <v>22</v>
      </c>
      <c r="S344" s="72">
        <v>1439</v>
      </c>
      <c r="T344" s="72">
        <v>7.333333333333333</v>
      </c>
      <c r="U344" s="72">
        <v>661.36363636363637</v>
      </c>
      <c r="V344" s="72">
        <v>9.8900343642611688</v>
      </c>
      <c r="W344" s="72">
        <v>1</v>
      </c>
      <c r="X344" s="72">
        <v>0</v>
      </c>
      <c r="Y344" s="72">
        <v>0</v>
      </c>
      <c r="Z344" s="72">
        <v>0</v>
      </c>
      <c r="AA344" s="72">
        <v>0</v>
      </c>
      <c r="AB344" s="72">
        <v>0</v>
      </c>
      <c r="AC344" s="72">
        <v>0</v>
      </c>
      <c r="AD344" s="72">
        <v>0</v>
      </c>
      <c r="AE344" s="72">
        <v>0</v>
      </c>
      <c r="AF344" s="72">
        <v>0.91408934707903777</v>
      </c>
      <c r="AG344" s="72">
        <v>0</v>
      </c>
      <c r="AH344" s="72">
        <v>8.5910652920962199E-2</v>
      </c>
      <c r="AI344" s="72">
        <v>0.91408934707903777</v>
      </c>
      <c r="AJ344" s="72">
        <v>0</v>
      </c>
      <c r="AK344" s="72">
        <v>0.93127147766323026</v>
      </c>
      <c r="AL344" s="72">
        <v>6.8728522336769765E-2</v>
      </c>
      <c r="AM344" s="72">
        <v>0</v>
      </c>
      <c r="AN344" s="72">
        <v>0</v>
      </c>
      <c r="AO344" s="72">
        <v>0</v>
      </c>
      <c r="AP344" s="72">
        <v>0.93127147766323026</v>
      </c>
      <c r="AQ344" s="72">
        <v>0</v>
      </c>
      <c r="AR344" s="72">
        <v>0</v>
      </c>
      <c r="AS344" s="72">
        <v>0</v>
      </c>
      <c r="AT344" s="72">
        <v>0</v>
      </c>
      <c r="AU344" s="72">
        <v>0</v>
      </c>
      <c r="AV344" s="72">
        <v>0</v>
      </c>
      <c r="AW344" s="72">
        <v>6.8728522336769765E-2</v>
      </c>
      <c r="AX344" s="72">
        <v>0</v>
      </c>
    </row>
    <row r="345" spans="2:50" x14ac:dyDescent="0.2">
      <c r="B345" s="72">
        <v>2</v>
      </c>
      <c r="C345" s="72">
        <v>1</v>
      </c>
      <c r="D345" s="72">
        <v>1156100</v>
      </c>
      <c r="E345" s="72">
        <v>2</v>
      </c>
      <c r="F345" s="72">
        <v>1</v>
      </c>
      <c r="G345" s="72">
        <v>10</v>
      </c>
      <c r="H345" s="72">
        <v>2</v>
      </c>
      <c r="I345" s="72">
        <v>4</v>
      </c>
      <c r="J345" s="72">
        <v>6</v>
      </c>
      <c r="K345" s="72">
        <v>12</v>
      </c>
      <c r="L345" s="72">
        <v>2</v>
      </c>
      <c r="M345" s="72">
        <v>1</v>
      </c>
      <c r="N345" s="72">
        <v>25</v>
      </c>
      <c r="O345" s="72">
        <v>5</v>
      </c>
      <c r="P345" s="72">
        <v>33</v>
      </c>
      <c r="Q345" s="72">
        <v>23325</v>
      </c>
      <c r="R345" s="72">
        <v>45</v>
      </c>
      <c r="S345" s="72">
        <v>2599</v>
      </c>
      <c r="T345" s="72">
        <v>1.3636363636363635</v>
      </c>
      <c r="U345" s="72">
        <v>518.33333333333337</v>
      </c>
      <c r="V345" s="72">
        <v>11.142550911039658</v>
      </c>
      <c r="W345" s="72">
        <v>1</v>
      </c>
      <c r="X345" s="72">
        <v>0</v>
      </c>
      <c r="Y345" s="72">
        <v>0</v>
      </c>
      <c r="Z345" s="72">
        <v>9.6463022508038579E-2</v>
      </c>
      <c r="AA345" s="72">
        <v>0</v>
      </c>
      <c r="AB345" s="72">
        <v>2.8938906752411574E-2</v>
      </c>
      <c r="AC345" s="72">
        <v>0.27867095391211144</v>
      </c>
      <c r="AD345" s="72">
        <v>0</v>
      </c>
      <c r="AE345" s="72">
        <v>0</v>
      </c>
      <c r="AF345" s="72">
        <v>7.7170418006430874E-2</v>
      </c>
      <c r="AG345" s="72">
        <v>0</v>
      </c>
      <c r="AH345" s="72">
        <v>0.5187566988210075</v>
      </c>
      <c r="AI345" s="72">
        <v>0.27867095391211144</v>
      </c>
      <c r="AJ345" s="72">
        <v>0.12111468381564845</v>
      </c>
      <c r="AK345" s="72">
        <v>0.87888531618435151</v>
      </c>
      <c r="AL345" s="72">
        <v>0</v>
      </c>
      <c r="AM345" s="72">
        <v>0</v>
      </c>
      <c r="AN345" s="72">
        <v>0.62808145766345125</v>
      </c>
      <c r="AO345" s="72">
        <v>2.5723472668810289E-2</v>
      </c>
      <c r="AP345" s="72">
        <v>0.10610932475884244</v>
      </c>
      <c r="AQ345" s="72">
        <v>0.21436227224008575</v>
      </c>
      <c r="AR345" s="72">
        <v>0</v>
      </c>
      <c r="AS345" s="72">
        <v>0</v>
      </c>
      <c r="AT345" s="72">
        <v>0</v>
      </c>
      <c r="AU345" s="72">
        <v>0</v>
      </c>
      <c r="AV345" s="72">
        <v>0</v>
      </c>
      <c r="AW345" s="72">
        <v>0</v>
      </c>
      <c r="AX345" s="72">
        <v>2.5723472668810289E-2</v>
      </c>
    </row>
    <row r="346" spans="2:50" x14ac:dyDescent="0.2">
      <c r="B346" s="72">
        <v>1</v>
      </c>
      <c r="C346" s="72">
        <v>1</v>
      </c>
      <c r="D346" s="72">
        <v>1105890</v>
      </c>
      <c r="E346" s="72">
        <v>3</v>
      </c>
      <c r="F346" s="72">
        <v>3</v>
      </c>
      <c r="G346" s="72">
        <v>10</v>
      </c>
      <c r="H346" s="72">
        <v>2</v>
      </c>
      <c r="I346" s="72">
        <v>3</v>
      </c>
      <c r="J346" s="72">
        <v>1</v>
      </c>
      <c r="K346" s="72">
        <v>4</v>
      </c>
      <c r="L346" s="72">
        <v>4</v>
      </c>
      <c r="M346" s="72">
        <v>1</v>
      </c>
      <c r="N346" s="72">
        <v>11</v>
      </c>
      <c r="O346" s="72">
        <v>2</v>
      </c>
      <c r="P346" s="72">
        <v>10</v>
      </c>
      <c r="Q346" s="72">
        <v>5350</v>
      </c>
      <c r="R346" s="72">
        <v>22</v>
      </c>
      <c r="S346" s="72">
        <v>539</v>
      </c>
      <c r="T346" s="72">
        <v>2.2000000000000002</v>
      </c>
      <c r="U346" s="72">
        <v>243.18181818181819</v>
      </c>
      <c r="V346" s="72">
        <v>10.074766355140188</v>
      </c>
      <c r="W346" s="72">
        <v>1</v>
      </c>
      <c r="X346" s="72">
        <v>0</v>
      </c>
      <c r="Y346" s="72">
        <v>0</v>
      </c>
      <c r="Z346" s="72">
        <v>0</v>
      </c>
      <c r="AA346" s="72">
        <v>0</v>
      </c>
      <c r="AB346" s="72">
        <v>0</v>
      </c>
      <c r="AC346" s="72">
        <v>0.35514018691588783</v>
      </c>
      <c r="AD346" s="72">
        <v>0</v>
      </c>
      <c r="AE346" s="72">
        <v>0</v>
      </c>
      <c r="AF346" s="72">
        <v>0</v>
      </c>
      <c r="AG346" s="72">
        <v>0</v>
      </c>
      <c r="AH346" s="72">
        <v>0.64485981308411211</v>
      </c>
      <c r="AI346" s="72">
        <v>0.35514018691588783</v>
      </c>
      <c r="AJ346" s="72">
        <v>0</v>
      </c>
      <c r="AK346" s="72">
        <v>0.45327102803738317</v>
      </c>
      <c r="AL346" s="72">
        <v>0</v>
      </c>
      <c r="AM346" s="72">
        <v>0.54672897196261683</v>
      </c>
      <c r="AN346" s="72">
        <v>0.70560747663551404</v>
      </c>
      <c r="AO346" s="72">
        <v>0</v>
      </c>
      <c r="AP346" s="72">
        <v>9.8130841121495324E-2</v>
      </c>
      <c r="AQ346" s="72">
        <v>0.19626168224299065</v>
      </c>
      <c r="AR346" s="72">
        <v>0</v>
      </c>
      <c r="AS346" s="72">
        <v>0</v>
      </c>
      <c r="AT346" s="72">
        <v>0</v>
      </c>
      <c r="AU346" s="72">
        <v>0</v>
      </c>
      <c r="AV346" s="72">
        <v>0</v>
      </c>
      <c r="AW346" s="72">
        <v>0</v>
      </c>
      <c r="AX346" s="72">
        <v>0</v>
      </c>
    </row>
    <row r="347" spans="2:50" x14ac:dyDescent="0.2">
      <c r="B347" s="72">
        <v>2</v>
      </c>
      <c r="C347" s="72">
        <v>1</v>
      </c>
      <c r="D347" s="72">
        <v>1157500</v>
      </c>
      <c r="E347" s="72">
        <v>1</v>
      </c>
      <c r="F347" s="72">
        <v>1</v>
      </c>
      <c r="G347" s="72">
        <v>4</v>
      </c>
      <c r="H347" s="72">
        <v>2</v>
      </c>
      <c r="I347" s="72">
        <v>3</v>
      </c>
      <c r="J347" s="72">
        <v>7</v>
      </c>
      <c r="K347" s="72">
        <v>4</v>
      </c>
      <c r="L347" s="72">
        <v>2</v>
      </c>
      <c r="M347" s="72">
        <v>2</v>
      </c>
      <c r="N347" s="72">
        <v>17</v>
      </c>
      <c r="O347" s="72">
        <v>4</v>
      </c>
      <c r="P347" s="72">
        <v>13</v>
      </c>
      <c r="Q347" s="72">
        <v>6900</v>
      </c>
      <c r="R347" s="72">
        <v>16</v>
      </c>
      <c r="S347" s="72">
        <v>624</v>
      </c>
      <c r="T347" s="72">
        <v>1.2307692307692308</v>
      </c>
      <c r="U347" s="72">
        <v>431.25</v>
      </c>
      <c r="V347" s="72">
        <v>9.0434782608695663</v>
      </c>
      <c r="W347" s="72">
        <v>1</v>
      </c>
      <c r="X347" s="72">
        <v>0</v>
      </c>
      <c r="Y347" s="72">
        <v>0</v>
      </c>
      <c r="Z347" s="72">
        <v>0.40579710144927539</v>
      </c>
      <c r="AA347" s="72">
        <v>0.2391304347826087</v>
      </c>
      <c r="AB347" s="72">
        <v>0</v>
      </c>
      <c r="AC347" s="72">
        <v>0</v>
      </c>
      <c r="AD347" s="72">
        <v>0</v>
      </c>
      <c r="AE347" s="72">
        <v>0</v>
      </c>
      <c r="AF347" s="72">
        <v>0.20289855072463769</v>
      </c>
      <c r="AG347" s="72">
        <v>0</v>
      </c>
      <c r="AH347" s="72">
        <v>0.15217391304347827</v>
      </c>
      <c r="AI347" s="72">
        <v>0.40579710144927539</v>
      </c>
      <c r="AJ347" s="72">
        <v>0</v>
      </c>
      <c r="AK347" s="72">
        <v>0.76086956521739135</v>
      </c>
      <c r="AL347" s="72">
        <v>0.2391304347826087</v>
      </c>
      <c r="AM347" s="72">
        <v>0</v>
      </c>
      <c r="AN347" s="72">
        <v>0.40579710144927539</v>
      </c>
      <c r="AO347" s="72">
        <v>8.6956521739130432E-2</v>
      </c>
      <c r="AP347" s="72">
        <v>0.20289855072463769</v>
      </c>
      <c r="AQ347" s="72">
        <v>0</v>
      </c>
      <c r="AR347" s="72">
        <v>0</v>
      </c>
      <c r="AS347" s="72">
        <v>0</v>
      </c>
      <c r="AT347" s="72">
        <v>0</v>
      </c>
      <c r="AU347" s="72">
        <v>0</v>
      </c>
      <c r="AV347" s="72">
        <v>0</v>
      </c>
      <c r="AW347" s="72">
        <v>0.2391304347826087</v>
      </c>
      <c r="AX347" s="72">
        <v>6.5217391304347824E-2</v>
      </c>
    </row>
    <row r="348" spans="2:50" x14ac:dyDescent="0.2">
      <c r="B348" s="72">
        <v>1</v>
      </c>
      <c r="C348" s="72">
        <v>1</v>
      </c>
      <c r="D348" s="72">
        <v>1081140</v>
      </c>
      <c r="E348" s="72">
        <v>3</v>
      </c>
      <c r="F348" s="72">
        <v>3</v>
      </c>
      <c r="G348" s="72">
        <v>10</v>
      </c>
      <c r="H348" s="72">
        <v>2</v>
      </c>
      <c r="I348" s="72">
        <v>3</v>
      </c>
      <c r="J348" s="72">
        <v>5</v>
      </c>
      <c r="K348" s="72">
        <v>3</v>
      </c>
      <c r="L348" s="72">
        <v>2</v>
      </c>
      <c r="M348" s="72">
        <v>1</v>
      </c>
      <c r="N348" s="72">
        <v>15</v>
      </c>
      <c r="O348" s="72">
        <v>3</v>
      </c>
      <c r="P348" s="72">
        <v>10</v>
      </c>
      <c r="Q348" s="72">
        <v>5325</v>
      </c>
      <c r="R348" s="72">
        <v>24</v>
      </c>
      <c r="S348" s="72">
        <v>749.5</v>
      </c>
      <c r="T348" s="72">
        <v>2.4</v>
      </c>
      <c r="U348" s="72">
        <v>221.875</v>
      </c>
      <c r="V348" s="72">
        <v>14.075117370892018</v>
      </c>
      <c r="W348" s="72">
        <v>0.94366197183098588</v>
      </c>
      <c r="X348" s="72">
        <v>0</v>
      </c>
      <c r="Y348" s="72">
        <v>5.6338028169014086E-2</v>
      </c>
      <c r="Z348" s="72">
        <v>0</v>
      </c>
      <c r="AA348" s="72">
        <v>0.28169014084507044</v>
      </c>
      <c r="AB348" s="72">
        <v>0</v>
      </c>
      <c r="AC348" s="72">
        <v>0</v>
      </c>
      <c r="AD348" s="72">
        <v>0</v>
      </c>
      <c r="AE348" s="72">
        <v>0</v>
      </c>
      <c r="AF348" s="72">
        <v>0</v>
      </c>
      <c r="AG348" s="72">
        <v>0.19718309859154928</v>
      </c>
      <c r="AH348" s="72">
        <v>0.52112676056338025</v>
      </c>
      <c r="AI348" s="72">
        <v>0.28169014084507044</v>
      </c>
      <c r="AJ348" s="72">
        <v>0.70422535211267601</v>
      </c>
      <c r="AK348" s="72">
        <v>1.4084507042253521E-2</v>
      </c>
      <c r="AL348" s="72">
        <v>0.28169014084507044</v>
      </c>
      <c r="AM348" s="72">
        <v>0</v>
      </c>
      <c r="AN348" s="72">
        <v>4.2253521126760563E-2</v>
      </c>
      <c r="AO348" s="72">
        <v>0.676056338028169</v>
      </c>
      <c r="AP348" s="72">
        <v>0</v>
      </c>
      <c r="AQ348" s="72">
        <v>0</v>
      </c>
      <c r="AR348" s="72">
        <v>0</v>
      </c>
      <c r="AS348" s="72">
        <v>0</v>
      </c>
      <c r="AT348" s="72">
        <v>0</v>
      </c>
      <c r="AU348" s="72">
        <v>0</v>
      </c>
      <c r="AV348" s="72">
        <v>0</v>
      </c>
      <c r="AW348" s="72">
        <v>0.28169014084507044</v>
      </c>
      <c r="AX348" s="72">
        <v>0</v>
      </c>
    </row>
    <row r="349" spans="2:50" x14ac:dyDescent="0.2">
      <c r="B349" s="72">
        <v>2</v>
      </c>
      <c r="C349" s="72">
        <v>1</v>
      </c>
      <c r="D349" s="72">
        <v>1140480</v>
      </c>
      <c r="E349" s="72">
        <v>2</v>
      </c>
      <c r="F349" s="72">
        <v>3</v>
      </c>
      <c r="G349" s="72">
        <v>10</v>
      </c>
      <c r="H349" s="72">
        <v>2</v>
      </c>
      <c r="I349" s="72">
        <v>1</v>
      </c>
      <c r="J349" s="72">
        <v>7</v>
      </c>
      <c r="K349" s="72">
        <v>3</v>
      </c>
      <c r="L349" s="72">
        <v>4</v>
      </c>
      <c r="M349" s="72">
        <v>1</v>
      </c>
      <c r="N349" s="72">
        <v>22</v>
      </c>
      <c r="O349" s="72">
        <v>4</v>
      </c>
      <c r="P349" s="72">
        <v>20</v>
      </c>
      <c r="Q349" s="72">
        <v>7975</v>
      </c>
      <c r="R349" s="72">
        <v>65</v>
      </c>
      <c r="S349" s="72">
        <v>1479.5</v>
      </c>
      <c r="T349" s="72">
        <v>3.25</v>
      </c>
      <c r="U349" s="72">
        <v>122.69230769230769</v>
      </c>
      <c r="V349" s="72">
        <v>18.551724137931032</v>
      </c>
      <c r="W349" s="72">
        <v>1</v>
      </c>
      <c r="X349" s="72">
        <v>0</v>
      </c>
      <c r="Y349" s="72">
        <v>0</v>
      </c>
      <c r="Z349" s="72">
        <v>0</v>
      </c>
      <c r="AA349" s="72">
        <v>0</v>
      </c>
      <c r="AB349" s="72">
        <v>0.12225705329153605</v>
      </c>
      <c r="AC349" s="72">
        <v>0</v>
      </c>
      <c r="AD349" s="72">
        <v>0.25391849529780564</v>
      </c>
      <c r="AE349" s="72">
        <v>3.7617554858934171E-2</v>
      </c>
      <c r="AF349" s="72">
        <v>0</v>
      </c>
      <c r="AG349" s="72">
        <v>0</v>
      </c>
      <c r="AH349" s="72">
        <v>0.58620689655172409</v>
      </c>
      <c r="AI349" s="72">
        <v>0.25391849529780564</v>
      </c>
      <c r="AJ349" s="72">
        <v>0.61442006269592475</v>
      </c>
      <c r="AK349" s="72">
        <v>0.38557993730407525</v>
      </c>
      <c r="AL349" s="72">
        <v>0</v>
      </c>
      <c r="AM349" s="72">
        <v>0</v>
      </c>
      <c r="AN349" s="72">
        <v>0</v>
      </c>
      <c r="AO349" s="72">
        <v>0.20689655172413793</v>
      </c>
      <c r="AP349" s="72">
        <v>9.4043887147335428E-3</v>
      </c>
      <c r="AQ349" s="72">
        <v>0.49216300940438873</v>
      </c>
      <c r="AR349" s="72">
        <v>0</v>
      </c>
      <c r="AS349" s="72">
        <v>0</v>
      </c>
      <c r="AT349" s="72">
        <v>3.7617554858934171E-2</v>
      </c>
      <c r="AU349" s="72">
        <v>0</v>
      </c>
      <c r="AV349" s="72">
        <v>0.25391849529780564</v>
      </c>
      <c r="AW349" s="72">
        <v>0</v>
      </c>
      <c r="AX349" s="72">
        <v>0</v>
      </c>
    </row>
    <row r="350" spans="2:50" x14ac:dyDescent="0.2">
      <c r="B350" s="72">
        <v>1</v>
      </c>
      <c r="C350" s="72">
        <v>1</v>
      </c>
      <c r="D350" s="72">
        <v>1035150</v>
      </c>
      <c r="E350" s="72">
        <v>3</v>
      </c>
      <c r="F350" s="72">
        <v>1</v>
      </c>
      <c r="G350" s="72">
        <v>4</v>
      </c>
      <c r="H350" s="72">
        <v>2</v>
      </c>
      <c r="I350" s="72">
        <v>4</v>
      </c>
      <c r="J350" s="72">
        <v>7</v>
      </c>
      <c r="K350" s="72">
        <v>9</v>
      </c>
      <c r="L350" s="72">
        <v>2</v>
      </c>
      <c r="M350" s="72">
        <v>1</v>
      </c>
      <c r="N350" s="72">
        <v>37</v>
      </c>
      <c r="O350" s="72">
        <v>5</v>
      </c>
      <c r="P350" s="72">
        <v>25</v>
      </c>
      <c r="Q350" s="72">
        <v>19910</v>
      </c>
      <c r="R350" s="72">
        <v>43</v>
      </c>
      <c r="S350" s="72">
        <v>2865.5</v>
      </c>
      <c r="T350" s="72">
        <v>1.72</v>
      </c>
      <c r="U350" s="72">
        <v>463.02325581395348</v>
      </c>
      <c r="V350" s="72">
        <v>14.392265193370166</v>
      </c>
      <c r="W350" s="72">
        <v>0.96233048719236569</v>
      </c>
      <c r="X350" s="72">
        <v>7.5339025615268713E-3</v>
      </c>
      <c r="Y350" s="72">
        <v>3.0135610246107485E-2</v>
      </c>
      <c r="Z350" s="72">
        <v>0.12054244098442994</v>
      </c>
      <c r="AA350" s="72">
        <v>0</v>
      </c>
      <c r="AB350" s="72">
        <v>1.1300853842290307E-2</v>
      </c>
      <c r="AC350" s="72">
        <v>0</v>
      </c>
      <c r="AD350" s="72">
        <v>2.2601707684580613E-2</v>
      </c>
      <c r="AE350" s="72">
        <v>0</v>
      </c>
      <c r="AF350" s="72">
        <v>0</v>
      </c>
      <c r="AG350" s="72">
        <v>6.7805123053741839E-2</v>
      </c>
      <c r="AH350" s="72">
        <v>0.77774987443495736</v>
      </c>
      <c r="AI350" s="72">
        <v>0.12054244098442994</v>
      </c>
      <c r="AJ350" s="72">
        <v>0.62280261175288798</v>
      </c>
      <c r="AK350" s="72">
        <v>0.37719738824711202</v>
      </c>
      <c r="AL350" s="72">
        <v>0</v>
      </c>
      <c r="AM350" s="72">
        <v>0</v>
      </c>
      <c r="AN350" s="72">
        <v>0.13485685585133098</v>
      </c>
      <c r="AO350" s="72">
        <v>0.21471622300351581</v>
      </c>
      <c r="AP350" s="72">
        <v>0.19588146659969866</v>
      </c>
      <c r="AQ350" s="72">
        <v>0.20718232044198895</v>
      </c>
      <c r="AR350" s="72">
        <v>5.0226017076845809E-3</v>
      </c>
      <c r="AS350" s="72">
        <v>2.2601707684580613E-2</v>
      </c>
      <c r="AT350" s="72">
        <v>0</v>
      </c>
      <c r="AU350" s="72">
        <v>3.390256152687092E-2</v>
      </c>
      <c r="AV350" s="72">
        <v>2.2601707684580613E-2</v>
      </c>
      <c r="AW350" s="72">
        <v>0</v>
      </c>
      <c r="AX350" s="72">
        <v>0.16323455549974886</v>
      </c>
    </row>
    <row r="351" spans="2:50" x14ac:dyDescent="0.2">
      <c r="B351" s="72">
        <v>1</v>
      </c>
      <c r="C351" s="72">
        <v>2</v>
      </c>
      <c r="D351" s="72">
        <v>1095130</v>
      </c>
      <c r="E351" s="72">
        <v>2</v>
      </c>
      <c r="F351" s="72">
        <v>3</v>
      </c>
      <c r="G351" s="72">
        <v>10</v>
      </c>
      <c r="H351" s="72">
        <v>2</v>
      </c>
      <c r="I351" s="72">
        <v>3</v>
      </c>
      <c r="J351" s="72">
        <v>5</v>
      </c>
      <c r="K351" s="72">
        <v>3</v>
      </c>
      <c r="L351" s="72">
        <v>2</v>
      </c>
      <c r="M351" s="72">
        <v>1</v>
      </c>
      <c r="N351" s="72">
        <v>32</v>
      </c>
      <c r="O351" s="72">
        <v>5</v>
      </c>
      <c r="P351" s="72">
        <v>49</v>
      </c>
      <c r="Q351" s="72">
        <v>7575</v>
      </c>
      <c r="R351" s="72">
        <v>69</v>
      </c>
      <c r="S351" s="72">
        <v>1045</v>
      </c>
      <c r="T351" s="72">
        <v>1.4081632653061225</v>
      </c>
      <c r="U351" s="72">
        <v>109.78260869565217</v>
      </c>
      <c r="V351" s="72">
        <v>13.795379537953794</v>
      </c>
      <c r="W351" s="72">
        <v>0.69636963696369636</v>
      </c>
      <c r="X351" s="72">
        <v>0.26072607260726072</v>
      </c>
      <c r="Y351" s="72">
        <v>4.2904290429042903E-2</v>
      </c>
      <c r="Z351" s="72">
        <v>0.14521452145214522</v>
      </c>
      <c r="AA351" s="72">
        <v>0</v>
      </c>
      <c r="AB351" s="72">
        <v>4.9504950495049507E-2</v>
      </c>
      <c r="AC351" s="72">
        <v>7.9207920792079209E-2</v>
      </c>
      <c r="AD351" s="72">
        <v>0</v>
      </c>
      <c r="AE351" s="72">
        <v>9.9009900990099011E-3</v>
      </c>
      <c r="AF351" s="72">
        <v>0</v>
      </c>
      <c r="AG351" s="72">
        <v>0</v>
      </c>
      <c r="AH351" s="72">
        <v>0.71617161716171618</v>
      </c>
      <c r="AI351" s="72">
        <v>0.14521452145214522</v>
      </c>
      <c r="AJ351" s="72">
        <v>0.44884488448844884</v>
      </c>
      <c r="AK351" s="72">
        <v>0.48844884488448848</v>
      </c>
      <c r="AL351" s="72">
        <v>0</v>
      </c>
      <c r="AM351" s="72">
        <v>6.2706270627062702E-2</v>
      </c>
      <c r="AN351" s="72">
        <v>0.42244224422442245</v>
      </c>
      <c r="AO351" s="72">
        <v>7.9207920792079209E-2</v>
      </c>
      <c r="AP351" s="72">
        <v>2.9702970297029702E-2</v>
      </c>
      <c r="AQ351" s="72">
        <v>0.36303630363036304</v>
      </c>
      <c r="AR351" s="72">
        <v>5.2805280528052806E-2</v>
      </c>
      <c r="AS351" s="72">
        <v>0</v>
      </c>
      <c r="AT351" s="72">
        <v>9.9009900990099011E-3</v>
      </c>
      <c r="AU351" s="72">
        <v>9.9009900990099011E-3</v>
      </c>
      <c r="AV351" s="72">
        <v>0</v>
      </c>
      <c r="AW351" s="72">
        <v>0</v>
      </c>
      <c r="AX351" s="72">
        <v>3.3003300330033E-2</v>
      </c>
    </row>
    <row r="352" spans="2:50" x14ac:dyDescent="0.2">
      <c r="B352" s="72">
        <v>1</v>
      </c>
      <c r="C352" s="72">
        <v>1</v>
      </c>
      <c r="D352" s="72">
        <v>1105100</v>
      </c>
      <c r="E352" s="72">
        <v>4</v>
      </c>
      <c r="F352" s="72">
        <v>0</v>
      </c>
      <c r="G352" s="72">
        <v>0</v>
      </c>
      <c r="H352" s="72">
        <v>0</v>
      </c>
      <c r="I352" s="72">
        <v>2</v>
      </c>
      <c r="J352" s="72">
        <v>0</v>
      </c>
      <c r="K352" s="72">
        <v>0</v>
      </c>
      <c r="L352" s="72">
        <v>5</v>
      </c>
      <c r="M352" s="72">
        <v>0</v>
      </c>
      <c r="N352" s="72">
        <v>0</v>
      </c>
      <c r="O352" s="72">
        <v>5</v>
      </c>
      <c r="P352" s="72">
        <v>20</v>
      </c>
      <c r="Q352" s="72">
        <v>9325</v>
      </c>
      <c r="R352" s="72">
        <v>27</v>
      </c>
      <c r="S352" s="72">
        <v>945.5</v>
      </c>
      <c r="T352" s="72">
        <v>1.35</v>
      </c>
      <c r="U352" s="72">
        <v>345.37037037037038</v>
      </c>
      <c r="V352" s="72">
        <v>10.139410187667561</v>
      </c>
      <c r="W352" s="72">
        <v>0.97855227882037532</v>
      </c>
      <c r="X352" s="72">
        <v>2.1447721179624665E-2</v>
      </c>
      <c r="Y352" s="72">
        <v>0</v>
      </c>
      <c r="Z352" s="72">
        <v>0.12868632707774799</v>
      </c>
      <c r="AA352" s="72">
        <v>0</v>
      </c>
      <c r="AB352" s="72">
        <v>2.4128686327077747E-2</v>
      </c>
      <c r="AC352" s="72">
        <v>0.11796246648793565</v>
      </c>
      <c r="AD352" s="72">
        <v>0</v>
      </c>
      <c r="AE352" s="72">
        <v>0</v>
      </c>
      <c r="AF352" s="72">
        <v>8.5790884718498661E-2</v>
      </c>
      <c r="AG352" s="72">
        <v>0</v>
      </c>
      <c r="AH352" s="72">
        <v>0.64343163538873993</v>
      </c>
      <c r="AI352" s="72">
        <v>0.12868632707774799</v>
      </c>
      <c r="AJ352" s="72">
        <v>0.20375335120643431</v>
      </c>
      <c r="AK352" s="72">
        <v>0.50134048257372654</v>
      </c>
      <c r="AL352" s="72">
        <v>0</v>
      </c>
      <c r="AM352" s="72">
        <v>0.29490616621983912</v>
      </c>
      <c r="AN352" s="72">
        <v>0.75067024128686322</v>
      </c>
      <c r="AO352" s="72">
        <v>8.0428954423592491E-2</v>
      </c>
      <c r="AP352" s="72">
        <v>8.5790884718498661E-2</v>
      </c>
      <c r="AQ352" s="72">
        <v>4.0214477211796246E-2</v>
      </c>
      <c r="AR352" s="72">
        <v>4.2895442359249331E-2</v>
      </c>
      <c r="AS352" s="72">
        <v>0</v>
      </c>
      <c r="AT352" s="72">
        <v>0</v>
      </c>
      <c r="AU352" s="72">
        <v>0</v>
      </c>
      <c r="AV352" s="72">
        <v>0</v>
      </c>
      <c r="AW352" s="72">
        <v>0</v>
      </c>
      <c r="AX352" s="72">
        <v>0</v>
      </c>
    </row>
    <row r="353" spans="2:50" x14ac:dyDescent="0.2">
      <c r="B353" s="72">
        <v>1</v>
      </c>
      <c r="C353" s="72">
        <v>1</v>
      </c>
      <c r="D353" s="72">
        <v>1060260</v>
      </c>
      <c r="E353" s="72">
        <v>4</v>
      </c>
      <c r="F353" s="72">
        <v>3</v>
      </c>
      <c r="G353" s="72">
        <v>10</v>
      </c>
      <c r="H353" s="72">
        <v>2</v>
      </c>
      <c r="I353" s="72">
        <v>3</v>
      </c>
      <c r="J353" s="72">
        <v>4</v>
      </c>
      <c r="K353" s="72">
        <v>8</v>
      </c>
      <c r="L353" s="72">
        <v>2</v>
      </c>
      <c r="M353" s="72">
        <v>1</v>
      </c>
      <c r="N353" s="72">
        <v>12</v>
      </c>
      <c r="O353" s="72">
        <v>5</v>
      </c>
      <c r="P353" s="72">
        <v>30</v>
      </c>
      <c r="Q353" s="72">
        <v>14225</v>
      </c>
      <c r="R353" s="72">
        <v>93</v>
      </c>
      <c r="S353" s="72">
        <v>1541</v>
      </c>
      <c r="T353" s="72">
        <v>3.1</v>
      </c>
      <c r="U353" s="72">
        <v>152.95698924731184</v>
      </c>
      <c r="V353" s="72">
        <v>10.833040421792619</v>
      </c>
      <c r="W353" s="72">
        <v>0.97891036906854134</v>
      </c>
      <c r="X353" s="72">
        <v>2.10896309314587E-2</v>
      </c>
      <c r="Y353" s="72">
        <v>0</v>
      </c>
      <c r="Z353" s="72">
        <v>4.21792618629174E-2</v>
      </c>
      <c r="AA353" s="72">
        <v>0.2530755711775044</v>
      </c>
      <c r="AB353" s="72">
        <v>2.6362038664323375E-2</v>
      </c>
      <c r="AC353" s="72">
        <v>0</v>
      </c>
      <c r="AD353" s="72">
        <v>0</v>
      </c>
      <c r="AE353" s="72">
        <v>0.16344463971880491</v>
      </c>
      <c r="AF353" s="72">
        <v>0</v>
      </c>
      <c r="AG353" s="72">
        <v>0</v>
      </c>
      <c r="AH353" s="72">
        <v>0.51493848857644986</v>
      </c>
      <c r="AI353" s="72">
        <v>0.2530755711775044</v>
      </c>
      <c r="AJ353" s="72">
        <v>0.23198594024604569</v>
      </c>
      <c r="AK353" s="72">
        <v>0.50439367311072059</v>
      </c>
      <c r="AL353" s="72">
        <v>0.2530755711775044</v>
      </c>
      <c r="AM353" s="72">
        <v>1.054481546572935E-2</v>
      </c>
      <c r="AN353" s="72">
        <v>0.18277680140597541</v>
      </c>
      <c r="AO353" s="72">
        <v>4.21792618629174E-2</v>
      </c>
      <c r="AP353" s="72">
        <v>0.17750439367311072</v>
      </c>
      <c r="AQ353" s="72">
        <v>2.6362038664323375E-2</v>
      </c>
      <c r="AR353" s="72">
        <v>0.15465729349736379</v>
      </c>
      <c r="AS353" s="72">
        <v>0</v>
      </c>
      <c r="AT353" s="72">
        <v>0.16344463971880491</v>
      </c>
      <c r="AU353" s="72">
        <v>0</v>
      </c>
      <c r="AV353" s="72">
        <v>0</v>
      </c>
      <c r="AW353" s="72">
        <v>0.2530755711775044</v>
      </c>
      <c r="AX353" s="72">
        <v>0</v>
      </c>
    </row>
    <row r="354" spans="2:50" x14ac:dyDescent="0.2">
      <c r="B354" s="72">
        <v>1</v>
      </c>
      <c r="C354" s="72">
        <v>3</v>
      </c>
      <c r="D354" s="72">
        <v>1037250</v>
      </c>
      <c r="E354" s="72">
        <v>3</v>
      </c>
      <c r="F354" s="72">
        <v>3</v>
      </c>
      <c r="G354" s="72">
        <v>10</v>
      </c>
      <c r="H354" s="72">
        <v>2</v>
      </c>
      <c r="I354" s="72">
        <v>4</v>
      </c>
      <c r="J354" s="72">
        <v>1</v>
      </c>
      <c r="K354" s="72">
        <v>4</v>
      </c>
      <c r="L354" s="72">
        <v>4</v>
      </c>
      <c r="M354" s="72">
        <v>1</v>
      </c>
      <c r="N354" s="72">
        <v>7</v>
      </c>
      <c r="O354" s="72">
        <v>2</v>
      </c>
      <c r="P354" s="72">
        <v>2</v>
      </c>
      <c r="Q354" s="72">
        <v>16350</v>
      </c>
      <c r="R354" s="72">
        <v>23</v>
      </c>
      <c r="S354" s="72">
        <v>949.5</v>
      </c>
      <c r="T354" s="72">
        <v>11.5</v>
      </c>
      <c r="U354" s="72">
        <v>710.86956521739125</v>
      </c>
      <c r="V354" s="72">
        <v>5.807339449541284</v>
      </c>
      <c r="W354" s="72">
        <v>1</v>
      </c>
      <c r="X354" s="72">
        <v>0</v>
      </c>
      <c r="Y354" s="72">
        <v>0</v>
      </c>
      <c r="Z354" s="72">
        <v>0</v>
      </c>
      <c r="AA354" s="72">
        <v>0.98165137614678899</v>
      </c>
      <c r="AB354" s="72">
        <v>0</v>
      </c>
      <c r="AC354" s="72">
        <v>0</v>
      </c>
      <c r="AD354" s="72">
        <v>0</v>
      </c>
      <c r="AE354" s="72">
        <v>0</v>
      </c>
      <c r="AF354" s="72">
        <v>0</v>
      </c>
      <c r="AG354" s="72">
        <v>0</v>
      </c>
      <c r="AH354" s="72">
        <v>1.834862385321101E-2</v>
      </c>
      <c r="AI354" s="72">
        <v>0.98165137614678899</v>
      </c>
      <c r="AJ354" s="72">
        <v>0</v>
      </c>
      <c r="AK354" s="72">
        <v>1.834862385321101E-2</v>
      </c>
      <c r="AL354" s="72">
        <v>0.98165137614678899</v>
      </c>
      <c r="AM354" s="72">
        <v>0</v>
      </c>
      <c r="AN354" s="72">
        <v>0</v>
      </c>
      <c r="AO354" s="72">
        <v>1.834862385321101E-2</v>
      </c>
      <c r="AP354" s="72">
        <v>0</v>
      </c>
      <c r="AQ354" s="72">
        <v>0</v>
      </c>
      <c r="AR354" s="72">
        <v>0</v>
      </c>
      <c r="AS354" s="72">
        <v>0</v>
      </c>
      <c r="AT354" s="72">
        <v>0</v>
      </c>
      <c r="AU354" s="72">
        <v>0</v>
      </c>
      <c r="AV354" s="72">
        <v>0</v>
      </c>
      <c r="AW354" s="72">
        <v>0.98165137614678899</v>
      </c>
      <c r="AX354" s="72">
        <v>0</v>
      </c>
    </row>
    <row r="355" spans="2:50" x14ac:dyDescent="0.2">
      <c r="B355" s="72">
        <v>1</v>
      </c>
      <c r="C355" s="72">
        <v>1</v>
      </c>
      <c r="D355" s="72">
        <v>1097180</v>
      </c>
      <c r="E355" s="72">
        <v>3</v>
      </c>
      <c r="F355" s="72">
        <v>3</v>
      </c>
      <c r="G355" s="72">
        <v>10</v>
      </c>
      <c r="H355" s="72">
        <v>2</v>
      </c>
      <c r="I355" s="72">
        <v>3</v>
      </c>
      <c r="J355" s="72">
        <v>5</v>
      </c>
      <c r="K355" s="72">
        <v>4</v>
      </c>
      <c r="L355" s="72">
        <v>2</v>
      </c>
      <c r="M355" s="72">
        <v>1</v>
      </c>
      <c r="N355" s="72">
        <v>28</v>
      </c>
      <c r="O355" s="72">
        <v>4</v>
      </c>
      <c r="P355" s="72">
        <v>16</v>
      </c>
      <c r="Q355" s="72">
        <v>13900</v>
      </c>
      <c r="R355" s="72">
        <v>43</v>
      </c>
      <c r="S355" s="72">
        <v>1602</v>
      </c>
      <c r="T355" s="72">
        <v>2.6875</v>
      </c>
      <c r="U355" s="72">
        <v>323.25581395348837</v>
      </c>
      <c r="V355" s="72">
        <v>11.525179856115107</v>
      </c>
      <c r="W355" s="72">
        <v>1</v>
      </c>
      <c r="X355" s="72">
        <v>0</v>
      </c>
      <c r="Y355" s="72">
        <v>0</v>
      </c>
      <c r="Z355" s="72">
        <v>0.63309352517985606</v>
      </c>
      <c r="AA355" s="72">
        <v>0</v>
      </c>
      <c r="AB355" s="72">
        <v>0</v>
      </c>
      <c r="AC355" s="72">
        <v>4.3165467625899283E-2</v>
      </c>
      <c r="AD355" s="72">
        <v>0</v>
      </c>
      <c r="AE355" s="72">
        <v>3.237410071942446E-2</v>
      </c>
      <c r="AF355" s="72">
        <v>0</v>
      </c>
      <c r="AG355" s="72">
        <v>0</v>
      </c>
      <c r="AH355" s="72">
        <v>0.29136690647482016</v>
      </c>
      <c r="AI355" s="72">
        <v>0.63309352517985606</v>
      </c>
      <c r="AJ355" s="72">
        <v>0.19424460431654678</v>
      </c>
      <c r="AK355" s="72">
        <v>0.80575539568345322</v>
      </c>
      <c r="AL355" s="72">
        <v>0</v>
      </c>
      <c r="AM355" s="72">
        <v>0</v>
      </c>
      <c r="AN355" s="72">
        <v>0.71942446043165464</v>
      </c>
      <c r="AO355" s="72">
        <v>0.11870503597122302</v>
      </c>
      <c r="AP355" s="72">
        <v>0</v>
      </c>
      <c r="AQ355" s="72">
        <v>0</v>
      </c>
      <c r="AR355" s="72">
        <v>0.12949640287769784</v>
      </c>
      <c r="AS355" s="72">
        <v>0</v>
      </c>
      <c r="AT355" s="72">
        <v>3.237410071942446E-2</v>
      </c>
      <c r="AU355" s="72">
        <v>0</v>
      </c>
      <c r="AV355" s="72">
        <v>0</v>
      </c>
      <c r="AW355" s="72">
        <v>0</v>
      </c>
      <c r="AX355" s="72">
        <v>0</v>
      </c>
    </row>
    <row r="356" spans="2:50" x14ac:dyDescent="0.2">
      <c r="B356" s="72">
        <v>1</v>
      </c>
      <c r="C356" s="72">
        <v>1</v>
      </c>
      <c r="D356" s="72">
        <v>1097450</v>
      </c>
      <c r="E356" s="72">
        <v>4</v>
      </c>
      <c r="F356" s="72">
        <v>3</v>
      </c>
      <c r="G356" s="72">
        <v>10</v>
      </c>
      <c r="H356" s="72">
        <v>2</v>
      </c>
      <c r="I356" s="72">
        <v>2</v>
      </c>
      <c r="J356" s="72">
        <v>4</v>
      </c>
      <c r="K356" s="72">
        <v>4</v>
      </c>
      <c r="L356" s="72">
        <v>4</v>
      </c>
      <c r="M356" s="72">
        <v>1</v>
      </c>
      <c r="N356" s="72">
        <v>9</v>
      </c>
      <c r="O356" s="72">
        <v>5</v>
      </c>
      <c r="P356" s="72">
        <v>25</v>
      </c>
      <c r="Q356" s="72">
        <v>10050</v>
      </c>
      <c r="R356" s="72">
        <v>36</v>
      </c>
      <c r="S356" s="72">
        <v>1025</v>
      </c>
      <c r="T356" s="72">
        <v>1.44</v>
      </c>
      <c r="U356" s="72">
        <v>279.16666666666669</v>
      </c>
      <c r="V356" s="72">
        <v>10.199004975124378</v>
      </c>
      <c r="W356" s="72">
        <v>0.91044776119402981</v>
      </c>
      <c r="X356" s="72">
        <v>8.9552238805970144E-2</v>
      </c>
      <c r="Y356" s="72">
        <v>0</v>
      </c>
      <c r="Z356" s="72">
        <v>0.12935323383084577</v>
      </c>
      <c r="AA356" s="72">
        <v>0.23880597014925373</v>
      </c>
      <c r="AB356" s="72">
        <v>0.12686567164179105</v>
      </c>
      <c r="AC356" s="72">
        <v>0</v>
      </c>
      <c r="AD356" s="72">
        <v>0</v>
      </c>
      <c r="AE356" s="72">
        <v>0.14925373134328357</v>
      </c>
      <c r="AF356" s="72">
        <v>0</v>
      </c>
      <c r="AG356" s="72">
        <v>0</v>
      </c>
      <c r="AH356" s="72">
        <v>0.35572139303482586</v>
      </c>
      <c r="AI356" s="72">
        <v>0.23880597014925373</v>
      </c>
      <c r="AJ356" s="72">
        <v>8.2089552238805971E-2</v>
      </c>
      <c r="AK356" s="72">
        <v>0.43532338308457713</v>
      </c>
      <c r="AL356" s="72">
        <v>0.27363184079601988</v>
      </c>
      <c r="AM356" s="72">
        <v>0.20895522388059701</v>
      </c>
      <c r="AN356" s="72">
        <v>0.39800995024875624</v>
      </c>
      <c r="AO356" s="72">
        <v>0</v>
      </c>
      <c r="AP356" s="72">
        <v>2.2388059701492536E-2</v>
      </c>
      <c r="AQ356" s="72">
        <v>0.15671641791044777</v>
      </c>
      <c r="AR356" s="72">
        <v>0</v>
      </c>
      <c r="AS356" s="72">
        <v>0</v>
      </c>
      <c r="AT356" s="72">
        <v>0.14925373134328357</v>
      </c>
      <c r="AU356" s="72">
        <v>0</v>
      </c>
      <c r="AV356" s="72">
        <v>0</v>
      </c>
      <c r="AW356" s="72">
        <v>0.27363184079601988</v>
      </c>
      <c r="AX356" s="72">
        <v>0</v>
      </c>
    </row>
    <row r="357" spans="2:50" x14ac:dyDescent="0.2">
      <c r="B357" s="72">
        <v>2</v>
      </c>
      <c r="C357" s="72">
        <v>1</v>
      </c>
      <c r="D357" s="72">
        <v>1158030</v>
      </c>
      <c r="E357" s="72">
        <v>2</v>
      </c>
      <c r="F357" s="72">
        <v>0</v>
      </c>
      <c r="G357" s="72">
        <v>0</v>
      </c>
      <c r="H357" s="72">
        <v>0</v>
      </c>
      <c r="I357" s="72">
        <v>3</v>
      </c>
      <c r="J357" s="72">
        <v>0</v>
      </c>
      <c r="K357" s="72">
        <v>0</v>
      </c>
      <c r="L357" s="72">
        <v>5</v>
      </c>
      <c r="M357" s="72">
        <v>0</v>
      </c>
      <c r="N357" s="72">
        <v>0</v>
      </c>
      <c r="O357" s="72">
        <v>2</v>
      </c>
      <c r="P357" s="72">
        <v>3</v>
      </c>
      <c r="Q357" s="72">
        <v>1225</v>
      </c>
      <c r="R357" s="72">
        <v>4</v>
      </c>
      <c r="S357" s="72">
        <v>133</v>
      </c>
      <c r="T357" s="72">
        <v>1.3333333333333333</v>
      </c>
      <c r="U357" s="72">
        <v>306.25</v>
      </c>
      <c r="V357" s="72">
        <v>10.857142857142858</v>
      </c>
      <c r="W357" s="72">
        <v>1</v>
      </c>
      <c r="X357" s="72">
        <v>0</v>
      </c>
      <c r="Y357" s="72">
        <v>0</v>
      </c>
      <c r="Z357" s="72">
        <v>0.73469387755102045</v>
      </c>
      <c r="AA357" s="72">
        <v>0</v>
      </c>
      <c r="AB357" s="72">
        <v>0</v>
      </c>
      <c r="AC357" s="72">
        <v>0</v>
      </c>
      <c r="AD357" s="72">
        <v>0</v>
      </c>
      <c r="AE357" s="72">
        <v>0</v>
      </c>
      <c r="AF357" s="72">
        <v>0</v>
      </c>
      <c r="AG357" s="72">
        <v>0</v>
      </c>
      <c r="AH357" s="72">
        <v>0.26530612244897961</v>
      </c>
      <c r="AI357" s="72">
        <v>0.73469387755102045</v>
      </c>
      <c r="AJ357" s="72">
        <v>0.26530612244897961</v>
      </c>
      <c r="AK357" s="72">
        <v>0.73469387755102045</v>
      </c>
      <c r="AL357" s="72">
        <v>0</v>
      </c>
      <c r="AM357" s="72">
        <v>0</v>
      </c>
      <c r="AN357" s="72">
        <v>0.73469387755102045</v>
      </c>
      <c r="AO357" s="72">
        <v>0</v>
      </c>
      <c r="AP357" s="72">
        <v>0.18367346938775511</v>
      </c>
      <c r="AQ357" s="72">
        <v>0</v>
      </c>
      <c r="AR357" s="72">
        <v>8.1632653061224483E-2</v>
      </c>
      <c r="AS357" s="72">
        <v>0</v>
      </c>
      <c r="AT357" s="72">
        <v>0</v>
      </c>
      <c r="AU357" s="72">
        <v>0</v>
      </c>
      <c r="AV357" s="72">
        <v>0</v>
      </c>
      <c r="AW357" s="72">
        <v>0</v>
      </c>
      <c r="AX357" s="72">
        <v>0</v>
      </c>
    </row>
    <row r="358" spans="2:50" x14ac:dyDescent="0.2">
      <c r="B358" s="72">
        <v>2</v>
      </c>
      <c r="C358" s="72">
        <v>2</v>
      </c>
      <c r="D358" s="72">
        <v>1155460</v>
      </c>
      <c r="E358" s="72">
        <v>1</v>
      </c>
      <c r="F358" s="72">
        <v>1</v>
      </c>
      <c r="G358" s="72">
        <v>13</v>
      </c>
      <c r="H358" s="72">
        <v>1</v>
      </c>
      <c r="I358" s="72">
        <v>4</v>
      </c>
      <c r="J358" s="72">
        <v>5</v>
      </c>
      <c r="K358" s="72">
        <v>4</v>
      </c>
      <c r="L358" s="72">
        <v>4</v>
      </c>
      <c r="M358" s="72">
        <v>1</v>
      </c>
      <c r="N358" s="72">
        <v>20</v>
      </c>
      <c r="O358" s="72">
        <v>4</v>
      </c>
      <c r="P358" s="72">
        <v>25</v>
      </c>
      <c r="Q358" s="72">
        <v>10150</v>
      </c>
      <c r="R358" s="72">
        <v>30</v>
      </c>
      <c r="S358" s="72">
        <v>1422.5</v>
      </c>
      <c r="T358" s="72">
        <v>1.2</v>
      </c>
      <c r="U358" s="72">
        <v>338.33333333333331</v>
      </c>
      <c r="V358" s="72">
        <v>14.014778325123153</v>
      </c>
      <c r="W358" s="72">
        <v>0.79802955665024633</v>
      </c>
      <c r="X358" s="72">
        <v>0.12807881773399016</v>
      </c>
      <c r="Y358" s="72">
        <v>7.3891625615763554E-2</v>
      </c>
      <c r="Z358" s="72">
        <v>0</v>
      </c>
      <c r="AA358" s="72">
        <v>0</v>
      </c>
      <c r="AB358" s="72">
        <v>8.8669950738916259E-2</v>
      </c>
      <c r="AC358" s="72">
        <v>0</v>
      </c>
      <c r="AD358" s="72">
        <v>5.1724137931034482E-2</v>
      </c>
      <c r="AE358" s="72">
        <v>4.4334975369458129E-2</v>
      </c>
      <c r="AF358" s="72">
        <v>0</v>
      </c>
      <c r="AG358" s="72">
        <v>0</v>
      </c>
      <c r="AH358" s="72">
        <v>0.81527093596059108</v>
      </c>
      <c r="AI358" s="72">
        <v>8.8669950738916259E-2</v>
      </c>
      <c r="AJ358" s="72">
        <v>0.74876847290640391</v>
      </c>
      <c r="AK358" s="72">
        <v>0.19211822660098521</v>
      </c>
      <c r="AL358" s="72">
        <v>0</v>
      </c>
      <c r="AM358" s="72">
        <v>5.9113300492610835E-2</v>
      </c>
      <c r="AN358" s="72">
        <v>0.32758620689655171</v>
      </c>
      <c r="AO358" s="72">
        <v>0</v>
      </c>
      <c r="AP358" s="72">
        <v>0.31034482758620691</v>
      </c>
      <c r="AQ358" s="72">
        <v>0.23645320197044334</v>
      </c>
      <c r="AR358" s="72">
        <v>0</v>
      </c>
      <c r="AS358" s="72">
        <v>0</v>
      </c>
      <c r="AT358" s="72">
        <v>4.4334975369458129E-2</v>
      </c>
      <c r="AU358" s="72">
        <v>0</v>
      </c>
      <c r="AV358" s="72">
        <v>6.6502463054187194E-2</v>
      </c>
      <c r="AW358" s="72">
        <v>0</v>
      </c>
      <c r="AX358" s="72">
        <v>1.4778325123152709E-2</v>
      </c>
    </row>
    <row r="359" spans="2:50" x14ac:dyDescent="0.2">
      <c r="B359" s="72">
        <v>2</v>
      </c>
      <c r="C359" s="72">
        <v>3</v>
      </c>
      <c r="D359" s="72">
        <v>1163830</v>
      </c>
      <c r="E359" s="72">
        <v>1</v>
      </c>
      <c r="F359" s="72">
        <v>1</v>
      </c>
      <c r="G359" s="72">
        <v>4</v>
      </c>
      <c r="H359" s="72">
        <v>2</v>
      </c>
      <c r="I359" s="72">
        <v>2</v>
      </c>
      <c r="J359" s="72">
        <v>7</v>
      </c>
      <c r="K359" s="72">
        <v>4</v>
      </c>
      <c r="L359" s="72">
        <v>2</v>
      </c>
      <c r="M359" s="72">
        <v>1</v>
      </c>
      <c r="N359" s="72">
        <v>49</v>
      </c>
      <c r="O359" s="72">
        <v>4</v>
      </c>
      <c r="P359" s="72">
        <v>11</v>
      </c>
      <c r="Q359" s="72">
        <v>3450</v>
      </c>
      <c r="R359" s="72">
        <v>14</v>
      </c>
      <c r="S359" s="72">
        <v>331</v>
      </c>
      <c r="T359" s="72">
        <v>1.2727272727272727</v>
      </c>
      <c r="U359" s="72">
        <v>246.42857142857142</v>
      </c>
      <c r="V359" s="72">
        <v>9.5942028985507246</v>
      </c>
      <c r="W359" s="72">
        <v>0.93478260869565222</v>
      </c>
      <c r="X359" s="72">
        <v>6.5217391304347824E-2</v>
      </c>
      <c r="Y359" s="72">
        <v>0</v>
      </c>
      <c r="Z359" s="72">
        <v>0</v>
      </c>
      <c r="AA359" s="72">
        <v>0.47826086956521741</v>
      </c>
      <c r="AB359" s="72">
        <v>0</v>
      </c>
      <c r="AC359" s="72">
        <v>0</v>
      </c>
      <c r="AD359" s="72">
        <v>0</v>
      </c>
      <c r="AE359" s="72">
        <v>0.2391304347826087</v>
      </c>
      <c r="AF359" s="72">
        <v>0</v>
      </c>
      <c r="AG359" s="72">
        <v>6.5217391304347824E-2</v>
      </c>
      <c r="AH359" s="72">
        <v>0.21739130434782608</v>
      </c>
      <c r="AI359" s="72">
        <v>0.47826086956521741</v>
      </c>
      <c r="AJ359" s="72">
        <v>0.10869565217391304</v>
      </c>
      <c r="AK359" s="72">
        <v>0.41304347826086957</v>
      </c>
      <c r="AL359" s="72">
        <v>0.47826086956521741</v>
      </c>
      <c r="AM359" s="72">
        <v>0</v>
      </c>
      <c r="AN359" s="72">
        <v>0.10869565217391304</v>
      </c>
      <c r="AO359" s="72">
        <v>0.13043478260869565</v>
      </c>
      <c r="AP359" s="72">
        <v>0</v>
      </c>
      <c r="AQ359" s="72">
        <v>4.3478260869565216E-2</v>
      </c>
      <c r="AR359" s="72">
        <v>0</v>
      </c>
      <c r="AS359" s="72">
        <v>0</v>
      </c>
      <c r="AT359" s="72">
        <v>0.2391304347826087</v>
      </c>
      <c r="AU359" s="72">
        <v>0</v>
      </c>
      <c r="AV359" s="72">
        <v>0</v>
      </c>
      <c r="AW359" s="72">
        <v>0.47826086956521741</v>
      </c>
      <c r="AX359" s="72">
        <v>0</v>
      </c>
    </row>
    <row r="360" spans="2:50" x14ac:dyDescent="0.2">
      <c r="B360" s="72">
        <v>2</v>
      </c>
      <c r="C360" s="72">
        <v>1</v>
      </c>
      <c r="D360" s="72">
        <v>1147940</v>
      </c>
      <c r="E360" s="72">
        <v>2</v>
      </c>
      <c r="F360" s="72">
        <v>3</v>
      </c>
      <c r="G360" s="72">
        <v>10</v>
      </c>
      <c r="H360" s="72">
        <v>2</v>
      </c>
      <c r="I360" s="72">
        <v>2</v>
      </c>
      <c r="J360" s="72">
        <v>5</v>
      </c>
      <c r="K360" s="72">
        <v>5</v>
      </c>
      <c r="L360" s="72">
        <v>1</v>
      </c>
      <c r="M360" s="72">
        <v>1</v>
      </c>
      <c r="N360" s="72">
        <v>11</v>
      </c>
      <c r="O360" s="72">
        <v>4</v>
      </c>
      <c r="P360" s="72">
        <v>18</v>
      </c>
      <c r="Q360" s="72">
        <v>6050</v>
      </c>
      <c r="R360" s="72">
        <v>26</v>
      </c>
      <c r="S360" s="72">
        <v>921.5</v>
      </c>
      <c r="T360" s="72">
        <v>1.4444444444444444</v>
      </c>
      <c r="U360" s="72">
        <v>232.69230769230768</v>
      </c>
      <c r="V360" s="72">
        <v>15.231404958677686</v>
      </c>
      <c r="W360" s="72">
        <v>0.96280991735537191</v>
      </c>
      <c r="X360" s="72">
        <v>3.71900826446281E-2</v>
      </c>
      <c r="Y360" s="72">
        <v>0</v>
      </c>
      <c r="Z360" s="72">
        <v>3.3057851239669422E-2</v>
      </c>
      <c r="AA360" s="72">
        <v>0</v>
      </c>
      <c r="AB360" s="72">
        <v>6.1983471074380167E-2</v>
      </c>
      <c r="AC360" s="72">
        <v>0</v>
      </c>
      <c r="AD360" s="72">
        <v>8.6776859504132234E-2</v>
      </c>
      <c r="AE360" s="72">
        <v>0</v>
      </c>
      <c r="AF360" s="72">
        <v>0</v>
      </c>
      <c r="AG360" s="72">
        <v>0</v>
      </c>
      <c r="AH360" s="72">
        <v>0.81818181818181823</v>
      </c>
      <c r="AI360" s="72">
        <v>8.6776859504132234E-2</v>
      </c>
      <c r="AJ360" s="72">
        <v>0.26033057851239672</v>
      </c>
      <c r="AK360" s="72">
        <v>0.68181818181818177</v>
      </c>
      <c r="AL360" s="72">
        <v>3.3057851239669422E-2</v>
      </c>
      <c r="AM360" s="72">
        <v>2.4793388429752067E-2</v>
      </c>
      <c r="AN360" s="72">
        <v>5.7851239669421489E-2</v>
      </c>
      <c r="AO360" s="72">
        <v>0</v>
      </c>
      <c r="AP360" s="72">
        <v>0</v>
      </c>
      <c r="AQ360" s="72">
        <v>0.77272727272727271</v>
      </c>
      <c r="AR360" s="72">
        <v>0</v>
      </c>
      <c r="AS360" s="72">
        <v>0</v>
      </c>
      <c r="AT360" s="72">
        <v>0</v>
      </c>
      <c r="AU360" s="72">
        <v>4.9586776859504134E-2</v>
      </c>
      <c r="AV360" s="72">
        <v>8.6776859504132234E-2</v>
      </c>
      <c r="AW360" s="72">
        <v>3.3057851239669422E-2</v>
      </c>
      <c r="AX360" s="72">
        <v>0</v>
      </c>
    </row>
    <row r="361" spans="2:50" x14ac:dyDescent="0.2">
      <c r="B361" s="72">
        <v>2</v>
      </c>
      <c r="C361" s="72">
        <v>1</v>
      </c>
      <c r="D361" s="72">
        <v>1146450</v>
      </c>
      <c r="E361" s="72">
        <v>1</v>
      </c>
      <c r="F361" s="72">
        <v>3</v>
      </c>
      <c r="G361" s="72">
        <v>8</v>
      </c>
      <c r="H361" s="72">
        <v>2</v>
      </c>
      <c r="I361" s="72">
        <v>2</v>
      </c>
      <c r="J361" s="72">
        <v>5</v>
      </c>
      <c r="K361" s="72">
        <v>4</v>
      </c>
      <c r="L361" s="72">
        <v>4</v>
      </c>
      <c r="M361" s="72">
        <v>1</v>
      </c>
      <c r="N361" s="72">
        <v>31</v>
      </c>
      <c r="O361" s="72">
        <v>3</v>
      </c>
      <c r="P361" s="72">
        <v>18</v>
      </c>
      <c r="Q361" s="72">
        <v>32025</v>
      </c>
      <c r="R361" s="72">
        <v>64</v>
      </c>
      <c r="S361" s="72">
        <v>3435.5</v>
      </c>
      <c r="T361" s="72">
        <v>3.5555555555555554</v>
      </c>
      <c r="U361" s="72">
        <v>500.390625</v>
      </c>
      <c r="V361" s="72">
        <v>10.727556596409055</v>
      </c>
      <c r="W361" s="72">
        <v>0.95550351288056201</v>
      </c>
      <c r="X361" s="72">
        <v>3.7470725995316159E-2</v>
      </c>
      <c r="Y361" s="72">
        <v>7.0257611241217799E-3</v>
      </c>
      <c r="Z361" s="72">
        <v>0</v>
      </c>
      <c r="AA361" s="72">
        <v>4.6838407494145199E-3</v>
      </c>
      <c r="AB361" s="72">
        <v>0</v>
      </c>
      <c r="AC361" s="72">
        <v>0</v>
      </c>
      <c r="AD361" s="72">
        <v>4.6838407494145199E-3</v>
      </c>
      <c r="AE361" s="72">
        <v>0</v>
      </c>
      <c r="AF361" s="72">
        <v>0</v>
      </c>
      <c r="AG361" s="72">
        <v>0</v>
      </c>
      <c r="AH361" s="72">
        <v>0.99063231850117095</v>
      </c>
      <c r="AI361" s="72">
        <v>4.6838407494145199E-3</v>
      </c>
      <c r="AJ361" s="72">
        <v>0.1756440281030445</v>
      </c>
      <c r="AK361" s="72">
        <v>0.81967213114754101</v>
      </c>
      <c r="AL361" s="72">
        <v>4.6838407494145199E-3</v>
      </c>
      <c r="AM361" s="72">
        <v>0</v>
      </c>
      <c r="AN361" s="72">
        <v>0.57220921155347382</v>
      </c>
      <c r="AO361" s="72">
        <v>0.27790788446526149</v>
      </c>
      <c r="AP361" s="72">
        <v>0</v>
      </c>
      <c r="AQ361" s="72">
        <v>0</v>
      </c>
      <c r="AR361" s="72">
        <v>0.14051522248243559</v>
      </c>
      <c r="AS361" s="72">
        <v>0</v>
      </c>
      <c r="AT361" s="72">
        <v>0</v>
      </c>
      <c r="AU361" s="72">
        <v>0</v>
      </c>
      <c r="AV361" s="72">
        <v>4.6838407494145199E-3</v>
      </c>
      <c r="AW361" s="72">
        <v>4.6838407494145199E-3</v>
      </c>
      <c r="AX361" s="72">
        <v>0</v>
      </c>
    </row>
    <row r="362" spans="2:50" x14ac:dyDescent="0.2">
      <c r="B362" s="72">
        <v>1</v>
      </c>
      <c r="C362" s="72">
        <v>1</v>
      </c>
      <c r="D362" s="72">
        <v>1045060</v>
      </c>
      <c r="E362" s="72">
        <v>4</v>
      </c>
      <c r="F362" s="72">
        <v>3</v>
      </c>
      <c r="G362" s="72">
        <v>10</v>
      </c>
      <c r="H362" s="72">
        <v>2</v>
      </c>
      <c r="I362" s="72">
        <v>4</v>
      </c>
      <c r="J362" s="72">
        <v>1</v>
      </c>
      <c r="K362" s="72">
        <v>2</v>
      </c>
      <c r="L362" s="72">
        <v>2</v>
      </c>
      <c r="M362" s="72">
        <v>0</v>
      </c>
      <c r="N362" s="72">
        <v>1</v>
      </c>
      <c r="O362" s="72">
        <v>3</v>
      </c>
      <c r="P362" s="72">
        <v>6</v>
      </c>
      <c r="Q362" s="72">
        <v>2750</v>
      </c>
      <c r="R362" s="72">
        <v>9</v>
      </c>
      <c r="S362" s="72">
        <v>213.5</v>
      </c>
      <c r="T362" s="72">
        <v>1.5</v>
      </c>
      <c r="U362" s="72">
        <v>305.55555555555554</v>
      </c>
      <c r="V362" s="72">
        <v>7.7636363636363646</v>
      </c>
      <c r="W362" s="72">
        <v>1</v>
      </c>
      <c r="X362" s="72">
        <v>0</v>
      </c>
      <c r="Y362" s="72">
        <v>0</v>
      </c>
      <c r="Z362" s="72">
        <v>0</v>
      </c>
      <c r="AA362" s="72">
        <v>0.32727272727272727</v>
      </c>
      <c r="AB362" s="72">
        <v>2.7272727272727271E-2</v>
      </c>
      <c r="AC362" s="72">
        <v>0</v>
      </c>
      <c r="AD362" s="72">
        <v>0</v>
      </c>
      <c r="AE362" s="72">
        <v>0</v>
      </c>
      <c r="AF362" s="72">
        <v>0</v>
      </c>
      <c r="AG362" s="72">
        <v>0</v>
      </c>
      <c r="AH362" s="72">
        <v>0.6454545454545455</v>
      </c>
      <c r="AI362" s="72">
        <v>0.32727272727272727</v>
      </c>
      <c r="AJ362" s="72">
        <v>2.7272727272727271E-2</v>
      </c>
      <c r="AK362" s="72">
        <v>0.6454545454545455</v>
      </c>
      <c r="AL362" s="72">
        <v>0.32727272727272727</v>
      </c>
      <c r="AM362" s="72">
        <v>0</v>
      </c>
      <c r="AN362" s="72">
        <v>0</v>
      </c>
      <c r="AO362" s="72">
        <v>2.7272727272727271E-2</v>
      </c>
      <c r="AP362" s="72">
        <v>0</v>
      </c>
      <c r="AQ362" s="72">
        <v>2.7272727272727271E-2</v>
      </c>
      <c r="AR362" s="72">
        <v>0</v>
      </c>
      <c r="AS362" s="72">
        <v>0</v>
      </c>
      <c r="AT362" s="72">
        <v>0</v>
      </c>
      <c r="AU362" s="72">
        <v>0</v>
      </c>
      <c r="AV362" s="72">
        <v>0</v>
      </c>
      <c r="AW362" s="72">
        <v>0.32727272727272727</v>
      </c>
      <c r="AX362" s="72">
        <v>0.61818181818181817</v>
      </c>
    </row>
    <row r="363" spans="2:50" x14ac:dyDescent="0.2">
      <c r="B363" s="72">
        <v>1</v>
      </c>
      <c r="C363" s="72">
        <v>3</v>
      </c>
      <c r="D363" s="72">
        <v>1037190</v>
      </c>
      <c r="E363" s="72">
        <v>2</v>
      </c>
      <c r="F363" s="72">
        <v>1</v>
      </c>
      <c r="G363" s="72">
        <v>4</v>
      </c>
      <c r="H363" s="72">
        <v>2</v>
      </c>
      <c r="I363" s="72">
        <v>2</v>
      </c>
      <c r="J363" s="72">
        <v>1</v>
      </c>
      <c r="K363" s="72">
        <v>6</v>
      </c>
      <c r="L363" s="72">
        <v>1</v>
      </c>
      <c r="M363" s="72">
        <v>1</v>
      </c>
      <c r="N363" s="72">
        <v>12</v>
      </c>
      <c r="O363" s="72">
        <v>3</v>
      </c>
      <c r="P363" s="72">
        <v>12</v>
      </c>
      <c r="Q363" s="72">
        <v>6825</v>
      </c>
      <c r="R363" s="72">
        <v>18</v>
      </c>
      <c r="S363" s="72">
        <v>468</v>
      </c>
      <c r="T363" s="72">
        <v>1.5</v>
      </c>
      <c r="U363" s="72">
        <v>379.16666666666669</v>
      </c>
      <c r="V363" s="72">
        <v>6.8571428571428577</v>
      </c>
      <c r="W363" s="72">
        <v>0.9853479853479854</v>
      </c>
      <c r="X363" s="72">
        <v>1.4652014652014652E-2</v>
      </c>
      <c r="Y363" s="72">
        <v>0</v>
      </c>
      <c r="Z363" s="72">
        <v>5.8608058608058608E-2</v>
      </c>
      <c r="AA363" s="72">
        <v>0.5714285714285714</v>
      </c>
      <c r="AB363" s="72">
        <v>0</v>
      </c>
      <c r="AC363" s="72">
        <v>0</v>
      </c>
      <c r="AD363" s="72">
        <v>0</v>
      </c>
      <c r="AE363" s="72">
        <v>0</v>
      </c>
      <c r="AF363" s="72">
        <v>0</v>
      </c>
      <c r="AG363" s="72">
        <v>0</v>
      </c>
      <c r="AH363" s="72">
        <v>0.36996336996336998</v>
      </c>
      <c r="AI363" s="72">
        <v>0.5714285714285714</v>
      </c>
      <c r="AJ363" s="72">
        <v>4.3956043956043959E-2</v>
      </c>
      <c r="AK363" s="72">
        <v>0.2087912087912088</v>
      </c>
      <c r="AL363" s="72">
        <v>0.5714285714285714</v>
      </c>
      <c r="AM363" s="72">
        <v>0.17582417582417584</v>
      </c>
      <c r="AN363" s="72">
        <v>0.23443223443223443</v>
      </c>
      <c r="AO363" s="72">
        <v>1.098901098901099E-2</v>
      </c>
      <c r="AP363" s="72">
        <v>2.197802197802198E-2</v>
      </c>
      <c r="AQ363" s="72">
        <v>2.197802197802198E-2</v>
      </c>
      <c r="AR363" s="72">
        <v>0</v>
      </c>
      <c r="AS363" s="72">
        <v>0</v>
      </c>
      <c r="AT363" s="72">
        <v>0</v>
      </c>
      <c r="AU363" s="72">
        <v>0</v>
      </c>
      <c r="AV363" s="72">
        <v>0</v>
      </c>
      <c r="AW363" s="72">
        <v>0.5714285714285714</v>
      </c>
      <c r="AX363" s="72">
        <v>0.1391941391941392</v>
      </c>
    </row>
    <row r="364" spans="2:50" x14ac:dyDescent="0.2">
      <c r="B364" s="72">
        <v>1</v>
      </c>
      <c r="C364" s="72">
        <v>1</v>
      </c>
      <c r="D364" s="72">
        <v>1060760</v>
      </c>
      <c r="E364" s="72">
        <v>1</v>
      </c>
      <c r="F364" s="72">
        <v>3</v>
      </c>
      <c r="G364" s="72">
        <v>10</v>
      </c>
      <c r="H364" s="72">
        <v>2</v>
      </c>
      <c r="I364" s="72">
        <v>3</v>
      </c>
      <c r="J364" s="72">
        <v>7</v>
      </c>
      <c r="K364" s="72">
        <v>6</v>
      </c>
      <c r="L364" s="72">
        <v>2</v>
      </c>
      <c r="M364" s="72">
        <v>1</v>
      </c>
      <c r="N364" s="72">
        <v>16</v>
      </c>
      <c r="O364" s="72">
        <v>2</v>
      </c>
      <c r="P364" s="72">
        <v>18</v>
      </c>
      <c r="Q364" s="72">
        <v>22900</v>
      </c>
      <c r="R364" s="72">
        <v>32</v>
      </c>
      <c r="S364" s="72">
        <v>2856.75</v>
      </c>
      <c r="T364" s="72">
        <v>1.7777777777777777</v>
      </c>
      <c r="U364" s="72">
        <v>715.625</v>
      </c>
      <c r="V364" s="72">
        <v>12.474890829694322</v>
      </c>
      <c r="W364" s="72">
        <v>0.97161572052401746</v>
      </c>
      <c r="X364" s="72">
        <v>1.9650655021834062E-2</v>
      </c>
      <c r="Y364" s="72">
        <v>8.7336244541484712E-3</v>
      </c>
      <c r="Z364" s="72">
        <v>0.48034934497816595</v>
      </c>
      <c r="AA364" s="72">
        <v>0</v>
      </c>
      <c r="AB364" s="72">
        <v>0</v>
      </c>
      <c r="AC364" s="72">
        <v>0</v>
      </c>
      <c r="AD364" s="72">
        <v>0</v>
      </c>
      <c r="AE364" s="72">
        <v>0</v>
      </c>
      <c r="AF364" s="72">
        <v>0</v>
      </c>
      <c r="AG364" s="72">
        <v>0</v>
      </c>
      <c r="AH364" s="72">
        <v>0.51965065502183405</v>
      </c>
      <c r="AI364" s="72">
        <v>0.48034934497816595</v>
      </c>
      <c r="AJ364" s="72">
        <v>0.25109170305676853</v>
      </c>
      <c r="AK364" s="72">
        <v>0.64410480349344978</v>
      </c>
      <c r="AL364" s="72">
        <v>0</v>
      </c>
      <c r="AM364" s="72">
        <v>0.10480349344978165</v>
      </c>
      <c r="AN364" s="72">
        <v>0.82096069868995636</v>
      </c>
      <c r="AO364" s="72">
        <v>0</v>
      </c>
      <c r="AP364" s="72">
        <v>9.8253275109170309E-3</v>
      </c>
      <c r="AQ364" s="72">
        <v>0.1408296943231441</v>
      </c>
      <c r="AR364" s="72">
        <v>0</v>
      </c>
      <c r="AS364" s="72">
        <v>2.8384279475982533E-2</v>
      </c>
      <c r="AT364" s="72">
        <v>0</v>
      </c>
      <c r="AU364" s="72">
        <v>0</v>
      </c>
      <c r="AV364" s="72">
        <v>0</v>
      </c>
      <c r="AW364" s="72">
        <v>0</v>
      </c>
      <c r="AX364" s="72">
        <v>0</v>
      </c>
    </row>
    <row r="365" spans="2:50" x14ac:dyDescent="0.2">
      <c r="B365" s="72">
        <v>2</v>
      </c>
      <c r="C365" s="72">
        <v>1</v>
      </c>
      <c r="D365" s="72">
        <v>1166020</v>
      </c>
      <c r="E365" s="72">
        <v>3</v>
      </c>
      <c r="F365" s="72">
        <v>3</v>
      </c>
      <c r="G365" s="72">
        <v>17</v>
      </c>
      <c r="H365" s="72">
        <v>2</v>
      </c>
      <c r="I365" s="72">
        <v>4</v>
      </c>
      <c r="J365" s="72">
        <v>1</v>
      </c>
      <c r="K365" s="72">
        <v>7</v>
      </c>
      <c r="L365" s="72">
        <v>2</v>
      </c>
      <c r="M365" s="72">
        <v>1</v>
      </c>
      <c r="N365" s="72">
        <v>26</v>
      </c>
      <c r="O365" s="72">
        <v>4</v>
      </c>
      <c r="P365" s="72">
        <v>41</v>
      </c>
      <c r="Q365" s="72">
        <v>22085</v>
      </c>
      <c r="R365" s="72">
        <v>61</v>
      </c>
      <c r="S365" s="72">
        <v>2611</v>
      </c>
      <c r="T365" s="72">
        <v>1.4878048780487805</v>
      </c>
      <c r="U365" s="72">
        <v>362.04918032786884</v>
      </c>
      <c r="V365" s="72">
        <v>11.822503961965134</v>
      </c>
      <c r="W365" s="72">
        <v>0.87887706588182024</v>
      </c>
      <c r="X365" s="72">
        <v>4.7543581616481777E-2</v>
      </c>
      <c r="Y365" s="72">
        <v>7.3579352501697989E-2</v>
      </c>
      <c r="Z365" s="72">
        <v>0.5637310391668553</v>
      </c>
      <c r="AA365" s="72">
        <v>0</v>
      </c>
      <c r="AB365" s="72">
        <v>0</v>
      </c>
      <c r="AC365" s="72">
        <v>0</v>
      </c>
      <c r="AD365" s="72">
        <v>0</v>
      </c>
      <c r="AE365" s="72">
        <v>1.6979850577314919E-2</v>
      </c>
      <c r="AF365" s="72">
        <v>0</v>
      </c>
      <c r="AG365" s="72">
        <v>1.3583880461851936E-2</v>
      </c>
      <c r="AH365" s="72">
        <v>0.40570522979397783</v>
      </c>
      <c r="AI365" s="72">
        <v>0.5637310391668553</v>
      </c>
      <c r="AJ365" s="72">
        <v>0.21553090332805072</v>
      </c>
      <c r="AK365" s="72">
        <v>0.72560561467059093</v>
      </c>
      <c r="AL365" s="72">
        <v>1.811184061580258E-2</v>
      </c>
      <c r="AM365" s="72">
        <v>4.0751641385555808E-2</v>
      </c>
      <c r="AN365" s="72">
        <v>0.76296128594068369</v>
      </c>
      <c r="AO365" s="72">
        <v>3.1695721077654518E-2</v>
      </c>
      <c r="AP365" s="72">
        <v>9.7351143309938867E-2</v>
      </c>
      <c r="AQ365" s="72">
        <v>1.0187910346388952E-2</v>
      </c>
      <c r="AR365" s="72">
        <v>0</v>
      </c>
      <c r="AS365" s="72">
        <v>9.0559203079012898E-3</v>
      </c>
      <c r="AT365" s="72">
        <v>1.6979850577314919E-2</v>
      </c>
      <c r="AU365" s="72">
        <v>3.7355671270092823E-2</v>
      </c>
      <c r="AV365" s="72">
        <v>0</v>
      </c>
      <c r="AW365" s="72">
        <v>0</v>
      </c>
      <c r="AX365" s="72">
        <v>3.4412497170024904E-2</v>
      </c>
    </row>
    <row r="366" spans="2:50" x14ac:dyDescent="0.2">
      <c r="B366" s="72">
        <v>2</v>
      </c>
      <c r="C366" s="72">
        <v>2</v>
      </c>
      <c r="D366" s="72">
        <v>1151830</v>
      </c>
      <c r="E366" s="72">
        <v>1</v>
      </c>
      <c r="F366" s="72">
        <v>1</v>
      </c>
      <c r="G366" s="72">
        <v>10</v>
      </c>
      <c r="H366" s="72">
        <v>2</v>
      </c>
      <c r="I366" s="72">
        <v>4</v>
      </c>
      <c r="J366" s="72">
        <v>7</v>
      </c>
      <c r="K366" s="72">
        <v>8</v>
      </c>
      <c r="L366" s="72">
        <v>4</v>
      </c>
      <c r="M366" s="72">
        <v>1</v>
      </c>
      <c r="N366" s="72">
        <v>4</v>
      </c>
      <c r="O366" s="72">
        <v>4</v>
      </c>
      <c r="P366" s="72">
        <v>20</v>
      </c>
      <c r="Q366" s="72">
        <v>26625</v>
      </c>
      <c r="R366" s="72">
        <v>47</v>
      </c>
      <c r="S366" s="72">
        <v>2969</v>
      </c>
      <c r="T366" s="72">
        <v>2.35</v>
      </c>
      <c r="U366" s="72">
        <v>566.48936170212767</v>
      </c>
      <c r="V366" s="72">
        <v>11.151173708920188</v>
      </c>
      <c r="W366" s="72">
        <v>0.69201877934272304</v>
      </c>
      <c r="X366" s="72">
        <v>7.5117370892018778E-3</v>
      </c>
      <c r="Y366" s="72">
        <v>0.30046948356807512</v>
      </c>
      <c r="Z366" s="72">
        <v>0.76244131455399056</v>
      </c>
      <c r="AA366" s="72">
        <v>0</v>
      </c>
      <c r="AB366" s="72">
        <v>5.6338028169014088E-3</v>
      </c>
      <c r="AC366" s="72">
        <v>0</v>
      </c>
      <c r="AD366" s="72">
        <v>0</v>
      </c>
      <c r="AE366" s="72">
        <v>0</v>
      </c>
      <c r="AF366" s="72">
        <v>7.5117370892018778E-3</v>
      </c>
      <c r="AG366" s="72">
        <v>0</v>
      </c>
      <c r="AH366" s="72">
        <v>0.2244131455399061</v>
      </c>
      <c r="AI366" s="72">
        <v>0.76244131455399056</v>
      </c>
      <c r="AJ366" s="72">
        <v>0.10046948356807511</v>
      </c>
      <c r="AK366" s="72">
        <v>0.89953051643192483</v>
      </c>
      <c r="AL366" s="72">
        <v>0</v>
      </c>
      <c r="AM366" s="72">
        <v>0</v>
      </c>
      <c r="AN366" s="72">
        <v>0.87323943661971826</v>
      </c>
      <c r="AO366" s="72">
        <v>0</v>
      </c>
      <c r="AP366" s="72">
        <v>4.1314553990610327E-2</v>
      </c>
      <c r="AQ366" s="72">
        <v>7.5117370892018781E-2</v>
      </c>
      <c r="AR366" s="72">
        <v>7.5117370892018778E-3</v>
      </c>
      <c r="AS366" s="72">
        <v>2.8169014084507044E-3</v>
      </c>
      <c r="AT366" s="72">
        <v>0</v>
      </c>
      <c r="AU366" s="72">
        <v>0</v>
      </c>
      <c r="AV366" s="72">
        <v>0</v>
      </c>
      <c r="AW366" s="72">
        <v>0</v>
      </c>
      <c r="AX366" s="72">
        <v>0</v>
      </c>
    </row>
    <row r="367" spans="2:50" x14ac:dyDescent="0.2">
      <c r="B367" s="72">
        <v>1</v>
      </c>
      <c r="C367" s="72">
        <v>1</v>
      </c>
      <c r="D367" s="72">
        <v>1080080</v>
      </c>
      <c r="E367" s="72">
        <v>4</v>
      </c>
      <c r="F367" s="72">
        <v>3</v>
      </c>
      <c r="G367" s="72">
        <v>10</v>
      </c>
      <c r="H367" s="72">
        <v>2</v>
      </c>
      <c r="I367" s="72">
        <v>4</v>
      </c>
      <c r="J367" s="72">
        <v>4</v>
      </c>
      <c r="K367" s="72">
        <v>6</v>
      </c>
      <c r="L367" s="72">
        <v>2</v>
      </c>
      <c r="M367" s="72">
        <v>1</v>
      </c>
      <c r="N367" s="72">
        <v>11</v>
      </c>
      <c r="O367" s="72">
        <v>3</v>
      </c>
      <c r="P367" s="72">
        <v>15</v>
      </c>
      <c r="Q367" s="72">
        <v>22500</v>
      </c>
      <c r="R367" s="72">
        <v>27</v>
      </c>
      <c r="S367" s="72">
        <v>2357.5</v>
      </c>
      <c r="T367" s="72">
        <v>1.8</v>
      </c>
      <c r="U367" s="72">
        <v>833.33333333333337</v>
      </c>
      <c r="V367" s="72">
        <v>10.477777777777778</v>
      </c>
      <c r="W367" s="72">
        <v>1</v>
      </c>
      <c r="X367" s="72">
        <v>0</v>
      </c>
      <c r="Y367" s="72">
        <v>0</v>
      </c>
      <c r="Z367" s="72">
        <v>0.14444444444444443</v>
      </c>
      <c r="AA367" s="72">
        <v>0</v>
      </c>
      <c r="AB367" s="72">
        <v>0</v>
      </c>
      <c r="AC367" s="72">
        <v>0</v>
      </c>
      <c r="AD367" s="72">
        <v>0</v>
      </c>
      <c r="AE367" s="72">
        <v>0</v>
      </c>
      <c r="AF367" s="72">
        <v>0</v>
      </c>
      <c r="AG367" s="72">
        <v>3.3333333333333333E-2</v>
      </c>
      <c r="AH367" s="72">
        <v>0.82222222222222219</v>
      </c>
      <c r="AI367" s="72">
        <v>0.14444444444444443</v>
      </c>
      <c r="AJ367" s="72">
        <v>5.3333333333333337E-2</v>
      </c>
      <c r="AK367" s="72">
        <v>0.94666666666666666</v>
      </c>
      <c r="AL367" s="72">
        <v>0</v>
      </c>
      <c r="AM367" s="72">
        <v>0</v>
      </c>
      <c r="AN367" s="72">
        <v>0.45111111111111113</v>
      </c>
      <c r="AO367" s="72">
        <v>0.46888888888888891</v>
      </c>
      <c r="AP367" s="72">
        <v>0</v>
      </c>
      <c r="AQ367" s="72">
        <v>0</v>
      </c>
      <c r="AR367" s="72">
        <v>0</v>
      </c>
      <c r="AS367" s="72">
        <v>0</v>
      </c>
      <c r="AT367" s="72">
        <v>0</v>
      </c>
      <c r="AU367" s="72">
        <v>0</v>
      </c>
      <c r="AV367" s="72">
        <v>0</v>
      </c>
      <c r="AW367" s="72">
        <v>0</v>
      </c>
      <c r="AX367" s="72">
        <v>0.08</v>
      </c>
    </row>
    <row r="368" spans="2:50" x14ac:dyDescent="0.2">
      <c r="B368" s="72">
        <v>2</v>
      </c>
      <c r="C368" s="72">
        <v>2</v>
      </c>
      <c r="D368" s="72">
        <v>1160140</v>
      </c>
      <c r="E368" s="72">
        <v>3</v>
      </c>
      <c r="F368" s="72">
        <v>3</v>
      </c>
      <c r="G368" s="72">
        <v>10</v>
      </c>
      <c r="H368" s="72">
        <v>2</v>
      </c>
      <c r="I368" s="72">
        <v>4</v>
      </c>
      <c r="J368" s="72">
        <v>5</v>
      </c>
      <c r="K368" s="72">
        <v>4</v>
      </c>
      <c r="L368" s="72">
        <v>2</v>
      </c>
      <c r="M368" s="72">
        <v>2</v>
      </c>
      <c r="N368" s="72">
        <v>12</v>
      </c>
      <c r="O368" s="72">
        <v>4</v>
      </c>
      <c r="P368" s="72">
        <v>31</v>
      </c>
      <c r="Q368" s="72">
        <v>7915</v>
      </c>
      <c r="R368" s="72">
        <v>51</v>
      </c>
      <c r="S368" s="72">
        <v>1021.2</v>
      </c>
      <c r="T368" s="72">
        <v>1.6451612903225807</v>
      </c>
      <c r="U368" s="72">
        <v>155.19607843137254</v>
      </c>
      <c r="V368" s="72">
        <v>12.902084649399875</v>
      </c>
      <c r="W368" s="72">
        <v>0.74415666456096019</v>
      </c>
      <c r="X368" s="72">
        <v>0.23689197725837019</v>
      </c>
      <c r="Y368" s="72">
        <v>1.8951358180669616E-2</v>
      </c>
      <c r="Z368" s="72">
        <v>0.12634238787113075</v>
      </c>
      <c r="AA368" s="72">
        <v>0</v>
      </c>
      <c r="AB368" s="72">
        <v>0</v>
      </c>
      <c r="AC368" s="72">
        <v>0</v>
      </c>
      <c r="AD368" s="72">
        <v>0</v>
      </c>
      <c r="AE368" s="72">
        <v>0</v>
      </c>
      <c r="AF368" s="72">
        <v>8.843967150979154E-2</v>
      </c>
      <c r="AG368" s="72">
        <v>1.8951358180669616E-2</v>
      </c>
      <c r="AH368" s="72">
        <v>0.76626658243840806</v>
      </c>
      <c r="AI368" s="72">
        <v>0.12634238787113075</v>
      </c>
      <c r="AJ368" s="72">
        <v>0.49147188881869869</v>
      </c>
      <c r="AK368" s="72">
        <v>0.38534428300694884</v>
      </c>
      <c r="AL368" s="72">
        <v>0</v>
      </c>
      <c r="AM368" s="72">
        <v>0.1231838281743525</v>
      </c>
      <c r="AN368" s="72">
        <v>0.28111181301326593</v>
      </c>
      <c r="AO368" s="72">
        <v>2.8427037271004423E-2</v>
      </c>
      <c r="AP368" s="72">
        <v>0.22109917877447885</v>
      </c>
      <c r="AQ368" s="72">
        <v>0.15161086544535693</v>
      </c>
      <c r="AR368" s="72">
        <v>0.20214782059380923</v>
      </c>
      <c r="AS368" s="72">
        <v>0</v>
      </c>
      <c r="AT368" s="72">
        <v>2.8427037271004423E-2</v>
      </c>
      <c r="AU368" s="72">
        <v>0</v>
      </c>
      <c r="AV368" s="72">
        <v>8.7176247631080228E-2</v>
      </c>
      <c r="AW368" s="72">
        <v>0</v>
      </c>
      <c r="AX368" s="72">
        <v>0</v>
      </c>
    </row>
    <row r="369" spans="2:50" x14ac:dyDescent="0.2">
      <c r="B369" s="72">
        <v>1</v>
      </c>
      <c r="C369" s="72">
        <v>3</v>
      </c>
      <c r="D369" s="72">
        <v>1065510</v>
      </c>
      <c r="E369" s="72">
        <v>4</v>
      </c>
      <c r="F369" s="72">
        <v>1</v>
      </c>
      <c r="G369" s="72">
        <v>4</v>
      </c>
      <c r="H369" s="72">
        <v>2</v>
      </c>
      <c r="I369" s="72">
        <v>3</v>
      </c>
      <c r="J369" s="72">
        <v>5</v>
      </c>
      <c r="K369" s="72">
        <v>5</v>
      </c>
      <c r="L369" s="72">
        <v>2</v>
      </c>
      <c r="M369" s="72">
        <v>2</v>
      </c>
      <c r="N369" s="72">
        <v>12</v>
      </c>
      <c r="O369" s="72">
        <v>2</v>
      </c>
      <c r="P369" s="72">
        <v>19</v>
      </c>
      <c r="Q369" s="72">
        <v>11875</v>
      </c>
      <c r="R369" s="72">
        <v>44</v>
      </c>
      <c r="S369" s="72">
        <v>934</v>
      </c>
      <c r="T369" s="72">
        <v>2.3157894736842106</v>
      </c>
      <c r="U369" s="72">
        <v>269.88636363636363</v>
      </c>
      <c r="V369" s="72">
        <v>7.8652631578947361</v>
      </c>
      <c r="W369" s="72">
        <v>0.82315789473684209</v>
      </c>
      <c r="X369" s="72">
        <v>3.3684210526315789E-2</v>
      </c>
      <c r="Y369" s="72">
        <v>0.1431578947368421</v>
      </c>
      <c r="Z369" s="72">
        <v>0</v>
      </c>
      <c r="AA369" s="72">
        <v>0.66947368421052633</v>
      </c>
      <c r="AB369" s="72">
        <v>0</v>
      </c>
      <c r="AC369" s="72">
        <v>0</v>
      </c>
      <c r="AD369" s="72">
        <v>0</v>
      </c>
      <c r="AE369" s="72">
        <v>0</v>
      </c>
      <c r="AF369" s="72">
        <v>0</v>
      </c>
      <c r="AG369" s="72">
        <v>0</v>
      </c>
      <c r="AH369" s="72">
        <v>0.33052631578947367</v>
      </c>
      <c r="AI369" s="72">
        <v>0.66947368421052633</v>
      </c>
      <c r="AJ369" s="72">
        <v>0.24631578947368421</v>
      </c>
      <c r="AK369" s="72">
        <v>8.4210526315789472E-2</v>
      </c>
      <c r="AL369" s="72">
        <v>0.66947368421052633</v>
      </c>
      <c r="AM369" s="72">
        <v>0</v>
      </c>
      <c r="AN369" s="72">
        <v>0.04</v>
      </c>
      <c r="AO369" s="72">
        <v>4.2105263157894736E-2</v>
      </c>
      <c r="AP369" s="72">
        <v>1.2631578947368421E-2</v>
      </c>
      <c r="AQ369" s="72">
        <v>8.4210526315789472E-3</v>
      </c>
      <c r="AR369" s="72">
        <v>0.22736842105263158</v>
      </c>
      <c r="AS369" s="72">
        <v>0</v>
      </c>
      <c r="AT369" s="72">
        <v>0</v>
      </c>
      <c r="AU369" s="72">
        <v>0</v>
      </c>
      <c r="AV369" s="72">
        <v>0</v>
      </c>
      <c r="AW369" s="72">
        <v>0.66947368421052633</v>
      </c>
      <c r="AX369" s="72">
        <v>0</v>
      </c>
    </row>
    <row r="370" spans="2:50" x14ac:dyDescent="0.2">
      <c r="B370" s="72">
        <v>1</v>
      </c>
      <c r="C370" s="72">
        <v>1</v>
      </c>
      <c r="D370" s="72">
        <v>1080950</v>
      </c>
      <c r="E370" s="72">
        <v>3</v>
      </c>
      <c r="F370" s="72">
        <v>3</v>
      </c>
      <c r="G370" s="72">
        <v>17</v>
      </c>
      <c r="H370" s="72">
        <v>2</v>
      </c>
      <c r="I370" s="72">
        <v>4</v>
      </c>
      <c r="J370" s="72">
        <v>0</v>
      </c>
      <c r="K370" s="72">
        <v>8</v>
      </c>
      <c r="L370" s="72">
        <v>2</v>
      </c>
      <c r="M370" s="72">
        <v>1</v>
      </c>
      <c r="N370" s="72">
        <v>9</v>
      </c>
      <c r="O370" s="72">
        <v>4</v>
      </c>
      <c r="P370" s="72">
        <v>22</v>
      </c>
      <c r="Q370" s="72">
        <v>50895</v>
      </c>
      <c r="R370" s="72">
        <v>42</v>
      </c>
      <c r="S370" s="72">
        <v>6371.85</v>
      </c>
      <c r="T370" s="72">
        <v>1.9090909090909092</v>
      </c>
      <c r="U370" s="72">
        <v>1211.7857142857142</v>
      </c>
      <c r="V370" s="72">
        <v>12.519599174771589</v>
      </c>
      <c r="W370" s="72">
        <v>0.9155123293054328</v>
      </c>
      <c r="X370" s="72">
        <v>4.5191079673838293E-2</v>
      </c>
      <c r="Y370" s="72">
        <v>3.9296591020728952E-2</v>
      </c>
      <c r="Z370" s="72">
        <v>0.56292366637194224</v>
      </c>
      <c r="AA370" s="72">
        <v>4.715590922487474E-2</v>
      </c>
      <c r="AB370" s="72">
        <v>0</v>
      </c>
      <c r="AC370" s="72">
        <v>0</v>
      </c>
      <c r="AD370" s="72">
        <v>0</v>
      </c>
      <c r="AE370" s="72">
        <v>0.10167992926613616</v>
      </c>
      <c r="AF370" s="72">
        <v>0</v>
      </c>
      <c r="AG370" s="72">
        <v>0</v>
      </c>
      <c r="AH370" s="72">
        <v>0.28824049513704686</v>
      </c>
      <c r="AI370" s="72">
        <v>0.56292366637194224</v>
      </c>
      <c r="AJ370" s="72">
        <v>0.21072796934865901</v>
      </c>
      <c r="AK370" s="72">
        <v>0.74211612142646621</v>
      </c>
      <c r="AL370" s="72">
        <v>4.715590922487474E-2</v>
      </c>
      <c r="AM370" s="72">
        <v>0</v>
      </c>
      <c r="AN370" s="72">
        <v>0.71519795657726692</v>
      </c>
      <c r="AO370" s="72">
        <v>7.8593182041457904E-2</v>
      </c>
      <c r="AP370" s="72">
        <v>0</v>
      </c>
      <c r="AQ370" s="72">
        <v>2.2104332449160036E-2</v>
      </c>
      <c r="AR370" s="72">
        <v>0</v>
      </c>
      <c r="AS370" s="72">
        <v>3.2910894979860494E-2</v>
      </c>
      <c r="AT370" s="72">
        <v>0.10167992926613616</v>
      </c>
      <c r="AU370" s="72">
        <v>0</v>
      </c>
      <c r="AV370" s="72">
        <v>0</v>
      </c>
      <c r="AW370" s="72">
        <v>4.715590922487474E-2</v>
      </c>
      <c r="AX370" s="72">
        <v>2.357795461243737E-3</v>
      </c>
    </row>
    <row r="371" spans="2:50" x14ac:dyDescent="0.2">
      <c r="B371" s="72">
        <v>2</v>
      </c>
      <c r="C371" s="72">
        <v>1</v>
      </c>
      <c r="D371" s="72">
        <v>1157310</v>
      </c>
      <c r="E371" s="72">
        <v>2</v>
      </c>
      <c r="F371" s="72">
        <v>3</v>
      </c>
      <c r="G371" s="72">
        <v>10</v>
      </c>
      <c r="H371" s="72">
        <v>2</v>
      </c>
      <c r="I371" s="72">
        <v>3</v>
      </c>
      <c r="J371" s="72">
        <v>6</v>
      </c>
      <c r="K371" s="72">
        <v>4</v>
      </c>
      <c r="L371" s="72">
        <v>2</v>
      </c>
      <c r="M371" s="72">
        <v>1</v>
      </c>
      <c r="N371" s="72">
        <v>31</v>
      </c>
      <c r="O371" s="72">
        <v>3</v>
      </c>
      <c r="P371" s="72">
        <v>8</v>
      </c>
      <c r="Q371" s="72">
        <v>4025</v>
      </c>
      <c r="R371" s="72">
        <v>24</v>
      </c>
      <c r="S371" s="72">
        <v>780</v>
      </c>
      <c r="T371" s="72">
        <v>3</v>
      </c>
      <c r="U371" s="72">
        <v>167.70833333333334</v>
      </c>
      <c r="V371" s="72">
        <v>19.378881987577639</v>
      </c>
      <c r="W371" s="72">
        <v>0.81366459627329191</v>
      </c>
      <c r="X371" s="72">
        <v>0</v>
      </c>
      <c r="Y371" s="72">
        <v>0.18633540372670807</v>
      </c>
      <c r="Z371" s="72">
        <v>0</v>
      </c>
      <c r="AA371" s="72">
        <v>0</v>
      </c>
      <c r="AB371" s="72">
        <v>0</v>
      </c>
      <c r="AC371" s="72">
        <v>0</v>
      </c>
      <c r="AD371" s="72">
        <v>3.7267080745341616E-2</v>
      </c>
      <c r="AE371" s="72">
        <v>0</v>
      </c>
      <c r="AF371" s="72">
        <v>0</v>
      </c>
      <c r="AG371" s="72">
        <v>0.78260869565217395</v>
      </c>
      <c r="AH371" s="72">
        <v>0.18012422360248448</v>
      </c>
      <c r="AI371" s="72">
        <v>0.78260869565217395</v>
      </c>
      <c r="AJ371" s="72">
        <v>1</v>
      </c>
      <c r="AK371" s="72">
        <v>0</v>
      </c>
      <c r="AL371" s="72">
        <v>0</v>
      </c>
      <c r="AM371" s="72">
        <v>0</v>
      </c>
      <c r="AN371" s="72">
        <v>1.8633540372670808E-2</v>
      </c>
      <c r="AO371" s="72">
        <v>0.78260869565217395</v>
      </c>
      <c r="AP371" s="72">
        <v>5.5900621118012424E-2</v>
      </c>
      <c r="AQ371" s="72">
        <v>0</v>
      </c>
      <c r="AR371" s="72">
        <v>0</v>
      </c>
      <c r="AS371" s="72">
        <v>6.8322981366459631E-2</v>
      </c>
      <c r="AT371" s="72">
        <v>0</v>
      </c>
      <c r="AU371" s="72">
        <v>0</v>
      </c>
      <c r="AV371" s="72">
        <v>3.7267080745341616E-2</v>
      </c>
      <c r="AW371" s="72">
        <v>0</v>
      </c>
      <c r="AX371" s="72">
        <v>3.7267080745341616E-2</v>
      </c>
    </row>
    <row r="372" spans="2:50" x14ac:dyDescent="0.2">
      <c r="B372" s="72">
        <v>2</v>
      </c>
      <c r="C372" s="72">
        <v>1</v>
      </c>
      <c r="D372" s="72">
        <v>1146760</v>
      </c>
      <c r="E372" s="72">
        <v>1</v>
      </c>
      <c r="F372" s="72">
        <v>0</v>
      </c>
      <c r="G372" s="72">
        <v>0</v>
      </c>
      <c r="H372" s="72">
        <v>0</v>
      </c>
      <c r="I372" s="72">
        <v>2</v>
      </c>
      <c r="J372" s="72">
        <v>0</v>
      </c>
      <c r="K372" s="72">
        <v>0</v>
      </c>
      <c r="L372" s="72">
        <v>5</v>
      </c>
      <c r="M372" s="72">
        <v>0</v>
      </c>
      <c r="N372" s="72">
        <v>0</v>
      </c>
      <c r="O372" s="72">
        <v>5</v>
      </c>
      <c r="P372" s="72">
        <v>17</v>
      </c>
      <c r="Q372" s="72">
        <v>18850</v>
      </c>
      <c r="R372" s="72">
        <v>36</v>
      </c>
      <c r="S372" s="72">
        <v>2696.5</v>
      </c>
      <c r="T372" s="72">
        <v>2.1176470588235294</v>
      </c>
      <c r="U372" s="72">
        <v>523.61111111111109</v>
      </c>
      <c r="V372" s="72">
        <v>14.30503978779841</v>
      </c>
      <c r="W372" s="72">
        <v>1</v>
      </c>
      <c r="X372" s="72">
        <v>0</v>
      </c>
      <c r="Y372" s="72">
        <v>0</v>
      </c>
      <c r="Z372" s="72">
        <v>0</v>
      </c>
      <c r="AA372" s="72">
        <v>0</v>
      </c>
      <c r="AB372" s="72">
        <v>7.161803713527852E-2</v>
      </c>
      <c r="AC372" s="72">
        <v>0</v>
      </c>
      <c r="AD372" s="72">
        <v>5.1724137931034482E-2</v>
      </c>
      <c r="AE372" s="72">
        <v>0.30636604774535808</v>
      </c>
      <c r="AF372" s="72">
        <v>0</v>
      </c>
      <c r="AG372" s="72">
        <v>3.9787798408488064E-3</v>
      </c>
      <c r="AH372" s="72">
        <v>0.56631299734748008</v>
      </c>
      <c r="AI372" s="72">
        <v>0.30636604774535808</v>
      </c>
      <c r="AJ372" s="72">
        <v>0.21352785145888595</v>
      </c>
      <c r="AK372" s="72">
        <v>0.78647214854111402</v>
      </c>
      <c r="AL372" s="72">
        <v>0</v>
      </c>
      <c r="AM372" s="72">
        <v>0</v>
      </c>
      <c r="AN372" s="72">
        <v>0</v>
      </c>
      <c r="AO372" s="72">
        <v>0.41246684350132629</v>
      </c>
      <c r="AP372" s="72">
        <v>0.1312997347480106</v>
      </c>
      <c r="AQ372" s="72">
        <v>7.161803713527852E-2</v>
      </c>
      <c r="AR372" s="72">
        <v>0</v>
      </c>
      <c r="AS372" s="72">
        <v>0</v>
      </c>
      <c r="AT372" s="72">
        <v>0.30636604774535808</v>
      </c>
      <c r="AU372" s="72">
        <v>0</v>
      </c>
      <c r="AV372" s="72">
        <v>5.1724137931034482E-2</v>
      </c>
      <c r="AW372" s="72">
        <v>0</v>
      </c>
      <c r="AX372" s="72">
        <v>2.6525198938992044E-2</v>
      </c>
    </row>
    <row r="373" spans="2:50" x14ac:dyDescent="0.2">
      <c r="B373" s="72">
        <v>2</v>
      </c>
      <c r="C373" s="72">
        <v>1</v>
      </c>
      <c r="D373" s="72">
        <v>1151460</v>
      </c>
      <c r="E373" s="72">
        <v>1</v>
      </c>
      <c r="F373" s="72">
        <v>0</v>
      </c>
      <c r="G373" s="72">
        <v>0</v>
      </c>
      <c r="H373" s="72">
        <v>0</v>
      </c>
      <c r="I373" s="72">
        <v>4</v>
      </c>
      <c r="J373" s="72">
        <v>0</v>
      </c>
      <c r="K373" s="72">
        <v>0</v>
      </c>
      <c r="L373" s="72">
        <v>5</v>
      </c>
      <c r="M373" s="72">
        <v>0</v>
      </c>
      <c r="N373" s="72">
        <v>0</v>
      </c>
      <c r="O373" s="72">
        <v>1</v>
      </c>
      <c r="P373" s="72">
        <v>2</v>
      </c>
      <c r="Q373" s="72">
        <v>1125</v>
      </c>
      <c r="R373" s="72">
        <v>3</v>
      </c>
      <c r="S373" s="72">
        <v>216</v>
      </c>
      <c r="T373" s="72">
        <v>1.5</v>
      </c>
      <c r="U373" s="72">
        <v>375</v>
      </c>
      <c r="V373" s="72">
        <v>19.2</v>
      </c>
      <c r="W373" s="72">
        <v>1</v>
      </c>
      <c r="X373" s="72">
        <v>0</v>
      </c>
      <c r="Y373" s="72">
        <v>0</v>
      </c>
      <c r="Z373" s="72">
        <v>0</v>
      </c>
      <c r="AA373" s="72">
        <v>0</v>
      </c>
      <c r="AB373" s="72">
        <v>0</v>
      </c>
      <c r="AC373" s="72">
        <v>0</v>
      </c>
      <c r="AD373" s="72">
        <v>0</v>
      </c>
      <c r="AE373" s="72">
        <v>0</v>
      </c>
      <c r="AF373" s="72">
        <v>0</v>
      </c>
      <c r="AG373" s="72">
        <v>0</v>
      </c>
      <c r="AH373" s="72">
        <v>1</v>
      </c>
      <c r="AI373" s="72">
        <v>0</v>
      </c>
      <c r="AJ373" s="72">
        <v>1</v>
      </c>
      <c r="AK373" s="72">
        <v>0</v>
      </c>
      <c r="AL373" s="72">
        <v>0</v>
      </c>
      <c r="AM373" s="72">
        <v>0</v>
      </c>
      <c r="AN373" s="72">
        <v>1</v>
      </c>
      <c r="AO373" s="72">
        <v>0</v>
      </c>
      <c r="AP373" s="72">
        <v>0</v>
      </c>
      <c r="AQ373" s="72">
        <v>0</v>
      </c>
      <c r="AR373" s="72">
        <v>0</v>
      </c>
      <c r="AS373" s="72">
        <v>0</v>
      </c>
      <c r="AT373" s="72">
        <v>0</v>
      </c>
      <c r="AU373" s="72">
        <v>0</v>
      </c>
      <c r="AV373" s="72">
        <v>0</v>
      </c>
      <c r="AW373" s="72">
        <v>0</v>
      </c>
      <c r="AX373" s="72">
        <v>0</v>
      </c>
    </row>
    <row r="374" spans="2:50" x14ac:dyDescent="0.2">
      <c r="B374" s="72">
        <v>1</v>
      </c>
      <c r="C374" s="72">
        <v>2</v>
      </c>
      <c r="D374" s="72">
        <v>1010020</v>
      </c>
      <c r="E374" s="72">
        <v>3</v>
      </c>
      <c r="F374" s="72">
        <v>2</v>
      </c>
      <c r="G374" s="72">
        <v>10</v>
      </c>
      <c r="H374" s="72">
        <v>2</v>
      </c>
      <c r="I374" s="72">
        <v>2</v>
      </c>
      <c r="J374" s="72">
        <v>4</v>
      </c>
      <c r="K374" s="72">
        <v>4</v>
      </c>
      <c r="L374" s="72">
        <v>2</v>
      </c>
      <c r="M374" s="72">
        <v>1</v>
      </c>
      <c r="N374" s="72">
        <v>19</v>
      </c>
      <c r="O374" s="72">
        <v>5</v>
      </c>
      <c r="P374" s="72">
        <v>25</v>
      </c>
      <c r="Q374" s="72">
        <v>13975</v>
      </c>
      <c r="R374" s="72">
        <v>40</v>
      </c>
      <c r="S374" s="72">
        <v>1681.5</v>
      </c>
      <c r="T374" s="72">
        <v>1.6</v>
      </c>
      <c r="U374" s="72">
        <v>349.375</v>
      </c>
      <c r="V374" s="72">
        <v>12.032200357781752</v>
      </c>
      <c r="W374" s="72">
        <v>0.88729874776386408</v>
      </c>
      <c r="X374" s="72">
        <v>9.6601073345259386E-2</v>
      </c>
      <c r="Y374" s="72">
        <v>1.6100178890876567E-2</v>
      </c>
      <c r="Z374" s="72">
        <v>2.1466905187835419E-2</v>
      </c>
      <c r="AA374" s="72">
        <v>7.5134168157423978E-2</v>
      </c>
      <c r="AB374" s="72">
        <v>0</v>
      </c>
      <c r="AC374" s="72">
        <v>0</v>
      </c>
      <c r="AD374" s="72">
        <v>0</v>
      </c>
      <c r="AE374" s="72">
        <v>5.9033989266547404E-2</v>
      </c>
      <c r="AF374" s="72">
        <v>0</v>
      </c>
      <c r="AG374" s="72">
        <v>0.14490161001788909</v>
      </c>
      <c r="AH374" s="72">
        <v>0.69946332737030414</v>
      </c>
      <c r="AI374" s="72">
        <v>0.14490161001788909</v>
      </c>
      <c r="AJ374" s="72">
        <v>0.29338103756708406</v>
      </c>
      <c r="AK374" s="72">
        <v>0.54740608228980325</v>
      </c>
      <c r="AL374" s="72">
        <v>9.4812164579606437E-2</v>
      </c>
      <c r="AM374" s="72">
        <v>6.4400715563506267E-2</v>
      </c>
      <c r="AN374" s="72">
        <v>0.45617173524150267</v>
      </c>
      <c r="AO374" s="72">
        <v>0.34704830053667263</v>
      </c>
      <c r="AP374" s="72">
        <v>2.6833631484794274E-2</v>
      </c>
      <c r="AQ374" s="72">
        <v>1.6100178890876567E-2</v>
      </c>
      <c r="AR374" s="72">
        <v>1.4311270125223614E-2</v>
      </c>
      <c r="AS374" s="72">
        <v>0</v>
      </c>
      <c r="AT374" s="72">
        <v>5.9033989266547404E-2</v>
      </c>
      <c r="AU374" s="72">
        <v>0</v>
      </c>
      <c r="AV374" s="72">
        <v>0</v>
      </c>
      <c r="AW374" s="72">
        <v>8.0500894454382826E-2</v>
      </c>
      <c r="AX374" s="72">
        <v>0</v>
      </c>
    </row>
    <row r="375" spans="2:50" x14ac:dyDescent="0.2">
      <c r="B375" s="72">
        <v>2</v>
      </c>
      <c r="C375" s="72">
        <v>1</v>
      </c>
      <c r="D375" s="72">
        <v>1160890</v>
      </c>
      <c r="E375" s="72">
        <v>1</v>
      </c>
      <c r="F375" s="72">
        <v>1</v>
      </c>
      <c r="G375" s="72">
        <v>4</v>
      </c>
      <c r="H375" s="72">
        <v>2</v>
      </c>
      <c r="I375" s="72">
        <v>4</v>
      </c>
      <c r="J375" s="72">
        <v>5</v>
      </c>
      <c r="K375" s="72">
        <v>4</v>
      </c>
      <c r="L375" s="72">
        <v>4</v>
      </c>
      <c r="M375" s="72">
        <v>1</v>
      </c>
      <c r="N375" s="72">
        <v>21</v>
      </c>
      <c r="O375" s="72">
        <v>2</v>
      </c>
      <c r="P375" s="72">
        <v>8</v>
      </c>
      <c r="Q375" s="72">
        <v>8600</v>
      </c>
      <c r="R375" s="72">
        <v>23</v>
      </c>
      <c r="S375" s="72">
        <v>1134.5</v>
      </c>
      <c r="T375" s="72">
        <v>2.875</v>
      </c>
      <c r="U375" s="72">
        <v>373.91304347826087</v>
      </c>
      <c r="V375" s="72">
        <v>13.191860465116278</v>
      </c>
      <c r="W375" s="72">
        <v>0.93023255813953487</v>
      </c>
      <c r="X375" s="72">
        <v>0</v>
      </c>
      <c r="Y375" s="72">
        <v>6.9767441860465115E-2</v>
      </c>
      <c r="Z375" s="72">
        <v>0.76744186046511631</v>
      </c>
      <c r="AA375" s="72">
        <v>0</v>
      </c>
      <c r="AB375" s="72">
        <v>0</v>
      </c>
      <c r="AC375" s="72">
        <v>0</v>
      </c>
      <c r="AD375" s="72">
        <v>0</v>
      </c>
      <c r="AE375" s="72">
        <v>0</v>
      </c>
      <c r="AF375" s="72">
        <v>0</v>
      </c>
      <c r="AG375" s="72">
        <v>0</v>
      </c>
      <c r="AH375" s="72">
        <v>0.23255813953488372</v>
      </c>
      <c r="AI375" s="72">
        <v>0.76744186046511631</v>
      </c>
      <c r="AJ375" s="72">
        <v>0.13953488372093023</v>
      </c>
      <c r="AK375" s="72">
        <v>0.86046511627906974</v>
      </c>
      <c r="AL375" s="72">
        <v>0</v>
      </c>
      <c r="AM375" s="72">
        <v>0</v>
      </c>
      <c r="AN375" s="72">
        <v>0.89534883720930236</v>
      </c>
      <c r="AO375" s="72">
        <v>0</v>
      </c>
      <c r="AP375" s="72">
        <v>0</v>
      </c>
      <c r="AQ375" s="72">
        <v>0</v>
      </c>
      <c r="AR375" s="72">
        <v>2.3255813953488372E-2</v>
      </c>
      <c r="AS375" s="72">
        <v>6.9767441860465115E-2</v>
      </c>
      <c r="AT375" s="72">
        <v>0</v>
      </c>
      <c r="AU375" s="72">
        <v>1.1627906976744186E-2</v>
      </c>
      <c r="AV375" s="72">
        <v>0</v>
      </c>
      <c r="AW375" s="72">
        <v>0</v>
      </c>
      <c r="AX375" s="72">
        <v>0</v>
      </c>
    </row>
    <row r="376" spans="2:50" x14ac:dyDescent="0.2">
      <c r="B376" s="72">
        <v>1</v>
      </c>
      <c r="C376" s="72">
        <v>2</v>
      </c>
      <c r="D376" s="72">
        <v>1071800</v>
      </c>
      <c r="E376" s="72">
        <v>2</v>
      </c>
      <c r="F376" s="72">
        <v>3</v>
      </c>
      <c r="G376" s="72">
        <v>10</v>
      </c>
      <c r="H376" s="72">
        <v>2</v>
      </c>
      <c r="I376" s="72">
        <v>4</v>
      </c>
      <c r="J376" s="72">
        <v>4</v>
      </c>
      <c r="K376" s="72">
        <v>4</v>
      </c>
      <c r="L376" s="72">
        <v>1</v>
      </c>
      <c r="M376" s="72">
        <v>1</v>
      </c>
      <c r="N376" s="72">
        <v>20</v>
      </c>
      <c r="O376" s="72">
        <v>4</v>
      </c>
      <c r="P376" s="72">
        <v>32</v>
      </c>
      <c r="Q376" s="72">
        <v>6825</v>
      </c>
      <c r="R376" s="72">
        <v>41</v>
      </c>
      <c r="S376" s="72">
        <v>870.5</v>
      </c>
      <c r="T376" s="72">
        <v>1.28125</v>
      </c>
      <c r="U376" s="72">
        <v>166.46341463414635</v>
      </c>
      <c r="V376" s="72">
        <v>12.754578754578755</v>
      </c>
      <c r="W376" s="72">
        <v>0.76923076923076927</v>
      </c>
      <c r="X376" s="72">
        <v>0.23076923076923078</v>
      </c>
      <c r="Y376" s="72">
        <v>0</v>
      </c>
      <c r="Z376" s="72">
        <v>0.15384615384615385</v>
      </c>
      <c r="AA376" s="72">
        <v>0</v>
      </c>
      <c r="AB376" s="72">
        <v>0</v>
      </c>
      <c r="AC376" s="72">
        <v>0</v>
      </c>
      <c r="AD376" s="72">
        <v>3.2967032967032968E-2</v>
      </c>
      <c r="AE376" s="72">
        <v>0</v>
      </c>
      <c r="AF376" s="72">
        <v>0</v>
      </c>
      <c r="AG376" s="72">
        <v>1.098901098901099E-2</v>
      </c>
      <c r="AH376" s="72">
        <v>0.80219780219780223</v>
      </c>
      <c r="AI376" s="72">
        <v>0.15384615384615385</v>
      </c>
      <c r="AJ376" s="72">
        <v>0.39560439560439559</v>
      </c>
      <c r="AK376" s="72">
        <v>0.45054945054945056</v>
      </c>
      <c r="AL376" s="72">
        <v>2.197802197802198E-2</v>
      </c>
      <c r="AM376" s="72">
        <v>0.13186813186813187</v>
      </c>
      <c r="AN376" s="72">
        <v>0.57509157509157505</v>
      </c>
      <c r="AO376" s="72">
        <v>4.3956043956043959E-2</v>
      </c>
      <c r="AP376" s="72">
        <v>4.3956043956043959E-2</v>
      </c>
      <c r="AQ376" s="72">
        <v>2.9304029304029304E-2</v>
      </c>
      <c r="AR376" s="72">
        <v>0.16117216117216118</v>
      </c>
      <c r="AS376" s="72">
        <v>4.7619047619047616E-2</v>
      </c>
      <c r="AT376" s="72">
        <v>0</v>
      </c>
      <c r="AU376" s="72">
        <v>4.3956043956043959E-2</v>
      </c>
      <c r="AV376" s="72">
        <v>3.2967032967032968E-2</v>
      </c>
      <c r="AW376" s="72">
        <v>2.197802197802198E-2</v>
      </c>
      <c r="AX376" s="72">
        <v>0</v>
      </c>
    </row>
    <row r="377" spans="2:50" x14ac:dyDescent="0.2">
      <c r="B377" s="72">
        <v>1</v>
      </c>
      <c r="C377" s="72">
        <v>3</v>
      </c>
      <c r="D377" s="72">
        <v>1082190</v>
      </c>
      <c r="E377" s="72">
        <v>3</v>
      </c>
      <c r="F377" s="72">
        <v>3</v>
      </c>
      <c r="G377" s="72">
        <v>10</v>
      </c>
      <c r="H377" s="72">
        <v>2</v>
      </c>
      <c r="I377" s="72">
        <v>2</v>
      </c>
      <c r="J377" s="72">
        <v>5</v>
      </c>
      <c r="K377" s="72">
        <v>7</v>
      </c>
      <c r="L377" s="72">
        <v>1</v>
      </c>
      <c r="M377" s="72">
        <v>1</v>
      </c>
      <c r="N377" s="72">
        <v>11</v>
      </c>
      <c r="O377" s="72">
        <v>3</v>
      </c>
      <c r="P377" s="72">
        <v>16</v>
      </c>
      <c r="Q377" s="72">
        <v>19975</v>
      </c>
      <c r="R377" s="72">
        <v>31</v>
      </c>
      <c r="S377" s="72">
        <v>1544</v>
      </c>
      <c r="T377" s="72">
        <v>1.9375</v>
      </c>
      <c r="U377" s="72">
        <v>644.35483870967744</v>
      </c>
      <c r="V377" s="72">
        <v>7.7296620775969966</v>
      </c>
      <c r="W377" s="72">
        <v>0.96620775969962458</v>
      </c>
      <c r="X377" s="72">
        <v>3.3792240300375469E-2</v>
      </c>
      <c r="Y377" s="72">
        <v>0</v>
      </c>
      <c r="Z377" s="72">
        <v>0</v>
      </c>
      <c r="AA377" s="72">
        <v>0.58573216520650817</v>
      </c>
      <c r="AB377" s="72">
        <v>0</v>
      </c>
      <c r="AC377" s="72">
        <v>0</v>
      </c>
      <c r="AD377" s="72">
        <v>0</v>
      </c>
      <c r="AE377" s="72">
        <v>4.5056320400500623E-2</v>
      </c>
      <c r="AF377" s="72">
        <v>0</v>
      </c>
      <c r="AG377" s="72">
        <v>0</v>
      </c>
      <c r="AH377" s="72">
        <v>0.36921151439299121</v>
      </c>
      <c r="AI377" s="72">
        <v>0.58573216520650817</v>
      </c>
      <c r="AJ377" s="72">
        <v>5.0062578222778474E-3</v>
      </c>
      <c r="AK377" s="72">
        <v>0.24780976220275344</v>
      </c>
      <c r="AL377" s="72">
        <v>0.70588235294117652</v>
      </c>
      <c r="AM377" s="72">
        <v>4.130162703379224E-2</v>
      </c>
      <c r="AN377" s="72">
        <v>4.130162703379224E-2</v>
      </c>
      <c r="AO377" s="72">
        <v>0.20275344180225283</v>
      </c>
      <c r="AP377" s="72">
        <v>0</v>
      </c>
      <c r="AQ377" s="72">
        <v>0</v>
      </c>
      <c r="AR377" s="72">
        <v>5.0062578222778474E-3</v>
      </c>
      <c r="AS377" s="72">
        <v>0</v>
      </c>
      <c r="AT377" s="72">
        <v>4.5056320400500623E-2</v>
      </c>
      <c r="AU377" s="72">
        <v>0</v>
      </c>
      <c r="AV377" s="72">
        <v>0</v>
      </c>
      <c r="AW377" s="72">
        <v>0.70588235294117652</v>
      </c>
      <c r="AX377" s="72">
        <v>0</v>
      </c>
    </row>
    <row r="378" spans="2:50" x14ac:dyDescent="0.2">
      <c r="B378" s="72">
        <v>2</v>
      </c>
      <c r="C378" s="72">
        <v>2</v>
      </c>
      <c r="D378" s="72">
        <v>1157190</v>
      </c>
      <c r="E378" s="72">
        <v>1</v>
      </c>
      <c r="F378" s="72">
        <v>1</v>
      </c>
      <c r="G378" s="72">
        <v>5</v>
      </c>
      <c r="H378" s="72">
        <v>2</v>
      </c>
      <c r="I378" s="72">
        <v>3</v>
      </c>
      <c r="J378" s="72">
        <v>7</v>
      </c>
      <c r="K378" s="72">
        <v>4</v>
      </c>
      <c r="L378" s="72">
        <v>4</v>
      </c>
      <c r="M378" s="72">
        <v>1</v>
      </c>
      <c r="N378" s="72">
        <v>24</v>
      </c>
      <c r="O378" s="72">
        <v>5</v>
      </c>
      <c r="P378" s="72">
        <v>16</v>
      </c>
      <c r="Q378" s="72">
        <v>5200</v>
      </c>
      <c r="R378" s="72">
        <v>22</v>
      </c>
      <c r="S378" s="72">
        <v>789.75</v>
      </c>
      <c r="T378" s="72">
        <v>1.375</v>
      </c>
      <c r="U378" s="72">
        <v>236.36363636363637</v>
      </c>
      <c r="V378" s="72">
        <v>15.187500000000002</v>
      </c>
      <c r="W378" s="72">
        <v>0.61057692307692313</v>
      </c>
      <c r="X378" s="72">
        <v>0.38942307692307693</v>
      </c>
      <c r="Y378" s="72">
        <v>0</v>
      </c>
      <c r="Z378" s="72">
        <v>2.8846153846153848E-2</v>
      </c>
      <c r="AA378" s="72">
        <v>0</v>
      </c>
      <c r="AB378" s="72">
        <v>0.20192307692307693</v>
      </c>
      <c r="AC378" s="72">
        <v>0</v>
      </c>
      <c r="AD378" s="72">
        <v>5.7692307692307696E-2</v>
      </c>
      <c r="AE378" s="72">
        <v>0.36057692307692307</v>
      </c>
      <c r="AF378" s="72">
        <v>0</v>
      </c>
      <c r="AG378" s="72">
        <v>0</v>
      </c>
      <c r="AH378" s="72">
        <v>0.35096153846153844</v>
      </c>
      <c r="AI378" s="72">
        <v>0.36057692307692307</v>
      </c>
      <c r="AJ378" s="72">
        <v>0.28846153846153844</v>
      </c>
      <c r="AK378" s="72">
        <v>0.71153846153846156</v>
      </c>
      <c r="AL378" s="72">
        <v>0</v>
      </c>
      <c r="AM378" s="72">
        <v>0</v>
      </c>
      <c r="AN378" s="72">
        <v>0.20192307692307693</v>
      </c>
      <c r="AO378" s="72">
        <v>0</v>
      </c>
      <c r="AP378" s="72">
        <v>5.7692307692307696E-2</v>
      </c>
      <c r="AQ378" s="72">
        <v>0.24519230769230768</v>
      </c>
      <c r="AR378" s="72">
        <v>0</v>
      </c>
      <c r="AS378" s="72">
        <v>5.7692307692307696E-2</v>
      </c>
      <c r="AT378" s="72">
        <v>0.36057692307692307</v>
      </c>
      <c r="AU378" s="72">
        <v>0</v>
      </c>
      <c r="AV378" s="72">
        <v>5.7692307692307696E-2</v>
      </c>
      <c r="AW378" s="72">
        <v>0</v>
      </c>
      <c r="AX378" s="72">
        <v>1.9230769230769232E-2</v>
      </c>
    </row>
    <row r="379" spans="2:50" x14ac:dyDescent="0.2">
      <c r="B379" s="72">
        <v>2</v>
      </c>
      <c r="C379" s="72">
        <v>1</v>
      </c>
      <c r="D379" s="72">
        <v>1155270</v>
      </c>
      <c r="E379" s="72">
        <v>1</v>
      </c>
      <c r="F379" s="72">
        <v>1</v>
      </c>
      <c r="G379" s="72">
        <v>5</v>
      </c>
      <c r="H379" s="72">
        <v>2</v>
      </c>
      <c r="I379" s="72">
        <v>3</v>
      </c>
      <c r="J379" s="72">
        <v>5</v>
      </c>
      <c r="K379" s="72">
        <v>4</v>
      </c>
      <c r="L379" s="72">
        <v>4</v>
      </c>
      <c r="M379" s="72">
        <v>1</v>
      </c>
      <c r="N379" s="72">
        <v>15</v>
      </c>
      <c r="O379" s="72">
        <v>4</v>
      </c>
      <c r="P379" s="72">
        <v>13</v>
      </c>
      <c r="Q379" s="72">
        <v>8800</v>
      </c>
      <c r="R379" s="72">
        <v>27</v>
      </c>
      <c r="S379" s="72">
        <v>1005</v>
      </c>
      <c r="T379" s="72">
        <v>2.0769230769230771</v>
      </c>
      <c r="U379" s="72">
        <v>325.92592592592592</v>
      </c>
      <c r="V379" s="72">
        <v>11.420454545454547</v>
      </c>
      <c r="W379" s="72">
        <v>0.95454545454545459</v>
      </c>
      <c r="X379" s="72">
        <v>0</v>
      </c>
      <c r="Y379" s="72">
        <v>4.5454545454545456E-2</v>
      </c>
      <c r="Z379" s="72">
        <v>0.61931818181818177</v>
      </c>
      <c r="AA379" s="72">
        <v>3.4090909090909088E-2</v>
      </c>
      <c r="AB379" s="72">
        <v>0</v>
      </c>
      <c r="AC379" s="72">
        <v>0</v>
      </c>
      <c r="AD379" s="72">
        <v>0</v>
      </c>
      <c r="AE379" s="72">
        <v>4.261363636363636E-2</v>
      </c>
      <c r="AF379" s="72">
        <v>0</v>
      </c>
      <c r="AG379" s="72">
        <v>0</v>
      </c>
      <c r="AH379" s="72">
        <v>0.30397727272727271</v>
      </c>
      <c r="AI379" s="72">
        <v>0.61931818181818177</v>
      </c>
      <c r="AJ379" s="72">
        <v>6.25E-2</v>
      </c>
      <c r="AK379" s="72">
        <v>0.90340909090909094</v>
      </c>
      <c r="AL379" s="72">
        <v>3.4090909090909088E-2</v>
      </c>
      <c r="AM379" s="72">
        <v>0</v>
      </c>
      <c r="AN379" s="72">
        <v>0.87784090909090906</v>
      </c>
      <c r="AO379" s="72">
        <v>0</v>
      </c>
      <c r="AP379" s="72">
        <v>0</v>
      </c>
      <c r="AQ379" s="72">
        <v>3.4090909090909088E-2</v>
      </c>
      <c r="AR379" s="72">
        <v>0</v>
      </c>
      <c r="AS379" s="72">
        <v>1.1363636363636364E-2</v>
      </c>
      <c r="AT379" s="72">
        <v>4.261363636363636E-2</v>
      </c>
      <c r="AU379" s="72">
        <v>0</v>
      </c>
      <c r="AV379" s="72">
        <v>0</v>
      </c>
      <c r="AW379" s="72">
        <v>3.4090909090909088E-2</v>
      </c>
      <c r="AX379" s="72">
        <v>0</v>
      </c>
    </row>
    <row r="380" spans="2:50" x14ac:dyDescent="0.2">
      <c r="B380" s="72">
        <v>1</v>
      </c>
      <c r="C380" s="72">
        <v>1</v>
      </c>
      <c r="D380" s="72">
        <v>1081640</v>
      </c>
      <c r="E380" s="72">
        <v>2</v>
      </c>
      <c r="F380" s="72">
        <v>1</v>
      </c>
      <c r="G380" s="72">
        <v>4</v>
      </c>
      <c r="H380" s="72">
        <v>2</v>
      </c>
      <c r="I380" s="72">
        <v>4</v>
      </c>
      <c r="J380" s="72">
        <v>5</v>
      </c>
      <c r="K380" s="72">
        <v>6</v>
      </c>
      <c r="L380" s="72">
        <v>2</v>
      </c>
      <c r="M380" s="72">
        <v>1</v>
      </c>
      <c r="N380" s="72">
        <v>36</v>
      </c>
      <c r="O380" s="72">
        <v>4</v>
      </c>
      <c r="P380" s="72">
        <v>16</v>
      </c>
      <c r="Q380" s="72">
        <v>5775</v>
      </c>
      <c r="R380" s="72">
        <v>24</v>
      </c>
      <c r="S380" s="72">
        <v>1161</v>
      </c>
      <c r="T380" s="72">
        <v>1.5</v>
      </c>
      <c r="U380" s="72">
        <v>240.625</v>
      </c>
      <c r="V380" s="72">
        <v>20.103896103896105</v>
      </c>
      <c r="W380" s="72">
        <v>0.93073593073593075</v>
      </c>
      <c r="X380" s="72">
        <v>6.9264069264069264E-2</v>
      </c>
      <c r="Y380" s="72">
        <v>0</v>
      </c>
      <c r="Z380" s="72">
        <v>0.17316017316017315</v>
      </c>
      <c r="AA380" s="72">
        <v>0</v>
      </c>
      <c r="AB380" s="72">
        <v>0</v>
      </c>
      <c r="AC380" s="72">
        <v>0</v>
      </c>
      <c r="AD380" s="72">
        <v>2.5974025974025976E-2</v>
      </c>
      <c r="AE380" s="72">
        <v>0</v>
      </c>
      <c r="AF380" s="72">
        <v>0</v>
      </c>
      <c r="AG380" s="72">
        <v>0.12987012987012986</v>
      </c>
      <c r="AH380" s="72">
        <v>0.67099567099567103</v>
      </c>
      <c r="AI380" s="72">
        <v>0.17316017316017315</v>
      </c>
      <c r="AJ380" s="72">
        <v>0.80086580086580084</v>
      </c>
      <c r="AK380" s="72">
        <v>0.19913419913419914</v>
      </c>
      <c r="AL380" s="72">
        <v>0</v>
      </c>
      <c r="AM380" s="72">
        <v>0</v>
      </c>
      <c r="AN380" s="72">
        <v>0.60606060606060608</v>
      </c>
      <c r="AO380" s="72">
        <v>0.12987012987012986</v>
      </c>
      <c r="AP380" s="72">
        <v>0</v>
      </c>
      <c r="AQ380" s="72">
        <v>0</v>
      </c>
      <c r="AR380" s="72">
        <v>0</v>
      </c>
      <c r="AS380" s="72">
        <v>0</v>
      </c>
      <c r="AT380" s="72">
        <v>0</v>
      </c>
      <c r="AU380" s="72">
        <v>0</v>
      </c>
      <c r="AV380" s="72">
        <v>0.19913419913419914</v>
      </c>
      <c r="AW380" s="72">
        <v>0</v>
      </c>
      <c r="AX380" s="72">
        <v>6.4935064935064929E-2</v>
      </c>
    </row>
    <row r="381" spans="2:50" x14ac:dyDescent="0.2">
      <c r="B381" s="72">
        <v>1</v>
      </c>
      <c r="C381" s="72">
        <v>2</v>
      </c>
      <c r="D381" s="72">
        <v>1057550</v>
      </c>
      <c r="E381" s="72">
        <v>4</v>
      </c>
      <c r="F381" s="72">
        <v>3</v>
      </c>
      <c r="G381" s="72">
        <v>17</v>
      </c>
      <c r="H381" s="72">
        <v>2</v>
      </c>
      <c r="I381" s="72">
        <v>3</v>
      </c>
      <c r="J381" s="72">
        <v>3</v>
      </c>
      <c r="K381" s="72">
        <v>9</v>
      </c>
      <c r="L381" s="72">
        <v>3</v>
      </c>
      <c r="M381" s="72">
        <v>0</v>
      </c>
      <c r="N381" s="72">
        <v>7</v>
      </c>
      <c r="O381" s="72">
        <v>4</v>
      </c>
      <c r="P381" s="72">
        <v>24</v>
      </c>
      <c r="Q381" s="72">
        <v>16225</v>
      </c>
      <c r="R381" s="72">
        <v>33</v>
      </c>
      <c r="S381" s="72">
        <v>1488</v>
      </c>
      <c r="T381" s="72">
        <v>1.375</v>
      </c>
      <c r="U381" s="72">
        <v>491.66666666666669</v>
      </c>
      <c r="V381" s="72">
        <v>9.1710323574730364</v>
      </c>
      <c r="W381" s="72">
        <v>0.74114021571648692</v>
      </c>
      <c r="X381" s="72">
        <v>0.23420647149460708</v>
      </c>
      <c r="Y381" s="72">
        <v>2.465331278890601E-2</v>
      </c>
      <c r="Z381" s="72">
        <v>2.465331278890601E-2</v>
      </c>
      <c r="AA381" s="72">
        <v>0.11093990755007704</v>
      </c>
      <c r="AB381" s="72">
        <v>4.6224961479198766E-2</v>
      </c>
      <c r="AC381" s="72">
        <v>0</v>
      </c>
      <c r="AD381" s="72">
        <v>0</v>
      </c>
      <c r="AE381" s="72">
        <v>0</v>
      </c>
      <c r="AF381" s="72">
        <v>0</v>
      </c>
      <c r="AG381" s="72">
        <v>0</v>
      </c>
      <c r="AH381" s="72">
        <v>0.81818181818181823</v>
      </c>
      <c r="AI381" s="72">
        <v>0.11093990755007704</v>
      </c>
      <c r="AJ381" s="72">
        <v>0.17257318952234207</v>
      </c>
      <c r="AK381" s="72">
        <v>0.69799691833590138</v>
      </c>
      <c r="AL381" s="72">
        <v>0.11093990755007704</v>
      </c>
      <c r="AM381" s="72">
        <v>1.8489984591679508E-2</v>
      </c>
      <c r="AN381" s="72">
        <v>0.72265023112480742</v>
      </c>
      <c r="AO381" s="72">
        <v>0</v>
      </c>
      <c r="AP381" s="72">
        <v>5.0847457627118647E-2</v>
      </c>
      <c r="AQ381" s="72">
        <v>6.9337442218798145E-2</v>
      </c>
      <c r="AR381" s="72">
        <v>0</v>
      </c>
      <c r="AS381" s="72">
        <v>0</v>
      </c>
      <c r="AT381" s="72">
        <v>0</v>
      </c>
      <c r="AU381" s="72">
        <v>0</v>
      </c>
      <c r="AV381" s="72">
        <v>0</v>
      </c>
      <c r="AW381" s="72">
        <v>0.11093990755007704</v>
      </c>
      <c r="AX381" s="72">
        <v>4.6224961479198766E-2</v>
      </c>
    </row>
    <row r="382" spans="2:50" x14ac:dyDescent="0.2">
      <c r="B382" s="72">
        <v>2</v>
      </c>
      <c r="C382" s="72">
        <v>2</v>
      </c>
      <c r="D382" s="72">
        <v>1163760</v>
      </c>
      <c r="E382" s="72">
        <v>1</v>
      </c>
      <c r="F382" s="72">
        <v>1</v>
      </c>
      <c r="G382" s="72">
        <v>4</v>
      </c>
      <c r="H382" s="72">
        <v>2</v>
      </c>
      <c r="I382" s="72">
        <v>4</v>
      </c>
      <c r="J382" s="72">
        <v>4</v>
      </c>
      <c r="K382" s="72">
        <v>9</v>
      </c>
      <c r="L382" s="72">
        <v>1</v>
      </c>
      <c r="M382" s="72">
        <v>1</v>
      </c>
      <c r="N382" s="72">
        <v>36</v>
      </c>
      <c r="O382" s="72">
        <v>9</v>
      </c>
      <c r="P382" s="72">
        <v>57</v>
      </c>
      <c r="Q382" s="72">
        <v>50000</v>
      </c>
      <c r="R382" s="72">
        <v>95</v>
      </c>
      <c r="S382" s="72">
        <v>6081</v>
      </c>
      <c r="T382" s="72">
        <v>1.6666666666666667</v>
      </c>
      <c r="U382" s="72">
        <v>526.31578947368416</v>
      </c>
      <c r="V382" s="72">
        <v>12.162000000000001</v>
      </c>
      <c r="W382" s="72">
        <v>0.94750000000000001</v>
      </c>
      <c r="X382" s="72">
        <v>5.2499999999999998E-2</v>
      </c>
      <c r="Y382" s="72">
        <v>0</v>
      </c>
      <c r="Z382" s="72">
        <v>0.219</v>
      </c>
      <c r="AA382" s="72">
        <v>4.2000000000000003E-2</v>
      </c>
      <c r="AB382" s="72">
        <v>3.5999999999999997E-2</v>
      </c>
      <c r="AC382" s="72">
        <v>2.4E-2</v>
      </c>
      <c r="AD382" s="72">
        <v>1.95E-2</v>
      </c>
      <c r="AE382" s="72">
        <v>2.2499999999999999E-2</v>
      </c>
      <c r="AF382" s="72">
        <v>0.11600000000000001</v>
      </c>
      <c r="AG382" s="72">
        <v>8.9999999999999993E-3</v>
      </c>
      <c r="AH382" s="72">
        <v>0.51200000000000001</v>
      </c>
      <c r="AI382" s="72">
        <v>0.219</v>
      </c>
      <c r="AJ382" s="72">
        <v>0.2195</v>
      </c>
      <c r="AK382" s="72">
        <v>0.63949999999999996</v>
      </c>
      <c r="AL382" s="72">
        <v>4.2000000000000003E-2</v>
      </c>
      <c r="AM382" s="72">
        <v>9.9000000000000005E-2</v>
      </c>
      <c r="AN382" s="72">
        <v>0.53100000000000003</v>
      </c>
      <c r="AO382" s="72">
        <v>6.9000000000000006E-2</v>
      </c>
      <c r="AP382" s="72">
        <v>0.11600000000000001</v>
      </c>
      <c r="AQ382" s="72">
        <v>9.9000000000000005E-2</v>
      </c>
      <c r="AR382" s="72">
        <v>4.2000000000000003E-2</v>
      </c>
      <c r="AS382" s="72">
        <v>0</v>
      </c>
      <c r="AT382" s="72">
        <v>2.2499999999999999E-2</v>
      </c>
      <c r="AU382" s="72">
        <v>3.95E-2</v>
      </c>
      <c r="AV382" s="72">
        <v>2.7E-2</v>
      </c>
      <c r="AW382" s="72">
        <v>4.2000000000000003E-2</v>
      </c>
      <c r="AX382" s="72">
        <v>1.2E-2</v>
      </c>
    </row>
    <row r="383" spans="2:50" x14ac:dyDescent="0.2">
      <c r="B383" s="72">
        <v>1</v>
      </c>
      <c r="C383" s="72">
        <v>1</v>
      </c>
      <c r="D383" s="72">
        <v>1070270</v>
      </c>
      <c r="E383" s="72">
        <v>3</v>
      </c>
      <c r="F383" s="72">
        <v>2</v>
      </c>
      <c r="G383" s="72">
        <v>10</v>
      </c>
      <c r="H383" s="72">
        <v>2</v>
      </c>
      <c r="I383" s="72">
        <v>4</v>
      </c>
      <c r="J383" s="72">
        <v>4</v>
      </c>
      <c r="K383" s="72">
        <v>5</v>
      </c>
      <c r="L383" s="72">
        <v>4</v>
      </c>
      <c r="M383" s="72">
        <v>1</v>
      </c>
      <c r="N383" s="72">
        <v>15</v>
      </c>
      <c r="O383" s="72">
        <v>3</v>
      </c>
      <c r="P383" s="72">
        <v>15</v>
      </c>
      <c r="Q383" s="72">
        <v>35250</v>
      </c>
      <c r="R383" s="72">
        <v>41</v>
      </c>
      <c r="S383" s="72">
        <v>4698.5</v>
      </c>
      <c r="T383" s="72">
        <v>2.7333333333333334</v>
      </c>
      <c r="U383" s="72">
        <v>859.7560975609756</v>
      </c>
      <c r="V383" s="72">
        <v>13.329078014184399</v>
      </c>
      <c r="W383" s="72">
        <v>0.94326241134751776</v>
      </c>
      <c r="X383" s="72">
        <v>0</v>
      </c>
      <c r="Y383" s="72">
        <v>5.6737588652482268E-2</v>
      </c>
      <c r="Z383" s="72">
        <v>0.87659574468085111</v>
      </c>
      <c r="AA383" s="72">
        <v>0</v>
      </c>
      <c r="AB383" s="72">
        <v>0</v>
      </c>
      <c r="AC383" s="72">
        <v>0</v>
      </c>
      <c r="AD383" s="72">
        <v>0</v>
      </c>
      <c r="AE383" s="72">
        <v>0</v>
      </c>
      <c r="AF383" s="72">
        <v>0</v>
      </c>
      <c r="AG383" s="72">
        <v>1.0638297872340425E-2</v>
      </c>
      <c r="AH383" s="72">
        <v>0.11276595744680851</v>
      </c>
      <c r="AI383" s="72">
        <v>0.87659574468085111</v>
      </c>
      <c r="AJ383" s="72">
        <v>0.37021276595744679</v>
      </c>
      <c r="AK383" s="72">
        <v>0.62978723404255321</v>
      </c>
      <c r="AL383" s="72">
        <v>0</v>
      </c>
      <c r="AM383" s="72">
        <v>0</v>
      </c>
      <c r="AN383" s="72">
        <v>0.91063829787234041</v>
      </c>
      <c r="AO383" s="72">
        <v>1.0638297872340425E-2</v>
      </c>
      <c r="AP383" s="72">
        <v>0</v>
      </c>
      <c r="AQ383" s="72">
        <v>0</v>
      </c>
      <c r="AR383" s="72">
        <v>6.8085106382978725E-2</v>
      </c>
      <c r="AS383" s="72">
        <v>0</v>
      </c>
      <c r="AT383" s="72">
        <v>0</v>
      </c>
      <c r="AU383" s="72">
        <v>1.0638297872340425E-2</v>
      </c>
      <c r="AV383" s="72">
        <v>0</v>
      </c>
      <c r="AW383" s="72">
        <v>0</v>
      </c>
      <c r="AX383" s="72">
        <v>0</v>
      </c>
    </row>
    <row r="384" spans="2:50" x14ac:dyDescent="0.2">
      <c r="B384" s="72">
        <v>2</v>
      </c>
      <c r="C384" s="72">
        <v>1</v>
      </c>
      <c r="D384" s="72">
        <v>1145750</v>
      </c>
      <c r="E384" s="72">
        <v>2</v>
      </c>
      <c r="F384" s="72">
        <v>2</v>
      </c>
      <c r="G384" s="72">
        <v>5</v>
      </c>
      <c r="H384" s="72">
        <v>2</v>
      </c>
      <c r="I384" s="72">
        <v>3</v>
      </c>
      <c r="J384" s="72">
        <v>5</v>
      </c>
      <c r="K384" s="72">
        <v>4</v>
      </c>
      <c r="L384" s="72">
        <v>2</v>
      </c>
      <c r="M384" s="72">
        <v>1</v>
      </c>
      <c r="N384" s="72">
        <v>8</v>
      </c>
      <c r="O384" s="72">
        <v>2</v>
      </c>
      <c r="P384" s="72">
        <v>13</v>
      </c>
      <c r="Q384" s="72">
        <v>12400</v>
      </c>
      <c r="R384" s="72">
        <v>25</v>
      </c>
      <c r="S384" s="72">
        <v>1482.5</v>
      </c>
      <c r="T384" s="72">
        <v>1.9230769230769231</v>
      </c>
      <c r="U384" s="72">
        <v>496</v>
      </c>
      <c r="V384" s="72">
        <v>11.955645161290322</v>
      </c>
      <c r="W384" s="72">
        <v>0.87903225806451613</v>
      </c>
      <c r="X384" s="72">
        <v>0.12096774193548387</v>
      </c>
      <c r="Y384" s="72">
        <v>0</v>
      </c>
      <c r="Z384" s="72">
        <v>0</v>
      </c>
      <c r="AA384" s="72">
        <v>0</v>
      </c>
      <c r="AB384" s="72">
        <v>7.2580645161290328E-2</v>
      </c>
      <c r="AC384" s="72">
        <v>0</v>
      </c>
      <c r="AD384" s="72">
        <v>0</v>
      </c>
      <c r="AE384" s="72">
        <v>0</v>
      </c>
      <c r="AF384" s="72">
        <v>0</v>
      </c>
      <c r="AG384" s="72">
        <v>0</v>
      </c>
      <c r="AH384" s="72">
        <v>0.92741935483870963</v>
      </c>
      <c r="AI384" s="72">
        <v>7.2580645161290328E-2</v>
      </c>
      <c r="AJ384" s="72">
        <v>0.12096774193548387</v>
      </c>
      <c r="AK384" s="72">
        <v>0.782258064516129</v>
      </c>
      <c r="AL384" s="72">
        <v>0</v>
      </c>
      <c r="AM384" s="72">
        <v>9.6774193548387094E-2</v>
      </c>
      <c r="AN384" s="72">
        <v>0.5161290322580645</v>
      </c>
      <c r="AO384" s="72">
        <v>0.36290322580645162</v>
      </c>
      <c r="AP384" s="72">
        <v>0</v>
      </c>
      <c r="AQ384" s="72">
        <v>7.2580645161290328E-2</v>
      </c>
      <c r="AR384" s="72">
        <v>0</v>
      </c>
      <c r="AS384" s="72">
        <v>0</v>
      </c>
      <c r="AT384" s="72">
        <v>0</v>
      </c>
      <c r="AU384" s="72">
        <v>0</v>
      </c>
      <c r="AV384" s="72">
        <v>0</v>
      </c>
      <c r="AW384" s="72">
        <v>0</v>
      </c>
      <c r="AX384" s="72">
        <v>4.8387096774193547E-2</v>
      </c>
    </row>
    <row r="385" spans="2:50" x14ac:dyDescent="0.2">
      <c r="B385" s="72">
        <v>2</v>
      </c>
      <c r="C385" s="72">
        <v>1</v>
      </c>
      <c r="D385" s="72">
        <v>1150490</v>
      </c>
      <c r="E385" s="72">
        <v>2</v>
      </c>
      <c r="F385" s="72">
        <v>3</v>
      </c>
      <c r="G385" s="72">
        <v>10</v>
      </c>
      <c r="H385" s="72">
        <v>2</v>
      </c>
      <c r="I385" s="72">
        <v>4</v>
      </c>
      <c r="J385" s="72">
        <v>5</v>
      </c>
      <c r="K385" s="72">
        <v>4</v>
      </c>
      <c r="L385" s="72">
        <v>4</v>
      </c>
      <c r="M385" s="72">
        <v>1</v>
      </c>
      <c r="N385" s="72">
        <v>27</v>
      </c>
      <c r="O385" s="72">
        <v>5</v>
      </c>
      <c r="P385" s="72">
        <v>22</v>
      </c>
      <c r="Q385" s="72">
        <v>7850</v>
      </c>
      <c r="R385" s="72">
        <v>43</v>
      </c>
      <c r="S385" s="72">
        <v>1305</v>
      </c>
      <c r="T385" s="72">
        <v>1.9545454545454546</v>
      </c>
      <c r="U385" s="72">
        <v>182.55813953488371</v>
      </c>
      <c r="V385" s="72">
        <v>16.624203821656049</v>
      </c>
      <c r="W385" s="72">
        <v>1</v>
      </c>
      <c r="X385" s="72">
        <v>0</v>
      </c>
      <c r="Y385" s="72">
        <v>0</v>
      </c>
      <c r="Z385" s="72">
        <v>0.24203821656050956</v>
      </c>
      <c r="AA385" s="72">
        <v>3.8216560509554139E-2</v>
      </c>
      <c r="AB385" s="72">
        <v>0</v>
      </c>
      <c r="AC385" s="72">
        <v>0</v>
      </c>
      <c r="AD385" s="72">
        <v>0.12420382165605096</v>
      </c>
      <c r="AE385" s="72">
        <v>0</v>
      </c>
      <c r="AF385" s="72">
        <v>0</v>
      </c>
      <c r="AG385" s="72">
        <v>6.6878980891719744E-2</v>
      </c>
      <c r="AH385" s="72">
        <v>0.5286624203821656</v>
      </c>
      <c r="AI385" s="72">
        <v>0.24203821656050956</v>
      </c>
      <c r="AJ385" s="72">
        <v>0.54458598726114649</v>
      </c>
      <c r="AK385" s="72">
        <v>0.41719745222929938</v>
      </c>
      <c r="AL385" s="72">
        <v>3.8216560509554139E-2</v>
      </c>
      <c r="AM385" s="72">
        <v>0</v>
      </c>
      <c r="AN385" s="72">
        <v>0.31210191082802546</v>
      </c>
      <c r="AO385" s="72">
        <v>0.38216560509554143</v>
      </c>
      <c r="AP385" s="72">
        <v>0</v>
      </c>
      <c r="AQ385" s="72">
        <v>0</v>
      </c>
      <c r="AR385" s="72">
        <v>3.8216560509554139E-2</v>
      </c>
      <c r="AS385" s="72">
        <v>7.0063694267515922E-2</v>
      </c>
      <c r="AT385" s="72">
        <v>0</v>
      </c>
      <c r="AU385" s="72">
        <v>0</v>
      </c>
      <c r="AV385" s="72">
        <v>0.14012738853503184</v>
      </c>
      <c r="AW385" s="72">
        <v>3.8216560509554139E-2</v>
      </c>
      <c r="AX385" s="72">
        <v>1.9108280254777069E-2</v>
      </c>
    </row>
    <row r="386" spans="2:50" x14ac:dyDescent="0.2">
      <c r="B386" s="72">
        <v>1</v>
      </c>
      <c r="C386" s="72">
        <v>1</v>
      </c>
      <c r="D386" s="72">
        <v>1105370</v>
      </c>
      <c r="E386" s="72">
        <v>4</v>
      </c>
      <c r="F386" s="72">
        <v>3</v>
      </c>
      <c r="G386" s="72">
        <v>5</v>
      </c>
      <c r="H386" s="72">
        <v>2</v>
      </c>
      <c r="I386" s="72">
        <v>3</v>
      </c>
      <c r="J386" s="72">
        <v>4</v>
      </c>
      <c r="K386" s="72">
        <v>6</v>
      </c>
      <c r="L386" s="72">
        <v>3</v>
      </c>
      <c r="M386" s="72">
        <v>1</v>
      </c>
      <c r="N386" s="72">
        <v>16</v>
      </c>
      <c r="O386" s="72">
        <v>3</v>
      </c>
      <c r="P386" s="72">
        <v>20</v>
      </c>
      <c r="Q386" s="72">
        <v>12275</v>
      </c>
      <c r="R386" s="72">
        <v>40</v>
      </c>
      <c r="S386" s="72">
        <v>1904.5</v>
      </c>
      <c r="T386" s="72">
        <v>2</v>
      </c>
      <c r="U386" s="72">
        <v>306.875</v>
      </c>
      <c r="V386" s="72">
        <v>15.515274949083501</v>
      </c>
      <c r="W386" s="72">
        <v>0.94501018329938902</v>
      </c>
      <c r="X386" s="72">
        <v>0</v>
      </c>
      <c r="Y386" s="72">
        <v>5.4989816700610997E-2</v>
      </c>
      <c r="Z386" s="72">
        <v>6.720977596741344E-2</v>
      </c>
      <c r="AA386" s="72">
        <v>0</v>
      </c>
      <c r="AB386" s="72">
        <v>0</v>
      </c>
      <c r="AC386" s="72">
        <v>0</v>
      </c>
      <c r="AD386" s="72">
        <v>0</v>
      </c>
      <c r="AE386" s="72">
        <v>6.1099796334012219E-3</v>
      </c>
      <c r="AF386" s="72">
        <v>0</v>
      </c>
      <c r="AG386" s="72">
        <v>0</v>
      </c>
      <c r="AH386" s="72">
        <v>0.92668024439918528</v>
      </c>
      <c r="AI386" s="72">
        <v>6.720977596741344E-2</v>
      </c>
      <c r="AJ386" s="72">
        <v>0.62932790224032586</v>
      </c>
      <c r="AK386" s="72">
        <v>0.37067209775967414</v>
      </c>
      <c r="AL386" s="72">
        <v>0</v>
      </c>
      <c r="AM386" s="72">
        <v>0</v>
      </c>
      <c r="AN386" s="72">
        <v>6.720977596741344E-2</v>
      </c>
      <c r="AO386" s="72">
        <v>0.82484725050916496</v>
      </c>
      <c r="AP386" s="72">
        <v>1.2219959266802444E-2</v>
      </c>
      <c r="AQ386" s="72">
        <v>0</v>
      </c>
      <c r="AR386" s="72">
        <v>4.0733197556008148E-2</v>
      </c>
      <c r="AS386" s="72">
        <v>3.6659877800407331E-2</v>
      </c>
      <c r="AT386" s="72">
        <v>6.1099796334012219E-3</v>
      </c>
      <c r="AU386" s="72">
        <v>0</v>
      </c>
      <c r="AV386" s="72">
        <v>0</v>
      </c>
      <c r="AW386" s="72">
        <v>0</v>
      </c>
      <c r="AX386" s="72">
        <v>1.2219959266802444E-2</v>
      </c>
    </row>
    <row r="387" spans="2:50" x14ac:dyDescent="0.2">
      <c r="B387" s="72">
        <v>1</v>
      </c>
      <c r="C387" s="72">
        <v>1</v>
      </c>
      <c r="D387" s="72">
        <v>1080020</v>
      </c>
      <c r="E387" s="72">
        <v>2</v>
      </c>
      <c r="F387" s="72">
        <v>0</v>
      </c>
      <c r="G387" s="72">
        <v>0</v>
      </c>
      <c r="H387" s="72">
        <v>0</v>
      </c>
      <c r="I387" s="72">
        <v>2</v>
      </c>
      <c r="J387" s="72">
        <v>0</v>
      </c>
      <c r="K387" s="72">
        <v>0</v>
      </c>
      <c r="L387" s="72">
        <v>5</v>
      </c>
      <c r="M387" s="72">
        <v>0</v>
      </c>
      <c r="N387" s="72">
        <v>0</v>
      </c>
      <c r="O387" s="72">
        <v>3</v>
      </c>
      <c r="P387" s="72">
        <v>9</v>
      </c>
      <c r="Q387" s="72">
        <v>7000</v>
      </c>
      <c r="R387" s="72">
        <v>22</v>
      </c>
      <c r="S387" s="72">
        <v>566</v>
      </c>
      <c r="T387" s="72">
        <v>2.4444444444444446</v>
      </c>
      <c r="U387" s="72">
        <v>318.18181818181819</v>
      </c>
      <c r="V387" s="72">
        <v>8.0857142857142872</v>
      </c>
      <c r="W387" s="72">
        <v>1</v>
      </c>
      <c r="X387" s="72">
        <v>0</v>
      </c>
      <c r="Y387" s="72">
        <v>0</v>
      </c>
      <c r="Z387" s="72">
        <v>0.1</v>
      </c>
      <c r="AA387" s="72">
        <v>0.21428571428571427</v>
      </c>
      <c r="AB387" s="72">
        <v>0</v>
      </c>
      <c r="AC387" s="72">
        <v>0</v>
      </c>
      <c r="AD387" s="72">
        <v>0</v>
      </c>
      <c r="AE387" s="72">
        <v>0</v>
      </c>
      <c r="AF387" s="72">
        <v>0</v>
      </c>
      <c r="AG387" s="72">
        <v>0</v>
      </c>
      <c r="AH387" s="72">
        <v>0.68571428571428572</v>
      </c>
      <c r="AI387" s="72">
        <v>0.21428571428571427</v>
      </c>
      <c r="AJ387" s="72">
        <v>6.7857142857142852E-2</v>
      </c>
      <c r="AK387" s="72">
        <v>0.20357142857142857</v>
      </c>
      <c r="AL387" s="72">
        <v>0.21428571428571427</v>
      </c>
      <c r="AM387" s="72">
        <v>0.51428571428571423</v>
      </c>
      <c r="AN387" s="72">
        <v>0.61428571428571432</v>
      </c>
      <c r="AO387" s="72">
        <v>0.11428571428571428</v>
      </c>
      <c r="AP387" s="72">
        <v>4.2857142857142858E-2</v>
      </c>
      <c r="AQ387" s="72">
        <v>0</v>
      </c>
      <c r="AR387" s="72">
        <v>1.4285714285714285E-2</v>
      </c>
      <c r="AS387" s="72">
        <v>0</v>
      </c>
      <c r="AT387" s="72">
        <v>0</v>
      </c>
      <c r="AU387" s="72">
        <v>0</v>
      </c>
      <c r="AV387" s="72">
        <v>0</v>
      </c>
      <c r="AW387" s="72">
        <v>0.21428571428571427</v>
      </c>
      <c r="AX387" s="72">
        <v>0</v>
      </c>
    </row>
    <row r="388" spans="2:50" x14ac:dyDescent="0.2">
      <c r="B388" s="72">
        <v>2</v>
      </c>
      <c r="C388" s="72">
        <v>3</v>
      </c>
      <c r="D388" s="72">
        <v>1115100</v>
      </c>
      <c r="E388" s="72">
        <v>3</v>
      </c>
      <c r="F388" s="72">
        <v>3</v>
      </c>
      <c r="G388" s="72">
        <v>10</v>
      </c>
      <c r="H388" s="72">
        <v>2</v>
      </c>
      <c r="I388" s="72">
        <v>4</v>
      </c>
      <c r="J388" s="72">
        <v>4</v>
      </c>
      <c r="K388" s="72">
        <v>5</v>
      </c>
      <c r="L388" s="72">
        <v>4</v>
      </c>
      <c r="M388" s="72">
        <v>1</v>
      </c>
      <c r="N388" s="72">
        <v>11</v>
      </c>
      <c r="O388" s="72">
        <v>4</v>
      </c>
      <c r="P388" s="72">
        <v>12</v>
      </c>
      <c r="Q388" s="72">
        <v>11650</v>
      </c>
      <c r="R388" s="72">
        <v>28</v>
      </c>
      <c r="S388" s="72">
        <v>1351</v>
      </c>
      <c r="T388" s="72">
        <v>2.3333333333333335</v>
      </c>
      <c r="U388" s="72">
        <v>416.07142857142856</v>
      </c>
      <c r="V388" s="72">
        <v>11.596566523605151</v>
      </c>
      <c r="W388" s="72">
        <v>0.93562231759656656</v>
      </c>
      <c r="X388" s="72">
        <v>0</v>
      </c>
      <c r="Y388" s="72">
        <v>6.4377682403433473E-2</v>
      </c>
      <c r="Z388" s="72">
        <v>0</v>
      </c>
      <c r="AA388" s="72">
        <v>0.50214592274678116</v>
      </c>
      <c r="AB388" s="72">
        <v>0</v>
      </c>
      <c r="AC388" s="72">
        <v>0</v>
      </c>
      <c r="AD388" s="72">
        <v>6.4377682403433476E-3</v>
      </c>
      <c r="AE388" s="72">
        <v>0</v>
      </c>
      <c r="AF388" s="72">
        <v>0</v>
      </c>
      <c r="AG388" s="72">
        <v>0.26394849785407726</v>
      </c>
      <c r="AH388" s="72">
        <v>0.22746781115879827</v>
      </c>
      <c r="AI388" s="72">
        <v>0.50214592274678116</v>
      </c>
      <c r="AJ388" s="72">
        <v>0.49141630901287553</v>
      </c>
      <c r="AK388" s="72">
        <v>6.4377682403433476E-3</v>
      </c>
      <c r="AL388" s="72">
        <v>0.50214592274678116</v>
      </c>
      <c r="AM388" s="72">
        <v>0</v>
      </c>
      <c r="AN388" s="72">
        <v>0</v>
      </c>
      <c r="AO388" s="72">
        <v>0.45922746781115881</v>
      </c>
      <c r="AP388" s="72">
        <v>6.4377682403433476E-3</v>
      </c>
      <c r="AQ388" s="72">
        <v>0</v>
      </c>
      <c r="AR388" s="72">
        <v>2.575107296137339E-2</v>
      </c>
      <c r="AS388" s="72">
        <v>0</v>
      </c>
      <c r="AT388" s="72">
        <v>0</v>
      </c>
      <c r="AU388" s="72">
        <v>0</v>
      </c>
      <c r="AV388" s="72">
        <v>6.4377682403433476E-3</v>
      </c>
      <c r="AW388" s="72">
        <v>0.50214592274678116</v>
      </c>
      <c r="AX388" s="72">
        <v>0</v>
      </c>
    </row>
    <row r="389" spans="2:50" x14ac:dyDescent="0.2">
      <c r="B389" s="72">
        <v>2</v>
      </c>
      <c r="C389" s="72">
        <v>1</v>
      </c>
      <c r="D389" s="72">
        <v>1120450</v>
      </c>
      <c r="E389" s="72">
        <v>3</v>
      </c>
      <c r="F389" s="72">
        <v>3</v>
      </c>
      <c r="G389" s="72">
        <v>10</v>
      </c>
      <c r="H389" s="72">
        <v>2</v>
      </c>
      <c r="I389" s="72">
        <v>4</v>
      </c>
      <c r="J389" s="72">
        <v>4</v>
      </c>
      <c r="K389" s="72">
        <v>5</v>
      </c>
      <c r="L389" s="72">
        <v>2</v>
      </c>
      <c r="M389" s="72">
        <v>1</v>
      </c>
      <c r="N389" s="72">
        <v>20</v>
      </c>
      <c r="O389" s="72">
        <v>4</v>
      </c>
      <c r="P389" s="72">
        <v>18</v>
      </c>
      <c r="Q389" s="72">
        <v>10025</v>
      </c>
      <c r="R389" s="72">
        <v>24</v>
      </c>
      <c r="S389" s="72">
        <v>1267.5</v>
      </c>
      <c r="T389" s="72">
        <v>1.3333333333333333</v>
      </c>
      <c r="U389" s="72">
        <v>417.70833333333331</v>
      </c>
      <c r="V389" s="72">
        <v>12.643391521197008</v>
      </c>
      <c r="W389" s="72">
        <v>0.94014962593516205</v>
      </c>
      <c r="X389" s="72">
        <v>5.9850374064837904E-2</v>
      </c>
      <c r="Y389" s="72">
        <v>0</v>
      </c>
      <c r="Z389" s="72">
        <v>4.9875311720698257E-2</v>
      </c>
      <c r="AA389" s="72">
        <v>0</v>
      </c>
      <c r="AB389" s="72">
        <v>0</v>
      </c>
      <c r="AC389" s="72">
        <v>0.43890274314214461</v>
      </c>
      <c r="AD389" s="72">
        <v>0</v>
      </c>
      <c r="AE389" s="72">
        <v>3.7406483790523692E-2</v>
      </c>
      <c r="AF389" s="72">
        <v>0</v>
      </c>
      <c r="AG389" s="72">
        <v>0</v>
      </c>
      <c r="AH389" s="72">
        <v>0.47381546134663344</v>
      </c>
      <c r="AI389" s="72">
        <v>0.43890274314214461</v>
      </c>
      <c r="AJ389" s="72">
        <v>0.29426433915211969</v>
      </c>
      <c r="AK389" s="72">
        <v>0.6059850374064838</v>
      </c>
      <c r="AL389" s="72">
        <v>0</v>
      </c>
      <c r="AM389" s="72">
        <v>9.9750623441396513E-2</v>
      </c>
      <c r="AN389" s="72">
        <v>0.66832917705735662</v>
      </c>
      <c r="AO389" s="72">
        <v>0.23192019950124687</v>
      </c>
      <c r="AP389" s="72">
        <v>9.9750623441396506E-3</v>
      </c>
      <c r="AQ389" s="72">
        <v>5.2369077306733167E-2</v>
      </c>
      <c r="AR389" s="72">
        <v>0</v>
      </c>
      <c r="AS389" s="72">
        <v>0</v>
      </c>
      <c r="AT389" s="72">
        <v>3.7406483790523692E-2</v>
      </c>
      <c r="AU389" s="72">
        <v>0</v>
      </c>
      <c r="AV389" s="72">
        <v>0</v>
      </c>
      <c r="AW389" s="72">
        <v>0</v>
      </c>
      <c r="AX389" s="72">
        <v>0</v>
      </c>
    </row>
    <row r="390" spans="2:50" x14ac:dyDescent="0.2">
      <c r="B390" s="72">
        <v>2</v>
      </c>
      <c r="C390" s="72">
        <v>2</v>
      </c>
      <c r="D390" s="72">
        <v>1151290</v>
      </c>
      <c r="E390" s="72">
        <v>1</v>
      </c>
      <c r="F390" s="72">
        <v>3</v>
      </c>
      <c r="G390" s="72">
        <v>10</v>
      </c>
      <c r="H390" s="72">
        <v>2</v>
      </c>
      <c r="I390" s="72">
        <v>4</v>
      </c>
      <c r="J390" s="72">
        <v>7</v>
      </c>
      <c r="K390" s="72">
        <v>4</v>
      </c>
      <c r="L390" s="72">
        <v>4</v>
      </c>
      <c r="M390" s="72">
        <v>2</v>
      </c>
      <c r="N390" s="72">
        <v>30</v>
      </c>
      <c r="O390" s="72">
        <v>3</v>
      </c>
      <c r="P390" s="72">
        <v>30</v>
      </c>
      <c r="Q390" s="72">
        <v>6835</v>
      </c>
      <c r="R390" s="72">
        <v>31</v>
      </c>
      <c r="S390" s="72">
        <v>1118.75</v>
      </c>
      <c r="T390" s="72">
        <v>1.0333333333333334</v>
      </c>
      <c r="U390" s="72">
        <v>220.48387096774192</v>
      </c>
      <c r="V390" s="72">
        <v>16.367959034381858</v>
      </c>
      <c r="W390" s="72">
        <v>0.83906364301389902</v>
      </c>
      <c r="X390" s="72">
        <v>0.16093635698610095</v>
      </c>
      <c r="Y390" s="72">
        <v>0</v>
      </c>
      <c r="Z390" s="72">
        <v>0</v>
      </c>
      <c r="AA390" s="72">
        <v>0</v>
      </c>
      <c r="AB390" s="72">
        <v>2.1945866861741038E-2</v>
      </c>
      <c r="AC390" s="72">
        <v>0</v>
      </c>
      <c r="AD390" s="72">
        <v>0</v>
      </c>
      <c r="AE390" s="72">
        <v>2.1945866861741038E-2</v>
      </c>
      <c r="AF390" s="72">
        <v>0</v>
      </c>
      <c r="AG390" s="72">
        <v>0</v>
      </c>
      <c r="AH390" s="72">
        <v>0.9561082662765179</v>
      </c>
      <c r="AI390" s="72">
        <v>2.1945866861741038E-2</v>
      </c>
      <c r="AJ390" s="72">
        <v>0.86832479882955371</v>
      </c>
      <c r="AK390" s="72">
        <v>0.13167520117044623</v>
      </c>
      <c r="AL390" s="72">
        <v>0</v>
      </c>
      <c r="AM390" s="72">
        <v>0</v>
      </c>
      <c r="AN390" s="72">
        <v>0.59400146305779078</v>
      </c>
      <c r="AO390" s="72">
        <v>0</v>
      </c>
      <c r="AP390" s="72">
        <v>9.8756400877834674E-2</v>
      </c>
      <c r="AQ390" s="72">
        <v>0.23043160204828092</v>
      </c>
      <c r="AR390" s="72">
        <v>0</v>
      </c>
      <c r="AS390" s="72">
        <v>0</v>
      </c>
      <c r="AT390" s="72">
        <v>4.0234089246525238E-2</v>
      </c>
      <c r="AU390" s="72">
        <v>0</v>
      </c>
      <c r="AV390" s="72">
        <v>1.0972933430870519E-2</v>
      </c>
      <c r="AW390" s="72">
        <v>0</v>
      </c>
      <c r="AX390" s="72">
        <v>2.5603511338697878E-2</v>
      </c>
    </row>
    <row r="391" spans="2:50" x14ac:dyDescent="0.2">
      <c r="B391" s="72">
        <v>2</v>
      </c>
      <c r="C391" s="72">
        <v>1</v>
      </c>
      <c r="D391" s="72">
        <v>1150350</v>
      </c>
      <c r="E391" s="72">
        <v>1</v>
      </c>
      <c r="F391" s="72">
        <v>2</v>
      </c>
      <c r="G391" s="72">
        <v>6</v>
      </c>
      <c r="H391" s="72">
        <v>2</v>
      </c>
      <c r="I391" s="72">
        <v>4</v>
      </c>
      <c r="J391" s="72">
        <v>5</v>
      </c>
      <c r="K391" s="72">
        <v>4</v>
      </c>
      <c r="L391" s="72">
        <v>4</v>
      </c>
      <c r="M391" s="72">
        <v>1</v>
      </c>
      <c r="N391" s="72">
        <v>24</v>
      </c>
      <c r="O391" s="72">
        <v>1</v>
      </c>
      <c r="P391" s="72">
        <v>4</v>
      </c>
      <c r="Q391" s="72">
        <v>11775</v>
      </c>
      <c r="R391" s="72">
        <v>34</v>
      </c>
      <c r="S391" s="72">
        <v>1470.5</v>
      </c>
      <c r="T391" s="72">
        <v>8.5</v>
      </c>
      <c r="U391" s="72">
        <v>346.3235294117647</v>
      </c>
      <c r="V391" s="72">
        <v>12.488322717622079</v>
      </c>
      <c r="W391" s="72">
        <v>0.93630573248407645</v>
      </c>
      <c r="X391" s="72">
        <v>0</v>
      </c>
      <c r="Y391" s="72">
        <v>6.3694267515923567E-2</v>
      </c>
      <c r="Z391" s="72">
        <v>0</v>
      </c>
      <c r="AA391" s="72">
        <v>0</v>
      </c>
      <c r="AB391" s="72">
        <v>0</v>
      </c>
      <c r="AC391" s="72">
        <v>0</v>
      </c>
      <c r="AD391" s="72">
        <v>0</v>
      </c>
      <c r="AE391" s="72">
        <v>0</v>
      </c>
      <c r="AF391" s="72">
        <v>0</v>
      </c>
      <c r="AG391" s="72">
        <v>0</v>
      </c>
      <c r="AH391" s="72">
        <v>1</v>
      </c>
      <c r="AI391" s="72">
        <v>0</v>
      </c>
      <c r="AJ391" s="72">
        <v>0.44585987261146498</v>
      </c>
      <c r="AK391" s="72">
        <v>0.54777070063694266</v>
      </c>
      <c r="AL391" s="72">
        <v>0</v>
      </c>
      <c r="AM391" s="72">
        <v>6.369426751592357E-3</v>
      </c>
      <c r="AN391" s="72">
        <v>6.369426751592357E-3</v>
      </c>
      <c r="AO391" s="72">
        <v>3.8216560509554139E-2</v>
      </c>
      <c r="AP391" s="72">
        <v>0.54777070063694266</v>
      </c>
      <c r="AQ391" s="72">
        <v>0</v>
      </c>
      <c r="AR391" s="72">
        <v>0.40764331210191085</v>
      </c>
      <c r="AS391" s="72">
        <v>0</v>
      </c>
      <c r="AT391" s="72">
        <v>0</v>
      </c>
      <c r="AU391" s="72">
        <v>0</v>
      </c>
      <c r="AV391" s="72">
        <v>0</v>
      </c>
      <c r="AW391" s="72">
        <v>0</v>
      </c>
      <c r="AX391" s="72">
        <v>0</v>
      </c>
    </row>
    <row r="392" spans="2:50" x14ac:dyDescent="0.2">
      <c r="B392" s="72">
        <v>1</v>
      </c>
      <c r="C392" s="72">
        <v>3</v>
      </c>
      <c r="D392" s="72">
        <v>1060810</v>
      </c>
      <c r="E392" s="72">
        <v>4</v>
      </c>
      <c r="F392" s="72">
        <v>3</v>
      </c>
      <c r="G392" s="72">
        <v>10</v>
      </c>
      <c r="H392" s="72">
        <v>2</v>
      </c>
      <c r="I392" s="72">
        <v>3</v>
      </c>
      <c r="J392" s="72">
        <v>4</v>
      </c>
      <c r="K392" s="72">
        <v>6</v>
      </c>
      <c r="L392" s="72">
        <v>2</v>
      </c>
      <c r="M392" s="72">
        <v>1</v>
      </c>
      <c r="N392" s="72">
        <v>9</v>
      </c>
      <c r="O392" s="72">
        <v>2</v>
      </c>
      <c r="P392" s="72">
        <v>14</v>
      </c>
      <c r="Q392" s="72">
        <v>25875</v>
      </c>
      <c r="R392" s="72">
        <v>45</v>
      </c>
      <c r="S392" s="72">
        <v>1958</v>
      </c>
      <c r="T392" s="72">
        <v>3.2142857142857144</v>
      </c>
      <c r="U392" s="72">
        <v>575</v>
      </c>
      <c r="V392" s="72">
        <v>7.5671497584541054</v>
      </c>
      <c r="W392" s="72">
        <v>0.83285024154589371</v>
      </c>
      <c r="X392" s="72">
        <v>2.0289855072463767E-2</v>
      </c>
      <c r="Y392" s="72">
        <v>0.14685990338164251</v>
      </c>
      <c r="Z392" s="72">
        <v>0</v>
      </c>
      <c r="AA392" s="72">
        <v>0.68985507246376809</v>
      </c>
      <c r="AB392" s="72">
        <v>0</v>
      </c>
      <c r="AC392" s="72">
        <v>0</v>
      </c>
      <c r="AD392" s="72">
        <v>0</v>
      </c>
      <c r="AE392" s="72">
        <v>0</v>
      </c>
      <c r="AF392" s="72">
        <v>0</v>
      </c>
      <c r="AG392" s="72">
        <v>0</v>
      </c>
      <c r="AH392" s="72">
        <v>0.31014492753623191</v>
      </c>
      <c r="AI392" s="72">
        <v>0.68985507246376809</v>
      </c>
      <c r="AJ392" s="72">
        <v>0.22028985507246376</v>
      </c>
      <c r="AK392" s="72">
        <v>4.3478260869565216E-2</v>
      </c>
      <c r="AL392" s="72">
        <v>0.73623188405797102</v>
      </c>
      <c r="AM392" s="72">
        <v>0</v>
      </c>
      <c r="AN392" s="72">
        <v>3.1884057971014491E-2</v>
      </c>
      <c r="AO392" s="72">
        <v>5.7971014492753624E-2</v>
      </c>
      <c r="AP392" s="72">
        <v>0</v>
      </c>
      <c r="AQ392" s="72">
        <v>0</v>
      </c>
      <c r="AR392" s="72">
        <v>0.19710144927536233</v>
      </c>
      <c r="AS392" s="72">
        <v>0</v>
      </c>
      <c r="AT392" s="72">
        <v>0</v>
      </c>
      <c r="AU392" s="72">
        <v>0</v>
      </c>
      <c r="AV392" s="72">
        <v>0</v>
      </c>
      <c r="AW392" s="72">
        <v>0.71304347826086956</v>
      </c>
      <c r="AX392" s="72">
        <v>0</v>
      </c>
    </row>
    <row r="393" spans="2:50" x14ac:dyDescent="0.2">
      <c r="B393" s="72">
        <v>2</v>
      </c>
      <c r="C393" s="72">
        <v>1</v>
      </c>
      <c r="D393" s="72">
        <v>1137510</v>
      </c>
      <c r="E393" s="72">
        <v>2</v>
      </c>
      <c r="F393" s="72">
        <v>3</v>
      </c>
      <c r="G393" s="72">
        <v>10</v>
      </c>
      <c r="H393" s="72">
        <v>2</v>
      </c>
      <c r="I393" s="72">
        <v>4</v>
      </c>
      <c r="J393" s="72">
        <v>5</v>
      </c>
      <c r="K393" s="72">
        <v>3</v>
      </c>
      <c r="L393" s="72">
        <v>4</v>
      </c>
      <c r="M393" s="72">
        <v>1</v>
      </c>
      <c r="N393" s="72">
        <v>17</v>
      </c>
      <c r="O393" s="72">
        <v>5</v>
      </c>
      <c r="P393" s="72">
        <v>16</v>
      </c>
      <c r="Q393" s="72">
        <v>18625</v>
      </c>
      <c r="R393" s="72">
        <v>35</v>
      </c>
      <c r="S393" s="72">
        <v>2391.5</v>
      </c>
      <c r="T393" s="72">
        <v>2.1875</v>
      </c>
      <c r="U393" s="72">
        <v>532.14285714285711</v>
      </c>
      <c r="V393" s="72">
        <v>12.840268456375838</v>
      </c>
      <c r="W393" s="72">
        <v>1</v>
      </c>
      <c r="X393" s="72">
        <v>0</v>
      </c>
      <c r="Y393" s="72">
        <v>0</v>
      </c>
      <c r="Z393" s="72">
        <v>2.4161073825503355E-2</v>
      </c>
      <c r="AA393" s="72">
        <v>1.6107382550335572E-2</v>
      </c>
      <c r="AB393" s="72">
        <v>0.1087248322147651</v>
      </c>
      <c r="AC393" s="72">
        <v>0</v>
      </c>
      <c r="AD393" s="72">
        <v>2.4161073825503355E-2</v>
      </c>
      <c r="AE393" s="72">
        <v>0</v>
      </c>
      <c r="AF393" s="72">
        <v>0</v>
      </c>
      <c r="AG393" s="72">
        <v>0</v>
      </c>
      <c r="AH393" s="72">
        <v>0.82684563758389262</v>
      </c>
      <c r="AI393" s="72">
        <v>0.1087248322147651</v>
      </c>
      <c r="AJ393" s="72">
        <v>4.832214765100671E-2</v>
      </c>
      <c r="AK393" s="72">
        <v>0.93557046979865777</v>
      </c>
      <c r="AL393" s="72">
        <v>1.6107382550335572E-2</v>
      </c>
      <c r="AM393" s="72">
        <v>0</v>
      </c>
      <c r="AN393" s="72">
        <v>2.4161073825503355E-2</v>
      </c>
      <c r="AO393" s="72">
        <v>0.81879194630872487</v>
      </c>
      <c r="AP393" s="72">
        <v>8.0536912751677861E-3</v>
      </c>
      <c r="AQ393" s="72">
        <v>0.1087248322147651</v>
      </c>
      <c r="AR393" s="72">
        <v>0</v>
      </c>
      <c r="AS393" s="72">
        <v>0</v>
      </c>
      <c r="AT393" s="72">
        <v>0</v>
      </c>
      <c r="AU393" s="72">
        <v>0</v>
      </c>
      <c r="AV393" s="72">
        <v>2.4161073825503355E-2</v>
      </c>
      <c r="AW393" s="72">
        <v>1.6107382550335572E-2</v>
      </c>
      <c r="AX393" s="72">
        <v>0</v>
      </c>
    </row>
    <row r="394" spans="2:50" x14ac:dyDescent="0.2">
      <c r="B394" s="72">
        <v>2</v>
      </c>
      <c r="C394" s="72">
        <v>1</v>
      </c>
      <c r="D394" s="72">
        <v>1157250</v>
      </c>
      <c r="E394" s="72">
        <v>3</v>
      </c>
      <c r="F394" s="72">
        <v>1</v>
      </c>
      <c r="G394" s="72">
        <v>10</v>
      </c>
      <c r="H394" s="72">
        <v>2</v>
      </c>
      <c r="I394" s="72">
        <v>4</v>
      </c>
      <c r="J394" s="72">
        <v>5</v>
      </c>
      <c r="K394" s="72">
        <v>4</v>
      </c>
      <c r="L394" s="72">
        <v>4</v>
      </c>
      <c r="M394" s="72">
        <v>1</v>
      </c>
      <c r="N394" s="72">
        <v>12</v>
      </c>
      <c r="O394" s="72">
        <v>4</v>
      </c>
      <c r="P394" s="72">
        <v>15</v>
      </c>
      <c r="Q394" s="72">
        <v>9400</v>
      </c>
      <c r="R394" s="72">
        <v>25</v>
      </c>
      <c r="S394" s="72">
        <v>1127.5</v>
      </c>
      <c r="T394" s="72">
        <v>1.6666666666666667</v>
      </c>
      <c r="U394" s="72">
        <v>376</v>
      </c>
      <c r="V394" s="72">
        <v>11.99468085106383</v>
      </c>
      <c r="W394" s="72">
        <v>0.92021276595744683</v>
      </c>
      <c r="X394" s="72">
        <v>3.1914893617021274E-2</v>
      </c>
      <c r="Y394" s="72">
        <v>4.7872340425531915E-2</v>
      </c>
      <c r="Z394" s="72">
        <v>0.10106382978723404</v>
      </c>
      <c r="AA394" s="72">
        <v>0</v>
      </c>
      <c r="AB394" s="72">
        <v>0</v>
      </c>
      <c r="AC394" s="72">
        <v>0.40425531914893614</v>
      </c>
      <c r="AD394" s="72">
        <v>0</v>
      </c>
      <c r="AE394" s="72">
        <v>0</v>
      </c>
      <c r="AF394" s="72">
        <v>0</v>
      </c>
      <c r="AG394" s="72">
        <v>0.14361702127659576</v>
      </c>
      <c r="AH394" s="72">
        <v>0.35106382978723405</v>
      </c>
      <c r="AI394" s="72">
        <v>0.40425531914893614</v>
      </c>
      <c r="AJ394" s="72">
        <v>0.22074468085106383</v>
      </c>
      <c r="AK394" s="72">
        <v>0.7792553191489362</v>
      </c>
      <c r="AL394" s="72">
        <v>0</v>
      </c>
      <c r="AM394" s="72">
        <v>0</v>
      </c>
      <c r="AN394" s="72">
        <v>0.50531914893617025</v>
      </c>
      <c r="AO394" s="72">
        <v>0.4228723404255319</v>
      </c>
      <c r="AP394" s="72">
        <v>3.9893617021276598E-2</v>
      </c>
      <c r="AQ394" s="72">
        <v>0</v>
      </c>
      <c r="AR394" s="72">
        <v>1.0638297872340425E-2</v>
      </c>
      <c r="AS394" s="72">
        <v>0</v>
      </c>
      <c r="AT394" s="72">
        <v>0</v>
      </c>
      <c r="AU394" s="72">
        <v>0</v>
      </c>
      <c r="AV394" s="72">
        <v>0</v>
      </c>
      <c r="AW394" s="72">
        <v>0</v>
      </c>
      <c r="AX394" s="72">
        <v>2.1276595744680851E-2</v>
      </c>
    </row>
    <row r="395" spans="2:50" x14ac:dyDescent="0.2">
      <c r="B395" s="72">
        <v>2</v>
      </c>
      <c r="C395" s="72">
        <v>1</v>
      </c>
      <c r="D395" s="72">
        <v>1162260</v>
      </c>
      <c r="E395" s="72">
        <v>2</v>
      </c>
      <c r="F395" s="72">
        <v>3</v>
      </c>
      <c r="G395" s="72">
        <v>3</v>
      </c>
      <c r="H395" s="72">
        <v>2</v>
      </c>
      <c r="I395" s="72">
        <v>4</v>
      </c>
      <c r="J395" s="72">
        <v>5</v>
      </c>
      <c r="K395" s="72">
        <v>6</v>
      </c>
      <c r="L395" s="72">
        <v>4</v>
      </c>
      <c r="M395" s="72">
        <v>1</v>
      </c>
      <c r="N395" s="72">
        <v>26</v>
      </c>
      <c r="O395" s="72">
        <v>4</v>
      </c>
      <c r="P395" s="72">
        <v>7</v>
      </c>
      <c r="Q395" s="72">
        <v>9075</v>
      </c>
      <c r="R395" s="72">
        <v>27</v>
      </c>
      <c r="S395" s="72">
        <v>2065.5</v>
      </c>
      <c r="T395" s="72">
        <v>3.8571428571428572</v>
      </c>
      <c r="U395" s="72">
        <v>336.11111111111109</v>
      </c>
      <c r="V395" s="72">
        <v>22.760330578512399</v>
      </c>
      <c r="W395" s="72">
        <v>1</v>
      </c>
      <c r="X395" s="72">
        <v>0</v>
      </c>
      <c r="Y395" s="72">
        <v>0</v>
      </c>
      <c r="Z395" s="72">
        <v>0.13223140495867769</v>
      </c>
      <c r="AA395" s="72">
        <v>4.9586776859504134E-2</v>
      </c>
      <c r="AB395" s="72">
        <v>0</v>
      </c>
      <c r="AC395" s="72">
        <v>0</v>
      </c>
      <c r="AD395" s="72">
        <v>0.78512396694214881</v>
      </c>
      <c r="AE395" s="72">
        <v>0</v>
      </c>
      <c r="AF395" s="72">
        <v>0</v>
      </c>
      <c r="AG395" s="72">
        <v>3.3057851239669422E-2</v>
      </c>
      <c r="AH395" s="72">
        <v>0</v>
      </c>
      <c r="AI395" s="72">
        <v>0.78512396694214881</v>
      </c>
      <c r="AJ395" s="72">
        <v>0.81818181818181823</v>
      </c>
      <c r="AK395" s="72">
        <v>0.13223140495867769</v>
      </c>
      <c r="AL395" s="72">
        <v>4.9586776859504134E-2</v>
      </c>
      <c r="AM395" s="72">
        <v>0</v>
      </c>
      <c r="AN395" s="72">
        <v>0.13223140495867769</v>
      </c>
      <c r="AO395" s="72">
        <v>3.3057851239669422E-2</v>
      </c>
      <c r="AP395" s="72">
        <v>0</v>
      </c>
      <c r="AQ395" s="72">
        <v>0</v>
      </c>
      <c r="AR395" s="72">
        <v>0</v>
      </c>
      <c r="AS395" s="72">
        <v>0</v>
      </c>
      <c r="AT395" s="72">
        <v>0</v>
      </c>
      <c r="AU395" s="72">
        <v>0</v>
      </c>
      <c r="AV395" s="72">
        <v>0.78512396694214881</v>
      </c>
      <c r="AW395" s="72">
        <v>4.9586776859504134E-2</v>
      </c>
      <c r="AX395" s="72">
        <v>0</v>
      </c>
    </row>
    <row r="396" spans="2:50" x14ac:dyDescent="0.2">
      <c r="B396" s="72">
        <v>1</v>
      </c>
      <c r="C396" s="72">
        <v>1</v>
      </c>
      <c r="D396" s="72">
        <v>1081530</v>
      </c>
      <c r="E396" s="72">
        <v>2</v>
      </c>
      <c r="F396" s="72">
        <v>1</v>
      </c>
      <c r="G396" s="72">
        <v>8</v>
      </c>
      <c r="H396" s="72">
        <v>2</v>
      </c>
      <c r="I396" s="72">
        <v>4</v>
      </c>
      <c r="J396" s="72">
        <v>5</v>
      </c>
      <c r="K396" s="72">
        <v>5</v>
      </c>
      <c r="L396" s="72">
        <v>1</v>
      </c>
      <c r="M396" s="72">
        <v>1</v>
      </c>
      <c r="N396" s="72">
        <v>22</v>
      </c>
      <c r="O396" s="72">
        <v>6</v>
      </c>
      <c r="P396" s="72">
        <v>29</v>
      </c>
      <c r="Q396" s="72">
        <v>15700</v>
      </c>
      <c r="R396" s="72">
        <v>34</v>
      </c>
      <c r="S396" s="72">
        <v>2055</v>
      </c>
      <c r="T396" s="72">
        <v>1.1724137931034482</v>
      </c>
      <c r="U396" s="72">
        <v>461.76470588235293</v>
      </c>
      <c r="V396" s="72">
        <v>13.089171974522293</v>
      </c>
      <c r="W396" s="72">
        <v>0.9426751592356688</v>
      </c>
      <c r="X396" s="72">
        <v>2.8662420382165606E-2</v>
      </c>
      <c r="Y396" s="72">
        <v>2.8662420382165606E-2</v>
      </c>
      <c r="Z396" s="72">
        <v>0.10509554140127389</v>
      </c>
      <c r="AA396" s="72">
        <v>0</v>
      </c>
      <c r="AB396" s="72">
        <v>0.11464968152866242</v>
      </c>
      <c r="AC396" s="72">
        <v>0</v>
      </c>
      <c r="AD396" s="72">
        <v>4.7770700636942673E-3</v>
      </c>
      <c r="AE396" s="72">
        <v>3.3439490445859872E-2</v>
      </c>
      <c r="AF396" s="72">
        <v>3.1847133757961783E-2</v>
      </c>
      <c r="AG396" s="72">
        <v>0</v>
      </c>
      <c r="AH396" s="72">
        <v>0.71019108280254772</v>
      </c>
      <c r="AI396" s="72">
        <v>0.11464968152866242</v>
      </c>
      <c r="AJ396" s="72">
        <v>0.2786624203821656</v>
      </c>
      <c r="AK396" s="72">
        <v>0.70222929936305734</v>
      </c>
      <c r="AL396" s="72">
        <v>0</v>
      </c>
      <c r="AM396" s="72">
        <v>1.9108280254777069E-2</v>
      </c>
      <c r="AN396" s="72">
        <v>0.54299363057324845</v>
      </c>
      <c r="AO396" s="72">
        <v>0.1035031847133758</v>
      </c>
      <c r="AP396" s="72">
        <v>3.1847133757961783E-2</v>
      </c>
      <c r="AQ396" s="72">
        <v>0.24363057324840764</v>
      </c>
      <c r="AR396" s="72">
        <v>0</v>
      </c>
      <c r="AS396" s="72">
        <v>0</v>
      </c>
      <c r="AT396" s="72">
        <v>3.3439490445859872E-2</v>
      </c>
      <c r="AU396" s="72">
        <v>0</v>
      </c>
      <c r="AV396" s="72">
        <v>4.4585987261146494E-2</v>
      </c>
      <c r="AW396" s="72">
        <v>0</v>
      </c>
      <c r="AX396" s="72">
        <v>0</v>
      </c>
    </row>
    <row r="397" spans="2:50" x14ac:dyDescent="0.2">
      <c r="B397" s="72">
        <v>2</v>
      </c>
      <c r="C397" s="72">
        <v>2</v>
      </c>
      <c r="D397" s="72">
        <v>1120150</v>
      </c>
      <c r="E397" s="72">
        <v>1</v>
      </c>
      <c r="F397" s="72">
        <v>2</v>
      </c>
      <c r="G397" s="72">
        <v>10</v>
      </c>
      <c r="H397" s="72">
        <v>2</v>
      </c>
      <c r="I397" s="72">
        <v>4</v>
      </c>
      <c r="J397" s="72">
        <v>5</v>
      </c>
      <c r="K397" s="72">
        <v>4</v>
      </c>
      <c r="L397" s="72">
        <v>4</v>
      </c>
      <c r="M397" s="72">
        <v>1</v>
      </c>
      <c r="N397" s="72">
        <v>18</v>
      </c>
      <c r="O397" s="72">
        <v>4</v>
      </c>
      <c r="P397" s="72">
        <v>28</v>
      </c>
      <c r="Q397" s="72">
        <v>13020</v>
      </c>
      <c r="R397" s="72">
        <v>66</v>
      </c>
      <c r="S397" s="72">
        <v>2059</v>
      </c>
      <c r="T397" s="72">
        <v>2.3571428571428572</v>
      </c>
      <c r="U397" s="72">
        <v>197.27272727272728</v>
      </c>
      <c r="V397" s="72">
        <v>15.814132104454684</v>
      </c>
      <c r="W397" s="72">
        <v>0.58909370199692779</v>
      </c>
      <c r="X397" s="72">
        <v>0.33602150537634407</v>
      </c>
      <c r="Y397" s="72">
        <v>7.4884792626728106E-2</v>
      </c>
      <c r="Z397" s="72">
        <v>0</v>
      </c>
      <c r="AA397" s="72">
        <v>0</v>
      </c>
      <c r="AB397" s="72">
        <v>0.41474654377880182</v>
      </c>
      <c r="AC397" s="72">
        <v>0</v>
      </c>
      <c r="AD397" s="72">
        <v>8.0645161290322578E-2</v>
      </c>
      <c r="AE397" s="72">
        <v>0</v>
      </c>
      <c r="AF397" s="72">
        <v>0</v>
      </c>
      <c r="AG397" s="72">
        <v>4.0322580645161289E-2</v>
      </c>
      <c r="AH397" s="72">
        <v>0.4642857142857143</v>
      </c>
      <c r="AI397" s="72">
        <v>0.41474654377880182</v>
      </c>
      <c r="AJ397" s="72">
        <v>0.37788018433179721</v>
      </c>
      <c r="AK397" s="72">
        <v>0.62211981566820274</v>
      </c>
      <c r="AL397" s="72">
        <v>0</v>
      </c>
      <c r="AM397" s="72">
        <v>0</v>
      </c>
      <c r="AN397" s="72">
        <v>3.0337941628264208E-2</v>
      </c>
      <c r="AO397" s="72">
        <v>5.7603686635944701E-2</v>
      </c>
      <c r="AP397" s="72">
        <v>5.7603686635944703E-3</v>
      </c>
      <c r="AQ397" s="72">
        <v>0.4838709677419355</v>
      </c>
      <c r="AR397" s="72">
        <v>0.10752688172043011</v>
      </c>
      <c r="AS397" s="72">
        <v>0</v>
      </c>
      <c r="AT397" s="72">
        <v>0</v>
      </c>
      <c r="AU397" s="72">
        <v>0</v>
      </c>
      <c r="AV397" s="72">
        <v>9.0245775729646691E-2</v>
      </c>
      <c r="AW397" s="72">
        <v>0</v>
      </c>
      <c r="AX397" s="72">
        <v>0.22465437788018433</v>
      </c>
    </row>
    <row r="398" spans="2:50" x14ac:dyDescent="0.2">
      <c r="B398" s="72">
        <v>1</v>
      </c>
      <c r="C398" s="72">
        <v>1</v>
      </c>
      <c r="D398" s="72">
        <v>1077480</v>
      </c>
      <c r="E398" s="72">
        <v>4</v>
      </c>
      <c r="F398" s="72">
        <v>3</v>
      </c>
      <c r="G398" s="72">
        <v>10</v>
      </c>
      <c r="H398" s="72">
        <v>2</v>
      </c>
      <c r="I398" s="72">
        <v>3</v>
      </c>
      <c r="J398" s="72">
        <v>5</v>
      </c>
      <c r="K398" s="72">
        <v>5</v>
      </c>
      <c r="L398" s="72">
        <v>2</v>
      </c>
      <c r="M398" s="72">
        <v>1</v>
      </c>
      <c r="N398" s="72">
        <v>18</v>
      </c>
      <c r="O398" s="72">
        <v>2</v>
      </c>
      <c r="P398" s="72">
        <v>4</v>
      </c>
      <c r="Q398" s="72">
        <v>9200</v>
      </c>
      <c r="R398" s="72">
        <v>19</v>
      </c>
      <c r="S398" s="72">
        <v>691</v>
      </c>
      <c r="T398" s="72">
        <v>4.75</v>
      </c>
      <c r="U398" s="72">
        <v>484.21052631578948</v>
      </c>
      <c r="V398" s="72">
        <v>7.5108695652173916</v>
      </c>
      <c r="W398" s="72">
        <v>1</v>
      </c>
      <c r="X398" s="72">
        <v>0</v>
      </c>
      <c r="Y398" s="72">
        <v>0</v>
      </c>
      <c r="Z398" s="72">
        <v>4.3478260869565216E-2</v>
      </c>
      <c r="AA398" s="72">
        <v>0</v>
      </c>
      <c r="AB398" s="72">
        <v>0</v>
      </c>
      <c r="AC398" s="72">
        <v>0</v>
      </c>
      <c r="AD398" s="72">
        <v>0</v>
      </c>
      <c r="AE398" s="72">
        <v>0</v>
      </c>
      <c r="AF398" s="72">
        <v>0</v>
      </c>
      <c r="AG398" s="72">
        <v>0</v>
      </c>
      <c r="AH398" s="72">
        <v>0.95652173913043481</v>
      </c>
      <c r="AI398" s="72">
        <v>4.3478260869565216E-2</v>
      </c>
      <c r="AJ398" s="72">
        <v>2.1739130434782608E-2</v>
      </c>
      <c r="AK398" s="72">
        <v>0.14130434782608695</v>
      </c>
      <c r="AL398" s="72">
        <v>0</v>
      </c>
      <c r="AM398" s="72">
        <v>0.83695652173913049</v>
      </c>
      <c r="AN398" s="72">
        <v>0.97826086956521741</v>
      </c>
      <c r="AO398" s="72">
        <v>0</v>
      </c>
      <c r="AP398" s="72">
        <v>0</v>
      </c>
      <c r="AQ398" s="72">
        <v>0</v>
      </c>
      <c r="AR398" s="72">
        <v>2.1739130434782608E-2</v>
      </c>
      <c r="AS398" s="72">
        <v>0</v>
      </c>
      <c r="AT398" s="72">
        <v>0</v>
      </c>
      <c r="AU398" s="72">
        <v>0</v>
      </c>
      <c r="AV398" s="72">
        <v>0</v>
      </c>
      <c r="AW398" s="72">
        <v>0</v>
      </c>
      <c r="AX398" s="72">
        <v>0</v>
      </c>
    </row>
    <row r="399" spans="2:50" x14ac:dyDescent="0.2">
      <c r="B399" s="72">
        <v>1</v>
      </c>
      <c r="C399" s="72">
        <v>3</v>
      </c>
      <c r="D399" s="72">
        <v>1082110</v>
      </c>
      <c r="E399" s="72">
        <v>4</v>
      </c>
      <c r="F399" s="72">
        <v>3</v>
      </c>
      <c r="G399" s="72">
        <v>10</v>
      </c>
      <c r="H399" s="72">
        <v>2</v>
      </c>
      <c r="I399" s="72">
        <v>3</v>
      </c>
      <c r="J399" s="72">
        <v>3</v>
      </c>
      <c r="K399" s="72">
        <v>3</v>
      </c>
      <c r="L399" s="72">
        <v>4</v>
      </c>
      <c r="M399" s="72">
        <v>1</v>
      </c>
      <c r="N399" s="72">
        <v>4</v>
      </c>
      <c r="O399" s="72">
        <v>4</v>
      </c>
      <c r="P399" s="72">
        <v>11</v>
      </c>
      <c r="Q399" s="72">
        <v>7775</v>
      </c>
      <c r="R399" s="72">
        <v>36</v>
      </c>
      <c r="S399" s="72">
        <v>576</v>
      </c>
      <c r="T399" s="72">
        <v>3.2727272727272729</v>
      </c>
      <c r="U399" s="72">
        <v>215.97222222222223</v>
      </c>
      <c r="V399" s="72">
        <v>7.4083601286173639</v>
      </c>
      <c r="W399" s="72">
        <v>0.98713826366559487</v>
      </c>
      <c r="X399" s="72">
        <v>0</v>
      </c>
      <c r="Y399" s="72">
        <v>1.2861736334405145E-2</v>
      </c>
      <c r="Z399" s="72">
        <v>7.7170418006430874E-2</v>
      </c>
      <c r="AA399" s="72">
        <v>0.61736334405144699</v>
      </c>
      <c r="AB399" s="72">
        <v>0</v>
      </c>
      <c r="AC399" s="72">
        <v>0.10289389067524116</v>
      </c>
      <c r="AD399" s="72">
        <v>0</v>
      </c>
      <c r="AE399" s="72">
        <v>0</v>
      </c>
      <c r="AF399" s="72">
        <v>0</v>
      </c>
      <c r="AG399" s="72">
        <v>0</v>
      </c>
      <c r="AH399" s="72">
        <v>0.20257234726688103</v>
      </c>
      <c r="AI399" s="72">
        <v>0.61736334405144699</v>
      </c>
      <c r="AJ399" s="72">
        <v>0</v>
      </c>
      <c r="AK399" s="72">
        <v>0.34405144694533762</v>
      </c>
      <c r="AL399" s="72">
        <v>0.64308681672025725</v>
      </c>
      <c r="AM399" s="72">
        <v>1.2861736334405145E-2</v>
      </c>
      <c r="AN399" s="72">
        <v>0.19292604501607716</v>
      </c>
      <c r="AO399" s="72">
        <v>0.16398713826366559</v>
      </c>
      <c r="AP399" s="72">
        <v>0</v>
      </c>
      <c r="AQ399" s="72">
        <v>0</v>
      </c>
      <c r="AR399" s="72">
        <v>0</v>
      </c>
      <c r="AS399" s="72">
        <v>0</v>
      </c>
      <c r="AT399" s="72">
        <v>0</v>
      </c>
      <c r="AU399" s="72">
        <v>0</v>
      </c>
      <c r="AV399" s="72">
        <v>0</v>
      </c>
      <c r="AW399" s="72">
        <v>0.64308681672025725</v>
      </c>
      <c r="AX399" s="72">
        <v>0</v>
      </c>
    </row>
    <row r="400" spans="2:50" x14ac:dyDescent="0.2">
      <c r="B400" s="72">
        <v>1</v>
      </c>
      <c r="C400" s="72">
        <v>1</v>
      </c>
      <c r="D400" s="72">
        <v>1070660</v>
      </c>
      <c r="E400" s="72">
        <v>4</v>
      </c>
      <c r="F400" s="72">
        <v>3</v>
      </c>
      <c r="G400" s="72">
        <v>17</v>
      </c>
      <c r="H400" s="72">
        <v>2</v>
      </c>
      <c r="I400" s="72">
        <v>4</v>
      </c>
      <c r="J400" s="72">
        <v>3</v>
      </c>
      <c r="K400" s="72">
        <v>5</v>
      </c>
      <c r="L400" s="72">
        <v>4</v>
      </c>
      <c r="M400" s="72">
        <v>1</v>
      </c>
      <c r="N400" s="72">
        <v>10</v>
      </c>
      <c r="O400" s="72">
        <v>2</v>
      </c>
      <c r="P400" s="72">
        <v>10</v>
      </c>
      <c r="Q400" s="72">
        <v>13975</v>
      </c>
      <c r="R400" s="72">
        <v>42</v>
      </c>
      <c r="S400" s="72">
        <v>1527.5</v>
      </c>
      <c r="T400" s="72">
        <v>4.2</v>
      </c>
      <c r="U400" s="72">
        <v>332.73809523809524</v>
      </c>
      <c r="V400" s="72">
        <v>10.930232558139535</v>
      </c>
      <c r="W400" s="72">
        <v>0.95169946332737032</v>
      </c>
      <c r="X400" s="72">
        <v>3.2200357781753133E-2</v>
      </c>
      <c r="Y400" s="72">
        <v>1.6100178890876567E-2</v>
      </c>
      <c r="Z400" s="72">
        <v>0</v>
      </c>
      <c r="AA400" s="72">
        <v>0</v>
      </c>
      <c r="AB400" s="72">
        <v>0</v>
      </c>
      <c r="AC400" s="72">
        <v>0</v>
      </c>
      <c r="AD400" s="72">
        <v>0</v>
      </c>
      <c r="AE400" s="72">
        <v>1.0733452593917709E-2</v>
      </c>
      <c r="AF400" s="72">
        <v>0</v>
      </c>
      <c r="AG400" s="72">
        <v>0</v>
      </c>
      <c r="AH400" s="72">
        <v>0.98926654740608233</v>
      </c>
      <c r="AI400" s="72">
        <v>1.0733452593917709E-2</v>
      </c>
      <c r="AJ400" s="72">
        <v>0.23971377459749552</v>
      </c>
      <c r="AK400" s="72">
        <v>0.76028622540250446</v>
      </c>
      <c r="AL400" s="72">
        <v>0</v>
      </c>
      <c r="AM400" s="72">
        <v>0</v>
      </c>
      <c r="AN400" s="72">
        <v>0.73345259391771023</v>
      </c>
      <c r="AO400" s="72">
        <v>0</v>
      </c>
      <c r="AP400" s="72">
        <v>0.23971377459749552</v>
      </c>
      <c r="AQ400" s="72">
        <v>0</v>
      </c>
      <c r="AR400" s="72">
        <v>0</v>
      </c>
      <c r="AS400" s="72">
        <v>0</v>
      </c>
      <c r="AT400" s="72">
        <v>1.0733452593917709E-2</v>
      </c>
      <c r="AU400" s="72">
        <v>0</v>
      </c>
      <c r="AV400" s="72">
        <v>0</v>
      </c>
      <c r="AW400" s="72">
        <v>0</v>
      </c>
      <c r="AX400" s="72">
        <v>1.6100178890876567E-2</v>
      </c>
    </row>
    <row r="401" spans="2:50" x14ac:dyDescent="0.2">
      <c r="B401" s="72">
        <v>2</v>
      </c>
      <c r="C401" s="72">
        <v>1</v>
      </c>
      <c r="D401" s="72">
        <v>1146510</v>
      </c>
      <c r="E401" s="72">
        <v>1</v>
      </c>
      <c r="F401" s="72">
        <v>0</v>
      </c>
      <c r="G401" s="72">
        <v>0</v>
      </c>
      <c r="H401" s="72">
        <v>0</v>
      </c>
      <c r="I401" s="72">
        <v>2</v>
      </c>
      <c r="J401" s="72">
        <v>0</v>
      </c>
      <c r="K401" s="72">
        <v>0</v>
      </c>
      <c r="L401" s="72">
        <v>5</v>
      </c>
      <c r="M401" s="72">
        <v>0</v>
      </c>
      <c r="N401" s="72">
        <v>0</v>
      </c>
      <c r="O401" s="72">
        <v>2</v>
      </c>
      <c r="P401" s="72">
        <v>8</v>
      </c>
      <c r="Q401" s="72">
        <v>3300</v>
      </c>
      <c r="R401" s="72">
        <v>8</v>
      </c>
      <c r="S401" s="72">
        <v>380.5</v>
      </c>
      <c r="T401" s="72">
        <v>1</v>
      </c>
      <c r="U401" s="72">
        <v>412.5</v>
      </c>
      <c r="V401" s="72">
        <v>11.530303030303029</v>
      </c>
      <c r="W401" s="72">
        <v>0.93181818181818177</v>
      </c>
      <c r="X401" s="72">
        <v>6.8181818181818177E-2</v>
      </c>
      <c r="Y401" s="72">
        <v>0</v>
      </c>
      <c r="Z401" s="72">
        <v>0.15151515151515152</v>
      </c>
      <c r="AA401" s="72">
        <v>0</v>
      </c>
      <c r="AB401" s="72">
        <v>0</v>
      </c>
      <c r="AC401" s="72">
        <v>0</v>
      </c>
      <c r="AD401" s="72">
        <v>0</v>
      </c>
      <c r="AE401" s="72">
        <v>0</v>
      </c>
      <c r="AF401" s="72">
        <v>0</v>
      </c>
      <c r="AG401" s="72">
        <v>0</v>
      </c>
      <c r="AH401" s="72">
        <v>0.84848484848484851</v>
      </c>
      <c r="AI401" s="72">
        <v>0.15151515151515152</v>
      </c>
      <c r="AJ401" s="72">
        <v>0.18181818181818182</v>
      </c>
      <c r="AK401" s="72">
        <v>0.68181818181818177</v>
      </c>
      <c r="AL401" s="72">
        <v>0</v>
      </c>
      <c r="AM401" s="72">
        <v>0.13636363636363635</v>
      </c>
      <c r="AN401" s="72">
        <v>0.26515151515151514</v>
      </c>
      <c r="AO401" s="72">
        <v>0.11363636363636363</v>
      </c>
      <c r="AP401" s="72">
        <v>0.22727272727272727</v>
      </c>
      <c r="AQ401" s="72">
        <v>0.39393939393939392</v>
      </c>
      <c r="AR401" s="72">
        <v>0</v>
      </c>
      <c r="AS401" s="72">
        <v>0</v>
      </c>
      <c r="AT401" s="72">
        <v>0</v>
      </c>
      <c r="AU401" s="72">
        <v>0</v>
      </c>
      <c r="AV401" s="72">
        <v>0</v>
      </c>
      <c r="AW401" s="72">
        <v>0</v>
      </c>
      <c r="AX401" s="72">
        <v>0</v>
      </c>
    </row>
    <row r="402" spans="2:50" x14ac:dyDescent="0.2">
      <c r="B402" s="72">
        <v>1</v>
      </c>
      <c r="C402" s="72">
        <v>1</v>
      </c>
      <c r="D402" s="72">
        <v>1020210</v>
      </c>
      <c r="E402" s="72">
        <v>4</v>
      </c>
      <c r="F402" s="72">
        <v>3</v>
      </c>
      <c r="G402" s="72">
        <v>17</v>
      </c>
      <c r="H402" s="72">
        <v>2</v>
      </c>
      <c r="I402" s="72">
        <v>3</v>
      </c>
      <c r="J402" s="72">
        <v>3</v>
      </c>
      <c r="K402" s="72">
        <v>4</v>
      </c>
      <c r="L402" s="72">
        <v>3</v>
      </c>
      <c r="M402" s="72">
        <v>2</v>
      </c>
      <c r="N402" s="72">
        <v>8</v>
      </c>
      <c r="O402" s="72">
        <v>3</v>
      </c>
      <c r="P402" s="72">
        <v>9</v>
      </c>
      <c r="Q402" s="72">
        <v>20675</v>
      </c>
      <c r="R402" s="72">
        <v>26</v>
      </c>
      <c r="S402" s="72">
        <v>1538</v>
      </c>
      <c r="T402" s="72">
        <v>2.8888888888888888</v>
      </c>
      <c r="U402" s="72">
        <v>795.19230769230774</v>
      </c>
      <c r="V402" s="72">
        <v>7.438935912938331</v>
      </c>
      <c r="W402" s="72">
        <v>1</v>
      </c>
      <c r="X402" s="72">
        <v>0</v>
      </c>
      <c r="Y402" s="72">
        <v>0</v>
      </c>
      <c r="Z402" s="72">
        <v>3.0229746070133012E-2</v>
      </c>
      <c r="AA402" s="72">
        <v>0</v>
      </c>
      <c r="AB402" s="72">
        <v>0</v>
      </c>
      <c r="AC402" s="72">
        <v>0</v>
      </c>
      <c r="AD402" s="72">
        <v>0</v>
      </c>
      <c r="AE402" s="72">
        <v>1.4510278113663845E-2</v>
      </c>
      <c r="AF402" s="72">
        <v>0</v>
      </c>
      <c r="AG402" s="72">
        <v>0</v>
      </c>
      <c r="AH402" s="72">
        <v>0.95525997581620314</v>
      </c>
      <c r="AI402" s="72">
        <v>3.0229746070133012E-2</v>
      </c>
      <c r="AJ402" s="72">
        <v>5.6831922611850064E-2</v>
      </c>
      <c r="AK402" s="72">
        <v>3.3857315598548973E-2</v>
      </c>
      <c r="AL402" s="72">
        <v>0</v>
      </c>
      <c r="AM402" s="72">
        <v>0.90931076178960102</v>
      </c>
      <c r="AN402" s="72">
        <v>0.97823458282950426</v>
      </c>
      <c r="AO402" s="72">
        <v>7.2551390568319227E-3</v>
      </c>
      <c r="AP402" s="72">
        <v>0</v>
      </c>
      <c r="AQ402" s="72">
        <v>0</v>
      </c>
      <c r="AR402" s="72">
        <v>0</v>
      </c>
      <c r="AS402" s="72">
        <v>0</v>
      </c>
      <c r="AT402" s="72">
        <v>1.4510278113663845E-2</v>
      </c>
      <c r="AU402" s="72">
        <v>0</v>
      </c>
      <c r="AV402" s="72">
        <v>0</v>
      </c>
      <c r="AW402" s="72">
        <v>0</v>
      </c>
      <c r="AX402" s="72">
        <v>0</v>
      </c>
    </row>
    <row r="403" spans="2:50" x14ac:dyDescent="0.2">
      <c r="B403" s="72">
        <v>1</v>
      </c>
      <c r="C403" s="72">
        <v>3</v>
      </c>
      <c r="D403" s="72">
        <v>1081110</v>
      </c>
      <c r="E403" s="72">
        <v>2</v>
      </c>
      <c r="F403" s="72">
        <v>1</v>
      </c>
      <c r="G403" s="72">
        <v>4</v>
      </c>
      <c r="H403" s="72">
        <v>2</v>
      </c>
      <c r="I403" s="72">
        <v>4</v>
      </c>
      <c r="J403" s="72">
        <v>4</v>
      </c>
      <c r="K403" s="72">
        <v>5</v>
      </c>
      <c r="L403" s="72">
        <v>4</v>
      </c>
      <c r="M403" s="72">
        <v>1</v>
      </c>
      <c r="N403" s="72">
        <v>15</v>
      </c>
      <c r="O403" s="72">
        <v>3</v>
      </c>
      <c r="P403" s="72">
        <v>12</v>
      </c>
      <c r="Q403" s="72">
        <v>19350</v>
      </c>
      <c r="R403" s="72">
        <v>27</v>
      </c>
      <c r="S403" s="72">
        <v>1362.5</v>
      </c>
      <c r="T403" s="72">
        <v>2.25</v>
      </c>
      <c r="U403" s="72">
        <v>716.66666666666663</v>
      </c>
      <c r="V403" s="72">
        <v>7.0413436692506464</v>
      </c>
      <c r="W403" s="72">
        <v>0.90697674418604646</v>
      </c>
      <c r="X403" s="72">
        <v>0</v>
      </c>
      <c r="Y403" s="72">
        <v>9.3023255813953487E-2</v>
      </c>
      <c r="Z403" s="72">
        <v>0.10852713178294573</v>
      </c>
      <c r="AA403" s="72">
        <v>0.72868217054263562</v>
      </c>
      <c r="AB403" s="72">
        <v>0</v>
      </c>
      <c r="AC403" s="72">
        <v>0</v>
      </c>
      <c r="AD403" s="72">
        <v>0</v>
      </c>
      <c r="AE403" s="72">
        <v>0</v>
      </c>
      <c r="AF403" s="72">
        <v>0</v>
      </c>
      <c r="AG403" s="72">
        <v>0</v>
      </c>
      <c r="AH403" s="72">
        <v>0.16279069767441862</v>
      </c>
      <c r="AI403" s="72">
        <v>0.72868217054263562</v>
      </c>
      <c r="AJ403" s="72">
        <v>4.5219638242894059E-2</v>
      </c>
      <c r="AK403" s="72">
        <v>0.22222222222222221</v>
      </c>
      <c r="AL403" s="72">
        <v>0.72868217054263562</v>
      </c>
      <c r="AM403" s="72">
        <v>3.875968992248062E-3</v>
      </c>
      <c r="AN403" s="72">
        <v>0.20155038759689922</v>
      </c>
      <c r="AO403" s="72">
        <v>4.6511627906976744E-2</v>
      </c>
      <c r="AP403" s="72">
        <v>0</v>
      </c>
      <c r="AQ403" s="72">
        <v>3.875968992248062E-3</v>
      </c>
      <c r="AR403" s="72">
        <v>1.5503875968992248E-2</v>
      </c>
      <c r="AS403" s="72">
        <v>0</v>
      </c>
      <c r="AT403" s="72">
        <v>0</v>
      </c>
      <c r="AU403" s="72">
        <v>3.875968992248062E-3</v>
      </c>
      <c r="AV403" s="72">
        <v>0</v>
      </c>
      <c r="AW403" s="72">
        <v>0.72868217054263562</v>
      </c>
      <c r="AX403" s="72">
        <v>0</v>
      </c>
    </row>
    <row r="404" spans="2:50" x14ac:dyDescent="0.2">
      <c r="B404" s="72">
        <v>2</v>
      </c>
      <c r="C404" s="72">
        <v>1</v>
      </c>
      <c r="D404" s="72">
        <v>1155960</v>
      </c>
      <c r="E404" s="72">
        <v>1</v>
      </c>
      <c r="F404" s="72">
        <v>1</v>
      </c>
      <c r="G404" s="72">
        <v>10</v>
      </c>
      <c r="H404" s="72">
        <v>2</v>
      </c>
      <c r="I404" s="72">
        <v>4</v>
      </c>
      <c r="J404" s="72">
        <v>7</v>
      </c>
      <c r="K404" s="72">
        <v>3</v>
      </c>
      <c r="L404" s="72">
        <v>4</v>
      </c>
      <c r="M404" s="72">
        <v>1</v>
      </c>
      <c r="N404" s="72">
        <v>19</v>
      </c>
      <c r="O404" s="72">
        <v>1</v>
      </c>
      <c r="P404" s="72">
        <v>2</v>
      </c>
      <c r="Q404" s="72">
        <v>600</v>
      </c>
      <c r="R404" s="72">
        <v>2</v>
      </c>
      <c r="S404" s="72">
        <v>72</v>
      </c>
      <c r="T404" s="72">
        <v>1</v>
      </c>
      <c r="U404" s="72">
        <v>300</v>
      </c>
      <c r="V404" s="72">
        <v>12</v>
      </c>
      <c r="W404" s="72">
        <v>1</v>
      </c>
      <c r="X404" s="72">
        <v>0</v>
      </c>
      <c r="Y404" s="72">
        <v>0</v>
      </c>
      <c r="Z404" s="72">
        <v>0</v>
      </c>
      <c r="AA404" s="72">
        <v>0</v>
      </c>
      <c r="AB404" s="72">
        <v>0</v>
      </c>
      <c r="AC404" s="72">
        <v>0</v>
      </c>
      <c r="AD404" s="72">
        <v>0</v>
      </c>
      <c r="AE404" s="72">
        <v>0</v>
      </c>
      <c r="AF404" s="72">
        <v>0</v>
      </c>
      <c r="AG404" s="72">
        <v>0</v>
      </c>
      <c r="AH404" s="72">
        <v>1</v>
      </c>
      <c r="AI404" s="72">
        <v>0</v>
      </c>
      <c r="AJ404" s="72">
        <v>1</v>
      </c>
      <c r="AK404" s="72">
        <v>0</v>
      </c>
      <c r="AL404" s="72">
        <v>0</v>
      </c>
      <c r="AM404" s="72">
        <v>0</v>
      </c>
      <c r="AN404" s="72">
        <v>0</v>
      </c>
      <c r="AO404" s="72">
        <v>0</v>
      </c>
      <c r="AP404" s="72">
        <v>1</v>
      </c>
      <c r="AQ404" s="72">
        <v>0</v>
      </c>
      <c r="AR404" s="72">
        <v>0</v>
      </c>
      <c r="AS404" s="72">
        <v>0</v>
      </c>
      <c r="AT404" s="72">
        <v>0</v>
      </c>
      <c r="AU404" s="72">
        <v>0</v>
      </c>
      <c r="AV404" s="72">
        <v>0</v>
      </c>
      <c r="AW404" s="72">
        <v>0</v>
      </c>
      <c r="AX404" s="72">
        <v>0</v>
      </c>
    </row>
    <row r="405" spans="2:50" x14ac:dyDescent="0.2">
      <c r="B405" s="72">
        <v>2</v>
      </c>
      <c r="C405" s="72">
        <v>1</v>
      </c>
      <c r="D405" s="72">
        <v>1155700</v>
      </c>
      <c r="E405" s="72">
        <v>3</v>
      </c>
      <c r="F405" s="72">
        <v>0</v>
      </c>
      <c r="G405" s="72">
        <v>0</v>
      </c>
      <c r="H405" s="72">
        <v>0</v>
      </c>
      <c r="I405" s="72">
        <v>3</v>
      </c>
      <c r="J405" s="72">
        <v>0</v>
      </c>
      <c r="K405" s="72">
        <v>0</v>
      </c>
      <c r="L405" s="72">
        <v>5</v>
      </c>
      <c r="M405" s="72">
        <v>0</v>
      </c>
      <c r="N405" s="72">
        <v>0</v>
      </c>
      <c r="O405" s="72">
        <v>1</v>
      </c>
      <c r="P405" s="72">
        <v>1</v>
      </c>
      <c r="Q405" s="72">
        <v>225</v>
      </c>
      <c r="R405" s="72">
        <v>1</v>
      </c>
      <c r="S405" s="72">
        <v>42</v>
      </c>
      <c r="T405" s="72">
        <v>1</v>
      </c>
      <c r="U405" s="72">
        <v>225</v>
      </c>
      <c r="V405" s="72">
        <v>18.666666666666668</v>
      </c>
      <c r="W405" s="72">
        <v>1</v>
      </c>
      <c r="X405" s="72">
        <v>0</v>
      </c>
      <c r="Y405" s="72">
        <v>0</v>
      </c>
      <c r="Z405" s="72">
        <v>1</v>
      </c>
      <c r="AA405" s="72">
        <v>0</v>
      </c>
      <c r="AB405" s="72">
        <v>0</v>
      </c>
      <c r="AC405" s="72">
        <v>0</v>
      </c>
      <c r="AD405" s="72">
        <v>0</v>
      </c>
      <c r="AE405" s="72">
        <v>0</v>
      </c>
      <c r="AF405" s="72">
        <v>0</v>
      </c>
      <c r="AG405" s="72">
        <v>0</v>
      </c>
      <c r="AH405" s="72">
        <v>0</v>
      </c>
      <c r="AI405" s="72">
        <v>1</v>
      </c>
      <c r="AJ405" s="72">
        <v>1</v>
      </c>
      <c r="AK405" s="72">
        <v>0</v>
      </c>
      <c r="AL405" s="72">
        <v>0</v>
      </c>
      <c r="AM405" s="72">
        <v>0</v>
      </c>
      <c r="AN405" s="72">
        <v>1</v>
      </c>
      <c r="AO405" s="72">
        <v>0</v>
      </c>
      <c r="AP405" s="72">
        <v>0</v>
      </c>
      <c r="AQ405" s="72">
        <v>0</v>
      </c>
      <c r="AR405" s="72">
        <v>0</v>
      </c>
      <c r="AS405" s="72">
        <v>0</v>
      </c>
      <c r="AT405" s="72">
        <v>0</v>
      </c>
      <c r="AU405" s="72">
        <v>0</v>
      </c>
      <c r="AV405" s="72">
        <v>0</v>
      </c>
      <c r="AW405" s="72">
        <v>0</v>
      </c>
      <c r="AX405" s="72">
        <v>0</v>
      </c>
    </row>
    <row r="406" spans="2:50" x14ac:dyDescent="0.2">
      <c r="B406" s="72">
        <v>1</v>
      </c>
      <c r="C406" s="72">
        <v>2</v>
      </c>
      <c r="D406" s="72">
        <v>1085340</v>
      </c>
      <c r="E406" s="72">
        <v>4</v>
      </c>
      <c r="F406" s="72">
        <v>3</v>
      </c>
      <c r="G406" s="72">
        <v>17</v>
      </c>
      <c r="H406" s="72">
        <v>2</v>
      </c>
      <c r="I406" s="72">
        <v>4</v>
      </c>
      <c r="J406" s="72">
        <v>4</v>
      </c>
      <c r="K406" s="72">
        <v>4</v>
      </c>
      <c r="L406" s="72">
        <v>4</v>
      </c>
      <c r="M406" s="72">
        <v>1</v>
      </c>
      <c r="N406" s="72">
        <v>12</v>
      </c>
      <c r="O406" s="72">
        <v>2</v>
      </c>
      <c r="P406" s="72">
        <v>17</v>
      </c>
      <c r="Q406" s="72">
        <v>9700</v>
      </c>
      <c r="R406" s="72">
        <v>24</v>
      </c>
      <c r="S406" s="72">
        <v>790</v>
      </c>
      <c r="T406" s="72">
        <v>1.411764705882353</v>
      </c>
      <c r="U406" s="72">
        <v>404.16666666666669</v>
      </c>
      <c r="V406" s="72">
        <v>8.144329896907216</v>
      </c>
      <c r="W406" s="72">
        <v>0.77319587628865982</v>
      </c>
      <c r="X406" s="72">
        <v>0.22680412371134021</v>
      </c>
      <c r="Y406" s="72">
        <v>0</v>
      </c>
      <c r="Z406" s="72">
        <v>0</v>
      </c>
      <c r="AA406" s="72">
        <v>0</v>
      </c>
      <c r="AB406" s="72">
        <v>0</v>
      </c>
      <c r="AC406" s="72">
        <v>0</v>
      </c>
      <c r="AD406" s="72">
        <v>0</v>
      </c>
      <c r="AE406" s="72">
        <v>7.7319587628865982E-3</v>
      </c>
      <c r="AF406" s="72">
        <v>0</v>
      </c>
      <c r="AG406" s="72">
        <v>0</v>
      </c>
      <c r="AH406" s="72">
        <v>0.99226804123711343</v>
      </c>
      <c r="AI406" s="72">
        <v>7.7319587628865982E-3</v>
      </c>
      <c r="AJ406" s="72">
        <v>8.247422680412371E-2</v>
      </c>
      <c r="AK406" s="72">
        <v>8.247422680412371E-2</v>
      </c>
      <c r="AL406" s="72">
        <v>0.28865979381443296</v>
      </c>
      <c r="AM406" s="72">
        <v>0.54639175257731953</v>
      </c>
      <c r="AN406" s="72">
        <v>0.70360824742268047</v>
      </c>
      <c r="AO406" s="72">
        <v>0</v>
      </c>
      <c r="AP406" s="72">
        <v>0</v>
      </c>
      <c r="AQ406" s="72">
        <v>0</v>
      </c>
      <c r="AR406" s="72">
        <v>0</v>
      </c>
      <c r="AS406" s="72">
        <v>0</v>
      </c>
      <c r="AT406" s="72">
        <v>7.7319587628865982E-3</v>
      </c>
      <c r="AU406" s="72">
        <v>0</v>
      </c>
      <c r="AV406" s="72">
        <v>0</v>
      </c>
      <c r="AW406" s="72">
        <v>0.28865979381443296</v>
      </c>
      <c r="AX406" s="72">
        <v>0</v>
      </c>
    </row>
    <row r="407" spans="2:50" x14ac:dyDescent="0.2">
      <c r="B407" s="72">
        <v>1</v>
      </c>
      <c r="C407" s="72">
        <v>1</v>
      </c>
      <c r="D407" s="72">
        <v>1105040</v>
      </c>
      <c r="E407" s="72">
        <v>2</v>
      </c>
      <c r="F407" s="72">
        <v>3</v>
      </c>
      <c r="G407" s="72">
        <v>10</v>
      </c>
      <c r="H407" s="72">
        <v>2</v>
      </c>
      <c r="I407" s="72">
        <v>3</v>
      </c>
      <c r="J407" s="72">
        <v>5</v>
      </c>
      <c r="K407" s="72">
        <v>5</v>
      </c>
      <c r="L407" s="72">
        <v>2</v>
      </c>
      <c r="M407" s="72">
        <v>2</v>
      </c>
      <c r="N407" s="72">
        <v>13</v>
      </c>
      <c r="O407" s="72">
        <v>4</v>
      </c>
      <c r="P407" s="72">
        <v>18</v>
      </c>
      <c r="Q407" s="72">
        <v>19275</v>
      </c>
      <c r="R407" s="72">
        <v>31</v>
      </c>
      <c r="S407" s="72">
        <v>1889</v>
      </c>
      <c r="T407" s="72">
        <v>1.7222222222222223</v>
      </c>
      <c r="U407" s="72">
        <v>621.77419354838707</v>
      </c>
      <c r="V407" s="72">
        <v>9.8002594033722445</v>
      </c>
      <c r="W407" s="72">
        <v>0.98832684824902728</v>
      </c>
      <c r="X407" s="72">
        <v>1.1673151750972763E-2</v>
      </c>
      <c r="Y407" s="72">
        <v>0</v>
      </c>
      <c r="Z407" s="72">
        <v>4.6692607003891051E-2</v>
      </c>
      <c r="AA407" s="72">
        <v>1.556420233463035E-2</v>
      </c>
      <c r="AB407" s="72">
        <v>0</v>
      </c>
      <c r="AC407" s="72">
        <v>6.2256809338521402E-2</v>
      </c>
      <c r="AD407" s="72">
        <v>0</v>
      </c>
      <c r="AE407" s="72">
        <v>0</v>
      </c>
      <c r="AF407" s="72">
        <v>0</v>
      </c>
      <c r="AG407" s="72">
        <v>0</v>
      </c>
      <c r="AH407" s="72">
        <v>0.8754863813229572</v>
      </c>
      <c r="AI407" s="72">
        <v>6.2256809338521402E-2</v>
      </c>
      <c r="AJ407" s="72">
        <v>0.29701686121919585</v>
      </c>
      <c r="AK407" s="72">
        <v>0.6874189364461738</v>
      </c>
      <c r="AL407" s="72">
        <v>1.556420233463035E-2</v>
      </c>
      <c r="AM407" s="72">
        <v>0</v>
      </c>
      <c r="AN407" s="72">
        <v>0.12062256809338522</v>
      </c>
      <c r="AO407" s="72">
        <v>1.556420233463035E-2</v>
      </c>
      <c r="AP407" s="72">
        <v>0.30739299610894943</v>
      </c>
      <c r="AQ407" s="72">
        <v>0</v>
      </c>
      <c r="AR407" s="72">
        <v>6.744487678339818E-2</v>
      </c>
      <c r="AS407" s="72">
        <v>0</v>
      </c>
      <c r="AT407" s="72">
        <v>0</v>
      </c>
      <c r="AU407" s="72">
        <v>0</v>
      </c>
      <c r="AV407" s="72">
        <v>0</v>
      </c>
      <c r="AW407" s="72">
        <v>1.556420233463035E-2</v>
      </c>
      <c r="AX407" s="72">
        <v>0.47341115434500647</v>
      </c>
    </row>
    <row r="408" spans="2:50" x14ac:dyDescent="0.2">
      <c r="B408" s="72">
        <v>2</v>
      </c>
      <c r="C408" s="72">
        <v>1</v>
      </c>
      <c r="D408" s="72">
        <v>1110970</v>
      </c>
      <c r="E408" s="72">
        <v>3</v>
      </c>
      <c r="F408" s="72">
        <v>3</v>
      </c>
      <c r="G408" s="72">
        <v>10</v>
      </c>
      <c r="H408" s="72">
        <v>2</v>
      </c>
      <c r="I408" s="72">
        <v>4</v>
      </c>
      <c r="J408" s="72">
        <v>4</v>
      </c>
      <c r="K408" s="72">
        <v>6</v>
      </c>
      <c r="L408" s="72">
        <v>3</v>
      </c>
      <c r="M408" s="72">
        <v>2</v>
      </c>
      <c r="N408" s="72">
        <v>16</v>
      </c>
      <c r="O408" s="72">
        <v>5</v>
      </c>
      <c r="P408" s="72">
        <v>14</v>
      </c>
      <c r="Q408" s="72">
        <v>10775</v>
      </c>
      <c r="R408" s="72">
        <v>29</v>
      </c>
      <c r="S408" s="72">
        <v>1028</v>
      </c>
      <c r="T408" s="72">
        <v>2.0714285714285716</v>
      </c>
      <c r="U408" s="72">
        <v>371.55172413793105</v>
      </c>
      <c r="V408" s="72">
        <v>9.5406032482598597</v>
      </c>
      <c r="W408" s="72">
        <v>0.95359628770301619</v>
      </c>
      <c r="X408" s="72">
        <v>0</v>
      </c>
      <c r="Y408" s="72">
        <v>4.6403712296983757E-2</v>
      </c>
      <c r="Z408" s="72">
        <v>9.2807424593967514E-2</v>
      </c>
      <c r="AA408" s="72">
        <v>1.3921113689095127E-2</v>
      </c>
      <c r="AB408" s="72">
        <v>0</v>
      </c>
      <c r="AC408" s="72">
        <v>0</v>
      </c>
      <c r="AD408" s="72">
        <v>0</v>
      </c>
      <c r="AE408" s="72">
        <v>6.9605568445475635E-3</v>
      </c>
      <c r="AF408" s="72">
        <v>0</v>
      </c>
      <c r="AG408" s="72">
        <v>2.0881670533642691E-2</v>
      </c>
      <c r="AH408" s="72">
        <v>0.86542923433874708</v>
      </c>
      <c r="AI408" s="72">
        <v>9.2807424593967514E-2</v>
      </c>
      <c r="AJ408" s="72">
        <v>9.9767981438515077E-2</v>
      </c>
      <c r="AK408" s="72">
        <v>9.9767981438515077E-2</v>
      </c>
      <c r="AL408" s="72">
        <v>1.3921113689095127E-2</v>
      </c>
      <c r="AM408" s="72">
        <v>0.78654292343387466</v>
      </c>
      <c r="AN408" s="72">
        <v>0.84686774941995357</v>
      </c>
      <c r="AO408" s="72">
        <v>2.0881670533642691E-2</v>
      </c>
      <c r="AP408" s="72">
        <v>0</v>
      </c>
      <c r="AQ408" s="72">
        <v>0.11136890951276102</v>
      </c>
      <c r="AR408" s="72">
        <v>0</v>
      </c>
      <c r="AS408" s="72">
        <v>0</v>
      </c>
      <c r="AT408" s="72">
        <v>6.9605568445475635E-3</v>
      </c>
      <c r="AU408" s="72">
        <v>0</v>
      </c>
      <c r="AV408" s="72">
        <v>0</v>
      </c>
      <c r="AW408" s="72">
        <v>1.3921113689095127E-2</v>
      </c>
      <c r="AX408" s="72">
        <v>0</v>
      </c>
    </row>
    <row r="409" spans="2:50" x14ac:dyDescent="0.2">
      <c r="B409" s="72">
        <v>2</v>
      </c>
      <c r="C409" s="72">
        <v>2</v>
      </c>
      <c r="D409" s="72">
        <v>1110540</v>
      </c>
      <c r="E409" s="72">
        <v>1</v>
      </c>
      <c r="F409" s="72">
        <v>2</v>
      </c>
      <c r="G409" s="72">
        <v>6</v>
      </c>
      <c r="H409" s="72">
        <v>2</v>
      </c>
      <c r="I409" s="72">
        <v>2</v>
      </c>
      <c r="J409" s="72">
        <v>7</v>
      </c>
      <c r="K409" s="72">
        <v>4</v>
      </c>
      <c r="L409" s="72">
        <v>4</v>
      </c>
      <c r="M409" s="72">
        <v>1</v>
      </c>
      <c r="N409" s="72">
        <v>38</v>
      </c>
      <c r="O409" s="72">
        <v>4</v>
      </c>
      <c r="P409" s="72">
        <v>14</v>
      </c>
      <c r="Q409" s="72">
        <v>10225</v>
      </c>
      <c r="R409" s="72">
        <v>48</v>
      </c>
      <c r="S409" s="72">
        <v>1801</v>
      </c>
      <c r="T409" s="72">
        <v>3.4285714285714284</v>
      </c>
      <c r="U409" s="72">
        <v>213.02083333333334</v>
      </c>
      <c r="V409" s="72">
        <v>17.613691931540345</v>
      </c>
      <c r="W409" s="72">
        <v>0.89731051344743273</v>
      </c>
      <c r="X409" s="72">
        <v>0</v>
      </c>
      <c r="Y409" s="72">
        <v>0.10268948655256724</v>
      </c>
      <c r="Z409" s="72">
        <v>0</v>
      </c>
      <c r="AA409" s="72">
        <v>0</v>
      </c>
      <c r="AB409" s="72">
        <v>0</v>
      </c>
      <c r="AC409" s="72">
        <v>0</v>
      </c>
      <c r="AD409" s="72">
        <v>0.18337408312958436</v>
      </c>
      <c r="AE409" s="72">
        <v>0</v>
      </c>
      <c r="AF409" s="72">
        <v>5.8679706601466992E-2</v>
      </c>
      <c r="AG409" s="72">
        <v>7.3349633251833741E-3</v>
      </c>
      <c r="AH409" s="72">
        <v>0.75061124694376524</v>
      </c>
      <c r="AI409" s="72">
        <v>0.18337408312958436</v>
      </c>
      <c r="AJ409" s="72">
        <v>0.82396088019559899</v>
      </c>
      <c r="AK409" s="72">
        <v>0.17603911980440098</v>
      </c>
      <c r="AL409" s="72">
        <v>0</v>
      </c>
      <c r="AM409" s="72">
        <v>0</v>
      </c>
      <c r="AN409" s="72">
        <v>1.4669926650366748E-2</v>
      </c>
      <c r="AO409" s="72">
        <v>7.3349633251833741E-3</v>
      </c>
      <c r="AP409" s="72">
        <v>0.5965770171149144</v>
      </c>
      <c r="AQ409" s="72">
        <v>0</v>
      </c>
      <c r="AR409" s="72">
        <v>0</v>
      </c>
      <c r="AS409" s="72">
        <v>0</v>
      </c>
      <c r="AT409" s="72">
        <v>0</v>
      </c>
      <c r="AU409" s="72">
        <v>1.4669926650366748E-2</v>
      </c>
      <c r="AV409" s="72">
        <v>0.36674816625916873</v>
      </c>
      <c r="AW409" s="72">
        <v>0</v>
      </c>
      <c r="AX409" s="72">
        <v>0</v>
      </c>
    </row>
    <row r="410" spans="2:50" x14ac:dyDescent="0.2">
      <c r="B410" s="72">
        <v>2</v>
      </c>
      <c r="C410" s="72">
        <v>1</v>
      </c>
      <c r="D410" s="72">
        <v>1115970</v>
      </c>
      <c r="E410" s="72">
        <v>1</v>
      </c>
      <c r="F410" s="72">
        <v>0</v>
      </c>
      <c r="G410" s="72">
        <v>0</v>
      </c>
      <c r="H410" s="72">
        <v>0</v>
      </c>
      <c r="I410" s="72">
        <v>3</v>
      </c>
      <c r="J410" s="72">
        <v>0</v>
      </c>
      <c r="K410" s="72">
        <v>0</v>
      </c>
      <c r="L410" s="72">
        <v>5</v>
      </c>
      <c r="M410" s="72">
        <v>0</v>
      </c>
      <c r="N410" s="72">
        <v>0</v>
      </c>
      <c r="O410" s="72">
        <v>2</v>
      </c>
      <c r="P410" s="72">
        <v>3</v>
      </c>
      <c r="Q410" s="72">
        <v>2750</v>
      </c>
      <c r="R410" s="72">
        <v>3</v>
      </c>
      <c r="S410" s="72">
        <v>305</v>
      </c>
      <c r="T410" s="72">
        <v>1</v>
      </c>
      <c r="U410" s="72">
        <v>916.66666666666663</v>
      </c>
      <c r="V410" s="72">
        <v>11.090909090909092</v>
      </c>
      <c r="W410" s="72">
        <v>1</v>
      </c>
      <c r="X410" s="72">
        <v>0</v>
      </c>
      <c r="Y410" s="72">
        <v>0</v>
      </c>
      <c r="Z410" s="72">
        <v>0</v>
      </c>
      <c r="AA410" s="72">
        <v>0</v>
      </c>
      <c r="AB410" s="72">
        <v>0</v>
      </c>
      <c r="AC410" s="72">
        <v>0</v>
      </c>
      <c r="AD410" s="72">
        <v>0</v>
      </c>
      <c r="AE410" s="72">
        <v>0.27272727272727271</v>
      </c>
      <c r="AF410" s="72">
        <v>0</v>
      </c>
      <c r="AG410" s="72">
        <v>0</v>
      </c>
      <c r="AH410" s="72">
        <v>0.72727272727272729</v>
      </c>
      <c r="AI410" s="72">
        <v>0.27272727272727271</v>
      </c>
      <c r="AJ410" s="72">
        <v>0</v>
      </c>
      <c r="AK410" s="72">
        <v>1</v>
      </c>
      <c r="AL410" s="72">
        <v>0</v>
      </c>
      <c r="AM410" s="72">
        <v>0</v>
      </c>
      <c r="AN410" s="72">
        <v>0.72727272727272729</v>
      </c>
      <c r="AO410" s="72">
        <v>0</v>
      </c>
      <c r="AP410" s="72">
        <v>0</v>
      </c>
      <c r="AQ410" s="72">
        <v>0</v>
      </c>
      <c r="AR410" s="72">
        <v>0</v>
      </c>
      <c r="AS410" s="72">
        <v>0</v>
      </c>
      <c r="AT410" s="72">
        <v>0.27272727272727271</v>
      </c>
      <c r="AU410" s="72">
        <v>0</v>
      </c>
      <c r="AV410" s="72">
        <v>0</v>
      </c>
      <c r="AW410" s="72">
        <v>0</v>
      </c>
      <c r="AX410" s="72">
        <v>0</v>
      </c>
    </row>
    <row r="411" spans="2:50" x14ac:dyDescent="0.2">
      <c r="B411" s="72">
        <v>2</v>
      </c>
      <c r="C411" s="72">
        <v>2</v>
      </c>
      <c r="D411" s="72">
        <v>1150750</v>
      </c>
      <c r="E411" s="72">
        <v>1</v>
      </c>
      <c r="F411" s="72">
        <v>3</v>
      </c>
      <c r="G411" s="72">
        <v>10</v>
      </c>
      <c r="H411" s="72">
        <v>2</v>
      </c>
      <c r="I411" s="72">
        <v>4</v>
      </c>
      <c r="J411" s="72">
        <v>5</v>
      </c>
      <c r="K411" s="72">
        <v>4</v>
      </c>
      <c r="L411" s="72">
        <v>4</v>
      </c>
      <c r="M411" s="72">
        <v>1</v>
      </c>
      <c r="N411" s="72">
        <v>26</v>
      </c>
      <c r="O411" s="72">
        <v>4</v>
      </c>
      <c r="P411" s="72">
        <v>17</v>
      </c>
      <c r="Q411" s="72">
        <v>7225</v>
      </c>
      <c r="R411" s="72">
        <v>32</v>
      </c>
      <c r="S411" s="72">
        <v>1123</v>
      </c>
      <c r="T411" s="72">
        <v>1.8823529411764706</v>
      </c>
      <c r="U411" s="72">
        <v>225.78125</v>
      </c>
      <c r="V411" s="72">
        <v>15.54325259515571</v>
      </c>
      <c r="W411" s="72">
        <v>0.48096885813148788</v>
      </c>
      <c r="X411" s="72">
        <v>0.45674740484429066</v>
      </c>
      <c r="Y411" s="72">
        <v>6.228373702422145E-2</v>
      </c>
      <c r="Z411" s="72">
        <v>8.3044982698961933E-2</v>
      </c>
      <c r="AA411" s="72">
        <v>0</v>
      </c>
      <c r="AB411" s="72">
        <v>0.47750865051903113</v>
      </c>
      <c r="AC411" s="72">
        <v>6.9204152249134954E-2</v>
      </c>
      <c r="AD411" s="72">
        <v>0</v>
      </c>
      <c r="AE411" s="72">
        <v>0</v>
      </c>
      <c r="AF411" s="72">
        <v>0</v>
      </c>
      <c r="AG411" s="72">
        <v>0</v>
      </c>
      <c r="AH411" s="72">
        <v>0.37024221453287198</v>
      </c>
      <c r="AI411" s="72">
        <v>0.47750865051903113</v>
      </c>
      <c r="AJ411" s="72">
        <v>0.35294117647058826</v>
      </c>
      <c r="AK411" s="72">
        <v>0.6470588235294118</v>
      </c>
      <c r="AL411" s="72">
        <v>0</v>
      </c>
      <c r="AM411" s="72">
        <v>0</v>
      </c>
      <c r="AN411" s="72">
        <v>0.27335640138408307</v>
      </c>
      <c r="AO411" s="72">
        <v>3.1141868512110725E-2</v>
      </c>
      <c r="AP411" s="72">
        <v>0</v>
      </c>
      <c r="AQ411" s="72">
        <v>0.67474048442906576</v>
      </c>
      <c r="AR411" s="72">
        <v>0</v>
      </c>
      <c r="AS411" s="72">
        <v>0</v>
      </c>
      <c r="AT411" s="72">
        <v>0</v>
      </c>
      <c r="AU411" s="72">
        <v>0</v>
      </c>
      <c r="AV411" s="72">
        <v>0</v>
      </c>
      <c r="AW411" s="72">
        <v>0</v>
      </c>
      <c r="AX411" s="72">
        <v>2.0761245674740483E-2</v>
      </c>
    </row>
    <row r="412" spans="2:50" x14ac:dyDescent="0.2">
      <c r="B412" s="72">
        <v>1</v>
      </c>
      <c r="C412" s="72">
        <v>1</v>
      </c>
      <c r="D412" s="72">
        <v>1028230</v>
      </c>
      <c r="E412" s="72">
        <v>4</v>
      </c>
      <c r="F412" s="72">
        <v>2</v>
      </c>
      <c r="G412" s="72">
        <v>10</v>
      </c>
      <c r="H412" s="72">
        <v>2</v>
      </c>
      <c r="I412" s="72">
        <v>4</v>
      </c>
      <c r="J412" s="72">
        <v>3</v>
      </c>
      <c r="K412" s="72">
        <v>4</v>
      </c>
      <c r="L412" s="72">
        <v>2</v>
      </c>
      <c r="M412" s="72">
        <v>1</v>
      </c>
      <c r="N412" s="72">
        <v>10</v>
      </c>
      <c r="O412" s="72">
        <v>2</v>
      </c>
      <c r="P412" s="72">
        <v>6</v>
      </c>
      <c r="Q412" s="72">
        <v>10050</v>
      </c>
      <c r="R412" s="72">
        <v>24</v>
      </c>
      <c r="S412" s="72">
        <v>899</v>
      </c>
      <c r="T412" s="72">
        <v>4</v>
      </c>
      <c r="U412" s="72">
        <v>418.75</v>
      </c>
      <c r="V412" s="72">
        <v>8.945273631840795</v>
      </c>
      <c r="W412" s="72">
        <v>1</v>
      </c>
      <c r="X412" s="72">
        <v>0</v>
      </c>
      <c r="Y412" s="72">
        <v>0</v>
      </c>
      <c r="Z412" s="72">
        <v>0</v>
      </c>
      <c r="AA412" s="72">
        <v>2.9850746268656716E-2</v>
      </c>
      <c r="AB412" s="72">
        <v>0</v>
      </c>
      <c r="AC412" s="72">
        <v>0</v>
      </c>
      <c r="AD412" s="72">
        <v>0</v>
      </c>
      <c r="AE412" s="72">
        <v>0</v>
      </c>
      <c r="AF412" s="72">
        <v>0</v>
      </c>
      <c r="AG412" s="72">
        <v>0</v>
      </c>
      <c r="AH412" s="72">
        <v>0.97014925373134331</v>
      </c>
      <c r="AI412" s="72">
        <v>2.9850746268656716E-2</v>
      </c>
      <c r="AJ412" s="72">
        <v>0</v>
      </c>
      <c r="AK412" s="72">
        <v>0</v>
      </c>
      <c r="AL412" s="72">
        <v>2.9850746268656716E-2</v>
      </c>
      <c r="AM412" s="72">
        <v>0.97014925373134331</v>
      </c>
      <c r="AN412" s="72">
        <v>0.26865671641791045</v>
      </c>
      <c r="AO412" s="72">
        <v>0</v>
      </c>
      <c r="AP412" s="72">
        <v>0</v>
      </c>
      <c r="AQ412" s="72">
        <v>0.70149253731343286</v>
      </c>
      <c r="AR412" s="72">
        <v>0</v>
      </c>
      <c r="AS412" s="72">
        <v>0</v>
      </c>
      <c r="AT412" s="72">
        <v>0</v>
      </c>
      <c r="AU412" s="72">
        <v>0</v>
      </c>
      <c r="AV412" s="72">
        <v>0</v>
      </c>
      <c r="AW412" s="72">
        <v>2.9850746268656716E-2</v>
      </c>
      <c r="AX412" s="72">
        <v>0</v>
      </c>
    </row>
    <row r="413" spans="2:50" x14ac:dyDescent="0.2">
      <c r="B413" s="72">
        <v>1</v>
      </c>
      <c r="C413" s="72">
        <v>3</v>
      </c>
      <c r="D413" s="72">
        <v>1057150</v>
      </c>
      <c r="E413" s="72">
        <v>4</v>
      </c>
      <c r="F413" s="72">
        <v>3</v>
      </c>
      <c r="G413" s="72">
        <v>10</v>
      </c>
      <c r="H413" s="72">
        <v>2</v>
      </c>
      <c r="I413" s="72">
        <v>4</v>
      </c>
      <c r="J413" s="72">
        <v>1</v>
      </c>
      <c r="K413" s="72">
        <v>8</v>
      </c>
      <c r="L413" s="72">
        <v>2</v>
      </c>
      <c r="M413" s="72">
        <v>2</v>
      </c>
      <c r="N413" s="72">
        <v>7</v>
      </c>
      <c r="O413" s="72">
        <v>2</v>
      </c>
      <c r="P413" s="72">
        <v>4</v>
      </c>
      <c r="Q413" s="72">
        <v>5375</v>
      </c>
      <c r="R413" s="72">
        <v>10</v>
      </c>
      <c r="S413" s="72">
        <v>388.5</v>
      </c>
      <c r="T413" s="72">
        <v>2.5</v>
      </c>
      <c r="U413" s="72">
        <v>537.5</v>
      </c>
      <c r="V413" s="72">
        <v>7.2279069767441859</v>
      </c>
      <c r="W413" s="72">
        <v>0.96279069767441861</v>
      </c>
      <c r="X413" s="72">
        <v>0</v>
      </c>
      <c r="Y413" s="72">
        <v>3.7209302325581395E-2</v>
      </c>
      <c r="Z413" s="72">
        <v>0</v>
      </c>
      <c r="AA413" s="72">
        <v>0.66976744186046511</v>
      </c>
      <c r="AB413" s="72">
        <v>0</v>
      </c>
      <c r="AC413" s="72">
        <v>0</v>
      </c>
      <c r="AD413" s="72">
        <v>0</v>
      </c>
      <c r="AE413" s="72">
        <v>0</v>
      </c>
      <c r="AF413" s="72">
        <v>0</v>
      </c>
      <c r="AG413" s="72">
        <v>0</v>
      </c>
      <c r="AH413" s="72">
        <v>0.33023255813953489</v>
      </c>
      <c r="AI413" s="72">
        <v>0.66976744186046511</v>
      </c>
      <c r="AJ413" s="72">
        <v>9.3023255813953487E-2</v>
      </c>
      <c r="AK413" s="72">
        <v>0.13953488372093023</v>
      </c>
      <c r="AL413" s="72">
        <v>0.76744186046511631</v>
      </c>
      <c r="AM413" s="72">
        <v>0</v>
      </c>
      <c r="AN413" s="72">
        <v>0</v>
      </c>
      <c r="AO413" s="72">
        <v>0.13953488372093023</v>
      </c>
      <c r="AP413" s="72">
        <v>0</v>
      </c>
      <c r="AQ413" s="72">
        <v>0</v>
      </c>
      <c r="AR413" s="72">
        <v>9.3023255813953487E-2</v>
      </c>
      <c r="AS413" s="72">
        <v>0</v>
      </c>
      <c r="AT413" s="72">
        <v>0</v>
      </c>
      <c r="AU413" s="72">
        <v>0</v>
      </c>
      <c r="AV413" s="72">
        <v>0</v>
      </c>
      <c r="AW413" s="72">
        <v>0.76744186046511631</v>
      </c>
      <c r="AX413" s="72">
        <v>0</v>
      </c>
    </row>
    <row r="414" spans="2:50" x14ac:dyDescent="0.2">
      <c r="B414" s="72">
        <v>1</v>
      </c>
      <c r="C414" s="72">
        <v>1</v>
      </c>
      <c r="D414" s="72">
        <v>1085630</v>
      </c>
      <c r="E414" s="72">
        <v>3</v>
      </c>
      <c r="F414" s="72">
        <v>3</v>
      </c>
      <c r="G414" s="72">
        <v>10</v>
      </c>
      <c r="H414" s="72">
        <v>2</v>
      </c>
      <c r="I414" s="72">
        <v>4</v>
      </c>
      <c r="J414" s="72">
        <v>4</v>
      </c>
      <c r="K414" s="72">
        <v>2</v>
      </c>
      <c r="L414" s="72">
        <v>4</v>
      </c>
      <c r="M414" s="72">
        <v>2</v>
      </c>
      <c r="N414" s="72">
        <v>11</v>
      </c>
      <c r="O414" s="72">
        <v>1</v>
      </c>
      <c r="P414" s="72">
        <v>1</v>
      </c>
      <c r="Q414" s="72">
        <v>4275</v>
      </c>
      <c r="R414" s="72">
        <v>15</v>
      </c>
      <c r="S414" s="72">
        <v>548</v>
      </c>
      <c r="T414" s="72">
        <v>15</v>
      </c>
      <c r="U414" s="72">
        <v>285</v>
      </c>
      <c r="V414" s="72">
        <v>12.8187134502924</v>
      </c>
      <c r="W414" s="72">
        <v>1</v>
      </c>
      <c r="X414" s="72">
        <v>0</v>
      </c>
      <c r="Y414" s="72">
        <v>0</v>
      </c>
      <c r="Z414" s="72">
        <v>0</v>
      </c>
      <c r="AA414" s="72">
        <v>0</v>
      </c>
      <c r="AB414" s="72">
        <v>0</v>
      </c>
      <c r="AC414" s="72">
        <v>0</v>
      </c>
      <c r="AD414" s="72">
        <v>0</v>
      </c>
      <c r="AE414" s="72">
        <v>0</v>
      </c>
      <c r="AF414" s="72">
        <v>0</v>
      </c>
      <c r="AG414" s="72">
        <v>0</v>
      </c>
      <c r="AH414" s="72">
        <v>1</v>
      </c>
      <c r="AI414" s="72">
        <v>0</v>
      </c>
      <c r="AJ414" s="72">
        <v>1</v>
      </c>
      <c r="AK414" s="72">
        <v>0</v>
      </c>
      <c r="AL414" s="72">
        <v>0</v>
      </c>
      <c r="AM414" s="72">
        <v>0</v>
      </c>
      <c r="AN414" s="72">
        <v>0</v>
      </c>
      <c r="AO414" s="72">
        <v>0</v>
      </c>
      <c r="AP414" s="72">
        <v>1</v>
      </c>
      <c r="AQ414" s="72">
        <v>0</v>
      </c>
      <c r="AR414" s="72">
        <v>0</v>
      </c>
      <c r="AS414" s="72">
        <v>0</v>
      </c>
      <c r="AT414" s="72">
        <v>0</v>
      </c>
      <c r="AU414" s="72">
        <v>0</v>
      </c>
      <c r="AV414" s="72">
        <v>0</v>
      </c>
      <c r="AW414" s="72">
        <v>0</v>
      </c>
      <c r="AX414" s="72">
        <v>0</v>
      </c>
    </row>
    <row r="415" spans="2:50" x14ac:dyDescent="0.2">
      <c r="B415" s="72">
        <v>2</v>
      </c>
      <c r="C415" s="72">
        <v>1</v>
      </c>
      <c r="D415" s="72">
        <v>1147850</v>
      </c>
      <c r="E415" s="72">
        <v>1</v>
      </c>
      <c r="F415" s="72">
        <v>1</v>
      </c>
      <c r="G415" s="72">
        <v>4</v>
      </c>
      <c r="H415" s="72">
        <v>2</v>
      </c>
      <c r="I415" s="72">
        <v>3</v>
      </c>
      <c r="J415" s="72">
        <v>6</v>
      </c>
      <c r="K415" s="72">
        <v>5</v>
      </c>
      <c r="L415" s="72">
        <v>2</v>
      </c>
      <c r="M415" s="72">
        <v>1</v>
      </c>
      <c r="N415" s="72">
        <v>30</v>
      </c>
      <c r="O415" s="72">
        <v>4</v>
      </c>
      <c r="P415" s="72">
        <v>11</v>
      </c>
      <c r="Q415" s="72">
        <v>5200</v>
      </c>
      <c r="R415" s="72">
        <v>13</v>
      </c>
      <c r="S415" s="72">
        <v>781.5</v>
      </c>
      <c r="T415" s="72">
        <v>1.1818181818181819</v>
      </c>
      <c r="U415" s="72">
        <v>400</v>
      </c>
      <c r="V415" s="72">
        <v>15.028846153846153</v>
      </c>
      <c r="W415" s="72">
        <v>1</v>
      </c>
      <c r="X415" s="72">
        <v>0</v>
      </c>
      <c r="Y415" s="72">
        <v>0</v>
      </c>
      <c r="Z415" s="72">
        <v>8.6538461538461536E-2</v>
      </c>
      <c r="AA415" s="72">
        <v>0</v>
      </c>
      <c r="AB415" s="72">
        <v>5.7692307692307696E-2</v>
      </c>
      <c r="AC415" s="72">
        <v>0</v>
      </c>
      <c r="AD415" s="72">
        <v>0</v>
      </c>
      <c r="AE415" s="72">
        <v>0</v>
      </c>
      <c r="AF415" s="72">
        <v>0.13461538461538461</v>
      </c>
      <c r="AG415" s="72">
        <v>0</v>
      </c>
      <c r="AH415" s="72">
        <v>0.72115384615384615</v>
      </c>
      <c r="AI415" s="72">
        <v>0.13461538461538461</v>
      </c>
      <c r="AJ415" s="72">
        <v>0.69230769230769229</v>
      </c>
      <c r="AK415" s="72">
        <v>0.19230769230769232</v>
      </c>
      <c r="AL415" s="72">
        <v>0</v>
      </c>
      <c r="AM415" s="72">
        <v>0.11538461538461539</v>
      </c>
      <c r="AN415" s="72">
        <v>0.79326923076923073</v>
      </c>
      <c r="AO415" s="72">
        <v>0</v>
      </c>
      <c r="AP415" s="72">
        <v>0.13461538461538461</v>
      </c>
      <c r="AQ415" s="72">
        <v>5.7692307692307696E-2</v>
      </c>
      <c r="AR415" s="72">
        <v>0</v>
      </c>
      <c r="AS415" s="72">
        <v>1.4423076923076924E-2</v>
      </c>
      <c r="AT415" s="72">
        <v>0</v>
      </c>
      <c r="AU415" s="72">
        <v>0</v>
      </c>
      <c r="AV415" s="72">
        <v>0</v>
      </c>
      <c r="AW415" s="72">
        <v>0</v>
      </c>
      <c r="AX415" s="72">
        <v>0</v>
      </c>
    </row>
    <row r="416" spans="2:50" x14ac:dyDescent="0.2">
      <c r="B416" s="72">
        <v>1</v>
      </c>
      <c r="C416" s="72">
        <v>1</v>
      </c>
      <c r="D416" s="72">
        <v>1061700</v>
      </c>
      <c r="E416" s="72">
        <v>4</v>
      </c>
      <c r="F416" s="72">
        <v>3</v>
      </c>
      <c r="G416" s="72">
        <v>10</v>
      </c>
      <c r="H416" s="72">
        <v>2</v>
      </c>
      <c r="I416" s="72">
        <v>2</v>
      </c>
      <c r="J416" s="72">
        <v>5</v>
      </c>
      <c r="K416" s="72">
        <v>4</v>
      </c>
      <c r="L416" s="72">
        <v>1</v>
      </c>
      <c r="M416" s="72">
        <v>0</v>
      </c>
      <c r="N416" s="72">
        <v>1</v>
      </c>
      <c r="O416" s="72">
        <v>5</v>
      </c>
      <c r="P416" s="72">
        <v>23</v>
      </c>
      <c r="Q416" s="72">
        <v>7225</v>
      </c>
      <c r="R416" s="72">
        <v>35</v>
      </c>
      <c r="S416" s="72">
        <v>755.5</v>
      </c>
      <c r="T416" s="72">
        <v>1.5217391304347827</v>
      </c>
      <c r="U416" s="72">
        <v>206.42857142857142</v>
      </c>
      <c r="V416" s="72">
        <v>10.456747404844291</v>
      </c>
      <c r="W416" s="72">
        <v>0.91695501730103801</v>
      </c>
      <c r="X416" s="72">
        <v>3.1141868512110725E-2</v>
      </c>
      <c r="Y416" s="72">
        <v>5.1903114186851208E-2</v>
      </c>
      <c r="Z416" s="72">
        <v>0.22145328719723184</v>
      </c>
      <c r="AA416" s="72">
        <v>0.16608996539792387</v>
      </c>
      <c r="AB416" s="72">
        <v>0</v>
      </c>
      <c r="AC416" s="72">
        <v>0</v>
      </c>
      <c r="AD416" s="72">
        <v>0</v>
      </c>
      <c r="AE416" s="72">
        <v>7.2664359861591699E-2</v>
      </c>
      <c r="AF416" s="72">
        <v>0</v>
      </c>
      <c r="AG416" s="72">
        <v>4.1522491349480967E-2</v>
      </c>
      <c r="AH416" s="72">
        <v>0.4982698961937716</v>
      </c>
      <c r="AI416" s="72">
        <v>0.22145328719723184</v>
      </c>
      <c r="AJ416" s="72">
        <v>0.1245674740484429</v>
      </c>
      <c r="AK416" s="72">
        <v>0.6470588235294118</v>
      </c>
      <c r="AL416" s="72">
        <v>0.16608996539792387</v>
      </c>
      <c r="AM416" s="72">
        <v>6.228373702422145E-2</v>
      </c>
      <c r="AN416" s="72">
        <v>0.36678200692041524</v>
      </c>
      <c r="AO416" s="72">
        <v>0.11072664359861592</v>
      </c>
      <c r="AP416" s="72">
        <v>6.228373702422145E-2</v>
      </c>
      <c r="AQ416" s="72">
        <v>4.1522491349480967E-2</v>
      </c>
      <c r="AR416" s="72">
        <v>0.11072664359861592</v>
      </c>
      <c r="AS416" s="72">
        <v>0</v>
      </c>
      <c r="AT416" s="72">
        <v>7.2664359861591699E-2</v>
      </c>
      <c r="AU416" s="72">
        <v>2.0761245674740483E-2</v>
      </c>
      <c r="AV416" s="72">
        <v>0</v>
      </c>
      <c r="AW416" s="72">
        <v>0.16608996539792387</v>
      </c>
      <c r="AX416" s="72">
        <v>4.8442906574394463E-2</v>
      </c>
    </row>
    <row r="417" spans="2:50" x14ac:dyDescent="0.2">
      <c r="B417" s="72">
        <v>1</v>
      </c>
      <c r="C417" s="72">
        <v>3</v>
      </c>
      <c r="D417" s="72">
        <v>1062220</v>
      </c>
      <c r="E417" s="72">
        <v>4</v>
      </c>
      <c r="F417" s="72">
        <v>3</v>
      </c>
      <c r="G417" s="72">
        <v>10</v>
      </c>
      <c r="H417" s="72">
        <v>2</v>
      </c>
      <c r="I417" s="72">
        <v>2</v>
      </c>
      <c r="J417" s="72">
        <v>4</v>
      </c>
      <c r="K417" s="72">
        <v>5</v>
      </c>
      <c r="L417" s="72">
        <v>2</v>
      </c>
      <c r="M417" s="72">
        <v>1</v>
      </c>
      <c r="N417" s="72">
        <v>4</v>
      </c>
      <c r="O417" s="72">
        <v>3</v>
      </c>
      <c r="P417" s="72">
        <v>17</v>
      </c>
      <c r="Q417" s="72">
        <v>12075</v>
      </c>
      <c r="R417" s="72">
        <v>36</v>
      </c>
      <c r="S417" s="72">
        <v>924.5</v>
      </c>
      <c r="T417" s="72">
        <v>2.1176470588235294</v>
      </c>
      <c r="U417" s="72">
        <v>335.41666666666669</v>
      </c>
      <c r="V417" s="72">
        <v>7.6563146997929614</v>
      </c>
      <c r="W417" s="72">
        <v>1</v>
      </c>
      <c r="X417" s="72">
        <v>0</v>
      </c>
      <c r="Y417" s="72">
        <v>0</v>
      </c>
      <c r="Z417" s="72">
        <v>0.27329192546583853</v>
      </c>
      <c r="AA417" s="72">
        <v>0.48447204968944102</v>
      </c>
      <c r="AB417" s="72">
        <v>0</v>
      </c>
      <c r="AC417" s="72">
        <v>0</v>
      </c>
      <c r="AD417" s="72">
        <v>0</v>
      </c>
      <c r="AE417" s="72">
        <v>0</v>
      </c>
      <c r="AF417" s="72">
        <v>0</v>
      </c>
      <c r="AG417" s="72">
        <v>0</v>
      </c>
      <c r="AH417" s="72">
        <v>0.24223602484472051</v>
      </c>
      <c r="AI417" s="72">
        <v>0.48447204968944102</v>
      </c>
      <c r="AJ417" s="72">
        <v>1.8633540372670808E-2</v>
      </c>
      <c r="AK417" s="72">
        <v>0.35817805383022772</v>
      </c>
      <c r="AL417" s="72">
        <v>0.59006211180124224</v>
      </c>
      <c r="AM417" s="72">
        <v>3.3126293995859216E-2</v>
      </c>
      <c r="AN417" s="72">
        <v>0.36853002070393376</v>
      </c>
      <c r="AO417" s="72">
        <v>4.1407867494824016E-2</v>
      </c>
      <c r="AP417" s="72">
        <v>0</v>
      </c>
      <c r="AQ417" s="72">
        <v>0</v>
      </c>
      <c r="AR417" s="72">
        <v>0</v>
      </c>
      <c r="AS417" s="72">
        <v>0</v>
      </c>
      <c r="AT417" s="72">
        <v>0</v>
      </c>
      <c r="AU417" s="72">
        <v>0</v>
      </c>
      <c r="AV417" s="72">
        <v>0</v>
      </c>
      <c r="AW417" s="72">
        <v>0.59006211180124224</v>
      </c>
      <c r="AX417" s="72">
        <v>0</v>
      </c>
    </row>
    <row r="418" spans="2:50" x14ac:dyDescent="0.2">
      <c r="B418" s="72">
        <v>1</v>
      </c>
      <c r="C418" s="72">
        <v>1</v>
      </c>
      <c r="D418" s="72">
        <v>1094070</v>
      </c>
      <c r="E418" s="72">
        <v>1</v>
      </c>
      <c r="F418" s="72">
        <v>0</v>
      </c>
      <c r="G418" s="72">
        <v>0</v>
      </c>
      <c r="H418" s="72">
        <v>0</v>
      </c>
      <c r="I418" s="72">
        <v>2</v>
      </c>
      <c r="J418" s="72">
        <v>0</v>
      </c>
      <c r="K418" s="72">
        <v>0</v>
      </c>
      <c r="L418" s="72">
        <v>5</v>
      </c>
      <c r="M418" s="72">
        <v>0</v>
      </c>
      <c r="N418" s="72">
        <v>0</v>
      </c>
      <c r="O418" s="72">
        <v>1</v>
      </c>
      <c r="P418" s="72">
        <v>1</v>
      </c>
      <c r="Q418" s="72">
        <v>1800</v>
      </c>
      <c r="R418" s="72">
        <v>1</v>
      </c>
      <c r="S418" s="72">
        <v>183</v>
      </c>
      <c r="T418" s="72">
        <v>1</v>
      </c>
      <c r="U418" s="72">
        <v>1800</v>
      </c>
      <c r="V418" s="72">
        <v>10.166666666666666</v>
      </c>
      <c r="W418" s="72">
        <v>1</v>
      </c>
      <c r="X418" s="72">
        <v>0</v>
      </c>
      <c r="Y418" s="72">
        <v>0</v>
      </c>
      <c r="Z418" s="72">
        <v>0</v>
      </c>
      <c r="AA418" s="72">
        <v>0</v>
      </c>
      <c r="AB418" s="72">
        <v>0</v>
      </c>
      <c r="AC418" s="72">
        <v>0</v>
      </c>
      <c r="AD418" s="72">
        <v>0</v>
      </c>
      <c r="AE418" s="72">
        <v>0</v>
      </c>
      <c r="AF418" s="72">
        <v>0</v>
      </c>
      <c r="AG418" s="72">
        <v>0</v>
      </c>
      <c r="AH418" s="72">
        <v>1</v>
      </c>
      <c r="AI418" s="72">
        <v>0</v>
      </c>
      <c r="AJ418" s="72">
        <v>0</v>
      </c>
      <c r="AK418" s="72">
        <v>1</v>
      </c>
      <c r="AL418" s="72">
        <v>0</v>
      </c>
      <c r="AM418" s="72">
        <v>0</v>
      </c>
      <c r="AN418" s="72">
        <v>1</v>
      </c>
      <c r="AO418" s="72">
        <v>0</v>
      </c>
      <c r="AP418" s="72">
        <v>0</v>
      </c>
      <c r="AQ418" s="72">
        <v>0</v>
      </c>
      <c r="AR418" s="72">
        <v>0</v>
      </c>
      <c r="AS418" s="72">
        <v>0</v>
      </c>
      <c r="AT418" s="72">
        <v>0</v>
      </c>
      <c r="AU418" s="72">
        <v>0</v>
      </c>
      <c r="AV418" s="72">
        <v>0</v>
      </c>
      <c r="AW418" s="72">
        <v>0</v>
      </c>
      <c r="AX418" s="72">
        <v>0</v>
      </c>
    </row>
    <row r="419" spans="2:50" x14ac:dyDescent="0.2">
      <c r="B419" s="72">
        <v>2</v>
      </c>
      <c r="C419" s="72">
        <v>1</v>
      </c>
      <c r="D419" s="72">
        <v>1115710</v>
      </c>
      <c r="E419" s="72">
        <v>2</v>
      </c>
      <c r="F419" s="72">
        <v>1</v>
      </c>
      <c r="G419" s="72">
        <v>13</v>
      </c>
      <c r="H419" s="72">
        <v>2</v>
      </c>
      <c r="I419" s="72">
        <v>4</v>
      </c>
      <c r="J419" s="72">
        <v>1</v>
      </c>
      <c r="K419" s="72">
        <v>5</v>
      </c>
      <c r="L419" s="72">
        <v>4</v>
      </c>
      <c r="M419" s="72">
        <v>2</v>
      </c>
      <c r="N419" s="72">
        <v>31</v>
      </c>
      <c r="O419" s="72">
        <v>6</v>
      </c>
      <c r="P419" s="72">
        <v>16</v>
      </c>
      <c r="Q419" s="72">
        <v>9100</v>
      </c>
      <c r="R419" s="72">
        <v>21</v>
      </c>
      <c r="S419" s="72">
        <v>949.5</v>
      </c>
      <c r="T419" s="72">
        <v>1.3125</v>
      </c>
      <c r="U419" s="72">
        <v>433.33333333333331</v>
      </c>
      <c r="V419" s="72">
        <v>10.434065934065934</v>
      </c>
      <c r="W419" s="72">
        <v>0.91758241758241754</v>
      </c>
      <c r="X419" s="72">
        <v>8.2417582417582416E-2</v>
      </c>
      <c r="Y419" s="72">
        <v>0</v>
      </c>
      <c r="Z419" s="72">
        <v>4.3956043956043959E-2</v>
      </c>
      <c r="AA419" s="72">
        <v>3.2967032967032968E-2</v>
      </c>
      <c r="AB419" s="72">
        <v>1.6483516483516484E-2</v>
      </c>
      <c r="AC419" s="72">
        <v>0</v>
      </c>
      <c r="AD419" s="72">
        <v>0</v>
      </c>
      <c r="AE419" s="72">
        <v>0.15659340659340659</v>
      </c>
      <c r="AF419" s="72">
        <v>3.2967032967032968E-2</v>
      </c>
      <c r="AG419" s="72">
        <v>0</v>
      </c>
      <c r="AH419" s="72">
        <v>0.71703296703296704</v>
      </c>
      <c r="AI419" s="72">
        <v>0.15659340659340659</v>
      </c>
      <c r="AJ419" s="72">
        <v>6.5934065934065936E-2</v>
      </c>
      <c r="AK419" s="72">
        <v>0.64560439560439564</v>
      </c>
      <c r="AL419" s="72">
        <v>3.2967032967032968E-2</v>
      </c>
      <c r="AM419" s="72">
        <v>0.25549450549450547</v>
      </c>
      <c r="AN419" s="72">
        <v>0.27472527472527475</v>
      </c>
      <c r="AO419" s="72">
        <v>0.39560439560439559</v>
      </c>
      <c r="AP419" s="72">
        <v>3.2967032967032968E-2</v>
      </c>
      <c r="AQ419" s="72">
        <v>4.1208791208791208E-2</v>
      </c>
      <c r="AR419" s="72">
        <v>6.5934065934065936E-2</v>
      </c>
      <c r="AS419" s="72">
        <v>0</v>
      </c>
      <c r="AT419" s="72">
        <v>0.15659340659340659</v>
      </c>
      <c r="AU419" s="72">
        <v>0</v>
      </c>
      <c r="AV419" s="72">
        <v>0</v>
      </c>
      <c r="AW419" s="72">
        <v>3.2967032967032968E-2</v>
      </c>
      <c r="AX419" s="72">
        <v>0</v>
      </c>
    </row>
    <row r="420" spans="2:50" x14ac:dyDescent="0.2">
      <c r="B420" s="72">
        <v>1</v>
      </c>
      <c r="C420" s="72">
        <v>3</v>
      </c>
      <c r="D420" s="72">
        <v>1027720</v>
      </c>
      <c r="E420" s="72">
        <v>4</v>
      </c>
      <c r="F420" s="72">
        <v>1</v>
      </c>
      <c r="G420" s="72">
        <v>10</v>
      </c>
      <c r="H420" s="72">
        <v>2</v>
      </c>
      <c r="I420" s="72">
        <v>4</v>
      </c>
      <c r="J420" s="72">
        <v>4</v>
      </c>
      <c r="K420" s="72">
        <v>4</v>
      </c>
      <c r="L420" s="72">
        <v>2</v>
      </c>
      <c r="M420" s="72">
        <v>2</v>
      </c>
      <c r="N420" s="72">
        <v>4</v>
      </c>
      <c r="O420" s="72">
        <v>2</v>
      </c>
      <c r="P420" s="72">
        <v>2</v>
      </c>
      <c r="Q420" s="72">
        <v>15100</v>
      </c>
      <c r="R420" s="72">
        <v>24</v>
      </c>
      <c r="S420" s="72">
        <v>865</v>
      </c>
      <c r="T420" s="72">
        <v>12</v>
      </c>
      <c r="U420" s="72">
        <v>629.16666666666663</v>
      </c>
      <c r="V420" s="72">
        <v>5.7284768211920527</v>
      </c>
      <c r="W420" s="72">
        <v>1</v>
      </c>
      <c r="X420" s="72">
        <v>0</v>
      </c>
      <c r="Y420" s="72">
        <v>0</v>
      </c>
      <c r="Z420" s="72">
        <v>0</v>
      </c>
      <c r="AA420" s="72">
        <v>0.95364238410596025</v>
      </c>
      <c r="AB420" s="72">
        <v>0</v>
      </c>
      <c r="AC420" s="72">
        <v>0</v>
      </c>
      <c r="AD420" s="72">
        <v>0</v>
      </c>
      <c r="AE420" s="72">
        <v>0</v>
      </c>
      <c r="AF420" s="72">
        <v>0</v>
      </c>
      <c r="AG420" s="72">
        <v>0</v>
      </c>
      <c r="AH420" s="72">
        <v>4.6357615894039736E-2</v>
      </c>
      <c r="AI420" s="72">
        <v>0.95364238410596025</v>
      </c>
      <c r="AJ420" s="72">
        <v>0</v>
      </c>
      <c r="AK420" s="72">
        <v>0</v>
      </c>
      <c r="AL420" s="72">
        <v>0.95364238410596025</v>
      </c>
      <c r="AM420" s="72">
        <v>4.6357615894039736E-2</v>
      </c>
      <c r="AN420" s="72">
        <v>4.6357615894039736E-2</v>
      </c>
      <c r="AO420" s="72">
        <v>0</v>
      </c>
      <c r="AP420" s="72">
        <v>0</v>
      </c>
      <c r="AQ420" s="72">
        <v>0</v>
      </c>
      <c r="AR420" s="72">
        <v>0</v>
      </c>
      <c r="AS420" s="72">
        <v>0</v>
      </c>
      <c r="AT420" s="72">
        <v>0</v>
      </c>
      <c r="AU420" s="72">
        <v>0</v>
      </c>
      <c r="AV420" s="72">
        <v>0</v>
      </c>
      <c r="AW420" s="72">
        <v>0.95364238410596025</v>
      </c>
      <c r="AX420" s="72">
        <v>0</v>
      </c>
    </row>
    <row r="421" spans="2:50" x14ac:dyDescent="0.2">
      <c r="B421" s="72">
        <v>2</v>
      </c>
      <c r="C421" s="72">
        <v>1</v>
      </c>
      <c r="D421" s="72">
        <v>1151510</v>
      </c>
      <c r="E421" s="72">
        <v>2</v>
      </c>
      <c r="F421" s="72">
        <v>3</v>
      </c>
      <c r="G421" s="72">
        <v>9</v>
      </c>
      <c r="H421" s="72">
        <v>2</v>
      </c>
      <c r="I421" s="72">
        <v>4</v>
      </c>
      <c r="J421" s="72">
        <v>8</v>
      </c>
      <c r="K421" s="72">
        <v>2</v>
      </c>
      <c r="L421" s="72">
        <v>4</v>
      </c>
      <c r="M421" s="72">
        <v>1</v>
      </c>
      <c r="N421" s="72">
        <v>35</v>
      </c>
      <c r="O421" s="72">
        <v>6</v>
      </c>
      <c r="P421" s="72">
        <v>25</v>
      </c>
      <c r="Q421" s="72">
        <v>6650</v>
      </c>
      <c r="R421" s="72">
        <v>33</v>
      </c>
      <c r="S421" s="72">
        <v>933</v>
      </c>
      <c r="T421" s="72">
        <v>1.32</v>
      </c>
      <c r="U421" s="72">
        <v>201.5151515151515</v>
      </c>
      <c r="V421" s="72">
        <v>14.030075187969926</v>
      </c>
      <c r="W421" s="72">
        <v>0.93233082706766912</v>
      </c>
      <c r="X421" s="72">
        <v>0</v>
      </c>
      <c r="Y421" s="72">
        <v>6.7669172932330823E-2</v>
      </c>
      <c r="Z421" s="72">
        <v>0.22556390977443608</v>
      </c>
      <c r="AA421" s="72">
        <v>2.2556390977443608E-2</v>
      </c>
      <c r="AB421" s="72">
        <v>3.3834586466165412E-2</v>
      </c>
      <c r="AC421" s="72">
        <v>0</v>
      </c>
      <c r="AD421" s="72">
        <v>1.1278195488721804E-2</v>
      </c>
      <c r="AE421" s="72">
        <v>1.1278195488721804E-2</v>
      </c>
      <c r="AF421" s="72">
        <v>0</v>
      </c>
      <c r="AG421" s="72">
        <v>0</v>
      </c>
      <c r="AH421" s="72">
        <v>0.69548872180451127</v>
      </c>
      <c r="AI421" s="72">
        <v>0.22556390977443608</v>
      </c>
      <c r="AJ421" s="72">
        <v>0.44360902255639095</v>
      </c>
      <c r="AK421" s="72">
        <v>0.53383458646616544</v>
      </c>
      <c r="AL421" s="72">
        <v>2.2556390977443608E-2</v>
      </c>
      <c r="AM421" s="72">
        <v>0</v>
      </c>
      <c r="AN421" s="72">
        <v>0.41729323308270677</v>
      </c>
      <c r="AO421" s="72">
        <v>0</v>
      </c>
      <c r="AP421" s="72">
        <v>6.7669172932330823E-2</v>
      </c>
      <c r="AQ421" s="72">
        <v>0.3007518796992481</v>
      </c>
      <c r="AR421" s="72">
        <v>0</v>
      </c>
      <c r="AS421" s="72">
        <v>0</v>
      </c>
      <c r="AT421" s="72">
        <v>6.7669172932330823E-2</v>
      </c>
      <c r="AU421" s="72">
        <v>1.1278195488721804E-2</v>
      </c>
      <c r="AV421" s="72">
        <v>6.7669172932330823E-2</v>
      </c>
      <c r="AW421" s="72">
        <v>2.2556390977443608E-2</v>
      </c>
      <c r="AX421" s="72">
        <v>4.5112781954887216E-2</v>
      </c>
    </row>
    <row r="422" spans="2:50" x14ac:dyDescent="0.2">
      <c r="B422" s="72">
        <v>2</v>
      </c>
      <c r="C422" s="72">
        <v>1</v>
      </c>
      <c r="D422" s="72">
        <v>1155680</v>
      </c>
      <c r="E422" s="72">
        <v>1</v>
      </c>
      <c r="F422" s="72">
        <v>0</v>
      </c>
      <c r="G422" s="72">
        <v>0</v>
      </c>
      <c r="H422" s="72">
        <v>0</v>
      </c>
      <c r="I422" s="72">
        <v>3</v>
      </c>
      <c r="J422" s="72">
        <v>0</v>
      </c>
      <c r="K422" s="72">
        <v>0</v>
      </c>
      <c r="L422" s="72">
        <v>5</v>
      </c>
      <c r="M422" s="72">
        <v>0</v>
      </c>
      <c r="N422" s="72">
        <v>0</v>
      </c>
      <c r="O422" s="72">
        <v>3</v>
      </c>
      <c r="P422" s="72">
        <v>21</v>
      </c>
      <c r="Q422" s="72">
        <v>11975</v>
      </c>
      <c r="R422" s="72">
        <v>33</v>
      </c>
      <c r="S422" s="72">
        <v>1521.5</v>
      </c>
      <c r="T422" s="72">
        <v>1.5714285714285714</v>
      </c>
      <c r="U422" s="72">
        <v>362.87878787878788</v>
      </c>
      <c r="V422" s="72">
        <v>12.705636743215031</v>
      </c>
      <c r="W422" s="72">
        <v>0.85386221294363251</v>
      </c>
      <c r="X422" s="72">
        <v>2.5052192066805846E-2</v>
      </c>
      <c r="Y422" s="72">
        <v>0.12108559498956159</v>
      </c>
      <c r="Z422" s="72">
        <v>0</v>
      </c>
      <c r="AA422" s="72">
        <v>0</v>
      </c>
      <c r="AB422" s="72">
        <v>1.2526096033402923E-2</v>
      </c>
      <c r="AC422" s="72">
        <v>0</v>
      </c>
      <c r="AD422" s="72">
        <v>0</v>
      </c>
      <c r="AE422" s="72">
        <v>0</v>
      </c>
      <c r="AF422" s="72">
        <v>0</v>
      </c>
      <c r="AG422" s="72">
        <v>5.0104384133611693E-2</v>
      </c>
      <c r="AH422" s="72">
        <v>0.93736951983298533</v>
      </c>
      <c r="AI422" s="72">
        <v>5.0104384133611693E-2</v>
      </c>
      <c r="AJ422" s="72">
        <v>0.21294363256784968</v>
      </c>
      <c r="AK422" s="72">
        <v>0.78705636743215035</v>
      </c>
      <c r="AL422" s="72">
        <v>0</v>
      </c>
      <c r="AM422" s="72">
        <v>0</v>
      </c>
      <c r="AN422" s="72">
        <v>0.10647181628392484</v>
      </c>
      <c r="AO422" s="72">
        <v>0.7306889352818372</v>
      </c>
      <c r="AP422" s="72">
        <v>0</v>
      </c>
      <c r="AQ422" s="72">
        <v>2.5052192066805846E-2</v>
      </c>
      <c r="AR422" s="72">
        <v>0.12526096033402923</v>
      </c>
      <c r="AS422" s="72">
        <v>0</v>
      </c>
      <c r="AT422" s="72">
        <v>0</v>
      </c>
      <c r="AU422" s="72">
        <v>1.2526096033402923E-2</v>
      </c>
      <c r="AV422" s="72">
        <v>0</v>
      </c>
      <c r="AW422" s="72">
        <v>0</v>
      </c>
      <c r="AX422" s="72">
        <v>0</v>
      </c>
    </row>
    <row r="423" spans="2:50" x14ac:dyDescent="0.2">
      <c r="B423" s="72">
        <v>2</v>
      </c>
      <c r="C423" s="72">
        <v>1</v>
      </c>
      <c r="D423" s="72">
        <v>1163000</v>
      </c>
      <c r="E423" s="72">
        <v>1</v>
      </c>
      <c r="F423" s="72">
        <v>3</v>
      </c>
      <c r="G423" s="72">
        <v>6</v>
      </c>
      <c r="H423" s="72">
        <v>1</v>
      </c>
      <c r="I423" s="72">
        <v>4</v>
      </c>
      <c r="J423" s="72">
        <v>5</v>
      </c>
      <c r="K423" s="72">
        <v>5</v>
      </c>
      <c r="L423" s="72">
        <v>2</v>
      </c>
      <c r="M423" s="72">
        <v>1</v>
      </c>
      <c r="N423" s="72">
        <v>35</v>
      </c>
      <c r="O423" s="72">
        <v>3</v>
      </c>
      <c r="P423" s="72">
        <v>11</v>
      </c>
      <c r="Q423" s="72">
        <v>7175</v>
      </c>
      <c r="R423" s="72">
        <v>21</v>
      </c>
      <c r="S423" s="72">
        <v>817.5</v>
      </c>
      <c r="T423" s="72">
        <v>1.9090909090909092</v>
      </c>
      <c r="U423" s="72">
        <v>341.66666666666669</v>
      </c>
      <c r="V423" s="72">
        <v>11.393728222996517</v>
      </c>
      <c r="W423" s="72">
        <v>0.94773519163763065</v>
      </c>
      <c r="X423" s="72">
        <v>5.2264808362369339E-2</v>
      </c>
      <c r="Y423" s="72">
        <v>0</v>
      </c>
      <c r="Z423" s="72">
        <v>0.73867595818815335</v>
      </c>
      <c r="AA423" s="72">
        <v>0</v>
      </c>
      <c r="AB423" s="72">
        <v>0</v>
      </c>
      <c r="AC423" s="72">
        <v>0</v>
      </c>
      <c r="AD423" s="72">
        <v>0</v>
      </c>
      <c r="AE423" s="72">
        <v>2.0905923344947737E-2</v>
      </c>
      <c r="AF423" s="72">
        <v>0</v>
      </c>
      <c r="AG423" s="72">
        <v>0</v>
      </c>
      <c r="AH423" s="72">
        <v>0.24041811846689895</v>
      </c>
      <c r="AI423" s="72">
        <v>0.73867595818815335</v>
      </c>
      <c r="AJ423" s="72">
        <v>0.14285714285714285</v>
      </c>
      <c r="AK423" s="72">
        <v>0.8571428571428571</v>
      </c>
      <c r="AL423" s="72">
        <v>0</v>
      </c>
      <c r="AM423" s="72">
        <v>0</v>
      </c>
      <c r="AN423" s="72">
        <v>0.8850174216027874</v>
      </c>
      <c r="AO423" s="72">
        <v>0</v>
      </c>
      <c r="AP423" s="72">
        <v>2.0905923344947737E-2</v>
      </c>
      <c r="AQ423" s="72">
        <v>7.3170731707317069E-2</v>
      </c>
      <c r="AR423" s="72">
        <v>0</v>
      </c>
      <c r="AS423" s="72">
        <v>0</v>
      </c>
      <c r="AT423" s="72">
        <v>2.0905923344947737E-2</v>
      </c>
      <c r="AU423" s="72">
        <v>0</v>
      </c>
      <c r="AV423" s="72">
        <v>0</v>
      </c>
      <c r="AW423" s="72">
        <v>0</v>
      </c>
      <c r="AX423" s="72">
        <v>0</v>
      </c>
    </row>
    <row r="424" spans="2:50" x14ac:dyDescent="0.2">
      <c r="B424" s="72">
        <v>1</v>
      </c>
      <c r="C424" s="72">
        <v>1</v>
      </c>
      <c r="D424" s="72">
        <v>1027480</v>
      </c>
      <c r="E424" s="72">
        <v>4</v>
      </c>
      <c r="F424" s="72">
        <v>1</v>
      </c>
      <c r="G424" s="72">
        <v>4</v>
      </c>
      <c r="H424" s="72">
        <v>2</v>
      </c>
      <c r="I424" s="72">
        <v>4</v>
      </c>
      <c r="J424" s="72">
        <v>4</v>
      </c>
      <c r="K424" s="72">
        <v>7</v>
      </c>
      <c r="L424" s="72">
        <v>4</v>
      </c>
      <c r="M424" s="72">
        <v>0</v>
      </c>
      <c r="N424" s="72">
        <v>9</v>
      </c>
      <c r="O424" s="72">
        <v>2</v>
      </c>
      <c r="P424" s="72">
        <v>3</v>
      </c>
      <c r="Q424" s="72">
        <v>10800</v>
      </c>
      <c r="R424" s="72">
        <v>25</v>
      </c>
      <c r="S424" s="72">
        <v>1141</v>
      </c>
      <c r="T424" s="72">
        <v>8.3333333333333339</v>
      </c>
      <c r="U424" s="72">
        <v>432</v>
      </c>
      <c r="V424" s="72">
        <v>10.564814814814815</v>
      </c>
      <c r="W424" s="72">
        <v>1</v>
      </c>
      <c r="X424" s="72">
        <v>0</v>
      </c>
      <c r="Y424" s="72">
        <v>0</v>
      </c>
      <c r="Z424" s="72">
        <v>0.88888888888888884</v>
      </c>
      <c r="AA424" s="72">
        <v>0</v>
      </c>
      <c r="AB424" s="72">
        <v>0</v>
      </c>
      <c r="AC424" s="72">
        <v>0</v>
      </c>
      <c r="AD424" s="72">
        <v>0</v>
      </c>
      <c r="AE424" s="72">
        <v>0</v>
      </c>
      <c r="AF424" s="72">
        <v>0</v>
      </c>
      <c r="AG424" s="72">
        <v>0</v>
      </c>
      <c r="AH424" s="72">
        <v>0.1111111111111111</v>
      </c>
      <c r="AI424" s="72">
        <v>0.88888888888888884</v>
      </c>
      <c r="AJ424" s="72">
        <v>1.8518518518518517E-2</v>
      </c>
      <c r="AK424" s="72">
        <v>0.98148148148148151</v>
      </c>
      <c r="AL424" s="72">
        <v>0</v>
      </c>
      <c r="AM424" s="72">
        <v>0</v>
      </c>
      <c r="AN424" s="72">
        <v>0.98148148148148151</v>
      </c>
      <c r="AO424" s="72">
        <v>0</v>
      </c>
      <c r="AP424" s="72">
        <v>0</v>
      </c>
      <c r="AQ424" s="72">
        <v>0</v>
      </c>
      <c r="AR424" s="72">
        <v>1.8518518518518517E-2</v>
      </c>
      <c r="AS424" s="72">
        <v>0</v>
      </c>
      <c r="AT424" s="72">
        <v>0</v>
      </c>
      <c r="AU424" s="72">
        <v>0</v>
      </c>
      <c r="AV424" s="72">
        <v>0</v>
      </c>
      <c r="AW424" s="72">
        <v>0</v>
      </c>
      <c r="AX424" s="72">
        <v>0</v>
      </c>
    </row>
    <row r="425" spans="2:50" x14ac:dyDescent="0.2">
      <c r="B425" s="72">
        <v>2</v>
      </c>
      <c r="C425" s="72">
        <v>1</v>
      </c>
      <c r="D425" s="72">
        <v>1120850</v>
      </c>
      <c r="E425" s="72">
        <v>3</v>
      </c>
      <c r="F425" s="72">
        <v>3</v>
      </c>
      <c r="G425" s="72">
        <v>10</v>
      </c>
      <c r="H425" s="72">
        <v>2</v>
      </c>
      <c r="I425" s="72">
        <v>4</v>
      </c>
      <c r="J425" s="72">
        <v>5</v>
      </c>
      <c r="K425" s="72">
        <v>8</v>
      </c>
      <c r="L425" s="72">
        <v>3</v>
      </c>
      <c r="M425" s="72">
        <v>2</v>
      </c>
      <c r="N425" s="72">
        <v>14</v>
      </c>
      <c r="O425" s="72">
        <v>2</v>
      </c>
      <c r="P425" s="72">
        <v>2</v>
      </c>
      <c r="Q425" s="72">
        <v>13500</v>
      </c>
      <c r="R425" s="72">
        <v>23</v>
      </c>
      <c r="S425" s="72">
        <v>1325</v>
      </c>
      <c r="T425" s="72">
        <v>11.5</v>
      </c>
      <c r="U425" s="72">
        <v>586.95652173913038</v>
      </c>
      <c r="V425" s="72">
        <v>9.8148148148148149</v>
      </c>
      <c r="W425" s="72">
        <v>0.9555555555555556</v>
      </c>
      <c r="X425" s="72">
        <v>4.4444444444444446E-2</v>
      </c>
      <c r="Y425" s="72">
        <v>0</v>
      </c>
      <c r="Z425" s="72">
        <v>0</v>
      </c>
      <c r="AA425" s="72">
        <v>0</v>
      </c>
      <c r="AB425" s="72">
        <v>0</v>
      </c>
      <c r="AC425" s="72">
        <v>0</v>
      </c>
      <c r="AD425" s="72">
        <v>0</v>
      </c>
      <c r="AE425" s="72">
        <v>0</v>
      </c>
      <c r="AF425" s="72">
        <v>0.93333333333333335</v>
      </c>
      <c r="AG425" s="72">
        <v>0</v>
      </c>
      <c r="AH425" s="72">
        <v>6.6666666666666666E-2</v>
      </c>
      <c r="AI425" s="72">
        <v>0.93333333333333335</v>
      </c>
      <c r="AJ425" s="72">
        <v>0</v>
      </c>
      <c r="AK425" s="72">
        <v>1</v>
      </c>
      <c r="AL425" s="72">
        <v>0</v>
      </c>
      <c r="AM425" s="72">
        <v>0</v>
      </c>
      <c r="AN425" s="72">
        <v>6.6666666666666666E-2</v>
      </c>
      <c r="AO425" s="72">
        <v>0</v>
      </c>
      <c r="AP425" s="72">
        <v>0.93333333333333335</v>
      </c>
      <c r="AQ425" s="72">
        <v>0</v>
      </c>
      <c r="AR425" s="72">
        <v>0</v>
      </c>
      <c r="AS425" s="72">
        <v>0</v>
      </c>
      <c r="AT425" s="72">
        <v>0</v>
      </c>
      <c r="AU425" s="72">
        <v>0</v>
      </c>
      <c r="AV425" s="72">
        <v>0</v>
      </c>
      <c r="AW425" s="72">
        <v>0</v>
      </c>
      <c r="AX425" s="72">
        <v>0</v>
      </c>
    </row>
    <row r="426" spans="2:50" x14ac:dyDescent="0.2">
      <c r="B426" s="72">
        <v>1</v>
      </c>
      <c r="C426" s="72">
        <v>1</v>
      </c>
      <c r="D426" s="72">
        <v>1054310</v>
      </c>
      <c r="E426" s="72">
        <v>3</v>
      </c>
      <c r="F426" s="72">
        <v>3</v>
      </c>
      <c r="G426" s="72">
        <v>10</v>
      </c>
      <c r="H426" s="72">
        <v>2</v>
      </c>
      <c r="I426" s="72">
        <v>4</v>
      </c>
      <c r="J426" s="72">
        <v>4</v>
      </c>
      <c r="K426" s="72">
        <v>3</v>
      </c>
      <c r="L426" s="72">
        <v>4</v>
      </c>
      <c r="M426" s="72">
        <v>1</v>
      </c>
      <c r="N426" s="72">
        <v>13</v>
      </c>
      <c r="O426" s="72">
        <v>4</v>
      </c>
      <c r="P426" s="72">
        <v>17</v>
      </c>
      <c r="Q426" s="72">
        <v>9300</v>
      </c>
      <c r="R426" s="72">
        <v>31</v>
      </c>
      <c r="S426" s="72">
        <v>1477.5</v>
      </c>
      <c r="T426" s="72">
        <v>1.8235294117647058</v>
      </c>
      <c r="U426" s="72">
        <v>300</v>
      </c>
      <c r="V426" s="72">
        <v>15.887096774193548</v>
      </c>
      <c r="W426" s="72">
        <v>1</v>
      </c>
      <c r="X426" s="72">
        <v>0</v>
      </c>
      <c r="Y426" s="72">
        <v>0</v>
      </c>
      <c r="Z426" s="72">
        <v>4.3010752688172046E-2</v>
      </c>
      <c r="AA426" s="72">
        <v>0</v>
      </c>
      <c r="AB426" s="72">
        <v>2.4193548387096774E-2</v>
      </c>
      <c r="AC426" s="72">
        <v>0</v>
      </c>
      <c r="AD426" s="72">
        <v>0</v>
      </c>
      <c r="AE426" s="72">
        <v>0</v>
      </c>
      <c r="AF426" s="72">
        <v>0</v>
      </c>
      <c r="AG426" s="72">
        <v>9.6774193548387094E-2</v>
      </c>
      <c r="AH426" s="72">
        <v>0.83602150537634412</v>
      </c>
      <c r="AI426" s="72">
        <v>9.6774193548387094E-2</v>
      </c>
      <c r="AJ426" s="72">
        <v>0.69892473118279574</v>
      </c>
      <c r="AK426" s="72">
        <v>0.30107526881720431</v>
      </c>
      <c r="AL426" s="72">
        <v>0</v>
      </c>
      <c r="AM426" s="72">
        <v>0</v>
      </c>
      <c r="AN426" s="72">
        <v>5.1075268817204304E-2</v>
      </c>
      <c r="AO426" s="72">
        <v>0.91397849462365588</v>
      </c>
      <c r="AP426" s="72">
        <v>0</v>
      </c>
      <c r="AQ426" s="72">
        <v>2.4193548387096774E-2</v>
      </c>
      <c r="AR426" s="72">
        <v>0</v>
      </c>
      <c r="AS426" s="72">
        <v>1.0752688172043012E-2</v>
      </c>
      <c r="AT426" s="72">
        <v>0</v>
      </c>
      <c r="AU426" s="72">
        <v>0</v>
      </c>
      <c r="AV426" s="72">
        <v>0</v>
      </c>
      <c r="AW426" s="72">
        <v>0</v>
      </c>
      <c r="AX426" s="72">
        <v>0</v>
      </c>
    </row>
    <row r="427" spans="2:50" x14ac:dyDescent="0.2">
      <c r="B427" s="72">
        <v>2</v>
      </c>
      <c r="C427" s="72">
        <v>1</v>
      </c>
      <c r="D427" s="72">
        <v>1160050</v>
      </c>
      <c r="E427" s="72">
        <v>2</v>
      </c>
      <c r="F427" s="72">
        <v>1</v>
      </c>
      <c r="G427" s="72">
        <v>10</v>
      </c>
      <c r="H427" s="72">
        <v>2</v>
      </c>
      <c r="I427" s="72">
        <v>2</v>
      </c>
      <c r="J427" s="72">
        <v>7</v>
      </c>
      <c r="K427" s="72">
        <v>3</v>
      </c>
      <c r="L427" s="72">
        <v>1</v>
      </c>
      <c r="M427" s="72">
        <v>1</v>
      </c>
      <c r="N427" s="72">
        <v>24</v>
      </c>
      <c r="O427" s="72">
        <v>6</v>
      </c>
      <c r="P427" s="72">
        <v>22</v>
      </c>
      <c r="Q427" s="72">
        <v>4100</v>
      </c>
      <c r="R427" s="72">
        <v>32</v>
      </c>
      <c r="S427" s="72">
        <v>594.5</v>
      </c>
      <c r="T427" s="72">
        <v>1.4545454545454546</v>
      </c>
      <c r="U427" s="72">
        <v>128.125</v>
      </c>
      <c r="V427" s="72">
        <v>14.499999999999998</v>
      </c>
      <c r="W427" s="72">
        <v>0.96341463414634143</v>
      </c>
      <c r="X427" s="72">
        <v>0</v>
      </c>
      <c r="Y427" s="72">
        <v>3.6585365853658534E-2</v>
      </c>
      <c r="Z427" s="72">
        <v>0.1951219512195122</v>
      </c>
      <c r="AA427" s="72">
        <v>0</v>
      </c>
      <c r="AB427" s="72">
        <v>0</v>
      </c>
      <c r="AC427" s="72">
        <v>2.4390243902439025E-2</v>
      </c>
      <c r="AD427" s="72">
        <v>1.8292682926829267E-2</v>
      </c>
      <c r="AE427" s="72">
        <v>0</v>
      </c>
      <c r="AF427" s="72">
        <v>2.4390243902439025E-2</v>
      </c>
      <c r="AG427" s="72">
        <v>3.6585365853658534E-2</v>
      </c>
      <c r="AH427" s="72">
        <v>0.70121951219512191</v>
      </c>
      <c r="AI427" s="72">
        <v>0.1951219512195122</v>
      </c>
      <c r="AJ427" s="72">
        <v>0.40243902439024393</v>
      </c>
      <c r="AK427" s="72">
        <v>0.59756097560975607</v>
      </c>
      <c r="AL427" s="72">
        <v>0</v>
      </c>
      <c r="AM427" s="72">
        <v>0</v>
      </c>
      <c r="AN427" s="72">
        <v>0.47560975609756095</v>
      </c>
      <c r="AO427" s="72">
        <v>9.1463414634146339E-2</v>
      </c>
      <c r="AP427" s="72">
        <v>0.37195121951219512</v>
      </c>
      <c r="AQ427" s="72">
        <v>0</v>
      </c>
      <c r="AR427" s="72">
        <v>0</v>
      </c>
      <c r="AS427" s="72">
        <v>0</v>
      </c>
      <c r="AT427" s="72">
        <v>0</v>
      </c>
      <c r="AU427" s="72">
        <v>1.8292682926829267E-2</v>
      </c>
      <c r="AV427" s="72">
        <v>1.8292682926829267E-2</v>
      </c>
      <c r="AW427" s="72">
        <v>0</v>
      </c>
      <c r="AX427" s="72">
        <v>2.4390243902439025E-2</v>
      </c>
    </row>
    <row r="428" spans="2:50" x14ac:dyDescent="0.2">
      <c r="B428" s="72">
        <v>1</v>
      </c>
      <c r="C428" s="72">
        <v>1</v>
      </c>
      <c r="D428" s="72">
        <v>1075420</v>
      </c>
      <c r="E428" s="72">
        <v>3</v>
      </c>
      <c r="F428" s="72">
        <v>1</v>
      </c>
      <c r="G428" s="72">
        <v>4</v>
      </c>
      <c r="H428" s="72">
        <v>2</v>
      </c>
      <c r="I428" s="72">
        <v>4</v>
      </c>
      <c r="J428" s="72">
        <v>3</v>
      </c>
      <c r="K428" s="72">
        <v>3</v>
      </c>
      <c r="L428" s="72">
        <v>4</v>
      </c>
      <c r="M428" s="72">
        <v>1</v>
      </c>
      <c r="N428" s="72">
        <v>15</v>
      </c>
      <c r="O428" s="72">
        <v>2</v>
      </c>
      <c r="P428" s="72">
        <v>10</v>
      </c>
      <c r="Q428" s="72">
        <v>10850</v>
      </c>
      <c r="R428" s="72">
        <v>29</v>
      </c>
      <c r="S428" s="72">
        <v>1168.5</v>
      </c>
      <c r="T428" s="72">
        <v>2.9</v>
      </c>
      <c r="U428" s="72">
        <v>374.13793103448273</v>
      </c>
      <c r="V428" s="72">
        <v>10.769585253456221</v>
      </c>
      <c r="W428" s="72">
        <v>1</v>
      </c>
      <c r="X428" s="72">
        <v>0</v>
      </c>
      <c r="Y428" s="72">
        <v>0</v>
      </c>
      <c r="Z428" s="72">
        <v>0.65668202764976957</v>
      </c>
      <c r="AA428" s="72">
        <v>0</v>
      </c>
      <c r="AB428" s="72">
        <v>0</v>
      </c>
      <c r="AC428" s="72">
        <v>0</v>
      </c>
      <c r="AD428" s="72">
        <v>0</v>
      </c>
      <c r="AE428" s="72">
        <v>0</v>
      </c>
      <c r="AF428" s="72">
        <v>0</v>
      </c>
      <c r="AG428" s="72">
        <v>0</v>
      </c>
      <c r="AH428" s="72">
        <v>0.34331797235023043</v>
      </c>
      <c r="AI428" s="72">
        <v>0.65668202764976957</v>
      </c>
      <c r="AJ428" s="72">
        <v>0.11290322580645161</v>
      </c>
      <c r="AK428" s="72">
        <v>0.65668202764976957</v>
      </c>
      <c r="AL428" s="72">
        <v>0</v>
      </c>
      <c r="AM428" s="72">
        <v>0.2304147465437788</v>
      </c>
      <c r="AN428" s="72">
        <v>0.93548387096774188</v>
      </c>
      <c r="AO428" s="72">
        <v>5.5299539170506916E-2</v>
      </c>
      <c r="AP428" s="72">
        <v>0</v>
      </c>
      <c r="AQ428" s="72">
        <v>0</v>
      </c>
      <c r="AR428" s="72">
        <v>9.2165898617511521E-3</v>
      </c>
      <c r="AS428" s="72">
        <v>0</v>
      </c>
      <c r="AT428" s="72">
        <v>0</v>
      </c>
      <c r="AU428" s="72">
        <v>0</v>
      </c>
      <c r="AV428" s="72">
        <v>0</v>
      </c>
      <c r="AW428" s="72">
        <v>0</v>
      </c>
      <c r="AX428" s="72">
        <v>0</v>
      </c>
    </row>
    <row r="429" spans="2:50" x14ac:dyDescent="0.2">
      <c r="B429" s="72">
        <v>1</v>
      </c>
      <c r="C429" s="72">
        <v>1</v>
      </c>
      <c r="D429" s="72">
        <v>1024050</v>
      </c>
      <c r="E429" s="72">
        <v>4</v>
      </c>
      <c r="F429" s="72">
        <v>3</v>
      </c>
      <c r="G429" s="72">
        <v>17</v>
      </c>
      <c r="H429" s="72">
        <v>2</v>
      </c>
      <c r="I429" s="72">
        <v>3</v>
      </c>
      <c r="J429" s="72">
        <v>3</v>
      </c>
      <c r="K429" s="72">
        <v>6</v>
      </c>
      <c r="L429" s="72">
        <v>4</v>
      </c>
      <c r="M429" s="72">
        <v>1</v>
      </c>
      <c r="N429" s="72">
        <v>10</v>
      </c>
      <c r="O429" s="72">
        <v>4</v>
      </c>
      <c r="P429" s="72">
        <v>10</v>
      </c>
      <c r="Q429" s="72">
        <v>15450</v>
      </c>
      <c r="R429" s="72">
        <v>28</v>
      </c>
      <c r="S429" s="72">
        <v>1275.5</v>
      </c>
      <c r="T429" s="72">
        <v>2.8</v>
      </c>
      <c r="U429" s="72">
        <v>551.78571428571433</v>
      </c>
      <c r="V429" s="72">
        <v>8.2556634304207126</v>
      </c>
      <c r="W429" s="72">
        <v>1</v>
      </c>
      <c r="X429" s="72">
        <v>0</v>
      </c>
      <c r="Y429" s="72">
        <v>0</v>
      </c>
      <c r="Z429" s="72">
        <v>0.36893203883495146</v>
      </c>
      <c r="AA429" s="72">
        <v>0.32038834951456313</v>
      </c>
      <c r="AB429" s="72">
        <v>0</v>
      </c>
      <c r="AC429" s="72">
        <v>0</v>
      </c>
      <c r="AD429" s="72">
        <v>0</v>
      </c>
      <c r="AE429" s="72">
        <v>0</v>
      </c>
      <c r="AF429" s="72">
        <v>9.0614886731391592E-2</v>
      </c>
      <c r="AG429" s="72">
        <v>0</v>
      </c>
      <c r="AH429" s="72">
        <v>0.22006472491909385</v>
      </c>
      <c r="AI429" s="72">
        <v>0.36893203883495146</v>
      </c>
      <c r="AJ429" s="72">
        <v>0</v>
      </c>
      <c r="AK429" s="72">
        <v>0.49190938511326859</v>
      </c>
      <c r="AL429" s="72">
        <v>0.32038834951456313</v>
      </c>
      <c r="AM429" s="72">
        <v>0.18770226537216828</v>
      </c>
      <c r="AN429" s="72">
        <v>0.5889967637540453</v>
      </c>
      <c r="AO429" s="72">
        <v>0</v>
      </c>
      <c r="AP429" s="72">
        <v>9.0614886731391592E-2</v>
      </c>
      <c r="AQ429" s="72">
        <v>0</v>
      </c>
      <c r="AR429" s="72">
        <v>0</v>
      </c>
      <c r="AS429" s="72">
        <v>0</v>
      </c>
      <c r="AT429" s="72">
        <v>0</v>
      </c>
      <c r="AU429" s="72">
        <v>0</v>
      </c>
      <c r="AV429" s="72">
        <v>0</v>
      </c>
      <c r="AW429" s="72">
        <v>0.32038834951456313</v>
      </c>
      <c r="AX429" s="72">
        <v>0</v>
      </c>
    </row>
    <row r="430" spans="2:50" x14ac:dyDescent="0.2">
      <c r="B430" s="72">
        <v>2</v>
      </c>
      <c r="C430" s="72">
        <v>1</v>
      </c>
      <c r="D430" s="72">
        <v>1140570</v>
      </c>
      <c r="E430" s="72">
        <v>1</v>
      </c>
      <c r="F430" s="72">
        <v>0</v>
      </c>
      <c r="G430" s="72">
        <v>0</v>
      </c>
      <c r="H430" s="72">
        <v>0</v>
      </c>
      <c r="I430" s="72">
        <v>3</v>
      </c>
      <c r="J430" s="72">
        <v>0</v>
      </c>
      <c r="K430" s="72">
        <v>0</v>
      </c>
      <c r="L430" s="72">
        <v>5</v>
      </c>
      <c r="M430" s="72">
        <v>0</v>
      </c>
      <c r="N430" s="72">
        <v>0</v>
      </c>
      <c r="O430" s="72">
        <v>3</v>
      </c>
      <c r="P430" s="72">
        <v>8</v>
      </c>
      <c r="Q430" s="72">
        <v>3750</v>
      </c>
      <c r="R430" s="72">
        <v>10</v>
      </c>
      <c r="S430" s="72">
        <v>572.75</v>
      </c>
      <c r="T430" s="72">
        <v>1.25</v>
      </c>
      <c r="U430" s="72">
        <v>375</v>
      </c>
      <c r="V430" s="72">
        <v>15.273333333333333</v>
      </c>
      <c r="W430" s="72">
        <v>0.88</v>
      </c>
      <c r="X430" s="72">
        <v>0.12</v>
      </c>
      <c r="Y430" s="72">
        <v>0</v>
      </c>
      <c r="Z430" s="72">
        <v>0.6</v>
      </c>
      <c r="AA430" s="72">
        <v>0</v>
      </c>
      <c r="AB430" s="72">
        <v>0</v>
      </c>
      <c r="AC430" s="72">
        <v>0</v>
      </c>
      <c r="AD430" s="72">
        <v>0.06</v>
      </c>
      <c r="AE430" s="72">
        <v>0</v>
      </c>
      <c r="AF430" s="72">
        <v>0</v>
      </c>
      <c r="AG430" s="72">
        <v>0</v>
      </c>
      <c r="AH430" s="72">
        <v>0.34</v>
      </c>
      <c r="AI430" s="72">
        <v>0.6</v>
      </c>
      <c r="AJ430" s="72">
        <v>0.57999999999999996</v>
      </c>
      <c r="AK430" s="72">
        <v>0.36</v>
      </c>
      <c r="AL430" s="72">
        <v>0</v>
      </c>
      <c r="AM430" s="72">
        <v>0.06</v>
      </c>
      <c r="AN430" s="72">
        <v>0.72</v>
      </c>
      <c r="AO430" s="72">
        <v>0</v>
      </c>
      <c r="AP430" s="72">
        <v>0.04</v>
      </c>
      <c r="AQ430" s="72">
        <v>0.06</v>
      </c>
      <c r="AR430" s="72">
        <v>0</v>
      </c>
      <c r="AS430" s="72">
        <v>0.12</v>
      </c>
      <c r="AT430" s="72">
        <v>0</v>
      </c>
      <c r="AU430" s="72">
        <v>0</v>
      </c>
      <c r="AV430" s="72">
        <v>0.06</v>
      </c>
      <c r="AW430" s="72">
        <v>0</v>
      </c>
      <c r="AX430" s="72">
        <v>0</v>
      </c>
    </row>
    <row r="431" spans="2:50" x14ac:dyDescent="0.2">
      <c r="B431" s="72">
        <v>2</v>
      </c>
      <c r="C431" s="72">
        <v>2</v>
      </c>
      <c r="D431" s="72">
        <v>1156240</v>
      </c>
      <c r="E431" s="72">
        <v>2</v>
      </c>
      <c r="F431" s="72">
        <v>3</v>
      </c>
      <c r="G431" s="72">
        <v>10</v>
      </c>
      <c r="H431" s="72">
        <v>2</v>
      </c>
      <c r="I431" s="72">
        <v>3</v>
      </c>
      <c r="J431" s="72">
        <v>5</v>
      </c>
      <c r="K431" s="72">
        <v>4</v>
      </c>
      <c r="L431" s="72">
        <v>4</v>
      </c>
      <c r="M431" s="72">
        <v>1</v>
      </c>
      <c r="N431" s="72">
        <v>19</v>
      </c>
      <c r="O431" s="72">
        <v>7</v>
      </c>
      <c r="P431" s="72">
        <v>34</v>
      </c>
      <c r="Q431" s="72">
        <v>9800</v>
      </c>
      <c r="R431" s="72">
        <v>46</v>
      </c>
      <c r="S431" s="72">
        <v>1349.5</v>
      </c>
      <c r="T431" s="72">
        <v>1.3529411764705883</v>
      </c>
      <c r="U431" s="72">
        <v>213.04347826086956</v>
      </c>
      <c r="V431" s="72">
        <v>13.770408163265307</v>
      </c>
      <c r="W431" s="72">
        <v>0.76020408163265307</v>
      </c>
      <c r="X431" s="72">
        <v>0.21428571428571427</v>
      </c>
      <c r="Y431" s="72">
        <v>2.5510204081632654E-2</v>
      </c>
      <c r="Z431" s="72">
        <v>0.12755102040816327</v>
      </c>
      <c r="AA431" s="72">
        <v>0</v>
      </c>
      <c r="AB431" s="72">
        <v>4.5918367346938778E-2</v>
      </c>
      <c r="AC431" s="72">
        <v>0</v>
      </c>
      <c r="AD431" s="72">
        <v>2.2959183673469389E-2</v>
      </c>
      <c r="AE431" s="72">
        <v>2.2959183673469389E-2</v>
      </c>
      <c r="AF431" s="72">
        <v>2.0408163265306121E-2</v>
      </c>
      <c r="AG431" s="72">
        <v>4.5918367346938778E-2</v>
      </c>
      <c r="AH431" s="72">
        <v>0.7142857142857143</v>
      </c>
      <c r="AI431" s="72">
        <v>0.12755102040816327</v>
      </c>
      <c r="AJ431" s="72">
        <v>0.51530612244897955</v>
      </c>
      <c r="AK431" s="72">
        <v>0.48469387755102039</v>
      </c>
      <c r="AL431" s="72">
        <v>0</v>
      </c>
      <c r="AM431" s="72">
        <v>0</v>
      </c>
      <c r="AN431" s="72">
        <v>0.20408163265306123</v>
      </c>
      <c r="AO431" s="72">
        <v>6.1224489795918366E-2</v>
      </c>
      <c r="AP431" s="72">
        <v>2.8061224489795918E-2</v>
      </c>
      <c r="AQ431" s="72">
        <v>0.17857142857142858</v>
      </c>
      <c r="AR431" s="72">
        <v>0</v>
      </c>
      <c r="AS431" s="72">
        <v>7.6530612244897961E-2</v>
      </c>
      <c r="AT431" s="72">
        <v>2.2959183673469389E-2</v>
      </c>
      <c r="AU431" s="72">
        <v>2.2959183673469389E-2</v>
      </c>
      <c r="AV431" s="72">
        <v>2.2959183673469389E-2</v>
      </c>
      <c r="AW431" s="72">
        <v>0</v>
      </c>
      <c r="AX431" s="72">
        <v>0.38265306122448978</v>
      </c>
    </row>
    <row r="432" spans="2:50" x14ac:dyDescent="0.2">
      <c r="B432" s="72">
        <v>2</v>
      </c>
      <c r="C432" s="72">
        <v>1</v>
      </c>
      <c r="D432" s="72">
        <v>1121440</v>
      </c>
      <c r="E432" s="72">
        <v>1</v>
      </c>
      <c r="F432" s="72">
        <v>1</v>
      </c>
      <c r="G432" s="72">
        <v>4</v>
      </c>
      <c r="H432" s="72">
        <v>2</v>
      </c>
      <c r="I432" s="72">
        <v>3</v>
      </c>
      <c r="J432" s="72">
        <v>7</v>
      </c>
      <c r="K432" s="72">
        <v>5</v>
      </c>
      <c r="L432" s="72">
        <v>2</v>
      </c>
      <c r="M432" s="72">
        <v>1</v>
      </c>
      <c r="N432" s="72">
        <v>26</v>
      </c>
      <c r="O432" s="72">
        <v>2</v>
      </c>
      <c r="P432" s="72">
        <v>18</v>
      </c>
      <c r="Q432" s="72">
        <v>5650</v>
      </c>
      <c r="R432" s="72">
        <v>21</v>
      </c>
      <c r="S432" s="72">
        <v>789</v>
      </c>
      <c r="T432" s="72">
        <v>1.1666666666666667</v>
      </c>
      <c r="U432" s="72">
        <v>269.04761904761904</v>
      </c>
      <c r="V432" s="72">
        <v>13.964601769911505</v>
      </c>
      <c r="W432" s="72">
        <v>1</v>
      </c>
      <c r="X432" s="72">
        <v>0</v>
      </c>
      <c r="Y432" s="72">
        <v>0</v>
      </c>
      <c r="Z432" s="72">
        <v>0.15044247787610621</v>
      </c>
      <c r="AA432" s="72">
        <v>0</v>
      </c>
      <c r="AB432" s="72">
        <v>0</v>
      </c>
      <c r="AC432" s="72">
        <v>0</v>
      </c>
      <c r="AD432" s="72">
        <v>0</v>
      </c>
      <c r="AE432" s="72">
        <v>0</v>
      </c>
      <c r="AF432" s="72">
        <v>0</v>
      </c>
      <c r="AG432" s="72">
        <v>0</v>
      </c>
      <c r="AH432" s="72">
        <v>0.84955752212389379</v>
      </c>
      <c r="AI432" s="72">
        <v>0.15044247787610621</v>
      </c>
      <c r="AJ432" s="72">
        <v>0.60176991150442483</v>
      </c>
      <c r="AK432" s="72">
        <v>0.34513274336283184</v>
      </c>
      <c r="AL432" s="72">
        <v>0</v>
      </c>
      <c r="AM432" s="72">
        <v>5.3097345132743362E-2</v>
      </c>
      <c r="AN432" s="72">
        <v>0.56194690265486724</v>
      </c>
      <c r="AO432" s="72">
        <v>0.27433628318584069</v>
      </c>
      <c r="AP432" s="72">
        <v>0</v>
      </c>
      <c r="AQ432" s="72">
        <v>7.9646017699115043E-2</v>
      </c>
      <c r="AR432" s="72">
        <v>7.0796460176991149E-2</v>
      </c>
      <c r="AS432" s="72">
        <v>0</v>
      </c>
      <c r="AT432" s="72">
        <v>0</v>
      </c>
      <c r="AU432" s="72">
        <v>1.3274336283185841E-2</v>
      </c>
      <c r="AV432" s="72">
        <v>0</v>
      </c>
      <c r="AW432" s="72">
        <v>0</v>
      </c>
      <c r="AX432" s="72">
        <v>0</v>
      </c>
    </row>
    <row r="433" spans="2:50" x14ac:dyDescent="0.2">
      <c r="B433" s="72">
        <v>1</v>
      </c>
      <c r="C433" s="72">
        <v>2</v>
      </c>
      <c r="D433" s="72">
        <v>1024220</v>
      </c>
      <c r="E433" s="72">
        <v>4</v>
      </c>
      <c r="F433" s="72">
        <v>3</v>
      </c>
      <c r="G433" s="72">
        <v>10</v>
      </c>
      <c r="H433" s="72">
        <v>2</v>
      </c>
      <c r="I433" s="72">
        <v>4</v>
      </c>
      <c r="J433" s="72">
        <v>3</v>
      </c>
      <c r="K433" s="72">
        <v>4</v>
      </c>
      <c r="L433" s="72">
        <v>4</v>
      </c>
      <c r="M433" s="72">
        <v>0</v>
      </c>
      <c r="N433" s="72">
        <v>11</v>
      </c>
      <c r="O433" s="72">
        <v>7</v>
      </c>
      <c r="P433" s="72">
        <v>28</v>
      </c>
      <c r="Q433" s="72">
        <v>19150</v>
      </c>
      <c r="R433" s="72">
        <v>38</v>
      </c>
      <c r="S433" s="72">
        <v>1914</v>
      </c>
      <c r="T433" s="72">
        <v>1.3571428571428572</v>
      </c>
      <c r="U433" s="72">
        <v>503.94736842105266</v>
      </c>
      <c r="V433" s="72">
        <v>9.9947780678851164</v>
      </c>
      <c r="W433" s="72">
        <v>0.88642297650130553</v>
      </c>
      <c r="X433" s="72">
        <v>5.0913838120104436E-2</v>
      </c>
      <c r="Y433" s="72">
        <v>6.2663185378590072E-2</v>
      </c>
      <c r="Z433" s="72">
        <v>8.3550913838120106E-2</v>
      </c>
      <c r="AA433" s="72">
        <v>0.10966057441253264</v>
      </c>
      <c r="AB433" s="72">
        <v>9.3994778067885115E-2</v>
      </c>
      <c r="AC433" s="72">
        <v>9.3994778067885115E-2</v>
      </c>
      <c r="AD433" s="72">
        <v>0</v>
      </c>
      <c r="AE433" s="72">
        <v>0</v>
      </c>
      <c r="AF433" s="72">
        <v>3.1331592689295036E-2</v>
      </c>
      <c r="AG433" s="72">
        <v>2.3498694516971279E-2</v>
      </c>
      <c r="AH433" s="72">
        <v>0.56396866840731075</v>
      </c>
      <c r="AI433" s="72">
        <v>0.10966057441253264</v>
      </c>
      <c r="AJ433" s="72">
        <v>9.3994778067885115E-2</v>
      </c>
      <c r="AK433" s="72">
        <v>0.61618798955613574</v>
      </c>
      <c r="AL433" s="72">
        <v>0.10966057441253264</v>
      </c>
      <c r="AM433" s="72">
        <v>0.18015665796344649</v>
      </c>
      <c r="AN433" s="72">
        <v>0.49086161879895562</v>
      </c>
      <c r="AO433" s="72">
        <v>2.3498694516971279E-2</v>
      </c>
      <c r="AP433" s="72">
        <v>7.0496083550913843E-2</v>
      </c>
      <c r="AQ433" s="72">
        <v>0.1174934725848564</v>
      </c>
      <c r="AR433" s="72">
        <v>3.1331592689295036E-2</v>
      </c>
      <c r="AS433" s="72">
        <v>0</v>
      </c>
      <c r="AT433" s="72">
        <v>0</v>
      </c>
      <c r="AU433" s="72">
        <v>0</v>
      </c>
      <c r="AV433" s="72">
        <v>0</v>
      </c>
      <c r="AW433" s="72">
        <v>0.10966057441253264</v>
      </c>
      <c r="AX433" s="72">
        <v>0.1566579634464752</v>
      </c>
    </row>
    <row r="434" spans="2:50" x14ac:dyDescent="0.2">
      <c r="B434" s="72">
        <v>1</v>
      </c>
      <c r="C434" s="72">
        <v>2</v>
      </c>
      <c r="D434" s="72">
        <v>1040370</v>
      </c>
      <c r="E434" s="72">
        <v>3</v>
      </c>
      <c r="F434" s="72">
        <v>1</v>
      </c>
      <c r="G434" s="72">
        <v>4</v>
      </c>
      <c r="H434" s="72">
        <v>2</v>
      </c>
      <c r="I434" s="72">
        <v>4</v>
      </c>
      <c r="J434" s="72">
        <v>2</v>
      </c>
      <c r="K434" s="72">
        <v>5</v>
      </c>
      <c r="L434" s="72">
        <v>2</v>
      </c>
      <c r="M434" s="72">
        <v>1</v>
      </c>
      <c r="N434" s="72">
        <v>13</v>
      </c>
      <c r="O434" s="72">
        <v>4</v>
      </c>
      <c r="P434" s="72">
        <v>26</v>
      </c>
      <c r="Q434" s="72">
        <v>12050</v>
      </c>
      <c r="R434" s="72">
        <v>39</v>
      </c>
      <c r="S434" s="72">
        <v>1030.25</v>
      </c>
      <c r="T434" s="72">
        <v>1.5</v>
      </c>
      <c r="U434" s="72">
        <v>308.97435897435895</v>
      </c>
      <c r="V434" s="72">
        <v>8.5497925311203318</v>
      </c>
      <c r="W434" s="72">
        <v>0.86307053941908718</v>
      </c>
      <c r="X434" s="72">
        <v>5.6016597510373446E-2</v>
      </c>
      <c r="Y434" s="72">
        <v>8.0912863070539423E-2</v>
      </c>
      <c r="Z434" s="72">
        <v>0</v>
      </c>
      <c r="AA434" s="72">
        <v>1.2448132780082987E-2</v>
      </c>
      <c r="AB434" s="72">
        <v>2.4896265560165973E-2</v>
      </c>
      <c r="AC434" s="72">
        <v>0</v>
      </c>
      <c r="AD434" s="72">
        <v>0</v>
      </c>
      <c r="AE434" s="72">
        <v>6.8464730290456438E-2</v>
      </c>
      <c r="AF434" s="72">
        <v>0</v>
      </c>
      <c r="AG434" s="72">
        <v>0</v>
      </c>
      <c r="AH434" s="72">
        <v>0.89419087136929465</v>
      </c>
      <c r="AI434" s="72">
        <v>6.8464730290456438E-2</v>
      </c>
      <c r="AJ434" s="72">
        <v>4.3568464730290454E-2</v>
      </c>
      <c r="AK434" s="72">
        <v>0.22199170124481327</v>
      </c>
      <c r="AL434" s="72">
        <v>0.22821576763485477</v>
      </c>
      <c r="AM434" s="72">
        <v>0.50622406639004147</v>
      </c>
      <c r="AN434" s="72">
        <v>0.49377593360995853</v>
      </c>
      <c r="AO434" s="72">
        <v>0.22199170124481327</v>
      </c>
      <c r="AP434" s="72">
        <v>3.5269709543568464E-2</v>
      </c>
      <c r="AQ434" s="72">
        <v>0.14315352697095435</v>
      </c>
      <c r="AR434" s="72">
        <v>2.4896265560165973E-2</v>
      </c>
      <c r="AS434" s="72">
        <v>0</v>
      </c>
      <c r="AT434" s="72">
        <v>6.8464730290456438E-2</v>
      </c>
      <c r="AU434" s="72">
        <v>0</v>
      </c>
      <c r="AV434" s="72">
        <v>0</v>
      </c>
      <c r="AW434" s="72">
        <v>1.2448132780082987E-2</v>
      </c>
      <c r="AX434" s="72">
        <v>0</v>
      </c>
    </row>
    <row r="435" spans="2:50" x14ac:dyDescent="0.2">
      <c r="B435" s="72">
        <v>1</v>
      </c>
      <c r="C435" s="72">
        <v>3</v>
      </c>
      <c r="D435" s="72">
        <v>1014030</v>
      </c>
      <c r="E435" s="72">
        <v>4</v>
      </c>
      <c r="F435" s="72">
        <v>0</v>
      </c>
      <c r="G435" s="72">
        <v>0</v>
      </c>
      <c r="H435" s="72">
        <v>0</v>
      </c>
      <c r="I435" s="72">
        <v>4</v>
      </c>
      <c r="J435" s="72">
        <v>0</v>
      </c>
      <c r="K435" s="72">
        <v>0</v>
      </c>
      <c r="L435" s="72">
        <v>5</v>
      </c>
      <c r="M435" s="72">
        <v>0</v>
      </c>
      <c r="N435" s="72">
        <v>0</v>
      </c>
      <c r="O435" s="72">
        <v>2</v>
      </c>
      <c r="P435" s="72">
        <v>4</v>
      </c>
      <c r="Q435" s="72">
        <v>1500</v>
      </c>
      <c r="R435" s="72">
        <v>4</v>
      </c>
      <c r="S435" s="72">
        <v>114</v>
      </c>
      <c r="T435" s="72">
        <v>1</v>
      </c>
      <c r="U435" s="72">
        <v>375</v>
      </c>
      <c r="V435" s="72">
        <v>7.6</v>
      </c>
      <c r="W435" s="72">
        <v>1</v>
      </c>
      <c r="X435" s="72">
        <v>0</v>
      </c>
      <c r="Y435" s="72">
        <v>0</v>
      </c>
      <c r="Z435" s="72">
        <v>0.4</v>
      </c>
      <c r="AA435" s="72">
        <v>0.6</v>
      </c>
      <c r="AB435" s="72">
        <v>0</v>
      </c>
      <c r="AC435" s="72">
        <v>0</v>
      </c>
      <c r="AD435" s="72">
        <v>0</v>
      </c>
      <c r="AE435" s="72">
        <v>0</v>
      </c>
      <c r="AF435" s="72">
        <v>0</v>
      </c>
      <c r="AG435" s="72">
        <v>0</v>
      </c>
      <c r="AH435" s="72">
        <v>0</v>
      </c>
      <c r="AI435" s="72">
        <v>0.6</v>
      </c>
      <c r="AJ435" s="72">
        <v>0</v>
      </c>
      <c r="AK435" s="72">
        <v>0.4</v>
      </c>
      <c r="AL435" s="72">
        <v>0.6</v>
      </c>
      <c r="AM435" s="72">
        <v>0</v>
      </c>
      <c r="AN435" s="72">
        <v>0.4</v>
      </c>
      <c r="AO435" s="72">
        <v>0</v>
      </c>
      <c r="AP435" s="72">
        <v>0</v>
      </c>
      <c r="AQ435" s="72">
        <v>0</v>
      </c>
      <c r="AR435" s="72">
        <v>0</v>
      </c>
      <c r="AS435" s="72">
        <v>0</v>
      </c>
      <c r="AT435" s="72">
        <v>0</v>
      </c>
      <c r="AU435" s="72">
        <v>0</v>
      </c>
      <c r="AV435" s="72">
        <v>0</v>
      </c>
      <c r="AW435" s="72">
        <v>0.6</v>
      </c>
      <c r="AX435" s="72">
        <v>0</v>
      </c>
    </row>
    <row r="436" spans="2:50" x14ac:dyDescent="0.2">
      <c r="B436" s="72">
        <v>2</v>
      </c>
      <c r="C436" s="72">
        <v>1</v>
      </c>
      <c r="D436" s="72">
        <v>1167090</v>
      </c>
      <c r="E436" s="72">
        <v>2</v>
      </c>
      <c r="F436" s="72">
        <v>3</v>
      </c>
      <c r="G436" s="72">
        <v>10</v>
      </c>
      <c r="H436" s="72">
        <v>2</v>
      </c>
      <c r="I436" s="72">
        <v>4</v>
      </c>
      <c r="J436" s="72">
        <v>5</v>
      </c>
      <c r="K436" s="72">
        <v>5</v>
      </c>
      <c r="L436" s="72">
        <v>4</v>
      </c>
      <c r="M436" s="72">
        <v>1</v>
      </c>
      <c r="N436" s="72">
        <v>15</v>
      </c>
      <c r="O436" s="72">
        <v>3</v>
      </c>
      <c r="P436" s="72">
        <v>5</v>
      </c>
      <c r="Q436" s="72">
        <v>9025</v>
      </c>
      <c r="R436" s="72">
        <v>22</v>
      </c>
      <c r="S436" s="72">
        <v>1218</v>
      </c>
      <c r="T436" s="72">
        <v>4.4000000000000004</v>
      </c>
      <c r="U436" s="72">
        <v>410.22727272727275</v>
      </c>
      <c r="V436" s="72">
        <v>13.495844875346261</v>
      </c>
      <c r="W436" s="72">
        <v>0.77562326869806097</v>
      </c>
      <c r="X436" s="72">
        <v>0.22437673130193905</v>
      </c>
      <c r="Y436" s="72">
        <v>0</v>
      </c>
      <c r="Z436" s="72">
        <v>4.4321329639889197E-2</v>
      </c>
      <c r="AA436" s="72">
        <v>0</v>
      </c>
      <c r="AB436" s="72">
        <v>0</v>
      </c>
      <c r="AC436" s="72">
        <v>0</v>
      </c>
      <c r="AD436" s="72">
        <v>0</v>
      </c>
      <c r="AE436" s="72">
        <v>0.89750692520775621</v>
      </c>
      <c r="AF436" s="72">
        <v>0</v>
      </c>
      <c r="AG436" s="72">
        <v>0</v>
      </c>
      <c r="AH436" s="72">
        <v>5.817174515235457E-2</v>
      </c>
      <c r="AI436" s="72">
        <v>0.89750692520775621</v>
      </c>
      <c r="AJ436" s="72">
        <v>5.817174515235457E-2</v>
      </c>
      <c r="AK436" s="72">
        <v>0.94182825484764543</v>
      </c>
      <c r="AL436" s="72">
        <v>0</v>
      </c>
      <c r="AM436" s="72">
        <v>0</v>
      </c>
      <c r="AN436" s="72">
        <v>7.7562326869806089E-2</v>
      </c>
      <c r="AO436" s="72">
        <v>0</v>
      </c>
      <c r="AP436" s="72">
        <v>0</v>
      </c>
      <c r="AQ436" s="72">
        <v>0</v>
      </c>
      <c r="AR436" s="72">
        <v>0</v>
      </c>
      <c r="AS436" s="72">
        <v>2.4930747922437674E-2</v>
      </c>
      <c r="AT436" s="72">
        <v>0.89750692520775621</v>
      </c>
      <c r="AU436" s="72">
        <v>0</v>
      </c>
      <c r="AV436" s="72">
        <v>0</v>
      </c>
      <c r="AW436" s="72">
        <v>0</v>
      </c>
      <c r="AX436" s="72">
        <v>0</v>
      </c>
    </row>
    <row r="437" spans="2:50" x14ac:dyDescent="0.2">
      <c r="B437" s="72">
        <v>1</v>
      </c>
      <c r="C437" s="72">
        <v>1</v>
      </c>
      <c r="D437" s="72">
        <v>1070310</v>
      </c>
      <c r="E437" s="72">
        <v>4</v>
      </c>
      <c r="F437" s="72">
        <v>3</v>
      </c>
      <c r="G437" s="72">
        <v>10</v>
      </c>
      <c r="H437" s="72">
        <v>2</v>
      </c>
      <c r="I437" s="72">
        <v>4</v>
      </c>
      <c r="J437" s="72">
        <v>1</v>
      </c>
      <c r="K437" s="72">
        <v>6</v>
      </c>
      <c r="L437" s="72">
        <v>1</v>
      </c>
      <c r="M437" s="72">
        <v>1</v>
      </c>
      <c r="N437" s="72">
        <v>10</v>
      </c>
      <c r="O437" s="72">
        <v>3</v>
      </c>
      <c r="P437" s="72">
        <v>7</v>
      </c>
      <c r="Q437" s="72">
        <v>26475</v>
      </c>
      <c r="R437" s="72">
        <v>26</v>
      </c>
      <c r="S437" s="72">
        <v>2810.5</v>
      </c>
      <c r="T437" s="72">
        <v>3.7142857142857144</v>
      </c>
      <c r="U437" s="72">
        <v>1018.2692307692307</v>
      </c>
      <c r="V437" s="72">
        <v>10.615675165250236</v>
      </c>
      <c r="W437" s="72">
        <v>0.90934844192634556</v>
      </c>
      <c r="X437" s="72">
        <v>0</v>
      </c>
      <c r="Y437" s="72">
        <v>9.0651558073654395E-2</v>
      </c>
      <c r="Z437" s="72">
        <v>0.72898961284230401</v>
      </c>
      <c r="AA437" s="72">
        <v>0</v>
      </c>
      <c r="AB437" s="72">
        <v>0</v>
      </c>
      <c r="AC437" s="72">
        <v>0</v>
      </c>
      <c r="AD437" s="72">
        <v>0</v>
      </c>
      <c r="AE437" s="72">
        <v>0</v>
      </c>
      <c r="AF437" s="72">
        <v>2.2662889518413599E-2</v>
      </c>
      <c r="AG437" s="72">
        <v>0</v>
      </c>
      <c r="AH437" s="72">
        <v>0.24834749763928235</v>
      </c>
      <c r="AI437" s="72">
        <v>0.72898961284230401</v>
      </c>
      <c r="AJ437" s="72">
        <v>1.0387157695939566E-2</v>
      </c>
      <c r="AK437" s="72">
        <v>0.98961284230406044</v>
      </c>
      <c r="AL437" s="72">
        <v>0</v>
      </c>
      <c r="AM437" s="72">
        <v>0</v>
      </c>
      <c r="AN437" s="72">
        <v>0.96694995278564688</v>
      </c>
      <c r="AO437" s="72">
        <v>0</v>
      </c>
      <c r="AP437" s="72">
        <v>2.2662889518413599E-2</v>
      </c>
      <c r="AQ437" s="72">
        <v>0</v>
      </c>
      <c r="AR437" s="72">
        <v>7.5542965061378663E-3</v>
      </c>
      <c r="AS437" s="72">
        <v>2.8328611898016999E-3</v>
      </c>
      <c r="AT437" s="72">
        <v>0</v>
      </c>
      <c r="AU437" s="72">
        <v>0</v>
      </c>
      <c r="AV437" s="72">
        <v>0</v>
      </c>
      <c r="AW437" s="72">
        <v>0</v>
      </c>
      <c r="AX437" s="72">
        <v>0</v>
      </c>
    </row>
    <row r="438" spans="2:50" x14ac:dyDescent="0.2">
      <c r="B438" s="72">
        <v>2</v>
      </c>
      <c r="C438" s="72">
        <v>2</v>
      </c>
      <c r="D438" s="72">
        <v>1162660</v>
      </c>
      <c r="E438" s="72">
        <v>1</v>
      </c>
      <c r="F438" s="72">
        <v>1</v>
      </c>
      <c r="G438" s="72">
        <v>10</v>
      </c>
      <c r="H438" s="72">
        <v>2</v>
      </c>
      <c r="I438" s="72">
        <v>4</v>
      </c>
      <c r="J438" s="72">
        <v>5</v>
      </c>
      <c r="K438" s="72">
        <v>4</v>
      </c>
      <c r="L438" s="72">
        <v>4</v>
      </c>
      <c r="M438" s="72">
        <v>1</v>
      </c>
      <c r="N438" s="72">
        <v>35</v>
      </c>
      <c r="O438" s="72">
        <v>6</v>
      </c>
      <c r="P438" s="72">
        <v>39</v>
      </c>
      <c r="Q438" s="72">
        <v>11625</v>
      </c>
      <c r="R438" s="72">
        <v>53</v>
      </c>
      <c r="S438" s="72">
        <v>1545</v>
      </c>
      <c r="T438" s="72">
        <v>1.358974358974359</v>
      </c>
      <c r="U438" s="72">
        <v>219.33962264150944</v>
      </c>
      <c r="V438" s="72">
        <v>13.290322580645162</v>
      </c>
      <c r="W438" s="72">
        <v>0.66021505376344081</v>
      </c>
      <c r="X438" s="72">
        <v>0.32688172043010755</v>
      </c>
      <c r="Y438" s="72">
        <v>1.2903225806451613E-2</v>
      </c>
      <c r="Z438" s="72">
        <v>0.14193548387096774</v>
      </c>
      <c r="AA438" s="72">
        <v>0</v>
      </c>
      <c r="AB438" s="72">
        <v>6.4516129032258063E-2</v>
      </c>
      <c r="AC438" s="72">
        <v>6.8817204301075269E-2</v>
      </c>
      <c r="AD438" s="72">
        <v>0</v>
      </c>
      <c r="AE438" s="72">
        <v>0.14193548387096774</v>
      </c>
      <c r="AF438" s="72">
        <v>0</v>
      </c>
      <c r="AG438" s="72">
        <v>6.4516129032258063E-2</v>
      </c>
      <c r="AH438" s="72">
        <v>0.51827956989247315</v>
      </c>
      <c r="AI438" s="72">
        <v>0.14193548387096774</v>
      </c>
      <c r="AJ438" s="72">
        <v>0.34838709677419355</v>
      </c>
      <c r="AK438" s="72">
        <v>0.54838709677419351</v>
      </c>
      <c r="AL438" s="72">
        <v>0</v>
      </c>
      <c r="AM438" s="72">
        <v>0.1032258064516129</v>
      </c>
      <c r="AN438" s="72">
        <v>0.40215053763440861</v>
      </c>
      <c r="AO438" s="72">
        <v>0.24516129032258063</v>
      </c>
      <c r="AP438" s="72">
        <v>0</v>
      </c>
      <c r="AQ438" s="72">
        <v>0.14193548387096774</v>
      </c>
      <c r="AR438" s="72">
        <v>6.8817204301075269E-2</v>
      </c>
      <c r="AS438" s="72">
        <v>0</v>
      </c>
      <c r="AT438" s="72">
        <v>0.14193548387096774</v>
      </c>
      <c r="AU438" s="72">
        <v>0</v>
      </c>
      <c r="AV438" s="72">
        <v>0</v>
      </c>
      <c r="AW438" s="72">
        <v>0</v>
      </c>
      <c r="AX438" s="72">
        <v>0</v>
      </c>
    </row>
    <row r="439" spans="2:50" x14ac:dyDescent="0.2">
      <c r="B439" s="72">
        <v>2</v>
      </c>
      <c r="C439" s="72">
        <v>1</v>
      </c>
      <c r="D439" s="72">
        <v>1156150</v>
      </c>
      <c r="E439" s="72">
        <v>1</v>
      </c>
      <c r="F439" s="72">
        <v>1</v>
      </c>
      <c r="G439" s="72">
        <v>4</v>
      </c>
      <c r="H439" s="72">
        <v>2</v>
      </c>
      <c r="I439" s="72">
        <v>2</v>
      </c>
      <c r="J439" s="72">
        <v>7</v>
      </c>
      <c r="K439" s="72">
        <v>4</v>
      </c>
      <c r="L439" s="72">
        <v>2</v>
      </c>
      <c r="M439" s="72">
        <v>1</v>
      </c>
      <c r="N439" s="72">
        <v>19</v>
      </c>
      <c r="O439" s="72">
        <v>6</v>
      </c>
      <c r="P439" s="72">
        <v>27</v>
      </c>
      <c r="Q439" s="72">
        <v>11000</v>
      </c>
      <c r="R439" s="72">
        <v>36</v>
      </c>
      <c r="S439" s="72">
        <v>1232.25</v>
      </c>
      <c r="T439" s="72">
        <v>1.3333333333333333</v>
      </c>
      <c r="U439" s="72">
        <v>305.55555555555554</v>
      </c>
      <c r="V439" s="72">
        <v>11.202272727272728</v>
      </c>
      <c r="W439" s="72">
        <v>0.98636363636363633</v>
      </c>
      <c r="X439" s="72">
        <v>1.3636363636363636E-2</v>
      </c>
      <c r="Y439" s="72">
        <v>0</v>
      </c>
      <c r="Z439" s="72">
        <v>0.30227272727272725</v>
      </c>
      <c r="AA439" s="72">
        <v>6.8181818181818177E-2</v>
      </c>
      <c r="AB439" s="72">
        <v>1.3636363636363636E-2</v>
      </c>
      <c r="AC439" s="72">
        <v>3.6363636363636362E-2</v>
      </c>
      <c r="AD439" s="72">
        <v>1.3636363636363636E-2</v>
      </c>
      <c r="AE439" s="72">
        <v>0</v>
      </c>
      <c r="AF439" s="72">
        <v>0</v>
      </c>
      <c r="AG439" s="72">
        <v>0</v>
      </c>
      <c r="AH439" s="72">
        <v>0.56590909090909092</v>
      </c>
      <c r="AI439" s="72">
        <v>0.30227272727272725</v>
      </c>
      <c r="AJ439" s="72">
        <v>0.18863636363636363</v>
      </c>
      <c r="AK439" s="72">
        <v>0.57954545454545459</v>
      </c>
      <c r="AL439" s="72">
        <v>6.8181818181818177E-2</v>
      </c>
      <c r="AM439" s="72">
        <v>0.16363636363636364</v>
      </c>
      <c r="AN439" s="72">
        <v>0.66136363636363638</v>
      </c>
      <c r="AO439" s="72">
        <v>0</v>
      </c>
      <c r="AP439" s="72">
        <v>3.6363636363636362E-2</v>
      </c>
      <c r="AQ439" s="72">
        <v>0.15681818181818183</v>
      </c>
      <c r="AR439" s="72">
        <v>9.0909090909090905E-3</v>
      </c>
      <c r="AS439" s="72">
        <v>4.0909090909090909E-2</v>
      </c>
      <c r="AT439" s="72">
        <v>0</v>
      </c>
      <c r="AU439" s="72">
        <v>0</v>
      </c>
      <c r="AV439" s="72">
        <v>1.3636363636363636E-2</v>
      </c>
      <c r="AW439" s="72">
        <v>6.8181818181818177E-2</v>
      </c>
      <c r="AX439" s="72">
        <v>1.3636363636363636E-2</v>
      </c>
    </row>
    <row r="440" spans="2:50" x14ac:dyDescent="0.2">
      <c r="B440" s="72">
        <v>2</v>
      </c>
      <c r="C440" s="72">
        <v>1</v>
      </c>
      <c r="D440" s="72">
        <v>1162440</v>
      </c>
      <c r="E440" s="72">
        <v>1</v>
      </c>
      <c r="F440" s="72">
        <v>1</v>
      </c>
      <c r="G440" s="72">
        <v>10</v>
      </c>
      <c r="H440" s="72">
        <v>2</v>
      </c>
      <c r="I440" s="72">
        <v>4</v>
      </c>
      <c r="J440" s="72">
        <v>5</v>
      </c>
      <c r="K440" s="72">
        <v>5</v>
      </c>
      <c r="L440" s="72">
        <v>4</v>
      </c>
      <c r="M440" s="72">
        <v>1</v>
      </c>
      <c r="N440" s="72">
        <v>28</v>
      </c>
      <c r="O440" s="72">
        <v>2</v>
      </c>
      <c r="P440" s="72">
        <v>6</v>
      </c>
      <c r="Q440" s="72">
        <v>16500</v>
      </c>
      <c r="R440" s="72">
        <v>28</v>
      </c>
      <c r="S440" s="72">
        <v>1750.5</v>
      </c>
      <c r="T440" s="72">
        <v>4.666666666666667</v>
      </c>
      <c r="U440" s="72">
        <v>589.28571428571433</v>
      </c>
      <c r="V440" s="72">
        <v>10.609090909090909</v>
      </c>
      <c r="W440" s="72">
        <v>0.92121212121212126</v>
      </c>
      <c r="X440" s="72">
        <v>0</v>
      </c>
      <c r="Y440" s="72">
        <v>7.8787878787878782E-2</v>
      </c>
      <c r="Z440" s="72">
        <v>0.84242424242424241</v>
      </c>
      <c r="AA440" s="72">
        <v>0</v>
      </c>
      <c r="AB440" s="72">
        <v>0</v>
      </c>
      <c r="AC440" s="72">
        <v>0</v>
      </c>
      <c r="AD440" s="72">
        <v>0</v>
      </c>
      <c r="AE440" s="72">
        <v>0</v>
      </c>
      <c r="AF440" s="72">
        <v>0</v>
      </c>
      <c r="AG440" s="72">
        <v>0</v>
      </c>
      <c r="AH440" s="72">
        <v>0.15757575757575756</v>
      </c>
      <c r="AI440" s="72">
        <v>0.84242424242424241</v>
      </c>
      <c r="AJ440" s="72">
        <v>2.4242424242424242E-2</v>
      </c>
      <c r="AK440" s="72">
        <v>0.97575757575757571</v>
      </c>
      <c r="AL440" s="72">
        <v>0</v>
      </c>
      <c r="AM440" s="72">
        <v>0</v>
      </c>
      <c r="AN440" s="72">
        <v>0.97575757575757571</v>
      </c>
      <c r="AO440" s="72">
        <v>0</v>
      </c>
      <c r="AP440" s="72">
        <v>0</v>
      </c>
      <c r="AQ440" s="72">
        <v>0</v>
      </c>
      <c r="AR440" s="72">
        <v>2.4242424242424242E-2</v>
      </c>
      <c r="AS440" s="72">
        <v>0</v>
      </c>
      <c r="AT440" s="72">
        <v>0</v>
      </c>
      <c r="AU440" s="72">
        <v>0</v>
      </c>
      <c r="AV440" s="72">
        <v>0</v>
      </c>
      <c r="AW440" s="72">
        <v>0</v>
      </c>
      <c r="AX440" s="72">
        <v>0</v>
      </c>
    </row>
    <row r="441" spans="2:50" x14ac:dyDescent="0.2">
      <c r="B441" s="72">
        <v>2</v>
      </c>
      <c r="C441" s="72">
        <v>1</v>
      </c>
      <c r="D441" s="72">
        <v>1106810</v>
      </c>
      <c r="E441" s="72">
        <v>2</v>
      </c>
      <c r="F441" s="72">
        <v>3</v>
      </c>
      <c r="G441" s="72">
        <v>10</v>
      </c>
      <c r="H441" s="72">
        <v>2</v>
      </c>
      <c r="I441" s="72">
        <v>2</v>
      </c>
      <c r="J441" s="72">
        <v>5</v>
      </c>
      <c r="K441" s="72">
        <v>5</v>
      </c>
      <c r="L441" s="72">
        <v>3</v>
      </c>
      <c r="M441" s="72">
        <v>1</v>
      </c>
      <c r="N441" s="72">
        <v>12</v>
      </c>
      <c r="O441" s="72">
        <v>4</v>
      </c>
      <c r="P441" s="72">
        <v>7</v>
      </c>
      <c r="Q441" s="72">
        <v>3075</v>
      </c>
      <c r="R441" s="72">
        <v>7</v>
      </c>
      <c r="S441" s="72">
        <v>395.25</v>
      </c>
      <c r="T441" s="72">
        <v>1</v>
      </c>
      <c r="U441" s="72">
        <v>439.28571428571428</v>
      </c>
      <c r="V441" s="72">
        <v>12.853658536585366</v>
      </c>
      <c r="W441" s="72">
        <v>0.80487804878048785</v>
      </c>
      <c r="X441" s="72">
        <v>0.1951219512195122</v>
      </c>
      <c r="Y441" s="72">
        <v>0</v>
      </c>
      <c r="Z441" s="72">
        <v>0.16260162601626016</v>
      </c>
      <c r="AA441" s="72">
        <v>0</v>
      </c>
      <c r="AB441" s="72">
        <v>7.3170731707317069E-2</v>
      </c>
      <c r="AC441" s="72">
        <v>0.13008130081300814</v>
      </c>
      <c r="AD441" s="72">
        <v>0</v>
      </c>
      <c r="AE441" s="72">
        <v>0</v>
      </c>
      <c r="AF441" s="72">
        <v>0</v>
      </c>
      <c r="AG441" s="72">
        <v>0</v>
      </c>
      <c r="AH441" s="72">
        <v>0.63414634146341464</v>
      </c>
      <c r="AI441" s="72">
        <v>0.16260162601626016</v>
      </c>
      <c r="AJ441" s="72">
        <v>0.3902439024390244</v>
      </c>
      <c r="AK441" s="72">
        <v>0.6097560975609756</v>
      </c>
      <c r="AL441" s="72">
        <v>0</v>
      </c>
      <c r="AM441" s="72">
        <v>0</v>
      </c>
      <c r="AN441" s="72">
        <v>0.82926829268292679</v>
      </c>
      <c r="AO441" s="72">
        <v>0</v>
      </c>
      <c r="AP441" s="72">
        <v>0</v>
      </c>
      <c r="AQ441" s="72">
        <v>7.3170731707317069E-2</v>
      </c>
      <c r="AR441" s="72">
        <v>0</v>
      </c>
      <c r="AS441" s="72">
        <v>9.7560975609756101E-2</v>
      </c>
      <c r="AT441" s="72">
        <v>0</v>
      </c>
      <c r="AU441" s="72">
        <v>0</v>
      </c>
      <c r="AV441" s="72">
        <v>0</v>
      </c>
      <c r="AW441" s="72">
        <v>0</v>
      </c>
      <c r="AX441" s="72">
        <v>0</v>
      </c>
    </row>
    <row r="442" spans="2:50" x14ac:dyDescent="0.2">
      <c r="B442" s="72">
        <v>2</v>
      </c>
      <c r="C442" s="72">
        <v>1</v>
      </c>
      <c r="D442" s="72">
        <v>1151040</v>
      </c>
      <c r="E442" s="72">
        <v>1</v>
      </c>
      <c r="F442" s="72">
        <v>1</v>
      </c>
      <c r="G442" s="72">
        <v>13</v>
      </c>
      <c r="H442" s="72">
        <v>2</v>
      </c>
      <c r="I442" s="72">
        <v>4</v>
      </c>
      <c r="J442" s="72">
        <v>5</v>
      </c>
      <c r="K442" s="72">
        <v>2</v>
      </c>
      <c r="L442" s="72">
        <v>4</v>
      </c>
      <c r="M442" s="72">
        <v>1</v>
      </c>
      <c r="N442" s="72">
        <v>15</v>
      </c>
      <c r="O442" s="72">
        <v>6</v>
      </c>
      <c r="P442" s="72">
        <v>21</v>
      </c>
      <c r="Q442" s="72">
        <v>6975</v>
      </c>
      <c r="R442" s="72">
        <v>31</v>
      </c>
      <c r="S442" s="72">
        <v>864</v>
      </c>
      <c r="T442" s="72">
        <v>1.4761904761904763</v>
      </c>
      <c r="U442" s="72">
        <v>225</v>
      </c>
      <c r="V442" s="72">
        <v>12.387096774193548</v>
      </c>
      <c r="W442" s="72">
        <v>1</v>
      </c>
      <c r="X442" s="72">
        <v>0</v>
      </c>
      <c r="Y442" s="72">
        <v>0</v>
      </c>
      <c r="Z442" s="72">
        <v>8.9605734767025089E-2</v>
      </c>
      <c r="AA442" s="72">
        <v>0</v>
      </c>
      <c r="AB442" s="72">
        <v>0</v>
      </c>
      <c r="AC442" s="72">
        <v>0.25806451612903225</v>
      </c>
      <c r="AD442" s="72">
        <v>2.1505376344086023E-2</v>
      </c>
      <c r="AE442" s="72">
        <v>0</v>
      </c>
      <c r="AF442" s="72">
        <v>2.8673835125448029E-2</v>
      </c>
      <c r="AG442" s="72">
        <v>2.1505376344086023E-2</v>
      </c>
      <c r="AH442" s="72">
        <v>0.58064516129032262</v>
      </c>
      <c r="AI442" s="72">
        <v>0.25806451612903225</v>
      </c>
      <c r="AJ442" s="72">
        <v>0.28315412186379929</v>
      </c>
      <c r="AK442" s="72">
        <v>0.71684587813620071</v>
      </c>
      <c r="AL442" s="72">
        <v>0</v>
      </c>
      <c r="AM442" s="72">
        <v>0</v>
      </c>
      <c r="AN442" s="72">
        <v>0.78494623655913975</v>
      </c>
      <c r="AO442" s="72">
        <v>2.1505376344086023E-2</v>
      </c>
      <c r="AP442" s="72">
        <v>0.11469534050179211</v>
      </c>
      <c r="AQ442" s="72">
        <v>5.7347670250896057E-2</v>
      </c>
      <c r="AR442" s="72">
        <v>0</v>
      </c>
      <c r="AS442" s="72">
        <v>0</v>
      </c>
      <c r="AT442" s="72">
        <v>0</v>
      </c>
      <c r="AU442" s="72">
        <v>0</v>
      </c>
      <c r="AV442" s="72">
        <v>2.1505376344086023E-2</v>
      </c>
      <c r="AW442" s="72">
        <v>0</v>
      </c>
      <c r="AX442" s="72">
        <v>0</v>
      </c>
    </row>
    <row r="443" spans="2:50" x14ac:dyDescent="0.2">
      <c r="B443" s="72">
        <v>1</v>
      </c>
      <c r="C443" s="72">
        <v>3</v>
      </c>
      <c r="D443" s="72">
        <v>1030300</v>
      </c>
      <c r="E443" s="72">
        <v>2</v>
      </c>
      <c r="F443" s="72">
        <v>3</v>
      </c>
      <c r="G443" s="72">
        <v>16</v>
      </c>
      <c r="H443" s="72">
        <v>2</v>
      </c>
      <c r="I443" s="72">
        <v>4</v>
      </c>
      <c r="J443" s="72">
        <v>1</v>
      </c>
      <c r="K443" s="72">
        <v>9</v>
      </c>
      <c r="L443" s="72">
        <v>4</v>
      </c>
      <c r="M443" s="72">
        <v>1</v>
      </c>
      <c r="N443" s="72">
        <v>14</v>
      </c>
      <c r="O443" s="72">
        <v>3</v>
      </c>
      <c r="P443" s="72">
        <v>6</v>
      </c>
      <c r="Q443" s="72">
        <v>23500</v>
      </c>
      <c r="R443" s="72">
        <v>28</v>
      </c>
      <c r="S443" s="72">
        <v>1585</v>
      </c>
      <c r="T443" s="72">
        <v>4.666666666666667</v>
      </c>
      <c r="U443" s="72">
        <v>839.28571428571433</v>
      </c>
      <c r="V443" s="72">
        <v>6.744680851063829</v>
      </c>
      <c r="W443" s="72">
        <v>0.92340425531914894</v>
      </c>
      <c r="X443" s="72">
        <v>0</v>
      </c>
      <c r="Y443" s="72">
        <v>7.6595744680851063E-2</v>
      </c>
      <c r="Z443" s="72">
        <v>0</v>
      </c>
      <c r="AA443" s="72">
        <v>0.8936170212765957</v>
      </c>
      <c r="AB443" s="72">
        <v>0</v>
      </c>
      <c r="AC443" s="72">
        <v>0</v>
      </c>
      <c r="AD443" s="72">
        <v>0</v>
      </c>
      <c r="AE443" s="72">
        <v>0</v>
      </c>
      <c r="AF443" s="72">
        <v>0</v>
      </c>
      <c r="AG443" s="72">
        <v>3.8297872340425532E-2</v>
      </c>
      <c r="AH443" s="72">
        <v>6.8085106382978725E-2</v>
      </c>
      <c r="AI443" s="72">
        <v>0.8936170212765957</v>
      </c>
      <c r="AJ443" s="72">
        <v>8.085106382978724E-2</v>
      </c>
      <c r="AK443" s="72">
        <v>2.553191489361702E-2</v>
      </c>
      <c r="AL443" s="72">
        <v>0.8936170212765957</v>
      </c>
      <c r="AM443" s="72">
        <v>0</v>
      </c>
      <c r="AN443" s="72">
        <v>0</v>
      </c>
      <c r="AO443" s="72">
        <v>6.3829787234042548E-2</v>
      </c>
      <c r="AP443" s="72">
        <v>1.9148936170212766E-2</v>
      </c>
      <c r="AQ443" s="72">
        <v>0</v>
      </c>
      <c r="AR443" s="72">
        <v>0</v>
      </c>
      <c r="AS443" s="72">
        <v>1.9148936170212766E-2</v>
      </c>
      <c r="AT443" s="72">
        <v>0</v>
      </c>
      <c r="AU443" s="72">
        <v>4.2553191489361703E-3</v>
      </c>
      <c r="AV443" s="72">
        <v>0</v>
      </c>
      <c r="AW443" s="72">
        <v>0.8936170212765957</v>
      </c>
      <c r="AX443" s="72">
        <v>0</v>
      </c>
    </row>
    <row r="444" spans="2:50" x14ac:dyDescent="0.2">
      <c r="B444" s="72">
        <v>1</v>
      </c>
      <c r="C444" s="72">
        <v>3</v>
      </c>
      <c r="D444" s="72">
        <v>1082210</v>
      </c>
      <c r="E444" s="72">
        <v>4</v>
      </c>
      <c r="F444" s="72">
        <v>3</v>
      </c>
      <c r="G444" s="72">
        <v>10</v>
      </c>
      <c r="H444" s="72">
        <v>2</v>
      </c>
      <c r="I444" s="72">
        <v>2</v>
      </c>
      <c r="J444" s="72">
        <v>1</v>
      </c>
      <c r="K444" s="72">
        <v>4</v>
      </c>
      <c r="L444" s="72">
        <v>4</v>
      </c>
      <c r="M444" s="72">
        <v>1</v>
      </c>
      <c r="N444" s="72">
        <v>17</v>
      </c>
      <c r="O444" s="72">
        <v>4</v>
      </c>
      <c r="P444" s="72">
        <v>26</v>
      </c>
      <c r="Q444" s="72">
        <v>17695</v>
      </c>
      <c r="R444" s="72">
        <v>59</v>
      </c>
      <c r="S444" s="72">
        <v>1369.5</v>
      </c>
      <c r="T444" s="72">
        <v>2.2692307692307692</v>
      </c>
      <c r="U444" s="72">
        <v>299.91525423728814</v>
      </c>
      <c r="V444" s="72">
        <v>7.7394744278044643</v>
      </c>
      <c r="W444" s="72">
        <v>0.95761514552133375</v>
      </c>
      <c r="X444" s="72">
        <v>0</v>
      </c>
      <c r="Y444" s="72">
        <v>4.2384854478666287E-2</v>
      </c>
      <c r="Z444" s="72">
        <v>1.1302627860977677E-2</v>
      </c>
      <c r="AA444" s="72">
        <v>0.61034190449279457</v>
      </c>
      <c r="AB444" s="72">
        <v>0</v>
      </c>
      <c r="AC444" s="72">
        <v>0</v>
      </c>
      <c r="AD444" s="72">
        <v>0</v>
      </c>
      <c r="AE444" s="72">
        <v>0</v>
      </c>
      <c r="AF444" s="72">
        <v>0</v>
      </c>
      <c r="AG444" s="72">
        <v>5.0861825374399545E-2</v>
      </c>
      <c r="AH444" s="72">
        <v>0.3274936422718282</v>
      </c>
      <c r="AI444" s="72">
        <v>0.61034190449279457</v>
      </c>
      <c r="AJ444" s="72">
        <v>0.15512856739191863</v>
      </c>
      <c r="AK444" s="72">
        <v>1.6953941791466517E-2</v>
      </c>
      <c r="AL444" s="72">
        <v>0.82226617688612602</v>
      </c>
      <c r="AM444" s="72">
        <v>5.6513139304888386E-3</v>
      </c>
      <c r="AN444" s="72">
        <v>2.9669398135066402E-2</v>
      </c>
      <c r="AO444" s="72">
        <v>0.12856739191862107</v>
      </c>
      <c r="AP444" s="72">
        <v>1.8084204577564284E-2</v>
      </c>
      <c r="AQ444" s="72">
        <v>0</v>
      </c>
      <c r="AR444" s="72">
        <v>9.8897993783554679E-3</v>
      </c>
      <c r="AS444" s="72">
        <v>0</v>
      </c>
      <c r="AT444" s="72">
        <v>0</v>
      </c>
      <c r="AU444" s="72">
        <v>8.4769708957332587E-3</v>
      </c>
      <c r="AV444" s="72">
        <v>0</v>
      </c>
      <c r="AW444" s="72">
        <v>0.79966092116417065</v>
      </c>
      <c r="AX444" s="72">
        <v>5.6513139304888386E-3</v>
      </c>
    </row>
    <row r="445" spans="2:50" x14ac:dyDescent="0.2">
      <c r="B445" s="72">
        <v>2</v>
      </c>
      <c r="C445" s="72">
        <v>1</v>
      </c>
      <c r="D445" s="72">
        <v>1166340</v>
      </c>
      <c r="E445" s="72">
        <v>2</v>
      </c>
      <c r="F445" s="72">
        <v>1</v>
      </c>
      <c r="G445" s="72">
        <v>4</v>
      </c>
      <c r="H445" s="72">
        <v>2</v>
      </c>
      <c r="I445" s="72">
        <v>4</v>
      </c>
      <c r="J445" s="72">
        <v>5</v>
      </c>
      <c r="K445" s="72">
        <v>5</v>
      </c>
      <c r="L445" s="72">
        <v>4</v>
      </c>
      <c r="M445" s="72">
        <v>1</v>
      </c>
      <c r="N445" s="72">
        <v>48</v>
      </c>
      <c r="O445" s="72">
        <v>3</v>
      </c>
      <c r="P445" s="72">
        <v>17</v>
      </c>
      <c r="Q445" s="72">
        <v>5635</v>
      </c>
      <c r="R445" s="72">
        <v>22</v>
      </c>
      <c r="S445" s="72">
        <v>770.8</v>
      </c>
      <c r="T445" s="72">
        <v>1.2941176470588236</v>
      </c>
      <c r="U445" s="72">
        <v>256.13636363636363</v>
      </c>
      <c r="V445" s="72">
        <v>13.678793256433009</v>
      </c>
      <c r="W445" s="72">
        <v>0.90683229813664601</v>
      </c>
      <c r="X445" s="72">
        <v>0</v>
      </c>
      <c r="Y445" s="72">
        <v>9.3167701863354033E-2</v>
      </c>
      <c r="Z445" s="72">
        <v>3.5492457852706299E-2</v>
      </c>
      <c r="AA445" s="72">
        <v>0</v>
      </c>
      <c r="AB445" s="72">
        <v>0.33274179236912155</v>
      </c>
      <c r="AC445" s="72">
        <v>0</v>
      </c>
      <c r="AD445" s="72">
        <v>0</v>
      </c>
      <c r="AE445" s="72">
        <v>0</v>
      </c>
      <c r="AF445" s="72">
        <v>0</v>
      </c>
      <c r="AG445" s="72">
        <v>0</v>
      </c>
      <c r="AH445" s="72">
        <v>0.63176574977817213</v>
      </c>
      <c r="AI445" s="72">
        <v>0.33274179236912155</v>
      </c>
      <c r="AJ445" s="72">
        <v>0.23513753327417924</v>
      </c>
      <c r="AK445" s="72">
        <v>0.65838509316770188</v>
      </c>
      <c r="AL445" s="72">
        <v>0</v>
      </c>
      <c r="AM445" s="72">
        <v>0.1064773735581189</v>
      </c>
      <c r="AN445" s="72">
        <v>0.2129547471162378</v>
      </c>
      <c r="AO445" s="72">
        <v>0</v>
      </c>
      <c r="AP445" s="72">
        <v>0.17302573203194321</v>
      </c>
      <c r="AQ445" s="72">
        <v>0.33274179236912155</v>
      </c>
      <c r="AR445" s="72">
        <v>0</v>
      </c>
      <c r="AS445" s="72">
        <v>0</v>
      </c>
      <c r="AT445" s="72">
        <v>0</v>
      </c>
      <c r="AU445" s="72">
        <v>2.6619343389529725E-2</v>
      </c>
      <c r="AV445" s="72">
        <v>0</v>
      </c>
      <c r="AW445" s="72">
        <v>0</v>
      </c>
      <c r="AX445" s="72">
        <v>0.25465838509316768</v>
      </c>
    </row>
    <row r="446" spans="2:50" x14ac:dyDescent="0.2">
      <c r="B446" s="72">
        <v>1</v>
      </c>
      <c r="C446" s="72">
        <v>2</v>
      </c>
      <c r="D446" s="72">
        <v>1028050</v>
      </c>
      <c r="E446" s="72">
        <v>3</v>
      </c>
      <c r="F446" s="72">
        <v>3</v>
      </c>
      <c r="G446" s="72">
        <v>16</v>
      </c>
      <c r="H446" s="72">
        <v>2</v>
      </c>
      <c r="I446" s="72">
        <v>2</v>
      </c>
      <c r="J446" s="72">
        <v>1</v>
      </c>
      <c r="K446" s="72">
        <v>5</v>
      </c>
      <c r="L446" s="72">
        <v>2</v>
      </c>
      <c r="M446" s="72">
        <v>1</v>
      </c>
      <c r="N446" s="72">
        <v>8</v>
      </c>
      <c r="O446" s="72">
        <v>2</v>
      </c>
      <c r="P446" s="72">
        <v>24</v>
      </c>
      <c r="Q446" s="72">
        <v>12475</v>
      </c>
      <c r="R446" s="72">
        <v>40</v>
      </c>
      <c r="S446" s="72">
        <v>1268.5</v>
      </c>
      <c r="T446" s="72">
        <v>1.6666666666666667</v>
      </c>
      <c r="U446" s="72">
        <v>311.875</v>
      </c>
      <c r="V446" s="72">
        <v>10.168336673346694</v>
      </c>
      <c r="W446" s="72">
        <v>0.84569138276553102</v>
      </c>
      <c r="X446" s="72">
        <v>0.13026052104208416</v>
      </c>
      <c r="Y446" s="72">
        <v>2.4048096192384769E-2</v>
      </c>
      <c r="Z446" s="72">
        <v>0</v>
      </c>
      <c r="AA446" s="72">
        <v>6.0120240480961921E-2</v>
      </c>
      <c r="AB446" s="72">
        <v>0</v>
      </c>
      <c r="AC446" s="72">
        <v>0</v>
      </c>
      <c r="AD446" s="72">
        <v>0</v>
      </c>
      <c r="AE446" s="72">
        <v>0</v>
      </c>
      <c r="AF446" s="72">
        <v>0</v>
      </c>
      <c r="AG446" s="72">
        <v>0</v>
      </c>
      <c r="AH446" s="72">
        <v>0.93987975951903813</v>
      </c>
      <c r="AI446" s="72">
        <v>6.0120240480961921E-2</v>
      </c>
      <c r="AJ446" s="72">
        <v>0.31062124248496992</v>
      </c>
      <c r="AK446" s="72">
        <v>3.6072144288577156E-2</v>
      </c>
      <c r="AL446" s="72">
        <v>6.0120240480961921E-2</v>
      </c>
      <c r="AM446" s="72">
        <v>0.59318637274549102</v>
      </c>
      <c r="AN446" s="72">
        <v>0.68136272545090182</v>
      </c>
      <c r="AO446" s="72">
        <v>0.17434869739478959</v>
      </c>
      <c r="AP446" s="72">
        <v>1.2024048096192385E-2</v>
      </c>
      <c r="AQ446" s="72">
        <v>4.4088176352705413E-2</v>
      </c>
      <c r="AR446" s="72">
        <v>1.2024048096192385E-2</v>
      </c>
      <c r="AS446" s="72">
        <v>0</v>
      </c>
      <c r="AT446" s="72">
        <v>0</v>
      </c>
      <c r="AU446" s="72">
        <v>0</v>
      </c>
      <c r="AV446" s="72">
        <v>0</v>
      </c>
      <c r="AW446" s="72">
        <v>6.0120240480961921E-2</v>
      </c>
      <c r="AX446" s="72">
        <v>1.6032064128256512E-2</v>
      </c>
    </row>
    <row r="447" spans="2:50" x14ac:dyDescent="0.2">
      <c r="B447" s="72">
        <v>2</v>
      </c>
      <c r="C447" s="72">
        <v>1</v>
      </c>
      <c r="D447" s="72">
        <v>1163300</v>
      </c>
      <c r="E447" s="72">
        <v>1</v>
      </c>
      <c r="F447" s="72">
        <v>0</v>
      </c>
      <c r="G447" s="72">
        <v>0</v>
      </c>
      <c r="H447" s="72">
        <v>0</v>
      </c>
      <c r="I447" s="72">
        <v>4</v>
      </c>
      <c r="J447" s="72">
        <v>0</v>
      </c>
      <c r="K447" s="72">
        <v>0</v>
      </c>
      <c r="L447" s="72">
        <v>5</v>
      </c>
      <c r="M447" s="72">
        <v>0</v>
      </c>
      <c r="N447" s="72">
        <v>0</v>
      </c>
      <c r="O447" s="72">
        <v>2</v>
      </c>
      <c r="P447" s="72">
        <v>8</v>
      </c>
      <c r="Q447" s="72">
        <v>2550</v>
      </c>
      <c r="R447" s="72">
        <v>9</v>
      </c>
      <c r="S447" s="72">
        <v>415</v>
      </c>
      <c r="T447" s="72">
        <v>1.125</v>
      </c>
      <c r="U447" s="72">
        <v>283.33333333333331</v>
      </c>
      <c r="V447" s="72">
        <v>16.274509803921568</v>
      </c>
      <c r="W447" s="72">
        <v>1</v>
      </c>
      <c r="X447" s="72">
        <v>0</v>
      </c>
      <c r="Y447" s="72">
        <v>0</v>
      </c>
      <c r="Z447" s="72">
        <v>0.47058823529411764</v>
      </c>
      <c r="AA447" s="72">
        <v>0</v>
      </c>
      <c r="AB447" s="72">
        <v>0</v>
      </c>
      <c r="AC447" s="72">
        <v>0</v>
      </c>
      <c r="AD447" s="72">
        <v>0</v>
      </c>
      <c r="AE447" s="72">
        <v>0</v>
      </c>
      <c r="AF447" s="72">
        <v>0</v>
      </c>
      <c r="AG447" s="72">
        <v>0</v>
      </c>
      <c r="AH447" s="72">
        <v>0.52941176470588236</v>
      </c>
      <c r="AI447" s="72">
        <v>0.47058823529411764</v>
      </c>
      <c r="AJ447" s="72">
        <v>0.39215686274509803</v>
      </c>
      <c r="AK447" s="72">
        <v>0.60784313725490191</v>
      </c>
      <c r="AL447" s="72">
        <v>0</v>
      </c>
      <c r="AM447" s="72">
        <v>0</v>
      </c>
      <c r="AN447" s="72">
        <v>0.70588235294117652</v>
      </c>
      <c r="AO447" s="72">
        <v>0.13725490196078433</v>
      </c>
      <c r="AP447" s="72">
        <v>0</v>
      </c>
      <c r="AQ447" s="72">
        <v>0</v>
      </c>
      <c r="AR447" s="72">
        <v>0</v>
      </c>
      <c r="AS447" s="72">
        <v>0.15686274509803921</v>
      </c>
      <c r="AT447" s="72">
        <v>0</v>
      </c>
      <c r="AU447" s="72">
        <v>0</v>
      </c>
      <c r="AV447" s="72">
        <v>0</v>
      </c>
      <c r="AW447" s="72">
        <v>0</v>
      </c>
      <c r="AX447" s="72">
        <v>0</v>
      </c>
    </row>
    <row r="448" spans="2:50" x14ac:dyDescent="0.2">
      <c r="B448" s="72">
        <v>2</v>
      </c>
      <c r="C448" s="72">
        <v>1</v>
      </c>
      <c r="D448" s="72">
        <v>1163560</v>
      </c>
      <c r="E448" s="72">
        <v>1</v>
      </c>
      <c r="F448" s="72">
        <v>1</v>
      </c>
      <c r="G448" s="72">
        <v>4</v>
      </c>
      <c r="H448" s="72">
        <v>2</v>
      </c>
      <c r="I448" s="72">
        <v>4</v>
      </c>
      <c r="J448" s="72">
        <v>5</v>
      </c>
      <c r="K448" s="72">
        <v>2</v>
      </c>
      <c r="L448" s="72">
        <v>4</v>
      </c>
      <c r="M448" s="72">
        <v>1</v>
      </c>
      <c r="N448" s="72">
        <v>16</v>
      </c>
      <c r="O448" s="72">
        <v>2</v>
      </c>
      <c r="P448" s="72">
        <v>11</v>
      </c>
      <c r="Q448" s="72">
        <v>2000</v>
      </c>
      <c r="R448" s="72">
        <v>17</v>
      </c>
      <c r="S448" s="72">
        <v>443</v>
      </c>
      <c r="T448" s="72">
        <v>1.5454545454545454</v>
      </c>
      <c r="U448" s="72">
        <v>117.64705882352941</v>
      </c>
      <c r="V448" s="72">
        <v>22.15</v>
      </c>
      <c r="W448" s="72">
        <v>1</v>
      </c>
      <c r="X448" s="72">
        <v>0</v>
      </c>
      <c r="Y448" s="72">
        <v>0</v>
      </c>
      <c r="Z448" s="72">
        <v>0</v>
      </c>
      <c r="AA448" s="72">
        <v>0</v>
      </c>
      <c r="AB448" s="72">
        <v>0</v>
      </c>
      <c r="AC448" s="72">
        <v>0</v>
      </c>
      <c r="AD448" s="72">
        <v>0.1125</v>
      </c>
      <c r="AE448" s="72">
        <v>0</v>
      </c>
      <c r="AF448" s="72">
        <v>0</v>
      </c>
      <c r="AG448" s="72">
        <v>0</v>
      </c>
      <c r="AH448" s="72">
        <v>0.88749999999999996</v>
      </c>
      <c r="AI448" s="72">
        <v>0.1125</v>
      </c>
      <c r="AJ448" s="72">
        <v>1</v>
      </c>
      <c r="AK448" s="72">
        <v>0</v>
      </c>
      <c r="AL448" s="72">
        <v>0</v>
      </c>
      <c r="AM448" s="72">
        <v>0</v>
      </c>
      <c r="AN448" s="72">
        <v>0.67500000000000004</v>
      </c>
      <c r="AO448" s="72">
        <v>0</v>
      </c>
      <c r="AP448" s="72">
        <v>0</v>
      </c>
      <c r="AQ448" s="72">
        <v>6.25E-2</v>
      </c>
      <c r="AR448" s="72">
        <v>0</v>
      </c>
      <c r="AS448" s="72">
        <v>0.15</v>
      </c>
      <c r="AT448" s="72">
        <v>0</v>
      </c>
      <c r="AU448" s="72">
        <v>0</v>
      </c>
      <c r="AV448" s="72">
        <v>0.1125</v>
      </c>
      <c r="AW448" s="72">
        <v>0</v>
      </c>
      <c r="AX448" s="72">
        <v>0</v>
      </c>
    </row>
    <row r="449" spans="2:50" x14ac:dyDescent="0.2">
      <c r="B449" s="72">
        <v>2</v>
      </c>
      <c r="C449" s="72">
        <v>2</v>
      </c>
      <c r="D449" s="72">
        <v>1167350</v>
      </c>
      <c r="E449" s="72">
        <v>2</v>
      </c>
      <c r="F449" s="72">
        <v>1</v>
      </c>
      <c r="G449" s="72">
        <v>4</v>
      </c>
      <c r="H449" s="72">
        <v>2</v>
      </c>
      <c r="I449" s="72">
        <v>4</v>
      </c>
      <c r="J449" s="72">
        <v>5</v>
      </c>
      <c r="K449" s="72">
        <v>2</v>
      </c>
      <c r="L449" s="72">
        <v>4</v>
      </c>
      <c r="M449" s="72">
        <v>2</v>
      </c>
      <c r="N449" s="72">
        <v>20</v>
      </c>
      <c r="O449" s="72">
        <v>3</v>
      </c>
      <c r="P449" s="72">
        <v>15</v>
      </c>
      <c r="Q449" s="72">
        <v>5500</v>
      </c>
      <c r="R449" s="72">
        <v>19</v>
      </c>
      <c r="S449" s="72">
        <v>460</v>
      </c>
      <c r="T449" s="72">
        <v>1.2666666666666666</v>
      </c>
      <c r="U449" s="72">
        <v>289.4736842105263</v>
      </c>
      <c r="V449" s="72">
        <v>8.3636363636363633</v>
      </c>
      <c r="W449" s="72">
        <v>0.75909090909090904</v>
      </c>
      <c r="X449" s="72">
        <v>0.18636363636363637</v>
      </c>
      <c r="Y449" s="72">
        <v>5.4545454545454543E-2</v>
      </c>
      <c r="Z449" s="72">
        <v>0</v>
      </c>
      <c r="AA449" s="72">
        <v>0.10909090909090909</v>
      </c>
      <c r="AB449" s="72">
        <v>0</v>
      </c>
      <c r="AC449" s="72">
        <v>0</v>
      </c>
      <c r="AD449" s="72">
        <v>2.7272727272727271E-2</v>
      </c>
      <c r="AE449" s="72">
        <v>0</v>
      </c>
      <c r="AF449" s="72">
        <v>0</v>
      </c>
      <c r="AG449" s="72">
        <v>0</v>
      </c>
      <c r="AH449" s="72">
        <v>0.86363636363636365</v>
      </c>
      <c r="AI449" s="72">
        <v>0.10909090909090909</v>
      </c>
      <c r="AJ449" s="72">
        <v>0.13636363636363635</v>
      </c>
      <c r="AK449" s="72">
        <v>0.50909090909090904</v>
      </c>
      <c r="AL449" s="72">
        <v>0.20909090909090908</v>
      </c>
      <c r="AM449" s="72">
        <v>0.14545454545454545</v>
      </c>
      <c r="AN449" s="72">
        <v>0.69090909090909092</v>
      </c>
      <c r="AO449" s="72">
        <v>0.14545454545454545</v>
      </c>
      <c r="AP449" s="72">
        <v>0</v>
      </c>
      <c r="AQ449" s="72">
        <v>0</v>
      </c>
      <c r="AR449" s="72">
        <v>0</v>
      </c>
      <c r="AS449" s="72">
        <v>0</v>
      </c>
      <c r="AT449" s="72">
        <v>0</v>
      </c>
      <c r="AU449" s="72">
        <v>0</v>
      </c>
      <c r="AV449" s="72">
        <v>2.7272727272727271E-2</v>
      </c>
      <c r="AW449" s="72">
        <v>0.13636363636363635</v>
      </c>
      <c r="AX449" s="72">
        <v>0</v>
      </c>
    </row>
    <row r="450" spans="2:50" x14ac:dyDescent="0.2">
      <c r="B450" s="72">
        <v>2</v>
      </c>
      <c r="C450" s="72">
        <v>2</v>
      </c>
      <c r="D450" s="72">
        <v>1150380</v>
      </c>
      <c r="E450" s="72">
        <v>2</v>
      </c>
      <c r="F450" s="72">
        <v>1</v>
      </c>
      <c r="G450" s="72">
        <v>10</v>
      </c>
      <c r="H450" s="72">
        <v>2</v>
      </c>
      <c r="I450" s="72">
        <v>2</v>
      </c>
      <c r="J450" s="72">
        <v>7</v>
      </c>
      <c r="K450" s="72">
        <v>5</v>
      </c>
      <c r="L450" s="72">
        <v>1</v>
      </c>
      <c r="M450" s="72">
        <v>1</v>
      </c>
      <c r="N450" s="72">
        <v>43</v>
      </c>
      <c r="O450" s="72">
        <v>7</v>
      </c>
      <c r="P450" s="72">
        <v>42</v>
      </c>
      <c r="Q450" s="72">
        <v>21925</v>
      </c>
      <c r="R450" s="72">
        <v>70</v>
      </c>
      <c r="S450" s="72">
        <v>2715.5</v>
      </c>
      <c r="T450" s="72">
        <v>1.6666666666666667</v>
      </c>
      <c r="U450" s="72">
        <v>313.21428571428572</v>
      </c>
      <c r="V450" s="72">
        <v>12.385404789053592</v>
      </c>
      <c r="W450" s="72">
        <v>0.92816419612314705</v>
      </c>
      <c r="X450" s="72">
        <v>7.1835803876852913E-2</v>
      </c>
      <c r="Y450" s="72">
        <v>0</v>
      </c>
      <c r="Z450" s="72">
        <v>0</v>
      </c>
      <c r="AA450" s="72">
        <v>5.4732041049030788E-2</v>
      </c>
      <c r="AB450" s="72">
        <v>4.4469783352337512E-2</v>
      </c>
      <c r="AC450" s="72">
        <v>1.8244013683010263E-2</v>
      </c>
      <c r="AD450" s="72">
        <v>6.8415051311288486E-3</v>
      </c>
      <c r="AE450" s="72">
        <v>0</v>
      </c>
      <c r="AF450" s="72">
        <v>1.8244013683010263E-2</v>
      </c>
      <c r="AG450" s="72">
        <v>1.0262257696693273E-2</v>
      </c>
      <c r="AH450" s="72">
        <v>0.8472063854047891</v>
      </c>
      <c r="AI450" s="72">
        <v>5.4732041049030788E-2</v>
      </c>
      <c r="AJ450" s="72">
        <v>0.34435575826681869</v>
      </c>
      <c r="AK450" s="72">
        <v>0.60091220068415052</v>
      </c>
      <c r="AL450" s="72">
        <v>5.4732041049030788E-2</v>
      </c>
      <c r="AM450" s="72">
        <v>0</v>
      </c>
      <c r="AN450" s="72">
        <v>5.4732041049030788E-2</v>
      </c>
      <c r="AO450" s="72">
        <v>0.52109464082098067</v>
      </c>
      <c r="AP450" s="72">
        <v>0.19498289623717219</v>
      </c>
      <c r="AQ450" s="72">
        <v>6.8415051311288486E-2</v>
      </c>
      <c r="AR450" s="72">
        <v>4.5610034207525657E-2</v>
      </c>
      <c r="AS450" s="72">
        <v>0</v>
      </c>
      <c r="AT450" s="72">
        <v>0</v>
      </c>
      <c r="AU450" s="72">
        <v>5.3591790193842644E-2</v>
      </c>
      <c r="AV450" s="72">
        <v>6.8415051311288486E-3</v>
      </c>
      <c r="AW450" s="72">
        <v>5.4732041049030788E-2</v>
      </c>
      <c r="AX450" s="72">
        <v>0</v>
      </c>
    </row>
    <row r="451" spans="2:50" x14ac:dyDescent="0.2">
      <c r="B451" s="72">
        <v>2</v>
      </c>
      <c r="C451" s="72">
        <v>1</v>
      </c>
      <c r="D451" s="72">
        <v>1147820</v>
      </c>
      <c r="E451" s="72">
        <v>2</v>
      </c>
      <c r="F451" s="72">
        <v>1</v>
      </c>
      <c r="G451" s="72">
        <v>4</v>
      </c>
      <c r="H451" s="72">
        <v>2</v>
      </c>
      <c r="I451" s="72">
        <v>2</v>
      </c>
      <c r="J451" s="72">
        <v>7</v>
      </c>
      <c r="K451" s="72">
        <v>3</v>
      </c>
      <c r="L451" s="72">
        <v>2</v>
      </c>
      <c r="M451" s="72">
        <v>1</v>
      </c>
      <c r="N451" s="72">
        <v>21</v>
      </c>
      <c r="O451" s="72">
        <v>2</v>
      </c>
      <c r="P451" s="72">
        <v>13</v>
      </c>
      <c r="Q451" s="72">
        <v>6825</v>
      </c>
      <c r="R451" s="72">
        <v>16</v>
      </c>
      <c r="S451" s="72">
        <v>747.5</v>
      </c>
      <c r="T451" s="72">
        <v>1.2307692307692308</v>
      </c>
      <c r="U451" s="72">
        <v>426.5625</v>
      </c>
      <c r="V451" s="72">
        <v>10.952380952380953</v>
      </c>
      <c r="W451" s="72">
        <v>1</v>
      </c>
      <c r="X451" s="72">
        <v>0</v>
      </c>
      <c r="Y451" s="72">
        <v>0</v>
      </c>
      <c r="Z451" s="72">
        <v>0.706959706959707</v>
      </c>
      <c r="AA451" s="72">
        <v>0</v>
      </c>
      <c r="AB451" s="72">
        <v>0</v>
      </c>
      <c r="AC451" s="72">
        <v>0</v>
      </c>
      <c r="AD451" s="72">
        <v>0</v>
      </c>
      <c r="AE451" s="72">
        <v>0</v>
      </c>
      <c r="AF451" s="72">
        <v>0</v>
      </c>
      <c r="AG451" s="72">
        <v>0</v>
      </c>
      <c r="AH451" s="72">
        <v>0.29304029304029305</v>
      </c>
      <c r="AI451" s="72">
        <v>0.706959706959707</v>
      </c>
      <c r="AJ451" s="72">
        <v>0.17948717948717949</v>
      </c>
      <c r="AK451" s="72">
        <v>0.77655677655677657</v>
      </c>
      <c r="AL451" s="72">
        <v>0</v>
      </c>
      <c r="AM451" s="72">
        <v>4.3956043956043959E-2</v>
      </c>
      <c r="AN451" s="72">
        <v>0.9853479853479854</v>
      </c>
      <c r="AO451" s="72">
        <v>0</v>
      </c>
      <c r="AP451" s="72">
        <v>0</v>
      </c>
      <c r="AQ451" s="72">
        <v>0</v>
      </c>
      <c r="AR451" s="72">
        <v>1.4652014652014652E-2</v>
      </c>
      <c r="AS451" s="72">
        <v>0</v>
      </c>
      <c r="AT451" s="72">
        <v>0</v>
      </c>
      <c r="AU451" s="72">
        <v>0</v>
      </c>
      <c r="AV451" s="72">
        <v>0</v>
      </c>
      <c r="AW451" s="72">
        <v>0</v>
      </c>
      <c r="AX451" s="72">
        <v>0</v>
      </c>
    </row>
    <row r="452" spans="2:50" x14ac:dyDescent="0.2">
      <c r="B452" s="72">
        <v>1</v>
      </c>
      <c r="C452" s="72">
        <v>1</v>
      </c>
      <c r="D452" s="72">
        <v>1101030</v>
      </c>
      <c r="E452" s="72">
        <v>1</v>
      </c>
      <c r="F452" s="72">
        <v>1</v>
      </c>
      <c r="G452" s="72">
        <v>13</v>
      </c>
      <c r="H452" s="72">
        <v>2</v>
      </c>
      <c r="I452" s="72">
        <v>4</v>
      </c>
      <c r="J452" s="72">
        <v>7</v>
      </c>
      <c r="K452" s="72">
        <v>5</v>
      </c>
      <c r="L452" s="72">
        <v>4</v>
      </c>
      <c r="M452" s="72">
        <v>1</v>
      </c>
      <c r="N452" s="72">
        <v>19</v>
      </c>
      <c r="O452" s="72">
        <v>2</v>
      </c>
      <c r="P452" s="72">
        <v>15</v>
      </c>
      <c r="Q452" s="72">
        <v>13675</v>
      </c>
      <c r="R452" s="72">
        <v>30</v>
      </c>
      <c r="S452" s="72">
        <v>1394</v>
      </c>
      <c r="T452" s="72">
        <v>2</v>
      </c>
      <c r="U452" s="72">
        <v>455.83333333333331</v>
      </c>
      <c r="V452" s="72">
        <v>10.193784277879342</v>
      </c>
      <c r="W452" s="72">
        <v>0.96343692870201092</v>
      </c>
      <c r="X452" s="72">
        <v>2.1937842778793418E-2</v>
      </c>
      <c r="Y452" s="72">
        <v>1.4625228519195612E-2</v>
      </c>
      <c r="Z452" s="72">
        <v>0</v>
      </c>
      <c r="AA452" s="72">
        <v>0</v>
      </c>
      <c r="AB452" s="72">
        <v>0</v>
      </c>
      <c r="AC452" s="72">
        <v>0</v>
      </c>
      <c r="AD452" s="72">
        <v>0</v>
      </c>
      <c r="AE452" s="72">
        <v>0</v>
      </c>
      <c r="AF452" s="72">
        <v>0.33638025594149906</v>
      </c>
      <c r="AG452" s="72">
        <v>0</v>
      </c>
      <c r="AH452" s="72">
        <v>0.66361974405850088</v>
      </c>
      <c r="AI452" s="72">
        <v>0.33638025594149906</v>
      </c>
      <c r="AJ452" s="72">
        <v>0.23583180987202926</v>
      </c>
      <c r="AK452" s="72">
        <v>0.76416819012797077</v>
      </c>
      <c r="AL452" s="72">
        <v>0</v>
      </c>
      <c r="AM452" s="72">
        <v>0</v>
      </c>
      <c r="AN452" s="72">
        <v>2.1937842778793418E-2</v>
      </c>
      <c r="AO452" s="72">
        <v>3.8391224862888484E-2</v>
      </c>
      <c r="AP452" s="72">
        <v>0.76416819012797077</v>
      </c>
      <c r="AQ452" s="72">
        <v>0</v>
      </c>
      <c r="AR452" s="72">
        <v>0.17550274223034734</v>
      </c>
      <c r="AS452" s="72">
        <v>0</v>
      </c>
      <c r="AT452" s="72">
        <v>0</v>
      </c>
      <c r="AU452" s="72">
        <v>0</v>
      </c>
      <c r="AV452" s="72">
        <v>0</v>
      </c>
      <c r="AW452" s="72">
        <v>0</v>
      </c>
      <c r="AX452" s="72">
        <v>0</v>
      </c>
    </row>
    <row r="453" spans="2:50" x14ac:dyDescent="0.2">
      <c r="B453" s="72">
        <v>1</v>
      </c>
      <c r="C453" s="72">
        <v>1</v>
      </c>
      <c r="D453" s="72">
        <v>1060230</v>
      </c>
      <c r="E453" s="72">
        <v>3</v>
      </c>
      <c r="F453" s="72">
        <v>3</v>
      </c>
      <c r="G453" s="72">
        <v>10</v>
      </c>
      <c r="H453" s="72">
        <v>2</v>
      </c>
      <c r="I453" s="72">
        <v>3</v>
      </c>
      <c r="J453" s="72">
        <v>5</v>
      </c>
      <c r="K453" s="72">
        <v>5</v>
      </c>
      <c r="L453" s="72">
        <v>4</v>
      </c>
      <c r="M453" s="72">
        <v>1</v>
      </c>
      <c r="N453" s="72">
        <v>18</v>
      </c>
      <c r="O453" s="72">
        <v>4</v>
      </c>
      <c r="P453" s="72">
        <v>18</v>
      </c>
      <c r="Q453" s="72">
        <v>9600</v>
      </c>
      <c r="R453" s="72">
        <v>41</v>
      </c>
      <c r="S453" s="72">
        <v>1537.5</v>
      </c>
      <c r="T453" s="72">
        <v>2.2777777777777777</v>
      </c>
      <c r="U453" s="72">
        <v>234.14634146341464</v>
      </c>
      <c r="V453" s="72">
        <v>16.015625</v>
      </c>
      <c r="W453" s="72">
        <v>0.9765625</v>
      </c>
      <c r="X453" s="72">
        <v>2.34375E-2</v>
      </c>
      <c r="Y453" s="72">
        <v>0</v>
      </c>
      <c r="Z453" s="72">
        <v>4.1666666666666664E-2</v>
      </c>
      <c r="AA453" s="72">
        <v>0</v>
      </c>
      <c r="AB453" s="72">
        <v>0.203125</v>
      </c>
      <c r="AC453" s="72">
        <v>3.125E-2</v>
      </c>
      <c r="AD453" s="72">
        <v>0</v>
      </c>
      <c r="AE453" s="72">
        <v>0</v>
      </c>
      <c r="AF453" s="72">
        <v>0</v>
      </c>
      <c r="AG453" s="72">
        <v>0.203125</v>
      </c>
      <c r="AH453" s="72">
        <v>0.52083333333333337</v>
      </c>
      <c r="AI453" s="72">
        <v>0.203125</v>
      </c>
      <c r="AJ453" s="72">
        <v>0.70833333333333337</v>
      </c>
      <c r="AK453" s="72">
        <v>0.29166666666666669</v>
      </c>
      <c r="AL453" s="72">
        <v>0</v>
      </c>
      <c r="AM453" s="72">
        <v>0</v>
      </c>
      <c r="AN453" s="72">
        <v>7.2916666666666671E-2</v>
      </c>
      <c r="AO453" s="72">
        <v>0.2890625</v>
      </c>
      <c r="AP453" s="72">
        <v>0.203125</v>
      </c>
      <c r="AQ453" s="72">
        <v>0.43489583333333331</v>
      </c>
      <c r="AR453" s="72">
        <v>0</v>
      </c>
      <c r="AS453" s="72">
        <v>0</v>
      </c>
      <c r="AT453" s="72">
        <v>0</v>
      </c>
      <c r="AU453" s="72">
        <v>0</v>
      </c>
      <c r="AV453" s="72">
        <v>0</v>
      </c>
      <c r="AW453" s="72">
        <v>0</v>
      </c>
      <c r="AX453" s="72">
        <v>0</v>
      </c>
    </row>
    <row r="454" spans="2:50" x14ac:dyDescent="0.2">
      <c r="B454" s="72">
        <v>1</v>
      </c>
      <c r="C454" s="72">
        <v>1</v>
      </c>
      <c r="D454" s="72">
        <v>1104230</v>
      </c>
      <c r="E454" s="72">
        <v>4</v>
      </c>
      <c r="F454" s="72">
        <v>3</v>
      </c>
      <c r="G454" s="72">
        <v>10</v>
      </c>
      <c r="H454" s="72">
        <v>2</v>
      </c>
      <c r="I454" s="72">
        <v>3</v>
      </c>
      <c r="J454" s="72">
        <v>5</v>
      </c>
      <c r="K454" s="72">
        <v>7</v>
      </c>
      <c r="L454" s="72">
        <v>2</v>
      </c>
      <c r="M454" s="72">
        <v>1</v>
      </c>
      <c r="N454" s="72">
        <v>16</v>
      </c>
      <c r="O454" s="72">
        <v>3</v>
      </c>
      <c r="P454" s="72">
        <v>8</v>
      </c>
      <c r="Q454" s="72">
        <v>6900</v>
      </c>
      <c r="R454" s="72">
        <v>16</v>
      </c>
      <c r="S454" s="72">
        <v>712</v>
      </c>
      <c r="T454" s="72">
        <v>2</v>
      </c>
      <c r="U454" s="72">
        <v>431.25</v>
      </c>
      <c r="V454" s="72">
        <v>10.318840579710145</v>
      </c>
      <c r="W454" s="72">
        <v>1</v>
      </c>
      <c r="X454" s="72">
        <v>0</v>
      </c>
      <c r="Y454" s="72">
        <v>0</v>
      </c>
      <c r="Z454" s="72">
        <v>0.82608695652173914</v>
      </c>
      <c r="AA454" s="72">
        <v>0</v>
      </c>
      <c r="AB454" s="72">
        <v>0</v>
      </c>
      <c r="AC454" s="72">
        <v>0</v>
      </c>
      <c r="AD454" s="72">
        <v>0</v>
      </c>
      <c r="AE454" s="72">
        <v>4.3478260869565216E-2</v>
      </c>
      <c r="AF454" s="72">
        <v>0</v>
      </c>
      <c r="AG454" s="72">
        <v>0</v>
      </c>
      <c r="AH454" s="72">
        <v>0.13043478260869565</v>
      </c>
      <c r="AI454" s="72">
        <v>0.82608695652173914</v>
      </c>
      <c r="AJ454" s="72">
        <v>2.8985507246376812E-2</v>
      </c>
      <c r="AK454" s="72">
        <v>0.86956521739130432</v>
      </c>
      <c r="AL454" s="72">
        <v>0</v>
      </c>
      <c r="AM454" s="72">
        <v>0.10144927536231885</v>
      </c>
      <c r="AN454" s="72">
        <v>0.92753623188405798</v>
      </c>
      <c r="AO454" s="72">
        <v>0</v>
      </c>
      <c r="AP454" s="72">
        <v>0</v>
      </c>
      <c r="AQ454" s="72">
        <v>0</v>
      </c>
      <c r="AR454" s="72">
        <v>2.8985507246376812E-2</v>
      </c>
      <c r="AS454" s="72">
        <v>0</v>
      </c>
      <c r="AT454" s="72">
        <v>4.3478260869565216E-2</v>
      </c>
      <c r="AU454" s="72">
        <v>0</v>
      </c>
      <c r="AV454" s="72">
        <v>0</v>
      </c>
      <c r="AW454" s="72">
        <v>0</v>
      </c>
      <c r="AX454" s="72">
        <v>0</v>
      </c>
    </row>
    <row r="455" spans="2:50" x14ac:dyDescent="0.2">
      <c r="B455" s="72">
        <v>1</v>
      </c>
      <c r="C455" s="72">
        <v>1</v>
      </c>
      <c r="D455" s="72">
        <v>1017460</v>
      </c>
      <c r="E455" s="72">
        <v>1</v>
      </c>
      <c r="F455" s="72">
        <v>3</v>
      </c>
      <c r="G455" s="72">
        <v>5</v>
      </c>
      <c r="H455" s="72">
        <v>1</v>
      </c>
      <c r="I455" s="72">
        <v>4</v>
      </c>
      <c r="J455" s="72">
        <v>7</v>
      </c>
      <c r="K455" s="72">
        <v>3</v>
      </c>
      <c r="L455" s="72">
        <v>4</v>
      </c>
      <c r="M455" s="72">
        <v>1</v>
      </c>
      <c r="N455" s="72">
        <v>6</v>
      </c>
      <c r="O455" s="72">
        <v>4</v>
      </c>
      <c r="P455" s="72">
        <v>13</v>
      </c>
      <c r="Q455" s="72">
        <v>7455</v>
      </c>
      <c r="R455" s="72">
        <v>18</v>
      </c>
      <c r="S455" s="72">
        <v>990.5</v>
      </c>
      <c r="T455" s="72">
        <v>1.3846153846153846</v>
      </c>
      <c r="U455" s="72">
        <v>414.16666666666669</v>
      </c>
      <c r="V455" s="72">
        <v>13.286384976525822</v>
      </c>
      <c r="W455" s="72">
        <v>1</v>
      </c>
      <c r="X455" s="72">
        <v>0</v>
      </c>
      <c r="Y455" s="72">
        <v>0</v>
      </c>
      <c r="Z455" s="72">
        <v>6.70690811535882E-2</v>
      </c>
      <c r="AA455" s="72">
        <v>0.12072434607645875</v>
      </c>
      <c r="AB455" s="72">
        <v>0</v>
      </c>
      <c r="AC455" s="72">
        <v>0</v>
      </c>
      <c r="AD455" s="72">
        <v>0</v>
      </c>
      <c r="AE455" s="72">
        <v>0</v>
      </c>
      <c r="AF455" s="72">
        <v>0</v>
      </c>
      <c r="AG455" s="72">
        <v>0.4024144869215292</v>
      </c>
      <c r="AH455" s="72">
        <v>0.40979208584842386</v>
      </c>
      <c r="AI455" s="72">
        <v>0.4024144869215292</v>
      </c>
      <c r="AJ455" s="72">
        <v>0.61368209255533201</v>
      </c>
      <c r="AK455" s="72">
        <v>9.792085848423876E-2</v>
      </c>
      <c r="AL455" s="72">
        <v>0.12072434607645875</v>
      </c>
      <c r="AM455" s="72">
        <v>0.16767270288397049</v>
      </c>
      <c r="AN455" s="72">
        <v>0.23876592890677398</v>
      </c>
      <c r="AO455" s="72">
        <v>0.46277665995975853</v>
      </c>
      <c r="AP455" s="72">
        <v>0.15090543259557343</v>
      </c>
      <c r="AQ455" s="72">
        <v>0</v>
      </c>
      <c r="AR455" s="72">
        <v>0</v>
      </c>
      <c r="AS455" s="72">
        <v>0</v>
      </c>
      <c r="AT455" s="72">
        <v>0</v>
      </c>
      <c r="AU455" s="72">
        <v>0</v>
      </c>
      <c r="AV455" s="72">
        <v>0</v>
      </c>
      <c r="AW455" s="72">
        <v>0.12072434607645875</v>
      </c>
      <c r="AX455" s="72">
        <v>2.6827632461435279E-2</v>
      </c>
    </row>
    <row r="456" spans="2:50" x14ac:dyDescent="0.2">
      <c r="B456" s="72">
        <v>1</v>
      </c>
      <c r="C456" s="72">
        <v>1</v>
      </c>
      <c r="D456" s="72">
        <v>1017020</v>
      </c>
      <c r="E456" s="72">
        <v>4</v>
      </c>
      <c r="F456" s="72">
        <v>3</v>
      </c>
      <c r="G456" s="72">
        <v>10</v>
      </c>
      <c r="H456" s="72">
        <v>2</v>
      </c>
      <c r="I456" s="72">
        <v>3</v>
      </c>
      <c r="J456" s="72">
        <v>4</v>
      </c>
      <c r="K456" s="72">
        <v>5</v>
      </c>
      <c r="L456" s="72">
        <v>2</v>
      </c>
      <c r="M456" s="72">
        <v>1</v>
      </c>
      <c r="N456" s="72">
        <v>13</v>
      </c>
      <c r="O456" s="72">
        <v>3</v>
      </c>
      <c r="P456" s="72">
        <v>26</v>
      </c>
      <c r="Q456" s="72">
        <v>18175</v>
      </c>
      <c r="R456" s="72">
        <v>41</v>
      </c>
      <c r="S456" s="72">
        <v>1705.5</v>
      </c>
      <c r="T456" s="72">
        <v>1.5769230769230769</v>
      </c>
      <c r="U456" s="72">
        <v>443.29268292682929</v>
      </c>
      <c r="V456" s="72">
        <v>9.3837689133425037</v>
      </c>
      <c r="W456" s="72">
        <v>1</v>
      </c>
      <c r="X456" s="72">
        <v>0</v>
      </c>
      <c r="Y456" s="72">
        <v>0</v>
      </c>
      <c r="Z456" s="72">
        <v>7.7028885832187075E-2</v>
      </c>
      <c r="AA456" s="72">
        <v>6.6024759284731768E-2</v>
      </c>
      <c r="AB456" s="72">
        <v>0</v>
      </c>
      <c r="AC456" s="72">
        <v>0</v>
      </c>
      <c r="AD456" s="72">
        <v>0</v>
      </c>
      <c r="AE456" s="72">
        <v>0</v>
      </c>
      <c r="AF456" s="72">
        <v>0</v>
      </c>
      <c r="AG456" s="72">
        <v>0</v>
      </c>
      <c r="AH456" s="72">
        <v>0.85694635488308113</v>
      </c>
      <c r="AI456" s="72">
        <v>7.7028885832187075E-2</v>
      </c>
      <c r="AJ456" s="72">
        <v>0.21595598349381018</v>
      </c>
      <c r="AK456" s="72">
        <v>0.44979367262723519</v>
      </c>
      <c r="AL456" s="72">
        <v>6.6024759284731768E-2</v>
      </c>
      <c r="AM456" s="72">
        <v>0.26822558459422285</v>
      </c>
      <c r="AN456" s="72">
        <v>0.48693259972489683</v>
      </c>
      <c r="AO456" s="72">
        <v>9.9037138927097659E-2</v>
      </c>
      <c r="AP456" s="72">
        <v>0</v>
      </c>
      <c r="AQ456" s="72">
        <v>6.8775790921595595E-3</v>
      </c>
      <c r="AR456" s="72">
        <v>7.1526822558459421E-2</v>
      </c>
      <c r="AS456" s="72">
        <v>0</v>
      </c>
      <c r="AT456" s="72">
        <v>0</v>
      </c>
      <c r="AU456" s="72">
        <v>0</v>
      </c>
      <c r="AV456" s="72">
        <v>0</v>
      </c>
      <c r="AW456" s="72">
        <v>6.6024759284731768E-2</v>
      </c>
      <c r="AX456" s="72">
        <v>0.26960110041265473</v>
      </c>
    </row>
    <row r="457" spans="2:50" x14ac:dyDescent="0.2">
      <c r="B457" s="72">
        <v>2</v>
      </c>
      <c r="C457" s="72">
        <v>2</v>
      </c>
      <c r="D457" s="72">
        <v>1125140</v>
      </c>
      <c r="E457" s="72">
        <v>2</v>
      </c>
      <c r="F457" s="72">
        <v>1</v>
      </c>
      <c r="G457" s="72">
        <v>16</v>
      </c>
      <c r="H457" s="72">
        <v>2</v>
      </c>
      <c r="I457" s="72">
        <v>4</v>
      </c>
      <c r="J457" s="72">
        <v>5</v>
      </c>
      <c r="K457" s="72">
        <v>3</v>
      </c>
      <c r="L457" s="72">
        <v>4</v>
      </c>
      <c r="M457" s="72">
        <v>1</v>
      </c>
      <c r="N457" s="72">
        <v>33</v>
      </c>
      <c r="O457" s="72">
        <v>5</v>
      </c>
      <c r="P457" s="72">
        <v>33</v>
      </c>
      <c r="Q457" s="72">
        <v>9970</v>
      </c>
      <c r="R457" s="72">
        <v>50</v>
      </c>
      <c r="S457" s="72">
        <v>1331.35</v>
      </c>
      <c r="T457" s="72">
        <v>1.5151515151515151</v>
      </c>
      <c r="U457" s="72">
        <v>199.4</v>
      </c>
      <c r="V457" s="72">
        <v>13.353560682046137</v>
      </c>
      <c r="W457" s="72">
        <v>0.74423269809428283</v>
      </c>
      <c r="X457" s="72">
        <v>6.7703109327983957E-2</v>
      </c>
      <c r="Y457" s="72">
        <v>0.18806419257773319</v>
      </c>
      <c r="Z457" s="72">
        <v>0.16048144433299899</v>
      </c>
      <c r="AA457" s="72">
        <v>1.5045135406218655E-2</v>
      </c>
      <c r="AB457" s="72">
        <v>0</v>
      </c>
      <c r="AC457" s="72">
        <v>0</v>
      </c>
      <c r="AD457" s="72">
        <v>7.5225677031093285E-2</v>
      </c>
      <c r="AE457" s="72">
        <v>0</v>
      </c>
      <c r="AF457" s="72">
        <v>1.0030090270812437E-2</v>
      </c>
      <c r="AG457" s="72">
        <v>0</v>
      </c>
      <c r="AH457" s="72">
        <v>0.73921765295887665</v>
      </c>
      <c r="AI457" s="72">
        <v>0.16048144433299899</v>
      </c>
      <c r="AJ457" s="72">
        <v>0.27081243731193583</v>
      </c>
      <c r="AK457" s="72">
        <v>0.68906720160481449</v>
      </c>
      <c r="AL457" s="72">
        <v>4.0120361083249748E-2</v>
      </c>
      <c r="AM457" s="72">
        <v>0</v>
      </c>
      <c r="AN457" s="72">
        <v>0.43129388164493482</v>
      </c>
      <c r="AO457" s="72">
        <v>0.31093279839518556</v>
      </c>
      <c r="AP457" s="72">
        <v>1.0030090270812437E-2</v>
      </c>
      <c r="AQ457" s="72">
        <v>0</v>
      </c>
      <c r="AR457" s="72">
        <v>4.0120361083249748E-2</v>
      </c>
      <c r="AS457" s="72">
        <v>2.0060180541624874E-2</v>
      </c>
      <c r="AT457" s="72">
        <v>0</v>
      </c>
      <c r="AU457" s="72">
        <v>0</v>
      </c>
      <c r="AV457" s="72">
        <v>7.5225677031093285E-2</v>
      </c>
      <c r="AW457" s="72">
        <v>4.0120361083249748E-2</v>
      </c>
      <c r="AX457" s="72">
        <v>7.2216649949849554E-2</v>
      </c>
    </row>
    <row r="458" spans="2:50" x14ac:dyDescent="0.2">
      <c r="B458" s="72">
        <v>2</v>
      </c>
      <c r="C458" s="72">
        <v>1</v>
      </c>
      <c r="D458" s="72">
        <v>1150100</v>
      </c>
      <c r="E458" s="72">
        <v>1</v>
      </c>
      <c r="F458" s="72">
        <v>1</v>
      </c>
      <c r="G458" s="72">
        <v>4</v>
      </c>
      <c r="H458" s="72">
        <v>2</v>
      </c>
      <c r="I458" s="72">
        <v>4</v>
      </c>
      <c r="J458" s="72">
        <v>5</v>
      </c>
      <c r="K458" s="72">
        <v>6</v>
      </c>
      <c r="L458" s="72">
        <v>4</v>
      </c>
      <c r="M458" s="72">
        <v>1</v>
      </c>
      <c r="N458" s="72">
        <v>35</v>
      </c>
      <c r="O458" s="72">
        <v>5</v>
      </c>
      <c r="P458" s="72">
        <v>20</v>
      </c>
      <c r="Q458" s="72">
        <v>10892</v>
      </c>
      <c r="R458" s="72">
        <v>23</v>
      </c>
      <c r="S458" s="72">
        <v>1286.6099999999999</v>
      </c>
      <c r="T458" s="72">
        <v>1.1499999999999999</v>
      </c>
      <c r="U458" s="72">
        <v>473.56521739130437</v>
      </c>
      <c r="V458" s="72">
        <v>11.812431142122657</v>
      </c>
      <c r="W458" s="72">
        <v>0.86228424531766434</v>
      </c>
      <c r="X458" s="72">
        <v>0.13771575468233566</v>
      </c>
      <c r="Y458" s="72">
        <v>0</v>
      </c>
      <c r="Z458" s="72">
        <v>0.44069041498347411</v>
      </c>
      <c r="AA458" s="72">
        <v>0</v>
      </c>
      <c r="AB458" s="72">
        <v>0</v>
      </c>
      <c r="AC458" s="72">
        <v>0</v>
      </c>
      <c r="AD458" s="72">
        <v>4.13147264047007E-2</v>
      </c>
      <c r="AE458" s="72">
        <v>2.065736320235035E-2</v>
      </c>
      <c r="AF458" s="72">
        <v>2.7543150936467132E-2</v>
      </c>
      <c r="AG458" s="72">
        <v>0</v>
      </c>
      <c r="AH458" s="72">
        <v>0.46979434447300772</v>
      </c>
      <c r="AI458" s="72">
        <v>0.44069041498347411</v>
      </c>
      <c r="AJ458" s="72">
        <v>0.18591626882115314</v>
      </c>
      <c r="AK458" s="72">
        <v>0.81408373117884691</v>
      </c>
      <c r="AL458" s="72">
        <v>0</v>
      </c>
      <c r="AM458" s="72">
        <v>0</v>
      </c>
      <c r="AN458" s="72">
        <v>0.61972089607051051</v>
      </c>
      <c r="AO458" s="72">
        <v>9.6401028277634956E-2</v>
      </c>
      <c r="AP458" s="72">
        <v>2.7543150936467132E-2</v>
      </c>
      <c r="AQ458" s="72">
        <v>6.1972089607051049E-2</v>
      </c>
      <c r="AR458" s="72">
        <v>2.065736320235035E-2</v>
      </c>
      <c r="AS458" s="72">
        <v>2.065736320235035E-2</v>
      </c>
      <c r="AT458" s="72">
        <v>2.065736320235035E-2</v>
      </c>
      <c r="AU458" s="72">
        <v>0</v>
      </c>
      <c r="AV458" s="72">
        <v>4.13147264047007E-2</v>
      </c>
      <c r="AW458" s="72">
        <v>0</v>
      </c>
      <c r="AX458" s="72">
        <v>9.1076019096584651E-2</v>
      </c>
    </row>
    <row r="459" spans="2:50" x14ac:dyDescent="0.2">
      <c r="B459" s="72">
        <v>1</v>
      </c>
      <c r="C459" s="72">
        <v>1</v>
      </c>
      <c r="D459" s="72">
        <v>1038000</v>
      </c>
      <c r="E459" s="72">
        <v>2</v>
      </c>
      <c r="F459" s="72">
        <v>3</v>
      </c>
      <c r="G459" s="72">
        <v>10</v>
      </c>
      <c r="H459" s="72">
        <v>2</v>
      </c>
      <c r="I459" s="72">
        <v>4</v>
      </c>
      <c r="J459" s="72">
        <v>1</v>
      </c>
      <c r="K459" s="72">
        <v>4</v>
      </c>
      <c r="L459" s="72">
        <v>4</v>
      </c>
      <c r="M459" s="72">
        <v>1</v>
      </c>
      <c r="N459" s="72">
        <v>5</v>
      </c>
      <c r="O459" s="72">
        <v>3</v>
      </c>
      <c r="P459" s="72">
        <v>6</v>
      </c>
      <c r="Q459" s="72">
        <v>11800</v>
      </c>
      <c r="R459" s="72">
        <v>23</v>
      </c>
      <c r="S459" s="72">
        <v>1216</v>
      </c>
      <c r="T459" s="72">
        <v>3.8333333333333335</v>
      </c>
      <c r="U459" s="72">
        <v>513.04347826086962</v>
      </c>
      <c r="V459" s="72">
        <v>10.305084745762711</v>
      </c>
      <c r="W459" s="72">
        <v>1</v>
      </c>
      <c r="X459" s="72">
        <v>0</v>
      </c>
      <c r="Y459" s="72">
        <v>0</v>
      </c>
      <c r="Z459" s="72">
        <v>0.8728813559322034</v>
      </c>
      <c r="AA459" s="72">
        <v>5.0847457627118647E-2</v>
      </c>
      <c r="AB459" s="72">
        <v>0</v>
      </c>
      <c r="AC459" s="72">
        <v>0</v>
      </c>
      <c r="AD459" s="72">
        <v>0</v>
      </c>
      <c r="AE459" s="72">
        <v>0</v>
      </c>
      <c r="AF459" s="72">
        <v>0</v>
      </c>
      <c r="AG459" s="72">
        <v>0</v>
      </c>
      <c r="AH459" s="72">
        <v>7.6271186440677971E-2</v>
      </c>
      <c r="AI459" s="72">
        <v>0.8728813559322034</v>
      </c>
      <c r="AJ459" s="72">
        <v>2.5423728813559324E-2</v>
      </c>
      <c r="AK459" s="72">
        <v>0.92372881355932202</v>
      </c>
      <c r="AL459" s="72">
        <v>5.0847457627118647E-2</v>
      </c>
      <c r="AM459" s="72">
        <v>0</v>
      </c>
      <c r="AN459" s="72">
        <v>0.92372881355932202</v>
      </c>
      <c r="AO459" s="72">
        <v>0</v>
      </c>
      <c r="AP459" s="72">
        <v>0</v>
      </c>
      <c r="AQ459" s="72">
        <v>0</v>
      </c>
      <c r="AR459" s="72">
        <v>2.5423728813559324E-2</v>
      </c>
      <c r="AS459" s="72">
        <v>0</v>
      </c>
      <c r="AT459" s="72">
        <v>0</v>
      </c>
      <c r="AU459" s="72">
        <v>0</v>
      </c>
      <c r="AV459" s="72">
        <v>0</v>
      </c>
      <c r="AW459" s="72">
        <v>5.0847457627118647E-2</v>
      </c>
      <c r="AX459" s="72">
        <v>0</v>
      </c>
    </row>
    <row r="460" spans="2:50" x14ac:dyDescent="0.2">
      <c r="B460" s="72">
        <v>1</v>
      </c>
      <c r="C460" s="72">
        <v>1</v>
      </c>
      <c r="D460" s="72">
        <v>1071780</v>
      </c>
      <c r="E460" s="72">
        <v>3</v>
      </c>
      <c r="F460" s="72">
        <v>1</v>
      </c>
      <c r="G460" s="72">
        <v>15</v>
      </c>
      <c r="H460" s="72">
        <v>2</v>
      </c>
      <c r="I460" s="72">
        <v>4</v>
      </c>
      <c r="J460" s="72">
        <v>4</v>
      </c>
      <c r="K460" s="72">
        <v>5</v>
      </c>
      <c r="L460" s="72">
        <v>1</v>
      </c>
      <c r="M460" s="72">
        <v>1</v>
      </c>
      <c r="N460" s="72">
        <v>17</v>
      </c>
      <c r="O460" s="72">
        <v>3</v>
      </c>
      <c r="P460" s="72">
        <v>22</v>
      </c>
      <c r="Q460" s="72">
        <v>12325</v>
      </c>
      <c r="R460" s="72">
        <v>56</v>
      </c>
      <c r="S460" s="72">
        <v>1581</v>
      </c>
      <c r="T460" s="72">
        <v>2.5454545454545454</v>
      </c>
      <c r="U460" s="72">
        <v>220.08928571428572</v>
      </c>
      <c r="V460" s="72">
        <v>12.827586206896552</v>
      </c>
      <c r="W460" s="72">
        <v>0.94523326572008115</v>
      </c>
      <c r="X460" s="72">
        <v>5.4766734279918863E-2</v>
      </c>
      <c r="Y460" s="72">
        <v>0</v>
      </c>
      <c r="Z460" s="72">
        <v>0</v>
      </c>
      <c r="AA460" s="72">
        <v>0</v>
      </c>
      <c r="AB460" s="72">
        <v>0</v>
      </c>
      <c r="AC460" s="72">
        <v>0</v>
      </c>
      <c r="AD460" s="72">
        <v>4.2596348884381338E-2</v>
      </c>
      <c r="AE460" s="72">
        <v>0</v>
      </c>
      <c r="AF460" s="72">
        <v>0.11359026369168357</v>
      </c>
      <c r="AG460" s="72">
        <v>0</v>
      </c>
      <c r="AH460" s="72">
        <v>0.84381338742393508</v>
      </c>
      <c r="AI460" s="72">
        <v>0.11359026369168357</v>
      </c>
      <c r="AJ460" s="72">
        <v>0.12373225152129817</v>
      </c>
      <c r="AK460" s="72">
        <v>0.87626774847870181</v>
      </c>
      <c r="AL460" s="72">
        <v>0</v>
      </c>
      <c r="AM460" s="72">
        <v>0</v>
      </c>
      <c r="AN460" s="72">
        <v>0</v>
      </c>
      <c r="AO460" s="72">
        <v>0.42190669371196754</v>
      </c>
      <c r="AP460" s="72">
        <v>0.45436105476673427</v>
      </c>
      <c r="AQ460" s="72">
        <v>0</v>
      </c>
      <c r="AR460" s="72">
        <v>0</v>
      </c>
      <c r="AS460" s="72">
        <v>2.434077079107505E-2</v>
      </c>
      <c r="AT460" s="72">
        <v>0</v>
      </c>
      <c r="AU460" s="72">
        <v>3.6511156186612576E-2</v>
      </c>
      <c r="AV460" s="72">
        <v>6.2880324543610547E-2</v>
      </c>
      <c r="AW460" s="72">
        <v>0</v>
      </c>
      <c r="AX460" s="72">
        <v>0</v>
      </c>
    </row>
    <row r="461" spans="2:50" x14ac:dyDescent="0.2">
      <c r="B461" s="72">
        <v>1</v>
      </c>
      <c r="C461" s="72">
        <v>1</v>
      </c>
      <c r="D461" s="72">
        <v>1061730</v>
      </c>
      <c r="E461" s="72">
        <v>2</v>
      </c>
      <c r="F461" s="72">
        <v>1</v>
      </c>
      <c r="G461" s="72">
        <v>10</v>
      </c>
      <c r="H461" s="72">
        <v>2</v>
      </c>
      <c r="I461" s="72">
        <v>3</v>
      </c>
      <c r="J461" s="72">
        <v>2</v>
      </c>
      <c r="K461" s="72">
        <v>4</v>
      </c>
      <c r="L461" s="72">
        <v>2</v>
      </c>
      <c r="M461" s="72">
        <v>1</v>
      </c>
      <c r="N461" s="72">
        <v>14</v>
      </c>
      <c r="O461" s="72">
        <v>5</v>
      </c>
      <c r="P461" s="72">
        <v>17</v>
      </c>
      <c r="Q461" s="72">
        <v>12475</v>
      </c>
      <c r="R461" s="72">
        <v>38</v>
      </c>
      <c r="S461" s="72">
        <v>1366</v>
      </c>
      <c r="T461" s="72">
        <v>2.2352941176470589</v>
      </c>
      <c r="U461" s="72">
        <v>328.28947368421052</v>
      </c>
      <c r="V461" s="72">
        <v>10.949899799599198</v>
      </c>
      <c r="W461" s="72">
        <v>1</v>
      </c>
      <c r="X461" s="72">
        <v>0</v>
      </c>
      <c r="Y461" s="72">
        <v>0</v>
      </c>
      <c r="Z461" s="72">
        <v>8.0160320641282562E-2</v>
      </c>
      <c r="AA461" s="72">
        <v>0</v>
      </c>
      <c r="AB461" s="72">
        <v>0</v>
      </c>
      <c r="AC461" s="72">
        <v>0.62525050100200397</v>
      </c>
      <c r="AD461" s="72">
        <v>0</v>
      </c>
      <c r="AE461" s="72">
        <v>0</v>
      </c>
      <c r="AF461" s="72">
        <v>8.0160320641282558E-3</v>
      </c>
      <c r="AG461" s="72">
        <v>1.2024048096192385E-2</v>
      </c>
      <c r="AH461" s="72">
        <v>0.27454909819639278</v>
      </c>
      <c r="AI461" s="72">
        <v>0.62525050100200397</v>
      </c>
      <c r="AJ461" s="72">
        <v>0.19238476953907815</v>
      </c>
      <c r="AK461" s="72">
        <v>0.80761523046092187</v>
      </c>
      <c r="AL461" s="72">
        <v>0</v>
      </c>
      <c r="AM461" s="72">
        <v>0</v>
      </c>
      <c r="AN461" s="72">
        <v>0.76152304609218435</v>
      </c>
      <c r="AO461" s="72">
        <v>2.004008016032064E-2</v>
      </c>
      <c r="AP461" s="72">
        <v>0.21843687374749499</v>
      </c>
      <c r="AQ461" s="72">
        <v>0</v>
      </c>
      <c r="AR461" s="72">
        <v>0</v>
      </c>
      <c r="AS461" s="72">
        <v>0</v>
      </c>
      <c r="AT461" s="72">
        <v>0</v>
      </c>
      <c r="AU461" s="72">
        <v>0</v>
      </c>
      <c r="AV461" s="72">
        <v>0</v>
      </c>
      <c r="AW461" s="72">
        <v>0</v>
      </c>
      <c r="AX461" s="72">
        <v>0</v>
      </c>
    </row>
    <row r="462" spans="2:50" x14ac:dyDescent="0.2">
      <c r="B462" s="72">
        <v>2</v>
      </c>
      <c r="C462" s="72">
        <v>1</v>
      </c>
      <c r="D462" s="72">
        <v>1145440</v>
      </c>
      <c r="E462" s="72">
        <v>1</v>
      </c>
      <c r="F462" s="72">
        <v>0</v>
      </c>
      <c r="G462" s="72">
        <v>0</v>
      </c>
      <c r="H462" s="72">
        <v>0</v>
      </c>
      <c r="I462" s="72">
        <v>2</v>
      </c>
      <c r="J462" s="72">
        <v>0</v>
      </c>
      <c r="K462" s="72">
        <v>0</v>
      </c>
      <c r="L462" s="72">
        <v>5</v>
      </c>
      <c r="M462" s="72">
        <v>0</v>
      </c>
      <c r="N462" s="72">
        <v>0</v>
      </c>
      <c r="O462" s="72">
        <v>2</v>
      </c>
      <c r="P462" s="72">
        <v>10</v>
      </c>
      <c r="Q462" s="72">
        <v>1675</v>
      </c>
      <c r="R462" s="72">
        <v>12</v>
      </c>
      <c r="S462" s="72">
        <v>287</v>
      </c>
      <c r="T462" s="72">
        <v>1.2</v>
      </c>
      <c r="U462" s="72">
        <v>139.58333333333334</v>
      </c>
      <c r="V462" s="72">
        <v>17.134328358208954</v>
      </c>
      <c r="W462" s="72">
        <v>0.91044776119402981</v>
      </c>
      <c r="X462" s="72">
        <v>8.9552238805970144E-2</v>
      </c>
      <c r="Y462" s="72">
        <v>0</v>
      </c>
      <c r="Z462" s="72">
        <v>0</v>
      </c>
      <c r="AA462" s="72">
        <v>0</v>
      </c>
      <c r="AB462" s="72">
        <v>0</v>
      </c>
      <c r="AC462" s="72">
        <v>0.23880597014925373</v>
      </c>
      <c r="AD462" s="72">
        <v>0</v>
      </c>
      <c r="AE462" s="72">
        <v>0</v>
      </c>
      <c r="AF462" s="72">
        <v>0</v>
      </c>
      <c r="AG462" s="72">
        <v>0</v>
      </c>
      <c r="AH462" s="72">
        <v>0.76119402985074625</v>
      </c>
      <c r="AI462" s="72">
        <v>0.23880597014925373</v>
      </c>
      <c r="AJ462" s="72">
        <v>0.76119402985074625</v>
      </c>
      <c r="AK462" s="72">
        <v>0.23880597014925373</v>
      </c>
      <c r="AL462" s="72">
        <v>0</v>
      </c>
      <c r="AM462" s="72">
        <v>0</v>
      </c>
      <c r="AN462" s="72">
        <v>0.23880597014925373</v>
      </c>
      <c r="AO462" s="72">
        <v>0.13432835820895522</v>
      </c>
      <c r="AP462" s="72">
        <v>0</v>
      </c>
      <c r="AQ462" s="72">
        <v>0.26865671641791045</v>
      </c>
      <c r="AR462" s="72">
        <v>5.9701492537313432E-2</v>
      </c>
      <c r="AS462" s="72">
        <v>0</v>
      </c>
      <c r="AT462" s="72">
        <v>0</v>
      </c>
      <c r="AU462" s="72">
        <v>0.29850746268656714</v>
      </c>
      <c r="AV462" s="72">
        <v>0</v>
      </c>
      <c r="AW462" s="72">
        <v>0</v>
      </c>
      <c r="AX462" s="72">
        <v>0</v>
      </c>
    </row>
    <row r="463" spans="2:50" x14ac:dyDescent="0.2">
      <c r="B463" s="72">
        <v>2</v>
      </c>
      <c r="C463" s="72">
        <v>1</v>
      </c>
      <c r="D463" s="72">
        <v>1161920</v>
      </c>
      <c r="E463" s="72">
        <v>3</v>
      </c>
      <c r="F463" s="72">
        <v>3</v>
      </c>
      <c r="G463" s="72">
        <v>10</v>
      </c>
      <c r="H463" s="72">
        <v>2</v>
      </c>
      <c r="I463" s="72">
        <v>4</v>
      </c>
      <c r="J463" s="72">
        <v>5</v>
      </c>
      <c r="K463" s="72">
        <v>2</v>
      </c>
      <c r="L463" s="72">
        <v>4</v>
      </c>
      <c r="M463" s="72">
        <v>1</v>
      </c>
      <c r="N463" s="72">
        <v>28</v>
      </c>
      <c r="O463" s="72">
        <v>4</v>
      </c>
      <c r="P463" s="72">
        <v>17</v>
      </c>
      <c r="Q463" s="72">
        <v>7075</v>
      </c>
      <c r="R463" s="72">
        <v>28</v>
      </c>
      <c r="S463" s="72">
        <v>949</v>
      </c>
      <c r="T463" s="72">
        <v>1.6470588235294117</v>
      </c>
      <c r="U463" s="72">
        <v>252.67857142857142</v>
      </c>
      <c r="V463" s="72">
        <v>13.413427561837457</v>
      </c>
      <c r="W463" s="72">
        <v>0.81978798586572443</v>
      </c>
      <c r="X463" s="72">
        <v>0.18021201413427562</v>
      </c>
      <c r="Y463" s="72">
        <v>0</v>
      </c>
      <c r="Z463" s="72">
        <v>0.26855123674911663</v>
      </c>
      <c r="AA463" s="72">
        <v>0</v>
      </c>
      <c r="AB463" s="72">
        <v>0</v>
      </c>
      <c r="AC463" s="72">
        <v>0</v>
      </c>
      <c r="AD463" s="72">
        <v>0</v>
      </c>
      <c r="AE463" s="72">
        <v>0.29681978798586572</v>
      </c>
      <c r="AF463" s="72">
        <v>0.11307420494699646</v>
      </c>
      <c r="AG463" s="72">
        <v>0</v>
      </c>
      <c r="AH463" s="72">
        <v>0.32155477031802121</v>
      </c>
      <c r="AI463" s="72">
        <v>0.29681978798586572</v>
      </c>
      <c r="AJ463" s="72">
        <v>0.19787985865724381</v>
      </c>
      <c r="AK463" s="72">
        <v>0.80212014134275622</v>
      </c>
      <c r="AL463" s="72">
        <v>0</v>
      </c>
      <c r="AM463" s="72">
        <v>0</v>
      </c>
      <c r="AN463" s="72">
        <v>0.38515901060070673</v>
      </c>
      <c r="AO463" s="72">
        <v>0</v>
      </c>
      <c r="AP463" s="72">
        <v>0.11307420494699646</v>
      </c>
      <c r="AQ463" s="72">
        <v>3.1802120141342753E-2</v>
      </c>
      <c r="AR463" s="72">
        <v>0</v>
      </c>
      <c r="AS463" s="72">
        <v>0.10247349823321555</v>
      </c>
      <c r="AT463" s="72">
        <v>0.36749116607773852</v>
      </c>
      <c r="AU463" s="72">
        <v>0</v>
      </c>
      <c r="AV463" s="72">
        <v>0</v>
      </c>
      <c r="AW463" s="72">
        <v>0</v>
      </c>
      <c r="AX463" s="72">
        <v>0</v>
      </c>
    </row>
    <row r="464" spans="2:50" x14ac:dyDescent="0.2">
      <c r="B464" s="72">
        <v>2</v>
      </c>
      <c r="C464" s="72">
        <v>2</v>
      </c>
      <c r="D464" s="72">
        <v>1162680</v>
      </c>
      <c r="E464" s="72">
        <v>3</v>
      </c>
      <c r="F464" s="72">
        <v>1</v>
      </c>
      <c r="G464" s="72">
        <v>6</v>
      </c>
      <c r="H464" s="72">
        <v>2</v>
      </c>
      <c r="I464" s="72">
        <v>4</v>
      </c>
      <c r="J464" s="72">
        <v>5</v>
      </c>
      <c r="K464" s="72">
        <v>2</v>
      </c>
      <c r="L464" s="72">
        <v>4</v>
      </c>
      <c r="M464" s="72">
        <v>1</v>
      </c>
      <c r="N464" s="72">
        <v>12</v>
      </c>
      <c r="O464" s="72">
        <v>4</v>
      </c>
      <c r="P464" s="72">
        <v>16</v>
      </c>
      <c r="Q464" s="72">
        <v>3275</v>
      </c>
      <c r="R464" s="72">
        <v>20</v>
      </c>
      <c r="S464" s="72">
        <v>392.5</v>
      </c>
      <c r="T464" s="72">
        <v>1.25</v>
      </c>
      <c r="U464" s="72">
        <v>163.75</v>
      </c>
      <c r="V464" s="72">
        <v>11.984732824427482</v>
      </c>
      <c r="W464" s="72">
        <v>0.64122137404580148</v>
      </c>
      <c r="X464" s="72">
        <v>0.25190839694656486</v>
      </c>
      <c r="Y464" s="72">
        <v>0.10687022900763359</v>
      </c>
      <c r="Z464" s="72">
        <v>0</v>
      </c>
      <c r="AA464" s="72">
        <v>0</v>
      </c>
      <c r="AB464" s="72">
        <v>0</v>
      </c>
      <c r="AC464" s="72">
        <v>0</v>
      </c>
      <c r="AD464" s="72">
        <v>4.5801526717557252E-2</v>
      </c>
      <c r="AE464" s="72">
        <v>0</v>
      </c>
      <c r="AF464" s="72">
        <v>6.1068702290076333E-2</v>
      </c>
      <c r="AG464" s="72">
        <v>2.2900763358778626E-2</v>
      </c>
      <c r="AH464" s="72">
        <v>0.87022900763358779</v>
      </c>
      <c r="AI464" s="72">
        <v>6.1068702290076333E-2</v>
      </c>
      <c r="AJ464" s="72">
        <v>0.50381679389312972</v>
      </c>
      <c r="AK464" s="72">
        <v>0.12977099236641221</v>
      </c>
      <c r="AL464" s="72">
        <v>0</v>
      </c>
      <c r="AM464" s="72">
        <v>0.36641221374045801</v>
      </c>
      <c r="AN464" s="72">
        <v>0.59541984732824427</v>
      </c>
      <c r="AO464" s="72">
        <v>6.8702290076335881E-2</v>
      </c>
      <c r="AP464" s="72">
        <v>0.15267175572519084</v>
      </c>
      <c r="AQ464" s="72">
        <v>4.5801526717557252E-2</v>
      </c>
      <c r="AR464" s="72">
        <v>0</v>
      </c>
      <c r="AS464" s="72">
        <v>0</v>
      </c>
      <c r="AT464" s="72">
        <v>9.1603053435114504E-2</v>
      </c>
      <c r="AU464" s="72">
        <v>0</v>
      </c>
      <c r="AV464" s="72">
        <v>4.5801526717557252E-2</v>
      </c>
      <c r="AW464" s="72">
        <v>0</v>
      </c>
      <c r="AX464" s="72">
        <v>0</v>
      </c>
    </row>
    <row r="465" spans="2:50" x14ac:dyDescent="0.2">
      <c r="B465" s="72">
        <v>2</v>
      </c>
      <c r="C465" s="72">
        <v>1</v>
      </c>
      <c r="D465" s="72">
        <v>1158130</v>
      </c>
      <c r="E465" s="72">
        <v>1</v>
      </c>
      <c r="F465" s="72">
        <v>3</v>
      </c>
      <c r="G465" s="72">
        <v>12</v>
      </c>
      <c r="H465" s="72">
        <v>2</v>
      </c>
      <c r="I465" s="72">
        <v>3</v>
      </c>
      <c r="J465" s="72">
        <v>5</v>
      </c>
      <c r="K465" s="72">
        <v>6</v>
      </c>
      <c r="L465" s="72">
        <v>2</v>
      </c>
      <c r="M465" s="72">
        <v>1</v>
      </c>
      <c r="N465" s="72">
        <v>13</v>
      </c>
      <c r="O465" s="72">
        <v>4</v>
      </c>
      <c r="P465" s="72">
        <v>9</v>
      </c>
      <c r="Q465" s="72">
        <v>6975</v>
      </c>
      <c r="R465" s="72">
        <v>12</v>
      </c>
      <c r="S465" s="72">
        <v>758.5</v>
      </c>
      <c r="T465" s="72">
        <v>1.3333333333333333</v>
      </c>
      <c r="U465" s="72">
        <v>581.25</v>
      </c>
      <c r="V465" s="72">
        <v>10.874551971326165</v>
      </c>
      <c r="W465" s="72">
        <v>0.967741935483871</v>
      </c>
      <c r="X465" s="72">
        <v>3.2258064516129031E-2</v>
      </c>
      <c r="Y465" s="72">
        <v>0</v>
      </c>
      <c r="Z465" s="72">
        <v>0.5161290322580645</v>
      </c>
      <c r="AA465" s="72">
        <v>0</v>
      </c>
      <c r="AB465" s="72">
        <v>3.2258064516129031E-2</v>
      </c>
      <c r="AC465" s="72">
        <v>0</v>
      </c>
      <c r="AD465" s="72">
        <v>2.1505376344086023E-2</v>
      </c>
      <c r="AE465" s="72">
        <v>0</v>
      </c>
      <c r="AF465" s="72">
        <v>0</v>
      </c>
      <c r="AG465" s="72">
        <v>0</v>
      </c>
      <c r="AH465" s="72">
        <v>0.43010752688172044</v>
      </c>
      <c r="AI465" s="72">
        <v>0.5161290322580645</v>
      </c>
      <c r="AJ465" s="72">
        <v>2.1505376344086023E-2</v>
      </c>
      <c r="AK465" s="72">
        <v>0.978494623655914</v>
      </c>
      <c r="AL465" s="72">
        <v>0</v>
      </c>
      <c r="AM465" s="72">
        <v>0</v>
      </c>
      <c r="AN465" s="72">
        <v>0.94623655913978499</v>
      </c>
      <c r="AO465" s="72">
        <v>0</v>
      </c>
      <c r="AP465" s="72">
        <v>0</v>
      </c>
      <c r="AQ465" s="72">
        <v>3.2258064516129031E-2</v>
      </c>
      <c r="AR465" s="72">
        <v>0</v>
      </c>
      <c r="AS465" s="72">
        <v>0</v>
      </c>
      <c r="AT465" s="72">
        <v>0</v>
      </c>
      <c r="AU465" s="72">
        <v>0</v>
      </c>
      <c r="AV465" s="72">
        <v>2.1505376344086023E-2</v>
      </c>
      <c r="AW465" s="72">
        <v>0</v>
      </c>
      <c r="AX465" s="72">
        <v>0</v>
      </c>
    </row>
    <row r="466" spans="2:50" x14ac:dyDescent="0.2">
      <c r="B466" s="72">
        <v>2</v>
      </c>
      <c r="C466" s="72">
        <v>1</v>
      </c>
      <c r="D466" s="72">
        <v>1145380</v>
      </c>
      <c r="E466" s="72">
        <v>2</v>
      </c>
      <c r="F466" s="72">
        <v>0</v>
      </c>
      <c r="G466" s="72">
        <v>0</v>
      </c>
      <c r="H466" s="72">
        <v>0</v>
      </c>
      <c r="I466" s="72">
        <v>2</v>
      </c>
      <c r="J466" s="72">
        <v>0</v>
      </c>
      <c r="K466" s="72">
        <v>0</v>
      </c>
      <c r="L466" s="72">
        <v>5</v>
      </c>
      <c r="M466" s="72">
        <v>0</v>
      </c>
      <c r="N466" s="72">
        <v>0</v>
      </c>
      <c r="O466" s="72">
        <v>3</v>
      </c>
      <c r="P466" s="72">
        <v>11</v>
      </c>
      <c r="Q466" s="72">
        <v>6525</v>
      </c>
      <c r="R466" s="72">
        <v>15</v>
      </c>
      <c r="S466" s="72">
        <v>1006.5</v>
      </c>
      <c r="T466" s="72">
        <v>1.3636363636363635</v>
      </c>
      <c r="U466" s="72">
        <v>435</v>
      </c>
      <c r="V466" s="72">
        <v>15.42528735632184</v>
      </c>
      <c r="W466" s="72">
        <v>0.83524904214559392</v>
      </c>
      <c r="X466" s="72">
        <v>0.16475095785440613</v>
      </c>
      <c r="Y466" s="72">
        <v>0</v>
      </c>
      <c r="Z466" s="72">
        <v>0.12260536398467432</v>
      </c>
      <c r="AA466" s="72">
        <v>0</v>
      </c>
      <c r="AB466" s="72">
        <v>0.18390804597701149</v>
      </c>
      <c r="AC466" s="72">
        <v>0</v>
      </c>
      <c r="AD466" s="72">
        <v>0</v>
      </c>
      <c r="AE466" s="72">
        <v>0</v>
      </c>
      <c r="AF466" s="72">
        <v>0</v>
      </c>
      <c r="AG466" s="72">
        <v>0</v>
      </c>
      <c r="AH466" s="72">
        <v>0.69348659003831414</v>
      </c>
      <c r="AI466" s="72">
        <v>0.18390804597701149</v>
      </c>
      <c r="AJ466" s="72">
        <v>0.23371647509578544</v>
      </c>
      <c r="AK466" s="72">
        <v>0.76628352490421459</v>
      </c>
      <c r="AL466" s="72">
        <v>0</v>
      </c>
      <c r="AM466" s="72">
        <v>0</v>
      </c>
      <c r="AN466" s="72">
        <v>0.12260536398467432</v>
      </c>
      <c r="AO466" s="72">
        <v>0</v>
      </c>
      <c r="AP466" s="72">
        <v>0</v>
      </c>
      <c r="AQ466" s="72">
        <v>0.74712643678160917</v>
      </c>
      <c r="AR466" s="72">
        <v>4.5977011494252873E-2</v>
      </c>
      <c r="AS466" s="72">
        <v>0</v>
      </c>
      <c r="AT466" s="72">
        <v>0</v>
      </c>
      <c r="AU466" s="72">
        <v>8.4291187739463605E-2</v>
      </c>
      <c r="AV466" s="72">
        <v>0</v>
      </c>
      <c r="AW466" s="72">
        <v>0</v>
      </c>
      <c r="AX466" s="72">
        <v>0</v>
      </c>
    </row>
    <row r="467" spans="2:50" x14ac:dyDescent="0.2">
      <c r="B467" s="72">
        <v>1</v>
      </c>
      <c r="C467" s="72">
        <v>1</v>
      </c>
      <c r="D467" s="72">
        <v>1104490</v>
      </c>
      <c r="E467" s="72">
        <v>2</v>
      </c>
      <c r="F467" s="72">
        <v>1</v>
      </c>
      <c r="G467" s="72">
        <v>5</v>
      </c>
      <c r="H467" s="72">
        <v>2</v>
      </c>
      <c r="I467" s="72">
        <v>4</v>
      </c>
      <c r="J467" s="72">
        <v>4</v>
      </c>
      <c r="K467" s="72">
        <v>15</v>
      </c>
      <c r="L467" s="72">
        <v>2</v>
      </c>
      <c r="M467" s="72">
        <v>1</v>
      </c>
      <c r="N467" s="72">
        <v>10</v>
      </c>
      <c r="O467" s="72">
        <v>3</v>
      </c>
      <c r="P467" s="72">
        <v>8</v>
      </c>
      <c r="Q467" s="72">
        <v>48500</v>
      </c>
      <c r="R467" s="72">
        <v>28</v>
      </c>
      <c r="S467" s="72">
        <v>5425</v>
      </c>
      <c r="T467" s="72">
        <v>3.5</v>
      </c>
      <c r="U467" s="72">
        <v>1732.1428571428571</v>
      </c>
      <c r="V467" s="72">
        <v>11.185567010309279</v>
      </c>
      <c r="W467" s="72">
        <v>0.95360824742268047</v>
      </c>
      <c r="X467" s="72">
        <v>4.6391752577319589E-2</v>
      </c>
      <c r="Y467" s="72">
        <v>0</v>
      </c>
      <c r="Z467" s="72">
        <v>0.78969072164948451</v>
      </c>
      <c r="AA467" s="72">
        <v>3.4020618556701028E-2</v>
      </c>
      <c r="AB467" s="72">
        <v>0</v>
      </c>
      <c r="AC467" s="72">
        <v>0</v>
      </c>
      <c r="AD467" s="72">
        <v>0</v>
      </c>
      <c r="AE467" s="72">
        <v>0</v>
      </c>
      <c r="AF467" s="72">
        <v>0</v>
      </c>
      <c r="AG467" s="72">
        <v>0</v>
      </c>
      <c r="AH467" s="72">
        <v>0.17628865979381445</v>
      </c>
      <c r="AI467" s="72">
        <v>0.78969072164948451</v>
      </c>
      <c r="AJ467" s="72">
        <v>8.7628865979381437E-2</v>
      </c>
      <c r="AK467" s="72">
        <v>0.85773195876288655</v>
      </c>
      <c r="AL467" s="72">
        <v>3.4020618556701028E-2</v>
      </c>
      <c r="AM467" s="72">
        <v>2.0618556701030927E-2</v>
      </c>
      <c r="AN467" s="72">
        <v>0.94793814432989687</v>
      </c>
      <c r="AO467" s="72">
        <v>0</v>
      </c>
      <c r="AP467" s="72">
        <v>0</v>
      </c>
      <c r="AQ467" s="72">
        <v>0</v>
      </c>
      <c r="AR467" s="72">
        <v>0</v>
      </c>
      <c r="AS467" s="72">
        <v>0</v>
      </c>
      <c r="AT467" s="72">
        <v>0</v>
      </c>
      <c r="AU467" s="72">
        <v>0</v>
      </c>
      <c r="AV467" s="72">
        <v>1.804123711340206E-2</v>
      </c>
      <c r="AW467" s="72">
        <v>3.4020618556701028E-2</v>
      </c>
      <c r="AX467" s="72">
        <v>0</v>
      </c>
    </row>
    <row r="468" spans="2:50" x14ac:dyDescent="0.2">
      <c r="B468" s="72">
        <v>2</v>
      </c>
      <c r="C468" s="72">
        <v>1</v>
      </c>
      <c r="D468" s="72">
        <v>1134090</v>
      </c>
      <c r="E468" s="72">
        <v>1</v>
      </c>
      <c r="F468" s="72">
        <v>3</v>
      </c>
      <c r="G468" s="72">
        <v>5</v>
      </c>
      <c r="H468" s="72">
        <v>2</v>
      </c>
      <c r="I468" s="72">
        <v>3</v>
      </c>
      <c r="J468" s="72">
        <v>4</v>
      </c>
      <c r="K468" s="72">
        <v>5</v>
      </c>
      <c r="L468" s="72">
        <v>2</v>
      </c>
      <c r="M468" s="72">
        <v>1</v>
      </c>
      <c r="N468" s="72">
        <v>19</v>
      </c>
      <c r="O468" s="72">
        <v>2</v>
      </c>
      <c r="P468" s="72">
        <v>16</v>
      </c>
      <c r="Q468" s="72">
        <v>9100</v>
      </c>
      <c r="R468" s="72">
        <v>19</v>
      </c>
      <c r="S468" s="72">
        <v>1513.5</v>
      </c>
      <c r="T468" s="72">
        <v>1.1875</v>
      </c>
      <c r="U468" s="72">
        <v>478.94736842105266</v>
      </c>
      <c r="V468" s="72">
        <v>16.631868131868131</v>
      </c>
      <c r="W468" s="72">
        <v>0.96703296703296704</v>
      </c>
      <c r="X468" s="72">
        <v>0</v>
      </c>
      <c r="Y468" s="72">
        <v>3.2967032967032968E-2</v>
      </c>
      <c r="Z468" s="72">
        <v>8.7912087912087919E-2</v>
      </c>
      <c r="AA468" s="72">
        <v>0</v>
      </c>
      <c r="AB468" s="72">
        <v>0</v>
      </c>
      <c r="AC468" s="72">
        <v>0</v>
      </c>
      <c r="AD468" s="72">
        <v>0</v>
      </c>
      <c r="AE468" s="72">
        <v>0</v>
      </c>
      <c r="AF468" s="72">
        <v>0</v>
      </c>
      <c r="AG468" s="72">
        <v>0</v>
      </c>
      <c r="AH468" s="72">
        <v>0.91208791208791207</v>
      </c>
      <c r="AI468" s="72">
        <v>8.7912087912087919E-2</v>
      </c>
      <c r="AJ468" s="72">
        <v>0.5</v>
      </c>
      <c r="AK468" s="72">
        <v>0.5</v>
      </c>
      <c r="AL468" s="72">
        <v>0</v>
      </c>
      <c r="AM468" s="72">
        <v>0</v>
      </c>
      <c r="AN468" s="72">
        <v>0.31318681318681318</v>
      </c>
      <c r="AO468" s="72">
        <v>0</v>
      </c>
      <c r="AP468" s="72">
        <v>0</v>
      </c>
      <c r="AQ468" s="72">
        <v>6.8681318681318687E-2</v>
      </c>
      <c r="AR468" s="72">
        <v>0</v>
      </c>
      <c r="AS468" s="72">
        <v>0</v>
      </c>
      <c r="AT468" s="72">
        <v>0</v>
      </c>
      <c r="AU468" s="72">
        <v>0</v>
      </c>
      <c r="AV468" s="72">
        <v>0.35714285714285715</v>
      </c>
      <c r="AW468" s="72">
        <v>0</v>
      </c>
      <c r="AX468" s="72">
        <v>0.26098901098901101</v>
      </c>
    </row>
    <row r="469" spans="2:50" x14ac:dyDescent="0.2">
      <c r="B469" s="72">
        <v>1</v>
      </c>
      <c r="C469" s="72">
        <v>3</v>
      </c>
      <c r="D469" s="72">
        <v>1081900</v>
      </c>
      <c r="E469" s="72">
        <v>2</v>
      </c>
      <c r="F469" s="72">
        <v>2</v>
      </c>
      <c r="G469" s="72">
        <v>17</v>
      </c>
      <c r="H469" s="72">
        <v>2</v>
      </c>
      <c r="I469" s="72">
        <v>4</v>
      </c>
      <c r="J469" s="72">
        <v>5</v>
      </c>
      <c r="K469" s="72">
        <v>5</v>
      </c>
      <c r="L469" s="72">
        <v>4</v>
      </c>
      <c r="M469" s="72">
        <v>1</v>
      </c>
      <c r="N469" s="72">
        <v>12</v>
      </c>
      <c r="O469" s="72">
        <v>3</v>
      </c>
      <c r="P469" s="72">
        <v>4</v>
      </c>
      <c r="Q469" s="72">
        <v>16350</v>
      </c>
      <c r="R469" s="72">
        <v>22</v>
      </c>
      <c r="S469" s="72">
        <v>1091.5</v>
      </c>
      <c r="T469" s="72">
        <v>5.5</v>
      </c>
      <c r="U469" s="72">
        <v>743.18181818181813</v>
      </c>
      <c r="V469" s="72">
        <v>6.6758409785932731</v>
      </c>
      <c r="W469" s="72">
        <v>1</v>
      </c>
      <c r="X469" s="72">
        <v>0</v>
      </c>
      <c r="Y469" s="72">
        <v>0</v>
      </c>
      <c r="Z469" s="72">
        <v>2.7522935779816515E-2</v>
      </c>
      <c r="AA469" s="72">
        <v>0.88990825688073394</v>
      </c>
      <c r="AB469" s="72">
        <v>0</v>
      </c>
      <c r="AC469" s="72">
        <v>0</v>
      </c>
      <c r="AD469" s="72">
        <v>0</v>
      </c>
      <c r="AE469" s="72">
        <v>0</v>
      </c>
      <c r="AF469" s="72">
        <v>0</v>
      </c>
      <c r="AG469" s="72">
        <v>0</v>
      </c>
      <c r="AH469" s="72">
        <v>8.2568807339449546E-2</v>
      </c>
      <c r="AI469" s="72">
        <v>0.88990825688073394</v>
      </c>
      <c r="AJ469" s="72">
        <v>5.5045871559633031E-2</v>
      </c>
      <c r="AK469" s="72">
        <v>5.5045871559633031E-2</v>
      </c>
      <c r="AL469" s="72">
        <v>0.88990825688073394</v>
      </c>
      <c r="AM469" s="72">
        <v>0</v>
      </c>
      <c r="AN469" s="72">
        <v>5.5045871559633031E-2</v>
      </c>
      <c r="AO469" s="72">
        <v>5.5045871559633031E-2</v>
      </c>
      <c r="AP469" s="72">
        <v>0</v>
      </c>
      <c r="AQ469" s="72">
        <v>0</v>
      </c>
      <c r="AR469" s="72">
        <v>0</v>
      </c>
      <c r="AS469" s="72">
        <v>0</v>
      </c>
      <c r="AT469" s="72">
        <v>0</v>
      </c>
      <c r="AU469" s="72">
        <v>0</v>
      </c>
      <c r="AV469" s="72">
        <v>0</v>
      </c>
      <c r="AW469" s="72">
        <v>0.88990825688073394</v>
      </c>
      <c r="AX469" s="72">
        <v>0</v>
      </c>
    </row>
    <row r="470" spans="2:50" x14ac:dyDescent="0.2">
      <c r="B470" s="72">
        <v>1</v>
      </c>
      <c r="C470" s="72">
        <v>3</v>
      </c>
      <c r="D470" s="72">
        <v>1085590</v>
      </c>
      <c r="E470" s="72">
        <v>4</v>
      </c>
      <c r="F470" s="72">
        <v>3</v>
      </c>
      <c r="G470" s="72">
        <v>10</v>
      </c>
      <c r="H470" s="72">
        <v>2</v>
      </c>
      <c r="I470" s="72">
        <v>4</v>
      </c>
      <c r="J470" s="72">
        <v>4</v>
      </c>
      <c r="K470" s="72">
        <v>8</v>
      </c>
      <c r="L470" s="72">
        <v>4</v>
      </c>
      <c r="M470" s="72">
        <v>0</v>
      </c>
      <c r="N470" s="72">
        <v>13</v>
      </c>
      <c r="O470" s="72">
        <v>3</v>
      </c>
      <c r="P470" s="72">
        <v>8</v>
      </c>
      <c r="Q470" s="72">
        <v>5900</v>
      </c>
      <c r="R470" s="72">
        <v>8</v>
      </c>
      <c r="S470" s="72">
        <v>385</v>
      </c>
      <c r="T470" s="72">
        <v>1</v>
      </c>
      <c r="U470" s="72">
        <v>737.5</v>
      </c>
      <c r="V470" s="72">
        <v>6.5254237288135588</v>
      </c>
      <c r="W470" s="72">
        <v>1</v>
      </c>
      <c r="X470" s="72">
        <v>0</v>
      </c>
      <c r="Y470" s="72">
        <v>0</v>
      </c>
      <c r="Z470" s="72">
        <v>0.10169491525423729</v>
      </c>
      <c r="AA470" s="72">
        <v>0.30508474576271188</v>
      </c>
      <c r="AB470" s="72">
        <v>0</v>
      </c>
      <c r="AC470" s="72">
        <v>0</v>
      </c>
      <c r="AD470" s="72">
        <v>0</v>
      </c>
      <c r="AE470" s="72">
        <v>0</v>
      </c>
      <c r="AF470" s="72">
        <v>0</v>
      </c>
      <c r="AG470" s="72">
        <v>0</v>
      </c>
      <c r="AH470" s="72">
        <v>0.59322033898305082</v>
      </c>
      <c r="AI470" s="72">
        <v>0.30508474576271188</v>
      </c>
      <c r="AJ470" s="72">
        <v>0</v>
      </c>
      <c r="AK470" s="72">
        <v>0.10169491525423729</v>
      </c>
      <c r="AL470" s="72">
        <v>0.89830508474576276</v>
      </c>
      <c r="AM470" s="72">
        <v>0</v>
      </c>
      <c r="AN470" s="72">
        <v>0.10169491525423729</v>
      </c>
      <c r="AO470" s="72">
        <v>0.13559322033898305</v>
      </c>
      <c r="AP470" s="72">
        <v>0</v>
      </c>
      <c r="AQ470" s="72">
        <v>0</v>
      </c>
      <c r="AR470" s="72">
        <v>0</v>
      </c>
      <c r="AS470" s="72">
        <v>0</v>
      </c>
      <c r="AT470" s="72">
        <v>0</v>
      </c>
      <c r="AU470" s="72">
        <v>0</v>
      </c>
      <c r="AV470" s="72">
        <v>0</v>
      </c>
      <c r="AW470" s="72">
        <v>0.76271186440677963</v>
      </c>
      <c r="AX470" s="72">
        <v>0</v>
      </c>
    </row>
    <row r="471" spans="2:50" x14ac:dyDescent="0.2">
      <c r="B471" s="72">
        <v>2</v>
      </c>
      <c r="C471" s="72">
        <v>1</v>
      </c>
      <c r="D471" s="72">
        <v>1156880</v>
      </c>
      <c r="E471" s="72">
        <v>2</v>
      </c>
      <c r="F471" s="72">
        <v>3</v>
      </c>
      <c r="G471" s="72">
        <v>10</v>
      </c>
      <c r="H471" s="72">
        <v>2</v>
      </c>
      <c r="I471" s="72">
        <v>4</v>
      </c>
      <c r="J471" s="72">
        <v>5</v>
      </c>
      <c r="K471" s="72">
        <v>9</v>
      </c>
      <c r="L471" s="72">
        <v>2</v>
      </c>
      <c r="M471" s="72">
        <v>1</v>
      </c>
      <c r="N471" s="72">
        <v>21</v>
      </c>
      <c r="O471" s="72">
        <v>6</v>
      </c>
      <c r="P471" s="72">
        <v>22</v>
      </c>
      <c r="Q471" s="72">
        <v>13750</v>
      </c>
      <c r="R471" s="72">
        <v>34</v>
      </c>
      <c r="S471" s="72">
        <v>1740</v>
      </c>
      <c r="T471" s="72">
        <v>1.5454545454545454</v>
      </c>
      <c r="U471" s="72">
        <v>404.41176470588238</v>
      </c>
      <c r="V471" s="72">
        <v>12.654545454545454</v>
      </c>
      <c r="W471" s="72">
        <v>0.94545454545454544</v>
      </c>
      <c r="X471" s="72">
        <v>5.4545454545454543E-2</v>
      </c>
      <c r="Y471" s="72">
        <v>0</v>
      </c>
      <c r="Z471" s="72">
        <v>0.18363636363636363</v>
      </c>
      <c r="AA471" s="72">
        <v>0</v>
      </c>
      <c r="AB471" s="72">
        <v>1.6363636363636365E-2</v>
      </c>
      <c r="AC471" s="72">
        <v>0</v>
      </c>
      <c r="AD471" s="72">
        <v>1.090909090909091E-2</v>
      </c>
      <c r="AE471" s="72">
        <v>1.6363636363636365E-2</v>
      </c>
      <c r="AF471" s="72">
        <v>0</v>
      </c>
      <c r="AG471" s="72">
        <v>2.7272727272727271E-2</v>
      </c>
      <c r="AH471" s="72">
        <v>0.74545454545454548</v>
      </c>
      <c r="AI471" s="72">
        <v>0.18363636363636363</v>
      </c>
      <c r="AJ471" s="72">
        <v>0.38727272727272727</v>
      </c>
      <c r="AK471" s="72">
        <v>0.35090909090909089</v>
      </c>
      <c r="AL471" s="72">
        <v>0</v>
      </c>
      <c r="AM471" s="72">
        <v>0.26181818181818184</v>
      </c>
      <c r="AN471" s="72">
        <v>0.64</v>
      </c>
      <c r="AO471" s="72">
        <v>0.13090909090909092</v>
      </c>
      <c r="AP471" s="72">
        <v>1.090909090909091E-2</v>
      </c>
      <c r="AQ471" s="72">
        <v>0.19090909090909092</v>
      </c>
      <c r="AR471" s="72">
        <v>0</v>
      </c>
      <c r="AS471" s="72">
        <v>0</v>
      </c>
      <c r="AT471" s="72">
        <v>1.6363636363636365E-2</v>
      </c>
      <c r="AU471" s="72">
        <v>0</v>
      </c>
      <c r="AV471" s="72">
        <v>1.090909090909091E-2</v>
      </c>
      <c r="AW471" s="72">
        <v>0</v>
      </c>
      <c r="AX471" s="72">
        <v>0</v>
      </c>
    </row>
    <row r="472" spans="2:50" x14ac:dyDescent="0.2">
      <c r="B472" s="72">
        <v>1</v>
      </c>
      <c r="C472" s="72">
        <v>3</v>
      </c>
      <c r="D472" s="72">
        <v>1070140</v>
      </c>
      <c r="E472" s="72">
        <v>4</v>
      </c>
      <c r="F472" s="72">
        <v>3</v>
      </c>
      <c r="G472" s="72">
        <v>10</v>
      </c>
      <c r="H472" s="72">
        <v>2</v>
      </c>
      <c r="I472" s="72">
        <v>4</v>
      </c>
      <c r="J472" s="72">
        <v>1</v>
      </c>
      <c r="K472" s="72">
        <v>4</v>
      </c>
      <c r="L472" s="72">
        <v>4</v>
      </c>
      <c r="M472" s="72">
        <v>1</v>
      </c>
      <c r="N472" s="72">
        <v>5</v>
      </c>
      <c r="O472" s="72">
        <v>2</v>
      </c>
      <c r="P472" s="72">
        <v>4</v>
      </c>
      <c r="Q472" s="72">
        <v>22675</v>
      </c>
      <c r="R472" s="72">
        <v>26</v>
      </c>
      <c r="S472" s="72">
        <v>1300</v>
      </c>
      <c r="T472" s="72">
        <v>6.5</v>
      </c>
      <c r="U472" s="72">
        <v>872.11538461538464</v>
      </c>
      <c r="V472" s="72">
        <v>5.7331863285556786</v>
      </c>
      <c r="W472" s="72">
        <v>0.85446527012127893</v>
      </c>
      <c r="X472" s="72">
        <v>0</v>
      </c>
      <c r="Y472" s="72">
        <v>0.14553472987872107</v>
      </c>
      <c r="Z472" s="72">
        <v>0</v>
      </c>
      <c r="AA472" s="72">
        <v>0.96582138919514882</v>
      </c>
      <c r="AB472" s="72">
        <v>0</v>
      </c>
      <c r="AC472" s="72">
        <v>0</v>
      </c>
      <c r="AD472" s="72">
        <v>0</v>
      </c>
      <c r="AE472" s="72">
        <v>0</v>
      </c>
      <c r="AF472" s="72">
        <v>0</v>
      </c>
      <c r="AG472" s="72">
        <v>0</v>
      </c>
      <c r="AH472" s="72">
        <v>3.4178610804851156E-2</v>
      </c>
      <c r="AI472" s="72">
        <v>0.96582138919514882</v>
      </c>
      <c r="AJ472" s="72">
        <v>7.717750826901874E-3</v>
      </c>
      <c r="AK472" s="72">
        <v>0</v>
      </c>
      <c r="AL472" s="72">
        <v>0.99228224917309815</v>
      </c>
      <c r="AM472" s="72">
        <v>0</v>
      </c>
      <c r="AN472" s="72">
        <v>0</v>
      </c>
      <c r="AO472" s="72">
        <v>0</v>
      </c>
      <c r="AP472" s="72">
        <v>3.3076074972436605E-3</v>
      </c>
      <c r="AQ472" s="72">
        <v>0</v>
      </c>
      <c r="AR472" s="72">
        <v>4.410143329658214E-3</v>
      </c>
      <c r="AS472" s="72">
        <v>0</v>
      </c>
      <c r="AT472" s="72">
        <v>0</v>
      </c>
      <c r="AU472" s="72">
        <v>0</v>
      </c>
      <c r="AV472" s="72">
        <v>0</v>
      </c>
      <c r="AW472" s="72">
        <v>0.99228224917309815</v>
      </c>
      <c r="AX472" s="72">
        <v>0</v>
      </c>
    </row>
    <row r="473" spans="2:50" x14ac:dyDescent="0.2">
      <c r="B473" s="72">
        <v>1</v>
      </c>
      <c r="C473" s="72">
        <v>3</v>
      </c>
      <c r="D473" s="72">
        <v>1037050</v>
      </c>
      <c r="E473" s="72">
        <v>4</v>
      </c>
      <c r="F473" s="72">
        <v>3</v>
      </c>
      <c r="G473" s="72">
        <v>10</v>
      </c>
      <c r="H473" s="72">
        <v>2</v>
      </c>
      <c r="I473" s="72">
        <v>4</v>
      </c>
      <c r="J473" s="72">
        <v>1</v>
      </c>
      <c r="K473" s="72">
        <v>5</v>
      </c>
      <c r="L473" s="72">
        <v>1</v>
      </c>
      <c r="M473" s="72">
        <v>2</v>
      </c>
      <c r="N473" s="72">
        <v>10</v>
      </c>
      <c r="O473" s="72">
        <v>3</v>
      </c>
      <c r="P473" s="72">
        <v>4</v>
      </c>
      <c r="Q473" s="72">
        <v>21150</v>
      </c>
      <c r="R473" s="72">
        <v>20</v>
      </c>
      <c r="S473" s="72">
        <v>1326</v>
      </c>
      <c r="T473" s="72">
        <v>5</v>
      </c>
      <c r="U473" s="72">
        <v>1057.5</v>
      </c>
      <c r="V473" s="72">
        <v>6.2695035460992905</v>
      </c>
      <c r="W473" s="72">
        <v>0.8936170212765957</v>
      </c>
      <c r="X473" s="72">
        <v>0</v>
      </c>
      <c r="Y473" s="72">
        <v>0.10638297872340426</v>
      </c>
      <c r="Z473" s="72">
        <v>0</v>
      </c>
      <c r="AA473" s="72">
        <v>0.93617021276595747</v>
      </c>
      <c r="AB473" s="72">
        <v>4.2553191489361701E-2</v>
      </c>
      <c r="AC473" s="72">
        <v>0</v>
      </c>
      <c r="AD473" s="72">
        <v>0</v>
      </c>
      <c r="AE473" s="72">
        <v>0</v>
      </c>
      <c r="AF473" s="72">
        <v>0</v>
      </c>
      <c r="AG473" s="72">
        <v>0</v>
      </c>
      <c r="AH473" s="72">
        <v>2.1276595744680851E-2</v>
      </c>
      <c r="AI473" s="72">
        <v>0.93617021276595747</v>
      </c>
      <c r="AJ473" s="72">
        <v>0</v>
      </c>
      <c r="AK473" s="72">
        <v>4.2553191489361701E-2</v>
      </c>
      <c r="AL473" s="72">
        <v>0.93617021276595747</v>
      </c>
      <c r="AM473" s="72">
        <v>2.1276595744680851E-2</v>
      </c>
      <c r="AN473" s="72">
        <v>2.1276595744680851E-2</v>
      </c>
      <c r="AO473" s="72">
        <v>0</v>
      </c>
      <c r="AP473" s="72">
        <v>0</v>
      </c>
      <c r="AQ473" s="72">
        <v>4.2553191489361701E-2</v>
      </c>
      <c r="AR473" s="72">
        <v>0</v>
      </c>
      <c r="AS473" s="72">
        <v>0</v>
      </c>
      <c r="AT473" s="72">
        <v>0</v>
      </c>
      <c r="AU473" s="72">
        <v>0</v>
      </c>
      <c r="AV473" s="72">
        <v>0</v>
      </c>
      <c r="AW473" s="72">
        <v>0.93617021276595747</v>
      </c>
      <c r="AX473" s="72">
        <v>0</v>
      </c>
    </row>
    <row r="474" spans="2:50" x14ac:dyDescent="0.2">
      <c r="B474" s="72">
        <v>2</v>
      </c>
      <c r="C474" s="72">
        <v>1</v>
      </c>
      <c r="D474" s="72">
        <v>1161500</v>
      </c>
      <c r="E474" s="72">
        <v>1</v>
      </c>
      <c r="F474" s="72">
        <v>3</v>
      </c>
      <c r="G474" s="72">
        <v>10</v>
      </c>
      <c r="H474" s="72">
        <v>2</v>
      </c>
      <c r="I474" s="72">
        <v>4</v>
      </c>
      <c r="J474" s="72">
        <v>5</v>
      </c>
      <c r="K474" s="72">
        <v>5</v>
      </c>
      <c r="L474" s="72">
        <v>4</v>
      </c>
      <c r="M474" s="72">
        <v>1</v>
      </c>
      <c r="N474" s="72">
        <v>22</v>
      </c>
      <c r="O474" s="72">
        <v>7</v>
      </c>
      <c r="P474" s="72">
        <v>20</v>
      </c>
      <c r="Q474" s="72">
        <v>15325</v>
      </c>
      <c r="R474" s="72">
        <v>33</v>
      </c>
      <c r="S474" s="72">
        <v>2031.5</v>
      </c>
      <c r="T474" s="72">
        <v>1.65</v>
      </c>
      <c r="U474" s="72">
        <v>464.39393939393938</v>
      </c>
      <c r="V474" s="72">
        <v>13.256117455138664</v>
      </c>
      <c r="W474" s="72">
        <v>0.93311582381729197</v>
      </c>
      <c r="X474" s="72">
        <v>1.468189233278956E-2</v>
      </c>
      <c r="Y474" s="72">
        <v>5.2202283849918436E-2</v>
      </c>
      <c r="Z474" s="72">
        <v>0.34584013050570961</v>
      </c>
      <c r="AA474" s="72">
        <v>2.936378466557912E-2</v>
      </c>
      <c r="AB474" s="72">
        <v>4.4045676998368678E-2</v>
      </c>
      <c r="AC474" s="72">
        <v>0</v>
      </c>
      <c r="AD474" s="72">
        <v>6.8515497553017946E-2</v>
      </c>
      <c r="AE474" s="72">
        <v>0</v>
      </c>
      <c r="AF474" s="72">
        <v>2.6101141924959218E-2</v>
      </c>
      <c r="AG474" s="72">
        <v>2.936378466557912E-2</v>
      </c>
      <c r="AH474" s="72">
        <v>0.45676998368678629</v>
      </c>
      <c r="AI474" s="72">
        <v>0.34584013050570961</v>
      </c>
      <c r="AJ474" s="72">
        <v>0.24469820554649266</v>
      </c>
      <c r="AK474" s="72">
        <v>0.72593800978792822</v>
      </c>
      <c r="AL474" s="72">
        <v>2.936378466557912E-2</v>
      </c>
      <c r="AM474" s="72">
        <v>0</v>
      </c>
      <c r="AN474" s="72">
        <v>0.64600326264274066</v>
      </c>
      <c r="AO474" s="72">
        <v>2.936378466557912E-2</v>
      </c>
      <c r="AP474" s="72">
        <v>4.5676998368678633E-2</v>
      </c>
      <c r="AQ474" s="72">
        <v>0.15171288743882544</v>
      </c>
      <c r="AR474" s="72">
        <v>0</v>
      </c>
      <c r="AS474" s="72">
        <v>2.936378466557912E-2</v>
      </c>
      <c r="AT474" s="72">
        <v>0</v>
      </c>
      <c r="AU474" s="72">
        <v>0</v>
      </c>
      <c r="AV474" s="72">
        <v>6.8515497553017946E-2</v>
      </c>
      <c r="AW474" s="72">
        <v>2.936378466557912E-2</v>
      </c>
      <c r="AX474" s="72">
        <v>0</v>
      </c>
    </row>
    <row r="475" spans="2:50" x14ac:dyDescent="0.2">
      <c r="B475" s="72">
        <v>2</v>
      </c>
      <c r="C475" s="72">
        <v>1</v>
      </c>
      <c r="D475" s="72">
        <v>1158220</v>
      </c>
      <c r="E475" s="72">
        <v>1</v>
      </c>
      <c r="F475" s="72">
        <v>1</v>
      </c>
      <c r="G475" s="72">
        <v>10</v>
      </c>
      <c r="H475" s="72">
        <v>2</v>
      </c>
      <c r="I475" s="72">
        <v>3</v>
      </c>
      <c r="J475" s="72">
        <v>7</v>
      </c>
      <c r="K475" s="72">
        <v>5</v>
      </c>
      <c r="L475" s="72">
        <v>3</v>
      </c>
      <c r="M475" s="72">
        <v>1</v>
      </c>
      <c r="N475" s="72">
        <v>23</v>
      </c>
      <c r="O475" s="72">
        <v>3</v>
      </c>
      <c r="P475" s="72">
        <v>5</v>
      </c>
      <c r="Q475" s="72">
        <v>6325</v>
      </c>
      <c r="R475" s="72">
        <v>16</v>
      </c>
      <c r="S475" s="72">
        <v>826.5</v>
      </c>
      <c r="T475" s="72">
        <v>3.2</v>
      </c>
      <c r="U475" s="72">
        <v>395.3125</v>
      </c>
      <c r="V475" s="72">
        <v>13.067193675889326</v>
      </c>
      <c r="W475" s="72">
        <v>1</v>
      </c>
      <c r="X475" s="72">
        <v>0</v>
      </c>
      <c r="Y475" s="72">
        <v>0</v>
      </c>
      <c r="Z475" s="72">
        <v>0.11857707509881422</v>
      </c>
      <c r="AA475" s="72">
        <v>0</v>
      </c>
      <c r="AB475" s="72">
        <v>0</v>
      </c>
      <c r="AC475" s="72">
        <v>0</v>
      </c>
      <c r="AD475" s="72">
        <v>0</v>
      </c>
      <c r="AE475" s="72">
        <v>0.75889328063241102</v>
      </c>
      <c r="AF475" s="72">
        <v>0</v>
      </c>
      <c r="AG475" s="72">
        <v>0</v>
      </c>
      <c r="AH475" s="72">
        <v>0.1225296442687747</v>
      </c>
      <c r="AI475" s="72">
        <v>0.75889328063241102</v>
      </c>
      <c r="AJ475" s="72">
        <v>4.7430830039525688E-2</v>
      </c>
      <c r="AK475" s="72">
        <v>0.95256916996047436</v>
      </c>
      <c r="AL475" s="72">
        <v>0</v>
      </c>
      <c r="AM475" s="72">
        <v>0</v>
      </c>
      <c r="AN475" s="72">
        <v>0.14229249011857709</v>
      </c>
      <c r="AO475" s="72">
        <v>0</v>
      </c>
      <c r="AP475" s="72">
        <v>0</v>
      </c>
      <c r="AQ475" s="72">
        <v>0</v>
      </c>
      <c r="AR475" s="72">
        <v>0</v>
      </c>
      <c r="AS475" s="72">
        <v>0</v>
      </c>
      <c r="AT475" s="72">
        <v>0.85770750988142297</v>
      </c>
      <c r="AU475" s="72">
        <v>0</v>
      </c>
      <c r="AV475" s="72">
        <v>0</v>
      </c>
      <c r="AW475" s="72">
        <v>0</v>
      </c>
      <c r="AX475" s="72">
        <v>0</v>
      </c>
    </row>
    <row r="476" spans="2:50" x14ac:dyDescent="0.2">
      <c r="B476" s="72">
        <v>1</v>
      </c>
      <c r="C476" s="72">
        <v>1</v>
      </c>
      <c r="D476" s="72">
        <v>1100470</v>
      </c>
      <c r="E476" s="72">
        <v>4</v>
      </c>
      <c r="F476" s="72">
        <v>3</v>
      </c>
      <c r="G476" s="72">
        <v>10</v>
      </c>
      <c r="H476" s="72">
        <v>2</v>
      </c>
      <c r="I476" s="72">
        <v>3</v>
      </c>
      <c r="J476" s="72">
        <v>4</v>
      </c>
      <c r="K476" s="72">
        <v>4</v>
      </c>
      <c r="L476" s="72">
        <v>4</v>
      </c>
      <c r="M476" s="72">
        <v>2</v>
      </c>
      <c r="N476" s="72">
        <v>12</v>
      </c>
      <c r="O476" s="72">
        <v>3</v>
      </c>
      <c r="P476" s="72">
        <v>8</v>
      </c>
      <c r="Q476" s="72">
        <v>11800</v>
      </c>
      <c r="R476" s="72">
        <v>25</v>
      </c>
      <c r="S476" s="72">
        <v>1192.5</v>
      </c>
      <c r="T476" s="72">
        <v>3.125</v>
      </c>
      <c r="U476" s="72">
        <v>472</v>
      </c>
      <c r="V476" s="72">
        <v>10.10593220338983</v>
      </c>
      <c r="W476" s="72">
        <v>0.8728813559322034</v>
      </c>
      <c r="X476" s="72">
        <v>3.3898305084745763E-2</v>
      </c>
      <c r="Y476" s="72">
        <v>9.3220338983050849E-2</v>
      </c>
      <c r="Z476" s="72">
        <v>0.63559322033898302</v>
      </c>
      <c r="AA476" s="72">
        <v>0.10169491525423729</v>
      </c>
      <c r="AB476" s="72">
        <v>0</v>
      </c>
      <c r="AC476" s="72">
        <v>0</v>
      </c>
      <c r="AD476" s="72">
        <v>0</v>
      </c>
      <c r="AE476" s="72">
        <v>0</v>
      </c>
      <c r="AF476" s="72">
        <v>0</v>
      </c>
      <c r="AG476" s="72">
        <v>0</v>
      </c>
      <c r="AH476" s="72">
        <v>0.26271186440677968</v>
      </c>
      <c r="AI476" s="72">
        <v>0.63559322033898302</v>
      </c>
      <c r="AJ476" s="72">
        <v>8.4745762711864406E-3</v>
      </c>
      <c r="AK476" s="72">
        <v>0.85593220338983056</v>
      </c>
      <c r="AL476" s="72">
        <v>0.10169491525423729</v>
      </c>
      <c r="AM476" s="72">
        <v>3.3898305084745763E-2</v>
      </c>
      <c r="AN476" s="72">
        <v>0.88983050847457623</v>
      </c>
      <c r="AO476" s="72">
        <v>0</v>
      </c>
      <c r="AP476" s="72">
        <v>0</v>
      </c>
      <c r="AQ476" s="72">
        <v>0</v>
      </c>
      <c r="AR476" s="72">
        <v>8.4745762711864406E-3</v>
      </c>
      <c r="AS476" s="72">
        <v>0</v>
      </c>
      <c r="AT476" s="72">
        <v>0</v>
      </c>
      <c r="AU476" s="72">
        <v>0</v>
      </c>
      <c r="AV476" s="72">
        <v>0</v>
      </c>
      <c r="AW476" s="72">
        <v>0.10169491525423729</v>
      </c>
      <c r="AX476" s="72">
        <v>0</v>
      </c>
    </row>
    <row r="477" spans="2:50" x14ac:dyDescent="0.2">
      <c r="B477" s="72">
        <v>1</v>
      </c>
      <c r="C477" s="72">
        <v>1</v>
      </c>
      <c r="D477" s="72">
        <v>1040190</v>
      </c>
      <c r="E477" s="72">
        <v>4</v>
      </c>
      <c r="F477" s="72">
        <v>3</v>
      </c>
      <c r="G477" s="72">
        <v>10</v>
      </c>
      <c r="H477" s="72">
        <v>2</v>
      </c>
      <c r="I477" s="72">
        <v>4</v>
      </c>
      <c r="J477" s="72">
        <v>1</v>
      </c>
      <c r="K477" s="72">
        <v>5</v>
      </c>
      <c r="L477" s="72">
        <v>4</v>
      </c>
      <c r="M477" s="72">
        <v>2</v>
      </c>
      <c r="N477" s="72">
        <v>9</v>
      </c>
      <c r="O477" s="72">
        <v>3</v>
      </c>
      <c r="P477" s="72">
        <v>7</v>
      </c>
      <c r="Q477" s="72">
        <v>10475</v>
      </c>
      <c r="R477" s="72">
        <v>27</v>
      </c>
      <c r="S477" s="72">
        <v>871.5</v>
      </c>
      <c r="T477" s="72">
        <v>3.8571428571428572</v>
      </c>
      <c r="U477" s="72">
        <v>387.96296296296299</v>
      </c>
      <c r="V477" s="72">
        <v>8.3198090692124111</v>
      </c>
      <c r="W477" s="72">
        <v>1</v>
      </c>
      <c r="X477" s="72">
        <v>0</v>
      </c>
      <c r="Y477" s="72">
        <v>0</v>
      </c>
      <c r="Z477" s="72">
        <v>0.29594272076372313</v>
      </c>
      <c r="AA477" s="72">
        <v>0</v>
      </c>
      <c r="AB477" s="72">
        <v>0</v>
      </c>
      <c r="AC477" s="72">
        <v>5.7279236276849645E-2</v>
      </c>
      <c r="AD477" s="72">
        <v>0</v>
      </c>
      <c r="AE477" s="72">
        <v>0</v>
      </c>
      <c r="AF477" s="72">
        <v>0</v>
      </c>
      <c r="AG477" s="72">
        <v>0</v>
      </c>
      <c r="AH477" s="72">
        <v>0.6467780429594272</v>
      </c>
      <c r="AI477" s="72">
        <v>0.29594272076372313</v>
      </c>
      <c r="AJ477" s="72">
        <v>7.1599045346062056E-3</v>
      </c>
      <c r="AK477" s="72">
        <v>0.3532219570405728</v>
      </c>
      <c r="AL477" s="72">
        <v>0</v>
      </c>
      <c r="AM477" s="72">
        <v>0.63961813842482096</v>
      </c>
      <c r="AN477" s="72">
        <v>1</v>
      </c>
      <c r="AO477" s="72">
        <v>0</v>
      </c>
      <c r="AP477" s="72">
        <v>0</v>
      </c>
      <c r="AQ477" s="72">
        <v>0</v>
      </c>
      <c r="AR477" s="72">
        <v>0</v>
      </c>
      <c r="AS477" s="72">
        <v>0</v>
      </c>
      <c r="AT477" s="72">
        <v>0</v>
      </c>
      <c r="AU477" s="72">
        <v>0</v>
      </c>
      <c r="AV477" s="72">
        <v>0</v>
      </c>
      <c r="AW477" s="72">
        <v>0</v>
      </c>
      <c r="AX477" s="72">
        <v>0</v>
      </c>
    </row>
    <row r="478" spans="2:50" x14ac:dyDescent="0.2">
      <c r="B478" s="72">
        <v>1</v>
      </c>
      <c r="C478" s="72">
        <v>3</v>
      </c>
      <c r="D478" s="72">
        <v>1065040</v>
      </c>
      <c r="E478" s="72">
        <v>4</v>
      </c>
      <c r="F478" s="72">
        <v>3</v>
      </c>
      <c r="G478" s="72">
        <v>10</v>
      </c>
      <c r="H478" s="72">
        <v>1</v>
      </c>
      <c r="I478" s="72">
        <v>3</v>
      </c>
      <c r="J478" s="72">
        <v>5</v>
      </c>
      <c r="K478" s="72">
        <v>5</v>
      </c>
      <c r="L478" s="72">
        <v>2</v>
      </c>
      <c r="M478" s="72">
        <v>2</v>
      </c>
      <c r="N478" s="72">
        <v>15</v>
      </c>
      <c r="O478" s="72">
        <v>4</v>
      </c>
      <c r="P478" s="72">
        <v>22</v>
      </c>
      <c r="Q478" s="72">
        <v>7115</v>
      </c>
      <c r="R478" s="72">
        <v>34</v>
      </c>
      <c r="S478" s="72">
        <v>546.5</v>
      </c>
      <c r="T478" s="72">
        <v>1.5454545454545454</v>
      </c>
      <c r="U478" s="72">
        <v>209.26470588235293</v>
      </c>
      <c r="V478" s="72">
        <v>7.6809557273366122</v>
      </c>
      <c r="W478" s="72">
        <v>1</v>
      </c>
      <c r="X478" s="72">
        <v>0</v>
      </c>
      <c r="Y478" s="72">
        <v>0</v>
      </c>
      <c r="Z478" s="72">
        <v>0</v>
      </c>
      <c r="AA478" s="72">
        <v>0.52705551651440619</v>
      </c>
      <c r="AB478" s="72">
        <v>0</v>
      </c>
      <c r="AC478" s="72">
        <v>0</v>
      </c>
      <c r="AD478" s="72">
        <v>0</v>
      </c>
      <c r="AE478" s="72">
        <v>0</v>
      </c>
      <c r="AF478" s="72">
        <v>1.4054813773717497E-2</v>
      </c>
      <c r="AG478" s="72">
        <v>2.1082220660576249E-2</v>
      </c>
      <c r="AH478" s="72">
        <v>0.43780744905130009</v>
      </c>
      <c r="AI478" s="72">
        <v>0.52705551651440619</v>
      </c>
      <c r="AJ478" s="72">
        <v>9.8383696416022487E-2</v>
      </c>
      <c r="AK478" s="72">
        <v>0.12157413914265636</v>
      </c>
      <c r="AL478" s="72">
        <v>0.74490513000702741</v>
      </c>
      <c r="AM478" s="72">
        <v>3.5137034434293744E-2</v>
      </c>
      <c r="AN478" s="72">
        <v>7.3787772312016872E-2</v>
      </c>
      <c r="AO478" s="72">
        <v>0.28812368236120872</v>
      </c>
      <c r="AP478" s="72">
        <v>1.4054813773717497E-2</v>
      </c>
      <c r="AQ478" s="72">
        <v>1.0541110330288124E-2</v>
      </c>
      <c r="AR478" s="72">
        <v>2.8109627547434995E-2</v>
      </c>
      <c r="AS478" s="72">
        <v>0</v>
      </c>
      <c r="AT478" s="72">
        <v>1.0541110330288124E-2</v>
      </c>
      <c r="AU478" s="72">
        <v>0</v>
      </c>
      <c r="AV478" s="72">
        <v>0</v>
      </c>
      <c r="AW478" s="72">
        <v>0.56219255094869991</v>
      </c>
      <c r="AX478" s="72">
        <v>1.2649332396345749E-2</v>
      </c>
    </row>
    <row r="479" spans="2:50" x14ac:dyDescent="0.2">
      <c r="B479" s="72">
        <v>1</v>
      </c>
      <c r="C479" s="72">
        <v>2</v>
      </c>
      <c r="D479" s="72">
        <v>1061820</v>
      </c>
      <c r="E479" s="72">
        <v>3</v>
      </c>
      <c r="F479" s="72">
        <v>3</v>
      </c>
      <c r="G479" s="72">
        <v>10</v>
      </c>
      <c r="H479" s="72">
        <v>2</v>
      </c>
      <c r="I479" s="72">
        <v>4</v>
      </c>
      <c r="J479" s="72">
        <v>4</v>
      </c>
      <c r="K479" s="72">
        <v>5</v>
      </c>
      <c r="L479" s="72">
        <v>4</v>
      </c>
      <c r="M479" s="72">
        <v>2</v>
      </c>
      <c r="N479" s="72">
        <v>13</v>
      </c>
      <c r="O479" s="72">
        <v>1</v>
      </c>
      <c r="P479" s="72">
        <v>5</v>
      </c>
      <c r="Q479" s="72">
        <v>22800</v>
      </c>
      <c r="R479" s="72">
        <v>24</v>
      </c>
      <c r="S479" s="72">
        <v>1651</v>
      </c>
      <c r="T479" s="72">
        <v>4.8</v>
      </c>
      <c r="U479" s="72">
        <v>950</v>
      </c>
      <c r="V479" s="72">
        <v>7.2412280701754383</v>
      </c>
      <c r="W479" s="72">
        <v>0.83333333333333337</v>
      </c>
      <c r="X479" s="72">
        <v>0.16666666666666666</v>
      </c>
      <c r="Y479" s="72">
        <v>0</v>
      </c>
      <c r="Z479" s="72">
        <v>0</v>
      </c>
      <c r="AA479" s="72">
        <v>0</v>
      </c>
      <c r="AB479" s="72">
        <v>0</v>
      </c>
      <c r="AC479" s="72">
        <v>0</v>
      </c>
      <c r="AD479" s="72">
        <v>0</v>
      </c>
      <c r="AE479" s="72">
        <v>0</v>
      </c>
      <c r="AF479" s="72">
        <v>0</v>
      </c>
      <c r="AG479" s="72">
        <v>0</v>
      </c>
      <c r="AH479" s="72">
        <v>1</v>
      </c>
      <c r="AI479" s="72">
        <v>0</v>
      </c>
      <c r="AJ479" s="72">
        <v>0</v>
      </c>
      <c r="AK479" s="72">
        <v>0</v>
      </c>
      <c r="AL479" s="72">
        <v>0</v>
      </c>
      <c r="AM479" s="72">
        <v>1</v>
      </c>
      <c r="AN479" s="72">
        <v>1</v>
      </c>
      <c r="AO479" s="72">
        <v>0</v>
      </c>
      <c r="AP479" s="72">
        <v>0</v>
      </c>
      <c r="AQ479" s="72">
        <v>0</v>
      </c>
      <c r="AR479" s="72">
        <v>0</v>
      </c>
      <c r="AS479" s="72">
        <v>0</v>
      </c>
      <c r="AT479" s="72">
        <v>0</v>
      </c>
      <c r="AU479" s="72">
        <v>0</v>
      </c>
      <c r="AV479" s="72">
        <v>0</v>
      </c>
      <c r="AW479" s="72">
        <v>0</v>
      </c>
      <c r="AX479" s="72">
        <v>0</v>
      </c>
    </row>
    <row r="480" spans="2:50" x14ac:dyDescent="0.2">
      <c r="B480" s="72">
        <v>2</v>
      </c>
      <c r="C480" s="72">
        <v>1</v>
      </c>
      <c r="D480" s="72">
        <v>1146340</v>
      </c>
      <c r="E480" s="72">
        <v>3</v>
      </c>
      <c r="F480" s="72">
        <v>3</v>
      </c>
      <c r="G480" s="72">
        <v>10</v>
      </c>
      <c r="H480" s="72">
        <v>2</v>
      </c>
      <c r="I480" s="72">
        <v>3</v>
      </c>
      <c r="J480" s="72">
        <v>7</v>
      </c>
      <c r="K480" s="72">
        <v>6</v>
      </c>
      <c r="L480" s="72">
        <v>3</v>
      </c>
      <c r="M480" s="72">
        <v>1</v>
      </c>
      <c r="N480" s="72">
        <v>18</v>
      </c>
      <c r="O480" s="72">
        <v>3</v>
      </c>
      <c r="P480" s="72">
        <v>20</v>
      </c>
      <c r="Q480" s="72">
        <v>11050</v>
      </c>
      <c r="R480" s="72">
        <v>43</v>
      </c>
      <c r="S480" s="72">
        <v>1128</v>
      </c>
      <c r="T480" s="72">
        <v>2.15</v>
      </c>
      <c r="U480" s="72">
        <v>256.97674418604652</v>
      </c>
      <c r="V480" s="72">
        <v>10.20814479638009</v>
      </c>
      <c r="W480" s="72">
        <v>1</v>
      </c>
      <c r="X480" s="72">
        <v>0</v>
      </c>
      <c r="Y480" s="72">
        <v>0</v>
      </c>
      <c r="Z480" s="72">
        <v>0.66063348416289591</v>
      </c>
      <c r="AA480" s="72">
        <v>2.7149321266968326E-2</v>
      </c>
      <c r="AB480" s="72">
        <v>0</v>
      </c>
      <c r="AC480" s="72">
        <v>0</v>
      </c>
      <c r="AD480" s="72">
        <v>0</v>
      </c>
      <c r="AE480" s="72">
        <v>0</v>
      </c>
      <c r="AF480" s="72">
        <v>0</v>
      </c>
      <c r="AG480" s="72">
        <v>0</v>
      </c>
      <c r="AH480" s="72">
        <v>0.31221719457013575</v>
      </c>
      <c r="AI480" s="72">
        <v>0.66063348416289591</v>
      </c>
      <c r="AJ480" s="72">
        <v>0.11990950226244344</v>
      </c>
      <c r="AK480" s="72">
        <v>0.70135746606334837</v>
      </c>
      <c r="AL480" s="72">
        <v>2.7149321266968326E-2</v>
      </c>
      <c r="AM480" s="72">
        <v>0.15158371040723981</v>
      </c>
      <c r="AN480" s="72">
        <v>0.81447963800904977</v>
      </c>
      <c r="AO480" s="72">
        <v>6.7873303167420816E-3</v>
      </c>
      <c r="AP480" s="72">
        <v>8.1447963800904979E-2</v>
      </c>
      <c r="AQ480" s="72">
        <v>2.7149321266968326E-2</v>
      </c>
      <c r="AR480" s="72">
        <v>2.4886877828054297E-2</v>
      </c>
      <c r="AS480" s="72">
        <v>0</v>
      </c>
      <c r="AT480" s="72">
        <v>0</v>
      </c>
      <c r="AU480" s="72">
        <v>0</v>
      </c>
      <c r="AV480" s="72">
        <v>0</v>
      </c>
      <c r="AW480" s="72">
        <v>2.7149321266968326E-2</v>
      </c>
      <c r="AX480" s="72">
        <v>1.8099547511312219E-2</v>
      </c>
    </row>
    <row r="481" spans="2:50" x14ac:dyDescent="0.2">
      <c r="B481" s="72">
        <v>1</v>
      </c>
      <c r="C481" s="72">
        <v>2</v>
      </c>
      <c r="D481" s="72">
        <v>1047760</v>
      </c>
      <c r="E481" s="72">
        <v>3</v>
      </c>
      <c r="F481" s="72">
        <v>3</v>
      </c>
      <c r="G481" s="72">
        <v>9</v>
      </c>
      <c r="H481" s="72">
        <v>2</v>
      </c>
      <c r="I481" s="72">
        <v>4</v>
      </c>
      <c r="J481" s="72">
        <v>1</v>
      </c>
      <c r="K481" s="72">
        <v>4</v>
      </c>
      <c r="L481" s="72">
        <v>4</v>
      </c>
      <c r="M481" s="72">
        <v>1</v>
      </c>
      <c r="N481" s="72">
        <v>16</v>
      </c>
      <c r="O481" s="72">
        <v>2</v>
      </c>
      <c r="P481" s="72">
        <v>13</v>
      </c>
      <c r="Q481" s="72">
        <v>11450</v>
      </c>
      <c r="R481" s="72">
        <v>24</v>
      </c>
      <c r="S481" s="72">
        <v>1100.5</v>
      </c>
      <c r="T481" s="72">
        <v>1.8461538461538463</v>
      </c>
      <c r="U481" s="72">
        <v>477.08333333333331</v>
      </c>
      <c r="V481" s="72">
        <v>9.6113537117903931</v>
      </c>
      <c r="W481" s="72">
        <v>0.73799126637554591</v>
      </c>
      <c r="X481" s="72">
        <v>0.26200873362445415</v>
      </c>
      <c r="Y481" s="72">
        <v>0</v>
      </c>
      <c r="Z481" s="72">
        <v>0</v>
      </c>
      <c r="AA481" s="72">
        <v>0</v>
      </c>
      <c r="AB481" s="72">
        <v>7.8602620087336247E-2</v>
      </c>
      <c r="AC481" s="72">
        <v>0</v>
      </c>
      <c r="AD481" s="72">
        <v>0</v>
      </c>
      <c r="AE481" s="72">
        <v>0</v>
      </c>
      <c r="AF481" s="72">
        <v>0</v>
      </c>
      <c r="AG481" s="72">
        <v>0</v>
      </c>
      <c r="AH481" s="72">
        <v>0.92139737991266379</v>
      </c>
      <c r="AI481" s="72">
        <v>7.8602620087336247E-2</v>
      </c>
      <c r="AJ481" s="72">
        <v>2.4017467248908297E-2</v>
      </c>
      <c r="AK481" s="72">
        <v>0.36026200873362446</v>
      </c>
      <c r="AL481" s="72">
        <v>0</v>
      </c>
      <c r="AM481" s="72">
        <v>0.61572052401746724</v>
      </c>
      <c r="AN481" s="72">
        <v>0.63100436681222705</v>
      </c>
      <c r="AO481" s="72">
        <v>0</v>
      </c>
      <c r="AP481" s="72">
        <v>0</v>
      </c>
      <c r="AQ481" s="72">
        <v>0.27510917030567683</v>
      </c>
      <c r="AR481" s="72">
        <v>1.7467248908296942E-2</v>
      </c>
      <c r="AS481" s="72">
        <v>0</v>
      </c>
      <c r="AT481" s="72">
        <v>0</v>
      </c>
      <c r="AU481" s="72">
        <v>6.5502183406113534E-3</v>
      </c>
      <c r="AV481" s="72">
        <v>0</v>
      </c>
      <c r="AW481" s="72">
        <v>0</v>
      </c>
      <c r="AX481" s="72">
        <v>6.9868995633187769E-2</v>
      </c>
    </row>
    <row r="482" spans="2:50" x14ac:dyDescent="0.2">
      <c r="B482" s="72">
        <v>2</v>
      </c>
      <c r="C482" s="72">
        <v>1</v>
      </c>
      <c r="D482" s="72">
        <v>1145690</v>
      </c>
      <c r="E482" s="72">
        <v>1</v>
      </c>
      <c r="F482" s="72">
        <v>2</v>
      </c>
      <c r="G482" s="72">
        <v>10</v>
      </c>
      <c r="H482" s="72">
        <v>2</v>
      </c>
      <c r="I482" s="72">
        <v>3</v>
      </c>
      <c r="J482" s="72">
        <v>6</v>
      </c>
      <c r="K482" s="72">
        <v>3</v>
      </c>
      <c r="L482" s="72">
        <v>4</v>
      </c>
      <c r="M482" s="72">
        <v>1</v>
      </c>
      <c r="N482" s="72">
        <v>40</v>
      </c>
      <c r="O482" s="72">
        <v>4</v>
      </c>
      <c r="P482" s="72">
        <v>33</v>
      </c>
      <c r="Q482" s="72">
        <v>9800</v>
      </c>
      <c r="R482" s="72">
        <v>56</v>
      </c>
      <c r="S482" s="72">
        <v>1114.25</v>
      </c>
      <c r="T482" s="72">
        <v>1.696969696969697</v>
      </c>
      <c r="U482" s="72">
        <v>175</v>
      </c>
      <c r="V482" s="72">
        <v>11.369897959183675</v>
      </c>
      <c r="W482" s="72">
        <v>0.88520408163265307</v>
      </c>
      <c r="X482" s="72">
        <v>0.11479591836734694</v>
      </c>
      <c r="Y482" s="72">
        <v>0</v>
      </c>
      <c r="Z482" s="72">
        <v>0.30102040816326531</v>
      </c>
      <c r="AA482" s="72">
        <v>0</v>
      </c>
      <c r="AB482" s="72">
        <v>0</v>
      </c>
      <c r="AC482" s="72">
        <v>0</v>
      </c>
      <c r="AD482" s="72">
        <v>1.5306122448979591E-2</v>
      </c>
      <c r="AE482" s="72">
        <v>0</v>
      </c>
      <c r="AF482" s="72">
        <v>0.18367346938775511</v>
      </c>
      <c r="AG482" s="72">
        <v>0</v>
      </c>
      <c r="AH482" s="72">
        <v>0.5</v>
      </c>
      <c r="AI482" s="72">
        <v>0.30102040816326531</v>
      </c>
      <c r="AJ482" s="72">
        <v>0.17602040816326531</v>
      </c>
      <c r="AK482" s="72">
        <v>0.74744897959183676</v>
      </c>
      <c r="AL482" s="72">
        <v>0</v>
      </c>
      <c r="AM482" s="72">
        <v>7.6530612244897961E-2</v>
      </c>
      <c r="AN482" s="72">
        <v>0.55612244897959184</v>
      </c>
      <c r="AO482" s="72">
        <v>9.1836734693877556E-2</v>
      </c>
      <c r="AP482" s="72">
        <v>0.25255102040816324</v>
      </c>
      <c r="AQ482" s="72">
        <v>6.1224489795918366E-2</v>
      </c>
      <c r="AR482" s="72">
        <v>0</v>
      </c>
      <c r="AS482" s="72">
        <v>1.5306122448979591E-2</v>
      </c>
      <c r="AT482" s="72">
        <v>0</v>
      </c>
      <c r="AU482" s="72">
        <v>0</v>
      </c>
      <c r="AV482" s="72">
        <v>1.5306122448979591E-2</v>
      </c>
      <c r="AW482" s="72">
        <v>0</v>
      </c>
      <c r="AX482" s="72">
        <v>7.6530612244897957E-3</v>
      </c>
    </row>
    <row r="483" spans="2:50" x14ac:dyDescent="0.2">
      <c r="B483" s="72">
        <v>1</v>
      </c>
      <c r="C483" s="72">
        <v>2</v>
      </c>
      <c r="D483" s="72">
        <v>1075280</v>
      </c>
      <c r="E483" s="72">
        <v>4</v>
      </c>
      <c r="F483" s="72">
        <v>3</v>
      </c>
      <c r="G483" s="72">
        <v>5</v>
      </c>
      <c r="H483" s="72">
        <v>2</v>
      </c>
      <c r="I483" s="72">
        <v>3</v>
      </c>
      <c r="J483" s="72">
        <v>4</v>
      </c>
      <c r="K483" s="72">
        <v>5</v>
      </c>
      <c r="L483" s="72">
        <v>4</v>
      </c>
      <c r="M483" s="72">
        <v>1</v>
      </c>
      <c r="N483" s="72">
        <v>10</v>
      </c>
      <c r="O483" s="72">
        <v>1</v>
      </c>
      <c r="P483" s="72">
        <v>11</v>
      </c>
      <c r="Q483" s="72">
        <v>14300</v>
      </c>
      <c r="R483" s="72">
        <v>38</v>
      </c>
      <c r="S483" s="72">
        <v>1174</v>
      </c>
      <c r="T483" s="72">
        <v>3.4545454545454546</v>
      </c>
      <c r="U483" s="72">
        <v>376.31578947368422</v>
      </c>
      <c r="V483" s="72">
        <v>8.20979020979021</v>
      </c>
      <c r="W483" s="72">
        <v>0.85314685314685312</v>
      </c>
      <c r="X483" s="72">
        <v>0.14685314685314685</v>
      </c>
      <c r="Y483" s="72">
        <v>0</v>
      </c>
      <c r="Z483" s="72">
        <v>0</v>
      </c>
      <c r="AA483" s="72">
        <v>0</v>
      </c>
      <c r="AB483" s="72">
        <v>0</v>
      </c>
      <c r="AC483" s="72">
        <v>0</v>
      </c>
      <c r="AD483" s="72">
        <v>0</v>
      </c>
      <c r="AE483" s="72">
        <v>0</v>
      </c>
      <c r="AF483" s="72">
        <v>0</v>
      </c>
      <c r="AG483" s="72">
        <v>0</v>
      </c>
      <c r="AH483" s="72">
        <v>1</v>
      </c>
      <c r="AI483" s="72">
        <v>0</v>
      </c>
      <c r="AJ483" s="72">
        <v>8.2167832167832161E-2</v>
      </c>
      <c r="AK483" s="72">
        <v>0.16958041958041958</v>
      </c>
      <c r="AL483" s="72">
        <v>0</v>
      </c>
      <c r="AM483" s="72">
        <v>0.74825174825174823</v>
      </c>
      <c r="AN483" s="72">
        <v>0.82517482517482521</v>
      </c>
      <c r="AO483" s="72">
        <v>0.17482517482517482</v>
      </c>
      <c r="AP483" s="72">
        <v>0</v>
      </c>
      <c r="AQ483" s="72">
        <v>0</v>
      </c>
      <c r="AR483" s="72">
        <v>0</v>
      </c>
      <c r="AS483" s="72">
        <v>0</v>
      </c>
      <c r="AT483" s="72">
        <v>0</v>
      </c>
      <c r="AU483" s="72">
        <v>0</v>
      </c>
      <c r="AV483" s="72">
        <v>0</v>
      </c>
      <c r="AW483" s="72">
        <v>0</v>
      </c>
      <c r="AX483" s="72">
        <v>0</v>
      </c>
    </row>
    <row r="484" spans="2:50" x14ac:dyDescent="0.2">
      <c r="B484" s="72">
        <v>2</v>
      </c>
      <c r="C484" s="72">
        <v>2</v>
      </c>
      <c r="D484" s="72">
        <v>1106730</v>
      </c>
      <c r="E484" s="72">
        <v>3</v>
      </c>
      <c r="F484" s="72">
        <v>3</v>
      </c>
      <c r="G484" s="72">
        <v>10</v>
      </c>
      <c r="H484" s="72">
        <v>2</v>
      </c>
      <c r="I484" s="72">
        <v>2</v>
      </c>
      <c r="J484" s="72">
        <v>5</v>
      </c>
      <c r="K484" s="72">
        <v>4</v>
      </c>
      <c r="L484" s="72">
        <v>3</v>
      </c>
      <c r="M484" s="72">
        <v>1</v>
      </c>
      <c r="N484" s="72">
        <v>20</v>
      </c>
      <c r="O484" s="72">
        <v>6</v>
      </c>
      <c r="P484" s="72">
        <v>36</v>
      </c>
      <c r="Q484" s="72">
        <v>9225</v>
      </c>
      <c r="R484" s="72">
        <v>49</v>
      </c>
      <c r="S484" s="72">
        <v>1220</v>
      </c>
      <c r="T484" s="72">
        <v>1.3611111111111112</v>
      </c>
      <c r="U484" s="72">
        <v>188.26530612244898</v>
      </c>
      <c r="V484" s="72">
        <v>13.224932249322494</v>
      </c>
      <c r="W484" s="72">
        <v>0.81842818428184283</v>
      </c>
      <c r="X484" s="72">
        <v>0.11382113821138211</v>
      </c>
      <c r="Y484" s="72">
        <v>6.7750677506775062E-2</v>
      </c>
      <c r="Z484" s="72">
        <v>1.0840108401084011E-2</v>
      </c>
      <c r="AA484" s="72">
        <v>0</v>
      </c>
      <c r="AB484" s="72">
        <v>0</v>
      </c>
      <c r="AC484" s="72">
        <v>1.0840108401084011E-2</v>
      </c>
      <c r="AD484" s="72">
        <v>1.6260162601626018E-2</v>
      </c>
      <c r="AE484" s="72">
        <v>9.7560975609756101E-2</v>
      </c>
      <c r="AF484" s="72">
        <v>3.2520325203252036E-2</v>
      </c>
      <c r="AG484" s="72">
        <v>0</v>
      </c>
      <c r="AH484" s="72">
        <v>0.83197831978319781</v>
      </c>
      <c r="AI484" s="72">
        <v>9.7560975609756101E-2</v>
      </c>
      <c r="AJ484" s="72">
        <v>0.31707317073170732</v>
      </c>
      <c r="AK484" s="72">
        <v>0.58265582655826553</v>
      </c>
      <c r="AL484" s="72">
        <v>0</v>
      </c>
      <c r="AM484" s="72">
        <v>0.1002710027100271</v>
      </c>
      <c r="AN484" s="72">
        <v>0.56097560975609762</v>
      </c>
      <c r="AO484" s="72">
        <v>0</v>
      </c>
      <c r="AP484" s="72">
        <v>4.878048780487805E-2</v>
      </c>
      <c r="AQ484" s="72">
        <v>1.6260162601626018E-2</v>
      </c>
      <c r="AR484" s="72">
        <v>2.1680216802168022E-2</v>
      </c>
      <c r="AS484" s="72">
        <v>5.6910569105691054E-2</v>
      </c>
      <c r="AT484" s="72">
        <v>9.7560975609756101E-2</v>
      </c>
      <c r="AU484" s="72">
        <v>3.2520325203252036E-2</v>
      </c>
      <c r="AV484" s="72">
        <v>1.6260162601626018E-2</v>
      </c>
      <c r="AW484" s="72">
        <v>0</v>
      </c>
      <c r="AX484" s="72">
        <v>0.14905149051490515</v>
      </c>
    </row>
    <row r="485" spans="2:50" x14ac:dyDescent="0.2">
      <c r="B485" s="72">
        <v>2</v>
      </c>
      <c r="C485" s="72">
        <v>2</v>
      </c>
      <c r="D485" s="72">
        <v>1155360</v>
      </c>
      <c r="E485" s="72">
        <v>2</v>
      </c>
      <c r="F485" s="72">
        <v>0</v>
      </c>
      <c r="G485" s="72">
        <v>0</v>
      </c>
      <c r="H485" s="72">
        <v>0</v>
      </c>
      <c r="I485" s="72">
        <v>3</v>
      </c>
      <c r="J485" s="72">
        <v>0</v>
      </c>
      <c r="K485" s="72">
        <v>0</v>
      </c>
      <c r="L485" s="72">
        <v>5</v>
      </c>
      <c r="M485" s="72">
        <v>0</v>
      </c>
      <c r="N485" s="72">
        <v>0</v>
      </c>
      <c r="O485" s="72">
        <v>3</v>
      </c>
      <c r="P485" s="72">
        <v>22</v>
      </c>
      <c r="Q485" s="72">
        <v>4910</v>
      </c>
      <c r="R485" s="72">
        <v>30</v>
      </c>
      <c r="S485" s="72">
        <v>917.5</v>
      </c>
      <c r="T485" s="72">
        <v>1.3636363636363635</v>
      </c>
      <c r="U485" s="72">
        <v>163.66666666666666</v>
      </c>
      <c r="V485" s="72">
        <v>18.686354378818738</v>
      </c>
      <c r="W485" s="72">
        <v>0.714867617107943</v>
      </c>
      <c r="X485" s="72">
        <v>0</v>
      </c>
      <c r="Y485" s="72">
        <v>0.285132382892057</v>
      </c>
      <c r="Z485" s="72">
        <v>0</v>
      </c>
      <c r="AA485" s="72">
        <v>0</v>
      </c>
      <c r="AB485" s="72">
        <v>0</v>
      </c>
      <c r="AC485" s="72">
        <v>0</v>
      </c>
      <c r="AD485" s="72">
        <v>0.38187372708757639</v>
      </c>
      <c r="AE485" s="72">
        <v>0</v>
      </c>
      <c r="AF485" s="72">
        <v>0</v>
      </c>
      <c r="AG485" s="72">
        <v>6.1099796334012219E-2</v>
      </c>
      <c r="AH485" s="72">
        <v>0.55702647657841142</v>
      </c>
      <c r="AI485" s="72">
        <v>0.38187372708757639</v>
      </c>
      <c r="AJ485" s="72">
        <v>0.94399185336048885</v>
      </c>
      <c r="AK485" s="72">
        <v>5.6008146639511203E-2</v>
      </c>
      <c r="AL485" s="72">
        <v>0</v>
      </c>
      <c r="AM485" s="72">
        <v>0</v>
      </c>
      <c r="AN485" s="72">
        <v>7.3319755600814662E-2</v>
      </c>
      <c r="AO485" s="72">
        <v>6.1099796334012219E-2</v>
      </c>
      <c r="AP485" s="72">
        <v>6.1099796334012219E-2</v>
      </c>
      <c r="AQ485" s="72">
        <v>0.11710794297352342</v>
      </c>
      <c r="AR485" s="72">
        <v>0.30549898167006112</v>
      </c>
      <c r="AS485" s="72">
        <v>0</v>
      </c>
      <c r="AT485" s="72">
        <v>0</v>
      </c>
      <c r="AU485" s="72">
        <v>0</v>
      </c>
      <c r="AV485" s="72">
        <v>0.38187372708757639</v>
      </c>
      <c r="AW485" s="72">
        <v>0</v>
      </c>
      <c r="AX485" s="72">
        <v>0</v>
      </c>
    </row>
    <row r="486" spans="2:50" x14ac:dyDescent="0.2">
      <c r="B486" s="72">
        <v>2</v>
      </c>
      <c r="C486" s="72">
        <v>1</v>
      </c>
      <c r="D486" s="72">
        <v>1110380</v>
      </c>
      <c r="E486" s="72">
        <v>3</v>
      </c>
      <c r="F486" s="72">
        <v>3</v>
      </c>
      <c r="G486" s="72">
        <v>6</v>
      </c>
      <c r="H486" s="72">
        <v>2</v>
      </c>
      <c r="I486" s="72">
        <v>4</v>
      </c>
      <c r="J486" s="72">
        <v>4</v>
      </c>
      <c r="K486" s="72">
        <v>5</v>
      </c>
      <c r="L486" s="72">
        <v>4</v>
      </c>
      <c r="M486" s="72">
        <v>1</v>
      </c>
      <c r="N486" s="72">
        <v>10</v>
      </c>
      <c r="O486" s="72">
        <v>6</v>
      </c>
      <c r="P486" s="72">
        <v>23</v>
      </c>
      <c r="Q486" s="72">
        <v>26050</v>
      </c>
      <c r="R486" s="72">
        <v>57</v>
      </c>
      <c r="S486" s="72">
        <v>2647</v>
      </c>
      <c r="T486" s="72">
        <v>2.4782608695652173</v>
      </c>
      <c r="U486" s="72">
        <v>457.01754385964909</v>
      </c>
      <c r="V486" s="72">
        <v>10.161228406909789</v>
      </c>
      <c r="W486" s="72">
        <v>0.95969289827255277</v>
      </c>
      <c r="X486" s="72">
        <v>1.7274472168905951E-2</v>
      </c>
      <c r="Y486" s="72">
        <v>2.3032629558541268E-2</v>
      </c>
      <c r="Z486" s="72">
        <v>3.838771593090211E-3</v>
      </c>
      <c r="AA486" s="72">
        <v>5.7581573896353169E-3</v>
      </c>
      <c r="AB486" s="72">
        <v>1.7274472168905951E-2</v>
      </c>
      <c r="AC486" s="72">
        <v>0</v>
      </c>
      <c r="AD486" s="72">
        <v>1.4395393474088292E-2</v>
      </c>
      <c r="AE486" s="72">
        <v>0</v>
      </c>
      <c r="AF486" s="72">
        <v>4.9904030710172742E-2</v>
      </c>
      <c r="AG486" s="72">
        <v>0</v>
      </c>
      <c r="AH486" s="72">
        <v>0.90882917466410751</v>
      </c>
      <c r="AI486" s="72">
        <v>4.9904030710172742E-2</v>
      </c>
      <c r="AJ486" s="72">
        <v>0.2418426103646833</v>
      </c>
      <c r="AK486" s="72">
        <v>0.75239923224568139</v>
      </c>
      <c r="AL486" s="72">
        <v>5.7581573896353169E-3</v>
      </c>
      <c r="AM486" s="72">
        <v>0</v>
      </c>
      <c r="AN486" s="72">
        <v>1.5355086372360844E-2</v>
      </c>
      <c r="AO486" s="72">
        <v>0</v>
      </c>
      <c r="AP486" s="72">
        <v>0.21976967370441458</v>
      </c>
      <c r="AQ486" s="72">
        <v>2.3032629558541268E-2</v>
      </c>
      <c r="AR486" s="72">
        <v>9.2130518234165071E-2</v>
      </c>
      <c r="AS486" s="72">
        <v>0</v>
      </c>
      <c r="AT486" s="72">
        <v>0</v>
      </c>
      <c r="AU486" s="72">
        <v>0</v>
      </c>
      <c r="AV486" s="72">
        <v>1.4395393474088292E-2</v>
      </c>
      <c r="AW486" s="72">
        <v>5.7581573896353169E-3</v>
      </c>
      <c r="AX486" s="72">
        <v>0.62955854126679467</v>
      </c>
    </row>
    <row r="487" spans="2:50" x14ac:dyDescent="0.2">
      <c r="B487" s="72">
        <v>2</v>
      </c>
      <c r="C487" s="72">
        <v>1</v>
      </c>
      <c r="D487" s="72">
        <v>1121450</v>
      </c>
      <c r="E487" s="72">
        <v>3</v>
      </c>
      <c r="F487" s="72">
        <v>3</v>
      </c>
      <c r="G487" s="72">
        <v>10</v>
      </c>
      <c r="H487" s="72">
        <v>2</v>
      </c>
      <c r="I487" s="72">
        <v>4</v>
      </c>
      <c r="J487" s="72">
        <v>5</v>
      </c>
      <c r="K487" s="72">
        <v>2</v>
      </c>
      <c r="L487" s="72">
        <v>4</v>
      </c>
      <c r="M487" s="72">
        <v>1</v>
      </c>
      <c r="N487" s="72">
        <v>32</v>
      </c>
      <c r="O487" s="72">
        <v>4</v>
      </c>
      <c r="P487" s="72">
        <v>14</v>
      </c>
      <c r="Q487" s="72">
        <v>4225</v>
      </c>
      <c r="R487" s="72">
        <v>20</v>
      </c>
      <c r="S487" s="72">
        <v>625.5</v>
      </c>
      <c r="T487" s="72">
        <v>1.4285714285714286</v>
      </c>
      <c r="U487" s="72">
        <v>211.25</v>
      </c>
      <c r="V487" s="72">
        <v>14.804733727810651</v>
      </c>
      <c r="W487" s="72">
        <v>0.94674556213017746</v>
      </c>
      <c r="X487" s="72">
        <v>5.3254437869822487E-2</v>
      </c>
      <c r="Y487" s="72">
        <v>0</v>
      </c>
      <c r="Z487" s="72">
        <v>0.59171597633136097</v>
      </c>
      <c r="AA487" s="72">
        <v>0</v>
      </c>
      <c r="AB487" s="72">
        <v>0</v>
      </c>
      <c r="AC487" s="72">
        <v>0</v>
      </c>
      <c r="AD487" s="72">
        <v>0</v>
      </c>
      <c r="AE487" s="72">
        <v>7.1005917159763315E-2</v>
      </c>
      <c r="AF487" s="72">
        <v>0</v>
      </c>
      <c r="AG487" s="72">
        <v>7.1005917159763315E-2</v>
      </c>
      <c r="AH487" s="72">
        <v>0.26627218934911245</v>
      </c>
      <c r="AI487" s="72">
        <v>0.59171597633136097</v>
      </c>
      <c r="AJ487" s="72">
        <v>0.55029585798816572</v>
      </c>
      <c r="AK487" s="72">
        <v>0.44970414201183434</v>
      </c>
      <c r="AL487" s="72">
        <v>0</v>
      </c>
      <c r="AM487" s="72">
        <v>0</v>
      </c>
      <c r="AN487" s="72">
        <v>0.68047337278106512</v>
      </c>
      <c r="AO487" s="72">
        <v>7.1005917159763315E-2</v>
      </c>
      <c r="AP487" s="72">
        <v>5.3254437869822487E-2</v>
      </c>
      <c r="AQ487" s="72">
        <v>0</v>
      </c>
      <c r="AR487" s="72">
        <v>0</v>
      </c>
      <c r="AS487" s="72">
        <v>0.1242603550295858</v>
      </c>
      <c r="AT487" s="72">
        <v>7.1005917159763315E-2</v>
      </c>
      <c r="AU487" s="72">
        <v>0</v>
      </c>
      <c r="AV487" s="72">
        <v>0</v>
      </c>
      <c r="AW487" s="72">
        <v>0</v>
      </c>
      <c r="AX487" s="72">
        <v>0</v>
      </c>
    </row>
    <row r="488" spans="2:50" x14ac:dyDescent="0.2">
      <c r="B488" s="72">
        <v>1</v>
      </c>
      <c r="C488" s="72">
        <v>3</v>
      </c>
      <c r="D488" s="72">
        <v>1034020</v>
      </c>
      <c r="E488" s="72">
        <v>4</v>
      </c>
      <c r="F488" s="72">
        <v>0</v>
      </c>
      <c r="G488" s="72">
        <v>0</v>
      </c>
      <c r="H488" s="72">
        <v>0</v>
      </c>
      <c r="I488" s="72">
        <v>2</v>
      </c>
      <c r="J488" s="72">
        <v>0</v>
      </c>
      <c r="K488" s="72">
        <v>0</v>
      </c>
      <c r="L488" s="72">
        <v>5</v>
      </c>
      <c r="M488" s="72">
        <v>0</v>
      </c>
      <c r="N488" s="72">
        <v>0</v>
      </c>
      <c r="O488" s="72">
        <v>1</v>
      </c>
      <c r="P488" s="72">
        <v>1</v>
      </c>
      <c r="Q488" s="72">
        <v>900</v>
      </c>
      <c r="R488" s="72">
        <v>5</v>
      </c>
      <c r="S488" s="72">
        <v>51</v>
      </c>
      <c r="T488" s="72">
        <v>5</v>
      </c>
      <c r="U488" s="72">
        <v>180</v>
      </c>
      <c r="V488" s="72">
        <v>5.6666666666666661</v>
      </c>
      <c r="W488" s="72">
        <v>1</v>
      </c>
      <c r="X488" s="72">
        <v>0</v>
      </c>
      <c r="Y488" s="72">
        <v>0</v>
      </c>
      <c r="Z488" s="72">
        <v>0</v>
      </c>
      <c r="AA488" s="72">
        <v>1</v>
      </c>
      <c r="AB488" s="72">
        <v>0</v>
      </c>
      <c r="AC488" s="72">
        <v>0</v>
      </c>
      <c r="AD488" s="72">
        <v>0</v>
      </c>
      <c r="AE488" s="72">
        <v>0</v>
      </c>
      <c r="AF488" s="72">
        <v>0</v>
      </c>
      <c r="AG488" s="72">
        <v>0</v>
      </c>
      <c r="AH488" s="72">
        <v>0</v>
      </c>
      <c r="AI488" s="72">
        <v>1</v>
      </c>
      <c r="AJ488" s="72">
        <v>0</v>
      </c>
      <c r="AK488" s="72">
        <v>0</v>
      </c>
      <c r="AL488" s="72">
        <v>1</v>
      </c>
      <c r="AM488" s="72">
        <v>0</v>
      </c>
      <c r="AN488" s="72">
        <v>0</v>
      </c>
      <c r="AO488" s="72">
        <v>0</v>
      </c>
      <c r="AP488" s="72">
        <v>0</v>
      </c>
      <c r="AQ488" s="72">
        <v>0</v>
      </c>
      <c r="AR488" s="72">
        <v>0</v>
      </c>
      <c r="AS488" s="72">
        <v>0</v>
      </c>
      <c r="AT488" s="72">
        <v>0</v>
      </c>
      <c r="AU488" s="72">
        <v>0</v>
      </c>
      <c r="AV488" s="72">
        <v>0</v>
      </c>
      <c r="AW488" s="72">
        <v>1</v>
      </c>
      <c r="AX488" s="72">
        <v>0</v>
      </c>
    </row>
    <row r="489" spans="2:50" x14ac:dyDescent="0.2">
      <c r="B489" s="72">
        <v>1</v>
      </c>
      <c r="C489" s="72">
        <v>1</v>
      </c>
      <c r="D489" s="72">
        <v>1097410</v>
      </c>
      <c r="E489" s="72">
        <v>3</v>
      </c>
      <c r="F489" s="72">
        <v>3</v>
      </c>
      <c r="G489" s="72">
        <v>10</v>
      </c>
      <c r="H489" s="72">
        <v>2</v>
      </c>
      <c r="I489" s="72">
        <v>2</v>
      </c>
      <c r="J489" s="72">
        <v>4</v>
      </c>
      <c r="K489" s="72">
        <v>12</v>
      </c>
      <c r="L489" s="72">
        <v>2</v>
      </c>
      <c r="M489" s="72">
        <v>1</v>
      </c>
      <c r="N489" s="72">
        <v>27</v>
      </c>
      <c r="O489" s="72">
        <v>5</v>
      </c>
      <c r="P489" s="72">
        <v>14</v>
      </c>
      <c r="Q489" s="72">
        <v>23775</v>
      </c>
      <c r="R489" s="72">
        <v>18</v>
      </c>
      <c r="S489" s="72">
        <v>2636</v>
      </c>
      <c r="T489" s="72">
        <v>1.2857142857142858</v>
      </c>
      <c r="U489" s="72">
        <v>1320.8333333333333</v>
      </c>
      <c r="V489" s="72">
        <v>11.087276550998947</v>
      </c>
      <c r="W489" s="72">
        <v>1</v>
      </c>
      <c r="X489" s="72">
        <v>0</v>
      </c>
      <c r="Y489" s="72">
        <v>0</v>
      </c>
      <c r="Z489" s="72">
        <v>0.53417455310199791</v>
      </c>
      <c r="AA489" s="72">
        <v>0</v>
      </c>
      <c r="AB489" s="72">
        <v>3.7854889589905363E-2</v>
      </c>
      <c r="AC489" s="72">
        <v>5.0473186119873815E-2</v>
      </c>
      <c r="AD489" s="72">
        <v>0</v>
      </c>
      <c r="AE489" s="72">
        <v>6.3091482649842269E-3</v>
      </c>
      <c r="AF489" s="72">
        <v>0</v>
      </c>
      <c r="AG489" s="72">
        <v>0</v>
      </c>
      <c r="AH489" s="72">
        <v>0.37118822292323872</v>
      </c>
      <c r="AI489" s="72">
        <v>0.53417455310199791</v>
      </c>
      <c r="AJ489" s="72">
        <v>9.9894847528916933E-2</v>
      </c>
      <c r="AK489" s="72">
        <v>0.83701366982124081</v>
      </c>
      <c r="AL489" s="72">
        <v>0</v>
      </c>
      <c r="AM489" s="72">
        <v>6.3091482649842268E-2</v>
      </c>
      <c r="AN489" s="72">
        <v>0.82439537329127233</v>
      </c>
      <c r="AO489" s="72">
        <v>3.1545741324921134E-2</v>
      </c>
      <c r="AP489" s="72">
        <v>0</v>
      </c>
      <c r="AQ489" s="72">
        <v>0.12933753943217666</v>
      </c>
      <c r="AR489" s="72">
        <v>0</v>
      </c>
      <c r="AS489" s="72">
        <v>8.4121976866456359E-3</v>
      </c>
      <c r="AT489" s="72">
        <v>6.3091482649842269E-3</v>
      </c>
      <c r="AU489" s="72">
        <v>0</v>
      </c>
      <c r="AV489" s="72">
        <v>0</v>
      </c>
      <c r="AW489" s="72">
        <v>0</v>
      </c>
      <c r="AX489" s="72">
        <v>0</v>
      </c>
    </row>
    <row r="490" spans="2:50" x14ac:dyDescent="0.2">
      <c r="B490" s="72">
        <v>1</v>
      </c>
      <c r="C490" s="72">
        <v>1</v>
      </c>
      <c r="D490" s="72">
        <v>1071090</v>
      </c>
      <c r="E490" s="72">
        <v>3</v>
      </c>
      <c r="F490" s="72">
        <v>3</v>
      </c>
      <c r="G490" s="72">
        <v>10</v>
      </c>
      <c r="H490" s="72">
        <v>2</v>
      </c>
      <c r="I490" s="72">
        <v>4</v>
      </c>
      <c r="J490" s="72">
        <v>4</v>
      </c>
      <c r="K490" s="72">
        <v>3</v>
      </c>
      <c r="L490" s="72">
        <v>4</v>
      </c>
      <c r="M490" s="72">
        <v>1</v>
      </c>
      <c r="N490" s="72">
        <v>15</v>
      </c>
      <c r="O490" s="72">
        <v>4</v>
      </c>
      <c r="P490" s="72">
        <v>19</v>
      </c>
      <c r="Q490" s="72">
        <v>12275</v>
      </c>
      <c r="R490" s="72">
        <v>33</v>
      </c>
      <c r="S490" s="72">
        <v>1352</v>
      </c>
      <c r="T490" s="72">
        <v>1.736842105263158</v>
      </c>
      <c r="U490" s="72">
        <v>371.969696969697</v>
      </c>
      <c r="V490" s="72">
        <v>11.014256619144602</v>
      </c>
      <c r="W490" s="72">
        <v>0.81262729124236255</v>
      </c>
      <c r="X490" s="72">
        <v>4.8879837067209775E-2</v>
      </c>
      <c r="Y490" s="72">
        <v>0.1384928716904277</v>
      </c>
      <c r="Z490" s="72">
        <v>0.47250509164969451</v>
      </c>
      <c r="AA490" s="72">
        <v>0</v>
      </c>
      <c r="AB490" s="72">
        <v>0</v>
      </c>
      <c r="AC490" s="72">
        <v>0.26883910386965376</v>
      </c>
      <c r="AD490" s="72">
        <v>6.1099796334012219E-3</v>
      </c>
      <c r="AE490" s="72">
        <v>0</v>
      </c>
      <c r="AF490" s="72">
        <v>0</v>
      </c>
      <c r="AG490" s="72">
        <v>0</v>
      </c>
      <c r="AH490" s="72">
        <v>0.25254582484725052</v>
      </c>
      <c r="AI490" s="72">
        <v>0.47250509164969451</v>
      </c>
      <c r="AJ490" s="72">
        <v>6.313645621181263E-2</v>
      </c>
      <c r="AK490" s="72">
        <v>0.93686354378818737</v>
      </c>
      <c r="AL490" s="72">
        <v>0</v>
      </c>
      <c r="AM490" s="72">
        <v>0</v>
      </c>
      <c r="AN490" s="72">
        <v>0.94908350305498979</v>
      </c>
      <c r="AO490" s="72">
        <v>0</v>
      </c>
      <c r="AP490" s="72">
        <v>0</v>
      </c>
      <c r="AQ490" s="72">
        <v>0</v>
      </c>
      <c r="AR490" s="72">
        <v>3.2586558044806514E-2</v>
      </c>
      <c r="AS490" s="72">
        <v>0</v>
      </c>
      <c r="AT490" s="72">
        <v>6.1099796334012219E-3</v>
      </c>
      <c r="AU490" s="72">
        <v>0</v>
      </c>
      <c r="AV490" s="72">
        <v>6.1099796334012219E-3</v>
      </c>
      <c r="AW490" s="72">
        <v>0</v>
      </c>
      <c r="AX490" s="72">
        <v>6.1099796334012219E-3</v>
      </c>
    </row>
    <row r="491" spans="2:50" x14ac:dyDescent="0.2">
      <c r="B491" s="72">
        <v>1</v>
      </c>
      <c r="C491" s="72">
        <v>2</v>
      </c>
      <c r="D491" s="72">
        <v>1097370</v>
      </c>
      <c r="E491" s="72">
        <v>4</v>
      </c>
      <c r="F491" s="72">
        <v>3</v>
      </c>
      <c r="G491" s="72">
        <v>10</v>
      </c>
      <c r="H491" s="72">
        <v>2</v>
      </c>
      <c r="I491" s="72">
        <v>2</v>
      </c>
      <c r="J491" s="72">
        <v>4</v>
      </c>
      <c r="K491" s="72">
        <v>5</v>
      </c>
      <c r="L491" s="72">
        <v>2</v>
      </c>
      <c r="M491" s="72">
        <v>1</v>
      </c>
      <c r="N491" s="72">
        <v>11</v>
      </c>
      <c r="O491" s="72">
        <v>3</v>
      </c>
      <c r="P491" s="72">
        <v>12</v>
      </c>
      <c r="Q491" s="72">
        <v>17175</v>
      </c>
      <c r="R491" s="72">
        <v>28</v>
      </c>
      <c r="S491" s="72">
        <v>1370.5</v>
      </c>
      <c r="T491" s="72">
        <v>2.3333333333333335</v>
      </c>
      <c r="U491" s="72">
        <v>613.39285714285711</v>
      </c>
      <c r="V491" s="72">
        <v>7.9796215429403201</v>
      </c>
      <c r="W491" s="72">
        <v>0.6957787481804949</v>
      </c>
      <c r="X491" s="72">
        <v>0.26928675400291119</v>
      </c>
      <c r="Y491" s="72">
        <v>3.4934497816593885E-2</v>
      </c>
      <c r="Z491" s="72">
        <v>0</v>
      </c>
      <c r="AA491" s="72">
        <v>0.45414847161572053</v>
      </c>
      <c r="AB491" s="72">
        <v>0</v>
      </c>
      <c r="AC491" s="72">
        <v>0</v>
      </c>
      <c r="AD491" s="72">
        <v>0</v>
      </c>
      <c r="AE491" s="72">
        <v>0.16157205240174671</v>
      </c>
      <c r="AF491" s="72">
        <v>0</v>
      </c>
      <c r="AG491" s="72">
        <v>0</v>
      </c>
      <c r="AH491" s="72">
        <v>0.38427947598253276</v>
      </c>
      <c r="AI491" s="72">
        <v>0.45414847161572053</v>
      </c>
      <c r="AJ491" s="72">
        <v>5.822416302765648E-3</v>
      </c>
      <c r="AK491" s="72">
        <v>0.16157205240174671</v>
      </c>
      <c r="AL491" s="72">
        <v>0.51237263464337701</v>
      </c>
      <c r="AM491" s="72">
        <v>0.32023289665211063</v>
      </c>
      <c r="AN491" s="72">
        <v>0.32023289665211063</v>
      </c>
      <c r="AO491" s="72">
        <v>0</v>
      </c>
      <c r="AP491" s="72">
        <v>5.822416302765648E-3</v>
      </c>
      <c r="AQ491" s="72">
        <v>0</v>
      </c>
      <c r="AR491" s="72">
        <v>0</v>
      </c>
      <c r="AS491" s="72">
        <v>0</v>
      </c>
      <c r="AT491" s="72">
        <v>0.16157205240174671</v>
      </c>
      <c r="AU491" s="72">
        <v>0</v>
      </c>
      <c r="AV491" s="72">
        <v>0</v>
      </c>
      <c r="AW491" s="72">
        <v>0.51237263464337701</v>
      </c>
      <c r="AX491" s="72">
        <v>0</v>
      </c>
    </row>
    <row r="492" spans="2:50" x14ac:dyDescent="0.2">
      <c r="B492" s="72">
        <v>2</v>
      </c>
      <c r="C492" s="72">
        <v>1</v>
      </c>
      <c r="D492" s="72">
        <v>1116580</v>
      </c>
      <c r="E492" s="72">
        <v>2</v>
      </c>
      <c r="F492" s="72">
        <v>3</v>
      </c>
      <c r="G492" s="72">
        <v>10</v>
      </c>
      <c r="H492" s="72">
        <v>2</v>
      </c>
      <c r="I492" s="72">
        <v>3</v>
      </c>
      <c r="J492" s="72">
        <v>4</v>
      </c>
      <c r="K492" s="72">
        <v>3</v>
      </c>
      <c r="L492" s="72">
        <v>4</v>
      </c>
      <c r="M492" s="72">
        <v>1</v>
      </c>
      <c r="N492" s="72">
        <v>18</v>
      </c>
      <c r="O492" s="72">
        <v>2</v>
      </c>
      <c r="P492" s="72">
        <v>11</v>
      </c>
      <c r="Q492" s="72">
        <v>4975</v>
      </c>
      <c r="R492" s="72">
        <v>19</v>
      </c>
      <c r="S492" s="72">
        <v>866.5</v>
      </c>
      <c r="T492" s="72">
        <v>1.7272727272727273</v>
      </c>
      <c r="U492" s="72">
        <v>261.84210526315792</v>
      </c>
      <c r="V492" s="72">
        <v>17.417085427135678</v>
      </c>
      <c r="W492" s="72">
        <v>0.95477386934673369</v>
      </c>
      <c r="X492" s="72">
        <v>4.5226130653266333E-2</v>
      </c>
      <c r="Y492" s="72">
        <v>0</v>
      </c>
      <c r="Z492" s="72">
        <v>6.030150753768844E-2</v>
      </c>
      <c r="AA492" s="72">
        <v>0</v>
      </c>
      <c r="AB492" s="72">
        <v>0</v>
      </c>
      <c r="AC492" s="72">
        <v>0</v>
      </c>
      <c r="AD492" s="72">
        <v>0</v>
      </c>
      <c r="AE492" s="72">
        <v>0</v>
      </c>
      <c r="AF492" s="72">
        <v>0</v>
      </c>
      <c r="AG492" s="72">
        <v>0</v>
      </c>
      <c r="AH492" s="72">
        <v>0.93969849246231152</v>
      </c>
      <c r="AI492" s="72">
        <v>6.030150753768844E-2</v>
      </c>
      <c r="AJ492" s="72">
        <v>0.90954773869346739</v>
      </c>
      <c r="AK492" s="72">
        <v>9.0452261306532666E-2</v>
      </c>
      <c r="AL492" s="72">
        <v>0</v>
      </c>
      <c r="AM492" s="72">
        <v>0</v>
      </c>
      <c r="AN492" s="72">
        <v>9.0452261306532666E-2</v>
      </c>
      <c r="AO492" s="72">
        <v>0</v>
      </c>
      <c r="AP492" s="72">
        <v>0</v>
      </c>
      <c r="AQ492" s="72">
        <v>0.30150753768844218</v>
      </c>
      <c r="AR492" s="72">
        <v>4.0201005025125629E-2</v>
      </c>
      <c r="AS492" s="72">
        <v>0.46733668341708545</v>
      </c>
      <c r="AT492" s="72">
        <v>0</v>
      </c>
      <c r="AU492" s="72">
        <v>0</v>
      </c>
      <c r="AV492" s="72">
        <v>1.0050251256281407E-2</v>
      </c>
      <c r="AW492" s="72">
        <v>0</v>
      </c>
      <c r="AX492" s="72">
        <v>9.0452261306532666E-2</v>
      </c>
    </row>
    <row r="493" spans="2:50" x14ac:dyDescent="0.2">
      <c r="B493" s="72">
        <v>1</v>
      </c>
      <c r="C493" s="72">
        <v>3</v>
      </c>
      <c r="D493" s="72">
        <v>1014020</v>
      </c>
      <c r="E493" s="72">
        <v>2</v>
      </c>
      <c r="F493" s="72">
        <v>3</v>
      </c>
      <c r="G493" s="72">
        <v>10</v>
      </c>
      <c r="H493" s="72">
        <v>2</v>
      </c>
      <c r="I493" s="72">
        <v>4</v>
      </c>
      <c r="J493" s="72">
        <v>5</v>
      </c>
      <c r="K493" s="72">
        <v>6</v>
      </c>
      <c r="L493" s="72">
        <v>4</v>
      </c>
      <c r="M493" s="72">
        <v>1</v>
      </c>
      <c r="N493" s="72">
        <v>23</v>
      </c>
      <c r="O493" s="72">
        <v>5</v>
      </c>
      <c r="P493" s="72">
        <v>37</v>
      </c>
      <c r="Q493" s="72">
        <v>23100</v>
      </c>
      <c r="R493" s="72">
        <v>63</v>
      </c>
      <c r="S493" s="72">
        <v>1950</v>
      </c>
      <c r="T493" s="72">
        <v>1.7027027027027026</v>
      </c>
      <c r="U493" s="72">
        <v>366.66666666666669</v>
      </c>
      <c r="V493" s="72">
        <v>8.4415584415584419</v>
      </c>
      <c r="W493" s="72">
        <v>0.94155844155844159</v>
      </c>
      <c r="X493" s="72">
        <v>1.948051948051948E-2</v>
      </c>
      <c r="Y493" s="72">
        <v>3.896103896103896E-2</v>
      </c>
      <c r="Z493" s="72">
        <v>2.5974025974025976E-2</v>
      </c>
      <c r="AA493" s="72">
        <v>0.54545454545454541</v>
      </c>
      <c r="AB493" s="72">
        <v>0</v>
      </c>
      <c r="AC493" s="72">
        <v>3.0303030303030304E-2</v>
      </c>
      <c r="AD493" s="72">
        <v>0</v>
      </c>
      <c r="AE493" s="72">
        <v>0</v>
      </c>
      <c r="AF493" s="72">
        <v>0</v>
      </c>
      <c r="AG493" s="72">
        <v>1.948051948051948E-2</v>
      </c>
      <c r="AH493" s="72">
        <v>0.37878787878787878</v>
      </c>
      <c r="AI493" s="72">
        <v>0.54545454545454541</v>
      </c>
      <c r="AJ493" s="72">
        <v>0.12012987012987013</v>
      </c>
      <c r="AK493" s="72">
        <v>0.31818181818181818</v>
      </c>
      <c r="AL493" s="72">
        <v>0.56168831168831168</v>
      </c>
      <c r="AM493" s="72">
        <v>0</v>
      </c>
      <c r="AN493" s="72">
        <v>0.24458874458874458</v>
      </c>
      <c r="AO493" s="72">
        <v>0.12121212121212122</v>
      </c>
      <c r="AP493" s="72">
        <v>3.3549783549783552E-2</v>
      </c>
      <c r="AQ493" s="72">
        <v>1.0822510822510822E-2</v>
      </c>
      <c r="AR493" s="72">
        <v>8.658008658008658E-3</v>
      </c>
      <c r="AS493" s="72">
        <v>0</v>
      </c>
      <c r="AT493" s="72">
        <v>0</v>
      </c>
      <c r="AU493" s="72">
        <v>1.6233766233766232E-2</v>
      </c>
      <c r="AV493" s="72">
        <v>0</v>
      </c>
      <c r="AW493" s="72">
        <v>0.56168831168831168</v>
      </c>
      <c r="AX493" s="72">
        <v>3.246753246753247E-3</v>
      </c>
    </row>
    <row r="494" spans="2:50" x14ac:dyDescent="0.2">
      <c r="B494" s="72">
        <v>2</v>
      </c>
      <c r="C494" s="72">
        <v>1</v>
      </c>
      <c r="D494" s="72">
        <v>1165310</v>
      </c>
      <c r="E494" s="72">
        <v>1</v>
      </c>
      <c r="F494" s="72">
        <v>1</v>
      </c>
      <c r="G494" s="72">
        <v>10</v>
      </c>
      <c r="H494" s="72">
        <v>2</v>
      </c>
      <c r="I494" s="72">
        <v>4</v>
      </c>
      <c r="J494" s="72">
        <v>5</v>
      </c>
      <c r="K494" s="72">
        <v>2</v>
      </c>
      <c r="L494" s="72">
        <v>4</v>
      </c>
      <c r="M494" s="72">
        <v>1</v>
      </c>
      <c r="N494" s="72">
        <v>25</v>
      </c>
      <c r="O494" s="72">
        <v>4</v>
      </c>
      <c r="P494" s="72">
        <v>22</v>
      </c>
      <c r="Q494" s="72">
        <v>4725</v>
      </c>
      <c r="R494" s="72">
        <v>26</v>
      </c>
      <c r="S494" s="72">
        <v>711.5</v>
      </c>
      <c r="T494" s="72">
        <v>1.1818181818181819</v>
      </c>
      <c r="U494" s="72">
        <v>181.73076923076923</v>
      </c>
      <c r="V494" s="72">
        <v>15.05820105820106</v>
      </c>
      <c r="W494" s="72">
        <v>0.98412698412698407</v>
      </c>
      <c r="X494" s="72">
        <v>1.5873015873015872E-2</v>
      </c>
      <c r="Y494" s="72">
        <v>0</v>
      </c>
      <c r="Z494" s="72">
        <v>0.17460317460317459</v>
      </c>
      <c r="AA494" s="72">
        <v>0</v>
      </c>
      <c r="AB494" s="72">
        <v>1.5873015873015872E-2</v>
      </c>
      <c r="AC494" s="72">
        <v>0</v>
      </c>
      <c r="AD494" s="72">
        <v>0</v>
      </c>
      <c r="AE494" s="72">
        <v>0</v>
      </c>
      <c r="AF494" s="72">
        <v>4.2328042328042326E-2</v>
      </c>
      <c r="AG494" s="72">
        <v>0</v>
      </c>
      <c r="AH494" s="72">
        <v>0.76719576719576721</v>
      </c>
      <c r="AI494" s="72">
        <v>0.17460317460317459</v>
      </c>
      <c r="AJ494" s="72">
        <v>0.56084656084656082</v>
      </c>
      <c r="AK494" s="72">
        <v>0.43915343915343913</v>
      </c>
      <c r="AL494" s="72">
        <v>0</v>
      </c>
      <c r="AM494" s="72">
        <v>0</v>
      </c>
      <c r="AN494" s="72">
        <v>0.43915343915343913</v>
      </c>
      <c r="AO494" s="72">
        <v>0</v>
      </c>
      <c r="AP494" s="72">
        <v>4.2328042328042326E-2</v>
      </c>
      <c r="AQ494" s="72">
        <v>0.34920634920634919</v>
      </c>
      <c r="AR494" s="72">
        <v>0</v>
      </c>
      <c r="AS494" s="72">
        <v>0</v>
      </c>
      <c r="AT494" s="72">
        <v>0</v>
      </c>
      <c r="AU494" s="72">
        <v>0</v>
      </c>
      <c r="AV494" s="72">
        <v>0</v>
      </c>
      <c r="AW494" s="72">
        <v>0</v>
      </c>
      <c r="AX494" s="72">
        <v>0.1693121693121693</v>
      </c>
    </row>
    <row r="495" spans="2:50" x14ac:dyDescent="0.2">
      <c r="B495" s="72">
        <v>2</v>
      </c>
      <c r="C495" s="72">
        <v>1</v>
      </c>
      <c r="D495" s="72">
        <v>1157070</v>
      </c>
      <c r="E495" s="72">
        <v>3</v>
      </c>
      <c r="F495" s="72">
        <v>3</v>
      </c>
      <c r="G495" s="72">
        <v>16</v>
      </c>
      <c r="H495" s="72">
        <v>2</v>
      </c>
      <c r="I495" s="72">
        <v>4</v>
      </c>
      <c r="J495" s="72">
        <v>2</v>
      </c>
      <c r="K495" s="72">
        <v>6</v>
      </c>
      <c r="L495" s="72">
        <v>1</v>
      </c>
      <c r="M495" s="72">
        <v>1</v>
      </c>
      <c r="N495" s="72">
        <v>10</v>
      </c>
      <c r="O495" s="72">
        <v>3</v>
      </c>
      <c r="P495" s="72">
        <v>13</v>
      </c>
      <c r="Q495" s="72">
        <v>6500</v>
      </c>
      <c r="R495" s="72">
        <v>17</v>
      </c>
      <c r="S495" s="72">
        <v>727.5</v>
      </c>
      <c r="T495" s="72">
        <v>1.3076923076923077</v>
      </c>
      <c r="U495" s="72">
        <v>382.35294117647061</v>
      </c>
      <c r="V495" s="72">
        <v>11.192307692307692</v>
      </c>
      <c r="W495" s="72">
        <v>1</v>
      </c>
      <c r="X495" s="72">
        <v>0</v>
      </c>
      <c r="Y495" s="72">
        <v>0</v>
      </c>
      <c r="Z495" s="72">
        <v>0.11923076923076924</v>
      </c>
      <c r="AA495" s="72">
        <v>0</v>
      </c>
      <c r="AB495" s="72">
        <v>0</v>
      </c>
      <c r="AC495" s="72">
        <v>0.13846153846153847</v>
      </c>
      <c r="AD495" s="72">
        <v>0</v>
      </c>
      <c r="AE495" s="72">
        <v>0</v>
      </c>
      <c r="AF495" s="72">
        <v>0</v>
      </c>
      <c r="AG495" s="72">
        <v>0</v>
      </c>
      <c r="AH495" s="72">
        <v>0.74230769230769234</v>
      </c>
      <c r="AI495" s="72">
        <v>0.13846153846153847</v>
      </c>
      <c r="AJ495" s="72">
        <v>0.30769230769230771</v>
      </c>
      <c r="AK495" s="72">
        <v>0.23076923076923078</v>
      </c>
      <c r="AL495" s="72">
        <v>0</v>
      </c>
      <c r="AM495" s="72">
        <v>0.46153846153846156</v>
      </c>
      <c r="AN495" s="72">
        <v>0.6</v>
      </c>
      <c r="AO495" s="72">
        <v>0.11538461538461539</v>
      </c>
      <c r="AP495" s="72">
        <v>0.10384615384615385</v>
      </c>
      <c r="AQ495" s="72">
        <v>0.15</v>
      </c>
      <c r="AR495" s="72">
        <v>3.0769230769230771E-2</v>
      </c>
      <c r="AS495" s="72">
        <v>0</v>
      </c>
      <c r="AT495" s="72">
        <v>0</v>
      </c>
      <c r="AU495" s="72">
        <v>0</v>
      </c>
      <c r="AV495" s="72">
        <v>0</v>
      </c>
      <c r="AW495" s="72">
        <v>0</v>
      </c>
      <c r="AX495" s="72">
        <v>0</v>
      </c>
    </row>
    <row r="496" spans="2:50" x14ac:dyDescent="0.2">
      <c r="B496" s="72">
        <v>1</v>
      </c>
      <c r="C496" s="72">
        <v>1</v>
      </c>
      <c r="D496" s="72">
        <v>1105630</v>
      </c>
      <c r="E496" s="72">
        <v>3</v>
      </c>
      <c r="F496" s="72">
        <v>1</v>
      </c>
      <c r="G496" s="72">
        <v>10</v>
      </c>
      <c r="H496" s="72">
        <v>2</v>
      </c>
      <c r="I496" s="72">
        <v>3</v>
      </c>
      <c r="J496" s="72">
        <v>5</v>
      </c>
      <c r="K496" s="72">
        <v>4</v>
      </c>
      <c r="L496" s="72">
        <v>4</v>
      </c>
      <c r="M496" s="72">
        <v>1</v>
      </c>
      <c r="N496" s="72">
        <v>16</v>
      </c>
      <c r="O496" s="72">
        <v>3</v>
      </c>
      <c r="P496" s="72">
        <v>17</v>
      </c>
      <c r="Q496" s="72">
        <v>10000</v>
      </c>
      <c r="R496" s="72">
        <v>40</v>
      </c>
      <c r="S496" s="72">
        <v>1077.5</v>
      </c>
      <c r="T496" s="72">
        <v>2.3529411764705883</v>
      </c>
      <c r="U496" s="72">
        <v>250</v>
      </c>
      <c r="V496" s="72">
        <v>10.775</v>
      </c>
      <c r="W496" s="72">
        <v>0.98</v>
      </c>
      <c r="X496" s="72">
        <v>0</v>
      </c>
      <c r="Y496" s="72">
        <v>0.02</v>
      </c>
      <c r="Z496" s="72">
        <v>0.56000000000000005</v>
      </c>
      <c r="AA496" s="72">
        <v>7.4999999999999997E-2</v>
      </c>
      <c r="AB496" s="72">
        <v>0</v>
      </c>
      <c r="AC496" s="72">
        <v>0</v>
      </c>
      <c r="AD496" s="72">
        <v>0</v>
      </c>
      <c r="AE496" s="72">
        <v>0</v>
      </c>
      <c r="AF496" s="72">
        <v>0</v>
      </c>
      <c r="AG496" s="72">
        <v>0</v>
      </c>
      <c r="AH496" s="72">
        <v>0.36499999999999999</v>
      </c>
      <c r="AI496" s="72">
        <v>0.56000000000000005</v>
      </c>
      <c r="AJ496" s="72">
        <v>0.22500000000000001</v>
      </c>
      <c r="AK496" s="72">
        <v>0.7</v>
      </c>
      <c r="AL496" s="72">
        <v>7.4999999999999997E-2</v>
      </c>
      <c r="AM496" s="72">
        <v>0</v>
      </c>
      <c r="AN496" s="72">
        <v>0.7</v>
      </c>
      <c r="AO496" s="72">
        <v>0</v>
      </c>
      <c r="AP496" s="72">
        <v>7.4999999999999997E-2</v>
      </c>
      <c r="AQ496" s="72">
        <v>0</v>
      </c>
      <c r="AR496" s="72">
        <v>0.15</v>
      </c>
      <c r="AS496" s="72">
        <v>0</v>
      </c>
      <c r="AT496" s="72">
        <v>0</v>
      </c>
      <c r="AU496" s="72">
        <v>0</v>
      </c>
      <c r="AV496" s="72">
        <v>0</v>
      </c>
      <c r="AW496" s="72">
        <v>7.4999999999999997E-2</v>
      </c>
      <c r="AX496" s="72">
        <v>0</v>
      </c>
    </row>
    <row r="497" spans="2:50" x14ac:dyDescent="0.2">
      <c r="B497" s="72">
        <v>2</v>
      </c>
      <c r="C497" s="72">
        <v>1</v>
      </c>
      <c r="D497" s="72">
        <v>1162890</v>
      </c>
      <c r="E497" s="72">
        <v>1</v>
      </c>
      <c r="F497" s="72">
        <v>3</v>
      </c>
      <c r="G497" s="72">
        <v>10</v>
      </c>
      <c r="H497" s="72">
        <v>2</v>
      </c>
      <c r="I497" s="72">
        <v>4</v>
      </c>
      <c r="J497" s="72">
        <v>7</v>
      </c>
      <c r="K497" s="72">
        <v>5</v>
      </c>
      <c r="L497" s="72">
        <v>4</v>
      </c>
      <c r="M497" s="72">
        <v>1</v>
      </c>
      <c r="N497" s="72">
        <v>35</v>
      </c>
      <c r="O497" s="72">
        <v>5</v>
      </c>
      <c r="P497" s="72">
        <v>28</v>
      </c>
      <c r="Q497" s="72">
        <v>7800</v>
      </c>
      <c r="R497" s="72">
        <v>44</v>
      </c>
      <c r="S497" s="72">
        <v>877.5</v>
      </c>
      <c r="T497" s="72">
        <v>1.5714285714285714</v>
      </c>
      <c r="U497" s="72">
        <v>177.27272727272728</v>
      </c>
      <c r="V497" s="72">
        <v>11.25</v>
      </c>
      <c r="W497" s="72">
        <v>0.92307692307692313</v>
      </c>
      <c r="X497" s="72">
        <v>4.807692307692308E-2</v>
      </c>
      <c r="Y497" s="72">
        <v>2.8846153846153848E-2</v>
      </c>
      <c r="Z497" s="72">
        <v>0.14102564102564102</v>
      </c>
      <c r="AA497" s="72">
        <v>0</v>
      </c>
      <c r="AB497" s="72">
        <v>9.6153846153846159E-3</v>
      </c>
      <c r="AC497" s="72">
        <v>0</v>
      </c>
      <c r="AD497" s="72">
        <v>2.8846153846153848E-2</v>
      </c>
      <c r="AE497" s="72">
        <v>0</v>
      </c>
      <c r="AF497" s="72">
        <v>0.12820512820512819</v>
      </c>
      <c r="AG497" s="72">
        <v>0</v>
      </c>
      <c r="AH497" s="72">
        <v>0.69230769230769229</v>
      </c>
      <c r="AI497" s="72">
        <v>0.14102564102564102</v>
      </c>
      <c r="AJ497" s="72">
        <v>0.16987179487179488</v>
      </c>
      <c r="AK497" s="72">
        <v>0.60576923076923073</v>
      </c>
      <c r="AL497" s="72">
        <v>0</v>
      </c>
      <c r="AM497" s="72">
        <v>0.22435897435897437</v>
      </c>
      <c r="AN497" s="72">
        <v>0.52564102564102566</v>
      </c>
      <c r="AO497" s="72">
        <v>1.9230769230769232E-2</v>
      </c>
      <c r="AP497" s="72">
        <v>0.37820512820512819</v>
      </c>
      <c r="AQ497" s="72">
        <v>4.807692307692308E-2</v>
      </c>
      <c r="AR497" s="72">
        <v>0</v>
      </c>
      <c r="AS497" s="72">
        <v>0</v>
      </c>
      <c r="AT497" s="72">
        <v>0</v>
      </c>
      <c r="AU497" s="72">
        <v>0</v>
      </c>
      <c r="AV497" s="72">
        <v>2.8846153846153848E-2</v>
      </c>
      <c r="AW497" s="72">
        <v>0</v>
      </c>
      <c r="AX497" s="72">
        <v>0</v>
      </c>
    </row>
    <row r="498" spans="2:50" x14ac:dyDescent="0.2">
      <c r="B498" s="72">
        <v>2</v>
      </c>
      <c r="C498" s="72">
        <v>2</v>
      </c>
      <c r="D498" s="72">
        <v>1111010</v>
      </c>
      <c r="E498" s="72">
        <v>1</v>
      </c>
      <c r="F498" s="72">
        <v>2</v>
      </c>
      <c r="G498" s="72">
        <v>4</v>
      </c>
      <c r="H498" s="72">
        <v>2</v>
      </c>
      <c r="I498" s="72">
        <v>4</v>
      </c>
      <c r="J498" s="72">
        <v>5</v>
      </c>
      <c r="K498" s="72">
        <v>5</v>
      </c>
      <c r="L498" s="72">
        <v>4</v>
      </c>
      <c r="M498" s="72">
        <v>1</v>
      </c>
      <c r="N498" s="72">
        <v>31</v>
      </c>
      <c r="O498" s="72">
        <v>8</v>
      </c>
      <c r="P498" s="72">
        <v>44</v>
      </c>
      <c r="Q498" s="72">
        <v>15135</v>
      </c>
      <c r="R498" s="72">
        <v>61</v>
      </c>
      <c r="S498" s="72">
        <v>1675.5</v>
      </c>
      <c r="T498" s="72">
        <v>1.3863636363636365</v>
      </c>
      <c r="U498" s="72">
        <v>248.11475409836066</v>
      </c>
      <c r="V498" s="72">
        <v>11.070366699702676</v>
      </c>
      <c r="W498" s="72">
        <v>0.85464155929963659</v>
      </c>
      <c r="X498" s="72">
        <v>0.13709943838784275</v>
      </c>
      <c r="Y498" s="72">
        <v>8.2590023125206479E-3</v>
      </c>
      <c r="Z498" s="72">
        <v>1.1562603237528906E-2</v>
      </c>
      <c r="AA498" s="72">
        <v>1.9821605550049554E-2</v>
      </c>
      <c r="AB498" s="72">
        <v>0</v>
      </c>
      <c r="AC498" s="72">
        <v>1.3214403700033036E-2</v>
      </c>
      <c r="AD498" s="72">
        <v>9.9108027750247768E-3</v>
      </c>
      <c r="AE498" s="72">
        <v>8.424182358771061E-2</v>
      </c>
      <c r="AF498" s="72">
        <v>4.6250412950115623E-2</v>
      </c>
      <c r="AG498" s="72">
        <v>4.9554013875123884E-3</v>
      </c>
      <c r="AH498" s="72">
        <v>0.81004294681202516</v>
      </c>
      <c r="AI498" s="72">
        <v>8.424182358771061E-2</v>
      </c>
      <c r="AJ498" s="72">
        <v>8.9857945160224648E-2</v>
      </c>
      <c r="AK498" s="72">
        <v>0.87049884373967623</v>
      </c>
      <c r="AL498" s="72">
        <v>1.9821605550049554E-2</v>
      </c>
      <c r="AM498" s="72">
        <v>1.9821605550049554E-2</v>
      </c>
      <c r="AN498" s="72">
        <v>0.28410967955071026</v>
      </c>
      <c r="AO498" s="72">
        <v>0.21143045920052858</v>
      </c>
      <c r="AP498" s="72">
        <v>4.6250412950115623E-2</v>
      </c>
      <c r="AQ498" s="72">
        <v>8.2590023125206479E-3</v>
      </c>
      <c r="AR498" s="72">
        <v>1.9821605550049554E-2</v>
      </c>
      <c r="AS498" s="72">
        <v>0</v>
      </c>
      <c r="AT498" s="72">
        <v>0.32375289065080937</v>
      </c>
      <c r="AU498" s="72">
        <v>0</v>
      </c>
      <c r="AV498" s="72">
        <v>9.9108027750247768E-3</v>
      </c>
      <c r="AW498" s="72">
        <v>1.9821605550049554E-2</v>
      </c>
      <c r="AX498" s="72">
        <v>7.6643541460191603E-2</v>
      </c>
    </row>
    <row r="499" spans="2:50" x14ac:dyDescent="0.2">
      <c r="B499" s="72">
        <v>1</v>
      </c>
      <c r="C499" s="72">
        <v>1</v>
      </c>
      <c r="D499" s="72">
        <v>1024630</v>
      </c>
      <c r="E499" s="72">
        <v>4</v>
      </c>
      <c r="F499" s="72">
        <v>3</v>
      </c>
      <c r="G499" s="72">
        <v>17</v>
      </c>
      <c r="H499" s="72">
        <v>2</v>
      </c>
      <c r="I499" s="72">
        <v>3</v>
      </c>
      <c r="J499" s="72">
        <v>4</v>
      </c>
      <c r="K499" s="72">
        <v>5</v>
      </c>
      <c r="L499" s="72">
        <v>2</v>
      </c>
      <c r="M499" s="72">
        <v>1</v>
      </c>
      <c r="N499" s="72">
        <v>14</v>
      </c>
      <c r="O499" s="72">
        <v>3</v>
      </c>
      <c r="P499" s="72">
        <v>12</v>
      </c>
      <c r="Q499" s="72">
        <v>14400</v>
      </c>
      <c r="R499" s="72">
        <v>21</v>
      </c>
      <c r="S499" s="72">
        <v>1308.5</v>
      </c>
      <c r="T499" s="72">
        <v>1.75</v>
      </c>
      <c r="U499" s="72">
        <v>685.71428571428567</v>
      </c>
      <c r="V499" s="72">
        <v>9.0868055555555554</v>
      </c>
      <c r="W499" s="72">
        <v>0.91666666666666663</v>
      </c>
      <c r="X499" s="72">
        <v>8.3333333333333329E-2</v>
      </c>
      <c r="Y499" s="72">
        <v>0</v>
      </c>
      <c r="Z499" s="72">
        <v>0.35416666666666669</v>
      </c>
      <c r="AA499" s="72">
        <v>6.25E-2</v>
      </c>
      <c r="AB499" s="72">
        <v>0</v>
      </c>
      <c r="AC499" s="72">
        <v>0</v>
      </c>
      <c r="AD499" s="72">
        <v>0</v>
      </c>
      <c r="AE499" s="72">
        <v>0</v>
      </c>
      <c r="AF499" s="72">
        <v>0</v>
      </c>
      <c r="AG499" s="72">
        <v>0</v>
      </c>
      <c r="AH499" s="72">
        <v>0.58333333333333337</v>
      </c>
      <c r="AI499" s="72">
        <v>0.35416666666666669</v>
      </c>
      <c r="AJ499" s="72">
        <v>0</v>
      </c>
      <c r="AK499" s="72">
        <v>0.53819444444444442</v>
      </c>
      <c r="AL499" s="72">
        <v>6.25E-2</v>
      </c>
      <c r="AM499" s="72">
        <v>0.39930555555555558</v>
      </c>
      <c r="AN499" s="72">
        <v>0.85763888888888884</v>
      </c>
      <c r="AO499" s="72">
        <v>2.7777777777777776E-2</v>
      </c>
      <c r="AP499" s="72">
        <v>0</v>
      </c>
      <c r="AQ499" s="72">
        <v>5.2083333333333336E-2</v>
      </c>
      <c r="AR499" s="72">
        <v>0</v>
      </c>
      <c r="AS499" s="72">
        <v>0</v>
      </c>
      <c r="AT499" s="72">
        <v>0</v>
      </c>
      <c r="AU499" s="72">
        <v>0</v>
      </c>
      <c r="AV499" s="72">
        <v>0</v>
      </c>
      <c r="AW499" s="72">
        <v>6.25E-2</v>
      </c>
      <c r="AX499" s="72">
        <v>0</v>
      </c>
    </row>
    <row r="500" spans="2:50" x14ac:dyDescent="0.2">
      <c r="B500" s="72">
        <v>1</v>
      </c>
      <c r="C500" s="72">
        <v>2</v>
      </c>
      <c r="D500" s="72">
        <v>1104630</v>
      </c>
      <c r="E500" s="72">
        <v>4</v>
      </c>
      <c r="F500" s="72">
        <v>3</v>
      </c>
      <c r="G500" s="72">
        <v>10</v>
      </c>
      <c r="H500" s="72">
        <v>2</v>
      </c>
      <c r="I500" s="72">
        <v>3</v>
      </c>
      <c r="J500" s="72">
        <v>5</v>
      </c>
      <c r="K500" s="72">
        <v>4</v>
      </c>
      <c r="L500" s="72">
        <v>4</v>
      </c>
      <c r="M500" s="72">
        <v>1</v>
      </c>
      <c r="N500" s="72">
        <v>19</v>
      </c>
      <c r="O500" s="72">
        <v>6</v>
      </c>
      <c r="P500" s="72">
        <v>18</v>
      </c>
      <c r="Q500" s="72">
        <v>11100</v>
      </c>
      <c r="R500" s="72">
        <v>34</v>
      </c>
      <c r="S500" s="72">
        <v>865.5</v>
      </c>
      <c r="T500" s="72">
        <v>1.8888888888888888</v>
      </c>
      <c r="U500" s="72">
        <v>326.47058823529414</v>
      </c>
      <c r="V500" s="72">
        <v>7.7972972972972965</v>
      </c>
      <c r="W500" s="72">
        <v>0.81531531531531531</v>
      </c>
      <c r="X500" s="72">
        <v>9.0090090090090086E-2</v>
      </c>
      <c r="Y500" s="72">
        <v>9.45945945945946E-2</v>
      </c>
      <c r="Z500" s="72">
        <v>4.5045045045045043E-2</v>
      </c>
      <c r="AA500" s="72">
        <v>5.4054054054054057E-2</v>
      </c>
      <c r="AB500" s="72">
        <v>0</v>
      </c>
      <c r="AC500" s="72">
        <v>0</v>
      </c>
      <c r="AD500" s="72">
        <v>0</v>
      </c>
      <c r="AE500" s="72">
        <v>6.7567567567567571E-3</v>
      </c>
      <c r="AF500" s="72">
        <v>1.8018018018018018E-2</v>
      </c>
      <c r="AG500" s="72">
        <v>2.0270270270270271E-2</v>
      </c>
      <c r="AH500" s="72">
        <v>0.85585585585585588</v>
      </c>
      <c r="AI500" s="72">
        <v>5.4054054054054057E-2</v>
      </c>
      <c r="AJ500" s="72">
        <v>0.13513513513513514</v>
      </c>
      <c r="AK500" s="72">
        <v>8.3333333333333329E-2</v>
      </c>
      <c r="AL500" s="72">
        <v>5.4054054054054057E-2</v>
      </c>
      <c r="AM500" s="72">
        <v>0.72747747747747749</v>
      </c>
      <c r="AN500" s="72">
        <v>0.88738738738738743</v>
      </c>
      <c r="AO500" s="72">
        <v>2.0270270270270271E-2</v>
      </c>
      <c r="AP500" s="72">
        <v>1.8018018018018018E-2</v>
      </c>
      <c r="AQ500" s="72">
        <v>0</v>
      </c>
      <c r="AR500" s="72">
        <v>0</v>
      </c>
      <c r="AS500" s="72">
        <v>0</v>
      </c>
      <c r="AT500" s="72">
        <v>6.7567567567567571E-3</v>
      </c>
      <c r="AU500" s="72">
        <v>0</v>
      </c>
      <c r="AV500" s="72">
        <v>0</v>
      </c>
      <c r="AW500" s="72">
        <v>5.4054054054054057E-2</v>
      </c>
      <c r="AX500" s="72">
        <v>1.3513513513513514E-2</v>
      </c>
    </row>
    <row r="501" spans="2:50" x14ac:dyDescent="0.2">
      <c r="B501" s="72">
        <v>1</v>
      </c>
      <c r="C501" s="72">
        <v>2</v>
      </c>
      <c r="D501" s="72">
        <v>1044140</v>
      </c>
      <c r="E501" s="72">
        <v>4</v>
      </c>
      <c r="F501" s="72">
        <v>1</v>
      </c>
      <c r="G501" s="72">
        <v>4</v>
      </c>
      <c r="H501" s="72">
        <v>2</v>
      </c>
      <c r="I501" s="72">
        <v>3</v>
      </c>
      <c r="J501" s="72">
        <v>4</v>
      </c>
      <c r="K501" s="72">
        <v>5</v>
      </c>
      <c r="L501" s="72">
        <v>4</v>
      </c>
      <c r="M501" s="72">
        <v>1</v>
      </c>
      <c r="N501" s="72">
        <v>7</v>
      </c>
      <c r="O501" s="72">
        <v>3</v>
      </c>
      <c r="P501" s="72">
        <v>12</v>
      </c>
      <c r="Q501" s="72">
        <v>5600</v>
      </c>
      <c r="R501" s="72">
        <v>17</v>
      </c>
      <c r="S501" s="72">
        <v>640.5</v>
      </c>
      <c r="T501" s="72">
        <v>1.4166666666666667</v>
      </c>
      <c r="U501" s="72">
        <v>329.41176470588238</v>
      </c>
      <c r="V501" s="72">
        <v>11.4375</v>
      </c>
      <c r="W501" s="72">
        <v>0.7321428571428571</v>
      </c>
      <c r="X501" s="72">
        <v>4.0178571428571432E-2</v>
      </c>
      <c r="Y501" s="72">
        <v>0.22767857142857142</v>
      </c>
      <c r="Z501" s="72">
        <v>0.30357142857142855</v>
      </c>
      <c r="AA501" s="72">
        <v>0.13392857142857142</v>
      </c>
      <c r="AB501" s="72">
        <v>0</v>
      </c>
      <c r="AC501" s="72">
        <v>0</v>
      </c>
      <c r="AD501" s="72">
        <v>0</v>
      </c>
      <c r="AE501" s="72">
        <v>0</v>
      </c>
      <c r="AF501" s="72">
        <v>0</v>
      </c>
      <c r="AG501" s="72">
        <v>0</v>
      </c>
      <c r="AH501" s="72">
        <v>0.5625</v>
      </c>
      <c r="AI501" s="72">
        <v>0.30357142857142855</v>
      </c>
      <c r="AJ501" s="72">
        <v>0.22767857142857142</v>
      </c>
      <c r="AK501" s="72">
        <v>0.45535714285714285</v>
      </c>
      <c r="AL501" s="72">
        <v>0.13392857142857142</v>
      </c>
      <c r="AM501" s="72">
        <v>0.18303571428571427</v>
      </c>
      <c r="AN501" s="72">
        <v>0.8660714285714286</v>
      </c>
      <c r="AO501" s="72">
        <v>0</v>
      </c>
      <c r="AP501" s="72">
        <v>0</v>
      </c>
      <c r="AQ501" s="72">
        <v>0</v>
      </c>
      <c r="AR501" s="72">
        <v>0</v>
      </c>
      <c r="AS501" s="72">
        <v>0</v>
      </c>
      <c r="AT501" s="72">
        <v>0</v>
      </c>
      <c r="AU501" s="72">
        <v>0</v>
      </c>
      <c r="AV501" s="72">
        <v>0</v>
      </c>
      <c r="AW501" s="72">
        <v>0.13392857142857142</v>
      </c>
      <c r="AX501" s="72">
        <v>0</v>
      </c>
    </row>
    <row r="502" spans="2:50" x14ac:dyDescent="0.2">
      <c r="B502" s="72">
        <v>2</v>
      </c>
      <c r="C502" s="72">
        <v>1</v>
      </c>
      <c r="D502" s="72">
        <v>1166740</v>
      </c>
      <c r="E502" s="72">
        <v>2</v>
      </c>
      <c r="F502" s="72">
        <v>3</v>
      </c>
      <c r="G502" s="72">
        <v>10</v>
      </c>
      <c r="H502" s="72">
        <v>2</v>
      </c>
      <c r="I502" s="72">
        <v>4</v>
      </c>
      <c r="J502" s="72">
        <v>3</v>
      </c>
      <c r="K502" s="72">
        <v>5</v>
      </c>
      <c r="L502" s="72">
        <v>1</v>
      </c>
      <c r="M502" s="72">
        <v>1</v>
      </c>
      <c r="N502" s="72">
        <v>38</v>
      </c>
      <c r="O502" s="72">
        <v>4</v>
      </c>
      <c r="P502" s="72">
        <v>13</v>
      </c>
      <c r="Q502" s="72">
        <v>6925</v>
      </c>
      <c r="R502" s="72">
        <v>13</v>
      </c>
      <c r="S502" s="72">
        <v>940.5</v>
      </c>
      <c r="T502" s="72">
        <v>1</v>
      </c>
      <c r="U502" s="72">
        <v>532.69230769230774</v>
      </c>
      <c r="V502" s="72">
        <v>13.581227436823104</v>
      </c>
      <c r="W502" s="72">
        <v>0.89169675090252709</v>
      </c>
      <c r="X502" s="72">
        <v>0.10830324909747292</v>
      </c>
      <c r="Y502" s="72">
        <v>0</v>
      </c>
      <c r="Z502" s="72">
        <v>6.4981949458483748E-2</v>
      </c>
      <c r="AA502" s="72">
        <v>0</v>
      </c>
      <c r="AB502" s="72">
        <v>0</v>
      </c>
      <c r="AC502" s="72">
        <v>8.6642599277978335E-2</v>
      </c>
      <c r="AD502" s="72">
        <v>0</v>
      </c>
      <c r="AE502" s="72">
        <v>8.6642599277978335E-2</v>
      </c>
      <c r="AF502" s="72">
        <v>0</v>
      </c>
      <c r="AG502" s="72">
        <v>0</v>
      </c>
      <c r="AH502" s="72">
        <v>0.76173285198555951</v>
      </c>
      <c r="AI502" s="72">
        <v>8.6642599277978335E-2</v>
      </c>
      <c r="AJ502" s="72">
        <v>0.56678700361010825</v>
      </c>
      <c r="AK502" s="72">
        <v>0.43321299638989169</v>
      </c>
      <c r="AL502" s="72">
        <v>0</v>
      </c>
      <c r="AM502" s="72">
        <v>0</v>
      </c>
      <c r="AN502" s="72">
        <v>0.47653429602888087</v>
      </c>
      <c r="AO502" s="72">
        <v>0</v>
      </c>
      <c r="AP502" s="72">
        <v>2.1660649819494584E-2</v>
      </c>
      <c r="AQ502" s="72">
        <v>0.35740072202166068</v>
      </c>
      <c r="AR502" s="72">
        <v>5.7761732851985562E-2</v>
      </c>
      <c r="AS502" s="72">
        <v>0</v>
      </c>
      <c r="AT502" s="72">
        <v>8.6642599277978335E-2</v>
      </c>
      <c r="AU502" s="72">
        <v>0</v>
      </c>
      <c r="AV502" s="72">
        <v>0</v>
      </c>
      <c r="AW502" s="72">
        <v>0</v>
      </c>
      <c r="AX502" s="72">
        <v>0</v>
      </c>
    </row>
    <row r="503" spans="2:50" x14ac:dyDescent="0.2">
      <c r="B503" s="72">
        <v>1</v>
      </c>
      <c r="C503" s="72">
        <v>1</v>
      </c>
      <c r="D503" s="72">
        <v>1057410</v>
      </c>
      <c r="E503" s="72">
        <v>4</v>
      </c>
      <c r="F503" s="72">
        <v>3</v>
      </c>
      <c r="G503" s="72">
        <v>10</v>
      </c>
      <c r="H503" s="72">
        <v>2</v>
      </c>
      <c r="I503" s="72">
        <v>3</v>
      </c>
      <c r="J503" s="72">
        <v>3</v>
      </c>
      <c r="K503" s="72">
        <v>8</v>
      </c>
      <c r="L503" s="72">
        <v>3</v>
      </c>
      <c r="M503" s="72">
        <v>0</v>
      </c>
      <c r="N503" s="72">
        <v>2</v>
      </c>
      <c r="O503" s="72">
        <v>3</v>
      </c>
      <c r="P503" s="72">
        <v>17</v>
      </c>
      <c r="Q503" s="72">
        <v>13950</v>
      </c>
      <c r="R503" s="72">
        <v>31</v>
      </c>
      <c r="S503" s="72">
        <v>1290.5</v>
      </c>
      <c r="T503" s="72">
        <v>1.8235294117647058</v>
      </c>
      <c r="U503" s="72">
        <v>450</v>
      </c>
      <c r="V503" s="72">
        <v>9.2508960573476706</v>
      </c>
      <c r="W503" s="72">
        <v>1</v>
      </c>
      <c r="X503" s="72">
        <v>0</v>
      </c>
      <c r="Y503" s="72">
        <v>0</v>
      </c>
      <c r="Z503" s="72">
        <v>0.17921146953405018</v>
      </c>
      <c r="AA503" s="72">
        <v>0.32258064516129031</v>
      </c>
      <c r="AB503" s="72">
        <v>0</v>
      </c>
      <c r="AC503" s="72">
        <v>0</v>
      </c>
      <c r="AD503" s="72">
        <v>0</v>
      </c>
      <c r="AE503" s="72">
        <v>0</v>
      </c>
      <c r="AF503" s="72">
        <v>0</v>
      </c>
      <c r="AG503" s="72">
        <v>0</v>
      </c>
      <c r="AH503" s="72">
        <v>0.49820788530465948</v>
      </c>
      <c r="AI503" s="72">
        <v>0.32258064516129031</v>
      </c>
      <c r="AJ503" s="72">
        <v>5.3763440860215058E-3</v>
      </c>
      <c r="AK503" s="72">
        <v>0.6577060931899642</v>
      </c>
      <c r="AL503" s="72">
        <v>0.32258064516129031</v>
      </c>
      <c r="AM503" s="72">
        <v>1.4336917562724014E-2</v>
      </c>
      <c r="AN503" s="72">
        <v>0.23655913978494625</v>
      </c>
      <c r="AO503" s="72">
        <v>0.44086021505376344</v>
      </c>
      <c r="AP503" s="72">
        <v>0</v>
      </c>
      <c r="AQ503" s="72">
        <v>0</v>
      </c>
      <c r="AR503" s="72">
        <v>0</v>
      </c>
      <c r="AS503" s="72">
        <v>0</v>
      </c>
      <c r="AT503" s="72">
        <v>0</v>
      </c>
      <c r="AU503" s="72">
        <v>0</v>
      </c>
      <c r="AV503" s="72">
        <v>0</v>
      </c>
      <c r="AW503" s="72">
        <v>0.32258064516129031</v>
      </c>
      <c r="AX503" s="72">
        <v>0</v>
      </c>
    </row>
    <row r="504" spans="2:50" x14ac:dyDescent="0.2">
      <c r="B504" s="72">
        <v>2</v>
      </c>
      <c r="C504" s="72">
        <v>1</v>
      </c>
      <c r="D504" s="72">
        <v>1135050</v>
      </c>
      <c r="E504" s="72">
        <v>2</v>
      </c>
      <c r="F504" s="72">
        <v>1</v>
      </c>
      <c r="G504" s="72">
        <v>13</v>
      </c>
      <c r="H504" s="72">
        <v>2</v>
      </c>
      <c r="I504" s="72">
        <v>4</v>
      </c>
      <c r="J504" s="72">
        <v>6</v>
      </c>
      <c r="K504" s="72">
        <v>5</v>
      </c>
      <c r="L504" s="72">
        <v>1</v>
      </c>
      <c r="M504" s="72">
        <v>1</v>
      </c>
      <c r="N504" s="72">
        <v>16</v>
      </c>
      <c r="O504" s="72">
        <v>6</v>
      </c>
      <c r="P504" s="72">
        <v>23</v>
      </c>
      <c r="Q504" s="72">
        <v>20400</v>
      </c>
      <c r="R504" s="72">
        <v>55</v>
      </c>
      <c r="S504" s="72">
        <v>2404</v>
      </c>
      <c r="T504" s="72">
        <v>2.3913043478260869</v>
      </c>
      <c r="U504" s="72">
        <v>370.90909090909093</v>
      </c>
      <c r="V504" s="72">
        <v>11.784313725490197</v>
      </c>
      <c r="W504" s="72">
        <v>0.91299019607843135</v>
      </c>
      <c r="X504" s="72">
        <v>9.8039215686274508E-3</v>
      </c>
      <c r="Y504" s="72">
        <v>7.720588235294118E-2</v>
      </c>
      <c r="Z504" s="72">
        <v>0.32843137254901961</v>
      </c>
      <c r="AA504" s="72">
        <v>0</v>
      </c>
      <c r="AB504" s="72">
        <v>0</v>
      </c>
      <c r="AC504" s="72">
        <v>9.8039215686274508E-3</v>
      </c>
      <c r="AD504" s="72">
        <v>0</v>
      </c>
      <c r="AE504" s="72">
        <v>3.3088235294117647E-2</v>
      </c>
      <c r="AF504" s="72">
        <v>0.20098039215686275</v>
      </c>
      <c r="AG504" s="72">
        <v>0.12132352941176471</v>
      </c>
      <c r="AH504" s="72">
        <v>0.30637254901960786</v>
      </c>
      <c r="AI504" s="72">
        <v>0.32843137254901961</v>
      </c>
      <c r="AJ504" s="72">
        <v>0.17769607843137256</v>
      </c>
      <c r="AK504" s="72">
        <v>0.78799019607843135</v>
      </c>
      <c r="AL504" s="72">
        <v>1.9607843137254902E-2</v>
      </c>
      <c r="AM504" s="72">
        <v>1.4705882352941176E-2</v>
      </c>
      <c r="AN504" s="72">
        <v>0.50245098039215685</v>
      </c>
      <c r="AO504" s="72">
        <v>0.19117647058823528</v>
      </c>
      <c r="AP504" s="72">
        <v>0.24509803921568626</v>
      </c>
      <c r="AQ504" s="72">
        <v>0</v>
      </c>
      <c r="AR504" s="72">
        <v>4.9019607843137254E-3</v>
      </c>
      <c r="AS504" s="72">
        <v>0</v>
      </c>
      <c r="AT504" s="72">
        <v>3.3088235294117647E-2</v>
      </c>
      <c r="AU504" s="72">
        <v>3.6764705882352941E-3</v>
      </c>
      <c r="AV504" s="72">
        <v>0</v>
      </c>
      <c r="AW504" s="72">
        <v>1.9607843137254902E-2</v>
      </c>
      <c r="AX504" s="72">
        <v>0</v>
      </c>
    </row>
    <row r="505" spans="2:50" x14ac:dyDescent="0.2">
      <c r="B505" s="72">
        <v>2</v>
      </c>
      <c r="C505" s="72">
        <v>2</v>
      </c>
      <c r="D505" s="72">
        <v>1121660</v>
      </c>
      <c r="E505" s="72">
        <v>1</v>
      </c>
      <c r="F505" s="72">
        <v>3</v>
      </c>
      <c r="G505" s="72">
        <v>9</v>
      </c>
      <c r="H505" s="72">
        <v>2</v>
      </c>
      <c r="I505" s="72">
        <v>3</v>
      </c>
      <c r="J505" s="72">
        <v>7</v>
      </c>
      <c r="K505" s="72">
        <v>9</v>
      </c>
      <c r="L505" s="72">
        <v>3</v>
      </c>
      <c r="M505" s="72">
        <v>1</v>
      </c>
      <c r="N505" s="72">
        <v>45</v>
      </c>
      <c r="O505" s="72">
        <v>4</v>
      </c>
      <c r="P505" s="72">
        <v>15</v>
      </c>
      <c r="Q505" s="72">
        <v>22925</v>
      </c>
      <c r="R505" s="72">
        <v>36</v>
      </c>
      <c r="S505" s="72">
        <v>3014.5</v>
      </c>
      <c r="T505" s="72">
        <v>2.4</v>
      </c>
      <c r="U505" s="72">
        <v>636.80555555555554</v>
      </c>
      <c r="V505" s="72">
        <v>13.149400218102508</v>
      </c>
      <c r="W505" s="72">
        <v>0.88767720828789531</v>
      </c>
      <c r="X505" s="72">
        <v>1.9629225736095966E-2</v>
      </c>
      <c r="Y505" s="72">
        <v>9.2693565976008724E-2</v>
      </c>
      <c r="Z505" s="72">
        <v>1.7448200654307525E-2</v>
      </c>
      <c r="AA505" s="72">
        <v>0</v>
      </c>
      <c r="AB505" s="72">
        <v>0</v>
      </c>
      <c r="AC505" s="72">
        <v>0</v>
      </c>
      <c r="AD505" s="72">
        <v>6.5430752453653216E-3</v>
      </c>
      <c r="AE505" s="72">
        <v>1.6357688113413305E-2</v>
      </c>
      <c r="AF505" s="72">
        <v>0</v>
      </c>
      <c r="AG505" s="72">
        <v>0</v>
      </c>
      <c r="AH505" s="72">
        <v>0.95965103598691381</v>
      </c>
      <c r="AI505" s="72">
        <v>1.7448200654307525E-2</v>
      </c>
      <c r="AJ505" s="72">
        <v>0.91930207197382774</v>
      </c>
      <c r="AK505" s="72">
        <v>8.0697928026172303E-2</v>
      </c>
      <c r="AL505" s="72">
        <v>0</v>
      </c>
      <c r="AM505" s="72">
        <v>0</v>
      </c>
      <c r="AN505" s="72">
        <v>5.3435114503816793E-2</v>
      </c>
      <c r="AO505" s="72">
        <v>6.5430752453653216E-3</v>
      </c>
      <c r="AP505" s="72">
        <v>0.84950926935659765</v>
      </c>
      <c r="AQ505" s="72">
        <v>3.271537622682661E-2</v>
      </c>
      <c r="AR505" s="72">
        <v>4.3620501635768813E-3</v>
      </c>
      <c r="AS505" s="72">
        <v>1.9629225736095966E-2</v>
      </c>
      <c r="AT505" s="72">
        <v>1.6357688113413305E-2</v>
      </c>
      <c r="AU505" s="72">
        <v>0</v>
      </c>
      <c r="AV505" s="72">
        <v>1.7448200654307525E-2</v>
      </c>
      <c r="AW505" s="72">
        <v>0</v>
      </c>
      <c r="AX505" s="72">
        <v>0</v>
      </c>
    </row>
    <row r="506" spans="2:50" x14ac:dyDescent="0.2">
      <c r="B506" s="72">
        <v>1</v>
      </c>
      <c r="C506" s="72">
        <v>1</v>
      </c>
      <c r="D506" s="72">
        <v>1106090</v>
      </c>
      <c r="E506" s="72">
        <v>3</v>
      </c>
      <c r="F506" s="72">
        <v>1</v>
      </c>
      <c r="G506" s="72">
        <v>10</v>
      </c>
      <c r="H506" s="72">
        <v>2</v>
      </c>
      <c r="I506" s="72">
        <v>4</v>
      </c>
      <c r="J506" s="72">
        <v>4</v>
      </c>
      <c r="K506" s="72">
        <v>5</v>
      </c>
      <c r="L506" s="72">
        <v>2</v>
      </c>
      <c r="M506" s="72">
        <v>1</v>
      </c>
      <c r="N506" s="72">
        <v>14</v>
      </c>
      <c r="O506" s="72">
        <v>5</v>
      </c>
      <c r="P506" s="72">
        <v>19</v>
      </c>
      <c r="Q506" s="72">
        <v>17850</v>
      </c>
      <c r="R506" s="72">
        <v>34</v>
      </c>
      <c r="S506" s="72">
        <v>1874</v>
      </c>
      <c r="T506" s="72">
        <v>1.7894736842105263</v>
      </c>
      <c r="U506" s="72">
        <v>525</v>
      </c>
      <c r="V506" s="72">
        <v>10.49859943977591</v>
      </c>
      <c r="W506" s="72">
        <v>0.82913165266106448</v>
      </c>
      <c r="X506" s="72">
        <v>0.12605042016806722</v>
      </c>
      <c r="Y506" s="72">
        <v>4.4817927170868348E-2</v>
      </c>
      <c r="Z506" s="72">
        <v>0</v>
      </c>
      <c r="AA506" s="72">
        <v>8.4033613445378158E-2</v>
      </c>
      <c r="AB506" s="72">
        <v>0</v>
      </c>
      <c r="AC506" s="72">
        <v>0.59943977591036413</v>
      </c>
      <c r="AD506" s="72">
        <v>0</v>
      </c>
      <c r="AE506" s="72">
        <v>3.7815126050420166E-2</v>
      </c>
      <c r="AF506" s="72">
        <v>0</v>
      </c>
      <c r="AG506" s="72">
        <v>1.2605042016806723E-2</v>
      </c>
      <c r="AH506" s="72">
        <v>0.26610644257703081</v>
      </c>
      <c r="AI506" s="72">
        <v>0.59943977591036413</v>
      </c>
      <c r="AJ506" s="72">
        <v>4.7619047619047616E-2</v>
      </c>
      <c r="AK506" s="72">
        <v>0.84033613445378152</v>
      </c>
      <c r="AL506" s="72">
        <v>8.4033613445378158E-2</v>
      </c>
      <c r="AM506" s="72">
        <v>2.8011204481792718E-2</v>
      </c>
      <c r="AN506" s="72">
        <v>0.7857142857142857</v>
      </c>
      <c r="AO506" s="72">
        <v>1.2605042016806723E-2</v>
      </c>
      <c r="AP506" s="72">
        <v>4.4817927170868348E-2</v>
      </c>
      <c r="AQ506" s="72">
        <v>8.4033613445378148E-3</v>
      </c>
      <c r="AR506" s="72">
        <v>5.6022408963585435E-3</v>
      </c>
      <c r="AS506" s="72">
        <v>1.2605042016806723E-2</v>
      </c>
      <c r="AT506" s="72">
        <v>3.7815126050420166E-2</v>
      </c>
      <c r="AU506" s="72">
        <v>8.4033613445378148E-3</v>
      </c>
      <c r="AV506" s="72">
        <v>0</v>
      </c>
      <c r="AW506" s="72">
        <v>8.4033613445378158E-2</v>
      </c>
      <c r="AX506" s="72">
        <v>0</v>
      </c>
    </row>
    <row r="507" spans="2:50" x14ac:dyDescent="0.2">
      <c r="B507" s="72">
        <v>2</v>
      </c>
      <c r="C507" s="72">
        <v>1</v>
      </c>
      <c r="D507" s="72">
        <v>1167230</v>
      </c>
      <c r="E507" s="72">
        <v>3</v>
      </c>
      <c r="F507" s="72">
        <v>3</v>
      </c>
      <c r="G507" s="72">
        <v>10</v>
      </c>
      <c r="H507" s="72">
        <v>2</v>
      </c>
      <c r="I507" s="72">
        <v>3</v>
      </c>
      <c r="J507" s="72">
        <v>5</v>
      </c>
      <c r="K507" s="72">
        <v>4</v>
      </c>
      <c r="L507" s="72">
        <v>4</v>
      </c>
      <c r="M507" s="72">
        <v>1</v>
      </c>
      <c r="N507" s="72">
        <v>29</v>
      </c>
      <c r="O507" s="72">
        <v>5</v>
      </c>
      <c r="P507" s="72">
        <v>23</v>
      </c>
      <c r="Q507" s="72">
        <v>5050</v>
      </c>
      <c r="R507" s="72">
        <v>28</v>
      </c>
      <c r="S507" s="72">
        <v>851</v>
      </c>
      <c r="T507" s="72">
        <v>1.2173913043478262</v>
      </c>
      <c r="U507" s="72">
        <v>180.35714285714286</v>
      </c>
      <c r="V507" s="72">
        <v>16.851485148514854</v>
      </c>
      <c r="W507" s="72">
        <v>0.92574257425742579</v>
      </c>
      <c r="X507" s="72">
        <v>7.4257425742574254E-2</v>
      </c>
      <c r="Y507" s="72">
        <v>0</v>
      </c>
      <c r="Z507" s="72">
        <v>0</v>
      </c>
      <c r="AA507" s="72">
        <v>0</v>
      </c>
      <c r="AB507" s="72">
        <v>8.9108910891089105E-2</v>
      </c>
      <c r="AC507" s="72">
        <v>3.9603960396039604E-2</v>
      </c>
      <c r="AD507" s="72">
        <v>8.9108910891089105E-2</v>
      </c>
      <c r="AE507" s="72">
        <v>0</v>
      </c>
      <c r="AF507" s="72">
        <v>0</v>
      </c>
      <c r="AG507" s="72">
        <v>0.10396039603960396</v>
      </c>
      <c r="AH507" s="72">
        <v>0.67821782178217827</v>
      </c>
      <c r="AI507" s="72">
        <v>0.10396039603960396</v>
      </c>
      <c r="AJ507" s="72">
        <v>0.53465346534653468</v>
      </c>
      <c r="AK507" s="72">
        <v>0.36633663366336633</v>
      </c>
      <c r="AL507" s="72">
        <v>0</v>
      </c>
      <c r="AM507" s="72">
        <v>9.9009900990099015E-2</v>
      </c>
      <c r="AN507" s="72">
        <v>0.16831683168316833</v>
      </c>
      <c r="AO507" s="72">
        <v>0.43069306930693069</v>
      </c>
      <c r="AP507" s="72">
        <v>7.4257425742574254E-2</v>
      </c>
      <c r="AQ507" s="72">
        <v>0.14851485148514851</v>
      </c>
      <c r="AR507" s="72">
        <v>0</v>
      </c>
      <c r="AS507" s="72">
        <v>3.9603960396039604E-2</v>
      </c>
      <c r="AT507" s="72">
        <v>0</v>
      </c>
      <c r="AU507" s="72">
        <v>0</v>
      </c>
      <c r="AV507" s="72">
        <v>8.9108910891089105E-2</v>
      </c>
      <c r="AW507" s="72">
        <v>0</v>
      </c>
      <c r="AX507" s="72">
        <v>4.9504950495049507E-2</v>
      </c>
    </row>
    <row r="508" spans="2:50" x14ac:dyDescent="0.2">
      <c r="B508" s="72">
        <v>1</v>
      </c>
      <c r="C508" s="72">
        <v>1</v>
      </c>
      <c r="D508" s="72">
        <v>1037630</v>
      </c>
      <c r="E508" s="72">
        <v>4</v>
      </c>
      <c r="F508" s="72">
        <v>3</v>
      </c>
      <c r="G508" s="72">
        <v>6</v>
      </c>
      <c r="H508" s="72">
        <v>2</v>
      </c>
      <c r="I508" s="72">
        <v>4</v>
      </c>
      <c r="J508" s="72">
        <v>5</v>
      </c>
      <c r="K508" s="72">
        <v>4</v>
      </c>
      <c r="L508" s="72">
        <v>4</v>
      </c>
      <c r="M508" s="72">
        <v>1</v>
      </c>
      <c r="N508" s="72">
        <v>11</v>
      </c>
      <c r="O508" s="72">
        <v>5</v>
      </c>
      <c r="P508" s="72">
        <v>24</v>
      </c>
      <c r="Q508" s="72">
        <v>19000</v>
      </c>
      <c r="R508" s="72">
        <v>28</v>
      </c>
      <c r="S508" s="72">
        <v>1737</v>
      </c>
      <c r="T508" s="72">
        <v>1.1666666666666667</v>
      </c>
      <c r="U508" s="72">
        <v>678.57142857142856</v>
      </c>
      <c r="V508" s="72">
        <v>9.1421052631578945</v>
      </c>
      <c r="W508" s="72">
        <v>1</v>
      </c>
      <c r="X508" s="72">
        <v>0</v>
      </c>
      <c r="Y508" s="72">
        <v>0</v>
      </c>
      <c r="Z508" s="72">
        <v>3.6842105263157891E-2</v>
      </c>
      <c r="AA508" s="72">
        <v>9.4736842105263161E-2</v>
      </c>
      <c r="AB508" s="72">
        <v>7.1052631578947367E-2</v>
      </c>
      <c r="AC508" s="72">
        <v>0</v>
      </c>
      <c r="AD508" s="72">
        <v>0</v>
      </c>
      <c r="AE508" s="72">
        <v>0</v>
      </c>
      <c r="AF508" s="72">
        <v>2.1052631578947368E-2</v>
      </c>
      <c r="AG508" s="72">
        <v>0</v>
      </c>
      <c r="AH508" s="72">
        <v>0.77631578947368418</v>
      </c>
      <c r="AI508" s="72">
        <v>9.4736842105263161E-2</v>
      </c>
      <c r="AJ508" s="72">
        <v>0.13289473684210526</v>
      </c>
      <c r="AK508" s="72">
        <v>0.26315789473684209</v>
      </c>
      <c r="AL508" s="72">
        <v>0.16973684210526316</v>
      </c>
      <c r="AM508" s="72">
        <v>0.43421052631578949</v>
      </c>
      <c r="AN508" s="72">
        <v>0.69473684210526321</v>
      </c>
      <c r="AO508" s="72">
        <v>0</v>
      </c>
      <c r="AP508" s="72">
        <v>2.1052631578947368E-2</v>
      </c>
      <c r="AQ508" s="72">
        <v>9.8684210526315791E-2</v>
      </c>
      <c r="AR508" s="72">
        <v>0</v>
      </c>
      <c r="AS508" s="72">
        <v>1.5789473684210527E-2</v>
      </c>
      <c r="AT508" s="72">
        <v>0</v>
      </c>
      <c r="AU508" s="72">
        <v>0</v>
      </c>
      <c r="AV508" s="72">
        <v>0</v>
      </c>
      <c r="AW508" s="72">
        <v>0.16973684210526316</v>
      </c>
      <c r="AX508" s="72">
        <v>0</v>
      </c>
    </row>
    <row r="509" spans="2:50" x14ac:dyDescent="0.2">
      <c r="B509" s="72">
        <v>1</v>
      </c>
      <c r="C509" s="72">
        <v>1</v>
      </c>
      <c r="D509" s="72">
        <v>1057500</v>
      </c>
      <c r="E509" s="72">
        <v>3</v>
      </c>
      <c r="F509" s="72">
        <v>3</v>
      </c>
      <c r="G509" s="72">
        <v>4</v>
      </c>
      <c r="H509" s="72">
        <v>2</v>
      </c>
      <c r="I509" s="72">
        <v>3</v>
      </c>
      <c r="J509" s="72">
        <v>4</v>
      </c>
      <c r="K509" s="72">
        <v>5</v>
      </c>
      <c r="L509" s="72">
        <v>2</v>
      </c>
      <c r="M509" s="72">
        <v>1</v>
      </c>
      <c r="N509" s="72">
        <v>10</v>
      </c>
      <c r="O509" s="72">
        <v>3</v>
      </c>
      <c r="P509" s="72">
        <v>12</v>
      </c>
      <c r="Q509" s="72">
        <v>16100</v>
      </c>
      <c r="R509" s="72">
        <v>27</v>
      </c>
      <c r="S509" s="72">
        <v>1549</v>
      </c>
      <c r="T509" s="72">
        <v>2.25</v>
      </c>
      <c r="U509" s="72">
        <v>596.2962962962963</v>
      </c>
      <c r="V509" s="72">
        <v>9.6211180124223592</v>
      </c>
      <c r="W509" s="72">
        <v>0.90683229813664601</v>
      </c>
      <c r="X509" s="72">
        <v>0</v>
      </c>
      <c r="Y509" s="72">
        <v>9.3167701863354033E-2</v>
      </c>
      <c r="Z509" s="72">
        <v>0.29192546583850931</v>
      </c>
      <c r="AA509" s="72">
        <v>0.28881987577639751</v>
      </c>
      <c r="AB509" s="72">
        <v>0</v>
      </c>
      <c r="AC509" s="72">
        <v>0</v>
      </c>
      <c r="AD509" s="72">
        <v>0</v>
      </c>
      <c r="AE509" s="72">
        <v>0</v>
      </c>
      <c r="AF509" s="72">
        <v>0</v>
      </c>
      <c r="AG509" s="72">
        <v>0</v>
      </c>
      <c r="AH509" s="72">
        <v>0.41925465838509318</v>
      </c>
      <c r="AI509" s="72">
        <v>0.29192546583850931</v>
      </c>
      <c r="AJ509" s="72">
        <v>0</v>
      </c>
      <c r="AK509" s="72">
        <v>0.71118012422360244</v>
      </c>
      <c r="AL509" s="72">
        <v>0.28881987577639751</v>
      </c>
      <c r="AM509" s="72">
        <v>0</v>
      </c>
      <c r="AN509" s="72">
        <v>0.44099378881987578</v>
      </c>
      <c r="AO509" s="72">
        <v>3.7267080745341616E-2</v>
      </c>
      <c r="AP509" s="72">
        <v>0.19565217391304349</v>
      </c>
      <c r="AQ509" s="72">
        <v>0</v>
      </c>
      <c r="AR509" s="72">
        <v>0</v>
      </c>
      <c r="AS509" s="72">
        <v>0</v>
      </c>
      <c r="AT509" s="72">
        <v>0</v>
      </c>
      <c r="AU509" s="72">
        <v>0</v>
      </c>
      <c r="AV509" s="72">
        <v>0</v>
      </c>
      <c r="AW509" s="72">
        <v>0.28881987577639751</v>
      </c>
      <c r="AX509" s="72">
        <v>3.7267080745341616E-2</v>
      </c>
    </row>
    <row r="510" spans="2:50" x14ac:dyDescent="0.2">
      <c r="B510" s="72">
        <v>1</v>
      </c>
      <c r="C510" s="72">
        <v>1</v>
      </c>
      <c r="D510" s="72">
        <v>1081260</v>
      </c>
      <c r="E510" s="72">
        <v>4</v>
      </c>
      <c r="F510" s="72">
        <v>2</v>
      </c>
      <c r="G510" s="72">
        <v>10</v>
      </c>
      <c r="H510" s="72">
        <v>2</v>
      </c>
      <c r="I510" s="72">
        <v>4</v>
      </c>
      <c r="J510" s="72">
        <v>1</v>
      </c>
      <c r="K510" s="72">
        <v>7</v>
      </c>
      <c r="L510" s="72">
        <v>2</v>
      </c>
      <c r="M510" s="72">
        <v>1</v>
      </c>
      <c r="N510" s="72">
        <v>14</v>
      </c>
      <c r="O510" s="72">
        <v>4</v>
      </c>
      <c r="P510" s="72">
        <v>17</v>
      </c>
      <c r="Q510" s="72">
        <v>8775</v>
      </c>
      <c r="R510" s="72">
        <v>27</v>
      </c>
      <c r="S510" s="72">
        <v>1003</v>
      </c>
      <c r="T510" s="72">
        <v>1.588235294117647</v>
      </c>
      <c r="U510" s="72">
        <v>325</v>
      </c>
      <c r="V510" s="72">
        <v>11.430199430199432</v>
      </c>
      <c r="W510" s="72">
        <v>0.87179487179487181</v>
      </c>
      <c r="X510" s="72">
        <v>0.12820512820512819</v>
      </c>
      <c r="Y510" s="72">
        <v>0</v>
      </c>
      <c r="Z510" s="72">
        <v>0.12535612535612536</v>
      </c>
      <c r="AA510" s="72">
        <v>0</v>
      </c>
      <c r="AB510" s="72">
        <v>5.9829059829059832E-2</v>
      </c>
      <c r="AC510" s="72">
        <v>0</v>
      </c>
      <c r="AD510" s="72">
        <v>0</v>
      </c>
      <c r="AE510" s="72">
        <v>0</v>
      </c>
      <c r="AF510" s="72">
        <v>0</v>
      </c>
      <c r="AG510" s="72">
        <v>1.7094017094017096E-2</v>
      </c>
      <c r="AH510" s="72">
        <v>0.79772079772079774</v>
      </c>
      <c r="AI510" s="72">
        <v>0.12535612535612536</v>
      </c>
      <c r="AJ510" s="72">
        <v>4.2735042735042736E-2</v>
      </c>
      <c r="AK510" s="72">
        <v>0.95726495726495731</v>
      </c>
      <c r="AL510" s="72">
        <v>0</v>
      </c>
      <c r="AM510" s="72">
        <v>0</v>
      </c>
      <c r="AN510" s="72">
        <v>0.27350427350427353</v>
      </c>
      <c r="AO510" s="72">
        <v>0.64102564102564108</v>
      </c>
      <c r="AP510" s="72">
        <v>1.7094017094017096E-2</v>
      </c>
      <c r="AQ510" s="72">
        <v>6.8376068376068383E-2</v>
      </c>
      <c r="AR510" s="72">
        <v>0</v>
      </c>
      <c r="AS510" s="72">
        <v>0</v>
      </c>
      <c r="AT510" s="72">
        <v>0</v>
      </c>
      <c r="AU510" s="72">
        <v>0</v>
      </c>
      <c r="AV510" s="72">
        <v>0</v>
      </c>
      <c r="AW510" s="72">
        <v>0</v>
      </c>
      <c r="AX510" s="72">
        <v>0</v>
      </c>
    </row>
    <row r="511" spans="2:50" x14ac:dyDescent="0.2">
      <c r="B511" s="72">
        <v>2</v>
      </c>
      <c r="C511" s="72">
        <v>2</v>
      </c>
      <c r="D511" s="72">
        <v>1121270</v>
      </c>
      <c r="E511" s="72">
        <v>1</v>
      </c>
      <c r="F511" s="72">
        <v>1</v>
      </c>
      <c r="G511" s="72">
        <v>15</v>
      </c>
      <c r="H511" s="72">
        <v>2</v>
      </c>
      <c r="I511" s="72">
        <v>3</v>
      </c>
      <c r="J511" s="72">
        <v>7</v>
      </c>
      <c r="K511" s="72">
        <v>5</v>
      </c>
      <c r="L511" s="72">
        <v>4</v>
      </c>
      <c r="M511" s="72">
        <v>1</v>
      </c>
      <c r="N511" s="72">
        <v>30</v>
      </c>
      <c r="O511" s="72">
        <v>3</v>
      </c>
      <c r="P511" s="72">
        <v>15</v>
      </c>
      <c r="Q511" s="72">
        <v>12775</v>
      </c>
      <c r="R511" s="72">
        <v>46</v>
      </c>
      <c r="S511" s="72">
        <v>2797</v>
      </c>
      <c r="T511" s="72">
        <v>3.0666666666666669</v>
      </c>
      <c r="U511" s="72">
        <v>277.71739130434781</v>
      </c>
      <c r="V511" s="72">
        <v>21.894324853228962</v>
      </c>
      <c r="W511" s="72">
        <v>0.83561643835616439</v>
      </c>
      <c r="X511" s="72">
        <v>0</v>
      </c>
      <c r="Y511" s="72">
        <v>0.16438356164383561</v>
      </c>
      <c r="Z511" s="72">
        <v>0</v>
      </c>
      <c r="AA511" s="72">
        <v>4.6966731898238745E-2</v>
      </c>
      <c r="AB511" s="72">
        <v>0</v>
      </c>
      <c r="AC511" s="72">
        <v>0</v>
      </c>
      <c r="AD511" s="72">
        <v>0.26418786692759294</v>
      </c>
      <c r="AE511" s="72">
        <v>0</v>
      </c>
      <c r="AF511" s="72">
        <v>0</v>
      </c>
      <c r="AG511" s="72">
        <v>0</v>
      </c>
      <c r="AH511" s="72">
        <v>0.68884540117416826</v>
      </c>
      <c r="AI511" s="72">
        <v>0.26418786692759294</v>
      </c>
      <c r="AJ511" s="72">
        <v>0.95303326810176126</v>
      </c>
      <c r="AK511" s="72">
        <v>0</v>
      </c>
      <c r="AL511" s="72">
        <v>4.6966731898238745E-2</v>
      </c>
      <c r="AM511" s="72">
        <v>0</v>
      </c>
      <c r="AN511" s="72">
        <v>0.49902152641878667</v>
      </c>
      <c r="AO511" s="72">
        <v>0</v>
      </c>
      <c r="AP511" s="72">
        <v>0</v>
      </c>
      <c r="AQ511" s="72">
        <v>0</v>
      </c>
      <c r="AR511" s="72">
        <v>0</v>
      </c>
      <c r="AS511" s="72">
        <v>7.8277886497064575E-3</v>
      </c>
      <c r="AT511" s="72">
        <v>0</v>
      </c>
      <c r="AU511" s="72">
        <v>0</v>
      </c>
      <c r="AV511" s="72">
        <v>0.44031311154598823</v>
      </c>
      <c r="AW511" s="72">
        <v>4.6966731898238745E-2</v>
      </c>
      <c r="AX511" s="72">
        <v>5.8708414872798431E-3</v>
      </c>
    </row>
    <row r="512" spans="2:50" x14ac:dyDescent="0.2">
      <c r="B512" s="72">
        <v>1</v>
      </c>
      <c r="C512" s="72">
        <v>3</v>
      </c>
      <c r="D512" s="72">
        <v>1037940</v>
      </c>
      <c r="E512" s="72">
        <v>4</v>
      </c>
      <c r="F512" s="72">
        <v>3</v>
      </c>
      <c r="G512" s="72">
        <v>10</v>
      </c>
      <c r="H512" s="72">
        <v>2</v>
      </c>
      <c r="I512" s="72">
        <v>3</v>
      </c>
      <c r="J512" s="72">
        <v>3</v>
      </c>
      <c r="K512" s="72">
        <v>5</v>
      </c>
      <c r="L512" s="72">
        <v>4</v>
      </c>
      <c r="M512" s="72">
        <v>1</v>
      </c>
      <c r="N512" s="72">
        <v>13</v>
      </c>
      <c r="O512" s="72">
        <v>5</v>
      </c>
      <c r="P512" s="72">
        <v>4</v>
      </c>
      <c r="Q512" s="72">
        <v>20100</v>
      </c>
      <c r="R512" s="72">
        <v>29</v>
      </c>
      <c r="S512" s="72">
        <v>1210</v>
      </c>
      <c r="T512" s="72">
        <v>7.25</v>
      </c>
      <c r="U512" s="72">
        <v>693.10344827586209</v>
      </c>
      <c r="V512" s="72">
        <v>6.0199004975124382</v>
      </c>
      <c r="W512" s="72">
        <v>1</v>
      </c>
      <c r="X512" s="72">
        <v>0</v>
      </c>
      <c r="Y512" s="72">
        <v>0</v>
      </c>
      <c r="Z512" s="72">
        <v>0</v>
      </c>
      <c r="AA512" s="72">
        <v>0.95522388059701491</v>
      </c>
      <c r="AB512" s="72">
        <v>0</v>
      </c>
      <c r="AC512" s="72">
        <v>0</v>
      </c>
      <c r="AD512" s="72">
        <v>0</v>
      </c>
      <c r="AE512" s="72">
        <v>0</v>
      </c>
      <c r="AF512" s="72">
        <v>0</v>
      </c>
      <c r="AG512" s="72">
        <v>7.462686567164179E-3</v>
      </c>
      <c r="AH512" s="72">
        <v>3.7313432835820892E-2</v>
      </c>
      <c r="AI512" s="72">
        <v>0.95522388059701491</v>
      </c>
      <c r="AJ512" s="72">
        <v>7.462686567164179E-3</v>
      </c>
      <c r="AK512" s="72">
        <v>3.7313432835820892E-2</v>
      </c>
      <c r="AL512" s="72">
        <v>0.95522388059701491</v>
      </c>
      <c r="AM512" s="72">
        <v>0</v>
      </c>
      <c r="AN512" s="72">
        <v>0</v>
      </c>
      <c r="AO512" s="72">
        <v>7.462686567164179E-3</v>
      </c>
      <c r="AP512" s="72">
        <v>3.7313432835820892E-2</v>
      </c>
      <c r="AQ512" s="72">
        <v>0</v>
      </c>
      <c r="AR512" s="72">
        <v>0</v>
      </c>
      <c r="AS512" s="72">
        <v>0</v>
      </c>
      <c r="AT512" s="72">
        <v>0</v>
      </c>
      <c r="AU512" s="72">
        <v>0</v>
      </c>
      <c r="AV512" s="72">
        <v>0</v>
      </c>
      <c r="AW512" s="72">
        <v>0.95522388059701491</v>
      </c>
      <c r="AX512" s="72">
        <v>0</v>
      </c>
    </row>
    <row r="513" spans="2:50" x14ac:dyDescent="0.2">
      <c r="B513" s="72">
        <v>1</v>
      </c>
      <c r="C513" s="72">
        <v>1</v>
      </c>
      <c r="D513" s="72">
        <v>1095140</v>
      </c>
      <c r="E513" s="72">
        <v>1</v>
      </c>
      <c r="F513" s="72">
        <v>0</v>
      </c>
      <c r="G513" s="72">
        <v>0</v>
      </c>
      <c r="H513" s="72">
        <v>0</v>
      </c>
      <c r="I513" s="72">
        <v>1</v>
      </c>
      <c r="J513" s="72">
        <v>0</v>
      </c>
      <c r="K513" s="72">
        <v>0</v>
      </c>
      <c r="L513" s="72">
        <v>5</v>
      </c>
      <c r="M513" s="72">
        <v>0</v>
      </c>
      <c r="N513" s="72">
        <v>0</v>
      </c>
      <c r="O513" s="72">
        <v>3</v>
      </c>
      <c r="P513" s="72">
        <v>6</v>
      </c>
      <c r="Q513" s="72">
        <v>2500</v>
      </c>
      <c r="R513" s="72">
        <v>6</v>
      </c>
      <c r="S513" s="72">
        <v>214.5</v>
      </c>
      <c r="T513" s="72">
        <v>1</v>
      </c>
      <c r="U513" s="72">
        <v>416.66666666666669</v>
      </c>
      <c r="V513" s="72">
        <v>8.58</v>
      </c>
      <c r="W513" s="72">
        <v>1</v>
      </c>
      <c r="X513" s="72">
        <v>0</v>
      </c>
      <c r="Y513" s="72">
        <v>0</v>
      </c>
      <c r="Z513" s="72">
        <v>0.12</v>
      </c>
      <c r="AA513" s="72">
        <v>0.36</v>
      </c>
      <c r="AB513" s="72">
        <v>0</v>
      </c>
      <c r="AC513" s="72">
        <v>0</v>
      </c>
      <c r="AD513" s="72">
        <v>0</v>
      </c>
      <c r="AE513" s="72">
        <v>0</v>
      </c>
      <c r="AF513" s="72">
        <v>0</v>
      </c>
      <c r="AG513" s="72">
        <v>0</v>
      </c>
      <c r="AH513" s="72">
        <v>0.52</v>
      </c>
      <c r="AI513" s="72">
        <v>0.36</v>
      </c>
      <c r="AJ513" s="72">
        <v>0</v>
      </c>
      <c r="AK513" s="72">
        <v>0.64</v>
      </c>
      <c r="AL513" s="72">
        <v>0.36</v>
      </c>
      <c r="AM513" s="72">
        <v>0</v>
      </c>
      <c r="AN513" s="72">
        <v>0.12</v>
      </c>
      <c r="AO513" s="72">
        <v>0.52</v>
      </c>
      <c r="AP513" s="72">
        <v>0</v>
      </c>
      <c r="AQ513" s="72">
        <v>0</v>
      </c>
      <c r="AR513" s="72">
        <v>0</v>
      </c>
      <c r="AS513" s="72">
        <v>0</v>
      </c>
      <c r="AT513" s="72">
        <v>0</v>
      </c>
      <c r="AU513" s="72">
        <v>0</v>
      </c>
      <c r="AV513" s="72">
        <v>0</v>
      </c>
      <c r="AW513" s="72">
        <v>0.36</v>
      </c>
      <c r="AX513" s="72">
        <v>0</v>
      </c>
    </row>
    <row r="514" spans="2:50" x14ac:dyDescent="0.2">
      <c r="B514" s="72">
        <v>2</v>
      </c>
      <c r="C514" s="72">
        <v>1</v>
      </c>
      <c r="D514" s="72">
        <v>1147250</v>
      </c>
      <c r="E514" s="72">
        <v>1</v>
      </c>
      <c r="F514" s="72">
        <v>3</v>
      </c>
      <c r="G514" s="72">
        <v>12</v>
      </c>
      <c r="H514" s="72">
        <v>2</v>
      </c>
      <c r="I514" s="72">
        <v>3</v>
      </c>
      <c r="J514" s="72">
        <v>5</v>
      </c>
      <c r="K514" s="72">
        <v>4</v>
      </c>
      <c r="L514" s="72">
        <v>2</v>
      </c>
      <c r="M514" s="72">
        <v>1</v>
      </c>
      <c r="N514" s="72">
        <v>26</v>
      </c>
      <c r="O514" s="72">
        <v>2</v>
      </c>
      <c r="P514" s="72">
        <v>8</v>
      </c>
      <c r="Q514" s="72">
        <v>9450</v>
      </c>
      <c r="R514" s="72">
        <v>17</v>
      </c>
      <c r="S514" s="72">
        <v>1161</v>
      </c>
      <c r="T514" s="72">
        <v>2.125</v>
      </c>
      <c r="U514" s="72">
        <v>555.88235294117646</v>
      </c>
      <c r="V514" s="72">
        <v>12.285714285714286</v>
      </c>
      <c r="W514" s="72">
        <v>1</v>
      </c>
      <c r="X514" s="72">
        <v>0</v>
      </c>
      <c r="Y514" s="72">
        <v>0</v>
      </c>
      <c r="Z514" s="72">
        <v>0.84126984126984128</v>
      </c>
      <c r="AA514" s="72">
        <v>0</v>
      </c>
      <c r="AB514" s="72">
        <v>0</v>
      </c>
      <c r="AC514" s="72">
        <v>0</v>
      </c>
      <c r="AD514" s="72">
        <v>0</v>
      </c>
      <c r="AE514" s="72">
        <v>0</v>
      </c>
      <c r="AF514" s="72">
        <v>0</v>
      </c>
      <c r="AG514" s="72">
        <v>0</v>
      </c>
      <c r="AH514" s="72">
        <v>0.15873015873015872</v>
      </c>
      <c r="AI514" s="72">
        <v>0.84126984126984128</v>
      </c>
      <c r="AJ514" s="72">
        <v>0.23809523809523808</v>
      </c>
      <c r="AK514" s="72">
        <v>0.69841269841269837</v>
      </c>
      <c r="AL514" s="72">
        <v>0</v>
      </c>
      <c r="AM514" s="72">
        <v>6.3492063492063489E-2</v>
      </c>
      <c r="AN514" s="72">
        <v>0.90476190476190477</v>
      </c>
      <c r="AO514" s="72">
        <v>0</v>
      </c>
      <c r="AP514" s="72">
        <v>1.5873015873015872E-2</v>
      </c>
      <c r="AQ514" s="72">
        <v>0</v>
      </c>
      <c r="AR514" s="72">
        <v>0</v>
      </c>
      <c r="AS514" s="72">
        <v>7.9365079365079361E-2</v>
      </c>
      <c r="AT514" s="72">
        <v>0</v>
      </c>
      <c r="AU514" s="72">
        <v>0</v>
      </c>
      <c r="AV514" s="72">
        <v>0</v>
      </c>
      <c r="AW514" s="72">
        <v>0</v>
      </c>
      <c r="AX514" s="72">
        <v>0</v>
      </c>
    </row>
    <row r="515" spans="2:50" x14ac:dyDescent="0.2">
      <c r="B515" s="72">
        <v>2</v>
      </c>
      <c r="C515" s="72">
        <v>1</v>
      </c>
      <c r="D515" s="72">
        <v>1145010</v>
      </c>
      <c r="E515" s="72">
        <v>1</v>
      </c>
      <c r="F515" s="72">
        <v>0</v>
      </c>
      <c r="G515" s="72">
        <v>0</v>
      </c>
      <c r="H515" s="72">
        <v>0</v>
      </c>
      <c r="I515" s="72">
        <v>2</v>
      </c>
      <c r="J515" s="72">
        <v>0</v>
      </c>
      <c r="K515" s="72">
        <v>0</v>
      </c>
      <c r="L515" s="72">
        <v>5</v>
      </c>
      <c r="M515" s="72">
        <v>0</v>
      </c>
      <c r="N515" s="72">
        <v>0</v>
      </c>
      <c r="O515" s="72">
        <v>1</v>
      </c>
      <c r="P515" s="72">
        <v>2</v>
      </c>
      <c r="Q515" s="72">
        <v>675</v>
      </c>
      <c r="R515" s="72">
        <v>2</v>
      </c>
      <c r="S515" s="72">
        <v>79.5</v>
      </c>
      <c r="T515" s="72">
        <v>1</v>
      </c>
      <c r="U515" s="72">
        <v>337.5</v>
      </c>
      <c r="V515" s="72">
        <v>11.777777777777777</v>
      </c>
      <c r="W515" s="72">
        <v>1</v>
      </c>
      <c r="X515" s="72">
        <v>0</v>
      </c>
      <c r="Y515" s="72">
        <v>0</v>
      </c>
      <c r="Z515" s="72">
        <v>0</v>
      </c>
      <c r="AA515" s="72">
        <v>0</v>
      </c>
      <c r="AB515" s="72">
        <v>0</v>
      </c>
      <c r="AC515" s="72">
        <v>0</v>
      </c>
      <c r="AD515" s="72">
        <v>0</v>
      </c>
      <c r="AE515" s="72">
        <v>0</v>
      </c>
      <c r="AF515" s="72">
        <v>0</v>
      </c>
      <c r="AG515" s="72">
        <v>0</v>
      </c>
      <c r="AH515" s="72">
        <v>1</v>
      </c>
      <c r="AI515" s="72">
        <v>0</v>
      </c>
      <c r="AJ515" s="72">
        <v>0.44444444444444442</v>
      </c>
      <c r="AK515" s="72">
        <v>0.55555555555555558</v>
      </c>
      <c r="AL515" s="72">
        <v>0</v>
      </c>
      <c r="AM515" s="72">
        <v>0</v>
      </c>
      <c r="AN515" s="72">
        <v>0.44444444444444442</v>
      </c>
      <c r="AO515" s="72">
        <v>0</v>
      </c>
      <c r="AP515" s="72">
        <v>0</v>
      </c>
      <c r="AQ515" s="72">
        <v>0.55555555555555558</v>
      </c>
      <c r="AR515" s="72">
        <v>0</v>
      </c>
      <c r="AS515" s="72">
        <v>0</v>
      </c>
      <c r="AT515" s="72">
        <v>0</v>
      </c>
      <c r="AU515" s="72">
        <v>0</v>
      </c>
      <c r="AV515" s="72">
        <v>0</v>
      </c>
      <c r="AW515" s="72">
        <v>0</v>
      </c>
      <c r="AX515" s="72">
        <v>0</v>
      </c>
    </row>
    <row r="516" spans="2:50" x14ac:dyDescent="0.2">
      <c r="B516" s="72">
        <v>2</v>
      </c>
      <c r="C516" s="72">
        <v>3</v>
      </c>
      <c r="D516" s="72">
        <v>1111710</v>
      </c>
      <c r="E516" s="72">
        <v>2</v>
      </c>
      <c r="F516" s="72">
        <v>0</v>
      </c>
      <c r="G516" s="72">
        <v>0</v>
      </c>
      <c r="H516" s="72">
        <v>0</v>
      </c>
      <c r="I516" s="72">
        <v>3</v>
      </c>
      <c r="J516" s="72">
        <v>0</v>
      </c>
      <c r="K516" s="72">
        <v>0</v>
      </c>
      <c r="L516" s="72">
        <v>5</v>
      </c>
      <c r="M516" s="72">
        <v>0</v>
      </c>
      <c r="N516" s="72">
        <v>0</v>
      </c>
      <c r="O516" s="72">
        <v>2</v>
      </c>
      <c r="P516" s="72">
        <v>2</v>
      </c>
      <c r="Q516" s="72">
        <v>1300</v>
      </c>
      <c r="R516" s="72">
        <v>2</v>
      </c>
      <c r="S516" s="72">
        <v>93</v>
      </c>
      <c r="T516" s="72">
        <v>1</v>
      </c>
      <c r="U516" s="72">
        <v>650</v>
      </c>
      <c r="V516" s="72">
        <v>7.1538461538461533</v>
      </c>
      <c r="W516" s="72">
        <v>1</v>
      </c>
      <c r="X516" s="72">
        <v>0</v>
      </c>
      <c r="Y516" s="72">
        <v>0</v>
      </c>
      <c r="Z516" s="72">
        <v>0.30769230769230771</v>
      </c>
      <c r="AA516" s="72">
        <v>0.69230769230769229</v>
      </c>
      <c r="AB516" s="72">
        <v>0</v>
      </c>
      <c r="AC516" s="72">
        <v>0</v>
      </c>
      <c r="AD516" s="72">
        <v>0</v>
      </c>
      <c r="AE516" s="72">
        <v>0</v>
      </c>
      <c r="AF516" s="72">
        <v>0</v>
      </c>
      <c r="AG516" s="72">
        <v>0</v>
      </c>
      <c r="AH516" s="72">
        <v>0</v>
      </c>
      <c r="AI516" s="72">
        <v>0.69230769230769229</v>
      </c>
      <c r="AJ516" s="72">
        <v>0</v>
      </c>
      <c r="AK516" s="72">
        <v>0.30769230769230771</v>
      </c>
      <c r="AL516" s="72">
        <v>0.69230769230769229</v>
      </c>
      <c r="AM516" s="72">
        <v>0</v>
      </c>
      <c r="AN516" s="72">
        <v>0.30769230769230771</v>
      </c>
      <c r="AO516" s="72">
        <v>0</v>
      </c>
      <c r="AP516" s="72">
        <v>0</v>
      </c>
      <c r="AQ516" s="72">
        <v>0</v>
      </c>
      <c r="AR516" s="72">
        <v>0</v>
      </c>
      <c r="AS516" s="72">
        <v>0</v>
      </c>
      <c r="AT516" s="72">
        <v>0</v>
      </c>
      <c r="AU516" s="72">
        <v>0</v>
      </c>
      <c r="AV516" s="72">
        <v>0</v>
      </c>
      <c r="AW516" s="72">
        <v>0.69230769230769229</v>
      </c>
      <c r="AX516" s="72">
        <v>0</v>
      </c>
    </row>
    <row r="517" spans="2:50" x14ac:dyDescent="0.2">
      <c r="B517" s="72">
        <v>1</v>
      </c>
      <c r="C517" s="72">
        <v>1</v>
      </c>
      <c r="D517" s="72">
        <v>1104740</v>
      </c>
      <c r="E517" s="72">
        <v>3</v>
      </c>
      <c r="F517" s="72">
        <v>3</v>
      </c>
      <c r="G517" s="72">
        <v>10</v>
      </c>
      <c r="H517" s="72">
        <v>2</v>
      </c>
      <c r="I517" s="72">
        <v>2</v>
      </c>
      <c r="J517" s="72">
        <v>5</v>
      </c>
      <c r="K517" s="72">
        <v>5</v>
      </c>
      <c r="L517" s="72">
        <v>2</v>
      </c>
      <c r="M517" s="72">
        <v>1</v>
      </c>
      <c r="N517" s="72">
        <v>11</v>
      </c>
      <c r="O517" s="72">
        <v>5</v>
      </c>
      <c r="P517" s="72">
        <v>17</v>
      </c>
      <c r="Q517" s="72">
        <v>24435</v>
      </c>
      <c r="R517" s="72">
        <v>29</v>
      </c>
      <c r="S517" s="72">
        <v>2583</v>
      </c>
      <c r="T517" s="72">
        <v>1.7058823529411764</v>
      </c>
      <c r="U517" s="72">
        <v>842.58620689655174</v>
      </c>
      <c r="V517" s="72">
        <v>10.570902394106813</v>
      </c>
      <c r="W517" s="72">
        <v>1</v>
      </c>
      <c r="X517" s="72">
        <v>0</v>
      </c>
      <c r="Y517" s="72">
        <v>0</v>
      </c>
      <c r="Z517" s="72">
        <v>0.69981583793738489</v>
      </c>
      <c r="AA517" s="72">
        <v>1.841620626151013E-2</v>
      </c>
      <c r="AB517" s="72">
        <v>0</v>
      </c>
      <c r="AC517" s="72">
        <v>0</v>
      </c>
      <c r="AD517" s="72">
        <v>0</v>
      </c>
      <c r="AE517" s="72">
        <v>0</v>
      </c>
      <c r="AF517" s="72">
        <v>7.3664825046040522E-2</v>
      </c>
      <c r="AG517" s="72">
        <v>2.1485573971761818E-2</v>
      </c>
      <c r="AH517" s="72">
        <v>0.18661755678330263</v>
      </c>
      <c r="AI517" s="72">
        <v>0.69981583793738489</v>
      </c>
      <c r="AJ517" s="72">
        <v>6.0773480662983423E-2</v>
      </c>
      <c r="AK517" s="72">
        <v>0.92081031307550643</v>
      </c>
      <c r="AL517" s="72">
        <v>1.841620626151013E-2</v>
      </c>
      <c r="AM517" s="72">
        <v>0</v>
      </c>
      <c r="AN517" s="72">
        <v>0.87415592387968077</v>
      </c>
      <c r="AO517" s="72">
        <v>2.1485573971761818E-2</v>
      </c>
      <c r="AP517" s="72">
        <v>7.3664825046040522E-2</v>
      </c>
      <c r="AQ517" s="72">
        <v>0</v>
      </c>
      <c r="AR517" s="72">
        <v>1.2277470841006752E-2</v>
      </c>
      <c r="AS517" s="72">
        <v>0</v>
      </c>
      <c r="AT517" s="72">
        <v>0</v>
      </c>
      <c r="AU517" s="72">
        <v>0</v>
      </c>
      <c r="AV517" s="72">
        <v>0</v>
      </c>
      <c r="AW517" s="72">
        <v>1.841620626151013E-2</v>
      </c>
      <c r="AX517" s="72">
        <v>0</v>
      </c>
    </row>
    <row r="518" spans="2:50" x14ac:dyDescent="0.2">
      <c r="B518" s="72">
        <v>2</v>
      </c>
      <c r="C518" s="72">
        <v>1</v>
      </c>
      <c r="D518" s="72">
        <v>1121170</v>
      </c>
      <c r="E518" s="72">
        <v>3</v>
      </c>
      <c r="F518" s="72">
        <v>3</v>
      </c>
      <c r="G518" s="72">
        <v>9</v>
      </c>
      <c r="H518" s="72">
        <v>2</v>
      </c>
      <c r="I518" s="72">
        <v>4</v>
      </c>
      <c r="J518" s="72">
        <v>4</v>
      </c>
      <c r="K518" s="72">
        <v>5</v>
      </c>
      <c r="L518" s="72">
        <v>2</v>
      </c>
      <c r="M518" s="72">
        <v>1</v>
      </c>
      <c r="N518" s="72">
        <v>31</v>
      </c>
      <c r="O518" s="72">
        <v>7</v>
      </c>
      <c r="P518" s="72">
        <v>22</v>
      </c>
      <c r="Q518" s="72">
        <v>11775</v>
      </c>
      <c r="R518" s="72">
        <v>36</v>
      </c>
      <c r="S518" s="72">
        <v>1510.5</v>
      </c>
      <c r="T518" s="72">
        <v>1.6363636363636365</v>
      </c>
      <c r="U518" s="72">
        <v>327.08333333333331</v>
      </c>
      <c r="V518" s="72">
        <v>12.828025477707005</v>
      </c>
      <c r="W518" s="72">
        <v>0.90445859872611467</v>
      </c>
      <c r="X518" s="72">
        <v>9.5541401273885357E-2</v>
      </c>
      <c r="Y518" s="72">
        <v>0</v>
      </c>
      <c r="Z518" s="72">
        <v>0.36518046709129509</v>
      </c>
      <c r="AA518" s="72">
        <v>0</v>
      </c>
      <c r="AB518" s="72">
        <v>1.9108280254777069E-2</v>
      </c>
      <c r="AC518" s="72">
        <v>0.15286624203821655</v>
      </c>
      <c r="AD518" s="72">
        <v>3.1847133757961783E-2</v>
      </c>
      <c r="AE518" s="72">
        <v>0</v>
      </c>
      <c r="AF518" s="72">
        <v>8.4925690021231418E-2</v>
      </c>
      <c r="AG518" s="72">
        <v>3.8216560509554139E-2</v>
      </c>
      <c r="AH518" s="72">
        <v>0.30785562632696389</v>
      </c>
      <c r="AI518" s="72">
        <v>0.36518046709129509</v>
      </c>
      <c r="AJ518" s="72">
        <v>0.21656050955414013</v>
      </c>
      <c r="AK518" s="72">
        <v>0.78343949044585992</v>
      </c>
      <c r="AL518" s="72">
        <v>0</v>
      </c>
      <c r="AM518" s="72">
        <v>0</v>
      </c>
      <c r="AN518" s="72">
        <v>0.68365180467091291</v>
      </c>
      <c r="AO518" s="72">
        <v>3.8216560509554139E-2</v>
      </c>
      <c r="AP518" s="72">
        <v>0.12314225053078556</v>
      </c>
      <c r="AQ518" s="72">
        <v>3.8216560509554139E-2</v>
      </c>
      <c r="AR518" s="72">
        <v>0</v>
      </c>
      <c r="AS518" s="72">
        <v>0</v>
      </c>
      <c r="AT518" s="72">
        <v>0</v>
      </c>
      <c r="AU518" s="72">
        <v>0</v>
      </c>
      <c r="AV518" s="72">
        <v>3.1847133757961783E-2</v>
      </c>
      <c r="AW518" s="72">
        <v>0</v>
      </c>
      <c r="AX518" s="72">
        <v>8.4925690021231418E-2</v>
      </c>
    </row>
    <row r="519" spans="2:50" x14ac:dyDescent="0.2">
      <c r="B519" s="72">
        <v>2</v>
      </c>
      <c r="C519" s="72">
        <v>1</v>
      </c>
      <c r="D519" s="72">
        <v>1161880</v>
      </c>
      <c r="E519" s="72">
        <v>1</v>
      </c>
      <c r="F519" s="72">
        <v>2</v>
      </c>
      <c r="G519" s="72">
        <v>10</v>
      </c>
      <c r="H519" s="72">
        <v>2</v>
      </c>
      <c r="I519" s="72">
        <v>4</v>
      </c>
      <c r="J519" s="72">
        <v>4</v>
      </c>
      <c r="K519" s="72">
        <v>5</v>
      </c>
      <c r="L519" s="72">
        <v>1</v>
      </c>
      <c r="M519" s="72">
        <v>1</v>
      </c>
      <c r="N519" s="72">
        <v>32</v>
      </c>
      <c r="O519" s="72">
        <v>2</v>
      </c>
      <c r="P519" s="72">
        <v>11</v>
      </c>
      <c r="Q519" s="72">
        <v>13175</v>
      </c>
      <c r="R519" s="72">
        <v>45</v>
      </c>
      <c r="S519" s="72">
        <v>1354</v>
      </c>
      <c r="T519" s="72">
        <v>4.0909090909090908</v>
      </c>
      <c r="U519" s="72">
        <v>292.77777777777777</v>
      </c>
      <c r="V519" s="72">
        <v>10.277039848197344</v>
      </c>
      <c r="W519" s="72">
        <v>1</v>
      </c>
      <c r="X519" s="72">
        <v>0</v>
      </c>
      <c r="Y519" s="72">
        <v>0</v>
      </c>
      <c r="Z519" s="72">
        <v>0</v>
      </c>
      <c r="AA519" s="72">
        <v>0</v>
      </c>
      <c r="AB519" s="72">
        <v>0</v>
      </c>
      <c r="AC519" s="72">
        <v>0</v>
      </c>
      <c r="AD519" s="72">
        <v>0</v>
      </c>
      <c r="AE519" s="72">
        <v>0</v>
      </c>
      <c r="AF519" s="72">
        <v>2.2770398481973434E-2</v>
      </c>
      <c r="AG519" s="72">
        <v>0</v>
      </c>
      <c r="AH519" s="72">
        <v>0.97722960151802651</v>
      </c>
      <c r="AI519" s="72">
        <v>2.2770398481973434E-2</v>
      </c>
      <c r="AJ519" s="72">
        <v>0.22011385199240988</v>
      </c>
      <c r="AK519" s="72">
        <v>0.64895635673624286</v>
      </c>
      <c r="AL519" s="72">
        <v>0</v>
      </c>
      <c r="AM519" s="72">
        <v>0.13092979127134724</v>
      </c>
      <c r="AN519" s="72">
        <v>0.77988614800759015</v>
      </c>
      <c r="AO519" s="72">
        <v>1.1385199240986717E-2</v>
      </c>
      <c r="AP519" s="72">
        <v>2.2770398481973434E-2</v>
      </c>
      <c r="AQ519" s="72">
        <v>3.4155597722960153E-2</v>
      </c>
      <c r="AR519" s="72">
        <v>0.15180265654648956</v>
      </c>
      <c r="AS519" s="72">
        <v>0</v>
      </c>
      <c r="AT519" s="72">
        <v>0</v>
      </c>
      <c r="AU519" s="72">
        <v>0</v>
      </c>
      <c r="AV519" s="72">
        <v>0</v>
      </c>
      <c r="AW519" s="72">
        <v>0</v>
      </c>
      <c r="AX519" s="72">
        <v>0</v>
      </c>
    </row>
    <row r="520" spans="2:50" x14ac:dyDescent="0.2">
      <c r="B520" s="72">
        <v>1</v>
      </c>
      <c r="C520" s="72">
        <v>2</v>
      </c>
      <c r="D520" s="72">
        <v>1100290</v>
      </c>
      <c r="E520" s="72">
        <v>3</v>
      </c>
      <c r="F520" s="72">
        <v>3</v>
      </c>
      <c r="G520" s="72">
        <v>10</v>
      </c>
      <c r="H520" s="72">
        <v>2</v>
      </c>
      <c r="I520" s="72">
        <v>3</v>
      </c>
      <c r="J520" s="72">
        <v>2</v>
      </c>
      <c r="K520" s="72">
        <v>3</v>
      </c>
      <c r="L520" s="72">
        <v>4</v>
      </c>
      <c r="M520" s="72">
        <v>1</v>
      </c>
      <c r="N520" s="72">
        <v>31</v>
      </c>
      <c r="O520" s="72">
        <v>6</v>
      </c>
      <c r="P520" s="72">
        <v>40</v>
      </c>
      <c r="Q520" s="72">
        <v>19325</v>
      </c>
      <c r="R520" s="72">
        <v>47</v>
      </c>
      <c r="S520" s="72">
        <v>2188.25</v>
      </c>
      <c r="T520" s="72">
        <v>1.175</v>
      </c>
      <c r="U520" s="72">
        <v>411.17021276595744</v>
      </c>
      <c r="V520" s="72">
        <v>11.323415265200518</v>
      </c>
      <c r="W520" s="72">
        <v>0.90168175937904271</v>
      </c>
      <c r="X520" s="72">
        <v>8.1500646830530404E-2</v>
      </c>
      <c r="Y520" s="72">
        <v>1.6817593790426907E-2</v>
      </c>
      <c r="Z520" s="72">
        <v>6.2095730918499355E-2</v>
      </c>
      <c r="AA520" s="72">
        <v>0</v>
      </c>
      <c r="AB520" s="72">
        <v>3.4928848641655887E-2</v>
      </c>
      <c r="AC520" s="72">
        <v>0</v>
      </c>
      <c r="AD520" s="72">
        <v>0</v>
      </c>
      <c r="AE520" s="72">
        <v>7.7619663648124193E-3</v>
      </c>
      <c r="AF520" s="72">
        <v>5.1746442432082798E-3</v>
      </c>
      <c r="AG520" s="72">
        <v>1.1642949547218629E-2</v>
      </c>
      <c r="AH520" s="72">
        <v>0.87839586028460548</v>
      </c>
      <c r="AI520" s="72">
        <v>6.2095730918499355E-2</v>
      </c>
      <c r="AJ520" s="72">
        <v>0.33893919793014232</v>
      </c>
      <c r="AK520" s="72">
        <v>0.64553686934023291</v>
      </c>
      <c r="AL520" s="72">
        <v>1.5523932729624839E-2</v>
      </c>
      <c r="AM520" s="72">
        <v>0</v>
      </c>
      <c r="AN520" s="72">
        <v>0.32600258732212162</v>
      </c>
      <c r="AO520" s="72">
        <v>6.9857697283311773E-2</v>
      </c>
      <c r="AP520" s="72">
        <v>5.1746442432082798E-3</v>
      </c>
      <c r="AQ520" s="72">
        <v>9.8318240620957315E-2</v>
      </c>
      <c r="AR520" s="72">
        <v>1.5523932729624839E-2</v>
      </c>
      <c r="AS520" s="72">
        <v>2.3285899094437259E-2</v>
      </c>
      <c r="AT520" s="72">
        <v>7.7619663648124193E-3</v>
      </c>
      <c r="AU520" s="72">
        <v>0</v>
      </c>
      <c r="AV520" s="72">
        <v>0</v>
      </c>
      <c r="AW520" s="72">
        <v>0</v>
      </c>
      <c r="AX520" s="72">
        <v>0.45407503234152652</v>
      </c>
    </row>
    <row r="521" spans="2:50" x14ac:dyDescent="0.2">
      <c r="B521" s="72">
        <v>2</v>
      </c>
      <c r="C521" s="72">
        <v>1</v>
      </c>
      <c r="D521" s="72">
        <v>1157870</v>
      </c>
      <c r="E521" s="72">
        <v>1</v>
      </c>
      <c r="F521" s="72">
        <v>3</v>
      </c>
      <c r="G521" s="72">
        <v>5</v>
      </c>
      <c r="H521" s="72">
        <v>2</v>
      </c>
      <c r="I521" s="72">
        <v>3</v>
      </c>
      <c r="J521" s="72">
        <v>4</v>
      </c>
      <c r="K521" s="72">
        <v>6</v>
      </c>
      <c r="L521" s="72">
        <v>2</v>
      </c>
      <c r="M521" s="72">
        <v>1</v>
      </c>
      <c r="N521" s="72">
        <v>26</v>
      </c>
      <c r="O521" s="72">
        <v>4</v>
      </c>
      <c r="P521" s="72">
        <v>22</v>
      </c>
      <c r="Q521" s="72">
        <v>18200</v>
      </c>
      <c r="R521" s="72">
        <v>39</v>
      </c>
      <c r="S521" s="72">
        <v>2290.75</v>
      </c>
      <c r="T521" s="72">
        <v>1.7727272727272727</v>
      </c>
      <c r="U521" s="72">
        <v>466.66666666666669</v>
      </c>
      <c r="V521" s="72">
        <v>12.586538461538463</v>
      </c>
      <c r="W521" s="72">
        <v>0.98763736263736268</v>
      </c>
      <c r="X521" s="72">
        <v>1.2362637362637362E-2</v>
      </c>
      <c r="Y521" s="72">
        <v>0</v>
      </c>
      <c r="Z521" s="72">
        <v>0.30769230769230771</v>
      </c>
      <c r="AA521" s="72">
        <v>8.241758241758242E-3</v>
      </c>
      <c r="AB521" s="72">
        <v>0</v>
      </c>
      <c r="AC521" s="72">
        <v>0</v>
      </c>
      <c r="AD521" s="72">
        <v>0</v>
      </c>
      <c r="AE521" s="72">
        <v>0</v>
      </c>
      <c r="AF521" s="72">
        <v>0</v>
      </c>
      <c r="AG521" s="72">
        <v>0.20192307692307693</v>
      </c>
      <c r="AH521" s="72">
        <v>0.48214285714285715</v>
      </c>
      <c r="AI521" s="72">
        <v>0.30769230769230771</v>
      </c>
      <c r="AJ521" s="72">
        <v>0.33791208791208793</v>
      </c>
      <c r="AK521" s="72">
        <v>0.65384615384615385</v>
      </c>
      <c r="AL521" s="72">
        <v>8.241758241758242E-3</v>
      </c>
      <c r="AM521" s="72">
        <v>0</v>
      </c>
      <c r="AN521" s="72">
        <v>0.44780219780219782</v>
      </c>
      <c r="AO521" s="72">
        <v>0.24587912087912087</v>
      </c>
      <c r="AP521" s="72">
        <v>0.25686813186813184</v>
      </c>
      <c r="AQ521" s="72">
        <v>3.2967032967032968E-2</v>
      </c>
      <c r="AR521" s="72">
        <v>0</v>
      </c>
      <c r="AS521" s="72">
        <v>8.241758241758242E-3</v>
      </c>
      <c r="AT521" s="72">
        <v>0</v>
      </c>
      <c r="AU521" s="72">
        <v>0</v>
      </c>
      <c r="AV521" s="72">
        <v>0</v>
      </c>
      <c r="AW521" s="72">
        <v>8.241758241758242E-3</v>
      </c>
      <c r="AX521" s="72">
        <v>0</v>
      </c>
    </row>
    <row r="522" spans="2:50" x14ac:dyDescent="0.2">
      <c r="B522" s="72">
        <v>1</v>
      </c>
      <c r="C522" s="72">
        <v>1</v>
      </c>
      <c r="D522" s="72">
        <v>1071010</v>
      </c>
      <c r="E522" s="72">
        <v>4</v>
      </c>
      <c r="F522" s="72">
        <v>3</v>
      </c>
      <c r="G522" s="72">
        <v>10</v>
      </c>
      <c r="H522" s="72">
        <v>2</v>
      </c>
      <c r="I522" s="72">
        <v>4</v>
      </c>
      <c r="J522" s="72">
        <v>3</v>
      </c>
      <c r="K522" s="72">
        <v>4</v>
      </c>
      <c r="L522" s="72">
        <v>4</v>
      </c>
      <c r="M522" s="72">
        <v>1</v>
      </c>
      <c r="N522" s="72">
        <v>18</v>
      </c>
      <c r="O522" s="72">
        <v>5</v>
      </c>
      <c r="P522" s="72">
        <v>15</v>
      </c>
      <c r="Q522" s="72">
        <v>25100</v>
      </c>
      <c r="R522" s="72">
        <v>48</v>
      </c>
      <c r="S522" s="72">
        <v>2770</v>
      </c>
      <c r="T522" s="72">
        <v>3.2</v>
      </c>
      <c r="U522" s="72">
        <v>522.91666666666663</v>
      </c>
      <c r="V522" s="72">
        <v>11.035856573705178</v>
      </c>
      <c r="W522" s="72">
        <v>0.91633466135458164</v>
      </c>
      <c r="X522" s="72">
        <v>8.3665338645418322E-2</v>
      </c>
      <c r="Y522" s="72">
        <v>0</v>
      </c>
      <c r="Z522" s="72">
        <v>3.9840637450199202E-2</v>
      </c>
      <c r="AA522" s="72">
        <v>0.28087649402390436</v>
      </c>
      <c r="AB522" s="72">
        <v>7.7689243027888447E-2</v>
      </c>
      <c r="AC522" s="72">
        <v>0</v>
      </c>
      <c r="AD522" s="72">
        <v>0</v>
      </c>
      <c r="AE522" s="72">
        <v>0.47509960159362552</v>
      </c>
      <c r="AF522" s="72">
        <v>0</v>
      </c>
      <c r="AG522" s="72">
        <v>0</v>
      </c>
      <c r="AH522" s="72">
        <v>0.12649402390438247</v>
      </c>
      <c r="AI522" s="72">
        <v>0.47509960159362552</v>
      </c>
      <c r="AJ522" s="72">
        <v>0</v>
      </c>
      <c r="AK522" s="72">
        <v>0.68127490039840632</v>
      </c>
      <c r="AL522" s="72">
        <v>0.31274900398406374</v>
      </c>
      <c r="AM522" s="72">
        <v>5.9760956175298804E-3</v>
      </c>
      <c r="AN522" s="72">
        <v>8.3665338645418322E-2</v>
      </c>
      <c r="AO522" s="72">
        <v>6.0756972111553786E-2</v>
      </c>
      <c r="AP522" s="72">
        <v>0</v>
      </c>
      <c r="AQ522" s="72">
        <v>8.3665338645418322E-2</v>
      </c>
      <c r="AR522" s="72">
        <v>0</v>
      </c>
      <c r="AS522" s="72">
        <v>0</v>
      </c>
      <c r="AT522" s="72">
        <v>0.47509960159362552</v>
      </c>
      <c r="AU522" s="72">
        <v>0</v>
      </c>
      <c r="AV522" s="72">
        <v>0</v>
      </c>
      <c r="AW522" s="72">
        <v>0.29681274900398408</v>
      </c>
      <c r="AX522" s="72">
        <v>0</v>
      </c>
    </row>
    <row r="523" spans="2:50" x14ac:dyDescent="0.2">
      <c r="B523" s="72">
        <v>1</v>
      </c>
      <c r="C523" s="72">
        <v>1</v>
      </c>
      <c r="D523" s="72">
        <v>1071120</v>
      </c>
      <c r="E523" s="72">
        <v>2</v>
      </c>
      <c r="F523" s="72">
        <v>3</v>
      </c>
      <c r="G523" s="72">
        <v>6</v>
      </c>
      <c r="H523" s="72">
        <v>2</v>
      </c>
      <c r="I523" s="72">
        <v>4</v>
      </c>
      <c r="J523" s="72">
        <v>4</v>
      </c>
      <c r="K523" s="72">
        <v>7</v>
      </c>
      <c r="L523" s="72">
        <v>3</v>
      </c>
      <c r="M523" s="72">
        <v>1</v>
      </c>
      <c r="N523" s="72">
        <v>17</v>
      </c>
      <c r="O523" s="72">
        <v>2</v>
      </c>
      <c r="P523" s="72">
        <v>2</v>
      </c>
      <c r="Q523" s="72">
        <v>26200</v>
      </c>
      <c r="R523" s="72">
        <v>24</v>
      </c>
      <c r="S523" s="72">
        <v>2745</v>
      </c>
      <c r="T523" s="72">
        <v>12</v>
      </c>
      <c r="U523" s="72">
        <v>1091.6666666666667</v>
      </c>
      <c r="V523" s="72">
        <v>10.477099236641221</v>
      </c>
      <c r="W523" s="72">
        <v>0.95419847328244278</v>
      </c>
      <c r="X523" s="72">
        <v>4.5801526717557252E-2</v>
      </c>
      <c r="Y523" s="72">
        <v>0</v>
      </c>
      <c r="Z523" s="72">
        <v>0</v>
      </c>
      <c r="AA523" s="72">
        <v>0</v>
      </c>
      <c r="AB523" s="72">
        <v>0</v>
      </c>
      <c r="AC523" s="72">
        <v>0.95419847328244278</v>
      </c>
      <c r="AD523" s="72">
        <v>0</v>
      </c>
      <c r="AE523" s="72">
        <v>0</v>
      </c>
      <c r="AF523" s="72">
        <v>0</v>
      </c>
      <c r="AG523" s="72">
        <v>0</v>
      </c>
      <c r="AH523" s="72">
        <v>4.5801526717557252E-2</v>
      </c>
      <c r="AI523" s="72">
        <v>0.95419847328244278</v>
      </c>
      <c r="AJ523" s="72">
        <v>0</v>
      </c>
      <c r="AK523" s="72">
        <v>1</v>
      </c>
      <c r="AL523" s="72">
        <v>0</v>
      </c>
      <c r="AM523" s="72">
        <v>0</v>
      </c>
      <c r="AN523" s="72">
        <v>1</v>
      </c>
      <c r="AO523" s="72">
        <v>0</v>
      </c>
      <c r="AP523" s="72">
        <v>0</v>
      </c>
      <c r="AQ523" s="72">
        <v>0</v>
      </c>
      <c r="AR523" s="72">
        <v>0</v>
      </c>
      <c r="AS523" s="72">
        <v>0</v>
      </c>
      <c r="AT523" s="72">
        <v>0</v>
      </c>
      <c r="AU523" s="72">
        <v>0</v>
      </c>
      <c r="AV523" s="72">
        <v>0</v>
      </c>
      <c r="AW523" s="72">
        <v>0</v>
      </c>
      <c r="AX523" s="72">
        <v>0</v>
      </c>
    </row>
    <row r="524" spans="2:50" x14ac:dyDescent="0.2">
      <c r="B524" s="72">
        <v>2</v>
      </c>
      <c r="C524" s="72">
        <v>1</v>
      </c>
      <c r="D524" s="72">
        <v>1157460</v>
      </c>
      <c r="E524" s="72">
        <v>1</v>
      </c>
      <c r="F524" s="72">
        <v>1</v>
      </c>
      <c r="G524" s="72">
        <v>4</v>
      </c>
      <c r="H524" s="72">
        <v>2</v>
      </c>
      <c r="I524" s="72">
        <v>3</v>
      </c>
      <c r="J524" s="72">
        <v>5</v>
      </c>
      <c r="K524" s="72">
        <v>4</v>
      </c>
      <c r="L524" s="72">
        <v>2</v>
      </c>
      <c r="M524" s="72">
        <v>1</v>
      </c>
      <c r="N524" s="72">
        <v>38</v>
      </c>
      <c r="O524" s="72">
        <v>4</v>
      </c>
      <c r="P524" s="72">
        <v>8</v>
      </c>
      <c r="Q524" s="72">
        <v>4700</v>
      </c>
      <c r="R524" s="72">
        <v>11</v>
      </c>
      <c r="S524" s="72">
        <v>573</v>
      </c>
      <c r="T524" s="72">
        <v>1.375</v>
      </c>
      <c r="U524" s="72">
        <v>427.27272727272725</v>
      </c>
      <c r="V524" s="72">
        <v>12.191489361702128</v>
      </c>
      <c r="W524" s="72">
        <v>1</v>
      </c>
      <c r="X524" s="72">
        <v>0</v>
      </c>
      <c r="Y524" s="72">
        <v>0</v>
      </c>
      <c r="Z524" s="72">
        <v>9.5744680851063829E-2</v>
      </c>
      <c r="AA524" s="72">
        <v>0</v>
      </c>
      <c r="AB524" s="72">
        <v>0</v>
      </c>
      <c r="AC524" s="72">
        <v>0.42553191489361702</v>
      </c>
      <c r="AD524" s="72">
        <v>0</v>
      </c>
      <c r="AE524" s="72">
        <v>0.19148936170212766</v>
      </c>
      <c r="AF524" s="72">
        <v>0</v>
      </c>
      <c r="AG524" s="72">
        <v>0</v>
      </c>
      <c r="AH524" s="72">
        <v>0.28723404255319152</v>
      </c>
      <c r="AI524" s="72">
        <v>0.42553191489361702</v>
      </c>
      <c r="AJ524" s="72">
        <v>0.25531914893617019</v>
      </c>
      <c r="AK524" s="72">
        <v>0.74468085106382975</v>
      </c>
      <c r="AL524" s="72">
        <v>0</v>
      </c>
      <c r="AM524" s="72">
        <v>0</v>
      </c>
      <c r="AN524" s="72">
        <v>0.64893617021276595</v>
      </c>
      <c r="AO524" s="72">
        <v>0</v>
      </c>
      <c r="AP524" s="72">
        <v>9.5744680851063829E-2</v>
      </c>
      <c r="AQ524" s="72">
        <v>0</v>
      </c>
      <c r="AR524" s="72">
        <v>6.3829787234042548E-2</v>
      </c>
      <c r="AS524" s="72">
        <v>0</v>
      </c>
      <c r="AT524" s="72">
        <v>0.19148936170212766</v>
      </c>
      <c r="AU524" s="72">
        <v>0</v>
      </c>
      <c r="AV524" s="72">
        <v>0</v>
      </c>
      <c r="AW524" s="72">
        <v>0</v>
      </c>
      <c r="AX524" s="72">
        <v>0</v>
      </c>
    </row>
    <row r="525" spans="2:50" x14ac:dyDescent="0.2">
      <c r="B525" s="72">
        <v>1</v>
      </c>
      <c r="C525" s="72">
        <v>1</v>
      </c>
      <c r="D525" s="72">
        <v>1070880</v>
      </c>
      <c r="E525" s="72">
        <v>2</v>
      </c>
      <c r="F525" s="72">
        <v>3</v>
      </c>
      <c r="G525" s="72">
        <v>10</v>
      </c>
      <c r="H525" s="72">
        <v>2</v>
      </c>
      <c r="I525" s="72">
        <v>4</v>
      </c>
      <c r="J525" s="72">
        <v>4</v>
      </c>
      <c r="K525" s="72">
        <v>6</v>
      </c>
      <c r="L525" s="72">
        <v>1</v>
      </c>
      <c r="M525" s="72">
        <v>1</v>
      </c>
      <c r="N525" s="72">
        <v>14</v>
      </c>
      <c r="O525" s="72">
        <v>3</v>
      </c>
      <c r="P525" s="72">
        <v>11</v>
      </c>
      <c r="Q525" s="72">
        <v>5700</v>
      </c>
      <c r="R525" s="72">
        <v>16</v>
      </c>
      <c r="S525" s="72">
        <v>736</v>
      </c>
      <c r="T525" s="72">
        <v>1.4545454545454546</v>
      </c>
      <c r="U525" s="72">
        <v>356.25</v>
      </c>
      <c r="V525" s="72">
        <v>12.912280701754387</v>
      </c>
      <c r="W525" s="72">
        <v>1</v>
      </c>
      <c r="X525" s="72">
        <v>0</v>
      </c>
      <c r="Y525" s="72">
        <v>0</v>
      </c>
      <c r="Z525" s="72">
        <v>0</v>
      </c>
      <c r="AA525" s="72">
        <v>0</v>
      </c>
      <c r="AB525" s="72">
        <v>0</v>
      </c>
      <c r="AC525" s="72">
        <v>0</v>
      </c>
      <c r="AD525" s="72">
        <v>0</v>
      </c>
      <c r="AE525" s="72">
        <v>0.34210526315789475</v>
      </c>
      <c r="AF525" s="72">
        <v>0</v>
      </c>
      <c r="AG525" s="72">
        <v>1.3157894736842105E-2</v>
      </c>
      <c r="AH525" s="72">
        <v>0.64473684210526316</v>
      </c>
      <c r="AI525" s="72">
        <v>0.34210526315789475</v>
      </c>
      <c r="AJ525" s="72">
        <v>0.12719298245614036</v>
      </c>
      <c r="AK525" s="72">
        <v>0.8728070175438597</v>
      </c>
      <c r="AL525" s="72">
        <v>0</v>
      </c>
      <c r="AM525" s="72">
        <v>0</v>
      </c>
      <c r="AN525" s="72">
        <v>0.17543859649122806</v>
      </c>
      <c r="AO525" s="72">
        <v>0.32894736842105265</v>
      </c>
      <c r="AP525" s="72">
        <v>0</v>
      </c>
      <c r="AQ525" s="72">
        <v>0.10526315789473684</v>
      </c>
      <c r="AR525" s="72">
        <v>3.5087719298245612E-2</v>
      </c>
      <c r="AS525" s="72">
        <v>0</v>
      </c>
      <c r="AT525" s="72">
        <v>0.34210526315789475</v>
      </c>
      <c r="AU525" s="72">
        <v>1.3157894736842105E-2</v>
      </c>
      <c r="AV525" s="72">
        <v>0</v>
      </c>
      <c r="AW525" s="72">
        <v>0</v>
      </c>
      <c r="AX525" s="72">
        <v>0</v>
      </c>
    </row>
    <row r="526" spans="2:50" x14ac:dyDescent="0.2">
      <c r="B526" s="72">
        <v>1</v>
      </c>
      <c r="C526" s="72">
        <v>2</v>
      </c>
      <c r="D526" s="72">
        <v>1075730</v>
      </c>
      <c r="E526" s="72">
        <v>3</v>
      </c>
      <c r="F526" s="72">
        <v>3</v>
      </c>
      <c r="G526" s="72">
        <v>10</v>
      </c>
      <c r="H526" s="72">
        <v>2</v>
      </c>
      <c r="I526" s="72">
        <v>3</v>
      </c>
      <c r="J526" s="72">
        <v>5</v>
      </c>
      <c r="K526" s="72">
        <v>5</v>
      </c>
      <c r="L526" s="72">
        <v>2</v>
      </c>
      <c r="M526" s="72">
        <v>1</v>
      </c>
      <c r="N526" s="72">
        <v>22</v>
      </c>
      <c r="O526" s="72">
        <v>3</v>
      </c>
      <c r="P526" s="72">
        <v>16</v>
      </c>
      <c r="Q526" s="72">
        <v>15875</v>
      </c>
      <c r="R526" s="72">
        <v>49</v>
      </c>
      <c r="S526" s="72">
        <v>2417</v>
      </c>
      <c r="T526" s="72">
        <v>3.0625</v>
      </c>
      <c r="U526" s="72">
        <v>323.9795918367347</v>
      </c>
      <c r="V526" s="72">
        <v>15.225196850393703</v>
      </c>
      <c r="W526" s="72">
        <v>0.87716535433070864</v>
      </c>
      <c r="X526" s="72">
        <v>6.6141732283464566E-2</v>
      </c>
      <c r="Y526" s="72">
        <v>5.6692913385826771E-2</v>
      </c>
      <c r="Z526" s="72">
        <v>0.20472440944881889</v>
      </c>
      <c r="AA526" s="72">
        <v>0</v>
      </c>
      <c r="AB526" s="72">
        <v>0</v>
      </c>
      <c r="AC526" s="72">
        <v>0</v>
      </c>
      <c r="AD526" s="72">
        <v>0</v>
      </c>
      <c r="AE526" s="72">
        <v>0</v>
      </c>
      <c r="AF526" s="72">
        <v>0</v>
      </c>
      <c r="AG526" s="72">
        <v>8.0314960629921259E-2</v>
      </c>
      <c r="AH526" s="72">
        <v>0.71496062992125986</v>
      </c>
      <c r="AI526" s="72">
        <v>0.20472440944881889</v>
      </c>
      <c r="AJ526" s="72">
        <v>0.8283464566929134</v>
      </c>
      <c r="AK526" s="72">
        <v>0.17165354330708663</v>
      </c>
      <c r="AL526" s="72">
        <v>0</v>
      </c>
      <c r="AM526" s="72">
        <v>0</v>
      </c>
      <c r="AN526" s="72">
        <v>0.37007874015748032</v>
      </c>
      <c r="AO526" s="72">
        <v>9.4488188976377951E-2</v>
      </c>
      <c r="AP526" s="72">
        <v>0.43464566929133858</v>
      </c>
      <c r="AQ526" s="72">
        <v>0</v>
      </c>
      <c r="AR526" s="72">
        <v>0</v>
      </c>
      <c r="AS526" s="72">
        <v>0.10078740157480315</v>
      </c>
      <c r="AT526" s="72">
        <v>0</v>
      </c>
      <c r="AU526" s="72">
        <v>0</v>
      </c>
      <c r="AV526" s="72">
        <v>0</v>
      </c>
      <c r="AW526" s="72">
        <v>0</v>
      </c>
      <c r="AX526" s="72">
        <v>0</v>
      </c>
    </row>
    <row r="527" spans="2:50" x14ac:dyDescent="0.2">
      <c r="B527" s="72">
        <v>1</v>
      </c>
      <c r="C527" s="72">
        <v>1</v>
      </c>
      <c r="D527" s="72">
        <v>1017110</v>
      </c>
      <c r="E527" s="72">
        <v>4</v>
      </c>
      <c r="F527" s="72">
        <v>2</v>
      </c>
      <c r="G527" s="72">
        <v>10</v>
      </c>
      <c r="H527" s="72">
        <v>2</v>
      </c>
      <c r="I527" s="72">
        <v>4</v>
      </c>
      <c r="J527" s="72">
        <v>1</v>
      </c>
      <c r="K527" s="72">
        <v>3</v>
      </c>
      <c r="L527" s="72">
        <v>2</v>
      </c>
      <c r="M527" s="72">
        <v>1</v>
      </c>
      <c r="N527" s="72">
        <v>11</v>
      </c>
      <c r="O527" s="72">
        <v>4</v>
      </c>
      <c r="P527" s="72">
        <v>17</v>
      </c>
      <c r="Q527" s="72">
        <v>9950</v>
      </c>
      <c r="R527" s="72">
        <v>26</v>
      </c>
      <c r="S527" s="72">
        <v>1007.5</v>
      </c>
      <c r="T527" s="72">
        <v>1.5294117647058822</v>
      </c>
      <c r="U527" s="72">
        <v>382.69230769230768</v>
      </c>
      <c r="V527" s="72">
        <v>10.125628140703517</v>
      </c>
      <c r="W527" s="72">
        <v>0.97738693467336679</v>
      </c>
      <c r="X527" s="72">
        <v>2.2613065326633167E-2</v>
      </c>
      <c r="Y527" s="72">
        <v>0</v>
      </c>
      <c r="Z527" s="72">
        <v>0.45226130653266333</v>
      </c>
      <c r="AA527" s="72">
        <v>4.5226130653266333E-2</v>
      </c>
      <c r="AB527" s="72">
        <v>7.537688442211055E-3</v>
      </c>
      <c r="AC527" s="72">
        <v>0</v>
      </c>
      <c r="AD527" s="72">
        <v>0</v>
      </c>
      <c r="AE527" s="72">
        <v>0</v>
      </c>
      <c r="AF527" s="72">
        <v>0</v>
      </c>
      <c r="AG527" s="72">
        <v>0</v>
      </c>
      <c r="AH527" s="72">
        <v>0.49497487437185927</v>
      </c>
      <c r="AI527" s="72">
        <v>0.45226130653266333</v>
      </c>
      <c r="AJ527" s="72">
        <v>6.78391959798995E-2</v>
      </c>
      <c r="AK527" s="72">
        <v>0.65829145728643212</v>
      </c>
      <c r="AL527" s="72">
        <v>4.5226130653266333E-2</v>
      </c>
      <c r="AM527" s="72">
        <v>0.228643216080402</v>
      </c>
      <c r="AN527" s="72">
        <v>0.82160804020100497</v>
      </c>
      <c r="AO527" s="72">
        <v>0</v>
      </c>
      <c r="AP527" s="72">
        <v>2.2613065326633167E-2</v>
      </c>
      <c r="AQ527" s="72">
        <v>7.537688442211055E-3</v>
      </c>
      <c r="AR527" s="72">
        <v>0</v>
      </c>
      <c r="AS527" s="72">
        <v>0</v>
      </c>
      <c r="AT527" s="72">
        <v>0</v>
      </c>
      <c r="AU527" s="72">
        <v>0</v>
      </c>
      <c r="AV527" s="72">
        <v>0</v>
      </c>
      <c r="AW527" s="72">
        <v>4.5226130653266333E-2</v>
      </c>
      <c r="AX527" s="72">
        <v>0.10301507537688442</v>
      </c>
    </row>
    <row r="528" spans="2:50" x14ac:dyDescent="0.2">
      <c r="B528" s="72">
        <v>1</v>
      </c>
      <c r="C528" s="72">
        <v>1</v>
      </c>
      <c r="D528" s="72">
        <v>1047750</v>
      </c>
      <c r="E528" s="72">
        <v>4</v>
      </c>
      <c r="F528" s="72">
        <v>3</v>
      </c>
      <c r="G528" s="72">
        <v>10</v>
      </c>
      <c r="H528" s="72">
        <v>2</v>
      </c>
      <c r="I528" s="72">
        <v>3</v>
      </c>
      <c r="J528" s="72">
        <v>5</v>
      </c>
      <c r="K528" s="72">
        <v>8</v>
      </c>
      <c r="L528" s="72">
        <v>2</v>
      </c>
      <c r="M528" s="72">
        <v>1</v>
      </c>
      <c r="N528" s="72">
        <v>19</v>
      </c>
      <c r="O528" s="72">
        <v>5</v>
      </c>
      <c r="P528" s="72">
        <v>16</v>
      </c>
      <c r="Q528" s="72">
        <v>19650</v>
      </c>
      <c r="R528" s="72">
        <v>46</v>
      </c>
      <c r="S528" s="72">
        <v>1874.25</v>
      </c>
      <c r="T528" s="72">
        <v>2.875</v>
      </c>
      <c r="U528" s="72">
        <v>427.17391304347825</v>
      </c>
      <c r="V528" s="72">
        <v>9.5381679389312986</v>
      </c>
      <c r="W528" s="72">
        <v>1</v>
      </c>
      <c r="X528" s="72">
        <v>0</v>
      </c>
      <c r="Y528" s="72">
        <v>0</v>
      </c>
      <c r="Z528" s="72">
        <v>0.41730279898218831</v>
      </c>
      <c r="AA528" s="72">
        <v>0.25190839694656486</v>
      </c>
      <c r="AB528" s="72">
        <v>0</v>
      </c>
      <c r="AC528" s="72">
        <v>6.6157760814249358E-2</v>
      </c>
      <c r="AD528" s="72">
        <v>0</v>
      </c>
      <c r="AE528" s="72">
        <v>4.5801526717557252E-2</v>
      </c>
      <c r="AF528" s="72">
        <v>0</v>
      </c>
      <c r="AG528" s="72">
        <v>0</v>
      </c>
      <c r="AH528" s="72">
        <v>0.21882951653944022</v>
      </c>
      <c r="AI528" s="72">
        <v>0.41730279898218831</v>
      </c>
      <c r="AJ528" s="72">
        <v>3.0534351145038167E-2</v>
      </c>
      <c r="AK528" s="72">
        <v>0.68702290076335881</v>
      </c>
      <c r="AL528" s="72">
        <v>0.26208651399491095</v>
      </c>
      <c r="AM528" s="72">
        <v>2.0356234096692113E-2</v>
      </c>
      <c r="AN528" s="72">
        <v>0.66157760814249367</v>
      </c>
      <c r="AO528" s="72">
        <v>1.5267175572519083E-2</v>
      </c>
      <c r="AP528" s="72">
        <v>0</v>
      </c>
      <c r="AQ528" s="72">
        <v>0</v>
      </c>
      <c r="AR528" s="72">
        <v>0</v>
      </c>
      <c r="AS528" s="72">
        <v>0</v>
      </c>
      <c r="AT528" s="72">
        <v>6.1068702290076333E-2</v>
      </c>
      <c r="AU528" s="72">
        <v>0</v>
      </c>
      <c r="AV528" s="72">
        <v>0</v>
      </c>
      <c r="AW528" s="72">
        <v>0.26208651399491095</v>
      </c>
      <c r="AX528" s="72">
        <v>0</v>
      </c>
    </row>
    <row r="529" spans="2:50" x14ac:dyDescent="0.2">
      <c r="B529" s="72">
        <v>1</v>
      </c>
      <c r="C529" s="72">
        <v>2</v>
      </c>
      <c r="D529" s="72">
        <v>1105400</v>
      </c>
      <c r="E529" s="72">
        <v>3</v>
      </c>
      <c r="F529" s="72">
        <v>3</v>
      </c>
      <c r="G529" s="72">
        <v>10</v>
      </c>
      <c r="H529" s="72">
        <v>2</v>
      </c>
      <c r="I529" s="72">
        <v>2</v>
      </c>
      <c r="J529" s="72">
        <v>5</v>
      </c>
      <c r="K529" s="72">
        <v>4</v>
      </c>
      <c r="L529" s="72">
        <v>2</v>
      </c>
      <c r="M529" s="72">
        <v>1</v>
      </c>
      <c r="N529" s="72">
        <v>30</v>
      </c>
      <c r="O529" s="72">
        <v>4</v>
      </c>
      <c r="P529" s="72">
        <v>23</v>
      </c>
      <c r="Q529" s="72">
        <v>11425</v>
      </c>
      <c r="R529" s="72">
        <v>33</v>
      </c>
      <c r="S529" s="72">
        <v>1318.5</v>
      </c>
      <c r="T529" s="72">
        <v>1.4347826086956521</v>
      </c>
      <c r="U529" s="72">
        <v>346.21212121212119</v>
      </c>
      <c r="V529" s="72">
        <v>11.540481400437637</v>
      </c>
      <c r="W529" s="72">
        <v>0.82275711159737419</v>
      </c>
      <c r="X529" s="72">
        <v>0.17724288840262581</v>
      </c>
      <c r="Y529" s="72">
        <v>0</v>
      </c>
      <c r="Z529" s="72">
        <v>0</v>
      </c>
      <c r="AA529" s="72">
        <v>7.8774617067833702E-2</v>
      </c>
      <c r="AB529" s="72">
        <v>0</v>
      </c>
      <c r="AC529" s="72">
        <v>0</v>
      </c>
      <c r="AD529" s="72">
        <v>0</v>
      </c>
      <c r="AE529" s="72">
        <v>1.9693654266958426E-2</v>
      </c>
      <c r="AF529" s="72">
        <v>2.6258205689277898E-2</v>
      </c>
      <c r="AG529" s="72">
        <v>0</v>
      </c>
      <c r="AH529" s="72">
        <v>0.87527352297592997</v>
      </c>
      <c r="AI529" s="72">
        <v>7.8774617067833702E-2</v>
      </c>
      <c r="AJ529" s="72">
        <v>0.31947483588621445</v>
      </c>
      <c r="AK529" s="72">
        <v>0.60175054704595188</v>
      </c>
      <c r="AL529" s="72">
        <v>7.8774617067833702E-2</v>
      </c>
      <c r="AM529" s="72">
        <v>0</v>
      </c>
      <c r="AN529" s="72">
        <v>0.19693654266958424</v>
      </c>
      <c r="AO529" s="72">
        <v>6.5645514223194742E-2</v>
      </c>
      <c r="AP529" s="72">
        <v>0.33479212253829321</v>
      </c>
      <c r="AQ529" s="72">
        <v>6.3457330415754923E-2</v>
      </c>
      <c r="AR529" s="72">
        <v>0</v>
      </c>
      <c r="AS529" s="72">
        <v>0</v>
      </c>
      <c r="AT529" s="72">
        <v>1.9693654266958426E-2</v>
      </c>
      <c r="AU529" s="72">
        <v>0</v>
      </c>
      <c r="AV529" s="72">
        <v>1.9693654266958426E-2</v>
      </c>
      <c r="AW529" s="72">
        <v>7.8774617067833702E-2</v>
      </c>
      <c r="AX529" s="72">
        <v>0.22100656455142231</v>
      </c>
    </row>
    <row r="530" spans="2:50" x14ac:dyDescent="0.2">
      <c r="B530" s="72">
        <v>2</v>
      </c>
      <c r="C530" s="72">
        <v>1</v>
      </c>
      <c r="D530" s="72">
        <v>1146930</v>
      </c>
      <c r="E530" s="72">
        <v>1</v>
      </c>
      <c r="F530" s="72">
        <v>0</v>
      </c>
      <c r="G530" s="72">
        <v>0</v>
      </c>
      <c r="H530" s="72">
        <v>0</v>
      </c>
      <c r="I530" s="72">
        <v>2</v>
      </c>
      <c r="J530" s="72">
        <v>0</v>
      </c>
      <c r="K530" s="72">
        <v>0</v>
      </c>
      <c r="L530" s="72">
        <v>5</v>
      </c>
      <c r="M530" s="72">
        <v>0</v>
      </c>
      <c r="N530" s="72">
        <v>0</v>
      </c>
      <c r="O530" s="72">
        <v>3</v>
      </c>
      <c r="P530" s="72">
        <v>10</v>
      </c>
      <c r="Q530" s="72">
        <v>5575</v>
      </c>
      <c r="R530" s="72">
        <v>25</v>
      </c>
      <c r="S530" s="72">
        <v>1239.5</v>
      </c>
      <c r="T530" s="72">
        <v>2.5</v>
      </c>
      <c r="U530" s="72">
        <v>223</v>
      </c>
      <c r="V530" s="72">
        <v>22.233183856502244</v>
      </c>
      <c r="W530" s="72">
        <v>1</v>
      </c>
      <c r="X530" s="72">
        <v>0</v>
      </c>
      <c r="Y530" s="72">
        <v>0</v>
      </c>
      <c r="Z530" s="72">
        <v>5.3811659192825115E-2</v>
      </c>
      <c r="AA530" s="72">
        <v>0</v>
      </c>
      <c r="AB530" s="72">
        <v>0</v>
      </c>
      <c r="AC530" s="72">
        <v>0</v>
      </c>
      <c r="AD530" s="72">
        <v>0.26905829596412556</v>
      </c>
      <c r="AE530" s="72">
        <v>0</v>
      </c>
      <c r="AF530" s="72">
        <v>0</v>
      </c>
      <c r="AG530" s="72">
        <v>0</v>
      </c>
      <c r="AH530" s="72">
        <v>0.67713004484304928</v>
      </c>
      <c r="AI530" s="72">
        <v>0.26905829596412556</v>
      </c>
      <c r="AJ530" s="72">
        <v>0.95964125560538116</v>
      </c>
      <c r="AK530" s="72">
        <v>4.0358744394618833E-2</v>
      </c>
      <c r="AL530" s="72">
        <v>0</v>
      </c>
      <c r="AM530" s="72">
        <v>0</v>
      </c>
      <c r="AN530" s="72">
        <v>0.5112107623318386</v>
      </c>
      <c r="AO530" s="72">
        <v>6.726457399103139E-2</v>
      </c>
      <c r="AP530" s="72">
        <v>8.0717488789237665E-2</v>
      </c>
      <c r="AQ530" s="72">
        <v>0</v>
      </c>
      <c r="AR530" s="72">
        <v>0</v>
      </c>
      <c r="AS530" s="72">
        <v>7.1748878923766815E-2</v>
      </c>
      <c r="AT530" s="72">
        <v>0</v>
      </c>
      <c r="AU530" s="72">
        <v>0</v>
      </c>
      <c r="AV530" s="72">
        <v>0.26905829596412556</v>
      </c>
      <c r="AW530" s="72">
        <v>0</v>
      </c>
      <c r="AX530" s="72">
        <v>0</v>
      </c>
    </row>
    <row r="531" spans="2:50" x14ac:dyDescent="0.2">
      <c r="B531" s="72">
        <v>1</v>
      </c>
      <c r="C531" s="72">
        <v>3</v>
      </c>
      <c r="D531" s="72">
        <v>1027680</v>
      </c>
      <c r="E531" s="72">
        <v>4</v>
      </c>
      <c r="F531" s="72">
        <v>0</v>
      </c>
      <c r="G531" s="72">
        <v>0</v>
      </c>
      <c r="H531" s="72">
        <v>0</v>
      </c>
      <c r="I531" s="72">
        <v>2</v>
      </c>
      <c r="J531" s="72">
        <v>0</v>
      </c>
      <c r="K531" s="72">
        <v>0</v>
      </c>
      <c r="L531" s="72">
        <v>5</v>
      </c>
      <c r="M531" s="72">
        <v>0</v>
      </c>
      <c r="N531" s="72">
        <v>0</v>
      </c>
      <c r="O531" s="72">
        <v>2</v>
      </c>
      <c r="P531" s="72">
        <v>2</v>
      </c>
      <c r="Q531" s="72">
        <v>6050</v>
      </c>
      <c r="R531" s="72">
        <v>8</v>
      </c>
      <c r="S531" s="72">
        <v>381.5</v>
      </c>
      <c r="T531" s="72">
        <v>4</v>
      </c>
      <c r="U531" s="72">
        <v>756.25</v>
      </c>
      <c r="V531" s="72">
        <v>6.3057851239669418</v>
      </c>
      <c r="W531" s="72">
        <v>1</v>
      </c>
      <c r="X531" s="72">
        <v>0</v>
      </c>
      <c r="Y531" s="72">
        <v>0</v>
      </c>
      <c r="Z531" s="72">
        <v>0.13223140495867769</v>
      </c>
      <c r="AA531" s="72">
        <v>0.86776859504132231</v>
      </c>
      <c r="AB531" s="72">
        <v>0</v>
      </c>
      <c r="AC531" s="72">
        <v>0</v>
      </c>
      <c r="AD531" s="72">
        <v>0</v>
      </c>
      <c r="AE531" s="72">
        <v>0</v>
      </c>
      <c r="AF531" s="72">
        <v>0</v>
      </c>
      <c r="AG531" s="72">
        <v>0</v>
      </c>
      <c r="AH531" s="72">
        <v>0</v>
      </c>
      <c r="AI531" s="72">
        <v>0.86776859504132231</v>
      </c>
      <c r="AJ531" s="72">
        <v>0</v>
      </c>
      <c r="AK531" s="72">
        <v>0.13223140495867769</v>
      </c>
      <c r="AL531" s="72">
        <v>0.86776859504132231</v>
      </c>
      <c r="AM531" s="72">
        <v>0</v>
      </c>
      <c r="AN531" s="72">
        <v>0.13223140495867769</v>
      </c>
      <c r="AO531" s="72">
        <v>0</v>
      </c>
      <c r="AP531" s="72">
        <v>0</v>
      </c>
      <c r="AQ531" s="72">
        <v>0</v>
      </c>
      <c r="AR531" s="72">
        <v>0</v>
      </c>
      <c r="AS531" s="72">
        <v>0</v>
      </c>
      <c r="AT531" s="72">
        <v>0</v>
      </c>
      <c r="AU531" s="72">
        <v>0</v>
      </c>
      <c r="AV531" s="72">
        <v>0</v>
      </c>
      <c r="AW531" s="72">
        <v>0.86776859504132231</v>
      </c>
      <c r="AX531" s="72">
        <v>0</v>
      </c>
    </row>
    <row r="532" spans="2:50" x14ac:dyDescent="0.2">
      <c r="B532" s="72">
        <v>2</v>
      </c>
      <c r="C532" s="72">
        <v>1</v>
      </c>
      <c r="D532" s="72">
        <v>1151190</v>
      </c>
      <c r="E532" s="72">
        <v>1</v>
      </c>
      <c r="F532" s="72">
        <v>0</v>
      </c>
      <c r="G532" s="72">
        <v>0</v>
      </c>
      <c r="H532" s="72">
        <v>0</v>
      </c>
      <c r="I532" s="72">
        <v>4</v>
      </c>
      <c r="J532" s="72">
        <v>0</v>
      </c>
      <c r="K532" s="72">
        <v>0</v>
      </c>
      <c r="L532" s="72">
        <v>5</v>
      </c>
      <c r="M532" s="72">
        <v>0</v>
      </c>
      <c r="N532" s="72">
        <v>0</v>
      </c>
      <c r="O532" s="72">
        <v>3</v>
      </c>
      <c r="P532" s="72">
        <v>7</v>
      </c>
      <c r="Q532" s="72">
        <v>2275</v>
      </c>
      <c r="R532" s="72">
        <v>7</v>
      </c>
      <c r="S532" s="72">
        <v>419</v>
      </c>
      <c r="T532" s="72">
        <v>1</v>
      </c>
      <c r="U532" s="72">
        <v>325</v>
      </c>
      <c r="V532" s="72">
        <v>18.417582417582416</v>
      </c>
      <c r="W532" s="72">
        <v>0.96703296703296704</v>
      </c>
      <c r="X532" s="72">
        <v>0</v>
      </c>
      <c r="Y532" s="72">
        <v>3.2967032967032968E-2</v>
      </c>
      <c r="Z532" s="72">
        <v>0</v>
      </c>
      <c r="AA532" s="72">
        <v>0</v>
      </c>
      <c r="AB532" s="72">
        <v>0.23076923076923078</v>
      </c>
      <c r="AC532" s="72">
        <v>0</v>
      </c>
      <c r="AD532" s="72">
        <v>0</v>
      </c>
      <c r="AE532" s="72">
        <v>0</v>
      </c>
      <c r="AF532" s="72">
        <v>0.39560439560439559</v>
      </c>
      <c r="AG532" s="72">
        <v>0</v>
      </c>
      <c r="AH532" s="72">
        <v>0.37362637362637363</v>
      </c>
      <c r="AI532" s="72">
        <v>0.39560439560439559</v>
      </c>
      <c r="AJ532" s="72">
        <v>0.37362637362637363</v>
      </c>
      <c r="AK532" s="72">
        <v>0.62637362637362637</v>
      </c>
      <c r="AL532" s="72">
        <v>0</v>
      </c>
      <c r="AM532" s="72">
        <v>0</v>
      </c>
      <c r="AN532" s="72">
        <v>0</v>
      </c>
      <c r="AO532" s="72">
        <v>0</v>
      </c>
      <c r="AP532" s="72">
        <v>0.39560439560439559</v>
      </c>
      <c r="AQ532" s="72">
        <v>0.42857142857142855</v>
      </c>
      <c r="AR532" s="72">
        <v>0</v>
      </c>
      <c r="AS532" s="72">
        <v>0.17582417582417584</v>
      </c>
      <c r="AT532" s="72">
        <v>0</v>
      </c>
      <c r="AU532" s="72">
        <v>0</v>
      </c>
      <c r="AV532" s="72">
        <v>0</v>
      </c>
      <c r="AW532" s="72">
        <v>0</v>
      </c>
      <c r="AX532" s="72">
        <v>0</v>
      </c>
    </row>
    <row r="533" spans="2:50" x14ac:dyDescent="0.2">
      <c r="B533" s="72">
        <v>1</v>
      </c>
      <c r="C533" s="72">
        <v>1</v>
      </c>
      <c r="D533" s="72">
        <v>1040080</v>
      </c>
      <c r="E533" s="72">
        <v>4</v>
      </c>
      <c r="F533" s="72">
        <v>3</v>
      </c>
      <c r="G533" s="72">
        <v>10</v>
      </c>
      <c r="H533" s="72">
        <v>2</v>
      </c>
      <c r="I533" s="72">
        <v>2</v>
      </c>
      <c r="J533" s="72">
        <v>1</v>
      </c>
      <c r="K533" s="72">
        <v>10</v>
      </c>
      <c r="L533" s="72">
        <v>3</v>
      </c>
      <c r="M533" s="72">
        <v>1</v>
      </c>
      <c r="N533" s="72">
        <v>10</v>
      </c>
      <c r="O533" s="72">
        <v>7</v>
      </c>
      <c r="P533" s="72">
        <v>24</v>
      </c>
      <c r="Q533" s="72">
        <v>23325</v>
      </c>
      <c r="R533" s="72">
        <v>50</v>
      </c>
      <c r="S533" s="72">
        <v>1876.5</v>
      </c>
      <c r="T533" s="72">
        <v>2.0833333333333335</v>
      </c>
      <c r="U533" s="72">
        <v>466.5</v>
      </c>
      <c r="V533" s="72">
        <v>8.045016077170418</v>
      </c>
      <c r="W533" s="72">
        <v>0.89067524115755625</v>
      </c>
      <c r="X533" s="72">
        <v>0.10932475884244373</v>
      </c>
      <c r="Y533" s="72">
        <v>0</v>
      </c>
      <c r="Z533" s="72">
        <v>0.15434083601286175</v>
      </c>
      <c r="AA533" s="72">
        <v>0.45659163987138263</v>
      </c>
      <c r="AB533" s="72">
        <v>2.8938906752411574E-2</v>
      </c>
      <c r="AC533" s="72">
        <v>3.8585209003215437E-2</v>
      </c>
      <c r="AD533" s="72">
        <v>0</v>
      </c>
      <c r="AE533" s="72">
        <v>0</v>
      </c>
      <c r="AF533" s="72">
        <v>5.5734190782422297E-2</v>
      </c>
      <c r="AG533" s="72">
        <v>6.4308681672025723E-3</v>
      </c>
      <c r="AH533" s="72">
        <v>0.25937834941050375</v>
      </c>
      <c r="AI533" s="72">
        <v>0.45659163987138263</v>
      </c>
      <c r="AJ533" s="72">
        <v>3.1082529474812434E-2</v>
      </c>
      <c r="AK533" s="72">
        <v>0.51232583065380488</v>
      </c>
      <c r="AL533" s="72">
        <v>0.45659163987138263</v>
      </c>
      <c r="AM533" s="72">
        <v>0</v>
      </c>
      <c r="AN533" s="72">
        <v>0.31189710610932475</v>
      </c>
      <c r="AO533" s="72">
        <v>2.5723472668810289E-2</v>
      </c>
      <c r="AP533" s="72">
        <v>5.5734190782422297E-2</v>
      </c>
      <c r="AQ533" s="72">
        <v>3.8585209003215437E-2</v>
      </c>
      <c r="AR533" s="72">
        <v>4.2872454448017148E-3</v>
      </c>
      <c r="AS533" s="72">
        <v>0</v>
      </c>
      <c r="AT533" s="72">
        <v>0</v>
      </c>
      <c r="AU533" s="72">
        <v>4.2872454448017148E-3</v>
      </c>
      <c r="AV533" s="72">
        <v>0</v>
      </c>
      <c r="AW533" s="72">
        <v>0.45659163987138263</v>
      </c>
      <c r="AX533" s="72">
        <v>0.10289389067524116</v>
      </c>
    </row>
    <row r="534" spans="2:50" x14ac:dyDescent="0.2">
      <c r="B534" s="72">
        <v>2</v>
      </c>
      <c r="C534" s="72">
        <v>1</v>
      </c>
      <c r="D534" s="72">
        <v>1120690</v>
      </c>
      <c r="E534" s="72">
        <v>3</v>
      </c>
      <c r="F534" s="72">
        <v>3</v>
      </c>
      <c r="G534" s="72">
        <v>10</v>
      </c>
      <c r="H534" s="72">
        <v>2</v>
      </c>
      <c r="I534" s="72">
        <v>4</v>
      </c>
      <c r="J534" s="72">
        <v>4</v>
      </c>
      <c r="K534" s="72">
        <v>5</v>
      </c>
      <c r="L534" s="72">
        <v>4</v>
      </c>
      <c r="M534" s="72">
        <v>1</v>
      </c>
      <c r="N534" s="72">
        <v>27</v>
      </c>
      <c r="O534" s="72">
        <v>4</v>
      </c>
      <c r="P534" s="72">
        <v>19</v>
      </c>
      <c r="Q534" s="72">
        <v>12475</v>
      </c>
      <c r="R534" s="72">
        <v>27</v>
      </c>
      <c r="S534" s="72">
        <v>1641.5</v>
      </c>
      <c r="T534" s="72">
        <v>1.4210526315789473</v>
      </c>
      <c r="U534" s="72">
        <v>462.03703703703701</v>
      </c>
      <c r="V534" s="72">
        <v>13.158316633266534</v>
      </c>
      <c r="W534" s="72">
        <v>1</v>
      </c>
      <c r="X534" s="72">
        <v>0</v>
      </c>
      <c r="Y534" s="72">
        <v>0</v>
      </c>
      <c r="Z534" s="72">
        <v>0.24048096192384769</v>
      </c>
      <c r="AA534" s="72">
        <v>3.6072144288577156E-2</v>
      </c>
      <c r="AB534" s="72">
        <v>0</v>
      </c>
      <c r="AC534" s="72">
        <v>0</v>
      </c>
      <c r="AD534" s="72">
        <v>0</v>
      </c>
      <c r="AE534" s="72">
        <v>3.6072144288577156E-2</v>
      </c>
      <c r="AF534" s="72">
        <v>0</v>
      </c>
      <c r="AG534" s="72">
        <v>0</v>
      </c>
      <c r="AH534" s="72">
        <v>0.68737474949899802</v>
      </c>
      <c r="AI534" s="72">
        <v>0.24048096192384769</v>
      </c>
      <c r="AJ534" s="72">
        <v>0.49899799599198397</v>
      </c>
      <c r="AK534" s="72">
        <v>0.4649298597194389</v>
      </c>
      <c r="AL534" s="72">
        <v>3.6072144288577156E-2</v>
      </c>
      <c r="AM534" s="72">
        <v>0</v>
      </c>
      <c r="AN534" s="72">
        <v>0.32464929859719438</v>
      </c>
      <c r="AO534" s="72">
        <v>0.10420841683366733</v>
      </c>
      <c r="AP534" s="72">
        <v>0.23446893787575152</v>
      </c>
      <c r="AQ534" s="72">
        <v>0</v>
      </c>
      <c r="AR534" s="72">
        <v>4.8096192384769539E-2</v>
      </c>
      <c r="AS534" s="72">
        <v>0.21643286573146292</v>
      </c>
      <c r="AT534" s="72">
        <v>3.6072144288577156E-2</v>
      </c>
      <c r="AU534" s="72">
        <v>0</v>
      </c>
      <c r="AV534" s="72">
        <v>0</v>
      </c>
      <c r="AW534" s="72">
        <v>3.6072144288577156E-2</v>
      </c>
      <c r="AX534" s="72">
        <v>0</v>
      </c>
    </row>
    <row r="535" spans="2:50" x14ac:dyDescent="0.2">
      <c r="B535" s="72">
        <v>2</v>
      </c>
      <c r="C535" s="72">
        <v>1</v>
      </c>
      <c r="D535" s="72">
        <v>1167670</v>
      </c>
      <c r="E535" s="72">
        <v>3</v>
      </c>
      <c r="F535" s="72">
        <v>3</v>
      </c>
      <c r="G535" s="72">
        <v>10</v>
      </c>
      <c r="H535" s="72">
        <v>2</v>
      </c>
      <c r="I535" s="72">
        <v>4</v>
      </c>
      <c r="J535" s="72">
        <v>4</v>
      </c>
      <c r="K535" s="72">
        <v>6</v>
      </c>
      <c r="L535" s="72">
        <v>4</v>
      </c>
      <c r="M535" s="72">
        <v>1</v>
      </c>
      <c r="N535" s="72">
        <v>15</v>
      </c>
      <c r="O535" s="72">
        <v>3</v>
      </c>
      <c r="P535" s="72">
        <v>9</v>
      </c>
      <c r="Q535" s="72">
        <v>12300</v>
      </c>
      <c r="R535" s="72">
        <v>14</v>
      </c>
      <c r="S535" s="72">
        <v>1385</v>
      </c>
      <c r="T535" s="72">
        <v>1.5555555555555556</v>
      </c>
      <c r="U535" s="72">
        <v>878.57142857142856</v>
      </c>
      <c r="V535" s="72">
        <v>11.260162601626016</v>
      </c>
      <c r="W535" s="72">
        <v>1</v>
      </c>
      <c r="X535" s="72">
        <v>0</v>
      </c>
      <c r="Y535" s="72">
        <v>0</v>
      </c>
      <c r="Z535" s="72">
        <v>0.23577235772357724</v>
      </c>
      <c r="AA535" s="72">
        <v>0</v>
      </c>
      <c r="AB535" s="72">
        <v>0</v>
      </c>
      <c r="AC535" s="72">
        <v>0.57723577235772361</v>
      </c>
      <c r="AD535" s="72">
        <v>0</v>
      </c>
      <c r="AE535" s="72">
        <v>0</v>
      </c>
      <c r="AF535" s="72">
        <v>0</v>
      </c>
      <c r="AG535" s="72">
        <v>0</v>
      </c>
      <c r="AH535" s="72">
        <v>0.18699186991869918</v>
      </c>
      <c r="AI535" s="72">
        <v>0.57723577235772361</v>
      </c>
      <c r="AJ535" s="72">
        <v>9.7560975609756101E-2</v>
      </c>
      <c r="AK535" s="72">
        <v>0.90243902439024393</v>
      </c>
      <c r="AL535" s="72">
        <v>0</v>
      </c>
      <c r="AM535" s="72">
        <v>0</v>
      </c>
      <c r="AN535" s="72">
        <v>1</v>
      </c>
      <c r="AO535" s="72">
        <v>0</v>
      </c>
      <c r="AP535" s="72">
        <v>0</v>
      </c>
      <c r="AQ535" s="72">
        <v>0</v>
      </c>
      <c r="AR535" s="72">
        <v>0</v>
      </c>
      <c r="AS535" s="72">
        <v>0</v>
      </c>
      <c r="AT535" s="72">
        <v>0</v>
      </c>
      <c r="AU535" s="72">
        <v>0</v>
      </c>
      <c r="AV535" s="72">
        <v>0</v>
      </c>
      <c r="AW535" s="72">
        <v>0</v>
      </c>
      <c r="AX535" s="72">
        <v>0</v>
      </c>
    </row>
    <row r="536" spans="2:50" x14ac:dyDescent="0.2">
      <c r="B536" s="72">
        <v>1</v>
      </c>
      <c r="C536" s="72">
        <v>2</v>
      </c>
      <c r="D536" s="72">
        <v>1047650</v>
      </c>
      <c r="E536" s="72">
        <v>4</v>
      </c>
      <c r="F536" s="72">
        <v>0</v>
      </c>
      <c r="G536" s="72">
        <v>0</v>
      </c>
      <c r="H536" s="72">
        <v>0</v>
      </c>
      <c r="I536" s="72">
        <v>3</v>
      </c>
      <c r="J536" s="72">
        <v>0</v>
      </c>
      <c r="K536" s="72">
        <v>0</v>
      </c>
      <c r="L536" s="72">
        <v>5</v>
      </c>
      <c r="M536" s="72">
        <v>0</v>
      </c>
      <c r="N536" s="72">
        <v>0</v>
      </c>
      <c r="O536" s="72">
        <v>2</v>
      </c>
      <c r="P536" s="72">
        <v>4</v>
      </c>
      <c r="Q536" s="72">
        <v>1050</v>
      </c>
      <c r="R536" s="72">
        <v>4</v>
      </c>
      <c r="S536" s="72">
        <v>111</v>
      </c>
      <c r="T536" s="72">
        <v>1</v>
      </c>
      <c r="U536" s="72">
        <v>262.5</v>
      </c>
      <c r="V536" s="72">
        <v>10.571428571428571</v>
      </c>
      <c r="W536" s="72">
        <v>0.5</v>
      </c>
      <c r="X536" s="72">
        <v>0</v>
      </c>
      <c r="Y536" s="72">
        <v>0.5</v>
      </c>
      <c r="Z536" s="72">
        <v>0.2857142857142857</v>
      </c>
      <c r="AA536" s="72">
        <v>0</v>
      </c>
      <c r="AB536" s="72">
        <v>0</v>
      </c>
      <c r="AC536" s="72">
        <v>0</v>
      </c>
      <c r="AD536" s="72">
        <v>0</v>
      </c>
      <c r="AE536" s="72">
        <v>0</v>
      </c>
      <c r="AF536" s="72">
        <v>0</v>
      </c>
      <c r="AG536" s="72">
        <v>0</v>
      </c>
      <c r="AH536" s="72">
        <v>0.7142857142857143</v>
      </c>
      <c r="AI536" s="72">
        <v>0.2857142857142857</v>
      </c>
      <c r="AJ536" s="72">
        <v>0.21428571428571427</v>
      </c>
      <c r="AK536" s="72">
        <v>0.7857142857142857</v>
      </c>
      <c r="AL536" s="72">
        <v>0</v>
      </c>
      <c r="AM536" s="72">
        <v>0</v>
      </c>
      <c r="AN536" s="72">
        <v>0.7857142857142857</v>
      </c>
      <c r="AO536" s="72">
        <v>0</v>
      </c>
      <c r="AP536" s="72">
        <v>0.21428571428571427</v>
      </c>
      <c r="AQ536" s="72">
        <v>0</v>
      </c>
      <c r="AR536" s="72">
        <v>0</v>
      </c>
      <c r="AS536" s="72">
        <v>0</v>
      </c>
      <c r="AT536" s="72">
        <v>0</v>
      </c>
      <c r="AU536" s="72">
        <v>0</v>
      </c>
      <c r="AV536" s="72">
        <v>0</v>
      </c>
      <c r="AW536" s="72">
        <v>0</v>
      </c>
      <c r="AX536" s="72">
        <v>0</v>
      </c>
    </row>
    <row r="537" spans="2:50" x14ac:dyDescent="0.2">
      <c r="B537" s="72">
        <v>1</v>
      </c>
      <c r="C537" s="72">
        <v>1</v>
      </c>
      <c r="D537" s="72">
        <v>1100620</v>
      </c>
      <c r="E537" s="72">
        <v>3</v>
      </c>
      <c r="F537" s="72">
        <v>3</v>
      </c>
      <c r="G537" s="72">
        <v>10</v>
      </c>
      <c r="H537" s="72">
        <v>2</v>
      </c>
      <c r="I537" s="72">
        <v>3</v>
      </c>
      <c r="J537" s="72">
        <v>4</v>
      </c>
      <c r="K537" s="72">
        <v>5</v>
      </c>
      <c r="L537" s="72">
        <v>2</v>
      </c>
      <c r="M537" s="72">
        <v>1</v>
      </c>
      <c r="N537" s="72">
        <v>14</v>
      </c>
      <c r="O537" s="72">
        <v>4</v>
      </c>
      <c r="P537" s="72">
        <v>17</v>
      </c>
      <c r="Q537" s="72">
        <v>38925</v>
      </c>
      <c r="R537" s="72">
        <v>32</v>
      </c>
      <c r="S537" s="72">
        <v>4863</v>
      </c>
      <c r="T537" s="72">
        <v>1.8823529411764706</v>
      </c>
      <c r="U537" s="72">
        <v>1216.40625</v>
      </c>
      <c r="V537" s="72">
        <v>12.493256262042388</v>
      </c>
      <c r="W537" s="72">
        <v>0.98073217726396922</v>
      </c>
      <c r="X537" s="72">
        <v>0</v>
      </c>
      <c r="Y537" s="72">
        <v>1.9267822736030827E-2</v>
      </c>
      <c r="Z537" s="72">
        <v>0.11560693641618497</v>
      </c>
      <c r="AA537" s="72">
        <v>0</v>
      </c>
      <c r="AB537" s="72">
        <v>0</v>
      </c>
      <c r="AC537" s="72">
        <v>2.569043031470777E-2</v>
      </c>
      <c r="AD537" s="72">
        <v>0</v>
      </c>
      <c r="AE537" s="72">
        <v>0.30443159922928709</v>
      </c>
      <c r="AF537" s="72">
        <v>0</v>
      </c>
      <c r="AG537" s="72">
        <v>0</v>
      </c>
      <c r="AH537" s="72">
        <v>0.55427103403982014</v>
      </c>
      <c r="AI537" s="72">
        <v>0.30443159922928709</v>
      </c>
      <c r="AJ537" s="72">
        <v>0.13937058445728967</v>
      </c>
      <c r="AK537" s="72">
        <v>0.79640333975594091</v>
      </c>
      <c r="AL537" s="72">
        <v>0</v>
      </c>
      <c r="AM537" s="72">
        <v>6.4226075786769435E-2</v>
      </c>
      <c r="AN537" s="72">
        <v>0.48490687219010919</v>
      </c>
      <c r="AO537" s="72">
        <v>0.16570327552986513</v>
      </c>
      <c r="AP537" s="72">
        <v>1.9267822736030827E-2</v>
      </c>
      <c r="AQ537" s="72">
        <v>2.569043031470777E-2</v>
      </c>
      <c r="AR537" s="72">
        <v>0</v>
      </c>
      <c r="AS537" s="72">
        <v>0</v>
      </c>
      <c r="AT537" s="72">
        <v>0.30443159922928709</v>
      </c>
      <c r="AU537" s="72">
        <v>0</v>
      </c>
      <c r="AV537" s="72">
        <v>0</v>
      </c>
      <c r="AW537" s="72">
        <v>0</v>
      </c>
      <c r="AX537" s="72">
        <v>0</v>
      </c>
    </row>
    <row r="538" spans="2:50" x14ac:dyDescent="0.2">
      <c r="B538" s="72">
        <v>2</v>
      </c>
      <c r="C538" s="72">
        <v>1</v>
      </c>
      <c r="D538" s="72">
        <v>1157700</v>
      </c>
      <c r="E538" s="72">
        <v>1</v>
      </c>
      <c r="F538" s="72">
        <v>2</v>
      </c>
      <c r="G538" s="72">
        <v>4</v>
      </c>
      <c r="H538" s="72">
        <v>2</v>
      </c>
      <c r="I538" s="72">
        <v>2</v>
      </c>
      <c r="J538" s="72">
        <v>6</v>
      </c>
      <c r="K538" s="72">
        <v>3</v>
      </c>
      <c r="L538" s="72">
        <v>2</v>
      </c>
      <c r="M538" s="72">
        <v>2</v>
      </c>
      <c r="N538" s="72">
        <v>21</v>
      </c>
      <c r="O538" s="72">
        <v>2</v>
      </c>
      <c r="P538" s="72">
        <v>7</v>
      </c>
      <c r="Q538" s="72">
        <v>6600</v>
      </c>
      <c r="R538" s="72">
        <v>15</v>
      </c>
      <c r="S538" s="72">
        <v>647.9</v>
      </c>
      <c r="T538" s="72">
        <v>2.1428571428571428</v>
      </c>
      <c r="U538" s="72">
        <v>440</v>
      </c>
      <c r="V538" s="72">
        <v>9.8166666666666664</v>
      </c>
      <c r="W538" s="72">
        <v>1</v>
      </c>
      <c r="X538" s="72">
        <v>0</v>
      </c>
      <c r="Y538" s="72">
        <v>0</v>
      </c>
      <c r="Z538" s="72">
        <v>0.19696969696969696</v>
      </c>
      <c r="AA538" s="72">
        <v>0</v>
      </c>
      <c r="AB538" s="72">
        <v>0</v>
      </c>
      <c r="AC538" s="72">
        <v>0</v>
      </c>
      <c r="AD538" s="72">
        <v>0</v>
      </c>
      <c r="AE538" s="72">
        <v>0</v>
      </c>
      <c r="AF538" s="72">
        <v>0</v>
      </c>
      <c r="AG538" s="72">
        <v>0</v>
      </c>
      <c r="AH538" s="72">
        <v>0.80303030303030298</v>
      </c>
      <c r="AI538" s="72">
        <v>0.19696969696969696</v>
      </c>
      <c r="AJ538" s="72">
        <v>4.8484848484848485E-2</v>
      </c>
      <c r="AK538" s="72">
        <v>0.95151515151515154</v>
      </c>
      <c r="AL538" s="72">
        <v>0</v>
      </c>
      <c r="AM538" s="72">
        <v>0</v>
      </c>
      <c r="AN538" s="72">
        <v>0.48484848484848486</v>
      </c>
      <c r="AO538" s="72">
        <v>0</v>
      </c>
      <c r="AP538" s="72">
        <v>0</v>
      </c>
      <c r="AQ538" s="72">
        <v>0</v>
      </c>
      <c r="AR538" s="72">
        <v>0</v>
      </c>
      <c r="AS538" s="72">
        <v>0</v>
      </c>
      <c r="AT538" s="72">
        <v>0</v>
      </c>
      <c r="AU538" s="72">
        <v>0</v>
      </c>
      <c r="AV538" s="72">
        <v>0</v>
      </c>
      <c r="AW538" s="72">
        <v>0</v>
      </c>
      <c r="AX538" s="72">
        <v>0.51515151515151514</v>
      </c>
    </row>
    <row r="539" spans="2:50" x14ac:dyDescent="0.2">
      <c r="B539" s="72">
        <v>1</v>
      </c>
      <c r="C539" s="72">
        <v>1</v>
      </c>
      <c r="D539" s="72">
        <v>1061660</v>
      </c>
      <c r="E539" s="72">
        <v>3</v>
      </c>
      <c r="F539" s="72">
        <v>3</v>
      </c>
      <c r="G539" s="72">
        <v>10</v>
      </c>
      <c r="H539" s="72">
        <v>2</v>
      </c>
      <c r="I539" s="72">
        <v>3</v>
      </c>
      <c r="J539" s="72">
        <v>5</v>
      </c>
      <c r="K539" s="72">
        <v>4</v>
      </c>
      <c r="L539" s="72">
        <v>4</v>
      </c>
      <c r="M539" s="72">
        <v>1</v>
      </c>
      <c r="N539" s="72">
        <v>15</v>
      </c>
      <c r="O539" s="72">
        <v>4</v>
      </c>
      <c r="P539" s="72">
        <v>14</v>
      </c>
      <c r="Q539" s="72">
        <v>12100</v>
      </c>
      <c r="R539" s="72">
        <v>31</v>
      </c>
      <c r="S539" s="72">
        <v>1079</v>
      </c>
      <c r="T539" s="72">
        <v>2.2142857142857144</v>
      </c>
      <c r="U539" s="72">
        <v>390.32258064516128</v>
      </c>
      <c r="V539" s="72">
        <v>8.9173553719008254</v>
      </c>
      <c r="W539" s="72">
        <v>0.96487603305785119</v>
      </c>
      <c r="X539" s="72">
        <v>3.5123966942148761E-2</v>
      </c>
      <c r="Y539" s="72">
        <v>0</v>
      </c>
      <c r="Z539" s="72">
        <v>4.1322314049586778E-2</v>
      </c>
      <c r="AA539" s="72">
        <v>0.12396694214876033</v>
      </c>
      <c r="AB539" s="72">
        <v>0</v>
      </c>
      <c r="AC539" s="72">
        <v>8.2644628099173556E-3</v>
      </c>
      <c r="AD539" s="72">
        <v>0</v>
      </c>
      <c r="AE539" s="72">
        <v>0</v>
      </c>
      <c r="AF539" s="72">
        <v>0</v>
      </c>
      <c r="AG539" s="72">
        <v>0</v>
      </c>
      <c r="AH539" s="72">
        <v>0.82644628099173556</v>
      </c>
      <c r="AI539" s="72">
        <v>0.12396694214876033</v>
      </c>
      <c r="AJ539" s="72">
        <v>3.0991735537190084E-2</v>
      </c>
      <c r="AK539" s="72">
        <v>0.67975206611570249</v>
      </c>
      <c r="AL539" s="72">
        <v>0.28925619834710742</v>
      </c>
      <c r="AM539" s="72">
        <v>0</v>
      </c>
      <c r="AN539" s="72">
        <v>9.9173553719008267E-2</v>
      </c>
      <c r="AO539" s="72">
        <v>0.6776859504132231</v>
      </c>
      <c r="AP539" s="72">
        <v>0</v>
      </c>
      <c r="AQ539" s="72">
        <v>0</v>
      </c>
      <c r="AR539" s="72">
        <v>0</v>
      </c>
      <c r="AS539" s="72">
        <v>0</v>
      </c>
      <c r="AT539" s="72">
        <v>0</v>
      </c>
      <c r="AU539" s="72">
        <v>0</v>
      </c>
      <c r="AV539" s="72">
        <v>0</v>
      </c>
      <c r="AW539" s="72">
        <v>0.2231404958677686</v>
      </c>
      <c r="AX539" s="72">
        <v>0</v>
      </c>
    </row>
    <row r="540" spans="2:50" x14ac:dyDescent="0.2">
      <c r="B540" s="72">
        <v>2</v>
      </c>
      <c r="C540" s="72">
        <v>1</v>
      </c>
      <c r="D540" s="72">
        <v>1120560</v>
      </c>
      <c r="E540" s="72">
        <v>2</v>
      </c>
      <c r="F540" s="72">
        <v>3</v>
      </c>
      <c r="G540" s="72">
        <v>3</v>
      </c>
      <c r="H540" s="72">
        <v>2</v>
      </c>
      <c r="I540" s="72">
        <v>4</v>
      </c>
      <c r="J540" s="72">
        <v>6</v>
      </c>
      <c r="K540" s="72">
        <v>4</v>
      </c>
      <c r="L540" s="72">
        <v>4</v>
      </c>
      <c r="M540" s="72">
        <v>1</v>
      </c>
      <c r="N540" s="72">
        <v>10</v>
      </c>
      <c r="O540" s="72">
        <v>3</v>
      </c>
      <c r="P540" s="72">
        <v>4</v>
      </c>
      <c r="Q540" s="72">
        <v>1175</v>
      </c>
      <c r="R540" s="72">
        <v>4</v>
      </c>
      <c r="S540" s="72">
        <v>187.5</v>
      </c>
      <c r="T540" s="72">
        <v>1</v>
      </c>
      <c r="U540" s="72">
        <v>293.75</v>
      </c>
      <c r="V540" s="72">
        <v>15.957446808510639</v>
      </c>
      <c r="W540" s="72">
        <v>1</v>
      </c>
      <c r="X540" s="72">
        <v>0</v>
      </c>
      <c r="Y540" s="72">
        <v>0</v>
      </c>
      <c r="Z540" s="72">
        <v>0.42553191489361702</v>
      </c>
      <c r="AA540" s="72">
        <v>0</v>
      </c>
      <c r="AB540" s="72">
        <v>0</v>
      </c>
      <c r="AC540" s="72">
        <v>0</v>
      </c>
      <c r="AD540" s="72">
        <v>0.1276595744680851</v>
      </c>
      <c r="AE540" s="72">
        <v>0</v>
      </c>
      <c r="AF540" s="72">
        <v>0</v>
      </c>
      <c r="AG540" s="72">
        <v>0</v>
      </c>
      <c r="AH540" s="72">
        <v>0.44680851063829785</v>
      </c>
      <c r="AI540" s="72">
        <v>0.42553191489361702</v>
      </c>
      <c r="AJ540" s="72">
        <v>0.57446808510638303</v>
      </c>
      <c r="AK540" s="72">
        <v>0.42553191489361702</v>
      </c>
      <c r="AL540" s="72">
        <v>0</v>
      </c>
      <c r="AM540" s="72">
        <v>0</v>
      </c>
      <c r="AN540" s="72">
        <v>0.74468085106382975</v>
      </c>
      <c r="AO540" s="72">
        <v>0</v>
      </c>
      <c r="AP540" s="72">
        <v>0</v>
      </c>
      <c r="AQ540" s="72">
        <v>0</v>
      </c>
      <c r="AR540" s="72">
        <v>0</v>
      </c>
      <c r="AS540" s="72">
        <v>0.1276595744680851</v>
      </c>
      <c r="AT540" s="72">
        <v>0</v>
      </c>
      <c r="AU540" s="72">
        <v>0</v>
      </c>
      <c r="AV540" s="72">
        <v>0.1276595744680851</v>
      </c>
      <c r="AW540" s="72">
        <v>0</v>
      </c>
      <c r="AX540" s="72">
        <v>0</v>
      </c>
    </row>
    <row r="541" spans="2:50" x14ac:dyDescent="0.2">
      <c r="B541" s="72">
        <v>1</v>
      </c>
      <c r="C541" s="72">
        <v>1</v>
      </c>
      <c r="D541" s="72">
        <v>1044370</v>
      </c>
      <c r="E541" s="72">
        <v>4</v>
      </c>
      <c r="F541" s="72">
        <v>3</v>
      </c>
      <c r="G541" s="72">
        <v>10</v>
      </c>
      <c r="H541" s="72">
        <v>1</v>
      </c>
      <c r="I541" s="72">
        <v>1</v>
      </c>
      <c r="J541" s="72">
        <v>1</v>
      </c>
      <c r="K541" s="72">
        <v>6</v>
      </c>
      <c r="L541" s="72">
        <v>4</v>
      </c>
      <c r="M541" s="72">
        <v>2</v>
      </c>
      <c r="N541" s="72">
        <v>8</v>
      </c>
      <c r="O541" s="72">
        <v>4</v>
      </c>
      <c r="P541" s="72">
        <v>16</v>
      </c>
      <c r="Q541" s="72">
        <v>14850</v>
      </c>
      <c r="R541" s="72">
        <v>32</v>
      </c>
      <c r="S541" s="72">
        <v>1146.5</v>
      </c>
      <c r="T541" s="72">
        <v>2</v>
      </c>
      <c r="U541" s="72">
        <v>464.0625</v>
      </c>
      <c r="V541" s="72">
        <v>7.7205387205387206</v>
      </c>
      <c r="W541" s="72">
        <v>1</v>
      </c>
      <c r="X541" s="72">
        <v>0</v>
      </c>
      <c r="Y541" s="72">
        <v>0</v>
      </c>
      <c r="Z541" s="72">
        <v>4.7138047138047139E-2</v>
      </c>
      <c r="AA541" s="72">
        <v>0.33333333333333331</v>
      </c>
      <c r="AB541" s="72">
        <v>0</v>
      </c>
      <c r="AC541" s="72">
        <v>0.15488215488215487</v>
      </c>
      <c r="AD541" s="72">
        <v>0</v>
      </c>
      <c r="AE541" s="72">
        <v>0</v>
      </c>
      <c r="AF541" s="72">
        <v>0</v>
      </c>
      <c r="AG541" s="72">
        <v>0</v>
      </c>
      <c r="AH541" s="72">
        <v>0.46464646464646464</v>
      </c>
      <c r="AI541" s="72">
        <v>0.33333333333333331</v>
      </c>
      <c r="AJ541" s="72">
        <v>2.6936026936026935E-2</v>
      </c>
      <c r="AK541" s="72">
        <v>0.30303030303030304</v>
      </c>
      <c r="AL541" s="72">
        <v>0.37373737373737376</v>
      </c>
      <c r="AM541" s="72">
        <v>0.29629629629629628</v>
      </c>
      <c r="AN541" s="72">
        <v>0.56565656565656564</v>
      </c>
      <c r="AO541" s="72">
        <v>6.0606060606060608E-2</v>
      </c>
      <c r="AP541" s="72">
        <v>0</v>
      </c>
      <c r="AQ541" s="72">
        <v>0</v>
      </c>
      <c r="AR541" s="72">
        <v>0</v>
      </c>
      <c r="AS541" s="72">
        <v>0</v>
      </c>
      <c r="AT541" s="72">
        <v>0</v>
      </c>
      <c r="AU541" s="72">
        <v>0</v>
      </c>
      <c r="AV541" s="72">
        <v>0</v>
      </c>
      <c r="AW541" s="72">
        <v>0.37373737373737376</v>
      </c>
      <c r="AX541" s="72">
        <v>0</v>
      </c>
    </row>
    <row r="542" spans="2:50" x14ac:dyDescent="0.2">
      <c r="B542" s="72">
        <v>1</v>
      </c>
      <c r="C542" s="72">
        <v>3</v>
      </c>
      <c r="D542" s="72">
        <v>1058350</v>
      </c>
      <c r="E542" s="72">
        <v>4</v>
      </c>
      <c r="F542" s="72">
        <v>3</v>
      </c>
      <c r="G542" s="72">
        <v>10</v>
      </c>
      <c r="H542" s="72">
        <v>2</v>
      </c>
      <c r="I542" s="72">
        <v>2</v>
      </c>
      <c r="J542" s="72">
        <v>1</v>
      </c>
      <c r="K542" s="72">
        <v>5</v>
      </c>
      <c r="L542" s="72">
        <v>2</v>
      </c>
      <c r="M542" s="72">
        <v>0</v>
      </c>
      <c r="N542" s="72">
        <v>4</v>
      </c>
      <c r="O542" s="72">
        <v>3</v>
      </c>
      <c r="P542" s="72">
        <v>5</v>
      </c>
      <c r="Q542" s="72">
        <v>16800</v>
      </c>
      <c r="R542" s="72">
        <v>24</v>
      </c>
      <c r="S542" s="72">
        <v>1067.5</v>
      </c>
      <c r="T542" s="72">
        <v>4.8</v>
      </c>
      <c r="U542" s="72">
        <v>700</v>
      </c>
      <c r="V542" s="72">
        <v>6.3541666666666661</v>
      </c>
      <c r="W542" s="72">
        <v>1</v>
      </c>
      <c r="X542" s="72">
        <v>0</v>
      </c>
      <c r="Y542" s="72">
        <v>0</v>
      </c>
      <c r="Z542" s="72">
        <v>0.13095238095238096</v>
      </c>
      <c r="AA542" s="72">
        <v>0.8392857142857143</v>
      </c>
      <c r="AB542" s="72">
        <v>0</v>
      </c>
      <c r="AC542" s="72">
        <v>0</v>
      </c>
      <c r="AD542" s="72">
        <v>0</v>
      </c>
      <c r="AE542" s="72">
        <v>0</v>
      </c>
      <c r="AF542" s="72">
        <v>0</v>
      </c>
      <c r="AG542" s="72">
        <v>0</v>
      </c>
      <c r="AH542" s="72">
        <v>2.976190476190476E-2</v>
      </c>
      <c r="AI542" s="72">
        <v>0.8392857142857143</v>
      </c>
      <c r="AJ542" s="72">
        <v>0</v>
      </c>
      <c r="AK542" s="72">
        <v>0.13095238095238096</v>
      </c>
      <c r="AL542" s="72">
        <v>0.8392857142857143</v>
      </c>
      <c r="AM542" s="72">
        <v>2.976190476190476E-2</v>
      </c>
      <c r="AN542" s="72">
        <v>0.16071428571428573</v>
      </c>
      <c r="AO542" s="72">
        <v>0</v>
      </c>
      <c r="AP542" s="72">
        <v>0</v>
      </c>
      <c r="AQ542" s="72">
        <v>0</v>
      </c>
      <c r="AR542" s="72">
        <v>0</v>
      </c>
      <c r="AS542" s="72">
        <v>0</v>
      </c>
      <c r="AT542" s="72">
        <v>0</v>
      </c>
      <c r="AU542" s="72">
        <v>0</v>
      </c>
      <c r="AV542" s="72">
        <v>0</v>
      </c>
      <c r="AW542" s="72">
        <v>0.8392857142857143</v>
      </c>
      <c r="AX542" s="72">
        <v>0</v>
      </c>
    </row>
    <row r="543" spans="2:50" x14ac:dyDescent="0.2">
      <c r="B543" s="72">
        <v>1</v>
      </c>
      <c r="C543" s="72">
        <v>1</v>
      </c>
      <c r="D543" s="72">
        <v>1037120</v>
      </c>
      <c r="E543" s="72">
        <v>4</v>
      </c>
      <c r="F543" s="72">
        <v>1</v>
      </c>
      <c r="G543" s="72">
        <v>4</v>
      </c>
      <c r="H543" s="72">
        <v>2</v>
      </c>
      <c r="I543" s="72">
        <v>2</v>
      </c>
      <c r="J543" s="72">
        <v>4</v>
      </c>
      <c r="K543" s="72">
        <v>10</v>
      </c>
      <c r="L543" s="72">
        <v>3</v>
      </c>
      <c r="M543" s="72">
        <v>1</v>
      </c>
      <c r="N543" s="72">
        <v>14</v>
      </c>
      <c r="O543" s="72">
        <v>3</v>
      </c>
      <c r="P543" s="72">
        <v>10</v>
      </c>
      <c r="Q543" s="72">
        <v>15875</v>
      </c>
      <c r="R543" s="72">
        <v>22</v>
      </c>
      <c r="S543" s="72">
        <v>1835</v>
      </c>
      <c r="T543" s="72">
        <v>2.2000000000000002</v>
      </c>
      <c r="U543" s="72">
        <v>721.59090909090912</v>
      </c>
      <c r="V543" s="72">
        <v>11.559055118110237</v>
      </c>
      <c r="W543" s="72">
        <v>1</v>
      </c>
      <c r="X543" s="72">
        <v>0</v>
      </c>
      <c r="Y543" s="72">
        <v>0</v>
      </c>
      <c r="Z543" s="72">
        <v>0.5795275590551181</v>
      </c>
      <c r="AA543" s="72">
        <v>0</v>
      </c>
      <c r="AB543" s="72">
        <v>0</v>
      </c>
      <c r="AC543" s="72">
        <v>0</v>
      </c>
      <c r="AD543" s="72">
        <v>0</v>
      </c>
      <c r="AE543" s="72">
        <v>0.23149606299212599</v>
      </c>
      <c r="AF543" s="72">
        <v>0</v>
      </c>
      <c r="AG543" s="72">
        <v>0</v>
      </c>
      <c r="AH543" s="72">
        <v>0.1889763779527559</v>
      </c>
      <c r="AI543" s="72">
        <v>0.5795275590551181</v>
      </c>
      <c r="AJ543" s="72">
        <v>5.6692913385826771E-2</v>
      </c>
      <c r="AK543" s="72">
        <v>0.94330708661417317</v>
      </c>
      <c r="AL543" s="72">
        <v>0</v>
      </c>
      <c r="AM543" s="72">
        <v>0</v>
      </c>
      <c r="AN543" s="72">
        <v>0.76850393700787401</v>
      </c>
      <c r="AO543" s="72">
        <v>0</v>
      </c>
      <c r="AP543" s="72">
        <v>0</v>
      </c>
      <c r="AQ543" s="72">
        <v>0</v>
      </c>
      <c r="AR543" s="72">
        <v>0</v>
      </c>
      <c r="AS543" s="72">
        <v>0</v>
      </c>
      <c r="AT543" s="72">
        <v>0.23149606299212599</v>
      </c>
      <c r="AU543" s="72">
        <v>0</v>
      </c>
      <c r="AV543" s="72">
        <v>0</v>
      </c>
      <c r="AW543" s="72">
        <v>0</v>
      </c>
      <c r="AX543" s="72">
        <v>0</v>
      </c>
    </row>
    <row r="544" spans="2:50" x14ac:dyDescent="0.2">
      <c r="B544" s="72">
        <v>1</v>
      </c>
      <c r="C544" s="72">
        <v>3</v>
      </c>
      <c r="D544" s="72">
        <v>1030150</v>
      </c>
      <c r="E544" s="72">
        <v>4</v>
      </c>
      <c r="F544" s="72">
        <v>0</v>
      </c>
      <c r="G544" s="72">
        <v>0</v>
      </c>
      <c r="H544" s="72">
        <v>0</v>
      </c>
      <c r="I544" s="72">
        <v>4</v>
      </c>
      <c r="J544" s="72">
        <v>0</v>
      </c>
      <c r="K544" s="72">
        <v>0</v>
      </c>
      <c r="L544" s="72">
        <v>5</v>
      </c>
      <c r="M544" s="72">
        <v>0</v>
      </c>
      <c r="N544" s="72">
        <v>0</v>
      </c>
      <c r="O544" s="72">
        <v>3</v>
      </c>
      <c r="P544" s="72">
        <v>8</v>
      </c>
      <c r="Q544" s="72">
        <v>3325</v>
      </c>
      <c r="R544" s="72">
        <v>8</v>
      </c>
      <c r="S544" s="72">
        <v>278.5</v>
      </c>
      <c r="T544" s="72">
        <v>1</v>
      </c>
      <c r="U544" s="72">
        <v>415.625</v>
      </c>
      <c r="V544" s="72">
        <v>8.3759398496240607</v>
      </c>
      <c r="W544" s="72">
        <v>1</v>
      </c>
      <c r="X544" s="72">
        <v>0</v>
      </c>
      <c r="Y544" s="72">
        <v>0</v>
      </c>
      <c r="Z544" s="72">
        <v>0.33834586466165412</v>
      </c>
      <c r="AA544" s="72">
        <v>0.54135338345864659</v>
      </c>
      <c r="AB544" s="72">
        <v>0</v>
      </c>
      <c r="AC544" s="72">
        <v>0</v>
      </c>
      <c r="AD544" s="72">
        <v>0</v>
      </c>
      <c r="AE544" s="72">
        <v>0</v>
      </c>
      <c r="AF544" s="72">
        <v>0</v>
      </c>
      <c r="AG544" s="72">
        <v>0</v>
      </c>
      <c r="AH544" s="72">
        <v>0.12030075187969924</v>
      </c>
      <c r="AI544" s="72">
        <v>0.54135338345864659</v>
      </c>
      <c r="AJ544" s="72">
        <v>6.7669172932330823E-2</v>
      </c>
      <c r="AK544" s="72">
        <v>0.39097744360902253</v>
      </c>
      <c r="AL544" s="72">
        <v>0.54135338345864659</v>
      </c>
      <c r="AM544" s="72">
        <v>0</v>
      </c>
      <c r="AN544" s="72">
        <v>0.33834586466165412</v>
      </c>
      <c r="AO544" s="72">
        <v>0.12030075187969924</v>
      </c>
      <c r="AP544" s="72">
        <v>0</v>
      </c>
      <c r="AQ544" s="72">
        <v>0</v>
      </c>
      <c r="AR544" s="72">
        <v>0</v>
      </c>
      <c r="AS544" s="72">
        <v>0</v>
      </c>
      <c r="AT544" s="72">
        <v>0</v>
      </c>
      <c r="AU544" s="72">
        <v>0</v>
      </c>
      <c r="AV544" s="72">
        <v>0</v>
      </c>
      <c r="AW544" s="72">
        <v>0.54135338345864659</v>
      </c>
      <c r="AX544" s="72">
        <v>0</v>
      </c>
    </row>
    <row r="545" spans="2:50" x14ac:dyDescent="0.2">
      <c r="B545" s="72">
        <v>2</v>
      </c>
      <c r="C545" s="72">
        <v>2</v>
      </c>
      <c r="D545" s="72">
        <v>1110370</v>
      </c>
      <c r="E545" s="72">
        <v>2</v>
      </c>
      <c r="F545" s="72">
        <v>1</v>
      </c>
      <c r="G545" s="72">
        <v>4</v>
      </c>
      <c r="H545" s="72">
        <v>2</v>
      </c>
      <c r="I545" s="72">
        <v>4</v>
      </c>
      <c r="J545" s="72">
        <v>4</v>
      </c>
      <c r="K545" s="72">
        <v>5</v>
      </c>
      <c r="L545" s="72">
        <v>4</v>
      </c>
      <c r="M545" s="72">
        <v>2</v>
      </c>
      <c r="N545" s="72">
        <v>6</v>
      </c>
      <c r="O545" s="72">
        <v>4</v>
      </c>
      <c r="P545" s="72">
        <v>26</v>
      </c>
      <c r="Q545" s="72">
        <v>15500</v>
      </c>
      <c r="R545" s="72">
        <v>30</v>
      </c>
      <c r="S545" s="72">
        <v>1785.5</v>
      </c>
      <c r="T545" s="72">
        <v>1.1538461538461537</v>
      </c>
      <c r="U545" s="72">
        <v>516.66666666666663</v>
      </c>
      <c r="V545" s="72">
        <v>11.519354838709678</v>
      </c>
      <c r="W545" s="72">
        <v>0.61612903225806448</v>
      </c>
      <c r="X545" s="72">
        <v>0.36451612903225805</v>
      </c>
      <c r="Y545" s="72">
        <v>1.935483870967742E-2</v>
      </c>
      <c r="Z545" s="72">
        <v>0</v>
      </c>
      <c r="AA545" s="72">
        <v>0</v>
      </c>
      <c r="AB545" s="72">
        <v>1.935483870967742E-2</v>
      </c>
      <c r="AC545" s="72">
        <v>0</v>
      </c>
      <c r="AD545" s="72">
        <v>0</v>
      </c>
      <c r="AE545" s="72">
        <v>0.2129032258064516</v>
      </c>
      <c r="AF545" s="72">
        <v>0.12903225806451613</v>
      </c>
      <c r="AG545" s="72">
        <v>0</v>
      </c>
      <c r="AH545" s="72">
        <v>0.6387096774193548</v>
      </c>
      <c r="AI545" s="72">
        <v>0.2129032258064516</v>
      </c>
      <c r="AJ545" s="72">
        <v>0.28064516129032258</v>
      </c>
      <c r="AK545" s="72">
        <v>0.62903225806451613</v>
      </c>
      <c r="AL545" s="72">
        <v>0</v>
      </c>
      <c r="AM545" s="72">
        <v>9.0322580645161285E-2</v>
      </c>
      <c r="AN545" s="72">
        <v>0.47096774193548385</v>
      </c>
      <c r="AO545" s="72">
        <v>2.5806451612903226E-2</v>
      </c>
      <c r="AP545" s="72">
        <v>0.12903225806451613</v>
      </c>
      <c r="AQ545" s="72">
        <v>1.935483870967742E-2</v>
      </c>
      <c r="AR545" s="72">
        <v>4.5161290322580643E-2</v>
      </c>
      <c r="AS545" s="72">
        <v>0</v>
      </c>
      <c r="AT545" s="72">
        <v>0.30967741935483872</v>
      </c>
      <c r="AU545" s="72">
        <v>0</v>
      </c>
      <c r="AV545" s="72">
        <v>0</v>
      </c>
      <c r="AW545" s="72">
        <v>0</v>
      </c>
      <c r="AX545" s="72">
        <v>0</v>
      </c>
    </row>
    <row r="546" spans="2:50" x14ac:dyDescent="0.2">
      <c r="B546" s="72">
        <v>2</v>
      </c>
      <c r="C546" s="72">
        <v>1</v>
      </c>
      <c r="D546" s="72">
        <v>1140070</v>
      </c>
      <c r="E546" s="72">
        <v>3</v>
      </c>
      <c r="F546" s="72">
        <v>3</v>
      </c>
      <c r="G546" s="72">
        <v>10</v>
      </c>
      <c r="H546" s="72">
        <v>2</v>
      </c>
      <c r="I546" s="72">
        <v>3</v>
      </c>
      <c r="J546" s="72">
        <v>5</v>
      </c>
      <c r="K546" s="72">
        <v>2</v>
      </c>
      <c r="L546" s="72">
        <v>4</v>
      </c>
      <c r="M546" s="72">
        <v>1</v>
      </c>
      <c r="N546" s="72">
        <v>1</v>
      </c>
      <c r="O546" s="72">
        <v>7</v>
      </c>
      <c r="P546" s="72">
        <v>27</v>
      </c>
      <c r="Q546" s="72">
        <v>6425</v>
      </c>
      <c r="R546" s="72">
        <v>45</v>
      </c>
      <c r="S546" s="72">
        <v>744.25</v>
      </c>
      <c r="T546" s="72">
        <v>1.6666666666666667</v>
      </c>
      <c r="U546" s="72">
        <v>142.77777777777777</v>
      </c>
      <c r="V546" s="72">
        <v>11.583657587548638</v>
      </c>
      <c r="W546" s="72">
        <v>0.953307392996109</v>
      </c>
      <c r="X546" s="72">
        <v>4.6692607003891051E-2</v>
      </c>
      <c r="Y546" s="72">
        <v>0</v>
      </c>
      <c r="Z546" s="72">
        <v>0.2140077821011673</v>
      </c>
      <c r="AA546" s="72">
        <v>0.21011673151750973</v>
      </c>
      <c r="AB546" s="72">
        <v>1.1673151750972763E-2</v>
      </c>
      <c r="AC546" s="72">
        <v>6.2256809338521402E-2</v>
      </c>
      <c r="AD546" s="72">
        <v>2.3346303501945526E-2</v>
      </c>
      <c r="AE546" s="72">
        <v>0</v>
      </c>
      <c r="AF546" s="72">
        <v>0</v>
      </c>
      <c r="AG546" s="72">
        <v>7.0038910505836577E-2</v>
      </c>
      <c r="AH546" s="72">
        <v>0.40856031128404668</v>
      </c>
      <c r="AI546" s="72">
        <v>0.2140077821011673</v>
      </c>
      <c r="AJ546" s="72">
        <v>0.30350194552529181</v>
      </c>
      <c r="AK546" s="72">
        <v>0.48638132295719844</v>
      </c>
      <c r="AL546" s="72">
        <v>0.21011673151750973</v>
      </c>
      <c r="AM546" s="72">
        <v>0</v>
      </c>
      <c r="AN546" s="72">
        <v>0.62645914396887159</v>
      </c>
      <c r="AO546" s="72">
        <v>7.0038910505836577E-2</v>
      </c>
      <c r="AP546" s="72">
        <v>0</v>
      </c>
      <c r="AQ546" s="72">
        <v>3.5019455252918288E-2</v>
      </c>
      <c r="AR546" s="72">
        <v>0</v>
      </c>
      <c r="AS546" s="72">
        <v>3.5019455252918288E-2</v>
      </c>
      <c r="AT546" s="72">
        <v>0</v>
      </c>
      <c r="AU546" s="72">
        <v>0</v>
      </c>
      <c r="AV546" s="72">
        <v>2.3346303501945526E-2</v>
      </c>
      <c r="AW546" s="72">
        <v>0.21011673151750973</v>
      </c>
      <c r="AX546" s="72">
        <v>0</v>
      </c>
    </row>
    <row r="547" spans="2:50" x14ac:dyDescent="0.2">
      <c r="B547" s="72">
        <v>1</v>
      </c>
      <c r="C547" s="72">
        <v>1</v>
      </c>
      <c r="D547" s="72">
        <v>1081410</v>
      </c>
      <c r="E547" s="72">
        <v>1</v>
      </c>
      <c r="F547" s="72">
        <v>1</v>
      </c>
      <c r="G547" s="72">
        <v>4</v>
      </c>
      <c r="H547" s="72">
        <v>2</v>
      </c>
      <c r="I547" s="72">
        <v>4</v>
      </c>
      <c r="J547" s="72">
        <v>8</v>
      </c>
      <c r="K547" s="72">
        <v>2</v>
      </c>
      <c r="L547" s="72">
        <v>4</v>
      </c>
      <c r="M547" s="72">
        <v>1</v>
      </c>
      <c r="N547" s="72">
        <v>36</v>
      </c>
      <c r="O547" s="72">
        <v>3</v>
      </c>
      <c r="P547" s="72">
        <v>4</v>
      </c>
      <c r="Q547" s="72">
        <v>6400</v>
      </c>
      <c r="R547" s="72">
        <v>22</v>
      </c>
      <c r="S547" s="72">
        <v>624.5</v>
      </c>
      <c r="T547" s="72">
        <v>5.5</v>
      </c>
      <c r="U547" s="72">
        <v>290.90909090909093</v>
      </c>
      <c r="V547" s="72">
        <v>9.7578125</v>
      </c>
      <c r="W547" s="72">
        <v>1</v>
      </c>
      <c r="X547" s="72">
        <v>0</v>
      </c>
      <c r="Y547" s="72">
        <v>0</v>
      </c>
      <c r="Z547" s="72">
        <v>9.375E-2</v>
      </c>
      <c r="AA547" s="72">
        <v>0</v>
      </c>
      <c r="AB547" s="72">
        <v>0</v>
      </c>
      <c r="AC547" s="72">
        <v>0</v>
      </c>
      <c r="AD547" s="72">
        <v>0</v>
      </c>
      <c r="AE547" s="72">
        <v>0</v>
      </c>
      <c r="AF547" s="72">
        <v>0.890625</v>
      </c>
      <c r="AG547" s="72">
        <v>0</v>
      </c>
      <c r="AH547" s="72">
        <v>1.5625E-2</v>
      </c>
      <c r="AI547" s="72">
        <v>0.890625</v>
      </c>
      <c r="AJ547" s="72">
        <v>1.5625E-2</v>
      </c>
      <c r="AK547" s="72">
        <v>0.984375</v>
      </c>
      <c r="AL547" s="72">
        <v>0</v>
      </c>
      <c r="AM547" s="72">
        <v>0</v>
      </c>
      <c r="AN547" s="72">
        <v>9.375E-2</v>
      </c>
      <c r="AO547" s="72">
        <v>0</v>
      </c>
      <c r="AP547" s="72">
        <v>0.890625</v>
      </c>
      <c r="AQ547" s="72">
        <v>0</v>
      </c>
      <c r="AR547" s="72">
        <v>1.5625E-2</v>
      </c>
      <c r="AS547" s="72">
        <v>0</v>
      </c>
      <c r="AT547" s="72">
        <v>0</v>
      </c>
      <c r="AU547" s="72">
        <v>0</v>
      </c>
      <c r="AV547" s="72">
        <v>0</v>
      </c>
      <c r="AW547" s="72">
        <v>0</v>
      </c>
      <c r="AX547" s="72">
        <v>0</v>
      </c>
    </row>
    <row r="548" spans="2:50" x14ac:dyDescent="0.2">
      <c r="B548" s="72">
        <v>1</v>
      </c>
      <c r="C548" s="72">
        <v>3</v>
      </c>
      <c r="D548" s="72">
        <v>1054270</v>
      </c>
      <c r="E548" s="72">
        <v>4</v>
      </c>
      <c r="F548" s="72">
        <v>3</v>
      </c>
      <c r="G548" s="72">
        <v>10</v>
      </c>
      <c r="H548" s="72">
        <v>2</v>
      </c>
      <c r="I548" s="72">
        <v>2</v>
      </c>
      <c r="J548" s="72">
        <v>4</v>
      </c>
      <c r="K548" s="72">
        <v>2</v>
      </c>
      <c r="L548" s="72">
        <v>4</v>
      </c>
      <c r="M548" s="72">
        <v>2</v>
      </c>
      <c r="N548" s="72">
        <v>5</v>
      </c>
      <c r="O548" s="72">
        <v>2</v>
      </c>
      <c r="P548" s="72">
        <v>5</v>
      </c>
      <c r="Q548" s="72">
        <v>9000</v>
      </c>
      <c r="R548" s="72">
        <v>30</v>
      </c>
      <c r="S548" s="72">
        <v>579.5</v>
      </c>
      <c r="T548" s="72">
        <v>6</v>
      </c>
      <c r="U548" s="72">
        <v>300</v>
      </c>
      <c r="V548" s="72">
        <v>6.4388888888888882</v>
      </c>
      <c r="W548" s="72">
        <v>1</v>
      </c>
      <c r="X548" s="72">
        <v>0</v>
      </c>
      <c r="Y548" s="72">
        <v>0</v>
      </c>
      <c r="Z548" s="72">
        <v>0</v>
      </c>
      <c r="AA548" s="72">
        <v>0.9</v>
      </c>
      <c r="AB548" s="72">
        <v>0</v>
      </c>
      <c r="AC548" s="72">
        <v>0</v>
      </c>
      <c r="AD548" s="72">
        <v>0</v>
      </c>
      <c r="AE548" s="72">
        <v>0</v>
      </c>
      <c r="AF548" s="72">
        <v>0</v>
      </c>
      <c r="AG548" s="72">
        <v>0</v>
      </c>
      <c r="AH548" s="72">
        <v>0.1</v>
      </c>
      <c r="AI548" s="72">
        <v>0.9</v>
      </c>
      <c r="AJ548" s="72">
        <v>0.1</v>
      </c>
      <c r="AK548" s="72">
        <v>0</v>
      </c>
      <c r="AL548" s="72">
        <v>0.9</v>
      </c>
      <c r="AM548" s="72">
        <v>0</v>
      </c>
      <c r="AN548" s="72">
        <v>0</v>
      </c>
      <c r="AO548" s="72">
        <v>0</v>
      </c>
      <c r="AP548" s="72">
        <v>3.3333333333333333E-2</v>
      </c>
      <c r="AQ548" s="72">
        <v>0</v>
      </c>
      <c r="AR548" s="72">
        <v>6.6666666666666666E-2</v>
      </c>
      <c r="AS548" s="72">
        <v>0</v>
      </c>
      <c r="AT548" s="72">
        <v>0</v>
      </c>
      <c r="AU548" s="72">
        <v>0</v>
      </c>
      <c r="AV548" s="72">
        <v>0</v>
      </c>
      <c r="AW548" s="72">
        <v>0.9</v>
      </c>
      <c r="AX548" s="72">
        <v>0</v>
      </c>
    </row>
    <row r="549" spans="2:50" x14ac:dyDescent="0.2">
      <c r="B549" s="72">
        <v>1</v>
      </c>
      <c r="C549" s="72">
        <v>1</v>
      </c>
      <c r="D549" s="72">
        <v>1080470</v>
      </c>
      <c r="E549" s="72">
        <v>2</v>
      </c>
      <c r="F549" s="72">
        <v>0</v>
      </c>
      <c r="G549" s="72">
        <v>0</v>
      </c>
      <c r="H549" s="72">
        <v>0</v>
      </c>
      <c r="I549" s="72">
        <v>4</v>
      </c>
      <c r="J549" s="72">
        <v>0</v>
      </c>
      <c r="K549" s="72">
        <v>0</v>
      </c>
      <c r="L549" s="72">
        <v>5</v>
      </c>
      <c r="M549" s="72">
        <v>0</v>
      </c>
      <c r="N549" s="72">
        <v>0</v>
      </c>
      <c r="O549" s="72">
        <v>1</v>
      </c>
      <c r="P549" s="72">
        <v>12</v>
      </c>
      <c r="Q549" s="72">
        <v>2850</v>
      </c>
      <c r="R549" s="72">
        <v>20</v>
      </c>
      <c r="S549" s="72">
        <v>446</v>
      </c>
      <c r="T549" s="72">
        <v>1.6666666666666667</v>
      </c>
      <c r="U549" s="72">
        <v>142.5</v>
      </c>
      <c r="V549" s="72">
        <v>15.649122807017543</v>
      </c>
      <c r="W549" s="72">
        <v>1</v>
      </c>
      <c r="X549" s="72">
        <v>0</v>
      </c>
      <c r="Y549" s="72">
        <v>0</v>
      </c>
      <c r="Z549" s="72">
        <v>0</v>
      </c>
      <c r="AA549" s="72">
        <v>0</v>
      </c>
      <c r="AB549" s="72">
        <v>0</v>
      </c>
      <c r="AC549" s="72">
        <v>0</v>
      </c>
      <c r="AD549" s="72">
        <v>0</v>
      </c>
      <c r="AE549" s="72">
        <v>0</v>
      </c>
      <c r="AF549" s="72">
        <v>0</v>
      </c>
      <c r="AG549" s="72">
        <v>0</v>
      </c>
      <c r="AH549" s="72">
        <v>1</v>
      </c>
      <c r="AI549" s="72">
        <v>0</v>
      </c>
      <c r="AJ549" s="72">
        <v>1</v>
      </c>
      <c r="AK549" s="72">
        <v>0</v>
      </c>
      <c r="AL549" s="72">
        <v>0</v>
      </c>
      <c r="AM549" s="72">
        <v>0</v>
      </c>
      <c r="AN549" s="72">
        <v>0.68421052631578949</v>
      </c>
      <c r="AO549" s="72">
        <v>0</v>
      </c>
      <c r="AP549" s="72">
        <v>0.31578947368421051</v>
      </c>
      <c r="AQ549" s="72">
        <v>0</v>
      </c>
      <c r="AR549" s="72">
        <v>0</v>
      </c>
      <c r="AS549" s="72">
        <v>0</v>
      </c>
      <c r="AT549" s="72">
        <v>0</v>
      </c>
      <c r="AU549" s="72">
        <v>0</v>
      </c>
      <c r="AV549" s="72">
        <v>0</v>
      </c>
      <c r="AW549" s="72">
        <v>0</v>
      </c>
      <c r="AX549" s="72">
        <v>0</v>
      </c>
    </row>
    <row r="550" spans="2:50" x14ac:dyDescent="0.2">
      <c r="B550" s="72">
        <v>1</v>
      </c>
      <c r="C550" s="72">
        <v>1</v>
      </c>
      <c r="D550" s="72">
        <v>1057510</v>
      </c>
      <c r="E550" s="72">
        <v>4</v>
      </c>
      <c r="F550" s="72">
        <v>3</v>
      </c>
      <c r="G550" s="72">
        <v>10</v>
      </c>
      <c r="H550" s="72">
        <v>2</v>
      </c>
      <c r="I550" s="72">
        <v>3</v>
      </c>
      <c r="J550" s="72">
        <v>4</v>
      </c>
      <c r="K550" s="72">
        <v>8</v>
      </c>
      <c r="L550" s="72">
        <v>2</v>
      </c>
      <c r="M550" s="72">
        <v>1</v>
      </c>
      <c r="N550" s="72">
        <v>13</v>
      </c>
      <c r="O550" s="72">
        <v>3</v>
      </c>
      <c r="P550" s="72">
        <v>10</v>
      </c>
      <c r="Q550" s="72">
        <v>24560</v>
      </c>
      <c r="R550" s="72">
        <v>46</v>
      </c>
      <c r="S550" s="72">
        <v>1951</v>
      </c>
      <c r="T550" s="72">
        <v>4.5999999999999996</v>
      </c>
      <c r="U550" s="72">
        <v>533.91304347826087</v>
      </c>
      <c r="V550" s="72">
        <v>7.9438110749185666</v>
      </c>
      <c r="W550" s="72">
        <v>0.97557003257328989</v>
      </c>
      <c r="X550" s="72">
        <v>0</v>
      </c>
      <c r="Y550" s="72">
        <v>2.4429967426710098E-2</v>
      </c>
      <c r="Z550" s="72">
        <v>0.13029315960912052</v>
      </c>
      <c r="AA550" s="72">
        <v>0.34201954397394135</v>
      </c>
      <c r="AB550" s="72">
        <v>0</v>
      </c>
      <c r="AC550" s="72">
        <v>0</v>
      </c>
      <c r="AD550" s="72">
        <v>0</v>
      </c>
      <c r="AE550" s="72">
        <v>0</v>
      </c>
      <c r="AF550" s="72">
        <v>0</v>
      </c>
      <c r="AG550" s="72">
        <v>0</v>
      </c>
      <c r="AH550" s="72">
        <v>0.52768729641693812</v>
      </c>
      <c r="AI550" s="72">
        <v>0.34201954397394135</v>
      </c>
      <c r="AJ550" s="72">
        <v>0.17508143322475569</v>
      </c>
      <c r="AK550" s="72">
        <v>0.15716612377850162</v>
      </c>
      <c r="AL550" s="72">
        <v>0.34201954397394135</v>
      </c>
      <c r="AM550" s="72">
        <v>0.32573289902280128</v>
      </c>
      <c r="AN550" s="72">
        <v>0.48289902280130292</v>
      </c>
      <c r="AO550" s="72">
        <v>0</v>
      </c>
      <c r="AP550" s="72">
        <v>0</v>
      </c>
      <c r="AQ550" s="72">
        <v>0</v>
      </c>
      <c r="AR550" s="72">
        <v>0.17508143322475569</v>
      </c>
      <c r="AS550" s="72">
        <v>0</v>
      </c>
      <c r="AT550" s="72">
        <v>0</v>
      </c>
      <c r="AU550" s="72">
        <v>0</v>
      </c>
      <c r="AV550" s="72">
        <v>0</v>
      </c>
      <c r="AW550" s="72">
        <v>0.34201954397394135</v>
      </c>
      <c r="AX550" s="72">
        <v>0</v>
      </c>
    </row>
    <row r="551" spans="2:50" x14ac:dyDescent="0.2">
      <c r="B551" s="72">
        <v>2</v>
      </c>
      <c r="C551" s="72">
        <v>1</v>
      </c>
      <c r="D551" s="72">
        <v>1116380</v>
      </c>
      <c r="E551" s="72">
        <v>2</v>
      </c>
      <c r="F551" s="72">
        <v>2</v>
      </c>
      <c r="G551" s="72">
        <v>4</v>
      </c>
      <c r="H551" s="72">
        <v>2</v>
      </c>
      <c r="I551" s="72">
        <v>3</v>
      </c>
      <c r="J551" s="72">
        <v>4</v>
      </c>
      <c r="K551" s="72">
        <v>5</v>
      </c>
      <c r="L551" s="72">
        <v>4</v>
      </c>
      <c r="M551" s="72">
        <v>1</v>
      </c>
      <c r="N551" s="72">
        <v>22</v>
      </c>
      <c r="O551" s="72">
        <v>3</v>
      </c>
      <c r="P551" s="72">
        <v>9</v>
      </c>
      <c r="Q551" s="72">
        <v>9925</v>
      </c>
      <c r="R551" s="72">
        <v>18</v>
      </c>
      <c r="S551" s="72">
        <v>1554</v>
      </c>
      <c r="T551" s="72">
        <v>2</v>
      </c>
      <c r="U551" s="72">
        <v>551.38888888888891</v>
      </c>
      <c r="V551" s="72">
        <v>15.657430730478589</v>
      </c>
      <c r="W551" s="72">
        <v>0.97732997481108308</v>
      </c>
      <c r="X551" s="72">
        <v>2.2670025188916875E-2</v>
      </c>
      <c r="Y551" s="72">
        <v>0</v>
      </c>
      <c r="Z551" s="72">
        <v>0.25440806045340053</v>
      </c>
      <c r="AA551" s="72">
        <v>0</v>
      </c>
      <c r="AB551" s="72">
        <v>0.58942065491183881</v>
      </c>
      <c r="AC551" s="72">
        <v>0</v>
      </c>
      <c r="AD551" s="72">
        <v>0</v>
      </c>
      <c r="AE551" s="72">
        <v>0</v>
      </c>
      <c r="AF551" s="72">
        <v>0</v>
      </c>
      <c r="AG551" s="72">
        <v>0</v>
      </c>
      <c r="AH551" s="72">
        <v>0.15617128463476071</v>
      </c>
      <c r="AI551" s="72">
        <v>0.58942065491183881</v>
      </c>
      <c r="AJ551" s="72">
        <v>6.8010075566750636E-2</v>
      </c>
      <c r="AK551" s="72">
        <v>0.92191435768261965</v>
      </c>
      <c r="AL551" s="72">
        <v>0</v>
      </c>
      <c r="AM551" s="72">
        <v>1.0075566750629723E-2</v>
      </c>
      <c r="AN551" s="72">
        <v>0.27959697732997479</v>
      </c>
      <c r="AO551" s="72">
        <v>0</v>
      </c>
      <c r="AP551" s="72">
        <v>0</v>
      </c>
      <c r="AQ551" s="72">
        <v>0.72040302267002521</v>
      </c>
      <c r="AR551" s="72">
        <v>0</v>
      </c>
      <c r="AS551" s="72">
        <v>0</v>
      </c>
      <c r="AT551" s="72">
        <v>0</v>
      </c>
      <c r="AU551" s="72">
        <v>0</v>
      </c>
      <c r="AV551" s="72">
        <v>0</v>
      </c>
      <c r="AW551" s="72">
        <v>0</v>
      </c>
      <c r="AX551" s="72">
        <v>0</v>
      </c>
    </row>
    <row r="552" spans="2:50" x14ac:dyDescent="0.2">
      <c r="B552" s="72">
        <v>1</v>
      </c>
      <c r="C552" s="72">
        <v>2</v>
      </c>
      <c r="D552" s="72">
        <v>1061180</v>
      </c>
      <c r="E552" s="72">
        <v>3</v>
      </c>
      <c r="F552" s="72">
        <v>3</v>
      </c>
      <c r="G552" s="72">
        <v>10</v>
      </c>
      <c r="H552" s="72">
        <v>2</v>
      </c>
      <c r="I552" s="72">
        <v>3</v>
      </c>
      <c r="J552" s="72">
        <v>5</v>
      </c>
      <c r="K552" s="72">
        <v>6</v>
      </c>
      <c r="L552" s="72">
        <v>4</v>
      </c>
      <c r="M552" s="72">
        <v>1</v>
      </c>
      <c r="N552" s="72">
        <v>28</v>
      </c>
      <c r="O552" s="72">
        <v>3</v>
      </c>
      <c r="P552" s="72">
        <v>27</v>
      </c>
      <c r="Q552" s="72">
        <v>20875</v>
      </c>
      <c r="R552" s="72">
        <v>65</v>
      </c>
      <c r="S552" s="72">
        <v>2085.5</v>
      </c>
      <c r="T552" s="72">
        <v>2.4074074074074074</v>
      </c>
      <c r="U552" s="72">
        <v>321.15384615384613</v>
      </c>
      <c r="V552" s="72">
        <v>9.9904191616766465</v>
      </c>
      <c r="W552" s="72">
        <v>0.92215568862275454</v>
      </c>
      <c r="X552" s="72">
        <v>7.7844311377245512E-2</v>
      </c>
      <c r="Y552" s="72">
        <v>0</v>
      </c>
      <c r="Z552" s="72">
        <v>0</v>
      </c>
      <c r="AA552" s="72">
        <v>0</v>
      </c>
      <c r="AB552" s="72">
        <v>2.5149700598802394E-2</v>
      </c>
      <c r="AC552" s="72">
        <v>0</v>
      </c>
      <c r="AD552" s="72">
        <v>0</v>
      </c>
      <c r="AE552" s="72">
        <v>3.9520958083832339E-2</v>
      </c>
      <c r="AF552" s="72">
        <v>0</v>
      </c>
      <c r="AG552" s="72">
        <v>0</v>
      </c>
      <c r="AH552" s="72">
        <v>0.93532934131736523</v>
      </c>
      <c r="AI552" s="72">
        <v>3.9520958083832339E-2</v>
      </c>
      <c r="AJ552" s="72">
        <v>0.3724550898203593</v>
      </c>
      <c r="AK552" s="72">
        <v>0.17964071856287425</v>
      </c>
      <c r="AL552" s="72">
        <v>0</v>
      </c>
      <c r="AM552" s="72">
        <v>0.44790419161676648</v>
      </c>
      <c r="AN552" s="72">
        <v>0.56047904191616771</v>
      </c>
      <c r="AO552" s="72">
        <v>3.473053892215569E-2</v>
      </c>
      <c r="AP552" s="72">
        <v>0.16766467065868262</v>
      </c>
      <c r="AQ552" s="72">
        <v>3.473053892215569E-2</v>
      </c>
      <c r="AR552" s="72">
        <v>0.16287425149700599</v>
      </c>
      <c r="AS552" s="72">
        <v>0</v>
      </c>
      <c r="AT552" s="72">
        <v>3.9520958083832339E-2</v>
      </c>
      <c r="AU552" s="72">
        <v>0</v>
      </c>
      <c r="AV552" s="72">
        <v>0</v>
      </c>
      <c r="AW552" s="72">
        <v>0</v>
      </c>
      <c r="AX552" s="72">
        <v>0</v>
      </c>
    </row>
    <row r="553" spans="2:50" x14ac:dyDescent="0.2">
      <c r="B553" s="72">
        <v>1</v>
      </c>
      <c r="C553" s="72">
        <v>1</v>
      </c>
      <c r="D553" s="72">
        <v>1106290</v>
      </c>
      <c r="E553" s="72">
        <v>2</v>
      </c>
      <c r="F553" s="72">
        <v>0</v>
      </c>
      <c r="G553" s="72">
        <v>0</v>
      </c>
      <c r="H553" s="72">
        <v>0</v>
      </c>
      <c r="I553" s="72">
        <v>2</v>
      </c>
      <c r="J553" s="72">
        <v>0</v>
      </c>
      <c r="K553" s="72">
        <v>0</v>
      </c>
      <c r="L553" s="72">
        <v>5</v>
      </c>
      <c r="M553" s="72">
        <v>0</v>
      </c>
      <c r="N553" s="72">
        <v>0</v>
      </c>
      <c r="O553" s="72">
        <v>5</v>
      </c>
      <c r="P553" s="72">
        <v>21</v>
      </c>
      <c r="Q553" s="72">
        <v>4250</v>
      </c>
      <c r="R553" s="72">
        <v>23</v>
      </c>
      <c r="S553" s="72">
        <v>658</v>
      </c>
      <c r="T553" s="72">
        <v>1.0952380952380953</v>
      </c>
      <c r="U553" s="72">
        <v>184.78260869565219</v>
      </c>
      <c r="V553" s="72">
        <v>15.482352941176469</v>
      </c>
      <c r="W553" s="72">
        <v>1</v>
      </c>
      <c r="X553" s="72">
        <v>0</v>
      </c>
      <c r="Y553" s="72">
        <v>0</v>
      </c>
      <c r="Z553" s="72">
        <v>0.16470588235294117</v>
      </c>
      <c r="AA553" s="72">
        <v>0</v>
      </c>
      <c r="AB553" s="72">
        <v>0.1588235294117647</v>
      </c>
      <c r="AC553" s="72">
        <v>0</v>
      </c>
      <c r="AD553" s="72">
        <v>5.2941176470588235E-2</v>
      </c>
      <c r="AE553" s="72">
        <v>0</v>
      </c>
      <c r="AF553" s="72">
        <v>0</v>
      </c>
      <c r="AG553" s="72">
        <v>1.7647058823529412E-2</v>
      </c>
      <c r="AH553" s="72">
        <v>0.60588235294117643</v>
      </c>
      <c r="AI553" s="72">
        <v>0.16470588235294117</v>
      </c>
      <c r="AJ553" s="72">
        <v>0.44117647058823528</v>
      </c>
      <c r="AK553" s="72">
        <v>0.55882352941176472</v>
      </c>
      <c r="AL553" s="72">
        <v>0</v>
      </c>
      <c r="AM553" s="72">
        <v>0</v>
      </c>
      <c r="AN553" s="72">
        <v>0.52352941176470591</v>
      </c>
      <c r="AO553" s="72">
        <v>0.21176470588235294</v>
      </c>
      <c r="AP553" s="72">
        <v>5.2941176470588235E-2</v>
      </c>
      <c r="AQ553" s="72">
        <v>0.1588235294117647</v>
      </c>
      <c r="AR553" s="72">
        <v>0</v>
      </c>
      <c r="AS553" s="72">
        <v>0</v>
      </c>
      <c r="AT553" s="72">
        <v>0</v>
      </c>
      <c r="AU553" s="72">
        <v>0</v>
      </c>
      <c r="AV553" s="72">
        <v>5.2941176470588235E-2</v>
      </c>
      <c r="AW553" s="72">
        <v>0</v>
      </c>
      <c r="AX553" s="72">
        <v>0</v>
      </c>
    </row>
    <row r="554" spans="2:50" x14ac:dyDescent="0.2">
      <c r="B554" s="72">
        <v>2</v>
      </c>
      <c r="C554" s="72">
        <v>1</v>
      </c>
      <c r="D554" s="72">
        <v>1116630</v>
      </c>
      <c r="E554" s="72">
        <v>3</v>
      </c>
      <c r="F554" s="72">
        <v>3</v>
      </c>
      <c r="G554" s="72">
        <v>10</v>
      </c>
      <c r="H554" s="72">
        <v>2</v>
      </c>
      <c r="I554" s="72">
        <v>3</v>
      </c>
      <c r="J554" s="72">
        <v>4</v>
      </c>
      <c r="K554" s="72">
        <v>4</v>
      </c>
      <c r="L554" s="72">
        <v>2</v>
      </c>
      <c r="M554" s="72">
        <v>1</v>
      </c>
      <c r="N554" s="72">
        <v>13</v>
      </c>
      <c r="O554" s="72">
        <v>3</v>
      </c>
      <c r="P554" s="72">
        <v>28</v>
      </c>
      <c r="Q554" s="72">
        <v>10195</v>
      </c>
      <c r="R554" s="72">
        <v>50</v>
      </c>
      <c r="S554" s="72">
        <v>1246.5</v>
      </c>
      <c r="T554" s="72">
        <v>1.7857142857142858</v>
      </c>
      <c r="U554" s="72">
        <v>203.9</v>
      </c>
      <c r="V554" s="72">
        <v>12.226581657675331</v>
      </c>
      <c r="W554" s="72">
        <v>0.95095635115252575</v>
      </c>
      <c r="X554" s="72">
        <v>1.4713094654242276E-2</v>
      </c>
      <c r="Y554" s="72">
        <v>3.4330554193231978E-2</v>
      </c>
      <c r="Z554" s="72">
        <v>0.3555664541441883</v>
      </c>
      <c r="AA554" s="72">
        <v>0</v>
      </c>
      <c r="AB554" s="72">
        <v>0</v>
      </c>
      <c r="AC554" s="72">
        <v>0</v>
      </c>
      <c r="AD554" s="72">
        <v>0</v>
      </c>
      <c r="AE554" s="72">
        <v>0</v>
      </c>
      <c r="AF554" s="72">
        <v>0.34330554193231977</v>
      </c>
      <c r="AG554" s="72">
        <v>0</v>
      </c>
      <c r="AH554" s="72">
        <v>0.30112800392349193</v>
      </c>
      <c r="AI554" s="72">
        <v>0.3555664541441883</v>
      </c>
      <c r="AJ554" s="72">
        <v>0.24963217263364396</v>
      </c>
      <c r="AK554" s="72">
        <v>0.68415890142226576</v>
      </c>
      <c r="AL554" s="72">
        <v>0</v>
      </c>
      <c r="AM554" s="72">
        <v>6.6208925944090238E-2</v>
      </c>
      <c r="AN554" s="72">
        <v>0.54193231976459044</v>
      </c>
      <c r="AO554" s="72">
        <v>0</v>
      </c>
      <c r="AP554" s="72">
        <v>0.43109367336929866</v>
      </c>
      <c r="AQ554" s="72">
        <v>0</v>
      </c>
      <c r="AR554" s="72">
        <v>9.8087297694948502E-3</v>
      </c>
      <c r="AS554" s="72">
        <v>0</v>
      </c>
      <c r="AT554" s="72">
        <v>0</v>
      </c>
      <c r="AU554" s="72">
        <v>1.7165277096615989E-2</v>
      </c>
      <c r="AV554" s="72">
        <v>0</v>
      </c>
      <c r="AW554" s="72">
        <v>0</v>
      </c>
      <c r="AX554" s="72">
        <v>0</v>
      </c>
    </row>
    <row r="555" spans="2:50" x14ac:dyDescent="0.2">
      <c r="B555" s="72">
        <v>1</v>
      </c>
      <c r="C555" s="72">
        <v>1</v>
      </c>
      <c r="D555" s="72">
        <v>1081490</v>
      </c>
      <c r="E555" s="72">
        <v>3</v>
      </c>
      <c r="F555" s="72">
        <v>1</v>
      </c>
      <c r="G555" s="72">
        <v>4</v>
      </c>
      <c r="H555" s="72">
        <v>2</v>
      </c>
      <c r="I555" s="72">
        <v>4</v>
      </c>
      <c r="J555" s="72">
        <v>3</v>
      </c>
      <c r="K555" s="72">
        <v>6</v>
      </c>
      <c r="L555" s="72">
        <v>2</v>
      </c>
      <c r="M555" s="72">
        <v>2</v>
      </c>
      <c r="N555" s="72">
        <v>19</v>
      </c>
      <c r="O555" s="72">
        <v>3</v>
      </c>
      <c r="P555" s="72">
        <v>7</v>
      </c>
      <c r="Q555" s="72">
        <v>16650</v>
      </c>
      <c r="R555" s="72">
        <v>29</v>
      </c>
      <c r="S555" s="72">
        <v>1625.5</v>
      </c>
      <c r="T555" s="72">
        <v>4.1428571428571432</v>
      </c>
      <c r="U555" s="72">
        <v>574.13793103448279</v>
      </c>
      <c r="V555" s="72">
        <v>9.7627627627627618</v>
      </c>
      <c r="W555" s="72">
        <v>1</v>
      </c>
      <c r="X555" s="72">
        <v>0</v>
      </c>
      <c r="Y555" s="72">
        <v>0</v>
      </c>
      <c r="Z555" s="72">
        <v>0.25225225225225223</v>
      </c>
      <c r="AA555" s="72">
        <v>0</v>
      </c>
      <c r="AB555" s="72">
        <v>0</v>
      </c>
      <c r="AC555" s="72">
        <v>0</v>
      </c>
      <c r="AD555" s="72">
        <v>0</v>
      </c>
      <c r="AE555" s="72">
        <v>0</v>
      </c>
      <c r="AF555" s="72">
        <v>0.70870870870870872</v>
      </c>
      <c r="AG555" s="72">
        <v>0</v>
      </c>
      <c r="AH555" s="72">
        <v>3.903903903903904E-2</v>
      </c>
      <c r="AI555" s="72">
        <v>0.70870870870870872</v>
      </c>
      <c r="AJ555" s="72">
        <v>0</v>
      </c>
      <c r="AK555" s="72">
        <v>1</v>
      </c>
      <c r="AL555" s="72">
        <v>0</v>
      </c>
      <c r="AM555" s="72">
        <v>0</v>
      </c>
      <c r="AN555" s="72">
        <v>0.26426426426426425</v>
      </c>
      <c r="AO555" s="72">
        <v>0</v>
      </c>
      <c r="AP555" s="72">
        <v>0.70870870870870872</v>
      </c>
      <c r="AQ555" s="72">
        <v>0</v>
      </c>
      <c r="AR555" s="72">
        <v>0</v>
      </c>
      <c r="AS555" s="72">
        <v>0</v>
      </c>
      <c r="AT555" s="72">
        <v>0</v>
      </c>
      <c r="AU555" s="72">
        <v>0</v>
      </c>
      <c r="AV555" s="72">
        <v>0</v>
      </c>
      <c r="AW555" s="72">
        <v>0</v>
      </c>
      <c r="AX555" s="72">
        <v>2.7027027027027029E-2</v>
      </c>
    </row>
    <row r="556" spans="2:50" x14ac:dyDescent="0.2">
      <c r="B556" s="72">
        <v>1</v>
      </c>
      <c r="C556" s="72">
        <v>1</v>
      </c>
      <c r="D556" s="72">
        <v>1077570</v>
      </c>
      <c r="E556" s="72">
        <v>4</v>
      </c>
      <c r="F556" s="72">
        <v>3</v>
      </c>
      <c r="G556" s="72">
        <v>10</v>
      </c>
      <c r="H556" s="72">
        <v>2</v>
      </c>
      <c r="I556" s="72">
        <v>4</v>
      </c>
      <c r="J556" s="72">
        <v>4</v>
      </c>
      <c r="K556" s="72">
        <v>3</v>
      </c>
      <c r="L556" s="72">
        <v>4</v>
      </c>
      <c r="M556" s="72">
        <v>1</v>
      </c>
      <c r="N556" s="72">
        <v>13</v>
      </c>
      <c r="O556" s="72">
        <v>3</v>
      </c>
      <c r="P556" s="72">
        <v>16</v>
      </c>
      <c r="Q556" s="72">
        <v>7775</v>
      </c>
      <c r="R556" s="72">
        <v>18</v>
      </c>
      <c r="S556" s="72">
        <v>988</v>
      </c>
      <c r="T556" s="72">
        <v>1.125</v>
      </c>
      <c r="U556" s="72">
        <v>431.94444444444446</v>
      </c>
      <c r="V556" s="72">
        <v>12.707395498392282</v>
      </c>
      <c r="W556" s="72">
        <v>0.92282958199356913</v>
      </c>
      <c r="X556" s="72">
        <v>1.9292604501607719E-2</v>
      </c>
      <c r="Y556" s="72">
        <v>5.7877813504823149E-2</v>
      </c>
      <c r="Z556" s="72">
        <v>0.22508038585209003</v>
      </c>
      <c r="AA556" s="72">
        <v>0</v>
      </c>
      <c r="AB556" s="72">
        <v>0</v>
      </c>
      <c r="AC556" s="72">
        <v>0</v>
      </c>
      <c r="AD556" s="72">
        <v>0</v>
      </c>
      <c r="AE556" s="72">
        <v>0</v>
      </c>
      <c r="AF556" s="72">
        <v>0</v>
      </c>
      <c r="AG556" s="72">
        <v>1.9292604501607719E-2</v>
      </c>
      <c r="AH556" s="72">
        <v>0.75562700964630225</v>
      </c>
      <c r="AI556" s="72">
        <v>0.22508038585209003</v>
      </c>
      <c r="AJ556" s="72">
        <v>0.25723472668810288</v>
      </c>
      <c r="AK556" s="72">
        <v>0.74276527331189712</v>
      </c>
      <c r="AL556" s="72">
        <v>0</v>
      </c>
      <c r="AM556" s="72">
        <v>0</v>
      </c>
      <c r="AN556" s="72">
        <v>0.80064308681672025</v>
      </c>
      <c r="AO556" s="72">
        <v>3.8585209003215437E-2</v>
      </c>
      <c r="AP556" s="72">
        <v>0</v>
      </c>
      <c r="AQ556" s="72">
        <v>0</v>
      </c>
      <c r="AR556" s="72">
        <v>2.5723472668810289E-2</v>
      </c>
      <c r="AS556" s="72">
        <v>0.13504823151125403</v>
      </c>
      <c r="AT556" s="72">
        <v>0</v>
      </c>
      <c r="AU556" s="72">
        <v>0</v>
      </c>
      <c r="AV556" s="72">
        <v>0</v>
      </c>
      <c r="AW556" s="72">
        <v>0</v>
      </c>
      <c r="AX556" s="72">
        <v>0</v>
      </c>
    </row>
    <row r="557" spans="2:50" x14ac:dyDescent="0.2">
      <c r="B557" s="72">
        <v>1</v>
      </c>
      <c r="C557" s="72">
        <v>1</v>
      </c>
      <c r="D557" s="72">
        <v>1065370</v>
      </c>
      <c r="E557" s="72">
        <v>4</v>
      </c>
      <c r="F557" s="72">
        <v>1</v>
      </c>
      <c r="G557" s="72">
        <v>10</v>
      </c>
      <c r="H557" s="72">
        <v>2</v>
      </c>
      <c r="I557" s="72">
        <v>2</v>
      </c>
      <c r="J557" s="72">
        <v>1</v>
      </c>
      <c r="K557" s="72">
        <v>4</v>
      </c>
      <c r="L557" s="72">
        <v>2</v>
      </c>
      <c r="M557" s="72">
        <v>1</v>
      </c>
      <c r="N557" s="72">
        <v>4</v>
      </c>
      <c r="O557" s="72">
        <v>2</v>
      </c>
      <c r="P557" s="72">
        <v>5</v>
      </c>
      <c r="Q557" s="72">
        <v>1200</v>
      </c>
      <c r="R557" s="72">
        <v>5</v>
      </c>
      <c r="S557" s="72">
        <v>128</v>
      </c>
      <c r="T557" s="72">
        <v>1</v>
      </c>
      <c r="U557" s="72">
        <v>240</v>
      </c>
      <c r="V557" s="72">
        <v>10.666666666666668</v>
      </c>
      <c r="W557" s="72">
        <v>1</v>
      </c>
      <c r="X557" s="72">
        <v>0</v>
      </c>
      <c r="Y557" s="72">
        <v>0</v>
      </c>
      <c r="Z557" s="72">
        <v>0.66666666666666663</v>
      </c>
      <c r="AA557" s="72">
        <v>0</v>
      </c>
      <c r="AB557" s="72">
        <v>0</v>
      </c>
      <c r="AC557" s="72">
        <v>0</v>
      </c>
      <c r="AD557" s="72">
        <v>0</v>
      </c>
      <c r="AE557" s="72">
        <v>0</v>
      </c>
      <c r="AF557" s="72">
        <v>0</v>
      </c>
      <c r="AG557" s="72">
        <v>0</v>
      </c>
      <c r="AH557" s="72">
        <v>0.33333333333333331</v>
      </c>
      <c r="AI557" s="72">
        <v>0.66666666666666663</v>
      </c>
      <c r="AJ557" s="72">
        <v>0</v>
      </c>
      <c r="AK557" s="72">
        <v>1</v>
      </c>
      <c r="AL557" s="72">
        <v>0</v>
      </c>
      <c r="AM557" s="72">
        <v>0</v>
      </c>
      <c r="AN557" s="72">
        <v>1</v>
      </c>
      <c r="AO557" s="72">
        <v>0</v>
      </c>
      <c r="AP557" s="72">
        <v>0</v>
      </c>
      <c r="AQ557" s="72">
        <v>0</v>
      </c>
      <c r="AR557" s="72">
        <v>0</v>
      </c>
      <c r="AS557" s="72">
        <v>0</v>
      </c>
      <c r="AT557" s="72">
        <v>0</v>
      </c>
      <c r="AU557" s="72">
        <v>0</v>
      </c>
      <c r="AV557" s="72">
        <v>0</v>
      </c>
      <c r="AW557" s="72">
        <v>0</v>
      </c>
      <c r="AX557" s="72">
        <v>0</v>
      </c>
    </row>
    <row r="558" spans="2:50" x14ac:dyDescent="0.2">
      <c r="B558" s="72">
        <v>1</v>
      </c>
      <c r="C558" s="72">
        <v>2</v>
      </c>
      <c r="D558" s="72">
        <v>1080330</v>
      </c>
      <c r="E558" s="72">
        <v>4</v>
      </c>
      <c r="F558" s="72">
        <v>3</v>
      </c>
      <c r="G558" s="72">
        <v>10</v>
      </c>
      <c r="H558" s="72">
        <v>2</v>
      </c>
      <c r="I558" s="72">
        <v>2</v>
      </c>
      <c r="J558" s="72">
        <v>3</v>
      </c>
      <c r="K558" s="72">
        <v>6</v>
      </c>
      <c r="L558" s="72">
        <v>1</v>
      </c>
      <c r="M558" s="72">
        <v>1</v>
      </c>
      <c r="N558" s="72">
        <v>10</v>
      </c>
      <c r="O558" s="72">
        <v>6</v>
      </c>
      <c r="P558" s="72">
        <v>39</v>
      </c>
      <c r="Q558" s="72">
        <v>11775</v>
      </c>
      <c r="R558" s="72">
        <v>56</v>
      </c>
      <c r="S558" s="72">
        <v>1312.75</v>
      </c>
      <c r="T558" s="72">
        <v>1.4358974358974359</v>
      </c>
      <c r="U558" s="72">
        <v>210.26785714285714</v>
      </c>
      <c r="V558" s="72">
        <v>11.148619957537155</v>
      </c>
      <c r="W558" s="72">
        <v>0.7579617834394905</v>
      </c>
      <c r="X558" s="72">
        <v>0.22929936305732485</v>
      </c>
      <c r="Y558" s="72">
        <v>1.2738853503184714E-2</v>
      </c>
      <c r="Z558" s="72">
        <v>5.0955414012738856E-2</v>
      </c>
      <c r="AA558" s="72">
        <v>2.5477707006369428E-2</v>
      </c>
      <c r="AB558" s="72">
        <v>1.9108280254777069E-2</v>
      </c>
      <c r="AC558" s="72">
        <v>0.11889596602972399</v>
      </c>
      <c r="AD558" s="72">
        <v>0</v>
      </c>
      <c r="AE558" s="72">
        <v>3.8216560509554139E-2</v>
      </c>
      <c r="AF558" s="72">
        <v>0</v>
      </c>
      <c r="AG558" s="72">
        <v>0</v>
      </c>
      <c r="AH558" s="72">
        <v>0.74734607218683646</v>
      </c>
      <c r="AI558" s="72">
        <v>0.11889596602972399</v>
      </c>
      <c r="AJ558" s="72">
        <v>0.32696390658174096</v>
      </c>
      <c r="AK558" s="72">
        <v>0.45647558386411891</v>
      </c>
      <c r="AL558" s="72">
        <v>7.6433121019108277E-2</v>
      </c>
      <c r="AM558" s="72">
        <v>0.14012738853503184</v>
      </c>
      <c r="AN558" s="72">
        <v>0.5859872611464968</v>
      </c>
      <c r="AO558" s="72">
        <v>5.7324840764331211E-2</v>
      </c>
      <c r="AP558" s="72">
        <v>6.369426751592357E-3</v>
      </c>
      <c r="AQ558" s="72">
        <v>0.13375796178343949</v>
      </c>
      <c r="AR558" s="72">
        <v>8.4925690021231421E-3</v>
      </c>
      <c r="AS558" s="72">
        <v>0</v>
      </c>
      <c r="AT558" s="72">
        <v>3.8216560509554139E-2</v>
      </c>
      <c r="AU558" s="72">
        <v>2.5477707006369428E-2</v>
      </c>
      <c r="AV558" s="72">
        <v>0</v>
      </c>
      <c r="AW558" s="72">
        <v>2.5477707006369428E-2</v>
      </c>
      <c r="AX558" s="72">
        <v>0.11889596602972399</v>
      </c>
    </row>
    <row r="559" spans="2:50" x14ac:dyDescent="0.2">
      <c r="B559" s="72">
        <v>2</v>
      </c>
      <c r="C559" s="72">
        <v>2</v>
      </c>
      <c r="D559" s="72">
        <v>1140670</v>
      </c>
      <c r="E559" s="72">
        <v>2</v>
      </c>
      <c r="F559" s="72">
        <v>1</v>
      </c>
      <c r="G559" s="72">
        <v>4</v>
      </c>
      <c r="H559" s="72">
        <v>2</v>
      </c>
      <c r="I559" s="72">
        <v>3</v>
      </c>
      <c r="J559" s="72">
        <v>5</v>
      </c>
      <c r="K559" s="72">
        <v>5</v>
      </c>
      <c r="L559" s="72">
        <v>4</v>
      </c>
      <c r="M559" s="72">
        <v>1</v>
      </c>
      <c r="N559" s="72">
        <v>15</v>
      </c>
      <c r="O559" s="72">
        <v>6</v>
      </c>
      <c r="P559" s="72">
        <v>30</v>
      </c>
      <c r="Q559" s="72">
        <v>15000</v>
      </c>
      <c r="R559" s="72">
        <v>39</v>
      </c>
      <c r="S559" s="72">
        <v>1951</v>
      </c>
      <c r="T559" s="72">
        <v>1.3</v>
      </c>
      <c r="U559" s="72">
        <v>384.61538461538464</v>
      </c>
      <c r="V559" s="72">
        <v>13.006666666666666</v>
      </c>
      <c r="W559" s="72">
        <v>0.66666666666666663</v>
      </c>
      <c r="X559" s="72">
        <v>0.31666666666666665</v>
      </c>
      <c r="Y559" s="72">
        <v>1.6666666666666666E-2</v>
      </c>
      <c r="Z559" s="72">
        <v>0.32</v>
      </c>
      <c r="AA559" s="72">
        <v>0.02</v>
      </c>
      <c r="AB559" s="72">
        <v>0.11</v>
      </c>
      <c r="AC559" s="72">
        <v>2.6666666666666668E-2</v>
      </c>
      <c r="AD559" s="72">
        <v>0</v>
      </c>
      <c r="AE559" s="72">
        <v>0.1</v>
      </c>
      <c r="AF559" s="72">
        <v>0</v>
      </c>
      <c r="AG559" s="72">
        <v>0</v>
      </c>
      <c r="AH559" s="72">
        <v>0.42333333333333334</v>
      </c>
      <c r="AI559" s="72">
        <v>0.32</v>
      </c>
      <c r="AJ559" s="72">
        <v>0.26333333333333331</v>
      </c>
      <c r="AK559" s="72">
        <v>0.69</v>
      </c>
      <c r="AL559" s="72">
        <v>0.02</v>
      </c>
      <c r="AM559" s="72">
        <v>2.6666666666666668E-2</v>
      </c>
      <c r="AN559" s="72">
        <v>0.59333333333333338</v>
      </c>
      <c r="AO559" s="72">
        <v>0</v>
      </c>
      <c r="AP559" s="72">
        <v>0.01</v>
      </c>
      <c r="AQ559" s="72">
        <v>0.23166666666666666</v>
      </c>
      <c r="AR559" s="72">
        <v>0</v>
      </c>
      <c r="AS559" s="72">
        <v>1.4999999999999999E-2</v>
      </c>
      <c r="AT559" s="72">
        <v>0.1</v>
      </c>
      <c r="AU559" s="72">
        <v>0</v>
      </c>
      <c r="AV559" s="72">
        <v>0</v>
      </c>
      <c r="AW559" s="72">
        <v>0.02</v>
      </c>
      <c r="AX559" s="72">
        <v>0.03</v>
      </c>
    </row>
    <row r="560" spans="2:50" x14ac:dyDescent="0.2">
      <c r="B560" s="72">
        <v>1</v>
      </c>
      <c r="C560" s="72">
        <v>1</v>
      </c>
      <c r="D560" s="72">
        <v>1034220</v>
      </c>
      <c r="E560" s="72">
        <v>3</v>
      </c>
      <c r="F560" s="72">
        <v>3</v>
      </c>
      <c r="G560" s="72">
        <v>10</v>
      </c>
      <c r="H560" s="72">
        <v>2</v>
      </c>
      <c r="I560" s="72">
        <v>4</v>
      </c>
      <c r="J560" s="72">
        <v>4</v>
      </c>
      <c r="K560" s="72">
        <v>4</v>
      </c>
      <c r="L560" s="72">
        <v>4</v>
      </c>
      <c r="M560" s="72">
        <v>1</v>
      </c>
      <c r="N560" s="72">
        <v>11</v>
      </c>
      <c r="O560" s="72">
        <v>5</v>
      </c>
      <c r="P560" s="72">
        <v>7</v>
      </c>
      <c r="Q560" s="72">
        <v>9400</v>
      </c>
      <c r="R560" s="72">
        <v>24</v>
      </c>
      <c r="S560" s="72">
        <v>1119.5</v>
      </c>
      <c r="T560" s="72">
        <v>3.4285714285714284</v>
      </c>
      <c r="U560" s="72">
        <v>391.66666666666669</v>
      </c>
      <c r="V560" s="72">
        <v>11.909574468085106</v>
      </c>
      <c r="W560" s="72">
        <v>0.9521276595744681</v>
      </c>
      <c r="X560" s="72">
        <v>4.7872340425531915E-2</v>
      </c>
      <c r="Y560" s="72">
        <v>0</v>
      </c>
      <c r="Z560" s="72">
        <v>0</v>
      </c>
      <c r="AA560" s="72">
        <v>7.9787234042553196E-2</v>
      </c>
      <c r="AB560" s="72">
        <v>4.7872340425531915E-2</v>
      </c>
      <c r="AC560" s="72">
        <v>0</v>
      </c>
      <c r="AD560" s="72">
        <v>0</v>
      </c>
      <c r="AE560" s="72">
        <v>0.67021276595744683</v>
      </c>
      <c r="AF560" s="72">
        <v>2.1276595744680851E-2</v>
      </c>
      <c r="AG560" s="72">
        <v>0</v>
      </c>
      <c r="AH560" s="72">
        <v>0.18085106382978725</v>
      </c>
      <c r="AI560" s="72">
        <v>0.67021276595744683</v>
      </c>
      <c r="AJ560" s="72">
        <v>0</v>
      </c>
      <c r="AK560" s="72">
        <v>0.87765957446808507</v>
      </c>
      <c r="AL560" s="72">
        <v>0.12234042553191489</v>
      </c>
      <c r="AM560" s="72">
        <v>0</v>
      </c>
      <c r="AN560" s="72">
        <v>0</v>
      </c>
      <c r="AO560" s="72">
        <v>0.10638297872340426</v>
      </c>
      <c r="AP560" s="72">
        <v>5.3191489361702128E-2</v>
      </c>
      <c r="AQ560" s="72">
        <v>4.7872340425531915E-2</v>
      </c>
      <c r="AR560" s="72">
        <v>0</v>
      </c>
      <c r="AS560" s="72">
        <v>0</v>
      </c>
      <c r="AT560" s="72">
        <v>0.67021276595744683</v>
      </c>
      <c r="AU560" s="72">
        <v>0</v>
      </c>
      <c r="AV560" s="72">
        <v>0</v>
      </c>
      <c r="AW560" s="72">
        <v>0.12234042553191489</v>
      </c>
      <c r="AX560" s="72">
        <v>0</v>
      </c>
    </row>
    <row r="561" spans="2:50" x14ac:dyDescent="0.2">
      <c r="B561" s="72">
        <v>2</v>
      </c>
      <c r="C561" s="72">
        <v>1</v>
      </c>
      <c r="D561" s="72">
        <v>1146140</v>
      </c>
      <c r="E561" s="72">
        <v>1</v>
      </c>
      <c r="F561" s="72">
        <v>1</v>
      </c>
      <c r="G561" s="72">
        <v>4</v>
      </c>
      <c r="H561" s="72">
        <v>2</v>
      </c>
      <c r="I561" s="72">
        <v>3</v>
      </c>
      <c r="J561" s="72">
        <v>7</v>
      </c>
      <c r="K561" s="72">
        <v>5</v>
      </c>
      <c r="L561" s="72">
        <v>2</v>
      </c>
      <c r="M561" s="72">
        <v>1</v>
      </c>
      <c r="N561" s="72">
        <v>24</v>
      </c>
      <c r="O561" s="72">
        <v>6</v>
      </c>
      <c r="P561" s="72">
        <v>31</v>
      </c>
      <c r="Q561" s="72">
        <v>8550</v>
      </c>
      <c r="R561" s="72">
        <v>49</v>
      </c>
      <c r="S561" s="72">
        <v>1150</v>
      </c>
      <c r="T561" s="72">
        <v>1.5806451612903225</v>
      </c>
      <c r="U561" s="72">
        <v>174.48979591836735</v>
      </c>
      <c r="V561" s="72">
        <v>13.450292397660817</v>
      </c>
      <c r="W561" s="72">
        <v>0.94736842105263153</v>
      </c>
      <c r="X561" s="72">
        <v>1.7543859649122806E-2</v>
      </c>
      <c r="Y561" s="72">
        <v>3.5087719298245612E-2</v>
      </c>
      <c r="Z561" s="72">
        <v>0.16081871345029239</v>
      </c>
      <c r="AA561" s="72">
        <v>0</v>
      </c>
      <c r="AB561" s="72">
        <v>9.6491228070175433E-2</v>
      </c>
      <c r="AC561" s="72">
        <v>0</v>
      </c>
      <c r="AD561" s="72">
        <v>8.771929824561403E-3</v>
      </c>
      <c r="AE561" s="72">
        <v>4.3859649122807015E-2</v>
      </c>
      <c r="AF561" s="72">
        <v>0</v>
      </c>
      <c r="AG561" s="72">
        <v>7.0175438596491224E-2</v>
      </c>
      <c r="AH561" s="72">
        <v>0.61988304093567248</v>
      </c>
      <c r="AI561" s="72">
        <v>0.16081871345029239</v>
      </c>
      <c r="AJ561" s="72">
        <v>0.32456140350877194</v>
      </c>
      <c r="AK561" s="72">
        <v>0.67543859649122806</v>
      </c>
      <c r="AL561" s="72">
        <v>0</v>
      </c>
      <c r="AM561" s="72">
        <v>0</v>
      </c>
      <c r="AN561" s="72">
        <v>0.65204678362573099</v>
      </c>
      <c r="AO561" s="72">
        <v>7.8947368421052627E-2</v>
      </c>
      <c r="AP561" s="72">
        <v>2.6315789473684209E-2</v>
      </c>
      <c r="AQ561" s="72">
        <v>0.17543859649122806</v>
      </c>
      <c r="AR561" s="72">
        <v>0</v>
      </c>
      <c r="AS561" s="72">
        <v>0</v>
      </c>
      <c r="AT561" s="72">
        <v>4.3859649122807015E-2</v>
      </c>
      <c r="AU561" s="72">
        <v>0</v>
      </c>
      <c r="AV561" s="72">
        <v>2.3391812865497075E-2</v>
      </c>
      <c r="AW561" s="72">
        <v>0</v>
      </c>
      <c r="AX561" s="72">
        <v>0</v>
      </c>
    </row>
    <row r="562" spans="2:50" x14ac:dyDescent="0.2">
      <c r="B562" s="72">
        <v>1</v>
      </c>
      <c r="C562" s="72">
        <v>1</v>
      </c>
      <c r="D562" s="72">
        <v>1017360</v>
      </c>
      <c r="E562" s="72">
        <v>4</v>
      </c>
      <c r="F562" s="72">
        <v>3</v>
      </c>
      <c r="G562" s="72">
        <v>10</v>
      </c>
      <c r="H562" s="72">
        <v>2</v>
      </c>
      <c r="I562" s="72">
        <v>4</v>
      </c>
      <c r="J562" s="72">
        <v>4</v>
      </c>
      <c r="K562" s="72">
        <v>6</v>
      </c>
      <c r="L562" s="72">
        <v>4</v>
      </c>
      <c r="M562" s="72">
        <v>1</v>
      </c>
      <c r="N562" s="72">
        <v>17</v>
      </c>
      <c r="O562" s="72">
        <v>2</v>
      </c>
      <c r="P562" s="72">
        <v>12</v>
      </c>
      <c r="Q562" s="72">
        <v>26490</v>
      </c>
      <c r="R562" s="72">
        <v>27</v>
      </c>
      <c r="S562" s="72">
        <v>3113.5</v>
      </c>
      <c r="T562" s="72">
        <v>2.25</v>
      </c>
      <c r="U562" s="72">
        <v>981.11111111111109</v>
      </c>
      <c r="V562" s="72">
        <v>11.75349188372971</v>
      </c>
      <c r="W562" s="72">
        <v>0.89807474518686292</v>
      </c>
      <c r="X562" s="72">
        <v>0.10192525481313704</v>
      </c>
      <c r="Y562" s="72">
        <v>0</v>
      </c>
      <c r="Z562" s="72">
        <v>0.38505096262740657</v>
      </c>
      <c r="AA562" s="72">
        <v>0</v>
      </c>
      <c r="AB562" s="72">
        <v>0</v>
      </c>
      <c r="AC562" s="72">
        <v>0</v>
      </c>
      <c r="AD562" s="72">
        <v>0</v>
      </c>
      <c r="AE562" s="72">
        <v>0</v>
      </c>
      <c r="AF562" s="72">
        <v>0</v>
      </c>
      <c r="AG562" s="72">
        <v>0</v>
      </c>
      <c r="AH562" s="72">
        <v>0.61494903737259343</v>
      </c>
      <c r="AI562" s="72">
        <v>0.38505096262740657</v>
      </c>
      <c r="AJ562" s="72">
        <v>0.10815402038505097</v>
      </c>
      <c r="AK562" s="72">
        <v>0.89184597961494905</v>
      </c>
      <c r="AL562" s="72">
        <v>0</v>
      </c>
      <c r="AM562" s="72">
        <v>0</v>
      </c>
      <c r="AN562" s="72">
        <v>0.70460551151377881</v>
      </c>
      <c r="AO562" s="72">
        <v>0.28029445073612685</v>
      </c>
      <c r="AP562" s="72">
        <v>0</v>
      </c>
      <c r="AQ562" s="72">
        <v>0</v>
      </c>
      <c r="AR562" s="72">
        <v>1.5100037750094376E-2</v>
      </c>
      <c r="AS562" s="72">
        <v>0</v>
      </c>
      <c r="AT562" s="72">
        <v>0</v>
      </c>
      <c r="AU562" s="72">
        <v>0</v>
      </c>
      <c r="AV562" s="72">
        <v>0</v>
      </c>
      <c r="AW562" s="72">
        <v>0</v>
      </c>
      <c r="AX562" s="72">
        <v>0</v>
      </c>
    </row>
    <row r="563" spans="2:50" x14ac:dyDescent="0.2">
      <c r="B563" s="72">
        <v>2</v>
      </c>
      <c r="C563" s="72">
        <v>1</v>
      </c>
      <c r="D563" s="72">
        <v>1157730</v>
      </c>
      <c r="E563" s="72">
        <v>2</v>
      </c>
      <c r="F563" s="72">
        <v>1</v>
      </c>
      <c r="G563" s="72">
        <v>4</v>
      </c>
      <c r="H563" s="72">
        <v>2</v>
      </c>
      <c r="I563" s="72">
        <v>3</v>
      </c>
      <c r="J563" s="72">
        <v>7</v>
      </c>
      <c r="K563" s="72">
        <v>7</v>
      </c>
      <c r="L563" s="72">
        <v>2</v>
      </c>
      <c r="M563" s="72">
        <v>1</v>
      </c>
      <c r="N563" s="72">
        <v>20</v>
      </c>
      <c r="O563" s="72">
        <v>7</v>
      </c>
      <c r="P563" s="72">
        <v>29</v>
      </c>
      <c r="Q563" s="72">
        <v>12550</v>
      </c>
      <c r="R563" s="72">
        <v>41</v>
      </c>
      <c r="S563" s="72">
        <v>1478.5</v>
      </c>
      <c r="T563" s="72">
        <v>1.4137931034482758</v>
      </c>
      <c r="U563" s="72">
        <v>306.09756097560978</v>
      </c>
      <c r="V563" s="72">
        <v>11.780876494023905</v>
      </c>
      <c r="W563" s="72">
        <v>0.96414342629482075</v>
      </c>
      <c r="X563" s="72">
        <v>3.5856573705179286E-2</v>
      </c>
      <c r="Y563" s="72">
        <v>0</v>
      </c>
      <c r="Z563" s="72">
        <v>0.28884462151394424</v>
      </c>
      <c r="AA563" s="72">
        <v>3.5856573705179286E-2</v>
      </c>
      <c r="AB563" s="72">
        <v>0.11354581673306773</v>
      </c>
      <c r="AC563" s="72">
        <v>5.5776892430278883E-2</v>
      </c>
      <c r="AD563" s="72">
        <v>1.1952191235059761E-2</v>
      </c>
      <c r="AE563" s="72">
        <v>0</v>
      </c>
      <c r="AF563" s="72">
        <v>0</v>
      </c>
      <c r="AG563" s="72">
        <v>2.9880478087649404E-2</v>
      </c>
      <c r="AH563" s="72">
        <v>0.46414342629482069</v>
      </c>
      <c r="AI563" s="72">
        <v>0.28884462151394424</v>
      </c>
      <c r="AJ563" s="72">
        <v>0.15537848605577689</v>
      </c>
      <c r="AK563" s="72">
        <v>0.71314741035856577</v>
      </c>
      <c r="AL563" s="72">
        <v>3.5856573705179286E-2</v>
      </c>
      <c r="AM563" s="72">
        <v>9.5617529880478086E-2</v>
      </c>
      <c r="AN563" s="72">
        <v>0.44023904382470119</v>
      </c>
      <c r="AO563" s="72">
        <v>0.2151394422310757</v>
      </c>
      <c r="AP563" s="72">
        <v>0</v>
      </c>
      <c r="AQ563" s="72">
        <v>0.14940239043824702</v>
      </c>
      <c r="AR563" s="72">
        <v>2.3904382470119521E-2</v>
      </c>
      <c r="AS563" s="72">
        <v>1.7928286852589643E-2</v>
      </c>
      <c r="AT563" s="72">
        <v>0</v>
      </c>
      <c r="AU563" s="72">
        <v>0</v>
      </c>
      <c r="AV563" s="72">
        <v>1.1952191235059761E-2</v>
      </c>
      <c r="AW563" s="72">
        <v>3.5856573705179286E-2</v>
      </c>
      <c r="AX563" s="72">
        <v>0.10557768924302789</v>
      </c>
    </row>
    <row r="564" spans="2:50" x14ac:dyDescent="0.2">
      <c r="B564" s="72">
        <v>2</v>
      </c>
      <c r="C564" s="72">
        <v>1</v>
      </c>
      <c r="D564" s="72">
        <v>1156690</v>
      </c>
      <c r="E564" s="72">
        <v>1</v>
      </c>
      <c r="F564" s="72">
        <v>1</v>
      </c>
      <c r="G564" s="72">
        <v>15</v>
      </c>
      <c r="H564" s="72">
        <v>2</v>
      </c>
      <c r="I564" s="72">
        <v>3</v>
      </c>
      <c r="J564" s="72">
        <v>8</v>
      </c>
      <c r="K564" s="72">
        <v>4</v>
      </c>
      <c r="L564" s="72">
        <v>3</v>
      </c>
      <c r="M564" s="72">
        <v>1</v>
      </c>
      <c r="N564" s="72">
        <v>33</v>
      </c>
      <c r="O564" s="72">
        <v>3</v>
      </c>
      <c r="P564" s="72">
        <v>16</v>
      </c>
      <c r="Q564" s="72">
        <v>3700</v>
      </c>
      <c r="R564" s="72">
        <v>23</v>
      </c>
      <c r="S564" s="72">
        <v>491.5</v>
      </c>
      <c r="T564" s="72">
        <v>1.4375</v>
      </c>
      <c r="U564" s="72">
        <v>160.86956521739131</v>
      </c>
      <c r="V564" s="72">
        <v>13.283783783783784</v>
      </c>
      <c r="W564" s="72">
        <v>1</v>
      </c>
      <c r="X564" s="72">
        <v>0</v>
      </c>
      <c r="Y564" s="72">
        <v>0</v>
      </c>
      <c r="Z564" s="72">
        <v>0</v>
      </c>
      <c r="AA564" s="72">
        <v>0</v>
      </c>
      <c r="AB564" s="72">
        <v>4.0540540540540543E-2</v>
      </c>
      <c r="AC564" s="72">
        <v>0</v>
      </c>
      <c r="AD564" s="72">
        <v>0</v>
      </c>
      <c r="AE564" s="72">
        <v>2.0270270270270271E-2</v>
      </c>
      <c r="AF564" s="72">
        <v>0</v>
      </c>
      <c r="AG564" s="72">
        <v>0</v>
      </c>
      <c r="AH564" s="72">
        <v>0.93918918918918914</v>
      </c>
      <c r="AI564" s="72">
        <v>4.0540540540540543E-2</v>
      </c>
      <c r="AJ564" s="72">
        <v>0.73648648648648651</v>
      </c>
      <c r="AK564" s="72">
        <v>0.26351351351351349</v>
      </c>
      <c r="AL564" s="72">
        <v>0</v>
      </c>
      <c r="AM564" s="72">
        <v>0</v>
      </c>
      <c r="AN564" s="72">
        <v>0.27027027027027029</v>
      </c>
      <c r="AO564" s="72">
        <v>0</v>
      </c>
      <c r="AP564" s="72">
        <v>0.48648648648648651</v>
      </c>
      <c r="AQ564" s="72">
        <v>0.22297297297297297</v>
      </c>
      <c r="AR564" s="72">
        <v>0</v>
      </c>
      <c r="AS564" s="72">
        <v>0</v>
      </c>
      <c r="AT564" s="72">
        <v>2.0270270270270271E-2</v>
      </c>
      <c r="AU564" s="72">
        <v>0</v>
      </c>
      <c r="AV564" s="72">
        <v>0</v>
      </c>
      <c r="AW564" s="72">
        <v>0</v>
      </c>
      <c r="AX564" s="72">
        <v>0</v>
      </c>
    </row>
    <row r="565" spans="2:50" x14ac:dyDescent="0.2">
      <c r="B565" s="72">
        <v>2</v>
      </c>
      <c r="C565" s="72">
        <v>2</v>
      </c>
      <c r="D565" s="72">
        <v>1151420</v>
      </c>
      <c r="E565" s="72">
        <v>2</v>
      </c>
      <c r="F565" s="72">
        <v>1</v>
      </c>
      <c r="G565" s="72">
        <v>4</v>
      </c>
      <c r="H565" s="72">
        <v>2</v>
      </c>
      <c r="I565" s="72">
        <v>4</v>
      </c>
      <c r="J565" s="72">
        <v>7</v>
      </c>
      <c r="K565" s="72">
        <v>4</v>
      </c>
      <c r="L565" s="72">
        <v>4</v>
      </c>
      <c r="M565" s="72">
        <v>1</v>
      </c>
      <c r="N565" s="72">
        <v>16</v>
      </c>
      <c r="O565" s="72">
        <v>2</v>
      </c>
      <c r="P565" s="72">
        <v>17</v>
      </c>
      <c r="Q565" s="72">
        <v>7935</v>
      </c>
      <c r="R565" s="72">
        <v>25</v>
      </c>
      <c r="S565" s="72">
        <v>903.65</v>
      </c>
      <c r="T565" s="72">
        <v>1.4705882352941178</v>
      </c>
      <c r="U565" s="72">
        <v>317.39999999999998</v>
      </c>
      <c r="V565" s="72">
        <v>11.38815374921235</v>
      </c>
      <c r="W565" s="72">
        <v>0.45494643982356647</v>
      </c>
      <c r="X565" s="72">
        <v>0.48204158790170132</v>
      </c>
      <c r="Y565" s="72">
        <v>6.3011972274732195E-2</v>
      </c>
      <c r="Z565" s="72">
        <v>0</v>
      </c>
      <c r="AA565" s="72">
        <v>0</v>
      </c>
      <c r="AB565" s="72">
        <v>0.17013232514177692</v>
      </c>
      <c r="AC565" s="72">
        <v>0</v>
      </c>
      <c r="AD565" s="72">
        <v>0</v>
      </c>
      <c r="AE565" s="72">
        <v>0</v>
      </c>
      <c r="AF565" s="72">
        <v>0</v>
      </c>
      <c r="AG565" s="72">
        <v>0</v>
      </c>
      <c r="AH565" s="72">
        <v>0.8298676748582231</v>
      </c>
      <c r="AI565" s="72">
        <v>0.17013232514177692</v>
      </c>
      <c r="AJ565" s="72">
        <v>0.6275992438563327</v>
      </c>
      <c r="AK565" s="72">
        <v>0.25897920604914931</v>
      </c>
      <c r="AL565" s="72">
        <v>0</v>
      </c>
      <c r="AM565" s="72">
        <v>0.11342155009451796</v>
      </c>
      <c r="AN565" s="72">
        <v>0.649653434152489</v>
      </c>
      <c r="AO565" s="72">
        <v>6.3011972274732195E-2</v>
      </c>
      <c r="AP565" s="72">
        <v>0</v>
      </c>
      <c r="AQ565" s="72">
        <v>0.22684310018903592</v>
      </c>
      <c r="AR565" s="72">
        <v>0</v>
      </c>
      <c r="AS565" s="72">
        <v>2.835538752362949E-2</v>
      </c>
      <c r="AT565" s="72">
        <v>0</v>
      </c>
      <c r="AU565" s="72">
        <v>0</v>
      </c>
      <c r="AV565" s="72">
        <v>0</v>
      </c>
      <c r="AW565" s="72">
        <v>0</v>
      </c>
      <c r="AX565" s="72">
        <v>3.2136105860113423E-2</v>
      </c>
    </row>
    <row r="566" spans="2:50" x14ac:dyDescent="0.2">
      <c r="B566" s="72">
        <v>2</v>
      </c>
      <c r="C566" s="72">
        <v>2</v>
      </c>
      <c r="D566" s="72">
        <v>1163670</v>
      </c>
      <c r="E566" s="72">
        <v>1</v>
      </c>
      <c r="F566" s="72">
        <v>3</v>
      </c>
      <c r="G566" s="72">
        <v>10</v>
      </c>
      <c r="H566" s="72">
        <v>1</v>
      </c>
      <c r="I566" s="72">
        <v>4</v>
      </c>
      <c r="J566" s="72">
        <v>5</v>
      </c>
      <c r="K566" s="72">
        <v>5</v>
      </c>
      <c r="L566" s="72">
        <v>3</v>
      </c>
      <c r="M566" s="72">
        <v>1</v>
      </c>
      <c r="N566" s="72">
        <v>22</v>
      </c>
      <c r="O566" s="72">
        <v>6</v>
      </c>
      <c r="P566" s="72">
        <v>32</v>
      </c>
      <c r="Q566" s="72">
        <v>6635</v>
      </c>
      <c r="R566" s="72">
        <v>40</v>
      </c>
      <c r="S566" s="72">
        <v>971.8</v>
      </c>
      <c r="T566" s="72">
        <v>1.25</v>
      </c>
      <c r="U566" s="72">
        <v>165.875</v>
      </c>
      <c r="V566" s="72">
        <v>14.646571213262998</v>
      </c>
      <c r="W566" s="72">
        <v>0.85681989449886964</v>
      </c>
      <c r="X566" s="72">
        <v>0.14318010550113036</v>
      </c>
      <c r="Y566" s="72">
        <v>0</v>
      </c>
      <c r="Z566" s="72">
        <v>7.5357950263752832E-2</v>
      </c>
      <c r="AA566" s="72">
        <v>0</v>
      </c>
      <c r="AB566" s="72">
        <v>0.15825169555388094</v>
      </c>
      <c r="AC566" s="72">
        <v>0</v>
      </c>
      <c r="AD566" s="72">
        <v>3.3911077618688772E-2</v>
      </c>
      <c r="AE566" s="72">
        <v>0.12434061793519216</v>
      </c>
      <c r="AF566" s="72">
        <v>1.5071590052750565E-2</v>
      </c>
      <c r="AG566" s="72">
        <v>0</v>
      </c>
      <c r="AH566" s="72">
        <v>0.59306706857573477</v>
      </c>
      <c r="AI566" s="72">
        <v>0.15825169555388094</v>
      </c>
      <c r="AJ566" s="72">
        <v>0.48229088168801809</v>
      </c>
      <c r="AK566" s="72">
        <v>0.51770911831198196</v>
      </c>
      <c r="AL566" s="72">
        <v>0</v>
      </c>
      <c r="AM566" s="72">
        <v>0</v>
      </c>
      <c r="AN566" s="72">
        <v>0.39939713639788998</v>
      </c>
      <c r="AO566" s="72">
        <v>0</v>
      </c>
      <c r="AP566" s="72">
        <v>6.0286360211002261E-2</v>
      </c>
      <c r="AQ566" s="72">
        <v>0.19216277317256972</v>
      </c>
      <c r="AR566" s="72">
        <v>0.12057272042200452</v>
      </c>
      <c r="AS566" s="72">
        <v>1.5071590052750565E-2</v>
      </c>
      <c r="AT566" s="72">
        <v>0.12434061793519216</v>
      </c>
      <c r="AU566" s="72">
        <v>1.1303692539562924E-2</v>
      </c>
      <c r="AV566" s="72">
        <v>3.3911077618688772E-2</v>
      </c>
      <c r="AW566" s="72">
        <v>0</v>
      </c>
      <c r="AX566" s="72">
        <v>4.2954031650339113E-2</v>
      </c>
    </row>
    <row r="567" spans="2:50" x14ac:dyDescent="0.2">
      <c r="B567" s="72">
        <v>1</v>
      </c>
      <c r="C567" s="72">
        <v>3</v>
      </c>
      <c r="D567" s="72">
        <v>1081820</v>
      </c>
      <c r="E567" s="72">
        <v>3</v>
      </c>
      <c r="F567" s="72">
        <v>2</v>
      </c>
      <c r="G567" s="72">
        <v>10</v>
      </c>
      <c r="H567" s="72">
        <v>2</v>
      </c>
      <c r="I567" s="72">
        <v>4</v>
      </c>
      <c r="J567" s="72">
        <v>3</v>
      </c>
      <c r="K567" s="72">
        <v>5</v>
      </c>
      <c r="L567" s="72">
        <v>4</v>
      </c>
      <c r="M567" s="72">
        <v>1</v>
      </c>
      <c r="N567" s="72">
        <v>14</v>
      </c>
      <c r="O567" s="72">
        <v>2</v>
      </c>
      <c r="P567" s="72">
        <v>15</v>
      </c>
      <c r="Q567" s="72">
        <v>13200</v>
      </c>
      <c r="R567" s="72">
        <v>44</v>
      </c>
      <c r="S567" s="72">
        <v>1131.5</v>
      </c>
      <c r="T567" s="72">
        <v>2.9333333333333331</v>
      </c>
      <c r="U567" s="72">
        <v>300</v>
      </c>
      <c r="V567" s="72">
        <v>8.5719696969696972</v>
      </c>
      <c r="W567" s="72">
        <v>0.89772727272727271</v>
      </c>
      <c r="X567" s="72">
        <v>6.8181818181818177E-2</v>
      </c>
      <c r="Y567" s="72">
        <v>3.4090909090909088E-2</v>
      </c>
      <c r="Z567" s="72">
        <v>0</v>
      </c>
      <c r="AA567" s="72">
        <v>0.55681818181818177</v>
      </c>
      <c r="AB567" s="72">
        <v>0</v>
      </c>
      <c r="AC567" s="72">
        <v>0</v>
      </c>
      <c r="AD567" s="72">
        <v>0</v>
      </c>
      <c r="AE567" s="72">
        <v>0</v>
      </c>
      <c r="AF567" s="72">
        <v>0</v>
      </c>
      <c r="AG567" s="72">
        <v>0</v>
      </c>
      <c r="AH567" s="72">
        <v>0.44318181818181818</v>
      </c>
      <c r="AI567" s="72">
        <v>0.55681818181818177</v>
      </c>
      <c r="AJ567" s="72">
        <v>0.32575757575757575</v>
      </c>
      <c r="AK567" s="72">
        <v>0.11742424242424243</v>
      </c>
      <c r="AL567" s="72">
        <v>0.55681818181818177</v>
      </c>
      <c r="AM567" s="72">
        <v>0</v>
      </c>
      <c r="AN567" s="72">
        <v>2.2727272727272728E-2</v>
      </c>
      <c r="AO567" s="72">
        <v>0.10606060606060606</v>
      </c>
      <c r="AP567" s="72">
        <v>1.1363636363636364E-2</v>
      </c>
      <c r="AQ567" s="72">
        <v>0</v>
      </c>
      <c r="AR567" s="72">
        <v>0.30303030303030304</v>
      </c>
      <c r="AS567" s="72">
        <v>0</v>
      </c>
      <c r="AT567" s="72">
        <v>0</v>
      </c>
      <c r="AU567" s="72">
        <v>0</v>
      </c>
      <c r="AV567" s="72">
        <v>0</v>
      </c>
      <c r="AW567" s="72">
        <v>0.55681818181818177</v>
      </c>
      <c r="AX567" s="72">
        <v>0</v>
      </c>
    </row>
    <row r="568" spans="2:50" x14ac:dyDescent="0.2">
      <c r="B568" s="72">
        <v>2</v>
      </c>
      <c r="C568" s="72">
        <v>1</v>
      </c>
      <c r="D568" s="72">
        <v>1115330</v>
      </c>
      <c r="E568" s="72">
        <v>3</v>
      </c>
      <c r="F568" s="72">
        <v>3</v>
      </c>
      <c r="G568" s="72">
        <v>10</v>
      </c>
      <c r="H568" s="72">
        <v>2</v>
      </c>
      <c r="I568" s="72">
        <v>3</v>
      </c>
      <c r="J568" s="72">
        <v>4</v>
      </c>
      <c r="K568" s="72">
        <v>6</v>
      </c>
      <c r="L568" s="72">
        <v>4</v>
      </c>
      <c r="M568" s="72">
        <v>1</v>
      </c>
      <c r="N568" s="72">
        <v>15</v>
      </c>
      <c r="O568" s="72">
        <v>7</v>
      </c>
      <c r="P568" s="72">
        <v>20</v>
      </c>
      <c r="Q568" s="72">
        <v>17175</v>
      </c>
      <c r="R568" s="72">
        <v>58</v>
      </c>
      <c r="S568" s="72">
        <v>1924.5</v>
      </c>
      <c r="T568" s="72">
        <v>2.9</v>
      </c>
      <c r="U568" s="72">
        <v>296.12068965517244</v>
      </c>
      <c r="V568" s="72">
        <v>11.205240174672488</v>
      </c>
      <c r="W568" s="72">
        <v>0.98835516739446871</v>
      </c>
      <c r="X568" s="72">
        <v>0</v>
      </c>
      <c r="Y568" s="72">
        <v>1.1644832605531296E-2</v>
      </c>
      <c r="Z568" s="72">
        <v>0.4774381368267831</v>
      </c>
      <c r="AA568" s="72">
        <v>1.7467248908296942E-2</v>
      </c>
      <c r="AB568" s="72">
        <v>0</v>
      </c>
      <c r="AC568" s="72">
        <v>1.7467248908296942E-2</v>
      </c>
      <c r="AD568" s="72">
        <v>1.7467248908296942E-2</v>
      </c>
      <c r="AE568" s="72">
        <v>0</v>
      </c>
      <c r="AF568" s="72">
        <v>6.9868995633187769E-2</v>
      </c>
      <c r="AG568" s="72">
        <v>1.7467248908296942E-2</v>
      </c>
      <c r="AH568" s="72">
        <v>0.38282387190684136</v>
      </c>
      <c r="AI568" s="72">
        <v>0.4774381368267831</v>
      </c>
      <c r="AJ568" s="72">
        <v>0.17903930131004367</v>
      </c>
      <c r="AK568" s="72">
        <v>0.79184861717612809</v>
      </c>
      <c r="AL568" s="72">
        <v>1.7467248908296942E-2</v>
      </c>
      <c r="AM568" s="72">
        <v>1.1644832605531296E-2</v>
      </c>
      <c r="AN568" s="72">
        <v>0.735080058224163</v>
      </c>
      <c r="AO568" s="72">
        <v>2.9112081513828238E-2</v>
      </c>
      <c r="AP568" s="72">
        <v>6.9868995633187769E-2</v>
      </c>
      <c r="AQ568" s="72">
        <v>8.7336244541484712E-3</v>
      </c>
      <c r="AR568" s="72">
        <v>0.1222707423580786</v>
      </c>
      <c r="AS568" s="72">
        <v>0</v>
      </c>
      <c r="AT568" s="72">
        <v>0</v>
      </c>
      <c r="AU568" s="72">
        <v>0</v>
      </c>
      <c r="AV568" s="72">
        <v>1.7467248908296942E-2</v>
      </c>
      <c r="AW568" s="72">
        <v>1.7467248908296942E-2</v>
      </c>
      <c r="AX568" s="72">
        <v>0</v>
      </c>
    </row>
    <row r="569" spans="2:50" x14ac:dyDescent="0.2">
      <c r="B569" s="72">
        <v>1</v>
      </c>
      <c r="C569" s="72">
        <v>3</v>
      </c>
      <c r="D569" s="72">
        <v>1050050</v>
      </c>
      <c r="E569" s="72">
        <v>4</v>
      </c>
      <c r="F569" s="72">
        <v>3</v>
      </c>
      <c r="G569" s="72">
        <v>10</v>
      </c>
      <c r="H569" s="72">
        <v>2</v>
      </c>
      <c r="I569" s="72">
        <v>3</v>
      </c>
      <c r="J569" s="72">
        <v>3</v>
      </c>
      <c r="K569" s="72">
        <v>6</v>
      </c>
      <c r="L569" s="72">
        <v>4</v>
      </c>
      <c r="M569" s="72">
        <v>1</v>
      </c>
      <c r="N569" s="72">
        <v>19</v>
      </c>
      <c r="O569" s="72">
        <v>4</v>
      </c>
      <c r="P569" s="72">
        <v>10</v>
      </c>
      <c r="Q569" s="72">
        <v>15950</v>
      </c>
      <c r="R569" s="72">
        <v>27</v>
      </c>
      <c r="S569" s="72">
        <v>1031.5</v>
      </c>
      <c r="T569" s="72">
        <v>2.7</v>
      </c>
      <c r="U569" s="72">
        <v>590.74074074074076</v>
      </c>
      <c r="V569" s="72">
        <v>6.4670846394984327</v>
      </c>
      <c r="W569" s="72">
        <v>0.85893416927899691</v>
      </c>
      <c r="X569" s="72">
        <v>1.8808777429467086E-2</v>
      </c>
      <c r="Y569" s="72">
        <v>0.12225705329153605</v>
      </c>
      <c r="Z569" s="72">
        <v>1.8808777429467086E-2</v>
      </c>
      <c r="AA569" s="72">
        <v>0.78996865203761757</v>
      </c>
      <c r="AB569" s="72">
        <v>0</v>
      </c>
      <c r="AC569" s="72">
        <v>0</v>
      </c>
      <c r="AD569" s="72">
        <v>0</v>
      </c>
      <c r="AE569" s="72">
        <v>4.7021943573667714E-3</v>
      </c>
      <c r="AF569" s="72">
        <v>0</v>
      </c>
      <c r="AG569" s="72">
        <v>0</v>
      </c>
      <c r="AH569" s="72">
        <v>0.18652037617554859</v>
      </c>
      <c r="AI569" s="72">
        <v>0.78996865203761757</v>
      </c>
      <c r="AJ569" s="72">
        <v>0</v>
      </c>
      <c r="AK569" s="72">
        <v>0.14106583072100312</v>
      </c>
      <c r="AL569" s="72">
        <v>0.78996865203761757</v>
      </c>
      <c r="AM569" s="72">
        <v>6.8965517241379309E-2</v>
      </c>
      <c r="AN569" s="72">
        <v>0.14420062695924765</v>
      </c>
      <c r="AO569" s="72">
        <v>3.7617554858934171E-2</v>
      </c>
      <c r="AP569" s="72">
        <v>2.3510971786833857E-2</v>
      </c>
      <c r="AQ569" s="72">
        <v>0</v>
      </c>
      <c r="AR569" s="72">
        <v>0</v>
      </c>
      <c r="AS569" s="72">
        <v>0</v>
      </c>
      <c r="AT569" s="72">
        <v>4.7021943573667714E-3</v>
      </c>
      <c r="AU569" s="72">
        <v>0</v>
      </c>
      <c r="AV569" s="72">
        <v>0</v>
      </c>
      <c r="AW569" s="72">
        <v>0.78996865203761757</v>
      </c>
      <c r="AX569" s="72">
        <v>0</v>
      </c>
    </row>
    <row r="570" spans="2:50" x14ac:dyDescent="0.2">
      <c r="B570" s="72">
        <v>2</v>
      </c>
      <c r="C570" s="72">
        <v>3</v>
      </c>
      <c r="D570" s="72">
        <v>1157860</v>
      </c>
      <c r="E570" s="72">
        <v>2</v>
      </c>
      <c r="F570" s="72">
        <v>1</v>
      </c>
      <c r="G570" s="72">
        <v>5</v>
      </c>
      <c r="H570" s="72">
        <v>2</v>
      </c>
      <c r="I570" s="72">
        <v>2</v>
      </c>
      <c r="J570" s="72">
        <v>3</v>
      </c>
      <c r="K570" s="72">
        <v>4</v>
      </c>
      <c r="L570" s="72">
        <v>3</v>
      </c>
      <c r="M570" s="72">
        <v>1</v>
      </c>
      <c r="N570" s="72">
        <v>17</v>
      </c>
      <c r="O570" s="72">
        <v>4</v>
      </c>
      <c r="P570" s="72">
        <v>9</v>
      </c>
      <c r="Q570" s="72">
        <v>2675</v>
      </c>
      <c r="R570" s="72">
        <v>11</v>
      </c>
      <c r="S570" s="72">
        <v>290.5</v>
      </c>
      <c r="T570" s="72">
        <v>1.2222222222222223</v>
      </c>
      <c r="U570" s="72">
        <v>243.18181818181819</v>
      </c>
      <c r="V570" s="72">
        <v>10.859813084112149</v>
      </c>
      <c r="W570" s="72">
        <v>0.66355140186915884</v>
      </c>
      <c r="X570" s="72">
        <v>0</v>
      </c>
      <c r="Y570" s="72">
        <v>0.3364485981308411</v>
      </c>
      <c r="Z570" s="72">
        <v>0.18691588785046728</v>
      </c>
      <c r="AA570" s="72">
        <v>0.50467289719626163</v>
      </c>
      <c r="AB570" s="72">
        <v>0</v>
      </c>
      <c r="AC570" s="72">
        <v>0</v>
      </c>
      <c r="AD570" s="72">
        <v>0</v>
      </c>
      <c r="AE570" s="72">
        <v>0</v>
      </c>
      <c r="AF570" s="72">
        <v>0</v>
      </c>
      <c r="AG570" s="72">
        <v>2.8037383177570093E-2</v>
      </c>
      <c r="AH570" s="72">
        <v>0.28037383177570091</v>
      </c>
      <c r="AI570" s="72">
        <v>0.50467289719626163</v>
      </c>
      <c r="AJ570" s="72">
        <v>0.30841121495327101</v>
      </c>
      <c r="AK570" s="72">
        <v>0.18691588785046728</v>
      </c>
      <c r="AL570" s="72">
        <v>0.50467289719626163</v>
      </c>
      <c r="AM570" s="72">
        <v>0</v>
      </c>
      <c r="AN570" s="72">
        <v>0.46728971962616822</v>
      </c>
      <c r="AO570" s="72">
        <v>2.8037383177570093E-2</v>
      </c>
      <c r="AP570" s="72">
        <v>0</v>
      </c>
      <c r="AQ570" s="72">
        <v>0</v>
      </c>
      <c r="AR570" s="72">
        <v>0</v>
      </c>
      <c r="AS570" s="72">
        <v>0</v>
      </c>
      <c r="AT570" s="72">
        <v>0</v>
      </c>
      <c r="AU570" s="72">
        <v>0</v>
      </c>
      <c r="AV570" s="72">
        <v>0</v>
      </c>
      <c r="AW570" s="72">
        <v>0.50467289719626163</v>
      </c>
      <c r="AX570" s="72">
        <v>0</v>
      </c>
    </row>
    <row r="571" spans="2:50" x14ac:dyDescent="0.2">
      <c r="B571" s="72">
        <v>1</v>
      </c>
      <c r="C571" s="72">
        <v>1</v>
      </c>
      <c r="D571" s="72">
        <v>1045120</v>
      </c>
      <c r="E571" s="72">
        <v>3</v>
      </c>
      <c r="F571" s="72">
        <v>3</v>
      </c>
      <c r="G571" s="72">
        <v>10</v>
      </c>
      <c r="H571" s="72">
        <v>2</v>
      </c>
      <c r="I571" s="72">
        <v>4</v>
      </c>
      <c r="J571" s="72">
        <v>5</v>
      </c>
      <c r="K571" s="72">
        <v>6</v>
      </c>
      <c r="L571" s="72">
        <v>1</v>
      </c>
      <c r="M571" s="72">
        <v>1</v>
      </c>
      <c r="N571" s="72">
        <v>22</v>
      </c>
      <c r="O571" s="72">
        <v>3</v>
      </c>
      <c r="P571" s="72">
        <v>17</v>
      </c>
      <c r="Q571" s="72">
        <v>21400</v>
      </c>
      <c r="R571" s="72">
        <v>32</v>
      </c>
      <c r="S571" s="72">
        <v>2648</v>
      </c>
      <c r="T571" s="72">
        <v>1.8823529411764706</v>
      </c>
      <c r="U571" s="72">
        <v>668.75</v>
      </c>
      <c r="V571" s="72">
        <v>12.373831775700934</v>
      </c>
      <c r="W571" s="72">
        <v>0.9789719626168224</v>
      </c>
      <c r="X571" s="72">
        <v>2.1028037383177569E-2</v>
      </c>
      <c r="Y571" s="72">
        <v>0</v>
      </c>
      <c r="Z571" s="72">
        <v>0</v>
      </c>
      <c r="AA571" s="72">
        <v>8.4112149532710276E-2</v>
      </c>
      <c r="AB571" s="72">
        <v>0</v>
      </c>
      <c r="AC571" s="72">
        <v>1.8691588785046728E-2</v>
      </c>
      <c r="AD571" s="72">
        <v>0</v>
      </c>
      <c r="AE571" s="72">
        <v>0</v>
      </c>
      <c r="AF571" s="72">
        <v>0</v>
      </c>
      <c r="AG571" s="72">
        <v>0</v>
      </c>
      <c r="AH571" s="72">
        <v>0.89719626168224298</v>
      </c>
      <c r="AI571" s="72">
        <v>8.4112149532710276E-2</v>
      </c>
      <c r="AJ571" s="72">
        <v>6.3084112149532703E-2</v>
      </c>
      <c r="AK571" s="72">
        <v>0.61214953271028039</v>
      </c>
      <c r="AL571" s="72">
        <v>8.4112149532710276E-2</v>
      </c>
      <c r="AM571" s="72">
        <v>0.24065420560747663</v>
      </c>
      <c r="AN571" s="72">
        <v>0.29205607476635514</v>
      </c>
      <c r="AO571" s="72">
        <v>0.56074766355140182</v>
      </c>
      <c r="AP571" s="72">
        <v>1.4018691588785047E-2</v>
      </c>
      <c r="AQ571" s="72">
        <v>0</v>
      </c>
      <c r="AR571" s="72">
        <v>0</v>
      </c>
      <c r="AS571" s="72">
        <v>0</v>
      </c>
      <c r="AT571" s="72">
        <v>0</v>
      </c>
      <c r="AU571" s="72">
        <v>4.9065420560747662E-2</v>
      </c>
      <c r="AV571" s="72">
        <v>0</v>
      </c>
      <c r="AW571" s="72">
        <v>8.4112149532710276E-2</v>
      </c>
      <c r="AX571" s="72">
        <v>0</v>
      </c>
    </row>
    <row r="572" spans="2:50" x14ac:dyDescent="0.2">
      <c r="B572" s="72">
        <v>1</v>
      </c>
      <c r="C572" s="72">
        <v>1</v>
      </c>
      <c r="D572" s="72">
        <v>1060720</v>
      </c>
      <c r="E572" s="72">
        <v>2</v>
      </c>
      <c r="F572" s="72">
        <v>3</v>
      </c>
      <c r="G572" s="72">
        <v>9</v>
      </c>
      <c r="H572" s="72">
        <v>2</v>
      </c>
      <c r="I572" s="72">
        <v>4</v>
      </c>
      <c r="J572" s="72">
        <v>5</v>
      </c>
      <c r="K572" s="72">
        <v>7</v>
      </c>
      <c r="L572" s="72">
        <v>4</v>
      </c>
      <c r="M572" s="72">
        <v>1</v>
      </c>
      <c r="N572" s="72">
        <v>25</v>
      </c>
      <c r="O572" s="72">
        <v>5</v>
      </c>
      <c r="P572" s="72">
        <v>19</v>
      </c>
      <c r="Q572" s="72">
        <v>34025</v>
      </c>
      <c r="R572" s="72">
        <v>96</v>
      </c>
      <c r="S572" s="72">
        <v>5707</v>
      </c>
      <c r="T572" s="72">
        <v>5.0526315789473681</v>
      </c>
      <c r="U572" s="72">
        <v>354.42708333333331</v>
      </c>
      <c r="V572" s="72">
        <v>16.772961058045553</v>
      </c>
      <c r="W572" s="72">
        <v>1</v>
      </c>
      <c r="X572" s="72">
        <v>0</v>
      </c>
      <c r="Y572" s="72">
        <v>0</v>
      </c>
      <c r="Z572" s="72">
        <v>5.0698016164584865E-2</v>
      </c>
      <c r="AA572" s="72">
        <v>0</v>
      </c>
      <c r="AB572" s="72">
        <v>0</v>
      </c>
      <c r="AC572" s="72">
        <v>0</v>
      </c>
      <c r="AD572" s="72">
        <v>0.24246877296105804</v>
      </c>
      <c r="AE572" s="72">
        <v>5.9515062454077887E-2</v>
      </c>
      <c r="AF572" s="72">
        <v>0</v>
      </c>
      <c r="AG572" s="72">
        <v>1.9838354151359296E-2</v>
      </c>
      <c r="AH572" s="72">
        <v>0.62747979426891987</v>
      </c>
      <c r="AI572" s="72">
        <v>0.24246877296105804</v>
      </c>
      <c r="AJ572" s="72">
        <v>0.58339456282145485</v>
      </c>
      <c r="AK572" s="72">
        <v>0.4166054371785452</v>
      </c>
      <c r="AL572" s="72">
        <v>0</v>
      </c>
      <c r="AM572" s="72">
        <v>0</v>
      </c>
      <c r="AN572" s="72">
        <v>9.7722263041880975E-2</v>
      </c>
      <c r="AO572" s="72">
        <v>0.37692872887582662</v>
      </c>
      <c r="AP572" s="72">
        <v>0</v>
      </c>
      <c r="AQ572" s="72">
        <v>2.0573108008817047E-2</v>
      </c>
      <c r="AR572" s="72">
        <v>0.20279206465833946</v>
      </c>
      <c r="AS572" s="72">
        <v>0</v>
      </c>
      <c r="AT572" s="72">
        <v>5.9515062454077887E-2</v>
      </c>
      <c r="AU572" s="72">
        <v>0</v>
      </c>
      <c r="AV572" s="72">
        <v>0.24246877296105804</v>
      </c>
      <c r="AW572" s="72">
        <v>0</v>
      </c>
      <c r="AX572" s="72">
        <v>0</v>
      </c>
    </row>
    <row r="573" spans="2:50" x14ac:dyDescent="0.2">
      <c r="B573" s="72">
        <v>2</v>
      </c>
      <c r="C573" s="72">
        <v>2</v>
      </c>
      <c r="D573" s="72">
        <v>1137070</v>
      </c>
      <c r="E573" s="72">
        <v>3</v>
      </c>
      <c r="F573" s="72">
        <v>3</v>
      </c>
      <c r="G573" s="72">
        <v>10</v>
      </c>
      <c r="H573" s="72">
        <v>2</v>
      </c>
      <c r="I573" s="72">
        <v>4</v>
      </c>
      <c r="J573" s="72">
        <v>5</v>
      </c>
      <c r="K573" s="72">
        <v>4</v>
      </c>
      <c r="L573" s="72">
        <v>4</v>
      </c>
      <c r="M573" s="72">
        <v>1</v>
      </c>
      <c r="N573" s="72">
        <v>36</v>
      </c>
      <c r="O573" s="72">
        <v>6</v>
      </c>
      <c r="P573" s="72">
        <v>35</v>
      </c>
      <c r="Q573" s="72">
        <v>20025</v>
      </c>
      <c r="R573" s="72">
        <v>52</v>
      </c>
      <c r="S573" s="72">
        <v>2638.5</v>
      </c>
      <c r="T573" s="72">
        <v>1.4857142857142858</v>
      </c>
      <c r="U573" s="72">
        <v>385.09615384615387</v>
      </c>
      <c r="V573" s="72">
        <v>13.176029962546817</v>
      </c>
      <c r="W573" s="72">
        <v>0.76154806491885141</v>
      </c>
      <c r="X573" s="72">
        <v>5.4931335830212237E-2</v>
      </c>
      <c r="Y573" s="72">
        <v>0.18352059925093633</v>
      </c>
      <c r="Z573" s="72">
        <v>0.3595505617977528</v>
      </c>
      <c r="AA573" s="72">
        <v>0</v>
      </c>
      <c r="AB573" s="72">
        <v>1.1235955056179775E-2</v>
      </c>
      <c r="AC573" s="72">
        <v>0</v>
      </c>
      <c r="AD573" s="72">
        <v>7.4906367041198503E-3</v>
      </c>
      <c r="AE573" s="72">
        <v>0</v>
      </c>
      <c r="AF573" s="72">
        <v>6.4918851435705374E-2</v>
      </c>
      <c r="AG573" s="72">
        <v>1.1235955056179775E-2</v>
      </c>
      <c r="AH573" s="72">
        <v>0.54556803995006242</v>
      </c>
      <c r="AI573" s="72">
        <v>0.3595505617977528</v>
      </c>
      <c r="AJ573" s="72">
        <v>0.41697877652933835</v>
      </c>
      <c r="AK573" s="72">
        <v>0.53433208489388262</v>
      </c>
      <c r="AL573" s="72">
        <v>0</v>
      </c>
      <c r="AM573" s="72">
        <v>4.8689138576779027E-2</v>
      </c>
      <c r="AN573" s="72">
        <v>0.60923845193508119</v>
      </c>
      <c r="AO573" s="72">
        <v>1.1235955056179775E-2</v>
      </c>
      <c r="AP573" s="72">
        <v>0.11735330836454431</v>
      </c>
      <c r="AQ573" s="72">
        <v>8.8639200998751555E-2</v>
      </c>
      <c r="AR573" s="72">
        <v>0.11485642946317104</v>
      </c>
      <c r="AS573" s="72">
        <v>3.9950062421972535E-2</v>
      </c>
      <c r="AT573" s="72">
        <v>0</v>
      </c>
      <c r="AU573" s="72">
        <v>0</v>
      </c>
      <c r="AV573" s="72">
        <v>7.4906367041198503E-3</v>
      </c>
      <c r="AW573" s="72">
        <v>0</v>
      </c>
      <c r="AX573" s="72">
        <v>1.1235955056179775E-2</v>
      </c>
    </row>
    <row r="574" spans="2:50" x14ac:dyDescent="0.2">
      <c r="B574" s="72">
        <v>2</v>
      </c>
      <c r="C574" s="72">
        <v>1</v>
      </c>
      <c r="D574" s="72">
        <v>1148280</v>
      </c>
      <c r="E574" s="72">
        <v>2</v>
      </c>
      <c r="F574" s="72">
        <v>0</v>
      </c>
      <c r="G574" s="72">
        <v>0</v>
      </c>
      <c r="H574" s="72">
        <v>0</v>
      </c>
      <c r="I574" s="72">
        <v>2</v>
      </c>
      <c r="J574" s="72">
        <v>0</v>
      </c>
      <c r="K574" s="72">
        <v>0</v>
      </c>
      <c r="L574" s="72">
        <v>5</v>
      </c>
      <c r="M574" s="72">
        <v>0</v>
      </c>
      <c r="N574" s="72">
        <v>0</v>
      </c>
      <c r="O574" s="72">
        <v>4</v>
      </c>
      <c r="P574" s="72">
        <v>5</v>
      </c>
      <c r="Q574" s="72">
        <v>2300</v>
      </c>
      <c r="R574" s="72">
        <v>5</v>
      </c>
      <c r="S574" s="72">
        <v>255.5</v>
      </c>
      <c r="T574" s="72">
        <v>1</v>
      </c>
      <c r="U574" s="72">
        <v>460</v>
      </c>
      <c r="V574" s="72">
        <v>11.108695652173912</v>
      </c>
      <c r="W574" s="72">
        <v>0.86956521739130432</v>
      </c>
      <c r="X574" s="72">
        <v>0.13043478260869565</v>
      </c>
      <c r="Y574" s="72">
        <v>0</v>
      </c>
      <c r="Z574" s="72">
        <v>0.34782608695652173</v>
      </c>
      <c r="AA574" s="72">
        <v>0</v>
      </c>
      <c r="AB574" s="72">
        <v>0.13043478260869565</v>
      </c>
      <c r="AC574" s="72">
        <v>0</v>
      </c>
      <c r="AD574" s="72">
        <v>0</v>
      </c>
      <c r="AE574" s="72">
        <v>0</v>
      </c>
      <c r="AF574" s="72">
        <v>0</v>
      </c>
      <c r="AG574" s="72">
        <v>9.7826086956521743E-2</v>
      </c>
      <c r="AH574" s="72">
        <v>0.42391304347826086</v>
      </c>
      <c r="AI574" s="72">
        <v>0.34782608695652173</v>
      </c>
      <c r="AJ574" s="72">
        <v>9.7826086956521743E-2</v>
      </c>
      <c r="AK574" s="72">
        <v>0.47826086956521741</v>
      </c>
      <c r="AL574" s="72">
        <v>0</v>
      </c>
      <c r="AM574" s="72">
        <v>0.42391304347826086</v>
      </c>
      <c r="AN574" s="72">
        <v>0.77173913043478259</v>
      </c>
      <c r="AO574" s="72">
        <v>9.7826086956521743E-2</v>
      </c>
      <c r="AP574" s="72">
        <v>0</v>
      </c>
      <c r="AQ574" s="72">
        <v>0.13043478260869565</v>
      </c>
      <c r="AR574" s="72">
        <v>0</v>
      </c>
      <c r="AS574" s="72">
        <v>0</v>
      </c>
      <c r="AT574" s="72">
        <v>0</v>
      </c>
      <c r="AU574" s="72">
        <v>0</v>
      </c>
      <c r="AV574" s="72">
        <v>0</v>
      </c>
      <c r="AW574" s="72">
        <v>0</v>
      </c>
      <c r="AX574" s="72">
        <v>0</v>
      </c>
    </row>
    <row r="575" spans="2:50" x14ac:dyDescent="0.2">
      <c r="B575" s="72">
        <v>2</v>
      </c>
      <c r="C575" s="72">
        <v>2</v>
      </c>
      <c r="D575" s="72">
        <v>1150620</v>
      </c>
      <c r="E575" s="72">
        <v>1</v>
      </c>
      <c r="F575" s="72">
        <v>1</v>
      </c>
      <c r="G575" s="72">
        <v>10</v>
      </c>
      <c r="H575" s="72">
        <v>2</v>
      </c>
      <c r="I575" s="72">
        <v>4</v>
      </c>
      <c r="J575" s="72">
        <v>5</v>
      </c>
      <c r="K575" s="72">
        <v>5</v>
      </c>
      <c r="L575" s="72">
        <v>4</v>
      </c>
      <c r="M575" s="72">
        <v>1</v>
      </c>
      <c r="N575" s="72">
        <v>39</v>
      </c>
      <c r="O575" s="72">
        <v>3</v>
      </c>
      <c r="P575" s="72">
        <v>20</v>
      </c>
      <c r="Q575" s="72">
        <v>10375</v>
      </c>
      <c r="R575" s="72">
        <v>37</v>
      </c>
      <c r="S575" s="72">
        <v>1431.5</v>
      </c>
      <c r="T575" s="72">
        <v>1.85</v>
      </c>
      <c r="U575" s="72">
        <v>280.40540540540542</v>
      </c>
      <c r="V575" s="72">
        <v>13.797590361445783</v>
      </c>
      <c r="W575" s="72">
        <v>0.71084337349397586</v>
      </c>
      <c r="X575" s="72">
        <v>0.27469879518072288</v>
      </c>
      <c r="Y575" s="72">
        <v>1.4457831325301205E-2</v>
      </c>
      <c r="Z575" s="72">
        <v>0</v>
      </c>
      <c r="AA575" s="72">
        <v>0</v>
      </c>
      <c r="AB575" s="72">
        <v>0.10120481927710843</v>
      </c>
      <c r="AC575" s="72">
        <v>2.891566265060241E-2</v>
      </c>
      <c r="AD575" s="72">
        <v>0</v>
      </c>
      <c r="AE575" s="72">
        <v>0</v>
      </c>
      <c r="AF575" s="72">
        <v>0</v>
      </c>
      <c r="AG575" s="72">
        <v>0</v>
      </c>
      <c r="AH575" s="72">
        <v>0.86987951807228914</v>
      </c>
      <c r="AI575" s="72">
        <v>0.10120481927710843</v>
      </c>
      <c r="AJ575" s="72">
        <v>9.8795180722891562E-2</v>
      </c>
      <c r="AK575" s="72">
        <v>0.90120481927710838</v>
      </c>
      <c r="AL575" s="72">
        <v>0</v>
      </c>
      <c r="AM575" s="72">
        <v>0</v>
      </c>
      <c r="AN575" s="72">
        <v>6.5060240963855417E-2</v>
      </c>
      <c r="AO575" s="72">
        <v>0.16626506024096385</v>
      </c>
      <c r="AP575" s="72">
        <v>2.6506024096385541E-2</v>
      </c>
      <c r="AQ575" s="72">
        <v>0.7132530120481928</v>
      </c>
      <c r="AR575" s="72">
        <v>1.9277108433734941E-2</v>
      </c>
      <c r="AS575" s="72">
        <v>9.6385542168674707E-3</v>
      </c>
      <c r="AT575" s="72">
        <v>0</v>
      </c>
      <c r="AU575" s="72">
        <v>0</v>
      </c>
      <c r="AV575" s="72">
        <v>0</v>
      </c>
      <c r="AW575" s="72">
        <v>0</v>
      </c>
      <c r="AX575" s="72">
        <v>0</v>
      </c>
    </row>
    <row r="576" spans="2:50" x14ac:dyDescent="0.2">
      <c r="B576" s="72">
        <v>2</v>
      </c>
      <c r="C576" s="72">
        <v>1</v>
      </c>
      <c r="D576" s="72">
        <v>1106570</v>
      </c>
      <c r="E576" s="72">
        <v>1</v>
      </c>
      <c r="F576" s="72">
        <v>3</v>
      </c>
      <c r="G576" s="72">
        <v>10</v>
      </c>
      <c r="H576" s="72">
        <v>2</v>
      </c>
      <c r="I576" s="72">
        <v>2</v>
      </c>
      <c r="J576" s="72">
        <v>7</v>
      </c>
      <c r="K576" s="72">
        <v>3</v>
      </c>
      <c r="L576" s="72">
        <v>1</v>
      </c>
      <c r="M576" s="72">
        <v>1</v>
      </c>
      <c r="N576" s="72">
        <v>30</v>
      </c>
      <c r="O576" s="72">
        <v>4</v>
      </c>
      <c r="P576" s="72">
        <v>17</v>
      </c>
      <c r="Q576" s="72">
        <v>9400</v>
      </c>
      <c r="R576" s="72">
        <v>22</v>
      </c>
      <c r="S576" s="72">
        <v>1513.5</v>
      </c>
      <c r="T576" s="72">
        <v>1.2941176470588236</v>
      </c>
      <c r="U576" s="72">
        <v>427.27272727272725</v>
      </c>
      <c r="V576" s="72">
        <v>16.101063829787236</v>
      </c>
      <c r="W576" s="72">
        <v>0.9521276595744681</v>
      </c>
      <c r="X576" s="72">
        <v>4.7872340425531915E-2</v>
      </c>
      <c r="Y576" s="72">
        <v>0</v>
      </c>
      <c r="Z576" s="72">
        <v>0.30319148936170215</v>
      </c>
      <c r="AA576" s="72">
        <v>0</v>
      </c>
      <c r="AB576" s="72">
        <v>4.7872340425531915E-2</v>
      </c>
      <c r="AC576" s="72">
        <v>0</v>
      </c>
      <c r="AD576" s="72">
        <v>0</v>
      </c>
      <c r="AE576" s="72">
        <v>0</v>
      </c>
      <c r="AF576" s="72">
        <v>0</v>
      </c>
      <c r="AG576" s="72">
        <v>9.5744680851063829E-2</v>
      </c>
      <c r="AH576" s="72">
        <v>0.55319148936170215</v>
      </c>
      <c r="AI576" s="72">
        <v>0.30319148936170215</v>
      </c>
      <c r="AJ576" s="72">
        <v>0.6542553191489362</v>
      </c>
      <c r="AK576" s="72">
        <v>0.34574468085106386</v>
      </c>
      <c r="AL576" s="72">
        <v>0</v>
      </c>
      <c r="AM576" s="72">
        <v>0</v>
      </c>
      <c r="AN576" s="72">
        <v>0.47872340425531917</v>
      </c>
      <c r="AO576" s="72">
        <v>0.27127659574468083</v>
      </c>
      <c r="AP576" s="72">
        <v>9.5744680851063829E-2</v>
      </c>
      <c r="AQ576" s="72">
        <v>0.14361702127659576</v>
      </c>
      <c r="AR576" s="72">
        <v>0</v>
      </c>
      <c r="AS576" s="72">
        <v>0</v>
      </c>
      <c r="AT576" s="72">
        <v>0</v>
      </c>
      <c r="AU576" s="72">
        <v>0</v>
      </c>
      <c r="AV576" s="72">
        <v>0</v>
      </c>
      <c r="AW576" s="72">
        <v>0</v>
      </c>
      <c r="AX576" s="72">
        <v>1.0638297872340425E-2</v>
      </c>
    </row>
    <row r="577" spans="2:50" x14ac:dyDescent="0.2">
      <c r="B577" s="72">
        <v>2</v>
      </c>
      <c r="C577" s="72">
        <v>1</v>
      </c>
      <c r="D577" s="72">
        <v>1125790</v>
      </c>
      <c r="E577" s="72">
        <v>3</v>
      </c>
      <c r="F577" s="72">
        <v>3</v>
      </c>
      <c r="G577" s="72">
        <v>6</v>
      </c>
      <c r="H577" s="72">
        <v>2</v>
      </c>
      <c r="I577" s="72">
        <v>2</v>
      </c>
      <c r="J577" s="72">
        <v>6</v>
      </c>
      <c r="K577" s="72">
        <v>4</v>
      </c>
      <c r="L577" s="72">
        <v>2</v>
      </c>
      <c r="M577" s="72">
        <v>1</v>
      </c>
      <c r="N577" s="72">
        <v>25</v>
      </c>
      <c r="O577" s="72">
        <v>3</v>
      </c>
      <c r="P577" s="72">
        <v>14</v>
      </c>
      <c r="Q577" s="72">
        <v>9800</v>
      </c>
      <c r="R577" s="72">
        <v>28</v>
      </c>
      <c r="S577" s="72">
        <v>1264</v>
      </c>
      <c r="T577" s="72">
        <v>2</v>
      </c>
      <c r="U577" s="72">
        <v>350</v>
      </c>
      <c r="V577" s="72">
        <v>12.897959183673468</v>
      </c>
      <c r="W577" s="72">
        <v>0.93622448979591832</v>
      </c>
      <c r="X577" s="72">
        <v>2.2959183673469389E-2</v>
      </c>
      <c r="Y577" s="72">
        <v>4.0816326530612242E-2</v>
      </c>
      <c r="Z577" s="72">
        <v>0.61989795918367352</v>
      </c>
      <c r="AA577" s="72">
        <v>0</v>
      </c>
      <c r="AB577" s="72">
        <v>0</v>
      </c>
      <c r="AC577" s="72">
        <v>0</v>
      </c>
      <c r="AD577" s="72">
        <v>0</v>
      </c>
      <c r="AE577" s="72">
        <v>7.6530612244897961E-2</v>
      </c>
      <c r="AF577" s="72">
        <v>0</v>
      </c>
      <c r="AG577" s="72">
        <v>0</v>
      </c>
      <c r="AH577" s="72">
        <v>0.30357142857142855</v>
      </c>
      <c r="AI577" s="72">
        <v>0.61989795918367352</v>
      </c>
      <c r="AJ577" s="72">
        <v>0.29081632653061223</v>
      </c>
      <c r="AK577" s="72">
        <v>0.70918367346938771</v>
      </c>
      <c r="AL577" s="72">
        <v>0</v>
      </c>
      <c r="AM577" s="72">
        <v>0</v>
      </c>
      <c r="AN577" s="72">
        <v>0.76275510204081631</v>
      </c>
      <c r="AO577" s="72">
        <v>0</v>
      </c>
      <c r="AP577" s="72">
        <v>2.2959183673469389E-2</v>
      </c>
      <c r="AQ577" s="72">
        <v>4.5918367346938778E-2</v>
      </c>
      <c r="AR577" s="72">
        <v>8.1632653061224483E-2</v>
      </c>
      <c r="AS577" s="72">
        <v>1.020408163265306E-2</v>
      </c>
      <c r="AT577" s="72">
        <v>7.6530612244897961E-2</v>
      </c>
      <c r="AU577" s="72">
        <v>0</v>
      </c>
      <c r="AV577" s="72">
        <v>0</v>
      </c>
      <c r="AW577" s="72">
        <v>0</v>
      </c>
      <c r="AX577" s="72">
        <v>0</v>
      </c>
    </row>
    <row r="578" spans="2:50" x14ac:dyDescent="0.2">
      <c r="B578" s="72">
        <v>2</v>
      </c>
      <c r="C578" s="72">
        <v>2</v>
      </c>
      <c r="D578" s="72">
        <v>1125100</v>
      </c>
      <c r="E578" s="72">
        <v>2</v>
      </c>
      <c r="F578" s="72">
        <v>1</v>
      </c>
      <c r="G578" s="72">
        <v>10</v>
      </c>
      <c r="H578" s="72">
        <v>2</v>
      </c>
      <c r="I578" s="72">
        <v>4</v>
      </c>
      <c r="J578" s="72">
        <v>5</v>
      </c>
      <c r="K578" s="72">
        <v>2</v>
      </c>
      <c r="L578" s="72">
        <v>4</v>
      </c>
      <c r="M578" s="72">
        <v>1</v>
      </c>
      <c r="N578" s="72">
        <v>30</v>
      </c>
      <c r="O578" s="72">
        <v>4</v>
      </c>
      <c r="P578" s="72">
        <v>16</v>
      </c>
      <c r="Q578" s="72">
        <v>4450</v>
      </c>
      <c r="R578" s="72">
        <v>23</v>
      </c>
      <c r="S578" s="72">
        <v>541.5</v>
      </c>
      <c r="T578" s="72">
        <v>1.4375</v>
      </c>
      <c r="U578" s="72">
        <v>193.47826086956522</v>
      </c>
      <c r="V578" s="72">
        <v>12.168539325842696</v>
      </c>
      <c r="W578" s="72">
        <v>0.39325842696629215</v>
      </c>
      <c r="X578" s="72">
        <v>0.3707865168539326</v>
      </c>
      <c r="Y578" s="72">
        <v>0.23595505617977527</v>
      </c>
      <c r="Z578" s="72">
        <v>8.98876404494382E-2</v>
      </c>
      <c r="AA578" s="72">
        <v>0.1348314606741573</v>
      </c>
      <c r="AB578" s="72">
        <v>0</v>
      </c>
      <c r="AC578" s="72">
        <v>0</v>
      </c>
      <c r="AD578" s="72">
        <v>0</v>
      </c>
      <c r="AE578" s="72">
        <v>0</v>
      </c>
      <c r="AF578" s="72">
        <v>0</v>
      </c>
      <c r="AG578" s="72">
        <v>0.11797752808988764</v>
      </c>
      <c r="AH578" s="72">
        <v>0.65730337078651691</v>
      </c>
      <c r="AI578" s="72">
        <v>0.1348314606741573</v>
      </c>
      <c r="AJ578" s="72">
        <v>0.33707865168539325</v>
      </c>
      <c r="AK578" s="72">
        <v>0.25842696629213485</v>
      </c>
      <c r="AL578" s="72">
        <v>0.1348314606741573</v>
      </c>
      <c r="AM578" s="72">
        <v>0.2696629213483146</v>
      </c>
      <c r="AN578" s="72">
        <v>0.5955056179775281</v>
      </c>
      <c r="AO578" s="72">
        <v>0.11797752808988764</v>
      </c>
      <c r="AP578" s="72">
        <v>8.4269662921348312E-2</v>
      </c>
      <c r="AQ578" s="72">
        <v>0</v>
      </c>
      <c r="AR578" s="72">
        <v>0</v>
      </c>
      <c r="AS578" s="72">
        <v>6.741573033707865E-2</v>
      </c>
      <c r="AT578" s="72">
        <v>0</v>
      </c>
      <c r="AU578" s="72">
        <v>0</v>
      </c>
      <c r="AV578" s="72">
        <v>0</v>
      </c>
      <c r="AW578" s="72">
        <v>0.1348314606741573</v>
      </c>
      <c r="AX578" s="72">
        <v>0</v>
      </c>
    </row>
    <row r="579" spans="2:50" x14ac:dyDescent="0.2">
      <c r="B579" s="72">
        <v>1</v>
      </c>
      <c r="C579" s="72">
        <v>3</v>
      </c>
      <c r="D579" s="72">
        <v>1070040</v>
      </c>
      <c r="E579" s="72">
        <v>4</v>
      </c>
      <c r="F579" s="72">
        <v>1</v>
      </c>
      <c r="G579" s="72">
        <v>4</v>
      </c>
      <c r="H579" s="72">
        <v>2</v>
      </c>
      <c r="I579" s="72">
        <v>1</v>
      </c>
      <c r="J579" s="72">
        <v>3</v>
      </c>
      <c r="K579" s="72">
        <v>15</v>
      </c>
      <c r="L579" s="72">
        <v>1</v>
      </c>
      <c r="M579" s="72">
        <v>2</v>
      </c>
      <c r="N579" s="72">
        <v>15</v>
      </c>
      <c r="O579" s="72">
        <v>6</v>
      </c>
      <c r="P579" s="72">
        <v>21</v>
      </c>
      <c r="Q579" s="72">
        <v>28925</v>
      </c>
      <c r="R579" s="72">
        <v>36</v>
      </c>
      <c r="S579" s="72">
        <v>2026.5</v>
      </c>
      <c r="T579" s="72">
        <v>1.7142857142857142</v>
      </c>
      <c r="U579" s="72">
        <v>803.47222222222217</v>
      </c>
      <c r="V579" s="72">
        <v>7.0060501296456357</v>
      </c>
      <c r="W579" s="72">
        <v>0.76145203111495241</v>
      </c>
      <c r="X579" s="72">
        <v>0.1763180639585134</v>
      </c>
      <c r="Y579" s="72">
        <v>6.2229904926534137E-2</v>
      </c>
      <c r="Z579" s="72">
        <v>0</v>
      </c>
      <c r="AA579" s="72">
        <v>0.56006914433880728</v>
      </c>
      <c r="AB579" s="72">
        <v>7.7787381158167671E-3</v>
      </c>
      <c r="AC579" s="72">
        <v>0</v>
      </c>
      <c r="AD579" s="72">
        <v>2.5929127052722557E-3</v>
      </c>
      <c r="AE579" s="72">
        <v>7.7787381158167671E-3</v>
      </c>
      <c r="AF579" s="72">
        <v>0</v>
      </c>
      <c r="AG579" s="72">
        <v>2.5929127052722557E-3</v>
      </c>
      <c r="AH579" s="72">
        <v>0.4191875540190147</v>
      </c>
      <c r="AI579" s="72">
        <v>0.56006914433880728</v>
      </c>
      <c r="AJ579" s="72">
        <v>7.7787381158167671E-3</v>
      </c>
      <c r="AK579" s="72">
        <v>0.2662057044079516</v>
      </c>
      <c r="AL579" s="72">
        <v>0.56006914433880728</v>
      </c>
      <c r="AM579" s="72">
        <v>0.16594641313742436</v>
      </c>
      <c r="AN579" s="72">
        <v>0.31979256698357822</v>
      </c>
      <c r="AO579" s="72">
        <v>1.2964563526361279E-2</v>
      </c>
      <c r="AP579" s="72">
        <v>2.0743301642178046E-2</v>
      </c>
      <c r="AQ579" s="72">
        <v>7.7787381158167671E-3</v>
      </c>
      <c r="AR579" s="72">
        <v>0</v>
      </c>
      <c r="AS579" s="72">
        <v>0</v>
      </c>
      <c r="AT579" s="72">
        <v>7.7787381158167671E-3</v>
      </c>
      <c r="AU579" s="72">
        <v>2.5929127052722557E-3</v>
      </c>
      <c r="AV579" s="72">
        <v>2.5929127052722557E-3</v>
      </c>
      <c r="AW579" s="72">
        <v>0.56006914433880728</v>
      </c>
      <c r="AX579" s="72">
        <v>6.5687121866897152E-2</v>
      </c>
    </row>
    <row r="580" spans="2:50" x14ac:dyDescent="0.2">
      <c r="B580" s="72">
        <v>1</v>
      </c>
      <c r="C580" s="72">
        <v>1</v>
      </c>
      <c r="D580" s="72">
        <v>1100860</v>
      </c>
      <c r="E580" s="72">
        <v>2</v>
      </c>
      <c r="F580" s="72">
        <v>1</v>
      </c>
      <c r="G580" s="72">
        <v>5</v>
      </c>
      <c r="H580" s="72">
        <v>2</v>
      </c>
      <c r="I580" s="72">
        <v>1</v>
      </c>
      <c r="J580" s="72">
        <v>7</v>
      </c>
      <c r="K580" s="72">
        <v>2</v>
      </c>
      <c r="L580" s="72">
        <v>4</v>
      </c>
      <c r="M580" s="72">
        <v>1</v>
      </c>
      <c r="N580" s="72">
        <v>19</v>
      </c>
      <c r="O580" s="72">
        <v>3</v>
      </c>
      <c r="P580" s="72">
        <v>8</v>
      </c>
      <c r="Q580" s="72">
        <v>6925</v>
      </c>
      <c r="R580" s="72">
        <v>17</v>
      </c>
      <c r="S580" s="72">
        <v>744</v>
      </c>
      <c r="T580" s="72">
        <v>2.125</v>
      </c>
      <c r="U580" s="72">
        <v>407.35294117647061</v>
      </c>
      <c r="V580" s="72">
        <v>10.743682310469314</v>
      </c>
      <c r="W580" s="72">
        <v>1</v>
      </c>
      <c r="X580" s="72">
        <v>0</v>
      </c>
      <c r="Y580" s="72">
        <v>0</v>
      </c>
      <c r="Z580" s="72">
        <v>0.49097472924187724</v>
      </c>
      <c r="AA580" s="72">
        <v>0</v>
      </c>
      <c r="AB580" s="72">
        <v>3.2490974729241874E-2</v>
      </c>
      <c r="AC580" s="72">
        <v>0</v>
      </c>
      <c r="AD580" s="72">
        <v>0</v>
      </c>
      <c r="AE580" s="72">
        <v>0</v>
      </c>
      <c r="AF580" s="72">
        <v>0</v>
      </c>
      <c r="AG580" s="72">
        <v>0</v>
      </c>
      <c r="AH580" s="72">
        <v>0.47653429602888087</v>
      </c>
      <c r="AI580" s="72">
        <v>0.49097472924187724</v>
      </c>
      <c r="AJ580" s="72">
        <v>0.47653429602888087</v>
      </c>
      <c r="AK580" s="72">
        <v>0.52346570397111913</v>
      </c>
      <c r="AL580" s="72">
        <v>0</v>
      </c>
      <c r="AM580" s="72">
        <v>0</v>
      </c>
      <c r="AN580" s="72">
        <v>0.90252707581227432</v>
      </c>
      <c r="AO580" s="72">
        <v>0</v>
      </c>
      <c r="AP580" s="72">
        <v>0</v>
      </c>
      <c r="AQ580" s="72">
        <v>9.7472924187725629E-2</v>
      </c>
      <c r="AR580" s="72">
        <v>0</v>
      </c>
      <c r="AS580" s="72">
        <v>0</v>
      </c>
      <c r="AT580" s="72">
        <v>0</v>
      </c>
      <c r="AU580" s="72">
        <v>0</v>
      </c>
      <c r="AV580" s="72">
        <v>0</v>
      </c>
      <c r="AW580" s="72">
        <v>0</v>
      </c>
      <c r="AX580" s="72">
        <v>0</v>
      </c>
    </row>
    <row r="581" spans="2:50" x14ac:dyDescent="0.2">
      <c r="B581" s="72">
        <v>2</v>
      </c>
      <c r="C581" s="72">
        <v>1</v>
      </c>
      <c r="D581" s="72">
        <v>1160280</v>
      </c>
      <c r="E581" s="72">
        <v>1</v>
      </c>
      <c r="F581" s="72">
        <v>1</v>
      </c>
      <c r="G581" s="72">
        <v>4</v>
      </c>
      <c r="H581" s="72">
        <v>2</v>
      </c>
      <c r="I581" s="72">
        <v>4</v>
      </c>
      <c r="J581" s="72">
        <v>5</v>
      </c>
      <c r="K581" s="72">
        <v>7</v>
      </c>
      <c r="L581" s="72">
        <v>4</v>
      </c>
      <c r="M581" s="72">
        <v>0</v>
      </c>
      <c r="N581" s="72">
        <v>15</v>
      </c>
      <c r="O581" s="72">
        <v>6</v>
      </c>
      <c r="P581" s="72">
        <v>29</v>
      </c>
      <c r="Q581" s="72">
        <v>11825</v>
      </c>
      <c r="R581" s="72">
        <v>39</v>
      </c>
      <c r="S581" s="72">
        <v>1437.25</v>
      </c>
      <c r="T581" s="72">
        <v>1.3448275862068966</v>
      </c>
      <c r="U581" s="72">
        <v>303.20512820512823</v>
      </c>
      <c r="V581" s="72">
        <v>12.154334038054969</v>
      </c>
      <c r="W581" s="72">
        <v>1</v>
      </c>
      <c r="X581" s="72">
        <v>0</v>
      </c>
      <c r="Y581" s="72">
        <v>0</v>
      </c>
      <c r="Z581" s="72">
        <v>0.18604651162790697</v>
      </c>
      <c r="AA581" s="72">
        <v>0.21564482029598309</v>
      </c>
      <c r="AB581" s="72">
        <v>0.15856236786469344</v>
      </c>
      <c r="AC581" s="72">
        <v>0</v>
      </c>
      <c r="AD581" s="72">
        <v>1.9027484143763214E-2</v>
      </c>
      <c r="AE581" s="72">
        <v>0</v>
      </c>
      <c r="AF581" s="72">
        <v>5.0739957716701901E-2</v>
      </c>
      <c r="AG581" s="72">
        <v>0</v>
      </c>
      <c r="AH581" s="72">
        <v>0.3699788583509514</v>
      </c>
      <c r="AI581" s="72">
        <v>0.21564482029598309</v>
      </c>
      <c r="AJ581" s="72">
        <v>0.23044397463002114</v>
      </c>
      <c r="AK581" s="72">
        <v>0.55391120507399583</v>
      </c>
      <c r="AL581" s="72">
        <v>0.21564482029598309</v>
      </c>
      <c r="AM581" s="72">
        <v>0</v>
      </c>
      <c r="AN581" s="72">
        <v>0.39534883720930231</v>
      </c>
      <c r="AO581" s="72">
        <v>2.5369978858350951E-2</v>
      </c>
      <c r="AP581" s="72">
        <v>6.9767441860465115E-2</v>
      </c>
      <c r="AQ581" s="72">
        <v>0.24101479915433405</v>
      </c>
      <c r="AR581" s="72">
        <v>3.382663847780127E-2</v>
      </c>
      <c r="AS581" s="72">
        <v>0</v>
      </c>
      <c r="AT581" s="72">
        <v>0</v>
      </c>
      <c r="AU581" s="72">
        <v>0</v>
      </c>
      <c r="AV581" s="72">
        <v>1.9027484143763214E-2</v>
      </c>
      <c r="AW581" s="72">
        <v>0.21564482029598309</v>
      </c>
      <c r="AX581" s="72">
        <v>0</v>
      </c>
    </row>
    <row r="582" spans="2:50" x14ac:dyDescent="0.2">
      <c r="B582" s="72">
        <v>2</v>
      </c>
      <c r="C582" s="72">
        <v>2</v>
      </c>
      <c r="D582" s="72">
        <v>1155150</v>
      </c>
      <c r="E582" s="72">
        <v>2</v>
      </c>
      <c r="F582" s="72">
        <v>1</v>
      </c>
      <c r="G582" s="72">
        <v>4</v>
      </c>
      <c r="H582" s="72">
        <v>2</v>
      </c>
      <c r="I582" s="72">
        <v>4</v>
      </c>
      <c r="J582" s="72">
        <v>5</v>
      </c>
      <c r="K582" s="72">
        <v>5</v>
      </c>
      <c r="L582" s="72">
        <v>4</v>
      </c>
      <c r="M582" s="72">
        <v>1</v>
      </c>
      <c r="N582" s="72">
        <v>44</v>
      </c>
      <c r="O582" s="72">
        <v>1</v>
      </c>
      <c r="P582" s="72">
        <v>8</v>
      </c>
      <c r="Q582" s="72">
        <v>13325</v>
      </c>
      <c r="R582" s="72">
        <v>17</v>
      </c>
      <c r="S582" s="72">
        <v>1683.5</v>
      </c>
      <c r="T582" s="72">
        <v>2.125</v>
      </c>
      <c r="U582" s="72">
        <v>783.82352941176475</v>
      </c>
      <c r="V582" s="72">
        <v>12.634146341463415</v>
      </c>
      <c r="W582" s="72">
        <v>0.7673545966228893</v>
      </c>
      <c r="X582" s="72">
        <v>3.0018761726078799E-2</v>
      </c>
      <c r="Y582" s="72">
        <v>0.20262664165103189</v>
      </c>
      <c r="Z582" s="72">
        <v>0</v>
      </c>
      <c r="AA582" s="72">
        <v>0</v>
      </c>
      <c r="AB582" s="72">
        <v>0</v>
      </c>
      <c r="AC582" s="72">
        <v>0</v>
      </c>
      <c r="AD582" s="72">
        <v>0</v>
      </c>
      <c r="AE582" s="72">
        <v>0</v>
      </c>
      <c r="AF582" s="72">
        <v>0</v>
      </c>
      <c r="AG582" s="72">
        <v>0</v>
      </c>
      <c r="AH582" s="72">
        <v>1</v>
      </c>
      <c r="AI582" s="72">
        <v>0</v>
      </c>
      <c r="AJ582" s="72">
        <v>0.90243902439024393</v>
      </c>
      <c r="AK582" s="72">
        <v>9.7560975609756101E-2</v>
      </c>
      <c r="AL582" s="72">
        <v>0</v>
      </c>
      <c r="AM582" s="72">
        <v>0</v>
      </c>
      <c r="AN582" s="72">
        <v>0</v>
      </c>
      <c r="AO582" s="72">
        <v>0</v>
      </c>
      <c r="AP582" s="72">
        <v>0.99249530956848031</v>
      </c>
      <c r="AQ582" s="72">
        <v>0</v>
      </c>
      <c r="AR582" s="72">
        <v>7.5046904315196998E-3</v>
      </c>
      <c r="AS582" s="72">
        <v>0</v>
      </c>
      <c r="AT582" s="72">
        <v>0</v>
      </c>
      <c r="AU582" s="72">
        <v>0</v>
      </c>
      <c r="AV582" s="72">
        <v>0</v>
      </c>
      <c r="AW582" s="72">
        <v>0</v>
      </c>
      <c r="AX582" s="72">
        <v>0</v>
      </c>
    </row>
    <row r="583" spans="2:50" x14ac:dyDescent="0.2">
      <c r="B583" s="72">
        <v>1</v>
      </c>
      <c r="C583" s="72">
        <v>2</v>
      </c>
      <c r="D583" s="72">
        <v>1075690</v>
      </c>
      <c r="E583" s="72">
        <v>4</v>
      </c>
      <c r="F583" s="72">
        <v>3</v>
      </c>
      <c r="G583" s="72">
        <v>10</v>
      </c>
      <c r="H583" s="72">
        <v>2</v>
      </c>
      <c r="I583" s="72">
        <v>4</v>
      </c>
      <c r="J583" s="72">
        <v>1</v>
      </c>
      <c r="K583" s="72">
        <v>4</v>
      </c>
      <c r="L583" s="72">
        <v>4</v>
      </c>
      <c r="M583" s="72">
        <v>1</v>
      </c>
      <c r="N583" s="72">
        <v>11</v>
      </c>
      <c r="O583" s="72">
        <v>7</v>
      </c>
      <c r="P583" s="72">
        <v>20</v>
      </c>
      <c r="Q583" s="72">
        <v>6375</v>
      </c>
      <c r="R583" s="72">
        <v>29</v>
      </c>
      <c r="S583" s="72">
        <v>697.5</v>
      </c>
      <c r="T583" s="72">
        <v>1.45</v>
      </c>
      <c r="U583" s="72">
        <v>219.82758620689654</v>
      </c>
      <c r="V583" s="72">
        <v>10.941176470588236</v>
      </c>
      <c r="W583" s="72">
        <v>0.80784313725490198</v>
      </c>
      <c r="X583" s="72">
        <v>0.14509803921568629</v>
      </c>
      <c r="Y583" s="72">
        <v>4.7058823529411764E-2</v>
      </c>
      <c r="Z583" s="72">
        <v>0.24313725490196078</v>
      </c>
      <c r="AA583" s="72">
        <v>7.0588235294117646E-2</v>
      </c>
      <c r="AB583" s="72">
        <v>4.7058823529411764E-2</v>
      </c>
      <c r="AC583" s="72">
        <v>0.14117647058823529</v>
      </c>
      <c r="AD583" s="72">
        <v>0</v>
      </c>
      <c r="AE583" s="72">
        <v>0.10588235294117647</v>
      </c>
      <c r="AF583" s="72">
        <v>1.5686274509803921E-2</v>
      </c>
      <c r="AG583" s="72">
        <v>0</v>
      </c>
      <c r="AH583" s="72">
        <v>0.37647058823529411</v>
      </c>
      <c r="AI583" s="72">
        <v>0.24313725490196078</v>
      </c>
      <c r="AJ583" s="72">
        <v>9.4117647058823528E-2</v>
      </c>
      <c r="AK583" s="72">
        <v>0.62352941176470589</v>
      </c>
      <c r="AL583" s="72">
        <v>0.11764705882352941</v>
      </c>
      <c r="AM583" s="72">
        <v>0.16470588235294117</v>
      </c>
      <c r="AN583" s="72">
        <v>0.69019607843137254</v>
      </c>
      <c r="AO583" s="72">
        <v>0</v>
      </c>
      <c r="AP583" s="72">
        <v>1.5686274509803921E-2</v>
      </c>
      <c r="AQ583" s="72">
        <v>7.0588235294117646E-2</v>
      </c>
      <c r="AR583" s="72">
        <v>0</v>
      </c>
      <c r="AS583" s="72">
        <v>0</v>
      </c>
      <c r="AT583" s="72">
        <v>0.10588235294117647</v>
      </c>
      <c r="AU583" s="72">
        <v>0</v>
      </c>
      <c r="AV583" s="72">
        <v>0</v>
      </c>
      <c r="AW583" s="72">
        <v>0.11764705882352941</v>
      </c>
      <c r="AX583" s="72">
        <v>0</v>
      </c>
    </row>
    <row r="584" spans="2:50" x14ac:dyDescent="0.2">
      <c r="B584" s="72">
        <v>2</v>
      </c>
      <c r="C584" s="72">
        <v>1</v>
      </c>
      <c r="D584" s="72">
        <v>1156780</v>
      </c>
      <c r="E584" s="72">
        <v>2</v>
      </c>
      <c r="F584" s="72">
        <v>0</v>
      </c>
      <c r="G584" s="72">
        <v>0</v>
      </c>
      <c r="H584" s="72">
        <v>0</v>
      </c>
      <c r="I584" s="72">
        <v>3</v>
      </c>
      <c r="J584" s="72">
        <v>0</v>
      </c>
      <c r="K584" s="72">
        <v>0</v>
      </c>
      <c r="L584" s="72">
        <v>5</v>
      </c>
      <c r="M584" s="72">
        <v>0</v>
      </c>
      <c r="N584" s="72">
        <v>0</v>
      </c>
      <c r="O584" s="72">
        <v>3</v>
      </c>
      <c r="P584" s="72">
        <v>4</v>
      </c>
      <c r="Q584" s="72">
        <v>1500</v>
      </c>
      <c r="R584" s="72">
        <v>4</v>
      </c>
      <c r="S584" s="72">
        <v>214</v>
      </c>
      <c r="T584" s="72">
        <v>1</v>
      </c>
      <c r="U584" s="72">
        <v>375</v>
      </c>
      <c r="V584" s="72">
        <v>14.266666666666666</v>
      </c>
      <c r="W584" s="72">
        <v>0.9</v>
      </c>
      <c r="X584" s="72">
        <v>0</v>
      </c>
      <c r="Y584" s="72">
        <v>0.1</v>
      </c>
      <c r="Z584" s="72">
        <v>0.56666666666666665</v>
      </c>
      <c r="AA584" s="72">
        <v>0</v>
      </c>
      <c r="AB584" s="72">
        <v>0</v>
      </c>
      <c r="AC584" s="72">
        <v>0</v>
      </c>
      <c r="AD584" s="72">
        <v>0</v>
      </c>
      <c r="AE584" s="72">
        <v>0</v>
      </c>
      <c r="AF584" s="72">
        <v>0</v>
      </c>
      <c r="AG584" s="72">
        <v>0.1</v>
      </c>
      <c r="AH584" s="72">
        <v>0.33333333333333331</v>
      </c>
      <c r="AI584" s="72">
        <v>0.56666666666666665</v>
      </c>
      <c r="AJ584" s="72">
        <v>0.4</v>
      </c>
      <c r="AK584" s="72">
        <v>0.6</v>
      </c>
      <c r="AL584" s="72">
        <v>0</v>
      </c>
      <c r="AM584" s="72">
        <v>0</v>
      </c>
      <c r="AN584" s="72">
        <v>0.9</v>
      </c>
      <c r="AO584" s="72">
        <v>0.1</v>
      </c>
      <c r="AP584" s="72">
        <v>0</v>
      </c>
      <c r="AQ584" s="72">
        <v>0</v>
      </c>
      <c r="AR584" s="72">
        <v>0</v>
      </c>
      <c r="AS584" s="72">
        <v>0</v>
      </c>
      <c r="AT584" s="72">
        <v>0</v>
      </c>
      <c r="AU584" s="72">
        <v>0</v>
      </c>
      <c r="AV584" s="72">
        <v>0</v>
      </c>
      <c r="AW584" s="72">
        <v>0</v>
      </c>
      <c r="AX584" s="72">
        <v>0</v>
      </c>
    </row>
    <row r="585" spans="2:50" x14ac:dyDescent="0.2">
      <c r="B585" s="72">
        <v>1</v>
      </c>
      <c r="C585" s="72">
        <v>1</v>
      </c>
      <c r="D585" s="72">
        <v>1065600</v>
      </c>
      <c r="E585" s="72">
        <v>4</v>
      </c>
      <c r="F585" s="72">
        <v>3</v>
      </c>
      <c r="G585" s="72">
        <v>10</v>
      </c>
      <c r="H585" s="72">
        <v>1</v>
      </c>
      <c r="I585" s="72">
        <v>2</v>
      </c>
      <c r="J585" s="72">
        <v>4</v>
      </c>
      <c r="K585" s="72">
        <v>5</v>
      </c>
      <c r="L585" s="72">
        <v>3</v>
      </c>
      <c r="M585" s="72">
        <v>1</v>
      </c>
      <c r="N585" s="72">
        <v>10</v>
      </c>
      <c r="O585" s="72">
        <v>3</v>
      </c>
      <c r="P585" s="72">
        <v>19</v>
      </c>
      <c r="Q585" s="72">
        <v>12085</v>
      </c>
      <c r="R585" s="72">
        <v>58</v>
      </c>
      <c r="S585" s="72">
        <v>1381.55</v>
      </c>
      <c r="T585" s="72">
        <v>3.0526315789473686</v>
      </c>
      <c r="U585" s="72">
        <v>208.36206896551724</v>
      </c>
      <c r="V585" s="72">
        <v>11.431940422010758</v>
      </c>
      <c r="W585" s="72">
        <v>0.85312370707488627</v>
      </c>
      <c r="X585" s="72">
        <v>5.5854364915184113E-2</v>
      </c>
      <c r="Y585" s="72">
        <v>9.102192800992967E-2</v>
      </c>
      <c r="Z585" s="72">
        <v>0.2813405047579644</v>
      </c>
      <c r="AA585" s="72">
        <v>0</v>
      </c>
      <c r="AB585" s="72">
        <v>0</v>
      </c>
      <c r="AC585" s="72">
        <v>0</v>
      </c>
      <c r="AD585" s="72">
        <v>0</v>
      </c>
      <c r="AE585" s="72">
        <v>0</v>
      </c>
      <c r="AF585" s="72">
        <v>0</v>
      </c>
      <c r="AG585" s="72">
        <v>0.11791477037649979</v>
      </c>
      <c r="AH585" s="72">
        <v>0.60074472486553576</v>
      </c>
      <c r="AI585" s="72">
        <v>0.2813405047579644</v>
      </c>
      <c r="AJ585" s="72">
        <v>0.14687629292511378</v>
      </c>
      <c r="AK585" s="72">
        <v>0.85312370707488627</v>
      </c>
      <c r="AL585" s="72">
        <v>0</v>
      </c>
      <c r="AM585" s="72">
        <v>0</v>
      </c>
      <c r="AN585" s="72">
        <v>0.79644187008688461</v>
      </c>
      <c r="AO585" s="72">
        <v>0.16756309474555234</v>
      </c>
      <c r="AP585" s="72">
        <v>1.2412081092263137E-2</v>
      </c>
      <c r="AQ585" s="72">
        <v>0</v>
      </c>
      <c r="AR585" s="72">
        <v>0</v>
      </c>
      <c r="AS585" s="72">
        <v>0</v>
      </c>
      <c r="AT585" s="72">
        <v>0</v>
      </c>
      <c r="AU585" s="72">
        <v>0</v>
      </c>
      <c r="AV585" s="72">
        <v>1.0343400910219279E-2</v>
      </c>
      <c r="AW585" s="72">
        <v>0</v>
      </c>
      <c r="AX585" s="72">
        <v>1.3239553165080678E-2</v>
      </c>
    </row>
    <row r="586" spans="2:50" x14ac:dyDescent="0.2">
      <c r="B586" s="72">
        <v>2</v>
      </c>
      <c r="C586" s="72">
        <v>2</v>
      </c>
      <c r="D586" s="72">
        <v>1155110</v>
      </c>
      <c r="E586" s="72">
        <v>1</v>
      </c>
      <c r="F586" s="72">
        <v>1</v>
      </c>
      <c r="G586" s="72">
        <v>10</v>
      </c>
      <c r="H586" s="72">
        <v>2</v>
      </c>
      <c r="I586" s="72">
        <v>3</v>
      </c>
      <c r="J586" s="72">
        <v>7</v>
      </c>
      <c r="K586" s="72">
        <v>4</v>
      </c>
      <c r="L586" s="72">
        <v>4</v>
      </c>
      <c r="M586" s="72">
        <v>1</v>
      </c>
      <c r="N586" s="72">
        <v>42</v>
      </c>
      <c r="O586" s="72">
        <v>5</v>
      </c>
      <c r="P586" s="72">
        <v>57</v>
      </c>
      <c r="Q586" s="72">
        <v>8650</v>
      </c>
      <c r="R586" s="72">
        <v>70</v>
      </c>
      <c r="S586" s="72">
        <v>929</v>
      </c>
      <c r="T586" s="72">
        <v>1.2280701754385965</v>
      </c>
      <c r="U586" s="72">
        <v>123.57142857142857</v>
      </c>
      <c r="V586" s="72">
        <v>10.739884393063583</v>
      </c>
      <c r="W586" s="72">
        <v>0.90462427745664742</v>
      </c>
      <c r="X586" s="72">
        <v>6.9364161849710976E-2</v>
      </c>
      <c r="Y586" s="72">
        <v>2.6011560693641619E-2</v>
      </c>
      <c r="Z586" s="72">
        <v>2.3121387283236993E-2</v>
      </c>
      <c r="AA586" s="72">
        <v>0</v>
      </c>
      <c r="AB586" s="72">
        <v>0</v>
      </c>
      <c r="AC586" s="72">
        <v>2.3121387283236993E-2</v>
      </c>
      <c r="AD586" s="72">
        <v>0</v>
      </c>
      <c r="AE586" s="72">
        <v>0</v>
      </c>
      <c r="AF586" s="72">
        <v>2.3121387283236993E-2</v>
      </c>
      <c r="AG586" s="72">
        <v>5.2023121387283239E-2</v>
      </c>
      <c r="AH586" s="72">
        <v>0.87861271676300579</v>
      </c>
      <c r="AI586" s="72">
        <v>5.2023121387283239E-2</v>
      </c>
      <c r="AJ586" s="72">
        <v>0.2947976878612717</v>
      </c>
      <c r="AK586" s="72">
        <v>0.58959537572254339</v>
      </c>
      <c r="AL586" s="72">
        <v>0</v>
      </c>
      <c r="AM586" s="72">
        <v>0.11560693641618497</v>
      </c>
      <c r="AN586" s="72">
        <v>0.63583815028901736</v>
      </c>
      <c r="AO586" s="72">
        <v>0.17341040462427745</v>
      </c>
      <c r="AP586" s="72">
        <v>7.8034682080924858E-2</v>
      </c>
      <c r="AQ586" s="72">
        <v>0</v>
      </c>
      <c r="AR586" s="72">
        <v>1.1560693641618497E-2</v>
      </c>
      <c r="AS586" s="72">
        <v>8.670520231213872E-3</v>
      </c>
      <c r="AT586" s="72">
        <v>5.7803468208092484E-2</v>
      </c>
      <c r="AU586" s="72">
        <v>0</v>
      </c>
      <c r="AV586" s="72">
        <v>0</v>
      </c>
      <c r="AW586" s="72">
        <v>0</v>
      </c>
      <c r="AX586" s="72">
        <v>3.4682080924855488E-2</v>
      </c>
    </row>
    <row r="587" spans="2:50" x14ac:dyDescent="0.2">
      <c r="B587" s="72">
        <v>1</v>
      </c>
      <c r="C587" s="72">
        <v>1</v>
      </c>
      <c r="D587" s="72">
        <v>1060920</v>
      </c>
      <c r="E587" s="72">
        <v>3</v>
      </c>
      <c r="F587" s="72">
        <v>3</v>
      </c>
      <c r="G587" s="72">
        <v>17</v>
      </c>
      <c r="H587" s="72">
        <v>2</v>
      </c>
      <c r="I587" s="72">
        <v>4</v>
      </c>
      <c r="J587" s="72">
        <v>5</v>
      </c>
      <c r="K587" s="72">
        <v>5</v>
      </c>
      <c r="L587" s="72">
        <v>4</v>
      </c>
      <c r="M587" s="72">
        <v>1</v>
      </c>
      <c r="N587" s="72">
        <v>13</v>
      </c>
      <c r="O587" s="72">
        <v>3</v>
      </c>
      <c r="P587" s="72">
        <v>14</v>
      </c>
      <c r="Q587" s="72">
        <v>40475</v>
      </c>
      <c r="R587" s="72">
        <v>27</v>
      </c>
      <c r="S587" s="72">
        <v>4353</v>
      </c>
      <c r="T587" s="72">
        <v>1.9285714285714286</v>
      </c>
      <c r="U587" s="72">
        <v>1499.0740740740741</v>
      </c>
      <c r="V587" s="72">
        <v>10.754786905497221</v>
      </c>
      <c r="W587" s="72">
        <v>0.99011735639283505</v>
      </c>
      <c r="X587" s="72">
        <v>9.8826436071649173E-3</v>
      </c>
      <c r="Y587" s="72">
        <v>0</v>
      </c>
      <c r="Z587" s="72">
        <v>0.63248919085855471</v>
      </c>
      <c r="AA587" s="72">
        <v>0</v>
      </c>
      <c r="AB587" s="72">
        <v>3.7059913526868438E-3</v>
      </c>
      <c r="AC587" s="72">
        <v>0</v>
      </c>
      <c r="AD587" s="72">
        <v>0</v>
      </c>
      <c r="AE587" s="72">
        <v>0</v>
      </c>
      <c r="AF587" s="72">
        <v>0</v>
      </c>
      <c r="AG587" s="72">
        <v>0</v>
      </c>
      <c r="AH587" s="72">
        <v>0.36380481778875851</v>
      </c>
      <c r="AI587" s="72">
        <v>0.63248919085855471</v>
      </c>
      <c r="AJ587" s="72">
        <v>5.0030883261272391E-2</v>
      </c>
      <c r="AK587" s="72">
        <v>0.94008647313156268</v>
      </c>
      <c r="AL587" s="72">
        <v>0</v>
      </c>
      <c r="AM587" s="72">
        <v>9.8826436071649173E-3</v>
      </c>
      <c r="AN587" s="72">
        <v>0.96108709079678811</v>
      </c>
      <c r="AO587" s="72">
        <v>0</v>
      </c>
      <c r="AP587" s="72">
        <v>0</v>
      </c>
      <c r="AQ587" s="72">
        <v>5.5589870290302656E-3</v>
      </c>
      <c r="AR587" s="72">
        <v>0</v>
      </c>
      <c r="AS587" s="72">
        <v>3.3353922174181594E-2</v>
      </c>
      <c r="AT587" s="72">
        <v>0</v>
      </c>
      <c r="AU587" s="72">
        <v>0</v>
      </c>
      <c r="AV587" s="72">
        <v>0</v>
      </c>
      <c r="AW587" s="72">
        <v>0</v>
      </c>
      <c r="AX587" s="72">
        <v>0</v>
      </c>
    </row>
    <row r="588" spans="2:50" x14ac:dyDescent="0.2">
      <c r="B588" s="72">
        <v>2</v>
      </c>
      <c r="C588" s="72">
        <v>1</v>
      </c>
      <c r="D588" s="72">
        <v>1157120</v>
      </c>
      <c r="E588" s="72">
        <v>2</v>
      </c>
      <c r="F588" s="72">
        <v>2</v>
      </c>
      <c r="G588" s="72">
        <v>10</v>
      </c>
      <c r="H588" s="72">
        <v>2</v>
      </c>
      <c r="I588" s="72">
        <v>3</v>
      </c>
      <c r="J588" s="72">
        <v>4</v>
      </c>
      <c r="K588" s="72">
        <v>5</v>
      </c>
      <c r="L588" s="72">
        <v>4</v>
      </c>
      <c r="M588" s="72">
        <v>1</v>
      </c>
      <c r="N588" s="72">
        <v>18</v>
      </c>
      <c r="O588" s="72">
        <v>4</v>
      </c>
      <c r="P588" s="72">
        <v>13</v>
      </c>
      <c r="Q588" s="72">
        <v>13400</v>
      </c>
      <c r="R588" s="72">
        <v>24</v>
      </c>
      <c r="S588" s="72">
        <v>1655.25</v>
      </c>
      <c r="T588" s="72">
        <v>1.8461538461538463</v>
      </c>
      <c r="U588" s="72">
        <v>558.33333333333337</v>
      </c>
      <c r="V588" s="72">
        <v>12.352611940298509</v>
      </c>
      <c r="W588" s="72">
        <v>0.93283582089552242</v>
      </c>
      <c r="X588" s="72">
        <v>4.4776119402985072E-2</v>
      </c>
      <c r="Y588" s="72">
        <v>2.2388059701492536E-2</v>
      </c>
      <c r="Z588" s="72">
        <v>0.56716417910447758</v>
      </c>
      <c r="AA588" s="72">
        <v>0</v>
      </c>
      <c r="AB588" s="72">
        <v>4.4776119402985072E-2</v>
      </c>
      <c r="AC588" s="72">
        <v>0</v>
      </c>
      <c r="AD588" s="72">
        <v>0.10074626865671642</v>
      </c>
      <c r="AE588" s="72">
        <v>0</v>
      </c>
      <c r="AF588" s="72">
        <v>0</v>
      </c>
      <c r="AG588" s="72">
        <v>0</v>
      </c>
      <c r="AH588" s="72">
        <v>0.28731343283582089</v>
      </c>
      <c r="AI588" s="72">
        <v>0.56716417910447758</v>
      </c>
      <c r="AJ588" s="72">
        <v>0.11194029850746269</v>
      </c>
      <c r="AK588" s="72">
        <v>0.88805970149253732</v>
      </c>
      <c r="AL588" s="72">
        <v>0</v>
      </c>
      <c r="AM588" s="72">
        <v>0</v>
      </c>
      <c r="AN588" s="72">
        <v>0.84328358208955223</v>
      </c>
      <c r="AO588" s="72">
        <v>1.1194029850746268E-2</v>
      </c>
      <c r="AP588" s="72">
        <v>0</v>
      </c>
      <c r="AQ588" s="72">
        <v>4.4776119402985072E-2</v>
      </c>
      <c r="AR588" s="72">
        <v>0</v>
      </c>
      <c r="AS588" s="72">
        <v>0</v>
      </c>
      <c r="AT588" s="72">
        <v>0</v>
      </c>
      <c r="AU588" s="72">
        <v>0</v>
      </c>
      <c r="AV588" s="72">
        <v>0.10074626865671642</v>
      </c>
      <c r="AW588" s="72">
        <v>0</v>
      </c>
      <c r="AX588" s="72">
        <v>0</v>
      </c>
    </row>
    <row r="589" spans="2:50" x14ac:dyDescent="0.2">
      <c r="B589" s="72">
        <v>2</v>
      </c>
      <c r="C589" s="72">
        <v>1</v>
      </c>
      <c r="D589" s="72">
        <v>1135320</v>
      </c>
      <c r="E589" s="72">
        <v>1</v>
      </c>
      <c r="F589" s="72">
        <v>0</v>
      </c>
      <c r="G589" s="72">
        <v>0</v>
      </c>
      <c r="H589" s="72">
        <v>0</v>
      </c>
      <c r="I589" s="72">
        <v>1</v>
      </c>
      <c r="J589" s="72">
        <v>0</v>
      </c>
      <c r="K589" s="72">
        <v>0</v>
      </c>
      <c r="L589" s="72">
        <v>5</v>
      </c>
      <c r="M589" s="72">
        <v>0</v>
      </c>
      <c r="N589" s="72">
        <v>0</v>
      </c>
      <c r="O589" s="72">
        <v>2</v>
      </c>
      <c r="P589" s="72">
        <v>2</v>
      </c>
      <c r="Q589" s="72">
        <v>1300</v>
      </c>
      <c r="R589" s="72">
        <v>2</v>
      </c>
      <c r="S589" s="72">
        <v>200</v>
      </c>
      <c r="T589" s="72">
        <v>1</v>
      </c>
      <c r="U589" s="72">
        <v>650</v>
      </c>
      <c r="V589" s="72">
        <v>15.384615384615385</v>
      </c>
      <c r="W589" s="72">
        <v>1</v>
      </c>
      <c r="X589" s="72">
        <v>0</v>
      </c>
      <c r="Y589" s="72">
        <v>0</v>
      </c>
      <c r="Z589" s="72">
        <v>0</v>
      </c>
      <c r="AA589" s="72">
        <v>0</v>
      </c>
      <c r="AB589" s="72">
        <v>0</v>
      </c>
      <c r="AC589" s="72">
        <v>0</v>
      </c>
      <c r="AD589" s="72">
        <v>0</v>
      </c>
      <c r="AE589" s="72">
        <v>0</v>
      </c>
      <c r="AF589" s="72">
        <v>0.30769230769230771</v>
      </c>
      <c r="AG589" s="72">
        <v>0</v>
      </c>
      <c r="AH589" s="72">
        <v>0.69230769230769229</v>
      </c>
      <c r="AI589" s="72">
        <v>0.30769230769230771</v>
      </c>
      <c r="AJ589" s="72">
        <v>0.69230769230769229</v>
      </c>
      <c r="AK589" s="72">
        <v>0.30769230769230771</v>
      </c>
      <c r="AL589" s="72">
        <v>0</v>
      </c>
      <c r="AM589" s="72">
        <v>0</v>
      </c>
      <c r="AN589" s="72">
        <v>0</v>
      </c>
      <c r="AO589" s="72">
        <v>0.69230769230769229</v>
      </c>
      <c r="AP589" s="72">
        <v>0.30769230769230771</v>
      </c>
      <c r="AQ589" s="72">
        <v>0</v>
      </c>
      <c r="AR589" s="72">
        <v>0</v>
      </c>
      <c r="AS589" s="72">
        <v>0</v>
      </c>
      <c r="AT589" s="72">
        <v>0</v>
      </c>
      <c r="AU589" s="72">
        <v>0</v>
      </c>
      <c r="AV589" s="72">
        <v>0</v>
      </c>
      <c r="AW589" s="72">
        <v>0</v>
      </c>
      <c r="AX589" s="72">
        <v>0</v>
      </c>
    </row>
    <row r="590" spans="2:50" x14ac:dyDescent="0.2">
      <c r="B590" s="72">
        <v>1</v>
      </c>
      <c r="C590" s="72">
        <v>1</v>
      </c>
      <c r="D590" s="72">
        <v>1075630</v>
      </c>
      <c r="E590" s="72">
        <v>4</v>
      </c>
      <c r="F590" s="72">
        <v>3</v>
      </c>
      <c r="G590" s="72">
        <v>10</v>
      </c>
      <c r="H590" s="72">
        <v>2</v>
      </c>
      <c r="I590" s="72">
        <v>4</v>
      </c>
      <c r="J590" s="72">
        <v>4</v>
      </c>
      <c r="K590" s="72">
        <v>5</v>
      </c>
      <c r="L590" s="72">
        <v>1</v>
      </c>
      <c r="M590" s="72">
        <v>1</v>
      </c>
      <c r="N590" s="72">
        <v>27</v>
      </c>
      <c r="O590" s="72">
        <v>7</v>
      </c>
      <c r="P590" s="72">
        <v>33</v>
      </c>
      <c r="Q590" s="72">
        <v>12925</v>
      </c>
      <c r="R590" s="72">
        <v>62</v>
      </c>
      <c r="S590" s="72">
        <v>1392.5</v>
      </c>
      <c r="T590" s="72">
        <v>1.8787878787878789</v>
      </c>
      <c r="U590" s="72">
        <v>208.46774193548387</v>
      </c>
      <c r="V590" s="72">
        <v>10.773694390715667</v>
      </c>
      <c r="W590" s="72">
        <v>0.93036750483558994</v>
      </c>
      <c r="X590" s="72">
        <v>4.0618955512572531E-2</v>
      </c>
      <c r="Y590" s="72">
        <v>2.9013539651837523E-2</v>
      </c>
      <c r="Z590" s="72">
        <v>0.22437137330754353</v>
      </c>
      <c r="AA590" s="72">
        <v>0.3365570599613153</v>
      </c>
      <c r="AB590" s="72">
        <v>1.160541586073501E-2</v>
      </c>
      <c r="AC590" s="72">
        <v>4.6421663442940041E-2</v>
      </c>
      <c r="AD590" s="72">
        <v>5.2224371373307543E-2</v>
      </c>
      <c r="AE590" s="72">
        <v>0</v>
      </c>
      <c r="AF590" s="72">
        <v>6.9632495164410058E-2</v>
      </c>
      <c r="AG590" s="72">
        <v>0</v>
      </c>
      <c r="AH590" s="72">
        <v>0.25918762088974856</v>
      </c>
      <c r="AI590" s="72">
        <v>0.3365570599613153</v>
      </c>
      <c r="AJ590" s="72">
        <v>0.16827852998065765</v>
      </c>
      <c r="AK590" s="72">
        <v>0.4874274661508704</v>
      </c>
      <c r="AL590" s="72">
        <v>0.3365570599613153</v>
      </c>
      <c r="AM590" s="72">
        <v>7.7369439071566732E-3</v>
      </c>
      <c r="AN590" s="72">
        <v>0.35589941972920697</v>
      </c>
      <c r="AO590" s="72">
        <v>4.0618955512572531E-2</v>
      </c>
      <c r="AP590" s="72">
        <v>0.15087040618955513</v>
      </c>
      <c r="AQ590" s="72">
        <v>2.321083172147002E-2</v>
      </c>
      <c r="AR590" s="72">
        <v>0</v>
      </c>
      <c r="AS590" s="72">
        <v>0</v>
      </c>
      <c r="AT590" s="72">
        <v>0</v>
      </c>
      <c r="AU590" s="72">
        <v>4.0618955512572531E-2</v>
      </c>
      <c r="AV590" s="72">
        <v>5.2224371373307543E-2</v>
      </c>
      <c r="AW590" s="72">
        <v>0.3365570599613153</v>
      </c>
      <c r="AX590" s="72">
        <v>0</v>
      </c>
    </row>
    <row r="591" spans="2:50" x14ac:dyDescent="0.2">
      <c r="B591" s="72">
        <v>1</v>
      </c>
      <c r="C591" s="72">
        <v>3</v>
      </c>
      <c r="D591" s="72">
        <v>1061500</v>
      </c>
      <c r="E591" s="72">
        <v>4</v>
      </c>
      <c r="F591" s="72">
        <v>0</v>
      </c>
      <c r="G591" s="72">
        <v>0</v>
      </c>
      <c r="H591" s="72">
        <v>0</v>
      </c>
      <c r="I591" s="72">
        <v>1</v>
      </c>
      <c r="J591" s="72">
        <v>0</v>
      </c>
      <c r="K591" s="72">
        <v>0</v>
      </c>
      <c r="L591" s="72">
        <v>5</v>
      </c>
      <c r="M591" s="72">
        <v>0</v>
      </c>
      <c r="N591" s="72">
        <v>0</v>
      </c>
      <c r="O591" s="72">
        <v>1</v>
      </c>
      <c r="P591" s="72">
        <v>1</v>
      </c>
      <c r="Q591" s="72">
        <v>4800</v>
      </c>
      <c r="R591" s="72">
        <v>11</v>
      </c>
      <c r="S591" s="72">
        <v>272</v>
      </c>
      <c r="T591" s="72">
        <v>11</v>
      </c>
      <c r="U591" s="72">
        <v>436.36363636363637</v>
      </c>
      <c r="V591" s="72">
        <v>5.6666666666666661</v>
      </c>
      <c r="W591" s="72">
        <v>0.625</v>
      </c>
      <c r="X591" s="72">
        <v>0</v>
      </c>
      <c r="Y591" s="72">
        <v>0.375</v>
      </c>
      <c r="Z591" s="72">
        <v>0</v>
      </c>
      <c r="AA591" s="72">
        <v>1</v>
      </c>
      <c r="AB591" s="72">
        <v>0</v>
      </c>
      <c r="AC591" s="72">
        <v>0</v>
      </c>
      <c r="AD591" s="72">
        <v>0</v>
      </c>
      <c r="AE591" s="72">
        <v>0</v>
      </c>
      <c r="AF591" s="72">
        <v>0</v>
      </c>
      <c r="AG591" s="72">
        <v>0</v>
      </c>
      <c r="AH591" s="72">
        <v>0</v>
      </c>
      <c r="AI591" s="72">
        <v>1</v>
      </c>
      <c r="AJ591" s="72">
        <v>0</v>
      </c>
      <c r="AK591" s="72">
        <v>0</v>
      </c>
      <c r="AL591" s="72">
        <v>1</v>
      </c>
      <c r="AM591" s="72">
        <v>0</v>
      </c>
      <c r="AN591" s="72">
        <v>0</v>
      </c>
      <c r="AO591" s="72">
        <v>0</v>
      </c>
      <c r="AP591" s="72">
        <v>0</v>
      </c>
      <c r="AQ591" s="72">
        <v>0</v>
      </c>
      <c r="AR591" s="72">
        <v>0</v>
      </c>
      <c r="AS591" s="72">
        <v>0</v>
      </c>
      <c r="AT591" s="72">
        <v>0</v>
      </c>
      <c r="AU591" s="72">
        <v>0</v>
      </c>
      <c r="AV591" s="72">
        <v>0</v>
      </c>
      <c r="AW591" s="72">
        <v>1</v>
      </c>
      <c r="AX591" s="72">
        <v>0</v>
      </c>
    </row>
    <row r="592" spans="2:50" x14ac:dyDescent="0.2">
      <c r="B592" s="72">
        <v>2</v>
      </c>
      <c r="C592" s="72">
        <v>1</v>
      </c>
      <c r="D592" s="72">
        <v>1116200</v>
      </c>
      <c r="E592" s="72">
        <v>2</v>
      </c>
      <c r="F592" s="72">
        <v>3</v>
      </c>
      <c r="G592" s="72">
        <v>10</v>
      </c>
      <c r="H592" s="72">
        <v>2</v>
      </c>
      <c r="I592" s="72">
        <v>4</v>
      </c>
      <c r="J592" s="72">
        <v>5</v>
      </c>
      <c r="K592" s="72">
        <v>2</v>
      </c>
      <c r="L592" s="72">
        <v>4</v>
      </c>
      <c r="M592" s="72">
        <v>1</v>
      </c>
      <c r="N592" s="72">
        <v>32</v>
      </c>
      <c r="O592" s="72">
        <v>3</v>
      </c>
      <c r="P592" s="72">
        <v>9</v>
      </c>
      <c r="Q592" s="72">
        <v>6850</v>
      </c>
      <c r="R592" s="72">
        <v>24</v>
      </c>
      <c r="S592" s="72">
        <v>1026.5</v>
      </c>
      <c r="T592" s="72">
        <v>2.6666666666666665</v>
      </c>
      <c r="U592" s="72">
        <v>285.41666666666669</v>
      </c>
      <c r="V592" s="72">
        <v>14.985401459854014</v>
      </c>
      <c r="W592" s="72">
        <v>0.93430656934306566</v>
      </c>
      <c r="X592" s="72">
        <v>6.569343065693431E-2</v>
      </c>
      <c r="Y592" s="72">
        <v>0</v>
      </c>
      <c r="Z592" s="72">
        <v>0.13138686131386862</v>
      </c>
      <c r="AA592" s="72">
        <v>0</v>
      </c>
      <c r="AB592" s="72">
        <v>0.7007299270072993</v>
      </c>
      <c r="AC592" s="72">
        <v>0</v>
      </c>
      <c r="AD592" s="72">
        <v>0</v>
      </c>
      <c r="AE592" s="72">
        <v>0</v>
      </c>
      <c r="AF592" s="72">
        <v>0</v>
      </c>
      <c r="AG592" s="72">
        <v>0</v>
      </c>
      <c r="AH592" s="72">
        <v>0.16788321167883211</v>
      </c>
      <c r="AI592" s="72">
        <v>0.7007299270072993</v>
      </c>
      <c r="AJ592" s="72">
        <v>0.13503649635036497</v>
      </c>
      <c r="AK592" s="72">
        <v>0.86496350364963503</v>
      </c>
      <c r="AL592" s="72">
        <v>0</v>
      </c>
      <c r="AM592" s="72">
        <v>0</v>
      </c>
      <c r="AN592" s="72">
        <v>0.16423357664233576</v>
      </c>
      <c r="AO592" s="72">
        <v>0</v>
      </c>
      <c r="AP592" s="72">
        <v>7.6642335766423361E-2</v>
      </c>
      <c r="AQ592" s="72">
        <v>0.75912408759124084</v>
      </c>
      <c r="AR592" s="72">
        <v>0</v>
      </c>
      <c r="AS592" s="72">
        <v>0</v>
      </c>
      <c r="AT592" s="72">
        <v>0</v>
      </c>
      <c r="AU592" s="72">
        <v>0</v>
      </c>
      <c r="AV592" s="72">
        <v>0</v>
      </c>
      <c r="AW592" s="72">
        <v>0</v>
      </c>
      <c r="AX592" s="72">
        <v>0</v>
      </c>
    </row>
    <row r="593" spans="2:50" x14ac:dyDescent="0.2">
      <c r="B593" s="72">
        <v>1</v>
      </c>
      <c r="C593" s="72">
        <v>1</v>
      </c>
      <c r="D593" s="72">
        <v>1071500</v>
      </c>
      <c r="E593" s="72">
        <v>4</v>
      </c>
      <c r="F593" s="72">
        <v>3</v>
      </c>
      <c r="G593" s="72">
        <v>10</v>
      </c>
      <c r="H593" s="72">
        <v>2</v>
      </c>
      <c r="I593" s="72">
        <v>4</v>
      </c>
      <c r="J593" s="72">
        <v>4</v>
      </c>
      <c r="K593" s="72">
        <v>3</v>
      </c>
      <c r="L593" s="72">
        <v>4</v>
      </c>
      <c r="M593" s="72">
        <v>1</v>
      </c>
      <c r="N593" s="72">
        <v>21</v>
      </c>
      <c r="O593" s="72">
        <v>2</v>
      </c>
      <c r="P593" s="72">
        <v>15</v>
      </c>
      <c r="Q593" s="72">
        <v>11875</v>
      </c>
      <c r="R593" s="72">
        <v>32</v>
      </c>
      <c r="S593" s="72">
        <v>1291.75</v>
      </c>
      <c r="T593" s="72">
        <v>2.1333333333333333</v>
      </c>
      <c r="U593" s="72">
        <v>371.09375</v>
      </c>
      <c r="V593" s="72">
        <v>10.877894736842105</v>
      </c>
      <c r="W593" s="72">
        <v>0.92421052631578948</v>
      </c>
      <c r="X593" s="72">
        <v>7.5789473684210532E-2</v>
      </c>
      <c r="Y593" s="72">
        <v>0</v>
      </c>
      <c r="Z593" s="72">
        <v>0.29473684210526313</v>
      </c>
      <c r="AA593" s="72">
        <v>0</v>
      </c>
      <c r="AB593" s="72">
        <v>0</v>
      </c>
      <c r="AC593" s="72">
        <v>0</v>
      </c>
      <c r="AD593" s="72">
        <v>0</v>
      </c>
      <c r="AE593" s="72">
        <v>0</v>
      </c>
      <c r="AF593" s="72">
        <v>0</v>
      </c>
      <c r="AG593" s="72">
        <v>0</v>
      </c>
      <c r="AH593" s="72">
        <v>0.70526315789473681</v>
      </c>
      <c r="AI593" s="72">
        <v>0.29473684210526313</v>
      </c>
      <c r="AJ593" s="72">
        <v>0.29473684210526313</v>
      </c>
      <c r="AK593" s="72">
        <v>0.70526315789473681</v>
      </c>
      <c r="AL593" s="72">
        <v>0</v>
      </c>
      <c r="AM593" s="72">
        <v>0</v>
      </c>
      <c r="AN593" s="72">
        <v>0.70526315789473681</v>
      </c>
      <c r="AO593" s="72">
        <v>0</v>
      </c>
      <c r="AP593" s="72">
        <v>0</v>
      </c>
      <c r="AQ593" s="72">
        <v>0</v>
      </c>
      <c r="AR593" s="72">
        <v>0.29473684210526313</v>
      </c>
      <c r="AS593" s="72">
        <v>0</v>
      </c>
      <c r="AT593" s="72">
        <v>0</v>
      </c>
      <c r="AU593" s="72">
        <v>0</v>
      </c>
      <c r="AV593" s="72">
        <v>0</v>
      </c>
      <c r="AW593" s="72">
        <v>0</v>
      </c>
      <c r="AX593" s="72">
        <v>0</v>
      </c>
    </row>
    <row r="594" spans="2:50" x14ac:dyDescent="0.2">
      <c r="B594" s="72">
        <v>2</v>
      </c>
      <c r="C594" s="72">
        <v>2</v>
      </c>
      <c r="D594" s="72">
        <v>1161130</v>
      </c>
      <c r="E594" s="72">
        <v>1</v>
      </c>
      <c r="F594" s="72">
        <v>1</v>
      </c>
      <c r="G594" s="72">
        <v>10</v>
      </c>
      <c r="H594" s="72">
        <v>2</v>
      </c>
      <c r="I594" s="72">
        <v>2</v>
      </c>
      <c r="J594" s="72">
        <v>7</v>
      </c>
      <c r="K594" s="72">
        <v>5</v>
      </c>
      <c r="L594" s="72">
        <v>1</v>
      </c>
      <c r="M594" s="72">
        <v>1</v>
      </c>
      <c r="N594" s="72">
        <v>50</v>
      </c>
      <c r="O594" s="72">
        <v>5</v>
      </c>
      <c r="P594" s="72">
        <v>74</v>
      </c>
      <c r="Q594" s="72">
        <v>11615</v>
      </c>
      <c r="R594" s="72">
        <v>123</v>
      </c>
      <c r="S594" s="72">
        <v>2068.75</v>
      </c>
      <c r="T594" s="72">
        <v>1.6621621621621621</v>
      </c>
      <c r="U594" s="72">
        <v>94.430894308943095</v>
      </c>
      <c r="V594" s="72">
        <v>17.811020232458027</v>
      </c>
      <c r="W594" s="72">
        <v>0.87731381833835553</v>
      </c>
      <c r="X594" s="72">
        <v>0.10977184674989238</v>
      </c>
      <c r="Y594" s="72">
        <v>1.2914334911752045E-2</v>
      </c>
      <c r="Z594" s="72">
        <v>0.10116229014205769</v>
      </c>
      <c r="AA594" s="72">
        <v>0</v>
      </c>
      <c r="AB594" s="72">
        <v>0.14205768402927249</v>
      </c>
      <c r="AC594" s="72">
        <v>0</v>
      </c>
      <c r="AD594" s="72">
        <v>8.3943176926388294E-2</v>
      </c>
      <c r="AE594" s="72">
        <v>2.582866982350409E-2</v>
      </c>
      <c r="AF594" s="72">
        <v>0</v>
      </c>
      <c r="AG594" s="72">
        <v>0</v>
      </c>
      <c r="AH594" s="72">
        <v>0.64700817907877739</v>
      </c>
      <c r="AI594" s="72">
        <v>0.14205768402927249</v>
      </c>
      <c r="AJ594" s="72">
        <v>0.67929401635815756</v>
      </c>
      <c r="AK594" s="72">
        <v>0.32070598364184244</v>
      </c>
      <c r="AL594" s="72">
        <v>0</v>
      </c>
      <c r="AM594" s="72">
        <v>0</v>
      </c>
      <c r="AN594" s="72">
        <v>0.31080499354283253</v>
      </c>
      <c r="AO594" s="72">
        <v>3.2285837279380114E-2</v>
      </c>
      <c r="AP594" s="72">
        <v>8.1790787774429621E-2</v>
      </c>
      <c r="AQ594" s="72">
        <v>0.29918209212225572</v>
      </c>
      <c r="AR594" s="72">
        <v>3.4438226431338786E-2</v>
      </c>
      <c r="AS594" s="72">
        <v>4.5200172191132156E-2</v>
      </c>
      <c r="AT594" s="72">
        <v>2.582866982350409E-2</v>
      </c>
      <c r="AU594" s="72">
        <v>8.6095566078346966E-3</v>
      </c>
      <c r="AV594" s="72">
        <v>8.3943176926388294E-2</v>
      </c>
      <c r="AW594" s="72">
        <v>0</v>
      </c>
      <c r="AX594" s="72">
        <v>7.7916487300904003E-2</v>
      </c>
    </row>
    <row r="595" spans="2:50" x14ac:dyDescent="0.2">
      <c r="B595" s="72">
        <v>2</v>
      </c>
      <c r="C595" s="72">
        <v>1</v>
      </c>
      <c r="D595" s="72">
        <v>1167340</v>
      </c>
      <c r="E595" s="72">
        <v>3</v>
      </c>
      <c r="F595" s="72">
        <v>3</v>
      </c>
      <c r="G595" s="72">
        <v>17</v>
      </c>
      <c r="H595" s="72">
        <v>2</v>
      </c>
      <c r="I595" s="72">
        <v>4</v>
      </c>
      <c r="J595" s="72">
        <v>4</v>
      </c>
      <c r="K595" s="72">
        <v>9</v>
      </c>
      <c r="L595" s="72">
        <v>4</v>
      </c>
      <c r="M595" s="72">
        <v>1</v>
      </c>
      <c r="N595" s="72">
        <v>13</v>
      </c>
      <c r="O595" s="72">
        <v>4</v>
      </c>
      <c r="P595" s="72">
        <v>19</v>
      </c>
      <c r="Q595" s="72">
        <v>29100</v>
      </c>
      <c r="R595" s="72">
        <v>25</v>
      </c>
      <c r="S595" s="72">
        <v>3302.75</v>
      </c>
      <c r="T595" s="72">
        <v>1.3157894736842106</v>
      </c>
      <c r="U595" s="72">
        <v>1164</v>
      </c>
      <c r="V595" s="72">
        <v>11.349656357388316</v>
      </c>
      <c r="W595" s="72">
        <v>1</v>
      </c>
      <c r="X595" s="72">
        <v>0</v>
      </c>
      <c r="Y595" s="72">
        <v>0</v>
      </c>
      <c r="Z595" s="72">
        <v>0.24656357388316152</v>
      </c>
      <c r="AA595" s="72">
        <v>0.18041237113402062</v>
      </c>
      <c r="AB595" s="72">
        <v>1.5463917525773196E-2</v>
      </c>
      <c r="AC595" s="72">
        <v>0</v>
      </c>
      <c r="AD595" s="72">
        <v>0</v>
      </c>
      <c r="AE595" s="72">
        <v>0</v>
      </c>
      <c r="AF595" s="72">
        <v>0</v>
      </c>
      <c r="AG595" s="72">
        <v>0</v>
      </c>
      <c r="AH595" s="72">
        <v>0.55756013745704469</v>
      </c>
      <c r="AI595" s="72">
        <v>0.24656357388316152</v>
      </c>
      <c r="AJ595" s="72">
        <v>0.17010309278350516</v>
      </c>
      <c r="AK595" s="72">
        <v>0.64948453608247425</v>
      </c>
      <c r="AL595" s="72">
        <v>0.18041237113402062</v>
      </c>
      <c r="AM595" s="72">
        <v>0</v>
      </c>
      <c r="AN595" s="72">
        <v>0.62285223367697595</v>
      </c>
      <c r="AO595" s="72">
        <v>0.12714776632302405</v>
      </c>
      <c r="AP595" s="72">
        <v>0</v>
      </c>
      <c r="AQ595" s="72">
        <v>3.0927835051546393E-2</v>
      </c>
      <c r="AR595" s="72">
        <v>0</v>
      </c>
      <c r="AS595" s="72">
        <v>3.8659793814432991E-2</v>
      </c>
      <c r="AT595" s="72">
        <v>0</v>
      </c>
      <c r="AU595" s="72">
        <v>0</v>
      </c>
      <c r="AV595" s="72">
        <v>0</v>
      </c>
      <c r="AW595" s="72">
        <v>0.18041237113402062</v>
      </c>
      <c r="AX595" s="72">
        <v>0</v>
      </c>
    </row>
    <row r="596" spans="2:50" x14ac:dyDescent="0.2">
      <c r="B596" s="72">
        <v>2</v>
      </c>
      <c r="C596" s="72">
        <v>2</v>
      </c>
      <c r="D596" s="72">
        <v>1150400</v>
      </c>
      <c r="E596" s="72">
        <v>3</v>
      </c>
      <c r="F596" s="72">
        <v>3</v>
      </c>
      <c r="G596" s="72">
        <v>10</v>
      </c>
      <c r="H596" s="72">
        <v>2</v>
      </c>
      <c r="I596" s="72">
        <v>4</v>
      </c>
      <c r="J596" s="72">
        <v>4</v>
      </c>
      <c r="K596" s="72">
        <v>4</v>
      </c>
      <c r="L596" s="72">
        <v>4</v>
      </c>
      <c r="M596" s="72">
        <v>2</v>
      </c>
      <c r="N596" s="72">
        <v>20</v>
      </c>
      <c r="O596" s="72">
        <v>5</v>
      </c>
      <c r="P596" s="72">
        <v>24</v>
      </c>
      <c r="Q596" s="72">
        <v>12100</v>
      </c>
      <c r="R596" s="72">
        <v>50</v>
      </c>
      <c r="S596" s="72">
        <v>1578.5</v>
      </c>
      <c r="T596" s="72">
        <v>2.0833333333333335</v>
      </c>
      <c r="U596" s="72">
        <v>242</v>
      </c>
      <c r="V596" s="72">
        <v>13.045454545454547</v>
      </c>
      <c r="W596" s="72">
        <v>0.79545454545454541</v>
      </c>
      <c r="X596" s="72">
        <v>0.16735537190082644</v>
      </c>
      <c r="Y596" s="72">
        <v>3.71900826446281E-2</v>
      </c>
      <c r="Z596" s="72">
        <v>4.9586776859504134E-2</v>
      </c>
      <c r="AA596" s="72">
        <v>0</v>
      </c>
      <c r="AB596" s="72">
        <v>0</v>
      </c>
      <c r="AC596" s="72">
        <v>6.6115702479338845E-2</v>
      </c>
      <c r="AD596" s="72">
        <v>1.859504132231405E-2</v>
      </c>
      <c r="AE596" s="72">
        <v>0.1115702479338843</v>
      </c>
      <c r="AF596" s="72">
        <v>0</v>
      </c>
      <c r="AG596" s="72">
        <v>0</v>
      </c>
      <c r="AH596" s="72">
        <v>0.75413223140495866</v>
      </c>
      <c r="AI596" s="72">
        <v>0.1115702479338843</v>
      </c>
      <c r="AJ596" s="72">
        <v>0.51652892561983466</v>
      </c>
      <c r="AK596" s="72">
        <v>0.45041322314049587</v>
      </c>
      <c r="AL596" s="72">
        <v>1.6528925619834711E-2</v>
      </c>
      <c r="AM596" s="72">
        <v>1.6528925619834711E-2</v>
      </c>
      <c r="AN596" s="72">
        <v>0.33471074380165289</v>
      </c>
      <c r="AO596" s="72">
        <v>0.1115702479338843</v>
      </c>
      <c r="AP596" s="72">
        <v>3.71900826446281E-2</v>
      </c>
      <c r="AQ596" s="72">
        <v>0</v>
      </c>
      <c r="AR596" s="72">
        <v>0.32231404958677684</v>
      </c>
      <c r="AS596" s="72">
        <v>3.71900826446281E-2</v>
      </c>
      <c r="AT596" s="72">
        <v>0.1115702479338843</v>
      </c>
      <c r="AU596" s="72">
        <v>0</v>
      </c>
      <c r="AV596" s="72">
        <v>2.8925619834710745E-2</v>
      </c>
      <c r="AW596" s="72">
        <v>1.6528925619834711E-2</v>
      </c>
      <c r="AX596" s="72">
        <v>0</v>
      </c>
    </row>
    <row r="597" spans="2:50" x14ac:dyDescent="0.2">
      <c r="B597" s="72">
        <v>1</v>
      </c>
      <c r="C597" s="72">
        <v>1</v>
      </c>
      <c r="D597" s="72">
        <v>1065340</v>
      </c>
      <c r="E597" s="72">
        <v>4</v>
      </c>
      <c r="F597" s="72">
        <v>0</v>
      </c>
      <c r="G597" s="72">
        <v>0</v>
      </c>
      <c r="H597" s="72">
        <v>0</v>
      </c>
      <c r="I597" s="72">
        <v>2</v>
      </c>
      <c r="J597" s="72">
        <v>0</v>
      </c>
      <c r="K597" s="72">
        <v>0</v>
      </c>
      <c r="L597" s="72">
        <v>5</v>
      </c>
      <c r="M597" s="72">
        <v>0</v>
      </c>
      <c r="N597" s="72">
        <v>0</v>
      </c>
      <c r="O597" s="72">
        <v>2</v>
      </c>
      <c r="P597" s="72">
        <v>2</v>
      </c>
      <c r="Q597" s="72">
        <v>300</v>
      </c>
      <c r="R597" s="72">
        <v>2</v>
      </c>
      <c r="S597" s="72">
        <v>34</v>
      </c>
      <c r="T597" s="72">
        <v>1</v>
      </c>
      <c r="U597" s="72">
        <v>150</v>
      </c>
      <c r="V597" s="72">
        <v>11.333333333333332</v>
      </c>
      <c r="W597" s="72">
        <v>1</v>
      </c>
      <c r="X597" s="72">
        <v>0</v>
      </c>
      <c r="Y597" s="72">
        <v>0</v>
      </c>
      <c r="Z597" s="72">
        <v>0.66666666666666663</v>
      </c>
      <c r="AA597" s="72">
        <v>0</v>
      </c>
      <c r="AB597" s="72">
        <v>0</v>
      </c>
      <c r="AC597" s="72">
        <v>0</v>
      </c>
      <c r="AD597" s="72">
        <v>0</v>
      </c>
      <c r="AE597" s="72">
        <v>0</v>
      </c>
      <c r="AF597" s="72">
        <v>0</v>
      </c>
      <c r="AG597" s="72">
        <v>0</v>
      </c>
      <c r="AH597" s="72">
        <v>0.33333333333333331</v>
      </c>
      <c r="AI597" s="72">
        <v>0.66666666666666663</v>
      </c>
      <c r="AJ597" s="72">
        <v>0.33333333333333331</v>
      </c>
      <c r="AK597" s="72">
        <v>0.66666666666666663</v>
      </c>
      <c r="AL597" s="72">
        <v>0</v>
      </c>
      <c r="AM597" s="72">
        <v>0</v>
      </c>
      <c r="AN597" s="72">
        <v>0.66666666666666663</v>
      </c>
      <c r="AO597" s="72">
        <v>0</v>
      </c>
      <c r="AP597" s="72">
        <v>0</v>
      </c>
      <c r="AQ597" s="72">
        <v>0</v>
      </c>
      <c r="AR597" s="72">
        <v>0.33333333333333331</v>
      </c>
      <c r="AS597" s="72">
        <v>0</v>
      </c>
      <c r="AT597" s="72">
        <v>0</v>
      </c>
      <c r="AU597" s="72">
        <v>0</v>
      </c>
      <c r="AV597" s="72">
        <v>0</v>
      </c>
      <c r="AW597" s="72">
        <v>0</v>
      </c>
      <c r="AX597" s="72">
        <v>0</v>
      </c>
    </row>
    <row r="598" spans="2:50" x14ac:dyDescent="0.2">
      <c r="B598" s="72">
        <v>1</v>
      </c>
      <c r="C598" s="72">
        <v>1</v>
      </c>
      <c r="D598" s="72">
        <v>1070790</v>
      </c>
      <c r="E598" s="72">
        <v>4</v>
      </c>
      <c r="F598" s="72">
        <v>3</v>
      </c>
      <c r="G598" s="72">
        <v>17</v>
      </c>
      <c r="H598" s="72">
        <v>2</v>
      </c>
      <c r="I598" s="72">
        <v>1</v>
      </c>
      <c r="J598" s="72">
        <v>7</v>
      </c>
      <c r="K598" s="72">
        <v>2</v>
      </c>
      <c r="L598" s="72">
        <v>4</v>
      </c>
      <c r="M598" s="72">
        <v>1</v>
      </c>
      <c r="N598" s="72">
        <v>17</v>
      </c>
      <c r="O598" s="72">
        <v>5</v>
      </c>
      <c r="P598" s="72">
        <v>17</v>
      </c>
      <c r="Q598" s="72">
        <v>7750</v>
      </c>
      <c r="R598" s="72">
        <v>29</v>
      </c>
      <c r="S598" s="72">
        <v>1046.5</v>
      </c>
      <c r="T598" s="72">
        <v>1.7058823529411764</v>
      </c>
      <c r="U598" s="72">
        <v>267.24137931034483</v>
      </c>
      <c r="V598" s="72">
        <v>13.503225806451614</v>
      </c>
      <c r="W598" s="72">
        <v>0.92258064516129035</v>
      </c>
      <c r="X598" s="72">
        <v>7.7419354838709681E-2</v>
      </c>
      <c r="Y598" s="72">
        <v>0</v>
      </c>
      <c r="Z598" s="72">
        <v>2.5806451612903226E-2</v>
      </c>
      <c r="AA598" s="72">
        <v>0</v>
      </c>
      <c r="AB598" s="72">
        <v>0.3</v>
      </c>
      <c r="AC598" s="72">
        <v>0</v>
      </c>
      <c r="AD598" s="72">
        <v>0</v>
      </c>
      <c r="AE598" s="72">
        <v>3.870967741935484E-2</v>
      </c>
      <c r="AF598" s="72">
        <v>3.870967741935484E-2</v>
      </c>
      <c r="AG598" s="72">
        <v>0</v>
      </c>
      <c r="AH598" s="72">
        <v>0.59677419354838712</v>
      </c>
      <c r="AI598" s="72">
        <v>0.3</v>
      </c>
      <c r="AJ598" s="72">
        <v>0.12258064516129032</v>
      </c>
      <c r="AK598" s="72">
        <v>0.8</v>
      </c>
      <c r="AL598" s="72">
        <v>0</v>
      </c>
      <c r="AM598" s="72">
        <v>7.7419354838709681E-2</v>
      </c>
      <c r="AN598" s="72">
        <v>0.1032258064516129</v>
      </c>
      <c r="AO598" s="72">
        <v>0.41612903225806452</v>
      </c>
      <c r="AP598" s="72">
        <v>3.870967741935484E-2</v>
      </c>
      <c r="AQ598" s="72">
        <v>0.38709677419354838</v>
      </c>
      <c r="AR598" s="72">
        <v>0</v>
      </c>
      <c r="AS598" s="72">
        <v>0</v>
      </c>
      <c r="AT598" s="72">
        <v>3.870967741935484E-2</v>
      </c>
      <c r="AU598" s="72">
        <v>0</v>
      </c>
      <c r="AV598" s="72">
        <v>1.6129032258064516E-2</v>
      </c>
      <c r="AW598" s="72">
        <v>0</v>
      </c>
      <c r="AX598" s="72">
        <v>0</v>
      </c>
    </row>
    <row r="599" spans="2:50" x14ac:dyDescent="0.2">
      <c r="B599" s="72">
        <v>2</v>
      </c>
      <c r="C599" s="72">
        <v>1</v>
      </c>
      <c r="D599" s="72">
        <v>1146620</v>
      </c>
      <c r="E599" s="72">
        <v>1</v>
      </c>
      <c r="F599" s="72">
        <v>0</v>
      </c>
      <c r="G599" s="72">
        <v>0</v>
      </c>
      <c r="H599" s="72">
        <v>0</v>
      </c>
      <c r="I599" s="72">
        <v>2</v>
      </c>
      <c r="J599" s="72">
        <v>0</v>
      </c>
      <c r="K599" s="72">
        <v>0</v>
      </c>
      <c r="L599" s="72">
        <v>5</v>
      </c>
      <c r="M599" s="72">
        <v>0</v>
      </c>
      <c r="N599" s="72">
        <v>0</v>
      </c>
      <c r="O599" s="72">
        <v>1</v>
      </c>
      <c r="P599" s="72">
        <v>1</v>
      </c>
      <c r="Q599" s="72">
        <v>300</v>
      </c>
      <c r="R599" s="72">
        <v>1</v>
      </c>
      <c r="S599" s="72">
        <v>40</v>
      </c>
      <c r="T599" s="72">
        <v>1</v>
      </c>
      <c r="U599" s="72">
        <v>300</v>
      </c>
      <c r="V599" s="72">
        <v>13.333333333333334</v>
      </c>
      <c r="W599" s="72">
        <v>1</v>
      </c>
      <c r="X599" s="72">
        <v>0</v>
      </c>
      <c r="Y599" s="72">
        <v>0</v>
      </c>
      <c r="Z599" s="72">
        <v>0</v>
      </c>
      <c r="AA599" s="72">
        <v>0</v>
      </c>
      <c r="AB599" s="72">
        <v>0</v>
      </c>
      <c r="AC599" s="72">
        <v>0</v>
      </c>
      <c r="AD599" s="72">
        <v>0</v>
      </c>
      <c r="AE599" s="72">
        <v>0</v>
      </c>
      <c r="AF599" s="72">
        <v>0</v>
      </c>
      <c r="AG599" s="72">
        <v>0</v>
      </c>
      <c r="AH599" s="72">
        <v>1</v>
      </c>
      <c r="AI599" s="72">
        <v>0</v>
      </c>
      <c r="AJ599" s="72">
        <v>1</v>
      </c>
      <c r="AK599" s="72">
        <v>0</v>
      </c>
      <c r="AL599" s="72">
        <v>0</v>
      </c>
      <c r="AM599" s="72">
        <v>0</v>
      </c>
      <c r="AN599" s="72">
        <v>0</v>
      </c>
      <c r="AO599" s="72">
        <v>0</v>
      </c>
      <c r="AP599" s="72">
        <v>1</v>
      </c>
      <c r="AQ599" s="72">
        <v>0</v>
      </c>
      <c r="AR599" s="72">
        <v>0</v>
      </c>
      <c r="AS599" s="72">
        <v>0</v>
      </c>
      <c r="AT599" s="72">
        <v>0</v>
      </c>
      <c r="AU599" s="72">
        <v>0</v>
      </c>
      <c r="AV599" s="72">
        <v>0</v>
      </c>
      <c r="AW599" s="72">
        <v>0</v>
      </c>
      <c r="AX599" s="72">
        <v>0</v>
      </c>
    </row>
    <row r="600" spans="2:50" x14ac:dyDescent="0.2">
      <c r="B600" s="72">
        <v>1</v>
      </c>
      <c r="C600" s="72">
        <v>2</v>
      </c>
      <c r="D600" s="72">
        <v>1060590</v>
      </c>
      <c r="E600" s="72">
        <v>4</v>
      </c>
      <c r="F600" s="72">
        <v>3</v>
      </c>
      <c r="G600" s="72">
        <v>10</v>
      </c>
      <c r="H600" s="72">
        <v>2</v>
      </c>
      <c r="I600" s="72">
        <v>4</v>
      </c>
      <c r="J600" s="72">
        <v>3</v>
      </c>
      <c r="K600" s="72">
        <v>6</v>
      </c>
      <c r="L600" s="72">
        <v>4</v>
      </c>
      <c r="M600" s="72">
        <v>1</v>
      </c>
      <c r="N600" s="72">
        <v>11</v>
      </c>
      <c r="O600" s="72">
        <v>2</v>
      </c>
      <c r="P600" s="72">
        <v>20</v>
      </c>
      <c r="Q600" s="72">
        <v>15425</v>
      </c>
      <c r="R600" s="72">
        <v>43</v>
      </c>
      <c r="S600" s="72">
        <v>1380.5</v>
      </c>
      <c r="T600" s="72">
        <v>2.15</v>
      </c>
      <c r="U600" s="72">
        <v>358.72093023255815</v>
      </c>
      <c r="V600" s="72">
        <v>8.9497568881685563</v>
      </c>
      <c r="W600" s="72">
        <v>0.72609400324149109</v>
      </c>
      <c r="X600" s="72">
        <v>0.27390599675850891</v>
      </c>
      <c r="Y600" s="72">
        <v>0</v>
      </c>
      <c r="Z600" s="72">
        <v>0</v>
      </c>
      <c r="AA600" s="72">
        <v>0</v>
      </c>
      <c r="AB600" s="72">
        <v>0</v>
      </c>
      <c r="AC600" s="72">
        <v>2.5931928687196109E-2</v>
      </c>
      <c r="AD600" s="72">
        <v>0</v>
      </c>
      <c r="AE600" s="72">
        <v>0</v>
      </c>
      <c r="AF600" s="72">
        <v>0</v>
      </c>
      <c r="AG600" s="72">
        <v>0</v>
      </c>
      <c r="AH600" s="72">
        <v>0.97406807131280393</v>
      </c>
      <c r="AI600" s="72">
        <v>2.5931928687196109E-2</v>
      </c>
      <c r="AJ600" s="72">
        <v>8.4278768233387355E-2</v>
      </c>
      <c r="AK600" s="72">
        <v>4.0518638573743923E-2</v>
      </c>
      <c r="AL600" s="72">
        <v>0</v>
      </c>
      <c r="AM600" s="72">
        <v>0.87520259319286875</v>
      </c>
      <c r="AN600" s="72">
        <v>0.67747163695299839</v>
      </c>
      <c r="AO600" s="72">
        <v>0</v>
      </c>
      <c r="AP600" s="72">
        <v>0</v>
      </c>
      <c r="AQ600" s="72">
        <v>0.23824959481361427</v>
      </c>
      <c r="AR600" s="72">
        <v>8.4278768233387355E-2</v>
      </c>
      <c r="AS600" s="72">
        <v>0</v>
      </c>
      <c r="AT600" s="72">
        <v>0</v>
      </c>
      <c r="AU600" s="72">
        <v>0</v>
      </c>
      <c r="AV600" s="72">
        <v>0</v>
      </c>
      <c r="AW600" s="72">
        <v>0</v>
      </c>
      <c r="AX600" s="72">
        <v>0</v>
      </c>
    </row>
    <row r="601" spans="2:50" x14ac:dyDescent="0.2">
      <c r="B601" s="72">
        <v>1</v>
      </c>
      <c r="C601" s="72">
        <v>3</v>
      </c>
      <c r="D601" s="72">
        <v>1071340</v>
      </c>
      <c r="E601" s="72">
        <v>3</v>
      </c>
      <c r="F601" s="72">
        <v>3</v>
      </c>
      <c r="G601" s="72">
        <v>10</v>
      </c>
      <c r="H601" s="72">
        <v>2</v>
      </c>
      <c r="I601" s="72">
        <v>4</v>
      </c>
      <c r="J601" s="72">
        <v>5</v>
      </c>
      <c r="K601" s="72">
        <v>3</v>
      </c>
      <c r="L601" s="72">
        <v>4</v>
      </c>
      <c r="M601" s="72">
        <v>1</v>
      </c>
      <c r="N601" s="72">
        <v>10</v>
      </c>
      <c r="O601" s="72">
        <v>2</v>
      </c>
      <c r="P601" s="72">
        <v>5</v>
      </c>
      <c r="Q601" s="72">
        <v>11700</v>
      </c>
      <c r="R601" s="72">
        <v>24</v>
      </c>
      <c r="S601" s="72">
        <v>753</v>
      </c>
      <c r="T601" s="72">
        <v>4.8</v>
      </c>
      <c r="U601" s="72">
        <v>487.5</v>
      </c>
      <c r="V601" s="72">
        <v>6.4358974358974361</v>
      </c>
      <c r="W601" s="72">
        <v>0.91025641025641024</v>
      </c>
      <c r="X601" s="72">
        <v>0</v>
      </c>
      <c r="Y601" s="72">
        <v>8.9743589743589744E-2</v>
      </c>
      <c r="Z601" s="72">
        <v>0</v>
      </c>
      <c r="AA601" s="72">
        <v>0.85897435897435892</v>
      </c>
      <c r="AB601" s="72">
        <v>0</v>
      </c>
      <c r="AC601" s="72">
        <v>0</v>
      </c>
      <c r="AD601" s="72">
        <v>0</v>
      </c>
      <c r="AE601" s="72">
        <v>0</v>
      </c>
      <c r="AF601" s="72">
        <v>0</v>
      </c>
      <c r="AG601" s="72">
        <v>0</v>
      </c>
      <c r="AH601" s="72">
        <v>0.14102564102564102</v>
      </c>
      <c r="AI601" s="72">
        <v>0.85897435897435892</v>
      </c>
      <c r="AJ601" s="72">
        <v>8.5470085470085479E-3</v>
      </c>
      <c r="AK601" s="72">
        <v>0.13247863247863248</v>
      </c>
      <c r="AL601" s="72">
        <v>0.85897435897435892</v>
      </c>
      <c r="AM601" s="72">
        <v>0</v>
      </c>
      <c r="AN601" s="72">
        <v>0</v>
      </c>
      <c r="AO601" s="72">
        <v>0.13247863247863248</v>
      </c>
      <c r="AP601" s="72">
        <v>0</v>
      </c>
      <c r="AQ601" s="72">
        <v>0</v>
      </c>
      <c r="AR601" s="72">
        <v>8.5470085470085479E-3</v>
      </c>
      <c r="AS601" s="72">
        <v>0</v>
      </c>
      <c r="AT601" s="72">
        <v>0</v>
      </c>
      <c r="AU601" s="72">
        <v>0</v>
      </c>
      <c r="AV601" s="72">
        <v>0</v>
      </c>
      <c r="AW601" s="72">
        <v>0.85897435897435892</v>
      </c>
      <c r="AX601" s="72">
        <v>0</v>
      </c>
    </row>
    <row r="602" spans="2:50" x14ac:dyDescent="0.2">
      <c r="B602" s="72">
        <v>1</v>
      </c>
      <c r="C602" s="72">
        <v>2</v>
      </c>
      <c r="D602" s="72">
        <v>1101070</v>
      </c>
      <c r="E602" s="72">
        <v>2</v>
      </c>
      <c r="F602" s="72">
        <v>1</v>
      </c>
      <c r="G602" s="72">
        <v>4</v>
      </c>
      <c r="H602" s="72">
        <v>2</v>
      </c>
      <c r="I602" s="72">
        <v>3</v>
      </c>
      <c r="J602" s="72">
        <v>5</v>
      </c>
      <c r="K602" s="72">
        <v>5</v>
      </c>
      <c r="L602" s="72">
        <v>2</v>
      </c>
      <c r="M602" s="72">
        <v>1</v>
      </c>
      <c r="N602" s="72">
        <v>20</v>
      </c>
      <c r="O602" s="72">
        <v>2</v>
      </c>
      <c r="P602" s="72">
        <v>8</v>
      </c>
      <c r="Q602" s="72">
        <v>12200</v>
      </c>
      <c r="R602" s="72">
        <v>25</v>
      </c>
      <c r="S602" s="72">
        <v>1421</v>
      </c>
      <c r="T602" s="72">
        <v>3.125</v>
      </c>
      <c r="U602" s="72">
        <v>488</v>
      </c>
      <c r="V602" s="72">
        <v>11.647540983606557</v>
      </c>
      <c r="W602" s="72">
        <v>0.75</v>
      </c>
      <c r="X602" s="72">
        <v>0.21311475409836064</v>
      </c>
      <c r="Y602" s="72">
        <v>3.6885245901639344E-2</v>
      </c>
      <c r="Z602" s="72">
        <v>0</v>
      </c>
      <c r="AA602" s="72">
        <v>0</v>
      </c>
      <c r="AB602" s="72">
        <v>0.40573770491803279</v>
      </c>
      <c r="AC602" s="72">
        <v>0</v>
      </c>
      <c r="AD602" s="72">
        <v>0</v>
      </c>
      <c r="AE602" s="72">
        <v>0</v>
      </c>
      <c r="AF602" s="72">
        <v>0</v>
      </c>
      <c r="AG602" s="72">
        <v>0</v>
      </c>
      <c r="AH602" s="72">
        <v>0.59426229508196726</v>
      </c>
      <c r="AI602" s="72">
        <v>0.40573770491803279</v>
      </c>
      <c r="AJ602" s="72">
        <v>0.28278688524590162</v>
      </c>
      <c r="AK602" s="72">
        <v>0.40573770491803279</v>
      </c>
      <c r="AL602" s="72">
        <v>0</v>
      </c>
      <c r="AM602" s="72">
        <v>0.31147540983606559</v>
      </c>
      <c r="AN602" s="72">
        <v>0.38524590163934425</v>
      </c>
      <c r="AO602" s="72">
        <v>0</v>
      </c>
      <c r="AP602" s="72">
        <v>0</v>
      </c>
      <c r="AQ602" s="72">
        <v>0.5901639344262295</v>
      </c>
      <c r="AR602" s="72">
        <v>2.4590163934426229E-2</v>
      </c>
      <c r="AS602" s="72">
        <v>0</v>
      </c>
      <c r="AT602" s="72">
        <v>0</v>
      </c>
      <c r="AU602" s="72">
        <v>0</v>
      </c>
      <c r="AV602" s="72">
        <v>0</v>
      </c>
      <c r="AW602" s="72">
        <v>0</v>
      </c>
      <c r="AX602" s="72">
        <v>0</v>
      </c>
    </row>
    <row r="603" spans="2:50" x14ac:dyDescent="0.2">
      <c r="B603" s="72">
        <v>1</v>
      </c>
      <c r="C603" s="72">
        <v>3</v>
      </c>
      <c r="D603" s="72">
        <v>1027840</v>
      </c>
      <c r="E603" s="72">
        <v>2</v>
      </c>
      <c r="F603" s="72">
        <v>3</v>
      </c>
      <c r="G603" s="72">
        <v>5</v>
      </c>
      <c r="H603" s="72">
        <v>2</v>
      </c>
      <c r="I603" s="72">
        <v>3</v>
      </c>
      <c r="J603" s="72">
        <v>1</v>
      </c>
      <c r="K603" s="72">
        <v>3</v>
      </c>
      <c r="L603" s="72">
        <v>4</v>
      </c>
      <c r="M603" s="72">
        <v>2</v>
      </c>
      <c r="N603" s="72">
        <v>4</v>
      </c>
      <c r="O603" s="72">
        <v>1</v>
      </c>
      <c r="P603" s="72">
        <v>1</v>
      </c>
      <c r="Q603" s="72">
        <v>22050</v>
      </c>
      <c r="R603" s="72">
        <v>23</v>
      </c>
      <c r="S603" s="72">
        <v>1249.5</v>
      </c>
      <c r="T603" s="72">
        <v>23</v>
      </c>
      <c r="U603" s="72">
        <v>958.695652173913</v>
      </c>
      <c r="V603" s="72">
        <v>5.6666666666666661</v>
      </c>
      <c r="W603" s="72">
        <v>1</v>
      </c>
      <c r="X603" s="72">
        <v>0</v>
      </c>
      <c r="Y603" s="72">
        <v>0</v>
      </c>
      <c r="Z603" s="72">
        <v>0</v>
      </c>
      <c r="AA603" s="72">
        <v>1</v>
      </c>
      <c r="AB603" s="72">
        <v>0</v>
      </c>
      <c r="AC603" s="72">
        <v>0</v>
      </c>
      <c r="AD603" s="72">
        <v>0</v>
      </c>
      <c r="AE603" s="72">
        <v>0</v>
      </c>
      <c r="AF603" s="72">
        <v>0</v>
      </c>
      <c r="AG603" s="72">
        <v>0</v>
      </c>
      <c r="AH603" s="72">
        <v>0</v>
      </c>
      <c r="AI603" s="72">
        <v>1</v>
      </c>
      <c r="AJ603" s="72">
        <v>0</v>
      </c>
      <c r="AK603" s="72">
        <v>0</v>
      </c>
      <c r="AL603" s="72">
        <v>1</v>
      </c>
      <c r="AM603" s="72">
        <v>0</v>
      </c>
      <c r="AN603" s="72">
        <v>0</v>
      </c>
      <c r="AO603" s="72">
        <v>0</v>
      </c>
      <c r="AP603" s="72">
        <v>0</v>
      </c>
      <c r="AQ603" s="72">
        <v>0</v>
      </c>
      <c r="AR603" s="72">
        <v>0</v>
      </c>
      <c r="AS603" s="72">
        <v>0</v>
      </c>
      <c r="AT603" s="72">
        <v>0</v>
      </c>
      <c r="AU603" s="72">
        <v>0</v>
      </c>
      <c r="AV603" s="72">
        <v>0</v>
      </c>
      <c r="AW603" s="72">
        <v>1</v>
      </c>
      <c r="AX603" s="72">
        <v>0</v>
      </c>
    </row>
    <row r="604" spans="2:50" x14ac:dyDescent="0.2">
      <c r="B604" s="72">
        <v>2</v>
      </c>
      <c r="C604" s="72">
        <v>1</v>
      </c>
      <c r="D604" s="72">
        <v>1121760</v>
      </c>
      <c r="E604" s="72">
        <v>2</v>
      </c>
      <c r="F604" s="72">
        <v>3</v>
      </c>
      <c r="G604" s="72">
        <v>14</v>
      </c>
      <c r="H604" s="72">
        <v>1</v>
      </c>
      <c r="I604" s="72">
        <v>4</v>
      </c>
      <c r="J604" s="72">
        <v>5</v>
      </c>
      <c r="K604" s="72">
        <v>5</v>
      </c>
      <c r="L604" s="72">
        <v>1</v>
      </c>
      <c r="M604" s="72">
        <v>0</v>
      </c>
      <c r="N604" s="72">
        <v>14</v>
      </c>
      <c r="O604" s="72">
        <v>4</v>
      </c>
      <c r="P604" s="72">
        <v>29</v>
      </c>
      <c r="Q604" s="72">
        <v>17825</v>
      </c>
      <c r="R604" s="72">
        <v>72</v>
      </c>
      <c r="S604" s="72">
        <v>2406</v>
      </c>
      <c r="T604" s="72">
        <v>2.4827586206896552</v>
      </c>
      <c r="U604" s="72">
        <v>247.56944444444446</v>
      </c>
      <c r="V604" s="72">
        <v>13.497896213183729</v>
      </c>
      <c r="W604" s="72">
        <v>1</v>
      </c>
      <c r="X604" s="72">
        <v>0</v>
      </c>
      <c r="Y604" s="72">
        <v>0</v>
      </c>
      <c r="Z604" s="72">
        <v>0</v>
      </c>
      <c r="AA604" s="72">
        <v>0.13464235624123422</v>
      </c>
      <c r="AB604" s="72">
        <v>0</v>
      </c>
      <c r="AC604" s="72">
        <v>0</v>
      </c>
      <c r="AD604" s="72">
        <v>0</v>
      </c>
      <c r="AE604" s="72">
        <v>0</v>
      </c>
      <c r="AF604" s="72">
        <v>0.25245441795231416</v>
      </c>
      <c r="AG604" s="72">
        <v>1.2622720897615708E-2</v>
      </c>
      <c r="AH604" s="72">
        <v>0.60028050490883589</v>
      </c>
      <c r="AI604" s="72">
        <v>0.25245441795231416</v>
      </c>
      <c r="AJ604" s="72">
        <v>0.37727910238429174</v>
      </c>
      <c r="AK604" s="72">
        <v>0.48807854137447404</v>
      </c>
      <c r="AL604" s="72">
        <v>0.13464235624123422</v>
      </c>
      <c r="AM604" s="72">
        <v>0</v>
      </c>
      <c r="AN604" s="72">
        <v>0</v>
      </c>
      <c r="AO604" s="72">
        <v>0.11360448807854137</v>
      </c>
      <c r="AP604" s="72">
        <v>0.34782608695652173</v>
      </c>
      <c r="AQ604" s="72">
        <v>0.23281907433380084</v>
      </c>
      <c r="AR604" s="72">
        <v>0</v>
      </c>
      <c r="AS604" s="72">
        <v>0</v>
      </c>
      <c r="AT604" s="72">
        <v>0</v>
      </c>
      <c r="AU604" s="72">
        <v>0.12482468443197756</v>
      </c>
      <c r="AV604" s="72">
        <v>0</v>
      </c>
      <c r="AW604" s="72">
        <v>0.13464235624123422</v>
      </c>
      <c r="AX604" s="72">
        <v>4.6283309957924262E-2</v>
      </c>
    </row>
    <row r="605" spans="2:50" x14ac:dyDescent="0.2">
      <c r="B605" s="72">
        <v>2</v>
      </c>
      <c r="C605" s="72">
        <v>1</v>
      </c>
      <c r="D605" s="72">
        <v>1156840</v>
      </c>
      <c r="E605" s="72">
        <v>1</v>
      </c>
      <c r="F605" s="72">
        <v>0</v>
      </c>
      <c r="G605" s="72">
        <v>0</v>
      </c>
      <c r="H605" s="72">
        <v>0</v>
      </c>
      <c r="I605" s="72">
        <v>3</v>
      </c>
      <c r="J605" s="72">
        <v>0</v>
      </c>
      <c r="K605" s="72">
        <v>0</v>
      </c>
      <c r="L605" s="72">
        <v>5</v>
      </c>
      <c r="M605" s="72">
        <v>0</v>
      </c>
      <c r="N605" s="72">
        <v>0</v>
      </c>
      <c r="O605" s="72">
        <v>3</v>
      </c>
      <c r="P605" s="72">
        <v>9</v>
      </c>
      <c r="Q605" s="72">
        <v>2100</v>
      </c>
      <c r="R605" s="72">
        <v>10</v>
      </c>
      <c r="S605" s="72">
        <v>235</v>
      </c>
      <c r="T605" s="72">
        <v>1.1111111111111112</v>
      </c>
      <c r="U605" s="72">
        <v>210</v>
      </c>
      <c r="V605" s="72">
        <v>11.190476190476192</v>
      </c>
      <c r="W605" s="72">
        <v>0.8928571428571429</v>
      </c>
      <c r="X605" s="72">
        <v>0.10714285714285714</v>
      </c>
      <c r="Y605" s="72">
        <v>0</v>
      </c>
      <c r="Z605" s="72">
        <v>0</v>
      </c>
      <c r="AA605" s="72">
        <v>0</v>
      </c>
      <c r="AB605" s="72">
        <v>0.32142857142857145</v>
      </c>
      <c r="AC605" s="72">
        <v>9.5238095238095233E-2</v>
      </c>
      <c r="AD605" s="72">
        <v>0</v>
      </c>
      <c r="AE605" s="72">
        <v>0</v>
      </c>
      <c r="AF605" s="72">
        <v>0</v>
      </c>
      <c r="AG605" s="72">
        <v>0</v>
      </c>
      <c r="AH605" s="72">
        <v>0.58333333333333337</v>
      </c>
      <c r="AI605" s="72">
        <v>0.32142857142857145</v>
      </c>
      <c r="AJ605" s="72">
        <v>0.17857142857142858</v>
      </c>
      <c r="AK605" s="72">
        <v>0.6785714285714286</v>
      </c>
      <c r="AL605" s="72">
        <v>0</v>
      </c>
      <c r="AM605" s="72">
        <v>0.14285714285714285</v>
      </c>
      <c r="AN605" s="72">
        <v>0.6428571428571429</v>
      </c>
      <c r="AO605" s="72">
        <v>0</v>
      </c>
      <c r="AP605" s="72">
        <v>0</v>
      </c>
      <c r="AQ605" s="72">
        <v>0.35714285714285715</v>
      </c>
      <c r="AR605" s="72">
        <v>0</v>
      </c>
      <c r="AS605" s="72">
        <v>0</v>
      </c>
      <c r="AT605" s="72">
        <v>0</v>
      </c>
      <c r="AU605" s="72">
        <v>0</v>
      </c>
      <c r="AV605" s="72">
        <v>0</v>
      </c>
      <c r="AW605" s="72">
        <v>0</v>
      </c>
      <c r="AX605" s="72">
        <v>0</v>
      </c>
    </row>
    <row r="606" spans="2:50" x14ac:dyDescent="0.2">
      <c r="B606" s="72">
        <v>1</v>
      </c>
      <c r="C606" s="72">
        <v>1</v>
      </c>
      <c r="D606" s="72">
        <v>1055160</v>
      </c>
      <c r="E606" s="72">
        <v>4</v>
      </c>
      <c r="F606" s="72">
        <v>3</v>
      </c>
      <c r="G606" s="72">
        <v>10</v>
      </c>
      <c r="H606" s="72">
        <v>2</v>
      </c>
      <c r="I606" s="72">
        <v>2</v>
      </c>
      <c r="J606" s="72">
        <v>5</v>
      </c>
      <c r="K606" s="72">
        <v>6</v>
      </c>
      <c r="L606" s="72">
        <v>3</v>
      </c>
      <c r="M606" s="72">
        <v>1</v>
      </c>
      <c r="N606" s="72">
        <v>17</v>
      </c>
      <c r="O606" s="72">
        <v>5</v>
      </c>
      <c r="P606" s="72">
        <v>20</v>
      </c>
      <c r="Q606" s="72">
        <v>13075</v>
      </c>
      <c r="R606" s="72">
        <v>45</v>
      </c>
      <c r="S606" s="72">
        <v>1435.5</v>
      </c>
      <c r="T606" s="72">
        <v>2.25</v>
      </c>
      <c r="U606" s="72">
        <v>290.55555555555554</v>
      </c>
      <c r="V606" s="72">
        <v>10.978967495219885</v>
      </c>
      <c r="W606" s="72">
        <v>0.93116634799235176</v>
      </c>
      <c r="X606" s="72">
        <v>4.5889101338432124E-2</v>
      </c>
      <c r="Y606" s="72">
        <v>2.2944550669216062E-2</v>
      </c>
      <c r="Z606" s="72">
        <v>3.8240917782026769E-2</v>
      </c>
      <c r="AA606" s="72">
        <v>0</v>
      </c>
      <c r="AB606" s="72">
        <v>0</v>
      </c>
      <c r="AC606" s="72">
        <v>2.2944550669216062E-2</v>
      </c>
      <c r="AD606" s="72">
        <v>0</v>
      </c>
      <c r="AE606" s="72">
        <v>0</v>
      </c>
      <c r="AF606" s="72">
        <v>0.35181644359464626</v>
      </c>
      <c r="AG606" s="72">
        <v>1.1472275334608031E-2</v>
      </c>
      <c r="AH606" s="72">
        <v>0.57552581261950286</v>
      </c>
      <c r="AI606" s="72">
        <v>0.35181644359464626</v>
      </c>
      <c r="AJ606" s="72">
        <v>8.6042065009560229E-2</v>
      </c>
      <c r="AK606" s="72">
        <v>0.768642447418738</v>
      </c>
      <c r="AL606" s="72">
        <v>1.5296367112810707E-2</v>
      </c>
      <c r="AM606" s="72">
        <v>0.13001912045889102</v>
      </c>
      <c r="AN606" s="72">
        <v>0.19120458891013384</v>
      </c>
      <c r="AO606" s="72">
        <v>0.39005736137667302</v>
      </c>
      <c r="AP606" s="72">
        <v>0.40344168260038243</v>
      </c>
      <c r="AQ606" s="72">
        <v>0</v>
      </c>
      <c r="AR606" s="72">
        <v>0</v>
      </c>
      <c r="AS606" s="72">
        <v>0</v>
      </c>
      <c r="AT606" s="72">
        <v>0</v>
      </c>
      <c r="AU606" s="72">
        <v>0</v>
      </c>
      <c r="AV606" s="72">
        <v>0</v>
      </c>
      <c r="AW606" s="72">
        <v>1.5296367112810707E-2</v>
      </c>
      <c r="AX606" s="72">
        <v>0</v>
      </c>
    </row>
    <row r="607" spans="2:50" x14ac:dyDescent="0.2">
      <c r="B607" s="72">
        <v>2</v>
      </c>
      <c r="C607" s="72">
        <v>2</v>
      </c>
      <c r="D607" s="72">
        <v>1165160</v>
      </c>
      <c r="E607" s="72">
        <v>1</v>
      </c>
      <c r="F607" s="72">
        <v>0</v>
      </c>
      <c r="G607" s="72">
        <v>0</v>
      </c>
      <c r="H607" s="72">
        <v>2</v>
      </c>
      <c r="I607" s="72">
        <v>4</v>
      </c>
      <c r="J607" s="72">
        <v>6</v>
      </c>
      <c r="K607" s="72">
        <v>3</v>
      </c>
      <c r="L607" s="72">
        <v>4</v>
      </c>
      <c r="M607" s="72">
        <v>1</v>
      </c>
      <c r="N607" s="72">
        <v>27</v>
      </c>
      <c r="O607" s="72">
        <v>3</v>
      </c>
      <c r="P607" s="72">
        <v>24</v>
      </c>
      <c r="Q607" s="72">
        <v>8600</v>
      </c>
      <c r="R607" s="72">
        <v>46</v>
      </c>
      <c r="S607" s="72">
        <v>1033</v>
      </c>
      <c r="T607" s="72">
        <v>1.9166666666666667</v>
      </c>
      <c r="U607" s="72">
        <v>186.95652173913044</v>
      </c>
      <c r="V607" s="72">
        <v>12.011627906976745</v>
      </c>
      <c r="W607" s="72">
        <v>0.70930232558139539</v>
      </c>
      <c r="X607" s="72">
        <v>0.2005813953488372</v>
      </c>
      <c r="Y607" s="72">
        <v>9.0116279069767435E-2</v>
      </c>
      <c r="Z607" s="72">
        <v>0</v>
      </c>
      <c r="AA607" s="72">
        <v>1.7441860465116279E-2</v>
      </c>
      <c r="AB607" s="72">
        <v>0.18313953488372092</v>
      </c>
      <c r="AC607" s="72">
        <v>0</v>
      </c>
      <c r="AD607" s="72">
        <v>0</v>
      </c>
      <c r="AE607" s="72">
        <v>0</v>
      </c>
      <c r="AF607" s="72">
        <v>0</v>
      </c>
      <c r="AG607" s="72">
        <v>0</v>
      </c>
      <c r="AH607" s="72">
        <v>0.79941860465116277</v>
      </c>
      <c r="AI607" s="72">
        <v>0.18313953488372092</v>
      </c>
      <c r="AJ607" s="72">
        <v>0.16860465116279069</v>
      </c>
      <c r="AK607" s="72">
        <v>0.69767441860465118</v>
      </c>
      <c r="AL607" s="72">
        <v>1.7441860465116279E-2</v>
      </c>
      <c r="AM607" s="72">
        <v>0.11627906976744186</v>
      </c>
      <c r="AN607" s="72">
        <v>0.36337209302325579</v>
      </c>
      <c r="AO607" s="72">
        <v>0</v>
      </c>
      <c r="AP607" s="72">
        <v>0</v>
      </c>
      <c r="AQ607" s="72">
        <v>0.46802325581395349</v>
      </c>
      <c r="AR607" s="72">
        <v>0.15116279069767441</v>
      </c>
      <c r="AS607" s="72">
        <v>0</v>
      </c>
      <c r="AT607" s="72">
        <v>0</v>
      </c>
      <c r="AU607" s="72">
        <v>0</v>
      </c>
      <c r="AV607" s="72">
        <v>0</v>
      </c>
      <c r="AW607" s="72">
        <v>1.7441860465116279E-2</v>
      </c>
      <c r="AX607" s="72">
        <v>0</v>
      </c>
    </row>
    <row r="608" spans="2:50" x14ac:dyDescent="0.2">
      <c r="B608" s="72">
        <v>2</v>
      </c>
      <c r="C608" s="72">
        <v>2</v>
      </c>
      <c r="D608" s="72">
        <v>1152230</v>
      </c>
      <c r="E608" s="72">
        <v>2</v>
      </c>
      <c r="F608" s="72">
        <v>3</v>
      </c>
      <c r="G608" s="72">
        <v>9</v>
      </c>
      <c r="H608" s="72">
        <v>2</v>
      </c>
      <c r="I608" s="72">
        <v>4</v>
      </c>
      <c r="J608" s="72">
        <v>6</v>
      </c>
      <c r="K608" s="72">
        <v>4</v>
      </c>
      <c r="L608" s="72">
        <v>4</v>
      </c>
      <c r="M608" s="72">
        <v>1</v>
      </c>
      <c r="N608" s="72">
        <v>34</v>
      </c>
      <c r="O608" s="72">
        <v>4</v>
      </c>
      <c r="P608" s="72">
        <v>30</v>
      </c>
      <c r="Q608" s="72">
        <v>27345</v>
      </c>
      <c r="R608" s="72">
        <v>73</v>
      </c>
      <c r="S608" s="72">
        <v>3860.25</v>
      </c>
      <c r="T608" s="72">
        <v>2.4333333333333331</v>
      </c>
      <c r="U608" s="72">
        <v>374.58904109589042</v>
      </c>
      <c r="V608" s="72">
        <v>14.116840373011518</v>
      </c>
      <c r="W608" s="72">
        <v>0.95611629182665936</v>
      </c>
      <c r="X608" s="72">
        <v>0</v>
      </c>
      <c r="Y608" s="72">
        <v>4.3883708173340648E-2</v>
      </c>
      <c r="Z608" s="72">
        <v>3.6569756811117203E-2</v>
      </c>
      <c r="AA608" s="72">
        <v>0</v>
      </c>
      <c r="AB608" s="72">
        <v>0</v>
      </c>
      <c r="AC608" s="72">
        <v>0</v>
      </c>
      <c r="AD608" s="72">
        <v>8.2281952825013719E-3</v>
      </c>
      <c r="AE608" s="72">
        <v>0</v>
      </c>
      <c r="AF608" s="72">
        <v>0</v>
      </c>
      <c r="AG608" s="72">
        <v>2.1941854086670324E-2</v>
      </c>
      <c r="AH608" s="72">
        <v>0.93326019381971115</v>
      </c>
      <c r="AI608" s="72">
        <v>3.6569756811117203E-2</v>
      </c>
      <c r="AJ608" s="72">
        <v>0.79612360577802155</v>
      </c>
      <c r="AK608" s="72">
        <v>0.20387639422197842</v>
      </c>
      <c r="AL608" s="72">
        <v>0</v>
      </c>
      <c r="AM608" s="72">
        <v>0</v>
      </c>
      <c r="AN608" s="72">
        <v>0.14902175900530262</v>
      </c>
      <c r="AO608" s="72">
        <v>0.24958859023587493</v>
      </c>
      <c r="AP608" s="72">
        <v>0.5840190162735418</v>
      </c>
      <c r="AQ608" s="72">
        <v>0</v>
      </c>
      <c r="AR608" s="72">
        <v>0</v>
      </c>
      <c r="AS608" s="72">
        <v>0</v>
      </c>
      <c r="AT608" s="72">
        <v>0</v>
      </c>
      <c r="AU608" s="72">
        <v>0</v>
      </c>
      <c r="AV608" s="72">
        <v>1.7370634485280673E-2</v>
      </c>
      <c r="AW608" s="72">
        <v>0</v>
      </c>
      <c r="AX608" s="72">
        <v>0</v>
      </c>
    </row>
    <row r="609" spans="2:50" x14ac:dyDescent="0.2">
      <c r="B609" s="72">
        <v>1</v>
      </c>
      <c r="C609" s="72">
        <v>1</v>
      </c>
      <c r="D609" s="72">
        <v>1105150</v>
      </c>
      <c r="E609" s="72">
        <v>3</v>
      </c>
      <c r="F609" s="72">
        <v>3</v>
      </c>
      <c r="G609" s="72">
        <v>10</v>
      </c>
      <c r="H609" s="72">
        <v>2</v>
      </c>
      <c r="I609" s="72">
        <v>4</v>
      </c>
      <c r="J609" s="72">
        <v>5</v>
      </c>
      <c r="K609" s="72">
        <v>4</v>
      </c>
      <c r="L609" s="72">
        <v>4</v>
      </c>
      <c r="M609" s="72">
        <v>1</v>
      </c>
      <c r="N609" s="72">
        <v>17</v>
      </c>
      <c r="O609" s="72">
        <v>5</v>
      </c>
      <c r="P609" s="72">
        <v>16</v>
      </c>
      <c r="Q609" s="72">
        <v>10800</v>
      </c>
      <c r="R609" s="72">
        <v>30</v>
      </c>
      <c r="S609" s="72">
        <v>1215</v>
      </c>
      <c r="T609" s="72">
        <v>1.875</v>
      </c>
      <c r="U609" s="72">
        <v>360</v>
      </c>
      <c r="V609" s="72">
        <v>11.25</v>
      </c>
      <c r="W609" s="72">
        <v>1</v>
      </c>
      <c r="X609" s="72">
        <v>0</v>
      </c>
      <c r="Y609" s="72">
        <v>0</v>
      </c>
      <c r="Z609" s="72">
        <v>0.60416666666666663</v>
      </c>
      <c r="AA609" s="72">
        <v>4.1666666666666664E-2</v>
      </c>
      <c r="AB609" s="72">
        <v>0</v>
      </c>
      <c r="AC609" s="72">
        <v>0.22222222222222221</v>
      </c>
      <c r="AD609" s="72">
        <v>0</v>
      </c>
      <c r="AE609" s="72">
        <v>0</v>
      </c>
      <c r="AF609" s="72">
        <v>0</v>
      </c>
      <c r="AG609" s="72">
        <v>4.8611111111111112E-2</v>
      </c>
      <c r="AH609" s="72">
        <v>8.3333333333333329E-2</v>
      </c>
      <c r="AI609" s="72">
        <v>0.60416666666666663</v>
      </c>
      <c r="AJ609" s="72">
        <v>0.14351851851851852</v>
      </c>
      <c r="AK609" s="72">
        <v>0.81481481481481477</v>
      </c>
      <c r="AL609" s="72">
        <v>4.1666666666666664E-2</v>
      </c>
      <c r="AM609" s="72">
        <v>0</v>
      </c>
      <c r="AN609" s="72">
        <v>0.86342592592592593</v>
      </c>
      <c r="AO609" s="72">
        <v>6.25E-2</v>
      </c>
      <c r="AP609" s="72">
        <v>1.3888888888888888E-2</v>
      </c>
      <c r="AQ609" s="72">
        <v>0</v>
      </c>
      <c r="AR609" s="72">
        <v>1.8518518518518517E-2</v>
      </c>
      <c r="AS609" s="72">
        <v>0</v>
      </c>
      <c r="AT609" s="72">
        <v>0</v>
      </c>
      <c r="AU609" s="72">
        <v>0</v>
      </c>
      <c r="AV609" s="72">
        <v>0</v>
      </c>
      <c r="AW609" s="72">
        <v>4.1666666666666664E-2</v>
      </c>
      <c r="AX609" s="72">
        <v>0</v>
      </c>
    </row>
    <row r="610" spans="2:50" x14ac:dyDescent="0.2">
      <c r="B610" s="72">
        <v>1</v>
      </c>
      <c r="C610" s="72">
        <v>1</v>
      </c>
      <c r="D610" s="72">
        <v>1095220</v>
      </c>
      <c r="E610" s="72">
        <v>3</v>
      </c>
      <c r="F610" s="72">
        <v>3</v>
      </c>
      <c r="G610" s="72">
        <v>10</v>
      </c>
      <c r="H610" s="72">
        <v>2</v>
      </c>
      <c r="I610" s="72">
        <v>2</v>
      </c>
      <c r="J610" s="72">
        <v>5</v>
      </c>
      <c r="K610" s="72">
        <v>5</v>
      </c>
      <c r="L610" s="72">
        <v>3</v>
      </c>
      <c r="M610" s="72">
        <v>1</v>
      </c>
      <c r="N610" s="72">
        <v>11</v>
      </c>
      <c r="O610" s="72">
        <v>3</v>
      </c>
      <c r="P610" s="72">
        <v>13</v>
      </c>
      <c r="Q610" s="72">
        <v>14450</v>
      </c>
      <c r="R610" s="72">
        <v>30</v>
      </c>
      <c r="S610" s="72">
        <v>1582.5</v>
      </c>
      <c r="T610" s="72">
        <v>2.3076923076923075</v>
      </c>
      <c r="U610" s="72">
        <v>481.66666666666669</v>
      </c>
      <c r="V610" s="72">
        <v>10.951557093425606</v>
      </c>
      <c r="W610" s="72">
        <v>0.97923875432525953</v>
      </c>
      <c r="X610" s="72">
        <v>0</v>
      </c>
      <c r="Y610" s="72">
        <v>2.0761245674740483E-2</v>
      </c>
      <c r="Z610" s="72">
        <v>5.536332179930796E-2</v>
      </c>
      <c r="AA610" s="72">
        <v>0</v>
      </c>
      <c r="AB610" s="72">
        <v>0</v>
      </c>
      <c r="AC610" s="72">
        <v>0</v>
      </c>
      <c r="AD610" s="72">
        <v>0</v>
      </c>
      <c r="AE610" s="72">
        <v>0</v>
      </c>
      <c r="AF610" s="72">
        <v>0</v>
      </c>
      <c r="AG610" s="72">
        <v>5.1903114186851208E-2</v>
      </c>
      <c r="AH610" s="72">
        <v>0.89273356401384085</v>
      </c>
      <c r="AI610" s="72">
        <v>5.536332179930796E-2</v>
      </c>
      <c r="AJ610" s="72">
        <v>7.7854671280276816E-2</v>
      </c>
      <c r="AK610" s="72">
        <v>0.92214532871972321</v>
      </c>
      <c r="AL610" s="72">
        <v>0</v>
      </c>
      <c r="AM610" s="72">
        <v>0</v>
      </c>
      <c r="AN610" s="72">
        <v>0.93252595155709339</v>
      </c>
      <c r="AO610" s="72">
        <v>5.1903114186851208E-2</v>
      </c>
      <c r="AP610" s="72">
        <v>1.5570934256055362E-2</v>
      </c>
      <c r="AQ610" s="72">
        <v>0</v>
      </c>
      <c r="AR610" s="72">
        <v>0</v>
      </c>
      <c r="AS610" s="72">
        <v>0</v>
      </c>
      <c r="AT610" s="72">
        <v>0</v>
      </c>
      <c r="AU610" s="72">
        <v>0</v>
      </c>
      <c r="AV610" s="72">
        <v>0</v>
      </c>
      <c r="AW610" s="72">
        <v>0</v>
      </c>
      <c r="AX610" s="72">
        <v>0</v>
      </c>
    </row>
    <row r="611" spans="2:50" x14ac:dyDescent="0.2">
      <c r="B611" s="72">
        <v>2</v>
      </c>
      <c r="C611" s="72">
        <v>2</v>
      </c>
      <c r="D611" s="72">
        <v>1155550</v>
      </c>
      <c r="E611" s="72">
        <v>2</v>
      </c>
      <c r="F611" s="72">
        <v>1</v>
      </c>
      <c r="G611" s="72">
        <v>10</v>
      </c>
      <c r="H611" s="72">
        <v>2</v>
      </c>
      <c r="I611" s="72">
        <v>4</v>
      </c>
      <c r="J611" s="72">
        <v>8</v>
      </c>
      <c r="K611" s="72">
        <v>4</v>
      </c>
      <c r="L611" s="72">
        <v>4</v>
      </c>
      <c r="M611" s="72">
        <v>1</v>
      </c>
      <c r="N611" s="72">
        <v>38</v>
      </c>
      <c r="O611" s="72">
        <v>4</v>
      </c>
      <c r="P611" s="72">
        <v>28</v>
      </c>
      <c r="Q611" s="72">
        <v>8460</v>
      </c>
      <c r="R611" s="72">
        <v>32</v>
      </c>
      <c r="S611" s="72">
        <v>1325</v>
      </c>
      <c r="T611" s="72">
        <v>1.1428571428571428</v>
      </c>
      <c r="U611" s="72">
        <v>264.375</v>
      </c>
      <c r="V611" s="72">
        <v>15.66193853427896</v>
      </c>
      <c r="W611" s="72">
        <v>0.82269503546099287</v>
      </c>
      <c r="X611" s="72">
        <v>5.3191489361702128E-2</v>
      </c>
      <c r="Y611" s="72">
        <v>0.12411347517730496</v>
      </c>
      <c r="Z611" s="72">
        <v>0.14184397163120568</v>
      </c>
      <c r="AA611" s="72">
        <v>0</v>
      </c>
      <c r="AB611" s="72">
        <v>0.12411347517730496</v>
      </c>
      <c r="AC611" s="72">
        <v>0</v>
      </c>
      <c r="AD611" s="72">
        <v>0</v>
      </c>
      <c r="AE611" s="72">
        <v>5.3191489361702128E-2</v>
      </c>
      <c r="AF611" s="72">
        <v>0</v>
      </c>
      <c r="AG611" s="72">
        <v>0</v>
      </c>
      <c r="AH611" s="72">
        <v>0.68085106382978722</v>
      </c>
      <c r="AI611" s="72">
        <v>0.14184397163120568</v>
      </c>
      <c r="AJ611" s="72">
        <v>0.54196217494089838</v>
      </c>
      <c r="AK611" s="72">
        <v>0.43439716312056736</v>
      </c>
      <c r="AL611" s="72">
        <v>0</v>
      </c>
      <c r="AM611" s="72">
        <v>2.3640661938534278E-2</v>
      </c>
      <c r="AN611" s="72">
        <v>0.4178486997635934</v>
      </c>
      <c r="AO611" s="72">
        <v>2.955082742316785E-2</v>
      </c>
      <c r="AP611" s="72">
        <v>0.16252955082742318</v>
      </c>
      <c r="AQ611" s="72">
        <v>0.21276595744680851</v>
      </c>
      <c r="AR611" s="72">
        <v>2.6595744680851064E-2</v>
      </c>
      <c r="AS611" s="72">
        <v>0</v>
      </c>
      <c r="AT611" s="72">
        <v>5.3191489361702128E-2</v>
      </c>
      <c r="AU611" s="72">
        <v>0</v>
      </c>
      <c r="AV611" s="72">
        <v>0</v>
      </c>
      <c r="AW611" s="72">
        <v>0</v>
      </c>
      <c r="AX611" s="72">
        <v>9.7517730496453903E-2</v>
      </c>
    </row>
    <row r="612" spans="2:50" x14ac:dyDescent="0.2">
      <c r="B612" s="72">
        <v>1</v>
      </c>
      <c r="C612" s="72">
        <v>3</v>
      </c>
      <c r="D612" s="72">
        <v>1082260</v>
      </c>
      <c r="E612" s="72">
        <v>4</v>
      </c>
      <c r="F612" s="72">
        <v>0</v>
      </c>
      <c r="G612" s="72">
        <v>0</v>
      </c>
      <c r="H612" s="72">
        <v>0</v>
      </c>
      <c r="I612" s="72">
        <v>3</v>
      </c>
      <c r="J612" s="72">
        <v>0</v>
      </c>
      <c r="K612" s="72">
        <v>0</v>
      </c>
      <c r="L612" s="72">
        <v>5</v>
      </c>
      <c r="M612" s="72">
        <v>0</v>
      </c>
      <c r="N612" s="72">
        <v>0</v>
      </c>
      <c r="O612" s="72">
        <v>4</v>
      </c>
      <c r="P612" s="72">
        <v>6</v>
      </c>
      <c r="Q612" s="72">
        <v>11125</v>
      </c>
      <c r="R612" s="72">
        <v>17</v>
      </c>
      <c r="S612" s="72">
        <v>741.5</v>
      </c>
      <c r="T612" s="72">
        <v>2.8333333333333335</v>
      </c>
      <c r="U612" s="72">
        <v>654.41176470588232</v>
      </c>
      <c r="V612" s="72">
        <v>6.6651685393258431</v>
      </c>
      <c r="W612" s="72">
        <v>1</v>
      </c>
      <c r="X612" s="72">
        <v>0</v>
      </c>
      <c r="Y612" s="72">
        <v>0</v>
      </c>
      <c r="Z612" s="72">
        <v>0</v>
      </c>
      <c r="AA612" s="72">
        <v>0.83595505617977528</v>
      </c>
      <c r="AB612" s="72">
        <v>0</v>
      </c>
      <c r="AC612" s="72">
        <v>0.14382022471910114</v>
      </c>
      <c r="AD612" s="72">
        <v>0</v>
      </c>
      <c r="AE612" s="72">
        <v>0</v>
      </c>
      <c r="AF612" s="72">
        <v>0</v>
      </c>
      <c r="AG612" s="72">
        <v>6.7415730337078653E-3</v>
      </c>
      <c r="AH612" s="72">
        <v>1.3483146067415731E-2</v>
      </c>
      <c r="AI612" s="72">
        <v>0.83595505617977528</v>
      </c>
      <c r="AJ612" s="72">
        <v>1.3483146067415731E-2</v>
      </c>
      <c r="AK612" s="72">
        <v>0.15056179775280898</v>
      </c>
      <c r="AL612" s="72">
        <v>0.83595505617977528</v>
      </c>
      <c r="AM612" s="72">
        <v>0</v>
      </c>
      <c r="AN612" s="72">
        <v>0.14382022471910114</v>
      </c>
      <c r="AO612" s="72">
        <v>6.7415730337078653E-3</v>
      </c>
      <c r="AP612" s="72">
        <v>6.7415730337078653E-3</v>
      </c>
      <c r="AQ612" s="72">
        <v>0</v>
      </c>
      <c r="AR612" s="72">
        <v>0</v>
      </c>
      <c r="AS612" s="72">
        <v>0</v>
      </c>
      <c r="AT612" s="72">
        <v>0</v>
      </c>
      <c r="AU612" s="72">
        <v>6.7415730337078653E-3</v>
      </c>
      <c r="AV612" s="72">
        <v>0</v>
      </c>
      <c r="AW612" s="72">
        <v>0.83595505617977528</v>
      </c>
      <c r="AX612" s="72">
        <v>0</v>
      </c>
    </row>
    <row r="613" spans="2:50" x14ac:dyDescent="0.2">
      <c r="B613" s="72">
        <v>1</v>
      </c>
      <c r="C613" s="72">
        <v>1</v>
      </c>
      <c r="D613" s="72">
        <v>1077390</v>
      </c>
      <c r="E613" s="72">
        <v>3</v>
      </c>
      <c r="F613" s="72">
        <v>3</v>
      </c>
      <c r="G613" s="72">
        <v>10</v>
      </c>
      <c r="H613" s="72">
        <v>2</v>
      </c>
      <c r="I613" s="72">
        <v>3</v>
      </c>
      <c r="J613" s="72">
        <v>4</v>
      </c>
      <c r="K613" s="72">
        <v>7</v>
      </c>
      <c r="L613" s="72">
        <v>2</v>
      </c>
      <c r="M613" s="72">
        <v>1</v>
      </c>
      <c r="N613" s="72">
        <v>16</v>
      </c>
      <c r="O613" s="72">
        <v>2</v>
      </c>
      <c r="P613" s="72">
        <v>15</v>
      </c>
      <c r="Q613" s="72">
        <v>30375</v>
      </c>
      <c r="R613" s="72">
        <v>26</v>
      </c>
      <c r="S613" s="72">
        <v>2389</v>
      </c>
      <c r="T613" s="72">
        <v>1.7333333333333334</v>
      </c>
      <c r="U613" s="72">
        <v>1168.2692307692307</v>
      </c>
      <c r="V613" s="72">
        <v>7.8650205761316876</v>
      </c>
      <c r="W613" s="72">
        <v>0.89135802469135805</v>
      </c>
      <c r="X613" s="72">
        <v>0</v>
      </c>
      <c r="Y613" s="72">
        <v>0.10864197530864197</v>
      </c>
      <c r="Z613" s="72">
        <v>0</v>
      </c>
      <c r="AA613" s="72">
        <v>0.24691358024691357</v>
      </c>
      <c r="AB613" s="72">
        <v>0</v>
      </c>
      <c r="AC613" s="72">
        <v>0</v>
      </c>
      <c r="AD613" s="72">
        <v>0</v>
      </c>
      <c r="AE613" s="72">
        <v>0</v>
      </c>
      <c r="AF613" s="72">
        <v>0</v>
      </c>
      <c r="AG613" s="72">
        <v>0</v>
      </c>
      <c r="AH613" s="72">
        <v>0.75308641975308643</v>
      </c>
      <c r="AI613" s="72">
        <v>0.24691358024691357</v>
      </c>
      <c r="AJ613" s="72">
        <v>0</v>
      </c>
      <c r="AK613" s="72">
        <v>0.40164609053497941</v>
      </c>
      <c r="AL613" s="72">
        <v>0.42469135802469138</v>
      </c>
      <c r="AM613" s="72">
        <v>0.17366255144032922</v>
      </c>
      <c r="AN613" s="72">
        <v>0.51358024691358029</v>
      </c>
      <c r="AO613" s="72">
        <v>0.21728395061728395</v>
      </c>
      <c r="AP613" s="72">
        <v>0</v>
      </c>
      <c r="AQ613" s="72">
        <v>2.2222222222222223E-2</v>
      </c>
      <c r="AR613" s="72">
        <v>0</v>
      </c>
      <c r="AS613" s="72">
        <v>0</v>
      </c>
      <c r="AT613" s="72">
        <v>0</v>
      </c>
      <c r="AU613" s="72">
        <v>0</v>
      </c>
      <c r="AV613" s="72">
        <v>0</v>
      </c>
      <c r="AW613" s="72">
        <v>0.24691358024691357</v>
      </c>
      <c r="AX613" s="72">
        <v>0</v>
      </c>
    </row>
    <row r="614" spans="2:50" x14ac:dyDescent="0.2">
      <c r="B614" s="72">
        <v>2</v>
      </c>
      <c r="C614" s="72">
        <v>1</v>
      </c>
      <c r="D614" s="72">
        <v>1106630</v>
      </c>
      <c r="E614" s="72">
        <v>3</v>
      </c>
      <c r="F614" s="72">
        <v>3</v>
      </c>
      <c r="G614" s="72">
        <v>10</v>
      </c>
      <c r="H614" s="72">
        <v>2</v>
      </c>
      <c r="I614" s="72">
        <v>2</v>
      </c>
      <c r="J614" s="72">
        <v>5</v>
      </c>
      <c r="K614" s="72">
        <v>5</v>
      </c>
      <c r="L614" s="72">
        <v>3</v>
      </c>
      <c r="M614" s="72">
        <v>1</v>
      </c>
      <c r="N614" s="72">
        <v>15</v>
      </c>
      <c r="O614" s="72">
        <v>5</v>
      </c>
      <c r="P614" s="72">
        <v>8</v>
      </c>
      <c r="Q614" s="72">
        <v>11450</v>
      </c>
      <c r="R614" s="72">
        <v>20</v>
      </c>
      <c r="S614" s="72">
        <v>1138</v>
      </c>
      <c r="T614" s="72">
        <v>2.5</v>
      </c>
      <c r="U614" s="72">
        <v>572.5</v>
      </c>
      <c r="V614" s="72">
        <v>9.9388646288209603</v>
      </c>
      <c r="W614" s="72">
        <v>1</v>
      </c>
      <c r="X614" s="72">
        <v>0</v>
      </c>
      <c r="Y614" s="72">
        <v>0</v>
      </c>
      <c r="Z614" s="72">
        <v>0</v>
      </c>
      <c r="AA614" s="72">
        <v>2.6200873362445413E-2</v>
      </c>
      <c r="AB614" s="72">
        <v>0</v>
      </c>
      <c r="AC614" s="72">
        <v>5.2401746724890827E-2</v>
      </c>
      <c r="AD614" s="72">
        <v>1.3100436681222707E-2</v>
      </c>
      <c r="AE614" s="72">
        <v>0</v>
      </c>
      <c r="AF614" s="72">
        <v>0.75109170305676853</v>
      </c>
      <c r="AG614" s="72">
        <v>0</v>
      </c>
      <c r="AH614" s="72">
        <v>0.15720524017467249</v>
      </c>
      <c r="AI614" s="72">
        <v>0.75109170305676853</v>
      </c>
      <c r="AJ614" s="72">
        <v>1.3100436681222707E-2</v>
      </c>
      <c r="AK614" s="72">
        <v>0.93449781659388642</v>
      </c>
      <c r="AL614" s="72">
        <v>2.6200873362445413E-2</v>
      </c>
      <c r="AM614" s="72">
        <v>2.6200873362445413E-2</v>
      </c>
      <c r="AN614" s="72">
        <v>7.8602620087336247E-2</v>
      </c>
      <c r="AO614" s="72">
        <v>0.13100436681222707</v>
      </c>
      <c r="AP614" s="72">
        <v>0.75109170305676853</v>
      </c>
      <c r="AQ614" s="72">
        <v>0</v>
      </c>
      <c r="AR614" s="72">
        <v>0</v>
      </c>
      <c r="AS614" s="72">
        <v>0</v>
      </c>
      <c r="AT614" s="72">
        <v>0</v>
      </c>
      <c r="AU614" s="72">
        <v>0</v>
      </c>
      <c r="AV614" s="72">
        <v>1.3100436681222707E-2</v>
      </c>
      <c r="AW614" s="72">
        <v>2.6200873362445413E-2</v>
      </c>
      <c r="AX614" s="72">
        <v>0</v>
      </c>
    </row>
    <row r="615" spans="2:50" x14ac:dyDescent="0.2">
      <c r="B615" s="72">
        <v>2</v>
      </c>
      <c r="C615" s="72">
        <v>2</v>
      </c>
      <c r="D615" s="72">
        <v>1160330</v>
      </c>
      <c r="E615" s="72">
        <v>2</v>
      </c>
      <c r="F615" s="72">
        <v>3</v>
      </c>
      <c r="G615" s="72">
        <v>10</v>
      </c>
      <c r="H615" s="72">
        <v>2</v>
      </c>
      <c r="I615" s="72">
        <v>4</v>
      </c>
      <c r="J615" s="72">
        <v>5</v>
      </c>
      <c r="K615" s="72">
        <v>5</v>
      </c>
      <c r="L615" s="72">
        <v>2</v>
      </c>
      <c r="M615" s="72">
        <v>1</v>
      </c>
      <c r="N615" s="72">
        <v>27</v>
      </c>
      <c r="O615" s="72">
        <v>6</v>
      </c>
      <c r="P615" s="72">
        <v>61</v>
      </c>
      <c r="Q615" s="72">
        <v>15725</v>
      </c>
      <c r="R615" s="72">
        <v>82</v>
      </c>
      <c r="S615" s="72">
        <v>2191</v>
      </c>
      <c r="T615" s="72">
        <v>1.3442622950819672</v>
      </c>
      <c r="U615" s="72">
        <v>191.76829268292684</v>
      </c>
      <c r="V615" s="72">
        <v>13.93322734499205</v>
      </c>
      <c r="W615" s="72">
        <v>0.90937996820349765</v>
      </c>
      <c r="X615" s="72">
        <v>3.8155802861685212E-2</v>
      </c>
      <c r="Y615" s="72">
        <v>5.246422893481717E-2</v>
      </c>
      <c r="Z615" s="72">
        <v>8.9030206677265494E-2</v>
      </c>
      <c r="AA615" s="72">
        <v>0</v>
      </c>
      <c r="AB615" s="72">
        <v>4.7694753577106515E-3</v>
      </c>
      <c r="AC615" s="72">
        <v>0</v>
      </c>
      <c r="AD615" s="72">
        <v>0</v>
      </c>
      <c r="AE615" s="72">
        <v>1.4308426073131956E-2</v>
      </c>
      <c r="AF615" s="72">
        <v>3.8155802861685212E-2</v>
      </c>
      <c r="AG615" s="72">
        <v>5.7233704292527825E-2</v>
      </c>
      <c r="AH615" s="72">
        <v>0.79650238473767887</v>
      </c>
      <c r="AI615" s="72">
        <v>8.9030206677265494E-2</v>
      </c>
      <c r="AJ615" s="72">
        <v>0.60413354531001595</v>
      </c>
      <c r="AK615" s="72">
        <v>0.37519872813990462</v>
      </c>
      <c r="AL615" s="72">
        <v>0</v>
      </c>
      <c r="AM615" s="72">
        <v>2.066772655007949E-2</v>
      </c>
      <c r="AN615" s="72">
        <v>0.28298887122416533</v>
      </c>
      <c r="AO615" s="72">
        <v>0.21939586645468998</v>
      </c>
      <c r="AP615" s="72">
        <v>0.26709062003179651</v>
      </c>
      <c r="AQ615" s="72">
        <v>0.1192368839427663</v>
      </c>
      <c r="AR615" s="72">
        <v>1.9077901430842606E-2</v>
      </c>
      <c r="AS615" s="72">
        <v>4.7694753577106522E-2</v>
      </c>
      <c r="AT615" s="72">
        <v>3.0206677265500796E-2</v>
      </c>
      <c r="AU615" s="72">
        <v>4.7694753577106515E-3</v>
      </c>
      <c r="AV615" s="72">
        <v>0</v>
      </c>
      <c r="AW615" s="72">
        <v>0</v>
      </c>
      <c r="AX615" s="72">
        <v>9.538950715421303E-3</v>
      </c>
    </row>
    <row r="616" spans="2:50" x14ac:dyDescent="0.2">
      <c r="B616" s="72">
        <v>1</v>
      </c>
      <c r="C616" s="72">
        <v>1</v>
      </c>
      <c r="D616" s="72">
        <v>1105900</v>
      </c>
      <c r="E616" s="72">
        <v>4</v>
      </c>
      <c r="F616" s="72">
        <v>3</v>
      </c>
      <c r="G616" s="72">
        <v>10</v>
      </c>
      <c r="H616" s="72">
        <v>2</v>
      </c>
      <c r="I616" s="72">
        <v>2</v>
      </c>
      <c r="J616" s="72">
        <v>6</v>
      </c>
      <c r="K616" s="72">
        <v>4</v>
      </c>
      <c r="L616" s="72">
        <v>3</v>
      </c>
      <c r="M616" s="72">
        <v>1</v>
      </c>
      <c r="N616" s="72">
        <v>9</v>
      </c>
      <c r="O616" s="72">
        <v>2</v>
      </c>
      <c r="P616" s="72">
        <v>15</v>
      </c>
      <c r="Q616" s="72">
        <v>14500</v>
      </c>
      <c r="R616" s="72">
        <v>38</v>
      </c>
      <c r="S616" s="72">
        <v>1538</v>
      </c>
      <c r="T616" s="72">
        <v>2.5333333333333332</v>
      </c>
      <c r="U616" s="72">
        <v>381.57894736842104</v>
      </c>
      <c r="V616" s="72">
        <v>10.606896551724137</v>
      </c>
      <c r="W616" s="72">
        <v>1</v>
      </c>
      <c r="X616" s="72">
        <v>0</v>
      </c>
      <c r="Y616" s="72">
        <v>0</v>
      </c>
      <c r="Z616" s="72">
        <v>0.41896551724137931</v>
      </c>
      <c r="AA616" s="72">
        <v>0</v>
      </c>
      <c r="AB616" s="72">
        <v>0</v>
      </c>
      <c r="AC616" s="72">
        <v>0</v>
      </c>
      <c r="AD616" s="72">
        <v>0</v>
      </c>
      <c r="AE616" s="72">
        <v>0</v>
      </c>
      <c r="AF616" s="72">
        <v>0</v>
      </c>
      <c r="AG616" s="72">
        <v>0</v>
      </c>
      <c r="AH616" s="72">
        <v>0.58103448275862069</v>
      </c>
      <c r="AI616" s="72">
        <v>0.41896551724137931</v>
      </c>
      <c r="AJ616" s="72">
        <v>0.1103448275862069</v>
      </c>
      <c r="AK616" s="72">
        <v>0.64137931034482754</v>
      </c>
      <c r="AL616" s="72">
        <v>0</v>
      </c>
      <c r="AM616" s="72">
        <v>0.24827586206896551</v>
      </c>
      <c r="AN616" s="72">
        <v>0.9</v>
      </c>
      <c r="AO616" s="72">
        <v>0</v>
      </c>
      <c r="AP616" s="72">
        <v>0</v>
      </c>
      <c r="AQ616" s="72">
        <v>5.1724137931034482E-3</v>
      </c>
      <c r="AR616" s="72">
        <v>8.9655172413793102E-2</v>
      </c>
      <c r="AS616" s="72">
        <v>0</v>
      </c>
      <c r="AT616" s="72">
        <v>0</v>
      </c>
      <c r="AU616" s="72">
        <v>5.1724137931034482E-3</v>
      </c>
      <c r="AV616" s="72">
        <v>0</v>
      </c>
      <c r="AW616" s="72">
        <v>0</v>
      </c>
      <c r="AX616" s="72">
        <v>0</v>
      </c>
    </row>
    <row r="617" spans="2:50" x14ac:dyDescent="0.2">
      <c r="B617" s="72">
        <v>2</v>
      </c>
      <c r="C617" s="72">
        <v>1</v>
      </c>
      <c r="D617" s="72">
        <v>1146670</v>
      </c>
      <c r="E617" s="72">
        <v>2</v>
      </c>
      <c r="F617" s="72">
        <v>3</v>
      </c>
      <c r="G617" s="72">
        <v>10</v>
      </c>
      <c r="H617" s="72">
        <v>2</v>
      </c>
      <c r="I617" s="72">
        <v>2</v>
      </c>
      <c r="J617" s="72">
        <v>7</v>
      </c>
      <c r="K617" s="72">
        <v>3</v>
      </c>
      <c r="L617" s="72">
        <v>4</v>
      </c>
      <c r="M617" s="72">
        <v>1</v>
      </c>
      <c r="N617" s="72">
        <v>28</v>
      </c>
      <c r="O617" s="72">
        <v>3</v>
      </c>
      <c r="P617" s="72">
        <v>10</v>
      </c>
      <c r="Q617" s="72">
        <v>12000</v>
      </c>
      <c r="R617" s="72">
        <v>23</v>
      </c>
      <c r="S617" s="72">
        <v>1608.5</v>
      </c>
      <c r="T617" s="72">
        <v>2.2999999999999998</v>
      </c>
      <c r="U617" s="72">
        <v>521.73913043478262</v>
      </c>
      <c r="V617" s="72">
        <v>13.404166666666667</v>
      </c>
      <c r="W617" s="72">
        <v>0.94374999999999998</v>
      </c>
      <c r="X617" s="72">
        <v>5.6250000000000001E-2</v>
      </c>
      <c r="Y617" s="72">
        <v>0</v>
      </c>
      <c r="Z617" s="72">
        <v>0</v>
      </c>
      <c r="AA617" s="72">
        <v>0</v>
      </c>
      <c r="AB617" s="72">
        <v>0.05</v>
      </c>
      <c r="AC617" s="72">
        <v>0</v>
      </c>
      <c r="AD617" s="72">
        <v>0</v>
      </c>
      <c r="AE617" s="72">
        <v>0.75</v>
      </c>
      <c r="AF617" s="72">
        <v>0</v>
      </c>
      <c r="AG617" s="72">
        <v>0</v>
      </c>
      <c r="AH617" s="72">
        <v>0.2</v>
      </c>
      <c r="AI617" s="72">
        <v>0.75</v>
      </c>
      <c r="AJ617" s="72">
        <v>4.3749999999999997E-2</v>
      </c>
      <c r="AK617" s="72">
        <v>0.93125000000000002</v>
      </c>
      <c r="AL617" s="72">
        <v>0</v>
      </c>
      <c r="AM617" s="72">
        <v>2.5000000000000001E-2</v>
      </c>
      <c r="AN617" s="72">
        <v>0.11874999999999999</v>
      </c>
      <c r="AO617" s="72">
        <v>0</v>
      </c>
      <c r="AP617" s="72">
        <v>3.7499999999999999E-2</v>
      </c>
      <c r="AQ617" s="72">
        <v>9.375E-2</v>
      </c>
      <c r="AR617" s="72">
        <v>0</v>
      </c>
      <c r="AS617" s="72">
        <v>0</v>
      </c>
      <c r="AT617" s="72">
        <v>0.75</v>
      </c>
      <c r="AU617" s="72">
        <v>0</v>
      </c>
      <c r="AV617" s="72">
        <v>0</v>
      </c>
      <c r="AW617" s="72">
        <v>0</v>
      </c>
      <c r="AX617" s="72">
        <v>0</v>
      </c>
    </row>
    <row r="618" spans="2:50" x14ac:dyDescent="0.2">
      <c r="B618" s="72">
        <v>1</v>
      </c>
      <c r="C618" s="72">
        <v>1</v>
      </c>
      <c r="D618" s="72">
        <v>1065100</v>
      </c>
      <c r="E618" s="72">
        <v>3</v>
      </c>
      <c r="F618" s="72">
        <v>3</v>
      </c>
      <c r="G618" s="72">
        <v>10</v>
      </c>
      <c r="H618" s="72">
        <v>2</v>
      </c>
      <c r="I618" s="72">
        <v>3</v>
      </c>
      <c r="J618" s="72">
        <v>5</v>
      </c>
      <c r="K618" s="72">
        <v>4</v>
      </c>
      <c r="L618" s="72">
        <v>2</v>
      </c>
      <c r="M618" s="72">
        <v>2</v>
      </c>
      <c r="N618" s="72">
        <v>17</v>
      </c>
      <c r="O618" s="72">
        <v>7</v>
      </c>
      <c r="P618" s="72">
        <v>22</v>
      </c>
      <c r="Q618" s="72">
        <v>9175</v>
      </c>
      <c r="R618" s="72">
        <v>33</v>
      </c>
      <c r="S618" s="72">
        <v>1037</v>
      </c>
      <c r="T618" s="72">
        <v>1.5</v>
      </c>
      <c r="U618" s="72">
        <v>278.030303030303</v>
      </c>
      <c r="V618" s="72">
        <v>11.302452316076295</v>
      </c>
      <c r="W618" s="72">
        <v>0.98365122615803813</v>
      </c>
      <c r="X618" s="72">
        <v>1.6348773841961851E-2</v>
      </c>
      <c r="Y618" s="72">
        <v>0</v>
      </c>
      <c r="Z618" s="72">
        <v>0.26158038147138962</v>
      </c>
      <c r="AA618" s="72">
        <v>0</v>
      </c>
      <c r="AB618" s="72">
        <v>4.9046321525885561E-2</v>
      </c>
      <c r="AC618" s="72">
        <v>0.19618528610354224</v>
      </c>
      <c r="AD618" s="72">
        <v>0</v>
      </c>
      <c r="AE618" s="72">
        <v>8.1743869209809257E-3</v>
      </c>
      <c r="AF618" s="72">
        <v>6.5395095367847406E-2</v>
      </c>
      <c r="AG618" s="72">
        <v>2.4523160762942781E-2</v>
      </c>
      <c r="AH618" s="72">
        <v>0.39509536784741145</v>
      </c>
      <c r="AI618" s="72">
        <v>0.26158038147138962</v>
      </c>
      <c r="AJ618" s="72">
        <v>0.18528610354223432</v>
      </c>
      <c r="AK618" s="72">
        <v>0.80381471389645776</v>
      </c>
      <c r="AL618" s="72">
        <v>0</v>
      </c>
      <c r="AM618" s="72">
        <v>1.0899182561307902E-2</v>
      </c>
      <c r="AN618" s="72">
        <v>0.61035422343324253</v>
      </c>
      <c r="AO618" s="72">
        <v>4.9046321525885561E-2</v>
      </c>
      <c r="AP618" s="72">
        <v>0.2670299727520436</v>
      </c>
      <c r="AQ618" s="72">
        <v>4.9046321525885561E-2</v>
      </c>
      <c r="AR618" s="72">
        <v>0</v>
      </c>
      <c r="AS618" s="72">
        <v>0</v>
      </c>
      <c r="AT618" s="72">
        <v>8.1743869209809257E-3</v>
      </c>
      <c r="AU618" s="72">
        <v>0</v>
      </c>
      <c r="AV618" s="72">
        <v>0</v>
      </c>
      <c r="AW618" s="72">
        <v>0</v>
      </c>
      <c r="AX618" s="72">
        <v>1.6348773841961851E-2</v>
      </c>
    </row>
    <row r="619" spans="2:50" x14ac:dyDescent="0.2">
      <c r="B619" s="72">
        <v>2</v>
      </c>
      <c r="C619" s="72">
        <v>1</v>
      </c>
      <c r="D619" s="72">
        <v>1145390</v>
      </c>
      <c r="E619" s="72">
        <v>1</v>
      </c>
      <c r="F619" s="72">
        <v>0</v>
      </c>
      <c r="G619" s="72">
        <v>0</v>
      </c>
      <c r="H619" s="72">
        <v>0</v>
      </c>
      <c r="I619" s="72">
        <v>2</v>
      </c>
      <c r="J619" s="72">
        <v>0</v>
      </c>
      <c r="K619" s="72">
        <v>0</v>
      </c>
      <c r="L619" s="72">
        <v>5</v>
      </c>
      <c r="M619" s="72">
        <v>0</v>
      </c>
      <c r="N619" s="72">
        <v>0</v>
      </c>
      <c r="O619" s="72">
        <v>2</v>
      </c>
      <c r="P619" s="72">
        <v>10</v>
      </c>
      <c r="Q619" s="72">
        <v>1600</v>
      </c>
      <c r="R619" s="72">
        <v>10</v>
      </c>
      <c r="S619" s="72">
        <v>212</v>
      </c>
      <c r="T619" s="72">
        <v>1</v>
      </c>
      <c r="U619" s="72">
        <v>160</v>
      </c>
      <c r="V619" s="72">
        <v>13.25</v>
      </c>
      <c r="W619" s="72">
        <v>0.84375</v>
      </c>
      <c r="X619" s="72">
        <v>9.375E-2</v>
      </c>
      <c r="Y619" s="72">
        <v>6.25E-2</v>
      </c>
      <c r="Z619" s="72">
        <v>0</v>
      </c>
      <c r="AA619" s="72">
        <v>0</v>
      </c>
      <c r="AB619" s="72">
        <v>0</v>
      </c>
      <c r="AC619" s="72">
        <v>0</v>
      </c>
      <c r="AD619" s="72">
        <v>4.6875E-2</v>
      </c>
      <c r="AE619" s="72">
        <v>0</v>
      </c>
      <c r="AF619" s="72">
        <v>0</v>
      </c>
      <c r="AG619" s="72">
        <v>0</v>
      </c>
      <c r="AH619" s="72">
        <v>0.953125</v>
      </c>
      <c r="AI619" s="72">
        <v>4.6875E-2</v>
      </c>
      <c r="AJ619" s="72">
        <v>0.46875</v>
      </c>
      <c r="AK619" s="72">
        <v>0.53125</v>
      </c>
      <c r="AL619" s="72">
        <v>0</v>
      </c>
      <c r="AM619" s="72">
        <v>0</v>
      </c>
      <c r="AN619" s="72">
        <v>0.171875</v>
      </c>
      <c r="AO619" s="72">
        <v>0.34375</v>
      </c>
      <c r="AP619" s="72">
        <v>0</v>
      </c>
      <c r="AQ619" s="72">
        <v>0</v>
      </c>
      <c r="AR619" s="72">
        <v>6.25E-2</v>
      </c>
      <c r="AS619" s="72">
        <v>0</v>
      </c>
      <c r="AT619" s="72">
        <v>0</v>
      </c>
      <c r="AU619" s="72">
        <v>9.375E-2</v>
      </c>
      <c r="AV619" s="72">
        <v>4.6875E-2</v>
      </c>
      <c r="AW619" s="72">
        <v>0</v>
      </c>
      <c r="AX619" s="72">
        <v>0.28125</v>
      </c>
    </row>
    <row r="620" spans="2:50" x14ac:dyDescent="0.2">
      <c r="B620" s="72">
        <v>2</v>
      </c>
      <c r="C620" s="72">
        <v>2</v>
      </c>
      <c r="D620" s="72">
        <v>1110140</v>
      </c>
      <c r="E620" s="72">
        <v>3</v>
      </c>
      <c r="F620" s="72">
        <v>3</v>
      </c>
      <c r="G620" s="72">
        <v>10</v>
      </c>
      <c r="H620" s="72">
        <v>2</v>
      </c>
      <c r="I620" s="72">
        <v>2</v>
      </c>
      <c r="J620" s="72">
        <v>5</v>
      </c>
      <c r="K620" s="72">
        <v>3</v>
      </c>
      <c r="L620" s="72">
        <v>1</v>
      </c>
      <c r="M620" s="72">
        <v>1</v>
      </c>
      <c r="N620" s="72">
        <v>15</v>
      </c>
      <c r="O620" s="72">
        <v>2</v>
      </c>
      <c r="P620" s="72">
        <v>12</v>
      </c>
      <c r="Q620" s="72">
        <v>8525</v>
      </c>
      <c r="R620" s="72">
        <v>37</v>
      </c>
      <c r="S620" s="72">
        <v>1325.5</v>
      </c>
      <c r="T620" s="72">
        <v>3.0833333333333335</v>
      </c>
      <c r="U620" s="72">
        <v>230.40540540540542</v>
      </c>
      <c r="V620" s="72">
        <v>15.548387096774194</v>
      </c>
      <c r="W620" s="72">
        <v>0.8944281524926686</v>
      </c>
      <c r="X620" s="72">
        <v>1.7595307917888565E-2</v>
      </c>
      <c r="Y620" s="72">
        <v>8.797653958944282E-2</v>
      </c>
      <c r="Z620" s="72">
        <v>0</v>
      </c>
      <c r="AA620" s="72">
        <v>0</v>
      </c>
      <c r="AB620" s="72">
        <v>8.7976539589442824E-3</v>
      </c>
      <c r="AC620" s="72">
        <v>0</v>
      </c>
      <c r="AD620" s="72">
        <v>0</v>
      </c>
      <c r="AE620" s="72">
        <v>0</v>
      </c>
      <c r="AF620" s="72">
        <v>0</v>
      </c>
      <c r="AG620" s="72">
        <v>0</v>
      </c>
      <c r="AH620" s="72">
        <v>0.99120234604105573</v>
      </c>
      <c r="AI620" s="72">
        <v>8.7976539589442824E-3</v>
      </c>
      <c r="AJ620" s="72">
        <v>0.97653958944281527</v>
      </c>
      <c r="AK620" s="72">
        <v>2.3460410557184751E-2</v>
      </c>
      <c r="AL620" s="72">
        <v>0</v>
      </c>
      <c r="AM620" s="72">
        <v>0</v>
      </c>
      <c r="AN620" s="72">
        <v>0</v>
      </c>
      <c r="AO620" s="72">
        <v>0</v>
      </c>
      <c r="AP620" s="72">
        <v>0.76539589442815248</v>
      </c>
      <c r="AQ620" s="72">
        <v>0.11436950146627566</v>
      </c>
      <c r="AR620" s="72">
        <v>0</v>
      </c>
      <c r="AS620" s="72">
        <v>0</v>
      </c>
      <c r="AT620" s="72">
        <v>0</v>
      </c>
      <c r="AU620" s="72">
        <v>0.12023460410557185</v>
      </c>
      <c r="AV620" s="72">
        <v>0</v>
      </c>
      <c r="AW620" s="72">
        <v>0</v>
      </c>
      <c r="AX620" s="72">
        <v>0</v>
      </c>
    </row>
  </sheetData>
  <mergeCells count="22">
    <mergeCell ref="B19:AX19"/>
    <mergeCell ref="B5:C5"/>
    <mergeCell ref="D5:E5"/>
    <mergeCell ref="F5:G5"/>
    <mergeCell ref="B4:G4"/>
    <mergeCell ref="J4:L4"/>
    <mergeCell ref="B15:D15"/>
    <mergeCell ref="B16:D16"/>
    <mergeCell ref="B17:D17"/>
    <mergeCell ref="E10:BA10"/>
    <mergeCell ref="E12:BA12"/>
    <mergeCell ref="E13:BA13"/>
    <mergeCell ref="E14:BA14"/>
    <mergeCell ref="E15:BA15"/>
    <mergeCell ref="E16:BA16"/>
    <mergeCell ref="E17:BA17"/>
    <mergeCell ref="B9:BA9"/>
    <mergeCell ref="B10:D10"/>
    <mergeCell ref="B11:D11"/>
    <mergeCell ref="B12:D12"/>
    <mergeCell ref="B13:D13"/>
    <mergeCell ref="B14:D14"/>
  </mergeCells>
  <hyperlinks>
    <hyperlink ref="B5" location="'Data_Partition'!$B$21:$AX$380" display="Training Data"/>
    <hyperlink ref="D5" location="'Data_Partition'!$B$381:$AX$620" display="Validation Data"/>
    <hyperlink ref="F5" location="'Data_Partition'!$B$20:$AX$620" display="All Data"/>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P377"/>
  <sheetViews>
    <sheetView showGridLines="0" workbookViewId="0"/>
  </sheetViews>
  <sheetFormatPr defaultRowHeight="12.75" x14ac:dyDescent="0.2"/>
  <cols>
    <col min="14" max="14" width="11.140625" bestFit="1" customWidth="1"/>
  </cols>
  <sheetData>
    <row r="1" spans="2:68" x14ac:dyDescent="0.2">
      <c r="BH1" s="72">
        <v>0</v>
      </c>
      <c r="BI1" t="str">
        <f>"1"</f>
        <v>1</v>
      </c>
      <c r="BJ1" t="str">
        <f xml:space="preserve"> IF($BH$1 &gt;= $G$323, "2","1")</f>
        <v>1</v>
      </c>
      <c r="BK1">
        <f xml:space="preserve"> IF( AND( $BI$1 = "2", $BJ$1 = "2" ), 1, IF( AND( $BI$1 = "2", $BJ$1 = "1" ), 2, IF( AND( $BI$1 = "1", $BJ$1 = "2" ), 3, 4 ) ) )</f>
        <v>4</v>
      </c>
      <c r="BM1" s="72">
        <v>0</v>
      </c>
      <c r="BN1" t="str">
        <f>"1"</f>
        <v>1</v>
      </c>
      <c r="BO1" t="str">
        <f xml:space="preserve"> IF($BM$1 &gt;= $G$358, "2","1")</f>
        <v>1</v>
      </c>
      <c r="BP1">
        <f xml:space="preserve"> IF( AND( $BN$1 = "2", $BO$1 = "2" ), 1, IF( AND( $BN$1 = "2", $BO$1 = "1" ), 2, IF( AND( $BN$1 = "1", $BO$1 = "2" ), 3, 4 ) ) )</f>
        <v>4</v>
      </c>
    </row>
    <row r="2" spans="2:68" ht="18.75" x14ac:dyDescent="0.3">
      <c r="B2" s="71" t="s">
        <v>1188</v>
      </c>
      <c r="N2" t="s">
        <v>1100</v>
      </c>
      <c r="BH2" s="72">
        <v>0</v>
      </c>
      <c r="BI2" t="str">
        <f>"1"</f>
        <v>1</v>
      </c>
      <c r="BJ2" t="str">
        <f xml:space="preserve"> IF($BH$2 &gt;= $G$323, "2","1")</f>
        <v>1</v>
      </c>
      <c r="BK2">
        <f xml:space="preserve"> IF( AND( $BI$2 = "2", $BJ$2 = "2" ), 1, IF( AND( $BI$2 = "2", $BJ$2 = "1" ), 2, IF( AND( $BI$2 = "1", $BJ$2 = "2" ), 3, 4 ) ) )</f>
        <v>4</v>
      </c>
      <c r="BM2" s="72">
        <v>0.75543478260869579</v>
      </c>
      <c r="BN2" t="str">
        <f>"2"</f>
        <v>2</v>
      </c>
      <c r="BO2" t="str">
        <f xml:space="preserve"> IF($BM$2 &gt;= $G$358, "2","1")</f>
        <v>2</v>
      </c>
      <c r="BP2">
        <f xml:space="preserve"> IF( AND( $BN$2 = "2", $BO$2 = "2" ), 1, IF( AND( $BN$2 = "2", $BO$2 = "1" ), 2, IF( AND( $BN$2 = "1", $BO$2 = "2" ), 3, 4 ) ) )</f>
        <v>1</v>
      </c>
    </row>
    <row r="3" spans="2:68" x14ac:dyDescent="0.2">
      <c r="BH3" s="72">
        <v>0</v>
      </c>
      <c r="BI3" t="str">
        <f>"1"</f>
        <v>1</v>
      </c>
      <c r="BJ3" t="str">
        <f xml:space="preserve"> IF($BH$3 &gt;= $G$323, "2","1")</f>
        <v>1</v>
      </c>
      <c r="BK3">
        <f xml:space="preserve"> IF( AND( $BI$3 = "2", $BJ$3 = "2" ), 1, IF( AND( $BI$3 = "2", $BJ$3 = "1" ), 2, IF( AND( $BI$3 = "1", $BJ$3 = "2" ), 3, 4 ) ) )</f>
        <v>4</v>
      </c>
      <c r="BM3" s="72">
        <v>0.44565217391304351</v>
      </c>
      <c r="BN3" t="str">
        <f>"1"</f>
        <v>1</v>
      </c>
      <c r="BO3" t="str">
        <f xml:space="preserve"> IF($BM$3 &gt;= $G$358, "2","1")</f>
        <v>1</v>
      </c>
      <c r="BP3">
        <f xml:space="preserve"> IF( AND( $BN$3 = "2", $BO$3 = "2" ), 1, IF( AND( $BN$3 = "2", $BO$3 = "1" ), 2, IF( AND( $BN$3 = "1", $BO$3 = "2" ), 3, 4 ) ) )</f>
        <v>4</v>
      </c>
    </row>
    <row r="4" spans="2:68" ht="15.75" x14ac:dyDescent="0.25">
      <c r="B4" s="74" t="s">
        <v>823</v>
      </c>
      <c r="C4" s="75"/>
      <c r="D4" s="75"/>
      <c r="E4" s="75"/>
      <c r="F4" s="75"/>
      <c r="G4" s="75"/>
      <c r="H4" s="75"/>
      <c r="I4" s="75"/>
      <c r="J4" s="75"/>
      <c r="K4" s="76"/>
      <c r="N4" s="74" t="s">
        <v>824</v>
      </c>
      <c r="O4" s="75"/>
      <c r="P4" s="75"/>
      <c r="Q4" s="76"/>
      <c r="BH4" s="72">
        <v>0</v>
      </c>
      <c r="BI4" t="str">
        <f>"1"</f>
        <v>1</v>
      </c>
      <c r="BJ4" t="str">
        <f xml:space="preserve"> IF($BH$4 &gt;= $G$323, "2","1")</f>
        <v>1</v>
      </c>
      <c r="BK4">
        <f xml:space="preserve"> IF( AND( $BI$4 = "2", $BJ$4 = "2" ), 1, IF( AND( $BI$4 = "2", $BJ$4 = "1" ), 2, IF( AND( $BI$4 = "1", $BJ$4 = "2" ), 3, 4 ) ) )</f>
        <v>4</v>
      </c>
      <c r="BM4" s="72">
        <v>0.75543478260869579</v>
      </c>
      <c r="BN4" t="str">
        <f>"2"</f>
        <v>2</v>
      </c>
      <c r="BO4" t="str">
        <f xml:space="preserve"> IF($BM$4 &gt;= $G$358, "2","1")</f>
        <v>2</v>
      </c>
      <c r="BP4">
        <f xml:space="preserve"> IF( AND( $BN$4 = "2", $BO$4 = "2" ), 1, IF( AND( $BN$4 = "2", $BO$4 = "1" ), 2, IF( AND( $BN$4 = "1", $BO$4 = "2" ), 3, 4 ) ) )</f>
        <v>1</v>
      </c>
    </row>
    <row r="5" spans="2:68" x14ac:dyDescent="0.2">
      <c r="B5" s="79" t="s">
        <v>1166</v>
      </c>
      <c r="C5" s="78"/>
      <c r="D5" s="79" t="s">
        <v>833</v>
      </c>
      <c r="E5" s="78"/>
      <c r="F5" s="79" t="s">
        <v>1167</v>
      </c>
      <c r="G5" s="78"/>
      <c r="H5" s="79" t="s">
        <v>1168</v>
      </c>
      <c r="I5" s="78"/>
      <c r="J5" s="79" t="s">
        <v>1169</v>
      </c>
      <c r="K5" s="78"/>
      <c r="N5" s="73" t="s">
        <v>1163</v>
      </c>
      <c r="O5" s="73" t="s">
        <v>1164</v>
      </c>
      <c r="P5" s="73" t="s">
        <v>1165</v>
      </c>
      <c r="Q5" s="73" t="s">
        <v>695</v>
      </c>
      <c r="BH5" s="72">
        <v>0</v>
      </c>
      <c r="BI5" t="str">
        <f>"1"</f>
        <v>1</v>
      </c>
      <c r="BJ5" t="str">
        <f xml:space="preserve"> IF($BH$5 &gt;= $G$323, "2","1")</f>
        <v>1</v>
      </c>
      <c r="BK5">
        <f xml:space="preserve"> IF( AND( $BI$5 = "2", $BJ$5 = "2" ), 1, IF( AND( $BI$5 = "2", $BJ$5 = "1" ), 2, IF( AND( $BI$5 = "1", $BJ$5 = "2" ), 3, 4 ) ) )</f>
        <v>4</v>
      </c>
      <c r="BM5" s="72">
        <v>0.75543478260869579</v>
      </c>
      <c r="BN5" t="str">
        <f>"2"</f>
        <v>2</v>
      </c>
      <c r="BO5" t="str">
        <f xml:space="preserve"> IF($BM$5 &gt;= $G$358, "2","1")</f>
        <v>2</v>
      </c>
      <c r="BP5">
        <f xml:space="preserve"> IF( AND( $BN$5 = "2", $BO$5 = "2" ), 1, IF( AND( $BN$5 = "2", $BO$5 = "1" ), 2, IF( AND( $BN$5 = "1", $BO$5 = "2" ), 3, 4 ) ) )</f>
        <v>1</v>
      </c>
    </row>
    <row r="6" spans="2:68" x14ac:dyDescent="0.2">
      <c r="B6" s="79" t="s">
        <v>1170</v>
      </c>
      <c r="C6" s="78"/>
      <c r="D6" s="79" t="s">
        <v>1171</v>
      </c>
      <c r="E6" s="78"/>
      <c r="F6" s="79" t="s">
        <v>939</v>
      </c>
      <c r="G6" s="78"/>
      <c r="H6" s="79" t="s">
        <v>1172</v>
      </c>
      <c r="I6" s="78"/>
      <c r="J6" s="79" t="s">
        <v>1173</v>
      </c>
      <c r="K6" s="78"/>
      <c r="N6" s="72">
        <v>6</v>
      </c>
      <c r="O6" s="72">
        <v>11</v>
      </c>
      <c r="P6" s="72">
        <v>12</v>
      </c>
      <c r="Q6" s="72">
        <v>29</v>
      </c>
      <c r="BH6" s="72">
        <v>0</v>
      </c>
      <c r="BI6" t="str">
        <f>"1"</f>
        <v>1</v>
      </c>
      <c r="BJ6" t="str">
        <f xml:space="preserve"> IF($BH$6 &gt;= $G$323, "2","1")</f>
        <v>1</v>
      </c>
      <c r="BK6">
        <f xml:space="preserve"> IF( AND( $BI$6 = "2", $BJ$6 = "2" ), 1, IF( AND( $BI$6 = "2", $BJ$6 = "1" ), 2, IF( AND( $BI$6 = "1", $BJ$6 = "2" ), 3, 4 ) ) )</f>
        <v>4</v>
      </c>
      <c r="BM6" s="72">
        <v>0</v>
      </c>
      <c r="BN6" t="str">
        <f>"1"</f>
        <v>1</v>
      </c>
      <c r="BO6" t="str">
        <f xml:space="preserve"> IF($BM$6 &gt;= $G$358, "2","1")</f>
        <v>1</v>
      </c>
      <c r="BP6">
        <f xml:space="preserve"> IF( AND( $BN$6 = "2", $BO$6 = "2" ), 1, IF( AND( $BN$6 = "2", $BO$6 = "1" ), 2, IF( AND( $BN$6 = "1", $BO$6 = "2" ), 3, 4 ) ) )</f>
        <v>4</v>
      </c>
    </row>
    <row r="7" spans="2:68" x14ac:dyDescent="0.2">
      <c r="B7" s="79" t="s">
        <v>1174</v>
      </c>
      <c r="C7" s="78"/>
      <c r="D7" s="79" t="s">
        <v>1175</v>
      </c>
      <c r="E7" s="78"/>
      <c r="F7" s="79" t="s">
        <v>1176</v>
      </c>
      <c r="G7" s="78"/>
      <c r="H7" s="79" t="s">
        <v>1177</v>
      </c>
      <c r="I7" s="78"/>
      <c r="J7" s="77"/>
      <c r="K7" s="78"/>
      <c r="BH7" s="72">
        <v>0</v>
      </c>
      <c r="BI7" t="str">
        <f>"1"</f>
        <v>1</v>
      </c>
      <c r="BJ7" t="str">
        <f xml:space="preserve"> IF($BH$7 &gt;= $G$323, "2","1")</f>
        <v>1</v>
      </c>
      <c r="BK7">
        <f xml:space="preserve"> IF( AND( $BI$7 = "2", $BJ$7 = "2" ), 1, IF( AND( $BI$7 = "2", $BJ$7 = "1" ), 2, IF( AND( $BI$7 = "1", $BJ$7 = "2" ), 3, 4 ) ) )</f>
        <v>4</v>
      </c>
      <c r="BM7" s="72">
        <v>0.75543478260869579</v>
      </c>
      <c r="BN7" t="str">
        <f>"1"</f>
        <v>1</v>
      </c>
      <c r="BO7" t="str">
        <f xml:space="preserve"> IF($BM$7 &gt;= $G$358, "2","1")</f>
        <v>2</v>
      </c>
      <c r="BP7">
        <f xml:space="preserve"> IF( AND( $BN$7 = "2", $BO$7 = "2" ), 1, IF( AND( $BN$7 = "2", $BO$7 = "1" ), 2, IF( AND( $BN$7 = "1", $BO$7 = "2" ), 3, 4 ) ) )</f>
        <v>3</v>
      </c>
    </row>
    <row r="8" spans="2:68" x14ac:dyDescent="0.2">
      <c r="BH8" s="72">
        <v>0</v>
      </c>
      <c r="BI8" t="str">
        <f>"1"</f>
        <v>1</v>
      </c>
      <c r="BJ8" t="str">
        <f xml:space="preserve"> IF($BH$8 &gt;= $G$323, "2","1")</f>
        <v>1</v>
      </c>
      <c r="BK8">
        <f xml:space="preserve"> IF( AND( $BI$8 = "2", $BJ$8 = "2" ), 1, IF( AND( $BI$8 = "2", $BJ$8 = "1" ), 2, IF( AND( $BI$8 = "1", $BJ$8 = "2" ), 3, 4 ) ) )</f>
        <v>4</v>
      </c>
      <c r="BM8" s="72">
        <v>0.44565217391304351</v>
      </c>
      <c r="BN8" t="str">
        <f>"2"</f>
        <v>2</v>
      </c>
      <c r="BO8" t="str">
        <f xml:space="preserve"> IF($BM$8 &gt;= $G$358, "2","1")</f>
        <v>1</v>
      </c>
      <c r="BP8">
        <f xml:space="preserve"> IF( AND( $BN$8 = "2", $BO$8 = "2" ), 1, IF( AND( $BN$8 = "2", $BO$8 = "1" ), 2, IF( AND( $BN$8 = "1", $BO$8 = "2" ), 3, 4 ) ) )</f>
        <v>2</v>
      </c>
    </row>
    <row r="9" spans="2:68" x14ac:dyDescent="0.2">
      <c r="BH9" s="72">
        <v>0.25</v>
      </c>
      <c r="BI9" t="str">
        <f>"1"</f>
        <v>1</v>
      </c>
      <c r="BJ9" t="str">
        <f xml:space="preserve"> IF($BH$9 &gt;= $G$323, "2","1")</f>
        <v>1</v>
      </c>
      <c r="BK9">
        <f xml:space="preserve"> IF( AND( $BI$9 = "2", $BJ$9 = "2" ), 1, IF( AND( $BI$9 = "2", $BJ$9 = "1" ), 2, IF( AND( $BI$9 = "1", $BJ$9 = "2" ), 3, 4 ) ) )</f>
        <v>4</v>
      </c>
      <c r="BM9" s="72">
        <v>0.44565217391304351</v>
      </c>
      <c r="BN9" t="str">
        <f>"2"</f>
        <v>2</v>
      </c>
      <c r="BO9" t="str">
        <f xml:space="preserve"> IF($BM$9 &gt;= $G$358, "2","1")</f>
        <v>1</v>
      </c>
      <c r="BP9">
        <f xml:space="preserve"> IF( AND( $BN$9 = "2", $BO$9 = "2" ), 1, IF( AND( $BN$9 = "2", $BO$9 = "1" ), 2, IF( AND( $BN$9 = "1", $BO$9 = "2" ), 3, 4 ) ) )</f>
        <v>2</v>
      </c>
    </row>
    <row r="10" spans="2:68" x14ac:dyDescent="0.2">
      <c r="BH10" s="72">
        <v>0</v>
      </c>
      <c r="BI10" t="str">
        <f>"1"</f>
        <v>1</v>
      </c>
      <c r="BJ10" t="str">
        <f xml:space="preserve"> IF($BH$10 &gt;= $G$323, "2","1")</f>
        <v>1</v>
      </c>
      <c r="BK10">
        <f xml:space="preserve"> IF( AND( $BI$10 = "2", $BJ$10 = "2" ), 1, IF( AND( $BI$10 = "2", $BJ$10 = "1" ), 2, IF( AND( $BI$10 = "1", $BJ$10 = "2" ), 3, 4 ) ) )</f>
        <v>4</v>
      </c>
      <c r="BM10" s="72">
        <v>0.75543478260869579</v>
      </c>
      <c r="BN10" t="str">
        <f>"2"</f>
        <v>2</v>
      </c>
      <c r="BO10" t="str">
        <f xml:space="preserve"> IF($BM$10 &gt;= $G$358, "2","1")</f>
        <v>2</v>
      </c>
      <c r="BP10">
        <f xml:space="preserve"> IF( AND( $BN$10 = "2", $BO$10 = "2" ), 1, IF( AND( $BN$10 = "2", $BO$10 = "1" ), 2, IF( AND( $BN$10 = "1", $BO$10 = "2" ), 3, 4 ) ) )</f>
        <v>1</v>
      </c>
    </row>
    <row r="11" spans="2:68" x14ac:dyDescent="0.2">
      <c r="BH11" s="72">
        <v>0</v>
      </c>
      <c r="BI11" t="str">
        <f>"1"</f>
        <v>1</v>
      </c>
      <c r="BJ11" t="str">
        <f xml:space="preserve"> IF($BH$11 &gt;= $G$323, "2","1")</f>
        <v>1</v>
      </c>
      <c r="BK11">
        <f xml:space="preserve"> IF( AND( $BI$11 = "2", $BJ$11 = "2" ), 1, IF( AND( $BI$11 = "2", $BJ$11 = "1" ), 2, IF( AND( $BI$11 = "1", $BJ$11 = "2" ), 3, 4 ) ) )</f>
        <v>4</v>
      </c>
      <c r="BM11" s="72">
        <v>0.75543478260869579</v>
      </c>
      <c r="BN11" t="str">
        <f>"2"</f>
        <v>2</v>
      </c>
      <c r="BO11" t="str">
        <f xml:space="preserve"> IF($BM$11 &gt;= $G$358, "2","1")</f>
        <v>2</v>
      </c>
      <c r="BP11">
        <f xml:space="preserve"> IF( AND( $BN$11 = "2", $BO$11 = "2" ), 1, IF( AND( $BN$11 = "2", $BO$11 = "1" ), 2, IF( AND( $BN$11 = "1", $BO$11 = "2" ), 3, 4 ) ) )</f>
        <v>1</v>
      </c>
    </row>
    <row r="12" spans="2:68" ht="18.75" x14ac:dyDescent="0.3">
      <c r="B12" s="80" t="s">
        <v>833</v>
      </c>
      <c r="BH12" s="72">
        <v>0</v>
      </c>
      <c r="BI12" t="str">
        <f>"1"</f>
        <v>1</v>
      </c>
      <c r="BJ12" t="str">
        <f xml:space="preserve"> IF($BH$12 &gt;= $G$323, "2","1")</f>
        <v>1</v>
      </c>
      <c r="BK12">
        <f xml:space="preserve"> IF( AND( $BI$12 = "2", $BJ$12 = "2" ), 1, IF( AND( $BI$12 = "2", $BJ$12 = "1" ), 2, IF( AND( $BI$12 = "1", $BJ$12 = "2" ), 3, 4 ) ) )</f>
        <v>4</v>
      </c>
      <c r="BM12" s="72">
        <v>0</v>
      </c>
      <c r="BN12" t="str">
        <f>"1"</f>
        <v>1</v>
      </c>
      <c r="BO12" t="str">
        <f xml:space="preserve"> IF($BM$12 &gt;= $G$358, "2","1")</f>
        <v>1</v>
      </c>
      <c r="BP12">
        <f xml:space="preserve"> IF( AND( $BN$12 = "2", $BO$12 = "2" ), 1, IF( AND( $BN$12 = "2", $BO$12 = "1" ), 2, IF( AND( $BN$12 = "1", $BO$12 = "2" ), 3, 4 ) ) )</f>
        <v>4</v>
      </c>
    </row>
    <row r="13" spans="2:68" x14ac:dyDescent="0.2">
      <c r="BH13" s="72">
        <v>0.75</v>
      </c>
      <c r="BI13" t="str">
        <f>"1"</f>
        <v>1</v>
      </c>
      <c r="BJ13" t="str">
        <f xml:space="preserve"> IF($BH$13 &gt;= $G$323, "2","1")</f>
        <v>2</v>
      </c>
      <c r="BK13">
        <f xml:space="preserve"> IF( AND( $BI$13 = "2", $BJ$13 = "2" ), 1, IF( AND( $BI$13 = "2", $BJ$13 = "1" ), 2, IF( AND( $BI$13 = "1", $BJ$13 = "2" ), 3, 4 ) ) )</f>
        <v>3</v>
      </c>
      <c r="BM13" s="72">
        <v>0.75543478260869579</v>
      </c>
      <c r="BN13" t="str">
        <f>"2"</f>
        <v>2</v>
      </c>
      <c r="BO13" t="str">
        <f xml:space="preserve"> IF($BM$13 &gt;= $G$358, "2","1")</f>
        <v>2</v>
      </c>
      <c r="BP13">
        <f xml:space="preserve"> IF( AND( $BN$13 = "2", $BO$13 = "2" ), 1, IF( AND( $BN$13 = "2", $BO$13 = "1" ), 2, IF( AND( $BN$13 = "1", $BO$13 = "2" ), 3, 4 ) ) )</f>
        <v>1</v>
      </c>
    </row>
    <row r="14" spans="2:68" ht="15.75" x14ac:dyDescent="0.25">
      <c r="C14" s="74" t="s">
        <v>838</v>
      </c>
      <c r="D14" s="75"/>
      <c r="E14" s="75"/>
      <c r="F14" s="75"/>
      <c r="G14" s="75"/>
      <c r="H14" s="75"/>
      <c r="I14" s="75"/>
      <c r="J14" s="75"/>
      <c r="K14" s="76"/>
      <c r="BH14" s="72">
        <v>0</v>
      </c>
      <c r="BI14" t="str">
        <f>"1"</f>
        <v>1</v>
      </c>
      <c r="BJ14" t="str">
        <f xml:space="preserve"> IF($BH$14 &gt;= $G$323, "2","1")</f>
        <v>1</v>
      </c>
      <c r="BK14">
        <f xml:space="preserve"> IF( AND( $BI$14 = "2", $BJ$14 = "2" ), 1, IF( AND( $BI$14 = "2", $BJ$14 = "1" ), 2, IF( AND( $BI$14 = "1", $BJ$14 = "2" ), 3, 4 ) ) )</f>
        <v>4</v>
      </c>
      <c r="BM14" s="72">
        <v>0.44565217391304351</v>
      </c>
      <c r="BN14" t="str">
        <f>"2"</f>
        <v>2</v>
      </c>
      <c r="BO14" t="str">
        <f xml:space="preserve"> IF($BM$14 &gt;= $G$358, "2","1")</f>
        <v>1</v>
      </c>
      <c r="BP14">
        <f xml:space="preserve"> IF( AND( $BN$14 = "2", $BO$14 = "2" ), 1, IF( AND( $BN$14 = "2", $BO$14 = "1" ), 2, IF( AND( $BN$14 = "1", $BO$14 = "2" ), 3, 4 ) ) )</f>
        <v>2</v>
      </c>
    </row>
    <row r="15" spans="2:68" x14ac:dyDescent="0.2">
      <c r="C15" s="84" t="s">
        <v>839</v>
      </c>
      <c r="D15" s="85"/>
      <c r="E15" s="85"/>
      <c r="F15" s="86"/>
      <c r="G15" s="88" t="s">
        <v>840</v>
      </c>
      <c r="H15" s="89"/>
      <c r="I15" s="89"/>
      <c r="J15" s="89"/>
      <c r="K15" s="90"/>
      <c r="BH15" s="72">
        <v>0</v>
      </c>
      <c r="BI15" t="str">
        <f>"1"</f>
        <v>1</v>
      </c>
      <c r="BJ15" t="str">
        <f xml:space="preserve"> IF($BH$15 &gt;= $G$323, "2","1")</f>
        <v>1</v>
      </c>
      <c r="BK15">
        <f xml:space="preserve"> IF( AND( $BI$15 = "2", $BJ$15 = "2" ), 1, IF( AND( $BI$15 = "2", $BJ$15 = "1" ), 2, IF( AND( $BI$15 = "1", $BJ$15 = "2" ), 3, 4 ) ) )</f>
        <v>4</v>
      </c>
      <c r="BM15" s="72">
        <v>0.75543478260869579</v>
      </c>
      <c r="BN15" t="str">
        <f>"2"</f>
        <v>2</v>
      </c>
      <c r="BO15" t="str">
        <f xml:space="preserve"> IF($BM$15 &gt;= $G$358, "2","1")</f>
        <v>2</v>
      </c>
      <c r="BP15">
        <f xml:space="preserve"> IF( AND( $BN$15 = "2", $BO$15 = "2" ), 1, IF( AND( $BN$15 = "2", $BO$15 = "1" ), 2, IF( AND( $BN$15 = "1", $BO$15 = "2" ), 3, 4 ) ) )</f>
        <v>1</v>
      </c>
    </row>
    <row r="16" spans="2:68" x14ac:dyDescent="0.2">
      <c r="C16" s="84" t="s">
        <v>841</v>
      </c>
      <c r="D16" s="85"/>
      <c r="E16" s="85"/>
      <c r="F16" s="86"/>
      <c r="G16" s="88" t="s">
        <v>946</v>
      </c>
      <c r="H16" s="89"/>
      <c r="I16" s="89"/>
      <c r="J16" s="89"/>
      <c r="K16" s="90"/>
      <c r="BH16" s="72">
        <v>0</v>
      </c>
      <c r="BI16" t="str">
        <f>"1"</f>
        <v>1</v>
      </c>
      <c r="BJ16" t="str">
        <f xml:space="preserve"> IF($BH$16 &gt;= $G$323, "2","1")</f>
        <v>1</v>
      </c>
      <c r="BK16">
        <f xml:space="preserve"> IF( AND( $BI$16 = "2", $BJ$16 = "2" ), 1, IF( AND( $BI$16 = "2", $BJ$16 = "1" ), 2, IF( AND( $BI$16 = "1", $BJ$16 = "2" ), 3, 4 ) ) )</f>
        <v>4</v>
      </c>
      <c r="BM16" s="72">
        <v>0.75543478260869579</v>
      </c>
      <c r="BN16" t="str">
        <f>"1"</f>
        <v>1</v>
      </c>
      <c r="BO16" t="str">
        <f xml:space="preserve"> IF($BM$16 &gt;= $G$358, "2","1")</f>
        <v>2</v>
      </c>
      <c r="BP16">
        <f xml:space="preserve"> IF( AND( $BN$16 = "2", $BO$16 = "2" ), 1, IF( AND( $BN$16 = "2", $BO$16 = "1" ), 2, IF( AND( $BN$16 = "1", $BO$16 = "2" ), 3, 4 ) ) )</f>
        <v>3</v>
      </c>
    </row>
    <row r="17" spans="3:68" x14ac:dyDescent="0.2">
      <c r="C17" s="84" t="s">
        <v>954</v>
      </c>
      <c r="D17" s="85"/>
      <c r="E17" s="85"/>
      <c r="F17" s="86"/>
      <c r="G17" s="88" t="s">
        <v>955</v>
      </c>
      <c r="H17" s="89"/>
      <c r="I17" s="89"/>
      <c r="J17" s="89"/>
      <c r="K17" s="90"/>
      <c r="BH17" s="72">
        <v>0</v>
      </c>
      <c r="BI17" t="str">
        <f>"1"</f>
        <v>1</v>
      </c>
      <c r="BJ17" t="str">
        <f xml:space="preserve"> IF($BH$17 &gt;= $G$323, "2","1")</f>
        <v>1</v>
      </c>
      <c r="BK17">
        <f xml:space="preserve"> IF( AND( $BI$17 = "2", $BJ$17 = "2" ), 1, IF( AND( $BI$17 = "2", $BJ$17 = "1" ), 2, IF( AND( $BI$17 = "1", $BJ$17 = "2" ), 3, 4 ) ) )</f>
        <v>4</v>
      </c>
      <c r="BM17" s="72">
        <v>0.75543478260869579</v>
      </c>
      <c r="BN17" t="str">
        <f>"2"</f>
        <v>2</v>
      </c>
      <c r="BO17" t="str">
        <f xml:space="preserve"> IF($BM$17 &gt;= $G$358, "2","1")</f>
        <v>2</v>
      </c>
      <c r="BP17">
        <f xml:space="preserve"> IF( AND( $BN$17 = "2", $BO$17 = "2" ), 1, IF( AND( $BN$17 = "2", $BO$17 = "1" ), 2, IF( AND( $BN$17 = "1", $BO$17 = "2" ), 3, 4 ) ) )</f>
        <v>1</v>
      </c>
    </row>
    <row r="18" spans="3:68" x14ac:dyDescent="0.2">
      <c r="C18" s="84" t="s">
        <v>956</v>
      </c>
      <c r="D18" s="85"/>
      <c r="E18" s="85"/>
      <c r="F18" s="86"/>
      <c r="G18" s="88">
        <v>360</v>
      </c>
      <c r="H18" s="89"/>
      <c r="I18" s="89"/>
      <c r="J18" s="89"/>
      <c r="K18" s="90"/>
      <c r="BH18" s="72">
        <v>0</v>
      </c>
      <c r="BI18" t="str">
        <f>"1"</f>
        <v>1</v>
      </c>
      <c r="BJ18" t="str">
        <f xml:space="preserve"> IF($BH$18 &gt;= $G$323, "2","1")</f>
        <v>1</v>
      </c>
      <c r="BK18">
        <f xml:space="preserve"> IF( AND( $BI$18 = "2", $BJ$18 = "2" ), 1, IF( AND( $BI$18 = "2", $BJ$18 = "1" ), 2, IF( AND( $BI$18 = "1", $BJ$18 = "2" ), 3, 4 ) ) )</f>
        <v>4</v>
      </c>
      <c r="BM18" s="72">
        <v>0</v>
      </c>
      <c r="BN18" t="str">
        <f>"1"</f>
        <v>1</v>
      </c>
      <c r="BO18" t="str">
        <f xml:space="preserve"> IF($BM$18 &gt;= $G$358, "2","1")</f>
        <v>1</v>
      </c>
      <c r="BP18">
        <f xml:space="preserve"> IF( AND( $BN$18 = "2", $BO$18 = "2" ), 1, IF( AND( $BN$18 = "2", $BO$18 = "1" ), 2, IF( AND( $BN$18 = "1", $BO$18 = "2" ), 3, 4 ) ) )</f>
        <v>4</v>
      </c>
    </row>
    <row r="19" spans="3:68" x14ac:dyDescent="0.2">
      <c r="C19" s="84" t="s">
        <v>957</v>
      </c>
      <c r="D19" s="85"/>
      <c r="E19" s="85"/>
      <c r="F19" s="86"/>
      <c r="G19" s="88" t="s">
        <v>958</v>
      </c>
      <c r="H19" s="89"/>
      <c r="I19" s="89"/>
      <c r="J19" s="89"/>
      <c r="K19" s="90"/>
      <c r="BH19" s="72">
        <v>0</v>
      </c>
      <c r="BI19" t="str">
        <f>"1"</f>
        <v>1</v>
      </c>
      <c r="BJ19" t="str">
        <f xml:space="preserve"> IF($BH$19 &gt;= $G$323, "2","1")</f>
        <v>1</v>
      </c>
      <c r="BK19">
        <f xml:space="preserve"> IF( AND( $BI$19 = "2", $BJ$19 = "2" ), 1, IF( AND( $BI$19 = "2", $BJ$19 = "1" ), 2, IF( AND( $BI$19 = "1", $BJ$19 = "2" ), 3, 4 ) ) )</f>
        <v>4</v>
      </c>
      <c r="BM19" s="72">
        <v>0</v>
      </c>
      <c r="BN19" t="str">
        <f>"1"</f>
        <v>1</v>
      </c>
      <c r="BO19" t="str">
        <f xml:space="preserve"> IF($BM$19 &gt;= $G$358, "2","1")</f>
        <v>1</v>
      </c>
      <c r="BP19">
        <f xml:space="preserve"> IF( AND( $BN$19 = "2", $BO$19 = "2" ), 1, IF( AND( $BN$19 = "2", $BO$19 = "1" ), 2, IF( AND( $BN$19 = "1", $BO$19 = "2" ), 3, 4 ) ) )</f>
        <v>4</v>
      </c>
    </row>
    <row r="20" spans="3:68" x14ac:dyDescent="0.2">
      <c r="C20" s="84" t="s">
        <v>959</v>
      </c>
      <c r="D20" s="85"/>
      <c r="E20" s="85"/>
      <c r="F20" s="86"/>
      <c r="G20" s="88">
        <v>240</v>
      </c>
      <c r="H20" s="89"/>
      <c r="I20" s="89"/>
      <c r="J20" s="89"/>
      <c r="K20" s="90"/>
      <c r="BH20" s="72">
        <v>0</v>
      </c>
      <c r="BI20" t="str">
        <f>"1"</f>
        <v>1</v>
      </c>
      <c r="BJ20" t="str">
        <f xml:space="preserve"> IF($BH$20 &gt;= $G$323, "2","1")</f>
        <v>1</v>
      </c>
      <c r="BK20">
        <f xml:space="preserve"> IF( AND( $BI$20 = "2", $BJ$20 = "2" ), 1, IF( AND( $BI$20 = "2", $BJ$20 = "1" ), 2, IF( AND( $BI$20 = "1", $BJ$20 = "2" ), 3, 4 ) ) )</f>
        <v>4</v>
      </c>
      <c r="BM20" s="72">
        <v>0</v>
      </c>
      <c r="BN20" t="str">
        <f>"1"</f>
        <v>1</v>
      </c>
      <c r="BO20" t="str">
        <f xml:space="preserve"> IF($BM$20 &gt;= $G$358, "2","1")</f>
        <v>1</v>
      </c>
      <c r="BP20">
        <f xml:space="preserve"> IF( AND( $BN$20 = "2", $BO$20 = "2" ), 1, IF( AND( $BN$20 = "2", $BO$20 = "1" ), 2, IF( AND( $BN$20 = "1", $BO$20 = "2" ), 3, 4 ) ) )</f>
        <v>4</v>
      </c>
    </row>
    <row r="21" spans="3:68" x14ac:dyDescent="0.2">
      <c r="BH21" s="72">
        <v>0</v>
      </c>
      <c r="BI21" t="str">
        <f>"1"</f>
        <v>1</v>
      </c>
      <c r="BJ21" t="str">
        <f xml:space="preserve"> IF($BH$21 &gt;= $G$323, "2","1")</f>
        <v>1</v>
      </c>
      <c r="BK21">
        <f xml:space="preserve"> IF( AND( $BI$21 = "2", $BJ$21 = "2" ), 1, IF( AND( $BI$21 = "2", $BJ$21 = "1" ), 2, IF( AND( $BI$21 = "1", $BJ$21 = "2" ), 3, 4 ) ) )</f>
        <v>4</v>
      </c>
      <c r="BM21" s="72">
        <v>0.75543478260869579</v>
      </c>
      <c r="BN21" t="str">
        <f>"2"</f>
        <v>2</v>
      </c>
      <c r="BO21" t="str">
        <f xml:space="preserve"> IF($BM$21 &gt;= $G$358, "2","1")</f>
        <v>2</v>
      </c>
      <c r="BP21">
        <f xml:space="preserve"> IF( AND( $BN$21 = "2", $BO$21 = "2" ), 1, IF( AND( $BN$21 = "2", $BO$21 = "1" ), 2, IF( AND( $BN$21 = "1", $BO$21 = "2" ), 3, 4 ) ) )</f>
        <v>1</v>
      </c>
    </row>
    <row r="22" spans="3:68" ht="15.75" x14ac:dyDescent="0.25">
      <c r="C22" s="74" t="s">
        <v>848</v>
      </c>
      <c r="D22" s="75"/>
      <c r="E22" s="75"/>
      <c r="F22" s="75"/>
      <c r="G22" s="75"/>
      <c r="H22" s="75"/>
      <c r="I22" s="75"/>
      <c r="J22" s="75"/>
      <c r="K22" s="75"/>
      <c r="L22" s="75"/>
      <c r="M22" s="75"/>
      <c r="N22" s="76"/>
      <c r="BH22" s="72">
        <v>0</v>
      </c>
      <c r="BI22" t="str">
        <f>"1"</f>
        <v>1</v>
      </c>
      <c r="BJ22" t="str">
        <f xml:space="preserve"> IF($BH$22 &gt;= $G$323, "2","1")</f>
        <v>1</v>
      </c>
      <c r="BK22">
        <f xml:space="preserve"> IF( AND( $BI$22 = "2", $BJ$22 = "2" ), 1, IF( AND( $BI$22 = "2", $BJ$22 = "1" ), 2, IF( AND( $BI$22 = "1", $BJ$22 = "2" ), 3, 4 ) ) )</f>
        <v>4</v>
      </c>
      <c r="BM22" s="72">
        <v>0</v>
      </c>
      <c r="BN22" t="str">
        <f>"1"</f>
        <v>1</v>
      </c>
      <c r="BO22" t="str">
        <f xml:space="preserve"> IF($BM$22 &gt;= $G$358, "2","1")</f>
        <v>1</v>
      </c>
      <c r="BP22">
        <f xml:space="preserve"> IF( AND( $BN$22 = "2", $BO$22 = "2" ), 1, IF( AND( $BN$22 = "2", $BO$22 = "1" ), 2, IF( AND( $BN$22 = "1", $BO$22 = "2" ), 3, 4 ) ) )</f>
        <v>4</v>
      </c>
    </row>
    <row r="23" spans="3:68" x14ac:dyDescent="0.2">
      <c r="C23" s="84" t="s">
        <v>960</v>
      </c>
      <c r="D23" s="86"/>
      <c r="E23" s="88">
        <v>10</v>
      </c>
      <c r="F23" s="89"/>
      <c r="G23" s="89"/>
      <c r="H23" s="89"/>
      <c r="I23" s="89"/>
      <c r="J23" s="89"/>
      <c r="K23" s="89"/>
      <c r="L23" s="89"/>
      <c r="M23" s="89"/>
      <c r="N23" s="90"/>
      <c r="BH23" s="72">
        <v>0</v>
      </c>
      <c r="BI23" t="str">
        <f>"1"</f>
        <v>1</v>
      </c>
      <c r="BJ23" t="str">
        <f xml:space="preserve"> IF($BH$23 &gt;= $G$323, "2","1")</f>
        <v>1</v>
      </c>
      <c r="BK23">
        <f xml:space="preserve"> IF( AND( $BI$23 = "2", $BJ$23 = "2" ), 1, IF( AND( $BI$23 = "2", $BJ$23 = "1" ), 2, IF( AND( $BI$23 = "1", $BJ$23 = "2" ), 3, 4 ) ) )</f>
        <v>4</v>
      </c>
      <c r="BM23" s="72">
        <v>0.75543478260869579</v>
      </c>
      <c r="BN23" t="str">
        <f>"1"</f>
        <v>1</v>
      </c>
      <c r="BO23" t="str">
        <f xml:space="preserve"> IF($BM$23 &gt;= $G$358, "2","1")</f>
        <v>2</v>
      </c>
      <c r="BP23">
        <f xml:space="preserve"> IF( AND( $BN$23 = "2", $BO$23 = "2" ), 1, IF( AND( $BN$23 = "2", $BO$23 = "1" ), 2, IF( AND( $BN$23 = "1", $BO$23 = "2" ), 3, 4 ) ) )</f>
        <v>3</v>
      </c>
    </row>
    <row r="24" spans="3:68" x14ac:dyDescent="0.2">
      <c r="C24" s="84" t="s">
        <v>961</v>
      </c>
      <c r="D24" s="86"/>
      <c r="E24" s="72" t="s">
        <v>15</v>
      </c>
      <c r="F24" s="72" t="s">
        <v>16</v>
      </c>
      <c r="G24" s="72" t="s">
        <v>663</v>
      </c>
      <c r="H24" s="72" t="s">
        <v>664</v>
      </c>
      <c r="I24" s="72" t="s">
        <v>665</v>
      </c>
      <c r="J24" s="72" t="s">
        <v>666</v>
      </c>
      <c r="K24" s="72" t="s">
        <v>667</v>
      </c>
      <c r="L24" s="72" t="s">
        <v>668</v>
      </c>
      <c r="M24" s="72" t="s">
        <v>669</v>
      </c>
      <c r="N24" s="72" t="s">
        <v>693</v>
      </c>
      <c r="BH24" s="72">
        <v>0</v>
      </c>
      <c r="BI24" t="str">
        <f>"1"</f>
        <v>1</v>
      </c>
      <c r="BJ24" t="str">
        <f xml:space="preserve"> IF($BH$24 &gt;= $G$323, "2","1")</f>
        <v>1</v>
      </c>
      <c r="BK24">
        <f xml:space="preserve"> IF( AND( $BI$24 = "2", $BJ$24 = "2" ), 1, IF( AND( $BI$24 = "2", $BJ$24 = "1" ), 2, IF( AND( $BI$24 = "1", $BJ$24 = "2" ), 3, 4 ) ) )</f>
        <v>4</v>
      </c>
      <c r="BM24" s="72">
        <v>0.75543478260869579</v>
      </c>
      <c r="BN24" t="str">
        <f>"2"</f>
        <v>2</v>
      </c>
      <c r="BO24" t="str">
        <f xml:space="preserve"> IF($BM$24 &gt;= $G$358, "2","1")</f>
        <v>2</v>
      </c>
      <c r="BP24">
        <f xml:space="preserve"> IF( AND( $BN$24 = "2", $BO$24 = "2" ), 1, IF( AND( $BN$24 = "2", $BO$24 = "1" ), 2, IF( AND( $BN$24 = "1", $BO$24 = "2" ), 3, 4 ) ) )</f>
        <v>1</v>
      </c>
    </row>
    <row r="25" spans="3:68" x14ac:dyDescent="0.2">
      <c r="C25" s="84" t="s">
        <v>962</v>
      </c>
      <c r="D25" s="86"/>
      <c r="E25" s="77" t="s">
        <v>882</v>
      </c>
      <c r="F25" s="87"/>
      <c r="G25" s="87"/>
      <c r="H25" s="87"/>
      <c r="I25" s="87"/>
      <c r="J25" s="87"/>
      <c r="K25" s="87"/>
      <c r="L25" s="87"/>
      <c r="M25" s="87"/>
      <c r="N25" s="78"/>
      <c r="BH25" s="72">
        <v>0</v>
      </c>
      <c r="BI25" t="str">
        <f>"1"</f>
        <v>1</v>
      </c>
      <c r="BJ25" t="str">
        <f xml:space="preserve"> IF($BH$25 &gt;= $G$323, "2","1")</f>
        <v>1</v>
      </c>
      <c r="BK25">
        <f xml:space="preserve"> IF( AND( $BI$25 = "2", $BJ$25 = "2" ), 1, IF( AND( $BI$25 = "2", $BJ$25 = "1" ), 2, IF( AND( $BI$25 = "1", $BJ$25 = "2" ), 3, 4 ) ) )</f>
        <v>4</v>
      </c>
      <c r="BM25" s="72">
        <v>0.44565217391304351</v>
      </c>
      <c r="BN25" t="str">
        <f>"2"</f>
        <v>2</v>
      </c>
      <c r="BO25" t="str">
        <f xml:space="preserve"> IF($BM$25 &gt;= $G$358, "2","1")</f>
        <v>1</v>
      </c>
      <c r="BP25">
        <f xml:space="preserve"> IF( AND( $BN$25 = "2", $BO$25 = "2" ), 1, IF( AND( $BN$25 = "2", $BO$25 = "1" ), 2, IF( AND( $BN$25 = "1", $BO$25 = "2" ), 3, 4 ) ) )</f>
        <v>2</v>
      </c>
    </row>
    <row r="26" spans="3:68" x14ac:dyDescent="0.2">
      <c r="BH26" s="72">
        <v>0</v>
      </c>
      <c r="BI26" t="str">
        <f>"1"</f>
        <v>1</v>
      </c>
      <c r="BJ26" t="str">
        <f xml:space="preserve"> IF($BH$26 &gt;= $G$323, "2","1")</f>
        <v>1</v>
      </c>
      <c r="BK26">
        <f xml:space="preserve"> IF( AND( $BI$26 = "2", $BJ$26 = "2" ), 1, IF( AND( $BI$26 = "2", $BJ$26 = "1" ), 2, IF( AND( $BI$26 = "1", $BJ$26 = "2" ), 3, 4 ) ) )</f>
        <v>4</v>
      </c>
      <c r="BM26" s="72">
        <v>0</v>
      </c>
      <c r="BN26" t="str">
        <f>"1"</f>
        <v>1</v>
      </c>
      <c r="BO26" t="str">
        <f xml:space="preserve"> IF($BM$26 &gt;= $G$358, "2","1")</f>
        <v>1</v>
      </c>
      <c r="BP26">
        <f xml:space="preserve"> IF( AND( $BN$26 = "2", $BO$26 = "2" ), 1, IF( AND( $BN$26 = "2", $BO$26 = "1" ), 2, IF( AND( $BN$26 = "1", $BO$26 = "2" ), 3, 4 ) ) )</f>
        <v>4</v>
      </c>
    </row>
    <row r="27" spans="3:68" ht="15.75" x14ac:dyDescent="0.25">
      <c r="C27" s="74" t="s">
        <v>851</v>
      </c>
      <c r="D27" s="75"/>
      <c r="E27" s="75"/>
      <c r="F27" s="75"/>
      <c r="G27" s="76"/>
      <c r="BH27" s="72">
        <v>0</v>
      </c>
      <c r="BI27" t="str">
        <f>"1"</f>
        <v>1</v>
      </c>
      <c r="BJ27" t="str">
        <f xml:space="preserve"> IF($BH$27 &gt;= $G$323, "2","1")</f>
        <v>1</v>
      </c>
      <c r="BK27">
        <f xml:space="preserve"> IF( AND( $BI$27 = "2", $BJ$27 = "2" ), 1, IF( AND( $BI$27 = "2", $BJ$27 = "1" ), 2, IF( AND( $BI$27 = "1", $BJ$27 = "2" ), 3, 4 ) ) )</f>
        <v>4</v>
      </c>
      <c r="BM27" s="72">
        <v>0.75543478260869579</v>
      </c>
      <c r="BN27" t="str">
        <f>"1"</f>
        <v>1</v>
      </c>
      <c r="BO27" t="str">
        <f xml:space="preserve"> IF($BM$27 &gt;= $G$358, "2","1")</f>
        <v>2</v>
      </c>
      <c r="BP27">
        <f xml:space="preserve"> IF( AND( $BN$27 = "2", $BO$27 = "2" ), 1, IF( AND( $BN$27 = "2", $BO$27 = "1" ), 2, IF( AND( $BN$27 = "1", $BO$27 = "2" ), 3, 4 ) ) )</f>
        <v>3</v>
      </c>
    </row>
    <row r="28" spans="3:68" x14ac:dyDescent="0.2">
      <c r="C28" s="84" t="s">
        <v>846</v>
      </c>
      <c r="D28" s="85"/>
      <c r="E28" s="85"/>
      <c r="F28" s="86"/>
      <c r="G28" s="81" t="s">
        <v>847</v>
      </c>
      <c r="BH28" s="72">
        <v>0</v>
      </c>
      <c r="BI28" t="str">
        <f>"1"</f>
        <v>1</v>
      </c>
      <c r="BJ28" t="str">
        <f xml:space="preserve"> IF($BH$28 &gt;= $G$323, "2","1")</f>
        <v>1</v>
      </c>
      <c r="BK28">
        <f xml:space="preserve"> IF( AND( $BI$28 = "2", $BJ$28 = "2" ), 1, IF( AND( $BI$28 = "2", $BJ$28 = "1" ), 2, IF( AND( $BI$28 = "1", $BJ$28 = "2" ), 3, 4 ) ) )</f>
        <v>4</v>
      </c>
      <c r="BM28" s="72">
        <v>0.44565217391304351</v>
      </c>
      <c r="BN28" t="str">
        <f>"2"</f>
        <v>2</v>
      </c>
      <c r="BO28" t="str">
        <f xml:space="preserve"> IF($BM$28 &gt;= $G$358, "2","1")</f>
        <v>1</v>
      </c>
      <c r="BP28">
        <f xml:space="preserve"> IF( AND( $BN$28 = "2", $BO$28 = "2" ), 1, IF( AND( $BN$28 = "2", $BO$28 = "1" ), 2, IF( AND( $BN$28 = "1", $BO$28 = "2" ), 3, 4 ) ) )</f>
        <v>2</v>
      </c>
    </row>
    <row r="29" spans="3:68" x14ac:dyDescent="0.2">
      <c r="C29" s="84" t="s">
        <v>1189</v>
      </c>
      <c r="D29" s="85"/>
      <c r="E29" s="85"/>
      <c r="F29" s="86"/>
      <c r="G29" s="81">
        <v>2</v>
      </c>
      <c r="BH29" s="72">
        <v>0</v>
      </c>
      <c r="BI29" t="str">
        <f>"1"</f>
        <v>1</v>
      </c>
      <c r="BJ29" t="str">
        <f xml:space="preserve"> IF($BH$29 &gt;= $G$323, "2","1")</f>
        <v>1</v>
      </c>
      <c r="BK29">
        <f xml:space="preserve"> IF( AND( $BI$29 = "2", $BJ$29 = "2" ), 1, IF( AND( $BI$29 = "2", $BJ$29 = "1" ), 2, IF( AND( $BI$29 = "1", $BJ$29 = "2" ), 3, 4 ) ) )</f>
        <v>4</v>
      </c>
      <c r="BM29" s="72">
        <v>0.75543478260869579</v>
      </c>
      <c r="BN29" t="str">
        <f>"2"</f>
        <v>2</v>
      </c>
      <c r="BO29" t="str">
        <f xml:space="preserve"> IF($BM$29 &gt;= $G$358, "2","1")</f>
        <v>2</v>
      </c>
      <c r="BP29">
        <f xml:space="preserve"> IF( AND( $BN$29 = "2", $BO$29 = "2" ), 1, IF( AND( $BN$29 = "2", $BO$29 = "1" ), 2, IF( AND( $BN$29 = "1", $BO$29 = "2" ), 3, 4 ) ) )</f>
        <v>1</v>
      </c>
    </row>
    <row r="30" spans="3:68" x14ac:dyDescent="0.2">
      <c r="C30" s="84" t="s">
        <v>1190</v>
      </c>
      <c r="D30" s="85"/>
      <c r="E30" s="85"/>
      <c r="F30" s="86"/>
      <c r="G30" s="81" t="s">
        <v>847</v>
      </c>
      <c r="BH30" s="72">
        <v>0</v>
      </c>
      <c r="BI30" t="str">
        <f>"1"</f>
        <v>1</v>
      </c>
      <c r="BJ30" t="str">
        <f xml:space="preserve"> IF($BH$30 &gt;= $G$323, "2","1")</f>
        <v>1</v>
      </c>
      <c r="BK30">
        <f xml:space="preserve"> IF( AND( $BI$30 = "2", $BJ$30 = "2" ), 1, IF( AND( $BI$30 = "2", $BJ$30 = "1" ), 2, IF( AND( $BI$30 = "1", $BJ$30 = "2" ), 3, 4 ) ) )</f>
        <v>4</v>
      </c>
      <c r="BM30" s="72">
        <v>0.75543478260869579</v>
      </c>
      <c r="BN30" t="str">
        <f>"2"</f>
        <v>2</v>
      </c>
      <c r="BO30" t="str">
        <f xml:space="preserve"> IF($BM$30 &gt;= $G$358, "2","1")</f>
        <v>2</v>
      </c>
      <c r="BP30">
        <f xml:space="preserve"> IF( AND( $BN$30 = "2", $BO$30 = "2" ), 1, IF( AND( $BN$30 = "2", $BO$30 = "1" ), 2, IF( AND( $BN$30 = "1", $BO$30 = "2" ), 3, 4 ) ) )</f>
        <v>1</v>
      </c>
    </row>
    <row r="31" spans="3:68" x14ac:dyDescent="0.2">
      <c r="C31" s="84" t="s">
        <v>1191</v>
      </c>
      <c r="D31" s="85"/>
      <c r="E31" s="85"/>
      <c r="F31" s="86"/>
      <c r="G31" s="81">
        <v>5</v>
      </c>
      <c r="BH31" s="72">
        <v>0</v>
      </c>
      <c r="BI31" t="str">
        <f>"1"</f>
        <v>1</v>
      </c>
      <c r="BJ31" t="str">
        <f xml:space="preserve"> IF($BH$31 &gt;= $G$323, "2","1")</f>
        <v>1</v>
      </c>
      <c r="BK31">
        <f xml:space="preserve"> IF( AND( $BI$31 = "2", $BJ$31 = "2" ), 1, IF( AND( $BI$31 = "2", $BJ$31 = "1" ), 2, IF( AND( $BI$31 = "1", $BJ$31 = "2" ), 3, 4 ) ) )</f>
        <v>4</v>
      </c>
      <c r="BM31" s="72">
        <v>0.75543478260869579</v>
      </c>
      <c r="BN31" t="str">
        <f>"2"</f>
        <v>2</v>
      </c>
      <c r="BO31" t="str">
        <f xml:space="preserve"> IF($BM$31 &gt;= $G$358, "2","1")</f>
        <v>2</v>
      </c>
      <c r="BP31">
        <f xml:space="preserve"> IF( AND( $BN$31 = "2", $BO$31 = "2" ), 1, IF( AND( $BN$31 = "2", $BO$31 = "1" ), 2, IF( AND( $BN$31 = "1", $BO$31 = "2" ), 3, 4 ) ) )</f>
        <v>1</v>
      </c>
    </row>
    <row r="32" spans="3:68" x14ac:dyDescent="0.2">
      <c r="C32" s="84" t="s">
        <v>1192</v>
      </c>
      <c r="D32" s="85"/>
      <c r="E32" s="85"/>
      <c r="F32" s="86"/>
      <c r="G32" s="81" t="s">
        <v>847</v>
      </c>
      <c r="BH32" s="72">
        <v>0</v>
      </c>
      <c r="BI32" t="str">
        <f>"1"</f>
        <v>1</v>
      </c>
      <c r="BJ32" t="str">
        <f xml:space="preserve"> IF($BH$32 &gt;= $G$323, "2","1")</f>
        <v>1</v>
      </c>
      <c r="BK32">
        <f xml:space="preserve"> IF( AND( $BI$32 = "2", $BJ$32 = "2" ), 1, IF( AND( $BI$32 = "2", $BJ$32 = "1" ), 2, IF( AND( $BI$32 = "1", $BJ$32 = "2" ), 3, 4 ) ) )</f>
        <v>4</v>
      </c>
      <c r="BM32" s="72">
        <v>0</v>
      </c>
      <c r="BN32" t="str">
        <f>"1"</f>
        <v>1</v>
      </c>
      <c r="BO32" t="str">
        <f xml:space="preserve"> IF($BM$32 &gt;= $G$358, "2","1")</f>
        <v>1</v>
      </c>
      <c r="BP32">
        <f xml:space="preserve"> IF( AND( $BN$32 = "2", $BO$32 = "2" ), 1, IF( AND( $BN$32 = "2", $BO$32 = "1" ), 2, IF( AND( $BN$32 = "1", $BO$32 = "2" ), 3, 4 ) ) )</f>
        <v>4</v>
      </c>
    </row>
    <row r="33" spans="2:68" x14ac:dyDescent="0.2">
      <c r="C33" s="84" t="s">
        <v>1193</v>
      </c>
      <c r="D33" s="85"/>
      <c r="E33" s="85"/>
      <c r="F33" s="86"/>
      <c r="G33" s="81" t="s">
        <v>847</v>
      </c>
      <c r="BH33" s="72">
        <v>0</v>
      </c>
      <c r="BI33" t="str">
        <f>"1"</f>
        <v>1</v>
      </c>
      <c r="BJ33" t="str">
        <f xml:space="preserve"> IF($BH$33 &gt;= $G$323, "2","1")</f>
        <v>1</v>
      </c>
      <c r="BK33">
        <f xml:space="preserve"> IF( AND( $BI$33 = "2", $BJ$33 = "2" ), 1, IF( AND( $BI$33 = "2", $BJ$33 = "1" ), 2, IF( AND( $BI$33 = "1", $BJ$33 = "2" ), 3, 4 ) ) )</f>
        <v>4</v>
      </c>
      <c r="BM33" s="72">
        <v>0</v>
      </c>
      <c r="BN33" t="str">
        <f>"1"</f>
        <v>1</v>
      </c>
      <c r="BO33" t="str">
        <f xml:space="preserve"> IF($BM$33 &gt;= $G$358, "2","1")</f>
        <v>1</v>
      </c>
      <c r="BP33">
        <f xml:space="preserve"> IF( AND( $BN$33 = "2", $BO$33 = "2" ), 1, IF( AND( $BN$33 = "2", $BO$33 = "1" ), 2, IF( AND( $BN$33 = "1", $BO$33 = "2" ), 3, 4 ) ) )</f>
        <v>4</v>
      </c>
    </row>
    <row r="34" spans="2:68" x14ac:dyDescent="0.2">
      <c r="C34" s="84" t="s">
        <v>1194</v>
      </c>
      <c r="D34" s="85"/>
      <c r="E34" s="85"/>
      <c r="F34" s="86"/>
      <c r="G34" s="81" t="s">
        <v>964</v>
      </c>
      <c r="BH34" s="72">
        <v>0</v>
      </c>
      <c r="BI34" t="str">
        <f>"1"</f>
        <v>1</v>
      </c>
      <c r="BJ34" t="str">
        <f xml:space="preserve"> IF($BH$34 &gt;= $G$323, "2","1")</f>
        <v>1</v>
      </c>
      <c r="BK34">
        <f xml:space="preserve"> IF( AND( $BI$34 = "2", $BJ$34 = "2" ), 1, IF( AND( $BI$34 = "2", $BJ$34 = "1" ), 2, IF( AND( $BI$34 = "1", $BJ$34 = "2" ), 3, 4 ) ) )</f>
        <v>4</v>
      </c>
      <c r="BM34" s="72">
        <v>0.44565217391304351</v>
      </c>
      <c r="BN34" t="str">
        <f>"1"</f>
        <v>1</v>
      </c>
      <c r="BO34" t="str">
        <f xml:space="preserve"> IF($BM$34 &gt;= $G$358, "2","1")</f>
        <v>1</v>
      </c>
      <c r="BP34">
        <f xml:space="preserve"> IF( AND( $BN$34 = "2", $BO$34 = "2" ), 1, IF( AND( $BN$34 = "2", $BO$34 = "1" ), 2, IF( AND( $BN$34 = "1", $BO$34 = "2" ), 3, 4 ) ) )</f>
        <v>4</v>
      </c>
    </row>
    <row r="35" spans="2:68" x14ac:dyDescent="0.2">
      <c r="C35" s="84" t="s">
        <v>1195</v>
      </c>
      <c r="D35" s="85"/>
      <c r="E35" s="85"/>
      <c r="F35" s="86"/>
      <c r="G35" s="81" t="s">
        <v>964</v>
      </c>
      <c r="BH35" s="72">
        <v>0</v>
      </c>
      <c r="BI35" t="str">
        <f>"1"</f>
        <v>1</v>
      </c>
      <c r="BJ35" t="str">
        <f xml:space="preserve"> IF($BH$35 &gt;= $G$323, "2","1")</f>
        <v>1</v>
      </c>
      <c r="BK35">
        <f xml:space="preserve"> IF( AND( $BI$35 = "2", $BJ$35 = "2" ), 1, IF( AND( $BI$35 = "2", $BJ$35 = "1" ), 2, IF( AND( $BI$35 = "1", $BJ$35 = "2" ), 3, 4 ) ) )</f>
        <v>4</v>
      </c>
      <c r="BM35" s="72">
        <v>0.75543478260869579</v>
      </c>
      <c r="BN35" t="str">
        <f>"2"</f>
        <v>2</v>
      </c>
      <c r="BO35" t="str">
        <f xml:space="preserve"> IF($BM$35 &gt;= $G$358, "2","1")</f>
        <v>2</v>
      </c>
      <c r="BP35">
        <f xml:space="preserve"> IF( AND( $BN$35 = "2", $BO$35 = "2" ), 1, IF( AND( $BN$35 = "2", $BO$35 = "1" ), 2, IF( AND( $BN$35 = "1", $BO$35 = "2" ), 3, 4 ) ) )</f>
        <v>1</v>
      </c>
    </row>
    <row r="36" spans="2:68" x14ac:dyDescent="0.2">
      <c r="BH36" s="72">
        <v>0</v>
      </c>
      <c r="BI36" t="str">
        <f>"1"</f>
        <v>1</v>
      </c>
      <c r="BJ36" t="str">
        <f xml:space="preserve"> IF($BH$36 &gt;= $G$323, "2","1")</f>
        <v>1</v>
      </c>
      <c r="BK36">
        <f xml:space="preserve"> IF( AND( $BI$36 = "2", $BJ$36 = "2" ), 1, IF( AND( $BI$36 = "2", $BJ$36 = "1" ), 2, IF( AND( $BI$36 = "1", $BJ$36 = "2" ), 3, 4 ) ) )</f>
        <v>4</v>
      </c>
      <c r="BM36" s="72">
        <v>0</v>
      </c>
      <c r="BN36" t="str">
        <f>"1"</f>
        <v>1</v>
      </c>
      <c r="BO36" t="str">
        <f xml:space="preserve"> IF($BM$36 &gt;= $G$358, "2","1")</f>
        <v>1</v>
      </c>
      <c r="BP36">
        <f xml:space="preserve"> IF( AND( $BN$36 = "2", $BO$36 = "2" ), 1, IF( AND( $BN$36 = "2", $BO$36 = "1" ), 2, IF( AND( $BN$36 = "1", $BO$36 = "2" ), 3, 4 ) ) )</f>
        <v>4</v>
      </c>
    </row>
    <row r="37" spans="2:68" ht="15.75" x14ac:dyDescent="0.25">
      <c r="C37" s="74" t="s">
        <v>970</v>
      </c>
      <c r="D37" s="75"/>
      <c r="E37" s="75"/>
      <c r="F37" s="75"/>
      <c r="G37" s="76"/>
      <c r="BH37" s="72">
        <v>0</v>
      </c>
      <c r="BI37" t="str">
        <f>"1"</f>
        <v>1</v>
      </c>
      <c r="BJ37" t="str">
        <f xml:space="preserve"> IF($BH$37 &gt;= $G$323, "2","1")</f>
        <v>1</v>
      </c>
      <c r="BK37">
        <f xml:space="preserve"> IF( AND( $BI$37 = "2", $BJ$37 = "2" ), 1, IF( AND( $BI$37 = "2", $BJ$37 = "1" ), 2, IF( AND( $BI$37 = "1", $BJ$37 = "2" ), 3, 4 ) ) )</f>
        <v>4</v>
      </c>
      <c r="BM37" s="72">
        <v>0</v>
      </c>
      <c r="BN37" t="str">
        <f>"1"</f>
        <v>1</v>
      </c>
      <c r="BO37" t="str">
        <f xml:space="preserve"> IF($BM$37 &gt;= $G$358, "2","1")</f>
        <v>1</v>
      </c>
      <c r="BP37">
        <f xml:space="preserve"> IF( AND( $BN$37 = "2", $BO$37 = "2" ), 1, IF( AND( $BN$37 = "2", $BO$37 = "1" ), 2, IF( AND( $BN$37 = "1", $BO$37 = "2" ), 3, 4 ) ) )</f>
        <v>4</v>
      </c>
    </row>
    <row r="38" spans="2:68" x14ac:dyDescent="0.2">
      <c r="C38" s="77" t="s">
        <v>971</v>
      </c>
      <c r="D38" s="87"/>
      <c r="E38" s="87"/>
      <c r="F38" s="87"/>
      <c r="G38" s="78"/>
      <c r="BH38" s="72">
        <v>0</v>
      </c>
      <c r="BI38" t="str">
        <f>"1"</f>
        <v>1</v>
      </c>
      <c r="BJ38" t="str">
        <f xml:space="preserve"> IF($BH$38 &gt;= $G$323, "2","1")</f>
        <v>1</v>
      </c>
      <c r="BK38">
        <f xml:space="preserve"> IF( AND( $BI$38 = "2", $BJ$38 = "2" ), 1, IF( AND( $BI$38 = "2", $BJ$38 = "1" ), 2, IF( AND( $BI$38 = "1", $BJ$38 = "2" ), 3, 4 ) ) )</f>
        <v>4</v>
      </c>
      <c r="BM38" s="72">
        <v>0.75543478260869579</v>
      </c>
      <c r="BN38" t="str">
        <f>"1"</f>
        <v>1</v>
      </c>
      <c r="BO38" t="str">
        <f xml:space="preserve"> IF($BM$38 &gt;= $G$358, "2","1")</f>
        <v>2</v>
      </c>
      <c r="BP38">
        <f xml:space="preserve"> IF( AND( $BN$38 = "2", $BO$38 = "2" ), 1, IF( AND( $BN$38 = "2", $BO$38 = "1" ), 2, IF( AND( $BN$38 = "1", $BO$38 = "2" ), 3, 4 ) ) )</f>
        <v>3</v>
      </c>
    </row>
    <row r="39" spans="2:68" x14ac:dyDescent="0.2">
      <c r="C39" s="77" t="s">
        <v>972</v>
      </c>
      <c r="D39" s="87"/>
      <c r="E39" s="87"/>
      <c r="F39" s="87"/>
      <c r="G39" s="78"/>
      <c r="BH39" s="72">
        <v>0</v>
      </c>
      <c r="BI39" t="str">
        <f>"1"</f>
        <v>1</v>
      </c>
      <c r="BJ39" t="str">
        <f xml:space="preserve"> IF($BH$39 &gt;= $G$323, "2","1")</f>
        <v>1</v>
      </c>
      <c r="BK39">
        <f xml:space="preserve"> IF( AND( $BI$39 = "2", $BJ$39 = "2" ), 1, IF( AND( $BI$39 = "2", $BJ$39 = "1" ), 2, IF( AND( $BI$39 = "1", $BJ$39 = "2" ), 3, 4 ) ) )</f>
        <v>4</v>
      </c>
      <c r="BM39" s="72">
        <v>0.75543478260869579</v>
      </c>
      <c r="BN39" t="str">
        <f>"2"</f>
        <v>2</v>
      </c>
      <c r="BO39" t="str">
        <f xml:space="preserve"> IF($BM$39 &gt;= $G$358, "2","1")</f>
        <v>2</v>
      </c>
      <c r="BP39">
        <f xml:space="preserve"> IF( AND( $BN$39 = "2", $BO$39 = "2" ), 1, IF( AND( $BN$39 = "2", $BO$39 = "1" ), 2, IF( AND( $BN$39 = "1", $BO$39 = "2" ), 3, 4 ) ) )</f>
        <v>1</v>
      </c>
    </row>
    <row r="40" spans="2:68" x14ac:dyDescent="0.2">
      <c r="C40" s="77" t="s">
        <v>973</v>
      </c>
      <c r="D40" s="87"/>
      <c r="E40" s="87"/>
      <c r="F40" s="87"/>
      <c r="G40" s="78"/>
      <c r="BH40" s="72">
        <v>0</v>
      </c>
      <c r="BI40" t="str">
        <f>"1"</f>
        <v>1</v>
      </c>
      <c r="BJ40" t="str">
        <f xml:space="preserve"> IF($BH$40 &gt;= $G$323, "2","1")</f>
        <v>1</v>
      </c>
      <c r="BK40">
        <f xml:space="preserve"> IF( AND( $BI$40 = "2", $BJ$40 = "2" ), 1, IF( AND( $BI$40 = "2", $BJ$40 = "1" ), 2, IF( AND( $BI$40 = "1", $BJ$40 = "2" ), 3, 4 ) ) )</f>
        <v>4</v>
      </c>
      <c r="BM40" s="72">
        <v>0</v>
      </c>
      <c r="BN40" t="str">
        <f>"1"</f>
        <v>1</v>
      </c>
      <c r="BO40" t="str">
        <f xml:space="preserve"> IF($BM$40 &gt;= $G$358, "2","1")</f>
        <v>1</v>
      </c>
      <c r="BP40">
        <f xml:space="preserve"> IF( AND( $BN$40 = "2", $BO$40 = "2" ), 1, IF( AND( $BN$40 = "2", $BO$40 = "1" ), 2, IF( AND( $BN$40 = "1", $BO$40 = "2" ), 3, 4 ) ) )</f>
        <v>4</v>
      </c>
    </row>
    <row r="41" spans="2:68" x14ac:dyDescent="0.2">
      <c r="C41" s="77" t="s">
        <v>974</v>
      </c>
      <c r="D41" s="87"/>
      <c r="E41" s="87"/>
      <c r="F41" s="87"/>
      <c r="G41" s="78"/>
      <c r="BH41" s="72">
        <v>0</v>
      </c>
      <c r="BI41" t="str">
        <f>"1"</f>
        <v>1</v>
      </c>
      <c r="BJ41" t="str">
        <f xml:space="preserve"> IF($BH$41 &gt;= $G$323, "2","1")</f>
        <v>1</v>
      </c>
      <c r="BK41">
        <f xml:space="preserve"> IF( AND( $BI$41 = "2", $BJ$41 = "2" ), 1, IF( AND( $BI$41 = "2", $BJ$41 = "1" ), 2, IF( AND( $BI$41 = "1", $BJ$41 = "2" ), 3, 4 ) ) )</f>
        <v>4</v>
      </c>
      <c r="BM41" s="72">
        <v>0.75543478260869579</v>
      </c>
      <c r="BN41" t="str">
        <f>"2"</f>
        <v>2</v>
      </c>
      <c r="BO41" t="str">
        <f xml:space="preserve"> IF($BM$41 &gt;= $G$358, "2","1")</f>
        <v>2</v>
      </c>
      <c r="BP41">
        <f xml:space="preserve"> IF( AND( $BN$41 = "2", $BO$41 = "2" ), 1, IF( AND( $BN$41 = "2", $BO$41 = "1" ), 2, IF( AND( $BN$41 = "1", $BO$41 = "2" ), 3, 4 ) ) )</f>
        <v>1</v>
      </c>
    </row>
    <row r="42" spans="2:68" x14ac:dyDescent="0.2">
      <c r="C42" s="77" t="s">
        <v>975</v>
      </c>
      <c r="D42" s="87"/>
      <c r="E42" s="87"/>
      <c r="F42" s="87"/>
      <c r="G42" s="78"/>
      <c r="BH42" s="72">
        <v>0</v>
      </c>
      <c r="BI42" t="str">
        <f>"1"</f>
        <v>1</v>
      </c>
      <c r="BJ42" t="str">
        <f xml:space="preserve"> IF($BH$42 &gt;= $G$323, "2","1")</f>
        <v>1</v>
      </c>
      <c r="BK42">
        <f xml:space="preserve"> IF( AND( $BI$42 = "2", $BJ$42 = "2" ), 1, IF( AND( $BI$42 = "2", $BJ$42 = "1" ), 2, IF( AND( $BI$42 = "1", $BJ$42 = "2" ), 3, 4 ) ) )</f>
        <v>4</v>
      </c>
      <c r="BM42" s="72">
        <v>0.75543478260869579</v>
      </c>
      <c r="BN42" t="str">
        <f>"2"</f>
        <v>2</v>
      </c>
      <c r="BO42" t="str">
        <f xml:space="preserve"> IF($BM$42 &gt;= $G$358, "2","1")</f>
        <v>2</v>
      </c>
      <c r="BP42">
        <f xml:space="preserve"> IF( AND( $BN$42 = "2", $BO$42 = "2" ), 1, IF( AND( $BN$42 = "2", $BO$42 = "1" ), 2, IF( AND( $BN$42 = "1", $BO$42 = "2" ), 3, 4 ) ) )</f>
        <v>1</v>
      </c>
    </row>
    <row r="43" spans="2:68" x14ac:dyDescent="0.2">
      <c r="C43" s="77" t="s">
        <v>976</v>
      </c>
      <c r="D43" s="87"/>
      <c r="E43" s="87"/>
      <c r="F43" s="87"/>
      <c r="G43" s="78"/>
      <c r="BH43" s="72">
        <v>0</v>
      </c>
      <c r="BI43" t="str">
        <f>"1"</f>
        <v>1</v>
      </c>
      <c r="BJ43" t="str">
        <f xml:space="preserve"> IF($BH$43 &gt;= $G$323, "2","1")</f>
        <v>1</v>
      </c>
      <c r="BK43">
        <f xml:space="preserve"> IF( AND( $BI$43 = "2", $BJ$43 = "2" ), 1, IF( AND( $BI$43 = "2", $BJ$43 = "1" ), 2, IF( AND( $BI$43 = "1", $BJ$43 = "2" ), 3, 4 ) ) )</f>
        <v>4</v>
      </c>
      <c r="BM43" s="72">
        <v>0.75543478260869579</v>
      </c>
      <c r="BN43" t="str">
        <f>"2"</f>
        <v>2</v>
      </c>
      <c r="BO43" t="str">
        <f xml:space="preserve"> IF($BM$43 &gt;= $G$358, "2","1")</f>
        <v>2</v>
      </c>
      <c r="BP43">
        <f xml:space="preserve"> IF( AND( $BN$43 = "2", $BO$43 = "2" ), 1, IF( AND( $BN$43 = "2", $BO$43 = "1" ), 2, IF( AND( $BN$43 = "1", $BO$43 = "2" ), 3, 4 ) ) )</f>
        <v>1</v>
      </c>
    </row>
    <row r="44" spans="2:68" x14ac:dyDescent="0.2">
      <c r="BH44" s="72">
        <v>0</v>
      </c>
      <c r="BI44" t="str">
        <f>"1"</f>
        <v>1</v>
      </c>
      <c r="BJ44" t="str">
        <f xml:space="preserve"> IF($BH$44 &gt;= $G$323, "2","1")</f>
        <v>1</v>
      </c>
      <c r="BK44">
        <f xml:space="preserve"> IF( AND( $BI$44 = "2", $BJ$44 = "2" ), 1, IF( AND( $BI$44 = "2", $BJ$44 = "1" ), 2, IF( AND( $BI$44 = "1", $BJ$44 = "2" ), 3, 4 ) ) )</f>
        <v>4</v>
      </c>
      <c r="BM44" s="72">
        <v>0</v>
      </c>
      <c r="BN44" t="str">
        <f>"1"</f>
        <v>1</v>
      </c>
      <c r="BO44" t="str">
        <f xml:space="preserve"> IF($BM$44 &gt;= $G$358, "2","1")</f>
        <v>1</v>
      </c>
      <c r="BP44">
        <f xml:space="preserve"> IF( AND( $BN$44 = "2", $BO$44 = "2" ), 1, IF( AND( $BN$44 = "2", $BO$44 = "1" ), 2, IF( AND( $BN$44 = "1", $BO$44 = "2" ), 3, 4 ) ) )</f>
        <v>4</v>
      </c>
    </row>
    <row r="45" spans="2:68" ht="18.75" x14ac:dyDescent="0.3">
      <c r="B45" s="80" t="s">
        <v>1196</v>
      </c>
      <c r="BH45" s="72">
        <v>0</v>
      </c>
      <c r="BI45" t="str">
        <f>"1"</f>
        <v>1</v>
      </c>
      <c r="BJ45" t="str">
        <f xml:space="preserve"> IF($BH$45 &gt;= $G$323, "2","1")</f>
        <v>1</v>
      </c>
      <c r="BK45">
        <f xml:space="preserve"> IF( AND( $BI$45 = "2", $BJ$45 = "2" ), 1, IF( AND( $BI$45 = "2", $BJ$45 = "1" ), 2, IF( AND( $BI$45 = "1", $BJ$45 = "2" ), 3, 4 ) ) )</f>
        <v>4</v>
      </c>
      <c r="BM45" s="72">
        <v>0.44565217391304351</v>
      </c>
      <c r="BN45" t="str">
        <f>"2"</f>
        <v>2</v>
      </c>
      <c r="BO45" t="str">
        <f xml:space="preserve"> IF($BM$45 &gt;= $G$358, "2","1")</f>
        <v>1</v>
      </c>
      <c r="BP45">
        <f xml:space="preserve"> IF( AND( $BN$45 = "2", $BO$45 = "2" ), 1, IF( AND( $BN$45 = "2", $BO$45 = "1" ), 2, IF( AND( $BN$45 = "1", $BO$45 = "2" ), 3, 4 ) ) )</f>
        <v>2</v>
      </c>
    </row>
    <row r="46" spans="2:68" x14ac:dyDescent="0.2">
      <c r="BH46" s="72">
        <v>0</v>
      </c>
      <c r="BI46" t="str">
        <f>"1"</f>
        <v>1</v>
      </c>
      <c r="BJ46" t="str">
        <f xml:space="preserve"> IF($BH$46 &gt;= $G$323, "2","1")</f>
        <v>1</v>
      </c>
      <c r="BK46">
        <f xml:space="preserve"> IF( AND( $BI$46 = "2", $BJ$46 = "2" ), 1, IF( AND( $BI$46 = "2", $BJ$46 = "1" ), 2, IF( AND( $BI$46 = "1", $BJ$46 = "2" ), 3, 4 ) ) )</f>
        <v>4</v>
      </c>
      <c r="BM46" s="72">
        <v>0.44565217391304351</v>
      </c>
      <c r="BN46" t="str">
        <f>"1"</f>
        <v>1</v>
      </c>
      <c r="BO46" t="str">
        <f xml:space="preserve"> IF($BM$46 &gt;= $G$358, "2","1")</f>
        <v>1</v>
      </c>
      <c r="BP46">
        <f xml:space="preserve"> IF( AND( $BN$46 = "2", $BO$46 = "2" ), 1, IF( AND( $BN$46 = "2", $BO$46 = "1" ), 2, IF( AND( $BN$46 = "1", $BO$46 = "2" ), 3, 4 ) ) )</f>
        <v>4</v>
      </c>
    </row>
    <row r="47" spans="2:68" x14ac:dyDescent="0.2">
      <c r="C47" s="111" t="s">
        <v>1197</v>
      </c>
      <c r="D47" s="116"/>
      <c r="E47" s="116"/>
      <c r="F47" s="112"/>
      <c r="BH47" s="72">
        <v>0</v>
      </c>
      <c r="BI47" t="str">
        <f>"1"</f>
        <v>1</v>
      </c>
      <c r="BJ47" t="str">
        <f xml:space="preserve"> IF($BH$47 &gt;= $G$323, "2","1")</f>
        <v>1</v>
      </c>
      <c r="BK47">
        <f xml:space="preserve"> IF( AND( $BI$47 = "2", $BJ$47 = "2" ), 1, IF( AND( $BI$47 = "2", $BJ$47 = "1" ), 2, IF( AND( $BI$47 = "1", $BJ$47 = "2" ), 3, 4 ) ) )</f>
        <v>4</v>
      </c>
      <c r="BM47" s="72">
        <v>0.75543478260869579</v>
      </c>
      <c r="BN47" t="str">
        <f>"2"</f>
        <v>2</v>
      </c>
      <c r="BO47" t="str">
        <f xml:space="preserve"> IF($BM$47 &gt;= $G$358, "2","1")</f>
        <v>2</v>
      </c>
      <c r="BP47">
        <f xml:space="preserve"> IF( AND( $BN$47 = "2", $BO$47 = "2" ), 1, IF( AND( $BN$47 = "2", $BO$47 = "1" ), 2, IF( AND( $BN$47 = "1", $BO$47 = "2" ), 3, 4 ) ) )</f>
        <v>1</v>
      </c>
    </row>
    <row r="48" spans="2:68" x14ac:dyDescent="0.2">
      <c r="BH48" s="72">
        <v>0.5</v>
      </c>
      <c r="BI48" t="str">
        <f>"1"</f>
        <v>1</v>
      </c>
      <c r="BJ48" t="str">
        <f xml:space="preserve"> IF($BH$48 &gt;= $G$323, "2","1")</f>
        <v>2</v>
      </c>
      <c r="BK48">
        <f xml:space="preserve"> IF( AND( $BI$48 = "2", $BJ$48 = "2" ), 1, IF( AND( $BI$48 = "2", $BJ$48 = "1" ), 2, IF( AND( $BI$48 = "1", $BJ$48 = "2" ), 3, 4 ) ) )</f>
        <v>3</v>
      </c>
      <c r="BM48" s="72">
        <v>0.44565217391304351</v>
      </c>
      <c r="BN48" t="str">
        <f>"1"</f>
        <v>1</v>
      </c>
      <c r="BO48" t="str">
        <f xml:space="preserve"> IF($BM$48 &gt;= $G$358, "2","1")</f>
        <v>1</v>
      </c>
      <c r="BP48">
        <f xml:space="preserve"> IF( AND( $BN$48 = "2", $BO$48 = "2" ), 1, IF( AND( $BN$48 = "2", $BO$48 = "1" ), 2, IF( AND( $BN$48 = "1", $BO$48 = "2" ), 3, 4 ) ) )</f>
        <v>4</v>
      </c>
    </row>
    <row r="49" spans="2:68" x14ac:dyDescent="0.2">
      <c r="C49" s="73" t="s">
        <v>979</v>
      </c>
      <c r="D49" s="73" t="s">
        <v>1198</v>
      </c>
      <c r="BH49" s="72">
        <v>0</v>
      </c>
      <c r="BI49" t="str">
        <f>"1"</f>
        <v>1</v>
      </c>
      <c r="BJ49" t="str">
        <f xml:space="preserve"> IF($BH$49 &gt;= $G$323, "2","1")</f>
        <v>1</v>
      </c>
      <c r="BK49">
        <f xml:space="preserve"> IF( AND( $BI$49 = "2", $BJ$49 = "2" ), 1, IF( AND( $BI$49 = "2", $BJ$49 = "1" ), 2, IF( AND( $BI$49 = "1", $BJ$49 = "2" ), 3, 4 ) ) )</f>
        <v>4</v>
      </c>
      <c r="BM49" s="72">
        <v>0</v>
      </c>
      <c r="BN49" t="str">
        <f>"1"</f>
        <v>1</v>
      </c>
      <c r="BO49" t="str">
        <f xml:space="preserve"> IF($BM$49 &gt;= $G$358, "2","1")</f>
        <v>1</v>
      </c>
      <c r="BP49">
        <f xml:space="preserve"> IF( AND( $BN$49 = "2", $BO$49 = "2" ), 1, IF( AND( $BN$49 = "2", $BO$49 = "1" ), 2, IF( AND( $BN$49 = "1", $BO$49 = "2" ), 3, 4 ) ) )</f>
        <v>4</v>
      </c>
    </row>
    <row r="50" spans="2:68" x14ac:dyDescent="0.2">
      <c r="C50" s="82">
        <v>1</v>
      </c>
      <c r="D50" s="72">
        <v>0.5</v>
      </c>
      <c r="BH50" s="72">
        <v>0</v>
      </c>
      <c r="BI50" t="str">
        <f>"1"</f>
        <v>1</v>
      </c>
      <c r="BJ50" t="str">
        <f xml:space="preserve"> IF($BH$50 &gt;= $G$323, "2","1")</f>
        <v>1</v>
      </c>
      <c r="BK50">
        <f xml:space="preserve"> IF( AND( $BI$50 = "2", $BJ$50 = "2" ), 1, IF( AND( $BI$50 = "2", $BJ$50 = "1" ), 2, IF( AND( $BI$50 = "1", $BJ$50 = "2" ), 3, 4 ) ) )</f>
        <v>4</v>
      </c>
      <c r="BM50" s="72">
        <v>0.75543478260869579</v>
      </c>
      <c r="BN50" t="str">
        <f>"2"</f>
        <v>2</v>
      </c>
      <c r="BO50" t="str">
        <f xml:space="preserve"> IF($BM$50 &gt;= $G$358, "2","1")</f>
        <v>2</v>
      </c>
      <c r="BP50">
        <f xml:space="preserve"> IF( AND( $BN$50 = "2", $BO$50 = "2" ), 1, IF( AND( $BN$50 = "2", $BO$50 = "1" ), 2, IF( AND( $BN$50 = "1", $BO$50 = "2" ), 3, 4 ) ) )</f>
        <v>1</v>
      </c>
    </row>
    <row r="51" spans="2:68" x14ac:dyDescent="0.2">
      <c r="C51" s="82">
        <v>2</v>
      </c>
      <c r="D51" s="72">
        <v>0.5</v>
      </c>
      <c r="E51" s="84" t="s">
        <v>1199</v>
      </c>
      <c r="F51" s="86"/>
      <c r="BH51" s="72">
        <v>0</v>
      </c>
      <c r="BI51" t="str">
        <f>"1"</f>
        <v>1</v>
      </c>
      <c r="BJ51" t="str">
        <f xml:space="preserve"> IF($BH$51 &gt;= $G$323, "2","1")</f>
        <v>1</v>
      </c>
      <c r="BK51">
        <f xml:space="preserve"> IF( AND( $BI$51 = "2", $BJ$51 = "2" ), 1, IF( AND( $BI$51 = "2", $BJ$51 = "1" ), 2, IF( AND( $BI$51 = "1", $BJ$51 = "2" ), 3, 4 ) ) )</f>
        <v>4</v>
      </c>
      <c r="BM51" s="72">
        <v>0.75543478260869579</v>
      </c>
      <c r="BN51" t="str">
        <f>"2"</f>
        <v>2</v>
      </c>
      <c r="BO51" t="str">
        <f xml:space="preserve"> IF($BM$51 &gt;= $G$358, "2","1")</f>
        <v>2</v>
      </c>
      <c r="BP51">
        <f xml:space="preserve"> IF( AND( $BN$51 = "2", $BO$51 = "2" ), 1, IF( AND( $BN$51 = "2", $BO$51 = "1" ), 2, IF( AND( $BN$51 = "1", $BO$51 = "2" ), 3, 4 ) ) )</f>
        <v>1</v>
      </c>
    </row>
    <row r="52" spans="2:68" x14ac:dyDescent="0.2">
      <c r="BH52" s="72">
        <v>0</v>
      </c>
      <c r="BI52" t="str">
        <f>"1"</f>
        <v>1</v>
      </c>
      <c r="BJ52" t="str">
        <f xml:space="preserve"> IF($BH$52 &gt;= $G$323, "2","1")</f>
        <v>1</v>
      </c>
      <c r="BK52">
        <f xml:space="preserve"> IF( AND( $BI$52 = "2", $BJ$52 = "2" ), 1, IF( AND( $BI$52 = "2", $BJ$52 = "1" ), 2, IF( AND( $BI$52 = "1", $BJ$52 = "2" ), 3, 4 ) ) )</f>
        <v>4</v>
      </c>
      <c r="BM52" s="72">
        <v>0.75543478260869579</v>
      </c>
      <c r="BN52" t="str">
        <f>"2"</f>
        <v>2</v>
      </c>
      <c r="BO52" t="str">
        <f xml:space="preserve"> IF($BM$52 &gt;= $G$358, "2","1")</f>
        <v>2</v>
      </c>
      <c r="BP52">
        <f xml:space="preserve"> IF( AND( $BN$52 = "2", $BO$52 = "2" ), 1, IF( AND( $BN$52 = "2", $BO$52 = "1" ), 2, IF( AND( $BN$52 = "1", $BO$52 = "2" ), 3, 4 ) ) )</f>
        <v>1</v>
      </c>
    </row>
    <row r="53" spans="2:68" ht="18.75" x14ac:dyDescent="0.3">
      <c r="B53" s="80" t="s">
        <v>1200</v>
      </c>
      <c r="BH53" s="72">
        <v>0</v>
      </c>
      <c r="BI53" t="str">
        <f>"1"</f>
        <v>1</v>
      </c>
      <c r="BJ53" t="str">
        <f xml:space="preserve"> IF($BH$53 &gt;= $G$323, "2","1")</f>
        <v>1</v>
      </c>
      <c r="BK53">
        <f xml:space="preserve"> IF( AND( $BI$53 = "2", $BJ$53 = "2" ), 1, IF( AND( $BI$53 = "2", $BJ$53 = "1" ), 2, IF( AND( $BI$53 = "1", $BJ$53 = "2" ), 3, 4 ) ) )</f>
        <v>4</v>
      </c>
      <c r="BM53" s="72">
        <v>0</v>
      </c>
      <c r="BN53" t="str">
        <f>"1"</f>
        <v>1</v>
      </c>
      <c r="BO53" t="str">
        <f xml:space="preserve"> IF($BM$53 &gt;= $G$358, "2","1")</f>
        <v>1</v>
      </c>
      <c r="BP53">
        <f xml:space="preserve"> IF( AND( $BN$53 = "2", $BO$53 = "2" ), 1, IF( AND( $BN$53 = "2", $BO$53 = "1" ), 2, IF( AND( $BN$53 = "1", $BO$53 = "2" ), 3, 4 ) ) )</f>
        <v>4</v>
      </c>
    </row>
    <row r="54" spans="2:68" x14ac:dyDescent="0.2">
      <c r="BH54" s="72">
        <v>0</v>
      </c>
      <c r="BI54" t="str">
        <f>"1"</f>
        <v>1</v>
      </c>
      <c r="BJ54" t="str">
        <f xml:space="preserve"> IF($BH$54 &gt;= $G$323, "2","1")</f>
        <v>1</v>
      </c>
      <c r="BK54">
        <f xml:space="preserve"> IF( AND( $BI$54 = "2", $BJ$54 = "2" ), 1, IF( AND( $BI$54 = "2", $BJ$54 = "1" ), 2, IF( AND( $BI$54 = "1", $BJ$54 = "2" ), 3, 4 ) ) )</f>
        <v>4</v>
      </c>
      <c r="BM54" s="72">
        <v>0.44565217391304351</v>
      </c>
      <c r="BN54" t="str">
        <f>"1"</f>
        <v>1</v>
      </c>
      <c r="BO54" t="str">
        <f xml:space="preserve"> IF($BM$54 &gt;= $G$358, "2","1")</f>
        <v>1</v>
      </c>
      <c r="BP54">
        <f xml:space="preserve"> IF( AND( $BN$54 = "2", $BO$54 = "2" ), 1, IF( AND( $BN$54 = "2", $BO$54 = "1" ), 2, IF( AND( $BN$54 = "1", $BO$54 = "2" ), 3, 4 ) ) )</f>
        <v>4</v>
      </c>
    </row>
    <row r="55" spans="2:68" x14ac:dyDescent="0.2">
      <c r="C55" s="73" t="s">
        <v>1182</v>
      </c>
      <c r="D55" s="73" t="s">
        <v>1010</v>
      </c>
      <c r="BH55" s="72">
        <v>0</v>
      </c>
      <c r="BI55" t="str">
        <f>"1"</f>
        <v>1</v>
      </c>
      <c r="BJ55" t="str">
        <f xml:space="preserve"> IF($BH$55 &gt;= $G$323, "2","1")</f>
        <v>1</v>
      </c>
      <c r="BK55">
        <f xml:space="preserve"> IF( AND( $BI$55 = "2", $BJ$55 = "2" ), 1, IF( AND( $BI$55 = "2", $BJ$55 = "1" ), 2, IF( AND( $BI$55 = "1", $BJ$55 = "2" ), 3, 4 ) ) )</f>
        <v>4</v>
      </c>
      <c r="BM55" s="72">
        <v>0</v>
      </c>
      <c r="BN55" t="str">
        <f>"1"</f>
        <v>1</v>
      </c>
      <c r="BO55" t="str">
        <f xml:space="preserve"> IF($BM$55 &gt;= $G$358, "2","1")</f>
        <v>1</v>
      </c>
      <c r="BP55">
        <f xml:space="preserve"> IF( AND( $BN$55 = "2", $BO$55 = "2" ), 1, IF( AND( $BN$55 = "2", $BO$55 = "1" ), 2, IF( AND( $BN$55 = "1", $BO$55 = "2" ), 3, 4 ) ) )</f>
        <v>4</v>
      </c>
    </row>
    <row r="56" spans="2:68" x14ac:dyDescent="0.2">
      <c r="C56" s="82">
        <v>0</v>
      </c>
      <c r="D56" s="72">
        <v>50</v>
      </c>
      <c r="BH56" s="72">
        <v>0</v>
      </c>
      <c r="BI56" t="str">
        <f>"1"</f>
        <v>1</v>
      </c>
      <c r="BJ56" t="str">
        <f xml:space="preserve"> IF($BH$56 &gt;= $G$323, "2","1")</f>
        <v>1</v>
      </c>
      <c r="BK56">
        <f xml:space="preserve"> IF( AND( $BI$56 = "2", $BJ$56 = "2" ), 1, IF( AND( $BI$56 = "2", $BJ$56 = "1" ), 2, IF( AND( $BI$56 = "1", $BJ$56 = "2" ), 3, 4 ) ) )</f>
        <v>4</v>
      </c>
      <c r="BM56" s="72">
        <v>0.75543478260869579</v>
      </c>
      <c r="BN56" t="str">
        <f>"2"</f>
        <v>2</v>
      </c>
      <c r="BO56" t="str">
        <f xml:space="preserve"> IF($BM$56 &gt;= $G$358, "2","1")</f>
        <v>2</v>
      </c>
      <c r="BP56">
        <f xml:space="preserve"> IF( AND( $BN$56 = "2", $BO$56 = "2" ), 1, IF( AND( $BN$56 = "2", $BO$56 = "1" ), 2, IF( AND( $BN$56 = "1", $BO$56 = "2" ), 3, 4 ) ) )</f>
        <v>1</v>
      </c>
    </row>
    <row r="57" spans="2:68" x14ac:dyDescent="0.2">
      <c r="C57" s="82">
        <v>1</v>
      </c>
      <c r="D57" s="72">
        <v>26.666666666666661</v>
      </c>
      <c r="BH57" s="72">
        <v>0</v>
      </c>
      <c r="BI57" t="str">
        <f>"1"</f>
        <v>1</v>
      </c>
      <c r="BJ57" t="str">
        <f xml:space="preserve"> IF($BH$57 &gt;= $G$323, "2","1")</f>
        <v>1</v>
      </c>
      <c r="BK57">
        <f xml:space="preserve"> IF( AND( $BI$57 = "2", $BJ$57 = "2" ), 1, IF( AND( $BI$57 = "2", $BJ$57 = "1" ), 2, IF( AND( $BI$57 = "1", $BJ$57 = "2" ), 3, 4 ) ) )</f>
        <v>4</v>
      </c>
      <c r="BM57" s="72">
        <v>0</v>
      </c>
      <c r="BN57" t="str">
        <f>"1"</f>
        <v>1</v>
      </c>
      <c r="BO57" t="str">
        <f xml:space="preserve"> IF($BM$57 &gt;= $G$358, "2","1")</f>
        <v>1</v>
      </c>
      <c r="BP57">
        <f xml:space="preserve"> IF( AND( $BN$57 = "2", $BO$57 = "2" ), 1, IF( AND( $BN$57 = "2", $BO$57 = "1" ), 2, IF( AND( $BN$57 = "1", $BO$57 = "2" ), 3, 4 ) ) )</f>
        <v>4</v>
      </c>
    </row>
    <row r="58" spans="2:68" x14ac:dyDescent="0.2">
      <c r="C58" s="82">
        <v>2</v>
      </c>
      <c r="D58" s="72">
        <v>23.888888888888882</v>
      </c>
      <c r="BH58" s="72">
        <v>0</v>
      </c>
      <c r="BI58" t="str">
        <f>"1"</f>
        <v>1</v>
      </c>
      <c r="BJ58" t="str">
        <f xml:space="preserve"> IF($BH$58 &gt;= $G$323, "2","1")</f>
        <v>1</v>
      </c>
      <c r="BK58">
        <f xml:space="preserve"> IF( AND( $BI$58 = "2", $BJ$58 = "2" ), 1, IF( AND( $BI$58 = "2", $BJ$58 = "1" ), 2, IF( AND( $BI$58 = "1", $BJ$58 = "2" ), 3, 4 ) ) )</f>
        <v>4</v>
      </c>
      <c r="BM58" s="72">
        <v>0.75543478260869579</v>
      </c>
      <c r="BN58" t="str">
        <f>"2"</f>
        <v>2</v>
      </c>
      <c r="BO58" t="str">
        <f xml:space="preserve"> IF($BM$58 &gt;= $G$358, "2","1")</f>
        <v>2</v>
      </c>
      <c r="BP58">
        <f xml:space="preserve"> IF( AND( $BN$58 = "2", $BO$58 = "2" ), 1, IF( AND( $BN$58 = "2", $BO$58 = "1" ), 2, IF( AND( $BN$58 = "1", $BO$58 = "2" ), 3, 4 ) ) )</f>
        <v>1</v>
      </c>
    </row>
    <row r="59" spans="2:68" x14ac:dyDescent="0.2">
      <c r="C59" s="82">
        <v>3</v>
      </c>
      <c r="D59" s="72">
        <v>23.888888888888886</v>
      </c>
      <c r="BH59" s="72">
        <v>0</v>
      </c>
      <c r="BI59" t="str">
        <f>"1"</f>
        <v>1</v>
      </c>
      <c r="BJ59" t="str">
        <f xml:space="preserve"> IF($BH$59 &gt;= $G$323, "2","1")</f>
        <v>1</v>
      </c>
      <c r="BK59">
        <f xml:space="preserve"> IF( AND( $BI$59 = "2", $BJ$59 = "2" ), 1, IF( AND( $BI$59 = "2", $BJ$59 = "1" ), 2, IF( AND( $BI$59 = "1", $BJ$59 = "2" ), 3, 4 ) ) )</f>
        <v>4</v>
      </c>
      <c r="BM59" s="72">
        <v>0.75543478260869579</v>
      </c>
      <c r="BN59" t="str">
        <f>"2"</f>
        <v>2</v>
      </c>
      <c r="BO59" t="str">
        <f xml:space="preserve"> IF($BM$59 &gt;= $G$358, "2","1")</f>
        <v>2</v>
      </c>
      <c r="BP59">
        <f xml:space="preserve"> IF( AND( $BN$59 = "2", $BO$59 = "2" ), 1, IF( AND( $BN$59 = "2", $BO$59 = "1" ), 2, IF( AND( $BN$59 = "1", $BO$59 = "2" ), 3, 4 ) ) )</f>
        <v>1</v>
      </c>
    </row>
    <row r="60" spans="2:68" x14ac:dyDescent="0.2">
      <c r="C60" s="82">
        <v>4</v>
      </c>
      <c r="D60" s="72">
        <v>21.944444444444443</v>
      </c>
      <c r="BH60" s="72">
        <v>0</v>
      </c>
      <c r="BI60" t="str">
        <f>"1"</f>
        <v>1</v>
      </c>
      <c r="BJ60" t="str">
        <f xml:space="preserve"> IF($BH$60 &gt;= $G$323, "2","1")</f>
        <v>1</v>
      </c>
      <c r="BK60">
        <f xml:space="preserve"> IF( AND( $BI$60 = "2", $BJ$60 = "2" ), 1, IF( AND( $BI$60 = "2", $BJ$60 = "1" ), 2, IF( AND( $BI$60 = "1", $BJ$60 = "2" ), 3, 4 ) ) )</f>
        <v>4</v>
      </c>
      <c r="BM60" s="72">
        <v>0.75543478260869579</v>
      </c>
      <c r="BN60" t="str">
        <f>"2"</f>
        <v>2</v>
      </c>
      <c r="BO60" t="str">
        <f xml:space="preserve"> IF($BM$60 &gt;= $G$358, "2","1")</f>
        <v>2</v>
      </c>
      <c r="BP60">
        <f xml:space="preserve"> IF( AND( $BN$60 = "2", $BO$60 = "2" ), 1, IF( AND( $BN$60 = "2", $BO$60 = "1" ), 2, IF( AND( $BN$60 = "1", $BO$60 = "2" ), 3, 4 ) ) )</f>
        <v>1</v>
      </c>
    </row>
    <row r="61" spans="2:68" x14ac:dyDescent="0.2">
      <c r="C61" s="82">
        <v>5</v>
      </c>
      <c r="D61" s="72">
        <v>21.944444444444443</v>
      </c>
      <c r="BH61" s="72">
        <v>0</v>
      </c>
      <c r="BI61" t="str">
        <f>"1"</f>
        <v>1</v>
      </c>
      <c r="BJ61" t="str">
        <f xml:space="preserve"> IF($BH$61 &gt;= $G$323, "2","1")</f>
        <v>1</v>
      </c>
      <c r="BK61">
        <f xml:space="preserve"> IF( AND( $BI$61 = "2", $BJ$61 = "2" ), 1, IF( AND( $BI$61 = "2", $BJ$61 = "1" ), 2, IF( AND( $BI$61 = "1", $BJ$61 = "2" ), 3, 4 ) ) )</f>
        <v>4</v>
      </c>
      <c r="BM61" s="72">
        <v>0.75543478260869579</v>
      </c>
      <c r="BN61" t="str">
        <f>"2"</f>
        <v>2</v>
      </c>
      <c r="BO61" t="str">
        <f xml:space="preserve"> IF($BM$61 &gt;= $G$358, "2","1")</f>
        <v>2</v>
      </c>
      <c r="BP61">
        <f xml:space="preserve"> IF( AND( $BN$61 = "2", $BO$61 = "2" ), 1, IF( AND( $BN$61 = "2", $BO$61 = "1" ), 2, IF( AND( $BN$61 = "1", $BO$61 = "2" ), 3, 4 ) ) )</f>
        <v>1</v>
      </c>
    </row>
    <row r="62" spans="2:68" x14ac:dyDescent="0.2">
      <c r="C62" s="82">
        <v>6</v>
      </c>
      <c r="D62" s="72">
        <v>21.944444444444443</v>
      </c>
      <c r="BH62" s="72">
        <v>0</v>
      </c>
      <c r="BI62" t="str">
        <f>"1"</f>
        <v>1</v>
      </c>
      <c r="BJ62" t="str">
        <f xml:space="preserve"> IF($BH$62 &gt;= $G$323, "2","1")</f>
        <v>1</v>
      </c>
      <c r="BK62">
        <f xml:space="preserve"> IF( AND( $BI$62 = "2", $BJ$62 = "2" ), 1, IF( AND( $BI$62 = "2", $BJ$62 = "1" ), 2, IF( AND( $BI$62 = "1", $BJ$62 = "2" ), 3, 4 ) ) )</f>
        <v>4</v>
      </c>
      <c r="BM62" s="72">
        <v>0.75543478260869579</v>
      </c>
      <c r="BN62" t="str">
        <f>"2"</f>
        <v>2</v>
      </c>
      <c r="BO62" t="str">
        <f xml:space="preserve"> IF($BM$62 &gt;= $G$358, "2","1")</f>
        <v>2</v>
      </c>
      <c r="BP62">
        <f xml:space="preserve"> IF( AND( $BN$62 = "2", $BO$62 = "2" ), 1, IF( AND( $BN$62 = "2", $BO$62 = "1" ), 2, IF( AND( $BN$62 = "1", $BO$62 = "2" ), 3, 4 ) ) )</f>
        <v>1</v>
      </c>
    </row>
    <row r="63" spans="2:68" x14ac:dyDescent="0.2">
      <c r="C63" s="82">
        <v>7</v>
      </c>
      <c r="D63" s="72">
        <v>20.833333333333329</v>
      </c>
      <c r="BH63" s="72">
        <v>0</v>
      </c>
      <c r="BI63" t="str">
        <f>"1"</f>
        <v>1</v>
      </c>
      <c r="BJ63" t="str">
        <f xml:space="preserve"> IF($BH$63 &gt;= $G$323, "2","1")</f>
        <v>1</v>
      </c>
      <c r="BK63">
        <f xml:space="preserve"> IF( AND( $BI$63 = "2", $BJ$63 = "2" ), 1, IF( AND( $BI$63 = "2", $BJ$63 = "1" ), 2, IF( AND( $BI$63 = "1", $BJ$63 = "2" ), 3, 4 ) ) )</f>
        <v>4</v>
      </c>
      <c r="BM63" s="72">
        <v>0.75543478260869579</v>
      </c>
      <c r="BN63" t="str">
        <f>"1"</f>
        <v>1</v>
      </c>
      <c r="BO63" t="str">
        <f xml:space="preserve"> IF($BM$63 &gt;= $G$358, "2","1")</f>
        <v>2</v>
      </c>
      <c r="BP63">
        <f xml:space="preserve"> IF( AND( $BN$63 = "2", $BO$63 = "2" ), 1, IF( AND( $BN$63 = "2", $BO$63 = "1" ), 2, IF( AND( $BN$63 = "1", $BO$63 = "2" ), 3, 4 ) ) )</f>
        <v>3</v>
      </c>
    </row>
    <row r="64" spans="2:68" x14ac:dyDescent="0.2">
      <c r="C64" s="82">
        <v>8</v>
      </c>
      <c r="D64" s="72">
        <v>20.555555555555554</v>
      </c>
      <c r="BH64" s="72">
        <v>0</v>
      </c>
      <c r="BI64" t="str">
        <f>"1"</f>
        <v>1</v>
      </c>
      <c r="BJ64" t="str">
        <f xml:space="preserve"> IF($BH$64 &gt;= $G$323, "2","1")</f>
        <v>1</v>
      </c>
      <c r="BK64">
        <f xml:space="preserve"> IF( AND( $BI$64 = "2", $BJ$64 = "2" ), 1, IF( AND( $BI$64 = "2", $BJ$64 = "1" ), 2, IF( AND( $BI$64 = "1", $BJ$64 = "2" ), 3, 4 ) ) )</f>
        <v>4</v>
      </c>
      <c r="BM64" s="72">
        <v>0</v>
      </c>
      <c r="BN64" t="str">
        <f>"1"</f>
        <v>1</v>
      </c>
      <c r="BO64" t="str">
        <f xml:space="preserve"> IF($BM$64 &gt;= $G$358, "2","1")</f>
        <v>1</v>
      </c>
      <c r="BP64">
        <f xml:space="preserve"> IF( AND( $BN$64 = "2", $BO$64 = "2" ), 1, IF( AND( $BN$64 = "2", $BO$64 = "1" ), 2, IF( AND( $BN$64 = "1", $BO$64 = "2" ), 3, 4 ) ) )</f>
        <v>4</v>
      </c>
    </row>
    <row r="65" spans="3:68" x14ac:dyDescent="0.2">
      <c r="C65" s="82">
        <v>9</v>
      </c>
      <c r="D65" s="72">
        <v>20.277777777777775</v>
      </c>
      <c r="BH65" s="72">
        <v>0</v>
      </c>
      <c r="BI65" t="str">
        <f>"1"</f>
        <v>1</v>
      </c>
      <c r="BJ65" t="str">
        <f xml:space="preserve"> IF($BH$65 &gt;= $G$323, "2","1")</f>
        <v>1</v>
      </c>
      <c r="BK65">
        <f xml:space="preserve"> IF( AND( $BI$65 = "2", $BJ$65 = "2" ), 1, IF( AND( $BI$65 = "2", $BJ$65 = "1" ), 2, IF( AND( $BI$65 = "1", $BJ$65 = "2" ), 3, 4 ) ) )</f>
        <v>4</v>
      </c>
      <c r="BM65" s="72">
        <v>0.75543478260869579</v>
      </c>
      <c r="BN65" t="str">
        <f>"2"</f>
        <v>2</v>
      </c>
      <c r="BO65" t="str">
        <f xml:space="preserve"> IF($BM$65 &gt;= $G$358, "2","1")</f>
        <v>2</v>
      </c>
      <c r="BP65">
        <f xml:space="preserve"> IF( AND( $BN$65 = "2", $BO$65 = "2" ), 1, IF( AND( $BN$65 = "2", $BO$65 = "1" ), 2, IF( AND( $BN$65 = "1", $BO$65 = "2" ), 3, 4 ) ) )</f>
        <v>1</v>
      </c>
    </row>
    <row r="66" spans="3:68" x14ac:dyDescent="0.2">
      <c r="C66" s="82">
        <v>10</v>
      </c>
      <c r="D66" s="72">
        <v>19.722222222222218</v>
      </c>
      <c r="BH66" s="72">
        <v>0</v>
      </c>
      <c r="BI66" t="str">
        <f>"1"</f>
        <v>1</v>
      </c>
      <c r="BJ66" t="str">
        <f xml:space="preserve"> IF($BH$66 &gt;= $G$323, "2","1")</f>
        <v>1</v>
      </c>
      <c r="BK66">
        <f xml:space="preserve"> IF( AND( $BI$66 = "2", $BJ$66 = "2" ), 1, IF( AND( $BI$66 = "2", $BJ$66 = "1" ), 2, IF( AND( $BI$66 = "1", $BJ$66 = "2" ), 3, 4 ) ) )</f>
        <v>4</v>
      </c>
      <c r="BM66" s="72">
        <v>0.44565217391304351</v>
      </c>
      <c r="BN66" t="str">
        <f>"1"</f>
        <v>1</v>
      </c>
      <c r="BO66" t="str">
        <f xml:space="preserve"> IF($BM$66 &gt;= $G$358, "2","1")</f>
        <v>1</v>
      </c>
      <c r="BP66">
        <f xml:space="preserve"> IF( AND( $BN$66 = "2", $BO$66 = "2" ), 1, IF( AND( $BN$66 = "2", $BO$66 = "1" ), 2, IF( AND( $BN$66 = "1", $BO$66 = "2" ), 3, 4 ) ) )</f>
        <v>4</v>
      </c>
    </row>
    <row r="67" spans="3:68" x14ac:dyDescent="0.2">
      <c r="C67" s="82">
        <v>11</v>
      </c>
      <c r="D67" s="72">
        <v>18.333333333333329</v>
      </c>
      <c r="BH67" s="72">
        <v>0</v>
      </c>
      <c r="BI67" t="str">
        <f>"1"</f>
        <v>1</v>
      </c>
      <c r="BJ67" t="str">
        <f xml:space="preserve"> IF($BH$67 &gt;= $G$323, "2","1")</f>
        <v>1</v>
      </c>
      <c r="BK67">
        <f xml:space="preserve"> IF( AND( $BI$67 = "2", $BJ$67 = "2" ), 1, IF( AND( $BI$67 = "2", $BJ$67 = "1" ), 2, IF( AND( $BI$67 = "1", $BJ$67 = "2" ), 3, 4 ) ) )</f>
        <v>4</v>
      </c>
      <c r="BM67" s="72">
        <v>0.75543478260869579</v>
      </c>
      <c r="BN67" t="str">
        <f>"2"</f>
        <v>2</v>
      </c>
      <c r="BO67" t="str">
        <f xml:space="preserve"> IF($BM$67 &gt;= $G$358, "2","1")</f>
        <v>2</v>
      </c>
      <c r="BP67">
        <f xml:space="preserve"> IF( AND( $BN$67 = "2", $BO$67 = "2" ), 1, IF( AND( $BN$67 = "2", $BO$67 = "1" ), 2, IF( AND( $BN$67 = "1", $BO$67 = "2" ), 3, 4 ) ) )</f>
        <v>1</v>
      </c>
    </row>
    <row r="68" spans="3:68" x14ac:dyDescent="0.2">
      <c r="C68" s="82">
        <v>12</v>
      </c>
      <c r="D68" s="72">
        <v>18.055555555555554</v>
      </c>
      <c r="BH68" s="72">
        <v>0</v>
      </c>
      <c r="BI68" t="str">
        <f>"1"</f>
        <v>1</v>
      </c>
      <c r="BJ68" t="str">
        <f xml:space="preserve"> IF($BH$68 &gt;= $G$323, "2","1")</f>
        <v>1</v>
      </c>
      <c r="BK68">
        <f xml:space="preserve"> IF( AND( $BI$68 = "2", $BJ$68 = "2" ), 1, IF( AND( $BI$68 = "2", $BJ$68 = "1" ), 2, IF( AND( $BI$68 = "1", $BJ$68 = "2" ), 3, 4 ) ) )</f>
        <v>4</v>
      </c>
      <c r="BM68" s="72">
        <v>0.75543478260869579</v>
      </c>
      <c r="BN68" t="str">
        <f>"2"</f>
        <v>2</v>
      </c>
      <c r="BO68" t="str">
        <f xml:space="preserve"> IF($BM$68 &gt;= $G$358, "2","1")</f>
        <v>2</v>
      </c>
      <c r="BP68">
        <f xml:space="preserve"> IF( AND( $BN$68 = "2", $BO$68 = "2" ), 1, IF( AND( $BN$68 = "2", $BO$68 = "1" ), 2, IF( AND( $BN$68 = "1", $BO$68 = "2" ), 3, 4 ) ) )</f>
        <v>1</v>
      </c>
    </row>
    <row r="69" spans="3:68" x14ac:dyDescent="0.2">
      <c r="C69" s="82">
        <v>13</v>
      </c>
      <c r="D69" s="72">
        <v>17.222222222222218</v>
      </c>
      <c r="BH69" s="72">
        <v>0</v>
      </c>
      <c r="BI69" t="str">
        <f>"1"</f>
        <v>1</v>
      </c>
      <c r="BJ69" t="str">
        <f xml:space="preserve"> IF($BH$69 &gt;= $G$323, "2","1")</f>
        <v>1</v>
      </c>
      <c r="BK69">
        <f xml:space="preserve"> IF( AND( $BI$69 = "2", $BJ$69 = "2" ), 1, IF( AND( $BI$69 = "2", $BJ$69 = "1" ), 2, IF( AND( $BI$69 = "1", $BJ$69 = "2" ), 3, 4 ) ) )</f>
        <v>4</v>
      </c>
      <c r="BM69" s="72">
        <v>0.75543478260869579</v>
      </c>
      <c r="BN69" t="str">
        <f>"2"</f>
        <v>2</v>
      </c>
      <c r="BO69" t="str">
        <f xml:space="preserve"> IF($BM$69 &gt;= $G$358, "2","1")</f>
        <v>2</v>
      </c>
      <c r="BP69">
        <f xml:space="preserve"> IF( AND( $BN$69 = "2", $BO$69 = "2" ), 1, IF( AND( $BN$69 = "2", $BO$69 = "1" ), 2, IF( AND( $BN$69 = "1", $BO$69 = "2" ), 3, 4 ) ) )</f>
        <v>1</v>
      </c>
    </row>
    <row r="70" spans="3:68" x14ac:dyDescent="0.2">
      <c r="C70" s="82">
        <v>14</v>
      </c>
      <c r="D70" s="72">
        <v>17.222222222222221</v>
      </c>
      <c r="BH70" s="72">
        <v>0</v>
      </c>
      <c r="BI70" t="str">
        <f>"1"</f>
        <v>1</v>
      </c>
      <c r="BJ70" t="str">
        <f xml:space="preserve"> IF($BH$70 &gt;= $G$323, "2","1")</f>
        <v>1</v>
      </c>
      <c r="BK70">
        <f xml:space="preserve"> IF( AND( $BI$70 = "2", $BJ$70 = "2" ), 1, IF( AND( $BI$70 = "2", $BJ$70 = "1" ), 2, IF( AND( $BI$70 = "1", $BJ$70 = "2" ), 3, 4 ) ) )</f>
        <v>4</v>
      </c>
      <c r="BM70" s="72">
        <v>0.75543478260869579</v>
      </c>
      <c r="BN70" t="str">
        <f>"2"</f>
        <v>2</v>
      </c>
      <c r="BO70" t="str">
        <f xml:space="preserve"> IF($BM$70 &gt;= $G$358, "2","1")</f>
        <v>2</v>
      </c>
      <c r="BP70">
        <f xml:space="preserve"> IF( AND( $BN$70 = "2", $BO$70 = "2" ), 1, IF( AND( $BN$70 = "2", $BO$70 = "1" ), 2, IF( AND( $BN$70 = "1", $BO$70 = "2" ), 3, 4 ) ) )</f>
        <v>1</v>
      </c>
    </row>
    <row r="71" spans="3:68" x14ac:dyDescent="0.2">
      <c r="C71" s="82">
        <v>15</v>
      </c>
      <c r="D71" s="72">
        <v>17.222222222222221</v>
      </c>
      <c r="BH71" s="72">
        <v>0</v>
      </c>
      <c r="BI71" t="str">
        <f>"1"</f>
        <v>1</v>
      </c>
      <c r="BJ71" t="str">
        <f xml:space="preserve"> IF($BH$71 &gt;= $G$323, "2","1")</f>
        <v>1</v>
      </c>
      <c r="BK71">
        <f xml:space="preserve"> IF( AND( $BI$71 = "2", $BJ$71 = "2" ), 1, IF( AND( $BI$71 = "2", $BJ$71 = "1" ), 2, IF( AND( $BI$71 = "1", $BJ$71 = "2" ), 3, 4 ) ) )</f>
        <v>4</v>
      </c>
      <c r="BM71" s="72">
        <v>0.75543478260869579</v>
      </c>
      <c r="BN71" t="str">
        <f>"2"</f>
        <v>2</v>
      </c>
      <c r="BO71" t="str">
        <f xml:space="preserve"> IF($BM$71 &gt;= $G$358, "2","1")</f>
        <v>2</v>
      </c>
      <c r="BP71">
        <f xml:space="preserve"> IF( AND( $BN$71 = "2", $BO$71 = "2" ), 1, IF( AND( $BN$71 = "2", $BO$71 = "1" ), 2, IF( AND( $BN$71 = "1", $BO$71 = "2" ), 3, 4 ) ) )</f>
        <v>1</v>
      </c>
    </row>
    <row r="72" spans="3:68" x14ac:dyDescent="0.2">
      <c r="C72" s="82">
        <v>16</v>
      </c>
      <c r="D72" s="72">
        <v>17.222222222222221</v>
      </c>
      <c r="BH72" s="72">
        <v>0</v>
      </c>
      <c r="BI72" t="str">
        <f>"1"</f>
        <v>1</v>
      </c>
      <c r="BJ72" t="str">
        <f xml:space="preserve"> IF($BH$72 &gt;= $G$323, "2","1")</f>
        <v>1</v>
      </c>
      <c r="BK72">
        <f xml:space="preserve"> IF( AND( $BI$72 = "2", $BJ$72 = "2" ), 1, IF( AND( $BI$72 = "2", $BJ$72 = "1" ), 2, IF( AND( $BI$72 = "1", $BJ$72 = "2" ), 3, 4 ) ) )</f>
        <v>4</v>
      </c>
      <c r="BM72" s="72">
        <v>0.75543478260869579</v>
      </c>
      <c r="BN72" t="str">
        <f>"1"</f>
        <v>1</v>
      </c>
      <c r="BO72" t="str">
        <f xml:space="preserve"> IF($BM$72 &gt;= $G$358, "2","1")</f>
        <v>2</v>
      </c>
      <c r="BP72">
        <f xml:space="preserve"> IF( AND( $BN$72 = "2", $BO$72 = "2" ), 1, IF( AND( $BN$72 = "2", $BO$72 = "1" ), 2, IF( AND( $BN$72 = "1", $BO$72 = "2" ), 3, 4 ) ) )</f>
        <v>3</v>
      </c>
    </row>
    <row r="73" spans="3:68" x14ac:dyDescent="0.2">
      <c r="C73" s="82">
        <v>17</v>
      </c>
      <c r="D73" s="72">
        <v>16.944444444444446</v>
      </c>
      <c r="BH73" s="72">
        <v>0</v>
      </c>
      <c r="BI73" t="str">
        <f>"1"</f>
        <v>1</v>
      </c>
      <c r="BJ73" t="str">
        <f xml:space="preserve"> IF($BH$73 &gt;= $G$323, "2","1")</f>
        <v>1</v>
      </c>
      <c r="BK73">
        <f xml:space="preserve"> IF( AND( $BI$73 = "2", $BJ$73 = "2" ), 1, IF( AND( $BI$73 = "2", $BJ$73 = "1" ), 2, IF( AND( $BI$73 = "1", $BJ$73 = "2" ), 3, 4 ) ) )</f>
        <v>4</v>
      </c>
      <c r="BM73" s="72">
        <v>0.44565217391304351</v>
      </c>
      <c r="BN73" t="str">
        <f>"1"</f>
        <v>1</v>
      </c>
      <c r="BO73" t="str">
        <f xml:space="preserve"> IF($BM$73 &gt;= $G$358, "2","1")</f>
        <v>1</v>
      </c>
      <c r="BP73">
        <f xml:space="preserve"> IF( AND( $BN$73 = "2", $BO$73 = "2" ), 1, IF( AND( $BN$73 = "2", $BO$73 = "1" ), 2, IF( AND( $BN$73 = "1", $BO$73 = "2" ), 3, 4 ) ) )</f>
        <v>4</v>
      </c>
    </row>
    <row r="74" spans="3:68" x14ac:dyDescent="0.2">
      <c r="C74" s="82">
        <v>18</v>
      </c>
      <c r="D74" s="72">
        <v>16.944444444444446</v>
      </c>
      <c r="BH74" s="72">
        <v>0</v>
      </c>
      <c r="BI74" t="str">
        <f>"1"</f>
        <v>1</v>
      </c>
      <c r="BJ74" t="str">
        <f xml:space="preserve"> IF($BH$74 &gt;= $G$323, "2","1")</f>
        <v>1</v>
      </c>
      <c r="BK74">
        <f xml:space="preserve"> IF( AND( $BI$74 = "2", $BJ$74 = "2" ), 1, IF( AND( $BI$74 = "2", $BJ$74 = "1" ), 2, IF( AND( $BI$74 = "1", $BJ$74 = "2" ), 3, 4 ) ) )</f>
        <v>4</v>
      </c>
      <c r="BM74" s="72">
        <v>0</v>
      </c>
      <c r="BN74" t="str">
        <f>"1"</f>
        <v>1</v>
      </c>
      <c r="BO74" t="str">
        <f xml:space="preserve"> IF($BM$74 &gt;= $G$358, "2","1")</f>
        <v>1</v>
      </c>
      <c r="BP74">
        <f xml:space="preserve"> IF( AND( $BN$74 = "2", $BO$74 = "2" ), 1, IF( AND( $BN$74 = "2", $BO$74 = "1" ), 2, IF( AND( $BN$74 = "1", $BO$74 = "2" ), 3, 4 ) ) )</f>
        <v>4</v>
      </c>
    </row>
    <row r="75" spans="3:68" x14ac:dyDescent="0.2">
      <c r="C75" s="82">
        <v>19</v>
      </c>
      <c r="D75" s="72">
        <v>16.666666666666668</v>
      </c>
      <c r="BH75" s="72">
        <v>0</v>
      </c>
      <c r="BI75" t="str">
        <f>"1"</f>
        <v>1</v>
      </c>
      <c r="BJ75" t="str">
        <f xml:space="preserve"> IF($BH$75 &gt;= $G$323, "2","1")</f>
        <v>1</v>
      </c>
      <c r="BK75">
        <f xml:space="preserve"> IF( AND( $BI$75 = "2", $BJ$75 = "2" ), 1, IF( AND( $BI$75 = "2", $BJ$75 = "1" ), 2, IF( AND( $BI$75 = "1", $BJ$75 = "2" ), 3, 4 ) ) )</f>
        <v>4</v>
      </c>
      <c r="BM75" s="72">
        <v>0.75543478260869579</v>
      </c>
      <c r="BN75" t="str">
        <f>"1"</f>
        <v>1</v>
      </c>
      <c r="BO75" t="str">
        <f xml:space="preserve"> IF($BM$75 &gt;= $G$358, "2","1")</f>
        <v>2</v>
      </c>
      <c r="BP75">
        <f xml:space="preserve"> IF( AND( $BN$75 = "2", $BO$75 = "2" ), 1, IF( AND( $BN$75 = "2", $BO$75 = "1" ), 2, IF( AND( $BN$75 = "1", $BO$75 = "2" ), 3, 4 ) ) )</f>
        <v>3</v>
      </c>
    </row>
    <row r="76" spans="3:68" x14ac:dyDescent="0.2">
      <c r="C76" s="82">
        <v>20</v>
      </c>
      <c r="D76" s="72">
        <v>15.833333333333336</v>
      </c>
      <c r="BH76" s="72">
        <v>0</v>
      </c>
      <c r="BI76" t="str">
        <f>"1"</f>
        <v>1</v>
      </c>
      <c r="BJ76" t="str">
        <f xml:space="preserve"> IF($BH$76 &gt;= $G$323, "2","1")</f>
        <v>1</v>
      </c>
      <c r="BK76">
        <f xml:space="preserve"> IF( AND( $BI$76 = "2", $BJ$76 = "2" ), 1, IF( AND( $BI$76 = "2", $BJ$76 = "1" ), 2, IF( AND( $BI$76 = "1", $BJ$76 = "2" ), 3, 4 ) ) )</f>
        <v>4</v>
      </c>
      <c r="BM76" s="72">
        <v>0</v>
      </c>
      <c r="BN76" t="str">
        <f>"1"</f>
        <v>1</v>
      </c>
      <c r="BO76" t="str">
        <f xml:space="preserve"> IF($BM$76 &gt;= $G$358, "2","1")</f>
        <v>1</v>
      </c>
      <c r="BP76">
        <f xml:space="preserve"> IF( AND( $BN$76 = "2", $BO$76 = "2" ), 1, IF( AND( $BN$76 = "2", $BO$76 = "1" ), 2, IF( AND( $BN$76 = "1", $BO$76 = "2" ), 3, 4 ) ) )</f>
        <v>4</v>
      </c>
    </row>
    <row r="77" spans="3:68" x14ac:dyDescent="0.2">
      <c r="C77" s="82">
        <v>21</v>
      </c>
      <c r="D77" s="72">
        <v>15.555555555555559</v>
      </c>
      <c r="BH77" s="72">
        <v>0</v>
      </c>
      <c r="BI77" t="str">
        <f>"1"</f>
        <v>1</v>
      </c>
      <c r="BJ77" t="str">
        <f xml:space="preserve"> IF($BH$77 &gt;= $G$323, "2","1")</f>
        <v>1</v>
      </c>
      <c r="BK77">
        <f xml:space="preserve"> IF( AND( $BI$77 = "2", $BJ$77 = "2" ), 1, IF( AND( $BI$77 = "2", $BJ$77 = "1" ), 2, IF( AND( $BI$77 = "1", $BJ$77 = "2" ), 3, 4 ) ) )</f>
        <v>4</v>
      </c>
      <c r="BM77" s="72">
        <v>0.75543478260869579</v>
      </c>
      <c r="BN77" t="str">
        <f>"2"</f>
        <v>2</v>
      </c>
      <c r="BO77" t="str">
        <f xml:space="preserve"> IF($BM$77 &gt;= $G$358, "2","1")</f>
        <v>2</v>
      </c>
      <c r="BP77">
        <f xml:space="preserve"> IF( AND( $BN$77 = "2", $BO$77 = "2" ), 1, IF( AND( $BN$77 = "2", $BO$77 = "1" ), 2, IF( AND( $BN$77 = "1", $BO$77 = "2" ), 3, 4 ) ) )</f>
        <v>1</v>
      </c>
    </row>
    <row r="78" spans="3:68" x14ac:dyDescent="0.2">
      <c r="C78" s="82">
        <v>22</v>
      </c>
      <c r="D78" s="72">
        <v>15.555555555555559</v>
      </c>
      <c r="BH78" s="72">
        <v>0</v>
      </c>
      <c r="BI78" t="str">
        <f>"1"</f>
        <v>1</v>
      </c>
      <c r="BJ78" t="str">
        <f xml:space="preserve"> IF($BH$78 &gt;= $G$323, "2","1")</f>
        <v>1</v>
      </c>
      <c r="BK78">
        <f xml:space="preserve"> IF( AND( $BI$78 = "2", $BJ$78 = "2" ), 1, IF( AND( $BI$78 = "2", $BJ$78 = "1" ), 2, IF( AND( $BI$78 = "1", $BJ$78 = "2" ), 3, 4 ) ) )</f>
        <v>4</v>
      </c>
      <c r="BM78" s="72">
        <v>0.75543478260869579</v>
      </c>
      <c r="BN78" t="str">
        <f>"2"</f>
        <v>2</v>
      </c>
      <c r="BO78" t="str">
        <f xml:space="preserve"> IF($BM$78 &gt;= $G$358, "2","1")</f>
        <v>2</v>
      </c>
      <c r="BP78">
        <f xml:space="preserve"> IF( AND( $BN$78 = "2", $BO$78 = "2" ), 1, IF( AND( $BN$78 = "2", $BO$78 = "1" ), 2, IF( AND( $BN$78 = "1", $BO$78 = "2" ), 3, 4 ) ) )</f>
        <v>1</v>
      </c>
    </row>
    <row r="79" spans="3:68" x14ac:dyDescent="0.2">
      <c r="C79" s="82">
        <v>23</v>
      </c>
      <c r="D79" s="72">
        <v>15.277777777777782</v>
      </c>
      <c r="BH79" s="72">
        <v>0</v>
      </c>
      <c r="BI79" t="str">
        <f>"1"</f>
        <v>1</v>
      </c>
      <c r="BJ79" t="str">
        <f xml:space="preserve"> IF($BH$79 &gt;= $G$323, "2","1")</f>
        <v>1</v>
      </c>
      <c r="BK79">
        <f xml:space="preserve"> IF( AND( $BI$79 = "2", $BJ$79 = "2" ), 1, IF( AND( $BI$79 = "2", $BJ$79 = "1" ), 2, IF( AND( $BI$79 = "1", $BJ$79 = "2" ), 3, 4 ) ) )</f>
        <v>4</v>
      </c>
      <c r="BM79" s="72">
        <v>0.75543478260869579</v>
      </c>
      <c r="BN79" t="str">
        <f>"1"</f>
        <v>1</v>
      </c>
      <c r="BO79" t="str">
        <f xml:space="preserve"> IF($BM$79 &gt;= $G$358, "2","1")</f>
        <v>2</v>
      </c>
      <c r="BP79">
        <f xml:space="preserve"> IF( AND( $BN$79 = "2", $BO$79 = "2" ), 1, IF( AND( $BN$79 = "2", $BO$79 = "1" ), 2, IF( AND( $BN$79 = "1", $BO$79 = "2" ), 3, 4 ) ) )</f>
        <v>3</v>
      </c>
    </row>
    <row r="80" spans="3:68" x14ac:dyDescent="0.2">
      <c r="C80" s="82">
        <v>24</v>
      </c>
      <c r="D80" s="72">
        <v>14.722222222222225</v>
      </c>
      <c r="BH80" s="72">
        <v>0.25</v>
      </c>
      <c r="BI80" t="str">
        <f>"1"</f>
        <v>1</v>
      </c>
      <c r="BJ80" t="str">
        <f xml:space="preserve"> IF($BH$80 &gt;= $G$323, "2","1")</f>
        <v>1</v>
      </c>
      <c r="BK80">
        <f xml:space="preserve"> IF( AND( $BI$80 = "2", $BJ$80 = "2" ), 1, IF( AND( $BI$80 = "2", $BJ$80 = "1" ), 2, IF( AND( $BI$80 = "1", $BJ$80 = "2" ), 3, 4 ) ) )</f>
        <v>4</v>
      </c>
      <c r="BM80" s="72">
        <v>0.44565217391304351</v>
      </c>
      <c r="BN80" t="str">
        <f>"1"</f>
        <v>1</v>
      </c>
      <c r="BO80" t="str">
        <f xml:space="preserve"> IF($BM$80 &gt;= $G$358, "2","1")</f>
        <v>1</v>
      </c>
      <c r="BP80">
        <f xml:space="preserve"> IF( AND( $BN$80 = "2", $BO$80 = "2" ), 1, IF( AND( $BN$80 = "2", $BO$80 = "1" ), 2, IF( AND( $BN$80 = "1", $BO$80 = "2" ), 3, 4 ) ) )</f>
        <v>4</v>
      </c>
    </row>
    <row r="81" spans="3:68" x14ac:dyDescent="0.2">
      <c r="C81" s="82">
        <v>25</v>
      </c>
      <c r="D81" s="72">
        <v>14.444444444444448</v>
      </c>
      <c r="BH81" s="72">
        <v>0</v>
      </c>
      <c r="BI81" t="str">
        <f>"1"</f>
        <v>1</v>
      </c>
      <c r="BJ81" t="str">
        <f xml:space="preserve"> IF($BH$81 &gt;= $G$323, "2","1")</f>
        <v>1</v>
      </c>
      <c r="BK81">
        <f xml:space="preserve"> IF( AND( $BI$81 = "2", $BJ$81 = "2" ), 1, IF( AND( $BI$81 = "2", $BJ$81 = "1" ), 2, IF( AND( $BI$81 = "1", $BJ$81 = "2" ), 3, 4 ) ) )</f>
        <v>4</v>
      </c>
      <c r="BM81" s="72">
        <v>0.75543478260869579</v>
      </c>
      <c r="BN81" t="str">
        <f>"1"</f>
        <v>1</v>
      </c>
      <c r="BO81" t="str">
        <f xml:space="preserve"> IF($BM$81 &gt;= $G$358, "2","1")</f>
        <v>2</v>
      </c>
      <c r="BP81">
        <f xml:space="preserve"> IF( AND( $BN$81 = "2", $BO$81 = "2" ), 1, IF( AND( $BN$81 = "2", $BO$81 = "1" ), 2, IF( AND( $BN$81 = "1", $BO$81 = "2" ), 3, 4 ) ) )</f>
        <v>3</v>
      </c>
    </row>
    <row r="82" spans="3:68" x14ac:dyDescent="0.2">
      <c r="C82" s="82">
        <v>26</v>
      </c>
      <c r="D82" s="72">
        <v>14.444444444444448</v>
      </c>
      <c r="BH82" s="72">
        <v>0</v>
      </c>
      <c r="BI82" t="str">
        <f>"1"</f>
        <v>1</v>
      </c>
      <c r="BJ82" t="str">
        <f xml:space="preserve"> IF($BH$82 &gt;= $G$323, "2","1")</f>
        <v>1</v>
      </c>
      <c r="BK82">
        <f xml:space="preserve"> IF( AND( $BI$82 = "2", $BJ$82 = "2" ), 1, IF( AND( $BI$82 = "2", $BJ$82 = "1" ), 2, IF( AND( $BI$82 = "1", $BJ$82 = "2" ), 3, 4 ) ) )</f>
        <v>4</v>
      </c>
      <c r="BM82" s="72">
        <v>0.75543478260869579</v>
      </c>
      <c r="BN82" t="str">
        <f>"2"</f>
        <v>2</v>
      </c>
      <c r="BO82" t="str">
        <f xml:space="preserve"> IF($BM$82 &gt;= $G$358, "2","1")</f>
        <v>2</v>
      </c>
      <c r="BP82">
        <f xml:space="preserve"> IF( AND( $BN$82 = "2", $BO$82 = "2" ), 1, IF( AND( $BN$82 = "2", $BO$82 = "1" ), 2, IF( AND( $BN$82 = "1", $BO$82 = "2" ), 3, 4 ) ) )</f>
        <v>1</v>
      </c>
    </row>
    <row r="83" spans="3:68" x14ac:dyDescent="0.2">
      <c r="C83" s="82">
        <v>27</v>
      </c>
      <c r="D83" s="72">
        <v>13.888888888888893</v>
      </c>
      <c r="BH83" s="72">
        <v>0</v>
      </c>
      <c r="BI83" t="str">
        <f>"1"</f>
        <v>1</v>
      </c>
      <c r="BJ83" t="str">
        <f xml:space="preserve"> IF($BH$83 &gt;= $G$323, "2","1")</f>
        <v>1</v>
      </c>
      <c r="BK83">
        <f xml:space="preserve"> IF( AND( $BI$83 = "2", $BJ$83 = "2" ), 1, IF( AND( $BI$83 = "2", $BJ$83 = "1" ), 2, IF( AND( $BI$83 = "1", $BJ$83 = "2" ), 3, 4 ) ) )</f>
        <v>4</v>
      </c>
      <c r="BM83" s="72">
        <v>0.44565217391304351</v>
      </c>
      <c r="BN83" t="str">
        <f>"2"</f>
        <v>2</v>
      </c>
      <c r="BO83" t="str">
        <f xml:space="preserve"> IF($BM$83 &gt;= $G$358, "2","1")</f>
        <v>1</v>
      </c>
      <c r="BP83">
        <f xml:space="preserve"> IF( AND( $BN$83 = "2", $BO$83 = "2" ), 1, IF( AND( $BN$83 = "2", $BO$83 = "1" ), 2, IF( AND( $BN$83 = "1", $BO$83 = "2" ), 3, 4 ) ) )</f>
        <v>2</v>
      </c>
    </row>
    <row r="84" spans="3:68" x14ac:dyDescent="0.2">
      <c r="C84" s="82">
        <v>28</v>
      </c>
      <c r="D84" s="72">
        <v>13.055555555555559</v>
      </c>
      <c r="BH84" s="72">
        <v>0</v>
      </c>
      <c r="BI84" t="str">
        <f>"1"</f>
        <v>1</v>
      </c>
      <c r="BJ84" t="str">
        <f xml:space="preserve"> IF($BH$84 &gt;= $G$323, "2","1")</f>
        <v>1</v>
      </c>
      <c r="BK84">
        <f xml:space="preserve"> IF( AND( $BI$84 = "2", $BJ$84 = "2" ), 1, IF( AND( $BI$84 = "2", $BJ$84 = "1" ), 2, IF( AND( $BI$84 = "1", $BJ$84 = "2" ), 3, 4 ) ) )</f>
        <v>4</v>
      </c>
      <c r="BM84" s="72">
        <v>0.44565217391304351</v>
      </c>
      <c r="BN84" t="str">
        <f>"2"</f>
        <v>2</v>
      </c>
      <c r="BO84" t="str">
        <f xml:space="preserve"> IF($BM$84 &gt;= $G$358, "2","1")</f>
        <v>1</v>
      </c>
      <c r="BP84">
        <f xml:space="preserve"> IF( AND( $BN$84 = "2", $BO$84 = "2" ), 1, IF( AND( $BN$84 = "2", $BO$84 = "1" ), 2, IF( AND( $BN$84 = "1", $BO$84 = "2" ), 3, 4 ) ) )</f>
        <v>2</v>
      </c>
    </row>
    <row r="85" spans="3:68" x14ac:dyDescent="0.2">
      <c r="C85" s="82">
        <v>29</v>
      </c>
      <c r="D85" s="72">
        <v>13.055555555555559</v>
      </c>
      <c r="BH85" s="72">
        <v>0</v>
      </c>
      <c r="BI85" t="str">
        <f>"1"</f>
        <v>1</v>
      </c>
      <c r="BJ85" t="str">
        <f xml:space="preserve"> IF($BH$85 &gt;= $G$323, "2","1")</f>
        <v>1</v>
      </c>
      <c r="BK85">
        <f xml:space="preserve"> IF( AND( $BI$85 = "2", $BJ$85 = "2" ), 1, IF( AND( $BI$85 = "2", $BJ$85 = "1" ), 2, IF( AND( $BI$85 = "1", $BJ$85 = "2" ), 3, 4 ) ) )</f>
        <v>4</v>
      </c>
      <c r="BM85" s="72">
        <v>0.75543478260869579</v>
      </c>
      <c r="BN85" t="str">
        <f>"2"</f>
        <v>2</v>
      </c>
      <c r="BO85" t="str">
        <f xml:space="preserve"> IF($BM$85 &gt;= $G$358, "2","1")</f>
        <v>2</v>
      </c>
      <c r="BP85">
        <f xml:space="preserve"> IF( AND( $BN$85 = "2", $BO$85 = "2" ), 1, IF( AND( $BN$85 = "2", $BO$85 = "1" ), 2, IF( AND( $BN$85 = "1", $BO$85 = "2" ), 3, 4 ) ) )</f>
        <v>1</v>
      </c>
    </row>
    <row r="86" spans="3:68" x14ac:dyDescent="0.2">
      <c r="C86" s="82">
        <v>30</v>
      </c>
      <c r="D86" s="72">
        <v>13.055555555555559</v>
      </c>
      <c r="BH86" s="72">
        <v>0</v>
      </c>
      <c r="BI86" t="str">
        <f>"1"</f>
        <v>1</v>
      </c>
      <c r="BJ86" t="str">
        <f xml:space="preserve"> IF($BH$86 &gt;= $G$323, "2","1")</f>
        <v>1</v>
      </c>
      <c r="BK86">
        <f xml:space="preserve"> IF( AND( $BI$86 = "2", $BJ$86 = "2" ), 1, IF( AND( $BI$86 = "2", $BJ$86 = "1" ), 2, IF( AND( $BI$86 = "1", $BJ$86 = "2" ), 3, 4 ) ) )</f>
        <v>4</v>
      </c>
      <c r="BM86" s="72">
        <v>0.75543478260869579</v>
      </c>
      <c r="BN86" t="str">
        <f>"2"</f>
        <v>2</v>
      </c>
      <c r="BO86" t="str">
        <f xml:space="preserve"> IF($BM$86 &gt;= $G$358, "2","1")</f>
        <v>2</v>
      </c>
      <c r="BP86">
        <f xml:space="preserve"> IF( AND( $BN$86 = "2", $BO$86 = "2" ), 1, IF( AND( $BN$86 = "2", $BO$86 = "1" ), 2, IF( AND( $BN$86 = "1", $BO$86 = "2" ), 3, 4 ) ) )</f>
        <v>1</v>
      </c>
    </row>
    <row r="87" spans="3:68" x14ac:dyDescent="0.2">
      <c r="C87" s="82">
        <v>31</v>
      </c>
      <c r="D87" s="72">
        <v>12.777777777777782</v>
      </c>
      <c r="BH87" s="72">
        <v>0</v>
      </c>
      <c r="BI87" t="str">
        <f>"1"</f>
        <v>1</v>
      </c>
      <c r="BJ87" t="str">
        <f xml:space="preserve"> IF($BH$87 &gt;= $G$323, "2","1")</f>
        <v>1</v>
      </c>
      <c r="BK87">
        <f xml:space="preserve"> IF( AND( $BI$87 = "2", $BJ$87 = "2" ), 1, IF( AND( $BI$87 = "2", $BJ$87 = "1" ), 2, IF( AND( $BI$87 = "1", $BJ$87 = "2" ), 3, 4 ) ) )</f>
        <v>4</v>
      </c>
      <c r="BM87" s="72">
        <v>0.75543478260869579</v>
      </c>
      <c r="BN87" t="str">
        <f>"1"</f>
        <v>1</v>
      </c>
      <c r="BO87" t="str">
        <f xml:space="preserve"> IF($BM$87 &gt;= $G$358, "2","1")</f>
        <v>2</v>
      </c>
      <c r="BP87">
        <f xml:space="preserve"> IF( AND( $BN$87 = "2", $BO$87 = "2" ), 1, IF( AND( $BN$87 = "2", $BO$87 = "1" ), 2, IF( AND( $BN$87 = "1", $BO$87 = "2" ), 3, 4 ) ) )</f>
        <v>3</v>
      </c>
    </row>
    <row r="88" spans="3:68" x14ac:dyDescent="0.2">
      <c r="C88" s="82">
        <v>32</v>
      </c>
      <c r="D88" s="72">
        <v>12.222222222222227</v>
      </c>
      <c r="BH88" s="72">
        <v>0</v>
      </c>
      <c r="BI88" t="str">
        <f>"1"</f>
        <v>1</v>
      </c>
      <c r="BJ88" t="str">
        <f xml:space="preserve"> IF($BH$88 &gt;= $G$323, "2","1")</f>
        <v>1</v>
      </c>
      <c r="BK88">
        <f xml:space="preserve"> IF( AND( $BI$88 = "2", $BJ$88 = "2" ), 1, IF( AND( $BI$88 = "2", $BJ$88 = "1" ), 2, IF( AND( $BI$88 = "1", $BJ$88 = "2" ), 3, 4 ) ) )</f>
        <v>4</v>
      </c>
      <c r="BM88" s="72">
        <v>0.75543478260869579</v>
      </c>
      <c r="BN88" t="str">
        <f>"2"</f>
        <v>2</v>
      </c>
      <c r="BO88" t="str">
        <f xml:space="preserve"> IF($BM$88 &gt;= $G$358, "2","1")</f>
        <v>2</v>
      </c>
      <c r="BP88">
        <f xml:space="preserve"> IF( AND( $BN$88 = "2", $BO$88 = "2" ), 1, IF( AND( $BN$88 = "2", $BO$88 = "1" ), 2, IF( AND( $BN$88 = "1", $BO$88 = "2" ), 3, 4 ) ) )</f>
        <v>1</v>
      </c>
    </row>
    <row r="89" spans="3:68" x14ac:dyDescent="0.2">
      <c r="C89" s="82">
        <v>33</v>
      </c>
      <c r="D89" s="72">
        <v>12.222222222222227</v>
      </c>
      <c r="BH89" s="72">
        <v>0</v>
      </c>
      <c r="BI89" t="str">
        <f>"1"</f>
        <v>1</v>
      </c>
      <c r="BJ89" t="str">
        <f xml:space="preserve"> IF($BH$89 &gt;= $G$323, "2","1")</f>
        <v>1</v>
      </c>
      <c r="BK89">
        <f xml:space="preserve"> IF( AND( $BI$89 = "2", $BJ$89 = "2" ), 1, IF( AND( $BI$89 = "2", $BJ$89 = "1" ), 2, IF( AND( $BI$89 = "1", $BJ$89 = "2" ), 3, 4 ) ) )</f>
        <v>4</v>
      </c>
      <c r="BM89" s="72">
        <v>0.75543478260869579</v>
      </c>
      <c r="BN89" t="str">
        <f>"1"</f>
        <v>1</v>
      </c>
      <c r="BO89" t="str">
        <f xml:space="preserve"> IF($BM$89 &gt;= $G$358, "2","1")</f>
        <v>2</v>
      </c>
      <c r="BP89">
        <f xml:space="preserve"> IF( AND( $BN$89 = "2", $BO$89 = "2" ), 1, IF( AND( $BN$89 = "2", $BO$89 = "1" ), 2, IF( AND( $BN$89 = "1", $BO$89 = "2" ), 3, 4 ) ) )</f>
        <v>3</v>
      </c>
    </row>
    <row r="90" spans="3:68" x14ac:dyDescent="0.2">
      <c r="C90" s="82">
        <v>34</v>
      </c>
      <c r="D90" s="72">
        <v>11.666666666666673</v>
      </c>
      <c r="BH90" s="72">
        <v>0</v>
      </c>
      <c r="BI90" t="str">
        <f>"1"</f>
        <v>1</v>
      </c>
      <c r="BJ90" t="str">
        <f xml:space="preserve"> IF($BH$90 &gt;= $G$323, "2","1")</f>
        <v>1</v>
      </c>
      <c r="BK90">
        <f xml:space="preserve"> IF( AND( $BI$90 = "2", $BJ$90 = "2" ), 1, IF( AND( $BI$90 = "2", $BJ$90 = "1" ), 2, IF( AND( $BI$90 = "1", $BJ$90 = "2" ), 3, 4 ) ) )</f>
        <v>4</v>
      </c>
      <c r="BM90" s="72">
        <v>0</v>
      </c>
      <c r="BN90" t="str">
        <f>"1"</f>
        <v>1</v>
      </c>
      <c r="BO90" t="str">
        <f xml:space="preserve"> IF($BM$90 &gt;= $G$358, "2","1")</f>
        <v>1</v>
      </c>
      <c r="BP90">
        <f xml:space="preserve"> IF( AND( $BN$90 = "2", $BO$90 = "2" ), 1, IF( AND( $BN$90 = "2", $BO$90 = "1" ), 2, IF( AND( $BN$90 = "1", $BO$90 = "2" ), 3, 4 ) ) )</f>
        <v>4</v>
      </c>
    </row>
    <row r="91" spans="3:68" x14ac:dyDescent="0.2">
      <c r="C91" s="82">
        <v>35</v>
      </c>
      <c r="D91" s="72">
        <v>11.666666666666673</v>
      </c>
      <c r="BH91" s="72">
        <v>0</v>
      </c>
      <c r="BI91" t="str">
        <f>"1"</f>
        <v>1</v>
      </c>
      <c r="BJ91" t="str">
        <f xml:space="preserve"> IF($BH$91 &gt;= $G$323, "2","1")</f>
        <v>1</v>
      </c>
      <c r="BK91">
        <f xml:space="preserve"> IF( AND( $BI$91 = "2", $BJ$91 = "2" ), 1, IF( AND( $BI$91 = "2", $BJ$91 = "1" ), 2, IF( AND( $BI$91 = "1", $BJ$91 = "2" ), 3, 4 ) ) )</f>
        <v>4</v>
      </c>
      <c r="BM91" s="72">
        <v>0.75543478260869579</v>
      </c>
      <c r="BN91" t="str">
        <f>"2"</f>
        <v>2</v>
      </c>
      <c r="BO91" t="str">
        <f xml:space="preserve"> IF($BM$91 &gt;= $G$358, "2","1")</f>
        <v>2</v>
      </c>
      <c r="BP91">
        <f xml:space="preserve"> IF( AND( $BN$91 = "2", $BO$91 = "2" ), 1, IF( AND( $BN$91 = "2", $BO$91 = "1" ), 2, IF( AND( $BN$91 = "1", $BO$91 = "2" ), 3, 4 ) ) )</f>
        <v>1</v>
      </c>
    </row>
    <row r="92" spans="3:68" x14ac:dyDescent="0.2">
      <c r="C92" s="82">
        <v>36</v>
      </c>
      <c r="D92" s="72">
        <v>11.388888888888895</v>
      </c>
      <c r="BH92" s="72">
        <v>0</v>
      </c>
      <c r="BI92" t="str">
        <f>"1"</f>
        <v>1</v>
      </c>
      <c r="BJ92" t="str">
        <f xml:space="preserve"> IF($BH$92 &gt;= $G$323, "2","1")</f>
        <v>1</v>
      </c>
      <c r="BK92">
        <f xml:space="preserve"> IF( AND( $BI$92 = "2", $BJ$92 = "2" ), 1, IF( AND( $BI$92 = "2", $BJ$92 = "1" ), 2, IF( AND( $BI$92 = "1", $BJ$92 = "2" ), 3, 4 ) ) )</f>
        <v>4</v>
      </c>
      <c r="BM92" s="72">
        <v>0</v>
      </c>
      <c r="BN92" t="str">
        <f>"1"</f>
        <v>1</v>
      </c>
      <c r="BO92" t="str">
        <f xml:space="preserve"> IF($BM$92 &gt;= $G$358, "2","1")</f>
        <v>1</v>
      </c>
      <c r="BP92">
        <f xml:space="preserve"> IF( AND( $BN$92 = "2", $BO$92 = "2" ), 1, IF( AND( $BN$92 = "2", $BO$92 = "1" ), 2, IF( AND( $BN$92 = "1", $BO$92 = "2" ), 3, 4 ) ) )</f>
        <v>4</v>
      </c>
    </row>
    <row r="93" spans="3:68" x14ac:dyDescent="0.2">
      <c r="C93" s="82">
        <v>37</v>
      </c>
      <c r="D93" s="72">
        <v>11.388888888888895</v>
      </c>
      <c r="BH93" s="72">
        <v>0.5</v>
      </c>
      <c r="BI93" t="str">
        <f>"1"</f>
        <v>1</v>
      </c>
      <c r="BJ93" t="str">
        <f xml:space="preserve"> IF($BH$93 &gt;= $G$323, "2","1")</f>
        <v>2</v>
      </c>
      <c r="BK93">
        <f xml:space="preserve"> IF( AND( $BI$93 = "2", $BJ$93 = "2" ), 1, IF( AND( $BI$93 = "2", $BJ$93 = "1" ), 2, IF( AND( $BI$93 = "1", $BJ$93 = "2" ), 3, 4 ) ) )</f>
        <v>3</v>
      </c>
      <c r="BM93" s="72">
        <v>0</v>
      </c>
      <c r="BN93" t="str">
        <f>"1"</f>
        <v>1</v>
      </c>
      <c r="BO93" t="str">
        <f xml:space="preserve"> IF($BM$93 &gt;= $G$358, "2","1")</f>
        <v>1</v>
      </c>
      <c r="BP93">
        <f xml:space="preserve"> IF( AND( $BN$93 = "2", $BO$93 = "2" ), 1, IF( AND( $BN$93 = "2", $BO$93 = "1" ), 2, IF( AND( $BN$93 = "1", $BO$93 = "2" ), 3, 4 ) ) )</f>
        <v>4</v>
      </c>
    </row>
    <row r="94" spans="3:68" x14ac:dyDescent="0.2">
      <c r="C94" s="82">
        <v>38</v>
      </c>
      <c r="D94" s="72">
        <v>11.111111111111116</v>
      </c>
      <c r="BH94" s="72">
        <v>0</v>
      </c>
      <c r="BI94" t="str">
        <f>"1"</f>
        <v>1</v>
      </c>
      <c r="BJ94" t="str">
        <f xml:space="preserve"> IF($BH$94 &gt;= $G$323, "2","1")</f>
        <v>1</v>
      </c>
      <c r="BK94">
        <f xml:space="preserve"> IF( AND( $BI$94 = "2", $BJ$94 = "2" ), 1, IF( AND( $BI$94 = "2", $BJ$94 = "1" ), 2, IF( AND( $BI$94 = "1", $BJ$94 = "2" ), 3, 4 ) ) )</f>
        <v>4</v>
      </c>
      <c r="BM94" s="72">
        <v>0.75543478260869579</v>
      </c>
      <c r="BN94" t="str">
        <f>"2"</f>
        <v>2</v>
      </c>
      <c r="BO94" t="str">
        <f xml:space="preserve"> IF($BM$94 &gt;= $G$358, "2","1")</f>
        <v>2</v>
      </c>
      <c r="BP94">
        <f xml:space="preserve"> IF( AND( $BN$94 = "2", $BO$94 = "2" ), 1, IF( AND( $BN$94 = "2", $BO$94 = "1" ), 2, IF( AND( $BN$94 = "1", $BO$94 = "2" ), 3, 4 ) ) )</f>
        <v>1</v>
      </c>
    </row>
    <row r="95" spans="3:68" x14ac:dyDescent="0.2">
      <c r="C95" s="82">
        <v>39</v>
      </c>
      <c r="D95" s="72">
        <v>10.833333333333337</v>
      </c>
      <c r="BH95" s="72">
        <v>0</v>
      </c>
      <c r="BI95" t="str">
        <f>"1"</f>
        <v>1</v>
      </c>
      <c r="BJ95" t="str">
        <f xml:space="preserve"> IF($BH$95 &gt;= $G$323, "2","1")</f>
        <v>1</v>
      </c>
      <c r="BK95">
        <f xml:space="preserve"> IF( AND( $BI$95 = "2", $BJ$95 = "2" ), 1, IF( AND( $BI$95 = "2", $BJ$95 = "1" ), 2, IF( AND( $BI$95 = "1", $BJ$95 = "2" ), 3, 4 ) ) )</f>
        <v>4</v>
      </c>
      <c r="BM95" s="72">
        <v>0.75543478260869579</v>
      </c>
      <c r="BN95" t="str">
        <f>"2"</f>
        <v>2</v>
      </c>
      <c r="BO95" t="str">
        <f xml:space="preserve"> IF($BM$95 &gt;= $G$358, "2","1")</f>
        <v>2</v>
      </c>
      <c r="BP95">
        <f xml:space="preserve"> IF( AND( $BN$95 = "2", $BO$95 = "2" ), 1, IF( AND( $BN$95 = "2", $BO$95 = "1" ), 2, IF( AND( $BN$95 = "1", $BO$95 = "2" ), 3, 4 ) ) )</f>
        <v>1</v>
      </c>
    </row>
    <row r="96" spans="3:68" x14ac:dyDescent="0.2">
      <c r="C96" s="82">
        <v>40</v>
      </c>
      <c r="D96" s="72">
        <v>10.555555555555559</v>
      </c>
      <c r="BH96" s="72">
        <v>0</v>
      </c>
      <c r="BI96" t="str">
        <f>"1"</f>
        <v>1</v>
      </c>
      <c r="BJ96" t="str">
        <f xml:space="preserve"> IF($BH$96 &gt;= $G$323, "2","1")</f>
        <v>1</v>
      </c>
      <c r="BK96">
        <f xml:space="preserve"> IF( AND( $BI$96 = "2", $BJ$96 = "2" ), 1, IF( AND( $BI$96 = "2", $BJ$96 = "1" ), 2, IF( AND( $BI$96 = "1", $BJ$96 = "2" ), 3, 4 ) ) )</f>
        <v>4</v>
      </c>
      <c r="BM96" s="72">
        <v>0</v>
      </c>
      <c r="BN96" t="str">
        <f>"1"</f>
        <v>1</v>
      </c>
      <c r="BO96" t="str">
        <f xml:space="preserve"> IF($BM$96 &gt;= $G$358, "2","1")</f>
        <v>1</v>
      </c>
      <c r="BP96">
        <f xml:space="preserve"> IF( AND( $BN$96 = "2", $BO$96 = "2" ), 1, IF( AND( $BN$96 = "2", $BO$96 = "1" ), 2, IF( AND( $BN$96 = "1", $BO$96 = "2" ), 3, 4 ) ) )</f>
        <v>4</v>
      </c>
    </row>
    <row r="97" spans="3:68" x14ac:dyDescent="0.2">
      <c r="C97" s="82">
        <v>41</v>
      </c>
      <c r="D97" s="72">
        <v>10.555555555555559</v>
      </c>
      <c r="BH97" s="72">
        <v>0</v>
      </c>
      <c r="BI97" t="str">
        <f>"1"</f>
        <v>1</v>
      </c>
      <c r="BJ97" t="str">
        <f xml:space="preserve"> IF($BH$97 &gt;= $G$323, "2","1")</f>
        <v>1</v>
      </c>
      <c r="BK97">
        <f xml:space="preserve"> IF( AND( $BI$97 = "2", $BJ$97 = "2" ), 1, IF( AND( $BI$97 = "2", $BJ$97 = "1" ), 2, IF( AND( $BI$97 = "1", $BJ$97 = "2" ), 3, 4 ) ) )</f>
        <v>4</v>
      </c>
      <c r="BM97" s="72">
        <v>0</v>
      </c>
      <c r="BN97" t="str">
        <f>"1"</f>
        <v>1</v>
      </c>
      <c r="BO97" t="str">
        <f xml:space="preserve"> IF($BM$97 &gt;= $G$358, "2","1")</f>
        <v>1</v>
      </c>
      <c r="BP97">
        <f xml:space="preserve"> IF( AND( $BN$97 = "2", $BO$97 = "2" ), 1, IF( AND( $BN$97 = "2", $BO$97 = "1" ), 2, IF( AND( $BN$97 = "1", $BO$97 = "2" ), 3, 4 ) ) )</f>
        <v>4</v>
      </c>
    </row>
    <row r="98" spans="3:68" x14ac:dyDescent="0.2">
      <c r="C98" s="82">
        <v>42</v>
      </c>
      <c r="D98" s="72">
        <v>10.555555555555559</v>
      </c>
      <c r="BH98" s="72">
        <v>0</v>
      </c>
      <c r="BI98" t="str">
        <f>"1"</f>
        <v>1</v>
      </c>
      <c r="BJ98" t="str">
        <f xml:space="preserve"> IF($BH$98 &gt;= $G$323, "2","1")</f>
        <v>1</v>
      </c>
      <c r="BK98">
        <f xml:space="preserve"> IF( AND( $BI$98 = "2", $BJ$98 = "2" ), 1, IF( AND( $BI$98 = "2", $BJ$98 = "1" ), 2, IF( AND( $BI$98 = "1", $BJ$98 = "2" ), 3, 4 ) ) )</f>
        <v>4</v>
      </c>
      <c r="BM98" s="72">
        <v>0</v>
      </c>
      <c r="BN98" t="str">
        <f>"1"</f>
        <v>1</v>
      </c>
      <c r="BO98" t="str">
        <f xml:space="preserve"> IF($BM$98 &gt;= $G$358, "2","1")</f>
        <v>1</v>
      </c>
      <c r="BP98">
        <f xml:space="preserve"> IF( AND( $BN$98 = "2", $BO$98 = "2" ), 1, IF( AND( $BN$98 = "2", $BO$98 = "1" ), 2, IF( AND( $BN$98 = "1", $BO$98 = "2" ), 3, 4 ) ) )</f>
        <v>4</v>
      </c>
    </row>
    <row r="99" spans="3:68" x14ac:dyDescent="0.2">
      <c r="C99" s="82">
        <v>43</v>
      </c>
      <c r="D99" s="72">
        <v>10.555555555555559</v>
      </c>
      <c r="BH99" s="72">
        <v>0</v>
      </c>
      <c r="BI99" t="str">
        <f>"1"</f>
        <v>1</v>
      </c>
      <c r="BJ99" t="str">
        <f xml:space="preserve"> IF($BH$99 &gt;= $G$323, "2","1")</f>
        <v>1</v>
      </c>
      <c r="BK99">
        <f xml:space="preserve"> IF( AND( $BI$99 = "2", $BJ$99 = "2" ), 1, IF( AND( $BI$99 = "2", $BJ$99 = "1" ), 2, IF( AND( $BI$99 = "1", $BJ$99 = "2" ), 3, 4 ) ) )</f>
        <v>4</v>
      </c>
      <c r="BM99" s="72">
        <v>0.44565217391304351</v>
      </c>
      <c r="BN99" t="str">
        <f>"1"</f>
        <v>1</v>
      </c>
      <c r="BO99" t="str">
        <f xml:space="preserve"> IF($BM$99 &gt;= $G$358, "2","1")</f>
        <v>1</v>
      </c>
      <c r="BP99">
        <f xml:space="preserve"> IF( AND( $BN$99 = "2", $BO$99 = "2" ), 1, IF( AND( $BN$99 = "2", $BO$99 = "1" ), 2, IF( AND( $BN$99 = "1", $BO$99 = "2" ), 3, 4 ) ) )</f>
        <v>4</v>
      </c>
    </row>
    <row r="100" spans="3:68" x14ac:dyDescent="0.2">
      <c r="C100" s="82">
        <v>44</v>
      </c>
      <c r="D100" s="72">
        <v>10.277777777777782</v>
      </c>
      <c r="BH100" s="72">
        <v>0</v>
      </c>
      <c r="BI100" t="str">
        <f>"1"</f>
        <v>1</v>
      </c>
      <c r="BJ100" t="str">
        <f xml:space="preserve"> IF($BH$100 &gt;= $G$323, "2","1")</f>
        <v>1</v>
      </c>
      <c r="BK100">
        <f xml:space="preserve"> IF( AND( $BI$100 = "2", $BJ$100 = "2" ), 1, IF( AND( $BI$100 = "2", $BJ$100 = "1" ), 2, IF( AND( $BI$100 = "1", $BJ$100 = "2" ), 3, 4 ) ) )</f>
        <v>4</v>
      </c>
      <c r="BM100" s="72">
        <v>0.44565217391304351</v>
      </c>
      <c r="BN100" t="str">
        <f>"2"</f>
        <v>2</v>
      </c>
      <c r="BO100" t="str">
        <f xml:space="preserve"> IF($BM$100 &gt;= $G$358, "2","1")</f>
        <v>1</v>
      </c>
      <c r="BP100">
        <f xml:space="preserve"> IF( AND( $BN$100 = "2", $BO$100 = "2" ), 1, IF( AND( $BN$100 = "2", $BO$100 = "1" ), 2, IF( AND( $BN$100 = "1", $BO$100 = "2" ), 3, 4 ) ) )</f>
        <v>2</v>
      </c>
    </row>
    <row r="101" spans="3:68" x14ac:dyDescent="0.2">
      <c r="C101" s="82">
        <v>45</v>
      </c>
      <c r="D101" s="72">
        <v>10.277777777777782</v>
      </c>
      <c r="BH101" s="72">
        <v>0</v>
      </c>
      <c r="BI101" t="str">
        <f>"1"</f>
        <v>1</v>
      </c>
      <c r="BJ101" t="str">
        <f xml:space="preserve"> IF($BH$101 &gt;= $G$323, "2","1")</f>
        <v>1</v>
      </c>
      <c r="BK101">
        <f xml:space="preserve"> IF( AND( $BI$101 = "2", $BJ$101 = "2" ), 1, IF( AND( $BI$101 = "2", $BJ$101 = "1" ), 2, IF( AND( $BI$101 = "1", $BJ$101 = "2" ), 3, 4 ) ) )</f>
        <v>4</v>
      </c>
      <c r="BM101" s="72">
        <v>0.44565217391304351</v>
      </c>
      <c r="BN101" t="str">
        <f>"1"</f>
        <v>1</v>
      </c>
      <c r="BO101" t="str">
        <f xml:space="preserve"> IF($BM$101 &gt;= $G$358, "2","1")</f>
        <v>1</v>
      </c>
      <c r="BP101">
        <f xml:space="preserve"> IF( AND( $BN$101 = "2", $BO$101 = "2" ), 1, IF( AND( $BN$101 = "2", $BO$101 = "1" ), 2, IF( AND( $BN$101 = "1", $BO$101 = "2" ), 3, 4 ) ) )</f>
        <v>4</v>
      </c>
    </row>
    <row r="102" spans="3:68" x14ac:dyDescent="0.2">
      <c r="C102" s="82">
        <v>46</v>
      </c>
      <c r="D102" s="72">
        <v>10.000000000000004</v>
      </c>
      <c r="BH102" s="72">
        <v>0</v>
      </c>
      <c r="BI102" t="str">
        <f>"1"</f>
        <v>1</v>
      </c>
      <c r="BJ102" t="str">
        <f xml:space="preserve"> IF($BH$102 &gt;= $G$323, "2","1")</f>
        <v>1</v>
      </c>
      <c r="BK102">
        <f xml:space="preserve"> IF( AND( $BI$102 = "2", $BJ$102 = "2" ), 1, IF( AND( $BI$102 = "2", $BJ$102 = "1" ), 2, IF( AND( $BI$102 = "1", $BJ$102 = "2" ), 3, 4 ) ) )</f>
        <v>4</v>
      </c>
      <c r="BM102" s="72">
        <v>0.75543478260869579</v>
      </c>
      <c r="BN102" t="str">
        <f>"2"</f>
        <v>2</v>
      </c>
      <c r="BO102" t="str">
        <f xml:space="preserve"> IF($BM$102 &gt;= $G$358, "2","1")</f>
        <v>2</v>
      </c>
      <c r="BP102">
        <f xml:space="preserve"> IF( AND( $BN$102 = "2", $BO$102 = "2" ), 1, IF( AND( $BN$102 = "2", $BO$102 = "1" ), 2, IF( AND( $BN$102 = "1", $BO$102 = "2" ), 3, 4 ) ) )</f>
        <v>1</v>
      </c>
    </row>
    <row r="103" spans="3:68" x14ac:dyDescent="0.2">
      <c r="C103" s="82">
        <v>47</v>
      </c>
      <c r="D103" s="72">
        <v>9.7222222222222268</v>
      </c>
      <c r="BH103" s="72">
        <v>0</v>
      </c>
      <c r="BI103" t="str">
        <f>"1"</f>
        <v>1</v>
      </c>
      <c r="BJ103" t="str">
        <f xml:space="preserve"> IF($BH$103 &gt;= $G$323, "2","1")</f>
        <v>1</v>
      </c>
      <c r="BK103">
        <f xml:space="preserve"> IF( AND( $BI$103 = "2", $BJ$103 = "2" ), 1, IF( AND( $BI$103 = "2", $BJ$103 = "1" ), 2, IF( AND( $BI$103 = "1", $BJ$103 = "2" ), 3, 4 ) ) )</f>
        <v>4</v>
      </c>
      <c r="BM103" s="72">
        <v>0</v>
      </c>
      <c r="BN103" t="str">
        <f>"1"</f>
        <v>1</v>
      </c>
      <c r="BO103" t="str">
        <f xml:space="preserve"> IF($BM$103 &gt;= $G$358, "2","1")</f>
        <v>1</v>
      </c>
      <c r="BP103">
        <f xml:space="preserve"> IF( AND( $BN$103 = "2", $BO$103 = "2" ), 1, IF( AND( $BN$103 = "2", $BO$103 = "1" ), 2, IF( AND( $BN$103 = "1", $BO$103 = "2" ), 3, 4 ) ) )</f>
        <v>4</v>
      </c>
    </row>
    <row r="104" spans="3:68" x14ac:dyDescent="0.2">
      <c r="C104" s="82">
        <v>48</v>
      </c>
      <c r="D104" s="72">
        <v>9.1666666666666714</v>
      </c>
      <c r="BH104" s="72">
        <v>0</v>
      </c>
      <c r="BI104" t="str">
        <f>"1"</f>
        <v>1</v>
      </c>
      <c r="BJ104" t="str">
        <f xml:space="preserve"> IF($BH$104 &gt;= $G$323, "2","1")</f>
        <v>1</v>
      </c>
      <c r="BK104">
        <f xml:space="preserve"> IF( AND( $BI$104 = "2", $BJ$104 = "2" ), 1, IF( AND( $BI$104 = "2", $BJ$104 = "1" ), 2, IF( AND( $BI$104 = "1", $BJ$104 = "2" ), 3, 4 ) ) )</f>
        <v>4</v>
      </c>
      <c r="BM104" s="72">
        <v>0.44565217391304351</v>
      </c>
      <c r="BN104" t="str">
        <f>"2"</f>
        <v>2</v>
      </c>
      <c r="BO104" t="str">
        <f xml:space="preserve"> IF($BM$104 &gt;= $G$358, "2","1")</f>
        <v>1</v>
      </c>
      <c r="BP104">
        <f xml:space="preserve"> IF( AND( $BN$104 = "2", $BO$104 = "2" ), 1, IF( AND( $BN$104 = "2", $BO$104 = "1" ), 2, IF( AND( $BN$104 = "1", $BO$104 = "2" ), 3, 4 ) ) )</f>
        <v>2</v>
      </c>
    </row>
    <row r="105" spans="3:68" x14ac:dyDescent="0.2">
      <c r="C105" s="82">
        <v>49</v>
      </c>
      <c r="D105" s="72">
        <v>9.1666666666666714</v>
      </c>
      <c r="BH105" s="72">
        <v>0</v>
      </c>
      <c r="BI105" t="str">
        <f>"1"</f>
        <v>1</v>
      </c>
      <c r="BJ105" t="str">
        <f xml:space="preserve"> IF($BH$105 &gt;= $G$323, "2","1")</f>
        <v>1</v>
      </c>
      <c r="BK105">
        <f xml:space="preserve"> IF( AND( $BI$105 = "2", $BJ$105 = "2" ), 1, IF( AND( $BI$105 = "2", $BJ$105 = "1" ), 2, IF( AND( $BI$105 = "1", $BJ$105 = "2" ), 3, 4 ) ) )</f>
        <v>4</v>
      </c>
      <c r="BM105" s="72">
        <v>0.75543478260869579</v>
      </c>
      <c r="BN105" t="str">
        <f>"2"</f>
        <v>2</v>
      </c>
      <c r="BO105" t="str">
        <f xml:space="preserve"> IF($BM$105 &gt;= $G$358, "2","1")</f>
        <v>2</v>
      </c>
      <c r="BP105">
        <f xml:space="preserve"> IF( AND( $BN$105 = "2", $BO$105 = "2" ), 1, IF( AND( $BN$105 = "2", $BO$105 = "1" ), 2, IF( AND( $BN$105 = "1", $BO$105 = "2" ), 3, 4 ) ) )</f>
        <v>1</v>
      </c>
    </row>
    <row r="106" spans="3:68" x14ac:dyDescent="0.2">
      <c r="C106" s="82">
        <v>50</v>
      </c>
      <c r="D106" s="72">
        <v>9.1666666666666714</v>
      </c>
      <c r="BH106" s="72">
        <v>0</v>
      </c>
      <c r="BI106" t="str">
        <f>"1"</f>
        <v>1</v>
      </c>
      <c r="BJ106" t="str">
        <f xml:space="preserve"> IF($BH$106 &gt;= $G$323, "2","1")</f>
        <v>1</v>
      </c>
      <c r="BK106">
        <f xml:space="preserve"> IF( AND( $BI$106 = "2", $BJ$106 = "2" ), 1, IF( AND( $BI$106 = "2", $BJ$106 = "1" ), 2, IF( AND( $BI$106 = "1", $BJ$106 = "2" ), 3, 4 ) ) )</f>
        <v>4</v>
      </c>
      <c r="BM106" s="72">
        <v>0.44565217391304351</v>
      </c>
      <c r="BN106" t="str">
        <f>"2"</f>
        <v>2</v>
      </c>
      <c r="BO106" t="str">
        <f xml:space="preserve"> IF($BM$106 &gt;= $G$358, "2","1")</f>
        <v>1</v>
      </c>
      <c r="BP106">
        <f xml:space="preserve"> IF( AND( $BN$106 = "2", $BO$106 = "2" ), 1, IF( AND( $BN$106 = "2", $BO$106 = "1" ), 2, IF( AND( $BN$106 = "1", $BO$106 = "2" ), 3, 4 ) ) )</f>
        <v>2</v>
      </c>
    </row>
    <row r="107" spans="3:68" x14ac:dyDescent="0.2">
      <c r="C107" s="82">
        <v>51</v>
      </c>
      <c r="D107" s="72">
        <v>8.8888888888888928</v>
      </c>
      <c r="BH107" s="72">
        <v>0</v>
      </c>
      <c r="BI107" t="str">
        <f>"1"</f>
        <v>1</v>
      </c>
      <c r="BJ107" t="str">
        <f xml:space="preserve"> IF($BH$107 &gt;= $G$323, "2","1")</f>
        <v>1</v>
      </c>
      <c r="BK107">
        <f xml:space="preserve"> IF( AND( $BI$107 = "2", $BJ$107 = "2" ), 1, IF( AND( $BI$107 = "2", $BJ$107 = "1" ), 2, IF( AND( $BI$107 = "1", $BJ$107 = "2" ), 3, 4 ) ) )</f>
        <v>4</v>
      </c>
      <c r="BM107" s="72">
        <v>0.44565217391304351</v>
      </c>
      <c r="BN107" t="str">
        <f>"2"</f>
        <v>2</v>
      </c>
      <c r="BO107" t="str">
        <f xml:space="preserve"> IF($BM$107 &gt;= $G$358, "2","1")</f>
        <v>1</v>
      </c>
      <c r="BP107">
        <f xml:space="preserve"> IF( AND( $BN$107 = "2", $BO$107 = "2" ), 1, IF( AND( $BN$107 = "2", $BO$107 = "1" ), 2, IF( AND( $BN$107 = "1", $BO$107 = "2" ), 3, 4 ) ) )</f>
        <v>2</v>
      </c>
    </row>
    <row r="108" spans="3:68" x14ac:dyDescent="0.2">
      <c r="C108" s="82">
        <v>52</v>
      </c>
      <c r="D108" s="72">
        <v>8.611111111111116</v>
      </c>
      <c r="BH108" s="72">
        <v>0</v>
      </c>
      <c r="BI108" t="str">
        <f>"1"</f>
        <v>1</v>
      </c>
      <c r="BJ108" t="str">
        <f xml:space="preserve"> IF($BH$108 &gt;= $G$323, "2","1")</f>
        <v>1</v>
      </c>
      <c r="BK108">
        <f xml:space="preserve"> IF( AND( $BI$108 = "2", $BJ$108 = "2" ), 1, IF( AND( $BI$108 = "2", $BJ$108 = "1" ), 2, IF( AND( $BI$108 = "1", $BJ$108 = "2" ), 3, 4 ) ) )</f>
        <v>4</v>
      </c>
      <c r="BM108" s="72">
        <v>0</v>
      </c>
      <c r="BN108" t="str">
        <f>"1"</f>
        <v>1</v>
      </c>
      <c r="BO108" t="str">
        <f xml:space="preserve"> IF($BM$108 &gt;= $G$358, "2","1")</f>
        <v>1</v>
      </c>
      <c r="BP108">
        <f xml:space="preserve"> IF( AND( $BN$108 = "2", $BO$108 = "2" ), 1, IF( AND( $BN$108 = "2", $BO$108 = "1" ), 2, IF( AND( $BN$108 = "1", $BO$108 = "2" ), 3, 4 ) ) )</f>
        <v>4</v>
      </c>
    </row>
    <row r="109" spans="3:68" x14ac:dyDescent="0.2">
      <c r="C109" s="82">
        <v>53</v>
      </c>
      <c r="D109" s="72">
        <v>8.611111111111116</v>
      </c>
      <c r="BH109" s="72">
        <v>0</v>
      </c>
      <c r="BI109" t="str">
        <f>"1"</f>
        <v>1</v>
      </c>
      <c r="BJ109" t="str">
        <f xml:space="preserve"> IF($BH$109 &gt;= $G$323, "2","1")</f>
        <v>1</v>
      </c>
      <c r="BK109">
        <f xml:space="preserve"> IF( AND( $BI$109 = "2", $BJ$109 = "2" ), 1, IF( AND( $BI$109 = "2", $BJ$109 = "1" ), 2, IF( AND( $BI$109 = "1", $BJ$109 = "2" ), 3, 4 ) ) )</f>
        <v>4</v>
      </c>
      <c r="BM109" s="72">
        <v>0.44565217391304351</v>
      </c>
      <c r="BN109" t="str">
        <f>"1"</f>
        <v>1</v>
      </c>
      <c r="BO109" t="str">
        <f xml:space="preserve"> IF($BM$109 &gt;= $G$358, "2","1")</f>
        <v>1</v>
      </c>
      <c r="BP109">
        <f xml:space="preserve"> IF( AND( $BN$109 = "2", $BO$109 = "2" ), 1, IF( AND( $BN$109 = "2", $BO$109 = "1" ), 2, IF( AND( $BN$109 = "1", $BO$109 = "2" ), 3, 4 ) ) )</f>
        <v>4</v>
      </c>
    </row>
    <row r="110" spans="3:68" x14ac:dyDescent="0.2">
      <c r="C110" s="82">
        <v>54</v>
      </c>
      <c r="D110" s="72">
        <v>7.5000000000000036</v>
      </c>
      <c r="BH110" s="72">
        <v>0</v>
      </c>
      <c r="BI110" t="str">
        <f>"1"</f>
        <v>1</v>
      </c>
      <c r="BJ110" t="str">
        <f xml:space="preserve"> IF($BH$110 &gt;= $G$323, "2","1")</f>
        <v>1</v>
      </c>
      <c r="BK110">
        <f xml:space="preserve"> IF( AND( $BI$110 = "2", $BJ$110 = "2" ), 1, IF( AND( $BI$110 = "2", $BJ$110 = "1" ), 2, IF( AND( $BI$110 = "1", $BJ$110 = "2" ), 3, 4 ) ) )</f>
        <v>4</v>
      </c>
      <c r="BM110" s="72">
        <v>0.44565217391304351</v>
      </c>
      <c r="BN110" t="str">
        <f>"1"</f>
        <v>1</v>
      </c>
      <c r="BO110" t="str">
        <f xml:space="preserve"> IF($BM$110 &gt;= $G$358, "2","1")</f>
        <v>1</v>
      </c>
      <c r="BP110">
        <f xml:space="preserve"> IF( AND( $BN$110 = "2", $BO$110 = "2" ), 1, IF( AND( $BN$110 = "2", $BO$110 = "1" ), 2, IF( AND( $BN$110 = "1", $BO$110 = "2" ), 3, 4 ) ) )</f>
        <v>4</v>
      </c>
    </row>
    <row r="111" spans="3:68" x14ac:dyDescent="0.2">
      <c r="C111" s="82">
        <v>55</v>
      </c>
      <c r="D111" s="72">
        <v>7.2222222222222259</v>
      </c>
      <c r="BH111" s="72">
        <v>0</v>
      </c>
      <c r="BI111" t="str">
        <f>"1"</f>
        <v>1</v>
      </c>
      <c r="BJ111" t="str">
        <f xml:space="preserve"> IF($BH$111 &gt;= $G$323, "2","1")</f>
        <v>1</v>
      </c>
      <c r="BK111">
        <f xml:space="preserve"> IF( AND( $BI$111 = "2", $BJ$111 = "2" ), 1, IF( AND( $BI$111 = "2", $BJ$111 = "1" ), 2, IF( AND( $BI$111 = "1", $BJ$111 = "2" ), 3, 4 ) ) )</f>
        <v>4</v>
      </c>
      <c r="BM111" s="72">
        <v>0</v>
      </c>
      <c r="BN111" t="str">
        <f>"1"</f>
        <v>1</v>
      </c>
      <c r="BO111" t="str">
        <f xml:space="preserve"> IF($BM$111 &gt;= $G$358, "2","1")</f>
        <v>1</v>
      </c>
      <c r="BP111">
        <f xml:space="preserve"> IF( AND( $BN$111 = "2", $BO$111 = "2" ), 1, IF( AND( $BN$111 = "2", $BO$111 = "1" ), 2, IF( AND( $BN$111 = "1", $BO$111 = "2" ), 3, 4 ) ) )</f>
        <v>4</v>
      </c>
    </row>
    <row r="112" spans="3:68" x14ac:dyDescent="0.2">
      <c r="C112" s="82">
        <v>56</v>
      </c>
      <c r="D112" s="72">
        <v>6.9444444444444473</v>
      </c>
      <c r="BH112" s="72">
        <v>0</v>
      </c>
      <c r="BI112" t="str">
        <f>"1"</f>
        <v>1</v>
      </c>
      <c r="BJ112" t="str">
        <f xml:space="preserve"> IF($BH$112 &gt;= $G$323, "2","1")</f>
        <v>1</v>
      </c>
      <c r="BK112">
        <f xml:space="preserve"> IF( AND( $BI$112 = "2", $BJ$112 = "2" ), 1, IF( AND( $BI$112 = "2", $BJ$112 = "1" ), 2, IF( AND( $BI$112 = "1", $BJ$112 = "2" ), 3, 4 ) ) )</f>
        <v>4</v>
      </c>
      <c r="BM112" s="72">
        <v>0.75543478260869579</v>
      </c>
      <c r="BN112" t="str">
        <f>"2"</f>
        <v>2</v>
      </c>
      <c r="BO112" t="str">
        <f xml:space="preserve"> IF($BM$112 &gt;= $G$358, "2","1")</f>
        <v>2</v>
      </c>
      <c r="BP112">
        <f xml:space="preserve"> IF( AND( $BN$112 = "2", $BO$112 = "2" ), 1, IF( AND( $BN$112 = "2", $BO$112 = "1" ), 2, IF( AND( $BN$112 = "1", $BO$112 = "2" ), 3, 4 ) ) )</f>
        <v>1</v>
      </c>
    </row>
    <row r="113" spans="3:68" x14ac:dyDescent="0.2">
      <c r="C113" s="82">
        <v>57</v>
      </c>
      <c r="D113" s="72">
        <v>6.9444444444444473</v>
      </c>
      <c r="BH113" s="72">
        <v>0</v>
      </c>
      <c r="BI113" t="str">
        <f>"1"</f>
        <v>1</v>
      </c>
      <c r="BJ113" t="str">
        <f xml:space="preserve"> IF($BH$113 &gt;= $G$323, "2","1")</f>
        <v>1</v>
      </c>
      <c r="BK113">
        <f xml:space="preserve"> IF( AND( $BI$113 = "2", $BJ$113 = "2" ), 1, IF( AND( $BI$113 = "2", $BJ$113 = "1" ), 2, IF( AND( $BI$113 = "1", $BJ$113 = "2" ), 3, 4 ) ) )</f>
        <v>4</v>
      </c>
      <c r="BM113" s="72">
        <v>0.75543478260869579</v>
      </c>
      <c r="BN113" t="str">
        <f>"1"</f>
        <v>1</v>
      </c>
      <c r="BO113" t="str">
        <f xml:space="preserve"> IF($BM$113 &gt;= $G$358, "2","1")</f>
        <v>2</v>
      </c>
      <c r="BP113">
        <f xml:space="preserve"> IF( AND( $BN$113 = "2", $BO$113 = "2" ), 1, IF( AND( $BN$113 = "2", $BO$113 = "1" ), 2, IF( AND( $BN$113 = "1", $BO$113 = "2" ), 3, 4 ) ) )</f>
        <v>3</v>
      </c>
    </row>
    <row r="114" spans="3:68" x14ac:dyDescent="0.2">
      <c r="C114" s="82">
        <v>58</v>
      </c>
      <c r="D114" s="72">
        <v>6.9444444444444473</v>
      </c>
      <c r="BH114" s="72">
        <v>0</v>
      </c>
      <c r="BI114" t="str">
        <f>"1"</f>
        <v>1</v>
      </c>
      <c r="BJ114" t="str">
        <f xml:space="preserve"> IF($BH$114 &gt;= $G$323, "2","1")</f>
        <v>1</v>
      </c>
      <c r="BK114">
        <f xml:space="preserve"> IF( AND( $BI$114 = "2", $BJ$114 = "2" ), 1, IF( AND( $BI$114 = "2", $BJ$114 = "1" ), 2, IF( AND( $BI$114 = "1", $BJ$114 = "2" ), 3, 4 ) ) )</f>
        <v>4</v>
      </c>
      <c r="BM114" s="72">
        <v>0.75543478260869579</v>
      </c>
      <c r="BN114" t="str">
        <f>"2"</f>
        <v>2</v>
      </c>
      <c r="BO114" t="str">
        <f xml:space="preserve"> IF($BM$114 &gt;= $G$358, "2","1")</f>
        <v>2</v>
      </c>
      <c r="BP114">
        <f xml:space="preserve"> IF( AND( $BN$114 = "2", $BO$114 = "2" ), 1, IF( AND( $BN$114 = "2", $BO$114 = "1" ), 2, IF( AND( $BN$114 = "1", $BO$114 = "2" ), 3, 4 ) ) )</f>
        <v>1</v>
      </c>
    </row>
    <row r="115" spans="3:68" x14ac:dyDescent="0.2">
      <c r="C115" s="82">
        <v>59</v>
      </c>
      <c r="D115" s="72">
        <v>6.9444444444444473</v>
      </c>
      <c r="BH115" s="72">
        <v>0.8571428571428571</v>
      </c>
      <c r="BI115" t="str">
        <f>"1"</f>
        <v>1</v>
      </c>
      <c r="BJ115" t="str">
        <f xml:space="preserve"> IF($BH$115 &gt;= $G$323, "2","1")</f>
        <v>2</v>
      </c>
      <c r="BK115">
        <f xml:space="preserve"> IF( AND( $BI$115 = "2", $BJ$115 = "2" ), 1, IF( AND( $BI$115 = "2", $BJ$115 = "1" ), 2, IF( AND( $BI$115 = "1", $BJ$115 = "2" ), 3, 4 ) ) )</f>
        <v>3</v>
      </c>
      <c r="BM115" s="72">
        <v>0.44565217391304351</v>
      </c>
      <c r="BN115" t="str">
        <f>"2"</f>
        <v>2</v>
      </c>
      <c r="BO115" t="str">
        <f xml:space="preserve"> IF($BM$115 &gt;= $G$358, "2","1")</f>
        <v>1</v>
      </c>
      <c r="BP115">
        <f xml:space="preserve"> IF( AND( $BN$115 = "2", $BO$115 = "2" ), 1, IF( AND( $BN$115 = "2", $BO$115 = "1" ), 2, IF( AND( $BN$115 = "1", $BO$115 = "2" ), 3, 4 ) ) )</f>
        <v>2</v>
      </c>
    </row>
    <row r="116" spans="3:68" x14ac:dyDescent="0.2">
      <c r="C116" s="82">
        <v>60</v>
      </c>
      <c r="D116" s="72">
        <v>6.6666666666666705</v>
      </c>
      <c r="BH116" s="72">
        <v>0</v>
      </c>
      <c r="BI116" t="str">
        <f>"1"</f>
        <v>1</v>
      </c>
      <c r="BJ116" t="str">
        <f xml:space="preserve"> IF($BH$116 &gt;= $G$323, "2","1")</f>
        <v>1</v>
      </c>
      <c r="BK116">
        <f xml:space="preserve"> IF( AND( $BI$116 = "2", $BJ$116 = "2" ), 1, IF( AND( $BI$116 = "2", $BJ$116 = "1" ), 2, IF( AND( $BI$116 = "1", $BJ$116 = "2" ), 3, 4 ) ) )</f>
        <v>4</v>
      </c>
      <c r="BM116" s="72">
        <v>0.44565217391304351</v>
      </c>
      <c r="BN116" t="str">
        <f>"1"</f>
        <v>1</v>
      </c>
      <c r="BO116" t="str">
        <f xml:space="preserve"> IF($BM$116 &gt;= $G$358, "2","1")</f>
        <v>1</v>
      </c>
      <c r="BP116">
        <f xml:space="preserve"> IF( AND( $BN$116 = "2", $BO$116 = "2" ), 1, IF( AND( $BN$116 = "2", $BO$116 = "1" ), 2, IF( AND( $BN$116 = "1", $BO$116 = "2" ), 3, 4 ) ) )</f>
        <v>4</v>
      </c>
    </row>
    <row r="117" spans="3:68" x14ac:dyDescent="0.2">
      <c r="C117" s="82">
        <v>61</v>
      </c>
      <c r="D117" s="72">
        <v>6.3888888888888928</v>
      </c>
      <c r="BH117" s="72">
        <v>0</v>
      </c>
      <c r="BI117" t="str">
        <f>"1"</f>
        <v>1</v>
      </c>
      <c r="BJ117" t="str">
        <f xml:space="preserve"> IF($BH$117 &gt;= $G$323, "2","1")</f>
        <v>1</v>
      </c>
      <c r="BK117">
        <f xml:space="preserve"> IF( AND( $BI$117 = "2", $BJ$117 = "2" ), 1, IF( AND( $BI$117 = "2", $BJ$117 = "1" ), 2, IF( AND( $BI$117 = "1", $BJ$117 = "2" ), 3, 4 ) ) )</f>
        <v>4</v>
      </c>
      <c r="BM117" s="72">
        <v>0.75543478260869579</v>
      </c>
      <c r="BN117" t="str">
        <f>"2"</f>
        <v>2</v>
      </c>
      <c r="BO117" t="str">
        <f xml:space="preserve"> IF($BM$117 &gt;= $G$358, "2","1")</f>
        <v>2</v>
      </c>
      <c r="BP117">
        <f xml:space="preserve"> IF( AND( $BN$117 = "2", $BO$117 = "2" ), 1, IF( AND( $BN$117 = "2", $BO$117 = "1" ), 2, IF( AND( $BN$117 = "1", $BO$117 = "2" ), 3, 4 ) ) )</f>
        <v>1</v>
      </c>
    </row>
    <row r="118" spans="3:68" x14ac:dyDescent="0.2">
      <c r="C118" s="82">
        <v>62</v>
      </c>
      <c r="D118" s="72">
        <v>6.1111111111111143</v>
      </c>
      <c r="BH118" s="72">
        <v>0</v>
      </c>
      <c r="BI118" t="str">
        <f>"1"</f>
        <v>1</v>
      </c>
      <c r="BJ118" t="str">
        <f xml:space="preserve"> IF($BH$118 &gt;= $G$323, "2","1")</f>
        <v>1</v>
      </c>
      <c r="BK118">
        <f xml:space="preserve"> IF( AND( $BI$118 = "2", $BJ$118 = "2" ), 1, IF( AND( $BI$118 = "2", $BJ$118 = "1" ), 2, IF( AND( $BI$118 = "1", $BJ$118 = "2" ), 3, 4 ) ) )</f>
        <v>4</v>
      </c>
      <c r="BM118" s="72">
        <v>0.75543478260869579</v>
      </c>
      <c r="BN118" t="str">
        <f>"2"</f>
        <v>2</v>
      </c>
      <c r="BO118" t="str">
        <f xml:space="preserve"> IF($BM$118 &gt;= $G$358, "2","1")</f>
        <v>2</v>
      </c>
      <c r="BP118">
        <f xml:space="preserve"> IF( AND( $BN$118 = "2", $BO$118 = "2" ), 1, IF( AND( $BN$118 = "2", $BO$118 = "1" ), 2, IF( AND( $BN$118 = "1", $BO$118 = "2" ), 3, 4 ) ) )</f>
        <v>1</v>
      </c>
    </row>
    <row r="119" spans="3:68" x14ac:dyDescent="0.2">
      <c r="C119" s="82">
        <v>63</v>
      </c>
      <c r="D119" s="72">
        <v>6.1111111111111143</v>
      </c>
      <c r="BH119" s="72">
        <v>0</v>
      </c>
      <c r="BI119" t="str">
        <f>"1"</f>
        <v>1</v>
      </c>
      <c r="BJ119" t="str">
        <f xml:space="preserve"> IF($BH$119 &gt;= $G$323, "2","1")</f>
        <v>1</v>
      </c>
      <c r="BK119">
        <f xml:space="preserve"> IF( AND( $BI$119 = "2", $BJ$119 = "2" ), 1, IF( AND( $BI$119 = "2", $BJ$119 = "1" ), 2, IF( AND( $BI$119 = "1", $BJ$119 = "2" ), 3, 4 ) ) )</f>
        <v>4</v>
      </c>
      <c r="BM119" s="72">
        <v>0</v>
      </c>
      <c r="BN119" t="str">
        <f>"1"</f>
        <v>1</v>
      </c>
      <c r="BO119" t="str">
        <f xml:space="preserve"> IF($BM$119 &gt;= $G$358, "2","1")</f>
        <v>1</v>
      </c>
      <c r="BP119">
        <f xml:space="preserve"> IF( AND( $BN$119 = "2", $BO$119 = "2" ), 1, IF( AND( $BN$119 = "2", $BO$119 = "1" ), 2, IF( AND( $BN$119 = "1", $BO$119 = "2" ), 3, 4 ) ) )</f>
        <v>4</v>
      </c>
    </row>
    <row r="120" spans="3:68" x14ac:dyDescent="0.2">
      <c r="C120" s="82">
        <v>64</v>
      </c>
      <c r="D120" s="72">
        <v>5.8333333333333366</v>
      </c>
      <c r="BH120" s="72">
        <v>0.5</v>
      </c>
      <c r="BI120" t="str">
        <f>"1"</f>
        <v>1</v>
      </c>
      <c r="BJ120" t="str">
        <f xml:space="preserve"> IF($BH$120 &gt;= $G$323, "2","1")</f>
        <v>2</v>
      </c>
      <c r="BK120">
        <f xml:space="preserve"> IF( AND( $BI$120 = "2", $BJ$120 = "2" ), 1, IF( AND( $BI$120 = "2", $BJ$120 = "1" ), 2, IF( AND( $BI$120 = "1", $BJ$120 = "2" ), 3, 4 ) ) )</f>
        <v>3</v>
      </c>
      <c r="BM120" s="72">
        <v>0</v>
      </c>
      <c r="BN120" t="str">
        <f>"1"</f>
        <v>1</v>
      </c>
      <c r="BO120" t="str">
        <f xml:space="preserve"> IF($BM$120 &gt;= $G$358, "2","1")</f>
        <v>1</v>
      </c>
      <c r="BP120">
        <f xml:space="preserve"> IF( AND( $BN$120 = "2", $BO$120 = "2" ), 1, IF( AND( $BN$120 = "2", $BO$120 = "1" ), 2, IF( AND( $BN$120 = "1", $BO$120 = "2" ), 3, 4 ) ) )</f>
        <v>4</v>
      </c>
    </row>
    <row r="121" spans="3:68" x14ac:dyDescent="0.2">
      <c r="C121" s="82">
        <v>65</v>
      </c>
      <c r="D121" s="72">
        <v>5.8333333333333366</v>
      </c>
      <c r="BH121" s="72">
        <v>0</v>
      </c>
      <c r="BI121" t="str">
        <f>"1"</f>
        <v>1</v>
      </c>
      <c r="BJ121" t="str">
        <f xml:space="preserve"> IF($BH$121 &gt;= $G$323, "2","1")</f>
        <v>1</v>
      </c>
      <c r="BK121">
        <f xml:space="preserve"> IF( AND( $BI$121 = "2", $BJ$121 = "2" ), 1, IF( AND( $BI$121 = "2", $BJ$121 = "1" ), 2, IF( AND( $BI$121 = "1", $BJ$121 = "2" ), 3, 4 ) ) )</f>
        <v>4</v>
      </c>
      <c r="BM121" s="72">
        <v>0</v>
      </c>
      <c r="BN121" t="str">
        <f>"1"</f>
        <v>1</v>
      </c>
      <c r="BO121" t="str">
        <f xml:space="preserve"> IF($BM$121 &gt;= $G$358, "2","1")</f>
        <v>1</v>
      </c>
      <c r="BP121">
        <f xml:space="preserve"> IF( AND( $BN$121 = "2", $BO$121 = "2" ), 1, IF( AND( $BN$121 = "2", $BO$121 = "1" ), 2, IF( AND( $BN$121 = "1", $BO$121 = "2" ), 3, 4 ) ) )</f>
        <v>4</v>
      </c>
    </row>
    <row r="122" spans="3:68" x14ac:dyDescent="0.2">
      <c r="C122" s="82">
        <v>66</v>
      </c>
      <c r="D122" s="72">
        <v>5.8333333333333366</v>
      </c>
      <c r="BH122" s="72">
        <v>0</v>
      </c>
      <c r="BI122" t="str">
        <f>"1"</f>
        <v>1</v>
      </c>
      <c r="BJ122" t="str">
        <f xml:space="preserve"> IF($BH$122 &gt;= $G$323, "2","1")</f>
        <v>1</v>
      </c>
      <c r="BK122">
        <f xml:space="preserve"> IF( AND( $BI$122 = "2", $BJ$122 = "2" ), 1, IF( AND( $BI$122 = "2", $BJ$122 = "1" ), 2, IF( AND( $BI$122 = "1", $BJ$122 = "2" ), 3, 4 ) ) )</f>
        <v>4</v>
      </c>
      <c r="BM122" s="72">
        <v>0.75543478260869579</v>
      </c>
      <c r="BN122" t="str">
        <f>"2"</f>
        <v>2</v>
      </c>
      <c r="BO122" t="str">
        <f xml:space="preserve"> IF($BM$122 &gt;= $G$358, "2","1")</f>
        <v>2</v>
      </c>
      <c r="BP122">
        <f xml:space="preserve"> IF( AND( $BN$122 = "2", $BO$122 = "2" ), 1, IF( AND( $BN$122 = "2", $BO$122 = "1" ), 2, IF( AND( $BN$122 = "1", $BO$122 = "2" ), 3, 4 ) ) )</f>
        <v>1</v>
      </c>
    </row>
    <row r="123" spans="3:68" x14ac:dyDescent="0.2">
      <c r="C123" s="82">
        <v>67</v>
      </c>
      <c r="D123" s="72">
        <v>5.8333333333333366</v>
      </c>
      <c r="BH123" s="72">
        <v>0</v>
      </c>
      <c r="BI123" t="str">
        <f>"1"</f>
        <v>1</v>
      </c>
      <c r="BJ123" t="str">
        <f xml:space="preserve"> IF($BH$123 &gt;= $G$323, "2","1")</f>
        <v>1</v>
      </c>
      <c r="BK123">
        <f xml:space="preserve"> IF( AND( $BI$123 = "2", $BJ$123 = "2" ), 1, IF( AND( $BI$123 = "2", $BJ$123 = "1" ), 2, IF( AND( $BI$123 = "1", $BJ$123 = "2" ), 3, 4 ) ) )</f>
        <v>4</v>
      </c>
      <c r="BM123" s="72">
        <v>0</v>
      </c>
      <c r="BN123" t="str">
        <f>"1"</f>
        <v>1</v>
      </c>
      <c r="BO123" t="str">
        <f xml:space="preserve"> IF($BM$123 &gt;= $G$358, "2","1")</f>
        <v>1</v>
      </c>
      <c r="BP123">
        <f xml:space="preserve"> IF( AND( $BN$123 = "2", $BO$123 = "2" ), 1, IF( AND( $BN$123 = "2", $BO$123 = "1" ), 2, IF( AND( $BN$123 = "1", $BO$123 = "2" ), 3, 4 ) ) )</f>
        <v>4</v>
      </c>
    </row>
    <row r="124" spans="3:68" x14ac:dyDescent="0.2">
      <c r="C124" s="82">
        <v>68</v>
      </c>
      <c r="D124" s="72">
        <v>5.8333333333333366</v>
      </c>
      <c r="BH124" s="72">
        <v>0</v>
      </c>
      <c r="BI124" t="str">
        <f>"1"</f>
        <v>1</v>
      </c>
      <c r="BJ124" t="str">
        <f xml:space="preserve"> IF($BH$124 &gt;= $G$323, "2","1")</f>
        <v>1</v>
      </c>
      <c r="BK124">
        <f xml:space="preserve"> IF( AND( $BI$124 = "2", $BJ$124 = "2" ), 1, IF( AND( $BI$124 = "2", $BJ$124 = "1" ), 2, IF( AND( $BI$124 = "1", $BJ$124 = "2" ), 3, 4 ) ) )</f>
        <v>4</v>
      </c>
      <c r="BM124" s="72">
        <v>0.75543478260869579</v>
      </c>
      <c r="BN124" t="str">
        <f>"2"</f>
        <v>2</v>
      </c>
      <c r="BO124" t="str">
        <f xml:space="preserve"> IF($BM$124 &gt;= $G$358, "2","1")</f>
        <v>2</v>
      </c>
      <c r="BP124">
        <f xml:space="preserve"> IF( AND( $BN$124 = "2", $BO$124 = "2" ), 1, IF( AND( $BN$124 = "2", $BO$124 = "1" ), 2, IF( AND( $BN$124 = "1", $BO$124 = "2" ), 3, 4 ) ) )</f>
        <v>1</v>
      </c>
    </row>
    <row r="125" spans="3:68" x14ac:dyDescent="0.2">
      <c r="C125" s="82">
        <v>69</v>
      </c>
      <c r="D125" s="72">
        <v>5.5555555555555598</v>
      </c>
      <c r="BH125" s="72">
        <v>0</v>
      </c>
      <c r="BI125" t="str">
        <f>"1"</f>
        <v>1</v>
      </c>
      <c r="BJ125" t="str">
        <f xml:space="preserve"> IF($BH$125 &gt;= $G$323, "2","1")</f>
        <v>1</v>
      </c>
      <c r="BK125">
        <f xml:space="preserve"> IF( AND( $BI$125 = "2", $BJ$125 = "2" ), 1, IF( AND( $BI$125 = "2", $BJ$125 = "1" ), 2, IF( AND( $BI$125 = "1", $BJ$125 = "2" ), 3, 4 ) ) )</f>
        <v>4</v>
      </c>
      <c r="BM125" s="72">
        <v>0.75543478260869579</v>
      </c>
      <c r="BN125" t="str">
        <f>"2"</f>
        <v>2</v>
      </c>
      <c r="BO125" t="str">
        <f xml:space="preserve"> IF($BM$125 &gt;= $G$358, "2","1")</f>
        <v>2</v>
      </c>
      <c r="BP125">
        <f xml:space="preserve"> IF( AND( $BN$125 = "2", $BO$125 = "2" ), 1, IF( AND( $BN$125 = "2", $BO$125 = "1" ), 2, IF( AND( $BN$125 = "1", $BO$125 = "2" ), 3, 4 ) ) )</f>
        <v>1</v>
      </c>
    </row>
    <row r="126" spans="3:68" x14ac:dyDescent="0.2">
      <c r="C126" s="82">
        <v>70</v>
      </c>
      <c r="D126" s="72">
        <v>5.2777777777777821</v>
      </c>
      <c r="BH126" s="72">
        <v>0</v>
      </c>
      <c r="BI126" t="str">
        <f>"1"</f>
        <v>1</v>
      </c>
      <c r="BJ126" t="str">
        <f xml:space="preserve"> IF($BH$126 &gt;= $G$323, "2","1")</f>
        <v>1</v>
      </c>
      <c r="BK126">
        <f xml:space="preserve"> IF( AND( $BI$126 = "2", $BJ$126 = "2" ), 1, IF( AND( $BI$126 = "2", $BJ$126 = "1" ), 2, IF( AND( $BI$126 = "1", $BJ$126 = "2" ), 3, 4 ) ) )</f>
        <v>4</v>
      </c>
      <c r="BM126" s="72">
        <v>0.44565217391304351</v>
      </c>
      <c r="BN126" t="str">
        <f>"1"</f>
        <v>1</v>
      </c>
      <c r="BO126" t="str">
        <f xml:space="preserve"> IF($BM$126 &gt;= $G$358, "2","1")</f>
        <v>1</v>
      </c>
      <c r="BP126">
        <f xml:space="preserve"> IF( AND( $BN$126 = "2", $BO$126 = "2" ), 1, IF( AND( $BN$126 = "2", $BO$126 = "1" ), 2, IF( AND( $BN$126 = "1", $BO$126 = "2" ), 3, 4 ) ) )</f>
        <v>4</v>
      </c>
    </row>
    <row r="127" spans="3:68" x14ac:dyDescent="0.2">
      <c r="C127" s="82">
        <v>71</v>
      </c>
      <c r="D127" s="72">
        <v>5.0000000000000044</v>
      </c>
      <c r="BH127" s="72">
        <v>0</v>
      </c>
      <c r="BI127" t="str">
        <f>"1"</f>
        <v>1</v>
      </c>
      <c r="BJ127" t="str">
        <f xml:space="preserve"> IF($BH$127 &gt;= $G$323, "2","1")</f>
        <v>1</v>
      </c>
      <c r="BK127">
        <f xml:space="preserve"> IF( AND( $BI$127 = "2", $BJ$127 = "2" ), 1, IF( AND( $BI$127 = "2", $BJ$127 = "1" ), 2, IF( AND( $BI$127 = "1", $BJ$127 = "2" ), 3, 4 ) ) )</f>
        <v>4</v>
      </c>
      <c r="BM127" s="72">
        <v>0.44565217391304351</v>
      </c>
      <c r="BN127" t="str">
        <f>"2"</f>
        <v>2</v>
      </c>
      <c r="BO127" t="str">
        <f xml:space="preserve"> IF($BM$127 &gt;= $G$358, "2","1")</f>
        <v>1</v>
      </c>
      <c r="BP127">
        <f xml:space="preserve"> IF( AND( $BN$127 = "2", $BO$127 = "2" ), 1, IF( AND( $BN$127 = "2", $BO$127 = "1" ), 2, IF( AND( $BN$127 = "1", $BO$127 = "2" ), 3, 4 ) ) )</f>
        <v>2</v>
      </c>
    </row>
    <row r="128" spans="3:68" x14ac:dyDescent="0.2">
      <c r="C128" s="82">
        <v>72</v>
      </c>
      <c r="D128" s="72">
        <v>4.7222222222222268</v>
      </c>
      <c r="BH128" s="72">
        <v>0</v>
      </c>
      <c r="BI128" t="str">
        <f>"1"</f>
        <v>1</v>
      </c>
      <c r="BJ128" t="str">
        <f xml:space="preserve"> IF($BH$128 &gt;= $G$323, "2","1")</f>
        <v>1</v>
      </c>
      <c r="BK128">
        <f xml:space="preserve"> IF( AND( $BI$128 = "2", $BJ$128 = "2" ), 1, IF( AND( $BI$128 = "2", $BJ$128 = "1" ), 2, IF( AND( $BI$128 = "1", $BJ$128 = "2" ), 3, 4 ) ) )</f>
        <v>4</v>
      </c>
      <c r="BM128" s="72">
        <v>0</v>
      </c>
      <c r="BN128" t="str">
        <f>"1"</f>
        <v>1</v>
      </c>
      <c r="BO128" t="str">
        <f xml:space="preserve"> IF($BM$128 &gt;= $G$358, "2","1")</f>
        <v>1</v>
      </c>
      <c r="BP128">
        <f xml:space="preserve"> IF( AND( $BN$128 = "2", $BO$128 = "2" ), 1, IF( AND( $BN$128 = "2", $BO$128 = "1" ), 2, IF( AND( $BN$128 = "1", $BO$128 = "2" ), 3, 4 ) ) )</f>
        <v>4</v>
      </c>
    </row>
    <row r="129" spans="2:68" x14ac:dyDescent="0.2">
      <c r="C129" s="82">
        <v>73</v>
      </c>
      <c r="D129" s="72">
        <v>4.4444444444444491</v>
      </c>
      <c r="BH129" s="72">
        <v>0</v>
      </c>
      <c r="BI129" t="str">
        <f>"1"</f>
        <v>1</v>
      </c>
      <c r="BJ129" t="str">
        <f xml:space="preserve"> IF($BH$129 &gt;= $G$323, "2","1")</f>
        <v>1</v>
      </c>
      <c r="BK129">
        <f xml:space="preserve"> IF( AND( $BI$129 = "2", $BJ$129 = "2" ), 1, IF( AND( $BI$129 = "2", $BJ$129 = "1" ), 2, IF( AND( $BI$129 = "1", $BJ$129 = "2" ), 3, 4 ) ) )</f>
        <v>4</v>
      </c>
      <c r="BM129" s="72">
        <v>0.44565217391304351</v>
      </c>
      <c r="BN129" t="str">
        <f>"1"</f>
        <v>1</v>
      </c>
      <c r="BO129" t="str">
        <f xml:space="preserve"> IF($BM$129 &gt;= $G$358, "2","1")</f>
        <v>1</v>
      </c>
      <c r="BP129">
        <f xml:space="preserve"> IF( AND( $BN$129 = "2", $BO$129 = "2" ), 1, IF( AND( $BN$129 = "2", $BO$129 = "1" ), 2, IF( AND( $BN$129 = "1", $BO$129 = "2" ), 3, 4 ) ) )</f>
        <v>4</v>
      </c>
    </row>
    <row r="130" spans="2:68" x14ac:dyDescent="0.2">
      <c r="C130" s="82">
        <v>74</v>
      </c>
      <c r="D130" s="72">
        <v>4.4444444444444491</v>
      </c>
      <c r="BH130" s="72">
        <v>0.5</v>
      </c>
      <c r="BI130" t="str">
        <f>"1"</f>
        <v>1</v>
      </c>
      <c r="BJ130" t="str">
        <f xml:space="preserve"> IF($BH$130 &gt;= $G$323, "2","1")</f>
        <v>2</v>
      </c>
      <c r="BK130">
        <f xml:space="preserve"> IF( AND( $BI$130 = "2", $BJ$130 = "2" ), 1, IF( AND( $BI$130 = "2", $BJ$130 = "1" ), 2, IF( AND( $BI$130 = "1", $BJ$130 = "2" ), 3, 4 ) ) )</f>
        <v>3</v>
      </c>
      <c r="BM130" s="72">
        <v>0</v>
      </c>
      <c r="BN130" t="str">
        <f>"1"</f>
        <v>1</v>
      </c>
      <c r="BO130" t="str">
        <f xml:space="preserve"> IF($BM$130 &gt;= $G$358, "2","1")</f>
        <v>1</v>
      </c>
      <c r="BP130">
        <f xml:space="preserve"> IF( AND( $BN$130 = "2", $BO$130 = "2" ), 1, IF( AND( $BN$130 = "2", $BO$130 = "1" ), 2, IF( AND( $BN$130 = "1", $BO$130 = "2" ), 3, 4 ) ) )</f>
        <v>4</v>
      </c>
    </row>
    <row r="131" spans="2:68" x14ac:dyDescent="0.2">
      <c r="C131" s="82">
        <v>75</v>
      </c>
      <c r="D131" s="72">
        <v>4.4444444444444491</v>
      </c>
      <c r="BH131" s="72">
        <v>0</v>
      </c>
      <c r="BI131" t="str">
        <f>"1"</f>
        <v>1</v>
      </c>
      <c r="BJ131" t="str">
        <f xml:space="preserve"> IF($BH$131 &gt;= $G$323, "2","1")</f>
        <v>1</v>
      </c>
      <c r="BK131">
        <f xml:space="preserve"> IF( AND( $BI$131 = "2", $BJ$131 = "2" ), 1, IF( AND( $BI$131 = "2", $BJ$131 = "1" ), 2, IF( AND( $BI$131 = "1", $BJ$131 = "2" ), 3, 4 ) ) )</f>
        <v>4</v>
      </c>
      <c r="BM131" s="72">
        <v>0.75543478260869579</v>
      </c>
      <c r="BN131" t="str">
        <f>"2"</f>
        <v>2</v>
      </c>
      <c r="BO131" t="str">
        <f xml:space="preserve"> IF($BM$131 &gt;= $G$358, "2","1")</f>
        <v>2</v>
      </c>
      <c r="BP131">
        <f xml:space="preserve"> IF( AND( $BN$131 = "2", $BO$131 = "2" ), 1, IF( AND( $BN$131 = "2", $BO$131 = "1" ), 2, IF( AND( $BN$131 = "1", $BO$131 = "2" ), 3, 4 ) ) )</f>
        <v>1</v>
      </c>
    </row>
    <row r="132" spans="2:68" x14ac:dyDescent="0.2">
      <c r="C132" s="82">
        <v>76</v>
      </c>
      <c r="D132" s="72">
        <v>4.1666666666666723</v>
      </c>
      <c r="BH132" s="72">
        <v>0</v>
      </c>
      <c r="BI132" t="str">
        <f>"1"</f>
        <v>1</v>
      </c>
      <c r="BJ132" t="str">
        <f xml:space="preserve"> IF($BH$132 &gt;= $G$323, "2","1")</f>
        <v>1</v>
      </c>
      <c r="BK132">
        <f xml:space="preserve"> IF( AND( $BI$132 = "2", $BJ$132 = "2" ), 1, IF( AND( $BI$132 = "2", $BJ$132 = "1" ), 2, IF( AND( $BI$132 = "1", $BJ$132 = "2" ), 3, 4 ) ) )</f>
        <v>4</v>
      </c>
      <c r="BM132" s="72">
        <v>0</v>
      </c>
      <c r="BN132" t="str">
        <f>"1"</f>
        <v>1</v>
      </c>
      <c r="BO132" t="str">
        <f xml:space="preserve"> IF($BM$132 &gt;= $G$358, "2","1")</f>
        <v>1</v>
      </c>
      <c r="BP132">
        <f xml:space="preserve"> IF( AND( $BN$132 = "2", $BO$132 = "2" ), 1, IF( AND( $BN$132 = "2", $BO$132 = "1" ), 2, IF( AND( $BN$132 = "1", $BO$132 = "2" ), 3, 4 ) ) )</f>
        <v>4</v>
      </c>
    </row>
    <row r="133" spans="2:68" x14ac:dyDescent="0.2">
      <c r="C133" s="82">
        <v>77</v>
      </c>
      <c r="D133" s="72">
        <v>3.6111111111111165</v>
      </c>
      <c r="BH133" s="72">
        <v>0</v>
      </c>
      <c r="BI133" t="str">
        <f>"1"</f>
        <v>1</v>
      </c>
      <c r="BJ133" t="str">
        <f xml:space="preserve"> IF($BH$133 &gt;= $G$323, "2","1")</f>
        <v>1</v>
      </c>
      <c r="BK133">
        <f xml:space="preserve"> IF( AND( $BI$133 = "2", $BJ$133 = "2" ), 1, IF( AND( $BI$133 = "2", $BJ$133 = "1" ), 2, IF( AND( $BI$133 = "1", $BJ$133 = "2" ), 3, 4 ) ) )</f>
        <v>4</v>
      </c>
      <c r="BM133" s="72">
        <v>0.75543478260869579</v>
      </c>
      <c r="BN133" t="str">
        <f>"1"</f>
        <v>1</v>
      </c>
      <c r="BO133" t="str">
        <f xml:space="preserve"> IF($BM$133 &gt;= $G$358, "2","1")</f>
        <v>2</v>
      </c>
      <c r="BP133">
        <f xml:space="preserve"> IF( AND( $BN$133 = "2", $BO$133 = "2" ), 1, IF( AND( $BN$133 = "2", $BO$133 = "1" ), 2, IF( AND( $BN$133 = "1", $BO$133 = "2" ), 3, 4 ) ) )</f>
        <v>3</v>
      </c>
    </row>
    <row r="134" spans="2:68" x14ac:dyDescent="0.2">
      <c r="C134" s="82">
        <v>78</v>
      </c>
      <c r="D134" s="72">
        <v>3.6111111111111165</v>
      </c>
      <c r="BH134" s="72">
        <v>0</v>
      </c>
      <c r="BI134" t="str">
        <f>"1"</f>
        <v>1</v>
      </c>
      <c r="BJ134" t="str">
        <f xml:space="preserve"> IF($BH$134 &gt;= $G$323, "2","1")</f>
        <v>1</v>
      </c>
      <c r="BK134">
        <f xml:space="preserve"> IF( AND( $BI$134 = "2", $BJ$134 = "2" ), 1, IF( AND( $BI$134 = "2", $BJ$134 = "1" ), 2, IF( AND( $BI$134 = "1", $BJ$134 = "2" ), 3, 4 ) ) )</f>
        <v>4</v>
      </c>
      <c r="BM134" s="72">
        <v>0.75543478260869579</v>
      </c>
      <c r="BN134" t="str">
        <f>"2"</f>
        <v>2</v>
      </c>
      <c r="BO134" t="str">
        <f xml:space="preserve"> IF($BM$134 &gt;= $G$358, "2","1")</f>
        <v>2</v>
      </c>
      <c r="BP134">
        <f xml:space="preserve"> IF( AND( $BN$134 = "2", $BO$134 = "2" ), 1, IF( AND( $BN$134 = "2", $BO$134 = "1" ), 2, IF( AND( $BN$134 = "1", $BO$134 = "2" ), 3, 4 ) ) )</f>
        <v>1</v>
      </c>
    </row>
    <row r="135" spans="2:68" x14ac:dyDescent="0.2">
      <c r="C135" s="82">
        <v>79</v>
      </c>
      <c r="D135" s="72">
        <v>3.3333333333333388</v>
      </c>
      <c r="BH135" s="72">
        <v>0</v>
      </c>
      <c r="BI135" t="str">
        <f>"1"</f>
        <v>1</v>
      </c>
      <c r="BJ135" t="str">
        <f xml:space="preserve"> IF($BH$135 &gt;= $G$323, "2","1")</f>
        <v>1</v>
      </c>
      <c r="BK135">
        <f xml:space="preserve"> IF( AND( $BI$135 = "2", $BJ$135 = "2" ), 1, IF( AND( $BI$135 = "2", $BJ$135 = "1" ), 2, IF( AND( $BI$135 = "1", $BJ$135 = "2" ), 3, 4 ) ) )</f>
        <v>4</v>
      </c>
      <c r="BM135" s="72">
        <v>0.75543478260869579</v>
      </c>
      <c r="BN135" t="str">
        <f>"2"</f>
        <v>2</v>
      </c>
      <c r="BO135" t="str">
        <f xml:space="preserve"> IF($BM$135 &gt;= $G$358, "2","1")</f>
        <v>2</v>
      </c>
      <c r="BP135">
        <f xml:space="preserve"> IF( AND( $BN$135 = "2", $BO$135 = "2" ), 1, IF( AND( $BN$135 = "2", $BO$135 = "1" ), 2, IF( AND( $BN$135 = "1", $BO$135 = "2" ), 3, 4 ) ) )</f>
        <v>1</v>
      </c>
    </row>
    <row r="136" spans="2:68" x14ac:dyDescent="0.2">
      <c r="C136" s="82">
        <v>80</v>
      </c>
      <c r="D136" s="72">
        <v>3.3333333333333388</v>
      </c>
      <c r="BH136" s="72">
        <v>0</v>
      </c>
      <c r="BI136" t="str">
        <f>"1"</f>
        <v>1</v>
      </c>
      <c r="BJ136" t="str">
        <f xml:space="preserve"> IF($BH$136 &gt;= $G$323, "2","1")</f>
        <v>1</v>
      </c>
      <c r="BK136">
        <f xml:space="preserve"> IF( AND( $BI$136 = "2", $BJ$136 = "2" ), 1, IF( AND( $BI$136 = "2", $BJ$136 = "1" ), 2, IF( AND( $BI$136 = "1", $BJ$136 = "2" ), 3, 4 ) ) )</f>
        <v>4</v>
      </c>
      <c r="BM136" s="72">
        <v>0.75543478260869579</v>
      </c>
      <c r="BN136" t="str">
        <f>"2"</f>
        <v>2</v>
      </c>
      <c r="BO136" t="str">
        <f xml:space="preserve"> IF($BM$136 &gt;= $G$358, "2","1")</f>
        <v>2</v>
      </c>
      <c r="BP136">
        <f xml:space="preserve"> IF( AND( $BN$136 = "2", $BO$136 = "2" ), 1, IF( AND( $BN$136 = "2", $BO$136 = "1" ), 2, IF( AND( $BN$136 = "1", $BO$136 = "2" ), 3, 4 ) ) )</f>
        <v>1</v>
      </c>
    </row>
    <row r="137" spans="2:68" x14ac:dyDescent="0.2">
      <c r="C137" s="82">
        <v>81</v>
      </c>
      <c r="D137" s="72">
        <v>3.3333333333333388</v>
      </c>
      <c r="BH137" s="72">
        <v>0</v>
      </c>
      <c r="BI137" t="str">
        <f>"1"</f>
        <v>1</v>
      </c>
      <c r="BJ137" t="str">
        <f xml:space="preserve"> IF($BH$137 &gt;= $G$323, "2","1")</f>
        <v>1</v>
      </c>
      <c r="BK137">
        <f xml:space="preserve"> IF( AND( $BI$137 = "2", $BJ$137 = "2" ), 1, IF( AND( $BI$137 = "2", $BJ$137 = "1" ), 2, IF( AND( $BI$137 = "1", $BJ$137 = "2" ), 3, 4 ) ) )</f>
        <v>4</v>
      </c>
      <c r="BM137" s="72">
        <v>0.44565217391304351</v>
      </c>
      <c r="BN137" t="str">
        <f>"1"</f>
        <v>1</v>
      </c>
      <c r="BO137" t="str">
        <f xml:space="preserve"> IF($BM$137 &gt;= $G$358, "2","1")</f>
        <v>1</v>
      </c>
      <c r="BP137">
        <f xml:space="preserve"> IF( AND( $BN$137 = "2", $BO$137 = "2" ), 1, IF( AND( $BN$137 = "2", $BO$137 = "1" ), 2, IF( AND( $BN$137 = "1", $BO$137 = "2" ), 3, 4 ) ) )</f>
        <v>4</v>
      </c>
    </row>
    <row r="138" spans="2:68" x14ac:dyDescent="0.2">
      <c r="C138" s="82">
        <v>82</v>
      </c>
      <c r="D138" s="72">
        <v>3.0555555555555616</v>
      </c>
      <c r="BH138" s="72">
        <v>0</v>
      </c>
      <c r="BI138" t="str">
        <f>"1"</f>
        <v>1</v>
      </c>
      <c r="BJ138" t="str">
        <f xml:space="preserve"> IF($BH$138 &gt;= $G$323, "2","1")</f>
        <v>1</v>
      </c>
      <c r="BK138">
        <f xml:space="preserve"> IF( AND( $BI$138 = "2", $BJ$138 = "2" ), 1, IF( AND( $BI$138 = "2", $BJ$138 = "1" ), 2, IF( AND( $BI$138 = "1", $BJ$138 = "2" ), 3, 4 ) ) )</f>
        <v>4</v>
      </c>
      <c r="BM138" s="72">
        <v>0.44565217391304351</v>
      </c>
      <c r="BN138" t="str">
        <f>"2"</f>
        <v>2</v>
      </c>
      <c r="BO138" t="str">
        <f xml:space="preserve"> IF($BM$138 &gt;= $G$358, "2","1")</f>
        <v>1</v>
      </c>
      <c r="BP138">
        <f xml:space="preserve"> IF( AND( $BN$138 = "2", $BO$138 = "2" ), 1, IF( AND( $BN$138 = "2", $BO$138 = "1" ), 2, IF( AND( $BN$138 = "1", $BO$138 = "2" ), 3, 4 ) ) )</f>
        <v>2</v>
      </c>
    </row>
    <row r="139" spans="2:68" x14ac:dyDescent="0.2">
      <c r="C139" s="82">
        <v>83</v>
      </c>
      <c r="D139" s="72">
        <v>2.7777777777777835</v>
      </c>
      <c r="BH139" s="72">
        <v>0</v>
      </c>
      <c r="BI139" t="str">
        <f>"1"</f>
        <v>1</v>
      </c>
      <c r="BJ139" t="str">
        <f xml:space="preserve"> IF($BH$139 &gt;= $G$323, "2","1")</f>
        <v>1</v>
      </c>
      <c r="BK139">
        <f xml:space="preserve"> IF( AND( $BI$139 = "2", $BJ$139 = "2" ), 1, IF( AND( $BI$139 = "2", $BJ$139 = "1" ), 2, IF( AND( $BI$139 = "1", $BJ$139 = "2" ), 3, 4 ) ) )</f>
        <v>4</v>
      </c>
      <c r="BM139" s="72">
        <v>0.75543478260869579</v>
      </c>
      <c r="BN139" t="str">
        <f>"2"</f>
        <v>2</v>
      </c>
      <c r="BO139" t="str">
        <f xml:space="preserve"> IF($BM$139 &gt;= $G$358, "2","1")</f>
        <v>2</v>
      </c>
      <c r="BP139">
        <f xml:space="preserve"> IF( AND( $BN$139 = "2", $BO$139 = "2" ), 1, IF( AND( $BN$139 = "2", $BO$139 = "1" ), 2, IF( AND( $BN$139 = "1", $BO$139 = "2" ), 3, 4 ) ) )</f>
        <v>1</v>
      </c>
    </row>
    <row r="140" spans="2:68" x14ac:dyDescent="0.2">
      <c r="C140" s="82">
        <v>84</v>
      </c>
      <c r="D140" s="72">
        <v>2.5000000000000058</v>
      </c>
      <c r="BH140" s="72">
        <v>0.25</v>
      </c>
      <c r="BI140" t="str">
        <f>"1"</f>
        <v>1</v>
      </c>
      <c r="BJ140" t="str">
        <f xml:space="preserve"> IF($BH$140 &gt;= $G$323, "2","1")</f>
        <v>1</v>
      </c>
      <c r="BK140">
        <f xml:space="preserve"> IF( AND( $BI$140 = "2", $BJ$140 = "2" ), 1, IF( AND( $BI$140 = "2", $BJ$140 = "1" ), 2, IF( AND( $BI$140 = "1", $BJ$140 = "2" ), 3, 4 ) ) )</f>
        <v>4</v>
      </c>
      <c r="BM140" s="72">
        <v>0.44565217391304351</v>
      </c>
      <c r="BN140" t="str">
        <f>"1"</f>
        <v>1</v>
      </c>
      <c r="BO140" t="str">
        <f xml:space="preserve"> IF($BM$140 &gt;= $G$358, "2","1")</f>
        <v>1</v>
      </c>
      <c r="BP140">
        <f xml:space="preserve"> IF( AND( $BN$140 = "2", $BO$140 = "2" ), 1, IF( AND( $BN$140 = "2", $BO$140 = "1" ), 2, IF( AND( $BN$140 = "1", $BO$140 = "2" ), 3, 4 ) ) )</f>
        <v>4</v>
      </c>
    </row>
    <row r="141" spans="2:68" x14ac:dyDescent="0.2">
      <c r="C141" s="82">
        <v>85</v>
      </c>
      <c r="D141" s="72">
        <v>2.5000000000000058</v>
      </c>
      <c r="BH141" s="72">
        <v>0</v>
      </c>
      <c r="BI141" t="str">
        <f>"1"</f>
        <v>1</v>
      </c>
      <c r="BJ141" t="str">
        <f xml:space="preserve"> IF($BH$141 &gt;= $G$323, "2","1")</f>
        <v>1</v>
      </c>
      <c r="BK141">
        <f xml:space="preserve"> IF( AND( $BI$141 = "2", $BJ$141 = "2" ), 1, IF( AND( $BI$141 = "2", $BJ$141 = "1" ), 2, IF( AND( $BI$141 = "1", $BJ$141 = "2" ), 3, 4 ) ) )</f>
        <v>4</v>
      </c>
      <c r="BM141" s="72">
        <v>0.75543478260869579</v>
      </c>
      <c r="BN141" t="str">
        <f>"2"</f>
        <v>2</v>
      </c>
      <c r="BO141" t="str">
        <f xml:space="preserve"> IF($BM$141 &gt;= $G$358, "2","1")</f>
        <v>2</v>
      </c>
      <c r="BP141">
        <f xml:space="preserve"> IF( AND( $BN$141 = "2", $BO$141 = "2" ), 1, IF( AND( $BN$141 = "2", $BO$141 = "1" ), 2, IF( AND( $BN$141 = "1", $BO$141 = "2" ), 3, 4 ) ) )</f>
        <v>1</v>
      </c>
    </row>
    <row r="142" spans="2:68" x14ac:dyDescent="0.2">
      <c r="BH142" s="72">
        <v>0</v>
      </c>
      <c r="BI142" t="str">
        <f>"1"</f>
        <v>1</v>
      </c>
      <c r="BJ142" t="str">
        <f xml:space="preserve"> IF($BH$142 &gt;= $G$323, "2","1")</f>
        <v>1</v>
      </c>
      <c r="BK142">
        <f xml:space="preserve"> IF( AND( $BI$142 = "2", $BJ$142 = "2" ), 1, IF( AND( $BI$142 = "2", $BJ$142 = "1" ), 2, IF( AND( $BI$142 = "1", $BJ$142 = "2" ), 3, 4 ) ) )</f>
        <v>4</v>
      </c>
      <c r="BM142" s="72">
        <v>0</v>
      </c>
      <c r="BN142" t="str">
        <f>"1"</f>
        <v>1</v>
      </c>
      <c r="BO142" t="str">
        <f xml:space="preserve"> IF($BM$142 &gt;= $G$358, "2","1")</f>
        <v>1</v>
      </c>
      <c r="BP142">
        <f xml:space="preserve"> IF( AND( $BN$142 = "2", $BO$142 = "2" ), 1, IF( AND( $BN$142 = "2", $BO$142 = "1" ), 2, IF( AND( $BN$142 = "1", $BO$142 = "2" ), 3, 4 ) ) )</f>
        <v>4</v>
      </c>
    </row>
    <row r="143" spans="2:68" ht="18.75" x14ac:dyDescent="0.3">
      <c r="B143" s="80" t="s">
        <v>1201</v>
      </c>
      <c r="BH143" s="72">
        <v>0</v>
      </c>
      <c r="BI143" t="str">
        <f>"1"</f>
        <v>1</v>
      </c>
      <c r="BJ143" t="str">
        <f xml:space="preserve"> IF($BH$143 &gt;= $G$323, "2","1")</f>
        <v>1</v>
      </c>
      <c r="BK143">
        <f xml:space="preserve"> IF( AND( $BI$143 = "2", $BJ$143 = "2" ), 1, IF( AND( $BI$143 = "2", $BJ$143 = "1" ), 2, IF( AND( $BI$143 = "1", $BJ$143 = "2" ), 3, 4 ) ) )</f>
        <v>4</v>
      </c>
      <c r="BM143" s="72">
        <v>0.75543478260869579</v>
      </c>
      <c r="BN143" t="str">
        <f>"1"</f>
        <v>1</v>
      </c>
      <c r="BO143" t="str">
        <f xml:space="preserve"> IF($BM$143 &gt;= $G$358, "2","1")</f>
        <v>2</v>
      </c>
      <c r="BP143">
        <f xml:space="preserve"> IF( AND( $BN$143 = "2", $BO$143 = "2" ), 1, IF( AND( $BN$143 = "2", $BO$143 = "1" ), 2, IF( AND( $BN$143 = "1", $BO$143 = "2" ), 3, 4 ) ) )</f>
        <v>3</v>
      </c>
    </row>
    <row r="144" spans="2:68" x14ac:dyDescent="0.2">
      <c r="BH144" s="72">
        <v>0</v>
      </c>
      <c r="BI144" t="str">
        <f>"1"</f>
        <v>1</v>
      </c>
      <c r="BJ144" t="str">
        <f xml:space="preserve"> IF($BH$144 &gt;= $G$323, "2","1")</f>
        <v>1</v>
      </c>
      <c r="BK144">
        <f xml:space="preserve"> IF( AND( $BI$144 = "2", $BJ$144 = "2" ), 1, IF( AND( $BI$144 = "2", $BJ$144 = "1" ), 2, IF( AND( $BI$144 = "1", $BJ$144 = "2" ), 3, 4 ) ) )</f>
        <v>4</v>
      </c>
      <c r="BM144" s="72">
        <v>0.75543478260869579</v>
      </c>
      <c r="BN144" t="str">
        <f>"2"</f>
        <v>2</v>
      </c>
      <c r="BO144" t="str">
        <f xml:space="preserve"> IF($BM$144 &gt;= $G$358, "2","1")</f>
        <v>2</v>
      </c>
      <c r="BP144">
        <f xml:space="preserve"> IF( AND( $BN$144 = "2", $BO$144 = "2" ), 1, IF( AND( $BN$144 = "2", $BO$144 = "1" ), 2, IF( AND( $BN$144 = "1", $BO$144 = "2" ), 3, 4 ) ) )</f>
        <v>1</v>
      </c>
    </row>
    <row r="145" spans="3:68" x14ac:dyDescent="0.2">
      <c r="C145" s="84" t="s">
        <v>1202</v>
      </c>
      <c r="D145" s="86"/>
      <c r="E145" s="72">
        <v>85</v>
      </c>
      <c r="H145" s="84" t="s">
        <v>1203</v>
      </c>
      <c r="I145" s="86"/>
      <c r="J145" s="72">
        <v>86</v>
      </c>
      <c r="BH145" s="72">
        <v>0.5</v>
      </c>
      <c r="BI145" t="str">
        <f>"1"</f>
        <v>1</v>
      </c>
      <c r="BJ145" t="str">
        <f xml:space="preserve"> IF($BH$145 &gt;= $G$323, "2","1")</f>
        <v>2</v>
      </c>
      <c r="BK145">
        <f xml:space="preserve"> IF( AND( $BI$145 = "2", $BJ$145 = "2" ), 1, IF( AND( $BI$145 = "2", $BJ$145 = "1" ), 2, IF( AND( $BI$145 = "1", $BJ$145 = "2" ), 3, 4 ) ) )</f>
        <v>3</v>
      </c>
      <c r="BM145" s="72">
        <v>0.75543478260869579</v>
      </c>
      <c r="BN145" t="str">
        <f>"1"</f>
        <v>1</v>
      </c>
      <c r="BO145" t="str">
        <f xml:space="preserve"> IF($BM$145 &gt;= $G$358, "2","1")</f>
        <v>2</v>
      </c>
      <c r="BP145">
        <f xml:space="preserve"> IF( AND( $BN$145 = "2", $BO$145 = "2" ), 1, IF( AND( $BN$145 = "2", $BO$145 = "1" ), 2, IF( AND( $BN$145 = "1", $BO$145 = "2" ), 3, 4 ) ) )</f>
        <v>3</v>
      </c>
    </row>
    <row r="146" spans="3:68" x14ac:dyDescent="0.2">
      <c r="BH146" s="72">
        <v>0</v>
      </c>
      <c r="BI146" t="str">
        <f>"1"</f>
        <v>1</v>
      </c>
      <c r="BJ146" t="str">
        <f xml:space="preserve"> IF($BH$146 &gt;= $G$323, "2","1")</f>
        <v>1</v>
      </c>
      <c r="BK146">
        <f xml:space="preserve"> IF( AND( $BI$146 = "2", $BJ$146 = "2" ), 1, IF( AND( $BI$146 = "2", $BJ$146 = "1" ), 2, IF( AND( $BI$146 = "1", $BJ$146 = "2" ), 3, 4 ) ) )</f>
        <v>4</v>
      </c>
      <c r="BM146" s="72">
        <v>0.44565217391304351</v>
      </c>
      <c r="BN146" t="str">
        <f>"1"</f>
        <v>1</v>
      </c>
      <c r="BO146" t="str">
        <f xml:space="preserve"> IF($BM$146 &gt;= $G$358, "2","1")</f>
        <v>1</v>
      </c>
      <c r="BP146">
        <f xml:space="preserve"> IF( AND( $BN$146 = "2", $BO$146 = "2" ), 1, IF( AND( $BN$146 = "2", $BO$146 = "1" ), 2, IF( AND( $BN$146 = "1", $BO$146 = "2" ), 3, 4 ) ) )</f>
        <v>4</v>
      </c>
    </row>
    <row r="147" spans="3:68" x14ac:dyDescent="0.2">
      <c r="C147" s="73" t="s">
        <v>1204</v>
      </c>
      <c r="D147" s="73" t="s">
        <v>1205</v>
      </c>
      <c r="E147" s="73" t="s">
        <v>1206</v>
      </c>
      <c r="F147" s="73" t="s">
        <v>1138</v>
      </c>
      <c r="G147" s="73" t="s">
        <v>1139</v>
      </c>
      <c r="H147" s="73" t="s">
        <v>1134</v>
      </c>
      <c r="I147" s="73" t="s">
        <v>1207</v>
      </c>
      <c r="J147" s="73" t="s">
        <v>1208</v>
      </c>
      <c r="K147" s="73" t="s">
        <v>1209</v>
      </c>
      <c r="L147" s="73" t="s">
        <v>979</v>
      </c>
      <c r="M147" s="73" t="s">
        <v>1111</v>
      </c>
      <c r="BH147" s="72">
        <v>0</v>
      </c>
      <c r="BI147" t="str">
        <f>"1"</f>
        <v>1</v>
      </c>
      <c r="BJ147" t="str">
        <f xml:space="preserve"> IF($BH$147 &gt;= $G$323, "2","1")</f>
        <v>1</v>
      </c>
      <c r="BK147">
        <f xml:space="preserve"> IF( AND( $BI$147 = "2", $BJ$147 = "2" ), 1, IF( AND( $BI$147 = "2", $BJ$147 = "1" ), 2, IF( AND( $BI$147 = "1", $BJ$147 = "2" ), 3, 4 ) ) )</f>
        <v>4</v>
      </c>
      <c r="BM147" s="72">
        <v>0</v>
      </c>
      <c r="BN147" t="str">
        <f>"1"</f>
        <v>1</v>
      </c>
      <c r="BO147" t="str">
        <f xml:space="preserve"> IF($BM$147 &gt;= $G$358, "2","1")</f>
        <v>1</v>
      </c>
      <c r="BP147">
        <f xml:space="preserve"> IF( AND( $BN$147 = "2", $BO$147 = "2" ), 1, IF( AND( $BN$147 = "2", $BO$147 = "1" ), 2, IF( AND( $BN$147 = "1", $BO$147 = "2" ), 3, 4 ) ) )</f>
        <v>4</v>
      </c>
    </row>
    <row r="148" spans="3:68" x14ac:dyDescent="0.2">
      <c r="C148" s="115">
        <v>0</v>
      </c>
      <c r="D148" s="115">
        <v>0</v>
      </c>
      <c r="E148" s="115" t="s">
        <v>1210</v>
      </c>
      <c r="F148" s="115">
        <v>1</v>
      </c>
      <c r="G148" s="115">
        <v>2</v>
      </c>
      <c r="H148" s="115" t="s">
        <v>15</v>
      </c>
      <c r="I148" s="115">
        <v>3.5</v>
      </c>
      <c r="J148" s="115">
        <v>360</v>
      </c>
      <c r="K148" s="115">
        <v>0.5</v>
      </c>
      <c r="L148" s="115">
        <v>1</v>
      </c>
      <c r="M148" s="115" t="s">
        <v>1211</v>
      </c>
      <c r="BH148" s="72">
        <v>0</v>
      </c>
      <c r="BI148" t="str">
        <f>"1"</f>
        <v>1</v>
      </c>
      <c r="BJ148" t="str">
        <f xml:space="preserve"> IF($BH$148 &gt;= $G$323, "2","1")</f>
        <v>1</v>
      </c>
      <c r="BK148">
        <f xml:space="preserve"> IF( AND( $BI$148 = "2", $BJ$148 = "2" ), 1, IF( AND( $BI$148 = "2", $BJ$148 = "1" ), 2, IF( AND( $BI$148 = "1", $BJ$148 = "2" ), 3, 4 ) ) )</f>
        <v>4</v>
      </c>
      <c r="BM148" s="72">
        <v>0</v>
      </c>
      <c r="BN148" t="str">
        <f>"1"</f>
        <v>1</v>
      </c>
      <c r="BO148" t="str">
        <f xml:space="preserve"> IF($BM$148 &gt;= $G$358, "2","1")</f>
        <v>1</v>
      </c>
      <c r="BP148">
        <f xml:space="preserve"> IF( AND( $BN$148 = "2", $BO$148 = "2" ), 1, IF( AND( $BN$148 = "2", $BO$148 = "1" ), 2, IF( AND( $BN$148 = "1", $BO$148 = "2" ), 3, 4 ) ) )</f>
        <v>4</v>
      </c>
    </row>
    <row r="149" spans="3:68" x14ac:dyDescent="0.2">
      <c r="C149" s="115">
        <v>1</v>
      </c>
      <c r="D149" s="115">
        <v>1</v>
      </c>
      <c r="E149" s="115">
        <v>0</v>
      </c>
      <c r="F149" s="115">
        <v>3</v>
      </c>
      <c r="G149" s="115">
        <v>4</v>
      </c>
      <c r="H149" s="115" t="s">
        <v>15</v>
      </c>
      <c r="I149" s="115">
        <v>2.5</v>
      </c>
      <c r="J149" s="115">
        <v>276</v>
      </c>
      <c r="K149" s="115">
        <v>0.26666666666666661</v>
      </c>
      <c r="L149" s="115">
        <v>2</v>
      </c>
      <c r="M149" s="115" t="s">
        <v>1211</v>
      </c>
      <c r="BH149" s="72">
        <v>0.25</v>
      </c>
      <c r="BI149" t="str">
        <f>"2"</f>
        <v>2</v>
      </c>
      <c r="BJ149" t="str">
        <f xml:space="preserve"> IF($BH$149 &gt;= $G$323, "2","1")</f>
        <v>1</v>
      </c>
      <c r="BK149">
        <f xml:space="preserve"> IF( AND( $BI$149 = "2", $BJ$149 = "2" ), 1, IF( AND( $BI$149 = "2", $BJ$149 = "1" ), 2, IF( AND( $BI$149 = "1", $BJ$149 = "2" ), 3, 4 ) ) )</f>
        <v>2</v>
      </c>
      <c r="BM149" s="72">
        <v>0.44565217391304351</v>
      </c>
      <c r="BN149" t="str">
        <f>"1"</f>
        <v>1</v>
      </c>
      <c r="BO149" t="str">
        <f xml:space="preserve"> IF($BM$149 &gt;= $G$358, "2","1")</f>
        <v>1</v>
      </c>
      <c r="BP149">
        <f xml:space="preserve"> IF( AND( $BN$149 = "2", $BO$149 = "2" ), 1, IF( AND( $BN$149 = "2", $BO$149 = "1" ), 2, IF( AND( $BN$149 = "1", $BO$149 = "2" ), 3, 4 ) ) )</f>
        <v>4</v>
      </c>
    </row>
    <row r="150" spans="3:68" x14ac:dyDescent="0.2">
      <c r="C150" s="115">
        <v>2</v>
      </c>
      <c r="D150" s="115">
        <v>1</v>
      </c>
      <c r="E150" s="115">
        <v>0</v>
      </c>
      <c r="F150" s="115" t="s">
        <v>1210</v>
      </c>
      <c r="G150" s="115" t="s">
        <v>1210</v>
      </c>
      <c r="H150" s="115" t="s">
        <v>1210</v>
      </c>
      <c r="I150" s="115" t="s">
        <v>1210</v>
      </c>
      <c r="J150" s="115">
        <v>84</v>
      </c>
      <c r="K150" s="115">
        <v>0</v>
      </c>
      <c r="L150" s="115">
        <v>1</v>
      </c>
      <c r="M150" s="115" t="s">
        <v>1212</v>
      </c>
      <c r="BH150" s="72">
        <v>1</v>
      </c>
      <c r="BI150" t="str">
        <f>"2"</f>
        <v>2</v>
      </c>
      <c r="BJ150" t="str">
        <f xml:space="preserve"> IF($BH$150 &gt;= $G$323, "2","1")</f>
        <v>2</v>
      </c>
      <c r="BK150">
        <f xml:space="preserve"> IF( AND( $BI$150 = "2", $BJ$150 = "2" ), 1, IF( AND( $BI$150 = "2", $BJ$150 = "1" ), 2, IF( AND( $BI$150 = "1", $BJ$150 = "2" ), 3, 4 ) ) )</f>
        <v>1</v>
      </c>
      <c r="BM150" s="72">
        <v>0.75543478260869579</v>
      </c>
      <c r="BN150" t="str">
        <f>"2"</f>
        <v>2</v>
      </c>
      <c r="BO150" t="str">
        <f xml:space="preserve"> IF($BM$150 &gt;= $G$358, "2","1")</f>
        <v>2</v>
      </c>
      <c r="BP150">
        <f xml:space="preserve"> IF( AND( $BN$150 = "2", $BO$150 = "2" ), 1, IF( AND( $BN$150 = "2", $BO$150 = "1" ), 2, IF( AND( $BN$150 = "1", $BO$150 = "2" ), 3, 4 ) ) )</f>
        <v>1</v>
      </c>
    </row>
    <row r="151" spans="3:68" x14ac:dyDescent="0.2">
      <c r="C151" s="115">
        <v>3</v>
      </c>
      <c r="D151" s="115">
        <v>2</v>
      </c>
      <c r="E151" s="115">
        <v>1</v>
      </c>
      <c r="F151" s="115">
        <v>5</v>
      </c>
      <c r="G151" s="115">
        <v>6</v>
      </c>
      <c r="H151" s="115" t="s">
        <v>663</v>
      </c>
      <c r="I151" s="115">
        <v>9.5</v>
      </c>
      <c r="J151" s="115">
        <v>184</v>
      </c>
      <c r="K151" s="115">
        <v>0.12499999999999994</v>
      </c>
      <c r="L151" s="115">
        <v>2</v>
      </c>
      <c r="M151" s="115" t="s">
        <v>1211</v>
      </c>
      <c r="BH151" s="72">
        <v>1</v>
      </c>
      <c r="BI151" t="str">
        <f>"2"</f>
        <v>2</v>
      </c>
      <c r="BJ151" t="str">
        <f xml:space="preserve"> IF($BH$151 &gt;= $G$323, "2","1")</f>
        <v>2</v>
      </c>
      <c r="BK151">
        <f xml:space="preserve"> IF( AND( $BI$151 = "2", $BJ$151 = "2" ), 1, IF( AND( $BI$151 = "2", $BJ$151 = "1" ), 2, IF( AND( $BI$151 = "1", $BJ$151 = "2" ), 3, 4 ) ) )</f>
        <v>1</v>
      </c>
      <c r="BM151" s="72">
        <v>0</v>
      </c>
      <c r="BN151" t="str">
        <f>"1"</f>
        <v>1</v>
      </c>
      <c r="BO151" t="str">
        <f xml:space="preserve"> IF($BM$151 &gt;= $G$358, "2","1")</f>
        <v>1</v>
      </c>
      <c r="BP151">
        <f xml:space="preserve"> IF( AND( $BN$151 = "2", $BO$151 = "2" ), 1, IF( AND( $BN$151 = "2", $BO$151 = "1" ), 2, IF( AND( $BN$151 = "1", $BO$151 = "2" ), 3, 4 ) ) )</f>
        <v>4</v>
      </c>
    </row>
    <row r="152" spans="3:68" x14ac:dyDescent="0.2">
      <c r="C152" s="115">
        <v>4</v>
      </c>
      <c r="D152" s="115">
        <v>2</v>
      </c>
      <c r="E152" s="115">
        <v>1</v>
      </c>
      <c r="F152" s="115">
        <v>7</v>
      </c>
      <c r="G152" s="115">
        <v>8</v>
      </c>
      <c r="H152" s="115" t="s">
        <v>693</v>
      </c>
      <c r="I152" s="115">
        <v>22</v>
      </c>
      <c r="J152" s="115">
        <v>92</v>
      </c>
      <c r="K152" s="115">
        <v>0.11388888888888887</v>
      </c>
      <c r="L152" s="115">
        <v>1</v>
      </c>
      <c r="M152" s="115" t="s">
        <v>1211</v>
      </c>
      <c r="BH152" s="72">
        <v>1</v>
      </c>
      <c r="BI152" t="str">
        <f>"2"</f>
        <v>2</v>
      </c>
      <c r="BJ152" t="str">
        <f xml:space="preserve"> IF($BH$152 &gt;= $G$323, "2","1")</f>
        <v>2</v>
      </c>
      <c r="BK152">
        <f xml:space="preserve"> IF( AND( $BI$152 = "2", $BJ$152 = "2" ), 1, IF( AND( $BI$152 = "2", $BJ$152 = "1" ), 2, IF( AND( $BI$152 = "1", $BJ$152 = "2" ), 3, 4 ) ) )</f>
        <v>1</v>
      </c>
      <c r="BM152" s="72">
        <v>0.75543478260869579</v>
      </c>
      <c r="BN152" t="str">
        <f>"2"</f>
        <v>2</v>
      </c>
      <c r="BO152" t="str">
        <f xml:space="preserve"> IF($BM$152 &gt;= $G$358, "2","1")</f>
        <v>2</v>
      </c>
      <c r="BP152">
        <f xml:space="preserve"> IF( AND( $BN$152 = "2", $BO$152 = "2" ), 1, IF( AND( $BN$152 = "2", $BO$152 = "1" ), 2, IF( AND( $BN$152 = "1", $BO$152 = "2" ), 3, 4 ) ) )</f>
        <v>1</v>
      </c>
    </row>
    <row r="153" spans="3:68" x14ac:dyDescent="0.2">
      <c r="C153" s="115">
        <v>5</v>
      </c>
      <c r="D153" s="115">
        <v>3</v>
      </c>
      <c r="E153" s="115">
        <v>3</v>
      </c>
      <c r="F153" s="115">
        <v>9</v>
      </c>
      <c r="G153" s="115">
        <v>10</v>
      </c>
      <c r="H153" s="115" t="s">
        <v>667</v>
      </c>
      <c r="I153" s="115">
        <v>5.5</v>
      </c>
      <c r="J153" s="115">
        <v>79</v>
      </c>
      <c r="K153" s="115">
        <v>3.0555555555555558E-2</v>
      </c>
      <c r="L153" s="115">
        <v>2</v>
      </c>
      <c r="M153" s="115" t="s">
        <v>1211</v>
      </c>
      <c r="BH153" s="72">
        <v>1</v>
      </c>
      <c r="BI153" t="str">
        <f>"2"</f>
        <v>2</v>
      </c>
      <c r="BJ153" t="str">
        <f xml:space="preserve"> IF($BH$153 &gt;= $G$323, "2","1")</f>
        <v>2</v>
      </c>
      <c r="BK153">
        <f xml:space="preserve"> IF( AND( $BI$153 = "2", $BJ$153 = "2" ), 1, IF( AND( $BI$153 = "2", $BJ$153 = "1" ), 2, IF( AND( $BI$153 = "1", $BJ$153 = "2" ), 3, 4 ) ) )</f>
        <v>1</v>
      </c>
      <c r="BM153" s="72">
        <v>0</v>
      </c>
      <c r="BN153" t="str">
        <f>"1"</f>
        <v>1</v>
      </c>
      <c r="BO153" t="str">
        <f xml:space="preserve"> IF($BM$153 &gt;= $G$358, "2","1")</f>
        <v>1</v>
      </c>
      <c r="BP153">
        <f xml:space="preserve"> IF( AND( $BN$153 = "2", $BO$153 = "2" ), 1, IF( AND( $BN$153 = "2", $BO$153 = "1" ), 2, IF( AND( $BN$153 = "1", $BO$153 = "2" ), 3, 4 ) ) )</f>
        <v>4</v>
      </c>
    </row>
    <row r="154" spans="3:68" x14ac:dyDescent="0.2">
      <c r="C154" s="115">
        <v>6</v>
      </c>
      <c r="D154" s="115">
        <v>3</v>
      </c>
      <c r="E154" s="115">
        <v>3</v>
      </c>
      <c r="F154" s="115">
        <v>11</v>
      </c>
      <c r="G154" s="115">
        <v>12</v>
      </c>
      <c r="H154" s="115" t="s">
        <v>693</v>
      </c>
      <c r="I154" s="115">
        <v>20.5</v>
      </c>
      <c r="J154" s="115">
        <v>105</v>
      </c>
      <c r="K154" s="115">
        <v>9.4444444444444414E-2</v>
      </c>
      <c r="L154" s="115">
        <v>2</v>
      </c>
      <c r="M154" s="115" t="s">
        <v>1211</v>
      </c>
      <c r="BH154" s="72">
        <v>1</v>
      </c>
      <c r="BI154" t="str">
        <f>"2"</f>
        <v>2</v>
      </c>
      <c r="BJ154" t="str">
        <f xml:space="preserve"> IF($BH$154 &gt;= $G$323, "2","1")</f>
        <v>2</v>
      </c>
      <c r="BK154">
        <f xml:space="preserve"> IF( AND( $BI$154 = "2", $BJ$154 = "2" ), 1, IF( AND( $BI$154 = "2", $BJ$154 = "1" ), 2, IF( AND( $BI$154 = "1", $BJ$154 = "2" ), 3, 4 ) ) )</f>
        <v>1</v>
      </c>
      <c r="BM154" s="72">
        <v>0.44565217391304351</v>
      </c>
      <c r="BN154" t="str">
        <f>"2"</f>
        <v>2</v>
      </c>
      <c r="BO154" t="str">
        <f xml:space="preserve"> IF($BM$154 &gt;= $G$358, "2","1")</f>
        <v>1</v>
      </c>
      <c r="BP154">
        <f xml:space="preserve"> IF( AND( $BN$154 = "2", $BO$154 = "2" ), 1, IF( AND( $BN$154 = "2", $BO$154 = "1" ), 2, IF( AND( $BN$154 = "1", $BO$154 = "2" ), 3, 4 ) ) )</f>
        <v>2</v>
      </c>
    </row>
    <row r="155" spans="3:68" x14ac:dyDescent="0.2">
      <c r="C155" s="115">
        <v>7</v>
      </c>
      <c r="D155" s="115">
        <v>3</v>
      </c>
      <c r="E155" s="115">
        <v>4</v>
      </c>
      <c r="F155" s="115">
        <v>13</v>
      </c>
      <c r="G155" s="115">
        <v>14</v>
      </c>
      <c r="H155" s="115" t="s">
        <v>16</v>
      </c>
      <c r="I155" s="115">
        <v>1.5</v>
      </c>
      <c r="J155" s="115">
        <v>79</v>
      </c>
      <c r="K155" s="115">
        <v>8.611111111111111E-2</v>
      </c>
      <c r="L155" s="115">
        <v>1</v>
      </c>
      <c r="M155" s="115" t="s">
        <v>1211</v>
      </c>
      <c r="BH155" s="72">
        <v>1</v>
      </c>
      <c r="BI155" t="str">
        <f>"2"</f>
        <v>2</v>
      </c>
      <c r="BJ155" t="str">
        <f xml:space="preserve"> IF($BH$155 &gt;= $G$323, "2","1")</f>
        <v>2</v>
      </c>
      <c r="BK155">
        <f xml:space="preserve"> IF( AND( $BI$155 = "2", $BJ$155 = "2" ), 1, IF( AND( $BI$155 = "2", $BJ$155 = "1" ), 2, IF( AND( $BI$155 = "1", $BJ$155 = "2" ), 3, 4 ) ) )</f>
        <v>1</v>
      </c>
      <c r="BM155" s="72">
        <v>0.44565217391304351</v>
      </c>
      <c r="BN155" t="str">
        <f>"2"</f>
        <v>2</v>
      </c>
      <c r="BO155" t="str">
        <f xml:space="preserve"> IF($BM$155 &gt;= $G$358, "2","1")</f>
        <v>1</v>
      </c>
      <c r="BP155">
        <f xml:space="preserve"> IF( AND( $BN$155 = "2", $BO$155 = "2" ), 1, IF( AND( $BN$155 = "2", $BO$155 = "1" ), 2, IF( AND( $BN$155 = "1", $BO$155 = "2" ), 3, 4 ) ) )</f>
        <v>2</v>
      </c>
    </row>
    <row r="156" spans="3:68" x14ac:dyDescent="0.2">
      <c r="C156" s="115">
        <v>8</v>
      </c>
      <c r="D156" s="115">
        <v>3</v>
      </c>
      <c r="E156" s="115">
        <v>4</v>
      </c>
      <c r="F156" s="115">
        <v>15</v>
      </c>
      <c r="G156" s="115">
        <v>16</v>
      </c>
      <c r="H156" s="115" t="s">
        <v>667</v>
      </c>
      <c r="I156" s="115">
        <v>8</v>
      </c>
      <c r="J156" s="115">
        <v>13</v>
      </c>
      <c r="K156" s="115">
        <v>8.3333333333333315E-3</v>
      </c>
      <c r="L156" s="115">
        <v>2</v>
      </c>
      <c r="M156" s="115" t="s">
        <v>1211</v>
      </c>
      <c r="BH156" s="72">
        <v>1</v>
      </c>
      <c r="BI156" t="str">
        <f>"2"</f>
        <v>2</v>
      </c>
      <c r="BJ156" t="str">
        <f xml:space="preserve"> IF($BH$156 &gt;= $G$323, "2","1")</f>
        <v>2</v>
      </c>
      <c r="BK156">
        <f xml:space="preserve"> IF( AND( $BI$156 = "2", $BJ$156 = "2" ), 1, IF( AND( $BI$156 = "2", $BJ$156 = "1" ), 2, IF( AND( $BI$156 = "1", $BJ$156 = "2" ), 3, 4 ) ) )</f>
        <v>1</v>
      </c>
      <c r="BM156" s="72">
        <v>0</v>
      </c>
      <c r="BN156" t="str">
        <f>"1"</f>
        <v>1</v>
      </c>
      <c r="BO156" t="str">
        <f xml:space="preserve"> IF($BM$156 &gt;= $G$358, "2","1")</f>
        <v>1</v>
      </c>
      <c r="BP156">
        <f xml:space="preserve"> IF( AND( $BN$156 = "2", $BO$156 = "2" ), 1, IF( AND( $BN$156 = "2", $BO$156 = "1" ), 2, IF( AND( $BN$156 = "1", $BO$156 = "2" ), 3, 4 ) ) )</f>
        <v>4</v>
      </c>
    </row>
    <row r="157" spans="3:68" x14ac:dyDescent="0.2">
      <c r="C157" s="115">
        <v>9</v>
      </c>
      <c r="D157" s="115">
        <v>4</v>
      </c>
      <c r="E157" s="115">
        <v>5</v>
      </c>
      <c r="F157" s="115">
        <v>17</v>
      </c>
      <c r="G157" s="115">
        <v>18</v>
      </c>
      <c r="H157" s="115" t="s">
        <v>693</v>
      </c>
      <c r="I157" s="115">
        <v>51</v>
      </c>
      <c r="J157" s="115">
        <v>66</v>
      </c>
      <c r="K157" s="115">
        <v>1.6666666666666663E-2</v>
      </c>
      <c r="L157" s="115">
        <v>2</v>
      </c>
      <c r="M157" s="115" t="s">
        <v>1211</v>
      </c>
      <c r="BH157" s="72">
        <v>1</v>
      </c>
      <c r="BI157" t="str">
        <f>"2"</f>
        <v>2</v>
      </c>
      <c r="BJ157" t="str">
        <f xml:space="preserve"> IF($BH$157 &gt;= $G$323, "2","1")</f>
        <v>2</v>
      </c>
      <c r="BK157">
        <f xml:space="preserve"> IF( AND( $BI$157 = "2", $BJ$157 = "2" ), 1, IF( AND( $BI$157 = "2", $BJ$157 = "1" ), 2, IF( AND( $BI$157 = "1", $BJ$157 = "2" ), 3, 4 ) ) )</f>
        <v>1</v>
      </c>
      <c r="BM157" s="72">
        <v>0.44565217391304351</v>
      </c>
      <c r="BN157" t="str">
        <f>"1"</f>
        <v>1</v>
      </c>
      <c r="BO157" t="str">
        <f xml:space="preserve"> IF($BM$157 &gt;= $G$358, "2","1")</f>
        <v>1</v>
      </c>
      <c r="BP157">
        <f xml:space="preserve"> IF( AND( $BN$157 = "2", $BO$157 = "2" ), 1, IF( AND( $BN$157 = "2", $BO$157 = "1" ), 2, IF( AND( $BN$157 = "1", $BO$157 = "2" ), 3, 4 ) ) )</f>
        <v>4</v>
      </c>
    </row>
    <row r="158" spans="3:68" x14ac:dyDescent="0.2">
      <c r="C158" s="115">
        <v>10</v>
      </c>
      <c r="D158" s="115">
        <v>4</v>
      </c>
      <c r="E158" s="115">
        <v>5</v>
      </c>
      <c r="F158" s="115">
        <v>19</v>
      </c>
      <c r="G158" s="115">
        <v>20</v>
      </c>
      <c r="H158" s="115" t="s">
        <v>666</v>
      </c>
      <c r="I158" s="115">
        <v>3</v>
      </c>
      <c r="J158" s="115">
        <v>13</v>
      </c>
      <c r="K158" s="115">
        <v>1.3888888888888885E-2</v>
      </c>
      <c r="L158" s="115">
        <v>2</v>
      </c>
      <c r="M158" s="115" t="s">
        <v>1211</v>
      </c>
      <c r="BH158" s="72">
        <v>1</v>
      </c>
      <c r="BI158" t="str">
        <f>"2"</f>
        <v>2</v>
      </c>
      <c r="BJ158" t="str">
        <f xml:space="preserve"> IF($BH$158 &gt;= $G$323, "2","1")</f>
        <v>2</v>
      </c>
      <c r="BK158">
        <f xml:space="preserve"> IF( AND( $BI$158 = "2", $BJ$158 = "2" ), 1, IF( AND( $BI$158 = "2", $BJ$158 = "1" ), 2, IF( AND( $BI$158 = "1", $BJ$158 = "2" ), 3, 4 ) ) )</f>
        <v>1</v>
      </c>
      <c r="BM158" s="72">
        <v>0.75543478260869579</v>
      </c>
      <c r="BN158" t="str">
        <f>"2"</f>
        <v>2</v>
      </c>
      <c r="BO158" t="str">
        <f xml:space="preserve"> IF($BM$158 &gt;= $G$358, "2","1")</f>
        <v>2</v>
      </c>
      <c r="BP158">
        <f xml:space="preserve"> IF( AND( $BN$158 = "2", $BO$158 = "2" ), 1, IF( AND( $BN$158 = "2", $BO$158 = "1" ), 2, IF( AND( $BN$158 = "1", $BO$158 = "2" ), 3, 4 ) ) )</f>
        <v>1</v>
      </c>
    </row>
    <row r="159" spans="3:68" x14ac:dyDescent="0.2">
      <c r="C159" s="115">
        <v>11</v>
      </c>
      <c r="D159" s="115">
        <v>4</v>
      </c>
      <c r="E159" s="115">
        <v>6</v>
      </c>
      <c r="F159" s="115">
        <v>21</v>
      </c>
      <c r="G159" s="115">
        <v>22</v>
      </c>
      <c r="H159" s="115" t="s">
        <v>668</v>
      </c>
      <c r="I159" s="115">
        <v>2.5</v>
      </c>
      <c r="J159" s="115">
        <v>46</v>
      </c>
      <c r="K159" s="115">
        <v>5.833333333333332E-2</v>
      </c>
      <c r="L159" s="115">
        <v>2</v>
      </c>
      <c r="M159" s="115" t="s">
        <v>1211</v>
      </c>
      <c r="BH159" s="72">
        <v>1</v>
      </c>
      <c r="BI159" t="str">
        <f>"2"</f>
        <v>2</v>
      </c>
      <c r="BJ159" t="str">
        <f xml:space="preserve"> IF($BH$159 &gt;= $G$323, "2","1")</f>
        <v>2</v>
      </c>
      <c r="BK159">
        <f xml:space="preserve"> IF( AND( $BI$159 = "2", $BJ$159 = "2" ), 1, IF( AND( $BI$159 = "2", $BJ$159 = "1" ), 2, IF( AND( $BI$159 = "1", $BJ$159 = "2" ), 3, 4 ) ) )</f>
        <v>1</v>
      </c>
      <c r="BM159" s="72">
        <v>0.44565217391304351</v>
      </c>
      <c r="BN159" t="str">
        <f>"1"</f>
        <v>1</v>
      </c>
      <c r="BO159" t="str">
        <f xml:space="preserve"> IF($BM$159 &gt;= $G$358, "2","1")</f>
        <v>1</v>
      </c>
      <c r="BP159">
        <f xml:space="preserve"> IF( AND( $BN$159 = "2", $BO$159 = "2" ), 1, IF( AND( $BN$159 = "2", $BO$159 = "1" ), 2, IF( AND( $BN$159 = "1", $BO$159 = "2" ), 3, 4 ) ) )</f>
        <v>4</v>
      </c>
    </row>
    <row r="160" spans="3:68" x14ac:dyDescent="0.2">
      <c r="C160" s="115">
        <v>12</v>
      </c>
      <c r="D160" s="115">
        <v>4</v>
      </c>
      <c r="E160" s="115">
        <v>6</v>
      </c>
      <c r="F160" s="115">
        <v>23</v>
      </c>
      <c r="G160" s="115">
        <v>24</v>
      </c>
      <c r="H160" s="115" t="s">
        <v>666</v>
      </c>
      <c r="I160" s="115">
        <v>4.5</v>
      </c>
      <c r="J160" s="115">
        <v>59</v>
      </c>
      <c r="K160" s="115">
        <v>3.6111111111111094E-2</v>
      </c>
      <c r="L160" s="115">
        <v>2</v>
      </c>
      <c r="M160" s="115" t="s">
        <v>1211</v>
      </c>
      <c r="BH160" s="72">
        <v>1</v>
      </c>
      <c r="BI160" t="str">
        <f>"2"</f>
        <v>2</v>
      </c>
      <c r="BJ160" t="str">
        <f xml:space="preserve"> IF($BH$160 &gt;= $G$323, "2","1")</f>
        <v>2</v>
      </c>
      <c r="BK160">
        <f xml:space="preserve"> IF( AND( $BI$160 = "2", $BJ$160 = "2" ), 1, IF( AND( $BI$160 = "2", $BJ$160 = "1" ), 2, IF( AND( $BI$160 = "1", $BJ$160 = "2" ), 3, 4 ) ) )</f>
        <v>1</v>
      </c>
      <c r="BM160" s="72">
        <v>0.75543478260869579</v>
      </c>
      <c r="BN160" t="str">
        <f>"2"</f>
        <v>2</v>
      </c>
      <c r="BO160" t="str">
        <f xml:space="preserve"> IF($BM$160 &gt;= $G$358, "2","1")</f>
        <v>2</v>
      </c>
      <c r="BP160">
        <f xml:space="preserve"> IF( AND( $BN$160 = "2", $BO$160 = "2" ), 1, IF( AND( $BN$160 = "2", $BO$160 = "1" ), 2, IF( AND( $BN$160 = "1", $BO$160 = "2" ), 3, 4 ) ) )</f>
        <v>1</v>
      </c>
    </row>
    <row r="161" spans="3:68" x14ac:dyDescent="0.2">
      <c r="C161" s="115">
        <v>13</v>
      </c>
      <c r="D161" s="115">
        <v>4</v>
      </c>
      <c r="E161" s="115">
        <v>7</v>
      </c>
      <c r="F161" s="115">
        <v>25</v>
      </c>
      <c r="G161" s="115">
        <v>26</v>
      </c>
      <c r="H161" s="115" t="s">
        <v>666</v>
      </c>
      <c r="I161" s="115">
        <v>3.5</v>
      </c>
      <c r="J161" s="115">
        <v>28</v>
      </c>
      <c r="K161" s="115">
        <v>3.3333333333333333E-2</v>
      </c>
      <c r="L161" s="115">
        <v>2</v>
      </c>
      <c r="M161" s="115" t="s">
        <v>1211</v>
      </c>
      <c r="BH161" s="72">
        <v>1</v>
      </c>
      <c r="BI161" t="str">
        <f>"2"</f>
        <v>2</v>
      </c>
      <c r="BJ161" t="str">
        <f xml:space="preserve"> IF($BH$161 &gt;= $G$323, "2","1")</f>
        <v>2</v>
      </c>
      <c r="BK161">
        <f xml:space="preserve"> IF( AND( $BI$161 = "2", $BJ$161 = "2" ), 1, IF( AND( $BI$161 = "2", $BJ$161 = "1" ), 2, IF( AND( $BI$161 = "1", $BJ$161 = "2" ), 3, 4 ) ) )</f>
        <v>1</v>
      </c>
      <c r="BM161" s="72">
        <v>0</v>
      </c>
      <c r="BN161" t="str">
        <f>"1"</f>
        <v>1</v>
      </c>
      <c r="BO161" t="str">
        <f xml:space="preserve"> IF($BM$161 &gt;= $G$358, "2","1")</f>
        <v>1</v>
      </c>
      <c r="BP161">
        <f xml:space="preserve"> IF( AND( $BN$161 = "2", $BO$161 = "2" ), 1, IF( AND( $BN$161 = "2", $BO$161 = "1" ), 2, IF( AND( $BN$161 = "1", $BO$161 = "2" ), 3, 4 ) ) )</f>
        <v>4</v>
      </c>
    </row>
    <row r="162" spans="3:68" x14ac:dyDescent="0.2">
      <c r="C162" s="115">
        <v>14</v>
      </c>
      <c r="D162" s="115">
        <v>4</v>
      </c>
      <c r="E162" s="115">
        <v>7</v>
      </c>
      <c r="F162" s="115">
        <v>27</v>
      </c>
      <c r="G162" s="115">
        <v>28</v>
      </c>
      <c r="H162" s="115" t="s">
        <v>693</v>
      </c>
      <c r="I162" s="115">
        <v>9.5</v>
      </c>
      <c r="J162" s="115">
        <v>51</v>
      </c>
      <c r="K162" s="115">
        <v>4.1666666666666657E-2</v>
      </c>
      <c r="L162" s="115">
        <v>1</v>
      </c>
      <c r="M162" s="115" t="s">
        <v>1211</v>
      </c>
      <c r="BH162" s="72">
        <v>1</v>
      </c>
      <c r="BI162" t="str">
        <f>"2"</f>
        <v>2</v>
      </c>
      <c r="BJ162" t="str">
        <f xml:space="preserve"> IF($BH$162 &gt;= $G$323, "2","1")</f>
        <v>2</v>
      </c>
      <c r="BK162">
        <f xml:space="preserve"> IF( AND( $BI$162 = "2", $BJ$162 = "2" ), 1, IF( AND( $BI$162 = "2", $BJ$162 = "1" ), 2, IF( AND( $BI$162 = "1", $BJ$162 = "2" ), 3, 4 ) ) )</f>
        <v>1</v>
      </c>
      <c r="BM162" s="72">
        <v>0</v>
      </c>
      <c r="BN162" t="str">
        <f>"1"</f>
        <v>1</v>
      </c>
      <c r="BO162" t="str">
        <f xml:space="preserve"> IF($BM$162 &gt;= $G$358, "2","1")</f>
        <v>1</v>
      </c>
      <c r="BP162">
        <f xml:space="preserve"> IF( AND( $BN$162 = "2", $BO$162 = "2" ), 1, IF( AND( $BN$162 = "2", $BO$162 = "1" ), 2, IF( AND( $BN$162 = "1", $BO$162 = "2" ), 3, 4 ) ) )</f>
        <v>4</v>
      </c>
    </row>
    <row r="163" spans="3:68" x14ac:dyDescent="0.2">
      <c r="C163" s="115">
        <v>15</v>
      </c>
      <c r="D163" s="115">
        <v>4</v>
      </c>
      <c r="E163" s="115">
        <v>8</v>
      </c>
      <c r="F163" s="115">
        <v>29</v>
      </c>
      <c r="G163" s="115">
        <v>30</v>
      </c>
      <c r="H163" s="115" t="s">
        <v>693</v>
      </c>
      <c r="I163" s="115">
        <v>28.5</v>
      </c>
      <c r="J163" s="115">
        <v>12</v>
      </c>
      <c r="K163" s="115">
        <v>5.5555555555555566E-3</v>
      </c>
      <c r="L163" s="115">
        <v>2</v>
      </c>
      <c r="M163" s="115" t="s">
        <v>1211</v>
      </c>
      <c r="BH163" s="72">
        <v>1</v>
      </c>
      <c r="BI163" t="str">
        <f>"2"</f>
        <v>2</v>
      </c>
      <c r="BJ163" t="str">
        <f xml:space="preserve"> IF($BH$163 &gt;= $G$323, "2","1")</f>
        <v>2</v>
      </c>
      <c r="BK163">
        <f xml:space="preserve"> IF( AND( $BI$163 = "2", $BJ$163 = "2" ), 1, IF( AND( $BI$163 = "2", $BJ$163 = "1" ), 2, IF( AND( $BI$163 = "1", $BJ$163 = "2" ), 3, 4 ) ) )</f>
        <v>1</v>
      </c>
      <c r="BM163" s="72">
        <v>0</v>
      </c>
      <c r="BN163" t="str">
        <f>"1"</f>
        <v>1</v>
      </c>
      <c r="BO163" t="str">
        <f xml:space="preserve"> IF($BM$163 &gt;= $G$358, "2","1")</f>
        <v>1</v>
      </c>
      <c r="BP163">
        <f xml:space="preserve"> IF( AND( $BN$163 = "2", $BO$163 = "2" ), 1, IF( AND( $BN$163 = "2", $BO$163 = "1" ), 2, IF( AND( $BN$163 = "1", $BO$163 = "2" ), 3, 4 ) ) )</f>
        <v>4</v>
      </c>
    </row>
    <row r="164" spans="3:68" x14ac:dyDescent="0.2">
      <c r="C164" s="115">
        <v>16</v>
      </c>
      <c r="D164" s="115">
        <v>4</v>
      </c>
      <c r="E164" s="115">
        <v>8</v>
      </c>
      <c r="F164" s="115" t="s">
        <v>1210</v>
      </c>
      <c r="G164" s="115" t="s">
        <v>1210</v>
      </c>
      <c r="H164" s="115" t="s">
        <v>1210</v>
      </c>
      <c r="I164" s="115" t="s">
        <v>1210</v>
      </c>
      <c r="J164" s="115">
        <v>1</v>
      </c>
      <c r="K164" s="115">
        <v>0</v>
      </c>
      <c r="L164" s="115">
        <v>1</v>
      </c>
      <c r="M164" s="115" t="s">
        <v>1212</v>
      </c>
      <c r="BH164" s="72">
        <v>1</v>
      </c>
      <c r="BI164" t="str">
        <f>"2"</f>
        <v>2</v>
      </c>
      <c r="BJ164" t="str">
        <f xml:space="preserve"> IF($BH$164 &gt;= $G$323, "2","1")</f>
        <v>2</v>
      </c>
      <c r="BK164">
        <f xml:space="preserve"> IF( AND( $BI$164 = "2", $BJ$164 = "2" ), 1, IF( AND( $BI$164 = "2", $BJ$164 = "1" ), 2, IF( AND( $BI$164 = "1", $BJ$164 = "2" ), 3, 4 ) ) )</f>
        <v>1</v>
      </c>
      <c r="BM164" s="72">
        <v>0</v>
      </c>
      <c r="BN164" t="str">
        <f>"1"</f>
        <v>1</v>
      </c>
      <c r="BO164" t="str">
        <f xml:space="preserve"> IF($BM$164 &gt;= $G$358, "2","1")</f>
        <v>1</v>
      </c>
      <c r="BP164">
        <f xml:space="preserve"> IF( AND( $BN$164 = "2", $BO$164 = "2" ), 1, IF( AND( $BN$164 = "2", $BO$164 = "1" ), 2, IF( AND( $BN$164 = "1", $BO$164 = "2" ), 3, 4 ) ) )</f>
        <v>4</v>
      </c>
    </row>
    <row r="165" spans="3:68" x14ac:dyDescent="0.2">
      <c r="C165" s="115">
        <v>17</v>
      </c>
      <c r="D165" s="115">
        <v>5</v>
      </c>
      <c r="E165" s="115">
        <v>9</v>
      </c>
      <c r="F165" s="115">
        <v>31</v>
      </c>
      <c r="G165" s="115">
        <v>32</v>
      </c>
      <c r="H165" s="115" t="s">
        <v>668</v>
      </c>
      <c r="I165" s="115">
        <v>3.5</v>
      </c>
      <c r="J165" s="115">
        <v>65</v>
      </c>
      <c r="K165" s="115">
        <v>1.3888888888888895E-2</v>
      </c>
      <c r="L165" s="115">
        <v>2</v>
      </c>
      <c r="M165" s="115" t="s">
        <v>1211</v>
      </c>
      <c r="BH165" s="72">
        <v>1</v>
      </c>
      <c r="BI165" t="str">
        <f>"2"</f>
        <v>2</v>
      </c>
      <c r="BJ165" t="str">
        <f xml:space="preserve"> IF($BH$165 &gt;= $G$323, "2","1")</f>
        <v>2</v>
      </c>
      <c r="BK165">
        <f xml:space="preserve"> IF( AND( $BI$165 = "2", $BJ$165 = "2" ), 1, IF( AND( $BI$165 = "2", $BJ$165 = "1" ), 2, IF( AND( $BI$165 = "1", $BJ$165 = "2" ), 3, 4 ) ) )</f>
        <v>1</v>
      </c>
      <c r="BM165" s="72">
        <v>0.75543478260869579</v>
      </c>
      <c r="BN165" t="str">
        <f>"2"</f>
        <v>2</v>
      </c>
      <c r="BO165" t="str">
        <f xml:space="preserve"> IF($BM$165 &gt;= $G$358, "2","1")</f>
        <v>2</v>
      </c>
      <c r="BP165">
        <f xml:space="preserve"> IF( AND( $BN$165 = "2", $BO$165 = "2" ), 1, IF( AND( $BN$165 = "2", $BO$165 = "1" ), 2, IF( AND( $BN$165 = "1", $BO$165 = "2" ), 3, 4 ) ) )</f>
        <v>1</v>
      </c>
    </row>
    <row r="166" spans="3:68" x14ac:dyDescent="0.2">
      <c r="C166" s="115">
        <v>18</v>
      </c>
      <c r="D166" s="115">
        <v>5</v>
      </c>
      <c r="E166" s="115">
        <v>9</v>
      </c>
      <c r="F166" s="115" t="s">
        <v>1210</v>
      </c>
      <c r="G166" s="115" t="s">
        <v>1210</v>
      </c>
      <c r="H166" s="115" t="s">
        <v>1210</v>
      </c>
      <c r="I166" s="115" t="s">
        <v>1210</v>
      </c>
      <c r="J166" s="115">
        <v>1</v>
      </c>
      <c r="K166" s="115">
        <v>0</v>
      </c>
      <c r="L166" s="115">
        <v>1</v>
      </c>
      <c r="M166" s="115" t="s">
        <v>1212</v>
      </c>
      <c r="BH166" s="72">
        <v>1</v>
      </c>
      <c r="BI166" t="str">
        <f>"2"</f>
        <v>2</v>
      </c>
      <c r="BJ166" t="str">
        <f xml:space="preserve"> IF($BH$166 &gt;= $G$323, "2","1")</f>
        <v>2</v>
      </c>
      <c r="BK166">
        <f xml:space="preserve"> IF( AND( $BI$166 = "2", $BJ$166 = "2" ), 1, IF( AND( $BI$166 = "2", $BJ$166 = "1" ), 2, IF( AND( $BI$166 = "1", $BJ$166 = "2" ), 3, 4 ) ) )</f>
        <v>1</v>
      </c>
      <c r="BM166" s="72">
        <v>0.44565217391304351</v>
      </c>
      <c r="BN166" t="str">
        <f>"2"</f>
        <v>2</v>
      </c>
      <c r="BO166" t="str">
        <f xml:space="preserve"> IF($BM$166 &gt;= $G$358, "2","1")</f>
        <v>1</v>
      </c>
      <c r="BP166">
        <f xml:space="preserve"> IF( AND( $BN$166 = "2", $BO$166 = "2" ), 1, IF( AND( $BN$166 = "2", $BO$166 = "1" ), 2, IF( AND( $BN$166 = "1", $BO$166 = "2" ), 3, 4 ) ) )</f>
        <v>2</v>
      </c>
    </row>
    <row r="167" spans="3:68" x14ac:dyDescent="0.2">
      <c r="C167" s="115">
        <v>19</v>
      </c>
      <c r="D167" s="115">
        <v>5</v>
      </c>
      <c r="E167" s="115">
        <v>10</v>
      </c>
      <c r="F167" s="115" t="s">
        <v>1210</v>
      </c>
      <c r="G167" s="115" t="s">
        <v>1210</v>
      </c>
      <c r="H167" s="115" t="s">
        <v>1210</v>
      </c>
      <c r="I167" s="115" t="s">
        <v>1210</v>
      </c>
      <c r="J167" s="115">
        <v>2</v>
      </c>
      <c r="K167" s="115">
        <v>0</v>
      </c>
      <c r="L167" s="115">
        <v>1</v>
      </c>
      <c r="M167" s="115" t="s">
        <v>1212</v>
      </c>
      <c r="BH167" s="72">
        <v>1</v>
      </c>
      <c r="BI167" t="str">
        <f>"2"</f>
        <v>2</v>
      </c>
      <c r="BJ167" t="str">
        <f xml:space="preserve"> IF($BH$167 &gt;= $G$323, "2","1")</f>
        <v>2</v>
      </c>
      <c r="BK167">
        <f xml:space="preserve"> IF( AND( $BI$167 = "2", $BJ$167 = "2" ), 1, IF( AND( $BI$167 = "2", $BJ$167 = "1" ), 2, IF( AND( $BI$167 = "1", $BJ$167 = "2" ), 3, 4 ) ) )</f>
        <v>1</v>
      </c>
      <c r="BM167" s="72">
        <v>0.75543478260869579</v>
      </c>
      <c r="BN167" t="str">
        <f>"1"</f>
        <v>1</v>
      </c>
      <c r="BO167" t="str">
        <f xml:space="preserve"> IF($BM$167 &gt;= $G$358, "2","1")</f>
        <v>2</v>
      </c>
      <c r="BP167">
        <f xml:space="preserve"> IF( AND( $BN$167 = "2", $BO$167 = "2" ), 1, IF( AND( $BN$167 = "2", $BO$167 = "1" ), 2, IF( AND( $BN$167 = "1", $BO$167 = "2" ), 3, 4 ) ) )</f>
        <v>3</v>
      </c>
    </row>
    <row r="168" spans="3:68" x14ac:dyDescent="0.2">
      <c r="C168" s="115">
        <v>20</v>
      </c>
      <c r="D168" s="115">
        <v>5</v>
      </c>
      <c r="E168" s="115">
        <v>10</v>
      </c>
      <c r="F168" s="115">
        <v>33</v>
      </c>
      <c r="G168" s="115">
        <v>34</v>
      </c>
      <c r="H168" s="115" t="s">
        <v>665</v>
      </c>
      <c r="I168" s="115">
        <v>3.5</v>
      </c>
      <c r="J168" s="115">
        <v>11</v>
      </c>
      <c r="K168" s="115">
        <v>8.333333333333335E-3</v>
      </c>
      <c r="L168" s="115">
        <v>2</v>
      </c>
      <c r="M168" s="115" t="s">
        <v>1211</v>
      </c>
      <c r="BH168" s="72">
        <v>1</v>
      </c>
      <c r="BI168" t="str">
        <f>"2"</f>
        <v>2</v>
      </c>
      <c r="BJ168" t="str">
        <f xml:space="preserve"> IF($BH$168 &gt;= $G$323, "2","1")</f>
        <v>2</v>
      </c>
      <c r="BK168">
        <f xml:space="preserve"> IF( AND( $BI$168 = "2", $BJ$168 = "2" ), 1, IF( AND( $BI$168 = "2", $BJ$168 = "1" ), 2, IF( AND( $BI$168 = "1", $BJ$168 = "2" ), 3, 4 ) ) )</f>
        <v>1</v>
      </c>
      <c r="BM168" s="72">
        <v>0</v>
      </c>
      <c r="BN168" t="str">
        <f>"1"</f>
        <v>1</v>
      </c>
      <c r="BO168" t="str">
        <f xml:space="preserve"> IF($BM$168 &gt;= $G$358, "2","1")</f>
        <v>1</v>
      </c>
      <c r="BP168">
        <f xml:space="preserve"> IF( AND( $BN$168 = "2", $BO$168 = "2" ), 1, IF( AND( $BN$168 = "2", $BO$168 = "1" ), 2, IF( AND( $BN$168 = "1", $BO$168 = "2" ), 3, 4 ) ) )</f>
        <v>4</v>
      </c>
    </row>
    <row r="169" spans="3:68" x14ac:dyDescent="0.2">
      <c r="C169" s="115">
        <v>21</v>
      </c>
      <c r="D169" s="115">
        <v>5</v>
      </c>
      <c r="E169" s="115">
        <v>11</v>
      </c>
      <c r="F169" s="115">
        <v>35</v>
      </c>
      <c r="G169" s="115">
        <v>36</v>
      </c>
      <c r="H169" s="115" t="s">
        <v>665</v>
      </c>
      <c r="I169" s="115">
        <v>3.5</v>
      </c>
      <c r="J169" s="115">
        <v>17</v>
      </c>
      <c r="K169" s="115">
        <v>1.6666666666666666E-2</v>
      </c>
      <c r="L169" s="115">
        <v>1</v>
      </c>
      <c r="M169" s="115" t="s">
        <v>1211</v>
      </c>
      <c r="BH169" s="72">
        <v>1</v>
      </c>
      <c r="BI169" t="str">
        <f>"2"</f>
        <v>2</v>
      </c>
      <c r="BJ169" t="str">
        <f xml:space="preserve"> IF($BH$169 &gt;= $G$323, "2","1")</f>
        <v>2</v>
      </c>
      <c r="BK169">
        <f xml:space="preserve"> IF( AND( $BI$169 = "2", $BJ$169 = "2" ), 1, IF( AND( $BI$169 = "2", $BJ$169 = "1" ), 2, IF( AND( $BI$169 = "1", $BJ$169 = "2" ), 3, 4 ) ) )</f>
        <v>1</v>
      </c>
      <c r="BM169" s="72">
        <v>0.75543478260869579</v>
      </c>
      <c r="BN169" t="str">
        <f>"1"</f>
        <v>1</v>
      </c>
      <c r="BO169" t="str">
        <f xml:space="preserve"> IF($BM$169 &gt;= $G$358, "2","1")</f>
        <v>2</v>
      </c>
      <c r="BP169">
        <f xml:space="preserve"> IF( AND( $BN$169 = "2", $BO$169 = "2" ), 1, IF( AND( $BN$169 = "2", $BO$169 = "1" ), 2, IF( AND( $BN$169 = "1", $BO$169 = "2" ), 3, 4 ) ) )</f>
        <v>3</v>
      </c>
    </row>
    <row r="170" spans="3:68" x14ac:dyDescent="0.2">
      <c r="C170" s="115">
        <v>22</v>
      </c>
      <c r="D170" s="115">
        <v>5</v>
      </c>
      <c r="E170" s="115">
        <v>11</v>
      </c>
      <c r="F170" s="115">
        <v>37</v>
      </c>
      <c r="G170" s="115">
        <v>38</v>
      </c>
      <c r="H170" s="115" t="s">
        <v>666</v>
      </c>
      <c r="I170" s="115">
        <v>2</v>
      </c>
      <c r="J170" s="115">
        <v>29</v>
      </c>
      <c r="K170" s="115">
        <v>2.7777777777777769E-2</v>
      </c>
      <c r="L170" s="115">
        <v>2</v>
      </c>
      <c r="M170" s="115" t="s">
        <v>1211</v>
      </c>
      <c r="BH170" s="72">
        <v>1</v>
      </c>
      <c r="BI170" t="str">
        <f>"2"</f>
        <v>2</v>
      </c>
      <c r="BJ170" t="str">
        <f xml:space="preserve"> IF($BH$170 &gt;= $G$323, "2","1")</f>
        <v>2</v>
      </c>
      <c r="BK170">
        <f xml:space="preserve"> IF( AND( $BI$170 = "2", $BJ$170 = "2" ), 1, IF( AND( $BI$170 = "2", $BJ$170 = "1" ), 2, IF( AND( $BI$170 = "1", $BJ$170 = "2" ), 3, 4 ) ) )</f>
        <v>1</v>
      </c>
      <c r="BM170" s="72">
        <v>0</v>
      </c>
      <c r="BN170" t="str">
        <f>"1"</f>
        <v>1</v>
      </c>
      <c r="BO170" t="str">
        <f xml:space="preserve"> IF($BM$170 &gt;= $G$358, "2","1")</f>
        <v>1</v>
      </c>
      <c r="BP170">
        <f xml:space="preserve"> IF( AND( $BN$170 = "2", $BO$170 = "2" ), 1, IF( AND( $BN$170 = "2", $BO$170 = "1" ), 2, IF( AND( $BN$170 = "1", $BO$170 = "2" ), 3, 4 ) ) )</f>
        <v>4</v>
      </c>
    </row>
    <row r="171" spans="3:68" x14ac:dyDescent="0.2">
      <c r="C171" s="115">
        <v>23</v>
      </c>
      <c r="D171" s="115">
        <v>5</v>
      </c>
      <c r="E171" s="115">
        <v>12</v>
      </c>
      <c r="F171" s="115">
        <v>39</v>
      </c>
      <c r="G171" s="115">
        <v>40</v>
      </c>
      <c r="H171" s="115" t="s">
        <v>16</v>
      </c>
      <c r="I171" s="115">
        <v>2</v>
      </c>
      <c r="J171" s="115">
        <v>7</v>
      </c>
      <c r="K171" s="115">
        <v>8.3333333333333332E-3</v>
      </c>
      <c r="L171" s="115">
        <v>1</v>
      </c>
      <c r="M171" s="115" t="s">
        <v>1211</v>
      </c>
      <c r="BH171" s="72">
        <v>1</v>
      </c>
      <c r="BI171" t="str">
        <f>"2"</f>
        <v>2</v>
      </c>
      <c r="BJ171" t="str">
        <f xml:space="preserve"> IF($BH$171 &gt;= $G$323, "2","1")</f>
        <v>2</v>
      </c>
      <c r="BK171">
        <f xml:space="preserve"> IF( AND( $BI$171 = "2", $BJ$171 = "2" ), 1, IF( AND( $BI$171 = "2", $BJ$171 = "1" ), 2, IF( AND( $BI$171 = "1", $BJ$171 = "2" ), 3, 4 ) ) )</f>
        <v>1</v>
      </c>
      <c r="BM171" s="72">
        <v>0.75543478260869579</v>
      </c>
      <c r="BN171" t="str">
        <f>"2"</f>
        <v>2</v>
      </c>
      <c r="BO171" t="str">
        <f xml:space="preserve"> IF($BM$171 &gt;= $G$358, "2","1")</f>
        <v>2</v>
      </c>
      <c r="BP171">
        <f xml:space="preserve"> IF( AND( $BN$171 = "2", $BO$171 = "2" ), 1, IF( AND( $BN$171 = "2", $BO$171 = "1" ), 2, IF( AND( $BN$171 = "1", $BO$171 = "2" ), 3, 4 ) ) )</f>
        <v>1</v>
      </c>
    </row>
    <row r="172" spans="3:68" x14ac:dyDescent="0.2">
      <c r="C172" s="115">
        <v>24</v>
      </c>
      <c r="D172" s="115">
        <v>5</v>
      </c>
      <c r="E172" s="115">
        <v>12</v>
      </c>
      <c r="F172" s="115">
        <v>41</v>
      </c>
      <c r="G172" s="115">
        <v>42</v>
      </c>
      <c r="H172" s="115" t="s">
        <v>663</v>
      </c>
      <c r="I172" s="115">
        <v>13.5</v>
      </c>
      <c r="J172" s="115">
        <v>52</v>
      </c>
      <c r="K172" s="115">
        <v>2.5000000000000008E-2</v>
      </c>
      <c r="L172" s="115">
        <v>2</v>
      </c>
      <c r="M172" s="115" t="s">
        <v>1211</v>
      </c>
      <c r="BH172" s="72">
        <v>1</v>
      </c>
      <c r="BI172" t="str">
        <f>"2"</f>
        <v>2</v>
      </c>
      <c r="BJ172" t="str">
        <f xml:space="preserve"> IF($BH$172 &gt;= $G$323, "2","1")</f>
        <v>2</v>
      </c>
      <c r="BK172">
        <f xml:space="preserve"> IF( AND( $BI$172 = "2", $BJ$172 = "2" ), 1, IF( AND( $BI$172 = "2", $BJ$172 = "1" ), 2, IF( AND( $BI$172 = "1", $BJ$172 = "2" ), 3, 4 ) ) )</f>
        <v>1</v>
      </c>
      <c r="BM172" s="72">
        <v>0.44565217391304351</v>
      </c>
      <c r="BN172" t="str">
        <f>"1"</f>
        <v>1</v>
      </c>
      <c r="BO172" t="str">
        <f xml:space="preserve"> IF($BM$172 &gt;= $G$358, "2","1")</f>
        <v>1</v>
      </c>
      <c r="BP172">
        <f xml:space="preserve"> IF( AND( $BN$172 = "2", $BO$172 = "2" ), 1, IF( AND( $BN$172 = "2", $BO$172 = "1" ), 2, IF( AND( $BN$172 = "1", $BO$172 = "2" ), 3, 4 ) ) )</f>
        <v>4</v>
      </c>
    </row>
    <row r="173" spans="3:68" x14ac:dyDescent="0.2">
      <c r="C173" s="115">
        <v>25</v>
      </c>
      <c r="D173" s="115">
        <v>5</v>
      </c>
      <c r="E173" s="115">
        <v>13</v>
      </c>
      <c r="F173" s="115">
        <v>43</v>
      </c>
      <c r="G173" s="115">
        <v>44</v>
      </c>
      <c r="H173" s="115" t="s">
        <v>663</v>
      </c>
      <c r="I173" s="115">
        <v>2</v>
      </c>
      <c r="J173" s="115">
        <v>13</v>
      </c>
      <c r="K173" s="115">
        <v>1.3888888888888885E-2</v>
      </c>
      <c r="L173" s="115">
        <v>1</v>
      </c>
      <c r="M173" s="115" t="s">
        <v>1211</v>
      </c>
      <c r="BH173" s="72">
        <v>1</v>
      </c>
      <c r="BI173" t="str">
        <f>"2"</f>
        <v>2</v>
      </c>
      <c r="BJ173" t="str">
        <f xml:space="preserve"> IF($BH$173 &gt;= $G$323, "2","1")</f>
        <v>2</v>
      </c>
      <c r="BK173">
        <f xml:space="preserve"> IF( AND( $BI$173 = "2", $BJ$173 = "2" ), 1, IF( AND( $BI$173 = "2", $BJ$173 = "1" ), 2, IF( AND( $BI$173 = "1", $BJ$173 = "2" ), 3, 4 ) ) )</f>
        <v>1</v>
      </c>
      <c r="BM173" s="72">
        <v>0.75543478260869579</v>
      </c>
      <c r="BN173" t="str">
        <f>"1"</f>
        <v>1</v>
      </c>
      <c r="BO173" t="str">
        <f xml:space="preserve"> IF($BM$173 &gt;= $G$358, "2","1")</f>
        <v>2</v>
      </c>
      <c r="BP173">
        <f xml:space="preserve"> IF( AND( $BN$173 = "2", $BO$173 = "2" ), 1, IF( AND( $BN$173 = "2", $BO$173 = "1" ), 2, IF( AND( $BN$173 = "1", $BO$173 = "2" ), 3, 4 ) ) )</f>
        <v>3</v>
      </c>
    </row>
    <row r="174" spans="3:68" x14ac:dyDescent="0.2">
      <c r="C174" s="115">
        <v>26</v>
      </c>
      <c r="D174" s="115">
        <v>5</v>
      </c>
      <c r="E174" s="115">
        <v>13</v>
      </c>
      <c r="F174" s="115">
        <v>45</v>
      </c>
      <c r="G174" s="115">
        <v>46</v>
      </c>
      <c r="H174" s="115" t="s">
        <v>693</v>
      </c>
      <c r="I174" s="115">
        <v>19.5</v>
      </c>
      <c r="J174" s="115">
        <v>15</v>
      </c>
      <c r="K174" s="115">
        <v>1.111111111111111E-2</v>
      </c>
      <c r="L174" s="115">
        <v>2</v>
      </c>
      <c r="M174" s="115" t="s">
        <v>1211</v>
      </c>
      <c r="BH174" s="72">
        <v>1</v>
      </c>
      <c r="BI174" t="str">
        <f>"2"</f>
        <v>2</v>
      </c>
      <c r="BJ174" t="str">
        <f xml:space="preserve"> IF($BH$174 &gt;= $G$323, "2","1")</f>
        <v>2</v>
      </c>
      <c r="BK174">
        <f xml:space="preserve"> IF( AND( $BI$174 = "2", $BJ$174 = "2" ), 1, IF( AND( $BI$174 = "2", $BJ$174 = "1" ), 2, IF( AND( $BI$174 = "1", $BJ$174 = "2" ), 3, 4 ) ) )</f>
        <v>1</v>
      </c>
      <c r="BM174" s="72">
        <v>0.44565217391304351</v>
      </c>
      <c r="BN174" t="str">
        <f>"2"</f>
        <v>2</v>
      </c>
      <c r="BO174" t="str">
        <f xml:space="preserve"> IF($BM$174 &gt;= $G$358, "2","1")</f>
        <v>1</v>
      </c>
      <c r="BP174">
        <f xml:space="preserve"> IF( AND( $BN$174 = "2", $BO$174 = "2" ), 1, IF( AND( $BN$174 = "2", $BO$174 = "1" ), 2, IF( AND( $BN$174 = "1", $BO$174 = "2" ), 3, 4 ) ) )</f>
        <v>2</v>
      </c>
    </row>
    <row r="175" spans="3:68" x14ac:dyDescent="0.2">
      <c r="C175" s="115">
        <v>27</v>
      </c>
      <c r="D175" s="115">
        <v>5</v>
      </c>
      <c r="E175" s="115">
        <v>14</v>
      </c>
      <c r="F175" s="115" t="s">
        <v>1210</v>
      </c>
      <c r="G175" s="115" t="s">
        <v>1210</v>
      </c>
      <c r="H175" s="115" t="s">
        <v>1210</v>
      </c>
      <c r="I175" s="115" t="s">
        <v>1210</v>
      </c>
      <c r="J175" s="115">
        <v>7</v>
      </c>
      <c r="K175" s="115">
        <v>0</v>
      </c>
      <c r="L175" s="115">
        <v>1</v>
      </c>
      <c r="M175" s="115" t="s">
        <v>1212</v>
      </c>
      <c r="BH175" s="72">
        <v>1</v>
      </c>
      <c r="BI175" t="str">
        <f>"2"</f>
        <v>2</v>
      </c>
      <c r="BJ175" t="str">
        <f xml:space="preserve"> IF($BH$175 &gt;= $G$323, "2","1")</f>
        <v>2</v>
      </c>
      <c r="BK175">
        <f xml:space="preserve"> IF( AND( $BI$175 = "2", $BJ$175 = "2" ), 1, IF( AND( $BI$175 = "2", $BJ$175 = "1" ), 2, IF( AND( $BI$175 = "1", $BJ$175 = "2" ), 3, 4 ) ) )</f>
        <v>1</v>
      </c>
      <c r="BM175" s="72">
        <v>0.44565217391304351</v>
      </c>
      <c r="BN175" t="str">
        <f>"1"</f>
        <v>1</v>
      </c>
      <c r="BO175" t="str">
        <f xml:space="preserve"> IF($BM$175 &gt;= $G$358, "2","1")</f>
        <v>1</v>
      </c>
      <c r="BP175">
        <f xml:space="preserve"> IF( AND( $BN$175 = "2", $BO$175 = "2" ), 1, IF( AND( $BN$175 = "2", $BO$175 = "1" ), 2, IF( AND( $BN$175 = "1", $BO$175 = "2" ), 3, 4 ) ) )</f>
        <v>4</v>
      </c>
    </row>
    <row r="176" spans="3:68" x14ac:dyDescent="0.2">
      <c r="C176" s="115">
        <v>28</v>
      </c>
      <c r="D176" s="115">
        <v>5</v>
      </c>
      <c r="E176" s="115">
        <v>14</v>
      </c>
      <c r="F176" s="115">
        <v>47</v>
      </c>
      <c r="G176" s="115">
        <v>48</v>
      </c>
      <c r="H176" s="115" t="s">
        <v>693</v>
      </c>
      <c r="I176" s="115">
        <v>12.5</v>
      </c>
      <c r="J176" s="115">
        <v>44</v>
      </c>
      <c r="K176" s="115">
        <v>4.1666666666666671E-2</v>
      </c>
      <c r="L176" s="115">
        <v>1</v>
      </c>
      <c r="M176" s="115" t="s">
        <v>1211</v>
      </c>
      <c r="BH176" s="72">
        <v>1</v>
      </c>
      <c r="BI176" t="str">
        <f>"2"</f>
        <v>2</v>
      </c>
      <c r="BJ176" t="str">
        <f xml:space="preserve"> IF($BH$176 &gt;= $G$323, "2","1")</f>
        <v>2</v>
      </c>
      <c r="BK176">
        <f xml:space="preserve"> IF( AND( $BI$176 = "2", $BJ$176 = "2" ), 1, IF( AND( $BI$176 = "2", $BJ$176 = "1" ), 2, IF( AND( $BI$176 = "1", $BJ$176 = "2" ), 3, 4 ) ) )</f>
        <v>1</v>
      </c>
      <c r="BM176" s="72">
        <v>0</v>
      </c>
      <c r="BN176" t="str">
        <f>"1"</f>
        <v>1</v>
      </c>
      <c r="BO176" t="str">
        <f xml:space="preserve"> IF($BM$176 &gt;= $G$358, "2","1")</f>
        <v>1</v>
      </c>
      <c r="BP176">
        <f xml:space="preserve"> IF( AND( $BN$176 = "2", $BO$176 = "2" ), 1, IF( AND( $BN$176 = "2", $BO$176 = "1" ), 2, IF( AND( $BN$176 = "1", $BO$176 = "2" ), 3, 4 ) ) )</f>
        <v>4</v>
      </c>
    </row>
    <row r="177" spans="3:68" x14ac:dyDescent="0.2">
      <c r="C177" s="115">
        <v>29</v>
      </c>
      <c r="D177" s="115">
        <v>5</v>
      </c>
      <c r="E177" s="115">
        <v>15</v>
      </c>
      <c r="F177" s="115">
        <v>49</v>
      </c>
      <c r="G177" s="115">
        <v>50</v>
      </c>
      <c r="H177" s="115" t="s">
        <v>667</v>
      </c>
      <c r="I177" s="115">
        <v>4.5</v>
      </c>
      <c r="J177" s="115">
        <v>7</v>
      </c>
      <c r="K177" s="115">
        <v>5.5555555555555566E-3</v>
      </c>
      <c r="L177" s="115">
        <v>2</v>
      </c>
      <c r="M177" s="115" t="s">
        <v>1211</v>
      </c>
      <c r="BH177" s="72">
        <v>1</v>
      </c>
      <c r="BI177" t="str">
        <f>"2"</f>
        <v>2</v>
      </c>
      <c r="BJ177" t="str">
        <f xml:space="preserve"> IF($BH$177 &gt;= $G$323, "2","1")</f>
        <v>2</v>
      </c>
      <c r="BK177">
        <f xml:space="preserve"> IF( AND( $BI$177 = "2", $BJ$177 = "2" ), 1, IF( AND( $BI$177 = "2", $BJ$177 = "1" ), 2, IF( AND( $BI$177 = "1", $BJ$177 = "2" ), 3, 4 ) ) )</f>
        <v>1</v>
      </c>
      <c r="BM177" s="72">
        <v>0</v>
      </c>
      <c r="BN177" t="str">
        <f>"1"</f>
        <v>1</v>
      </c>
      <c r="BO177" t="str">
        <f xml:space="preserve"> IF($BM$177 &gt;= $G$358, "2","1")</f>
        <v>1</v>
      </c>
      <c r="BP177">
        <f xml:space="preserve"> IF( AND( $BN$177 = "2", $BO$177 = "2" ), 1, IF( AND( $BN$177 = "2", $BO$177 = "1" ), 2, IF( AND( $BN$177 = "1", $BO$177 = "2" ), 3, 4 ) ) )</f>
        <v>4</v>
      </c>
    </row>
    <row r="178" spans="3:68" x14ac:dyDescent="0.2">
      <c r="C178" s="115">
        <v>30</v>
      </c>
      <c r="D178" s="115">
        <v>5</v>
      </c>
      <c r="E178" s="115">
        <v>15</v>
      </c>
      <c r="F178" s="115" t="s">
        <v>1210</v>
      </c>
      <c r="G178" s="115" t="s">
        <v>1210</v>
      </c>
      <c r="H178" s="115" t="s">
        <v>1210</v>
      </c>
      <c r="I178" s="115" t="s">
        <v>1210</v>
      </c>
      <c r="J178" s="115">
        <v>5</v>
      </c>
      <c r="K178" s="115">
        <v>0</v>
      </c>
      <c r="L178" s="115">
        <v>2</v>
      </c>
      <c r="M178" s="115" t="s">
        <v>1212</v>
      </c>
      <c r="BH178" s="72">
        <v>1</v>
      </c>
      <c r="BI178" t="str">
        <f>"2"</f>
        <v>2</v>
      </c>
      <c r="BJ178" t="str">
        <f xml:space="preserve"> IF($BH$178 &gt;= $G$323, "2","1")</f>
        <v>2</v>
      </c>
      <c r="BK178">
        <f xml:space="preserve"> IF( AND( $BI$178 = "2", $BJ$178 = "2" ), 1, IF( AND( $BI$178 = "2", $BJ$178 = "1" ), 2, IF( AND( $BI$178 = "1", $BJ$178 = "2" ), 3, 4 ) ) )</f>
        <v>1</v>
      </c>
      <c r="BM178" s="72">
        <v>0</v>
      </c>
      <c r="BN178" t="str">
        <f>"1"</f>
        <v>1</v>
      </c>
      <c r="BO178" t="str">
        <f xml:space="preserve"> IF($BM$178 &gt;= $G$358, "2","1")</f>
        <v>1</v>
      </c>
      <c r="BP178">
        <f xml:space="preserve"> IF( AND( $BN$178 = "2", $BO$178 = "2" ), 1, IF( AND( $BN$178 = "2", $BO$178 = "1" ), 2, IF( AND( $BN$178 = "1", $BO$178 = "2" ), 3, 4 ) ) )</f>
        <v>4</v>
      </c>
    </row>
    <row r="179" spans="3:68" x14ac:dyDescent="0.2">
      <c r="C179" s="115">
        <v>31</v>
      </c>
      <c r="D179" s="115">
        <v>6</v>
      </c>
      <c r="E179" s="115">
        <v>17</v>
      </c>
      <c r="F179" s="115" t="s">
        <v>1210</v>
      </c>
      <c r="G179" s="115" t="s">
        <v>1210</v>
      </c>
      <c r="H179" s="115" t="s">
        <v>1210</v>
      </c>
      <c r="I179" s="115" t="s">
        <v>1210</v>
      </c>
      <c r="J179" s="115">
        <v>21</v>
      </c>
      <c r="K179" s="115">
        <v>0</v>
      </c>
      <c r="L179" s="115">
        <v>2</v>
      </c>
      <c r="M179" s="115" t="s">
        <v>1212</v>
      </c>
      <c r="BH179" s="72">
        <v>1</v>
      </c>
      <c r="BI179" t="str">
        <f>"2"</f>
        <v>2</v>
      </c>
      <c r="BJ179" t="str">
        <f xml:space="preserve"> IF($BH$179 &gt;= $G$323, "2","1")</f>
        <v>2</v>
      </c>
      <c r="BK179">
        <f xml:space="preserve"> IF( AND( $BI$179 = "2", $BJ$179 = "2" ), 1, IF( AND( $BI$179 = "2", $BJ$179 = "1" ), 2, IF( AND( $BI$179 = "1", $BJ$179 = "2" ), 3, 4 ) ) )</f>
        <v>1</v>
      </c>
      <c r="BM179" s="72">
        <v>0.75543478260869579</v>
      </c>
      <c r="BN179" t="str">
        <f>"2"</f>
        <v>2</v>
      </c>
      <c r="BO179" t="str">
        <f xml:space="preserve"> IF($BM$179 &gt;= $G$358, "2","1")</f>
        <v>2</v>
      </c>
      <c r="BP179">
        <f xml:space="preserve"> IF( AND( $BN$179 = "2", $BO$179 = "2" ), 1, IF( AND( $BN$179 = "2", $BO$179 = "1" ), 2, IF( AND( $BN$179 = "1", $BO$179 = "2" ), 3, 4 ) ) )</f>
        <v>1</v>
      </c>
    </row>
    <row r="180" spans="3:68" x14ac:dyDescent="0.2">
      <c r="C180" s="115">
        <v>32</v>
      </c>
      <c r="D180" s="115">
        <v>6</v>
      </c>
      <c r="E180" s="115">
        <v>17</v>
      </c>
      <c r="F180" s="115">
        <v>51</v>
      </c>
      <c r="G180" s="115">
        <v>52</v>
      </c>
      <c r="H180" s="115" t="s">
        <v>693</v>
      </c>
      <c r="I180" s="115">
        <v>18.5</v>
      </c>
      <c r="J180" s="115">
        <v>44</v>
      </c>
      <c r="K180" s="115">
        <v>1.3888888888888895E-2</v>
      </c>
      <c r="L180" s="115">
        <v>2</v>
      </c>
      <c r="M180" s="115" t="s">
        <v>1211</v>
      </c>
      <c r="BH180" s="72">
        <v>1</v>
      </c>
      <c r="BI180" t="str">
        <f>"2"</f>
        <v>2</v>
      </c>
      <c r="BJ180" t="str">
        <f xml:space="preserve"> IF($BH$180 &gt;= $G$323, "2","1")</f>
        <v>2</v>
      </c>
      <c r="BK180">
        <f xml:space="preserve"> IF( AND( $BI$180 = "2", $BJ$180 = "2" ), 1, IF( AND( $BI$180 = "2", $BJ$180 = "1" ), 2, IF( AND( $BI$180 = "1", $BJ$180 = "2" ), 3, 4 ) ) )</f>
        <v>1</v>
      </c>
      <c r="BM180" s="72">
        <v>0.44565217391304351</v>
      </c>
      <c r="BN180" t="str">
        <f>"1"</f>
        <v>1</v>
      </c>
      <c r="BO180" t="str">
        <f xml:space="preserve"> IF($BM$180 &gt;= $G$358, "2","1")</f>
        <v>1</v>
      </c>
      <c r="BP180">
        <f xml:space="preserve"> IF( AND( $BN$180 = "2", $BO$180 = "2" ), 1, IF( AND( $BN$180 = "2", $BO$180 = "1" ), 2, IF( AND( $BN$180 = "1", $BO$180 = "2" ), 3, 4 ) ) )</f>
        <v>4</v>
      </c>
    </row>
    <row r="181" spans="3:68" x14ac:dyDescent="0.2">
      <c r="C181" s="115">
        <v>33</v>
      </c>
      <c r="D181" s="115">
        <v>6</v>
      </c>
      <c r="E181" s="115">
        <v>20</v>
      </c>
      <c r="F181" s="115" t="s">
        <v>1210</v>
      </c>
      <c r="G181" s="115" t="s">
        <v>1210</v>
      </c>
      <c r="H181" s="115" t="s">
        <v>1210</v>
      </c>
      <c r="I181" s="115" t="s">
        <v>1210</v>
      </c>
      <c r="J181" s="115">
        <v>6</v>
      </c>
      <c r="K181" s="115">
        <v>0</v>
      </c>
      <c r="L181" s="115">
        <v>2</v>
      </c>
      <c r="M181" s="115" t="s">
        <v>1212</v>
      </c>
      <c r="BH181" s="72">
        <v>1</v>
      </c>
      <c r="BI181" t="str">
        <f>"2"</f>
        <v>2</v>
      </c>
      <c r="BJ181" t="str">
        <f xml:space="preserve"> IF($BH$181 &gt;= $G$323, "2","1")</f>
        <v>2</v>
      </c>
      <c r="BK181">
        <f xml:space="preserve"> IF( AND( $BI$181 = "2", $BJ$181 = "2" ), 1, IF( AND( $BI$181 = "2", $BJ$181 = "1" ), 2, IF( AND( $BI$181 = "1", $BJ$181 = "2" ), 3, 4 ) ) )</f>
        <v>1</v>
      </c>
      <c r="BM181" s="72">
        <v>0.75543478260869579</v>
      </c>
      <c r="BN181" t="str">
        <f>"2"</f>
        <v>2</v>
      </c>
      <c r="BO181" t="str">
        <f xml:space="preserve"> IF($BM$181 &gt;= $G$358, "2","1")</f>
        <v>2</v>
      </c>
      <c r="BP181">
        <f xml:space="preserve"> IF( AND( $BN$181 = "2", $BO$181 = "2" ), 1, IF( AND( $BN$181 = "2", $BO$181 = "1" ), 2, IF( AND( $BN$181 = "1", $BO$181 = "2" ), 3, 4 ) ) )</f>
        <v>1</v>
      </c>
    </row>
    <row r="182" spans="3:68" x14ac:dyDescent="0.2">
      <c r="C182" s="115">
        <v>34</v>
      </c>
      <c r="D182" s="115">
        <v>6</v>
      </c>
      <c r="E182" s="115">
        <v>20</v>
      </c>
      <c r="F182" s="115">
        <v>53</v>
      </c>
      <c r="G182" s="115">
        <v>54</v>
      </c>
      <c r="H182" s="115" t="s">
        <v>693</v>
      </c>
      <c r="I182" s="115">
        <v>24</v>
      </c>
      <c r="J182" s="115">
        <v>5</v>
      </c>
      <c r="K182" s="115">
        <v>5.5555555555555549E-3</v>
      </c>
      <c r="L182" s="115">
        <v>1</v>
      </c>
      <c r="M182" s="115" t="s">
        <v>1211</v>
      </c>
      <c r="BH182" s="72">
        <v>1</v>
      </c>
      <c r="BI182" t="str">
        <f>"2"</f>
        <v>2</v>
      </c>
      <c r="BJ182" t="str">
        <f xml:space="preserve"> IF($BH$182 &gt;= $G$323, "2","1")</f>
        <v>2</v>
      </c>
      <c r="BK182">
        <f xml:space="preserve"> IF( AND( $BI$182 = "2", $BJ$182 = "2" ), 1, IF( AND( $BI$182 = "2", $BJ$182 = "1" ), 2, IF( AND( $BI$182 = "1", $BJ$182 = "2" ), 3, 4 ) ) )</f>
        <v>1</v>
      </c>
      <c r="BM182" s="72">
        <v>0</v>
      </c>
      <c r="BN182" t="str">
        <f>"1"</f>
        <v>1</v>
      </c>
      <c r="BO182" t="str">
        <f xml:space="preserve"> IF($BM$182 &gt;= $G$358, "2","1")</f>
        <v>1</v>
      </c>
      <c r="BP182">
        <f xml:space="preserve"> IF( AND( $BN$182 = "2", $BO$182 = "2" ), 1, IF( AND( $BN$182 = "2", $BO$182 = "1" ), 2, IF( AND( $BN$182 = "1", $BO$182 = "2" ), 3, 4 ) ) )</f>
        <v>4</v>
      </c>
    </row>
    <row r="183" spans="3:68" x14ac:dyDescent="0.2">
      <c r="C183" s="115">
        <v>35</v>
      </c>
      <c r="D183" s="115">
        <v>6</v>
      </c>
      <c r="E183" s="115">
        <v>21</v>
      </c>
      <c r="F183" s="115">
        <v>55</v>
      </c>
      <c r="G183" s="115">
        <v>56</v>
      </c>
      <c r="H183" s="115" t="s">
        <v>15</v>
      </c>
      <c r="I183" s="115">
        <v>1.5</v>
      </c>
      <c r="J183" s="115">
        <v>12</v>
      </c>
      <c r="K183" s="115">
        <v>1.6666666666666666E-2</v>
      </c>
      <c r="L183" s="115">
        <v>1</v>
      </c>
      <c r="M183" s="115" t="s">
        <v>1211</v>
      </c>
      <c r="BH183" s="72">
        <v>1</v>
      </c>
      <c r="BI183" t="str">
        <f>"2"</f>
        <v>2</v>
      </c>
      <c r="BJ183" t="str">
        <f xml:space="preserve"> IF($BH$183 &gt;= $G$323, "2","1")</f>
        <v>2</v>
      </c>
      <c r="BK183">
        <f xml:space="preserve"> IF( AND( $BI$183 = "2", $BJ$183 = "2" ), 1, IF( AND( $BI$183 = "2", $BJ$183 = "1" ), 2, IF( AND( $BI$183 = "1", $BJ$183 = "2" ), 3, 4 ) ) )</f>
        <v>1</v>
      </c>
      <c r="BM183" s="72">
        <v>0.75543478260869579</v>
      </c>
      <c r="BN183" t="str">
        <f>"2"</f>
        <v>2</v>
      </c>
      <c r="BO183" t="str">
        <f xml:space="preserve"> IF($BM$183 &gt;= $G$358, "2","1")</f>
        <v>2</v>
      </c>
      <c r="BP183">
        <f xml:space="preserve"> IF( AND( $BN$183 = "2", $BO$183 = "2" ), 1, IF( AND( $BN$183 = "2", $BO$183 = "1" ), 2, IF( AND( $BN$183 = "1", $BO$183 = "2" ), 3, 4 ) ) )</f>
        <v>1</v>
      </c>
    </row>
    <row r="184" spans="3:68" x14ac:dyDescent="0.2">
      <c r="C184" s="115">
        <v>36</v>
      </c>
      <c r="D184" s="115">
        <v>6</v>
      </c>
      <c r="E184" s="115">
        <v>21</v>
      </c>
      <c r="F184" s="115" t="s">
        <v>1210</v>
      </c>
      <c r="G184" s="115" t="s">
        <v>1210</v>
      </c>
      <c r="H184" s="115" t="s">
        <v>1210</v>
      </c>
      <c r="I184" s="115" t="s">
        <v>1210</v>
      </c>
      <c r="J184" s="115">
        <v>5</v>
      </c>
      <c r="K184" s="115">
        <v>0</v>
      </c>
      <c r="L184" s="115">
        <v>1</v>
      </c>
      <c r="M184" s="115" t="s">
        <v>1212</v>
      </c>
      <c r="BH184" s="72">
        <v>1</v>
      </c>
      <c r="BI184" t="str">
        <f>"2"</f>
        <v>2</v>
      </c>
      <c r="BJ184" t="str">
        <f xml:space="preserve"> IF($BH$184 &gt;= $G$323, "2","1")</f>
        <v>2</v>
      </c>
      <c r="BK184">
        <f xml:space="preserve"> IF( AND( $BI$184 = "2", $BJ$184 = "2" ), 1, IF( AND( $BI$184 = "2", $BJ$184 = "1" ), 2, IF( AND( $BI$184 = "1", $BJ$184 = "2" ), 3, 4 ) ) )</f>
        <v>1</v>
      </c>
      <c r="BM184" s="72">
        <v>0.75543478260869579</v>
      </c>
      <c r="BN184" t="str">
        <f>"2"</f>
        <v>2</v>
      </c>
      <c r="BO184" t="str">
        <f xml:space="preserve"> IF($BM$184 &gt;= $G$358, "2","1")</f>
        <v>2</v>
      </c>
      <c r="BP184">
        <f xml:space="preserve"> IF( AND( $BN$184 = "2", $BO$184 = "2" ), 1, IF( AND( $BN$184 = "2", $BO$184 = "1" ), 2, IF( AND( $BN$184 = "1", $BO$184 = "2" ), 3, 4 ) ) )</f>
        <v>1</v>
      </c>
    </row>
    <row r="185" spans="3:68" x14ac:dyDescent="0.2">
      <c r="C185" s="115">
        <v>37</v>
      </c>
      <c r="D185" s="115">
        <v>6</v>
      </c>
      <c r="E185" s="115">
        <v>22</v>
      </c>
      <c r="F185" s="115" t="s">
        <v>1210</v>
      </c>
      <c r="G185" s="115" t="s">
        <v>1210</v>
      </c>
      <c r="H185" s="115" t="s">
        <v>1210</v>
      </c>
      <c r="I185" s="115" t="s">
        <v>1210</v>
      </c>
      <c r="J185" s="115">
        <v>1</v>
      </c>
      <c r="K185" s="115">
        <v>0</v>
      </c>
      <c r="L185" s="115">
        <v>1</v>
      </c>
      <c r="M185" s="115" t="s">
        <v>1212</v>
      </c>
      <c r="BH185" s="72">
        <v>1</v>
      </c>
      <c r="BI185" t="str">
        <f>"2"</f>
        <v>2</v>
      </c>
      <c r="BJ185" t="str">
        <f xml:space="preserve"> IF($BH$185 &gt;= $G$323, "2","1")</f>
        <v>2</v>
      </c>
      <c r="BK185">
        <f xml:space="preserve"> IF( AND( $BI$185 = "2", $BJ$185 = "2" ), 1, IF( AND( $BI$185 = "2", $BJ$185 = "1" ), 2, IF( AND( $BI$185 = "1", $BJ$185 = "2" ), 3, 4 ) ) )</f>
        <v>1</v>
      </c>
      <c r="BM185" s="72">
        <v>0.75543478260869579</v>
      </c>
      <c r="BN185" t="str">
        <f>"2"</f>
        <v>2</v>
      </c>
      <c r="BO185" t="str">
        <f xml:space="preserve"> IF($BM$185 &gt;= $G$358, "2","1")</f>
        <v>2</v>
      </c>
      <c r="BP185">
        <f xml:space="preserve"> IF( AND( $BN$185 = "2", $BO$185 = "2" ), 1, IF( AND( $BN$185 = "2", $BO$185 = "1" ), 2, IF( AND( $BN$185 = "1", $BO$185 = "2" ), 3, 4 ) ) )</f>
        <v>1</v>
      </c>
    </row>
    <row r="186" spans="3:68" x14ac:dyDescent="0.2">
      <c r="C186" s="115">
        <v>38</v>
      </c>
      <c r="D186" s="115">
        <v>6</v>
      </c>
      <c r="E186" s="115">
        <v>22</v>
      </c>
      <c r="F186" s="115">
        <v>57</v>
      </c>
      <c r="G186" s="115">
        <v>58</v>
      </c>
      <c r="H186" s="115" t="s">
        <v>665</v>
      </c>
      <c r="I186" s="115">
        <v>3.5</v>
      </c>
      <c r="J186" s="115">
        <v>28</v>
      </c>
      <c r="K186" s="115">
        <v>2.5000000000000001E-2</v>
      </c>
      <c r="L186" s="115">
        <v>2</v>
      </c>
      <c r="M186" s="115" t="s">
        <v>1211</v>
      </c>
      <c r="BH186" s="72">
        <v>1</v>
      </c>
      <c r="BI186" t="str">
        <f>"2"</f>
        <v>2</v>
      </c>
      <c r="BJ186" t="str">
        <f xml:space="preserve"> IF($BH$186 &gt;= $G$323, "2","1")</f>
        <v>2</v>
      </c>
      <c r="BK186">
        <f xml:space="preserve"> IF( AND( $BI$186 = "2", $BJ$186 = "2" ), 1, IF( AND( $BI$186 = "2", $BJ$186 = "1" ), 2, IF( AND( $BI$186 = "1", $BJ$186 = "2" ), 3, 4 ) ) )</f>
        <v>1</v>
      </c>
      <c r="BM186" s="72">
        <v>0.75543478260869579</v>
      </c>
      <c r="BN186" t="str">
        <f>"2"</f>
        <v>2</v>
      </c>
      <c r="BO186" t="str">
        <f xml:space="preserve"> IF($BM$186 &gt;= $G$358, "2","1")</f>
        <v>2</v>
      </c>
      <c r="BP186">
        <f xml:space="preserve"> IF( AND( $BN$186 = "2", $BO$186 = "2" ), 1, IF( AND( $BN$186 = "2", $BO$186 = "1" ), 2, IF( AND( $BN$186 = "1", $BO$186 = "2" ), 3, 4 ) ) )</f>
        <v>1</v>
      </c>
    </row>
    <row r="187" spans="3:68" x14ac:dyDescent="0.2">
      <c r="C187" s="115">
        <v>39</v>
      </c>
      <c r="D187" s="115">
        <v>6</v>
      </c>
      <c r="E187" s="115">
        <v>23</v>
      </c>
      <c r="F187" s="115" t="s">
        <v>1210</v>
      </c>
      <c r="G187" s="115" t="s">
        <v>1210</v>
      </c>
      <c r="H187" s="115" t="s">
        <v>1210</v>
      </c>
      <c r="I187" s="115" t="s">
        <v>1210</v>
      </c>
      <c r="J187" s="115">
        <v>3</v>
      </c>
      <c r="K187" s="115">
        <v>0</v>
      </c>
      <c r="L187" s="115">
        <v>2</v>
      </c>
      <c r="M187" s="115" t="s">
        <v>1212</v>
      </c>
      <c r="BH187" s="72">
        <v>1</v>
      </c>
      <c r="BI187" t="str">
        <f>"2"</f>
        <v>2</v>
      </c>
      <c r="BJ187" t="str">
        <f xml:space="preserve"> IF($BH$187 &gt;= $G$323, "2","1")</f>
        <v>2</v>
      </c>
      <c r="BK187">
        <f xml:space="preserve"> IF( AND( $BI$187 = "2", $BJ$187 = "2" ), 1, IF( AND( $BI$187 = "2", $BJ$187 = "1" ), 2, IF( AND( $BI$187 = "1", $BJ$187 = "2" ), 3, 4 ) ) )</f>
        <v>1</v>
      </c>
      <c r="BM187" s="72">
        <v>0.44565217391304351</v>
      </c>
      <c r="BN187" t="str">
        <f>"1"</f>
        <v>1</v>
      </c>
      <c r="BO187" t="str">
        <f xml:space="preserve"> IF($BM$187 &gt;= $G$358, "2","1")</f>
        <v>1</v>
      </c>
      <c r="BP187">
        <f xml:space="preserve"> IF( AND( $BN$187 = "2", $BO$187 = "2" ), 1, IF( AND( $BN$187 = "2", $BO$187 = "1" ), 2, IF( AND( $BN$187 = "1", $BO$187 = "2" ), 3, 4 ) ) )</f>
        <v>4</v>
      </c>
    </row>
    <row r="188" spans="3:68" x14ac:dyDescent="0.2">
      <c r="C188" s="115">
        <v>40</v>
      </c>
      <c r="D188" s="115">
        <v>6</v>
      </c>
      <c r="E188" s="115">
        <v>23</v>
      </c>
      <c r="F188" s="115" t="s">
        <v>1210</v>
      </c>
      <c r="G188" s="115" t="s">
        <v>1210</v>
      </c>
      <c r="H188" s="115" t="s">
        <v>1210</v>
      </c>
      <c r="I188" s="115" t="s">
        <v>1210</v>
      </c>
      <c r="J188" s="115">
        <v>4</v>
      </c>
      <c r="K188" s="115">
        <v>0</v>
      </c>
      <c r="L188" s="115">
        <v>1</v>
      </c>
      <c r="M188" s="115" t="s">
        <v>1212</v>
      </c>
      <c r="BH188" s="72">
        <v>0.8571428571428571</v>
      </c>
      <c r="BI188" t="str">
        <f>"2"</f>
        <v>2</v>
      </c>
      <c r="BJ188" t="str">
        <f xml:space="preserve"> IF($BH$188 &gt;= $G$323, "2","1")</f>
        <v>2</v>
      </c>
      <c r="BK188">
        <f xml:space="preserve"> IF( AND( $BI$188 = "2", $BJ$188 = "2" ), 1, IF( AND( $BI$188 = "2", $BJ$188 = "1" ), 2, IF( AND( $BI$188 = "1", $BJ$188 = "2" ), 3, 4 ) ) )</f>
        <v>1</v>
      </c>
      <c r="BM188" s="72">
        <v>0.44565217391304351</v>
      </c>
      <c r="BN188" t="str">
        <f>"2"</f>
        <v>2</v>
      </c>
      <c r="BO188" t="str">
        <f xml:space="preserve"> IF($BM$188 &gt;= $G$358, "2","1")</f>
        <v>1</v>
      </c>
      <c r="BP188">
        <f xml:space="preserve"> IF( AND( $BN$188 = "2", $BO$188 = "2" ), 1, IF( AND( $BN$188 = "2", $BO$188 = "1" ), 2, IF( AND( $BN$188 = "1", $BO$188 = "2" ), 3, 4 ) ) )</f>
        <v>2</v>
      </c>
    </row>
    <row r="189" spans="3:68" x14ac:dyDescent="0.2">
      <c r="C189" s="115">
        <v>41</v>
      </c>
      <c r="D189" s="115">
        <v>6</v>
      </c>
      <c r="E189" s="115">
        <v>24</v>
      </c>
      <c r="F189" s="115">
        <v>59</v>
      </c>
      <c r="G189" s="115">
        <v>60</v>
      </c>
      <c r="H189" s="115" t="s">
        <v>15</v>
      </c>
      <c r="I189" s="115">
        <v>1.5</v>
      </c>
      <c r="J189" s="115">
        <v>47</v>
      </c>
      <c r="K189" s="115">
        <v>1.6666666666666677E-2</v>
      </c>
      <c r="L189" s="115">
        <v>2</v>
      </c>
      <c r="M189" s="115" t="s">
        <v>1211</v>
      </c>
      <c r="BH189" s="72">
        <v>1</v>
      </c>
      <c r="BI189" t="str">
        <f>"2"</f>
        <v>2</v>
      </c>
      <c r="BJ189" t="str">
        <f xml:space="preserve"> IF($BH$189 &gt;= $G$323, "2","1")</f>
        <v>2</v>
      </c>
      <c r="BK189">
        <f xml:space="preserve"> IF( AND( $BI$189 = "2", $BJ$189 = "2" ), 1, IF( AND( $BI$189 = "2", $BJ$189 = "1" ), 2, IF( AND( $BI$189 = "1", $BJ$189 = "2" ), 3, 4 ) ) )</f>
        <v>1</v>
      </c>
      <c r="BM189" s="72">
        <v>0</v>
      </c>
      <c r="BN189" t="str">
        <f>"1"</f>
        <v>1</v>
      </c>
      <c r="BO189" t="str">
        <f xml:space="preserve"> IF($BM$189 &gt;= $G$358, "2","1")</f>
        <v>1</v>
      </c>
      <c r="BP189">
        <f xml:space="preserve"> IF( AND( $BN$189 = "2", $BO$189 = "2" ), 1, IF( AND( $BN$189 = "2", $BO$189 = "1" ), 2, IF( AND( $BN$189 = "1", $BO$189 = "2" ), 3, 4 ) ) )</f>
        <v>4</v>
      </c>
    </row>
    <row r="190" spans="3:68" x14ac:dyDescent="0.2">
      <c r="C190" s="115">
        <v>42</v>
      </c>
      <c r="D190" s="115">
        <v>6</v>
      </c>
      <c r="E190" s="115">
        <v>24</v>
      </c>
      <c r="F190" s="115">
        <v>61</v>
      </c>
      <c r="G190" s="115">
        <v>62</v>
      </c>
      <c r="H190" s="115" t="s">
        <v>666</v>
      </c>
      <c r="I190" s="115">
        <v>5.5</v>
      </c>
      <c r="J190" s="115">
        <v>5</v>
      </c>
      <c r="K190" s="115">
        <v>5.5555555555555549E-3</v>
      </c>
      <c r="L190" s="115">
        <v>1</v>
      </c>
      <c r="M190" s="115" t="s">
        <v>1211</v>
      </c>
      <c r="BH190" s="72">
        <v>1</v>
      </c>
      <c r="BI190" t="str">
        <f>"2"</f>
        <v>2</v>
      </c>
      <c r="BJ190" t="str">
        <f xml:space="preserve"> IF($BH$190 &gt;= $G$323, "2","1")</f>
        <v>2</v>
      </c>
      <c r="BK190">
        <f xml:space="preserve"> IF( AND( $BI$190 = "2", $BJ$190 = "2" ), 1, IF( AND( $BI$190 = "2", $BJ$190 = "1" ), 2, IF( AND( $BI$190 = "1", $BJ$190 = "2" ), 3, 4 ) ) )</f>
        <v>1</v>
      </c>
      <c r="BM190" s="72">
        <v>0.75543478260869579</v>
      </c>
      <c r="BN190" t="str">
        <f>"2"</f>
        <v>2</v>
      </c>
      <c r="BO190" t="str">
        <f xml:space="preserve"> IF($BM$190 &gt;= $G$358, "2","1")</f>
        <v>2</v>
      </c>
      <c r="BP190">
        <f xml:space="preserve"> IF( AND( $BN$190 = "2", $BO$190 = "2" ), 1, IF( AND( $BN$190 = "2", $BO$190 = "1" ), 2, IF( AND( $BN$190 = "1", $BO$190 = "2" ), 3, 4 ) ) )</f>
        <v>1</v>
      </c>
    </row>
    <row r="191" spans="3:68" x14ac:dyDescent="0.2">
      <c r="C191" s="115">
        <v>43</v>
      </c>
      <c r="D191" s="115">
        <v>6</v>
      </c>
      <c r="E191" s="115">
        <v>25</v>
      </c>
      <c r="F191" s="115">
        <v>63</v>
      </c>
      <c r="G191" s="115">
        <v>64</v>
      </c>
      <c r="H191" s="115" t="s">
        <v>665</v>
      </c>
      <c r="I191" s="115">
        <v>2.5</v>
      </c>
      <c r="J191" s="115">
        <v>10</v>
      </c>
      <c r="K191" s="115">
        <v>1.3888888888888888E-2</v>
      </c>
      <c r="L191" s="115">
        <v>1</v>
      </c>
      <c r="M191" s="115" t="s">
        <v>1211</v>
      </c>
      <c r="BH191" s="72">
        <v>1</v>
      </c>
      <c r="BI191" t="str">
        <f>"2"</f>
        <v>2</v>
      </c>
      <c r="BJ191" t="str">
        <f xml:space="preserve"> IF($BH$191 &gt;= $G$323, "2","1")</f>
        <v>2</v>
      </c>
      <c r="BK191">
        <f xml:space="preserve"> IF( AND( $BI$191 = "2", $BJ$191 = "2" ), 1, IF( AND( $BI$191 = "2", $BJ$191 = "1" ), 2, IF( AND( $BI$191 = "1", $BJ$191 = "2" ), 3, 4 ) ) )</f>
        <v>1</v>
      </c>
      <c r="BM191" s="72">
        <v>0.44565217391304351</v>
      </c>
      <c r="BN191" t="str">
        <f>"1"</f>
        <v>1</v>
      </c>
      <c r="BO191" t="str">
        <f xml:space="preserve"> IF($BM$191 &gt;= $G$358, "2","1")</f>
        <v>1</v>
      </c>
      <c r="BP191">
        <f xml:space="preserve"> IF( AND( $BN$191 = "2", $BO$191 = "2" ), 1, IF( AND( $BN$191 = "2", $BO$191 = "1" ), 2, IF( AND( $BN$191 = "1", $BO$191 = "2" ), 3, 4 ) ) )</f>
        <v>4</v>
      </c>
    </row>
    <row r="192" spans="3:68" x14ac:dyDescent="0.2">
      <c r="C192" s="115">
        <v>44</v>
      </c>
      <c r="D192" s="115">
        <v>6</v>
      </c>
      <c r="E192" s="115">
        <v>25</v>
      </c>
      <c r="F192" s="115" t="s">
        <v>1210</v>
      </c>
      <c r="G192" s="115" t="s">
        <v>1210</v>
      </c>
      <c r="H192" s="115" t="s">
        <v>1210</v>
      </c>
      <c r="I192" s="115" t="s">
        <v>1210</v>
      </c>
      <c r="J192" s="115">
        <v>3</v>
      </c>
      <c r="K192" s="115">
        <v>0</v>
      </c>
      <c r="L192" s="115">
        <v>1</v>
      </c>
      <c r="M192" s="115" t="s">
        <v>1212</v>
      </c>
      <c r="BH192" s="72">
        <v>1</v>
      </c>
      <c r="BI192" t="str">
        <f>"2"</f>
        <v>2</v>
      </c>
      <c r="BJ192" t="str">
        <f xml:space="preserve"> IF($BH$192 &gt;= $G$323, "2","1")</f>
        <v>2</v>
      </c>
      <c r="BK192">
        <f xml:space="preserve"> IF( AND( $BI$192 = "2", $BJ$192 = "2" ), 1, IF( AND( $BI$192 = "2", $BJ$192 = "1" ), 2, IF( AND( $BI$192 = "1", $BJ$192 = "2" ), 3, 4 ) ) )</f>
        <v>1</v>
      </c>
      <c r="BM192" s="72">
        <v>0.75543478260869579</v>
      </c>
      <c r="BN192" t="str">
        <f>"1"</f>
        <v>1</v>
      </c>
      <c r="BO192" t="str">
        <f xml:space="preserve"> IF($BM$192 &gt;= $G$358, "2","1")</f>
        <v>2</v>
      </c>
      <c r="BP192">
        <f xml:space="preserve"> IF( AND( $BN$192 = "2", $BO$192 = "2" ), 1, IF( AND( $BN$192 = "2", $BO$192 = "1" ), 2, IF( AND( $BN$192 = "1", $BO$192 = "2" ), 3, 4 ) ) )</f>
        <v>3</v>
      </c>
    </row>
    <row r="193" spans="3:68" x14ac:dyDescent="0.2">
      <c r="C193" s="115">
        <v>45</v>
      </c>
      <c r="D193" s="115">
        <v>6</v>
      </c>
      <c r="E193" s="115">
        <v>26</v>
      </c>
      <c r="F193" s="115">
        <v>65</v>
      </c>
      <c r="G193" s="115">
        <v>66</v>
      </c>
      <c r="H193" s="115" t="s">
        <v>663</v>
      </c>
      <c r="I193" s="115">
        <v>7</v>
      </c>
      <c r="J193" s="115">
        <v>14</v>
      </c>
      <c r="K193" s="115">
        <v>8.333333333333335E-3</v>
      </c>
      <c r="L193" s="115">
        <v>2</v>
      </c>
      <c r="M193" s="115" t="s">
        <v>1211</v>
      </c>
      <c r="BH193" s="72">
        <v>1</v>
      </c>
      <c r="BI193" t="str">
        <f>"2"</f>
        <v>2</v>
      </c>
      <c r="BJ193" t="str">
        <f xml:space="preserve"> IF($BH$193 &gt;= $G$323, "2","1")</f>
        <v>2</v>
      </c>
      <c r="BK193">
        <f xml:space="preserve"> IF( AND( $BI$193 = "2", $BJ$193 = "2" ), 1, IF( AND( $BI$193 = "2", $BJ$193 = "1" ), 2, IF( AND( $BI$193 = "1", $BJ$193 = "2" ), 3, 4 ) ) )</f>
        <v>1</v>
      </c>
      <c r="BM193" s="72">
        <v>0.44565217391304351</v>
      </c>
      <c r="BN193" t="str">
        <f>"2"</f>
        <v>2</v>
      </c>
      <c r="BO193" t="str">
        <f xml:space="preserve"> IF($BM$193 &gt;= $G$358, "2","1")</f>
        <v>1</v>
      </c>
      <c r="BP193">
        <f xml:space="preserve"> IF( AND( $BN$193 = "2", $BO$193 = "2" ), 1, IF( AND( $BN$193 = "2", $BO$193 = "1" ), 2, IF( AND( $BN$193 = "1", $BO$193 = "2" ), 3, 4 ) ) )</f>
        <v>2</v>
      </c>
    </row>
    <row r="194" spans="3:68" x14ac:dyDescent="0.2">
      <c r="C194" s="115">
        <v>46</v>
      </c>
      <c r="D194" s="115">
        <v>6</v>
      </c>
      <c r="E194" s="115">
        <v>26</v>
      </c>
      <c r="F194" s="115" t="s">
        <v>1210</v>
      </c>
      <c r="G194" s="115" t="s">
        <v>1210</v>
      </c>
      <c r="H194" s="115" t="s">
        <v>1210</v>
      </c>
      <c r="I194" s="115" t="s">
        <v>1210</v>
      </c>
      <c r="J194" s="115">
        <v>1</v>
      </c>
      <c r="K194" s="115">
        <v>0</v>
      </c>
      <c r="L194" s="115">
        <v>1</v>
      </c>
      <c r="M194" s="115" t="s">
        <v>1212</v>
      </c>
      <c r="BH194" s="72">
        <v>1</v>
      </c>
      <c r="BI194" t="str">
        <f>"2"</f>
        <v>2</v>
      </c>
      <c r="BJ194" t="str">
        <f xml:space="preserve"> IF($BH$194 &gt;= $G$323, "2","1")</f>
        <v>2</v>
      </c>
      <c r="BK194">
        <f xml:space="preserve"> IF( AND( $BI$194 = "2", $BJ$194 = "2" ), 1, IF( AND( $BI$194 = "2", $BJ$194 = "1" ), 2, IF( AND( $BI$194 = "1", $BJ$194 = "2" ), 3, 4 ) ) )</f>
        <v>1</v>
      </c>
      <c r="BM194" s="72">
        <v>0.75543478260869579</v>
      </c>
      <c r="BN194" t="str">
        <f>"2"</f>
        <v>2</v>
      </c>
      <c r="BO194" t="str">
        <f xml:space="preserve"> IF($BM$194 &gt;= $G$358, "2","1")</f>
        <v>2</v>
      </c>
      <c r="BP194">
        <f xml:space="preserve"> IF( AND( $BN$194 = "2", $BO$194 = "2" ), 1, IF( AND( $BN$194 = "2", $BO$194 = "1" ), 2, IF( AND( $BN$194 = "1", $BO$194 = "2" ), 3, 4 ) ) )</f>
        <v>1</v>
      </c>
    </row>
    <row r="195" spans="3:68" x14ac:dyDescent="0.2">
      <c r="C195" s="115">
        <v>47</v>
      </c>
      <c r="D195" s="115">
        <v>6</v>
      </c>
      <c r="E195" s="115">
        <v>28</v>
      </c>
      <c r="F195" s="115">
        <v>67</v>
      </c>
      <c r="G195" s="115">
        <v>68</v>
      </c>
      <c r="H195" s="115" t="s">
        <v>665</v>
      </c>
      <c r="I195" s="115">
        <v>2.5</v>
      </c>
      <c r="J195" s="115">
        <v>12</v>
      </c>
      <c r="K195" s="115">
        <v>1.3888888888888888E-2</v>
      </c>
      <c r="L195" s="115">
        <v>2</v>
      </c>
      <c r="M195" s="115" t="s">
        <v>1211</v>
      </c>
      <c r="BH195" s="72">
        <v>1</v>
      </c>
      <c r="BI195" t="str">
        <f>"2"</f>
        <v>2</v>
      </c>
      <c r="BJ195" t="str">
        <f xml:space="preserve"> IF($BH$195 &gt;= $G$323, "2","1")</f>
        <v>2</v>
      </c>
      <c r="BK195">
        <f xml:space="preserve"> IF( AND( $BI$195 = "2", $BJ$195 = "2" ), 1, IF( AND( $BI$195 = "2", $BJ$195 = "1" ), 2, IF( AND( $BI$195 = "1", $BJ$195 = "2" ), 3, 4 ) ) )</f>
        <v>1</v>
      </c>
      <c r="BM195" s="72">
        <v>0.75543478260869579</v>
      </c>
      <c r="BN195" t="str">
        <f>"2"</f>
        <v>2</v>
      </c>
      <c r="BO195" t="str">
        <f xml:space="preserve"> IF($BM$195 &gt;= $G$358, "2","1")</f>
        <v>2</v>
      </c>
      <c r="BP195">
        <f xml:space="preserve"> IF( AND( $BN$195 = "2", $BO$195 = "2" ), 1, IF( AND( $BN$195 = "2", $BO$195 = "1" ), 2, IF( AND( $BN$195 = "1", $BO$195 = "2" ), 3, 4 ) ) )</f>
        <v>1</v>
      </c>
    </row>
    <row r="196" spans="3:68" x14ac:dyDescent="0.2">
      <c r="C196" s="115">
        <v>48</v>
      </c>
      <c r="D196" s="115">
        <v>6</v>
      </c>
      <c r="E196" s="115">
        <v>28</v>
      </c>
      <c r="F196" s="115">
        <v>69</v>
      </c>
      <c r="G196" s="115">
        <v>70</v>
      </c>
      <c r="H196" s="115" t="s">
        <v>668</v>
      </c>
      <c r="I196" s="115">
        <v>3.5</v>
      </c>
      <c r="J196" s="115">
        <v>32</v>
      </c>
      <c r="K196" s="115">
        <v>2.2222222222222227E-2</v>
      </c>
      <c r="L196" s="115">
        <v>1</v>
      </c>
      <c r="M196" s="115" t="s">
        <v>1211</v>
      </c>
      <c r="BH196" s="72">
        <v>0.75</v>
      </c>
      <c r="BI196" t="str">
        <f>"2"</f>
        <v>2</v>
      </c>
      <c r="BJ196" t="str">
        <f xml:space="preserve"> IF($BH$196 &gt;= $G$323, "2","1")</f>
        <v>2</v>
      </c>
      <c r="BK196">
        <f xml:space="preserve"> IF( AND( $BI$196 = "2", $BJ$196 = "2" ), 1, IF( AND( $BI$196 = "2", $BJ$196 = "1" ), 2, IF( AND( $BI$196 = "1", $BJ$196 = "2" ), 3, 4 ) ) )</f>
        <v>1</v>
      </c>
      <c r="BM196" s="72">
        <v>0.75543478260869579</v>
      </c>
      <c r="BN196" t="str">
        <f>"2"</f>
        <v>2</v>
      </c>
      <c r="BO196" t="str">
        <f xml:space="preserve"> IF($BM$196 &gt;= $G$358, "2","1")</f>
        <v>2</v>
      </c>
      <c r="BP196">
        <f xml:space="preserve"> IF( AND( $BN$196 = "2", $BO$196 = "2" ), 1, IF( AND( $BN$196 = "2", $BO$196 = "1" ), 2, IF( AND( $BN$196 = "1", $BO$196 = "2" ), 3, 4 ) ) )</f>
        <v>1</v>
      </c>
    </row>
    <row r="197" spans="3:68" x14ac:dyDescent="0.2">
      <c r="C197" s="115">
        <v>49</v>
      </c>
      <c r="D197" s="115">
        <v>6</v>
      </c>
      <c r="E197" s="115">
        <v>29</v>
      </c>
      <c r="F197" s="115">
        <v>71</v>
      </c>
      <c r="G197" s="115">
        <v>72</v>
      </c>
      <c r="H197" s="115" t="s">
        <v>693</v>
      </c>
      <c r="I197" s="115">
        <v>27.5</v>
      </c>
      <c r="J197" s="115">
        <v>3</v>
      </c>
      <c r="K197" s="115">
        <v>2.7777777777777775E-3</v>
      </c>
      <c r="L197" s="115">
        <v>1</v>
      </c>
      <c r="M197" s="115" t="s">
        <v>1211</v>
      </c>
      <c r="BH197" s="72">
        <v>1</v>
      </c>
      <c r="BI197" t="str">
        <f>"2"</f>
        <v>2</v>
      </c>
      <c r="BJ197" t="str">
        <f xml:space="preserve"> IF($BH$197 &gt;= $G$323, "2","1")</f>
        <v>2</v>
      </c>
      <c r="BK197">
        <f xml:space="preserve"> IF( AND( $BI$197 = "2", $BJ$197 = "2" ), 1, IF( AND( $BI$197 = "2", $BJ$197 = "1" ), 2, IF( AND( $BI$197 = "1", $BJ$197 = "2" ), 3, 4 ) ) )</f>
        <v>1</v>
      </c>
      <c r="BM197" s="72">
        <v>0.44565217391304351</v>
      </c>
      <c r="BN197" t="str">
        <f>"2"</f>
        <v>2</v>
      </c>
      <c r="BO197" t="str">
        <f xml:space="preserve"> IF($BM$197 &gt;= $G$358, "2","1")</f>
        <v>1</v>
      </c>
      <c r="BP197">
        <f xml:space="preserve"> IF( AND( $BN$197 = "2", $BO$197 = "2" ), 1, IF( AND( $BN$197 = "2", $BO$197 = "1" ), 2, IF( AND( $BN$197 = "1", $BO$197 = "2" ), 3, 4 ) ) )</f>
        <v>2</v>
      </c>
    </row>
    <row r="198" spans="3:68" x14ac:dyDescent="0.2">
      <c r="C198" s="115">
        <v>50</v>
      </c>
      <c r="D198" s="115">
        <v>6</v>
      </c>
      <c r="E198" s="115">
        <v>29</v>
      </c>
      <c r="F198" s="115" t="s">
        <v>1210</v>
      </c>
      <c r="G198" s="115" t="s">
        <v>1210</v>
      </c>
      <c r="H198" s="115" t="s">
        <v>1210</v>
      </c>
      <c r="I198" s="115" t="s">
        <v>1210</v>
      </c>
      <c r="J198" s="115">
        <v>4</v>
      </c>
      <c r="K198" s="115">
        <v>0</v>
      </c>
      <c r="L198" s="115">
        <v>2</v>
      </c>
      <c r="M198" s="115" t="s">
        <v>1212</v>
      </c>
      <c r="BH198" s="72">
        <v>1</v>
      </c>
      <c r="BI198" t="str">
        <f>"2"</f>
        <v>2</v>
      </c>
      <c r="BJ198" t="str">
        <f xml:space="preserve"> IF($BH$198 &gt;= $G$323, "2","1")</f>
        <v>2</v>
      </c>
      <c r="BK198">
        <f xml:space="preserve"> IF( AND( $BI$198 = "2", $BJ$198 = "2" ), 1, IF( AND( $BI$198 = "2", $BJ$198 = "1" ), 2, IF( AND( $BI$198 = "1", $BJ$198 = "2" ), 3, 4 ) ) )</f>
        <v>1</v>
      </c>
      <c r="BM198" s="72">
        <v>0.75543478260869579</v>
      </c>
      <c r="BN198" t="str">
        <f>"2"</f>
        <v>2</v>
      </c>
      <c r="BO198" t="str">
        <f xml:space="preserve"> IF($BM$198 &gt;= $G$358, "2","1")</f>
        <v>2</v>
      </c>
      <c r="BP198">
        <f xml:space="preserve"> IF( AND( $BN$198 = "2", $BO$198 = "2" ), 1, IF( AND( $BN$198 = "2", $BO$198 = "1" ), 2, IF( AND( $BN$198 = "1", $BO$198 = "2" ), 3, 4 ) ) )</f>
        <v>1</v>
      </c>
    </row>
    <row r="199" spans="3:68" x14ac:dyDescent="0.2">
      <c r="C199" s="115">
        <v>51</v>
      </c>
      <c r="D199" s="115">
        <v>7</v>
      </c>
      <c r="E199" s="115">
        <v>32</v>
      </c>
      <c r="F199" s="115">
        <v>73</v>
      </c>
      <c r="G199" s="115">
        <v>74</v>
      </c>
      <c r="H199" s="115" t="s">
        <v>665</v>
      </c>
      <c r="I199" s="115">
        <v>2.5</v>
      </c>
      <c r="J199" s="115">
        <v>25</v>
      </c>
      <c r="K199" s="115">
        <v>2.7777777777777818E-3</v>
      </c>
      <c r="L199" s="115">
        <v>2</v>
      </c>
      <c r="M199" s="115" t="s">
        <v>1211</v>
      </c>
      <c r="BH199" s="72">
        <v>1</v>
      </c>
      <c r="BI199" t="str">
        <f>"2"</f>
        <v>2</v>
      </c>
      <c r="BJ199" t="str">
        <f xml:space="preserve"> IF($BH$199 &gt;= $G$323, "2","1")</f>
        <v>2</v>
      </c>
      <c r="BK199">
        <f xml:space="preserve"> IF( AND( $BI$199 = "2", $BJ$199 = "2" ), 1, IF( AND( $BI$199 = "2", $BJ$199 = "1" ), 2, IF( AND( $BI$199 = "1", $BJ$199 = "2" ), 3, 4 ) ) )</f>
        <v>1</v>
      </c>
      <c r="BM199" s="72">
        <v>0</v>
      </c>
      <c r="BN199" t="str">
        <f>"1"</f>
        <v>1</v>
      </c>
      <c r="BO199" t="str">
        <f xml:space="preserve"> IF($BM$199 &gt;= $G$358, "2","1")</f>
        <v>1</v>
      </c>
      <c r="BP199">
        <f xml:space="preserve"> IF( AND( $BN$199 = "2", $BO$199 = "2" ), 1, IF( AND( $BN$199 = "2", $BO$199 = "1" ), 2, IF( AND( $BN$199 = "1", $BO$199 = "2" ), 3, 4 ) ) )</f>
        <v>4</v>
      </c>
    </row>
    <row r="200" spans="3:68" x14ac:dyDescent="0.2">
      <c r="C200" s="115">
        <v>52</v>
      </c>
      <c r="D200" s="115">
        <v>7</v>
      </c>
      <c r="E200" s="115">
        <v>32</v>
      </c>
      <c r="F200" s="115">
        <v>75</v>
      </c>
      <c r="G200" s="115">
        <v>76</v>
      </c>
      <c r="H200" s="115" t="s">
        <v>693</v>
      </c>
      <c r="I200" s="115">
        <v>20.5</v>
      </c>
      <c r="J200" s="115">
        <v>19</v>
      </c>
      <c r="K200" s="115">
        <v>1.1111111111111113E-2</v>
      </c>
      <c r="L200" s="115">
        <v>2</v>
      </c>
      <c r="M200" s="115" t="s">
        <v>1211</v>
      </c>
      <c r="BH200" s="72">
        <v>1</v>
      </c>
      <c r="BI200" t="str">
        <f>"2"</f>
        <v>2</v>
      </c>
      <c r="BJ200" t="str">
        <f xml:space="preserve"> IF($BH$200 &gt;= $G$323, "2","1")</f>
        <v>2</v>
      </c>
      <c r="BK200">
        <f xml:space="preserve"> IF( AND( $BI$200 = "2", $BJ$200 = "2" ), 1, IF( AND( $BI$200 = "2", $BJ$200 = "1" ), 2, IF( AND( $BI$200 = "1", $BJ$200 = "2" ), 3, 4 ) ) )</f>
        <v>1</v>
      </c>
      <c r="BM200" s="72">
        <v>0.75543478260869579</v>
      </c>
      <c r="BN200" t="str">
        <f>"1"</f>
        <v>1</v>
      </c>
      <c r="BO200" t="str">
        <f xml:space="preserve"> IF($BM$200 &gt;= $G$358, "2","1")</f>
        <v>2</v>
      </c>
      <c r="BP200">
        <f xml:space="preserve"> IF( AND( $BN$200 = "2", $BO$200 = "2" ), 1, IF( AND( $BN$200 = "2", $BO$200 = "1" ), 2, IF( AND( $BN$200 = "1", $BO$200 = "2" ), 3, 4 ) ) )</f>
        <v>3</v>
      </c>
    </row>
    <row r="201" spans="3:68" x14ac:dyDescent="0.2">
      <c r="C201" s="115">
        <v>53</v>
      </c>
      <c r="D201" s="115">
        <v>7</v>
      </c>
      <c r="E201" s="115">
        <v>34</v>
      </c>
      <c r="F201" s="115" t="s">
        <v>1210</v>
      </c>
      <c r="G201" s="115" t="s">
        <v>1210</v>
      </c>
      <c r="H201" s="115" t="s">
        <v>1210</v>
      </c>
      <c r="I201" s="115" t="s">
        <v>1210</v>
      </c>
      <c r="J201" s="115">
        <v>2</v>
      </c>
      <c r="K201" s="115">
        <v>0</v>
      </c>
      <c r="L201" s="115">
        <v>2</v>
      </c>
      <c r="M201" s="115" t="s">
        <v>1212</v>
      </c>
      <c r="BH201" s="72">
        <v>1</v>
      </c>
      <c r="BI201" t="str">
        <f>"2"</f>
        <v>2</v>
      </c>
      <c r="BJ201" t="str">
        <f xml:space="preserve"> IF($BH$201 &gt;= $G$323, "2","1")</f>
        <v>2</v>
      </c>
      <c r="BK201">
        <f xml:space="preserve"> IF( AND( $BI$201 = "2", $BJ$201 = "2" ), 1, IF( AND( $BI$201 = "2", $BJ$201 = "1" ), 2, IF( AND( $BI$201 = "1", $BJ$201 = "2" ), 3, 4 ) ) )</f>
        <v>1</v>
      </c>
      <c r="BM201" s="72">
        <v>0.75543478260869579</v>
      </c>
      <c r="BN201" t="str">
        <f>"2"</f>
        <v>2</v>
      </c>
      <c r="BO201" t="str">
        <f xml:space="preserve"> IF($BM$201 &gt;= $G$358, "2","1")</f>
        <v>2</v>
      </c>
      <c r="BP201">
        <f xml:space="preserve"> IF( AND( $BN$201 = "2", $BO$201 = "2" ), 1, IF( AND( $BN$201 = "2", $BO$201 = "1" ), 2, IF( AND( $BN$201 = "1", $BO$201 = "2" ), 3, 4 ) ) )</f>
        <v>1</v>
      </c>
    </row>
    <row r="202" spans="3:68" x14ac:dyDescent="0.2">
      <c r="C202" s="115">
        <v>54</v>
      </c>
      <c r="D202" s="115">
        <v>7</v>
      </c>
      <c r="E202" s="115">
        <v>34</v>
      </c>
      <c r="F202" s="115" t="s">
        <v>1210</v>
      </c>
      <c r="G202" s="115" t="s">
        <v>1210</v>
      </c>
      <c r="H202" s="115" t="s">
        <v>1210</v>
      </c>
      <c r="I202" s="115" t="s">
        <v>1210</v>
      </c>
      <c r="J202" s="115">
        <v>3</v>
      </c>
      <c r="K202" s="115">
        <v>0</v>
      </c>
      <c r="L202" s="115">
        <v>1</v>
      </c>
      <c r="M202" s="115" t="s">
        <v>1212</v>
      </c>
      <c r="BH202" s="72">
        <v>1</v>
      </c>
      <c r="BI202" t="str">
        <f>"2"</f>
        <v>2</v>
      </c>
      <c r="BJ202" t="str">
        <f xml:space="preserve"> IF($BH$202 &gt;= $G$323, "2","1")</f>
        <v>2</v>
      </c>
      <c r="BK202">
        <f xml:space="preserve"> IF( AND( $BI$202 = "2", $BJ$202 = "2" ), 1, IF( AND( $BI$202 = "2", $BJ$202 = "1" ), 2, IF( AND( $BI$202 = "1", $BJ$202 = "2" ), 3, 4 ) ) )</f>
        <v>1</v>
      </c>
      <c r="BM202" s="72">
        <v>0.75543478260869579</v>
      </c>
      <c r="BN202" t="str">
        <f>"2"</f>
        <v>2</v>
      </c>
      <c r="BO202" t="str">
        <f xml:space="preserve"> IF($BM$202 &gt;= $G$358, "2","1")</f>
        <v>2</v>
      </c>
      <c r="BP202">
        <f xml:space="preserve"> IF( AND( $BN$202 = "2", $BO$202 = "2" ), 1, IF( AND( $BN$202 = "2", $BO$202 = "1" ), 2, IF( AND( $BN$202 = "1", $BO$202 = "2" ), 3, 4 ) ) )</f>
        <v>1</v>
      </c>
    </row>
    <row r="203" spans="3:68" x14ac:dyDescent="0.2">
      <c r="C203" s="115">
        <v>55</v>
      </c>
      <c r="D203" s="115">
        <v>7</v>
      </c>
      <c r="E203" s="115">
        <v>35</v>
      </c>
      <c r="F203" s="115" t="s">
        <v>1210</v>
      </c>
      <c r="G203" s="115" t="s">
        <v>1210</v>
      </c>
      <c r="H203" s="115" t="s">
        <v>1210</v>
      </c>
      <c r="I203" s="115" t="s">
        <v>1210</v>
      </c>
      <c r="J203" s="115">
        <v>3</v>
      </c>
      <c r="K203" s="115">
        <v>0</v>
      </c>
      <c r="L203" s="115">
        <v>1</v>
      </c>
      <c r="M203" s="115" t="s">
        <v>1212</v>
      </c>
      <c r="BH203" s="72">
        <v>0.8571428571428571</v>
      </c>
      <c r="BI203" t="str">
        <f>"2"</f>
        <v>2</v>
      </c>
      <c r="BJ203" t="str">
        <f xml:space="preserve"> IF($BH$203 &gt;= $G$323, "2","1")</f>
        <v>2</v>
      </c>
      <c r="BK203">
        <f xml:space="preserve"> IF( AND( $BI$203 = "2", $BJ$203 = "2" ), 1, IF( AND( $BI$203 = "2", $BJ$203 = "1" ), 2, IF( AND( $BI$203 = "1", $BJ$203 = "2" ), 3, 4 ) ) )</f>
        <v>1</v>
      </c>
      <c r="BM203" s="72">
        <v>0</v>
      </c>
      <c r="BN203" t="str">
        <f>"1"</f>
        <v>1</v>
      </c>
      <c r="BO203" t="str">
        <f xml:space="preserve"> IF($BM$203 &gt;= $G$358, "2","1")</f>
        <v>1</v>
      </c>
      <c r="BP203">
        <f xml:space="preserve"> IF( AND( $BN$203 = "2", $BO$203 = "2" ), 1, IF( AND( $BN$203 = "2", $BO$203 = "1" ), 2, IF( AND( $BN$203 = "1", $BO$203 = "2" ), 3, 4 ) ) )</f>
        <v>4</v>
      </c>
    </row>
    <row r="204" spans="3:68" x14ac:dyDescent="0.2">
      <c r="C204" s="115">
        <v>56</v>
      </c>
      <c r="D204" s="115">
        <v>7</v>
      </c>
      <c r="E204" s="115">
        <v>35</v>
      </c>
      <c r="F204" s="115">
        <v>77</v>
      </c>
      <c r="G204" s="115">
        <v>78</v>
      </c>
      <c r="H204" s="115" t="s">
        <v>693</v>
      </c>
      <c r="I204" s="115">
        <v>7.5</v>
      </c>
      <c r="J204" s="115">
        <v>9</v>
      </c>
      <c r="K204" s="115">
        <v>8.333333333333335E-3</v>
      </c>
      <c r="L204" s="115">
        <v>2</v>
      </c>
      <c r="M204" s="115" t="s">
        <v>1211</v>
      </c>
      <c r="BH204" s="72">
        <v>1</v>
      </c>
      <c r="BI204" t="str">
        <f>"2"</f>
        <v>2</v>
      </c>
      <c r="BJ204" t="str">
        <f xml:space="preserve"> IF($BH$204 &gt;= $G$323, "2","1")</f>
        <v>2</v>
      </c>
      <c r="BK204">
        <f xml:space="preserve"> IF( AND( $BI$204 = "2", $BJ$204 = "2" ), 1, IF( AND( $BI$204 = "2", $BJ$204 = "1" ), 2, IF( AND( $BI$204 = "1", $BJ$204 = "2" ), 3, 4 ) ) )</f>
        <v>1</v>
      </c>
      <c r="BM204" s="72">
        <v>0.75543478260869579</v>
      </c>
      <c r="BN204" t="str">
        <f>"2"</f>
        <v>2</v>
      </c>
      <c r="BO204" t="str">
        <f xml:space="preserve"> IF($BM$204 &gt;= $G$358, "2","1")</f>
        <v>2</v>
      </c>
      <c r="BP204">
        <f xml:space="preserve"> IF( AND( $BN$204 = "2", $BO$204 = "2" ), 1, IF( AND( $BN$204 = "2", $BO$204 = "1" ), 2, IF( AND( $BN$204 = "1", $BO$204 = "2" ), 3, 4 ) ) )</f>
        <v>1</v>
      </c>
    </row>
    <row r="205" spans="3:68" x14ac:dyDescent="0.2">
      <c r="C205" s="115">
        <v>57</v>
      </c>
      <c r="D205" s="115">
        <v>7</v>
      </c>
      <c r="E205" s="115">
        <v>38</v>
      </c>
      <c r="F205" s="115">
        <v>79</v>
      </c>
      <c r="G205" s="115">
        <v>80</v>
      </c>
      <c r="H205" s="115" t="s">
        <v>693</v>
      </c>
      <c r="I205" s="115">
        <v>17.5</v>
      </c>
      <c r="J205" s="115">
        <v>7</v>
      </c>
      <c r="K205" s="115">
        <v>2.7777777777777783E-3</v>
      </c>
      <c r="L205" s="115">
        <v>2</v>
      </c>
      <c r="M205" s="115" t="s">
        <v>1211</v>
      </c>
      <c r="BH205" s="72">
        <v>1</v>
      </c>
      <c r="BI205" t="str">
        <f>"2"</f>
        <v>2</v>
      </c>
      <c r="BJ205" t="str">
        <f xml:space="preserve"> IF($BH$205 &gt;= $G$323, "2","1")</f>
        <v>2</v>
      </c>
      <c r="BK205">
        <f xml:space="preserve"> IF( AND( $BI$205 = "2", $BJ$205 = "2" ), 1, IF( AND( $BI$205 = "2", $BJ$205 = "1" ), 2, IF( AND( $BI$205 = "1", $BJ$205 = "2" ), 3, 4 ) ) )</f>
        <v>1</v>
      </c>
      <c r="BM205" s="72">
        <v>0</v>
      </c>
      <c r="BN205" t="str">
        <f>"1"</f>
        <v>1</v>
      </c>
      <c r="BO205" t="str">
        <f xml:space="preserve"> IF($BM$205 &gt;= $G$358, "2","1")</f>
        <v>1</v>
      </c>
      <c r="BP205">
        <f xml:space="preserve"> IF( AND( $BN$205 = "2", $BO$205 = "2" ), 1, IF( AND( $BN$205 = "2", $BO$205 = "1" ), 2, IF( AND( $BN$205 = "1", $BO$205 = "2" ), 3, 4 ) ) )</f>
        <v>4</v>
      </c>
    </row>
    <row r="206" spans="3:68" x14ac:dyDescent="0.2">
      <c r="C206" s="115">
        <v>58</v>
      </c>
      <c r="D206" s="115">
        <v>7</v>
      </c>
      <c r="E206" s="115">
        <v>38</v>
      </c>
      <c r="F206" s="115">
        <v>81</v>
      </c>
      <c r="G206" s="115">
        <v>82</v>
      </c>
      <c r="H206" s="115" t="s">
        <v>693</v>
      </c>
      <c r="I206" s="115">
        <v>16.5</v>
      </c>
      <c r="J206" s="115">
        <v>21</v>
      </c>
      <c r="K206" s="115">
        <v>2.2222222222222227E-2</v>
      </c>
      <c r="L206" s="115">
        <v>2</v>
      </c>
      <c r="M206" s="115" t="s">
        <v>1211</v>
      </c>
      <c r="BH206" s="72">
        <v>1</v>
      </c>
      <c r="BI206" t="str">
        <f>"2"</f>
        <v>2</v>
      </c>
      <c r="BJ206" t="str">
        <f xml:space="preserve"> IF($BH$206 &gt;= $G$323, "2","1")</f>
        <v>2</v>
      </c>
      <c r="BK206">
        <f xml:space="preserve"> IF( AND( $BI$206 = "2", $BJ$206 = "2" ), 1, IF( AND( $BI$206 = "2", $BJ$206 = "1" ), 2, IF( AND( $BI$206 = "1", $BJ$206 = "2" ), 3, 4 ) ) )</f>
        <v>1</v>
      </c>
      <c r="BM206" s="72">
        <v>0.75543478260869579</v>
      </c>
      <c r="BN206" t="str">
        <f>"2"</f>
        <v>2</v>
      </c>
      <c r="BO206" t="str">
        <f xml:space="preserve"> IF($BM$206 &gt;= $G$358, "2","1")</f>
        <v>2</v>
      </c>
      <c r="BP206">
        <f xml:space="preserve"> IF( AND( $BN$206 = "2", $BO$206 = "2" ), 1, IF( AND( $BN$206 = "2", $BO$206 = "1" ), 2, IF( AND( $BN$206 = "1", $BO$206 = "2" ), 3, 4 ) ) )</f>
        <v>1</v>
      </c>
    </row>
    <row r="207" spans="3:68" x14ac:dyDescent="0.2">
      <c r="C207" s="115">
        <v>59</v>
      </c>
      <c r="D207" s="115">
        <v>7</v>
      </c>
      <c r="E207" s="115">
        <v>41</v>
      </c>
      <c r="F207" s="115">
        <v>83</v>
      </c>
      <c r="G207" s="115">
        <v>84</v>
      </c>
      <c r="H207" s="115" t="s">
        <v>16</v>
      </c>
      <c r="I207" s="115">
        <v>2.5</v>
      </c>
      <c r="J207" s="115">
        <v>25</v>
      </c>
      <c r="K207" s="115">
        <v>2.7777777777777818E-3</v>
      </c>
      <c r="L207" s="115">
        <v>2</v>
      </c>
      <c r="M207" s="115" t="s">
        <v>1211</v>
      </c>
      <c r="BH207" s="72">
        <v>1</v>
      </c>
      <c r="BI207" t="str">
        <f>"2"</f>
        <v>2</v>
      </c>
      <c r="BJ207" t="str">
        <f xml:space="preserve"> IF($BH$207 &gt;= $G$323, "2","1")</f>
        <v>2</v>
      </c>
      <c r="BK207">
        <f xml:space="preserve"> IF( AND( $BI$207 = "2", $BJ$207 = "2" ), 1, IF( AND( $BI$207 = "2", $BJ$207 = "1" ), 2, IF( AND( $BI$207 = "1", $BJ$207 = "2" ), 3, 4 ) ) )</f>
        <v>1</v>
      </c>
      <c r="BM207" s="72">
        <v>0.44565217391304351</v>
      </c>
      <c r="BN207" t="str">
        <f>"1"</f>
        <v>1</v>
      </c>
      <c r="BO207" t="str">
        <f xml:space="preserve"> IF($BM$207 &gt;= $G$358, "2","1")</f>
        <v>1</v>
      </c>
      <c r="BP207">
        <f xml:space="preserve"> IF( AND( $BN$207 = "2", $BO$207 = "2" ), 1, IF( AND( $BN$207 = "2", $BO$207 = "1" ), 2, IF( AND( $BN$207 = "1", $BO$207 = "2" ), 3, 4 ) ) )</f>
        <v>4</v>
      </c>
    </row>
    <row r="208" spans="3:68" x14ac:dyDescent="0.2">
      <c r="C208" s="115">
        <v>60</v>
      </c>
      <c r="D208" s="115">
        <v>7</v>
      </c>
      <c r="E208" s="115">
        <v>41</v>
      </c>
      <c r="F208" s="115">
        <v>85</v>
      </c>
      <c r="G208" s="115">
        <v>86</v>
      </c>
      <c r="H208" s="115" t="s">
        <v>16</v>
      </c>
      <c r="I208" s="115">
        <v>2</v>
      </c>
      <c r="J208" s="115">
        <v>22</v>
      </c>
      <c r="K208" s="115">
        <v>1.3888888888888888E-2</v>
      </c>
      <c r="L208" s="115">
        <v>2</v>
      </c>
      <c r="M208" s="115" t="s">
        <v>1211</v>
      </c>
      <c r="BH208" s="72">
        <v>0.8571428571428571</v>
      </c>
      <c r="BI208" t="str">
        <f>"2"</f>
        <v>2</v>
      </c>
      <c r="BJ208" t="str">
        <f xml:space="preserve"> IF($BH$208 &gt;= $G$323, "2","1")</f>
        <v>2</v>
      </c>
      <c r="BK208">
        <f xml:space="preserve"> IF( AND( $BI$208 = "2", $BJ$208 = "2" ), 1, IF( AND( $BI$208 = "2", $BJ$208 = "1" ), 2, IF( AND( $BI$208 = "1", $BJ$208 = "2" ), 3, 4 ) ) )</f>
        <v>1</v>
      </c>
      <c r="BM208" s="72">
        <v>0.75543478260869579</v>
      </c>
      <c r="BN208" t="str">
        <f>"2"</f>
        <v>2</v>
      </c>
      <c r="BO208" t="str">
        <f xml:space="preserve"> IF($BM$208 &gt;= $G$358, "2","1")</f>
        <v>2</v>
      </c>
      <c r="BP208">
        <f xml:space="preserve"> IF( AND( $BN$208 = "2", $BO$208 = "2" ), 1, IF( AND( $BN$208 = "2", $BO$208 = "1" ), 2, IF( AND( $BN$208 = "1", $BO$208 = "2" ), 3, 4 ) ) )</f>
        <v>1</v>
      </c>
    </row>
    <row r="209" spans="3:68" x14ac:dyDescent="0.2">
      <c r="C209" s="115">
        <v>61</v>
      </c>
      <c r="D209" s="115">
        <v>7</v>
      </c>
      <c r="E209" s="115">
        <v>42</v>
      </c>
      <c r="F209" s="115" t="s">
        <v>1210</v>
      </c>
      <c r="G209" s="115" t="s">
        <v>1210</v>
      </c>
      <c r="H209" s="115" t="s">
        <v>1210</v>
      </c>
      <c r="I209" s="115" t="s">
        <v>1210</v>
      </c>
      <c r="J209" s="115">
        <v>2</v>
      </c>
      <c r="K209" s="115">
        <v>0</v>
      </c>
      <c r="L209" s="115">
        <v>1</v>
      </c>
      <c r="M209" s="115" t="s">
        <v>1212</v>
      </c>
      <c r="BH209" s="72">
        <v>1</v>
      </c>
      <c r="BI209" t="str">
        <f>"2"</f>
        <v>2</v>
      </c>
      <c r="BJ209" t="str">
        <f xml:space="preserve"> IF($BH$209 &gt;= $G$323, "2","1")</f>
        <v>2</v>
      </c>
      <c r="BK209">
        <f xml:space="preserve"> IF( AND( $BI$209 = "2", $BJ$209 = "2" ), 1, IF( AND( $BI$209 = "2", $BJ$209 = "1" ), 2, IF( AND( $BI$209 = "1", $BJ$209 = "2" ), 3, 4 ) ) )</f>
        <v>1</v>
      </c>
      <c r="BM209" s="72">
        <v>0.75543478260869579</v>
      </c>
      <c r="BN209" t="str">
        <f>"2"</f>
        <v>2</v>
      </c>
      <c r="BO209" t="str">
        <f xml:space="preserve"> IF($BM$209 &gt;= $G$358, "2","1")</f>
        <v>2</v>
      </c>
      <c r="BP209">
        <f xml:space="preserve"> IF( AND( $BN$209 = "2", $BO$209 = "2" ), 1, IF( AND( $BN$209 = "2", $BO$209 = "1" ), 2, IF( AND( $BN$209 = "1", $BO$209 = "2" ), 3, 4 ) ) )</f>
        <v>1</v>
      </c>
    </row>
    <row r="210" spans="3:68" x14ac:dyDescent="0.2">
      <c r="C210" s="115">
        <v>62</v>
      </c>
      <c r="D210" s="115">
        <v>7</v>
      </c>
      <c r="E210" s="115">
        <v>42</v>
      </c>
      <c r="F210" s="115">
        <v>87</v>
      </c>
      <c r="G210" s="115">
        <v>88</v>
      </c>
      <c r="H210" s="115" t="s">
        <v>16</v>
      </c>
      <c r="I210" s="115">
        <v>2</v>
      </c>
      <c r="J210" s="115">
        <v>3</v>
      </c>
      <c r="K210" s="115">
        <v>2.7777777777777775E-3</v>
      </c>
      <c r="L210" s="115">
        <v>2</v>
      </c>
      <c r="M210" s="115" t="s">
        <v>1211</v>
      </c>
      <c r="BH210" s="72">
        <v>0.8571428571428571</v>
      </c>
      <c r="BI210" t="str">
        <f>"2"</f>
        <v>2</v>
      </c>
      <c r="BJ210" t="str">
        <f xml:space="preserve"> IF($BH$210 &gt;= $G$323, "2","1")</f>
        <v>2</v>
      </c>
      <c r="BK210">
        <f xml:space="preserve"> IF( AND( $BI$210 = "2", $BJ$210 = "2" ), 1, IF( AND( $BI$210 = "2", $BJ$210 = "1" ), 2, IF( AND( $BI$210 = "1", $BJ$210 = "2" ), 3, 4 ) ) )</f>
        <v>1</v>
      </c>
      <c r="BM210" s="72">
        <v>0</v>
      </c>
      <c r="BN210" t="str">
        <f>"1"</f>
        <v>1</v>
      </c>
      <c r="BO210" t="str">
        <f xml:space="preserve"> IF($BM$210 &gt;= $G$358, "2","1")</f>
        <v>1</v>
      </c>
      <c r="BP210">
        <f xml:space="preserve"> IF( AND( $BN$210 = "2", $BO$210 = "2" ), 1, IF( AND( $BN$210 = "2", $BO$210 = "1" ), 2, IF( AND( $BN$210 = "1", $BO$210 = "2" ), 3, 4 ) ) )</f>
        <v>4</v>
      </c>
    </row>
    <row r="211" spans="3:68" x14ac:dyDescent="0.2">
      <c r="C211" s="115">
        <v>63</v>
      </c>
      <c r="D211" s="115">
        <v>7</v>
      </c>
      <c r="E211" s="115">
        <v>43</v>
      </c>
      <c r="F211" s="115" t="s">
        <v>1210</v>
      </c>
      <c r="G211" s="115" t="s">
        <v>1210</v>
      </c>
      <c r="H211" s="115" t="s">
        <v>1210</v>
      </c>
      <c r="I211" s="115" t="s">
        <v>1210</v>
      </c>
      <c r="J211" s="115">
        <v>4</v>
      </c>
      <c r="K211" s="115">
        <v>2.7777777777777783E-3</v>
      </c>
      <c r="L211" s="115">
        <v>1</v>
      </c>
      <c r="M211" s="115" t="s">
        <v>1212</v>
      </c>
      <c r="BH211" s="72">
        <v>1</v>
      </c>
      <c r="BI211" t="str">
        <f>"2"</f>
        <v>2</v>
      </c>
      <c r="BJ211" t="str">
        <f xml:space="preserve"> IF($BH$211 &gt;= $G$323, "2","1")</f>
        <v>2</v>
      </c>
      <c r="BK211">
        <f xml:space="preserve"> IF( AND( $BI$211 = "2", $BJ$211 = "2" ), 1, IF( AND( $BI$211 = "2", $BJ$211 = "1" ), 2, IF( AND( $BI$211 = "1", $BJ$211 = "2" ), 3, 4 ) ) )</f>
        <v>1</v>
      </c>
      <c r="BM211" s="72">
        <v>0</v>
      </c>
      <c r="BN211" t="str">
        <f>"1"</f>
        <v>1</v>
      </c>
      <c r="BO211" t="str">
        <f xml:space="preserve"> IF($BM$211 &gt;= $G$358, "2","1")</f>
        <v>1</v>
      </c>
      <c r="BP211">
        <f xml:space="preserve"> IF( AND( $BN$211 = "2", $BO$211 = "2" ), 1, IF( AND( $BN$211 = "2", $BO$211 = "1" ), 2, IF( AND( $BN$211 = "1", $BO$211 = "2" ), 3, 4 ) ) )</f>
        <v>4</v>
      </c>
    </row>
    <row r="212" spans="3:68" x14ac:dyDescent="0.2">
      <c r="C212" s="115">
        <v>64</v>
      </c>
      <c r="D212" s="115">
        <v>7</v>
      </c>
      <c r="E212" s="115">
        <v>43</v>
      </c>
      <c r="F212" s="115">
        <v>89</v>
      </c>
      <c r="G212" s="115">
        <v>90</v>
      </c>
      <c r="H212" s="115" t="s">
        <v>665</v>
      </c>
      <c r="I212" s="115">
        <v>3.5</v>
      </c>
      <c r="J212" s="115">
        <v>6</v>
      </c>
      <c r="K212" s="115">
        <v>5.5555555555555549E-3</v>
      </c>
      <c r="L212" s="115">
        <v>2</v>
      </c>
      <c r="M212" s="115" t="s">
        <v>1211</v>
      </c>
      <c r="BH212" s="72">
        <v>1</v>
      </c>
      <c r="BI212" t="str">
        <f>"2"</f>
        <v>2</v>
      </c>
      <c r="BJ212" t="str">
        <f xml:space="preserve"> IF($BH$212 &gt;= $G$323, "2","1")</f>
        <v>2</v>
      </c>
      <c r="BK212">
        <f xml:space="preserve"> IF( AND( $BI$212 = "2", $BJ$212 = "2" ), 1, IF( AND( $BI$212 = "2", $BJ$212 = "1" ), 2, IF( AND( $BI$212 = "1", $BJ$212 = "2" ), 3, 4 ) ) )</f>
        <v>1</v>
      </c>
      <c r="BM212" s="72">
        <v>0.75543478260869579</v>
      </c>
      <c r="BN212" t="str">
        <f>"2"</f>
        <v>2</v>
      </c>
      <c r="BO212" t="str">
        <f xml:space="preserve"> IF($BM$212 &gt;= $G$358, "2","1")</f>
        <v>2</v>
      </c>
      <c r="BP212">
        <f xml:space="preserve"> IF( AND( $BN$212 = "2", $BO$212 = "2" ), 1, IF( AND( $BN$212 = "2", $BO$212 = "1" ), 2, IF( AND( $BN$212 = "1", $BO$212 = "2" ), 3, 4 ) ) )</f>
        <v>1</v>
      </c>
    </row>
    <row r="213" spans="3:68" x14ac:dyDescent="0.2">
      <c r="C213" s="115">
        <v>65</v>
      </c>
      <c r="D213" s="115">
        <v>7</v>
      </c>
      <c r="E213" s="115">
        <v>45</v>
      </c>
      <c r="F213" s="115" t="s">
        <v>1210</v>
      </c>
      <c r="G213" s="115" t="s">
        <v>1210</v>
      </c>
      <c r="H213" s="115" t="s">
        <v>1210</v>
      </c>
      <c r="I213" s="115" t="s">
        <v>1210</v>
      </c>
      <c r="J213" s="115">
        <v>5</v>
      </c>
      <c r="K213" s="115">
        <v>0</v>
      </c>
      <c r="L213" s="115">
        <v>2</v>
      </c>
      <c r="M213" s="115" t="s">
        <v>1212</v>
      </c>
      <c r="BH213" s="72">
        <v>1</v>
      </c>
      <c r="BI213" t="str">
        <f>"2"</f>
        <v>2</v>
      </c>
      <c r="BJ213" t="str">
        <f xml:space="preserve"> IF($BH$213 &gt;= $G$323, "2","1")</f>
        <v>2</v>
      </c>
      <c r="BK213">
        <f xml:space="preserve"> IF( AND( $BI$213 = "2", $BJ$213 = "2" ), 1, IF( AND( $BI$213 = "2", $BJ$213 = "1" ), 2, IF( AND( $BI$213 = "1", $BJ$213 = "2" ), 3, 4 ) ) )</f>
        <v>1</v>
      </c>
      <c r="BM213" s="72">
        <v>0</v>
      </c>
      <c r="BN213" t="str">
        <f>"1"</f>
        <v>1</v>
      </c>
      <c r="BO213" t="str">
        <f xml:space="preserve"> IF($BM$213 &gt;= $G$358, "2","1")</f>
        <v>1</v>
      </c>
      <c r="BP213">
        <f xml:space="preserve"> IF( AND( $BN$213 = "2", $BO$213 = "2" ), 1, IF( AND( $BN$213 = "2", $BO$213 = "1" ), 2, IF( AND( $BN$213 = "1", $BO$213 = "2" ), 3, 4 ) ) )</f>
        <v>4</v>
      </c>
    </row>
    <row r="214" spans="3:68" x14ac:dyDescent="0.2">
      <c r="C214" s="115">
        <v>66</v>
      </c>
      <c r="D214" s="115">
        <v>7</v>
      </c>
      <c r="E214" s="115">
        <v>45</v>
      </c>
      <c r="F214" s="115">
        <v>91</v>
      </c>
      <c r="G214" s="115">
        <v>92</v>
      </c>
      <c r="H214" s="115" t="s">
        <v>693</v>
      </c>
      <c r="I214" s="115">
        <v>8.5</v>
      </c>
      <c r="J214" s="115">
        <v>9</v>
      </c>
      <c r="K214" s="115">
        <v>8.333333333333335E-3</v>
      </c>
      <c r="L214" s="115">
        <v>2</v>
      </c>
      <c r="M214" s="115" t="s">
        <v>1211</v>
      </c>
      <c r="BH214" s="72">
        <v>1</v>
      </c>
      <c r="BI214" t="str">
        <f>"2"</f>
        <v>2</v>
      </c>
      <c r="BJ214" t="str">
        <f xml:space="preserve"> IF($BH$214 &gt;= $G$323, "2","1")</f>
        <v>2</v>
      </c>
      <c r="BK214">
        <f xml:space="preserve"> IF( AND( $BI$214 = "2", $BJ$214 = "2" ), 1, IF( AND( $BI$214 = "2", $BJ$214 = "1" ), 2, IF( AND( $BI$214 = "1", $BJ$214 = "2" ), 3, 4 ) ) )</f>
        <v>1</v>
      </c>
      <c r="BM214" s="72">
        <v>0.75543478260869579</v>
      </c>
      <c r="BN214" t="str">
        <f>"2"</f>
        <v>2</v>
      </c>
      <c r="BO214" t="str">
        <f xml:space="preserve"> IF($BM$214 &gt;= $G$358, "2","1")</f>
        <v>2</v>
      </c>
      <c r="BP214">
        <f xml:space="preserve"> IF( AND( $BN$214 = "2", $BO$214 = "2" ), 1, IF( AND( $BN$214 = "2", $BO$214 = "1" ), 2, IF( AND( $BN$214 = "1", $BO$214 = "2" ), 3, 4 ) ) )</f>
        <v>1</v>
      </c>
    </row>
    <row r="215" spans="3:68" x14ac:dyDescent="0.2">
      <c r="C215" s="115">
        <v>67</v>
      </c>
      <c r="D215" s="115">
        <v>7</v>
      </c>
      <c r="E215" s="115">
        <v>47</v>
      </c>
      <c r="F215" s="115" t="s">
        <v>1210</v>
      </c>
      <c r="G215" s="115" t="s">
        <v>1210</v>
      </c>
      <c r="H215" s="115" t="s">
        <v>1210</v>
      </c>
      <c r="I215" s="115" t="s">
        <v>1210</v>
      </c>
      <c r="J215" s="115">
        <v>2</v>
      </c>
      <c r="K215" s="115">
        <v>0</v>
      </c>
      <c r="L215" s="115">
        <v>1</v>
      </c>
      <c r="M215" s="115" t="s">
        <v>1212</v>
      </c>
      <c r="BH215" s="72">
        <v>1</v>
      </c>
      <c r="BI215" t="str">
        <f>"2"</f>
        <v>2</v>
      </c>
      <c r="BJ215" t="str">
        <f xml:space="preserve"> IF($BH$215 &gt;= $G$323, "2","1")</f>
        <v>2</v>
      </c>
      <c r="BK215">
        <f xml:space="preserve"> IF( AND( $BI$215 = "2", $BJ$215 = "2" ), 1, IF( AND( $BI$215 = "2", $BJ$215 = "1" ), 2, IF( AND( $BI$215 = "1", $BJ$215 = "2" ), 3, 4 ) ) )</f>
        <v>1</v>
      </c>
      <c r="BM215" s="72">
        <v>0.44565217391304351</v>
      </c>
      <c r="BN215" t="str">
        <f>"2"</f>
        <v>2</v>
      </c>
      <c r="BO215" t="str">
        <f xml:space="preserve"> IF($BM$215 &gt;= $G$358, "2","1")</f>
        <v>1</v>
      </c>
      <c r="BP215">
        <f xml:space="preserve"> IF( AND( $BN$215 = "2", $BO$215 = "2" ), 1, IF( AND( $BN$215 = "2", $BO$215 = "1" ), 2, IF( AND( $BN$215 = "1", $BO$215 = "2" ), 3, 4 ) ) )</f>
        <v>2</v>
      </c>
    </row>
    <row r="216" spans="3:68" x14ac:dyDescent="0.2">
      <c r="C216" s="115">
        <v>68</v>
      </c>
      <c r="D216" s="115">
        <v>7</v>
      </c>
      <c r="E216" s="115">
        <v>47</v>
      </c>
      <c r="F216" s="115">
        <v>93</v>
      </c>
      <c r="G216" s="115">
        <v>94</v>
      </c>
      <c r="H216" s="115" t="s">
        <v>666</v>
      </c>
      <c r="I216" s="115">
        <v>2.5</v>
      </c>
      <c r="J216" s="115">
        <v>10</v>
      </c>
      <c r="K216" s="115">
        <v>8.3333333333333315E-3</v>
      </c>
      <c r="L216" s="115">
        <v>2</v>
      </c>
      <c r="M216" s="115" t="s">
        <v>1211</v>
      </c>
      <c r="BH216" s="72">
        <v>1</v>
      </c>
      <c r="BI216" t="str">
        <f>"2"</f>
        <v>2</v>
      </c>
      <c r="BJ216" t="str">
        <f xml:space="preserve"> IF($BH$216 &gt;= $G$323, "2","1")</f>
        <v>2</v>
      </c>
      <c r="BK216">
        <f xml:space="preserve"> IF( AND( $BI$216 = "2", $BJ$216 = "2" ), 1, IF( AND( $BI$216 = "2", $BJ$216 = "1" ), 2, IF( AND( $BI$216 = "1", $BJ$216 = "2" ), 3, 4 ) ) )</f>
        <v>1</v>
      </c>
      <c r="BM216" s="72">
        <v>0.44565217391304351</v>
      </c>
      <c r="BN216" t="str">
        <f>"2"</f>
        <v>2</v>
      </c>
      <c r="BO216" t="str">
        <f xml:space="preserve"> IF($BM$216 &gt;= $G$358, "2","1")</f>
        <v>1</v>
      </c>
      <c r="BP216">
        <f xml:space="preserve"> IF( AND( $BN$216 = "2", $BO$216 = "2" ), 1, IF( AND( $BN$216 = "2", $BO$216 = "1" ), 2, IF( AND( $BN$216 = "1", $BO$216 = "2" ), 3, 4 ) ) )</f>
        <v>2</v>
      </c>
    </row>
    <row r="217" spans="3:68" x14ac:dyDescent="0.2">
      <c r="C217" s="115">
        <v>69</v>
      </c>
      <c r="D217" s="115">
        <v>7</v>
      </c>
      <c r="E217" s="115">
        <v>48</v>
      </c>
      <c r="F217" s="115">
        <v>95</v>
      </c>
      <c r="G217" s="115">
        <v>96</v>
      </c>
      <c r="H217" s="115" t="s">
        <v>665</v>
      </c>
      <c r="I217" s="115">
        <v>3.5</v>
      </c>
      <c r="J217" s="115">
        <v>16</v>
      </c>
      <c r="K217" s="115">
        <v>1.6666666666666663E-2</v>
      </c>
      <c r="L217" s="115">
        <v>1</v>
      </c>
      <c r="M217" s="115" t="s">
        <v>1211</v>
      </c>
      <c r="BH217" s="72">
        <v>1</v>
      </c>
      <c r="BI217" t="str">
        <f>"2"</f>
        <v>2</v>
      </c>
      <c r="BJ217" t="str">
        <f xml:space="preserve"> IF($BH$217 &gt;= $G$323, "2","1")</f>
        <v>2</v>
      </c>
      <c r="BK217">
        <f xml:space="preserve"> IF( AND( $BI$217 = "2", $BJ$217 = "2" ), 1, IF( AND( $BI$217 = "2", $BJ$217 = "1" ), 2, IF( AND( $BI$217 = "1", $BJ$217 = "2" ), 3, 4 ) ) )</f>
        <v>1</v>
      </c>
      <c r="BM217" s="72">
        <v>0</v>
      </c>
      <c r="BN217" t="str">
        <f>"1"</f>
        <v>1</v>
      </c>
      <c r="BO217" t="str">
        <f xml:space="preserve"> IF($BM$217 &gt;= $G$358, "2","1")</f>
        <v>1</v>
      </c>
      <c r="BP217">
        <f xml:space="preserve"> IF( AND( $BN$217 = "2", $BO$217 = "2" ), 1, IF( AND( $BN$217 = "2", $BO$217 = "1" ), 2, IF( AND( $BN$217 = "1", $BO$217 = "2" ), 3, 4 ) ) )</f>
        <v>4</v>
      </c>
    </row>
    <row r="218" spans="3:68" x14ac:dyDescent="0.2">
      <c r="C218" s="115">
        <v>70</v>
      </c>
      <c r="D218" s="115">
        <v>7</v>
      </c>
      <c r="E218" s="115">
        <v>48</v>
      </c>
      <c r="F218" s="115">
        <v>97</v>
      </c>
      <c r="G218" s="115">
        <v>98</v>
      </c>
      <c r="H218" s="115" t="s">
        <v>693</v>
      </c>
      <c r="I218" s="115">
        <v>16.5</v>
      </c>
      <c r="J218" s="115">
        <v>16</v>
      </c>
      <c r="K218" s="115">
        <v>5.5555555555555566E-3</v>
      </c>
      <c r="L218" s="115">
        <v>1</v>
      </c>
      <c r="M218" s="115" t="s">
        <v>1211</v>
      </c>
      <c r="BH218" s="72">
        <v>0.8571428571428571</v>
      </c>
      <c r="BI218" t="str">
        <f>"2"</f>
        <v>2</v>
      </c>
      <c r="BJ218" t="str">
        <f xml:space="preserve"> IF($BH$218 &gt;= $G$323, "2","1")</f>
        <v>2</v>
      </c>
      <c r="BK218">
        <f xml:space="preserve"> IF( AND( $BI$218 = "2", $BJ$218 = "2" ), 1, IF( AND( $BI$218 = "2", $BJ$218 = "1" ), 2, IF( AND( $BI$218 = "1", $BJ$218 = "2" ), 3, 4 ) ) )</f>
        <v>1</v>
      </c>
      <c r="BM218" s="72">
        <v>0</v>
      </c>
      <c r="BN218" t="str">
        <f>"1"</f>
        <v>1</v>
      </c>
      <c r="BO218" t="str">
        <f xml:space="preserve"> IF($BM$218 &gt;= $G$358, "2","1")</f>
        <v>1</v>
      </c>
      <c r="BP218">
        <f xml:space="preserve"> IF( AND( $BN$218 = "2", $BO$218 = "2" ), 1, IF( AND( $BN$218 = "2", $BO$218 = "1" ), 2, IF( AND( $BN$218 = "1", $BO$218 = "2" ), 3, 4 ) ) )</f>
        <v>4</v>
      </c>
    </row>
    <row r="219" spans="3:68" x14ac:dyDescent="0.2">
      <c r="C219" s="115">
        <v>71</v>
      </c>
      <c r="D219" s="115">
        <v>7</v>
      </c>
      <c r="E219" s="115">
        <v>49</v>
      </c>
      <c r="F219" s="115" t="s">
        <v>1210</v>
      </c>
      <c r="G219" s="115" t="s">
        <v>1210</v>
      </c>
      <c r="H219" s="115" t="s">
        <v>1210</v>
      </c>
      <c r="I219" s="115" t="s">
        <v>1210</v>
      </c>
      <c r="J219" s="115">
        <v>1</v>
      </c>
      <c r="K219" s="115">
        <v>0</v>
      </c>
      <c r="L219" s="115">
        <v>2</v>
      </c>
      <c r="M219" s="115" t="s">
        <v>1212</v>
      </c>
      <c r="BH219" s="72">
        <v>1</v>
      </c>
      <c r="BI219" t="str">
        <f>"2"</f>
        <v>2</v>
      </c>
      <c r="BJ219" t="str">
        <f xml:space="preserve"> IF($BH$219 &gt;= $G$323, "2","1")</f>
        <v>2</v>
      </c>
      <c r="BK219">
        <f xml:space="preserve"> IF( AND( $BI$219 = "2", $BJ$219 = "2" ), 1, IF( AND( $BI$219 = "2", $BJ$219 = "1" ), 2, IF( AND( $BI$219 = "1", $BJ$219 = "2" ), 3, 4 ) ) )</f>
        <v>1</v>
      </c>
      <c r="BM219" s="72">
        <v>0.75543478260869579</v>
      </c>
      <c r="BN219" t="str">
        <f>"2"</f>
        <v>2</v>
      </c>
      <c r="BO219" t="str">
        <f xml:space="preserve"> IF($BM$219 &gt;= $G$358, "2","1")</f>
        <v>2</v>
      </c>
      <c r="BP219">
        <f xml:space="preserve"> IF( AND( $BN$219 = "2", $BO$219 = "2" ), 1, IF( AND( $BN$219 = "2", $BO$219 = "1" ), 2, IF( AND( $BN$219 = "1", $BO$219 = "2" ), 3, 4 ) ) )</f>
        <v>1</v>
      </c>
    </row>
    <row r="220" spans="3:68" x14ac:dyDescent="0.2">
      <c r="C220" s="115">
        <v>72</v>
      </c>
      <c r="D220" s="115">
        <v>7</v>
      </c>
      <c r="E220" s="115">
        <v>49</v>
      </c>
      <c r="F220" s="115" t="s">
        <v>1210</v>
      </c>
      <c r="G220" s="115" t="s">
        <v>1210</v>
      </c>
      <c r="H220" s="115" t="s">
        <v>1210</v>
      </c>
      <c r="I220" s="115" t="s">
        <v>1210</v>
      </c>
      <c r="J220" s="115">
        <v>2</v>
      </c>
      <c r="K220" s="115">
        <v>0</v>
      </c>
      <c r="L220" s="115">
        <v>1</v>
      </c>
      <c r="M220" s="115" t="s">
        <v>1212</v>
      </c>
      <c r="BH220" s="72">
        <v>1</v>
      </c>
      <c r="BI220" t="str">
        <f>"2"</f>
        <v>2</v>
      </c>
      <c r="BJ220" t="str">
        <f xml:space="preserve"> IF($BH$220 &gt;= $G$323, "2","1")</f>
        <v>2</v>
      </c>
      <c r="BK220">
        <f xml:space="preserve"> IF( AND( $BI$220 = "2", $BJ$220 = "2" ), 1, IF( AND( $BI$220 = "2", $BJ$220 = "1" ), 2, IF( AND( $BI$220 = "1", $BJ$220 = "2" ), 3, 4 ) ) )</f>
        <v>1</v>
      </c>
      <c r="BM220" s="72">
        <v>0</v>
      </c>
      <c r="BN220" t="str">
        <f>"1"</f>
        <v>1</v>
      </c>
      <c r="BO220" t="str">
        <f xml:space="preserve"> IF($BM$220 &gt;= $G$358, "2","1")</f>
        <v>1</v>
      </c>
      <c r="BP220">
        <f xml:space="preserve"> IF( AND( $BN$220 = "2", $BO$220 = "2" ), 1, IF( AND( $BN$220 = "2", $BO$220 = "1" ), 2, IF( AND( $BN$220 = "1", $BO$220 = "2" ), 3, 4 ) ) )</f>
        <v>4</v>
      </c>
    </row>
    <row r="221" spans="3:68" x14ac:dyDescent="0.2">
      <c r="C221" s="115">
        <v>73</v>
      </c>
      <c r="D221" s="115">
        <v>8</v>
      </c>
      <c r="E221" s="115">
        <v>51</v>
      </c>
      <c r="F221" s="115">
        <v>99</v>
      </c>
      <c r="G221" s="115">
        <v>100</v>
      </c>
      <c r="H221" s="115" t="s">
        <v>16</v>
      </c>
      <c r="I221" s="115">
        <v>0.5</v>
      </c>
      <c r="J221" s="115">
        <v>8</v>
      </c>
      <c r="K221" s="115">
        <v>2.7777777777777783E-3</v>
      </c>
      <c r="L221" s="115">
        <v>2</v>
      </c>
      <c r="M221" s="115" t="s">
        <v>1211</v>
      </c>
      <c r="BH221" s="72">
        <v>1</v>
      </c>
      <c r="BI221" t="str">
        <f>"2"</f>
        <v>2</v>
      </c>
      <c r="BJ221" t="str">
        <f xml:space="preserve"> IF($BH$221 &gt;= $G$323, "2","1")</f>
        <v>2</v>
      </c>
      <c r="BK221">
        <f xml:space="preserve"> IF( AND( $BI$221 = "2", $BJ$221 = "2" ), 1, IF( AND( $BI$221 = "2", $BJ$221 = "1" ), 2, IF( AND( $BI$221 = "1", $BJ$221 = "2" ), 3, 4 ) ) )</f>
        <v>1</v>
      </c>
      <c r="BM221" s="72">
        <v>0.44565217391304351</v>
      </c>
      <c r="BN221" t="str">
        <f>"1"</f>
        <v>1</v>
      </c>
      <c r="BO221" t="str">
        <f xml:space="preserve"> IF($BM$221 &gt;= $G$358, "2","1")</f>
        <v>1</v>
      </c>
      <c r="BP221">
        <f xml:space="preserve"> IF( AND( $BN$221 = "2", $BO$221 = "2" ), 1, IF( AND( $BN$221 = "2", $BO$221 = "1" ), 2, IF( AND( $BN$221 = "1", $BO$221 = "2" ), 3, 4 ) ) )</f>
        <v>4</v>
      </c>
    </row>
    <row r="222" spans="3:68" x14ac:dyDescent="0.2">
      <c r="C222" s="115">
        <v>74</v>
      </c>
      <c r="D222" s="115">
        <v>8</v>
      </c>
      <c r="E222" s="115">
        <v>51</v>
      </c>
      <c r="F222" s="115" t="s">
        <v>1210</v>
      </c>
      <c r="G222" s="115" t="s">
        <v>1210</v>
      </c>
      <c r="H222" s="115" t="s">
        <v>1210</v>
      </c>
      <c r="I222" s="115" t="s">
        <v>1210</v>
      </c>
      <c r="J222" s="115">
        <v>17</v>
      </c>
      <c r="K222" s="115">
        <v>0</v>
      </c>
      <c r="L222" s="115">
        <v>2</v>
      </c>
      <c r="M222" s="115" t="s">
        <v>1212</v>
      </c>
      <c r="BH222" s="72">
        <v>1</v>
      </c>
      <c r="BI222" t="str">
        <f>"2"</f>
        <v>2</v>
      </c>
      <c r="BJ222" t="str">
        <f xml:space="preserve"> IF($BH$222 &gt;= $G$323, "2","1")</f>
        <v>2</v>
      </c>
      <c r="BK222">
        <f xml:space="preserve"> IF( AND( $BI$222 = "2", $BJ$222 = "2" ), 1, IF( AND( $BI$222 = "2", $BJ$222 = "1" ), 2, IF( AND( $BI$222 = "1", $BJ$222 = "2" ), 3, 4 ) ) )</f>
        <v>1</v>
      </c>
      <c r="BM222" s="72">
        <v>0.75543478260869579</v>
      </c>
      <c r="BN222" t="str">
        <f>"1"</f>
        <v>1</v>
      </c>
      <c r="BO222" t="str">
        <f xml:space="preserve"> IF($BM$222 &gt;= $G$358, "2","1")</f>
        <v>2</v>
      </c>
      <c r="BP222">
        <f xml:space="preserve"> IF( AND( $BN$222 = "2", $BO$222 = "2" ), 1, IF( AND( $BN$222 = "2", $BO$222 = "1" ), 2, IF( AND( $BN$222 = "1", $BO$222 = "2" ), 3, 4 ) ) )</f>
        <v>3</v>
      </c>
    </row>
    <row r="223" spans="3:68" x14ac:dyDescent="0.2">
      <c r="C223" s="115">
        <v>75</v>
      </c>
      <c r="D223" s="115">
        <v>8</v>
      </c>
      <c r="E223" s="115">
        <v>52</v>
      </c>
      <c r="F223" s="115">
        <v>101</v>
      </c>
      <c r="G223" s="115">
        <v>102</v>
      </c>
      <c r="H223" s="115" t="s">
        <v>15</v>
      </c>
      <c r="I223" s="115">
        <v>1.5</v>
      </c>
      <c r="J223" s="115">
        <v>3</v>
      </c>
      <c r="K223" s="115">
        <v>2.7777777777777775E-3</v>
      </c>
      <c r="L223" s="115">
        <v>1</v>
      </c>
      <c r="M223" s="115" t="s">
        <v>1211</v>
      </c>
      <c r="BH223" s="72">
        <v>1</v>
      </c>
      <c r="BI223" t="str">
        <f>"2"</f>
        <v>2</v>
      </c>
      <c r="BJ223" t="str">
        <f xml:space="preserve"> IF($BH$223 &gt;= $G$323, "2","1")</f>
        <v>2</v>
      </c>
      <c r="BK223">
        <f xml:space="preserve"> IF( AND( $BI$223 = "2", $BJ$223 = "2" ), 1, IF( AND( $BI$223 = "2", $BJ$223 = "1" ), 2, IF( AND( $BI$223 = "1", $BJ$223 = "2" ), 3, 4 ) ) )</f>
        <v>1</v>
      </c>
      <c r="BM223" s="72">
        <v>0.75543478260869579</v>
      </c>
      <c r="BN223" t="str">
        <f>"1"</f>
        <v>1</v>
      </c>
      <c r="BO223" t="str">
        <f xml:space="preserve"> IF($BM$223 &gt;= $G$358, "2","1")</f>
        <v>2</v>
      </c>
      <c r="BP223">
        <f xml:space="preserve"> IF( AND( $BN$223 = "2", $BO$223 = "2" ), 1, IF( AND( $BN$223 = "2", $BO$223 = "1" ), 2, IF( AND( $BN$223 = "1", $BO$223 = "2" ), 3, 4 ) ) )</f>
        <v>3</v>
      </c>
    </row>
    <row r="224" spans="3:68" x14ac:dyDescent="0.2">
      <c r="C224" s="115">
        <v>76</v>
      </c>
      <c r="D224" s="115">
        <v>8</v>
      </c>
      <c r="E224" s="115">
        <v>52</v>
      </c>
      <c r="F224" s="115">
        <v>103</v>
      </c>
      <c r="G224" s="115">
        <v>104</v>
      </c>
      <c r="H224" s="115" t="s">
        <v>666</v>
      </c>
      <c r="I224" s="115">
        <v>3</v>
      </c>
      <c r="J224" s="115">
        <v>16</v>
      </c>
      <c r="K224" s="115">
        <v>5.5555555555555566E-3</v>
      </c>
      <c r="L224" s="115">
        <v>2</v>
      </c>
      <c r="M224" s="115" t="s">
        <v>1211</v>
      </c>
      <c r="BH224" s="72">
        <v>1</v>
      </c>
      <c r="BI224" t="str">
        <f>"2"</f>
        <v>2</v>
      </c>
      <c r="BJ224" t="str">
        <f xml:space="preserve"> IF($BH$224 &gt;= $G$323, "2","1")</f>
        <v>2</v>
      </c>
      <c r="BK224">
        <f xml:space="preserve"> IF( AND( $BI$224 = "2", $BJ$224 = "2" ), 1, IF( AND( $BI$224 = "2", $BJ$224 = "1" ), 2, IF( AND( $BI$224 = "1", $BJ$224 = "2" ), 3, 4 ) ) )</f>
        <v>1</v>
      </c>
      <c r="BM224" s="72">
        <v>0.75543478260869579</v>
      </c>
      <c r="BN224" t="str">
        <f>"2"</f>
        <v>2</v>
      </c>
      <c r="BO224" t="str">
        <f xml:space="preserve"> IF($BM$224 &gt;= $G$358, "2","1")</f>
        <v>2</v>
      </c>
      <c r="BP224">
        <f xml:space="preserve"> IF( AND( $BN$224 = "2", $BO$224 = "2" ), 1, IF( AND( $BN$224 = "2", $BO$224 = "1" ), 2, IF( AND( $BN$224 = "1", $BO$224 = "2" ), 3, 4 ) ) )</f>
        <v>1</v>
      </c>
    </row>
    <row r="225" spans="3:68" x14ac:dyDescent="0.2">
      <c r="C225" s="115">
        <v>77</v>
      </c>
      <c r="D225" s="115">
        <v>8</v>
      </c>
      <c r="E225" s="115">
        <v>56</v>
      </c>
      <c r="F225" s="115" t="s">
        <v>1210</v>
      </c>
      <c r="G225" s="115" t="s">
        <v>1210</v>
      </c>
      <c r="H225" s="115" t="s">
        <v>1210</v>
      </c>
      <c r="I225" s="115" t="s">
        <v>1210</v>
      </c>
      <c r="J225" s="115">
        <v>1</v>
      </c>
      <c r="K225" s="115">
        <v>0</v>
      </c>
      <c r="L225" s="115">
        <v>1</v>
      </c>
      <c r="M225" s="115" t="s">
        <v>1212</v>
      </c>
      <c r="BH225" s="72">
        <v>1</v>
      </c>
      <c r="BI225" t="str">
        <f>"2"</f>
        <v>2</v>
      </c>
      <c r="BJ225" t="str">
        <f xml:space="preserve"> IF($BH$225 &gt;= $G$323, "2","1")</f>
        <v>2</v>
      </c>
      <c r="BK225">
        <f xml:space="preserve"> IF( AND( $BI$225 = "2", $BJ$225 = "2" ), 1, IF( AND( $BI$225 = "2", $BJ$225 = "1" ), 2, IF( AND( $BI$225 = "1", $BJ$225 = "2" ), 3, 4 ) ) )</f>
        <v>1</v>
      </c>
      <c r="BM225" s="72">
        <v>0.75543478260869579</v>
      </c>
      <c r="BN225" t="str">
        <f>"2"</f>
        <v>2</v>
      </c>
      <c r="BO225" t="str">
        <f xml:space="preserve"> IF($BM$225 &gt;= $G$358, "2","1")</f>
        <v>2</v>
      </c>
      <c r="BP225">
        <f xml:space="preserve"> IF( AND( $BN$225 = "2", $BO$225 = "2" ), 1, IF( AND( $BN$225 = "2", $BO$225 = "1" ), 2, IF( AND( $BN$225 = "1", $BO$225 = "2" ), 3, 4 ) ) )</f>
        <v>1</v>
      </c>
    </row>
    <row r="226" spans="3:68" x14ac:dyDescent="0.2">
      <c r="C226" s="115">
        <v>78</v>
      </c>
      <c r="D226" s="115">
        <v>8</v>
      </c>
      <c r="E226" s="115">
        <v>56</v>
      </c>
      <c r="F226" s="115">
        <v>105</v>
      </c>
      <c r="G226" s="115">
        <v>106</v>
      </c>
      <c r="H226" s="115" t="s">
        <v>693</v>
      </c>
      <c r="I226" s="115">
        <v>12.5</v>
      </c>
      <c r="J226" s="115">
        <v>8</v>
      </c>
      <c r="K226" s="115">
        <v>5.5555555555555566E-3</v>
      </c>
      <c r="L226" s="115">
        <v>2</v>
      </c>
      <c r="M226" s="115" t="s">
        <v>1211</v>
      </c>
      <c r="BH226" s="72">
        <v>1</v>
      </c>
      <c r="BI226" t="str">
        <f>"2"</f>
        <v>2</v>
      </c>
      <c r="BJ226" t="str">
        <f xml:space="preserve"> IF($BH$226 &gt;= $G$323, "2","1")</f>
        <v>2</v>
      </c>
      <c r="BK226">
        <f xml:space="preserve"> IF( AND( $BI$226 = "2", $BJ$226 = "2" ), 1, IF( AND( $BI$226 = "2", $BJ$226 = "1" ), 2, IF( AND( $BI$226 = "1", $BJ$226 = "2" ), 3, 4 ) ) )</f>
        <v>1</v>
      </c>
      <c r="BM226" s="72">
        <v>0</v>
      </c>
      <c r="BN226" t="str">
        <f>"1"</f>
        <v>1</v>
      </c>
      <c r="BO226" t="str">
        <f xml:space="preserve"> IF($BM$226 &gt;= $G$358, "2","1")</f>
        <v>1</v>
      </c>
      <c r="BP226">
        <f xml:space="preserve"> IF( AND( $BN$226 = "2", $BO$226 = "2" ), 1, IF( AND( $BN$226 = "2", $BO$226 = "1" ), 2, IF( AND( $BN$226 = "1", $BO$226 = "2" ), 3, 4 ) ) )</f>
        <v>4</v>
      </c>
    </row>
    <row r="227" spans="3:68" x14ac:dyDescent="0.2">
      <c r="C227" s="115">
        <v>79</v>
      </c>
      <c r="D227" s="115">
        <v>8</v>
      </c>
      <c r="E227" s="115">
        <v>57</v>
      </c>
      <c r="F227" s="115" t="s">
        <v>1210</v>
      </c>
      <c r="G227" s="115" t="s">
        <v>1210</v>
      </c>
      <c r="H227" s="115" t="s">
        <v>1210</v>
      </c>
      <c r="I227" s="115" t="s">
        <v>1210</v>
      </c>
      <c r="J227" s="115">
        <v>6</v>
      </c>
      <c r="K227" s="115">
        <v>0</v>
      </c>
      <c r="L227" s="115">
        <v>2</v>
      </c>
      <c r="M227" s="115" t="s">
        <v>1212</v>
      </c>
      <c r="BH227" s="72">
        <v>1</v>
      </c>
      <c r="BI227" t="str">
        <f>"2"</f>
        <v>2</v>
      </c>
      <c r="BJ227" t="str">
        <f xml:space="preserve"> IF($BH$227 &gt;= $G$323, "2","1")</f>
        <v>2</v>
      </c>
      <c r="BK227">
        <f xml:space="preserve"> IF( AND( $BI$227 = "2", $BJ$227 = "2" ), 1, IF( AND( $BI$227 = "2", $BJ$227 = "1" ), 2, IF( AND( $BI$227 = "1", $BJ$227 = "2" ), 3, 4 ) ) )</f>
        <v>1</v>
      </c>
      <c r="BM227" s="72">
        <v>0.75543478260869579</v>
      </c>
      <c r="BN227" t="str">
        <f>"2"</f>
        <v>2</v>
      </c>
      <c r="BO227" t="str">
        <f xml:space="preserve"> IF($BM$227 &gt;= $G$358, "2","1")</f>
        <v>2</v>
      </c>
      <c r="BP227">
        <f xml:space="preserve"> IF( AND( $BN$227 = "2", $BO$227 = "2" ), 1, IF( AND( $BN$227 = "2", $BO$227 = "1" ), 2, IF( AND( $BN$227 = "1", $BO$227 = "2" ), 3, 4 ) ) )</f>
        <v>1</v>
      </c>
    </row>
    <row r="228" spans="3:68" x14ac:dyDescent="0.2">
      <c r="C228" s="115">
        <v>80</v>
      </c>
      <c r="D228" s="115">
        <v>8</v>
      </c>
      <c r="E228" s="115">
        <v>57</v>
      </c>
      <c r="F228" s="115" t="s">
        <v>1210</v>
      </c>
      <c r="G228" s="115" t="s">
        <v>1210</v>
      </c>
      <c r="H228" s="115" t="s">
        <v>1210</v>
      </c>
      <c r="I228" s="115" t="s">
        <v>1210</v>
      </c>
      <c r="J228" s="115">
        <v>1</v>
      </c>
      <c r="K228" s="115">
        <v>0</v>
      </c>
      <c r="L228" s="115">
        <v>1</v>
      </c>
      <c r="M228" s="115" t="s">
        <v>1212</v>
      </c>
      <c r="BH228" s="72">
        <v>1</v>
      </c>
      <c r="BI228" t="str">
        <f>"2"</f>
        <v>2</v>
      </c>
      <c r="BJ228" t="str">
        <f xml:space="preserve"> IF($BH$228 &gt;= $G$323, "2","1")</f>
        <v>2</v>
      </c>
      <c r="BK228">
        <f xml:space="preserve"> IF( AND( $BI$228 = "2", $BJ$228 = "2" ), 1, IF( AND( $BI$228 = "2", $BJ$228 = "1" ), 2, IF( AND( $BI$228 = "1", $BJ$228 = "2" ), 3, 4 ) ) )</f>
        <v>1</v>
      </c>
      <c r="BM228" s="72">
        <v>0.75543478260869579</v>
      </c>
      <c r="BN228" t="str">
        <f>"2"</f>
        <v>2</v>
      </c>
      <c r="BO228" t="str">
        <f xml:space="preserve"> IF($BM$228 &gt;= $G$358, "2","1")</f>
        <v>2</v>
      </c>
      <c r="BP228">
        <f xml:space="preserve"> IF( AND( $BN$228 = "2", $BO$228 = "2" ), 1, IF( AND( $BN$228 = "2", $BO$228 = "1" ), 2, IF( AND( $BN$228 = "1", $BO$228 = "2" ), 3, 4 ) ) )</f>
        <v>1</v>
      </c>
    </row>
    <row r="229" spans="3:68" x14ac:dyDescent="0.2">
      <c r="C229" s="115">
        <v>81</v>
      </c>
      <c r="D229" s="115">
        <v>8</v>
      </c>
      <c r="E229" s="115">
        <v>58</v>
      </c>
      <c r="F229" s="115">
        <v>107</v>
      </c>
      <c r="G229" s="115">
        <v>108</v>
      </c>
      <c r="H229" s="115" t="s">
        <v>693</v>
      </c>
      <c r="I229" s="115">
        <v>13.5</v>
      </c>
      <c r="J229" s="115">
        <v>14</v>
      </c>
      <c r="K229" s="115">
        <v>1.9444444444444445E-2</v>
      </c>
      <c r="L229" s="115">
        <v>1</v>
      </c>
      <c r="M229" s="115" t="s">
        <v>1211</v>
      </c>
      <c r="BH229" s="72">
        <v>1</v>
      </c>
      <c r="BI229" t="str">
        <f>"2"</f>
        <v>2</v>
      </c>
      <c r="BJ229" t="str">
        <f xml:space="preserve"> IF($BH$229 &gt;= $G$323, "2","1")</f>
        <v>2</v>
      </c>
      <c r="BK229">
        <f xml:space="preserve"> IF( AND( $BI$229 = "2", $BJ$229 = "2" ), 1, IF( AND( $BI$229 = "2", $BJ$229 = "1" ), 2, IF( AND( $BI$229 = "1", $BJ$229 = "2" ), 3, 4 ) ) )</f>
        <v>1</v>
      </c>
      <c r="BM229" s="72">
        <v>0.44565217391304351</v>
      </c>
      <c r="BN229" t="str">
        <f>"1"</f>
        <v>1</v>
      </c>
      <c r="BO229" t="str">
        <f xml:space="preserve"> IF($BM$229 &gt;= $G$358, "2","1")</f>
        <v>1</v>
      </c>
      <c r="BP229">
        <f xml:space="preserve"> IF( AND( $BN$229 = "2", $BO$229 = "2" ), 1, IF( AND( $BN$229 = "2", $BO$229 = "1" ), 2, IF( AND( $BN$229 = "1", $BO$229 = "2" ), 3, 4 ) ) )</f>
        <v>4</v>
      </c>
    </row>
    <row r="230" spans="3:68" x14ac:dyDescent="0.2">
      <c r="C230" s="115">
        <v>82</v>
      </c>
      <c r="D230" s="115">
        <v>8</v>
      </c>
      <c r="E230" s="115">
        <v>58</v>
      </c>
      <c r="F230" s="115">
        <v>109</v>
      </c>
      <c r="G230" s="115">
        <v>110</v>
      </c>
      <c r="H230" s="115" t="s">
        <v>666</v>
      </c>
      <c r="I230" s="115">
        <v>6</v>
      </c>
      <c r="J230" s="115">
        <v>7</v>
      </c>
      <c r="K230" s="115">
        <v>2.7777777777777783E-3</v>
      </c>
      <c r="L230" s="115">
        <v>2</v>
      </c>
      <c r="M230" s="115" t="s">
        <v>1211</v>
      </c>
      <c r="BH230" s="72">
        <v>1</v>
      </c>
      <c r="BI230" t="str">
        <f>"2"</f>
        <v>2</v>
      </c>
      <c r="BJ230" t="str">
        <f xml:space="preserve"> IF($BH$230 &gt;= $G$323, "2","1")</f>
        <v>2</v>
      </c>
      <c r="BK230">
        <f xml:space="preserve"> IF( AND( $BI$230 = "2", $BJ$230 = "2" ), 1, IF( AND( $BI$230 = "2", $BJ$230 = "1" ), 2, IF( AND( $BI$230 = "1", $BJ$230 = "2" ), 3, 4 ) ) )</f>
        <v>1</v>
      </c>
      <c r="BM230" s="72">
        <v>0.44565217391304351</v>
      </c>
      <c r="BN230" t="str">
        <f>"1"</f>
        <v>1</v>
      </c>
      <c r="BO230" t="str">
        <f xml:space="preserve"> IF($BM$230 &gt;= $G$358, "2","1")</f>
        <v>1</v>
      </c>
      <c r="BP230">
        <f xml:space="preserve"> IF( AND( $BN$230 = "2", $BO$230 = "2" ), 1, IF( AND( $BN$230 = "2", $BO$230 = "1" ), 2, IF( AND( $BN$230 = "1", $BO$230 = "2" ), 3, 4 ) ) )</f>
        <v>4</v>
      </c>
    </row>
    <row r="231" spans="3:68" x14ac:dyDescent="0.2">
      <c r="C231" s="115">
        <v>83</v>
      </c>
      <c r="D231" s="115">
        <v>8</v>
      </c>
      <c r="E231" s="115">
        <v>59</v>
      </c>
      <c r="F231" s="115">
        <v>111</v>
      </c>
      <c r="G231" s="115">
        <v>112</v>
      </c>
      <c r="H231" s="115" t="s">
        <v>16</v>
      </c>
      <c r="I231" s="115">
        <v>1.5</v>
      </c>
      <c r="J231" s="115">
        <v>6</v>
      </c>
      <c r="K231" s="115">
        <v>2.7777777777777783E-3</v>
      </c>
      <c r="L231" s="115">
        <v>2</v>
      </c>
      <c r="M231" s="115" t="s">
        <v>1211</v>
      </c>
      <c r="BH231" s="72">
        <v>1</v>
      </c>
      <c r="BI231" t="str">
        <f>"2"</f>
        <v>2</v>
      </c>
      <c r="BJ231" t="str">
        <f xml:space="preserve"> IF($BH$231 &gt;= $G$323, "2","1")</f>
        <v>2</v>
      </c>
      <c r="BK231">
        <f xml:space="preserve"> IF( AND( $BI$231 = "2", $BJ$231 = "2" ), 1, IF( AND( $BI$231 = "2", $BJ$231 = "1" ), 2, IF( AND( $BI$231 = "1", $BJ$231 = "2" ), 3, 4 ) ) )</f>
        <v>1</v>
      </c>
      <c r="BM231" s="72">
        <v>0.75543478260869579</v>
      </c>
      <c r="BN231" t="str">
        <f>"2"</f>
        <v>2</v>
      </c>
      <c r="BO231" t="str">
        <f xml:space="preserve"> IF($BM$231 &gt;= $G$358, "2","1")</f>
        <v>2</v>
      </c>
      <c r="BP231">
        <f xml:space="preserve"> IF( AND( $BN$231 = "2", $BO$231 = "2" ), 1, IF( AND( $BN$231 = "2", $BO$231 = "1" ), 2, IF( AND( $BN$231 = "1", $BO$231 = "2" ), 3, 4 ) ) )</f>
        <v>1</v>
      </c>
    </row>
    <row r="232" spans="3:68" x14ac:dyDescent="0.2">
      <c r="C232" s="115">
        <v>84</v>
      </c>
      <c r="D232" s="115">
        <v>8</v>
      </c>
      <c r="E232" s="115">
        <v>59</v>
      </c>
      <c r="F232" s="115" t="s">
        <v>1210</v>
      </c>
      <c r="G232" s="115" t="s">
        <v>1210</v>
      </c>
      <c r="H232" s="115" t="s">
        <v>1210</v>
      </c>
      <c r="I232" s="115" t="s">
        <v>1210</v>
      </c>
      <c r="J232" s="115">
        <v>19</v>
      </c>
      <c r="K232" s="115">
        <v>0</v>
      </c>
      <c r="L232" s="115">
        <v>2</v>
      </c>
      <c r="M232" s="115" t="s">
        <v>1212</v>
      </c>
      <c r="BH232" s="72">
        <v>1</v>
      </c>
      <c r="BI232" t="str">
        <f>"2"</f>
        <v>2</v>
      </c>
      <c r="BJ232" t="str">
        <f xml:space="preserve"> IF($BH$232 &gt;= $G$323, "2","1")</f>
        <v>2</v>
      </c>
      <c r="BK232">
        <f xml:space="preserve"> IF( AND( $BI$232 = "2", $BJ$232 = "2" ), 1, IF( AND( $BI$232 = "2", $BJ$232 = "1" ), 2, IF( AND( $BI$232 = "1", $BJ$232 = "2" ), 3, 4 ) ) )</f>
        <v>1</v>
      </c>
      <c r="BM232" s="72">
        <v>0</v>
      </c>
      <c r="BN232" t="str">
        <f>"1"</f>
        <v>1</v>
      </c>
      <c r="BO232" t="str">
        <f xml:space="preserve"> IF($BM$232 &gt;= $G$358, "2","1")</f>
        <v>1</v>
      </c>
      <c r="BP232">
        <f xml:space="preserve"> IF( AND( $BN$232 = "2", $BO$232 = "2" ), 1, IF( AND( $BN$232 = "2", $BO$232 = "1" ), 2, IF( AND( $BN$232 = "1", $BO$232 = "2" ), 3, 4 ) ) )</f>
        <v>4</v>
      </c>
    </row>
    <row r="233" spans="3:68" x14ac:dyDescent="0.2">
      <c r="C233" s="115">
        <v>85</v>
      </c>
      <c r="D233" s="115">
        <v>8</v>
      </c>
      <c r="E233" s="115">
        <v>60</v>
      </c>
      <c r="F233" s="115" t="s">
        <v>1210</v>
      </c>
      <c r="G233" s="115" t="s">
        <v>1210</v>
      </c>
      <c r="H233" s="115" t="s">
        <v>1210</v>
      </c>
      <c r="I233" s="115" t="s">
        <v>1210</v>
      </c>
      <c r="J233" s="115">
        <v>5</v>
      </c>
      <c r="K233" s="115">
        <v>0</v>
      </c>
      <c r="L233" s="115">
        <v>2</v>
      </c>
      <c r="M233" s="115" t="s">
        <v>1212</v>
      </c>
      <c r="BH233" s="72">
        <v>1</v>
      </c>
      <c r="BI233" t="str">
        <f>"2"</f>
        <v>2</v>
      </c>
      <c r="BJ233" t="str">
        <f xml:space="preserve"> IF($BH$233 &gt;= $G$323, "2","1")</f>
        <v>2</v>
      </c>
      <c r="BK233">
        <f xml:space="preserve"> IF( AND( $BI$233 = "2", $BJ$233 = "2" ), 1, IF( AND( $BI$233 = "2", $BJ$233 = "1" ), 2, IF( AND( $BI$233 = "1", $BJ$233 = "2" ), 3, 4 ) ) )</f>
        <v>1</v>
      </c>
      <c r="BM233" s="72">
        <v>0.44565217391304351</v>
      </c>
      <c r="BN233" t="str">
        <f>"1"</f>
        <v>1</v>
      </c>
      <c r="BO233" t="str">
        <f xml:space="preserve"> IF($BM$233 &gt;= $G$358, "2","1")</f>
        <v>1</v>
      </c>
      <c r="BP233">
        <f xml:space="preserve"> IF( AND( $BN$233 = "2", $BO$233 = "2" ), 1, IF( AND( $BN$233 = "2", $BO$233 = "1" ), 2, IF( AND( $BN$233 = "1", $BO$233 = "2" ), 3, 4 ) ) )</f>
        <v>4</v>
      </c>
    </row>
    <row r="234" spans="3:68" x14ac:dyDescent="0.2">
      <c r="C234" s="115">
        <v>86</v>
      </c>
      <c r="D234" s="115">
        <v>8</v>
      </c>
      <c r="E234" s="115">
        <v>60</v>
      </c>
      <c r="F234" s="115">
        <v>113</v>
      </c>
      <c r="G234" s="115">
        <v>114</v>
      </c>
      <c r="H234" s="115" t="s">
        <v>665</v>
      </c>
      <c r="I234" s="115">
        <v>3.5</v>
      </c>
      <c r="J234" s="115">
        <v>17</v>
      </c>
      <c r="K234" s="115">
        <v>1.3888888888888888E-2</v>
      </c>
      <c r="L234" s="115">
        <v>2</v>
      </c>
      <c r="M234" s="115" t="s">
        <v>1211</v>
      </c>
      <c r="BH234" s="72">
        <v>1</v>
      </c>
      <c r="BI234" t="str">
        <f>"2"</f>
        <v>2</v>
      </c>
      <c r="BJ234" t="str">
        <f xml:space="preserve"> IF($BH$234 &gt;= $G$323, "2","1")</f>
        <v>2</v>
      </c>
      <c r="BK234">
        <f xml:space="preserve"> IF( AND( $BI$234 = "2", $BJ$234 = "2" ), 1, IF( AND( $BI$234 = "2", $BJ$234 = "1" ), 2, IF( AND( $BI$234 = "1", $BJ$234 = "2" ), 3, 4 ) ) )</f>
        <v>1</v>
      </c>
      <c r="BM234" s="72">
        <v>0.44565217391304351</v>
      </c>
      <c r="BN234" t="str">
        <f>"2"</f>
        <v>2</v>
      </c>
      <c r="BO234" t="str">
        <f xml:space="preserve"> IF($BM$234 &gt;= $G$358, "2","1")</f>
        <v>1</v>
      </c>
      <c r="BP234">
        <f xml:space="preserve"> IF( AND( $BN$234 = "2", $BO$234 = "2" ), 1, IF( AND( $BN$234 = "2", $BO$234 = "1" ), 2, IF( AND( $BN$234 = "1", $BO$234 = "2" ), 3, 4 ) ) )</f>
        <v>2</v>
      </c>
    </row>
    <row r="235" spans="3:68" x14ac:dyDescent="0.2">
      <c r="C235" s="115">
        <v>87</v>
      </c>
      <c r="D235" s="115">
        <v>8</v>
      </c>
      <c r="E235" s="115">
        <v>62</v>
      </c>
      <c r="F235" s="115" t="s">
        <v>1210</v>
      </c>
      <c r="G235" s="115" t="s">
        <v>1210</v>
      </c>
      <c r="H235" s="115" t="s">
        <v>1210</v>
      </c>
      <c r="I235" s="115" t="s">
        <v>1210</v>
      </c>
      <c r="J235" s="115">
        <v>1</v>
      </c>
      <c r="K235" s="115">
        <v>0</v>
      </c>
      <c r="L235" s="115">
        <v>1</v>
      </c>
      <c r="M235" s="115" t="s">
        <v>1212</v>
      </c>
      <c r="BH235" s="72">
        <v>1</v>
      </c>
      <c r="BI235" t="str">
        <f>"2"</f>
        <v>2</v>
      </c>
      <c r="BJ235" t="str">
        <f xml:space="preserve"> IF($BH$235 &gt;= $G$323, "2","1")</f>
        <v>2</v>
      </c>
      <c r="BK235">
        <f xml:space="preserve"> IF( AND( $BI$235 = "2", $BJ$235 = "2" ), 1, IF( AND( $BI$235 = "2", $BJ$235 = "1" ), 2, IF( AND( $BI$235 = "1", $BJ$235 = "2" ), 3, 4 ) ) )</f>
        <v>1</v>
      </c>
      <c r="BM235" s="72">
        <v>0.75543478260869579</v>
      </c>
      <c r="BN235" t="str">
        <f>"2"</f>
        <v>2</v>
      </c>
      <c r="BO235" t="str">
        <f xml:space="preserve"> IF($BM$235 &gt;= $G$358, "2","1")</f>
        <v>2</v>
      </c>
      <c r="BP235">
        <f xml:space="preserve"> IF( AND( $BN$235 = "2", $BO$235 = "2" ), 1, IF( AND( $BN$235 = "2", $BO$235 = "1" ), 2, IF( AND( $BN$235 = "1", $BO$235 = "2" ), 3, 4 ) ) )</f>
        <v>1</v>
      </c>
    </row>
    <row r="236" spans="3:68" x14ac:dyDescent="0.2">
      <c r="C236" s="115">
        <v>88</v>
      </c>
      <c r="D236" s="115">
        <v>8</v>
      </c>
      <c r="E236" s="115">
        <v>62</v>
      </c>
      <c r="F236" s="115" t="s">
        <v>1210</v>
      </c>
      <c r="G236" s="115" t="s">
        <v>1210</v>
      </c>
      <c r="H236" s="115" t="s">
        <v>1210</v>
      </c>
      <c r="I236" s="115" t="s">
        <v>1210</v>
      </c>
      <c r="J236" s="115">
        <v>2</v>
      </c>
      <c r="K236" s="115">
        <v>0</v>
      </c>
      <c r="L236" s="115">
        <v>2</v>
      </c>
      <c r="M236" s="115" t="s">
        <v>1212</v>
      </c>
      <c r="BH236" s="72">
        <v>1</v>
      </c>
      <c r="BI236" t="str">
        <f>"2"</f>
        <v>2</v>
      </c>
      <c r="BJ236" t="str">
        <f xml:space="preserve"> IF($BH$236 &gt;= $G$323, "2","1")</f>
        <v>2</v>
      </c>
      <c r="BK236">
        <f xml:space="preserve"> IF( AND( $BI$236 = "2", $BJ$236 = "2" ), 1, IF( AND( $BI$236 = "2", $BJ$236 = "1" ), 2, IF( AND( $BI$236 = "1", $BJ$236 = "2" ), 3, 4 ) ) )</f>
        <v>1</v>
      </c>
      <c r="BM236" s="72">
        <v>0</v>
      </c>
      <c r="BN236" t="str">
        <f>"1"</f>
        <v>1</v>
      </c>
      <c r="BO236" t="str">
        <f xml:space="preserve"> IF($BM$236 &gt;= $G$358, "2","1")</f>
        <v>1</v>
      </c>
      <c r="BP236">
        <f xml:space="preserve"> IF( AND( $BN$236 = "2", $BO$236 = "2" ), 1, IF( AND( $BN$236 = "2", $BO$236 = "1" ), 2, IF( AND( $BN$236 = "1", $BO$236 = "2" ), 3, 4 ) ) )</f>
        <v>4</v>
      </c>
    </row>
    <row r="237" spans="3:68" x14ac:dyDescent="0.2">
      <c r="C237" s="115">
        <v>89</v>
      </c>
      <c r="D237" s="115">
        <v>8</v>
      </c>
      <c r="E237" s="115">
        <v>64</v>
      </c>
      <c r="F237" s="115" t="s">
        <v>1210</v>
      </c>
      <c r="G237" s="115" t="s">
        <v>1210</v>
      </c>
      <c r="H237" s="115" t="s">
        <v>1210</v>
      </c>
      <c r="I237" s="115" t="s">
        <v>1210</v>
      </c>
      <c r="J237" s="115">
        <v>4</v>
      </c>
      <c r="K237" s="115">
        <v>2.7777777777777783E-3</v>
      </c>
      <c r="L237" s="115">
        <v>2</v>
      </c>
      <c r="M237" s="115" t="s">
        <v>1212</v>
      </c>
      <c r="BH237" s="72">
        <v>1</v>
      </c>
      <c r="BI237" t="str">
        <f>"2"</f>
        <v>2</v>
      </c>
      <c r="BJ237" t="str">
        <f xml:space="preserve"> IF($BH$237 &gt;= $G$323, "2","1")</f>
        <v>2</v>
      </c>
      <c r="BK237">
        <f xml:space="preserve"> IF( AND( $BI$237 = "2", $BJ$237 = "2" ), 1, IF( AND( $BI$237 = "2", $BJ$237 = "1" ), 2, IF( AND( $BI$237 = "1", $BJ$237 = "2" ), 3, 4 ) ) )</f>
        <v>1</v>
      </c>
      <c r="BM237" s="72">
        <v>0.75543478260869579</v>
      </c>
      <c r="BN237" t="str">
        <f>"2"</f>
        <v>2</v>
      </c>
      <c r="BO237" t="str">
        <f xml:space="preserve"> IF($BM$237 &gt;= $G$358, "2","1")</f>
        <v>2</v>
      </c>
      <c r="BP237">
        <f xml:space="preserve"> IF( AND( $BN$237 = "2", $BO$237 = "2" ), 1, IF( AND( $BN$237 = "2", $BO$237 = "1" ), 2, IF( AND( $BN$237 = "1", $BO$237 = "2" ), 3, 4 ) ) )</f>
        <v>1</v>
      </c>
    </row>
    <row r="238" spans="3:68" x14ac:dyDescent="0.2">
      <c r="C238" s="115">
        <v>90</v>
      </c>
      <c r="D238" s="115">
        <v>8</v>
      </c>
      <c r="E238" s="115">
        <v>64</v>
      </c>
      <c r="F238" s="115" t="s">
        <v>1210</v>
      </c>
      <c r="G238" s="115" t="s">
        <v>1210</v>
      </c>
      <c r="H238" s="115" t="s">
        <v>1210</v>
      </c>
      <c r="I238" s="115" t="s">
        <v>1210</v>
      </c>
      <c r="J238" s="115">
        <v>2</v>
      </c>
      <c r="K238" s="115">
        <v>2.7777777777777779E-3</v>
      </c>
      <c r="L238" s="115">
        <v>1</v>
      </c>
      <c r="M238" s="115" t="s">
        <v>1212</v>
      </c>
      <c r="BH238" s="72">
        <v>1</v>
      </c>
      <c r="BI238" t="str">
        <f>"2"</f>
        <v>2</v>
      </c>
      <c r="BJ238" t="str">
        <f xml:space="preserve"> IF($BH$238 &gt;= $G$323, "2","1")</f>
        <v>2</v>
      </c>
      <c r="BK238">
        <f xml:space="preserve"> IF( AND( $BI$238 = "2", $BJ$238 = "2" ), 1, IF( AND( $BI$238 = "2", $BJ$238 = "1" ), 2, IF( AND( $BI$238 = "1", $BJ$238 = "2" ), 3, 4 ) ) )</f>
        <v>1</v>
      </c>
      <c r="BM238" s="72">
        <v>0.44565217391304351</v>
      </c>
      <c r="BN238" t="str">
        <f>"1"</f>
        <v>1</v>
      </c>
      <c r="BO238" t="str">
        <f xml:space="preserve"> IF($BM$238 &gt;= $G$358, "2","1")</f>
        <v>1</v>
      </c>
      <c r="BP238">
        <f xml:space="preserve"> IF( AND( $BN$238 = "2", $BO$238 = "2" ), 1, IF( AND( $BN$238 = "2", $BO$238 = "1" ), 2, IF( AND( $BN$238 = "1", $BO$238 = "2" ), 3, 4 ) ) )</f>
        <v>4</v>
      </c>
    </row>
    <row r="239" spans="3:68" x14ac:dyDescent="0.2">
      <c r="C239" s="115">
        <v>91</v>
      </c>
      <c r="D239" s="115">
        <v>8</v>
      </c>
      <c r="E239" s="115">
        <v>66</v>
      </c>
      <c r="F239" s="115" t="s">
        <v>1210</v>
      </c>
      <c r="G239" s="115" t="s">
        <v>1210</v>
      </c>
      <c r="H239" s="115" t="s">
        <v>1210</v>
      </c>
      <c r="I239" s="115" t="s">
        <v>1210</v>
      </c>
      <c r="J239" s="115">
        <v>1</v>
      </c>
      <c r="K239" s="115">
        <v>0</v>
      </c>
      <c r="L239" s="115">
        <v>1</v>
      </c>
      <c r="M239" s="115" t="s">
        <v>1212</v>
      </c>
      <c r="BH239" s="72">
        <v>1</v>
      </c>
      <c r="BI239" t="str">
        <f>"2"</f>
        <v>2</v>
      </c>
      <c r="BJ239" t="str">
        <f xml:space="preserve"> IF($BH$239 &gt;= $G$323, "2","1")</f>
        <v>2</v>
      </c>
      <c r="BK239">
        <f xml:space="preserve"> IF( AND( $BI$239 = "2", $BJ$239 = "2" ), 1, IF( AND( $BI$239 = "2", $BJ$239 = "1" ), 2, IF( AND( $BI$239 = "1", $BJ$239 = "2" ), 3, 4 ) ) )</f>
        <v>1</v>
      </c>
      <c r="BM239" s="72">
        <v>0.75543478260869579</v>
      </c>
      <c r="BN239" t="str">
        <f>"2"</f>
        <v>2</v>
      </c>
      <c r="BO239" t="str">
        <f xml:space="preserve"> IF($BM$239 &gt;= $G$358, "2","1")</f>
        <v>2</v>
      </c>
      <c r="BP239">
        <f xml:space="preserve"> IF( AND( $BN$239 = "2", $BO$239 = "2" ), 1, IF( AND( $BN$239 = "2", $BO$239 = "1" ), 2, IF( AND( $BN$239 = "1", $BO$239 = "2" ), 3, 4 ) ) )</f>
        <v>1</v>
      </c>
    </row>
    <row r="240" spans="3:68" x14ac:dyDescent="0.2">
      <c r="C240" s="115">
        <v>92</v>
      </c>
      <c r="D240" s="115">
        <v>8</v>
      </c>
      <c r="E240" s="115">
        <v>66</v>
      </c>
      <c r="F240" s="115">
        <v>115</v>
      </c>
      <c r="G240" s="115">
        <v>116</v>
      </c>
      <c r="H240" s="115" t="s">
        <v>693</v>
      </c>
      <c r="I240" s="115">
        <v>13.5</v>
      </c>
      <c r="J240" s="115">
        <v>8</v>
      </c>
      <c r="K240" s="115">
        <v>5.5555555555555566E-3</v>
      </c>
      <c r="L240" s="115">
        <v>2</v>
      </c>
      <c r="M240" s="115" t="s">
        <v>1211</v>
      </c>
      <c r="BH240" s="72">
        <v>1</v>
      </c>
      <c r="BI240" t="str">
        <f>"2"</f>
        <v>2</v>
      </c>
      <c r="BJ240" t="str">
        <f xml:space="preserve"> IF($BH$240 &gt;= $G$323, "2","1")</f>
        <v>2</v>
      </c>
      <c r="BK240">
        <f xml:space="preserve"> IF( AND( $BI$240 = "2", $BJ$240 = "2" ), 1, IF( AND( $BI$240 = "2", $BJ$240 = "1" ), 2, IF( AND( $BI$240 = "1", $BJ$240 = "2" ), 3, 4 ) ) )</f>
        <v>1</v>
      </c>
      <c r="BM240" s="72">
        <v>0.44565217391304351</v>
      </c>
      <c r="BN240" t="str">
        <f>"2"</f>
        <v>2</v>
      </c>
      <c r="BO240" t="str">
        <f xml:space="preserve"> IF($BM$240 &gt;= $G$358, "2","1")</f>
        <v>1</v>
      </c>
      <c r="BP240">
        <f xml:space="preserve"> IF( AND( $BN$240 = "2", $BO$240 = "2" ), 1, IF( AND( $BN$240 = "2", $BO$240 = "1" ), 2, IF( AND( $BN$240 = "1", $BO$240 = "2" ), 3, 4 ) ) )</f>
        <v>2</v>
      </c>
    </row>
    <row r="241" spans="3:63" x14ac:dyDescent="0.2">
      <c r="C241" s="115">
        <v>93</v>
      </c>
      <c r="D241" s="115">
        <v>8</v>
      </c>
      <c r="E241" s="115">
        <v>68</v>
      </c>
      <c r="F241" s="115" t="s">
        <v>1210</v>
      </c>
      <c r="G241" s="115" t="s">
        <v>1210</v>
      </c>
      <c r="H241" s="115" t="s">
        <v>1210</v>
      </c>
      <c r="I241" s="115" t="s">
        <v>1210</v>
      </c>
      <c r="J241" s="115">
        <v>1</v>
      </c>
      <c r="K241" s="115">
        <v>0</v>
      </c>
      <c r="L241" s="115">
        <v>1</v>
      </c>
      <c r="M241" s="115" t="s">
        <v>1212</v>
      </c>
      <c r="BH241" s="72">
        <v>1</v>
      </c>
      <c r="BI241" t="str">
        <f>"2"</f>
        <v>2</v>
      </c>
      <c r="BJ241" t="str">
        <f xml:space="preserve"> IF($BH$241 &gt;= $G$323, "2","1")</f>
        <v>2</v>
      </c>
      <c r="BK241">
        <f xml:space="preserve"> IF( AND( $BI$241 = "2", $BJ$241 = "2" ), 1, IF( AND( $BI$241 = "2", $BJ$241 = "1" ), 2, IF( AND( $BI$241 = "1", $BJ$241 = "2" ), 3, 4 ) ) )</f>
        <v>1</v>
      </c>
    </row>
    <row r="242" spans="3:63" x14ac:dyDescent="0.2">
      <c r="C242" s="115">
        <v>94</v>
      </c>
      <c r="D242" s="115">
        <v>8</v>
      </c>
      <c r="E242" s="115">
        <v>68</v>
      </c>
      <c r="F242" s="115">
        <v>117</v>
      </c>
      <c r="G242" s="115">
        <v>118</v>
      </c>
      <c r="H242" s="115" t="s">
        <v>668</v>
      </c>
      <c r="I242" s="115">
        <v>2.5</v>
      </c>
      <c r="J242" s="115">
        <v>9</v>
      </c>
      <c r="K242" s="115">
        <v>5.5555555555555566E-3</v>
      </c>
      <c r="L242" s="115">
        <v>2</v>
      </c>
      <c r="M242" s="115" t="s">
        <v>1211</v>
      </c>
      <c r="BH242" s="72">
        <v>1</v>
      </c>
      <c r="BI242" t="str">
        <f>"2"</f>
        <v>2</v>
      </c>
      <c r="BJ242" t="str">
        <f xml:space="preserve"> IF($BH$242 &gt;= $G$323, "2","1")</f>
        <v>2</v>
      </c>
      <c r="BK242">
        <f xml:space="preserve"> IF( AND( $BI$242 = "2", $BJ$242 = "2" ), 1, IF( AND( $BI$242 = "2", $BJ$242 = "1" ), 2, IF( AND( $BI$242 = "1", $BJ$242 = "2" ), 3, 4 ) ) )</f>
        <v>1</v>
      </c>
    </row>
    <row r="243" spans="3:63" x14ac:dyDescent="0.2">
      <c r="C243" s="115">
        <v>95</v>
      </c>
      <c r="D243" s="115">
        <v>8</v>
      </c>
      <c r="E243" s="115">
        <v>69</v>
      </c>
      <c r="F243" s="115">
        <v>119</v>
      </c>
      <c r="G243" s="115">
        <v>120</v>
      </c>
      <c r="H243" s="115" t="s">
        <v>664</v>
      </c>
      <c r="I243" s="115">
        <v>1.5</v>
      </c>
      <c r="J243" s="115">
        <v>12</v>
      </c>
      <c r="K243" s="115">
        <v>8.3333333333333315E-3</v>
      </c>
      <c r="L243" s="115">
        <v>1</v>
      </c>
      <c r="M243" s="115" t="s">
        <v>1211</v>
      </c>
      <c r="BH243" s="72">
        <v>1</v>
      </c>
      <c r="BI243" t="str">
        <f>"2"</f>
        <v>2</v>
      </c>
      <c r="BJ243" t="str">
        <f xml:space="preserve"> IF($BH$243 &gt;= $G$323, "2","1")</f>
        <v>2</v>
      </c>
      <c r="BK243">
        <f xml:space="preserve"> IF( AND( $BI$243 = "2", $BJ$243 = "2" ), 1, IF( AND( $BI$243 = "2", $BJ$243 = "1" ), 2, IF( AND( $BI$243 = "1", $BJ$243 = "2" ), 3, 4 ) ) )</f>
        <v>1</v>
      </c>
    </row>
    <row r="244" spans="3:63" x14ac:dyDescent="0.2">
      <c r="C244" s="115">
        <v>96</v>
      </c>
      <c r="D244" s="115">
        <v>8</v>
      </c>
      <c r="E244" s="115">
        <v>69</v>
      </c>
      <c r="F244" s="115">
        <v>121</v>
      </c>
      <c r="G244" s="115">
        <v>122</v>
      </c>
      <c r="H244" s="115" t="s">
        <v>16</v>
      </c>
      <c r="I244" s="115">
        <v>2.5</v>
      </c>
      <c r="J244" s="115">
        <v>4</v>
      </c>
      <c r="K244" s="115">
        <v>2.7777777777777783E-3</v>
      </c>
      <c r="L244" s="115">
        <v>2</v>
      </c>
      <c r="M244" s="115" t="s">
        <v>1211</v>
      </c>
      <c r="BH244" s="72">
        <v>1</v>
      </c>
      <c r="BI244" t="str">
        <f>"2"</f>
        <v>2</v>
      </c>
      <c r="BJ244" t="str">
        <f xml:space="preserve"> IF($BH$244 &gt;= $G$323, "2","1")</f>
        <v>2</v>
      </c>
      <c r="BK244">
        <f xml:space="preserve"> IF( AND( $BI$244 = "2", $BJ$244 = "2" ), 1, IF( AND( $BI$244 = "2", $BJ$244 = "1" ), 2, IF( AND( $BI$244 = "1", $BJ$244 = "2" ), 3, 4 ) ) )</f>
        <v>1</v>
      </c>
    </row>
    <row r="245" spans="3:63" x14ac:dyDescent="0.2">
      <c r="C245" s="115">
        <v>97</v>
      </c>
      <c r="D245" s="115">
        <v>8</v>
      </c>
      <c r="E245" s="115">
        <v>70</v>
      </c>
      <c r="F245" s="115" t="s">
        <v>1210</v>
      </c>
      <c r="G245" s="115" t="s">
        <v>1210</v>
      </c>
      <c r="H245" s="115" t="s">
        <v>1210</v>
      </c>
      <c r="I245" s="115" t="s">
        <v>1210</v>
      </c>
      <c r="J245" s="115">
        <v>9</v>
      </c>
      <c r="K245" s="115">
        <v>0</v>
      </c>
      <c r="L245" s="115">
        <v>1</v>
      </c>
      <c r="M245" s="115" t="s">
        <v>1212</v>
      </c>
      <c r="BH245" s="72">
        <v>1</v>
      </c>
      <c r="BI245" t="str">
        <f>"2"</f>
        <v>2</v>
      </c>
      <c r="BJ245" t="str">
        <f xml:space="preserve"> IF($BH$245 &gt;= $G$323, "2","1")</f>
        <v>2</v>
      </c>
      <c r="BK245">
        <f xml:space="preserve"> IF( AND( $BI$245 = "2", $BJ$245 = "2" ), 1, IF( AND( $BI$245 = "2", $BJ$245 = "1" ), 2, IF( AND( $BI$245 = "1", $BJ$245 = "2" ), 3, 4 ) ) )</f>
        <v>1</v>
      </c>
    </row>
    <row r="246" spans="3:63" x14ac:dyDescent="0.2">
      <c r="C246" s="115">
        <v>98</v>
      </c>
      <c r="D246" s="115">
        <v>8</v>
      </c>
      <c r="E246" s="115">
        <v>70</v>
      </c>
      <c r="F246" s="115">
        <v>123</v>
      </c>
      <c r="G246" s="115">
        <v>124</v>
      </c>
      <c r="H246" s="115" t="s">
        <v>667</v>
      </c>
      <c r="I246" s="115">
        <v>3.5</v>
      </c>
      <c r="J246" s="115">
        <v>7</v>
      </c>
      <c r="K246" s="115">
        <v>5.5555555555555566E-3</v>
      </c>
      <c r="L246" s="115">
        <v>1</v>
      </c>
      <c r="M246" s="115" t="s">
        <v>1211</v>
      </c>
      <c r="BH246" s="72">
        <v>1</v>
      </c>
      <c r="BI246" t="str">
        <f>"2"</f>
        <v>2</v>
      </c>
      <c r="BJ246" t="str">
        <f xml:space="preserve"> IF($BH$246 &gt;= $G$323, "2","1")</f>
        <v>2</v>
      </c>
      <c r="BK246">
        <f xml:space="preserve"> IF( AND( $BI$246 = "2", $BJ$246 = "2" ), 1, IF( AND( $BI$246 = "2", $BJ$246 = "1" ), 2, IF( AND( $BI$246 = "1", $BJ$246 = "2" ), 3, 4 ) ) )</f>
        <v>1</v>
      </c>
    </row>
    <row r="247" spans="3:63" x14ac:dyDescent="0.2">
      <c r="C247" s="115">
        <v>99</v>
      </c>
      <c r="D247" s="115">
        <v>9</v>
      </c>
      <c r="E247" s="115">
        <v>73</v>
      </c>
      <c r="F247" s="115" t="s">
        <v>1210</v>
      </c>
      <c r="G247" s="115" t="s">
        <v>1210</v>
      </c>
      <c r="H247" s="115" t="s">
        <v>1210</v>
      </c>
      <c r="I247" s="115" t="s">
        <v>1210</v>
      </c>
      <c r="J247" s="115">
        <v>7</v>
      </c>
      <c r="K247" s="115">
        <v>2.7777777777777783E-3</v>
      </c>
      <c r="L247" s="115">
        <v>2</v>
      </c>
      <c r="M247" s="115" t="s">
        <v>1212</v>
      </c>
      <c r="BH247" s="72">
        <v>1</v>
      </c>
      <c r="BI247" t="str">
        <f>"2"</f>
        <v>2</v>
      </c>
      <c r="BJ247" t="str">
        <f xml:space="preserve"> IF($BH$247 &gt;= $G$323, "2","1")</f>
        <v>2</v>
      </c>
      <c r="BK247">
        <f xml:space="preserve"> IF( AND( $BI$247 = "2", $BJ$247 = "2" ), 1, IF( AND( $BI$247 = "2", $BJ$247 = "1" ), 2, IF( AND( $BI$247 = "1", $BJ$247 = "2" ), 3, 4 ) ) )</f>
        <v>1</v>
      </c>
    </row>
    <row r="248" spans="3:63" x14ac:dyDescent="0.2">
      <c r="C248" s="115">
        <v>100</v>
      </c>
      <c r="D248" s="115">
        <v>9</v>
      </c>
      <c r="E248" s="115">
        <v>73</v>
      </c>
      <c r="F248" s="115" t="s">
        <v>1210</v>
      </c>
      <c r="G248" s="115" t="s">
        <v>1210</v>
      </c>
      <c r="H248" s="115" t="s">
        <v>1210</v>
      </c>
      <c r="I248" s="115" t="s">
        <v>1210</v>
      </c>
      <c r="J248" s="115">
        <v>1</v>
      </c>
      <c r="K248" s="115">
        <v>0</v>
      </c>
      <c r="L248" s="115">
        <v>2</v>
      </c>
      <c r="M248" s="115" t="s">
        <v>1212</v>
      </c>
      <c r="BH248" s="72">
        <v>0.75</v>
      </c>
      <c r="BI248" t="str">
        <f>"2"</f>
        <v>2</v>
      </c>
      <c r="BJ248" t="str">
        <f xml:space="preserve"> IF($BH$248 &gt;= $G$323, "2","1")</f>
        <v>2</v>
      </c>
      <c r="BK248">
        <f xml:space="preserve"> IF( AND( $BI$248 = "2", $BJ$248 = "2" ), 1, IF( AND( $BI$248 = "2", $BJ$248 = "1" ), 2, IF( AND( $BI$248 = "1", $BJ$248 = "2" ), 3, 4 ) ) )</f>
        <v>1</v>
      </c>
    </row>
    <row r="249" spans="3:63" x14ac:dyDescent="0.2">
      <c r="C249" s="115">
        <v>101</v>
      </c>
      <c r="D249" s="115">
        <v>9</v>
      </c>
      <c r="E249" s="115">
        <v>75</v>
      </c>
      <c r="F249" s="115" t="s">
        <v>1210</v>
      </c>
      <c r="G249" s="115" t="s">
        <v>1210</v>
      </c>
      <c r="H249" s="115" t="s">
        <v>1210</v>
      </c>
      <c r="I249" s="115" t="s">
        <v>1210</v>
      </c>
      <c r="J249" s="115">
        <v>1</v>
      </c>
      <c r="K249" s="115">
        <v>0</v>
      </c>
      <c r="L249" s="115">
        <v>2</v>
      </c>
      <c r="M249" s="115" t="s">
        <v>1212</v>
      </c>
      <c r="BH249" s="72">
        <v>1</v>
      </c>
      <c r="BI249" t="str">
        <f>"2"</f>
        <v>2</v>
      </c>
      <c r="BJ249" t="str">
        <f xml:space="preserve"> IF($BH$249 &gt;= $G$323, "2","1")</f>
        <v>2</v>
      </c>
      <c r="BK249">
        <f xml:space="preserve"> IF( AND( $BI$249 = "2", $BJ$249 = "2" ), 1, IF( AND( $BI$249 = "2", $BJ$249 = "1" ), 2, IF( AND( $BI$249 = "1", $BJ$249 = "2" ), 3, 4 ) ) )</f>
        <v>1</v>
      </c>
    </row>
    <row r="250" spans="3:63" x14ac:dyDescent="0.2">
      <c r="C250" s="115">
        <v>102</v>
      </c>
      <c r="D250" s="115">
        <v>9</v>
      </c>
      <c r="E250" s="115">
        <v>75</v>
      </c>
      <c r="F250" s="115" t="s">
        <v>1210</v>
      </c>
      <c r="G250" s="115" t="s">
        <v>1210</v>
      </c>
      <c r="H250" s="115" t="s">
        <v>1210</v>
      </c>
      <c r="I250" s="115" t="s">
        <v>1210</v>
      </c>
      <c r="J250" s="115">
        <v>2</v>
      </c>
      <c r="K250" s="115">
        <v>0</v>
      </c>
      <c r="L250" s="115">
        <v>1</v>
      </c>
      <c r="M250" s="115" t="s">
        <v>1212</v>
      </c>
      <c r="BH250" s="72">
        <v>1</v>
      </c>
      <c r="BI250" t="str">
        <f>"2"</f>
        <v>2</v>
      </c>
      <c r="BJ250" t="str">
        <f xml:space="preserve"> IF($BH$250 &gt;= $G$323, "2","1")</f>
        <v>2</v>
      </c>
      <c r="BK250">
        <f xml:space="preserve"> IF( AND( $BI$250 = "2", $BJ$250 = "2" ), 1, IF( AND( $BI$250 = "2", $BJ$250 = "1" ), 2, IF( AND( $BI$250 = "1", $BJ$250 = "2" ), 3, 4 ) ) )</f>
        <v>1</v>
      </c>
    </row>
    <row r="251" spans="3:63" x14ac:dyDescent="0.2">
      <c r="C251" s="115">
        <v>103</v>
      </c>
      <c r="D251" s="115">
        <v>9</v>
      </c>
      <c r="E251" s="115">
        <v>76</v>
      </c>
      <c r="F251" s="115" t="s">
        <v>1210</v>
      </c>
      <c r="G251" s="115" t="s">
        <v>1210</v>
      </c>
      <c r="H251" s="115" t="s">
        <v>1210</v>
      </c>
      <c r="I251" s="115" t="s">
        <v>1210</v>
      </c>
      <c r="J251" s="115">
        <v>1</v>
      </c>
      <c r="K251" s="115">
        <v>0</v>
      </c>
      <c r="L251" s="115">
        <v>1</v>
      </c>
      <c r="M251" s="115" t="s">
        <v>1212</v>
      </c>
      <c r="BH251" s="72">
        <v>1</v>
      </c>
      <c r="BI251" t="str">
        <f>"2"</f>
        <v>2</v>
      </c>
      <c r="BJ251" t="str">
        <f xml:space="preserve"> IF($BH$251 &gt;= $G$323, "2","1")</f>
        <v>2</v>
      </c>
      <c r="BK251">
        <f xml:space="preserve"> IF( AND( $BI$251 = "2", $BJ$251 = "2" ), 1, IF( AND( $BI$251 = "2", $BJ$251 = "1" ), 2, IF( AND( $BI$251 = "1", $BJ$251 = "2" ), 3, 4 ) ) )</f>
        <v>1</v>
      </c>
    </row>
    <row r="252" spans="3:63" x14ac:dyDescent="0.2">
      <c r="C252" s="115">
        <v>104</v>
      </c>
      <c r="D252" s="115">
        <v>9</v>
      </c>
      <c r="E252" s="115">
        <v>76</v>
      </c>
      <c r="F252" s="115">
        <v>125</v>
      </c>
      <c r="G252" s="115">
        <v>126</v>
      </c>
      <c r="H252" s="115" t="s">
        <v>693</v>
      </c>
      <c r="I252" s="115">
        <v>35</v>
      </c>
      <c r="J252" s="115">
        <v>15</v>
      </c>
      <c r="K252" s="115">
        <v>2.7777777777777748E-3</v>
      </c>
      <c r="L252" s="115">
        <v>2</v>
      </c>
      <c r="M252" s="115" t="s">
        <v>1211</v>
      </c>
      <c r="BH252" s="72">
        <v>1</v>
      </c>
      <c r="BI252" t="str">
        <f>"2"</f>
        <v>2</v>
      </c>
      <c r="BJ252" t="str">
        <f xml:space="preserve"> IF($BH$252 &gt;= $G$323, "2","1")</f>
        <v>2</v>
      </c>
      <c r="BK252">
        <f xml:space="preserve"> IF( AND( $BI$252 = "2", $BJ$252 = "2" ), 1, IF( AND( $BI$252 = "2", $BJ$252 = "1" ), 2, IF( AND( $BI$252 = "1", $BJ$252 = "2" ), 3, 4 ) ) )</f>
        <v>1</v>
      </c>
    </row>
    <row r="253" spans="3:63" x14ac:dyDescent="0.2">
      <c r="C253" s="115">
        <v>105</v>
      </c>
      <c r="D253" s="115">
        <v>9</v>
      </c>
      <c r="E253" s="115">
        <v>78</v>
      </c>
      <c r="F253" s="115" t="s">
        <v>1210</v>
      </c>
      <c r="G253" s="115" t="s">
        <v>1210</v>
      </c>
      <c r="H253" s="115" t="s">
        <v>1210</v>
      </c>
      <c r="I253" s="115" t="s">
        <v>1210</v>
      </c>
      <c r="J253" s="115">
        <v>2</v>
      </c>
      <c r="K253" s="115">
        <v>0</v>
      </c>
      <c r="L253" s="115">
        <v>2</v>
      </c>
      <c r="M253" s="115" t="s">
        <v>1212</v>
      </c>
      <c r="BH253" s="72">
        <v>0.5</v>
      </c>
      <c r="BI253" t="str">
        <f>"2"</f>
        <v>2</v>
      </c>
      <c r="BJ253" t="str">
        <f xml:space="preserve"> IF($BH$253 &gt;= $G$323, "2","1")</f>
        <v>2</v>
      </c>
      <c r="BK253">
        <f xml:space="preserve"> IF( AND( $BI$253 = "2", $BJ$253 = "2" ), 1, IF( AND( $BI$253 = "2", $BJ$253 = "1" ), 2, IF( AND( $BI$253 = "1", $BJ$253 = "2" ), 3, 4 ) ) )</f>
        <v>1</v>
      </c>
    </row>
    <row r="254" spans="3:63" x14ac:dyDescent="0.2">
      <c r="C254" s="115">
        <v>106</v>
      </c>
      <c r="D254" s="115">
        <v>9</v>
      </c>
      <c r="E254" s="115">
        <v>78</v>
      </c>
      <c r="F254" s="115">
        <v>127</v>
      </c>
      <c r="G254" s="115">
        <v>128</v>
      </c>
      <c r="H254" s="115" t="s">
        <v>693</v>
      </c>
      <c r="I254" s="115">
        <v>14.5</v>
      </c>
      <c r="J254" s="115">
        <v>6</v>
      </c>
      <c r="K254" s="115">
        <v>5.5555555555555549E-3</v>
      </c>
      <c r="L254" s="115">
        <v>2</v>
      </c>
      <c r="M254" s="115" t="s">
        <v>1211</v>
      </c>
      <c r="BH254" s="72">
        <v>1</v>
      </c>
      <c r="BI254" t="str">
        <f>"2"</f>
        <v>2</v>
      </c>
      <c r="BJ254" t="str">
        <f xml:space="preserve"> IF($BH$254 &gt;= $G$323, "2","1")</f>
        <v>2</v>
      </c>
      <c r="BK254">
        <f xml:space="preserve"> IF( AND( $BI$254 = "2", $BJ$254 = "2" ), 1, IF( AND( $BI$254 = "2", $BJ$254 = "1" ), 2, IF( AND( $BI$254 = "1", $BJ$254 = "2" ), 3, 4 ) ) )</f>
        <v>1</v>
      </c>
    </row>
    <row r="255" spans="3:63" x14ac:dyDescent="0.2">
      <c r="C255" s="115">
        <v>107</v>
      </c>
      <c r="D255" s="115">
        <v>9</v>
      </c>
      <c r="E255" s="115">
        <v>81</v>
      </c>
      <c r="F255" s="115">
        <v>129</v>
      </c>
      <c r="G255" s="115">
        <v>130</v>
      </c>
      <c r="H255" s="115" t="s">
        <v>667</v>
      </c>
      <c r="I255" s="115">
        <v>2.5</v>
      </c>
      <c r="J255" s="115">
        <v>8</v>
      </c>
      <c r="K255" s="115">
        <v>5.5555555555555566E-3</v>
      </c>
      <c r="L255" s="115">
        <v>2</v>
      </c>
      <c r="M255" s="115" t="s">
        <v>1211</v>
      </c>
      <c r="BH255" s="72">
        <v>1</v>
      </c>
      <c r="BI255" t="str">
        <f>"2"</f>
        <v>2</v>
      </c>
      <c r="BJ255" t="str">
        <f xml:space="preserve"> IF($BH$255 &gt;= $G$323, "2","1")</f>
        <v>2</v>
      </c>
      <c r="BK255">
        <f xml:space="preserve"> IF( AND( $BI$255 = "2", $BJ$255 = "2" ), 1, IF( AND( $BI$255 = "2", $BJ$255 = "1" ), 2, IF( AND( $BI$255 = "1", $BJ$255 = "2" ), 3, 4 ) ) )</f>
        <v>1</v>
      </c>
    </row>
    <row r="256" spans="3:63" x14ac:dyDescent="0.2">
      <c r="C256" s="115">
        <v>108</v>
      </c>
      <c r="D256" s="115">
        <v>9</v>
      </c>
      <c r="E256" s="115">
        <v>81</v>
      </c>
      <c r="F256" s="115">
        <v>131</v>
      </c>
      <c r="G256" s="115">
        <v>132</v>
      </c>
      <c r="H256" s="115" t="s">
        <v>667</v>
      </c>
      <c r="I256" s="115">
        <v>3.5</v>
      </c>
      <c r="J256" s="115">
        <v>6</v>
      </c>
      <c r="K256" s="115">
        <v>2.7777777777777783E-3</v>
      </c>
      <c r="L256" s="115">
        <v>1</v>
      </c>
      <c r="M256" s="115" t="s">
        <v>1211</v>
      </c>
      <c r="BH256" s="72">
        <v>1</v>
      </c>
      <c r="BI256" t="str">
        <f>"2"</f>
        <v>2</v>
      </c>
      <c r="BJ256" t="str">
        <f xml:space="preserve"> IF($BH$256 &gt;= $G$323, "2","1")</f>
        <v>2</v>
      </c>
      <c r="BK256">
        <f xml:space="preserve"> IF( AND( $BI$256 = "2", $BJ$256 = "2" ), 1, IF( AND( $BI$256 = "2", $BJ$256 = "1" ), 2, IF( AND( $BI$256 = "1", $BJ$256 = "2" ), 3, 4 ) ) )</f>
        <v>1</v>
      </c>
    </row>
    <row r="257" spans="3:63" x14ac:dyDescent="0.2">
      <c r="C257" s="115">
        <v>109</v>
      </c>
      <c r="D257" s="115">
        <v>9</v>
      </c>
      <c r="E257" s="115">
        <v>82</v>
      </c>
      <c r="F257" s="115" t="s">
        <v>1210</v>
      </c>
      <c r="G257" s="115" t="s">
        <v>1210</v>
      </c>
      <c r="H257" s="115" t="s">
        <v>1210</v>
      </c>
      <c r="I257" s="115" t="s">
        <v>1210</v>
      </c>
      <c r="J257" s="115">
        <v>6</v>
      </c>
      <c r="K257" s="115">
        <v>0</v>
      </c>
      <c r="L257" s="115">
        <v>2</v>
      </c>
      <c r="M257" s="115" t="s">
        <v>1212</v>
      </c>
      <c r="BH257" s="72">
        <v>0.5</v>
      </c>
      <c r="BI257" t="str">
        <f>"2"</f>
        <v>2</v>
      </c>
      <c r="BJ257" t="str">
        <f xml:space="preserve"> IF($BH$257 &gt;= $G$323, "2","1")</f>
        <v>2</v>
      </c>
      <c r="BK257">
        <f xml:space="preserve"> IF( AND( $BI$257 = "2", $BJ$257 = "2" ), 1, IF( AND( $BI$257 = "2", $BJ$257 = "1" ), 2, IF( AND( $BI$257 = "1", $BJ$257 = "2" ), 3, 4 ) ) )</f>
        <v>1</v>
      </c>
    </row>
    <row r="258" spans="3:63" x14ac:dyDescent="0.2">
      <c r="C258" s="115">
        <v>110</v>
      </c>
      <c r="D258" s="115">
        <v>9</v>
      </c>
      <c r="E258" s="115">
        <v>82</v>
      </c>
      <c r="F258" s="115" t="s">
        <v>1210</v>
      </c>
      <c r="G258" s="115" t="s">
        <v>1210</v>
      </c>
      <c r="H258" s="115" t="s">
        <v>1210</v>
      </c>
      <c r="I258" s="115" t="s">
        <v>1210</v>
      </c>
      <c r="J258" s="115">
        <v>1</v>
      </c>
      <c r="K258" s="115">
        <v>0</v>
      </c>
      <c r="L258" s="115">
        <v>1</v>
      </c>
      <c r="M258" s="115" t="s">
        <v>1212</v>
      </c>
      <c r="BH258" s="72">
        <v>1</v>
      </c>
      <c r="BI258" t="str">
        <f>"2"</f>
        <v>2</v>
      </c>
      <c r="BJ258" t="str">
        <f xml:space="preserve"> IF($BH$258 &gt;= $G$323, "2","1")</f>
        <v>2</v>
      </c>
      <c r="BK258">
        <f xml:space="preserve"> IF( AND( $BI$258 = "2", $BJ$258 = "2" ), 1, IF( AND( $BI$258 = "2", $BJ$258 = "1" ), 2, IF( AND( $BI$258 = "1", $BJ$258 = "2" ), 3, 4 ) ) )</f>
        <v>1</v>
      </c>
    </row>
    <row r="259" spans="3:63" x14ac:dyDescent="0.2">
      <c r="C259" s="115">
        <v>111</v>
      </c>
      <c r="D259" s="115">
        <v>9</v>
      </c>
      <c r="E259" s="115">
        <v>83</v>
      </c>
      <c r="F259" s="115" t="s">
        <v>1210</v>
      </c>
      <c r="G259" s="115" t="s">
        <v>1210</v>
      </c>
      <c r="H259" s="115" t="s">
        <v>1210</v>
      </c>
      <c r="I259" s="115" t="s">
        <v>1210</v>
      </c>
      <c r="J259" s="115">
        <v>5</v>
      </c>
      <c r="K259" s="115">
        <v>0</v>
      </c>
      <c r="L259" s="115">
        <v>2</v>
      </c>
      <c r="M259" s="115" t="s">
        <v>1212</v>
      </c>
      <c r="BH259" s="72">
        <v>1</v>
      </c>
      <c r="BI259" t="str">
        <f>"2"</f>
        <v>2</v>
      </c>
      <c r="BJ259" t="str">
        <f xml:space="preserve"> IF($BH$259 &gt;= $G$323, "2","1")</f>
        <v>2</v>
      </c>
      <c r="BK259">
        <f xml:space="preserve"> IF( AND( $BI$259 = "2", $BJ$259 = "2" ), 1, IF( AND( $BI$259 = "2", $BJ$259 = "1" ), 2, IF( AND( $BI$259 = "1", $BJ$259 = "2" ), 3, 4 ) ) )</f>
        <v>1</v>
      </c>
    </row>
    <row r="260" spans="3:63" x14ac:dyDescent="0.2">
      <c r="C260" s="115">
        <v>112</v>
      </c>
      <c r="D260" s="115">
        <v>9</v>
      </c>
      <c r="E260" s="115">
        <v>83</v>
      </c>
      <c r="F260" s="115" t="s">
        <v>1210</v>
      </c>
      <c r="G260" s="115" t="s">
        <v>1210</v>
      </c>
      <c r="H260" s="115" t="s">
        <v>1210</v>
      </c>
      <c r="I260" s="115" t="s">
        <v>1210</v>
      </c>
      <c r="J260" s="115">
        <v>1</v>
      </c>
      <c r="K260" s="115">
        <v>0</v>
      </c>
      <c r="L260" s="115">
        <v>1</v>
      </c>
      <c r="M260" s="115" t="s">
        <v>1212</v>
      </c>
      <c r="BH260" s="72">
        <v>1</v>
      </c>
      <c r="BI260" t="str">
        <f>"2"</f>
        <v>2</v>
      </c>
      <c r="BJ260" t="str">
        <f xml:space="preserve"> IF($BH$260 &gt;= $G$323, "2","1")</f>
        <v>2</v>
      </c>
      <c r="BK260">
        <f xml:space="preserve"> IF( AND( $BI$260 = "2", $BJ$260 = "2" ), 1, IF( AND( $BI$260 = "2", $BJ$260 = "1" ), 2, IF( AND( $BI$260 = "1", $BJ$260 = "2" ), 3, 4 ) ) )</f>
        <v>1</v>
      </c>
    </row>
    <row r="261" spans="3:63" x14ac:dyDescent="0.2">
      <c r="C261" s="115">
        <v>113</v>
      </c>
      <c r="D261" s="115">
        <v>9</v>
      </c>
      <c r="E261" s="115">
        <v>86</v>
      </c>
      <c r="F261" s="115">
        <v>133</v>
      </c>
      <c r="G261" s="115">
        <v>134</v>
      </c>
      <c r="H261" s="115" t="s">
        <v>665</v>
      </c>
      <c r="I261" s="115">
        <v>2.5</v>
      </c>
      <c r="J261" s="115">
        <v>10</v>
      </c>
      <c r="K261" s="115">
        <v>1.111111111111111E-2</v>
      </c>
      <c r="L261" s="115">
        <v>2</v>
      </c>
      <c r="M261" s="115" t="s">
        <v>1211</v>
      </c>
      <c r="BH261" s="72">
        <v>1</v>
      </c>
      <c r="BI261" t="str">
        <f>"2"</f>
        <v>2</v>
      </c>
      <c r="BJ261" t="str">
        <f xml:space="preserve"> IF($BH$261 &gt;= $G$323, "2","1")</f>
        <v>2</v>
      </c>
      <c r="BK261">
        <f xml:space="preserve"> IF( AND( $BI$261 = "2", $BJ$261 = "2" ), 1, IF( AND( $BI$261 = "2", $BJ$261 = "1" ), 2, IF( AND( $BI$261 = "1", $BJ$261 = "2" ), 3, 4 ) ) )</f>
        <v>1</v>
      </c>
    </row>
    <row r="262" spans="3:63" x14ac:dyDescent="0.2">
      <c r="C262" s="115">
        <v>114</v>
      </c>
      <c r="D262" s="115">
        <v>9</v>
      </c>
      <c r="E262" s="115">
        <v>86</v>
      </c>
      <c r="F262" s="115">
        <v>135</v>
      </c>
      <c r="G262" s="115">
        <v>136</v>
      </c>
      <c r="H262" s="115" t="s">
        <v>667</v>
      </c>
      <c r="I262" s="115">
        <v>6.5</v>
      </c>
      <c r="J262" s="115">
        <v>7</v>
      </c>
      <c r="K262" s="115">
        <v>2.7777777777777783E-3</v>
      </c>
      <c r="L262" s="115">
        <v>2</v>
      </c>
      <c r="M262" s="115" t="s">
        <v>1211</v>
      </c>
      <c r="BH262" s="72">
        <v>1</v>
      </c>
      <c r="BI262" t="str">
        <f>"2"</f>
        <v>2</v>
      </c>
      <c r="BJ262" t="str">
        <f xml:space="preserve"> IF($BH$262 &gt;= $G$323, "2","1")</f>
        <v>2</v>
      </c>
      <c r="BK262">
        <f xml:space="preserve"> IF( AND( $BI$262 = "2", $BJ$262 = "2" ), 1, IF( AND( $BI$262 = "2", $BJ$262 = "1" ), 2, IF( AND( $BI$262 = "1", $BJ$262 = "2" ), 3, 4 ) ) )</f>
        <v>1</v>
      </c>
    </row>
    <row r="263" spans="3:63" x14ac:dyDescent="0.2">
      <c r="C263" s="115">
        <v>115</v>
      </c>
      <c r="D263" s="115">
        <v>9</v>
      </c>
      <c r="E263" s="115">
        <v>92</v>
      </c>
      <c r="F263" s="115" t="s">
        <v>1210</v>
      </c>
      <c r="G263" s="115" t="s">
        <v>1210</v>
      </c>
      <c r="H263" s="115" t="s">
        <v>1210</v>
      </c>
      <c r="I263" s="115" t="s">
        <v>1210</v>
      </c>
      <c r="J263" s="115">
        <v>2</v>
      </c>
      <c r="K263" s="115">
        <v>0</v>
      </c>
      <c r="L263" s="115">
        <v>2</v>
      </c>
      <c r="M263" s="115" t="s">
        <v>1212</v>
      </c>
      <c r="BH263" s="72">
        <v>1</v>
      </c>
      <c r="BI263" t="str">
        <f>"2"</f>
        <v>2</v>
      </c>
      <c r="BJ263" t="str">
        <f xml:space="preserve"> IF($BH$263 &gt;= $G$323, "2","1")</f>
        <v>2</v>
      </c>
      <c r="BK263">
        <f xml:space="preserve"> IF( AND( $BI$263 = "2", $BJ$263 = "2" ), 1, IF( AND( $BI$263 = "2", $BJ$263 = "1" ), 2, IF( AND( $BI$263 = "1", $BJ$263 = "2" ), 3, 4 ) ) )</f>
        <v>1</v>
      </c>
    </row>
    <row r="264" spans="3:63" x14ac:dyDescent="0.2">
      <c r="C264" s="115">
        <v>116</v>
      </c>
      <c r="D264" s="115">
        <v>9</v>
      </c>
      <c r="E264" s="115">
        <v>92</v>
      </c>
      <c r="F264" s="115">
        <v>137</v>
      </c>
      <c r="G264" s="115">
        <v>138</v>
      </c>
      <c r="H264" s="115" t="s">
        <v>667</v>
      </c>
      <c r="I264" s="115">
        <v>3</v>
      </c>
      <c r="J264" s="115">
        <v>6</v>
      </c>
      <c r="K264" s="115">
        <v>5.5555555555555549E-3</v>
      </c>
      <c r="L264" s="115">
        <v>2</v>
      </c>
      <c r="M264" s="115" t="s">
        <v>1211</v>
      </c>
      <c r="BH264" s="72">
        <v>0.75</v>
      </c>
      <c r="BI264" t="str">
        <f>"2"</f>
        <v>2</v>
      </c>
      <c r="BJ264" t="str">
        <f xml:space="preserve"> IF($BH$264 &gt;= $G$323, "2","1")</f>
        <v>2</v>
      </c>
      <c r="BK264">
        <f xml:space="preserve"> IF( AND( $BI$264 = "2", $BJ$264 = "2" ), 1, IF( AND( $BI$264 = "2", $BJ$264 = "1" ), 2, IF( AND( $BI$264 = "1", $BJ$264 = "2" ), 3, 4 ) ) )</f>
        <v>1</v>
      </c>
    </row>
    <row r="265" spans="3:63" x14ac:dyDescent="0.2">
      <c r="C265" s="115">
        <v>117</v>
      </c>
      <c r="D265" s="115">
        <v>9</v>
      </c>
      <c r="E265" s="115">
        <v>94</v>
      </c>
      <c r="F265" s="115">
        <v>139</v>
      </c>
      <c r="G265" s="115">
        <v>140</v>
      </c>
      <c r="H265" s="115" t="s">
        <v>667</v>
      </c>
      <c r="I265" s="115">
        <v>4.5</v>
      </c>
      <c r="J265" s="115">
        <v>5</v>
      </c>
      <c r="K265" s="115">
        <v>5.5555555555555549E-3</v>
      </c>
      <c r="L265" s="115">
        <v>2</v>
      </c>
      <c r="M265" s="115" t="s">
        <v>1211</v>
      </c>
      <c r="BH265" s="72">
        <v>1</v>
      </c>
      <c r="BI265" t="str">
        <f>"2"</f>
        <v>2</v>
      </c>
      <c r="BJ265" t="str">
        <f xml:space="preserve"> IF($BH$265 &gt;= $G$323, "2","1")</f>
        <v>2</v>
      </c>
      <c r="BK265">
        <f xml:space="preserve"> IF( AND( $BI$265 = "2", $BJ$265 = "2" ), 1, IF( AND( $BI$265 = "2", $BJ$265 = "1" ), 2, IF( AND( $BI$265 = "1", $BJ$265 = "2" ), 3, 4 ) ) )</f>
        <v>1</v>
      </c>
    </row>
    <row r="266" spans="3:63" x14ac:dyDescent="0.2">
      <c r="C266" s="115">
        <v>118</v>
      </c>
      <c r="D266" s="115">
        <v>9</v>
      </c>
      <c r="E266" s="115">
        <v>94</v>
      </c>
      <c r="F266" s="115" t="s">
        <v>1210</v>
      </c>
      <c r="G266" s="115" t="s">
        <v>1210</v>
      </c>
      <c r="H266" s="115" t="s">
        <v>1210</v>
      </c>
      <c r="I266" s="115" t="s">
        <v>1210</v>
      </c>
      <c r="J266" s="115">
        <v>4</v>
      </c>
      <c r="K266" s="115">
        <v>0</v>
      </c>
      <c r="L266" s="115">
        <v>2</v>
      </c>
      <c r="M266" s="115" t="s">
        <v>1212</v>
      </c>
      <c r="BH266" s="72">
        <v>1</v>
      </c>
      <c r="BI266" t="str">
        <f>"2"</f>
        <v>2</v>
      </c>
      <c r="BJ266" t="str">
        <f xml:space="preserve"> IF($BH$266 &gt;= $G$323, "2","1")</f>
        <v>2</v>
      </c>
      <c r="BK266">
        <f xml:space="preserve"> IF( AND( $BI$266 = "2", $BJ$266 = "2" ), 1, IF( AND( $BI$266 = "2", $BJ$266 = "1" ), 2, IF( AND( $BI$266 = "1", $BJ$266 = "2" ), 3, 4 ) ) )</f>
        <v>1</v>
      </c>
    </row>
    <row r="267" spans="3:63" x14ac:dyDescent="0.2">
      <c r="C267" s="115">
        <v>119</v>
      </c>
      <c r="D267" s="115">
        <v>9</v>
      </c>
      <c r="E267" s="115">
        <v>95</v>
      </c>
      <c r="F267" s="115" t="s">
        <v>1210</v>
      </c>
      <c r="G267" s="115" t="s">
        <v>1210</v>
      </c>
      <c r="H267" s="115" t="s">
        <v>1210</v>
      </c>
      <c r="I267" s="115" t="s">
        <v>1210</v>
      </c>
      <c r="J267" s="115">
        <v>1</v>
      </c>
      <c r="K267" s="115">
        <v>0</v>
      </c>
      <c r="L267" s="115">
        <v>2</v>
      </c>
      <c r="M267" s="115" t="s">
        <v>1212</v>
      </c>
      <c r="BH267" s="72">
        <v>0.5</v>
      </c>
      <c r="BI267" t="str">
        <f>"2"</f>
        <v>2</v>
      </c>
      <c r="BJ267" t="str">
        <f xml:space="preserve"> IF($BH$267 &gt;= $G$323, "2","1")</f>
        <v>2</v>
      </c>
      <c r="BK267">
        <f xml:space="preserve"> IF( AND( $BI$267 = "2", $BJ$267 = "2" ), 1, IF( AND( $BI$267 = "2", $BJ$267 = "1" ), 2, IF( AND( $BI$267 = "1", $BJ$267 = "2" ), 3, 4 ) ) )</f>
        <v>1</v>
      </c>
    </row>
    <row r="268" spans="3:63" x14ac:dyDescent="0.2">
      <c r="C268" s="115">
        <v>120</v>
      </c>
      <c r="D268" s="115">
        <v>9</v>
      </c>
      <c r="E268" s="115">
        <v>95</v>
      </c>
      <c r="F268" s="115">
        <v>141</v>
      </c>
      <c r="G268" s="115">
        <v>142</v>
      </c>
      <c r="H268" s="115" t="s">
        <v>666</v>
      </c>
      <c r="I268" s="115">
        <v>6</v>
      </c>
      <c r="J268" s="115">
        <v>11</v>
      </c>
      <c r="K268" s="115">
        <v>5.5555555555555566E-3</v>
      </c>
      <c r="L268" s="115">
        <v>1</v>
      </c>
      <c r="M268" s="115" t="s">
        <v>1211</v>
      </c>
      <c r="BH268" s="72">
        <v>1</v>
      </c>
      <c r="BI268" t="str">
        <f>"2"</f>
        <v>2</v>
      </c>
      <c r="BJ268" t="str">
        <f xml:space="preserve"> IF($BH$268 &gt;= $G$323, "2","1")</f>
        <v>2</v>
      </c>
      <c r="BK268">
        <f xml:space="preserve"> IF( AND( $BI$268 = "2", $BJ$268 = "2" ), 1, IF( AND( $BI$268 = "2", $BJ$268 = "1" ), 2, IF( AND( $BI$268 = "1", $BJ$268 = "2" ), 3, 4 ) ) )</f>
        <v>1</v>
      </c>
    </row>
    <row r="269" spans="3:63" x14ac:dyDescent="0.2">
      <c r="C269" s="115">
        <v>121</v>
      </c>
      <c r="D269" s="115">
        <v>9</v>
      </c>
      <c r="E269" s="115">
        <v>96</v>
      </c>
      <c r="F269" s="115" t="s">
        <v>1210</v>
      </c>
      <c r="G269" s="115" t="s">
        <v>1210</v>
      </c>
      <c r="H269" s="115" t="s">
        <v>1210</v>
      </c>
      <c r="I269" s="115" t="s">
        <v>1210</v>
      </c>
      <c r="J269" s="115">
        <v>1</v>
      </c>
      <c r="K269" s="115">
        <v>0</v>
      </c>
      <c r="L269" s="115">
        <v>1</v>
      </c>
      <c r="M269" s="115" t="s">
        <v>1212</v>
      </c>
      <c r="BH269" s="72">
        <v>1</v>
      </c>
      <c r="BI269" t="str">
        <f>"2"</f>
        <v>2</v>
      </c>
      <c r="BJ269" t="str">
        <f xml:space="preserve"> IF($BH$269 &gt;= $G$323, "2","1")</f>
        <v>2</v>
      </c>
      <c r="BK269">
        <f xml:space="preserve"> IF( AND( $BI$269 = "2", $BJ$269 = "2" ), 1, IF( AND( $BI$269 = "2", $BJ$269 = "1" ), 2, IF( AND( $BI$269 = "1", $BJ$269 = "2" ), 3, 4 ) ) )</f>
        <v>1</v>
      </c>
    </row>
    <row r="270" spans="3:63" x14ac:dyDescent="0.2">
      <c r="C270" s="115">
        <v>122</v>
      </c>
      <c r="D270" s="115">
        <v>9</v>
      </c>
      <c r="E270" s="115">
        <v>96</v>
      </c>
      <c r="F270" s="115" t="s">
        <v>1210</v>
      </c>
      <c r="G270" s="115" t="s">
        <v>1210</v>
      </c>
      <c r="H270" s="115" t="s">
        <v>1210</v>
      </c>
      <c r="I270" s="115" t="s">
        <v>1210</v>
      </c>
      <c r="J270" s="115">
        <v>3</v>
      </c>
      <c r="K270" s="115">
        <v>0</v>
      </c>
      <c r="L270" s="115">
        <v>2</v>
      </c>
      <c r="M270" s="115" t="s">
        <v>1212</v>
      </c>
      <c r="BH270" s="72">
        <v>1</v>
      </c>
      <c r="BI270" t="str">
        <f>"2"</f>
        <v>2</v>
      </c>
      <c r="BJ270" t="str">
        <f xml:space="preserve"> IF($BH$270 &gt;= $G$323, "2","1")</f>
        <v>2</v>
      </c>
      <c r="BK270">
        <f xml:space="preserve"> IF( AND( $BI$270 = "2", $BJ$270 = "2" ), 1, IF( AND( $BI$270 = "2", $BJ$270 = "1" ), 2, IF( AND( $BI$270 = "1", $BJ$270 = "2" ), 3, 4 ) ) )</f>
        <v>1</v>
      </c>
    </row>
    <row r="271" spans="3:63" x14ac:dyDescent="0.2">
      <c r="C271" s="115">
        <v>123</v>
      </c>
      <c r="D271" s="115">
        <v>9</v>
      </c>
      <c r="E271" s="115">
        <v>98</v>
      </c>
      <c r="F271" s="115">
        <v>143</v>
      </c>
      <c r="G271" s="115">
        <v>144</v>
      </c>
      <c r="H271" s="115" t="s">
        <v>667</v>
      </c>
      <c r="I271" s="115">
        <v>2</v>
      </c>
      <c r="J271" s="115">
        <v>3</v>
      </c>
      <c r="K271" s="115">
        <v>2.7777777777777775E-3</v>
      </c>
      <c r="L271" s="115">
        <v>2</v>
      </c>
      <c r="M271" s="115" t="s">
        <v>1211</v>
      </c>
      <c r="BH271" s="72">
        <v>1</v>
      </c>
      <c r="BI271" t="str">
        <f>"2"</f>
        <v>2</v>
      </c>
      <c r="BJ271" t="str">
        <f xml:space="preserve"> IF($BH$271 &gt;= $G$323, "2","1")</f>
        <v>2</v>
      </c>
      <c r="BK271">
        <f xml:space="preserve"> IF( AND( $BI$271 = "2", $BJ$271 = "2" ), 1, IF( AND( $BI$271 = "2", $BJ$271 = "1" ), 2, IF( AND( $BI$271 = "1", $BJ$271 = "2" ), 3, 4 ) ) )</f>
        <v>1</v>
      </c>
    </row>
    <row r="272" spans="3:63" x14ac:dyDescent="0.2">
      <c r="C272" s="115">
        <v>124</v>
      </c>
      <c r="D272" s="115">
        <v>9</v>
      </c>
      <c r="E272" s="115">
        <v>98</v>
      </c>
      <c r="F272" s="115" t="s">
        <v>1210</v>
      </c>
      <c r="G272" s="115" t="s">
        <v>1210</v>
      </c>
      <c r="H272" s="115" t="s">
        <v>1210</v>
      </c>
      <c r="I272" s="115" t="s">
        <v>1210</v>
      </c>
      <c r="J272" s="115">
        <v>4</v>
      </c>
      <c r="K272" s="115">
        <v>0</v>
      </c>
      <c r="L272" s="115">
        <v>1</v>
      </c>
      <c r="M272" s="115" t="s">
        <v>1212</v>
      </c>
      <c r="BH272" s="72">
        <v>1</v>
      </c>
      <c r="BI272" t="str">
        <f>"2"</f>
        <v>2</v>
      </c>
      <c r="BJ272" t="str">
        <f xml:space="preserve"> IF($BH$272 &gt;= $G$323, "2","1")</f>
        <v>2</v>
      </c>
      <c r="BK272">
        <f xml:space="preserve"> IF( AND( $BI$272 = "2", $BJ$272 = "2" ), 1, IF( AND( $BI$272 = "2", $BJ$272 = "1" ), 2, IF( AND( $BI$272 = "1", $BJ$272 = "2" ), 3, 4 ) ) )</f>
        <v>1</v>
      </c>
    </row>
    <row r="273" spans="3:63" x14ac:dyDescent="0.2">
      <c r="C273" s="115">
        <v>125</v>
      </c>
      <c r="D273" s="115">
        <v>10</v>
      </c>
      <c r="E273" s="115">
        <v>104</v>
      </c>
      <c r="F273" s="115" t="s">
        <v>1210</v>
      </c>
      <c r="G273" s="115" t="s">
        <v>1210</v>
      </c>
      <c r="H273" s="115" t="s">
        <v>1210</v>
      </c>
      <c r="I273" s="115" t="s">
        <v>1210</v>
      </c>
      <c r="J273" s="115">
        <v>12</v>
      </c>
      <c r="K273" s="115">
        <v>0</v>
      </c>
      <c r="L273" s="115">
        <v>2</v>
      </c>
      <c r="M273" s="115" t="s">
        <v>1212</v>
      </c>
      <c r="BH273" s="72">
        <v>1</v>
      </c>
      <c r="BI273" t="str">
        <f>"2"</f>
        <v>2</v>
      </c>
      <c r="BJ273" t="str">
        <f xml:space="preserve"> IF($BH$273 &gt;= $G$323, "2","1")</f>
        <v>2</v>
      </c>
      <c r="BK273">
        <f xml:space="preserve"> IF( AND( $BI$273 = "2", $BJ$273 = "2" ), 1, IF( AND( $BI$273 = "2", $BJ$273 = "1" ), 2, IF( AND( $BI$273 = "1", $BJ$273 = "2" ), 3, 4 ) ) )</f>
        <v>1</v>
      </c>
    </row>
    <row r="274" spans="3:63" x14ac:dyDescent="0.2">
      <c r="C274" s="115">
        <v>126</v>
      </c>
      <c r="D274" s="115">
        <v>10</v>
      </c>
      <c r="E274" s="115">
        <v>104</v>
      </c>
      <c r="F274" s="115">
        <v>145</v>
      </c>
      <c r="G274" s="115">
        <v>146</v>
      </c>
      <c r="H274" s="115" t="s">
        <v>666</v>
      </c>
      <c r="I274" s="115">
        <v>5.5</v>
      </c>
      <c r="J274" s="115">
        <v>3</v>
      </c>
      <c r="K274" s="115">
        <v>2.7777777777777775E-3</v>
      </c>
      <c r="L274" s="115">
        <v>2</v>
      </c>
      <c r="M274" s="115" t="s">
        <v>1211</v>
      </c>
      <c r="BH274" s="72">
        <v>1</v>
      </c>
      <c r="BI274" t="str">
        <f>"2"</f>
        <v>2</v>
      </c>
      <c r="BJ274" t="str">
        <f xml:space="preserve"> IF($BH$274 &gt;= $G$323, "2","1")</f>
        <v>2</v>
      </c>
      <c r="BK274">
        <f xml:space="preserve"> IF( AND( $BI$274 = "2", $BJ$274 = "2" ), 1, IF( AND( $BI$274 = "2", $BJ$274 = "1" ), 2, IF( AND( $BI$274 = "1", $BJ$274 = "2" ), 3, 4 ) ) )</f>
        <v>1</v>
      </c>
    </row>
    <row r="275" spans="3:63" x14ac:dyDescent="0.2">
      <c r="C275" s="115">
        <v>127</v>
      </c>
      <c r="D275" s="115">
        <v>10</v>
      </c>
      <c r="E275" s="115">
        <v>106</v>
      </c>
      <c r="F275" s="115" t="s">
        <v>1210</v>
      </c>
      <c r="G275" s="115" t="s">
        <v>1210</v>
      </c>
      <c r="H275" s="115" t="s">
        <v>1210</v>
      </c>
      <c r="I275" s="115" t="s">
        <v>1210</v>
      </c>
      <c r="J275" s="115">
        <v>1</v>
      </c>
      <c r="K275" s="115">
        <v>0</v>
      </c>
      <c r="L275" s="115">
        <v>1</v>
      </c>
      <c r="M275" s="115" t="s">
        <v>1212</v>
      </c>
      <c r="BH275" s="72">
        <v>1</v>
      </c>
      <c r="BI275" t="str">
        <f>"2"</f>
        <v>2</v>
      </c>
      <c r="BJ275" t="str">
        <f xml:space="preserve"> IF($BH$275 &gt;= $G$323, "2","1")</f>
        <v>2</v>
      </c>
      <c r="BK275">
        <f xml:space="preserve"> IF( AND( $BI$275 = "2", $BJ$275 = "2" ), 1, IF( AND( $BI$275 = "2", $BJ$275 = "1" ), 2, IF( AND( $BI$275 = "1", $BJ$275 = "2" ), 3, 4 ) ) )</f>
        <v>1</v>
      </c>
    </row>
    <row r="276" spans="3:63" x14ac:dyDescent="0.2">
      <c r="C276" s="115">
        <v>128</v>
      </c>
      <c r="D276" s="115">
        <v>10</v>
      </c>
      <c r="E276" s="115">
        <v>106</v>
      </c>
      <c r="F276" s="115">
        <v>147</v>
      </c>
      <c r="G276" s="115">
        <v>148</v>
      </c>
      <c r="H276" s="115" t="s">
        <v>668</v>
      </c>
      <c r="I276" s="115">
        <v>1.5</v>
      </c>
      <c r="J276" s="115">
        <v>5</v>
      </c>
      <c r="K276" s="115">
        <v>2.7777777777777783E-3</v>
      </c>
      <c r="L276" s="115">
        <v>2</v>
      </c>
      <c r="M276" s="115" t="s">
        <v>1211</v>
      </c>
      <c r="BH276" s="72">
        <v>1</v>
      </c>
      <c r="BI276" t="str">
        <f>"2"</f>
        <v>2</v>
      </c>
      <c r="BJ276" t="str">
        <f xml:space="preserve"> IF($BH$276 &gt;= $G$323, "2","1")</f>
        <v>2</v>
      </c>
      <c r="BK276">
        <f xml:space="preserve"> IF( AND( $BI$276 = "2", $BJ$276 = "2" ), 1, IF( AND( $BI$276 = "2", $BJ$276 = "1" ), 2, IF( AND( $BI$276 = "1", $BJ$276 = "2" ), 3, 4 ) ) )</f>
        <v>1</v>
      </c>
    </row>
    <row r="277" spans="3:63" x14ac:dyDescent="0.2">
      <c r="C277" s="115">
        <v>129</v>
      </c>
      <c r="D277" s="115">
        <v>10</v>
      </c>
      <c r="E277" s="115">
        <v>107</v>
      </c>
      <c r="F277" s="115" t="s">
        <v>1210</v>
      </c>
      <c r="G277" s="115" t="s">
        <v>1210</v>
      </c>
      <c r="H277" s="115" t="s">
        <v>1210</v>
      </c>
      <c r="I277" s="115" t="s">
        <v>1210</v>
      </c>
      <c r="J277" s="115">
        <v>2</v>
      </c>
      <c r="K277" s="115">
        <v>2.7777777777777779E-3</v>
      </c>
      <c r="L277" s="115">
        <v>1</v>
      </c>
      <c r="M277" s="115" t="s">
        <v>1212</v>
      </c>
      <c r="BH277" s="72">
        <v>1</v>
      </c>
      <c r="BI277" t="str">
        <f>"2"</f>
        <v>2</v>
      </c>
      <c r="BJ277" t="str">
        <f xml:space="preserve"> IF($BH$277 &gt;= $G$323, "2","1")</f>
        <v>2</v>
      </c>
      <c r="BK277">
        <f xml:space="preserve"> IF( AND( $BI$277 = "2", $BJ$277 = "2" ), 1, IF( AND( $BI$277 = "2", $BJ$277 = "1" ), 2, IF( AND( $BI$277 = "1", $BJ$277 = "2" ), 3, 4 ) ) )</f>
        <v>1</v>
      </c>
    </row>
    <row r="278" spans="3:63" x14ac:dyDescent="0.2">
      <c r="C278" s="115">
        <v>130</v>
      </c>
      <c r="D278" s="115">
        <v>10</v>
      </c>
      <c r="E278" s="115">
        <v>107</v>
      </c>
      <c r="F278" s="115">
        <v>149</v>
      </c>
      <c r="G278" s="115">
        <v>150</v>
      </c>
      <c r="H278" s="115" t="s">
        <v>693</v>
      </c>
      <c r="I278" s="115">
        <v>11.5</v>
      </c>
      <c r="J278" s="115">
        <v>6</v>
      </c>
      <c r="K278" s="115">
        <v>2.7777777777777783E-3</v>
      </c>
      <c r="L278" s="115">
        <v>2</v>
      </c>
      <c r="M278" s="115" t="s">
        <v>1211</v>
      </c>
      <c r="BH278" s="72">
        <v>1</v>
      </c>
      <c r="BI278" t="str">
        <f>"2"</f>
        <v>2</v>
      </c>
      <c r="BJ278" t="str">
        <f xml:space="preserve"> IF($BH$278 &gt;= $G$323, "2","1")</f>
        <v>2</v>
      </c>
      <c r="BK278">
        <f xml:space="preserve"> IF( AND( $BI$278 = "2", $BJ$278 = "2" ), 1, IF( AND( $BI$278 = "2", $BJ$278 = "1" ), 2, IF( AND( $BI$278 = "1", $BJ$278 = "2" ), 3, 4 ) ) )</f>
        <v>1</v>
      </c>
    </row>
    <row r="279" spans="3:63" x14ac:dyDescent="0.2">
      <c r="C279" s="115">
        <v>131</v>
      </c>
      <c r="D279" s="115">
        <v>10</v>
      </c>
      <c r="E279" s="115">
        <v>108</v>
      </c>
      <c r="F279" s="115" t="s">
        <v>1210</v>
      </c>
      <c r="G279" s="115" t="s">
        <v>1210</v>
      </c>
      <c r="H279" s="115" t="s">
        <v>1210</v>
      </c>
      <c r="I279" s="115" t="s">
        <v>1210</v>
      </c>
      <c r="J279" s="115">
        <v>3</v>
      </c>
      <c r="K279" s="115">
        <v>0</v>
      </c>
      <c r="L279" s="115">
        <v>1</v>
      </c>
      <c r="M279" s="115" t="s">
        <v>1212</v>
      </c>
      <c r="BH279" s="72">
        <v>1</v>
      </c>
      <c r="BI279" t="str">
        <f>"2"</f>
        <v>2</v>
      </c>
      <c r="BJ279" t="str">
        <f xml:space="preserve"> IF($BH$279 &gt;= $G$323, "2","1")</f>
        <v>2</v>
      </c>
      <c r="BK279">
        <f xml:space="preserve"> IF( AND( $BI$279 = "2", $BJ$279 = "2" ), 1, IF( AND( $BI$279 = "2", $BJ$279 = "1" ), 2, IF( AND( $BI$279 = "1", $BJ$279 = "2" ), 3, 4 ) ) )</f>
        <v>1</v>
      </c>
    </row>
    <row r="280" spans="3:63" x14ac:dyDescent="0.2">
      <c r="C280" s="115">
        <v>132</v>
      </c>
      <c r="D280" s="115">
        <v>10</v>
      </c>
      <c r="E280" s="115">
        <v>108</v>
      </c>
      <c r="F280" s="115">
        <v>151</v>
      </c>
      <c r="G280" s="115">
        <v>152</v>
      </c>
      <c r="H280" s="115" t="s">
        <v>667</v>
      </c>
      <c r="I280" s="115">
        <v>4.5</v>
      </c>
      <c r="J280" s="115">
        <v>3</v>
      </c>
      <c r="K280" s="115">
        <v>2.7777777777777775E-3</v>
      </c>
      <c r="L280" s="115">
        <v>1</v>
      </c>
      <c r="M280" s="115" t="s">
        <v>1211</v>
      </c>
      <c r="BH280" s="72">
        <v>1</v>
      </c>
      <c r="BI280" t="str">
        <f>"2"</f>
        <v>2</v>
      </c>
      <c r="BJ280" t="str">
        <f xml:space="preserve"> IF($BH$280 &gt;= $G$323, "2","1")</f>
        <v>2</v>
      </c>
      <c r="BK280">
        <f xml:space="preserve"> IF( AND( $BI$280 = "2", $BJ$280 = "2" ), 1, IF( AND( $BI$280 = "2", $BJ$280 = "1" ), 2, IF( AND( $BI$280 = "1", $BJ$280 = "2" ), 3, 4 ) ) )</f>
        <v>1</v>
      </c>
    </row>
    <row r="281" spans="3:63" x14ac:dyDescent="0.2">
      <c r="C281" s="115">
        <v>133</v>
      </c>
      <c r="D281" s="115">
        <v>10</v>
      </c>
      <c r="E281" s="115">
        <v>113</v>
      </c>
      <c r="F281" s="115" t="s">
        <v>1210</v>
      </c>
      <c r="G281" s="115" t="s">
        <v>1210</v>
      </c>
      <c r="H281" s="115" t="s">
        <v>1210</v>
      </c>
      <c r="I281" s="115" t="s">
        <v>1210</v>
      </c>
      <c r="J281" s="115">
        <v>2</v>
      </c>
      <c r="K281" s="115">
        <v>0</v>
      </c>
      <c r="L281" s="115">
        <v>2</v>
      </c>
      <c r="M281" s="115" t="s">
        <v>1212</v>
      </c>
      <c r="BH281" s="72">
        <v>1</v>
      </c>
      <c r="BI281" t="str">
        <f>"2"</f>
        <v>2</v>
      </c>
      <c r="BJ281" t="str">
        <f xml:space="preserve"> IF($BH$281 &gt;= $G$323, "2","1")</f>
        <v>2</v>
      </c>
      <c r="BK281">
        <f xml:space="preserve"> IF( AND( $BI$281 = "2", $BJ$281 = "2" ), 1, IF( AND( $BI$281 = "2", $BJ$281 = "1" ), 2, IF( AND( $BI$281 = "1", $BJ$281 = "2" ), 3, 4 ) ) )</f>
        <v>1</v>
      </c>
    </row>
    <row r="282" spans="3:63" x14ac:dyDescent="0.2">
      <c r="C282" s="115">
        <v>134</v>
      </c>
      <c r="D282" s="115">
        <v>10</v>
      </c>
      <c r="E282" s="115">
        <v>113</v>
      </c>
      <c r="F282" s="115">
        <v>153</v>
      </c>
      <c r="G282" s="115">
        <v>154</v>
      </c>
      <c r="H282" s="115" t="s">
        <v>668</v>
      </c>
      <c r="I282" s="115">
        <v>3.5</v>
      </c>
      <c r="J282" s="115">
        <v>8</v>
      </c>
      <c r="K282" s="115">
        <v>1.1111111111111112E-2</v>
      </c>
      <c r="L282" s="115">
        <v>1</v>
      </c>
      <c r="M282" s="115" t="s">
        <v>1211</v>
      </c>
      <c r="BH282" s="72">
        <v>1</v>
      </c>
      <c r="BI282" t="str">
        <f>"2"</f>
        <v>2</v>
      </c>
      <c r="BJ282" t="str">
        <f xml:space="preserve"> IF($BH$282 &gt;= $G$323, "2","1")</f>
        <v>2</v>
      </c>
      <c r="BK282">
        <f xml:space="preserve"> IF( AND( $BI$282 = "2", $BJ$282 = "2" ), 1, IF( AND( $BI$282 = "2", $BJ$282 = "1" ), 2, IF( AND( $BI$282 = "1", $BJ$282 = "2" ), 3, 4 ) ) )</f>
        <v>1</v>
      </c>
    </row>
    <row r="283" spans="3:63" x14ac:dyDescent="0.2">
      <c r="C283" s="115">
        <v>135</v>
      </c>
      <c r="D283" s="115">
        <v>10</v>
      </c>
      <c r="E283" s="115">
        <v>114</v>
      </c>
      <c r="F283" s="115" t="s">
        <v>1210</v>
      </c>
      <c r="G283" s="115" t="s">
        <v>1210</v>
      </c>
      <c r="H283" s="115" t="s">
        <v>1210</v>
      </c>
      <c r="I283" s="115" t="s">
        <v>1210</v>
      </c>
      <c r="J283" s="115">
        <v>5</v>
      </c>
      <c r="K283" s="115">
        <v>0</v>
      </c>
      <c r="L283" s="115">
        <v>2</v>
      </c>
      <c r="M283" s="115" t="s">
        <v>1212</v>
      </c>
      <c r="BH283" s="72">
        <v>1</v>
      </c>
      <c r="BI283" t="str">
        <f>"2"</f>
        <v>2</v>
      </c>
      <c r="BJ283" t="str">
        <f xml:space="preserve"> IF($BH$283 &gt;= $G$323, "2","1")</f>
        <v>2</v>
      </c>
      <c r="BK283">
        <f xml:space="preserve"> IF( AND( $BI$283 = "2", $BJ$283 = "2" ), 1, IF( AND( $BI$283 = "2", $BJ$283 = "1" ), 2, IF( AND( $BI$283 = "1", $BJ$283 = "2" ), 3, 4 ) ) )</f>
        <v>1</v>
      </c>
    </row>
    <row r="284" spans="3:63" x14ac:dyDescent="0.2">
      <c r="C284" s="115">
        <v>136</v>
      </c>
      <c r="D284" s="115">
        <v>10</v>
      </c>
      <c r="E284" s="115">
        <v>114</v>
      </c>
      <c r="F284" s="115" t="s">
        <v>1210</v>
      </c>
      <c r="G284" s="115" t="s">
        <v>1210</v>
      </c>
      <c r="H284" s="115" t="s">
        <v>1210</v>
      </c>
      <c r="I284" s="115" t="s">
        <v>1210</v>
      </c>
      <c r="J284" s="115">
        <v>2</v>
      </c>
      <c r="K284" s="115">
        <v>2.7777777777777779E-3</v>
      </c>
      <c r="L284" s="115">
        <v>1</v>
      </c>
      <c r="M284" s="115" t="s">
        <v>1212</v>
      </c>
      <c r="BH284" s="72">
        <v>1</v>
      </c>
      <c r="BI284" t="str">
        <f>"2"</f>
        <v>2</v>
      </c>
      <c r="BJ284" t="str">
        <f xml:space="preserve"> IF($BH$284 &gt;= $G$323, "2","1")</f>
        <v>2</v>
      </c>
      <c r="BK284">
        <f xml:space="preserve"> IF( AND( $BI$284 = "2", $BJ$284 = "2" ), 1, IF( AND( $BI$284 = "2", $BJ$284 = "1" ), 2, IF( AND( $BI$284 = "1", $BJ$284 = "2" ), 3, 4 ) ) )</f>
        <v>1</v>
      </c>
    </row>
    <row r="285" spans="3:63" x14ac:dyDescent="0.2">
      <c r="C285" s="115">
        <v>137</v>
      </c>
      <c r="D285" s="115">
        <v>10</v>
      </c>
      <c r="E285" s="115">
        <v>116</v>
      </c>
      <c r="F285" s="115" t="s">
        <v>1210</v>
      </c>
      <c r="G285" s="115" t="s">
        <v>1210</v>
      </c>
      <c r="H285" s="115" t="s">
        <v>1210</v>
      </c>
      <c r="I285" s="115" t="s">
        <v>1210</v>
      </c>
      <c r="J285" s="115">
        <v>1</v>
      </c>
      <c r="K285" s="115">
        <v>0</v>
      </c>
      <c r="L285" s="115">
        <v>1</v>
      </c>
      <c r="M285" s="115" t="s">
        <v>1212</v>
      </c>
      <c r="BH285" s="72">
        <v>1</v>
      </c>
      <c r="BI285" t="str">
        <f>"2"</f>
        <v>2</v>
      </c>
      <c r="BJ285" t="str">
        <f xml:space="preserve"> IF($BH$285 &gt;= $G$323, "2","1")</f>
        <v>2</v>
      </c>
      <c r="BK285">
        <f xml:space="preserve"> IF( AND( $BI$285 = "2", $BJ$285 = "2" ), 1, IF( AND( $BI$285 = "2", $BJ$285 = "1" ), 2, IF( AND( $BI$285 = "1", $BJ$285 = "2" ), 3, 4 ) ) )</f>
        <v>1</v>
      </c>
    </row>
    <row r="286" spans="3:63" x14ac:dyDescent="0.2">
      <c r="C286" s="115">
        <v>138</v>
      </c>
      <c r="D286" s="115">
        <v>10</v>
      </c>
      <c r="E286" s="115">
        <v>116</v>
      </c>
      <c r="F286" s="115">
        <v>155</v>
      </c>
      <c r="G286" s="115">
        <v>156</v>
      </c>
      <c r="H286" s="115" t="s">
        <v>663</v>
      </c>
      <c r="I286" s="115">
        <v>11</v>
      </c>
      <c r="J286" s="115">
        <v>5</v>
      </c>
      <c r="K286" s="115">
        <v>2.7777777777777783E-3</v>
      </c>
      <c r="L286" s="115">
        <v>2</v>
      </c>
      <c r="M286" s="115" t="s">
        <v>1211</v>
      </c>
      <c r="BH286" s="72">
        <v>1</v>
      </c>
      <c r="BI286" t="str">
        <f>"2"</f>
        <v>2</v>
      </c>
      <c r="BJ286" t="str">
        <f xml:space="preserve"> IF($BH$286 &gt;= $G$323, "2","1")</f>
        <v>2</v>
      </c>
      <c r="BK286">
        <f xml:space="preserve"> IF( AND( $BI$286 = "2", $BJ$286 = "2" ), 1, IF( AND( $BI$286 = "2", $BJ$286 = "1" ), 2, IF( AND( $BI$286 = "1", $BJ$286 = "2" ), 3, 4 ) ) )</f>
        <v>1</v>
      </c>
    </row>
    <row r="287" spans="3:63" x14ac:dyDescent="0.2">
      <c r="C287" s="115">
        <v>139</v>
      </c>
      <c r="D287" s="115">
        <v>10</v>
      </c>
      <c r="E287" s="115">
        <v>117</v>
      </c>
      <c r="F287" s="115" t="s">
        <v>1210</v>
      </c>
      <c r="G287" s="115" t="s">
        <v>1210</v>
      </c>
      <c r="H287" s="115" t="s">
        <v>1210</v>
      </c>
      <c r="I287" s="115" t="s">
        <v>1210</v>
      </c>
      <c r="J287" s="115">
        <v>2</v>
      </c>
      <c r="K287" s="115">
        <v>0</v>
      </c>
      <c r="L287" s="115">
        <v>2</v>
      </c>
      <c r="M287" s="115" t="s">
        <v>1212</v>
      </c>
      <c r="BH287" s="72">
        <v>1</v>
      </c>
      <c r="BI287" t="str">
        <f>"2"</f>
        <v>2</v>
      </c>
      <c r="BJ287" t="str">
        <f xml:space="preserve"> IF($BH$287 &gt;= $G$323, "2","1")</f>
        <v>2</v>
      </c>
      <c r="BK287">
        <f xml:space="preserve"> IF( AND( $BI$287 = "2", $BJ$287 = "2" ), 1, IF( AND( $BI$287 = "2", $BJ$287 = "1" ), 2, IF( AND( $BI$287 = "1", $BJ$287 = "2" ), 3, 4 ) ) )</f>
        <v>1</v>
      </c>
    </row>
    <row r="288" spans="3:63" x14ac:dyDescent="0.2">
      <c r="C288" s="115">
        <v>140</v>
      </c>
      <c r="D288" s="115">
        <v>10</v>
      </c>
      <c r="E288" s="115">
        <v>117</v>
      </c>
      <c r="F288" s="115">
        <v>157</v>
      </c>
      <c r="G288" s="115">
        <v>158</v>
      </c>
      <c r="H288" s="115" t="s">
        <v>693</v>
      </c>
      <c r="I288" s="115">
        <v>10.5</v>
      </c>
      <c r="J288" s="115">
        <v>3</v>
      </c>
      <c r="K288" s="115">
        <v>2.7777777777777775E-3</v>
      </c>
      <c r="L288" s="115">
        <v>1</v>
      </c>
      <c r="M288" s="115" t="s">
        <v>1211</v>
      </c>
      <c r="BH288" s="72">
        <v>1</v>
      </c>
      <c r="BI288" t="str">
        <f>"2"</f>
        <v>2</v>
      </c>
      <c r="BJ288" t="str">
        <f xml:space="preserve"> IF($BH$288 &gt;= $G$323, "2","1")</f>
        <v>2</v>
      </c>
      <c r="BK288">
        <f xml:space="preserve"> IF( AND( $BI$288 = "2", $BJ$288 = "2" ), 1, IF( AND( $BI$288 = "2", $BJ$288 = "1" ), 2, IF( AND( $BI$288 = "1", $BJ$288 = "2" ), 3, 4 ) ) )</f>
        <v>1</v>
      </c>
    </row>
    <row r="289" spans="3:63" x14ac:dyDescent="0.2">
      <c r="C289" s="115">
        <v>141</v>
      </c>
      <c r="D289" s="115">
        <v>10</v>
      </c>
      <c r="E289" s="115">
        <v>120</v>
      </c>
      <c r="F289" s="115">
        <v>159</v>
      </c>
      <c r="G289" s="115">
        <v>160</v>
      </c>
      <c r="H289" s="115" t="s">
        <v>668</v>
      </c>
      <c r="I289" s="115">
        <v>1.5</v>
      </c>
      <c r="J289" s="115">
        <v>10</v>
      </c>
      <c r="K289" s="115">
        <v>2.7777777777777783E-3</v>
      </c>
      <c r="L289" s="115">
        <v>1</v>
      </c>
      <c r="M289" s="115" t="s">
        <v>1211</v>
      </c>
      <c r="BH289" s="72">
        <v>1</v>
      </c>
      <c r="BI289" t="str">
        <f>"2"</f>
        <v>2</v>
      </c>
      <c r="BJ289" t="str">
        <f xml:space="preserve"> IF($BH$289 &gt;= $G$323, "2","1")</f>
        <v>2</v>
      </c>
      <c r="BK289">
        <f xml:space="preserve"> IF( AND( $BI$289 = "2", $BJ$289 = "2" ), 1, IF( AND( $BI$289 = "2", $BJ$289 = "1" ), 2, IF( AND( $BI$289 = "1", $BJ$289 = "2" ), 3, 4 ) ) )</f>
        <v>1</v>
      </c>
    </row>
    <row r="290" spans="3:63" x14ac:dyDescent="0.2">
      <c r="C290" s="115">
        <v>142</v>
      </c>
      <c r="D290" s="115">
        <v>10</v>
      </c>
      <c r="E290" s="115">
        <v>120</v>
      </c>
      <c r="F290" s="115" t="s">
        <v>1210</v>
      </c>
      <c r="G290" s="115" t="s">
        <v>1210</v>
      </c>
      <c r="H290" s="115" t="s">
        <v>1210</v>
      </c>
      <c r="I290" s="115" t="s">
        <v>1210</v>
      </c>
      <c r="J290" s="115">
        <v>1</v>
      </c>
      <c r="K290" s="115">
        <v>0</v>
      </c>
      <c r="L290" s="115">
        <v>2</v>
      </c>
      <c r="M290" s="115" t="s">
        <v>1212</v>
      </c>
      <c r="BH290" s="72">
        <v>1</v>
      </c>
      <c r="BI290" t="str">
        <f>"2"</f>
        <v>2</v>
      </c>
      <c r="BJ290" t="str">
        <f xml:space="preserve"> IF($BH$290 &gt;= $G$323, "2","1")</f>
        <v>2</v>
      </c>
      <c r="BK290">
        <f xml:space="preserve"> IF( AND( $BI$290 = "2", $BJ$290 = "2" ), 1, IF( AND( $BI$290 = "2", $BJ$290 = "1" ), 2, IF( AND( $BI$290 = "1", $BJ$290 = "2" ), 3, 4 ) ) )</f>
        <v>1</v>
      </c>
    </row>
    <row r="291" spans="3:63" x14ac:dyDescent="0.2">
      <c r="C291" s="115">
        <v>143</v>
      </c>
      <c r="D291" s="115">
        <v>10</v>
      </c>
      <c r="E291" s="115">
        <v>123</v>
      </c>
      <c r="F291" s="115" t="s">
        <v>1210</v>
      </c>
      <c r="G291" s="115" t="s">
        <v>1210</v>
      </c>
      <c r="H291" s="115" t="s">
        <v>1210</v>
      </c>
      <c r="I291" s="115" t="s">
        <v>1210</v>
      </c>
      <c r="J291" s="115">
        <v>1</v>
      </c>
      <c r="K291" s="115">
        <v>0</v>
      </c>
      <c r="L291" s="115">
        <v>1</v>
      </c>
      <c r="M291" s="115" t="s">
        <v>1212</v>
      </c>
      <c r="BH291" s="72">
        <v>0</v>
      </c>
      <c r="BI291" t="str">
        <f>"1"</f>
        <v>1</v>
      </c>
      <c r="BJ291" t="str">
        <f xml:space="preserve"> IF($BH$291 &gt;= $G$323, "2","1")</f>
        <v>1</v>
      </c>
      <c r="BK291">
        <f xml:space="preserve"> IF( AND( $BI$291 = "2", $BJ$291 = "2" ), 1, IF( AND( $BI$291 = "2", $BJ$291 = "1" ), 2, IF( AND( $BI$291 = "1", $BJ$291 = "2" ), 3, 4 ) ) )</f>
        <v>4</v>
      </c>
    </row>
    <row r="292" spans="3:63" x14ac:dyDescent="0.2">
      <c r="C292" s="115">
        <v>144</v>
      </c>
      <c r="D292" s="115">
        <v>10</v>
      </c>
      <c r="E292" s="115">
        <v>123</v>
      </c>
      <c r="F292" s="115" t="s">
        <v>1210</v>
      </c>
      <c r="G292" s="115" t="s">
        <v>1210</v>
      </c>
      <c r="H292" s="115" t="s">
        <v>1210</v>
      </c>
      <c r="I292" s="115" t="s">
        <v>1210</v>
      </c>
      <c r="J292" s="115">
        <v>2</v>
      </c>
      <c r="K292" s="115">
        <v>0</v>
      </c>
      <c r="L292" s="115">
        <v>2</v>
      </c>
      <c r="M292" s="115" t="s">
        <v>1212</v>
      </c>
      <c r="BH292" s="72">
        <v>1</v>
      </c>
      <c r="BI292" t="str">
        <f>"2"</f>
        <v>2</v>
      </c>
      <c r="BJ292" t="str">
        <f xml:space="preserve"> IF($BH$292 &gt;= $G$323, "2","1")</f>
        <v>2</v>
      </c>
      <c r="BK292">
        <f xml:space="preserve"> IF( AND( $BI$292 = "2", $BJ$292 = "2" ), 1, IF( AND( $BI$292 = "2", $BJ$292 = "1" ), 2, IF( AND( $BI$292 = "1", $BJ$292 = "2" ), 3, 4 ) ) )</f>
        <v>1</v>
      </c>
    </row>
    <row r="293" spans="3:63" x14ac:dyDescent="0.2">
      <c r="C293" s="115">
        <v>145</v>
      </c>
      <c r="D293" s="115">
        <v>11</v>
      </c>
      <c r="E293" s="115">
        <v>126</v>
      </c>
      <c r="F293" s="115" t="s">
        <v>1210</v>
      </c>
      <c r="G293" s="115" t="s">
        <v>1210</v>
      </c>
      <c r="H293" s="115" t="s">
        <v>1210</v>
      </c>
      <c r="I293" s="115" t="s">
        <v>1210</v>
      </c>
      <c r="J293" s="115">
        <v>2</v>
      </c>
      <c r="K293" s="115">
        <v>0</v>
      </c>
      <c r="L293" s="115">
        <v>2</v>
      </c>
      <c r="M293" s="115" t="s">
        <v>1212</v>
      </c>
      <c r="BH293" s="72">
        <v>1</v>
      </c>
      <c r="BI293" t="str">
        <f>"2"</f>
        <v>2</v>
      </c>
      <c r="BJ293" t="str">
        <f xml:space="preserve"> IF($BH$293 &gt;= $G$323, "2","1")</f>
        <v>2</v>
      </c>
      <c r="BK293">
        <f xml:space="preserve"> IF( AND( $BI$293 = "2", $BJ$293 = "2" ), 1, IF( AND( $BI$293 = "2", $BJ$293 = "1" ), 2, IF( AND( $BI$293 = "1", $BJ$293 = "2" ), 3, 4 ) ) )</f>
        <v>1</v>
      </c>
    </row>
    <row r="294" spans="3:63" x14ac:dyDescent="0.2">
      <c r="C294" s="115">
        <v>146</v>
      </c>
      <c r="D294" s="115">
        <v>11</v>
      </c>
      <c r="E294" s="115">
        <v>126</v>
      </c>
      <c r="F294" s="115" t="s">
        <v>1210</v>
      </c>
      <c r="G294" s="115" t="s">
        <v>1210</v>
      </c>
      <c r="H294" s="115" t="s">
        <v>1210</v>
      </c>
      <c r="I294" s="115" t="s">
        <v>1210</v>
      </c>
      <c r="J294" s="115">
        <v>1</v>
      </c>
      <c r="K294" s="115">
        <v>0</v>
      </c>
      <c r="L294" s="115">
        <v>1</v>
      </c>
      <c r="M294" s="115" t="s">
        <v>1212</v>
      </c>
      <c r="BH294" s="72">
        <v>1</v>
      </c>
      <c r="BI294" t="str">
        <f>"2"</f>
        <v>2</v>
      </c>
      <c r="BJ294" t="str">
        <f xml:space="preserve"> IF($BH$294 &gt;= $G$323, "2","1")</f>
        <v>2</v>
      </c>
      <c r="BK294">
        <f xml:space="preserve"> IF( AND( $BI$294 = "2", $BJ$294 = "2" ), 1, IF( AND( $BI$294 = "2", $BJ$294 = "1" ), 2, IF( AND( $BI$294 = "1", $BJ$294 = "2" ), 3, 4 ) ) )</f>
        <v>1</v>
      </c>
    </row>
    <row r="295" spans="3:63" x14ac:dyDescent="0.2">
      <c r="C295" s="115">
        <v>147</v>
      </c>
      <c r="D295" s="115">
        <v>11</v>
      </c>
      <c r="E295" s="115">
        <v>128</v>
      </c>
      <c r="F295" s="115" t="s">
        <v>1210</v>
      </c>
      <c r="G295" s="115" t="s">
        <v>1210</v>
      </c>
      <c r="H295" s="115" t="s">
        <v>1210</v>
      </c>
      <c r="I295" s="115" t="s">
        <v>1210</v>
      </c>
      <c r="J295" s="115">
        <v>3</v>
      </c>
      <c r="K295" s="115">
        <v>0</v>
      </c>
      <c r="L295" s="115">
        <v>2</v>
      </c>
      <c r="M295" s="115" t="s">
        <v>1212</v>
      </c>
      <c r="BH295" s="72">
        <v>0</v>
      </c>
      <c r="BI295" t="str">
        <f>"1"</f>
        <v>1</v>
      </c>
      <c r="BJ295" t="str">
        <f xml:space="preserve"> IF($BH$295 &gt;= $G$323, "2","1")</f>
        <v>1</v>
      </c>
      <c r="BK295">
        <f xml:space="preserve"> IF( AND( $BI$295 = "2", $BJ$295 = "2" ), 1, IF( AND( $BI$295 = "2", $BJ$295 = "1" ), 2, IF( AND( $BI$295 = "1", $BJ$295 = "2" ), 3, 4 ) ) )</f>
        <v>4</v>
      </c>
    </row>
    <row r="296" spans="3:63" x14ac:dyDescent="0.2">
      <c r="C296" s="115">
        <v>148</v>
      </c>
      <c r="D296" s="115">
        <v>11</v>
      </c>
      <c r="E296" s="115">
        <v>128</v>
      </c>
      <c r="F296" s="115" t="s">
        <v>1210</v>
      </c>
      <c r="G296" s="115" t="s">
        <v>1210</v>
      </c>
      <c r="H296" s="115" t="s">
        <v>1210</v>
      </c>
      <c r="I296" s="115" t="s">
        <v>1210</v>
      </c>
      <c r="J296" s="115">
        <v>2</v>
      </c>
      <c r="K296" s="115">
        <v>2.7777777777777779E-3</v>
      </c>
      <c r="L296" s="115">
        <v>1</v>
      </c>
      <c r="M296" s="115" t="s">
        <v>1212</v>
      </c>
      <c r="BH296" s="72">
        <v>1</v>
      </c>
      <c r="BI296" t="str">
        <f>"2"</f>
        <v>2</v>
      </c>
      <c r="BJ296" t="str">
        <f xml:space="preserve"> IF($BH$296 &gt;= $G$323, "2","1")</f>
        <v>2</v>
      </c>
      <c r="BK296">
        <f xml:space="preserve"> IF( AND( $BI$296 = "2", $BJ$296 = "2" ), 1, IF( AND( $BI$296 = "2", $BJ$296 = "1" ), 2, IF( AND( $BI$296 = "1", $BJ$296 = "2" ), 3, 4 ) ) )</f>
        <v>1</v>
      </c>
    </row>
    <row r="297" spans="3:63" x14ac:dyDescent="0.2">
      <c r="C297" s="115">
        <v>149</v>
      </c>
      <c r="D297" s="115">
        <v>11</v>
      </c>
      <c r="E297" s="115">
        <v>130</v>
      </c>
      <c r="F297" s="115" t="s">
        <v>1210</v>
      </c>
      <c r="G297" s="115" t="s">
        <v>1210</v>
      </c>
      <c r="H297" s="115" t="s">
        <v>1210</v>
      </c>
      <c r="I297" s="115" t="s">
        <v>1210</v>
      </c>
      <c r="J297" s="115">
        <v>3</v>
      </c>
      <c r="K297" s="115">
        <v>0</v>
      </c>
      <c r="L297" s="115">
        <v>2</v>
      </c>
      <c r="M297" s="115" t="s">
        <v>1212</v>
      </c>
      <c r="BH297" s="72">
        <v>1</v>
      </c>
      <c r="BI297" t="str">
        <f>"2"</f>
        <v>2</v>
      </c>
      <c r="BJ297" t="str">
        <f xml:space="preserve"> IF($BH$297 &gt;= $G$323, "2","1")</f>
        <v>2</v>
      </c>
      <c r="BK297">
        <f xml:space="preserve"> IF( AND( $BI$297 = "2", $BJ$297 = "2" ), 1, IF( AND( $BI$297 = "2", $BJ$297 = "1" ), 2, IF( AND( $BI$297 = "1", $BJ$297 = "2" ), 3, 4 ) ) )</f>
        <v>1</v>
      </c>
    </row>
    <row r="298" spans="3:63" x14ac:dyDescent="0.2">
      <c r="C298" s="115">
        <v>150</v>
      </c>
      <c r="D298" s="115">
        <v>11</v>
      </c>
      <c r="E298" s="115">
        <v>130</v>
      </c>
      <c r="F298" s="115">
        <v>161</v>
      </c>
      <c r="G298" s="115">
        <v>162</v>
      </c>
      <c r="H298" s="115" t="s">
        <v>666</v>
      </c>
      <c r="I298" s="115">
        <v>4.5</v>
      </c>
      <c r="J298" s="115">
        <v>3</v>
      </c>
      <c r="K298" s="115">
        <v>2.7777777777777775E-3</v>
      </c>
      <c r="L298" s="115">
        <v>2</v>
      </c>
      <c r="M298" s="115" t="s">
        <v>1211</v>
      </c>
      <c r="BH298" s="72">
        <v>0</v>
      </c>
      <c r="BI298" t="str">
        <f>"1"</f>
        <v>1</v>
      </c>
      <c r="BJ298" t="str">
        <f xml:space="preserve"> IF($BH$298 &gt;= $G$323, "2","1")</f>
        <v>1</v>
      </c>
      <c r="BK298">
        <f xml:space="preserve"> IF( AND( $BI$298 = "2", $BJ$298 = "2" ), 1, IF( AND( $BI$298 = "2", $BJ$298 = "1" ), 2, IF( AND( $BI$298 = "1", $BJ$298 = "2" ), 3, 4 ) ) )</f>
        <v>4</v>
      </c>
    </row>
    <row r="299" spans="3:63" x14ac:dyDescent="0.2">
      <c r="C299" s="115">
        <v>151</v>
      </c>
      <c r="D299" s="115">
        <v>11</v>
      </c>
      <c r="E299" s="115">
        <v>132</v>
      </c>
      <c r="F299" s="115" t="s">
        <v>1210</v>
      </c>
      <c r="G299" s="115" t="s">
        <v>1210</v>
      </c>
      <c r="H299" s="115" t="s">
        <v>1210</v>
      </c>
      <c r="I299" s="115" t="s">
        <v>1210</v>
      </c>
      <c r="J299" s="115">
        <v>1</v>
      </c>
      <c r="K299" s="115">
        <v>0</v>
      </c>
      <c r="L299" s="115">
        <v>2</v>
      </c>
      <c r="M299" s="115" t="s">
        <v>1212</v>
      </c>
      <c r="BH299" s="72">
        <v>0</v>
      </c>
      <c r="BI299" t="str">
        <f>"1"</f>
        <v>1</v>
      </c>
      <c r="BJ299" t="str">
        <f xml:space="preserve"> IF($BH$299 &gt;= $G$323, "2","1")</f>
        <v>1</v>
      </c>
      <c r="BK299">
        <f xml:space="preserve"> IF( AND( $BI$299 = "2", $BJ$299 = "2" ), 1, IF( AND( $BI$299 = "2", $BJ$299 = "1" ), 2, IF( AND( $BI$299 = "1", $BJ$299 = "2" ), 3, 4 ) ) )</f>
        <v>4</v>
      </c>
    </row>
    <row r="300" spans="3:63" x14ac:dyDescent="0.2">
      <c r="C300" s="115">
        <v>152</v>
      </c>
      <c r="D300" s="115">
        <v>11</v>
      </c>
      <c r="E300" s="115">
        <v>132</v>
      </c>
      <c r="F300" s="115" t="s">
        <v>1210</v>
      </c>
      <c r="G300" s="115" t="s">
        <v>1210</v>
      </c>
      <c r="H300" s="115" t="s">
        <v>1210</v>
      </c>
      <c r="I300" s="115" t="s">
        <v>1210</v>
      </c>
      <c r="J300" s="115">
        <v>2</v>
      </c>
      <c r="K300" s="115">
        <v>0</v>
      </c>
      <c r="L300" s="115">
        <v>1</v>
      </c>
      <c r="M300" s="115" t="s">
        <v>1212</v>
      </c>
      <c r="BH300" s="72">
        <v>0</v>
      </c>
      <c r="BI300" t="str">
        <f>"1"</f>
        <v>1</v>
      </c>
      <c r="BJ300" t="str">
        <f xml:space="preserve"> IF($BH$300 &gt;= $G$323, "2","1")</f>
        <v>1</v>
      </c>
      <c r="BK300">
        <f xml:space="preserve"> IF( AND( $BI$300 = "2", $BJ$300 = "2" ), 1, IF( AND( $BI$300 = "2", $BJ$300 = "1" ), 2, IF( AND( $BI$300 = "1", $BJ$300 = "2" ), 3, 4 ) ) )</f>
        <v>4</v>
      </c>
    </row>
    <row r="301" spans="3:63" x14ac:dyDescent="0.2">
      <c r="C301" s="115">
        <v>153</v>
      </c>
      <c r="D301" s="115">
        <v>11</v>
      </c>
      <c r="E301" s="115">
        <v>134</v>
      </c>
      <c r="F301" s="115">
        <v>163</v>
      </c>
      <c r="G301" s="115">
        <v>164</v>
      </c>
      <c r="H301" s="115" t="s">
        <v>693</v>
      </c>
      <c r="I301" s="115">
        <v>23</v>
      </c>
      <c r="J301" s="115">
        <v>6</v>
      </c>
      <c r="K301" s="115">
        <v>5.5555555555555549E-3</v>
      </c>
      <c r="L301" s="115">
        <v>2</v>
      </c>
      <c r="M301" s="115" t="s">
        <v>1211</v>
      </c>
      <c r="BH301" s="72">
        <v>0</v>
      </c>
      <c r="BI301" t="str">
        <f>"1"</f>
        <v>1</v>
      </c>
      <c r="BJ301" t="str">
        <f xml:space="preserve"> IF($BH$301 &gt;= $G$323, "2","1")</f>
        <v>1</v>
      </c>
      <c r="BK301">
        <f xml:space="preserve"> IF( AND( $BI$301 = "2", $BJ$301 = "2" ), 1, IF( AND( $BI$301 = "2", $BJ$301 = "1" ), 2, IF( AND( $BI$301 = "1", $BJ$301 = "2" ), 3, 4 ) ) )</f>
        <v>4</v>
      </c>
    </row>
    <row r="302" spans="3:63" x14ac:dyDescent="0.2">
      <c r="C302" s="115">
        <v>154</v>
      </c>
      <c r="D302" s="115">
        <v>11</v>
      </c>
      <c r="E302" s="115">
        <v>134</v>
      </c>
      <c r="F302" s="115" t="s">
        <v>1210</v>
      </c>
      <c r="G302" s="115" t="s">
        <v>1210</v>
      </c>
      <c r="H302" s="115" t="s">
        <v>1210</v>
      </c>
      <c r="I302" s="115" t="s">
        <v>1210</v>
      </c>
      <c r="J302" s="115">
        <v>2</v>
      </c>
      <c r="K302" s="115">
        <v>0</v>
      </c>
      <c r="L302" s="115">
        <v>1</v>
      </c>
      <c r="M302" s="115" t="s">
        <v>1212</v>
      </c>
      <c r="BH302" s="72">
        <v>0</v>
      </c>
      <c r="BI302" t="str">
        <f>"1"</f>
        <v>1</v>
      </c>
      <c r="BJ302" t="str">
        <f xml:space="preserve"> IF($BH$302 &gt;= $G$323, "2","1")</f>
        <v>1</v>
      </c>
      <c r="BK302">
        <f xml:space="preserve"> IF( AND( $BI$302 = "2", $BJ$302 = "2" ), 1, IF( AND( $BI$302 = "2", $BJ$302 = "1" ), 2, IF( AND( $BI$302 = "1", $BJ$302 = "2" ), 3, 4 ) ) )</f>
        <v>4</v>
      </c>
    </row>
    <row r="303" spans="3:63" x14ac:dyDescent="0.2">
      <c r="C303" s="115">
        <v>155</v>
      </c>
      <c r="D303" s="115">
        <v>11</v>
      </c>
      <c r="E303" s="115">
        <v>138</v>
      </c>
      <c r="F303" s="115">
        <v>165</v>
      </c>
      <c r="G303" s="115">
        <v>166</v>
      </c>
      <c r="H303" s="115" t="s">
        <v>665</v>
      </c>
      <c r="I303" s="115">
        <v>3.5</v>
      </c>
      <c r="J303" s="115">
        <v>3</v>
      </c>
      <c r="K303" s="115">
        <v>2.7777777777777775E-3</v>
      </c>
      <c r="L303" s="115">
        <v>2</v>
      </c>
      <c r="M303" s="115" t="s">
        <v>1211</v>
      </c>
      <c r="BH303" s="72">
        <v>1</v>
      </c>
      <c r="BI303" t="str">
        <f>"2"</f>
        <v>2</v>
      </c>
      <c r="BJ303" t="str">
        <f xml:space="preserve"> IF($BH$303 &gt;= $G$323, "2","1")</f>
        <v>2</v>
      </c>
      <c r="BK303">
        <f xml:space="preserve"> IF( AND( $BI$303 = "2", $BJ$303 = "2" ), 1, IF( AND( $BI$303 = "2", $BJ$303 = "1" ), 2, IF( AND( $BI$303 = "1", $BJ$303 = "2" ), 3, 4 ) ) )</f>
        <v>1</v>
      </c>
    </row>
    <row r="304" spans="3:63" x14ac:dyDescent="0.2">
      <c r="C304" s="115">
        <v>156</v>
      </c>
      <c r="D304" s="115">
        <v>11</v>
      </c>
      <c r="E304" s="115">
        <v>138</v>
      </c>
      <c r="F304" s="115" t="s">
        <v>1210</v>
      </c>
      <c r="G304" s="115" t="s">
        <v>1210</v>
      </c>
      <c r="H304" s="115" t="s">
        <v>1210</v>
      </c>
      <c r="I304" s="115" t="s">
        <v>1210</v>
      </c>
      <c r="J304" s="115">
        <v>2</v>
      </c>
      <c r="K304" s="115">
        <v>0</v>
      </c>
      <c r="L304" s="115">
        <v>2</v>
      </c>
      <c r="M304" s="115" t="s">
        <v>1212</v>
      </c>
      <c r="BH304" s="72">
        <v>0</v>
      </c>
      <c r="BI304" t="str">
        <f>"1"</f>
        <v>1</v>
      </c>
      <c r="BJ304" t="str">
        <f xml:space="preserve"> IF($BH$304 &gt;= $G$323, "2","1")</f>
        <v>1</v>
      </c>
      <c r="BK304">
        <f xml:space="preserve"> IF( AND( $BI$304 = "2", $BJ$304 = "2" ), 1, IF( AND( $BI$304 = "2", $BJ$304 = "1" ), 2, IF( AND( $BI$304 = "1", $BJ$304 = "2" ), 3, 4 ) ) )</f>
        <v>4</v>
      </c>
    </row>
    <row r="305" spans="3:63" x14ac:dyDescent="0.2">
      <c r="C305" s="115">
        <v>157</v>
      </c>
      <c r="D305" s="115">
        <v>11</v>
      </c>
      <c r="E305" s="115">
        <v>140</v>
      </c>
      <c r="F305" s="115" t="s">
        <v>1210</v>
      </c>
      <c r="G305" s="115" t="s">
        <v>1210</v>
      </c>
      <c r="H305" s="115" t="s">
        <v>1210</v>
      </c>
      <c r="I305" s="115" t="s">
        <v>1210</v>
      </c>
      <c r="J305" s="115">
        <v>1</v>
      </c>
      <c r="K305" s="115">
        <v>0</v>
      </c>
      <c r="L305" s="115">
        <v>2</v>
      </c>
      <c r="M305" s="115" t="s">
        <v>1212</v>
      </c>
      <c r="BH305" s="72">
        <v>0.5</v>
      </c>
      <c r="BI305" t="str">
        <f>"2"</f>
        <v>2</v>
      </c>
      <c r="BJ305" t="str">
        <f xml:space="preserve"> IF($BH$305 &gt;= $G$323, "2","1")</f>
        <v>2</v>
      </c>
      <c r="BK305">
        <f xml:space="preserve"> IF( AND( $BI$305 = "2", $BJ$305 = "2" ), 1, IF( AND( $BI$305 = "2", $BJ$305 = "1" ), 2, IF( AND( $BI$305 = "1", $BJ$305 = "2" ), 3, 4 ) ) )</f>
        <v>1</v>
      </c>
    </row>
    <row r="306" spans="3:63" x14ac:dyDescent="0.2">
      <c r="C306" s="115">
        <v>158</v>
      </c>
      <c r="D306" s="115">
        <v>11</v>
      </c>
      <c r="E306" s="115">
        <v>140</v>
      </c>
      <c r="F306" s="115" t="s">
        <v>1210</v>
      </c>
      <c r="G306" s="115" t="s">
        <v>1210</v>
      </c>
      <c r="H306" s="115" t="s">
        <v>1210</v>
      </c>
      <c r="I306" s="115" t="s">
        <v>1210</v>
      </c>
      <c r="J306" s="115">
        <v>2</v>
      </c>
      <c r="K306" s="115">
        <v>0</v>
      </c>
      <c r="L306" s="115">
        <v>1</v>
      </c>
      <c r="M306" s="115" t="s">
        <v>1212</v>
      </c>
      <c r="BH306" s="72">
        <v>1</v>
      </c>
      <c r="BI306" t="str">
        <f>"2"</f>
        <v>2</v>
      </c>
      <c r="BJ306" t="str">
        <f xml:space="preserve"> IF($BH$306 &gt;= $G$323, "2","1")</f>
        <v>2</v>
      </c>
      <c r="BK306">
        <f xml:space="preserve"> IF( AND( $BI$306 = "2", $BJ$306 = "2" ), 1, IF( AND( $BI$306 = "2", $BJ$306 = "1" ), 2, IF( AND( $BI$306 = "1", $BJ$306 = "2" ), 3, 4 ) ) )</f>
        <v>1</v>
      </c>
    </row>
    <row r="307" spans="3:63" x14ac:dyDescent="0.2">
      <c r="C307" s="115">
        <v>159</v>
      </c>
      <c r="D307" s="115">
        <v>11</v>
      </c>
      <c r="E307" s="115">
        <v>141</v>
      </c>
      <c r="F307" s="115">
        <v>167</v>
      </c>
      <c r="G307" s="115">
        <v>168</v>
      </c>
      <c r="H307" s="115" t="s">
        <v>666</v>
      </c>
      <c r="I307" s="115">
        <v>4.5</v>
      </c>
      <c r="J307" s="115">
        <v>3</v>
      </c>
      <c r="K307" s="115">
        <v>2.7777777777777775E-3</v>
      </c>
      <c r="L307" s="115">
        <v>1</v>
      </c>
      <c r="M307" s="115" t="s">
        <v>1211</v>
      </c>
      <c r="BH307" s="72">
        <v>1</v>
      </c>
      <c r="BI307" t="str">
        <f>"2"</f>
        <v>2</v>
      </c>
      <c r="BJ307" t="str">
        <f xml:space="preserve"> IF($BH$307 &gt;= $G$323, "2","1")</f>
        <v>2</v>
      </c>
      <c r="BK307">
        <f xml:space="preserve"> IF( AND( $BI$307 = "2", $BJ$307 = "2" ), 1, IF( AND( $BI$307 = "2", $BJ$307 = "1" ), 2, IF( AND( $BI$307 = "1", $BJ$307 = "2" ), 3, 4 ) ) )</f>
        <v>1</v>
      </c>
    </row>
    <row r="308" spans="3:63" x14ac:dyDescent="0.2">
      <c r="C308" s="115">
        <v>160</v>
      </c>
      <c r="D308" s="115">
        <v>11</v>
      </c>
      <c r="E308" s="115">
        <v>141</v>
      </c>
      <c r="F308" s="115" t="s">
        <v>1210</v>
      </c>
      <c r="G308" s="115" t="s">
        <v>1210</v>
      </c>
      <c r="H308" s="115" t="s">
        <v>1210</v>
      </c>
      <c r="I308" s="115" t="s">
        <v>1210</v>
      </c>
      <c r="J308" s="115">
        <v>7</v>
      </c>
      <c r="K308" s="115">
        <v>0</v>
      </c>
      <c r="L308" s="115">
        <v>1</v>
      </c>
      <c r="M308" s="115" t="s">
        <v>1212</v>
      </c>
      <c r="BH308" s="72">
        <v>1</v>
      </c>
      <c r="BI308" t="str">
        <f>"2"</f>
        <v>2</v>
      </c>
      <c r="BJ308" t="str">
        <f xml:space="preserve"> IF($BH$308 &gt;= $G$323, "2","1")</f>
        <v>2</v>
      </c>
      <c r="BK308">
        <f xml:space="preserve"> IF( AND( $BI$308 = "2", $BJ$308 = "2" ), 1, IF( AND( $BI$308 = "2", $BJ$308 = "1" ), 2, IF( AND( $BI$308 = "1", $BJ$308 = "2" ), 3, 4 ) ) )</f>
        <v>1</v>
      </c>
    </row>
    <row r="309" spans="3:63" x14ac:dyDescent="0.2">
      <c r="C309" s="115">
        <v>161</v>
      </c>
      <c r="D309" s="115">
        <v>12</v>
      </c>
      <c r="E309" s="115">
        <v>150</v>
      </c>
      <c r="F309" s="115" t="s">
        <v>1210</v>
      </c>
      <c r="G309" s="115" t="s">
        <v>1210</v>
      </c>
      <c r="H309" s="115" t="s">
        <v>1210</v>
      </c>
      <c r="I309" s="115" t="s">
        <v>1210</v>
      </c>
      <c r="J309" s="115">
        <v>1</v>
      </c>
      <c r="K309" s="115">
        <v>0</v>
      </c>
      <c r="L309" s="115">
        <v>2</v>
      </c>
      <c r="M309" s="115" t="s">
        <v>1212</v>
      </c>
      <c r="BH309" s="72">
        <v>0</v>
      </c>
      <c r="BI309" t="str">
        <f>"1"</f>
        <v>1</v>
      </c>
      <c r="BJ309" t="str">
        <f xml:space="preserve"> IF($BH$309 &gt;= $G$323, "2","1")</f>
        <v>1</v>
      </c>
      <c r="BK309">
        <f xml:space="preserve"> IF( AND( $BI$309 = "2", $BJ$309 = "2" ), 1, IF( AND( $BI$309 = "2", $BJ$309 = "1" ), 2, IF( AND( $BI$309 = "1", $BJ$309 = "2" ), 3, 4 ) ) )</f>
        <v>4</v>
      </c>
    </row>
    <row r="310" spans="3:63" x14ac:dyDescent="0.2">
      <c r="C310" s="115">
        <v>162</v>
      </c>
      <c r="D310" s="115">
        <v>12</v>
      </c>
      <c r="E310" s="115">
        <v>150</v>
      </c>
      <c r="F310" s="115" t="s">
        <v>1210</v>
      </c>
      <c r="G310" s="115" t="s">
        <v>1210</v>
      </c>
      <c r="H310" s="115" t="s">
        <v>1210</v>
      </c>
      <c r="I310" s="115" t="s">
        <v>1210</v>
      </c>
      <c r="J310" s="115">
        <v>2</v>
      </c>
      <c r="K310" s="115">
        <v>2.7777777777777779E-3</v>
      </c>
      <c r="L310" s="115">
        <v>1</v>
      </c>
      <c r="M310" s="115" t="s">
        <v>1212</v>
      </c>
      <c r="BH310" s="72">
        <v>1</v>
      </c>
      <c r="BI310" t="str">
        <f>"2"</f>
        <v>2</v>
      </c>
      <c r="BJ310" t="str">
        <f xml:space="preserve"> IF($BH$310 &gt;= $G$323, "2","1")</f>
        <v>2</v>
      </c>
      <c r="BK310">
        <f xml:space="preserve"> IF( AND( $BI$310 = "2", $BJ$310 = "2" ), 1, IF( AND( $BI$310 = "2", $BJ$310 = "1" ), 2, IF( AND( $BI$310 = "1", $BJ$310 = "2" ), 3, 4 ) ) )</f>
        <v>1</v>
      </c>
    </row>
    <row r="311" spans="3:63" x14ac:dyDescent="0.2">
      <c r="C311" s="115">
        <v>163</v>
      </c>
      <c r="D311" s="115">
        <v>12</v>
      </c>
      <c r="E311" s="115">
        <v>153</v>
      </c>
      <c r="F311" s="115" t="s">
        <v>1210</v>
      </c>
      <c r="G311" s="115" t="s">
        <v>1210</v>
      </c>
      <c r="H311" s="115" t="s">
        <v>1210</v>
      </c>
      <c r="I311" s="115" t="s">
        <v>1210</v>
      </c>
      <c r="J311" s="115">
        <v>1</v>
      </c>
      <c r="K311" s="115">
        <v>0</v>
      </c>
      <c r="L311" s="115">
        <v>1</v>
      </c>
      <c r="M311" s="115" t="s">
        <v>1212</v>
      </c>
      <c r="BH311" s="72">
        <v>0</v>
      </c>
      <c r="BI311" t="str">
        <f>"1"</f>
        <v>1</v>
      </c>
      <c r="BJ311" t="str">
        <f xml:space="preserve"> IF($BH$311 &gt;= $G$323, "2","1")</f>
        <v>1</v>
      </c>
      <c r="BK311">
        <f xml:space="preserve"> IF( AND( $BI$311 = "2", $BJ$311 = "2" ), 1, IF( AND( $BI$311 = "2", $BJ$311 = "1" ), 2, IF( AND( $BI$311 = "1", $BJ$311 = "2" ), 3, 4 ) ) )</f>
        <v>4</v>
      </c>
    </row>
    <row r="312" spans="3:63" x14ac:dyDescent="0.2">
      <c r="C312" s="115">
        <v>164</v>
      </c>
      <c r="D312" s="115">
        <v>12</v>
      </c>
      <c r="E312" s="115">
        <v>153</v>
      </c>
      <c r="F312" s="115">
        <v>169</v>
      </c>
      <c r="G312" s="115">
        <v>170</v>
      </c>
      <c r="H312" s="115" t="s">
        <v>667</v>
      </c>
      <c r="I312" s="115">
        <v>3.5</v>
      </c>
      <c r="J312" s="115">
        <v>5</v>
      </c>
      <c r="K312" s="115">
        <v>2.7777777777777783E-3</v>
      </c>
      <c r="L312" s="115">
        <v>2</v>
      </c>
      <c r="M312" s="115" t="s">
        <v>1211</v>
      </c>
      <c r="BH312" s="72">
        <v>1</v>
      </c>
      <c r="BI312" t="str">
        <f>"2"</f>
        <v>2</v>
      </c>
      <c r="BJ312" t="str">
        <f xml:space="preserve"> IF($BH$312 &gt;= $G$323, "2","1")</f>
        <v>2</v>
      </c>
      <c r="BK312">
        <f xml:space="preserve"> IF( AND( $BI$312 = "2", $BJ$312 = "2" ), 1, IF( AND( $BI$312 = "2", $BJ$312 = "1" ), 2, IF( AND( $BI$312 = "1", $BJ$312 = "2" ), 3, 4 ) ) )</f>
        <v>1</v>
      </c>
    </row>
    <row r="313" spans="3:63" x14ac:dyDescent="0.2">
      <c r="C313" s="115">
        <v>165</v>
      </c>
      <c r="D313" s="115">
        <v>12</v>
      </c>
      <c r="E313" s="115">
        <v>155</v>
      </c>
      <c r="F313" s="115" t="s">
        <v>1210</v>
      </c>
      <c r="G313" s="115" t="s">
        <v>1210</v>
      </c>
      <c r="H313" s="115" t="s">
        <v>1210</v>
      </c>
      <c r="I313" s="115" t="s">
        <v>1210</v>
      </c>
      <c r="J313" s="115">
        <v>1</v>
      </c>
      <c r="K313" s="115">
        <v>0</v>
      </c>
      <c r="L313" s="115">
        <v>1</v>
      </c>
      <c r="M313" s="115" t="s">
        <v>1212</v>
      </c>
      <c r="BH313" s="72">
        <v>0</v>
      </c>
      <c r="BI313" t="str">
        <f>"1"</f>
        <v>1</v>
      </c>
      <c r="BJ313" t="str">
        <f xml:space="preserve"> IF($BH$313 &gt;= $G$323, "2","1")</f>
        <v>1</v>
      </c>
      <c r="BK313">
        <f xml:space="preserve"> IF( AND( $BI$313 = "2", $BJ$313 = "2" ), 1, IF( AND( $BI$313 = "2", $BJ$313 = "1" ), 2, IF( AND( $BI$313 = "1", $BJ$313 = "2" ), 3, 4 ) ) )</f>
        <v>4</v>
      </c>
    </row>
    <row r="314" spans="3:63" x14ac:dyDescent="0.2">
      <c r="C314" s="115">
        <v>166</v>
      </c>
      <c r="D314" s="115">
        <v>12</v>
      </c>
      <c r="E314" s="115">
        <v>155</v>
      </c>
      <c r="F314" s="115" t="s">
        <v>1210</v>
      </c>
      <c r="G314" s="115" t="s">
        <v>1210</v>
      </c>
      <c r="H314" s="115" t="s">
        <v>1210</v>
      </c>
      <c r="I314" s="115" t="s">
        <v>1210</v>
      </c>
      <c r="J314" s="115">
        <v>2</v>
      </c>
      <c r="K314" s="115">
        <v>0</v>
      </c>
      <c r="L314" s="115">
        <v>2</v>
      </c>
      <c r="M314" s="115" t="s">
        <v>1212</v>
      </c>
      <c r="BH314" s="72">
        <v>1</v>
      </c>
      <c r="BI314" t="str">
        <f>"2"</f>
        <v>2</v>
      </c>
      <c r="BJ314" t="str">
        <f xml:space="preserve"> IF($BH$314 &gt;= $G$323, "2","1")</f>
        <v>2</v>
      </c>
      <c r="BK314">
        <f xml:space="preserve"> IF( AND( $BI$314 = "2", $BJ$314 = "2" ), 1, IF( AND( $BI$314 = "2", $BJ$314 = "1" ), 2, IF( AND( $BI$314 = "1", $BJ$314 = "2" ), 3, 4 ) ) )</f>
        <v>1</v>
      </c>
    </row>
    <row r="315" spans="3:63" x14ac:dyDescent="0.2">
      <c r="C315" s="115">
        <v>167</v>
      </c>
      <c r="D315" s="115">
        <v>12</v>
      </c>
      <c r="E315" s="115">
        <v>159</v>
      </c>
      <c r="F315" s="115" t="s">
        <v>1210</v>
      </c>
      <c r="G315" s="115" t="s">
        <v>1210</v>
      </c>
      <c r="H315" s="115" t="s">
        <v>1210</v>
      </c>
      <c r="I315" s="115" t="s">
        <v>1210</v>
      </c>
      <c r="J315" s="115">
        <v>1</v>
      </c>
      <c r="K315" s="115">
        <v>0</v>
      </c>
      <c r="L315" s="115">
        <v>2</v>
      </c>
      <c r="M315" s="115" t="s">
        <v>1212</v>
      </c>
      <c r="BH315" s="72">
        <v>0.5</v>
      </c>
      <c r="BI315" t="str">
        <f>"2"</f>
        <v>2</v>
      </c>
      <c r="BJ315" t="str">
        <f xml:space="preserve"> IF($BH$315 &gt;= $G$323, "2","1")</f>
        <v>2</v>
      </c>
      <c r="BK315">
        <f xml:space="preserve"> IF( AND( $BI$315 = "2", $BJ$315 = "2" ), 1, IF( AND( $BI$315 = "2", $BJ$315 = "1" ), 2, IF( AND( $BI$315 = "1", $BJ$315 = "2" ), 3, 4 ) ) )</f>
        <v>1</v>
      </c>
    </row>
    <row r="316" spans="3:63" x14ac:dyDescent="0.2">
      <c r="C316" s="115">
        <v>168</v>
      </c>
      <c r="D316" s="115">
        <v>12</v>
      </c>
      <c r="E316" s="115">
        <v>159</v>
      </c>
      <c r="F316" s="115" t="s">
        <v>1210</v>
      </c>
      <c r="G316" s="115" t="s">
        <v>1210</v>
      </c>
      <c r="H316" s="115" t="s">
        <v>1210</v>
      </c>
      <c r="I316" s="115" t="s">
        <v>1210</v>
      </c>
      <c r="J316" s="115">
        <v>2</v>
      </c>
      <c r="K316" s="115">
        <v>0</v>
      </c>
      <c r="L316" s="115">
        <v>1</v>
      </c>
      <c r="M316" s="115" t="s">
        <v>1212</v>
      </c>
      <c r="BH316" s="72">
        <v>0</v>
      </c>
      <c r="BI316" t="str">
        <f>"1"</f>
        <v>1</v>
      </c>
      <c r="BJ316" t="str">
        <f xml:space="preserve"> IF($BH$316 &gt;= $G$323, "2","1")</f>
        <v>1</v>
      </c>
      <c r="BK316">
        <f xml:space="preserve"> IF( AND( $BI$316 = "2", $BJ$316 = "2" ), 1, IF( AND( $BI$316 = "2", $BJ$316 = "1" ), 2, IF( AND( $BI$316 = "1", $BJ$316 = "2" ), 3, 4 ) ) )</f>
        <v>4</v>
      </c>
    </row>
    <row r="317" spans="3:63" x14ac:dyDescent="0.2">
      <c r="C317" s="115">
        <v>169</v>
      </c>
      <c r="D317" s="115">
        <v>13</v>
      </c>
      <c r="E317" s="115">
        <v>164</v>
      </c>
      <c r="F317" s="115" t="s">
        <v>1210</v>
      </c>
      <c r="G317" s="115" t="s">
        <v>1210</v>
      </c>
      <c r="H317" s="115" t="s">
        <v>1210</v>
      </c>
      <c r="I317" s="115" t="s">
        <v>1210</v>
      </c>
      <c r="J317" s="115">
        <v>2</v>
      </c>
      <c r="K317" s="115">
        <v>2.7777777777777779E-3</v>
      </c>
      <c r="L317" s="115">
        <v>1</v>
      </c>
      <c r="M317" s="115" t="s">
        <v>1212</v>
      </c>
      <c r="BH317" s="72">
        <v>1</v>
      </c>
      <c r="BI317" t="str">
        <f>"2"</f>
        <v>2</v>
      </c>
      <c r="BJ317" t="str">
        <f xml:space="preserve"> IF($BH$317 &gt;= $G$323, "2","1")</f>
        <v>2</v>
      </c>
      <c r="BK317">
        <f xml:space="preserve"> IF( AND( $BI$317 = "2", $BJ$317 = "2" ), 1, IF( AND( $BI$317 = "2", $BJ$317 = "1" ), 2, IF( AND( $BI$317 = "1", $BJ$317 = "2" ), 3, 4 ) ) )</f>
        <v>1</v>
      </c>
    </row>
    <row r="318" spans="3:63" x14ac:dyDescent="0.2">
      <c r="C318" s="115">
        <v>170</v>
      </c>
      <c r="D318" s="115">
        <v>13</v>
      </c>
      <c r="E318" s="115">
        <v>164</v>
      </c>
      <c r="F318" s="115" t="s">
        <v>1210</v>
      </c>
      <c r="G318" s="115" t="s">
        <v>1210</v>
      </c>
      <c r="H318" s="115" t="s">
        <v>1210</v>
      </c>
      <c r="I318" s="115" t="s">
        <v>1210</v>
      </c>
      <c r="J318" s="115">
        <v>3</v>
      </c>
      <c r="K318" s="115">
        <v>0</v>
      </c>
      <c r="L318" s="115">
        <v>2</v>
      </c>
      <c r="M318" s="115" t="s">
        <v>1212</v>
      </c>
      <c r="BH318" s="72">
        <v>1</v>
      </c>
      <c r="BI318" t="str">
        <f>"2"</f>
        <v>2</v>
      </c>
      <c r="BJ318" t="str">
        <f xml:space="preserve"> IF($BH$318 &gt;= $G$323, "2","1")</f>
        <v>2</v>
      </c>
      <c r="BK318">
        <f xml:space="preserve"> IF( AND( $BI$318 = "2", $BJ$318 = "2" ), 1, IF( AND( $BI$318 = "2", $BJ$318 = "1" ), 2, IF( AND( $BI$318 = "1", $BJ$318 = "2" ), 3, 4 ) ) )</f>
        <v>1</v>
      </c>
    </row>
    <row r="319" spans="3:63" x14ac:dyDescent="0.2">
      <c r="BH319" s="72">
        <v>1</v>
      </c>
      <c r="BI319" t="str">
        <f>"2"</f>
        <v>2</v>
      </c>
      <c r="BJ319" t="str">
        <f xml:space="preserve"> IF($BH$319 &gt;= $G$323, "2","1")</f>
        <v>2</v>
      </c>
      <c r="BK319">
        <f xml:space="preserve"> IF( AND( $BI$319 = "2", $BJ$319 = "2" ), 1, IF( AND( $BI$319 = "2", $BJ$319 = "1" ), 2, IF( AND( $BI$319 = "1", $BJ$319 = "2" ), 3, 4 ) ) )</f>
        <v>1</v>
      </c>
    </row>
    <row r="320" spans="3:63" x14ac:dyDescent="0.2">
      <c r="BH320" s="72">
        <v>1</v>
      </c>
      <c r="BI320" t="str">
        <f>"2"</f>
        <v>2</v>
      </c>
      <c r="BJ320" t="str">
        <f xml:space="preserve"> IF($BH$320 &gt;= $G$323, "2","1")</f>
        <v>2</v>
      </c>
      <c r="BK320">
        <f xml:space="preserve"> IF( AND( $BI$320 = "2", $BJ$320 = "2" ), 1, IF( AND( $BI$320 = "2", $BJ$320 = "1" ), 2, IF( AND( $BI$320 = "1", $BJ$320 = "2" ), 3, 4 ) ) )</f>
        <v>1</v>
      </c>
    </row>
    <row r="321" spans="2:63" ht="18.75" x14ac:dyDescent="0.3">
      <c r="B321" s="80" t="s">
        <v>1213</v>
      </c>
      <c r="BH321" s="72">
        <v>0.5</v>
      </c>
      <c r="BI321" t="str">
        <f>"2"</f>
        <v>2</v>
      </c>
      <c r="BJ321" t="str">
        <f xml:space="preserve"> IF($BH$321 &gt;= $G$323, "2","1")</f>
        <v>2</v>
      </c>
      <c r="BK321">
        <f xml:space="preserve"> IF( AND( $BI$321 = "2", $BJ$321 = "2" ), 1, IF( AND( $BI$321 = "2", $BJ$321 = "1" ), 2, IF( AND( $BI$321 = "1", $BJ$321 = "2" ), 3, 4 ) ) )</f>
        <v>1</v>
      </c>
    </row>
    <row r="322" spans="2:63" x14ac:dyDescent="0.2">
      <c r="BH322" s="72">
        <v>1</v>
      </c>
      <c r="BI322" t="str">
        <f>"2"</f>
        <v>2</v>
      </c>
      <c r="BJ322" t="str">
        <f xml:space="preserve"> IF($BH$322 &gt;= $G$323, "2","1")</f>
        <v>2</v>
      </c>
      <c r="BK322">
        <f xml:space="preserve"> IF( AND( $BI$322 = "2", $BJ$322 = "2" ), 1, IF( AND( $BI$322 = "2", $BJ$322 = "1" ), 2, IF( AND( $BI$322 = "1", $BJ$322 = "2" ), 3, 4 ) ) )</f>
        <v>1</v>
      </c>
    </row>
    <row r="323" spans="2:63" x14ac:dyDescent="0.2">
      <c r="C323" s="108" t="s">
        <v>1002</v>
      </c>
      <c r="D323" s="109"/>
      <c r="E323" s="109"/>
      <c r="F323" s="110"/>
      <c r="G323" s="102">
        <v>0.5</v>
      </c>
      <c r="H323" s="108" t="s">
        <v>1003</v>
      </c>
      <c r="I323" s="109"/>
      <c r="J323" s="109"/>
      <c r="K323" s="109"/>
      <c r="L323" s="109"/>
      <c r="M323" s="110"/>
      <c r="BH323" s="72">
        <v>1</v>
      </c>
      <c r="BI323" t="str">
        <f>"2"</f>
        <v>2</v>
      </c>
      <c r="BJ323" t="str">
        <f xml:space="preserve"> IF($BH$323 &gt;= $G$323, "2","1")</f>
        <v>2</v>
      </c>
      <c r="BK323">
        <f xml:space="preserve"> IF( AND( $BI$323 = "2", $BJ$323 = "2" ), 1, IF( AND( $BI$323 = "2", $BJ$323 = "1" ), 2, IF( AND( $BI$323 = "1", $BJ$323 = "2" ), 3, 4 ) ) )</f>
        <v>1</v>
      </c>
    </row>
    <row r="324" spans="2:63" x14ac:dyDescent="0.2">
      <c r="BH324" s="72">
        <v>0</v>
      </c>
      <c r="BI324" t="str">
        <f>"1"</f>
        <v>1</v>
      </c>
      <c r="BJ324" t="str">
        <f xml:space="preserve"> IF($BH$324 &gt;= $G$323, "2","1")</f>
        <v>1</v>
      </c>
      <c r="BK324">
        <f xml:space="preserve"> IF( AND( $BI$324 = "2", $BJ$324 = "2" ), 1, IF( AND( $BI$324 = "2", $BJ$324 = "1" ), 2, IF( AND( $BI$324 = "1", $BJ$324 = "2" ), 3, 4 ) ) )</f>
        <v>4</v>
      </c>
    </row>
    <row r="325" spans="2:63" ht="15.75" x14ac:dyDescent="0.25">
      <c r="C325" s="74" t="s">
        <v>1004</v>
      </c>
      <c r="D325" s="75"/>
      <c r="E325" s="76"/>
      <c r="BH325" s="72">
        <v>1</v>
      </c>
      <c r="BI325" t="str">
        <f>"2"</f>
        <v>2</v>
      </c>
      <c r="BJ325" t="str">
        <f xml:space="preserve"> IF($BH$325 &gt;= $G$323, "2","1")</f>
        <v>2</v>
      </c>
      <c r="BK325">
        <f xml:space="preserve"> IF( AND( $BI$325 = "2", $BJ$325 = "2" ), 1, IF( AND( $BI$325 = "2", $BJ$325 = "1" ), 2, IF( AND( $BI$325 = "1", $BJ$325 = "2" ), 3, 4 ) ) )</f>
        <v>1</v>
      </c>
    </row>
    <row r="326" spans="2:63" x14ac:dyDescent="0.2">
      <c r="C326" s="73"/>
      <c r="D326" s="111" t="s">
        <v>1005</v>
      </c>
      <c r="E326" s="112"/>
      <c r="BH326" s="72">
        <v>0</v>
      </c>
      <c r="BI326" t="str">
        <f>"1"</f>
        <v>1</v>
      </c>
      <c r="BJ326" t="str">
        <f xml:space="preserve"> IF($BH$326 &gt;= $G$323, "2","1")</f>
        <v>1</v>
      </c>
      <c r="BK326">
        <f xml:space="preserve"> IF( AND( $BI$326 = "2", $BJ$326 = "2" ), 1, IF( AND( $BI$326 = "2", $BJ$326 = "1" ), 2, IF( AND( $BI$326 = "1", $BJ$326 = "2" ), 3, 4 ) ) )</f>
        <v>4</v>
      </c>
    </row>
    <row r="327" spans="2:63" x14ac:dyDescent="0.2">
      <c r="C327" s="82" t="s">
        <v>1006</v>
      </c>
      <c r="D327" s="73">
        <v>2</v>
      </c>
      <c r="E327" s="73">
        <v>1</v>
      </c>
      <c r="BH327" s="72">
        <v>1</v>
      </c>
      <c r="BI327" t="str">
        <f>"2"</f>
        <v>2</v>
      </c>
      <c r="BJ327" t="str">
        <f xml:space="preserve"> IF($BH$327 &gt;= $G$323, "2","1")</f>
        <v>2</v>
      </c>
      <c r="BK327">
        <f xml:space="preserve"> IF( AND( $BI$327 = "2", $BJ$327 = "2" ), 1, IF( AND( $BI$327 = "2", $BJ$327 = "1" ), 2, IF( AND( $BI$327 = "1", $BJ$327 = "2" ), 3, 4 ) ) )</f>
        <v>1</v>
      </c>
    </row>
    <row r="328" spans="2:63" x14ac:dyDescent="0.2">
      <c r="C328" s="82">
        <v>2</v>
      </c>
      <c r="D328" s="72">
        <f xml:space="preserve"> COUNTIF( $BK$1:$BK$360, 1 )</f>
        <v>179</v>
      </c>
      <c r="E328" s="72">
        <f xml:space="preserve"> COUNTIF( $BK$1:$BK$360, 2 )</f>
        <v>1</v>
      </c>
      <c r="BH328" s="72">
        <v>0</v>
      </c>
      <c r="BI328" t="str">
        <f>"1"</f>
        <v>1</v>
      </c>
      <c r="BJ328" t="str">
        <f xml:space="preserve"> IF($BH$328 &gt;= $G$323, "2","1")</f>
        <v>1</v>
      </c>
      <c r="BK328">
        <f xml:space="preserve"> IF( AND( $BI$328 = "2", $BJ$328 = "2" ), 1, IF( AND( $BI$328 = "2", $BJ$328 = "1" ), 2, IF( AND( $BI$328 = "1", $BJ$328 = "2" ), 3, 4 ) ) )</f>
        <v>4</v>
      </c>
    </row>
    <row r="329" spans="2:63" x14ac:dyDescent="0.2">
      <c r="C329" s="82">
        <v>1</v>
      </c>
      <c r="D329" s="72">
        <f xml:space="preserve"> COUNTIF( $BK$1:$BK$360, 3 )</f>
        <v>8</v>
      </c>
      <c r="E329" s="72">
        <f xml:space="preserve"> COUNTIF( $BK$1:$BK$360, 4 )</f>
        <v>172</v>
      </c>
      <c r="BH329" s="72">
        <v>1</v>
      </c>
      <c r="BI329" t="str">
        <f>"2"</f>
        <v>2</v>
      </c>
      <c r="BJ329" t="str">
        <f xml:space="preserve"> IF($BH$329 &gt;= $G$323, "2","1")</f>
        <v>2</v>
      </c>
      <c r="BK329">
        <f xml:space="preserve"> IF( AND( $BI$329 = "2", $BJ$329 = "2" ), 1, IF( AND( $BI$329 = "2", $BJ$329 = "1" ), 2, IF( AND( $BI$329 = "1", $BJ$329 = "2" ), 3, 4 ) ) )</f>
        <v>1</v>
      </c>
    </row>
    <row r="330" spans="2:63" x14ac:dyDescent="0.2">
      <c r="BH330" s="72">
        <v>0</v>
      </c>
      <c r="BI330" t="str">
        <f>"1"</f>
        <v>1</v>
      </c>
      <c r="BJ330" t="str">
        <f xml:space="preserve"> IF($BH$330 &gt;= $G$323, "2","1")</f>
        <v>1</v>
      </c>
      <c r="BK330">
        <f xml:space="preserve"> IF( AND( $BI$330 = "2", $BJ$330 = "2" ), 1, IF( AND( $BI$330 = "2", $BJ$330 = "1" ), 2, IF( AND( $BI$330 = "1", $BJ$330 = "2" ), 3, 4 ) ) )</f>
        <v>4</v>
      </c>
    </row>
    <row r="331" spans="2:63" ht="15.75" x14ac:dyDescent="0.25">
      <c r="C331" s="74" t="s">
        <v>1007</v>
      </c>
      <c r="D331" s="75"/>
      <c r="E331" s="75"/>
      <c r="F331" s="76"/>
      <c r="BH331" s="72">
        <v>0.5</v>
      </c>
      <c r="BI331" t="str">
        <f>"1"</f>
        <v>1</v>
      </c>
      <c r="BJ331" t="str">
        <f xml:space="preserve"> IF($BH$331 &gt;= $G$323, "2","1")</f>
        <v>2</v>
      </c>
      <c r="BK331">
        <f xml:space="preserve"> IF( AND( $BI$331 = "2", $BJ$331 = "2" ), 1, IF( AND( $BI$331 = "2", $BJ$331 = "1" ), 2, IF( AND( $BI$331 = "1", $BJ$331 = "2" ), 3, 4 ) ) )</f>
        <v>3</v>
      </c>
    </row>
    <row r="332" spans="2:63" x14ac:dyDescent="0.2">
      <c r="C332" s="73" t="s">
        <v>979</v>
      </c>
      <c r="D332" s="73" t="s">
        <v>1008</v>
      </c>
      <c r="E332" s="73" t="s">
        <v>1009</v>
      </c>
      <c r="F332" s="73" t="s">
        <v>1010</v>
      </c>
      <c r="BH332" s="72">
        <v>0</v>
      </c>
      <c r="BI332" t="str">
        <f>"1"</f>
        <v>1</v>
      </c>
      <c r="BJ332" t="str">
        <f xml:space="preserve"> IF($BH$332 &gt;= $G$323, "2","1")</f>
        <v>1</v>
      </c>
      <c r="BK332">
        <f xml:space="preserve"> IF( AND( $BI$332 = "2", $BJ$332 = "2" ), 1, IF( AND( $BI$332 = "2", $BJ$332 = "1" ), 2, IF( AND( $BI$332 = "1", $BJ$332 = "2" ), 3, 4 ) ) )</f>
        <v>4</v>
      </c>
    </row>
    <row r="333" spans="2:63" x14ac:dyDescent="0.2">
      <c r="C333" s="82">
        <v>2</v>
      </c>
      <c r="D333" s="72">
        <f>SUM($D$328:$E$328)</f>
        <v>180</v>
      </c>
      <c r="E333" s="72">
        <f>SUM($D$328:$E$328) - $D$328</f>
        <v>1</v>
      </c>
      <c r="F333" s="72">
        <f>IF($D$333=0,"Undefined",(($E$333)*100) / ($D$333))</f>
        <v>0.55555555555555558</v>
      </c>
      <c r="BH333" s="72">
        <v>0</v>
      </c>
      <c r="BI333" t="str">
        <f>"1"</f>
        <v>1</v>
      </c>
      <c r="BJ333" t="str">
        <f xml:space="preserve"> IF($BH$333 &gt;= $G$323, "2","1")</f>
        <v>1</v>
      </c>
      <c r="BK333">
        <f xml:space="preserve"> IF( AND( $BI$333 = "2", $BJ$333 = "2" ), 1, IF( AND( $BI$333 = "2", $BJ$333 = "1" ), 2, IF( AND( $BI$333 = "1", $BJ$333 = "2" ), 3, 4 ) ) )</f>
        <v>4</v>
      </c>
    </row>
    <row r="334" spans="2:63" x14ac:dyDescent="0.2">
      <c r="C334" s="82">
        <v>1</v>
      </c>
      <c r="D334" s="72">
        <f>SUM($D$329:$E$329)</f>
        <v>180</v>
      </c>
      <c r="E334" s="72">
        <f>SUM($D$329:$E$329) - $E$329</f>
        <v>8</v>
      </c>
      <c r="F334" s="72">
        <f>IF($D$334=0,"Undefined",(($E$334)*100) / ($D$334))</f>
        <v>4.4444444444444446</v>
      </c>
      <c r="BH334" s="72">
        <v>0</v>
      </c>
      <c r="BI334" t="str">
        <f>"1"</f>
        <v>1</v>
      </c>
      <c r="BJ334" t="str">
        <f xml:space="preserve"> IF($BH$334 &gt;= $G$323, "2","1")</f>
        <v>1</v>
      </c>
      <c r="BK334">
        <f xml:space="preserve"> IF( AND( $BI$334 = "2", $BJ$334 = "2" ), 1, IF( AND( $BI$334 = "2", $BJ$334 = "1" ), 2, IF( AND( $BI$334 = "1", $BJ$334 = "2" ), 3, 4 ) ) )</f>
        <v>4</v>
      </c>
    </row>
    <row r="335" spans="2:63" x14ac:dyDescent="0.2">
      <c r="C335" s="82" t="s">
        <v>868</v>
      </c>
      <c r="D335" s="72">
        <f>SUM($D$333:$D$334)</f>
        <v>360</v>
      </c>
      <c r="E335" s="72">
        <f>SUM($E$333:$E$334)</f>
        <v>9</v>
      </c>
      <c r="F335" s="72">
        <f>IF($D$335=0,"Undefined",(($E$335)*100) / ($D$335))</f>
        <v>2.5</v>
      </c>
      <c r="BH335" s="72">
        <v>0</v>
      </c>
      <c r="BI335" t="str">
        <f>"1"</f>
        <v>1</v>
      </c>
      <c r="BJ335" t="str">
        <f xml:space="preserve"> IF($BH$335 &gt;= $G$323, "2","1")</f>
        <v>1</v>
      </c>
      <c r="BK335">
        <f xml:space="preserve"> IF( AND( $BI$335 = "2", $BJ$335 = "2" ), 1, IF( AND( $BI$335 = "2", $BJ$335 = "1" ), 2, IF( AND( $BI$335 = "1", $BJ$335 = "2" ), 3, 4 ) ) )</f>
        <v>4</v>
      </c>
    </row>
    <row r="336" spans="2:63" x14ac:dyDescent="0.2">
      <c r="BH336" s="72">
        <v>0</v>
      </c>
      <c r="BI336" t="str">
        <f>"1"</f>
        <v>1</v>
      </c>
      <c r="BJ336" t="str">
        <f xml:space="preserve"> IF($BH$336 &gt;= $G$323, "2","1")</f>
        <v>1</v>
      </c>
      <c r="BK336">
        <f xml:space="preserve"> IF( AND( $BI$336 = "2", $BJ$336 = "2" ), 1, IF( AND( $BI$336 = "2", $BJ$336 = "1" ), 2, IF( AND( $BI$336 = "1", $BJ$336 = "2" ), 3, 4 ) ) )</f>
        <v>4</v>
      </c>
    </row>
    <row r="337" spans="2:63" ht="15.75" x14ac:dyDescent="0.25">
      <c r="C337" s="74" t="s">
        <v>1011</v>
      </c>
      <c r="D337" s="75"/>
      <c r="E337" s="76"/>
      <c r="BH337" s="72">
        <v>1</v>
      </c>
      <c r="BI337" t="str">
        <f>"2"</f>
        <v>2</v>
      </c>
      <c r="BJ337" t="str">
        <f xml:space="preserve"> IF($BH$337 &gt;= $G$323, "2","1")</f>
        <v>2</v>
      </c>
      <c r="BK337">
        <f xml:space="preserve"> IF( AND( $BI$337 = "2", $BJ$337 = "2" ), 1, IF( AND( $BI$337 = "2", $BJ$337 = "1" ), 2, IF( AND( $BI$337 = "1", $BJ$337 = "2" ), 3, 4 ) ) )</f>
        <v>1</v>
      </c>
    </row>
    <row r="338" spans="2:63" x14ac:dyDescent="0.2">
      <c r="C338" s="84" t="s">
        <v>1012</v>
      </c>
      <c r="D338" s="86"/>
      <c r="E338" s="100">
        <v>2</v>
      </c>
      <c r="BH338" s="72">
        <v>1</v>
      </c>
      <c r="BI338" t="str">
        <f>"2"</f>
        <v>2</v>
      </c>
      <c r="BJ338" t="str">
        <f xml:space="preserve"> IF($BH$338 &gt;= $G$323, "2","1")</f>
        <v>2</v>
      </c>
      <c r="BK338">
        <f xml:space="preserve"> IF( AND( $BI$338 = "2", $BJ$338 = "2" ), 1, IF( AND( $BI$338 = "2", $BJ$338 = "1" ), 2, IF( AND( $BI$338 = "1", $BJ$338 = "2" ), 3, 4 ) ) )</f>
        <v>1</v>
      </c>
    </row>
    <row r="339" spans="2:63" x14ac:dyDescent="0.2">
      <c r="C339" s="84" t="s">
        <v>1013</v>
      </c>
      <c r="D339" s="86"/>
      <c r="E339" s="100">
        <f>IF(($D$328 + $D$329) = 0,"Undefined",$D$328/($D$328 + $D$329))</f>
        <v>0.95721925133689845</v>
      </c>
      <c r="BH339" s="72">
        <v>1</v>
      </c>
      <c r="BI339" t="str">
        <f>"2"</f>
        <v>2</v>
      </c>
      <c r="BJ339" t="str">
        <f xml:space="preserve"> IF($BH$339 &gt;= $G$323, "2","1")</f>
        <v>2</v>
      </c>
      <c r="BK339">
        <f xml:space="preserve"> IF( AND( $BI$339 = "2", $BJ$339 = "2" ), 1, IF( AND( $BI$339 = "2", $BJ$339 = "1" ), 2, IF( AND( $BI$339 = "1", $BJ$339 = "2" ), 3, 4 ) ) )</f>
        <v>1</v>
      </c>
    </row>
    <row r="340" spans="2:63" x14ac:dyDescent="0.2">
      <c r="C340" s="84" t="s">
        <v>1014</v>
      </c>
      <c r="D340" s="86"/>
      <c r="E340" s="100">
        <f>IF(($D$328 + $E$328) = 0,"Undefined",$D$328/($D$328 + $E$328))</f>
        <v>0.99444444444444446</v>
      </c>
      <c r="BH340" s="72">
        <v>1</v>
      </c>
      <c r="BI340" t="str">
        <f>"2"</f>
        <v>2</v>
      </c>
      <c r="BJ340" t="str">
        <f xml:space="preserve"> IF($BH$340 &gt;= $G$323, "2","1")</f>
        <v>2</v>
      </c>
      <c r="BK340">
        <f xml:space="preserve"> IF( AND( $BI$340 = "2", $BJ$340 = "2" ), 1, IF( AND( $BI$340 = "2", $BJ$340 = "1" ), 2, IF( AND( $BI$340 = "1", $BJ$340 = "2" ), 3, 4 ) ) )</f>
        <v>1</v>
      </c>
    </row>
    <row r="341" spans="2:63" x14ac:dyDescent="0.2">
      <c r="C341" s="84" t="s">
        <v>1015</v>
      </c>
      <c r="D341" s="86"/>
      <c r="E341" s="100">
        <f>IF(($D$329 + $E$329) = 0,"Undefined",$E$329/($D$329 + $E$329))</f>
        <v>0.9555555555555556</v>
      </c>
      <c r="BH341" s="72">
        <v>1</v>
      </c>
      <c r="BI341" t="str">
        <f>"2"</f>
        <v>2</v>
      </c>
      <c r="BJ341" t="str">
        <f xml:space="preserve"> IF($BH$341 &gt;= $G$323, "2","1")</f>
        <v>2</v>
      </c>
      <c r="BK341">
        <f xml:space="preserve"> IF( AND( $BI$341 = "2", $BJ$341 = "2" ), 1, IF( AND( $BI$341 = "2", $BJ$341 = "1" ), 2, IF( AND( $BI$341 = "1", $BJ$341 = "2" ), 3, 4 ) ) )</f>
        <v>1</v>
      </c>
    </row>
    <row r="342" spans="2:63" x14ac:dyDescent="0.2">
      <c r="C342" s="84" t="s">
        <v>1016</v>
      </c>
      <c r="D342" s="86"/>
      <c r="E342" s="100">
        <f>IF(OR($E$339="Undefined",$E$340="Undefined"),"Undefined",IF(($E$339+ $E$340)=0,"Undefined",2*$E$339*$E$340/($E$339+$E$340)))</f>
        <v>0.97547683923705719</v>
      </c>
      <c r="BH342" s="72">
        <v>0</v>
      </c>
      <c r="BI342" t="str">
        <f>"1"</f>
        <v>1</v>
      </c>
      <c r="BJ342" t="str">
        <f xml:space="preserve"> IF($BH$342 &gt;= $G$323, "2","1")</f>
        <v>1</v>
      </c>
      <c r="BK342">
        <f xml:space="preserve"> IF( AND( $BI$342 = "2", $BJ$342 = "2" ), 1, IF( AND( $BI$342 = "2", $BJ$342 = "1" ), 2, IF( AND( $BI$342 = "1", $BJ$342 = "2" ), 3, 4 ) ) )</f>
        <v>4</v>
      </c>
    </row>
    <row r="343" spans="2:63" x14ac:dyDescent="0.2">
      <c r="BH343" s="72">
        <v>0</v>
      </c>
      <c r="BI343" t="str">
        <f>"1"</f>
        <v>1</v>
      </c>
      <c r="BJ343" t="str">
        <f xml:space="preserve"> IF($BH$343 &gt;= $G$323, "2","1")</f>
        <v>1</v>
      </c>
      <c r="BK343">
        <f xml:space="preserve"> IF( AND( $BI$343 = "2", $BJ$343 = "2" ), 1, IF( AND( $BI$343 = "2", $BJ$343 = "1" ), 2, IF( AND( $BI$343 = "1", $BJ$343 = "2" ), 3, 4 ) ) )</f>
        <v>4</v>
      </c>
    </row>
    <row r="344" spans="2:63" ht="18.75" x14ac:dyDescent="0.3">
      <c r="B344" s="80" t="s">
        <v>1214</v>
      </c>
      <c r="BH344" s="72">
        <v>0</v>
      </c>
      <c r="BI344" t="str">
        <f>"1"</f>
        <v>1</v>
      </c>
      <c r="BJ344" t="str">
        <f xml:space="preserve"> IF($BH$344 &gt;= $G$323, "2","1")</f>
        <v>1</v>
      </c>
      <c r="BK344">
        <f xml:space="preserve"> IF( AND( $BI$344 = "2", $BJ$344 = "2" ), 1, IF( AND( $BI$344 = "2", $BJ$344 = "1" ), 2, IF( AND( $BI$344 = "1", $BJ$344 = "2" ), 3, 4 ) ) )</f>
        <v>4</v>
      </c>
    </row>
    <row r="345" spans="2:63" x14ac:dyDescent="0.2">
      <c r="BH345" s="72">
        <v>1</v>
      </c>
      <c r="BI345" t="str">
        <f>"2"</f>
        <v>2</v>
      </c>
      <c r="BJ345" t="str">
        <f xml:space="preserve"> IF($BH$345 &gt;= $G$323, "2","1")</f>
        <v>2</v>
      </c>
      <c r="BK345">
        <f xml:space="preserve"> IF( AND( $BI$345 = "2", $BJ$345 = "2" ), 1, IF( AND( $BI$345 = "2", $BJ$345 = "1" ), 2, IF( AND( $BI$345 = "1", $BJ$345 = "2" ), 3, 4 ) ) )</f>
        <v>1</v>
      </c>
    </row>
    <row r="346" spans="2:63" x14ac:dyDescent="0.2">
      <c r="C346" s="84" t="s">
        <v>1202</v>
      </c>
      <c r="D346" s="86"/>
      <c r="E346" s="72">
        <v>2</v>
      </c>
      <c r="H346" s="84" t="s">
        <v>1203</v>
      </c>
      <c r="I346" s="86"/>
      <c r="J346" s="72">
        <v>3</v>
      </c>
      <c r="BH346" s="72">
        <v>1</v>
      </c>
      <c r="BI346" t="str">
        <f>"2"</f>
        <v>2</v>
      </c>
      <c r="BJ346" t="str">
        <f xml:space="preserve"> IF($BH$346 &gt;= $G$323, "2","1")</f>
        <v>2</v>
      </c>
      <c r="BK346">
        <f xml:space="preserve"> IF( AND( $BI$346 = "2", $BJ$346 = "2" ), 1, IF( AND( $BI$346 = "2", $BJ$346 = "1" ), 2, IF( AND( $BI$346 = "1", $BJ$346 = "2" ), 3, 4 ) ) )</f>
        <v>1</v>
      </c>
    </row>
    <row r="347" spans="2:63" x14ac:dyDescent="0.2">
      <c r="BH347" s="72">
        <v>0</v>
      </c>
      <c r="BI347" t="str">
        <f>"1"</f>
        <v>1</v>
      </c>
      <c r="BJ347" t="str">
        <f xml:space="preserve"> IF($BH$347 &gt;= $G$323, "2","1")</f>
        <v>1</v>
      </c>
      <c r="BK347">
        <f xml:space="preserve"> IF( AND( $BI$347 = "2", $BJ$347 = "2" ), 1, IF( AND( $BI$347 = "2", $BJ$347 = "1" ), 2, IF( AND( $BI$347 = "1", $BJ$347 = "2" ), 3, 4 ) ) )</f>
        <v>4</v>
      </c>
    </row>
    <row r="348" spans="2:63" x14ac:dyDescent="0.2">
      <c r="C348" s="73" t="s">
        <v>1204</v>
      </c>
      <c r="D348" s="73" t="s">
        <v>1205</v>
      </c>
      <c r="E348" s="73" t="s">
        <v>1206</v>
      </c>
      <c r="F348" s="73" t="s">
        <v>1138</v>
      </c>
      <c r="G348" s="73" t="s">
        <v>1139</v>
      </c>
      <c r="H348" s="73" t="s">
        <v>1134</v>
      </c>
      <c r="I348" s="73" t="s">
        <v>1207</v>
      </c>
      <c r="J348" s="73" t="s">
        <v>1208</v>
      </c>
      <c r="K348" s="73" t="s">
        <v>1209</v>
      </c>
      <c r="L348" s="73" t="s">
        <v>979</v>
      </c>
      <c r="M348" s="73" t="s">
        <v>1111</v>
      </c>
      <c r="BH348" s="72">
        <v>1</v>
      </c>
      <c r="BI348" t="str">
        <f>"2"</f>
        <v>2</v>
      </c>
      <c r="BJ348" t="str">
        <f xml:space="preserve"> IF($BH$348 &gt;= $G$323, "2","1")</f>
        <v>2</v>
      </c>
      <c r="BK348">
        <f xml:space="preserve"> IF( AND( $BI$348 = "2", $BJ$348 = "2" ), 1, IF( AND( $BI$348 = "2", $BJ$348 = "1" ), 2, IF( AND( $BI$348 = "1", $BJ$348 = "2" ), 3, 4 ) ) )</f>
        <v>1</v>
      </c>
    </row>
    <row r="349" spans="2:63" x14ac:dyDescent="0.2">
      <c r="C349" s="115">
        <v>0</v>
      </c>
      <c r="D349" s="115">
        <v>0</v>
      </c>
      <c r="E349" s="115" t="s">
        <v>1210</v>
      </c>
      <c r="F349" s="115">
        <v>1</v>
      </c>
      <c r="G349" s="115">
        <v>2</v>
      </c>
      <c r="H349" s="115" t="s">
        <v>15</v>
      </c>
      <c r="I349" s="115">
        <v>3.5</v>
      </c>
      <c r="J349" s="115">
        <v>240</v>
      </c>
      <c r="K349" s="115">
        <v>0.5</v>
      </c>
      <c r="L349" s="115">
        <v>1</v>
      </c>
      <c r="M349" s="115" t="s">
        <v>1211</v>
      </c>
      <c r="BH349" s="72">
        <v>0</v>
      </c>
      <c r="BI349" t="str">
        <f>"1"</f>
        <v>1</v>
      </c>
      <c r="BJ349" t="str">
        <f xml:space="preserve"> IF($BH$349 &gt;= $G$323, "2","1")</f>
        <v>1</v>
      </c>
      <c r="BK349">
        <f xml:space="preserve"> IF( AND( $BI$349 = "2", $BJ$349 = "2" ), 1, IF( AND( $BI$349 = "2", $BJ$349 = "1" ), 2, IF( AND( $BI$349 = "1", $BJ$349 = "2" ), 3, 4 ) ) )</f>
        <v>4</v>
      </c>
    </row>
    <row r="350" spans="2:63" x14ac:dyDescent="0.2">
      <c r="C350" s="115">
        <v>1</v>
      </c>
      <c r="D350" s="115">
        <v>1</v>
      </c>
      <c r="E350" s="115">
        <v>0</v>
      </c>
      <c r="F350" s="115">
        <v>3</v>
      </c>
      <c r="G350" s="115">
        <v>4</v>
      </c>
      <c r="H350" s="115" t="s">
        <v>15</v>
      </c>
      <c r="I350" s="115">
        <v>2.5</v>
      </c>
      <c r="J350" s="115">
        <v>174</v>
      </c>
      <c r="K350" s="115">
        <v>0.26666666666666661</v>
      </c>
      <c r="L350" s="115">
        <v>2</v>
      </c>
      <c r="M350" s="115" t="s">
        <v>1211</v>
      </c>
      <c r="BH350" s="72">
        <v>0</v>
      </c>
      <c r="BI350" t="str">
        <f>"1"</f>
        <v>1</v>
      </c>
      <c r="BJ350" t="str">
        <f xml:space="preserve"> IF($BH$350 &gt;= $G$323, "2","1")</f>
        <v>1</v>
      </c>
      <c r="BK350">
        <f xml:space="preserve"> IF( AND( $BI$350 = "2", $BJ$350 = "2" ), 1, IF( AND( $BI$350 = "2", $BJ$350 = "1" ), 2, IF( AND( $BI$350 = "1", $BJ$350 = "2" ), 3, 4 ) ) )</f>
        <v>4</v>
      </c>
    </row>
    <row r="351" spans="2:63" x14ac:dyDescent="0.2">
      <c r="C351" s="115">
        <v>2</v>
      </c>
      <c r="D351" s="115">
        <v>1</v>
      </c>
      <c r="E351" s="115">
        <v>0</v>
      </c>
      <c r="F351" s="115" t="s">
        <v>1210</v>
      </c>
      <c r="G351" s="115" t="s">
        <v>1210</v>
      </c>
      <c r="H351" s="115" t="s">
        <v>1210</v>
      </c>
      <c r="I351" s="115" t="s">
        <v>1210</v>
      </c>
      <c r="J351" s="115">
        <v>66</v>
      </c>
      <c r="K351" s="115">
        <v>0</v>
      </c>
      <c r="L351" s="115">
        <v>1</v>
      </c>
      <c r="M351" s="115" t="s">
        <v>1212</v>
      </c>
      <c r="BH351" s="72">
        <v>1</v>
      </c>
      <c r="BI351" t="str">
        <f>"2"</f>
        <v>2</v>
      </c>
      <c r="BJ351" t="str">
        <f xml:space="preserve"> IF($BH$351 &gt;= $G$323, "2","1")</f>
        <v>2</v>
      </c>
      <c r="BK351">
        <f xml:space="preserve"> IF( AND( $BI$351 = "2", $BJ$351 = "2" ), 1, IF( AND( $BI$351 = "2", $BJ$351 = "1" ), 2, IF( AND( $BI$351 = "1", $BJ$351 = "2" ), 3, 4 ) ) )</f>
        <v>1</v>
      </c>
    </row>
    <row r="352" spans="2:63" x14ac:dyDescent="0.2">
      <c r="C352" s="115">
        <v>3</v>
      </c>
      <c r="D352" s="115">
        <v>2</v>
      </c>
      <c r="E352" s="115">
        <v>1</v>
      </c>
      <c r="F352" s="115" t="s">
        <v>1210</v>
      </c>
      <c r="G352" s="115" t="s">
        <v>1210</v>
      </c>
      <c r="H352" s="115" t="s">
        <v>1210</v>
      </c>
      <c r="I352" s="115" t="s">
        <v>1210</v>
      </c>
      <c r="J352" s="115">
        <v>116</v>
      </c>
      <c r="K352" s="115">
        <v>0.12499999999999994</v>
      </c>
      <c r="L352" s="115">
        <v>2</v>
      </c>
      <c r="M352" s="115" t="s">
        <v>1212</v>
      </c>
      <c r="BH352" s="72">
        <v>0.8571428571428571</v>
      </c>
      <c r="BI352" t="str">
        <f>"2"</f>
        <v>2</v>
      </c>
      <c r="BJ352" t="str">
        <f xml:space="preserve"> IF($BH$352 &gt;= $G$323, "2","1")</f>
        <v>2</v>
      </c>
      <c r="BK352">
        <f xml:space="preserve"> IF( AND( $BI$352 = "2", $BJ$352 = "2" ), 1, IF( AND( $BI$352 = "2", $BJ$352 = "1" ), 2, IF( AND( $BI$352 = "1", $BJ$352 = "2" ), 3, 4 ) ) )</f>
        <v>1</v>
      </c>
    </row>
    <row r="353" spans="2:63" x14ac:dyDescent="0.2">
      <c r="C353" s="115">
        <v>4</v>
      </c>
      <c r="D353" s="115">
        <v>2</v>
      </c>
      <c r="E353" s="115">
        <v>1</v>
      </c>
      <c r="F353" s="115" t="s">
        <v>1210</v>
      </c>
      <c r="G353" s="115" t="s">
        <v>1210</v>
      </c>
      <c r="H353" s="115" t="s">
        <v>1210</v>
      </c>
      <c r="I353" s="115" t="s">
        <v>1210</v>
      </c>
      <c r="J353" s="115">
        <v>58</v>
      </c>
      <c r="K353" s="115">
        <v>0.11388888888888887</v>
      </c>
      <c r="L353" s="115">
        <v>1</v>
      </c>
      <c r="M353" s="115" t="s">
        <v>1212</v>
      </c>
      <c r="BH353" s="72">
        <v>1</v>
      </c>
      <c r="BI353" t="str">
        <f>"2"</f>
        <v>2</v>
      </c>
      <c r="BJ353" t="str">
        <f xml:space="preserve"> IF($BH$353 &gt;= $G$323, "2","1")</f>
        <v>2</v>
      </c>
      <c r="BK353">
        <f xml:space="preserve"> IF( AND( $BI$353 = "2", $BJ$353 = "2" ), 1, IF( AND( $BI$353 = "2", $BJ$353 = "1" ), 2, IF( AND( $BI$353 = "1", $BJ$353 = "2" ), 3, 4 ) ) )</f>
        <v>1</v>
      </c>
    </row>
    <row r="354" spans="2:63" x14ac:dyDescent="0.2">
      <c r="BH354" s="72">
        <v>0</v>
      </c>
      <c r="BI354" t="str">
        <f>"1"</f>
        <v>1</v>
      </c>
      <c r="BJ354" t="str">
        <f xml:space="preserve"> IF($BH$354 &gt;= $G$323, "2","1")</f>
        <v>1</v>
      </c>
      <c r="BK354">
        <f xml:space="preserve"> IF( AND( $BI$354 = "2", $BJ$354 = "2" ), 1, IF( AND( $BI$354 = "2", $BJ$354 = "1" ), 2, IF( AND( $BI$354 = "1", $BJ$354 = "2" ), 3, 4 ) ) )</f>
        <v>4</v>
      </c>
    </row>
    <row r="355" spans="2:63" x14ac:dyDescent="0.2">
      <c r="BH355" s="72">
        <v>1</v>
      </c>
      <c r="BI355" t="str">
        <f>"2"</f>
        <v>2</v>
      </c>
      <c r="BJ355" t="str">
        <f xml:space="preserve"> IF($BH$355 &gt;= $G$323, "2","1")</f>
        <v>2</v>
      </c>
      <c r="BK355">
        <f xml:space="preserve"> IF( AND( $BI$355 = "2", $BJ$355 = "2" ), 1, IF( AND( $BI$355 = "2", $BJ$355 = "1" ), 2, IF( AND( $BI$355 = "1", $BJ$355 = "2" ), 3, 4 ) ) )</f>
        <v>1</v>
      </c>
    </row>
    <row r="356" spans="2:63" ht="18.75" x14ac:dyDescent="0.3">
      <c r="B356" s="80" t="s">
        <v>1215</v>
      </c>
      <c r="BH356" s="72">
        <v>0</v>
      </c>
      <c r="BI356" t="str">
        <f>"1"</f>
        <v>1</v>
      </c>
      <c r="BJ356" t="str">
        <f xml:space="preserve"> IF($BH$356 &gt;= $G$323, "2","1")</f>
        <v>1</v>
      </c>
      <c r="BK356">
        <f xml:space="preserve"> IF( AND( $BI$356 = "2", $BJ$356 = "2" ), 1, IF( AND( $BI$356 = "2", $BJ$356 = "1" ), 2, IF( AND( $BI$356 = "1", $BJ$356 = "2" ), 3, 4 ) ) )</f>
        <v>4</v>
      </c>
    </row>
    <row r="357" spans="2:63" x14ac:dyDescent="0.2">
      <c r="BH357" s="72">
        <v>0</v>
      </c>
      <c r="BI357" t="str">
        <f>"1"</f>
        <v>1</v>
      </c>
      <c r="BJ357" t="str">
        <f xml:space="preserve"> IF($BH$357 &gt;= $G$323, "2","1")</f>
        <v>1</v>
      </c>
      <c r="BK357">
        <f xml:space="preserve"> IF( AND( $BI$357 = "2", $BJ$357 = "2" ), 1, IF( AND( $BI$357 = "2", $BJ$357 = "1" ), 2, IF( AND( $BI$357 = "1", $BJ$357 = "2" ), 3, 4 ) ) )</f>
        <v>4</v>
      </c>
    </row>
    <row r="358" spans="2:63" x14ac:dyDescent="0.2">
      <c r="C358" s="108" t="s">
        <v>1002</v>
      </c>
      <c r="D358" s="109"/>
      <c r="E358" s="109"/>
      <c r="F358" s="110"/>
      <c r="G358" s="102">
        <v>0.5</v>
      </c>
      <c r="H358" s="108" t="s">
        <v>1003</v>
      </c>
      <c r="I358" s="109"/>
      <c r="J358" s="109"/>
      <c r="K358" s="109"/>
      <c r="L358" s="109"/>
      <c r="M358" s="110"/>
      <c r="BH358" s="72">
        <v>1</v>
      </c>
      <c r="BI358" t="str">
        <f>"2"</f>
        <v>2</v>
      </c>
      <c r="BJ358" t="str">
        <f xml:space="preserve"> IF($BH$358 &gt;= $G$323, "2","1")</f>
        <v>2</v>
      </c>
      <c r="BK358">
        <f xml:space="preserve"> IF( AND( $BI$358 = "2", $BJ$358 = "2" ), 1, IF( AND( $BI$358 = "2", $BJ$358 = "1" ), 2, IF( AND( $BI$358 = "1", $BJ$358 = "2" ), 3, 4 ) ) )</f>
        <v>1</v>
      </c>
    </row>
    <row r="359" spans="2:63" x14ac:dyDescent="0.2">
      <c r="BH359" s="72">
        <v>1</v>
      </c>
      <c r="BI359" t="str">
        <f>"2"</f>
        <v>2</v>
      </c>
      <c r="BJ359" t="str">
        <f xml:space="preserve"> IF($BH$359 &gt;= $G$323, "2","1")</f>
        <v>2</v>
      </c>
      <c r="BK359">
        <f xml:space="preserve"> IF( AND( $BI$359 = "2", $BJ$359 = "2" ), 1, IF( AND( $BI$359 = "2", $BJ$359 = "1" ), 2, IF( AND( $BI$359 = "1", $BJ$359 = "2" ), 3, 4 ) ) )</f>
        <v>1</v>
      </c>
    </row>
    <row r="360" spans="2:63" ht="15.75" x14ac:dyDescent="0.25">
      <c r="C360" s="74" t="s">
        <v>1004</v>
      </c>
      <c r="D360" s="75"/>
      <c r="E360" s="76"/>
      <c r="BH360" s="72">
        <v>0</v>
      </c>
      <c r="BI360" t="str">
        <f>"1"</f>
        <v>1</v>
      </c>
      <c r="BJ360" t="str">
        <f xml:space="preserve"> IF($BH$360 &gt;= $G$323, "2","1")</f>
        <v>1</v>
      </c>
      <c r="BK360">
        <f xml:space="preserve"> IF( AND( $BI$360 = "2", $BJ$360 = "2" ), 1, IF( AND( $BI$360 = "2", $BJ$360 = "1" ), 2, IF( AND( $BI$360 = "1", $BJ$360 = "2" ), 3, 4 ) ) )</f>
        <v>4</v>
      </c>
    </row>
    <row r="361" spans="2:63" x14ac:dyDescent="0.2">
      <c r="C361" s="73"/>
      <c r="D361" s="111" t="s">
        <v>1005</v>
      </c>
      <c r="E361" s="112"/>
    </row>
    <row r="362" spans="2:63" x14ac:dyDescent="0.2">
      <c r="C362" s="82" t="s">
        <v>1006</v>
      </c>
      <c r="D362" s="73">
        <v>2</v>
      </c>
      <c r="E362" s="73">
        <v>1</v>
      </c>
    </row>
    <row r="363" spans="2:63" x14ac:dyDescent="0.2">
      <c r="C363" s="82">
        <v>2</v>
      </c>
      <c r="D363" s="72">
        <f xml:space="preserve"> COUNTIF( $BP$1:$BP$240, 1 )</f>
        <v>93</v>
      </c>
      <c r="E363" s="72">
        <f xml:space="preserve"> COUNTIF( $BP$1:$BP$240, 2 )</f>
        <v>26</v>
      </c>
    </row>
    <row r="364" spans="2:63" x14ac:dyDescent="0.2">
      <c r="C364" s="82">
        <v>1</v>
      </c>
      <c r="D364" s="72">
        <f xml:space="preserve"> COUNTIF( $BP$1:$BP$240, 3 )</f>
        <v>23</v>
      </c>
      <c r="E364" s="72">
        <f xml:space="preserve"> COUNTIF( $BP$1:$BP$240, 4 )</f>
        <v>98</v>
      </c>
    </row>
    <row r="366" spans="2:63" ht="15.75" x14ac:dyDescent="0.25">
      <c r="C366" s="74" t="s">
        <v>1007</v>
      </c>
      <c r="D366" s="75"/>
      <c r="E366" s="75"/>
      <c r="F366" s="76"/>
    </row>
    <row r="367" spans="2:63" x14ac:dyDescent="0.2">
      <c r="C367" s="73" t="s">
        <v>979</v>
      </c>
      <c r="D367" s="73" t="s">
        <v>1008</v>
      </c>
      <c r="E367" s="73" t="s">
        <v>1009</v>
      </c>
      <c r="F367" s="73" t="s">
        <v>1010</v>
      </c>
    </row>
    <row r="368" spans="2:63" x14ac:dyDescent="0.2">
      <c r="C368" s="82">
        <v>2</v>
      </c>
      <c r="D368" s="72">
        <f>SUM($D$363:$E$363)</f>
        <v>119</v>
      </c>
      <c r="E368" s="72">
        <f>SUM($D$363:$E$363) - $D$363</f>
        <v>26</v>
      </c>
      <c r="F368" s="72">
        <f>IF($D$368=0,"Undefined",(($E$368)*100) / ($D$368))</f>
        <v>21.84873949579832</v>
      </c>
    </row>
    <row r="369" spans="3:6" x14ac:dyDescent="0.2">
      <c r="C369" s="82">
        <v>1</v>
      </c>
      <c r="D369" s="72">
        <f>SUM($D$364:$E$364)</f>
        <v>121</v>
      </c>
      <c r="E369" s="72">
        <f>SUM($D$364:$E$364) - $E$364</f>
        <v>23</v>
      </c>
      <c r="F369" s="72">
        <f>IF($D$369=0,"Undefined",(($E$369)*100) / ($D$369))</f>
        <v>19.008264462809919</v>
      </c>
    </row>
    <row r="370" spans="3:6" x14ac:dyDescent="0.2">
      <c r="C370" s="82" t="s">
        <v>868</v>
      </c>
      <c r="D370" s="72">
        <f>SUM($D$368:$D$369)</f>
        <v>240</v>
      </c>
      <c r="E370" s="72">
        <f>SUM($E$368:$E$369)</f>
        <v>49</v>
      </c>
      <c r="F370" s="72">
        <f>IF($D$370=0,"Undefined",(($E$370)*100) / ($D$370))</f>
        <v>20.416666666666668</v>
      </c>
    </row>
    <row r="372" spans="3:6" ht="15.75" x14ac:dyDescent="0.25">
      <c r="C372" s="74" t="s">
        <v>1011</v>
      </c>
      <c r="D372" s="75"/>
      <c r="E372" s="76"/>
    </row>
    <row r="373" spans="3:6" x14ac:dyDescent="0.2">
      <c r="C373" s="84" t="s">
        <v>1012</v>
      </c>
      <c r="D373" s="86"/>
      <c r="E373" s="100">
        <v>2</v>
      </c>
    </row>
    <row r="374" spans="3:6" x14ac:dyDescent="0.2">
      <c r="C374" s="84" t="s">
        <v>1013</v>
      </c>
      <c r="D374" s="86"/>
      <c r="E374" s="100">
        <f>IF(($D$363 + $D$364) = 0,"Undefined",$D$363/($D$363 + $D$364))</f>
        <v>0.80172413793103448</v>
      </c>
    </row>
    <row r="375" spans="3:6" x14ac:dyDescent="0.2">
      <c r="C375" s="84" t="s">
        <v>1014</v>
      </c>
      <c r="D375" s="86"/>
      <c r="E375" s="100">
        <f>IF(($D$363 + $E$363) = 0,"Undefined",$D$363/($D$363 + $E$363))</f>
        <v>0.78151260504201681</v>
      </c>
    </row>
    <row r="376" spans="3:6" x14ac:dyDescent="0.2">
      <c r="C376" s="84" t="s">
        <v>1015</v>
      </c>
      <c r="D376" s="86"/>
      <c r="E376" s="100">
        <f>IF(($D$364 + $E$364) = 0,"Undefined",$E$364/($D$364 + $E$364))</f>
        <v>0.80991735537190079</v>
      </c>
    </row>
    <row r="377" spans="3:6" x14ac:dyDescent="0.2">
      <c r="C377" s="84" t="s">
        <v>1016</v>
      </c>
      <c r="D377" s="86"/>
      <c r="E377" s="100">
        <f>IF(OR($E$374="Undefined",$E$375="Undefined"),"Undefined",IF(($E$374+ $E$375)=0,"Undefined",2*$E$374*$E$375/($E$374+$E$375)))</f>
        <v>0.79148936170212758</v>
      </c>
    </row>
  </sheetData>
  <mergeCells count="80">
    <mergeCell ref="J7:K7"/>
    <mergeCell ref="B4:K4"/>
    <mergeCell ref="N4:Q4"/>
    <mergeCell ref="J5:K5"/>
    <mergeCell ref="B6:C6"/>
    <mergeCell ref="D6:E6"/>
    <mergeCell ref="F6:G6"/>
    <mergeCell ref="H6:I6"/>
    <mergeCell ref="J6:K6"/>
    <mergeCell ref="C376:D376"/>
    <mergeCell ref="C377:D377"/>
    <mergeCell ref="B5:C5"/>
    <mergeCell ref="D5:E5"/>
    <mergeCell ref="F5:G5"/>
    <mergeCell ref="H5:I5"/>
    <mergeCell ref="B7:C7"/>
    <mergeCell ref="D7:E7"/>
    <mergeCell ref="F7:G7"/>
    <mergeCell ref="H7:I7"/>
    <mergeCell ref="D361:E361"/>
    <mergeCell ref="C366:F366"/>
    <mergeCell ref="C372:E372"/>
    <mergeCell ref="C373:D373"/>
    <mergeCell ref="C374:D374"/>
    <mergeCell ref="C375:D375"/>
    <mergeCell ref="C342:D342"/>
    <mergeCell ref="C346:D346"/>
    <mergeCell ref="H346:I346"/>
    <mergeCell ref="C358:F358"/>
    <mergeCell ref="H358:M358"/>
    <mergeCell ref="C360:E360"/>
    <mergeCell ref="C331:F331"/>
    <mergeCell ref="C337:E337"/>
    <mergeCell ref="C338:D338"/>
    <mergeCell ref="C339:D339"/>
    <mergeCell ref="C340:D340"/>
    <mergeCell ref="C341:D341"/>
    <mergeCell ref="C145:D145"/>
    <mergeCell ref="H145:I145"/>
    <mergeCell ref="C323:F323"/>
    <mergeCell ref="H323:M323"/>
    <mergeCell ref="C325:E325"/>
    <mergeCell ref="D326:E326"/>
    <mergeCell ref="C40:G40"/>
    <mergeCell ref="C41:G41"/>
    <mergeCell ref="C42:G42"/>
    <mergeCell ref="C43:G43"/>
    <mergeCell ref="C47:F47"/>
    <mergeCell ref="E51:F51"/>
    <mergeCell ref="C33:F33"/>
    <mergeCell ref="C34:F34"/>
    <mergeCell ref="C35:F35"/>
    <mergeCell ref="C37:G37"/>
    <mergeCell ref="C38:G38"/>
    <mergeCell ref="C39:G39"/>
    <mergeCell ref="C27:G27"/>
    <mergeCell ref="C28:F28"/>
    <mergeCell ref="C29:F29"/>
    <mergeCell ref="C30:F30"/>
    <mergeCell ref="C31:F31"/>
    <mergeCell ref="C32:F32"/>
    <mergeCell ref="C22:N22"/>
    <mergeCell ref="C23:D23"/>
    <mergeCell ref="C24:D24"/>
    <mergeCell ref="C25:D25"/>
    <mergeCell ref="E23:N23"/>
    <mergeCell ref="E25:N25"/>
    <mergeCell ref="C20:F20"/>
    <mergeCell ref="G15:K15"/>
    <mergeCell ref="G16:K16"/>
    <mergeCell ref="G17:K17"/>
    <mergeCell ref="G18:K18"/>
    <mergeCell ref="G19:K19"/>
    <mergeCell ref="G20:K20"/>
    <mergeCell ref="C14:K14"/>
    <mergeCell ref="C15:F15"/>
    <mergeCell ref="C16:F16"/>
    <mergeCell ref="C17:F17"/>
    <mergeCell ref="C18:F18"/>
    <mergeCell ref="C19:F19"/>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378"/>
  <sheetViews>
    <sheetView showGridLines="0" workbookViewId="0"/>
  </sheetViews>
  <sheetFormatPr defaultRowHeight="12.75" x14ac:dyDescent="0.2"/>
  <cols>
    <col min="14" max="14" width="11.140625" bestFit="1" customWidth="1"/>
  </cols>
  <sheetData>
    <row r="2" spans="2:17" ht="18.75" x14ac:dyDescent="0.3">
      <c r="B2" s="71" t="s">
        <v>1187</v>
      </c>
      <c r="N2" t="s">
        <v>1100</v>
      </c>
    </row>
    <row r="4" spans="2:17" ht="15.75" x14ac:dyDescent="0.25">
      <c r="B4" s="74" t="s">
        <v>823</v>
      </c>
      <c r="C4" s="75"/>
      <c r="D4" s="75"/>
      <c r="E4" s="75"/>
      <c r="F4" s="75"/>
      <c r="G4" s="75"/>
      <c r="H4" s="75"/>
      <c r="I4" s="75"/>
      <c r="J4" s="75"/>
      <c r="K4" s="76"/>
      <c r="N4" s="74" t="s">
        <v>824</v>
      </c>
      <c r="O4" s="75"/>
      <c r="P4" s="75"/>
      <c r="Q4" s="76"/>
    </row>
    <row r="5" spans="2:17" x14ac:dyDescent="0.2">
      <c r="B5" s="79" t="s">
        <v>1166</v>
      </c>
      <c r="C5" s="78"/>
      <c r="D5" s="79" t="s">
        <v>833</v>
      </c>
      <c r="E5" s="78"/>
      <c r="F5" s="79" t="s">
        <v>1167</v>
      </c>
      <c r="G5" s="78"/>
      <c r="H5" s="79" t="s">
        <v>1168</v>
      </c>
      <c r="I5" s="78"/>
      <c r="J5" s="79" t="s">
        <v>1169</v>
      </c>
      <c r="K5" s="78"/>
      <c r="N5" s="73" t="s">
        <v>1163</v>
      </c>
      <c r="O5" s="73" t="s">
        <v>1164</v>
      </c>
      <c r="P5" s="73" t="s">
        <v>1165</v>
      </c>
      <c r="Q5" s="73" t="s">
        <v>695</v>
      </c>
    </row>
    <row r="6" spans="2:17" x14ac:dyDescent="0.2">
      <c r="B6" s="79" t="s">
        <v>1170</v>
      </c>
      <c r="C6" s="78"/>
      <c r="D6" s="79" t="s">
        <v>1171</v>
      </c>
      <c r="E6" s="78"/>
      <c r="F6" s="79" t="s">
        <v>939</v>
      </c>
      <c r="G6" s="78"/>
      <c r="H6" s="79" t="s">
        <v>1172</v>
      </c>
      <c r="I6" s="78"/>
      <c r="J6" s="79" t="s">
        <v>1173</v>
      </c>
      <c r="K6" s="78"/>
      <c r="N6" s="72">
        <v>6</v>
      </c>
      <c r="O6" s="72">
        <v>11</v>
      </c>
      <c r="P6" s="72">
        <v>12</v>
      </c>
      <c r="Q6" s="72">
        <v>29</v>
      </c>
    </row>
    <row r="7" spans="2:17" x14ac:dyDescent="0.2">
      <c r="B7" s="79" t="s">
        <v>1174</v>
      </c>
      <c r="C7" s="78"/>
      <c r="D7" s="79" t="s">
        <v>1175</v>
      </c>
      <c r="E7" s="78"/>
      <c r="F7" s="79" t="s">
        <v>1176</v>
      </c>
      <c r="G7" s="78"/>
      <c r="H7" s="79" t="s">
        <v>1177</v>
      </c>
      <c r="I7" s="78"/>
      <c r="J7" s="77"/>
      <c r="K7" s="78"/>
    </row>
    <row r="12" spans="2:17" x14ac:dyDescent="0.2">
      <c r="B12" s="82" t="s">
        <v>839</v>
      </c>
      <c r="C12" s="77" t="s">
        <v>840</v>
      </c>
      <c r="D12" s="87"/>
      <c r="E12" s="87"/>
      <c r="F12" s="78"/>
    </row>
    <row r="13" spans="2:17" x14ac:dyDescent="0.2">
      <c r="B13" s="82" t="s">
        <v>841</v>
      </c>
      <c r="C13" s="77" t="s">
        <v>946</v>
      </c>
      <c r="D13" s="87"/>
      <c r="E13" s="87"/>
      <c r="F13" s="78"/>
    </row>
    <row r="14" spans="2:17" x14ac:dyDescent="0.2">
      <c r="B14" s="82" t="s">
        <v>843</v>
      </c>
      <c r="C14" s="77" t="s">
        <v>955</v>
      </c>
      <c r="D14" s="87"/>
      <c r="E14" s="87"/>
      <c r="F14" s="78"/>
    </row>
    <row r="16" spans="2:17" x14ac:dyDescent="0.2">
      <c r="B16" s="108" t="s">
        <v>1002</v>
      </c>
      <c r="C16" s="109"/>
      <c r="D16" s="109"/>
      <c r="E16" s="110"/>
      <c r="F16" s="102">
        <v>0.5</v>
      </c>
      <c r="G16" s="108" t="s">
        <v>1051</v>
      </c>
      <c r="H16" s="109"/>
      <c r="I16" s="109"/>
      <c r="J16" s="109"/>
      <c r="K16" s="109"/>
      <c r="L16" s="110"/>
    </row>
    <row r="18" spans="2:15" ht="25.5" x14ac:dyDescent="0.2">
      <c r="B18" s="83" t="s">
        <v>948</v>
      </c>
      <c r="C18" s="83" t="s">
        <v>949</v>
      </c>
      <c r="D18" s="83" t="s">
        <v>1052</v>
      </c>
      <c r="E18" s="83" t="s">
        <v>1053</v>
      </c>
      <c r="F18" s="73" t="s">
        <v>15</v>
      </c>
      <c r="G18" s="73" t="s">
        <v>16</v>
      </c>
      <c r="H18" s="73" t="s">
        <v>663</v>
      </c>
      <c r="I18" s="73" t="s">
        <v>664</v>
      </c>
      <c r="J18" s="73" t="s">
        <v>665</v>
      </c>
      <c r="K18" s="73" t="s">
        <v>666</v>
      </c>
      <c r="L18" s="73" t="s">
        <v>667</v>
      </c>
      <c r="M18" s="73" t="s">
        <v>668</v>
      </c>
      <c r="N18" s="73" t="s">
        <v>669</v>
      </c>
      <c r="O18" s="73" t="s">
        <v>693</v>
      </c>
    </row>
    <row r="19" spans="2:15" x14ac:dyDescent="0.2">
      <c r="B19" s="72">
        <v>1</v>
      </c>
      <c r="C19" s="72">
        <v>1</v>
      </c>
      <c r="D19" s="72">
        <v>1</v>
      </c>
      <c r="E19" s="72">
        <v>0</v>
      </c>
      <c r="F19" s="72">
        <v>4</v>
      </c>
      <c r="G19" s="72">
        <v>3</v>
      </c>
      <c r="H19" s="72">
        <v>10</v>
      </c>
      <c r="I19" s="72">
        <v>1</v>
      </c>
      <c r="J19" s="72">
        <v>4</v>
      </c>
      <c r="K19" s="72">
        <v>4</v>
      </c>
      <c r="L19" s="72">
        <v>2</v>
      </c>
      <c r="M19" s="72">
        <v>4</v>
      </c>
      <c r="N19" s="72">
        <v>1</v>
      </c>
      <c r="O19" s="72">
        <v>2</v>
      </c>
    </row>
    <row r="20" spans="2:15" x14ac:dyDescent="0.2">
      <c r="B20" s="72">
        <v>1</v>
      </c>
      <c r="C20" s="72">
        <v>1</v>
      </c>
      <c r="D20" s="72">
        <v>1</v>
      </c>
      <c r="E20" s="72">
        <v>0</v>
      </c>
      <c r="F20" s="72">
        <v>4</v>
      </c>
      <c r="G20" s="72">
        <v>1</v>
      </c>
      <c r="H20" s="72">
        <v>10</v>
      </c>
      <c r="I20" s="72">
        <v>2</v>
      </c>
      <c r="J20" s="72">
        <v>3</v>
      </c>
      <c r="K20" s="72">
        <v>4</v>
      </c>
      <c r="L20" s="72">
        <v>4</v>
      </c>
      <c r="M20" s="72">
        <v>3</v>
      </c>
      <c r="N20" s="72">
        <v>1</v>
      </c>
      <c r="O20" s="72">
        <v>10</v>
      </c>
    </row>
    <row r="21" spans="2:15" x14ac:dyDescent="0.2">
      <c r="B21" s="72">
        <v>1</v>
      </c>
      <c r="C21" s="72">
        <v>1</v>
      </c>
      <c r="D21" s="72">
        <v>1</v>
      </c>
      <c r="E21" s="72">
        <v>0</v>
      </c>
      <c r="F21" s="72">
        <v>4</v>
      </c>
      <c r="G21" s="72">
        <v>3</v>
      </c>
      <c r="H21" s="72">
        <v>10</v>
      </c>
      <c r="I21" s="72">
        <v>2</v>
      </c>
      <c r="J21" s="72">
        <v>2</v>
      </c>
      <c r="K21" s="72">
        <v>4</v>
      </c>
      <c r="L21" s="72">
        <v>5</v>
      </c>
      <c r="M21" s="72">
        <v>3</v>
      </c>
      <c r="N21" s="72">
        <v>0</v>
      </c>
      <c r="O21" s="72">
        <v>0</v>
      </c>
    </row>
    <row r="22" spans="2:15" x14ac:dyDescent="0.2">
      <c r="B22" s="72">
        <v>1</v>
      </c>
      <c r="C22" s="72">
        <v>1</v>
      </c>
      <c r="D22" s="72">
        <v>1</v>
      </c>
      <c r="E22" s="72">
        <v>0</v>
      </c>
      <c r="F22" s="72">
        <v>4</v>
      </c>
      <c r="G22" s="72">
        <v>3</v>
      </c>
      <c r="H22" s="72">
        <v>10</v>
      </c>
      <c r="I22" s="72">
        <v>2</v>
      </c>
      <c r="J22" s="72">
        <v>4</v>
      </c>
      <c r="K22" s="72">
        <v>4</v>
      </c>
      <c r="L22" s="72">
        <v>6</v>
      </c>
      <c r="M22" s="72">
        <v>4</v>
      </c>
      <c r="N22" s="72">
        <v>1</v>
      </c>
      <c r="O22" s="72">
        <v>30</v>
      </c>
    </row>
    <row r="23" spans="2:15" x14ac:dyDescent="0.2">
      <c r="B23" s="72">
        <v>1</v>
      </c>
      <c r="C23" s="72">
        <v>1</v>
      </c>
      <c r="D23" s="72">
        <v>1</v>
      </c>
      <c r="E23" s="72">
        <v>0</v>
      </c>
      <c r="F23" s="72">
        <v>3</v>
      </c>
      <c r="G23" s="72">
        <v>3</v>
      </c>
      <c r="H23" s="72">
        <v>10</v>
      </c>
      <c r="I23" s="72">
        <v>2</v>
      </c>
      <c r="J23" s="72">
        <v>1</v>
      </c>
      <c r="K23" s="72">
        <v>4</v>
      </c>
      <c r="L23" s="72">
        <v>5</v>
      </c>
      <c r="M23" s="72">
        <v>4</v>
      </c>
      <c r="N23" s="72">
        <v>1</v>
      </c>
      <c r="O23" s="72">
        <v>18</v>
      </c>
    </row>
    <row r="24" spans="2:15" x14ac:dyDescent="0.2">
      <c r="B24" s="72">
        <v>1</v>
      </c>
      <c r="C24" s="72">
        <v>1</v>
      </c>
      <c r="D24" s="72">
        <v>1</v>
      </c>
      <c r="E24" s="72">
        <v>0</v>
      </c>
      <c r="F24" s="72">
        <v>3</v>
      </c>
      <c r="G24" s="72">
        <v>1</v>
      </c>
      <c r="H24" s="72">
        <v>13</v>
      </c>
      <c r="I24" s="72">
        <v>2</v>
      </c>
      <c r="J24" s="72">
        <v>4</v>
      </c>
      <c r="K24" s="72">
        <v>3</v>
      </c>
      <c r="L24" s="72">
        <v>6</v>
      </c>
      <c r="M24" s="72">
        <v>4</v>
      </c>
      <c r="N24" s="72">
        <v>1</v>
      </c>
      <c r="O24" s="72">
        <v>15</v>
      </c>
    </row>
    <row r="25" spans="2:15" x14ac:dyDescent="0.2">
      <c r="B25" s="72">
        <v>1</v>
      </c>
      <c r="C25" s="72">
        <v>1</v>
      </c>
      <c r="D25" s="72">
        <v>1</v>
      </c>
      <c r="E25" s="72">
        <v>0</v>
      </c>
      <c r="F25" s="72">
        <v>4</v>
      </c>
      <c r="G25" s="72">
        <v>3</v>
      </c>
      <c r="H25" s="72">
        <v>10</v>
      </c>
      <c r="I25" s="72">
        <v>2</v>
      </c>
      <c r="J25" s="72">
        <v>4</v>
      </c>
      <c r="K25" s="72">
        <v>3</v>
      </c>
      <c r="L25" s="72">
        <v>5</v>
      </c>
      <c r="M25" s="72">
        <v>1</v>
      </c>
      <c r="N25" s="72">
        <v>2</v>
      </c>
      <c r="O25" s="72">
        <v>13</v>
      </c>
    </row>
    <row r="26" spans="2:15" x14ac:dyDescent="0.2">
      <c r="B26" s="72">
        <v>1</v>
      </c>
      <c r="C26" s="72">
        <v>1</v>
      </c>
      <c r="D26" s="72">
        <v>1</v>
      </c>
      <c r="E26" s="72">
        <v>0</v>
      </c>
      <c r="F26" s="72">
        <v>4</v>
      </c>
      <c r="G26" s="72">
        <v>3</v>
      </c>
      <c r="H26" s="72">
        <v>10</v>
      </c>
      <c r="I26" s="72">
        <v>2</v>
      </c>
      <c r="J26" s="72">
        <v>4</v>
      </c>
      <c r="K26" s="72">
        <v>1</v>
      </c>
      <c r="L26" s="72">
        <v>6</v>
      </c>
      <c r="M26" s="72">
        <v>2</v>
      </c>
      <c r="N26" s="72">
        <v>0</v>
      </c>
      <c r="O26" s="72">
        <v>4</v>
      </c>
    </row>
    <row r="27" spans="2:15" x14ac:dyDescent="0.2">
      <c r="B27" s="72">
        <v>1</v>
      </c>
      <c r="C27" s="72">
        <v>1</v>
      </c>
      <c r="D27" s="72">
        <v>0.75</v>
      </c>
      <c r="E27" s="72">
        <v>0.25</v>
      </c>
      <c r="F27" s="72">
        <v>3</v>
      </c>
      <c r="G27" s="72">
        <v>0</v>
      </c>
      <c r="H27" s="72">
        <v>0</v>
      </c>
      <c r="I27" s="72">
        <v>0</v>
      </c>
      <c r="J27" s="72">
        <v>2</v>
      </c>
      <c r="K27" s="72">
        <v>0</v>
      </c>
      <c r="L27" s="72">
        <v>0</v>
      </c>
      <c r="M27" s="72">
        <v>5</v>
      </c>
      <c r="N27" s="72">
        <v>0</v>
      </c>
      <c r="O27" s="72">
        <v>0</v>
      </c>
    </row>
    <row r="28" spans="2:15" x14ac:dyDescent="0.2">
      <c r="B28" s="72">
        <v>1</v>
      </c>
      <c r="C28" s="72">
        <v>1</v>
      </c>
      <c r="D28" s="72">
        <v>1</v>
      </c>
      <c r="E28" s="72">
        <v>0</v>
      </c>
      <c r="F28" s="72">
        <v>4</v>
      </c>
      <c r="G28" s="72">
        <v>0</v>
      </c>
      <c r="H28" s="72">
        <v>0</v>
      </c>
      <c r="I28" s="72">
        <v>0</v>
      </c>
      <c r="J28" s="72">
        <v>2</v>
      </c>
      <c r="K28" s="72">
        <v>0</v>
      </c>
      <c r="L28" s="72">
        <v>0</v>
      </c>
      <c r="M28" s="72">
        <v>5</v>
      </c>
      <c r="N28" s="72">
        <v>0</v>
      </c>
      <c r="O28" s="72">
        <v>0</v>
      </c>
    </row>
    <row r="29" spans="2:15" x14ac:dyDescent="0.2">
      <c r="B29" s="72">
        <v>1</v>
      </c>
      <c r="C29" s="72">
        <v>1</v>
      </c>
      <c r="D29" s="72">
        <v>1</v>
      </c>
      <c r="E29" s="72">
        <v>0</v>
      </c>
      <c r="F29" s="72">
        <v>2</v>
      </c>
      <c r="G29" s="72">
        <v>3</v>
      </c>
      <c r="H29" s="72">
        <v>17</v>
      </c>
      <c r="I29" s="72">
        <v>2</v>
      </c>
      <c r="J29" s="72">
        <v>2</v>
      </c>
      <c r="K29" s="72">
        <v>5</v>
      </c>
      <c r="L29" s="72">
        <v>5</v>
      </c>
      <c r="M29" s="72">
        <v>2</v>
      </c>
      <c r="N29" s="72">
        <v>1</v>
      </c>
      <c r="O29" s="72">
        <v>4</v>
      </c>
    </row>
    <row r="30" spans="2:15" x14ac:dyDescent="0.2">
      <c r="B30" s="72">
        <v>1</v>
      </c>
      <c r="C30" s="72">
        <v>1</v>
      </c>
      <c r="D30" s="72">
        <v>1</v>
      </c>
      <c r="E30" s="72">
        <v>0</v>
      </c>
      <c r="F30" s="72">
        <v>4</v>
      </c>
      <c r="G30" s="72">
        <v>3</v>
      </c>
      <c r="H30" s="72">
        <v>10</v>
      </c>
      <c r="I30" s="72">
        <v>2</v>
      </c>
      <c r="J30" s="72">
        <v>3</v>
      </c>
      <c r="K30" s="72">
        <v>4</v>
      </c>
      <c r="L30" s="72">
        <v>7</v>
      </c>
      <c r="M30" s="72">
        <v>4</v>
      </c>
      <c r="N30" s="72">
        <v>1</v>
      </c>
      <c r="O30" s="72">
        <v>11</v>
      </c>
    </row>
    <row r="31" spans="2:15" x14ac:dyDescent="0.2">
      <c r="B31" s="99">
        <v>2</v>
      </c>
      <c r="C31" s="99">
        <v>1</v>
      </c>
      <c r="D31" s="99">
        <v>0.25</v>
      </c>
      <c r="E31" s="99">
        <v>0.75</v>
      </c>
      <c r="F31" s="99">
        <v>3</v>
      </c>
      <c r="G31" s="99">
        <v>0</v>
      </c>
      <c r="H31" s="99">
        <v>0</v>
      </c>
      <c r="I31" s="99">
        <v>0</v>
      </c>
      <c r="J31" s="99">
        <v>3</v>
      </c>
      <c r="K31" s="99">
        <v>0</v>
      </c>
      <c r="L31" s="99">
        <v>0</v>
      </c>
      <c r="M31" s="99">
        <v>5</v>
      </c>
      <c r="N31" s="99">
        <v>0</v>
      </c>
      <c r="O31" s="99">
        <v>0</v>
      </c>
    </row>
    <row r="32" spans="2:15" x14ac:dyDescent="0.2">
      <c r="B32" s="72">
        <v>1</v>
      </c>
      <c r="C32" s="72">
        <v>1</v>
      </c>
      <c r="D32" s="72">
        <v>1</v>
      </c>
      <c r="E32" s="72">
        <v>0</v>
      </c>
      <c r="F32" s="72">
        <v>4</v>
      </c>
      <c r="G32" s="72">
        <v>0</v>
      </c>
      <c r="H32" s="72">
        <v>0</v>
      </c>
      <c r="I32" s="72">
        <v>0</v>
      </c>
      <c r="J32" s="72">
        <v>3</v>
      </c>
      <c r="K32" s="72">
        <v>0</v>
      </c>
      <c r="L32" s="72">
        <v>0</v>
      </c>
      <c r="M32" s="72">
        <v>5</v>
      </c>
      <c r="N32" s="72">
        <v>0</v>
      </c>
      <c r="O32" s="72">
        <v>0</v>
      </c>
    </row>
    <row r="33" spans="2:15" x14ac:dyDescent="0.2">
      <c r="B33" s="72">
        <v>1</v>
      </c>
      <c r="C33" s="72">
        <v>1</v>
      </c>
      <c r="D33" s="72">
        <v>1</v>
      </c>
      <c r="E33" s="72">
        <v>0</v>
      </c>
      <c r="F33" s="72">
        <v>3</v>
      </c>
      <c r="G33" s="72">
        <v>3</v>
      </c>
      <c r="H33" s="72">
        <v>10</v>
      </c>
      <c r="I33" s="72">
        <v>2</v>
      </c>
      <c r="J33" s="72">
        <v>3</v>
      </c>
      <c r="K33" s="72">
        <v>5</v>
      </c>
      <c r="L33" s="72">
        <v>4</v>
      </c>
      <c r="M33" s="72">
        <v>3</v>
      </c>
      <c r="N33" s="72">
        <v>0</v>
      </c>
      <c r="O33" s="72">
        <v>18</v>
      </c>
    </row>
    <row r="34" spans="2:15" x14ac:dyDescent="0.2">
      <c r="B34" s="72">
        <v>1</v>
      </c>
      <c r="C34" s="72">
        <v>1</v>
      </c>
      <c r="D34" s="72">
        <v>1</v>
      </c>
      <c r="E34" s="72">
        <v>0</v>
      </c>
      <c r="F34" s="72">
        <v>3</v>
      </c>
      <c r="G34" s="72">
        <v>3</v>
      </c>
      <c r="H34" s="72">
        <v>10</v>
      </c>
      <c r="I34" s="72">
        <v>2</v>
      </c>
      <c r="J34" s="72">
        <v>2</v>
      </c>
      <c r="K34" s="72">
        <v>3</v>
      </c>
      <c r="L34" s="72">
        <v>2</v>
      </c>
      <c r="M34" s="72">
        <v>4</v>
      </c>
      <c r="N34" s="72">
        <v>1</v>
      </c>
      <c r="O34" s="72">
        <v>11</v>
      </c>
    </row>
    <row r="35" spans="2:15" x14ac:dyDescent="0.2">
      <c r="B35" s="72">
        <v>1</v>
      </c>
      <c r="C35" s="72">
        <v>1</v>
      </c>
      <c r="D35" s="72">
        <v>1</v>
      </c>
      <c r="E35" s="72">
        <v>0</v>
      </c>
      <c r="F35" s="72">
        <v>4</v>
      </c>
      <c r="G35" s="72">
        <v>3</v>
      </c>
      <c r="H35" s="72">
        <v>10</v>
      </c>
      <c r="I35" s="72">
        <v>2</v>
      </c>
      <c r="J35" s="72">
        <v>2</v>
      </c>
      <c r="K35" s="72">
        <v>4</v>
      </c>
      <c r="L35" s="72">
        <v>6</v>
      </c>
      <c r="M35" s="72">
        <v>3</v>
      </c>
      <c r="N35" s="72">
        <v>1</v>
      </c>
      <c r="O35" s="72">
        <v>13</v>
      </c>
    </row>
    <row r="36" spans="2:15" x14ac:dyDescent="0.2">
      <c r="B36" s="72">
        <v>1</v>
      </c>
      <c r="C36" s="72">
        <v>1</v>
      </c>
      <c r="D36" s="72">
        <v>1</v>
      </c>
      <c r="E36" s="72">
        <v>0</v>
      </c>
      <c r="F36" s="72">
        <v>4</v>
      </c>
      <c r="G36" s="72">
        <v>3</v>
      </c>
      <c r="H36" s="72">
        <v>10</v>
      </c>
      <c r="I36" s="72">
        <v>2</v>
      </c>
      <c r="J36" s="72">
        <v>2</v>
      </c>
      <c r="K36" s="72">
        <v>1</v>
      </c>
      <c r="L36" s="72">
        <v>5</v>
      </c>
      <c r="M36" s="72">
        <v>3</v>
      </c>
      <c r="N36" s="72">
        <v>1</v>
      </c>
      <c r="O36" s="72">
        <v>9</v>
      </c>
    </row>
    <row r="37" spans="2:15" x14ac:dyDescent="0.2">
      <c r="B37" s="72">
        <v>1</v>
      </c>
      <c r="C37" s="72">
        <v>1</v>
      </c>
      <c r="D37" s="72">
        <v>1</v>
      </c>
      <c r="E37" s="72">
        <v>0</v>
      </c>
      <c r="F37" s="72">
        <v>4</v>
      </c>
      <c r="G37" s="72">
        <v>0</v>
      </c>
      <c r="H37" s="72">
        <v>0</v>
      </c>
      <c r="I37" s="72">
        <v>0</v>
      </c>
      <c r="J37" s="72">
        <v>2</v>
      </c>
      <c r="K37" s="72">
        <v>0</v>
      </c>
      <c r="L37" s="72">
        <v>0</v>
      </c>
      <c r="M37" s="72">
        <v>5</v>
      </c>
      <c r="N37" s="72">
        <v>0</v>
      </c>
      <c r="O37" s="72">
        <v>0</v>
      </c>
    </row>
    <row r="38" spans="2:15" x14ac:dyDescent="0.2">
      <c r="B38" s="72">
        <v>1</v>
      </c>
      <c r="C38" s="72">
        <v>1</v>
      </c>
      <c r="D38" s="72">
        <v>1</v>
      </c>
      <c r="E38" s="72">
        <v>0</v>
      </c>
      <c r="F38" s="72">
        <v>4</v>
      </c>
      <c r="G38" s="72">
        <v>3</v>
      </c>
      <c r="H38" s="72">
        <v>16</v>
      </c>
      <c r="I38" s="72">
        <v>2</v>
      </c>
      <c r="J38" s="72">
        <v>2</v>
      </c>
      <c r="K38" s="72">
        <v>4</v>
      </c>
      <c r="L38" s="72">
        <v>5</v>
      </c>
      <c r="M38" s="72">
        <v>2</v>
      </c>
      <c r="N38" s="72">
        <v>0</v>
      </c>
      <c r="O38" s="72">
        <v>5</v>
      </c>
    </row>
    <row r="39" spans="2:15" x14ac:dyDescent="0.2">
      <c r="B39" s="72">
        <v>1</v>
      </c>
      <c r="C39" s="72">
        <v>1</v>
      </c>
      <c r="D39" s="72">
        <v>1</v>
      </c>
      <c r="E39" s="72">
        <v>0</v>
      </c>
      <c r="F39" s="72">
        <v>4</v>
      </c>
      <c r="G39" s="72">
        <v>3</v>
      </c>
      <c r="H39" s="72">
        <v>10</v>
      </c>
      <c r="I39" s="72">
        <v>2</v>
      </c>
      <c r="J39" s="72">
        <v>2</v>
      </c>
      <c r="K39" s="72">
        <v>4</v>
      </c>
      <c r="L39" s="72">
        <v>3</v>
      </c>
      <c r="M39" s="72">
        <v>2</v>
      </c>
      <c r="N39" s="72">
        <v>0</v>
      </c>
      <c r="O39" s="72">
        <v>2</v>
      </c>
    </row>
    <row r="40" spans="2:15" x14ac:dyDescent="0.2">
      <c r="B40" s="72">
        <v>1</v>
      </c>
      <c r="C40" s="72">
        <v>1</v>
      </c>
      <c r="D40" s="72">
        <v>1</v>
      </c>
      <c r="E40" s="72">
        <v>0</v>
      </c>
      <c r="F40" s="72">
        <v>3</v>
      </c>
      <c r="G40" s="72">
        <v>1</v>
      </c>
      <c r="H40" s="72">
        <v>4</v>
      </c>
      <c r="I40" s="72">
        <v>2</v>
      </c>
      <c r="J40" s="72">
        <v>4</v>
      </c>
      <c r="K40" s="72">
        <v>1</v>
      </c>
      <c r="L40" s="72">
        <v>4</v>
      </c>
      <c r="M40" s="72">
        <v>4</v>
      </c>
      <c r="N40" s="72">
        <v>2</v>
      </c>
      <c r="O40" s="72">
        <v>13</v>
      </c>
    </row>
    <row r="41" spans="2:15" x14ac:dyDescent="0.2">
      <c r="B41" s="72">
        <v>1</v>
      </c>
      <c r="C41" s="72">
        <v>1</v>
      </c>
      <c r="D41" s="72">
        <v>1</v>
      </c>
      <c r="E41" s="72">
        <v>0</v>
      </c>
      <c r="F41" s="72">
        <v>4</v>
      </c>
      <c r="G41" s="72">
        <v>3</v>
      </c>
      <c r="H41" s="72">
        <v>10</v>
      </c>
      <c r="I41" s="72">
        <v>2</v>
      </c>
      <c r="J41" s="72">
        <v>1</v>
      </c>
      <c r="K41" s="72">
        <v>1</v>
      </c>
      <c r="L41" s="72">
        <v>6</v>
      </c>
      <c r="M41" s="72">
        <v>1</v>
      </c>
      <c r="N41" s="72">
        <v>2</v>
      </c>
      <c r="O41" s="72">
        <v>6</v>
      </c>
    </row>
    <row r="42" spans="2:15" x14ac:dyDescent="0.2">
      <c r="B42" s="72">
        <v>1</v>
      </c>
      <c r="C42" s="72">
        <v>1</v>
      </c>
      <c r="D42" s="72">
        <v>1</v>
      </c>
      <c r="E42" s="72">
        <v>0</v>
      </c>
      <c r="F42" s="72">
        <v>4</v>
      </c>
      <c r="G42" s="72">
        <v>1</v>
      </c>
      <c r="H42" s="72">
        <v>17</v>
      </c>
      <c r="I42" s="72">
        <v>2</v>
      </c>
      <c r="J42" s="72">
        <v>4</v>
      </c>
      <c r="K42" s="72">
        <v>4</v>
      </c>
      <c r="L42" s="72">
        <v>8</v>
      </c>
      <c r="M42" s="72">
        <v>3</v>
      </c>
      <c r="N42" s="72">
        <v>0</v>
      </c>
      <c r="O42" s="72">
        <v>8</v>
      </c>
    </row>
    <row r="43" spans="2:15" x14ac:dyDescent="0.2">
      <c r="B43" s="72">
        <v>1</v>
      </c>
      <c r="C43" s="72">
        <v>1</v>
      </c>
      <c r="D43" s="72">
        <v>1</v>
      </c>
      <c r="E43" s="72">
        <v>0</v>
      </c>
      <c r="F43" s="72">
        <v>4</v>
      </c>
      <c r="G43" s="72">
        <v>0</v>
      </c>
      <c r="H43" s="72">
        <v>0</v>
      </c>
      <c r="I43" s="72">
        <v>0</v>
      </c>
      <c r="J43" s="72">
        <v>3</v>
      </c>
      <c r="K43" s="72">
        <v>0</v>
      </c>
      <c r="L43" s="72">
        <v>0</v>
      </c>
      <c r="M43" s="72">
        <v>5</v>
      </c>
      <c r="N43" s="72">
        <v>0</v>
      </c>
      <c r="O43" s="72">
        <v>0</v>
      </c>
    </row>
    <row r="44" spans="2:15" x14ac:dyDescent="0.2">
      <c r="B44" s="72">
        <v>1</v>
      </c>
      <c r="C44" s="72">
        <v>1</v>
      </c>
      <c r="D44" s="72">
        <v>1</v>
      </c>
      <c r="E44" s="72">
        <v>0</v>
      </c>
      <c r="F44" s="72">
        <v>4</v>
      </c>
      <c r="G44" s="72">
        <v>3</v>
      </c>
      <c r="H44" s="72">
        <v>10</v>
      </c>
      <c r="I44" s="72">
        <v>2</v>
      </c>
      <c r="J44" s="72">
        <v>4</v>
      </c>
      <c r="K44" s="72">
        <v>1</v>
      </c>
      <c r="L44" s="72">
        <v>3</v>
      </c>
      <c r="M44" s="72">
        <v>4</v>
      </c>
      <c r="N44" s="72">
        <v>1</v>
      </c>
      <c r="O44" s="72">
        <v>9</v>
      </c>
    </row>
    <row r="45" spans="2:15" x14ac:dyDescent="0.2">
      <c r="B45" s="72">
        <v>1</v>
      </c>
      <c r="C45" s="72">
        <v>1</v>
      </c>
      <c r="D45" s="72">
        <v>1</v>
      </c>
      <c r="E45" s="72">
        <v>0</v>
      </c>
      <c r="F45" s="72">
        <v>4</v>
      </c>
      <c r="G45" s="72">
        <v>0</v>
      </c>
      <c r="H45" s="72">
        <v>0</v>
      </c>
      <c r="I45" s="72">
        <v>0</v>
      </c>
      <c r="J45" s="72">
        <v>3</v>
      </c>
      <c r="K45" s="72">
        <v>0</v>
      </c>
      <c r="L45" s="72">
        <v>0</v>
      </c>
      <c r="M45" s="72">
        <v>5</v>
      </c>
      <c r="N45" s="72">
        <v>0</v>
      </c>
      <c r="O45" s="72">
        <v>0</v>
      </c>
    </row>
    <row r="46" spans="2:15" x14ac:dyDescent="0.2">
      <c r="B46" s="72">
        <v>1</v>
      </c>
      <c r="C46" s="72">
        <v>1</v>
      </c>
      <c r="D46" s="72">
        <v>1</v>
      </c>
      <c r="E46" s="72">
        <v>0</v>
      </c>
      <c r="F46" s="72">
        <v>4</v>
      </c>
      <c r="G46" s="72">
        <v>3</v>
      </c>
      <c r="H46" s="72">
        <v>17</v>
      </c>
      <c r="I46" s="72">
        <v>2</v>
      </c>
      <c r="J46" s="72">
        <v>1</v>
      </c>
      <c r="K46" s="72">
        <v>4</v>
      </c>
      <c r="L46" s="72">
        <v>15</v>
      </c>
      <c r="M46" s="72">
        <v>1</v>
      </c>
      <c r="N46" s="72">
        <v>1</v>
      </c>
      <c r="O46" s="72">
        <v>37</v>
      </c>
    </row>
    <row r="47" spans="2:15" x14ac:dyDescent="0.2">
      <c r="B47" s="72">
        <v>1</v>
      </c>
      <c r="C47" s="72">
        <v>1</v>
      </c>
      <c r="D47" s="72">
        <v>1</v>
      </c>
      <c r="E47" s="72">
        <v>0</v>
      </c>
      <c r="F47" s="72">
        <v>4</v>
      </c>
      <c r="G47" s="72">
        <v>3</v>
      </c>
      <c r="H47" s="72">
        <v>10</v>
      </c>
      <c r="I47" s="72">
        <v>2</v>
      </c>
      <c r="J47" s="72">
        <v>1</v>
      </c>
      <c r="K47" s="72">
        <v>4</v>
      </c>
      <c r="L47" s="72">
        <v>9</v>
      </c>
      <c r="M47" s="72">
        <v>3</v>
      </c>
      <c r="N47" s="72">
        <v>1</v>
      </c>
      <c r="O47" s="72">
        <v>16</v>
      </c>
    </row>
    <row r="48" spans="2:15" x14ac:dyDescent="0.2">
      <c r="B48" s="72">
        <v>1</v>
      </c>
      <c r="C48" s="72">
        <v>1</v>
      </c>
      <c r="D48" s="72">
        <v>1</v>
      </c>
      <c r="E48" s="72">
        <v>0</v>
      </c>
      <c r="F48" s="72">
        <v>4</v>
      </c>
      <c r="G48" s="72">
        <v>3</v>
      </c>
      <c r="H48" s="72">
        <v>10</v>
      </c>
      <c r="I48" s="72">
        <v>2</v>
      </c>
      <c r="J48" s="72">
        <v>4</v>
      </c>
      <c r="K48" s="72">
        <v>3</v>
      </c>
      <c r="L48" s="72">
        <v>5</v>
      </c>
      <c r="M48" s="72">
        <v>4</v>
      </c>
      <c r="N48" s="72">
        <v>1</v>
      </c>
      <c r="O48" s="72">
        <v>17</v>
      </c>
    </row>
    <row r="49" spans="2:15" x14ac:dyDescent="0.2">
      <c r="B49" s="72">
        <v>1</v>
      </c>
      <c r="C49" s="72">
        <v>1</v>
      </c>
      <c r="D49" s="72">
        <v>1</v>
      </c>
      <c r="E49" s="72">
        <v>0</v>
      </c>
      <c r="F49" s="72">
        <v>3</v>
      </c>
      <c r="G49" s="72">
        <v>1</v>
      </c>
      <c r="H49" s="72">
        <v>5</v>
      </c>
      <c r="I49" s="72">
        <v>2</v>
      </c>
      <c r="J49" s="72">
        <v>3</v>
      </c>
      <c r="K49" s="72">
        <v>1</v>
      </c>
      <c r="L49" s="72">
        <v>5</v>
      </c>
      <c r="M49" s="72">
        <v>4</v>
      </c>
      <c r="N49" s="72">
        <v>1</v>
      </c>
      <c r="O49" s="72">
        <v>10</v>
      </c>
    </row>
    <row r="50" spans="2:15" x14ac:dyDescent="0.2">
      <c r="B50" s="72">
        <v>1</v>
      </c>
      <c r="C50" s="72">
        <v>1</v>
      </c>
      <c r="D50" s="72">
        <v>1</v>
      </c>
      <c r="E50" s="72">
        <v>0</v>
      </c>
      <c r="F50" s="72">
        <v>4</v>
      </c>
      <c r="G50" s="72">
        <v>1</v>
      </c>
      <c r="H50" s="72">
        <v>4</v>
      </c>
      <c r="I50" s="72">
        <v>2</v>
      </c>
      <c r="J50" s="72">
        <v>4</v>
      </c>
      <c r="K50" s="72">
        <v>5</v>
      </c>
      <c r="L50" s="72">
        <v>4</v>
      </c>
      <c r="M50" s="72">
        <v>4</v>
      </c>
      <c r="N50" s="72">
        <v>1</v>
      </c>
      <c r="O50" s="72">
        <v>15</v>
      </c>
    </row>
    <row r="51" spans="2:15" x14ac:dyDescent="0.2">
      <c r="B51" s="72">
        <v>1</v>
      </c>
      <c r="C51" s="72">
        <v>1</v>
      </c>
      <c r="D51" s="72">
        <v>1</v>
      </c>
      <c r="E51" s="72">
        <v>0</v>
      </c>
      <c r="F51" s="72">
        <v>4</v>
      </c>
      <c r="G51" s="72">
        <v>3</v>
      </c>
      <c r="H51" s="72">
        <v>10</v>
      </c>
      <c r="I51" s="72">
        <v>1</v>
      </c>
      <c r="J51" s="72">
        <v>4</v>
      </c>
      <c r="K51" s="72">
        <v>5</v>
      </c>
      <c r="L51" s="72">
        <v>3</v>
      </c>
      <c r="M51" s="72">
        <v>4</v>
      </c>
      <c r="N51" s="72">
        <v>1</v>
      </c>
      <c r="O51" s="72">
        <v>16</v>
      </c>
    </row>
    <row r="52" spans="2:15" x14ac:dyDescent="0.2">
      <c r="B52" s="72">
        <v>1</v>
      </c>
      <c r="C52" s="72">
        <v>1</v>
      </c>
      <c r="D52" s="72">
        <v>1</v>
      </c>
      <c r="E52" s="72">
        <v>0</v>
      </c>
      <c r="F52" s="72">
        <v>4</v>
      </c>
      <c r="G52" s="72">
        <v>3</v>
      </c>
      <c r="H52" s="72">
        <v>15</v>
      </c>
      <c r="I52" s="72">
        <v>1</v>
      </c>
      <c r="J52" s="72">
        <v>2</v>
      </c>
      <c r="K52" s="72">
        <v>4</v>
      </c>
      <c r="L52" s="72">
        <v>8</v>
      </c>
      <c r="M52" s="72">
        <v>3</v>
      </c>
      <c r="N52" s="72">
        <v>1</v>
      </c>
      <c r="O52" s="72">
        <v>7</v>
      </c>
    </row>
    <row r="53" spans="2:15" x14ac:dyDescent="0.2">
      <c r="B53" s="72">
        <v>1</v>
      </c>
      <c r="C53" s="72">
        <v>1</v>
      </c>
      <c r="D53" s="72">
        <v>1</v>
      </c>
      <c r="E53" s="72">
        <v>0</v>
      </c>
      <c r="F53" s="72">
        <v>3</v>
      </c>
      <c r="G53" s="72">
        <v>2</v>
      </c>
      <c r="H53" s="72">
        <v>10</v>
      </c>
      <c r="I53" s="72">
        <v>2</v>
      </c>
      <c r="J53" s="72">
        <v>4</v>
      </c>
      <c r="K53" s="72">
        <v>4</v>
      </c>
      <c r="L53" s="72">
        <v>5</v>
      </c>
      <c r="M53" s="72">
        <v>1</v>
      </c>
      <c r="N53" s="72">
        <v>1</v>
      </c>
      <c r="O53" s="72">
        <v>17</v>
      </c>
    </row>
    <row r="54" spans="2:15" x14ac:dyDescent="0.2">
      <c r="B54" s="72">
        <v>1</v>
      </c>
      <c r="C54" s="72">
        <v>1</v>
      </c>
      <c r="D54" s="72">
        <v>1</v>
      </c>
      <c r="E54" s="72">
        <v>0</v>
      </c>
      <c r="F54" s="72">
        <v>4</v>
      </c>
      <c r="G54" s="72">
        <v>2</v>
      </c>
      <c r="H54" s="72">
        <v>16</v>
      </c>
      <c r="I54" s="72">
        <v>2</v>
      </c>
      <c r="J54" s="72">
        <v>4</v>
      </c>
      <c r="K54" s="72">
        <v>1</v>
      </c>
      <c r="L54" s="72">
        <v>2</v>
      </c>
      <c r="M54" s="72">
        <v>4</v>
      </c>
      <c r="N54" s="72">
        <v>1</v>
      </c>
      <c r="O54" s="72">
        <v>6</v>
      </c>
    </row>
    <row r="55" spans="2:15" x14ac:dyDescent="0.2">
      <c r="B55" s="72">
        <v>1</v>
      </c>
      <c r="C55" s="72">
        <v>1</v>
      </c>
      <c r="D55" s="72">
        <v>1</v>
      </c>
      <c r="E55" s="72">
        <v>0</v>
      </c>
      <c r="F55" s="72">
        <v>2</v>
      </c>
      <c r="G55" s="72">
        <v>3</v>
      </c>
      <c r="H55" s="72">
        <v>10</v>
      </c>
      <c r="I55" s="72">
        <v>2</v>
      </c>
      <c r="J55" s="72">
        <v>4</v>
      </c>
      <c r="K55" s="72">
        <v>0</v>
      </c>
      <c r="L55" s="72">
        <v>8</v>
      </c>
      <c r="M55" s="72">
        <v>2</v>
      </c>
      <c r="N55" s="72">
        <v>1</v>
      </c>
      <c r="O55" s="72">
        <v>26</v>
      </c>
    </row>
    <row r="56" spans="2:15" x14ac:dyDescent="0.2">
      <c r="B56" s="72">
        <v>1</v>
      </c>
      <c r="C56" s="72">
        <v>1</v>
      </c>
      <c r="D56" s="72">
        <v>1</v>
      </c>
      <c r="E56" s="72">
        <v>0</v>
      </c>
      <c r="F56" s="72">
        <v>4</v>
      </c>
      <c r="G56" s="72">
        <v>3</v>
      </c>
      <c r="H56" s="72">
        <v>10</v>
      </c>
      <c r="I56" s="72">
        <v>2</v>
      </c>
      <c r="J56" s="72">
        <v>4</v>
      </c>
      <c r="K56" s="72">
        <v>4</v>
      </c>
      <c r="L56" s="72">
        <v>2</v>
      </c>
      <c r="M56" s="72">
        <v>4</v>
      </c>
      <c r="N56" s="72">
        <v>0</v>
      </c>
      <c r="O56" s="72">
        <v>4</v>
      </c>
    </row>
    <row r="57" spans="2:15" x14ac:dyDescent="0.2">
      <c r="B57" s="72">
        <v>1</v>
      </c>
      <c r="C57" s="72">
        <v>1</v>
      </c>
      <c r="D57" s="72">
        <v>1</v>
      </c>
      <c r="E57" s="72">
        <v>0</v>
      </c>
      <c r="F57" s="72">
        <v>4</v>
      </c>
      <c r="G57" s="72">
        <v>3</v>
      </c>
      <c r="H57" s="72">
        <v>10</v>
      </c>
      <c r="I57" s="72">
        <v>2</v>
      </c>
      <c r="J57" s="72">
        <v>4</v>
      </c>
      <c r="K57" s="72">
        <v>1</v>
      </c>
      <c r="L57" s="72">
        <v>4</v>
      </c>
      <c r="M57" s="72">
        <v>4</v>
      </c>
      <c r="N57" s="72">
        <v>0</v>
      </c>
      <c r="O57" s="72">
        <v>2</v>
      </c>
    </row>
    <row r="58" spans="2:15" x14ac:dyDescent="0.2">
      <c r="B58" s="72">
        <v>1</v>
      </c>
      <c r="C58" s="72">
        <v>1</v>
      </c>
      <c r="D58" s="72">
        <v>1</v>
      </c>
      <c r="E58" s="72">
        <v>0</v>
      </c>
      <c r="F58" s="72">
        <v>1</v>
      </c>
      <c r="G58" s="72">
        <v>1</v>
      </c>
      <c r="H58" s="72">
        <v>10</v>
      </c>
      <c r="I58" s="72">
        <v>2</v>
      </c>
      <c r="J58" s="72">
        <v>2</v>
      </c>
      <c r="K58" s="72">
        <v>5</v>
      </c>
      <c r="L58" s="72">
        <v>4</v>
      </c>
      <c r="M58" s="72">
        <v>1</v>
      </c>
      <c r="N58" s="72">
        <v>1</v>
      </c>
      <c r="O58" s="72">
        <v>19</v>
      </c>
    </row>
    <row r="59" spans="2:15" x14ac:dyDescent="0.2">
      <c r="B59" s="72">
        <v>1</v>
      </c>
      <c r="C59" s="72">
        <v>1</v>
      </c>
      <c r="D59" s="72">
        <v>1</v>
      </c>
      <c r="E59" s="72">
        <v>0</v>
      </c>
      <c r="F59" s="72">
        <v>4</v>
      </c>
      <c r="G59" s="72">
        <v>1</v>
      </c>
      <c r="H59" s="72">
        <v>5</v>
      </c>
      <c r="I59" s="72">
        <v>2</v>
      </c>
      <c r="J59" s="72">
        <v>3</v>
      </c>
      <c r="K59" s="72">
        <v>1</v>
      </c>
      <c r="L59" s="72">
        <v>3</v>
      </c>
      <c r="M59" s="72">
        <v>4</v>
      </c>
      <c r="N59" s="72">
        <v>0</v>
      </c>
      <c r="O59" s="72">
        <v>2</v>
      </c>
    </row>
    <row r="60" spans="2:15" x14ac:dyDescent="0.2">
      <c r="B60" s="72">
        <v>1</v>
      </c>
      <c r="C60" s="72">
        <v>1</v>
      </c>
      <c r="D60" s="72">
        <v>1</v>
      </c>
      <c r="E60" s="72">
        <v>0</v>
      </c>
      <c r="F60" s="72">
        <v>4</v>
      </c>
      <c r="G60" s="72">
        <v>3</v>
      </c>
      <c r="H60" s="72">
        <v>10</v>
      </c>
      <c r="I60" s="72">
        <v>2</v>
      </c>
      <c r="J60" s="72">
        <v>4</v>
      </c>
      <c r="K60" s="72">
        <v>1</v>
      </c>
      <c r="L60" s="72">
        <v>3</v>
      </c>
      <c r="M60" s="72">
        <v>4</v>
      </c>
      <c r="N60" s="72">
        <v>2</v>
      </c>
      <c r="O60" s="72">
        <v>12</v>
      </c>
    </row>
    <row r="61" spans="2:15" x14ac:dyDescent="0.2">
      <c r="B61" s="72">
        <v>1</v>
      </c>
      <c r="C61" s="72">
        <v>1</v>
      </c>
      <c r="D61" s="72">
        <v>1</v>
      </c>
      <c r="E61" s="72">
        <v>0</v>
      </c>
      <c r="F61" s="72">
        <v>3</v>
      </c>
      <c r="G61" s="72">
        <v>3</v>
      </c>
      <c r="H61" s="72">
        <v>10</v>
      </c>
      <c r="I61" s="72">
        <v>2</v>
      </c>
      <c r="J61" s="72">
        <v>4</v>
      </c>
      <c r="K61" s="72">
        <v>1</v>
      </c>
      <c r="L61" s="72">
        <v>4</v>
      </c>
      <c r="M61" s="72">
        <v>1</v>
      </c>
      <c r="N61" s="72">
        <v>1</v>
      </c>
      <c r="O61" s="72">
        <v>6</v>
      </c>
    </row>
    <row r="62" spans="2:15" x14ac:dyDescent="0.2">
      <c r="B62" s="72">
        <v>1</v>
      </c>
      <c r="C62" s="72">
        <v>1</v>
      </c>
      <c r="D62" s="72">
        <v>1</v>
      </c>
      <c r="E62" s="72">
        <v>0</v>
      </c>
      <c r="F62" s="72">
        <v>4</v>
      </c>
      <c r="G62" s="72">
        <v>3</v>
      </c>
      <c r="H62" s="72">
        <v>10</v>
      </c>
      <c r="I62" s="72">
        <v>2</v>
      </c>
      <c r="J62" s="72">
        <v>4</v>
      </c>
      <c r="K62" s="72">
        <v>1</v>
      </c>
      <c r="L62" s="72">
        <v>8</v>
      </c>
      <c r="M62" s="72">
        <v>4</v>
      </c>
      <c r="N62" s="72">
        <v>1</v>
      </c>
      <c r="O62" s="72">
        <v>13</v>
      </c>
    </row>
    <row r="63" spans="2:15" x14ac:dyDescent="0.2">
      <c r="B63" s="72">
        <v>1</v>
      </c>
      <c r="C63" s="72">
        <v>1</v>
      </c>
      <c r="D63" s="72">
        <v>1</v>
      </c>
      <c r="E63" s="72">
        <v>0</v>
      </c>
      <c r="F63" s="72">
        <v>2</v>
      </c>
      <c r="G63" s="72">
        <v>3</v>
      </c>
      <c r="H63" s="72">
        <v>10</v>
      </c>
      <c r="I63" s="72">
        <v>2</v>
      </c>
      <c r="J63" s="72">
        <v>4</v>
      </c>
      <c r="K63" s="72">
        <v>0</v>
      </c>
      <c r="L63" s="72">
        <v>3</v>
      </c>
      <c r="M63" s="72">
        <v>4</v>
      </c>
      <c r="N63" s="72">
        <v>1</v>
      </c>
      <c r="O63" s="72">
        <v>2</v>
      </c>
    </row>
    <row r="64" spans="2:15" x14ac:dyDescent="0.2">
      <c r="B64" s="72">
        <v>1</v>
      </c>
      <c r="C64" s="72">
        <v>1</v>
      </c>
      <c r="D64" s="72">
        <v>1</v>
      </c>
      <c r="E64" s="72">
        <v>0</v>
      </c>
      <c r="F64" s="72">
        <v>4</v>
      </c>
      <c r="G64" s="72">
        <v>3</v>
      </c>
      <c r="H64" s="72">
        <v>8</v>
      </c>
      <c r="I64" s="72">
        <v>2</v>
      </c>
      <c r="J64" s="72">
        <v>4</v>
      </c>
      <c r="K64" s="72">
        <v>3</v>
      </c>
      <c r="L64" s="72">
        <v>2</v>
      </c>
      <c r="M64" s="72">
        <v>4</v>
      </c>
      <c r="N64" s="72">
        <v>0</v>
      </c>
      <c r="O64" s="72">
        <v>11</v>
      </c>
    </row>
    <row r="65" spans="2:15" x14ac:dyDescent="0.2">
      <c r="B65" s="72">
        <v>1</v>
      </c>
      <c r="C65" s="72">
        <v>1</v>
      </c>
      <c r="D65" s="72">
        <v>1</v>
      </c>
      <c r="E65" s="72">
        <v>0</v>
      </c>
      <c r="F65" s="72">
        <v>4</v>
      </c>
      <c r="G65" s="72">
        <v>3</v>
      </c>
      <c r="H65" s="72">
        <v>10</v>
      </c>
      <c r="I65" s="72">
        <v>2</v>
      </c>
      <c r="J65" s="72">
        <v>4</v>
      </c>
      <c r="K65" s="72">
        <v>1</v>
      </c>
      <c r="L65" s="72">
        <v>6</v>
      </c>
      <c r="M65" s="72">
        <v>4</v>
      </c>
      <c r="N65" s="72">
        <v>1</v>
      </c>
      <c r="O65" s="72">
        <v>22</v>
      </c>
    </row>
    <row r="66" spans="2:15" x14ac:dyDescent="0.2">
      <c r="B66" s="72">
        <v>1</v>
      </c>
      <c r="C66" s="72">
        <v>1</v>
      </c>
      <c r="D66" s="72">
        <v>0.5</v>
      </c>
      <c r="E66" s="72">
        <v>0.5</v>
      </c>
      <c r="F66" s="72">
        <v>3</v>
      </c>
      <c r="G66" s="72">
        <v>0</v>
      </c>
      <c r="H66" s="72">
        <v>0</v>
      </c>
      <c r="I66" s="72">
        <v>0</v>
      </c>
      <c r="J66" s="72">
        <v>4</v>
      </c>
      <c r="K66" s="72">
        <v>0</v>
      </c>
      <c r="L66" s="72">
        <v>0</v>
      </c>
      <c r="M66" s="72">
        <v>5</v>
      </c>
      <c r="N66" s="72">
        <v>0</v>
      </c>
      <c r="O66" s="72">
        <v>0</v>
      </c>
    </row>
    <row r="67" spans="2:15" x14ac:dyDescent="0.2">
      <c r="B67" s="72">
        <v>1</v>
      </c>
      <c r="C67" s="72">
        <v>1</v>
      </c>
      <c r="D67" s="72">
        <v>1</v>
      </c>
      <c r="E67" s="72">
        <v>0</v>
      </c>
      <c r="F67" s="72">
        <v>2</v>
      </c>
      <c r="G67" s="72">
        <v>1</v>
      </c>
      <c r="H67" s="72">
        <v>15</v>
      </c>
      <c r="I67" s="72">
        <v>2</v>
      </c>
      <c r="J67" s="72">
        <v>4</v>
      </c>
      <c r="K67" s="72">
        <v>5</v>
      </c>
      <c r="L67" s="72">
        <v>3</v>
      </c>
      <c r="M67" s="72">
        <v>4</v>
      </c>
      <c r="N67" s="72">
        <v>1</v>
      </c>
      <c r="O67" s="72">
        <v>15</v>
      </c>
    </row>
    <row r="68" spans="2:15" x14ac:dyDescent="0.2">
      <c r="B68" s="72">
        <v>1</v>
      </c>
      <c r="C68" s="72">
        <v>1</v>
      </c>
      <c r="D68" s="72">
        <v>1</v>
      </c>
      <c r="E68" s="72">
        <v>0</v>
      </c>
      <c r="F68" s="72">
        <v>3</v>
      </c>
      <c r="G68" s="72">
        <v>3</v>
      </c>
      <c r="H68" s="72">
        <v>17</v>
      </c>
      <c r="I68" s="72">
        <v>2</v>
      </c>
      <c r="J68" s="72">
        <v>2</v>
      </c>
      <c r="K68" s="72">
        <v>4</v>
      </c>
      <c r="L68" s="72">
        <v>8</v>
      </c>
      <c r="M68" s="72">
        <v>2</v>
      </c>
      <c r="N68" s="72">
        <v>2</v>
      </c>
      <c r="O68" s="72">
        <v>14</v>
      </c>
    </row>
    <row r="69" spans="2:15" x14ac:dyDescent="0.2">
      <c r="B69" s="72">
        <v>1</v>
      </c>
      <c r="C69" s="72">
        <v>1</v>
      </c>
      <c r="D69" s="72">
        <v>1</v>
      </c>
      <c r="E69" s="72">
        <v>0</v>
      </c>
      <c r="F69" s="72">
        <v>4</v>
      </c>
      <c r="G69" s="72">
        <v>3</v>
      </c>
      <c r="H69" s="72">
        <v>10</v>
      </c>
      <c r="I69" s="72">
        <v>2</v>
      </c>
      <c r="J69" s="72">
        <v>2</v>
      </c>
      <c r="K69" s="72">
        <v>5</v>
      </c>
      <c r="L69" s="72">
        <v>2</v>
      </c>
      <c r="M69" s="72">
        <v>4</v>
      </c>
      <c r="N69" s="72">
        <v>1</v>
      </c>
      <c r="O69" s="72">
        <v>18</v>
      </c>
    </row>
    <row r="70" spans="2:15" x14ac:dyDescent="0.2">
      <c r="B70" s="72">
        <v>1</v>
      </c>
      <c r="C70" s="72">
        <v>1</v>
      </c>
      <c r="D70" s="72">
        <v>1</v>
      </c>
      <c r="E70" s="72">
        <v>0</v>
      </c>
      <c r="F70" s="72">
        <v>4</v>
      </c>
      <c r="G70" s="72">
        <v>3</v>
      </c>
      <c r="H70" s="72">
        <v>10</v>
      </c>
      <c r="I70" s="72">
        <v>2</v>
      </c>
      <c r="J70" s="72">
        <v>2</v>
      </c>
      <c r="K70" s="72">
        <v>4</v>
      </c>
      <c r="L70" s="72">
        <v>7</v>
      </c>
      <c r="M70" s="72">
        <v>3</v>
      </c>
      <c r="N70" s="72">
        <v>2</v>
      </c>
      <c r="O70" s="72">
        <v>5</v>
      </c>
    </row>
    <row r="71" spans="2:15" x14ac:dyDescent="0.2">
      <c r="B71" s="72">
        <v>1</v>
      </c>
      <c r="C71" s="72">
        <v>1</v>
      </c>
      <c r="D71" s="72">
        <v>1</v>
      </c>
      <c r="E71" s="72">
        <v>0</v>
      </c>
      <c r="F71" s="72">
        <v>3</v>
      </c>
      <c r="G71" s="72">
        <v>3</v>
      </c>
      <c r="H71" s="72">
        <v>10</v>
      </c>
      <c r="I71" s="72">
        <v>2</v>
      </c>
      <c r="J71" s="72">
        <v>2</v>
      </c>
      <c r="K71" s="72">
        <v>6</v>
      </c>
      <c r="L71" s="72">
        <v>5</v>
      </c>
      <c r="M71" s="72">
        <v>2</v>
      </c>
      <c r="N71" s="72">
        <v>1</v>
      </c>
      <c r="O71" s="72">
        <v>6</v>
      </c>
    </row>
    <row r="72" spans="2:15" x14ac:dyDescent="0.2">
      <c r="B72" s="72">
        <v>1</v>
      </c>
      <c r="C72" s="72">
        <v>1</v>
      </c>
      <c r="D72" s="72">
        <v>1</v>
      </c>
      <c r="E72" s="72">
        <v>0</v>
      </c>
      <c r="F72" s="72">
        <v>2</v>
      </c>
      <c r="G72" s="72">
        <v>3</v>
      </c>
      <c r="H72" s="72">
        <v>10</v>
      </c>
      <c r="I72" s="72">
        <v>2</v>
      </c>
      <c r="J72" s="72">
        <v>3</v>
      </c>
      <c r="K72" s="72">
        <v>5</v>
      </c>
      <c r="L72" s="72">
        <v>4</v>
      </c>
      <c r="M72" s="72">
        <v>4</v>
      </c>
      <c r="N72" s="72">
        <v>1</v>
      </c>
      <c r="O72" s="72">
        <v>40</v>
      </c>
    </row>
    <row r="73" spans="2:15" x14ac:dyDescent="0.2">
      <c r="B73" s="72">
        <v>1</v>
      </c>
      <c r="C73" s="72">
        <v>1</v>
      </c>
      <c r="D73" s="72">
        <v>1</v>
      </c>
      <c r="E73" s="72">
        <v>0</v>
      </c>
      <c r="F73" s="72">
        <v>4</v>
      </c>
      <c r="G73" s="72">
        <v>3</v>
      </c>
      <c r="H73" s="72">
        <v>8</v>
      </c>
      <c r="I73" s="72">
        <v>2</v>
      </c>
      <c r="J73" s="72">
        <v>2</v>
      </c>
      <c r="K73" s="72">
        <v>4</v>
      </c>
      <c r="L73" s="72">
        <v>5</v>
      </c>
      <c r="M73" s="72">
        <v>4</v>
      </c>
      <c r="N73" s="72">
        <v>1</v>
      </c>
      <c r="O73" s="72">
        <v>15</v>
      </c>
    </row>
    <row r="74" spans="2:15" x14ac:dyDescent="0.2">
      <c r="B74" s="72">
        <v>1</v>
      </c>
      <c r="C74" s="72">
        <v>1</v>
      </c>
      <c r="D74" s="72">
        <v>1</v>
      </c>
      <c r="E74" s="72">
        <v>0</v>
      </c>
      <c r="F74" s="72">
        <v>4</v>
      </c>
      <c r="G74" s="72">
        <v>3</v>
      </c>
      <c r="H74" s="72">
        <v>15</v>
      </c>
      <c r="I74" s="72">
        <v>2</v>
      </c>
      <c r="J74" s="72">
        <v>3</v>
      </c>
      <c r="K74" s="72">
        <v>4</v>
      </c>
      <c r="L74" s="72">
        <v>5</v>
      </c>
      <c r="M74" s="72">
        <v>3</v>
      </c>
      <c r="N74" s="72">
        <v>1</v>
      </c>
      <c r="O74" s="72">
        <v>11</v>
      </c>
    </row>
    <row r="75" spans="2:15" x14ac:dyDescent="0.2">
      <c r="B75" s="72">
        <v>1</v>
      </c>
      <c r="C75" s="72">
        <v>1</v>
      </c>
      <c r="D75" s="72">
        <v>1</v>
      </c>
      <c r="E75" s="72">
        <v>0</v>
      </c>
      <c r="F75" s="72">
        <v>3</v>
      </c>
      <c r="G75" s="72">
        <v>3</v>
      </c>
      <c r="H75" s="72">
        <v>15</v>
      </c>
      <c r="I75" s="72">
        <v>2</v>
      </c>
      <c r="J75" s="72">
        <v>2</v>
      </c>
      <c r="K75" s="72">
        <v>5</v>
      </c>
      <c r="L75" s="72">
        <v>4</v>
      </c>
      <c r="M75" s="72">
        <v>1</v>
      </c>
      <c r="N75" s="72">
        <v>1</v>
      </c>
      <c r="O75" s="72">
        <v>13</v>
      </c>
    </row>
    <row r="76" spans="2:15" x14ac:dyDescent="0.2">
      <c r="B76" s="72">
        <v>1</v>
      </c>
      <c r="C76" s="72">
        <v>1</v>
      </c>
      <c r="D76" s="72">
        <v>1</v>
      </c>
      <c r="E76" s="72">
        <v>0</v>
      </c>
      <c r="F76" s="72">
        <v>4</v>
      </c>
      <c r="G76" s="72">
        <v>3</v>
      </c>
      <c r="H76" s="72">
        <v>10</v>
      </c>
      <c r="I76" s="72">
        <v>2</v>
      </c>
      <c r="J76" s="72">
        <v>2</v>
      </c>
      <c r="K76" s="72">
        <v>5</v>
      </c>
      <c r="L76" s="72">
        <v>5</v>
      </c>
      <c r="M76" s="72">
        <v>2</v>
      </c>
      <c r="N76" s="72">
        <v>1</v>
      </c>
      <c r="O76" s="72">
        <v>8</v>
      </c>
    </row>
    <row r="77" spans="2:15" x14ac:dyDescent="0.2">
      <c r="B77" s="72">
        <v>1</v>
      </c>
      <c r="C77" s="72">
        <v>1</v>
      </c>
      <c r="D77" s="72">
        <v>1</v>
      </c>
      <c r="E77" s="72">
        <v>0</v>
      </c>
      <c r="F77" s="72">
        <v>3</v>
      </c>
      <c r="G77" s="72">
        <v>1</v>
      </c>
      <c r="H77" s="72">
        <v>10</v>
      </c>
      <c r="I77" s="72">
        <v>2</v>
      </c>
      <c r="J77" s="72">
        <v>3</v>
      </c>
      <c r="K77" s="72">
        <v>4</v>
      </c>
      <c r="L77" s="72">
        <v>4</v>
      </c>
      <c r="M77" s="72">
        <v>3</v>
      </c>
      <c r="N77" s="72">
        <v>1</v>
      </c>
      <c r="O77" s="72">
        <v>7</v>
      </c>
    </row>
    <row r="78" spans="2:15" x14ac:dyDescent="0.2">
      <c r="B78" s="72">
        <v>1</v>
      </c>
      <c r="C78" s="72">
        <v>1</v>
      </c>
      <c r="D78" s="72">
        <v>1</v>
      </c>
      <c r="E78" s="72">
        <v>0</v>
      </c>
      <c r="F78" s="72">
        <v>3</v>
      </c>
      <c r="G78" s="72">
        <v>3</v>
      </c>
      <c r="H78" s="72">
        <v>10</v>
      </c>
      <c r="I78" s="72">
        <v>1</v>
      </c>
      <c r="J78" s="72">
        <v>4</v>
      </c>
      <c r="K78" s="72">
        <v>3</v>
      </c>
      <c r="L78" s="72">
        <v>4</v>
      </c>
      <c r="M78" s="72">
        <v>4</v>
      </c>
      <c r="N78" s="72">
        <v>1</v>
      </c>
      <c r="O78" s="72">
        <v>14</v>
      </c>
    </row>
    <row r="79" spans="2:15" x14ac:dyDescent="0.2">
      <c r="B79" s="72">
        <v>1</v>
      </c>
      <c r="C79" s="72">
        <v>1</v>
      </c>
      <c r="D79" s="72">
        <v>1</v>
      </c>
      <c r="E79" s="72">
        <v>0</v>
      </c>
      <c r="F79" s="72">
        <v>2</v>
      </c>
      <c r="G79" s="72">
        <v>3</v>
      </c>
      <c r="H79" s="72">
        <v>5</v>
      </c>
      <c r="I79" s="72">
        <v>2</v>
      </c>
      <c r="J79" s="72">
        <v>4</v>
      </c>
      <c r="K79" s="72">
        <v>2</v>
      </c>
      <c r="L79" s="72">
        <v>4</v>
      </c>
      <c r="M79" s="72">
        <v>4</v>
      </c>
      <c r="N79" s="72">
        <v>1</v>
      </c>
      <c r="O79" s="72">
        <v>25</v>
      </c>
    </row>
    <row r="80" spans="2:15" x14ac:dyDescent="0.2">
      <c r="B80" s="72">
        <v>1</v>
      </c>
      <c r="C80" s="72">
        <v>1</v>
      </c>
      <c r="D80" s="72">
        <v>1</v>
      </c>
      <c r="E80" s="72">
        <v>0</v>
      </c>
      <c r="F80" s="72">
        <v>4</v>
      </c>
      <c r="G80" s="72">
        <v>2</v>
      </c>
      <c r="H80" s="72">
        <v>10</v>
      </c>
      <c r="I80" s="72">
        <v>2</v>
      </c>
      <c r="J80" s="72">
        <v>4</v>
      </c>
      <c r="K80" s="72">
        <v>1</v>
      </c>
      <c r="L80" s="72">
        <v>5</v>
      </c>
      <c r="M80" s="72">
        <v>4</v>
      </c>
      <c r="N80" s="72">
        <v>1</v>
      </c>
      <c r="O80" s="72">
        <v>17</v>
      </c>
    </row>
    <row r="81" spans="2:15" x14ac:dyDescent="0.2">
      <c r="B81" s="72">
        <v>1</v>
      </c>
      <c r="C81" s="72">
        <v>1</v>
      </c>
      <c r="D81" s="72">
        <v>1</v>
      </c>
      <c r="E81" s="72">
        <v>0</v>
      </c>
      <c r="F81" s="72">
        <v>3</v>
      </c>
      <c r="G81" s="72">
        <v>3</v>
      </c>
      <c r="H81" s="72">
        <v>10</v>
      </c>
      <c r="I81" s="72">
        <v>2</v>
      </c>
      <c r="J81" s="72">
        <v>3</v>
      </c>
      <c r="K81" s="72">
        <v>4</v>
      </c>
      <c r="L81" s="72">
        <v>3</v>
      </c>
      <c r="M81" s="72">
        <v>4</v>
      </c>
      <c r="N81" s="72">
        <v>2</v>
      </c>
      <c r="O81" s="72">
        <v>8</v>
      </c>
    </row>
    <row r="82" spans="2:15" x14ac:dyDescent="0.2">
      <c r="B82" s="72">
        <v>1</v>
      </c>
      <c r="C82" s="72">
        <v>1</v>
      </c>
      <c r="D82" s="72">
        <v>1</v>
      </c>
      <c r="E82" s="72">
        <v>0</v>
      </c>
      <c r="F82" s="72">
        <v>4</v>
      </c>
      <c r="G82" s="72">
        <v>3</v>
      </c>
      <c r="H82" s="72">
        <v>10</v>
      </c>
      <c r="I82" s="72">
        <v>2</v>
      </c>
      <c r="J82" s="72">
        <v>3</v>
      </c>
      <c r="K82" s="72">
        <v>4</v>
      </c>
      <c r="L82" s="72">
        <v>6</v>
      </c>
      <c r="M82" s="72">
        <v>2</v>
      </c>
      <c r="N82" s="72">
        <v>1</v>
      </c>
      <c r="O82" s="72">
        <v>19</v>
      </c>
    </row>
    <row r="83" spans="2:15" x14ac:dyDescent="0.2">
      <c r="B83" s="72">
        <v>1</v>
      </c>
      <c r="C83" s="72">
        <v>1</v>
      </c>
      <c r="D83" s="72">
        <v>1</v>
      </c>
      <c r="E83" s="72">
        <v>0</v>
      </c>
      <c r="F83" s="72">
        <v>4</v>
      </c>
      <c r="G83" s="72">
        <v>3</v>
      </c>
      <c r="H83" s="72">
        <v>10</v>
      </c>
      <c r="I83" s="72">
        <v>2</v>
      </c>
      <c r="J83" s="72">
        <v>4</v>
      </c>
      <c r="K83" s="72">
        <v>4</v>
      </c>
      <c r="L83" s="72">
        <v>5</v>
      </c>
      <c r="M83" s="72">
        <v>4</v>
      </c>
      <c r="N83" s="72">
        <v>1</v>
      </c>
      <c r="O83" s="72">
        <v>12</v>
      </c>
    </row>
    <row r="84" spans="2:15" x14ac:dyDescent="0.2">
      <c r="B84" s="72">
        <v>1</v>
      </c>
      <c r="C84" s="72">
        <v>1</v>
      </c>
      <c r="D84" s="72">
        <v>1</v>
      </c>
      <c r="E84" s="72">
        <v>0</v>
      </c>
      <c r="F84" s="72">
        <v>3</v>
      </c>
      <c r="G84" s="72">
        <v>3</v>
      </c>
      <c r="H84" s="72">
        <v>10</v>
      </c>
      <c r="I84" s="72">
        <v>2</v>
      </c>
      <c r="J84" s="72">
        <v>4</v>
      </c>
      <c r="K84" s="72">
        <v>4</v>
      </c>
      <c r="L84" s="72">
        <v>5</v>
      </c>
      <c r="M84" s="72">
        <v>4</v>
      </c>
      <c r="N84" s="72">
        <v>1</v>
      </c>
      <c r="O84" s="72">
        <v>17</v>
      </c>
    </row>
    <row r="85" spans="2:15" x14ac:dyDescent="0.2">
      <c r="B85" s="72">
        <v>1</v>
      </c>
      <c r="C85" s="72">
        <v>1</v>
      </c>
      <c r="D85" s="72">
        <v>1</v>
      </c>
      <c r="E85" s="72">
        <v>0</v>
      </c>
      <c r="F85" s="72">
        <v>4</v>
      </c>
      <c r="G85" s="72">
        <v>1</v>
      </c>
      <c r="H85" s="72">
        <v>10</v>
      </c>
      <c r="I85" s="72">
        <v>2</v>
      </c>
      <c r="J85" s="72">
        <v>4</v>
      </c>
      <c r="K85" s="72">
        <v>3</v>
      </c>
      <c r="L85" s="72">
        <v>6</v>
      </c>
      <c r="M85" s="72">
        <v>4</v>
      </c>
      <c r="N85" s="72">
        <v>1</v>
      </c>
      <c r="O85" s="72">
        <v>13</v>
      </c>
    </row>
    <row r="86" spans="2:15" x14ac:dyDescent="0.2">
      <c r="B86" s="72">
        <v>1</v>
      </c>
      <c r="C86" s="72">
        <v>1</v>
      </c>
      <c r="D86" s="72">
        <v>1</v>
      </c>
      <c r="E86" s="72">
        <v>0</v>
      </c>
      <c r="F86" s="72">
        <v>4</v>
      </c>
      <c r="G86" s="72">
        <v>1</v>
      </c>
      <c r="H86" s="72">
        <v>4</v>
      </c>
      <c r="I86" s="72">
        <v>2</v>
      </c>
      <c r="J86" s="72">
        <v>3</v>
      </c>
      <c r="K86" s="72">
        <v>4</v>
      </c>
      <c r="L86" s="72">
        <v>4</v>
      </c>
      <c r="M86" s="72">
        <v>4</v>
      </c>
      <c r="N86" s="72">
        <v>1</v>
      </c>
      <c r="O86" s="72">
        <v>13</v>
      </c>
    </row>
    <row r="87" spans="2:15" x14ac:dyDescent="0.2">
      <c r="B87" s="72">
        <v>1</v>
      </c>
      <c r="C87" s="72">
        <v>1</v>
      </c>
      <c r="D87" s="72">
        <v>1</v>
      </c>
      <c r="E87" s="72">
        <v>0</v>
      </c>
      <c r="F87" s="72">
        <v>2</v>
      </c>
      <c r="G87" s="72">
        <v>3</v>
      </c>
      <c r="H87" s="72">
        <v>10</v>
      </c>
      <c r="I87" s="72">
        <v>2</v>
      </c>
      <c r="J87" s="72">
        <v>3</v>
      </c>
      <c r="K87" s="72">
        <v>5</v>
      </c>
      <c r="L87" s="72">
        <v>5</v>
      </c>
      <c r="M87" s="72">
        <v>2</v>
      </c>
      <c r="N87" s="72">
        <v>1</v>
      </c>
      <c r="O87" s="72">
        <v>22</v>
      </c>
    </row>
    <row r="88" spans="2:15" x14ac:dyDescent="0.2">
      <c r="B88" s="72">
        <v>1</v>
      </c>
      <c r="C88" s="72">
        <v>1</v>
      </c>
      <c r="D88" s="72">
        <v>1</v>
      </c>
      <c r="E88" s="72">
        <v>0</v>
      </c>
      <c r="F88" s="72">
        <v>2</v>
      </c>
      <c r="G88" s="72">
        <v>3</v>
      </c>
      <c r="H88" s="72">
        <v>10</v>
      </c>
      <c r="I88" s="72">
        <v>2</v>
      </c>
      <c r="J88" s="72">
        <v>4</v>
      </c>
      <c r="K88" s="72">
        <v>5</v>
      </c>
      <c r="L88" s="72">
        <v>5</v>
      </c>
      <c r="M88" s="72">
        <v>1</v>
      </c>
      <c r="N88" s="72">
        <v>1</v>
      </c>
      <c r="O88" s="72">
        <v>16</v>
      </c>
    </row>
    <row r="89" spans="2:15" x14ac:dyDescent="0.2">
      <c r="B89" s="72">
        <v>1</v>
      </c>
      <c r="C89" s="72">
        <v>1</v>
      </c>
      <c r="D89" s="72">
        <v>1</v>
      </c>
      <c r="E89" s="72">
        <v>0</v>
      </c>
      <c r="F89" s="72">
        <v>1</v>
      </c>
      <c r="G89" s="72">
        <v>1</v>
      </c>
      <c r="H89" s="72">
        <v>4</v>
      </c>
      <c r="I89" s="72">
        <v>2</v>
      </c>
      <c r="J89" s="72">
        <v>3</v>
      </c>
      <c r="K89" s="72">
        <v>6</v>
      </c>
      <c r="L89" s="72">
        <v>4</v>
      </c>
      <c r="M89" s="72">
        <v>4</v>
      </c>
      <c r="N89" s="72">
        <v>1</v>
      </c>
      <c r="O89" s="72">
        <v>37</v>
      </c>
    </row>
    <row r="90" spans="2:15" x14ac:dyDescent="0.2">
      <c r="B90" s="72">
        <v>1</v>
      </c>
      <c r="C90" s="72">
        <v>1</v>
      </c>
      <c r="D90" s="72">
        <v>1</v>
      </c>
      <c r="E90" s="72">
        <v>0</v>
      </c>
      <c r="F90" s="72">
        <v>3</v>
      </c>
      <c r="G90" s="72">
        <v>3</v>
      </c>
      <c r="H90" s="72">
        <v>10</v>
      </c>
      <c r="I90" s="72">
        <v>2</v>
      </c>
      <c r="J90" s="72">
        <v>3</v>
      </c>
      <c r="K90" s="72">
        <v>5</v>
      </c>
      <c r="L90" s="72">
        <v>4</v>
      </c>
      <c r="M90" s="72">
        <v>2</v>
      </c>
      <c r="N90" s="72">
        <v>1</v>
      </c>
      <c r="O90" s="72">
        <v>19</v>
      </c>
    </row>
    <row r="91" spans="2:15" x14ac:dyDescent="0.2">
      <c r="B91" s="72">
        <v>1</v>
      </c>
      <c r="C91" s="72">
        <v>1</v>
      </c>
      <c r="D91" s="72">
        <v>1</v>
      </c>
      <c r="E91" s="72">
        <v>0</v>
      </c>
      <c r="F91" s="72">
        <v>1</v>
      </c>
      <c r="G91" s="72">
        <v>1</v>
      </c>
      <c r="H91" s="72">
        <v>4</v>
      </c>
      <c r="I91" s="72">
        <v>2</v>
      </c>
      <c r="J91" s="72">
        <v>3</v>
      </c>
      <c r="K91" s="72">
        <v>8</v>
      </c>
      <c r="L91" s="72">
        <v>3</v>
      </c>
      <c r="M91" s="72">
        <v>2</v>
      </c>
      <c r="N91" s="72">
        <v>1</v>
      </c>
      <c r="O91" s="72">
        <v>53</v>
      </c>
    </row>
    <row r="92" spans="2:15" x14ac:dyDescent="0.2">
      <c r="B92" s="72">
        <v>1</v>
      </c>
      <c r="C92" s="72">
        <v>1</v>
      </c>
      <c r="D92" s="72">
        <v>1</v>
      </c>
      <c r="E92" s="72">
        <v>0</v>
      </c>
      <c r="F92" s="72">
        <v>4</v>
      </c>
      <c r="G92" s="72">
        <v>3</v>
      </c>
      <c r="H92" s="72">
        <v>10</v>
      </c>
      <c r="I92" s="72">
        <v>2</v>
      </c>
      <c r="J92" s="72">
        <v>3</v>
      </c>
      <c r="K92" s="72">
        <v>1</v>
      </c>
      <c r="L92" s="72">
        <v>3</v>
      </c>
      <c r="M92" s="72">
        <v>4</v>
      </c>
      <c r="N92" s="72">
        <v>2</v>
      </c>
      <c r="O92" s="72">
        <v>9</v>
      </c>
    </row>
    <row r="93" spans="2:15" x14ac:dyDescent="0.2">
      <c r="B93" s="72">
        <v>1</v>
      </c>
      <c r="C93" s="72">
        <v>1</v>
      </c>
      <c r="D93" s="72">
        <v>1</v>
      </c>
      <c r="E93" s="72">
        <v>0</v>
      </c>
      <c r="F93" s="72">
        <v>4</v>
      </c>
      <c r="G93" s="72">
        <v>3</v>
      </c>
      <c r="H93" s="72">
        <v>10</v>
      </c>
      <c r="I93" s="72">
        <v>2</v>
      </c>
      <c r="J93" s="72">
        <v>3</v>
      </c>
      <c r="K93" s="72">
        <v>1</v>
      </c>
      <c r="L93" s="72">
        <v>9</v>
      </c>
      <c r="M93" s="72">
        <v>2</v>
      </c>
      <c r="N93" s="72">
        <v>1</v>
      </c>
      <c r="O93" s="72">
        <v>23</v>
      </c>
    </row>
    <row r="94" spans="2:15" x14ac:dyDescent="0.2">
      <c r="B94" s="72">
        <v>1</v>
      </c>
      <c r="C94" s="72">
        <v>1</v>
      </c>
      <c r="D94" s="72">
        <v>1</v>
      </c>
      <c r="E94" s="72">
        <v>0</v>
      </c>
      <c r="F94" s="72">
        <v>4</v>
      </c>
      <c r="G94" s="72">
        <v>3</v>
      </c>
      <c r="H94" s="72">
        <v>10</v>
      </c>
      <c r="I94" s="72">
        <v>2</v>
      </c>
      <c r="J94" s="72">
        <v>4</v>
      </c>
      <c r="K94" s="72">
        <v>5</v>
      </c>
      <c r="L94" s="72">
        <v>6</v>
      </c>
      <c r="M94" s="72">
        <v>2</v>
      </c>
      <c r="N94" s="72">
        <v>0</v>
      </c>
      <c r="O94" s="72">
        <v>3</v>
      </c>
    </row>
    <row r="95" spans="2:15" x14ac:dyDescent="0.2">
      <c r="B95" s="72">
        <v>1</v>
      </c>
      <c r="C95" s="72">
        <v>1</v>
      </c>
      <c r="D95" s="72">
        <v>1</v>
      </c>
      <c r="E95" s="72">
        <v>0</v>
      </c>
      <c r="F95" s="72">
        <v>4</v>
      </c>
      <c r="G95" s="72">
        <v>2</v>
      </c>
      <c r="H95" s="72">
        <v>10</v>
      </c>
      <c r="I95" s="72">
        <v>2</v>
      </c>
      <c r="J95" s="72">
        <v>3</v>
      </c>
      <c r="K95" s="72">
        <v>1</v>
      </c>
      <c r="L95" s="72">
        <v>5</v>
      </c>
      <c r="M95" s="72">
        <v>2</v>
      </c>
      <c r="N95" s="72">
        <v>0</v>
      </c>
      <c r="O95" s="72">
        <v>10</v>
      </c>
    </row>
    <row r="96" spans="2:15" x14ac:dyDescent="0.2">
      <c r="B96" s="72">
        <v>1</v>
      </c>
      <c r="C96" s="72">
        <v>1</v>
      </c>
      <c r="D96" s="72">
        <v>1</v>
      </c>
      <c r="E96" s="72">
        <v>0</v>
      </c>
      <c r="F96" s="72">
        <v>4</v>
      </c>
      <c r="G96" s="72">
        <v>3</v>
      </c>
      <c r="H96" s="72">
        <v>10</v>
      </c>
      <c r="I96" s="72">
        <v>2</v>
      </c>
      <c r="J96" s="72">
        <v>2</v>
      </c>
      <c r="K96" s="72">
        <v>5</v>
      </c>
      <c r="L96" s="72">
        <v>4</v>
      </c>
      <c r="M96" s="72">
        <v>2</v>
      </c>
      <c r="N96" s="72">
        <v>2</v>
      </c>
      <c r="O96" s="72">
        <v>13</v>
      </c>
    </row>
    <row r="97" spans="2:15" x14ac:dyDescent="0.2">
      <c r="B97" s="72">
        <v>1</v>
      </c>
      <c r="C97" s="72">
        <v>1</v>
      </c>
      <c r="D97" s="72">
        <v>1</v>
      </c>
      <c r="E97" s="72">
        <v>0</v>
      </c>
      <c r="F97" s="72">
        <v>2</v>
      </c>
      <c r="G97" s="72">
        <v>1</v>
      </c>
      <c r="H97" s="72">
        <v>4</v>
      </c>
      <c r="I97" s="72">
        <v>1</v>
      </c>
      <c r="J97" s="72">
        <v>3</v>
      </c>
      <c r="K97" s="72">
        <v>5</v>
      </c>
      <c r="L97" s="72">
        <v>3</v>
      </c>
      <c r="M97" s="72">
        <v>4</v>
      </c>
      <c r="N97" s="72">
        <v>1</v>
      </c>
      <c r="O97" s="72">
        <v>20</v>
      </c>
    </row>
    <row r="98" spans="2:15" x14ac:dyDescent="0.2">
      <c r="B98" s="72">
        <v>1</v>
      </c>
      <c r="C98" s="72">
        <v>1</v>
      </c>
      <c r="D98" s="72">
        <v>0.75</v>
      </c>
      <c r="E98" s="72">
        <v>0.25</v>
      </c>
      <c r="F98" s="72">
        <v>3</v>
      </c>
      <c r="G98" s="72">
        <v>0</v>
      </c>
      <c r="H98" s="72">
        <v>0</v>
      </c>
      <c r="I98" s="72">
        <v>0</v>
      </c>
      <c r="J98" s="72">
        <v>2</v>
      </c>
      <c r="K98" s="72">
        <v>0</v>
      </c>
      <c r="L98" s="72">
        <v>0</v>
      </c>
      <c r="M98" s="72">
        <v>5</v>
      </c>
      <c r="N98" s="72">
        <v>0</v>
      </c>
      <c r="O98" s="72">
        <v>0</v>
      </c>
    </row>
    <row r="99" spans="2:15" x14ac:dyDescent="0.2">
      <c r="B99" s="72">
        <v>1</v>
      </c>
      <c r="C99" s="72">
        <v>1</v>
      </c>
      <c r="D99" s="72">
        <v>1</v>
      </c>
      <c r="E99" s="72">
        <v>0</v>
      </c>
      <c r="F99" s="72">
        <v>3</v>
      </c>
      <c r="G99" s="72">
        <v>1</v>
      </c>
      <c r="H99" s="72">
        <v>10</v>
      </c>
      <c r="I99" s="72">
        <v>2</v>
      </c>
      <c r="J99" s="72">
        <v>3</v>
      </c>
      <c r="K99" s="72">
        <v>5</v>
      </c>
      <c r="L99" s="72">
        <v>5</v>
      </c>
      <c r="M99" s="72">
        <v>2</v>
      </c>
      <c r="N99" s="72">
        <v>1</v>
      </c>
      <c r="O99" s="72">
        <v>15</v>
      </c>
    </row>
    <row r="100" spans="2:15" x14ac:dyDescent="0.2">
      <c r="B100" s="72">
        <v>1</v>
      </c>
      <c r="C100" s="72">
        <v>1</v>
      </c>
      <c r="D100" s="72">
        <v>1</v>
      </c>
      <c r="E100" s="72">
        <v>0</v>
      </c>
      <c r="F100" s="72">
        <v>2</v>
      </c>
      <c r="G100" s="72">
        <v>3</v>
      </c>
      <c r="H100" s="72">
        <v>10</v>
      </c>
      <c r="I100" s="72">
        <v>2</v>
      </c>
      <c r="J100" s="72">
        <v>2</v>
      </c>
      <c r="K100" s="72">
        <v>7</v>
      </c>
      <c r="L100" s="72">
        <v>4</v>
      </c>
      <c r="M100" s="72">
        <v>3</v>
      </c>
      <c r="N100" s="72">
        <v>1</v>
      </c>
      <c r="O100" s="72">
        <v>19</v>
      </c>
    </row>
    <row r="101" spans="2:15" x14ac:dyDescent="0.2">
      <c r="B101" s="72">
        <v>1</v>
      </c>
      <c r="C101" s="72">
        <v>1</v>
      </c>
      <c r="D101" s="72">
        <v>1</v>
      </c>
      <c r="E101" s="72">
        <v>0</v>
      </c>
      <c r="F101" s="72">
        <v>3</v>
      </c>
      <c r="G101" s="72">
        <v>3</v>
      </c>
      <c r="H101" s="72">
        <v>10</v>
      </c>
      <c r="I101" s="72">
        <v>2</v>
      </c>
      <c r="J101" s="72">
        <v>3</v>
      </c>
      <c r="K101" s="72">
        <v>4</v>
      </c>
      <c r="L101" s="72">
        <v>5</v>
      </c>
      <c r="M101" s="72">
        <v>2</v>
      </c>
      <c r="N101" s="72">
        <v>1</v>
      </c>
      <c r="O101" s="72">
        <v>12</v>
      </c>
    </row>
    <row r="102" spans="2:15" x14ac:dyDescent="0.2">
      <c r="B102" s="72">
        <v>1</v>
      </c>
      <c r="C102" s="72">
        <v>1</v>
      </c>
      <c r="D102" s="72">
        <v>1</v>
      </c>
      <c r="E102" s="72">
        <v>0</v>
      </c>
      <c r="F102" s="72">
        <v>3</v>
      </c>
      <c r="G102" s="72">
        <v>3</v>
      </c>
      <c r="H102" s="72">
        <v>10</v>
      </c>
      <c r="I102" s="72">
        <v>2</v>
      </c>
      <c r="J102" s="72">
        <v>2</v>
      </c>
      <c r="K102" s="72">
        <v>5</v>
      </c>
      <c r="L102" s="72">
        <v>5</v>
      </c>
      <c r="M102" s="72">
        <v>1</v>
      </c>
      <c r="N102" s="72">
        <v>1</v>
      </c>
      <c r="O102" s="72">
        <v>18</v>
      </c>
    </row>
    <row r="103" spans="2:15" x14ac:dyDescent="0.2">
      <c r="B103" s="72">
        <v>1</v>
      </c>
      <c r="C103" s="72">
        <v>1</v>
      </c>
      <c r="D103" s="72">
        <v>1</v>
      </c>
      <c r="E103" s="72">
        <v>0</v>
      </c>
      <c r="F103" s="72">
        <v>1</v>
      </c>
      <c r="G103" s="72">
        <v>3</v>
      </c>
      <c r="H103" s="72">
        <v>10</v>
      </c>
      <c r="I103" s="72">
        <v>2</v>
      </c>
      <c r="J103" s="72">
        <v>4</v>
      </c>
      <c r="K103" s="72">
        <v>4</v>
      </c>
      <c r="L103" s="72">
        <v>7</v>
      </c>
      <c r="M103" s="72">
        <v>1</v>
      </c>
      <c r="N103" s="72">
        <v>1</v>
      </c>
      <c r="O103" s="72">
        <v>34</v>
      </c>
    </row>
    <row r="104" spans="2:15" x14ac:dyDescent="0.2">
      <c r="B104" s="72">
        <v>1</v>
      </c>
      <c r="C104" s="72">
        <v>1</v>
      </c>
      <c r="D104" s="72">
        <v>1</v>
      </c>
      <c r="E104" s="72">
        <v>0</v>
      </c>
      <c r="F104" s="72">
        <v>2</v>
      </c>
      <c r="G104" s="72">
        <v>3</v>
      </c>
      <c r="H104" s="72">
        <v>10</v>
      </c>
      <c r="I104" s="72">
        <v>2</v>
      </c>
      <c r="J104" s="72">
        <v>4</v>
      </c>
      <c r="K104" s="72">
        <v>4</v>
      </c>
      <c r="L104" s="72">
        <v>6</v>
      </c>
      <c r="M104" s="72">
        <v>1</v>
      </c>
      <c r="N104" s="72">
        <v>1</v>
      </c>
      <c r="O104" s="72">
        <v>14</v>
      </c>
    </row>
    <row r="105" spans="2:15" x14ac:dyDescent="0.2">
      <c r="B105" s="72">
        <v>1</v>
      </c>
      <c r="C105" s="72">
        <v>1</v>
      </c>
      <c r="D105" s="72">
        <v>1</v>
      </c>
      <c r="E105" s="72">
        <v>0</v>
      </c>
      <c r="F105" s="72">
        <v>3</v>
      </c>
      <c r="G105" s="72">
        <v>3</v>
      </c>
      <c r="H105" s="72">
        <v>10</v>
      </c>
      <c r="I105" s="72">
        <v>2</v>
      </c>
      <c r="J105" s="72">
        <v>4</v>
      </c>
      <c r="K105" s="72">
        <v>4</v>
      </c>
      <c r="L105" s="72">
        <v>5</v>
      </c>
      <c r="M105" s="72">
        <v>4</v>
      </c>
      <c r="N105" s="72">
        <v>2</v>
      </c>
      <c r="O105" s="72">
        <v>16</v>
      </c>
    </row>
    <row r="106" spans="2:15" x14ac:dyDescent="0.2">
      <c r="B106" s="72">
        <v>1</v>
      </c>
      <c r="C106" s="72">
        <v>1</v>
      </c>
      <c r="D106" s="72">
        <v>1</v>
      </c>
      <c r="E106" s="72">
        <v>0</v>
      </c>
      <c r="F106" s="72">
        <v>4</v>
      </c>
      <c r="G106" s="72">
        <v>3</v>
      </c>
      <c r="H106" s="72">
        <v>10</v>
      </c>
      <c r="I106" s="72">
        <v>2</v>
      </c>
      <c r="J106" s="72">
        <v>4</v>
      </c>
      <c r="K106" s="72">
        <v>1</v>
      </c>
      <c r="L106" s="72">
        <v>4</v>
      </c>
      <c r="M106" s="72">
        <v>4</v>
      </c>
      <c r="N106" s="72">
        <v>0</v>
      </c>
      <c r="O106" s="72">
        <v>11</v>
      </c>
    </row>
    <row r="107" spans="2:15" x14ac:dyDescent="0.2">
      <c r="B107" s="72">
        <v>1</v>
      </c>
      <c r="C107" s="72">
        <v>1</v>
      </c>
      <c r="D107" s="72">
        <v>1</v>
      </c>
      <c r="E107" s="72">
        <v>0</v>
      </c>
      <c r="F107" s="72">
        <v>3</v>
      </c>
      <c r="G107" s="72">
        <v>3</v>
      </c>
      <c r="H107" s="72">
        <v>10</v>
      </c>
      <c r="I107" s="72">
        <v>2</v>
      </c>
      <c r="J107" s="72">
        <v>3</v>
      </c>
      <c r="K107" s="72">
        <v>5</v>
      </c>
      <c r="L107" s="72">
        <v>7</v>
      </c>
      <c r="M107" s="72">
        <v>4</v>
      </c>
      <c r="N107" s="72">
        <v>2</v>
      </c>
      <c r="O107" s="72">
        <v>7</v>
      </c>
    </row>
    <row r="108" spans="2:15" x14ac:dyDescent="0.2">
      <c r="B108" s="72">
        <v>1</v>
      </c>
      <c r="C108" s="72">
        <v>1</v>
      </c>
      <c r="D108" s="72">
        <v>1</v>
      </c>
      <c r="E108" s="72">
        <v>0</v>
      </c>
      <c r="F108" s="72">
        <v>3</v>
      </c>
      <c r="G108" s="72">
        <v>3</v>
      </c>
      <c r="H108" s="72">
        <v>10</v>
      </c>
      <c r="I108" s="72">
        <v>2</v>
      </c>
      <c r="J108" s="72">
        <v>4</v>
      </c>
      <c r="K108" s="72">
        <v>3</v>
      </c>
      <c r="L108" s="72">
        <v>4</v>
      </c>
      <c r="M108" s="72">
        <v>4</v>
      </c>
      <c r="N108" s="72">
        <v>2</v>
      </c>
      <c r="O108" s="72">
        <v>14</v>
      </c>
    </row>
    <row r="109" spans="2:15" x14ac:dyDescent="0.2">
      <c r="B109" s="72">
        <v>1</v>
      </c>
      <c r="C109" s="72">
        <v>1</v>
      </c>
      <c r="D109" s="72">
        <v>1</v>
      </c>
      <c r="E109" s="72">
        <v>0</v>
      </c>
      <c r="F109" s="72">
        <v>1</v>
      </c>
      <c r="G109" s="72">
        <v>1</v>
      </c>
      <c r="H109" s="72">
        <v>4</v>
      </c>
      <c r="I109" s="72">
        <v>2</v>
      </c>
      <c r="J109" s="72">
        <v>4</v>
      </c>
      <c r="K109" s="72">
        <v>7</v>
      </c>
      <c r="L109" s="72">
        <v>6</v>
      </c>
      <c r="M109" s="72">
        <v>4</v>
      </c>
      <c r="N109" s="72">
        <v>1</v>
      </c>
      <c r="O109" s="72">
        <v>25</v>
      </c>
    </row>
    <row r="110" spans="2:15" x14ac:dyDescent="0.2">
      <c r="B110" s="72">
        <v>1</v>
      </c>
      <c r="C110" s="72">
        <v>1</v>
      </c>
      <c r="D110" s="72">
        <v>1</v>
      </c>
      <c r="E110" s="72">
        <v>0</v>
      </c>
      <c r="F110" s="72">
        <v>3</v>
      </c>
      <c r="G110" s="72">
        <v>3</v>
      </c>
      <c r="H110" s="72">
        <v>10</v>
      </c>
      <c r="I110" s="72">
        <v>2</v>
      </c>
      <c r="J110" s="72">
        <v>2</v>
      </c>
      <c r="K110" s="72">
        <v>5</v>
      </c>
      <c r="L110" s="72">
        <v>5</v>
      </c>
      <c r="M110" s="72">
        <v>3</v>
      </c>
      <c r="N110" s="72">
        <v>1</v>
      </c>
      <c r="O110" s="72">
        <v>21</v>
      </c>
    </row>
    <row r="111" spans="2:15" x14ac:dyDescent="0.2">
      <c r="B111" s="72">
        <v>1</v>
      </c>
      <c r="C111" s="72">
        <v>1</v>
      </c>
      <c r="D111" s="72">
        <v>0.5</v>
      </c>
      <c r="E111" s="72">
        <v>0.5</v>
      </c>
      <c r="F111" s="72">
        <v>2</v>
      </c>
      <c r="G111" s="72">
        <v>3</v>
      </c>
      <c r="H111" s="72">
        <v>10</v>
      </c>
      <c r="I111" s="72">
        <v>2</v>
      </c>
      <c r="J111" s="72">
        <v>4</v>
      </c>
      <c r="K111" s="72">
        <v>5</v>
      </c>
      <c r="L111" s="72">
        <v>7</v>
      </c>
      <c r="M111" s="72">
        <v>4</v>
      </c>
      <c r="N111" s="72">
        <v>1</v>
      </c>
      <c r="O111" s="72">
        <v>27</v>
      </c>
    </row>
    <row r="112" spans="2:15" x14ac:dyDescent="0.2">
      <c r="B112" s="72">
        <v>1</v>
      </c>
      <c r="C112" s="72">
        <v>1</v>
      </c>
      <c r="D112" s="72">
        <v>1</v>
      </c>
      <c r="E112" s="72">
        <v>0</v>
      </c>
      <c r="F112" s="72">
        <v>1</v>
      </c>
      <c r="G112" s="72">
        <v>2</v>
      </c>
      <c r="H112" s="72">
        <v>10</v>
      </c>
      <c r="I112" s="72">
        <v>2</v>
      </c>
      <c r="J112" s="72">
        <v>4</v>
      </c>
      <c r="K112" s="72">
        <v>5</v>
      </c>
      <c r="L112" s="72">
        <v>9</v>
      </c>
      <c r="M112" s="72">
        <v>2</v>
      </c>
      <c r="N112" s="72">
        <v>1</v>
      </c>
      <c r="O112" s="72">
        <v>12</v>
      </c>
    </row>
    <row r="113" spans="2:15" x14ac:dyDescent="0.2">
      <c r="B113" s="72">
        <v>1</v>
      </c>
      <c r="C113" s="72">
        <v>1</v>
      </c>
      <c r="D113" s="72">
        <v>1</v>
      </c>
      <c r="E113" s="72">
        <v>0</v>
      </c>
      <c r="F113" s="72">
        <v>2</v>
      </c>
      <c r="G113" s="72">
        <v>1</v>
      </c>
      <c r="H113" s="72">
        <v>4</v>
      </c>
      <c r="I113" s="72">
        <v>2</v>
      </c>
      <c r="J113" s="72">
        <v>4</v>
      </c>
      <c r="K113" s="72">
        <v>7</v>
      </c>
      <c r="L113" s="72">
        <v>7</v>
      </c>
      <c r="M113" s="72">
        <v>2</v>
      </c>
      <c r="N113" s="72">
        <v>1</v>
      </c>
      <c r="O113" s="72">
        <v>35</v>
      </c>
    </row>
    <row r="114" spans="2:15" x14ac:dyDescent="0.2">
      <c r="B114" s="72">
        <v>1</v>
      </c>
      <c r="C114" s="72">
        <v>1</v>
      </c>
      <c r="D114" s="72">
        <v>1</v>
      </c>
      <c r="E114" s="72">
        <v>0</v>
      </c>
      <c r="F114" s="72">
        <v>4</v>
      </c>
      <c r="G114" s="72">
        <v>3</v>
      </c>
      <c r="H114" s="72">
        <v>10</v>
      </c>
      <c r="I114" s="72">
        <v>2</v>
      </c>
      <c r="J114" s="72">
        <v>4</v>
      </c>
      <c r="K114" s="72">
        <v>4</v>
      </c>
      <c r="L114" s="72">
        <v>9</v>
      </c>
      <c r="M114" s="72">
        <v>2</v>
      </c>
      <c r="N114" s="72">
        <v>1</v>
      </c>
      <c r="O114" s="72">
        <v>9</v>
      </c>
    </row>
    <row r="115" spans="2:15" x14ac:dyDescent="0.2">
      <c r="B115" s="72">
        <v>1</v>
      </c>
      <c r="C115" s="72">
        <v>1</v>
      </c>
      <c r="D115" s="72">
        <v>1</v>
      </c>
      <c r="E115" s="72">
        <v>0</v>
      </c>
      <c r="F115" s="72">
        <v>4</v>
      </c>
      <c r="G115" s="72">
        <v>3</v>
      </c>
      <c r="H115" s="72">
        <v>10</v>
      </c>
      <c r="I115" s="72">
        <v>2</v>
      </c>
      <c r="J115" s="72">
        <v>4</v>
      </c>
      <c r="K115" s="72">
        <v>4</v>
      </c>
      <c r="L115" s="72">
        <v>6</v>
      </c>
      <c r="M115" s="72">
        <v>2</v>
      </c>
      <c r="N115" s="72">
        <v>1</v>
      </c>
      <c r="O115" s="72">
        <v>14</v>
      </c>
    </row>
    <row r="116" spans="2:15" x14ac:dyDescent="0.2">
      <c r="B116" s="72">
        <v>1</v>
      </c>
      <c r="C116" s="72">
        <v>1</v>
      </c>
      <c r="D116" s="72">
        <v>1</v>
      </c>
      <c r="E116" s="72">
        <v>0</v>
      </c>
      <c r="F116" s="72">
        <v>3</v>
      </c>
      <c r="G116" s="72">
        <v>1</v>
      </c>
      <c r="H116" s="72">
        <v>4</v>
      </c>
      <c r="I116" s="72">
        <v>2</v>
      </c>
      <c r="J116" s="72">
        <v>3</v>
      </c>
      <c r="K116" s="72">
        <v>5</v>
      </c>
      <c r="L116" s="72">
        <v>6</v>
      </c>
      <c r="M116" s="72">
        <v>2</v>
      </c>
      <c r="N116" s="72">
        <v>1</v>
      </c>
      <c r="O116" s="72">
        <v>20</v>
      </c>
    </row>
    <row r="117" spans="2:15" x14ac:dyDescent="0.2">
      <c r="B117" s="72">
        <v>1</v>
      </c>
      <c r="C117" s="72">
        <v>1</v>
      </c>
      <c r="D117" s="72">
        <v>1</v>
      </c>
      <c r="E117" s="72">
        <v>0</v>
      </c>
      <c r="F117" s="72">
        <v>2</v>
      </c>
      <c r="G117" s="72">
        <v>1</v>
      </c>
      <c r="H117" s="72">
        <v>4</v>
      </c>
      <c r="I117" s="72">
        <v>2</v>
      </c>
      <c r="J117" s="72">
        <v>3</v>
      </c>
      <c r="K117" s="72">
        <v>5</v>
      </c>
      <c r="L117" s="72">
        <v>4</v>
      </c>
      <c r="M117" s="72">
        <v>4</v>
      </c>
      <c r="N117" s="72">
        <v>1</v>
      </c>
      <c r="O117" s="72">
        <v>19</v>
      </c>
    </row>
    <row r="118" spans="2:15" x14ac:dyDescent="0.2">
      <c r="B118" s="72">
        <v>1</v>
      </c>
      <c r="C118" s="72">
        <v>1</v>
      </c>
      <c r="D118" s="72">
        <v>1</v>
      </c>
      <c r="E118" s="72">
        <v>0</v>
      </c>
      <c r="F118" s="72">
        <v>1</v>
      </c>
      <c r="G118" s="72">
        <v>1</v>
      </c>
      <c r="H118" s="72">
        <v>5</v>
      </c>
      <c r="I118" s="72">
        <v>2</v>
      </c>
      <c r="J118" s="72">
        <v>4</v>
      </c>
      <c r="K118" s="72">
        <v>1</v>
      </c>
      <c r="L118" s="72">
        <v>7</v>
      </c>
      <c r="M118" s="72">
        <v>2</v>
      </c>
      <c r="N118" s="72">
        <v>1</v>
      </c>
      <c r="O118" s="72">
        <v>34</v>
      </c>
    </row>
    <row r="119" spans="2:15" x14ac:dyDescent="0.2">
      <c r="B119" s="72">
        <v>1</v>
      </c>
      <c r="C119" s="72">
        <v>1</v>
      </c>
      <c r="D119" s="72">
        <v>1</v>
      </c>
      <c r="E119" s="72">
        <v>0</v>
      </c>
      <c r="F119" s="72">
        <v>4</v>
      </c>
      <c r="G119" s="72">
        <v>0</v>
      </c>
      <c r="H119" s="72">
        <v>0</v>
      </c>
      <c r="I119" s="72">
        <v>0</v>
      </c>
      <c r="J119" s="72">
        <v>3</v>
      </c>
      <c r="K119" s="72">
        <v>0</v>
      </c>
      <c r="L119" s="72">
        <v>0</v>
      </c>
      <c r="M119" s="72">
        <v>5</v>
      </c>
      <c r="N119" s="72">
        <v>0</v>
      </c>
      <c r="O119" s="72">
        <v>0</v>
      </c>
    </row>
    <row r="120" spans="2:15" x14ac:dyDescent="0.2">
      <c r="B120" s="72">
        <v>1</v>
      </c>
      <c r="C120" s="72">
        <v>1</v>
      </c>
      <c r="D120" s="72">
        <v>1</v>
      </c>
      <c r="E120" s="72">
        <v>0</v>
      </c>
      <c r="F120" s="72">
        <v>2</v>
      </c>
      <c r="G120" s="72">
        <v>3</v>
      </c>
      <c r="H120" s="72">
        <v>14</v>
      </c>
      <c r="I120" s="72">
        <v>2</v>
      </c>
      <c r="J120" s="72">
        <v>3</v>
      </c>
      <c r="K120" s="72">
        <v>5</v>
      </c>
      <c r="L120" s="72">
        <v>5</v>
      </c>
      <c r="M120" s="72">
        <v>2</v>
      </c>
      <c r="N120" s="72">
        <v>1</v>
      </c>
      <c r="O120" s="72">
        <v>31</v>
      </c>
    </row>
    <row r="121" spans="2:15" x14ac:dyDescent="0.2">
      <c r="B121" s="72">
        <v>1</v>
      </c>
      <c r="C121" s="72">
        <v>1</v>
      </c>
      <c r="D121" s="72">
        <v>1</v>
      </c>
      <c r="E121" s="72">
        <v>0</v>
      </c>
      <c r="F121" s="72">
        <v>2</v>
      </c>
      <c r="G121" s="72">
        <v>1</v>
      </c>
      <c r="H121" s="72">
        <v>10</v>
      </c>
      <c r="I121" s="72">
        <v>1</v>
      </c>
      <c r="J121" s="72">
        <v>4</v>
      </c>
      <c r="K121" s="72">
        <v>5</v>
      </c>
      <c r="L121" s="72">
        <v>3</v>
      </c>
      <c r="M121" s="72">
        <v>4</v>
      </c>
      <c r="N121" s="72">
        <v>2</v>
      </c>
      <c r="O121" s="72">
        <v>16</v>
      </c>
    </row>
    <row r="122" spans="2:15" x14ac:dyDescent="0.2">
      <c r="B122" s="72">
        <v>1</v>
      </c>
      <c r="C122" s="72">
        <v>1</v>
      </c>
      <c r="D122" s="72">
        <v>1</v>
      </c>
      <c r="E122" s="72">
        <v>0</v>
      </c>
      <c r="F122" s="72">
        <v>4</v>
      </c>
      <c r="G122" s="72">
        <v>3</v>
      </c>
      <c r="H122" s="72">
        <v>10</v>
      </c>
      <c r="I122" s="72">
        <v>2</v>
      </c>
      <c r="J122" s="72">
        <v>4</v>
      </c>
      <c r="K122" s="72">
        <v>1</v>
      </c>
      <c r="L122" s="72">
        <v>2</v>
      </c>
      <c r="M122" s="72">
        <v>4</v>
      </c>
      <c r="N122" s="72">
        <v>1</v>
      </c>
      <c r="O122" s="72">
        <v>7</v>
      </c>
    </row>
    <row r="123" spans="2:15" x14ac:dyDescent="0.2">
      <c r="B123" s="72">
        <v>1</v>
      </c>
      <c r="C123" s="72">
        <v>1</v>
      </c>
      <c r="D123" s="72">
        <v>1</v>
      </c>
      <c r="E123" s="72">
        <v>0</v>
      </c>
      <c r="F123" s="72">
        <v>4</v>
      </c>
      <c r="G123" s="72">
        <v>3</v>
      </c>
      <c r="H123" s="72">
        <v>10</v>
      </c>
      <c r="I123" s="72">
        <v>2</v>
      </c>
      <c r="J123" s="72">
        <v>4</v>
      </c>
      <c r="K123" s="72">
        <v>2</v>
      </c>
      <c r="L123" s="72">
        <v>9</v>
      </c>
      <c r="M123" s="72">
        <v>1</v>
      </c>
      <c r="N123" s="72">
        <v>1</v>
      </c>
      <c r="O123" s="72">
        <v>5</v>
      </c>
    </row>
    <row r="124" spans="2:15" x14ac:dyDescent="0.2">
      <c r="B124" s="72">
        <v>1</v>
      </c>
      <c r="C124" s="72">
        <v>1</v>
      </c>
      <c r="D124" s="72">
        <v>1</v>
      </c>
      <c r="E124" s="72">
        <v>0</v>
      </c>
      <c r="F124" s="72">
        <v>3</v>
      </c>
      <c r="G124" s="72">
        <v>3</v>
      </c>
      <c r="H124" s="72">
        <v>10</v>
      </c>
      <c r="I124" s="72">
        <v>2</v>
      </c>
      <c r="J124" s="72">
        <v>3</v>
      </c>
      <c r="K124" s="72">
        <v>4</v>
      </c>
      <c r="L124" s="72">
        <v>2</v>
      </c>
      <c r="M124" s="72">
        <v>4</v>
      </c>
      <c r="N124" s="72">
        <v>1</v>
      </c>
      <c r="O124" s="72">
        <v>13</v>
      </c>
    </row>
    <row r="125" spans="2:15" x14ac:dyDescent="0.2">
      <c r="B125" s="72">
        <v>1</v>
      </c>
      <c r="C125" s="72">
        <v>1</v>
      </c>
      <c r="D125" s="72">
        <v>1</v>
      </c>
      <c r="E125" s="72">
        <v>0</v>
      </c>
      <c r="F125" s="72">
        <v>2</v>
      </c>
      <c r="G125" s="72">
        <v>3</v>
      </c>
      <c r="H125" s="72">
        <v>10</v>
      </c>
      <c r="I125" s="72">
        <v>1</v>
      </c>
      <c r="J125" s="72">
        <v>4</v>
      </c>
      <c r="K125" s="72">
        <v>1</v>
      </c>
      <c r="L125" s="72">
        <v>6</v>
      </c>
      <c r="M125" s="72">
        <v>1</v>
      </c>
      <c r="N125" s="72">
        <v>1</v>
      </c>
      <c r="O125" s="72">
        <v>13</v>
      </c>
    </row>
    <row r="126" spans="2:15" x14ac:dyDescent="0.2">
      <c r="B126" s="72">
        <v>1</v>
      </c>
      <c r="C126" s="72">
        <v>1</v>
      </c>
      <c r="D126" s="72">
        <v>1</v>
      </c>
      <c r="E126" s="72">
        <v>0</v>
      </c>
      <c r="F126" s="72">
        <v>1</v>
      </c>
      <c r="G126" s="72">
        <v>3</v>
      </c>
      <c r="H126" s="72">
        <v>10</v>
      </c>
      <c r="I126" s="72">
        <v>2</v>
      </c>
      <c r="J126" s="72">
        <v>4</v>
      </c>
      <c r="K126" s="72">
        <v>4</v>
      </c>
      <c r="L126" s="72">
        <v>5</v>
      </c>
      <c r="M126" s="72">
        <v>4</v>
      </c>
      <c r="N126" s="72">
        <v>1</v>
      </c>
      <c r="O126" s="72">
        <v>29</v>
      </c>
    </row>
    <row r="127" spans="2:15" x14ac:dyDescent="0.2">
      <c r="B127" s="72">
        <v>1</v>
      </c>
      <c r="C127" s="72">
        <v>1</v>
      </c>
      <c r="D127" s="72">
        <v>1</v>
      </c>
      <c r="E127" s="72">
        <v>0</v>
      </c>
      <c r="F127" s="72">
        <v>4</v>
      </c>
      <c r="G127" s="72">
        <v>3</v>
      </c>
      <c r="H127" s="72">
        <v>10</v>
      </c>
      <c r="I127" s="72">
        <v>2</v>
      </c>
      <c r="J127" s="72">
        <v>4</v>
      </c>
      <c r="K127" s="72">
        <v>3</v>
      </c>
      <c r="L127" s="72">
        <v>4</v>
      </c>
      <c r="M127" s="72">
        <v>4</v>
      </c>
      <c r="N127" s="72">
        <v>0</v>
      </c>
      <c r="O127" s="72">
        <v>10</v>
      </c>
    </row>
    <row r="128" spans="2:15" x14ac:dyDescent="0.2">
      <c r="B128" s="72">
        <v>1</v>
      </c>
      <c r="C128" s="72">
        <v>1</v>
      </c>
      <c r="D128" s="72">
        <v>1</v>
      </c>
      <c r="E128" s="72">
        <v>0</v>
      </c>
      <c r="F128" s="72">
        <v>3</v>
      </c>
      <c r="G128" s="72">
        <v>3</v>
      </c>
      <c r="H128" s="72">
        <v>10</v>
      </c>
      <c r="I128" s="72">
        <v>2</v>
      </c>
      <c r="J128" s="72">
        <v>4</v>
      </c>
      <c r="K128" s="72">
        <v>5</v>
      </c>
      <c r="L128" s="72">
        <v>1</v>
      </c>
      <c r="M128" s="72">
        <v>4</v>
      </c>
      <c r="N128" s="72">
        <v>1</v>
      </c>
      <c r="O128" s="72">
        <v>21</v>
      </c>
    </row>
    <row r="129" spans="2:15" x14ac:dyDescent="0.2">
      <c r="B129" s="72">
        <v>1</v>
      </c>
      <c r="C129" s="72">
        <v>1</v>
      </c>
      <c r="D129" s="72">
        <v>1</v>
      </c>
      <c r="E129" s="72">
        <v>0</v>
      </c>
      <c r="F129" s="72">
        <v>4</v>
      </c>
      <c r="G129" s="72">
        <v>3</v>
      </c>
      <c r="H129" s="72">
        <v>10</v>
      </c>
      <c r="I129" s="72">
        <v>2</v>
      </c>
      <c r="J129" s="72">
        <v>4</v>
      </c>
      <c r="K129" s="72">
        <v>4</v>
      </c>
      <c r="L129" s="72">
        <v>4</v>
      </c>
      <c r="M129" s="72">
        <v>4</v>
      </c>
      <c r="N129" s="72">
        <v>1</v>
      </c>
      <c r="O129" s="72">
        <v>17</v>
      </c>
    </row>
    <row r="130" spans="2:15" x14ac:dyDescent="0.2">
      <c r="B130" s="72">
        <v>1</v>
      </c>
      <c r="C130" s="72">
        <v>1</v>
      </c>
      <c r="D130" s="72">
        <v>1</v>
      </c>
      <c r="E130" s="72">
        <v>0</v>
      </c>
      <c r="F130" s="72">
        <v>4</v>
      </c>
      <c r="G130" s="72">
        <v>3</v>
      </c>
      <c r="H130" s="72">
        <v>17</v>
      </c>
      <c r="I130" s="72">
        <v>2</v>
      </c>
      <c r="J130" s="72">
        <v>3</v>
      </c>
      <c r="K130" s="72">
        <v>2</v>
      </c>
      <c r="L130" s="72">
        <v>5</v>
      </c>
      <c r="M130" s="72">
        <v>2</v>
      </c>
      <c r="N130" s="72">
        <v>1</v>
      </c>
      <c r="O130" s="72">
        <v>12</v>
      </c>
    </row>
    <row r="131" spans="2:15" x14ac:dyDescent="0.2">
      <c r="B131" s="72">
        <v>1</v>
      </c>
      <c r="C131" s="72">
        <v>1</v>
      </c>
      <c r="D131" s="72">
        <v>1</v>
      </c>
      <c r="E131" s="72">
        <v>0</v>
      </c>
      <c r="F131" s="72">
        <v>4</v>
      </c>
      <c r="G131" s="72">
        <v>3</v>
      </c>
      <c r="H131" s="72">
        <v>10</v>
      </c>
      <c r="I131" s="72">
        <v>2</v>
      </c>
      <c r="J131" s="72">
        <v>4</v>
      </c>
      <c r="K131" s="72">
        <v>0</v>
      </c>
      <c r="L131" s="72">
        <v>5</v>
      </c>
      <c r="M131" s="72">
        <v>2</v>
      </c>
      <c r="N131" s="72">
        <v>1</v>
      </c>
      <c r="O131" s="72">
        <v>10</v>
      </c>
    </row>
    <row r="132" spans="2:15" x14ac:dyDescent="0.2">
      <c r="B132" s="72">
        <v>1</v>
      </c>
      <c r="C132" s="72">
        <v>1</v>
      </c>
      <c r="D132" s="72">
        <v>1</v>
      </c>
      <c r="E132" s="72">
        <v>0</v>
      </c>
      <c r="F132" s="72">
        <v>3</v>
      </c>
      <c r="G132" s="72">
        <v>3</v>
      </c>
      <c r="H132" s="72">
        <v>10</v>
      </c>
      <c r="I132" s="72">
        <v>2</v>
      </c>
      <c r="J132" s="72">
        <v>4</v>
      </c>
      <c r="K132" s="72">
        <v>5</v>
      </c>
      <c r="L132" s="72">
        <v>5</v>
      </c>
      <c r="M132" s="72">
        <v>2</v>
      </c>
      <c r="N132" s="72">
        <v>1</v>
      </c>
      <c r="O132" s="72">
        <v>11</v>
      </c>
    </row>
    <row r="133" spans="2:15" x14ac:dyDescent="0.2">
      <c r="B133" s="99">
        <v>2</v>
      </c>
      <c r="C133" s="99">
        <v>1</v>
      </c>
      <c r="D133" s="99">
        <v>0.14285714285714285</v>
      </c>
      <c r="E133" s="99">
        <v>0.8571428571428571</v>
      </c>
      <c r="F133" s="99">
        <v>1</v>
      </c>
      <c r="G133" s="99">
        <v>0</v>
      </c>
      <c r="H133" s="99">
        <v>0</v>
      </c>
      <c r="I133" s="99">
        <v>0</v>
      </c>
      <c r="J133" s="99">
        <v>2</v>
      </c>
      <c r="K133" s="99">
        <v>0</v>
      </c>
      <c r="L133" s="99">
        <v>0</v>
      </c>
      <c r="M133" s="99">
        <v>5</v>
      </c>
      <c r="N133" s="99">
        <v>0</v>
      </c>
      <c r="O133" s="99">
        <v>0</v>
      </c>
    </row>
    <row r="134" spans="2:15" x14ac:dyDescent="0.2">
      <c r="B134" s="72">
        <v>1</v>
      </c>
      <c r="C134" s="72">
        <v>1</v>
      </c>
      <c r="D134" s="72">
        <v>1</v>
      </c>
      <c r="E134" s="72">
        <v>0</v>
      </c>
      <c r="F134" s="72">
        <v>4</v>
      </c>
      <c r="G134" s="72">
        <v>1</v>
      </c>
      <c r="H134" s="72">
        <v>10</v>
      </c>
      <c r="I134" s="72">
        <v>2</v>
      </c>
      <c r="J134" s="72">
        <v>4</v>
      </c>
      <c r="K134" s="72">
        <v>4</v>
      </c>
      <c r="L134" s="72">
        <v>5</v>
      </c>
      <c r="M134" s="72">
        <v>4</v>
      </c>
      <c r="N134" s="72">
        <v>2</v>
      </c>
      <c r="O134" s="72">
        <v>9</v>
      </c>
    </row>
    <row r="135" spans="2:15" x14ac:dyDescent="0.2">
      <c r="B135" s="72">
        <v>1</v>
      </c>
      <c r="C135" s="72">
        <v>1</v>
      </c>
      <c r="D135" s="72">
        <v>1</v>
      </c>
      <c r="E135" s="72">
        <v>0</v>
      </c>
      <c r="F135" s="72">
        <v>4</v>
      </c>
      <c r="G135" s="72">
        <v>3</v>
      </c>
      <c r="H135" s="72">
        <v>10</v>
      </c>
      <c r="I135" s="72">
        <v>2</v>
      </c>
      <c r="J135" s="72">
        <v>2</v>
      </c>
      <c r="K135" s="72">
        <v>4</v>
      </c>
      <c r="L135" s="72">
        <v>9</v>
      </c>
      <c r="M135" s="72">
        <v>2</v>
      </c>
      <c r="N135" s="72">
        <v>1</v>
      </c>
      <c r="O135" s="72">
        <v>11</v>
      </c>
    </row>
    <row r="136" spans="2:15" x14ac:dyDescent="0.2">
      <c r="B136" s="72">
        <v>1</v>
      </c>
      <c r="C136" s="72">
        <v>1</v>
      </c>
      <c r="D136" s="72">
        <v>1</v>
      </c>
      <c r="E136" s="72">
        <v>0</v>
      </c>
      <c r="F136" s="72">
        <v>4</v>
      </c>
      <c r="G136" s="72">
        <v>3</v>
      </c>
      <c r="H136" s="72">
        <v>10</v>
      </c>
      <c r="I136" s="72">
        <v>2</v>
      </c>
      <c r="J136" s="72">
        <v>4</v>
      </c>
      <c r="K136" s="72">
        <v>4</v>
      </c>
      <c r="L136" s="72">
        <v>5</v>
      </c>
      <c r="M136" s="72">
        <v>4</v>
      </c>
      <c r="N136" s="72">
        <v>1</v>
      </c>
      <c r="O136" s="72">
        <v>11</v>
      </c>
    </row>
    <row r="137" spans="2:15" x14ac:dyDescent="0.2">
      <c r="B137" s="72">
        <v>1</v>
      </c>
      <c r="C137" s="72">
        <v>1</v>
      </c>
      <c r="D137" s="72">
        <v>1</v>
      </c>
      <c r="E137" s="72">
        <v>0</v>
      </c>
      <c r="F137" s="72">
        <v>4</v>
      </c>
      <c r="G137" s="72">
        <v>0</v>
      </c>
      <c r="H137" s="72">
        <v>0</v>
      </c>
      <c r="I137" s="72">
        <v>0</v>
      </c>
      <c r="J137" s="72">
        <v>4</v>
      </c>
      <c r="K137" s="72">
        <v>0</v>
      </c>
      <c r="L137" s="72">
        <v>0</v>
      </c>
      <c r="M137" s="72">
        <v>5</v>
      </c>
      <c r="N137" s="72">
        <v>0</v>
      </c>
      <c r="O137" s="72">
        <v>0</v>
      </c>
    </row>
    <row r="138" spans="2:15" x14ac:dyDescent="0.2">
      <c r="B138" s="72">
        <v>1</v>
      </c>
      <c r="C138" s="72">
        <v>1</v>
      </c>
      <c r="D138" s="72">
        <v>0.5</v>
      </c>
      <c r="E138" s="72">
        <v>0.5</v>
      </c>
      <c r="F138" s="72">
        <v>2</v>
      </c>
      <c r="G138" s="72">
        <v>3</v>
      </c>
      <c r="H138" s="72">
        <v>10</v>
      </c>
      <c r="I138" s="72">
        <v>2</v>
      </c>
      <c r="J138" s="72">
        <v>4</v>
      </c>
      <c r="K138" s="72">
        <v>5</v>
      </c>
      <c r="L138" s="72">
        <v>6</v>
      </c>
      <c r="M138" s="72">
        <v>4</v>
      </c>
      <c r="N138" s="72">
        <v>1</v>
      </c>
      <c r="O138" s="72">
        <v>13</v>
      </c>
    </row>
    <row r="139" spans="2:15" x14ac:dyDescent="0.2">
      <c r="B139" s="72">
        <v>1</v>
      </c>
      <c r="C139" s="72">
        <v>1</v>
      </c>
      <c r="D139" s="72">
        <v>1</v>
      </c>
      <c r="E139" s="72">
        <v>0</v>
      </c>
      <c r="F139" s="72">
        <v>3</v>
      </c>
      <c r="G139" s="72">
        <v>1</v>
      </c>
      <c r="H139" s="72">
        <v>10</v>
      </c>
      <c r="I139" s="72">
        <v>2</v>
      </c>
      <c r="J139" s="72">
        <v>4</v>
      </c>
      <c r="K139" s="72">
        <v>4</v>
      </c>
      <c r="L139" s="72">
        <v>2</v>
      </c>
      <c r="M139" s="72">
        <v>4</v>
      </c>
      <c r="N139" s="72">
        <v>1</v>
      </c>
      <c r="O139" s="72">
        <v>18</v>
      </c>
    </row>
    <row r="140" spans="2:15" x14ac:dyDescent="0.2">
      <c r="B140" s="72">
        <v>1</v>
      </c>
      <c r="C140" s="72">
        <v>1</v>
      </c>
      <c r="D140" s="72">
        <v>1</v>
      </c>
      <c r="E140" s="72">
        <v>0</v>
      </c>
      <c r="F140" s="72">
        <v>1</v>
      </c>
      <c r="G140" s="72">
        <v>1</v>
      </c>
      <c r="H140" s="72">
        <v>10</v>
      </c>
      <c r="I140" s="72">
        <v>2</v>
      </c>
      <c r="J140" s="72">
        <v>4</v>
      </c>
      <c r="K140" s="72">
        <v>5</v>
      </c>
      <c r="L140" s="72">
        <v>3</v>
      </c>
      <c r="M140" s="72">
        <v>4</v>
      </c>
      <c r="N140" s="72">
        <v>1</v>
      </c>
      <c r="O140" s="72">
        <v>15</v>
      </c>
    </row>
    <row r="141" spans="2:15" x14ac:dyDescent="0.2">
      <c r="B141" s="72">
        <v>1</v>
      </c>
      <c r="C141" s="72">
        <v>1</v>
      </c>
      <c r="D141" s="72">
        <v>1</v>
      </c>
      <c r="E141" s="72">
        <v>0</v>
      </c>
      <c r="F141" s="72">
        <v>3</v>
      </c>
      <c r="G141" s="72">
        <v>3</v>
      </c>
      <c r="H141" s="72">
        <v>10</v>
      </c>
      <c r="I141" s="72">
        <v>2</v>
      </c>
      <c r="J141" s="72">
        <v>4</v>
      </c>
      <c r="K141" s="72">
        <v>7</v>
      </c>
      <c r="L141" s="72">
        <v>3</v>
      </c>
      <c r="M141" s="72">
        <v>4</v>
      </c>
      <c r="N141" s="72">
        <v>1</v>
      </c>
      <c r="O141" s="72">
        <v>13</v>
      </c>
    </row>
    <row r="142" spans="2:15" x14ac:dyDescent="0.2">
      <c r="B142" s="72">
        <v>1</v>
      </c>
      <c r="C142" s="72">
        <v>1</v>
      </c>
      <c r="D142" s="72">
        <v>1</v>
      </c>
      <c r="E142" s="72">
        <v>0</v>
      </c>
      <c r="F142" s="72">
        <v>2</v>
      </c>
      <c r="G142" s="72">
        <v>3</v>
      </c>
      <c r="H142" s="72">
        <v>10</v>
      </c>
      <c r="I142" s="72">
        <v>2</v>
      </c>
      <c r="J142" s="72">
        <v>3</v>
      </c>
      <c r="K142" s="72">
        <v>6</v>
      </c>
      <c r="L142" s="72">
        <v>2</v>
      </c>
      <c r="M142" s="72">
        <v>4</v>
      </c>
      <c r="N142" s="72">
        <v>1</v>
      </c>
      <c r="O142" s="72">
        <v>34</v>
      </c>
    </row>
    <row r="143" spans="2:15" x14ac:dyDescent="0.2">
      <c r="B143" s="72">
        <v>1</v>
      </c>
      <c r="C143" s="72">
        <v>1</v>
      </c>
      <c r="D143" s="72">
        <v>1</v>
      </c>
      <c r="E143" s="72">
        <v>0</v>
      </c>
      <c r="F143" s="72">
        <v>3</v>
      </c>
      <c r="G143" s="72">
        <v>3</v>
      </c>
      <c r="H143" s="72">
        <v>10</v>
      </c>
      <c r="I143" s="72">
        <v>2</v>
      </c>
      <c r="J143" s="72">
        <v>4</v>
      </c>
      <c r="K143" s="72">
        <v>4</v>
      </c>
      <c r="L143" s="72">
        <v>2</v>
      </c>
      <c r="M143" s="72">
        <v>4</v>
      </c>
      <c r="N143" s="72">
        <v>1</v>
      </c>
      <c r="O143" s="72">
        <v>13</v>
      </c>
    </row>
    <row r="144" spans="2:15" x14ac:dyDescent="0.2">
      <c r="B144" s="72">
        <v>1</v>
      </c>
      <c r="C144" s="72">
        <v>1</v>
      </c>
      <c r="D144" s="72">
        <v>1</v>
      </c>
      <c r="E144" s="72">
        <v>0</v>
      </c>
      <c r="F144" s="72">
        <v>4</v>
      </c>
      <c r="G144" s="72">
        <v>3</v>
      </c>
      <c r="H144" s="72">
        <v>5</v>
      </c>
      <c r="I144" s="72">
        <v>2</v>
      </c>
      <c r="J144" s="72">
        <v>4</v>
      </c>
      <c r="K144" s="72">
        <v>4</v>
      </c>
      <c r="L144" s="72">
        <v>4</v>
      </c>
      <c r="M144" s="72">
        <v>4</v>
      </c>
      <c r="N144" s="72">
        <v>1</v>
      </c>
      <c r="O144" s="72">
        <v>12</v>
      </c>
    </row>
    <row r="145" spans="2:15" x14ac:dyDescent="0.2">
      <c r="B145" s="72">
        <v>1</v>
      </c>
      <c r="C145" s="72">
        <v>1</v>
      </c>
      <c r="D145" s="72">
        <v>1</v>
      </c>
      <c r="E145" s="72">
        <v>0</v>
      </c>
      <c r="F145" s="72">
        <v>4</v>
      </c>
      <c r="G145" s="72">
        <v>1</v>
      </c>
      <c r="H145" s="72">
        <v>10</v>
      </c>
      <c r="I145" s="72">
        <v>2</v>
      </c>
      <c r="J145" s="72">
        <v>2</v>
      </c>
      <c r="K145" s="72">
        <v>5</v>
      </c>
      <c r="L145" s="72">
        <v>5</v>
      </c>
      <c r="M145" s="72">
        <v>2</v>
      </c>
      <c r="N145" s="72">
        <v>1</v>
      </c>
      <c r="O145" s="72">
        <v>16</v>
      </c>
    </row>
    <row r="146" spans="2:15" x14ac:dyDescent="0.2">
      <c r="B146" s="72">
        <v>1</v>
      </c>
      <c r="C146" s="72">
        <v>1</v>
      </c>
      <c r="D146" s="72">
        <v>1</v>
      </c>
      <c r="E146" s="72">
        <v>0</v>
      </c>
      <c r="F146" s="72">
        <v>3</v>
      </c>
      <c r="G146" s="72">
        <v>2</v>
      </c>
      <c r="H146" s="72">
        <v>10</v>
      </c>
      <c r="I146" s="72">
        <v>2</v>
      </c>
      <c r="J146" s="72">
        <v>4</v>
      </c>
      <c r="K146" s="72">
        <v>5</v>
      </c>
      <c r="L146" s="72">
        <v>5</v>
      </c>
      <c r="M146" s="72">
        <v>4</v>
      </c>
      <c r="N146" s="72">
        <v>1</v>
      </c>
      <c r="O146" s="72">
        <v>14</v>
      </c>
    </row>
    <row r="147" spans="2:15" x14ac:dyDescent="0.2">
      <c r="B147" s="72">
        <v>1</v>
      </c>
      <c r="C147" s="72">
        <v>1</v>
      </c>
      <c r="D147" s="72">
        <v>1</v>
      </c>
      <c r="E147" s="72">
        <v>0</v>
      </c>
      <c r="F147" s="72">
        <v>4</v>
      </c>
      <c r="G147" s="72">
        <v>3</v>
      </c>
      <c r="H147" s="72">
        <v>10</v>
      </c>
      <c r="I147" s="72">
        <v>2</v>
      </c>
      <c r="J147" s="72">
        <v>2</v>
      </c>
      <c r="K147" s="72">
        <v>5</v>
      </c>
      <c r="L147" s="72">
        <v>4</v>
      </c>
      <c r="M147" s="72">
        <v>1</v>
      </c>
      <c r="N147" s="72">
        <v>1</v>
      </c>
      <c r="O147" s="72">
        <v>13</v>
      </c>
    </row>
    <row r="148" spans="2:15" x14ac:dyDescent="0.2">
      <c r="B148" s="72">
        <v>1</v>
      </c>
      <c r="C148" s="72">
        <v>1</v>
      </c>
      <c r="D148" s="72">
        <v>0.5</v>
      </c>
      <c r="E148" s="72">
        <v>0.5</v>
      </c>
      <c r="F148" s="72">
        <v>2</v>
      </c>
      <c r="G148" s="72">
        <v>2</v>
      </c>
      <c r="H148" s="72">
        <v>10</v>
      </c>
      <c r="I148" s="72">
        <v>2</v>
      </c>
      <c r="J148" s="72">
        <v>4</v>
      </c>
      <c r="K148" s="72">
        <v>4</v>
      </c>
      <c r="L148" s="72">
        <v>2</v>
      </c>
      <c r="M148" s="72">
        <v>4</v>
      </c>
      <c r="N148" s="72">
        <v>1</v>
      </c>
      <c r="O148" s="72">
        <v>9</v>
      </c>
    </row>
    <row r="149" spans="2:15" x14ac:dyDescent="0.2">
      <c r="B149" s="72">
        <v>1</v>
      </c>
      <c r="C149" s="72">
        <v>1</v>
      </c>
      <c r="D149" s="72">
        <v>1</v>
      </c>
      <c r="E149" s="72">
        <v>0</v>
      </c>
      <c r="F149" s="72">
        <v>3</v>
      </c>
      <c r="G149" s="72">
        <v>2</v>
      </c>
      <c r="H149" s="72">
        <v>10</v>
      </c>
      <c r="I149" s="72">
        <v>2</v>
      </c>
      <c r="J149" s="72">
        <v>2</v>
      </c>
      <c r="K149" s="72">
        <v>4</v>
      </c>
      <c r="L149" s="72">
        <v>6</v>
      </c>
      <c r="M149" s="72">
        <v>2</v>
      </c>
      <c r="N149" s="72">
        <v>1</v>
      </c>
      <c r="O149" s="72">
        <v>8</v>
      </c>
    </row>
    <row r="150" spans="2:15" x14ac:dyDescent="0.2">
      <c r="B150" s="72">
        <v>1</v>
      </c>
      <c r="C150" s="72">
        <v>1</v>
      </c>
      <c r="D150" s="72">
        <v>1</v>
      </c>
      <c r="E150" s="72">
        <v>0</v>
      </c>
      <c r="F150" s="72">
        <v>4</v>
      </c>
      <c r="G150" s="72">
        <v>1</v>
      </c>
      <c r="H150" s="72">
        <v>10</v>
      </c>
      <c r="I150" s="72">
        <v>2</v>
      </c>
      <c r="J150" s="72">
        <v>4</v>
      </c>
      <c r="K150" s="72">
        <v>4</v>
      </c>
      <c r="L150" s="72">
        <v>5</v>
      </c>
      <c r="M150" s="72">
        <v>4</v>
      </c>
      <c r="N150" s="72">
        <v>1</v>
      </c>
      <c r="O150" s="72">
        <v>13</v>
      </c>
    </row>
    <row r="151" spans="2:15" x14ac:dyDescent="0.2">
      <c r="B151" s="72">
        <v>1</v>
      </c>
      <c r="C151" s="72">
        <v>1</v>
      </c>
      <c r="D151" s="72">
        <v>1</v>
      </c>
      <c r="E151" s="72">
        <v>0</v>
      </c>
      <c r="F151" s="72">
        <v>3</v>
      </c>
      <c r="G151" s="72">
        <v>3</v>
      </c>
      <c r="H151" s="72">
        <v>4</v>
      </c>
      <c r="I151" s="72">
        <v>2</v>
      </c>
      <c r="J151" s="72">
        <v>3</v>
      </c>
      <c r="K151" s="72">
        <v>5</v>
      </c>
      <c r="L151" s="72">
        <v>5</v>
      </c>
      <c r="M151" s="72">
        <v>4</v>
      </c>
      <c r="N151" s="72">
        <v>1</v>
      </c>
      <c r="O151" s="72">
        <v>19</v>
      </c>
    </row>
    <row r="152" spans="2:15" x14ac:dyDescent="0.2">
      <c r="B152" s="72">
        <v>1</v>
      </c>
      <c r="C152" s="72">
        <v>1</v>
      </c>
      <c r="D152" s="72">
        <v>1</v>
      </c>
      <c r="E152" s="72">
        <v>0</v>
      </c>
      <c r="F152" s="72">
        <v>2</v>
      </c>
      <c r="G152" s="72">
        <v>3</v>
      </c>
      <c r="H152" s="72">
        <v>10</v>
      </c>
      <c r="I152" s="72">
        <v>2</v>
      </c>
      <c r="J152" s="72">
        <v>2</v>
      </c>
      <c r="K152" s="72">
        <v>4</v>
      </c>
      <c r="L152" s="72">
        <v>5</v>
      </c>
      <c r="M152" s="72">
        <v>2</v>
      </c>
      <c r="N152" s="72">
        <v>1</v>
      </c>
      <c r="O152" s="72">
        <v>28</v>
      </c>
    </row>
    <row r="153" spans="2:15" x14ac:dyDescent="0.2">
      <c r="B153" s="72">
        <v>1</v>
      </c>
      <c r="C153" s="72">
        <v>1</v>
      </c>
      <c r="D153" s="72">
        <v>1</v>
      </c>
      <c r="E153" s="72">
        <v>0</v>
      </c>
      <c r="F153" s="72">
        <v>1</v>
      </c>
      <c r="G153" s="72">
        <v>2</v>
      </c>
      <c r="H153" s="72">
        <v>10</v>
      </c>
      <c r="I153" s="72">
        <v>2</v>
      </c>
      <c r="J153" s="72">
        <v>4</v>
      </c>
      <c r="K153" s="72">
        <v>7</v>
      </c>
      <c r="L153" s="72">
        <v>4</v>
      </c>
      <c r="M153" s="72">
        <v>4</v>
      </c>
      <c r="N153" s="72">
        <v>1</v>
      </c>
      <c r="O153" s="72">
        <v>18</v>
      </c>
    </row>
    <row r="154" spans="2:15" x14ac:dyDescent="0.2">
      <c r="B154" s="72">
        <v>1</v>
      </c>
      <c r="C154" s="72">
        <v>1</v>
      </c>
      <c r="D154" s="72">
        <v>1</v>
      </c>
      <c r="E154" s="72">
        <v>0</v>
      </c>
      <c r="F154" s="72">
        <v>3</v>
      </c>
      <c r="G154" s="72">
        <v>3</v>
      </c>
      <c r="H154" s="72">
        <v>10</v>
      </c>
      <c r="I154" s="72">
        <v>2</v>
      </c>
      <c r="J154" s="72">
        <v>4</v>
      </c>
      <c r="K154" s="72">
        <v>4</v>
      </c>
      <c r="L154" s="72">
        <v>3</v>
      </c>
      <c r="M154" s="72">
        <v>4</v>
      </c>
      <c r="N154" s="72">
        <v>1</v>
      </c>
      <c r="O154" s="72">
        <v>28</v>
      </c>
    </row>
    <row r="155" spans="2:15" x14ac:dyDescent="0.2">
      <c r="B155" s="72">
        <v>1</v>
      </c>
      <c r="C155" s="72">
        <v>1</v>
      </c>
      <c r="D155" s="72">
        <v>1</v>
      </c>
      <c r="E155" s="72">
        <v>0</v>
      </c>
      <c r="F155" s="72">
        <v>1</v>
      </c>
      <c r="G155" s="72">
        <v>2</v>
      </c>
      <c r="H155" s="72">
        <v>10</v>
      </c>
      <c r="I155" s="72">
        <v>2</v>
      </c>
      <c r="J155" s="72">
        <v>4</v>
      </c>
      <c r="K155" s="72">
        <v>7</v>
      </c>
      <c r="L155" s="72">
        <v>4</v>
      </c>
      <c r="M155" s="72">
        <v>4</v>
      </c>
      <c r="N155" s="72">
        <v>1</v>
      </c>
      <c r="O155" s="72">
        <v>29</v>
      </c>
    </row>
    <row r="156" spans="2:15" x14ac:dyDescent="0.2">
      <c r="B156" s="72">
        <v>1</v>
      </c>
      <c r="C156" s="72">
        <v>1</v>
      </c>
      <c r="D156" s="72">
        <v>1</v>
      </c>
      <c r="E156" s="72">
        <v>0</v>
      </c>
      <c r="F156" s="72">
        <v>3</v>
      </c>
      <c r="G156" s="72">
        <v>3</v>
      </c>
      <c r="H156" s="72">
        <v>10</v>
      </c>
      <c r="I156" s="72">
        <v>2</v>
      </c>
      <c r="J156" s="72">
        <v>4</v>
      </c>
      <c r="K156" s="72">
        <v>4</v>
      </c>
      <c r="L156" s="72">
        <v>4</v>
      </c>
      <c r="M156" s="72">
        <v>4</v>
      </c>
      <c r="N156" s="72">
        <v>1</v>
      </c>
      <c r="O156" s="72">
        <v>18</v>
      </c>
    </row>
    <row r="157" spans="2:15" x14ac:dyDescent="0.2">
      <c r="B157" s="72">
        <v>1</v>
      </c>
      <c r="C157" s="72">
        <v>1</v>
      </c>
      <c r="D157" s="72">
        <v>1</v>
      </c>
      <c r="E157" s="72">
        <v>0</v>
      </c>
      <c r="F157" s="72">
        <v>2</v>
      </c>
      <c r="G157" s="72">
        <v>3</v>
      </c>
      <c r="H157" s="72">
        <v>10</v>
      </c>
      <c r="I157" s="72">
        <v>2</v>
      </c>
      <c r="J157" s="72">
        <v>4</v>
      </c>
      <c r="K157" s="72">
        <v>5</v>
      </c>
      <c r="L157" s="72">
        <v>6</v>
      </c>
      <c r="M157" s="72">
        <v>3</v>
      </c>
      <c r="N157" s="72">
        <v>1</v>
      </c>
      <c r="O157" s="72">
        <v>16</v>
      </c>
    </row>
    <row r="158" spans="2:15" x14ac:dyDescent="0.2">
      <c r="B158" s="72">
        <v>1</v>
      </c>
      <c r="C158" s="72">
        <v>1</v>
      </c>
      <c r="D158" s="72">
        <v>0.75</v>
      </c>
      <c r="E158" s="72">
        <v>0.25</v>
      </c>
      <c r="F158" s="72">
        <v>3</v>
      </c>
      <c r="G158" s="72">
        <v>0</v>
      </c>
      <c r="H158" s="72">
        <v>0</v>
      </c>
      <c r="I158" s="72">
        <v>0</v>
      </c>
      <c r="J158" s="72">
        <v>2</v>
      </c>
      <c r="K158" s="72">
        <v>0</v>
      </c>
      <c r="L158" s="72">
        <v>0</v>
      </c>
      <c r="M158" s="72">
        <v>5</v>
      </c>
      <c r="N158" s="72">
        <v>0</v>
      </c>
      <c r="O158" s="72">
        <v>0</v>
      </c>
    </row>
    <row r="159" spans="2:15" x14ac:dyDescent="0.2">
      <c r="B159" s="72">
        <v>1</v>
      </c>
      <c r="C159" s="72">
        <v>1</v>
      </c>
      <c r="D159" s="72">
        <v>1</v>
      </c>
      <c r="E159" s="72">
        <v>0</v>
      </c>
      <c r="F159" s="72">
        <v>4</v>
      </c>
      <c r="G159" s="72">
        <v>3</v>
      </c>
      <c r="H159" s="72">
        <v>17</v>
      </c>
      <c r="I159" s="72">
        <v>1</v>
      </c>
      <c r="J159" s="72">
        <v>3</v>
      </c>
      <c r="K159" s="72">
        <v>3</v>
      </c>
      <c r="L159" s="72">
        <v>6</v>
      </c>
      <c r="M159" s="72">
        <v>2</v>
      </c>
      <c r="N159" s="72">
        <v>2</v>
      </c>
      <c r="O159" s="72">
        <v>11</v>
      </c>
    </row>
    <row r="160" spans="2:15" x14ac:dyDescent="0.2">
      <c r="B160" s="72">
        <v>1</v>
      </c>
      <c r="C160" s="72">
        <v>1</v>
      </c>
      <c r="D160" s="72">
        <v>1</v>
      </c>
      <c r="E160" s="72">
        <v>0</v>
      </c>
      <c r="F160" s="72">
        <v>1</v>
      </c>
      <c r="G160" s="72">
        <v>3</v>
      </c>
      <c r="H160" s="72">
        <v>12</v>
      </c>
      <c r="I160" s="72">
        <v>2</v>
      </c>
      <c r="J160" s="72">
        <v>3</v>
      </c>
      <c r="K160" s="72">
        <v>7</v>
      </c>
      <c r="L160" s="72">
        <v>5</v>
      </c>
      <c r="M160" s="72">
        <v>2</v>
      </c>
      <c r="N160" s="72">
        <v>2</v>
      </c>
      <c r="O160" s="72">
        <v>14</v>
      </c>
    </row>
    <row r="161" spans="2:15" x14ac:dyDescent="0.2">
      <c r="B161" s="72">
        <v>1</v>
      </c>
      <c r="C161" s="72">
        <v>1</v>
      </c>
      <c r="D161" s="72">
        <v>1</v>
      </c>
      <c r="E161" s="72">
        <v>0</v>
      </c>
      <c r="F161" s="72">
        <v>2</v>
      </c>
      <c r="G161" s="72">
        <v>3</v>
      </c>
      <c r="H161" s="72">
        <v>10</v>
      </c>
      <c r="I161" s="72">
        <v>2</v>
      </c>
      <c r="J161" s="72">
        <v>2</v>
      </c>
      <c r="K161" s="72">
        <v>7</v>
      </c>
      <c r="L161" s="72">
        <v>5</v>
      </c>
      <c r="M161" s="72">
        <v>1</v>
      </c>
      <c r="N161" s="72">
        <v>1</v>
      </c>
      <c r="O161" s="72">
        <v>13</v>
      </c>
    </row>
    <row r="162" spans="2:15" x14ac:dyDescent="0.2">
      <c r="B162" s="72">
        <v>1</v>
      </c>
      <c r="C162" s="72">
        <v>1</v>
      </c>
      <c r="D162" s="72">
        <v>1</v>
      </c>
      <c r="E162" s="72">
        <v>0</v>
      </c>
      <c r="F162" s="72">
        <v>2</v>
      </c>
      <c r="G162" s="72">
        <v>1</v>
      </c>
      <c r="H162" s="72">
        <v>16</v>
      </c>
      <c r="I162" s="72">
        <v>2</v>
      </c>
      <c r="J162" s="72">
        <v>2</v>
      </c>
      <c r="K162" s="72">
        <v>5</v>
      </c>
      <c r="L162" s="72">
        <v>3</v>
      </c>
      <c r="M162" s="72">
        <v>2</v>
      </c>
      <c r="N162" s="72">
        <v>1</v>
      </c>
      <c r="O162" s="72">
        <v>23</v>
      </c>
    </row>
    <row r="163" spans="2:15" x14ac:dyDescent="0.2">
      <c r="B163" s="72">
        <v>1</v>
      </c>
      <c r="C163" s="72">
        <v>1</v>
      </c>
      <c r="D163" s="72">
        <v>0.5</v>
      </c>
      <c r="E163" s="72">
        <v>0.5</v>
      </c>
      <c r="F163" s="72">
        <v>2</v>
      </c>
      <c r="G163" s="72">
        <v>3</v>
      </c>
      <c r="H163" s="72">
        <v>10</v>
      </c>
      <c r="I163" s="72">
        <v>2</v>
      </c>
      <c r="J163" s="72">
        <v>2</v>
      </c>
      <c r="K163" s="72">
        <v>5</v>
      </c>
      <c r="L163" s="72">
        <v>4</v>
      </c>
      <c r="M163" s="72">
        <v>2</v>
      </c>
      <c r="N163" s="72">
        <v>1</v>
      </c>
      <c r="O163" s="72">
        <v>18</v>
      </c>
    </row>
    <row r="164" spans="2:15" x14ac:dyDescent="0.2">
      <c r="B164" s="72">
        <v>1</v>
      </c>
      <c r="C164" s="72">
        <v>1</v>
      </c>
      <c r="D164" s="72">
        <v>1</v>
      </c>
      <c r="E164" s="72">
        <v>0</v>
      </c>
      <c r="F164" s="72">
        <v>2</v>
      </c>
      <c r="G164" s="72">
        <v>3</v>
      </c>
      <c r="H164" s="72">
        <v>10</v>
      </c>
      <c r="I164" s="72">
        <v>2</v>
      </c>
      <c r="J164" s="72">
        <v>4</v>
      </c>
      <c r="K164" s="72">
        <v>5</v>
      </c>
      <c r="L164" s="72">
        <v>5</v>
      </c>
      <c r="M164" s="72">
        <v>4</v>
      </c>
      <c r="N164" s="72">
        <v>1</v>
      </c>
      <c r="O164" s="72">
        <v>14</v>
      </c>
    </row>
    <row r="165" spans="2:15" x14ac:dyDescent="0.2">
      <c r="B165" s="72">
        <v>1</v>
      </c>
      <c r="C165" s="72">
        <v>1</v>
      </c>
      <c r="D165" s="72">
        <v>1</v>
      </c>
      <c r="E165" s="72">
        <v>0</v>
      </c>
      <c r="F165" s="72">
        <v>4</v>
      </c>
      <c r="G165" s="72">
        <v>1</v>
      </c>
      <c r="H165" s="72">
        <v>10</v>
      </c>
      <c r="I165" s="72">
        <v>2</v>
      </c>
      <c r="J165" s="72">
        <v>2</v>
      </c>
      <c r="K165" s="72">
        <v>1</v>
      </c>
      <c r="L165" s="72">
        <v>4</v>
      </c>
      <c r="M165" s="72">
        <v>2</v>
      </c>
      <c r="N165" s="72">
        <v>1</v>
      </c>
      <c r="O165" s="72">
        <v>8</v>
      </c>
    </row>
    <row r="166" spans="2:15" x14ac:dyDescent="0.2">
      <c r="B166" s="72">
        <v>1</v>
      </c>
      <c r="C166" s="72">
        <v>1</v>
      </c>
      <c r="D166" s="72">
        <v>1</v>
      </c>
      <c r="E166" s="72">
        <v>0</v>
      </c>
      <c r="F166" s="72">
        <v>1</v>
      </c>
      <c r="G166" s="72">
        <v>1</v>
      </c>
      <c r="H166" s="72">
        <v>16</v>
      </c>
      <c r="I166" s="72">
        <v>2</v>
      </c>
      <c r="J166" s="72">
        <v>2</v>
      </c>
      <c r="K166" s="72">
        <v>7</v>
      </c>
      <c r="L166" s="72">
        <v>4</v>
      </c>
      <c r="M166" s="72">
        <v>3</v>
      </c>
      <c r="N166" s="72">
        <v>1</v>
      </c>
      <c r="O166" s="72">
        <v>38</v>
      </c>
    </row>
    <row r="167" spans="2:15" x14ac:dyDescent="0.2">
      <c r="B167" s="99">
        <v>1</v>
      </c>
      <c r="C167" s="99">
        <v>2</v>
      </c>
      <c r="D167" s="99">
        <v>0.75</v>
      </c>
      <c r="E167" s="99">
        <v>0.25</v>
      </c>
      <c r="F167" s="99">
        <v>3</v>
      </c>
      <c r="G167" s="99">
        <v>0</v>
      </c>
      <c r="H167" s="99">
        <v>0</v>
      </c>
      <c r="I167" s="99">
        <v>0</v>
      </c>
      <c r="J167" s="99">
        <v>2</v>
      </c>
      <c r="K167" s="99">
        <v>0</v>
      </c>
      <c r="L167" s="99">
        <v>0</v>
      </c>
      <c r="M167" s="99">
        <v>5</v>
      </c>
      <c r="N167" s="99">
        <v>0</v>
      </c>
      <c r="O167" s="99">
        <v>0</v>
      </c>
    </row>
    <row r="168" spans="2:15" x14ac:dyDescent="0.2">
      <c r="B168" s="72">
        <v>2</v>
      </c>
      <c r="C168" s="72">
        <v>2</v>
      </c>
      <c r="D168" s="72">
        <v>0</v>
      </c>
      <c r="E168" s="72">
        <v>1</v>
      </c>
      <c r="F168" s="72">
        <v>3</v>
      </c>
      <c r="G168" s="72">
        <v>3</v>
      </c>
      <c r="H168" s="72">
        <v>10</v>
      </c>
      <c r="I168" s="72">
        <v>2</v>
      </c>
      <c r="J168" s="72">
        <v>4</v>
      </c>
      <c r="K168" s="72">
        <v>4</v>
      </c>
      <c r="L168" s="72">
        <v>5</v>
      </c>
      <c r="M168" s="72">
        <v>2</v>
      </c>
      <c r="N168" s="72">
        <v>2</v>
      </c>
      <c r="O168" s="72">
        <v>14</v>
      </c>
    </row>
    <row r="169" spans="2:15" x14ac:dyDescent="0.2">
      <c r="B169" s="72">
        <v>2</v>
      </c>
      <c r="C169" s="72">
        <v>2</v>
      </c>
      <c r="D169" s="72">
        <v>0</v>
      </c>
      <c r="E169" s="72">
        <v>1</v>
      </c>
      <c r="F169" s="72">
        <v>3</v>
      </c>
      <c r="G169" s="72">
        <v>3</v>
      </c>
      <c r="H169" s="72">
        <v>10</v>
      </c>
      <c r="I169" s="72">
        <v>1</v>
      </c>
      <c r="J169" s="72">
        <v>2</v>
      </c>
      <c r="K169" s="72">
        <v>5</v>
      </c>
      <c r="L169" s="72">
        <v>4</v>
      </c>
      <c r="M169" s="72">
        <v>1</v>
      </c>
      <c r="N169" s="72">
        <v>1</v>
      </c>
      <c r="O169" s="72">
        <v>15</v>
      </c>
    </row>
    <row r="170" spans="2:15" x14ac:dyDescent="0.2">
      <c r="B170" s="72">
        <v>2</v>
      </c>
      <c r="C170" s="72">
        <v>2</v>
      </c>
      <c r="D170" s="72">
        <v>0</v>
      </c>
      <c r="E170" s="72">
        <v>1</v>
      </c>
      <c r="F170" s="72">
        <v>3</v>
      </c>
      <c r="G170" s="72">
        <v>3</v>
      </c>
      <c r="H170" s="72">
        <v>17</v>
      </c>
      <c r="I170" s="72">
        <v>2</v>
      </c>
      <c r="J170" s="72">
        <v>3</v>
      </c>
      <c r="K170" s="72">
        <v>5</v>
      </c>
      <c r="L170" s="72">
        <v>5</v>
      </c>
      <c r="M170" s="72">
        <v>4</v>
      </c>
      <c r="N170" s="72">
        <v>1</v>
      </c>
      <c r="O170" s="72">
        <v>31</v>
      </c>
    </row>
    <row r="171" spans="2:15" x14ac:dyDescent="0.2">
      <c r="B171" s="72">
        <v>2</v>
      </c>
      <c r="C171" s="72">
        <v>2</v>
      </c>
      <c r="D171" s="72">
        <v>0</v>
      </c>
      <c r="E171" s="72">
        <v>1</v>
      </c>
      <c r="F171" s="72">
        <v>2</v>
      </c>
      <c r="G171" s="72">
        <v>3</v>
      </c>
      <c r="H171" s="72">
        <v>10</v>
      </c>
      <c r="I171" s="72">
        <v>2</v>
      </c>
      <c r="J171" s="72">
        <v>4</v>
      </c>
      <c r="K171" s="72">
        <v>4</v>
      </c>
      <c r="L171" s="72">
        <v>4</v>
      </c>
      <c r="M171" s="72">
        <v>4</v>
      </c>
      <c r="N171" s="72">
        <v>1</v>
      </c>
      <c r="O171" s="72">
        <v>10</v>
      </c>
    </row>
    <row r="172" spans="2:15" x14ac:dyDescent="0.2">
      <c r="B172" s="72">
        <v>2</v>
      </c>
      <c r="C172" s="72">
        <v>2</v>
      </c>
      <c r="D172" s="72">
        <v>0</v>
      </c>
      <c r="E172" s="72">
        <v>1</v>
      </c>
      <c r="F172" s="72">
        <v>3</v>
      </c>
      <c r="G172" s="72">
        <v>3</v>
      </c>
      <c r="H172" s="72">
        <v>10</v>
      </c>
      <c r="I172" s="72">
        <v>2</v>
      </c>
      <c r="J172" s="72">
        <v>4</v>
      </c>
      <c r="K172" s="72">
        <v>5</v>
      </c>
      <c r="L172" s="72">
        <v>3</v>
      </c>
      <c r="M172" s="72">
        <v>4</v>
      </c>
      <c r="N172" s="72">
        <v>1</v>
      </c>
      <c r="O172" s="72">
        <v>11</v>
      </c>
    </row>
    <row r="173" spans="2:15" x14ac:dyDescent="0.2">
      <c r="B173" s="72">
        <v>2</v>
      </c>
      <c r="C173" s="72">
        <v>2</v>
      </c>
      <c r="D173" s="72">
        <v>0</v>
      </c>
      <c r="E173" s="72">
        <v>1</v>
      </c>
      <c r="F173" s="72">
        <v>2</v>
      </c>
      <c r="G173" s="72">
        <v>3</v>
      </c>
      <c r="H173" s="72">
        <v>10</v>
      </c>
      <c r="I173" s="72">
        <v>2</v>
      </c>
      <c r="J173" s="72">
        <v>4</v>
      </c>
      <c r="K173" s="72">
        <v>4</v>
      </c>
      <c r="L173" s="72">
        <v>5</v>
      </c>
      <c r="M173" s="72">
        <v>4</v>
      </c>
      <c r="N173" s="72">
        <v>1</v>
      </c>
      <c r="O173" s="72">
        <v>17</v>
      </c>
    </row>
    <row r="174" spans="2:15" x14ac:dyDescent="0.2">
      <c r="B174" s="72">
        <v>2</v>
      </c>
      <c r="C174" s="72">
        <v>2</v>
      </c>
      <c r="D174" s="72">
        <v>0</v>
      </c>
      <c r="E174" s="72">
        <v>1</v>
      </c>
      <c r="F174" s="72">
        <v>1</v>
      </c>
      <c r="G174" s="72">
        <v>2</v>
      </c>
      <c r="H174" s="72">
        <v>17</v>
      </c>
      <c r="I174" s="72">
        <v>2</v>
      </c>
      <c r="J174" s="72">
        <v>4</v>
      </c>
      <c r="K174" s="72">
        <v>7</v>
      </c>
      <c r="L174" s="72">
        <v>3</v>
      </c>
      <c r="M174" s="72">
        <v>4</v>
      </c>
      <c r="N174" s="72">
        <v>1</v>
      </c>
      <c r="O174" s="72">
        <v>1</v>
      </c>
    </row>
    <row r="175" spans="2:15" x14ac:dyDescent="0.2">
      <c r="B175" s="72">
        <v>2</v>
      </c>
      <c r="C175" s="72">
        <v>2</v>
      </c>
      <c r="D175" s="72">
        <v>0</v>
      </c>
      <c r="E175" s="72">
        <v>1</v>
      </c>
      <c r="F175" s="72">
        <v>3</v>
      </c>
      <c r="G175" s="72">
        <v>3</v>
      </c>
      <c r="H175" s="72">
        <v>17</v>
      </c>
      <c r="I175" s="72">
        <v>2</v>
      </c>
      <c r="J175" s="72">
        <v>4</v>
      </c>
      <c r="K175" s="72">
        <v>5</v>
      </c>
      <c r="L175" s="72">
        <v>4</v>
      </c>
      <c r="M175" s="72">
        <v>4</v>
      </c>
      <c r="N175" s="72">
        <v>1</v>
      </c>
      <c r="O175" s="72">
        <v>12</v>
      </c>
    </row>
    <row r="176" spans="2:15" x14ac:dyDescent="0.2">
      <c r="B176" s="72">
        <v>2</v>
      </c>
      <c r="C176" s="72">
        <v>2</v>
      </c>
      <c r="D176" s="72">
        <v>0</v>
      </c>
      <c r="E176" s="72">
        <v>1</v>
      </c>
      <c r="F176" s="72">
        <v>1</v>
      </c>
      <c r="G176" s="72">
        <v>1</v>
      </c>
      <c r="H176" s="72">
        <v>10</v>
      </c>
      <c r="I176" s="72">
        <v>2</v>
      </c>
      <c r="J176" s="72">
        <v>4</v>
      </c>
      <c r="K176" s="72">
        <v>7</v>
      </c>
      <c r="L176" s="72">
        <v>4</v>
      </c>
      <c r="M176" s="72">
        <v>4</v>
      </c>
      <c r="N176" s="72">
        <v>2</v>
      </c>
      <c r="O176" s="72">
        <v>38</v>
      </c>
    </row>
    <row r="177" spans="2:15" x14ac:dyDescent="0.2">
      <c r="B177" s="72">
        <v>2</v>
      </c>
      <c r="C177" s="72">
        <v>2</v>
      </c>
      <c r="D177" s="72">
        <v>0</v>
      </c>
      <c r="E177" s="72">
        <v>1</v>
      </c>
      <c r="F177" s="72">
        <v>2</v>
      </c>
      <c r="G177" s="72">
        <v>3</v>
      </c>
      <c r="H177" s="72">
        <v>6</v>
      </c>
      <c r="I177" s="72">
        <v>2</v>
      </c>
      <c r="J177" s="72">
        <v>4</v>
      </c>
      <c r="K177" s="72">
        <v>4</v>
      </c>
      <c r="L177" s="72">
        <v>3</v>
      </c>
      <c r="M177" s="72">
        <v>4</v>
      </c>
      <c r="N177" s="72">
        <v>0</v>
      </c>
      <c r="O177" s="72">
        <v>16</v>
      </c>
    </row>
    <row r="178" spans="2:15" x14ac:dyDescent="0.2">
      <c r="B178" s="72">
        <v>2</v>
      </c>
      <c r="C178" s="72">
        <v>2</v>
      </c>
      <c r="D178" s="72">
        <v>0</v>
      </c>
      <c r="E178" s="72">
        <v>1</v>
      </c>
      <c r="F178" s="72">
        <v>3</v>
      </c>
      <c r="G178" s="72">
        <v>3</v>
      </c>
      <c r="H178" s="72">
        <v>17</v>
      </c>
      <c r="I178" s="72">
        <v>2</v>
      </c>
      <c r="J178" s="72">
        <v>4</v>
      </c>
      <c r="K178" s="72">
        <v>4</v>
      </c>
      <c r="L178" s="72">
        <v>6</v>
      </c>
      <c r="M178" s="72">
        <v>2</v>
      </c>
      <c r="N178" s="72">
        <v>2</v>
      </c>
      <c r="O178" s="72">
        <v>19</v>
      </c>
    </row>
    <row r="179" spans="2:15" x14ac:dyDescent="0.2">
      <c r="B179" s="72">
        <v>2</v>
      </c>
      <c r="C179" s="72">
        <v>2</v>
      </c>
      <c r="D179" s="72">
        <v>0</v>
      </c>
      <c r="E179" s="72">
        <v>1</v>
      </c>
      <c r="F179" s="72">
        <v>1</v>
      </c>
      <c r="G179" s="72">
        <v>3</v>
      </c>
      <c r="H179" s="72">
        <v>10</v>
      </c>
      <c r="I179" s="72">
        <v>2</v>
      </c>
      <c r="J179" s="72">
        <v>4</v>
      </c>
      <c r="K179" s="72">
        <v>5</v>
      </c>
      <c r="L179" s="72">
        <v>4</v>
      </c>
      <c r="M179" s="72">
        <v>4</v>
      </c>
      <c r="N179" s="72">
        <v>1</v>
      </c>
      <c r="O179" s="72">
        <v>26</v>
      </c>
    </row>
    <row r="180" spans="2:15" x14ac:dyDescent="0.2">
      <c r="B180" s="72">
        <v>2</v>
      </c>
      <c r="C180" s="72">
        <v>2</v>
      </c>
      <c r="D180" s="72">
        <v>0</v>
      </c>
      <c r="E180" s="72">
        <v>1</v>
      </c>
      <c r="F180" s="72">
        <v>3</v>
      </c>
      <c r="G180" s="72">
        <v>3</v>
      </c>
      <c r="H180" s="72">
        <v>10</v>
      </c>
      <c r="I180" s="72">
        <v>2</v>
      </c>
      <c r="J180" s="72">
        <v>3</v>
      </c>
      <c r="K180" s="72">
        <v>4</v>
      </c>
      <c r="L180" s="72">
        <v>3</v>
      </c>
      <c r="M180" s="72">
        <v>4</v>
      </c>
      <c r="N180" s="72">
        <v>1</v>
      </c>
      <c r="O180" s="72">
        <v>18</v>
      </c>
    </row>
    <row r="181" spans="2:15" x14ac:dyDescent="0.2">
      <c r="B181" s="72">
        <v>2</v>
      </c>
      <c r="C181" s="72">
        <v>2</v>
      </c>
      <c r="D181" s="72">
        <v>0</v>
      </c>
      <c r="E181" s="72">
        <v>1</v>
      </c>
      <c r="F181" s="72">
        <v>2</v>
      </c>
      <c r="G181" s="72">
        <v>1</v>
      </c>
      <c r="H181" s="72">
        <v>4</v>
      </c>
      <c r="I181" s="72">
        <v>2</v>
      </c>
      <c r="J181" s="72">
        <v>3</v>
      </c>
      <c r="K181" s="72">
        <v>6</v>
      </c>
      <c r="L181" s="72">
        <v>5</v>
      </c>
      <c r="M181" s="72">
        <v>2</v>
      </c>
      <c r="N181" s="72">
        <v>1</v>
      </c>
      <c r="O181" s="72">
        <v>18</v>
      </c>
    </row>
    <row r="182" spans="2:15" x14ac:dyDescent="0.2">
      <c r="B182" s="72">
        <v>2</v>
      </c>
      <c r="C182" s="72">
        <v>2</v>
      </c>
      <c r="D182" s="72">
        <v>0</v>
      </c>
      <c r="E182" s="72">
        <v>1</v>
      </c>
      <c r="F182" s="72">
        <v>3</v>
      </c>
      <c r="G182" s="72">
        <v>1</v>
      </c>
      <c r="H182" s="72">
        <v>12</v>
      </c>
      <c r="I182" s="72">
        <v>2</v>
      </c>
      <c r="J182" s="72">
        <v>3</v>
      </c>
      <c r="K182" s="72">
        <v>5</v>
      </c>
      <c r="L182" s="72">
        <v>5</v>
      </c>
      <c r="M182" s="72">
        <v>2</v>
      </c>
      <c r="N182" s="72">
        <v>1</v>
      </c>
      <c r="O182" s="72">
        <v>15</v>
      </c>
    </row>
    <row r="183" spans="2:15" x14ac:dyDescent="0.2">
      <c r="B183" s="72">
        <v>2</v>
      </c>
      <c r="C183" s="72">
        <v>2</v>
      </c>
      <c r="D183" s="72">
        <v>0</v>
      </c>
      <c r="E183" s="72">
        <v>1</v>
      </c>
      <c r="F183" s="72">
        <v>3</v>
      </c>
      <c r="G183" s="72">
        <v>3</v>
      </c>
      <c r="H183" s="72">
        <v>10</v>
      </c>
      <c r="I183" s="72">
        <v>2</v>
      </c>
      <c r="J183" s="72">
        <v>3</v>
      </c>
      <c r="K183" s="72">
        <v>5</v>
      </c>
      <c r="L183" s="72">
        <v>4</v>
      </c>
      <c r="M183" s="72">
        <v>2</v>
      </c>
      <c r="N183" s="72">
        <v>1</v>
      </c>
      <c r="O183" s="72">
        <v>12</v>
      </c>
    </row>
    <row r="184" spans="2:15" x14ac:dyDescent="0.2">
      <c r="B184" s="72">
        <v>2</v>
      </c>
      <c r="C184" s="72">
        <v>2</v>
      </c>
      <c r="D184" s="72">
        <v>0</v>
      </c>
      <c r="E184" s="72">
        <v>1</v>
      </c>
      <c r="F184" s="72">
        <v>2</v>
      </c>
      <c r="G184" s="72">
        <v>1</v>
      </c>
      <c r="H184" s="72">
        <v>4</v>
      </c>
      <c r="I184" s="72">
        <v>2</v>
      </c>
      <c r="J184" s="72">
        <v>3</v>
      </c>
      <c r="K184" s="72">
        <v>5</v>
      </c>
      <c r="L184" s="72">
        <v>4</v>
      </c>
      <c r="M184" s="72">
        <v>4</v>
      </c>
      <c r="N184" s="72">
        <v>1</v>
      </c>
      <c r="O184" s="72">
        <v>23</v>
      </c>
    </row>
    <row r="185" spans="2:15" x14ac:dyDescent="0.2">
      <c r="B185" s="72">
        <v>2</v>
      </c>
      <c r="C185" s="72">
        <v>2</v>
      </c>
      <c r="D185" s="72">
        <v>0</v>
      </c>
      <c r="E185" s="72">
        <v>1</v>
      </c>
      <c r="F185" s="72">
        <v>2</v>
      </c>
      <c r="G185" s="72">
        <v>1</v>
      </c>
      <c r="H185" s="72">
        <v>4</v>
      </c>
      <c r="I185" s="72">
        <v>2</v>
      </c>
      <c r="J185" s="72">
        <v>3</v>
      </c>
      <c r="K185" s="72">
        <v>5</v>
      </c>
      <c r="L185" s="72">
        <v>5</v>
      </c>
      <c r="M185" s="72">
        <v>2</v>
      </c>
      <c r="N185" s="72">
        <v>1</v>
      </c>
      <c r="O185" s="72">
        <v>9</v>
      </c>
    </row>
    <row r="186" spans="2:15" x14ac:dyDescent="0.2">
      <c r="B186" s="72">
        <v>2</v>
      </c>
      <c r="C186" s="72">
        <v>2</v>
      </c>
      <c r="D186" s="72">
        <v>0</v>
      </c>
      <c r="E186" s="72">
        <v>1</v>
      </c>
      <c r="F186" s="72">
        <v>3</v>
      </c>
      <c r="G186" s="72">
        <v>3</v>
      </c>
      <c r="H186" s="72">
        <v>10</v>
      </c>
      <c r="I186" s="72">
        <v>2</v>
      </c>
      <c r="J186" s="72">
        <v>3</v>
      </c>
      <c r="K186" s="72">
        <v>6</v>
      </c>
      <c r="L186" s="72">
        <v>5</v>
      </c>
      <c r="M186" s="72">
        <v>4</v>
      </c>
      <c r="N186" s="72">
        <v>1</v>
      </c>
      <c r="O186" s="72">
        <v>28</v>
      </c>
    </row>
    <row r="187" spans="2:15" x14ac:dyDescent="0.2">
      <c r="B187" s="72">
        <v>2</v>
      </c>
      <c r="C187" s="72">
        <v>2</v>
      </c>
      <c r="D187" s="72">
        <v>0</v>
      </c>
      <c r="E187" s="72">
        <v>1</v>
      </c>
      <c r="F187" s="72">
        <v>3</v>
      </c>
      <c r="G187" s="72">
        <v>3</v>
      </c>
      <c r="H187" s="72">
        <v>10</v>
      </c>
      <c r="I187" s="72">
        <v>2</v>
      </c>
      <c r="J187" s="72">
        <v>3</v>
      </c>
      <c r="K187" s="72">
        <v>4</v>
      </c>
      <c r="L187" s="72">
        <v>6</v>
      </c>
      <c r="M187" s="72">
        <v>3</v>
      </c>
      <c r="N187" s="72">
        <v>2</v>
      </c>
      <c r="O187" s="72">
        <v>10</v>
      </c>
    </row>
    <row r="188" spans="2:15" x14ac:dyDescent="0.2">
      <c r="B188" s="72">
        <v>2</v>
      </c>
      <c r="C188" s="72">
        <v>2</v>
      </c>
      <c r="D188" s="72">
        <v>0</v>
      </c>
      <c r="E188" s="72">
        <v>1</v>
      </c>
      <c r="F188" s="72">
        <v>3</v>
      </c>
      <c r="G188" s="72">
        <v>3</v>
      </c>
      <c r="H188" s="72">
        <v>17</v>
      </c>
      <c r="I188" s="72">
        <v>2</v>
      </c>
      <c r="J188" s="72">
        <v>4</v>
      </c>
      <c r="K188" s="72">
        <v>4</v>
      </c>
      <c r="L188" s="72">
        <v>7</v>
      </c>
      <c r="M188" s="72">
        <v>2</v>
      </c>
      <c r="N188" s="72">
        <v>1</v>
      </c>
      <c r="O188" s="72">
        <v>10</v>
      </c>
    </row>
    <row r="189" spans="2:15" x14ac:dyDescent="0.2">
      <c r="B189" s="72">
        <v>2</v>
      </c>
      <c r="C189" s="72">
        <v>2</v>
      </c>
      <c r="D189" s="72">
        <v>0</v>
      </c>
      <c r="E189" s="72">
        <v>1</v>
      </c>
      <c r="F189" s="72">
        <v>3</v>
      </c>
      <c r="G189" s="72">
        <v>3</v>
      </c>
      <c r="H189" s="72">
        <v>10</v>
      </c>
      <c r="I189" s="72">
        <v>2</v>
      </c>
      <c r="J189" s="72">
        <v>4</v>
      </c>
      <c r="K189" s="72">
        <v>3</v>
      </c>
      <c r="L189" s="72">
        <v>3</v>
      </c>
      <c r="M189" s="72">
        <v>4</v>
      </c>
      <c r="N189" s="72">
        <v>1</v>
      </c>
      <c r="O189" s="72">
        <v>17</v>
      </c>
    </row>
    <row r="190" spans="2:15" x14ac:dyDescent="0.2">
      <c r="B190" s="72">
        <v>2</v>
      </c>
      <c r="C190" s="72">
        <v>2</v>
      </c>
      <c r="D190" s="72">
        <v>0</v>
      </c>
      <c r="E190" s="72">
        <v>1</v>
      </c>
      <c r="F190" s="72">
        <v>2</v>
      </c>
      <c r="G190" s="72">
        <v>1</v>
      </c>
      <c r="H190" s="72">
        <v>5</v>
      </c>
      <c r="I190" s="72">
        <v>2</v>
      </c>
      <c r="J190" s="72">
        <v>4</v>
      </c>
      <c r="K190" s="72">
        <v>5</v>
      </c>
      <c r="L190" s="72">
        <v>6</v>
      </c>
      <c r="M190" s="72">
        <v>1</v>
      </c>
      <c r="N190" s="72">
        <v>1</v>
      </c>
      <c r="O190" s="72">
        <v>21</v>
      </c>
    </row>
    <row r="191" spans="2:15" x14ac:dyDescent="0.2">
      <c r="B191" s="72">
        <v>2</v>
      </c>
      <c r="C191" s="72">
        <v>2</v>
      </c>
      <c r="D191" s="72">
        <v>0</v>
      </c>
      <c r="E191" s="72">
        <v>1</v>
      </c>
      <c r="F191" s="72">
        <v>1</v>
      </c>
      <c r="G191" s="72">
        <v>3</v>
      </c>
      <c r="H191" s="72">
        <v>4</v>
      </c>
      <c r="I191" s="72">
        <v>1</v>
      </c>
      <c r="J191" s="72">
        <v>4</v>
      </c>
      <c r="K191" s="72">
        <v>5</v>
      </c>
      <c r="L191" s="72">
        <v>5</v>
      </c>
      <c r="M191" s="72">
        <v>1</v>
      </c>
      <c r="N191" s="72">
        <v>1</v>
      </c>
      <c r="O191" s="72">
        <v>32</v>
      </c>
    </row>
    <row r="192" spans="2:15" x14ac:dyDescent="0.2">
      <c r="B192" s="72">
        <v>2</v>
      </c>
      <c r="C192" s="72">
        <v>2</v>
      </c>
      <c r="D192" s="72">
        <v>0</v>
      </c>
      <c r="E192" s="72">
        <v>1</v>
      </c>
      <c r="F192" s="72">
        <v>1</v>
      </c>
      <c r="G192" s="72">
        <v>3</v>
      </c>
      <c r="H192" s="72">
        <v>3</v>
      </c>
      <c r="I192" s="72">
        <v>2</v>
      </c>
      <c r="J192" s="72">
        <v>3</v>
      </c>
      <c r="K192" s="72">
        <v>7</v>
      </c>
      <c r="L192" s="72">
        <v>3</v>
      </c>
      <c r="M192" s="72">
        <v>4</v>
      </c>
      <c r="N192" s="72">
        <v>1</v>
      </c>
      <c r="O192" s="72">
        <v>14</v>
      </c>
    </row>
    <row r="193" spans="2:15" x14ac:dyDescent="0.2">
      <c r="B193" s="72">
        <v>2</v>
      </c>
      <c r="C193" s="72">
        <v>2</v>
      </c>
      <c r="D193" s="72">
        <v>0</v>
      </c>
      <c r="E193" s="72">
        <v>1</v>
      </c>
      <c r="F193" s="72">
        <v>2</v>
      </c>
      <c r="G193" s="72">
        <v>1</v>
      </c>
      <c r="H193" s="72">
        <v>4</v>
      </c>
      <c r="I193" s="72">
        <v>2</v>
      </c>
      <c r="J193" s="72">
        <v>3</v>
      </c>
      <c r="K193" s="72">
        <v>4</v>
      </c>
      <c r="L193" s="72">
        <v>5</v>
      </c>
      <c r="M193" s="72">
        <v>4</v>
      </c>
      <c r="N193" s="72">
        <v>1</v>
      </c>
      <c r="O193" s="72">
        <v>33</v>
      </c>
    </row>
    <row r="194" spans="2:15" x14ac:dyDescent="0.2">
      <c r="B194" s="72">
        <v>2</v>
      </c>
      <c r="C194" s="72">
        <v>2</v>
      </c>
      <c r="D194" s="72">
        <v>0</v>
      </c>
      <c r="E194" s="72">
        <v>1</v>
      </c>
      <c r="F194" s="72">
        <v>1</v>
      </c>
      <c r="G194" s="72">
        <v>1</v>
      </c>
      <c r="H194" s="72">
        <v>4</v>
      </c>
      <c r="I194" s="72">
        <v>2</v>
      </c>
      <c r="J194" s="72">
        <v>3</v>
      </c>
      <c r="K194" s="72">
        <v>6</v>
      </c>
      <c r="L194" s="72">
        <v>3</v>
      </c>
      <c r="M194" s="72">
        <v>4</v>
      </c>
      <c r="N194" s="72">
        <v>1</v>
      </c>
      <c r="O194" s="72">
        <v>30</v>
      </c>
    </row>
    <row r="195" spans="2:15" x14ac:dyDescent="0.2">
      <c r="B195" s="72">
        <v>2</v>
      </c>
      <c r="C195" s="72">
        <v>2</v>
      </c>
      <c r="D195" s="72">
        <v>0</v>
      </c>
      <c r="E195" s="72">
        <v>1</v>
      </c>
      <c r="F195" s="72">
        <v>1</v>
      </c>
      <c r="G195" s="72">
        <v>1</v>
      </c>
      <c r="H195" s="72">
        <v>4</v>
      </c>
      <c r="I195" s="72">
        <v>2</v>
      </c>
      <c r="J195" s="72">
        <v>2</v>
      </c>
      <c r="K195" s="72">
        <v>6</v>
      </c>
      <c r="L195" s="72">
        <v>10</v>
      </c>
      <c r="M195" s="72">
        <v>3</v>
      </c>
      <c r="N195" s="72">
        <v>1</v>
      </c>
      <c r="O195" s="72">
        <v>51</v>
      </c>
    </row>
    <row r="196" spans="2:15" x14ac:dyDescent="0.2">
      <c r="B196" s="72">
        <v>2</v>
      </c>
      <c r="C196" s="72">
        <v>2</v>
      </c>
      <c r="D196" s="72">
        <v>0</v>
      </c>
      <c r="E196" s="72">
        <v>1</v>
      </c>
      <c r="F196" s="72">
        <v>2</v>
      </c>
      <c r="G196" s="72">
        <v>2</v>
      </c>
      <c r="H196" s="72">
        <v>8</v>
      </c>
      <c r="I196" s="72">
        <v>2</v>
      </c>
      <c r="J196" s="72">
        <v>4</v>
      </c>
      <c r="K196" s="72">
        <v>3</v>
      </c>
      <c r="L196" s="72">
        <v>5</v>
      </c>
      <c r="M196" s="72">
        <v>2</v>
      </c>
      <c r="N196" s="72">
        <v>1</v>
      </c>
      <c r="O196" s="72">
        <v>31</v>
      </c>
    </row>
    <row r="197" spans="2:15" x14ac:dyDescent="0.2">
      <c r="B197" s="72">
        <v>2</v>
      </c>
      <c r="C197" s="72">
        <v>2</v>
      </c>
      <c r="D197" s="72">
        <v>0</v>
      </c>
      <c r="E197" s="72">
        <v>1</v>
      </c>
      <c r="F197" s="72">
        <v>1</v>
      </c>
      <c r="G197" s="72">
        <v>1</v>
      </c>
      <c r="H197" s="72">
        <v>4</v>
      </c>
      <c r="I197" s="72">
        <v>2</v>
      </c>
      <c r="J197" s="72">
        <v>4</v>
      </c>
      <c r="K197" s="72">
        <v>4</v>
      </c>
      <c r="L197" s="72">
        <v>4</v>
      </c>
      <c r="M197" s="72">
        <v>4</v>
      </c>
      <c r="N197" s="72">
        <v>1</v>
      </c>
      <c r="O197" s="72">
        <v>24</v>
      </c>
    </row>
    <row r="198" spans="2:15" x14ac:dyDescent="0.2">
      <c r="B198" s="72">
        <v>2</v>
      </c>
      <c r="C198" s="72">
        <v>2</v>
      </c>
      <c r="D198" s="72">
        <v>0</v>
      </c>
      <c r="E198" s="72">
        <v>1</v>
      </c>
      <c r="F198" s="72">
        <v>1</v>
      </c>
      <c r="G198" s="72">
        <v>1</v>
      </c>
      <c r="H198" s="72">
        <v>10</v>
      </c>
      <c r="I198" s="72">
        <v>2</v>
      </c>
      <c r="J198" s="72">
        <v>4</v>
      </c>
      <c r="K198" s="72">
        <v>5</v>
      </c>
      <c r="L198" s="72">
        <v>4</v>
      </c>
      <c r="M198" s="72">
        <v>4</v>
      </c>
      <c r="N198" s="72">
        <v>1</v>
      </c>
      <c r="O198" s="72">
        <v>39</v>
      </c>
    </row>
    <row r="199" spans="2:15" x14ac:dyDescent="0.2">
      <c r="B199" s="72">
        <v>2</v>
      </c>
      <c r="C199" s="72">
        <v>2</v>
      </c>
      <c r="D199" s="72">
        <v>0</v>
      </c>
      <c r="E199" s="72">
        <v>1</v>
      </c>
      <c r="F199" s="72">
        <v>1</v>
      </c>
      <c r="G199" s="72">
        <v>1</v>
      </c>
      <c r="H199" s="72">
        <v>10</v>
      </c>
      <c r="I199" s="72">
        <v>2</v>
      </c>
      <c r="J199" s="72">
        <v>4</v>
      </c>
      <c r="K199" s="72">
        <v>4</v>
      </c>
      <c r="L199" s="72">
        <v>4</v>
      </c>
      <c r="M199" s="72">
        <v>4</v>
      </c>
      <c r="N199" s="72">
        <v>2</v>
      </c>
      <c r="O199" s="72">
        <v>29</v>
      </c>
    </row>
    <row r="200" spans="2:15" x14ac:dyDescent="0.2">
      <c r="B200" s="72">
        <v>2</v>
      </c>
      <c r="C200" s="72">
        <v>2</v>
      </c>
      <c r="D200" s="72">
        <v>0</v>
      </c>
      <c r="E200" s="72">
        <v>1</v>
      </c>
      <c r="F200" s="72">
        <v>3</v>
      </c>
      <c r="G200" s="72">
        <v>1</v>
      </c>
      <c r="H200" s="72">
        <v>4</v>
      </c>
      <c r="I200" s="72">
        <v>1</v>
      </c>
      <c r="J200" s="72">
        <v>4</v>
      </c>
      <c r="K200" s="72">
        <v>5</v>
      </c>
      <c r="L200" s="72">
        <v>2</v>
      </c>
      <c r="M200" s="72">
        <v>4</v>
      </c>
      <c r="N200" s="72">
        <v>1</v>
      </c>
      <c r="O200" s="72">
        <v>8</v>
      </c>
    </row>
    <row r="201" spans="2:15" x14ac:dyDescent="0.2">
      <c r="B201" s="72">
        <v>2</v>
      </c>
      <c r="C201" s="72">
        <v>2</v>
      </c>
      <c r="D201" s="72">
        <v>0</v>
      </c>
      <c r="E201" s="72">
        <v>1</v>
      </c>
      <c r="F201" s="72">
        <v>2</v>
      </c>
      <c r="G201" s="72">
        <v>1</v>
      </c>
      <c r="H201" s="72">
        <v>19</v>
      </c>
      <c r="I201" s="72">
        <v>2</v>
      </c>
      <c r="J201" s="72">
        <v>4</v>
      </c>
      <c r="K201" s="72">
        <v>1</v>
      </c>
      <c r="L201" s="72">
        <v>3</v>
      </c>
      <c r="M201" s="72">
        <v>4</v>
      </c>
      <c r="N201" s="72">
        <v>1</v>
      </c>
      <c r="O201" s="72">
        <v>29</v>
      </c>
    </row>
    <row r="202" spans="2:15" x14ac:dyDescent="0.2">
      <c r="B202" s="72">
        <v>2</v>
      </c>
      <c r="C202" s="72">
        <v>2</v>
      </c>
      <c r="D202" s="72">
        <v>0</v>
      </c>
      <c r="E202" s="72">
        <v>1</v>
      </c>
      <c r="F202" s="72">
        <v>2</v>
      </c>
      <c r="G202" s="72">
        <v>3</v>
      </c>
      <c r="H202" s="72">
        <v>10</v>
      </c>
      <c r="I202" s="72">
        <v>2</v>
      </c>
      <c r="J202" s="72">
        <v>4</v>
      </c>
      <c r="K202" s="72">
        <v>4</v>
      </c>
      <c r="L202" s="72">
        <v>5</v>
      </c>
      <c r="M202" s="72">
        <v>4</v>
      </c>
      <c r="N202" s="72">
        <v>2</v>
      </c>
      <c r="O202" s="72">
        <v>18</v>
      </c>
    </row>
    <row r="203" spans="2:15" x14ac:dyDescent="0.2">
      <c r="B203" s="72">
        <v>2</v>
      </c>
      <c r="C203" s="72">
        <v>2</v>
      </c>
      <c r="D203" s="72">
        <v>0</v>
      </c>
      <c r="E203" s="72">
        <v>1</v>
      </c>
      <c r="F203" s="72">
        <v>3</v>
      </c>
      <c r="G203" s="72">
        <v>3</v>
      </c>
      <c r="H203" s="72">
        <v>10</v>
      </c>
      <c r="I203" s="72">
        <v>2</v>
      </c>
      <c r="J203" s="72">
        <v>4</v>
      </c>
      <c r="K203" s="72">
        <v>4</v>
      </c>
      <c r="L203" s="72">
        <v>5</v>
      </c>
      <c r="M203" s="72">
        <v>3</v>
      </c>
      <c r="N203" s="72">
        <v>1</v>
      </c>
      <c r="O203" s="72">
        <v>23</v>
      </c>
    </row>
    <row r="204" spans="2:15" x14ac:dyDescent="0.2">
      <c r="B204" s="72">
        <v>2</v>
      </c>
      <c r="C204" s="72">
        <v>2</v>
      </c>
      <c r="D204" s="72">
        <v>0</v>
      </c>
      <c r="E204" s="72">
        <v>1</v>
      </c>
      <c r="F204" s="72">
        <v>3</v>
      </c>
      <c r="G204" s="72">
        <v>1</v>
      </c>
      <c r="H204" s="72">
        <v>4</v>
      </c>
      <c r="I204" s="72">
        <v>2</v>
      </c>
      <c r="J204" s="72">
        <v>4</v>
      </c>
      <c r="K204" s="72">
        <v>4</v>
      </c>
      <c r="L204" s="72">
        <v>1</v>
      </c>
      <c r="M204" s="72">
        <v>4</v>
      </c>
      <c r="N204" s="72">
        <v>0</v>
      </c>
      <c r="O204" s="72">
        <v>12</v>
      </c>
    </row>
    <row r="205" spans="2:15" x14ac:dyDescent="0.2">
      <c r="B205" s="72">
        <v>2</v>
      </c>
      <c r="C205" s="72">
        <v>2</v>
      </c>
      <c r="D205" s="72">
        <v>0</v>
      </c>
      <c r="E205" s="72">
        <v>1</v>
      </c>
      <c r="F205" s="72">
        <v>1</v>
      </c>
      <c r="G205" s="72">
        <v>3</v>
      </c>
      <c r="H205" s="72">
        <v>10</v>
      </c>
      <c r="I205" s="72">
        <v>2</v>
      </c>
      <c r="J205" s="72">
        <v>2</v>
      </c>
      <c r="K205" s="72">
        <v>5</v>
      </c>
      <c r="L205" s="72">
        <v>5</v>
      </c>
      <c r="M205" s="72">
        <v>3</v>
      </c>
      <c r="N205" s="72">
        <v>1</v>
      </c>
      <c r="O205" s="72">
        <v>25</v>
      </c>
    </row>
    <row r="206" spans="2:15" x14ac:dyDescent="0.2">
      <c r="B206" s="72">
        <v>2</v>
      </c>
      <c r="C206" s="72">
        <v>2</v>
      </c>
      <c r="D206" s="72">
        <v>0.14285714285714285</v>
      </c>
      <c r="E206" s="72">
        <v>0.8571428571428571</v>
      </c>
      <c r="F206" s="72">
        <v>1</v>
      </c>
      <c r="G206" s="72">
        <v>0</v>
      </c>
      <c r="H206" s="72">
        <v>0</v>
      </c>
      <c r="I206" s="72">
        <v>0</v>
      </c>
      <c r="J206" s="72">
        <v>2</v>
      </c>
      <c r="K206" s="72">
        <v>0</v>
      </c>
      <c r="L206" s="72">
        <v>0</v>
      </c>
      <c r="M206" s="72">
        <v>5</v>
      </c>
      <c r="N206" s="72">
        <v>0</v>
      </c>
      <c r="O206" s="72">
        <v>0</v>
      </c>
    </row>
    <row r="207" spans="2:15" x14ac:dyDescent="0.2">
      <c r="B207" s="72">
        <v>2</v>
      </c>
      <c r="C207" s="72">
        <v>2</v>
      </c>
      <c r="D207" s="72">
        <v>0</v>
      </c>
      <c r="E207" s="72">
        <v>1</v>
      </c>
      <c r="F207" s="72">
        <v>2</v>
      </c>
      <c r="G207" s="72">
        <v>0</v>
      </c>
      <c r="H207" s="72">
        <v>0</v>
      </c>
      <c r="I207" s="72">
        <v>0</v>
      </c>
      <c r="J207" s="72">
        <v>3</v>
      </c>
      <c r="K207" s="72">
        <v>0</v>
      </c>
      <c r="L207" s="72">
        <v>0</v>
      </c>
      <c r="M207" s="72">
        <v>5</v>
      </c>
      <c r="N207" s="72">
        <v>0</v>
      </c>
      <c r="O207" s="72">
        <v>0</v>
      </c>
    </row>
    <row r="208" spans="2:15" x14ac:dyDescent="0.2">
      <c r="B208" s="72">
        <v>2</v>
      </c>
      <c r="C208" s="72">
        <v>2</v>
      </c>
      <c r="D208" s="72">
        <v>0</v>
      </c>
      <c r="E208" s="72">
        <v>1</v>
      </c>
      <c r="F208" s="72">
        <v>1</v>
      </c>
      <c r="G208" s="72">
        <v>1</v>
      </c>
      <c r="H208" s="72">
        <v>9</v>
      </c>
      <c r="I208" s="72">
        <v>2</v>
      </c>
      <c r="J208" s="72">
        <v>4</v>
      </c>
      <c r="K208" s="72">
        <v>7</v>
      </c>
      <c r="L208" s="72">
        <v>2</v>
      </c>
      <c r="M208" s="72">
        <v>4</v>
      </c>
      <c r="N208" s="72">
        <v>1</v>
      </c>
      <c r="O208" s="72">
        <v>14</v>
      </c>
    </row>
    <row r="209" spans="2:15" x14ac:dyDescent="0.2">
      <c r="B209" s="72">
        <v>2</v>
      </c>
      <c r="C209" s="72">
        <v>2</v>
      </c>
      <c r="D209" s="72">
        <v>0</v>
      </c>
      <c r="E209" s="72">
        <v>1</v>
      </c>
      <c r="F209" s="72">
        <v>3</v>
      </c>
      <c r="G209" s="72">
        <v>1</v>
      </c>
      <c r="H209" s="72">
        <v>10</v>
      </c>
      <c r="I209" s="72">
        <v>2</v>
      </c>
      <c r="J209" s="72">
        <v>1</v>
      </c>
      <c r="K209" s="72">
        <v>4</v>
      </c>
      <c r="L209" s="72">
        <v>4</v>
      </c>
      <c r="M209" s="72">
        <v>1</v>
      </c>
      <c r="N209" s="72">
        <v>1</v>
      </c>
      <c r="O209" s="72">
        <v>10</v>
      </c>
    </row>
    <row r="210" spans="2:15" x14ac:dyDescent="0.2">
      <c r="B210" s="72">
        <v>2</v>
      </c>
      <c r="C210" s="72">
        <v>2</v>
      </c>
      <c r="D210" s="72">
        <v>0</v>
      </c>
      <c r="E210" s="72">
        <v>1</v>
      </c>
      <c r="F210" s="72">
        <v>3</v>
      </c>
      <c r="G210" s="72">
        <v>1</v>
      </c>
      <c r="H210" s="72">
        <v>4</v>
      </c>
      <c r="I210" s="72">
        <v>1</v>
      </c>
      <c r="J210" s="72">
        <v>4</v>
      </c>
      <c r="K210" s="72">
        <v>7</v>
      </c>
      <c r="L210" s="72">
        <v>4</v>
      </c>
      <c r="M210" s="72">
        <v>4</v>
      </c>
      <c r="N210" s="72">
        <v>1</v>
      </c>
      <c r="O210" s="72">
        <v>29</v>
      </c>
    </row>
    <row r="211" spans="2:15" x14ac:dyDescent="0.2">
      <c r="B211" s="72">
        <v>2</v>
      </c>
      <c r="C211" s="72">
        <v>2</v>
      </c>
      <c r="D211" s="72">
        <v>0</v>
      </c>
      <c r="E211" s="72">
        <v>1</v>
      </c>
      <c r="F211" s="72">
        <v>3</v>
      </c>
      <c r="G211" s="72">
        <v>1</v>
      </c>
      <c r="H211" s="72">
        <v>4</v>
      </c>
      <c r="I211" s="72">
        <v>2</v>
      </c>
      <c r="J211" s="72">
        <v>4</v>
      </c>
      <c r="K211" s="72">
        <v>5</v>
      </c>
      <c r="L211" s="72">
        <v>4</v>
      </c>
      <c r="M211" s="72">
        <v>4</v>
      </c>
      <c r="N211" s="72">
        <v>1</v>
      </c>
      <c r="O211" s="72">
        <v>1</v>
      </c>
    </row>
    <row r="212" spans="2:15" x14ac:dyDescent="0.2">
      <c r="B212" s="72">
        <v>2</v>
      </c>
      <c r="C212" s="72">
        <v>2</v>
      </c>
      <c r="D212" s="72">
        <v>0</v>
      </c>
      <c r="E212" s="72">
        <v>1</v>
      </c>
      <c r="F212" s="72">
        <v>1</v>
      </c>
      <c r="G212" s="72">
        <v>2</v>
      </c>
      <c r="H212" s="72">
        <v>10</v>
      </c>
      <c r="I212" s="72">
        <v>2</v>
      </c>
      <c r="J212" s="72">
        <v>3</v>
      </c>
      <c r="K212" s="72">
        <v>7</v>
      </c>
      <c r="L212" s="72">
        <v>3</v>
      </c>
      <c r="M212" s="72">
        <v>4</v>
      </c>
      <c r="N212" s="72">
        <v>1</v>
      </c>
      <c r="O212" s="72">
        <v>16</v>
      </c>
    </row>
    <row r="213" spans="2:15" x14ac:dyDescent="0.2">
      <c r="B213" s="72">
        <v>2</v>
      </c>
      <c r="C213" s="72">
        <v>2</v>
      </c>
      <c r="D213" s="72">
        <v>0</v>
      </c>
      <c r="E213" s="72">
        <v>1</v>
      </c>
      <c r="F213" s="72">
        <v>1</v>
      </c>
      <c r="G213" s="72">
        <v>1</v>
      </c>
      <c r="H213" s="72">
        <v>6</v>
      </c>
      <c r="I213" s="72">
        <v>2</v>
      </c>
      <c r="J213" s="72">
        <v>4</v>
      </c>
      <c r="K213" s="72">
        <v>7</v>
      </c>
      <c r="L213" s="72">
        <v>4</v>
      </c>
      <c r="M213" s="72">
        <v>4</v>
      </c>
      <c r="N213" s="72">
        <v>1</v>
      </c>
      <c r="O213" s="72">
        <v>19</v>
      </c>
    </row>
    <row r="214" spans="2:15" x14ac:dyDescent="0.2">
      <c r="B214" s="72">
        <v>2</v>
      </c>
      <c r="C214" s="72">
        <v>2</v>
      </c>
      <c r="D214" s="72">
        <v>0.25</v>
      </c>
      <c r="E214" s="72">
        <v>0.75</v>
      </c>
      <c r="F214" s="72">
        <v>3</v>
      </c>
      <c r="G214" s="72">
        <v>0</v>
      </c>
      <c r="H214" s="72">
        <v>0</v>
      </c>
      <c r="I214" s="72">
        <v>0</v>
      </c>
      <c r="J214" s="72">
        <v>3</v>
      </c>
      <c r="K214" s="72">
        <v>0</v>
      </c>
      <c r="L214" s="72">
        <v>0</v>
      </c>
      <c r="M214" s="72">
        <v>5</v>
      </c>
      <c r="N214" s="72">
        <v>0</v>
      </c>
      <c r="O214" s="72">
        <v>0</v>
      </c>
    </row>
    <row r="215" spans="2:15" x14ac:dyDescent="0.2">
      <c r="B215" s="72">
        <v>2</v>
      </c>
      <c r="C215" s="72">
        <v>2</v>
      </c>
      <c r="D215" s="72">
        <v>0</v>
      </c>
      <c r="E215" s="72">
        <v>1</v>
      </c>
      <c r="F215" s="72">
        <v>1</v>
      </c>
      <c r="G215" s="72">
        <v>0</v>
      </c>
      <c r="H215" s="72">
        <v>0</v>
      </c>
      <c r="I215" s="72">
        <v>0</v>
      </c>
      <c r="J215" s="72">
        <v>3</v>
      </c>
      <c r="K215" s="72">
        <v>0</v>
      </c>
      <c r="L215" s="72">
        <v>0</v>
      </c>
      <c r="M215" s="72">
        <v>5</v>
      </c>
      <c r="N215" s="72">
        <v>0</v>
      </c>
      <c r="O215" s="72">
        <v>0</v>
      </c>
    </row>
    <row r="216" spans="2:15" x14ac:dyDescent="0.2">
      <c r="B216" s="72">
        <v>2</v>
      </c>
      <c r="C216" s="72">
        <v>2</v>
      </c>
      <c r="D216" s="72">
        <v>0</v>
      </c>
      <c r="E216" s="72">
        <v>1</v>
      </c>
      <c r="F216" s="72">
        <v>2</v>
      </c>
      <c r="G216" s="72">
        <v>3</v>
      </c>
      <c r="H216" s="72">
        <v>10</v>
      </c>
      <c r="I216" s="72">
        <v>2</v>
      </c>
      <c r="J216" s="72">
        <v>4</v>
      </c>
      <c r="K216" s="72">
        <v>5</v>
      </c>
      <c r="L216" s="72">
        <v>3</v>
      </c>
      <c r="M216" s="72">
        <v>4</v>
      </c>
      <c r="N216" s="72">
        <v>1</v>
      </c>
      <c r="O216" s="72">
        <v>26</v>
      </c>
    </row>
    <row r="217" spans="2:15" x14ac:dyDescent="0.2">
      <c r="B217" s="72">
        <v>2</v>
      </c>
      <c r="C217" s="72">
        <v>2</v>
      </c>
      <c r="D217" s="72">
        <v>0</v>
      </c>
      <c r="E217" s="72">
        <v>1</v>
      </c>
      <c r="F217" s="72">
        <v>2</v>
      </c>
      <c r="G217" s="72">
        <v>1</v>
      </c>
      <c r="H217" s="72">
        <v>10</v>
      </c>
      <c r="I217" s="72">
        <v>2</v>
      </c>
      <c r="J217" s="72">
        <v>3</v>
      </c>
      <c r="K217" s="72">
        <v>5</v>
      </c>
      <c r="L217" s="72">
        <v>6</v>
      </c>
      <c r="M217" s="72">
        <v>3</v>
      </c>
      <c r="N217" s="72">
        <v>1</v>
      </c>
      <c r="O217" s="72">
        <v>14</v>
      </c>
    </row>
    <row r="218" spans="2:15" x14ac:dyDescent="0.2">
      <c r="B218" s="72">
        <v>2</v>
      </c>
      <c r="C218" s="72">
        <v>2</v>
      </c>
      <c r="D218" s="72">
        <v>0</v>
      </c>
      <c r="E218" s="72">
        <v>1</v>
      </c>
      <c r="F218" s="72">
        <v>1</v>
      </c>
      <c r="G218" s="72">
        <v>3</v>
      </c>
      <c r="H218" s="72">
        <v>10</v>
      </c>
      <c r="I218" s="72">
        <v>2</v>
      </c>
      <c r="J218" s="72">
        <v>3</v>
      </c>
      <c r="K218" s="72">
        <v>7</v>
      </c>
      <c r="L218" s="72">
        <v>5</v>
      </c>
      <c r="M218" s="72">
        <v>3</v>
      </c>
      <c r="N218" s="72">
        <v>1</v>
      </c>
      <c r="O218" s="72">
        <v>36</v>
      </c>
    </row>
    <row r="219" spans="2:15" x14ac:dyDescent="0.2">
      <c r="B219" s="72">
        <v>2</v>
      </c>
      <c r="C219" s="72">
        <v>2</v>
      </c>
      <c r="D219" s="72">
        <v>0</v>
      </c>
      <c r="E219" s="72">
        <v>1</v>
      </c>
      <c r="F219" s="72">
        <v>3</v>
      </c>
      <c r="G219" s="72">
        <v>1</v>
      </c>
      <c r="H219" s="72">
        <v>14</v>
      </c>
      <c r="I219" s="72">
        <v>2</v>
      </c>
      <c r="J219" s="72">
        <v>1</v>
      </c>
      <c r="K219" s="72">
        <v>4</v>
      </c>
      <c r="L219" s="72">
        <v>4</v>
      </c>
      <c r="M219" s="72">
        <v>1</v>
      </c>
      <c r="N219" s="72">
        <v>1</v>
      </c>
      <c r="O219" s="72">
        <v>15</v>
      </c>
    </row>
    <row r="220" spans="2:15" x14ac:dyDescent="0.2">
      <c r="B220" s="72">
        <v>2</v>
      </c>
      <c r="C220" s="72">
        <v>2</v>
      </c>
      <c r="D220" s="72">
        <v>0</v>
      </c>
      <c r="E220" s="72">
        <v>1</v>
      </c>
      <c r="F220" s="72">
        <v>1</v>
      </c>
      <c r="G220" s="72">
        <v>3</v>
      </c>
      <c r="H220" s="72">
        <v>16</v>
      </c>
      <c r="I220" s="72">
        <v>2</v>
      </c>
      <c r="J220" s="72">
        <v>2</v>
      </c>
      <c r="K220" s="72">
        <v>6</v>
      </c>
      <c r="L220" s="72">
        <v>4</v>
      </c>
      <c r="M220" s="72">
        <v>3</v>
      </c>
      <c r="N220" s="72">
        <v>1</v>
      </c>
      <c r="O220" s="72">
        <v>26</v>
      </c>
    </row>
    <row r="221" spans="2:15" x14ac:dyDescent="0.2">
      <c r="B221" s="72">
        <v>2</v>
      </c>
      <c r="C221" s="72">
        <v>2</v>
      </c>
      <c r="D221" s="72">
        <v>0.14285714285714285</v>
      </c>
      <c r="E221" s="72">
        <v>0.8571428571428571</v>
      </c>
      <c r="F221" s="72">
        <v>1</v>
      </c>
      <c r="G221" s="72">
        <v>0</v>
      </c>
      <c r="H221" s="72">
        <v>0</v>
      </c>
      <c r="I221" s="72">
        <v>0</v>
      </c>
      <c r="J221" s="72">
        <v>2</v>
      </c>
      <c r="K221" s="72">
        <v>0</v>
      </c>
      <c r="L221" s="72">
        <v>0</v>
      </c>
      <c r="M221" s="72">
        <v>5</v>
      </c>
      <c r="N221" s="72">
        <v>0</v>
      </c>
      <c r="O221" s="72">
        <v>0</v>
      </c>
    </row>
    <row r="222" spans="2:15" x14ac:dyDescent="0.2">
      <c r="B222" s="72">
        <v>2</v>
      </c>
      <c r="C222" s="72">
        <v>2</v>
      </c>
      <c r="D222" s="72">
        <v>0</v>
      </c>
      <c r="E222" s="72">
        <v>1</v>
      </c>
      <c r="F222" s="72">
        <v>1</v>
      </c>
      <c r="G222" s="72">
        <v>1</v>
      </c>
      <c r="H222" s="72">
        <v>5</v>
      </c>
      <c r="I222" s="72">
        <v>2</v>
      </c>
      <c r="J222" s="72">
        <v>2</v>
      </c>
      <c r="K222" s="72">
        <v>7</v>
      </c>
      <c r="L222" s="72">
        <v>3</v>
      </c>
      <c r="M222" s="72">
        <v>1</v>
      </c>
      <c r="N222" s="72">
        <v>1</v>
      </c>
      <c r="O222" s="72">
        <v>26</v>
      </c>
    </row>
    <row r="223" spans="2:15" x14ac:dyDescent="0.2">
      <c r="B223" s="72">
        <v>2</v>
      </c>
      <c r="C223" s="72">
        <v>2</v>
      </c>
      <c r="D223" s="72">
        <v>0</v>
      </c>
      <c r="E223" s="72">
        <v>1</v>
      </c>
      <c r="F223" s="72">
        <v>3</v>
      </c>
      <c r="G223" s="72">
        <v>3</v>
      </c>
      <c r="H223" s="72">
        <v>9</v>
      </c>
      <c r="I223" s="72">
        <v>2</v>
      </c>
      <c r="J223" s="72">
        <v>3</v>
      </c>
      <c r="K223" s="72">
        <v>5</v>
      </c>
      <c r="L223" s="72">
        <v>4</v>
      </c>
      <c r="M223" s="72">
        <v>4</v>
      </c>
      <c r="N223" s="72">
        <v>1</v>
      </c>
      <c r="O223" s="72">
        <v>27</v>
      </c>
    </row>
    <row r="224" spans="2:15" x14ac:dyDescent="0.2">
      <c r="B224" s="72">
        <v>2</v>
      </c>
      <c r="C224" s="72">
        <v>2</v>
      </c>
      <c r="D224" s="72">
        <v>0</v>
      </c>
      <c r="E224" s="72">
        <v>1</v>
      </c>
      <c r="F224" s="72">
        <v>2</v>
      </c>
      <c r="G224" s="72">
        <v>3</v>
      </c>
      <c r="H224" s="72">
        <v>5</v>
      </c>
      <c r="I224" s="72">
        <v>2</v>
      </c>
      <c r="J224" s="72">
        <v>2</v>
      </c>
      <c r="K224" s="72">
        <v>8</v>
      </c>
      <c r="L224" s="72">
        <v>3</v>
      </c>
      <c r="M224" s="72">
        <v>2</v>
      </c>
      <c r="N224" s="72">
        <v>1</v>
      </c>
      <c r="O224" s="72">
        <v>20</v>
      </c>
    </row>
    <row r="225" spans="2:15" x14ac:dyDescent="0.2">
      <c r="B225" s="72">
        <v>2</v>
      </c>
      <c r="C225" s="72">
        <v>2</v>
      </c>
      <c r="D225" s="72">
        <v>0</v>
      </c>
      <c r="E225" s="72">
        <v>1</v>
      </c>
      <c r="F225" s="72">
        <v>1</v>
      </c>
      <c r="G225" s="72">
        <v>3</v>
      </c>
      <c r="H225" s="72">
        <v>10</v>
      </c>
      <c r="I225" s="72">
        <v>2</v>
      </c>
      <c r="J225" s="72">
        <v>2</v>
      </c>
      <c r="K225" s="72">
        <v>7</v>
      </c>
      <c r="L225" s="72">
        <v>3</v>
      </c>
      <c r="M225" s="72">
        <v>2</v>
      </c>
      <c r="N225" s="72">
        <v>1</v>
      </c>
      <c r="O225" s="72">
        <v>23</v>
      </c>
    </row>
    <row r="226" spans="2:15" x14ac:dyDescent="0.2">
      <c r="B226" s="72">
        <v>2</v>
      </c>
      <c r="C226" s="72">
        <v>2</v>
      </c>
      <c r="D226" s="72">
        <v>0.14285714285714285</v>
      </c>
      <c r="E226" s="72">
        <v>0.8571428571428571</v>
      </c>
      <c r="F226" s="72">
        <v>1</v>
      </c>
      <c r="G226" s="72">
        <v>0</v>
      </c>
      <c r="H226" s="72">
        <v>0</v>
      </c>
      <c r="I226" s="72">
        <v>0</v>
      </c>
      <c r="J226" s="72">
        <v>2</v>
      </c>
      <c r="K226" s="72">
        <v>0</v>
      </c>
      <c r="L226" s="72">
        <v>0</v>
      </c>
      <c r="M226" s="72">
        <v>5</v>
      </c>
      <c r="N226" s="72">
        <v>0</v>
      </c>
      <c r="O226" s="72">
        <v>0</v>
      </c>
    </row>
    <row r="227" spans="2:15" x14ac:dyDescent="0.2">
      <c r="B227" s="72">
        <v>2</v>
      </c>
      <c r="C227" s="72">
        <v>2</v>
      </c>
      <c r="D227" s="72">
        <v>0</v>
      </c>
      <c r="E227" s="72">
        <v>1</v>
      </c>
      <c r="F227" s="72">
        <v>2</v>
      </c>
      <c r="G227" s="72">
        <v>3</v>
      </c>
      <c r="H227" s="72">
        <v>3</v>
      </c>
      <c r="I227" s="72">
        <v>2</v>
      </c>
      <c r="J227" s="72">
        <v>2</v>
      </c>
      <c r="K227" s="72">
        <v>7</v>
      </c>
      <c r="L227" s="72">
        <v>6</v>
      </c>
      <c r="M227" s="72">
        <v>1</v>
      </c>
      <c r="N227" s="72">
        <v>1</v>
      </c>
      <c r="O227" s="72">
        <v>39</v>
      </c>
    </row>
    <row r="228" spans="2:15" x14ac:dyDescent="0.2">
      <c r="B228" s="72">
        <v>2</v>
      </c>
      <c r="C228" s="72">
        <v>2</v>
      </c>
      <c r="D228" s="72">
        <v>0.14285714285714285</v>
      </c>
      <c r="E228" s="72">
        <v>0.8571428571428571</v>
      </c>
      <c r="F228" s="72">
        <v>1</v>
      </c>
      <c r="G228" s="72">
        <v>0</v>
      </c>
      <c r="H228" s="72">
        <v>0</v>
      </c>
      <c r="I228" s="72">
        <v>0</v>
      </c>
      <c r="J228" s="72">
        <v>2</v>
      </c>
      <c r="K228" s="72">
        <v>0</v>
      </c>
      <c r="L228" s="72">
        <v>0</v>
      </c>
      <c r="M228" s="72">
        <v>5</v>
      </c>
      <c r="N228" s="72">
        <v>0</v>
      </c>
      <c r="O228" s="72">
        <v>0</v>
      </c>
    </row>
    <row r="229" spans="2:15" x14ac:dyDescent="0.2">
      <c r="B229" s="72">
        <v>2</v>
      </c>
      <c r="C229" s="72">
        <v>2</v>
      </c>
      <c r="D229" s="72">
        <v>0</v>
      </c>
      <c r="E229" s="72">
        <v>1</v>
      </c>
      <c r="F229" s="72">
        <v>2</v>
      </c>
      <c r="G229" s="72">
        <v>3</v>
      </c>
      <c r="H229" s="72">
        <v>10</v>
      </c>
      <c r="I229" s="72">
        <v>2</v>
      </c>
      <c r="J229" s="72">
        <v>3</v>
      </c>
      <c r="K229" s="72">
        <v>5</v>
      </c>
      <c r="L229" s="72">
        <v>5</v>
      </c>
      <c r="M229" s="72">
        <v>3</v>
      </c>
      <c r="N229" s="72">
        <v>1</v>
      </c>
      <c r="O229" s="72">
        <v>34</v>
      </c>
    </row>
    <row r="230" spans="2:15" x14ac:dyDescent="0.2">
      <c r="B230" s="72">
        <v>2</v>
      </c>
      <c r="C230" s="72">
        <v>2</v>
      </c>
      <c r="D230" s="72">
        <v>0</v>
      </c>
      <c r="E230" s="72">
        <v>1</v>
      </c>
      <c r="F230" s="72">
        <v>1</v>
      </c>
      <c r="G230" s="72">
        <v>3</v>
      </c>
      <c r="H230" s="72">
        <v>17</v>
      </c>
      <c r="I230" s="72">
        <v>2</v>
      </c>
      <c r="J230" s="72">
        <v>3</v>
      </c>
      <c r="K230" s="72">
        <v>9</v>
      </c>
      <c r="L230" s="72">
        <v>4</v>
      </c>
      <c r="M230" s="72">
        <v>2</v>
      </c>
      <c r="N230" s="72">
        <v>1</v>
      </c>
      <c r="O230" s="72">
        <v>45</v>
      </c>
    </row>
    <row r="231" spans="2:15" x14ac:dyDescent="0.2">
      <c r="B231" s="72">
        <v>2</v>
      </c>
      <c r="C231" s="72">
        <v>2</v>
      </c>
      <c r="D231" s="72">
        <v>0</v>
      </c>
      <c r="E231" s="72">
        <v>1</v>
      </c>
      <c r="F231" s="72">
        <v>2</v>
      </c>
      <c r="G231" s="72">
        <v>3</v>
      </c>
      <c r="H231" s="72">
        <v>10</v>
      </c>
      <c r="I231" s="72">
        <v>2</v>
      </c>
      <c r="J231" s="72">
        <v>2</v>
      </c>
      <c r="K231" s="72">
        <v>5</v>
      </c>
      <c r="L231" s="72">
        <v>4</v>
      </c>
      <c r="M231" s="72">
        <v>3</v>
      </c>
      <c r="N231" s="72">
        <v>1</v>
      </c>
      <c r="O231" s="72">
        <v>15</v>
      </c>
    </row>
    <row r="232" spans="2:15" x14ac:dyDescent="0.2">
      <c r="B232" s="72">
        <v>2</v>
      </c>
      <c r="C232" s="72">
        <v>2</v>
      </c>
      <c r="D232" s="72">
        <v>0</v>
      </c>
      <c r="E232" s="72">
        <v>1</v>
      </c>
      <c r="F232" s="72">
        <v>3</v>
      </c>
      <c r="G232" s="72">
        <v>3</v>
      </c>
      <c r="H232" s="72">
        <v>10</v>
      </c>
      <c r="I232" s="72">
        <v>2</v>
      </c>
      <c r="J232" s="72">
        <v>3</v>
      </c>
      <c r="K232" s="72">
        <v>6</v>
      </c>
      <c r="L232" s="72">
        <v>5</v>
      </c>
      <c r="M232" s="72">
        <v>2</v>
      </c>
      <c r="N232" s="72">
        <v>1</v>
      </c>
      <c r="O232" s="72">
        <v>23</v>
      </c>
    </row>
    <row r="233" spans="2:15" x14ac:dyDescent="0.2">
      <c r="B233" s="72">
        <v>2</v>
      </c>
      <c r="C233" s="72">
        <v>2</v>
      </c>
      <c r="D233" s="72">
        <v>0</v>
      </c>
      <c r="E233" s="72">
        <v>1</v>
      </c>
      <c r="F233" s="72">
        <v>1</v>
      </c>
      <c r="G233" s="72">
        <v>3</v>
      </c>
      <c r="H233" s="72">
        <v>10</v>
      </c>
      <c r="I233" s="72">
        <v>2</v>
      </c>
      <c r="J233" s="72">
        <v>2</v>
      </c>
      <c r="K233" s="72">
        <v>5</v>
      </c>
      <c r="L233" s="72">
        <v>3</v>
      </c>
      <c r="M233" s="72">
        <v>1</v>
      </c>
      <c r="N233" s="72">
        <v>1</v>
      </c>
      <c r="O233" s="72">
        <v>47</v>
      </c>
    </row>
    <row r="234" spans="2:15" x14ac:dyDescent="0.2">
      <c r="B234" s="72">
        <v>2</v>
      </c>
      <c r="C234" s="72">
        <v>2</v>
      </c>
      <c r="D234" s="72">
        <v>0</v>
      </c>
      <c r="E234" s="72">
        <v>1</v>
      </c>
      <c r="F234" s="72">
        <v>1</v>
      </c>
      <c r="G234" s="72">
        <v>2</v>
      </c>
      <c r="H234" s="72">
        <v>10</v>
      </c>
      <c r="I234" s="72">
        <v>2</v>
      </c>
      <c r="J234" s="72">
        <v>4</v>
      </c>
      <c r="K234" s="72">
        <v>5</v>
      </c>
      <c r="L234" s="72">
        <v>10</v>
      </c>
      <c r="M234" s="72">
        <v>3</v>
      </c>
      <c r="N234" s="72">
        <v>1</v>
      </c>
      <c r="O234" s="72">
        <v>19</v>
      </c>
    </row>
    <row r="235" spans="2:15" x14ac:dyDescent="0.2">
      <c r="B235" s="72">
        <v>2</v>
      </c>
      <c r="C235" s="72">
        <v>2</v>
      </c>
      <c r="D235" s="72">
        <v>0</v>
      </c>
      <c r="E235" s="72">
        <v>1</v>
      </c>
      <c r="F235" s="72">
        <v>2</v>
      </c>
      <c r="G235" s="72">
        <v>1</v>
      </c>
      <c r="H235" s="72">
        <v>4</v>
      </c>
      <c r="I235" s="72">
        <v>2</v>
      </c>
      <c r="J235" s="72">
        <v>2</v>
      </c>
      <c r="K235" s="72">
        <v>5</v>
      </c>
      <c r="L235" s="72">
        <v>4</v>
      </c>
      <c r="M235" s="72">
        <v>3</v>
      </c>
      <c r="N235" s="72">
        <v>1</v>
      </c>
      <c r="O235" s="72">
        <v>27</v>
      </c>
    </row>
    <row r="236" spans="2:15" x14ac:dyDescent="0.2">
      <c r="B236" s="72">
        <v>2</v>
      </c>
      <c r="C236" s="72">
        <v>2</v>
      </c>
      <c r="D236" s="72">
        <v>0.14285714285714285</v>
      </c>
      <c r="E236" s="72">
        <v>0.8571428571428571</v>
      </c>
      <c r="F236" s="72">
        <v>1</v>
      </c>
      <c r="G236" s="72">
        <v>0</v>
      </c>
      <c r="H236" s="72">
        <v>0</v>
      </c>
      <c r="I236" s="72">
        <v>0</v>
      </c>
      <c r="J236" s="72">
        <v>2</v>
      </c>
      <c r="K236" s="72">
        <v>0</v>
      </c>
      <c r="L236" s="72">
        <v>0</v>
      </c>
      <c r="M236" s="72">
        <v>5</v>
      </c>
      <c r="N236" s="72">
        <v>0</v>
      </c>
      <c r="O236" s="72">
        <v>0</v>
      </c>
    </row>
    <row r="237" spans="2:15" x14ac:dyDescent="0.2">
      <c r="B237" s="72">
        <v>2</v>
      </c>
      <c r="C237" s="72">
        <v>2</v>
      </c>
      <c r="D237" s="72">
        <v>0</v>
      </c>
      <c r="E237" s="72">
        <v>1</v>
      </c>
      <c r="F237" s="72">
        <v>3</v>
      </c>
      <c r="G237" s="72">
        <v>3</v>
      </c>
      <c r="H237" s="72">
        <v>10</v>
      </c>
      <c r="I237" s="72">
        <v>2</v>
      </c>
      <c r="J237" s="72">
        <v>2</v>
      </c>
      <c r="K237" s="72">
        <v>4</v>
      </c>
      <c r="L237" s="72">
        <v>5</v>
      </c>
      <c r="M237" s="72">
        <v>1</v>
      </c>
      <c r="N237" s="72">
        <v>1</v>
      </c>
      <c r="O237" s="72">
        <v>15</v>
      </c>
    </row>
    <row r="238" spans="2:15" x14ac:dyDescent="0.2">
      <c r="B238" s="72">
        <v>2</v>
      </c>
      <c r="C238" s="72">
        <v>2</v>
      </c>
      <c r="D238" s="72">
        <v>0</v>
      </c>
      <c r="E238" s="72">
        <v>1</v>
      </c>
      <c r="F238" s="72">
        <v>2</v>
      </c>
      <c r="G238" s="72">
        <v>1</v>
      </c>
      <c r="H238" s="72">
        <v>13</v>
      </c>
      <c r="I238" s="72">
        <v>2</v>
      </c>
      <c r="J238" s="72">
        <v>2</v>
      </c>
      <c r="K238" s="72">
        <v>4</v>
      </c>
      <c r="L238" s="72">
        <v>4</v>
      </c>
      <c r="M238" s="72">
        <v>1</v>
      </c>
      <c r="N238" s="72">
        <v>1</v>
      </c>
      <c r="O238" s="72">
        <v>19</v>
      </c>
    </row>
    <row r="239" spans="2:15" x14ac:dyDescent="0.2">
      <c r="B239" s="72">
        <v>2</v>
      </c>
      <c r="C239" s="72">
        <v>2</v>
      </c>
      <c r="D239" s="72">
        <v>0</v>
      </c>
      <c r="E239" s="72">
        <v>1</v>
      </c>
      <c r="F239" s="72">
        <v>2</v>
      </c>
      <c r="G239" s="72">
        <v>3</v>
      </c>
      <c r="H239" s="72">
        <v>10</v>
      </c>
      <c r="I239" s="72">
        <v>2</v>
      </c>
      <c r="J239" s="72">
        <v>2</v>
      </c>
      <c r="K239" s="72">
        <v>4</v>
      </c>
      <c r="L239" s="72">
        <v>5</v>
      </c>
      <c r="M239" s="72">
        <v>2</v>
      </c>
      <c r="N239" s="72">
        <v>0</v>
      </c>
      <c r="O239" s="72">
        <v>12</v>
      </c>
    </row>
    <row r="240" spans="2:15" x14ac:dyDescent="0.2">
      <c r="B240" s="72">
        <v>2</v>
      </c>
      <c r="C240" s="72">
        <v>2</v>
      </c>
      <c r="D240" s="72">
        <v>0</v>
      </c>
      <c r="E240" s="72">
        <v>1</v>
      </c>
      <c r="F240" s="72">
        <v>3</v>
      </c>
      <c r="G240" s="72">
        <v>2</v>
      </c>
      <c r="H240" s="72">
        <v>10</v>
      </c>
      <c r="I240" s="72">
        <v>2</v>
      </c>
      <c r="J240" s="72">
        <v>2</v>
      </c>
      <c r="K240" s="72">
        <v>6</v>
      </c>
      <c r="L240" s="72">
        <v>3</v>
      </c>
      <c r="M240" s="72">
        <v>1</v>
      </c>
      <c r="N240" s="72">
        <v>1</v>
      </c>
      <c r="O240" s="72">
        <v>30</v>
      </c>
    </row>
    <row r="241" spans="2:15" x14ac:dyDescent="0.2">
      <c r="B241" s="72">
        <v>2</v>
      </c>
      <c r="C241" s="72">
        <v>2</v>
      </c>
      <c r="D241" s="72">
        <v>0</v>
      </c>
      <c r="E241" s="72">
        <v>1</v>
      </c>
      <c r="F241" s="72">
        <v>1</v>
      </c>
      <c r="G241" s="72">
        <v>1</v>
      </c>
      <c r="H241" s="72">
        <v>8</v>
      </c>
      <c r="I241" s="72">
        <v>2</v>
      </c>
      <c r="J241" s="72">
        <v>2</v>
      </c>
      <c r="K241" s="72">
        <v>5</v>
      </c>
      <c r="L241" s="72">
        <v>3</v>
      </c>
      <c r="M241" s="72">
        <v>2</v>
      </c>
      <c r="N241" s="72">
        <v>0</v>
      </c>
      <c r="O241" s="72">
        <v>19</v>
      </c>
    </row>
    <row r="242" spans="2:15" x14ac:dyDescent="0.2">
      <c r="B242" s="72">
        <v>2</v>
      </c>
      <c r="C242" s="72">
        <v>2</v>
      </c>
      <c r="D242" s="72">
        <v>0</v>
      </c>
      <c r="E242" s="72">
        <v>1</v>
      </c>
      <c r="F242" s="72">
        <v>1</v>
      </c>
      <c r="G242" s="72">
        <v>3</v>
      </c>
      <c r="H242" s="72">
        <v>5</v>
      </c>
      <c r="I242" s="72">
        <v>2</v>
      </c>
      <c r="J242" s="72">
        <v>2</v>
      </c>
      <c r="K242" s="72">
        <v>5</v>
      </c>
      <c r="L242" s="72">
        <v>4</v>
      </c>
      <c r="M242" s="72">
        <v>3</v>
      </c>
      <c r="N242" s="72">
        <v>1</v>
      </c>
      <c r="O242" s="72">
        <v>28</v>
      </c>
    </row>
    <row r="243" spans="2:15" x14ac:dyDescent="0.2">
      <c r="B243" s="72">
        <v>2</v>
      </c>
      <c r="C243" s="72">
        <v>2</v>
      </c>
      <c r="D243" s="72">
        <v>0</v>
      </c>
      <c r="E243" s="72">
        <v>1</v>
      </c>
      <c r="F243" s="72">
        <v>3</v>
      </c>
      <c r="G243" s="72">
        <v>3</v>
      </c>
      <c r="H243" s="72">
        <v>10</v>
      </c>
      <c r="I243" s="72">
        <v>2</v>
      </c>
      <c r="J243" s="72">
        <v>2</v>
      </c>
      <c r="K243" s="72">
        <v>7</v>
      </c>
      <c r="L243" s="72">
        <v>4</v>
      </c>
      <c r="M243" s="72">
        <v>3</v>
      </c>
      <c r="N243" s="72">
        <v>1</v>
      </c>
      <c r="O243" s="72">
        <v>14</v>
      </c>
    </row>
    <row r="244" spans="2:15" x14ac:dyDescent="0.2">
      <c r="B244" s="72">
        <v>2</v>
      </c>
      <c r="C244" s="72">
        <v>2</v>
      </c>
      <c r="D244" s="72">
        <v>0</v>
      </c>
      <c r="E244" s="72">
        <v>1</v>
      </c>
      <c r="F244" s="72">
        <v>2</v>
      </c>
      <c r="G244" s="72">
        <v>3</v>
      </c>
      <c r="H244" s="72">
        <v>10</v>
      </c>
      <c r="I244" s="72">
        <v>2</v>
      </c>
      <c r="J244" s="72">
        <v>2</v>
      </c>
      <c r="K244" s="72">
        <v>9</v>
      </c>
      <c r="L244" s="72">
        <v>5</v>
      </c>
      <c r="M244" s="72">
        <v>1</v>
      </c>
      <c r="N244" s="72">
        <v>1</v>
      </c>
      <c r="O244" s="72">
        <v>16</v>
      </c>
    </row>
    <row r="245" spans="2:15" x14ac:dyDescent="0.2">
      <c r="B245" s="72">
        <v>2</v>
      </c>
      <c r="C245" s="72">
        <v>2</v>
      </c>
      <c r="D245" s="72">
        <v>0</v>
      </c>
      <c r="E245" s="72">
        <v>1</v>
      </c>
      <c r="F245" s="72">
        <v>1</v>
      </c>
      <c r="G245" s="72">
        <v>1</v>
      </c>
      <c r="H245" s="72">
        <v>4</v>
      </c>
      <c r="I245" s="72">
        <v>2</v>
      </c>
      <c r="J245" s="72">
        <v>2</v>
      </c>
      <c r="K245" s="72">
        <v>7</v>
      </c>
      <c r="L245" s="72">
        <v>8</v>
      </c>
      <c r="M245" s="72">
        <v>3</v>
      </c>
      <c r="N245" s="72">
        <v>1</v>
      </c>
      <c r="O245" s="72">
        <v>32</v>
      </c>
    </row>
    <row r="246" spans="2:15" x14ac:dyDescent="0.2">
      <c r="B246" s="72">
        <v>2</v>
      </c>
      <c r="C246" s="72">
        <v>2</v>
      </c>
      <c r="D246" s="72">
        <v>0</v>
      </c>
      <c r="E246" s="72">
        <v>1</v>
      </c>
      <c r="F246" s="72">
        <v>2</v>
      </c>
      <c r="G246" s="72">
        <v>1</v>
      </c>
      <c r="H246" s="72">
        <v>10</v>
      </c>
      <c r="I246" s="72">
        <v>2</v>
      </c>
      <c r="J246" s="72">
        <v>2</v>
      </c>
      <c r="K246" s="72">
        <v>5</v>
      </c>
      <c r="L246" s="72">
        <v>4</v>
      </c>
      <c r="M246" s="72">
        <v>1</v>
      </c>
      <c r="N246" s="72">
        <v>1</v>
      </c>
      <c r="O246" s="72">
        <v>17</v>
      </c>
    </row>
    <row r="247" spans="2:15" x14ac:dyDescent="0.2">
      <c r="B247" s="72">
        <v>2</v>
      </c>
      <c r="C247" s="72">
        <v>2</v>
      </c>
      <c r="D247" s="72">
        <v>0</v>
      </c>
      <c r="E247" s="72">
        <v>1</v>
      </c>
      <c r="F247" s="72">
        <v>3</v>
      </c>
      <c r="G247" s="72">
        <v>1</v>
      </c>
      <c r="H247" s="72">
        <v>10</v>
      </c>
      <c r="I247" s="72">
        <v>2</v>
      </c>
      <c r="J247" s="72">
        <v>4</v>
      </c>
      <c r="K247" s="72">
        <v>5</v>
      </c>
      <c r="L247" s="72">
        <v>2</v>
      </c>
      <c r="M247" s="72">
        <v>4</v>
      </c>
      <c r="N247" s="72">
        <v>1</v>
      </c>
      <c r="O247" s="72">
        <v>12</v>
      </c>
    </row>
    <row r="248" spans="2:15" x14ac:dyDescent="0.2">
      <c r="B248" s="72">
        <v>2</v>
      </c>
      <c r="C248" s="72">
        <v>2</v>
      </c>
      <c r="D248" s="72">
        <v>0</v>
      </c>
      <c r="E248" s="72">
        <v>1</v>
      </c>
      <c r="F248" s="72">
        <v>2</v>
      </c>
      <c r="G248" s="72">
        <v>1</v>
      </c>
      <c r="H248" s="72">
        <v>15</v>
      </c>
      <c r="I248" s="72">
        <v>2</v>
      </c>
      <c r="J248" s="72">
        <v>4</v>
      </c>
      <c r="K248" s="72">
        <v>5</v>
      </c>
      <c r="L248" s="72">
        <v>2</v>
      </c>
      <c r="M248" s="72">
        <v>4</v>
      </c>
      <c r="N248" s="72">
        <v>1</v>
      </c>
      <c r="O248" s="72">
        <v>17</v>
      </c>
    </row>
    <row r="249" spans="2:15" x14ac:dyDescent="0.2">
      <c r="B249" s="72">
        <v>2</v>
      </c>
      <c r="C249" s="72">
        <v>2</v>
      </c>
      <c r="D249" s="72">
        <v>0</v>
      </c>
      <c r="E249" s="72">
        <v>1</v>
      </c>
      <c r="F249" s="72">
        <v>1</v>
      </c>
      <c r="G249" s="72">
        <v>1</v>
      </c>
      <c r="H249" s="72">
        <v>4</v>
      </c>
      <c r="I249" s="72">
        <v>2</v>
      </c>
      <c r="J249" s="72">
        <v>4</v>
      </c>
      <c r="K249" s="72">
        <v>5</v>
      </c>
      <c r="L249" s="72">
        <v>5</v>
      </c>
      <c r="M249" s="72">
        <v>4</v>
      </c>
      <c r="N249" s="72">
        <v>1</v>
      </c>
      <c r="O249" s="72">
        <v>39</v>
      </c>
    </row>
    <row r="250" spans="2:15" x14ac:dyDescent="0.2">
      <c r="B250" s="72">
        <v>2</v>
      </c>
      <c r="C250" s="72">
        <v>2</v>
      </c>
      <c r="D250" s="72">
        <v>0</v>
      </c>
      <c r="E250" s="72">
        <v>1</v>
      </c>
      <c r="F250" s="72">
        <v>1</v>
      </c>
      <c r="G250" s="72">
        <v>3</v>
      </c>
      <c r="H250" s="72">
        <v>10</v>
      </c>
      <c r="I250" s="72">
        <v>2</v>
      </c>
      <c r="J250" s="72">
        <v>4</v>
      </c>
      <c r="K250" s="72">
        <v>5</v>
      </c>
      <c r="L250" s="72">
        <v>4</v>
      </c>
      <c r="M250" s="72">
        <v>4</v>
      </c>
      <c r="N250" s="72">
        <v>1</v>
      </c>
      <c r="O250" s="72">
        <v>21</v>
      </c>
    </row>
    <row r="251" spans="2:15" x14ac:dyDescent="0.2">
      <c r="B251" s="72">
        <v>2</v>
      </c>
      <c r="C251" s="72">
        <v>2</v>
      </c>
      <c r="D251" s="72">
        <v>0</v>
      </c>
      <c r="E251" s="72">
        <v>1</v>
      </c>
      <c r="F251" s="72">
        <v>2</v>
      </c>
      <c r="G251" s="72">
        <v>3</v>
      </c>
      <c r="H251" s="72">
        <v>10</v>
      </c>
      <c r="I251" s="72">
        <v>2</v>
      </c>
      <c r="J251" s="72">
        <v>4</v>
      </c>
      <c r="K251" s="72">
        <v>5</v>
      </c>
      <c r="L251" s="72">
        <v>4</v>
      </c>
      <c r="M251" s="72">
        <v>4</v>
      </c>
      <c r="N251" s="72">
        <v>1</v>
      </c>
      <c r="O251" s="72">
        <v>15</v>
      </c>
    </row>
    <row r="252" spans="2:15" x14ac:dyDescent="0.2">
      <c r="B252" s="72">
        <v>2</v>
      </c>
      <c r="C252" s="72">
        <v>2</v>
      </c>
      <c r="D252" s="72">
        <v>0</v>
      </c>
      <c r="E252" s="72">
        <v>1</v>
      </c>
      <c r="F252" s="72">
        <v>1</v>
      </c>
      <c r="G252" s="72">
        <v>3</v>
      </c>
      <c r="H252" s="72">
        <v>8</v>
      </c>
      <c r="I252" s="72">
        <v>2</v>
      </c>
      <c r="J252" s="72">
        <v>4</v>
      </c>
      <c r="K252" s="72">
        <v>7</v>
      </c>
      <c r="L252" s="72">
        <v>3</v>
      </c>
      <c r="M252" s="72">
        <v>4</v>
      </c>
      <c r="N252" s="72">
        <v>1</v>
      </c>
      <c r="O252" s="72">
        <v>24</v>
      </c>
    </row>
    <row r="253" spans="2:15" x14ac:dyDescent="0.2">
      <c r="B253" s="72">
        <v>2</v>
      </c>
      <c r="C253" s="72">
        <v>2</v>
      </c>
      <c r="D253" s="72">
        <v>0</v>
      </c>
      <c r="E253" s="72">
        <v>1</v>
      </c>
      <c r="F253" s="72">
        <v>2</v>
      </c>
      <c r="G253" s="72">
        <v>1</v>
      </c>
      <c r="H253" s="72">
        <v>4</v>
      </c>
      <c r="I253" s="72">
        <v>2</v>
      </c>
      <c r="J253" s="72">
        <v>4</v>
      </c>
      <c r="K253" s="72">
        <v>5</v>
      </c>
      <c r="L253" s="72">
        <v>5</v>
      </c>
      <c r="M253" s="72">
        <v>4</v>
      </c>
      <c r="N253" s="72">
        <v>1</v>
      </c>
      <c r="O253" s="72">
        <v>28</v>
      </c>
    </row>
    <row r="254" spans="2:15" x14ac:dyDescent="0.2">
      <c r="B254" s="72">
        <v>2</v>
      </c>
      <c r="C254" s="72">
        <v>2</v>
      </c>
      <c r="D254" s="72">
        <v>0</v>
      </c>
      <c r="E254" s="72">
        <v>1</v>
      </c>
      <c r="F254" s="72">
        <v>3</v>
      </c>
      <c r="G254" s="72">
        <v>1</v>
      </c>
      <c r="H254" s="72">
        <v>4</v>
      </c>
      <c r="I254" s="72">
        <v>2</v>
      </c>
      <c r="J254" s="72">
        <v>4</v>
      </c>
      <c r="K254" s="72">
        <v>5</v>
      </c>
      <c r="L254" s="72">
        <v>2</v>
      </c>
      <c r="M254" s="72">
        <v>4</v>
      </c>
      <c r="N254" s="72">
        <v>1</v>
      </c>
      <c r="O254" s="72">
        <v>18</v>
      </c>
    </row>
    <row r="255" spans="2:15" x14ac:dyDescent="0.2">
      <c r="B255" s="72">
        <v>2</v>
      </c>
      <c r="C255" s="72">
        <v>2</v>
      </c>
      <c r="D255" s="72">
        <v>0</v>
      </c>
      <c r="E255" s="72">
        <v>1</v>
      </c>
      <c r="F255" s="72">
        <v>1</v>
      </c>
      <c r="G255" s="72">
        <v>1</v>
      </c>
      <c r="H255" s="72">
        <v>4</v>
      </c>
      <c r="I255" s="72">
        <v>2</v>
      </c>
      <c r="J255" s="72">
        <v>4</v>
      </c>
      <c r="K255" s="72">
        <v>5</v>
      </c>
      <c r="L255" s="72">
        <v>4</v>
      </c>
      <c r="M255" s="72">
        <v>4</v>
      </c>
      <c r="N255" s="72">
        <v>1</v>
      </c>
      <c r="O255" s="72">
        <v>46</v>
      </c>
    </row>
    <row r="256" spans="2:15" x14ac:dyDescent="0.2">
      <c r="B256" s="72">
        <v>2</v>
      </c>
      <c r="C256" s="72">
        <v>2</v>
      </c>
      <c r="D256" s="72">
        <v>0</v>
      </c>
      <c r="E256" s="72">
        <v>1</v>
      </c>
      <c r="F256" s="72">
        <v>1</v>
      </c>
      <c r="G256" s="72">
        <v>3</v>
      </c>
      <c r="H256" s="72">
        <v>10</v>
      </c>
      <c r="I256" s="72">
        <v>2</v>
      </c>
      <c r="J256" s="72">
        <v>4</v>
      </c>
      <c r="K256" s="72">
        <v>7</v>
      </c>
      <c r="L256" s="72">
        <v>2</v>
      </c>
      <c r="M256" s="72">
        <v>4</v>
      </c>
      <c r="N256" s="72">
        <v>1</v>
      </c>
      <c r="O256" s="72">
        <v>33</v>
      </c>
    </row>
    <row r="257" spans="2:15" x14ac:dyDescent="0.2">
      <c r="B257" s="72">
        <v>2</v>
      </c>
      <c r="C257" s="72">
        <v>2</v>
      </c>
      <c r="D257" s="72">
        <v>0</v>
      </c>
      <c r="E257" s="72">
        <v>1</v>
      </c>
      <c r="F257" s="72">
        <v>1</v>
      </c>
      <c r="G257" s="72">
        <v>0</v>
      </c>
      <c r="H257" s="72">
        <v>0</v>
      </c>
      <c r="I257" s="72">
        <v>0</v>
      </c>
      <c r="J257" s="72">
        <v>4</v>
      </c>
      <c r="K257" s="72">
        <v>0</v>
      </c>
      <c r="L257" s="72">
        <v>0</v>
      </c>
      <c r="M257" s="72">
        <v>5</v>
      </c>
      <c r="N257" s="72">
        <v>0</v>
      </c>
      <c r="O257" s="72">
        <v>0</v>
      </c>
    </row>
    <row r="258" spans="2:15" x14ac:dyDescent="0.2">
      <c r="B258" s="72">
        <v>2</v>
      </c>
      <c r="C258" s="72">
        <v>2</v>
      </c>
      <c r="D258" s="72">
        <v>0</v>
      </c>
      <c r="E258" s="72">
        <v>1</v>
      </c>
      <c r="F258" s="72">
        <v>1</v>
      </c>
      <c r="G258" s="72">
        <v>3</v>
      </c>
      <c r="H258" s="72">
        <v>10</v>
      </c>
      <c r="I258" s="72">
        <v>2</v>
      </c>
      <c r="J258" s="72">
        <v>3</v>
      </c>
      <c r="K258" s="72">
        <v>7</v>
      </c>
      <c r="L258" s="72">
        <v>4</v>
      </c>
      <c r="M258" s="72">
        <v>4</v>
      </c>
      <c r="N258" s="72">
        <v>2</v>
      </c>
      <c r="O258" s="72">
        <v>25</v>
      </c>
    </row>
    <row r="259" spans="2:15" x14ac:dyDescent="0.2">
      <c r="B259" s="72">
        <v>2</v>
      </c>
      <c r="C259" s="72">
        <v>2</v>
      </c>
      <c r="D259" s="72">
        <v>0</v>
      </c>
      <c r="E259" s="72">
        <v>1</v>
      </c>
      <c r="F259" s="72">
        <v>2</v>
      </c>
      <c r="G259" s="72">
        <v>1</v>
      </c>
      <c r="H259" s="72">
        <v>10</v>
      </c>
      <c r="I259" s="72">
        <v>2</v>
      </c>
      <c r="J259" s="72">
        <v>4</v>
      </c>
      <c r="K259" s="72">
        <v>5</v>
      </c>
      <c r="L259" s="72">
        <v>4</v>
      </c>
      <c r="M259" s="72">
        <v>4</v>
      </c>
      <c r="N259" s="72">
        <v>1</v>
      </c>
      <c r="O259" s="72">
        <v>30</v>
      </c>
    </row>
    <row r="260" spans="2:15" x14ac:dyDescent="0.2">
      <c r="B260" s="72">
        <v>2</v>
      </c>
      <c r="C260" s="72">
        <v>2</v>
      </c>
      <c r="D260" s="72">
        <v>0</v>
      </c>
      <c r="E260" s="72">
        <v>1</v>
      </c>
      <c r="F260" s="72">
        <v>1</v>
      </c>
      <c r="G260" s="72">
        <v>2</v>
      </c>
      <c r="H260" s="72">
        <v>4</v>
      </c>
      <c r="I260" s="72">
        <v>2</v>
      </c>
      <c r="J260" s="72">
        <v>3</v>
      </c>
      <c r="K260" s="72">
        <v>7</v>
      </c>
      <c r="L260" s="72">
        <v>4</v>
      </c>
      <c r="M260" s="72">
        <v>2</v>
      </c>
      <c r="N260" s="72">
        <v>1</v>
      </c>
      <c r="O260" s="72">
        <v>29</v>
      </c>
    </row>
    <row r="261" spans="2:15" x14ac:dyDescent="0.2">
      <c r="B261" s="72">
        <v>2</v>
      </c>
      <c r="C261" s="72">
        <v>2</v>
      </c>
      <c r="D261" s="72">
        <v>0</v>
      </c>
      <c r="E261" s="72">
        <v>1</v>
      </c>
      <c r="F261" s="72">
        <v>1</v>
      </c>
      <c r="G261" s="72">
        <v>1</v>
      </c>
      <c r="H261" s="72">
        <v>10</v>
      </c>
      <c r="I261" s="72">
        <v>2</v>
      </c>
      <c r="J261" s="72">
        <v>4</v>
      </c>
      <c r="K261" s="72">
        <v>5</v>
      </c>
      <c r="L261" s="72">
        <v>3</v>
      </c>
      <c r="M261" s="72">
        <v>4</v>
      </c>
      <c r="N261" s="72">
        <v>1</v>
      </c>
      <c r="O261" s="72">
        <v>18</v>
      </c>
    </row>
    <row r="262" spans="2:15" x14ac:dyDescent="0.2">
      <c r="B262" s="72">
        <v>2</v>
      </c>
      <c r="C262" s="72">
        <v>2</v>
      </c>
      <c r="D262" s="72">
        <v>0</v>
      </c>
      <c r="E262" s="72">
        <v>1</v>
      </c>
      <c r="F262" s="72">
        <v>2</v>
      </c>
      <c r="G262" s="72">
        <v>1</v>
      </c>
      <c r="H262" s="72">
        <v>4</v>
      </c>
      <c r="I262" s="72">
        <v>2</v>
      </c>
      <c r="J262" s="72">
        <v>3</v>
      </c>
      <c r="K262" s="72">
        <v>7</v>
      </c>
      <c r="L262" s="72">
        <v>5</v>
      </c>
      <c r="M262" s="72">
        <v>2</v>
      </c>
      <c r="N262" s="72">
        <v>1</v>
      </c>
      <c r="O262" s="72">
        <v>13</v>
      </c>
    </row>
    <row r="263" spans="2:15" x14ac:dyDescent="0.2">
      <c r="B263" s="72">
        <v>2</v>
      </c>
      <c r="C263" s="72">
        <v>2</v>
      </c>
      <c r="D263" s="72">
        <v>0</v>
      </c>
      <c r="E263" s="72">
        <v>1</v>
      </c>
      <c r="F263" s="72">
        <v>1</v>
      </c>
      <c r="G263" s="72">
        <v>3</v>
      </c>
      <c r="H263" s="72">
        <v>10</v>
      </c>
      <c r="I263" s="72">
        <v>2</v>
      </c>
      <c r="J263" s="72">
        <v>4</v>
      </c>
      <c r="K263" s="72">
        <v>5</v>
      </c>
      <c r="L263" s="72">
        <v>5</v>
      </c>
      <c r="M263" s="72">
        <v>4</v>
      </c>
      <c r="N263" s="72">
        <v>1</v>
      </c>
      <c r="O263" s="72">
        <v>44</v>
      </c>
    </row>
    <row r="264" spans="2:15" x14ac:dyDescent="0.2">
      <c r="B264" s="72">
        <v>2</v>
      </c>
      <c r="C264" s="72">
        <v>2</v>
      </c>
      <c r="D264" s="72">
        <v>0</v>
      </c>
      <c r="E264" s="72">
        <v>1</v>
      </c>
      <c r="F264" s="72">
        <v>1</v>
      </c>
      <c r="G264" s="72">
        <v>3</v>
      </c>
      <c r="H264" s="72">
        <v>4</v>
      </c>
      <c r="I264" s="72">
        <v>2</v>
      </c>
      <c r="J264" s="72">
        <v>4</v>
      </c>
      <c r="K264" s="72">
        <v>8</v>
      </c>
      <c r="L264" s="72">
        <v>5</v>
      </c>
      <c r="M264" s="72">
        <v>2</v>
      </c>
      <c r="N264" s="72">
        <v>1</v>
      </c>
      <c r="O264" s="72">
        <v>22</v>
      </c>
    </row>
    <row r="265" spans="2:15" x14ac:dyDescent="0.2">
      <c r="B265" s="72">
        <v>2</v>
      </c>
      <c r="C265" s="72">
        <v>2</v>
      </c>
      <c r="D265" s="72">
        <v>0</v>
      </c>
      <c r="E265" s="72">
        <v>1</v>
      </c>
      <c r="F265" s="72">
        <v>1</v>
      </c>
      <c r="G265" s="72">
        <v>3</v>
      </c>
      <c r="H265" s="72">
        <v>10</v>
      </c>
      <c r="I265" s="72">
        <v>2</v>
      </c>
      <c r="J265" s="72">
        <v>3</v>
      </c>
      <c r="K265" s="72">
        <v>7</v>
      </c>
      <c r="L265" s="72">
        <v>5</v>
      </c>
      <c r="M265" s="72">
        <v>2</v>
      </c>
      <c r="N265" s="72">
        <v>1</v>
      </c>
      <c r="O265" s="72">
        <v>25</v>
      </c>
    </row>
    <row r="266" spans="2:15" x14ac:dyDescent="0.2">
      <c r="B266" s="72">
        <v>2</v>
      </c>
      <c r="C266" s="72">
        <v>2</v>
      </c>
      <c r="D266" s="72">
        <v>0.25</v>
      </c>
      <c r="E266" s="72">
        <v>0.75</v>
      </c>
      <c r="F266" s="72">
        <v>3</v>
      </c>
      <c r="G266" s="72">
        <v>0</v>
      </c>
      <c r="H266" s="72">
        <v>0</v>
      </c>
      <c r="I266" s="72">
        <v>0</v>
      </c>
      <c r="J266" s="72">
        <v>3</v>
      </c>
      <c r="K266" s="72">
        <v>0</v>
      </c>
      <c r="L266" s="72">
        <v>0</v>
      </c>
      <c r="M266" s="72">
        <v>5</v>
      </c>
      <c r="N266" s="72">
        <v>0</v>
      </c>
      <c r="O266" s="72">
        <v>0</v>
      </c>
    </row>
    <row r="267" spans="2:15" x14ac:dyDescent="0.2">
      <c r="B267" s="72">
        <v>2</v>
      </c>
      <c r="C267" s="72">
        <v>2</v>
      </c>
      <c r="D267" s="72">
        <v>0</v>
      </c>
      <c r="E267" s="72">
        <v>1</v>
      </c>
      <c r="F267" s="72">
        <v>1</v>
      </c>
      <c r="G267" s="72">
        <v>3</v>
      </c>
      <c r="H267" s="72">
        <v>10</v>
      </c>
      <c r="I267" s="72">
        <v>2</v>
      </c>
      <c r="J267" s="72">
        <v>3</v>
      </c>
      <c r="K267" s="72">
        <v>7</v>
      </c>
      <c r="L267" s="72">
        <v>4</v>
      </c>
      <c r="M267" s="72">
        <v>2</v>
      </c>
      <c r="N267" s="72">
        <v>1</v>
      </c>
      <c r="O267" s="72">
        <v>38</v>
      </c>
    </row>
    <row r="268" spans="2:15" x14ac:dyDescent="0.2">
      <c r="B268" s="72">
        <v>2</v>
      </c>
      <c r="C268" s="72">
        <v>2</v>
      </c>
      <c r="D268" s="72">
        <v>0</v>
      </c>
      <c r="E268" s="72">
        <v>1</v>
      </c>
      <c r="F268" s="72">
        <v>1</v>
      </c>
      <c r="G268" s="72">
        <v>1</v>
      </c>
      <c r="H268" s="72">
        <v>5</v>
      </c>
      <c r="I268" s="72">
        <v>2</v>
      </c>
      <c r="J268" s="72">
        <v>3</v>
      </c>
      <c r="K268" s="72">
        <v>8</v>
      </c>
      <c r="L268" s="72">
        <v>4</v>
      </c>
      <c r="M268" s="72">
        <v>2</v>
      </c>
      <c r="N268" s="72">
        <v>1</v>
      </c>
      <c r="O268" s="72">
        <v>19</v>
      </c>
    </row>
    <row r="269" spans="2:15" x14ac:dyDescent="0.2">
      <c r="B269" s="72">
        <v>2</v>
      </c>
      <c r="C269" s="72">
        <v>2</v>
      </c>
      <c r="D269" s="72">
        <v>0</v>
      </c>
      <c r="E269" s="72">
        <v>1</v>
      </c>
      <c r="F269" s="72">
        <v>2</v>
      </c>
      <c r="G269" s="72">
        <v>1</v>
      </c>
      <c r="H269" s="72">
        <v>10</v>
      </c>
      <c r="I269" s="72">
        <v>2</v>
      </c>
      <c r="J269" s="72">
        <v>3</v>
      </c>
      <c r="K269" s="72">
        <v>6</v>
      </c>
      <c r="L269" s="72">
        <v>3</v>
      </c>
      <c r="M269" s="72">
        <v>4</v>
      </c>
      <c r="N269" s="72">
        <v>2</v>
      </c>
      <c r="O269" s="72">
        <v>26</v>
      </c>
    </row>
    <row r="270" spans="2:15" x14ac:dyDescent="0.2">
      <c r="B270" s="72">
        <v>2</v>
      </c>
      <c r="C270" s="72">
        <v>2</v>
      </c>
      <c r="D270" s="72">
        <v>0</v>
      </c>
      <c r="E270" s="72">
        <v>1</v>
      </c>
      <c r="F270" s="72">
        <v>1</v>
      </c>
      <c r="G270" s="72">
        <v>0</v>
      </c>
      <c r="H270" s="72">
        <v>0</v>
      </c>
      <c r="I270" s="72">
        <v>0</v>
      </c>
      <c r="J270" s="72">
        <v>3</v>
      </c>
      <c r="K270" s="72">
        <v>0</v>
      </c>
      <c r="L270" s="72">
        <v>0</v>
      </c>
      <c r="M270" s="72">
        <v>5</v>
      </c>
      <c r="N270" s="72">
        <v>0</v>
      </c>
      <c r="O270" s="72">
        <v>0</v>
      </c>
    </row>
    <row r="271" spans="2:15" x14ac:dyDescent="0.2">
      <c r="B271" s="99">
        <v>1</v>
      </c>
      <c r="C271" s="99">
        <v>2</v>
      </c>
      <c r="D271" s="99">
        <v>0.5</v>
      </c>
      <c r="E271" s="99">
        <v>0.5</v>
      </c>
      <c r="F271" s="99">
        <v>2</v>
      </c>
      <c r="G271" s="99">
        <v>3</v>
      </c>
      <c r="H271" s="99">
        <v>12</v>
      </c>
      <c r="I271" s="99">
        <v>2</v>
      </c>
      <c r="J271" s="99">
        <v>3</v>
      </c>
      <c r="K271" s="99">
        <v>7</v>
      </c>
      <c r="L271" s="99">
        <v>3</v>
      </c>
      <c r="M271" s="99">
        <v>2</v>
      </c>
      <c r="N271" s="99">
        <v>1</v>
      </c>
      <c r="O271" s="99">
        <v>35</v>
      </c>
    </row>
    <row r="272" spans="2:15" x14ac:dyDescent="0.2">
      <c r="B272" s="72">
        <v>2</v>
      </c>
      <c r="C272" s="72">
        <v>2</v>
      </c>
      <c r="D272" s="72">
        <v>0</v>
      </c>
      <c r="E272" s="72">
        <v>1</v>
      </c>
      <c r="F272" s="72">
        <v>3</v>
      </c>
      <c r="G272" s="72">
        <v>1</v>
      </c>
      <c r="H272" s="72">
        <v>10</v>
      </c>
      <c r="I272" s="72">
        <v>2</v>
      </c>
      <c r="J272" s="72">
        <v>3</v>
      </c>
      <c r="K272" s="72">
        <v>5</v>
      </c>
      <c r="L272" s="72">
        <v>4</v>
      </c>
      <c r="M272" s="72">
        <v>3</v>
      </c>
      <c r="N272" s="72">
        <v>1</v>
      </c>
      <c r="O272" s="72">
        <v>41</v>
      </c>
    </row>
    <row r="273" spans="2:15" x14ac:dyDescent="0.2">
      <c r="B273" s="72">
        <v>2</v>
      </c>
      <c r="C273" s="72">
        <v>2</v>
      </c>
      <c r="D273" s="72">
        <v>0</v>
      </c>
      <c r="E273" s="72">
        <v>1</v>
      </c>
      <c r="F273" s="72">
        <v>2</v>
      </c>
      <c r="G273" s="72">
        <v>3</v>
      </c>
      <c r="H273" s="72">
        <v>10</v>
      </c>
      <c r="I273" s="72">
        <v>2</v>
      </c>
      <c r="J273" s="72">
        <v>3</v>
      </c>
      <c r="K273" s="72">
        <v>5</v>
      </c>
      <c r="L273" s="72">
        <v>6</v>
      </c>
      <c r="M273" s="72">
        <v>2</v>
      </c>
      <c r="N273" s="72">
        <v>1</v>
      </c>
      <c r="O273" s="72">
        <v>24</v>
      </c>
    </row>
    <row r="274" spans="2:15" x14ac:dyDescent="0.2">
      <c r="B274" s="72">
        <v>2</v>
      </c>
      <c r="C274" s="72">
        <v>2</v>
      </c>
      <c r="D274" s="72">
        <v>0</v>
      </c>
      <c r="E274" s="72">
        <v>1</v>
      </c>
      <c r="F274" s="72">
        <v>2</v>
      </c>
      <c r="G274" s="72">
        <v>0</v>
      </c>
      <c r="H274" s="72">
        <v>0</v>
      </c>
      <c r="I274" s="72">
        <v>0</v>
      </c>
      <c r="J274" s="72">
        <v>3</v>
      </c>
      <c r="K274" s="72">
        <v>0</v>
      </c>
      <c r="L274" s="72">
        <v>0</v>
      </c>
      <c r="M274" s="72">
        <v>5</v>
      </c>
      <c r="N274" s="72">
        <v>0</v>
      </c>
      <c r="O274" s="72">
        <v>0</v>
      </c>
    </row>
    <row r="275" spans="2:15" x14ac:dyDescent="0.2">
      <c r="B275" s="99">
        <v>1</v>
      </c>
      <c r="C275" s="99">
        <v>2</v>
      </c>
      <c r="D275" s="99">
        <v>0.5</v>
      </c>
      <c r="E275" s="99">
        <v>0.5</v>
      </c>
      <c r="F275" s="99">
        <v>2</v>
      </c>
      <c r="G275" s="99">
        <v>3</v>
      </c>
      <c r="H275" s="99">
        <v>10</v>
      </c>
      <c r="I275" s="99">
        <v>2</v>
      </c>
      <c r="J275" s="99">
        <v>3</v>
      </c>
      <c r="K275" s="99">
        <v>5</v>
      </c>
      <c r="L275" s="99">
        <v>3</v>
      </c>
      <c r="M275" s="99">
        <v>2</v>
      </c>
      <c r="N275" s="99">
        <v>1</v>
      </c>
      <c r="O275" s="99">
        <v>16</v>
      </c>
    </row>
    <row r="276" spans="2:15" x14ac:dyDescent="0.2">
      <c r="B276" s="72">
        <v>2</v>
      </c>
      <c r="C276" s="72">
        <v>2</v>
      </c>
      <c r="D276" s="72">
        <v>0</v>
      </c>
      <c r="E276" s="72">
        <v>1</v>
      </c>
      <c r="F276" s="72">
        <v>1</v>
      </c>
      <c r="G276" s="72">
        <v>1</v>
      </c>
      <c r="H276" s="72">
        <v>4</v>
      </c>
      <c r="I276" s="72">
        <v>2</v>
      </c>
      <c r="J276" s="72">
        <v>3</v>
      </c>
      <c r="K276" s="72">
        <v>7</v>
      </c>
      <c r="L276" s="72">
        <v>8</v>
      </c>
      <c r="M276" s="72">
        <v>1</v>
      </c>
      <c r="N276" s="72">
        <v>1</v>
      </c>
      <c r="O276" s="72">
        <v>38</v>
      </c>
    </row>
    <row r="277" spans="2:15" x14ac:dyDescent="0.2">
      <c r="B277" s="72">
        <v>2</v>
      </c>
      <c r="C277" s="72">
        <v>2</v>
      </c>
      <c r="D277" s="72">
        <v>0</v>
      </c>
      <c r="E277" s="72">
        <v>1</v>
      </c>
      <c r="F277" s="72">
        <v>1</v>
      </c>
      <c r="G277" s="72">
        <v>1</v>
      </c>
      <c r="H277" s="72">
        <v>4</v>
      </c>
      <c r="I277" s="72">
        <v>2</v>
      </c>
      <c r="J277" s="72">
        <v>3</v>
      </c>
      <c r="K277" s="72">
        <v>7</v>
      </c>
      <c r="L277" s="72">
        <v>4</v>
      </c>
      <c r="M277" s="72">
        <v>2</v>
      </c>
      <c r="N277" s="72">
        <v>1</v>
      </c>
      <c r="O277" s="72">
        <v>32</v>
      </c>
    </row>
    <row r="278" spans="2:15" x14ac:dyDescent="0.2">
      <c r="B278" s="72">
        <v>2</v>
      </c>
      <c r="C278" s="72">
        <v>2</v>
      </c>
      <c r="D278" s="72">
        <v>0</v>
      </c>
      <c r="E278" s="72">
        <v>1</v>
      </c>
      <c r="F278" s="72">
        <v>2</v>
      </c>
      <c r="G278" s="72">
        <v>1</v>
      </c>
      <c r="H278" s="72">
        <v>4</v>
      </c>
      <c r="I278" s="72">
        <v>2</v>
      </c>
      <c r="J278" s="72">
        <v>3</v>
      </c>
      <c r="K278" s="72">
        <v>5</v>
      </c>
      <c r="L278" s="72">
        <v>5</v>
      </c>
      <c r="M278" s="72">
        <v>2</v>
      </c>
      <c r="N278" s="72">
        <v>1</v>
      </c>
      <c r="O278" s="72">
        <v>16</v>
      </c>
    </row>
    <row r="279" spans="2:15" x14ac:dyDescent="0.2">
      <c r="B279" s="72">
        <v>2</v>
      </c>
      <c r="C279" s="72">
        <v>2</v>
      </c>
      <c r="D279" s="72">
        <v>0</v>
      </c>
      <c r="E279" s="72">
        <v>1</v>
      </c>
      <c r="F279" s="72">
        <v>1</v>
      </c>
      <c r="G279" s="72">
        <v>1</v>
      </c>
      <c r="H279" s="72">
        <v>13</v>
      </c>
      <c r="I279" s="72">
        <v>2</v>
      </c>
      <c r="J279" s="72">
        <v>3</v>
      </c>
      <c r="K279" s="72">
        <v>7</v>
      </c>
      <c r="L279" s="72">
        <v>4</v>
      </c>
      <c r="M279" s="72">
        <v>2</v>
      </c>
      <c r="N279" s="72">
        <v>1</v>
      </c>
      <c r="O279" s="72">
        <v>33</v>
      </c>
    </row>
    <row r="280" spans="2:15" x14ac:dyDescent="0.2">
      <c r="B280" s="72">
        <v>2</v>
      </c>
      <c r="C280" s="72">
        <v>2</v>
      </c>
      <c r="D280" s="72">
        <v>0</v>
      </c>
      <c r="E280" s="72">
        <v>1</v>
      </c>
      <c r="F280" s="72">
        <v>1</v>
      </c>
      <c r="G280" s="72">
        <v>1</v>
      </c>
      <c r="H280" s="72">
        <v>5</v>
      </c>
      <c r="I280" s="72">
        <v>2</v>
      </c>
      <c r="J280" s="72">
        <v>4</v>
      </c>
      <c r="K280" s="72">
        <v>7</v>
      </c>
      <c r="L280" s="72">
        <v>4</v>
      </c>
      <c r="M280" s="72">
        <v>4</v>
      </c>
      <c r="N280" s="72">
        <v>1</v>
      </c>
      <c r="O280" s="72">
        <v>32</v>
      </c>
    </row>
    <row r="281" spans="2:15" x14ac:dyDescent="0.2">
      <c r="B281" s="72">
        <v>2</v>
      </c>
      <c r="C281" s="72">
        <v>2</v>
      </c>
      <c r="D281" s="72">
        <v>0</v>
      </c>
      <c r="E281" s="72">
        <v>1</v>
      </c>
      <c r="F281" s="72">
        <v>1</v>
      </c>
      <c r="G281" s="72">
        <v>3</v>
      </c>
      <c r="H281" s="72">
        <v>10</v>
      </c>
      <c r="I281" s="72">
        <v>2</v>
      </c>
      <c r="J281" s="72">
        <v>3</v>
      </c>
      <c r="K281" s="72">
        <v>8</v>
      </c>
      <c r="L281" s="72">
        <v>4</v>
      </c>
      <c r="M281" s="72">
        <v>2</v>
      </c>
      <c r="N281" s="72">
        <v>2</v>
      </c>
      <c r="O281" s="72">
        <v>25</v>
      </c>
    </row>
    <row r="282" spans="2:15" x14ac:dyDescent="0.2">
      <c r="B282" s="72">
        <v>2</v>
      </c>
      <c r="C282" s="72">
        <v>2</v>
      </c>
      <c r="D282" s="72">
        <v>0.25</v>
      </c>
      <c r="E282" s="72">
        <v>0.75</v>
      </c>
      <c r="F282" s="72">
        <v>3</v>
      </c>
      <c r="G282" s="72">
        <v>0</v>
      </c>
      <c r="H282" s="72">
        <v>0</v>
      </c>
      <c r="I282" s="72">
        <v>0</v>
      </c>
      <c r="J282" s="72">
        <v>3</v>
      </c>
      <c r="K282" s="72">
        <v>0</v>
      </c>
      <c r="L282" s="72">
        <v>0</v>
      </c>
      <c r="M282" s="72">
        <v>5</v>
      </c>
      <c r="N282" s="72">
        <v>0</v>
      </c>
      <c r="O282" s="72">
        <v>0</v>
      </c>
    </row>
    <row r="283" spans="2:15" x14ac:dyDescent="0.2">
      <c r="B283" s="72">
        <v>2</v>
      </c>
      <c r="C283" s="72">
        <v>2</v>
      </c>
      <c r="D283" s="72">
        <v>0</v>
      </c>
      <c r="E283" s="72">
        <v>1</v>
      </c>
      <c r="F283" s="72">
        <v>2</v>
      </c>
      <c r="G283" s="72">
        <v>1</v>
      </c>
      <c r="H283" s="72">
        <v>4</v>
      </c>
      <c r="I283" s="72">
        <v>2</v>
      </c>
      <c r="J283" s="72">
        <v>2</v>
      </c>
      <c r="K283" s="72">
        <v>8</v>
      </c>
      <c r="L283" s="72">
        <v>4</v>
      </c>
      <c r="M283" s="72">
        <v>4</v>
      </c>
      <c r="N283" s="72">
        <v>1</v>
      </c>
      <c r="O283" s="72">
        <v>18</v>
      </c>
    </row>
    <row r="284" spans="2:15" x14ac:dyDescent="0.2">
      <c r="B284" s="72">
        <v>2</v>
      </c>
      <c r="C284" s="72">
        <v>2</v>
      </c>
      <c r="D284" s="72">
        <v>0</v>
      </c>
      <c r="E284" s="72">
        <v>1</v>
      </c>
      <c r="F284" s="72">
        <v>3</v>
      </c>
      <c r="G284" s="72">
        <v>3</v>
      </c>
      <c r="H284" s="72">
        <v>10</v>
      </c>
      <c r="I284" s="72">
        <v>2</v>
      </c>
      <c r="J284" s="72">
        <v>4</v>
      </c>
      <c r="K284" s="72">
        <v>4</v>
      </c>
      <c r="L284" s="72">
        <v>4</v>
      </c>
      <c r="M284" s="72">
        <v>1</v>
      </c>
      <c r="N284" s="72">
        <v>1</v>
      </c>
      <c r="O284" s="72">
        <v>21</v>
      </c>
    </row>
    <row r="285" spans="2:15" x14ac:dyDescent="0.2">
      <c r="B285" s="99">
        <v>1</v>
      </c>
      <c r="C285" s="99">
        <v>2</v>
      </c>
      <c r="D285" s="99">
        <v>0.5</v>
      </c>
      <c r="E285" s="99">
        <v>0.5</v>
      </c>
      <c r="F285" s="99">
        <v>2</v>
      </c>
      <c r="G285" s="99">
        <v>1</v>
      </c>
      <c r="H285" s="99">
        <v>10</v>
      </c>
      <c r="I285" s="99">
        <v>2</v>
      </c>
      <c r="J285" s="99">
        <v>4</v>
      </c>
      <c r="K285" s="99">
        <v>5</v>
      </c>
      <c r="L285" s="99">
        <v>2</v>
      </c>
      <c r="M285" s="99">
        <v>4</v>
      </c>
      <c r="N285" s="99">
        <v>2</v>
      </c>
      <c r="O285" s="99">
        <v>12</v>
      </c>
    </row>
    <row r="286" spans="2:15" x14ac:dyDescent="0.2">
      <c r="B286" s="72">
        <v>2</v>
      </c>
      <c r="C286" s="72">
        <v>2</v>
      </c>
      <c r="D286" s="72">
        <v>0</v>
      </c>
      <c r="E286" s="72">
        <v>1</v>
      </c>
      <c r="F286" s="72">
        <v>2</v>
      </c>
      <c r="G286" s="72">
        <v>1</v>
      </c>
      <c r="H286" s="72">
        <v>4</v>
      </c>
      <c r="I286" s="72">
        <v>2</v>
      </c>
      <c r="J286" s="72">
        <v>4</v>
      </c>
      <c r="K286" s="72">
        <v>7</v>
      </c>
      <c r="L286" s="72">
        <v>4</v>
      </c>
      <c r="M286" s="72">
        <v>4</v>
      </c>
      <c r="N286" s="72">
        <v>1</v>
      </c>
      <c r="O286" s="72">
        <v>1</v>
      </c>
    </row>
    <row r="287" spans="2:15" x14ac:dyDescent="0.2">
      <c r="B287" s="72">
        <v>2</v>
      </c>
      <c r="C287" s="72">
        <v>2</v>
      </c>
      <c r="D287" s="72">
        <v>0</v>
      </c>
      <c r="E287" s="72">
        <v>1</v>
      </c>
      <c r="F287" s="72">
        <v>2</v>
      </c>
      <c r="G287" s="72">
        <v>3</v>
      </c>
      <c r="H287" s="72">
        <v>10</v>
      </c>
      <c r="I287" s="72">
        <v>2</v>
      </c>
      <c r="J287" s="72">
        <v>4</v>
      </c>
      <c r="K287" s="72">
        <v>5</v>
      </c>
      <c r="L287" s="72">
        <v>2</v>
      </c>
      <c r="M287" s="72">
        <v>4</v>
      </c>
      <c r="N287" s="72">
        <v>1</v>
      </c>
      <c r="O287" s="72">
        <v>30</v>
      </c>
    </row>
    <row r="288" spans="2:15" x14ac:dyDescent="0.2">
      <c r="B288" s="72">
        <v>2</v>
      </c>
      <c r="C288" s="72">
        <v>2</v>
      </c>
      <c r="D288" s="72">
        <v>0</v>
      </c>
      <c r="E288" s="72">
        <v>1</v>
      </c>
      <c r="F288" s="72">
        <v>1</v>
      </c>
      <c r="G288" s="72">
        <v>0</v>
      </c>
      <c r="H288" s="72">
        <v>0</v>
      </c>
      <c r="I288" s="72">
        <v>0</v>
      </c>
      <c r="J288" s="72">
        <v>4</v>
      </c>
      <c r="K288" s="72">
        <v>0</v>
      </c>
      <c r="L288" s="72">
        <v>0</v>
      </c>
      <c r="M288" s="72">
        <v>5</v>
      </c>
      <c r="N288" s="72">
        <v>0</v>
      </c>
      <c r="O288" s="72">
        <v>0</v>
      </c>
    </row>
    <row r="289" spans="2:15" x14ac:dyDescent="0.2">
      <c r="B289" s="72">
        <v>2</v>
      </c>
      <c r="C289" s="72">
        <v>2</v>
      </c>
      <c r="D289" s="72">
        <v>0</v>
      </c>
      <c r="E289" s="72">
        <v>1</v>
      </c>
      <c r="F289" s="72">
        <v>2</v>
      </c>
      <c r="G289" s="72">
        <v>0</v>
      </c>
      <c r="H289" s="72">
        <v>0</v>
      </c>
      <c r="I289" s="72">
        <v>0</v>
      </c>
      <c r="J289" s="72">
        <v>4</v>
      </c>
      <c r="K289" s="72">
        <v>0</v>
      </c>
      <c r="L289" s="72">
        <v>0</v>
      </c>
      <c r="M289" s="72">
        <v>5</v>
      </c>
      <c r="N289" s="72">
        <v>0</v>
      </c>
      <c r="O289" s="72">
        <v>0</v>
      </c>
    </row>
    <row r="290" spans="2:15" x14ac:dyDescent="0.2">
      <c r="B290" s="72">
        <v>2</v>
      </c>
      <c r="C290" s="72">
        <v>2</v>
      </c>
      <c r="D290" s="72">
        <v>0</v>
      </c>
      <c r="E290" s="72">
        <v>1</v>
      </c>
      <c r="F290" s="72">
        <v>1</v>
      </c>
      <c r="G290" s="72">
        <v>0</v>
      </c>
      <c r="H290" s="72">
        <v>0</v>
      </c>
      <c r="I290" s="72">
        <v>0</v>
      </c>
      <c r="J290" s="72">
        <v>4</v>
      </c>
      <c r="K290" s="72">
        <v>0</v>
      </c>
      <c r="L290" s="72">
        <v>0</v>
      </c>
      <c r="M290" s="72">
        <v>5</v>
      </c>
      <c r="N290" s="72">
        <v>0</v>
      </c>
      <c r="O290" s="72">
        <v>0</v>
      </c>
    </row>
    <row r="291" spans="2:15" x14ac:dyDescent="0.2">
      <c r="B291" s="72">
        <v>2</v>
      </c>
      <c r="C291" s="72">
        <v>2</v>
      </c>
      <c r="D291" s="72">
        <v>0</v>
      </c>
      <c r="E291" s="72">
        <v>1</v>
      </c>
      <c r="F291" s="72">
        <v>1</v>
      </c>
      <c r="G291" s="72">
        <v>3</v>
      </c>
      <c r="H291" s="72">
        <v>10</v>
      </c>
      <c r="I291" s="72">
        <v>2</v>
      </c>
      <c r="J291" s="72">
        <v>4</v>
      </c>
      <c r="K291" s="72">
        <v>5</v>
      </c>
      <c r="L291" s="72">
        <v>6</v>
      </c>
      <c r="M291" s="72">
        <v>2</v>
      </c>
      <c r="N291" s="72">
        <v>2</v>
      </c>
      <c r="O291" s="72">
        <v>38</v>
      </c>
    </row>
    <row r="292" spans="2:15" x14ac:dyDescent="0.2">
      <c r="B292" s="72">
        <v>2</v>
      </c>
      <c r="C292" s="72">
        <v>2</v>
      </c>
      <c r="D292" s="72">
        <v>0</v>
      </c>
      <c r="E292" s="72">
        <v>1</v>
      </c>
      <c r="F292" s="72">
        <v>1</v>
      </c>
      <c r="G292" s="72">
        <v>1</v>
      </c>
      <c r="H292" s="72">
        <v>10</v>
      </c>
      <c r="I292" s="72">
        <v>2</v>
      </c>
      <c r="J292" s="72">
        <v>4</v>
      </c>
      <c r="K292" s="72">
        <v>5</v>
      </c>
      <c r="L292" s="72">
        <v>4</v>
      </c>
      <c r="M292" s="72">
        <v>4</v>
      </c>
      <c r="N292" s="72">
        <v>1</v>
      </c>
      <c r="O292" s="72">
        <v>26</v>
      </c>
    </row>
    <row r="293" spans="2:15" x14ac:dyDescent="0.2">
      <c r="B293" s="72">
        <v>2</v>
      </c>
      <c r="C293" s="72">
        <v>2</v>
      </c>
      <c r="D293" s="72">
        <v>0</v>
      </c>
      <c r="E293" s="72">
        <v>1</v>
      </c>
      <c r="F293" s="72">
        <v>1</v>
      </c>
      <c r="G293" s="72">
        <v>3</v>
      </c>
      <c r="H293" s="72">
        <v>10</v>
      </c>
      <c r="I293" s="72">
        <v>2</v>
      </c>
      <c r="J293" s="72">
        <v>4</v>
      </c>
      <c r="K293" s="72">
        <v>5</v>
      </c>
      <c r="L293" s="72">
        <v>5</v>
      </c>
      <c r="M293" s="72">
        <v>3</v>
      </c>
      <c r="N293" s="72">
        <v>1</v>
      </c>
      <c r="O293" s="72">
        <v>41</v>
      </c>
    </row>
    <row r="294" spans="2:15" x14ac:dyDescent="0.2">
      <c r="B294" s="72">
        <v>2</v>
      </c>
      <c r="C294" s="72">
        <v>2</v>
      </c>
      <c r="D294" s="72">
        <v>0</v>
      </c>
      <c r="E294" s="72">
        <v>1</v>
      </c>
      <c r="F294" s="72">
        <v>2</v>
      </c>
      <c r="G294" s="72">
        <v>1</v>
      </c>
      <c r="H294" s="72">
        <v>12</v>
      </c>
      <c r="I294" s="72">
        <v>2</v>
      </c>
      <c r="J294" s="72">
        <v>3</v>
      </c>
      <c r="K294" s="72">
        <v>7</v>
      </c>
      <c r="L294" s="72">
        <v>6</v>
      </c>
      <c r="M294" s="72">
        <v>3</v>
      </c>
      <c r="N294" s="72">
        <v>2</v>
      </c>
      <c r="O294" s="72">
        <v>44</v>
      </c>
    </row>
    <row r="295" spans="2:15" x14ac:dyDescent="0.2">
      <c r="B295" s="72">
        <v>2</v>
      </c>
      <c r="C295" s="72">
        <v>2</v>
      </c>
      <c r="D295" s="72">
        <v>0</v>
      </c>
      <c r="E295" s="72">
        <v>1</v>
      </c>
      <c r="F295" s="72">
        <v>1</v>
      </c>
      <c r="G295" s="72">
        <v>3</v>
      </c>
      <c r="H295" s="72">
        <v>10</v>
      </c>
      <c r="I295" s="72">
        <v>2</v>
      </c>
      <c r="J295" s="72">
        <v>4</v>
      </c>
      <c r="K295" s="72">
        <v>7</v>
      </c>
      <c r="L295" s="72">
        <v>6</v>
      </c>
      <c r="M295" s="72">
        <v>3</v>
      </c>
      <c r="N295" s="72">
        <v>1</v>
      </c>
      <c r="O295" s="72">
        <v>35</v>
      </c>
    </row>
    <row r="296" spans="2:15" x14ac:dyDescent="0.2">
      <c r="B296" s="72">
        <v>2</v>
      </c>
      <c r="C296" s="72">
        <v>2</v>
      </c>
      <c r="D296" s="72">
        <v>0</v>
      </c>
      <c r="E296" s="72">
        <v>1</v>
      </c>
      <c r="F296" s="72">
        <v>2</v>
      </c>
      <c r="G296" s="72">
        <v>3</v>
      </c>
      <c r="H296" s="72">
        <v>10</v>
      </c>
      <c r="I296" s="72">
        <v>2</v>
      </c>
      <c r="J296" s="72">
        <v>4</v>
      </c>
      <c r="K296" s="72">
        <v>5</v>
      </c>
      <c r="L296" s="72">
        <v>3</v>
      </c>
      <c r="M296" s="72">
        <v>4</v>
      </c>
      <c r="N296" s="72">
        <v>1</v>
      </c>
      <c r="O296" s="72">
        <v>37</v>
      </c>
    </row>
    <row r="297" spans="2:15" x14ac:dyDescent="0.2">
      <c r="B297" s="72">
        <v>2</v>
      </c>
      <c r="C297" s="72">
        <v>2</v>
      </c>
      <c r="D297" s="72">
        <v>0</v>
      </c>
      <c r="E297" s="72">
        <v>1</v>
      </c>
      <c r="F297" s="72">
        <v>1</v>
      </c>
      <c r="G297" s="72">
        <v>0</v>
      </c>
      <c r="H297" s="72">
        <v>0</v>
      </c>
      <c r="I297" s="72">
        <v>0</v>
      </c>
      <c r="J297" s="72">
        <v>4</v>
      </c>
      <c r="K297" s="72">
        <v>0</v>
      </c>
      <c r="L297" s="72">
        <v>0</v>
      </c>
      <c r="M297" s="72">
        <v>5</v>
      </c>
      <c r="N297" s="72">
        <v>0</v>
      </c>
      <c r="O297" s="72">
        <v>0</v>
      </c>
    </row>
    <row r="298" spans="2:15" x14ac:dyDescent="0.2">
      <c r="B298" s="72">
        <v>2</v>
      </c>
      <c r="C298" s="72">
        <v>2</v>
      </c>
      <c r="D298" s="72">
        <v>0</v>
      </c>
      <c r="E298" s="72">
        <v>1</v>
      </c>
      <c r="F298" s="72">
        <v>3</v>
      </c>
      <c r="G298" s="72">
        <v>1</v>
      </c>
      <c r="H298" s="72">
        <v>10</v>
      </c>
      <c r="I298" s="72">
        <v>2</v>
      </c>
      <c r="J298" s="72">
        <v>4</v>
      </c>
      <c r="K298" s="72">
        <v>5</v>
      </c>
      <c r="L298" s="72">
        <v>7</v>
      </c>
      <c r="M298" s="72">
        <v>2</v>
      </c>
      <c r="N298" s="72">
        <v>1</v>
      </c>
      <c r="O298" s="72">
        <v>15</v>
      </c>
    </row>
    <row r="299" spans="2:15" x14ac:dyDescent="0.2">
      <c r="B299" s="72">
        <v>2</v>
      </c>
      <c r="C299" s="72">
        <v>2</v>
      </c>
      <c r="D299" s="72">
        <v>0</v>
      </c>
      <c r="E299" s="72">
        <v>1</v>
      </c>
      <c r="F299" s="72">
        <v>2</v>
      </c>
      <c r="G299" s="72">
        <v>1</v>
      </c>
      <c r="H299" s="72">
        <v>4</v>
      </c>
      <c r="I299" s="72">
        <v>2</v>
      </c>
      <c r="J299" s="72">
        <v>4</v>
      </c>
      <c r="K299" s="72">
        <v>6</v>
      </c>
      <c r="L299" s="72">
        <v>3</v>
      </c>
      <c r="M299" s="72">
        <v>4</v>
      </c>
      <c r="N299" s="72">
        <v>1</v>
      </c>
      <c r="O299" s="72">
        <v>17</v>
      </c>
    </row>
    <row r="300" spans="2:15" x14ac:dyDescent="0.2">
      <c r="B300" s="72">
        <v>2</v>
      </c>
      <c r="C300" s="72">
        <v>2</v>
      </c>
      <c r="D300" s="72">
        <v>0</v>
      </c>
      <c r="E300" s="72">
        <v>1</v>
      </c>
      <c r="F300" s="72">
        <v>2</v>
      </c>
      <c r="G300" s="72">
        <v>1</v>
      </c>
      <c r="H300" s="72">
        <v>4</v>
      </c>
      <c r="I300" s="72">
        <v>2</v>
      </c>
      <c r="J300" s="72">
        <v>4</v>
      </c>
      <c r="K300" s="72">
        <v>5</v>
      </c>
      <c r="L300" s="72">
        <v>4</v>
      </c>
      <c r="M300" s="72">
        <v>4</v>
      </c>
      <c r="N300" s="72">
        <v>1</v>
      </c>
      <c r="O300" s="72">
        <v>31</v>
      </c>
    </row>
    <row r="301" spans="2:15" x14ac:dyDescent="0.2">
      <c r="B301" s="72">
        <v>2</v>
      </c>
      <c r="C301" s="72">
        <v>2</v>
      </c>
      <c r="D301" s="72">
        <v>0</v>
      </c>
      <c r="E301" s="72">
        <v>1</v>
      </c>
      <c r="F301" s="72">
        <v>3</v>
      </c>
      <c r="G301" s="72">
        <v>1</v>
      </c>
      <c r="H301" s="72">
        <v>4</v>
      </c>
      <c r="I301" s="72">
        <v>2</v>
      </c>
      <c r="J301" s="72">
        <v>4</v>
      </c>
      <c r="K301" s="72">
        <v>4</v>
      </c>
      <c r="L301" s="72">
        <v>3</v>
      </c>
      <c r="M301" s="72">
        <v>4</v>
      </c>
      <c r="N301" s="72">
        <v>1</v>
      </c>
      <c r="O301" s="72">
        <v>19</v>
      </c>
    </row>
    <row r="302" spans="2:15" x14ac:dyDescent="0.2">
      <c r="B302" s="72">
        <v>2</v>
      </c>
      <c r="C302" s="72">
        <v>2</v>
      </c>
      <c r="D302" s="72">
        <v>0</v>
      </c>
      <c r="E302" s="72">
        <v>1</v>
      </c>
      <c r="F302" s="72">
        <v>2</v>
      </c>
      <c r="G302" s="72">
        <v>3</v>
      </c>
      <c r="H302" s="72">
        <v>10</v>
      </c>
      <c r="I302" s="72">
        <v>2</v>
      </c>
      <c r="J302" s="72">
        <v>4</v>
      </c>
      <c r="K302" s="72">
        <v>5</v>
      </c>
      <c r="L302" s="72">
        <v>6</v>
      </c>
      <c r="M302" s="72">
        <v>3</v>
      </c>
      <c r="N302" s="72">
        <v>1</v>
      </c>
      <c r="O302" s="72">
        <v>23</v>
      </c>
    </row>
    <row r="303" spans="2:15" x14ac:dyDescent="0.2">
      <c r="B303" s="72">
        <v>2</v>
      </c>
      <c r="C303" s="72">
        <v>2</v>
      </c>
      <c r="D303" s="72">
        <v>0</v>
      </c>
      <c r="E303" s="72">
        <v>1</v>
      </c>
      <c r="F303" s="72">
        <v>2</v>
      </c>
      <c r="G303" s="72">
        <v>3</v>
      </c>
      <c r="H303" s="72">
        <v>5</v>
      </c>
      <c r="I303" s="72">
        <v>2</v>
      </c>
      <c r="J303" s="72">
        <v>4</v>
      </c>
      <c r="K303" s="72">
        <v>4</v>
      </c>
      <c r="L303" s="72">
        <v>4</v>
      </c>
      <c r="M303" s="72">
        <v>4</v>
      </c>
      <c r="N303" s="72">
        <v>1</v>
      </c>
      <c r="O303" s="72">
        <v>31</v>
      </c>
    </row>
    <row r="304" spans="2:15" x14ac:dyDescent="0.2">
      <c r="B304" s="72">
        <v>2</v>
      </c>
      <c r="C304" s="72">
        <v>2</v>
      </c>
      <c r="D304" s="72">
        <v>0</v>
      </c>
      <c r="E304" s="72">
        <v>1</v>
      </c>
      <c r="F304" s="72">
        <v>2</v>
      </c>
      <c r="G304" s="72">
        <v>1</v>
      </c>
      <c r="H304" s="72">
        <v>10</v>
      </c>
      <c r="I304" s="72">
        <v>2</v>
      </c>
      <c r="J304" s="72">
        <v>4</v>
      </c>
      <c r="K304" s="72">
        <v>8</v>
      </c>
      <c r="L304" s="72">
        <v>2</v>
      </c>
      <c r="M304" s="72">
        <v>4</v>
      </c>
      <c r="N304" s="72">
        <v>1</v>
      </c>
      <c r="O304" s="72">
        <v>21</v>
      </c>
    </row>
    <row r="305" spans="2:15" x14ac:dyDescent="0.2">
      <c r="B305" s="72">
        <v>2</v>
      </c>
      <c r="C305" s="72">
        <v>2</v>
      </c>
      <c r="D305" s="72">
        <v>0</v>
      </c>
      <c r="E305" s="72">
        <v>1</v>
      </c>
      <c r="F305" s="72">
        <v>2</v>
      </c>
      <c r="G305" s="72">
        <v>3</v>
      </c>
      <c r="H305" s="72">
        <v>10</v>
      </c>
      <c r="I305" s="72">
        <v>2</v>
      </c>
      <c r="J305" s="72">
        <v>4</v>
      </c>
      <c r="K305" s="72">
        <v>5</v>
      </c>
      <c r="L305" s="72">
        <v>3</v>
      </c>
      <c r="M305" s="72">
        <v>4</v>
      </c>
      <c r="N305" s="72">
        <v>1</v>
      </c>
      <c r="O305" s="72">
        <v>40</v>
      </c>
    </row>
    <row r="306" spans="2:15" x14ac:dyDescent="0.2">
      <c r="B306" s="72">
        <v>2</v>
      </c>
      <c r="C306" s="72">
        <v>2</v>
      </c>
      <c r="D306" s="72">
        <v>0</v>
      </c>
      <c r="E306" s="72">
        <v>1</v>
      </c>
      <c r="F306" s="72">
        <v>3</v>
      </c>
      <c r="G306" s="72">
        <v>1</v>
      </c>
      <c r="H306" s="72">
        <v>10</v>
      </c>
      <c r="I306" s="72">
        <v>2</v>
      </c>
      <c r="J306" s="72">
        <v>4</v>
      </c>
      <c r="K306" s="72">
        <v>5</v>
      </c>
      <c r="L306" s="72">
        <v>2</v>
      </c>
      <c r="M306" s="72">
        <v>4</v>
      </c>
      <c r="N306" s="72">
        <v>1</v>
      </c>
      <c r="O306" s="72">
        <v>29</v>
      </c>
    </row>
    <row r="307" spans="2:15" x14ac:dyDescent="0.2">
      <c r="B307" s="72">
        <v>2</v>
      </c>
      <c r="C307" s="72">
        <v>2</v>
      </c>
      <c r="D307" s="72">
        <v>0</v>
      </c>
      <c r="E307" s="72">
        <v>1</v>
      </c>
      <c r="F307" s="72">
        <v>2</v>
      </c>
      <c r="G307" s="72">
        <v>3</v>
      </c>
      <c r="H307" s="72">
        <v>10</v>
      </c>
      <c r="I307" s="72">
        <v>2</v>
      </c>
      <c r="J307" s="72">
        <v>4</v>
      </c>
      <c r="K307" s="72">
        <v>4</v>
      </c>
      <c r="L307" s="72">
        <v>6</v>
      </c>
      <c r="M307" s="72">
        <v>4</v>
      </c>
      <c r="N307" s="72">
        <v>1</v>
      </c>
      <c r="O307" s="72">
        <v>13</v>
      </c>
    </row>
    <row r="308" spans="2:15" x14ac:dyDescent="0.2">
      <c r="B308" s="72">
        <v>2</v>
      </c>
      <c r="C308" s="72">
        <v>2</v>
      </c>
      <c r="D308" s="72">
        <v>0</v>
      </c>
      <c r="E308" s="72">
        <v>1</v>
      </c>
      <c r="F308" s="72">
        <v>2</v>
      </c>
      <c r="G308" s="72">
        <v>1</v>
      </c>
      <c r="H308" s="72">
        <v>10</v>
      </c>
      <c r="I308" s="72">
        <v>2</v>
      </c>
      <c r="J308" s="72">
        <v>4</v>
      </c>
      <c r="K308" s="72">
        <v>4</v>
      </c>
      <c r="L308" s="72">
        <v>3</v>
      </c>
      <c r="M308" s="72">
        <v>4</v>
      </c>
      <c r="N308" s="72">
        <v>1</v>
      </c>
      <c r="O308" s="72">
        <v>25</v>
      </c>
    </row>
    <row r="309" spans="2:15" x14ac:dyDescent="0.2">
      <c r="B309" s="72">
        <v>1</v>
      </c>
      <c r="C309" s="72">
        <v>1</v>
      </c>
      <c r="D309" s="72">
        <v>1</v>
      </c>
      <c r="E309" s="72">
        <v>0</v>
      </c>
      <c r="F309" s="72">
        <v>3</v>
      </c>
      <c r="G309" s="72">
        <v>3</v>
      </c>
      <c r="H309" s="72">
        <v>6</v>
      </c>
      <c r="I309" s="72">
        <v>2</v>
      </c>
      <c r="J309" s="72">
        <v>3</v>
      </c>
      <c r="K309" s="72">
        <v>4</v>
      </c>
      <c r="L309" s="72">
        <v>4</v>
      </c>
      <c r="M309" s="72">
        <v>2</v>
      </c>
      <c r="N309" s="72">
        <v>1</v>
      </c>
      <c r="O309" s="72">
        <v>15</v>
      </c>
    </row>
    <row r="310" spans="2:15" x14ac:dyDescent="0.2">
      <c r="B310" s="72">
        <v>2</v>
      </c>
      <c r="C310" s="72">
        <v>2</v>
      </c>
      <c r="D310" s="72">
        <v>0</v>
      </c>
      <c r="E310" s="72">
        <v>1</v>
      </c>
      <c r="F310" s="72">
        <v>1</v>
      </c>
      <c r="G310" s="72">
        <v>3</v>
      </c>
      <c r="H310" s="72">
        <v>10</v>
      </c>
      <c r="I310" s="72">
        <v>2</v>
      </c>
      <c r="J310" s="72">
        <v>4</v>
      </c>
      <c r="K310" s="72">
        <v>8</v>
      </c>
      <c r="L310" s="72">
        <v>6</v>
      </c>
      <c r="M310" s="72">
        <v>2</v>
      </c>
      <c r="N310" s="72">
        <v>1</v>
      </c>
      <c r="O310" s="72">
        <v>45</v>
      </c>
    </row>
    <row r="311" spans="2:15" x14ac:dyDescent="0.2">
      <c r="B311" s="72">
        <v>2</v>
      </c>
      <c r="C311" s="72">
        <v>2</v>
      </c>
      <c r="D311" s="72">
        <v>0</v>
      </c>
      <c r="E311" s="72">
        <v>1</v>
      </c>
      <c r="F311" s="72">
        <v>1</v>
      </c>
      <c r="G311" s="72">
        <v>3</v>
      </c>
      <c r="H311" s="72">
        <v>10</v>
      </c>
      <c r="I311" s="72">
        <v>2</v>
      </c>
      <c r="J311" s="72">
        <v>4</v>
      </c>
      <c r="K311" s="72">
        <v>5</v>
      </c>
      <c r="L311" s="72">
        <v>6</v>
      </c>
      <c r="M311" s="72">
        <v>4</v>
      </c>
      <c r="N311" s="72">
        <v>1</v>
      </c>
      <c r="O311" s="72">
        <v>21</v>
      </c>
    </row>
    <row r="312" spans="2:15" x14ac:dyDescent="0.2">
      <c r="B312" s="72">
        <v>2</v>
      </c>
      <c r="C312" s="72">
        <v>2</v>
      </c>
      <c r="D312" s="72">
        <v>0</v>
      </c>
      <c r="E312" s="72">
        <v>1</v>
      </c>
      <c r="F312" s="72">
        <v>1</v>
      </c>
      <c r="G312" s="72">
        <v>1</v>
      </c>
      <c r="H312" s="72">
        <v>10</v>
      </c>
      <c r="I312" s="72">
        <v>2</v>
      </c>
      <c r="J312" s="72">
        <v>3</v>
      </c>
      <c r="K312" s="72">
        <v>7</v>
      </c>
      <c r="L312" s="72">
        <v>6</v>
      </c>
      <c r="M312" s="72">
        <v>4</v>
      </c>
      <c r="N312" s="72">
        <v>1</v>
      </c>
      <c r="O312" s="72">
        <v>24</v>
      </c>
    </row>
    <row r="313" spans="2:15" x14ac:dyDescent="0.2">
      <c r="B313" s="72">
        <v>1</v>
      </c>
      <c r="C313" s="72">
        <v>1</v>
      </c>
      <c r="D313" s="72">
        <v>1</v>
      </c>
      <c r="E313" s="72">
        <v>0</v>
      </c>
      <c r="F313" s="72">
        <v>4</v>
      </c>
      <c r="G313" s="72">
        <v>3</v>
      </c>
      <c r="H313" s="72">
        <v>10</v>
      </c>
      <c r="I313" s="72">
        <v>2</v>
      </c>
      <c r="J313" s="72">
        <v>4</v>
      </c>
      <c r="K313" s="72">
        <v>0</v>
      </c>
      <c r="L313" s="72">
        <v>6</v>
      </c>
      <c r="M313" s="72">
        <v>4</v>
      </c>
      <c r="N313" s="72">
        <v>2</v>
      </c>
      <c r="O313" s="72">
        <v>11</v>
      </c>
    </row>
    <row r="314" spans="2:15" x14ac:dyDescent="0.2">
      <c r="B314" s="72">
        <v>2</v>
      </c>
      <c r="C314" s="72">
        <v>2</v>
      </c>
      <c r="D314" s="72">
        <v>0</v>
      </c>
      <c r="E314" s="72">
        <v>1</v>
      </c>
      <c r="F314" s="72">
        <v>1</v>
      </c>
      <c r="G314" s="72">
        <v>3</v>
      </c>
      <c r="H314" s="72">
        <v>9</v>
      </c>
      <c r="I314" s="72">
        <v>2</v>
      </c>
      <c r="J314" s="72">
        <v>2</v>
      </c>
      <c r="K314" s="72">
        <v>8</v>
      </c>
      <c r="L314" s="72">
        <v>3</v>
      </c>
      <c r="M314" s="72">
        <v>1</v>
      </c>
      <c r="N314" s="72">
        <v>1</v>
      </c>
      <c r="O314" s="72">
        <v>38</v>
      </c>
    </row>
    <row r="315" spans="2:15" x14ac:dyDescent="0.2">
      <c r="B315" s="72">
        <v>2</v>
      </c>
      <c r="C315" s="72">
        <v>2</v>
      </c>
      <c r="D315" s="72">
        <v>0</v>
      </c>
      <c r="E315" s="72">
        <v>1</v>
      </c>
      <c r="F315" s="72">
        <v>2</v>
      </c>
      <c r="G315" s="72">
        <v>3</v>
      </c>
      <c r="H315" s="72">
        <v>10</v>
      </c>
      <c r="I315" s="72">
        <v>2</v>
      </c>
      <c r="J315" s="72">
        <v>2</v>
      </c>
      <c r="K315" s="72">
        <v>7</v>
      </c>
      <c r="L315" s="72">
        <v>5</v>
      </c>
      <c r="M315" s="72">
        <v>4</v>
      </c>
      <c r="N315" s="72">
        <v>0</v>
      </c>
      <c r="O315" s="72">
        <v>15</v>
      </c>
    </row>
    <row r="316" spans="2:15" x14ac:dyDescent="0.2">
      <c r="B316" s="72">
        <v>1</v>
      </c>
      <c r="C316" s="72">
        <v>1</v>
      </c>
      <c r="D316" s="72">
        <v>1</v>
      </c>
      <c r="E316" s="72">
        <v>0</v>
      </c>
      <c r="F316" s="72">
        <v>4</v>
      </c>
      <c r="G316" s="72">
        <v>3</v>
      </c>
      <c r="H316" s="72">
        <v>3</v>
      </c>
      <c r="I316" s="72">
        <v>2</v>
      </c>
      <c r="J316" s="72">
        <v>4</v>
      </c>
      <c r="K316" s="72">
        <v>4</v>
      </c>
      <c r="L316" s="72">
        <v>2</v>
      </c>
      <c r="M316" s="72">
        <v>4</v>
      </c>
      <c r="N316" s="72">
        <v>1</v>
      </c>
      <c r="O316" s="72">
        <v>28</v>
      </c>
    </row>
    <row r="317" spans="2:15" x14ac:dyDescent="0.2">
      <c r="B317" s="72">
        <v>1</v>
      </c>
      <c r="C317" s="72">
        <v>1</v>
      </c>
      <c r="D317" s="72">
        <v>1</v>
      </c>
      <c r="E317" s="72">
        <v>0</v>
      </c>
      <c r="F317" s="72">
        <v>4</v>
      </c>
      <c r="G317" s="72">
        <v>1</v>
      </c>
      <c r="H317" s="72">
        <v>4</v>
      </c>
      <c r="I317" s="72">
        <v>2</v>
      </c>
      <c r="J317" s="72">
        <v>4</v>
      </c>
      <c r="K317" s="72">
        <v>1</v>
      </c>
      <c r="L317" s="72">
        <v>8</v>
      </c>
      <c r="M317" s="72">
        <v>2</v>
      </c>
      <c r="N317" s="72">
        <v>2</v>
      </c>
      <c r="O317" s="72">
        <v>11</v>
      </c>
    </row>
    <row r="318" spans="2:15" x14ac:dyDescent="0.2">
      <c r="B318" s="72">
        <v>1</v>
      </c>
      <c r="C318" s="72">
        <v>1</v>
      </c>
      <c r="D318" s="72">
        <v>1</v>
      </c>
      <c r="E318" s="72">
        <v>0</v>
      </c>
      <c r="F318" s="72">
        <v>4</v>
      </c>
      <c r="G318" s="72">
        <v>3</v>
      </c>
      <c r="H318" s="72">
        <v>16</v>
      </c>
      <c r="I318" s="72">
        <v>2</v>
      </c>
      <c r="J318" s="72">
        <v>4</v>
      </c>
      <c r="K318" s="72">
        <v>2</v>
      </c>
      <c r="L318" s="72">
        <v>6</v>
      </c>
      <c r="M318" s="72">
        <v>1</v>
      </c>
      <c r="N318" s="72">
        <v>1</v>
      </c>
      <c r="O318" s="72">
        <v>10</v>
      </c>
    </row>
    <row r="319" spans="2:15" x14ac:dyDescent="0.2">
      <c r="B319" s="72">
        <v>1</v>
      </c>
      <c r="C319" s="72">
        <v>1</v>
      </c>
      <c r="D319" s="72">
        <v>1</v>
      </c>
      <c r="E319" s="72">
        <v>0</v>
      </c>
      <c r="F319" s="72">
        <v>4</v>
      </c>
      <c r="G319" s="72">
        <v>3</v>
      </c>
      <c r="H319" s="72">
        <v>10</v>
      </c>
      <c r="I319" s="72">
        <v>2</v>
      </c>
      <c r="J319" s="72">
        <v>4</v>
      </c>
      <c r="K319" s="72">
        <v>2</v>
      </c>
      <c r="L319" s="72">
        <v>4</v>
      </c>
      <c r="M319" s="72">
        <v>4</v>
      </c>
      <c r="N319" s="72">
        <v>1</v>
      </c>
      <c r="O319" s="72">
        <v>8</v>
      </c>
    </row>
    <row r="320" spans="2:15" x14ac:dyDescent="0.2">
      <c r="B320" s="72">
        <v>1</v>
      </c>
      <c r="C320" s="72">
        <v>1</v>
      </c>
      <c r="D320" s="72">
        <v>1</v>
      </c>
      <c r="E320" s="72">
        <v>0</v>
      </c>
      <c r="F320" s="72">
        <v>4</v>
      </c>
      <c r="G320" s="72">
        <v>3</v>
      </c>
      <c r="H320" s="72">
        <v>10</v>
      </c>
      <c r="I320" s="72">
        <v>2</v>
      </c>
      <c r="J320" s="72">
        <v>3</v>
      </c>
      <c r="K320" s="72">
        <v>3</v>
      </c>
      <c r="L320" s="72">
        <v>4</v>
      </c>
      <c r="M320" s="72">
        <v>4</v>
      </c>
      <c r="N320" s="72">
        <v>1</v>
      </c>
      <c r="O320" s="72">
        <v>12</v>
      </c>
    </row>
    <row r="321" spans="2:15" x14ac:dyDescent="0.2">
      <c r="B321" s="72">
        <v>2</v>
      </c>
      <c r="C321" s="72">
        <v>2</v>
      </c>
      <c r="D321" s="72">
        <v>0</v>
      </c>
      <c r="E321" s="72">
        <v>1</v>
      </c>
      <c r="F321" s="72">
        <v>2</v>
      </c>
      <c r="G321" s="72">
        <v>1</v>
      </c>
      <c r="H321" s="72">
        <v>4</v>
      </c>
      <c r="I321" s="72">
        <v>2</v>
      </c>
      <c r="J321" s="72">
        <v>4</v>
      </c>
      <c r="K321" s="72">
        <v>5</v>
      </c>
      <c r="L321" s="72">
        <v>6</v>
      </c>
      <c r="M321" s="72">
        <v>3</v>
      </c>
      <c r="N321" s="72">
        <v>1</v>
      </c>
      <c r="O321" s="72">
        <v>23</v>
      </c>
    </row>
    <row r="322" spans="2:15" x14ac:dyDescent="0.2">
      <c r="B322" s="72">
        <v>1</v>
      </c>
      <c r="C322" s="72">
        <v>1</v>
      </c>
      <c r="D322" s="72">
        <v>1</v>
      </c>
      <c r="E322" s="72">
        <v>0</v>
      </c>
      <c r="F322" s="72">
        <v>4</v>
      </c>
      <c r="G322" s="72">
        <v>3</v>
      </c>
      <c r="H322" s="72">
        <v>5</v>
      </c>
      <c r="I322" s="72">
        <v>2</v>
      </c>
      <c r="J322" s="72">
        <v>1</v>
      </c>
      <c r="K322" s="72">
        <v>5</v>
      </c>
      <c r="L322" s="72">
        <v>7</v>
      </c>
      <c r="M322" s="72">
        <v>1</v>
      </c>
      <c r="N322" s="72">
        <v>1</v>
      </c>
      <c r="O322" s="72">
        <v>27</v>
      </c>
    </row>
    <row r="323" spans="2:15" x14ac:dyDescent="0.2">
      <c r="B323" s="99">
        <v>1</v>
      </c>
      <c r="C323" s="99">
        <v>2</v>
      </c>
      <c r="D323" s="99">
        <v>0.5</v>
      </c>
      <c r="E323" s="99">
        <v>0.5</v>
      </c>
      <c r="F323" s="99">
        <v>2</v>
      </c>
      <c r="G323" s="99">
        <v>3</v>
      </c>
      <c r="H323" s="99">
        <v>10</v>
      </c>
      <c r="I323" s="99">
        <v>2</v>
      </c>
      <c r="J323" s="99">
        <v>4</v>
      </c>
      <c r="K323" s="99">
        <v>5</v>
      </c>
      <c r="L323" s="99">
        <v>4</v>
      </c>
      <c r="M323" s="99">
        <v>4</v>
      </c>
      <c r="N323" s="99">
        <v>1</v>
      </c>
      <c r="O323" s="99">
        <v>13</v>
      </c>
    </row>
    <row r="324" spans="2:15" x14ac:dyDescent="0.2">
      <c r="B324" s="72">
        <v>2</v>
      </c>
      <c r="C324" s="72">
        <v>2</v>
      </c>
      <c r="D324" s="72">
        <v>0</v>
      </c>
      <c r="E324" s="72">
        <v>1</v>
      </c>
      <c r="F324" s="72">
        <v>2</v>
      </c>
      <c r="G324" s="72">
        <v>3</v>
      </c>
      <c r="H324" s="72">
        <v>10</v>
      </c>
      <c r="I324" s="72">
        <v>2</v>
      </c>
      <c r="J324" s="72">
        <v>2</v>
      </c>
      <c r="K324" s="72">
        <v>5</v>
      </c>
      <c r="L324" s="72">
        <v>4</v>
      </c>
      <c r="M324" s="72">
        <v>3</v>
      </c>
      <c r="N324" s="72">
        <v>1</v>
      </c>
      <c r="O324" s="72">
        <v>16</v>
      </c>
    </row>
    <row r="325" spans="2:15" x14ac:dyDescent="0.2">
      <c r="B325" s="72">
        <v>2</v>
      </c>
      <c r="C325" s="72">
        <v>2</v>
      </c>
      <c r="D325" s="72">
        <v>0</v>
      </c>
      <c r="E325" s="72">
        <v>1</v>
      </c>
      <c r="F325" s="72">
        <v>1</v>
      </c>
      <c r="G325" s="72">
        <v>1</v>
      </c>
      <c r="H325" s="72">
        <v>8</v>
      </c>
      <c r="I325" s="72">
        <v>2</v>
      </c>
      <c r="J325" s="72">
        <v>3</v>
      </c>
      <c r="K325" s="72">
        <v>5</v>
      </c>
      <c r="L325" s="72">
        <v>4</v>
      </c>
      <c r="M325" s="72">
        <v>2</v>
      </c>
      <c r="N325" s="72">
        <v>1</v>
      </c>
      <c r="O325" s="72">
        <v>25</v>
      </c>
    </row>
    <row r="326" spans="2:15" x14ac:dyDescent="0.2">
      <c r="B326" s="72">
        <v>2</v>
      </c>
      <c r="C326" s="72">
        <v>2</v>
      </c>
      <c r="D326" s="72">
        <v>0</v>
      </c>
      <c r="E326" s="72">
        <v>1</v>
      </c>
      <c r="F326" s="72">
        <v>1</v>
      </c>
      <c r="G326" s="72">
        <v>1</v>
      </c>
      <c r="H326" s="72">
        <v>4</v>
      </c>
      <c r="I326" s="72">
        <v>2</v>
      </c>
      <c r="J326" s="72">
        <v>3</v>
      </c>
      <c r="K326" s="72">
        <v>7</v>
      </c>
      <c r="L326" s="72">
        <v>7</v>
      </c>
      <c r="M326" s="72">
        <v>4</v>
      </c>
      <c r="N326" s="72">
        <v>1</v>
      </c>
      <c r="O326" s="72">
        <v>37</v>
      </c>
    </row>
    <row r="327" spans="2:15" x14ac:dyDescent="0.2">
      <c r="B327" s="72">
        <v>1</v>
      </c>
      <c r="C327" s="72">
        <v>1</v>
      </c>
      <c r="D327" s="72">
        <v>1</v>
      </c>
      <c r="E327" s="72">
        <v>0</v>
      </c>
      <c r="F327" s="72">
        <v>3</v>
      </c>
      <c r="G327" s="72">
        <v>3</v>
      </c>
      <c r="H327" s="72">
        <v>5</v>
      </c>
      <c r="I327" s="72">
        <v>1</v>
      </c>
      <c r="J327" s="72">
        <v>2</v>
      </c>
      <c r="K327" s="72">
        <v>1</v>
      </c>
      <c r="L327" s="72">
        <v>2</v>
      </c>
      <c r="M327" s="72">
        <v>4</v>
      </c>
      <c r="N327" s="72">
        <v>1</v>
      </c>
      <c r="O327" s="72">
        <v>15</v>
      </c>
    </row>
    <row r="328" spans="2:15" x14ac:dyDescent="0.2">
      <c r="B328" s="72">
        <v>2</v>
      </c>
      <c r="C328" s="72">
        <v>2</v>
      </c>
      <c r="D328" s="72">
        <v>0</v>
      </c>
      <c r="E328" s="72">
        <v>1</v>
      </c>
      <c r="F328" s="72">
        <v>1</v>
      </c>
      <c r="G328" s="72">
        <v>3</v>
      </c>
      <c r="H328" s="72">
        <v>10</v>
      </c>
      <c r="I328" s="72">
        <v>2</v>
      </c>
      <c r="J328" s="72">
        <v>4</v>
      </c>
      <c r="K328" s="72">
        <v>5</v>
      </c>
      <c r="L328" s="72">
        <v>3</v>
      </c>
      <c r="M328" s="72">
        <v>4</v>
      </c>
      <c r="N328" s="72">
        <v>1</v>
      </c>
      <c r="O328" s="72">
        <v>26</v>
      </c>
    </row>
    <row r="329" spans="2:15" x14ac:dyDescent="0.2">
      <c r="B329" s="72">
        <v>1</v>
      </c>
      <c r="C329" s="72">
        <v>1</v>
      </c>
      <c r="D329" s="72">
        <v>1</v>
      </c>
      <c r="E329" s="72">
        <v>0</v>
      </c>
      <c r="F329" s="72">
        <v>3</v>
      </c>
      <c r="G329" s="72">
        <v>3</v>
      </c>
      <c r="H329" s="72">
        <v>10</v>
      </c>
      <c r="I329" s="72">
        <v>2</v>
      </c>
      <c r="J329" s="72">
        <v>4</v>
      </c>
      <c r="K329" s="72">
        <v>5</v>
      </c>
      <c r="L329" s="72">
        <v>3</v>
      </c>
      <c r="M329" s="72">
        <v>4</v>
      </c>
      <c r="N329" s="72">
        <v>0</v>
      </c>
      <c r="O329" s="72">
        <v>16</v>
      </c>
    </row>
    <row r="330" spans="2:15" x14ac:dyDescent="0.2">
      <c r="B330" s="72">
        <v>2</v>
      </c>
      <c r="C330" s="72">
        <v>2</v>
      </c>
      <c r="D330" s="72">
        <v>0</v>
      </c>
      <c r="E330" s="72">
        <v>1</v>
      </c>
      <c r="F330" s="72">
        <v>1</v>
      </c>
      <c r="G330" s="72">
        <v>3</v>
      </c>
      <c r="H330" s="72">
        <v>10</v>
      </c>
      <c r="I330" s="72">
        <v>2</v>
      </c>
      <c r="J330" s="72">
        <v>4</v>
      </c>
      <c r="K330" s="72">
        <v>5</v>
      </c>
      <c r="L330" s="72">
        <v>3</v>
      </c>
      <c r="M330" s="72">
        <v>4</v>
      </c>
      <c r="N330" s="72">
        <v>1</v>
      </c>
      <c r="O330" s="72">
        <v>22</v>
      </c>
    </row>
    <row r="331" spans="2:15" x14ac:dyDescent="0.2">
      <c r="B331" s="72">
        <v>1</v>
      </c>
      <c r="C331" s="72">
        <v>1</v>
      </c>
      <c r="D331" s="72">
        <v>1</v>
      </c>
      <c r="E331" s="72">
        <v>0</v>
      </c>
      <c r="F331" s="72">
        <v>4</v>
      </c>
      <c r="G331" s="72">
        <v>3</v>
      </c>
      <c r="H331" s="72">
        <v>10</v>
      </c>
      <c r="I331" s="72">
        <v>2</v>
      </c>
      <c r="J331" s="72">
        <v>2</v>
      </c>
      <c r="K331" s="72">
        <v>4</v>
      </c>
      <c r="L331" s="72">
        <v>5</v>
      </c>
      <c r="M331" s="72">
        <v>2</v>
      </c>
      <c r="N331" s="72">
        <v>1</v>
      </c>
      <c r="O331" s="72">
        <v>10</v>
      </c>
    </row>
    <row r="332" spans="2:15" x14ac:dyDescent="0.2">
      <c r="B332" s="72">
        <v>2</v>
      </c>
      <c r="C332" s="72">
        <v>2</v>
      </c>
      <c r="D332" s="72">
        <v>0</v>
      </c>
      <c r="E332" s="72">
        <v>1</v>
      </c>
      <c r="F332" s="72">
        <v>2</v>
      </c>
      <c r="G332" s="72">
        <v>3</v>
      </c>
      <c r="H332" s="72">
        <v>17</v>
      </c>
      <c r="I332" s="72">
        <v>2</v>
      </c>
      <c r="J332" s="72">
        <v>3</v>
      </c>
      <c r="K332" s="72">
        <v>5</v>
      </c>
      <c r="L332" s="72">
        <v>4</v>
      </c>
      <c r="M332" s="72">
        <v>4</v>
      </c>
      <c r="N332" s="72">
        <v>0</v>
      </c>
      <c r="O332" s="72">
        <v>11</v>
      </c>
    </row>
    <row r="333" spans="2:15" x14ac:dyDescent="0.2">
      <c r="B333" s="99">
        <v>1</v>
      </c>
      <c r="C333" s="99">
        <v>2</v>
      </c>
      <c r="D333" s="99">
        <v>0.5</v>
      </c>
      <c r="E333" s="99">
        <v>0.5</v>
      </c>
      <c r="F333" s="99">
        <v>3</v>
      </c>
      <c r="G333" s="99">
        <v>0</v>
      </c>
      <c r="H333" s="99">
        <v>0</v>
      </c>
      <c r="I333" s="99">
        <v>0</v>
      </c>
      <c r="J333" s="99">
        <v>4</v>
      </c>
      <c r="K333" s="99">
        <v>0</v>
      </c>
      <c r="L333" s="99">
        <v>0</v>
      </c>
      <c r="M333" s="99">
        <v>5</v>
      </c>
      <c r="N333" s="99">
        <v>0</v>
      </c>
      <c r="O333" s="99">
        <v>0</v>
      </c>
    </row>
    <row r="334" spans="2:15" x14ac:dyDescent="0.2">
      <c r="B334" s="72">
        <v>1</v>
      </c>
      <c r="C334" s="72">
        <v>1</v>
      </c>
      <c r="D334" s="72">
        <v>1</v>
      </c>
      <c r="E334" s="72">
        <v>0</v>
      </c>
      <c r="F334" s="72">
        <v>4</v>
      </c>
      <c r="G334" s="72">
        <v>3</v>
      </c>
      <c r="H334" s="72">
        <v>10</v>
      </c>
      <c r="I334" s="72">
        <v>2</v>
      </c>
      <c r="J334" s="72">
        <v>2</v>
      </c>
      <c r="K334" s="72">
        <v>3</v>
      </c>
      <c r="L334" s="72">
        <v>5</v>
      </c>
      <c r="M334" s="72">
        <v>2</v>
      </c>
      <c r="N334" s="72">
        <v>2</v>
      </c>
      <c r="O334" s="72">
        <v>11</v>
      </c>
    </row>
    <row r="335" spans="2:15" x14ac:dyDescent="0.2">
      <c r="B335" s="72">
        <v>2</v>
      </c>
      <c r="C335" s="72">
        <v>2</v>
      </c>
      <c r="D335" s="72">
        <v>0</v>
      </c>
      <c r="E335" s="72">
        <v>1</v>
      </c>
      <c r="F335" s="72">
        <v>1</v>
      </c>
      <c r="G335" s="72">
        <v>3</v>
      </c>
      <c r="H335" s="72">
        <v>5</v>
      </c>
      <c r="I335" s="72">
        <v>2</v>
      </c>
      <c r="J335" s="72">
        <v>2</v>
      </c>
      <c r="K335" s="72">
        <v>7</v>
      </c>
      <c r="L335" s="72">
        <v>4</v>
      </c>
      <c r="M335" s="72">
        <v>3</v>
      </c>
      <c r="N335" s="72">
        <v>1</v>
      </c>
      <c r="O335" s="72">
        <v>22</v>
      </c>
    </row>
    <row r="336" spans="2:15" x14ac:dyDescent="0.2">
      <c r="B336" s="72">
        <v>2</v>
      </c>
      <c r="C336" s="72">
        <v>2</v>
      </c>
      <c r="D336" s="72">
        <v>0</v>
      </c>
      <c r="E336" s="72">
        <v>1</v>
      </c>
      <c r="F336" s="72">
        <v>3</v>
      </c>
      <c r="G336" s="72">
        <v>1</v>
      </c>
      <c r="H336" s="72">
        <v>10</v>
      </c>
      <c r="I336" s="72">
        <v>2</v>
      </c>
      <c r="J336" s="72">
        <v>4</v>
      </c>
      <c r="K336" s="72">
        <v>5</v>
      </c>
      <c r="L336" s="72">
        <v>5</v>
      </c>
      <c r="M336" s="72">
        <v>4</v>
      </c>
      <c r="N336" s="72">
        <v>1</v>
      </c>
      <c r="O336" s="72">
        <v>19</v>
      </c>
    </row>
    <row r="337" spans="2:15" x14ac:dyDescent="0.2">
      <c r="B337" s="72">
        <v>2</v>
      </c>
      <c r="C337" s="72">
        <v>2</v>
      </c>
      <c r="D337" s="72">
        <v>0</v>
      </c>
      <c r="E337" s="72">
        <v>1</v>
      </c>
      <c r="F337" s="72">
        <v>3</v>
      </c>
      <c r="G337" s="72">
        <v>3</v>
      </c>
      <c r="H337" s="72">
        <v>10</v>
      </c>
      <c r="I337" s="72">
        <v>2</v>
      </c>
      <c r="J337" s="72">
        <v>3</v>
      </c>
      <c r="K337" s="72">
        <v>4</v>
      </c>
      <c r="L337" s="72">
        <v>6</v>
      </c>
      <c r="M337" s="72">
        <v>3</v>
      </c>
      <c r="N337" s="72">
        <v>1</v>
      </c>
      <c r="O337" s="72">
        <v>12</v>
      </c>
    </row>
    <row r="338" spans="2:15" x14ac:dyDescent="0.2">
      <c r="B338" s="72">
        <v>2</v>
      </c>
      <c r="C338" s="72">
        <v>2</v>
      </c>
      <c r="D338" s="72">
        <v>0</v>
      </c>
      <c r="E338" s="72">
        <v>1</v>
      </c>
      <c r="F338" s="72">
        <v>1</v>
      </c>
      <c r="G338" s="72">
        <v>1</v>
      </c>
      <c r="H338" s="72">
        <v>4</v>
      </c>
      <c r="I338" s="72">
        <v>2</v>
      </c>
      <c r="J338" s="72">
        <v>2</v>
      </c>
      <c r="K338" s="72">
        <v>7</v>
      </c>
      <c r="L338" s="72">
        <v>8</v>
      </c>
      <c r="M338" s="72">
        <v>3</v>
      </c>
      <c r="N338" s="72">
        <v>1</v>
      </c>
      <c r="O338" s="72">
        <v>36</v>
      </c>
    </row>
    <row r="339" spans="2:15" x14ac:dyDescent="0.2">
      <c r="B339" s="99">
        <v>1</v>
      </c>
      <c r="C339" s="99">
        <v>2</v>
      </c>
      <c r="D339" s="99">
        <v>0.5</v>
      </c>
      <c r="E339" s="99">
        <v>0.5</v>
      </c>
      <c r="F339" s="99">
        <v>2</v>
      </c>
      <c r="G339" s="99">
        <v>3</v>
      </c>
      <c r="H339" s="99">
        <v>12</v>
      </c>
      <c r="I339" s="99">
        <v>2</v>
      </c>
      <c r="J339" s="99">
        <v>4</v>
      </c>
      <c r="K339" s="99">
        <v>5</v>
      </c>
      <c r="L339" s="99">
        <v>7</v>
      </c>
      <c r="M339" s="99">
        <v>2</v>
      </c>
      <c r="N339" s="99">
        <v>1</v>
      </c>
      <c r="O339" s="99">
        <v>48</v>
      </c>
    </row>
    <row r="340" spans="2:15" x14ac:dyDescent="0.2">
      <c r="B340" s="72">
        <v>2</v>
      </c>
      <c r="C340" s="72">
        <v>2</v>
      </c>
      <c r="D340" s="72">
        <v>0</v>
      </c>
      <c r="E340" s="72">
        <v>1</v>
      </c>
      <c r="F340" s="72">
        <v>2</v>
      </c>
      <c r="G340" s="72">
        <v>1</v>
      </c>
      <c r="H340" s="72">
        <v>4</v>
      </c>
      <c r="I340" s="72">
        <v>2</v>
      </c>
      <c r="J340" s="72">
        <v>3</v>
      </c>
      <c r="K340" s="72">
        <v>5</v>
      </c>
      <c r="L340" s="72">
        <v>4</v>
      </c>
      <c r="M340" s="72">
        <v>2</v>
      </c>
      <c r="N340" s="72">
        <v>1</v>
      </c>
      <c r="O340" s="72">
        <v>21</v>
      </c>
    </row>
    <row r="341" spans="2:15" x14ac:dyDescent="0.2">
      <c r="B341" s="72">
        <v>2</v>
      </c>
      <c r="C341" s="72">
        <v>2</v>
      </c>
      <c r="D341" s="72">
        <v>0</v>
      </c>
      <c r="E341" s="72">
        <v>1</v>
      </c>
      <c r="F341" s="72">
        <v>2</v>
      </c>
      <c r="G341" s="72">
        <v>3</v>
      </c>
      <c r="H341" s="72">
        <v>10</v>
      </c>
      <c r="I341" s="72">
        <v>2</v>
      </c>
      <c r="J341" s="72">
        <v>2</v>
      </c>
      <c r="K341" s="72">
        <v>5</v>
      </c>
      <c r="L341" s="72">
        <v>3</v>
      </c>
      <c r="M341" s="72">
        <v>1</v>
      </c>
      <c r="N341" s="72">
        <v>1</v>
      </c>
      <c r="O341" s="72">
        <v>23</v>
      </c>
    </row>
    <row r="342" spans="2:15" x14ac:dyDescent="0.2">
      <c r="B342" s="72">
        <v>1</v>
      </c>
      <c r="C342" s="72">
        <v>1</v>
      </c>
      <c r="D342" s="72">
        <v>1</v>
      </c>
      <c r="E342" s="72">
        <v>0</v>
      </c>
      <c r="F342" s="72">
        <v>4</v>
      </c>
      <c r="G342" s="72">
        <v>2</v>
      </c>
      <c r="H342" s="72">
        <v>10</v>
      </c>
      <c r="I342" s="72">
        <v>2</v>
      </c>
      <c r="J342" s="72">
        <v>4</v>
      </c>
      <c r="K342" s="72">
        <v>4</v>
      </c>
      <c r="L342" s="72">
        <v>6</v>
      </c>
      <c r="M342" s="72">
        <v>4</v>
      </c>
      <c r="N342" s="72">
        <v>1</v>
      </c>
      <c r="O342" s="72">
        <v>15</v>
      </c>
    </row>
    <row r="343" spans="2:15" x14ac:dyDescent="0.2">
      <c r="B343" s="72">
        <v>2</v>
      </c>
      <c r="C343" s="72">
        <v>2</v>
      </c>
      <c r="D343" s="72">
        <v>0</v>
      </c>
      <c r="E343" s="72">
        <v>1</v>
      </c>
      <c r="F343" s="72">
        <v>2</v>
      </c>
      <c r="G343" s="72">
        <v>1</v>
      </c>
      <c r="H343" s="72">
        <v>10</v>
      </c>
      <c r="I343" s="72">
        <v>2</v>
      </c>
      <c r="J343" s="72">
        <v>4</v>
      </c>
      <c r="K343" s="72">
        <v>6</v>
      </c>
      <c r="L343" s="72">
        <v>12</v>
      </c>
      <c r="M343" s="72">
        <v>2</v>
      </c>
      <c r="N343" s="72">
        <v>1</v>
      </c>
      <c r="O343" s="72">
        <v>25</v>
      </c>
    </row>
    <row r="344" spans="2:15" x14ac:dyDescent="0.2">
      <c r="B344" s="72">
        <v>1</v>
      </c>
      <c r="C344" s="72">
        <v>1</v>
      </c>
      <c r="D344" s="72">
        <v>1</v>
      </c>
      <c r="E344" s="72">
        <v>0</v>
      </c>
      <c r="F344" s="72">
        <v>3</v>
      </c>
      <c r="G344" s="72">
        <v>3</v>
      </c>
      <c r="H344" s="72">
        <v>10</v>
      </c>
      <c r="I344" s="72">
        <v>2</v>
      </c>
      <c r="J344" s="72">
        <v>3</v>
      </c>
      <c r="K344" s="72">
        <v>1</v>
      </c>
      <c r="L344" s="72">
        <v>4</v>
      </c>
      <c r="M344" s="72">
        <v>4</v>
      </c>
      <c r="N344" s="72">
        <v>1</v>
      </c>
      <c r="O344" s="72">
        <v>11</v>
      </c>
    </row>
    <row r="345" spans="2:15" x14ac:dyDescent="0.2">
      <c r="B345" s="72">
        <v>2</v>
      </c>
      <c r="C345" s="72">
        <v>2</v>
      </c>
      <c r="D345" s="72">
        <v>0</v>
      </c>
      <c r="E345" s="72">
        <v>1</v>
      </c>
      <c r="F345" s="72">
        <v>1</v>
      </c>
      <c r="G345" s="72">
        <v>1</v>
      </c>
      <c r="H345" s="72">
        <v>4</v>
      </c>
      <c r="I345" s="72">
        <v>2</v>
      </c>
      <c r="J345" s="72">
        <v>3</v>
      </c>
      <c r="K345" s="72">
        <v>7</v>
      </c>
      <c r="L345" s="72">
        <v>4</v>
      </c>
      <c r="M345" s="72">
        <v>2</v>
      </c>
      <c r="N345" s="72">
        <v>2</v>
      </c>
      <c r="O345" s="72">
        <v>17</v>
      </c>
    </row>
    <row r="346" spans="2:15" x14ac:dyDescent="0.2">
      <c r="B346" s="72">
        <v>1</v>
      </c>
      <c r="C346" s="72">
        <v>1</v>
      </c>
      <c r="D346" s="72">
        <v>1</v>
      </c>
      <c r="E346" s="72">
        <v>0</v>
      </c>
      <c r="F346" s="72">
        <v>3</v>
      </c>
      <c r="G346" s="72">
        <v>3</v>
      </c>
      <c r="H346" s="72">
        <v>10</v>
      </c>
      <c r="I346" s="72">
        <v>2</v>
      </c>
      <c r="J346" s="72">
        <v>3</v>
      </c>
      <c r="K346" s="72">
        <v>5</v>
      </c>
      <c r="L346" s="72">
        <v>3</v>
      </c>
      <c r="M346" s="72">
        <v>2</v>
      </c>
      <c r="N346" s="72">
        <v>1</v>
      </c>
      <c r="O346" s="72">
        <v>15</v>
      </c>
    </row>
    <row r="347" spans="2:15" x14ac:dyDescent="0.2">
      <c r="B347" s="72">
        <v>2</v>
      </c>
      <c r="C347" s="72">
        <v>2</v>
      </c>
      <c r="D347" s="72">
        <v>0</v>
      </c>
      <c r="E347" s="72">
        <v>1</v>
      </c>
      <c r="F347" s="72">
        <v>2</v>
      </c>
      <c r="G347" s="72">
        <v>3</v>
      </c>
      <c r="H347" s="72">
        <v>10</v>
      </c>
      <c r="I347" s="72">
        <v>2</v>
      </c>
      <c r="J347" s="72">
        <v>1</v>
      </c>
      <c r="K347" s="72">
        <v>7</v>
      </c>
      <c r="L347" s="72">
        <v>3</v>
      </c>
      <c r="M347" s="72">
        <v>4</v>
      </c>
      <c r="N347" s="72">
        <v>1</v>
      </c>
      <c r="O347" s="72">
        <v>22</v>
      </c>
    </row>
    <row r="348" spans="2:15" x14ac:dyDescent="0.2">
      <c r="B348" s="72">
        <v>1</v>
      </c>
      <c r="C348" s="72">
        <v>1</v>
      </c>
      <c r="D348" s="72">
        <v>1</v>
      </c>
      <c r="E348" s="72">
        <v>0</v>
      </c>
      <c r="F348" s="72">
        <v>3</v>
      </c>
      <c r="G348" s="72">
        <v>1</v>
      </c>
      <c r="H348" s="72">
        <v>4</v>
      </c>
      <c r="I348" s="72">
        <v>2</v>
      </c>
      <c r="J348" s="72">
        <v>4</v>
      </c>
      <c r="K348" s="72">
        <v>7</v>
      </c>
      <c r="L348" s="72">
        <v>9</v>
      </c>
      <c r="M348" s="72">
        <v>2</v>
      </c>
      <c r="N348" s="72">
        <v>1</v>
      </c>
      <c r="O348" s="72">
        <v>37</v>
      </c>
    </row>
    <row r="349" spans="2:15" x14ac:dyDescent="0.2">
      <c r="B349" s="72">
        <v>1</v>
      </c>
      <c r="C349" s="72">
        <v>1</v>
      </c>
      <c r="D349" s="72">
        <v>0.5</v>
      </c>
      <c r="E349" s="72">
        <v>0.5</v>
      </c>
      <c r="F349" s="72">
        <v>2</v>
      </c>
      <c r="G349" s="72">
        <v>3</v>
      </c>
      <c r="H349" s="72">
        <v>10</v>
      </c>
      <c r="I349" s="72">
        <v>2</v>
      </c>
      <c r="J349" s="72">
        <v>3</v>
      </c>
      <c r="K349" s="72">
        <v>5</v>
      </c>
      <c r="L349" s="72">
        <v>3</v>
      </c>
      <c r="M349" s="72">
        <v>2</v>
      </c>
      <c r="N349" s="72">
        <v>1</v>
      </c>
      <c r="O349" s="72">
        <v>32</v>
      </c>
    </row>
    <row r="350" spans="2:15" x14ac:dyDescent="0.2">
      <c r="B350" s="72">
        <v>1</v>
      </c>
      <c r="C350" s="72">
        <v>1</v>
      </c>
      <c r="D350" s="72">
        <v>1</v>
      </c>
      <c r="E350" s="72">
        <v>0</v>
      </c>
      <c r="F350" s="72">
        <v>4</v>
      </c>
      <c r="G350" s="72">
        <v>0</v>
      </c>
      <c r="H350" s="72">
        <v>0</v>
      </c>
      <c r="I350" s="72">
        <v>0</v>
      </c>
      <c r="J350" s="72">
        <v>2</v>
      </c>
      <c r="K350" s="72">
        <v>0</v>
      </c>
      <c r="L350" s="72">
        <v>0</v>
      </c>
      <c r="M350" s="72">
        <v>5</v>
      </c>
      <c r="N350" s="72">
        <v>0</v>
      </c>
      <c r="O350" s="72">
        <v>0</v>
      </c>
    </row>
    <row r="351" spans="2:15" x14ac:dyDescent="0.2">
      <c r="B351" s="72">
        <v>1</v>
      </c>
      <c r="C351" s="72">
        <v>1</v>
      </c>
      <c r="D351" s="72">
        <v>1</v>
      </c>
      <c r="E351" s="72">
        <v>0</v>
      </c>
      <c r="F351" s="72">
        <v>4</v>
      </c>
      <c r="G351" s="72">
        <v>3</v>
      </c>
      <c r="H351" s="72">
        <v>10</v>
      </c>
      <c r="I351" s="72">
        <v>2</v>
      </c>
      <c r="J351" s="72">
        <v>3</v>
      </c>
      <c r="K351" s="72">
        <v>4</v>
      </c>
      <c r="L351" s="72">
        <v>8</v>
      </c>
      <c r="M351" s="72">
        <v>2</v>
      </c>
      <c r="N351" s="72">
        <v>1</v>
      </c>
      <c r="O351" s="72">
        <v>12</v>
      </c>
    </row>
    <row r="352" spans="2:15" x14ac:dyDescent="0.2">
      <c r="B352" s="72">
        <v>1</v>
      </c>
      <c r="C352" s="72">
        <v>1</v>
      </c>
      <c r="D352" s="72">
        <v>1</v>
      </c>
      <c r="E352" s="72">
        <v>0</v>
      </c>
      <c r="F352" s="72">
        <v>3</v>
      </c>
      <c r="G352" s="72">
        <v>3</v>
      </c>
      <c r="H352" s="72">
        <v>10</v>
      </c>
      <c r="I352" s="72">
        <v>2</v>
      </c>
      <c r="J352" s="72">
        <v>4</v>
      </c>
      <c r="K352" s="72">
        <v>1</v>
      </c>
      <c r="L352" s="72">
        <v>4</v>
      </c>
      <c r="M352" s="72">
        <v>4</v>
      </c>
      <c r="N352" s="72">
        <v>1</v>
      </c>
      <c r="O352" s="72">
        <v>7</v>
      </c>
    </row>
    <row r="353" spans="2:15" x14ac:dyDescent="0.2">
      <c r="B353" s="72">
        <v>1</v>
      </c>
      <c r="C353" s="72">
        <v>1</v>
      </c>
      <c r="D353" s="72">
        <v>1</v>
      </c>
      <c r="E353" s="72">
        <v>0</v>
      </c>
      <c r="F353" s="72">
        <v>3</v>
      </c>
      <c r="G353" s="72">
        <v>3</v>
      </c>
      <c r="H353" s="72">
        <v>10</v>
      </c>
      <c r="I353" s="72">
        <v>2</v>
      </c>
      <c r="J353" s="72">
        <v>3</v>
      </c>
      <c r="K353" s="72">
        <v>5</v>
      </c>
      <c r="L353" s="72">
        <v>4</v>
      </c>
      <c r="M353" s="72">
        <v>2</v>
      </c>
      <c r="N353" s="72">
        <v>1</v>
      </c>
      <c r="O353" s="72">
        <v>28</v>
      </c>
    </row>
    <row r="354" spans="2:15" x14ac:dyDescent="0.2">
      <c r="B354" s="72">
        <v>1</v>
      </c>
      <c r="C354" s="72">
        <v>1</v>
      </c>
      <c r="D354" s="72">
        <v>1</v>
      </c>
      <c r="E354" s="72">
        <v>0</v>
      </c>
      <c r="F354" s="72">
        <v>4</v>
      </c>
      <c r="G354" s="72">
        <v>3</v>
      </c>
      <c r="H354" s="72">
        <v>10</v>
      </c>
      <c r="I354" s="72">
        <v>2</v>
      </c>
      <c r="J354" s="72">
        <v>2</v>
      </c>
      <c r="K354" s="72">
        <v>4</v>
      </c>
      <c r="L354" s="72">
        <v>4</v>
      </c>
      <c r="M354" s="72">
        <v>4</v>
      </c>
      <c r="N354" s="72">
        <v>1</v>
      </c>
      <c r="O354" s="72">
        <v>9</v>
      </c>
    </row>
    <row r="355" spans="2:15" x14ac:dyDescent="0.2">
      <c r="B355" s="72">
        <v>2</v>
      </c>
      <c r="C355" s="72">
        <v>2</v>
      </c>
      <c r="D355" s="72">
        <v>0</v>
      </c>
      <c r="E355" s="72">
        <v>1</v>
      </c>
      <c r="F355" s="72">
        <v>2</v>
      </c>
      <c r="G355" s="72">
        <v>0</v>
      </c>
      <c r="H355" s="72">
        <v>0</v>
      </c>
      <c r="I355" s="72">
        <v>0</v>
      </c>
      <c r="J355" s="72">
        <v>3</v>
      </c>
      <c r="K355" s="72">
        <v>0</v>
      </c>
      <c r="L355" s="72">
        <v>0</v>
      </c>
      <c r="M355" s="72">
        <v>5</v>
      </c>
      <c r="N355" s="72">
        <v>0</v>
      </c>
      <c r="O355" s="72">
        <v>0</v>
      </c>
    </row>
    <row r="356" spans="2:15" x14ac:dyDescent="0.2">
      <c r="B356" s="72">
        <v>2</v>
      </c>
      <c r="C356" s="72">
        <v>2</v>
      </c>
      <c r="D356" s="72">
        <v>0</v>
      </c>
      <c r="E356" s="72">
        <v>1</v>
      </c>
      <c r="F356" s="72">
        <v>1</v>
      </c>
      <c r="G356" s="72">
        <v>1</v>
      </c>
      <c r="H356" s="72">
        <v>13</v>
      </c>
      <c r="I356" s="72">
        <v>1</v>
      </c>
      <c r="J356" s="72">
        <v>4</v>
      </c>
      <c r="K356" s="72">
        <v>5</v>
      </c>
      <c r="L356" s="72">
        <v>4</v>
      </c>
      <c r="M356" s="72">
        <v>4</v>
      </c>
      <c r="N356" s="72">
        <v>1</v>
      </c>
      <c r="O356" s="72">
        <v>20</v>
      </c>
    </row>
    <row r="357" spans="2:15" x14ac:dyDescent="0.2">
      <c r="B357" s="72">
        <v>2</v>
      </c>
      <c r="C357" s="72">
        <v>2</v>
      </c>
      <c r="D357" s="72">
        <v>0</v>
      </c>
      <c r="E357" s="72">
        <v>1</v>
      </c>
      <c r="F357" s="72">
        <v>1</v>
      </c>
      <c r="G357" s="72">
        <v>1</v>
      </c>
      <c r="H357" s="72">
        <v>4</v>
      </c>
      <c r="I357" s="72">
        <v>2</v>
      </c>
      <c r="J357" s="72">
        <v>2</v>
      </c>
      <c r="K357" s="72">
        <v>7</v>
      </c>
      <c r="L357" s="72">
        <v>4</v>
      </c>
      <c r="M357" s="72">
        <v>2</v>
      </c>
      <c r="N357" s="72">
        <v>1</v>
      </c>
      <c r="O357" s="72">
        <v>49</v>
      </c>
    </row>
    <row r="358" spans="2:15" x14ac:dyDescent="0.2">
      <c r="B358" s="72">
        <v>2</v>
      </c>
      <c r="C358" s="72">
        <v>2</v>
      </c>
      <c r="D358" s="72">
        <v>0</v>
      </c>
      <c r="E358" s="72">
        <v>1</v>
      </c>
      <c r="F358" s="72">
        <v>2</v>
      </c>
      <c r="G358" s="72">
        <v>3</v>
      </c>
      <c r="H358" s="72">
        <v>10</v>
      </c>
      <c r="I358" s="72">
        <v>2</v>
      </c>
      <c r="J358" s="72">
        <v>2</v>
      </c>
      <c r="K358" s="72">
        <v>5</v>
      </c>
      <c r="L358" s="72">
        <v>5</v>
      </c>
      <c r="M358" s="72">
        <v>1</v>
      </c>
      <c r="N358" s="72">
        <v>1</v>
      </c>
      <c r="O358" s="72">
        <v>11</v>
      </c>
    </row>
    <row r="359" spans="2:15" x14ac:dyDescent="0.2">
      <c r="B359" s="72">
        <v>2</v>
      </c>
      <c r="C359" s="72">
        <v>2</v>
      </c>
      <c r="D359" s="72">
        <v>0</v>
      </c>
      <c r="E359" s="72">
        <v>1</v>
      </c>
      <c r="F359" s="72">
        <v>1</v>
      </c>
      <c r="G359" s="72">
        <v>3</v>
      </c>
      <c r="H359" s="72">
        <v>8</v>
      </c>
      <c r="I359" s="72">
        <v>2</v>
      </c>
      <c r="J359" s="72">
        <v>2</v>
      </c>
      <c r="K359" s="72">
        <v>5</v>
      </c>
      <c r="L359" s="72">
        <v>4</v>
      </c>
      <c r="M359" s="72">
        <v>4</v>
      </c>
      <c r="N359" s="72">
        <v>1</v>
      </c>
      <c r="O359" s="72">
        <v>31</v>
      </c>
    </row>
    <row r="360" spans="2:15" x14ac:dyDescent="0.2">
      <c r="B360" s="72">
        <v>1</v>
      </c>
      <c r="C360" s="72">
        <v>1</v>
      </c>
      <c r="D360" s="72">
        <v>1</v>
      </c>
      <c r="E360" s="72">
        <v>0</v>
      </c>
      <c r="F360" s="72">
        <v>4</v>
      </c>
      <c r="G360" s="72">
        <v>3</v>
      </c>
      <c r="H360" s="72">
        <v>10</v>
      </c>
      <c r="I360" s="72">
        <v>2</v>
      </c>
      <c r="J360" s="72">
        <v>4</v>
      </c>
      <c r="K360" s="72">
        <v>1</v>
      </c>
      <c r="L360" s="72">
        <v>2</v>
      </c>
      <c r="M360" s="72">
        <v>2</v>
      </c>
      <c r="N360" s="72">
        <v>0</v>
      </c>
      <c r="O360" s="72">
        <v>1</v>
      </c>
    </row>
    <row r="361" spans="2:15" x14ac:dyDescent="0.2">
      <c r="B361" s="72">
        <v>1</v>
      </c>
      <c r="C361" s="72">
        <v>1</v>
      </c>
      <c r="D361" s="72">
        <v>1</v>
      </c>
      <c r="E361" s="72">
        <v>0</v>
      </c>
      <c r="F361" s="72">
        <v>2</v>
      </c>
      <c r="G361" s="72">
        <v>1</v>
      </c>
      <c r="H361" s="72">
        <v>4</v>
      </c>
      <c r="I361" s="72">
        <v>2</v>
      </c>
      <c r="J361" s="72">
        <v>2</v>
      </c>
      <c r="K361" s="72">
        <v>1</v>
      </c>
      <c r="L361" s="72">
        <v>6</v>
      </c>
      <c r="M361" s="72">
        <v>1</v>
      </c>
      <c r="N361" s="72">
        <v>1</v>
      </c>
      <c r="O361" s="72">
        <v>12</v>
      </c>
    </row>
    <row r="362" spans="2:15" x14ac:dyDescent="0.2">
      <c r="B362" s="72">
        <v>1</v>
      </c>
      <c r="C362" s="72">
        <v>1</v>
      </c>
      <c r="D362" s="72">
        <v>1</v>
      </c>
      <c r="E362" s="72">
        <v>0</v>
      </c>
      <c r="F362" s="72">
        <v>1</v>
      </c>
      <c r="G362" s="72">
        <v>3</v>
      </c>
      <c r="H362" s="72">
        <v>10</v>
      </c>
      <c r="I362" s="72">
        <v>2</v>
      </c>
      <c r="J362" s="72">
        <v>3</v>
      </c>
      <c r="K362" s="72">
        <v>7</v>
      </c>
      <c r="L362" s="72">
        <v>6</v>
      </c>
      <c r="M362" s="72">
        <v>2</v>
      </c>
      <c r="N362" s="72">
        <v>1</v>
      </c>
      <c r="O362" s="72">
        <v>16</v>
      </c>
    </row>
    <row r="363" spans="2:15" x14ac:dyDescent="0.2">
      <c r="B363" s="72">
        <v>2</v>
      </c>
      <c r="C363" s="72">
        <v>2</v>
      </c>
      <c r="D363" s="72">
        <v>0</v>
      </c>
      <c r="E363" s="72">
        <v>1</v>
      </c>
      <c r="F363" s="72">
        <v>3</v>
      </c>
      <c r="G363" s="72">
        <v>3</v>
      </c>
      <c r="H363" s="72">
        <v>17</v>
      </c>
      <c r="I363" s="72">
        <v>2</v>
      </c>
      <c r="J363" s="72">
        <v>4</v>
      </c>
      <c r="K363" s="72">
        <v>1</v>
      </c>
      <c r="L363" s="72">
        <v>7</v>
      </c>
      <c r="M363" s="72">
        <v>2</v>
      </c>
      <c r="N363" s="72">
        <v>1</v>
      </c>
      <c r="O363" s="72">
        <v>26</v>
      </c>
    </row>
    <row r="364" spans="2:15" x14ac:dyDescent="0.2">
      <c r="B364" s="72">
        <v>2</v>
      </c>
      <c r="C364" s="72">
        <v>2</v>
      </c>
      <c r="D364" s="72">
        <v>0</v>
      </c>
      <c r="E364" s="72">
        <v>1</v>
      </c>
      <c r="F364" s="72">
        <v>1</v>
      </c>
      <c r="G364" s="72">
        <v>1</v>
      </c>
      <c r="H364" s="72">
        <v>10</v>
      </c>
      <c r="I364" s="72">
        <v>2</v>
      </c>
      <c r="J364" s="72">
        <v>4</v>
      </c>
      <c r="K364" s="72">
        <v>7</v>
      </c>
      <c r="L364" s="72">
        <v>8</v>
      </c>
      <c r="M364" s="72">
        <v>4</v>
      </c>
      <c r="N364" s="72">
        <v>1</v>
      </c>
      <c r="O364" s="72">
        <v>4</v>
      </c>
    </row>
    <row r="365" spans="2:15" x14ac:dyDescent="0.2">
      <c r="B365" s="72">
        <v>1</v>
      </c>
      <c r="C365" s="72">
        <v>1</v>
      </c>
      <c r="D365" s="72">
        <v>1</v>
      </c>
      <c r="E365" s="72">
        <v>0</v>
      </c>
      <c r="F365" s="72">
        <v>4</v>
      </c>
      <c r="G365" s="72">
        <v>3</v>
      </c>
      <c r="H365" s="72">
        <v>10</v>
      </c>
      <c r="I365" s="72">
        <v>2</v>
      </c>
      <c r="J365" s="72">
        <v>4</v>
      </c>
      <c r="K365" s="72">
        <v>4</v>
      </c>
      <c r="L365" s="72">
        <v>6</v>
      </c>
      <c r="M365" s="72">
        <v>2</v>
      </c>
      <c r="N365" s="72">
        <v>1</v>
      </c>
      <c r="O365" s="72">
        <v>11</v>
      </c>
    </row>
    <row r="366" spans="2:15" x14ac:dyDescent="0.2">
      <c r="B366" s="72">
        <v>2</v>
      </c>
      <c r="C366" s="72">
        <v>2</v>
      </c>
      <c r="D366" s="72">
        <v>0</v>
      </c>
      <c r="E366" s="72">
        <v>1</v>
      </c>
      <c r="F366" s="72">
        <v>3</v>
      </c>
      <c r="G366" s="72">
        <v>3</v>
      </c>
      <c r="H366" s="72">
        <v>10</v>
      </c>
      <c r="I366" s="72">
        <v>2</v>
      </c>
      <c r="J366" s="72">
        <v>4</v>
      </c>
      <c r="K366" s="72">
        <v>5</v>
      </c>
      <c r="L366" s="72">
        <v>4</v>
      </c>
      <c r="M366" s="72">
        <v>2</v>
      </c>
      <c r="N366" s="72">
        <v>2</v>
      </c>
      <c r="O366" s="72">
        <v>12</v>
      </c>
    </row>
    <row r="367" spans="2:15" x14ac:dyDescent="0.2">
      <c r="B367" s="72">
        <v>1</v>
      </c>
      <c r="C367" s="72">
        <v>1</v>
      </c>
      <c r="D367" s="72">
        <v>1</v>
      </c>
      <c r="E367" s="72">
        <v>0</v>
      </c>
      <c r="F367" s="72">
        <v>4</v>
      </c>
      <c r="G367" s="72">
        <v>1</v>
      </c>
      <c r="H367" s="72">
        <v>4</v>
      </c>
      <c r="I367" s="72">
        <v>2</v>
      </c>
      <c r="J367" s="72">
        <v>3</v>
      </c>
      <c r="K367" s="72">
        <v>5</v>
      </c>
      <c r="L367" s="72">
        <v>5</v>
      </c>
      <c r="M367" s="72">
        <v>2</v>
      </c>
      <c r="N367" s="72">
        <v>2</v>
      </c>
      <c r="O367" s="72">
        <v>12</v>
      </c>
    </row>
    <row r="368" spans="2:15" x14ac:dyDescent="0.2">
      <c r="B368" s="72">
        <v>1</v>
      </c>
      <c r="C368" s="72">
        <v>1</v>
      </c>
      <c r="D368" s="72">
        <v>1</v>
      </c>
      <c r="E368" s="72">
        <v>0</v>
      </c>
      <c r="F368" s="72">
        <v>3</v>
      </c>
      <c r="G368" s="72">
        <v>3</v>
      </c>
      <c r="H368" s="72">
        <v>17</v>
      </c>
      <c r="I368" s="72">
        <v>2</v>
      </c>
      <c r="J368" s="72">
        <v>4</v>
      </c>
      <c r="K368" s="72">
        <v>0</v>
      </c>
      <c r="L368" s="72">
        <v>8</v>
      </c>
      <c r="M368" s="72">
        <v>2</v>
      </c>
      <c r="N368" s="72">
        <v>1</v>
      </c>
      <c r="O368" s="72">
        <v>9</v>
      </c>
    </row>
    <row r="369" spans="2:15" x14ac:dyDescent="0.2">
      <c r="B369" s="72">
        <v>2</v>
      </c>
      <c r="C369" s="72">
        <v>2</v>
      </c>
      <c r="D369" s="72">
        <v>0</v>
      </c>
      <c r="E369" s="72">
        <v>1</v>
      </c>
      <c r="F369" s="72">
        <v>2</v>
      </c>
      <c r="G369" s="72">
        <v>3</v>
      </c>
      <c r="H369" s="72">
        <v>10</v>
      </c>
      <c r="I369" s="72">
        <v>2</v>
      </c>
      <c r="J369" s="72">
        <v>3</v>
      </c>
      <c r="K369" s="72">
        <v>6</v>
      </c>
      <c r="L369" s="72">
        <v>4</v>
      </c>
      <c r="M369" s="72">
        <v>2</v>
      </c>
      <c r="N369" s="72">
        <v>1</v>
      </c>
      <c r="O369" s="72">
        <v>31</v>
      </c>
    </row>
    <row r="370" spans="2:15" x14ac:dyDescent="0.2">
      <c r="B370" s="72">
        <v>2</v>
      </c>
      <c r="C370" s="72">
        <v>2</v>
      </c>
      <c r="D370" s="72">
        <v>0.14285714285714285</v>
      </c>
      <c r="E370" s="72">
        <v>0.8571428571428571</v>
      </c>
      <c r="F370" s="72">
        <v>1</v>
      </c>
      <c r="G370" s="72">
        <v>0</v>
      </c>
      <c r="H370" s="72">
        <v>0</v>
      </c>
      <c r="I370" s="72">
        <v>0</v>
      </c>
      <c r="J370" s="72">
        <v>2</v>
      </c>
      <c r="K370" s="72">
        <v>0</v>
      </c>
      <c r="L370" s="72">
        <v>0</v>
      </c>
      <c r="M370" s="72">
        <v>5</v>
      </c>
      <c r="N370" s="72">
        <v>0</v>
      </c>
      <c r="O370" s="72">
        <v>0</v>
      </c>
    </row>
    <row r="371" spans="2:15" x14ac:dyDescent="0.2">
      <c r="B371" s="72">
        <v>2</v>
      </c>
      <c r="C371" s="72">
        <v>2</v>
      </c>
      <c r="D371" s="72">
        <v>0</v>
      </c>
      <c r="E371" s="72">
        <v>1</v>
      </c>
      <c r="F371" s="72">
        <v>1</v>
      </c>
      <c r="G371" s="72">
        <v>0</v>
      </c>
      <c r="H371" s="72">
        <v>0</v>
      </c>
      <c r="I371" s="72">
        <v>0</v>
      </c>
      <c r="J371" s="72">
        <v>4</v>
      </c>
      <c r="K371" s="72">
        <v>0</v>
      </c>
      <c r="L371" s="72">
        <v>0</v>
      </c>
      <c r="M371" s="72">
        <v>5</v>
      </c>
      <c r="N371" s="72">
        <v>0</v>
      </c>
      <c r="O371" s="72">
        <v>0</v>
      </c>
    </row>
    <row r="372" spans="2:15" x14ac:dyDescent="0.2">
      <c r="B372" s="72">
        <v>1</v>
      </c>
      <c r="C372" s="72">
        <v>1</v>
      </c>
      <c r="D372" s="72">
        <v>1</v>
      </c>
      <c r="E372" s="72">
        <v>0</v>
      </c>
      <c r="F372" s="72">
        <v>3</v>
      </c>
      <c r="G372" s="72">
        <v>2</v>
      </c>
      <c r="H372" s="72">
        <v>10</v>
      </c>
      <c r="I372" s="72">
        <v>2</v>
      </c>
      <c r="J372" s="72">
        <v>2</v>
      </c>
      <c r="K372" s="72">
        <v>4</v>
      </c>
      <c r="L372" s="72">
        <v>4</v>
      </c>
      <c r="M372" s="72">
        <v>2</v>
      </c>
      <c r="N372" s="72">
        <v>1</v>
      </c>
      <c r="O372" s="72">
        <v>19</v>
      </c>
    </row>
    <row r="373" spans="2:15" x14ac:dyDescent="0.2">
      <c r="B373" s="72">
        <v>2</v>
      </c>
      <c r="C373" s="72">
        <v>2</v>
      </c>
      <c r="D373" s="72">
        <v>0</v>
      </c>
      <c r="E373" s="72">
        <v>1</v>
      </c>
      <c r="F373" s="72">
        <v>1</v>
      </c>
      <c r="G373" s="72">
        <v>1</v>
      </c>
      <c r="H373" s="72">
        <v>4</v>
      </c>
      <c r="I373" s="72">
        <v>2</v>
      </c>
      <c r="J373" s="72">
        <v>4</v>
      </c>
      <c r="K373" s="72">
        <v>5</v>
      </c>
      <c r="L373" s="72">
        <v>4</v>
      </c>
      <c r="M373" s="72">
        <v>4</v>
      </c>
      <c r="N373" s="72">
        <v>1</v>
      </c>
      <c r="O373" s="72">
        <v>21</v>
      </c>
    </row>
    <row r="374" spans="2:15" x14ac:dyDescent="0.2">
      <c r="B374" s="72">
        <v>1</v>
      </c>
      <c r="C374" s="72">
        <v>1</v>
      </c>
      <c r="D374" s="72">
        <v>1</v>
      </c>
      <c r="E374" s="72">
        <v>0</v>
      </c>
      <c r="F374" s="72">
        <v>2</v>
      </c>
      <c r="G374" s="72">
        <v>3</v>
      </c>
      <c r="H374" s="72">
        <v>10</v>
      </c>
      <c r="I374" s="72">
        <v>2</v>
      </c>
      <c r="J374" s="72">
        <v>4</v>
      </c>
      <c r="K374" s="72">
        <v>4</v>
      </c>
      <c r="L374" s="72">
        <v>4</v>
      </c>
      <c r="M374" s="72">
        <v>1</v>
      </c>
      <c r="N374" s="72">
        <v>1</v>
      </c>
      <c r="O374" s="72">
        <v>20</v>
      </c>
    </row>
    <row r="375" spans="2:15" x14ac:dyDescent="0.2">
      <c r="B375" s="72">
        <v>1</v>
      </c>
      <c r="C375" s="72">
        <v>1</v>
      </c>
      <c r="D375" s="72">
        <v>1</v>
      </c>
      <c r="E375" s="72">
        <v>0</v>
      </c>
      <c r="F375" s="72">
        <v>3</v>
      </c>
      <c r="G375" s="72">
        <v>3</v>
      </c>
      <c r="H375" s="72">
        <v>10</v>
      </c>
      <c r="I375" s="72">
        <v>2</v>
      </c>
      <c r="J375" s="72">
        <v>2</v>
      </c>
      <c r="K375" s="72">
        <v>5</v>
      </c>
      <c r="L375" s="72">
        <v>7</v>
      </c>
      <c r="M375" s="72">
        <v>1</v>
      </c>
      <c r="N375" s="72">
        <v>1</v>
      </c>
      <c r="O375" s="72">
        <v>11</v>
      </c>
    </row>
    <row r="376" spans="2:15" x14ac:dyDescent="0.2">
      <c r="B376" s="72">
        <v>2</v>
      </c>
      <c r="C376" s="72">
        <v>2</v>
      </c>
      <c r="D376" s="72">
        <v>0</v>
      </c>
      <c r="E376" s="72">
        <v>1</v>
      </c>
      <c r="F376" s="72">
        <v>1</v>
      </c>
      <c r="G376" s="72">
        <v>1</v>
      </c>
      <c r="H376" s="72">
        <v>5</v>
      </c>
      <c r="I376" s="72">
        <v>2</v>
      </c>
      <c r="J376" s="72">
        <v>3</v>
      </c>
      <c r="K376" s="72">
        <v>7</v>
      </c>
      <c r="L376" s="72">
        <v>4</v>
      </c>
      <c r="M376" s="72">
        <v>4</v>
      </c>
      <c r="N376" s="72">
        <v>1</v>
      </c>
      <c r="O376" s="72">
        <v>24</v>
      </c>
    </row>
    <row r="377" spans="2:15" x14ac:dyDescent="0.2">
      <c r="B377" s="72">
        <v>2</v>
      </c>
      <c r="C377" s="72">
        <v>2</v>
      </c>
      <c r="D377" s="72">
        <v>0</v>
      </c>
      <c r="E377" s="72">
        <v>1</v>
      </c>
      <c r="F377" s="72">
        <v>1</v>
      </c>
      <c r="G377" s="72">
        <v>1</v>
      </c>
      <c r="H377" s="72">
        <v>5</v>
      </c>
      <c r="I377" s="72">
        <v>2</v>
      </c>
      <c r="J377" s="72">
        <v>3</v>
      </c>
      <c r="K377" s="72">
        <v>5</v>
      </c>
      <c r="L377" s="72">
        <v>4</v>
      </c>
      <c r="M377" s="72">
        <v>4</v>
      </c>
      <c r="N377" s="72">
        <v>1</v>
      </c>
      <c r="O377" s="72">
        <v>15</v>
      </c>
    </row>
    <row r="378" spans="2:15" x14ac:dyDescent="0.2">
      <c r="B378" s="72">
        <v>1</v>
      </c>
      <c r="C378" s="72">
        <v>1</v>
      </c>
      <c r="D378" s="72">
        <v>1</v>
      </c>
      <c r="E378" s="72">
        <v>0</v>
      </c>
      <c r="F378" s="72">
        <v>2</v>
      </c>
      <c r="G378" s="72">
        <v>1</v>
      </c>
      <c r="H378" s="72">
        <v>4</v>
      </c>
      <c r="I378" s="72">
        <v>2</v>
      </c>
      <c r="J378" s="72">
        <v>4</v>
      </c>
      <c r="K378" s="72">
        <v>5</v>
      </c>
      <c r="L378" s="72">
        <v>6</v>
      </c>
      <c r="M378" s="72">
        <v>2</v>
      </c>
      <c r="N378" s="72">
        <v>1</v>
      </c>
      <c r="O378" s="72">
        <v>36</v>
      </c>
    </row>
  </sheetData>
  <mergeCells count="22">
    <mergeCell ref="B4:K4"/>
    <mergeCell ref="N4:Q4"/>
    <mergeCell ref="B6:C6"/>
    <mergeCell ref="D6:E6"/>
    <mergeCell ref="F6:G6"/>
    <mergeCell ref="H6:I6"/>
    <mergeCell ref="J6:K6"/>
    <mergeCell ref="B7:C7"/>
    <mergeCell ref="D7:E7"/>
    <mergeCell ref="F7:G7"/>
    <mergeCell ref="H7:I7"/>
    <mergeCell ref="J7:K7"/>
    <mergeCell ref="C12:F12"/>
    <mergeCell ref="C13:F13"/>
    <mergeCell ref="C14:F14"/>
    <mergeCell ref="B16:E16"/>
    <mergeCell ref="G16:L16"/>
    <mergeCell ref="B5:C5"/>
    <mergeCell ref="D5:E5"/>
    <mergeCell ref="F5:G5"/>
    <mergeCell ref="H5:I5"/>
    <mergeCell ref="J5:K5"/>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8"/>
  <sheetViews>
    <sheetView showGridLines="0" workbookViewId="0"/>
  </sheetViews>
  <sheetFormatPr defaultRowHeight="12.75" x14ac:dyDescent="0.2"/>
  <cols>
    <col min="14" max="14" width="11.140625" bestFit="1" customWidth="1"/>
  </cols>
  <sheetData>
    <row r="2" spans="2:17" ht="18.75" x14ac:dyDescent="0.3">
      <c r="B2" s="71" t="s">
        <v>1186</v>
      </c>
      <c r="N2" t="s">
        <v>1100</v>
      </c>
    </row>
    <row r="4" spans="2:17" ht="15.75" x14ac:dyDescent="0.25">
      <c r="B4" s="74" t="s">
        <v>823</v>
      </c>
      <c r="C4" s="75"/>
      <c r="D4" s="75"/>
      <c r="E4" s="75"/>
      <c r="F4" s="75"/>
      <c r="G4" s="75"/>
      <c r="H4" s="75"/>
      <c r="I4" s="75"/>
      <c r="J4" s="75"/>
      <c r="K4" s="76"/>
      <c r="N4" s="74" t="s">
        <v>824</v>
      </c>
      <c r="O4" s="75"/>
      <c r="P4" s="75"/>
      <c r="Q4" s="76"/>
    </row>
    <row r="5" spans="2:17" x14ac:dyDescent="0.2">
      <c r="B5" s="79" t="s">
        <v>1166</v>
      </c>
      <c r="C5" s="78"/>
      <c r="D5" s="79" t="s">
        <v>833</v>
      </c>
      <c r="E5" s="78"/>
      <c r="F5" s="79" t="s">
        <v>1167</v>
      </c>
      <c r="G5" s="78"/>
      <c r="H5" s="79" t="s">
        <v>1168</v>
      </c>
      <c r="I5" s="78"/>
      <c r="J5" s="79" t="s">
        <v>1169</v>
      </c>
      <c r="K5" s="78"/>
      <c r="N5" s="73" t="s">
        <v>1163</v>
      </c>
      <c r="O5" s="73" t="s">
        <v>1164</v>
      </c>
      <c r="P5" s="73" t="s">
        <v>1165</v>
      </c>
      <c r="Q5" s="73" t="s">
        <v>695</v>
      </c>
    </row>
    <row r="6" spans="2:17" x14ac:dyDescent="0.2">
      <c r="B6" s="79" t="s">
        <v>1170</v>
      </c>
      <c r="C6" s="78"/>
      <c r="D6" s="79" t="s">
        <v>1171</v>
      </c>
      <c r="E6" s="78"/>
      <c r="F6" s="79" t="s">
        <v>939</v>
      </c>
      <c r="G6" s="78"/>
      <c r="H6" s="79" t="s">
        <v>1172</v>
      </c>
      <c r="I6" s="78"/>
      <c r="J6" s="79" t="s">
        <v>1173</v>
      </c>
      <c r="K6" s="78"/>
      <c r="N6" s="72">
        <v>6</v>
      </c>
      <c r="O6" s="72">
        <v>11</v>
      </c>
      <c r="P6" s="72">
        <v>12</v>
      </c>
      <c r="Q6" s="72">
        <v>29</v>
      </c>
    </row>
    <row r="7" spans="2:17" x14ac:dyDescent="0.2">
      <c r="B7" s="79" t="s">
        <v>1174</v>
      </c>
      <c r="C7" s="78"/>
      <c r="D7" s="79" t="s">
        <v>1175</v>
      </c>
      <c r="E7" s="78"/>
      <c r="F7" s="79" t="s">
        <v>1176</v>
      </c>
      <c r="G7" s="78"/>
      <c r="H7" s="79" t="s">
        <v>1177</v>
      </c>
      <c r="I7" s="78"/>
      <c r="J7" s="77"/>
      <c r="K7" s="78"/>
    </row>
    <row r="12" spans="2:17" x14ac:dyDescent="0.2">
      <c r="B12" s="82" t="s">
        <v>839</v>
      </c>
      <c r="C12" s="77" t="s">
        <v>840</v>
      </c>
      <c r="D12" s="87"/>
      <c r="E12" s="87"/>
      <c r="F12" s="78"/>
    </row>
    <row r="13" spans="2:17" x14ac:dyDescent="0.2">
      <c r="B13" s="82" t="s">
        <v>841</v>
      </c>
      <c r="C13" s="77" t="s">
        <v>946</v>
      </c>
      <c r="D13" s="87"/>
      <c r="E13" s="87"/>
      <c r="F13" s="78"/>
    </row>
    <row r="14" spans="2:17" x14ac:dyDescent="0.2">
      <c r="B14" s="82" t="s">
        <v>843</v>
      </c>
      <c r="C14" s="77" t="s">
        <v>958</v>
      </c>
      <c r="D14" s="87"/>
      <c r="E14" s="87"/>
      <c r="F14" s="78"/>
    </row>
    <row r="16" spans="2:17" x14ac:dyDescent="0.2">
      <c r="B16" s="108" t="s">
        <v>1002</v>
      </c>
      <c r="C16" s="109"/>
      <c r="D16" s="109"/>
      <c r="E16" s="110"/>
      <c r="F16" s="102">
        <v>0.5</v>
      </c>
      <c r="G16" s="108" t="s">
        <v>1051</v>
      </c>
      <c r="H16" s="109"/>
      <c r="I16" s="109"/>
      <c r="J16" s="109"/>
      <c r="K16" s="109"/>
      <c r="L16" s="110"/>
    </row>
    <row r="18" spans="2:15" ht="25.5" x14ac:dyDescent="0.2">
      <c r="B18" s="83" t="s">
        <v>948</v>
      </c>
      <c r="C18" s="83" t="s">
        <v>949</v>
      </c>
      <c r="D18" s="83" t="s">
        <v>1052</v>
      </c>
      <c r="E18" s="83" t="s">
        <v>1053</v>
      </c>
      <c r="F18" s="73" t="s">
        <v>15</v>
      </c>
      <c r="G18" s="73" t="s">
        <v>16</v>
      </c>
      <c r="H18" s="73" t="s">
        <v>663</v>
      </c>
      <c r="I18" s="73" t="s">
        <v>664</v>
      </c>
      <c r="J18" s="73" t="s">
        <v>665</v>
      </c>
      <c r="K18" s="73" t="s">
        <v>666</v>
      </c>
      <c r="L18" s="73" t="s">
        <v>667</v>
      </c>
      <c r="M18" s="73" t="s">
        <v>668</v>
      </c>
      <c r="N18" s="73" t="s">
        <v>669</v>
      </c>
      <c r="O18" s="73" t="s">
        <v>693</v>
      </c>
    </row>
    <row r="19" spans="2:15" x14ac:dyDescent="0.2">
      <c r="B19" s="72">
        <v>1</v>
      </c>
      <c r="C19" s="72">
        <v>1</v>
      </c>
      <c r="D19" s="72">
        <v>1</v>
      </c>
      <c r="E19" s="72">
        <v>0</v>
      </c>
      <c r="F19" s="72">
        <v>4</v>
      </c>
      <c r="G19" s="72">
        <v>3</v>
      </c>
      <c r="H19" s="72">
        <v>17</v>
      </c>
      <c r="I19" s="72">
        <v>2</v>
      </c>
      <c r="J19" s="72">
        <v>3</v>
      </c>
      <c r="K19" s="72">
        <v>3</v>
      </c>
      <c r="L19" s="72">
        <v>9</v>
      </c>
      <c r="M19" s="72">
        <v>3</v>
      </c>
      <c r="N19" s="72">
        <v>0</v>
      </c>
      <c r="O19" s="72">
        <v>7</v>
      </c>
    </row>
    <row r="20" spans="2:15" x14ac:dyDescent="0.2">
      <c r="B20" s="72">
        <v>2</v>
      </c>
      <c r="C20" s="72">
        <v>2</v>
      </c>
      <c r="D20" s="72">
        <v>0.24456521739130438</v>
      </c>
      <c r="E20" s="72">
        <v>0.75543478260869579</v>
      </c>
      <c r="F20" s="72">
        <v>1</v>
      </c>
      <c r="G20" s="72">
        <v>1</v>
      </c>
      <c r="H20" s="72">
        <v>4</v>
      </c>
      <c r="I20" s="72">
        <v>2</v>
      </c>
      <c r="J20" s="72">
        <v>4</v>
      </c>
      <c r="K20" s="72">
        <v>4</v>
      </c>
      <c r="L20" s="72">
        <v>9</v>
      </c>
      <c r="M20" s="72">
        <v>1</v>
      </c>
      <c r="N20" s="72">
        <v>1</v>
      </c>
      <c r="O20" s="72">
        <v>36</v>
      </c>
    </row>
    <row r="21" spans="2:15" x14ac:dyDescent="0.2">
      <c r="B21" s="72">
        <v>1</v>
      </c>
      <c r="C21" s="72">
        <v>1</v>
      </c>
      <c r="D21" s="72">
        <v>0.55434782608695654</v>
      </c>
      <c r="E21" s="72">
        <v>0.44565217391304351</v>
      </c>
      <c r="F21" s="72">
        <v>3</v>
      </c>
      <c r="G21" s="72">
        <v>2</v>
      </c>
      <c r="H21" s="72">
        <v>10</v>
      </c>
      <c r="I21" s="72">
        <v>2</v>
      </c>
      <c r="J21" s="72">
        <v>4</v>
      </c>
      <c r="K21" s="72">
        <v>4</v>
      </c>
      <c r="L21" s="72">
        <v>5</v>
      </c>
      <c r="M21" s="72">
        <v>4</v>
      </c>
      <c r="N21" s="72">
        <v>1</v>
      </c>
      <c r="O21" s="72">
        <v>15</v>
      </c>
    </row>
    <row r="22" spans="2:15" x14ac:dyDescent="0.2">
      <c r="B22" s="72">
        <v>2</v>
      </c>
      <c r="C22" s="72">
        <v>2</v>
      </c>
      <c r="D22" s="72">
        <v>0.24456521739130438</v>
      </c>
      <c r="E22" s="72">
        <v>0.75543478260869579</v>
      </c>
      <c r="F22" s="72">
        <v>2</v>
      </c>
      <c r="G22" s="72">
        <v>2</v>
      </c>
      <c r="H22" s="72">
        <v>5</v>
      </c>
      <c r="I22" s="72">
        <v>2</v>
      </c>
      <c r="J22" s="72">
        <v>3</v>
      </c>
      <c r="K22" s="72">
        <v>5</v>
      </c>
      <c r="L22" s="72">
        <v>4</v>
      </c>
      <c r="M22" s="72">
        <v>2</v>
      </c>
      <c r="N22" s="72">
        <v>1</v>
      </c>
      <c r="O22" s="72">
        <v>8</v>
      </c>
    </row>
    <row r="23" spans="2:15" x14ac:dyDescent="0.2">
      <c r="B23" s="72">
        <v>2</v>
      </c>
      <c r="C23" s="72">
        <v>2</v>
      </c>
      <c r="D23" s="72">
        <v>0.24456521739130438</v>
      </c>
      <c r="E23" s="72">
        <v>0.75543478260869579</v>
      </c>
      <c r="F23" s="72">
        <v>2</v>
      </c>
      <c r="G23" s="72">
        <v>3</v>
      </c>
      <c r="H23" s="72">
        <v>10</v>
      </c>
      <c r="I23" s="72">
        <v>2</v>
      </c>
      <c r="J23" s="72">
        <v>4</v>
      </c>
      <c r="K23" s="72">
        <v>5</v>
      </c>
      <c r="L23" s="72">
        <v>4</v>
      </c>
      <c r="M23" s="72">
        <v>4</v>
      </c>
      <c r="N23" s="72">
        <v>1</v>
      </c>
      <c r="O23" s="72">
        <v>27</v>
      </c>
    </row>
    <row r="24" spans="2:15" x14ac:dyDescent="0.2">
      <c r="B24" s="72">
        <v>1</v>
      </c>
      <c r="C24" s="72">
        <v>1</v>
      </c>
      <c r="D24" s="72">
        <v>1</v>
      </c>
      <c r="E24" s="72">
        <v>0</v>
      </c>
      <c r="F24" s="72">
        <v>4</v>
      </c>
      <c r="G24" s="72">
        <v>3</v>
      </c>
      <c r="H24" s="72">
        <v>5</v>
      </c>
      <c r="I24" s="72">
        <v>2</v>
      </c>
      <c r="J24" s="72">
        <v>3</v>
      </c>
      <c r="K24" s="72">
        <v>4</v>
      </c>
      <c r="L24" s="72">
        <v>6</v>
      </c>
      <c r="M24" s="72">
        <v>3</v>
      </c>
      <c r="N24" s="72">
        <v>1</v>
      </c>
      <c r="O24" s="72">
        <v>16</v>
      </c>
    </row>
    <row r="25" spans="2:15" x14ac:dyDescent="0.2">
      <c r="B25" s="99">
        <v>2</v>
      </c>
      <c r="C25" s="99">
        <v>1</v>
      </c>
      <c r="D25" s="99">
        <v>0.24456521739130438</v>
      </c>
      <c r="E25" s="99">
        <v>0.75543478260869579</v>
      </c>
      <c r="F25" s="99">
        <v>2</v>
      </c>
      <c r="G25" s="99">
        <v>0</v>
      </c>
      <c r="H25" s="99">
        <v>0</v>
      </c>
      <c r="I25" s="99">
        <v>0</v>
      </c>
      <c r="J25" s="99">
        <v>2</v>
      </c>
      <c r="K25" s="99">
        <v>0</v>
      </c>
      <c r="L25" s="99">
        <v>0</v>
      </c>
      <c r="M25" s="99">
        <v>5</v>
      </c>
      <c r="N25" s="99">
        <v>0</v>
      </c>
      <c r="O25" s="99">
        <v>0</v>
      </c>
    </row>
    <row r="26" spans="2:15" x14ac:dyDescent="0.2">
      <c r="B26" s="99">
        <v>1</v>
      </c>
      <c r="C26" s="99">
        <v>2</v>
      </c>
      <c r="D26" s="99">
        <v>0.55434782608695654</v>
      </c>
      <c r="E26" s="99">
        <v>0.44565217391304351</v>
      </c>
      <c r="F26" s="99">
        <v>3</v>
      </c>
      <c r="G26" s="99">
        <v>3</v>
      </c>
      <c r="H26" s="99">
        <v>10</v>
      </c>
      <c r="I26" s="99">
        <v>2</v>
      </c>
      <c r="J26" s="99">
        <v>4</v>
      </c>
      <c r="K26" s="99">
        <v>4</v>
      </c>
      <c r="L26" s="99">
        <v>5</v>
      </c>
      <c r="M26" s="99">
        <v>4</v>
      </c>
      <c r="N26" s="99">
        <v>1</v>
      </c>
      <c r="O26" s="99">
        <v>11</v>
      </c>
    </row>
    <row r="27" spans="2:15" x14ac:dyDescent="0.2">
      <c r="B27" s="99">
        <v>1</v>
      </c>
      <c r="C27" s="99">
        <v>2</v>
      </c>
      <c r="D27" s="99">
        <v>0.55434782608695654</v>
      </c>
      <c r="E27" s="99">
        <v>0.44565217391304351</v>
      </c>
      <c r="F27" s="99">
        <v>3</v>
      </c>
      <c r="G27" s="99">
        <v>3</v>
      </c>
      <c r="H27" s="99">
        <v>10</v>
      </c>
      <c r="I27" s="99">
        <v>2</v>
      </c>
      <c r="J27" s="99">
        <v>4</v>
      </c>
      <c r="K27" s="99">
        <v>4</v>
      </c>
      <c r="L27" s="99">
        <v>5</v>
      </c>
      <c r="M27" s="99">
        <v>2</v>
      </c>
      <c r="N27" s="99">
        <v>1</v>
      </c>
      <c r="O27" s="99">
        <v>20</v>
      </c>
    </row>
    <row r="28" spans="2:15" x14ac:dyDescent="0.2">
      <c r="B28" s="72">
        <v>2</v>
      </c>
      <c r="C28" s="72">
        <v>2</v>
      </c>
      <c r="D28" s="72">
        <v>0.24456521739130438</v>
      </c>
      <c r="E28" s="72">
        <v>0.75543478260869579</v>
      </c>
      <c r="F28" s="72">
        <v>1</v>
      </c>
      <c r="G28" s="72">
        <v>3</v>
      </c>
      <c r="H28" s="72">
        <v>10</v>
      </c>
      <c r="I28" s="72">
        <v>2</v>
      </c>
      <c r="J28" s="72">
        <v>4</v>
      </c>
      <c r="K28" s="72">
        <v>7</v>
      </c>
      <c r="L28" s="72">
        <v>4</v>
      </c>
      <c r="M28" s="72">
        <v>4</v>
      </c>
      <c r="N28" s="72">
        <v>2</v>
      </c>
      <c r="O28" s="72">
        <v>30</v>
      </c>
    </row>
    <row r="29" spans="2:15" x14ac:dyDescent="0.2">
      <c r="B29" s="72">
        <v>2</v>
      </c>
      <c r="C29" s="72">
        <v>2</v>
      </c>
      <c r="D29" s="72">
        <v>0.24456521739130438</v>
      </c>
      <c r="E29" s="72">
        <v>0.75543478260869579</v>
      </c>
      <c r="F29" s="72">
        <v>1</v>
      </c>
      <c r="G29" s="72">
        <v>2</v>
      </c>
      <c r="H29" s="72">
        <v>6</v>
      </c>
      <c r="I29" s="72">
        <v>2</v>
      </c>
      <c r="J29" s="72">
        <v>4</v>
      </c>
      <c r="K29" s="72">
        <v>5</v>
      </c>
      <c r="L29" s="72">
        <v>4</v>
      </c>
      <c r="M29" s="72">
        <v>4</v>
      </c>
      <c r="N29" s="72">
        <v>1</v>
      </c>
      <c r="O29" s="72">
        <v>24</v>
      </c>
    </row>
    <row r="30" spans="2:15" x14ac:dyDescent="0.2">
      <c r="B30" s="72">
        <v>1</v>
      </c>
      <c r="C30" s="72">
        <v>1</v>
      </c>
      <c r="D30" s="72">
        <v>1</v>
      </c>
      <c r="E30" s="72">
        <v>0</v>
      </c>
      <c r="F30" s="72">
        <v>4</v>
      </c>
      <c r="G30" s="72">
        <v>3</v>
      </c>
      <c r="H30" s="72">
        <v>10</v>
      </c>
      <c r="I30" s="72">
        <v>2</v>
      </c>
      <c r="J30" s="72">
        <v>3</v>
      </c>
      <c r="K30" s="72">
        <v>4</v>
      </c>
      <c r="L30" s="72">
        <v>6</v>
      </c>
      <c r="M30" s="72">
        <v>2</v>
      </c>
      <c r="N30" s="72">
        <v>1</v>
      </c>
      <c r="O30" s="72">
        <v>9</v>
      </c>
    </row>
    <row r="31" spans="2:15" x14ac:dyDescent="0.2">
      <c r="B31" s="72">
        <v>2</v>
      </c>
      <c r="C31" s="72">
        <v>2</v>
      </c>
      <c r="D31" s="72">
        <v>0.24456521739130438</v>
      </c>
      <c r="E31" s="72">
        <v>0.75543478260869579</v>
      </c>
      <c r="F31" s="72">
        <v>2</v>
      </c>
      <c r="G31" s="72">
        <v>3</v>
      </c>
      <c r="H31" s="72">
        <v>10</v>
      </c>
      <c r="I31" s="72">
        <v>2</v>
      </c>
      <c r="J31" s="72">
        <v>4</v>
      </c>
      <c r="K31" s="72">
        <v>5</v>
      </c>
      <c r="L31" s="72">
        <v>3</v>
      </c>
      <c r="M31" s="72">
        <v>4</v>
      </c>
      <c r="N31" s="72">
        <v>1</v>
      </c>
      <c r="O31" s="72">
        <v>17</v>
      </c>
    </row>
    <row r="32" spans="2:15" x14ac:dyDescent="0.2">
      <c r="B32" s="99">
        <v>1</v>
      </c>
      <c r="C32" s="99">
        <v>2</v>
      </c>
      <c r="D32" s="99">
        <v>0.55434782608695654</v>
      </c>
      <c r="E32" s="99">
        <v>0.44565217391304351</v>
      </c>
      <c r="F32" s="99">
        <v>3</v>
      </c>
      <c r="G32" s="99">
        <v>1</v>
      </c>
      <c r="H32" s="99">
        <v>10</v>
      </c>
      <c r="I32" s="99">
        <v>2</v>
      </c>
      <c r="J32" s="99">
        <v>4</v>
      </c>
      <c r="K32" s="99">
        <v>5</v>
      </c>
      <c r="L32" s="99">
        <v>4</v>
      </c>
      <c r="M32" s="99">
        <v>4</v>
      </c>
      <c r="N32" s="99">
        <v>1</v>
      </c>
      <c r="O32" s="99">
        <v>12</v>
      </c>
    </row>
    <row r="33" spans="2:15" x14ac:dyDescent="0.2">
      <c r="B33" s="72">
        <v>2</v>
      </c>
      <c r="C33" s="72">
        <v>2</v>
      </c>
      <c r="D33" s="72">
        <v>0.24456521739130438</v>
      </c>
      <c r="E33" s="72">
        <v>0.75543478260869579</v>
      </c>
      <c r="F33" s="72">
        <v>2</v>
      </c>
      <c r="G33" s="72">
        <v>3</v>
      </c>
      <c r="H33" s="72">
        <v>3</v>
      </c>
      <c r="I33" s="72">
        <v>2</v>
      </c>
      <c r="J33" s="72">
        <v>4</v>
      </c>
      <c r="K33" s="72">
        <v>5</v>
      </c>
      <c r="L33" s="72">
        <v>6</v>
      </c>
      <c r="M33" s="72">
        <v>4</v>
      </c>
      <c r="N33" s="72">
        <v>1</v>
      </c>
      <c r="O33" s="72">
        <v>26</v>
      </c>
    </row>
    <row r="34" spans="2:15" x14ac:dyDescent="0.2">
      <c r="B34" s="99">
        <v>2</v>
      </c>
      <c r="C34" s="99">
        <v>1</v>
      </c>
      <c r="D34" s="99">
        <v>0.24456521739130438</v>
      </c>
      <c r="E34" s="99">
        <v>0.75543478260869579</v>
      </c>
      <c r="F34" s="99">
        <v>2</v>
      </c>
      <c r="G34" s="99">
        <v>1</v>
      </c>
      <c r="H34" s="99">
        <v>8</v>
      </c>
      <c r="I34" s="99">
        <v>2</v>
      </c>
      <c r="J34" s="99">
        <v>4</v>
      </c>
      <c r="K34" s="99">
        <v>5</v>
      </c>
      <c r="L34" s="99">
        <v>5</v>
      </c>
      <c r="M34" s="99">
        <v>1</v>
      </c>
      <c r="N34" s="99">
        <v>1</v>
      </c>
      <c r="O34" s="99">
        <v>22</v>
      </c>
    </row>
    <row r="35" spans="2:15" x14ac:dyDescent="0.2">
      <c r="B35" s="72">
        <v>2</v>
      </c>
      <c r="C35" s="72">
        <v>2</v>
      </c>
      <c r="D35" s="72">
        <v>0.24456521739130438</v>
      </c>
      <c r="E35" s="72">
        <v>0.75543478260869579</v>
      </c>
      <c r="F35" s="72">
        <v>1</v>
      </c>
      <c r="G35" s="72">
        <v>2</v>
      </c>
      <c r="H35" s="72">
        <v>10</v>
      </c>
      <c r="I35" s="72">
        <v>2</v>
      </c>
      <c r="J35" s="72">
        <v>4</v>
      </c>
      <c r="K35" s="72">
        <v>5</v>
      </c>
      <c r="L35" s="72">
        <v>4</v>
      </c>
      <c r="M35" s="72">
        <v>4</v>
      </c>
      <c r="N35" s="72">
        <v>1</v>
      </c>
      <c r="O35" s="72">
        <v>18</v>
      </c>
    </row>
    <row r="36" spans="2:15" x14ac:dyDescent="0.2">
      <c r="B36" s="72">
        <v>1</v>
      </c>
      <c r="C36" s="72">
        <v>1</v>
      </c>
      <c r="D36" s="72">
        <v>1</v>
      </c>
      <c r="E36" s="72">
        <v>0</v>
      </c>
      <c r="F36" s="72">
        <v>4</v>
      </c>
      <c r="G36" s="72">
        <v>3</v>
      </c>
      <c r="H36" s="72">
        <v>10</v>
      </c>
      <c r="I36" s="72">
        <v>2</v>
      </c>
      <c r="J36" s="72">
        <v>3</v>
      </c>
      <c r="K36" s="72">
        <v>5</v>
      </c>
      <c r="L36" s="72">
        <v>5</v>
      </c>
      <c r="M36" s="72">
        <v>2</v>
      </c>
      <c r="N36" s="72">
        <v>1</v>
      </c>
      <c r="O36" s="72">
        <v>18</v>
      </c>
    </row>
    <row r="37" spans="2:15" x14ac:dyDescent="0.2">
      <c r="B37" s="72">
        <v>1</v>
      </c>
      <c r="C37" s="72">
        <v>1</v>
      </c>
      <c r="D37" s="72">
        <v>1</v>
      </c>
      <c r="E37" s="72">
        <v>0</v>
      </c>
      <c r="F37" s="72">
        <v>4</v>
      </c>
      <c r="G37" s="72">
        <v>3</v>
      </c>
      <c r="H37" s="72">
        <v>10</v>
      </c>
      <c r="I37" s="72">
        <v>2</v>
      </c>
      <c r="J37" s="72">
        <v>3</v>
      </c>
      <c r="K37" s="72">
        <v>3</v>
      </c>
      <c r="L37" s="72">
        <v>3</v>
      </c>
      <c r="M37" s="72">
        <v>4</v>
      </c>
      <c r="N37" s="72">
        <v>1</v>
      </c>
      <c r="O37" s="72">
        <v>4</v>
      </c>
    </row>
    <row r="38" spans="2:15" x14ac:dyDescent="0.2">
      <c r="B38" s="72">
        <v>1</v>
      </c>
      <c r="C38" s="72">
        <v>1</v>
      </c>
      <c r="D38" s="72">
        <v>1</v>
      </c>
      <c r="E38" s="72">
        <v>0</v>
      </c>
      <c r="F38" s="72">
        <v>4</v>
      </c>
      <c r="G38" s="72">
        <v>3</v>
      </c>
      <c r="H38" s="72">
        <v>17</v>
      </c>
      <c r="I38" s="72">
        <v>2</v>
      </c>
      <c r="J38" s="72">
        <v>4</v>
      </c>
      <c r="K38" s="72">
        <v>3</v>
      </c>
      <c r="L38" s="72">
        <v>5</v>
      </c>
      <c r="M38" s="72">
        <v>4</v>
      </c>
      <c r="N38" s="72">
        <v>1</v>
      </c>
      <c r="O38" s="72">
        <v>10</v>
      </c>
    </row>
    <row r="39" spans="2:15" x14ac:dyDescent="0.2">
      <c r="B39" s="72">
        <v>2</v>
      </c>
      <c r="C39" s="72">
        <v>2</v>
      </c>
      <c r="D39" s="72">
        <v>0.24456521739130438</v>
      </c>
      <c r="E39" s="72">
        <v>0.75543478260869579</v>
      </c>
      <c r="F39" s="72">
        <v>1</v>
      </c>
      <c r="G39" s="72">
        <v>0</v>
      </c>
      <c r="H39" s="72">
        <v>0</v>
      </c>
      <c r="I39" s="72">
        <v>0</v>
      </c>
      <c r="J39" s="72">
        <v>2</v>
      </c>
      <c r="K39" s="72">
        <v>0</v>
      </c>
      <c r="L39" s="72">
        <v>0</v>
      </c>
      <c r="M39" s="72">
        <v>5</v>
      </c>
      <c r="N39" s="72">
        <v>0</v>
      </c>
      <c r="O39" s="72">
        <v>0</v>
      </c>
    </row>
    <row r="40" spans="2:15" x14ac:dyDescent="0.2">
      <c r="B40" s="72">
        <v>1</v>
      </c>
      <c r="C40" s="72">
        <v>1</v>
      </c>
      <c r="D40" s="72">
        <v>1</v>
      </c>
      <c r="E40" s="72">
        <v>0</v>
      </c>
      <c r="F40" s="72">
        <v>4</v>
      </c>
      <c r="G40" s="72">
        <v>3</v>
      </c>
      <c r="H40" s="72">
        <v>17</v>
      </c>
      <c r="I40" s="72">
        <v>2</v>
      </c>
      <c r="J40" s="72">
        <v>3</v>
      </c>
      <c r="K40" s="72">
        <v>3</v>
      </c>
      <c r="L40" s="72">
        <v>4</v>
      </c>
      <c r="M40" s="72">
        <v>3</v>
      </c>
      <c r="N40" s="72">
        <v>2</v>
      </c>
      <c r="O40" s="72">
        <v>8</v>
      </c>
    </row>
    <row r="41" spans="2:15" x14ac:dyDescent="0.2">
      <c r="B41" s="99">
        <v>2</v>
      </c>
      <c r="C41" s="99">
        <v>1</v>
      </c>
      <c r="D41" s="99">
        <v>0.24456521739130438</v>
      </c>
      <c r="E41" s="99">
        <v>0.75543478260869579</v>
      </c>
      <c r="F41" s="99">
        <v>2</v>
      </c>
      <c r="G41" s="99">
        <v>1</v>
      </c>
      <c r="H41" s="99">
        <v>4</v>
      </c>
      <c r="I41" s="99">
        <v>2</v>
      </c>
      <c r="J41" s="99">
        <v>4</v>
      </c>
      <c r="K41" s="99">
        <v>4</v>
      </c>
      <c r="L41" s="99">
        <v>5</v>
      </c>
      <c r="M41" s="99">
        <v>4</v>
      </c>
      <c r="N41" s="99">
        <v>1</v>
      </c>
      <c r="O41" s="99">
        <v>15</v>
      </c>
    </row>
    <row r="42" spans="2:15" x14ac:dyDescent="0.2">
      <c r="B42" s="72">
        <v>2</v>
      </c>
      <c r="C42" s="72">
        <v>2</v>
      </c>
      <c r="D42" s="72">
        <v>0.24456521739130438</v>
      </c>
      <c r="E42" s="72">
        <v>0.75543478260869579</v>
      </c>
      <c r="F42" s="72">
        <v>1</v>
      </c>
      <c r="G42" s="72">
        <v>1</v>
      </c>
      <c r="H42" s="72">
        <v>10</v>
      </c>
      <c r="I42" s="72">
        <v>2</v>
      </c>
      <c r="J42" s="72">
        <v>4</v>
      </c>
      <c r="K42" s="72">
        <v>7</v>
      </c>
      <c r="L42" s="72">
        <v>3</v>
      </c>
      <c r="M42" s="72">
        <v>4</v>
      </c>
      <c r="N42" s="72">
        <v>1</v>
      </c>
      <c r="O42" s="72">
        <v>19</v>
      </c>
    </row>
    <row r="43" spans="2:15" x14ac:dyDescent="0.2">
      <c r="B43" s="99">
        <v>1</v>
      </c>
      <c r="C43" s="99">
        <v>2</v>
      </c>
      <c r="D43" s="99">
        <v>0.55434782608695654</v>
      </c>
      <c r="E43" s="99">
        <v>0.44565217391304351</v>
      </c>
      <c r="F43" s="99">
        <v>3</v>
      </c>
      <c r="G43" s="99">
        <v>0</v>
      </c>
      <c r="H43" s="99">
        <v>0</v>
      </c>
      <c r="I43" s="99">
        <v>0</v>
      </c>
      <c r="J43" s="99">
        <v>3</v>
      </c>
      <c r="K43" s="99">
        <v>0</v>
      </c>
      <c r="L43" s="99">
        <v>0</v>
      </c>
      <c r="M43" s="99">
        <v>5</v>
      </c>
      <c r="N43" s="99">
        <v>0</v>
      </c>
      <c r="O43" s="99">
        <v>0</v>
      </c>
    </row>
    <row r="44" spans="2:15" x14ac:dyDescent="0.2">
      <c r="B44" s="72">
        <v>1</v>
      </c>
      <c r="C44" s="72">
        <v>1</v>
      </c>
      <c r="D44" s="72">
        <v>1</v>
      </c>
      <c r="E44" s="72">
        <v>0</v>
      </c>
      <c r="F44" s="72">
        <v>4</v>
      </c>
      <c r="G44" s="72">
        <v>3</v>
      </c>
      <c r="H44" s="72">
        <v>17</v>
      </c>
      <c r="I44" s="72">
        <v>2</v>
      </c>
      <c r="J44" s="72">
        <v>4</v>
      </c>
      <c r="K44" s="72">
        <v>4</v>
      </c>
      <c r="L44" s="72">
        <v>4</v>
      </c>
      <c r="M44" s="72">
        <v>4</v>
      </c>
      <c r="N44" s="72">
        <v>1</v>
      </c>
      <c r="O44" s="72">
        <v>12</v>
      </c>
    </row>
    <row r="45" spans="2:15" x14ac:dyDescent="0.2">
      <c r="B45" s="99">
        <v>2</v>
      </c>
      <c r="C45" s="99">
        <v>1</v>
      </c>
      <c r="D45" s="99">
        <v>0.24456521739130438</v>
      </c>
      <c r="E45" s="99">
        <v>0.75543478260869579</v>
      </c>
      <c r="F45" s="99">
        <v>2</v>
      </c>
      <c r="G45" s="99">
        <v>3</v>
      </c>
      <c r="H45" s="99">
        <v>10</v>
      </c>
      <c r="I45" s="99">
        <v>2</v>
      </c>
      <c r="J45" s="99">
        <v>3</v>
      </c>
      <c r="K45" s="99">
        <v>5</v>
      </c>
      <c r="L45" s="99">
        <v>5</v>
      </c>
      <c r="M45" s="99">
        <v>2</v>
      </c>
      <c r="N45" s="99">
        <v>2</v>
      </c>
      <c r="O45" s="99">
        <v>13</v>
      </c>
    </row>
    <row r="46" spans="2:15" x14ac:dyDescent="0.2">
      <c r="B46" s="99">
        <v>1</v>
      </c>
      <c r="C46" s="99">
        <v>2</v>
      </c>
      <c r="D46" s="99">
        <v>0.55434782608695654</v>
      </c>
      <c r="E46" s="99">
        <v>0.44565217391304351</v>
      </c>
      <c r="F46" s="99">
        <v>3</v>
      </c>
      <c r="G46" s="99">
        <v>3</v>
      </c>
      <c r="H46" s="99">
        <v>10</v>
      </c>
      <c r="I46" s="99">
        <v>2</v>
      </c>
      <c r="J46" s="99">
        <v>4</v>
      </c>
      <c r="K46" s="99">
        <v>4</v>
      </c>
      <c r="L46" s="99">
        <v>6</v>
      </c>
      <c r="M46" s="99">
        <v>3</v>
      </c>
      <c r="N46" s="99">
        <v>2</v>
      </c>
      <c r="O46" s="99">
        <v>16</v>
      </c>
    </row>
    <row r="47" spans="2:15" x14ac:dyDescent="0.2">
      <c r="B47" s="72">
        <v>2</v>
      </c>
      <c r="C47" s="72">
        <v>2</v>
      </c>
      <c r="D47" s="72">
        <v>0.24456521739130438</v>
      </c>
      <c r="E47" s="72">
        <v>0.75543478260869579</v>
      </c>
      <c r="F47" s="72">
        <v>1</v>
      </c>
      <c r="G47" s="72">
        <v>2</v>
      </c>
      <c r="H47" s="72">
        <v>6</v>
      </c>
      <c r="I47" s="72">
        <v>2</v>
      </c>
      <c r="J47" s="72">
        <v>2</v>
      </c>
      <c r="K47" s="72">
        <v>7</v>
      </c>
      <c r="L47" s="72">
        <v>4</v>
      </c>
      <c r="M47" s="72">
        <v>4</v>
      </c>
      <c r="N47" s="72">
        <v>1</v>
      </c>
      <c r="O47" s="72">
        <v>38</v>
      </c>
    </row>
    <row r="48" spans="2:15" x14ac:dyDescent="0.2">
      <c r="B48" s="72">
        <v>2</v>
      </c>
      <c r="C48" s="72">
        <v>2</v>
      </c>
      <c r="D48" s="72">
        <v>0.24456521739130438</v>
      </c>
      <c r="E48" s="72">
        <v>0.75543478260869579</v>
      </c>
      <c r="F48" s="72">
        <v>1</v>
      </c>
      <c r="G48" s="72">
        <v>0</v>
      </c>
      <c r="H48" s="72">
        <v>0</v>
      </c>
      <c r="I48" s="72">
        <v>0</v>
      </c>
      <c r="J48" s="72">
        <v>3</v>
      </c>
      <c r="K48" s="72">
        <v>0</v>
      </c>
      <c r="L48" s="72">
        <v>0</v>
      </c>
      <c r="M48" s="72">
        <v>5</v>
      </c>
      <c r="N48" s="72">
        <v>0</v>
      </c>
      <c r="O48" s="72">
        <v>0</v>
      </c>
    </row>
    <row r="49" spans="2:15" x14ac:dyDescent="0.2">
      <c r="B49" s="72">
        <v>2</v>
      </c>
      <c r="C49" s="72">
        <v>2</v>
      </c>
      <c r="D49" s="72">
        <v>0.24456521739130438</v>
      </c>
      <c r="E49" s="72">
        <v>0.75543478260869579</v>
      </c>
      <c r="F49" s="72">
        <v>1</v>
      </c>
      <c r="G49" s="72">
        <v>3</v>
      </c>
      <c r="H49" s="72">
        <v>10</v>
      </c>
      <c r="I49" s="72">
        <v>2</v>
      </c>
      <c r="J49" s="72">
        <v>4</v>
      </c>
      <c r="K49" s="72">
        <v>5</v>
      </c>
      <c r="L49" s="72">
        <v>4</v>
      </c>
      <c r="M49" s="72">
        <v>4</v>
      </c>
      <c r="N49" s="72">
        <v>1</v>
      </c>
      <c r="O49" s="72">
        <v>26</v>
      </c>
    </row>
    <row r="50" spans="2:15" x14ac:dyDescent="0.2">
      <c r="B50" s="72">
        <v>1</v>
      </c>
      <c r="C50" s="72">
        <v>1</v>
      </c>
      <c r="D50" s="72">
        <v>1</v>
      </c>
      <c r="E50" s="72">
        <v>0</v>
      </c>
      <c r="F50" s="72">
        <v>4</v>
      </c>
      <c r="G50" s="72">
        <v>2</v>
      </c>
      <c r="H50" s="72">
        <v>10</v>
      </c>
      <c r="I50" s="72">
        <v>2</v>
      </c>
      <c r="J50" s="72">
        <v>4</v>
      </c>
      <c r="K50" s="72">
        <v>3</v>
      </c>
      <c r="L50" s="72">
        <v>4</v>
      </c>
      <c r="M50" s="72">
        <v>2</v>
      </c>
      <c r="N50" s="72">
        <v>1</v>
      </c>
      <c r="O50" s="72">
        <v>10</v>
      </c>
    </row>
    <row r="51" spans="2:15" x14ac:dyDescent="0.2">
      <c r="B51" s="72">
        <v>1</v>
      </c>
      <c r="C51" s="72">
        <v>1</v>
      </c>
      <c r="D51" s="72">
        <v>1</v>
      </c>
      <c r="E51" s="72">
        <v>0</v>
      </c>
      <c r="F51" s="72">
        <v>4</v>
      </c>
      <c r="G51" s="72">
        <v>3</v>
      </c>
      <c r="H51" s="72">
        <v>10</v>
      </c>
      <c r="I51" s="72">
        <v>2</v>
      </c>
      <c r="J51" s="72">
        <v>4</v>
      </c>
      <c r="K51" s="72">
        <v>1</v>
      </c>
      <c r="L51" s="72">
        <v>8</v>
      </c>
      <c r="M51" s="72">
        <v>2</v>
      </c>
      <c r="N51" s="72">
        <v>2</v>
      </c>
      <c r="O51" s="72">
        <v>7</v>
      </c>
    </row>
    <row r="52" spans="2:15" x14ac:dyDescent="0.2">
      <c r="B52" s="72">
        <v>1</v>
      </c>
      <c r="C52" s="72">
        <v>1</v>
      </c>
      <c r="D52" s="72">
        <v>0.55434782608695654</v>
      </c>
      <c r="E52" s="72">
        <v>0.44565217391304351</v>
      </c>
      <c r="F52" s="72">
        <v>3</v>
      </c>
      <c r="G52" s="72">
        <v>3</v>
      </c>
      <c r="H52" s="72">
        <v>10</v>
      </c>
      <c r="I52" s="72">
        <v>2</v>
      </c>
      <c r="J52" s="72">
        <v>4</v>
      </c>
      <c r="K52" s="72">
        <v>4</v>
      </c>
      <c r="L52" s="72">
        <v>2</v>
      </c>
      <c r="M52" s="72">
        <v>4</v>
      </c>
      <c r="N52" s="72">
        <v>2</v>
      </c>
      <c r="O52" s="72">
        <v>11</v>
      </c>
    </row>
    <row r="53" spans="2:15" x14ac:dyDescent="0.2">
      <c r="B53" s="72">
        <v>2</v>
      </c>
      <c r="C53" s="72">
        <v>2</v>
      </c>
      <c r="D53" s="72">
        <v>0.24456521739130438</v>
      </c>
      <c r="E53" s="72">
        <v>0.75543478260869579</v>
      </c>
      <c r="F53" s="72">
        <v>1</v>
      </c>
      <c r="G53" s="72">
        <v>1</v>
      </c>
      <c r="H53" s="72">
        <v>4</v>
      </c>
      <c r="I53" s="72">
        <v>2</v>
      </c>
      <c r="J53" s="72">
        <v>3</v>
      </c>
      <c r="K53" s="72">
        <v>6</v>
      </c>
      <c r="L53" s="72">
        <v>5</v>
      </c>
      <c r="M53" s="72">
        <v>2</v>
      </c>
      <c r="N53" s="72">
        <v>1</v>
      </c>
      <c r="O53" s="72">
        <v>30</v>
      </c>
    </row>
    <row r="54" spans="2:15" x14ac:dyDescent="0.2">
      <c r="B54" s="72">
        <v>1</v>
      </c>
      <c r="C54" s="72">
        <v>1</v>
      </c>
      <c r="D54" s="72">
        <v>1</v>
      </c>
      <c r="E54" s="72">
        <v>0</v>
      </c>
      <c r="F54" s="72">
        <v>4</v>
      </c>
      <c r="G54" s="72">
        <v>3</v>
      </c>
      <c r="H54" s="72">
        <v>10</v>
      </c>
      <c r="I54" s="72">
        <v>2</v>
      </c>
      <c r="J54" s="72">
        <v>2</v>
      </c>
      <c r="K54" s="72">
        <v>5</v>
      </c>
      <c r="L54" s="72">
        <v>4</v>
      </c>
      <c r="M54" s="72">
        <v>1</v>
      </c>
      <c r="N54" s="72">
        <v>0</v>
      </c>
      <c r="O54" s="72">
        <v>1</v>
      </c>
    </row>
    <row r="55" spans="2:15" x14ac:dyDescent="0.2">
      <c r="B55" s="72">
        <v>1</v>
      </c>
      <c r="C55" s="72">
        <v>1</v>
      </c>
      <c r="D55" s="72">
        <v>1</v>
      </c>
      <c r="E55" s="72">
        <v>0</v>
      </c>
      <c r="F55" s="72">
        <v>4</v>
      </c>
      <c r="G55" s="72">
        <v>3</v>
      </c>
      <c r="H55" s="72">
        <v>10</v>
      </c>
      <c r="I55" s="72">
        <v>2</v>
      </c>
      <c r="J55" s="72">
        <v>2</v>
      </c>
      <c r="K55" s="72">
        <v>4</v>
      </c>
      <c r="L55" s="72">
        <v>5</v>
      </c>
      <c r="M55" s="72">
        <v>2</v>
      </c>
      <c r="N55" s="72">
        <v>1</v>
      </c>
      <c r="O55" s="72">
        <v>4</v>
      </c>
    </row>
    <row r="56" spans="2:15" x14ac:dyDescent="0.2">
      <c r="B56" s="99">
        <v>2</v>
      </c>
      <c r="C56" s="99">
        <v>1</v>
      </c>
      <c r="D56" s="99">
        <v>0.24456521739130438</v>
      </c>
      <c r="E56" s="99">
        <v>0.75543478260869579</v>
      </c>
      <c r="F56" s="99">
        <v>1</v>
      </c>
      <c r="G56" s="99">
        <v>0</v>
      </c>
      <c r="H56" s="99">
        <v>0</v>
      </c>
      <c r="I56" s="99">
        <v>0</v>
      </c>
      <c r="J56" s="99">
        <v>2</v>
      </c>
      <c r="K56" s="99">
        <v>0</v>
      </c>
      <c r="L56" s="99">
        <v>0</v>
      </c>
      <c r="M56" s="99">
        <v>5</v>
      </c>
      <c r="N56" s="99">
        <v>0</v>
      </c>
      <c r="O56" s="99">
        <v>0</v>
      </c>
    </row>
    <row r="57" spans="2:15" x14ac:dyDescent="0.2">
      <c r="B57" s="72">
        <v>2</v>
      </c>
      <c r="C57" s="72">
        <v>2</v>
      </c>
      <c r="D57" s="72">
        <v>0.24456521739130438</v>
      </c>
      <c r="E57" s="72">
        <v>0.75543478260869579</v>
      </c>
      <c r="F57" s="72">
        <v>2</v>
      </c>
      <c r="G57" s="72">
        <v>1</v>
      </c>
      <c r="H57" s="72">
        <v>13</v>
      </c>
      <c r="I57" s="72">
        <v>2</v>
      </c>
      <c r="J57" s="72">
        <v>4</v>
      </c>
      <c r="K57" s="72">
        <v>1</v>
      </c>
      <c r="L57" s="72">
        <v>5</v>
      </c>
      <c r="M57" s="72">
        <v>4</v>
      </c>
      <c r="N57" s="72">
        <v>2</v>
      </c>
      <c r="O57" s="72">
        <v>31</v>
      </c>
    </row>
    <row r="58" spans="2:15" x14ac:dyDescent="0.2">
      <c r="B58" s="72">
        <v>1</v>
      </c>
      <c r="C58" s="72">
        <v>1</v>
      </c>
      <c r="D58" s="72">
        <v>1</v>
      </c>
      <c r="E58" s="72">
        <v>0</v>
      </c>
      <c r="F58" s="72">
        <v>4</v>
      </c>
      <c r="G58" s="72">
        <v>1</v>
      </c>
      <c r="H58" s="72">
        <v>10</v>
      </c>
      <c r="I58" s="72">
        <v>2</v>
      </c>
      <c r="J58" s="72">
        <v>4</v>
      </c>
      <c r="K58" s="72">
        <v>4</v>
      </c>
      <c r="L58" s="72">
        <v>4</v>
      </c>
      <c r="M58" s="72">
        <v>2</v>
      </c>
      <c r="N58" s="72">
        <v>2</v>
      </c>
      <c r="O58" s="72">
        <v>4</v>
      </c>
    </row>
    <row r="59" spans="2:15" x14ac:dyDescent="0.2">
      <c r="B59" s="72">
        <v>2</v>
      </c>
      <c r="C59" s="72">
        <v>2</v>
      </c>
      <c r="D59" s="72">
        <v>0.24456521739130438</v>
      </c>
      <c r="E59" s="72">
        <v>0.75543478260869579</v>
      </c>
      <c r="F59" s="72">
        <v>2</v>
      </c>
      <c r="G59" s="72">
        <v>3</v>
      </c>
      <c r="H59" s="72">
        <v>9</v>
      </c>
      <c r="I59" s="72">
        <v>2</v>
      </c>
      <c r="J59" s="72">
        <v>4</v>
      </c>
      <c r="K59" s="72">
        <v>8</v>
      </c>
      <c r="L59" s="72">
        <v>2</v>
      </c>
      <c r="M59" s="72">
        <v>4</v>
      </c>
      <c r="N59" s="72">
        <v>1</v>
      </c>
      <c r="O59" s="72">
        <v>35</v>
      </c>
    </row>
    <row r="60" spans="2:15" x14ac:dyDescent="0.2">
      <c r="B60" s="72">
        <v>2</v>
      </c>
      <c r="C60" s="72">
        <v>2</v>
      </c>
      <c r="D60" s="72">
        <v>0.24456521739130438</v>
      </c>
      <c r="E60" s="72">
        <v>0.75543478260869579</v>
      </c>
      <c r="F60" s="72">
        <v>1</v>
      </c>
      <c r="G60" s="72">
        <v>0</v>
      </c>
      <c r="H60" s="72">
        <v>0</v>
      </c>
      <c r="I60" s="72">
        <v>0</v>
      </c>
      <c r="J60" s="72">
        <v>3</v>
      </c>
      <c r="K60" s="72">
        <v>0</v>
      </c>
      <c r="L60" s="72">
        <v>0</v>
      </c>
      <c r="M60" s="72">
        <v>5</v>
      </c>
      <c r="N60" s="72">
        <v>0</v>
      </c>
      <c r="O60" s="72">
        <v>0</v>
      </c>
    </row>
    <row r="61" spans="2:15" x14ac:dyDescent="0.2">
      <c r="B61" s="72">
        <v>2</v>
      </c>
      <c r="C61" s="72">
        <v>2</v>
      </c>
      <c r="D61" s="72">
        <v>0.24456521739130438</v>
      </c>
      <c r="E61" s="72">
        <v>0.75543478260869579</v>
      </c>
      <c r="F61" s="72">
        <v>1</v>
      </c>
      <c r="G61" s="72">
        <v>3</v>
      </c>
      <c r="H61" s="72">
        <v>6</v>
      </c>
      <c r="I61" s="72">
        <v>1</v>
      </c>
      <c r="J61" s="72">
        <v>4</v>
      </c>
      <c r="K61" s="72">
        <v>5</v>
      </c>
      <c r="L61" s="72">
        <v>5</v>
      </c>
      <c r="M61" s="72">
        <v>2</v>
      </c>
      <c r="N61" s="72">
        <v>1</v>
      </c>
      <c r="O61" s="72">
        <v>35</v>
      </c>
    </row>
    <row r="62" spans="2:15" x14ac:dyDescent="0.2">
      <c r="B62" s="72">
        <v>1</v>
      </c>
      <c r="C62" s="72">
        <v>1</v>
      </c>
      <c r="D62" s="72">
        <v>1</v>
      </c>
      <c r="E62" s="72">
        <v>0</v>
      </c>
      <c r="F62" s="72">
        <v>4</v>
      </c>
      <c r="G62" s="72">
        <v>1</v>
      </c>
      <c r="H62" s="72">
        <v>4</v>
      </c>
      <c r="I62" s="72">
        <v>2</v>
      </c>
      <c r="J62" s="72">
        <v>4</v>
      </c>
      <c r="K62" s="72">
        <v>4</v>
      </c>
      <c r="L62" s="72">
        <v>7</v>
      </c>
      <c r="M62" s="72">
        <v>4</v>
      </c>
      <c r="N62" s="72">
        <v>0</v>
      </c>
      <c r="O62" s="72">
        <v>9</v>
      </c>
    </row>
    <row r="63" spans="2:15" x14ac:dyDescent="0.2">
      <c r="B63" s="99">
        <v>1</v>
      </c>
      <c r="C63" s="99">
        <v>2</v>
      </c>
      <c r="D63" s="99">
        <v>0.55434782608695654</v>
      </c>
      <c r="E63" s="99">
        <v>0.44565217391304351</v>
      </c>
      <c r="F63" s="99">
        <v>3</v>
      </c>
      <c r="G63" s="99">
        <v>3</v>
      </c>
      <c r="H63" s="99">
        <v>10</v>
      </c>
      <c r="I63" s="99">
        <v>2</v>
      </c>
      <c r="J63" s="99">
        <v>4</v>
      </c>
      <c r="K63" s="99">
        <v>5</v>
      </c>
      <c r="L63" s="99">
        <v>8</v>
      </c>
      <c r="M63" s="99">
        <v>3</v>
      </c>
      <c r="N63" s="99">
        <v>2</v>
      </c>
      <c r="O63" s="99">
        <v>14</v>
      </c>
    </row>
    <row r="64" spans="2:15" x14ac:dyDescent="0.2">
      <c r="B64" s="72">
        <v>1</v>
      </c>
      <c r="C64" s="72">
        <v>1</v>
      </c>
      <c r="D64" s="72">
        <v>0.55434782608695654</v>
      </c>
      <c r="E64" s="72">
        <v>0.44565217391304351</v>
      </c>
      <c r="F64" s="72">
        <v>3</v>
      </c>
      <c r="G64" s="72">
        <v>3</v>
      </c>
      <c r="H64" s="72">
        <v>10</v>
      </c>
      <c r="I64" s="72">
        <v>2</v>
      </c>
      <c r="J64" s="72">
        <v>4</v>
      </c>
      <c r="K64" s="72">
        <v>4</v>
      </c>
      <c r="L64" s="72">
        <v>3</v>
      </c>
      <c r="M64" s="72">
        <v>4</v>
      </c>
      <c r="N64" s="72">
        <v>1</v>
      </c>
      <c r="O64" s="72">
        <v>13</v>
      </c>
    </row>
    <row r="65" spans="2:15" x14ac:dyDescent="0.2">
      <c r="B65" s="72">
        <v>2</v>
      </c>
      <c r="C65" s="72">
        <v>2</v>
      </c>
      <c r="D65" s="72">
        <v>0.24456521739130438</v>
      </c>
      <c r="E65" s="72">
        <v>0.75543478260869579</v>
      </c>
      <c r="F65" s="72">
        <v>2</v>
      </c>
      <c r="G65" s="72">
        <v>1</v>
      </c>
      <c r="H65" s="72">
        <v>10</v>
      </c>
      <c r="I65" s="72">
        <v>2</v>
      </c>
      <c r="J65" s="72">
        <v>2</v>
      </c>
      <c r="K65" s="72">
        <v>7</v>
      </c>
      <c r="L65" s="72">
        <v>3</v>
      </c>
      <c r="M65" s="72">
        <v>1</v>
      </c>
      <c r="N65" s="72">
        <v>1</v>
      </c>
      <c r="O65" s="72">
        <v>24</v>
      </c>
    </row>
    <row r="66" spans="2:15" x14ac:dyDescent="0.2">
      <c r="B66" s="72">
        <v>1</v>
      </c>
      <c r="C66" s="72">
        <v>1</v>
      </c>
      <c r="D66" s="72">
        <v>0.55434782608695654</v>
      </c>
      <c r="E66" s="72">
        <v>0.44565217391304351</v>
      </c>
      <c r="F66" s="72">
        <v>3</v>
      </c>
      <c r="G66" s="72">
        <v>1</v>
      </c>
      <c r="H66" s="72">
        <v>4</v>
      </c>
      <c r="I66" s="72">
        <v>2</v>
      </c>
      <c r="J66" s="72">
        <v>4</v>
      </c>
      <c r="K66" s="72">
        <v>3</v>
      </c>
      <c r="L66" s="72">
        <v>3</v>
      </c>
      <c r="M66" s="72">
        <v>4</v>
      </c>
      <c r="N66" s="72">
        <v>1</v>
      </c>
      <c r="O66" s="72">
        <v>15</v>
      </c>
    </row>
    <row r="67" spans="2:15" x14ac:dyDescent="0.2">
      <c r="B67" s="72">
        <v>1</v>
      </c>
      <c r="C67" s="72">
        <v>1</v>
      </c>
      <c r="D67" s="72">
        <v>1</v>
      </c>
      <c r="E67" s="72">
        <v>0</v>
      </c>
      <c r="F67" s="72">
        <v>4</v>
      </c>
      <c r="G67" s="72">
        <v>3</v>
      </c>
      <c r="H67" s="72">
        <v>17</v>
      </c>
      <c r="I67" s="72">
        <v>2</v>
      </c>
      <c r="J67" s="72">
        <v>3</v>
      </c>
      <c r="K67" s="72">
        <v>3</v>
      </c>
      <c r="L67" s="72">
        <v>6</v>
      </c>
      <c r="M67" s="72">
        <v>4</v>
      </c>
      <c r="N67" s="72">
        <v>1</v>
      </c>
      <c r="O67" s="72">
        <v>10</v>
      </c>
    </row>
    <row r="68" spans="2:15" x14ac:dyDescent="0.2">
      <c r="B68" s="72">
        <v>2</v>
      </c>
      <c r="C68" s="72">
        <v>2</v>
      </c>
      <c r="D68" s="72">
        <v>0.24456521739130438</v>
      </c>
      <c r="E68" s="72">
        <v>0.75543478260869579</v>
      </c>
      <c r="F68" s="72">
        <v>1</v>
      </c>
      <c r="G68" s="72">
        <v>0</v>
      </c>
      <c r="H68" s="72">
        <v>0</v>
      </c>
      <c r="I68" s="72">
        <v>0</v>
      </c>
      <c r="J68" s="72">
        <v>3</v>
      </c>
      <c r="K68" s="72">
        <v>0</v>
      </c>
      <c r="L68" s="72">
        <v>0</v>
      </c>
      <c r="M68" s="72">
        <v>5</v>
      </c>
      <c r="N68" s="72">
        <v>0</v>
      </c>
      <c r="O68" s="72">
        <v>0</v>
      </c>
    </row>
    <row r="69" spans="2:15" x14ac:dyDescent="0.2">
      <c r="B69" s="72">
        <v>2</v>
      </c>
      <c r="C69" s="72">
        <v>2</v>
      </c>
      <c r="D69" s="72">
        <v>0.24456521739130438</v>
      </c>
      <c r="E69" s="72">
        <v>0.75543478260869579</v>
      </c>
      <c r="F69" s="72">
        <v>2</v>
      </c>
      <c r="G69" s="72">
        <v>3</v>
      </c>
      <c r="H69" s="72">
        <v>10</v>
      </c>
      <c r="I69" s="72">
        <v>2</v>
      </c>
      <c r="J69" s="72">
        <v>3</v>
      </c>
      <c r="K69" s="72">
        <v>5</v>
      </c>
      <c r="L69" s="72">
        <v>4</v>
      </c>
      <c r="M69" s="72">
        <v>4</v>
      </c>
      <c r="N69" s="72">
        <v>1</v>
      </c>
      <c r="O69" s="72">
        <v>19</v>
      </c>
    </row>
    <row r="70" spans="2:15" x14ac:dyDescent="0.2">
      <c r="B70" s="72">
        <v>2</v>
      </c>
      <c r="C70" s="72">
        <v>2</v>
      </c>
      <c r="D70" s="72">
        <v>0.24456521739130438</v>
      </c>
      <c r="E70" s="72">
        <v>0.75543478260869579</v>
      </c>
      <c r="F70" s="72">
        <v>1</v>
      </c>
      <c r="G70" s="72">
        <v>1</v>
      </c>
      <c r="H70" s="72">
        <v>4</v>
      </c>
      <c r="I70" s="72">
        <v>2</v>
      </c>
      <c r="J70" s="72">
        <v>3</v>
      </c>
      <c r="K70" s="72">
        <v>7</v>
      </c>
      <c r="L70" s="72">
        <v>5</v>
      </c>
      <c r="M70" s="72">
        <v>2</v>
      </c>
      <c r="N70" s="72">
        <v>1</v>
      </c>
      <c r="O70" s="72">
        <v>26</v>
      </c>
    </row>
    <row r="71" spans="2:15" x14ac:dyDescent="0.2">
      <c r="B71" s="72">
        <v>1</v>
      </c>
      <c r="C71" s="72">
        <v>1</v>
      </c>
      <c r="D71" s="72">
        <v>1</v>
      </c>
      <c r="E71" s="72">
        <v>0</v>
      </c>
      <c r="F71" s="72">
        <v>4</v>
      </c>
      <c r="G71" s="72">
        <v>3</v>
      </c>
      <c r="H71" s="72">
        <v>10</v>
      </c>
      <c r="I71" s="72">
        <v>2</v>
      </c>
      <c r="J71" s="72">
        <v>4</v>
      </c>
      <c r="K71" s="72">
        <v>3</v>
      </c>
      <c r="L71" s="72">
        <v>4</v>
      </c>
      <c r="M71" s="72">
        <v>4</v>
      </c>
      <c r="N71" s="72">
        <v>0</v>
      </c>
      <c r="O71" s="72">
        <v>11</v>
      </c>
    </row>
    <row r="72" spans="2:15" x14ac:dyDescent="0.2">
      <c r="B72" s="72">
        <v>1</v>
      </c>
      <c r="C72" s="72">
        <v>1</v>
      </c>
      <c r="D72" s="72">
        <v>0.55434782608695654</v>
      </c>
      <c r="E72" s="72">
        <v>0.44565217391304351</v>
      </c>
      <c r="F72" s="72">
        <v>3</v>
      </c>
      <c r="G72" s="72">
        <v>1</v>
      </c>
      <c r="H72" s="72">
        <v>4</v>
      </c>
      <c r="I72" s="72">
        <v>2</v>
      </c>
      <c r="J72" s="72">
        <v>4</v>
      </c>
      <c r="K72" s="72">
        <v>2</v>
      </c>
      <c r="L72" s="72">
        <v>5</v>
      </c>
      <c r="M72" s="72">
        <v>2</v>
      </c>
      <c r="N72" s="72">
        <v>1</v>
      </c>
      <c r="O72" s="72">
        <v>13</v>
      </c>
    </row>
    <row r="73" spans="2:15" x14ac:dyDescent="0.2">
      <c r="B73" s="72">
        <v>1</v>
      </c>
      <c r="C73" s="72">
        <v>1</v>
      </c>
      <c r="D73" s="72">
        <v>1</v>
      </c>
      <c r="E73" s="72">
        <v>0</v>
      </c>
      <c r="F73" s="72">
        <v>4</v>
      </c>
      <c r="G73" s="72">
        <v>0</v>
      </c>
      <c r="H73" s="72">
        <v>0</v>
      </c>
      <c r="I73" s="72">
        <v>0</v>
      </c>
      <c r="J73" s="72">
        <v>4</v>
      </c>
      <c r="K73" s="72">
        <v>0</v>
      </c>
      <c r="L73" s="72">
        <v>0</v>
      </c>
      <c r="M73" s="72">
        <v>5</v>
      </c>
      <c r="N73" s="72">
        <v>0</v>
      </c>
      <c r="O73" s="72">
        <v>0</v>
      </c>
    </row>
    <row r="74" spans="2:15" x14ac:dyDescent="0.2">
      <c r="B74" s="72">
        <v>2</v>
      </c>
      <c r="C74" s="72">
        <v>2</v>
      </c>
      <c r="D74" s="72">
        <v>0.24456521739130438</v>
      </c>
      <c r="E74" s="72">
        <v>0.75543478260869579</v>
      </c>
      <c r="F74" s="72">
        <v>2</v>
      </c>
      <c r="G74" s="72">
        <v>3</v>
      </c>
      <c r="H74" s="72">
        <v>10</v>
      </c>
      <c r="I74" s="72">
        <v>2</v>
      </c>
      <c r="J74" s="72">
        <v>4</v>
      </c>
      <c r="K74" s="72">
        <v>5</v>
      </c>
      <c r="L74" s="72">
        <v>5</v>
      </c>
      <c r="M74" s="72">
        <v>4</v>
      </c>
      <c r="N74" s="72">
        <v>1</v>
      </c>
      <c r="O74" s="72">
        <v>15</v>
      </c>
    </row>
    <row r="75" spans="2:15" x14ac:dyDescent="0.2">
      <c r="B75" s="72">
        <v>1</v>
      </c>
      <c r="C75" s="72">
        <v>1</v>
      </c>
      <c r="D75" s="72">
        <v>1</v>
      </c>
      <c r="E75" s="72">
        <v>0</v>
      </c>
      <c r="F75" s="72">
        <v>4</v>
      </c>
      <c r="G75" s="72">
        <v>3</v>
      </c>
      <c r="H75" s="72">
        <v>10</v>
      </c>
      <c r="I75" s="72">
        <v>2</v>
      </c>
      <c r="J75" s="72">
        <v>4</v>
      </c>
      <c r="K75" s="72">
        <v>1</v>
      </c>
      <c r="L75" s="72">
        <v>6</v>
      </c>
      <c r="M75" s="72">
        <v>1</v>
      </c>
      <c r="N75" s="72">
        <v>1</v>
      </c>
      <c r="O75" s="72">
        <v>10</v>
      </c>
    </row>
    <row r="76" spans="2:15" x14ac:dyDescent="0.2">
      <c r="B76" s="72">
        <v>2</v>
      </c>
      <c r="C76" s="72">
        <v>2</v>
      </c>
      <c r="D76" s="72">
        <v>0.24456521739130438</v>
      </c>
      <c r="E76" s="72">
        <v>0.75543478260869579</v>
      </c>
      <c r="F76" s="72">
        <v>1</v>
      </c>
      <c r="G76" s="72">
        <v>1</v>
      </c>
      <c r="H76" s="72">
        <v>10</v>
      </c>
      <c r="I76" s="72">
        <v>2</v>
      </c>
      <c r="J76" s="72">
        <v>4</v>
      </c>
      <c r="K76" s="72">
        <v>5</v>
      </c>
      <c r="L76" s="72">
        <v>4</v>
      </c>
      <c r="M76" s="72">
        <v>4</v>
      </c>
      <c r="N76" s="72">
        <v>1</v>
      </c>
      <c r="O76" s="72">
        <v>35</v>
      </c>
    </row>
    <row r="77" spans="2:15" x14ac:dyDescent="0.2">
      <c r="B77" s="72">
        <v>2</v>
      </c>
      <c r="C77" s="72">
        <v>2</v>
      </c>
      <c r="D77" s="72">
        <v>0.24456521739130438</v>
      </c>
      <c r="E77" s="72">
        <v>0.75543478260869579</v>
      </c>
      <c r="F77" s="72">
        <v>1</v>
      </c>
      <c r="G77" s="72">
        <v>1</v>
      </c>
      <c r="H77" s="72">
        <v>4</v>
      </c>
      <c r="I77" s="72">
        <v>2</v>
      </c>
      <c r="J77" s="72">
        <v>2</v>
      </c>
      <c r="K77" s="72">
        <v>7</v>
      </c>
      <c r="L77" s="72">
        <v>4</v>
      </c>
      <c r="M77" s="72">
        <v>2</v>
      </c>
      <c r="N77" s="72">
        <v>1</v>
      </c>
      <c r="O77" s="72">
        <v>19</v>
      </c>
    </row>
    <row r="78" spans="2:15" x14ac:dyDescent="0.2">
      <c r="B78" s="72">
        <v>2</v>
      </c>
      <c r="C78" s="72">
        <v>2</v>
      </c>
      <c r="D78" s="72">
        <v>0.24456521739130438</v>
      </c>
      <c r="E78" s="72">
        <v>0.75543478260869579</v>
      </c>
      <c r="F78" s="72">
        <v>1</v>
      </c>
      <c r="G78" s="72">
        <v>1</v>
      </c>
      <c r="H78" s="72">
        <v>10</v>
      </c>
      <c r="I78" s="72">
        <v>2</v>
      </c>
      <c r="J78" s="72">
        <v>4</v>
      </c>
      <c r="K78" s="72">
        <v>5</v>
      </c>
      <c r="L78" s="72">
        <v>5</v>
      </c>
      <c r="M78" s="72">
        <v>4</v>
      </c>
      <c r="N78" s="72">
        <v>1</v>
      </c>
      <c r="O78" s="72">
        <v>28</v>
      </c>
    </row>
    <row r="79" spans="2:15" x14ac:dyDescent="0.2">
      <c r="B79" s="72">
        <v>2</v>
      </c>
      <c r="C79" s="72">
        <v>2</v>
      </c>
      <c r="D79" s="72">
        <v>0.24456521739130438</v>
      </c>
      <c r="E79" s="72">
        <v>0.75543478260869579</v>
      </c>
      <c r="F79" s="72">
        <v>2</v>
      </c>
      <c r="G79" s="72">
        <v>3</v>
      </c>
      <c r="H79" s="72">
        <v>10</v>
      </c>
      <c r="I79" s="72">
        <v>2</v>
      </c>
      <c r="J79" s="72">
        <v>2</v>
      </c>
      <c r="K79" s="72">
        <v>5</v>
      </c>
      <c r="L79" s="72">
        <v>5</v>
      </c>
      <c r="M79" s="72">
        <v>3</v>
      </c>
      <c r="N79" s="72">
        <v>1</v>
      </c>
      <c r="O79" s="72">
        <v>12</v>
      </c>
    </row>
    <row r="80" spans="2:15" x14ac:dyDescent="0.2">
      <c r="B80" s="72">
        <v>2</v>
      </c>
      <c r="C80" s="72">
        <v>2</v>
      </c>
      <c r="D80" s="72">
        <v>0.24456521739130438</v>
      </c>
      <c r="E80" s="72">
        <v>0.75543478260869579</v>
      </c>
      <c r="F80" s="72">
        <v>1</v>
      </c>
      <c r="G80" s="72">
        <v>1</v>
      </c>
      <c r="H80" s="72">
        <v>13</v>
      </c>
      <c r="I80" s="72">
        <v>2</v>
      </c>
      <c r="J80" s="72">
        <v>4</v>
      </c>
      <c r="K80" s="72">
        <v>5</v>
      </c>
      <c r="L80" s="72">
        <v>2</v>
      </c>
      <c r="M80" s="72">
        <v>4</v>
      </c>
      <c r="N80" s="72">
        <v>1</v>
      </c>
      <c r="O80" s="72">
        <v>15</v>
      </c>
    </row>
    <row r="81" spans="2:15" x14ac:dyDescent="0.2">
      <c r="B81" s="99">
        <v>2</v>
      </c>
      <c r="C81" s="99">
        <v>1</v>
      </c>
      <c r="D81" s="99">
        <v>0.24456521739130438</v>
      </c>
      <c r="E81" s="99">
        <v>0.75543478260869579</v>
      </c>
      <c r="F81" s="99">
        <v>2</v>
      </c>
      <c r="G81" s="99">
        <v>3</v>
      </c>
      <c r="H81" s="99">
        <v>16</v>
      </c>
      <c r="I81" s="99">
        <v>2</v>
      </c>
      <c r="J81" s="99">
        <v>4</v>
      </c>
      <c r="K81" s="99">
        <v>1</v>
      </c>
      <c r="L81" s="99">
        <v>9</v>
      </c>
      <c r="M81" s="99">
        <v>4</v>
      </c>
      <c r="N81" s="99">
        <v>1</v>
      </c>
      <c r="O81" s="99">
        <v>14</v>
      </c>
    </row>
    <row r="82" spans="2:15" x14ac:dyDescent="0.2">
      <c r="B82" s="72">
        <v>1</v>
      </c>
      <c r="C82" s="72">
        <v>1</v>
      </c>
      <c r="D82" s="72">
        <v>1</v>
      </c>
      <c r="E82" s="72">
        <v>0</v>
      </c>
      <c r="F82" s="72">
        <v>4</v>
      </c>
      <c r="G82" s="72">
        <v>3</v>
      </c>
      <c r="H82" s="72">
        <v>10</v>
      </c>
      <c r="I82" s="72">
        <v>2</v>
      </c>
      <c r="J82" s="72">
        <v>2</v>
      </c>
      <c r="K82" s="72">
        <v>1</v>
      </c>
      <c r="L82" s="72">
        <v>4</v>
      </c>
      <c r="M82" s="72">
        <v>4</v>
      </c>
      <c r="N82" s="72">
        <v>1</v>
      </c>
      <c r="O82" s="72">
        <v>17</v>
      </c>
    </row>
    <row r="83" spans="2:15" x14ac:dyDescent="0.2">
      <c r="B83" s="72">
        <v>2</v>
      </c>
      <c r="C83" s="72">
        <v>2</v>
      </c>
      <c r="D83" s="72">
        <v>0.24456521739130438</v>
      </c>
      <c r="E83" s="72">
        <v>0.75543478260869579</v>
      </c>
      <c r="F83" s="72">
        <v>2</v>
      </c>
      <c r="G83" s="72">
        <v>1</v>
      </c>
      <c r="H83" s="72">
        <v>4</v>
      </c>
      <c r="I83" s="72">
        <v>2</v>
      </c>
      <c r="J83" s="72">
        <v>4</v>
      </c>
      <c r="K83" s="72">
        <v>5</v>
      </c>
      <c r="L83" s="72">
        <v>5</v>
      </c>
      <c r="M83" s="72">
        <v>4</v>
      </c>
      <c r="N83" s="72">
        <v>1</v>
      </c>
      <c r="O83" s="72">
        <v>48</v>
      </c>
    </row>
    <row r="84" spans="2:15" x14ac:dyDescent="0.2">
      <c r="B84" s="72">
        <v>1</v>
      </c>
      <c r="C84" s="72">
        <v>1</v>
      </c>
      <c r="D84" s="72">
        <v>0.55434782608695654</v>
      </c>
      <c r="E84" s="72">
        <v>0.44565217391304351</v>
      </c>
      <c r="F84" s="72">
        <v>3</v>
      </c>
      <c r="G84" s="72">
        <v>3</v>
      </c>
      <c r="H84" s="72">
        <v>16</v>
      </c>
      <c r="I84" s="72">
        <v>2</v>
      </c>
      <c r="J84" s="72">
        <v>2</v>
      </c>
      <c r="K84" s="72">
        <v>1</v>
      </c>
      <c r="L84" s="72">
        <v>5</v>
      </c>
      <c r="M84" s="72">
        <v>2</v>
      </c>
      <c r="N84" s="72">
        <v>1</v>
      </c>
      <c r="O84" s="72">
        <v>8</v>
      </c>
    </row>
    <row r="85" spans="2:15" x14ac:dyDescent="0.2">
      <c r="B85" s="72">
        <v>2</v>
      </c>
      <c r="C85" s="72">
        <v>2</v>
      </c>
      <c r="D85" s="72">
        <v>0.24456521739130438</v>
      </c>
      <c r="E85" s="72">
        <v>0.75543478260869579</v>
      </c>
      <c r="F85" s="72">
        <v>1</v>
      </c>
      <c r="G85" s="72">
        <v>0</v>
      </c>
      <c r="H85" s="72">
        <v>0</v>
      </c>
      <c r="I85" s="72">
        <v>0</v>
      </c>
      <c r="J85" s="72">
        <v>4</v>
      </c>
      <c r="K85" s="72">
        <v>0</v>
      </c>
      <c r="L85" s="72">
        <v>0</v>
      </c>
      <c r="M85" s="72">
        <v>5</v>
      </c>
      <c r="N85" s="72">
        <v>0</v>
      </c>
      <c r="O85" s="72">
        <v>0</v>
      </c>
    </row>
    <row r="86" spans="2:15" x14ac:dyDescent="0.2">
      <c r="B86" s="72">
        <v>2</v>
      </c>
      <c r="C86" s="72">
        <v>2</v>
      </c>
      <c r="D86" s="72">
        <v>0.24456521739130438</v>
      </c>
      <c r="E86" s="72">
        <v>0.75543478260869579</v>
      </c>
      <c r="F86" s="72">
        <v>1</v>
      </c>
      <c r="G86" s="72">
        <v>1</v>
      </c>
      <c r="H86" s="72">
        <v>4</v>
      </c>
      <c r="I86" s="72">
        <v>2</v>
      </c>
      <c r="J86" s="72">
        <v>4</v>
      </c>
      <c r="K86" s="72">
        <v>5</v>
      </c>
      <c r="L86" s="72">
        <v>2</v>
      </c>
      <c r="M86" s="72">
        <v>4</v>
      </c>
      <c r="N86" s="72">
        <v>1</v>
      </c>
      <c r="O86" s="72">
        <v>16</v>
      </c>
    </row>
    <row r="87" spans="2:15" x14ac:dyDescent="0.2">
      <c r="B87" s="72">
        <v>2</v>
      </c>
      <c r="C87" s="72">
        <v>2</v>
      </c>
      <c r="D87" s="72">
        <v>0.24456521739130438</v>
      </c>
      <c r="E87" s="72">
        <v>0.75543478260869579</v>
      </c>
      <c r="F87" s="72">
        <v>2</v>
      </c>
      <c r="G87" s="72">
        <v>1</v>
      </c>
      <c r="H87" s="72">
        <v>4</v>
      </c>
      <c r="I87" s="72">
        <v>2</v>
      </c>
      <c r="J87" s="72">
        <v>4</v>
      </c>
      <c r="K87" s="72">
        <v>5</v>
      </c>
      <c r="L87" s="72">
        <v>2</v>
      </c>
      <c r="M87" s="72">
        <v>4</v>
      </c>
      <c r="N87" s="72">
        <v>2</v>
      </c>
      <c r="O87" s="72">
        <v>20</v>
      </c>
    </row>
    <row r="88" spans="2:15" x14ac:dyDescent="0.2">
      <c r="B88" s="72">
        <v>2</v>
      </c>
      <c r="C88" s="72">
        <v>2</v>
      </c>
      <c r="D88" s="72">
        <v>0.24456521739130438</v>
      </c>
      <c r="E88" s="72">
        <v>0.75543478260869579</v>
      </c>
      <c r="F88" s="72">
        <v>2</v>
      </c>
      <c r="G88" s="72">
        <v>1</v>
      </c>
      <c r="H88" s="72">
        <v>10</v>
      </c>
      <c r="I88" s="72">
        <v>2</v>
      </c>
      <c r="J88" s="72">
        <v>2</v>
      </c>
      <c r="K88" s="72">
        <v>7</v>
      </c>
      <c r="L88" s="72">
        <v>5</v>
      </c>
      <c r="M88" s="72">
        <v>1</v>
      </c>
      <c r="N88" s="72">
        <v>1</v>
      </c>
      <c r="O88" s="72">
        <v>43</v>
      </c>
    </row>
    <row r="89" spans="2:15" x14ac:dyDescent="0.2">
      <c r="B89" s="72">
        <v>2</v>
      </c>
      <c r="C89" s="72">
        <v>2</v>
      </c>
      <c r="D89" s="72">
        <v>0.24456521739130438</v>
      </c>
      <c r="E89" s="72">
        <v>0.75543478260869579</v>
      </c>
      <c r="F89" s="72">
        <v>2</v>
      </c>
      <c r="G89" s="72">
        <v>1</v>
      </c>
      <c r="H89" s="72">
        <v>4</v>
      </c>
      <c r="I89" s="72">
        <v>2</v>
      </c>
      <c r="J89" s="72">
        <v>2</v>
      </c>
      <c r="K89" s="72">
        <v>7</v>
      </c>
      <c r="L89" s="72">
        <v>3</v>
      </c>
      <c r="M89" s="72">
        <v>2</v>
      </c>
      <c r="N89" s="72">
        <v>1</v>
      </c>
      <c r="O89" s="72">
        <v>21</v>
      </c>
    </row>
    <row r="90" spans="2:15" x14ac:dyDescent="0.2">
      <c r="B90" s="99">
        <v>2</v>
      </c>
      <c r="C90" s="99">
        <v>1</v>
      </c>
      <c r="D90" s="99">
        <v>0.24456521739130438</v>
      </c>
      <c r="E90" s="99">
        <v>0.75543478260869579</v>
      </c>
      <c r="F90" s="99">
        <v>1</v>
      </c>
      <c r="G90" s="99">
        <v>1</v>
      </c>
      <c r="H90" s="99">
        <v>13</v>
      </c>
      <c r="I90" s="99">
        <v>2</v>
      </c>
      <c r="J90" s="99">
        <v>4</v>
      </c>
      <c r="K90" s="99">
        <v>7</v>
      </c>
      <c r="L90" s="99">
        <v>5</v>
      </c>
      <c r="M90" s="99">
        <v>4</v>
      </c>
      <c r="N90" s="99">
        <v>1</v>
      </c>
      <c r="O90" s="99">
        <v>19</v>
      </c>
    </row>
    <row r="91" spans="2:15" x14ac:dyDescent="0.2">
      <c r="B91" s="72">
        <v>1</v>
      </c>
      <c r="C91" s="72">
        <v>1</v>
      </c>
      <c r="D91" s="72">
        <v>0.55434782608695654</v>
      </c>
      <c r="E91" s="72">
        <v>0.44565217391304351</v>
      </c>
      <c r="F91" s="72">
        <v>3</v>
      </c>
      <c r="G91" s="72">
        <v>3</v>
      </c>
      <c r="H91" s="72">
        <v>10</v>
      </c>
      <c r="I91" s="72">
        <v>2</v>
      </c>
      <c r="J91" s="72">
        <v>3</v>
      </c>
      <c r="K91" s="72">
        <v>5</v>
      </c>
      <c r="L91" s="72">
        <v>5</v>
      </c>
      <c r="M91" s="72">
        <v>4</v>
      </c>
      <c r="N91" s="72">
        <v>1</v>
      </c>
      <c r="O91" s="72">
        <v>18</v>
      </c>
    </row>
    <row r="92" spans="2:15" x14ac:dyDescent="0.2">
      <c r="B92" s="72">
        <v>1</v>
      </c>
      <c r="C92" s="72">
        <v>1</v>
      </c>
      <c r="D92" s="72">
        <v>1</v>
      </c>
      <c r="E92" s="72">
        <v>0</v>
      </c>
      <c r="F92" s="72">
        <v>4</v>
      </c>
      <c r="G92" s="72">
        <v>3</v>
      </c>
      <c r="H92" s="72">
        <v>10</v>
      </c>
      <c r="I92" s="72">
        <v>2</v>
      </c>
      <c r="J92" s="72">
        <v>3</v>
      </c>
      <c r="K92" s="72">
        <v>5</v>
      </c>
      <c r="L92" s="72">
        <v>7</v>
      </c>
      <c r="M92" s="72">
        <v>2</v>
      </c>
      <c r="N92" s="72">
        <v>1</v>
      </c>
      <c r="O92" s="72">
        <v>16</v>
      </c>
    </row>
    <row r="93" spans="2:15" x14ac:dyDescent="0.2">
      <c r="B93" s="99">
        <v>2</v>
      </c>
      <c r="C93" s="99">
        <v>1</v>
      </c>
      <c r="D93" s="99">
        <v>0.24456521739130438</v>
      </c>
      <c r="E93" s="99">
        <v>0.75543478260869579</v>
      </c>
      <c r="F93" s="99">
        <v>1</v>
      </c>
      <c r="G93" s="99">
        <v>3</v>
      </c>
      <c r="H93" s="99">
        <v>5</v>
      </c>
      <c r="I93" s="99">
        <v>1</v>
      </c>
      <c r="J93" s="99">
        <v>4</v>
      </c>
      <c r="K93" s="99">
        <v>7</v>
      </c>
      <c r="L93" s="99">
        <v>3</v>
      </c>
      <c r="M93" s="99">
        <v>4</v>
      </c>
      <c r="N93" s="99">
        <v>1</v>
      </c>
      <c r="O93" s="99">
        <v>6</v>
      </c>
    </row>
    <row r="94" spans="2:15" x14ac:dyDescent="0.2">
      <c r="B94" s="72">
        <v>1</v>
      </c>
      <c r="C94" s="72">
        <v>1</v>
      </c>
      <c r="D94" s="72">
        <v>1</v>
      </c>
      <c r="E94" s="72">
        <v>0</v>
      </c>
      <c r="F94" s="72">
        <v>4</v>
      </c>
      <c r="G94" s="72">
        <v>3</v>
      </c>
      <c r="H94" s="72">
        <v>10</v>
      </c>
      <c r="I94" s="72">
        <v>2</v>
      </c>
      <c r="J94" s="72">
        <v>3</v>
      </c>
      <c r="K94" s="72">
        <v>4</v>
      </c>
      <c r="L94" s="72">
        <v>5</v>
      </c>
      <c r="M94" s="72">
        <v>2</v>
      </c>
      <c r="N94" s="72">
        <v>1</v>
      </c>
      <c r="O94" s="72">
        <v>13</v>
      </c>
    </row>
    <row r="95" spans="2:15" x14ac:dyDescent="0.2">
      <c r="B95" s="72">
        <v>2</v>
      </c>
      <c r="C95" s="72">
        <v>2</v>
      </c>
      <c r="D95" s="72">
        <v>0.24456521739130438</v>
      </c>
      <c r="E95" s="72">
        <v>0.75543478260869579</v>
      </c>
      <c r="F95" s="72">
        <v>2</v>
      </c>
      <c r="G95" s="72">
        <v>1</v>
      </c>
      <c r="H95" s="72">
        <v>16</v>
      </c>
      <c r="I95" s="72">
        <v>2</v>
      </c>
      <c r="J95" s="72">
        <v>4</v>
      </c>
      <c r="K95" s="72">
        <v>5</v>
      </c>
      <c r="L95" s="72">
        <v>3</v>
      </c>
      <c r="M95" s="72">
        <v>4</v>
      </c>
      <c r="N95" s="72">
        <v>1</v>
      </c>
      <c r="O95" s="72">
        <v>33</v>
      </c>
    </row>
    <row r="96" spans="2:15" x14ac:dyDescent="0.2">
      <c r="B96" s="72">
        <v>2</v>
      </c>
      <c r="C96" s="72">
        <v>2</v>
      </c>
      <c r="D96" s="72">
        <v>0.24456521739130438</v>
      </c>
      <c r="E96" s="72">
        <v>0.75543478260869579</v>
      </c>
      <c r="F96" s="72">
        <v>1</v>
      </c>
      <c r="G96" s="72">
        <v>1</v>
      </c>
      <c r="H96" s="72">
        <v>4</v>
      </c>
      <c r="I96" s="72">
        <v>2</v>
      </c>
      <c r="J96" s="72">
        <v>4</v>
      </c>
      <c r="K96" s="72">
        <v>5</v>
      </c>
      <c r="L96" s="72">
        <v>6</v>
      </c>
      <c r="M96" s="72">
        <v>4</v>
      </c>
      <c r="N96" s="72">
        <v>1</v>
      </c>
      <c r="O96" s="72">
        <v>35</v>
      </c>
    </row>
    <row r="97" spans="2:15" x14ac:dyDescent="0.2">
      <c r="B97" s="99">
        <v>2</v>
      </c>
      <c r="C97" s="99">
        <v>1</v>
      </c>
      <c r="D97" s="99">
        <v>0.24456521739130438</v>
      </c>
      <c r="E97" s="99">
        <v>0.75543478260869579</v>
      </c>
      <c r="F97" s="99">
        <v>2</v>
      </c>
      <c r="G97" s="99">
        <v>3</v>
      </c>
      <c r="H97" s="99">
        <v>10</v>
      </c>
      <c r="I97" s="99">
        <v>2</v>
      </c>
      <c r="J97" s="99">
        <v>4</v>
      </c>
      <c r="K97" s="99">
        <v>1</v>
      </c>
      <c r="L97" s="99">
        <v>4</v>
      </c>
      <c r="M97" s="99">
        <v>4</v>
      </c>
      <c r="N97" s="99">
        <v>1</v>
      </c>
      <c r="O97" s="99">
        <v>5</v>
      </c>
    </row>
    <row r="98" spans="2:15" x14ac:dyDescent="0.2">
      <c r="B98" s="72">
        <v>1</v>
      </c>
      <c r="C98" s="72">
        <v>1</v>
      </c>
      <c r="D98" s="72">
        <v>0.55434782608695654</v>
      </c>
      <c r="E98" s="72">
        <v>0.44565217391304351</v>
      </c>
      <c r="F98" s="72">
        <v>3</v>
      </c>
      <c r="G98" s="72">
        <v>1</v>
      </c>
      <c r="H98" s="72">
        <v>15</v>
      </c>
      <c r="I98" s="72">
        <v>2</v>
      </c>
      <c r="J98" s="72">
        <v>4</v>
      </c>
      <c r="K98" s="72">
        <v>4</v>
      </c>
      <c r="L98" s="72">
        <v>5</v>
      </c>
      <c r="M98" s="72">
        <v>1</v>
      </c>
      <c r="N98" s="72">
        <v>1</v>
      </c>
      <c r="O98" s="72">
        <v>17</v>
      </c>
    </row>
    <row r="99" spans="2:15" x14ac:dyDescent="0.2">
      <c r="B99" s="99">
        <v>2</v>
      </c>
      <c r="C99" s="99">
        <v>1</v>
      </c>
      <c r="D99" s="99">
        <v>0.24456521739130438</v>
      </c>
      <c r="E99" s="99">
        <v>0.75543478260869579</v>
      </c>
      <c r="F99" s="99">
        <v>2</v>
      </c>
      <c r="G99" s="99">
        <v>1</v>
      </c>
      <c r="H99" s="99">
        <v>10</v>
      </c>
      <c r="I99" s="99">
        <v>2</v>
      </c>
      <c r="J99" s="99">
        <v>3</v>
      </c>
      <c r="K99" s="99">
        <v>2</v>
      </c>
      <c r="L99" s="99">
        <v>4</v>
      </c>
      <c r="M99" s="99">
        <v>2</v>
      </c>
      <c r="N99" s="99">
        <v>1</v>
      </c>
      <c r="O99" s="99">
        <v>14</v>
      </c>
    </row>
    <row r="100" spans="2:15" x14ac:dyDescent="0.2">
      <c r="B100" s="72">
        <v>2</v>
      </c>
      <c r="C100" s="72">
        <v>2</v>
      </c>
      <c r="D100" s="72">
        <v>0.24456521739130438</v>
      </c>
      <c r="E100" s="72">
        <v>0.75543478260869579</v>
      </c>
      <c r="F100" s="72">
        <v>1</v>
      </c>
      <c r="G100" s="72">
        <v>0</v>
      </c>
      <c r="H100" s="72">
        <v>0</v>
      </c>
      <c r="I100" s="72">
        <v>0</v>
      </c>
      <c r="J100" s="72">
        <v>2</v>
      </c>
      <c r="K100" s="72">
        <v>0</v>
      </c>
      <c r="L100" s="72">
        <v>0</v>
      </c>
      <c r="M100" s="72">
        <v>5</v>
      </c>
      <c r="N100" s="72">
        <v>0</v>
      </c>
      <c r="O100" s="72">
        <v>0</v>
      </c>
    </row>
    <row r="101" spans="2:15" x14ac:dyDescent="0.2">
      <c r="B101" s="99">
        <v>1</v>
      </c>
      <c r="C101" s="99">
        <v>2</v>
      </c>
      <c r="D101" s="99">
        <v>0.55434782608695654</v>
      </c>
      <c r="E101" s="99">
        <v>0.44565217391304351</v>
      </c>
      <c r="F101" s="99">
        <v>3</v>
      </c>
      <c r="G101" s="99">
        <v>3</v>
      </c>
      <c r="H101" s="99">
        <v>10</v>
      </c>
      <c r="I101" s="99">
        <v>2</v>
      </c>
      <c r="J101" s="99">
        <v>4</v>
      </c>
      <c r="K101" s="99">
        <v>5</v>
      </c>
      <c r="L101" s="99">
        <v>2</v>
      </c>
      <c r="M101" s="99">
        <v>4</v>
      </c>
      <c r="N101" s="99">
        <v>1</v>
      </c>
      <c r="O101" s="99">
        <v>28</v>
      </c>
    </row>
    <row r="102" spans="2:15" x14ac:dyDescent="0.2">
      <c r="B102" s="99">
        <v>1</v>
      </c>
      <c r="C102" s="99">
        <v>2</v>
      </c>
      <c r="D102" s="99">
        <v>0.55434782608695654</v>
      </c>
      <c r="E102" s="99">
        <v>0.44565217391304351</v>
      </c>
      <c r="F102" s="99">
        <v>3</v>
      </c>
      <c r="G102" s="99">
        <v>1</v>
      </c>
      <c r="H102" s="99">
        <v>6</v>
      </c>
      <c r="I102" s="99">
        <v>2</v>
      </c>
      <c r="J102" s="99">
        <v>4</v>
      </c>
      <c r="K102" s="99">
        <v>5</v>
      </c>
      <c r="L102" s="99">
        <v>2</v>
      </c>
      <c r="M102" s="99">
        <v>4</v>
      </c>
      <c r="N102" s="99">
        <v>1</v>
      </c>
      <c r="O102" s="99">
        <v>12</v>
      </c>
    </row>
    <row r="103" spans="2:15" x14ac:dyDescent="0.2">
      <c r="B103" s="72">
        <v>2</v>
      </c>
      <c r="C103" s="72">
        <v>2</v>
      </c>
      <c r="D103" s="72">
        <v>0.24456521739130438</v>
      </c>
      <c r="E103" s="72">
        <v>0.75543478260869579</v>
      </c>
      <c r="F103" s="72">
        <v>1</v>
      </c>
      <c r="G103" s="72">
        <v>3</v>
      </c>
      <c r="H103" s="72">
        <v>12</v>
      </c>
      <c r="I103" s="72">
        <v>2</v>
      </c>
      <c r="J103" s="72">
        <v>3</v>
      </c>
      <c r="K103" s="72">
        <v>5</v>
      </c>
      <c r="L103" s="72">
        <v>6</v>
      </c>
      <c r="M103" s="72">
        <v>2</v>
      </c>
      <c r="N103" s="72">
        <v>1</v>
      </c>
      <c r="O103" s="72">
        <v>13</v>
      </c>
    </row>
    <row r="104" spans="2:15" x14ac:dyDescent="0.2">
      <c r="B104" s="72">
        <v>2</v>
      </c>
      <c r="C104" s="72">
        <v>2</v>
      </c>
      <c r="D104" s="72">
        <v>0.24456521739130438</v>
      </c>
      <c r="E104" s="72">
        <v>0.75543478260869579</v>
      </c>
      <c r="F104" s="72">
        <v>2</v>
      </c>
      <c r="G104" s="72">
        <v>0</v>
      </c>
      <c r="H104" s="72">
        <v>0</v>
      </c>
      <c r="I104" s="72">
        <v>0</v>
      </c>
      <c r="J104" s="72">
        <v>2</v>
      </c>
      <c r="K104" s="72">
        <v>0</v>
      </c>
      <c r="L104" s="72">
        <v>0</v>
      </c>
      <c r="M104" s="72">
        <v>5</v>
      </c>
      <c r="N104" s="72">
        <v>0</v>
      </c>
      <c r="O104" s="72">
        <v>0</v>
      </c>
    </row>
    <row r="105" spans="2:15" x14ac:dyDescent="0.2">
      <c r="B105" s="99">
        <v>2</v>
      </c>
      <c r="C105" s="99">
        <v>1</v>
      </c>
      <c r="D105" s="99">
        <v>0.24456521739130438</v>
      </c>
      <c r="E105" s="99">
        <v>0.75543478260869579</v>
      </c>
      <c r="F105" s="99">
        <v>2</v>
      </c>
      <c r="G105" s="99">
        <v>1</v>
      </c>
      <c r="H105" s="99">
        <v>5</v>
      </c>
      <c r="I105" s="99">
        <v>2</v>
      </c>
      <c r="J105" s="99">
        <v>4</v>
      </c>
      <c r="K105" s="99">
        <v>4</v>
      </c>
      <c r="L105" s="99">
        <v>15</v>
      </c>
      <c r="M105" s="99">
        <v>2</v>
      </c>
      <c r="N105" s="99">
        <v>1</v>
      </c>
      <c r="O105" s="99">
        <v>10</v>
      </c>
    </row>
    <row r="106" spans="2:15" x14ac:dyDescent="0.2">
      <c r="B106" s="72">
        <v>2</v>
      </c>
      <c r="C106" s="72">
        <v>2</v>
      </c>
      <c r="D106" s="72">
        <v>0.24456521739130438</v>
      </c>
      <c r="E106" s="72">
        <v>0.75543478260869579</v>
      </c>
      <c r="F106" s="72">
        <v>1</v>
      </c>
      <c r="G106" s="72">
        <v>3</v>
      </c>
      <c r="H106" s="72">
        <v>5</v>
      </c>
      <c r="I106" s="72">
        <v>2</v>
      </c>
      <c r="J106" s="72">
        <v>3</v>
      </c>
      <c r="K106" s="72">
        <v>4</v>
      </c>
      <c r="L106" s="72">
        <v>5</v>
      </c>
      <c r="M106" s="72">
        <v>2</v>
      </c>
      <c r="N106" s="72">
        <v>1</v>
      </c>
      <c r="O106" s="72">
        <v>19</v>
      </c>
    </row>
    <row r="107" spans="2:15" x14ac:dyDescent="0.2">
      <c r="B107" s="99">
        <v>2</v>
      </c>
      <c r="C107" s="99">
        <v>1</v>
      </c>
      <c r="D107" s="99">
        <v>0.24456521739130438</v>
      </c>
      <c r="E107" s="99">
        <v>0.75543478260869579</v>
      </c>
      <c r="F107" s="99">
        <v>2</v>
      </c>
      <c r="G107" s="99">
        <v>2</v>
      </c>
      <c r="H107" s="99">
        <v>17</v>
      </c>
      <c r="I107" s="99">
        <v>2</v>
      </c>
      <c r="J107" s="99">
        <v>4</v>
      </c>
      <c r="K107" s="99">
        <v>5</v>
      </c>
      <c r="L107" s="99">
        <v>5</v>
      </c>
      <c r="M107" s="99">
        <v>4</v>
      </c>
      <c r="N107" s="99">
        <v>1</v>
      </c>
      <c r="O107" s="99">
        <v>12</v>
      </c>
    </row>
    <row r="108" spans="2:15" x14ac:dyDescent="0.2">
      <c r="B108" s="72">
        <v>1</v>
      </c>
      <c r="C108" s="72">
        <v>1</v>
      </c>
      <c r="D108" s="72">
        <v>1</v>
      </c>
      <c r="E108" s="72">
        <v>0</v>
      </c>
      <c r="F108" s="72">
        <v>4</v>
      </c>
      <c r="G108" s="72">
        <v>3</v>
      </c>
      <c r="H108" s="72">
        <v>10</v>
      </c>
      <c r="I108" s="72">
        <v>2</v>
      </c>
      <c r="J108" s="72">
        <v>4</v>
      </c>
      <c r="K108" s="72">
        <v>4</v>
      </c>
      <c r="L108" s="72">
        <v>8</v>
      </c>
      <c r="M108" s="72">
        <v>4</v>
      </c>
      <c r="N108" s="72">
        <v>0</v>
      </c>
      <c r="O108" s="72">
        <v>13</v>
      </c>
    </row>
    <row r="109" spans="2:15" x14ac:dyDescent="0.2">
      <c r="B109" s="72">
        <v>2</v>
      </c>
      <c r="C109" s="72">
        <v>2</v>
      </c>
      <c r="D109" s="72">
        <v>0.24456521739130438</v>
      </c>
      <c r="E109" s="72">
        <v>0.75543478260869579</v>
      </c>
      <c r="F109" s="72">
        <v>2</v>
      </c>
      <c r="G109" s="72">
        <v>3</v>
      </c>
      <c r="H109" s="72">
        <v>10</v>
      </c>
      <c r="I109" s="72">
        <v>2</v>
      </c>
      <c r="J109" s="72">
        <v>4</v>
      </c>
      <c r="K109" s="72">
        <v>5</v>
      </c>
      <c r="L109" s="72">
        <v>9</v>
      </c>
      <c r="M109" s="72">
        <v>2</v>
      </c>
      <c r="N109" s="72">
        <v>1</v>
      </c>
      <c r="O109" s="72">
        <v>21</v>
      </c>
    </row>
    <row r="110" spans="2:15" x14ac:dyDescent="0.2">
      <c r="B110" s="72">
        <v>1</v>
      </c>
      <c r="C110" s="72">
        <v>1</v>
      </c>
      <c r="D110" s="72">
        <v>1</v>
      </c>
      <c r="E110" s="72">
        <v>0</v>
      </c>
      <c r="F110" s="72">
        <v>4</v>
      </c>
      <c r="G110" s="72">
        <v>3</v>
      </c>
      <c r="H110" s="72">
        <v>10</v>
      </c>
      <c r="I110" s="72">
        <v>2</v>
      </c>
      <c r="J110" s="72">
        <v>4</v>
      </c>
      <c r="K110" s="72">
        <v>1</v>
      </c>
      <c r="L110" s="72">
        <v>4</v>
      </c>
      <c r="M110" s="72">
        <v>4</v>
      </c>
      <c r="N110" s="72">
        <v>1</v>
      </c>
      <c r="O110" s="72">
        <v>5</v>
      </c>
    </row>
    <row r="111" spans="2:15" x14ac:dyDescent="0.2">
      <c r="B111" s="72">
        <v>1</v>
      </c>
      <c r="C111" s="72">
        <v>1</v>
      </c>
      <c r="D111" s="72">
        <v>1</v>
      </c>
      <c r="E111" s="72">
        <v>0</v>
      </c>
      <c r="F111" s="72">
        <v>4</v>
      </c>
      <c r="G111" s="72">
        <v>3</v>
      </c>
      <c r="H111" s="72">
        <v>10</v>
      </c>
      <c r="I111" s="72">
        <v>2</v>
      </c>
      <c r="J111" s="72">
        <v>4</v>
      </c>
      <c r="K111" s="72">
        <v>1</v>
      </c>
      <c r="L111" s="72">
        <v>5</v>
      </c>
      <c r="M111" s="72">
        <v>1</v>
      </c>
      <c r="N111" s="72">
        <v>2</v>
      </c>
      <c r="O111" s="72">
        <v>10</v>
      </c>
    </row>
    <row r="112" spans="2:15" x14ac:dyDescent="0.2">
      <c r="B112" s="72">
        <v>2</v>
      </c>
      <c r="C112" s="72">
        <v>2</v>
      </c>
      <c r="D112" s="72">
        <v>0.24456521739130438</v>
      </c>
      <c r="E112" s="72">
        <v>0.75543478260869579</v>
      </c>
      <c r="F112" s="72">
        <v>1</v>
      </c>
      <c r="G112" s="72">
        <v>3</v>
      </c>
      <c r="H112" s="72">
        <v>10</v>
      </c>
      <c r="I112" s="72">
        <v>2</v>
      </c>
      <c r="J112" s="72">
        <v>4</v>
      </c>
      <c r="K112" s="72">
        <v>5</v>
      </c>
      <c r="L112" s="72">
        <v>5</v>
      </c>
      <c r="M112" s="72">
        <v>4</v>
      </c>
      <c r="N112" s="72">
        <v>1</v>
      </c>
      <c r="O112" s="72">
        <v>22</v>
      </c>
    </row>
    <row r="113" spans="2:15" x14ac:dyDescent="0.2">
      <c r="B113" s="72">
        <v>2</v>
      </c>
      <c r="C113" s="72">
        <v>2</v>
      </c>
      <c r="D113" s="72">
        <v>0.24456521739130438</v>
      </c>
      <c r="E113" s="72">
        <v>0.75543478260869579</v>
      </c>
      <c r="F113" s="72">
        <v>1</v>
      </c>
      <c r="G113" s="72">
        <v>1</v>
      </c>
      <c r="H113" s="72">
        <v>10</v>
      </c>
      <c r="I113" s="72">
        <v>2</v>
      </c>
      <c r="J113" s="72">
        <v>3</v>
      </c>
      <c r="K113" s="72">
        <v>7</v>
      </c>
      <c r="L113" s="72">
        <v>5</v>
      </c>
      <c r="M113" s="72">
        <v>3</v>
      </c>
      <c r="N113" s="72">
        <v>1</v>
      </c>
      <c r="O113" s="72">
        <v>23</v>
      </c>
    </row>
    <row r="114" spans="2:15" x14ac:dyDescent="0.2">
      <c r="B114" s="72">
        <v>1</v>
      </c>
      <c r="C114" s="72">
        <v>1</v>
      </c>
      <c r="D114" s="72">
        <v>1</v>
      </c>
      <c r="E114" s="72">
        <v>0</v>
      </c>
      <c r="F114" s="72">
        <v>4</v>
      </c>
      <c r="G114" s="72">
        <v>3</v>
      </c>
      <c r="H114" s="72">
        <v>10</v>
      </c>
      <c r="I114" s="72">
        <v>2</v>
      </c>
      <c r="J114" s="72">
        <v>3</v>
      </c>
      <c r="K114" s="72">
        <v>4</v>
      </c>
      <c r="L114" s="72">
        <v>4</v>
      </c>
      <c r="M114" s="72">
        <v>4</v>
      </c>
      <c r="N114" s="72">
        <v>2</v>
      </c>
      <c r="O114" s="72">
        <v>12</v>
      </c>
    </row>
    <row r="115" spans="2:15" x14ac:dyDescent="0.2">
      <c r="B115" s="72">
        <v>1</v>
      </c>
      <c r="C115" s="72">
        <v>1</v>
      </c>
      <c r="D115" s="72">
        <v>1</v>
      </c>
      <c r="E115" s="72">
        <v>0</v>
      </c>
      <c r="F115" s="72">
        <v>4</v>
      </c>
      <c r="G115" s="72">
        <v>3</v>
      </c>
      <c r="H115" s="72">
        <v>10</v>
      </c>
      <c r="I115" s="72">
        <v>2</v>
      </c>
      <c r="J115" s="72">
        <v>4</v>
      </c>
      <c r="K115" s="72">
        <v>1</v>
      </c>
      <c r="L115" s="72">
        <v>5</v>
      </c>
      <c r="M115" s="72">
        <v>4</v>
      </c>
      <c r="N115" s="72">
        <v>2</v>
      </c>
      <c r="O115" s="72">
        <v>9</v>
      </c>
    </row>
    <row r="116" spans="2:15" x14ac:dyDescent="0.2">
      <c r="B116" s="72">
        <v>1</v>
      </c>
      <c r="C116" s="72">
        <v>1</v>
      </c>
      <c r="D116" s="72">
        <v>1</v>
      </c>
      <c r="E116" s="72">
        <v>0</v>
      </c>
      <c r="F116" s="72">
        <v>4</v>
      </c>
      <c r="G116" s="72">
        <v>3</v>
      </c>
      <c r="H116" s="72">
        <v>10</v>
      </c>
      <c r="I116" s="72">
        <v>1</v>
      </c>
      <c r="J116" s="72">
        <v>3</v>
      </c>
      <c r="K116" s="72">
        <v>5</v>
      </c>
      <c r="L116" s="72">
        <v>5</v>
      </c>
      <c r="M116" s="72">
        <v>2</v>
      </c>
      <c r="N116" s="72">
        <v>2</v>
      </c>
      <c r="O116" s="72">
        <v>15</v>
      </c>
    </row>
    <row r="117" spans="2:15" x14ac:dyDescent="0.2">
      <c r="B117" s="72">
        <v>1</v>
      </c>
      <c r="C117" s="72">
        <v>1</v>
      </c>
      <c r="D117" s="72">
        <v>0.55434782608695654</v>
      </c>
      <c r="E117" s="72">
        <v>0.44565217391304351</v>
      </c>
      <c r="F117" s="72">
        <v>3</v>
      </c>
      <c r="G117" s="72">
        <v>3</v>
      </c>
      <c r="H117" s="72">
        <v>10</v>
      </c>
      <c r="I117" s="72">
        <v>2</v>
      </c>
      <c r="J117" s="72">
        <v>4</v>
      </c>
      <c r="K117" s="72">
        <v>4</v>
      </c>
      <c r="L117" s="72">
        <v>5</v>
      </c>
      <c r="M117" s="72">
        <v>4</v>
      </c>
      <c r="N117" s="72">
        <v>2</v>
      </c>
      <c r="O117" s="72">
        <v>13</v>
      </c>
    </row>
    <row r="118" spans="2:15" x14ac:dyDescent="0.2">
      <c r="B118" s="99">
        <v>1</v>
      </c>
      <c r="C118" s="99">
        <v>2</v>
      </c>
      <c r="D118" s="99">
        <v>0.55434782608695654</v>
      </c>
      <c r="E118" s="99">
        <v>0.44565217391304351</v>
      </c>
      <c r="F118" s="99">
        <v>3</v>
      </c>
      <c r="G118" s="99">
        <v>3</v>
      </c>
      <c r="H118" s="99">
        <v>10</v>
      </c>
      <c r="I118" s="99">
        <v>2</v>
      </c>
      <c r="J118" s="99">
        <v>3</v>
      </c>
      <c r="K118" s="99">
        <v>7</v>
      </c>
      <c r="L118" s="99">
        <v>6</v>
      </c>
      <c r="M118" s="99">
        <v>3</v>
      </c>
      <c r="N118" s="99">
        <v>1</v>
      </c>
      <c r="O118" s="99">
        <v>18</v>
      </c>
    </row>
    <row r="119" spans="2:15" x14ac:dyDescent="0.2">
      <c r="B119" s="72">
        <v>1</v>
      </c>
      <c r="C119" s="72">
        <v>1</v>
      </c>
      <c r="D119" s="72">
        <v>0.55434782608695654</v>
      </c>
      <c r="E119" s="72">
        <v>0.44565217391304351</v>
      </c>
      <c r="F119" s="72">
        <v>3</v>
      </c>
      <c r="G119" s="72">
        <v>3</v>
      </c>
      <c r="H119" s="72">
        <v>9</v>
      </c>
      <c r="I119" s="72">
        <v>2</v>
      </c>
      <c r="J119" s="72">
        <v>4</v>
      </c>
      <c r="K119" s="72">
        <v>1</v>
      </c>
      <c r="L119" s="72">
        <v>4</v>
      </c>
      <c r="M119" s="72">
        <v>4</v>
      </c>
      <c r="N119" s="72">
        <v>1</v>
      </c>
      <c r="O119" s="72">
        <v>16</v>
      </c>
    </row>
    <row r="120" spans="2:15" x14ac:dyDescent="0.2">
      <c r="B120" s="72">
        <v>2</v>
      </c>
      <c r="C120" s="72">
        <v>2</v>
      </c>
      <c r="D120" s="72">
        <v>0.24456521739130438</v>
      </c>
      <c r="E120" s="72">
        <v>0.75543478260869579</v>
      </c>
      <c r="F120" s="72">
        <v>1</v>
      </c>
      <c r="G120" s="72">
        <v>2</v>
      </c>
      <c r="H120" s="72">
        <v>10</v>
      </c>
      <c r="I120" s="72">
        <v>2</v>
      </c>
      <c r="J120" s="72">
        <v>3</v>
      </c>
      <c r="K120" s="72">
        <v>6</v>
      </c>
      <c r="L120" s="72">
        <v>3</v>
      </c>
      <c r="M120" s="72">
        <v>4</v>
      </c>
      <c r="N120" s="72">
        <v>1</v>
      </c>
      <c r="O120" s="72">
        <v>40</v>
      </c>
    </row>
    <row r="121" spans="2:15" x14ac:dyDescent="0.2">
      <c r="B121" s="72">
        <v>1</v>
      </c>
      <c r="C121" s="72">
        <v>1</v>
      </c>
      <c r="D121" s="72">
        <v>1</v>
      </c>
      <c r="E121" s="72">
        <v>0</v>
      </c>
      <c r="F121" s="72">
        <v>4</v>
      </c>
      <c r="G121" s="72">
        <v>3</v>
      </c>
      <c r="H121" s="72">
        <v>5</v>
      </c>
      <c r="I121" s="72">
        <v>2</v>
      </c>
      <c r="J121" s="72">
        <v>3</v>
      </c>
      <c r="K121" s="72">
        <v>4</v>
      </c>
      <c r="L121" s="72">
        <v>5</v>
      </c>
      <c r="M121" s="72">
        <v>4</v>
      </c>
      <c r="N121" s="72">
        <v>1</v>
      </c>
      <c r="O121" s="72">
        <v>10</v>
      </c>
    </row>
    <row r="122" spans="2:15" x14ac:dyDescent="0.2">
      <c r="B122" s="99">
        <v>1</v>
      </c>
      <c r="C122" s="99">
        <v>2</v>
      </c>
      <c r="D122" s="99">
        <v>0.55434782608695654</v>
      </c>
      <c r="E122" s="99">
        <v>0.44565217391304351</v>
      </c>
      <c r="F122" s="99">
        <v>3</v>
      </c>
      <c r="G122" s="99">
        <v>3</v>
      </c>
      <c r="H122" s="99">
        <v>10</v>
      </c>
      <c r="I122" s="99">
        <v>2</v>
      </c>
      <c r="J122" s="99">
        <v>2</v>
      </c>
      <c r="K122" s="99">
        <v>5</v>
      </c>
      <c r="L122" s="99">
        <v>4</v>
      </c>
      <c r="M122" s="99">
        <v>3</v>
      </c>
      <c r="N122" s="99">
        <v>1</v>
      </c>
      <c r="O122" s="99">
        <v>20</v>
      </c>
    </row>
    <row r="123" spans="2:15" x14ac:dyDescent="0.2">
      <c r="B123" s="72">
        <v>2</v>
      </c>
      <c r="C123" s="72">
        <v>2</v>
      </c>
      <c r="D123" s="72">
        <v>0.24456521739130438</v>
      </c>
      <c r="E123" s="72">
        <v>0.75543478260869579</v>
      </c>
      <c r="F123" s="72">
        <v>2</v>
      </c>
      <c r="G123" s="72">
        <v>0</v>
      </c>
      <c r="H123" s="72">
        <v>0</v>
      </c>
      <c r="I123" s="72">
        <v>0</v>
      </c>
      <c r="J123" s="72">
        <v>3</v>
      </c>
      <c r="K123" s="72">
        <v>0</v>
      </c>
      <c r="L123" s="72">
        <v>0</v>
      </c>
      <c r="M123" s="72">
        <v>5</v>
      </c>
      <c r="N123" s="72">
        <v>0</v>
      </c>
      <c r="O123" s="72">
        <v>0</v>
      </c>
    </row>
    <row r="124" spans="2:15" x14ac:dyDescent="0.2">
      <c r="B124" s="99">
        <v>1</v>
      </c>
      <c r="C124" s="99">
        <v>2</v>
      </c>
      <c r="D124" s="99">
        <v>0.55434782608695654</v>
      </c>
      <c r="E124" s="99">
        <v>0.44565217391304351</v>
      </c>
      <c r="F124" s="99">
        <v>3</v>
      </c>
      <c r="G124" s="99">
        <v>3</v>
      </c>
      <c r="H124" s="99">
        <v>6</v>
      </c>
      <c r="I124" s="99">
        <v>2</v>
      </c>
      <c r="J124" s="99">
        <v>4</v>
      </c>
      <c r="K124" s="99">
        <v>4</v>
      </c>
      <c r="L124" s="99">
        <v>5</v>
      </c>
      <c r="M124" s="99">
        <v>4</v>
      </c>
      <c r="N124" s="99">
        <v>1</v>
      </c>
      <c r="O124" s="99">
        <v>10</v>
      </c>
    </row>
    <row r="125" spans="2:15" x14ac:dyDescent="0.2">
      <c r="B125" s="99">
        <v>1</v>
      </c>
      <c r="C125" s="99">
        <v>2</v>
      </c>
      <c r="D125" s="99">
        <v>0.55434782608695654</v>
      </c>
      <c r="E125" s="99">
        <v>0.44565217391304351</v>
      </c>
      <c r="F125" s="99">
        <v>3</v>
      </c>
      <c r="G125" s="99">
        <v>3</v>
      </c>
      <c r="H125" s="99">
        <v>10</v>
      </c>
      <c r="I125" s="99">
        <v>2</v>
      </c>
      <c r="J125" s="99">
        <v>4</v>
      </c>
      <c r="K125" s="99">
        <v>5</v>
      </c>
      <c r="L125" s="99">
        <v>2</v>
      </c>
      <c r="M125" s="99">
        <v>4</v>
      </c>
      <c r="N125" s="99">
        <v>1</v>
      </c>
      <c r="O125" s="99">
        <v>32</v>
      </c>
    </row>
    <row r="126" spans="2:15" x14ac:dyDescent="0.2">
      <c r="B126" s="72">
        <v>1</v>
      </c>
      <c r="C126" s="72">
        <v>1</v>
      </c>
      <c r="D126" s="72">
        <v>1</v>
      </c>
      <c r="E126" s="72">
        <v>0</v>
      </c>
      <c r="F126" s="72">
        <v>4</v>
      </c>
      <c r="G126" s="72">
        <v>0</v>
      </c>
      <c r="H126" s="72">
        <v>0</v>
      </c>
      <c r="I126" s="72">
        <v>0</v>
      </c>
      <c r="J126" s="72">
        <v>2</v>
      </c>
      <c r="K126" s="72">
        <v>0</v>
      </c>
      <c r="L126" s="72">
        <v>0</v>
      </c>
      <c r="M126" s="72">
        <v>5</v>
      </c>
      <c r="N126" s="72">
        <v>0</v>
      </c>
      <c r="O126" s="72">
        <v>0</v>
      </c>
    </row>
    <row r="127" spans="2:15" x14ac:dyDescent="0.2">
      <c r="B127" s="72">
        <v>1</v>
      </c>
      <c r="C127" s="72">
        <v>1</v>
      </c>
      <c r="D127" s="72">
        <v>0.55434782608695654</v>
      </c>
      <c r="E127" s="72">
        <v>0.44565217391304351</v>
      </c>
      <c r="F127" s="72">
        <v>3</v>
      </c>
      <c r="G127" s="72">
        <v>3</v>
      </c>
      <c r="H127" s="72">
        <v>10</v>
      </c>
      <c r="I127" s="72">
        <v>2</v>
      </c>
      <c r="J127" s="72">
        <v>2</v>
      </c>
      <c r="K127" s="72">
        <v>4</v>
      </c>
      <c r="L127" s="72">
        <v>12</v>
      </c>
      <c r="M127" s="72">
        <v>2</v>
      </c>
      <c r="N127" s="72">
        <v>1</v>
      </c>
      <c r="O127" s="72">
        <v>27</v>
      </c>
    </row>
    <row r="128" spans="2:15" x14ac:dyDescent="0.2">
      <c r="B128" s="72">
        <v>1</v>
      </c>
      <c r="C128" s="72">
        <v>1</v>
      </c>
      <c r="D128" s="72">
        <v>0.55434782608695654</v>
      </c>
      <c r="E128" s="72">
        <v>0.44565217391304351</v>
      </c>
      <c r="F128" s="72">
        <v>3</v>
      </c>
      <c r="G128" s="72">
        <v>3</v>
      </c>
      <c r="H128" s="72">
        <v>10</v>
      </c>
      <c r="I128" s="72">
        <v>2</v>
      </c>
      <c r="J128" s="72">
        <v>4</v>
      </c>
      <c r="K128" s="72">
        <v>4</v>
      </c>
      <c r="L128" s="72">
        <v>3</v>
      </c>
      <c r="M128" s="72">
        <v>4</v>
      </c>
      <c r="N128" s="72">
        <v>1</v>
      </c>
      <c r="O128" s="72">
        <v>15</v>
      </c>
    </row>
    <row r="129" spans="2:15" x14ac:dyDescent="0.2">
      <c r="B129" s="72">
        <v>1</v>
      </c>
      <c r="C129" s="72">
        <v>1</v>
      </c>
      <c r="D129" s="72">
        <v>1</v>
      </c>
      <c r="E129" s="72">
        <v>0</v>
      </c>
      <c r="F129" s="72">
        <v>4</v>
      </c>
      <c r="G129" s="72">
        <v>3</v>
      </c>
      <c r="H129" s="72">
        <v>10</v>
      </c>
      <c r="I129" s="72">
        <v>2</v>
      </c>
      <c r="J129" s="72">
        <v>2</v>
      </c>
      <c r="K129" s="72">
        <v>4</v>
      </c>
      <c r="L129" s="72">
        <v>5</v>
      </c>
      <c r="M129" s="72">
        <v>2</v>
      </c>
      <c r="N129" s="72">
        <v>1</v>
      </c>
      <c r="O129" s="72">
        <v>11</v>
      </c>
    </row>
    <row r="130" spans="2:15" x14ac:dyDescent="0.2">
      <c r="B130" s="72">
        <v>2</v>
      </c>
      <c r="C130" s="72">
        <v>2</v>
      </c>
      <c r="D130" s="72">
        <v>0.24456521739130438</v>
      </c>
      <c r="E130" s="72">
        <v>0.75543478260869579</v>
      </c>
      <c r="F130" s="72">
        <v>2</v>
      </c>
      <c r="G130" s="72">
        <v>3</v>
      </c>
      <c r="H130" s="72">
        <v>10</v>
      </c>
      <c r="I130" s="72">
        <v>2</v>
      </c>
      <c r="J130" s="72">
        <v>3</v>
      </c>
      <c r="K130" s="72">
        <v>4</v>
      </c>
      <c r="L130" s="72">
        <v>3</v>
      </c>
      <c r="M130" s="72">
        <v>4</v>
      </c>
      <c r="N130" s="72">
        <v>1</v>
      </c>
      <c r="O130" s="72">
        <v>18</v>
      </c>
    </row>
    <row r="131" spans="2:15" x14ac:dyDescent="0.2">
      <c r="B131" s="99">
        <v>2</v>
      </c>
      <c r="C131" s="99">
        <v>1</v>
      </c>
      <c r="D131" s="99">
        <v>0.24456521739130438</v>
      </c>
      <c r="E131" s="99">
        <v>0.75543478260869579</v>
      </c>
      <c r="F131" s="99">
        <v>2</v>
      </c>
      <c r="G131" s="99">
        <v>3</v>
      </c>
      <c r="H131" s="99">
        <v>10</v>
      </c>
      <c r="I131" s="99">
        <v>2</v>
      </c>
      <c r="J131" s="99">
        <v>4</v>
      </c>
      <c r="K131" s="99">
        <v>5</v>
      </c>
      <c r="L131" s="99">
        <v>6</v>
      </c>
      <c r="M131" s="99">
        <v>4</v>
      </c>
      <c r="N131" s="99">
        <v>1</v>
      </c>
      <c r="O131" s="99">
        <v>23</v>
      </c>
    </row>
    <row r="132" spans="2:15" x14ac:dyDescent="0.2">
      <c r="B132" s="72">
        <v>2</v>
      </c>
      <c r="C132" s="72">
        <v>2</v>
      </c>
      <c r="D132" s="72">
        <v>0.24456521739130438</v>
      </c>
      <c r="E132" s="72">
        <v>0.75543478260869579</v>
      </c>
      <c r="F132" s="72">
        <v>1</v>
      </c>
      <c r="G132" s="72">
        <v>1</v>
      </c>
      <c r="H132" s="72">
        <v>10</v>
      </c>
      <c r="I132" s="72">
        <v>2</v>
      </c>
      <c r="J132" s="72">
        <v>4</v>
      </c>
      <c r="K132" s="72">
        <v>5</v>
      </c>
      <c r="L132" s="72">
        <v>2</v>
      </c>
      <c r="M132" s="72">
        <v>4</v>
      </c>
      <c r="N132" s="72">
        <v>1</v>
      </c>
      <c r="O132" s="72">
        <v>25</v>
      </c>
    </row>
    <row r="133" spans="2:15" x14ac:dyDescent="0.2">
      <c r="B133" s="99">
        <v>1</v>
      </c>
      <c r="C133" s="99">
        <v>2</v>
      </c>
      <c r="D133" s="99">
        <v>0.55434782608695654</v>
      </c>
      <c r="E133" s="99">
        <v>0.44565217391304351</v>
      </c>
      <c r="F133" s="99">
        <v>3</v>
      </c>
      <c r="G133" s="99">
        <v>3</v>
      </c>
      <c r="H133" s="99">
        <v>16</v>
      </c>
      <c r="I133" s="99">
        <v>2</v>
      </c>
      <c r="J133" s="99">
        <v>4</v>
      </c>
      <c r="K133" s="99">
        <v>2</v>
      </c>
      <c r="L133" s="99">
        <v>6</v>
      </c>
      <c r="M133" s="99">
        <v>1</v>
      </c>
      <c r="N133" s="99">
        <v>1</v>
      </c>
      <c r="O133" s="99">
        <v>10</v>
      </c>
    </row>
    <row r="134" spans="2:15" x14ac:dyDescent="0.2">
      <c r="B134" s="72">
        <v>1</v>
      </c>
      <c r="C134" s="72">
        <v>1</v>
      </c>
      <c r="D134" s="72">
        <v>0.55434782608695654</v>
      </c>
      <c r="E134" s="72">
        <v>0.44565217391304351</v>
      </c>
      <c r="F134" s="72">
        <v>3</v>
      </c>
      <c r="G134" s="72">
        <v>1</v>
      </c>
      <c r="H134" s="72">
        <v>10</v>
      </c>
      <c r="I134" s="72">
        <v>2</v>
      </c>
      <c r="J134" s="72">
        <v>3</v>
      </c>
      <c r="K134" s="72">
        <v>5</v>
      </c>
      <c r="L134" s="72">
        <v>4</v>
      </c>
      <c r="M134" s="72">
        <v>4</v>
      </c>
      <c r="N134" s="72">
        <v>1</v>
      </c>
      <c r="O134" s="72">
        <v>16</v>
      </c>
    </row>
    <row r="135" spans="2:15" x14ac:dyDescent="0.2">
      <c r="B135" s="72">
        <v>2</v>
      </c>
      <c r="C135" s="72">
        <v>2</v>
      </c>
      <c r="D135" s="72">
        <v>0.24456521739130438</v>
      </c>
      <c r="E135" s="72">
        <v>0.75543478260869579</v>
      </c>
      <c r="F135" s="72">
        <v>1</v>
      </c>
      <c r="G135" s="72">
        <v>3</v>
      </c>
      <c r="H135" s="72">
        <v>10</v>
      </c>
      <c r="I135" s="72">
        <v>2</v>
      </c>
      <c r="J135" s="72">
        <v>4</v>
      </c>
      <c r="K135" s="72">
        <v>7</v>
      </c>
      <c r="L135" s="72">
        <v>5</v>
      </c>
      <c r="M135" s="72">
        <v>4</v>
      </c>
      <c r="N135" s="72">
        <v>1</v>
      </c>
      <c r="O135" s="72">
        <v>35</v>
      </c>
    </row>
    <row r="136" spans="2:15" x14ac:dyDescent="0.2">
      <c r="B136" s="72">
        <v>2</v>
      </c>
      <c r="C136" s="72">
        <v>2</v>
      </c>
      <c r="D136" s="72">
        <v>0.24456521739130438</v>
      </c>
      <c r="E136" s="72">
        <v>0.75543478260869579</v>
      </c>
      <c r="F136" s="72">
        <v>1</v>
      </c>
      <c r="G136" s="72">
        <v>2</v>
      </c>
      <c r="H136" s="72">
        <v>4</v>
      </c>
      <c r="I136" s="72">
        <v>2</v>
      </c>
      <c r="J136" s="72">
        <v>4</v>
      </c>
      <c r="K136" s="72">
        <v>5</v>
      </c>
      <c r="L136" s="72">
        <v>5</v>
      </c>
      <c r="M136" s="72">
        <v>4</v>
      </c>
      <c r="N136" s="72">
        <v>1</v>
      </c>
      <c r="O136" s="72">
        <v>31</v>
      </c>
    </row>
    <row r="137" spans="2:15" x14ac:dyDescent="0.2">
      <c r="B137" s="72">
        <v>1</v>
      </c>
      <c r="C137" s="72">
        <v>1</v>
      </c>
      <c r="D137" s="72">
        <v>1</v>
      </c>
      <c r="E137" s="72">
        <v>0</v>
      </c>
      <c r="F137" s="72">
        <v>4</v>
      </c>
      <c r="G137" s="72">
        <v>3</v>
      </c>
      <c r="H137" s="72">
        <v>17</v>
      </c>
      <c r="I137" s="72">
        <v>2</v>
      </c>
      <c r="J137" s="72">
        <v>3</v>
      </c>
      <c r="K137" s="72">
        <v>4</v>
      </c>
      <c r="L137" s="72">
        <v>5</v>
      </c>
      <c r="M137" s="72">
        <v>2</v>
      </c>
      <c r="N137" s="72">
        <v>1</v>
      </c>
      <c r="O137" s="72">
        <v>14</v>
      </c>
    </row>
    <row r="138" spans="2:15" x14ac:dyDescent="0.2">
      <c r="B138" s="72">
        <v>1</v>
      </c>
      <c r="C138" s="72">
        <v>1</v>
      </c>
      <c r="D138" s="72">
        <v>1</v>
      </c>
      <c r="E138" s="72">
        <v>0</v>
      </c>
      <c r="F138" s="72">
        <v>4</v>
      </c>
      <c r="G138" s="72">
        <v>3</v>
      </c>
      <c r="H138" s="72">
        <v>10</v>
      </c>
      <c r="I138" s="72">
        <v>2</v>
      </c>
      <c r="J138" s="72">
        <v>3</v>
      </c>
      <c r="K138" s="72">
        <v>5</v>
      </c>
      <c r="L138" s="72">
        <v>4</v>
      </c>
      <c r="M138" s="72">
        <v>4</v>
      </c>
      <c r="N138" s="72">
        <v>1</v>
      </c>
      <c r="O138" s="72">
        <v>19</v>
      </c>
    </row>
    <row r="139" spans="2:15" x14ac:dyDescent="0.2">
      <c r="B139" s="72">
        <v>1</v>
      </c>
      <c r="C139" s="72">
        <v>1</v>
      </c>
      <c r="D139" s="72">
        <v>1</v>
      </c>
      <c r="E139" s="72">
        <v>0</v>
      </c>
      <c r="F139" s="72">
        <v>4</v>
      </c>
      <c r="G139" s="72">
        <v>1</v>
      </c>
      <c r="H139" s="72">
        <v>4</v>
      </c>
      <c r="I139" s="72">
        <v>2</v>
      </c>
      <c r="J139" s="72">
        <v>3</v>
      </c>
      <c r="K139" s="72">
        <v>4</v>
      </c>
      <c r="L139" s="72">
        <v>5</v>
      </c>
      <c r="M139" s="72">
        <v>4</v>
      </c>
      <c r="N139" s="72">
        <v>1</v>
      </c>
      <c r="O139" s="72">
        <v>7</v>
      </c>
    </row>
    <row r="140" spans="2:15" x14ac:dyDescent="0.2">
      <c r="B140" s="72">
        <v>2</v>
      </c>
      <c r="C140" s="72">
        <v>2</v>
      </c>
      <c r="D140" s="72">
        <v>0.24456521739130438</v>
      </c>
      <c r="E140" s="72">
        <v>0.75543478260869579</v>
      </c>
      <c r="F140" s="72">
        <v>2</v>
      </c>
      <c r="G140" s="72">
        <v>3</v>
      </c>
      <c r="H140" s="72">
        <v>10</v>
      </c>
      <c r="I140" s="72">
        <v>2</v>
      </c>
      <c r="J140" s="72">
        <v>4</v>
      </c>
      <c r="K140" s="72">
        <v>3</v>
      </c>
      <c r="L140" s="72">
        <v>5</v>
      </c>
      <c r="M140" s="72">
        <v>1</v>
      </c>
      <c r="N140" s="72">
        <v>1</v>
      </c>
      <c r="O140" s="72">
        <v>38</v>
      </c>
    </row>
    <row r="141" spans="2:15" x14ac:dyDescent="0.2">
      <c r="B141" s="72">
        <v>1</v>
      </c>
      <c r="C141" s="72">
        <v>1</v>
      </c>
      <c r="D141" s="72">
        <v>1</v>
      </c>
      <c r="E141" s="72">
        <v>0</v>
      </c>
      <c r="F141" s="72">
        <v>4</v>
      </c>
      <c r="G141" s="72">
        <v>3</v>
      </c>
      <c r="H141" s="72">
        <v>10</v>
      </c>
      <c r="I141" s="72">
        <v>2</v>
      </c>
      <c r="J141" s="72">
        <v>3</v>
      </c>
      <c r="K141" s="72">
        <v>3</v>
      </c>
      <c r="L141" s="72">
        <v>8</v>
      </c>
      <c r="M141" s="72">
        <v>3</v>
      </c>
      <c r="N141" s="72">
        <v>0</v>
      </c>
      <c r="O141" s="72">
        <v>2</v>
      </c>
    </row>
    <row r="142" spans="2:15" x14ac:dyDescent="0.2">
      <c r="B142" s="72">
        <v>2</v>
      </c>
      <c r="C142" s="72">
        <v>2</v>
      </c>
      <c r="D142" s="72">
        <v>0.24456521739130438</v>
      </c>
      <c r="E142" s="72">
        <v>0.75543478260869579</v>
      </c>
      <c r="F142" s="72">
        <v>2</v>
      </c>
      <c r="G142" s="72">
        <v>1</v>
      </c>
      <c r="H142" s="72">
        <v>13</v>
      </c>
      <c r="I142" s="72">
        <v>2</v>
      </c>
      <c r="J142" s="72">
        <v>4</v>
      </c>
      <c r="K142" s="72">
        <v>6</v>
      </c>
      <c r="L142" s="72">
        <v>5</v>
      </c>
      <c r="M142" s="72">
        <v>1</v>
      </c>
      <c r="N142" s="72">
        <v>1</v>
      </c>
      <c r="O142" s="72">
        <v>16</v>
      </c>
    </row>
    <row r="143" spans="2:15" x14ac:dyDescent="0.2">
      <c r="B143" s="72">
        <v>2</v>
      </c>
      <c r="C143" s="72">
        <v>2</v>
      </c>
      <c r="D143" s="72">
        <v>0.24456521739130438</v>
      </c>
      <c r="E143" s="72">
        <v>0.75543478260869579</v>
      </c>
      <c r="F143" s="72">
        <v>1</v>
      </c>
      <c r="G143" s="72">
        <v>3</v>
      </c>
      <c r="H143" s="72">
        <v>9</v>
      </c>
      <c r="I143" s="72">
        <v>2</v>
      </c>
      <c r="J143" s="72">
        <v>3</v>
      </c>
      <c r="K143" s="72">
        <v>7</v>
      </c>
      <c r="L143" s="72">
        <v>9</v>
      </c>
      <c r="M143" s="72">
        <v>3</v>
      </c>
      <c r="N143" s="72">
        <v>1</v>
      </c>
      <c r="O143" s="72">
        <v>45</v>
      </c>
    </row>
    <row r="144" spans="2:15" x14ac:dyDescent="0.2">
      <c r="B144" s="72">
        <v>1</v>
      </c>
      <c r="C144" s="72">
        <v>1</v>
      </c>
      <c r="D144" s="72">
        <v>0.55434782608695654</v>
      </c>
      <c r="E144" s="72">
        <v>0.44565217391304351</v>
      </c>
      <c r="F144" s="72">
        <v>3</v>
      </c>
      <c r="G144" s="72">
        <v>1</v>
      </c>
      <c r="H144" s="72">
        <v>10</v>
      </c>
      <c r="I144" s="72">
        <v>2</v>
      </c>
      <c r="J144" s="72">
        <v>4</v>
      </c>
      <c r="K144" s="72">
        <v>4</v>
      </c>
      <c r="L144" s="72">
        <v>5</v>
      </c>
      <c r="M144" s="72">
        <v>2</v>
      </c>
      <c r="N144" s="72">
        <v>1</v>
      </c>
      <c r="O144" s="72">
        <v>14</v>
      </c>
    </row>
    <row r="145" spans="2:15" x14ac:dyDescent="0.2">
      <c r="B145" s="99">
        <v>1</v>
      </c>
      <c r="C145" s="99">
        <v>2</v>
      </c>
      <c r="D145" s="99">
        <v>0.55434782608695654</v>
      </c>
      <c r="E145" s="99">
        <v>0.44565217391304351</v>
      </c>
      <c r="F145" s="99">
        <v>3</v>
      </c>
      <c r="G145" s="99">
        <v>3</v>
      </c>
      <c r="H145" s="99">
        <v>10</v>
      </c>
      <c r="I145" s="99">
        <v>2</v>
      </c>
      <c r="J145" s="99">
        <v>3</v>
      </c>
      <c r="K145" s="99">
        <v>5</v>
      </c>
      <c r="L145" s="99">
        <v>4</v>
      </c>
      <c r="M145" s="99">
        <v>4</v>
      </c>
      <c r="N145" s="99">
        <v>1</v>
      </c>
      <c r="O145" s="99">
        <v>29</v>
      </c>
    </row>
    <row r="146" spans="2:15" x14ac:dyDescent="0.2">
      <c r="B146" s="72">
        <v>1</v>
      </c>
      <c r="C146" s="72">
        <v>1</v>
      </c>
      <c r="D146" s="72">
        <v>1</v>
      </c>
      <c r="E146" s="72">
        <v>0</v>
      </c>
      <c r="F146" s="72">
        <v>4</v>
      </c>
      <c r="G146" s="72">
        <v>3</v>
      </c>
      <c r="H146" s="72">
        <v>6</v>
      </c>
      <c r="I146" s="72">
        <v>2</v>
      </c>
      <c r="J146" s="72">
        <v>4</v>
      </c>
      <c r="K146" s="72">
        <v>5</v>
      </c>
      <c r="L146" s="72">
        <v>4</v>
      </c>
      <c r="M146" s="72">
        <v>4</v>
      </c>
      <c r="N146" s="72">
        <v>1</v>
      </c>
      <c r="O146" s="72">
        <v>11</v>
      </c>
    </row>
    <row r="147" spans="2:15" x14ac:dyDescent="0.2">
      <c r="B147" s="72">
        <v>1</v>
      </c>
      <c r="C147" s="72">
        <v>1</v>
      </c>
      <c r="D147" s="72">
        <v>0.55434782608695654</v>
      </c>
      <c r="E147" s="72">
        <v>0.44565217391304351</v>
      </c>
      <c r="F147" s="72">
        <v>3</v>
      </c>
      <c r="G147" s="72">
        <v>3</v>
      </c>
      <c r="H147" s="72">
        <v>4</v>
      </c>
      <c r="I147" s="72">
        <v>2</v>
      </c>
      <c r="J147" s="72">
        <v>3</v>
      </c>
      <c r="K147" s="72">
        <v>4</v>
      </c>
      <c r="L147" s="72">
        <v>5</v>
      </c>
      <c r="M147" s="72">
        <v>2</v>
      </c>
      <c r="N147" s="72">
        <v>1</v>
      </c>
      <c r="O147" s="72">
        <v>10</v>
      </c>
    </row>
    <row r="148" spans="2:15" x14ac:dyDescent="0.2">
      <c r="B148" s="72">
        <v>1</v>
      </c>
      <c r="C148" s="72">
        <v>1</v>
      </c>
      <c r="D148" s="72">
        <v>1</v>
      </c>
      <c r="E148" s="72">
        <v>0</v>
      </c>
      <c r="F148" s="72">
        <v>4</v>
      </c>
      <c r="G148" s="72">
        <v>2</v>
      </c>
      <c r="H148" s="72">
        <v>10</v>
      </c>
      <c r="I148" s="72">
        <v>2</v>
      </c>
      <c r="J148" s="72">
        <v>4</v>
      </c>
      <c r="K148" s="72">
        <v>1</v>
      </c>
      <c r="L148" s="72">
        <v>7</v>
      </c>
      <c r="M148" s="72">
        <v>2</v>
      </c>
      <c r="N148" s="72">
        <v>1</v>
      </c>
      <c r="O148" s="72">
        <v>14</v>
      </c>
    </row>
    <row r="149" spans="2:15" x14ac:dyDescent="0.2">
      <c r="B149" s="72">
        <v>2</v>
      </c>
      <c r="C149" s="72">
        <v>2</v>
      </c>
      <c r="D149" s="72">
        <v>0.24456521739130438</v>
      </c>
      <c r="E149" s="72">
        <v>0.75543478260869579</v>
      </c>
      <c r="F149" s="72">
        <v>1</v>
      </c>
      <c r="G149" s="72">
        <v>1</v>
      </c>
      <c r="H149" s="72">
        <v>15</v>
      </c>
      <c r="I149" s="72">
        <v>2</v>
      </c>
      <c r="J149" s="72">
        <v>3</v>
      </c>
      <c r="K149" s="72">
        <v>7</v>
      </c>
      <c r="L149" s="72">
        <v>5</v>
      </c>
      <c r="M149" s="72">
        <v>4</v>
      </c>
      <c r="N149" s="72">
        <v>1</v>
      </c>
      <c r="O149" s="72">
        <v>30</v>
      </c>
    </row>
    <row r="150" spans="2:15" x14ac:dyDescent="0.2">
      <c r="B150" s="72">
        <v>1</v>
      </c>
      <c r="C150" s="72">
        <v>1</v>
      </c>
      <c r="D150" s="72">
        <v>1</v>
      </c>
      <c r="E150" s="72">
        <v>0</v>
      </c>
      <c r="F150" s="72">
        <v>4</v>
      </c>
      <c r="G150" s="72">
        <v>3</v>
      </c>
      <c r="H150" s="72">
        <v>10</v>
      </c>
      <c r="I150" s="72">
        <v>2</v>
      </c>
      <c r="J150" s="72">
        <v>3</v>
      </c>
      <c r="K150" s="72">
        <v>3</v>
      </c>
      <c r="L150" s="72">
        <v>5</v>
      </c>
      <c r="M150" s="72">
        <v>4</v>
      </c>
      <c r="N150" s="72">
        <v>1</v>
      </c>
      <c r="O150" s="72">
        <v>13</v>
      </c>
    </row>
    <row r="151" spans="2:15" x14ac:dyDescent="0.2">
      <c r="B151" s="99">
        <v>2</v>
      </c>
      <c r="C151" s="99">
        <v>1</v>
      </c>
      <c r="D151" s="99">
        <v>0.24456521739130438</v>
      </c>
      <c r="E151" s="99">
        <v>0.75543478260869579</v>
      </c>
      <c r="F151" s="99">
        <v>1</v>
      </c>
      <c r="G151" s="99">
        <v>0</v>
      </c>
      <c r="H151" s="99">
        <v>0</v>
      </c>
      <c r="I151" s="99">
        <v>0</v>
      </c>
      <c r="J151" s="99">
        <v>1</v>
      </c>
      <c r="K151" s="99">
        <v>0</v>
      </c>
      <c r="L151" s="99">
        <v>0</v>
      </c>
      <c r="M151" s="99">
        <v>5</v>
      </c>
      <c r="N151" s="99">
        <v>0</v>
      </c>
      <c r="O151" s="99">
        <v>0</v>
      </c>
    </row>
    <row r="152" spans="2:15" x14ac:dyDescent="0.2">
      <c r="B152" s="72">
        <v>2</v>
      </c>
      <c r="C152" s="72">
        <v>2</v>
      </c>
      <c r="D152" s="72">
        <v>0.24456521739130438</v>
      </c>
      <c r="E152" s="72">
        <v>0.75543478260869579</v>
      </c>
      <c r="F152" s="72">
        <v>1</v>
      </c>
      <c r="G152" s="72">
        <v>3</v>
      </c>
      <c r="H152" s="72">
        <v>12</v>
      </c>
      <c r="I152" s="72">
        <v>2</v>
      </c>
      <c r="J152" s="72">
        <v>3</v>
      </c>
      <c r="K152" s="72">
        <v>5</v>
      </c>
      <c r="L152" s="72">
        <v>4</v>
      </c>
      <c r="M152" s="72">
        <v>2</v>
      </c>
      <c r="N152" s="72">
        <v>1</v>
      </c>
      <c r="O152" s="72">
        <v>26</v>
      </c>
    </row>
    <row r="153" spans="2:15" x14ac:dyDescent="0.2">
      <c r="B153" s="72">
        <v>2</v>
      </c>
      <c r="C153" s="72">
        <v>2</v>
      </c>
      <c r="D153" s="72">
        <v>0.24456521739130438</v>
      </c>
      <c r="E153" s="72">
        <v>0.75543478260869579</v>
      </c>
      <c r="F153" s="72">
        <v>1</v>
      </c>
      <c r="G153" s="72">
        <v>0</v>
      </c>
      <c r="H153" s="72">
        <v>0</v>
      </c>
      <c r="I153" s="72">
        <v>0</v>
      </c>
      <c r="J153" s="72">
        <v>2</v>
      </c>
      <c r="K153" s="72">
        <v>0</v>
      </c>
      <c r="L153" s="72">
        <v>0</v>
      </c>
      <c r="M153" s="72">
        <v>5</v>
      </c>
      <c r="N153" s="72">
        <v>0</v>
      </c>
      <c r="O153" s="72">
        <v>0</v>
      </c>
    </row>
    <row r="154" spans="2:15" x14ac:dyDescent="0.2">
      <c r="B154" s="72">
        <v>2</v>
      </c>
      <c r="C154" s="72">
        <v>2</v>
      </c>
      <c r="D154" s="72">
        <v>0.24456521739130438</v>
      </c>
      <c r="E154" s="72">
        <v>0.75543478260869579</v>
      </c>
      <c r="F154" s="72">
        <v>2</v>
      </c>
      <c r="G154" s="72">
        <v>0</v>
      </c>
      <c r="H154" s="72">
        <v>0</v>
      </c>
      <c r="I154" s="72">
        <v>0</v>
      </c>
      <c r="J154" s="72">
        <v>3</v>
      </c>
      <c r="K154" s="72">
        <v>0</v>
      </c>
      <c r="L154" s="72">
        <v>0</v>
      </c>
      <c r="M154" s="72">
        <v>5</v>
      </c>
      <c r="N154" s="72">
        <v>0</v>
      </c>
      <c r="O154" s="72">
        <v>0</v>
      </c>
    </row>
    <row r="155" spans="2:15" x14ac:dyDescent="0.2">
      <c r="B155" s="72">
        <v>1</v>
      </c>
      <c r="C155" s="72">
        <v>1</v>
      </c>
      <c r="D155" s="72">
        <v>0.55434782608695654</v>
      </c>
      <c r="E155" s="72">
        <v>0.44565217391304351</v>
      </c>
      <c r="F155" s="72">
        <v>3</v>
      </c>
      <c r="G155" s="72">
        <v>3</v>
      </c>
      <c r="H155" s="72">
        <v>10</v>
      </c>
      <c r="I155" s="72">
        <v>2</v>
      </c>
      <c r="J155" s="72">
        <v>2</v>
      </c>
      <c r="K155" s="72">
        <v>5</v>
      </c>
      <c r="L155" s="72">
        <v>5</v>
      </c>
      <c r="M155" s="72">
        <v>2</v>
      </c>
      <c r="N155" s="72">
        <v>1</v>
      </c>
      <c r="O155" s="72">
        <v>11</v>
      </c>
    </row>
    <row r="156" spans="2:15" x14ac:dyDescent="0.2">
      <c r="B156" s="99">
        <v>1</v>
      </c>
      <c r="C156" s="99">
        <v>2</v>
      </c>
      <c r="D156" s="99">
        <v>0.55434782608695654</v>
      </c>
      <c r="E156" s="99">
        <v>0.44565217391304351</v>
      </c>
      <c r="F156" s="99">
        <v>3</v>
      </c>
      <c r="G156" s="99">
        <v>3</v>
      </c>
      <c r="H156" s="99">
        <v>9</v>
      </c>
      <c r="I156" s="99">
        <v>2</v>
      </c>
      <c r="J156" s="99">
        <v>4</v>
      </c>
      <c r="K156" s="99">
        <v>4</v>
      </c>
      <c r="L156" s="99">
        <v>5</v>
      </c>
      <c r="M156" s="99">
        <v>2</v>
      </c>
      <c r="N156" s="99">
        <v>1</v>
      </c>
      <c r="O156" s="99">
        <v>31</v>
      </c>
    </row>
    <row r="157" spans="2:15" x14ac:dyDescent="0.2">
      <c r="B157" s="72">
        <v>2</v>
      </c>
      <c r="C157" s="72">
        <v>2</v>
      </c>
      <c r="D157" s="72">
        <v>0.24456521739130438</v>
      </c>
      <c r="E157" s="72">
        <v>0.75543478260869579</v>
      </c>
      <c r="F157" s="72">
        <v>1</v>
      </c>
      <c r="G157" s="72">
        <v>2</v>
      </c>
      <c r="H157" s="72">
        <v>10</v>
      </c>
      <c r="I157" s="72">
        <v>2</v>
      </c>
      <c r="J157" s="72">
        <v>4</v>
      </c>
      <c r="K157" s="72">
        <v>4</v>
      </c>
      <c r="L157" s="72">
        <v>5</v>
      </c>
      <c r="M157" s="72">
        <v>1</v>
      </c>
      <c r="N157" s="72">
        <v>1</v>
      </c>
      <c r="O157" s="72">
        <v>32</v>
      </c>
    </row>
    <row r="158" spans="2:15" x14ac:dyDescent="0.2">
      <c r="B158" s="72">
        <v>1</v>
      </c>
      <c r="C158" s="72">
        <v>1</v>
      </c>
      <c r="D158" s="72">
        <v>0.55434782608695654</v>
      </c>
      <c r="E158" s="72">
        <v>0.44565217391304351</v>
      </c>
      <c r="F158" s="72">
        <v>3</v>
      </c>
      <c r="G158" s="72">
        <v>3</v>
      </c>
      <c r="H158" s="72">
        <v>10</v>
      </c>
      <c r="I158" s="72">
        <v>2</v>
      </c>
      <c r="J158" s="72">
        <v>3</v>
      </c>
      <c r="K158" s="72">
        <v>2</v>
      </c>
      <c r="L158" s="72">
        <v>3</v>
      </c>
      <c r="M158" s="72">
        <v>4</v>
      </c>
      <c r="N158" s="72">
        <v>1</v>
      </c>
      <c r="O158" s="72">
        <v>31</v>
      </c>
    </row>
    <row r="159" spans="2:15" x14ac:dyDescent="0.2">
      <c r="B159" s="72">
        <v>2</v>
      </c>
      <c r="C159" s="72">
        <v>2</v>
      </c>
      <c r="D159" s="72">
        <v>0.24456521739130438</v>
      </c>
      <c r="E159" s="72">
        <v>0.75543478260869579</v>
      </c>
      <c r="F159" s="72">
        <v>1</v>
      </c>
      <c r="G159" s="72">
        <v>3</v>
      </c>
      <c r="H159" s="72">
        <v>5</v>
      </c>
      <c r="I159" s="72">
        <v>2</v>
      </c>
      <c r="J159" s="72">
        <v>3</v>
      </c>
      <c r="K159" s="72">
        <v>4</v>
      </c>
      <c r="L159" s="72">
        <v>6</v>
      </c>
      <c r="M159" s="72">
        <v>2</v>
      </c>
      <c r="N159" s="72">
        <v>1</v>
      </c>
      <c r="O159" s="72">
        <v>26</v>
      </c>
    </row>
    <row r="160" spans="2:15" x14ac:dyDescent="0.2">
      <c r="B160" s="72">
        <v>1</v>
      </c>
      <c r="C160" s="72">
        <v>1</v>
      </c>
      <c r="D160" s="72">
        <v>1</v>
      </c>
      <c r="E160" s="72">
        <v>0</v>
      </c>
      <c r="F160" s="72">
        <v>4</v>
      </c>
      <c r="G160" s="72">
        <v>3</v>
      </c>
      <c r="H160" s="72">
        <v>10</v>
      </c>
      <c r="I160" s="72">
        <v>2</v>
      </c>
      <c r="J160" s="72">
        <v>4</v>
      </c>
      <c r="K160" s="72">
        <v>3</v>
      </c>
      <c r="L160" s="72">
        <v>4</v>
      </c>
      <c r="M160" s="72">
        <v>4</v>
      </c>
      <c r="N160" s="72">
        <v>1</v>
      </c>
      <c r="O160" s="72">
        <v>18</v>
      </c>
    </row>
    <row r="161" spans="2:15" x14ac:dyDescent="0.2">
      <c r="B161" s="99">
        <v>2</v>
      </c>
      <c r="C161" s="99">
        <v>1</v>
      </c>
      <c r="D161" s="99">
        <v>0.24456521739130438</v>
      </c>
      <c r="E161" s="99">
        <v>0.75543478260869579</v>
      </c>
      <c r="F161" s="99">
        <v>2</v>
      </c>
      <c r="G161" s="99">
        <v>3</v>
      </c>
      <c r="H161" s="99">
        <v>6</v>
      </c>
      <c r="I161" s="99">
        <v>2</v>
      </c>
      <c r="J161" s="99">
        <v>4</v>
      </c>
      <c r="K161" s="99">
        <v>4</v>
      </c>
      <c r="L161" s="99">
        <v>7</v>
      </c>
      <c r="M161" s="99">
        <v>3</v>
      </c>
      <c r="N161" s="99">
        <v>1</v>
      </c>
      <c r="O161" s="99">
        <v>17</v>
      </c>
    </row>
    <row r="162" spans="2:15" x14ac:dyDescent="0.2">
      <c r="B162" s="72">
        <v>2</v>
      </c>
      <c r="C162" s="72">
        <v>2</v>
      </c>
      <c r="D162" s="72">
        <v>0.24456521739130438</v>
      </c>
      <c r="E162" s="72">
        <v>0.75543478260869579</v>
      </c>
      <c r="F162" s="72">
        <v>1</v>
      </c>
      <c r="G162" s="72">
        <v>1</v>
      </c>
      <c r="H162" s="72">
        <v>4</v>
      </c>
      <c r="I162" s="72">
        <v>2</v>
      </c>
      <c r="J162" s="72">
        <v>3</v>
      </c>
      <c r="K162" s="72">
        <v>5</v>
      </c>
      <c r="L162" s="72">
        <v>4</v>
      </c>
      <c r="M162" s="72">
        <v>2</v>
      </c>
      <c r="N162" s="72">
        <v>1</v>
      </c>
      <c r="O162" s="72">
        <v>38</v>
      </c>
    </row>
    <row r="163" spans="2:15" x14ac:dyDescent="0.2">
      <c r="B163" s="99">
        <v>2</v>
      </c>
      <c r="C163" s="99">
        <v>1</v>
      </c>
      <c r="D163" s="99">
        <v>0.24456521739130438</v>
      </c>
      <c r="E163" s="99">
        <v>0.75543478260869579</v>
      </c>
      <c r="F163" s="99">
        <v>2</v>
      </c>
      <c r="G163" s="99">
        <v>3</v>
      </c>
      <c r="H163" s="99">
        <v>10</v>
      </c>
      <c r="I163" s="99">
        <v>2</v>
      </c>
      <c r="J163" s="99">
        <v>4</v>
      </c>
      <c r="K163" s="99">
        <v>4</v>
      </c>
      <c r="L163" s="99">
        <v>6</v>
      </c>
      <c r="M163" s="99">
        <v>1</v>
      </c>
      <c r="N163" s="99">
        <v>1</v>
      </c>
      <c r="O163" s="99">
        <v>14</v>
      </c>
    </row>
    <row r="164" spans="2:15" x14ac:dyDescent="0.2">
      <c r="B164" s="72">
        <v>1</v>
      </c>
      <c r="C164" s="72">
        <v>1</v>
      </c>
      <c r="D164" s="72">
        <v>0.55434782608695654</v>
      </c>
      <c r="E164" s="72">
        <v>0.44565217391304351</v>
      </c>
      <c r="F164" s="72">
        <v>3</v>
      </c>
      <c r="G164" s="72">
        <v>3</v>
      </c>
      <c r="H164" s="72">
        <v>10</v>
      </c>
      <c r="I164" s="72">
        <v>2</v>
      </c>
      <c r="J164" s="72">
        <v>3</v>
      </c>
      <c r="K164" s="72">
        <v>5</v>
      </c>
      <c r="L164" s="72">
        <v>5</v>
      </c>
      <c r="M164" s="72">
        <v>2</v>
      </c>
      <c r="N164" s="72">
        <v>1</v>
      </c>
      <c r="O164" s="72">
        <v>22</v>
      </c>
    </row>
    <row r="165" spans="2:15" x14ac:dyDescent="0.2">
      <c r="B165" s="72">
        <v>1</v>
      </c>
      <c r="C165" s="72">
        <v>1</v>
      </c>
      <c r="D165" s="72">
        <v>1</v>
      </c>
      <c r="E165" s="72">
        <v>0</v>
      </c>
      <c r="F165" s="72">
        <v>4</v>
      </c>
      <c r="G165" s="72">
        <v>2</v>
      </c>
      <c r="H165" s="72">
        <v>10</v>
      </c>
      <c r="I165" s="72">
        <v>2</v>
      </c>
      <c r="J165" s="72">
        <v>4</v>
      </c>
      <c r="K165" s="72">
        <v>1</v>
      </c>
      <c r="L165" s="72">
        <v>3</v>
      </c>
      <c r="M165" s="72">
        <v>2</v>
      </c>
      <c r="N165" s="72">
        <v>1</v>
      </c>
      <c r="O165" s="72">
        <v>11</v>
      </c>
    </row>
    <row r="166" spans="2:15" x14ac:dyDescent="0.2">
      <c r="B166" s="72">
        <v>1</v>
      </c>
      <c r="C166" s="72">
        <v>1</v>
      </c>
      <c r="D166" s="72">
        <v>1</v>
      </c>
      <c r="E166" s="72">
        <v>0</v>
      </c>
      <c r="F166" s="72">
        <v>4</v>
      </c>
      <c r="G166" s="72">
        <v>3</v>
      </c>
      <c r="H166" s="72">
        <v>10</v>
      </c>
      <c r="I166" s="72">
        <v>2</v>
      </c>
      <c r="J166" s="72">
        <v>3</v>
      </c>
      <c r="K166" s="72">
        <v>5</v>
      </c>
      <c r="L166" s="72">
        <v>8</v>
      </c>
      <c r="M166" s="72">
        <v>2</v>
      </c>
      <c r="N166" s="72">
        <v>1</v>
      </c>
      <c r="O166" s="72">
        <v>19</v>
      </c>
    </row>
    <row r="167" spans="2:15" x14ac:dyDescent="0.2">
      <c r="B167" s="72">
        <v>1</v>
      </c>
      <c r="C167" s="72">
        <v>1</v>
      </c>
      <c r="D167" s="72">
        <v>0.55434782608695654</v>
      </c>
      <c r="E167" s="72">
        <v>0.44565217391304351</v>
      </c>
      <c r="F167" s="72">
        <v>3</v>
      </c>
      <c r="G167" s="72">
        <v>3</v>
      </c>
      <c r="H167" s="72">
        <v>10</v>
      </c>
      <c r="I167" s="72">
        <v>2</v>
      </c>
      <c r="J167" s="72">
        <v>2</v>
      </c>
      <c r="K167" s="72">
        <v>5</v>
      </c>
      <c r="L167" s="72">
        <v>4</v>
      </c>
      <c r="M167" s="72">
        <v>2</v>
      </c>
      <c r="N167" s="72">
        <v>1</v>
      </c>
      <c r="O167" s="72">
        <v>30</v>
      </c>
    </row>
    <row r="168" spans="2:15" x14ac:dyDescent="0.2">
      <c r="B168" s="72">
        <v>2</v>
      </c>
      <c r="C168" s="72">
        <v>2</v>
      </c>
      <c r="D168" s="72">
        <v>0.24456521739130438</v>
      </c>
      <c r="E168" s="72">
        <v>0.75543478260869579</v>
      </c>
      <c r="F168" s="72">
        <v>1</v>
      </c>
      <c r="G168" s="72">
        <v>0</v>
      </c>
      <c r="H168" s="72">
        <v>0</v>
      </c>
      <c r="I168" s="72">
        <v>0</v>
      </c>
      <c r="J168" s="72">
        <v>2</v>
      </c>
      <c r="K168" s="72">
        <v>0</v>
      </c>
      <c r="L168" s="72">
        <v>0</v>
      </c>
      <c r="M168" s="72">
        <v>5</v>
      </c>
      <c r="N168" s="72">
        <v>0</v>
      </c>
      <c r="O168" s="72">
        <v>0</v>
      </c>
    </row>
    <row r="169" spans="2:15" x14ac:dyDescent="0.2">
      <c r="B169" s="72">
        <v>1</v>
      </c>
      <c r="C169" s="72">
        <v>1</v>
      </c>
      <c r="D169" s="72">
        <v>1</v>
      </c>
      <c r="E169" s="72">
        <v>0</v>
      </c>
      <c r="F169" s="72">
        <v>4</v>
      </c>
      <c r="G169" s="72">
        <v>0</v>
      </c>
      <c r="H169" s="72">
        <v>0</v>
      </c>
      <c r="I169" s="72">
        <v>0</v>
      </c>
      <c r="J169" s="72">
        <v>2</v>
      </c>
      <c r="K169" s="72">
        <v>0</v>
      </c>
      <c r="L169" s="72">
        <v>0</v>
      </c>
      <c r="M169" s="72">
        <v>5</v>
      </c>
      <c r="N169" s="72">
        <v>0</v>
      </c>
      <c r="O169" s="72">
        <v>0</v>
      </c>
    </row>
    <row r="170" spans="2:15" x14ac:dyDescent="0.2">
      <c r="B170" s="72">
        <v>2</v>
      </c>
      <c r="C170" s="72">
        <v>2</v>
      </c>
      <c r="D170" s="72">
        <v>0.24456521739130438</v>
      </c>
      <c r="E170" s="72">
        <v>0.75543478260869579</v>
      </c>
      <c r="F170" s="72">
        <v>1</v>
      </c>
      <c r="G170" s="72">
        <v>0</v>
      </c>
      <c r="H170" s="72">
        <v>0</v>
      </c>
      <c r="I170" s="72">
        <v>0</v>
      </c>
      <c r="J170" s="72">
        <v>4</v>
      </c>
      <c r="K170" s="72">
        <v>0</v>
      </c>
      <c r="L170" s="72">
        <v>0</v>
      </c>
      <c r="M170" s="72">
        <v>5</v>
      </c>
      <c r="N170" s="72">
        <v>0</v>
      </c>
      <c r="O170" s="72">
        <v>0</v>
      </c>
    </row>
    <row r="171" spans="2:15" x14ac:dyDescent="0.2">
      <c r="B171" s="72">
        <v>1</v>
      </c>
      <c r="C171" s="72">
        <v>1</v>
      </c>
      <c r="D171" s="72">
        <v>1</v>
      </c>
      <c r="E171" s="72">
        <v>0</v>
      </c>
      <c r="F171" s="72">
        <v>4</v>
      </c>
      <c r="G171" s="72">
        <v>3</v>
      </c>
      <c r="H171" s="72">
        <v>10</v>
      </c>
      <c r="I171" s="72">
        <v>2</v>
      </c>
      <c r="J171" s="72">
        <v>2</v>
      </c>
      <c r="K171" s="72">
        <v>1</v>
      </c>
      <c r="L171" s="72">
        <v>10</v>
      </c>
      <c r="M171" s="72">
        <v>3</v>
      </c>
      <c r="N171" s="72">
        <v>1</v>
      </c>
      <c r="O171" s="72">
        <v>10</v>
      </c>
    </row>
    <row r="172" spans="2:15" x14ac:dyDescent="0.2">
      <c r="B172" s="99">
        <v>1</v>
      </c>
      <c r="C172" s="99">
        <v>2</v>
      </c>
      <c r="D172" s="99">
        <v>0.55434782608695654</v>
      </c>
      <c r="E172" s="99">
        <v>0.44565217391304351</v>
      </c>
      <c r="F172" s="99">
        <v>3</v>
      </c>
      <c r="G172" s="99">
        <v>3</v>
      </c>
      <c r="H172" s="99">
        <v>10</v>
      </c>
      <c r="I172" s="99">
        <v>2</v>
      </c>
      <c r="J172" s="99">
        <v>4</v>
      </c>
      <c r="K172" s="99">
        <v>4</v>
      </c>
      <c r="L172" s="99">
        <v>5</v>
      </c>
      <c r="M172" s="99">
        <v>4</v>
      </c>
      <c r="N172" s="99">
        <v>1</v>
      </c>
      <c r="O172" s="99">
        <v>27</v>
      </c>
    </row>
    <row r="173" spans="2:15" x14ac:dyDescent="0.2">
      <c r="B173" s="99">
        <v>1</v>
      </c>
      <c r="C173" s="99">
        <v>2</v>
      </c>
      <c r="D173" s="99">
        <v>0.55434782608695654</v>
      </c>
      <c r="E173" s="99">
        <v>0.44565217391304351</v>
      </c>
      <c r="F173" s="99">
        <v>3</v>
      </c>
      <c r="G173" s="99">
        <v>3</v>
      </c>
      <c r="H173" s="99">
        <v>10</v>
      </c>
      <c r="I173" s="99">
        <v>2</v>
      </c>
      <c r="J173" s="99">
        <v>4</v>
      </c>
      <c r="K173" s="99">
        <v>4</v>
      </c>
      <c r="L173" s="99">
        <v>6</v>
      </c>
      <c r="M173" s="99">
        <v>4</v>
      </c>
      <c r="N173" s="99">
        <v>1</v>
      </c>
      <c r="O173" s="99">
        <v>15</v>
      </c>
    </row>
    <row r="174" spans="2:15" x14ac:dyDescent="0.2">
      <c r="B174" s="72">
        <v>1</v>
      </c>
      <c r="C174" s="72">
        <v>1</v>
      </c>
      <c r="D174" s="72">
        <v>1</v>
      </c>
      <c r="E174" s="72">
        <v>0</v>
      </c>
      <c r="F174" s="72">
        <v>4</v>
      </c>
      <c r="G174" s="72">
        <v>0</v>
      </c>
      <c r="H174" s="72">
        <v>0</v>
      </c>
      <c r="I174" s="72">
        <v>0</v>
      </c>
      <c r="J174" s="72">
        <v>3</v>
      </c>
      <c r="K174" s="72">
        <v>0</v>
      </c>
      <c r="L174" s="72">
        <v>0</v>
      </c>
      <c r="M174" s="72">
        <v>5</v>
      </c>
      <c r="N174" s="72">
        <v>0</v>
      </c>
      <c r="O174" s="72">
        <v>0</v>
      </c>
    </row>
    <row r="175" spans="2:15" x14ac:dyDescent="0.2">
      <c r="B175" s="72">
        <v>1</v>
      </c>
      <c r="C175" s="72">
        <v>1</v>
      </c>
      <c r="D175" s="72">
        <v>0.55434782608695654</v>
      </c>
      <c r="E175" s="72">
        <v>0.44565217391304351</v>
      </c>
      <c r="F175" s="72">
        <v>3</v>
      </c>
      <c r="G175" s="72">
        <v>3</v>
      </c>
      <c r="H175" s="72">
        <v>10</v>
      </c>
      <c r="I175" s="72">
        <v>2</v>
      </c>
      <c r="J175" s="72">
        <v>3</v>
      </c>
      <c r="K175" s="72">
        <v>4</v>
      </c>
      <c r="L175" s="72">
        <v>5</v>
      </c>
      <c r="M175" s="72">
        <v>2</v>
      </c>
      <c r="N175" s="72">
        <v>1</v>
      </c>
      <c r="O175" s="72">
        <v>14</v>
      </c>
    </row>
    <row r="176" spans="2:15" x14ac:dyDescent="0.2">
      <c r="B176" s="72">
        <v>2</v>
      </c>
      <c r="C176" s="72">
        <v>2</v>
      </c>
      <c r="D176" s="72">
        <v>0.24456521739130438</v>
      </c>
      <c r="E176" s="72">
        <v>0.75543478260869579</v>
      </c>
      <c r="F176" s="72">
        <v>1</v>
      </c>
      <c r="G176" s="72">
        <v>2</v>
      </c>
      <c r="H176" s="72">
        <v>4</v>
      </c>
      <c r="I176" s="72">
        <v>2</v>
      </c>
      <c r="J176" s="72">
        <v>2</v>
      </c>
      <c r="K176" s="72">
        <v>6</v>
      </c>
      <c r="L176" s="72">
        <v>3</v>
      </c>
      <c r="M176" s="72">
        <v>2</v>
      </c>
      <c r="N176" s="72">
        <v>2</v>
      </c>
      <c r="O176" s="72">
        <v>21</v>
      </c>
    </row>
    <row r="177" spans="2:15" x14ac:dyDescent="0.2">
      <c r="B177" s="72">
        <v>1</v>
      </c>
      <c r="C177" s="72">
        <v>1</v>
      </c>
      <c r="D177" s="72">
        <v>0.55434782608695654</v>
      </c>
      <c r="E177" s="72">
        <v>0.44565217391304351</v>
      </c>
      <c r="F177" s="72">
        <v>3</v>
      </c>
      <c r="G177" s="72">
        <v>3</v>
      </c>
      <c r="H177" s="72">
        <v>10</v>
      </c>
      <c r="I177" s="72">
        <v>2</v>
      </c>
      <c r="J177" s="72">
        <v>3</v>
      </c>
      <c r="K177" s="72">
        <v>5</v>
      </c>
      <c r="L177" s="72">
        <v>4</v>
      </c>
      <c r="M177" s="72">
        <v>4</v>
      </c>
      <c r="N177" s="72">
        <v>1</v>
      </c>
      <c r="O177" s="72">
        <v>15</v>
      </c>
    </row>
    <row r="178" spans="2:15" x14ac:dyDescent="0.2">
      <c r="B178" s="72">
        <v>2</v>
      </c>
      <c r="C178" s="72">
        <v>2</v>
      </c>
      <c r="D178" s="72">
        <v>0.24456521739130438</v>
      </c>
      <c r="E178" s="72">
        <v>0.75543478260869579</v>
      </c>
      <c r="F178" s="72">
        <v>2</v>
      </c>
      <c r="G178" s="72">
        <v>3</v>
      </c>
      <c r="H178" s="72">
        <v>3</v>
      </c>
      <c r="I178" s="72">
        <v>2</v>
      </c>
      <c r="J178" s="72">
        <v>4</v>
      </c>
      <c r="K178" s="72">
        <v>6</v>
      </c>
      <c r="L178" s="72">
        <v>4</v>
      </c>
      <c r="M178" s="72">
        <v>4</v>
      </c>
      <c r="N178" s="72">
        <v>1</v>
      </c>
      <c r="O178" s="72">
        <v>10</v>
      </c>
    </row>
    <row r="179" spans="2:15" x14ac:dyDescent="0.2">
      <c r="B179" s="72">
        <v>1</v>
      </c>
      <c r="C179" s="72">
        <v>1</v>
      </c>
      <c r="D179" s="72">
        <v>1</v>
      </c>
      <c r="E179" s="72">
        <v>0</v>
      </c>
      <c r="F179" s="72">
        <v>4</v>
      </c>
      <c r="G179" s="72">
        <v>3</v>
      </c>
      <c r="H179" s="72">
        <v>10</v>
      </c>
      <c r="I179" s="72">
        <v>1</v>
      </c>
      <c r="J179" s="72">
        <v>1</v>
      </c>
      <c r="K179" s="72">
        <v>1</v>
      </c>
      <c r="L179" s="72">
        <v>6</v>
      </c>
      <c r="M179" s="72">
        <v>4</v>
      </c>
      <c r="N179" s="72">
        <v>2</v>
      </c>
      <c r="O179" s="72">
        <v>8</v>
      </c>
    </row>
    <row r="180" spans="2:15" x14ac:dyDescent="0.2">
      <c r="B180" s="72">
        <v>1</v>
      </c>
      <c r="C180" s="72">
        <v>1</v>
      </c>
      <c r="D180" s="72">
        <v>1</v>
      </c>
      <c r="E180" s="72">
        <v>0</v>
      </c>
      <c r="F180" s="72">
        <v>4</v>
      </c>
      <c r="G180" s="72">
        <v>3</v>
      </c>
      <c r="H180" s="72">
        <v>10</v>
      </c>
      <c r="I180" s="72">
        <v>2</v>
      </c>
      <c r="J180" s="72">
        <v>2</v>
      </c>
      <c r="K180" s="72">
        <v>1</v>
      </c>
      <c r="L180" s="72">
        <v>5</v>
      </c>
      <c r="M180" s="72">
        <v>2</v>
      </c>
      <c r="N180" s="72">
        <v>0</v>
      </c>
      <c r="O180" s="72">
        <v>4</v>
      </c>
    </row>
    <row r="181" spans="2:15" x14ac:dyDescent="0.2">
      <c r="B181" s="72">
        <v>1</v>
      </c>
      <c r="C181" s="72">
        <v>1</v>
      </c>
      <c r="D181" s="72">
        <v>1</v>
      </c>
      <c r="E181" s="72">
        <v>0</v>
      </c>
      <c r="F181" s="72">
        <v>4</v>
      </c>
      <c r="G181" s="72">
        <v>1</v>
      </c>
      <c r="H181" s="72">
        <v>4</v>
      </c>
      <c r="I181" s="72">
        <v>2</v>
      </c>
      <c r="J181" s="72">
        <v>2</v>
      </c>
      <c r="K181" s="72">
        <v>4</v>
      </c>
      <c r="L181" s="72">
        <v>10</v>
      </c>
      <c r="M181" s="72">
        <v>3</v>
      </c>
      <c r="N181" s="72">
        <v>1</v>
      </c>
      <c r="O181" s="72">
        <v>14</v>
      </c>
    </row>
    <row r="182" spans="2:15" x14ac:dyDescent="0.2">
      <c r="B182" s="72">
        <v>1</v>
      </c>
      <c r="C182" s="72">
        <v>1</v>
      </c>
      <c r="D182" s="72">
        <v>1</v>
      </c>
      <c r="E182" s="72">
        <v>0</v>
      </c>
      <c r="F182" s="72">
        <v>4</v>
      </c>
      <c r="G182" s="72">
        <v>0</v>
      </c>
      <c r="H182" s="72">
        <v>0</v>
      </c>
      <c r="I182" s="72">
        <v>0</v>
      </c>
      <c r="J182" s="72">
        <v>4</v>
      </c>
      <c r="K182" s="72">
        <v>0</v>
      </c>
      <c r="L182" s="72">
        <v>0</v>
      </c>
      <c r="M182" s="72">
        <v>5</v>
      </c>
      <c r="N182" s="72">
        <v>0</v>
      </c>
      <c r="O182" s="72">
        <v>0</v>
      </c>
    </row>
    <row r="183" spans="2:15" x14ac:dyDescent="0.2">
      <c r="B183" s="72">
        <v>2</v>
      </c>
      <c r="C183" s="72">
        <v>2</v>
      </c>
      <c r="D183" s="72">
        <v>0.24456521739130438</v>
      </c>
      <c r="E183" s="72">
        <v>0.75543478260869579</v>
      </c>
      <c r="F183" s="72">
        <v>2</v>
      </c>
      <c r="G183" s="72">
        <v>1</v>
      </c>
      <c r="H183" s="72">
        <v>4</v>
      </c>
      <c r="I183" s="72">
        <v>2</v>
      </c>
      <c r="J183" s="72">
        <v>4</v>
      </c>
      <c r="K183" s="72">
        <v>4</v>
      </c>
      <c r="L183" s="72">
        <v>5</v>
      </c>
      <c r="M183" s="72">
        <v>4</v>
      </c>
      <c r="N183" s="72">
        <v>2</v>
      </c>
      <c r="O183" s="72">
        <v>6</v>
      </c>
    </row>
    <row r="184" spans="2:15" x14ac:dyDescent="0.2">
      <c r="B184" s="99">
        <v>1</v>
      </c>
      <c r="C184" s="99">
        <v>2</v>
      </c>
      <c r="D184" s="99">
        <v>0.55434782608695654</v>
      </c>
      <c r="E184" s="99">
        <v>0.44565217391304351</v>
      </c>
      <c r="F184" s="99">
        <v>3</v>
      </c>
      <c r="G184" s="99">
        <v>3</v>
      </c>
      <c r="H184" s="99">
        <v>10</v>
      </c>
      <c r="I184" s="99">
        <v>2</v>
      </c>
      <c r="J184" s="99">
        <v>3</v>
      </c>
      <c r="K184" s="99">
        <v>5</v>
      </c>
      <c r="L184" s="99">
        <v>2</v>
      </c>
      <c r="M184" s="99">
        <v>4</v>
      </c>
      <c r="N184" s="99">
        <v>1</v>
      </c>
      <c r="O184" s="99">
        <v>1</v>
      </c>
    </row>
    <row r="185" spans="2:15" x14ac:dyDescent="0.2">
      <c r="B185" s="99">
        <v>2</v>
      </c>
      <c r="C185" s="99">
        <v>1</v>
      </c>
      <c r="D185" s="99">
        <v>0.24456521739130438</v>
      </c>
      <c r="E185" s="99">
        <v>0.75543478260869579</v>
      </c>
      <c r="F185" s="99">
        <v>1</v>
      </c>
      <c r="G185" s="99">
        <v>1</v>
      </c>
      <c r="H185" s="99">
        <v>4</v>
      </c>
      <c r="I185" s="99">
        <v>2</v>
      </c>
      <c r="J185" s="99">
        <v>4</v>
      </c>
      <c r="K185" s="99">
        <v>8</v>
      </c>
      <c r="L185" s="99">
        <v>2</v>
      </c>
      <c r="M185" s="99">
        <v>4</v>
      </c>
      <c r="N185" s="99">
        <v>1</v>
      </c>
      <c r="O185" s="99">
        <v>36</v>
      </c>
    </row>
    <row r="186" spans="2:15" x14ac:dyDescent="0.2">
      <c r="B186" s="72">
        <v>1</v>
      </c>
      <c r="C186" s="72">
        <v>1</v>
      </c>
      <c r="D186" s="72">
        <v>1</v>
      </c>
      <c r="E186" s="72">
        <v>0</v>
      </c>
      <c r="F186" s="72">
        <v>4</v>
      </c>
      <c r="G186" s="72">
        <v>3</v>
      </c>
      <c r="H186" s="72">
        <v>10</v>
      </c>
      <c r="I186" s="72">
        <v>2</v>
      </c>
      <c r="J186" s="72">
        <v>2</v>
      </c>
      <c r="K186" s="72">
        <v>4</v>
      </c>
      <c r="L186" s="72">
        <v>2</v>
      </c>
      <c r="M186" s="72">
        <v>4</v>
      </c>
      <c r="N186" s="72">
        <v>2</v>
      </c>
      <c r="O186" s="72">
        <v>5</v>
      </c>
    </row>
    <row r="187" spans="2:15" x14ac:dyDescent="0.2">
      <c r="B187" s="99">
        <v>2</v>
      </c>
      <c r="C187" s="99">
        <v>1</v>
      </c>
      <c r="D187" s="99">
        <v>0.24456521739130438</v>
      </c>
      <c r="E187" s="99">
        <v>0.75543478260869579</v>
      </c>
      <c r="F187" s="99">
        <v>2</v>
      </c>
      <c r="G187" s="99">
        <v>0</v>
      </c>
      <c r="H187" s="99">
        <v>0</v>
      </c>
      <c r="I187" s="99">
        <v>0</v>
      </c>
      <c r="J187" s="99">
        <v>4</v>
      </c>
      <c r="K187" s="99">
        <v>0</v>
      </c>
      <c r="L187" s="99">
        <v>0</v>
      </c>
      <c r="M187" s="99">
        <v>5</v>
      </c>
      <c r="N187" s="99">
        <v>0</v>
      </c>
      <c r="O187" s="99">
        <v>0</v>
      </c>
    </row>
    <row r="188" spans="2:15" x14ac:dyDescent="0.2">
      <c r="B188" s="72">
        <v>1</v>
      </c>
      <c r="C188" s="72">
        <v>1</v>
      </c>
      <c r="D188" s="72">
        <v>1</v>
      </c>
      <c r="E188" s="72">
        <v>0</v>
      </c>
      <c r="F188" s="72">
        <v>4</v>
      </c>
      <c r="G188" s="72">
        <v>3</v>
      </c>
      <c r="H188" s="72">
        <v>10</v>
      </c>
      <c r="I188" s="72">
        <v>2</v>
      </c>
      <c r="J188" s="72">
        <v>3</v>
      </c>
      <c r="K188" s="72">
        <v>4</v>
      </c>
      <c r="L188" s="72">
        <v>8</v>
      </c>
      <c r="M188" s="72">
        <v>2</v>
      </c>
      <c r="N188" s="72">
        <v>1</v>
      </c>
      <c r="O188" s="72">
        <v>13</v>
      </c>
    </row>
    <row r="189" spans="2:15" x14ac:dyDescent="0.2">
      <c r="B189" s="72">
        <v>2</v>
      </c>
      <c r="C189" s="72">
        <v>2</v>
      </c>
      <c r="D189" s="72">
        <v>0.24456521739130438</v>
      </c>
      <c r="E189" s="72">
        <v>0.75543478260869579</v>
      </c>
      <c r="F189" s="72">
        <v>2</v>
      </c>
      <c r="G189" s="72">
        <v>2</v>
      </c>
      <c r="H189" s="72">
        <v>4</v>
      </c>
      <c r="I189" s="72">
        <v>2</v>
      </c>
      <c r="J189" s="72">
        <v>3</v>
      </c>
      <c r="K189" s="72">
        <v>4</v>
      </c>
      <c r="L189" s="72">
        <v>5</v>
      </c>
      <c r="M189" s="72">
        <v>4</v>
      </c>
      <c r="N189" s="72">
        <v>1</v>
      </c>
      <c r="O189" s="72">
        <v>22</v>
      </c>
    </row>
    <row r="190" spans="2:15" x14ac:dyDescent="0.2">
      <c r="B190" s="72">
        <v>1</v>
      </c>
      <c r="C190" s="72">
        <v>1</v>
      </c>
      <c r="D190" s="72">
        <v>0.55434782608695654</v>
      </c>
      <c r="E190" s="72">
        <v>0.44565217391304351</v>
      </c>
      <c r="F190" s="72">
        <v>3</v>
      </c>
      <c r="G190" s="72">
        <v>3</v>
      </c>
      <c r="H190" s="72">
        <v>10</v>
      </c>
      <c r="I190" s="72">
        <v>2</v>
      </c>
      <c r="J190" s="72">
        <v>3</v>
      </c>
      <c r="K190" s="72">
        <v>5</v>
      </c>
      <c r="L190" s="72">
        <v>6</v>
      </c>
      <c r="M190" s="72">
        <v>4</v>
      </c>
      <c r="N190" s="72">
        <v>1</v>
      </c>
      <c r="O190" s="72">
        <v>28</v>
      </c>
    </row>
    <row r="191" spans="2:15" x14ac:dyDescent="0.2">
      <c r="B191" s="99">
        <v>2</v>
      </c>
      <c r="C191" s="99">
        <v>1</v>
      </c>
      <c r="D191" s="99">
        <v>0.24456521739130438</v>
      </c>
      <c r="E191" s="99">
        <v>0.75543478260869579</v>
      </c>
      <c r="F191" s="99">
        <v>2</v>
      </c>
      <c r="G191" s="99">
        <v>0</v>
      </c>
      <c r="H191" s="99">
        <v>0</v>
      </c>
      <c r="I191" s="99">
        <v>0</v>
      </c>
      <c r="J191" s="99">
        <v>2</v>
      </c>
      <c r="K191" s="99">
        <v>0</v>
      </c>
      <c r="L191" s="99">
        <v>0</v>
      </c>
      <c r="M191" s="99">
        <v>5</v>
      </c>
      <c r="N191" s="99">
        <v>0</v>
      </c>
      <c r="O191" s="99">
        <v>0</v>
      </c>
    </row>
    <row r="192" spans="2:15" x14ac:dyDescent="0.2">
      <c r="B192" s="99">
        <v>1</v>
      </c>
      <c r="C192" s="99">
        <v>2</v>
      </c>
      <c r="D192" s="99">
        <v>0.55434782608695654</v>
      </c>
      <c r="E192" s="99">
        <v>0.44565217391304351</v>
      </c>
      <c r="F192" s="99">
        <v>3</v>
      </c>
      <c r="G192" s="99">
        <v>3</v>
      </c>
      <c r="H192" s="99">
        <v>10</v>
      </c>
      <c r="I192" s="99">
        <v>2</v>
      </c>
      <c r="J192" s="99">
        <v>3</v>
      </c>
      <c r="K192" s="99">
        <v>4</v>
      </c>
      <c r="L192" s="99">
        <v>4</v>
      </c>
      <c r="M192" s="99">
        <v>2</v>
      </c>
      <c r="N192" s="99">
        <v>1</v>
      </c>
      <c r="O192" s="99">
        <v>13</v>
      </c>
    </row>
    <row r="193" spans="2:15" x14ac:dyDescent="0.2">
      <c r="B193" s="72">
        <v>1</v>
      </c>
      <c r="C193" s="72">
        <v>1</v>
      </c>
      <c r="D193" s="72">
        <v>0.55434782608695654</v>
      </c>
      <c r="E193" s="72">
        <v>0.44565217391304351</v>
      </c>
      <c r="F193" s="72">
        <v>3</v>
      </c>
      <c r="G193" s="72">
        <v>1</v>
      </c>
      <c r="H193" s="72">
        <v>4</v>
      </c>
      <c r="I193" s="72">
        <v>2</v>
      </c>
      <c r="J193" s="72">
        <v>4</v>
      </c>
      <c r="K193" s="72">
        <v>3</v>
      </c>
      <c r="L193" s="72">
        <v>6</v>
      </c>
      <c r="M193" s="72">
        <v>2</v>
      </c>
      <c r="N193" s="72">
        <v>2</v>
      </c>
      <c r="O193" s="72">
        <v>19</v>
      </c>
    </row>
    <row r="194" spans="2:15" x14ac:dyDescent="0.2">
      <c r="B194" s="72">
        <v>1</v>
      </c>
      <c r="C194" s="72">
        <v>1</v>
      </c>
      <c r="D194" s="72">
        <v>1</v>
      </c>
      <c r="E194" s="72">
        <v>0</v>
      </c>
      <c r="F194" s="72">
        <v>4</v>
      </c>
      <c r="G194" s="72">
        <v>3</v>
      </c>
      <c r="H194" s="72">
        <v>10</v>
      </c>
      <c r="I194" s="72">
        <v>2</v>
      </c>
      <c r="J194" s="72">
        <v>4</v>
      </c>
      <c r="K194" s="72">
        <v>4</v>
      </c>
      <c r="L194" s="72">
        <v>3</v>
      </c>
      <c r="M194" s="72">
        <v>4</v>
      </c>
      <c r="N194" s="72">
        <v>1</v>
      </c>
      <c r="O194" s="72">
        <v>13</v>
      </c>
    </row>
    <row r="195" spans="2:15" x14ac:dyDescent="0.2">
      <c r="B195" s="72">
        <v>1</v>
      </c>
      <c r="C195" s="72">
        <v>1</v>
      </c>
      <c r="D195" s="72">
        <v>1</v>
      </c>
      <c r="E195" s="72">
        <v>0</v>
      </c>
      <c r="F195" s="72">
        <v>4</v>
      </c>
      <c r="G195" s="72">
        <v>1</v>
      </c>
      <c r="H195" s="72">
        <v>10</v>
      </c>
      <c r="I195" s="72">
        <v>2</v>
      </c>
      <c r="J195" s="72">
        <v>2</v>
      </c>
      <c r="K195" s="72">
        <v>1</v>
      </c>
      <c r="L195" s="72">
        <v>4</v>
      </c>
      <c r="M195" s="72">
        <v>2</v>
      </c>
      <c r="N195" s="72">
        <v>1</v>
      </c>
      <c r="O195" s="72">
        <v>4</v>
      </c>
    </row>
    <row r="196" spans="2:15" x14ac:dyDescent="0.2">
      <c r="B196" s="72">
        <v>1</v>
      </c>
      <c r="C196" s="72">
        <v>1</v>
      </c>
      <c r="D196" s="72">
        <v>1</v>
      </c>
      <c r="E196" s="72">
        <v>0</v>
      </c>
      <c r="F196" s="72">
        <v>4</v>
      </c>
      <c r="G196" s="72">
        <v>3</v>
      </c>
      <c r="H196" s="72">
        <v>10</v>
      </c>
      <c r="I196" s="72">
        <v>2</v>
      </c>
      <c r="J196" s="72">
        <v>2</v>
      </c>
      <c r="K196" s="72">
        <v>3</v>
      </c>
      <c r="L196" s="72">
        <v>6</v>
      </c>
      <c r="M196" s="72">
        <v>1</v>
      </c>
      <c r="N196" s="72">
        <v>1</v>
      </c>
      <c r="O196" s="72">
        <v>10</v>
      </c>
    </row>
    <row r="197" spans="2:15" x14ac:dyDescent="0.2">
      <c r="B197" s="72">
        <v>2</v>
      </c>
      <c r="C197" s="72">
        <v>2</v>
      </c>
      <c r="D197" s="72">
        <v>0.24456521739130438</v>
      </c>
      <c r="E197" s="72">
        <v>0.75543478260869579</v>
      </c>
      <c r="F197" s="72">
        <v>2</v>
      </c>
      <c r="G197" s="72">
        <v>1</v>
      </c>
      <c r="H197" s="72">
        <v>4</v>
      </c>
      <c r="I197" s="72">
        <v>2</v>
      </c>
      <c r="J197" s="72">
        <v>3</v>
      </c>
      <c r="K197" s="72">
        <v>5</v>
      </c>
      <c r="L197" s="72">
        <v>5</v>
      </c>
      <c r="M197" s="72">
        <v>4</v>
      </c>
      <c r="N197" s="72">
        <v>1</v>
      </c>
      <c r="O197" s="72">
        <v>15</v>
      </c>
    </row>
    <row r="198" spans="2:15" x14ac:dyDescent="0.2">
      <c r="B198" s="72">
        <v>1</v>
      </c>
      <c r="C198" s="72">
        <v>1</v>
      </c>
      <c r="D198" s="72">
        <v>0.55434782608695654</v>
      </c>
      <c r="E198" s="72">
        <v>0.44565217391304351</v>
      </c>
      <c r="F198" s="72">
        <v>3</v>
      </c>
      <c r="G198" s="72">
        <v>3</v>
      </c>
      <c r="H198" s="72">
        <v>10</v>
      </c>
      <c r="I198" s="72">
        <v>2</v>
      </c>
      <c r="J198" s="72">
        <v>4</v>
      </c>
      <c r="K198" s="72">
        <v>4</v>
      </c>
      <c r="L198" s="72">
        <v>4</v>
      </c>
      <c r="M198" s="72">
        <v>4</v>
      </c>
      <c r="N198" s="72">
        <v>1</v>
      </c>
      <c r="O198" s="72">
        <v>11</v>
      </c>
    </row>
    <row r="199" spans="2:15" x14ac:dyDescent="0.2">
      <c r="B199" s="72">
        <v>2</v>
      </c>
      <c r="C199" s="72">
        <v>2</v>
      </c>
      <c r="D199" s="72">
        <v>0.24456521739130438</v>
      </c>
      <c r="E199" s="72">
        <v>0.75543478260869579</v>
      </c>
      <c r="F199" s="72">
        <v>1</v>
      </c>
      <c r="G199" s="72">
        <v>1</v>
      </c>
      <c r="H199" s="72">
        <v>4</v>
      </c>
      <c r="I199" s="72">
        <v>2</v>
      </c>
      <c r="J199" s="72">
        <v>3</v>
      </c>
      <c r="K199" s="72">
        <v>7</v>
      </c>
      <c r="L199" s="72">
        <v>5</v>
      </c>
      <c r="M199" s="72">
        <v>2</v>
      </c>
      <c r="N199" s="72">
        <v>1</v>
      </c>
      <c r="O199" s="72">
        <v>24</v>
      </c>
    </row>
    <row r="200" spans="2:15" x14ac:dyDescent="0.2">
      <c r="B200" s="72">
        <v>1</v>
      </c>
      <c r="C200" s="72">
        <v>1</v>
      </c>
      <c r="D200" s="72">
        <v>1</v>
      </c>
      <c r="E200" s="72">
        <v>0</v>
      </c>
      <c r="F200" s="72">
        <v>4</v>
      </c>
      <c r="G200" s="72">
        <v>3</v>
      </c>
      <c r="H200" s="72">
        <v>10</v>
      </c>
      <c r="I200" s="72">
        <v>2</v>
      </c>
      <c r="J200" s="72">
        <v>4</v>
      </c>
      <c r="K200" s="72">
        <v>4</v>
      </c>
      <c r="L200" s="72">
        <v>6</v>
      </c>
      <c r="M200" s="72">
        <v>4</v>
      </c>
      <c r="N200" s="72">
        <v>1</v>
      </c>
      <c r="O200" s="72">
        <v>17</v>
      </c>
    </row>
    <row r="201" spans="2:15" x14ac:dyDescent="0.2">
      <c r="B201" s="72">
        <v>2</v>
      </c>
      <c r="C201" s="72">
        <v>2</v>
      </c>
      <c r="D201" s="72">
        <v>0.24456521739130438</v>
      </c>
      <c r="E201" s="72">
        <v>0.75543478260869579</v>
      </c>
      <c r="F201" s="72">
        <v>2</v>
      </c>
      <c r="G201" s="72">
        <v>1</v>
      </c>
      <c r="H201" s="72">
        <v>4</v>
      </c>
      <c r="I201" s="72">
        <v>2</v>
      </c>
      <c r="J201" s="72">
        <v>3</v>
      </c>
      <c r="K201" s="72">
        <v>7</v>
      </c>
      <c r="L201" s="72">
        <v>7</v>
      </c>
      <c r="M201" s="72">
        <v>2</v>
      </c>
      <c r="N201" s="72">
        <v>1</v>
      </c>
      <c r="O201" s="72">
        <v>20</v>
      </c>
    </row>
    <row r="202" spans="2:15" x14ac:dyDescent="0.2">
      <c r="B202" s="72">
        <v>2</v>
      </c>
      <c r="C202" s="72">
        <v>2</v>
      </c>
      <c r="D202" s="72">
        <v>0.24456521739130438</v>
      </c>
      <c r="E202" s="72">
        <v>0.75543478260869579</v>
      </c>
      <c r="F202" s="72">
        <v>1</v>
      </c>
      <c r="G202" s="72">
        <v>1</v>
      </c>
      <c r="H202" s="72">
        <v>15</v>
      </c>
      <c r="I202" s="72">
        <v>2</v>
      </c>
      <c r="J202" s="72">
        <v>3</v>
      </c>
      <c r="K202" s="72">
        <v>8</v>
      </c>
      <c r="L202" s="72">
        <v>4</v>
      </c>
      <c r="M202" s="72">
        <v>3</v>
      </c>
      <c r="N202" s="72">
        <v>1</v>
      </c>
      <c r="O202" s="72">
        <v>33</v>
      </c>
    </row>
    <row r="203" spans="2:15" x14ac:dyDescent="0.2">
      <c r="B203" s="72">
        <v>2</v>
      </c>
      <c r="C203" s="72">
        <v>2</v>
      </c>
      <c r="D203" s="72">
        <v>0.24456521739130438</v>
      </c>
      <c r="E203" s="72">
        <v>0.75543478260869579</v>
      </c>
      <c r="F203" s="72">
        <v>2</v>
      </c>
      <c r="G203" s="72">
        <v>1</v>
      </c>
      <c r="H203" s="72">
        <v>4</v>
      </c>
      <c r="I203" s="72">
        <v>2</v>
      </c>
      <c r="J203" s="72">
        <v>4</v>
      </c>
      <c r="K203" s="72">
        <v>7</v>
      </c>
      <c r="L203" s="72">
        <v>4</v>
      </c>
      <c r="M203" s="72">
        <v>4</v>
      </c>
      <c r="N203" s="72">
        <v>1</v>
      </c>
      <c r="O203" s="72">
        <v>16</v>
      </c>
    </row>
    <row r="204" spans="2:15" x14ac:dyDescent="0.2">
      <c r="B204" s="72">
        <v>2</v>
      </c>
      <c r="C204" s="72">
        <v>2</v>
      </c>
      <c r="D204" s="72">
        <v>0.24456521739130438</v>
      </c>
      <c r="E204" s="72">
        <v>0.75543478260869579</v>
      </c>
      <c r="F204" s="72">
        <v>1</v>
      </c>
      <c r="G204" s="72">
        <v>3</v>
      </c>
      <c r="H204" s="72">
        <v>10</v>
      </c>
      <c r="I204" s="72">
        <v>1</v>
      </c>
      <c r="J204" s="72">
        <v>4</v>
      </c>
      <c r="K204" s="72">
        <v>5</v>
      </c>
      <c r="L204" s="72">
        <v>5</v>
      </c>
      <c r="M204" s="72">
        <v>3</v>
      </c>
      <c r="N204" s="72">
        <v>1</v>
      </c>
      <c r="O204" s="72">
        <v>22</v>
      </c>
    </row>
    <row r="205" spans="2:15" x14ac:dyDescent="0.2">
      <c r="B205" s="72">
        <v>1</v>
      </c>
      <c r="C205" s="72">
        <v>1</v>
      </c>
      <c r="D205" s="72">
        <v>0.55434782608695654</v>
      </c>
      <c r="E205" s="72">
        <v>0.44565217391304351</v>
      </c>
      <c r="F205" s="72">
        <v>3</v>
      </c>
      <c r="G205" s="72">
        <v>2</v>
      </c>
      <c r="H205" s="72">
        <v>10</v>
      </c>
      <c r="I205" s="72">
        <v>2</v>
      </c>
      <c r="J205" s="72">
        <v>4</v>
      </c>
      <c r="K205" s="72">
        <v>3</v>
      </c>
      <c r="L205" s="72">
        <v>5</v>
      </c>
      <c r="M205" s="72">
        <v>4</v>
      </c>
      <c r="N205" s="72">
        <v>1</v>
      </c>
      <c r="O205" s="72">
        <v>14</v>
      </c>
    </row>
    <row r="206" spans="2:15" x14ac:dyDescent="0.2">
      <c r="B206" s="99">
        <v>1</v>
      </c>
      <c r="C206" s="99">
        <v>2</v>
      </c>
      <c r="D206" s="99">
        <v>0.55434782608695654</v>
      </c>
      <c r="E206" s="99">
        <v>0.44565217391304351</v>
      </c>
      <c r="F206" s="99">
        <v>3</v>
      </c>
      <c r="G206" s="99">
        <v>3</v>
      </c>
      <c r="H206" s="99">
        <v>10</v>
      </c>
      <c r="I206" s="99">
        <v>2</v>
      </c>
      <c r="J206" s="99">
        <v>3</v>
      </c>
      <c r="K206" s="99">
        <v>4</v>
      </c>
      <c r="L206" s="99">
        <v>6</v>
      </c>
      <c r="M206" s="99">
        <v>4</v>
      </c>
      <c r="N206" s="99">
        <v>1</v>
      </c>
      <c r="O206" s="99">
        <v>15</v>
      </c>
    </row>
    <row r="207" spans="2:15" x14ac:dyDescent="0.2">
      <c r="B207" s="72">
        <v>1</v>
      </c>
      <c r="C207" s="72">
        <v>1</v>
      </c>
      <c r="D207" s="72">
        <v>1</v>
      </c>
      <c r="E207" s="72">
        <v>0</v>
      </c>
      <c r="F207" s="72">
        <v>4</v>
      </c>
      <c r="G207" s="72">
        <v>3</v>
      </c>
      <c r="H207" s="72">
        <v>10</v>
      </c>
      <c r="I207" s="72">
        <v>2</v>
      </c>
      <c r="J207" s="72">
        <v>3</v>
      </c>
      <c r="K207" s="72">
        <v>3</v>
      </c>
      <c r="L207" s="72">
        <v>6</v>
      </c>
      <c r="M207" s="72">
        <v>4</v>
      </c>
      <c r="N207" s="72">
        <v>1</v>
      </c>
      <c r="O207" s="72">
        <v>19</v>
      </c>
    </row>
    <row r="208" spans="2:15" x14ac:dyDescent="0.2">
      <c r="B208" s="72">
        <v>2</v>
      </c>
      <c r="C208" s="72">
        <v>2</v>
      </c>
      <c r="D208" s="72">
        <v>0.24456521739130438</v>
      </c>
      <c r="E208" s="72">
        <v>0.75543478260869579</v>
      </c>
      <c r="F208" s="72">
        <v>2</v>
      </c>
      <c r="G208" s="72">
        <v>1</v>
      </c>
      <c r="H208" s="72">
        <v>5</v>
      </c>
      <c r="I208" s="72">
        <v>2</v>
      </c>
      <c r="J208" s="72">
        <v>2</v>
      </c>
      <c r="K208" s="72">
        <v>3</v>
      </c>
      <c r="L208" s="72">
        <v>4</v>
      </c>
      <c r="M208" s="72">
        <v>3</v>
      </c>
      <c r="N208" s="72">
        <v>1</v>
      </c>
      <c r="O208" s="72">
        <v>17</v>
      </c>
    </row>
    <row r="209" spans="2:15" x14ac:dyDescent="0.2">
      <c r="B209" s="72">
        <v>1</v>
      </c>
      <c r="C209" s="72">
        <v>1</v>
      </c>
      <c r="D209" s="72">
        <v>0.55434782608695654</v>
      </c>
      <c r="E209" s="72">
        <v>0.44565217391304351</v>
      </c>
      <c r="F209" s="72">
        <v>3</v>
      </c>
      <c r="G209" s="72">
        <v>3</v>
      </c>
      <c r="H209" s="72">
        <v>10</v>
      </c>
      <c r="I209" s="72">
        <v>2</v>
      </c>
      <c r="J209" s="72">
        <v>4</v>
      </c>
      <c r="K209" s="72">
        <v>5</v>
      </c>
      <c r="L209" s="72">
        <v>6</v>
      </c>
      <c r="M209" s="72">
        <v>1</v>
      </c>
      <c r="N209" s="72">
        <v>1</v>
      </c>
      <c r="O209" s="72">
        <v>22</v>
      </c>
    </row>
    <row r="210" spans="2:15" x14ac:dyDescent="0.2">
      <c r="B210" s="99">
        <v>2</v>
      </c>
      <c r="C210" s="99">
        <v>1</v>
      </c>
      <c r="D210" s="99">
        <v>0.24456521739130438</v>
      </c>
      <c r="E210" s="99">
        <v>0.75543478260869579</v>
      </c>
      <c r="F210" s="99">
        <v>2</v>
      </c>
      <c r="G210" s="99">
        <v>3</v>
      </c>
      <c r="H210" s="99">
        <v>9</v>
      </c>
      <c r="I210" s="99">
        <v>2</v>
      </c>
      <c r="J210" s="99">
        <v>4</v>
      </c>
      <c r="K210" s="99">
        <v>5</v>
      </c>
      <c r="L210" s="99">
        <v>7</v>
      </c>
      <c r="M210" s="99">
        <v>4</v>
      </c>
      <c r="N210" s="99">
        <v>1</v>
      </c>
      <c r="O210" s="99">
        <v>25</v>
      </c>
    </row>
    <row r="211" spans="2:15" x14ac:dyDescent="0.2">
      <c r="B211" s="99">
        <v>1</v>
      </c>
      <c r="C211" s="99">
        <v>2</v>
      </c>
      <c r="D211" s="99">
        <v>0.55434782608695654</v>
      </c>
      <c r="E211" s="99">
        <v>0.44565217391304351</v>
      </c>
      <c r="F211" s="99">
        <v>3</v>
      </c>
      <c r="G211" s="99">
        <v>3</v>
      </c>
      <c r="H211" s="99">
        <v>10</v>
      </c>
      <c r="I211" s="99">
        <v>2</v>
      </c>
      <c r="J211" s="99">
        <v>4</v>
      </c>
      <c r="K211" s="99">
        <v>5</v>
      </c>
      <c r="L211" s="99">
        <v>4</v>
      </c>
      <c r="M211" s="99">
        <v>4</v>
      </c>
      <c r="N211" s="99">
        <v>1</v>
      </c>
      <c r="O211" s="99">
        <v>36</v>
      </c>
    </row>
    <row r="212" spans="2:15" x14ac:dyDescent="0.2">
      <c r="B212" s="72">
        <v>2</v>
      </c>
      <c r="C212" s="72">
        <v>2</v>
      </c>
      <c r="D212" s="72">
        <v>0.24456521739130438</v>
      </c>
      <c r="E212" s="72">
        <v>0.75543478260869579</v>
      </c>
      <c r="F212" s="72">
        <v>2</v>
      </c>
      <c r="G212" s="72">
        <v>0</v>
      </c>
      <c r="H212" s="72">
        <v>0</v>
      </c>
      <c r="I212" s="72">
        <v>0</v>
      </c>
      <c r="J212" s="72">
        <v>2</v>
      </c>
      <c r="K212" s="72">
        <v>0</v>
      </c>
      <c r="L212" s="72">
        <v>0</v>
      </c>
      <c r="M212" s="72">
        <v>5</v>
      </c>
      <c r="N212" s="72">
        <v>0</v>
      </c>
      <c r="O212" s="72">
        <v>0</v>
      </c>
    </row>
    <row r="213" spans="2:15" x14ac:dyDescent="0.2">
      <c r="B213" s="72">
        <v>2</v>
      </c>
      <c r="C213" s="72">
        <v>2</v>
      </c>
      <c r="D213" s="72">
        <v>0.24456521739130438</v>
      </c>
      <c r="E213" s="72">
        <v>0.75543478260869579</v>
      </c>
      <c r="F213" s="72">
        <v>1</v>
      </c>
      <c r="G213" s="72">
        <v>1</v>
      </c>
      <c r="H213" s="72">
        <v>10</v>
      </c>
      <c r="I213" s="72">
        <v>2</v>
      </c>
      <c r="J213" s="72">
        <v>4</v>
      </c>
      <c r="K213" s="72">
        <v>5</v>
      </c>
      <c r="L213" s="72">
        <v>5</v>
      </c>
      <c r="M213" s="72">
        <v>4</v>
      </c>
      <c r="N213" s="72">
        <v>1</v>
      </c>
      <c r="O213" s="72">
        <v>39</v>
      </c>
    </row>
    <row r="214" spans="2:15" x14ac:dyDescent="0.2">
      <c r="B214" s="72">
        <v>2</v>
      </c>
      <c r="C214" s="72">
        <v>2</v>
      </c>
      <c r="D214" s="72">
        <v>0.24456521739130438</v>
      </c>
      <c r="E214" s="72">
        <v>0.75543478260869579</v>
      </c>
      <c r="F214" s="72">
        <v>1</v>
      </c>
      <c r="G214" s="72">
        <v>3</v>
      </c>
      <c r="H214" s="72">
        <v>10</v>
      </c>
      <c r="I214" s="72">
        <v>2</v>
      </c>
      <c r="J214" s="72">
        <v>2</v>
      </c>
      <c r="K214" s="72">
        <v>7</v>
      </c>
      <c r="L214" s="72">
        <v>3</v>
      </c>
      <c r="M214" s="72">
        <v>1</v>
      </c>
      <c r="N214" s="72">
        <v>1</v>
      </c>
      <c r="O214" s="72">
        <v>30</v>
      </c>
    </row>
    <row r="215" spans="2:15" x14ac:dyDescent="0.2">
      <c r="B215" s="99">
        <v>1</v>
      </c>
      <c r="C215" s="99">
        <v>2</v>
      </c>
      <c r="D215" s="99">
        <v>0.55434782608695654</v>
      </c>
      <c r="E215" s="99">
        <v>0.44565217391304351</v>
      </c>
      <c r="F215" s="99">
        <v>3</v>
      </c>
      <c r="G215" s="99">
        <v>3</v>
      </c>
      <c r="H215" s="99">
        <v>6</v>
      </c>
      <c r="I215" s="99">
        <v>2</v>
      </c>
      <c r="J215" s="99">
        <v>2</v>
      </c>
      <c r="K215" s="99">
        <v>6</v>
      </c>
      <c r="L215" s="99">
        <v>4</v>
      </c>
      <c r="M215" s="99">
        <v>2</v>
      </c>
      <c r="N215" s="99">
        <v>1</v>
      </c>
      <c r="O215" s="99">
        <v>25</v>
      </c>
    </row>
    <row r="216" spans="2:15" x14ac:dyDescent="0.2">
      <c r="B216" s="72">
        <v>2</v>
      </c>
      <c r="C216" s="72">
        <v>2</v>
      </c>
      <c r="D216" s="72">
        <v>0.24456521739130438</v>
      </c>
      <c r="E216" s="72">
        <v>0.75543478260869579</v>
      </c>
      <c r="F216" s="72">
        <v>2</v>
      </c>
      <c r="G216" s="72">
        <v>1</v>
      </c>
      <c r="H216" s="72">
        <v>10</v>
      </c>
      <c r="I216" s="72">
        <v>2</v>
      </c>
      <c r="J216" s="72">
        <v>4</v>
      </c>
      <c r="K216" s="72">
        <v>5</v>
      </c>
      <c r="L216" s="72">
        <v>2</v>
      </c>
      <c r="M216" s="72">
        <v>4</v>
      </c>
      <c r="N216" s="72">
        <v>1</v>
      </c>
      <c r="O216" s="72">
        <v>30</v>
      </c>
    </row>
    <row r="217" spans="2:15" x14ac:dyDescent="0.2">
      <c r="B217" s="72">
        <v>1</v>
      </c>
      <c r="C217" s="72">
        <v>1</v>
      </c>
      <c r="D217" s="72">
        <v>1</v>
      </c>
      <c r="E217" s="72">
        <v>0</v>
      </c>
      <c r="F217" s="72">
        <v>4</v>
      </c>
      <c r="G217" s="72">
        <v>1</v>
      </c>
      <c r="H217" s="72">
        <v>4</v>
      </c>
      <c r="I217" s="72">
        <v>2</v>
      </c>
      <c r="J217" s="72">
        <v>1</v>
      </c>
      <c r="K217" s="72">
        <v>3</v>
      </c>
      <c r="L217" s="72">
        <v>15</v>
      </c>
      <c r="M217" s="72">
        <v>1</v>
      </c>
      <c r="N217" s="72">
        <v>2</v>
      </c>
      <c r="O217" s="72">
        <v>15</v>
      </c>
    </row>
    <row r="218" spans="2:15" x14ac:dyDescent="0.2">
      <c r="B218" s="99">
        <v>2</v>
      </c>
      <c r="C218" s="99">
        <v>1</v>
      </c>
      <c r="D218" s="99">
        <v>0.24456521739130438</v>
      </c>
      <c r="E218" s="99">
        <v>0.75543478260869579</v>
      </c>
      <c r="F218" s="99">
        <v>2</v>
      </c>
      <c r="G218" s="99">
        <v>1</v>
      </c>
      <c r="H218" s="99">
        <v>5</v>
      </c>
      <c r="I218" s="99">
        <v>2</v>
      </c>
      <c r="J218" s="99">
        <v>1</v>
      </c>
      <c r="K218" s="99">
        <v>7</v>
      </c>
      <c r="L218" s="99">
        <v>2</v>
      </c>
      <c r="M218" s="99">
        <v>4</v>
      </c>
      <c r="N218" s="99">
        <v>1</v>
      </c>
      <c r="O218" s="99">
        <v>19</v>
      </c>
    </row>
    <row r="219" spans="2:15" x14ac:dyDescent="0.2">
      <c r="B219" s="72">
        <v>2</v>
      </c>
      <c r="C219" s="72">
        <v>2</v>
      </c>
      <c r="D219" s="72">
        <v>0.24456521739130438</v>
      </c>
      <c r="E219" s="72">
        <v>0.75543478260869579</v>
      </c>
      <c r="F219" s="72">
        <v>1</v>
      </c>
      <c r="G219" s="72">
        <v>1</v>
      </c>
      <c r="H219" s="72">
        <v>4</v>
      </c>
      <c r="I219" s="72">
        <v>2</v>
      </c>
      <c r="J219" s="72">
        <v>4</v>
      </c>
      <c r="K219" s="72">
        <v>5</v>
      </c>
      <c r="L219" s="72">
        <v>7</v>
      </c>
      <c r="M219" s="72">
        <v>4</v>
      </c>
      <c r="N219" s="72">
        <v>0</v>
      </c>
      <c r="O219" s="72">
        <v>15</v>
      </c>
    </row>
    <row r="220" spans="2:15" x14ac:dyDescent="0.2">
      <c r="B220" s="72">
        <v>2</v>
      </c>
      <c r="C220" s="72">
        <v>2</v>
      </c>
      <c r="D220" s="72">
        <v>0.24456521739130438</v>
      </c>
      <c r="E220" s="72">
        <v>0.75543478260869579</v>
      </c>
      <c r="F220" s="72">
        <v>2</v>
      </c>
      <c r="G220" s="72">
        <v>1</v>
      </c>
      <c r="H220" s="72">
        <v>4</v>
      </c>
      <c r="I220" s="72">
        <v>2</v>
      </c>
      <c r="J220" s="72">
        <v>4</v>
      </c>
      <c r="K220" s="72">
        <v>5</v>
      </c>
      <c r="L220" s="72">
        <v>5</v>
      </c>
      <c r="M220" s="72">
        <v>4</v>
      </c>
      <c r="N220" s="72">
        <v>1</v>
      </c>
      <c r="O220" s="72">
        <v>44</v>
      </c>
    </row>
    <row r="221" spans="2:15" x14ac:dyDescent="0.2">
      <c r="B221" s="72">
        <v>1</v>
      </c>
      <c r="C221" s="72">
        <v>1</v>
      </c>
      <c r="D221" s="72">
        <v>1</v>
      </c>
      <c r="E221" s="72">
        <v>0</v>
      </c>
      <c r="F221" s="72">
        <v>4</v>
      </c>
      <c r="G221" s="72">
        <v>3</v>
      </c>
      <c r="H221" s="72">
        <v>10</v>
      </c>
      <c r="I221" s="72">
        <v>2</v>
      </c>
      <c r="J221" s="72">
        <v>4</v>
      </c>
      <c r="K221" s="72">
        <v>1</v>
      </c>
      <c r="L221" s="72">
        <v>4</v>
      </c>
      <c r="M221" s="72">
        <v>4</v>
      </c>
      <c r="N221" s="72">
        <v>1</v>
      </c>
      <c r="O221" s="72">
        <v>11</v>
      </c>
    </row>
    <row r="222" spans="2:15" x14ac:dyDescent="0.2">
      <c r="B222" s="72">
        <v>2</v>
      </c>
      <c r="C222" s="72">
        <v>2</v>
      </c>
      <c r="D222" s="72">
        <v>0.24456521739130438</v>
      </c>
      <c r="E222" s="72">
        <v>0.75543478260869579</v>
      </c>
      <c r="F222" s="72">
        <v>2</v>
      </c>
      <c r="G222" s="72">
        <v>0</v>
      </c>
      <c r="H222" s="72">
        <v>0</v>
      </c>
      <c r="I222" s="72">
        <v>0</v>
      </c>
      <c r="J222" s="72">
        <v>3</v>
      </c>
      <c r="K222" s="72">
        <v>0</v>
      </c>
      <c r="L222" s="72">
        <v>0</v>
      </c>
      <c r="M222" s="72">
        <v>5</v>
      </c>
      <c r="N222" s="72">
        <v>0</v>
      </c>
      <c r="O222" s="72">
        <v>0</v>
      </c>
    </row>
    <row r="223" spans="2:15" x14ac:dyDescent="0.2">
      <c r="B223" s="72">
        <v>1</v>
      </c>
      <c r="C223" s="72">
        <v>1</v>
      </c>
      <c r="D223" s="72">
        <v>1</v>
      </c>
      <c r="E223" s="72">
        <v>0</v>
      </c>
      <c r="F223" s="72">
        <v>4</v>
      </c>
      <c r="G223" s="72">
        <v>3</v>
      </c>
      <c r="H223" s="72">
        <v>10</v>
      </c>
      <c r="I223" s="72">
        <v>1</v>
      </c>
      <c r="J223" s="72">
        <v>2</v>
      </c>
      <c r="K223" s="72">
        <v>4</v>
      </c>
      <c r="L223" s="72">
        <v>5</v>
      </c>
      <c r="M223" s="72">
        <v>3</v>
      </c>
      <c r="N223" s="72">
        <v>1</v>
      </c>
      <c r="O223" s="72">
        <v>10</v>
      </c>
    </row>
    <row r="224" spans="2:15" x14ac:dyDescent="0.2">
      <c r="B224" s="72">
        <v>2</v>
      </c>
      <c r="C224" s="72">
        <v>2</v>
      </c>
      <c r="D224" s="72">
        <v>0.24456521739130438</v>
      </c>
      <c r="E224" s="72">
        <v>0.75543478260869579</v>
      </c>
      <c r="F224" s="72">
        <v>1</v>
      </c>
      <c r="G224" s="72">
        <v>1</v>
      </c>
      <c r="H224" s="72">
        <v>10</v>
      </c>
      <c r="I224" s="72">
        <v>2</v>
      </c>
      <c r="J224" s="72">
        <v>3</v>
      </c>
      <c r="K224" s="72">
        <v>7</v>
      </c>
      <c r="L224" s="72">
        <v>4</v>
      </c>
      <c r="M224" s="72">
        <v>4</v>
      </c>
      <c r="N224" s="72">
        <v>1</v>
      </c>
      <c r="O224" s="72">
        <v>42</v>
      </c>
    </row>
    <row r="225" spans="2:15" x14ac:dyDescent="0.2">
      <c r="B225" s="72">
        <v>1</v>
      </c>
      <c r="C225" s="72">
        <v>1</v>
      </c>
      <c r="D225" s="72">
        <v>0.55434782608695654</v>
      </c>
      <c r="E225" s="72">
        <v>0.44565217391304351</v>
      </c>
      <c r="F225" s="72">
        <v>3</v>
      </c>
      <c r="G225" s="72">
        <v>3</v>
      </c>
      <c r="H225" s="72">
        <v>17</v>
      </c>
      <c r="I225" s="72">
        <v>2</v>
      </c>
      <c r="J225" s="72">
        <v>4</v>
      </c>
      <c r="K225" s="72">
        <v>5</v>
      </c>
      <c r="L225" s="72">
        <v>5</v>
      </c>
      <c r="M225" s="72">
        <v>4</v>
      </c>
      <c r="N225" s="72">
        <v>1</v>
      </c>
      <c r="O225" s="72">
        <v>13</v>
      </c>
    </row>
    <row r="226" spans="2:15" x14ac:dyDescent="0.2">
      <c r="B226" s="72">
        <v>2</v>
      </c>
      <c r="C226" s="72">
        <v>2</v>
      </c>
      <c r="D226" s="72">
        <v>0.24456521739130438</v>
      </c>
      <c r="E226" s="72">
        <v>0.75543478260869579</v>
      </c>
      <c r="F226" s="72">
        <v>2</v>
      </c>
      <c r="G226" s="72">
        <v>2</v>
      </c>
      <c r="H226" s="72">
        <v>10</v>
      </c>
      <c r="I226" s="72">
        <v>2</v>
      </c>
      <c r="J226" s="72">
        <v>3</v>
      </c>
      <c r="K226" s="72">
        <v>4</v>
      </c>
      <c r="L226" s="72">
        <v>5</v>
      </c>
      <c r="M226" s="72">
        <v>4</v>
      </c>
      <c r="N226" s="72">
        <v>1</v>
      </c>
      <c r="O226" s="72">
        <v>18</v>
      </c>
    </row>
    <row r="227" spans="2:15" x14ac:dyDescent="0.2">
      <c r="B227" s="72">
        <v>2</v>
      </c>
      <c r="C227" s="72">
        <v>2</v>
      </c>
      <c r="D227" s="72">
        <v>0.24456521739130438</v>
      </c>
      <c r="E227" s="72">
        <v>0.75543478260869579</v>
      </c>
      <c r="F227" s="72">
        <v>1</v>
      </c>
      <c r="G227" s="72">
        <v>0</v>
      </c>
      <c r="H227" s="72">
        <v>0</v>
      </c>
      <c r="I227" s="72">
        <v>0</v>
      </c>
      <c r="J227" s="72">
        <v>1</v>
      </c>
      <c r="K227" s="72">
        <v>0</v>
      </c>
      <c r="L227" s="72">
        <v>0</v>
      </c>
      <c r="M227" s="72">
        <v>5</v>
      </c>
      <c r="N227" s="72">
        <v>0</v>
      </c>
      <c r="O227" s="72">
        <v>0</v>
      </c>
    </row>
    <row r="228" spans="2:15" x14ac:dyDescent="0.2">
      <c r="B228" s="72">
        <v>1</v>
      </c>
      <c r="C228" s="72">
        <v>1</v>
      </c>
      <c r="D228" s="72">
        <v>1</v>
      </c>
      <c r="E228" s="72">
        <v>0</v>
      </c>
      <c r="F228" s="72">
        <v>4</v>
      </c>
      <c r="G228" s="72">
        <v>3</v>
      </c>
      <c r="H228" s="72">
        <v>10</v>
      </c>
      <c r="I228" s="72">
        <v>2</v>
      </c>
      <c r="J228" s="72">
        <v>4</v>
      </c>
      <c r="K228" s="72">
        <v>4</v>
      </c>
      <c r="L228" s="72">
        <v>5</v>
      </c>
      <c r="M228" s="72">
        <v>1</v>
      </c>
      <c r="N228" s="72">
        <v>1</v>
      </c>
      <c r="O228" s="72">
        <v>27</v>
      </c>
    </row>
    <row r="229" spans="2:15" x14ac:dyDescent="0.2">
      <c r="B229" s="72">
        <v>1</v>
      </c>
      <c r="C229" s="72">
        <v>1</v>
      </c>
      <c r="D229" s="72">
        <v>1</v>
      </c>
      <c r="E229" s="72">
        <v>0</v>
      </c>
      <c r="F229" s="72">
        <v>4</v>
      </c>
      <c r="G229" s="72">
        <v>0</v>
      </c>
      <c r="H229" s="72">
        <v>0</v>
      </c>
      <c r="I229" s="72">
        <v>0</v>
      </c>
      <c r="J229" s="72">
        <v>1</v>
      </c>
      <c r="K229" s="72">
        <v>0</v>
      </c>
      <c r="L229" s="72">
        <v>0</v>
      </c>
      <c r="M229" s="72">
        <v>5</v>
      </c>
      <c r="N229" s="72">
        <v>0</v>
      </c>
      <c r="O229" s="72">
        <v>0</v>
      </c>
    </row>
    <row r="230" spans="2:15" x14ac:dyDescent="0.2">
      <c r="B230" s="72">
        <v>2</v>
      </c>
      <c r="C230" s="72">
        <v>2</v>
      </c>
      <c r="D230" s="72">
        <v>0.24456521739130438</v>
      </c>
      <c r="E230" s="72">
        <v>0.75543478260869579</v>
      </c>
      <c r="F230" s="72">
        <v>2</v>
      </c>
      <c r="G230" s="72">
        <v>3</v>
      </c>
      <c r="H230" s="72">
        <v>10</v>
      </c>
      <c r="I230" s="72">
        <v>2</v>
      </c>
      <c r="J230" s="72">
        <v>4</v>
      </c>
      <c r="K230" s="72">
        <v>5</v>
      </c>
      <c r="L230" s="72">
        <v>2</v>
      </c>
      <c r="M230" s="72">
        <v>4</v>
      </c>
      <c r="N230" s="72">
        <v>1</v>
      </c>
      <c r="O230" s="72">
        <v>32</v>
      </c>
    </row>
    <row r="231" spans="2:15" x14ac:dyDescent="0.2">
      <c r="B231" s="72">
        <v>1</v>
      </c>
      <c r="C231" s="72">
        <v>1</v>
      </c>
      <c r="D231" s="72">
        <v>1</v>
      </c>
      <c r="E231" s="72">
        <v>0</v>
      </c>
      <c r="F231" s="72">
        <v>4</v>
      </c>
      <c r="G231" s="72">
        <v>3</v>
      </c>
      <c r="H231" s="72">
        <v>10</v>
      </c>
      <c r="I231" s="72">
        <v>2</v>
      </c>
      <c r="J231" s="72">
        <v>4</v>
      </c>
      <c r="K231" s="72">
        <v>4</v>
      </c>
      <c r="L231" s="72">
        <v>3</v>
      </c>
      <c r="M231" s="72">
        <v>4</v>
      </c>
      <c r="N231" s="72">
        <v>1</v>
      </c>
      <c r="O231" s="72">
        <v>21</v>
      </c>
    </row>
    <row r="232" spans="2:15" x14ac:dyDescent="0.2">
      <c r="B232" s="72">
        <v>2</v>
      </c>
      <c r="C232" s="72">
        <v>2</v>
      </c>
      <c r="D232" s="72">
        <v>0.24456521739130438</v>
      </c>
      <c r="E232" s="72">
        <v>0.75543478260869579</v>
      </c>
      <c r="F232" s="72">
        <v>1</v>
      </c>
      <c r="G232" s="72">
        <v>1</v>
      </c>
      <c r="H232" s="72">
        <v>10</v>
      </c>
      <c r="I232" s="72">
        <v>2</v>
      </c>
      <c r="J232" s="72">
        <v>2</v>
      </c>
      <c r="K232" s="72">
        <v>7</v>
      </c>
      <c r="L232" s="72">
        <v>5</v>
      </c>
      <c r="M232" s="72">
        <v>1</v>
      </c>
      <c r="N232" s="72">
        <v>1</v>
      </c>
      <c r="O232" s="72">
        <v>50</v>
      </c>
    </row>
    <row r="233" spans="2:15" x14ac:dyDescent="0.2">
      <c r="B233" s="99">
        <v>1</v>
      </c>
      <c r="C233" s="99">
        <v>2</v>
      </c>
      <c r="D233" s="99">
        <v>0.55434782608695654</v>
      </c>
      <c r="E233" s="99">
        <v>0.44565217391304351</v>
      </c>
      <c r="F233" s="99">
        <v>3</v>
      </c>
      <c r="G233" s="99">
        <v>3</v>
      </c>
      <c r="H233" s="99">
        <v>17</v>
      </c>
      <c r="I233" s="99">
        <v>2</v>
      </c>
      <c r="J233" s="99">
        <v>4</v>
      </c>
      <c r="K233" s="99">
        <v>4</v>
      </c>
      <c r="L233" s="99">
        <v>9</v>
      </c>
      <c r="M233" s="99">
        <v>4</v>
      </c>
      <c r="N233" s="99">
        <v>1</v>
      </c>
      <c r="O233" s="99">
        <v>13</v>
      </c>
    </row>
    <row r="234" spans="2:15" x14ac:dyDescent="0.2">
      <c r="B234" s="99">
        <v>1</v>
      </c>
      <c r="C234" s="99">
        <v>2</v>
      </c>
      <c r="D234" s="99">
        <v>0.55434782608695654</v>
      </c>
      <c r="E234" s="99">
        <v>0.44565217391304351</v>
      </c>
      <c r="F234" s="99">
        <v>3</v>
      </c>
      <c r="G234" s="99">
        <v>3</v>
      </c>
      <c r="H234" s="99">
        <v>10</v>
      </c>
      <c r="I234" s="99">
        <v>2</v>
      </c>
      <c r="J234" s="99">
        <v>4</v>
      </c>
      <c r="K234" s="99">
        <v>4</v>
      </c>
      <c r="L234" s="99">
        <v>4</v>
      </c>
      <c r="M234" s="99">
        <v>4</v>
      </c>
      <c r="N234" s="99">
        <v>2</v>
      </c>
      <c r="O234" s="99">
        <v>20</v>
      </c>
    </row>
    <row r="235" spans="2:15" x14ac:dyDescent="0.2">
      <c r="B235" s="72">
        <v>1</v>
      </c>
      <c r="C235" s="72">
        <v>1</v>
      </c>
      <c r="D235" s="72">
        <v>1</v>
      </c>
      <c r="E235" s="72">
        <v>0</v>
      </c>
      <c r="F235" s="72">
        <v>4</v>
      </c>
      <c r="G235" s="72">
        <v>0</v>
      </c>
      <c r="H235" s="72">
        <v>0</v>
      </c>
      <c r="I235" s="72">
        <v>0</v>
      </c>
      <c r="J235" s="72">
        <v>2</v>
      </c>
      <c r="K235" s="72">
        <v>0</v>
      </c>
      <c r="L235" s="72">
        <v>0</v>
      </c>
      <c r="M235" s="72">
        <v>5</v>
      </c>
      <c r="N235" s="72">
        <v>0</v>
      </c>
      <c r="O235" s="72">
        <v>0</v>
      </c>
    </row>
    <row r="236" spans="2:15" x14ac:dyDescent="0.2">
      <c r="B236" s="72">
        <v>1</v>
      </c>
      <c r="C236" s="72">
        <v>1</v>
      </c>
      <c r="D236" s="72">
        <v>1</v>
      </c>
      <c r="E236" s="72">
        <v>0</v>
      </c>
      <c r="F236" s="72">
        <v>4</v>
      </c>
      <c r="G236" s="72">
        <v>3</v>
      </c>
      <c r="H236" s="72">
        <v>17</v>
      </c>
      <c r="I236" s="72">
        <v>2</v>
      </c>
      <c r="J236" s="72">
        <v>1</v>
      </c>
      <c r="K236" s="72">
        <v>7</v>
      </c>
      <c r="L236" s="72">
        <v>2</v>
      </c>
      <c r="M236" s="72">
        <v>4</v>
      </c>
      <c r="N236" s="72">
        <v>1</v>
      </c>
      <c r="O236" s="72">
        <v>17</v>
      </c>
    </row>
    <row r="237" spans="2:15" x14ac:dyDescent="0.2">
      <c r="B237" s="72">
        <v>2</v>
      </c>
      <c r="C237" s="72">
        <v>2</v>
      </c>
      <c r="D237" s="72">
        <v>0.24456521739130438</v>
      </c>
      <c r="E237" s="72">
        <v>0.75543478260869579</v>
      </c>
      <c r="F237" s="72">
        <v>1</v>
      </c>
      <c r="G237" s="72">
        <v>0</v>
      </c>
      <c r="H237" s="72">
        <v>0</v>
      </c>
      <c r="I237" s="72">
        <v>0</v>
      </c>
      <c r="J237" s="72">
        <v>2</v>
      </c>
      <c r="K237" s="72">
        <v>0</v>
      </c>
      <c r="L237" s="72">
        <v>0</v>
      </c>
      <c r="M237" s="72">
        <v>5</v>
      </c>
      <c r="N237" s="72">
        <v>0</v>
      </c>
      <c r="O237" s="72">
        <v>0</v>
      </c>
    </row>
    <row r="238" spans="2:15" x14ac:dyDescent="0.2">
      <c r="B238" s="72">
        <v>1</v>
      </c>
      <c r="C238" s="72">
        <v>1</v>
      </c>
      <c r="D238" s="72">
        <v>1</v>
      </c>
      <c r="E238" s="72">
        <v>0</v>
      </c>
      <c r="F238" s="72">
        <v>4</v>
      </c>
      <c r="G238" s="72">
        <v>3</v>
      </c>
      <c r="H238" s="72">
        <v>10</v>
      </c>
      <c r="I238" s="72">
        <v>2</v>
      </c>
      <c r="J238" s="72">
        <v>4</v>
      </c>
      <c r="K238" s="72">
        <v>3</v>
      </c>
      <c r="L238" s="72">
        <v>6</v>
      </c>
      <c r="M238" s="72">
        <v>4</v>
      </c>
      <c r="N238" s="72">
        <v>1</v>
      </c>
      <c r="O238" s="72">
        <v>11</v>
      </c>
    </row>
    <row r="239" spans="2:15" x14ac:dyDescent="0.2">
      <c r="B239" s="72">
        <v>1</v>
      </c>
      <c r="C239" s="72">
        <v>1</v>
      </c>
      <c r="D239" s="72">
        <v>0.55434782608695654</v>
      </c>
      <c r="E239" s="72">
        <v>0.44565217391304351</v>
      </c>
      <c r="F239" s="72">
        <v>3</v>
      </c>
      <c r="G239" s="72">
        <v>3</v>
      </c>
      <c r="H239" s="72">
        <v>10</v>
      </c>
      <c r="I239" s="72">
        <v>2</v>
      </c>
      <c r="J239" s="72">
        <v>4</v>
      </c>
      <c r="K239" s="72">
        <v>5</v>
      </c>
      <c r="L239" s="72">
        <v>3</v>
      </c>
      <c r="M239" s="72">
        <v>4</v>
      </c>
      <c r="N239" s="72">
        <v>1</v>
      </c>
      <c r="O239" s="72">
        <v>10</v>
      </c>
    </row>
    <row r="240" spans="2:15" x14ac:dyDescent="0.2">
      <c r="B240" s="99">
        <v>2</v>
      </c>
      <c r="C240" s="99">
        <v>1</v>
      </c>
      <c r="D240" s="99">
        <v>0.24456521739130438</v>
      </c>
      <c r="E240" s="99">
        <v>0.75543478260869579</v>
      </c>
      <c r="F240" s="99">
        <v>2</v>
      </c>
      <c r="G240" s="99">
        <v>1</v>
      </c>
      <c r="H240" s="99">
        <v>4</v>
      </c>
      <c r="I240" s="99">
        <v>2</v>
      </c>
      <c r="J240" s="99">
        <v>3</v>
      </c>
      <c r="K240" s="99">
        <v>5</v>
      </c>
      <c r="L240" s="99">
        <v>5</v>
      </c>
      <c r="M240" s="99">
        <v>2</v>
      </c>
      <c r="N240" s="99">
        <v>1</v>
      </c>
      <c r="O240" s="99">
        <v>20</v>
      </c>
    </row>
    <row r="241" spans="2:15" x14ac:dyDescent="0.2">
      <c r="B241" s="99">
        <v>2</v>
      </c>
      <c r="C241" s="99">
        <v>1</v>
      </c>
      <c r="D241" s="99">
        <v>0.24456521739130438</v>
      </c>
      <c r="E241" s="99">
        <v>0.75543478260869579</v>
      </c>
      <c r="F241" s="99">
        <v>2</v>
      </c>
      <c r="G241" s="99">
        <v>3</v>
      </c>
      <c r="H241" s="99">
        <v>5</v>
      </c>
      <c r="I241" s="99">
        <v>2</v>
      </c>
      <c r="J241" s="99">
        <v>3</v>
      </c>
      <c r="K241" s="99">
        <v>1</v>
      </c>
      <c r="L241" s="99">
        <v>3</v>
      </c>
      <c r="M241" s="99">
        <v>4</v>
      </c>
      <c r="N241" s="99">
        <v>2</v>
      </c>
      <c r="O241" s="99">
        <v>4</v>
      </c>
    </row>
    <row r="242" spans="2:15" x14ac:dyDescent="0.2">
      <c r="B242" s="72">
        <v>2</v>
      </c>
      <c r="C242" s="72">
        <v>2</v>
      </c>
      <c r="D242" s="72">
        <v>0.24456521739130438</v>
      </c>
      <c r="E242" s="72">
        <v>0.75543478260869579</v>
      </c>
      <c r="F242" s="72">
        <v>2</v>
      </c>
      <c r="G242" s="72">
        <v>3</v>
      </c>
      <c r="H242" s="72">
        <v>14</v>
      </c>
      <c r="I242" s="72">
        <v>1</v>
      </c>
      <c r="J242" s="72">
        <v>4</v>
      </c>
      <c r="K242" s="72">
        <v>5</v>
      </c>
      <c r="L242" s="72">
        <v>5</v>
      </c>
      <c r="M242" s="72">
        <v>1</v>
      </c>
      <c r="N242" s="72">
        <v>0</v>
      </c>
      <c r="O242" s="72">
        <v>14</v>
      </c>
    </row>
    <row r="243" spans="2:15" x14ac:dyDescent="0.2">
      <c r="B243" s="72">
        <v>2</v>
      </c>
      <c r="C243" s="72">
        <v>2</v>
      </c>
      <c r="D243" s="72">
        <v>0.24456521739130438</v>
      </c>
      <c r="E243" s="72">
        <v>0.75543478260869579</v>
      </c>
      <c r="F243" s="72">
        <v>1</v>
      </c>
      <c r="G243" s="72">
        <v>0</v>
      </c>
      <c r="H243" s="72">
        <v>0</v>
      </c>
      <c r="I243" s="72">
        <v>0</v>
      </c>
      <c r="J243" s="72">
        <v>3</v>
      </c>
      <c r="K243" s="72">
        <v>0</v>
      </c>
      <c r="L243" s="72">
        <v>0</v>
      </c>
      <c r="M243" s="72">
        <v>5</v>
      </c>
      <c r="N243" s="72">
        <v>0</v>
      </c>
      <c r="O243" s="72">
        <v>0</v>
      </c>
    </row>
    <row r="244" spans="2:15" x14ac:dyDescent="0.2">
      <c r="B244" s="72">
        <v>1</v>
      </c>
      <c r="C244" s="72">
        <v>1</v>
      </c>
      <c r="D244" s="72">
        <v>1</v>
      </c>
      <c r="E244" s="72">
        <v>0</v>
      </c>
      <c r="F244" s="72">
        <v>4</v>
      </c>
      <c r="G244" s="72">
        <v>3</v>
      </c>
      <c r="H244" s="72">
        <v>10</v>
      </c>
      <c r="I244" s="72">
        <v>2</v>
      </c>
      <c r="J244" s="72">
        <v>2</v>
      </c>
      <c r="K244" s="72">
        <v>5</v>
      </c>
      <c r="L244" s="72">
        <v>6</v>
      </c>
      <c r="M244" s="72">
        <v>3</v>
      </c>
      <c r="N244" s="72">
        <v>1</v>
      </c>
      <c r="O244" s="72">
        <v>17</v>
      </c>
    </row>
    <row r="245" spans="2:15" x14ac:dyDescent="0.2">
      <c r="B245" s="72">
        <v>2</v>
      </c>
      <c r="C245" s="72">
        <v>2</v>
      </c>
      <c r="D245" s="72">
        <v>0.24456521739130438</v>
      </c>
      <c r="E245" s="72">
        <v>0.75543478260869579</v>
      </c>
      <c r="F245" s="72">
        <v>1</v>
      </c>
      <c r="G245" s="72">
        <v>0</v>
      </c>
      <c r="H245" s="72">
        <v>0</v>
      </c>
      <c r="I245" s="72">
        <v>2</v>
      </c>
      <c r="J245" s="72">
        <v>4</v>
      </c>
      <c r="K245" s="72">
        <v>6</v>
      </c>
      <c r="L245" s="72">
        <v>3</v>
      </c>
      <c r="M245" s="72">
        <v>4</v>
      </c>
      <c r="N245" s="72">
        <v>1</v>
      </c>
      <c r="O245" s="72">
        <v>27</v>
      </c>
    </row>
    <row r="246" spans="2:15" x14ac:dyDescent="0.2">
      <c r="B246" s="72">
        <v>2</v>
      </c>
      <c r="C246" s="72">
        <v>2</v>
      </c>
      <c r="D246" s="72">
        <v>0.24456521739130438</v>
      </c>
      <c r="E246" s="72">
        <v>0.75543478260869579</v>
      </c>
      <c r="F246" s="72">
        <v>2</v>
      </c>
      <c r="G246" s="72">
        <v>3</v>
      </c>
      <c r="H246" s="72">
        <v>9</v>
      </c>
      <c r="I246" s="72">
        <v>2</v>
      </c>
      <c r="J246" s="72">
        <v>4</v>
      </c>
      <c r="K246" s="72">
        <v>6</v>
      </c>
      <c r="L246" s="72">
        <v>4</v>
      </c>
      <c r="M246" s="72">
        <v>4</v>
      </c>
      <c r="N246" s="72">
        <v>1</v>
      </c>
      <c r="O246" s="72">
        <v>34</v>
      </c>
    </row>
    <row r="247" spans="2:15" x14ac:dyDescent="0.2">
      <c r="B247" s="72">
        <v>1</v>
      </c>
      <c r="C247" s="72">
        <v>1</v>
      </c>
      <c r="D247" s="72">
        <v>0.55434782608695654</v>
      </c>
      <c r="E247" s="72">
        <v>0.44565217391304351</v>
      </c>
      <c r="F247" s="72">
        <v>3</v>
      </c>
      <c r="G247" s="72">
        <v>3</v>
      </c>
      <c r="H247" s="72">
        <v>10</v>
      </c>
      <c r="I247" s="72">
        <v>2</v>
      </c>
      <c r="J247" s="72">
        <v>4</v>
      </c>
      <c r="K247" s="72">
        <v>5</v>
      </c>
      <c r="L247" s="72">
        <v>4</v>
      </c>
      <c r="M247" s="72">
        <v>4</v>
      </c>
      <c r="N247" s="72">
        <v>1</v>
      </c>
      <c r="O247" s="72">
        <v>17</v>
      </c>
    </row>
    <row r="248" spans="2:15" x14ac:dyDescent="0.2">
      <c r="B248" s="72">
        <v>1</v>
      </c>
      <c r="C248" s="72">
        <v>1</v>
      </c>
      <c r="D248" s="72">
        <v>0.55434782608695654</v>
      </c>
      <c r="E248" s="72">
        <v>0.44565217391304351</v>
      </c>
      <c r="F248" s="72">
        <v>3</v>
      </c>
      <c r="G248" s="72">
        <v>3</v>
      </c>
      <c r="H248" s="72">
        <v>10</v>
      </c>
      <c r="I248" s="72">
        <v>2</v>
      </c>
      <c r="J248" s="72">
        <v>2</v>
      </c>
      <c r="K248" s="72">
        <v>5</v>
      </c>
      <c r="L248" s="72">
        <v>5</v>
      </c>
      <c r="M248" s="72">
        <v>3</v>
      </c>
      <c r="N248" s="72">
        <v>1</v>
      </c>
      <c r="O248" s="72">
        <v>11</v>
      </c>
    </row>
    <row r="249" spans="2:15" x14ac:dyDescent="0.2">
      <c r="B249" s="72">
        <v>2</v>
      </c>
      <c r="C249" s="72">
        <v>2</v>
      </c>
      <c r="D249" s="72">
        <v>0.24456521739130438</v>
      </c>
      <c r="E249" s="72">
        <v>0.75543478260869579</v>
      </c>
      <c r="F249" s="72">
        <v>2</v>
      </c>
      <c r="G249" s="72">
        <v>1</v>
      </c>
      <c r="H249" s="72">
        <v>10</v>
      </c>
      <c r="I249" s="72">
        <v>2</v>
      </c>
      <c r="J249" s="72">
        <v>4</v>
      </c>
      <c r="K249" s="72">
        <v>8</v>
      </c>
      <c r="L249" s="72">
        <v>4</v>
      </c>
      <c r="M249" s="72">
        <v>4</v>
      </c>
      <c r="N249" s="72">
        <v>1</v>
      </c>
      <c r="O249" s="72">
        <v>38</v>
      </c>
    </row>
    <row r="250" spans="2:15" x14ac:dyDescent="0.2">
      <c r="B250" s="72">
        <v>1</v>
      </c>
      <c r="C250" s="72">
        <v>1</v>
      </c>
      <c r="D250" s="72">
        <v>1</v>
      </c>
      <c r="E250" s="72">
        <v>0</v>
      </c>
      <c r="F250" s="72">
        <v>4</v>
      </c>
      <c r="G250" s="72">
        <v>0</v>
      </c>
      <c r="H250" s="72">
        <v>0</v>
      </c>
      <c r="I250" s="72">
        <v>0</v>
      </c>
      <c r="J250" s="72">
        <v>3</v>
      </c>
      <c r="K250" s="72">
        <v>0</v>
      </c>
      <c r="L250" s="72">
        <v>0</v>
      </c>
      <c r="M250" s="72">
        <v>5</v>
      </c>
      <c r="N250" s="72">
        <v>0</v>
      </c>
      <c r="O250" s="72">
        <v>0</v>
      </c>
    </row>
    <row r="251" spans="2:15" x14ac:dyDescent="0.2">
      <c r="B251" s="72">
        <v>1</v>
      </c>
      <c r="C251" s="72">
        <v>1</v>
      </c>
      <c r="D251" s="72">
        <v>0.55434782608695654</v>
      </c>
      <c r="E251" s="72">
        <v>0.44565217391304351</v>
      </c>
      <c r="F251" s="72">
        <v>3</v>
      </c>
      <c r="G251" s="72">
        <v>3</v>
      </c>
      <c r="H251" s="72">
        <v>10</v>
      </c>
      <c r="I251" s="72">
        <v>2</v>
      </c>
      <c r="J251" s="72">
        <v>3</v>
      </c>
      <c r="K251" s="72">
        <v>4</v>
      </c>
      <c r="L251" s="72">
        <v>7</v>
      </c>
      <c r="M251" s="72">
        <v>2</v>
      </c>
      <c r="N251" s="72">
        <v>1</v>
      </c>
      <c r="O251" s="72">
        <v>16</v>
      </c>
    </row>
    <row r="252" spans="2:15" x14ac:dyDescent="0.2">
      <c r="B252" s="99">
        <v>1</v>
      </c>
      <c r="C252" s="99">
        <v>2</v>
      </c>
      <c r="D252" s="99">
        <v>0.55434782608695654</v>
      </c>
      <c r="E252" s="99">
        <v>0.44565217391304351</v>
      </c>
      <c r="F252" s="99">
        <v>3</v>
      </c>
      <c r="G252" s="99">
        <v>3</v>
      </c>
      <c r="H252" s="99">
        <v>10</v>
      </c>
      <c r="I252" s="99">
        <v>2</v>
      </c>
      <c r="J252" s="99">
        <v>2</v>
      </c>
      <c r="K252" s="99">
        <v>5</v>
      </c>
      <c r="L252" s="99">
        <v>5</v>
      </c>
      <c r="M252" s="99">
        <v>3</v>
      </c>
      <c r="N252" s="99">
        <v>1</v>
      </c>
      <c r="O252" s="99">
        <v>15</v>
      </c>
    </row>
    <row r="253" spans="2:15" x14ac:dyDescent="0.2">
      <c r="B253" s="72">
        <v>2</v>
      </c>
      <c r="C253" s="72">
        <v>2</v>
      </c>
      <c r="D253" s="72">
        <v>0.24456521739130438</v>
      </c>
      <c r="E253" s="72">
        <v>0.75543478260869579</v>
      </c>
      <c r="F253" s="72">
        <v>2</v>
      </c>
      <c r="G253" s="72">
        <v>3</v>
      </c>
      <c r="H253" s="72">
        <v>10</v>
      </c>
      <c r="I253" s="72">
        <v>2</v>
      </c>
      <c r="J253" s="72">
        <v>4</v>
      </c>
      <c r="K253" s="72">
        <v>5</v>
      </c>
      <c r="L253" s="72">
        <v>5</v>
      </c>
      <c r="M253" s="72">
        <v>2</v>
      </c>
      <c r="N253" s="72">
        <v>1</v>
      </c>
      <c r="O253" s="72">
        <v>27</v>
      </c>
    </row>
    <row r="254" spans="2:15" x14ac:dyDescent="0.2">
      <c r="B254" s="72">
        <v>1</v>
      </c>
      <c r="C254" s="72">
        <v>1</v>
      </c>
      <c r="D254" s="72">
        <v>1</v>
      </c>
      <c r="E254" s="72">
        <v>0</v>
      </c>
      <c r="F254" s="72">
        <v>4</v>
      </c>
      <c r="G254" s="72">
        <v>3</v>
      </c>
      <c r="H254" s="72">
        <v>10</v>
      </c>
      <c r="I254" s="72">
        <v>2</v>
      </c>
      <c r="J254" s="72">
        <v>2</v>
      </c>
      <c r="K254" s="72">
        <v>6</v>
      </c>
      <c r="L254" s="72">
        <v>4</v>
      </c>
      <c r="M254" s="72">
        <v>3</v>
      </c>
      <c r="N254" s="72">
        <v>1</v>
      </c>
      <c r="O254" s="72">
        <v>9</v>
      </c>
    </row>
    <row r="255" spans="2:15" x14ac:dyDescent="0.2">
      <c r="B255" s="72">
        <v>2</v>
      </c>
      <c r="C255" s="72">
        <v>2</v>
      </c>
      <c r="D255" s="72">
        <v>0.24456521739130438</v>
      </c>
      <c r="E255" s="72">
        <v>0.75543478260869579</v>
      </c>
      <c r="F255" s="72">
        <v>2</v>
      </c>
      <c r="G255" s="72">
        <v>3</v>
      </c>
      <c r="H255" s="72">
        <v>10</v>
      </c>
      <c r="I255" s="72">
        <v>2</v>
      </c>
      <c r="J255" s="72">
        <v>2</v>
      </c>
      <c r="K255" s="72">
        <v>7</v>
      </c>
      <c r="L255" s="72">
        <v>3</v>
      </c>
      <c r="M255" s="72">
        <v>4</v>
      </c>
      <c r="N255" s="72">
        <v>1</v>
      </c>
      <c r="O255" s="72">
        <v>28</v>
      </c>
    </row>
    <row r="256" spans="2:15" x14ac:dyDescent="0.2">
      <c r="B256" s="72">
        <v>1</v>
      </c>
      <c r="C256" s="72">
        <v>1</v>
      </c>
      <c r="D256" s="72">
        <v>0.55434782608695654</v>
      </c>
      <c r="E256" s="72">
        <v>0.44565217391304351</v>
      </c>
      <c r="F256" s="72">
        <v>3</v>
      </c>
      <c r="G256" s="72">
        <v>3</v>
      </c>
      <c r="H256" s="72">
        <v>10</v>
      </c>
      <c r="I256" s="72">
        <v>2</v>
      </c>
      <c r="J256" s="72">
        <v>3</v>
      </c>
      <c r="K256" s="72">
        <v>5</v>
      </c>
      <c r="L256" s="72">
        <v>4</v>
      </c>
      <c r="M256" s="72">
        <v>2</v>
      </c>
      <c r="N256" s="72">
        <v>2</v>
      </c>
      <c r="O256" s="72">
        <v>17</v>
      </c>
    </row>
    <row r="257" spans="2:15" x14ac:dyDescent="0.2">
      <c r="B257" s="72">
        <v>2</v>
      </c>
      <c r="C257" s="72">
        <v>2</v>
      </c>
      <c r="D257" s="72">
        <v>0.24456521739130438</v>
      </c>
      <c r="E257" s="72">
        <v>0.75543478260869579</v>
      </c>
      <c r="F257" s="72">
        <v>1</v>
      </c>
      <c r="G257" s="72">
        <v>0</v>
      </c>
      <c r="H257" s="72">
        <v>0</v>
      </c>
      <c r="I257" s="72">
        <v>0</v>
      </c>
      <c r="J257" s="72">
        <v>2</v>
      </c>
      <c r="K257" s="72">
        <v>0</v>
      </c>
      <c r="L257" s="72">
        <v>0</v>
      </c>
      <c r="M257" s="72">
        <v>5</v>
      </c>
      <c r="N257" s="72">
        <v>0</v>
      </c>
      <c r="O257" s="72">
        <v>0</v>
      </c>
    </row>
    <row r="258" spans="2:15" x14ac:dyDescent="0.2">
      <c r="B258" s="99">
        <v>1</v>
      </c>
      <c r="C258" s="99">
        <v>2</v>
      </c>
      <c r="D258" s="99">
        <v>0.55434782608695654</v>
      </c>
      <c r="E258" s="99">
        <v>0.44565217391304351</v>
      </c>
      <c r="F258" s="99">
        <v>3</v>
      </c>
      <c r="G258" s="99">
        <v>3</v>
      </c>
      <c r="H258" s="99">
        <v>10</v>
      </c>
      <c r="I258" s="99">
        <v>2</v>
      </c>
      <c r="J258" s="99">
        <v>2</v>
      </c>
      <c r="K258" s="99">
        <v>5</v>
      </c>
      <c r="L258" s="99">
        <v>3</v>
      </c>
      <c r="M258" s="99">
        <v>1</v>
      </c>
      <c r="N258" s="99">
        <v>1</v>
      </c>
      <c r="O258" s="99">
        <v>15</v>
      </c>
    </row>
  </sheetData>
  <mergeCells count="22">
    <mergeCell ref="B4:K4"/>
    <mergeCell ref="N4:Q4"/>
    <mergeCell ref="B6:C6"/>
    <mergeCell ref="D6:E6"/>
    <mergeCell ref="F6:G6"/>
    <mergeCell ref="H6:I6"/>
    <mergeCell ref="J6:K6"/>
    <mergeCell ref="B7:C7"/>
    <mergeCell ref="D7:E7"/>
    <mergeCell ref="F7:G7"/>
    <mergeCell ref="H7:I7"/>
    <mergeCell ref="J7:K7"/>
    <mergeCell ref="C12:F12"/>
    <mergeCell ref="C13:F13"/>
    <mergeCell ref="C14:F14"/>
    <mergeCell ref="B16:E16"/>
    <mergeCell ref="G16:L16"/>
    <mergeCell ref="B5:C5"/>
    <mergeCell ref="D5:E5"/>
    <mergeCell ref="F5:G5"/>
    <mergeCell ref="H5:I5"/>
    <mergeCell ref="J5:K5"/>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98"/>
  <sheetViews>
    <sheetView showGridLines="0" workbookViewId="0"/>
  </sheetViews>
  <sheetFormatPr defaultRowHeight="12.75" x14ac:dyDescent="0.2"/>
  <cols>
    <col min="14" max="14" width="11.140625" bestFit="1" customWidth="1"/>
  </cols>
  <sheetData>
    <row r="2" spans="2:17" ht="18.75" x14ac:dyDescent="0.3">
      <c r="B2" s="71" t="s">
        <v>1181</v>
      </c>
      <c r="N2" t="s">
        <v>1100</v>
      </c>
    </row>
    <row r="4" spans="2:17" ht="15.75" x14ac:dyDescent="0.25">
      <c r="B4" s="74" t="s">
        <v>823</v>
      </c>
      <c r="C4" s="75"/>
      <c r="D4" s="75"/>
      <c r="E4" s="75"/>
      <c r="F4" s="75"/>
      <c r="G4" s="75"/>
      <c r="H4" s="75"/>
      <c r="I4" s="75"/>
      <c r="J4" s="75"/>
      <c r="K4" s="76"/>
      <c r="N4" s="74" t="s">
        <v>824</v>
      </c>
      <c r="O4" s="75"/>
      <c r="P4" s="75"/>
      <c r="Q4" s="76"/>
    </row>
    <row r="5" spans="2:17" x14ac:dyDescent="0.2">
      <c r="B5" s="79" t="s">
        <v>1166</v>
      </c>
      <c r="C5" s="78"/>
      <c r="D5" s="79" t="s">
        <v>833</v>
      </c>
      <c r="E5" s="78"/>
      <c r="F5" s="79" t="s">
        <v>1167</v>
      </c>
      <c r="G5" s="78"/>
      <c r="H5" s="79" t="s">
        <v>1168</v>
      </c>
      <c r="I5" s="78"/>
      <c r="J5" s="79" t="s">
        <v>1169</v>
      </c>
      <c r="K5" s="78"/>
      <c r="N5" s="73" t="s">
        <v>1163</v>
      </c>
      <c r="O5" s="73" t="s">
        <v>1164</v>
      </c>
      <c r="P5" s="73" t="s">
        <v>1165</v>
      </c>
      <c r="Q5" s="73" t="s">
        <v>695</v>
      </c>
    </row>
    <row r="6" spans="2:17" x14ac:dyDescent="0.2">
      <c r="B6" s="79" t="s">
        <v>1170</v>
      </c>
      <c r="C6" s="78"/>
      <c r="D6" s="79" t="s">
        <v>1171</v>
      </c>
      <c r="E6" s="78"/>
      <c r="F6" s="79" t="s">
        <v>939</v>
      </c>
      <c r="G6" s="78"/>
      <c r="H6" s="79" t="s">
        <v>1172</v>
      </c>
      <c r="I6" s="78"/>
      <c r="J6" s="79" t="s">
        <v>1173</v>
      </c>
      <c r="K6" s="78"/>
      <c r="N6" s="72">
        <v>6</v>
      </c>
      <c r="O6" s="72">
        <v>11</v>
      </c>
      <c r="P6" s="72">
        <v>12</v>
      </c>
      <c r="Q6" s="72">
        <v>29</v>
      </c>
    </row>
    <row r="7" spans="2:17" x14ac:dyDescent="0.2">
      <c r="B7" s="79" t="s">
        <v>1174</v>
      </c>
      <c r="C7" s="78"/>
      <c r="D7" s="79" t="s">
        <v>1175</v>
      </c>
      <c r="E7" s="78"/>
      <c r="F7" s="79" t="s">
        <v>1176</v>
      </c>
      <c r="G7" s="78"/>
      <c r="H7" s="79" t="s">
        <v>1177</v>
      </c>
      <c r="I7" s="78"/>
      <c r="J7" s="77"/>
      <c r="K7" s="78"/>
    </row>
    <row r="12" spans="2:17" x14ac:dyDescent="0.2">
      <c r="B12" s="73" t="s">
        <v>1182</v>
      </c>
      <c r="C12" s="73" t="s">
        <v>1010</v>
      </c>
    </row>
    <row r="13" spans="2:17" x14ac:dyDescent="0.2">
      <c r="B13" s="82">
        <v>0</v>
      </c>
      <c r="C13" s="72">
        <v>49.583333333333336</v>
      </c>
    </row>
    <row r="14" spans="2:17" x14ac:dyDescent="0.2">
      <c r="B14" s="82">
        <v>1</v>
      </c>
      <c r="C14" s="72">
        <v>22.916666666666664</v>
      </c>
    </row>
    <row r="15" spans="2:17" x14ac:dyDescent="0.2">
      <c r="B15" s="82">
        <v>2</v>
      </c>
      <c r="C15" s="72">
        <v>20.416666666666668</v>
      </c>
      <c r="D15" s="84" t="s">
        <v>1183</v>
      </c>
      <c r="E15" s="86"/>
    </row>
    <row r="16" spans="2:17" x14ac:dyDescent="0.2">
      <c r="B16" s="82">
        <v>3</v>
      </c>
      <c r="C16" s="72">
        <v>20</v>
      </c>
      <c r="D16" s="84" t="s">
        <v>1184</v>
      </c>
      <c r="E16" s="86"/>
      <c r="F16" s="82" t="s">
        <v>1185</v>
      </c>
      <c r="G16" s="72">
        <v>2.5819888974716112</v>
      </c>
    </row>
    <row r="17" spans="2:3" x14ac:dyDescent="0.2">
      <c r="B17" s="82">
        <v>4</v>
      </c>
      <c r="C17" s="72">
        <v>21.25</v>
      </c>
    </row>
    <row r="18" spans="2:3" x14ac:dyDescent="0.2">
      <c r="B18" s="82">
        <v>5</v>
      </c>
      <c r="C18" s="72">
        <v>20.416666666666668</v>
      </c>
    </row>
    <row r="19" spans="2:3" x14ac:dyDescent="0.2">
      <c r="B19" s="82">
        <v>6</v>
      </c>
      <c r="C19" s="72">
        <v>20.416666666666668</v>
      </c>
    </row>
    <row r="20" spans="2:3" x14ac:dyDescent="0.2">
      <c r="B20" s="82">
        <v>7</v>
      </c>
      <c r="C20" s="72">
        <v>20.416666666666668</v>
      </c>
    </row>
    <row r="21" spans="2:3" x14ac:dyDescent="0.2">
      <c r="B21" s="82">
        <v>8</v>
      </c>
      <c r="C21" s="72">
        <v>20.416666666666668</v>
      </c>
    </row>
    <row r="22" spans="2:3" x14ac:dyDescent="0.2">
      <c r="B22" s="82">
        <v>9</v>
      </c>
      <c r="C22" s="72">
        <v>20.416666666666668</v>
      </c>
    </row>
    <row r="23" spans="2:3" x14ac:dyDescent="0.2">
      <c r="B23" s="82">
        <v>10</v>
      </c>
      <c r="C23" s="72">
        <v>21.25</v>
      </c>
    </row>
    <row r="24" spans="2:3" x14ac:dyDescent="0.2">
      <c r="B24" s="82">
        <v>11</v>
      </c>
      <c r="C24" s="72">
        <v>21.25</v>
      </c>
    </row>
    <row r="25" spans="2:3" x14ac:dyDescent="0.2">
      <c r="B25" s="82">
        <v>12</v>
      </c>
      <c r="C25" s="72">
        <v>22.083333333333332</v>
      </c>
    </row>
    <row r="26" spans="2:3" x14ac:dyDescent="0.2">
      <c r="B26" s="82">
        <v>13</v>
      </c>
      <c r="C26" s="72">
        <v>22.083333333333332</v>
      </c>
    </row>
    <row r="27" spans="2:3" x14ac:dyDescent="0.2">
      <c r="B27" s="82">
        <v>14</v>
      </c>
      <c r="C27" s="72">
        <v>22.083333333333332</v>
      </c>
    </row>
    <row r="28" spans="2:3" x14ac:dyDescent="0.2">
      <c r="B28" s="82">
        <v>15</v>
      </c>
      <c r="C28" s="72">
        <v>22.083333333333332</v>
      </c>
    </row>
    <row r="29" spans="2:3" x14ac:dyDescent="0.2">
      <c r="B29" s="82">
        <v>16</v>
      </c>
      <c r="C29" s="72">
        <v>22.083333333333332</v>
      </c>
    </row>
    <row r="30" spans="2:3" x14ac:dyDescent="0.2">
      <c r="B30" s="82">
        <v>17</v>
      </c>
      <c r="C30" s="72">
        <v>22.083333333333332</v>
      </c>
    </row>
    <row r="31" spans="2:3" x14ac:dyDescent="0.2">
      <c r="B31" s="82">
        <v>18</v>
      </c>
      <c r="C31" s="72">
        <v>22.083333333333332</v>
      </c>
    </row>
    <row r="32" spans="2:3" x14ac:dyDescent="0.2">
      <c r="B32" s="82">
        <v>19</v>
      </c>
      <c r="C32" s="72">
        <v>23.333333333333332</v>
      </c>
    </row>
    <row r="33" spans="2:3" x14ac:dyDescent="0.2">
      <c r="B33" s="82">
        <v>20</v>
      </c>
      <c r="C33" s="72">
        <v>23.333333333333332</v>
      </c>
    </row>
    <row r="34" spans="2:3" x14ac:dyDescent="0.2">
      <c r="B34" s="82">
        <v>21</v>
      </c>
      <c r="C34" s="72">
        <v>23.333333333333332</v>
      </c>
    </row>
    <row r="35" spans="2:3" x14ac:dyDescent="0.2">
      <c r="B35" s="82">
        <v>22</v>
      </c>
      <c r="C35" s="72">
        <v>23.333333333333332</v>
      </c>
    </row>
    <row r="36" spans="2:3" x14ac:dyDescent="0.2">
      <c r="B36" s="82">
        <v>23</v>
      </c>
      <c r="C36" s="72">
        <v>23.333333333333332</v>
      </c>
    </row>
    <row r="37" spans="2:3" x14ac:dyDescent="0.2">
      <c r="B37" s="82">
        <v>24</v>
      </c>
      <c r="C37" s="72">
        <v>23.333333333333332</v>
      </c>
    </row>
    <row r="38" spans="2:3" x14ac:dyDescent="0.2">
      <c r="B38" s="82">
        <v>25</v>
      </c>
      <c r="C38" s="72">
        <v>23.333333333333332</v>
      </c>
    </row>
    <row r="39" spans="2:3" x14ac:dyDescent="0.2">
      <c r="B39" s="82">
        <v>26</v>
      </c>
      <c r="C39" s="72">
        <v>23.333333333333332</v>
      </c>
    </row>
    <row r="40" spans="2:3" x14ac:dyDescent="0.2">
      <c r="B40" s="82">
        <v>27</v>
      </c>
      <c r="C40" s="72">
        <v>23.333333333333332</v>
      </c>
    </row>
    <row r="41" spans="2:3" x14ac:dyDescent="0.2">
      <c r="B41" s="82">
        <v>28</v>
      </c>
      <c r="C41" s="72">
        <v>23.333333333333332</v>
      </c>
    </row>
    <row r="42" spans="2:3" x14ac:dyDescent="0.2">
      <c r="B42" s="82">
        <v>29</v>
      </c>
      <c r="C42" s="72">
        <v>23.333333333333332</v>
      </c>
    </row>
    <row r="43" spans="2:3" x14ac:dyDescent="0.2">
      <c r="B43" s="82">
        <v>30</v>
      </c>
      <c r="C43" s="72">
        <v>23.333333333333332</v>
      </c>
    </row>
    <row r="44" spans="2:3" x14ac:dyDescent="0.2">
      <c r="B44" s="82">
        <v>31</v>
      </c>
      <c r="C44" s="72">
        <v>23.333333333333332</v>
      </c>
    </row>
    <row r="45" spans="2:3" x14ac:dyDescent="0.2">
      <c r="B45" s="82">
        <v>32</v>
      </c>
      <c r="C45" s="72">
        <v>23.333333333333332</v>
      </c>
    </row>
    <row r="46" spans="2:3" x14ac:dyDescent="0.2">
      <c r="B46" s="82">
        <v>33</v>
      </c>
      <c r="C46" s="72">
        <v>23.333333333333332</v>
      </c>
    </row>
    <row r="47" spans="2:3" x14ac:dyDescent="0.2">
      <c r="B47" s="82">
        <v>34</v>
      </c>
      <c r="C47" s="72">
        <v>23.333333333333332</v>
      </c>
    </row>
    <row r="48" spans="2:3" x14ac:dyDescent="0.2">
      <c r="B48" s="82">
        <v>35</v>
      </c>
      <c r="C48" s="72">
        <v>23.333333333333332</v>
      </c>
    </row>
    <row r="49" spans="2:3" x14ac:dyDescent="0.2">
      <c r="B49" s="82">
        <v>36</v>
      </c>
      <c r="C49" s="72">
        <v>23.333333333333332</v>
      </c>
    </row>
    <row r="50" spans="2:3" x14ac:dyDescent="0.2">
      <c r="B50" s="82">
        <v>37</v>
      </c>
      <c r="C50" s="72">
        <v>23.333333333333332</v>
      </c>
    </row>
    <row r="51" spans="2:3" x14ac:dyDescent="0.2">
      <c r="B51" s="82">
        <v>38</v>
      </c>
      <c r="C51" s="72">
        <v>23.333333333333332</v>
      </c>
    </row>
    <row r="52" spans="2:3" x14ac:dyDescent="0.2">
      <c r="B52" s="82">
        <v>39</v>
      </c>
      <c r="C52" s="72">
        <v>23.75</v>
      </c>
    </row>
    <row r="53" spans="2:3" x14ac:dyDescent="0.2">
      <c r="B53" s="82">
        <v>40</v>
      </c>
      <c r="C53" s="72">
        <v>23.75</v>
      </c>
    </row>
    <row r="54" spans="2:3" x14ac:dyDescent="0.2">
      <c r="B54" s="82">
        <v>41</v>
      </c>
      <c r="C54" s="72">
        <v>23.75</v>
      </c>
    </row>
    <row r="55" spans="2:3" x14ac:dyDescent="0.2">
      <c r="B55" s="82">
        <v>42</v>
      </c>
      <c r="C55" s="72">
        <v>23.75</v>
      </c>
    </row>
    <row r="56" spans="2:3" x14ac:dyDescent="0.2">
      <c r="B56" s="82">
        <v>43</v>
      </c>
      <c r="C56" s="72">
        <v>23.75</v>
      </c>
    </row>
    <row r="57" spans="2:3" x14ac:dyDescent="0.2">
      <c r="B57" s="82">
        <v>44</v>
      </c>
      <c r="C57" s="72">
        <v>23.75</v>
      </c>
    </row>
    <row r="58" spans="2:3" x14ac:dyDescent="0.2">
      <c r="B58" s="82">
        <v>45</v>
      </c>
      <c r="C58" s="72">
        <v>23.75</v>
      </c>
    </row>
    <row r="59" spans="2:3" x14ac:dyDescent="0.2">
      <c r="B59" s="82">
        <v>46</v>
      </c>
      <c r="C59" s="72">
        <v>23.75</v>
      </c>
    </row>
    <row r="60" spans="2:3" x14ac:dyDescent="0.2">
      <c r="B60" s="82">
        <v>47</v>
      </c>
      <c r="C60" s="72">
        <v>23.75</v>
      </c>
    </row>
    <row r="61" spans="2:3" x14ac:dyDescent="0.2">
      <c r="B61" s="82">
        <v>48</v>
      </c>
      <c r="C61" s="72">
        <v>23.75</v>
      </c>
    </row>
    <row r="62" spans="2:3" x14ac:dyDescent="0.2">
      <c r="B62" s="82">
        <v>49</v>
      </c>
      <c r="C62" s="72">
        <v>24.166666666666668</v>
      </c>
    </row>
    <row r="63" spans="2:3" x14ac:dyDescent="0.2">
      <c r="B63" s="82">
        <v>50</v>
      </c>
      <c r="C63" s="72">
        <v>24.166666666666668</v>
      </c>
    </row>
    <row r="64" spans="2:3" x14ac:dyDescent="0.2">
      <c r="B64" s="82">
        <v>51</v>
      </c>
      <c r="C64" s="72">
        <v>24.166666666666668</v>
      </c>
    </row>
    <row r="65" spans="2:3" x14ac:dyDescent="0.2">
      <c r="B65" s="82">
        <v>52</v>
      </c>
      <c r="C65" s="72">
        <v>24.166666666666668</v>
      </c>
    </row>
    <row r="66" spans="2:3" x14ac:dyDescent="0.2">
      <c r="B66" s="82">
        <v>53</v>
      </c>
      <c r="C66" s="72">
        <v>24.166666666666668</v>
      </c>
    </row>
    <row r="67" spans="2:3" x14ac:dyDescent="0.2">
      <c r="B67" s="82">
        <v>54</v>
      </c>
      <c r="C67" s="72">
        <v>24.166666666666668</v>
      </c>
    </row>
    <row r="68" spans="2:3" x14ac:dyDescent="0.2">
      <c r="B68" s="82">
        <v>55</v>
      </c>
      <c r="C68" s="72">
        <v>24.166666666666668</v>
      </c>
    </row>
    <row r="69" spans="2:3" x14ac:dyDescent="0.2">
      <c r="B69" s="82">
        <v>56</v>
      </c>
      <c r="C69" s="72">
        <v>24.166666666666668</v>
      </c>
    </row>
    <row r="70" spans="2:3" x14ac:dyDescent="0.2">
      <c r="B70" s="82">
        <v>57</v>
      </c>
      <c r="C70" s="72">
        <v>24.166666666666668</v>
      </c>
    </row>
    <row r="71" spans="2:3" x14ac:dyDescent="0.2">
      <c r="B71" s="82">
        <v>58</v>
      </c>
      <c r="C71" s="72">
        <v>24.166666666666668</v>
      </c>
    </row>
    <row r="72" spans="2:3" x14ac:dyDescent="0.2">
      <c r="B72" s="82">
        <v>59</v>
      </c>
      <c r="C72" s="72">
        <v>24.166666666666668</v>
      </c>
    </row>
    <row r="73" spans="2:3" x14ac:dyDescent="0.2">
      <c r="B73" s="82">
        <v>60</v>
      </c>
      <c r="C73" s="72">
        <v>24.166666666666668</v>
      </c>
    </row>
    <row r="74" spans="2:3" x14ac:dyDescent="0.2">
      <c r="B74" s="82">
        <v>61</v>
      </c>
      <c r="C74" s="72">
        <v>24.166666666666668</v>
      </c>
    </row>
    <row r="75" spans="2:3" x14ac:dyDescent="0.2">
      <c r="B75" s="82">
        <v>62</v>
      </c>
      <c r="C75" s="72">
        <v>24.166666666666668</v>
      </c>
    </row>
    <row r="76" spans="2:3" x14ac:dyDescent="0.2">
      <c r="B76" s="82">
        <v>63</v>
      </c>
      <c r="C76" s="72">
        <v>24.166666666666668</v>
      </c>
    </row>
    <row r="77" spans="2:3" x14ac:dyDescent="0.2">
      <c r="B77" s="82">
        <v>64</v>
      </c>
      <c r="C77" s="72">
        <v>24.166666666666668</v>
      </c>
    </row>
    <row r="78" spans="2:3" x14ac:dyDescent="0.2">
      <c r="B78" s="82">
        <v>65</v>
      </c>
      <c r="C78" s="72">
        <v>24.166666666666668</v>
      </c>
    </row>
    <row r="79" spans="2:3" x14ac:dyDescent="0.2">
      <c r="B79" s="82">
        <v>66</v>
      </c>
      <c r="C79" s="72">
        <v>24.166666666666668</v>
      </c>
    </row>
    <row r="80" spans="2:3" x14ac:dyDescent="0.2">
      <c r="B80" s="82">
        <v>67</v>
      </c>
      <c r="C80" s="72">
        <v>24.166666666666668</v>
      </c>
    </row>
    <row r="81" spans="2:3" x14ac:dyDescent="0.2">
      <c r="B81" s="82">
        <v>68</v>
      </c>
      <c r="C81" s="72">
        <v>24.166666666666668</v>
      </c>
    </row>
    <row r="82" spans="2:3" x14ac:dyDescent="0.2">
      <c r="B82" s="82">
        <v>69</v>
      </c>
      <c r="C82" s="72">
        <v>24.166666666666668</v>
      </c>
    </row>
    <row r="83" spans="2:3" x14ac:dyDescent="0.2">
      <c r="B83" s="82">
        <v>70</v>
      </c>
      <c r="C83" s="72">
        <v>24.166666666666668</v>
      </c>
    </row>
    <row r="84" spans="2:3" x14ac:dyDescent="0.2">
      <c r="B84" s="82">
        <v>71</v>
      </c>
      <c r="C84" s="72">
        <v>24.166666666666668</v>
      </c>
    </row>
    <row r="85" spans="2:3" x14ac:dyDescent="0.2">
      <c r="B85" s="82">
        <v>72</v>
      </c>
      <c r="C85" s="72">
        <v>24.166666666666668</v>
      </c>
    </row>
    <row r="86" spans="2:3" x14ac:dyDescent="0.2">
      <c r="B86" s="82">
        <v>73</v>
      </c>
      <c r="C86" s="72">
        <v>24.166666666666668</v>
      </c>
    </row>
    <row r="87" spans="2:3" x14ac:dyDescent="0.2">
      <c r="B87" s="82">
        <v>74</v>
      </c>
      <c r="C87" s="72">
        <v>23.333333333333332</v>
      </c>
    </row>
    <row r="88" spans="2:3" x14ac:dyDescent="0.2">
      <c r="B88" s="82">
        <v>75</v>
      </c>
      <c r="C88" s="72">
        <v>23.333333333333332</v>
      </c>
    </row>
    <row r="89" spans="2:3" x14ac:dyDescent="0.2">
      <c r="B89" s="82">
        <v>76</v>
      </c>
      <c r="C89" s="72">
        <v>23.333333333333332</v>
      </c>
    </row>
    <row r="90" spans="2:3" x14ac:dyDescent="0.2">
      <c r="B90" s="82">
        <v>77</v>
      </c>
      <c r="C90" s="72">
        <v>23.333333333333332</v>
      </c>
    </row>
    <row r="91" spans="2:3" x14ac:dyDescent="0.2">
      <c r="B91" s="82">
        <v>78</v>
      </c>
      <c r="C91" s="72">
        <v>23.333333333333332</v>
      </c>
    </row>
    <row r="92" spans="2:3" x14ac:dyDescent="0.2">
      <c r="B92" s="82">
        <v>79</v>
      </c>
      <c r="C92" s="72">
        <v>23.333333333333332</v>
      </c>
    </row>
    <row r="93" spans="2:3" x14ac:dyDescent="0.2">
      <c r="B93" s="82">
        <v>80</v>
      </c>
      <c r="C93" s="72">
        <v>23.333333333333332</v>
      </c>
    </row>
    <row r="94" spans="2:3" x14ac:dyDescent="0.2">
      <c r="B94" s="82">
        <v>81</v>
      </c>
      <c r="C94" s="72">
        <v>23.333333333333332</v>
      </c>
    </row>
    <row r="95" spans="2:3" x14ac:dyDescent="0.2">
      <c r="B95" s="82">
        <v>82</v>
      </c>
      <c r="C95" s="72">
        <v>24.166666666666668</v>
      </c>
    </row>
    <row r="96" spans="2:3" x14ac:dyDescent="0.2">
      <c r="B96" s="82">
        <v>83</v>
      </c>
      <c r="C96" s="72">
        <v>24.166666666666668</v>
      </c>
    </row>
    <row r="97" spans="2:3" x14ac:dyDescent="0.2">
      <c r="B97" s="82">
        <v>84</v>
      </c>
      <c r="C97" s="72">
        <v>24.166666666666668</v>
      </c>
    </row>
    <row r="98" spans="2:3" x14ac:dyDescent="0.2">
      <c r="B98" s="82">
        <v>85</v>
      </c>
      <c r="C98" s="72">
        <v>23.75</v>
      </c>
    </row>
  </sheetData>
  <mergeCells count="19">
    <mergeCell ref="J7:K7"/>
    <mergeCell ref="B4:K4"/>
    <mergeCell ref="N4:Q4"/>
    <mergeCell ref="J5:K5"/>
    <mergeCell ref="B6:C6"/>
    <mergeCell ref="D6:E6"/>
    <mergeCell ref="F6:G6"/>
    <mergeCell ref="H6:I6"/>
    <mergeCell ref="J6:K6"/>
    <mergeCell ref="D15:E15"/>
    <mergeCell ref="D16:E16"/>
    <mergeCell ref="B5:C5"/>
    <mergeCell ref="D5:E5"/>
    <mergeCell ref="F5:G5"/>
    <mergeCell ref="H5:I5"/>
    <mergeCell ref="B7:C7"/>
    <mergeCell ref="D7:E7"/>
    <mergeCell ref="F7:G7"/>
    <mergeCell ref="H7:I7"/>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
  <sheetViews>
    <sheetView showGridLines="0" workbookViewId="0"/>
  </sheetViews>
  <sheetFormatPr defaultRowHeight="12.75" x14ac:dyDescent="0.2"/>
  <cols>
    <col min="14" max="14" width="11.140625" bestFit="1" customWidth="1"/>
  </cols>
  <sheetData>
    <row r="2" spans="2:17" ht="18.75" x14ac:dyDescent="0.3">
      <c r="B2" s="71" t="s">
        <v>1180</v>
      </c>
      <c r="N2" t="s">
        <v>1100</v>
      </c>
    </row>
    <row r="4" spans="2:17" ht="15.75" x14ac:dyDescent="0.25">
      <c r="B4" s="74" t="s">
        <v>823</v>
      </c>
      <c r="C4" s="75"/>
      <c r="D4" s="75"/>
      <c r="E4" s="75"/>
      <c r="F4" s="75"/>
      <c r="G4" s="75"/>
      <c r="H4" s="75"/>
      <c r="I4" s="75"/>
      <c r="J4" s="75"/>
      <c r="K4" s="76"/>
      <c r="N4" s="74" t="s">
        <v>824</v>
      </c>
      <c r="O4" s="75"/>
      <c r="P4" s="75"/>
      <c r="Q4" s="76"/>
    </row>
    <row r="5" spans="2:17" x14ac:dyDescent="0.2">
      <c r="B5" s="79" t="s">
        <v>1166</v>
      </c>
      <c r="C5" s="78"/>
      <c r="D5" s="79" t="s">
        <v>833</v>
      </c>
      <c r="E5" s="78"/>
      <c r="F5" s="79" t="s">
        <v>1167</v>
      </c>
      <c r="G5" s="78"/>
      <c r="H5" s="79" t="s">
        <v>1168</v>
      </c>
      <c r="I5" s="78"/>
      <c r="J5" s="79" t="s">
        <v>1169</v>
      </c>
      <c r="K5" s="78"/>
      <c r="N5" s="73" t="s">
        <v>1163</v>
      </c>
      <c r="O5" s="73" t="s">
        <v>1164</v>
      </c>
      <c r="P5" s="73" t="s">
        <v>1165</v>
      </c>
      <c r="Q5" s="73" t="s">
        <v>695</v>
      </c>
    </row>
    <row r="6" spans="2:17" x14ac:dyDescent="0.2">
      <c r="B6" s="79" t="s">
        <v>1170</v>
      </c>
      <c r="C6" s="78"/>
      <c r="D6" s="79" t="s">
        <v>1171</v>
      </c>
      <c r="E6" s="78"/>
      <c r="F6" s="79" t="s">
        <v>939</v>
      </c>
      <c r="G6" s="78"/>
      <c r="H6" s="79" t="s">
        <v>1172</v>
      </c>
      <c r="I6" s="78"/>
      <c r="J6" s="79" t="s">
        <v>1173</v>
      </c>
      <c r="K6" s="78"/>
      <c r="N6" s="72">
        <v>6</v>
      </c>
      <c r="O6" s="72">
        <v>11</v>
      </c>
      <c r="P6" s="72">
        <v>12</v>
      </c>
      <c r="Q6" s="72">
        <v>29</v>
      </c>
    </row>
    <row r="7" spans="2:17" x14ac:dyDescent="0.2">
      <c r="B7" s="79" t="s">
        <v>1174</v>
      </c>
      <c r="C7" s="78"/>
      <c r="D7" s="79" t="s">
        <v>1175</v>
      </c>
      <c r="E7" s="78"/>
      <c r="F7" s="79" t="s">
        <v>1176</v>
      </c>
      <c r="G7" s="78"/>
      <c r="H7" s="79" t="s">
        <v>1177</v>
      </c>
      <c r="I7" s="78"/>
      <c r="J7" s="77"/>
      <c r="K7" s="78"/>
    </row>
  </sheetData>
  <mergeCells count="17">
    <mergeCell ref="N4:Q4"/>
    <mergeCell ref="B7:C7"/>
    <mergeCell ref="D7:E7"/>
    <mergeCell ref="F7:G7"/>
    <mergeCell ref="H7:I7"/>
    <mergeCell ref="J7:K7"/>
    <mergeCell ref="B4:K4"/>
    <mergeCell ref="B5:C5"/>
    <mergeCell ref="D5:E5"/>
    <mergeCell ref="F5:G5"/>
    <mergeCell ref="H5:I5"/>
    <mergeCell ref="J5:K5"/>
    <mergeCell ref="B6:C6"/>
    <mergeCell ref="D6:E6"/>
    <mergeCell ref="F6:G6"/>
    <mergeCell ref="H6:I6"/>
    <mergeCell ref="J6:K6"/>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
  <sheetViews>
    <sheetView showGridLines="0" workbookViewId="0"/>
  </sheetViews>
  <sheetFormatPr defaultRowHeight="12.75" x14ac:dyDescent="0.2"/>
  <cols>
    <col min="14" max="14" width="11.140625" bestFit="1" customWidth="1"/>
  </cols>
  <sheetData>
    <row r="2" spans="2:17" ht="18.75" x14ac:dyDescent="0.3">
      <c r="B2" s="71" t="s">
        <v>1179</v>
      </c>
      <c r="N2" t="s">
        <v>1100</v>
      </c>
    </row>
    <row r="4" spans="2:17" ht="15.75" x14ac:dyDescent="0.25">
      <c r="B4" s="74" t="s">
        <v>823</v>
      </c>
      <c r="C4" s="75"/>
      <c r="D4" s="75"/>
      <c r="E4" s="75"/>
      <c r="F4" s="75"/>
      <c r="G4" s="75"/>
      <c r="H4" s="75"/>
      <c r="I4" s="75"/>
      <c r="J4" s="75"/>
      <c r="K4" s="76"/>
      <c r="N4" s="74" t="s">
        <v>824</v>
      </c>
      <c r="O4" s="75"/>
      <c r="P4" s="75"/>
      <c r="Q4" s="76"/>
    </row>
    <row r="5" spans="2:17" x14ac:dyDescent="0.2">
      <c r="B5" s="79" t="s">
        <v>1166</v>
      </c>
      <c r="C5" s="78"/>
      <c r="D5" s="79" t="s">
        <v>833</v>
      </c>
      <c r="E5" s="78"/>
      <c r="F5" s="79" t="s">
        <v>1167</v>
      </c>
      <c r="G5" s="78"/>
      <c r="H5" s="79" t="s">
        <v>1168</v>
      </c>
      <c r="I5" s="78"/>
      <c r="J5" s="79" t="s">
        <v>1169</v>
      </c>
      <c r="K5" s="78"/>
      <c r="N5" s="73" t="s">
        <v>1163</v>
      </c>
      <c r="O5" s="73" t="s">
        <v>1164</v>
      </c>
      <c r="P5" s="73" t="s">
        <v>1165</v>
      </c>
      <c r="Q5" s="73" t="s">
        <v>695</v>
      </c>
    </row>
    <row r="6" spans="2:17" x14ac:dyDescent="0.2">
      <c r="B6" s="79" t="s">
        <v>1170</v>
      </c>
      <c r="C6" s="78"/>
      <c r="D6" s="79" t="s">
        <v>1171</v>
      </c>
      <c r="E6" s="78"/>
      <c r="F6" s="79" t="s">
        <v>939</v>
      </c>
      <c r="G6" s="78"/>
      <c r="H6" s="79" t="s">
        <v>1172</v>
      </c>
      <c r="I6" s="78"/>
      <c r="J6" s="79" t="s">
        <v>1173</v>
      </c>
      <c r="K6" s="78"/>
      <c r="N6" s="72">
        <v>6</v>
      </c>
      <c r="O6" s="72">
        <v>11</v>
      </c>
      <c r="P6" s="72">
        <v>12</v>
      </c>
      <c r="Q6" s="72">
        <v>29</v>
      </c>
    </row>
    <row r="7" spans="2:17" x14ac:dyDescent="0.2">
      <c r="B7" s="79" t="s">
        <v>1174</v>
      </c>
      <c r="C7" s="78"/>
      <c r="D7" s="79" t="s">
        <v>1175</v>
      </c>
      <c r="E7" s="78"/>
      <c r="F7" s="79" t="s">
        <v>1176</v>
      </c>
      <c r="G7" s="78"/>
      <c r="H7" s="79" t="s">
        <v>1177</v>
      </c>
      <c r="I7" s="78"/>
      <c r="J7" s="77"/>
      <c r="K7" s="78"/>
    </row>
  </sheetData>
  <mergeCells count="17">
    <mergeCell ref="N4:Q4"/>
    <mergeCell ref="B7:C7"/>
    <mergeCell ref="D7:E7"/>
    <mergeCell ref="F7:G7"/>
    <mergeCell ref="H7:I7"/>
    <mergeCell ref="J7:K7"/>
    <mergeCell ref="B4:K4"/>
    <mergeCell ref="B5:C5"/>
    <mergeCell ref="D5:E5"/>
    <mergeCell ref="F5:G5"/>
    <mergeCell ref="H5:I5"/>
    <mergeCell ref="J5:K5"/>
    <mergeCell ref="B6:C6"/>
    <mergeCell ref="D6:E6"/>
    <mergeCell ref="F6:G6"/>
    <mergeCell ref="H6:I6"/>
    <mergeCell ref="J6:K6"/>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363"/>
  <sheetViews>
    <sheetView showGridLines="0" workbookViewId="0"/>
  </sheetViews>
  <sheetFormatPr defaultRowHeight="12.75" x14ac:dyDescent="0.2"/>
  <cols>
    <col min="14" max="14" width="11.140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x14ac:dyDescent="0.2">
      <c r="BZ1" s="73" t="s">
        <v>929</v>
      </c>
      <c r="CA1" s="73" t="s">
        <v>930</v>
      </c>
      <c r="CB1" s="73" t="s">
        <v>734</v>
      </c>
    </row>
    <row r="2" spans="2:80" ht="18.75" x14ac:dyDescent="0.3">
      <c r="B2" s="71" t="s">
        <v>1178</v>
      </c>
      <c r="N2" t="s">
        <v>1100</v>
      </c>
      <c r="BZ2">
        <v>0</v>
      </c>
      <c r="CA2">
        <v>0</v>
      </c>
      <c r="CB2">
        <v>0</v>
      </c>
    </row>
    <row r="3" spans="2:80" x14ac:dyDescent="0.2">
      <c r="AZ3" s="73" t="s">
        <v>922</v>
      </c>
      <c r="BA3" s="73" t="s">
        <v>923</v>
      </c>
      <c r="BB3" s="73" t="s">
        <v>924</v>
      </c>
      <c r="BC3" s="73" t="s">
        <v>925</v>
      </c>
      <c r="BD3" s="73" t="s">
        <v>926</v>
      </c>
      <c r="BE3" s="73" t="s">
        <v>927</v>
      </c>
      <c r="BF3" s="73" t="s">
        <v>928</v>
      </c>
      <c r="BZ3">
        <v>0</v>
      </c>
      <c r="CA3">
        <v>0.91111111111111109</v>
      </c>
      <c r="CB3">
        <v>0</v>
      </c>
    </row>
    <row r="4" spans="2:80" ht="15.75" x14ac:dyDescent="0.25">
      <c r="B4" s="74" t="s">
        <v>823</v>
      </c>
      <c r="C4" s="75"/>
      <c r="D4" s="75"/>
      <c r="E4" s="75"/>
      <c r="F4" s="75"/>
      <c r="G4" s="75"/>
      <c r="H4" s="75"/>
      <c r="I4" s="75"/>
      <c r="J4" s="75"/>
      <c r="K4" s="76"/>
      <c r="N4" s="74" t="s">
        <v>824</v>
      </c>
      <c r="O4" s="75"/>
      <c r="P4" s="75"/>
      <c r="Q4" s="76"/>
      <c r="AZ4" s="95">
        <v>1</v>
      </c>
      <c r="BA4" s="95">
        <v>1</v>
      </c>
      <c r="BB4" s="95">
        <v>1</v>
      </c>
      <c r="BC4" s="95">
        <v>1</v>
      </c>
      <c r="BD4" s="95">
        <v>0.5</v>
      </c>
      <c r="BE4">
        <v>1</v>
      </c>
      <c r="BF4">
        <v>2</v>
      </c>
      <c r="BZ4">
        <v>5.5555555555555558E-3</v>
      </c>
      <c r="CA4">
        <v>0.94444444444444442</v>
      </c>
      <c r="CB4">
        <v>5.5555555555555558E-3</v>
      </c>
    </row>
    <row r="5" spans="2:80" x14ac:dyDescent="0.2">
      <c r="B5" s="79" t="s">
        <v>1166</v>
      </c>
      <c r="C5" s="78"/>
      <c r="D5" s="79" t="s">
        <v>833</v>
      </c>
      <c r="E5" s="78"/>
      <c r="F5" s="79" t="s">
        <v>1167</v>
      </c>
      <c r="G5" s="78"/>
      <c r="H5" s="79" t="s">
        <v>1168</v>
      </c>
      <c r="I5" s="78"/>
      <c r="J5" s="79" t="s">
        <v>1169</v>
      </c>
      <c r="K5" s="78"/>
      <c r="N5" s="73" t="s">
        <v>1163</v>
      </c>
      <c r="O5" s="73" t="s">
        <v>1164</v>
      </c>
      <c r="P5" s="73" t="s">
        <v>1165</v>
      </c>
      <c r="Q5" s="73" t="s">
        <v>695</v>
      </c>
      <c r="AZ5" s="95">
        <v>2</v>
      </c>
      <c r="BA5" s="95">
        <v>1</v>
      </c>
      <c r="BB5" s="95">
        <v>1</v>
      </c>
      <c r="BC5" s="95">
        <v>2</v>
      </c>
      <c r="BD5" s="95">
        <v>1</v>
      </c>
      <c r="BE5">
        <v>2</v>
      </c>
      <c r="BF5">
        <v>2</v>
      </c>
      <c r="BZ5">
        <v>1.1111111111111112E-2</v>
      </c>
      <c r="CA5">
        <v>0.96111111111111114</v>
      </c>
      <c r="CB5">
        <v>1.1111111111111112E-2</v>
      </c>
    </row>
    <row r="6" spans="2:80" x14ac:dyDescent="0.2">
      <c r="B6" s="79" t="s">
        <v>1170</v>
      </c>
      <c r="C6" s="78"/>
      <c r="D6" s="79" t="s">
        <v>1171</v>
      </c>
      <c r="E6" s="78"/>
      <c r="F6" s="79" t="s">
        <v>939</v>
      </c>
      <c r="G6" s="78"/>
      <c r="H6" s="79" t="s">
        <v>1172</v>
      </c>
      <c r="I6" s="78"/>
      <c r="J6" s="79" t="s">
        <v>1173</v>
      </c>
      <c r="K6" s="78"/>
      <c r="N6" s="72">
        <v>6</v>
      </c>
      <c r="O6" s="72">
        <v>11</v>
      </c>
      <c r="P6" s="72">
        <v>12</v>
      </c>
      <c r="Q6" s="72">
        <v>29</v>
      </c>
      <c r="AZ6" s="95">
        <v>3</v>
      </c>
      <c r="BA6" s="95">
        <v>1</v>
      </c>
      <c r="BB6" s="95">
        <v>1</v>
      </c>
      <c r="BC6" s="95">
        <v>3</v>
      </c>
      <c r="BD6" s="95">
        <v>1.5</v>
      </c>
      <c r="BE6">
        <v>3</v>
      </c>
      <c r="BF6">
        <v>2</v>
      </c>
      <c r="BZ6">
        <v>4.4444444444444446E-2</v>
      </c>
      <c r="CA6">
        <v>0.99444444444444446</v>
      </c>
      <c r="CB6">
        <v>4.4444444444444446E-2</v>
      </c>
    </row>
    <row r="7" spans="2:80" x14ac:dyDescent="0.2">
      <c r="B7" s="79" t="s">
        <v>1174</v>
      </c>
      <c r="C7" s="78"/>
      <c r="D7" s="79" t="s">
        <v>1175</v>
      </c>
      <c r="E7" s="78"/>
      <c r="F7" s="79" t="s">
        <v>1176</v>
      </c>
      <c r="G7" s="78"/>
      <c r="H7" s="79" t="s">
        <v>1177</v>
      </c>
      <c r="I7" s="78"/>
      <c r="J7" s="77"/>
      <c r="K7" s="78"/>
      <c r="AZ7" s="95">
        <v>4</v>
      </c>
      <c r="BA7" s="95">
        <v>1</v>
      </c>
      <c r="BB7" s="95">
        <v>1</v>
      </c>
      <c r="BC7" s="95">
        <v>4</v>
      </c>
      <c r="BD7" s="95">
        <v>2</v>
      </c>
      <c r="BE7">
        <v>4</v>
      </c>
      <c r="BF7">
        <v>2</v>
      </c>
      <c r="BZ7">
        <v>6.1111111111111109E-2</v>
      </c>
      <c r="CA7">
        <v>1</v>
      </c>
      <c r="CB7">
        <v>6.1111111111111109E-2</v>
      </c>
    </row>
    <row r="8" spans="2:80" x14ac:dyDescent="0.2">
      <c r="AZ8" s="95">
        <v>5</v>
      </c>
      <c r="BA8" s="95">
        <v>1</v>
      </c>
      <c r="BB8" s="95">
        <v>1</v>
      </c>
      <c r="BC8" s="95">
        <v>5</v>
      </c>
      <c r="BD8" s="95">
        <v>2.5</v>
      </c>
      <c r="BE8">
        <v>5</v>
      </c>
      <c r="BF8">
        <v>1.8888888888888888</v>
      </c>
      <c r="BZ8">
        <v>1</v>
      </c>
      <c r="CA8">
        <v>1</v>
      </c>
      <c r="CB8">
        <v>1</v>
      </c>
    </row>
    <row r="9" spans="2:80" x14ac:dyDescent="0.2">
      <c r="AZ9" s="95">
        <v>6</v>
      </c>
      <c r="BA9" s="95">
        <v>1</v>
      </c>
      <c r="BB9" s="95">
        <v>1</v>
      </c>
      <c r="BC9" s="95">
        <v>6</v>
      </c>
      <c r="BD9" s="95">
        <v>3</v>
      </c>
      <c r="BE9">
        <v>6</v>
      </c>
      <c r="BF9">
        <v>0.1111111111111111</v>
      </c>
    </row>
    <row r="10" spans="2:80" x14ac:dyDescent="0.2">
      <c r="AZ10" s="95">
        <v>7</v>
      </c>
      <c r="BA10" s="95">
        <v>1</v>
      </c>
      <c r="BB10" s="95">
        <v>1</v>
      </c>
      <c r="BC10" s="95">
        <v>7</v>
      </c>
      <c r="BD10" s="95">
        <v>3.5</v>
      </c>
      <c r="BE10">
        <v>7</v>
      </c>
      <c r="BF10">
        <v>0</v>
      </c>
    </row>
    <row r="11" spans="2:80" x14ac:dyDescent="0.2">
      <c r="AZ11" s="95">
        <v>8</v>
      </c>
      <c r="BA11" s="95">
        <v>1</v>
      </c>
      <c r="BB11" s="95">
        <v>1</v>
      </c>
      <c r="BC11" s="95">
        <v>8</v>
      </c>
      <c r="BD11" s="95">
        <v>4</v>
      </c>
      <c r="BE11">
        <v>8</v>
      </c>
      <c r="BF11">
        <v>0</v>
      </c>
    </row>
    <row r="12" spans="2:80" x14ac:dyDescent="0.2">
      <c r="AZ12" s="95">
        <v>9</v>
      </c>
      <c r="BA12" s="95">
        <v>1</v>
      </c>
      <c r="BB12" s="95">
        <v>1</v>
      </c>
      <c r="BC12" s="95">
        <v>9</v>
      </c>
      <c r="BD12" s="95">
        <v>4.5</v>
      </c>
      <c r="BE12">
        <v>9</v>
      </c>
      <c r="BF12">
        <v>0</v>
      </c>
    </row>
    <row r="13" spans="2:80" x14ac:dyDescent="0.2">
      <c r="AZ13" s="95">
        <v>10</v>
      </c>
      <c r="BA13" s="95">
        <v>1</v>
      </c>
      <c r="BB13" s="95">
        <v>1</v>
      </c>
      <c r="BC13" s="95">
        <v>10</v>
      </c>
      <c r="BD13" s="95">
        <v>5</v>
      </c>
      <c r="BE13">
        <v>10</v>
      </c>
      <c r="BF13">
        <v>0</v>
      </c>
    </row>
    <row r="14" spans="2:80" x14ac:dyDescent="0.2">
      <c r="AZ14" s="95">
        <v>11</v>
      </c>
      <c r="BA14" s="95">
        <v>1</v>
      </c>
      <c r="BB14" s="95">
        <v>1</v>
      </c>
      <c r="BC14" s="95">
        <v>11</v>
      </c>
      <c r="BD14" s="95">
        <v>5.5</v>
      </c>
    </row>
    <row r="15" spans="2:80" x14ac:dyDescent="0.2">
      <c r="AZ15" s="95">
        <v>12</v>
      </c>
      <c r="BA15" s="95">
        <v>1</v>
      </c>
      <c r="BB15" s="95">
        <v>1</v>
      </c>
      <c r="BC15" s="95">
        <v>12</v>
      </c>
      <c r="BD15" s="95">
        <v>6</v>
      </c>
    </row>
    <row r="16" spans="2:80" x14ac:dyDescent="0.2">
      <c r="AZ16" s="95">
        <v>13</v>
      </c>
      <c r="BA16" s="95">
        <v>1</v>
      </c>
      <c r="BB16" s="95">
        <v>1</v>
      </c>
      <c r="BC16" s="95">
        <v>13</v>
      </c>
      <c r="BD16" s="95">
        <v>6.5</v>
      </c>
    </row>
    <row r="17" spans="52:56" x14ac:dyDescent="0.2">
      <c r="AZ17" s="95">
        <v>14</v>
      </c>
      <c r="BA17" s="95">
        <v>1</v>
      </c>
      <c r="BB17" s="95">
        <v>1</v>
      </c>
      <c r="BC17" s="95">
        <v>14</v>
      </c>
      <c r="BD17" s="95">
        <v>7</v>
      </c>
    </row>
    <row r="18" spans="52:56" x14ac:dyDescent="0.2">
      <c r="AZ18" s="95">
        <v>15</v>
      </c>
      <c r="BA18" s="95">
        <v>1</v>
      </c>
      <c r="BB18" s="95">
        <v>1</v>
      </c>
      <c r="BC18" s="95">
        <v>15</v>
      </c>
      <c r="BD18" s="95">
        <v>7.5</v>
      </c>
    </row>
    <row r="19" spans="52:56" x14ac:dyDescent="0.2">
      <c r="AZ19" s="95">
        <v>16</v>
      </c>
      <c r="BA19" s="95">
        <v>1</v>
      </c>
      <c r="BB19" s="95">
        <v>1</v>
      </c>
      <c r="BC19" s="95">
        <v>16</v>
      </c>
      <c r="BD19" s="95">
        <v>8</v>
      </c>
    </row>
    <row r="20" spans="52:56" x14ac:dyDescent="0.2">
      <c r="AZ20" s="95">
        <v>17</v>
      </c>
      <c r="BA20" s="95">
        <v>1</v>
      </c>
      <c r="BB20" s="95">
        <v>1</v>
      </c>
      <c r="BC20" s="95">
        <v>17</v>
      </c>
      <c r="BD20" s="95">
        <v>8.5</v>
      </c>
    </row>
    <row r="21" spans="52:56" x14ac:dyDescent="0.2">
      <c r="AZ21" s="95">
        <v>18</v>
      </c>
      <c r="BA21" s="95">
        <v>1</v>
      </c>
      <c r="BB21" s="95">
        <v>1</v>
      </c>
      <c r="BC21" s="95">
        <v>18</v>
      </c>
      <c r="BD21" s="95">
        <v>9</v>
      </c>
    </row>
    <row r="22" spans="52:56" x14ac:dyDescent="0.2">
      <c r="AZ22" s="95">
        <v>19</v>
      </c>
      <c r="BA22" s="95">
        <v>1</v>
      </c>
      <c r="BB22" s="95">
        <v>1</v>
      </c>
      <c r="BC22" s="95">
        <v>19</v>
      </c>
      <c r="BD22" s="95">
        <v>9.5</v>
      </c>
    </row>
    <row r="23" spans="52:56" x14ac:dyDescent="0.2">
      <c r="AZ23" s="95">
        <v>20</v>
      </c>
      <c r="BA23" s="95">
        <v>1</v>
      </c>
      <c r="BB23" s="95">
        <v>1</v>
      </c>
      <c r="BC23" s="95">
        <v>20</v>
      </c>
      <c r="BD23" s="95">
        <v>10</v>
      </c>
    </row>
    <row r="24" spans="52:56" x14ac:dyDescent="0.2">
      <c r="AZ24" s="95">
        <v>21</v>
      </c>
      <c r="BA24" s="95">
        <v>1</v>
      </c>
      <c r="BB24" s="95">
        <v>1</v>
      </c>
      <c r="BC24" s="95">
        <v>21</v>
      </c>
      <c r="BD24" s="95">
        <v>10.5</v>
      </c>
    </row>
    <row r="25" spans="52:56" x14ac:dyDescent="0.2">
      <c r="AZ25" s="95">
        <v>22</v>
      </c>
      <c r="BA25" s="95">
        <v>1</v>
      </c>
      <c r="BB25" s="95">
        <v>1</v>
      </c>
      <c r="BC25" s="95">
        <v>22</v>
      </c>
      <c r="BD25" s="95">
        <v>11</v>
      </c>
    </row>
    <row r="26" spans="52:56" x14ac:dyDescent="0.2">
      <c r="AZ26" s="95">
        <v>23</v>
      </c>
      <c r="BA26" s="95">
        <v>1</v>
      </c>
      <c r="BB26" s="95">
        <v>1</v>
      </c>
      <c r="BC26" s="95">
        <v>23</v>
      </c>
      <c r="BD26" s="95">
        <v>11.5</v>
      </c>
    </row>
    <row r="27" spans="52:56" x14ac:dyDescent="0.2">
      <c r="AZ27" s="95">
        <v>24</v>
      </c>
      <c r="BA27" s="95">
        <v>1</v>
      </c>
      <c r="BB27" s="95">
        <v>1</v>
      </c>
      <c r="BC27" s="95">
        <v>24</v>
      </c>
      <c r="BD27" s="95">
        <v>12</v>
      </c>
    </row>
    <row r="28" spans="52:56" x14ac:dyDescent="0.2">
      <c r="AZ28" s="95">
        <v>25</v>
      </c>
      <c r="BA28" s="95">
        <v>1</v>
      </c>
      <c r="BB28" s="95">
        <v>1</v>
      </c>
      <c r="BC28" s="95">
        <v>25</v>
      </c>
      <c r="BD28" s="95">
        <v>12.5</v>
      </c>
    </row>
    <row r="29" spans="52:56" x14ac:dyDescent="0.2">
      <c r="AZ29" s="95">
        <v>26</v>
      </c>
      <c r="BA29" s="95">
        <v>1</v>
      </c>
      <c r="BB29" s="95">
        <v>1</v>
      </c>
      <c r="BC29" s="95">
        <v>26</v>
      </c>
      <c r="BD29" s="95">
        <v>13</v>
      </c>
    </row>
    <row r="30" spans="52:56" x14ac:dyDescent="0.2">
      <c r="AZ30" s="95">
        <v>27</v>
      </c>
      <c r="BA30" s="95">
        <v>1</v>
      </c>
      <c r="BB30" s="95">
        <v>1</v>
      </c>
      <c r="BC30" s="95">
        <v>27</v>
      </c>
      <c r="BD30" s="95">
        <v>13.5</v>
      </c>
    </row>
    <row r="31" spans="52:56" x14ac:dyDescent="0.2">
      <c r="AZ31" s="95">
        <v>28</v>
      </c>
      <c r="BA31" s="95">
        <v>1</v>
      </c>
      <c r="BB31" s="95">
        <v>1</v>
      </c>
      <c r="BC31" s="95">
        <v>28</v>
      </c>
      <c r="BD31" s="95">
        <v>14</v>
      </c>
    </row>
    <row r="32" spans="52:56" x14ac:dyDescent="0.2">
      <c r="AZ32" s="95">
        <v>29</v>
      </c>
      <c r="BA32" s="95">
        <v>1</v>
      </c>
      <c r="BB32" s="95">
        <v>1</v>
      </c>
      <c r="BC32" s="95">
        <v>29</v>
      </c>
      <c r="BD32" s="95">
        <v>14.5</v>
      </c>
    </row>
    <row r="33" spans="9:56" x14ac:dyDescent="0.2">
      <c r="AZ33" s="95">
        <v>30</v>
      </c>
      <c r="BA33" s="95">
        <v>1</v>
      </c>
      <c r="BB33" s="95">
        <v>1</v>
      </c>
      <c r="BC33" s="95">
        <v>30</v>
      </c>
      <c r="BD33" s="95">
        <v>15</v>
      </c>
    </row>
    <row r="34" spans="9:56" x14ac:dyDescent="0.2">
      <c r="AZ34" s="95">
        <v>31</v>
      </c>
      <c r="BA34" s="95">
        <v>1</v>
      </c>
      <c r="BB34" s="95">
        <v>1</v>
      </c>
      <c r="BC34" s="95">
        <v>31</v>
      </c>
      <c r="BD34" s="95">
        <v>15.5</v>
      </c>
    </row>
    <row r="35" spans="9:56" x14ac:dyDescent="0.2">
      <c r="AZ35" s="95">
        <v>32</v>
      </c>
      <c r="BA35" s="95">
        <v>1</v>
      </c>
      <c r="BB35" s="95">
        <v>1</v>
      </c>
      <c r="BC35" s="95">
        <v>32</v>
      </c>
      <c r="BD35" s="95">
        <v>16</v>
      </c>
    </row>
    <row r="36" spans="9:56" x14ac:dyDescent="0.2">
      <c r="AZ36" s="95">
        <v>33</v>
      </c>
      <c r="BA36" s="95">
        <v>1</v>
      </c>
      <c r="BB36" s="95">
        <v>1</v>
      </c>
      <c r="BC36" s="95">
        <v>33</v>
      </c>
      <c r="BD36" s="95">
        <v>16.5</v>
      </c>
    </row>
    <row r="37" spans="9:56" x14ac:dyDescent="0.2">
      <c r="AZ37" s="95">
        <v>34</v>
      </c>
      <c r="BA37" s="95">
        <v>1</v>
      </c>
      <c r="BB37" s="95">
        <v>1</v>
      </c>
      <c r="BC37" s="95">
        <v>34</v>
      </c>
      <c r="BD37" s="95">
        <v>17</v>
      </c>
    </row>
    <row r="38" spans="9:56" x14ac:dyDescent="0.2">
      <c r="AZ38" s="95">
        <v>35</v>
      </c>
      <c r="BA38" s="95">
        <v>1</v>
      </c>
      <c r="BB38" s="95">
        <v>1</v>
      </c>
      <c r="BC38" s="95">
        <v>35</v>
      </c>
      <c r="BD38" s="95">
        <v>17.5</v>
      </c>
    </row>
    <row r="39" spans="9:56" x14ac:dyDescent="0.2">
      <c r="AZ39" s="95">
        <v>36</v>
      </c>
      <c r="BA39" s="95">
        <v>1</v>
      </c>
      <c r="BB39" s="95">
        <v>1</v>
      </c>
      <c r="BC39" s="95">
        <v>36</v>
      </c>
      <c r="BD39" s="95">
        <v>18</v>
      </c>
    </row>
    <row r="40" spans="9:56" x14ac:dyDescent="0.2">
      <c r="I40" s="73" t="s">
        <v>931</v>
      </c>
      <c r="J40" s="73" t="s">
        <v>700</v>
      </c>
      <c r="K40" s="73" t="s">
        <v>932</v>
      </c>
      <c r="L40" s="73" t="s">
        <v>933</v>
      </c>
      <c r="M40" s="73" t="s">
        <v>934</v>
      </c>
      <c r="AZ40" s="96">
        <v>37</v>
      </c>
      <c r="BA40" s="96">
        <v>1</v>
      </c>
      <c r="BB40" s="96">
        <v>1</v>
      </c>
      <c r="BC40" s="96">
        <v>37</v>
      </c>
      <c r="BD40" s="96">
        <v>18.5</v>
      </c>
    </row>
    <row r="41" spans="9:56" x14ac:dyDescent="0.2">
      <c r="I41" s="82">
        <v>1</v>
      </c>
      <c r="J41" s="72">
        <v>1</v>
      </c>
      <c r="K41" s="72">
        <v>0</v>
      </c>
      <c r="L41" s="72">
        <v>1</v>
      </c>
      <c r="M41" s="72">
        <v>1</v>
      </c>
      <c r="AZ41" s="96">
        <v>38</v>
      </c>
      <c r="BA41" s="96">
        <v>1</v>
      </c>
      <c r="BB41" s="96">
        <v>1</v>
      </c>
      <c r="BC41" s="96">
        <v>38</v>
      </c>
      <c r="BD41" s="96">
        <v>19</v>
      </c>
    </row>
    <row r="42" spans="9:56" x14ac:dyDescent="0.2">
      <c r="I42" s="82">
        <v>2</v>
      </c>
      <c r="J42" s="72">
        <v>1</v>
      </c>
      <c r="K42" s="72">
        <v>0</v>
      </c>
      <c r="L42" s="72">
        <v>1</v>
      </c>
      <c r="M42" s="72">
        <v>1</v>
      </c>
      <c r="AZ42" s="96">
        <v>39</v>
      </c>
      <c r="BA42" s="96">
        <v>1</v>
      </c>
      <c r="BB42" s="96">
        <v>1</v>
      </c>
      <c r="BC42" s="96">
        <v>39</v>
      </c>
      <c r="BD42" s="96">
        <v>19.5</v>
      </c>
    </row>
    <row r="43" spans="9:56" x14ac:dyDescent="0.2">
      <c r="I43" s="82">
        <v>3</v>
      </c>
      <c r="J43" s="72">
        <v>1</v>
      </c>
      <c r="K43" s="72">
        <v>0</v>
      </c>
      <c r="L43" s="72">
        <v>1</v>
      </c>
      <c r="M43" s="72">
        <v>1</v>
      </c>
      <c r="AZ43" s="96">
        <v>40</v>
      </c>
      <c r="BA43" s="96">
        <v>1</v>
      </c>
      <c r="BB43" s="96">
        <v>1</v>
      </c>
      <c r="BC43" s="96">
        <v>40</v>
      </c>
      <c r="BD43" s="96">
        <v>20</v>
      </c>
    </row>
    <row r="44" spans="9:56" x14ac:dyDescent="0.2">
      <c r="I44" s="82">
        <v>4</v>
      </c>
      <c r="J44" s="72">
        <v>1</v>
      </c>
      <c r="K44" s="72">
        <v>0</v>
      </c>
      <c r="L44" s="72">
        <v>1</v>
      </c>
      <c r="M44" s="72">
        <v>1</v>
      </c>
      <c r="AZ44" s="96">
        <v>41</v>
      </c>
      <c r="BA44" s="96">
        <v>1</v>
      </c>
      <c r="BB44" s="96">
        <v>1</v>
      </c>
      <c r="BC44" s="96">
        <v>41</v>
      </c>
      <c r="BD44" s="96">
        <v>20.5</v>
      </c>
    </row>
    <row r="45" spans="9:56" x14ac:dyDescent="0.2">
      <c r="I45" s="82">
        <v>5</v>
      </c>
      <c r="J45" s="72">
        <v>0.94444444444444442</v>
      </c>
      <c r="K45" s="72">
        <v>0.2323106841457232</v>
      </c>
      <c r="L45" s="72">
        <v>0</v>
      </c>
      <c r="M45" s="72">
        <v>1</v>
      </c>
      <c r="AZ45" s="96">
        <v>42</v>
      </c>
      <c r="BA45" s="96">
        <v>1</v>
      </c>
      <c r="BB45" s="96">
        <v>1</v>
      </c>
      <c r="BC45" s="96">
        <v>42</v>
      </c>
      <c r="BD45" s="96">
        <v>21</v>
      </c>
    </row>
    <row r="46" spans="9:56" x14ac:dyDescent="0.2">
      <c r="I46" s="82">
        <v>6</v>
      </c>
      <c r="J46" s="72">
        <v>5.5555555555555552E-2</v>
      </c>
      <c r="K46" s="72">
        <v>0.23231068414572323</v>
      </c>
      <c r="L46" s="72">
        <v>0</v>
      </c>
      <c r="M46" s="72">
        <v>1</v>
      </c>
      <c r="AZ46" s="96">
        <v>43</v>
      </c>
      <c r="BA46" s="96">
        <v>1</v>
      </c>
      <c r="BB46" s="96">
        <v>1</v>
      </c>
      <c r="BC46" s="96">
        <v>43</v>
      </c>
      <c r="BD46" s="96">
        <v>21.5</v>
      </c>
    </row>
    <row r="47" spans="9:56" x14ac:dyDescent="0.2">
      <c r="I47" s="82">
        <v>7</v>
      </c>
      <c r="J47" s="72">
        <v>0</v>
      </c>
      <c r="K47" s="72">
        <v>0</v>
      </c>
      <c r="L47" s="72">
        <v>0</v>
      </c>
      <c r="M47" s="72">
        <v>0</v>
      </c>
      <c r="AZ47" s="96">
        <v>44</v>
      </c>
      <c r="BA47" s="96">
        <v>1</v>
      </c>
      <c r="BB47" s="96">
        <v>1</v>
      </c>
      <c r="BC47" s="96">
        <v>44</v>
      </c>
      <c r="BD47" s="96">
        <v>22</v>
      </c>
    </row>
    <row r="48" spans="9:56" x14ac:dyDescent="0.2">
      <c r="I48" s="82">
        <v>8</v>
      </c>
      <c r="J48" s="72">
        <v>0</v>
      </c>
      <c r="K48" s="72">
        <v>0</v>
      </c>
      <c r="L48" s="72">
        <v>0</v>
      </c>
      <c r="M48" s="72">
        <v>0</v>
      </c>
      <c r="AZ48" s="96">
        <v>45</v>
      </c>
      <c r="BA48" s="96">
        <v>1</v>
      </c>
      <c r="BB48" s="96">
        <v>1</v>
      </c>
      <c r="BC48" s="96">
        <v>45</v>
      </c>
      <c r="BD48" s="96">
        <v>22.5</v>
      </c>
    </row>
    <row r="49" spans="9:56" x14ac:dyDescent="0.2">
      <c r="I49" s="82">
        <v>9</v>
      </c>
      <c r="J49" s="72">
        <v>0</v>
      </c>
      <c r="K49" s="72">
        <v>0</v>
      </c>
      <c r="L49" s="72">
        <v>0</v>
      </c>
      <c r="M49" s="72">
        <v>0</v>
      </c>
      <c r="AZ49" s="96">
        <v>46</v>
      </c>
      <c r="BA49" s="96">
        <v>1</v>
      </c>
      <c r="BB49" s="96">
        <v>1</v>
      </c>
      <c r="BC49" s="96">
        <v>46</v>
      </c>
      <c r="BD49" s="96">
        <v>23</v>
      </c>
    </row>
    <row r="50" spans="9:56" x14ac:dyDescent="0.2">
      <c r="I50" s="82">
        <v>10</v>
      </c>
      <c r="J50" s="72">
        <v>0</v>
      </c>
      <c r="K50" s="72">
        <v>0</v>
      </c>
      <c r="L50" s="72">
        <v>0</v>
      </c>
      <c r="M50" s="72">
        <v>0</v>
      </c>
      <c r="AZ50" s="96">
        <v>47</v>
      </c>
      <c r="BA50" s="96">
        <v>1</v>
      </c>
      <c r="BB50" s="96">
        <v>1</v>
      </c>
      <c r="BC50" s="96">
        <v>47</v>
      </c>
      <c r="BD50" s="96">
        <v>23.5</v>
      </c>
    </row>
    <row r="51" spans="9:56" x14ac:dyDescent="0.2">
      <c r="AZ51" s="96">
        <v>48</v>
      </c>
      <c r="BA51" s="96">
        <v>1</v>
      </c>
      <c r="BB51" s="96">
        <v>1</v>
      </c>
      <c r="BC51" s="96">
        <v>48</v>
      </c>
      <c r="BD51" s="96">
        <v>24</v>
      </c>
    </row>
    <row r="52" spans="9:56" x14ac:dyDescent="0.2">
      <c r="AZ52" s="96">
        <v>49</v>
      </c>
      <c r="BA52" s="96">
        <v>1</v>
      </c>
      <c r="BB52" s="96">
        <v>1</v>
      </c>
      <c r="BC52" s="96">
        <v>49</v>
      </c>
      <c r="BD52" s="96">
        <v>24.5</v>
      </c>
    </row>
    <row r="53" spans="9:56" x14ac:dyDescent="0.2">
      <c r="AZ53" s="96">
        <v>50</v>
      </c>
      <c r="BA53" s="96">
        <v>1</v>
      </c>
      <c r="BB53" s="96">
        <v>1</v>
      </c>
      <c r="BC53" s="96">
        <v>50</v>
      </c>
      <c r="BD53" s="96">
        <v>25</v>
      </c>
    </row>
    <row r="54" spans="9:56" x14ac:dyDescent="0.2">
      <c r="AZ54" s="96">
        <v>51</v>
      </c>
      <c r="BA54" s="96">
        <v>1</v>
      </c>
      <c r="BB54" s="96">
        <v>1</v>
      </c>
      <c r="BC54" s="96">
        <v>51</v>
      </c>
      <c r="BD54" s="96">
        <v>25.5</v>
      </c>
    </row>
    <row r="55" spans="9:56" x14ac:dyDescent="0.2">
      <c r="AZ55" s="96">
        <v>52</v>
      </c>
      <c r="BA55" s="96">
        <v>1</v>
      </c>
      <c r="BB55" s="96">
        <v>1</v>
      </c>
      <c r="BC55" s="96">
        <v>52</v>
      </c>
      <c r="BD55" s="96">
        <v>26</v>
      </c>
    </row>
    <row r="56" spans="9:56" x14ac:dyDescent="0.2">
      <c r="AZ56" s="96">
        <v>53</v>
      </c>
      <c r="BA56" s="96">
        <v>1</v>
      </c>
      <c r="BB56" s="96">
        <v>1</v>
      </c>
      <c r="BC56" s="96">
        <v>53</v>
      </c>
      <c r="BD56" s="96">
        <v>26.5</v>
      </c>
    </row>
    <row r="57" spans="9:56" x14ac:dyDescent="0.2">
      <c r="AZ57" s="96">
        <v>54</v>
      </c>
      <c r="BA57" s="96">
        <v>1</v>
      </c>
      <c r="BB57" s="96">
        <v>1</v>
      </c>
      <c r="BC57" s="96">
        <v>54</v>
      </c>
      <c r="BD57" s="96">
        <v>27</v>
      </c>
    </row>
    <row r="58" spans="9:56" x14ac:dyDescent="0.2">
      <c r="AZ58" s="96">
        <v>55</v>
      </c>
      <c r="BA58" s="96">
        <v>1</v>
      </c>
      <c r="BB58" s="96">
        <v>1</v>
      </c>
      <c r="BC58" s="96">
        <v>55</v>
      </c>
      <c r="BD58" s="96">
        <v>27.5</v>
      </c>
    </row>
    <row r="59" spans="9:56" x14ac:dyDescent="0.2">
      <c r="AZ59" s="96">
        <v>56</v>
      </c>
      <c r="BA59" s="96">
        <v>1</v>
      </c>
      <c r="BB59" s="96">
        <v>1</v>
      </c>
      <c r="BC59" s="96">
        <v>56</v>
      </c>
      <c r="BD59" s="96">
        <v>28</v>
      </c>
    </row>
    <row r="60" spans="9:56" x14ac:dyDescent="0.2">
      <c r="AZ60" s="96">
        <v>57</v>
      </c>
      <c r="BA60" s="96">
        <v>1</v>
      </c>
      <c r="BB60" s="96">
        <v>1</v>
      </c>
      <c r="BC60" s="96">
        <v>57</v>
      </c>
      <c r="BD60" s="96">
        <v>28.5</v>
      </c>
    </row>
    <row r="61" spans="9:56" x14ac:dyDescent="0.2">
      <c r="AZ61" s="96">
        <v>58</v>
      </c>
      <c r="BA61" s="96">
        <v>1</v>
      </c>
      <c r="BB61" s="96">
        <v>1</v>
      </c>
      <c r="BC61" s="96">
        <v>58</v>
      </c>
      <c r="BD61" s="96">
        <v>29</v>
      </c>
    </row>
    <row r="62" spans="9:56" x14ac:dyDescent="0.2">
      <c r="AZ62" s="96">
        <v>59</v>
      </c>
      <c r="BA62" s="96">
        <v>1</v>
      </c>
      <c r="BB62" s="96">
        <v>1</v>
      </c>
      <c r="BC62" s="96">
        <v>59</v>
      </c>
      <c r="BD62" s="96">
        <v>29.5</v>
      </c>
    </row>
    <row r="63" spans="9:56" x14ac:dyDescent="0.2">
      <c r="AZ63" s="96">
        <v>60</v>
      </c>
      <c r="BA63" s="96">
        <v>1</v>
      </c>
      <c r="BB63" s="96">
        <v>1</v>
      </c>
      <c r="BC63" s="96">
        <v>60</v>
      </c>
      <c r="BD63" s="96">
        <v>30</v>
      </c>
    </row>
    <row r="64" spans="9:56" x14ac:dyDescent="0.2">
      <c r="AZ64" s="96">
        <v>61</v>
      </c>
      <c r="BA64" s="96">
        <v>1</v>
      </c>
      <c r="BB64" s="96">
        <v>1</v>
      </c>
      <c r="BC64" s="96">
        <v>61</v>
      </c>
      <c r="BD64" s="96">
        <v>30.5</v>
      </c>
    </row>
    <row r="65" spans="52:56" x14ac:dyDescent="0.2">
      <c r="AZ65" s="96">
        <v>62</v>
      </c>
      <c r="BA65" s="96">
        <v>1</v>
      </c>
      <c r="BB65" s="96">
        <v>1</v>
      </c>
      <c r="BC65" s="96">
        <v>62</v>
      </c>
      <c r="BD65" s="96">
        <v>31</v>
      </c>
    </row>
    <row r="66" spans="52:56" x14ac:dyDescent="0.2">
      <c r="AZ66" s="96">
        <v>63</v>
      </c>
      <c r="BA66" s="96">
        <v>1</v>
      </c>
      <c r="BB66" s="96">
        <v>1</v>
      </c>
      <c r="BC66" s="96">
        <v>63</v>
      </c>
      <c r="BD66" s="96">
        <v>31.5</v>
      </c>
    </row>
    <row r="67" spans="52:56" x14ac:dyDescent="0.2">
      <c r="AZ67" s="96">
        <v>64</v>
      </c>
      <c r="BA67" s="96">
        <v>1</v>
      </c>
      <c r="BB67" s="96">
        <v>1</v>
      </c>
      <c r="BC67" s="96">
        <v>64</v>
      </c>
      <c r="BD67" s="96">
        <v>32</v>
      </c>
    </row>
    <row r="68" spans="52:56" x14ac:dyDescent="0.2">
      <c r="AZ68" s="96">
        <v>65</v>
      </c>
      <c r="BA68" s="96">
        <v>1</v>
      </c>
      <c r="BB68" s="96">
        <v>1</v>
      </c>
      <c r="BC68" s="96">
        <v>65</v>
      </c>
      <c r="BD68" s="96">
        <v>32.5</v>
      </c>
    </row>
    <row r="69" spans="52:56" x14ac:dyDescent="0.2">
      <c r="AZ69" s="96">
        <v>66</v>
      </c>
      <c r="BA69" s="96">
        <v>1</v>
      </c>
      <c r="BB69" s="96">
        <v>1</v>
      </c>
      <c r="BC69" s="96">
        <v>66</v>
      </c>
      <c r="BD69" s="96">
        <v>33</v>
      </c>
    </row>
    <row r="70" spans="52:56" x14ac:dyDescent="0.2">
      <c r="AZ70" s="96">
        <v>67</v>
      </c>
      <c r="BA70" s="96">
        <v>1</v>
      </c>
      <c r="BB70" s="96">
        <v>1</v>
      </c>
      <c r="BC70" s="96">
        <v>67</v>
      </c>
      <c r="BD70" s="96">
        <v>33.5</v>
      </c>
    </row>
    <row r="71" spans="52:56" x14ac:dyDescent="0.2">
      <c r="AZ71" s="96">
        <v>68</v>
      </c>
      <c r="BA71" s="96">
        <v>1</v>
      </c>
      <c r="BB71" s="96">
        <v>1</v>
      </c>
      <c r="BC71" s="96">
        <v>68</v>
      </c>
      <c r="BD71" s="96">
        <v>34</v>
      </c>
    </row>
    <row r="72" spans="52:56" x14ac:dyDescent="0.2">
      <c r="AZ72" s="96">
        <v>69</v>
      </c>
      <c r="BA72" s="96">
        <v>1</v>
      </c>
      <c r="BB72" s="96">
        <v>1</v>
      </c>
      <c r="BC72" s="96">
        <v>69</v>
      </c>
      <c r="BD72" s="96">
        <v>34.5</v>
      </c>
    </row>
    <row r="73" spans="52:56" x14ac:dyDescent="0.2">
      <c r="AZ73" s="96">
        <v>70</v>
      </c>
      <c r="BA73" s="96">
        <v>1</v>
      </c>
      <c r="BB73" s="96">
        <v>1</v>
      </c>
      <c r="BC73" s="96">
        <v>70</v>
      </c>
      <c r="BD73" s="96">
        <v>35</v>
      </c>
    </row>
    <row r="74" spans="52:56" x14ac:dyDescent="0.2">
      <c r="AZ74" s="96">
        <v>71</v>
      </c>
      <c r="BA74" s="96">
        <v>1</v>
      </c>
      <c r="BB74" s="96">
        <v>1</v>
      </c>
      <c r="BC74" s="96">
        <v>71</v>
      </c>
      <c r="BD74" s="96">
        <v>35.5</v>
      </c>
    </row>
    <row r="75" spans="52:56" x14ac:dyDescent="0.2">
      <c r="AZ75" s="96">
        <v>72</v>
      </c>
      <c r="BA75" s="96">
        <v>1</v>
      </c>
      <c r="BB75" s="96">
        <v>1</v>
      </c>
      <c r="BC75" s="96">
        <v>72</v>
      </c>
      <c r="BD75" s="96">
        <v>36</v>
      </c>
    </row>
    <row r="76" spans="52:56" x14ac:dyDescent="0.2">
      <c r="AZ76" s="95">
        <v>73</v>
      </c>
      <c r="BA76" s="95">
        <v>1</v>
      </c>
      <c r="BB76" s="95">
        <v>1</v>
      </c>
      <c r="BC76" s="95">
        <v>73</v>
      </c>
      <c r="BD76" s="95">
        <v>36.5</v>
      </c>
    </row>
    <row r="77" spans="52:56" x14ac:dyDescent="0.2">
      <c r="AZ77" s="95">
        <v>74</v>
      </c>
      <c r="BA77" s="95">
        <v>1</v>
      </c>
      <c r="BB77" s="95">
        <v>1</v>
      </c>
      <c r="BC77" s="95">
        <v>74</v>
      </c>
      <c r="BD77" s="95">
        <v>37</v>
      </c>
    </row>
    <row r="78" spans="52:56" x14ac:dyDescent="0.2">
      <c r="AZ78" s="95">
        <v>75</v>
      </c>
      <c r="BA78" s="95">
        <v>1</v>
      </c>
      <c r="BB78" s="95">
        <v>1</v>
      </c>
      <c r="BC78" s="95">
        <v>75</v>
      </c>
      <c r="BD78" s="95">
        <v>37.5</v>
      </c>
    </row>
    <row r="79" spans="52:56" x14ac:dyDescent="0.2">
      <c r="AZ79" s="95">
        <v>76</v>
      </c>
      <c r="BA79" s="95">
        <v>1</v>
      </c>
      <c r="BB79" s="95">
        <v>1</v>
      </c>
      <c r="BC79" s="95">
        <v>76</v>
      </c>
      <c r="BD79" s="95">
        <v>38</v>
      </c>
    </row>
    <row r="80" spans="52:56" x14ac:dyDescent="0.2">
      <c r="AZ80" s="95">
        <v>77</v>
      </c>
      <c r="BA80" s="95">
        <v>1</v>
      </c>
      <c r="BB80" s="95">
        <v>1</v>
      </c>
      <c r="BC80" s="95">
        <v>77</v>
      </c>
      <c r="BD80" s="95">
        <v>38.5</v>
      </c>
    </row>
    <row r="81" spans="52:56" x14ac:dyDescent="0.2">
      <c r="AZ81" s="95">
        <v>78</v>
      </c>
      <c r="BA81" s="95">
        <v>1</v>
      </c>
      <c r="BB81" s="95">
        <v>1</v>
      </c>
      <c r="BC81" s="95">
        <v>78</v>
      </c>
      <c r="BD81" s="95">
        <v>39</v>
      </c>
    </row>
    <row r="82" spans="52:56" x14ac:dyDescent="0.2">
      <c r="AZ82" s="95">
        <v>79</v>
      </c>
      <c r="BA82" s="95">
        <v>1</v>
      </c>
      <c r="BB82" s="95">
        <v>1</v>
      </c>
      <c r="BC82" s="95">
        <v>79</v>
      </c>
      <c r="BD82" s="95">
        <v>39.5</v>
      </c>
    </row>
    <row r="83" spans="52:56" x14ac:dyDescent="0.2">
      <c r="AZ83" s="95">
        <v>80</v>
      </c>
      <c r="BA83" s="95">
        <v>1</v>
      </c>
      <c r="BB83" s="95">
        <v>1</v>
      </c>
      <c r="BC83" s="95">
        <v>80</v>
      </c>
      <c r="BD83" s="95">
        <v>40</v>
      </c>
    </row>
    <row r="84" spans="52:56" x14ac:dyDescent="0.2">
      <c r="AZ84" s="95">
        <v>81</v>
      </c>
      <c r="BA84" s="95">
        <v>1</v>
      </c>
      <c r="BB84" s="95">
        <v>1</v>
      </c>
      <c r="BC84" s="95">
        <v>81</v>
      </c>
      <c r="BD84" s="95">
        <v>40.5</v>
      </c>
    </row>
    <row r="85" spans="52:56" x14ac:dyDescent="0.2">
      <c r="AZ85" s="95">
        <v>82</v>
      </c>
      <c r="BA85" s="95">
        <v>1</v>
      </c>
      <c r="BB85" s="95">
        <v>1</v>
      </c>
      <c r="BC85" s="95">
        <v>82</v>
      </c>
      <c r="BD85" s="95">
        <v>41</v>
      </c>
    </row>
    <row r="86" spans="52:56" x14ac:dyDescent="0.2">
      <c r="AZ86" s="95">
        <v>83</v>
      </c>
      <c r="BA86" s="95">
        <v>1</v>
      </c>
      <c r="BB86" s="95">
        <v>1</v>
      </c>
      <c r="BC86" s="95">
        <v>83</v>
      </c>
      <c r="BD86" s="95">
        <v>41.5</v>
      </c>
    </row>
    <row r="87" spans="52:56" x14ac:dyDescent="0.2">
      <c r="AZ87" s="95">
        <v>84</v>
      </c>
      <c r="BA87" s="95">
        <v>1</v>
      </c>
      <c r="BB87" s="95">
        <v>1</v>
      </c>
      <c r="BC87" s="95">
        <v>84</v>
      </c>
      <c r="BD87" s="95">
        <v>42</v>
      </c>
    </row>
    <row r="88" spans="52:56" x14ac:dyDescent="0.2">
      <c r="AZ88" s="95">
        <v>85</v>
      </c>
      <c r="BA88" s="95">
        <v>1</v>
      </c>
      <c r="BB88" s="95">
        <v>1</v>
      </c>
      <c r="BC88" s="95">
        <v>85</v>
      </c>
      <c r="BD88" s="95">
        <v>42.5</v>
      </c>
    </row>
    <row r="89" spans="52:56" x14ac:dyDescent="0.2">
      <c r="AZ89" s="95">
        <v>86</v>
      </c>
      <c r="BA89" s="95">
        <v>1</v>
      </c>
      <c r="BB89" s="95">
        <v>1</v>
      </c>
      <c r="BC89" s="95">
        <v>86</v>
      </c>
      <c r="BD89" s="95">
        <v>43</v>
      </c>
    </row>
    <row r="90" spans="52:56" x14ac:dyDescent="0.2">
      <c r="AZ90" s="95">
        <v>87</v>
      </c>
      <c r="BA90" s="95">
        <v>1</v>
      </c>
      <c r="BB90" s="95">
        <v>1</v>
      </c>
      <c r="BC90" s="95">
        <v>87</v>
      </c>
      <c r="BD90" s="95">
        <v>43.5</v>
      </c>
    </row>
    <row r="91" spans="52:56" x14ac:dyDescent="0.2">
      <c r="AZ91" s="95">
        <v>88</v>
      </c>
      <c r="BA91" s="95">
        <v>1</v>
      </c>
      <c r="BB91" s="95">
        <v>1</v>
      </c>
      <c r="BC91" s="95">
        <v>88</v>
      </c>
      <c r="BD91" s="95">
        <v>44</v>
      </c>
    </row>
    <row r="92" spans="52:56" x14ac:dyDescent="0.2">
      <c r="AZ92" s="95">
        <v>89</v>
      </c>
      <c r="BA92" s="95">
        <v>1</v>
      </c>
      <c r="BB92" s="95">
        <v>1</v>
      </c>
      <c r="BC92" s="95">
        <v>89</v>
      </c>
      <c r="BD92" s="95">
        <v>44.5</v>
      </c>
    </row>
    <row r="93" spans="52:56" x14ac:dyDescent="0.2">
      <c r="AZ93" s="95">
        <v>90</v>
      </c>
      <c r="BA93" s="95">
        <v>1</v>
      </c>
      <c r="BB93" s="95">
        <v>1</v>
      </c>
      <c r="BC93" s="95">
        <v>90</v>
      </c>
      <c r="BD93" s="95">
        <v>45</v>
      </c>
    </row>
    <row r="94" spans="52:56" x14ac:dyDescent="0.2">
      <c r="AZ94" s="95">
        <v>91</v>
      </c>
      <c r="BA94" s="95">
        <v>1</v>
      </c>
      <c r="BB94" s="95">
        <v>1</v>
      </c>
      <c r="BC94" s="95">
        <v>91</v>
      </c>
      <c r="BD94" s="95">
        <v>45.5</v>
      </c>
    </row>
    <row r="95" spans="52:56" x14ac:dyDescent="0.2">
      <c r="AZ95" s="95">
        <v>92</v>
      </c>
      <c r="BA95" s="95">
        <v>1</v>
      </c>
      <c r="BB95" s="95">
        <v>1</v>
      </c>
      <c r="BC95" s="95">
        <v>92</v>
      </c>
      <c r="BD95" s="95">
        <v>46</v>
      </c>
    </row>
    <row r="96" spans="52:56" x14ac:dyDescent="0.2">
      <c r="AZ96" s="95">
        <v>93</v>
      </c>
      <c r="BA96" s="95">
        <v>1</v>
      </c>
      <c r="BB96" s="95">
        <v>1</v>
      </c>
      <c r="BC96" s="95">
        <v>93</v>
      </c>
      <c r="BD96" s="95">
        <v>46.5</v>
      </c>
    </row>
    <row r="97" spans="52:56" x14ac:dyDescent="0.2">
      <c r="AZ97" s="95">
        <v>94</v>
      </c>
      <c r="BA97" s="95">
        <v>1</v>
      </c>
      <c r="BB97" s="95">
        <v>1</v>
      </c>
      <c r="BC97" s="95">
        <v>94</v>
      </c>
      <c r="BD97" s="95">
        <v>47</v>
      </c>
    </row>
    <row r="98" spans="52:56" x14ac:dyDescent="0.2">
      <c r="AZ98" s="95">
        <v>95</v>
      </c>
      <c r="BA98" s="95">
        <v>1</v>
      </c>
      <c r="BB98" s="95">
        <v>1</v>
      </c>
      <c r="BC98" s="95">
        <v>95</v>
      </c>
      <c r="BD98" s="95">
        <v>47.5</v>
      </c>
    </row>
    <row r="99" spans="52:56" x14ac:dyDescent="0.2">
      <c r="AZ99" s="95">
        <v>96</v>
      </c>
      <c r="BA99" s="95">
        <v>1</v>
      </c>
      <c r="BB99" s="95">
        <v>1</v>
      </c>
      <c r="BC99" s="95">
        <v>96</v>
      </c>
      <c r="BD99" s="95">
        <v>48</v>
      </c>
    </row>
    <row r="100" spans="52:56" x14ac:dyDescent="0.2">
      <c r="AZ100" s="95">
        <v>97</v>
      </c>
      <c r="BA100" s="95">
        <v>1</v>
      </c>
      <c r="BB100" s="95">
        <v>1</v>
      </c>
      <c r="BC100" s="95">
        <v>97</v>
      </c>
      <c r="BD100" s="95">
        <v>48.5</v>
      </c>
    </row>
    <row r="101" spans="52:56" x14ac:dyDescent="0.2">
      <c r="AZ101" s="95">
        <v>98</v>
      </c>
      <c r="BA101" s="95">
        <v>1</v>
      </c>
      <c r="BB101" s="95">
        <v>1</v>
      </c>
      <c r="BC101" s="95">
        <v>98</v>
      </c>
      <c r="BD101" s="95">
        <v>49</v>
      </c>
    </row>
    <row r="102" spans="52:56" x14ac:dyDescent="0.2">
      <c r="AZ102" s="95">
        <v>99</v>
      </c>
      <c r="BA102" s="95">
        <v>1</v>
      </c>
      <c r="BB102" s="95">
        <v>1</v>
      </c>
      <c r="BC102" s="95">
        <v>99</v>
      </c>
      <c r="BD102" s="95">
        <v>49.5</v>
      </c>
    </row>
    <row r="103" spans="52:56" x14ac:dyDescent="0.2">
      <c r="AZ103" s="95">
        <v>100</v>
      </c>
      <c r="BA103" s="95">
        <v>1</v>
      </c>
      <c r="BB103" s="95">
        <v>1</v>
      </c>
      <c r="BC103" s="95">
        <v>100</v>
      </c>
      <c r="BD103" s="95">
        <v>50</v>
      </c>
    </row>
    <row r="104" spans="52:56" x14ac:dyDescent="0.2">
      <c r="AZ104" s="95">
        <v>101</v>
      </c>
      <c r="BA104" s="95">
        <v>1</v>
      </c>
      <c r="BB104" s="95">
        <v>1</v>
      </c>
      <c r="BC104" s="95">
        <v>101</v>
      </c>
      <c r="BD104" s="95">
        <v>50.5</v>
      </c>
    </row>
    <row r="105" spans="52:56" x14ac:dyDescent="0.2">
      <c r="AZ105" s="95">
        <v>102</v>
      </c>
      <c r="BA105" s="95">
        <v>1</v>
      </c>
      <c r="BB105" s="95">
        <v>1</v>
      </c>
      <c r="BC105" s="95">
        <v>102</v>
      </c>
      <c r="BD105" s="95">
        <v>51</v>
      </c>
    </row>
    <row r="106" spans="52:56" x14ac:dyDescent="0.2">
      <c r="AZ106" s="95">
        <v>103</v>
      </c>
      <c r="BA106" s="95">
        <v>1</v>
      </c>
      <c r="BB106" s="95">
        <v>1</v>
      </c>
      <c r="BC106" s="95">
        <v>103</v>
      </c>
      <c r="BD106" s="95">
        <v>51.5</v>
      </c>
    </row>
    <row r="107" spans="52:56" x14ac:dyDescent="0.2">
      <c r="AZ107" s="95">
        <v>104</v>
      </c>
      <c r="BA107" s="95">
        <v>1</v>
      </c>
      <c r="BB107" s="95">
        <v>1</v>
      </c>
      <c r="BC107" s="95">
        <v>104</v>
      </c>
      <c r="BD107" s="95">
        <v>52</v>
      </c>
    </row>
    <row r="108" spans="52:56" x14ac:dyDescent="0.2">
      <c r="AZ108" s="95">
        <v>105</v>
      </c>
      <c r="BA108" s="95">
        <v>1</v>
      </c>
      <c r="BB108" s="95">
        <v>1</v>
      </c>
      <c r="BC108" s="95">
        <v>105</v>
      </c>
      <c r="BD108" s="95">
        <v>52.5</v>
      </c>
    </row>
    <row r="109" spans="52:56" x14ac:dyDescent="0.2">
      <c r="AZ109" s="95">
        <v>106</v>
      </c>
      <c r="BA109" s="95">
        <v>1</v>
      </c>
      <c r="BB109" s="95">
        <v>1</v>
      </c>
      <c r="BC109" s="95">
        <v>106</v>
      </c>
      <c r="BD109" s="95">
        <v>53</v>
      </c>
    </row>
    <row r="110" spans="52:56" x14ac:dyDescent="0.2">
      <c r="AZ110" s="95">
        <v>107</v>
      </c>
      <c r="BA110" s="95">
        <v>1</v>
      </c>
      <c r="BB110" s="95">
        <v>1</v>
      </c>
      <c r="BC110" s="95">
        <v>107</v>
      </c>
      <c r="BD110" s="95">
        <v>53.5</v>
      </c>
    </row>
    <row r="111" spans="52:56" x14ac:dyDescent="0.2">
      <c r="AZ111" s="95">
        <v>108</v>
      </c>
      <c r="BA111" s="95">
        <v>1</v>
      </c>
      <c r="BB111" s="95">
        <v>1</v>
      </c>
      <c r="BC111" s="95">
        <v>108</v>
      </c>
      <c r="BD111" s="95">
        <v>54</v>
      </c>
    </row>
    <row r="112" spans="52:56" x14ac:dyDescent="0.2">
      <c r="AZ112" s="96">
        <v>109</v>
      </c>
      <c r="BA112" s="96">
        <v>1</v>
      </c>
      <c r="BB112" s="96">
        <v>1</v>
      </c>
      <c r="BC112" s="96">
        <v>109</v>
      </c>
      <c r="BD112" s="96">
        <v>54.5</v>
      </c>
    </row>
    <row r="113" spans="52:56" x14ac:dyDescent="0.2">
      <c r="AZ113" s="96">
        <v>110</v>
      </c>
      <c r="BA113" s="96">
        <v>1</v>
      </c>
      <c r="BB113" s="96">
        <v>1</v>
      </c>
      <c r="BC113" s="96">
        <v>110</v>
      </c>
      <c r="BD113" s="96">
        <v>55</v>
      </c>
    </row>
    <row r="114" spans="52:56" x14ac:dyDescent="0.2">
      <c r="AZ114" s="96">
        <v>111</v>
      </c>
      <c r="BA114" s="96">
        <v>1</v>
      </c>
      <c r="BB114" s="96">
        <v>1</v>
      </c>
      <c r="BC114" s="96">
        <v>111</v>
      </c>
      <c r="BD114" s="96">
        <v>55.5</v>
      </c>
    </row>
    <row r="115" spans="52:56" x14ac:dyDescent="0.2">
      <c r="AZ115" s="96">
        <v>112</v>
      </c>
      <c r="BA115" s="96">
        <v>1</v>
      </c>
      <c r="BB115" s="96">
        <v>1</v>
      </c>
      <c r="BC115" s="96">
        <v>112</v>
      </c>
      <c r="BD115" s="96">
        <v>56</v>
      </c>
    </row>
    <row r="116" spans="52:56" x14ac:dyDescent="0.2">
      <c r="AZ116" s="96">
        <v>113</v>
      </c>
      <c r="BA116" s="96">
        <v>1</v>
      </c>
      <c r="BB116" s="96">
        <v>1</v>
      </c>
      <c r="BC116" s="96">
        <v>113</v>
      </c>
      <c r="BD116" s="96">
        <v>56.5</v>
      </c>
    </row>
    <row r="117" spans="52:56" x14ac:dyDescent="0.2">
      <c r="AZ117" s="96">
        <v>114</v>
      </c>
      <c r="BA117" s="96">
        <v>1</v>
      </c>
      <c r="BB117" s="96">
        <v>1</v>
      </c>
      <c r="BC117" s="96">
        <v>114</v>
      </c>
      <c r="BD117" s="96">
        <v>57</v>
      </c>
    </row>
    <row r="118" spans="52:56" x14ac:dyDescent="0.2">
      <c r="AZ118" s="96">
        <v>115</v>
      </c>
      <c r="BA118" s="96">
        <v>1</v>
      </c>
      <c r="BB118" s="96">
        <v>1</v>
      </c>
      <c r="BC118" s="96">
        <v>115</v>
      </c>
      <c r="BD118" s="96">
        <v>57.5</v>
      </c>
    </row>
    <row r="119" spans="52:56" x14ac:dyDescent="0.2">
      <c r="AZ119" s="96">
        <v>116</v>
      </c>
      <c r="BA119" s="96">
        <v>1</v>
      </c>
      <c r="BB119" s="96">
        <v>1</v>
      </c>
      <c r="BC119" s="96">
        <v>116</v>
      </c>
      <c r="BD119" s="96">
        <v>58</v>
      </c>
    </row>
    <row r="120" spans="52:56" x14ac:dyDescent="0.2">
      <c r="AZ120" s="96">
        <v>117</v>
      </c>
      <c r="BA120" s="96">
        <v>1</v>
      </c>
      <c r="BB120" s="96">
        <v>1</v>
      </c>
      <c r="BC120" s="96">
        <v>117</v>
      </c>
      <c r="BD120" s="96">
        <v>58.5</v>
      </c>
    </row>
    <row r="121" spans="52:56" x14ac:dyDescent="0.2">
      <c r="AZ121" s="96">
        <v>118</v>
      </c>
      <c r="BA121" s="96">
        <v>1</v>
      </c>
      <c r="BB121" s="96">
        <v>1</v>
      </c>
      <c r="BC121" s="96">
        <v>118</v>
      </c>
      <c r="BD121" s="96">
        <v>59</v>
      </c>
    </row>
    <row r="122" spans="52:56" x14ac:dyDescent="0.2">
      <c r="AZ122" s="96">
        <v>119</v>
      </c>
      <c r="BA122" s="96">
        <v>1</v>
      </c>
      <c r="BB122" s="96">
        <v>1</v>
      </c>
      <c r="BC122" s="96">
        <v>119</v>
      </c>
      <c r="BD122" s="96">
        <v>59.5</v>
      </c>
    </row>
    <row r="123" spans="52:56" x14ac:dyDescent="0.2">
      <c r="AZ123" s="96">
        <v>120</v>
      </c>
      <c r="BA123" s="96">
        <v>1</v>
      </c>
      <c r="BB123" s="96">
        <v>1</v>
      </c>
      <c r="BC123" s="96">
        <v>120</v>
      </c>
      <c r="BD123" s="96">
        <v>60</v>
      </c>
    </row>
    <row r="124" spans="52:56" x14ac:dyDescent="0.2">
      <c r="AZ124" s="96">
        <v>121</v>
      </c>
      <c r="BA124" s="96">
        <v>1</v>
      </c>
      <c r="BB124" s="96">
        <v>1</v>
      </c>
      <c r="BC124" s="96">
        <v>121</v>
      </c>
      <c r="BD124" s="96">
        <v>60.5</v>
      </c>
    </row>
    <row r="125" spans="52:56" x14ac:dyDescent="0.2">
      <c r="AZ125" s="96">
        <v>122</v>
      </c>
      <c r="BA125" s="96">
        <v>1</v>
      </c>
      <c r="BB125" s="96">
        <v>1</v>
      </c>
      <c r="BC125" s="96">
        <v>122</v>
      </c>
      <c r="BD125" s="96">
        <v>61</v>
      </c>
    </row>
    <row r="126" spans="52:56" x14ac:dyDescent="0.2">
      <c r="AZ126" s="96">
        <v>123</v>
      </c>
      <c r="BA126" s="96">
        <v>1</v>
      </c>
      <c r="BB126" s="96">
        <v>1</v>
      </c>
      <c r="BC126" s="96">
        <v>123</v>
      </c>
      <c r="BD126" s="96">
        <v>61.5</v>
      </c>
    </row>
    <row r="127" spans="52:56" x14ac:dyDescent="0.2">
      <c r="AZ127" s="96">
        <v>124</v>
      </c>
      <c r="BA127" s="96">
        <v>1</v>
      </c>
      <c r="BB127" s="96">
        <v>1</v>
      </c>
      <c r="BC127" s="96">
        <v>124</v>
      </c>
      <c r="BD127" s="96">
        <v>62</v>
      </c>
    </row>
    <row r="128" spans="52:56" x14ac:dyDescent="0.2">
      <c r="AZ128" s="96">
        <v>125</v>
      </c>
      <c r="BA128" s="96">
        <v>1</v>
      </c>
      <c r="BB128" s="96">
        <v>1</v>
      </c>
      <c r="BC128" s="96">
        <v>125</v>
      </c>
      <c r="BD128" s="96">
        <v>62.5</v>
      </c>
    </row>
    <row r="129" spans="52:56" x14ac:dyDescent="0.2">
      <c r="AZ129" s="96">
        <v>126</v>
      </c>
      <c r="BA129" s="96">
        <v>1</v>
      </c>
      <c r="BB129" s="96">
        <v>1</v>
      </c>
      <c r="BC129" s="96">
        <v>126</v>
      </c>
      <c r="BD129" s="96">
        <v>63</v>
      </c>
    </row>
    <row r="130" spans="52:56" x14ac:dyDescent="0.2">
      <c r="AZ130" s="96">
        <v>127</v>
      </c>
      <c r="BA130" s="96">
        <v>1</v>
      </c>
      <c r="BB130" s="96">
        <v>1</v>
      </c>
      <c r="BC130" s="96">
        <v>127</v>
      </c>
      <c r="BD130" s="96">
        <v>63.5</v>
      </c>
    </row>
    <row r="131" spans="52:56" x14ac:dyDescent="0.2">
      <c r="AZ131" s="96">
        <v>128</v>
      </c>
      <c r="BA131" s="96">
        <v>1</v>
      </c>
      <c r="BB131" s="96">
        <v>1</v>
      </c>
      <c r="BC131" s="96">
        <v>128</v>
      </c>
      <c r="BD131" s="96">
        <v>64</v>
      </c>
    </row>
    <row r="132" spans="52:56" x14ac:dyDescent="0.2">
      <c r="AZ132" s="96">
        <v>129</v>
      </c>
      <c r="BA132" s="96">
        <v>1</v>
      </c>
      <c r="BB132" s="96">
        <v>1</v>
      </c>
      <c r="BC132" s="96">
        <v>129</v>
      </c>
      <c r="BD132" s="96">
        <v>64.5</v>
      </c>
    </row>
    <row r="133" spans="52:56" x14ac:dyDescent="0.2">
      <c r="AZ133" s="96">
        <v>130</v>
      </c>
      <c r="BA133" s="96">
        <v>1</v>
      </c>
      <c r="BB133" s="96">
        <v>1</v>
      </c>
      <c r="BC133" s="96">
        <v>130</v>
      </c>
      <c r="BD133" s="96">
        <v>65</v>
      </c>
    </row>
    <row r="134" spans="52:56" x14ac:dyDescent="0.2">
      <c r="AZ134" s="96">
        <v>131</v>
      </c>
      <c r="BA134" s="96">
        <v>1</v>
      </c>
      <c r="BB134" s="96">
        <v>1</v>
      </c>
      <c r="BC134" s="96">
        <v>131</v>
      </c>
      <c r="BD134" s="96">
        <v>65.5</v>
      </c>
    </row>
    <row r="135" spans="52:56" x14ac:dyDescent="0.2">
      <c r="AZ135" s="96">
        <v>132</v>
      </c>
      <c r="BA135" s="96">
        <v>1</v>
      </c>
      <c r="BB135" s="96">
        <v>1</v>
      </c>
      <c r="BC135" s="96">
        <v>132</v>
      </c>
      <c r="BD135" s="96">
        <v>66</v>
      </c>
    </row>
    <row r="136" spans="52:56" x14ac:dyDescent="0.2">
      <c r="AZ136" s="96">
        <v>133</v>
      </c>
      <c r="BA136" s="96">
        <v>1</v>
      </c>
      <c r="BB136" s="96">
        <v>1</v>
      </c>
      <c r="BC136" s="96">
        <v>133</v>
      </c>
      <c r="BD136" s="96">
        <v>66.5</v>
      </c>
    </row>
    <row r="137" spans="52:56" x14ac:dyDescent="0.2">
      <c r="AZ137" s="96">
        <v>134</v>
      </c>
      <c r="BA137" s="96">
        <v>1</v>
      </c>
      <c r="BB137" s="96">
        <v>1</v>
      </c>
      <c r="BC137" s="96">
        <v>134</v>
      </c>
      <c r="BD137" s="96">
        <v>67</v>
      </c>
    </row>
    <row r="138" spans="52:56" x14ac:dyDescent="0.2">
      <c r="AZ138" s="96">
        <v>135</v>
      </c>
      <c r="BA138" s="96">
        <v>1</v>
      </c>
      <c r="BB138" s="96">
        <v>1</v>
      </c>
      <c r="BC138" s="96">
        <v>135</v>
      </c>
      <c r="BD138" s="96">
        <v>67.5</v>
      </c>
    </row>
    <row r="139" spans="52:56" x14ac:dyDescent="0.2">
      <c r="AZ139" s="96">
        <v>136</v>
      </c>
      <c r="BA139" s="96">
        <v>1</v>
      </c>
      <c r="BB139" s="96">
        <v>1</v>
      </c>
      <c r="BC139" s="96">
        <v>136</v>
      </c>
      <c r="BD139" s="96">
        <v>68</v>
      </c>
    </row>
    <row r="140" spans="52:56" x14ac:dyDescent="0.2">
      <c r="AZ140" s="96">
        <v>137</v>
      </c>
      <c r="BA140" s="96">
        <v>1</v>
      </c>
      <c r="BB140" s="96">
        <v>1</v>
      </c>
      <c r="BC140" s="96">
        <v>137</v>
      </c>
      <c r="BD140" s="96">
        <v>68.5</v>
      </c>
    </row>
    <row r="141" spans="52:56" x14ac:dyDescent="0.2">
      <c r="AZ141" s="96">
        <v>138</v>
      </c>
      <c r="BA141" s="96">
        <v>1</v>
      </c>
      <c r="BB141" s="96">
        <v>1</v>
      </c>
      <c r="BC141" s="96">
        <v>138</v>
      </c>
      <c r="BD141" s="96">
        <v>69</v>
      </c>
    </row>
    <row r="142" spans="52:56" x14ac:dyDescent="0.2">
      <c r="AZ142" s="96">
        <v>139</v>
      </c>
      <c r="BA142" s="96">
        <v>1</v>
      </c>
      <c r="BB142" s="96">
        <v>1</v>
      </c>
      <c r="BC142" s="96">
        <v>139</v>
      </c>
      <c r="BD142" s="96">
        <v>69.5</v>
      </c>
    </row>
    <row r="143" spans="52:56" x14ac:dyDescent="0.2">
      <c r="AZ143" s="96">
        <v>140</v>
      </c>
      <c r="BA143" s="96">
        <v>1</v>
      </c>
      <c r="BB143" s="96">
        <v>1</v>
      </c>
      <c r="BC143" s="96">
        <v>140</v>
      </c>
      <c r="BD143" s="96">
        <v>70</v>
      </c>
    </row>
    <row r="144" spans="52:56" x14ac:dyDescent="0.2">
      <c r="AZ144" s="96">
        <v>141</v>
      </c>
      <c r="BA144" s="96">
        <v>1</v>
      </c>
      <c r="BB144" s="96">
        <v>1</v>
      </c>
      <c r="BC144" s="96">
        <v>141</v>
      </c>
      <c r="BD144" s="96">
        <v>70.5</v>
      </c>
    </row>
    <row r="145" spans="52:56" x14ac:dyDescent="0.2">
      <c r="AZ145" s="96">
        <v>142</v>
      </c>
      <c r="BA145" s="96">
        <v>1</v>
      </c>
      <c r="BB145" s="96">
        <v>1</v>
      </c>
      <c r="BC145" s="96">
        <v>142</v>
      </c>
      <c r="BD145" s="96">
        <v>71</v>
      </c>
    </row>
    <row r="146" spans="52:56" x14ac:dyDescent="0.2">
      <c r="AZ146" s="96">
        <v>143</v>
      </c>
      <c r="BA146" s="96">
        <v>1</v>
      </c>
      <c r="BB146" s="96">
        <v>1</v>
      </c>
      <c r="BC146" s="96">
        <v>143</v>
      </c>
      <c r="BD146" s="96">
        <v>71.5</v>
      </c>
    </row>
    <row r="147" spans="52:56" x14ac:dyDescent="0.2">
      <c r="AZ147" s="96">
        <v>144</v>
      </c>
      <c r="BA147" s="96">
        <v>1</v>
      </c>
      <c r="BB147" s="96">
        <v>1</v>
      </c>
      <c r="BC147" s="96">
        <v>144</v>
      </c>
      <c r="BD147" s="96">
        <v>72</v>
      </c>
    </row>
    <row r="148" spans="52:56" x14ac:dyDescent="0.2">
      <c r="AZ148" s="95">
        <v>145</v>
      </c>
      <c r="BA148" s="95">
        <v>1</v>
      </c>
      <c r="BB148" s="95">
        <v>1</v>
      </c>
      <c r="BC148" s="95">
        <v>145</v>
      </c>
      <c r="BD148" s="95">
        <v>72.5</v>
      </c>
    </row>
    <row r="149" spans="52:56" x14ac:dyDescent="0.2">
      <c r="AZ149" s="95">
        <v>146</v>
      </c>
      <c r="BA149" s="95">
        <v>1</v>
      </c>
      <c r="BB149" s="95">
        <v>1</v>
      </c>
      <c r="BC149" s="95">
        <v>146</v>
      </c>
      <c r="BD149" s="95">
        <v>73</v>
      </c>
    </row>
    <row r="150" spans="52:56" x14ac:dyDescent="0.2">
      <c r="AZ150" s="95">
        <v>147</v>
      </c>
      <c r="BA150" s="95">
        <v>1</v>
      </c>
      <c r="BB150" s="95">
        <v>1</v>
      </c>
      <c r="BC150" s="95">
        <v>147</v>
      </c>
      <c r="BD150" s="95">
        <v>73.5</v>
      </c>
    </row>
    <row r="151" spans="52:56" x14ac:dyDescent="0.2">
      <c r="AZ151" s="95">
        <v>148</v>
      </c>
      <c r="BA151" s="95">
        <v>1</v>
      </c>
      <c r="BB151" s="95">
        <v>1</v>
      </c>
      <c r="BC151" s="95">
        <v>148</v>
      </c>
      <c r="BD151" s="95">
        <v>74</v>
      </c>
    </row>
    <row r="152" spans="52:56" x14ac:dyDescent="0.2">
      <c r="AZ152" s="95">
        <v>149</v>
      </c>
      <c r="BA152" s="95">
        <v>1</v>
      </c>
      <c r="BB152" s="95">
        <v>1</v>
      </c>
      <c r="BC152" s="95">
        <v>149</v>
      </c>
      <c r="BD152" s="95">
        <v>74.5</v>
      </c>
    </row>
    <row r="153" spans="52:56" x14ac:dyDescent="0.2">
      <c r="AZ153" s="95">
        <v>150</v>
      </c>
      <c r="BA153" s="95">
        <v>1</v>
      </c>
      <c r="BB153" s="95">
        <v>1</v>
      </c>
      <c r="BC153" s="95">
        <v>150</v>
      </c>
      <c r="BD153" s="95">
        <v>75</v>
      </c>
    </row>
    <row r="154" spans="52:56" x14ac:dyDescent="0.2">
      <c r="AZ154" s="95">
        <v>151</v>
      </c>
      <c r="BA154" s="95">
        <v>1</v>
      </c>
      <c r="BB154" s="95">
        <v>1</v>
      </c>
      <c r="BC154" s="95">
        <v>151</v>
      </c>
      <c r="BD154" s="95">
        <v>75.5</v>
      </c>
    </row>
    <row r="155" spans="52:56" x14ac:dyDescent="0.2">
      <c r="AZ155" s="95">
        <v>152</v>
      </c>
      <c r="BA155" s="95">
        <v>1</v>
      </c>
      <c r="BB155" s="95">
        <v>1</v>
      </c>
      <c r="BC155" s="95">
        <v>152</v>
      </c>
      <c r="BD155" s="95">
        <v>76</v>
      </c>
    </row>
    <row r="156" spans="52:56" x14ac:dyDescent="0.2">
      <c r="AZ156" s="95">
        <v>153</v>
      </c>
      <c r="BA156" s="95">
        <v>1</v>
      </c>
      <c r="BB156" s="95">
        <v>1</v>
      </c>
      <c r="BC156" s="95">
        <v>153</v>
      </c>
      <c r="BD156" s="95">
        <v>76.5</v>
      </c>
    </row>
    <row r="157" spans="52:56" x14ac:dyDescent="0.2">
      <c r="AZ157" s="95">
        <v>154</v>
      </c>
      <c r="BA157" s="95">
        <v>1</v>
      </c>
      <c r="BB157" s="95">
        <v>1</v>
      </c>
      <c r="BC157" s="95">
        <v>154</v>
      </c>
      <c r="BD157" s="95">
        <v>77</v>
      </c>
    </row>
    <row r="158" spans="52:56" x14ac:dyDescent="0.2">
      <c r="AZ158" s="95">
        <v>155</v>
      </c>
      <c r="BA158" s="95">
        <v>1</v>
      </c>
      <c r="BB158" s="95">
        <v>1</v>
      </c>
      <c r="BC158" s="95">
        <v>155</v>
      </c>
      <c r="BD158" s="95">
        <v>77.5</v>
      </c>
    </row>
    <row r="159" spans="52:56" x14ac:dyDescent="0.2">
      <c r="AZ159" s="95">
        <v>156</v>
      </c>
      <c r="BA159" s="95">
        <v>1</v>
      </c>
      <c r="BB159" s="95">
        <v>1</v>
      </c>
      <c r="BC159" s="95">
        <v>156</v>
      </c>
      <c r="BD159" s="95">
        <v>78</v>
      </c>
    </row>
    <row r="160" spans="52:56" x14ac:dyDescent="0.2">
      <c r="AZ160" s="95">
        <v>157</v>
      </c>
      <c r="BA160" s="95">
        <v>1</v>
      </c>
      <c r="BB160" s="95">
        <v>1</v>
      </c>
      <c r="BC160" s="95">
        <v>157</v>
      </c>
      <c r="BD160" s="95">
        <v>78.5</v>
      </c>
    </row>
    <row r="161" spans="52:56" x14ac:dyDescent="0.2">
      <c r="AZ161" s="95">
        <v>158</v>
      </c>
      <c r="BA161" s="95">
        <v>1</v>
      </c>
      <c r="BB161" s="95">
        <v>1</v>
      </c>
      <c r="BC161" s="95">
        <v>158</v>
      </c>
      <c r="BD161" s="95">
        <v>79</v>
      </c>
    </row>
    <row r="162" spans="52:56" x14ac:dyDescent="0.2">
      <c r="AZ162" s="95">
        <v>159</v>
      </c>
      <c r="BA162" s="95">
        <v>1</v>
      </c>
      <c r="BB162" s="95">
        <v>1</v>
      </c>
      <c r="BC162" s="95">
        <v>159</v>
      </c>
      <c r="BD162" s="95">
        <v>79.5</v>
      </c>
    </row>
    <row r="163" spans="52:56" x14ac:dyDescent="0.2">
      <c r="AZ163" s="95">
        <v>160</v>
      </c>
      <c r="BA163" s="95">
        <v>1</v>
      </c>
      <c r="BB163" s="95">
        <v>1</v>
      </c>
      <c r="BC163" s="95">
        <v>160</v>
      </c>
      <c r="BD163" s="95">
        <v>80</v>
      </c>
    </row>
    <row r="164" spans="52:56" x14ac:dyDescent="0.2">
      <c r="AZ164" s="95">
        <v>161</v>
      </c>
      <c r="BA164" s="95">
        <v>1</v>
      </c>
      <c r="BB164" s="95">
        <v>1</v>
      </c>
      <c r="BC164" s="95">
        <v>161</v>
      </c>
      <c r="BD164" s="95">
        <v>80.5</v>
      </c>
    </row>
    <row r="165" spans="52:56" x14ac:dyDescent="0.2">
      <c r="AZ165" s="95">
        <v>162</v>
      </c>
      <c r="BA165" s="95">
        <v>1</v>
      </c>
      <c r="BB165" s="95">
        <v>1</v>
      </c>
      <c r="BC165" s="95">
        <v>162</v>
      </c>
      <c r="BD165" s="95">
        <v>81</v>
      </c>
    </row>
    <row r="166" spans="52:56" x14ac:dyDescent="0.2">
      <c r="AZ166" s="95">
        <v>163</v>
      </c>
      <c r="BA166" s="95">
        <v>1</v>
      </c>
      <c r="BB166" s="95">
        <v>1</v>
      </c>
      <c r="BC166" s="95">
        <v>163</v>
      </c>
      <c r="BD166" s="95">
        <v>81.5</v>
      </c>
    </row>
    <row r="167" spans="52:56" x14ac:dyDescent="0.2">
      <c r="AZ167" s="95">
        <v>164</v>
      </c>
      <c r="BA167" s="95">
        <v>1</v>
      </c>
      <c r="BB167" s="95">
        <v>1</v>
      </c>
      <c r="BC167" s="95">
        <v>164</v>
      </c>
      <c r="BD167" s="95">
        <v>82</v>
      </c>
    </row>
    <row r="168" spans="52:56" x14ac:dyDescent="0.2">
      <c r="AZ168" s="95">
        <v>165</v>
      </c>
      <c r="BA168" s="95">
        <v>0.8571428571428571</v>
      </c>
      <c r="BB168" s="95">
        <v>1</v>
      </c>
      <c r="BC168" s="95">
        <v>165</v>
      </c>
      <c r="BD168" s="95">
        <v>82.5</v>
      </c>
    </row>
    <row r="169" spans="52:56" x14ac:dyDescent="0.2">
      <c r="AZ169" s="95">
        <v>166</v>
      </c>
      <c r="BA169" s="95">
        <v>0.8571428571428571</v>
      </c>
      <c r="BB169" s="95">
        <v>1</v>
      </c>
      <c r="BC169" s="95">
        <v>166</v>
      </c>
      <c r="BD169" s="95">
        <v>83</v>
      </c>
    </row>
    <row r="170" spans="52:56" x14ac:dyDescent="0.2">
      <c r="AZ170" s="95">
        <v>167</v>
      </c>
      <c r="BA170" s="95">
        <v>0.8571428571428571</v>
      </c>
      <c r="BB170" s="95">
        <v>1</v>
      </c>
      <c r="BC170" s="95">
        <v>167</v>
      </c>
      <c r="BD170" s="95">
        <v>83.5</v>
      </c>
    </row>
    <row r="171" spans="52:56" x14ac:dyDescent="0.2">
      <c r="AZ171" s="95">
        <v>168</v>
      </c>
      <c r="BA171" s="95">
        <v>0.8571428571428571</v>
      </c>
      <c r="BB171" s="95">
        <v>1</v>
      </c>
      <c r="BC171" s="95">
        <v>168</v>
      </c>
      <c r="BD171" s="95">
        <v>84</v>
      </c>
    </row>
    <row r="172" spans="52:56" x14ac:dyDescent="0.2">
      <c r="AZ172" s="95">
        <v>169</v>
      </c>
      <c r="BA172" s="95">
        <v>0.8571428571428571</v>
      </c>
      <c r="BB172" s="95">
        <v>1</v>
      </c>
      <c r="BC172" s="95">
        <v>169</v>
      </c>
      <c r="BD172" s="95">
        <v>84.5</v>
      </c>
    </row>
    <row r="173" spans="52:56" x14ac:dyDescent="0.2">
      <c r="AZ173" s="95">
        <v>170</v>
      </c>
      <c r="BA173" s="95">
        <v>0.8571428571428571</v>
      </c>
      <c r="BB173" s="95">
        <v>1</v>
      </c>
      <c r="BC173" s="95">
        <v>170</v>
      </c>
      <c r="BD173" s="95">
        <v>85</v>
      </c>
    </row>
    <row r="174" spans="52:56" x14ac:dyDescent="0.2">
      <c r="AZ174" s="95">
        <v>171</v>
      </c>
      <c r="BA174" s="95">
        <v>0.8571428571428571</v>
      </c>
      <c r="BB174" s="95">
        <v>0</v>
      </c>
      <c r="BC174" s="95">
        <v>170</v>
      </c>
      <c r="BD174" s="95">
        <v>85.5</v>
      </c>
    </row>
    <row r="175" spans="52:56" x14ac:dyDescent="0.2">
      <c r="AZ175" s="95">
        <v>172</v>
      </c>
      <c r="BA175" s="95">
        <v>0.75</v>
      </c>
      <c r="BB175" s="95">
        <v>1</v>
      </c>
      <c r="BC175" s="95">
        <v>171</v>
      </c>
      <c r="BD175" s="95">
        <v>86</v>
      </c>
    </row>
    <row r="176" spans="52:56" x14ac:dyDescent="0.2">
      <c r="AZ176" s="95">
        <v>173</v>
      </c>
      <c r="BA176" s="95">
        <v>0.75</v>
      </c>
      <c r="BB176" s="95">
        <v>1</v>
      </c>
      <c r="BC176" s="95">
        <v>172</v>
      </c>
      <c r="BD176" s="95">
        <v>86.5</v>
      </c>
    </row>
    <row r="177" spans="52:56" x14ac:dyDescent="0.2">
      <c r="AZ177" s="95">
        <v>174</v>
      </c>
      <c r="BA177" s="95">
        <v>0.75</v>
      </c>
      <c r="BB177" s="95">
        <v>1</v>
      </c>
      <c r="BC177" s="95">
        <v>173</v>
      </c>
      <c r="BD177" s="95">
        <v>87</v>
      </c>
    </row>
    <row r="178" spans="52:56" x14ac:dyDescent="0.2">
      <c r="AZ178" s="95">
        <v>175</v>
      </c>
      <c r="BA178" s="95">
        <v>0.75</v>
      </c>
      <c r="BB178" s="95">
        <v>0</v>
      </c>
      <c r="BC178" s="95">
        <v>173</v>
      </c>
      <c r="BD178" s="95">
        <v>87.5</v>
      </c>
    </row>
    <row r="179" spans="52:56" x14ac:dyDescent="0.2">
      <c r="AZ179" s="95">
        <v>176</v>
      </c>
      <c r="BA179" s="95">
        <v>0.5</v>
      </c>
      <c r="BB179" s="95">
        <v>1</v>
      </c>
      <c r="BC179" s="95">
        <v>174</v>
      </c>
      <c r="BD179" s="95">
        <v>88</v>
      </c>
    </row>
    <row r="180" spans="52:56" x14ac:dyDescent="0.2">
      <c r="AZ180" s="95">
        <v>177</v>
      </c>
      <c r="BA180" s="95">
        <v>0.5</v>
      </c>
      <c r="BB180" s="95">
        <v>1</v>
      </c>
      <c r="BC180" s="95">
        <v>175</v>
      </c>
      <c r="BD180" s="95">
        <v>88.5</v>
      </c>
    </row>
    <row r="181" spans="52:56" x14ac:dyDescent="0.2">
      <c r="AZ181" s="95">
        <v>178</v>
      </c>
      <c r="BA181" s="95">
        <v>0.5</v>
      </c>
      <c r="BB181" s="95">
        <v>1</v>
      </c>
      <c r="BC181" s="95">
        <v>176</v>
      </c>
      <c r="BD181" s="95">
        <v>89</v>
      </c>
    </row>
    <row r="182" spans="52:56" x14ac:dyDescent="0.2">
      <c r="AZ182" s="95">
        <v>179</v>
      </c>
      <c r="BA182" s="95">
        <v>0.5</v>
      </c>
      <c r="BB182" s="95">
        <v>1</v>
      </c>
      <c r="BC182" s="95">
        <v>177</v>
      </c>
      <c r="BD182" s="95">
        <v>89.5</v>
      </c>
    </row>
    <row r="183" spans="52:56" x14ac:dyDescent="0.2">
      <c r="AZ183" s="95">
        <v>180</v>
      </c>
      <c r="BA183" s="95">
        <v>0.5</v>
      </c>
      <c r="BB183" s="95">
        <v>1</v>
      </c>
      <c r="BC183" s="95">
        <v>178</v>
      </c>
      <c r="BD183" s="95">
        <v>90</v>
      </c>
    </row>
    <row r="184" spans="52:56" x14ac:dyDescent="0.2">
      <c r="AZ184" s="96">
        <v>181</v>
      </c>
      <c r="BA184" s="96">
        <v>0.5</v>
      </c>
      <c r="BB184" s="96">
        <v>0</v>
      </c>
      <c r="BC184" s="96">
        <v>178</v>
      </c>
      <c r="BD184" s="96">
        <v>90.5</v>
      </c>
    </row>
    <row r="185" spans="52:56" x14ac:dyDescent="0.2">
      <c r="AZ185" s="96">
        <v>182</v>
      </c>
      <c r="BA185" s="96">
        <v>0.5</v>
      </c>
      <c r="BB185" s="96">
        <v>0</v>
      </c>
      <c r="BC185" s="96">
        <v>178</v>
      </c>
      <c r="BD185" s="96">
        <v>91</v>
      </c>
    </row>
    <row r="186" spans="52:56" x14ac:dyDescent="0.2">
      <c r="AZ186" s="96">
        <v>183</v>
      </c>
      <c r="BA186" s="96">
        <v>0.5</v>
      </c>
      <c r="BB186" s="96">
        <v>0</v>
      </c>
      <c r="BC186" s="96">
        <v>178</v>
      </c>
      <c r="BD186" s="96">
        <v>91.5</v>
      </c>
    </row>
    <row r="187" spans="52:56" x14ac:dyDescent="0.2">
      <c r="AZ187" s="96">
        <v>184</v>
      </c>
      <c r="BA187" s="96">
        <v>0.5</v>
      </c>
      <c r="BB187" s="96">
        <v>0</v>
      </c>
      <c r="BC187" s="96">
        <v>178</v>
      </c>
      <c r="BD187" s="96">
        <v>92</v>
      </c>
    </row>
    <row r="188" spans="52:56" x14ac:dyDescent="0.2">
      <c r="AZ188" s="96">
        <v>185</v>
      </c>
      <c r="BA188" s="96">
        <v>0.5</v>
      </c>
      <c r="BB188" s="96">
        <v>0</v>
      </c>
      <c r="BC188" s="96">
        <v>178</v>
      </c>
      <c r="BD188" s="96">
        <v>92.5</v>
      </c>
    </row>
    <row r="189" spans="52:56" x14ac:dyDescent="0.2">
      <c r="AZ189" s="96">
        <v>186</v>
      </c>
      <c r="BA189" s="96">
        <v>0.5</v>
      </c>
      <c r="BB189" s="96">
        <v>0</v>
      </c>
      <c r="BC189" s="96">
        <v>178</v>
      </c>
      <c r="BD189" s="96">
        <v>93</v>
      </c>
    </row>
    <row r="190" spans="52:56" x14ac:dyDescent="0.2">
      <c r="AZ190" s="96">
        <v>187</v>
      </c>
      <c r="BA190" s="96">
        <v>0.5</v>
      </c>
      <c r="BB190" s="96">
        <v>1</v>
      </c>
      <c r="BC190" s="96">
        <v>179</v>
      </c>
      <c r="BD190" s="96">
        <v>93.5</v>
      </c>
    </row>
    <row r="191" spans="52:56" x14ac:dyDescent="0.2">
      <c r="AZ191" s="96">
        <v>188</v>
      </c>
      <c r="BA191" s="96">
        <v>0.25</v>
      </c>
      <c r="BB191" s="96">
        <v>1</v>
      </c>
      <c r="BC191" s="96">
        <v>180</v>
      </c>
      <c r="BD191" s="96">
        <v>94</v>
      </c>
    </row>
    <row r="192" spans="52:56" x14ac:dyDescent="0.2">
      <c r="AZ192" s="96">
        <v>189</v>
      </c>
      <c r="BA192" s="96">
        <v>0.25</v>
      </c>
      <c r="BB192" s="96">
        <v>0</v>
      </c>
      <c r="BC192" s="96">
        <v>180</v>
      </c>
      <c r="BD192" s="96">
        <v>94.5</v>
      </c>
    </row>
    <row r="193" spans="52:56" x14ac:dyDescent="0.2">
      <c r="AZ193" s="96">
        <v>190</v>
      </c>
      <c r="BA193" s="96">
        <v>0.25</v>
      </c>
      <c r="BB193" s="96">
        <v>0</v>
      </c>
      <c r="BC193" s="96">
        <v>180</v>
      </c>
      <c r="BD193" s="96">
        <v>95</v>
      </c>
    </row>
    <row r="194" spans="52:56" x14ac:dyDescent="0.2">
      <c r="AZ194" s="96">
        <v>191</v>
      </c>
      <c r="BA194" s="96">
        <v>0.25</v>
      </c>
      <c r="BB194" s="96">
        <v>0</v>
      </c>
      <c r="BC194" s="96">
        <v>180</v>
      </c>
      <c r="BD194" s="96">
        <v>95.5</v>
      </c>
    </row>
    <row r="195" spans="52:56" x14ac:dyDescent="0.2">
      <c r="AZ195" s="96">
        <v>192</v>
      </c>
      <c r="BA195" s="96">
        <v>0</v>
      </c>
      <c r="BB195" s="96">
        <v>0</v>
      </c>
      <c r="BC195" s="96">
        <v>180</v>
      </c>
      <c r="BD195" s="96">
        <v>96</v>
      </c>
    </row>
    <row r="196" spans="52:56" x14ac:dyDescent="0.2">
      <c r="AZ196" s="96">
        <v>193</v>
      </c>
      <c r="BA196" s="96">
        <v>0</v>
      </c>
      <c r="BB196" s="96">
        <v>0</v>
      </c>
      <c r="BC196" s="96">
        <v>180</v>
      </c>
      <c r="BD196" s="96">
        <v>96.5</v>
      </c>
    </row>
    <row r="197" spans="52:56" x14ac:dyDescent="0.2">
      <c r="AZ197" s="96">
        <v>194</v>
      </c>
      <c r="BA197" s="96">
        <v>0</v>
      </c>
      <c r="BB197" s="96">
        <v>0</v>
      </c>
      <c r="BC197" s="96">
        <v>180</v>
      </c>
      <c r="BD197" s="96">
        <v>97</v>
      </c>
    </row>
    <row r="198" spans="52:56" x14ac:dyDescent="0.2">
      <c r="AZ198" s="96">
        <v>195</v>
      </c>
      <c r="BA198" s="96">
        <v>0</v>
      </c>
      <c r="BB198" s="96">
        <v>0</v>
      </c>
      <c r="BC198" s="96">
        <v>180</v>
      </c>
      <c r="BD198" s="96">
        <v>97.5</v>
      </c>
    </row>
    <row r="199" spans="52:56" x14ac:dyDescent="0.2">
      <c r="AZ199" s="96">
        <v>196</v>
      </c>
      <c r="BA199" s="96">
        <v>0</v>
      </c>
      <c r="BB199" s="96">
        <v>0</v>
      </c>
      <c r="BC199" s="96">
        <v>180</v>
      </c>
      <c r="BD199" s="96">
        <v>98</v>
      </c>
    </row>
    <row r="200" spans="52:56" x14ac:dyDescent="0.2">
      <c r="AZ200" s="96">
        <v>197</v>
      </c>
      <c r="BA200" s="96">
        <v>0</v>
      </c>
      <c r="BB200" s="96">
        <v>0</v>
      </c>
      <c r="BC200" s="96">
        <v>180</v>
      </c>
      <c r="BD200" s="96">
        <v>98.5</v>
      </c>
    </row>
    <row r="201" spans="52:56" x14ac:dyDescent="0.2">
      <c r="AZ201" s="96">
        <v>198</v>
      </c>
      <c r="BA201" s="96">
        <v>0</v>
      </c>
      <c r="BB201" s="96">
        <v>0</v>
      </c>
      <c r="BC201" s="96">
        <v>180</v>
      </c>
      <c r="BD201" s="96">
        <v>99</v>
      </c>
    </row>
    <row r="202" spans="52:56" x14ac:dyDescent="0.2">
      <c r="AZ202" s="96">
        <v>199</v>
      </c>
      <c r="BA202" s="96">
        <v>0</v>
      </c>
      <c r="BB202" s="96">
        <v>0</v>
      </c>
      <c r="BC202" s="96">
        <v>180</v>
      </c>
      <c r="BD202" s="96">
        <v>99.5</v>
      </c>
    </row>
    <row r="203" spans="52:56" x14ac:dyDescent="0.2">
      <c r="AZ203" s="96">
        <v>200</v>
      </c>
      <c r="BA203" s="96">
        <v>0</v>
      </c>
      <c r="BB203" s="96">
        <v>0</v>
      </c>
      <c r="BC203" s="96">
        <v>180</v>
      </c>
      <c r="BD203" s="96">
        <v>100</v>
      </c>
    </row>
    <row r="204" spans="52:56" x14ac:dyDescent="0.2">
      <c r="AZ204" s="96">
        <v>201</v>
      </c>
      <c r="BA204" s="96">
        <v>0</v>
      </c>
      <c r="BB204" s="96">
        <v>0</v>
      </c>
      <c r="BC204" s="96">
        <v>180</v>
      </c>
      <c r="BD204" s="96">
        <v>100.5</v>
      </c>
    </row>
    <row r="205" spans="52:56" x14ac:dyDescent="0.2">
      <c r="AZ205" s="96">
        <v>202</v>
      </c>
      <c r="BA205" s="96">
        <v>0</v>
      </c>
      <c r="BB205" s="96">
        <v>0</v>
      </c>
      <c r="BC205" s="96">
        <v>180</v>
      </c>
      <c r="BD205" s="96">
        <v>101</v>
      </c>
    </row>
    <row r="206" spans="52:56" x14ac:dyDescent="0.2">
      <c r="AZ206" s="96">
        <v>203</v>
      </c>
      <c r="BA206" s="96">
        <v>0</v>
      </c>
      <c r="BB206" s="96">
        <v>0</v>
      </c>
      <c r="BC206" s="96">
        <v>180</v>
      </c>
      <c r="BD206" s="96">
        <v>101.5</v>
      </c>
    </row>
    <row r="207" spans="52:56" x14ac:dyDescent="0.2">
      <c r="AZ207" s="96">
        <v>204</v>
      </c>
      <c r="BA207" s="96">
        <v>0</v>
      </c>
      <c r="BB207" s="96">
        <v>0</v>
      </c>
      <c r="BC207" s="96">
        <v>180</v>
      </c>
      <c r="BD207" s="96">
        <v>102</v>
      </c>
    </row>
    <row r="208" spans="52:56" x14ac:dyDescent="0.2">
      <c r="AZ208" s="96">
        <v>205</v>
      </c>
      <c r="BA208" s="96">
        <v>0</v>
      </c>
      <c r="BB208" s="96">
        <v>0</v>
      </c>
      <c r="BC208" s="96">
        <v>180</v>
      </c>
      <c r="BD208" s="96">
        <v>102.5</v>
      </c>
    </row>
    <row r="209" spans="52:56" x14ac:dyDescent="0.2">
      <c r="AZ209" s="96">
        <v>206</v>
      </c>
      <c r="BA209" s="96">
        <v>0</v>
      </c>
      <c r="BB209" s="96">
        <v>0</v>
      </c>
      <c r="BC209" s="96">
        <v>180</v>
      </c>
      <c r="BD209" s="96">
        <v>103</v>
      </c>
    </row>
    <row r="210" spans="52:56" x14ac:dyDescent="0.2">
      <c r="AZ210" s="96">
        <v>207</v>
      </c>
      <c r="BA210" s="96">
        <v>0</v>
      </c>
      <c r="BB210" s="96">
        <v>0</v>
      </c>
      <c r="BC210" s="96">
        <v>180</v>
      </c>
      <c r="BD210" s="96">
        <v>103.5</v>
      </c>
    </row>
    <row r="211" spans="52:56" x14ac:dyDescent="0.2">
      <c r="AZ211" s="96">
        <v>208</v>
      </c>
      <c r="BA211" s="96">
        <v>0</v>
      </c>
      <c r="BB211" s="96">
        <v>0</v>
      </c>
      <c r="BC211" s="96">
        <v>180</v>
      </c>
      <c r="BD211" s="96">
        <v>104</v>
      </c>
    </row>
    <row r="212" spans="52:56" x14ac:dyDescent="0.2">
      <c r="AZ212" s="96">
        <v>209</v>
      </c>
      <c r="BA212" s="96">
        <v>0</v>
      </c>
      <c r="BB212" s="96">
        <v>0</v>
      </c>
      <c r="BC212" s="96">
        <v>180</v>
      </c>
      <c r="BD212" s="96">
        <v>104.5</v>
      </c>
    </row>
    <row r="213" spans="52:56" x14ac:dyDescent="0.2">
      <c r="AZ213" s="96">
        <v>210</v>
      </c>
      <c r="BA213" s="96">
        <v>0</v>
      </c>
      <c r="BB213" s="96">
        <v>0</v>
      </c>
      <c r="BC213" s="96">
        <v>180</v>
      </c>
      <c r="BD213" s="96">
        <v>105</v>
      </c>
    </row>
    <row r="214" spans="52:56" x14ac:dyDescent="0.2">
      <c r="AZ214" s="96">
        <v>211</v>
      </c>
      <c r="BA214" s="96">
        <v>0</v>
      </c>
      <c r="BB214" s="96">
        <v>0</v>
      </c>
      <c r="BC214" s="96">
        <v>180</v>
      </c>
      <c r="BD214" s="96">
        <v>105.5</v>
      </c>
    </row>
    <row r="215" spans="52:56" x14ac:dyDescent="0.2">
      <c r="AZ215" s="96">
        <v>212</v>
      </c>
      <c r="BA215" s="96">
        <v>0</v>
      </c>
      <c r="BB215" s="96">
        <v>0</v>
      </c>
      <c r="BC215" s="96">
        <v>180</v>
      </c>
      <c r="BD215" s="96">
        <v>106</v>
      </c>
    </row>
    <row r="216" spans="52:56" x14ac:dyDescent="0.2">
      <c r="AZ216" s="96">
        <v>213</v>
      </c>
      <c r="BA216" s="96">
        <v>0</v>
      </c>
      <c r="BB216" s="96">
        <v>0</v>
      </c>
      <c r="BC216" s="96">
        <v>180</v>
      </c>
      <c r="BD216" s="96">
        <v>106.5</v>
      </c>
    </row>
    <row r="217" spans="52:56" x14ac:dyDescent="0.2">
      <c r="AZ217" s="96">
        <v>214</v>
      </c>
      <c r="BA217" s="96">
        <v>0</v>
      </c>
      <c r="BB217" s="96">
        <v>0</v>
      </c>
      <c r="BC217" s="96">
        <v>180</v>
      </c>
      <c r="BD217" s="96">
        <v>107</v>
      </c>
    </row>
    <row r="218" spans="52:56" x14ac:dyDescent="0.2">
      <c r="AZ218" s="96">
        <v>215</v>
      </c>
      <c r="BA218" s="96">
        <v>0</v>
      </c>
      <c r="BB218" s="96">
        <v>0</v>
      </c>
      <c r="BC218" s="96">
        <v>180</v>
      </c>
      <c r="BD218" s="96">
        <v>107.5</v>
      </c>
    </row>
    <row r="219" spans="52:56" x14ac:dyDescent="0.2">
      <c r="AZ219" s="96">
        <v>216</v>
      </c>
      <c r="BA219" s="96">
        <v>0</v>
      </c>
      <c r="BB219" s="96">
        <v>0</v>
      </c>
      <c r="BC219" s="96">
        <v>180</v>
      </c>
      <c r="BD219" s="96">
        <v>108</v>
      </c>
    </row>
    <row r="220" spans="52:56" x14ac:dyDescent="0.2">
      <c r="AZ220" s="95">
        <v>217</v>
      </c>
      <c r="BA220" s="95">
        <v>0</v>
      </c>
      <c r="BB220" s="95">
        <v>0</v>
      </c>
      <c r="BC220" s="95">
        <v>180</v>
      </c>
      <c r="BD220" s="95">
        <v>108.5</v>
      </c>
    </row>
    <row r="221" spans="52:56" x14ac:dyDescent="0.2">
      <c r="AZ221" s="95">
        <v>218</v>
      </c>
      <c r="BA221" s="95">
        <v>0</v>
      </c>
      <c r="BB221" s="95">
        <v>0</v>
      </c>
      <c r="BC221" s="95">
        <v>180</v>
      </c>
      <c r="BD221" s="95">
        <v>109</v>
      </c>
    </row>
    <row r="222" spans="52:56" x14ac:dyDescent="0.2">
      <c r="AZ222" s="95">
        <v>219</v>
      </c>
      <c r="BA222" s="95">
        <v>0</v>
      </c>
      <c r="BB222" s="95">
        <v>0</v>
      </c>
      <c r="BC222" s="95">
        <v>180</v>
      </c>
      <c r="BD222" s="95">
        <v>109.5</v>
      </c>
    </row>
    <row r="223" spans="52:56" x14ac:dyDescent="0.2">
      <c r="AZ223" s="95">
        <v>220</v>
      </c>
      <c r="BA223" s="95">
        <v>0</v>
      </c>
      <c r="BB223" s="95">
        <v>0</v>
      </c>
      <c r="BC223" s="95">
        <v>180</v>
      </c>
      <c r="BD223" s="95">
        <v>110</v>
      </c>
    </row>
    <row r="224" spans="52:56" x14ac:dyDescent="0.2">
      <c r="AZ224" s="95">
        <v>221</v>
      </c>
      <c r="BA224" s="95">
        <v>0</v>
      </c>
      <c r="BB224" s="95">
        <v>0</v>
      </c>
      <c r="BC224" s="95">
        <v>180</v>
      </c>
      <c r="BD224" s="95">
        <v>110.5</v>
      </c>
    </row>
    <row r="225" spans="52:56" x14ac:dyDescent="0.2">
      <c r="AZ225" s="95">
        <v>222</v>
      </c>
      <c r="BA225" s="95">
        <v>0</v>
      </c>
      <c r="BB225" s="95">
        <v>0</v>
      </c>
      <c r="BC225" s="95">
        <v>180</v>
      </c>
      <c r="BD225" s="95">
        <v>111</v>
      </c>
    </row>
    <row r="226" spans="52:56" x14ac:dyDescent="0.2">
      <c r="AZ226" s="95">
        <v>223</v>
      </c>
      <c r="BA226" s="95">
        <v>0</v>
      </c>
      <c r="BB226" s="95">
        <v>0</v>
      </c>
      <c r="BC226" s="95">
        <v>180</v>
      </c>
      <c r="BD226" s="95">
        <v>111.5</v>
      </c>
    </row>
    <row r="227" spans="52:56" x14ac:dyDescent="0.2">
      <c r="AZ227" s="95">
        <v>224</v>
      </c>
      <c r="BA227" s="95">
        <v>0</v>
      </c>
      <c r="BB227" s="95">
        <v>0</v>
      </c>
      <c r="BC227" s="95">
        <v>180</v>
      </c>
      <c r="BD227" s="95">
        <v>112</v>
      </c>
    </row>
    <row r="228" spans="52:56" x14ac:dyDescent="0.2">
      <c r="AZ228" s="95">
        <v>225</v>
      </c>
      <c r="BA228" s="95">
        <v>0</v>
      </c>
      <c r="BB228" s="95">
        <v>0</v>
      </c>
      <c r="BC228" s="95">
        <v>180</v>
      </c>
      <c r="BD228" s="95">
        <v>112.5</v>
      </c>
    </row>
    <row r="229" spans="52:56" x14ac:dyDescent="0.2">
      <c r="AZ229" s="95">
        <v>226</v>
      </c>
      <c r="BA229" s="95">
        <v>0</v>
      </c>
      <c r="BB229" s="95">
        <v>0</v>
      </c>
      <c r="BC229" s="95">
        <v>180</v>
      </c>
      <c r="BD229" s="95">
        <v>113</v>
      </c>
    </row>
    <row r="230" spans="52:56" x14ac:dyDescent="0.2">
      <c r="AZ230" s="95">
        <v>227</v>
      </c>
      <c r="BA230" s="95">
        <v>0</v>
      </c>
      <c r="BB230" s="95">
        <v>0</v>
      </c>
      <c r="BC230" s="95">
        <v>180</v>
      </c>
      <c r="BD230" s="95">
        <v>113.5</v>
      </c>
    </row>
    <row r="231" spans="52:56" x14ac:dyDescent="0.2">
      <c r="AZ231" s="95">
        <v>228</v>
      </c>
      <c r="BA231" s="95">
        <v>0</v>
      </c>
      <c r="BB231" s="95">
        <v>0</v>
      </c>
      <c r="BC231" s="95">
        <v>180</v>
      </c>
      <c r="BD231" s="95">
        <v>114</v>
      </c>
    </row>
    <row r="232" spans="52:56" x14ac:dyDescent="0.2">
      <c r="AZ232" s="95">
        <v>229</v>
      </c>
      <c r="BA232" s="95">
        <v>0</v>
      </c>
      <c r="BB232" s="95">
        <v>0</v>
      </c>
      <c r="BC232" s="95">
        <v>180</v>
      </c>
      <c r="BD232" s="95">
        <v>114.5</v>
      </c>
    </row>
    <row r="233" spans="52:56" x14ac:dyDescent="0.2">
      <c r="AZ233" s="95">
        <v>230</v>
      </c>
      <c r="BA233" s="95">
        <v>0</v>
      </c>
      <c r="BB233" s="95">
        <v>0</v>
      </c>
      <c r="BC233" s="95">
        <v>180</v>
      </c>
      <c r="BD233" s="95">
        <v>115</v>
      </c>
    </row>
    <row r="234" spans="52:56" x14ac:dyDescent="0.2">
      <c r="AZ234" s="95">
        <v>231</v>
      </c>
      <c r="BA234" s="95">
        <v>0</v>
      </c>
      <c r="BB234" s="95">
        <v>0</v>
      </c>
      <c r="BC234" s="95">
        <v>180</v>
      </c>
      <c r="BD234" s="95">
        <v>115.5</v>
      </c>
    </row>
    <row r="235" spans="52:56" x14ac:dyDescent="0.2">
      <c r="AZ235" s="95">
        <v>232</v>
      </c>
      <c r="BA235" s="95">
        <v>0</v>
      </c>
      <c r="BB235" s="95">
        <v>0</v>
      </c>
      <c r="BC235" s="95">
        <v>180</v>
      </c>
      <c r="BD235" s="95">
        <v>116</v>
      </c>
    </row>
    <row r="236" spans="52:56" x14ac:dyDescent="0.2">
      <c r="AZ236" s="95">
        <v>233</v>
      </c>
      <c r="BA236" s="95">
        <v>0</v>
      </c>
      <c r="BB236" s="95">
        <v>0</v>
      </c>
      <c r="BC236" s="95">
        <v>180</v>
      </c>
      <c r="BD236" s="95">
        <v>116.5</v>
      </c>
    </row>
    <row r="237" spans="52:56" x14ac:dyDescent="0.2">
      <c r="AZ237" s="95">
        <v>234</v>
      </c>
      <c r="BA237" s="95">
        <v>0</v>
      </c>
      <c r="BB237" s="95">
        <v>0</v>
      </c>
      <c r="BC237" s="95">
        <v>180</v>
      </c>
      <c r="BD237" s="95">
        <v>117</v>
      </c>
    </row>
    <row r="238" spans="52:56" x14ac:dyDescent="0.2">
      <c r="AZ238" s="95">
        <v>235</v>
      </c>
      <c r="BA238" s="95">
        <v>0</v>
      </c>
      <c r="BB238" s="95">
        <v>0</v>
      </c>
      <c r="BC238" s="95">
        <v>180</v>
      </c>
      <c r="BD238" s="95">
        <v>117.5</v>
      </c>
    </row>
    <row r="239" spans="52:56" x14ac:dyDescent="0.2">
      <c r="AZ239" s="95">
        <v>236</v>
      </c>
      <c r="BA239" s="95">
        <v>0</v>
      </c>
      <c r="BB239" s="95">
        <v>0</v>
      </c>
      <c r="BC239" s="95">
        <v>180</v>
      </c>
      <c r="BD239" s="95">
        <v>118</v>
      </c>
    </row>
    <row r="240" spans="52:56" x14ac:dyDescent="0.2">
      <c r="AZ240" s="95">
        <v>237</v>
      </c>
      <c r="BA240" s="95">
        <v>0</v>
      </c>
      <c r="BB240" s="95">
        <v>0</v>
      </c>
      <c r="BC240" s="95">
        <v>180</v>
      </c>
      <c r="BD240" s="95">
        <v>118.5</v>
      </c>
    </row>
    <row r="241" spans="52:56" x14ac:dyDescent="0.2">
      <c r="AZ241" s="95">
        <v>238</v>
      </c>
      <c r="BA241" s="95">
        <v>0</v>
      </c>
      <c r="BB241" s="95">
        <v>0</v>
      </c>
      <c r="BC241" s="95">
        <v>180</v>
      </c>
      <c r="BD241" s="95">
        <v>119</v>
      </c>
    </row>
    <row r="242" spans="52:56" x14ac:dyDescent="0.2">
      <c r="AZ242" s="95">
        <v>239</v>
      </c>
      <c r="BA242" s="95">
        <v>0</v>
      </c>
      <c r="BB242" s="95">
        <v>0</v>
      </c>
      <c r="BC242" s="95">
        <v>180</v>
      </c>
      <c r="BD242" s="95">
        <v>119.5</v>
      </c>
    </row>
    <row r="243" spans="52:56" x14ac:dyDescent="0.2">
      <c r="AZ243" s="95">
        <v>240</v>
      </c>
      <c r="BA243" s="95">
        <v>0</v>
      </c>
      <c r="BB243" s="95">
        <v>0</v>
      </c>
      <c r="BC243" s="95">
        <v>180</v>
      </c>
      <c r="BD243" s="95">
        <v>120</v>
      </c>
    </row>
    <row r="244" spans="52:56" x14ac:dyDescent="0.2">
      <c r="AZ244" s="95">
        <v>241</v>
      </c>
      <c r="BA244" s="95">
        <v>0</v>
      </c>
      <c r="BB244" s="95">
        <v>0</v>
      </c>
      <c r="BC244" s="95">
        <v>180</v>
      </c>
      <c r="BD244" s="95">
        <v>120.5</v>
      </c>
    </row>
    <row r="245" spans="52:56" x14ac:dyDescent="0.2">
      <c r="AZ245" s="95">
        <v>242</v>
      </c>
      <c r="BA245" s="95">
        <v>0</v>
      </c>
      <c r="BB245" s="95">
        <v>0</v>
      </c>
      <c r="BC245" s="95">
        <v>180</v>
      </c>
      <c r="BD245" s="95">
        <v>121</v>
      </c>
    </row>
    <row r="246" spans="52:56" x14ac:dyDescent="0.2">
      <c r="AZ246" s="95">
        <v>243</v>
      </c>
      <c r="BA246" s="95">
        <v>0</v>
      </c>
      <c r="BB246" s="95">
        <v>0</v>
      </c>
      <c r="BC246" s="95">
        <v>180</v>
      </c>
      <c r="BD246" s="95">
        <v>121.5</v>
      </c>
    </row>
    <row r="247" spans="52:56" x14ac:dyDescent="0.2">
      <c r="AZ247" s="95">
        <v>244</v>
      </c>
      <c r="BA247" s="95">
        <v>0</v>
      </c>
      <c r="BB247" s="95">
        <v>0</v>
      </c>
      <c r="BC247" s="95">
        <v>180</v>
      </c>
      <c r="BD247" s="95">
        <v>122</v>
      </c>
    </row>
    <row r="248" spans="52:56" x14ac:dyDescent="0.2">
      <c r="AZ248" s="95">
        <v>245</v>
      </c>
      <c r="BA248" s="95">
        <v>0</v>
      </c>
      <c r="BB248" s="95">
        <v>0</v>
      </c>
      <c r="BC248" s="95">
        <v>180</v>
      </c>
      <c r="BD248" s="95">
        <v>122.5</v>
      </c>
    </row>
    <row r="249" spans="52:56" x14ac:dyDescent="0.2">
      <c r="AZ249" s="95">
        <v>246</v>
      </c>
      <c r="BA249" s="95">
        <v>0</v>
      </c>
      <c r="BB249" s="95">
        <v>0</v>
      </c>
      <c r="BC249" s="95">
        <v>180</v>
      </c>
      <c r="BD249" s="95">
        <v>123</v>
      </c>
    </row>
    <row r="250" spans="52:56" x14ac:dyDescent="0.2">
      <c r="AZ250" s="95">
        <v>247</v>
      </c>
      <c r="BA250" s="95">
        <v>0</v>
      </c>
      <c r="BB250" s="95">
        <v>0</v>
      </c>
      <c r="BC250" s="95">
        <v>180</v>
      </c>
      <c r="BD250" s="95">
        <v>123.5</v>
      </c>
    </row>
    <row r="251" spans="52:56" x14ac:dyDescent="0.2">
      <c r="AZ251" s="95">
        <v>248</v>
      </c>
      <c r="BA251" s="95">
        <v>0</v>
      </c>
      <c r="BB251" s="95">
        <v>0</v>
      </c>
      <c r="BC251" s="95">
        <v>180</v>
      </c>
      <c r="BD251" s="95">
        <v>124</v>
      </c>
    </row>
    <row r="252" spans="52:56" x14ac:dyDescent="0.2">
      <c r="AZ252" s="95">
        <v>249</v>
      </c>
      <c r="BA252" s="95">
        <v>0</v>
      </c>
      <c r="BB252" s="95">
        <v>0</v>
      </c>
      <c r="BC252" s="95">
        <v>180</v>
      </c>
      <c r="BD252" s="95">
        <v>124.5</v>
      </c>
    </row>
    <row r="253" spans="52:56" x14ac:dyDescent="0.2">
      <c r="AZ253" s="95">
        <v>250</v>
      </c>
      <c r="BA253" s="95">
        <v>0</v>
      </c>
      <c r="BB253" s="95">
        <v>0</v>
      </c>
      <c r="BC253" s="95">
        <v>180</v>
      </c>
      <c r="BD253" s="95">
        <v>125</v>
      </c>
    </row>
    <row r="254" spans="52:56" x14ac:dyDescent="0.2">
      <c r="AZ254" s="95">
        <v>251</v>
      </c>
      <c r="BA254" s="95">
        <v>0</v>
      </c>
      <c r="BB254" s="95">
        <v>0</v>
      </c>
      <c r="BC254" s="95">
        <v>180</v>
      </c>
      <c r="BD254" s="95">
        <v>125.5</v>
      </c>
    </row>
    <row r="255" spans="52:56" x14ac:dyDescent="0.2">
      <c r="AZ255" s="95">
        <v>252</v>
      </c>
      <c r="BA255" s="95">
        <v>0</v>
      </c>
      <c r="BB255" s="95">
        <v>0</v>
      </c>
      <c r="BC255" s="95">
        <v>180</v>
      </c>
      <c r="BD255" s="95">
        <v>126</v>
      </c>
    </row>
    <row r="256" spans="52:56" x14ac:dyDescent="0.2">
      <c r="AZ256" s="96">
        <v>253</v>
      </c>
      <c r="BA256" s="96">
        <v>0</v>
      </c>
      <c r="BB256" s="96">
        <v>0</v>
      </c>
      <c r="BC256" s="96">
        <v>180</v>
      </c>
      <c r="BD256" s="96">
        <v>126.5</v>
      </c>
    </row>
    <row r="257" spans="52:56" x14ac:dyDescent="0.2">
      <c r="AZ257" s="96">
        <v>254</v>
      </c>
      <c r="BA257" s="96">
        <v>0</v>
      </c>
      <c r="BB257" s="96">
        <v>0</v>
      </c>
      <c r="BC257" s="96">
        <v>180</v>
      </c>
      <c r="BD257" s="96">
        <v>127</v>
      </c>
    </row>
    <row r="258" spans="52:56" x14ac:dyDescent="0.2">
      <c r="AZ258" s="96">
        <v>255</v>
      </c>
      <c r="BA258" s="96">
        <v>0</v>
      </c>
      <c r="BB258" s="96">
        <v>0</v>
      </c>
      <c r="BC258" s="96">
        <v>180</v>
      </c>
      <c r="BD258" s="96">
        <v>127.5</v>
      </c>
    </row>
    <row r="259" spans="52:56" x14ac:dyDescent="0.2">
      <c r="AZ259" s="96">
        <v>256</v>
      </c>
      <c r="BA259" s="96">
        <v>0</v>
      </c>
      <c r="BB259" s="96">
        <v>0</v>
      </c>
      <c r="BC259" s="96">
        <v>180</v>
      </c>
      <c r="BD259" s="96">
        <v>128</v>
      </c>
    </row>
    <row r="260" spans="52:56" x14ac:dyDescent="0.2">
      <c r="AZ260" s="96">
        <v>257</v>
      </c>
      <c r="BA260" s="96">
        <v>0</v>
      </c>
      <c r="BB260" s="96">
        <v>0</v>
      </c>
      <c r="BC260" s="96">
        <v>180</v>
      </c>
      <c r="BD260" s="96">
        <v>128.5</v>
      </c>
    </row>
    <row r="261" spans="52:56" x14ac:dyDescent="0.2">
      <c r="AZ261" s="96">
        <v>258</v>
      </c>
      <c r="BA261" s="96">
        <v>0</v>
      </c>
      <c r="BB261" s="96">
        <v>0</v>
      </c>
      <c r="BC261" s="96">
        <v>180</v>
      </c>
      <c r="BD261" s="96">
        <v>129</v>
      </c>
    </row>
    <row r="262" spans="52:56" x14ac:dyDescent="0.2">
      <c r="AZ262" s="96">
        <v>259</v>
      </c>
      <c r="BA262" s="96">
        <v>0</v>
      </c>
      <c r="BB262" s="96">
        <v>0</v>
      </c>
      <c r="BC262" s="96">
        <v>180</v>
      </c>
      <c r="BD262" s="96">
        <v>129.5</v>
      </c>
    </row>
    <row r="263" spans="52:56" x14ac:dyDescent="0.2">
      <c r="AZ263" s="96">
        <v>260</v>
      </c>
      <c r="BA263" s="96">
        <v>0</v>
      </c>
      <c r="BB263" s="96">
        <v>0</v>
      </c>
      <c r="BC263" s="96">
        <v>180</v>
      </c>
      <c r="BD263" s="96">
        <v>130</v>
      </c>
    </row>
    <row r="264" spans="52:56" x14ac:dyDescent="0.2">
      <c r="AZ264" s="96">
        <v>261</v>
      </c>
      <c r="BA264" s="96">
        <v>0</v>
      </c>
      <c r="BB264" s="96">
        <v>0</v>
      </c>
      <c r="BC264" s="96">
        <v>180</v>
      </c>
      <c r="BD264" s="96">
        <v>130.5</v>
      </c>
    </row>
    <row r="265" spans="52:56" x14ac:dyDescent="0.2">
      <c r="AZ265" s="96">
        <v>262</v>
      </c>
      <c r="BA265" s="96">
        <v>0</v>
      </c>
      <c r="BB265" s="96">
        <v>0</v>
      </c>
      <c r="BC265" s="96">
        <v>180</v>
      </c>
      <c r="BD265" s="96">
        <v>131</v>
      </c>
    </row>
    <row r="266" spans="52:56" x14ac:dyDescent="0.2">
      <c r="AZ266" s="96">
        <v>263</v>
      </c>
      <c r="BA266" s="96">
        <v>0</v>
      </c>
      <c r="BB266" s="96">
        <v>0</v>
      </c>
      <c r="BC266" s="96">
        <v>180</v>
      </c>
      <c r="BD266" s="96">
        <v>131.5</v>
      </c>
    </row>
    <row r="267" spans="52:56" x14ac:dyDescent="0.2">
      <c r="AZ267" s="96">
        <v>264</v>
      </c>
      <c r="BA267" s="96">
        <v>0</v>
      </c>
      <c r="BB267" s="96">
        <v>0</v>
      </c>
      <c r="BC267" s="96">
        <v>180</v>
      </c>
      <c r="BD267" s="96">
        <v>132</v>
      </c>
    </row>
    <row r="268" spans="52:56" x14ac:dyDescent="0.2">
      <c r="AZ268" s="96">
        <v>265</v>
      </c>
      <c r="BA268" s="96">
        <v>0</v>
      </c>
      <c r="BB268" s="96">
        <v>0</v>
      </c>
      <c r="BC268" s="96">
        <v>180</v>
      </c>
      <c r="BD268" s="96">
        <v>132.5</v>
      </c>
    </row>
    <row r="269" spans="52:56" x14ac:dyDescent="0.2">
      <c r="AZ269" s="96">
        <v>266</v>
      </c>
      <c r="BA269" s="96">
        <v>0</v>
      </c>
      <c r="BB269" s="96">
        <v>0</v>
      </c>
      <c r="BC269" s="96">
        <v>180</v>
      </c>
      <c r="BD269" s="96">
        <v>133</v>
      </c>
    </row>
    <row r="270" spans="52:56" x14ac:dyDescent="0.2">
      <c r="AZ270" s="96">
        <v>267</v>
      </c>
      <c r="BA270" s="96">
        <v>0</v>
      </c>
      <c r="BB270" s="96">
        <v>0</v>
      </c>
      <c r="BC270" s="96">
        <v>180</v>
      </c>
      <c r="BD270" s="96">
        <v>133.5</v>
      </c>
    </row>
    <row r="271" spans="52:56" x14ac:dyDescent="0.2">
      <c r="AZ271" s="96">
        <v>268</v>
      </c>
      <c r="BA271" s="96">
        <v>0</v>
      </c>
      <c r="BB271" s="96">
        <v>0</v>
      </c>
      <c r="BC271" s="96">
        <v>180</v>
      </c>
      <c r="BD271" s="96">
        <v>134</v>
      </c>
    </row>
    <row r="272" spans="52:56" x14ac:dyDescent="0.2">
      <c r="AZ272" s="96">
        <v>269</v>
      </c>
      <c r="BA272" s="96">
        <v>0</v>
      </c>
      <c r="BB272" s="96">
        <v>0</v>
      </c>
      <c r="BC272" s="96">
        <v>180</v>
      </c>
      <c r="BD272" s="96">
        <v>134.5</v>
      </c>
    </row>
    <row r="273" spans="52:56" x14ac:dyDescent="0.2">
      <c r="AZ273" s="96">
        <v>270</v>
      </c>
      <c r="BA273" s="96">
        <v>0</v>
      </c>
      <c r="BB273" s="96">
        <v>0</v>
      </c>
      <c r="BC273" s="96">
        <v>180</v>
      </c>
      <c r="BD273" s="96">
        <v>135</v>
      </c>
    </row>
    <row r="274" spans="52:56" x14ac:dyDescent="0.2">
      <c r="AZ274" s="96">
        <v>271</v>
      </c>
      <c r="BA274" s="96">
        <v>0</v>
      </c>
      <c r="BB274" s="96">
        <v>0</v>
      </c>
      <c r="BC274" s="96">
        <v>180</v>
      </c>
      <c r="BD274" s="96">
        <v>135.5</v>
      </c>
    </row>
    <row r="275" spans="52:56" x14ac:dyDescent="0.2">
      <c r="AZ275" s="96">
        <v>272</v>
      </c>
      <c r="BA275" s="96">
        <v>0</v>
      </c>
      <c r="BB275" s="96">
        <v>0</v>
      </c>
      <c r="BC275" s="96">
        <v>180</v>
      </c>
      <c r="BD275" s="96">
        <v>136</v>
      </c>
    </row>
    <row r="276" spans="52:56" x14ac:dyDescent="0.2">
      <c r="AZ276" s="96">
        <v>273</v>
      </c>
      <c r="BA276" s="96">
        <v>0</v>
      </c>
      <c r="BB276" s="96">
        <v>0</v>
      </c>
      <c r="BC276" s="96">
        <v>180</v>
      </c>
      <c r="BD276" s="96">
        <v>136.5</v>
      </c>
    </row>
    <row r="277" spans="52:56" x14ac:dyDescent="0.2">
      <c r="AZ277" s="96">
        <v>274</v>
      </c>
      <c r="BA277" s="96">
        <v>0</v>
      </c>
      <c r="BB277" s="96">
        <v>0</v>
      </c>
      <c r="BC277" s="96">
        <v>180</v>
      </c>
      <c r="BD277" s="96">
        <v>137</v>
      </c>
    </row>
    <row r="278" spans="52:56" x14ac:dyDescent="0.2">
      <c r="AZ278" s="96">
        <v>275</v>
      </c>
      <c r="BA278" s="96">
        <v>0</v>
      </c>
      <c r="BB278" s="96">
        <v>0</v>
      </c>
      <c r="BC278" s="96">
        <v>180</v>
      </c>
      <c r="BD278" s="96">
        <v>137.5</v>
      </c>
    </row>
    <row r="279" spans="52:56" x14ac:dyDescent="0.2">
      <c r="AZ279" s="96">
        <v>276</v>
      </c>
      <c r="BA279" s="96">
        <v>0</v>
      </c>
      <c r="BB279" s="96">
        <v>0</v>
      </c>
      <c r="BC279" s="96">
        <v>180</v>
      </c>
      <c r="BD279" s="96">
        <v>138</v>
      </c>
    </row>
    <row r="280" spans="52:56" x14ac:dyDescent="0.2">
      <c r="AZ280" s="96">
        <v>277</v>
      </c>
      <c r="BA280" s="96">
        <v>0</v>
      </c>
      <c r="BB280" s="96">
        <v>0</v>
      </c>
      <c r="BC280" s="96">
        <v>180</v>
      </c>
      <c r="BD280" s="96">
        <v>138.5</v>
      </c>
    </row>
    <row r="281" spans="52:56" x14ac:dyDescent="0.2">
      <c r="AZ281" s="96">
        <v>278</v>
      </c>
      <c r="BA281" s="96">
        <v>0</v>
      </c>
      <c r="BB281" s="96">
        <v>0</v>
      </c>
      <c r="BC281" s="96">
        <v>180</v>
      </c>
      <c r="BD281" s="96">
        <v>139</v>
      </c>
    </row>
    <row r="282" spans="52:56" x14ac:dyDescent="0.2">
      <c r="AZ282" s="96">
        <v>279</v>
      </c>
      <c r="BA282" s="96">
        <v>0</v>
      </c>
      <c r="BB282" s="96">
        <v>0</v>
      </c>
      <c r="BC282" s="96">
        <v>180</v>
      </c>
      <c r="BD282" s="96">
        <v>139.5</v>
      </c>
    </row>
    <row r="283" spans="52:56" x14ac:dyDescent="0.2">
      <c r="AZ283" s="96">
        <v>280</v>
      </c>
      <c r="BA283" s="96">
        <v>0</v>
      </c>
      <c r="BB283" s="96">
        <v>0</v>
      </c>
      <c r="BC283" s="96">
        <v>180</v>
      </c>
      <c r="BD283" s="96">
        <v>140</v>
      </c>
    </row>
    <row r="284" spans="52:56" x14ac:dyDescent="0.2">
      <c r="AZ284" s="96">
        <v>281</v>
      </c>
      <c r="BA284" s="96">
        <v>0</v>
      </c>
      <c r="BB284" s="96">
        <v>0</v>
      </c>
      <c r="BC284" s="96">
        <v>180</v>
      </c>
      <c r="BD284" s="96">
        <v>140.5</v>
      </c>
    </row>
    <row r="285" spans="52:56" x14ac:dyDescent="0.2">
      <c r="AZ285" s="96">
        <v>282</v>
      </c>
      <c r="BA285" s="96">
        <v>0</v>
      </c>
      <c r="BB285" s="96">
        <v>0</v>
      </c>
      <c r="BC285" s="96">
        <v>180</v>
      </c>
      <c r="BD285" s="96">
        <v>141</v>
      </c>
    </row>
    <row r="286" spans="52:56" x14ac:dyDescent="0.2">
      <c r="AZ286" s="96">
        <v>283</v>
      </c>
      <c r="BA286" s="96">
        <v>0</v>
      </c>
      <c r="BB286" s="96">
        <v>0</v>
      </c>
      <c r="BC286" s="96">
        <v>180</v>
      </c>
      <c r="BD286" s="96">
        <v>141.5</v>
      </c>
    </row>
    <row r="287" spans="52:56" x14ac:dyDescent="0.2">
      <c r="AZ287" s="96">
        <v>284</v>
      </c>
      <c r="BA287" s="96">
        <v>0</v>
      </c>
      <c r="BB287" s="96">
        <v>0</v>
      </c>
      <c r="BC287" s="96">
        <v>180</v>
      </c>
      <c r="BD287" s="96">
        <v>142</v>
      </c>
    </row>
    <row r="288" spans="52:56" x14ac:dyDescent="0.2">
      <c r="AZ288" s="96">
        <v>285</v>
      </c>
      <c r="BA288" s="96">
        <v>0</v>
      </c>
      <c r="BB288" s="96">
        <v>0</v>
      </c>
      <c r="BC288" s="96">
        <v>180</v>
      </c>
      <c r="BD288" s="96">
        <v>142.5</v>
      </c>
    </row>
    <row r="289" spans="52:56" x14ac:dyDescent="0.2">
      <c r="AZ289" s="96">
        <v>286</v>
      </c>
      <c r="BA289" s="96">
        <v>0</v>
      </c>
      <c r="BB289" s="96">
        <v>0</v>
      </c>
      <c r="BC289" s="96">
        <v>180</v>
      </c>
      <c r="BD289" s="96">
        <v>143</v>
      </c>
    </row>
    <row r="290" spans="52:56" x14ac:dyDescent="0.2">
      <c r="AZ290" s="96">
        <v>287</v>
      </c>
      <c r="BA290" s="96">
        <v>0</v>
      </c>
      <c r="BB290" s="96">
        <v>0</v>
      </c>
      <c r="BC290" s="96">
        <v>180</v>
      </c>
      <c r="BD290" s="96">
        <v>143.5</v>
      </c>
    </row>
    <row r="291" spans="52:56" x14ac:dyDescent="0.2">
      <c r="AZ291" s="96">
        <v>288</v>
      </c>
      <c r="BA291" s="96">
        <v>0</v>
      </c>
      <c r="BB291" s="96">
        <v>0</v>
      </c>
      <c r="BC291" s="96">
        <v>180</v>
      </c>
      <c r="BD291" s="96">
        <v>144</v>
      </c>
    </row>
    <row r="292" spans="52:56" x14ac:dyDescent="0.2">
      <c r="AZ292" s="95">
        <v>289</v>
      </c>
      <c r="BA292" s="95">
        <v>0</v>
      </c>
      <c r="BB292" s="95">
        <v>0</v>
      </c>
      <c r="BC292" s="95">
        <v>180</v>
      </c>
      <c r="BD292" s="95">
        <v>144.5</v>
      </c>
    </row>
    <row r="293" spans="52:56" x14ac:dyDescent="0.2">
      <c r="AZ293" s="95">
        <v>290</v>
      </c>
      <c r="BA293" s="95">
        <v>0</v>
      </c>
      <c r="BB293" s="95">
        <v>0</v>
      </c>
      <c r="BC293" s="95">
        <v>180</v>
      </c>
      <c r="BD293" s="95">
        <v>145</v>
      </c>
    </row>
    <row r="294" spans="52:56" x14ac:dyDescent="0.2">
      <c r="AZ294" s="95">
        <v>291</v>
      </c>
      <c r="BA294" s="95">
        <v>0</v>
      </c>
      <c r="BB294" s="95">
        <v>0</v>
      </c>
      <c r="BC294" s="95">
        <v>180</v>
      </c>
      <c r="BD294" s="95">
        <v>145.5</v>
      </c>
    </row>
    <row r="295" spans="52:56" x14ac:dyDescent="0.2">
      <c r="AZ295" s="95">
        <v>292</v>
      </c>
      <c r="BA295" s="95">
        <v>0</v>
      </c>
      <c r="BB295" s="95">
        <v>0</v>
      </c>
      <c r="BC295" s="95">
        <v>180</v>
      </c>
      <c r="BD295" s="95">
        <v>146</v>
      </c>
    </row>
    <row r="296" spans="52:56" x14ac:dyDescent="0.2">
      <c r="AZ296" s="95">
        <v>293</v>
      </c>
      <c r="BA296" s="95">
        <v>0</v>
      </c>
      <c r="BB296" s="95">
        <v>0</v>
      </c>
      <c r="BC296" s="95">
        <v>180</v>
      </c>
      <c r="BD296" s="95">
        <v>146.5</v>
      </c>
    </row>
    <row r="297" spans="52:56" x14ac:dyDescent="0.2">
      <c r="AZ297" s="95">
        <v>294</v>
      </c>
      <c r="BA297" s="95">
        <v>0</v>
      </c>
      <c r="BB297" s="95">
        <v>0</v>
      </c>
      <c r="BC297" s="95">
        <v>180</v>
      </c>
      <c r="BD297" s="95">
        <v>147</v>
      </c>
    </row>
    <row r="298" spans="52:56" x14ac:dyDescent="0.2">
      <c r="AZ298" s="95">
        <v>295</v>
      </c>
      <c r="BA298" s="95">
        <v>0</v>
      </c>
      <c r="BB298" s="95">
        <v>0</v>
      </c>
      <c r="BC298" s="95">
        <v>180</v>
      </c>
      <c r="BD298" s="95">
        <v>147.5</v>
      </c>
    </row>
    <row r="299" spans="52:56" x14ac:dyDescent="0.2">
      <c r="AZ299" s="95">
        <v>296</v>
      </c>
      <c r="BA299" s="95">
        <v>0</v>
      </c>
      <c r="BB299" s="95">
        <v>0</v>
      </c>
      <c r="BC299" s="95">
        <v>180</v>
      </c>
      <c r="BD299" s="95">
        <v>148</v>
      </c>
    </row>
    <row r="300" spans="52:56" x14ac:dyDescent="0.2">
      <c r="AZ300" s="95">
        <v>297</v>
      </c>
      <c r="BA300" s="95">
        <v>0</v>
      </c>
      <c r="BB300" s="95">
        <v>0</v>
      </c>
      <c r="BC300" s="95">
        <v>180</v>
      </c>
      <c r="BD300" s="95">
        <v>148.5</v>
      </c>
    </row>
    <row r="301" spans="52:56" x14ac:dyDescent="0.2">
      <c r="AZ301" s="95">
        <v>298</v>
      </c>
      <c r="BA301" s="95">
        <v>0</v>
      </c>
      <c r="BB301" s="95">
        <v>0</v>
      </c>
      <c r="BC301" s="95">
        <v>180</v>
      </c>
      <c r="BD301" s="95">
        <v>149</v>
      </c>
    </row>
    <row r="302" spans="52:56" x14ac:dyDescent="0.2">
      <c r="AZ302" s="95">
        <v>299</v>
      </c>
      <c r="BA302" s="95">
        <v>0</v>
      </c>
      <c r="BB302" s="95">
        <v>0</v>
      </c>
      <c r="BC302" s="95">
        <v>180</v>
      </c>
      <c r="BD302" s="95">
        <v>149.5</v>
      </c>
    </row>
    <row r="303" spans="52:56" x14ac:dyDescent="0.2">
      <c r="AZ303" s="95">
        <v>300</v>
      </c>
      <c r="BA303" s="95">
        <v>0</v>
      </c>
      <c r="BB303" s="95">
        <v>0</v>
      </c>
      <c r="BC303" s="95">
        <v>180</v>
      </c>
      <c r="BD303" s="95">
        <v>150</v>
      </c>
    </row>
    <row r="304" spans="52:56" x14ac:dyDescent="0.2">
      <c r="AZ304" s="95">
        <v>301</v>
      </c>
      <c r="BA304" s="95">
        <v>0</v>
      </c>
      <c r="BB304" s="95">
        <v>0</v>
      </c>
      <c r="BC304" s="95">
        <v>180</v>
      </c>
      <c r="BD304" s="95">
        <v>150.5</v>
      </c>
    </row>
    <row r="305" spans="52:56" x14ac:dyDescent="0.2">
      <c r="AZ305" s="95">
        <v>302</v>
      </c>
      <c r="BA305" s="95">
        <v>0</v>
      </c>
      <c r="BB305" s="95">
        <v>0</v>
      </c>
      <c r="BC305" s="95">
        <v>180</v>
      </c>
      <c r="BD305" s="95">
        <v>151</v>
      </c>
    </row>
    <row r="306" spans="52:56" x14ac:dyDescent="0.2">
      <c r="AZ306" s="95">
        <v>303</v>
      </c>
      <c r="BA306" s="95">
        <v>0</v>
      </c>
      <c r="BB306" s="95">
        <v>0</v>
      </c>
      <c r="BC306" s="95">
        <v>180</v>
      </c>
      <c r="BD306" s="95">
        <v>151.5</v>
      </c>
    </row>
    <row r="307" spans="52:56" x14ac:dyDescent="0.2">
      <c r="AZ307" s="95">
        <v>304</v>
      </c>
      <c r="BA307" s="95">
        <v>0</v>
      </c>
      <c r="BB307" s="95">
        <v>0</v>
      </c>
      <c r="BC307" s="95">
        <v>180</v>
      </c>
      <c r="BD307" s="95">
        <v>152</v>
      </c>
    </row>
    <row r="308" spans="52:56" x14ac:dyDescent="0.2">
      <c r="AZ308" s="95">
        <v>305</v>
      </c>
      <c r="BA308" s="95">
        <v>0</v>
      </c>
      <c r="BB308" s="95">
        <v>0</v>
      </c>
      <c r="BC308" s="95">
        <v>180</v>
      </c>
      <c r="BD308" s="95">
        <v>152.5</v>
      </c>
    </row>
    <row r="309" spans="52:56" x14ac:dyDescent="0.2">
      <c r="AZ309" s="95">
        <v>306</v>
      </c>
      <c r="BA309" s="95">
        <v>0</v>
      </c>
      <c r="BB309" s="95">
        <v>0</v>
      </c>
      <c r="BC309" s="95">
        <v>180</v>
      </c>
      <c r="BD309" s="95">
        <v>153</v>
      </c>
    </row>
    <row r="310" spans="52:56" x14ac:dyDescent="0.2">
      <c r="AZ310" s="95">
        <v>307</v>
      </c>
      <c r="BA310" s="95">
        <v>0</v>
      </c>
      <c r="BB310" s="95">
        <v>0</v>
      </c>
      <c r="BC310" s="95">
        <v>180</v>
      </c>
      <c r="BD310" s="95">
        <v>153.5</v>
      </c>
    </row>
    <row r="311" spans="52:56" x14ac:dyDescent="0.2">
      <c r="AZ311" s="95">
        <v>308</v>
      </c>
      <c r="BA311" s="95">
        <v>0</v>
      </c>
      <c r="BB311" s="95">
        <v>0</v>
      </c>
      <c r="BC311" s="95">
        <v>180</v>
      </c>
      <c r="BD311" s="95">
        <v>154</v>
      </c>
    </row>
    <row r="312" spans="52:56" x14ac:dyDescent="0.2">
      <c r="AZ312" s="95">
        <v>309</v>
      </c>
      <c r="BA312" s="95">
        <v>0</v>
      </c>
      <c r="BB312" s="95">
        <v>0</v>
      </c>
      <c r="BC312" s="95">
        <v>180</v>
      </c>
      <c r="BD312" s="95">
        <v>154.5</v>
      </c>
    </row>
    <row r="313" spans="52:56" x14ac:dyDescent="0.2">
      <c r="AZ313" s="95">
        <v>310</v>
      </c>
      <c r="BA313" s="95">
        <v>0</v>
      </c>
      <c r="BB313" s="95">
        <v>0</v>
      </c>
      <c r="BC313" s="95">
        <v>180</v>
      </c>
      <c r="BD313" s="95">
        <v>155</v>
      </c>
    </row>
    <row r="314" spans="52:56" x14ac:dyDescent="0.2">
      <c r="AZ314" s="95">
        <v>311</v>
      </c>
      <c r="BA314" s="95">
        <v>0</v>
      </c>
      <c r="BB314" s="95">
        <v>0</v>
      </c>
      <c r="BC314" s="95">
        <v>180</v>
      </c>
      <c r="BD314" s="95">
        <v>155.5</v>
      </c>
    </row>
    <row r="315" spans="52:56" x14ac:dyDescent="0.2">
      <c r="AZ315" s="95">
        <v>312</v>
      </c>
      <c r="BA315" s="95">
        <v>0</v>
      </c>
      <c r="BB315" s="95">
        <v>0</v>
      </c>
      <c r="BC315" s="95">
        <v>180</v>
      </c>
      <c r="BD315" s="95">
        <v>156</v>
      </c>
    </row>
    <row r="316" spans="52:56" x14ac:dyDescent="0.2">
      <c r="AZ316" s="95">
        <v>313</v>
      </c>
      <c r="BA316" s="95">
        <v>0</v>
      </c>
      <c r="BB316" s="95">
        <v>0</v>
      </c>
      <c r="BC316" s="95">
        <v>180</v>
      </c>
      <c r="BD316" s="95">
        <v>156.5</v>
      </c>
    </row>
    <row r="317" spans="52:56" x14ac:dyDescent="0.2">
      <c r="AZ317" s="95">
        <v>314</v>
      </c>
      <c r="BA317" s="95">
        <v>0</v>
      </c>
      <c r="BB317" s="95">
        <v>0</v>
      </c>
      <c r="BC317" s="95">
        <v>180</v>
      </c>
      <c r="BD317" s="95">
        <v>157</v>
      </c>
    </row>
    <row r="318" spans="52:56" x14ac:dyDescent="0.2">
      <c r="AZ318" s="95">
        <v>315</v>
      </c>
      <c r="BA318" s="95">
        <v>0</v>
      </c>
      <c r="BB318" s="95">
        <v>0</v>
      </c>
      <c r="BC318" s="95">
        <v>180</v>
      </c>
      <c r="BD318" s="95">
        <v>157.5</v>
      </c>
    </row>
    <row r="319" spans="52:56" x14ac:dyDescent="0.2">
      <c r="AZ319" s="95">
        <v>316</v>
      </c>
      <c r="BA319" s="95">
        <v>0</v>
      </c>
      <c r="BB319" s="95">
        <v>0</v>
      </c>
      <c r="BC319" s="95">
        <v>180</v>
      </c>
      <c r="BD319" s="95">
        <v>158</v>
      </c>
    </row>
    <row r="320" spans="52:56" x14ac:dyDescent="0.2">
      <c r="AZ320" s="95">
        <v>317</v>
      </c>
      <c r="BA320" s="95">
        <v>0</v>
      </c>
      <c r="BB320" s="95">
        <v>0</v>
      </c>
      <c r="BC320" s="95">
        <v>180</v>
      </c>
      <c r="BD320" s="95">
        <v>158.5</v>
      </c>
    </row>
    <row r="321" spans="52:56" x14ac:dyDescent="0.2">
      <c r="AZ321" s="95">
        <v>318</v>
      </c>
      <c r="BA321" s="95">
        <v>0</v>
      </c>
      <c r="BB321" s="95">
        <v>0</v>
      </c>
      <c r="BC321" s="95">
        <v>180</v>
      </c>
      <c r="BD321" s="95">
        <v>159</v>
      </c>
    </row>
    <row r="322" spans="52:56" x14ac:dyDescent="0.2">
      <c r="AZ322" s="95">
        <v>319</v>
      </c>
      <c r="BA322" s="95">
        <v>0</v>
      </c>
      <c r="BB322" s="95">
        <v>0</v>
      </c>
      <c r="BC322" s="95">
        <v>180</v>
      </c>
      <c r="BD322" s="95">
        <v>159.5</v>
      </c>
    </row>
    <row r="323" spans="52:56" x14ac:dyDescent="0.2">
      <c r="AZ323" s="95">
        <v>320</v>
      </c>
      <c r="BA323" s="95">
        <v>0</v>
      </c>
      <c r="BB323" s="95">
        <v>0</v>
      </c>
      <c r="BC323" s="95">
        <v>180</v>
      </c>
      <c r="BD323" s="95">
        <v>160</v>
      </c>
    </row>
    <row r="324" spans="52:56" x14ac:dyDescent="0.2">
      <c r="AZ324" s="95">
        <v>321</v>
      </c>
      <c r="BA324" s="95">
        <v>0</v>
      </c>
      <c r="BB324" s="95">
        <v>0</v>
      </c>
      <c r="BC324" s="95">
        <v>180</v>
      </c>
      <c r="BD324" s="95">
        <v>160.5</v>
      </c>
    </row>
    <row r="325" spans="52:56" x14ac:dyDescent="0.2">
      <c r="AZ325" s="95">
        <v>322</v>
      </c>
      <c r="BA325" s="95">
        <v>0</v>
      </c>
      <c r="BB325" s="95">
        <v>0</v>
      </c>
      <c r="BC325" s="95">
        <v>180</v>
      </c>
      <c r="BD325" s="95">
        <v>161</v>
      </c>
    </row>
    <row r="326" spans="52:56" x14ac:dyDescent="0.2">
      <c r="AZ326" s="95">
        <v>323</v>
      </c>
      <c r="BA326" s="95">
        <v>0</v>
      </c>
      <c r="BB326" s="95">
        <v>0</v>
      </c>
      <c r="BC326" s="95">
        <v>180</v>
      </c>
      <c r="BD326" s="95">
        <v>161.5</v>
      </c>
    </row>
    <row r="327" spans="52:56" x14ac:dyDescent="0.2">
      <c r="AZ327" s="95">
        <v>324</v>
      </c>
      <c r="BA327" s="95">
        <v>0</v>
      </c>
      <c r="BB327" s="95">
        <v>0</v>
      </c>
      <c r="BC327" s="95">
        <v>180</v>
      </c>
      <c r="BD327" s="95">
        <v>162</v>
      </c>
    </row>
    <row r="328" spans="52:56" x14ac:dyDescent="0.2">
      <c r="AZ328" s="96">
        <v>325</v>
      </c>
      <c r="BA328" s="96">
        <v>0</v>
      </c>
      <c r="BB328" s="96">
        <v>0</v>
      </c>
      <c r="BC328" s="96">
        <v>180</v>
      </c>
      <c r="BD328" s="96">
        <v>162.5</v>
      </c>
    </row>
    <row r="329" spans="52:56" x14ac:dyDescent="0.2">
      <c r="AZ329" s="96">
        <v>326</v>
      </c>
      <c r="BA329" s="96">
        <v>0</v>
      </c>
      <c r="BB329" s="96">
        <v>0</v>
      </c>
      <c r="BC329" s="96">
        <v>180</v>
      </c>
      <c r="BD329" s="96">
        <v>163</v>
      </c>
    </row>
    <row r="330" spans="52:56" x14ac:dyDescent="0.2">
      <c r="AZ330" s="96">
        <v>327</v>
      </c>
      <c r="BA330" s="96">
        <v>0</v>
      </c>
      <c r="BB330" s="96">
        <v>0</v>
      </c>
      <c r="BC330" s="96">
        <v>180</v>
      </c>
      <c r="BD330" s="96">
        <v>163.5</v>
      </c>
    </row>
    <row r="331" spans="52:56" x14ac:dyDescent="0.2">
      <c r="AZ331" s="96">
        <v>328</v>
      </c>
      <c r="BA331" s="96">
        <v>0</v>
      </c>
      <c r="BB331" s="96">
        <v>0</v>
      </c>
      <c r="BC331" s="96">
        <v>180</v>
      </c>
      <c r="BD331" s="96">
        <v>164</v>
      </c>
    </row>
    <row r="332" spans="52:56" x14ac:dyDescent="0.2">
      <c r="AZ332" s="96">
        <v>329</v>
      </c>
      <c r="BA332" s="96">
        <v>0</v>
      </c>
      <c r="BB332" s="96">
        <v>0</v>
      </c>
      <c r="BC332" s="96">
        <v>180</v>
      </c>
      <c r="BD332" s="96">
        <v>164.5</v>
      </c>
    </row>
    <row r="333" spans="52:56" x14ac:dyDescent="0.2">
      <c r="AZ333" s="96">
        <v>330</v>
      </c>
      <c r="BA333" s="96">
        <v>0</v>
      </c>
      <c r="BB333" s="96">
        <v>0</v>
      </c>
      <c r="BC333" s="96">
        <v>180</v>
      </c>
      <c r="BD333" s="96">
        <v>165</v>
      </c>
    </row>
    <row r="334" spans="52:56" x14ac:dyDescent="0.2">
      <c r="AZ334" s="96">
        <v>331</v>
      </c>
      <c r="BA334" s="96">
        <v>0</v>
      </c>
      <c r="BB334" s="96">
        <v>0</v>
      </c>
      <c r="BC334" s="96">
        <v>180</v>
      </c>
      <c r="BD334" s="96">
        <v>165.5</v>
      </c>
    </row>
    <row r="335" spans="52:56" x14ac:dyDescent="0.2">
      <c r="AZ335" s="96">
        <v>332</v>
      </c>
      <c r="BA335" s="96">
        <v>0</v>
      </c>
      <c r="BB335" s="96">
        <v>0</v>
      </c>
      <c r="BC335" s="96">
        <v>180</v>
      </c>
      <c r="BD335" s="96">
        <v>166</v>
      </c>
    </row>
    <row r="336" spans="52:56" x14ac:dyDescent="0.2">
      <c r="AZ336" s="96">
        <v>333</v>
      </c>
      <c r="BA336" s="96">
        <v>0</v>
      </c>
      <c r="BB336" s="96">
        <v>0</v>
      </c>
      <c r="BC336" s="96">
        <v>180</v>
      </c>
      <c r="BD336" s="96">
        <v>166.5</v>
      </c>
    </row>
    <row r="337" spans="52:56" x14ac:dyDescent="0.2">
      <c r="AZ337" s="96">
        <v>334</v>
      </c>
      <c r="BA337" s="96">
        <v>0</v>
      </c>
      <c r="BB337" s="96">
        <v>0</v>
      </c>
      <c r="BC337" s="96">
        <v>180</v>
      </c>
      <c r="BD337" s="96">
        <v>167</v>
      </c>
    </row>
    <row r="338" spans="52:56" x14ac:dyDescent="0.2">
      <c r="AZ338" s="96">
        <v>335</v>
      </c>
      <c r="BA338" s="96">
        <v>0</v>
      </c>
      <c r="BB338" s="96">
        <v>0</v>
      </c>
      <c r="BC338" s="96">
        <v>180</v>
      </c>
      <c r="BD338" s="96">
        <v>167.5</v>
      </c>
    </row>
    <row r="339" spans="52:56" x14ac:dyDescent="0.2">
      <c r="AZ339" s="96">
        <v>336</v>
      </c>
      <c r="BA339" s="96">
        <v>0</v>
      </c>
      <c r="BB339" s="96">
        <v>0</v>
      </c>
      <c r="BC339" s="96">
        <v>180</v>
      </c>
      <c r="BD339" s="96">
        <v>168</v>
      </c>
    </row>
    <row r="340" spans="52:56" x14ac:dyDescent="0.2">
      <c r="AZ340" s="96">
        <v>337</v>
      </c>
      <c r="BA340" s="96">
        <v>0</v>
      </c>
      <c r="BB340" s="96">
        <v>0</v>
      </c>
      <c r="BC340" s="96">
        <v>180</v>
      </c>
      <c r="BD340" s="96">
        <v>168.5</v>
      </c>
    </row>
    <row r="341" spans="52:56" x14ac:dyDescent="0.2">
      <c r="AZ341" s="96">
        <v>338</v>
      </c>
      <c r="BA341" s="96">
        <v>0</v>
      </c>
      <c r="BB341" s="96">
        <v>0</v>
      </c>
      <c r="BC341" s="96">
        <v>180</v>
      </c>
      <c r="BD341" s="96">
        <v>169</v>
      </c>
    </row>
    <row r="342" spans="52:56" x14ac:dyDescent="0.2">
      <c r="AZ342" s="96">
        <v>339</v>
      </c>
      <c r="BA342" s="96">
        <v>0</v>
      </c>
      <c r="BB342" s="96">
        <v>0</v>
      </c>
      <c r="BC342" s="96">
        <v>180</v>
      </c>
      <c r="BD342" s="96">
        <v>169.5</v>
      </c>
    </row>
    <row r="343" spans="52:56" x14ac:dyDescent="0.2">
      <c r="AZ343" s="96">
        <v>340</v>
      </c>
      <c r="BA343" s="96">
        <v>0</v>
      </c>
      <c r="BB343" s="96">
        <v>0</v>
      </c>
      <c r="BC343" s="96">
        <v>180</v>
      </c>
      <c r="BD343" s="96">
        <v>170</v>
      </c>
    </row>
    <row r="344" spans="52:56" x14ac:dyDescent="0.2">
      <c r="AZ344" s="96">
        <v>341</v>
      </c>
      <c r="BA344" s="96">
        <v>0</v>
      </c>
      <c r="BB344" s="96">
        <v>0</v>
      </c>
      <c r="BC344" s="96">
        <v>180</v>
      </c>
      <c r="BD344" s="96">
        <v>170.5</v>
      </c>
    </row>
    <row r="345" spans="52:56" x14ac:dyDescent="0.2">
      <c r="AZ345" s="96">
        <v>342</v>
      </c>
      <c r="BA345" s="96">
        <v>0</v>
      </c>
      <c r="BB345" s="96">
        <v>0</v>
      </c>
      <c r="BC345" s="96">
        <v>180</v>
      </c>
      <c r="BD345" s="96">
        <v>171</v>
      </c>
    </row>
    <row r="346" spans="52:56" x14ac:dyDescent="0.2">
      <c r="AZ346" s="96">
        <v>343</v>
      </c>
      <c r="BA346" s="96">
        <v>0</v>
      </c>
      <c r="BB346" s="96">
        <v>0</v>
      </c>
      <c r="BC346" s="96">
        <v>180</v>
      </c>
      <c r="BD346" s="96">
        <v>171.5</v>
      </c>
    </row>
    <row r="347" spans="52:56" x14ac:dyDescent="0.2">
      <c r="AZ347" s="96">
        <v>344</v>
      </c>
      <c r="BA347" s="96">
        <v>0</v>
      </c>
      <c r="BB347" s="96">
        <v>0</v>
      </c>
      <c r="BC347" s="96">
        <v>180</v>
      </c>
      <c r="BD347" s="96">
        <v>172</v>
      </c>
    </row>
    <row r="348" spans="52:56" x14ac:dyDescent="0.2">
      <c r="AZ348" s="96">
        <v>345</v>
      </c>
      <c r="BA348" s="96">
        <v>0</v>
      </c>
      <c r="BB348" s="96">
        <v>0</v>
      </c>
      <c r="BC348" s="96">
        <v>180</v>
      </c>
      <c r="BD348" s="96">
        <v>172.5</v>
      </c>
    </row>
    <row r="349" spans="52:56" x14ac:dyDescent="0.2">
      <c r="AZ349" s="96">
        <v>346</v>
      </c>
      <c r="BA349" s="96">
        <v>0</v>
      </c>
      <c r="BB349" s="96">
        <v>0</v>
      </c>
      <c r="BC349" s="96">
        <v>180</v>
      </c>
      <c r="BD349" s="96">
        <v>173</v>
      </c>
    </row>
    <row r="350" spans="52:56" x14ac:dyDescent="0.2">
      <c r="AZ350" s="96">
        <v>347</v>
      </c>
      <c r="BA350" s="96">
        <v>0</v>
      </c>
      <c r="BB350" s="96">
        <v>0</v>
      </c>
      <c r="BC350" s="96">
        <v>180</v>
      </c>
      <c r="BD350" s="96">
        <v>173.5</v>
      </c>
    </row>
    <row r="351" spans="52:56" x14ac:dyDescent="0.2">
      <c r="AZ351" s="96">
        <v>348</v>
      </c>
      <c r="BA351" s="96">
        <v>0</v>
      </c>
      <c r="BB351" s="96">
        <v>0</v>
      </c>
      <c r="BC351" s="96">
        <v>180</v>
      </c>
      <c r="BD351" s="96">
        <v>174</v>
      </c>
    </row>
    <row r="352" spans="52:56" x14ac:dyDescent="0.2">
      <c r="AZ352" s="96">
        <v>349</v>
      </c>
      <c r="BA352" s="96">
        <v>0</v>
      </c>
      <c r="BB352" s="96">
        <v>0</v>
      </c>
      <c r="BC352" s="96">
        <v>180</v>
      </c>
      <c r="BD352" s="96">
        <v>174.5</v>
      </c>
    </row>
    <row r="353" spans="52:56" x14ac:dyDescent="0.2">
      <c r="AZ353" s="96">
        <v>350</v>
      </c>
      <c r="BA353" s="96">
        <v>0</v>
      </c>
      <c r="BB353" s="96">
        <v>0</v>
      </c>
      <c r="BC353" s="96">
        <v>180</v>
      </c>
      <c r="BD353" s="96">
        <v>175</v>
      </c>
    </row>
    <row r="354" spans="52:56" x14ac:dyDescent="0.2">
      <c r="AZ354" s="96">
        <v>351</v>
      </c>
      <c r="BA354" s="96">
        <v>0</v>
      </c>
      <c r="BB354" s="96">
        <v>0</v>
      </c>
      <c r="BC354" s="96">
        <v>180</v>
      </c>
      <c r="BD354" s="96">
        <v>175.5</v>
      </c>
    </row>
    <row r="355" spans="52:56" x14ac:dyDescent="0.2">
      <c r="AZ355" s="96">
        <v>352</v>
      </c>
      <c r="BA355" s="96">
        <v>0</v>
      </c>
      <c r="BB355" s="96">
        <v>0</v>
      </c>
      <c r="BC355" s="96">
        <v>180</v>
      </c>
      <c r="BD355" s="96">
        <v>176</v>
      </c>
    </row>
    <row r="356" spans="52:56" x14ac:dyDescent="0.2">
      <c r="AZ356" s="96">
        <v>353</v>
      </c>
      <c r="BA356" s="96">
        <v>0</v>
      </c>
      <c r="BB356" s="96">
        <v>0</v>
      </c>
      <c r="BC356" s="96">
        <v>180</v>
      </c>
      <c r="BD356" s="96">
        <v>176.5</v>
      </c>
    </row>
    <row r="357" spans="52:56" x14ac:dyDescent="0.2">
      <c r="AZ357" s="96">
        <v>354</v>
      </c>
      <c r="BA357" s="96">
        <v>0</v>
      </c>
      <c r="BB357" s="96">
        <v>0</v>
      </c>
      <c r="BC357" s="96">
        <v>180</v>
      </c>
      <c r="BD357" s="96">
        <v>177</v>
      </c>
    </row>
    <row r="358" spans="52:56" x14ac:dyDescent="0.2">
      <c r="AZ358" s="96">
        <v>355</v>
      </c>
      <c r="BA358" s="96">
        <v>0</v>
      </c>
      <c r="BB358" s="96">
        <v>0</v>
      </c>
      <c r="BC358" s="96">
        <v>180</v>
      </c>
      <c r="BD358" s="96">
        <v>177.5</v>
      </c>
    </row>
    <row r="359" spans="52:56" x14ac:dyDescent="0.2">
      <c r="AZ359" s="96">
        <v>356</v>
      </c>
      <c r="BA359" s="96">
        <v>0</v>
      </c>
      <c r="BB359" s="96">
        <v>0</v>
      </c>
      <c r="BC359" s="96">
        <v>180</v>
      </c>
      <c r="BD359" s="96">
        <v>178</v>
      </c>
    </row>
    <row r="360" spans="52:56" x14ac:dyDescent="0.2">
      <c r="AZ360" s="96">
        <v>357</v>
      </c>
      <c r="BA360" s="96">
        <v>0</v>
      </c>
      <c r="BB360" s="96">
        <v>0</v>
      </c>
      <c r="BC360" s="96">
        <v>180</v>
      </c>
      <c r="BD360" s="96">
        <v>178.5</v>
      </c>
    </row>
    <row r="361" spans="52:56" x14ac:dyDescent="0.2">
      <c r="AZ361" s="96">
        <v>358</v>
      </c>
      <c r="BA361" s="96">
        <v>0</v>
      </c>
      <c r="BB361" s="96">
        <v>0</v>
      </c>
      <c r="BC361" s="96">
        <v>180</v>
      </c>
      <c r="BD361" s="96">
        <v>179</v>
      </c>
    </row>
    <row r="362" spans="52:56" x14ac:dyDescent="0.2">
      <c r="AZ362" s="96">
        <v>359</v>
      </c>
      <c r="BA362" s="96">
        <v>0</v>
      </c>
      <c r="BB362" s="96">
        <v>0</v>
      </c>
      <c r="BC362" s="96">
        <v>180</v>
      </c>
      <c r="BD362" s="96">
        <v>179.5</v>
      </c>
    </row>
    <row r="363" spans="52:56" x14ac:dyDescent="0.2">
      <c r="AZ363" s="96">
        <v>360</v>
      </c>
      <c r="BA363" s="96">
        <v>0</v>
      </c>
      <c r="BB363" s="96">
        <v>0</v>
      </c>
      <c r="BC363" s="96">
        <v>180</v>
      </c>
      <c r="BD363" s="96">
        <v>180</v>
      </c>
    </row>
  </sheetData>
  <mergeCells count="17">
    <mergeCell ref="N4:Q4"/>
    <mergeCell ref="B7:C7"/>
    <mergeCell ref="D7:E7"/>
    <mergeCell ref="F7:G7"/>
    <mergeCell ref="H7:I7"/>
    <mergeCell ref="J7:K7"/>
    <mergeCell ref="B4:K4"/>
    <mergeCell ref="B5:C5"/>
    <mergeCell ref="D5:E5"/>
    <mergeCell ref="F5:G5"/>
    <mergeCell ref="H5:I5"/>
    <mergeCell ref="J5:K5"/>
    <mergeCell ref="B6:C6"/>
    <mergeCell ref="D6:E6"/>
    <mergeCell ref="F6:G6"/>
    <mergeCell ref="H6:I6"/>
    <mergeCell ref="J6:K6"/>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43"/>
  <sheetViews>
    <sheetView showGridLines="0" tabSelected="1" topLeftCell="A7" workbookViewId="0">
      <selection activeCell="H19" sqref="H19"/>
    </sheetView>
  </sheetViews>
  <sheetFormatPr defaultRowHeight="12.75" x14ac:dyDescent="0.2"/>
  <cols>
    <col min="14" max="14" width="11.140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x14ac:dyDescent="0.2">
      <c r="BZ1" s="73" t="s">
        <v>929</v>
      </c>
      <c r="CA1" s="73" t="s">
        <v>930</v>
      </c>
      <c r="CB1" s="73" t="s">
        <v>734</v>
      </c>
    </row>
    <row r="2" spans="2:80" ht="18.75" x14ac:dyDescent="0.3">
      <c r="B2" s="71" t="s">
        <v>1162</v>
      </c>
      <c r="N2" t="s">
        <v>1100</v>
      </c>
      <c r="BZ2">
        <v>0</v>
      </c>
      <c r="CA2">
        <v>0</v>
      </c>
      <c r="CB2">
        <v>0</v>
      </c>
    </row>
    <row r="3" spans="2:80" x14ac:dyDescent="0.2">
      <c r="AZ3" s="73" t="s">
        <v>922</v>
      </c>
      <c r="BA3" s="73" t="s">
        <v>923</v>
      </c>
      <c r="BB3" s="73" t="s">
        <v>924</v>
      </c>
      <c r="BC3" s="73" t="s">
        <v>925</v>
      </c>
      <c r="BD3" s="73" t="s">
        <v>926</v>
      </c>
      <c r="BE3" s="73" t="s">
        <v>927</v>
      </c>
      <c r="BF3" s="73" t="s">
        <v>928</v>
      </c>
      <c r="BZ3">
        <v>0.19008264462809918</v>
      </c>
      <c r="CA3">
        <v>0.78151260504201681</v>
      </c>
      <c r="CB3">
        <v>0.19008264462809918</v>
      </c>
    </row>
    <row r="4" spans="2:80" ht="15.75" x14ac:dyDescent="0.25">
      <c r="B4" s="74" t="s">
        <v>823</v>
      </c>
      <c r="C4" s="75"/>
      <c r="D4" s="75"/>
      <c r="E4" s="75"/>
      <c r="F4" s="75"/>
      <c r="G4" s="75"/>
      <c r="H4" s="75"/>
      <c r="I4" s="75"/>
      <c r="J4" s="75"/>
      <c r="K4" s="76"/>
      <c r="N4" s="74" t="s">
        <v>824</v>
      </c>
      <c r="O4" s="75"/>
      <c r="P4" s="75"/>
      <c r="Q4" s="76"/>
      <c r="AZ4" s="95">
        <v>1</v>
      </c>
      <c r="BA4" s="95">
        <v>0.75543478260869579</v>
      </c>
      <c r="BB4" s="95">
        <v>1</v>
      </c>
      <c r="BC4" s="95">
        <v>1</v>
      </c>
      <c r="BD4" s="95">
        <v>0.49583333333333335</v>
      </c>
      <c r="BE4">
        <v>1</v>
      </c>
      <c r="BF4">
        <v>1.7647058823529411</v>
      </c>
      <c r="BZ4">
        <v>0.45454545454545453</v>
      </c>
      <c r="CA4">
        <v>1</v>
      </c>
      <c r="CB4">
        <v>0.45454545454545453</v>
      </c>
    </row>
    <row r="5" spans="2:80" x14ac:dyDescent="0.2">
      <c r="B5" s="79" t="s">
        <v>1166</v>
      </c>
      <c r="C5" s="78"/>
      <c r="D5" s="79" t="s">
        <v>833</v>
      </c>
      <c r="E5" s="78"/>
      <c r="F5" s="79" t="s">
        <v>1167</v>
      </c>
      <c r="G5" s="78"/>
      <c r="H5" s="79" t="s">
        <v>1168</v>
      </c>
      <c r="I5" s="78"/>
      <c r="J5" s="79" t="s">
        <v>1169</v>
      </c>
      <c r="K5" s="78"/>
      <c r="N5" s="73" t="s">
        <v>1163</v>
      </c>
      <c r="O5" s="73" t="s">
        <v>1164</v>
      </c>
      <c r="P5" s="73" t="s">
        <v>1165</v>
      </c>
      <c r="Q5" s="73" t="s">
        <v>695</v>
      </c>
      <c r="AZ5" s="95">
        <v>2</v>
      </c>
      <c r="BA5" s="95">
        <v>0.75543478260869579</v>
      </c>
      <c r="BB5" s="95">
        <v>1</v>
      </c>
      <c r="BC5" s="95">
        <v>2</v>
      </c>
      <c r="BD5" s="95">
        <v>0.9916666666666667</v>
      </c>
      <c r="BE5">
        <v>2</v>
      </c>
      <c r="BF5">
        <v>1.7647058823529411</v>
      </c>
      <c r="BZ5">
        <v>1</v>
      </c>
      <c r="CA5">
        <v>1</v>
      </c>
      <c r="CB5">
        <v>1</v>
      </c>
    </row>
    <row r="6" spans="2:80" x14ac:dyDescent="0.2">
      <c r="B6" s="79" t="s">
        <v>1170</v>
      </c>
      <c r="C6" s="78"/>
      <c r="D6" s="79" t="s">
        <v>1171</v>
      </c>
      <c r="E6" s="78"/>
      <c r="F6" s="79" t="s">
        <v>939</v>
      </c>
      <c r="G6" s="78"/>
      <c r="H6" s="79" t="s">
        <v>1172</v>
      </c>
      <c r="I6" s="78"/>
      <c r="J6" s="79" t="s">
        <v>1173</v>
      </c>
      <c r="K6" s="78"/>
      <c r="N6" s="72">
        <v>6</v>
      </c>
      <c r="O6" s="72">
        <v>11</v>
      </c>
      <c r="P6" s="72">
        <v>12</v>
      </c>
      <c r="Q6" s="72">
        <v>29</v>
      </c>
      <c r="AZ6" s="95">
        <v>3</v>
      </c>
      <c r="BA6" s="95">
        <v>0.75543478260869579</v>
      </c>
      <c r="BB6" s="95">
        <v>1</v>
      </c>
      <c r="BC6" s="95">
        <v>3</v>
      </c>
      <c r="BD6" s="95">
        <v>1.4875</v>
      </c>
      <c r="BE6">
        <v>3</v>
      </c>
      <c r="BF6">
        <v>1.4285714285714286</v>
      </c>
    </row>
    <row r="7" spans="2:80" x14ac:dyDescent="0.2">
      <c r="B7" s="79" t="s">
        <v>1174</v>
      </c>
      <c r="C7" s="78"/>
      <c r="D7" s="79" t="s">
        <v>1175</v>
      </c>
      <c r="E7" s="78"/>
      <c r="F7" s="79" t="s">
        <v>1176</v>
      </c>
      <c r="G7" s="78"/>
      <c r="H7" s="79" t="s">
        <v>1177</v>
      </c>
      <c r="I7" s="78"/>
      <c r="J7" s="77"/>
      <c r="K7" s="78"/>
      <c r="AZ7" s="95">
        <v>4</v>
      </c>
      <c r="BA7" s="95">
        <v>0.75543478260869579</v>
      </c>
      <c r="BB7" s="95">
        <v>1</v>
      </c>
      <c r="BC7" s="95">
        <v>4</v>
      </c>
      <c r="BD7" s="95">
        <v>1.9833333333333334</v>
      </c>
      <c r="BE7">
        <v>4</v>
      </c>
      <c r="BF7">
        <v>1.5966386554621848</v>
      </c>
    </row>
    <row r="8" spans="2:80" x14ac:dyDescent="0.2">
      <c r="AZ8" s="95">
        <v>5</v>
      </c>
      <c r="BA8" s="95">
        <v>0.75543478260869579</v>
      </c>
      <c r="BB8" s="95">
        <v>1</v>
      </c>
      <c r="BC8" s="95">
        <v>5</v>
      </c>
      <c r="BD8" s="95">
        <v>2.479166666666667</v>
      </c>
      <c r="BE8">
        <v>5</v>
      </c>
      <c r="BF8">
        <v>1.3445378151260503</v>
      </c>
    </row>
    <row r="9" spans="2:80" x14ac:dyDescent="0.2">
      <c r="AZ9" s="95">
        <v>6</v>
      </c>
      <c r="BA9" s="95">
        <v>0.75543478260869579</v>
      </c>
      <c r="BB9" s="95">
        <v>1</v>
      </c>
      <c r="BC9" s="95">
        <v>6</v>
      </c>
      <c r="BD9" s="95">
        <v>2.9750000000000001</v>
      </c>
      <c r="BE9">
        <v>6</v>
      </c>
      <c r="BF9">
        <v>0.75630252100840334</v>
      </c>
    </row>
    <row r="10" spans="2:80" x14ac:dyDescent="0.2">
      <c r="AZ10" s="95">
        <v>7</v>
      </c>
      <c r="BA10" s="95">
        <v>0.75543478260869579</v>
      </c>
      <c r="BB10" s="95">
        <v>1</v>
      </c>
      <c r="BC10" s="95">
        <v>7</v>
      </c>
      <c r="BD10" s="95">
        <v>3.4708333333333332</v>
      </c>
      <c r="BE10">
        <v>7</v>
      </c>
      <c r="BF10">
        <v>1.1764705882352942</v>
      </c>
    </row>
    <row r="11" spans="2:80" x14ac:dyDescent="0.2">
      <c r="AZ11" s="95">
        <v>8</v>
      </c>
      <c r="BA11" s="95">
        <v>0.75543478260869579</v>
      </c>
      <c r="BB11" s="95">
        <v>1</v>
      </c>
      <c r="BC11" s="95">
        <v>8</v>
      </c>
      <c r="BD11" s="95">
        <v>3.9666666666666668</v>
      </c>
      <c r="BE11">
        <v>8</v>
      </c>
      <c r="BF11">
        <v>0.16806722689075629</v>
      </c>
    </row>
    <row r="12" spans="2:80" x14ac:dyDescent="0.2">
      <c r="AZ12" s="95">
        <v>9</v>
      </c>
      <c r="BA12" s="95">
        <v>0.75543478260869579</v>
      </c>
      <c r="BB12" s="95">
        <v>1</v>
      </c>
      <c r="BC12" s="95">
        <v>9</v>
      </c>
      <c r="BD12" s="95">
        <v>4.4625000000000004</v>
      </c>
      <c r="BE12">
        <v>9</v>
      </c>
      <c r="BF12">
        <v>0</v>
      </c>
    </row>
    <row r="13" spans="2:80" x14ac:dyDescent="0.2">
      <c r="AZ13" s="95">
        <v>10</v>
      </c>
      <c r="BA13" s="95">
        <v>0.75543478260869579</v>
      </c>
      <c r="BB13" s="95">
        <v>1</v>
      </c>
      <c r="BC13" s="95">
        <v>10</v>
      </c>
      <c r="BD13" s="95">
        <v>4.9583333333333339</v>
      </c>
      <c r="BE13">
        <v>10</v>
      </c>
      <c r="BF13">
        <v>0</v>
      </c>
    </row>
    <row r="14" spans="2:80" x14ac:dyDescent="0.2">
      <c r="AZ14" s="95">
        <v>11</v>
      </c>
      <c r="BA14" s="95">
        <v>0.75543478260869579</v>
      </c>
      <c r="BB14" s="95">
        <v>1</v>
      </c>
      <c r="BC14" s="95">
        <v>11</v>
      </c>
      <c r="BD14" s="95">
        <v>5.4541666666666666</v>
      </c>
    </row>
    <row r="15" spans="2:80" x14ac:dyDescent="0.2">
      <c r="AZ15" s="95">
        <v>12</v>
      </c>
      <c r="BA15" s="95">
        <v>0.75543478260869579</v>
      </c>
      <c r="BB15" s="95">
        <v>1</v>
      </c>
      <c r="BC15" s="95">
        <v>12</v>
      </c>
      <c r="BD15" s="95">
        <v>5.95</v>
      </c>
    </row>
    <row r="16" spans="2:80" x14ac:dyDescent="0.2">
      <c r="AZ16" s="95">
        <v>13</v>
      </c>
      <c r="BA16" s="95">
        <v>0.75543478260869579</v>
      </c>
      <c r="BB16" s="95">
        <v>1</v>
      </c>
      <c r="BC16" s="95">
        <v>13</v>
      </c>
      <c r="BD16" s="95">
        <v>6.4458333333333337</v>
      </c>
    </row>
    <row r="17" spans="52:56" x14ac:dyDescent="0.2">
      <c r="AZ17" s="95">
        <v>14</v>
      </c>
      <c r="BA17" s="95">
        <v>0.75543478260869579</v>
      </c>
      <c r="BB17" s="95">
        <v>1</v>
      </c>
      <c r="BC17" s="95">
        <v>14</v>
      </c>
      <c r="BD17" s="95">
        <v>6.9416666666666664</v>
      </c>
    </row>
    <row r="18" spans="52:56" x14ac:dyDescent="0.2">
      <c r="AZ18" s="95">
        <v>15</v>
      </c>
      <c r="BA18" s="95">
        <v>0.75543478260869579</v>
      </c>
      <c r="BB18" s="95">
        <v>1</v>
      </c>
      <c r="BC18" s="95">
        <v>15</v>
      </c>
      <c r="BD18" s="95">
        <v>7.4375</v>
      </c>
    </row>
    <row r="19" spans="52:56" x14ac:dyDescent="0.2">
      <c r="AZ19" s="95">
        <v>16</v>
      </c>
      <c r="BA19" s="95">
        <v>0.75543478260869579</v>
      </c>
      <c r="BB19" s="95">
        <v>1</v>
      </c>
      <c r="BC19" s="95">
        <v>16</v>
      </c>
      <c r="BD19" s="95">
        <v>7.9333333333333336</v>
      </c>
    </row>
    <row r="20" spans="52:56" x14ac:dyDescent="0.2">
      <c r="AZ20" s="95">
        <v>17</v>
      </c>
      <c r="BA20" s="95">
        <v>0.75543478260869579</v>
      </c>
      <c r="BB20" s="95">
        <v>1</v>
      </c>
      <c r="BC20" s="95">
        <v>17</v>
      </c>
      <c r="BD20" s="95">
        <v>8.4291666666666671</v>
      </c>
    </row>
    <row r="21" spans="52:56" x14ac:dyDescent="0.2">
      <c r="AZ21" s="95">
        <v>18</v>
      </c>
      <c r="BA21" s="95">
        <v>0.75543478260869579</v>
      </c>
      <c r="BB21" s="95">
        <v>0</v>
      </c>
      <c r="BC21" s="95">
        <v>17</v>
      </c>
      <c r="BD21" s="95">
        <v>8.9250000000000007</v>
      </c>
    </row>
    <row r="22" spans="52:56" x14ac:dyDescent="0.2">
      <c r="AZ22" s="95">
        <v>19</v>
      </c>
      <c r="BA22" s="95">
        <v>0.75543478260869579</v>
      </c>
      <c r="BB22" s="95">
        <v>0</v>
      </c>
      <c r="BC22" s="95">
        <v>17</v>
      </c>
      <c r="BD22" s="95">
        <v>9.4208333333333343</v>
      </c>
    </row>
    <row r="23" spans="52:56" x14ac:dyDescent="0.2">
      <c r="AZ23" s="95">
        <v>20</v>
      </c>
      <c r="BA23" s="95">
        <v>0.75543478260869579</v>
      </c>
      <c r="BB23" s="95">
        <v>1</v>
      </c>
      <c r="BC23" s="95">
        <v>18</v>
      </c>
      <c r="BD23" s="95">
        <v>9.9166666666666679</v>
      </c>
    </row>
    <row r="24" spans="52:56" x14ac:dyDescent="0.2">
      <c r="AZ24" s="95">
        <v>21</v>
      </c>
      <c r="BA24" s="95">
        <v>0.75543478260869579</v>
      </c>
      <c r="BB24" s="95">
        <v>1</v>
      </c>
      <c r="BC24" s="95">
        <v>19</v>
      </c>
      <c r="BD24" s="95">
        <v>10.4125</v>
      </c>
    </row>
    <row r="25" spans="52:56" x14ac:dyDescent="0.2">
      <c r="AZ25" s="95">
        <v>22</v>
      </c>
      <c r="BA25" s="95">
        <v>0.75543478260869579</v>
      </c>
      <c r="BB25" s="95">
        <v>1</v>
      </c>
      <c r="BC25" s="95">
        <v>20</v>
      </c>
      <c r="BD25" s="95">
        <v>10.908333333333333</v>
      </c>
    </row>
    <row r="26" spans="52:56" x14ac:dyDescent="0.2">
      <c r="AZ26" s="95">
        <v>23</v>
      </c>
      <c r="BA26" s="95">
        <v>0.75543478260869579</v>
      </c>
      <c r="BB26" s="95">
        <v>0</v>
      </c>
      <c r="BC26" s="95">
        <v>20</v>
      </c>
      <c r="BD26" s="95">
        <v>11.404166666666667</v>
      </c>
    </row>
    <row r="27" spans="52:56" x14ac:dyDescent="0.2">
      <c r="AZ27" s="95">
        <v>24</v>
      </c>
      <c r="BA27" s="95">
        <v>0.75543478260869579</v>
      </c>
      <c r="BB27" s="95">
        <v>1</v>
      </c>
      <c r="BC27" s="95">
        <v>21</v>
      </c>
      <c r="BD27" s="95">
        <v>11.9</v>
      </c>
    </row>
    <row r="28" spans="52:56" x14ac:dyDescent="0.2">
      <c r="AZ28" s="96">
        <v>25</v>
      </c>
      <c r="BA28" s="96">
        <v>0.75543478260869579</v>
      </c>
      <c r="BB28" s="96">
        <v>0</v>
      </c>
      <c r="BC28" s="96">
        <v>21</v>
      </c>
      <c r="BD28" s="96">
        <v>12.395833333333334</v>
      </c>
    </row>
    <row r="29" spans="52:56" x14ac:dyDescent="0.2">
      <c r="AZ29" s="96">
        <v>26</v>
      </c>
      <c r="BA29" s="96">
        <v>0.75543478260869579</v>
      </c>
      <c r="BB29" s="96">
        <v>1</v>
      </c>
      <c r="BC29" s="96">
        <v>22</v>
      </c>
      <c r="BD29" s="96">
        <v>12.891666666666667</v>
      </c>
    </row>
    <row r="30" spans="52:56" x14ac:dyDescent="0.2">
      <c r="AZ30" s="96">
        <v>27</v>
      </c>
      <c r="BA30" s="96">
        <v>0.75543478260869579</v>
      </c>
      <c r="BB30" s="96">
        <v>1</v>
      </c>
      <c r="BC30" s="96">
        <v>23</v>
      </c>
      <c r="BD30" s="96">
        <v>13.387500000000001</v>
      </c>
    </row>
    <row r="31" spans="52:56" x14ac:dyDescent="0.2">
      <c r="AZ31" s="96">
        <v>28</v>
      </c>
      <c r="BA31" s="96">
        <v>0.75543478260869579</v>
      </c>
      <c r="BB31" s="96">
        <v>1</v>
      </c>
      <c r="BC31" s="96">
        <v>24</v>
      </c>
      <c r="BD31" s="96">
        <v>13.883333333333333</v>
      </c>
    </row>
    <row r="32" spans="52:56" x14ac:dyDescent="0.2">
      <c r="AZ32" s="96">
        <v>29</v>
      </c>
      <c r="BA32" s="96">
        <v>0.75543478260869579</v>
      </c>
      <c r="BB32" s="96">
        <v>1</v>
      </c>
      <c r="BC32" s="96">
        <v>25</v>
      </c>
      <c r="BD32" s="96">
        <v>14.379166666666666</v>
      </c>
    </row>
    <row r="33" spans="9:56" x14ac:dyDescent="0.2">
      <c r="AZ33" s="96">
        <v>30</v>
      </c>
      <c r="BA33" s="96">
        <v>0.75543478260869579</v>
      </c>
      <c r="BB33" s="96">
        <v>1</v>
      </c>
      <c r="BC33" s="96">
        <v>26</v>
      </c>
      <c r="BD33" s="96">
        <v>14.875</v>
      </c>
    </row>
    <row r="34" spans="9:56" x14ac:dyDescent="0.2">
      <c r="AZ34" s="96">
        <v>31</v>
      </c>
      <c r="BA34" s="96">
        <v>0.75543478260869579</v>
      </c>
      <c r="BB34" s="96">
        <v>1</v>
      </c>
      <c r="BC34" s="96">
        <v>27</v>
      </c>
      <c r="BD34" s="96">
        <v>15.370833333333334</v>
      </c>
    </row>
    <row r="35" spans="9:56" x14ac:dyDescent="0.2">
      <c r="AZ35" s="96">
        <v>32</v>
      </c>
      <c r="BA35" s="96">
        <v>0.75543478260869579</v>
      </c>
      <c r="BB35" s="96">
        <v>1</v>
      </c>
      <c r="BC35" s="96">
        <v>28</v>
      </c>
      <c r="BD35" s="96">
        <v>15.866666666666667</v>
      </c>
    </row>
    <row r="36" spans="9:56" x14ac:dyDescent="0.2">
      <c r="AZ36" s="96">
        <v>33</v>
      </c>
      <c r="BA36" s="96">
        <v>0.75543478260869579</v>
      </c>
      <c r="BB36" s="96">
        <v>1</v>
      </c>
      <c r="BC36" s="96">
        <v>29</v>
      </c>
      <c r="BD36" s="96">
        <v>16.362500000000001</v>
      </c>
    </row>
    <row r="37" spans="9:56" x14ac:dyDescent="0.2">
      <c r="AZ37" s="96">
        <v>34</v>
      </c>
      <c r="BA37" s="96">
        <v>0.75543478260869579</v>
      </c>
      <c r="BB37" s="96">
        <v>0</v>
      </c>
      <c r="BC37" s="96">
        <v>29</v>
      </c>
      <c r="BD37" s="96">
        <v>16.858333333333334</v>
      </c>
    </row>
    <row r="38" spans="9:56" x14ac:dyDescent="0.2">
      <c r="AZ38" s="96">
        <v>35</v>
      </c>
      <c r="BA38" s="96">
        <v>0.75543478260869579</v>
      </c>
      <c r="BB38" s="96">
        <v>1</v>
      </c>
      <c r="BC38" s="96">
        <v>30</v>
      </c>
      <c r="BD38" s="96">
        <v>17.354166666666668</v>
      </c>
    </row>
    <row r="39" spans="9:56" x14ac:dyDescent="0.2">
      <c r="AZ39" s="96">
        <v>36</v>
      </c>
      <c r="BA39" s="96">
        <v>0.75543478260869579</v>
      </c>
      <c r="BB39" s="96">
        <v>1</v>
      </c>
      <c r="BC39" s="96">
        <v>31</v>
      </c>
      <c r="BD39" s="96">
        <v>17.850000000000001</v>
      </c>
    </row>
    <row r="40" spans="9:56" x14ac:dyDescent="0.2">
      <c r="I40" s="73" t="s">
        <v>931</v>
      </c>
      <c r="J40" s="73" t="s">
        <v>700</v>
      </c>
      <c r="K40" s="73" t="s">
        <v>932</v>
      </c>
      <c r="L40" s="73" t="s">
        <v>933</v>
      </c>
      <c r="M40" s="73" t="s">
        <v>934</v>
      </c>
      <c r="AZ40" s="96">
        <v>37</v>
      </c>
      <c r="BA40" s="96">
        <v>0.75543478260869579</v>
      </c>
      <c r="BB40" s="96">
        <v>1</v>
      </c>
      <c r="BC40" s="96">
        <v>32</v>
      </c>
      <c r="BD40" s="96">
        <v>18.345833333333335</v>
      </c>
    </row>
    <row r="41" spans="9:56" x14ac:dyDescent="0.2">
      <c r="I41" s="82">
        <v>1</v>
      </c>
      <c r="J41" s="72">
        <v>0.875</v>
      </c>
      <c r="K41" s="72">
        <v>0.33783196234608809</v>
      </c>
      <c r="L41" s="72">
        <v>0</v>
      </c>
      <c r="M41" s="72">
        <v>1</v>
      </c>
      <c r="AZ41" s="96">
        <v>38</v>
      </c>
      <c r="BA41" s="96">
        <v>0.75543478260869579</v>
      </c>
      <c r="BB41" s="96">
        <v>1</v>
      </c>
      <c r="BC41" s="96">
        <v>33</v>
      </c>
      <c r="BD41" s="96">
        <v>18.841666666666669</v>
      </c>
    </row>
    <row r="42" spans="9:56" x14ac:dyDescent="0.2">
      <c r="I42" s="82">
        <v>2</v>
      </c>
      <c r="J42" s="72">
        <v>0.875</v>
      </c>
      <c r="K42" s="72">
        <v>0.33783196234608809</v>
      </c>
      <c r="L42" s="72">
        <v>0</v>
      </c>
      <c r="M42" s="72">
        <v>1</v>
      </c>
      <c r="AZ42" s="96">
        <v>39</v>
      </c>
      <c r="BA42" s="96">
        <v>0.75543478260869579</v>
      </c>
      <c r="BB42" s="96">
        <v>1</v>
      </c>
      <c r="BC42" s="96">
        <v>34</v>
      </c>
      <c r="BD42" s="96">
        <v>19.337500000000002</v>
      </c>
    </row>
    <row r="43" spans="9:56" x14ac:dyDescent="0.2">
      <c r="I43" s="82">
        <v>3</v>
      </c>
      <c r="J43" s="72">
        <v>0.70833333333333337</v>
      </c>
      <c r="K43" s="72">
        <v>0.46430562148753662</v>
      </c>
      <c r="L43" s="72">
        <v>0</v>
      </c>
      <c r="M43" s="72">
        <v>1</v>
      </c>
      <c r="AZ43" s="96">
        <v>40</v>
      </c>
      <c r="BA43" s="96">
        <v>0.75543478260869579</v>
      </c>
      <c r="BB43" s="96">
        <v>1</v>
      </c>
      <c r="BC43" s="96">
        <v>35</v>
      </c>
      <c r="BD43" s="96">
        <v>19.833333333333336</v>
      </c>
    </row>
    <row r="44" spans="9:56" x14ac:dyDescent="0.2">
      <c r="I44" s="82">
        <v>4</v>
      </c>
      <c r="J44" s="72">
        <v>0.79166666666666663</v>
      </c>
      <c r="K44" s="72">
        <v>0.41485111699905336</v>
      </c>
      <c r="L44" s="72">
        <v>0</v>
      </c>
      <c r="M44" s="72">
        <v>1</v>
      </c>
      <c r="AZ44" s="96">
        <v>41</v>
      </c>
      <c r="BA44" s="96">
        <v>0.75543478260869579</v>
      </c>
      <c r="BB44" s="96">
        <v>0</v>
      </c>
      <c r="BC44" s="96">
        <v>35</v>
      </c>
      <c r="BD44" s="96">
        <v>20.329166666666666</v>
      </c>
    </row>
    <row r="45" spans="9:56" x14ac:dyDescent="0.2">
      <c r="I45" s="82">
        <v>5</v>
      </c>
      <c r="J45" s="72">
        <v>0.66666666666666663</v>
      </c>
      <c r="K45" s="72">
        <v>0.48154341234307685</v>
      </c>
      <c r="L45" s="72">
        <v>0</v>
      </c>
      <c r="M45" s="72">
        <v>1</v>
      </c>
      <c r="AZ45" s="96">
        <v>42</v>
      </c>
      <c r="BA45" s="96">
        <v>0.75543478260869579</v>
      </c>
      <c r="BB45" s="96">
        <v>1</v>
      </c>
      <c r="BC45" s="96">
        <v>36</v>
      </c>
      <c r="BD45" s="96">
        <v>20.824999999999999</v>
      </c>
    </row>
    <row r="46" spans="9:56" x14ac:dyDescent="0.2">
      <c r="I46" s="82">
        <v>6</v>
      </c>
      <c r="J46" s="72">
        <v>0.375</v>
      </c>
      <c r="K46" s="72">
        <v>0.49453535504684026</v>
      </c>
      <c r="L46" s="72">
        <v>0</v>
      </c>
      <c r="M46" s="72">
        <v>1</v>
      </c>
      <c r="AZ46" s="96">
        <v>43</v>
      </c>
      <c r="BA46" s="96">
        <v>0.75543478260869579</v>
      </c>
      <c r="BB46" s="96">
        <v>1</v>
      </c>
      <c r="BC46" s="96">
        <v>37</v>
      </c>
      <c r="BD46" s="96">
        <v>21.320833333333333</v>
      </c>
    </row>
    <row r="47" spans="9:56" x14ac:dyDescent="0.2">
      <c r="I47" s="82">
        <v>7</v>
      </c>
      <c r="J47" s="72">
        <v>0.58333333333333337</v>
      </c>
      <c r="K47" s="72">
        <v>0.50361015518533481</v>
      </c>
      <c r="L47" s="72">
        <v>0</v>
      </c>
      <c r="M47" s="72">
        <v>1</v>
      </c>
      <c r="AZ47" s="96">
        <v>44</v>
      </c>
      <c r="BA47" s="96">
        <v>0.75543478260869579</v>
      </c>
      <c r="BB47" s="96">
        <v>1</v>
      </c>
      <c r="BC47" s="96">
        <v>38</v>
      </c>
      <c r="BD47" s="96">
        <v>21.816666666666666</v>
      </c>
    </row>
    <row r="48" spans="9:56" x14ac:dyDescent="0.2">
      <c r="I48" s="82">
        <v>8</v>
      </c>
      <c r="J48" s="72">
        <v>8.3333333333333329E-2</v>
      </c>
      <c r="K48" s="72">
        <v>0.2823298512866399</v>
      </c>
      <c r="L48" s="72">
        <v>0</v>
      </c>
      <c r="M48" s="72">
        <v>1</v>
      </c>
      <c r="AZ48" s="96">
        <v>45</v>
      </c>
      <c r="BA48" s="96">
        <v>0.75543478260869579</v>
      </c>
      <c r="BB48" s="96">
        <v>1</v>
      </c>
      <c r="BC48" s="96">
        <v>39</v>
      </c>
      <c r="BD48" s="96">
        <v>22.3125</v>
      </c>
    </row>
    <row r="49" spans="9:56" x14ac:dyDescent="0.2">
      <c r="I49" s="82">
        <v>9</v>
      </c>
      <c r="J49" s="72">
        <v>0</v>
      </c>
      <c r="K49" s="72">
        <v>0</v>
      </c>
      <c r="L49" s="72">
        <v>0</v>
      </c>
      <c r="M49" s="72">
        <v>0</v>
      </c>
      <c r="AZ49" s="96">
        <v>46</v>
      </c>
      <c r="BA49" s="96">
        <v>0.75543478260869579</v>
      </c>
      <c r="BB49" s="96">
        <v>1</v>
      </c>
      <c r="BC49" s="96">
        <v>40</v>
      </c>
      <c r="BD49" s="96">
        <v>22.808333333333334</v>
      </c>
    </row>
    <row r="50" spans="9:56" x14ac:dyDescent="0.2">
      <c r="I50" s="82">
        <v>10</v>
      </c>
      <c r="J50" s="72">
        <v>0</v>
      </c>
      <c r="K50" s="72">
        <v>0</v>
      </c>
      <c r="L50" s="72">
        <v>0</v>
      </c>
      <c r="M50" s="72">
        <v>0</v>
      </c>
      <c r="AZ50" s="96">
        <v>47</v>
      </c>
      <c r="BA50" s="96">
        <v>0.75543478260869579</v>
      </c>
      <c r="BB50" s="96">
        <v>1</v>
      </c>
      <c r="BC50" s="96">
        <v>41</v>
      </c>
      <c r="BD50" s="96">
        <v>23.304166666666667</v>
      </c>
    </row>
    <row r="51" spans="9:56" x14ac:dyDescent="0.2">
      <c r="AZ51" s="96">
        <v>48</v>
      </c>
      <c r="BA51" s="96">
        <v>0.75543478260869579</v>
      </c>
      <c r="BB51" s="96">
        <v>1</v>
      </c>
      <c r="BC51" s="96">
        <v>42</v>
      </c>
      <c r="BD51" s="96">
        <v>23.8</v>
      </c>
    </row>
    <row r="52" spans="9:56" x14ac:dyDescent="0.2">
      <c r="AZ52" s="95">
        <v>49</v>
      </c>
      <c r="BA52" s="95">
        <v>0.75543478260869579</v>
      </c>
      <c r="BB52" s="95">
        <v>0</v>
      </c>
      <c r="BC52" s="95">
        <v>42</v>
      </c>
      <c r="BD52" s="95">
        <v>24.295833333333334</v>
      </c>
    </row>
    <row r="53" spans="9:56" x14ac:dyDescent="0.2">
      <c r="AZ53" s="95">
        <v>50</v>
      </c>
      <c r="BA53" s="95">
        <v>0.75543478260869579</v>
      </c>
      <c r="BB53" s="95">
        <v>1</v>
      </c>
      <c r="BC53" s="95">
        <v>43</v>
      </c>
      <c r="BD53" s="95">
        <v>24.791666666666668</v>
      </c>
    </row>
    <row r="54" spans="9:56" x14ac:dyDescent="0.2">
      <c r="AZ54" s="95">
        <v>51</v>
      </c>
      <c r="BA54" s="95">
        <v>0.75543478260869579</v>
      </c>
      <c r="BB54" s="95">
        <v>1</v>
      </c>
      <c r="BC54" s="95">
        <v>44</v>
      </c>
      <c r="BD54" s="95">
        <v>25.287500000000001</v>
      </c>
    </row>
    <row r="55" spans="9:56" x14ac:dyDescent="0.2">
      <c r="AZ55" s="95">
        <v>52</v>
      </c>
      <c r="BA55" s="95">
        <v>0.75543478260869579</v>
      </c>
      <c r="BB55" s="95">
        <v>0</v>
      </c>
      <c r="BC55" s="95">
        <v>44</v>
      </c>
      <c r="BD55" s="95">
        <v>25.783333333333335</v>
      </c>
    </row>
    <row r="56" spans="9:56" x14ac:dyDescent="0.2">
      <c r="AZ56" s="95">
        <v>53</v>
      </c>
      <c r="BA56" s="95">
        <v>0.75543478260869579</v>
      </c>
      <c r="BB56" s="95">
        <v>1</v>
      </c>
      <c r="BC56" s="95">
        <v>45</v>
      </c>
      <c r="BD56" s="95">
        <v>26.279166666666669</v>
      </c>
    </row>
    <row r="57" spans="9:56" x14ac:dyDescent="0.2">
      <c r="AZ57" s="95">
        <v>54</v>
      </c>
      <c r="BA57" s="95">
        <v>0.75543478260869579</v>
      </c>
      <c r="BB57" s="95">
        <v>1</v>
      </c>
      <c r="BC57" s="95">
        <v>46</v>
      </c>
      <c r="BD57" s="95">
        <v>26.775000000000002</v>
      </c>
    </row>
    <row r="58" spans="9:56" x14ac:dyDescent="0.2">
      <c r="AZ58" s="95">
        <v>55</v>
      </c>
      <c r="BA58" s="95">
        <v>0.75543478260869579</v>
      </c>
      <c r="BB58" s="95">
        <v>1</v>
      </c>
      <c r="BC58" s="95">
        <v>47</v>
      </c>
      <c r="BD58" s="95">
        <v>27.270833333333336</v>
      </c>
    </row>
    <row r="59" spans="9:56" x14ac:dyDescent="0.2">
      <c r="AZ59" s="95">
        <v>56</v>
      </c>
      <c r="BA59" s="95">
        <v>0.75543478260869579</v>
      </c>
      <c r="BB59" s="95">
        <v>1</v>
      </c>
      <c r="BC59" s="95">
        <v>48</v>
      </c>
      <c r="BD59" s="95">
        <v>27.766666666666666</v>
      </c>
    </row>
    <row r="60" spans="9:56" x14ac:dyDescent="0.2">
      <c r="AZ60" s="95">
        <v>57</v>
      </c>
      <c r="BA60" s="95">
        <v>0.75543478260869579</v>
      </c>
      <c r="BB60" s="95">
        <v>1</v>
      </c>
      <c r="BC60" s="95">
        <v>49</v>
      </c>
      <c r="BD60" s="95">
        <v>28.262499999999999</v>
      </c>
    </row>
    <row r="61" spans="9:56" x14ac:dyDescent="0.2">
      <c r="AZ61" s="95">
        <v>58</v>
      </c>
      <c r="BA61" s="95">
        <v>0.75543478260869579</v>
      </c>
      <c r="BB61" s="95">
        <v>1</v>
      </c>
      <c r="BC61" s="95">
        <v>50</v>
      </c>
      <c r="BD61" s="95">
        <v>28.758333333333333</v>
      </c>
    </row>
    <row r="62" spans="9:56" x14ac:dyDescent="0.2">
      <c r="AZ62" s="95">
        <v>59</v>
      </c>
      <c r="BA62" s="95">
        <v>0.75543478260869579</v>
      </c>
      <c r="BB62" s="95">
        <v>0</v>
      </c>
      <c r="BC62" s="95">
        <v>50</v>
      </c>
      <c r="BD62" s="95">
        <v>29.254166666666666</v>
      </c>
    </row>
    <row r="63" spans="9:56" x14ac:dyDescent="0.2">
      <c r="AZ63" s="95">
        <v>60</v>
      </c>
      <c r="BA63" s="95">
        <v>0.75543478260869579</v>
      </c>
      <c r="BB63" s="95">
        <v>1</v>
      </c>
      <c r="BC63" s="95">
        <v>51</v>
      </c>
      <c r="BD63" s="95">
        <v>29.75</v>
      </c>
    </row>
    <row r="64" spans="9:56" x14ac:dyDescent="0.2">
      <c r="AZ64" s="95">
        <v>61</v>
      </c>
      <c r="BA64" s="95">
        <v>0.75543478260869579</v>
      </c>
      <c r="BB64" s="95">
        <v>1</v>
      </c>
      <c r="BC64" s="95">
        <v>52</v>
      </c>
      <c r="BD64" s="95">
        <v>30.245833333333334</v>
      </c>
    </row>
    <row r="65" spans="52:56" x14ac:dyDescent="0.2">
      <c r="AZ65" s="95">
        <v>62</v>
      </c>
      <c r="BA65" s="95">
        <v>0.75543478260869579</v>
      </c>
      <c r="BB65" s="95">
        <v>1</v>
      </c>
      <c r="BC65" s="95">
        <v>53</v>
      </c>
      <c r="BD65" s="95">
        <v>30.741666666666667</v>
      </c>
    </row>
    <row r="66" spans="52:56" x14ac:dyDescent="0.2">
      <c r="AZ66" s="95">
        <v>63</v>
      </c>
      <c r="BA66" s="95">
        <v>0.75543478260869579</v>
      </c>
      <c r="BB66" s="95">
        <v>1</v>
      </c>
      <c r="BC66" s="95">
        <v>54</v>
      </c>
      <c r="BD66" s="95">
        <v>31.237500000000001</v>
      </c>
    </row>
    <row r="67" spans="52:56" x14ac:dyDescent="0.2">
      <c r="AZ67" s="95">
        <v>64</v>
      </c>
      <c r="BA67" s="95">
        <v>0.75543478260869579</v>
      </c>
      <c r="BB67" s="95">
        <v>0</v>
      </c>
      <c r="BC67" s="95">
        <v>54</v>
      </c>
      <c r="BD67" s="95">
        <v>31.733333333333334</v>
      </c>
    </row>
    <row r="68" spans="52:56" x14ac:dyDescent="0.2">
      <c r="AZ68" s="95">
        <v>65</v>
      </c>
      <c r="BA68" s="95">
        <v>0.75543478260869579</v>
      </c>
      <c r="BB68" s="95">
        <v>0</v>
      </c>
      <c r="BC68" s="95">
        <v>54</v>
      </c>
      <c r="BD68" s="95">
        <v>32.229166666666664</v>
      </c>
    </row>
    <row r="69" spans="52:56" x14ac:dyDescent="0.2">
      <c r="AZ69" s="95">
        <v>66</v>
      </c>
      <c r="BA69" s="95">
        <v>0.75543478260869579</v>
      </c>
      <c r="BB69" s="95">
        <v>1</v>
      </c>
      <c r="BC69" s="95">
        <v>55</v>
      </c>
      <c r="BD69" s="95">
        <v>32.725000000000001</v>
      </c>
    </row>
    <row r="70" spans="52:56" x14ac:dyDescent="0.2">
      <c r="AZ70" s="95">
        <v>67</v>
      </c>
      <c r="BA70" s="95">
        <v>0.75543478260869579</v>
      </c>
      <c r="BB70" s="95">
        <v>1</v>
      </c>
      <c r="BC70" s="95">
        <v>56</v>
      </c>
      <c r="BD70" s="95">
        <v>33.220833333333331</v>
      </c>
    </row>
    <row r="71" spans="52:56" x14ac:dyDescent="0.2">
      <c r="AZ71" s="95">
        <v>68</v>
      </c>
      <c r="BA71" s="95">
        <v>0.75543478260869579</v>
      </c>
      <c r="BB71" s="95">
        <v>0</v>
      </c>
      <c r="BC71" s="95">
        <v>56</v>
      </c>
      <c r="BD71" s="95">
        <v>33.716666666666669</v>
      </c>
    </row>
    <row r="72" spans="52:56" x14ac:dyDescent="0.2">
      <c r="AZ72" s="95">
        <v>69</v>
      </c>
      <c r="BA72" s="95">
        <v>0.75543478260869579</v>
      </c>
      <c r="BB72" s="95">
        <v>1</v>
      </c>
      <c r="BC72" s="95">
        <v>57</v>
      </c>
      <c r="BD72" s="95">
        <v>34.212499999999999</v>
      </c>
    </row>
    <row r="73" spans="52:56" x14ac:dyDescent="0.2">
      <c r="AZ73" s="95">
        <v>70</v>
      </c>
      <c r="BA73" s="95">
        <v>0.75543478260869579</v>
      </c>
      <c r="BB73" s="95">
        <v>1</v>
      </c>
      <c r="BC73" s="95">
        <v>58</v>
      </c>
      <c r="BD73" s="95">
        <v>34.708333333333336</v>
      </c>
    </row>
    <row r="74" spans="52:56" x14ac:dyDescent="0.2">
      <c r="AZ74" s="95">
        <v>71</v>
      </c>
      <c r="BA74" s="95">
        <v>0.75543478260869579</v>
      </c>
      <c r="BB74" s="95">
        <v>1</v>
      </c>
      <c r="BC74" s="95">
        <v>59</v>
      </c>
      <c r="BD74" s="95">
        <v>35.204166666666666</v>
      </c>
    </row>
    <row r="75" spans="52:56" x14ac:dyDescent="0.2">
      <c r="AZ75" s="95">
        <v>72</v>
      </c>
      <c r="BA75" s="95">
        <v>0.75543478260869579</v>
      </c>
      <c r="BB75" s="95">
        <v>0</v>
      </c>
      <c r="BC75" s="95">
        <v>59</v>
      </c>
      <c r="BD75" s="95">
        <v>35.700000000000003</v>
      </c>
    </row>
    <row r="76" spans="52:56" x14ac:dyDescent="0.2">
      <c r="AZ76" s="96">
        <v>73</v>
      </c>
      <c r="BA76" s="96">
        <v>0.75543478260869579</v>
      </c>
      <c r="BB76" s="96">
        <v>1</v>
      </c>
      <c r="BC76" s="96">
        <v>60</v>
      </c>
      <c r="BD76" s="96">
        <v>36.195833333333333</v>
      </c>
    </row>
    <row r="77" spans="52:56" x14ac:dyDescent="0.2">
      <c r="AZ77" s="96">
        <v>74</v>
      </c>
      <c r="BA77" s="96">
        <v>0.75543478260869579</v>
      </c>
      <c r="BB77" s="96">
        <v>0</v>
      </c>
      <c r="BC77" s="96">
        <v>60</v>
      </c>
      <c r="BD77" s="96">
        <v>36.69166666666667</v>
      </c>
    </row>
    <row r="78" spans="52:56" x14ac:dyDescent="0.2">
      <c r="AZ78" s="96">
        <v>75</v>
      </c>
      <c r="BA78" s="96">
        <v>0.75543478260869579</v>
      </c>
      <c r="BB78" s="96">
        <v>1</v>
      </c>
      <c r="BC78" s="96">
        <v>61</v>
      </c>
      <c r="BD78" s="96">
        <v>37.1875</v>
      </c>
    </row>
    <row r="79" spans="52:56" x14ac:dyDescent="0.2">
      <c r="AZ79" s="96">
        <v>76</v>
      </c>
      <c r="BA79" s="96">
        <v>0.75543478260869579</v>
      </c>
      <c r="BB79" s="96">
        <v>1</v>
      </c>
      <c r="BC79" s="96">
        <v>62</v>
      </c>
      <c r="BD79" s="96">
        <v>37.683333333333337</v>
      </c>
    </row>
    <row r="80" spans="52:56" x14ac:dyDescent="0.2">
      <c r="AZ80" s="96">
        <v>77</v>
      </c>
      <c r="BA80" s="96">
        <v>0.75543478260869579</v>
      </c>
      <c r="BB80" s="96">
        <v>1</v>
      </c>
      <c r="BC80" s="96">
        <v>63</v>
      </c>
      <c r="BD80" s="96">
        <v>38.179166666666667</v>
      </c>
    </row>
    <row r="81" spans="52:56" x14ac:dyDescent="0.2">
      <c r="AZ81" s="96">
        <v>78</v>
      </c>
      <c r="BA81" s="96">
        <v>0.75543478260869579</v>
      </c>
      <c r="BB81" s="96">
        <v>0</v>
      </c>
      <c r="BC81" s="96">
        <v>63</v>
      </c>
      <c r="BD81" s="96">
        <v>38.675000000000004</v>
      </c>
    </row>
    <row r="82" spans="52:56" x14ac:dyDescent="0.2">
      <c r="AZ82" s="96">
        <v>79</v>
      </c>
      <c r="BA82" s="96">
        <v>0.75543478260869579</v>
      </c>
      <c r="BB82" s="96">
        <v>1</v>
      </c>
      <c r="BC82" s="96">
        <v>64</v>
      </c>
      <c r="BD82" s="96">
        <v>39.170833333333334</v>
      </c>
    </row>
    <row r="83" spans="52:56" x14ac:dyDescent="0.2">
      <c r="AZ83" s="96">
        <v>80</v>
      </c>
      <c r="BA83" s="96">
        <v>0.75543478260869579</v>
      </c>
      <c r="BB83" s="96">
        <v>0</v>
      </c>
      <c r="BC83" s="96">
        <v>64</v>
      </c>
      <c r="BD83" s="96">
        <v>39.666666666666671</v>
      </c>
    </row>
    <row r="84" spans="52:56" x14ac:dyDescent="0.2">
      <c r="AZ84" s="96">
        <v>81</v>
      </c>
      <c r="BA84" s="96">
        <v>0.75543478260869579</v>
      </c>
      <c r="BB84" s="96">
        <v>1</v>
      </c>
      <c r="BC84" s="96">
        <v>65</v>
      </c>
      <c r="BD84" s="96">
        <v>40.162500000000001</v>
      </c>
    </row>
    <row r="85" spans="52:56" x14ac:dyDescent="0.2">
      <c r="AZ85" s="96">
        <v>82</v>
      </c>
      <c r="BA85" s="96">
        <v>0.75543478260869579</v>
      </c>
      <c r="BB85" s="96">
        <v>0</v>
      </c>
      <c r="BC85" s="96">
        <v>65</v>
      </c>
      <c r="BD85" s="96">
        <v>40.658333333333331</v>
      </c>
    </row>
    <row r="86" spans="52:56" x14ac:dyDescent="0.2">
      <c r="AZ86" s="96">
        <v>83</v>
      </c>
      <c r="BA86" s="96">
        <v>0.75543478260869579</v>
      </c>
      <c r="BB86" s="96">
        <v>1</v>
      </c>
      <c r="BC86" s="96">
        <v>66</v>
      </c>
      <c r="BD86" s="96">
        <v>41.154166666666669</v>
      </c>
    </row>
    <row r="87" spans="52:56" x14ac:dyDescent="0.2">
      <c r="AZ87" s="96">
        <v>84</v>
      </c>
      <c r="BA87" s="96">
        <v>0.75543478260869579</v>
      </c>
      <c r="BB87" s="96">
        <v>0</v>
      </c>
      <c r="BC87" s="96">
        <v>66</v>
      </c>
      <c r="BD87" s="96">
        <v>41.65</v>
      </c>
    </row>
    <row r="88" spans="52:56" x14ac:dyDescent="0.2">
      <c r="AZ88" s="96">
        <v>85</v>
      </c>
      <c r="BA88" s="96">
        <v>0.75543478260869579</v>
      </c>
      <c r="BB88" s="96">
        <v>1</v>
      </c>
      <c r="BC88" s="96">
        <v>67</v>
      </c>
      <c r="BD88" s="96">
        <v>42.145833333333336</v>
      </c>
    </row>
    <row r="89" spans="52:56" x14ac:dyDescent="0.2">
      <c r="AZ89" s="96">
        <v>86</v>
      </c>
      <c r="BA89" s="96">
        <v>0.75543478260869579</v>
      </c>
      <c r="BB89" s="96">
        <v>1</v>
      </c>
      <c r="BC89" s="96">
        <v>68</v>
      </c>
      <c r="BD89" s="96">
        <v>42.641666666666666</v>
      </c>
    </row>
    <row r="90" spans="52:56" x14ac:dyDescent="0.2">
      <c r="AZ90" s="96">
        <v>87</v>
      </c>
      <c r="BA90" s="96">
        <v>0.75543478260869579</v>
      </c>
      <c r="BB90" s="96">
        <v>1</v>
      </c>
      <c r="BC90" s="96">
        <v>69</v>
      </c>
      <c r="BD90" s="96">
        <v>43.137500000000003</v>
      </c>
    </row>
    <row r="91" spans="52:56" x14ac:dyDescent="0.2">
      <c r="AZ91" s="96">
        <v>88</v>
      </c>
      <c r="BA91" s="96">
        <v>0.75543478260869579</v>
      </c>
      <c r="BB91" s="96">
        <v>1</v>
      </c>
      <c r="BC91" s="96">
        <v>70</v>
      </c>
      <c r="BD91" s="96">
        <v>43.633333333333333</v>
      </c>
    </row>
    <row r="92" spans="52:56" x14ac:dyDescent="0.2">
      <c r="AZ92" s="96">
        <v>89</v>
      </c>
      <c r="BA92" s="96">
        <v>0.75543478260869579</v>
      </c>
      <c r="BB92" s="96">
        <v>1</v>
      </c>
      <c r="BC92" s="96">
        <v>71</v>
      </c>
      <c r="BD92" s="96">
        <v>44.12916666666667</v>
      </c>
    </row>
    <row r="93" spans="52:56" x14ac:dyDescent="0.2">
      <c r="AZ93" s="96">
        <v>90</v>
      </c>
      <c r="BA93" s="96">
        <v>0.75543478260869579</v>
      </c>
      <c r="BB93" s="96">
        <v>1</v>
      </c>
      <c r="BC93" s="96">
        <v>72</v>
      </c>
      <c r="BD93" s="96">
        <v>44.625</v>
      </c>
    </row>
    <row r="94" spans="52:56" x14ac:dyDescent="0.2">
      <c r="AZ94" s="96">
        <v>91</v>
      </c>
      <c r="BA94" s="96">
        <v>0.75543478260869579</v>
      </c>
      <c r="BB94" s="96">
        <v>1</v>
      </c>
      <c r="BC94" s="96">
        <v>73</v>
      </c>
      <c r="BD94" s="96">
        <v>45.120833333333337</v>
      </c>
    </row>
    <row r="95" spans="52:56" x14ac:dyDescent="0.2">
      <c r="AZ95" s="96">
        <v>92</v>
      </c>
      <c r="BA95" s="96">
        <v>0.75543478260869579</v>
      </c>
      <c r="BB95" s="96">
        <v>1</v>
      </c>
      <c r="BC95" s="96">
        <v>74</v>
      </c>
      <c r="BD95" s="96">
        <v>45.616666666666667</v>
      </c>
    </row>
    <row r="96" spans="52:56" x14ac:dyDescent="0.2">
      <c r="AZ96" s="96">
        <v>93</v>
      </c>
      <c r="BA96" s="96">
        <v>0.75543478260869579</v>
      </c>
      <c r="BB96" s="96">
        <v>1</v>
      </c>
      <c r="BC96" s="96">
        <v>75</v>
      </c>
      <c r="BD96" s="96">
        <v>46.112500000000004</v>
      </c>
    </row>
    <row r="97" spans="52:56" x14ac:dyDescent="0.2">
      <c r="AZ97" s="96">
        <v>94</v>
      </c>
      <c r="BA97" s="96">
        <v>0.75543478260869579</v>
      </c>
      <c r="BB97" s="96">
        <v>1</v>
      </c>
      <c r="BC97" s="96">
        <v>76</v>
      </c>
      <c r="BD97" s="96">
        <v>46.608333333333334</v>
      </c>
    </row>
    <row r="98" spans="52:56" x14ac:dyDescent="0.2">
      <c r="AZ98" s="96">
        <v>95</v>
      </c>
      <c r="BA98" s="96">
        <v>0.75543478260869579</v>
      </c>
      <c r="BB98" s="96">
        <v>1</v>
      </c>
      <c r="BC98" s="96">
        <v>77</v>
      </c>
      <c r="BD98" s="96">
        <v>47.104166666666671</v>
      </c>
    </row>
    <row r="99" spans="52:56" x14ac:dyDescent="0.2">
      <c r="AZ99" s="96">
        <v>96</v>
      </c>
      <c r="BA99" s="96">
        <v>0.75543478260869579</v>
      </c>
      <c r="BB99" s="96">
        <v>1</v>
      </c>
      <c r="BC99" s="96">
        <v>78</v>
      </c>
      <c r="BD99" s="96">
        <v>47.6</v>
      </c>
    </row>
    <row r="100" spans="52:56" x14ac:dyDescent="0.2">
      <c r="AZ100" s="95">
        <v>97</v>
      </c>
      <c r="BA100" s="95">
        <v>0.75543478260869579</v>
      </c>
      <c r="BB100" s="95">
        <v>1</v>
      </c>
      <c r="BC100" s="95">
        <v>79</v>
      </c>
      <c r="BD100" s="95">
        <v>48.095833333333331</v>
      </c>
    </row>
    <row r="101" spans="52:56" x14ac:dyDescent="0.2">
      <c r="AZ101" s="95">
        <v>98</v>
      </c>
      <c r="BA101" s="95">
        <v>0.75543478260869579</v>
      </c>
      <c r="BB101" s="95">
        <v>1</v>
      </c>
      <c r="BC101" s="95">
        <v>80</v>
      </c>
      <c r="BD101" s="95">
        <v>48.591666666666669</v>
      </c>
    </row>
    <row r="102" spans="52:56" x14ac:dyDescent="0.2">
      <c r="AZ102" s="95">
        <v>99</v>
      </c>
      <c r="BA102" s="95">
        <v>0.75543478260869579</v>
      </c>
      <c r="BB102" s="95">
        <v>0</v>
      </c>
      <c r="BC102" s="95">
        <v>80</v>
      </c>
      <c r="BD102" s="95">
        <v>49.087499999999999</v>
      </c>
    </row>
    <row r="103" spans="52:56" x14ac:dyDescent="0.2">
      <c r="AZ103" s="95">
        <v>100</v>
      </c>
      <c r="BA103" s="95">
        <v>0.75543478260869579</v>
      </c>
      <c r="BB103" s="95">
        <v>1</v>
      </c>
      <c r="BC103" s="95">
        <v>81</v>
      </c>
      <c r="BD103" s="95">
        <v>49.583333333333336</v>
      </c>
    </row>
    <row r="104" spans="52:56" x14ac:dyDescent="0.2">
      <c r="AZ104" s="95">
        <v>101</v>
      </c>
      <c r="BA104" s="95">
        <v>0.75543478260869579</v>
      </c>
      <c r="BB104" s="95">
        <v>1</v>
      </c>
      <c r="BC104" s="95">
        <v>82</v>
      </c>
      <c r="BD104" s="95">
        <v>50.079166666666666</v>
      </c>
    </row>
    <row r="105" spans="52:56" x14ac:dyDescent="0.2">
      <c r="AZ105" s="95">
        <v>102</v>
      </c>
      <c r="BA105" s="95">
        <v>0.75543478260869579</v>
      </c>
      <c r="BB105" s="95">
        <v>1</v>
      </c>
      <c r="BC105" s="95">
        <v>83</v>
      </c>
      <c r="BD105" s="95">
        <v>50.575000000000003</v>
      </c>
    </row>
    <row r="106" spans="52:56" x14ac:dyDescent="0.2">
      <c r="AZ106" s="95">
        <v>103</v>
      </c>
      <c r="BA106" s="95">
        <v>0.75543478260869579</v>
      </c>
      <c r="BB106" s="95">
        <v>0</v>
      </c>
      <c r="BC106" s="95">
        <v>83</v>
      </c>
      <c r="BD106" s="95">
        <v>51.070833333333333</v>
      </c>
    </row>
    <row r="107" spans="52:56" x14ac:dyDescent="0.2">
      <c r="AZ107" s="95">
        <v>104</v>
      </c>
      <c r="BA107" s="95">
        <v>0.75543478260869579</v>
      </c>
      <c r="BB107" s="95">
        <v>1</v>
      </c>
      <c r="BC107" s="95">
        <v>84</v>
      </c>
      <c r="BD107" s="95">
        <v>51.56666666666667</v>
      </c>
    </row>
    <row r="108" spans="52:56" x14ac:dyDescent="0.2">
      <c r="AZ108" s="95">
        <v>105</v>
      </c>
      <c r="BA108" s="95">
        <v>0.75543478260869579</v>
      </c>
      <c r="BB108" s="95">
        <v>0</v>
      </c>
      <c r="BC108" s="95">
        <v>84</v>
      </c>
      <c r="BD108" s="95">
        <v>52.0625</v>
      </c>
    </row>
    <row r="109" spans="52:56" x14ac:dyDescent="0.2">
      <c r="AZ109" s="95">
        <v>106</v>
      </c>
      <c r="BA109" s="95">
        <v>0.75543478260869579</v>
      </c>
      <c r="BB109" s="95">
        <v>1</v>
      </c>
      <c r="BC109" s="95">
        <v>85</v>
      </c>
      <c r="BD109" s="95">
        <v>52.558333333333337</v>
      </c>
    </row>
    <row r="110" spans="52:56" x14ac:dyDescent="0.2">
      <c r="AZ110" s="95">
        <v>107</v>
      </c>
      <c r="BA110" s="95">
        <v>0.75543478260869579</v>
      </c>
      <c r="BB110" s="95">
        <v>1</v>
      </c>
      <c r="BC110" s="95">
        <v>86</v>
      </c>
      <c r="BD110" s="95">
        <v>53.054166666666667</v>
      </c>
    </row>
    <row r="111" spans="52:56" x14ac:dyDescent="0.2">
      <c r="AZ111" s="95">
        <v>108</v>
      </c>
      <c r="BA111" s="95">
        <v>0.75543478260869579</v>
      </c>
      <c r="BB111" s="95">
        <v>0</v>
      </c>
      <c r="BC111" s="95">
        <v>86</v>
      </c>
      <c r="BD111" s="95">
        <v>53.550000000000004</v>
      </c>
    </row>
    <row r="112" spans="52:56" x14ac:dyDescent="0.2">
      <c r="AZ112" s="95">
        <v>109</v>
      </c>
      <c r="BA112" s="95">
        <v>0.75543478260869579</v>
      </c>
      <c r="BB112" s="95">
        <v>1</v>
      </c>
      <c r="BC112" s="95">
        <v>87</v>
      </c>
      <c r="BD112" s="95">
        <v>54.045833333333334</v>
      </c>
    </row>
    <row r="113" spans="52:56" x14ac:dyDescent="0.2">
      <c r="AZ113" s="95">
        <v>110</v>
      </c>
      <c r="BA113" s="95">
        <v>0.75543478260869579</v>
      </c>
      <c r="BB113" s="95">
        <v>1</v>
      </c>
      <c r="BC113" s="95">
        <v>88</v>
      </c>
      <c r="BD113" s="95">
        <v>54.541666666666671</v>
      </c>
    </row>
    <row r="114" spans="52:56" x14ac:dyDescent="0.2">
      <c r="AZ114" s="95">
        <v>111</v>
      </c>
      <c r="BA114" s="95">
        <v>0.75543478260869579</v>
      </c>
      <c r="BB114" s="95">
        <v>1</v>
      </c>
      <c r="BC114" s="95">
        <v>89</v>
      </c>
      <c r="BD114" s="95">
        <v>55.037500000000001</v>
      </c>
    </row>
    <row r="115" spans="52:56" x14ac:dyDescent="0.2">
      <c r="AZ115" s="95">
        <v>112</v>
      </c>
      <c r="BA115" s="95">
        <v>0.75543478260869579</v>
      </c>
      <c r="BB115" s="95">
        <v>1</v>
      </c>
      <c r="BC115" s="95">
        <v>90</v>
      </c>
      <c r="BD115" s="95">
        <v>55.533333333333331</v>
      </c>
    </row>
    <row r="116" spans="52:56" x14ac:dyDescent="0.2">
      <c r="AZ116" s="95">
        <v>113</v>
      </c>
      <c r="BA116" s="95">
        <v>0.75543478260869579</v>
      </c>
      <c r="BB116" s="95">
        <v>0</v>
      </c>
      <c r="BC116" s="95">
        <v>90</v>
      </c>
      <c r="BD116" s="95">
        <v>56.029166666666669</v>
      </c>
    </row>
    <row r="117" spans="52:56" x14ac:dyDescent="0.2">
      <c r="AZ117" s="95">
        <v>114</v>
      </c>
      <c r="BA117" s="95">
        <v>0.75543478260869579</v>
      </c>
      <c r="BB117" s="95">
        <v>1</v>
      </c>
      <c r="BC117" s="95">
        <v>91</v>
      </c>
      <c r="BD117" s="95">
        <v>56.524999999999999</v>
      </c>
    </row>
    <row r="118" spans="52:56" x14ac:dyDescent="0.2">
      <c r="AZ118" s="95">
        <v>115</v>
      </c>
      <c r="BA118" s="95">
        <v>0.75543478260869579</v>
      </c>
      <c r="BB118" s="95">
        <v>1</v>
      </c>
      <c r="BC118" s="95">
        <v>92</v>
      </c>
      <c r="BD118" s="95">
        <v>57.020833333333336</v>
      </c>
    </row>
    <row r="119" spans="52:56" x14ac:dyDescent="0.2">
      <c r="AZ119" s="95">
        <v>116</v>
      </c>
      <c r="BA119" s="95">
        <v>0.75543478260869579</v>
      </c>
      <c r="BB119" s="95">
        <v>1</v>
      </c>
      <c r="BC119" s="95">
        <v>93</v>
      </c>
      <c r="BD119" s="95">
        <v>57.516666666666666</v>
      </c>
    </row>
    <row r="120" spans="52:56" x14ac:dyDescent="0.2">
      <c r="AZ120" s="95">
        <v>117</v>
      </c>
      <c r="BA120" s="95">
        <v>0.44565217391304351</v>
      </c>
      <c r="BB120" s="95">
        <v>0</v>
      </c>
      <c r="BC120" s="95">
        <v>93</v>
      </c>
      <c r="BD120" s="95">
        <v>58.012500000000003</v>
      </c>
    </row>
    <row r="121" spans="52:56" x14ac:dyDescent="0.2">
      <c r="AZ121" s="95">
        <v>118</v>
      </c>
      <c r="BA121" s="95">
        <v>0.44565217391304351</v>
      </c>
      <c r="BB121" s="95">
        <v>1</v>
      </c>
      <c r="BC121" s="95">
        <v>94</v>
      </c>
      <c r="BD121" s="95">
        <v>58.508333333333333</v>
      </c>
    </row>
    <row r="122" spans="52:56" x14ac:dyDescent="0.2">
      <c r="AZ122" s="95">
        <v>119</v>
      </c>
      <c r="BA122" s="95">
        <v>0.44565217391304351</v>
      </c>
      <c r="BB122" s="95">
        <v>0</v>
      </c>
      <c r="BC122" s="95">
        <v>94</v>
      </c>
      <c r="BD122" s="95">
        <v>59.00416666666667</v>
      </c>
    </row>
    <row r="123" spans="52:56" x14ac:dyDescent="0.2">
      <c r="AZ123" s="95">
        <v>120</v>
      </c>
      <c r="BA123" s="95">
        <v>0.44565217391304351</v>
      </c>
      <c r="BB123" s="95">
        <v>0</v>
      </c>
      <c r="BC123" s="95">
        <v>94</v>
      </c>
      <c r="BD123" s="95">
        <v>59.5</v>
      </c>
    </row>
    <row r="124" spans="52:56" x14ac:dyDescent="0.2">
      <c r="AZ124" s="96">
        <v>121</v>
      </c>
      <c r="BA124" s="96">
        <v>0.44565217391304351</v>
      </c>
      <c r="BB124" s="96">
        <v>0</v>
      </c>
      <c r="BC124" s="96">
        <v>94</v>
      </c>
      <c r="BD124" s="96">
        <v>59.995833333333337</v>
      </c>
    </row>
    <row r="125" spans="52:56" x14ac:dyDescent="0.2">
      <c r="AZ125" s="96">
        <v>122</v>
      </c>
      <c r="BA125" s="96">
        <v>0.44565217391304351</v>
      </c>
      <c r="BB125" s="96">
        <v>1</v>
      </c>
      <c r="BC125" s="96">
        <v>95</v>
      </c>
      <c r="BD125" s="96">
        <v>60.491666666666667</v>
      </c>
    </row>
    <row r="126" spans="52:56" x14ac:dyDescent="0.2">
      <c r="AZ126" s="96">
        <v>123</v>
      </c>
      <c r="BA126" s="96">
        <v>0.44565217391304351</v>
      </c>
      <c r="BB126" s="96">
        <v>0</v>
      </c>
      <c r="BC126" s="96">
        <v>95</v>
      </c>
      <c r="BD126" s="96">
        <v>60.987500000000004</v>
      </c>
    </row>
    <row r="127" spans="52:56" x14ac:dyDescent="0.2">
      <c r="AZ127" s="96">
        <v>124</v>
      </c>
      <c r="BA127" s="96">
        <v>0.44565217391304351</v>
      </c>
      <c r="BB127" s="96">
        <v>0</v>
      </c>
      <c r="BC127" s="96">
        <v>95</v>
      </c>
      <c r="BD127" s="96">
        <v>61.483333333333334</v>
      </c>
    </row>
    <row r="128" spans="52:56" x14ac:dyDescent="0.2">
      <c r="AZ128" s="96">
        <v>125</v>
      </c>
      <c r="BA128" s="96">
        <v>0.44565217391304351</v>
      </c>
      <c r="BB128" s="96">
        <v>1</v>
      </c>
      <c r="BC128" s="96">
        <v>96</v>
      </c>
      <c r="BD128" s="96">
        <v>61.979166666666671</v>
      </c>
    </row>
    <row r="129" spans="52:56" x14ac:dyDescent="0.2">
      <c r="AZ129" s="96">
        <v>126</v>
      </c>
      <c r="BA129" s="96">
        <v>0.44565217391304351</v>
      </c>
      <c r="BB129" s="96">
        <v>1</v>
      </c>
      <c r="BC129" s="96">
        <v>97</v>
      </c>
      <c r="BD129" s="96">
        <v>62.475000000000001</v>
      </c>
    </row>
    <row r="130" spans="52:56" x14ac:dyDescent="0.2">
      <c r="AZ130" s="96">
        <v>127</v>
      </c>
      <c r="BA130" s="96">
        <v>0.44565217391304351</v>
      </c>
      <c r="BB130" s="96">
        <v>1</v>
      </c>
      <c r="BC130" s="96">
        <v>98</v>
      </c>
      <c r="BD130" s="96">
        <v>62.970833333333339</v>
      </c>
    </row>
    <row r="131" spans="52:56" x14ac:dyDescent="0.2">
      <c r="AZ131" s="96">
        <v>128</v>
      </c>
      <c r="BA131" s="96">
        <v>0.44565217391304351</v>
      </c>
      <c r="BB131" s="96">
        <v>0</v>
      </c>
      <c r="BC131" s="96">
        <v>98</v>
      </c>
      <c r="BD131" s="96">
        <v>63.466666666666669</v>
      </c>
    </row>
    <row r="132" spans="52:56" x14ac:dyDescent="0.2">
      <c r="AZ132" s="96">
        <v>129</v>
      </c>
      <c r="BA132" s="96">
        <v>0.44565217391304351</v>
      </c>
      <c r="BB132" s="96">
        <v>1</v>
      </c>
      <c r="BC132" s="96">
        <v>99</v>
      </c>
      <c r="BD132" s="96">
        <v>63.962499999999999</v>
      </c>
    </row>
    <row r="133" spans="52:56" x14ac:dyDescent="0.2">
      <c r="AZ133" s="96">
        <v>130</v>
      </c>
      <c r="BA133" s="96">
        <v>0.44565217391304351</v>
      </c>
      <c r="BB133" s="96">
        <v>0</v>
      </c>
      <c r="BC133" s="96">
        <v>99</v>
      </c>
      <c r="BD133" s="96">
        <v>64.458333333333329</v>
      </c>
    </row>
    <row r="134" spans="52:56" x14ac:dyDescent="0.2">
      <c r="AZ134" s="96">
        <v>131</v>
      </c>
      <c r="BA134" s="96">
        <v>0.44565217391304351</v>
      </c>
      <c r="BB134" s="96">
        <v>1</v>
      </c>
      <c r="BC134" s="96">
        <v>100</v>
      </c>
      <c r="BD134" s="96">
        <v>64.954166666666666</v>
      </c>
    </row>
    <row r="135" spans="52:56" x14ac:dyDescent="0.2">
      <c r="AZ135" s="96">
        <v>132</v>
      </c>
      <c r="BA135" s="96">
        <v>0.44565217391304351</v>
      </c>
      <c r="BB135" s="96">
        <v>1</v>
      </c>
      <c r="BC135" s="96">
        <v>101</v>
      </c>
      <c r="BD135" s="96">
        <v>65.45</v>
      </c>
    </row>
    <row r="136" spans="52:56" x14ac:dyDescent="0.2">
      <c r="AZ136" s="96">
        <v>133</v>
      </c>
      <c r="BA136" s="96">
        <v>0.44565217391304351</v>
      </c>
      <c r="BB136" s="96">
        <v>0</v>
      </c>
      <c r="BC136" s="96">
        <v>101</v>
      </c>
      <c r="BD136" s="96">
        <v>65.94583333333334</v>
      </c>
    </row>
    <row r="137" spans="52:56" x14ac:dyDescent="0.2">
      <c r="AZ137" s="96">
        <v>134</v>
      </c>
      <c r="BA137" s="96">
        <v>0.44565217391304351</v>
      </c>
      <c r="BB137" s="96">
        <v>0</v>
      </c>
      <c r="BC137" s="96">
        <v>101</v>
      </c>
      <c r="BD137" s="96">
        <v>66.441666666666663</v>
      </c>
    </row>
    <row r="138" spans="52:56" x14ac:dyDescent="0.2">
      <c r="AZ138" s="96">
        <v>135</v>
      </c>
      <c r="BA138" s="96">
        <v>0.44565217391304351</v>
      </c>
      <c r="BB138" s="96">
        <v>0</v>
      </c>
      <c r="BC138" s="96">
        <v>101</v>
      </c>
      <c r="BD138" s="96">
        <v>66.9375</v>
      </c>
    </row>
    <row r="139" spans="52:56" x14ac:dyDescent="0.2">
      <c r="AZ139" s="96">
        <v>136</v>
      </c>
      <c r="BA139" s="96">
        <v>0.44565217391304351</v>
      </c>
      <c r="BB139" s="96">
        <v>1</v>
      </c>
      <c r="BC139" s="96">
        <v>102</v>
      </c>
      <c r="BD139" s="96">
        <v>67.433333333333337</v>
      </c>
    </row>
    <row r="140" spans="52:56" x14ac:dyDescent="0.2">
      <c r="AZ140" s="96">
        <v>137</v>
      </c>
      <c r="BA140" s="96">
        <v>0.44565217391304351</v>
      </c>
      <c r="BB140" s="96">
        <v>0</v>
      </c>
      <c r="BC140" s="96">
        <v>102</v>
      </c>
      <c r="BD140" s="96">
        <v>67.929166666666674</v>
      </c>
    </row>
    <row r="141" spans="52:56" x14ac:dyDescent="0.2">
      <c r="AZ141" s="96">
        <v>138</v>
      </c>
      <c r="BA141" s="96">
        <v>0.44565217391304351</v>
      </c>
      <c r="BB141" s="96">
        <v>0</v>
      </c>
      <c r="BC141" s="96">
        <v>102</v>
      </c>
      <c r="BD141" s="96">
        <v>68.424999999999997</v>
      </c>
    </row>
    <row r="142" spans="52:56" x14ac:dyDescent="0.2">
      <c r="AZ142" s="96">
        <v>139</v>
      </c>
      <c r="BA142" s="96">
        <v>0.44565217391304351</v>
      </c>
      <c r="BB142" s="96">
        <v>1</v>
      </c>
      <c r="BC142" s="96">
        <v>103</v>
      </c>
      <c r="BD142" s="96">
        <v>68.920833333333334</v>
      </c>
    </row>
    <row r="143" spans="52:56" x14ac:dyDescent="0.2">
      <c r="AZ143" s="96">
        <v>140</v>
      </c>
      <c r="BA143" s="96">
        <v>0.44565217391304351</v>
      </c>
      <c r="BB143" s="96">
        <v>0</v>
      </c>
      <c r="BC143" s="96">
        <v>103</v>
      </c>
      <c r="BD143" s="96">
        <v>69.416666666666671</v>
      </c>
    </row>
    <row r="144" spans="52:56" x14ac:dyDescent="0.2">
      <c r="AZ144" s="96">
        <v>141</v>
      </c>
      <c r="BA144" s="96">
        <v>0.44565217391304351</v>
      </c>
      <c r="BB144" s="96">
        <v>0</v>
      </c>
      <c r="BC144" s="96">
        <v>103</v>
      </c>
      <c r="BD144" s="96">
        <v>69.912500000000009</v>
      </c>
    </row>
    <row r="145" spans="52:56" x14ac:dyDescent="0.2">
      <c r="AZ145" s="96">
        <v>142</v>
      </c>
      <c r="BA145" s="96">
        <v>0.44565217391304351</v>
      </c>
      <c r="BB145" s="96">
        <v>0</v>
      </c>
      <c r="BC145" s="96">
        <v>103</v>
      </c>
      <c r="BD145" s="96">
        <v>70.408333333333331</v>
      </c>
    </row>
    <row r="146" spans="52:56" x14ac:dyDescent="0.2">
      <c r="AZ146" s="96">
        <v>143</v>
      </c>
      <c r="BA146" s="96">
        <v>0.44565217391304351</v>
      </c>
      <c r="BB146" s="96">
        <v>0</v>
      </c>
      <c r="BC146" s="96">
        <v>103</v>
      </c>
      <c r="BD146" s="96">
        <v>70.904166666666669</v>
      </c>
    </row>
    <row r="147" spans="52:56" x14ac:dyDescent="0.2">
      <c r="AZ147" s="96">
        <v>144</v>
      </c>
      <c r="BA147" s="96">
        <v>0.44565217391304351</v>
      </c>
      <c r="BB147" s="96">
        <v>0</v>
      </c>
      <c r="BC147" s="96">
        <v>103</v>
      </c>
      <c r="BD147" s="96">
        <v>71.400000000000006</v>
      </c>
    </row>
    <row r="148" spans="52:56" x14ac:dyDescent="0.2">
      <c r="AZ148" s="95">
        <v>145</v>
      </c>
      <c r="BA148" s="95">
        <v>0.44565217391304351</v>
      </c>
      <c r="BB148" s="95">
        <v>1</v>
      </c>
      <c r="BC148" s="95">
        <v>104</v>
      </c>
      <c r="BD148" s="95">
        <v>71.895833333333329</v>
      </c>
    </row>
    <row r="149" spans="52:56" x14ac:dyDescent="0.2">
      <c r="AZ149" s="95">
        <v>146</v>
      </c>
      <c r="BA149" s="95">
        <v>0.44565217391304351</v>
      </c>
      <c r="BB149" s="95">
        <v>0</v>
      </c>
      <c r="BC149" s="95">
        <v>104</v>
      </c>
      <c r="BD149" s="95">
        <v>72.391666666666666</v>
      </c>
    </row>
    <row r="150" spans="52:56" x14ac:dyDescent="0.2">
      <c r="AZ150" s="95">
        <v>147</v>
      </c>
      <c r="BA150" s="95">
        <v>0.44565217391304351</v>
      </c>
      <c r="BB150" s="95">
        <v>1</v>
      </c>
      <c r="BC150" s="95">
        <v>105</v>
      </c>
      <c r="BD150" s="95">
        <v>72.887500000000003</v>
      </c>
    </row>
    <row r="151" spans="52:56" x14ac:dyDescent="0.2">
      <c r="AZ151" s="95">
        <v>148</v>
      </c>
      <c r="BA151" s="95">
        <v>0.44565217391304351</v>
      </c>
      <c r="BB151" s="95">
        <v>1</v>
      </c>
      <c r="BC151" s="95">
        <v>106</v>
      </c>
      <c r="BD151" s="95">
        <v>73.38333333333334</v>
      </c>
    </row>
    <row r="152" spans="52:56" x14ac:dyDescent="0.2">
      <c r="AZ152" s="95">
        <v>149</v>
      </c>
      <c r="BA152" s="95">
        <v>0.44565217391304351</v>
      </c>
      <c r="BB152" s="95">
        <v>0</v>
      </c>
      <c r="BC152" s="95">
        <v>106</v>
      </c>
      <c r="BD152" s="95">
        <v>73.879166666666663</v>
      </c>
    </row>
    <row r="153" spans="52:56" x14ac:dyDescent="0.2">
      <c r="AZ153" s="95">
        <v>150</v>
      </c>
      <c r="BA153" s="95">
        <v>0.44565217391304351</v>
      </c>
      <c r="BB153" s="95">
        <v>1</v>
      </c>
      <c r="BC153" s="95">
        <v>107</v>
      </c>
      <c r="BD153" s="95">
        <v>74.375</v>
      </c>
    </row>
    <row r="154" spans="52:56" x14ac:dyDescent="0.2">
      <c r="AZ154" s="95">
        <v>151</v>
      </c>
      <c r="BA154" s="95">
        <v>0.44565217391304351</v>
      </c>
      <c r="BB154" s="95">
        <v>1</v>
      </c>
      <c r="BC154" s="95">
        <v>108</v>
      </c>
      <c r="BD154" s="95">
        <v>74.870833333333337</v>
      </c>
    </row>
    <row r="155" spans="52:56" x14ac:dyDescent="0.2">
      <c r="AZ155" s="95">
        <v>152</v>
      </c>
      <c r="BA155" s="95">
        <v>0.44565217391304351</v>
      </c>
      <c r="BB155" s="95">
        <v>0</v>
      </c>
      <c r="BC155" s="95">
        <v>108</v>
      </c>
      <c r="BD155" s="95">
        <v>75.366666666666674</v>
      </c>
    </row>
    <row r="156" spans="52:56" x14ac:dyDescent="0.2">
      <c r="AZ156" s="95">
        <v>153</v>
      </c>
      <c r="BA156" s="95">
        <v>0.44565217391304351</v>
      </c>
      <c r="BB156" s="95">
        <v>0</v>
      </c>
      <c r="BC156" s="95">
        <v>108</v>
      </c>
      <c r="BD156" s="95">
        <v>75.862499999999997</v>
      </c>
    </row>
    <row r="157" spans="52:56" x14ac:dyDescent="0.2">
      <c r="AZ157" s="95">
        <v>154</v>
      </c>
      <c r="BA157" s="95">
        <v>0.44565217391304351</v>
      </c>
      <c r="BB157" s="95">
        <v>1</v>
      </c>
      <c r="BC157" s="95">
        <v>109</v>
      </c>
      <c r="BD157" s="95">
        <v>76.358333333333334</v>
      </c>
    </row>
    <row r="158" spans="52:56" x14ac:dyDescent="0.2">
      <c r="AZ158" s="95">
        <v>155</v>
      </c>
      <c r="BA158" s="95">
        <v>0.44565217391304351</v>
      </c>
      <c r="BB158" s="95">
        <v>1</v>
      </c>
      <c r="BC158" s="95">
        <v>110</v>
      </c>
      <c r="BD158" s="95">
        <v>76.854166666666671</v>
      </c>
    </row>
    <row r="159" spans="52:56" x14ac:dyDescent="0.2">
      <c r="AZ159" s="95">
        <v>156</v>
      </c>
      <c r="BA159" s="95">
        <v>0.44565217391304351</v>
      </c>
      <c r="BB159" s="95">
        <v>0</v>
      </c>
      <c r="BC159" s="95">
        <v>110</v>
      </c>
      <c r="BD159" s="95">
        <v>77.350000000000009</v>
      </c>
    </row>
    <row r="160" spans="52:56" x14ac:dyDescent="0.2">
      <c r="AZ160" s="95">
        <v>157</v>
      </c>
      <c r="BA160" s="95">
        <v>0.44565217391304351</v>
      </c>
      <c r="BB160" s="95">
        <v>1</v>
      </c>
      <c r="BC160" s="95">
        <v>111</v>
      </c>
      <c r="BD160" s="95">
        <v>77.845833333333331</v>
      </c>
    </row>
    <row r="161" spans="52:56" x14ac:dyDescent="0.2">
      <c r="AZ161" s="95">
        <v>158</v>
      </c>
      <c r="BA161" s="95">
        <v>0.44565217391304351</v>
      </c>
      <c r="BB161" s="95">
        <v>0</v>
      </c>
      <c r="BC161" s="95">
        <v>111</v>
      </c>
      <c r="BD161" s="95">
        <v>78.341666666666669</v>
      </c>
    </row>
    <row r="162" spans="52:56" x14ac:dyDescent="0.2">
      <c r="AZ162" s="95">
        <v>159</v>
      </c>
      <c r="BA162" s="95">
        <v>0.44565217391304351</v>
      </c>
      <c r="BB162" s="95">
        <v>1</v>
      </c>
      <c r="BC162" s="95">
        <v>112</v>
      </c>
      <c r="BD162" s="95">
        <v>78.837500000000006</v>
      </c>
    </row>
    <row r="163" spans="52:56" x14ac:dyDescent="0.2">
      <c r="AZ163" s="95">
        <v>160</v>
      </c>
      <c r="BA163" s="95">
        <v>0.44565217391304351</v>
      </c>
      <c r="BB163" s="95">
        <v>0</v>
      </c>
      <c r="BC163" s="95">
        <v>112</v>
      </c>
      <c r="BD163" s="95">
        <v>79.333333333333343</v>
      </c>
    </row>
    <row r="164" spans="52:56" x14ac:dyDescent="0.2">
      <c r="AZ164" s="95">
        <v>161</v>
      </c>
      <c r="BA164" s="95">
        <v>0.44565217391304351</v>
      </c>
      <c r="BB164" s="95">
        <v>1</v>
      </c>
      <c r="BC164" s="95">
        <v>113</v>
      </c>
      <c r="BD164" s="95">
        <v>79.829166666666666</v>
      </c>
    </row>
    <row r="165" spans="52:56" x14ac:dyDescent="0.2">
      <c r="AZ165" s="95">
        <v>162</v>
      </c>
      <c r="BA165" s="95">
        <v>0.44565217391304351</v>
      </c>
      <c r="BB165" s="95">
        <v>0</v>
      </c>
      <c r="BC165" s="95">
        <v>113</v>
      </c>
      <c r="BD165" s="95">
        <v>80.325000000000003</v>
      </c>
    </row>
    <row r="166" spans="52:56" x14ac:dyDescent="0.2">
      <c r="AZ166" s="95">
        <v>163</v>
      </c>
      <c r="BA166" s="95">
        <v>0.44565217391304351</v>
      </c>
      <c r="BB166" s="95">
        <v>0</v>
      </c>
      <c r="BC166" s="95">
        <v>113</v>
      </c>
      <c r="BD166" s="95">
        <v>80.82083333333334</v>
      </c>
    </row>
    <row r="167" spans="52:56" x14ac:dyDescent="0.2">
      <c r="AZ167" s="95">
        <v>164</v>
      </c>
      <c r="BA167" s="95">
        <v>0.44565217391304351</v>
      </c>
      <c r="BB167" s="95">
        <v>1</v>
      </c>
      <c r="BC167" s="95">
        <v>114</v>
      </c>
      <c r="BD167" s="95">
        <v>81.316666666666663</v>
      </c>
    </row>
    <row r="168" spans="52:56" x14ac:dyDescent="0.2">
      <c r="AZ168" s="95">
        <v>165</v>
      </c>
      <c r="BA168" s="95">
        <v>0.44565217391304351</v>
      </c>
      <c r="BB168" s="95">
        <v>1</v>
      </c>
      <c r="BC168" s="95">
        <v>115</v>
      </c>
      <c r="BD168" s="95">
        <v>81.8125</v>
      </c>
    </row>
    <row r="169" spans="52:56" x14ac:dyDescent="0.2">
      <c r="AZ169" s="95">
        <v>166</v>
      </c>
      <c r="BA169" s="95">
        <v>0.44565217391304351</v>
      </c>
      <c r="BB169" s="95">
        <v>1</v>
      </c>
      <c r="BC169" s="95">
        <v>116</v>
      </c>
      <c r="BD169" s="95">
        <v>82.308333333333337</v>
      </c>
    </row>
    <row r="170" spans="52:56" x14ac:dyDescent="0.2">
      <c r="AZ170" s="95">
        <v>167</v>
      </c>
      <c r="BA170" s="95">
        <v>0.44565217391304351</v>
      </c>
      <c r="BB170" s="95">
        <v>0</v>
      </c>
      <c r="BC170" s="95">
        <v>116</v>
      </c>
      <c r="BD170" s="95">
        <v>82.804166666666674</v>
      </c>
    </row>
    <row r="171" spans="52:56" x14ac:dyDescent="0.2">
      <c r="AZ171" s="95">
        <v>168</v>
      </c>
      <c r="BA171" s="95">
        <v>0.44565217391304351</v>
      </c>
      <c r="BB171" s="95">
        <v>1</v>
      </c>
      <c r="BC171" s="95">
        <v>117</v>
      </c>
      <c r="BD171" s="95">
        <v>83.3</v>
      </c>
    </row>
    <row r="172" spans="52:56" x14ac:dyDescent="0.2">
      <c r="AZ172" s="96">
        <v>169</v>
      </c>
      <c r="BA172" s="96">
        <v>0.44565217391304351</v>
      </c>
      <c r="BB172" s="96">
        <v>1</v>
      </c>
      <c r="BC172" s="96">
        <v>118</v>
      </c>
      <c r="BD172" s="96">
        <v>83.795833333333334</v>
      </c>
    </row>
    <row r="173" spans="52:56" x14ac:dyDescent="0.2">
      <c r="AZ173" s="96">
        <v>170</v>
      </c>
      <c r="BA173" s="96">
        <v>0.44565217391304351</v>
      </c>
      <c r="BB173" s="96">
        <v>0</v>
      </c>
      <c r="BC173" s="96">
        <v>118</v>
      </c>
      <c r="BD173" s="96">
        <v>84.291666666666671</v>
      </c>
    </row>
    <row r="174" spans="52:56" x14ac:dyDescent="0.2">
      <c r="AZ174" s="96">
        <v>171</v>
      </c>
      <c r="BA174" s="96">
        <v>0.44565217391304351</v>
      </c>
      <c r="BB174" s="96">
        <v>0</v>
      </c>
      <c r="BC174" s="96">
        <v>118</v>
      </c>
      <c r="BD174" s="96">
        <v>84.787500000000009</v>
      </c>
    </row>
    <row r="175" spans="52:56" x14ac:dyDescent="0.2">
      <c r="AZ175" s="96">
        <v>172</v>
      </c>
      <c r="BA175" s="96">
        <v>0.44565217391304351</v>
      </c>
      <c r="BB175" s="96">
        <v>1</v>
      </c>
      <c r="BC175" s="96">
        <v>119</v>
      </c>
      <c r="BD175" s="96">
        <v>85.283333333333331</v>
      </c>
    </row>
    <row r="176" spans="52:56" x14ac:dyDescent="0.2">
      <c r="AZ176" s="96">
        <v>173</v>
      </c>
      <c r="BA176" s="96">
        <v>0.44565217391304351</v>
      </c>
      <c r="BB176" s="96">
        <v>0</v>
      </c>
      <c r="BC176" s="96">
        <v>119</v>
      </c>
      <c r="BD176" s="96">
        <v>85.779166666666669</v>
      </c>
    </row>
    <row r="177" spans="52:56" x14ac:dyDescent="0.2">
      <c r="AZ177" s="96">
        <v>174</v>
      </c>
      <c r="BA177" s="96">
        <v>0.44565217391304351</v>
      </c>
      <c r="BB177" s="96">
        <v>0</v>
      </c>
      <c r="BC177" s="96">
        <v>119</v>
      </c>
      <c r="BD177" s="96">
        <v>86.275000000000006</v>
      </c>
    </row>
    <row r="178" spans="52:56" x14ac:dyDescent="0.2">
      <c r="AZ178" s="96">
        <v>175</v>
      </c>
      <c r="BA178" s="96">
        <v>0</v>
      </c>
      <c r="BB178" s="96">
        <v>0</v>
      </c>
      <c r="BC178" s="96">
        <v>119</v>
      </c>
      <c r="BD178" s="96">
        <v>86.770833333333343</v>
      </c>
    </row>
    <row r="179" spans="52:56" x14ac:dyDescent="0.2">
      <c r="AZ179" s="96">
        <v>176</v>
      </c>
      <c r="BA179" s="96">
        <v>0</v>
      </c>
      <c r="BB179" s="96">
        <v>0</v>
      </c>
      <c r="BC179" s="96">
        <v>119</v>
      </c>
      <c r="BD179" s="96">
        <v>87.266666666666666</v>
      </c>
    </row>
    <row r="180" spans="52:56" x14ac:dyDescent="0.2">
      <c r="AZ180" s="96">
        <v>177</v>
      </c>
      <c r="BA180" s="96">
        <v>0</v>
      </c>
      <c r="BB180" s="96">
        <v>0</v>
      </c>
      <c r="BC180" s="96">
        <v>119</v>
      </c>
      <c r="BD180" s="96">
        <v>87.762500000000003</v>
      </c>
    </row>
    <row r="181" spans="52:56" x14ac:dyDescent="0.2">
      <c r="AZ181" s="96">
        <v>178</v>
      </c>
      <c r="BA181" s="96">
        <v>0</v>
      </c>
      <c r="BB181" s="96">
        <v>0</v>
      </c>
      <c r="BC181" s="96">
        <v>119</v>
      </c>
      <c r="BD181" s="96">
        <v>88.25833333333334</v>
      </c>
    </row>
    <row r="182" spans="52:56" x14ac:dyDescent="0.2">
      <c r="AZ182" s="96">
        <v>179</v>
      </c>
      <c r="BA182" s="96">
        <v>0</v>
      </c>
      <c r="BB182" s="96">
        <v>0</v>
      </c>
      <c r="BC182" s="96">
        <v>119</v>
      </c>
      <c r="BD182" s="96">
        <v>88.754166666666663</v>
      </c>
    </row>
    <row r="183" spans="52:56" x14ac:dyDescent="0.2">
      <c r="AZ183" s="96">
        <v>180</v>
      </c>
      <c r="BA183" s="96">
        <v>0</v>
      </c>
      <c r="BB183" s="96">
        <v>0</v>
      </c>
      <c r="BC183" s="96">
        <v>119</v>
      </c>
      <c r="BD183" s="96">
        <v>89.25</v>
      </c>
    </row>
    <row r="184" spans="52:56" x14ac:dyDescent="0.2">
      <c r="AZ184" s="96">
        <v>181</v>
      </c>
      <c r="BA184" s="96">
        <v>0</v>
      </c>
      <c r="BB184" s="96">
        <v>0</v>
      </c>
      <c r="BC184" s="96">
        <v>119</v>
      </c>
      <c r="BD184" s="96">
        <v>89.745833333333337</v>
      </c>
    </row>
    <row r="185" spans="52:56" x14ac:dyDescent="0.2">
      <c r="AZ185" s="96">
        <v>182</v>
      </c>
      <c r="BA185" s="96">
        <v>0</v>
      </c>
      <c r="BB185" s="96">
        <v>0</v>
      </c>
      <c r="BC185" s="96">
        <v>119</v>
      </c>
      <c r="BD185" s="96">
        <v>90.241666666666674</v>
      </c>
    </row>
    <row r="186" spans="52:56" x14ac:dyDescent="0.2">
      <c r="AZ186" s="96">
        <v>183</v>
      </c>
      <c r="BA186" s="96">
        <v>0</v>
      </c>
      <c r="BB186" s="96">
        <v>0</v>
      </c>
      <c r="BC186" s="96">
        <v>119</v>
      </c>
      <c r="BD186" s="96">
        <v>90.737499999999997</v>
      </c>
    </row>
    <row r="187" spans="52:56" x14ac:dyDescent="0.2">
      <c r="AZ187" s="96">
        <v>184</v>
      </c>
      <c r="BA187" s="96">
        <v>0</v>
      </c>
      <c r="BB187" s="96">
        <v>0</v>
      </c>
      <c r="BC187" s="96">
        <v>119</v>
      </c>
      <c r="BD187" s="96">
        <v>91.233333333333334</v>
      </c>
    </row>
    <row r="188" spans="52:56" x14ac:dyDescent="0.2">
      <c r="AZ188" s="96">
        <v>185</v>
      </c>
      <c r="BA188" s="96">
        <v>0</v>
      </c>
      <c r="BB188" s="96">
        <v>0</v>
      </c>
      <c r="BC188" s="96">
        <v>119</v>
      </c>
      <c r="BD188" s="96">
        <v>91.729166666666671</v>
      </c>
    </row>
    <row r="189" spans="52:56" x14ac:dyDescent="0.2">
      <c r="AZ189" s="96">
        <v>186</v>
      </c>
      <c r="BA189" s="96">
        <v>0</v>
      </c>
      <c r="BB189" s="96">
        <v>0</v>
      </c>
      <c r="BC189" s="96">
        <v>119</v>
      </c>
      <c r="BD189" s="96">
        <v>92.225000000000009</v>
      </c>
    </row>
    <row r="190" spans="52:56" x14ac:dyDescent="0.2">
      <c r="AZ190" s="96">
        <v>187</v>
      </c>
      <c r="BA190" s="96">
        <v>0</v>
      </c>
      <c r="BB190" s="96">
        <v>0</v>
      </c>
      <c r="BC190" s="96">
        <v>119</v>
      </c>
      <c r="BD190" s="96">
        <v>92.720833333333331</v>
      </c>
    </row>
    <row r="191" spans="52:56" x14ac:dyDescent="0.2">
      <c r="AZ191" s="96">
        <v>188</v>
      </c>
      <c r="BA191" s="96">
        <v>0</v>
      </c>
      <c r="BB191" s="96">
        <v>0</v>
      </c>
      <c r="BC191" s="96">
        <v>119</v>
      </c>
      <c r="BD191" s="96">
        <v>93.216666666666669</v>
      </c>
    </row>
    <row r="192" spans="52:56" x14ac:dyDescent="0.2">
      <c r="AZ192" s="96">
        <v>189</v>
      </c>
      <c r="BA192" s="96">
        <v>0</v>
      </c>
      <c r="BB192" s="96">
        <v>0</v>
      </c>
      <c r="BC192" s="96">
        <v>119</v>
      </c>
      <c r="BD192" s="96">
        <v>93.712500000000006</v>
      </c>
    </row>
    <row r="193" spans="52:56" x14ac:dyDescent="0.2">
      <c r="AZ193" s="96">
        <v>190</v>
      </c>
      <c r="BA193" s="96">
        <v>0</v>
      </c>
      <c r="BB193" s="96">
        <v>0</v>
      </c>
      <c r="BC193" s="96">
        <v>119</v>
      </c>
      <c r="BD193" s="96">
        <v>94.208333333333343</v>
      </c>
    </row>
    <row r="194" spans="52:56" x14ac:dyDescent="0.2">
      <c r="AZ194" s="96">
        <v>191</v>
      </c>
      <c r="BA194" s="96">
        <v>0</v>
      </c>
      <c r="BB194" s="96">
        <v>0</v>
      </c>
      <c r="BC194" s="96">
        <v>119</v>
      </c>
      <c r="BD194" s="96">
        <v>94.704166666666666</v>
      </c>
    </row>
    <row r="195" spans="52:56" x14ac:dyDescent="0.2">
      <c r="AZ195" s="96">
        <v>192</v>
      </c>
      <c r="BA195" s="96">
        <v>0</v>
      </c>
      <c r="BB195" s="96">
        <v>0</v>
      </c>
      <c r="BC195" s="96">
        <v>119</v>
      </c>
      <c r="BD195" s="96">
        <v>95.2</v>
      </c>
    </row>
    <row r="196" spans="52:56" x14ac:dyDescent="0.2">
      <c r="AZ196" s="95">
        <v>193</v>
      </c>
      <c r="BA196" s="95">
        <v>0</v>
      </c>
      <c r="BB196" s="95">
        <v>0</v>
      </c>
      <c r="BC196" s="95">
        <v>119</v>
      </c>
      <c r="BD196" s="95">
        <v>95.69583333333334</v>
      </c>
    </row>
    <row r="197" spans="52:56" x14ac:dyDescent="0.2">
      <c r="AZ197" s="95">
        <v>194</v>
      </c>
      <c r="BA197" s="95">
        <v>0</v>
      </c>
      <c r="BB197" s="95">
        <v>0</v>
      </c>
      <c r="BC197" s="95">
        <v>119</v>
      </c>
      <c r="BD197" s="95">
        <v>96.191666666666663</v>
      </c>
    </row>
    <row r="198" spans="52:56" x14ac:dyDescent="0.2">
      <c r="AZ198" s="95">
        <v>195</v>
      </c>
      <c r="BA198" s="95">
        <v>0</v>
      </c>
      <c r="BB198" s="95">
        <v>0</v>
      </c>
      <c r="BC198" s="95">
        <v>119</v>
      </c>
      <c r="BD198" s="95">
        <v>96.6875</v>
      </c>
    </row>
    <row r="199" spans="52:56" x14ac:dyDescent="0.2">
      <c r="AZ199" s="95">
        <v>196</v>
      </c>
      <c r="BA199" s="95">
        <v>0</v>
      </c>
      <c r="BB199" s="95">
        <v>0</v>
      </c>
      <c r="BC199" s="95">
        <v>119</v>
      </c>
      <c r="BD199" s="95">
        <v>97.183333333333337</v>
      </c>
    </row>
    <row r="200" spans="52:56" x14ac:dyDescent="0.2">
      <c r="AZ200" s="95">
        <v>197</v>
      </c>
      <c r="BA200" s="95">
        <v>0</v>
      </c>
      <c r="BB200" s="95">
        <v>0</v>
      </c>
      <c r="BC200" s="95">
        <v>119</v>
      </c>
      <c r="BD200" s="95">
        <v>97.679166666666674</v>
      </c>
    </row>
    <row r="201" spans="52:56" x14ac:dyDescent="0.2">
      <c r="AZ201" s="95">
        <v>198</v>
      </c>
      <c r="BA201" s="95">
        <v>0</v>
      </c>
      <c r="BB201" s="95">
        <v>0</v>
      </c>
      <c r="BC201" s="95">
        <v>119</v>
      </c>
      <c r="BD201" s="95">
        <v>98.174999999999997</v>
      </c>
    </row>
    <row r="202" spans="52:56" x14ac:dyDescent="0.2">
      <c r="AZ202" s="95">
        <v>199</v>
      </c>
      <c r="BA202" s="95">
        <v>0</v>
      </c>
      <c r="BB202" s="95">
        <v>0</v>
      </c>
      <c r="BC202" s="95">
        <v>119</v>
      </c>
      <c r="BD202" s="95">
        <v>98.670833333333334</v>
      </c>
    </row>
    <row r="203" spans="52:56" x14ac:dyDescent="0.2">
      <c r="AZ203" s="95">
        <v>200</v>
      </c>
      <c r="BA203" s="95">
        <v>0</v>
      </c>
      <c r="BB203" s="95">
        <v>0</v>
      </c>
      <c r="BC203" s="95">
        <v>119</v>
      </c>
      <c r="BD203" s="95">
        <v>99.166666666666671</v>
      </c>
    </row>
    <row r="204" spans="52:56" x14ac:dyDescent="0.2">
      <c r="AZ204" s="95">
        <v>201</v>
      </c>
      <c r="BA204" s="95">
        <v>0</v>
      </c>
      <c r="BB204" s="95">
        <v>0</v>
      </c>
      <c r="BC204" s="95">
        <v>119</v>
      </c>
      <c r="BD204" s="95">
        <v>99.662500000000009</v>
      </c>
    </row>
    <row r="205" spans="52:56" x14ac:dyDescent="0.2">
      <c r="AZ205" s="95">
        <v>202</v>
      </c>
      <c r="BA205" s="95">
        <v>0</v>
      </c>
      <c r="BB205" s="95">
        <v>0</v>
      </c>
      <c r="BC205" s="95">
        <v>119</v>
      </c>
      <c r="BD205" s="95">
        <v>100.15833333333333</v>
      </c>
    </row>
    <row r="206" spans="52:56" x14ac:dyDescent="0.2">
      <c r="AZ206" s="95">
        <v>203</v>
      </c>
      <c r="BA206" s="95">
        <v>0</v>
      </c>
      <c r="BB206" s="95">
        <v>0</v>
      </c>
      <c r="BC206" s="95">
        <v>119</v>
      </c>
      <c r="BD206" s="95">
        <v>100.65416666666667</v>
      </c>
    </row>
    <row r="207" spans="52:56" x14ac:dyDescent="0.2">
      <c r="AZ207" s="95">
        <v>204</v>
      </c>
      <c r="BA207" s="95">
        <v>0</v>
      </c>
      <c r="BB207" s="95">
        <v>0</v>
      </c>
      <c r="BC207" s="95">
        <v>119</v>
      </c>
      <c r="BD207" s="95">
        <v>101.15</v>
      </c>
    </row>
    <row r="208" spans="52:56" x14ac:dyDescent="0.2">
      <c r="AZ208" s="95">
        <v>205</v>
      </c>
      <c r="BA208" s="95">
        <v>0</v>
      </c>
      <c r="BB208" s="95">
        <v>0</v>
      </c>
      <c r="BC208" s="95">
        <v>119</v>
      </c>
      <c r="BD208" s="95">
        <v>101.64583333333334</v>
      </c>
    </row>
    <row r="209" spans="52:56" x14ac:dyDescent="0.2">
      <c r="AZ209" s="95">
        <v>206</v>
      </c>
      <c r="BA209" s="95">
        <v>0</v>
      </c>
      <c r="BB209" s="95">
        <v>0</v>
      </c>
      <c r="BC209" s="95">
        <v>119</v>
      </c>
      <c r="BD209" s="95">
        <v>102.14166666666667</v>
      </c>
    </row>
    <row r="210" spans="52:56" x14ac:dyDescent="0.2">
      <c r="AZ210" s="95">
        <v>207</v>
      </c>
      <c r="BA210" s="95">
        <v>0</v>
      </c>
      <c r="BB210" s="95">
        <v>0</v>
      </c>
      <c r="BC210" s="95">
        <v>119</v>
      </c>
      <c r="BD210" s="95">
        <v>102.6375</v>
      </c>
    </row>
    <row r="211" spans="52:56" x14ac:dyDescent="0.2">
      <c r="AZ211" s="95">
        <v>208</v>
      </c>
      <c r="BA211" s="95">
        <v>0</v>
      </c>
      <c r="BB211" s="95">
        <v>0</v>
      </c>
      <c r="BC211" s="95">
        <v>119</v>
      </c>
      <c r="BD211" s="95">
        <v>103.13333333333334</v>
      </c>
    </row>
    <row r="212" spans="52:56" x14ac:dyDescent="0.2">
      <c r="AZ212" s="95">
        <v>209</v>
      </c>
      <c r="BA212" s="95">
        <v>0</v>
      </c>
      <c r="BB212" s="95">
        <v>0</v>
      </c>
      <c r="BC212" s="95">
        <v>119</v>
      </c>
      <c r="BD212" s="95">
        <v>103.62916666666666</v>
      </c>
    </row>
    <row r="213" spans="52:56" x14ac:dyDescent="0.2">
      <c r="AZ213" s="95">
        <v>210</v>
      </c>
      <c r="BA213" s="95">
        <v>0</v>
      </c>
      <c r="BB213" s="95">
        <v>0</v>
      </c>
      <c r="BC213" s="95">
        <v>119</v>
      </c>
      <c r="BD213" s="95">
        <v>104.125</v>
      </c>
    </row>
    <row r="214" spans="52:56" x14ac:dyDescent="0.2">
      <c r="AZ214" s="95">
        <v>211</v>
      </c>
      <c r="BA214" s="95">
        <v>0</v>
      </c>
      <c r="BB214" s="95">
        <v>0</v>
      </c>
      <c r="BC214" s="95">
        <v>119</v>
      </c>
      <c r="BD214" s="95">
        <v>104.62083333333334</v>
      </c>
    </row>
    <row r="215" spans="52:56" x14ac:dyDescent="0.2">
      <c r="AZ215" s="95">
        <v>212</v>
      </c>
      <c r="BA215" s="95">
        <v>0</v>
      </c>
      <c r="BB215" s="95">
        <v>0</v>
      </c>
      <c r="BC215" s="95">
        <v>119</v>
      </c>
      <c r="BD215" s="95">
        <v>105.11666666666667</v>
      </c>
    </row>
    <row r="216" spans="52:56" x14ac:dyDescent="0.2">
      <c r="AZ216" s="95">
        <v>213</v>
      </c>
      <c r="BA216" s="95">
        <v>0</v>
      </c>
      <c r="BB216" s="95">
        <v>0</v>
      </c>
      <c r="BC216" s="95">
        <v>119</v>
      </c>
      <c r="BD216" s="95">
        <v>105.6125</v>
      </c>
    </row>
    <row r="217" spans="52:56" x14ac:dyDescent="0.2">
      <c r="AZ217" s="95">
        <v>214</v>
      </c>
      <c r="BA217" s="95">
        <v>0</v>
      </c>
      <c r="BB217" s="95">
        <v>0</v>
      </c>
      <c r="BC217" s="95">
        <v>119</v>
      </c>
      <c r="BD217" s="95">
        <v>106.10833333333333</v>
      </c>
    </row>
    <row r="218" spans="52:56" x14ac:dyDescent="0.2">
      <c r="AZ218" s="95">
        <v>215</v>
      </c>
      <c r="BA218" s="95">
        <v>0</v>
      </c>
      <c r="BB218" s="95">
        <v>0</v>
      </c>
      <c r="BC218" s="95">
        <v>119</v>
      </c>
      <c r="BD218" s="95">
        <v>106.60416666666667</v>
      </c>
    </row>
    <row r="219" spans="52:56" x14ac:dyDescent="0.2">
      <c r="AZ219" s="95">
        <v>216</v>
      </c>
      <c r="BA219" s="95">
        <v>0</v>
      </c>
      <c r="BB219" s="95">
        <v>0</v>
      </c>
      <c r="BC219" s="95">
        <v>119</v>
      </c>
      <c r="BD219" s="95">
        <v>107.10000000000001</v>
      </c>
    </row>
    <row r="220" spans="52:56" x14ac:dyDescent="0.2">
      <c r="AZ220" s="96">
        <v>217</v>
      </c>
      <c r="BA220" s="96">
        <v>0</v>
      </c>
      <c r="BB220" s="96">
        <v>0</v>
      </c>
      <c r="BC220" s="96">
        <v>119</v>
      </c>
      <c r="BD220" s="96">
        <v>107.59583333333333</v>
      </c>
    </row>
    <row r="221" spans="52:56" x14ac:dyDescent="0.2">
      <c r="AZ221" s="96">
        <v>218</v>
      </c>
      <c r="BA221" s="96">
        <v>0</v>
      </c>
      <c r="BB221" s="96">
        <v>0</v>
      </c>
      <c r="BC221" s="96">
        <v>119</v>
      </c>
      <c r="BD221" s="96">
        <v>108.09166666666667</v>
      </c>
    </row>
    <row r="222" spans="52:56" x14ac:dyDescent="0.2">
      <c r="AZ222" s="96">
        <v>219</v>
      </c>
      <c r="BA222" s="96">
        <v>0</v>
      </c>
      <c r="BB222" s="96">
        <v>0</v>
      </c>
      <c r="BC222" s="96">
        <v>119</v>
      </c>
      <c r="BD222" s="96">
        <v>108.58750000000001</v>
      </c>
    </row>
    <row r="223" spans="52:56" x14ac:dyDescent="0.2">
      <c r="AZ223" s="96">
        <v>220</v>
      </c>
      <c r="BA223" s="96">
        <v>0</v>
      </c>
      <c r="BB223" s="96">
        <v>0</v>
      </c>
      <c r="BC223" s="96">
        <v>119</v>
      </c>
      <c r="BD223" s="96">
        <v>109.08333333333334</v>
      </c>
    </row>
    <row r="224" spans="52:56" x14ac:dyDescent="0.2">
      <c r="AZ224" s="96">
        <v>221</v>
      </c>
      <c r="BA224" s="96">
        <v>0</v>
      </c>
      <c r="BB224" s="96">
        <v>0</v>
      </c>
      <c r="BC224" s="96">
        <v>119</v>
      </c>
      <c r="BD224" s="96">
        <v>109.57916666666667</v>
      </c>
    </row>
    <row r="225" spans="52:56" x14ac:dyDescent="0.2">
      <c r="AZ225" s="96">
        <v>222</v>
      </c>
      <c r="BA225" s="96">
        <v>0</v>
      </c>
      <c r="BB225" s="96">
        <v>0</v>
      </c>
      <c r="BC225" s="96">
        <v>119</v>
      </c>
      <c r="BD225" s="96">
        <v>110.075</v>
      </c>
    </row>
    <row r="226" spans="52:56" x14ac:dyDescent="0.2">
      <c r="AZ226" s="96">
        <v>223</v>
      </c>
      <c r="BA226" s="96">
        <v>0</v>
      </c>
      <c r="BB226" s="96">
        <v>0</v>
      </c>
      <c r="BC226" s="96">
        <v>119</v>
      </c>
      <c r="BD226" s="96">
        <v>110.57083333333334</v>
      </c>
    </row>
    <row r="227" spans="52:56" x14ac:dyDescent="0.2">
      <c r="AZ227" s="96">
        <v>224</v>
      </c>
      <c r="BA227" s="96">
        <v>0</v>
      </c>
      <c r="BB227" s="96">
        <v>0</v>
      </c>
      <c r="BC227" s="96">
        <v>119</v>
      </c>
      <c r="BD227" s="96">
        <v>111.06666666666666</v>
      </c>
    </row>
    <row r="228" spans="52:56" x14ac:dyDescent="0.2">
      <c r="AZ228" s="96">
        <v>225</v>
      </c>
      <c r="BA228" s="96">
        <v>0</v>
      </c>
      <c r="BB228" s="96">
        <v>0</v>
      </c>
      <c r="BC228" s="96">
        <v>119</v>
      </c>
      <c r="BD228" s="96">
        <v>111.5625</v>
      </c>
    </row>
    <row r="229" spans="52:56" x14ac:dyDescent="0.2">
      <c r="AZ229" s="96">
        <v>226</v>
      </c>
      <c r="BA229" s="96">
        <v>0</v>
      </c>
      <c r="BB229" s="96">
        <v>0</v>
      </c>
      <c r="BC229" s="96">
        <v>119</v>
      </c>
      <c r="BD229" s="96">
        <v>112.05833333333334</v>
      </c>
    </row>
    <row r="230" spans="52:56" x14ac:dyDescent="0.2">
      <c r="AZ230" s="96">
        <v>227</v>
      </c>
      <c r="BA230" s="96">
        <v>0</v>
      </c>
      <c r="BB230" s="96">
        <v>0</v>
      </c>
      <c r="BC230" s="96">
        <v>119</v>
      </c>
      <c r="BD230" s="96">
        <v>112.55416666666667</v>
      </c>
    </row>
    <row r="231" spans="52:56" x14ac:dyDescent="0.2">
      <c r="AZ231" s="96">
        <v>228</v>
      </c>
      <c r="BA231" s="96">
        <v>0</v>
      </c>
      <c r="BB231" s="96">
        <v>0</v>
      </c>
      <c r="BC231" s="96">
        <v>119</v>
      </c>
      <c r="BD231" s="96">
        <v>113.05</v>
      </c>
    </row>
    <row r="232" spans="52:56" x14ac:dyDescent="0.2">
      <c r="AZ232" s="96">
        <v>229</v>
      </c>
      <c r="BA232" s="96">
        <v>0</v>
      </c>
      <c r="BB232" s="96">
        <v>0</v>
      </c>
      <c r="BC232" s="96">
        <v>119</v>
      </c>
      <c r="BD232" s="96">
        <v>113.54583333333333</v>
      </c>
    </row>
    <row r="233" spans="52:56" x14ac:dyDescent="0.2">
      <c r="AZ233" s="96">
        <v>230</v>
      </c>
      <c r="BA233" s="96">
        <v>0</v>
      </c>
      <c r="BB233" s="96">
        <v>0</v>
      </c>
      <c r="BC233" s="96">
        <v>119</v>
      </c>
      <c r="BD233" s="96">
        <v>114.04166666666667</v>
      </c>
    </row>
    <row r="234" spans="52:56" x14ac:dyDescent="0.2">
      <c r="AZ234" s="96">
        <v>231</v>
      </c>
      <c r="BA234" s="96">
        <v>0</v>
      </c>
      <c r="BB234" s="96">
        <v>0</v>
      </c>
      <c r="BC234" s="96">
        <v>119</v>
      </c>
      <c r="BD234" s="96">
        <v>114.53750000000001</v>
      </c>
    </row>
    <row r="235" spans="52:56" x14ac:dyDescent="0.2">
      <c r="AZ235" s="96">
        <v>232</v>
      </c>
      <c r="BA235" s="96">
        <v>0</v>
      </c>
      <c r="BB235" s="96">
        <v>0</v>
      </c>
      <c r="BC235" s="96">
        <v>119</v>
      </c>
      <c r="BD235" s="96">
        <v>115.03333333333333</v>
      </c>
    </row>
    <row r="236" spans="52:56" x14ac:dyDescent="0.2">
      <c r="AZ236" s="96">
        <v>233</v>
      </c>
      <c r="BA236" s="96">
        <v>0</v>
      </c>
      <c r="BB236" s="96">
        <v>0</v>
      </c>
      <c r="BC236" s="96">
        <v>119</v>
      </c>
      <c r="BD236" s="96">
        <v>115.52916666666667</v>
      </c>
    </row>
    <row r="237" spans="52:56" x14ac:dyDescent="0.2">
      <c r="AZ237" s="96">
        <v>234</v>
      </c>
      <c r="BA237" s="96">
        <v>0</v>
      </c>
      <c r="BB237" s="96">
        <v>0</v>
      </c>
      <c r="BC237" s="96">
        <v>119</v>
      </c>
      <c r="BD237" s="96">
        <v>116.02500000000001</v>
      </c>
    </row>
    <row r="238" spans="52:56" x14ac:dyDescent="0.2">
      <c r="AZ238" s="96">
        <v>235</v>
      </c>
      <c r="BA238" s="96">
        <v>0</v>
      </c>
      <c r="BB238" s="96">
        <v>0</v>
      </c>
      <c r="BC238" s="96">
        <v>119</v>
      </c>
      <c r="BD238" s="96">
        <v>116.52083333333334</v>
      </c>
    </row>
    <row r="239" spans="52:56" x14ac:dyDescent="0.2">
      <c r="AZ239" s="96">
        <v>236</v>
      </c>
      <c r="BA239" s="96">
        <v>0</v>
      </c>
      <c r="BB239" s="96">
        <v>0</v>
      </c>
      <c r="BC239" s="96">
        <v>119</v>
      </c>
      <c r="BD239" s="96">
        <v>117.01666666666667</v>
      </c>
    </row>
    <row r="240" spans="52:56" x14ac:dyDescent="0.2">
      <c r="AZ240" s="96">
        <v>237</v>
      </c>
      <c r="BA240" s="96">
        <v>0</v>
      </c>
      <c r="BB240" s="96">
        <v>0</v>
      </c>
      <c r="BC240" s="96">
        <v>119</v>
      </c>
      <c r="BD240" s="96">
        <v>117.5125</v>
      </c>
    </row>
    <row r="241" spans="52:56" x14ac:dyDescent="0.2">
      <c r="AZ241" s="96">
        <v>238</v>
      </c>
      <c r="BA241" s="96">
        <v>0</v>
      </c>
      <c r="BB241" s="96">
        <v>0</v>
      </c>
      <c r="BC241" s="96">
        <v>119</v>
      </c>
      <c r="BD241" s="96">
        <v>118.00833333333334</v>
      </c>
    </row>
    <row r="242" spans="52:56" x14ac:dyDescent="0.2">
      <c r="AZ242" s="96">
        <v>239</v>
      </c>
      <c r="BA242" s="96">
        <v>0</v>
      </c>
      <c r="BB242" s="96">
        <v>0</v>
      </c>
      <c r="BC242" s="96">
        <v>119</v>
      </c>
      <c r="BD242" s="96">
        <v>118.50416666666668</v>
      </c>
    </row>
    <row r="243" spans="52:56" x14ac:dyDescent="0.2">
      <c r="AZ243" s="96">
        <v>240</v>
      </c>
      <c r="BA243" s="96">
        <v>0</v>
      </c>
      <c r="BB243" s="96">
        <v>0</v>
      </c>
      <c r="BC243" s="96">
        <v>119</v>
      </c>
      <c r="BD243" s="96">
        <v>119</v>
      </c>
    </row>
  </sheetData>
  <mergeCells count="17">
    <mergeCell ref="N4:Q4"/>
    <mergeCell ref="B7:C7"/>
    <mergeCell ref="D7:E7"/>
    <mergeCell ref="F7:G7"/>
    <mergeCell ref="H7:I7"/>
    <mergeCell ref="J7:K7"/>
    <mergeCell ref="B4:K4"/>
    <mergeCell ref="B5:C5"/>
    <mergeCell ref="D5:E5"/>
    <mergeCell ref="F5:G5"/>
    <mergeCell ref="H5:I5"/>
    <mergeCell ref="J5:K5"/>
    <mergeCell ref="B6:C6"/>
    <mergeCell ref="D6:E6"/>
    <mergeCell ref="F6:G6"/>
    <mergeCell ref="H6:I6"/>
    <mergeCell ref="J6:K6"/>
  </mergeCells>
  <hyperlinks>
    <hyperlink ref="B5" location="'CT_FullTree'!$B$12:$B$12" display="Full-Grown Tree"/>
    <hyperlink ref="D5" location="'CT_Output'!$B$12:$B$12" display="Inputs"/>
    <hyperlink ref="F5" location="'CT_Output'!$B$45:$B$45" display="Prior class probs"/>
    <hyperlink ref="H5" location="'CT_Output'!$B$53:$B$53" display="Train Log"/>
    <hyperlink ref="J5" location="'CT_Output'!$B$143:$B$143" display="Full-Grown Tree Rules"/>
    <hyperlink ref="B6" location="'CT_Output'!$B$321:$B$321" display="Train. Score Summary."/>
    <hyperlink ref="D6" location="'CT_Output'!$B$344:$B$344" display="Best-Pruned Tree Rules"/>
    <hyperlink ref="F6" location="'CT_Output'!$B$356:$B$356" display="Valid. Score Summary"/>
    <hyperlink ref="H6" location="'CT_PruneLog'!$B$2:$B$2" display="Prune Log"/>
    <hyperlink ref="J6" location="'CT_PruneTree'!$B$12:$B$12" display="Best-Pruned Tree"/>
    <hyperlink ref="B7" location="'CT_TrainingLiftChart'!$B$12:$B$12" display="CT Train. Lift Chart"/>
    <hyperlink ref="D7" location="'CT_TrainingScore'!$B$2:$B$2" display="Train. Score Detail"/>
    <hyperlink ref="F7" location="'CT_ValidationLiftChart'!$B$12:$B$12" display="CT Valid. Lift Chart"/>
    <hyperlink ref="H7" location="'CT_ValidationScore'!$B$2:$B$2" display="Valid. Score Detail"/>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91"/>
  <sheetViews>
    <sheetView showGridLines="0" workbookViewId="0"/>
  </sheetViews>
  <sheetFormatPr defaultRowHeight="12.75" x14ac:dyDescent="0.2"/>
  <cols>
    <col min="2" max="2" width="25.28515625" bestFit="1" customWidth="1"/>
  </cols>
  <sheetData>
    <row r="2" spans="2:14" x14ac:dyDescent="0.2">
      <c r="N2" t="s">
        <v>1100</v>
      </c>
    </row>
    <row r="3" spans="2:14" x14ac:dyDescent="0.2">
      <c r="B3" s="82" t="s">
        <v>900</v>
      </c>
      <c r="C3" s="72" t="s">
        <v>1101</v>
      </c>
      <c r="F3" s="73" t="s">
        <v>1102</v>
      </c>
      <c r="G3" s="73" t="s">
        <v>979</v>
      </c>
      <c r="H3" s="73" t="s">
        <v>1103</v>
      </c>
      <c r="I3" s="73">
        <v>1</v>
      </c>
      <c r="J3" s="73">
        <v>2</v>
      </c>
    </row>
    <row r="4" spans="2:14" x14ac:dyDescent="0.2">
      <c r="B4" s="82" t="s">
        <v>1104</v>
      </c>
      <c r="C4" s="72" t="s">
        <v>1105</v>
      </c>
      <c r="F4" s="72">
        <v>0</v>
      </c>
      <c r="G4" s="72">
        <v>1</v>
      </c>
      <c r="H4" s="72" t="b">
        <v>1</v>
      </c>
      <c r="I4" s="72">
        <v>0.5</v>
      </c>
      <c r="J4" s="72">
        <v>0.5</v>
      </c>
    </row>
    <row r="5" spans="2:14" x14ac:dyDescent="0.2">
      <c r="B5" s="82" t="s">
        <v>1106</v>
      </c>
      <c r="C5" s="72">
        <v>10</v>
      </c>
      <c r="F5" s="72">
        <v>1</v>
      </c>
      <c r="G5" s="72">
        <v>2</v>
      </c>
      <c r="H5" s="72" t="b">
        <v>1</v>
      </c>
      <c r="I5" s="72">
        <v>0.34782608695652173</v>
      </c>
      <c r="J5" s="72">
        <v>0.65217391304347827</v>
      </c>
    </row>
    <row r="6" spans="2:14" x14ac:dyDescent="0.2">
      <c r="B6" s="82" t="s">
        <v>915</v>
      </c>
      <c r="C6" s="72" t="s">
        <v>1107</v>
      </c>
      <c r="F6" s="72">
        <v>2</v>
      </c>
      <c r="G6" s="72">
        <v>1</v>
      </c>
      <c r="H6" s="72" t="b">
        <v>0</v>
      </c>
      <c r="I6" s="72">
        <v>1</v>
      </c>
      <c r="J6" s="72">
        <v>0</v>
      </c>
    </row>
    <row r="7" spans="2:14" x14ac:dyDescent="0.2">
      <c r="B7" s="82" t="s">
        <v>1102</v>
      </c>
      <c r="C7" s="72" t="s">
        <v>1108</v>
      </c>
      <c r="F7" s="72">
        <v>3</v>
      </c>
      <c r="G7" s="72">
        <v>2</v>
      </c>
      <c r="H7" s="72" t="b">
        <v>1</v>
      </c>
      <c r="I7" s="72">
        <v>0.24456521739130435</v>
      </c>
      <c r="J7" s="72">
        <v>0.75543478260869568</v>
      </c>
    </row>
    <row r="8" spans="2:14" x14ac:dyDescent="0.2">
      <c r="B8" s="82" t="s">
        <v>1109</v>
      </c>
      <c r="C8" s="72" t="s">
        <v>1110</v>
      </c>
      <c r="F8" s="72">
        <v>4</v>
      </c>
      <c r="G8" s="72">
        <v>1</v>
      </c>
      <c r="H8" s="72" t="b">
        <v>1</v>
      </c>
      <c r="I8" s="72">
        <v>0.55434782608695654</v>
      </c>
      <c r="J8" s="72">
        <v>0.44565217391304346</v>
      </c>
    </row>
    <row r="9" spans="2:14" x14ac:dyDescent="0.2">
      <c r="B9" s="82" t="s">
        <v>1111</v>
      </c>
      <c r="C9" s="72" t="s">
        <v>1112</v>
      </c>
      <c r="F9" s="72">
        <v>5</v>
      </c>
      <c r="G9" s="72">
        <v>2</v>
      </c>
      <c r="H9" s="72" t="b">
        <v>1</v>
      </c>
      <c r="I9" s="72">
        <v>0.13924050632911392</v>
      </c>
      <c r="J9" s="72">
        <v>0.86075949367088611</v>
      </c>
    </row>
    <row r="10" spans="2:14" x14ac:dyDescent="0.2">
      <c r="B10" s="82" t="s">
        <v>1113</v>
      </c>
      <c r="C10" s="72" t="s">
        <v>1114</v>
      </c>
      <c r="F10" s="72">
        <v>6</v>
      </c>
      <c r="G10" s="72">
        <v>2</v>
      </c>
      <c r="H10" s="72" t="b">
        <v>1</v>
      </c>
      <c r="I10" s="72">
        <v>0.32380952380952382</v>
      </c>
      <c r="J10" s="72">
        <v>0.67619047619047623</v>
      </c>
    </row>
    <row r="11" spans="2:14" x14ac:dyDescent="0.2">
      <c r="B11" s="82" t="s">
        <v>1115</v>
      </c>
      <c r="C11" s="72" t="s">
        <v>1116</v>
      </c>
      <c r="F11" s="72">
        <v>7</v>
      </c>
      <c r="G11" s="72">
        <v>1</v>
      </c>
      <c r="H11" s="72" t="b">
        <v>1</v>
      </c>
      <c r="I11" s="72">
        <v>0.60759493670886078</v>
      </c>
      <c r="J11" s="72">
        <v>0.39240506329113922</v>
      </c>
    </row>
    <row r="12" spans="2:14" x14ac:dyDescent="0.2">
      <c r="B12" s="82" t="s">
        <v>1117</v>
      </c>
      <c r="C12" s="72" t="s">
        <v>1118</v>
      </c>
      <c r="F12" s="72">
        <v>8</v>
      </c>
      <c r="G12" s="72">
        <v>2</v>
      </c>
      <c r="H12" s="72" t="b">
        <v>1</v>
      </c>
      <c r="I12" s="72">
        <v>0.23076923076923078</v>
      </c>
      <c r="J12" s="72">
        <v>0.76923076923076927</v>
      </c>
    </row>
    <row r="13" spans="2:14" x14ac:dyDescent="0.2">
      <c r="B13" s="82" t="s">
        <v>1119</v>
      </c>
      <c r="C13" s="72" t="s">
        <v>1120</v>
      </c>
      <c r="F13" s="72">
        <v>9</v>
      </c>
      <c r="G13" s="72">
        <v>2</v>
      </c>
      <c r="H13" s="72" t="b">
        <v>1</v>
      </c>
      <c r="I13" s="72">
        <v>9.0909090909090912E-2</v>
      </c>
      <c r="J13" s="72">
        <v>0.90909090909090906</v>
      </c>
    </row>
    <row r="14" spans="2:14" x14ac:dyDescent="0.2">
      <c r="B14" s="82" t="s">
        <v>1121</v>
      </c>
      <c r="C14" s="72" t="s">
        <v>1122</v>
      </c>
      <c r="F14" s="72">
        <v>10</v>
      </c>
      <c r="G14" s="72">
        <v>2</v>
      </c>
      <c r="H14" s="72" t="b">
        <v>1</v>
      </c>
      <c r="I14" s="72">
        <v>0.38461538461538464</v>
      </c>
      <c r="J14" s="72">
        <v>0.61538461538461542</v>
      </c>
    </row>
    <row r="15" spans="2:14" x14ac:dyDescent="0.2">
      <c r="B15" s="82" t="s">
        <v>1123</v>
      </c>
      <c r="C15" s="72" t="s">
        <v>1124</v>
      </c>
      <c r="F15" s="72">
        <v>11</v>
      </c>
      <c r="G15" s="72">
        <v>2</v>
      </c>
      <c r="H15" s="72" t="b">
        <v>1</v>
      </c>
      <c r="I15" s="72">
        <v>0.45652173913043476</v>
      </c>
      <c r="J15" s="72">
        <v>0.54347826086956519</v>
      </c>
    </row>
    <row r="16" spans="2:14" x14ac:dyDescent="0.2">
      <c r="B16" s="82" t="s">
        <v>1125</v>
      </c>
      <c r="C16" s="72" t="s">
        <v>1126</v>
      </c>
      <c r="F16" s="72">
        <v>12</v>
      </c>
      <c r="G16" s="72">
        <v>2</v>
      </c>
      <c r="H16" s="72" t="b">
        <v>1</v>
      </c>
      <c r="I16" s="72">
        <v>0.22033898305084745</v>
      </c>
      <c r="J16" s="72">
        <v>0.77966101694915257</v>
      </c>
    </row>
    <row r="17" spans="2:10" x14ac:dyDescent="0.2">
      <c r="B17" s="82" t="s">
        <v>1127</v>
      </c>
      <c r="C17" s="72" t="s">
        <v>1128</v>
      </c>
      <c r="F17" s="72">
        <v>13</v>
      </c>
      <c r="G17" s="72">
        <v>2</v>
      </c>
      <c r="H17" s="72" t="b">
        <v>1</v>
      </c>
      <c r="I17" s="72">
        <v>0.42857142857142855</v>
      </c>
      <c r="J17" s="72">
        <v>0.5714285714285714</v>
      </c>
    </row>
    <row r="18" spans="2:10" x14ac:dyDescent="0.2">
      <c r="B18" s="82" t="s">
        <v>850</v>
      </c>
      <c r="C18" s="72" t="s">
        <v>1129</v>
      </c>
      <c r="F18" s="72">
        <v>14</v>
      </c>
      <c r="G18" s="72">
        <v>1</v>
      </c>
      <c r="H18" s="72" t="b">
        <v>1</v>
      </c>
      <c r="I18" s="72">
        <v>0.70588235294117652</v>
      </c>
      <c r="J18" s="72">
        <v>0.29411764705882354</v>
      </c>
    </row>
    <row r="19" spans="2:10" x14ac:dyDescent="0.2">
      <c r="B19" s="82" t="s">
        <v>906</v>
      </c>
      <c r="C19" s="72" t="s">
        <v>1130</v>
      </c>
      <c r="F19" s="72">
        <v>15</v>
      </c>
      <c r="G19" s="72">
        <v>2</v>
      </c>
      <c r="H19" s="72" t="b">
        <v>1</v>
      </c>
      <c r="I19" s="72">
        <v>0.16666666666666666</v>
      </c>
      <c r="J19" s="72">
        <v>0.83333333333333337</v>
      </c>
    </row>
    <row r="20" spans="2:10" x14ac:dyDescent="0.2">
      <c r="B20" s="82" t="s">
        <v>904</v>
      </c>
      <c r="C20" s="72" t="s">
        <v>1131</v>
      </c>
      <c r="F20" s="72">
        <v>16</v>
      </c>
      <c r="G20" s="72">
        <v>1</v>
      </c>
      <c r="H20" s="72" t="b">
        <v>0</v>
      </c>
      <c r="I20" s="72">
        <v>1</v>
      </c>
      <c r="J20" s="72">
        <v>0</v>
      </c>
    </row>
    <row r="21" spans="2:10" x14ac:dyDescent="0.2">
      <c r="B21" s="82" t="s">
        <v>1132</v>
      </c>
      <c r="C21" s="72" t="s">
        <v>1133</v>
      </c>
      <c r="F21" s="72">
        <v>17</v>
      </c>
      <c r="G21" s="72">
        <v>2</v>
      </c>
      <c r="H21" s="72" t="b">
        <v>1</v>
      </c>
      <c r="I21" s="72">
        <v>7.6923076923076927E-2</v>
      </c>
      <c r="J21" s="72">
        <v>0.92307692307692313</v>
      </c>
    </row>
    <row r="22" spans="2:10" x14ac:dyDescent="0.2">
      <c r="B22" s="82" t="s">
        <v>917</v>
      </c>
      <c r="C22" s="72">
        <v>1</v>
      </c>
      <c r="F22" s="72">
        <v>18</v>
      </c>
      <c r="G22" s="72">
        <v>1</v>
      </c>
      <c r="H22" s="72" t="b">
        <v>0</v>
      </c>
      <c r="I22" s="72">
        <v>1</v>
      </c>
      <c r="J22" s="72">
        <v>0</v>
      </c>
    </row>
    <row r="23" spans="2:10" x14ac:dyDescent="0.2">
      <c r="B23" s="82" t="s">
        <v>918</v>
      </c>
      <c r="C23" s="72">
        <v>0.5</v>
      </c>
      <c r="F23" s="72">
        <v>19</v>
      </c>
      <c r="G23" s="72">
        <v>1</v>
      </c>
      <c r="H23" s="72" t="b">
        <v>0</v>
      </c>
      <c r="I23" s="72">
        <v>1</v>
      </c>
      <c r="J23" s="72">
        <v>0</v>
      </c>
    </row>
    <row r="24" spans="2:10" x14ac:dyDescent="0.2">
      <c r="F24" s="72">
        <v>20</v>
      </c>
      <c r="G24" s="72">
        <v>2</v>
      </c>
      <c r="H24" s="72" t="b">
        <v>1</v>
      </c>
      <c r="I24" s="72">
        <v>0.27272727272727271</v>
      </c>
      <c r="J24" s="72">
        <v>0.72727272727272729</v>
      </c>
    </row>
    <row r="25" spans="2:10" x14ac:dyDescent="0.2">
      <c r="F25" s="72">
        <v>21</v>
      </c>
      <c r="G25" s="72">
        <v>1</v>
      </c>
      <c r="H25" s="72" t="b">
        <v>1</v>
      </c>
      <c r="I25" s="72">
        <v>0.6470588235294118</v>
      </c>
      <c r="J25" s="72">
        <v>0.35294117647058826</v>
      </c>
    </row>
    <row r="26" spans="2:10" x14ac:dyDescent="0.2">
      <c r="F26" s="72">
        <v>22</v>
      </c>
      <c r="G26" s="72">
        <v>2</v>
      </c>
      <c r="H26" s="72" t="b">
        <v>1</v>
      </c>
      <c r="I26" s="72">
        <v>0.34482758620689657</v>
      </c>
      <c r="J26" s="72">
        <v>0.65517241379310343</v>
      </c>
    </row>
    <row r="27" spans="2:10" x14ac:dyDescent="0.2">
      <c r="F27" s="72">
        <v>23</v>
      </c>
      <c r="G27" s="72">
        <v>1</v>
      </c>
      <c r="H27" s="72" t="b">
        <v>1</v>
      </c>
      <c r="I27" s="72">
        <v>0.5714285714285714</v>
      </c>
      <c r="J27" s="72">
        <v>0.42857142857142855</v>
      </c>
    </row>
    <row r="28" spans="2:10" x14ac:dyDescent="0.2">
      <c r="F28" s="72">
        <v>24</v>
      </c>
      <c r="G28" s="72">
        <v>2</v>
      </c>
      <c r="H28" s="72" t="b">
        <v>1</v>
      </c>
      <c r="I28" s="72">
        <v>0.17307692307692307</v>
      </c>
      <c r="J28" s="72">
        <v>0.82692307692307687</v>
      </c>
    </row>
    <row r="29" spans="2:10" x14ac:dyDescent="0.2">
      <c r="F29" s="72">
        <v>25</v>
      </c>
      <c r="G29" s="72">
        <v>1</v>
      </c>
      <c r="H29" s="72" t="b">
        <v>1</v>
      </c>
      <c r="I29" s="72">
        <v>0.61538461538461542</v>
      </c>
      <c r="J29" s="72">
        <v>0.38461538461538464</v>
      </c>
    </row>
    <row r="30" spans="2:10" x14ac:dyDescent="0.2">
      <c r="F30" s="72">
        <v>26</v>
      </c>
      <c r="G30" s="72">
        <v>2</v>
      </c>
      <c r="H30" s="72" t="b">
        <v>1</v>
      </c>
      <c r="I30" s="72">
        <v>0.26666666666666666</v>
      </c>
      <c r="J30" s="72">
        <v>0.73333333333333328</v>
      </c>
    </row>
    <row r="31" spans="2:10" x14ac:dyDescent="0.2">
      <c r="F31" s="72">
        <v>27</v>
      </c>
      <c r="G31" s="72">
        <v>1</v>
      </c>
      <c r="H31" s="72" t="b">
        <v>0</v>
      </c>
      <c r="I31" s="72">
        <v>1</v>
      </c>
      <c r="J31" s="72">
        <v>0</v>
      </c>
    </row>
    <row r="32" spans="2:10" x14ac:dyDescent="0.2">
      <c r="F32" s="72">
        <v>28</v>
      </c>
      <c r="G32" s="72">
        <v>1</v>
      </c>
      <c r="H32" s="72" t="b">
        <v>1</v>
      </c>
      <c r="I32" s="72">
        <v>0.65909090909090906</v>
      </c>
      <c r="J32" s="72">
        <v>0.34090909090909088</v>
      </c>
    </row>
    <row r="33" spans="6:10" x14ac:dyDescent="0.2">
      <c r="F33" s="72">
        <v>29</v>
      </c>
      <c r="G33" s="72">
        <v>2</v>
      </c>
      <c r="H33" s="72" t="b">
        <v>1</v>
      </c>
      <c r="I33" s="72">
        <v>0.2857142857142857</v>
      </c>
      <c r="J33" s="72">
        <v>0.7142857142857143</v>
      </c>
    </row>
    <row r="34" spans="6:10" x14ac:dyDescent="0.2">
      <c r="F34" s="72">
        <v>30</v>
      </c>
      <c r="G34" s="72">
        <v>2</v>
      </c>
      <c r="H34" s="72" t="b">
        <v>0</v>
      </c>
      <c r="I34" s="72">
        <v>0</v>
      </c>
      <c r="J34" s="72">
        <v>1</v>
      </c>
    </row>
    <row r="35" spans="6:10" x14ac:dyDescent="0.2">
      <c r="F35" s="72">
        <v>31</v>
      </c>
      <c r="G35" s="72">
        <v>2</v>
      </c>
      <c r="H35" s="72" t="b">
        <v>0</v>
      </c>
      <c r="I35" s="72">
        <v>0</v>
      </c>
      <c r="J35" s="72">
        <v>1</v>
      </c>
    </row>
    <row r="36" spans="6:10" x14ac:dyDescent="0.2">
      <c r="F36" s="72">
        <v>32</v>
      </c>
      <c r="G36" s="72">
        <v>2</v>
      </c>
      <c r="H36" s="72" t="b">
        <v>1</v>
      </c>
      <c r="I36" s="72">
        <v>0.11363636363636363</v>
      </c>
      <c r="J36" s="72">
        <v>0.88636363636363635</v>
      </c>
    </row>
    <row r="37" spans="6:10" x14ac:dyDescent="0.2">
      <c r="F37" s="72">
        <v>33</v>
      </c>
      <c r="G37" s="72">
        <v>2</v>
      </c>
      <c r="H37" s="72" t="b">
        <v>0</v>
      </c>
      <c r="I37" s="72">
        <v>0</v>
      </c>
      <c r="J37" s="72">
        <v>1</v>
      </c>
    </row>
    <row r="38" spans="6:10" x14ac:dyDescent="0.2">
      <c r="F38" s="72">
        <v>34</v>
      </c>
      <c r="G38" s="72">
        <v>1</v>
      </c>
      <c r="H38" s="72" t="b">
        <v>1</v>
      </c>
      <c r="I38" s="72">
        <v>0.6</v>
      </c>
      <c r="J38" s="72">
        <v>0.4</v>
      </c>
    </row>
    <row r="39" spans="6:10" x14ac:dyDescent="0.2">
      <c r="F39" s="72">
        <v>35</v>
      </c>
      <c r="G39" s="72">
        <v>1</v>
      </c>
      <c r="H39" s="72" t="b">
        <v>1</v>
      </c>
      <c r="I39" s="72">
        <v>0.5</v>
      </c>
      <c r="J39" s="72">
        <v>0.5</v>
      </c>
    </row>
    <row r="40" spans="6:10" x14ac:dyDescent="0.2">
      <c r="F40" s="72">
        <v>36</v>
      </c>
      <c r="G40" s="72">
        <v>1</v>
      </c>
      <c r="H40" s="72" t="b">
        <v>0</v>
      </c>
      <c r="I40" s="72">
        <v>1</v>
      </c>
      <c r="J40" s="72">
        <v>0</v>
      </c>
    </row>
    <row r="41" spans="6:10" x14ac:dyDescent="0.2">
      <c r="F41" s="72">
        <v>37</v>
      </c>
      <c r="G41" s="72">
        <v>1</v>
      </c>
      <c r="H41" s="72" t="b">
        <v>0</v>
      </c>
      <c r="I41" s="72">
        <v>1</v>
      </c>
      <c r="J41" s="72">
        <v>0</v>
      </c>
    </row>
    <row r="42" spans="6:10" x14ac:dyDescent="0.2">
      <c r="F42" s="72">
        <v>38</v>
      </c>
      <c r="G42" s="72">
        <v>2</v>
      </c>
      <c r="H42" s="72" t="b">
        <v>1</v>
      </c>
      <c r="I42" s="72">
        <v>0.32142857142857145</v>
      </c>
      <c r="J42" s="72">
        <v>0.6785714285714286</v>
      </c>
    </row>
    <row r="43" spans="6:10" x14ac:dyDescent="0.2">
      <c r="F43" s="72">
        <v>39</v>
      </c>
      <c r="G43" s="72">
        <v>2</v>
      </c>
      <c r="H43" s="72" t="b">
        <v>0</v>
      </c>
      <c r="I43" s="72">
        <v>0</v>
      </c>
      <c r="J43" s="72">
        <v>1</v>
      </c>
    </row>
    <row r="44" spans="6:10" x14ac:dyDescent="0.2">
      <c r="F44" s="72">
        <v>40</v>
      </c>
      <c r="G44" s="72">
        <v>1</v>
      </c>
      <c r="H44" s="72" t="b">
        <v>0</v>
      </c>
      <c r="I44" s="72">
        <v>1</v>
      </c>
      <c r="J44" s="72">
        <v>0</v>
      </c>
    </row>
    <row r="45" spans="6:10" x14ac:dyDescent="0.2">
      <c r="F45" s="72">
        <v>41</v>
      </c>
      <c r="G45" s="72">
        <v>2</v>
      </c>
      <c r="H45" s="72" t="b">
        <v>1</v>
      </c>
      <c r="I45" s="72">
        <v>0.1276595744680851</v>
      </c>
      <c r="J45" s="72">
        <v>0.87234042553191493</v>
      </c>
    </row>
    <row r="46" spans="6:10" x14ac:dyDescent="0.2">
      <c r="F46" s="72">
        <v>42</v>
      </c>
      <c r="G46" s="72">
        <v>1</v>
      </c>
      <c r="H46" s="72" t="b">
        <v>1</v>
      </c>
      <c r="I46" s="72">
        <v>0.6</v>
      </c>
      <c r="J46" s="72">
        <v>0.4</v>
      </c>
    </row>
    <row r="47" spans="6:10" x14ac:dyDescent="0.2">
      <c r="F47" s="72">
        <v>43</v>
      </c>
      <c r="G47" s="72">
        <v>1</v>
      </c>
      <c r="H47" s="72" t="b">
        <v>1</v>
      </c>
      <c r="I47" s="72">
        <v>0.5</v>
      </c>
      <c r="J47" s="72">
        <v>0.5</v>
      </c>
    </row>
    <row r="48" spans="6:10" x14ac:dyDescent="0.2">
      <c r="F48" s="72">
        <v>44</v>
      </c>
      <c r="G48" s="72">
        <v>1</v>
      </c>
      <c r="H48" s="72" t="b">
        <v>0</v>
      </c>
      <c r="I48" s="72">
        <v>1</v>
      </c>
      <c r="J48" s="72">
        <v>0</v>
      </c>
    </row>
    <row r="49" spans="6:10" x14ac:dyDescent="0.2">
      <c r="F49" s="72">
        <v>45</v>
      </c>
      <c r="G49" s="72">
        <v>2</v>
      </c>
      <c r="H49" s="72" t="b">
        <v>1</v>
      </c>
      <c r="I49" s="72">
        <v>0.21428571428571427</v>
      </c>
      <c r="J49" s="72">
        <v>0.7857142857142857</v>
      </c>
    </row>
    <row r="50" spans="6:10" x14ac:dyDescent="0.2">
      <c r="F50" s="72">
        <v>46</v>
      </c>
      <c r="G50" s="72">
        <v>1</v>
      </c>
      <c r="H50" s="72" t="b">
        <v>0</v>
      </c>
      <c r="I50" s="72">
        <v>1</v>
      </c>
      <c r="J50" s="72">
        <v>0</v>
      </c>
    </row>
    <row r="51" spans="6:10" x14ac:dyDescent="0.2">
      <c r="F51" s="72">
        <v>47</v>
      </c>
      <c r="G51" s="72">
        <v>2</v>
      </c>
      <c r="H51" s="72" t="b">
        <v>1</v>
      </c>
      <c r="I51" s="72">
        <v>0.41666666666666669</v>
      </c>
      <c r="J51" s="72">
        <v>0.58333333333333337</v>
      </c>
    </row>
    <row r="52" spans="6:10" x14ac:dyDescent="0.2">
      <c r="F52" s="72">
        <v>48</v>
      </c>
      <c r="G52" s="72">
        <v>1</v>
      </c>
      <c r="H52" s="72" t="b">
        <v>1</v>
      </c>
      <c r="I52" s="72">
        <v>0.75</v>
      </c>
      <c r="J52" s="72">
        <v>0.25</v>
      </c>
    </row>
    <row r="53" spans="6:10" x14ac:dyDescent="0.2">
      <c r="F53" s="72">
        <v>49</v>
      </c>
      <c r="G53" s="72">
        <v>1</v>
      </c>
      <c r="H53" s="72" t="b">
        <v>1</v>
      </c>
      <c r="I53" s="72">
        <v>0.66666666666666663</v>
      </c>
      <c r="J53" s="72">
        <v>0.33333333333333331</v>
      </c>
    </row>
    <row r="54" spans="6:10" x14ac:dyDescent="0.2">
      <c r="F54" s="72">
        <v>50</v>
      </c>
      <c r="G54" s="72">
        <v>2</v>
      </c>
      <c r="H54" s="72" t="b">
        <v>0</v>
      </c>
      <c r="I54" s="72">
        <v>0</v>
      </c>
      <c r="J54" s="72">
        <v>1</v>
      </c>
    </row>
    <row r="55" spans="6:10" x14ac:dyDescent="0.2">
      <c r="F55" s="72">
        <v>51</v>
      </c>
      <c r="G55" s="72">
        <v>2</v>
      </c>
      <c r="H55" s="72" t="b">
        <v>1</v>
      </c>
      <c r="I55" s="72">
        <v>0.04</v>
      </c>
      <c r="J55" s="72">
        <v>0.96</v>
      </c>
    </row>
    <row r="56" spans="6:10" x14ac:dyDescent="0.2">
      <c r="F56" s="72">
        <v>52</v>
      </c>
      <c r="G56" s="72">
        <v>2</v>
      </c>
      <c r="H56" s="72" t="b">
        <v>1</v>
      </c>
      <c r="I56" s="72">
        <v>0.21052631578947367</v>
      </c>
      <c r="J56" s="72">
        <v>0.78947368421052633</v>
      </c>
    </row>
    <row r="57" spans="6:10" x14ac:dyDescent="0.2">
      <c r="F57" s="72">
        <v>53</v>
      </c>
      <c r="G57" s="72">
        <v>2</v>
      </c>
      <c r="H57" s="72" t="b">
        <v>0</v>
      </c>
      <c r="I57" s="72">
        <v>0</v>
      </c>
      <c r="J57" s="72">
        <v>1</v>
      </c>
    </row>
    <row r="58" spans="6:10" x14ac:dyDescent="0.2">
      <c r="F58" s="72">
        <v>54</v>
      </c>
      <c r="G58" s="72">
        <v>1</v>
      </c>
      <c r="H58" s="72" t="b">
        <v>0</v>
      </c>
      <c r="I58" s="72">
        <v>1</v>
      </c>
      <c r="J58" s="72">
        <v>0</v>
      </c>
    </row>
    <row r="59" spans="6:10" x14ac:dyDescent="0.2">
      <c r="F59" s="72">
        <v>55</v>
      </c>
      <c r="G59" s="72">
        <v>1</v>
      </c>
      <c r="H59" s="72" t="b">
        <v>0</v>
      </c>
      <c r="I59" s="72">
        <v>1</v>
      </c>
      <c r="J59" s="72">
        <v>0</v>
      </c>
    </row>
    <row r="60" spans="6:10" x14ac:dyDescent="0.2">
      <c r="F60" s="72">
        <v>56</v>
      </c>
      <c r="G60" s="72">
        <v>2</v>
      </c>
      <c r="H60" s="72" t="b">
        <v>1</v>
      </c>
      <c r="I60" s="72">
        <v>0.33333333333333331</v>
      </c>
      <c r="J60" s="72">
        <v>0.66666666666666663</v>
      </c>
    </row>
    <row r="61" spans="6:10" x14ac:dyDescent="0.2">
      <c r="F61" s="72">
        <v>57</v>
      </c>
      <c r="G61" s="72">
        <v>2</v>
      </c>
      <c r="H61" s="72" t="b">
        <v>1</v>
      </c>
      <c r="I61" s="72">
        <v>0.14285714285714285</v>
      </c>
      <c r="J61" s="72">
        <v>0.8571428571428571</v>
      </c>
    </row>
    <row r="62" spans="6:10" x14ac:dyDescent="0.2">
      <c r="F62" s="72">
        <v>58</v>
      </c>
      <c r="G62" s="72">
        <v>2</v>
      </c>
      <c r="H62" s="72" t="b">
        <v>1</v>
      </c>
      <c r="I62" s="72">
        <v>0.38095238095238093</v>
      </c>
      <c r="J62" s="72">
        <v>0.61904761904761907</v>
      </c>
    </row>
    <row r="63" spans="6:10" x14ac:dyDescent="0.2">
      <c r="F63" s="72">
        <v>59</v>
      </c>
      <c r="G63" s="72">
        <v>2</v>
      </c>
      <c r="H63" s="72" t="b">
        <v>1</v>
      </c>
      <c r="I63" s="72">
        <v>0.04</v>
      </c>
      <c r="J63" s="72">
        <v>0.96</v>
      </c>
    </row>
    <row r="64" spans="6:10" x14ac:dyDescent="0.2">
      <c r="F64" s="72">
        <v>60</v>
      </c>
      <c r="G64" s="72">
        <v>2</v>
      </c>
      <c r="H64" s="72" t="b">
        <v>1</v>
      </c>
      <c r="I64" s="72">
        <v>0.22727272727272727</v>
      </c>
      <c r="J64" s="72">
        <v>0.77272727272727271</v>
      </c>
    </row>
    <row r="65" spans="6:10" x14ac:dyDescent="0.2">
      <c r="F65" s="72">
        <v>61</v>
      </c>
      <c r="G65" s="72">
        <v>1</v>
      </c>
      <c r="H65" s="72" t="b">
        <v>0</v>
      </c>
      <c r="I65" s="72">
        <v>1</v>
      </c>
      <c r="J65" s="72">
        <v>0</v>
      </c>
    </row>
    <row r="66" spans="6:10" x14ac:dyDescent="0.2">
      <c r="F66" s="72">
        <v>62</v>
      </c>
      <c r="G66" s="72">
        <v>2</v>
      </c>
      <c r="H66" s="72" t="b">
        <v>1</v>
      </c>
      <c r="I66" s="72">
        <v>0.33333333333333331</v>
      </c>
      <c r="J66" s="72">
        <v>0.66666666666666663</v>
      </c>
    </row>
    <row r="67" spans="6:10" x14ac:dyDescent="0.2">
      <c r="F67" s="72">
        <v>63</v>
      </c>
      <c r="G67" s="72">
        <v>1</v>
      </c>
      <c r="H67" s="72" t="b">
        <v>0</v>
      </c>
      <c r="I67" s="72">
        <v>0.75</v>
      </c>
      <c r="J67" s="72">
        <v>0.25</v>
      </c>
    </row>
    <row r="68" spans="6:10" x14ac:dyDescent="0.2">
      <c r="F68" s="72">
        <v>64</v>
      </c>
      <c r="G68" s="72">
        <v>2</v>
      </c>
      <c r="H68" s="72" t="b">
        <v>1</v>
      </c>
      <c r="I68" s="72">
        <v>0.33333333333333331</v>
      </c>
      <c r="J68" s="72">
        <v>0.66666666666666663</v>
      </c>
    </row>
    <row r="69" spans="6:10" x14ac:dyDescent="0.2">
      <c r="F69" s="72">
        <v>65</v>
      </c>
      <c r="G69" s="72">
        <v>2</v>
      </c>
      <c r="H69" s="72" t="b">
        <v>0</v>
      </c>
      <c r="I69" s="72">
        <v>0</v>
      </c>
      <c r="J69" s="72">
        <v>1</v>
      </c>
    </row>
    <row r="70" spans="6:10" x14ac:dyDescent="0.2">
      <c r="F70" s="72">
        <v>66</v>
      </c>
      <c r="G70" s="72">
        <v>2</v>
      </c>
      <c r="H70" s="72" t="b">
        <v>1</v>
      </c>
      <c r="I70" s="72">
        <v>0.33333333333333331</v>
      </c>
      <c r="J70" s="72">
        <v>0.66666666666666663</v>
      </c>
    </row>
    <row r="71" spans="6:10" x14ac:dyDescent="0.2">
      <c r="F71" s="72">
        <v>67</v>
      </c>
      <c r="G71" s="72">
        <v>1</v>
      </c>
      <c r="H71" s="72" t="b">
        <v>0</v>
      </c>
      <c r="I71" s="72">
        <v>1</v>
      </c>
      <c r="J71" s="72">
        <v>0</v>
      </c>
    </row>
    <row r="72" spans="6:10" x14ac:dyDescent="0.2">
      <c r="F72" s="72">
        <v>68</v>
      </c>
      <c r="G72" s="72">
        <v>2</v>
      </c>
      <c r="H72" s="72" t="b">
        <v>1</v>
      </c>
      <c r="I72" s="72">
        <v>0.3</v>
      </c>
      <c r="J72" s="72">
        <v>0.7</v>
      </c>
    </row>
    <row r="73" spans="6:10" x14ac:dyDescent="0.2">
      <c r="F73" s="72">
        <v>69</v>
      </c>
      <c r="G73" s="72">
        <v>1</v>
      </c>
      <c r="H73" s="72" t="b">
        <v>1</v>
      </c>
      <c r="I73" s="72">
        <v>0.625</v>
      </c>
      <c r="J73" s="72">
        <v>0.375</v>
      </c>
    </row>
    <row r="74" spans="6:10" x14ac:dyDescent="0.2">
      <c r="F74" s="72">
        <v>70</v>
      </c>
      <c r="G74" s="72">
        <v>1</v>
      </c>
      <c r="H74" s="72" t="b">
        <v>1</v>
      </c>
      <c r="I74" s="72">
        <v>0.875</v>
      </c>
      <c r="J74" s="72">
        <v>0.125</v>
      </c>
    </row>
    <row r="75" spans="6:10" x14ac:dyDescent="0.2">
      <c r="F75" s="72">
        <v>71</v>
      </c>
      <c r="G75" s="72">
        <v>2</v>
      </c>
      <c r="H75" s="72" t="b">
        <v>0</v>
      </c>
      <c r="I75" s="72">
        <v>0</v>
      </c>
      <c r="J75" s="72">
        <v>1</v>
      </c>
    </row>
    <row r="76" spans="6:10" x14ac:dyDescent="0.2">
      <c r="F76" s="72">
        <v>72</v>
      </c>
      <c r="G76" s="72">
        <v>1</v>
      </c>
      <c r="H76" s="72" t="b">
        <v>0</v>
      </c>
      <c r="I76" s="72">
        <v>1</v>
      </c>
      <c r="J76" s="72">
        <v>0</v>
      </c>
    </row>
    <row r="77" spans="6:10" x14ac:dyDescent="0.2">
      <c r="F77" s="72">
        <v>73</v>
      </c>
      <c r="G77" s="72">
        <v>2</v>
      </c>
      <c r="H77" s="72" t="b">
        <v>1</v>
      </c>
      <c r="I77" s="72">
        <v>0.125</v>
      </c>
      <c r="J77" s="72">
        <v>0.875</v>
      </c>
    </row>
    <row r="78" spans="6:10" x14ac:dyDescent="0.2">
      <c r="F78" s="72">
        <v>74</v>
      </c>
      <c r="G78" s="72">
        <v>2</v>
      </c>
      <c r="H78" s="72" t="b">
        <v>0</v>
      </c>
      <c r="I78" s="72">
        <v>0</v>
      </c>
      <c r="J78" s="72">
        <v>1</v>
      </c>
    </row>
    <row r="79" spans="6:10" x14ac:dyDescent="0.2">
      <c r="F79" s="72">
        <v>75</v>
      </c>
      <c r="G79" s="72">
        <v>1</v>
      </c>
      <c r="H79" s="72" t="b">
        <v>1</v>
      </c>
      <c r="I79" s="72">
        <v>0.66666666666666663</v>
      </c>
      <c r="J79" s="72">
        <v>0.33333333333333331</v>
      </c>
    </row>
    <row r="80" spans="6:10" x14ac:dyDescent="0.2">
      <c r="F80" s="72">
        <v>76</v>
      </c>
      <c r="G80" s="72">
        <v>2</v>
      </c>
      <c r="H80" s="72" t="b">
        <v>1</v>
      </c>
      <c r="I80" s="72">
        <v>0.125</v>
      </c>
      <c r="J80" s="72">
        <v>0.875</v>
      </c>
    </row>
    <row r="81" spans="6:10" x14ac:dyDescent="0.2">
      <c r="F81" s="72">
        <v>77</v>
      </c>
      <c r="G81" s="72">
        <v>1</v>
      </c>
      <c r="H81" s="72" t="b">
        <v>0</v>
      </c>
      <c r="I81" s="72">
        <v>1</v>
      </c>
      <c r="J81" s="72">
        <v>0</v>
      </c>
    </row>
    <row r="82" spans="6:10" x14ac:dyDescent="0.2">
      <c r="F82" s="72">
        <v>78</v>
      </c>
      <c r="G82" s="72">
        <v>2</v>
      </c>
      <c r="H82" s="72" t="b">
        <v>1</v>
      </c>
      <c r="I82" s="72">
        <v>0.25</v>
      </c>
      <c r="J82" s="72">
        <v>0.75</v>
      </c>
    </row>
    <row r="83" spans="6:10" x14ac:dyDescent="0.2">
      <c r="F83" s="72">
        <v>79</v>
      </c>
      <c r="G83" s="72">
        <v>2</v>
      </c>
      <c r="H83" s="72" t="b">
        <v>0</v>
      </c>
      <c r="I83" s="72">
        <v>0</v>
      </c>
      <c r="J83" s="72">
        <v>1</v>
      </c>
    </row>
    <row r="84" spans="6:10" x14ac:dyDescent="0.2">
      <c r="F84" s="72">
        <v>80</v>
      </c>
      <c r="G84" s="72">
        <v>1</v>
      </c>
      <c r="H84" s="72" t="b">
        <v>0</v>
      </c>
      <c r="I84" s="72">
        <v>1</v>
      </c>
      <c r="J84" s="72">
        <v>0</v>
      </c>
    </row>
    <row r="85" spans="6:10" x14ac:dyDescent="0.2">
      <c r="F85" s="72">
        <v>81</v>
      </c>
      <c r="G85" s="72">
        <v>1</v>
      </c>
      <c r="H85" s="72" t="b">
        <v>1</v>
      </c>
      <c r="I85" s="72">
        <v>0.5</v>
      </c>
      <c r="J85" s="72">
        <v>0.5</v>
      </c>
    </row>
    <row r="86" spans="6:10" x14ac:dyDescent="0.2">
      <c r="F86" s="72">
        <v>82</v>
      </c>
      <c r="G86" s="72">
        <v>2</v>
      </c>
      <c r="H86" s="72" t="b">
        <v>1</v>
      </c>
      <c r="I86" s="72">
        <v>0.14285714285714285</v>
      </c>
      <c r="J86" s="72">
        <v>0.8571428571428571</v>
      </c>
    </row>
    <row r="87" spans="6:10" x14ac:dyDescent="0.2">
      <c r="F87" s="72">
        <v>83</v>
      </c>
      <c r="G87" s="72">
        <v>2</v>
      </c>
      <c r="H87" s="72" t="b">
        <v>1</v>
      </c>
      <c r="I87" s="72">
        <v>0.16666666666666666</v>
      </c>
      <c r="J87" s="72">
        <v>0.83333333333333337</v>
      </c>
    </row>
    <row r="88" spans="6:10" x14ac:dyDescent="0.2">
      <c r="F88" s="72">
        <v>84</v>
      </c>
      <c r="G88" s="72">
        <v>2</v>
      </c>
      <c r="H88" s="72" t="b">
        <v>0</v>
      </c>
      <c r="I88" s="72">
        <v>0</v>
      </c>
      <c r="J88" s="72">
        <v>1</v>
      </c>
    </row>
    <row r="89" spans="6:10" x14ac:dyDescent="0.2">
      <c r="F89" s="72">
        <v>85</v>
      </c>
      <c r="G89" s="72">
        <v>2</v>
      </c>
      <c r="H89" s="72" t="b">
        <v>0</v>
      </c>
      <c r="I89" s="72">
        <v>0</v>
      </c>
      <c r="J89" s="72">
        <v>1</v>
      </c>
    </row>
    <row r="90" spans="6:10" x14ac:dyDescent="0.2">
      <c r="F90" s="72">
        <v>86</v>
      </c>
      <c r="G90" s="72">
        <v>2</v>
      </c>
      <c r="H90" s="72" t="b">
        <v>1</v>
      </c>
      <c r="I90" s="72">
        <v>0.29411764705882354</v>
      </c>
      <c r="J90" s="72">
        <v>0.70588235294117652</v>
      </c>
    </row>
    <row r="91" spans="6:10" x14ac:dyDescent="0.2">
      <c r="F91" s="72">
        <v>87</v>
      </c>
      <c r="G91" s="72">
        <v>1</v>
      </c>
      <c r="H91" s="72" t="b">
        <v>0</v>
      </c>
      <c r="I91" s="72">
        <v>1</v>
      </c>
      <c r="J91" s="72">
        <v>0</v>
      </c>
    </row>
    <row r="92" spans="6:10" x14ac:dyDescent="0.2">
      <c r="F92" s="72">
        <v>88</v>
      </c>
      <c r="G92" s="72">
        <v>2</v>
      </c>
      <c r="H92" s="72" t="b">
        <v>0</v>
      </c>
      <c r="I92" s="72">
        <v>0</v>
      </c>
      <c r="J92" s="72">
        <v>1</v>
      </c>
    </row>
    <row r="93" spans="6:10" x14ac:dyDescent="0.2">
      <c r="F93" s="72">
        <v>89</v>
      </c>
      <c r="G93" s="72">
        <v>2</v>
      </c>
      <c r="H93" s="72" t="b">
        <v>0</v>
      </c>
      <c r="I93" s="72">
        <v>0.25</v>
      </c>
      <c r="J93" s="72">
        <v>0.75</v>
      </c>
    </row>
    <row r="94" spans="6:10" x14ac:dyDescent="0.2">
      <c r="F94" s="72">
        <v>90</v>
      </c>
      <c r="G94" s="72">
        <v>1</v>
      </c>
      <c r="H94" s="72" t="b">
        <v>0</v>
      </c>
      <c r="I94" s="72">
        <v>0.5</v>
      </c>
      <c r="J94" s="72">
        <v>0.5</v>
      </c>
    </row>
    <row r="95" spans="6:10" x14ac:dyDescent="0.2">
      <c r="F95" s="72">
        <v>91</v>
      </c>
      <c r="G95" s="72">
        <v>1</v>
      </c>
      <c r="H95" s="72" t="b">
        <v>0</v>
      </c>
      <c r="I95" s="72">
        <v>1</v>
      </c>
      <c r="J95" s="72">
        <v>0</v>
      </c>
    </row>
    <row r="96" spans="6:10" x14ac:dyDescent="0.2">
      <c r="F96" s="72">
        <v>92</v>
      </c>
      <c r="G96" s="72">
        <v>2</v>
      </c>
      <c r="H96" s="72" t="b">
        <v>1</v>
      </c>
      <c r="I96" s="72">
        <v>0.25</v>
      </c>
      <c r="J96" s="72">
        <v>0.75</v>
      </c>
    </row>
    <row r="97" spans="6:10" x14ac:dyDescent="0.2">
      <c r="F97" s="72">
        <v>93</v>
      </c>
      <c r="G97" s="72">
        <v>1</v>
      </c>
      <c r="H97" s="72" t="b">
        <v>0</v>
      </c>
      <c r="I97" s="72">
        <v>1</v>
      </c>
      <c r="J97" s="72">
        <v>0</v>
      </c>
    </row>
    <row r="98" spans="6:10" x14ac:dyDescent="0.2">
      <c r="F98" s="72">
        <v>94</v>
      </c>
      <c r="G98" s="72">
        <v>2</v>
      </c>
      <c r="H98" s="72" t="b">
        <v>1</v>
      </c>
      <c r="I98" s="72">
        <v>0.22222222222222221</v>
      </c>
      <c r="J98" s="72">
        <v>0.77777777777777779</v>
      </c>
    </row>
    <row r="99" spans="6:10" x14ac:dyDescent="0.2">
      <c r="F99" s="72">
        <v>95</v>
      </c>
      <c r="G99" s="72">
        <v>1</v>
      </c>
      <c r="H99" s="72" t="b">
        <v>1</v>
      </c>
      <c r="I99" s="72">
        <v>0.75</v>
      </c>
      <c r="J99" s="72">
        <v>0.25</v>
      </c>
    </row>
    <row r="100" spans="6:10" x14ac:dyDescent="0.2">
      <c r="F100" s="72">
        <v>96</v>
      </c>
      <c r="G100" s="72">
        <v>2</v>
      </c>
      <c r="H100" s="72" t="b">
        <v>1</v>
      </c>
      <c r="I100" s="72">
        <v>0.25</v>
      </c>
      <c r="J100" s="72">
        <v>0.75</v>
      </c>
    </row>
    <row r="101" spans="6:10" x14ac:dyDescent="0.2">
      <c r="F101" s="72">
        <v>97</v>
      </c>
      <c r="G101" s="72">
        <v>1</v>
      </c>
      <c r="H101" s="72" t="b">
        <v>0</v>
      </c>
      <c r="I101" s="72">
        <v>1</v>
      </c>
      <c r="J101" s="72">
        <v>0</v>
      </c>
    </row>
    <row r="102" spans="6:10" x14ac:dyDescent="0.2">
      <c r="F102" s="72">
        <v>98</v>
      </c>
      <c r="G102" s="72">
        <v>1</v>
      </c>
      <c r="H102" s="72" t="b">
        <v>1</v>
      </c>
      <c r="I102" s="72">
        <v>0.7142857142857143</v>
      </c>
      <c r="J102" s="72">
        <v>0.2857142857142857</v>
      </c>
    </row>
    <row r="103" spans="6:10" x14ac:dyDescent="0.2">
      <c r="F103" s="72">
        <v>99</v>
      </c>
      <c r="G103" s="72">
        <v>2</v>
      </c>
      <c r="H103" s="72" t="b">
        <v>0</v>
      </c>
      <c r="I103" s="72">
        <v>0.14285714285714285</v>
      </c>
      <c r="J103" s="72">
        <v>0.8571428571428571</v>
      </c>
    </row>
    <row r="104" spans="6:10" x14ac:dyDescent="0.2">
      <c r="F104" s="72">
        <v>100</v>
      </c>
      <c r="G104" s="72">
        <v>2</v>
      </c>
      <c r="H104" s="72" t="b">
        <v>0</v>
      </c>
      <c r="I104" s="72">
        <v>0</v>
      </c>
      <c r="J104" s="72">
        <v>1</v>
      </c>
    </row>
    <row r="105" spans="6:10" x14ac:dyDescent="0.2">
      <c r="F105" s="72">
        <v>101</v>
      </c>
      <c r="G105" s="72">
        <v>2</v>
      </c>
      <c r="H105" s="72" t="b">
        <v>0</v>
      </c>
      <c r="I105" s="72">
        <v>0</v>
      </c>
      <c r="J105" s="72">
        <v>1</v>
      </c>
    </row>
    <row r="106" spans="6:10" x14ac:dyDescent="0.2">
      <c r="F106" s="72">
        <v>102</v>
      </c>
      <c r="G106" s="72">
        <v>1</v>
      </c>
      <c r="H106" s="72" t="b">
        <v>0</v>
      </c>
      <c r="I106" s="72">
        <v>1</v>
      </c>
      <c r="J106" s="72">
        <v>0</v>
      </c>
    </row>
    <row r="107" spans="6:10" x14ac:dyDescent="0.2">
      <c r="F107" s="72">
        <v>103</v>
      </c>
      <c r="G107" s="72">
        <v>1</v>
      </c>
      <c r="H107" s="72" t="b">
        <v>0</v>
      </c>
      <c r="I107" s="72">
        <v>1</v>
      </c>
      <c r="J107" s="72">
        <v>0</v>
      </c>
    </row>
    <row r="108" spans="6:10" x14ac:dyDescent="0.2">
      <c r="F108" s="72">
        <v>104</v>
      </c>
      <c r="G108" s="72">
        <v>2</v>
      </c>
      <c r="H108" s="72" t="b">
        <v>1</v>
      </c>
      <c r="I108" s="72">
        <v>6.6666666666666666E-2</v>
      </c>
      <c r="J108" s="72">
        <v>0.93333333333333335</v>
      </c>
    </row>
    <row r="109" spans="6:10" x14ac:dyDescent="0.2">
      <c r="F109" s="72">
        <v>105</v>
      </c>
      <c r="G109" s="72">
        <v>2</v>
      </c>
      <c r="H109" s="72" t="b">
        <v>0</v>
      </c>
      <c r="I109" s="72">
        <v>0</v>
      </c>
      <c r="J109" s="72">
        <v>1</v>
      </c>
    </row>
    <row r="110" spans="6:10" x14ac:dyDescent="0.2">
      <c r="F110" s="72">
        <v>106</v>
      </c>
      <c r="G110" s="72">
        <v>2</v>
      </c>
      <c r="H110" s="72" t="b">
        <v>1</v>
      </c>
      <c r="I110" s="72">
        <v>0.33333333333333331</v>
      </c>
      <c r="J110" s="72">
        <v>0.66666666666666663</v>
      </c>
    </row>
    <row r="111" spans="6:10" x14ac:dyDescent="0.2">
      <c r="F111" s="72">
        <v>107</v>
      </c>
      <c r="G111" s="72">
        <v>2</v>
      </c>
      <c r="H111" s="72" t="b">
        <v>1</v>
      </c>
      <c r="I111" s="72">
        <v>0.25</v>
      </c>
      <c r="J111" s="72">
        <v>0.75</v>
      </c>
    </row>
    <row r="112" spans="6:10" x14ac:dyDescent="0.2">
      <c r="F112" s="72">
        <v>108</v>
      </c>
      <c r="G112" s="72">
        <v>1</v>
      </c>
      <c r="H112" s="72" t="b">
        <v>1</v>
      </c>
      <c r="I112" s="72">
        <v>0.83333333333333337</v>
      </c>
      <c r="J112" s="72">
        <v>0.16666666666666666</v>
      </c>
    </row>
    <row r="113" spans="6:10" x14ac:dyDescent="0.2">
      <c r="F113" s="72">
        <v>109</v>
      </c>
      <c r="G113" s="72">
        <v>2</v>
      </c>
      <c r="H113" s="72" t="b">
        <v>0</v>
      </c>
      <c r="I113" s="72">
        <v>0</v>
      </c>
      <c r="J113" s="72">
        <v>1</v>
      </c>
    </row>
    <row r="114" spans="6:10" x14ac:dyDescent="0.2">
      <c r="F114" s="72">
        <v>110</v>
      </c>
      <c r="G114" s="72">
        <v>1</v>
      </c>
      <c r="H114" s="72" t="b">
        <v>0</v>
      </c>
      <c r="I114" s="72">
        <v>1</v>
      </c>
      <c r="J114" s="72">
        <v>0</v>
      </c>
    </row>
    <row r="115" spans="6:10" x14ac:dyDescent="0.2">
      <c r="F115" s="72">
        <v>111</v>
      </c>
      <c r="G115" s="72">
        <v>2</v>
      </c>
      <c r="H115" s="72" t="b">
        <v>0</v>
      </c>
      <c r="I115" s="72">
        <v>0</v>
      </c>
      <c r="J115" s="72">
        <v>1</v>
      </c>
    </row>
    <row r="116" spans="6:10" x14ac:dyDescent="0.2">
      <c r="F116" s="72">
        <v>112</v>
      </c>
      <c r="G116" s="72">
        <v>1</v>
      </c>
      <c r="H116" s="72" t="b">
        <v>0</v>
      </c>
      <c r="I116" s="72">
        <v>1</v>
      </c>
      <c r="J116" s="72">
        <v>0</v>
      </c>
    </row>
    <row r="117" spans="6:10" x14ac:dyDescent="0.2">
      <c r="F117" s="72">
        <v>113</v>
      </c>
      <c r="G117" s="72">
        <v>2</v>
      </c>
      <c r="H117" s="72" t="b">
        <v>1</v>
      </c>
      <c r="I117" s="72">
        <v>0.4</v>
      </c>
      <c r="J117" s="72">
        <v>0.6</v>
      </c>
    </row>
    <row r="118" spans="6:10" x14ac:dyDescent="0.2">
      <c r="F118" s="72">
        <v>114</v>
      </c>
      <c r="G118" s="72">
        <v>2</v>
      </c>
      <c r="H118" s="72" t="b">
        <v>1</v>
      </c>
      <c r="I118" s="72">
        <v>0.14285714285714285</v>
      </c>
      <c r="J118" s="72">
        <v>0.8571428571428571</v>
      </c>
    </row>
    <row r="119" spans="6:10" x14ac:dyDescent="0.2">
      <c r="F119" s="72">
        <v>115</v>
      </c>
      <c r="G119" s="72">
        <v>2</v>
      </c>
      <c r="H119" s="72" t="b">
        <v>0</v>
      </c>
      <c r="I119" s="72">
        <v>0</v>
      </c>
      <c r="J119" s="72">
        <v>1</v>
      </c>
    </row>
    <row r="120" spans="6:10" x14ac:dyDescent="0.2">
      <c r="F120" s="72">
        <v>116</v>
      </c>
      <c r="G120" s="72">
        <v>2</v>
      </c>
      <c r="H120" s="72" t="b">
        <v>1</v>
      </c>
      <c r="I120" s="72">
        <v>0.33333333333333331</v>
      </c>
      <c r="J120" s="72">
        <v>0.66666666666666663</v>
      </c>
    </row>
    <row r="121" spans="6:10" x14ac:dyDescent="0.2">
      <c r="F121" s="72">
        <v>117</v>
      </c>
      <c r="G121" s="72">
        <v>2</v>
      </c>
      <c r="H121" s="72" t="b">
        <v>1</v>
      </c>
      <c r="I121" s="72">
        <v>0.4</v>
      </c>
      <c r="J121" s="72">
        <v>0.6</v>
      </c>
    </row>
    <row r="122" spans="6:10" x14ac:dyDescent="0.2">
      <c r="F122" s="72">
        <v>118</v>
      </c>
      <c r="G122" s="72">
        <v>2</v>
      </c>
      <c r="H122" s="72" t="b">
        <v>0</v>
      </c>
      <c r="I122" s="72">
        <v>0</v>
      </c>
      <c r="J122" s="72">
        <v>1</v>
      </c>
    </row>
    <row r="123" spans="6:10" x14ac:dyDescent="0.2">
      <c r="F123" s="72">
        <v>119</v>
      </c>
      <c r="G123" s="72">
        <v>2</v>
      </c>
      <c r="H123" s="72" t="b">
        <v>0</v>
      </c>
      <c r="I123" s="72">
        <v>0</v>
      </c>
      <c r="J123" s="72">
        <v>1</v>
      </c>
    </row>
    <row r="124" spans="6:10" x14ac:dyDescent="0.2">
      <c r="F124" s="72">
        <v>120</v>
      </c>
      <c r="G124" s="72">
        <v>1</v>
      </c>
      <c r="H124" s="72" t="b">
        <v>1</v>
      </c>
      <c r="I124" s="72">
        <v>0.81818181818181823</v>
      </c>
      <c r="J124" s="72">
        <v>0.18181818181818182</v>
      </c>
    </row>
    <row r="125" spans="6:10" x14ac:dyDescent="0.2">
      <c r="F125" s="72">
        <v>121</v>
      </c>
      <c r="G125" s="72">
        <v>1</v>
      </c>
      <c r="H125" s="72" t="b">
        <v>0</v>
      </c>
      <c r="I125" s="72">
        <v>1</v>
      </c>
      <c r="J125" s="72">
        <v>0</v>
      </c>
    </row>
    <row r="126" spans="6:10" x14ac:dyDescent="0.2">
      <c r="F126" s="72">
        <v>122</v>
      </c>
      <c r="G126" s="72">
        <v>2</v>
      </c>
      <c r="H126" s="72" t="b">
        <v>0</v>
      </c>
      <c r="I126" s="72">
        <v>0</v>
      </c>
      <c r="J126" s="72">
        <v>1</v>
      </c>
    </row>
    <row r="127" spans="6:10" x14ac:dyDescent="0.2">
      <c r="F127" s="72">
        <v>123</v>
      </c>
      <c r="G127" s="72">
        <v>2</v>
      </c>
      <c r="H127" s="72" t="b">
        <v>1</v>
      </c>
      <c r="I127" s="72">
        <v>0.33333333333333331</v>
      </c>
      <c r="J127" s="72">
        <v>0.66666666666666663</v>
      </c>
    </row>
    <row r="128" spans="6:10" x14ac:dyDescent="0.2">
      <c r="F128" s="72">
        <v>124</v>
      </c>
      <c r="G128" s="72">
        <v>1</v>
      </c>
      <c r="H128" s="72" t="b">
        <v>0</v>
      </c>
      <c r="I128" s="72">
        <v>1</v>
      </c>
      <c r="J128" s="72">
        <v>0</v>
      </c>
    </row>
    <row r="129" spans="6:10" x14ac:dyDescent="0.2">
      <c r="F129" s="72">
        <v>125</v>
      </c>
      <c r="G129" s="72">
        <v>2</v>
      </c>
      <c r="H129" s="72" t="b">
        <v>0</v>
      </c>
      <c r="I129" s="72">
        <v>0</v>
      </c>
      <c r="J129" s="72">
        <v>1</v>
      </c>
    </row>
    <row r="130" spans="6:10" x14ac:dyDescent="0.2">
      <c r="F130" s="72">
        <v>126</v>
      </c>
      <c r="G130" s="72">
        <v>2</v>
      </c>
      <c r="H130" s="72" t="b">
        <v>1</v>
      </c>
      <c r="I130" s="72">
        <v>0.33333333333333331</v>
      </c>
      <c r="J130" s="72">
        <v>0.66666666666666663</v>
      </c>
    </row>
    <row r="131" spans="6:10" x14ac:dyDescent="0.2">
      <c r="F131" s="72">
        <v>127</v>
      </c>
      <c r="G131" s="72">
        <v>1</v>
      </c>
      <c r="H131" s="72" t="b">
        <v>0</v>
      </c>
      <c r="I131" s="72">
        <v>1</v>
      </c>
      <c r="J131" s="72">
        <v>0</v>
      </c>
    </row>
    <row r="132" spans="6:10" x14ac:dyDescent="0.2">
      <c r="F132" s="72">
        <v>128</v>
      </c>
      <c r="G132" s="72">
        <v>2</v>
      </c>
      <c r="H132" s="72" t="b">
        <v>1</v>
      </c>
      <c r="I132" s="72">
        <v>0.2</v>
      </c>
      <c r="J132" s="72">
        <v>0.8</v>
      </c>
    </row>
    <row r="133" spans="6:10" x14ac:dyDescent="0.2">
      <c r="F133" s="72">
        <v>129</v>
      </c>
      <c r="G133" s="72">
        <v>1</v>
      </c>
      <c r="H133" s="72" t="b">
        <v>0</v>
      </c>
      <c r="I133" s="72">
        <v>0.5</v>
      </c>
      <c r="J133" s="72">
        <v>0.5</v>
      </c>
    </row>
    <row r="134" spans="6:10" x14ac:dyDescent="0.2">
      <c r="F134" s="72">
        <v>130</v>
      </c>
      <c r="G134" s="72">
        <v>2</v>
      </c>
      <c r="H134" s="72" t="b">
        <v>1</v>
      </c>
      <c r="I134" s="72">
        <v>0.16666666666666666</v>
      </c>
      <c r="J134" s="72">
        <v>0.83333333333333337</v>
      </c>
    </row>
    <row r="135" spans="6:10" x14ac:dyDescent="0.2">
      <c r="F135" s="72">
        <v>131</v>
      </c>
      <c r="G135" s="72">
        <v>1</v>
      </c>
      <c r="H135" s="72" t="b">
        <v>0</v>
      </c>
      <c r="I135" s="72">
        <v>1</v>
      </c>
      <c r="J135" s="72">
        <v>0</v>
      </c>
    </row>
    <row r="136" spans="6:10" x14ac:dyDescent="0.2">
      <c r="F136" s="72">
        <v>132</v>
      </c>
      <c r="G136" s="72">
        <v>1</v>
      </c>
      <c r="H136" s="72" t="b">
        <v>1</v>
      </c>
      <c r="I136" s="72">
        <v>0.66666666666666663</v>
      </c>
      <c r="J136" s="72">
        <v>0.33333333333333331</v>
      </c>
    </row>
    <row r="137" spans="6:10" x14ac:dyDescent="0.2">
      <c r="F137" s="72">
        <v>133</v>
      </c>
      <c r="G137" s="72">
        <v>2</v>
      </c>
      <c r="H137" s="72" t="b">
        <v>0</v>
      </c>
      <c r="I137" s="72">
        <v>0</v>
      </c>
      <c r="J137" s="72">
        <v>1</v>
      </c>
    </row>
    <row r="138" spans="6:10" x14ac:dyDescent="0.2">
      <c r="F138" s="72">
        <v>134</v>
      </c>
      <c r="G138" s="72">
        <v>1</v>
      </c>
      <c r="H138" s="72" t="b">
        <v>1</v>
      </c>
      <c r="I138" s="72">
        <v>0.5</v>
      </c>
      <c r="J138" s="72">
        <v>0.5</v>
      </c>
    </row>
    <row r="139" spans="6:10" x14ac:dyDescent="0.2">
      <c r="F139" s="72">
        <v>135</v>
      </c>
      <c r="G139" s="72">
        <v>2</v>
      </c>
      <c r="H139" s="72" t="b">
        <v>0</v>
      </c>
      <c r="I139" s="72">
        <v>0</v>
      </c>
      <c r="J139" s="72">
        <v>1</v>
      </c>
    </row>
    <row r="140" spans="6:10" x14ac:dyDescent="0.2">
      <c r="F140" s="72">
        <v>136</v>
      </c>
      <c r="G140" s="72">
        <v>1</v>
      </c>
      <c r="H140" s="72" t="b">
        <v>0</v>
      </c>
      <c r="I140" s="72">
        <v>0.5</v>
      </c>
      <c r="J140" s="72">
        <v>0.5</v>
      </c>
    </row>
    <row r="141" spans="6:10" x14ac:dyDescent="0.2">
      <c r="F141" s="72">
        <v>137</v>
      </c>
      <c r="G141" s="72">
        <v>1</v>
      </c>
      <c r="H141" s="72" t="b">
        <v>0</v>
      </c>
      <c r="I141" s="72">
        <v>1</v>
      </c>
      <c r="J141" s="72">
        <v>0</v>
      </c>
    </row>
    <row r="142" spans="6:10" x14ac:dyDescent="0.2">
      <c r="F142" s="72">
        <v>138</v>
      </c>
      <c r="G142" s="72">
        <v>2</v>
      </c>
      <c r="H142" s="72" t="b">
        <v>1</v>
      </c>
      <c r="I142" s="72">
        <v>0.2</v>
      </c>
      <c r="J142" s="72">
        <v>0.8</v>
      </c>
    </row>
    <row r="143" spans="6:10" x14ac:dyDescent="0.2">
      <c r="F143" s="72">
        <v>139</v>
      </c>
      <c r="G143" s="72">
        <v>2</v>
      </c>
      <c r="H143" s="72" t="b">
        <v>0</v>
      </c>
      <c r="I143" s="72">
        <v>0</v>
      </c>
      <c r="J143" s="72">
        <v>1</v>
      </c>
    </row>
    <row r="144" spans="6:10" x14ac:dyDescent="0.2">
      <c r="F144" s="72">
        <v>140</v>
      </c>
      <c r="G144" s="72">
        <v>1</v>
      </c>
      <c r="H144" s="72" t="b">
        <v>1</v>
      </c>
      <c r="I144" s="72">
        <v>0.66666666666666663</v>
      </c>
      <c r="J144" s="72">
        <v>0.33333333333333331</v>
      </c>
    </row>
    <row r="145" spans="6:10" x14ac:dyDescent="0.2">
      <c r="F145" s="72">
        <v>141</v>
      </c>
      <c r="G145" s="72">
        <v>1</v>
      </c>
      <c r="H145" s="72" t="b">
        <v>1</v>
      </c>
      <c r="I145" s="72">
        <v>0.9</v>
      </c>
      <c r="J145" s="72">
        <v>0.1</v>
      </c>
    </row>
    <row r="146" spans="6:10" x14ac:dyDescent="0.2">
      <c r="F146" s="72">
        <v>142</v>
      </c>
      <c r="G146" s="72">
        <v>2</v>
      </c>
      <c r="H146" s="72" t="b">
        <v>0</v>
      </c>
      <c r="I146" s="72">
        <v>0</v>
      </c>
      <c r="J146" s="72">
        <v>1</v>
      </c>
    </row>
    <row r="147" spans="6:10" x14ac:dyDescent="0.2">
      <c r="F147" s="72">
        <v>143</v>
      </c>
      <c r="G147" s="72">
        <v>1</v>
      </c>
      <c r="H147" s="72" t="b">
        <v>0</v>
      </c>
      <c r="I147" s="72">
        <v>1</v>
      </c>
      <c r="J147" s="72">
        <v>0</v>
      </c>
    </row>
    <row r="148" spans="6:10" x14ac:dyDescent="0.2">
      <c r="F148" s="72">
        <v>144</v>
      </c>
      <c r="G148" s="72">
        <v>2</v>
      </c>
      <c r="H148" s="72" t="b">
        <v>0</v>
      </c>
      <c r="I148" s="72">
        <v>0</v>
      </c>
      <c r="J148" s="72">
        <v>1</v>
      </c>
    </row>
    <row r="149" spans="6:10" x14ac:dyDescent="0.2">
      <c r="F149" s="72">
        <v>145</v>
      </c>
      <c r="G149" s="72">
        <v>2</v>
      </c>
      <c r="H149" s="72" t="b">
        <v>0</v>
      </c>
      <c r="I149" s="72">
        <v>0</v>
      </c>
      <c r="J149" s="72">
        <v>1</v>
      </c>
    </row>
    <row r="150" spans="6:10" x14ac:dyDescent="0.2">
      <c r="F150" s="72">
        <v>146</v>
      </c>
      <c r="G150" s="72">
        <v>1</v>
      </c>
      <c r="H150" s="72" t="b">
        <v>0</v>
      </c>
      <c r="I150" s="72">
        <v>1</v>
      </c>
      <c r="J150" s="72">
        <v>0</v>
      </c>
    </row>
    <row r="151" spans="6:10" x14ac:dyDescent="0.2">
      <c r="F151" s="72">
        <v>147</v>
      </c>
      <c r="G151" s="72">
        <v>2</v>
      </c>
      <c r="H151" s="72" t="b">
        <v>0</v>
      </c>
      <c r="I151" s="72">
        <v>0</v>
      </c>
      <c r="J151" s="72">
        <v>1</v>
      </c>
    </row>
    <row r="152" spans="6:10" x14ac:dyDescent="0.2">
      <c r="F152" s="72">
        <v>148</v>
      </c>
      <c r="G152" s="72">
        <v>1</v>
      </c>
      <c r="H152" s="72" t="b">
        <v>0</v>
      </c>
      <c r="I152" s="72">
        <v>0.5</v>
      </c>
      <c r="J152" s="72">
        <v>0.5</v>
      </c>
    </row>
    <row r="153" spans="6:10" x14ac:dyDescent="0.2">
      <c r="F153" s="72">
        <v>149</v>
      </c>
      <c r="G153" s="72">
        <v>2</v>
      </c>
      <c r="H153" s="72" t="b">
        <v>0</v>
      </c>
      <c r="I153" s="72">
        <v>0</v>
      </c>
      <c r="J153" s="72">
        <v>1</v>
      </c>
    </row>
    <row r="154" spans="6:10" x14ac:dyDescent="0.2">
      <c r="F154" s="72">
        <v>150</v>
      </c>
      <c r="G154" s="72">
        <v>2</v>
      </c>
      <c r="H154" s="72" t="b">
        <v>1</v>
      </c>
      <c r="I154" s="72">
        <v>0.33333333333333331</v>
      </c>
      <c r="J154" s="72">
        <v>0.66666666666666663</v>
      </c>
    </row>
    <row r="155" spans="6:10" x14ac:dyDescent="0.2">
      <c r="F155" s="72">
        <v>151</v>
      </c>
      <c r="G155" s="72">
        <v>2</v>
      </c>
      <c r="H155" s="72" t="b">
        <v>0</v>
      </c>
      <c r="I155" s="72">
        <v>0</v>
      </c>
      <c r="J155" s="72">
        <v>1</v>
      </c>
    </row>
    <row r="156" spans="6:10" x14ac:dyDescent="0.2">
      <c r="F156" s="72">
        <v>152</v>
      </c>
      <c r="G156" s="72">
        <v>1</v>
      </c>
      <c r="H156" s="72" t="b">
        <v>0</v>
      </c>
      <c r="I156" s="72">
        <v>1</v>
      </c>
      <c r="J156" s="72">
        <v>0</v>
      </c>
    </row>
    <row r="157" spans="6:10" x14ac:dyDescent="0.2">
      <c r="F157" s="72">
        <v>153</v>
      </c>
      <c r="G157" s="72">
        <v>2</v>
      </c>
      <c r="H157" s="72" t="b">
        <v>1</v>
      </c>
      <c r="I157" s="72">
        <v>0.33333333333333331</v>
      </c>
      <c r="J157" s="72">
        <v>0.66666666666666663</v>
      </c>
    </row>
    <row r="158" spans="6:10" x14ac:dyDescent="0.2">
      <c r="F158" s="72">
        <v>154</v>
      </c>
      <c r="G158" s="72">
        <v>1</v>
      </c>
      <c r="H158" s="72" t="b">
        <v>0</v>
      </c>
      <c r="I158" s="72">
        <v>1</v>
      </c>
      <c r="J158" s="72">
        <v>0</v>
      </c>
    </row>
    <row r="159" spans="6:10" x14ac:dyDescent="0.2">
      <c r="F159" s="72">
        <v>155</v>
      </c>
      <c r="G159" s="72">
        <v>2</v>
      </c>
      <c r="H159" s="72" t="b">
        <v>1</v>
      </c>
      <c r="I159" s="72">
        <v>0.33333333333333331</v>
      </c>
      <c r="J159" s="72">
        <v>0.66666666666666663</v>
      </c>
    </row>
    <row r="160" spans="6:10" x14ac:dyDescent="0.2">
      <c r="F160" s="72">
        <v>156</v>
      </c>
      <c r="G160" s="72">
        <v>2</v>
      </c>
      <c r="H160" s="72" t="b">
        <v>0</v>
      </c>
      <c r="I160" s="72">
        <v>0</v>
      </c>
      <c r="J160" s="72">
        <v>1</v>
      </c>
    </row>
    <row r="161" spans="6:10" x14ac:dyDescent="0.2">
      <c r="F161" s="72">
        <v>157</v>
      </c>
      <c r="G161" s="72">
        <v>2</v>
      </c>
      <c r="H161" s="72" t="b">
        <v>0</v>
      </c>
      <c r="I161" s="72">
        <v>0</v>
      </c>
      <c r="J161" s="72">
        <v>1</v>
      </c>
    </row>
    <row r="162" spans="6:10" x14ac:dyDescent="0.2">
      <c r="F162" s="72">
        <v>158</v>
      </c>
      <c r="G162" s="72">
        <v>1</v>
      </c>
      <c r="H162" s="72" t="b">
        <v>0</v>
      </c>
      <c r="I162" s="72">
        <v>1</v>
      </c>
      <c r="J162" s="72">
        <v>0</v>
      </c>
    </row>
    <row r="163" spans="6:10" x14ac:dyDescent="0.2">
      <c r="F163" s="72">
        <v>159</v>
      </c>
      <c r="G163" s="72">
        <v>1</v>
      </c>
      <c r="H163" s="72" t="b">
        <v>1</v>
      </c>
      <c r="I163" s="72">
        <v>0.66666666666666663</v>
      </c>
      <c r="J163" s="72">
        <v>0.33333333333333331</v>
      </c>
    </row>
    <row r="164" spans="6:10" x14ac:dyDescent="0.2">
      <c r="F164" s="72">
        <v>160</v>
      </c>
      <c r="G164" s="72">
        <v>1</v>
      </c>
      <c r="H164" s="72" t="b">
        <v>0</v>
      </c>
      <c r="I164" s="72">
        <v>1</v>
      </c>
      <c r="J164" s="72">
        <v>0</v>
      </c>
    </row>
    <row r="165" spans="6:10" x14ac:dyDescent="0.2">
      <c r="F165" s="72">
        <v>161</v>
      </c>
      <c r="G165" s="72">
        <v>2</v>
      </c>
      <c r="H165" s="72" t="b">
        <v>0</v>
      </c>
      <c r="I165" s="72">
        <v>0</v>
      </c>
      <c r="J165" s="72">
        <v>1</v>
      </c>
    </row>
    <row r="166" spans="6:10" x14ac:dyDescent="0.2">
      <c r="F166" s="72">
        <v>162</v>
      </c>
      <c r="G166" s="72">
        <v>1</v>
      </c>
      <c r="H166" s="72" t="b">
        <v>0</v>
      </c>
      <c r="I166" s="72">
        <v>0.5</v>
      </c>
      <c r="J166" s="72">
        <v>0.5</v>
      </c>
    </row>
    <row r="167" spans="6:10" x14ac:dyDescent="0.2">
      <c r="F167" s="72">
        <v>163</v>
      </c>
      <c r="G167" s="72">
        <v>1</v>
      </c>
      <c r="H167" s="72" t="b">
        <v>0</v>
      </c>
      <c r="I167" s="72">
        <v>1</v>
      </c>
      <c r="J167" s="72">
        <v>0</v>
      </c>
    </row>
    <row r="168" spans="6:10" x14ac:dyDescent="0.2">
      <c r="F168" s="72">
        <v>164</v>
      </c>
      <c r="G168" s="72">
        <v>2</v>
      </c>
      <c r="H168" s="72" t="b">
        <v>1</v>
      </c>
      <c r="I168" s="72">
        <v>0.2</v>
      </c>
      <c r="J168" s="72">
        <v>0.8</v>
      </c>
    </row>
    <row r="169" spans="6:10" x14ac:dyDescent="0.2">
      <c r="F169" s="72">
        <v>165</v>
      </c>
      <c r="G169" s="72">
        <v>1</v>
      </c>
      <c r="H169" s="72" t="b">
        <v>0</v>
      </c>
      <c r="I169" s="72">
        <v>1</v>
      </c>
      <c r="J169" s="72">
        <v>0</v>
      </c>
    </row>
    <row r="170" spans="6:10" x14ac:dyDescent="0.2">
      <c r="F170" s="72">
        <v>166</v>
      </c>
      <c r="G170" s="72">
        <v>2</v>
      </c>
      <c r="H170" s="72" t="b">
        <v>0</v>
      </c>
      <c r="I170" s="72">
        <v>0</v>
      </c>
      <c r="J170" s="72">
        <v>1</v>
      </c>
    </row>
    <row r="171" spans="6:10" x14ac:dyDescent="0.2">
      <c r="F171" s="72">
        <v>167</v>
      </c>
      <c r="G171" s="72">
        <v>2</v>
      </c>
      <c r="H171" s="72" t="b">
        <v>0</v>
      </c>
      <c r="I171" s="72">
        <v>0</v>
      </c>
      <c r="J171" s="72">
        <v>1</v>
      </c>
    </row>
    <row r="172" spans="6:10" x14ac:dyDescent="0.2">
      <c r="F172" s="72">
        <v>168</v>
      </c>
      <c r="G172" s="72">
        <v>1</v>
      </c>
      <c r="H172" s="72" t="b">
        <v>0</v>
      </c>
      <c r="I172" s="72">
        <v>1</v>
      </c>
      <c r="J172" s="72">
        <v>0</v>
      </c>
    </row>
    <row r="173" spans="6:10" x14ac:dyDescent="0.2">
      <c r="F173" s="72">
        <v>169</v>
      </c>
      <c r="G173" s="72">
        <v>1</v>
      </c>
      <c r="H173" s="72" t="b">
        <v>0</v>
      </c>
      <c r="I173" s="72">
        <v>0.5</v>
      </c>
      <c r="J173" s="72">
        <v>0.5</v>
      </c>
    </row>
    <row r="174" spans="6:10" x14ac:dyDescent="0.2">
      <c r="F174" s="72">
        <v>170</v>
      </c>
      <c r="G174" s="72">
        <v>2</v>
      </c>
      <c r="H174" s="72" t="b">
        <v>0</v>
      </c>
      <c r="I174" s="72">
        <v>0</v>
      </c>
      <c r="J174" s="72">
        <v>1</v>
      </c>
    </row>
    <row r="177" spans="6:12" x14ac:dyDescent="0.2">
      <c r="F177" s="73" t="s">
        <v>1115</v>
      </c>
      <c r="G177" s="73" t="s">
        <v>1134</v>
      </c>
      <c r="H177" s="73" t="s">
        <v>1135</v>
      </c>
      <c r="I177" s="73" t="s">
        <v>1136</v>
      </c>
      <c r="J177" s="73" t="s">
        <v>1137</v>
      </c>
      <c r="K177" s="73" t="s">
        <v>1138</v>
      </c>
      <c r="L177" s="73" t="s">
        <v>1139</v>
      </c>
    </row>
    <row r="178" spans="6:12" x14ac:dyDescent="0.2">
      <c r="F178" s="72">
        <v>0</v>
      </c>
      <c r="G178" s="72" t="s">
        <v>15</v>
      </c>
      <c r="H178" s="72">
        <v>0</v>
      </c>
      <c r="I178" s="72">
        <v>3.5</v>
      </c>
      <c r="J178" s="72" t="s">
        <v>1140</v>
      </c>
      <c r="K178" s="72">
        <v>1</v>
      </c>
      <c r="L178" s="72">
        <v>2</v>
      </c>
    </row>
    <row r="179" spans="6:12" x14ac:dyDescent="0.2">
      <c r="F179" s="72">
        <v>1</v>
      </c>
      <c r="G179" s="72" t="s">
        <v>15</v>
      </c>
      <c r="H179" s="72">
        <v>0</v>
      </c>
      <c r="I179" s="72">
        <v>2.5</v>
      </c>
      <c r="J179" s="72" t="s">
        <v>1140</v>
      </c>
      <c r="K179" s="72">
        <v>3</v>
      </c>
      <c r="L179" s="72">
        <v>4</v>
      </c>
    </row>
    <row r="180" spans="6:12" x14ac:dyDescent="0.2">
      <c r="F180" s="72">
        <v>3</v>
      </c>
      <c r="G180" s="72" t="s">
        <v>663</v>
      </c>
      <c r="H180" s="72">
        <v>2</v>
      </c>
      <c r="I180" s="72">
        <v>9.5</v>
      </c>
      <c r="J180" s="72" t="s">
        <v>1140</v>
      </c>
      <c r="K180" s="72">
        <v>5</v>
      </c>
      <c r="L180" s="72">
        <v>6</v>
      </c>
    </row>
    <row r="181" spans="6:12" x14ac:dyDescent="0.2">
      <c r="F181" s="72">
        <v>4</v>
      </c>
      <c r="G181" s="72" t="s">
        <v>693</v>
      </c>
      <c r="H181" s="72">
        <v>9</v>
      </c>
      <c r="I181" s="72">
        <v>22</v>
      </c>
      <c r="J181" s="72" t="s">
        <v>1140</v>
      </c>
      <c r="K181" s="72">
        <v>7</v>
      </c>
      <c r="L181" s="72">
        <v>8</v>
      </c>
    </row>
    <row r="182" spans="6:12" x14ac:dyDescent="0.2">
      <c r="F182" s="72">
        <v>5</v>
      </c>
      <c r="G182" s="72" t="s">
        <v>667</v>
      </c>
      <c r="H182" s="72">
        <v>6</v>
      </c>
      <c r="I182" s="72">
        <v>5.5</v>
      </c>
      <c r="J182" s="72" t="s">
        <v>1140</v>
      </c>
      <c r="K182" s="72">
        <v>9</v>
      </c>
      <c r="L182" s="72">
        <v>10</v>
      </c>
    </row>
    <row r="183" spans="6:12" x14ac:dyDescent="0.2">
      <c r="F183" s="72">
        <v>6</v>
      </c>
      <c r="G183" s="72" t="s">
        <v>693</v>
      </c>
      <c r="H183" s="72">
        <v>9</v>
      </c>
      <c r="I183" s="72">
        <v>20.5</v>
      </c>
      <c r="J183" s="72" t="s">
        <v>1140</v>
      </c>
      <c r="K183" s="72">
        <v>11</v>
      </c>
      <c r="L183" s="72">
        <v>12</v>
      </c>
    </row>
    <row r="184" spans="6:12" x14ac:dyDescent="0.2">
      <c r="F184" s="72">
        <v>7</v>
      </c>
      <c r="G184" s="72" t="s">
        <v>16</v>
      </c>
      <c r="H184" s="72">
        <v>1</v>
      </c>
      <c r="I184" s="72">
        <v>1.5</v>
      </c>
      <c r="J184" s="72" t="s">
        <v>1140</v>
      </c>
      <c r="K184" s="72">
        <v>13</v>
      </c>
      <c r="L184" s="72">
        <v>14</v>
      </c>
    </row>
    <row r="185" spans="6:12" x14ac:dyDescent="0.2">
      <c r="F185" s="72">
        <v>8</v>
      </c>
      <c r="G185" s="72" t="s">
        <v>667</v>
      </c>
      <c r="H185" s="72">
        <v>6</v>
      </c>
      <c r="I185" s="72">
        <v>8</v>
      </c>
      <c r="J185" s="72" t="s">
        <v>1140</v>
      </c>
      <c r="K185" s="72">
        <v>15</v>
      </c>
      <c r="L185" s="72">
        <v>16</v>
      </c>
    </row>
    <row r="186" spans="6:12" x14ac:dyDescent="0.2">
      <c r="F186" s="72">
        <v>9</v>
      </c>
      <c r="G186" s="72" t="s">
        <v>693</v>
      </c>
      <c r="H186" s="72">
        <v>9</v>
      </c>
      <c r="I186" s="72">
        <v>51</v>
      </c>
      <c r="J186" s="72" t="s">
        <v>1140</v>
      </c>
      <c r="K186" s="72">
        <v>17</v>
      </c>
      <c r="L186" s="72">
        <v>18</v>
      </c>
    </row>
    <row r="187" spans="6:12" x14ac:dyDescent="0.2">
      <c r="F187" s="72">
        <v>10</v>
      </c>
      <c r="G187" s="72" t="s">
        <v>666</v>
      </c>
      <c r="H187" s="72">
        <v>5</v>
      </c>
      <c r="I187" s="72">
        <v>3</v>
      </c>
      <c r="J187" s="72" t="s">
        <v>1140</v>
      </c>
      <c r="K187" s="72">
        <v>19</v>
      </c>
      <c r="L187" s="72">
        <v>20</v>
      </c>
    </row>
    <row r="188" spans="6:12" x14ac:dyDescent="0.2">
      <c r="F188" s="72">
        <v>11</v>
      </c>
      <c r="G188" s="72" t="s">
        <v>668</v>
      </c>
      <c r="H188" s="72">
        <v>7</v>
      </c>
      <c r="I188" s="72">
        <v>2.5</v>
      </c>
      <c r="J188" s="72" t="s">
        <v>1140</v>
      </c>
      <c r="K188" s="72">
        <v>21</v>
      </c>
      <c r="L188" s="72">
        <v>22</v>
      </c>
    </row>
    <row r="189" spans="6:12" x14ac:dyDescent="0.2">
      <c r="F189" s="72">
        <v>12</v>
      </c>
      <c r="G189" s="72" t="s">
        <v>666</v>
      </c>
      <c r="H189" s="72">
        <v>5</v>
      </c>
      <c r="I189" s="72">
        <v>4.5</v>
      </c>
      <c r="J189" s="72" t="s">
        <v>1140</v>
      </c>
      <c r="K189" s="72">
        <v>23</v>
      </c>
      <c r="L189" s="72">
        <v>24</v>
      </c>
    </row>
    <row r="190" spans="6:12" x14ac:dyDescent="0.2">
      <c r="F190" s="72">
        <v>13</v>
      </c>
      <c r="G190" s="72" t="s">
        <v>666</v>
      </c>
      <c r="H190" s="72">
        <v>5</v>
      </c>
      <c r="I190" s="72">
        <v>3.5</v>
      </c>
      <c r="J190" s="72" t="s">
        <v>1140</v>
      </c>
      <c r="K190" s="72">
        <v>25</v>
      </c>
      <c r="L190" s="72">
        <v>26</v>
      </c>
    </row>
    <row r="191" spans="6:12" x14ac:dyDescent="0.2">
      <c r="F191" s="72">
        <v>14</v>
      </c>
      <c r="G191" s="72" t="s">
        <v>693</v>
      </c>
      <c r="H191" s="72">
        <v>9</v>
      </c>
      <c r="I191" s="72">
        <v>9.5</v>
      </c>
      <c r="J191" s="72" t="s">
        <v>1140</v>
      </c>
      <c r="K191" s="72">
        <v>27</v>
      </c>
      <c r="L191" s="72">
        <v>28</v>
      </c>
    </row>
    <row r="192" spans="6:12" x14ac:dyDescent="0.2">
      <c r="F192" s="72">
        <v>15</v>
      </c>
      <c r="G192" s="72" t="s">
        <v>693</v>
      </c>
      <c r="H192" s="72">
        <v>9</v>
      </c>
      <c r="I192" s="72">
        <v>28.5</v>
      </c>
      <c r="J192" s="72" t="s">
        <v>1140</v>
      </c>
      <c r="K192" s="72">
        <v>29</v>
      </c>
      <c r="L192" s="72">
        <v>30</v>
      </c>
    </row>
    <row r="193" spans="6:12" x14ac:dyDescent="0.2">
      <c r="F193" s="72">
        <v>17</v>
      </c>
      <c r="G193" s="72" t="s">
        <v>668</v>
      </c>
      <c r="H193" s="72">
        <v>7</v>
      </c>
      <c r="I193" s="72">
        <v>3.5</v>
      </c>
      <c r="J193" s="72" t="s">
        <v>1140</v>
      </c>
      <c r="K193" s="72">
        <v>31</v>
      </c>
      <c r="L193" s="72">
        <v>32</v>
      </c>
    </row>
    <row r="194" spans="6:12" x14ac:dyDescent="0.2">
      <c r="F194" s="72">
        <v>20</v>
      </c>
      <c r="G194" s="72" t="s">
        <v>665</v>
      </c>
      <c r="H194" s="72">
        <v>4</v>
      </c>
      <c r="I194" s="72">
        <v>3.5</v>
      </c>
      <c r="J194" s="72" t="s">
        <v>1140</v>
      </c>
      <c r="K194" s="72">
        <v>33</v>
      </c>
      <c r="L194" s="72">
        <v>34</v>
      </c>
    </row>
    <row r="195" spans="6:12" x14ac:dyDescent="0.2">
      <c r="F195" s="72">
        <v>21</v>
      </c>
      <c r="G195" s="72" t="s">
        <v>665</v>
      </c>
      <c r="H195" s="72">
        <v>4</v>
      </c>
      <c r="I195" s="72">
        <v>3.5</v>
      </c>
      <c r="J195" s="72" t="s">
        <v>1140</v>
      </c>
      <c r="K195" s="72">
        <v>35</v>
      </c>
      <c r="L195" s="72">
        <v>36</v>
      </c>
    </row>
    <row r="196" spans="6:12" x14ac:dyDescent="0.2">
      <c r="F196" s="72">
        <v>22</v>
      </c>
      <c r="G196" s="72" t="s">
        <v>666</v>
      </c>
      <c r="H196" s="72">
        <v>5</v>
      </c>
      <c r="I196" s="72">
        <v>2</v>
      </c>
      <c r="J196" s="72" t="s">
        <v>1140</v>
      </c>
      <c r="K196" s="72">
        <v>37</v>
      </c>
      <c r="L196" s="72">
        <v>38</v>
      </c>
    </row>
    <row r="197" spans="6:12" x14ac:dyDescent="0.2">
      <c r="F197" s="72">
        <v>23</v>
      </c>
      <c r="G197" s="72" t="s">
        <v>16</v>
      </c>
      <c r="H197" s="72">
        <v>1</v>
      </c>
      <c r="I197" s="72">
        <v>2</v>
      </c>
      <c r="J197" s="72" t="s">
        <v>1140</v>
      </c>
      <c r="K197" s="72">
        <v>39</v>
      </c>
      <c r="L197" s="72">
        <v>40</v>
      </c>
    </row>
    <row r="198" spans="6:12" x14ac:dyDescent="0.2">
      <c r="F198" s="72">
        <v>24</v>
      </c>
      <c r="G198" s="72" t="s">
        <v>663</v>
      </c>
      <c r="H198" s="72">
        <v>2</v>
      </c>
      <c r="I198" s="72">
        <v>13.5</v>
      </c>
      <c r="J198" s="72" t="s">
        <v>1140</v>
      </c>
      <c r="K198" s="72">
        <v>41</v>
      </c>
      <c r="L198" s="72">
        <v>42</v>
      </c>
    </row>
    <row r="199" spans="6:12" x14ac:dyDescent="0.2">
      <c r="F199" s="72">
        <v>25</v>
      </c>
      <c r="G199" s="72" t="s">
        <v>663</v>
      </c>
      <c r="H199" s="72">
        <v>2</v>
      </c>
      <c r="I199" s="72">
        <v>2</v>
      </c>
      <c r="J199" s="72" t="s">
        <v>1140</v>
      </c>
      <c r="K199" s="72">
        <v>43</v>
      </c>
      <c r="L199" s="72">
        <v>44</v>
      </c>
    </row>
    <row r="200" spans="6:12" x14ac:dyDescent="0.2">
      <c r="F200" s="72">
        <v>26</v>
      </c>
      <c r="G200" s="72" t="s">
        <v>693</v>
      </c>
      <c r="H200" s="72">
        <v>9</v>
      </c>
      <c r="I200" s="72">
        <v>19.5</v>
      </c>
      <c r="J200" s="72" t="s">
        <v>1140</v>
      </c>
      <c r="K200" s="72">
        <v>45</v>
      </c>
      <c r="L200" s="72">
        <v>46</v>
      </c>
    </row>
    <row r="201" spans="6:12" x14ac:dyDescent="0.2">
      <c r="F201" s="72">
        <v>28</v>
      </c>
      <c r="G201" s="72" t="s">
        <v>693</v>
      </c>
      <c r="H201" s="72">
        <v>9</v>
      </c>
      <c r="I201" s="72">
        <v>12.5</v>
      </c>
      <c r="J201" s="72" t="s">
        <v>1140</v>
      </c>
      <c r="K201" s="72">
        <v>47</v>
      </c>
      <c r="L201" s="72">
        <v>48</v>
      </c>
    </row>
    <row r="202" spans="6:12" x14ac:dyDescent="0.2">
      <c r="F202" s="72">
        <v>29</v>
      </c>
      <c r="G202" s="72" t="s">
        <v>667</v>
      </c>
      <c r="H202" s="72">
        <v>6</v>
      </c>
      <c r="I202" s="72">
        <v>4.5</v>
      </c>
      <c r="J202" s="72" t="s">
        <v>1140</v>
      </c>
      <c r="K202" s="72">
        <v>49</v>
      </c>
      <c r="L202" s="72">
        <v>50</v>
      </c>
    </row>
    <row r="203" spans="6:12" x14ac:dyDescent="0.2">
      <c r="F203" s="72">
        <v>32</v>
      </c>
      <c r="G203" s="72" t="s">
        <v>693</v>
      </c>
      <c r="H203" s="72">
        <v>9</v>
      </c>
      <c r="I203" s="72">
        <v>18.5</v>
      </c>
      <c r="J203" s="72" t="s">
        <v>1140</v>
      </c>
      <c r="K203" s="72">
        <v>51</v>
      </c>
      <c r="L203" s="72">
        <v>52</v>
      </c>
    </row>
    <row r="204" spans="6:12" x14ac:dyDescent="0.2">
      <c r="F204" s="72">
        <v>34</v>
      </c>
      <c r="G204" s="72" t="s">
        <v>693</v>
      </c>
      <c r="H204" s="72">
        <v>9</v>
      </c>
      <c r="I204" s="72">
        <v>24</v>
      </c>
      <c r="J204" s="72" t="s">
        <v>1140</v>
      </c>
      <c r="K204" s="72">
        <v>53</v>
      </c>
      <c r="L204" s="72">
        <v>54</v>
      </c>
    </row>
    <row r="205" spans="6:12" x14ac:dyDescent="0.2">
      <c r="F205" s="72">
        <v>35</v>
      </c>
      <c r="G205" s="72" t="s">
        <v>15</v>
      </c>
      <c r="H205" s="72">
        <v>0</v>
      </c>
      <c r="I205" s="72">
        <v>1.5</v>
      </c>
      <c r="J205" s="72" t="s">
        <v>1140</v>
      </c>
      <c r="K205" s="72">
        <v>55</v>
      </c>
      <c r="L205" s="72">
        <v>56</v>
      </c>
    </row>
    <row r="206" spans="6:12" x14ac:dyDescent="0.2">
      <c r="F206" s="72">
        <v>38</v>
      </c>
      <c r="G206" s="72" t="s">
        <v>665</v>
      </c>
      <c r="H206" s="72">
        <v>4</v>
      </c>
      <c r="I206" s="72">
        <v>3.5</v>
      </c>
      <c r="J206" s="72" t="s">
        <v>1140</v>
      </c>
      <c r="K206" s="72">
        <v>57</v>
      </c>
      <c r="L206" s="72">
        <v>58</v>
      </c>
    </row>
    <row r="207" spans="6:12" x14ac:dyDescent="0.2">
      <c r="F207" s="72">
        <v>41</v>
      </c>
      <c r="G207" s="72" t="s">
        <v>15</v>
      </c>
      <c r="H207" s="72">
        <v>0</v>
      </c>
      <c r="I207" s="72">
        <v>1.5</v>
      </c>
      <c r="J207" s="72" t="s">
        <v>1140</v>
      </c>
      <c r="K207" s="72">
        <v>59</v>
      </c>
      <c r="L207" s="72">
        <v>60</v>
      </c>
    </row>
    <row r="208" spans="6:12" x14ac:dyDescent="0.2">
      <c r="F208" s="72">
        <v>42</v>
      </c>
      <c r="G208" s="72" t="s">
        <v>666</v>
      </c>
      <c r="H208" s="72">
        <v>5</v>
      </c>
      <c r="I208" s="72">
        <v>5.5</v>
      </c>
      <c r="J208" s="72" t="s">
        <v>1140</v>
      </c>
      <c r="K208" s="72">
        <v>61</v>
      </c>
      <c r="L208" s="72">
        <v>62</v>
      </c>
    </row>
    <row r="209" spans="6:12" x14ac:dyDescent="0.2">
      <c r="F209" s="72">
        <v>43</v>
      </c>
      <c r="G209" s="72" t="s">
        <v>665</v>
      </c>
      <c r="H209" s="72">
        <v>4</v>
      </c>
      <c r="I209" s="72">
        <v>2.5</v>
      </c>
      <c r="J209" s="72" t="s">
        <v>1140</v>
      </c>
      <c r="K209" s="72">
        <v>63</v>
      </c>
      <c r="L209" s="72">
        <v>64</v>
      </c>
    </row>
    <row r="210" spans="6:12" x14ac:dyDescent="0.2">
      <c r="F210" s="72">
        <v>45</v>
      </c>
      <c r="G210" s="72" t="s">
        <v>663</v>
      </c>
      <c r="H210" s="72">
        <v>2</v>
      </c>
      <c r="I210" s="72">
        <v>7</v>
      </c>
      <c r="J210" s="72" t="s">
        <v>1140</v>
      </c>
      <c r="K210" s="72">
        <v>65</v>
      </c>
      <c r="L210" s="72">
        <v>66</v>
      </c>
    </row>
    <row r="211" spans="6:12" x14ac:dyDescent="0.2">
      <c r="F211" s="72">
        <v>47</v>
      </c>
      <c r="G211" s="72" t="s">
        <v>665</v>
      </c>
      <c r="H211" s="72">
        <v>4</v>
      </c>
      <c r="I211" s="72">
        <v>2.5</v>
      </c>
      <c r="J211" s="72" t="s">
        <v>1140</v>
      </c>
      <c r="K211" s="72">
        <v>67</v>
      </c>
      <c r="L211" s="72">
        <v>68</v>
      </c>
    </row>
    <row r="212" spans="6:12" x14ac:dyDescent="0.2">
      <c r="F212" s="72">
        <v>48</v>
      </c>
      <c r="G212" s="72" t="s">
        <v>668</v>
      </c>
      <c r="H212" s="72">
        <v>7</v>
      </c>
      <c r="I212" s="72">
        <v>3.5</v>
      </c>
      <c r="J212" s="72" t="s">
        <v>1140</v>
      </c>
      <c r="K212" s="72">
        <v>69</v>
      </c>
      <c r="L212" s="72">
        <v>70</v>
      </c>
    </row>
    <row r="213" spans="6:12" x14ac:dyDescent="0.2">
      <c r="F213" s="72">
        <v>49</v>
      </c>
      <c r="G213" s="72" t="s">
        <v>693</v>
      </c>
      <c r="H213" s="72">
        <v>9</v>
      </c>
      <c r="I213" s="72">
        <v>27.5</v>
      </c>
      <c r="J213" s="72" t="s">
        <v>1140</v>
      </c>
      <c r="K213" s="72">
        <v>71</v>
      </c>
      <c r="L213" s="72">
        <v>72</v>
      </c>
    </row>
    <row r="214" spans="6:12" x14ac:dyDescent="0.2">
      <c r="F214" s="72">
        <v>51</v>
      </c>
      <c r="G214" s="72" t="s">
        <v>665</v>
      </c>
      <c r="H214" s="72">
        <v>4</v>
      </c>
      <c r="I214" s="72">
        <v>2.5</v>
      </c>
      <c r="J214" s="72" t="s">
        <v>1140</v>
      </c>
      <c r="K214" s="72">
        <v>73</v>
      </c>
      <c r="L214" s="72">
        <v>74</v>
      </c>
    </row>
    <row r="215" spans="6:12" x14ac:dyDescent="0.2">
      <c r="F215" s="72">
        <v>52</v>
      </c>
      <c r="G215" s="72" t="s">
        <v>693</v>
      </c>
      <c r="H215" s="72">
        <v>9</v>
      </c>
      <c r="I215" s="72">
        <v>20.5</v>
      </c>
      <c r="J215" s="72" t="s">
        <v>1140</v>
      </c>
      <c r="K215" s="72">
        <v>75</v>
      </c>
      <c r="L215" s="72">
        <v>76</v>
      </c>
    </row>
    <row r="216" spans="6:12" x14ac:dyDescent="0.2">
      <c r="F216" s="72">
        <v>56</v>
      </c>
      <c r="G216" s="72" t="s">
        <v>693</v>
      </c>
      <c r="H216" s="72">
        <v>9</v>
      </c>
      <c r="I216" s="72">
        <v>7.5</v>
      </c>
      <c r="J216" s="72" t="s">
        <v>1140</v>
      </c>
      <c r="K216" s="72">
        <v>77</v>
      </c>
      <c r="L216" s="72">
        <v>78</v>
      </c>
    </row>
    <row r="217" spans="6:12" x14ac:dyDescent="0.2">
      <c r="F217" s="72">
        <v>57</v>
      </c>
      <c r="G217" s="72" t="s">
        <v>693</v>
      </c>
      <c r="H217" s="72">
        <v>9</v>
      </c>
      <c r="I217" s="72">
        <v>17.5</v>
      </c>
      <c r="J217" s="72" t="s">
        <v>1140</v>
      </c>
      <c r="K217" s="72">
        <v>79</v>
      </c>
      <c r="L217" s="72">
        <v>80</v>
      </c>
    </row>
    <row r="218" spans="6:12" x14ac:dyDescent="0.2">
      <c r="F218" s="72">
        <v>58</v>
      </c>
      <c r="G218" s="72" t="s">
        <v>693</v>
      </c>
      <c r="H218" s="72">
        <v>9</v>
      </c>
      <c r="I218" s="72">
        <v>16.5</v>
      </c>
      <c r="J218" s="72" t="s">
        <v>1140</v>
      </c>
      <c r="K218" s="72">
        <v>81</v>
      </c>
      <c r="L218" s="72">
        <v>82</v>
      </c>
    </row>
    <row r="219" spans="6:12" x14ac:dyDescent="0.2">
      <c r="F219" s="72">
        <v>59</v>
      </c>
      <c r="G219" s="72" t="s">
        <v>16</v>
      </c>
      <c r="H219" s="72">
        <v>1</v>
      </c>
      <c r="I219" s="72">
        <v>2.5</v>
      </c>
      <c r="J219" s="72" t="s">
        <v>1140</v>
      </c>
      <c r="K219" s="72">
        <v>83</v>
      </c>
      <c r="L219" s="72">
        <v>84</v>
      </c>
    </row>
    <row r="220" spans="6:12" x14ac:dyDescent="0.2">
      <c r="F220" s="72">
        <v>60</v>
      </c>
      <c r="G220" s="72" t="s">
        <v>16</v>
      </c>
      <c r="H220" s="72">
        <v>1</v>
      </c>
      <c r="I220" s="72">
        <v>2</v>
      </c>
      <c r="J220" s="72" t="s">
        <v>1140</v>
      </c>
      <c r="K220" s="72">
        <v>85</v>
      </c>
      <c r="L220" s="72">
        <v>86</v>
      </c>
    </row>
    <row r="221" spans="6:12" x14ac:dyDescent="0.2">
      <c r="F221" s="72">
        <v>62</v>
      </c>
      <c r="G221" s="72" t="s">
        <v>16</v>
      </c>
      <c r="H221" s="72">
        <v>1</v>
      </c>
      <c r="I221" s="72">
        <v>2</v>
      </c>
      <c r="J221" s="72" t="s">
        <v>1140</v>
      </c>
      <c r="K221" s="72">
        <v>87</v>
      </c>
      <c r="L221" s="72">
        <v>88</v>
      </c>
    </row>
    <row r="222" spans="6:12" x14ac:dyDescent="0.2">
      <c r="F222" s="72">
        <v>64</v>
      </c>
      <c r="G222" s="72" t="s">
        <v>665</v>
      </c>
      <c r="H222" s="72">
        <v>4</v>
      </c>
      <c r="I222" s="72">
        <v>3.5</v>
      </c>
      <c r="J222" s="72" t="s">
        <v>1140</v>
      </c>
      <c r="K222" s="72">
        <v>89</v>
      </c>
      <c r="L222" s="72">
        <v>90</v>
      </c>
    </row>
    <row r="223" spans="6:12" x14ac:dyDescent="0.2">
      <c r="F223" s="72">
        <v>66</v>
      </c>
      <c r="G223" s="72" t="s">
        <v>693</v>
      </c>
      <c r="H223" s="72">
        <v>9</v>
      </c>
      <c r="I223" s="72">
        <v>8.5</v>
      </c>
      <c r="J223" s="72" t="s">
        <v>1140</v>
      </c>
      <c r="K223" s="72">
        <v>91</v>
      </c>
      <c r="L223" s="72">
        <v>92</v>
      </c>
    </row>
    <row r="224" spans="6:12" x14ac:dyDescent="0.2">
      <c r="F224" s="72">
        <v>68</v>
      </c>
      <c r="G224" s="72" t="s">
        <v>666</v>
      </c>
      <c r="H224" s="72">
        <v>5</v>
      </c>
      <c r="I224" s="72">
        <v>2.5</v>
      </c>
      <c r="J224" s="72" t="s">
        <v>1140</v>
      </c>
      <c r="K224" s="72">
        <v>93</v>
      </c>
      <c r="L224" s="72">
        <v>94</v>
      </c>
    </row>
    <row r="225" spans="6:12" x14ac:dyDescent="0.2">
      <c r="F225" s="72">
        <v>69</v>
      </c>
      <c r="G225" s="72" t="s">
        <v>665</v>
      </c>
      <c r="H225" s="72">
        <v>4</v>
      </c>
      <c r="I225" s="72">
        <v>3.5</v>
      </c>
      <c r="J225" s="72" t="s">
        <v>1140</v>
      </c>
      <c r="K225" s="72">
        <v>95</v>
      </c>
      <c r="L225" s="72">
        <v>96</v>
      </c>
    </row>
    <row r="226" spans="6:12" x14ac:dyDescent="0.2">
      <c r="F226" s="72">
        <v>70</v>
      </c>
      <c r="G226" s="72" t="s">
        <v>693</v>
      </c>
      <c r="H226" s="72">
        <v>9</v>
      </c>
      <c r="I226" s="72">
        <v>16.5</v>
      </c>
      <c r="J226" s="72" t="s">
        <v>1140</v>
      </c>
      <c r="K226" s="72">
        <v>97</v>
      </c>
      <c r="L226" s="72">
        <v>98</v>
      </c>
    </row>
    <row r="227" spans="6:12" x14ac:dyDescent="0.2">
      <c r="F227" s="72">
        <v>73</v>
      </c>
      <c r="G227" s="72" t="s">
        <v>16</v>
      </c>
      <c r="H227" s="72">
        <v>1</v>
      </c>
      <c r="I227" s="72">
        <v>0.5</v>
      </c>
      <c r="J227" s="72" t="s">
        <v>1140</v>
      </c>
      <c r="K227" s="72">
        <v>99</v>
      </c>
      <c r="L227" s="72">
        <v>100</v>
      </c>
    </row>
    <row r="228" spans="6:12" x14ac:dyDescent="0.2">
      <c r="F228" s="72">
        <v>75</v>
      </c>
      <c r="G228" s="72" t="s">
        <v>15</v>
      </c>
      <c r="H228" s="72">
        <v>0</v>
      </c>
      <c r="I228" s="72">
        <v>1.5</v>
      </c>
      <c r="J228" s="72" t="s">
        <v>1140</v>
      </c>
      <c r="K228" s="72">
        <v>101</v>
      </c>
      <c r="L228" s="72">
        <v>102</v>
      </c>
    </row>
    <row r="229" spans="6:12" x14ac:dyDescent="0.2">
      <c r="F229" s="72">
        <v>76</v>
      </c>
      <c r="G229" s="72" t="s">
        <v>666</v>
      </c>
      <c r="H229" s="72">
        <v>5</v>
      </c>
      <c r="I229" s="72">
        <v>3</v>
      </c>
      <c r="J229" s="72" t="s">
        <v>1140</v>
      </c>
      <c r="K229" s="72">
        <v>103</v>
      </c>
      <c r="L229" s="72">
        <v>104</v>
      </c>
    </row>
    <row r="230" spans="6:12" x14ac:dyDescent="0.2">
      <c r="F230" s="72">
        <v>78</v>
      </c>
      <c r="G230" s="72" t="s">
        <v>693</v>
      </c>
      <c r="H230" s="72">
        <v>9</v>
      </c>
      <c r="I230" s="72">
        <v>12.5</v>
      </c>
      <c r="J230" s="72" t="s">
        <v>1140</v>
      </c>
      <c r="K230" s="72">
        <v>105</v>
      </c>
      <c r="L230" s="72">
        <v>106</v>
      </c>
    </row>
    <row r="231" spans="6:12" x14ac:dyDescent="0.2">
      <c r="F231" s="72">
        <v>81</v>
      </c>
      <c r="G231" s="72" t="s">
        <v>693</v>
      </c>
      <c r="H231" s="72">
        <v>9</v>
      </c>
      <c r="I231" s="72">
        <v>13.5</v>
      </c>
      <c r="J231" s="72" t="s">
        <v>1140</v>
      </c>
      <c r="K231" s="72">
        <v>107</v>
      </c>
      <c r="L231" s="72">
        <v>108</v>
      </c>
    </row>
    <row r="232" spans="6:12" x14ac:dyDescent="0.2">
      <c r="F232" s="72">
        <v>82</v>
      </c>
      <c r="G232" s="72" t="s">
        <v>666</v>
      </c>
      <c r="H232" s="72">
        <v>5</v>
      </c>
      <c r="I232" s="72">
        <v>6</v>
      </c>
      <c r="J232" s="72" t="s">
        <v>1140</v>
      </c>
      <c r="K232" s="72">
        <v>109</v>
      </c>
      <c r="L232" s="72">
        <v>110</v>
      </c>
    </row>
    <row r="233" spans="6:12" x14ac:dyDescent="0.2">
      <c r="F233" s="72">
        <v>83</v>
      </c>
      <c r="G233" s="72" t="s">
        <v>16</v>
      </c>
      <c r="H233" s="72">
        <v>1</v>
      </c>
      <c r="I233" s="72">
        <v>1.5</v>
      </c>
      <c r="J233" s="72" t="s">
        <v>1140</v>
      </c>
      <c r="K233" s="72">
        <v>111</v>
      </c>
      <c r="L233" s="72">
        <v>112</v>
      </c>
    </row>
    <row r="234" spans="6:12" x14ac:dyDescent="0.2">
      <c r="F234" s="72">
        <v>86</v>
      </c>
      <c r="G234" s="72" t="s">
        <v>665</v>
      </c>
      <c r="H234" s="72">
        <v>4</v>
      </c>
      <c r="I234" s="72">
        <v>3.5</v>
      </c>
      <c r="J234" s="72" t="s">
        <v>1140</v>
      </c>
      <c r="K234" s="72">
        <v>113</v>
      </c>
      <c r="L234" s="72">
        <v>114</v>
      </c>
    </row>
    <row r="235" spans="6:12" x14ac:dyDescent="0.2">
      <c r="F235" s="72">
        <v>92</v>
      </c>
      <c r="G235" s="72" t="s">
        <v>693</v>
      </c>
      <c r="H235" s="72">
        <v>9</v>
      </c>
      <c r="I235" s="72">
        <v>13.5</v>
      </c>
      <c r="J235" s="72" t="s">
        <v>1140</v>
      </c>
      <c r="K235" s="72">
        <v>115</v>
      </c>
      <c r="L235" s="72">
        <v>116</v>
      </c>
    </row>
    <row r="236" spans="6:12" x14ac:dyDescent="0.2">
      <c r="F236" s="72">
        <v>94</v>
      </c>
      <c r="G236" s="72" t="s">
        <v>668</v>
      </c>
      <c r="H236" s="72">
        <v>7</v>
      </c>
      <c r="I236" s="72">
        <v>2.5</v>
      </c>
      <c r="J236" s="72" t="s">
        <v>1140</v>
      </c>
      <c r="K236" s="72">
        <v>117</v>
      </c>
      <c r="L236" s="72">
        <v>118</v>
      </c>
    </row>
    <row r="237" spans="6:12" x14ac:dyDescent="0.2">
      <c r="F237" s="72">
        <v>95</v>
      </c>
      <c r="G237" s="72" t="s">
        <v>664</v>
      </c>
      <c r="H237" s="72">
        <v>3</v>
      </c>
      <c r="I237" s="72">
        <v>1.5</v>
      </c>
      <c r="J237" s="72" t="s">
        <v>1140</v>
      </c>
      <c r="K237" s="72">
        <v>119</v>
      </c>
      <c r="L237" s="72">
        <v>120</v>
      </c>
    </row>
    <row r="238" spans="6:12" x14ac:dyDescent="0.2">
      <c r="F238" s="72">
        <v>96</v>
      </c>
      <c r="G238" s="72" t="s">
        <v>16</v>
      </c>
      <c r="H238" s="72">
        <v>1</v>
      </c>
      <c r="I238" s="72">
        <v>2.5</v>
      </c>
      <c r="J238" s="72" t="s">
        <v>1140</v>
      </c>
      <c r="K238" s="72">
        <v>121</v>
      </c>
      <c r="L238" s="72">
        <v>122</v>
      </c>
    </row>
    <row r="239" spans="6:12" x14ac:dyDescent="0.2">
      <c r="F239" s="72">
        <v>98</v>
      </c>
      <c r="G239" s="72" t="s">
        <v>667</v>
      </c>
      <c r="H239" s="72">
        <v>6</v>
      </c>
      <c r="I239" s="72">
        <v>3.5</v>
      </c>
      <c r="J239" s="72" t="s">
        <v>1140</v>
      </c>
      <c r="K239" s="72">
        <v>123</v>
      </c>
      <c r="L239" s="72">
        <v>124</v>
      </c>
    </row>
    <row r="240" spans="6:12" x14ac:dyDescent="0.2">
      <c r="F240" s="72">
        <v>104</v>
      </c>
      <c r="G240" s="72" t="s">
        <v>693</v>
      </c>
      <c r="H240" s="72">
        <v>9</v>
      </c>
      <c r="I240" s="72">
        <v>35</v>
      </c>
      <c r="J240" s="72" t="s">
        <v>1140</v>
      </c>
      <c r="K240" s="72">
        <v>125</v>
      </c>
      <c r="L240" s="72">
        <v>126</v>
      </c>
    </row>
    <row r="241" spans="6:12" x14ac:dyDescent="0.2">
      <c r="F241" s="72">
        <v>106</v>
      </c>
      <c r="G241" s="72" t="s">
        <v>693</v>
      </c>
      <c r="H241" s="72">
        <v>9</v>
      </c>
      <c r="I241" s="72">
        <v>14.5</v>
      </c>
      <c r="J241" s="72" t="s">
        <v>1140</v>
      </c>
      <c r="K241" s="72">
        <v>127</v>
      </c>
      <c r="L241" s="72">
        <v>128</v>
      </c>
    </row>
    <row r="242" spans="6:12" x14ac:dyDescent="0.2">
      <c r="F242" s="72">
        <v>107</v>
      </c>
      <c r="G242" s="72" t="s">
        <v>667</v>
      </c>
      <c r="H242" s="72">
        <v>6</v>
      </c>
      <c r="I242" s="72">
        <v>2.5</v>
      </c>
      <c r="J242" s="72" t="s">
        <v>1140</v>
      </c>
      <c r="K242" s="72">
        <v>129</v>
      </c>
      <c r="L242" s="72">
        <v>130</v>
      </c>
    </row>
    <row r="243" spans="6:12" x14ac:dyDescent="0.2">
      <c r="F243" s="72">
        <v>108</v>
      </c>
      <c r="G243" s="72" t="s">
        <v>667</v>
      </c>
      <c r="H243" s="72">
        <v>6</v>
      </c>
      <c r="I243" s="72">
        <v>3.5</v>
      </c>
      <c r="J243" s="72" t="s">
        <v>1140</v>
      </c>
      <c r="K243" s="72">
        <v>131</v>
      </c>
      <c r="L243" s="72">
        <v>132</v>
      </c>
    </row>
    <row r="244" spans="6:12" x14ac:dyDescent="0.2">
      <c r="F244" s="72">
        <v>113</v>
      </c>
      <c r="G244" s="72" t="s">
        <v>665</v>
      </c>
      <c r="H244" s="72">
        <v>4</v>
      </c>
      <c r="I244" s="72">
        <v>2.5</v>
      </c>
      <c r="J244" s="72" t="s">
        <v>1140</v>
      </c>
      <c r="K244" s="72">
        <v>133</v>
      </c>
      <c r="L244" s="72">
        <v>134</v>
      </c>
    </row>
    <row r="245" spans="6:12" x14ac:dyDescent="0.2">
      <c r="F245" s="72">
        <v>114</v>
      </c>
      <c r="G245" s="72" t="s">
        <v>667</v>
      </c>
      <c r="H245" s="72">
        <v>6</v>
      </c>
      <c r="I245" s="72">
        <v>6.5</v>
      </c>
      <c r="J245" s="72" t="s">
        <v>1140</v>
      </c>
      <c r="K245" s="72">
        <v>135</v>
      </c>
      <c r="L245" s="72">
        <v>136</v>
      </c>
    </row>
    <row r="246" spans="6:12" x14ac:dyDescent="0.2">
      <c r="F246" s="72">
        <v>116</v>
      </c>
      <c r="G246" s="72" t="s">
        <v>667</v>
      </c>
      <c r="H246" s="72">
        <v>6</v>
      </c>
      <c r="I246" s="72">
        <v>3</v>
      </c>
      <c r="J246" s="72" t="s">
        <v>1140</v>
      </c>
      <c r="K246" s="72">
        <v>137</v>
      </c>
      <c r="L246" s="72">
        <v>138</v>
      </c>
    </row>
    <row r="247" spans="6:12" x14ac:dyDescent="0.2">
      <c r="F247" s="72">
        <v>117</v>
      </c>
      <c r="G247" s="72" t="s">
        <v>667</v>
      </c>
      <c r="H247" s="72">
        <v>6</v>
      </c>
      <c r="I247" s="72">
        <v>4.5</v>
      </c>
      <c r="J247" s="72" t="s">
        <v>1140</v>
      </c>
      <c r="K247" s="72">
        <v>139</v>
      </c>
      <c r="L247" s="72">
        <v>140</v>
      </c>
    </row>
    <row r="248" spans="6:12" x14ac:dyDescent="0.2">
      <c r="F248" s="72">
        <v>120</v>
      </c>
      <c r="G248" s="72" t="s">
        <v>666</v>
      </c>
      <c r="H248" s="72">
        <v>5</v>
      </c>
      <c r="I248" s="72">
        <v>6</v>
      </c>
      <c r="J248" s="72" t="s">
        <v>1140</v>
      </c>
      <c r="K248" s="72">
        <v>141</v>
      </c>
      <c r="L248" s="72">
        <v>142</v>
      </c>
    </row>
    <row r="249" spans="6:12" x14ac:dyDescent="0.2">
      <c r="F249" s="72">
        <v>123</v>
      </c>
      <c r="G249" s="72" t="s">
        <v>667</v>
      </c>
      <c r="H249" s="72">
        <v>6</v>
      </c>
      <c r="I249" s="72">
        <v>2</v>
      </c>
      <c r="J249" s="72" t="s">
        <v>1140</v>
      </c>
      <c r="K249" s="72">
        <v>143</v>
      </c>
      <c r="L249" s="72">
        <v>144</v>
      </c>
    </row>
    <row r="250" spans="6:12" x14ac:dyDescent="0.2">
      <c r="F250" s="72">
        <v>126</v>
      </c>
      <c r="G250" s="72" t="s">
        <v>666</v>
      </c>
      <c r="H250" s="72">
        <v>5</v>
      </c>
      <c r="I250" s="72">
        <v>5.5</v>
      </c>
      <c r="J250" s="72" t="s">
        <v>1140</v>
      </c>
      <c r="K250" s="72">
        <v>145</v>
      </c>
      <c r="L250" s="72">
        <v>146</v>
      </c>
    </row>
    <row r="251" spans="6:12" x14ac:dyDescent="0.2">
      <c r="F251" s="72">
        <v>128</v>
      </c>
      <c r="G251" s="72" t="s">
        <v>668</v>
      </c>
      <c r="H251" s="72">
        <v>7</v>
      </c>
      <c r="I251" s="72">
        <v>1.5</v>
      </c>
      <c r="J251" s="72" t="s">
        <v>1140</v>
      </c>
      <c r="K251" s="72">
        <v>147</v>
      </c>
      <c r="L251" s="72">
        <v>148</v>
      </c>
    </row>
    <row r="252" spans="6:12" x14ac:dyDescent="0.2">
      <c r="F252" s="72">
        <v>130</v>
      </c>
      <c r="G252" s="72" t="s">
        <v>693</v>
      </c>
      <c r="H252" s="72">
        <v>9</v>
      </c>
      <c r="I252" s="72">
        <v>11.5</v>
      </c>
      <c r="J252" s="72" t="s">
        <v>1140</v>
      </c>
      <c r="K252" s="72">
        <v>149</v>
      </c>
      <c r="L252" s="72">
        <v>150</v>
      </c>
    </row>
    <row r="253" spans="6:12" x14ac:dyDescent="0.2">
      <c r="F253" s="72">
        <v>132</v>
      </c>
      <c r="G253" s="72" t="s">
        <v>667</v>
      </c>
      <c r="H253" s="72">
        <v>6</v>
      </c>
      <c r="I253" s="72">
        <v>4.5</v>
      </c>
      <c r="J253" s="72" t="s">
        <v>1140</v>
      </c>
      <c r="K253" s="72">
        <v>151</v>
      </c>
      <c r="L253" s="72">
        <v>152</v>
      </c>
    </row>
    <row r="254" spans="6:12" x14ac:dyDescent="0.2">
      <c r="F254" s="72">
        <v>134</v>
      </c>
      <c r="G254" s="72" t="s">
        <v>668</v>
      </c>
      <c r="H254" s="72">
        <v>7</v>
      </c>
      <c r="I254" s="72">
        <v>3.5</v>
      </c>
      <c r="J254" s="72" t="s">
        <v>1140</v>
      </c>
      <c r="K254" s="72">
        <v>153</v>
      </c>
      <c r="L254" s="72">
        <v>154</v>
      </c>
    </row>
    <row r="255" spans="6:12" x14ac:dyDescent="0.2">
      <c r="F255" s="72">
        <v>138</v>
      </c>
      <c r="G255" s="72" t="s">
        <v>663</v>
      </c>
      <c r="H255" s="72">
        <v>2</v>
      </c>
      <c r="I255" s="72">
        <v>11</v>
      </c>
      <c r="J255" s="72" t="s">
        <v>1140</v>
      </c>
      <c r="K255" s="72">
        <v>155</v>
      </c>
      <c r="L255" s="72">
        <v>156</v>
      </c>
    </row>
    <row r="256" spans="6:12" x14ac:dyDescent="0.2">
      <c r="F256" s="72">
        <v>140</v>
      </c>
      <c r="G256" s="72" t="s">
        <v>693</v>
      </c>
      <c r="H256" s="72">
        <v>9</v>
      </c>
      <c r="I256" s="72">
        <v>10.5</v>
      </c>
      <c r="J256" s="72" t="s">
        <v>1140</v>
      </c>
      <c r="K256" s="72">
        <v>157</v>
      </c>
      <c r="L256" s="72">
        <v>158</v>
      </c>
    </row>
    <row r="257" spans="2:17" x14ac:dyDescent="0.2">
      <c r="F257" s="72">
        <v>141</v>
      </c>
      <c r="G257" s="72" t="s">
        <v>668</v>
      </c>
      <c r="H257" s="72">
        <v>7</v>
      </c>
      <c r="I257" s="72">
        <v>1.5</v>
      </c>
      <c r="J257" s="72" t="s">
        <v>1140</v>
      </c>
      <c r="K257" s="72">
        <v>159</v>
      </c>
      <c r="L257" s="72">
        <v>160</v>
      </c>
    </row>
    <row r="258" spans="2:17" x14ac:dyDescent="0.2">
      <c r="F258" s="72">
        <v>150</v>
      </c>
      <c r="G258" s="72" t="s">
        <v>666</v>
      </c>
      <c r="H258" s="72">
        <v>5</v>
      </c>
      <c r="I258" s="72">
        <v>4.5</v>
      </c>
      <c r="J258" s="72" t="s">
        <v>1140</v>
      </c>
      <c r="K258" s="72">
        <v>161</v>
      </c>
      <c r="L258" s="72">
        <v>162</v>
      </c>
    </row>
    <row r="259" spans="2:17" x14ac:dyDescent="0.2">
      <c r="F259" s="72">
        <v>153</v>
      </c>
      <c r="G259" s="72" t="s">
        <v>693</v>
      </c>
      <c r="H259" s="72">
        <v>9</v>
      </c>
      <c r="I259" s="72">
        <v>23</v>
      </c>
      <c r="J259" s="72" t="s">
        <v>1140</v>
      </c>
      <c r="K259" s="72">
        <v>163</v>
      </c>
      <c r="L259" s="72">
        <v>164</v>
      </c>
    </row>
    <row r="260" spans="2:17" x14ac:dyDescent="0.2">
      <c r="F260" s="72">
        <v>155</v>
      </c>
      <c r="G260" s="72" t="s">
        <v>665</v>
      </c>
      <c r="H260" s="72">
        <v>4</v>
      </c>
      <c r="I260" s="72">
        <v>3.5</v>
      </c>
      <c r="J260" s="72" t="s">
        <v>1140</v>
      </c>
      <c r="K260" s="72">
        <v>165</v>
      </c>
      <c r="L260" s="72">
        <v>166</v>
      </c>
    </row>
    <row r="261" spans="2:17" x14ac:dyDescent="0.2">
      <c r="F261" s="72">
        <v>159</v>
      </c>
      <c r="G261" s="72" t="s">
        <v>666</v>
      </c>
      <c r="H261" s="72">
        <v>5</v>
      </c>
      <c r="I261" s="72">
        <v>4.5</v>
      </c>
      <c r="J261" s="72" t="s">
        <v>1140</v>
      </c>
      <c r="K261" s="72">
        <v>167</v>
      </c>
      <c r="L261" s="72">
        <v>168</v>
      </c>
    </row>
    <row r="262" spans="2:17" x14ac:dyDescent="0.2">
      <c r="F262" s="72">
        <v>164</v>
      </c>
      <c r="G262" s="72" t="s">
        <v>667</v>
      </c>
      <c r="H262" s="72">
        <v>6</v>
      </c>
      <c r="I262" s="72">
        <v>3.5</v>
      </c>
      <c r="J262" s="72" t="s">
        <v>1140</v>
      </c>
      <c r="K262" s="72">
        <v>169</v>
      </c>
      <c r="L262" s="72">
        <v>170</v>
      </c>
    </row>
    <row r="265" spans="2:17" x14ac:dyDescent="0.2">
      <c r="F265" s="82" t="s">
        <v>850</v>
      </c>
      <c r="G265" s="72" t="s">
        <v>15</v>
      </c>
      <c r="H265" s="72" t="s">
        <v>16</v>
      </c>
      <c r="I265" s="72" t="s">
        <v>663</v>
      </c>
      <c r="J265" s="72" t="s">
        <v>664</v>
      </c>
      <c r="K265" s="72" t="s">
        <v>665</v>
      </c>
      <c r="L265" s="72" t="s">
        <v>666</v>
      </c>
      <c r="M265" s="72" t="s">
        <v>667</v>
      </c>
      <c r="N265" s="72" t="s">
        <v>668</v>
      </c>
      <c r="O265" s="72" t="s">
        <v>669</v>
      </c>
      <c r="P265" s="72" t="s">
        <v>693</v>
      </c>
      <c r="Q265" s="72" t="s">
        <v>882</v>
      </c>
    </row>
    <row r="266" spans="2:17" x14ac:dyDescent="0.2">
      <c r="F266" s="82" t="s">
        <v>1141</v>
      </c>
      <c r="G266" s="72" t="s">
        <v>1142</v>
      </c>
      <c r="H266" s="72" t="s">
        <v>1142</v>
      </c>
      <c r="I266" s="72" t="s">
        <v>1142</v>
      </c>
      <c r="J266" s="72" t="s">
        <v>1142</v>
      </c>
      <c r="K266" s="72" t="s">
        <v>1142</v>
      </c>
      <c r="L266" s="72" t="s">
        <v>1142</v>
      </c>
      <c r="M266" s="72" t="s">
        <v>1142</v>
      </c>
      <c r="N266" s="72" t="s">
        <v>1142</v>
      </c>
      <c r="O266" s="72" t="s">
        <v>1142</v>
      </c>
      <c r="P266" s="72" t="s">
        <v>1142</v>
      </c>
      <c r="Q266" s="72" t="s">
        <v>909</v>
      </c>
    </row>
    <row r="267" spans="2:17" x14ac:dyDescent="0.2">
      <c r="F267" s="82" t="s">
        <v>1143</v>
      </c>
      <c r="G267" s="72">
        <v>3</v>
      </c>
      <c r="H267" s="72">
        <v>4</v>
      </c>
      <c r="I267" s="72">
        <v>5</v>
      </c>
      <c r="J267" s="72">
        <v>6</v>
      </c>
      <c r="K267" s="72">
        <v>7</v>
      </c>
      <c r="L267" s="72">
        <v>8</v>
      </c>
      <c r="M267" s="72">
        <v>9</v>
      </c>
      <c r="N267" s="72">
        <v>10</v>
      </c>
      <c r="O267" s="72">
        <v>11</v>
      </c>
      <c r="P267" s="72">
        <v>12</v>
      </c>
      <c r="Q267" s="72">
        <v>0</v>
      </c>
    </row>
    <row r="268" spans="2:17" x14ac:dyDescent="0.2">
      <c r="F268" s="82" t="s">
        <v>1144</v>
      </c>
      <c r="G268" s="72">
        <v>0</v>
      </c>
      <c r="H268" s="72">
        <v>1</v>
      </c>
      <c r="I268" s="72">
        <v>2</v>
      </c>
      <c r="J268" s="72">
        <v>3</v>
      </c>
      <c r="K268" s="72">
        <v>4</v>
      </c>
      <c r="L268" s="72">
        <v>5</v>
      </c>
      <c r="M268" s="72">
        <v>6</v>
      </c>
      <c r="N268" s="72">
        <v>7</v>
      </c>
      <c r="O268" s="72">
        <v>8</v>
      </c>
      <c r="P268" s="72">
        <v>9</v>
      </c>
    </row>
    <row r="271" spans="2:17" x14ac:dyDescent="0.2">
      <c r="B271" s="82" t="s">
        <v>900</v>
      </c>
      <c r="C271" s="72" t="s">
        <v>1101</v>
      </c>
      <c r="F271" s="73" t="s">
        <v>1102</v>
      </c>
      <c r="G271" s="73" t="s">
        <v>979</v>
      </c>
      <c r="H271" s="73" t="s">
        <v>1103</v>
      </c>
      <c r="I271" s="73">
        <v>1</v>
      </c>
      <c r="J271" s="73">
        <v>2</v>
      </c>
    </row>
    <row r="272" spans="2:17" x14ac:dyDescent="0.2">
      <c r="B272" s="82" t="s">
        <v>1104</v>
      </c>
      <c r="C272" s="72" t="s">
        <v>1145</v>
      </c>
      <c r="F272" s="72">
        <v>0</v>
      </c>
      <c r="G272" s="72">
        <v>1</v>
      </c>
      <c r="H272" s="72" t="b">
        <v>1</v>
      </c>
      <c r="I272" s="72">
        <v>0.5</v>
      </c>
      <c r="J272" s="72">
        <v>0.5</v>
      </c>
    </row>
    <row r="273" spans="2:17" x14ac:dyDescent="0.2">
      <c r="B273" s="82" t="s">
        <v>1106</v>
      </c>
      <c r="C273" s="72">
        <v>10</v>
      </c>
      <c r="F273" s="72">
        <v>1</v>
      </c>
      <c r="G273" s="72">
        <v>2</v>
      </c>
      <c r="H273" s="72" t="b">
        <v>1</v>
      </c>
      <c r="I273" s="72">
        <v>0.34782608695652173</v>
      </c>
      <c r="J273" s="72">
        <v>0.65217391304347827</v>
      </c>
    </row>
    <row r="274" spans="2:17" x14ac:dyDescent="0.2">
      <c r="B274" s="82" t="s">
        <v>915</v>
      </c>
      <c r="C274" s="72" t="s">
        <v>1146</v>
      </c>
      <c r="F274" s="72">
        <v>2</v>
      </c>
      <c r="G274" s="72">
        <v>1</v>
      </c>
      <c r="H274" s="72" t="b">
        <v>0</v>
      </c>
      <c r="I274" s="72">
        <v>1</v>
      </c>
      <c r="J274" s="72">
        <v>0</v>
      </c>
    </row>
    <row r="275" spans="2:17" x14ac:dyDescent="0.2">
      <c r="B275" s="82" t="s">
        <v>1102</v>
      </c>
      <c r="C275" s="72" t="s">
        <v>1147</v>
      </c>
      <c r="F275" s="72">
        <v>3</v>
      </c>
      <c r="G275" s="72">
        <v>2</v>
      </c>
      <c r="H275" s="72" t="b">
        <v>0</v>
      </c>
      <c r="I275" s="72">
        <v>0.24456521739130435</v>
      </c>
      <c r="J275" s="72">
        <v>0.75543478260869568</v>
      </c>
    </row>
    <row r="276" spans="2:17" x14ac:dyDescent="0.2">
      <c r="B276" s="82" t="s">
        <v>1109</v>
      </c>
      <c r="C276" s="72" t="s">
        <v>1148</v>
      </c>
      <c r="F276" s="72">
        <v>4</v>
      </c>
      <c r="G276" s="72">
        <v>1</v>
      </c>
      <c r="H276" s="72" t="b">
        <v>0</v>
      </c>
      <c r="I276" s="72">
        <v>0.55434782608695654</v>
      </c>
      <c r="J276" s="72">
        <v>0.44565217391304346</v>
      </c>
    </row>
    <row r="277" spans="2:17" x14ac:dyDescent="0.2">
      <c r="B277" s="82" t="s">
        <v>1111</v>
      </c>
      <c r="C277" s="72" t="s">
        <v>1149</v>
      </c>
    </row>
    <row r="278" spans="2:17" x14ac:dyDescent="0.2">
      <c r="B278" s="82" t="s">
        <v>1113</v>
      </c>
      <c r="C278" s="72" t="s">
        <v>1150</v>
      </c>
    </row>
    <row r="279" spans="2:17" x14ac:dyDescent="0.2">
      <c r="B279" s="82" t="s">
        <v>1115</v>
      </c>
      <c r="C279" s="72" t="s">
        <v>1151</v>
      </c>
      <c r="F279" s="73" t="s">
        <v>1115</v>
      </c>
      <c r="G279" s="73" t="s">
        <v>1134</v>
      </c>
      <c r="H279" s="73" t="s">
        <v>1135</v>
      </c>
      <c r="I279" s="73" t="s">
        <v>1136</v>
      </c>
      <c r="J279" s="73" t="s">
        <v>1137</v>
      </c>
      <c r="K279" s="73" t="s">
        <v>1138</v>
      </c>
      <c r="L279" s="73" t="s">
        <v>1139</v>
      </c>
    </row>
    <row r="280" spans="2:17" x14ac:dyDescent="0.2">
      <c r="B280" s="82" t="s">
        <v>1117</v>
      </c>
      <c r="C280" s="72" t="s">
        <v>1152</v>
      </c>
      <c r="F280" s="72">
        <v>0</v>
      </c>
      <c r="G280" s="72" t="s">
        <v>15</v>
      </c>
      <c r="H280" s="72">
        <v>0</v>
      </c>
      <c r="I280" s="72">
        <v>3.5</v>
      </c>
      <c r="J280" s="72" t="s">
        <v>1140</v>
      </c>
      <c r="K280" s="72">
        <v>1</v>
      </c>
      <c r="L280" s="72">
        <v>2</v>
      </c>
    </row>
    <row r="281" spans="2:17" x14ac:dyDescent="0.2">
      <c r="B281" s="82" t="s">
        <v>1119</v>
      </c>
      <c r="C281" s="72" t="s">
        <v>1153</v>
      </c>
      <c r="F281" s="72">
        <v>1</v>
      </c>
      <c r="G281" s="72" t="s">
        <v>15</v>
      </c>
      <c r="H281" s="72">
        <v>0</v>
      </c>
      <c r="I281" s="72">
        <v>2.5</v>
      </c>
      <c r="J281" s="72" t="s">
        <v>1140</v>
      </c>
      <c r="K281" s="72">
        <v>3</v>
      </c>
      <c r="L281" s="72">
        <v>4</v>
      </c>
    </row>
    <row r="282" spans="2:17" x14ac:dyDescent="0.2">
      <c r="B282" s="82" t="s">
        <v>1121</v>
      </c>
      <c r="C282" s="72" t="s">
        <v>1154</v>
      </c>
    </row>
    <row r="283" spans="2:17" x14ac:dyDescent="0.2">
      <c r="B283" s="82" t="s">
        <v>1123</v>
      </c>
      <c r="C283" s="72" t="s">
        <v>1155</v>
      </c>
    </row>
    <row r="284" spans="2:17" x14ac:dyDescent="0.2">
      <c r="B284" s="82" t="s">
        <v>1125</v>
      </c>
      <c r="C284" s="72" t="s">
        <v>1156</v>
      </c>
      <c r="F284" s="82" t="s">
        <v>850</v>
      </c>
      <c r="G284" s="72" t="s">
        <v>15</v>
      </c>
      <c r="H284" s="72" t="s">
        <v>16</v>
      </c>
      <c r="I284" s="72" t="s">
        <v>663</v>
      </c>
      <c r="J284" s="72" t="s">
        <v>664</v>
      </c>
      <c r="K284" s="72" t="s">
        <v>665</v>
      </c>
      <c r="L284" s="72" t="s">
        <v>666</v>
      </c>
      <c r="M284" s="72" t="s">
        <v>667</v>
      </c>
      <c r="N284" s="72" t="s">
        <v>668</v>
      </c>
      <c r="O284" s="72" t="s">
        <v>669</v>
      </c>
      <c r="P284" s="72" t="s">
        <v>693</v>
      </c>
      <c r="Q284" s="72" t="s">
        <v>882</v>
      </c>
    </row>
    <row r="285" spans="2:17" x14ac:dyDescent="0.2">
      <c r="B285" s="82" t="s">
        <v>1127</v>
      </c>
      <c r="C285" s="72" t="s">
        <v>1157</v>
      </c>
      <c r="F285" s="82" t="s">
        <v>1141</v>
      </c>
      <c r="G285" s="72" t="s">
        <v>1142</v>
      </c>
      <c r="H285" s="72" t="s">
        <v>1142</v>
      </c>
      <c r="I285" s="72" t="s">
        <v>1142</v>
      </c>
      <c r="J285" s="72" t="s">
        <v>1142</v>
      </c>
      <c r="K285" s="72" t="s">
        <v>1142</v>
      </c>
      <c r="L285" s="72" t="s">
        <v>1142</v>
      </c>
      <c r="M285" s="72" t="s">
        <v>1142</v>
      </c>
      <c r="N285" s="72" t="s">
        <v>1142</v>
      </c>
      <c r="O285" s="72" t="s">
        <v>1142</v>
      </c>
      <c r="P285" s="72" t="s">
        <v>1142</v>
      </c>
      <c r="Q285" s="72" t="s">
        <v>909</v>
      </c>
    </row>
    <row r="286" spans="2:17" x14ac:dyDescent="0.2">
      <c r="B286" s="82" t="s">
        <v>850</v>
      </c>
      <c r="C286" s="72" t="s">
        <v>1158</v>
      </c>
      <c r="F286" s="82" t="s">
        <v>1143</v>
      </c>
      <c r="G286" s="72">
        <v>3</v>
      </c>
      <c r="H286" s="72">
        <v>4</v>
      </c>
      <c r="I286" s="72">
        <v>5</v>
      </c>
      <c r="J286" s="72">
        <v>6</v>
      </c>
      <c r="K286" s="72">
        <v>7</v>
      </c>
      <c r="L286" s="72">
        <v>8</v>
      </c>
      <c r="M286" s="72">
        <v>9</v>
      </c>
      <c r="N286" s="72">
        <v>10</v>
      </c>
      <c r="O286" s="72">
        <v>11</v>
      </c>
      <c r="P286" s="72">
        <v>12</v>
      </c>
      <c r="Q286" s="72">
        <v>0</v>
      </c>
    </row>
    <row r="287" spans="2:17" x14ac:dyDescent="0.2">
      <c r="B287" s="82" t="s">
        <v>906</v>
      </c>
      <c r="C287" s="72" t="s">
        <v>1159</v>
      </c>
      <c r="F287" s="82" t="s">
        <v>1144</v>
      </c>
      <c r="G287" s="72">
        <v>0</v>
      </c>
      <c r="H287" s="72">
        <v>1</v>
      </c>
      <c r="I287" s="72">
        <v>2</v>
      </c>
      <c r="J287" s="72">
        <v>3</v>
      </c>
      <c r="K287" s="72">
        <v>4</v>
      </c>
      <c r="L287" s="72">
        <v>5</v>
      </c>
      <c r="M287" s="72">
        <v>6</v>
      </c>
      <c r="N287" s="72">
        <v>7</v>
      </c>
      <c r="O287" s="72">
        <v>8</v>
      </c>
      <c r="P287" s="72">
        <v>9</v>
      </c>
    </row>
    <row r="288" spans="2:17" x14ac:dyDescent="0.2">
      <c r="B288" s="82" t="s">
        <v>904</v>
      </c>
      <c r="C288" s="72" t="s">
        <v>1160</v>
      </c>
    </row>
    <row r="289" spans="2:3" x14ac:dyDescent="0.2">
      <c r="B289" s="82" t="s">
        <v>1132</v>
      </c>
      <c r="C289" s="72" t="s">
        <v>1161</v>
      </c>
    </row>
    <row r="290" spans="2:3" x14ac:dyDescent="0.2">
      <c r="B290" s="82" t="s">
        <v>917</v>
      </c>
      <c r="C290" s="72">
        <v>1</v>
      </c>
    </row>
    <row r="291" spans="2:3" x14ac:dyDescent="0.2">
      <c r="B291" s="82" t="s">
        <v>918</v>
      </c>
      <c r="C291" s="72">
        <v>0.5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P360"/>
  <sheetViews>
    <sheetView showGridLines="0" workbookViewId="0"/>
  </sheetViews>
  <sheetFormatPr defaultRowHeight="12.75" x14ac:dyDescent="0.2"/>
  <cols>
    <col min="3" max="3" width="14.85546875" bestFit="1" customWidth="1"/>
    <col min="16" max="16" width="13.28515625" bestFit="1" customWidth="1"/>
  </cols>
  <sheetData>
    <row r="1" spans="2:68" ht="18.75" x14ac:dyDescent="0.3">
      <c r="B1" s="71" t="s">
        <v>1055</v>
      </c>
      <c r="N1" t="s">
        <v>1018</v>
      </c>
      <c r="BH1" s="72">
        <v>0.32688075112717452</v>
      </c>
      <c r="BI1" t="str">
        <f>"1"</f>
        <v>1</v>
      </c>
      <c r="BJ1" t="str">
        <f xml:space="preserve"> IF($BH$1 &gt;= $G$60, "2","1")</f>
        <v>1</v>
      </c>
      <c r="BK1">
        <f xml:space="preserve"> IF( AND( $BI$1 = "2", $BJ$1 = "2" ), 1, IF( AND( $BI$1 = "2", $BJ$1 = "1" ), 2, IF( AND( $BI$1 = "1", $BJ$1 = "2" ), 3, 4 ) ) )</f>
        <v>4</v>
      </c>
      <c r="BM1" s="72">
        <v>0.14840926208490754</v>
      </c>
      <c r="BN1" t="str">
        <f>"1"</f>
        <v>1</v>
      </c>
      <c r="BO1" t="str">
        <f xml:space="preserve"> IF($BM$1 &gt;= $G$84, "2","1")</f>
        <v>1</v>
      </c>
      <c r="BP1">
        <f xml:space="preserve"> IF( AND( $BN$1 = "2", $BO$1 = "2" ), 1, IF( AND( $BN$1 = "2", $BO$1 = "1" ), 2, IF( AND( $BN$1 = "1", $BO$1 = "2" ), 3, 4 ) ) )</f>
        <v>4</v>
      </c>
    </row>
    <row r="2" spans="2:68" x14ac:dyDescent="0.2">
      <c r="BH2" s="72">
        <v>0.26568002645061539</v>
      </c>
      <c r="BI2" t="str">
        <f>"1"</f>
        <v>1</v>
      </c>
      <c r="BJ2" t="str">
        <f xml:space="preserve"> IF($BH$2 &gt;= $G$60, "2","1")</f>
        <v>1</v>
      </c>
      <c r="BK2">
        <f xml:space="preserve"> IF( AND( $BI$2 = "2", $BJ$2 = "2" ), 1, IF( AND( $BI$2 = "2", $BJ$2 = "1" ), 2, IF( AND( $BI$2 = "1", $BJ$2 = "2" ), 3, 4 ) ) )</f>
        <v>4</v>
      </c>
      <c r="BM2" s="72">
        <v>0.57070666733961684</v>
      </c>
      <c r="BN2" t="str">
        <f>"2"</f>
        <v>2</v>
      </c>
      <c r="BO2" t="str">
        <f xml:space="preserve"> IF($BM$2 &gt;= $G$84, "2","1")</f>
        <v>2</v>
      </c>
      <c r="BP2">
        <f xml:space="preserve"> IF( AND( $BN$2 = "2", $BO$2 = "2" ), 1, IF( AND( $BN$2 = "2", $BO$2 = "1" ), 2, IF( AND( $BN$2 = "1", $BO$2 = "2" ), 3, 4 ) ) )</f>
        <v>1</v>
      </c>
    </row>
    <row r="3" spans="2:68" ht="15.75" x14ac:dyDescent="0.25">
      <c r="B3" s="74" t="s">
        <v>823</v>
      </c>
      <c r="C3" s="75"/>
      <c r="D3" s="75"/>
      <c r="E3" s="75"/>
      <c r="F3" s="75"/>
      <c r="G3" s="75"/>
      <c r="H3" s="75"/>
      <c r="I3" s="75"/>
      <c r="J3" s="75"/>
      <c r="K3" s="75"/>
      <c r="L3" s="75"/>
      <c r="M3" s="76"/>
      <c r="P3" s="74" t="s">
        <v>824</v>
      </c>
      <c r="Q3" s="75"/>
      <c r="R3" s="75"/>
      <c r="S3" s="76"/>
      <c r="BH3" s="72">
        <v>0.16561869532652249</v>
      </c>
      <c r="BI3" t="str">
        <f>"1"</f>
        <v>1</v>
      </c>
      <c r="BJ3" t="str">
        <f xml:space="preserve"> IF($BH$3 &gt;= $G$60, "2","1")</f>
        <v>1</v>
      </c>
      <c r="BK3">
        <f xml:space="preserve"> IF( AND( $BI$3 = "2", $BJ$3 = "2" ), 1, IF( AND( $BI$3 = "2", $BJ$3 = "1" ), 2, IF( AND( $BI$3 = "1", $BJ$3 = "2" ), 3, 4 ) ) )</f>
        <v>4</v>
      </c>
      <c r="BM3" s="72">
        <v>0.44013976679575989</v>
      </c>
      <c r="BN3" t="str">
        <f>"1"</f>
        <v>1</v>
      </c>
      <c r="BO3" t="str">
        <f xml:space="preserve"> IF($BM$3 &gt;= $G$84, "2","1")</f>
        <v>1</v>
      </c>
      <c r="BP3">
        <f xml:space="preserve"> IF( AND( $BN$3 = "2", $BO$3 = "2" ), 1, IF( AND( $BN$3 = "2", $BO$3 = "1" ), 2, IF( AND( $BN$3 = "1", $BO$3 = "2" ), 3, 4 ) ) )</f>
        <v>4</v>
      </c>
    </row>
    <row r="4" spans="2:68"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c r="BH4" s="72">
        <v>0.23998316276764073</v>
      </c>
      <c r="BI4" t="str">
        <f>"1"</f>
        <v>1</v>
      </c>
      <c r="BJ4" t="str">
        <f xml:space="preserve"> IF($BH$4 &gt;= $G$60, "2","1")</f>
        <v>1</v>
      </c>
      <c r="BK4">
        <f xml:space="preserve"> IF( AND( $BI$4 = "2", $BJ$4 = "2" ), 1, IF( AND( $BI$4 = "2", $BJ$4 = "1" ), 2, IF( AND( $BI$4 = "1", $BJ$4 = "2" ), 3, 4 ) ) )</f>
        <v>4</v>
      </c>
      <c r="BM4" s="72">
        <v>0.50892553077740721</v>
      </c>
      <c r="BN4" t="str">
        <f>"2"</f>
        <v>2</v>
      </c>
      <c r="BO4" t="str">
        <f xml:space="preserve"> IF($BM$4 &gt;= $G$84, "2","1")</f>
        <v>2</v>
      </c>
      <c r="BP4">
        <f xml:space="preserve"> IF( AND( $BN$4 = "2", $BO$4 = "2" ), 1, IF( AND( $BN$4 = "2", $BO$4 = "1" ), 2, IF( AND( $BN$4 = "1", $BO$4 = "2" ), 3, 4 ) ) )</f>
        <v>1</v>
      </c>
    </row>
    <row r="5" spans="2:68" x14ac:dyDescent="0.2">
      <c r="B5" s="79" t="s">
        <v>940</v>
      </c>
      <c r="C5" s="78"/>
      <c r="D5" s="79" t="s">
        <v>941</v>
      </c>
      <c r="E5" s="78"/>
      <c r="F5" s="79" t="s">
        <v>942</v>
      </c>
      <c r="G5" s="78"/>
      <c r="H5" s="79" t="s">
        <v>943</v>
      </c>
      <c r="I5" s="78"/>
      <c r="J5" s="77"/>
      <c r="K5" s="78"/>
      <c r="L5" s="77"/>
      <c r="M5" s="78"/>
      <c r="P5" s="72">
        <v>14</v>
      </c>
      <c r="Q5" s="72">
        <v>50</v>
      </c>
      <c r="R5" s="72">
        <v>10</v>
      </c>
      <c r="S5" s="72">
        <v>74</v>
      </c>
      <c r="BH5" s="72">
        <v>0.29532224928342271</v>
      </c>
      <c r="BI5" t="str">
        <f>"1"</f>
        <v>1</v>
      </c>
      <c r="BJ5" t="str">
        <f xml:space="preserve"> IF($BH$5 &gt;= $G$60, "2","1")</f>
        <v>1</v>
      </c>
      <c r="BK5">
        <f xml:space="preserve"> IF( AND( $BI$5 = "2", $BJ$5 = "2" ), 1, IF( AND( $BI$5 = "2", $BJ$5 = "1" ), 2, IF( AND( $BI$5 = "1", $BJ$5 = "2" ), 3, 4 ) ) )</f>
        <v>4</v>
      </c>
      <c r="BM5" s="72">
        <v>0.64424693187968329</v>
      </c>
      <c r="BN5" t="str">
        <f>"2"</f>
        <v>2</v>
      </c>
      <c r="BO5" t="str">
        <f xml:space="preserve"> IF($BM$5 &gt;= $G$84, "2","1")</f>
        <v>2</v>
      </c>
      <c r="BP5">
        <f xml:space="preserve"> IF( AND( $BN$5 = "2", $BO$5 = "2" ), 1, IF( AND( $BN$5 = "2", $BO$5 = "1" ), 2, IF( AND( $BN$5 = "1", $BO$5 = "2" ), 3, 4 ) ) )</f>
        <v>1</v>
      </c>
    </row>
    <row r="6" spans="2:68" x14ac:dyDescent="0.2">
      <c r="BH6" s="72">
        <v>0.44331475195958636</v>
      </c>
      <c r="BI6" t="str">
        <f>"1"</f>
        <v>1</v>
      </c>
      <c r="BJ6" t="str">
        <f xml:space="preserve"> IF($BH$6 &gt;= $G$60, "2","1")</f>
        <v>1</v>
      </c>
      <c r="BK6">
        <f xml:space="preserve"> IF( AND( $BI$6 = "2", $BJ$6 = "2" ), 1, IF( AND( $BI$6 = "2", $BJ$6 = "1" ), 2, IF( AND( $BI$6 = "1", $BJ$6 = "2" ), 3, 4 ) ) )</f>
        <v>4</v>
      </c>
      <c r="BM6" s="72">
        <v>0.16538053083028975</v>
      </c>
      <c r="BN6" t="str">
        <f>"1"</f>
        <v>1</v>
      </c>
      <c r="BO6" t="str">
        <f xml:space="preserve"> IF($BM$6 &gt;= $G$84, "2","1")</f>
        <v>1</v>
      </c>
      <c r="BP6">
        <f xml:space="preserve"> IF( AND( $BN$6 = "2", $BO$6 = "2" ), 1, IF( AND( $BN$6 = "2", $BO$6 = "1" ), 2, IF( AND( $BN$6 = "1", $BO$6 = "2" ), 3, 4 ) ) )</f>
        <v>4</v>
      </c>
    </row>
    <row r="7" spans="2:68" x14ac:dyDescent="0.2">
      <c r="BH7" s="72">
        <v>0.14857032416177268</v>
      </c>
      <c r="BI7" t="str">
        <f>"1"</f>
        <v>1</v>
      </c>
      <c r="BJ7" t="str">
        <f xml:space="preserve"> IF($BH$7 &gt;= $G$60, "2","1")</f>
        <v>1</v>
      </c>
      <c r="BK7">
        <f xml:space="preserve"> IF( AND( $BI$7 = "2", $BJ$7 = "2" ), 1, IF( AND( $BI$7 = "2", $BJ$7 = "1" ), 2, IF( AND( $BI$7 = "1", $BJ$7 = "2" ), 3, 4 ) ) )</f>
        <v>4</v>
      </c>
      <c r="BM7" s="72">
        <v>0.63342326030798712</v>
      </c>
      <c r="BN7" t="str">
        <f>"1"</f>
        <v>1</v>
      </c>
      <c r="BO7" t="str">
        <f xml:space="preserve"> IF($BM$7 &gt;= $G$84, "2","1")</f>
        <v>2</v>
      </c>
      <c r="BP7">
        <f xml:space="preserve"> IF( AND( $BN$7 = "2", $BO$7 = "2" ), 1, IF( AND( $BN$7 = "2", $BO$7 = "1" ), 2, IF( AND( $BN$7 = "1", $BO$7 = "2" ), 3, 4 ) ) )</f>
        <v>3</v>
      </c>
    </row>
    <row r="8" spans="2:68" x14ac:dyDescent="0.2">
      <c r="BH8" s="72">
        <v>0.12102975944220704</v>
      </c>
      <c r="BI8" t="str">
        <f>"1"</f>
        <v>1</v>
      </c>
      <c r="BJ8" t="str">
        <f xml:space="preserve"> IF($BH$8 &gt;= $G$60, "2","1")</f>
        <v>1</v>
      </c>
      <c r="BK8">
        <f xml:space="preserve"> IF( AND( $BI$8 = "2", $BJ$8 = "2" ), 1, IF( AND( $BI$8 = "2", $BJ$8 = "1" ), 2, IF( AND( $BI$8 = "1", $BJ$8 = "2" ), 3, 4 ) ) )</f>
        <v>4</v>
      </c>
      <c r="BM8" s="72">
        <v>0.3855586706972709</v>
      </c>
      <c r="BN8" t="str">
        <f>"2"</f>
        <v>2</v>
      </c>
      <c r="BO8" t="str">
        <f xml:space="preserve"> IF($BM$8 &gt;= $G$84, "2","1")</f>
        <v>1</v>
      </c>
      <c r="BP8">
        <f xml:space="preserve"> IF( AND( $BN$8 = "2", $BO$8 = "2" ), 1, IF( AND( $BN$8 = "2", $BO$8 = "1" ), 2, IF( AND( $BN$8 = "1", $BO$8 = "2" ), 3, 4 ) ) )</f>
        <v>2</v>
      </c>
    </row>
    <row r="9" spans="2:68" x14ac:dyDescent="0.2">
      <c r="BH9" s="72">
        <v>0.47466871514843711</v>
      </c>
      <c r="BI9" t="str">
        <f>"1"</f>
        <v>1</v>
      </c>
      <c r="BJ9" t="str">
        <f xml:space="preserve"> IF($BH$9 &gt;= $G$60, "2","1")</f>
        <v>1</v>
      </c>
      <c r="BK9">
        <f xml:space="preserve"> IF( AND( $BI$9 = "2", $BJ$9 = "2" ), 1, IF( AND( $BI$9 = "2", $BJ$9 = "1" ), 2, IF( AND( $BI$9 = "1", $BJ$9 = "2" ), 3, 4 ) ) )</f>
        <v>4</v>
      </c>
      <c r="BM9" s="72">
        <v>0.30930119348081447</v>
      </c>
      <c r="BN9" t="str">
        <f>"2"</f>
        <v>2</v>
      </c>
      <c r="BO9" t="str">
        <f xml:space="preserve"> IF($BM$9 &gt;= $G$84, "2","1")</f>
        <v>1</v>
      </c>
      <c r="BP9">
        <f xml:space="preserve"> IF( AND( $BN$9 = "2", $BO$9 = "2" ), 1, IF( AND( $BN$9 = "2", $BO$9 = "1" ), 2, IF( AND( $BN$9 = "1", $BO$9 = "2" ), 3, 4 ) ) )</f>
        <v>2</v>
      </c>
    </row>
    <row r="10" spans="2:68" ht="18.75" x14ac:dyDescent="0.3">
      <c r="B10" s="80" t="s">
        <v>833</v>
      </c>
      <c r="BH10" s="72">
        <v>0.31819019088919109</v>
      </c>
      <c r="BI10" t="str">
        <f>"1"</f>
        <v>1</v>
      </c>
      <c r="BJ10" t="str">
        <f xml:space="preserve"> IF($BH$10 &gt;= $G$60, "2","1")</f>
        <v>1</v>
      </c>
      <c r="BK10">
        <f xml:space="preserve"> IF( AND( $BI$10 = "2", $BJ$10 = "2" ), 1, IF( AND( $BI$10 = "2", $BJ$10 = "1" ), 2, IF( AND( $BI$10 = "1", $BJ$10 = "2" ), 3, 4 ) ) )</f>
        <v>4</v>
      </c>
      <c r="BM10" s="72">
        <v>0.81324269117681136</v>
      </c>
      <c r="BN10" t="str">
        <f>"2"</f>
        <v>2</v>
      </c>
      <c r="BO10" t="str">
        <f xml:space="preserve"> IF($BM$10 &gt;= $G$84, "2","1")</f>
        <v>2</v>
      </c>
      <c r="BP10">
        <f xml:space="preserve"> IF( AND( $BN$10 = "2", $BO$10 = "2" ), 1, IF( AND( $BN$10 = "2", $BO$10 = "1" ), 2, IF( AND( $BN$10 = "1", $BO$10 = "2" ), 3, 4 ) ) )</f>
        <v>1</v>
      </c>
    </row>
    <row r="11" spans="2:68" x14ac:dyDescent="0.2">
      <c r="BH11" s="72">
        <v>0.46317268024081809</v>
      </c>
      <c r="BI11" t="str">
        <f>"1"</f>
        <v>1</v>
      </c>
      <c r="BJ11" t="str">
        <f xml:space="preserve"> IF($BH$11 &gt;= $G$60, "2","1")</f>
        <v>1</v>
      </c>
      <c r="BK11">
        <f xml:space="preserve"> IF( AND( $BI$11 = "2", $BJ$11 = "2" ), 1, IF( AND( $BI$11 = "2", $BJ$11 = "1" ), 2, IF( AND( $BI$11 = "1", $BJ$11 = "2" ), 3, 4 ) ) )</f>
        <v>4</v>
      </c>
      <c r="BM11" s="72">
        <v>0.7890777395459293</v>
      </c>
      <c r="BN11" t="str">
        <f>"2"</f>
        <v>2</v>
      </c>
      <c r="BO11" t="str">
        <f xml:space="preserve"> IF($BM$11 &gt;= $G$84, "2","1")</f>
        <v>2</v>
      </c>
      <c r="BP11">
        <f xml:space="preserve"> IF( AND( $BN$11 = "2", $BO$11 = "2" ), 1, IF( AND( $BN$11 = "2", $BO$11 = "1" ), 2, IF( AND( $BN$11 = "1", $BO$11 = "2" ), 3, 4 ) ) )</f>
        <v>1</v>
      </c>
    </row>
    <row r="12" spans="2:68" ht="15.75" x14ac:dyDescent="0.25">
      <c r="C12" s="74" t="s">
        <v>838</v>
      </c>
      <c r="D12" s="75"/>
      <c r="E12" s="75"/>
      <c r="F12" s="75"/>
      <c r="G12" s="75"/>
      <c r="H12" s="75"/>
      <c r="I12" s="75"/>
      <c r="J12" s="75"/>
      <c r="K12" s="76"/>
      <c r="BH12" s="72">
        <v>0.1900483987916694</v>
      </c>
      <c r="BI12" t="str">
        <f>"1"</f>
        <v>1</v>
      </c>
      <c r="BJ12" t="str">
        <f xml:space="preserve"> IF($BH$12 &gt;= $G$60, "2","1")</f>
        <v>1</v>
      </c>
      <c r="BK12">
        <f xml:space="preserve"> IF( AND( $BI$12 = "2", $BJ$12 = "2" ), 1, IF( AND( $BI$12 = "2", $BJ$12 = "1" ), 2, IF( AND( $BI$12 = "1", $BJ$12 = "2" ), 3, 4 ) ) )</f>
        <v>4</v>
      </c>
      <c r="BM12" s="72">
        <v>0.15408842040858023</v>
      </c>
      <c r="BN12" t="str">
        <f>"1"</f>
        <v>1</v>
      </c>
      <c r="BO12" t="str">
        <f xml:space="preserve"> IF($BM$12 &gt;= $G$84, "2","1")</f>
        <v>1</v>
      </c>
      <c r="BP12">
        <f xml:space="preserve"> IF( AND( $BN$12 = "2", $BO$12 = "2" ), 1, IF( AND( $BN$12 = "2", $BO$12 = "1" ), 2, IF( AND( $BN$12 = "1", $BO$12 = "2" ), 3, 4 ) ) )</f>
        <v>4</v>
      </c>
    </row>
    <row r="13" spans="2:68" x14ac:dyDescent="0.2">
      <c r="C13" s="84" t="s">
        <v>839</v>
      </c>
      <c r="D13" s="85"/>
      <c r="E13" s="85"/>
      <c r="F13" s="86"/>
      <c r="G13" s="88" t="s">
        <v>840</v>
      </c>
      <c r="H13" s="89"/>
      <c r="I13" s="89"/>
      <c r="J13" s="89"/>
      <c r="K13" s="90"/>
      <c r="BH13" s="72">
        <v>0.50956305111968969</v>
      </c>
      <c r="BI13" t="str">
        <f>"1"</f>
        <v>1</v>
      </c>
      <c r="BJ13" t="str">
        <f xml:space="preserve"> IF($BH$13 &gt;= $G$60, "2","1")</f>
        <v>2</v>
      </c>
      <c r="BK13">
        <f xml:space="preserve"> IF( AND( $BI$13 = "2", $BJ$13 = "2" ), 1, IF( AND( $BI$13 = "2", $BJ$13 = "1" ), 2, IF( AND( $BI$13 = "1", $BJ$13 = "2" ), 3, 4 ) ) )</f>
        <v>3</v>
      </c>
      <c r="BM13" s="72">
        <v>0.65776662164290445</v>
      </c>
      <c r="BN13" t="str">
        <f>"2"</f>
        <v>2</v>
      </c>
      <c r="BO13" t="str">
        <f xml:space="preserve"> IF($BM$13 &gt;= $G$84, "2","1")</f>
        <v>2</v>
      </c>
      <c r="BP13">
        <f xml:space="preserve"> IF( AND( $BN$13 = "2", $BO$13 = "2" ), 1, IF( AND( $BN$13 = "2", $BO$13 = "1" ), 2, IF( AND( $BN$13 = "1", $BO$13 = "2" ), 3, 4 ) ) )</f>
        <v>1</v>
      </c>
    </row>
    <row r="14" spans="2:68" x14ac:dyDescent="0.2">
      <c r="C14" s="84" t="s">
        <v>841</v>
      </c>
      <c r="D14" s="85"/>
      <c r="E14" s="85"/>
      <c r="F14" s="86"/>
      <c r="G14" s="88" t="s">
        <v>946</v>
      </c>
      <c r="H14" s="89"/>
      <c r="I14" s="89"/>
      <c r="J14" s="89"/>
      <c r="K14" s="90"/>
      <c r="BH14" s="72">
        <v>0.34667892720920057</v>
      </c>
      <c r="BI14" t="str">
        <f>"1"</f>
        <v>1</v>
      </c>
      <c r="BJ14" t="str">
        <f xml:space="preserve"> IF($BH$14 &gt;= $G$60, "2","1")</f>
        <v>1</v>
      </c>
      <c r="BK14">
        <f xml:space="preserve"> IF( AND( $BI$14 = "2", $BJ$14 = "2" ), 1, IF( AND( $BI$14 = "2", $BJ$14 = "1" ), 2, IF( AND( $BI$14 = "1", $BJ$14 = "2" ), 3, 4 ) ) )</f>
        <v>4</v>
      </c>
      <c r="BM14" s="72">
        <v>0.560327290695949</v>
      </c>
      <c r="BN14" t="str">
        <f>"2"</f>
        <v>2</v>
      </c>
      <c r="BO14" t="str">
        <f xml:space="preserve"> IF($BM$14 &gt;= $G$84, "2","1")</f>
        <v>2</v>
      </c>
      <c r="BP14">
        <f xml:space="preserve"> IF( AND( $BN$14 = "2", $BO$14 = "2" ), 1, IF( AND( $BN$14 = "2", $BO$14 = "1" ), 2, IF( AND( $BN$14 = "1", $BO$14 = "2" ), 3, 4 ) ) )</f>
        <v>1</v>
      </c>
    </row>
    <row r="15" spans="2:68" x14ac:dyDescent="0.2">
      <c r="C15" s="84" t="s">
        <v>954</v>
      </c>
      <c r="D15" s="85"/>
      <c r="E15" s="85"/>
      <c r="F15" s="86"/>
      <c r="G15" s="88" t="s">
        <v>955</v>
      </c>
      <c r="H15" s="89"/>
      <c r="I15" s="89"/>
      <c r="J15" s="89"/>
      <c r="K15" s="90"/>
      <c r="BH15" s="72">
        <v>0.37686116114894763</v>
      </c>
      <c r="BI15" t="str">
        <f>"1"</f>
        <v>1</v>
      </c>
      <c r="BJ15" t="str">
        <f xml:space="preserve"> IF($BH$15 &gt;= $G$60, "2","1")</f>
        <v>1</v>
      </c>
      <c r="BK15">
        <f xml:space="preserve"> IF( AND( $BI$15 = "2", $BJ$15 = "2" ), 1, IF( AND( $BI$15 = "2", $BJ$15 = "1" ), 2, IF( AND( $BI$15 = "1", $BJ$15 = "2" ), 3, 4 ) ) )</f>
        <v>4</v>
      </c>
      <c r="BM15" s="72">
        <v>0.54737750707411936</v>
      </c>
      <c r="BN15" t="str">
        <f>"2"</f>
        <v>2</v>
      </c>
      <c r="BO15" t="str">
        <f xml:space="preserve"> IF($BM$15 &gt;= $G$84, "2","1")</f>
        <v>2</v>
      </c>
      <c r="BP15">
        <f xml:space="preserve"> IF( AND( $BN$15 = "2", $BO$15 = "2" ), 1, IF( AND( $BN$15 = "2", $BO$15 = "1" ), 2, IF( AND( $BN$15 = "1", $BO$15 = "2" ), 3, 4 ) ) )</f>
        <v>1</v>
      </c>
    </row>
    <row r="16" spans="2:68" x14ac:dyDescent="0.2">
      <c r="C16" s="84" t="s">
        <v>956</v>
      </c>
      <c r="D16" s="85"/>
      <c r="E16" s="85"/>
      <c r="F16" s="86"/>
      <c r="G16" s="88">
        <v>360</v>
      </c>
      <c r="H16" s="89"/>
      <c r="I16" s="89"/>
      <c r="J16" s="89"/>
      <c r="K16" s="90"/>
      <c r="BH16" s="72">
        <v>0.34803215583000824</v>
      </c>
      <c r="BI16" t="str">
        <f>"1"</f>
        <v>1</v>
      </c>
      <c r="BJ16" t="str">
        <f xml:space="preserve"> IF($BH$16 &gt;= $G$60, "2","1")</f>
        <v>1</v>
      </c>
      <c r="BK16">
        <f xml:space="preserve"> IF( AND( $BI$16 = "2", $BJ$16 = "2" ), 1, IF( AND( $BI$16 = "2", $BJ$16 = "1" ), 2, IF( AND( $BI$16 = "1", $BJ$16 = "2" ), 3, 4 ) ) )</f>
        <v>4</v>
      </c>
      <c r="BM16" s="72">
        <v>0.56196095649135314</v>
      </c>
      <c r="BN16" t="str">
        <f>"1"</f>
        <v>1</v>
      </c>
      <c r="BO16" t="str">
        <f xml:space="preserve"> IF($BM$16 &gt;= $G$84, "2","1")</f>
        <v>2</v>
      </c>
      <c r="BP16">
        <f xml:space="preserve"> IF( AND( $BN$16 = "2", $BO$16 = "2" ), 1, IF( AND( $BN$16 = "2", $BO$16 = "1" ), 2, IF( AND( $BN$16 = "1", $BO$16 = "2" ), 3, 4 ) ) )</f>
        <v>3</v>
      </c>
    </row>
    <row r="17" spans="3:68" x14ac:dyDescent="0.2">
      <c r="C17" s="84" t="s">
        <v>957</v>
      </c>
      <c r="D17" s="85"/>
      <c r="E17" s="85"/>
      <c r="F17" s="86"/>
      <c r="G17" s="88" t="s">
        <v>958</v>
      </c>
      <c r="H17" s="89"/>
      <c r="I17" s="89"/>
      <c r="J17" s="89"/>
      <c r="K17" s="90"/>
      <c r="BH17" s="72">
        <v>0.16168606617419198</v>
      </c>
      <c r="BI17" t="str">
        <f>"1"</f>
        <v>1</v>
      </c>
      <c r="BJ17" t="str">
        <f xml:space="preserve"> IF($BH$17 &gt;= $G$60, "2","1")</f>
        <v>1</v>
      </c>
      <c r="BK17">
        <f xml:space="preserve"> IF( AND( $BI$17 = "2", $BJ$17 = "2" ), 1, IF( AND( $BI$17 = "2", $BJ$17 = "1" ), 2, IF( AND( $BI$17 = "1", $BJ$17 = "2" ), 3, 4 ) ) )</f>
        <v>4</v>
      </c>
      <c r="BM17" s="72">
        <v>0.80154257826244668</v>
      </c>
      <c r="BN17" t="str">
        <f>"2"</f>
        <v>2</v>
      </c>
      <c r="BO17" t="str">
        <f xml:space="preserve"> IF($BM$17 &gt;= $G$84, "2","1")</f>
        <v>2</v>
      </c>
      <c r="BP17">
        <f xml:space="preserve"> IF( AND( $BN$17 = "2", $BO$17 = "2" ), 1, IF( AND( $BN$17 = "2", $BO$17 = "1" ), 2, IF( AND( $BN$17 = "1", $BO$17 = "2" ), 3, 4 ) ) )</f>
        <v>1</v>
      </c>
    </row>
    <row r="18" spans="3:68" x14ac:dyDescent="0.2">
      <c r="C18" s="84" t="s">
        <v>959</v>
      </c>
      <c r="D18" s="85"/>
      <c r="E18" s="85"/>
      <c r="F18" s="86"/>
      <c r="G18" s="88">
        <v>240</v>
      </c>
      <c r="H18" s="89"/>
      <c r="I18" s="89"/>
      <c r="J18" s="89"/>
      <c r="K18" s="90"/>
      <c r="BH18" s="72">
        <v>0.12430322324058989</v>
      </c>
      <c r="BI18" t="str">
        <f>"1"</f>
        <v>1</v>
      </c>
      <c r="BJ18" t="str">
        <f xml:space="preserve"> IF($BH$18 &gt;= $G$60, "2","1")</f>
        <v>1</v>
      </c>
      <c r="BK18">
        <f xml:space="preserve"> IF( AND( $BI$18 = "2", $BJ$18 = "2" ), 1, IF( AND( $BI$18 = "2", $BJ$18 = "1" ), 2, IF( AND( $BI$18 = "1", $BJ$18 = "2" ), 3, 4 ) ) )</f>
        <v>4</v>
      </c>
      <c r="BM18" s="72">
        <v>0.18963110932224772</v>
      </c>
      <c r="BN18" t="str">
        <f>"1"</f>
        <v>1</v>
      </c>
      <c r="BO18" t="str">
        <f xml:space="preserve"> IF($BM$18 &gt;= $G$84, "2","1")</f>
        <v>1</v>
      </c>
      <c r="BP18">
        <f xml:space="preserve"> IF( AND( $BN$18 = "2", $BO$18 = "2" ), 1, IF( AND( $BN$18 = "2", $BO$18 = "1" ), 2, IF( AND( $BN$18 = "1", $BO$18 = "2" ), 3, 4 ) ) )</f>
        <v>4</v>
      </c>
    </row>
    <row r="19" spans="3:68" x14ac:dyDescent="0.2">
      <c r="BH19" s="72">
        <v>0.31819019088919109</v>
      </c>
      <c r="BI19" t="str">
        <f>"1"</f>
        <v>1</v>
      </c>
      <c r="BJ19" t="str">
        <f xml:space="preserve"> IF($BH$19 &gt;= $G$60, "2","1")</f>
        <v>1</v>
      </c>
      <c r="BK19">
        <f xml:space="preserve"> IF( AND( $BI$19 = "2", $BJ$19 = "2" ), 1, IF( AND( $BI$19 = "2", $BJ$19 = "1" ), 2, IF( AND( $BI$19 = "1", $BJ$19 = "2" ), 3, 4 ) ) )</f>
        <v>4</v>
      </c>
      <c r="BM19" s="72">
        <v>0.21802496331913104</v>
      </c>
      <c r="BN19" t="str">
        <f>"1"</f>
        <v>1</v>
      </c>
      <c r="BO19" t="str">
        <f xml:space="preserve"> IF($BM$19 &gt;= $G$84, "2","1")</f>
        <v>1</v>
      </c>
      <c r="BP19">
        <f xml:space="preserve"> IF( AND( $BN$19 = "2", $BO$19 = "2" ), 1, IF( AND( $BN$19 = "2", $BO$19 = "1" ), 2, IF( AND( $BN$19 = "1", $BO$19 = "2" ), 3, 4 ) ) )</f>
        <v>4</v>
      </c>
    </row>
    <row r="20" spans="3:68" ht="15.75" x14ac:dyDescent="0.25">
      <c r="C20" s="74" t="s">
        <v>848</v>
      </c>
      <c r="D20" s="75"/>
      <c r="E20" s="75"/>
      <c r="F20" s="75"/>
      <c r="G20" s="75"/>
      <c r="H20" s="75"/>
      <c r="I20" s="75"/>
      <c r="J20" s="75"/>
      <c r="K20" s="75"/>
      <c r="L20" s="75"/>
      <c r="M20" s="75"/>
      <c r="N20" s="76"/>
      <c r="BH20" s="72">
        <v>0.16855677335565306</v>
      </c>
      <c r="BI20" t="str">
        <f>"1"</f>
        <v>1</v>
      </c>
      <c r="BJ20" t="str">
        <f xml:space="preserve"> IF($BH$20 &gt;= $G$60, "2","1")</f>
        <v>1</v>
      </c>
      <c r="BK20">
        <f xml:space="preserve"> IF( AND( $BI$20 = "2", $BJ$20 = "2" ), 1, IF( AND( $BI$20 = "2", $BJ$20 = "1" ), 2, IF( AND( $BI$20 = "1", $BJ$20 = "2" ), 3, 4 ) ) )</f>
        <v>4</v>
      </c>
      <c r="BM20" s="72">
        <v>0.24551355981092549</v>
      </c>
      <c r="BN20" t="str">
        <f>"1"</f>
        <v>1</v>
      </c>
      <c r="BO20" t="str">
        <f xml:space="preserve"> IF($BM$20 &gt;= $G$84, "2","1")</f>
        <v>1</v>
      </c>
      <c r="BP20">
        <f xml:space="preserve"> IF( AND( $BN$20 = "2", $BO$20 = "2" ), 1, IF( AND( $BN$20 = "2", $BO$20 = "1" ), 2, IF( AND( $BN$20 = "1", $BO$20 = "2" ), 3, 4 ) ) )</f>
        <v>4</v>
      </c>
    </row>
    <row r="21" spans="3:68" x14ac:dyDescent="0.2">
      <c r="C21" s="84" t="s">
        <v>960</v>
      </c>
      <c r="D21" s="86"/>
      <c r="E21" s="88">
        <v>10</v>
      </c>
      <c r="F21" s="89"/>
      <c r="G21" s="89"/>
      <c r="H21" s="89"/>
      <c r="I21" s="89"/>
      <c r="J21" s="89"/>
      <c r="K21" s="89"/>
      <c r="L21" s="89"/>
      <c r="M21" s="89"/>
      <c r="N21" s="90"/>
      <c r="BH21" s="72">
        <v>0.16801894269619658</v>
      </c>
      <c r="BI21" t="str">
        <f>"1"</f>
        <v>1</v>
      </c>
      <c r="BJ21" t="str">
        <f xml:space="preserve"> IF($BH$21 &gt;= $G$60, "2","1")</f>
        <v>1</v>
      </c>
      <c r="BK21">
        <f xml:space="preserve"> IF( AND( $BI$21 = "2", $BJ$21 = "2" ), 1, IF( AND( $BI$21 = "2", $BJ$21 = "1" ), 2, IF( AND( $BI$21 = "1", $BJ$21 = "2" ), 3, 4 ) ) )</f>
        <v>4</v>
      </c>
      <c r="BM21" s="72">
        <v>0.75765575539128094</v>
      </c>
      <c r="BN21" t="str">
        <f>"2"</f>
        <v>2</v>
      </c>
      <c r="BO21" t="str">
        <f xml:space="preserve"> IF($BM$21 &gt;= $G$84, "2","1")</f>
        <v>2</v>
      </c>
      <c r="BP21">
        <f xml:space="preserve"> IF( AND( $BN$21 = "2", $BO$21 = "2" ), 1, IF( AND( $BN$21 = "2", $BO$21 = "1" ), 2, IF( AND( $BN$21 = "1", $BO$21 = "2" ), 3, 4 ) ) )</f>
        <v>1</v>
      </c>
    </row>
    <row r="22" spans="3:68" x14ac:dyDescent="0.2">
      <c r="C22" s="84" t="s">
        <v>961</v>
      </c>
      <c r="D22" s="86"/>
      <c r="E22" s="72" t="s">
        <v>15</v>
      </c>
      <c r="F22" s="72" t="s">
        <v>16</v>
      </c>
      <c r="G22" s="72" t="s">
        <v>663</v>
      </c>
      <c r="H22" s="72" t="s">
        <v>664</v>
      </c>
      <c r="I22" s="72" t="s">
        <v>665</v>
      </c>
      <c r="J22" s="72" t="s">
        <v>666</v>
      </c>
      <c r="K22" s="72" t="s">
        <v>667</v>
      </c>
      <c r="L22" s="72" t="s">
        <v>668</v>
      </c>
      <c r="M22" s="72" t="s">
        <v>669</v>
      </c>
      <c r="N22" s="72" t="s">
        <v>693</v>
      </c>
      <c r="BH22" s="72">
        <v>0.3606331707667304</v>
      </c>
      <c r="BI22" t="str">
        <f>"1"</f>
        <v>1</v>
      </c>
      <c r="BJ22" t="str">
        <f xml:space="preserve"> IF($BH$22 &gt;= $G$60, "2","1")</f>
        <v>1</v>
      </c>
      <c r="BK22">
        <f xml:space="preserve"> IF( AND( $BI$22 = "2", $BJ$22 = "2" ), 1, IF( AND( $BI$22 = "2", $BJ$22 = "1" ), 2, IF( AND( $BI$22 = "1", $BJ$22 = "2" ), 3, 4 ) ) )</f>
        <v>4</v>
      </c>
      <c r="BM22" s="72">
        <v>0.20910478684101838</v>
      </c>
      <c r="BN22" t="str">
        <f>"1"</f>
        <v>1</v>
      </c>
      <c r="BO22" t="str">
        <f xml:space="preserve"> IF($BM$22 &gt;= $G$84, "2","1")</f>
        <v>1</v>
      </c>
      <c r="BP22">
        <f xml:space="preserve"> IF( AND( $BN$22 = "2", $BO$22 = "2" ), 1, IF( AND( $BN$22 = "2", $BO$22 = "1" ), 2, IF( AND( $BN$22 = "1", $BO$22 = "2" ), 3, 4 ) ) )</f>
        <v>4</v>
      </c>
    </row>
    <row r="23" spans="3:68" x14ac:dyDescent="0.2">
      <c r="C23" s="84" t="s">
        <v>962</v>
      </c>
      <c r="D23" s="86"/>
      <c r="E23" s="77" t="s">
        <v>882</v>
      </c>
      <c r="F23" s="87"/>
      <c r="G23" s="87"/>
      <c r="H23" s="87"/>
      <c r="I23" s="87"/>
      <c r="J23" s="87"/>
      <c r="K23" s="87"/>
      <c r="L23" s="87"/>
      <c r="M23" s="87"/>
      <c r="N23" s="78"/>
      <c r="BH23" s="72">
        <v>8.9270200267767399E-2</v>
      </c>
      <c r="BI23" t="str">
        <f>"1"</f>
        <v>1</v>
      </c>
      <c r="BJ23" t="str">
        <f xml:space="preserve"> IF($BH$23 &gt;= $G$60, "2","1")</f>
        <v>1</v>
      </c>
      <c r="BK23">
        <f xml:space="preserve"> IF( AND( $BI$23 = "2", $BJ$23 = "2" ), 1, IF( AND( $BI$23 = "2", $BJ$23 = "1" ), 2, IF( AND( $BI$23 = "1", $BJ$23 = "2" ), 3, 4 ) ) )</f>
        <v>4</v>
      </c>
      <c r="BM23" s="72">
        <v>0.62754658656390794</v>
      </c>
      <c r="BN23" t="str">
        <f>"1"</f>
        <v>1</v>
      </c>
      <c r="BO23" t="str">
        <f xml:space="preserve"> IF($BM$23 &gt;= $G$84, "2","1")</f>
        <v>2</v>
      </c>
      <c r="BP23">
        <f xml:space="preserve"> IF( AND( $BN$23 = "2", $BO$23 = "2" ), 1, IF( AND( $BN$23 = "2", $BO$23 = "1" ), 2, IF( AND( $BN$23 = "1", $BO$23 = "2" ), 3, 4 ) ) )</f>
        <v>3</v>
      </c>
    </row>
    <row r="24" spans="3:68" x14ac:dyDescent="0.2">
      <c r="BH24" s="72">
        <v>0.2515793499757546</v>
      </c>
      <c r="BI24" t="str">
        <f>"1"</f>
        <v>1</v>
      </c>
      <c r="BJ24" t="str">
        <f xml:space="preserve"> IF($BH$24 &gt;= $G$60, "2","1")</f>
        <v>1</v>
      </c>
      <c r="BK24">
        <f xml:space="preserve"> IF( AND( $BI$24 = "2", $BJ$24 = "2" ), 1, IF( AND( $BI$24 = "2", $BJ$24 = "1" ), 2, IF( AND( $BI$24 = "1", $BJ$24 = "2" ), 3, 4 ) ) )</f>
        <v>4</v>
      </c>
      <c r="BM24" s="72">
        <v>0.87251956382719009</v>
      </c>
      <c r="BN24" t="str">
        <f>"2"</f>
        <v>2</v>
      </c>
      <c r="BO24" t="str">
        <f xml:space="preserve"> IF($BM$24 &gt;= $G$84, "2","1")</f>
        <v>2</v>
      </c>
      <c r="BP24">
        <f xml:space="preserve"> IF( AND( $BN$24 = "2", $BO$24 = "2" ), 1, IF( AND( $BN$24 = "2", $BO$24 = "1" ), 2, IF( AND( $BN$24 = "1", $BO$24 = "2" ), 3, 4 ) ) )</f>
        <v>1</v>
      </c>
    </row>
    <row r="25" spans="3:68" ht="15.75" x14ac:dyDescent="0.25">
      <c r="C25" s="74" t="s">
        <v>851</v>
      </c>
      <c r="D25" s="75"/>
      <c r="E25" s="75"/>
      <c r="F25" s="75"/>
      <c r="G25" s="75"/>
      <c r="H25" s="75"/>
      <c r="I25" s="75"/>
      <c r="J25" s="76"/>
      <c r="BH25" s="72">
        <v>0.34667892720920057</v>
      </c>
      <c r="BI25" t="str">
        <f>"1"</f>
        <v>1</v>
      </c>
      <c r="BJ25" t="str">
        <f xml:space="preserve"> IF($BH$25 &gt;= $G$60, "2","1")</f>
        <v>1</v>
      </c>
      <c r="BK25">
        <f xml:space="preserve"> IF( AND( $BI$25 = "2", $BJ$25 = "2" ), 1, IF( AND( $BI$25 = "2", $BJ$25 = "1" ), 2, IF( AND( $BI$25 = "1", $BJ$25 = "2" ), 3, 4 ) ) )</f>
        <v>4</v>
      </c>
      <c r="BM25" s="72">
        <v>0.50956305111968969</v>
      </c>
      <c r="BN25" t="str">
        <f>"2"</f>
        <v>2</v>
      </c>
      <c r="BO25" t="str">
        <f xml:space="preserve"> IF($BM$25 &gt;= $G$84, "2","1")</f>
        <v>2</v>
      </c>
      <c r="BP25">
        <f xml:space="preserve"> IF( AND( $BN$25 = "2", $BO$25 = "2" ), 1, IF( AND( $BN$25 = "2", $BO$25 = "1" ), 2, IF( AND( $BN$25 = "1", $BO$25 = "2" ), 3, 4 ) ) )</f>
        <v>1</v>
      </c>
    </row>
    <row r="26" spans="3:68" x14ac:dyDescent="0.2">
      <c r="C26" s="84" t="s">
        <v>846</v>
      </c>
      <c r="D26" s="85"/>
      <c r="E26" s="85"/>
      <c r="F26" s="86"/>
      <c r="G26" s="88" t="s">
        <v>847</v>
      </c>
      <c r="H26" s="89"/>
      <c r="I26" s="89"/>
      <c r="J26" s="90"/>
      <c r="BH26" s="72">
        <v>0.19496957171114654</v>
      </c>
      <c r="BI26" t="str">
        <f>"1"</f>
        <v>1</v>
      </c>
      <c r="BJ26" t="str">
        <f xml:space="preserve"> IF($BH$26 &gt;= $G$60, "2","1")</f>
        <v>1</v>
      </c>
      <c r="BK26">
        <f xml:space="preserve"> IF( AND( $BI$26 = "2", $BJ$26 = "2" ), 1, IF( AND( $BI$26 = "2", $BJ$26 = "1" ), 2, IF( AND( $BI$26 = "1", $BJ$26 = "2" ), 3, 4 ) ) )</f>
        <v>4</v>
      </c>
      <c r="BM26" s="72">
        <v>0.29748687147547254</v>
      </c>
      <c r="BN26" t="str">
        <f>"1"</f>
        <v>1</v>
      </c>
      <c r="BO26" t="str">
        <f xml:space="preserve"> IF($BM$26 &gt;= $G$84, "2","1")</f>
        <v>1</v>
      </c>
      <c r="BP26">
        <f xml:space="preserve"> IF( AND( $BN$26 = "2", $BO$26 = "2" ), 1, IF( AND( $BN$26 = "2", $BO$26 = "1" ), 2, IF( AND( $BN$26 = "1", $BO$26 = "2" ), 3, 4 ) ) )</f>
        <v>4</v>
      </c>
    </row>
    <row r="27" spans="3:68" x14ac:dyDescent="0.2">
      <c r="C27" s="84" t="s">
        <v>1056</v>
      </c>
      <c r="D27" s="85"/>
      <c r="E27" s="85"/>
      <c r="F27" s="86"/>
      <c r="G27" s="88" t="s">
        <v>1057</v>
      </c>
      <c r="H27" s="89"/>
      <c r="I27" s="89"/>
      <c r="J27" s="90"/>
      <c r="BH27" s="72">
        <v>0.34667892720920057</v>
      </c>
      <c r="BI27" t="str">
        <f>"1"</f>
        <v>1</v>
      </c>
      <c r="BJ27" t="str">
        <f xml:space="preserve"> IF($BH$27 &gt;= $G$60, "2","1")</f>
        <v>1</v>
      </c>
      <c r="BK27">
        <f xml:space="preserve"> IF( AND( $BI$27 = "2", $BJ$27 = "2" ), 1, IF( AND( $BI$27 = "2", $BJ$27 = "1" ), 2, IF( AND( $BI$27 = "1", $BJ$27 = "2" ), 3, 4 ) ) )</f>
        <v>4</v>
      </c>
      <c r="BM27" s="72">
        <v>0.4668687692718147</v>
      </c>
      <c r="BN27" t="str">
        <f>"1"</f>
        <v>1</v>
      </c>
      <c r="BO27" t="str">
        <f xml:space="preserve"> IF($BM$27 &gt;= $G$84, "2","1")</f>
        <v>1</v>
      </c>
      <c r="BP27">
        <f xml:space="preserve"> IF( AND( $BN$27 = "2", $BO$27 = "2" ), 1, IF( AND( $BN$27 = "2", $BO$27 = "1" ), 2, IF( AND( $BN$27 = "1", $BO$27 = "2" ), 3, 4 ) ) )</f>
        <v>4</v>
      </c>
    </row>
    <row r="28" spans="3:68" x14ac:dyDescent="0.2">
      <c r="C28" s="84" t="s">
        <v>1058</v>
      </c>
      <c r="D28" s="85"/>
      <c r="E28" s="85"/>
      <c r="F28" s="86"/>
      <c r="G28" s="88">
        <v>12345</v>
      </c>
      <c r="H28" s="89"/>
      <c r="I28" s="89"/>
      <c r="J28" s="90"/>
      <c r="BH28" s="72">
        <v>9.3726499621513276E-2</v>
      </c>
      <c r="BI28" t="str">
        <f>"1"</f>
        <v>1</v>
      </c>
      <c r="BJ28" t="str">
        <f xml:space="preserve"> IF($BH$28 &gt;= $G$60, "2","1")</f>
        <v>1</v>
      </c>
      <c r="BK28">
        <f xml:space="preserve"> IF( AND( $BI$28 = "2", $BJ$28 = "2" ), 1, IF( AND( $BI$28 = "2", $BJ$28 = "1" ), 2, IF( AND( $BI$28 = "1", $BJ$28 = "2" ), 3, 4 ) ) )</f>
        <v>4</v>
      </c>
      <c r="BM28" s="72">
        <v>0.32871312879054432</v>
      </c>
      <c r="BN28" t="str">
        <f>"2"</f>
        <v>2</v>
      </c>
      <c r="BO28" t="str">
        <f xml:space="preserve"> IF($BM$28 &gt;= $G$84, "2","1")</f>
        <v>1</v>
      </c>
      <c r="BP28">
        <f xml:space="preserve"> IF( AND( $BN$28 = "2", $BO$28 = "2" ), 1, IF( AND( $BN$28 = "2", $BO$28 = "1" ), 2, IF( AND( $BN$28 = "1", $BO$28 = "2" ), 3, 4 ) ) )</f>
        <v>2</v>
      </c>
    </row>
    <row r="29" spans="3:68" x14ac:dyDescent="0.2">
      <c r="C29" s="84" t="s">
        <v>1025</v>
      </c>
      <c r="D29" s="85"/>
      <c r="E29" s="85"/>
      <c r="F29" s="86"/>
      <c r="G29" s="88">
        <v>1</v>
      </c>
      <c r="H29" s="89"/>
      <c r="I29" s="89"/>
      <c r="J29" s="90"/>
      <c r="BH29" s="72">
        <v>0.12752930012628985</v>
      </c>
      <c r="BI29" t="str">
        <f>"1"</f>
        <v>1</v>
      </c>
      <c r="BJ29" t="str">
        <f xml:space="preserve"> IF($BH$29 &gt;= $G$60, "2","1")</f>
        <v>1</v>
      </c>
      <c r="BK29">
        <f xml:space="preserve"> IF( AND( $BI$29 = "2", $BJ$29 = "2" ), 1, IF( AND( $BI$29 = "2", $BJ$29 = "1" ), 2, IF( AND( $BI$29 = "1", $BJ$29 = "2" ), 3, 4 ) ) )</f>
        <v>4</v>
      </c>
      <c r="BM29" s="72">
        <v>0.79881473168790906</v>
      </c>
      <c r="BN29" t="str">
        <f>"2"</f>
        <v>2</v>
      </c>
      <c r="BO29" t="str">
        <f xml:space="preserve"> IF($BM$29 &gt;= $G$84, "2","1")</f>
        <v>2</v>
      </c>
      <c r="BP29">
        <f xml:space="preserve"> IF( AND( $BN$29 = "2", $BO$29 = "2" ), 1, IF( AND( $BN$29 = "2", $BO$29 = "1" ), 2, IF( AND( $BN$29 = "1", $BO$29 = "2" ), 3, 4 ) ) )</f>
        <v>1</v>
      </c>
    </row>
    <row r="30" spans="3:68" x14ac:dyDescent="0.2">
      <c r="C30" s="84" t="s">
        <v>1059</v>
      </c>
      <c r="D30" s="85"/>
      <c r="E30" s="85"/>
      <c r="F30" s="86"/>
      <c r="G30" s="88">
        <v>25</v>
      </c>
      <c r="H30" s="89"/>
      <c r="I30" s="89"/>
      <c r="J30" s="90"/>
      <c r="BH30" s="72">
        <v>0.21926138804551673</v>
      </c>
      <c r="BI30" t="str">
        <f>"1"</f>
        <v>1</v>
      </c>
      <c r="BJ30" t="str">
        <f xml:space="preserve"> IF($BH$30 &gt;= $G$60, "2","1")</f>
        <v>1</v>
      </c>
      <c r="BK30">
        <f xml:space="preserve"> IF( AND( $BI$30 = "2", $BJ$30 = "2" ), 1, IF( AND( $BI$30 = "2", $BJ$30 = "1" ), 2, IF( AND( $BI$30 = "1", $BJ$30 = "2" ), 3, 4 ) ) )</f>
        <v>4</v>
      </c>
      <c r="BM30" s="72">
        <v>0.78230624004949201</v>
      </c>
      <c r="BN30" t="str">
        <f>"2"</f>
        <v>2</v>
      </c>
      <c r="BO30" t="str">
        <f xml:space="preserve"> IF($BM$30 &gt;= $G$84, "2","1")</f>
        <v>2</v>
      </c>
      <c r="BP30">
        <f xml:space="preserve"> IF( AND( $BN$30 = "2", $BO$30 = "2" ), 1, IF( AND( $BN$30 = "2", $BO$30 = "1" ), 2, IF( AND( $BN$30 = "1", $BO$30 = "2" ), 3, 4 ) ) )</f>
        <v>1</v>
      </c>
    </row>
    <row r="31" spans="3:68" x14ac:dyDescent="0.2">
      <c r="C31" s="84" t="s">
        <v>1060</v>
      </c>
      <c r="D31" s="85"/>
      <c r="E31" s="85"/>
      <c r="F31" s="86"/>
      <c r="G31" s="88">
        <v>30</v>
      </c>
      <c r="H31" s="89"/>
      <c r="I31" s="89"/>
      <c r="J31" s="90"/>
      <c r="BH31" s="72">
        <v>0.30494390693355417</v>
      </c>
      <c r="BI31" t="str">
        <f>"1"</f>
        <v>1</v>
      </c>
      <c r="BJ31" t="str">
        <f xml:space="preserve"> IF($BH$31 &gt;= $G$60, "2","1")</f>
        <v>1</v>
      </c>
      <c r="BK31">
        <f xml:space="preserve"> IF( AND( $BI$31 = "2", $BJ$31 = "2" ), 1, IF( AND( $BI$31 = "2", $BJ$31 = "1" ), 2, IF( AND( $BI$31 = "1", $BJ$31 = "2" ), 3, 4 ) ) )</f>
        <v>4</v>
      </c>
      <c r="BM31" s="72">
        <v>0.77335418586073856</v>
      </c>
      <c r="BN31" t="str">
        <f>"2"</f>
        <v>2</v>
      </c>
      <c r="BO31" t="str">
        <f xml:space="preserve"> IF($BM$31 &gt;= $G$84, "2","1")</f>
        <v>2</v>
      </c>
      <c r="BP31">
        <f xml:space="preserve"> IF( AND( $BN$31 = "2", $BO$31 = "2" ), 1, IF( AND( $BN$31 = "2", $BO$31 = "1" ), 2, IF( AND( $BN$31 = "1", $BO$31 = "2" ), 3, 4 ) ) )</f>
        <v>1</v>
      </c>
    </row>
    <row r="32" spans="3:68" x14ac:dyDescent="0.2">
      <c r="C32" s="84" t="s">
        <v>1061</v>
      </c>
      <c r="D32" s="85"/>
      <c r="E32" s="85"/>
      <c r="F32" s="86"/>
      <c r="G32" s="88">
        <v>0.1</v>
      </c>
      <c r="H32" s="89"/>
      <c r="I32" s="89"/>
      <c r="J32" s="90"/>
      <c r="BH32" s="72">
        <v>0.34808036687666966</v>
      </c>
      <c r="BI32" t="str">
        <f>"1"</f>
        <v>1</v>
      </c>
      <c r="BJ32" t="str">
        <f xml:space="preserve"> IF($BH$32 &gt;= $G$60, "2","1")</f>
        <v>1</v>
      </c>
      <c r="BK32">
        <f xml:space="preserve"> IF( AND( $BI$32 = "2", $BJ$32 = "2" ), 1, IF( AND( $BI$32 = "2", $BJ$32 = "1" ), 2, IF( AND( $BI$32 = "1", $BJ$32 = "2" ), 3, 4 ) ) )</f>
        <v>4</v>
      </c>
      <c r="BM32" s="72">
        <v>0.19856101716429703</v>
      </c>
      <c r="BN32" t="str">
        <f>"1"</f>
        <v>1</v>
      </c>
      <c r="BO32" t="str">
        <f xml:space="preserve"> IF($BM$32 &gt;= $G$84, "2","1")</f>
        <v>1</v>
      </c>
      <c r="BP32">
        <f xml:space="preserve"> IF( AND( $BN$32 = "2", $BO$32 = "2" ), 1, IF( AND( $BN$32 = "2", $BO$32 = "1" ), 2, IF( AND( $BN$32 = "1", $BO$32 = "2" ), 3, 4 ) ) )</f>
        <v>4</v>
      </c>
    </row>
    <row r="33" spans="3:68" x14ac:dyDescent="0.2">
      <c r="C33" s="84" t="s">
        <v>1062</v>
      </c>
      <c r="D33" s="85"/>
      <c r="E33" s="85"/>
      <c r="F33" s="86"/>
      <c r="G33" s="88">
        <v>0.6</v>
      </c>
      <c r="H33" s="89"/>
      <c r="I33" s="89"/>
      <c r="J33" s="90"/>
      <c r="BH33" s="72">
        <v>0.35373635437030132</v>
      </c>
      <c r="BI33" t="str">
        <f>"1"</f>
        <v>1</v>
      </c>
      <c r="BJ33" t="str">
        <f xml:space="preserve"> IF($BH$33 &gt;= $G$60, "2","1")</f>
        <v>1</v>
      </c>
      <c r="BK33">
        <f xml:space="preserve"> IF( AND( $BI$33 = "2", $BJ$33 = "2" ), 1, IF( AND( $BI$33 = "2", $BJ$33 = "1" ), 2, IF( AND( $BI$33 = "1", $BJ$33 = "2" ), 3, 4 ) ) )</f>
        <v>4</v>
      </c>
      <c r="BM33" s="72">
        <v>0.11309467501272001</v>
      </c>
      <c r="BN33" t="str">
        <f>"1"</f>
        <v>1</v>
      </c>
      <c r="BO33" t="str">
        <f xml:space="preserve"> IF($BM$33 &gt;= $G$84, "2","1")</f>
        <v>1</v>
      </c>
      <c r="BP33">
        <f xml:space="preserve"> IF( AND( $BN$33 = "2", $BO$33 = "2" ), 1, IF( AND( $BN$33 = "2", $BO$33 = "1" ), 2, IF( AND( $BN$33 = "1", $BO$33 = "2" ), 3, 4 ) ) )</f>
        <v>4</v>
      </c>
    </row>
    <row r="34" spans="3:68" x14ac:dyDescent="0.2">
      <c r="C34" s="84" t="s">
        <v>1063</v>
      </c>
      <c r="D34" s="85"/>
      <c r="E34" s="85"/>
      <c r="F34" s="86"/>
      <c r="G34" s="88">
        <v>0.01</v>
      </c>
      <c r="H34" s="89"/>
      <c r="I34" s="89"/>
      <c r="J34" s="90"/>
      <c r="BH34" s="72">
        <v>0.17700844813334132</v>
      </c>
      <c r="BI34" t="str">
        <f>"1"</f>
        <v>1</v>
      </c>
      <c r="BJ34" t="str">
        <f xml:space="preserve"> IF($BH$34 &gt;= $G$60, "2","1")</f>
        <v>1</v>
      </c>
      <c r="BK34">
        <f xml:space="preserve"> IF( AND( $BI$34 = "2", $BJ$34 = "2" ), 1, IF( AND( $BI$34 = "2", $BJ$34 = "1" ), 2, IF( AND( $BI$34 = "1", $BJ$34 = "2" ), 3, 4 ) ) )</f>
        <v>4</v>
      </c>
      <c r="BM34" s="72">
        <v>0.46282858293171653</v>
      </c>
      <c r="BN34" t="str">
        <f>"1"</f>
        <v>1</v>
      </c>
      <c r="BO34" t="str">
        <f xml:space="preserve"> IF($BM$34 &gt;= $G$84, "2","1")</f>
        <v>1</v>
      </c>
      <c r="BP34">
        <f xml:space="preserve"> IF( AND( $BN$34 = "2", $BO$34 = "2" ), 1, IF( AND( $BN$34 = "2", $BO$34 = "1" ), 2, IF( AND( $BN$34 = "1", $BO$34 = "2" ), 3, 4 ) ) )</f>
        <v>4</v>
      </c>
    </row>
    <row r="35" spans="3:68" x14ac:dyDescent="0.2">
      <c r="C35" s="84" t="s">
        <v>1064</v>
      </c>
      <c r="D35" s="85"/>
      <c r="E35" s="85"/>
      <c r="F35" s="86"/>
      <c r="G35" s="88">
        <v>0</v>
      </c>
      <c r="H35" s="89"/>
      <c r="I35" s="89"/>
      <c r="J35" s="90"/>
      <c r="BH35" s="72">
        <v>0.30705474505723307</v>
      </c>
      <c r="BI35" t="str">
        <f>"1"</f>
        <v>1</v>
      </c>
      <c r="BJ35" t="str">
        <f xml:space="preserve"> IF($BH$35 &gt;= $G$60, "2","1")</f>
        <v>1</v>
      </c>
      <c r="BK35">
        <f xml:space="preserve"> IF( AND( $BI$35 = "2", $BJ$35 = "2" ), 1, IF( AND( $BI$35 = "2", $BJ$35 = "1" ), 2, IF( AND( $BI$35 = "1", $BJ$35 = "2" ), 3, 4 ) ) )</f>
        <v>4</v>
      </c>
      <c r="BM35" s="72">
        <v>0.73569043589580252</v>
      </c>
      <c r="BN35" t="str">
        <f>"2"</f>
        <v>2</v>
      </c>
      <c r="BO35" t="str">
        <f xml:space="preserve"> IF($BM$35 &gt;= $G$84, "2","1")</f>
        <v>2</v>
      </c>
      <c r="BP35">
        <f xml:space="preserve"> IF( AND( $BN$35 = "2", $BO$35 = "2" ), 1, IF( AND( $BN$35 = "2", $BO$35 = "1" ), 2, IF( AND( $BN$35 = "1", $BO$35 = "2" ), 3, 4 ) ) )</f>
        <v>1</v>
      </c>
    </row>
    <row r="36" spans="3:68" x14ac:dyDescent="0.2">
      <c r="C36" s="84" t="s">
        <v>1065</v>
      </c>
      <c r="D36" s="85"/>
      <c r="E36" s="85"/>
      <c r="F36" s="86"/>
      <c r="G36" s="88" t="s">
        <v>1066</v>
      </c>
      <c r="H36" s="89"/>
      <c r="I36" s="89"/>
      <c r="J36" s="90"/>
      <c r="BH36" s="72">
        <v>0.26655160094402891</v>
      </c>
      <c r="BI36" t="str">
        <f>"1"</f>
        <v>1</v>
      </c>
      <c r="BJ36" t="str">
        <f xml:space="preserve"> IF($BH$36 &gt;= $G$60, "2","1")</f>
        <v>1</v>
      </c>
      <c r="BK36">
        <f xml:space="preserve"> IF( AND( $BI$36 = "2", $BJ$36 = "2" ), 1, IF( AND( $BI$36 = "2", $BJ$36 = "1" ), 2, IF( AND( $BI$36 = "1", $BJ$36 = "2" ), 3, 4 ) ) )</f>
        <v>4</v>
      </c>
      <c r="BM36" s="72">
        <v>0.15471495537365484</v>
      </c>
      <c r="BN36" t="str">
        <f>"1"</f>
        <v>1</v>
      </c>
      <c r="BO36" t="str">
        <f xml:space="preserve"> IF($BM$36 &gt;= $G$84, "2","1")</f>
        <v>1</v>
      </c>
      <c r="BP36">
        <f xml:space="preserve"> IF( AND( $BN$36 = "2", $BO$36 = "2" ), 1, IF( AND( $BN$36 = "2", $BO$36 = "1" ), 2, IF( AND( $BN$36 = "1", $BO$36 = "2" ), 3, 4 ) ) )</f>
        <v>4</v>
      </c>
    </row>
    <row r="37" spans="3:68" x14ac:dyDescent="0.2">
      <c r="C37" s="84" t="s">
        <v>1067</v>
      </c>
      <c r="D37" s="85"/>
      <c r="E37" s="85"/>
      <c r="F37" s="86"/>
      <c r="G37" s="88" t="s">
        <v>1068</v>
      </c>
      <c r="H37" s="89"/>
      <c r="I37" s="89"/>
      <c r="J37" s="90"/>
      <c r="BH37" s="72">
        <v>0.27062200730719543</v>
      </c>
      <c r="BI37" t="str">
        <f>"1"</f>
        <v>1</v>
      </c>
      <c r="BJ37" t="str">
        <f xml:space="preserve"> IF($BH$37 &gt;= $G$60, "2","1")</f>
        <v>1</v>
      </c>
      <c r="BK37">
        <f xml:space="preserve"> IF( AND( $BI$37 = "2", $BJ$37 = "2" ), 1, IF( AND( $BI$37 = "2", $BJ$37 = "1" ), 2, IF( AND( $BI$37 = "1", $BJ$37 = "2" ), 3, 4 ) ) )</f>
        <v>4</v>
      </c>
      <c r="BM37" s="72">
        <v>0.14735531670051677</v>
      </c>
      <c r="BN37" t="str">
        <f>"1"</f>
        <v>1</v>
      </c>
      <c r="BO37" t="str">
        <f xml:space="preserve"> IF($BM$37 &gt;= $G$84, "2","1")</f>
        <v>1</v>
      </c>
      <c r="BP37">
        <f xml:space="preserve"> IF( AND( $BN$37 = "2", $BO$37 = "2" ), 1, IF( AND( $BN$37 = "2", $BO$37 = "1" ), 2, IF( AND( $BN$37 = "1", $BO$37 = "2" ), 3, 4 ) ) )</f>
        <v>4</v>
      </c>
    </row>
    <row r="38" spans="3:68" x14ac:dyDescent="0.2">
      <c r="C38" s="84" t="s">
        <v>1069</v>
      </c>
      <c r="D38" s="85"/>
      <c r="E38" s="85"/>
      <c r="F38" s="86"/>
      <c r="G38" s="88" t="s">
        <v>1068</v>
      </c>
      <c r="H38" s="89"/>
      <c r="I38" s="89"/>
      <c r="J38" s="90"/>
      <c r="BH38" s="72">
        <v>0.29424271769677662</v>
      </c>
      <c r="BI38" t="str">
        <f>"1"</f>
        <v>1</v>
      </c>
      <c r="BJ38" t="str">
        <f xml:space="preserve"> IF($BH$38 &gt;= $G$60, "2","1")</f>
        <v>1</v>
      </c>
      <c r="BK38">
        <f xml:space="preserve"> IF( AND( $BI$38 = "2", $BJ$38 = "2" ), 1, IF( AND( $BI$38 = "2", $BJ$38 = "1" ), 2, IF( AND( $BI$38 = "1", $BJ$38 = "2" ), 3, 4 ) ) )</f>
        <v>4</v>
      </c>
      <c r="BM38" s="72">
        <v>0.75765575539128094</v>
      </c>
      <c r="BN38" t="str">
        <f>"1"</f>
        <v>1</v>
      </c>
      <c r="BO38" t="str">
        <f xml:space="preserve"> IF($BM$38 &gt;= $G$84, "2","1")</f>
        <v>2</v>
      </c>
      <c r="BP38">
        <f xml:space="preserve"> IF( AND( $BN$38 = "2", $BO$38 = "2" ), 1, IF( AND( $BN$38 = "2", $BO$38 = "1" ), 2, IF( AND( $BN$38 = "1", $BO$38 = "2" ), 3, 4 ) ) )</f>
        <v>3</v>
      </c>
    </row>
    <row r="39" spans="3:68" x14ac:dyDescent="0.2">
      <c r="BH39" s="72">
        <v>0.17669901770526908</v>
      </c>
      <c r="BI39" t="str">
        <f>"1"</f>
        <v>1</v>
      </c>
      <c r="BJ39" t="str">
        <f xml:space="preserve"> IF($BH$39 &gt;= $G$60, "2","1")</f>
        <v>1</v>
      </c>
      <c r="BK39">
        <f xml:space="preserve"> IF( AND( $BI$39 = "2", $BJ$39 = "2" ), 1, IF( AND( $BI$39 = "2", $BJ$39 = "1" ), 2, IF( AND( $BI$39 = "1", $BJ$39 = "2" ), 3, 4 ) ) )</f>
        <v>4</v>
      </c>
      <c r="BM39" s="72">
        <v>0.58224092625831869</v>
      </c>
      <c r="BN39" t="str">
        <f>"2"</f>
        <v>2</v>
      </c>
      <c r="BO39" t="str">
        <f xml:space="preserve"> IF($BM$39 &gt;= $G$84, "2","1")</f>
        <v>2</v>
      </c>
      <c r="BP39">
        <f xml:space="preserve"> IF( AND( $BN$39 = "2", $BO$39 = "2" ), 1, IF( AND( $BN$39 = "2", $BO$39 = "1" ), 2, IF( AND( $BN$39 = "1", $BO$39 = "2" ), 3, 4 ) ) )</f>
        <v>1</v>
      </c>
    </row>
    <row r="40" spans="3:68" ht="15.75" x14ac:dyDescent="0.25">
      <c r="C40" s="74" t="s">
        <v>970</v>
      </c>
      <c r="D40" s="75"/>
      <c r="E40" s="75"/>
      <c r="F40" s="75"/>
      <c r="G40" s="76"/>
      <c r="BH40" s="72">
        <v>0.68211697845147712</v>
      </c>
      <c r="BI40" t="str">
        <f>"1"</f>
        <v>1</v>
      </c>
      <c r="BJ40" t="str">
        <f xml:space="preserve"> IF($BH$40 &gt;= $G$60, "2","1")</f>
        <v>2</v>
      </c>
      <c r="BK40">
        <f xml:space="preserve"> IF( AND( $BI$40 = "2", $BJ$40 = "2" ), 1, IF( AND( $BI$40 = "2", $BJ$40 = "1" ), 2, IF( AND( $BI$40 = "1", $BJ$40 = "2" ), 3, 4 ) ) )</f>
        <v>3</v>
      </c>
      <c r="BM40" s="72">
        <v>0.25770079068087415</v>
      </c>
      <c r="BN40" t="str">
        <f>"1"</f>
        <v>1</v>
      </c>
      <c r="BO40" t="str">
        <f xml:space="preserve"> IF($BM$40 &gt;= $G$84, "2","1")</f>
        <v>1</v>
      </c>
      <c r="BP40">
        <f xml:space="preserve"> IF( AND( $BN$40 = "2", $BO$40 = "2" ), 1, IF( AND( $BN$40 = "2", $BO$40 = "1" ), 2, IF( AND( $BN$40 = "1", $BO$40 = "2" ), 3, 4 ) ) )</f>
        <v>4</v>
      </c>
    </row>
    <row r="41" spans="3:68" x14ac:dyDescent="0.2">
      <c r="C41" s="77" t="s">
        <v>971</v>
      </c>
      <c r="D41" s="87"/>
      <c r="E41" s="87"/>
      <c r="F41" s="87"/>
      <c r="G41" s="78"/>
      <c r="BH41" s="72">
        <v>0.20399339166945279</v>
      </c>
      <c r="BI41" t="str">
        <f>"1"</f>
        <v>1</v>
      </c>
      <c r="BJ41" t="str">
        <f xml:space="preserve"> IF($BH$41 &gt;= $G$60, "2","1")</f>
        <v>1</v>
      </c>
      <c r="BK41">
        <f xml:space="preserve"> IF( AND( $BI$41 = "2", $BJ$41 = "2" ), 1, IF( AND( $BI$41 = "2", $BJ$41 = "1" ), 2, IF( AND( $BI$41 = "1", $BJ$41 = "2" ), 3, 4 ) ) )</f>
        <v>4</v>
      </c>
      <c r="BM41" s="72">
        <v>0.7780224788094251</v>
      </c>
      <c r="BN41" t="str">
        <f>"2"</f>
        <v>2</v>
      </c>
      <c r="BO41" t="str">
        <f xml:space="preserve"> IF($BM$41 &gt;= $G$84, "2","1")</f>
        <v>2</v>
      </c>
      <c r="BP41">
        <f xml:space="preserve"> IF( AND( $BN$41 = "2", $BO$41 = "2" ), 1, IF( AND( $BN$41 = "2", $BO$41 = "1" ), 2, IF( AND( $BN$41 = "1", $BO$41 = "2" ), 3, 4 ) ) )</f>
        <v>1</v>
      </c>
    </row>
    <row r="42" spans="3:68" x14ac:dyDescent="0.2">
      <c r="C42" s="77" t="s">
        <v>972</v>
      </c>
      <c r="D42" s="87"/>
      <c r="E42" s="87"/>
      <c r="F42" s="87"/>
      <c r="G42" s="78"/>
      <c r="BH42" s="72">
        <v>0.2031396717073285</v>
      </c>
      <c r="BI42" t="str">
        <f>"1"</f>
        <v>1</v>
      </c>
      <c r="BJ42" t="str">
        <f xml:space="preserve"> IF($BH$42 &gt;= $G$60, "2","1")</f>
        <v>1</v>
      </c>
      <c r="BK42">
        <f xml:space="preserve"> IF( AND( $BI$42 = "2", $BJ$42 = "2" ), 1, IF( AND( $BI$42 = "2", $BJ$42 = "1" ), 2, IF( AND( $BI$42 = "1", $BJ$42 = "2" ), 3, 4 ) ) )</f>
        <v>4</v>
      </c>
      <c r="BM42" s="72">
        <v>0.78230624004949201</v>
      </c>
      <c r="BN42" t="str">
        <f>"2"</f>
        <v>2</v>
      </c>
      <c r="BO42" t="str">
        <f xml:space="preserve"> IF($BM$42 &gt;= $G$84, "2","1")</f>
        <v>2</v>
      </c>
      <c r="BP42">
        <f xml:space="preserve"> IF( AND( $BN$42 = "2", $BO$42 = "2" ), 1, IF( AND( $BN$42 = "2", $BO$42 = "1" ), 2, IF( AND( $BN$42 = "1", $BO$42 = "2" ), 3, 4 ) ) )</f>
        <v>1</v>
      </c>
    </row>
    <row r="43" spans="3:68" x14ac:dyDescent="0.2">
      <c r="C43" s="77" t="s">
        <v>973</v>
      </c>
      <c r="D43" s="87"/>
      <c r="E43" s="87"/>
      <c r="F43" s="87"/>
      <c r="G43" s="78"/>
      <c r="BH43" s="72">
        <v>0.19608518499443245</v>
      </c>
      <c r="BI43" t="str">
        <f>"1"</f>
        <v>1</v>
      </c>
      <c r="BJ43" t="str">
        <f xml:space="preserve"> IF($BH$43 &gt;= $G$60, "2","1")</f>
        <v>1</v>
      </c>
      <c r="BK43">
        <f xml:space="preserve"> IF( AND( $BI$43 = "2", $BJ$43 = "2" ), 1, IF( AND( $BI$43 = "2", $BJ$43 = "1" ), 2, IF( AND( $BI$43 = "1", $BJ$43 = "2" ), 3, 4 ) ) )</f>
        <v>4</v>
      </c>
      <c r="BM43" s="72">
        <v>0.68063942804793309</v>
      </c>
      <c r="BN43" t="str">
        <f>"2"</f>
        <v>2</v>
      </c>
      <c r="BO43" t="str">
        <f xml:space="preserve"> IF($BM$43 &gt;= $G$84, "2","1")</f>
        <v>2</v>
      </c>
      <c r="BP43">
        <f xml:space="preserve"> IF( AND( $BN$43 = "2", $BO$43 = "2" ), 1, IF( AND( $BN$43 = "2", $BO$43 = "1" ), 2, IF( AND( $BN$43 = "1", $BO$43 = "2" ), 3, 4 ) ) )</f>
        <v>1</v>
      </c>
    </row>
    <row r="44" spans="3:68" x14ac:dyDescent="0.2">
      <c r="C44" s="77" t="s">
        <v>974</v>
      </c>
      <c r="D44" s="87"/>
      <c r="E44" s="87"/>
      <c r="F44" s="87"/>
      <c r="G44" s="78"/>
      <c r="BH44" s="72">
        <v>0.1421934869932035</v>
      </c>
      <c r="BI44" t="str">
        <f>"1"</f>
        <v>1</v>
      </c>
      <c r="BJ44" t="str">
        <f xml:space="preserve"> IF($BH$44 &gt;= $G$60, "2","1")</f>
        <v>1</v>
      </c>
      <c r="BK44">
        <f xml:space="preserve"> IF( AND( $BI$44 = "2", $BJ$44 = "2" ), 1, IF( AND( $BI$44 = "2", $BJ$44 = "1" ), 2, IF( AND( $BI$44 = "1", $BJ$44 = "2" ), 3, 4 ) ) )</f>
        <v>4</v>
      </c>
      <c r="BM44" s="72">
        <v>0.2438794064474889</v>
      </c>
      <c r="BN44" t="str">
        <f>"1"</f>
        <v>1</v>
      </c>
      <c r="BO44" t="str">
        <f xml:space="preserve"> IF($BM$44 &gt;= $G$84, "2","1")</f>
        <v>1</v>
      </c>
      <c r="BP44">
        <f xml:space="preserve"> IF( AND( $BN$44 = "2", $BO$44 = "2" ), 1, IF( AND( $BN$44 = "2", $BO$44 = "1" ), 2, IF( AND( $BN$44 = "1", $BO$44 = "2" ), 3, 4 ) ) )</f>
        <v>4</v>
      </c>
    </row>
    <row r="45" spans="3:68" x14ac:dyDescent="0.2">
      <c r="C45" s="77" t="s">
        <v>975</v>
      </c>
      <c r="D45" s="87"/>
      <c r="E45" s="87"/>
      <c r="F45" s="87"/>
      <c r="G45" s="78"/>
      <c r="BH45" s="72">
        <v>0.43617983193646687</v>
      </c>
      <c r="BI45" t="str">
        <f>"1"</f>
        <v>1</v>
      </c>
      <c r="BJ45" t="str">
        <f xml:space="preserve"> IF($BH$45 &gt;= $G$60, "2","1")</f>
        <v>1</v>
      </c>
      <c r="BK45">
        <f xml:space="preserve"> IF( AND( $BI$45 = "2", $BJ$45 = "2" ), 1, IF( AND( $BI$45 = "2", $BJ$45 = "1" ), 2, IF( AND( $BI$45 = "1", $BJ$45 = "2" ), 3, 4 ) ) )</f>
        <v>4</v>
      </c>
      <c r="BM45" s="72">
        <v>0.32066125529108208</v>
      </c>
      <c r="BN45" t="str">
        <f>"2"</f>
        <v>2</v>
      </c>
      <c r="BO45" t="str">
        <f xml:space="preserve"> IF($BM$45 &gt;= $G$84, "2","1")</f>
        <v>1</v>
      </c>
      <c r="BP45">
        <f xml:space="preserve"> IF( AND( $BN$45 = "2", $BO$45 = "2" ), 1, IF( AND( $BN$45 = "2", $BO$45 = "1" ), 2, IF( AND( $BN$45 = "1", $BO$45 = "2" ), 3, 4 ) ) )</f>
        <v>2</v>
      </c>
    </row>
    <row r="46" spans="3:68" x14ac:dyDescent="0.2">
      <c r="C46" s="77" t="s">
        <v>976</v>
      </c>
      <c r="D46" s="87"/>
      <c r="E46" s="87"/>
      <c r="F46" s="87"/>
      <c r="G46" s="78"/>
      <c r="BH46" s="72">
        <v>0.25615444252289171</v>
      </c>
      <c r="BI46" t="str">
        <f>"1"</f>
        <v>1</v>
      </c>
      <c r="BJ46" t="str">
        <f xml:space="preserve"> IF($BH$46 &gt;= $G$60, "2","1")</f>
        <v>1</v>
      </c>
      <c r="BK46">
        <f xml:space="preserve"> IF( AND( $BI$46 = "2", $BJ$46 = "2" ), 1, IF( AND( $BI$46 = "2", $BJ$46 = "1" ), 2, IF( AND( $BI$46 = "1", $BJ$46 = "2" ), 3, 4 ) ) )</f>
        <v>4</v>
      </c>
      <c r="BM46" s="72">
        <v>0.43959501216096769</v>
      </c>
      <c r="BN46" t="str">
        <f>"1"</f>
        <v>1</v>
      </c>
      <c r="BO46" t="str">
        <f xml:space="preserve"> IF($BM$46 &gt;= $G$84, "2","1")</f>
        <v>1</v>
      </c>
      <c r="BP46">
        <f xml:space="preserve"> IF( AND( $BN$46 = "2", $BO$46 = "2" ), 1, IF( AND( $BN$46 = "2", $BO$46 = "1" ), 2, IF( AND( $BN$46 = "1", $BO$46 = "2" ), 3, 4 ) ) )</f>
        <v>4</v>
      </c>
    </row>
    <row r="47" spans="3:68" x14ac:dyDescent="0.2">
      <c r="BH47" s="72">
        <v>0.16529132499820401</v>
      </c>
      <c r="BI47" t="str">
        <f>"1"</f>
        <v>1</v>
      </c>
      <c r="BJ47" t="str">
        <f xml:space="preserve"> IF($BH$47 &gt;= $G$60, "2","1")</f>
        <v>1</v>
      </c>
      <c r="BK47">
        <f xml:space="preserve"> IF( AND( $BI$47 = "2", $BJ$47 = "2" ), 1, IF( AND( $BI$47 = "2", $BJ$47 = "1" ), 2, IF( AND( $BI$47 = "1", $BJ$47 = "2" ), 3, 4 ) ) )</f>
        <v>4</v>
      </c>
      <c r="BM47" s="72">
        <v>0.6342004577345578</v>
      </c>
      <c r="BN47" t="str">
        <f>"2"</f>
        <v>2</v>
      </c>
      <c r="BO47" t="str">
        <f xml:space="preserve"> IF($BM$47 &gt;= $G$84, "2","1")</f>
        <v>2</v>
      </c>
      <c r="BP47">
        <f xml:space="preserve"> IF( AND( $BN$47 = "2", $BO$47 = "2" ), 1, IF( AND( $BN$47 = "2", $BO$47 = "1" ), 2, IF( AND( $BN$47 = "1", $BO$47 = "2" ), 3, 4 ) ) )</f>
        <v>1</v>
      </c>
    </row>
    <row r="48" spans="3:68" x14ac:dyDescent="0.2">
      <c r="BH48" s="72">
        <v>0.54479947810237872</v>
      </c>
      <c r="BI48" t="str">
        <f>"1"</f>
        <v>1</v>
      </c>
      <c r="BJ48" t="str">
        <f xml:space="preserve"> IF($BH$48 &gt;= $G$60, "2","1")</f>
        <v>2</v>
      </c>
      <c r="BK48">
        <f xml:space="preserve"> IF( AND( $BI$48 = "2", $BJ$48 = "2" ), 1, IF( AND( $BI$48 = "2", $BJ$48 = "1" ), 2, IF( AND( $BI$48 = "1", $BJ$48 = "2" ), 3, 4 ) ) )</f>
        <v>3</v>
      </c>
      <c r="BM48" s="72">
        <v>0.46655429121038239</v>
      </c>
      <c r="BN48" t="str">
        <f>"1"</f>
        <v>1</v>
      </c>
      <c r="BO48" t="str">
        <f xml:space="preserve"> IF($BM$48 &gt;= $G$84, "2","1")</f>
        <v>1</v>
      </c>
      <c r="BP48">
        <f xml:space="preserve"> IF( AND( $BN$48 = "2", $BO$48 = "2" ), 1, IF( AND( $BN$48 = "2", $BO$48 = "1" ), 2, IF( AND( $BN$48 = "1", $BO$48 = "2" ), 3, 4 ) ) )</f>
        <v>4</v>
      </c>
    </row>
    <row r="49" spans="2:68" ht="18.75" x14ac:dyDescent="0.3">
      <c r="B49" s="80" t="s">
        <v>977</v>
      </c>
      <c r="BH49" s="72">
        <v>0.76792416211080661</v>
      </c>
      <c r="BI49" t="str">
        <f>"1"</f>
        <v>1</v>
      </c>
      <c r="BJ49" t="str">
        <f xml:space="preserve"> IF($BH$49 &gt;= $G$60, "2","1")</f>
        <v>2</v>
      </c>
      <c r="BK49">
        <f xml:space="preserve"> IF( AND( $BI$49 = "2", $BJ$49 = "2" ), 1, IF( AND( $BI$49 = "2", $BJ$49 = "1" ), 2, IF( AND( $BI$49 = "1", $BJ$49 = "2" ), 3, 4 ) ) )</f>
        <v>3</v>
      </c>
      <c r="BM49" s="72">
        <v>0.20587157054980393</v>
      </c>
      <c r="BN49" t="str">
        <f>"1"</f>
        <v>1</v>
      </c>
      <c r="BO49" t="str">
        <f xml:space="preserve"> IF($BM$49 &gt;= $G$84, "2","1")</f>
        <v>1</v>
      </c>
      <c r="BP49">
        <f xml:space="preserve"> IF( AND( $BN$49 = "2", $BO$49 = "2" ), 1, IF( AND( $BN$49 = "2", $BO$49 = "1" ), 2, IF( AND( $BN$49 = "1", $BO$49 = "2" ), 3, 4 ) ) )</f>
        <v>4</v>
      </c>
    </row>
    <row r="50" spans="2:68" x14ac:dyDescent="0.2">
      <c r="BH50" s="72">
        <v>0.23198804357144517</v>
      </c>
      <c r="BI50" t="str">
        <f>"1"</f>
        <v>1</v>
      </c>
      <c r="BJ50" t="str">
        <f xml:space="preserve"> IF($BH$50 &gt;= $G$60, "2","1")</f>
        <v>1</v>
      </c>
      <c r="BK50">
        <f xml:space="preserve"> IF( AND( $BI$50 = "2", $BJ$50 = "2" ), 1, IF( AND( $BI$50 = "2", $BJ$50 = "1" ), 2, IF( AND( $BI$50 = "1", $BJ$50 = "2" ), 3, 4 ) ) )</f>
        <v>4</v>
      </c>
      <c r="BM50" s="72">
        <v>0.78230624004949201</v>
      </c>
      <c r="BN50" t="str">
        <f>"2"</f>
        <v>2</v>
      </c>
      <c r="BO50" t="str">
        <f xml:space="preserve"> IF($BM$50 &gt;= $G$84, "2","1")</f>
        <v>2</v>
      </c>
      <c r="BP50">
        <f xml:space="preserve"> IF( AND( $BN$50 = "2", $BO$50 = "2" ), 1, IF( AND( $BN$50 = "2", $BO$50 = "1" ), 2, IF( AND( $BN$50 = "1", $BO$50 = "2" ), 3, 4 ) ) )</f>
        <v>1</v>
      </c>
    </row>
    <row r="51" spans="2:68" x14ac:dyDescent="0.2">
      <c r="C51" s="77" t="s">
        <v>978</v>
      </c>
      <c r="D51" s="87"/>
      <c r="E51" s="87"/>
      <c r="F51" s="87"/>
      <c r="G51" s="78"/>
      <c r="BH51" s="72">
        <v>0.27697886947382955</v>
      </c>
      <c r="BI51" t="str">
        <f>"1"</f>
        <v>1</v>
      </c>
      <c r="BJ51" t="str">
        <f xml:space="preserve"> IF($BH$51 &gt;= $G$60, "2","1")</f>
        <v>1</v>
      </c>
      <c r="BK51">
        <f xml:space="preserve"> IF( AND( $BI$51 = "2", $BJ$51 = "2" ), 1, IF( AND( $BI$51 = "2", $BJ$51 = "1" ), 2, IF( AND( $BI$51 = "1", $BJ$51 = "2" ), 3, 4 ) ) )</f>
        <v>4</v>
      </c>
      <c r="BM51" s="72">
        <v>0.59928155493589208</v>
      </c>
      <c r="BN51" t="str">
        <f>"2"</f>
        <v>2</v>
      </c>
      <c r="BO51" t="str">
        <f xml:space="preserve"> IF($BM$51 &gt;= $G$84, "2","1")</f>
        <v>2</v>
      </c>
      <c r="BP51">
        <f xml:space="preserve"> IF( AND( $BN$51 = "2", $BO$51 = "2" ), 1, IF( AND( $BN$51 = "2", $BO$51 = "1" ), 2, IF( AND( $BN$51 = "1", $BO$51 = "2" ), 3, 4 ) ) )</f>
        <v>1</v>
      </c>
    </row>
    <row r="52" spans="2:68" x14ac:dyDescent="0.2">
      <c r="BH52" s="72">
        <v>0.15370728988185589</v>
      </c>
      <c r="BI52" t="str">
        <f>"1"</f>
        <v>1</v>
      </c>
      <c r="BJ52" t="str">
        <f xml:space="preserve"> IF($BH$52 &gt;= $G$60, "2","1")</f>
        <v>1</v>
      </c>
      <c r="BK52">
        <f xml:space="preserve"> IF( AND( $BI$52 = "2", $BJ$52 = "2" ), 1, IF( AND( $BI$52 = "2", $BJ$52 = "1" ), 2, IF( AND( $BI$52 = "1", $BJ$52 = "2" ), 3, 4 ) ) )</f>
        <v>4</v>
      </c>
      <c r="BM52" s="72">
        <v>0.75975674657474501</v>
      </c>
      <c r="BN52" t="str">
        <f>"2"</f>
        <v>2</v>
      </c>
      <c r="BO52" t="str">
        <f xml:space="preserve"> IF($BM$52 &gt;= $G$84, "2","1")</f>
        <v>2</v>
      </c>
      <c r="BP52">
        <f xml:space="preserve"> IF( AND( $BN$52 = "2", $BO$52 = "2" ), 1, IF( AND( $BN$52 = "2", $BO$52 = "1" ), 2, IF( AND( $BN$52 = "1", $BO$52 = "2" ), 3, 4 ) ) )</f>
        <v>1</v>
      </c>
    </row>
    <row r="53" spans="2:68" x14ac:dyDescent="0.2">
      <c r="C53" s="73" t="s">
        <v>979</v>
      </c>
      <c r="D53" s="73" t="s">
        <v>980</v>
      </c>
      <c r="BH53" s="72">
        <v>0.30059226009584888</v>
      </c>
      <c r="BI53" t="str">
        <f>"1"</f>
        <v>1</v>
      </c>
      <c r="BJ53" t="str">
        <f xml:space="preserve"> IF($BH$53 &gt;= $G$60, "2","1")</f>
        <v>1</v>
      </c>
      <c r="BK53">
        <f xml:space="preserve"> IF( AND( $BI$53 = "2", $BJ$53 = "2" ), 1, IF( AND( $BI$53 = "2", $BJ$53 = "1" ), 2, IF( AND( $BI$53 = "1", $BJ$53 = "2" ), 3, 4 ) ) )</f>
        <v>4</v>
      </c>
      <c r="BM53" s="72">
        <v>0.229585985490073</v>
      </c>
      <c r="BN53" t="str">
        <f>"1"</f>
        <v>1</v>
      </c>
      <c r="BO53" t="str">
        <f xml:space="preserve"> IF($BM$53 &gt;= $G$84, "2","1")</f>
        <v>1</v>
      </c>
      <c r="BP53">
        <f xml:space="preserve"> IF( AND( $BN$53 = "2", $BO$53 = "2" ), 1, IF( AND( $BN$53 = "2", $BO$53 = "1" ), 2, IF( AND( $BN$53 = "1", $BO$53 = "2" ), 3, 4 ) ) )</f>
        <v>4</v>
      </c>
    </row>
    <row r="54" spans="2:68" x14ac:dyDescent="0.2">
      <c r="C54" s="82">
        <v>1</v>
      </c>
      <c r="D54" s="72">
        <v>0.5</v>
      </c>
      <c r="BH54" s="72">
        <v>0.6246324678837788</v>
      </c>
      <c r="BI54" t="str">
        <f>"1"</f>
        <v>1</v>
      </c>
      <c r="BJ54" t="str">
        <f xml:space="preserve"> IF($BH$54 &gt;= $G$60, "2","1")</f>
        <v>2</v>
      </c>
      <c r="BK54">
        <f xml:space="preserve"> IF( AND( $BI$54 = "2", $BJ$54 = "2" ), 1, IF( AND( $BI$54 = "2", $BJ$54 = "1" ), 2, IF( AND( $BI$54 = "1", $BJ$54 = "2" ), 3, 4 ) ) )</f>
        <v>3</v>
      </c>
      <c r="BM54" s="72">
        <v>0.28629180382477148</v>
      </c>
      <c r="BN54" t="str">
        <f>"1"</f>
        <v>1</v>
      </c>
      <c r="BO54" t="str">
        <f xml:space="preserve"> IF($BM$54 &gt;= $G$84, "2","1")</f>
        <v>1</v>
      </c>
      <c r="BP54">
        <f xml:space="preserve"> IF( AND( $BN$54 = "2", $BO$54 = "2" ), 1, IF( AND( $BN$54 = "2", $BO$54 = "1" ), 2, IF( AND( $BN$54 = "1", $BO$54 = "2" ), 3, 4 ) ) )</f>
        <v>4</v>
      </c>
    </row>
    <row r="55" spans="2:68" x14ac:dyDescent="0.2">
      <c r="C55" s="82">
        <v>2</v>
      </c>
      <c r="D55" s="72">
        <v>0.5</v>
      </c>
      <c r="BH55" s="72">
        <v>0.1919115398338693</v>
      </c>
      <c r="BI55" t="str">
        <f>"1"</f>
        <v>1</v>
      </c>
      <c r="BJ55" t="str">
        <f xml:space="preserve"> IF($BH$55 &gt;= $G$60, "2","1")</f>
        <v>1</v>
      </c>
      <c r="BK55">
        <f xml:space="preserve"> IF( AND( $BI$55 = "2", $BJ$55 = "2" ), 1, IF( AND( $BI$55 = "2", $BJ$55 = "1" ), 2, IF( AND( $BI$55 = "1", $BJ$55 = "2" ), 3, 4 ) ) )</f>
        <v>4</v>
      </c>
      <c r="BM55" s="72">
        <v>0.3778684786122013</v>
      </c>
      <c r="BN55" t="str">
        <f>"1"</f>
        <v>1</v>
      </c>
      <c r="BO55" t="str">
        <f xml:space="preserve"> IF($BM$55 &gt;= $G$84, "2","1")</f>
        <v>1</v>
      </c>
      <c r="BP55">
        <f xml:space="preserve"> IF( AND( $BN$55 = "2", $BO$55 = "2" ), 1, IF( AND( $BN$55 = "2", $BO$55 = "1" ), 2, IF( AND( $BN$55 = "1", $BO$55 = "2" ), 3, 4 ) ) )</f>
        <v>4</v>
      </c>
    </row>
    <row r="56" spans="2:68" x14ac:dyDescent="0.2">
      <c r="BH56" s="72">
        <v>0.20845010682793436</v>
      </c>
      <c r="BI56" t="str">
        <f>"1"</f>
        <v>1</v>
      </c>
      <c r="BJ56" t="str">
        <f xml:space="preserve"> IF($BH$56 &gt;= $G$60, "2","1")</f>
        <v>1</v>
      </c>
      <c r="BK56">
        <f xml:space="preserve"> IF( AND( $BI$56 = "2", $BJ$56 = "2" ), 1, IF( AND( $BI$56 = "2", $BJ$56 = "1" ), 2, IF( AND( $BI$56 = "1", $BJ$56 = "2" ), 3, 4 ) ) )</f>
        <v>4</v>
      </c>
      <c r="BM56" s="72">
        <v>0.60410430446423502</v>
      </c>
      <c r="BN56" t="str">
        <f>"2"</f>
        <v>2</v>
      </c>
      <c r="BO56" t="str">
        <f xml:space="preserve"> IF($BM$56 &gt;= $G$84, "2","1")</f>
        <v>2</v>
      </c>
      <c r="BP56">
        <f xml:space="preserve"> IF( AND( $BN$56 = "2", $BO$56 = "2" ), 1, IF( AND( $BN$56 = "2", $BO$56 = "1" ), 2, IF( AND( $BN$56 = "1", $BO$56 = "2" ), 3, 4 ) ) )</f>
        <v>1</v>
      </c>
    </row>
    <row r="57" spans="2:68" x14ac:dyDescent="0.2">
      <c r="BH57" s="72">
        <v>0.28377917635017941</v>
      </c>
      <c r="BI57" t="str">
        <f>"1"</f>
        <v>1</v>
      </c>
      <c r="BJ57" t="str">
        <f xml:space="preserve"> IF($BH$57 &gt;= $G$60, "2","1")</f>
        <v>1</v>
      </c>
      <c r="BK57">
        <f xml:space="preserve"> IF( AND( $BI$57 = "2", $BJ$57 = "2" ), 1, IF( AND( $BI$57 = "2", $BJ$57 = "1" ), 2, IF( AND( $BI$57 = "1", $BJ$57 = "2" ), 3, 4 ) ) )</f>
        <v>4</v>
      </c>
      <c r="BM57" s="72">
        <v>0.10914777606435624</v>
      </c>
      <c r="BN57" t="str">
        <f>"1"</f>
        <v>1</v>
      </c>
      <c r="BO57" t="str">
        <f xml:space="preserve"> IF($BM$57 &gt;= $G$84, "2","1")</f>
        <v>1</v>
      </c>
      <c r="BP57">
        <f xml:space="preserve"> IF( AND( $BN$57 = "2", $BO$57 = "2" ), 1, IF( AND( $BN$57 = "2", $BO$57 = "1" ), 2, IF( AND( $BN$57 = "1", $BO$57 = "2" ), 3, 4 ) ) )</f>
        <v>4</v>
      </c>
    </row>
    <row r="58" spans="2:68" ht="18.75" x14ac:dyDescent="0.3">
      <c r="B58" s="80" t="s">
        <v>1001</v>
      </c>
      <c r="BH58" s="72">
        <v>0.1663417218359787</v>
      </c>
      <c r="BI58" t="str">
        <f>"1"</f>
        <v>1</v>
      </c>
      <c r="BJ58" t="str">
        <f xml:space="preserve"> IF($BH$58 &gt;= $G$60, "2","1")</f>
        <v>1</v>
      </c>
      <c r="BK58">
        <f xml:space="preserve"> IF( AND( $BI$58 = "2", $BJ$58 = "2" ), 1, IF( AND( $BI$58 = "2", $BJ$58 = "1" ), 2, IF( AND( $BI$58 = "1", $BJ$58 = "2" ), 3, 4 ) ) )</f>
        <v>4</v>
      </c>
      <c r="BM58" s="72">
        <v>0.83851819062832111</v>
      </c>
      <c r="BN58" t="str">
        <f>"2"</f>
        <v>2</v>
      </c>
      <c r="BO58" t="str">
        <f xml:space="preserve"> IF($BM$58 &gt;= $G$84, "2","1")</f>
        <v>2</v>
      </c>
      <c r="BP58">
        <f xml:space="preserve"> IF( AND( $BN$58 = "2", $BO$58 = "2" ), 1, IF( AND( $BN$58 = "2", $BO$58 = "1" ), 2, IF( AND( $BN$58 = "1", $BO$58 = "2" ), 3, 4 ) ) )</f>
        <v>1</v>
      </c>
    </row>
    <row r="59" spans="2:68" x14ac:dyDescent="0.2">
      <c r="BH59" s="72">
        <v>0.42080147098463461</v>
      </c>
      <c r="BI59" t="str">
        <f>"1"</f>
        <v>1</v>
      </c>
      <c r="BJ59" t="str">
        <f xml:space="preserve"> IF($BH$59 &gt;= $G$60, "2","1")</f>
        <v>1</v>
      </c>
      <c r="BK59">
        <f xml:space="preserve"> IF( AND( $BI$59 = "2", $BJ$59 = "2" ), 1, IF( AND( $BI$59 = "2", $BJ$59 = "1" ), 2, IF( AND( $BI$59 = "1", $BJ$59 = "2" ), 3, 4 ) ) )</f>
        <v>4</v>
      </c>
      <c r="BM59" s="72">
        <v>0.74860464190895937</v>
      </c>
      <c r="BN59" t="str">
        <f>"2"</f>
        <v>2</v>
      </c>
      <c r="BO59" t="str">
        <f xml:space="preserve"> IF($BM$59 &gt;= $G$84, "2","1")</f>
        <v>2</v>
      </c>
      <c r="BP59">
        <f xml:space="preserve"> IF( AND( $BN$59 = "2", $BO$59 = "2" ), 1, IF( AND( $BN$59 = "2", $BO$59 = "1" ), 2, IF( AND( $BN$59 = "1", $BO$59 = "2" ), 3, 4 ) ) )</f>
        <v>1</v>
      </c>
    </row>
    <row r="60" spans="2:68" x14ac:dyDescent="0.2">
      <c r="C60" s="108" t="s">
        <v>1002</v>
      </c>
      <c r="D60" s="109"/>
      <c r="E60" s="109"/>
      <c r="F60" s="110"/>
      <c r="G60" s="102">
        <v>0.5</v>
      </c>
      <c r="H60" s="108" t="s">
        <v>1003</v>
      </c>
      <c r="I60" s="109"/>
      <c r="J60" s="109"/>
      <c r="K60" s="109"/>
      <c r="L60" s="109"/>
      <c r="M60" s="110"/>
      <c r="BH60" s="72">
        <v>0.41052726732406875</v>
      </c>
      <c r="BI60" t="str">
        <f>"1"</f>
        <v>1</v>
      </c>
      <c r="BJ60" t="str">
        <f xml:space="preserve"> IF($BH$60 &gt;= $G$60, "2","1")</f>
        <v>1</v>
      </c>
      <c r="BK60">
        <f xml:space="preserve"> IF( AND( $BI$60 = "2", $BJ$60 = "2" ), 1, IF( AND( $BI$60 = "2", $BJ$60 = "1" ), 2, IF( AND( $BI$60 = "1", $BJ$60 = "2" ), 3, 4 ) ) )</f>
        <v>4</v>
      </c>
      <c r="BM60" s="72">
        <v>0.82085398503012674</v>
      </c>
      <c r="BN60" t="str">
        <f>"2"</f>
        <v>2</v>
      </c>
      <c r="BO60" t="str">
        <f xml:space="preserve"> IF($BM$60 &gt;= $G$84, "2","1")</f>
        <v>2</v>
      </c>
      <c r="BP60">
        <f xml:space="preserve"> IF( AND( $BN$60 = "2", $BO$60 = "2" ), 1, IF( AND( $BN$60 = "2", $BO$60 = "1" ), 2, IF( AND( $BN$60 = "1", $BO$60 = "2" ), 3, 4 ) ) )</f>
        <v>1</v>
      </c>
    </row>
    <row r="61" spans="2:68" x14ac:dyDescent="0.2">
      <c r="BH61" s="72">
        <v>0.49084608173061223</v>
      </c>
      <c r="BI61" t="str">
        <f>"1"</f>
        <v>1</v>
      </c>
      <c r="BJ61" t="str">
        <f xml:space="preserve"> IF($BH$61 &gt;= $G$60, "2","1")</f>
        <v>1</v>
      </c>
      <c r="BK61">
        <f xml:space="preserve"> IF( AND( $BI$61 = "2", $BJ$61 = "2" ), 1, IF( AND( $BI$61 = "2", $BJ$61 = "1" ), 2, IF( AND( $BI$61 = "1", $BJ$61 = "2" ), 3, 4 ) ) )</f>
        <v>4</v>
      </c>
      <c r="BM61" s="72">
        <v>0.4769251496702705</v>
      </c>
      <c r="BN61" t="str">
        <f>"2"</f>
        <v>2</v>
      </c>
      <c r="BO61" t="str">
        <f xml:space="preserve"> IF($BM$61 &gt;= $G$84, "2","1")</f>
        <v>1</v>
      </c>
      <c r="BP61">
        <f xml:space="preserve"> IF( AND( $BN$61 = "2", $BO$61 = "2" ), 1, IF( AND( $BN$61 = "2", $BO$61 = "1" ), 2, IF( AND( $BN$61 = "1", $BO$61 = "2" ), 3, 4 ) ) )</f>
        <v>2</v>
      </c>
    </row>
    <row r="62" spans="2:68" ht="15.75" x14ac:dyDescent="0.25">
      <c r="C62" s="74" t="s">
        <v>1004</v>
      </c>
      <c r="D62" s="75"/>
      <c r="E62" s="76"/>
      <c r="BH62" s="72">
        <v>0.19803674351982103</v>
      </c>
      <c r="BI62" t="str">
        <f>"1"</f>
        <v>1</v>
      </c>
      <c r="BJ62" t="str">
        <f xml:space="preserve"> IF($BH$62 &gt;= $G$60, "2","1")</f>
        <v>1</v>
      </c>
      <c r="BK62">
        <f xml:space="preserve"> IF( AND( $BI$62 = "2", $BJ$62 = "2" ), 1, IF( AND( $BI$62 = "2", $BJ$62 = "1" ), 2, IF( AND( $BI$62 = "1", $BJ$62 = "2" ), 3, 4 ) ) )</f>
        <v>4</v>
      </c>
      <c r="BM62" s="72">
        <v>0.86254294829590172</v>
      </c>
      <c r="BN62" t="str">
        <f>"2"</f>
        <v>2</v>
      </c>
      <c r="BO62" t="str">
        <f xml:space="preserve"> IF($BM$62 &gt;= $G$84, "2","1")</f>
        <v>2</v>
      </c>
      <c r="BP62">
        <f xml:space="preserve"> IF( AND( $BN$62 = "2", $BO$62 = "2" ), 1, IF( AND( $BN$62 = "2", $BO$62 = "1" ), 2, IF( AND( $BN$62 = "1", $BO$62 = "2" ), 3, 4 ) ) )</f>
        <v>1</v>
      </c>
    </row>
    <row r="63" spans="2:68" x14ac:dyDescent="0.2">
      <c r="C63" s="73"/>
      <c r="D63" s="111" t="s">
        <v>1005</v>
      </c>
      <c r="E63" s="112"/>
      <c r="BH63" s="72">
        <v>0.39659197598712359</v>
      </c>
      <c r="BI63" t="str">
        <f>"1"</f>
        <v>1</v>
      </c>
      <c r="BJ63" t="str">
        <f xml:space="preserve"> IF($BH$63 &gt;= $G$60, "2","1")</f>
        <v>1</v>
      </c>
      <c r="BK63">
        <f xml:space="preserve"> IF( AND( $BI$63 = "2", $BJ$63 = "2" ), 1, IF( AND( $BI$63 = "2", $BJ$63 = "1" ), 2, IF( AND( $BI$63 = "1", $BJ$63 = "2" ), 3, 4 ) ) )</f>
        <v>4</v>
      </c>
      <c r="BM63" s="72">
        <v>0.37724189577845835</v>
      </c>
      <c r="BN63" t="str">
        <f>"1"</f>
        <v>1</v>
      </c>
      <c r="BO63" t="str">
        <f xml:space="preserve"> IF($BM$63 &gt;= $G$84, "2","1")</f>
        <v>1</v>
      </c>
      <c r="BP63">
        <f xml:space="preserve"> IF( AND( $BN$63 = "2", $BO$63 = "2" ), 1, IF( AND( $BN$63 = "2", $BO$63 = "1" ), 2, IF( AND( $BN$63 = "1", $BO$63 = "2" ), 3, 4 ) ) )</f>
        <v>4</v>
      </c>
    </row>
    <row r="64" spans="2:68" x14ac:dyDescent="0.2">
      <c r="C64" s="82" t="s">
        <v>1006</v>
      </c>
      <c r="D64" s="73">
        <v>2</v>
      </c>
      <c r="E64" s="73">
        <v>1</v>
      </c>
      <c r="BH64" s="72">
        <v>0.15861916186545671</v>
      </c>
      <c r="BI64" t="str">
        <f>"1"</f>
        <v>1</v>
      </c>
      <c r="BJ64" t="str">
        <f xml:space="preserve"> IF($BH$64 &gt;= $G$60, "2","1")</f>
        <v>1</v>
      </c>
      <c r="BK64">
        <f xml:space="preserve"> IF( AND( $BI$64 = "2", $BJ$64 = "2" ), 1, IF( AND( $BI$64 = "2", $BJ$64 = "1" ), 2, IF( AND( $BI$64 = "1", $BJ$64 = "2" ), 3, 4 ) ) )</f>
        <v>4</v>
      </c>
      <c r="BM64" s="72">
        <v>0.15332837866699042</v>
      </c>
      <c r="BN64" t="str">
        <f>"1"</f>
        <v>1</v>
      </c>
      <c r="BO64" t="str">
        <f xml:space="preserve"> IF($BM$64 &gt;= $G$84, "2","1")</f>
        <v>1</v>
      </c>
      <c r="BP64">
        <f xml:space="preserve"> IF( AND( $BN$64 = "2", $BO$64 = "2" ), 1, IF( AND( $BN$64 = "2", $BO$64 = "1" ), 2, IF( AND( $BN$64 = "1", $BO$64 = "2" ), 3, 4 ) ) )</f>
        <v>4</v>
      </c>
    </row>
    <row r="65" spans="3:68" x14ac:dyDescent="0.2">
      <c r="C65" s="82">
        <v>2</v>
      </c>
      <c r="D65" s="72">
        <f xml:space="preserve"> COUNTIF( $BK$1:$BK$360, 1 )</f>
        <v>145</v>
      </c>
      <c r="E65" s="72">
        <f xml:space="preserve"> COUNTIF( $BK$1:$BK$360, 2 )</f>
        <v>35</v>
      </c>
      <c r="BH65" s="72">
        <v>0.2430353848806526</v>
      </c>
      <c r="BI65" t="str">
        <f>"1"</f>
        <v>1</v>
      </c>
      <c r="BJ65" t="str">
        <f xml:space="preserve"> IF($BH$65 &gt;= $G$60, "2","1")</f>
        <v>1</v>
      </c>
      <c r="BK65">
        <f xml:space="preserve"> IF( AND( $BI$65 = "2", $BJ$65 = "2" ), 1, IF( AND( $BI$65 = "2", $BJ$65 = "1" ), 2, IF( AND( $BI$65 = "1", $BJ$65 = "2" ), 3, 4 ) ) )</f>
        <v>4</v>
      </c>
      <c r="BM65" s="72">
        <v>0.69710313122996981</v>
      </c>
      <c r="BN65" t="str">
        <f>"2"</f>
        <v>2</v>
      </c>
      <c r="BO65" t="str">
        <f xml:space="preserve"> IF($BM$65 &gt;= $G$84, "2","1")</f>
        <v>2</v>
      </c>
      <c r="BP65">
        <f xml:space="preserve"> IF( AND( $BN$65 = "2", $BO$65 = "2" ), 1, IF( AND( $BN$65 = "2", $BO$65 = "1" ), 2, IF( AND( $BN$65 = "1", $BO$65 = "2" ), 3, 4 ) ) )</f>
        <v>1</v>
      </c>
    </row>
    <row r="66" spans="3:68" x14ac:dyDescent="0.2">
      <c r="C66" s="82">
        <v>1</v>
      </c>
      <c r="D66" s="72">
        <f xml:space="preserve"> COUNTIF( $BK$1:$BK$360, 3 )</f>
        <v>37</v>
      </c>
      <c r="E66" s="72">
        <f xml:space="preserve"> COUNTIF( $BK$1:$BK$360, 4 )</f>
        <v>143</v>
      </c>
      <c r="BH66" s="72">
        <v>0.39261708210069679</v>
      </c>
      <c r="BI66" t="str">
        <f>"1"</f>
        <v>1</v>
      </c>
      <c r="BJ66" t="str">
        <f xml:space="preserve"> IF($BH$66 &gt;= $G$60, "2","1")</f>
        <v>1</v>
      </c>
      <c r="BK66">
        <f xml:space="preserve"> IF( AND( $BI$66 = "2", $BJ$66 = "2" ), 1, IF( AND( $BI$66 = "2", $BJ$66 = "1" ), 2, IF( AND( $BI$66 = "1", $BJ$66 = "2" ), 3, 4 ) ) )</f>
        <v>4</v>
      </c>
      <c r="BM66" s="72">
        <v>0.19377500641181397</v>
      </c>
      <c r="BN66" t="str">
        <f>"1"</f>
        <v>1</v>
      </c>
      <c r="BO66" t="str">
        <f xml:space="preserve"> IF($BM$66 &gt;= $G$84, "2","1")</f>
        <v>1</v>
      </c>
      <c r="BP66">
        <f xml:space="preserve"> IF( AND( $BN$66 = "2", $BO$66 = "2" ), 1, IF( AND( $BN$66 = "2", $BO$66 = "1" ), 2, IF( AND( $BN$66 = "1", $BO$66 = "2" ), 3, 4 ) ) )</f>
        <v>4</v>
      </c>
    </row>
    <row r="67" spans="3:68" x14ac:dyDescent="0.2">
      <c r="BH67" s="72">
        <v>0.26486022814105192</v>
      </c>
      <c r="BI67" t="str">
        <f>"1"</f>
        <v>1</v>
      </c>
      <c r="BJ67" t="str">
        <f xml:space="preserve"> IF($BH$67 &gt;= $G$60, "2","1")</f>
        <v>1</v>
      </c>
      <c r="BK67">
        <f xml:space="preserve"> IF( AND( $BI$67 = "2", $BJ$67 = "2" ), 1, IF( AND( $BI$67 = "2", $BJ$67 = "1" ), 2, IF( AND( $BI$67 = "1", $BJ$67 = "2" ), 3, 4 ) ) )</f>
        <v>4</v>
      </c>
      <c r="BM67" s="72">
        <v>0.80389869260438773</v>
      </c>
      <c r="BN67" t="str">
        <f>"2"</f>
        <v>2</v>
      </c>
      <c r="BO67" t="str">
        <f xml:space="preserve"> IF($BM$67 &gt;= $G$84, "2","1")</f>
        <v>2</v>
      </c>
      <c r="BP67">
        <f xml:space="preserve"> IF( AND( $BN$67 = "2", $BO$67 = "2" ), 1, IF( AND( $BN$67 = "2", $BO$67 = "1" ), 2, IF( AND( $BN$67 = "1", $BO$67 = "2" ), 3, 4 ) ) )</f>
        <v>1</v>
      </c>
    </row>
    <row r="68" spans="3:68" ht="15.75" x14ac:dyDescent="0.25">
      <c r="C68" s="74" t="s">
        <v>1007</v>
      </c>
      <c r="D68" s="75"/>
      <c r="E68" s="75"/>
      <c r="F68" s="76"/>
      <c r="BH68" s="72">
        <v>0.27905457344493517</v>
      </c>
      <c r="BI68" t="str">
        <f>"1"</f>
        <v>1</v>
      </c>
      <c r="BJ68" t="str">
        <f xml:space="preserve"> IF($BH$68 &gt;= $G$60, "2","1")</f>
        <v>1</v>
      </c>
      <c r="BK68">
        <f xml:space="preserve"> IF( AND( $BI$68 = "2", $BJ$68 = "2" ), 1, IF( AND( $BI$68 = "2", $BJ$68 = "1" ), 2, IF( AND( $BI$68 = "1", $BJ$68 = "2" ), 3, 4 ) ) )</f>
        <v>4</v>
      </c>
      <c r="BM68" s="72">
        <v>0.83591964400079777</v>
      </c>
      <c r="BN68" t="str">
        <f>"2"</f>
        <v>2</v>
      </c>
      <c r="BO68" t="str">
        <f xml:space="preserve"> IF($BM$68 &gt;= $G$84, "2","1")</f>
        <v>2</v>
      </c>
      <c r="BP68">
        <f xml:space="preserve"> IF( AND( $BN$68 = "2", $BO$68 = "2" ), 1, IF( AND( $BN$68 = "2", $BO$68 = "1" ), 2, IF( AND( $BN$68 = "1", $BO$68 = "2" ), 3, 4 ) ) )</f>
        <v>1</v>
      </c>
    </row>
    <row r="69" spans="3:68" x14ac:dyDescent="0.2">
      <c r="C69" s="73" t="s">
        <v>979</v>
      </c>
      <c r="D69" s="73" t="s">
        <v>1008</v>
      </c>
      <c r="E69" s="73" t="s">
        <v>1009</v>
      </c>
      <c r="F69" s="73" t="s">
        <v>1010</v>
      </c>
      <c r="BH69" s="72">
        <v>0.47998979367942768</v>
      </c>
      <c r="BI69" t="str">
        <f>"1"</f>
        <v>1</v>
      </c>
      <c r="BJ69" t="str">
        <f xml:space="preserve"> IF($BH$69 &gt;= $G$60, "2","1")</f>
        <v>1</v>
      </c>
      <c r="BK69">
        <f xml:space="preserve"> IF( AND( $BI$69 = "2", $BJ$69 = "2" ), 1, IF( AND( $BI$69 = "2", $BJ$69 = "1" ), 2, IF( AND( $BI$69 = "1", $BJ$69 = "2" ), 3, 4 ) ) )</f>
        <v>4</v>
      </c>
      <c r="BM69" s="72">
        <v>0.7308975278694777</v>
      </c>
      <c r="BN69" t="str">
        <f>"2"</f>
        <v>2</v>
      </c>
      <c r="BO69" t="str">
        <f xml:space="preserve"> IF($BM$69 &gt;= $G$84, "2","1")</f>
        <v>2</v>
      </c>
      <c r="BP69">
        <f xml:space="preserve"> IF( AND( $BN$69 = "2", $BO$69 = "2" ), 1, IF( AND( $BN$69 = "2", $BO$69 = "1" ), 2, IF( AND( $BN$69 = "1", $BO$69 = "2" ), 3, 4 ) ) )</f>
        <v>1</v>
      </c>
    </row>
    <row r="70" spans="3:68" x14ac:dyDescent="0.2">
      <c r="C70" s="82">
        <v>2</v>
      </c>
      <c r="D70" s="72">
        <f>SUM($D$65:$E$65)</f>
        <v>180</v>
      </c>
      <c r="E70" s="72">
        <f>SUM($D$65:$E$65) - $D$65</f>
        <v>35</v>
      </c>
      <c r="F70" s="72">
        <f>IF($D$70=0,"Undefined",(($E$70)*100) / ($D$70))</f>
        <v>19.444444444444443</v>
      </c>
      <c r="BH70" s="72">
        <v>0.46263539266440179</v>
      </c>
      <c r="BI70" t="str">
        <f>"1"</f>
        <v>1</v>
      </c>
      <c r="BJ70" t="str">
        <f xml:space="preserve"> IF($BH$70 &gt;= $G$60, "2","1")</f>
        <v>1</v>
      </c>
      <c r="BK70">
        <f xml:space="preserve"> IF( AND( $BI$70 = "2", $BJ$70 = "2" ), 1, IF( AND( $BI$70 = "2", $BJ$70 = "1" ), 2, IF( AND( $BI$70 = "1", $BJ$70 = "2" ), 3, 4 ) ) )</f>
        <v>4</v>
      </c>
      <c r="BM70" s="72">
        <v>0.60515784663271421</v>
      </c>
      <c r="BN70" t="str">
        <f>"2"</f>
        <v>2</v>
      </c>
      <c r="BO70" t="str">
        <f xml:space="preserve"> IF($BM$70 &gt;= $G$84, "2","1")</f>
        <v>2</v>
      </c>
      <c r="BP70">
        <f xml:space="preserve"> IF( AND( $BN$70 = "2", $BO$70 = "2" ), 1, IF( AND( $BN$70 = "2", $BO$70 = "1" ), 2, IF( AND( $BN$70 = "1", $BO$70 = "2" ), 3, 4 ) ) )</f>
        <v>1</v>
      </c>
    </row>
    <row r="71" spans="3:68" x14ac:dyDescent="0.2">
      <c r="C71" s="82">
        <v>1</v>
      </c>
      <c r="D71" s="72">
        <f>SUM($D$66:$E$66)</f>
        <v>180</v>
      </c>
      <c r="E71" s="72">
        <f>SUM($D$66:$E$66) - $E$66</f>
        <v>37</v>
      </c>
      <c r="F71" s="72">
        <f>IF($D$71=0,"Undefined",(($E$71)*100) / ($D$71))</f>
        <v>20.555555555555557</v>
      </c>
      <c r="BH71" s="72">
        <v>0.81775074963539263</v>
      </c>
      <c r="BI71" t="str">
        <f>"1"</f>
        <v>1</v>
      </c>
      <c r="BJ71" t="str">
        <f xml:space="preserve"> IF($BH$71 &gt;= $G$60, "2","1")</f>
        <v>2</v>
      </c>
      <c r="BK71">
        <f xml:space="preserve"> IF( AND( $BI$71 = "2", $BJ$71 = "2" ), 1, IF( AND( $BI$71 = "2", $BJ$71 = "1" ), 2, IF( AND( $BI$71 = "1", $BJ$71 = "2" ), 3, 4 ) ) )</f>
        <v>3</v>
      </c>
      <c r="BM71" s="72">
        <v>0.63905655350843882</v>
      </c>
      <c r="BN71" t="str">
        <f>"2"</f>
        <v>2</v>
      </c>
      <c r="BO71" t="str">
        <f xml:space="preserve"> IF($BM$71 &gt;= $G$84, "2","1")</f>
        <v>2</v>
      </c>
      <c r="BP71">
        <f xml:space="preserve"> IF( AND( $BN$71 = "2", $BO$71 = "2" ), 1, IF( AND( $BN$71 = "2", $BO$71 = "1" ), 2, IF( AND( $BN$71 = "1", $BO$71 = "2" ), 3, 4 ) ) )</f>
        <v>1</v>
      </c>
    </row>
    <row r="72" spans="3:68" x14ac:dyDescent="0.2">
      <c r="C72" s="82" t="s">
        <v>868</v>
      </c>
      <c r="D72" s="72">
        <f>SUM($D$70:$D$71)</f>
        <v>360</v>
      </c>
      <c r="E72" s="72">
        <f>SUM($E$70:$E$71)</f>
        <v>72</v>
      </c>
      <c r="F72" s="72">
        <f>IF($D$72=0,"Undefined",(($E$72)*100) / ($D$72))</f>
        <v>20</v>
      </c>
      <c r="BH72" s="72">
        <v>0.33236259601299994</v>
      </c>
      <c r="BI72" t="str">
        <f>"1"</f>
        <v>1</v>
      </c>
      <c r="BJ72" t="str">
        <f xml:space="preserve"> IF($BH$72 &gt;= $G$60, "2","1")</f>
        <v>1</v>
      </c>
      <c r="BK72">
        <f xml:space="preserve"> IF( AND( $BI$72 = "2", $BJ$72 = "2" ), 1, IF( AND( $BI$72 = "2", $BJ$72 = "1" ), 2, IF( AND( $BI$72 = "1", $BJ$72 = "2" ), 3, 4 ) ) )</f>
        <v>4</v>
      </c>
      <c r="BM72" s="72">
        <v>0.85856369624868145</v>
      </c>
      <c r="BN72" t="str">
        <f>"1"</f>
        <v>1</v>
      </c>
      <c r="BO72" t="str">
        <f xml:space="preserve"> IF($BM$72 &gt;= $G$84, "2","1")</f>
        <v>2</v>
      </c>
      <c r="BP72">
        <f xml:space="preserve"> IF( AND( $BN$72 = "2", $BO$72 = "2" ), 1, IF( AND( $BN$72 = "2", $BO$72 = "1" ), 2, IF( AND( $BN$72 = "1", $BO$72 = "2" ), 3, 4 ) ) )</f>
        <v>3</v>
      </c>
    </row>
    <row r="73" spans="3:68" x14ac:dyDescent="0.2">
      <c r="BH73" s="72">
        <v>0.82704765619049736</v>
      </c>
      <c r="BI73" t="str">
        <f>"1"</f>
        <v>1</v>
      </c>
      <c r="BJ73" t="str">
        <f xml:space="preserve"> IF($BH$73 &gt;= $G$60, "2","1")</f>
        <v>2</v>
      </c>
      <c r="BK73">
        <f xml:space="preserve"> IF( AND( $BI$73 = "2", $BJ$73 = "2" ), 1, IF( AND( $BI$73 = "2", $BJ$73 = "1" ), 2, IF( AND( $BI$73 = "1", $BJ$73 = "2" ), 3, 4 ) ) )</f>
        <v>3</v>
      </c>
      <c r="BM73" s="72">
        <v>0.39630652783434184</v>
      </c>
      <c r="BN73" t="str">
        <f>"1"</f>
        <v>1</v>
      </c>
      <c r="BO73" t="str">
        <f xml:space="preserve"> IF($BM$73 &gt;= $G$84, "2","1")</f>
        <v>1</v>
      </c>
      <c r="BP73">
        <f xml:space="preserve"> IF( AND( $BN$73 = "2", $BO$73 = "2" ), 1, IF( AND( $BN$73 = "2", $BO$73 = "1" ), 2, IF( AND( $BN$73 = "1", $BO$73 = "2" ), 3, 4 ) ) )</f>
        <v>4</v>
      </c>
    </row>
    <row r="74" spans="3:68" ht="15.75" x14ac:dyDescent="0.25">
      <c r="C74" s="74" t="s">
        <v>1011</v>
      </c>
      <c r="D74" s="75"/>
      <c r="E74" s="76"/>
      <c r="BH74" s="72">
        <v>0.18152911797480623</v>
      </c>
      <c r="BI74" t="str">
        <f>"1"</f>
        <v>1</v>
      </c>
      <c r="BJ74" t="str">
        <f xml:space="preserve"> IF($BH$74 &gt;= $G$60, "2","1")</f>
        <v>1</v>
      </c>
      <c r="BK74">
        <f xml:space="preserve"> IF( AND( $BI$74 = "2", $BJ$74 = "2" ), 1, IF( AND( $BI$74 = "2", $BJ$74 = "1" ), 2, IF( AND( $BI$74 = "1", $BJ$74 = "2" ), 3, 4 ) ) )</f>
        <v>4</v>
      </c>
      <c r="BM74" s="72">
        <v>0.16510260990395659</v>
      </c>
      <c r="BN74" t="str">
        <f>"1"</f>
        <v>1</v>
      </c>
      <c r="BO74" t="str">
        <f xml:space="preserve"> IF($BM$74 &gt;= $G$84, "2","1")</f>
        <v>1</v>
      </c>
      <c r="BP74">
        <f xml:space="preserve"> IF( AND( $BN$74 = "2", $BO$74 = "2" ), 1, IF( AND( $BN$74 = "2", $BO$74 = "1" ), 2, IF( AND( $BN$74 = "1", $BO$74 = "2" ), 3, 4 ) ) )</f>
        <v>4</v>
      </c>
    </row>
    <row r="75" spans="3:68" x14ac:dyDescent="0.2">
      <c r="C75" s="84" t="s">
        <v>1012</v>
      </c>
      <c r="D75" s="86"/>
      <c r="E75" s="100">
        <v>2</v>
      </c>
      <c r="BH75" s="72">
        <v>0.10027999296165456</v>
      </c>
      <c r="BI75" t="str">
        <f>"1"</f>
        <v>1</v>
      </c>
      <c r="BJ75" t="str">
        <f xml:space="preserve"> IF($BH$75 &gt;= $G$60, "2","1")</f>
        <v>1</v>
      </c>
      <c r="BK75">
        <f xml:space="preserve"> IF( AND( $BI$75 = "2", $BJ$75 = "2" ), 1, IF( AND( $BI$75 = "2", $BJ$75 = "1" ), 2, IF( AND( $BI$75 = "1", $BJ$75 = "2" ), 3, 4 ) ) )</f>
        <v>4</v>
      </c>
      <c r="BM75" s="72">
        <v>0.80134430011491364</v>
      </c>
      <c r="BN75" t="str">
        <f>"1"</f>
        <v>1</v>
      </c>
      <c r="BO75" t="str">
        <f xml:space="preserve"> IF($BM$75 &gt;= $G$84, "2","1")</f>
        <v>2</v>
      </c>
      <c r="BP75">
        <f xml:space="preserve"> IF( AND( $BN$75 = "2", $BO$75 = "2" ), 1, IF( AND( $BN$75 = "2", $BO$75 = "1" ), 2, IF( AND( $BN$75 = "1", $BO$75 = "2" ), 3, 4 ) ) )</f>
        <v>3</v>
      </c>
    </row>
    <row r="76" spans="3:68" x14ac:dyDescent="0.2">
      <c r="C76" s="84" t="s">
        <v>1013</v>
      </c>
      <c r="D76" s="86"/>
      <c r="E76" s="100">
        <f>IF(($D$65 + $D$66) = 0,"Undefined",$D$65/($D$65 + $D$66))</f>
        <v>0.79670329670329665</v>
      </c>
      <c r="BH76" s="72">
        <v>0.18886220113450902</v>
      </c>
      <c r="BI76" t="str">
        <f>"1"</f>
        <v>1</v>
      </c>
      <c r="BJ76" t="str">
        <f xml:space="preserve"> IF($BH$76 &gt;= $G$60, "2","1")</f>
        <v>1</v>
      </c>
      <c r="BK76">
        <f xml:space="preserve"> IF( AND( $BI$76 = "2", $BJ$76 = "2" ), 1, IF( AND( $BI$76 = "2", $BJ$76 = "1" ), 2, IF( AND( $BI$76 = "1", $BJ$76 = "2" ), 3, 4 ) ) )</f>
        <v>4</v>
      </c>
      <c r="BM76" s="72">
        <v>0.16634611558777893</v>
      </c>
      <c r="BN76" t="str">
        <f>"1"</f>
        <v>1</v>
      </c>
      <c r="BO76" t="str">
        <f xml:space="preserve"> IF($BM$76 &gt;= $G$84, "2","1")</f>
        <v>1</v>
      </c>
      <c r="BP76">
        <f xml:space="preserve"> IF( AND( $BN$76 = "2", $BO$76 = "2" ), 1, IF( AND( $BN$76 = "2", $BO$76 = "1" ), 2, IF( AND( $BN$76 = "1", $BO$76 = "2" ), 3, 4 ) ) )</f>
        <v>4</v>
      </c>
    </row>
    <row r="77" spans="3:68" x14ac:dyDescent="0.2">
      <c r="C77" s="84" t="s">
        <v>1014</v>
      </c>
      <c r="D77" s="86"/>
      <c r="E77" s="100">
        <f>IF(($D$65 + $E$65) = 0,"Undefined",$D$65/($D$65 + $E$65))</f>
        <v>0.80555555555555558</v>
      </c>
      <c r="BH77" s="72">
        <v>0.13427465849731871</v>
      </c>
      <c r="BI77" t="str">
        <f>"1"</f>
        <v>1</v>
      </c>
      <c r="BJ77" t="str">
        <f xml:space="preserve"> IF($BH$77 &gt;= $G$60, "2","1")</f>
        <v>1</v>
      </c>
      <c r="BK77">
        <f xml:space="preserve"> IF( AND( $BI$77 = "2", $BJ$77 = "2" ), 1, IF( AND( $BI$77 = "2", $BJ$77 = "1" ), 2, IF( AND( $BI$77 = "1", $BJ$77 = "2" ), 3, 4 ) ) )</f>
        <v>4</v>
      </c>
      <c r="BM77" s="72">
        <v>0.78640422861587245</v>
      </c>
      <c r="BN77" t="str">
        <f>"2"</f>
        <v>2</v>
      </c>
      <c r="BO77" t="str">
        <f xml:space="preserve"> IF($BM$77 &gt;= $G$84, "2","1")</f>
        <v>2</v>
      </c>
      <c r="BP77">
        <f xml:space="preserve"> IF( AND( $BN$77 = "2", $BO$77 = "2" ), 1, IF( AND( $BN$77 = "2", $BO$77 = "1" ), 2, IF( AND( $BN$77 = "1", $BO$77 = "2" ), 3, 4 ) ) )</f>
        <v>1</v>
      </c>
    </row>
    <row r="78" spans="3:68" x14ac:dyDescent="0.2">
      <c r="C78" s="84" t="s">
        <v>1015</v>
      </c>
      <c r="D78" s="86"/>
      <c r="E78" s="100">
        <f>IF(($D$66 + $E$66) = 0,"Undefined",$E$66/($D$66 + $E$66))</f>
        <v>0.7944444444444444</v>
      </c>
      <c r="BH78" s="72">
        <v>0.18415704090706694</v>
      </c>
      <c r="BI78" t="str">
        <f>"1"</f>
        <v>1</v>
      </c>
      <c r="BJ78" t="str">
        <f xml:space="preserve"> IF($BH$78 &gt;= $G$60, "2","1")</f>
        <v>1</v>
      </c>
      <c r="BK78">
        <f xml:space="preserve"> IF( AND( $BI$78 = "2", $BJ$78 = "2" ), 1, IF( AND( $BI$78 = "2", $BJ$78 = "1" ), 2, IF( AND( $BI$78 = "1", $BJ$78 = "2" ), 3, 4 ) ) )</f>
        <v>4</v>
      </c>
      <c r="BM78" s="72">
        <v>0.78252012064961252</v>
      </c>
      <c r="BN78" t="str">
        <f>"2"</f>
        <v>2</v>
      </c>
      <c r="BO78" t="str">
        <f xml:space="preserve"> IF($BM$78 &gt;= $G$84, "2","1")</f>
        <v>2</v>
      </c>
      <c r="BP78">
        <f xml:space="preserve"> IF( AND( $BN$78 = "2", $BO$78 = "2" ), 1, IF( AND( $BN$78 = "2", $BO$78 = "1" ), 2, IF( AND( $BN$78 = "1", $BO$78 = "2" ), 3, 4 ) ) )</f>
        <v>1</v>
      </c>
    </row>
    <row r="79" spans="3:68" x14ac:dyDescent="0.2">
      <c r="C79" s="84" t="s">
        <v>1016</v>
      </c>
      <c r="D79" s="86"/>
      <c r="E79" s="100">
        <f>IF(OR($E$76="Undefined",$E$77="Undefined"),"Undefined",IF(($E$76+ $E$77)=0,"Undefined",2*$E$76*$E$77/($E$76+$E$77)))</f>
        <v>0.80110497237569045</v>
      </c>
      <c r="BH79" s="72">
        <v>0.70157659079480439</v>
      </c>
      <c r="BI79" t="str">
        <f>"1"</f>
        <v>1</v>
      </c>
      <c r="BJ79" t="str">
        <f xml:space="preserve"> IF($BH$79 &gt;= $G$60, "2","1")</f>
        <v>2</v>
      </c>
      <c r="BK79">
        <f xml:space="preserve"> IF( AND( $BI$79 = "2", $BJ$79 = "2" ), 1, IF( AND( $BI$79 = "2", $BJ$79 = "1" ), 2, IF( AND( $BI$79 = "1", $BJ$79 = "2" ), 3, 4 ) ) )</f>
        <v>3</v>
      </c>
      <c r="BM79" s="72">
        <v>0.45483558811706576</v>
      </c>
      <c r="BN79" t="str">
        <f>"1"</f>
        <v>1</v>
      </c>
      <c r="BO79" t="str">
        <f xml:space="preserve"> IF($BM$79 &gt;= $G$84, "2","1")</f>
        <v>1</v>
      </c>
      <c r="BP79">
        <f xml:space="preserve"> IF( AND( $BN$79 = "2", $BO$79 = "2" ), 1, IF( AND( $BN$79 = "2", $BO$79 = "1" ), 2, IF( AND( $BN$79 = "1", $BO$79 = "2" ), 3, 4 ) ) )</f>
        <v>4</v>
      </c>
    </row>
    <row r="80" spans="3:68" x14ac:dyDescent="0.2">
      <c r="BH80" s="72">
        <v>0.47466871514843711</v>
      </c>
      <c r="BI80" t="str">
        <f>"1"</f>
        <v>1</v>
      </c>
      <c r="BJ80" t="str">
        <f xml:space="preserve"> IF($BH$80 &gt;= $G$60, "2","1")</f>
        <v>1</v>
      </c>
      <c r="BK80">
        <f xml:space="preserve"> IF( AND( $BI$80 = "2", $BJ$80 = "2" ), 1, IF( AND( $BI$80 = "2", $BJ$80 = "1" ), 2, IF( AND( $BI$80 = "1", $BJ$80 = "2" ), 3, 4 ) ) )</f>
        <v>4</v>
      </c>
      <c r="BM80" s="72">
        <v>0.38182985843645106</v>
      </c>
      <c r="BN80" t="str">
        <f>"1"</f>
        <v>1</v>
      </c>
      <c r="BO80" t="str">
        <f xml:space="preserve"> IF($BM$80 &gt;= $G$84, "2","1")</f>
        <v>1</v>
      </c>
      <c r="BP80">
        <f xml:space="preserve"> IF( AND( $BN$80 = "2", $BO$80 = "2" ), 1, IF( AND( $BN$80 = "2", $BO$80 = "1" ), 2, IF( AND( $BN$80 = "1", $BO$80 = "2" ), 3, 4 ) ) )</f>
        <v>4</v>
      </c>
    </row>
    <row r="81" spans="2:68" x14ac:dyDescent="0.2">
      <c r="BH81" s="72">
        <v>0.39772429788904473</v>
      </c>
      <c r="BI81" t="str">
        <f>"1"</f>
        <v>1</v>
      </c>
      <c r="BJ81" t="str">
        <f xml:space="preserve"> IF($BH$81 &gt;= $G$60, "2","1")</f>
        <v>1</v>
      </c>
      <c r="BK81">
        <f xml:space="preserve"> IF( AND( $BI$81 = "2", $BJ$81 = "2" ), 1, IF( AND( $BI$81 = "2", $BJ$81 = "1" ), 2, IF( AND( $BI$81 = "1", $BJ$81 = "2" ), 3, 4 ) ) )</f>
        <v>4</v>
      </c>
      <c r="BM81" s="72">
        <v>0.47734712445571909</v>
      </c>
      <c r="BN81" t="str">
        <f>"1"</f>
        <v>1</v>
      </c>
      <c r="BO81" t="str">
        <f xml:space="preserve"> IF($BM$81 &gt;= $G$84, "2","1")</f>
        <v>1</v>
      </c>
      <c r="BP81">
        <f xml:space="preserve"> IF( AND( $BN$81 = "2", $BO$81 = "2" ), 1, IF( AND( $BN$81 = "2", $BO$81 = "1" ), 2, IF( AND( $BN$81 = "1", $BO$81 = "2" ), 3, 4 ) ) )</f>
        <v>4</v>
      </c>
    </row>
    <row r="82" spans="2:68" ht="18.75" x14ac:dyDescent="0.3">
      <c r="B82" s="80" t="s">
        <v>1017</v>
      </c>
      <c r="BH82" s="72">
        <v>0.59382132040049485</v>
      </c>
      <c r="BI82" t="str">
        <f>"1"</f>
        <v>1</v>
      </c>
      <c r="BJ82" t="str">
        <f xml:space="preserve"> IF($BH$82 &gt;= $G$60, "2","1")</f>
        <v>2</v>
      </c>
      <c r="BK82">
        <f xml:space="preserve"> IF( AND( $BI$82 = "2", $BJ$82 = "2" ), 1, IF( AND( $BI$82 = "2", $BJ$82 = "1" ), 2, IF( AND( $BI$82 = "1", $BJ$82 = "2" ), 3, 4 ) ) )</f>
        <v>3</v>
      </c>
      <c r="BM82" s="72">
        <v>0.75765575539128094</v>
      </c>
      <c r="BN82" t="str">
        <f>"2"</f>
        <v>2</v>
      </c>
      <c r="BO82" t="str">
        <f xml:space="preserve"> IF($BM$82 &gt;= $G$84, "2","1")</f>
        <v>2</v>
      </c>
      <c r="BP82">
        <f xml:space="preserve"> IF( AND( $BN$82 = "2", $BO$82 = "2" ), 1, IF( AND( $BN$82 = "2", $BO$82 = "1" ), 2, IF( AND( $BN$82 = "1", $BO$82 = "2" ), 3, 4 ) ) )</f>
        <v>1</v>
      </c>
    </row>
    <row r="83" spans="2:68" x14ac:dyDescent="0.2">
      <c r="BH83" s="72">
        <v>0.27104427894202032</v>
      </c>
      <c r="BI83" t="str">
        <f>"1"</f>
        <v>1</v>
      </c>
      <c r="BJ83" t="str">
        <f xml:space="preserve"> IF($BH$83 &gt;= $G$60, "2","1")</f>
        <v>1</v>
      </c>
      <c r="BK83">
        <f xml:space="preserve"> IF( AND( $BI$83 = "2", $BJ$83 = "2" ), 1, IF( AND( $BI$83 = "2", $BJ$83 = "1" ), 2, IF( AND( $BI$83 = "1", $BJ$83 = "2" ), 3, 4 ) ) )</f>
        <v>4</v>
      </c>
      <c r="BM83" s="72">
        <v>0.52934849644907533</v>
      </c>
      <c r="BN83" t="str">
        <f>"2"</f>
        <v>2</v>
      </c>
      <c r="BO83" t="str">
        <f xml:space="preserve"> IF($BM$83 &gt;= $G$84, "2","1")</f>
        <v>2</v>
      </c>
      <c r="BP83">
        <f xml:space="preserve"> IF( AND( $BN$83 = "2", $BO$83 = "2" ), 1, IF( AND( $BN$83 = "2", $BO$83 = "1" ), 2, IF( AND( $BN$83 = "1", $BO$83 = "2" ), 3, 4 ) ) )</f>
        <v>1</v>
      </c>
    </row>
    <row r="84" spans="2:68" x14ac:dyDescent="0.2">
      <c r="C84" s="108" t="s">
        <v>1002</v>
      </c>
      <c r="D84" s="109"/>
      <c r="E84" s="109"/>
      <c r="F84" s="110"/>
      <c r="G84" s="102">
        <v>0.5</v>
      </c>
      <c r="H84" s="108" t="s">
        <v>1003</v>
      </c>
      <c r="I84" s="109"/>
      <c r="J84" s="109"/>
      <c r="K84" s="109"/>
      <c r="L84" s="109"/>
      <c r="M84" s="110"/>
      <c r="BH84" s="72">
        <v>0.2457832921957645</v>
      </c>
      <c r="BI84" t="str">
        <f>"1"</f>
        <v>1</v>
      </c>
      <c r="BJ84" t="str">
        <f xml:space="preserve"> IF($BH$84 &gt;= $G$60, "2","1")</f>
        <v>1</v>
      </c>
      <c r="BK84">
        <f xml:space="preserve"> IF( AND( $BI$84 = "2", $BJ$84 = "2" ), 1, IF( AND( $BI$84 = "2", $BJ$84 = "1" ), 2, IF( AND( $BI$84 = "1", $BJ$84 = "2" ), 3, 4 ) ) )</f>
        <v>4</v>
      </c>
      <c r="BM84" s="72">
        <v>0.58952597017201247</v>
      </c>
      <c r="BN84" t="str">
        <f>"2"</f>
        <v>2</v>
      </c>
      <c r="BO84" t="str">
        <f xml:space="preserve"> IF($BM$84 &gt;= $G$84, "2","1")</f>
        <v>2</v>
      </c>
      <c r="BP84">
        <f xml:space="preserve"> IF( AND( $BN$84 = "2", $BO$84 = "2" ), 1, IF( AND( $BN$84 = "2", $BO$84 = "1" ), 2, IF( AND( $BN$84 = "1", $BO$84 = "2" ), 3, 4 ) ) )</f>
        <v>1</v>
      </c>
    </row>
    <row r="85" spans="2:68" x14ac:dyDescent="0.2">
      <c r="BH85" s="72">
        <v>0.56194213731350284</v>
      </c>
      <c r="BI85" t="str">
        <f>"1"</f>
        <v>1</v>
      </c>
      <c r="BJ85" t="str">
        <f xml:space="preserve"> IF($BH$85 &gt;= $G$60, "2","1")</f>
        <v>2</v>
      </c>
      <c r="BK85">
        <f xml:space="preserve"> IF( AND( $BI$85 = "2", $BJ$85 = "2" ), 1, IF( AND( $BI$85 = "2", $BJ$85 = "1" ), 2, IF( AND( $BI$85 = "1", $BJ$85 = "2" ), 3, 4 ) ) )</f>
        <v>3</v>
      </c>
      <c r="BM85" s="72">
        <v>0.62255954637217525</v>
      </c>
      <c r="BN85" t="str">
        <f>"2"</f>
        <v>2</v>
      </c>
      <c r="BO85" t="str">
        <f xml:space="preserve"> IF($BM$85 &gt;= $G$84, "2","1")</f>
        <v>2</v>
      </c>
      <c r="BP85">
        <f xml:space="preserve"> IF( AND( $BN$85 = "2", $BO$85 = "2" ), 1, IF( AND( $BN$85 = "2", $BO$85 = "1" ), 2, IF( AND( $BN$85 = "1", $BO$85 = "2" ), 3, 4 ) ) )</f>
        <v>1</v>
      </c>
    </row>
    <row r="86" spans="2:68" ht="15.75" x14ac:dyDescent="0.25">
      <c r="C86" s="74" t="s">
        <v>1004</v>
      </c>
      <c r="D86" s="75"/>
      <c r="E86" s="76"/>
      <c r="BH86" s="72">
        <v>0.39498221193320399</v>
      </c>
      <c r="BI86" t="str">
        <f>"1"</f>
        <v>1</v>
      </c>
      <c r="BJ86" t="str">
        <f xml:space="preserve"> IF($BH$86 &gt;= $G$60, "2","1")</f>
        <v>1</v>
      </c>
      <c r="BK86">
        <f xml:space="preserve"> IF( AND( $BI$86 = "2", $BJ$86 = "2" ), 1, IF( AND( $BI$86 = "2", $BJ$86 = "1" ), 2, IF( AND( $BI$86 = "1", $BJ$86 = "2" ), 3, 4 ) ) )</f>
        <v>4</v>
      </c>
      <c r="BM86" s="72">
        <v>0.63342326030798712</v>
      </c>
      <c r="BN86" t="str">
        <f>"2"</f>
        <v>2</v>
      </c>
      <c r="BO86" t="str">
        <f xml:space="preserve"> IF($BM$86 &gt;= $G$84, "2","1")</f>
        <v>2</v>
      </c>
      <c r="BP86">
        <f xml:space="preserve"> IF( AND( $BN$86 = "2", $BO$86 = "2" ), 1, IF( AND( $BN$86 = "2", $BO$86 = "1" ), 2, IF( AND( $BN$86 = "1", $BO$86 = "2" ), 3, 4 ) ) )</f>
        <v>1</v>
      </c>
    </row>
    <row r="87" spans="2:68" x14ac:dyDescent="0.2">
      <c r="C87" s="73"/>
      <c r="D87" s="111" t="s">
        <v>1005</v>
      </c>
      <c r="E87" s="112"/>
      <c r="BH87" s="72">
        <v>0.39419428906413634</v>
      </c>
      <c r="BI87" t="str">
        <f>"1"</f>
        <v>1</v>
      </c>
      <c r="BJ87" t="str">
        <f xml:space="preserve"> IF($BH$87 &gt;= $G$60, "2","1")</f>
        <v>1</v>
      </c>
      <c r="BK87">
        <f xml:space="preserve"> IF( AND( $BI$87 = "2", $BJ$87 = "2" ), 1, IF( AND( $BI$87 = "2", $BJ$87 = "1" ), 2, IF( AND( $BI$87 = "1", $BJ$87 = "2" ), 3, 4 ) ) )</f>
        <v>4</v>
      </c>
      <c r="BM87" s="72">
        <v>0.30474040542348901</v>
      </c>
      <c r="BN87" t="str">
        <f>"1"</f>
        <v>1</v>
      </c>
      <c r="BO87" t="str">
        <f xml:space="preserve"> IF($BM$87 &gt;= $G$84, "2","1")</f>
        <v>1</v>
      </c>
      <c r="BP87">
        <f xml:space="preserve"> IF( AND( $BN$87 = "2", $BO$87 = "2" ), 1, IF( AND( $BN$87 = "2", $BO$87 = "1" ), 2, IF( AND( $BN$87 = "1", $BO$87 = "2" ), 3, 4 ) ) )</f>
        <v>4</v>
      </c>
    </row>
    <row r="88" spans="2:68" x14ac:dyDescent="0.2">
      <c r="C88" s="82" t="s">
        <v>1006</v>
      </c>
      <c r="D88" s="73">
        <v>2</v>
      </c>
      <c r="E88" s="73">
        <v>1</v>
      </c>
      <c r="BH88" s="72">
        <v>0.18120514917143621</v>
      </c>
      <c r="BI88" t="str">
        <f>"1"</f>
        <v>1</v>
      </c>
      <c r="BJ88" t="str">
        <f xml:space="preserve"> IF($BH$88 &gt;= $G$60, "2","1")</f>
        <v>1</v>
      </c>
      <c r="BK88">
        <f xml:space="preserve"> IF( AND( $BI$88 = "2", $BJ$88 = "2" ), 1, IF( AND( $BI$88 = "2", $BJ$88 = "1" ), 2, IF( AND( $BI$88 = "1", $BJ$88 = "2" ), 3, 4 ) ) )</f>
        <v>4</v>
      </c>
      <c r="BM88" s="72">
        <v>0.57505061690137127</v>
      </c>
      <c r="BN88" t="str">
        <f>"2"</f>
        <v>2</v>
      </c>
      <c r="BO88" t="str">
        <f xml:space="preserve"> IF($BM$88 &gt;= $G$84, "2","1")</f>
        <v>2</v>
      </c>
      <c r="BP88">
        <f xml:space="preserve"> IF( AND( $BN$88 = "2", $BO$88 = "2" ), 1, IF( AND( $BN$88 = "2", $BO$88 = "1" ), 2, IF( AND( $BN$88 = "1", $BO$88 = "2" ), 3, 4 ) ) )</f>
        <v>1</v>
      </c>
    </row>
    <row r="89" spans="2:68" x14ac:dyDescent="0.2">
      <c r="C89" s="82">
        <v>2</v>
      </c>
      <c r="D89" s="72">
        <f xml:space="preserve"> COUNTIF( $BP$1:$BP$240, 1 )</f>
        <v>95</v>
      </c>
      <c r="E89" s="72">
        <f xml:space="preserve"> COUNTIF( $BP$1:$BP$240, 2 )</f>
        <v>24</v>
      </c>
      <c r="BH89" s="72">
        <v>0.342471554382626</v>
      </c>
      <c r="BI89" t="str">
        <f>"1"</f>
        <v>1</v>
      </c>
      <c r="BJ89" t="str">
        <f xml:space="preserve"> IF($BH$89 &gt;= $G$60, "2","1")</f>
        <v>1</v>
      </c>
      <c r="BK89">
        <f xml:space="preserve"> IF( AND( $BI$89 = "2", $BJ$89 = "2" ), 1, IF( AND( $BI$89 = "2", $BJ$89 = "1" ), 2, IF( AND( $BI$89 = "1", $BJ$89 = "2" ), 3, 4 ) ) )</f>
        <v>4</v>
      </c>
      <c r="BM89" s="72">
        <v>0.68941850676057459</v>
      </c>
      <c r="BN89" t="str">
        <f>"1"</f>
        <v>1</v>
      </c>
      <c r="BO89" t="str">
        <f xml:space="preserve"> IF($BM$89 &gt;= $G$84, "2","1")</f>
        <v>2</v>
      </c>
      <c r="BP89">
        <f xml:space="preserve"> IF( AND( $BN$89 = "2", $BO$89 = "2" ), 1, IF( AND( $BN$89 = "2", $BO$89 = "1" ), 2, IF( AND( $BN$89 = "1", $BO$89 = "2" ), 3, 4 ) ) )</f>
        <v>3</v>
      </c>
    </row>
    <row r="90" spans="2:68" x14ac:dyDescent="0.2">
      <c r="C90" s="82">
        <v>1</v>
      </c>
      <c r="D90" s="72">
        <f xml:space="preserve"> COUNTIF( $BP$1:$BP$240, 3 )</f>
        <v>16</v>
      </c>
      <c r="E90" s="72">
        <f xml:space="preserve"> COUNTIF( $BP$1:$BP$240, 4 )</f>
        <v>105</v>
      </c>
      <c r="BH90" s="72">
        <v>0.37739083716530508</v>
      </c>
      <c r="BI90" t="str">
        <f>"1"</f>
        <v>1</v>
      </c>
      <c r="BJ90" t="str">
        <f xml:space="preserve"> IF($BH$90 &gt;= $G$60, "2","1")</f>
        <v>1</v>
      </c>
      <c r="BK90">
        <f xml:space="preserve"> IF( AND( $BI$90 = "2", $BJ$90 = "2" ), 1, IF( AND( $BI$90 = "2", $BJ$90 = "1" ), 2, IF( AND( $BI$90 = "1", $BJ$90 = "2" ), 3, 4 ) ) )</f>
        <v>4</v>
      </c>
      <c r="BM90" s="72">
        <v>0.19582112902544771</v>
      </c>
      <c r="BN90" t="str">
        <f>"1"</f>
        <v>1</v>
      </c>
      <c r="BO90" t="str">
        <f xml:space="preserve"> IF($BM$90 &gt;= $G$84, "2","1")</f>
        <v>1</v>
      </c>
      <c r="BP90">
        <f xml:space="preserve"> IF( AND( $BN$90 = "2", $BO$90 = "2" ), 1, IF( AND( $BN$90 = "2", $BO$90 = "1" ), 2, IF( AND( $BN$90 = "1", $BO$90 = "2" ), 3, 4 ) ) )</f>
        <v>4</v>
      </c>
    </row>
    <row r="91" spans="2:68" x14ac:dyDescent="0.2">
      <c r="BH91" s="72">
        <v>0.81908341020053088</v>
      </c>
      <c r="BI91" t="str">
        <f>"1"</f>
        <v>1</v>
      </c>
      <c r="BJ91" t="str">
        <f xml:space="preserve"> IF($BH$91 &gt;= $G$60, "2","1")</f>
        <v>2</v>
      </c>
      <c r="BK91">
        <f xml:space="preserve"> IF( AND( $BI$91 = "2", $BJ$91 = "2" ), 1, IF( AND( $BI$91 = "2", $BJ$91 = "1" ), 2, IF( AND( $BI$91 = "1", $BJ$91 = "2" ), 3, 4 ) ) )</f>
        <v>3</v>
      </c>
      <c r="BM91" s="72">
        <v>0.41486104016466374</v>
      </c>
      <c r="BN91" t="str">
        <f>"2"</f>
        <v>2</v>
      </c>
      <c r="BO91" t="str">
        <f xml:space="preserve"> IF($BM$91 &gt;= $G$84, "2","1")</f>
        <v>1</v>
      </c>
      <c r="BP91">
        <f xml:space="preserve"> IF( AND( $BN$91 = "2", $BO$91 = "2" ), 1, IF( AND( $BN$91 = "2", $BO$91 = "1" ), 2, IF( AND( $BN$91 = "1", $BO$91 = "2" ), 3, 4 ) ) )</f>
        <v>2</v>
      </c>
    </row>
    <row r="92" spans="2:68" ht="15.75" x14ac:dyDescent="0.25">
      <c r="C92" s="74" t="s">
        <v>1007</v>
      </c>
      <c r="D92" s="75"/>
      <c r="E92" s="75"/>
      <c r="F92" s="76"/>
      <c r="BH92" s="72">
        <v>0.32160365581747868</v>
      </c>
      <c r="BI92" t="str">
        <f>"1"</f>
        <v>1</v>
      </c>
      <c r="BJ92" t="str">
        <f xml:space="preserve"> IF($BH$92 &gt;= $G$60, "2","1")</f>
        <v>1</v>
      </c>
      <c r="BK92">
        <f xml:space="preserve"> IF( AND( $BI$92 = "2", $BJ$92 = "2" ), 1, IF( AND( $BI$92 = "2", $BJ$92 = "1" ), 2, IF( AND( $BI$92 = "1", $BJ$92 = "2" ), 3, 4 ) ) )</f>
        <v>4</v>
      </c>
      <c r="BM92" s="72">
        <v>0.17988071458136284</v>
      </c>
      <c r="BN92" t="str">
        <f>"1"</f>
        <v>1</v>
      </c>
      <c r="BO92" t="str">
        <f xml:space="preserve"> IF($BM$92 &gt;= $G$84, "2","1")</f>
        <v>1</v>
      </c>
      <c r="BP92">
        <f xml:space="preserve"> IF( AND( $BN$92 = "2", $BO$92 = "2" ), 1, IF( AND( $BN$92 = "2", $BO$92 = "1" ), 2, IF( AND( $BN$92 = "1", $BO$92 = "2" ), 3, 4 ) ) )</f>
        <v>4</v>
      </c>
    </row>
    <row r="93" spans="2:68" x14ac:dyDescent="0.2">
      <c r="C93" s="73" t="s">
        <v>979</v>
      </c>
      <c r="D93" s="73" t="s">
        <v>1008</v>
      </c>
      <c r="E93" s="73" t="s">
        <v>1009</v>
      </c>
      <c r="F93" s="73" t="s">
        <v>1010</v>
      </c>
      <c r="BH93" s="72">
        <v>0.56592841722607867</v>
      </c>
      <c r="BI93" t="str">
        <f>"1"</f>
        <v>1</v>
      </c>
      <c r="BJ93" t="str">
        <f xml:space="preserve"> IF($BH$93 &gt;= $G$60, "2","1")</f>
        <v>2</v>
      </c>
      <c r="BK93">
        <f xml:space="preserve"> IF( AND( $BI$93 = "2", $BJ$93 = "2" ), 1, IF( AND( $BI$93 = "2", $BJ$93 = "1" ), 2, IF( AND( $BI$93 = "1", $BJ$93 = "2" ), 3, 4 ) ) )</f>
        <v>3</v>
      </c>
      <c r="BM93" s="72">
        <v>0.11905994430336926</v>
      </c>
      <c r="BN93" t="str">
        <f>"1"</f>
        <v>1</v>
      </c>
      <c r="BO93" t="str">
        <f xml:space="preserve"> IF($BM$93 &gt;= $G$84, "2","1")</f>
        <v>1</v>
      </c>
      <c r="BP93">
        <f xml:space="preserve"> IF( AND( $BN$93 = "2", $BO$93 = "2" ), 1, IF( AND( $BN$93 = "2", $BO$93 = "1" ), 2, IF( AND( $BN$93 = "1", $BO$93 = "2" ), 3, 4 ) ) )</f>
        <v>4</v>
      </c>
    </row>
    <row r="94" spans="2:68" x14ac:dyDescent="0.2">
      <c r="C94" s="82">
        <v>2</v>
      </c>
      <c r="D94" s="72">
        <f>SUM($D$89:$E$89)</f>
        <v>119</v>
      </c>
      <c r="E94" s="72">
        <f>SUM($D$89:$E$89) - $D$89</f>
        <v>24</v>
      </c>
      <c r="F94" s="72">
        <f>IF($D$94=0,"Undefined",(($E$94)*100) / ($D$94))</f>
        <v>20.168067226890756</v>
      </c>
      <c r="BH94" s="72">
        <v>0.61634382167961121</v>
      </c>
      <c r="BI94" t="str">
        <f>"1"</f>
        <v>1</v>
      </c>
      <c r="BJ94" t="str">
        <f xml:space="preserve"> IF($BH$94 &gt;= $G$60, "2","1")</f>
        <v>2</v>
      </c>
      <c r="BK94">
        <f xml:space="preserve"> IF( AND( $BI$94 = "2", $BJ$94 = "2" ), 1, IF( AND( $BI$94 = "2", $BJ$94 = "1" ), 2, IF( AND( $BI$94 = "1", $BJ$94 = "2" ), 3, 4 ) ) )</f>
        <v>3</v>
      </c>
      <c r="BM94" s="72">
        <v>0.7513743044980945</v>
      </c>
      <c r="BN94" t="str">
        <f>"2"</f>
        <v>2</v>
      </c>
      <c r="BO94" t="str">
        <f xml:space="preserve"> IF($BM$94 &gt;= $G$84, "2","1")</f>
        <v>2</v>
      </c>
      <c r="BP94">
        <f xml:space="preserve"> IF( AND( $BN$94 = "2", $BO$94 = "2" ), 1, IF( AND( $BN$94 = "2", $BO$94 = "1" ), 2, IF( AND( $BN$94 = "1", $BO$94 = "2" ), 3, 4 ) ) )</f>
        <v>1</v>
      </c>
    </row>
    <row r="95" spans="2:68" x14ac:dyDescent="0.2">
      <c r="C95" s="82">
        <v>1</v>
      </c>
      <c r="D95" s="72">
        <f>SUM($D$90:$E$90)</f>
        <v>121</v>
      </c>
      <c r="E95" s="72">
        <f>SUM($D$90:$E$90) - $E$90</f>
        <v>16</v>
      </c>
      <c r="F95" s="72">
        <f>IF($D$95=0,"Undefined",(($E$95)*100) / ($D$95))</f>
        <v>13.223140495867769</v>
      </c>
      <c r="BH95" s="72">
        <v>0.6211263041266919</v>
      </c>
      <c r="BI95" t="str">
        <f>"1"</f>
        <v>1</v>
      </c>
      <c r="BJ95" t="str">
        <f xml:space="preserve"> IF($BH$95 &gt;= $G$60, "2","1")</f>
        <v>2</v>
      </c>
      <c r="BK95">
        <f xml:space="preserve"> IF( AND( $BI$95 = "2", $BJ$95 = "2" ), 1, IF( AND( $BI$95 = "2", $BJ$95 = "1" ), 2, IF( AND( $BI$95 = "1", $BJ$95 = "2" ), 3, 4 ) ) )</f>
        <v>3</v>
      </c>
      <c r="BM95" s="72">
        <v>0.81261179942295736</v>
      </c>
      <c r="BN95" t="str">
        <f>"2"</f>
        <v>2</v>
      </c>
      <c r="BO95" t="str">
        <f xml:space="preserve"> IF($BM$95 &gt;= $G$84, "2","1")</f>
        <v>2</v>
      </c>
      <c r="BP95">
        <f xml:space="preserve"> IF( AND( $BN$95 = "2", $BO$95 = "2" ), 1, IF( AND( $BN$95 = "2", $BO$95 = "1" ), 2, IF( AND( $BN$95 = "1", $BO$95 = "2" ), 3, 4 ) ) )</f>
        <v>1</v>
      </c>
    </row>
    <row r="96" spans="2:68" x14ac:dyDescent="0.2">
      <c r="C96" s="82" t="s">
        <v>868</v>
      </c>
      <c r="D96" s="72">
        <f>SUM($D$94:$D$95)</f>
        <v>240</v>
      </c>
      <c r="E96" s="72">
        <f>SUM($E$94:$E$95)</f>
        <v>40</v>
      </c>
      <c r="F96" s="72">
        <f>IF($D$96=0,"Undefined",(($E$96)*100) / ($D$96))</f>
        <v>16.666666666666668</v>
      </c>
      <c r="BH96" s="72">
        <v>0.1413123017048398</v>
      </c>
      <c r="BI96" t="str">
        <f>"1"</f>
        <v>1</v>
      </c>
      <c r="BJ96" t="str">
        <f xml:space="preserve"> IF($BH$96 &gt;= $G$60, "2","1")</f>
        <v>1</v>
      </c>
      <c r="BK96">
        <f xml:space="preserve"> IF( AND( $BI$96 = "2", $BJ$96 = "2" ), 1, IF( AND( $BI$96 = "2", $BJ$96 = "1" ), 2, IF( AND( $BI$96 = "1", $BJ$96 = "2" ), 3, 4 ) ) )</f>
        <v>4</v>
      </c>
      <c r="BM96" s="72">
        <v>0.23998046012075247</v>
      </c>
      <c r="BN96" t="str">
        <f>"1"</f>
        <v>1</v>
      </c>
      <c r="BO96" t="str">
        <f xml:space="preserve"> IF($BM$96 &gt;= $G$84, "2","1")</f>
        <v>1</v>
      </c>
      <c r="BP96">
        <f xml:space="preserve"> IF( AND( $BN$96 = "2", $BO$96 = "2" ), 1, IF( AND( $BN$96 = "2", $BO$96 = "1" ), 2, IF( AND( $BN$96 = "1", $BO$96 = "2" ), 3, 4 ) ) )</f>
        <v>4</v>
      </c>
    </row>
    <row r="97" spans="2:68" x14ac:dyDescent="0.2">
      <c r="BH97" s="72">
        <v>0.17354807553752385</v>
      </c>
      <c r="BI97" t="str">
        <f>"1"</f>
        <v>1</v>
      </c>
      <c r="BJ97" t="str">
        <f xml:space="preserve"> IF($BH$97 &gt;= $G$60, "2","1")</f>
        <v>1</v>
      </c>
      <c r="BK97">
        <f xml:space="preserve"> IF( AND( $BI$97 = "2", $BJ$97 = "2" ), 1, IF( AND( $BI$97 = "2", $BJ$97 = "1" ), 2, IF( AND( $BI$97 = "1", $BJ$97 = "2" ), 3, 4 ) ) )</f>
        <v>4</v>
      </c>
      <c r="BM97" s="72">
        <v>0.17670102028726956</v>
      </c>
      <c r="BN97" t="str">
        <f>"1"</f>
        <v>1</v>
      </c>
      <c r="BO97" t="str">
        <f xml:space="preserve"> IF($BM$97 &gt;= $G$84, "2","1")</f>
        <v>1</v>
      </c>
      <c r="BP97">
        <f xml:space="preserve"> IF( AND( $BN$97 = "2", $BO$97 = "2" ), 1, IF( AND( $BN$97 = "2", $BO$97 = "1" ), 2, IF( AND( $BN$97 = "1", $BO$97 = "2" ), 3, 4 ) ) )</f>
        <v>4</v>
      </c>
    </row>
    <row r="98" spans="2:68" ht="15.75" x14ac:dyDescent="0.25">
      <c r="C98" s="74" t="s">
        <v>1011</v>
      </c>
      <c r="D98" s="75"/>
      <c r="E98" s="76"/>
      <c r="BH98" s="72">
        <v>0.3453792341756648</v>
      </c>
      <c r="BI98" t="str">
        <f>"1"</f>
        <v>1</v>
      </c>
      <c r="BJ98" t="str">
        <f xml:space="preserve"> IF($BH$98 &gt;= $G$60, "2","1")</f>
        <v>1</v>
      </c>
      <c r="BK98">
        <f xml:space="preserve"> IF( AND( $BI$98 = "2", $BJ$98 = "2" ), 1, IF( AND( $BI$98 = "2", $BJ$98 = "1" ), 2, IF( AND( $BI$98 = "1", $BJ$98 = "2" ), 3, 4 ) ) )</f>
        <v>4</v>
      </c>
      <c r="BM98" s="72">
        <v>0.22258834974630606</v>
      </c>
      <c r="BN98" t="str">
        <f>"1"</f>
        <v>1</v>
      </c>
      <c r="BO98" t="str">
        <f xml:space="preserve"> IF($BM$98 &gt;= $G$84, "2","1")</f>
        <v>1</v>
      </c>
      <c r="BP98">
        <f xml:space="preserve"> IF( AND( $BN$98 = "2", $BO$98 = "2" ), 1, IF( AND( $BN$98 = "2", $BO$98 = "1" ), 2, IF( AND( $BN$98 = "1", $BO$98 = "2" ), 3, 4 ) ) )</f>
        <v>4</v>
      </c>
    </row>
    <row r="99" spans="2:68" x14ac:dyDescent="0.2">
      <c r="C99" s="84" t="s">
        <v>1012</v>
      </c>
      <c r="D99" s="86"/>
      <c r="E99" s="100">
        <v>2</v>
      </c>
      <c r="BH99" s="72">
        <v>0.66004533652810893</v>
      </c>
      <c r="BI99" t="str">
        <f>"1"</f>
        <v>1</v>
      </c>
      <c r="BJ99" t="str">
        <f xml:space="preserve"> IF($BH$99 &gt;= $G$60, "2","1")</f>
        <v>2</v>
      </c>
      <c r="BK99">
        <f xml:space="preserve"> IF( AND( $BI$99 = "2", $BJ$99 = "2" ), 1, IF( AND( $BI$99 = "2", $BJ$99 = "1" ), 2, IF( AND( $BI$99 = "1", $BJ$99 = "2" ), 3, 4 ) ) )</f>
        <v>3</v>
      </c>
      <c r="BM99" s="72">
        <v>0.39083800231686011</v>
      </c>
      <c r="BN99" t="str">
        <f>"1"</f>
        <v>1</v>
      </c>
      <c r="BO99" t="str">
        <f xml:space="preserve"> IF($BM$99 &gt;= $G$84, "2","1")</f>
        <v>1</v>
      </c>
      <c r="BP99">
        <f xml:space="preserve"> IF( AND( $BN$99 = "2", $BO$99 = "2" ), 1, IF( AND( $BN$99 = "2", $BO$99 = "1" ), 2, IF( AND( $BN$99 = "1", $BO$99 = "2" ), 3, 4 ) ) )</f>
        <v>4</v>
      </c>
    </row>
    <row r="100" spans="2:68" x14ac:dyDescent="0.2">
      <c r="C100" s="84" t="s">
        <v>1013</v>
      </c>
      <c r="D100" s="86"/>
      <c r="E100" s="100">
        <f>IF(($D$89 + $D$90) = 0,"Undefined",$D$89/($D$89 + $D$90))</f>
        <v>0.85585585585585588</v>
      </c>
      <c r="BH100" s="72">
        <v>0.55798615624410208</v>
      </c>
      <c r="BI100" t="str">
        <f>"1"</f>
        <v>1</v>
      </c>
      <c r="BJ100" t="str">
        <f xml:space="preserve"> IF($BH$100 &gt;= $G$60, "2","1")</f>
        <v>2</v>
      </c>
      <c r="BK100">
        <f xml:space="preserve"> IF( AND( $BI$100 = "2", $BJ$100 = "2" ), 1, IF( AND( $BI$100 = "2", $BJ$100 = "1" ), 2, IF( AND( $BI$100 = "1", $BJ$100 = "2" ), 3, 4 ) ) )</f>
        <v>3</v>
      </c>
      <c r="BM100" s="72">
        <v>0.40450525976672874</v>
      </c>
      <c r="BN100" t="str">
        <f>"2"</f>
        <v>2</v>
      </c>
      <c r="BO100" t="str">
        <f xml:space="preserve"> IF($BM$100 &gt;= $G$84, "2","1")</f>
        <v>1</v>
      </c>
      <c r="BP100">
        <f xml:space="preserve"> IF( AND( $BN$100 = "2", $BO$100 = "2" ), 1, IF( AND( $BN$100 = "2", $BO$100 = "1" ), 2, IF( AND( $BN$100 = "1", $BO$100 = "2" ), 3, 4 ) ) )</f>
        <v>2</v>
      </c>
    </row>
    <row r="101" spans="2:68" x14ac:dyDescent="0.2">
      <c r="C101" s="84" t="s">
        <v>1014</v>
      </c>
      <c r="D101" s="86"/>
      <c r="E101" s="100">
        <f>IF(($D$89 + $E$89) = 0,"Undefined",$D$89/($D$89 + $E$89))</f>
        <v>0.79831932773109249</v>
      </c>
      <c r="BH101" s="72">
        <v>0.34667892720920057</v>
      </c>
      <c r="BI101" t="str">
        <f>"1"</f>
        <v>1</v>
      </c>
      <c r="BJ101" t="str">
        <f xml:space="preserve"> IF($BH$101 &gt;= $G$60, "2","1")</f>
        <v>1</v>
      </c>
      <c r="BK101">
        <f xml:space="preserve"> IF( AND( $BI$101 = "2", $BJ$101 = "2" ), 1, IF( AND( $BI$101 = "2", $BJ$101 = "1" ), 2, IF( AND( $BI$101 = "1", $BJ$101 = "2" ), 3, 4 ) ) )</f>
        <v>4</v>
      </c>
      <c r="BM101" s="72">
        <v>0.29790617233928213</v>
      </c>
      <c r="BN101" t="str">
        <f>"1"</f>
        <v>1</v>
      </c>
      <c r="BO101" t="str">
        <f xml:space="preserve"> IF($BM$101 &gt;= $G$84, "2","1")</f>
        <v>1</v>
      </c>
      <c r="BP101">
        <f xml:space="preserve"> IF( AND( $BN$101 = "2", $BO$101 = "2" ), 1, IF( AND( $BN$101 = "2", $BO$101 = "1" ), 2, IF( AND( $BN$101 = "1", $BO$101 = "2" ), 3, 4 ) ) )</f>
        <v>4</v>
      </c>
    </row>
    <row r="102" spans="2:68" x14ac:dyDescent="0.2">
      <c r="C102" s="84" t="s">
        <v>1015</v>
      </c>
      <c r="D102" s="86"/>
      <c r="E102" s="100">
        <f>IF(($D$90 + $E$90) = 0,"Undefined",$E$90/($D$90 + $E$90))</f>
        <v>0.86776859504132231</v>
      </c>
      <c r="BH102" s="72">
        <v>0.51728886022126497</v>
      </c>
      <c r="BI102" t="str">
        <f>"1"</f>
        <v>1</v>
      </c>
      <c r="BJ102" t="str">
        <f xml:space="preserve"> IF($BH$102 &gt;= $G$60, "2","1")</f>
        <v>2</v>
      </c>
      <c r="BK102">
        <f xml:space="preserve"> IF( AND( $BI$102 = "2", $BJ$102 = "2" ), 1, IF( AND( $BI$102 = "2", $BJ$102 = "1" ), 2, IF( AND( $BI$102 = "1", $BJ$102 = "2" ), 3, 4 ) ) )</f>
        <v>3</v>
      </c>
      <c r="BM102" s="72">
        <v>0.82973940437600713</v>
      </c>
      <c r="BN102" t="str">
        <f>"2"</f>
        <v>2</v>
      </c>
      <c r="BO102" t="str">
        <f xml:space="preserve"> IF($BM$102 &gt;= $G$84, "2","1")</f>
        <v>2</v>
      </c>
      <c r="BP102">
        <f xml:space="preserve"> IF( AND( $BN$102 = "2", $BO$102 = "2" ), 1, IF( AND( $BN$102 = "2", $BO$102 = "1" ), 2, IF( AND( $BN$102 = "1", $BO$102 = "2" ), 3, 4 ) ) )</f>
        <v>1</v>
      </c>
    </row>
    <row r="103" spans="2:68" x14ac:dyDescent="0.2">
      <c r="C103" s="84" t="s">
        <v>1016</v>
      </c>
      <c r="D103" s="86"/>
      <c r="E103" s="100">
        <f>IF(OR($E$100="Undefined",$E$101="Undefined"),"Undefined",IF(($E$100+ $E$101)=0,"Undefined",2*$E$100*$E$101/($E$100+$E$101)))</f>
        <v>0.82608695652173925</v>
      </c>
      <c r="BH103" s="72">
        <v>0.74860840725052991</v>
      </c>
      <c r="BI103" t="str">
        <f>"1"</f>
        <v>1</v>
      </c>
      <c r="BJ103" t="str">
        <f xml:space="preserve"> IF($BH$103 &gt;= $G$60, "2","1")</f>
        <v>2</v>
      </c>
      <c r="BK103">
        <f xml:space="preserve"> IF( AND( $BI$103 = "2", $BJ$103 = "2" ), 1, IF( AND( $BI$103 = "2", $BJ$103 = "1" ), 2, IF( AND( $BI$103 = "1", $BJ$103 = "2" ), 3, 4 ) ) )</f>
        <v>3</v>
      </c>
      <c r="BM103" s="72">
        <v>0.19918812907326303</v>
      </c>
      <c r="BN103" t="str">
        <f>"1"</f>
        <v>1</v>
      </c>
      <c r="BO103" t="str">
        <f xml:space="preserve"> IF($BM$103 &gt;= $G$84, "2","1")</f>
        <v>1</v>
      </c>
      <c r="BP103">
        <f xml:space="preserve"> IF( AND( $BN$103 = "2", $BO$103 = "2" ), 1, IF( AND( $BN$103 = "2", $BO$103 = "1" ), 2, IF( AND( $BN$103 = "1", $BO$103 = "2" ), 3, 4 ) ) )</f>
        <v>4</v>
      </c>
    </row>
    <row r="104" spans="2:68" x14ac:dyDescent="0.2">
      <c r="BH104" s="72">
        <v>0.20831695617579193</v>
      </c>
      <c r="BI104" t="str">
        <f>"1"</f>
        <v>1</v>
      </c>
      <c r="BJ104" t="str">
        <f xml:space="preserve"> IF($BH$104 &gt;= $G$60, "2","1")</f>
        <v>1</v>
      </c>
      <c r="BK104">
        <f xml:space="preserve"> IF( AND( $BI$104 = "2", $BJ$104 = "2" ), 1, IF( AND( $BI$104 = "2", $BJ$104 = "1" ), 2, IF( AND( $BI$104 = "1", $BJ$104 = "2" ), 3, 4 ) ) )</f>
        <v>4</v>
      </c>
      <c r="BM104" s="72">
        <v>0.34245040393488768</v>
      </c>
      <c r="BN104" t="str">
        <f>"2"</f>
        <v>2</v>
      </c>
      <c r="BO104" t="str">
        <f xml:space="preserve"> IF($BM$104 &gt;= $G$84, "2","1")</f>
        <v>1</v>
      </c>
      <c r="BP104">
        <f xml:space="preserve"> IF( AND( $BN$104 = "2", $BO$104 = "2" ), 1, IF( AND( $BN$104 = "2", $BO$104 = "1" ), 2, IF( AND( $BN$104 = "1", $BO$104 = "2" ), 3, 4 ) ) )</f>
        <v>2</v>
      </c>
    </row>
    <row r="105" spans="2:68" x14ac:dyDescent="0.2">
      <c r="BH105" s="72">
        <v>0.10100352162680964</v>
      </c>
      <c r="BI105" t="str">
        <f>"1"</f>
        <v>1</v>
      </c>
      <c r="BJ105" t="str">
        <f xml:space="preserve"> IF($BH$105 &gt;= $G$60, "2","1")</f>
        <v>1</v>
      </c>
      <c r="BK105">
        <f xml:space="preserve"> IF( AND( $BI$105 = "2", $BJ$105 = "2" ), 1, IF( AND( $BI$105 = "2", $BJ$105 = "1" ), 2, IF( AND( $BI$105 = "1", $BJ$105 = "2" ), 3, 4 ) ) )</f>
        <v>4</v>
      </c>
      <c r="BM105" s="72">
        <v>0.66603262191842783</v>
      </c>
      <c r="BN105" t="str">
        <f>"2"</f>
        <v>2</v>
      </c>
      <c r="BO105" t="str">
        <f xml:space="preserve"> IF($BM$105 &gt;= $G$84, "2","1")</f>
        <v>2</v>
      </c>
      <c r="BP105">
        <f xml:space="preserve"> IF( AND( $BN$105 = "2", $BO$105 = "2" ), 1, IF( AND( $BN$105 = "2", $BO$105 = "1" ), 2, IF( AND( $BN$105 = "1", $BO$105 = "2" ), 3, 4 ) ) )</f>
        <v>1</v>
      </c>
    </row>
    <row r="106" spans="2:68" ht="18.75" x14ac:dyDescent="0.3">
      <c r="B106" s="80" t="s">
        <v>1070</v>
      </c>
      <c r="BH106" s="72">
        <v>0.42710114792439796</v>
      </c>
      <c r="BI106" t="str">
        <f>"1"</f>
        <v>1</v>
      </c>
      <c r="BJ106" t="str">
        <f xml:space="preserve"> IF($BH$106 &gt;= $G$60, "2","1")</f>
        <v>1</v>
      </c>
      <c r="BK106">
        <f xml:space="preserve"> IF( AND( $BI$106 = "2", $BJ$106 = "2" ), 1, IF( AND( $BI$106 = "2", $BJ$106 = "1" ), 2, IF( AND( $BI$106 = "1", $BJ$106 = "2" ), 3, 4 ) ) )</f>
        <v>4</v>
      </c>
      <c r="BM106" s="72">
        <v>0.36165140228948223</v>
      </c>
      <c r="BN106" t="str">
        <f>"2"</f>
        <v>2</v>
      </c>
      <c r="BO106" t="str">
        <f xml:space="preserve"> IF($BM$106 &gt;= $G$84, "2","1")</f>
        <v>1</v>
      </c>
      <c r="BP106">
        <f xml:space="preserve"> IF( AND( $BN$106 = "2", $BO$106 = "2" ), 1, IF( AND( $BN$106 = "2", $BO$106 = "1" ), 2, IF( AND( $BN$106 = "1", $BO$106 = "2" ), 3, 4 ) ) )</f>
        <v>2</v>
      </c>
    </row>
    <row r="107" spans="2:68" x14ac:dyDescent="0.2">
      <c r="BH107" s="72">
        <v>0.32270505128982263</v>
      </c>
      <c r="BI107" t="str">
        <f>"1"</f>
        <v>1</v>
      </c>
      <c r="BJ107" t="str">
        <f xml:space="preserve"> IF($BH$107 &gt;= $G$60, "2","1")</f>
        <v>1</v>
      </c>
      <c r="BK107">
        <f xml:space="preserve"> IF( AND( $BI$107 = "2", $BJ$107 = "2" ), 1, IF( AND( $BI$107 = "2", $BJ$107 = "1" ), 2, IF( AND( $BI$107 = "1", $BJ$107 = "2" ), 3, 4 ) ) )</f>
        <v>4</v>
      </c>
      <c r="BM107" s="72">
        <v>0.53468891404517904</v>
      </c>
      <c r="BN107" t="str">
        <f>"2"</f>
        <v>2</v>
      </c>
      <c r="BO107" t="str">
        <f xml:space="preserve"> IF($BM$107 &gt;= $G$84, "2","1")</f>
        <v>2</v>
      </c>
      <c r="BP107">
        <f xml:space="preserve"> IF( AND( $BN$107 = "2", $BO$107 = "2" ), 1, IF( AND( $BN$107 = "2", $BO$107 = "1" ), 2, IF( AND( $BN$107 = "1", $BO$107 = "2" ), 3, 4 ) ) )</f>
        <v>1</v>
      </c>
    </row>
    <row r="108" spans="2:68" x14ac:dyDescent="0.2">
      <c r="D108" s="114" t="s">
        <v>1071</v>
      </c>
      <c r="E108" s="114"/>
      <c r="F108" s="114"/>
      <c r="G108" s="114"/>
      <c r="H108" s="114"/>
      <c r="I108" s="114"/>
      <c r="J108" s="114"/>
      <c r="K108" s="114"/>
      <c r="L108" s="114"/>
      <c r="M108" s="114"/>
      <c r="N108" s="114"/>
      <c r="BH108" s="72">
        <v>0.72968725514930655</v>
      </c>
      <c r="BI108" t="str">
        <f>"1"</f>
        <v>1</v>
      </c>
      <c r="BJ108" t="str">
        <f xml:space="preserve"> IF($BH$108 &gt;= $G$60, "2","1")</f>
        <v>2</v>
      </c>
      <c r="BK108">
        <f xml:space="preserve"> IF( AND( $BI$108 = "2", $BJ$108 = "2" ), 1, IF( AND( $BI$108 = "2", $BJ$108 = "1" ), 2, IF( AND( $BI$108 = "1", $BJ$108 = "2" ), 3, 4 ) ) )</f>
        <v>3</v>
      </c>
      <c r="BM108" s="72">
        <v>0.31819019088919109</v>
      </c>
      <c r="BN108" t="str">
        <f>"1"</f>
        <v>1</v>
      </c>
      <c r="BO108" t="str">
        <f xml:space="preserve"> IF($BM$108 &gt;= $G$84, "2","1")</f>
        <v>1</v>
      </c>
      <c r="BP108">
        <f xml:space="preserve"> IF( AND( $BN$108 = "2", $BO$108 = "2" ), 1, IF( AND( $BN$108 = "2", $BO$108 = "1" ), 2, IF( AND( $BN$108 = "1", $BO$108 = "2" ), 3, 4 ) ) )</f>
        <v>4</v>
      </c>
    </row>
    <row r="109" spans="2:68" x14ac:dyDescent="0.2">
      <c r="C109" s="113" t="s">
        <v>1072</v>
      </c>
      <c r="D109" s="73" t="s">
        <v>15</v>
      </c>
      <c r="E109" s="73" t="s">
        <v>16</v>
      </c>
      <c r="F109" s="73" t="s">
        <v>663</v>
      </c>
      <c r="G109" s="73" t="s">
        <v>664</v>
      </c>
      <c r="H109" s="73" t="s">
        <v>665</v>
      </c>
      <c r="I109" s="73" t="s">
        <v>666</v>
      </c>
      <c r="J109" s="73" t="s">
        <v>667</v>
      </c>
      <c r="K109" s="73" t="s">
        <v>668</v>
      </c>
      <c r="L109" s="73" t="s">
        <v>669</v>
      </c>
      <c r="M109" s="73" t="s">
        <v>693</v>
      </c>
      <c r="N109" s="73" t="s">
        <v>1073</v>
      </c>
      <c r="BH109" s="72">
        <v>0.2288904108308257</v>
      </c>
      <c r="BI109" t="str">
        <f>"1"</f>
        <v>1</v>
      </c>
      <c r="BJ109" t="str">
        <f xml:space="preserve"> IF($BH$109 &gt;= $G$60, "2","1")</f>
        <v>1</v>
      </c>
      <c r="BK109">
        <f xml:space="preserve"> IF( AND( $BI$109 = "2", $BJ$109 = "2" ), 1, IF( AND( $BI$109 = "2", $BJ$109 = "1" ), 2, IF( AND( $BI$109 = "1", $BJ$109 = "2" ), 3, 4 ) ) )</f>
        <v>4</v>
      </c>
      <c r="BM109" s="72">
        <v>0.17061368341675806</v>
      </c>
      <c r="BN109" t="str">
        <f>"1"</f>
        <v>1</v>
      </c>
      <c r="BO109" t="str">
        <f xml:space="preserve"> IF($BM$109 &gt;= $G$84, "2","1")</f>
        <v>1</v>
      </c>
      <c r="BP109">
        <f xml:space="preserve"> IF( AND( $BN$109 = "2", $BO$109 = "2" ), 1, IF( AND( $BN$109 = "2", $BO$109 = "1" ), 2, IF( AND( $BN$109 = "1", $BO$109 = "2" ), 3, 4 ) ) )</f>
        <v>4</v>
      </c>
    </row>
    <row r="110" spans="2:68" x14ac:dyDescent="0.2">
      <c r="C110" s="73" t="s">
        <v>1074</v>
      </c>
      <c r="D110" s="72">
        <v>9.4373977601364303E-2</v>
      </c>
      <c r="E110" s="72">
        <v>0.10004106287501688</v>
      </c>
      <c r="F110" s="72">
        <v>-0.25083145509799698</v>
      </c>
      <c r="G110" s="72">
        <v>0.13311029961613105</v>
      </c>
      <c r="H110" s="72">
        <v>7.5527785371908851E-2</v>
      </c>
      <c r="I110" s="72">
        <v>5.2097945463222453E-2</v>
      </c>
      <c r="J110" s="72">
        <v>-4.5384202987420776E-2</v>
      </c>
      <c r="K110" s="72">
        <v>7.5388318057144812E-2</v>
      </c>
      <c r="L110" s="72">
        <v>-7.3757092570888819E-2</v>
      </c>
      <c r="M110" s="72">
        <v>0.16120321716287139</v>
      </c>
      <c r="N110" s="72">
        <v>-0.17813109397616664</v>
      </c>
      <c r="BH110" s="72">
        <v>0.54807246487404915</v>
      </c>
      <c r="BI110" t="str">
        <f>"1"</f>
        <v>1</v>
      </c>
      <c r="BJ110" t="str">
        <f xml:space="preserve"> IF($BH$110 &gt;= $G$60, "2","1")</f>
        <v>2</v>
      </c>
      <c r="BK110">
        <f xml:space="preserve"> IF( AND( $BI$110 = "2", $BJ$110 = "2" ), 1, IF( AND( $BI$110 = "2", $BJ$110 = "1" ), 2, IF( AND( $BI$110 = "1", $BJ$110 = "2" ), 3, 4 ) ) )</f>
        <v>3</v>
      </c>
      <c r="BM110" s="72">
        <v>0.44213594448591059</v>
      </c>
      <c r="BN110" t="str">
        <f>"1"</f>
        <v>1</v>
      </c>
      <c r="BO110" t="str">
        <f xml:space="preserve"> IF($BM$110 &gt;= $G$84, "2","1")</f>
        <v>1</v>
      </c>
      <c r="BP110">
        <f xml:space="preserve"> IF( AND( $BN$110 = "2", $BO$110 = "2" ), 1, IF( AND( $BN$110 = "2", $BO$110 = "1" ), 2, IF( AND( $BN$110 = "1", $BO$110 = "2" ), 3, 4 ) ) )</f>
        <v>4</v>
      </c>
    </row>
    <row r="111" spans="2:68" x14ac:dyDescent="0.2">
      <c r="C111" s="73" t="s">
        <v>1075</v>
      </c>
      <c r="D111" s="72">
        <v>0.3270767506534108</v>
      </c>
      <c r="E111" s="72">
        <v>0.10881495045575662</v>
      </c>
      <c r="F111" s="72">
        <v>-0.10757020229308091</v>
      </c>
      <c r="G111" s="72">
        <v>-8.6168041761965394E-2</v>
      </c>
      <c r="H111" s="72">
        <v>-0.13199112403576616</v>
      </c>
      <c r="I111" s="72">
        <v>-0.35831325184812268</v>
      </c>
      <c r="J111" s="72">
        <v>0.23705713352058716</v>
      </c>
      <c r="K111" s="72">
        <v>-0.17387198347694793</v>
      </c>
      <c r="L111" s="72">
        <v>-0.10771246280169709</v>
      </c>
      <c r="M111" s="72">
        <v>-4.2710307479008641E-2</v>
      </c>
      <c r="N111" s="72">
        <v>-7.5470170348392561E-4</v>
      </c>
      <c r="BH111" s="72">
        <v>0.26474301546721729</v>
      </c>
      <c r="BI111" t="str">
        <f>"1"</f>
        <v>1</v>
      </c>
      <c r="BJ111" t="str">
        <f xml:space="preserve"> IF($BH$111 &gt;= $G$60, "2","1")</f>
        <v>1</v>
      </c>
      <c r="BK111">
        <f xml:space="preserve"> IF( AND( $BI$111 = "2", $BJ$111 = "2" ), 1, IF( AND( $BI$111 = "2", $BJ$111 = "1" ), 2, IF( AND( $BI$111 = "1", $BJ$111 = "2" ), 3, 4 ) ) )</f>
        <v>4</v>
      </c>
      <c r="BM111" s="72">
        <v>0.15013445605356318</v>
      </c>
      <c r="BN111" t="str">
        <f>"1"</f>
        <v>1</v>
      </c>
      <c r="BO111" t="str">
        <f xml:space="preserve"> IF($BM$111 &gt;= $G$84, "2","1")</f>
        <v>1</v>
      </c>
      <c r="BP111">
        <f xml:space="preserve"> IF( AND( $BN$111 = "2", $BO$111 = "2" ), 1, IF( AND( $BN$111 = "2", $BO$111 = "1" ), 2, IF( AND( $BN$111 = "1", $BO$111 = "2" ), 3, 4 ) ) )</f>
        <v>4</v>
      </c>
    </row>
    <row r="112" spans="2:68" x14ac:dyDescent="0.2">
      <c r="C112" s="73" t="s">
        <v>1076</v>
      </c>
      <c r="D112" s="72">
        <v>-0.10337363835951552</v>
      </c>
      <c r="E112" s="72">
        <v>1.7652723417088206E-2</v>
      </c>
      <c r="F112" s="72">
        <v>-3.2282095820120475E-2</v>
      </c>
      <c r="G112" s="72">
        <v>-0.13931411445434014</v>
      </c>
      <c r="H112" s="72">
        <v>-0.10516441552456186</v>
      </c>
      <c r="I112" s="72">
        <v>6.9541393698444989E-2</v>
      </c>
      <c r="J112" s="72">
        <v>0.19590315377853884</v>
      </c>
      <c r="K112" s="72">
        <v>5.9673111973905742E-2</v>
      </c>
      <c r="L112" s="72">
        <v>-0.19305259159141697</v>
      </c>
      <c r="M112" s="72">
        <v>2.1002533870355528E-2</v>
      </c>
      <c r="N112" s="72">
        <v>0.12601922124500578</v>
      </c>
      <c r="BH112" s="72">
        <v>0.15281836672097263</v>
      </c>
      <c r="BI112" t="str">
        <f>"1"</f>
        <v>1</v>
      </c>
      <c r="BJ112" t="str">
        <f xml:space="preserve"> IF($BH$112 &gt;= $G$60, "2","1")</f>
        <v>1</v>
      </c>
      <c r="BK112">
        <f xml:space="preserve"> IF( AND( $BI$112 = "2", $BJ$112 = "2" ), 1, IF( AND( $BI$112 = "2", $BJ$112 = "1" ), 2, IF( AND( $BI$112 = "1", $BJ$112 = "2" ), 3, 4 ) ) )</f>
        <v>4</v>
      </c>
      <c r="BM112" s="72">
        <v>0.58542768399622513</v>
      </c>
      <c r="BN112" t="str">
        <f>"2"</f>
        <v>2</v>
      </c>
      <c r="BO112" t="str">
        <f xml:space="preserve"> IF($BM$112 &gt;= $G$84, "2","1")</f>
        <v>2</v>
      </c>
      <c r="BP112">
        <f xml:space="preserve"> IF( AND( $BN$112 = "2", $BO$112 = "2" ), 1, IF( AND( $BN$112 = "2", $BO$112 = "1" ), 2, IF( AND( $BN$112 = "1", $BO$112 = "2" ), 3, 4 ) ) )</f>
        <v>1</v>
      </c>
    </row>
    <row r="113" spans="3:68" x14ac:dyDescent="0.2">
      <c r="C113" s="73" t="s">
        <v>1077</v>
      </c>
      <c r="D113" s="72">
        <v>-0.11177778707505823</v>
      </c>
      <c r="E113" s="72">
        <v>-0.12523991451567529</v>
      </c>
      <c r="F113" s="72">
        <v>2.6481901273893511E-2</v>
      </c>
      <c r="G113" s="72">
        <v>-3.2717659795381805E-2</v>
      </c>
      <c r="H113" s="72">
        <v>-0.1433893199771073</v>
      </c>
      <c r="I113" s="72">
        <v>-3.6031602857925907E-2</v>
      </c>
      <c r="J113" s="72">
        <v>-0.15623029312796</v>
      </c>
      <c r="K113" s="72">
        <v>0.13715437798615959</v>
      </c>
      <c r="L113" s="72">
        <v>-0.20436149186348548</v>
      </c>
      <c r="M113" s="72">
        <v>-7.2675528791715585E-2</v>
      </c>
      <c r="N113" s="72">
        <v>0.10242993051494202</v>
      </c>
      <c r="BH113" s="72">
        <v>0.11786793571246884</v>
      </c>
      <c r="BI113" t="str">
        <f>"1"</f>
        <v>1</v>
      </c>
      <c r="BJ113" t="str">
        <f xml:space="preserve"> IF($BH$113 &gt;= $G$60, "2","1")</f>
        <v>1</v>
      </c>
      <c r="BK113">
        <f xml:space="preserve"> IF( AND( $BI$113 = "2", $BJ$113 = "2" ), 1, IF( AND( $BI$113 = "2", $BJ$113 = "1" ), 2, IF( AND( $BI$113 = "1", $BJ$113 = "2" ), 3, 4 ) ) )</f>
        <v>4</v>
      </c>
      <c r="BM113" s="72">
        <v>0.58753676158520596</v>
      </c>
      <c r="BN113" t="str">
        <f>"1"</f>
        <v>1</v>
      </c>
      <c r="BO113" t="str">
        <f xml:space="preserve"> IF($BM$113 &gt;= $G$84, "2","1")</f>
        <v>2</v>
      </c>
      <c r="BP113">
        <f xml:space="preserve"> IF( AND( $BN$113 = "2", $BO$113 = "2" ), 1, IF( AND( $BN$113 = "2", $BO$113 = "1" ), 2, IF( AND( $BN$113 = "1", $BO$113 = "2" ), 3, 4 ) ) )</f>
        <v>3</v>
      </c>
    </row>
    <row r="114" spans="3:68" x14ac:dyDescent="0.2">
      <c r="C114" s="73" t="s">
        <v>1078</v>
      </c>
      <c r="D114" s="72">
        <v>-0.56023308508125746</v>
      </c>
      <c r="E114" s="72">
        <v>-0.23986512859841835</v>
      </c>
      <c r="F114" s="72">
        <v>-0.15389099311810278</v>
      </c>
      <c r="G114" s="72">
        <v>-0.10617475484216661</v>
      </c>
      <c r="H114" s="72">
        <v>-1.6582196578012975E-2</v>
      </c>
      <c r="I114" s="72">
        <v>4.7849518523544431E-2</v>
      </c>
      <c r="J114" s="72">
        <v>7.2055925113111888E-2</v>
      </c>
      <c r="K114" s="72">
        <v>0.15394282140215593</v>
      </c>
      <c r="L114" s="72">
        <v>0.13006617184959329</v>
      </c>
      <c r="M114" s="72">
        <v>0.1559502291713134</v>
      </c>
      <c r="N114" s="72">
        <v>7.9408301244341409E-2</v>
      </c>
      <c r="BH114" s="72">
        <v>0.33562825489060349</v>
      </c>
      <c r="BI114" t="str">
        <f>"1"</f>
        <v>1</v>
      </c>
      <c r="BJ114" t="str">
        <f xml:space="preserve"> IF($BH$114 &gt;= $G$60, "2","1")</f>
        <v>1</v>
      </c>
      <c r="BK114">
        <f xml:space="preserve"> IF( AND( $BI$114 = "2", $BJ$114 = "2" ), 1, IF( AND( $BI$114 = "2", $BJ$114 = "1" ), 2, IF( AND( $BI$114 = "1", $BJ$114 = "2" ), 3, 4 ) ) )</f>
        <v>4</v>
      </c>
      <c r="BM114" s="72">
        <v>0.85930118364089592</v>
      </c>
      <c r="BN114" t="str">
        <f>"2"</f>
        <v>2</v>
      </c>
      <c r="BO114" t="str">
        <f xml:space="preserve"> IF($BM$114 &gt;= $G$84, "2","1")</f>
        <v>2</v>
      </c>
      <c r="BP114">
        <f xml:space="preserve"> IF( AND( $BN$114 = "2", $BO$114 = "2" ), 1, IF( AND( $BN$114 = "2", $BO$114 = "1" ), 2, IF( AND( $BN$114 = "1", $BO$114 = "2" ), 3, 4 ) ) )</f>
        <v>1</v>
      </c>
    </row>
    <row r="115" spans="3:68" x14ac:dyDescent="0.2">
      <c r="C115" s="73" t="s">
        <v>1079</v>
      </c>
      <c r="D115" s="72">
        <v>2.224621461459577E-2</v>
      </c>
      <c r="E115" s="72">
        <v>-0.21367287836439033</v>
      </c>
      <c r="F115" s="72">
        <v>-0.24178432973987041</v>
      </c>
      <c r="G115" s="72">
        <v>0.16810767889012676</v>
      </c>
      <c r="H115" s="72">
        <v>1.9346119592066349E-2</v>
      </c>
      <c r="I115" s="72">
        <v>0.11118824646913557</v>
      </c>
      <c r="J115" s="72">
        <v>-0.11679736070773727</v>
      </c>
      <c r="K115" s="72">
        <v>6.8970172309456776E-2</v>
      </c>
      <c r="L115" s="72">
        <v>6.1317283742948221E-3</v>
      </c>
      <c r="M115" s="72">
        <v>-0.12756933975531642</v>
      </c>
      <c r="N115" s="72">
        <v>-0.13717631442751227</v>
      </c>
      <c r="BH115" s="72">
        <v>0.75765575539128094</v>
      </c>
      <c r="BI115" t="str">
        <f>"1"</f>
        <v>1</v>
      </c>
      <c r="BJ115" t="str">
        <f xml:space="preserve"> IF($BH$115 &gt;= $G$60, "2","1")</f>
        <v>2</v>
      </c>
      <c r="BK115">
        <f xml:space="preserve"> IF( AND( $BI$115 = "2", $BJ$115 = "2" ), 1, IF( AND( $BI$115 = "2", $BJ$115 = "1" ), 2, IF( AND( $BI$115 = "1", $BJ$115 = "2" ), 3, 4 ) ) )</f>
        <v>3</v>
      </c>
      <c r="BM115" s="72">
        <v>0.21819528884530803</v>
      </c>
      <c r="BN115" t="str">
        <f>"2"</f>
        <v>2</v>
      </c>
      <c r="BO115" t="str">
        <f xml:space="preserve"> IF($BM$115 &gt;= $G$84, "2","1")</f>
        <v>1</v>
      </c>
      <c r="BP115">
        <f xml:space="preserve"> IF( AND( $BN$115 = "2", $BO$115 = "2" ), 1, IF( AND( $BN$115 = "2", $BO$115 = "1" ), 2, IF( AND( $BN$115 = "1", $BO$115 = "2" ), 3, 4 ) ) )</f>
        <v>2</v>
      </c>
    </row>
    <row r="116" spans="3:68" x14ac:dyDescent="0.2">
      <c r="C116" s="73" t="s">
        <v>1080</v>
      </c>
      <c r="D116" s="72">
        <v>-0.46125290557211185</v>
      </c>
      <c r="E116" s="72">
        <v>-6.4240720852013794E-2</v>
      </c>
      <c r="F116" s="72">
        <v>-2.4137578429558586E-2</v>
      </c>
      <c r="G116" s="72">
        <v>-0.22517053522682884</v>
      </c>
      <c r="H116" s="72">
        <v>0.15051229976688973</v>
      </c>
      <c r="I116" s="72">
        <v>0.21255188791821344</v>
      </c>
      <c r="J116" s="72">
        <v>-4.9667724292031749E-2</v>
      </c>
      <c r="K116" s="72">
        <v>-2.0099523934369916E-2</v>
      </c>
      <c r="L116" s="72">
        <v>3.7647104130651234E-2</v>
      </c>
      <c r="M116" s="72">
        <v>-1.0792549743940351E-2</v>
      </c>
      <c r="N116" s="72">
        <v>-0.10352121092349223</v>
      </c>
      <c r="BH116" s="72">
        <v>0.32129420995555608</v>
      </c>
      <c r="BI116" t="str">
        <f>"1"</f>
        <v>1</v>
      </c>
      <c r="BJ116" t="str">
        <f xml:space="preserve"> IF($BH$116 &gt;= $G$60, "2","1")</f>
        <v>1</v>
      </c>
      <c r="BK116">
        <f xml:space="preserve"> IF( AND( $BI$116 = "2", $BJ$116 = "2" ), 1, IF( AND( $BI$116 = "2", $BJ$116 = "1" ), 2, IF( AND( $BI$116 = "1", $BJ$116 = "2" ), 3, 4 ) ) )</f>
        <v>4</v>
      </c>
      <c r="BM116" s="72">
        <v>0.52596454118941194</v>
      </c>
      <c r="BN116" t="str">
        <f>"1"</f>
        <v>1</v>
      </c>
      <c r="BO116" t="str">
        <f xml:space="preserve"> IF($BM$116 &gt;= $G$84, "2","1")</f>
        <v>2</v>
      </c>
      <c r="BP116">
        <f xml:space="preserve"> IF( AND( $BN$116 = "2", $BO$116 = "2" ), 1, IF( AND( $BN$116 = "2", $BO$116 = "1" ), 2, IF( AND( $BN$116 = "1", $BO$116 = "2" ), 3, 4 ) ) )</f>
        <v>3</v>
      </c>
    </row>
    <row r="117" spans="3:68" x14ac:dyDescent="0.2">
      <c r="C117" s="73" t="s">
        <v>1081</v>
      </c>
      <c r="D117" s="72">
        <v>-1.4049167995351266E-2</v>
      </c>
      <c r="E117" s="72">
        <v>-7.6992094103617209E-2</v>
      </c>
      <c r="F117" s="72">
        <v>1.6093298688303351E-2</v>
      </c>
      <c r="G117" s="72">
        <v>4.2735160221220675E-2</v>
      </c>
      <c r="H117" s="72">
        <v>0.15575910438796545</v>
      </c>
      <c r="I117" s="72">
        <v>0.21690257281315203</v>
      </c>
      <c r="J117" s="72">
        <v>-0.10180036446197646</v>
      </c>
      <c r="K117" s="72">
        <v>0.16268641814901727</v>
      </c>
      <c r="L117" s="72">
        <v>-0.2134291006388464</v>
      </c>
      <c r="M117" s="72">
        <v>-5.7715054304318454E-2</v>
      </c>
      <c r="N117" s="72">
        <v>-0.18910437689151274</v>
      </c>
      <c r="BH117" s="72">
        <v>0.11946156013045581</v>
      </c>
      <c r="BI117" t="str">
        <f>"1"</f>
        <v>1</v>
      </c>
      <c r="BJ117" t="str">
        <f xml:space="preserve"> IF($BH$117 &gt;= $G$60, "2","1")</f>
        <v>1</v>
      </c>
      <c r="BK117">
        <f xml:space="preserve"> IF( AND( $BI$117 = "2", $BJ$117 = "2" ), 1, IF( AND( $BI$117 = "2", $BJ$117 = "1" ), 2, IF( AND( $BI$117 = "1", $BJ$117 = "2" ), 3, 4 ) ) )</f>
        <v>4</v>
      </c>
      <c r="BM117" s="72">
        <v>0.80511638761683135</v>
      </c>
      <c r="BN117" t="str">
        <f>"2"</f>
        <v>2</v>
      </c>
      <c r="BO117" t="str">
        <f xml:space="preserve"> IF($BM$117 &gt;= $G$84, "2","1")</f>
        <v>2</v>
      </c>
      <c r="BP117">
        <f xml:space="preserve"> IF( AND( $BN$117 = "2", $BO$117 = "2" ), 1, IF( AND( $BN$117 = "2", $BO$117 = "1" ), 2, IF( AND( $BN$117 = "1", $BO$117 = "2" ), 3, 4 ) ) )</f>
        <v>1</v>
      </c>
    </row>
    <row r="118" spans="3:68" x14ac:dyDescent="0.2">
      <c r="C118" s="73" t="s">
        <v>1082</v>
      </c>
      <c r="D118" s="72">
        <v>-8.2615993460273929E-2</v>
      </c>
      <c r="E118" s="72">
        <v>-9.8972137666791207E-2</v>
      </c>
      <c r="F118" s="72">
        <v>-0.12968618447667912</v>
      </c>
      <c r="G118" s="72">
        <v>4.7409880017550449E-2</v>
      </c>
      <c r="H118" s="72">
        <v>0.11353397575237197</v>
      </c>
      <c r="I118" s="72">
        <v>0.2083609630204378</v>
      </c>
      <c r="J118" s="72">
        <v>-2.2878303576487478E-2</v>
      </c>
      <c r="K118" s="72">
        <v>0.1226042261935007</v>
      </c>
      <c r="L118" s="72">
        <v>-0.1641309551231602</v>
      </c>
      <c r="M118" s="72">
        <v>-4.2049685416443862E-2</v>
      </c>
      <c r="N118" s="72">
        <v>-8.2286855309491658E-4</v>
      </c>
      <c r="BH118" s="72">
        <v>0.24232584580022684</v>
      </c>
      <c r="BI118" t="str">
        <f>"1"</f>
        <v>1</v>
      </c>
      <c r="BJ118" t="str">
        <f xml:space="preserve"> IF($BH$118 &gt;= $G$60, "2","1")</f>
        <v>1</v>
      </c>
      <c r="BK118">
        <f xml:space="preserve"> IF( AND( $BI$118 = "2", $BJ$118 = "2" ), 1, IF( AND( $BI$118 = "2", $BJ$118 = "1" ), 2, IF( AND( $BI$118 = "1", $BJ$118 = "2" ), 3, 4 ) ) )</f>
        <v>4</v>
      </c>
      <c r="BM118" s="72">
        <v>0.76602948730071441</v>
      </c>
      <c r="BN118" t="str">
        <f>"2"</f>
        <v>2</v>
      </c>
      <c r="BO118" t="str">
        <f xml:space="preserve"> IF($BM$118 &gt;= $G$84, "2","1")</f>
        <v>2</v>
      </c>
      <c r="BP118">
        <f xml:space="preserve"> IF( AND( $BN$118 = "2", $BO$118 = "2" ), 1, IF( AND( $BN$118 = "2", $BO$118 = "1" ), 2, IF( AND( $BN$118 = "1", $BO$118 = "2" ), 3, 4 ) ) )</f>
        <v>1</v>
      </c>
    </row>
    <row r="119" spans="3:68" x14ac:dyDescent="0.2">
      <c r="C119" s="73" t="s">
        <v>1083</v>
      </c>
      <c r="D119" s="72">
        <v>0.33050889316099519</v>
      </c>
      <c r="E119" s="72">
        <v>6.069862680769024E-2</v>
      </c>
      <c r="F119" s="72">
        <v>8.944017983725383E-2</v>
      </c>
      <c r="G119" s="72">
        <v>0.20961275238285573</v>
      </c>
      <c r="H119" s="72">
        <v>-0.21908255552120565</v>
      </c>
      <c r="I119" s="72">
        <v>-0.37202332949058531</v>
      </c>
      <c r="J119" s="72">
        <v>0.25518173009450112</v>
      </c>
      <c r="K119" s="72">
        <v>-0.25297567914608882</v>
      </c>
      <c r="L119" s="72">
        <v>-0.11270806700072107</v>
      </c>
      <c r="M119" s="72">
        <v>0.13382084669225225</v>
      </c>
      <c r="N119" s="72">
        <v>0.10068080553153458</v>
      </c>
      <c r="BH119" s="72">
        <v>0.3778684786122013</v>
      </c>
      <c r="BI119" t="str">
        <f>"1"</f>
        <v>1</v>
      </c>
      <c r="BJ119" t="str">
        <f xml:space="preserve"> IF($BH$119 &gt;= $G$60, "2","1")</f>
        <v>1</v>
      </c>
      <c r="BK119">
        <f xml:space="preserve"> IF( AND( $BI$119 = "2", $BJ$119 = "2" ), 1, IF( AND( $BI$119 = "2", $BJ$119 = "1" ), 2, IF( AND( $BI$119 = "1", $BJ$119 = "2" ), 3, 4 ) ) )</f>
        <v>4</v>
      </c>
      <c r="BM119" s="72">
        <v>0.19208348140928699</v>
      </c>
      <c r="BN119" t="str">
        <f>"1"</f>
        <v>1</v>
      </c>
      <c r="BO119" t="str">
        <f xml:space="preserve"> IF($BM$119 &gt;= $G$84, "2","1")</f>
        <v>1</v>
      </c>
      <c r="BP119">
        <f xml:space="preserve"> IF( AND( $BN$119 = "2", $BO$119 = "2" ), 1, IF( AND( $BN$119 = "2", $BO$119 = "1" ), 2, IF( AND( $BN$119 = "1", $BO$119 = "2" ), 3, 4 ) ) )</f>
        <v>4</v>
      </c>
    </row>
    <row r="120" spans="3:68" x14ac:dyDescent="0.2">
      <c r="C120" s="73" t="s">
        <v>1084</v>
      </c>
      <c r="D120" s="72">
        <v>0.26212268689672308</v>
      </c>
      <c r="E120" s="72">
        <v>-0.18419482112211116</v>
      </c>
      <c r="F120" s="72">
        <v>-0.18171611578573277</v>
      </c>
      <c r="G120" s="72">
        <v>0.1997753197265989</v>
      </c>
      <c r="H120" s="72">
        <v>-0.15125727118385882</v>
      </c>
      <c r="I120" s="72">
        <v>-0.12567849628134573</v>
      </c>
      <c r="J120" s="72">
        <v>4.9528658369306394E-2</v>
      </c>
      <c r="K120" s="72">
        <v>-0.12370483150635353</v>
      </c>
      <c r="L120" s="72">
        <v>-0.15272338554153889</v>
      </c>
      <c r="M120" s="72">
        <v>-5.6302423353031733E-2</v>
      </c>
      <c r="N120" s="72">
        <v>-0.10903419111908301</v>
      </c>
      <c r="BH120" s="72">
        <v>0.57525169065677362</v>
      </c>
      <c r="BI120" t="str">
        <f>"1"</f>
        <v>1</v>
      </c>
      <c r="BJ120" t="str">
        <f xml:space="preserve"> IF($BH$120 &gt;= $G$60, "2","1")</f>
        <v>2</v>
      </c>
      <c r="BK120">
        <f xml:space="preserve"> IF( AND( $BI$120 = "2", $BJ$120 = "2" ), 1, IF( AND( $BI$120 = "2", $BJ$120 = "1" ), 2, IF( AND( $BI$120 = "1", $BJ$120 = "2" ), 3, 4 ) ) )</f>
        <v>3</v>
      </c>
      <c r="BM120" s="72">
        <v>0.26822504984565582</v>
      </c>
      <c r="BN120" t="str">
        <f>"1"</f>
        <v>1</v>
      </c>
      <c r="BO120" t="str">
        <f xml:space="preserve"> IF($BM$120 &gt;= $G$84, "2","1")</f>
        <v>1</v>
      </c>
      <c r="BP120">
        <f xml:space="preserve"> IF( AND( $BN$120 = "2", $BO$120 = "2" ), 1, IF( AND( $BN$120 = "2", $BO$120 = "1" ), 2, IF( AND( $BN$120 = "1", $BO$120 = "2" ), 3, 4 ) ) )</f>
        <v>4</v>
      </c>
    </row>
    <row r="121" spans="3:68" x14ac:dyDescent="0.2">
      <c r="C121" s="73" t="s">
        <v>1085</v>
      </c>
      <c r="D121" s="72">
        <v>-0.24372710730612526</v>
      </c>
      <c r="E121" s="72">
        <v>-0.22263333807268368</v>
      </c>
      <c r="F121" s="72">
        <v>-0.20029092976709734</v>
      </c>
      <c r="G121" s="72">
        <v>6.1936292325329032E-2</v>
      </c>
      <c r="H121" s="72">
        <v>-5.1492454595797786E-2</v>
      </c>
      <c r="I121" s="72">
        <v>-0.15109052996865696</v>
      </c>
      <c r="J121" s="72">
        <v>-5.46807919345942E-2</v>
      </c>
      <c r="K121" s="72">
        <v>0.19886855700125336</v>
      </c>
      <c r="L121" s="72">
        <v>8.8839832862117468E-2</v>
      </c>
      <c r="M121" s="72">
        <v>0.18087071994897924</v>
      </c>
      <c r="N121" s="72">
        <v>-0.17049887761630678</v>
      </c>
      <c r="BH121" s="72">
        <v>0.58330188903832636</v>
      </c>
      <c r="BI121" t="str">
        <f>"1"</f>
        <v>1</v>
      </c>
      <c r="BJ121" t="str">
        <f xml:space="preserve"> IF($BH$121 &gt;= $G$60, "2","1")</f>
        <v>2</v>
      </c>
      <c r="BK121">
        <f xml:space="preserve"> IF( AND( $BI$121 = "2", $BJ$121 = "2" ), 1, IF( AND( $BI$121 = "2", $BJ$121 = "1" ), 2, IF( AND( $BI$121 = "1", $BJ$121 = "2" ), 3, 4 ) ) )</f>
        <v>3</v>
      </c>
      <c r="BM121" s="72">
        <v>0.25564438314362947</v>
      </c>
      <c r="BN121" t="str">
        <f>"1"</f>
        <v>1</v>
      </c>
      <c r="BO121" t="str">
        <f xml:space="preserve"> IF($BM$121 &gt;= $G$84, "2","1")</f>
        <v>1</v>
      </c>
      <c r="BP121">
        <f xml:space="preserve"> IF( AND( $BN$121 = "2", $BO$121 = "2" ), 1, IF( AND( $BN$121 = "2", $BO$121 = "1" ), 2, IF( AND( $BN$121 = "1", $BO$121 = "2" ), 3, 4 ) ) )</f>
        <v>4</v>
      </c>
    </row>
    <row r="122" spans="3:68" x14ac:dyDescent="0.2">
      <c r="C122" s="73" t="s">
        <v>1086</v>
      </c>
      <c r="D122" s="72">
        <v>-0.11558619387965589</v>
      </c>
      <c r="E122" s="72">
        <v>-0.28698650121694913</v>
      </c>
      <c r="F122" s="72">
        <v>7.9470691237038829E-2</v>
      </c>
      <c r="G122" s="72">
        <v>4.1093696726998294E-2</v>
      </c>
      <c r="H122" s="72">
        <v>-5.4828263777223045E-2</v>
      </c>
      <c r="I122" s="72">
        <v>-1.2493528027764381E-2</v>
      </c>
      <c r="J122" s="72">
        <v>3.8321343359364254E-2</v>
      </c>
      <c r="K122" s="72">
        <v>4.4556140673284138E-2</v>
      </c>
      <c r="L122" s="72">
        <v>7.9328724533590439E-2</v>
      </c>
      <c r="M122" s="72">
        <v>-8.114217897075833E-2</v>
      </c>
      <c r="N122" s="72">
        <v>-6.636543587139826E-2</v>
      </c>
      <c r="BH122" s="72">
        <v>0.84225182965204259</v>
      </c>
      <c r="BI122" t="str">
        <f>"1"</f>
        <v>1</v>
      </c>
      <c r="BJ122" t="str">
        <f xml:space="preserve"> IF($BH$122 &gt;= $G$60, "2","1")</f>
        <v>2</v>
      </c>
      <c r="BK122">
        <f xml:space="preserve"> IF( AND( $BI$122 = "2", $BJ$122 = "2" ), 1, IF( AND( $BI$122 = "2", $BJ$122 = "1" ), 2, IF( AND( $BI$122 = "1", $BJ$122 = "2" ), 3, 4 ) ) )</f>
        <v>3</v>
      </c>
      <c r="BM122" s="72">
        <v>0.41102206072107128</v>
      </c>
      <c r="BN122" t="str">
        <f>"2"</f>
        <v>2</v>
      </c>
      <c r="BO122" t="str">
        <f xml:space="preserve"> IF($BM$122 &gt;= $G$84, "2","1")</f>
        <v>1</v>
      </c>
      <c r="BP122">
        <f xml:space="preserve"> IF( AND( $BN$122 = "2", $BO$122 = "2" ), 1, IF( AND( $BN$122 = "2", $BO$122 = "1" ), 2, IF( AND( $BN$122 = "1", $BO$122 = "2" ), 3, 4 ) ) )</f>
        <v>2</v>
      </c>
    </row>
    <row r="123" spans="3:68" x14ac:dyDescent="0.2">
      <c r="C123" s="73" t="s">
        <v>1087</v>
      </c>
      <c r="D123" s="72">
        <v>-0.50182772764029593</v>
      </c>
      <c r="E123" s="72">
        <v>-0.35586792674035572</v>
      </c>
      <c r="F123" s="72">
        <v>-0.15205024401974898</v>
      </c>
      <c r="G123" s="72">
        <v>-4.5021171167652148E-2</v>
      </c>
      <c r="H123" s="72">
        <v>4.636561814700018E-2</v>
      </c>
      <c r="I123" s="72">
        <v>0.19663005483186183</v>
      </c>
      <c r="J123" s="72">
        <v>-1.2173535583011871E-2</v>
      </c>
      <c r="K123" s="72">
        <v>0.20498597991620987</v>
      </c>
      <c r="L123" s="72">
        <v>0.12643351921772117</v>
      </c>
      <c r="M123" s="72">
        <v>6.498078648369747E-2</v>
      </c>
      <c r="N123" s="72">
        <v>0.14399114064604759</v>
      </c>
      <c r="BH123" s="72">
        <v>0.56383288697258316</v>
      </c>
      <c r="BI123" t="str">
        <f>"1"</f>
        <v>1</v>
      </c>
      <c r="BJ123" t="str">
        <f xml:space="preserve"> IF($BH$123 &gt;= $G$60, "2","1")</f>
        <v>2</v>
      </c>
      <c r="BK123">
        <f xml:space="preserve"> IF( AND( $BI$123 = "2", $BJ$123 = "2" ), 1, IF( AND( $BI$123 = "2", $BJ$123 = "1" ), 2, IF( AND( $BI$123 = "1", $BJ$123 = "2" ), 3, 4 ) ) )</f>
        <v>3</v>
      </c>
      <c r="BM123" s="72">
        <v>0.1355249970571894</v>
      </c>
      <c r="BN123" t="str">
        <f>"1"</f>
        <v>1</v>
      </c>
      <c r="BO123" t="str">
        <f xml:space="preserve"> IF($BM$123 &gt;= $G$84, "2","1")</f>
        <v>1</v>
      </c>
      <c r="BP123">
        <f xml:space="preserve"> IF( AND( $BN$123 = "2", $BO$123 = "2" ), 1, IF( AND( $BN$123 = "2", $BO$123 = "1" ), 2, IF( AND( $BN$123 = "1", $BO$123 = "2" ), 3, 4 ) ) )</f>
        <v>4</v>
      </c>
    </row>
    <row r="124" spans="3:68" x14ac:dyDescent="0.2">
      <c r="C124" s="73" t="s">
        <v>1088</v>
      </c>
      <c r="D124" s="72">
        <v>0.25832275154960399</v>
      </c>
      <c r="E124" s="72">
        <v>1.4618917415340243E-2</v>
      </c>
      <c r="F124" s="72">
        <v>-0.1634176511645854</v>
      </c>
      <c r="G124" s="72">
        <v>-5.0014092465584879E-2</v>
      </c>
      <c r="H124" s="72">
        <v>6.5444043054391346E-2</v>
      </c>
      <c r="I124" s="72">
        <v>2.3770455758058591E-2</v>
      </c>
      <c r="J124" s="72">
        <v>0.10156171781545394</v>
      </c>
      <c r="K124" s="72">
        <v>-0.19754274829928789</v>
      </c>
      <c r="L124" s="72">
        <v>3.9856523730737441E-6</v>
      </c>
      <c r="M124" s="72">
        <v>-0.14066077281558734</v>
      </c>
      <c r="N124" s="72">
        <v>-0.20072836007144648</v>
      </c>
      <c r="BH124" s="72">
        <v>0.7025692077120419</v>
      </c>
      <c r="BI124" t="str">
        <f>"1"</f>
        <v>1</v>
      </c>
      <c r="BJ124" t="str">
        <f xml:space="preserve"> IF($BH$124 &gt;= $G$60, "2","1")</f>
        <v>2</v>
      </c>
      <c r="BK124">
        <f xml:space="preserve"> IF( AND( $BI$124 = "2", $BJ$124 = "2" ), 1, IF( AND( $BI$124 = "2", $BJ$124 = "1" ), 2, IF( AND( $BI$124 = "1", $BJ$124 = "2" ), 3, 4 ) ) )</f>
        <v>3</v>
      </c>
      <c r="BM124" s="72">
        <v>0.62451182693481744</v>
      </c>
      <c r="BN124" t="str">
        <f>"2"</f>
        <v>2</v>
      </c>
      <c r="BO124" t="str">
        <f xml:space="preserve"> IF($BM$124 &gt;= $G$84, "2","1")</f>
        <v>2</v>
      </c>
      <c r="BP124">
        <f xml:space="preserve"> IF( AND( $BN$124 = "2", $BO$124 = "2" ), 1, IF( AND( $BN$124 = "2", $BO$124 = "1" ), 2, IF( AND( $BN$124 = "1", $BO$124 = "2" ), 3, 4 ) ) )</f>
        <v>1</v>
      </c>
    </row>
    <row r="125" spans="3:68" x14ac:dyDescent="0.2">
      <c r="C125" s="73" t="s">
        <v>1089</v>
      </c>
      <c r="D125" s="72">
        <v>-0.61195075953674671</v>
      </c>
      <c r="E125" s="72">
        <v>-0.33410062324749273</v>
      </c>
      <c r="F125" s="72">
        <v>0.18083574973362976</v>
      </c>
      <c r="G125" s="72">
        <v>8.0437240344305369E-2</v>
      </c>
      <c r="H125" s="72">
        <v>-1.523671184967389E-2</v>
      </c>
      <c r="I125" s="72">
        <v>0.17620603826383452</v>
      </c>
      <c r="J125" s="72">
        <v>-0.23722461353609678</v>
      </c>
      <c r="K125" s="72">
        <v>5.6097698899991943E-2</v>
      </c>
      <c r="L125" s="72">
        <v>-0.16324077342226576</v>
      </c>
      <c r="M125" s="72">
        <v>3.6013618657412927E-2</v>
      </c>
      <c r="N125" s="72">
        <v>-0.14481530169149565</v>
      </c>
      <c r="BH125" s="72">
        <v>0.46691540289339339</v>
      </c>
      <c r="BI125" t="str">
        <f>"1"</f>
        <v>1</v>
      </c>
      <c r="BJ125" t="str">
        <f xml:space="preserve"> IF($BH$125 &gt;= $G$60, "2","1")</f>
        <v>1</v>
      </c>
      <c r="BK125">
        <f xml:space="preserve"> IF( AND( $BI$125 = "2", $BJ$125 = "2" ), 1, IF( AND( $BI$125 = "2", $BJ$125 = "1" ), 2, IF( AND( $BI$125 = "1", $BJ$125 = "2" ), 3, 4 ) ) )</f>
        <v>4</v>
      </c>
      <c r="BM125" s="72">
        <v>0.67304749024699584</v>
      </c>
      <c r="BN125" t="str">
        <f>"2"</f>
        <v>2</v>
      </c>
      <c r="BO125" t="str">
        <f xml:space="preserve"> IF($BM$125 &gt;= $G$84, "2","1")</f>
        <v>2</v>
      </c>
      <c r="BP125">
        <f xml:space="preserve"> IF( AND( $BN$125 = "2", $BO$125 = "2" ), 1, IF( AND( $BN$125 = "2", $BO$125 = "1" ), 2, IF( AND( $BN$125 = "1", $BO$125 = "2" ), 3, 4 ) ) )</f>
        <v>1</v>
      </c>
    </row>
    <row r="126" spans="3:68" x14ac:dyDescent="0.2">
      <c r="C126" s="73" t="s">
        <v>1090</v>
      </c>
      <c r="D126" s="72">
        <v>-0.17641025852797099</v>
      </c>
      <c r="E126" s="72">
        <v>-0.24264536574032472</v>
      </c>
      <c r="F126" s="72">
        <v>-1.119109289016385E-2</v>
      </c>
      <c r="G126" s="72">
        <v>3.858794277683697E-2</v>
      </c>
      <c r="H126" s="72">
        <v>-0.20118174833729693</v>
      </c>
      <c r="I126" s="72">
        <v>-5.8013650452801949E-2</v>
      </c>
      <c r="J126" s="72">
        <v>-0.22927388737510657</v>
      </c>
      <c r="K126" s="72">
        <v>0.1021383183331534</v>
      </c>
      <c r="L126" s="72">
        <v>-2.9401485958360955E-2</v>
      </c>
      <c r="M126" s="72">
        <v>0.20402090066164319</v>
      </c>
      <c r="N126" s="72">
        <v>-0.1765647483802445</v>
      </c>
      <c r="BH126" s="72">
        <v>0.23934026235755865</v>
      </c>
      <c r="BI126" t="str">
        <f>"1"</f>
        <v>1</v>
      </c>
      <c r="BJ126" t="str">
        <f xml:space="preserve"> IF($BH$126 &gt;= $G$60, "2","1")</f>
        <v>1</v>
      </c>
      <c r="BK126">
        <f xml:space="preserve"> IF( AND( $BI$126 = "2", $BJ$126 = "2" ), 1, IF( AND( $BI$126 = "2", $BJ$126 = "1" ), 2, IF( AND( $BI$126 = "1", $BJ$126 = "2" ), 3, 4 ) ) )</f>
        <v>4</v>
      </c>
      <c r="BM126" s="72">
        <v>0.39323589702794393</v>
      </c>
      <c r="BN126" t="str">
        <f>"1"</f>
        <v>1</v>
      </c>
      <c r="BO126" t="str">
        <f xml:space="preserve"> IF($BM$126 &gt;= $G$84, "2","1")</f>
        <v>1</v>
      </c>
      <c r="BP126">
        <f xml:space="preserve"> IF( AND( $BN$126 = "2", $BO$126 = "2" ), 1, IF( AND( $BN$126 = "2", $BO$126 = "1" ), 2, IF( AND( $BN$126 = "1", $BO$126 = "2" ), 3, 4 ) ) )</f>
        <v>4</v>
      </c>
    </row>
    <row r="127" spans="3:68" x14ac:dyDescent="0.2">
      <c r="C127" s="73" t="s">
        <v>1091</v>
      </c>
      <c r="D127" s="72">
        <v>-0.29214234121559801</v>
      </c>
      <c r="E127" s="72">
        <v>-0.11199050962739289</v>
      </c>
      <c r="F127" s="72">
        <v>0.19084983984632911</v>
      </c>
      <c r="G127" s="72">
        <v>4.4355902053883081E-2</v>
      </c>
      <c r="H127" s="72">
        <v>0.15896821601126901</v>
      </c>
      <c r="I127" s="72">
        <v>4.6146761745486292E-2</v>
      </c>
      <c r="J127" s="72">
        <v>-0.18568843893947357</v>
      </c>
      <c r="K127" s="72">
        <v>0.12839664682559604</v>
      </c>
      <c r="L127" s="72">
        <v>5.2504205119209654E-2</v>
      </c>
      <c r="M127" s="72">
        <v>4.5598890760901886E-2</v>
      </c>
      <c r="N127" s="72">
        <v>-0.17631581312242153</v>
      </c>
      <c r="BH127" s="72">
        <v>0.22338503578623678</v>
      </c>
      <c r="BI127" t="str">
        <f>"1"</f>
        <v>1</v>
      </c>
      <c r="BJ127" t="str">
        <f xml:space="preserve"> IF($BH$127 &gt;= $G$60, "2","1")</f>
        <v>1</v>
      </c>
      <c r="BK127">
        <f xml:space="preserve"> IF( AND( $BI$127 = "2", $BJ$127 = "2" ), 1, IF( AND( $BI$127 = "2", $BJ$127 = "1" ), 2, IF( AND( $BI$127 = "1", $BJ$127 = "2" ), 3, 4 ) ) )</f>
        <v>4</v>
      </c>
      <c r="BM127" s="72">
        <v>0.43589825435513613</v>
      </c>
      <c r="BN127" t="str">
        <f>"2"</f>
        <v>2</v>
      </c>
      <c r="BO127" t="str">
        <f xml:space="preserve"> IF($BM$127 &gt;= $G$84, "2","1")</f>
        <v>1</v>
      </c>
      <c r="BP127">
        <f xml:space="preserve"> IF( AND( $BN$127 = "2", $BO$127 = "2" ), 1, IF( AND( $BN$127 = "2", $BO$127 = "1" ), 2, IF( AND( $BN$127 = "1", $BO$127 = "2" ), 3, 4 ) ) )</f>
        <v>2</v>
      </c>
    </row>
    <row r="128" spans="3:68" x14ac:dyDescent="0.2">
      <c r="C128" s="73" t="s">
        <v>1092</v>
      </c>
      <c r="D128" s="72">
        <v>-0.16541126418696578</v>
      </c>
      <c r="E128" s="72">
        <v>-5.4674508850640893E-3</v>
      </c>
      <c r="F128" s="72">
        <v>0.16789256351172313</v>
      </c>
      <c r="G128" s="72">
        <v>-6.5962833609770705E-2</v>
      </c>
      <c r="H128" s="72">
        <v>-2.3556644199671527E-2</v>
      </c>
      <c r="I128" s="72">
        <v>4.6171669018397962E-3</v>
      </c>
      <c r="J128" s="72">
        <v>-0.14957102762148117</v>
      </c>
      <c r="K128" s="72">
        <v>0.22942798420981175</v>
      </c>
      <c r="L128" s="72">
        <v>0.12262397437220278</v>
      </c>
      <c r="M128" s="72">
        <v>-5.359590113116218E-2</v>
      </c>
      <c r="N128" s="72">
        <v>-0.22608579525331701</v>
      </c>
      <c r="BH128" s="72">
        <v>0.48092091537355131</v>
      </c>
      <c r="BI128" t="str">
        <f>"1"</f>
        <v>1</v>
      </c>
      <c r="BJ128" t="str">
        <f xml:space="preserve"> IF($BH$128 &gt;= $G$60, "2","1")</f>
        <v>1</v>
      </c>
      <c r="BK128">
        <f xml:space="preserve"> IF( AND( $BI$128 = "2", $BJ$128 = "2" ), 1, IF( AND( $BI$128 = "2", $BJ$128 = "1" ), 2, IF( AND( $BI$128 = "1", $BJ$128 = "2" ), 3, 4 ) ) )</f>
        <v>4</v>
      </c>
      <c r="BM128" s="72">
        <v>0.2727700049052505</v>
      </c>
      <c r="BN128" t="str">
        <f>"1"</f>
        <v>1</v>
      </c>
      <c r="BO128" t="str">
        <f xml:space="preserve"> IF($BM$128 &gt;= $G$84, "2","1")</f>
        <v>1</v>
      </c>
      <c r="BP128">
        <f xml:space="preserve"> IF( AND( $BN$128 = "2", $BO$128 = "2" ), 1, IF( AND( $BN$128 = "2", $BO$128 = "1" ), 2, IF( AND( $BN$128 = "1", $BO$128 = "2" ), 3, 4 ) ) )</f>
        <v>4</v>
      </c>
    </row>
    <row r="129" spans="3:68" x14ac:dyDescent="0.2">
      <c r="C129" s="73" t="s">
        <v>1093</v>
      </c>
      <c r="D129" s="72">
        <v>0.5030299114243445</v>
      </c>
      <c r="E129" s="72">
        <v>5.0912741511317541E-2</v>
      </c>
      <c r="F129" s="72">
        <v>-0.2132267737129353</v>
      </c>
      <c r="G129" s="72">
        <v>2.3777571605352075E-2</v>
      </c>
      <c r="H129" s="72">
        <v>-0.21294491943013077</v>
      </c>
      <c r="I129" s="72">
        <v>-0.4007527573926018</v>
      </c>
      <c r="J129" s="72">
        <v>0.1356934301576353</v>
      </c>
      <c r="K129" s="72">
        <v>-0.11267882694860412</v>
      </c>
      <c r="L129" s="72">
        <v>8.7022271528184592E-2</v>
      </c>
      <c r="M129" s="72">
        <v>-9.6186017606004079E-2</v>
      </c>
      <c r="N129" s="72">
        <v>9.1127811691638708E-2</v>
      </c>
      <c r="BH129" s="72">
        <v>0.15809107547045631</v>
      </c>
      <c r="BI129" t="str">
        <f>"1"</f>
        <v>1</v>
      </c>
      <c r="BJ129" t="str">
        <f xml:space="preserve"> IF($BH$129 &gt;= $G$60, "2","1")</f>
        <v>1</v>
      </c>
      <c r="BK129">
        <f xml:space="preserve"> IF( AND( $BI$129 = "2", $BJ$129 = "2" ), 1, IF( AND( $BI$129 = "2", $BJ$129 = "1" ), 2, IF( AND( $BI$129 = "1", $BJ$129 = "2" ), 3, 4 ) ) )</f>
        <v>4</v>
      </c>
      <c r="BM129" s="72">
        <v>0.2437287997503477</v>
      </c>
      <c r="BN129" t="str">
        <f>"1"</f>
        <v>1</v>
      </c>
      <c r="BO129" t="str">
        <f xml:space="preserve"> IF($BM$129 &gt;= $G$84, "2","1")</f>
        <v>1</v>
      </c>
      <c r="BP129">
        <f xml:space="preserve"> IF( AND( $BN$129 = "2", $BO$129 = "2" ), 1, IF( AND( $BN$129 = "2", $BO$129 = "1" ), 2, IF( AND( $BN$129 = "1", $BO$129 = "2" ), 3, 4 ) ) )</f>
        <v>4</v>
      </c>
    </row>
    <row r="130" spans="3:68" x14ac:dyDescent="0.2">
      <c r="C130" s="73" t="s">
        <v>1094</v>
      </c>
      <c r="D130" s="72">
        <v>-0.68299416796196766</v>
      </c>
      <c r="E130" s="72">
        <v>-1.98435444277727E-2</v>
      </c>
      <c r="F130" s="72">
        <v>-1.0742290304965464E-2</v>
      </c>
      <c r="G130" s="72">
        <v>-9.8087322242227895E-2</v>
      </c>
      <c r="H130" s="72">
        <v>0.12258984385366066</v>
      </c>
      <c r="I130" s="72">
        <v>0.23624237576685733</v>
      </c>
      <c r="J130" s="72">
        <v>-0.17830842724044513</v>
      </c>
      <c r="K130" s="72">
        <v>2.3839188071204498E-2</v>
      </c>
      <c r="L130" s="72">
        <v>-0.19253743906692339</v>
      </c>
      <c r="M130" s="72">
        <v>0.1606282564778167</v>
      </c>
      <c r="N130" s="72">
        <v>-2.9138561333406889E-2</v>
      </c>
      <c r="BH130" s="72">
        <v>0.68643129759725707</v>
      </c>
      <c r="BI130" t="str">
        <f>"1"</f>
        <v>1</v>
      </c>
      <c r="BJ130" t="str">
        <f xml:space="preserve"> IF($BH$130 &gt;= $G$60, "2","1")</f>
        <v>2</v>
      </c>
      <c r="BK130">
        <f xml:space="preserve"> IF( AND( $BI$130 = "2", $BJ$130 = "2" ), 1, IF( AND( $BI$130 = "2", $BJ$130 = "1" ), 2, IF( AND( $BI$130 = "1", $BJ$130 = "2" ), 3, 4 ) ) )</f>
        <v>3</v>
      </c>
      <c r="BM130" s="72">
        <v>0.13155284491646924</v>
      </c>
      <c r="BN130" t="str">
        <f>"1"</f>
        <v>1</v>
      </c>
      <c r="BO130" t="str">
        <f xml:space="preserve"> IF($BM$130 &gt;= $G$84, "2","1")</f>
        <v>1</v>
      </c>
      <c r="BP130">
        <f xml:space="preserve"> IF( AND( $BN$130 = "2", $BO$130 = "2" ), 1, IF( AND( $BN$130 = "2", $BO$130 = "1" ), 2, IF( AND( $BN$130 = "1", $BO$130 = "2" ), 3, 4 ) ) )</f>
        <v>4</v>
      </c>
    </row>
    <row r="131" spans="3:68" x14ac:dyDescent="0.2">
      <c r="C131" s="73" t="s">
        <v>1095</v>
      </c>
      <c r="D131" s="72">
        <v>0.34946602912441166</v>
      </c>
      <c r="E131" s="72">
        <v>-8.2113850773575803E-2</v>
      </c>
      <c r="F131" s="72">
        <v>-5.2153422504515237E-3</v>
      </c>
      <c r="G131" s="72">
        <v>7.353514673172927E-2</v>
      </c>
      <c r="H131" s="72">
        <v>-3.8368113816910798E-2</v>
      </c>
      <c r="I131" s="72">
        <v>-0.2480647098662172</v>
      </c>
      <c r="J131" s="72">
        <v>0.14674850922112201</v>
      </c>
      <c r="K131" s="72">
        <v>-0.23410669557838529</v>
      </c>
      <c r="L131" s="72">
        <v>-1.7387687653518002E-2</v>
      </c>
      <c r="M131" s="72">
        <v>0.11066657061125805</v>
      </c>
      <c r="N131" s="72">
        <v>-0.13283023143067807</v>
      </c>
      <c r="BH131" s="72">
        <v>0.25891903581353293</v>
      </c>
      <c r="BI131" t="str">
        <f>"1"</f>
        <v>1</v>
      </c>
      <c r="BJ131" t="str">
        <f xml:space="preserve"> IF($BH$131 &gt;= $G$60, "2","1")</f>
        <v>1</v>
      </c>
      <c r="BK131">
        <f xml:space="preserve"> IF( AND( $BI$131 = "2", $BJ$131 = "2" ), 1, IF( AND( $BI$131 = "2", $BJ$131 = "1" ), 2, IF( AND( $BI$131 = "1", $BJ$131 = "2" ), 3, 4 ) ) )</f>
        <v>4</v>
      </c>
      <c r="BM131" s="72">
        <v>0.85446035194323122</v>
      </c>
      <c r="BN131" t="str">
        <f>"2"</f>
        <v>2</v>
      </c>
      <c r="BO131" t="str">
        <f xml:space="preserve"> IF($BM$131 &gt;= $G$84, "2","1")</f>
        <v>2</v>
      </c>
      <c r="BP131">
        <f xml:space="preserve"> IF( AND( $BN$131 = "2", $BO$131 = "2" ), 1, IF( AND( $BN$131 = "2", $BO$131 = "1" ), 2, IF( AND( $BN$131 = "1", $BO$131 = "2" ), 3, 4 ) ) )</f>
        <v>1</v>
      </c>
    </row>
    <row r="132" spans="3:68" x14ac:dyDescent="0.2">
      <c r="C132" s="73" t="s">
        <v>1096</v>
      </c>
      <c r="D132" s="72">
        <v>0.31941385126078553</v>
      </c>
      <c r="E132" s="72">
        <v>9.1298962424012697E-2</v>
      </c>
      <c r="F132" s="72">
        <v>-0.14923632450901403</v>
      </c>
      <c r="G132" s="72">
        <v>-0.11028653128690823</v>
      </c>
      <c r="H132" s="72">
        <v>-7.4786858526190186E-2</v>
      </c>
      <c r="I132" s="72">
        <v>-0.18848525357612506</v>
      </c>
      <c r="J132" s="72">
        <v>0.14604042022931307</v>
      </c>
      <c r="K132" s="72">
        <v>-1.8117615453877661E-2</v>
      </c>
      <c r="L132" s="72">
        <v>2.9586240495876204E-2</v>
      </c>
      <c r="M132" s="72">
        <v>7.0786953732932825E-2</v>
      </c>
      <c r="N132" s="72">
        <v>9.2576645963490772E-2</v>
      </c>
      <c r="BH132" s="72">
        <v>0.3186512890489428</v>
      </c>
      <c r="BI132" t="str">
        <f>"1"</f>
        <v>1</v>
      </c>
      <c r="BJ132" t="str">
        <f xml:space="preserve"> IF($BH$132 &gt;= $G$60, "2","1")</f>
        <v>1</v>
      </c>
      <c r="BK132">
        <f xml:space="preserve"> IF( AND( $BI$132 = "2", $BJ$132 = "2" ), 1, IF( AND( $BI$132 = "2", $BJ$132 = "1" ), 2, IF( AND( $BI$132 = "1", $BJ$132 = "2" ), 3, 4 ) ) )</f>
        <v>4</v>
      </c>
      <c r="BM132" s="72">
        <v>0.19466363745395701</v>
      </c>
      <c r="BN132" t="str">
        <f>"1"</f>
        <v>1</v>
      </c>
      <c r="BO132" t="str">
        <f xml:space="preserve"> IF($BM$132 &gt;= $G$84, "2","1")</f>
        <v>1</v>
      </c>
      <c r="BP132">
        <f xml:space="preserve"> IF( AND( $BN$132 = "2", $BO$132 = "2" ), 1, IF( AND( $BN$132 = "2", $BO$132 = "1" ), 2, IF( AND( $BN$132 = "1", $BO$132 = "2" ), 3, 4 ) ) )</f>
        <v>4</v>
      </c>
    </row>
    <row r="133" spans="3:68" x14ac:dyDescent="0.2">
      <c r="C133" s="73" t="s">
        <v>1097</v>
      </c>
      <c r="D133" s="72">
        <v>-0.39098041714251613</v>
      </c>
      <c r="E133" s="72">
        <v>-0.19443949643847275</v>
      </c>
      <c r="F133" s="72">
        <v>0.11355028997490109</v>
      </c>
      <c r="G133" s="72">
        <v>-8.1116204011906667E-2</v>
      </c>
      <c r="H133" s="72">
        <v>-0.18301099709256369</v>
      </c>
      <c r="I133" s="72">
        <v>4.2924021366464886E-2</v>
      </c>
      <c r="J133" s="72">
        <v>5.7313637999968164E-2</v>
      </c>
      <c r="K133" s="72">
        <v>8.4963714670815274E-2</v>
      </c>
      <c r="L133" s="72">
        <v>-3.6297064943578032E-2</v>
      </c>
      <c r="M133" s="72">
        <v>5.6340145735581833E-2</v>
      </c>
      <c r="N133" s="72">
        <v>-0.16333273288060848</v>
      </c>
      <c r="BH133" s="72">
        <v>0.36344502927137928</v>
      </c>
      <c r="BI133" t="str">
        <f>"1"</f>
        <v>1</v>
      </c>
      <c r="BJ133" t="str">
        <f xml:space="preserve"> IF($BH$133 &gt;= $G$60, "2","1")</f>
        <v>1</v>
      </c>
      <c r="BK133">
        <f xml:space="preserve"> IF( AND( $BI$133 = "2", $BJ$133 = "2" ), 1, IF( AND( $BI$133 = "2", $BJ$133 = "1" ), 2, IF( AND( $BI$133 = "1", $BJ$133 = "2" ), 3, 4 ) ) )</f>
        <v>4</v>
      </c>
      <c r="BM133" s="72">
        <v>0.73009072194464975</v>
      </c>
      <c r="BN133" t="str">
        <f>"1"</f>
        <v>1</v>
      </c>
      <c r="BO133" t="str">
        <f xml:space="preserve"> IF($BM$133 &gt;= $G$84, "2","1")</f>
        <v>2</v>
      </c>
      <c r="BP133">
        <f xml:space="preserve"> IF( AND( $BN$133 = "2", $BO$133 = "2" ), 1, IF( AND( $BN$133 = "2", $BO$133 = "1" ), 2, IF( AND( $BN$133 = "1", $BO$133 = "2" ), 3, 4 ) ) )</f>
        <v>3</v>
      </c>
    </row>
    <row r="134" spans="3:68" x14ac:dyDescent="0.2">
      <c r="C134" s="73" t="s">
        <v>1098</v>
      </c>
      <c r="D134" s="72">
        <v>-3.1389156880803716E-2</v>
      </c>
      <c r="E134" s="72">
        <v>3.5985772184784687E-2</v>
      </c>
      <c r="F134" s="72">
        <v>-0.18001531784678507</v>
      </c>
      <c r="G134" s="72">
        <v>-0.16453625446773915</v>
      </c>
      <c r="H134" s="72">
        <v>-7.9768446365556453E-2</v>
      </c>
      <c r="I134" s="72">
        <v>0.19279924459875922</v>
      </c>
      <c r="J134" s="72">
        <v>5.0740718489044108E-2</v>
      </c>
      <c r="K134" s="72">
        <v>8.6063906251331923E-2</v>
      </c>
      <c r="L134" s="72">
        <v>-0.23522782471522152</v>
      </c>
      <c r="M134" s="72">
        <v>-8.704339156019561E-2</v>
      </c>
      <c r="N134" s="72">
        <v>9.421433927412752E-2</v>
      </c>
      <c r="BH134" s="72">
        <v>0.41097196664877511</v>
      </c>
      <c r="BI134" t="str">
        <f>"1"</f>
        <v>1</v>
      </c>
      <c r="BJ134" t="str">
        <f xml:space="preserve"> IF($BH$134 &gt;= $G$60, "2","1")</f>
        <v>1</v>
      </c>
      <c r="BK134">
        <f xml:space="preserve"> IF( AND( $BI$134 = "2", $BJ$134 = "2" ), 1, IF( AND( $BI$134 = "2", $BJ$134 = "1" ), 2, IF( AND( $BI$134 = "1", $BJ$134 = "2" ), 3, 4 ) ) )</f>
        <v>4</v>
      </c>
      <c r="BM134" s="72">
        <v>0.68462931710760278</v>
      </c>
      <c r="BN134" t="str">
        <f>"2"</f>
        <v>2</v>
      </c>
      <c r="BO134" t="str">
        <f xml:space="preserve"> IF($BM$134 &gt;= $G$84, "2","1")</f>
        <v>2</v>
      </c>
      <c r="BP134">
        <f xml:space="preserve"> IF( AND( $BN$134 = "2", $BO$134 = "2" ), 1, IF( AND( $BN$134 = "2", $BO$134 = "1" ), 2, IF( AND( $BN$134 = "1", $BO$134 = "2" ), 3, 4 ) ) )</f>
        <v>1</v>
      </c>
    </row>
    <row r="135" spans="3:68" x14ac:dyDescent="0.2">
      <c r="BH135" s="72">
        <v>0.83842084125000127</v>
      </c>
      <c r="BI135" t="str">
        <f>"1"</f>
        <v>1</v>
      </c>
      <c r="BJ135" t="str">
        <f xml:space="preserve"> IF($BH$135 &gt;= $G$60, "2","1")</f>
        <v>2</v>
      </c>
      <c r="BK135">
        <f xml:space="preserve"> IF( AND( $BI$135 = "2", $BJ$135 = "2" ), 1, IF( AND( $BI$135 = "2", $BJ$135 = "1" ), 2, IF( AND( $BI$135 = "1", $BJ$135 = "2" ), 3, 4 ) ) )</f>
        <v>3</v>
      </c>
      <c r="BM135" s="72">
        <v>0.75765575539128094</v>
      </c>
      <c r="BN135" t="str">
        <f>"2"</f>
        <v>2</v>
      </c>
      <c r="BO135" t="str">
        <f xml:space="preserve"> IF($BM$135 &gt;= $G$84, "2","1")</f>
        <v>2</v>
      </c>
      <c r="BP135">
        <f xml:space="preserve"> IF( AND( $BN$135 = "2", $BO$135 = "2" ), 1, IF( AND( $BN$135 = "2", $BO$135 = "1" ), 2, IF( AND( $BN$135 = "1", $BO$135 = "2" ), 3, 4 ) ) )</f>
        <v>1</v>
      </c>
    </row>
    <row r="136" spans="3:68" x14ac:dyDescent="0.2">
      <c r="BH136" s="72">
        <v>0.45899475712902782</v>
      </c>
      <c r="BI136" t="str">
        <f>"1"</f>
        <v>1</v>
      </c>
      <c r="BJ136" t="str">
        <f xml:space="preserve"> IF($BH$136 &gt;= $G$60, "2","1")</f>
        <v>1</v>
      </c>
      <c r="BK136">
        <f xml:space="preserve"> IF( AND( $BI$136 = "2", $BJ$136 = "2" ), 1, IF( AND( $BI$136 = "2", $BJ$136 = "1" ), 2, IF( AND( $BI$136 = "1", $BJ$136 = "2" ), 3, 4 ) ) )</f>
        <v>4</v>
      </c>
      <c r="BM136" s="72">
        <v>0.66603262191842783</v>
      </c>
      <c r="BN136" t="str">
        <f>"2"</f>
        <v>2</v>
      </c>
      <c r="BO136" t="str">
        <f xml:space="preserve"> IF($BM$136 &gt;= $G$84, "2","1")</f>
        <v>2</v>
      </c>
      <c r="BP136">
        <f xml:space="preserve"> IF( AND( $BN$136 = "2", $BO$136 = "2" ), 1, IF( AND( $BN$136 = "2", $BO$136 = "1" ), 2, IF( AND( $BN$136 = "1", $BO$136 = "2" ), 3, 4 ) ) )</f>
        <v>1</v>
      </c>
    </row>
    <row r="137" spans="3:68" x14ac:dyDescent="0.2">
      <c r="D137" s="114" t="s">
        <v>1072</v>
      </c>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4"/>
      <c r="BH137" s="72">
        <v>0.84382668222844115</v>
      </c>
      <c r="BI137" t="str">
        <f>"1"</f>
        <v>1</v>
      </c>
      <c r="BJ137" t="str">
        <f xml:space="preserve"> IF($BH$137 &gt;= $G$60, "2","1")</f>
        <v>2</v>
      </c>
      <c r="BK137">
        <f xml:space="preserve"> IF( AND( $BI$137 = "2", $BJ$137 = "2" ), 1, IF( AND( $BI$137 = "2", $BJ$137 = "1" ), 2, IF( AND( $BI$137 = "1", $BJ$137 = "2" ), 3, 4 ) ) )</f>
        <v>3</v>
      </c>
      <c r="BM137" s="72">
        <v>0.27326554772778933</v>
      </c>
      <c r="BN137" t="str">
        <f>"1"</f>
        <v>1</v>
      </c>
      <c r="BO137" t="str">
        <f xml:space="preserve"> IF($BM$137 &gt;= $G$84, "2","1")</f>
        <v>1</v>
      </c>
      <c r="BP137">
        <f xml:space="preserve"> IF( AND( $BN$137 = "2", $BO$137 = "2" ), 1, IF( AND( $BN$137 = "2", $BO$137 = "1" ), 2, IF( AND( $BN$137 = "1", $BO$137 = "2" ), 3, 4 ) ) )</f>
        <v>4</v>
      </c>
    </row>
    <row r="138" spans="3:68" x14ac:dyDescent="0.2">
      <c r="C138" s="113" t="s">
        <v>1099</v>
      </c>
      <c r="D138" s="73" t="s">
        <v>1074</v>
      </c>
      <c r="E138" s="73" t="s">
        <v>1075</v>
      </c>
      <c r="F138" s="73" t="s">
        <v>1076</v>
      </c>
      <c r="G138" s="73" t="s">
        <v>1077</v>
      </c>
      <c r="H138" s="73" t="s">
        <v>1078</v>
      </c>
      <c r="I138" s="73" t="s">
        <v>1079</v>
      </c>
      <c r="J138" s="73" t="s">
        <v>1080</v>
      </c>
      <c r="K138" s="73" t="s">
        <v>1081</v>
      </c>
      <c r="L138" s="73" t="s">
        <v>1082</v>
      </c>
      <c r="M138" s="73" t="s">
        <v>1083</v>
      </c>
      <c r="N138" s="73" t="s">
        <v>1084</v>
      </c>
      <c r="O138" s="73" t="s">
        <v>1085</v>
      </c>
      <c r="P138" s="73" t="s">
        <v>1086</v>
      </c>
      <c r="Q138" s="73" t="s">
        <v>1087</v>
      </c>
      <c r="R138" s="73" t="s">
        <v>1088</v>
      </c>
      <c r="S138" s="73" t="s">
        <v>1089</v>
      </c>
      <c r="T138" s="73" t="s">
        <v>1090</v>
      </c>
      <c r="U138" s="73" t="s">
        <v>1091</v>
      </c>
      <c r="V138" s="73" t="s">
        <v>1092</v>
      </c>
      <c r="W138" s="73" t="s">
        <v>1093</v>
      </c>
      <c r="X138" s="73" t="s">
        <v>1094</v>
      </c>
      <c r="Y138" s="73" t="s">
        <v>1095</v>
      </c>
      <c r="Z138" s="73" t="s">
        <v>1096</v>
      </c>
      <c r="AA138" s="73" t="s">
        <v>1097</v>
      </c>
      <c r="AB138" s="73" t="s">
        <v>1098</v>
      </c>
      <c r="AC138" s="73" t="s">
        <v>1073</v>
      </c>
      <c r="BH138" s="72">
        <v>0.41934963208936327</v>
      </c>
      <c r="BI138" t="str">
        <f>"1"</f>
        <v>1</v>
      </c>
      <c r="BJ138" t="str">
        <f xml:space="preserve"> IF($BH$138 &gt;= $G$60, "2","1")</f>
        <v>1</v>
      </c>
      <c r="BK138">
        <f xml:space="preserve"> IF( AND( $BI$138 = "2", $BJ$138 = "2" ), 1, IF( AND( $BI$138 = "2", $BJ$138 = "1" ), 2, IF( AND( $BI$138 = "1", $BJ$138 = "2" ), 3, 4 ) ) )</f>
        <v>4</v>
      </c>
      <c r="BM138" s="72">
        <v>0.3158725374782545</v>
      </c>
      <c r="BN138" t="str">
        <f>"2"</f>
        <v>2</v>
      </c>
      <c r="BO138" t="str">
        <f xml:space="preserve"> IF($BM$138 &gt;= $G$84, "2","1")</f>
        <v>1</v>
      </c>
      <c r="BP138">
        <f xml:space="preserve"> IF( AND( $BN$138 = "2", $BO$138 = "2" ), 1, IF( AND( $BN$138 = "2", $BO$138 = "1" ), 2, IF( AND( $BN$138 = "1", $BO$138 = "2" ), 3, 4 ) ) )</f>
        <v>2</v>
      </c>
    </row>
    <row r="139" spans="3:68" x14ac:dyDescent="0.2">
      <c r="C139" s="73">
        <v>1</v>
      </c>
      <c r="D139" s="72">
        <v>-8.9032696830774999E-2</v>
      </c>
      <c r="E139" s="72">
        <v>0.43740849946025845</v>
      </c>
      <c r="F139" s="72">
        <v>-0.23427444502354877</v>
      </c>
      <c r="G139" s="72">
        <v>-8.0524793227251576E-2</v>
      </c>
      <c r="H139" s="72">
        <v>-0.36779234862230831</v>
      </c>
      <c r="I139" s="72">
        <v>-0.10515316371234897</v>
      </c>
      <c r="J139" s="72">
        <v>5.3825606276465257E-3</v>
      </c>
      <c r="K139" s="72">
        <v>-0.31743343285693321</v>
      </c>
      <c r="L139" s="72">
        <v>-0.24579767606070541</v>
      </c>
      <c r="M139" s="72">
        <v>0.55135966764645483</v>
      </c>
      <c r="N139" s="72">
        <v>0.16779865905430383</v>
      </c>
      <c r="O139" s="72">
        <v>-0.13334622235889845</v>
      </c>
      <c r="P139" s="72">
        <v>-0.58497903006179519</v>
      </c>
      <c r="Q139" s="72">
        <v>-0.42826869268866025</v>
      </c>
      <c r="R139" s="72">
        <v>0.10349368323205312</v>
      </c>
      <c r="S139" s="72">
        <v>-0.79100418764593861</v>
      </c>
      <c r="T139" s="72">
        <v>-0.43303754003787098</v>
      </c>
      <c r="U139" s="72">
        <v>-0.2150465654322635</v>
      </c>
      <c r="V139" s="72">
        <v>-0.49099295062703763</v>
      </c>
      <c r="W139" s="72">
        <v>0.81104669971434828</v>
      </c>
      <c r="X139" s="72">
        <v>-0.87512585650508123</v>
      </c>
      <c r="Y139" s="72">
        <v>0.44171172822693622</v>
      </c>
      <c r="Z139" s="72">
        <v>0.759810084176608</v>
      </c>
      <c r="AA139" s="72">
        <v>6.5517640842044644E-2</v>
      </c>
      <c r="AB139" s="72">
        <v>0.46396160566348382</v>
      </c>
      <c r="AC139" s="72">
        <v>0.69139672311340628</v>
      </c>
      <c r="BH139" s="72">
        <v>0.53173908862669705</v>
      </c>
      <c r="BI139" t="str">
        <f>"1"</f>
        <v>1</v>
      </c>
      <c r="BJ139" t="str">
        <f xml:space="preserve"> IF($BH$139 &gt;= $G$60, "2","1")</f>
        <v>2</v>
      </c>
      <c r="BK139">
        <f xml:space="preserve"> IF( AND( $BI$139 = "2", $BJ$139 = "2" ), 1, IF( AND( $BI$139 = "2", $BJ$139 = "1" ), 2, IF( AND( $BI$139 = "1", $BJ$139 = "2" ), 3, 4 ) ) )</f>
        <v>3</v>
      </c>
      <c r="BM139" s="72">
        <v>0.65799514853614105</v>
      </c>
      <c r="BN139" t="str">
        <f>"2"</f>
        <v>2</v>
      </c>
      <c r="BO139" t="str">
        <f xml:space="preserve"> IF($BM$139 &gt;= $G$84, "2","1")</f>
        <v>2</v>
      </c>
      <c r="BP139">
        <f xml:space="preserve"> IF( AND( $BN$139 = "2", $BO$139 = "2" ), 1, IF( AND( $BN$139 = "2", $BO$139 = "1" ), 2, IF( AND( $BN$139 = "1", $BO$139 = "2" ), 3, 4 ) ) )</f>
        <v>1</v>
      </c>
    </row>
    <row r="140" spans="3:68" x14ac:dyDescent="0.2">
      <c r="C140" s="73">
        <v>2</v>
      </c>
      <c r="D140" s="72">
        <v>-0.47274622207997408</v>
      </c>
      <c r="E140" s="72">
        <v>-0.69860902947376224</v>
      </c>
      <c r="F140" s="72">
        <v>-0.3700583819576404</v>
      </c>
      <c r="G140" s="72">
        <v>0.25155126745462819</v>
      </c>
      <c r="H140" s="72">
        <v>0.73190765560947446</v>
      </c>
      <c r="I140" s="72">
        <v>-0.28627614059240397</v>
      </c>
      <c r="J140" s="72">
        <v>0.76054793274259846</v>
      </c>
      <c r="K140" s="72">
        <v>-2.109521194164584E-2</v>
      </c>
      <c r="L140" s="72">
        <v>0.10885024597644927</v>
      </c>
      <c r="M140" s="72">
        <v>-0.51895059466064586</v>
      </c>
      <c r="N140" s="72">
        <v>-0.35365607511906755</v>
      </c>
      <c r="O140" s="72">
        <v>-1.0765389148637207E-2</v>
      </c>
      <c r="P140" s="72">
        <v>-0.31881245733483943</v>
      </c>
      <c r="Q140" s="72">
        <v>0.78971310688393215</v>
      </c>
      <c r="R140" s="72">
        <v>-0.32834681220498152</v>
      </c>
      <c r="S140" s="72">
        <v>0.56723712943241245</v>
      </c>
      <c r="T140" s="72">
        <v>-0.10390394393698024</v>
      </c>
      <c r="U140" s="72">
        <v>0.61701548792913774</v>
      </c>
      <c r="V140" s="72">
        <v>-4.4195432316118971E-2</v>
      </c>
      <c r="W140" s="72">
        <v>-0.6659287623635447</v>
      </c>
      <c r="X140" s="72">
        <v>0.44234952219555257</v>
      </c>
      <c r="Y140" s="72">
        <v>-0.34340201720143848</v>
      </c>
      <c r="Z140" s="72">
        <v>-0.1514531416863594</v>
      </c>
      <c r="AA140" s="72">
        <v>0.61864794094855291</v>
      </c>
      <c r="AB140" s="72">
        <v>0.62630709119953154</v>
      </c>
      <c r="AC140" s="72">
        <v>-0.46596823652703018</v>
      </c>
      <c r="BH140" s="72">
        <v>0.47466871514843711</v>
      </c>
      <c r="BI140" t="str">
        <f>"1"</f>
        <v>1</v>
      </c>
      <c r="BJ140" t="str">
        <f xml:space="preserve"> IF($BH$140 &gt;= $G$60, "2","1")</f>
        <v>1</v>
      </c>
      <c r="BK140">
        <f xml:space="preserve"> IF( AND( $BI$140 = "2", $BJ$140 = "2" ), 1, IF( AND( $BI$140 = "2", $BJ$140 = "1" ), 2, IF( AND( $BI$140 = "1", $BJ$140 = "2" ), 3, 4 ) ) )</f>
        <v>4</v>
      </c>
      <c r="BM140" s="72">
        <v>0.34431050547918196</v>
      </c>
      <c r="BN140" t="str">
        <f>"1"</f>
        <v>1</v>
      </c>
      <c r="BO140" t="str">
        <f xml:space="preserve"> IF($BM$140 &gt;= $G$84, "2","1")</f>
        <v>1</v>
      </c>
      <c r="BP140">
        <f xml:space="preserve"> IF( AND( $BN$140 = "2", $BO$140 = "2" ), 1, IF( AND( $BN$140 = "2", $BO$140 = "1" ), 2, IF( AND( $BN$140 = "1", $BO$140 = "2" ), 3, 4 ) ) )</f>
        <v>4</v>
      </c>
    </row>
    <row r="141" spans="3:68" x14ac:dyDescent="0.2">
      <c r="BH141" s="72">
        <v>0.18501751271442729</v>
      </c>
      <c r="BI141" t="str">
        <f>"1"</f>
        <v>1</v>
      </c>
      <c r="BJ141" t="str">
        <f xml:space="preserve"> IF($BH$141 &gt;= $G$60, "2","1")</f>
        <v>1</v>
      </c>
      <c r="BK141">
        <f xml:space="preserve"> IF( AND( $BI$141 = "2", $BJ$141 = "2" ), 1, IF( AND( $BI$141 = "2", $BJ$141 = "1" ), 2, IF( AND( $BI$141 = "1", $BJ$141 = "2" ), 3, 4 ) ) )</f>
        <v>4</v>
      </c>
      <c r="BM141" s="72">
        <v>0.5570546153949838</v>
      </c>
      <c r="BN141" t="str">
        <f>"2"</f>
        <v>2</v>
      </c>
      <c r="BO141" t="str">
        <f xml:space="preserve"> IF($BM$141 &gt;= $G$84, "2","1")</f>
        <v>2</v>
      </c>
      <c r="BP141">
        <f xml:space="preserve"> IF( AND( $BN$141 = "2", $BO$141 = "2" ), 1, IF( AND( $BN$141 = "2", $BO$141 = "1" ), 2, IF( AND( $BN$141 = "1", $BO$141 = "2" ), 3, 4 ) ) )</f>
        <v>1</v>
      </c>
    </row>
    <row r="142" spans="3:68" x14ac:dyDescent="0.2">
      <c r="BH142" s="72">
        <v>0.70876584000007159</v>
      </c>
      <c r="BI142" t="str">
        <f>"1"</f>
        <v>1</v>
      </c>
      <c r="BJ142" t="str">
        <f xml:space="preserve"> IF($BH$142 &gt;= $G$60, "2","1")</f>
        <v>2</v>
      </c>
      <c r="BK142">
        <f xml:space="preserve"> IF( AND( $BI$142 = "2", $BJ$142 = "2" ), 1, IF( AND( $BI$142 = "2", $BJ$142 = "1" ), 2, IF( AND( $BI$142 = "1", $BJ$142 = "2" ), 3, 4 ) ) )</f>
        <v>3</v>
      </c>
      <c r="BM142" s="72">
        <v>0.23598899846434579</v>
      </c>
      <c r="BN142" t="str">
        <f>"1"</f>
        <v>1</v>
      </c>
      <c r="BO142" t="str">
        <f xml:space="preserve"> IF($BM$142 &gt;= $G$84, "2","1")</f>
        <v>1</v>
      </c>
      <c r="BP142">
        <f xml:space="preserve"> IF( AND( $BN$142 = "2", $BO$142 = "2" ), 1, IF( AND( $BN$142 = "2", $BO$142 = "1" ), 2, IF( AND( $BN$142 = "1", $BO$142 = "2" ), 3, 4 ) ) )</f>
        <v>4</v>
      </c>
    </row>
    <row r="143" spans="3:68" x14ac:dyDescent="0.2">
      <c r="BH143" s="72">
        <v>0.46439848191581956</v>
      </c>
      <c r="BI143" t="str">
        <f>"1"</f>
        <v>1</v>
      </c>
      <c r="BJ143" t="str">
        <f xml:space="preserve"> IF($BH$143 &gt;= $G$60, "2","1")</f>
        <v>1</v>
      </c>
      <c r="BK143">
        <f xml:space="preserve"> IF( AND( $BI$143 = "2", $BJ$143 = "2" ), 1, IF( AND( $BI$143 = "2", $BJ$143 = "1" ), 2, IF( AND( $BI$143 = "1", $BJ$143 = "2" ), 3, 4 ) ) )</f>
        <v>4</v>
      </c>
      <c r="BM143" s="72">
        <v>0.44178081200853636</v>
      </c>
      <c r="BN143" t="str">
        <f>"1"</f>
        <v>1</v>
      </c>
      <c r="BO143" t="str">
        <f xml:space="preserve"> IF($BM$143 &gt;= $G$84, "2","1")</f>
        <v>1</v>
      </c>
      <c r="BP143">
        <f xml:space="preserve"> IF( AND( $BN$143 = "2", $BO$143 = "2" ), 1, IF( AND( $BN$143 = "2", $BO$143 = "1" ), 2, IF( AND( $BN$143 = "1", $BO$143 = "2" ), 3, 4 ) ) )</f>
        <v>4</v>
      </c>
    </row>
    <row r="144" spans="3:68" x14ac:dyDescent="0.2">
      <c r="BH144" s="72">
        <v>0.63868238022769164</v>
      </c>
      <c r="BI144" t="str">
        <f>"1"</f>
        <v>1</v>
      </c>
      <c r="BJ144" t="str">
        <f xml:space="preserve"> IF($BH$144 &gt;= $G$60, "2","1")</f>
        <v>2</v>
      </c>
      <c r="BK144">
        <f xml:space="preserve"> IF( AND( $BI$144 = "2", $BJ$144 = "2" ), 1, IF( AND( $BI$144 = "2", $BJ$144 = "1" ), 2, IF( AND( $BI$144 = "1", $BJ$144 = "2" ), 3, 4 ) ) )</f>
        <v>3</v>
      </c>
      <c r="BM144" s="72">
        <v>0.73399027046423626</v>
      </c>
      <c r="BN144" t="str">
        <f>"2"</f>
        <v>2</v>
      </c>
      <c r="BO144" t="str">
        <f xml:space="preserve"> IF($BM$144 &gt;= $G$84, "2","1")</f>
        <v>2</v>
      </c>
      <c r="BP144">
        <f xml:space="preserve"> IF( AND( $BN$144 = "2", $BO$144 = "2" ), 1, IF( AND( $BN$144 = "2", $BO$144 = "1" ), 2, IF( AND( $BN$144 = "1", $BO$144 = "2" ), 3, 4 ) ) )</f>
        <v>1</v>
      </c>
    </row>
    <row r="145" spans="60:68" x14ac:dyDescent="0.2">
      <c r="BH145" s="72">
        <v>0.46337097260836807</v>
      </c>
      <c r="BI145" t="str">
        <f>"1"</f>
        <v>1</v>
      </c>
      <c r="BJ145" t="str">
        <f xml:space="preserve"> IF($BH$145 &gt;= $G$60, "2","1")</f>
        <v>1</v>
      </c>
      <c r="BK145">
        <f xml:space="preserve"> IF( AND( $BI$145 = "2", $BJ$145 = "2" ), 1, IF( AND( $BI$145 = "2", $BJ$145 = "1" ), 2, IF( AND( $BI$145 = "1", $BJ$145 = "2" ), 3, 4 ) ) )</f>
        <v>4</v>
      </c>
      <c r="BM145" s="72">
        <v>0.39498221193320399</v>
      </c>
      <c r="BN145" t="str">
        <f>"1"</f>
        <v>1</v>
      </c>
      <c r="BO145" t="str">
        <f xml:space="preserve"> IF($BM$145 &gt;= $G$84, "2","1")</f>
        <v>1</v>
      </c>
      <c r="BP145">
        <f xml:space="preserve"> IF( AND( $BN$145 = "2", $BO$145 = "2" ), 1, IF( AND( $BN$145 = "2", $BO$145 = "1" ), 2, IF( AND( $BN$145 = "1", $BO$145 = "2" ), 3, 4 ) ) )</f>
        <v>4</v>
      </c>
    </row>
    <row r="146" spans="60:68" x14ac:dyDescent="0.2">
      <c r="BH146" s="72">
        <v>0.60287182487636626</v>
      </c>
      <c r="BI146" t="str">
        <f>"1"</f>
        <v>1</v>
      </c>
      <c r="BJ146" t="str">
        <f xml:space="preserve"> IF($BH$146 &gt;= $G$60, "2","1")</f>
        <v>2</v>
      </c>
      <c r="BK146">
        <f xml:space="preserve"> IF( AND( $BI$146 = "2", $BJ$146 = "2" ), 1, IF( AND( $BI$146 = "2", $BJ$146 = "1" ), 2, IF( AND( $BI$146 = "1", $BJ$146 = "2" ), 3, 4 ) ) )</f>
        <v>3</v>
      </c>
      <c r="BM146" s="72">
        <v>0.31383985678837611</v>
      </c>
      <c r="BN146" t="str">
        <f>"1"</f>
        <v>1</v>
      </c>
      <c r="BO146" t="str">
        <f xml:space="preserve"> IF($BM$146 &gt;= $G$84, "2","1")</f>
        <v>1</v>
      </c>
      <c r="BP146">
        <f xml:space="preserve"> IF( AND( $BN$146 = "2", $BO$146 = "2" ), 1, IF( AND( $BN$146 = "2", $BO$146 = "1" ), 2, IF( AND( $BN$146 = "1", $BO$146 = "2" ), 3, 4 ) ) )</f>
        <v>4</v>
      </c>
    </row>
    <row r="147" spans="60:68" x14ac:dyDescent="0.2">
      <c r="BH147" s="72">
        <v>0.14889710761542629</v>
      </c>
      <c r="BI147" t="str">
        <f>"1"</f>
        <v>1</v>
      </c>
      <c r="BJ147" t="str">
        <f xml:space="preserve"> IF($BH$147 &gt;= $G$60, "2","1")</f>
        <v>1</v>
      </c>
      <c r="BK147">
        <f xml:space="preserve"> IF( AND( $BI$147 = "2", $BJ$147 = "2" ), 1, IF( AND( $BI$147 = "2", $BJ$147 = "1" ), 2, IF( AND( $BI$147 = "1", $BJ$147 = "2" ), 3, 4 ) ) )</f>
        <v>4</v>
      </c>
      <c r="BM147" s="72">
        <v>0.16885718692408927</v>
      </c>
      <c r="BN147" t="str">
        <f>"1"</f>
        <v>1</v>
      </c>
      <c r="BO147" t="str">
        <f xml:space="preserve"> IF($BM$147 &gt;= $G$84, "2","1")</f>
        <v>1</v>
      </c>
      <c r="BP147">
        <f xml:space="preserve"> IF( AND( $BN$147 = "2", $BO$147 = "2" ), 1, IF( AND( $BN$147 = "2", $BO$147 = "1" ), 2, IF( AND( $BN$147 = "1", $BO$147 = "2" ), 3, 4 ) ) )</f>
        <v>4</v>
      </c>
    </row>
    <row r="148" spans="60:68" x14ac:dyDescent="0.2">
      <c r="BH148" s="72">
        <v>0.83489239759076783</v>
      </c>
      <c r="BI148" t="str">
        <f>"1"</f>
        <v>1</v>
      </c>
      <c r="BJ148" t="str">
        <f xml:space="preserve"> IF($BH$148 &gt;= $G$60, "2","1")</f>
        <v>2</v>
      </c>
      <c r="BK148">
        <f xml:space="preserve"> IF( AND( $BI$148 = "2", $BJ$148 = "2" ), 1, IF( AND( $BI$148 = "2", $BJ$148 = "1" ), 2, IF( AND( $BI$148 = "1", $BJ$148 = "2" ), 3, 4 ) ) )</f>
        <v>3</v>
      </c>
      <c r="BM148" s="72">
        <v>0.15652574380687506</v>
      </c>
      <c r="BN148" t="str">
        <f>"1"</f>
        <v>1</v>
      </c>
      <c r="BO148" t="str">
        <f xml:space="preserve"> IF($BM$148 &gt;= $G$84, "2","1")</f>
        <v>1</v>
      </c>
      <c r="BP148">
        <f xml:space="preserve"> IF( AND( $BN$148 = "2", $BO$148 = "2" ), 1, IF( AND( $BN$148 = "2", $BO$148 = "1" ), 2, IF( AND( $BN$148 = "1", $BO$148 = "2" ), 3, 4 ) ) )</f>
        <v>4</v>
      </c>
    </row>
    <row r="149" spans="60:68" x14ac:dyDescent="0.2">
      <c r="BH149" s="72">
        <v>0.47466871514843711</v>
      </c>
      <c r="BI149" t="str">
        <f>"2"</f>
        <v>2</v>
      </c>
      <c r="BJ149" t="str">
        <f xml:space="preserve"> IF($BH$149 &gt;= $G$60, "2","1")</f>
        <v>1</v>
      </c>
      <c r="BK149">
        <f xml:space="preserve"> IF( AND( $BI$149 = "2", $BJ$149 = "2" ), 1, IF( AND( $BI$149 = "2", $BJ$149 = "1" ), 2, IF( AND( $BI$149 = "1", $BJ$149 = "2" ), 3, 4 ) ) )</f>
        <v>2</v>
      </c>
      <c r="BM149" s="72">
        <v>0.31237017550517793</v>
      </c>
      <c r="BN149" t="str">
        <f>"1"</f>
        <v>1</v>
      </c>
      <c r="BO149" t="str">
        <f xml:space="preserve"> IF($BM$149 &gt;= $G$84, "2","1")</f>
        <v>1</v>
      </c>
      <c r="BP149">
        <f xml:space="preserve"> IF( AND( $BN$149 = "2", $BO$149 = "2" ), 1, IF( AND( $BN$149 = "2", $BO$149 = "1" ), 2, IF( AND( $BN$149 = "1", $BO$149 = "2" ), 3, 4 ) ) )</f>
        <v>4</v>
      </c>
    </row>
    <row r="150" spans="60:68" x14ac:dyDescent="0.2">
      <c r="BH150" s="72">
        <v>0.30694638481204467</v>
      </c>
      <c r="BI150" t="str">
        <f>"2"</f>
        <v>2</v>
      </c>
      <c r="BJ150" t="str">
        <f xml:space="preserve"> IF($BH$150 &gt;= $G$60, "2","1")</f>
        <v>1</v>
      </c>
      <c r="BK150">
        <f xml:space="preserve"> IF( AND( $BI$150 = "2", $BJ$150 = "2" ), 1, IF( AND( $BI$150 = "2", $BJ$150 = "1" ), 2, IF( AND( $BI$150 = "1", $BJ$150 = "2" ), 3, 4 ) ) )</f>
        <v>2</v>
      </c>
      <c r="BM150" s="72">
        <v>0.75765575539128094</v>
      </c>
      <c r="BN150" t="str">
        <f>"2"</f>
        <v>2</v>
      </c>
      <c r="BO150" t="str">
        <f xml:space="preserve"> IF($BM$150 &gt;= $G$84, "2","1")</f>
        <v>2</v>
      </c>
      <c r="BP150">
        <f xml:space="preserve"> IF( AND( $BN$150 = "2", $BO$150 = "2" ), 1, IF( AND( $BN$150 = "2", $BO$150 = "1" ), 2, IF( AND( $BN$150 = "1", $BO$150 = "2" ), 3, 4 ) ) )</f>
        <v>1</v>
      </c>
    </row>
    <row r="151" spans="60:68" x14ac:dyDescent="0.2">
      <c r="BH151" s="72">
        <v>0.29420889211296031</v>
      </c>
      <c r="BI151" t="str">
        <f>"2"</f>
        <v>2</v>
      </c>
      <c r="BJ151" t="str">
        <f xml:space="preserve"> IF($BH$151 &gt;= $G$60, "2","1")</f>
        <v>1</v>
      </c>
      <c r="BK151">
        <f xml:space="preserve"> IF( AND( $BI$151 = "2", $BJ$151 = "2" ), 1, IF( AND( $BI$151 = "2", $BJ$151 = "1" ), 2, IF( AND( $BI$151 = "1", $BJ$151 = "2" ), 3, 4 ) ) )</f>
        <v>2</v>
      </c>
      <c r="BM151" s="72">
        <v>0.31819019088919109</v>
      </c>
      <c r="BN151" t="str">
        <f>"1"</f>
        <v>1</v>
      </c>
      <c r="BO151" t="str">
        <f xml:space="preserve"> IF($BM$151 &gt;= $G$84, "2","1")</f>
        <v>1</v>
      </c>
      <c r="BP151">
        <f xml:space="preserve"> IF( AND( $BN$151 = "2", $BO$151 = "2" ), 1, IF( AND( $BN$151 = "2", $BO$151 = "1" ), 2, IF( AND( $BN$151 = "1", $BO$151 = "2" ), 3, 4 ) ) )</f>
        <v>4</v>
      </c>
    </row>
    <row r="152" spans="60:68" x14ac:dyDescent="0.2">
      <c r="BH152" s="72">
        <v>0.4565638877840883</v>
      </c>
      <c r="BI152" t="str">
        <f>"2"</f>
        <v>2</v>
      </c>
      <c r="BJ152" t="str">
        <f xml:space="preserve"> IF($BH$152 &gt;= $G$60, "2","1")</f>
        <v>1</v>
      </c>
      <c r="BK152">
        <f xml:space="preserve"> IF( AND( $BI$152 = "2", $BJ$152 = "2" ), 1, IF( AND( $BI$152 = "2", $BJ$152 = "1" ), 2, IF( AND( $BI$152 = "1", $BJ$152 = "2" ), 3, 4 ) ) )</f>
        <v>2</v>
      </c>
      <c r="BM152" s="72">
        <v>0.80389869260438773</v>
      </c>
      <c r="BN152" t="str">
        <f>"2"</f>
        <v>2</v>
      </c>
      <c r="BO152" t="str">
        <f xml:space="preserve"> IF($BM$152 &gt;= $G$84, "2","1")</f>
        <v>2</v>
      </c>
      <c r="BP152">
        <f xml:space="preserve"> IF( AND( $BN$152 = "2", $BO$152 = "2" ), 1, IF( AND( $BN$152 = "2", $BO$152 = "1" ), 2, IF( AND( $BN$152 = "1", $BO$152 = "2" ), 3, 4 ) ) )</f>
        <v>1</v>
      </c>
    </row>
    <row r="153" spans="60:68" x14ac:dyDescent="0.2">
      <c r="BH153" s="72">
        <v>0.58550918537608376</v>
      </c>
      <c r="BI153" t="str">
        <f>"2"</f>
        <v>2</v>
      </c>
      <c r="BJ153" t="str">
        <f xml:space="preserve"> IF($BH$153 &gt;= $G$60, "2","1")</f>
        <v>2</v>
      </c>
      <c r="BK153">
        <f xml:space="preserve"> IF( AND( $BI$153 = "2", $BJ$153 = "2" ), 1, IF( AND( $BI$153 = "2", $BJ$153 = "1" ), 2, IF( AND( $BI$153 = "1", $BJ$153 = "2" ), 3, 4 ) ) )</f>
        <v>1</v>
      </c>
      <c r="BM153" s="72">
        <v>9.7471259227133109E-2</v>
      </c>
      <c r="BN153" t="str">
        <f>"1"</f>
        <v>1</v>
      </c>
      <c r="BO153" t="str">
        <f xml:space="preserve"> IF($BM$153 &gt;= $G$84, "2","1")</f>
        <v>1</v>
      </c>
      <c r="BP153">
        <f xml:space="preserve"> IF( AND( $BN$153 = "2", $BO$153 = "2" ), 1, IF( AND( $BN$153 = "2", $BO$153 = "1" ), 2, IF( AND( $BN$153 = "1", $BO$153 = "2" ), 3, 4 ) ) )</f>
        <v>4</v>
      </c>
    </row>
    <row r="154" spans="60:68" x14ac:dyDescent="0.2">
      <c r="BH154" s="72">
        <v>0.47899512910501152</v>
      </c>
      <c r="BI154" t="str">
        <f>"2"</f>
        <v>2</v>
      </c>
      <c r="BJ154" t="str">
        <f xml:space="preserve"> IF($BH$154 &gt;= $G$60, "2","1")</f>
        <v>1</v>
      </c>
      <c r="BK154">
        <f xml:space="preserve"> IF( AND( $BI$154 = "2", $BJ$154 = "2" ), 1, IF( AND( $BI$154 = "2", $BJ$154 = "1" ), 2, IF( AND( $BI$154 = "1", $BJ$154 = "2" ), 3, 4 ) ) )</f>
        <v>2</v>
      </c>
      <c r="BM154" s="72">
        <v>0.40480215618693116</v>
      </c>
      <c r="BN154" t="str">
        <f>"2"</f>
        <v>2</v>
      </c>
      <c r="BO154" t="str">
        <f xml:space="preserve"> IF($BM$154 &gt;= $G$84, "2","1")</f>
        <v>1</v>
      </c>
      <c r="BP154">
        <f xml:space="preserve"> IF( AND( $BN$154 = "2", $BO$154 = "2" ), 1, IF( AND( $BN$154 = "2", $BO$154 = "1" ), 2, IF( AND( $BN$154 = "1", $BO$154 = "2" ), 3, 4 ) ) )</f>
        <v>2</v>
      </c>
    </row>
    <row r="155" spans="60:68" x14ac:dyDescent="0.2">
      <c r="BH155" s="72">
        <v>0.56747764541135381</v>
      </c>
      <c r="BI155" t="str">
        <f>"2"</f>
        <v>2</v>
      </c>
      <c r="BJ155" t="str">
        <f xml:space="preserve"> IF($BH$155 &gt;= $G$60, "2","1")</f>
        <v>2</v>
      </c>
      <c r="BK155">
        <f xml:space="preserve"> IF( AND( $BI$155 = "2", $BJ$155 = "2" ), 1, IF( AND( $BI$155 = "2", $BJ$155 = "1" ), 2, IF( AND( $BI$155 = "1", $BJ$155 = "2" ), 3, 4 ) ) )</f>
        <v>1</v>
      </c>
      <c r="BM155" s="72">
        <v>0.36610425349611431</v>
      </c>
      <c r="BN155" t="str">
        <f>"2"</f>
        <v>2</v>
      </c>
      <c r="BO155" t="str">
        <f xml:space="preserve"> IF($BM$155 &gt;= $G$84, "2","1")</f>
        <v>1</v>
      </c>
      <c r="BP155">
        <f xml:space="preserve"> IF( AND( $BN$155 = "2", $BO$155 = "2" ), 1, IF( AND( $BN$155 = "2", $BO$155 = "1" ), 2, IF( AND( $BN$155 = "1", $BO$155 = "2" ), 3, 4 ) ) )</f>
        <v>2</v>
      </c>
    </row>
    <row r="156" spans="60:68" x14ac:dyDescent="0.2">
      <c r="BH156" s="72">
        <v>0.85886170690742392</v>
      </c>
      <c r="BI156" t="str">
        <f>"2"</f>
        <v>2</v>
      </c>
      <c r="BJ156" t="str">
        <f xml:space="preserve"> IF($BH$156 &gt;= $G$60, "2","1")</f>
        <v>2</v>
      </c>
      <c r="BK156">
        <f xml:space="preserve"> IF( AND( $BI$156 = "2", $BJ$156 = "2" ), 1, IF( AND( $BI$156 = "2", $BJ$156 = "1" ), 2, IF( AND( $BI$156 = "1", $BJ$156 = "2" ), 3, 4 ) ) )</f>
        <v>1</v>
      </c>
      <c r="BM156" s="72">
        <v>0.34667892720920057</v>
      </c>
      <c r="BN156" t="str">
        <f>"1"</f>
        <v>1</v>
      </c>
      <c r="BO156" t="str">
        <f xml:space="preserve"> IF($BM$156 &gt;= $G$84, "2","1")</f>
        <v>1</v>
      </c>
      <c r="BP156">
        <f xml:space="preserve"> IF( AND( $BN$156 = "2", $BO$156 = "2" ), 1, IF( AND( $BN$156 = "2", $BO$156 = "1" ), 2, IF( AND( $BN$156 = "1", $BO$156 = "2" ), 3, 4 ) ) )</f>
        <v>4</v>
      </c>
    </row>
    <row r="157" spans="60:68" x14ac:dyDescent="0.2">
      <c r="BH157" s="72">
        <v>0.49885573026091107</v>
      </c>
      <c r="BI157" t="str">
        <f>"2"</f>
        <v>2</v>
      </c>
      <c r="BJ157" t="str">
        <f xml:space="preserve"> IF($BH$157 &gt;= $G$60, "2","1")</f>
        <v>1</v>
      </c>
      <c r="BK157">
        <f xml:space="preserve"> IF( AND( $BI$157 = "2", $BJ$157 = "2" ), 1, IF( AND( $BI$157 = "2", $BJ$157 = "1" ), 2, IF( AND( $BI$157 = "1", $BJ$157 = "2" ), 3, 4 ) ) )</f>
        <v>2</v>
      </c>
      <c r="BM157" s="72">
        <v>0.27288527176590205</v>
      </c>
      <c r="BN157" t="str">
        <f>"1"</f>
        <v>1</v>
      </c>
      <c r="BO157" t="str">
        <f xml:space="preserve"> IF($BM$157 &gt;= $G$84, "2","1")</f>
        <v>1</v>
      </c>
      <c r="BP157">
        <f xml:space="preserve"> IF( AND( $BN$157 = "2", $BO$157 = "2" ), 1, IF( AND( $BN$157 = "2", $BO$157 = "1" ), 2, IF( AND( $BN$157 = "1", $BO$157 = "2" ), 3, 4 ) ) )</f>
        <v>4</v>
      </c>
    </row>
    <row r="158" spans="60:68" x14ac:dyDescent="0.2">
      <c r="BH158" s="72">
        <v>0.8662615895120156</v>
      </c>
      <c r="BI158" t="str">
        <f>"2"</f>
        <v>2</v>
      </c>
      <c r="BJ158" t="str">
        <f xml:space="preserve"> IF($BH$158 &gt;= $G$60, "2","1")</f>
        <v>2</v>
      </c>
      <c r="BK158">
        <f xml:space="preserve"> IF( AND( $BI$158 = "2", $BJ$158 = "2" ), 1, IF( AND( $BI$158 = "2", $BJ$158 = "1" ), 2, IF( AND( $BI$158 = "1", $BJ$158 = "2" ), 3, 4 ) ) )</f>
        <v>1</v>
      </c>
      <c r="BM158" s="72">
        <v>0.69882683922277511</v>
      </c>
      <c r="BN158" t="str">
        <f>"2"</f>
        <v>2</v>
      </c>
      <c r="BO158" t="str">
        <f xml:space="preserve"> IF($BM$158 &gt;= $G$84, "2","1")</f>
        <v>2</v>
      </c>
      <c r="BP158">
        <f xml:space="preserve"> IF( AND( $BN$158 = "2", $BO$158 = "2" ), 1, IF( AND( $BN$158 = "2", $BO$158 = "1" ), 2, IF( AND( $BN$158 = "1", $BO$158 = "2" ), 3, 4 ) ) )</f>
        <v>1</v>
      </c>
    </row>
    <row r="159" spans="60:68" x14ac:dyDescent="0.2">
      <c r="BH159" s="72">
        <v>0.59790927866790233</v>
      </c>
      <c r="BI159" t="str">
        <f>"2"</f>
        <v>2</v>
      </c>
      <c r="BJ159" t="str">
        <f xml:space="preserve"> IF($BH$159 &gt;= $G$60, "2","1")</f>
        <v>2</v>
      </c>
      <c r="BK159">
        <f xml:space="preserve"> IF( AND( $BI$159 = "2", $BJ$159 = "2" ), 1, IF( AND( $BI$159 = "2", $BJ$159 = "1" ), 2, IF( AND( $BI$159 = "1", $BJ$159 = "2" ), 3, 4 ) ) )</f>
        <v>1</v>
      </c>
      <c r="BM159" s="72">
        <v>0.4180573401589866</v>
      </c>
      <c r="BN159" t="str">
        <f>"1"</f>
        <v>1</v>
      </c>
      <c r="BO159" t="str">
        <f xml:space="preserve"> IF($BM$159 &gt;= $G$84, "2","1")</f>
        <v>1</v>
      </c>
      <c r="BP159">
        <f xml:space="preserve"> IF( AND( $BN$159 = "2", $BO$159 = "2" ), 1, IF( AND( $BN$159 = "2", $BO$159 = "1" ), 2, IF( AND( $BN$159 = "1", $BO$159 = "2" ), 3, 4 ) ) )</f>
        <v>4</v>
      </c>
    </row>
    <row r="160" spans="60:68" x14ac:dyDescent="0.2">
      <c r="BH160" s="72">
        <v>0.32701793833217502</v>
      </c>
      <c r="BI160" t="str">
        <f>"2"</f>
        <v>2</v>
      </c>
      <c r="BJ160" t="str">
        <f xml:space="preserve"> IF($BH$160 &gt;= $G$60, "2","1")</f>
        <v>1</v>
      </c>
      <c r="BK160">
        <f xml:space="preserve"> IF( AND( $BI$160 = "2", $BJ$160 = "2" ), 1, IF( AND( $BI$160 = "2", $BJ$160 = "1" ), 2, IF( AND( $BI$160 = "1", $BJ$160 = "2" ), 3, 4 ) ) )</f>
        <v>2</v>
      </c>
      <c r="BM160" s="72">
        <v>0.61765066497042853</v>
      </c>
      <c r="BN160" t="str">
        <f>"2"</f>
        <v>2</v>
      </c>
      <c r="BO160" t="str">
        <f xml:space="preserve"> IF($BM$160 &gt;= $G$84, "2","1")</f>
        <v>2</v>
      </c>
      <c r="BP160">
        <f xml:space="preserve"> IF( AND( $BN$160 = "2", $BO$160 = "2" ), 1, IF( AND( $BN$160 = "2", $BO$160 = "1" ), 2, IF( AND( $BN$160 = "1", $BO$160 = "2" ), 3, 4 ) ) )</f>
        <v>1</v>
      </c>
    </row>
    <row r="161" spans="60:68" x14ac:dyDescent="0.2">
      <c r="BH161" s="72">
        <v>0.77335418586073856</v>
      </c>
      <c r="BI161" t="str">
        <f>"2"</f>
        <v>2</v>
      </c>
      <c r="BJ161" t="str">
        <f xml:space="preserve"> IF($BH$161 &gt;= $G$60, "2","1")</f>
        <v>2</v>
      </c>
      <c r="BK161">
        <f xml:space="preserve"> IF( AND( $BI$161 = "2", $BJ$161 = "2" ), 1, IF( AND( $BI$161 = "2", $BJ$161 = "1" ), 2, IF( AND( $BI$161 = "1", $BJ$161 = "2" ), 3, 4 ) ) )</f>
        <v>1</v>
      </c>
      <c r="BM161" s="72">
        <v>0.14902093237637162</v>
      </c>
      <c r="BN161" t="str">
        <f>"1"</f>
        <v>1</v>
      </c>
      <c r="BO161" t="str">
        <f xml:space="preserve"> IF($BM$161 &gt;= $G$84, "2","1")</f>
        <v>1</v>
      </c>
      <c r="BP161">
        <f xml:space="preserve"> IF( AND( $BN$161 = "2", $BO$161 = "2" ), 1, IF( AND( $BN$161 = "2", $BO$161 = "1" ), 2, IF( AND( $BN$161 = "1", $BO$161 = "2" ), 3, 4 ) ) )</f>
        <v>4</v>
      </c>
    </row>
    <row r="162" spans="60:68" x14ac:dyDescent="0.2">
      <c r="BH162" s="72">
        <v>0.4069415651725885</v>
      </c>
      <c r="BI162" t="str">
        <f>"2"</f>
        <v>2</v>
      </c>
      <c r="BJ162" t="str">
        <f xml:space="preserve"> IF($BH$162 &gt;= $G$60, "2","1")</f>
        <v>1</v>
      </c>
      <c r="BK162">
        <f xml:space="preserve"> IF( AND( $BI$162 = "2", $BJ$162 = "2" ), 1, IF( AND( $BI$162 = "2", $BJ$162 = "1" ), 2, IF( AND( $BI$162 = "1", $BJ$162 = "2" ), 3, 4 ) ) )</f>
        <v>2</v>
      </c>
      <c r="BM162" s="72">
        <v>0.10965384034323371</v>
      </c>
      <c r="BN162" t="str">
        <f>"1"</f>
        <v>1</v>
      </c>
      <c r="BO162" t="str">
        <f xml:space="preserve"> IF($BM$162 &gt;= $G$84, "2","1")</f>
        <v>1</v>
      </c>
      <c r="BP162">
        <f xml:space="preserve"> IF( AND( $BN$162 = "2", $BO$162 = "2" ), 1, IF( AND( $BN$162 = "2", $BO$162 = "1" ), 2, IF( AND( $BN$162 = "1", $BO$162 = "2" ), 3, 4 ) ) )</f>
        <v>4</v>
      </c>
    </row>
    <row r="163" spans="60:68" x14ac:dyDescent="0.2">
      <c r="BH163" s="72">
        <v>0.58033746525335839</v>
      </c>
      <c r="BI163" t="str">
        <f>"2"</f>
        <v>2</v>
      </c>
      <c r="BJ163" t="str">
        <f xml:space="preserve"> IF($BH$163 &gt;= $G$60, "2","1")</f>
        <v>2</v>
      </c>
      <c r="BK163">
        <f xml:space="preserve"> IF( AND( $BI$163 = "2", $BJ$163 = "2" ), 1, IF( AND( $BI$163 = "2", $BJ$163 = "1" ), 2, IF( AND( $BI$163 = "1", $BJ$163 = "2" ), 3, 4 ) ) )</f>
        <v>1</v>
      </c>
      <c r="BM163" s="72">
        <v>0.15388041985657433</v>
      </c>
      <c r="BN163" t="str">
        <f>"1"</f>
        <v>1</v>
      </c>
      <c r="BO163" t="str">
        <f xml:space="preserve"> IF($BM$163 &gt;= $G$84, "2","1")</f>
        <v>1</v>
      </c>
      <c r="BP163">
        <f xml:space="preserve"> IF( AND( $BN$163 = "2", $BO$163 = "2" ), 1, IF( AND( $BN$163 = "2", $BO$163 = "1" ), 2, IF( AND( $BN$163 = "1", $BO$163 = "2" ), 3, 4 ) ) )</f>
        <v>4</v>
      </c>
    </row>
    <row r="164" spans="60:68" x14ac:dyDescent="0.2">
      <c r="BH164" s="72">
        <v>0.4102499879488043</v>
      </c>
      <c r="BI164" t="str">
        <f>"2"</f>
        <v>2</v>
      </c>
      <c r="BJ164" t="str">
        <f xml:space="preserve"> IF($BH$164 &gt;= $G$60, "2","1")</f>
        <v>1</v>
      </c>
      <c r="BK164">
        <f xml:space="preserve"> IF( AND( $BI$164 = "2", $BJ$164 = "2" ), 1, IF( AND( $BI$164 = "2", $BJ$164 = "1" ), 2, IF( AND( $BI$164 = "1", $BJ$164 = "2" ), 3, 4 ) ) )</f>
        <v>2</v>
      </c>
      <c r="BM164" s="72">
        <v>0.3778684786122013</v>
      </c>
      <c r="BN164" t="str">
        <f>"1"</f>
        <v>1</v>
      </c>
      <c r="BO164" t="str">
        <f xml:space="preserve"> IF($BM$164 &gt;= $G$84, "2","1")</f>
        <v>1</v>
      </c>
      <c r="BP164">
        <f xml:space="preserve"> IF( AND( $BN$164 = "2", $BO$164 = "2" ), 1, IF( AND( $BN$164 = "2", $BO$164 = "1" ), 2, IF( AND( $BN$164 = "1", $BO$164 = "2" ), 3, 4 ) ) )</f>
        <v>4</v>
      </c>
    </row>
    <row r="165" spans="60:68" x14ac:dyDescent="0.2">
      <c r="BH165" s="72">
        <v>0.32484897927541279</v>
      </c>
      <c r="BI165" t="str">
        <f>"2"</f>
        <v>2</v>
      </c>
      <c r="BJ165" t="str">
        <f xml:space="preserve"> IF($BH$165 &gt;= $G$60, "2","1")</f>
        <v>1</v>
      </c>
      <c r="BK165">
        <f xml:space="preserve"> IF( AND( $BI$165 = "2", $BJ$165 = "2" ), 1, IF( AND( $BI$165 = "2", $BJ$165 = "1" ), 2, IF( AND( $BI$165 = "1", $BJ$165 = "2" ), 3, 4 ) ) )</f>
        <v>2</v>
      </c>
      <c r="BM165" s="72">
        <v>0.60832448876684098</v>
      </c>
      <c r="BN165" t="str">
        <f>"2"</f>
        <v>2</v>
      </c>
      <c r="BO165" t="str">
        <f xml:space="preserve"> IF($BM$165 &gt;= $G$84, "2","1")</f>
        <v>2</v>
      </c>
      <c r="BP165">
        <f xml:space="preserve"> IF( AND( $BN$165 = "2", $BO$165 = "2" ), 1, IF( AND( $BN$165 = "2", $BO$165 = "1" ), 2, IF( AND( $BN$165 = "1", $BO$165 = "2" ), 3, 4 ) ) )</f>
        <v>1</v>
      </c>
    </row>
    <row r="166" spans="60:68" x14ac:dyDescent="0.2">
      <c r="BH166" s="72">
        <v>0.66444198047803504</v>
      </c>
      <c r="BI166" t="str">
        <f>"2"</f>
        <v>2</v>
      </c>
      <c r="BJ166" t="str">
        <f xml:space="preserve"> IF($BH$166 &gt;= $G$60, "2","1")</f>
        <v>2</v>
      </c>
      <c r="BK166">
        <f xml:space="preserve"> IF( AND( $BI$166 = "2", $BJ$166 = "2" ), 1, IF( AND( $BI$166 = "2", $BJ$166 = "1" ), 2, IF( AND( $BI$166 = "1", $BJ$166 = "2" ), 3, 4 ) ) )</f>
        <v>1</v>
      </c>
      <c r="BM166" s="72">
        <v>0.45365913309826761</v>
      </c>
      <c r="BN166" t="str">
        <f>"2"</f>
        <v>2</v>
      </c>
      <c r="BO166" t="str">
        <f xml:space="preserve"> IF($BM$166 &gt;= $G$84, "2","1")</f>
        <v>1</v>
      </c>
      <c r="BP166">
        <f xml:space="preserve"> IF( AND( $BN$166 = "2", $BO$166 = "2" ), 1, IF( AND( $BN$166 = "2", $BO$166 = "1" ), 2, IF( AND( $BN$166 = "1", $BO$166 = "2" ), 3, 4 ) ) )</f>
        <v>2</v>
      </c>
    </row>
    <row r="167" spans="60:68" x14ac:dyDescent="0.2">
      <c r="BH167" s="72">
        <v>0.52856688636650351</v>
      </c>
      <c r="BI167" t="str">
        <f>"2"</f>
        <v>2</v>
      </c>
      <c r="BJ167" t="str">
        <f xml:space="preserve"> IF($BH$167 &gt;= $G$60, "2","1")</f>
        <v>2</v>
      </c>
      <c r="BK167">
        <f xml:space="preserve"> IF( AND( $BI$167 = "2", $BJ$167 = "2" ), 1, IF( AND( $BI$167 = "2", $BJ$167 = "1" ), 2, IF( AND( $BI$167 = "1", $BJ$167 = "2" ), 3, 4 ) ) )</f>
        <v>1</v>
      </c>
      <c r="BM167" s="72">
        <v>0.88417965087724304</v>
      </c>
      <c r="BN167" t="str">
        <f>"1"</f>
        <v>1</v>
      </c>
      <c r="BO167" t="str">
        <f xml:space="preserve"> IF($BM$167 &gt;= $G$84, "2","1")</f>
        <v>2</v>
      </c>
      <c r="BP167">
        <f xml:space="preserve"> IF( AND( $BN$167 = "2", $BO$167 = "2" ), 1, IF( AND( $BN$167 = "2", $BO$167 = "1" ), 2, IF( AND( $BN$167 = "1", $BO$167 = "2" ), 3, 4 ) ) )</f>
        <v>3</v>
      </c>
    </row>
    <row r="168" spans="60:68" x14ac:dyDescent="0.2">
      <c r="BH168" s="72">
        <v>0.44946961858135587</v>
      </c>
      <c r="BI168" t="str">
        <f>"2"</f>
        <v>2</v>
      </c>
      <c r="BJ168" t="str">
        <f xml:space="preserve"> IF($BH$168 &gt;= $G$60, "2","1")</f>
        <v>1</v>
      </c>
      <c r="BK168">
        <f xml:space="preserve"> IF( AND( $BI$168 = "2", $BJ$168 = "2" ), 1, IF( AND( $BI$168 = "2", $BJ$168 = "1" ), 2, IF( AND( $BI$168 = "1", $BJ$168 = "2" ), 3, 4 ) ) )</f>
        <v>2</v>
      </c>
      <c r="BM168" s="72">
        <v>0.24283061185214641</v>
      </c>
      <c r="BN168" t="str">
        <f>"1"</f>
        <v>1</v>
      </c>
      <c r="BO168" t="str">
        <f xml:space="preserve"> IF($BM$168 &gt;= $G$84, "2","1")</f>
        <v>1</v>
      </c>
      <c r="BP168">
        <f xml:space="preserve"> IF( AND( $BN$168 = "2", $BO$168 = "2" ), 1, IF( AND( $BN$168 = "2", $BO$168 = "1" ), 2, IF( AND( $BN$168 = "1", $BO$168 = "2" ), 3, 4 ) ) )</f>
        <v>4</v>
      </c>
    </row>
    <row r="169" spans="60:68" x14ac:dyDescent="0.2">
      <c r="BH169" s="72">
        <v>0.29184808185216299</v>
      </c>
      <c r="BI169" t="str">
        <f>"2"</f>
        <v>2</v>
      </c>
      <c r="BJ169" t="str">
        <f xml:space="preserve"> IF($BH$169 &gt;= $G$60, "2","1")</f>
        <v>1</v>
      </c>
      <c r="BK169">
        <f xml:space="preserve"> IF( AND( $BI$169 = "2", $BJ$169 = "2" ), 1, IF( AND( $BI$169 = "2", $BJ$169 = "1" ), 2, IF( AND( $BI$169 = "1", $BJ$169 = "2" ), 3, 4 ) ) )</f>
        <v>2</v>
      </c>
      <c r="BM169" s="72">
        <v>0.6964478868378039</v>
      </c>
      <c r="BN169" t="str">
        <f>"1"</f>
        <v>1</v>
      </c>
      <c r="BO169" t="str">
        <f xml:space="preserve"> IF($BM$169 &gt;= $G$84, "2","1")</f>
        <v>2</v>
      </c>
      <c r="BP169">
        <f xml:space="preserve"> IF( AND( $BN$169 = "2", $BO$169 = "2" ), 1, IF( AND( $BN$169 = "2", $BO$169 = "1" ), 2, IF( AND( $BN$169 = "1", $BO$169 = "2" ), 3, 4 ) ) )</f>
        <v>3</v>
      </c>
    </row>
    <row r="170" spans="60:68" x14ac:dyDescent="0.2">
      <c r="BH170" s="72">
        <v>0.29559593069109702</v>
      </c>
      <c r="BI170" t="str">
        <f>"2"</f>
        <v>2</v>
      </c>
      <c r="BJ170" t="str">
        <f xml:space="preserve"> IF($BH$170 &gt;= $G$60, "2","1")</f>
        <v>1</v>
      </c>
      <c r="BK170">
        <f xml:space="preserve"> IF( AND( $BI$170 = "2", $BJ$170 = "2" ), 1, IF( AND( $BI$170 = "2", $BJ$170 = "1" ), 2, IF( AND( $BI$170 = "1", $BJ$170 = "2" ), 3, 4 ) ) )</f>
        <v>2</v>
      </c>
      <c r="BM170" s="72">
        <v>0.13782044963526474</v>
      </c>
      <c r="BN170" t="str">
        <f>"1"</f>
        <v>1</v>
      </c>
      <c r="BO170" t="str">
        <f xml:space="preserve"> IF($BM$170 &gt;= $G$84, "2","1")</f>
        <v>1</v>
      </c>
      <c r="BP170">
        <f xml:space="preserve"> IF( AND( $BN$170 = "2", $BO$170 = "2" ), 1, IF( AND( $BN$170 = "2", $BO$170 = "1" ), 2, IF( AND( $BN$170 = "1", $BO$170 = "2" ), 3, 4 ) ) )</f>
        <v>4</v>
      </c>
    </row>
    <row r="171" spans="60:68" x14ac:dyDescent="0.2">
      <c r="BH171" s="72">
        <v>0.40317578907917445</v>
      </c>
      <c r="BI171" t="str">
        <f>"2"</f>
        <v>2</v>
      </c>
      <c r="BJ171" t="str">
        <f xml:space="preserve"> IF($BH$171 &gt;= $G$60, "2","1")</f>
        <v>1</v>
      </c>
      <c r="BK171">
        <f xml:space="preserve"> IF( AND( $BI$171 = "2", $BJ$171 = "2" ), 1, IF( AND( $BI$171 = "2", $BJ$171 = "1" ), 2, IF( AND( $BI$171 = "1", $BJ$171 = "2" ), 3, 4 ) ) )</f>
        <v>2</v>
      </c>
      <c r="BM171" s="72">
        <v>0.54858418223213035</v>
      </c>
      <c r="BN171" t="str">
        <f>"2"</f>
        <v>2</v>
      </c>
      <c r="BO171" t="str">
        <f xml:space="preserve"> IF($BM$171 &gt;= $G$84, "2","1")</f>
        <v>2</v>
      </c>
      <c r="BP171">
        <f xml:space="preserve"> IF( AND( $BN$171 = "2", $BO$171 = "2" ), 1, IF( AND( $BN$171 = "2", $BO$171 = "1" ), 2, IF( AND( $BN$171 = "1", $BO$171 = "2" ), 3, 4 ) ) )</f>
        <v>1</v>
      </c>
    </row>
    <row r="172" spans="60:68" x14ac:dyDescent="0.2">
      <c r="BH172" s="72">
        <v>0.51382247990055752</v>
      </c>
      <c r="BI172" t="str">
        <f>"2"</f>
        <v>2</v>
      </c>
      <c r="BJ172" t="str">
        <f xml:space="preserve"> IF($BH$172 &gt;= $G$60, "2","1")</f>
        <v>2</v>
      </c>
      <c r="BK172">
        <f xml:space="preserve"> IF( AND( $BI$172 = "2", $BJ$172 = "2" ), 1, IF( AND( $BI$172 = "2", $BJ$172 = "1" ), 2, IF( AND( $BI$172 = "1", $BJ$172 = "2" ), 3, 4 ) ) )</f>
        <v>1</v>
      </c>
      <c r="BM172" s="72">
        <v>0.3839753085158944</v>
      </c>
      <c r="BN172" t="str">
        <f>"1"</f>
        <v>1</v>
      </c>
      <c r="BO172" t="str">
        <f xml:space="preserve"> IF($BM$172 &gt;= $G$84, "2","1")</f>
        <v>1</v>
      </c>
      <c r="BP172">
        <f xml:space="preserve"> IF( AND( $BN$172 = "2", $BO$172 = "2" ), 1, IF( AND( $BN$172 = "2", $BO$172 = "1" ), 2, IF( AND( $BN$172 = "1", $BO$172 = "2" ), 3, 4 ) ) )</f>
        <v>4</v>
      </c>
    </row>
    <row r="173" spans="60:68" x14ac:dyDescent="0.2">
      <c r="BH173" s="72">
        <v>0.62797182200918922</v>
      </c>
      <c r="BI173" t="str">
        <f>"2"</f>
        <v>2</v>
      </c>
      <c r="BJ173" t="str">
        <f xml:space="preserve"> IF($BH$173 &gt;= $G$60, "2","1")</f>
        <v>2</v>
      </c>
      <c r="BK173">
        <f xml:space="preserve"> IF( AND( $BI$173 = "2", $BJ$173 = "2" ), 1, IF( AND( $BI$173 = "2", $BJ$173 = "1" ), 2, IF( AND( $BI$173 = "1", $BJ$173 = "2" ), 3, 4 ) ) )</f>
        <v>1</v>
      </c>
      <c r="BM173" s="72">
        <v>0.63342326030798712</v>
      </c>
      <c r="BN173" t="str">
        <f>"1"</f>
        <v>1</v>
      </c>
      <c r="BO173" t="str">
        <f xml:space="preserve"> IF($BM$173 &gt;= $G$84, "2","1")</f>
        <v>2</v>
      </c>
      <c r="BP173">
        <f xml:space="preserve"> IF( AND( $BN$173 = "2", $BO$173 = "2" ), 1, IF( AND( $BN$173 = "2", $BO$173 = "1" ), 2, IF( AND( $BN$173 = "1", $BO$173 = "2" ), 3, 4 ) ) )</f>
        <v>3</v>
      </c>
    </row>
    <row r="174" spans="60:68" x14ac:dyDescent="0.2">
      <c r="BH174" s="72">
        <v>0.77652086502744166</v>
      </c>
      <c r="BI174" t="str">
        <f>"2"</f>
        <v>2</v>
      </c>
      <c r="BJ174" t="str">
        <f xml:space="preserve"> IF($BH$174 &gt;= $G$60, "2","1")</f>
        <v>2</v>
      </c>
      <c r="BK174">
        <f xml:space="preserve"> IF( AND( $BI$174 = "2", $BJ$174 = "2" ), 1, IF( AND( $BI$174 = "2", $BJ$174 = "1" ), 2, IF( AND( $BI$174 = "1", $BJ$174 = "2" ), 3, 4 ) ) )</f>
        <v>1</v>
      </c>
      <c r="BM174" s="72">
        <v>0.29133305933884412</v>
      </c>
      <c r="BN174" t="str">
        <f>"2"</f>
        <v>2</v>
      </c>
      <c r="BO174" t="str">
        <f xml:space="preserve"> IF($BM$174 &gt;= $G$84, "2","1")</f>
        <v>1</v>
      </c>
      <c r="BP174">
        <f xml:space="preserve"> IF( AND( $BN$174 = "2", $BO$174 = "2" ), 1, IF( AND( $BN$174 = "2", $BO$174 = "1" ), 2, IF( AND( $BN$174 = "1", $BO$174 = "2" ), 3, 4 ) ) )</f>
        <v>2</v>
      </c>
    </row>
    <row r="175" spans="60:68" x14ac:dyDescent="0.2">
      <c r="BH175" s="72">
        <v>0.61143594161669212</v>
      </c>
      <c r="BI175" t="str">
        <f>"2"</f>
        <v>2</v>
      </c>
      <c r="BJ175" t="str">
        <f xml:space="preserve"> IF($BH$175 &gt;= $G$60, "2","1")</f>
        <v>2</v>
      </c>
      <c r="BK175">
        <f xml:space="preserve"> IF( AND( $BI$175 = "2", $BJ$175 = "2" ), 1, IF( AND( $BI$175 = "2", $BJ$175 = "1" ), 2, IF( AND( $BI$175 = "1", $BJ$175 = "2" ), 3, 4 ) ) )</f>
        <v>1</v>
      </c>
      <c r="BM175" s="72">
        <v>0.30965695223989481</v>
      </c>
      <c r="BN175" t="str">
        <f>"1"</f>
        <v>1</v>
      </c>
      <c r="BO175" t="str">
        <f xml:space="preserve"> IF($BM$175 &gt;= $G$84, "2","1")</f>
        <v>1</v>
      </c>
      <c r="BP175">
        <f xml:space="preserve"> IF( AND( $BN$175 = "2", $BO$175 = "2" ), 1, IF( AND( $BN$175 = "2", $BO$175 = "1" ), 2, IF( AND( $BN$175 = "1", $BO$175 = "2" ), 3, 4 ) ) )</f>
        <v>4</v>
      </c>
    </row>
    <row r="176" spans="60:68" x14ac:dyDescent="0.2">
      <c r="BH176" s="72">
        <v>0.82943503823466014</v>
      </c>
      <c r="BI176" t="str">
        <f>"2"</f>
        <v>2</v>
      </c>
      <c r="BJ176" t="str">
        <f xml:space="preserve"> IF($BH$176 &gt;= $G$60, "2","1")</f>
        <v>2</v>
      </c>
      <c r="BK176">
        <f xml:space="preserve"> IF( AND( $BI$176 = "2", $BJ$176 = "2" ), 1, IF( AND( $BI$176 = "2", $BJ$176 = "1" ), 2, IF( AND( $BI$176 = "1", $BJ$176 = "2" ), 3, 4 ) ) )</f>
        <v>1</v>
      </c>
      <c r="BM176" s="72">
        <v>0.28092394534558429</v>
      </c>
      <c r="BN176" t="str">
        <f>"1"</f>
        <v>1</v>
      </c>
      <c r="BO176" t="str">
        <f xml:space="preserve"> IF($BM$176 &gt;= $G$84, "2","1")</f>
        <v>1</v>
      </c>
      <c r="BP176">
        <f xml:space="preserve"> IF( AND( $BN$176 = "2", $BO$176 = "2" ), 1, IF( AND( $BN$176 = "2", $BO$176 = "1" ), 2, IF( AND( $BN$176 = "1", $BO$176 = "2" ), 3, 4 ) ) )</f>
        <v>4</v>
      </c>
    </row>
    <row r="177" spans="60:68" x14ac:dyDescent="0.2">
      <c r="BH177" s="72">
        <v>0.64306961147787478</v>
      </c>
      <c r="BI177" t="str">
        <f>"2"</f>
        <v>2</v>
      </c>
      <c r="BJ177" t="str">
        <f xml:space="preserve"> IF($BH$177 &gt;= $G$60, "2","1")</f>
        <v>2</v>
      </c>
      <c r="BK177">
        <f xml:space="preserve"> IF( AND( $BI$177 = "2", $BJ$177 = "2" ), 1, IF( AND( $BI$177 = "2", $BJ$177 = "1" ), 2, IF( AND( $BI$177 = "1", $BJ$177 = "2" ), 3, 4 ) ) )</f>
        <v>1</v>
      </c>
      <c r="BM177" s="72">
        <v>0.14701416447732718</v>
      </c>
      <c r="BN177" t="str">
        <f>"1"</f>
        <v>1</v>
      </c>
      <c r="BO177" t="str">
        <f xml:space="preserve"> IF($BM$177 &gt;= $G$84, "2","1")</f>
        <v>1</v>
      </c>
      <c r="BP177">
        <f xml:space="preserve"> IF( AND( $BN$177 = "2", $BO$177 = "2" ), 1, IF( AND( $BN$177 = "2", $BO$177 = "1" ), 2, IF( AND( $BN$177 = "1", $BO$177 = "2" ), 3, 4 ) ) )</f>
        <v>4</v>
      </c>
    </row>
    <row r="178" spans="60:68" x14ac:dyDescent="0.2">
      <c r="BH178" s="72">
        <v>0.48737411901490757</v>
      </c>
      <c r="BI178" t="str">
        <f>"2"</f>
        <v>2</v>
      </c>
      <c r="BJ178" t="str">
        <f xml:space="preserve"> IF($BH$178 &gt;= $G$60, "2","1")</f>
        <v>1</v>
      </c>
      <c r="BK178">
        <f xml:space="preserve"> IF( AND( $BI$178 = "2", $BJ$178 = "2" ), 1, IF( AND( $BI$178 = "2", $BJ$178 = "1" ), 2, IF( AND( $BI$178 = "1", $BJ$178 = "2" ), 3, 4 ) ) )</f>
        <v>2</v>
      </c>
      <c r="BM178" s="72">
        <v>0.11263758954828519</v>
      </c>
      <c r="BN178" t="str">
        <f>"1"</f>
        <v>1</v>
      </c>
      <c r="BO178" t="str">
        <f xml:space="preserve"> IF($BM$178 &gt;= $G$84, "2","1")</f>
        <v>1</v>
      </c>
      <c r="BP178">
        <f xml:space="preserve"> IF( AND( $BN$178 = "2", $BO$178 = "2" ), 1, IF( AND( $BN$178 = "2", $BO$178 = "1" ), 2, IF( AND( $BN$178 = "1", $BO$178 = "2" ), 3, 4 ) ) )</f>
        <v>4</v>
      </c>
    </row>
    <row r="179" spans="60:68" x14ac:dyDescent="0.2">
      <c r="BH179" s="72">
        <v>0.7887424629240487</v>
      </c>
      <c r="BI179" t="str">
        <f>"2"</f>
        <v>2</v>
      </c>
      <c r="BJ179" t="str">
        <f xml:space="preserve"> IF($BH$179 &gt;= $G$60, "2","1")</f>
        <v>2</v>
      </c>
      <c r="BK179">
        <f xml:space="preserve"> IF( AND( $BI$179 = "2", $BJ$179 = "2" ), 1, IF( AND( $BI$179 = "2", $BJ$179 = "1" ), 2, IF( AND( $BI$179 = "1", $BJ$179 = "2" ), 3, 4 ) ) )</f>
        <v>1</v>
      </c>
      <c r="BM179" s="72">
        <v>0.62925119170564126</v>
      </c>
      <c r="BN179" t="str">
        <f>"2"</f>
        <v>2</v>
      </c>
      <c r="BO179" t="str">
        <f xml:space="preserve"> IF($BM$179 &gt;= $G$84, "2","1")</f>
        <v>2</v>
      </c>
      <c r="BP179">
        <f xml:space="preserve"> IF( AND( $BN$179 = "2", $BO$179 = "2" ), 1, IF( AND( $BN$179 = "2", $BO$179 = "1" ), 2, IF( AND( $BN$179 = "1", $BO$179 = "2" ), 3, 4 ) ) )</f>
        <v>1</v>
      </c>
    </row>
    <row r="180" spans="60:68" x14ac:dyDescent="0.2">
      <c r="BH180" s="72">
        <v>0.84013693268425216</v>
      </c>
      <c r="BI180" t="str">
        <f>"2"</f>
        <v>2</v>
      </c>
      <c r="BJ180" t="str">
        <f xml:space="preserve"> IF($BH$180 &gt;= $G$60, "2","1")</f>
        <v>2</v>
      </c>
      <c r="BK180">
        <f xml:space="preserve"> IF( AND( $BI$180 = "2", $BJ$180 = "2" ), 1, IF( AND( $BI$180 = "2", $BJ$180 = "1" ), 2, IF( AND( $BI$180 = "1", $BJ$180 = "2" ), 3, 4 ) ) )</f>
        <v>1</v>
      </c>
      <c r="BM180" s="72">
        <v>0.41075573984595981</v>
      </c>
      <c r="BN180" t="str">
        <f>"1"</f>
        <v>1</v>
      </c>
      <c r="BO180" t="str">
        <f xml:space="preserve"> IF($BM$180 &gt;= $G$84, "2","1")</f>
        <v>1</v>
      </c>
      <c r="BP180">
        <f xml:space="preserve"> IF( AND( $BN$180 = "2", $BO$180 = "2" ), 1, IF( AND( $BN$180 = "2", $BO$180 = "1" ), 2, IF( AND( $BN$180 = "1", $BO$180 = "2" ), 3, 4 ) ) )</f>
        <v>4</v>
      </c>
    </row>
    <row r="181" spans="60:68" x14ac:dyDescent="0.2">
      <c r="BH181" s="72">
        <v>0.81162736696101989</v>
      </c>
      <c r="BI181" t="str">
        <f>"2"</f>
        <v>2</v>
      </c>
      <c r="BJ181" t="str">
        <f xml:space="preserve"> IF($BH$181 &gt;= $G$60, "2","1")</f>
        <v>2</v>
      </c>
      <c r="BK181">
        <f xml:space="preserve"> IF( AND( $BI$181 = "2", $BJ$181 = "2" ), 1, IF( AND( $BI$181 = "2", $BJ$181 = "1" ), 2, IF( AND( $BI$181 = "1", $BJ$181 = "2" ), 3, 4 ) ) )</f>
        <v>1</v>
      </c>
      <c r="BM181" s="72">
        <v>0.75838326494568864</v>
      </c>
      <c r="BN181" t="str">
        <f>"2"</f>
        <v>2</v>
      </c>
      <c r="BO181" t="str">
        <f xml:space="preserve"> IF($BM$181 &gt;= $G$84, "2","1")</f>
        <v>2</v>
      </c>
      <c r="BP181">
        <f xml:space="preserve"> IF( AND( $BN$181 = "2", $BO$181 = "2" ), 1, IF( AND( $BN$181 = "2", $BO$181 = "1" ), 2, IF( AND( $BN$181 = "1", $BO$181 = "2" ), 3, 4 ) ) )</f>
        <v>1</v>
      </c>
    </row>
    <row r="182" spans="60:68" x14ac:dyDescent="0.2">
      <c r="BH182" s="72">
        <v>0.59530082552769792</v>
      </c>
      <c r="BI182" t="str">
        <f>"2"</f>
        <v>2</v>
      </c>
      <c r="BJ182" t="str">
        <f xml:space="preserve"> IF($BH$182 &gt;= $G$60, "2","1")</f>
        <v>2</v>
      </c>
      <c r="BK182">
        <f xml:space="preserve"> IF( AND( $BI$182 = "2", $BJ$182 = "2" ), 1, IF( AND( $BI$182 = "2", $BJ$182 = "1" ), 2, IF( AND( $BI$182 = "1", $BJ$182 = "2" ), 3, 4 ) ) )</f>
        <v>1</v>
      </c>
      <c r="BM182" s="72">
        <v>0.230135635325071</v>
      </c>
      <c r="BN182" t="str">
        <f>"1"</f>
        <v>1</v>
      </c>
      <c r="BO182" t="str">
        <f xml:space="preserve"> IF($BM$182 &gt;= $G$84, "2","1")</f>
        <v>1</v>
      </c>
      <c r="BP182">
        <f xml:space="preserve"> IF( AND( $BN$182 = "2", $BO$182 = "2" ), 1, IF( AND( $BN$182 = "2", $BO$182 = "1" ), 2, IF( AND( $BN$182 = "1", $BO$182 = "2" ), 3, 4 ) ) )</f>
        <v>4</v>
      </c>
    </row>
    <row r="183" spans="60:68" x14ac:dyDescent="0.2">
      <c r="BH183" s="72">
        <v>0.67506396676170755</v>
      </c>
      <c r="BI183" t="str">
        <f>"2"</f>
        <v>2</v>
      </c>
      <c r="BJ183" t="str">
        <f xml:space="preserve"> IF($BH$183 &gt;= $G$60, "2","1")</f>
        <v>2</v>
      </c>
      <c r="BK183">
        <f xml:space="preserve"> IF( AND( $BI$183 = "2", $BJ$183 = "2" ), 1, IF( AND( $BI$183 = "2", $BJ$183 = "1" ), 2, IF( AND( $BI$183 = "1", $BJ$183 = "2" ), 3, 4 ) ) )</f>
        <v>1</v>
      </c>
      <c r="BM183" s="72">
        <v>0.56816621148572632</v>
      </c>
      <c r="BN183" t="str">
        <f>"2"</f>
        <v>2</v>
      </c>
      <c r="BO183" t="str">
        <f xml:space="preserve"> IF($BM$183 &gt;= $G$84, "2","1")</f>
        <v>2</v>
      </c>
      <c r="BP183">
        <f xml:space="preserve"> IF( AND( $BN$183 = "2", $BO$183 = "2" ), 1, IF( AND( $BN$183 = "2", $BO$183 = "1" ), 2, IF( AND( $BN$183 = "1", $BO$183 = "2" ), 3, 4 ) ) )</f>
        <v>1</v>
      </c>
    </row>
    <row r="184" spans="60:68" x14ac:dyDescent="0.2">
      <c r="BH184" s="72">
        <v>0.56443124872020567</v>
      </c>
      <c r="BI184" t="str">
        <f>"2"</f>
        <v>2</v>
      </c>
      <c r="BJ184" t="str">
        <f xml:space="preserve"> IF($BH$184 &gt;= $G$60, "2","1")</f>
        <v>2</v>
      </c>
      <c r="BK184">
        <f xml:space="preserve"> IF( AND( $BI$184 = "2", $BJ$184 = "2" ), 1, IF( AND( $BI$184 = "2", $BJ$184 = "1" ), 2, IF( AND( $BI$184 = "1", $BJ$184 = "2" ), 3, 4 ) ) )</f>
        <v>1</v>
      </c>
      <c r="BM184" s="72">
        <v>0.86120798721108649</v>
      </c>
      <c r="BN184" t="str">
        <f>"2"</f>
        <v>2</v>
      </c>
      <c r="BO184" t="str">
        <f xml:space="preserve"> IF($BM$184 &gt;= $G$84, "2","1")</f>
        <v>2</v>
      </c>
      <c r="BP184">
        <f xml:space="preserve"> IF( AND( $BN$184 = "2", $BO$184 = "2" ), 1, IF( AND( $BN$184 = "2", $BO$184 = "1" ), 2, IF( AND( $BN$184 = "1", $BO$184 = "2" ), 3, 4 ) ) )</f>
        <v>1</v>
      </c>
    </row>
    <row r="185" spans="60:68" x14ac:dyDescent="0.2">
      <c r="BH185" s="72">
        <v>0.35439396006627227</v>
      </c>
      <c r="BI185" t="str">
        <f>"2"</f>
        <v>2</v>
      </c>
      <c r="BJ185" t="str">
        <f xml:space="preserve"> IF($BH$185 &gt;= $G$60, "2","1")</f>
        <v>1</v>
      </c>
      <c r="BK185">
        <f xml:space="preserve"> IF( AND( $BI$185 = "2", $BJ$185 = "2" ), 1, IF( AND( $BI$185 = "2", $BJ$185 = "1" ), 2, IF( AND( $BI$185 = "1", $BJ$185 = "2" ), 3, 4 ) ) )</f>
        <v>2</v>
      </c>
      <c r="BM185" s="72">
        <v>0.75037784417848019</v>
      </c>
      <c r="BN185" t="str">
        <f>"2"</f>
        <v>2</v>
      </c>
      <c r="BO185" t="str">
        <f xml:space="preserve"> IF($BM$185 &gt;= $G$84, "2","1")</f>
        <v>2</v>
      </c>
      <c r="BP185">
        <f xml:space="preserve"> IF( AND( $BN$185 = "2", $BO$185 = "2" ), 1, IF( AND( $BN$185 = "2", $BO$185 = "1" ), 2, IF( AND( $BN$185 = "1", $BO$185 = "2" ), 3, 4 ) ) )</f>
        <v>1</v>
      </c>
    </row>
    <row r="186" spans="60:68" x14ac:dyDescent="0.2">
      <c r="BH186" s="72">
        <v>0.56646839374640945</v>
      </c>
      <c r="BI186" t="str">
        <f>"2"</f>
        <v>2</v>
      </c>
      <c r="BJ186" t="str">
        <f xml:space="preserve"> IF($BH$186 &gt;= $G$60, "2","1")</f>
        <v>2</v>
      </c>
      <c r="BK186">
        <f xml:space="preserve"> IF( AND( $BI$186 = "2", $BJ$186 = "2" ), 1, IF( AND( $BI$186 = "2", $BJ$186 = "1" ), 2, IF( AND( $BI$186 = "1", $BJ$186 = "2" ), 3, 4 ) ) )</f>
        <v>1</v>
      </c>
      <c r="BM186" s="72">
        <v>0.72649745183245429</v>
      </c>
      <c r="BN186" t="str">
        <f>"2"</f>
        <v>2</v>
      </c>
      <c r="BO186" t="str">
        <f xml:space="preserve"> IF($BM$186 &gt;= $G$84, "2","1")</f>
        <v>2</v>
      </c>
      <c r="BP186">
        <f xml:space="preserve"> IF( AND( $BN$186 = "2", $BO$186 = "2" ), 1, IF( AND( $BN$186 = "2", $BO$186 = "1" ), 2, IF( AND( $BN$186 = "1", $BO$186 = "2" ), 3, 4 ) ) )</f>
        <v>1</v>
      </c>
    </row>
    <row r="187" spans="60:68" x14ac:dyDescent="0.2">
      <c r="BH187" s="72">
        <v>0.65849865967082932</v>
      </c>
      <c r="BI187" t="str">
        <f>"2"</f>
        <v>2</v>
      </c>
      <c r="BJ187" t="str">
        <f xml:space="preserve"> IF($BH$187 &gt;= $G$60, "2","1")</f>
        <v>2</v>
      </c>
      <c r="BK187">
        <f xml:space="preserve"> IF( AND( $BI$187 = "2", $BJ$187 = "2" ), 1, IF( AND( $BI$187 = "2", $BJ$187 = "1" ), 2, IF( AND( $BI$187 = "1", $BJ$187 = "2" ), 3, 4 ) ) )</f>
        <v>1</v>
      </c>
      <c r="BM187" s="72">
        <v>0.39768737498854928</v>
      </c>
      <c r="BN187" t="str">
        <f>"1"</f>
        <v>1</v>
      </c>
      <c r="BO187" t="str">
        <f xml:space="preserve"> IF($BM$187 &gt;= $G$84, "2","1")</f>
        <v>1</v>
      </c>
      <c r="BP187">
        <f xml:space="preserve"> IF( AND( $BN$187 = "2", $BO$187 = "2" ), 1, IF( AND( $BN$187 = "2", $BO$187 = "1" ), 2, IF( AND( $BN$187 = "1", $BO$187 = "2" ), 3, 4 ) ) )</f>
        <v>4</v>
      </c>
    </row>
    <row r="188" spans="60:68" x14ac:dyDescent="0.2">
      <c r="BH188" s="72">
        <v>0.75765575539128094</v>
      </c>
      <c r="BI188" t="str">
        <f>"2"</f>
        <v>2</v>
      </c>
      <c r="BJ188" t="str">
        <f xml:space="preserve"> IF($BH$188 &gt;= $G$60, "2","1")</f>
        <v>2</v>
      </c>
      <c r="BK188">
        <f xml:space="preserve"> IF( AND( $BI$188 = "2", $BJ$188 = "2" ), 1, IF( AND( $BI$188 = "2", $BJ$188 = "1" ), 2, IF( AND( $BI$188 = "1", $BJ$188 = "2" ), 3, 4 ) ) )</f>
        <v>1</v>
      </c>
      <c r="BM188" s="72">
        <v>0.33175052509149405</v>
      </c>
      <c r="BN188" t="str">
        <f>"2"</f>
        <v>2</v>
      </c>
      <c r="BO188" t="str">
        <f xml:space="preserve"> IF($BM$188 &gt;= $G$84, "2","1")</f>
        <v>1</v>
      </c>
      <c r="BP188">
        <f xml:space="preserve"> IF( AND( $BN$188 = "2", $BO$188 = "2" ), 1, IF( AND( $BN$188 = "2", $BO$188 = "1" ), 2, IF( AND( $BN$188 = "1", $BO$188 = "2" ), 3, 4 ) ) )</f>
        <v>2</v>
      </c>
    </row>
    <row r="189" spans="60:68" x14ac:dyDescent="0.2">
      <c r="BH189" s="72">
        <v>0.66603262191842783</v>
      </c>
      <c r="BI189" t="str">
        <f>"2"</f>
        <v>2</v>
      </c>
      <c r="BJ189" t="str">
        <f xml:space="preserve"> IF($BH$189 &gt;= $G$60, "2","1")</f>
        <v>2</v>
      </c>
      <c r="BK189">
        <f xml:space="preserve"> IF( AND( $BI$189 = "2", $BJ$189 = "2" ), 1, IF( AND( $BI$189 = "2", $BJ$189 = "1" ), 2, IF( AND( $BI$189 = "1", $BJ$189 = "2" ), 3, 4 ) ) )</f>
        <v>1</v>
      </c>
      <c r="BM189" s="72">
        <v>0.18548502677914727</v>
      </c>
      <c r="BN189" t="str">
        <f>"1"</f>
        <v>1</v>
      </c>
      <c r="BO189" t="str">
        <f xml:space="preserve"> IF($BM$189 &gt;= $G$84, "2","1")</f>
        <v>1</v>
      </c>
      <c r="BP189">
        <f xml:space="preserve"> IF( AND( $BN$189 = "2", $BO$189 = "2" ), 1, IF( AND( $BN$189 = "2", $BO$189 = "1" ), 2, IF( AND( $BN$189 = "1", $BO$189 = "2" ), 3, 4 ) ) )</f>
        <v>4</v>
      </c>
    </row>
    <row r="190" spans="60:68" x14ac:dyDescent="0.2">
      <c r="BH190" s="72">
        <v>0.87780309893220876</v>
      </c>
      <c r="BI190" t="str">
        <f>"2"</f>
        <v>2</v>
      </c>
      <c r="BJ190" t="str">
        <f xml:space="preserve"> IF($BH$190 &gt;= $G$60, "2","1")</f>
        <v>2</v>
      </c>
      <c r="BK190">
        <f xml:space="preserve"> IF( AND( $BI$190 = "2", $BJ$190 = "2" ), 1, IF( AND( $BI$190 = "2", $BJ$190 = "1" ), 2, IF( AND( $BI$190 = "1", $BJ$190 = "2" ), 3, 4 ) ) )</f>
        <v>1</v>
      </c>
      <c r="BM190" s="72">
        <v>0.5003331839148828</v>
      </c>
      <c r="BN190" t="str">
        <f>"2"</f>
        <v>2</v>
      </c>
      <c r="BO190" t="str">
        <f xml:space="preserve"> IF($BM$190 &gt;= $G$84, "2","1")</f>
        <v>2</v>
      </c>
      <c r="BP190">
        <f xml:space="preserve"> IF( AND( $BN$190 = "2", $BO$190 = "2" ), 1, IF( AND( $BN$190 = "2", $BO$190 = "1" ), 2, IF( AND( $BN$190 = "1", $BO$190 = "2" ), 3, 4 ) ) )</f>
        <v>1</v>
      </c>
    </row>
    <row r="191" spans="60:68" x14ac:dyDescent="0.2">
      <c r="BH191" s="72">
        <v>0.27412205010807161</v>
      </c>
      <c r="BI191" t="str">
        <f>"2"</f>
        <v>2</v>
      </c>
      <c r="BJ191" t="str">
        <f xml:space="preserve"> IF($BH$191 &gt;= $G$60, "2","1")</f>
        <v>1</v>
      </c>
      <c r="BK191">
        <f xml:space="preserve"> IF( AND( $BI$191 = "2", $BJ$191 = "2" ), 1, IF( AND( $BI$191 = "2", $BJ$191 = "1" ), 2, IF( AND( $BI$191 = "1", $BJ$191 = "2" ), 3, 4 ) ) )</f>
        <v>2</v>
      </c>
      <c r="BM191" s="72">
        <v>0.28662018032698772</v>
      </c>
      <c r="BN191" t="str">
        <f>"1"</f>
        <v>1</v>
      </c>
      <c r="BO191" t="str">
        <f xml:space="preserve"> IF($BM$191 &gt;= $G$84, "2","1")</f>
        <v>1</v>
      </c>
      <c r="BP191">
        <f xml:space="preserve"> IF( AND( $BN$191 = "2", $BO$191 = "2" ), 1, IF( AND( $BN$191 = "2", $BO$191 = "1" ), 2, IF( AND( $BN$191 = "1", $BO$191 = "2" ), 3, 4 ) ) )</f>
        <v>4</v>
      </c>
    </row>
    <row r="192" spans="60:68" x14ac:dyDescent="0.2">
      <c r="BH192" s="72">
        <v>0.64329189495462591</v>
      </c>
      <c r="BI192" t="str">
        <f>"2"</f>
        <v>2</v>
      </c>
      <c r="BJ192" t="str">
        <f xml:space="preserve"> IF($BH$192 &gt;= $G$60, "2","1")</f>
        <v>2</v>
      </c>
      <c r="BK192">
        <f xml:space="preserve"> IF( AND( $BI$192 = "2", $BJ$192 = "2" ), 1, IF( AND( $BI$192 = "2", $BJ$192 = "1" ), 2, IF( AND( $BI$192 = "1", $BJ$192 = "2" ), 3, 4 ) ) )</f>
        <v>1</v>
      </c>
      <c r="BM192" s="72">
        <v>0.55733597202603058</v>
      </c>
      <c r="BN192" t="str">
        <f>"1"</f>
        <v>1</v>
      </c>
      <c r="BO192" t="str">
        <f xml:space="preserve"> IF($BM$192 &gt;= $G$84, "2","1")</f>
        <v>2</v>
      </c>
      <c r="BP192">
        <f xml:space="preserve"> IF( AND( $BN$192 = "2", $BO$192 = "2" ), 1, IF( AND( $BN$192 = "2", $BO$192 = "1" ), 2, IF( AND( $BN$192 = "1", $BO$192 = "2" ), 3, 4 ) ) )</f>
        <v>3</v>
      </c>
    </row>
    <row r="193" spans="60:68" x14ac:dyDescent="0.2">
      <c r="BH193" s="72">
        <v>0.50466822920430887</v>
      </c>
      <c r="BI193" t="str">
        <f>"2"</f>
        <v>2</v>
      </c>
      <c r="BJ193" t="str">
        <f xml:space="preserve"> IF($BH$193 &gt;= $G$60, "2","1")</f>
        <v>2</v>
      </c>
      <c r="BK193">
        <f xml:space="preserve"> IF( AND( $BI$193 = "2", $BJ$193 = "2" ), 1, IF( AND( $BI$193 = "2", $BJ$193 = "1" ), 2, IF( AND( $BI$193 = "1", $BJ$193 = "2" ), 3, 4 ) ) )</f>
        <v>1</v>
      </c>
      <c r="BM193" s="72">
        <v>0.48432780408936321</v>
      </c>
      <c r="BN193" t="str">
        <f>"2"</f>
        <v>2</v>
      </c>
      <c r="BO193" t="str">
        <f xml:space="preserve"> IF($BM$193 &gt;= $G$84, "2","1")</f>
        <v>1</v>
      </c>
      <c r="BP193">
        <f xml:space="preserve"> IF( AND( $BN$193 = "2", $BO$193 = "2" ), 1, IF( AND( $BN$193 = "2", $BO$193 = "1" ), 2, IF( AND( $BN$193 = "1", $BO$193 = "2" ), 3, 4 ) ) )</f>
        <v>2</v>
      </c>
    </row>
    <row r="194" spans="60:68" x14ac:dyDescent="0.2">
      <c r="BH194" s="72">
        <v>0.8351423632333359</v>
      </c>
      <c r="BI194" t="str">
        <f>"2"</f>
        <v>2</v>
      </c>
      <c r="BJ194" t="str">
        <f xml:space="preserve"> IF($BH$194 &gt;= $G$60, "2","1")</f>
        <v>2</v>
      </c>
      <c r="BK194">
        <f xml:space="preserve"> IF( AND( $BI$194 = "2", $BJ$194 = "2" ), 1, IF( AND( $BI$194 = "2", $BJ$194 = "1" ), 2, IF( AND( $BI$194 = "1", $BJ$194 = "2" ), 3, 4 ) ) )</f>
        <v>1</v>
      </c>
      <c r="BM194" s="72">
        <v>0.63342326030798712</v>
      </c>
      <c r="BN194" t="str">
        <f>"2"</f>
        <v>2</v>
      </c>
      <c r="BO194" t="str">
        <f xml:space="preserve"> IF($BM$194 &gt;= $G$84, "2","1")</f>
        <v>2</v>
      </c>
      <c r="BP194">
        <f xml:space="preserve"> IF( AND( $BN$194 = "2", $BO$194 = "2" ), 1, IF( AND( $BN$194 = "2", $BO$194 = "1" ), 2, IF( AND( $BN$194 = "1", $BO$194 = "2" ), 3, 4 ) ) )</f>
        <v>1</v>
      </c>
    </row>
    <row r="195" spans="60:68" x14ac:dyDescent="0.2">
      <c r="BH195" s="72">
        <v>0.85048226912265013</v>
      </c>
      <c r="BI195" t="str">
        <f>"2"</f>
        <v>2</v>
      </c>
      <c r="BJ195" t="str">
        <f xml:space="preserve"> IF($BH$195 &gt;= $G$60, "2","1")</f>
        <v>2</v>
      </c>
      <c r="BK195">
        <f xml:space="preserve"> IF( AND( $BI$195 = "2", $BJ$195 = "2" ), 1, IF( AND( $BI$195 = "2", $BJ$195 = "1" ), 2, IF( AND( $BI$195 = "1", $BJ$195 = "2" ), 3, 4 ) ) )</f>
        <v>1</v>
      </c>
      <c r="BM195" s="72">
        <v>0.82609146867106964</v>
      </c>
      <c r="BN195" t="str">
        <f>"2"</f>
        <v>2</v>
      </c>
      <c r="BO195" t="str">
        <f xml:space="preserve"> IF($BM$195 &gt;= $G$84, "2","1")</f>
        <v>2</v>
      </c>
      <c r="BP195">
        <f xml:space="preserve"> IF( AND( $BN$195 = "2", $BO$195 = "2" ), 1, IF( AND( $BN$195 = "2", $BO$195 = "1" ), 2, IF( AND( $BN$195 = "1", $BO$195 = "2" ), 3, 4 ) ) )</f>
        <v>1</v>
      </c>
    </row>
    <row r="196" spans="60:68" x14ac:dyDescent="0.2">
      <c r="BH196" s="72">
        <v>0.50956305111968969</v>
      </c>
      <c r="BI196" t="str">
        <f>"2"</f>
        <v>2</v>
      </c>
      <c r="BJ196" t="str">
        <f xml:space="preserve"> IF($BH$196 &gt;= $G$60, "2","1")</f>
        <v>2</v>
      </c>
      <c r="BK196">
        <f xml:space="preserve"> IF( AND( $BI$196 = "2", $BJ$196 = "2" ), 1, IF( AND( $BI$196 = "2", $BJ$196 = "1" ), 2, IF( AND( $BI$196 = "1", $BJ$196 = "2" ), 3, 4 ) ) )</f>
        <v>1</v>
      </c>
      <c r="BM196" s="72">
        <v>0.69407619528079489</v>
      </c>
      <c r="BN196" t="str">
        <f>"2"</f>
        <v>2</v>
      </c>
      <c r="BO196" t="str">
        <f xml:space="preserve"> IF($BM$196 &gt;= $G$84, "2","1")</f>
        <v>2</v>
      </c>
      <c r="BP196">
        <f xml:space="preserve"> IF( AND( $BN$196 = "2", $BO$196 = "2" ), 1, IF( AND( $BN$196 = "2", $BO$196 = "1" ), 2, IF( AND( $BN$196 = "1", $BO$196 = "2" ), 3, 4 ) ) )</f>
        <v>1</v>
      </c>
    </row>
    <row r="197" spans="60:68" x14ac:dyDescent="0.2">
      <c r="BH197" s="72">
        <v>0.78230624004949201</v>
      </c>
      <c r="BI197" t="str">
        <f>"2"</f>
        <v>2</v>
      </c>
      <c r="BJ197" t="str">
        <f xml:space="preserve"> IF($BH$197 &gt;= $G$60, "2","1")</f>
        <v>2</v>
      </c>
      <c r="BK197">
        <f xml:space="preserve"> IF( AND( $BI$197 = "2", $BJ$197 = "2" ), 1, IF( AND( $BI$197 = "2", $BJ$197 = "1" ), 2, IF( AND( $BI$197 = "1", $BJ$197 = "2" ), 3, 4 ) ) )</f>
        <v>1</v>
      </c>
      <c r="BM197" s="72">
        <v>0.32055064461750216</v>
      </c>
      <c r="BN197" t="str">
        <f>"2"</f>
        <v>2</v>
      </c>
      <c r="BO197" t="str">
        <f xml:space="preserve"> IF($BM$197 &gt;= $G$84, "2","1")</f>
        <v>1</v>
      </c>
      <c r="BP197">
        <f xml:space="preserve"> IF( AND( $BN$197 = "2", $BO$197 = "2" ), 1, IF( AND( $BN$197 = "2", $BO$197 = "1" ), 2, IF( AND( $BN$197 = "1", $BO$197 = "2" ), 3, 4 ) ) )</f>
        <v>2</v>
      </c>
    </row>
    <row r="198" spans="60:68" x14ac:dyDescent="0.2">
      <c r="BH198" s="72">
        <v>0.66808391541633783</v>
      </c>
      <c r="BI198" t="str">
        <f>"2"</f>
        <v>2</v>
      </c>
      <c r="BJ198" t="str">
        <f xml:space="preserve"> IF($BH$198 &gt;= $G$60, "2","1")</f>
        <v>2</v>
      </c>
      <c r="BK198">
        <f xml:space="preserve"> IF( AND( $BI$198 = "2", $BJ$198 = "2" ), 1, IF( AND( $BI$198 = "2", $BJ$198 = "1" ), 2, IF( AND( $BI$198 = "1", $BJ$198 = "2" ), 3, 4 ) ) )</f>
        <v>1</v>
      </c>
      <c r="BM198" s="72">
        <v>0.77825902523870794</v>
      </c>
      <c r="BN198" t="str">
        <f>"2"</f>
        <v>2</v>
      </c>
      <c r="BO198" t="str">
        <f xml:space="preserve"> IF($BM$198 &gt;= $G$84, "2","1")</f>
        <v>2</v>
      </c>
      <c r="BP198">
        <f xml:space="preserve"> IF( AND( $BN$198 = "2", $BO$198 = "2" ), 1, IF( AND( $BN$198 = "2", $BO$198 = "1" ), 2, IF( AND( $BN$198 = "1", $BO$198 = "2" ), 3, 4 ) ) )</f>
        <v>1</v>
      </c>
    </row>
    <row r="199" spans="60:68" x14ac:dyDescent="0.2">
      <c r="BH199" s="72">
        <v>0.59468385794383183</v>
      </c>
      <c r="BI199" t="str">
        <f>"2"</f>
        <v>2</v>
      </c>
      <c r="BJ199" t="str">
        <f xml:space="preserve"> IF($BH$199 &gt;= $G$60, "2","1")</f>
        <v>2</v>
      </c>
      <c r="BK199">
        <f xml:space="preserve"> IF( AND( $BI$199 = "2", $BJ$199 = "2" ), 1, IF( AND( $BI$199 = "2", $BJ$199 = "1" ), 2, IF( AND( $BI$199 = "1", $BJ$199 = "2" ), 3, 4 ) ) )</f>
        <v>1</v>
      </c>
      <c r="BM199" s="72">
        <v>9.1935821791479605E-2</v>
      </c>
      <c r="BN199" t="str">
        <f>"1"</f>
        <v>1</v>
      </c>
      <c r="BO199" t="str">
        <f xml:space="preserve"> IF($BM$199 &gt;= $G$84, "2","1")</f>
        <v>1</v>
      </c>
      <c r="BP199">
        <f xml:space="preserve"> IF( AND( $BN$199 = "2", $BO$199 = "2" ), 1, IF( AND( $BN$199 = "2", $BO$199 = "1" ), 2, IF( AND( $BN$199 = "1", $BO$199 = "2" ), 3, 4 ) ) )</f>
        <v>4</v>
      </c>
    </row>
    <row r="200" spans="60:68" x14ac:dyDescent="0.2">
      <c r="BH200" s="72">
        <v>0.75595918830799902</v>
      </c>
      <c r="BI200" t="str">
        <f>"2"</f>
        <v>2</v>
      </c>
      <c r="BJ200" t="str">
        <f xml:space="preserve"> IF($BH$200 &gt;= $G$60, "2","1")</f>
        <v>2</v>
      </c>
      <c r="BK200">
        <f xml:space="preserve"> IF( AND( $BI$200 = "2", $BJ$200 = "2" ), 1, IF( AND( $BI$200 = "2", $BJ$200 = "1" ), 2, IF( AND( $BI$200 = "1", $BJ$200 = "2" ), 3, 4 ) ) )</f>
        <v>1</v>
      </c>
      <c r="BM200" s="72">
        <v>0.71604118988428822</v>
      </c>
      <c r="BN200" t="str">
        <f>"1"</f>
        <v>1</v>
      </c>
      <c r="BO200" t="str">
        <f xml:space="preserve"> IF($BM$200 &gt;= $G$84, "2","1")</f>
        <v>2</v>
      </c>
      <c r="BP200">
        <f xml:space="preserve"> IF( AND( $BN$200 = "2", $BO$200 = "2" ), 1, IF( AND( $BN$200 = "2", $BO$200 = "1" ), 2, IF( AND( $BN$200 = "1", $BO$200 = "2" ), 3, 4 ) ) )</f>
        <v>3</v>
      </c>
    </row>
    <row r="201" spans="60:68" x14ac:dyDescent="0.2">
      <c r="BH201" s="72">
        <v>0.29892892937897941</v>
      </c>
      <c r="BI201" t="str">
        <f>"2"</f>
        <v>2</v>
      </c>
      <c r="BJ201" t="str">
        <f xml:space="preserve"> IF($BH$201 &gt;= $G$60, "2","1")</f>
        <v>1</v>
      </c>
      <c r="BK201">
        <f xml:space="preserve"> IF( AND( $BI$201 = "2", $BJ$201 = "2" ), 1, IF( AND( $BI$201 = "2", $BJ$201 = "1" ), 2, IF( AND( $BI$201 = "1", $BJ$201 = "2" ), 3, 4 ) ) )</f>
        <v>2</v>
      </c>
      <c r="BM201" s="72">
        <v>0.75409440760056035</v>
      </c>
      <c r="BN201" t="str">
        <f>"2"</f>
        <v>2</v>
      </c>
      <c r="BO201" t="str">
        <f xml:space="preserve"> IF($BM$201 &gt;= $G$84, "2","1")</f>
        <v>2</v>
      </c>
      <c r="BP201">
        <f xml:space="preserve"> IF( AND( $BN$201 = "2", $BO$201 = "2" ), 1, IF( AND( $BN$201 = "2", $BO$201 = "1" ), 2, IF( AND( $BN$201 = "1", $BO$201 = "2" ), 3, 4 ) ) )</f>
        <v>1</v>
      </c>
    </row>
    <row r="202" spans="60:68" x14ac:dyDescent="0.2">
      <c r="BH202" s="72">
        <v>0.74299192848980999</v>
      </c>
      <c r="BI202" t="str">
        <f>"2"</f>
        <v>2</v>
      </c>
      <c r="BJ202" t="str">
        <f xml:space="preserve"> IF($BH$202 &gt;= $G$60, "2","1")</f>
        <v>2</v>
      </c>
      <c r="BK202">
        <f xml:space="preserve"> IF( AND( $BI$202 = "2", $BJ$202 = "2" ), 1, IF( AND( $BI$202 = "2", $BJ$202 = "1" ), 2, IF( AND( $BI$202 = "1", $BJ$202 = "2" ), 3, 4 ) ) )</f>
        <v>1</v>
      </c>
      <c r="BM202" s="72">
        <v>0.693588597876446</v>
      </c>
      <c r="BN202" t="str">
        <f>"2"</f>
        <v>2</v>
      </c>
      <c r="BO202" t="str">
        <f xml:space="preserve"> IF($BM$202 &gt;= $G$84, "2","1")</f>
        <v>2</v>
      </c>
      <c r="BP202">
        <f xml:space="preserve"> IF( AND( $BN$202 = "2", $BO$202 = "2" ), 1, IF( AND( $BN$202 = "2", $BO$202 = "1" ), 2, IF( AND( $BN$202 = "1", $BO$202 = "2" ), 3, 4 ) ) )</f>
        <v>1</v>
      </c>
    </row>
    <row r="203" spans="60:68" x14ac:dyDescent="0.2">
      <c r="BH203" s="72">
        <v>0.75765575539128094</v>
      </c>
      <c r="BI203" t="str">
        <f>"2"</f>
        <v>2</v>
      </c>
      <c r="BJ203" t="str">
        <f xml:space="preserve"> IF($BH$203 &gt;= $G$60, "2","1")</f>
        <v>2</v>
      </c>
      <c r="BK203">
        <f xml:space="preserve"> IF( AND( $BI$203 = "2", $BJ$203 = "2" ), 1, IF( AND( $BI$203 = "2", $BJ$203 = "1" ), 2, IF( AND( $BI$203 = "1", $BJ$203 = "2" ), 3, 4 ) ) )</f>
        <v>1</v>
      </c>
      <c r="BM203" s="72">
        <v>0.1828215197022891</v>
      </c>
      <c r="BN203" t="str">
        <f>"1"</f>
        <v>1</v>
      </c>
      <c r="BO203" t="str">
        <f xml:space="preserve"> IF($BM$203 &gt;= $G$84, "2","1")</f>
        <v>1</v>
      </c>
      <c r="BP203">
        <f xml:space="preserve"> IF( AND( $BN$203 = "2", $BO$203 = "2" ), 1, IF( AND( $BN$203 = "2", $BO$203 = "1" ), 2, IF( AND( $BN$203 = "1", $BO$203 = "2" ), 3, 4 ) ) )</f>
        <v>4</v>
      </c>
    </row>
    <row r="204" spans="60:68" x14ac:dyDescent="0.2">
      <c r="BH204" s="72">
        <v>0.7447834358419495</v>
      </c>
      <c r="BI204" t="str">
        <f>"2"</f>
        <v>2</v>
      </c>
      <c r="BJ204" t="str">
        <f xml:space="preserve"> IF($BH$204 &gt;= $G$60, "2","1")</f>
        <v>2</v>
      </c>
      <c r="BK204">
        <f xml:space="preserve"> IF( AND( $BI$204 = "2", $BJ$204 = "2" ), 1, IF( AND( $BI$204 = "2", $BJ$204 = "1" ), 2, IF( AND( $BI$204 = "1", $BJ$204 = "2" ), 3, 4 ) ) )</f>
        <v>1</v>
      </c>
      <c r="BM204" s="72">
        <v>0.66603262191842783</v>
      </c>
      <c r="BN204" t="str">
        <f>"2"</f>
        <v>2</v>
      </c>
      <c r="BO204" t="str">
        <f xml:space="preserve"> IF($BM$204 &gt;= $G$84, "2","1")</f>
        <v>2</v>
      </c>
      <c r="BP204">
        <f xml:space="preserve"> IF( AND( $BN$204 = "2", $BO$204 = "2" ), 1, IF( AND( $BN$204 = "2", $BO$204 = "1" ), 2, IF( AND( $BN$204 = "1", $BO$204 = "2" ), 3, 4 ) ) )</f>
        <v>1</v>
      </c>
    </row>
    <row r="205" spans="60:68" x14ac:dyDescent="0.2">
      <c r="BH205" s="72">
        <v>0.42704521901996306</v>
      </c>
      <c r="BI205" t="str">
        <f>"2"</f>
        <v>2</v>
      </c>
      <c r="BJ205" t="str">
        <f xml:space="preserve"> IF($BH$205 &gt;= $G$60, "2","1")</f>
        <v>1</v>
      </c>
      <c r="BK205">
        <f xml:space="preserve"> IF( AND( $BI$205 = "2", $BJ$205 = "2" ), 1, IF( AND( $BI$205 = "2", $BJ$205 = "1" ), 2, IF( AND( $BI$205 = "1", $BJ$205 = "2" ), 3, 4 ) ) )</f>
        <v>2</v>
      </c>
      <c r="BM205" s="72">
        <v>0.19755344312367928</v>
      </c>
      <c r="BN205" t="str">
        <f>"1"</f>
        <v>1</v>
      </c>
      <c r="BO205" t="str">
        <f xml:space="preserve"> IF($BM$205 &gt;= $G$84, "2","1")</f>
        <v>1</v>
      </c>
      <c r="BP205">
        <f xml:space="preserve"> IF( AND( $BN$205 = "2", $BO$205 = "2" ), 1, IF( AND( $BN$205 = "2", $BO$205 = "1" ), 2, IF( AND( $BN$205 = "1", $BO$205 = "2" ), 3, 4 ) ) )</f>
        <v>4</v>
      </c>
    </row>
    <row r="206" spans="60:68" x14ac:dyDescent="0.2">
      <c r="BH206" s="72">
        <v>0.5827037585913033</v>
      </c>
      <c r="BI206" t="str">
        <f>"2"</f>
        <v>2</v>
      </c>
      <c r="BJ206" t="str">
        <f xml:space="preserve"> IF($BH$206 &gt;= $G$60, "2","1")</f>
        <v>2</v>
      </c>
      <c r="BK206">
        <f xml:space="preserve"> IF( AND( $BI$206 = "2", $BJ$206 = "2" ), 1, IF( AND( $BI$206 = "2", $BJ$206 = "1" ), 2, IF( AND( $BI$206 = "1", $BJ$206 = "2" ), 3, 4 ) ) )</f>
        <v>1</v>
      </c>
      <c r="BM206" s="72">
        <v>0.85714255861442812</v>
      </c>
      <c r="BN206" t="str">
        <f>"2"</f>
        <v>2</v>
      </c>
      <c r="BO206" t="str">
        <f xml:space="preserve"> IF($BM$206 &gt;= $G$84, "2","1")</f>
        <v>2</v>
      </c>
      <c r="BP206">
        <f xml:space="preserve"> IF( AND( $BN$206 = "2", $BO$206 = "2" ), 1, IF( AND( $BN$206 = "2", $BO$206 = "1" ), 2, IF( AND( $BN$206 = "1", $BO$206 = "2" ), 3, 4 ) ) )</f>
        <v>1</v>
      </c>
    </row>
    <row r="207" spans="60:68" x14ac:dyDescent="0.2">
      <c r="BH207" s="72">
        <v>0.72600096761782784</v>
      </c>
      <c r="BI207" t="str">
        <f>"2"</f>
        <v>2</v>
      </c>
      <c r="BJ207" t="str">
        <f xml:space="preserve"> IF($BH$207 &gt;= $G$60, "2","1")</f>
        <v>2</v>
      </c>
      <c r="BK207">
        <f xml:space="preserve"> IF( AND( $BI$207 = "2", $BJ$207 = "2" ), 1, IF( AND( $BI$207 = "2", $BJ$207 = "1" ), 2, IF( AND( $BI$207 = "1", $BJ$207 = "2" ), 3, 4 ) ) )</f>
        <v>1</v>
      </c>
      <c r="BM207" s="72">
        <v>0.47269876584549164</v>
      </c>
      <c r="BN207" t="str">
        <f>"1"</f>
        <v>1</v>
      </c>
      <c r="BO207" t="str">
        <f xml:space="preserve"> IF($BM$207 &gt;= $G$84, "2","1")</f>
        <v>1</v>
      </c>
      <c r="BP207">
        <f xml:space="preserve"> IF( AND( $BN$207 = "2", $BO$207 = "2" ), 1, IF( AND( $BN$207 = "2", $BO$207 = "1" ), 2, IF( AND( $BN$207 = "1", $BO$207 = "2" ), 3, 4 ) ) )</f>
        <v>4</v>
      </c>
    </row>
    <row r="208" spans="60:68" x14ac:dyDescent="0.2">
      <c r="BH208" s="72">
        <v>0.75765575539128094</v>
      </c>
      <c r="BI208" t="str">
        <f>"2"</f>
        <v>2</v>
      </c>
      <c r="BJ208" t="str">
        <f xml:space="preserve"> IF($BH$208 &gt;= $G$60, "2","1")</f>
        <v>2</v>
      </c>
      <c r="BK208">
        <f xml:space="preserve"> IF( AND( $BI$208 = "2", $BJ$208 = "2" ), 1, IF( AND( $BI$208 = "2", $BJ$208 = "1" ), 2, IF( AND( $BI$208 = "1", $BJ$208 = "2" ), 3, 4 ) ) )</f>
        <v>1</v>
      </c>
      <c r="BM208" s="72">
        <v>0.58331864751574258</v>
      </c>
      <c r="BN208" t="str">
        <f>"2"</f>
        <v>2</v>
      </c>
      <c r="BO208" t="str">
        <f xml:space="preserve"> IF($BM$208 &gt;= $G$84, "2","1")</f>
        <v>2</v>
      </c>
      <c r="BP208">
        <f xml:space="preserve"> IF( AND( $BN$208 = "2", $BO$208 = "2" ), 1, IF( AND( $BN$208 = "2", $BO$208 = "1" ), 2, IF( AND( $BN$208 = "1", $BO$208 = "2" ), 3, 4 ) ) )</f>
        <v>1</v>
      </c>
    </row>
    <row r="209" spans="60:68" x14ac:dyDescent="0.2">
      <c r="BH209" s="72">
        <v>0.43026650429049962</v>
      </c>
      <c r="BI209" t="str">
        <f>"2"</f>
        <v>2</v>
      </c>
      <c r="BJ209" t="str">
        <f xml:space="preserve"> IF($BH$209 &gt;= $G$60, "2","1")</f>
        <v>1</v>
      </c>
      <c r="BK209">
        <f xml:space="preserve"> IF( AND( $BI$209 = "2", $BJ$209 = "2" ), 1, IF( AND( $BI$209 = "2", $BJ$209 = "1" ), 2, IF( AND( $BI$209 = "1", $BJ$209 = "2" ), 3, 4 ) ) )</f>
        <v>2</v>
      </c>
      <c r="BM209" s="72">
        <v>0.73009072194464975</v>
      </c>
      <c r="BN209" t="str">
        <f>"2"</f>
        <v>2</v>
      </c>
      <c r="BO209" t="str">
        <f xml:space="preserve"> IF($BM$209 &gt;= $G$84, "2","1")</f>
        <v>2</v>
      </c>
      <c r="BP209">
        <f xml:space="preserve"> IF( AND( $BN$209 = "2", $BO$209 = "2" ), 1, IF( AND( $BN$209 = "2", $BO$209 = "1" ), 2, IF( AND( $BN$209 = "1", $BO$209 = "2" ), 3, 4 ) ) )</f>
        <v>1</v>
      </c>
    </row>
    <row r="210" spans="60:68" x14ac:dyDescent="0.2">
      <c r="BH210" s="72">
        <v>0.75765575539128094</v>
      </c>
      <c r="BI210" t="str">
        <f>"2"</f>
        <v>2</v>
      </c>
      <c r="BJ210" t="str">
        <f xml:space="preserve"> IF($BH$210 &gt;= $G$60, "2","1")</f>
        <v>2</v>
      </c>
      <c r="BK210">
        <f xml:space="preserve"> IF( AND( $BI$210 = "2", $BJ$210 = "2" ), 1, IF( AND( $BI$210 = "2", $BJ$210 = "1" ), 2, IF( AND( $BI$210 = "1", $BJ$210 = "2" ), 3, 4 ) ) )</f>
        <v>1</v>
      </c>
      <c r="BM210" s="72">
        <v>0.16935236062754006</v>
      </c>
      <c r="BN210" t="str">
        <f>"1"</f>
        <v>1</v>
      </c>
      <c r="BO210" t="str">
        <f xml:space="preserve"> IF($BM$210 &gt;= $G$84, "2","1")</f>
        <v>1</v>
      </c>
      <c r="BP210">
        <f xml:space="preserve"> IF( AND( $BN$210 = "2", $BO$210 = "2" ), 1, IF( AND( $BN$210 = "2", $BO$210 = "1" ), 2, IF( AND( $BN$210 = "1", $BO$210 = "2" ), 3, 4 ) ) )</f>
        <v>4</v>
      </c>
    </row>
    <row r="211" spans="60:68" x14ac:dyDescent="0.2">
      <c r="BH211" s="72">
        <v>0.543698108546117</v>
      </c>
      <c r="BI211" t="str">
        <f>"2"</f>
        <v>2</v>
      </c>
      <c r="BJ211" t="str">
        <f xml:space="preserve"> IF($BH$211 &gt;= $G$60, "2","1")</f>
        <v>2</v>
      </c>
      <c r="BK211">
        <f xml:space="preserve"> IF( AND( $BI$211 = "2", $BJ$211 = "2" ), 1, IF( AND( $BI$211 = "2", $BJ$211 = "1" ), 2, IF( AND( $BI$211 = "1", $BJ$211 = "2" ), 3, 4 ) ) )</f>
        <v>1</v>
      </c>
      <c r="BM211" s="72">
        <v>0.29267930945573717</v>
      </c>
      <c r="BN211" t="str">
        <f>"1"</f>
        <v>1</v>
      </c>
      <c r="BO211" t="str">
        <f xml:space="preserve"> IF($BM$211 &gt;= $G$84, "2","1")</f>
        <v>1</v>
      </c>
      <c r="BP211">
        <f xml:space="preserve"> IF( AND( $BN$211 = "2", $BO$211 = "2" ), 1, IF( AND( $BN$211 = "2", $BO$211 = "1" ), 2, IF( AND( $BN$211 = "1", $BO$211 = "2" ), 3, 4 ) ) )</f>
        <v>4</v>
      </c>
    </row>
    <row r="212" spans="60:68" x14ac:dyDescent="0.2">
      <c r="BH212" s="72">
        <v>0.8146096006548823</v>
      </c>
      <c r="BI212" t="str">
        <f>"2"</f>
        <v>2</v>
      </c>
      <c r="BJ212" t="str">
        <f xml:space="preserve"> IF($BH$212 &gt;= $G$60, "2","1")</f>
        <v>2</v>
      </c>
      <c r="BK212">
        <f xml:space="preserve"> IF( AND( $BI$212 = "2", $BJ$212 = "2" ), 1, IF( AND( $BI$212 = "2", $BJ$212 = "1" ), 2, IF( AND( $BI$212 = "1", $BJ$212 = "2" ), 3, 4 ) ) )</f>
        <v>1</v>
      </c>
      <c r="BM212" s="72">
        <v>0.69839201760853487</v>
      </c>
      <c r="BN212" t="str">
        <f>"2"</f>
        <v>2</v>
      </c>
      <c r="BO212" t="str">
        <f xml:space="preserve"> IF($BM$212 &gt;= $G$84, "2","1")</f>
        <v>2</v>
      </c>
      <c r="BP212">
        <f xml:space="preserve"> IF( AND( $BN$212 = "2", $BO$212 = "2" ), 1, IF( AND( $BN$212 = "2", $BO$212 = "1" ), 2, IF( AND( $BN$212 = "1", $BO$212 = "2" ), 3, 4 ) ) )</f>
        <v>1</v>
      </c>
    </row>
    <row r="213" spans="60:68" x14ac:dyDescent="0.2">
      <c r="BH213" s="72">
        <v>0.50784710597774296</v>
      </c>
      <c r="BI213" t="str">
        <f>"2"</f>
        <v>2</v>
      </c>
      <c r="BJ213" t="str">
        <f xml:space="preserve"> IF($BH$213 &gt;= $G$60, "2","1")</f>
        <v>2</v>
      </c>
      <c r="BK213">
        <f xml:space="preserve"> IF( AND( $BI$213 = "2", $BJ$213 = "2" ), 1, IF( AND( $BI$213 = "2", $BJ$213 = "1" ), 2, IF( AND( $BI$213 = "1", $BJ$213 = "2" ), 3, 4 ) ) )</f>
        <v>1</v>
      </c>
      <c r="BM213" s="72">
        <v>0.28781505879345132</v>
      </c>
      <c r="BN213" t="str">
        <f>"1"</f>
        <v>1</v>
      </c>
      <c r="BO213" t="str">
        <f xml:space="preserve"> IF($BM$213 &gt;= $G$84, "2","1")</f>
        <v>1</v>
      </c>
      <c r="BP213">
        <f xml:space="preserve"> IF( AND( $BN$213 = "2", $BO$213 = "2" ), 1, IF( AND( $BN$213 = "2", $BO$213 = "1" ), 2, IF( AND( $BN$213 = "1", $BO$213 = "2" ), 3, 4 ) ) )</f>
        <v>4</v>
      </c>
    </row>
    <row r="214" spans="60:68" x14ac:dyDescent="0.2">
      <c r="BH214" s="72">
        <v>0.3510617678677786</v>
      </c>
      <c r="BI214" t="str">
        <f>"2"</f>
        <v>2</v>
      </c>
      <c r="BJ214" t="str">
        <f xml:space="preserve"> IF($BH$214 &gt;= $G$60, "2","1")</f>
        <v>1</v>
      </c>
      <c r="BK214">
        <f xml:space="preserve"> IF( AND( $BI$214 = "2", $BJ$214 = "2" ), 1, IF( AND( $BI$214 = "2", $BJ$214 = "1" ), 2, IF( AND( $BI$214 = "1", $BJ$214 = "2" ), 3, 4 ) ) )</f>
        <v>2</v>
      </c>
      <c r="BM214" s="72">
        <v>0.74535375138117987</v>
      </c>
      <c r="BN214" t="str">
        <f>"2"</f>
        <v>2</v>
      </c>
      <c r="BO214" t="str">
        <f xml:space="preserve"> IF($BM$214 &gt;= $G$84, "2","1")</f>
        <v>2</v>
      </c>
      <c r="BP214">
        <f xml:space="preserve"> IF( AND( $BN$214 = "2", $BO$214 = "2" ), 1, IF( AND( $BN$214 = "2", $BO$214 = "1" ), 2, IF( AND( $BN$214 = "1", $BO$214 = "2" ), 3, 4 ) ) )</f>
        <v>1</v>
      </c>
    </row>
    <row r="215" spans="60:68" x14ac:dyDescent="0.2">
      <c r="BH215" s="72">
        <v>0.64458921918349121</v>
      </c>
      <c r="BI215" t="str">
        <f>"2"</f>
        <v>2</v>
      </c>
      <c r="BJ215" t="str">
        <f xml:space="preserve"> IF($BH$215 &gt;= $G$60, "2","1")</f>
        <v>2</v>
      </c>
      <c r="BK215">
        <f xml:space="preserve"> IF( AND( $BI$215 = "2", $BJ$215 = "2" ), 1, IF( AND( $BI$215 = "2", $BJ$215 = "1" ), 2, IF( AND( $BI$215 = "1", $BJ$215 = "2" ), 3, 4 ) ) )</f>
        <v>1</v>
      </c>
      <c r="BM215" s="72">
        <v>0.33530975208832958</v>
      </c>
      <c r="BN215" t="str">
        <f>"2"</f>
        <v>2</v>
      </c>
      <c r="BO215" t="str">
        <f xml:space="preserve"> IF($BM$215 &gt;= $G$84, "2","1")</f>
        <v>1</v>
      </c>
      <c r="BP215">
        <f xml:space="preserve"> IF( AND( $BN$215 = "2", $BO$215 = "2" ), 1, IF( AND( $BN$215 = "2", $BO$215 = "1" ), 2, IF( AND( $BN$215 = "1", $BO$215 = "2" ), 3, 4 ) ) )</f>
        <v>2</v>
      </c>
    </row>
    <row r="216" spans="60:68" x14ac:dyDescent="0.2">
      <c r="BH216" s="72">
        <v>0.64083787483652055</v>
      </c>
      <c r="BI216" t="str">
        <f>"2"</f>
        <v>2</v>
      </c>
      <c r="BJ216" t="str">
        <f xml:space="preserve"> IF($BH$216 &gt;= $G$60, "2","1")</f>
        <v>2</v>
      </c>
      <c r="BK216">
        <f xml:space="preserve"> IF( AND( $BI$216 = "2", $BJ$216 = "2" ), 1, IF( AND( $BI$216 = "2", $BJ$216 = "1" ), 2, IF( AND( $BI$216 = "1", $BJ$216 = "2" ), 3, 4 ) ) )</f>
        <v>1</v>
      </c>
      <c r="BM216" s="72">
        <v>0.42301279085999732</v>
      </c>
      <c r="BN216" t="str">
        <f>"2"</f>
        <v>2</v>
      </c>
      <c r="BO216" t="str">
        <f xml:space="preserve"> IF($BM$216 &gt;= $G$84, "2","1")</f>
        <v>1</v>
      </c>
      <c r="BP216">
        <f xml:space="preserve"> IF( AND( $BN$216 = "2", $BO$216 = "2" ), 1, IF( AND( $BN$216 = "2", $BO$216 = "1" ), 2, IF( AND( $BN$216 = "1", $BO$216 = "2" ), 3, 4 ) ) )</f>
        <v>2</v>
      </c>
    </row>
    <row r="217" spans="60:68" x14ac:dyDescent="0.2">
      <c r="BH217" s="72">
        <v>0.58756859635904957</v>
      </c>
      <c r="BI217" t="str">
        <f>"2"</f>
        <v>2</v>
      </c>
      <c r="BJ217" t="str">
        <f xml:space="preserve"> IF($BH$217 &gt;= $G$60, "2","1")</f>
        <v>2</v>
      </c>
      <c r="BK217">
        <f xml:space="preserve"> IF( AND( $BI$217 = "2", $BJ$217 = "2" ), 1, IF( AND( $BI$217 = "2", $BJ$217 = "1" ), 2, IF( AND( $BI$217 = "1", $BJ$217 = "2" ), 3, 4 ) ) )</f>
        <v>1</v>
      </c>
      <c r="BM217" s="72">
        <v>0.31819019088919109</v>
      </c>
      <c r="BN217" t="str">
        <f>"1"</f>
        <v>1</v>
      </c>
      <c r="BO217" t="str">
        <f xml:space="preserve"> IF($BM$217 &gt;= $G$84, "2","1")</f>
        <v>1</v>
      </c>
      <c r="BP217">
        <f xml:space="preserve"> IF( AND( $BN$217 = "2", $BO$217 = "2" ), 1, IF( AND( $BN$217 = "2", $BO$217 = "1" ), 2, IF( AND( $BN$217 = "1", $BO$217 = "2" ), 3, 4 ) ) )</f>
        <v>4</v>
      </c>
    </row>
    <row r="218" spans="60:68" x14ac:dyDescent="0.2">
      <c r="BH218" s="72">
        <v>0.75765575539128094</v>
      </c>
      <c r="BI218" t="str">
        <f>"2"</f>
        <v>2</v>
      </c>
      <c r="BJ218" t="str">
        <f xml:space="preserve"> IF($BH$218 &gt;= $G$60, "2","1")</f>
        <v>2</v>
      </c>
      <c r="BK218">
        <f xml:space="preserve"> IF( AND( $BI$218 = "2", $BJ$218 = "2" ), 1, IF( AND( $BI$218 = "2", $BJ$218 = "1" ), 2, IF( AND( $BI$218 = "1", $BJ$218 = "2" ), 3, 4 ) ) )</f>
        <v>1</v>
      </c>
      <c r="BM218" s="72">
        <v>0.35515404232585029</v>
      </c>
      <c r="BN218" t="str">
        <f>"1"</f>
        <v>1</v>
      </c>
      <c r="BO218" t="str">
        <f xml:space="preserve"> IF($BM$218 &gt;= $G$84, "2","1")</f>
        <v>1</v>
      </c>
      <c r="BP218">
        <f xml:space="preserve"> IF( AND( $BN$218 = "2", $BO$218 = "2" ), 1, IF( AND( $BN$218 = "2", $BO$218 = "1" ), 2, IF( AND( $BN$218 = "1", $BO$218 = "2" ), 3, 4 ) ) )</f>
        <v>4</v>
      </c>
    </row>
    <row r="219" spans="60:68" x14ac:dyDescent="0.2">
      <c r="BH219" s="72">
        <v>0.21711571700052465</v>
      </c>
      <c r="BI219" t="str">
        <f>"2"</f>
        <v>2</v>
      </c>
      <c r="BJ219" t="str">
        <f xml:space="preserve"> IF($BH$219 &gt;= $G$60, "2","1")</f>
        <v>1</v>
      </c>
      <c r="BK219">
        <f xml:space="preserve"> IF( AND( $BI$219 = "2", $BJ$219 = "2" ), 1, IF( AND( $BI$219 = "2", $BJ$219 = "1" ), 2, IF( AND( $BI$219 = "1", $BJ$219 = "2" ), 3, 4 ) ) )</f>
        <v>2</v>
      </c>
      <c r="BM219" s="72">
        <v>0.75765575539128094</v>
      </c>
      <c r="BN219" t="str">
        <f>"2"</f>
        <v>2</v>
      </c>
      <c r="BO219" t="str">
        <f xml:space="preserve"> IF($BM$219 &gt;= $G$84, "2","1")</f>
        <v>2</v>
      </c>
      <c r="BP219">
        <f xml:space="preserve"> IF( AND( $BN$219 = "2", $BO$219 = "2" ), 1, IF( AND( $BN$219 = "2", $BO$219 = "1" ), 2, IF( AND( $BN$219 = "1", $BO$219 = "2" ), 3, 4 ) ) )</f>
        <v>1</v>
      </c>
    </row>
    <row r="220" spans="60:68" x14ac:dyDescent="0.2">
      <c r="BH220" s="72">
        <v>0.49940381259544886</v>
      </c>
      <c r="BI220" t="str">
        <f>"2"</f>
        <v>2</v>
      </c>
      <c r="BJ220" t="str">
        <f xml:space="preserve"> IF($BH$220 &gt;= $G$60, "2","1")</f>
        <v>1</v>
      </c>
      <c r="BK220">
        <f xml:space="preserve"> IF( AND( $BI$220 = "2", $BJ$220 = "2" ), 1, IF( AND( $BI$220 = "2", $BJ$220 = "1" ), 2, IF( AND( $BI$220 = "1", $BJ$220 = "2" ), 3, 4 ) ) )</f>
        <v>2</v>
      </c>
      <c r="BM220" s="72">
        <v>0.20104761725879611</v>
      </c>
      <c r="BN220" t="str">
        <f>"1"</f>
        <v>1</v>
      </c>
      <c r="BO220" t="str">
        <f xml:space="preserve"> IF($BM$220 &gt;= $G$84, "2","1")</f>
        <v>1</v>
      </c>
      <c r="BP220">
        <f xml:space="preserve"> IF( AND( $BN$220 = "2", $BO$220 = "2" ), 1, IF( AND( $BN$220 = "2", $BO$220 = "1" ), 2, IF( AND( $BN$220 = "1", $BO$220 = "2" ), 3, 4 ) ) )</f>
        <v>4</v>
      </c>
    </row>
    <row r="221" spans="60:68" x14ac:dyDescent="0.2">
      <c r="BH221" s="72">
        <v>0.39317180902507232</v>
      </c>
      <c r="BI221" t="str">
        <f>"2"</f>
        <v>2</v>
      </c>
      <c r="BJ221" t="str">
        <f xml:space="preserve"> IF($BH$221 &gt;= $G$60, "2","1")</f>
        <v>1</v>
      </c>
      <c r="BK221">
        <f xml:space="preserve"> IF( AND( $BI$221 = "2", $BJ$221 = "2" ), 1, IF( AND( $BI$221 = "2", $BJ$221 = "1" ), 2, IF( AND( $BI$221 = "1", $BJ$221 = "2" ), 3, 4 ) ) )</f>
        <v>2</v>
      </c>
      <c r="BM221" s="72">
        <v>0.47769685861286715</v>
      </c>
      <c r="BN221" t="str">
        <f>"1"</f>
        <v>1</v>
      </c>
      <c r="BO221" t="str">
        <f xml:space="preserve"> IF($BM$221 &gt;= $G$84, "2","1")</f>
        <v>1</v>
      </c>
      <c r="BP221">
        <f xml:space="preserve"> IF( AND( $BN$221 = "2", $BO$221 = "2" ), 1, IF( AND( $BN$221 = "2", $BO$221 = "1" ), 2, IF( AND( $BN$221 = "1", $BO$221 = "2" ), 3, 4 ) ) )</f>
        <v>4</v>
      </c>
    </row>
    <row r="222" spans="60:68" x14ac:dyDescent="0.2">
      <c r="BH222" s="72">
        <v>0.37467987018208493</v>
      </c>
      <c r="BI222" t="str">
        <f>"2"</f>
        <v>2</v>
      </c>
      <c r="BJ222" t="str">
        <f xml:space="preserve"> IF($BH$222 &gt;= $G$60, "2","1")</f>
        <v>1</v>
      </c>
      <c r="BK222">
        <f xml:space="preserve"> IF( AND( $BI$222 = "2", $BJ$222 = "2" ), 1, IF( AND( $BI$222 = "2", $BJ$222 = "1" ), 2, IF( AND( $BI$222 = "1", $BJ$222 = "2" ), 3, 4 ) ) )</f>
        <v>2</v>
      </c>
      <c r="BM222" s="72">
        <v>0.54255161260168794</v>
      </c>
      <c r="BN222" t="str">
        <f>"1"</f>
        <v>1</v>
      </c>
      <c r="BO222" t="str">
        <f xml:space="preserve"> IF($BM$222 &gt;= $G$84, "2","1")</f>
        <v>2</v>
      </c>
      <c r="BP222">
        <f xml:space="preserve"> IF( AND( $BN$222 = "2", $BO$222 = "2" ), 1, IF( AND( $BN$222 = "2", $BO$222 = "1" ), 2, IF( AND( $BN$222 = "1", $BO$222 = "2" ), 3, 4 ) ) )</f>
        <v>3</v>
      </c>
    </row>
    <row r="223" spans="60:68" x14ac:dyDescent="0.2">
      <c r="BH223" s="72">
        <v>0.73241118384140713</v>
      </c>
      <c r="BI223" t="str">
        <f>"2"</f>
        <v>2</v>
      </c>
      <c r="BJ223" t="str">
        <f xml:space="preserve"> IF($BH$223 &gt;= $G$60, "2","1")</f>
        <v>2</v>
      </c>
      <c r="BK223">
        <f xml:space="preserve"> IF( AND( $BI$223 = "2", $BJ$223 = "2" ), 1, IF( AND( $BI$223 = "2", $BJ$223 = "1" ), 2, IF( AND( $BI$223 = "1", $BJ$223 = "2" ), 3, 4 ) ) )</f>
        <v>1</v>
      </c>
      <c r="BM223" s="72">
        <v>0.41296954167647643</v>
      </c>
      <c r="BN223" t="str">
        <f>"1"</f>
        <v>1</v>
      </c>
      <c r="BO223" t="str">
        <f xml:space="preserve"> IF($BM$223 &gt;= $G$84, "2","1")</f>
        <v>1</v>
      </c>
      <c r="BP223">
        <f xml:space="preserve"> IF( AND( $BN$223 = "2", $BO$223 = "2" ), 1, IF( AND( $BN$223 = "2", $BO$223 = "1" ), 2, IF( AND( $BN$223 = "1", $BO$223 = "2" ), 3, 4 ) ) )</f>
        <v>4</v>
      </c>
    </row>
    <row r="224" spans="60:68" x14ac:dyDescent="0.2">
      <c r="BH224" s="72">
        <v>0.65655237270624545</v>
      </c>
      <c r="BI224" t="str">
        <f>"2"</f>
        <v>2</v>
      </c>
      <c r="BJ224" t="str">
        <f xml:space="preserve"> IF($BH$224 &gt;= $G$60, "2","1")</f>
        <v>2</v>
      </c>
      <c r="BK224">
        <f xml:space="preserve"> IF( AND( $BI$224 = "2", $BJ$224 = "2" ), 1, IF( AND( $BI$224 = "2", $BJ$224 = "1" ), 2, IF( AND( $BI$224 = "1", $BJ$224 = "2" ), 3, 4 ) ) )</f>
        <v>1</v>
      </c>
      <c r="BM224" s="72">
        <v>0.51788081539114639</v>
      </c>
      <c r="BN224" t="str">
        <f>"2"</f>
        <v>2</v>
      </c>
      <c r="BO224" t="str">
        <f xml:space="preserve"> IF($BM$224 &gt;= $G$84, "2","1")</f>
        <v>2</v>
      </c>
      <c r="BP224">
        <f xml:space="preserve"> IF( AND( $BN$224 = "2", $BO$224 = "2" ), 1, IF( AND( $BN$224 = "2", $BO$224 = "1" ), 2, IF( AND( $BN$224 = "1", $BO$224 = "2" ), 3, 4 ) ) )</f>
        <v>1</v>
      </c>
    </row>
    <row r="225" spans="60:68" x14ac:dyDescent="0.2">
      <c r="BH225" s="72">
        <v>0.41280065396139304</v>
      </c>
      <c r="BI225" t="str">
        <f>"2"</f>
        <v>2</v>
      </c>
      <c r="BJ225" t="str">
        <f xml:space="preserve"> IF($BH$225 &gt;= $G$60, "2","1")</f>
        <v>1</v>
      </c>
      <c r="BK225">
        <f xml:space="preserve"> IF( AND( $BI$225 = "2", $BJ$225 = "2" ), 1, IF( AND( $BI$225 = "2", $BJ$225 = "1" ), 2, IF( AND( $BI$225 = "1", $BJ$225 = "2" ), 3, 4 ) ) )</f>
        <v>2</v>
      </c>
      <c r="BM225" s="72">
        <v>0.78230624004949201</v>
      </c>
      <c r="BN225" t="str">
        <f>"2"</f>
        <v>2</v>
      </c>
      <c r="BO225" t="str">
        <f xml:space="preserve"> IF($BM$225 &gt;= $G$84, "2","1")</f>
        <v>2</v>
      </c>
      <c r="BP225">
        <f xml:space="preserve"> IF( AND( $BN$225 = "2", $BO$225 = "2" ), 1, IF( AND( $BN$225 = "2", $BO$225 = "1" ), 2, IF( AND( $BN$225 = "1", $BO$225 = "2" ), 3, 4 ) ) )</f>
        <v>1</v>
      </c>
    </row>
    <row r="226" spans="60:68" x14ac:dyDescent="0.2">
      <c r="BH226" s="72">
        <v>0.54835434523083137</v>
      </c>
      <c r="BI226" t="str">
        <f>"2"</f>
        <v>2</v>
      </c>
      <c r="BJ226" t="str">
        <f xml:space="preserve"> IF($BH$226 &gt;= $G$60, "2","1")</f>
        <v>2</v>
      </c>
      <c r="BK226">
        <f xml:space="preserve"> IF( AND( $BI$226 = "2", $BJ$226 = "2" ), 1, IF( AND( $BI$226 = "2", $BJ$226 = "1" ), 2, IF( AND( $BI$226 = "1", $BJ$226 = "2" ), 3, 4 ) ) )</f>
        <v>1</v>
      </c>
      <c r="BM226" s="72">
        <v>0.18288572929771513</v>
      </c>
      <c r="BN226" t="str">
        <f>"1"</f>
        <v>1</v>
      </c>
      <c r="BO226" t="str">
        <f xml:space="preserve"> IF($BM$226 &gt;= $G$84, "2","1")</f>
        <v>1</v>
      </c>
      <c r="BP226">
        <f xml:space="preserve"> IF( AND( $BN$226 = "2", $BO$226 = "2" ), 1, IF( AND( $BN$226 = "2", $BO$226 = "1" ), 2, IF( AND( $BN$226 = "1", $BO$226 = "2" ), 3, 4 ) ) )</f>
        <v>4</v>
      </c>
    </row>
    <row r="227" spans="60:68" x14ac:dyDescent="0.2">
      <c r="BH227" s="72">
        <v>0.70744205466907739</v>
      </c>
      <c r="BI227" t="str">
        <f>"2"</f>
        <v>2</v>
      </c>
      <c r="BJ227" t="str">
        <f xml:space="preserve"> IF($BH$227 &gt;= $G$60, "2","1")</f>
        <v>2</v>
      </c>
      <c r="BK227">
        <f xml:space="preserve"> IF( AND( $BI$227 = "2", $BJ$227 = "2" ), 1, IF( AND( $BI$227 = "2", $BJ$227 = "1" ), 2, IF( AND( $BI$227 = "1", $BJ$227 = "2" ), 3, 4 ) ) )</f>
        <v>1</v>
      </c>
      <c r="BM227" s="72">
        <v>0.85236367465053786</v>
      </c>
      <c r="BN227" t="str">
        <f>"2"</f>
        <v>2</v>
      </c>
      <c r="BO227" t="str">
        <f xml:space="preserve"> IF($BM$227 &gt;= $G$84, "2","1")</f>
        <v>2</v>
      </c>
      <c r="BP227">
        <f xml:space="preserve"> IF( AND( $BN$227 = "2", $BO$227 = "2" ), 1, IF( AND( $BN$227 = "2", $BO$227 = "1" ), 2, IF( AND( $BN$227 = "1", $BO$227 = "2" ), 3, 4 ) ) )</f>
        <v>1</v>
      </c>
    </row>
    <row r="228" spans="60:68" x14ac:dyDescent="0.2">
      <c r="BH228" s="72">
        <v>0.51850616934330696</v>
      </c>
      <c r="BI228" t="str">
        <f>"2"</f>
        <v>2</v>
      </c>
      <c r="BJ228" t="str">
        <f xml:space="preserve"> IF($BH$228 &gt;= $G$60, "2","1")</f>
        <v>2</v>
      </c>
      <c r="BK228">
        <f xml:space="preserve"> IF( AND( $BI$228 = "2", $BJ$228 = "2" ), 1, IF( AND( $BI$228 = "2", $BJ$228 = "1" ), 2, IF( AND( $BI$228 = "1", $BJ$228 = "2" ), 3, 4 ) ) )</f>
        <v>1</v>
      </c>
      <c r="BM228" s="72">
        <v>0.68067371216748684</v>
      </c>
      <c r="BN228" t="str">
        <f>"2"</f>
        <v>2</v>
      </c>
      <c r="BO228" t="str">
        <f xml:space="preserve"> IF($BM$228 &gt;= $G$84, "2","1")</f>
        <v>2</v>
      </c>
      <c r="BP228">
        <f xml:space="preserve"> IF( AND( $BN$228 = "2", $BO$228 = "2" ), 1, IF( AND( $BN$228 = "2", $BO$228 = "1" ), 2, IF( AND( $BN$228 = "1", $BO$228 = "2" ), 3, 4 ) ) )</f>
        <v>1</v>
      </c>
    </row>
    <row r="229" spans="60:68" x14ac:dyDescent="0.2">
      <c r="BH229" s="72">
        <v>0.61618895427080456</v>
      </c>
      <c r="BI229" t="str">
        <f>"2"</f>
        <v>2</v>
      </c>
      <c r="BJ229" t="str">
        <f xml:space="preserve"> IF($BH$229 &gt;= $G$60, "2","1")</f>
        <v>2</v>
      </c>
      <c r="BK229">
        <f xml:space="preserve"> IF( AND( $BI$229 = "2", $BJ$229 = "2" ), 1, IF( AND( $BI$229 = "2", $BJ$229 = "1" ), 2, IF( AND( $BI$229 = "1", $BJ$229 = "2" ), 3, 4 ) ) )</f>
        <v>1</v>
      </c>
      <c r="BM229" s="72">
        <v>0.45955955387036518</v>
      </c>
      <c r="BN229" t="str">
        <f>"1"</f>
        <v>1</v>
      </c>
      <c r="BO229" t="str">
        <f xml:space="preserve"> IF($BM$229 &gt;= $G$84, "2","1")</f>
        <v>1</v>
      </c>
      <c r="BP229">
        <f xml:space="preserve"> IF( AND( $BN$229 = "2", $BO$229 = "2" ), 1, IF( AND( $BN$229 = "2", $BO$229 = "1" ), 2, IF( AND( $BN$229 = "1", $BO$229 = "2" ), 3, 4 ) ) )</f>
        <v>4</v>
      </c>
    </row>
    <row r="230" spans="60:68" x14ac:dyDescent="0.2">
      <c r="BH230" s="72">
        <v>0.7880996458468652</v>
      </c>
      <c r="BI230" t="str">
        <f>"2"</f>
        <v>2</v>
      </c>
      <c r="BJ230" t="str">
        <f xml:space="preserve"> IF($BH$230 &gt;= $G$60, "2","1")</f>
        <v>2</v>
      </c>
      <c r="BK230">
        <f xml:space="preserve"> IF( AND( $BI$230 = "2", $BJ$230 = "2" ), 1, IF( AND( $BI$230 = "2", $BJ$230 = "1" ), 2, IF( AND( $BI$230 = "1", $BJ$230 = "2" ), 3, 4 ) ) )</f>
        <v>1</v>
      </c>
      <c r="BM230" s="72">
        <v>0.31103052758430688</v>
      </c>
      <c r="BN230" t="str">
        <f>"1"</f>
        <v>1</v>
      </c>
      <c r="BO230" t="str">
        <f xml:space="preserve"> IF($BM$230 &gt;= $G$84, "2","1")</f>
        <v>1</v>
      </c>
      <c r="BP230">
        <f xml:space="preserve"> IF( AND( $BN$230 = "2", $BO$230 = "2" ), 1, IF( AND( $BN$230 = "2", $BO$230 = "1" ), 2, IF( AND( $BN$230 = "1", $BO$230 = "2" ), 3, 4 ) ) )</f>
        <v>4</v>
      </c>
    </row>
    <row r="231" spans="60:68" x14ac:dyDescent="0.2">
      <c r="BH231" s="72">
        <v>0.80226149938579161</v>
      </c>
      <c r="BI231" t="str">
        <f>"2"</f>
        <v>2</v>
      </c>
      <c r="BJ231" t="str">
        <f xml:space="preserve"> IF($BH$231 &gt;= $G$60, "2","1")</f>
        <v>2</v>
      </c>
      <c r="BK231">
        <f xml:space="preserve"> IF( AND( $BI$231 = "2", $BJ$231 = "2" ), 1, IF( AND( $BI$231 = "2", $BJ$231 = "1" ), 2, IF( AND( $BI$231 = "1", $BJ$231 = "2" ), 3, 4 ) ) )</f>
        <v>1</v>
      </c>
      <c r="BM231" s="72">
        <v>0.81601026311683966</v>
      </c>
      <c r="BN231" t="str">
        <f>"2"</f>
        <v>2</v>
      </c>
      <c r="BO231" t="str">
        <f xml:space="preserve"> IF($BM$231 &gt;= $G$84, "2","1")</f>
        <v>2</v>
      </c>
      <c r="BP231">
        <f xml:space="preserve"> IF( AND( $BN$231 = "2", $BO$231 = "2" ), 1, IF( AND( $BN$231 = "2", $BO$231 = "1" ), 2, IF( AND( $BN$231 = "1", $BO$231 = "2" ), 3, 4 ) ) )</f>
        <v>1</v>
      </c>
    </row>
    <row r="232" spans="60:68" x14ac:dyDescent="0.2">
      <c r="BH232" s="72">
        <v>0.76966515432176152</v>
      </c>
      <c r="BI232" t="str">
        <f>"2"</f>
        <v>2</v>
      </c>
      <c r="BJ232" t="str">
        <f xml:space="preserve"> IF($BH$232 &gt;= $G$60, "2","1")</f>
        <v>2</v>
      </c>
      <c r="BK232">
        <f xml:space="preserve"> IF( AND( $BI$232 = "2", $BJ$232 = "2" ), 1, IF( AND( $BI$232 = "2", $BJ$232 = "1" ), 2, IF( AND( $BI$232 = "1", $BJ$232 = "2" ), 3, 4 ) ) )</f>
        <v>1</v>
      </c>
      <c r="BM232" s="72">
        <v>0.34667892720920057</v>
      </c>
      <c r="BN232" t="str">
        <f>"1"</f>
        <v>1</v>
      </c>
      <c r="BO232" t="str">
        <f xml:space="preserve"> IF($BM$232 &gt;= $G$84, "2","1")</f>
        <v>1</v>
      </c>
      <c r="BP232">
        <f xml:space="preserve"> IF( AND( $BN$232 = "2", $BO$232 = "2" ), 1, IF( AND( $BN$232 = "2", $BO$232 = "1" ), 2, IF( AND( $BN$232 = "1", $BO$232 = "2" ), 3, 4 ) ) )</f>
        <v>4</v>
      </c>
    </row>
    <row r="233" spans="60:68" x14ac:dyDescent="0.2">
      <c r="BH233" s="72">
        <v>0.63007978021069166</v>
      </c>
      <c r="BI233" t="str">
        <f>"2"</f>
        <v>2</v>
      </c>
      <c r="BJ233" t="str">
        <f xml:space="preserve"> IF($BH$233 &gt;= $G$60, "2","1")</f>
        <v>2</v>
      </c>
      <c r="BK233">
        <f xml:space="preserve"> IF( AND( $BI$233 = "2", $BJ$233 = "2" ), 1, IF( AND( $BI$233 = "2", $BJ$233 = "1" ), 2, IF( AND( $BI$233 = "1", $BJ$233 = "2" ), 3, 4 ) ) )</f>
        <v>1</v>
      </c>
      <c r="BM233" s="72">
        <v>0.24032013473528682</v>
      </c>
      <c r="BN233" t="str">
        <f>"1"</f>
        <v>1</v>
      </c>
      <c r="BO233" t="str">
        <f xml:space="preserve"> IF($BM$233 &gt;= $G$84, "2","1")</f>
        <v>1</v>
      </c>
      <c r="BP233">
        <f xml:space="preserve"> IF( AND( $BN$233 = "2", $BO$233 = "2" ), 1, IF( AND( $BN$233 = "2", $BO$233 = "1" ), 2, IF( AND( $BN$233 = "1", $BO$233 = "2" ), 3, 4 ) ) )</f>
        <v>4</v>
      </c>
    </row>
    <row r="234" spans="60:68" x14ac:dyDescent="0.2">
      <c r="BH234" s="72">
        <v>0.8215651732862701</v>
      </c>
      <c r="BI234" t="str">
        <f>"2"</f>
        <v>2</v>
      </c>
      <c r="BJ234" t="str">
        <f xml:space="preserve"> IF($BH$234 &gt;= $G$60, "2","1")</f>
        <v>2</v>
      </c>
      <c r="BK234">
        <f xml:space="preserve"> IF( AND( $BI$234 = "2", $BJ$234 = "2" ), 1, IF( AND( $BI$234 = "2", $BJ$234 = "1" ), 2, IF( AND( $BI$234 = "1", $BJ$234 = "2" ), 3, 4 ) ) )</f>
        <v>1</v>
      </c>
      <c r="BM234" s="72">
        <v>0.31517388654523043</v>
      </c>
      <c r="BN234" t="str">
        <f>"2"</f>
        <v>2</v>
      </c>
      <c r="BO234" t="str">
        <f xml:space="preserve"> IF($BM$234 &gt;= $G$84, "2","1")</f>
        <v>1</v>
      </c>
      <c r="BP234">
        <f xml:space="preserve"> IF( AND( $BN$234 = "2", $BO$234 = "2" ), 1, IF( AND( $BN$234 = "2", $BO$234 = "1" ), 2, IF( AND( $BN$234 = "1", $BO$234 = "2" ), 3, 4 ) ) )</f>
        <v>2</v>
      </c>
    </row>
    <row r="235" spans="60:68" x14ac:dyDescent="0.2">
      <c r="BH235" s="72">
        <v>0.67817399984898219</v>
      </c>
      <c r="BI235" t="str">
        <f>"2"</f>
        <v>2</v>
      </c>
      <c r="BJ235" t="str">
        <f xml:space="preserve"> IF($BH$235 &gt;= $G$60, "2","1")</f>
        <v>2</v>
      </c>
      <c r="BK235">
        <f xml:space="preserve"> IF( AND( $BI$235 = "2", $BJ$235 = "2" ), 1, IF( AND( $BI$235 = "2", $BJ$235 = "1" ), 2, IF( AND( $BI$235 = "1", $BJ$235 = "2" ), 3, 4 ) ) )</f>
        <v>1</v>
      </c>
      <c r="BM235" s="72">
        <v>0.5244570354863487</v>
      </c>
      <c r="BN235" t="str">
        <f>"2"</f>
        <v>2</v>
      </c>
      <c r="BO235" t="str">
        <f xml:space="preserve"> IF($BM$235 &gt;= $G$84, "2","1")</f>
        <v>2</v>
      </c>
      <c r="BP235">
        <f xml:space="preserve"> IF( AND( $BN$235 = "2", $BO$235 = "2" ), 1, IF( AND( $BN$235 = "2", $BO$235 = "1" ), 2, IF( AND( $BN$235 = "1", $BO$235 = "2" ), 3, 4 ) ) )</f>
        <v>1</v>
      </c>
    </row>
    <row r="236" spans="60:68" x14ac:dyDescent="0.2">
      <c r="BH236" s="72">
        <v>0.58408389012048512</v>
      </c>
      <c r="BI236" t="str">
        <f>"2"</f>
        <v>2</v>
      </c>
      <c r="BJ236" t="str">
        <f xml:space="preserve"> IF($BH$236 &gt;= $G$60, "2","1")</f>
        <v>2</v>
      </c>
      <c r="BK236">
        <f xml:space="preserve"> IF( AND( $BI$236 = "2", $BJ$236 = "2" ), 1, IF( AND( $BI$236 = "2", $BJ$236 = "1" ), 2, IF( AND( $BI$236 = "1", $BJ$236 = "2" ), 3, 4 ) ) )</f>
        <v>1</v>
      </c>
      <c r="BM236" s="72">
        <v>0.22929789528211092</v>
      </c>
      <c r="BN236" t="str">
        <f>"1"</f>
        <v>1</v>
      </c>
      <c r="BO236" t="str">
        <f xml:space="preserve"> IF($BM$236 &gt;= $G$84, "2","1")</f>
        <v>1</v>
      </c>
      <c r="BP236">
        <f xml:space="preserve"> IF( AND( $BN$236 = "2", $BO$236 = "2" ), 1, IF( AND( $BN$236 = "2", $BO$236 = "1" ), 2, IF( AND( $BN$236 = "1", $BO$236 = "2" ), 3, 4 ) ) )</f>
        <v>4</v>
      </c>
    </row>
    <row r="237" spans="60:68" x14ac:dyDescent="0.2">
      <c r="BH237" s="72">
        <v>0.82128404205604533</v>
      </c>
      <c r="BI237" t="str">
        <f>"2"</f>
        <v>2</v>
      </c>
      <c r="BJ237" t="str">
        <f xml:space="preserve"> IF($BH$237 &gt;= $G$60, "2","1")</f>
        <v>2</v>
      </c>
      <c r="BK237">
        <f xml:space="preserve"> IF( AND( $BI$237 = "2", $BJ$237 = "2" ), 1, IF( AND( $BI$237 = "2", $BJ$237 = "1" ), 2, IF( AND( $BI$237 = "1", $BJ$237 = "2" ), 3, 4 ) ) )</f>
        <v>1</v>
      </c>
      <c r="BM237" s="72">
        <v>0.67441816918122421</v>
      </c>
      <c r="BN237" t="str">
        <f>"2"</f>
        <v>2</v>
      </c>
      <c r="BO237" t="str">
        <f xml:space="preserve"> IF($BM$237 &gt;= $G$84, "2","1")</f>
        <v>2</v>
      </c>
      <c r="BP237">
        <f xml:space="preserve"> IF( AND( $BN$237 = "2", $BO$237 = "2" ), 1, IF( AND( $BN$237 = "2", $BO$237 = "1" ), 2, IF( AND( $BN$237 = "1", $BO$237 = "2" ), 3, 4 ) ) )</f>
        <v>1</v>
      </c>
    </row>
    <row r="238" spans="60:68" x14ac:dyDescent="0.2">
      <c r="BH238" s="72">
        <v>0.84518599428888164</v>
      </c>
      <c r="BI238" t="str">
        <f>"2"</f>
        <v>2</v>
      </c>
      <c r="BJ238" t="str">
        <f xml:space="preserve"> IF($BH$238 &gt;= $G$60, "2","1")</f>
        <v>2</v>
      </c>
      <c r="BK238">
        <f xml:space="preserve"> IF( AND( $BI$238 = "2", $BJ$238 = "2" ), 1, IF( AND( $BI$238 = "2", $BJ$238 = "1" ), 2, IF( AND( $BI$238 = "1", $BJ$238 = "2" ), 3, 4 ) ) )</f>
        <v>1</v>
      </c>
      <c r="BM238" s="72">
        <v>0.33244317052310585</v>
      </c>
      <c r="BN238" t="str">
        <f>"1"</f>
        <v>1</v>
      </c>
      <c r="BO238" t="str">
        <f xml:space="preserve"> IF($BM$238 &gt;= $G$84, "2","1")</f>
        <v>1</v>
      </c>
      <c r="BP238">
        <f xml:space="preserve"> IF( AND( $BN$238 = "2", $BO$238 = "2" ), 1, IF( AND( $BN$238 = "2", $BO$238 = "1" ), 2, IF( AND( $BN$238 = "1", $BO$238 = "2" ), 3, 4 ) ) )</f>
        <v>4</v>
      </c>
    </row>
    <row r="239" spans="60:68" x14ac:dyDescent="0.2">
      <c r="BH239" s="72">
        <v>0.80389869260438773</v>
      </c>
      <c r="BI239" t="str">
        <f>"2"</f>
        <v>2</v>
      </c>
      <c r="BJ239" t="str">
        <f xml:space="preserve"> IF($BH$239 &gt;= $G$60, "2","1")</f>
        <v>2</v>
      </c>
      <c r="BK239">
        <f xml:space="preserve"> IF( AND( $BI$239 = "2", $BJ$239 = "2" ), 1, IF( AND( $BI$239 = "2", $BJ$239 = "1" ), 2, IF( AND( $BI$239 = "1", $BJ$239 = "2" ), 3, 4 ) ) )</f>
        <v>1</v>
      </c>
      <c r="BM239" s="72">
        <v>0.75765575539128094</v>
      </c>
      <c r="BN239" t="str">
        <f>"2"</f>
        <v>2</v>
      </c>
      <c r="BO239" t="str">
        <f xml:space="preserve"> IF($BM$239 &gt;= $G$84, "2","1")</f>
        <v>2</v>
      </c>
      <c r="BP239">
        <f xml:space="preserve"> IF( AND( $BN$239 = "2", $BO$239 = "2" ), 1, IF( AND( $BN$239 = "2", $BO$239 = "1" ), 2, IF( AND( $BN$239 = "1", $BO$239 = "2" ), 3, 4 ) ) )</f>
        <v>1</v>
      </c>
    </row>
    <row r="240" spans="60:68" x14ac:dyDescent="0.2">
      <c r="BH240" s="72">
        <v>0.79174461641968108</v>
      </c>
      <c r="BI240" t="str">
        <f>"2"</f>
        <v>2</v>
      </c>
      <c r="BJ240" t="str">
        <f xml:space="preserve"> IF($BH$240 &gt;= $G$60, "2","1")</f>
        <v>2</v>
      </c>
      <c r="BK240">
        <f xml:space="preserve"> IF( AND( $BI$240 = "2", $BJ$240 = "2" ), 1, IF( AND( $BI$240 = "2", $BJ$240 = "1" ), 2, IF( AND( $BI$240 = "1", $BJ$240 = "2" ), 3, 4 ) ) )</f>
        <v>1</v>
      </c>
      <c r="BM240" s="72">
        <v>0.2788960332710228</v>
      </c>
      <c r="BN240" t="str">
        <f>"2"</f>
        <v>2</v>
      </c>
      <c r="BO240" t="str">
        <f xml:space="preserve"> IF($BM$240 &gt;= $G$84, "2","1")</f>
        <v>1</v>
      </c>
      <c r="BP240">
        <f xml:space="preserve"> IF( AND( $BN$240 = "2", $BO$240 = "2" ), 1, IF( AND( $BN$240 = "2", $BO$240 = "1" ), 2, IF( AND( $BN$240 = "1", $BO$240 = "2" ), 3, 4 ) ) )</f>
        <v>2</v>
      </c>
    </row>
    <row r="241" spans="60:63" x14ac:dyDescent="0.2">
      <c r="BH241" s="72">
        <v>0.73783601054551839</v>
      </c>
      <c r="BI241" t="str">
        <f>"2"</f>
        <v>2</v>
      </c>
      <c r="BJ241" t="str">
        <f xml:space="preserve"> IF($BH$241 &gt;= $G$60, "2","1")</f>
        <v>2</v>
      </c>
      <c r="BK241">
        <f xml:space="preserve"> IF( AND( $BI$241 = "2", $BJ$241 = "2" ), 1, IF( AND( $BI$241 = "2", $BJ$241 = "1" ), 2, IF( AND( $BI$241 = "1", $BJ$241 = "2" ), 3, 4 ) ) )</f>
        <v>1</v>
      </c>
    </row>
    <row r="242" spans="60:63" x14ac:dyDescent="0.2">
      <c r="BH242" s="72">
        <v>0.7462897554686504</v>
      </c>
      <c r="BI242" t="str">
        <f>"2"</f>
        <v>2</v>
      </c>
      <c r="BJ242" t="str">
        <f xml:space="preserve"> IF($BH$242 &gt;= $G$60, "2","1")</f>
        <v>2</v>
      </c>
      <c r="BK242">
        <f xml:space="preserve"> IF( AND( $BI$242 = "2", $BJ$242 = "2" ), 1, IF( AND( $BI$242 = "2", $BJ$242 = "1" ), 2, IF( AND( $BI$242 = "1", $BJ$242 = "2" ), 3, 4 ) ) )</f>
        <v>1</v>
      </c>
    </row>
    <row r="243" spans="60:63" x14ac:dyDescent="0.2">
      <c r="BH243" s="72">
        <v>0.84383361125816858</v>
      </c>
      <c r="BI243" t="str">
        <f>"2"</f>
        <v>2</v>
      </c>
      <c r="BJ243" t="str">
        <f xml:space="preserve"> IF($BH$243 &gt;= $G$60, "2","1")</f>
        <v>2</v>
      </c>
      <c r="BK243">
        <f xml:space="preserve"> IF( AND( $BI$243 = "2", $BJ$243 = "2" ), 1, IF( AND( $BI$243 = "2", $BJ$243 = "1" ), 2, IF( AND( $BI$243 = "1", $BJ$243 = "2" ), 3, 4 ) ) )</f>
        <v>1</v>
      </c>
    </row>
    <row r="244" spans="60:63" x14ac:dyDescent="0.2">
      <c r="BH244" s="72">
        <v>0.61312461724482414</v>
      </c>
      <c r="BI244" t="str">
        <f>"2"</f>
        <v>2</v>
      </c>
      <c r="BJ244" t="str">
        <f xml:space="preserve"> IF($BH$244 &gt;= $G$60, "2","1")</f>
        <v>2</v>
      </c>
      <c r="BK244">
        <f xml:space="preserve"> IF( AND( $BI$244 = "2", $BJ$244 = "2" ), 1, IF( AND( $BI$244 = "2", $BJ$244 = "1" ), 2, IF( AND( $BI$244 = "1", $BJ$244 = "2" ), 3, 4 ) ) )</f>
        <v>1</v>
      </c>
    </row>
    <row r="245" spans="60:63" x14ac:dyDescent="0.2">
      <c r="BH245" s="72">
        <v>0.76688663110590993</v>
      </c>
      <c r="BI245" t="str">
        <f>"2"</f>
        <v>2</v>
      </c>
      <c r="BJ245" t="str">
        <f xml:space="preserve"> IF($BH$245 &gt;= $G$60, "2","1")</f>
        <v>2</v>
      </c>
      <c r="BK245">
        <f xml:space="preserve"> IF( AND( $BI$245 = "2", $BJ$245 = "2" ), 1, IF( AND( $BI$245 = "2", $BJ$245 = "1" ), 2, IF( AND( $BI$245 = "1", $BJ$245 = "2" ), 3, 4 ) ) )</f>
        <v>1</v>
      </c>
    </row>
    <row r="246" spans="60:63" x14ac:dyDescent="0.2">
      <c r="BH246" s="72">
        <v>0.7341660988026949</v>
      </c>
      <c r="BI246" t="str">
        <f>"2"</f>
        <v>2</v>
      </c>
      <c r="BJ246" t="str">
        <f xml:space="preserve"> IF($BH$246 &gt;= $G$60, "2","1")</f>
        <v>2</v>
      </c>
      <c r="BK246">
        <f xml:space="preserve"> IF( AND( $BI$246 = "2", $BJ$246 = "2" ), 1, IF( AND( $BI$246 = "2", $BJ$246 = "1" ), 2, IF( AND( $BI$246 = "1", $BJ$246 = "2" ), 3, 4 ) ) )</f>
        <v>1</v>
      </c>
    </row>
    <row r="247" spans="60:63" x14ac:dyDescent="0.2">
      <c r="BH247" s="72">
        <v>0.71262648037158216</v>
      </c>
      <c r="BI247" t="str">
        <f>"2"</f>
        <v>2</v>
      </c>
      <c r="BJ247" t="str">
        <f xml:space="preserve"> IF($BH$247 &gt;= $G$60, "2","1")</f>
        <v>2</v>
      </c>
      <c r="BK247">
        <f xml:space="preserve"> IF( AND( $BI$247 = "2", $BJ$247 = "2" ), 1, IF( AND( $BI$247 = "2", $BJ$247 = "1" ), 2, IF( AND( $BI$247 = "1", $BJ$247 = "2" ), 3, 4 ) ) )</f>
        <v>1</v>
      </c>
    </row>
    <row r="248" spans="60:63" x14ac:dyDescent="0.2">
      <c r="BH248" s="72">
        <v>0.50956305111968969</v>
      </c>
      <c r="BI248" t="str">
        <f>"2"</f>
        <v>2</v>
      </c>
      <c r="BJ248" t="str">
        <f xml:space="preserve"> IF($BH$248 &gt;= $G$60, "2","1")</f>
        <v>2</v>
      </c>
      <c r="BK248">
        <f xml:space="preserve"> IF( AND( $BI$248 = "2", $BJ$248 = "2" ), 1, IF( AND( $BI$248 = "2", $BJ$248 = "1" ), 2, IF( AND( $BI$248 = "1", $BJ$248 = "2" ), 3, 4 ) ) )</f>
        <v>1</v>
      </c>
    </row>
    <row r="249" spans="60:63" x14ac:dyDescent="0.2">
      <c r="BH249" s="72">
        <v>0.74323252245493421</v>
      </c>
      <c r="BI249" t="str">
        <f>"2"</f>
        <v>2</v>
      </c>
      <c r="BJ249" t="str">
        <f xml:space="preserve"> IF($BH$249 &gt;= $G$60, "2","1")</f>
        <v>2</v>
      </c>
      <c r="BK249">
        <f xml:space="preserve"> IF( AND( $BI$249 = "2", $BJ$249 = "2" ), 1, IF( AND( $BI$249 = "2", $BJ$249 = "1" ), 2, IF( AND( $BI$249 = "1", $BJ$249 = "2" ), 3, 4 ) ) )</f>
        <v>1</v>
      </c>
    </row>
    <row r="250" spans="60:63" x14ac:dyDescent="0.2">
      <c r="BH250" s="72">
        <v>0.80061064629120493</v>
      </c>
      <c r="BI250" t="str">
        <f>"2"</f>
        <v>2</v>
      </c>
      <c r="BJ250" t="str">
        <f xml:space="preserve"> IF($BH$250 &gt;= $G$60, "2","1")</f>
        <v>2</v>
      </c>
      <c r="BK250">
        <f xml:space="preserve"> IF( AND( $BI$250 = "2", $BJ$250 = "2" ), 1, IF( AND( $BI$250 = "2", $BJ$250 = "1" ), 2, IF( AND( $BI$250 = "1", $BJ$250 = "2" ), 3, 4 ) ) )</f>
        <v>1</v>
      </c>
    </row>
    <row r="251" spans="60:63" x14ac:dyDescent="0.2">
      <c r="BH251" s="72">
        <v>0.74931037701749792</v>
      </c>
      <c r="BI251" t="str">
        <f>"2"</f>
        <v>2</v>
      </c>
      <c r="BJ251" t="str">
        <f xml:space="preserve"> IF($BH$251 &gt;= $G$60, "2","1")</f>
        <v>2</v>
      </c>
      <c r="BK251">
        <f xml:space="preserve"> IF( AND( $BI$251 = "2", $BJ$251 = "2" ), 1, IF( AND( $BI$251 = "2", $BJ$251 = "1" ), 2, IF( AND( $BI$251 = "1", $BJ$251 = "2" ), 3, 4 ) ) )</f>
        <v>1</v>
      </c>
    </row>
    <row r="252" spans="60:63" x14ac:dyDescent="0.2">
      <c r="BH252" s="72">
        <v>0.78230624004949201</v>
      </c>
      <c r="BI252" t="str">
        <f>"2"</f>
        <v>2</v>
      </c>
      <c r="BJ252" t="str">
        <f xml:space="preserve"> IF($BH$252 &gt;= $G$60, "2","1")</f>
        <v>2</v>
      </c>
      <c r="BK252">
        <f xml:space="preserve"> IF( AND( $BI$252 = "2", $BJ$252 = "2" ), 1, IF( AND( $BI$252 = "2", $BJ$252 = "1" ), 2, IF( AND( $BI$252 = "1", $BJ$252 = "2" ), 3, 4 ) ) )</f>
        <v>1</v>
      </c>
    </row>
    <row r="253" spans="60:63" x14ac:dyDescent="0.2">
      <c r="BH253" s="72">
        <v>0.63986546346443929</v>
      </c>
      <c r="BI253" t="str">
        <f>"2"</f>
        <v>2</v>
      </c>
      <c r="BJ253" t="str">
        <f xml:space="preserve"> IF($BH$253 &gt;= $G$60, "2","1")</f>
        <v>2</v>
      </c>
      <c r="BK253">
        <f xml:space="preserve"> IF( AND( $BI$253 = "2", $BJ$253 = "2" ), 1, IF( AND( $BI$253 = "2", $BJ$253 = "1" ), 2, IF( AND( $BI$253 = "1", $BJ$253 = "2" ), 3, 4 ) ) )</f>
        <v>1</v>
      </c>
    </row>
    <row r="254" spans="60:63" x14ac:dyDescent="0.2">
      <c r="BH254" s="72">
        <v>0.50950005659452158</v>
      </c>
      <c r="BI254" t="str">
        <f>"2"</f>
        <v>2</v>
      </c>
      <c r="BJ254" t="str">
        <f xml:space="preserve"> IF($BH$254 &gt;= $G$60, "2","1")</f>
        <v>2</v>
      </c>
      <c r="BK254">
        <f xml:space="preserve"> IF( AND( $BI$254 = "2", $BJ$254 = "2" ), 1, IF( AND( $BI$254 = "2", $BJ$254 = "1" ), 2, IF( AND( $BI$254 = "1", $BJ$254 = "2" ), 3, 4 ) ) )</f>
        <v>1</v>
      </c>
    </row>
    <row r="255" spans="60:63" x14ac:dyDescent="0.2">
      <c r="BH255" s="72">
        <v>0.4564077751485161</v>
      </c>
      <c r="BI255" t="str">
        <f>"2"</f>
        <v>2</v>
      </c>
      <c r="BJ255" t="str">
        <f xml:space="preserve"> IF($BH$255 &gt;= $G$60, "2","1")</f>
        <v>1</v>
      </c>
      <c r="BK255">
        <f xml:space="preserve"> IF( AND( $BI$255 = "2", $BJ$255 = "2" ), 1, IF( AND( $BI$255 = "2", $BJ$255 = "1" ), 2, IF( AND( $BI$255 = "1", $BJ$255 = "2" ), 3, 4 ) ) )</f>
        <v>2</v>
      </c>
    </row>
    <row r="256" spans="60:63" x14ac:dyDescent="0.2">
      <c r="BH256" s="72">
        <v>0.66603262191842783</v>
      </c>
      <c r="BI256" t="str">
        <f>"2"</f>
        <v>2</v>
      </c>
      <c r="BJ256" t="str">
        <f xml:space="preserve"> IF($BH$256 &gt;= $G$60, "2","1")</f>
        <v>2</v>
      </c>
      <c r="BK256">
        <f xml:space="preserve"> IF( AND( $BI$256 = "2", $BJ$256 = "2" ), 1, IF( AND( $BI$256 = "2", $BJ$256 = "1" ), 2, IF( AND( $BI$256 = "1", $BJ$256 = "2" ), 3, 4 ) ) )</f>
        <v>1</v>
      </c>
    </row>
    <row r="257" spans="60:63" x14ac:dyDescent="0.2">
      <c r="BH257" s="72">
        <v>0.52635175628073294</v>
      </c>
      <c r="BI257" t="str">
        <f>"2"</f>
        <v>2</v>
      </c>
      <c r="BJ257" t="str">
        <f xml:space="preserve"> IF($BH$257 &gt;= $G$60, "2","1")</f>
        <v>2</v>
      </c>
      <c r="BK257">
        <f xml:space="preserve"> IF( AND( $BI$257 = "2", $BJ$257 = "2" ), 1, IF( AND( $BI$257 = "2", $BJ$257 = "1" ), 2, IF( AND( $BI$257 = "1", $BJ$257 = "2" ), 3, 4 ) ) )</f>
        <v>1</v>
      </c>
    </row>
    <row r="258" spans="60:63" x14ac:dyDescent="0.2">
      <c r="BH258" s="72">
        <v>0.66824616626079714</v>
      </c>
      <c r="BI258" t="str">
        <f>"2"</f>
        <v>2</v>
      </c>
      <c r="BJ258" t="str">
        <f xml:space="preserve"> IF($BH$258 &gt;= $G$60, "2","1")</f>
        <v>2</v>
      </c>
      <c r="BK258">
        <f xml:space="preserve"> IF( AND( $BI$258 = "2", $BJ$258 = "2" ), 1, IF( AND( $BI$258 = "2", $BJ$258 = "1" ), 2, IF( AND( $BI$258 = "1", $BJ$258 = "2" ), 3, 4 ) ) )</f>
        <v>1</v>
      </c>
    </row>
    <row r="259" spans="60:63" x14ac:dyDescent="0.2">
      <c r="BH259" s="72">
        <v>0.78208967694939302</v>
      </c>
      <c r="BI259" t="str">
        <f>"2"</f>
        <v>2</v>
      </c>
      <c r="BJ259" t="str">
        <f xml:space="preserve"> IF($BH$259 &gt;= $G$60, "2","1")</f>
        <v>2</v>
      </c>
      <c r="BK259">
        <f xml:space="preserve"> IF( AND( $BI$259 = "2", $BJ$259 = "2" ), 1, IF( AND( $BI$259 = "2", $BJ$259 = "1" ), 2, IF( AND( $BI$259 = "1", $BJ$259 = "2" ), 3, 4 ) ) )</f>
        <v>1</v>
      </c>
    </row>
    <row r="260" spans="60:63" x14ac:dyDescent="0.2">
      <c r="BH260" s="72">
        <v>0.53749324461699755</v>
      </c>
      <c r="BI260" t="str">
        <f>"2"</f>
        <v>2</v>
      </c>
      <c r="BJ260" t="str">
        <f xml:space="preserve"> IF($BH$260 &gt;= $G$60, "2","1")</f>
        <v>2</v>
      </c>
      <c r="BK260">
        <f xml:space="preserve"> IF( AND( $BI$260 = "2", $BJ$260 = "2" ), 1, IF( AND( $BI$260 = "2", $BJ$260 = "1" ), 2, IF( AND( $BI$260 = "1", $BJ$260 = "2" ), 3, 4 ) ) )</f>
        <v>1</v>
      </c>
    </row>
    <row r="261" spans="60:63" x14ac:dyDescent="0.2">
      <c r="BH261" s="72">
        <v>0.81707100895341767</v>
      </c>
      <c r="BI261" t="str">
        <f>"2"</f>
        <v>2</v>
      </c>
      <c r="BJ261" t="str">
        <f xml:space="preserve"> IF($BH$261 &gt;= $G$60, "2","1")</f>
        <v>2</v>
      </c>
      <c r="BK261">
        <f xml:space="preserve"> IF( AND( $BI$261 = "2", $BJ$261 = "2" ), 1, IF( AND( $BI$261 = "2", $BJ$261 = "1" ), 2, IF( AND( $BI$261 = "1", $BJ$261 = "2" ), 3, 4 ) ) )</f>
        <v>1</v>
      </c>
    </row>
    <row r="262" spans="60:63" x14ac:dyDescent="0.2">
      <c r="BH262" s="72">
        <v>0.85290153743688224</v>
      </c>
      <c r="BI262" t="str">
        <f>"2"</f>
        <v>2</v>
      </c>
      <c r="BJ262" t="str">
        <f xml:space="preserve"> IF($BH$262 &gt;= $G$60, "2","1")</f>
        <v>2</v>
      </c>
      <c r="BK262">
        <f xml:space="preserve"> IF( AND( $BI$262 = "2", $BJ$262 = "2" ), 1, IF( AND( $BI$262 = "2", $BJ$262 = "1" ), 2, IF( AND( $BI$262 = "1", $BJ$262 = "2" ), 3, 4 ) ) )</f>
        <v>1</v>
      </c>
    </row>
    <row r="263" spans="60:63" x14ac:dyDescent="0.2">
      <c r="BH263" s="72">
        <v>0.75621270110039362</v>
      </c>
      <c r="BI263" t="str">
        <f>"2"</f>
        <v>2</v>
      </c>
      <c r="BJ263" t="str">
        <f xml:space="preserve"> IF($BH$263 &gt;= $G$60, "2","1")</f>
        <v>2</v>
      </c>
      <c r="BK263">
        <f xml:space="preserve"> IF( AND( $BI$263 = "2", $BJ$263 = "2" ), 1, IF( AND( $BI$263 = "2", $BJ$263 = "1" ), 2, IF( AND( $BI$263 = "1", $BJ$263 = "2" ), 3, 4 ) ) )</f>
        <v>1</v>
      </c>
    </row>
    <row r="264" spans="60:63" x14ac:dyDescent="0.2">
      <c r="BH264" s="72">
        <v>0.50956305111968969</v>
      </c>
      <c r="BI264" t="str">
        <f>"2"</f>
        <v>2</v>
      </c>
      <c r="BJ264" t="str">
        <f xml:space="preserve"> IF($BH$264 &gt;= $G$60, "2","1")</f>
        <v>2</v>
      </c>
      <c r="BK264">
        <f xml:space="preserve"> IF( AND( $BI$264 = "2", $BJ$264 = "2" ), 1, IF( AND( $BI$264 = "2", $BJ$264 = "1" ), 2, IF( AND( $BI$264 = "1", $BJ$264 = "2" ), 3, 4 ) ) )</f>
        <v>1</v>
      </c>
    </row>
    <row r="265" spans="60:63" x14ac:dyDescent="0.2">
      <c r="BH265" s="72">
        <v>0.72630245390768178</v>
      </c>
      <c r="BI265" t="str">
        <f>"2"</f>
        <v>2</v>
      </c>
      <c r="BJ265" t="str">
        <f xml:space="preserve"> IF($BH$265 &gt;= $G$60, "2","1")</f>
        <v>2</v>
      </c>
      <c r="BK265">
        <f xml:space="preserve"> IF( AND( $BI$265 = "2", $BJ$265 = "2" ), 1, IF( AND( $BI$265 = "2", $BJ$265 = "1" ), 2, IF( AND( $BI$265 = "1", $BJ$265 = "2" ), 3, 4 ) ) )</f>
        <v>1</v>
      </c>
    </row>
    <row r="266" spans="60:63" x14ac:dyDescent="0.2">
      <c r="BH266" s="72">
        <v>0.2923363344050241</v>
      </c>
      <c r="BI266" t="str">
        <f>"2"</f>
        <v>2</v>
      </c>
      <c r="BJ266" t="str">
        <f xml:space="preserve"> IF($BH$266 &gt;= $G$60, "2","1")</f>
        <v>1</v>
      </c>
      <c r="BK266">
        <f xml:space="preserve"> IF( AND( $BI$266 = "2", $BJ$266 = "2" ), 1, IF( AND( $BI$266 = "2", $BJ$266 = "1" ), 2, IF( AND( $BI$266 = "1", $BJ$266 = "2" ), 3, 4 ) ) )</f>
        <v>2</v>
      </c>
    </row>
    <row r="267" spans="60:63" x14ac:dyDescent="0.2">
      <c r="BH267" s="72">
        <v>0.75520859970047161</v>
      </c>
      <c r="BI267" t="str">
        <f>"2"</f>
        <v>2</v>
      </c>
      <c r="BJ267" t="str">
        <f xml:space="preserve"> IF($BH$267 &gt;= $G$60, "2","1")</f>
        <v>2</v>
      </c>
      <c r="BK267">
        <f xml:space="preserve"> IF( AND( $BI$267 = "2", $BJ$267 = "2" ), 1, IF( AND( $BI$267 = "2", $BJ$267 = "1" ), 2, IF( AND( $BI$267 = "1", $BJ$267 = "2" ), 3, 4 ) ) )</f>
        <v>1</v>
      </c>
    </row>
    <row r="268" spans="60:63" x14ac:dyDescent="0.2">
      <c r="BH268" s="72">
        <v>0.73549459870736578</v>
      </c>
      <c r="BI268" t="str">
        <f>"2"</f>
        <v>2</v>
      </c>
      <c r="BJ268" t="str">
        <f xml:space="preserve"> IF($BH$268 &gt;= $G$60, "2","1")</f>
        <v>2</v>
      </c>
      <c r="BK268">
        <f xml:space="preserve"> IF( AND( $BI$268 = "2", $BJ$268 = "2" ), 1, IF( AND( $BI$268 = "2", $BJ$268 = "1" ), 2, IF( AND( $BI$268 = "1", $BJ$268 = "2" ), 3, 4 ) ) )</f>
        <v>1</v>
      </c>
    </row>
    <row r="269" spans="60:63" x14ac:dyDescent="0.2">
      <c r="BH269" s="72">
        <v>0.69632653709060233</v>
      </c>
      <c r="BI269" t="str">
        <f>"2"</f>
        <v>2</v>
      </c>
      <c r="BJ269" t="str">
        <f xml:space="preserve"> IF($BH$269 &gt;= $G$60, "2","1")</f>
        <v>2</v>
      </c>
      <c r="BK269">
        <f xml:space="preserve"> IF( AND( $BI$269 = "2", $BJ$269 = "2" ), 1, IF( AND( $BI$269 = "2", $BJ$269 = "1" ), 2, IF( AND( $BI$269 = "1", $BJ$269 = "2" ), 3, 4 ) ) )</f>
        <v>1</v>
      </c>
    </row>
    <row r="270" spans="60:63" x14ac:dyDescent="0.2">
      <c r="BH270" s="72">
        <v>0.80389869260438773</v>
      </c>
      <c r="BI270" t="str">
        <f>"2"</f>
        <v>2</v>
      </c>
      <c r="BJ270" t="str">
        <f xml:space="preserve"> IF($BH$270 &gt;= $G$60, "2","1")</f>
        <v>2</v>
      </c>
      <c r="BK270">
        <f xml:space="preserve"> IF( AND( $BI$270 = "2", $BJ$270 = "2" ), 1, IF( AND( $BI$270 = "2", $BJ$270 = "1" ), 2, IF( AND( $BI$270 = "1", $BJ$270 = "2" ), 3, 4 ) ) )</f>
        <v>1</v>
      </c>
    </row>
    <row r="271" spans="60:63" x14ac:dyDescent="0.2">
      <c r="BH271" s="72">
        <v>0.6964478868378039</v>
      </c>
      <c r="BI271" t="str">
        <f>"2"</f>
        <v>2</v>
      </c>
      <c r="BJ271" t="str">
        <f xml:space="preserve"> IF($BH$271 &gt;= $G$60, "2","1")</f>
        <v>2</v>
      </c>
      <c r="BK271">
        <f xml:space="preserve"> IF( AND( $BI$271 = "2", $BJ$271 = "2" ), 1, IF( AND( $BI$271 = "2", $BJ$271 = "1" ), 2, IF( AND( $BI$271 = "1", $BJ$271 = "2" ), 3, 4 ) ) )</f>
        <v>1</v>
      </c>
    </row>
    <row r="272" spans="60:63" x14ac:dyDescent="0.2">
      <c r="BH272" s="72">
        <v>0.80389869260438773</v>
      </c>
      <c r="BI272" t="str">
        <f>"2"</f>
        <v>2</v>
      </c>
      <c r="BJ272" t="str">
        <f xml:space="preserve"> IF($BH$272 &gt;= $G$60, "2","1")</f>
        <v>2</v>
      </c>
      <c r="BK272">
        <f xml:space="preserve"> IF( AND( $BI$272 = "2", $BJ$272 = "2" ), 1, IF( AND( $BI$272 = "2", $BJ$272 = "1" ), 2, IF( AND( $BI$272 = "1", $BJ$272 = "2" ), 3, 4 ) ) )</f>
        <v>1</v>
      </c>
    </row>
    <row r="273" spans="60:63" x14ac:dyDescent="0.2">
      <c r="BH273" s="72">
        <v>0.66524460144560538</v>
      </c>
      <c r="BI273" t="str">
        <f>"2"</f>
        <v>2</v>
      </c>
      <c r="BJ273" t="str">
        <f xml:space="preserve"> IF($BH$273 &gt;= $G$60, "2","1")</f>
        <v>2</v>
      </c>
      <c r="BK273">
        <f xml:space="preserve"> IF( AND( $BI$273 = "2", $BJ$273 = "2" ), 1, IF( AND( $BI$273 = "2", $BJ$273 = "1" ), 2, IF( AND( $BI$273 = "1", $BJ$273 = "2" ), 3, 4 ) ) )</f>
        <v>1</v>
      </c>
    </row>
    <row r="274" spans="60:63" x14ac:dyDescent="0.2">
      <c r="BH274" s="72">
        <v>0.83441117831991041</v>
      </c>
      <c r="BI274" t="str">
        <f>"2"</f>
        <v>2</v>
      </c>
      <c r="BJ274" t="str">
        <f xml:space="preserve"> IF($BH$274 &gt;= $G$60, "2","1")</f>
        <v>2</v>
      </c>
      <c r="BK274">
        <f xml:space="preserve"> IF( AND( $BI$274 = "2", $BJ$274 = "2" ), 1, IF( AND( $BI$274 = "2", $BJ$274 = "1" ), 2, IF( AND( $BI$274 = "1", $BJ$274 = "2" ), 3, 4 ) ) )</f>
        <v>1</v>
      </c>
    </row>
    <row r="275" spans="60:63" x14ac:dyDescent="0.2">
      <c r="BH275" s="72">
        <v>0.73138195258119076</v>
      </c>
      <c r="BI275" t="str">
        <f>"2"</f>
        <v>2</v>
      </c>
      <c r="BJ275" t="str">
        <f xml:space="preserve"> IF($BH$275 &gt;= $G$60, "2","1")</f>
        <v>2</v>
      </c>
      <c r="BK275">
        <f xml:space="preserve"> IF( AND( $BI$275 = "2", $BJ$275 = "2" ), 1, IF( AND( $BI$275 = "2", $BJ$275 = "1" ), 2, IF( AND( $BI$275 = "1", $BJ$275 = "2" ), 3, 4 ) ) )</f>
        <v>1</v>
      </c>
    </row>
    <row r="276" spans="60:63" x14ac:dyDescent="0.2">
      <c r="BH276" s="72">
        <v>0.70382133315891104</v>
      </c>
      <c r="BI276" t="str">
        <f>"2"</f>
        <v>2</v>
      </c>
      <c r="BJ276" t="str">
        <f xml:space="preserve"> IF($BH$276 &gt;= $G$60, "2","1")</f>
        <v>2</v>
      </c>
      <c r="BK276">
        <f xml:space="preserve"> IF( AND( $BI$276 = "2", $BJ$276 = "2" ), 1, IF( AND( $BI$276 = "2", $BJ$276 = "1" ), 2, IF( AND( $BI$276 = "1", $BJ$276 = "2" ), 3, 4 ) ) )</f>
        <v>1</v>
      </c>
    </row>
    <row r="277" spans="60:63" x14ac:dyDescent="0.2">
      <c r="BH277" s="72">
        <v>0.75912372492735847</v>
      </c>
      <c r="BI277" t="str">
        <f>"2"</f>
        <v>2</v>
      </c>
      <c r="BJ277" t="str">
        <f xml:space="preserve"> IF($BH$277 &gt;= $G$60, "2","1")</f>
        <v>2</v>
      </c>
      <c r="BK277">
        <f xml:space="preserve"> IF( AND( $BI$277 = "2", $BJ$277 = "2" ), 1, IF( AND( $BI$277 = "2", $BJ$277 = "1" ), 2, IF( AND( $BI$277 = "1", $BJ$277 = "2" ), 3, 4 ) ) )</f>
        <v>1</v>
      </c>
    </row>
    <row r="278" spans="60:63" x14ac:dyDescent="0.2">
      <c r="BH278" s="72">
        <v>0.67991244429095576</v>
      </c>
      <c r="BI278" t="str">
        <f>"2"</f>
        <v>2</v>
      </c>
      <c r="BJ278" t="str">
        <f xml:space="preserve"> IF($BH$278 &gt;= $G$60, "2","1")</f>
        <v>2</v>
      </c>
      <c r="BK278">
        <f xml:space="preserve"> IF( AND( $BI$278 = "2", $BJ$278 = "2" ), 1, IF( AND( $BI$278 = "2", $BJ$278 = "1" ), 2, IF( AND( $BI$278 = "1", $BJ$278 = "2" ), 3, 4 ) ) )</f>
        <v>1</v>
      </c>
    </row>
    <row r="279" spans="60:63" x14ac:dyDescent="0.2">
      <c r="BH279" s="72">
        <v>0.80389869260438773</v>
      </c>
      <c r="BI279" t="str">
        <f>"2"</f>
        <v>2</v>
      </c>
      <c r="BJ279" t="str">
        <f xml:space="preserve"> IF($BH$279 &gt;= $G$60, "2","1")</f>
        <v>2</v>
      </c>
      <c r="BK279">
        <f xml:space="preserve"> IF( AND( $BI$279 = "2", $BJ$279 = "2" ), 1, IF( AND( $BI$279 = "2", $BJ$279 = "1" ), 2, IF( AND( $BI$279 = "1", $BJ$279 = "2" ), 3, 4 ) ) )</f>
        <v>1</v>
      </c>
    </row>
    <row r="280" spans="60:63" x14ac:dyDescent="0.2">
      <c r="BH280" s="72">
        <v>0.38445894398532682</v>
      </c>
      <c r="BI280" t="str">
        <f>"2"</f>
        <v>2</v>
      </c>
      <c r="BJ280" t="str">
        <f xml:space="preserve"> IF($BH$280 &gt;= $G$60, "2","1")</f>
        <v>1</v>
      </c>
      <c r="BK280">
        <f xml:space="preserve"> IF( AND( $BI$280 = "2", $BJ$280 = "2" ), 1, IF( AND( $BI$280 = "2", $BJ$280 = "1" ), 2, IF( AND( $BI$280 = "1", $BJ$280 = "2" ), 3, 4 ) ) )</f>
        <v>2</v>
      </c>
    </row>
    <row r="281" spans="60:63" x14ac:dyDescent="0.2">
      <c r="BH281" s="72">
        <v>0.74453066271675172</v>
      </c>
      <c r="BI281" t="str">
        <f>"2"</f>
        <v>2</v>
      </c>
      <c r="BJ281" t="str">
        <f xml:space="preserve"> IF($BH$281 &gt;= $G$60, "2","1")</f>
        <v>2</v>
      </c>
      <c r="BK281">
        <f xml:space="preserve"> IF( AND( $BI$281 = "2", $BJ$281 = "2" ), 1, IF( AND( $BI$281 = "2", $BJ$281 = "1" ), 2, IF( AND( $BI$281 = "1", $BJ$281 = "2" ), 3, 4 ) ) )</f>
        <v>1</v>
      </c>
    </row>
    <row r="282" spans="60:63" x14ac:dyDescent="0.2">
      <c r="BH282" s="72">
        <v>0.70544773753029266</v>
      </c>
      <c r="BI282" t="str">
        <f>"2"</f>
        <v>2</v>
      </c>
      <c r="BJ282" t="str">
        <f xml:space="preserve"> IF($BH$282 &gt;= $G$60, "2","1")</f>
        <v>2</v>
      </c>
      <c r="BK282">
        <f xml:space="preserve"> IF( AND( $BI$282 = "2", $BJ$282 = "2" ), 1, IF( AND( $BI$282 = "2", $BJ$282 = "1" ), 2, IF( AND( $BI$282 = "1", $BJ$282 = "2" ), 3, 4 ) ) )</f>
        <v>1</v>
      </c>
    </row>
    <row r="283" spans="60:63" x14ac:dyDescent="0.2">
      <c r="BH283" s="72">
        <v>0.51483477332263816</v>
      </c>
      <c r="BI283" t="str">
        <f>"2"</f>
        <v>2</v>
      </c>
      <c r="BJ283" t="str">
        <f xml:space="preserve"> IF($BH$283 &gt;= $G$60, "2","1")</f>
        <v>2</v>
      </c>
      <c r="BK283">
        <f xml:space="preserve"> IF( AND( $BI$283 = "2", $BJ$283 = "2" ), 1, IF( AND( $BI$283 = "2", $BJ$283 = "1" ), 2, IF( AND( $BI$283 = "1", $BJ$283 = "2" ), 3, 4 ) ) )</f>
        <v>1</v>
      </c>
    </row>
    <row r="284" spans="60:63" x14ac:dyDescent="0.2">
      <c r="BH284" s="72">
        <v>0.54050709131832586</v>
      </c>
      <c r="BI284" t="str">
        <f>"2"</f>
        <v>2</v>
      </c>
      <c r="BJ284" t="str">
        <f xml:space="preserve"> IF($BH$284 &gt;= $G$60, "2","1")</f>
        <v>2</v>
      </c>
      <c r="BK284">
        <f xml:space="preserve"> IF( AND( $BI$284 = "2", $BJ$284 = "2" ), 1, IF( AND( $BI$284 = "2", $BJ$284 = "1" ), 2, IF( AND( $BI$284 = "1", $BJ$284 = "2" ), 3, 4 ) ) )</f>
        <v>1</v>
      </c>
    </row>
    <row r="285" spans="60:63" x14ac:dyDescent="0.2">
      <c r="BH285" s="72">
        <v>0.58035791710709006</v>
      </c>
      <c r="BI285" t="str">
        <f>"2"</f>
        <v>2</v>
      </c>
      <c r="BJ285" t="str">
        <f xml:space="preserve"> IF($BH$285 &gt;= $G$60, "2","1")</f>
        <v>2</v>
      </c>
      <c r="BK285">
        <f xml:space="preserve"> IF( AND( $BI$285 = "2", $BJ$285 = "2" ), 1, IF( AND( $BI$285 = "2", $BJ$285 = "1" ), 2, IF( AND( $BI$285 = "1", $BJ$285 = "2" ), 3, 4 ) ) )</f>
        <v>1</v>
      </c>
    </row>
    <row r="286" spans="60:63" x14ac:dyDescent="0.2">
      <c r="BH286" s="72">
        <v>0.83444360710897436</v>
      </c>
      <c r="BI286" t="str">
        <f>"2"</f>
        <v>2</v>
      </c>
      <c r="BJ286" t="str">
        <f xml:space="preserve"> IF($BH$286 &gt;= $G$60, "2","1")</f>
        <v>2</v>
      </c>
      <c r="BK286">
        <f xml:space="preserve"> IF( AND( $BI$286 = "2", $BJ$286 = "2" ), 1, IF( AND( $BI$286 = "2", $BJ$286 = "1" ), 2, IF( AND( $BI$286 = "1", $BJ$286 = "2" ), 3, 4 ) ) )</f>
        <v>1</v>
      </c>
    </row>
    <row r="287" spans="60:63" x14ac:dyDescent="0.2">
      <c r="BH287" s="72">
        <v>0.68297756542780341</v>
      </c>
      <c r="BI287" t="str">
        <f>"2"</f>
        <v>2</v>
      </c>
      <c r="BJ287" t="str">
        <f xml:space="preserve"> IF($BH$287 &gt;= $G$60, "2","1")</f>
        <v>2</v>
      </c>
      <c r="BK287">
        <f xml:space="preserve"> IF( AND( $BI$287 = "2", $BJ$287 = "2" ), 1, IF( AND( $BI$287 = "2", $BJ$287 = "1" ), 2, IF( AND( $BI$287 = "1", $BJ$287 = "2" ), 3, 4 ) ) )</f>
        <v>1</v>
      </c>
    </row>
    <row r="288" spans="60:63" x14ac:dyDescent="0.2">
      <c r="BH288" s="72">
        <v>0.63830290253632482</v>
      </c>
      <c r="BI288" t="str">
        <f>"2"</f>
        <v>2</v>
      </c>
      <c r="BJ288" t="str">
        <f xml:space="preserve"> IF($BH$288 &gt;= $G$60, "2","1")</f>
        <v>2</v>
      </c>
      <c r="BK288">
        <f xml:space="preserve"> IF( AND( $BI$288 = "2", $BJ$288 = "2" ), 1, IF( AND( $BI$288 = "2", $BJ$288 = "1" ), 2, IF( AND( $BI$288 = "1", $BJ$288 = "2" ), 3, 4 ) ) )</f>
        <v>1</v>
      </c>
    </row>
    <row r="289" spans="60:63" x14ac:dyDescent="0.2">
      <c r="BH289" s="72">
        <v>0.53535358042849357</v>
      </c>
      <c r="BI289" t="str">
        <f>"2"</f>
        <v>2</v>
      </c>
      <c r="BJ289" t="str">
        <f xml:space="preserve"> IF($BH$289 &gt;= $G$60, "2","1")</f>
        <v>2</v>
      </c>
      <c r="BK289">
        <f xml:space="preserve"> IF( AND( $BI$289 = "2", $BJ$289 = "2" ), 1, IF( AND( $BI$289 = "2", $BJ$289 = "1" ), 2, IF( AND( $BI$289 = "1", $BJ$289 = "2" ), 3, 4 ) ) )</f>
        <v>1</v>
      </c>
    </row>
    <row r="290" spans="60:63" x14ac:dyDescent="0.2">
      <c r="BH290" s="72">
        <v>0.72493233772177457</v>
      </c>
      <c r="BI290" t="str">
        <f>"2"</f>
        <v>2</v>
      </c>
      <c r="BJ290" t="str">
        <f xml:space="preserve"> IF($BH$290 &gt;= $G$60, "2","1")</f>
        <v>2</v>
      </c>
      <c r="BK290">
        <f xml:space="preserve"> IF( AND( $BI$290 = "2", $BJ$290 = "2" ), 1, IF( AND( $BI$290 = "2", $BJ$290 = "1" ), 2, IF( AND( $BI$290 = "1", $BJ$290 = "2" ), 3, 4 ) ) )</f>
        <v>1</v>
      </c>
    </row>
    <row r="291" spans="60:63" x14ac:dyDescent="0.2">
      <c r="BH291" s="72">
        <v>0.27387850866183955</v>
      </c>
      <c r="BI291" t="str">
        <f>"1"</f>
        <v>1</v>
      </c>
      <c r="BJ291" t="str">
        <f xml:space="preserve"> IF($BH$291 &gt;= $G$60, "2","1")</f>
        <v>1</v>
      </c>
      <c r="BK291">
        <f xml:space="preserve"> IF( AND( $BI$291 = "2", $BJ$291 = "2" ), 1, IF( AND( $BI$291 = "2", $BJ$291 = "1" ), 2, IF( AND( $BI$291 = "1", $BJ$291 = "2" ), 3, 4 ) ) )</f>
        <v>4</v>
      </c>
    </row>
    <row r="292" spans="60:63" x14ac:dyDescent="0.2">
      <c r="BH292" s="72">
        <v>0.75726238253663991</v>
      </c>
      <c r="BI292" t="str">
        <f>"2"</f>
        <v>2</v>
      </c>
      <c r="BJ292" t="str">
        <f xml:space="preserve"> IF($BH$292 &gt;= $G$60, "2","1")</f>
        <v>2</v>
      </c>
      <c r="BK292">
        <f xml:space="preserve"> IF( AND( $BI$292 = "2", $BJ$292 = "2" ), 1, IF( AND( $BI$292 = "2", $BJ$292 = "1" ), 2, IF( AND( $BI$292 = "1", $BJ$292 = "2" ), 3, 4 ) ) )</f>
        <v>1</v>
      </c>
    </row>
    <row r="293" spans="60:63" x14ac:dyDescent="0.2">
      <c r="BH293" s="72">
        <v>0.73022658215102687</v>
      </c>
      <c r="BI293" t="str">
        <f>"2"</f>
        <v>2</v>
      </c>
      <c r="BJ293" t="str">
        <f xml:space="preserve"> IF($BH$293 &gt;= $G$60, "2","1")</f>
        <v>2</v>
      </c>
      <c r="BK293">
        <f xml:space="preserve"> IF( AND( $BI$293 = "2", $BJ$293 = "2" ), 1, IF( AND( $BI$293 = "2", $BJ$293 = "1" ), 2, IF( AND( $BI$293 = "1", $BJ$293 = "2" ), 3, 4 ) ) )</f>
        <v>1</v>
      </c>
    </row>
    <row r="294" spans="60:63" x14ac:dyDescent="0.2">
      <c r="BH294" s="72">
        <v>0.82322003766453999</v>
      </c>
      <c r="BI294" t="str">
        <f>"2"</f>
        <v>2</v>
      </c>
      <c r="BJ294" t="str">
        <f xml:space="preserve"> IF($BH$294 &gt;= $G$60, "2","1")</f>
        <v>2</v>
      </c>
      <c r="BK294">
        <f xml:space="preserve"> IF( AND( $BI$294 = "2", $BJ$294 = "2" ), 1, IF( AND( $BI$294 = "2", $BJ$294 = "1" ), 2, IF( AND( $BI$294 = "1", $BJ$294 = "2" ), 3, 4 ) ) )</f>
        <v>1</v>
      </c>
    </row>
    <row r="295" spans="60:63" x14ac:dyDescent="0.2">
      <c r="BH295" s="72">
        <v>0.14988783216236448</v>
      </c>
      <c r="BI295" t="str">
        <f>"1"</f>
        <v>1</v>
      </c>
      <c r="BJ295" t="str">
        <f xml:space="preserve"> IF($BH$295 &gt;= $G$60, "2","1")</f>
        <v>1</v>
      </c>
      <c r="BK295">
        <f xml:space="preserve"> IF( AND( $BI$295 = "2", $BJ$295 = "2" ), 1, IF( AND( $BI$295 = "2", $BJ$295 = "1" ), 2, IF( AND( $BI$295 = "1", $BJ$295 = "2" ), 3, 4 ) ) )</f>
        <v>4</v>
      </c>
    </row>
    <row r="296" spans="60:63" x14ac:dyDescent="0.2">
      <c r="BH296" s="72">
        <v>0.72509144966186467</v>
      </c>
      <c r="BI296" t="str">
        <f>"2"</f>
        <v>2</v>
      </c>
      <c r="BJ296" t="str">
        <f xml:space="preserve"> IF($BH$296 &gt;= $G$60, "2","1")</f>
        <v>2</v>
      </c>
      <c r="BK296">
        <f xml:space="preserve"> IF( AND( $BI$296 = "2", $BJ$296 = "2" ), 1, IF( AND( $BI$296 = "2", $BJ$296 = "1" ), 2, IF( AND( $BI$296 = "1", $BJ$296 = "2" ), 3, 4 ) ) )</f>
        <v>1</v>
      </c>
    </row>
    <row r="297" spans="60:63" x14ac:dyDescent="0.2">
      <c r="BH297" s="72">
        <v>0.61186542098071173</v>
      </c>
      <c r="BI297" t="str">
        <f>"2"</f>
        <v>2</v>
      </c>
      <c r="BJ297" t="str">
        <f xml:space="preserve"> IF($BH$297 &gt;= $G$60, "2","1")</f>
        <v>2</v>
      </c>
      <c r="BK297">
        <f xml:space="preserve"> IF( AND( $BI$297 = "2", $BJ$297 = "2" ), 1, IF( AND( $BI$297 = "2", $BJ$297 = "1" ), 2, IF( AND( $BI$297 = "1", $BJ$297 = "2" ), 3, 4 ) ) )</f>
        <v>1</v>
      </c>
    </row>
    <row r="298" spans="60:63" x14ac:dyDescent="0.2">
      <c r="BH298" s="72">
        <v>0.28096560567703149</v>
      </c>
      <c r="BI298" t="str">
        <f>"1"</f>
        <v>1</v>
      </c>
      <c r="BJ298" t="str">
        <f xml:space="preserve"> IF($BH$298 &gt;= $G$60, "2","1")</f>
        <v>1</v>
      </c>
      <c r="BK298">
        <f xml:space="preserve"> IF( AND( $BI$298 = "2", $BJ$298 = "2" ), 1, IF( AND( $BI$298 = "2", $BJ$298 = "1" ), 2, IF( AND( $BI$298 = "1", $BJ$298 = "2" ), 3, 4 ) ) )</f>
        <v>4</v>
      </c>
    </row>
    <row r="299" spans="60:63" x14ac:dyDescent="0.2">
      <c r="BH299" s="72">
        <v>0.13431197994516886</v>
      </c>
      <c r="BI299" t="str">
        <f>"1"</f>
        <v>1</v>
      </c>
      <c r="BJ299" t="str">
        <f xml:space="preserve"> IF($BH$299 &gt;= $G$60, "2","1")</f>
        <v>1</v>
      </c>
      <c r="BK299">
        <f xml:space="preserve"> IF( AND( $BI$299 = "2", $BJ$299 = "2" ), 1, IF( AND( $BI$299 = "2", $BJ$299 = "1" ), 2, IF( AND( $BI$299 = "1", $BJ$299 = "2" ), 3, 4 ) ) )</f>
        <v>4</v>
      </c>
    </row>
    <row r="300" spans="60:63" x14ac:dyDescent="0.2">
      <c r="BH300" s="72">
        <v>0.1359210178643504</v>
      </c>
      <c r="BI300" t="str">
        <f>"1"</f>
        <v>1</v>
      </c>
      <c r="BJ300" t="str">
        <f xml:space="preserve"> IF($BH$300 &gt;= $G$60, "2","1")</f>
        <v>1</v>
      </c>
      <c r="BK300">
        <f xml:space="preserve"> IF( AND( $BI$300 = "2", $BJ$300 = "2" ), 1, IF( AND( $BI$300 = "2", $BJ$300 = "1" ), 2, IF( AND( $BI$300 = "1", $BJ$300 = "2" ), 3, 4 ) ) )</f>
        <v>4</v>
      </c>
    </row>
    <row r="301" spans="60:63" x14ac:dyDescent="0.2">
      <c r="BH301" s="72">
        <v>0.20367634249712668</v>
      </c>
      <c r="BI301" t="str">
        <f>"1"</f>
        <v>1</v>
      </c>
      <c r="BJ301" t="str">
        <f xml:space="preserve"> IF($BH$301 &gt;= $G$60, "2","1")</f>
        <v>1</v>
      </c>
      <c r="BK301">
        <f xml:space="preserve"> IF( AND( $BI$301 = "2", $BJ$301 = "2" ), 1, IF( AND( $BI$301 = "2", $BJ$301 = "1" ), 2, IF( AND( $BI$301 = "1", $BJ$301 = "2" ), 3, 4 ) ) )</f>
        <v>4</v>
      </c>
    </row>
    <row r="302" spans="60:63" x14ac:dyDescent="0.2">
      <c r="BH302" s="72">
        <v>0.20785610133326682</v>
      </c>
      <c r="BI302" t="str">
        <f>"1"</f>
        <v>1</v>
      </c>
      <c r="BJ302" t="str">
        <f xml:space="preserve"> IF($BH$302 &gt;= $G$60, "2","1")</f>
        <v>1</v>
      </c>
      <c r="BK302">
        <f xml:space="preserve"> IF( AND( $BI$302 = "2", $BJ$302 = "2" ), 1, IF( AND( $BI$302 = "2", $BJ$302 = "1" ), 2, IF( AND( $BI$302 = "1", $BJ$302 = "2" ), 3, 4 ) ) )</f>
        <v>4</v>
      </c>
    </row>
    <row r="303" spans="60:63" x14ac:dyDescent="0.2">
      <c r="BH303" s="72">
        <v>0.60326022149550951</v>
      </c>
      <c r="BI303" t="str">
        <f>"2"</f>
        <v>2</v>
      </c>
      <c r="BJ303" t="str">
        <f xml:space="preserve"> IF($BH$303 &gt;= $G$60, "2","1")</f>
        <v>2</v>
      </c>
      <c r="BK303">
        <f xml:space="preserve"> IF( AND( $BI$303 = "2", $BJ$303 = "2" ), 1, IF( AND( $BI$303 = "2", $BJ$303 = "1" ), 2, IF( AND( $BI$303 = "1", $BJ$303 = "2" ), 3, 4 ) ) )</f>
        <v>1</v>
      </c>
    </row>
    <row r="304" spans="60:63" x14ac:dyDescent="0.2">
      <c r="BH304" s="72">
        <v>0.11741085641046764</v>
      </c>
      <c r="BI304" t="str">
        <f>"1"</f>
        <v>1</v>
      </c>
      <c r="BJ304" t="str">
        <f xml:space="preserve"> IF($BH$304 &gt;= $G$60, "2","1")</f>
        <v>1</v>
      </c>
      <c r="BK304">
        <f xml:space="preserve"> IF( AND( $BI$304 = "2", $BJ$304 = "2" ), 1, IF( AND( $BI$304 = "2", $BJ$304 = "1" ), 2, IF( AND( $BI$304 = "1", $BJ$304 = "2" ), 3, 4 ) ) )</f>
        <v>4</v>
      </c>
    </row>
    <row r="305" spans="60:63" x14ac:dyDescent="0.2">
      <c r="BH305" s="72">
        <v>0.62764224499736176</v>
      </c>
      <c r="BI305" t="str">
        <f>"2"</f>
        <v>2</v>
      </c>
      <c r="BJ305" t="str">
        <f xml:space="preserve"> IF($BH$305 &gt;= $G$60, "2","1")</f>
        <v>2</v>
      </c>
      <c r="BK305">
        <f xml:space="preserve"> IF( AND( $BI$305 = "2", $BJ$305 = "2" ), 1, IF( AND( $BI$305 = "2", $BJ$305 = "1" ), 2, IF( AND( $BI$305 = "1", $BJ$305 = "2" ), 3, 4 ) ) )</f>
        <v>1</v>
      </c>
    </row>
    <row r="306" spans="60:63" x14ac:dyDescent="0.2">
      <c r="BH306" s="72">
        <v>0.50918203939253792</v>
      </c>
      <c r="BI306" t="str">
        <f>"2"</f>
        <v>2</v>
      </c>
      <c r="BJ306" t="str">
        <f xml:space="preserve"> IF($BH$306 &gt;= $G$60, "2","1")</f>
        <v>2</v>
      </c>
      <c r="BK306">
        <f xml:space="preserve"> IF( AND( $BI$306 = "2", $BJ$306 = "2" ), 1, IF( AND( $BI$306 = "2", $BJ$306 = "1" ), 2, IF( AND( $BI$306 = "1", $BJ$306 = "2" ), 3, 4 ) ) )</f>
        <v>1</v>
      </c>
    </row>
    <row r="307" spans="60:63" x14ac:dyDescent="0.2">
      <c r="BH307" s="72">
        <v>0.74522358350008278</v>
      </c>
      <c r="BI307" t="str">
        <f>"2"</f>
        <v>2</v>
      </c>
      <c r="BJ307" t="str">
        <f xml:space="preserve"> IF($BH$307 &gt;= $G$60, "2","1")</f>
        <v>2</v>
      </c>
      <c r="BK307">
        <f xml:space="preserve"> IF( AND( $BI$307 = "2", $BJ$307 = "2" ), 1, IF( AND( $BI$307 = "2", $BJ$307 = "1" ), 2, IF( AND( $BI$307 = "1", $BJ$307 = "2" ), 3, 4 ) ) )</f>
        <v>1</v>
      </c>
    </row>
    <row r="308" spans="60:63" x14ac:dyDescent="0.2">
      <c r="BH308" s="72">
        <v>0.78907073397345628</v>
      </c>
      <c r="BI308" t="str">
        <f>"2"</f>
        <v>2</v>
      </c>
      <c r="BJ308" t="str">
        <f xml:space="preserve"> IF($BH$308 &gt;= $G$60, "2","1")</f>
        <v>2</v>
      </c>
      <c r="BK308">
        <f xml:space="preserve"> IF( AND( $BI$308 = "2", $BJ$308 = "2" ), 1, IF( AND( $BI$308 = "2", $BJ$308 = "1" ), 2, IF( AND( $BI$308 = "1", $BJ$308 = "2" ), 3, 4 ) ) )</f>
        <v>1</v>
      </c>
    </row>
    <row r="309" spans="60:63" x14ac:dyDescent="0.2">
      <c r="BH309" s="72">
        <v>0.29554055684568986</v>
      </c>
      <c r="BI309" t="str">
        <f>"1"</f>
        <v>1</v>
      </c>
      <c r="BJ309" t="str">
        <f xml:space="preserve"> IF($BH$309 &gt;= $G$60, "2","1")</f>
        <v>1</v>
      </c>
      <c r="BK309">
        <f xml:space="preserve"> IF( AND( $BI$309 = "2", $BJ$309 = "2" ), 1, IF( AND( $BI$309 = "2", $BJ$309 = "1" ), 2, IF( AND( $BI$309 = "1", $BJ$309 = "2" ), 3, 4 ) ) )</f>
        <v>4</v>
      </c>
    </row>
    <row r="310" spans="60:63" x14ac:dyDescent="0.2">
      <c r="BH310" s="72">
        <v>0.79089569385173286</v>
      </c>
      <c r="BI310" t="str">
        <f>"2"</f>
        <v>2</v>
      </c>
      <c r="BJ310" t="str">
        <f xml:space="preserve"> IF($BH$310 &gt;= $G$60, "2","1")</f>
        <v>2</v>
      </c>
      <c r="BK310">
        <f xml:space="preserve"> IF( AND( $BI$310 = "2", $BJ$310 = "2" ), 1, IF( AND( $BI$310 = "2", $BJ$310 = "1" ), 2, IF( AND( $BI$310 = "1", $BJ$310 = "2" ), 3, 4 ) ) )</f>
        <v>1</v>
      </c>
    </row>
    <row r="311" spans="60:63" x14ac:dyDescent="0.2">
      <c r="BH311" s="72">
        <v>0.48858798655272884</v>
      </c>
      <c r="BI311" t="str">
        <f>"1"</f>
        <v>1</v>
      </c>
      <c r="BJ311" t="str">
        <f xml:space="preserve"> IF($BH$311 &gt;= $G$60, "2","1")</f>
        <v>1</v>
      </c>
      <c r="BK311">
        <f xml:space="preserve"> IF( AND( $BI$311 = "2", $BJ$311 = "2" ), 1, IF( AND( $BI$311 = "2", $BJ$311 = "1" ), 2, IF( AND( $BI$311 = "1", $BJ$311 = "2" ), 3, 4 ) ) )</f>
        <v>4</v>
      </c>
    </row>
    <row r="312" spans="60:63" x14ac:dyDescent="0.2">
      <c r="BH312" s="72">
        <v>0.78813971993928389</v>
      </c>
      <c r="BI312" t="str">
        <f>"2"</f>
        <v>2</v>
      </c>
      <c r="BJ312" t="str">
        <f xml:space="preserve"> IF($BH$312 &gt;= $G$60, "2","1")</f>
        <v>2</v>
      </c>
      <c r="BK312">
        <f xml:space="preserve"> IF( AND( $BI$312 = "2", $BJ$312 = "2" ), 1, IF( AND( $BI$312 = "2", $BJ$312 = "1" ), 2, IF( AND( $BI$312 = "1", $BJ$312 = "2" ), 3, 4 ) ) )</f>
        <v>1</v>
      </c>
    </row>
    <row r="313" spans="60:63" x14ac:dyDescent="0.2">
      <c r="BH313" s="72">
        <v>0.14971986832030382</v>
      </c>
      <c r="BI313" t="str">
        <f>"1"</f>
        <v>1</v>
      </c>
      <c r="BJ313" t="str">
        <f xml:space="preserve"> IF($BH$313 &gt;= $G$60, "2","1")</f>
        <v>1</v>
      </c>
      <c r="BK313">
        <f xml:space="preserve"> IF( AND( $BI$313 = "2", $BJ$313 = "2" ), 1, IF( AND( $BI$313 = "2", $BJ$313 = "1" ), 2, IF( AND( $BI$313 = "1", $BJ$313 = "2" ), 3, 4 ) ) )</f>
        <v>4</v>
      </c>
    </row>
    <row r="314" spans="60:63" x14ac:dyDescent="0.2">
      <c r="BH314" s="72">
        <v>0.63484180238592602</v>
      </c>
      <c r="BI314" t="str">
        <f>"2"</f>
        <v>2</v>
      </c>
      <c r="BJ314" t="str">
        <f xml:space="preserve"> IF($BH$314 &gt;= $G$60, "2","1")</f>
        <v>2</v>
      </c>
      <c r="BK314">
        <f xml:space="preserve"> IF( AND( $BI$314 = "2", $BJ$314 = "2" ), 1, IF( AND( $BI$314 = "2", $BJ$314 = "1" ), 2, IF( AND( $BI$314 = "1", $BJ$314 = "2" ), 3, 4 ) ) )</f>
        <v>1</v>
      </c>
    </row>
    <row r="315" spans="60:63" x14ac:dyDescent="0.2">
      <c r="BH315" s="72">
        <v>0.54479947810237872</v>
      </c>
      <c r="BI315" t="str">
        <f>"2"</f>
        <v>2</v>
      </c>
      <c r="BJ315" t="str">
        <f xml:space="preserve"> IF($BH$315 &gt;= $G$60, "2","1")</f>
        <v>2</v>
      </c>
      <c r="BK315">
        <f xml:space="preserve"> IF( AND( $BI$315 = "2", $BJ$315 = "2" ), 1, IF( AND( $BI$315 = "2", $BJ$315 = "1" ), 2, IF( AND( $BI$315 = "1", $BJ$315 = "2" ), 3, 4 ) ) )</f>
        <v>1</v>
      </c>
    </row>
    <row r="316" spans="60:63" x14ac:dyDescent="0.2">
      <c r="BH316" s="72">
        <v>0.13837223110985744</v>
      </c>
      <c r="BI316" t="str">
        <f>"1"</f>
        <v>1</v>
      </c>
      <c r="BJ316" t="str">
        <f xml:space="preserve"> IF($BH$316 &gt;= $G$60, "2","1")</f>
        <v>1</v>
      </c>
      <c r="BK316">
        <f xml:space="preserve"> IF( AND( $BI$316 = "2", $BJ$316 = "2" ), 1, IF( AND( $BI$316 = "2", $BJ$316 = "1" ), 2, IF( AND( $BI$316 = "1", $BJ$316 = "2" ), 3, 4 ) ) )</f>
        <v>4</v>
      </c>
    </row>
    <row r="317" spans="60:63" x14ac:dyDescent="0.2">
      <c r="BH317" s="72">
        <v>0.71538680885276518</v>
      </c>
      <c r="BI317" t="str">
        <f>"2"</f>
        <v>2</v>
      </c>
      <c r="BJ317" t="str">
        <f xml:space="preserve"> IF($BH$317 &gt;= $G$60, "2","1")</f>
        <v>2</v>
      </c>
      <c r="BK317">
        <f xml:space="preserve"> IF( AND( $BI$317 = "2", $BJ$317 = "2" ), 1, IF( AND( $BI$317 = "2", $BJ$317 = "1" ), 2, IF( AND( $BI$317 = "1", $BJ$317 = "2" ), 3, 4 ) ) )</f>
        <v>1</v>
      </c>
    </row>
    <row r="318" spans="60:63" x14ac:dyDescent="0.2">
      <c r="BH318" s="72">
        <v>0.54146573048688806</v>
      </c>
      <c r="BI318" t="str">
        <f>"2"</f>
        <v>2</v>
      </c>
      <c r="BJ318" t="str">
        <f xml:space="preserve"> IF($BH$318 &gt;= $G$60, "2","1")</f>
        <v>2</v>
      </c>
      <c r="BK318">
        <f xml:space="preserve"> IF( AND( $BI$318 = "2", $BJ$318 = "2" ), 1, IF( AND( $BI$318 = "2", $BJ$318 = "1" ), 2, IF( AND( $BI$318 = "1", $BJ$318 = "2" ), 3, 4 ) ) )</f>
        <v>1</v>
      </c>
    </row>
    <row r="319" spans="60:63" x14ac:dyDescent="0.2">
      <c r="BH319" s="72">
        <v>0.288817571874873</v>
      </c>
      <c r="BI319" t="str">
        <f>"2"</f>
        <v>2</v>
      </c>
      <c r="BJ319" t="str">
        <f xml:space="preserve"> IF($BH$319 &gt;= $G$60, "2","1")</f>
        <v>1</v>
      </c>
      <c r="BK319">
        <f xml:space="preserve"> IF( AND( $BI$319 = "2", $BJ$319 = "2" ), 1, IF( AND( $BI$319 = "2", $BJ$319 = "1" ), 2, IF( AND( $BI$319 = "1", $BJ$319 = "2" ), 3, 4 ) ) )</f>
        <v>2</v>
      </c>
    </row>
    <row r="320" spans="60:63" x14ac:dyDescent="0.2">
      <c r="BH320" s="72">
        <v>0.71041768352512114</v>
      </c>
      <c r="BI320" t="str">
        <f>"2"</f>
        <v>2</v>
      </c>
      <c r="BJ320" t="str">
        <f xml:space="preserve"> IF($BH$320 &gt;= $G$60, "2","1")</f>
        <v>2</v>
      </c>
      <c r="BK320">
        <f xml:space="preserve"> IF( AND( $BI$320 = "2", $BJ$320 = "2" ), 1, IF( AND( $BI$320 = "2", $BJ$320 = "1" ), 2, IF( AND( $BI$320 = "1", $BJ$320 = "2" ), 3, 4 ) ) )</f>
        <v>1</v>
      </c>
    </row>
    <row r="321" spans="60:63" x14ac:dyDescent="0.2">
      <c r="BH321" s="72">
        <v>0.51056427302146357</v>
      </c>
      <c r="BI321" t="str">
        <f>"2"</f>
        <v>2</v>
      </c>
      <c r="BJ321" t="str">
        <f xml:space="preserve"> IF($BH$321 &gt;= $G$60, "2","1")</f>
        <v>2</v>
      </c>
      <c r="BK321">
        <f xml:space="preserve"> IF( AND( $BI$321 = "2", $BJ$321 = "2" ), 1, IF( AND( $BI$321 = "2", $BJ$321 = "1" ), 2, IF( AND( $BI$321 = "1", $BJ$321 = "2" ), 3, 4 ) ) )</f>
        <v>1</v>
      </c>
    </row>
    <row r="322" spans="60:63" x14ac:dyDescent="0.2">
      <c r="BH322" s="72">
        <v>0.57138483892982206</v>
      </c>
      <c r="BI322" t="str">
        <f>"2"</f>
        <v>2</v>
      </c>
      <c r="BJ322" t="str">
        <f xml:space="preserve"> IF($BH$322 &gt;= $G$60, "2","1")</f>
        <v>2</v>
      </c>
      <c r="BK322">
        <f xml:space="preserve"> IF( AND( $BI$322 = "2", $BJ$322 = "2" ), 1, IF( AND( $BI$322 = "2", $BJ$322 = "1" ), 2, IF( AND( $BI$322 = "1", $BJ$322 = "2" ), 3, 4 ) ) )</f>
        <v>1</v>
      </c>
    </row>
    <row r="323" spans="60:63" x14ac:dyDescent="0.2">
      <c r="BH323" s="72">
        <v>0.44859993385968816</v>
      </c>
      <c r="BI323" t="str">
        <f>"2"</f>
        <v>2</v>
      </c>
      <c r="BJ323" t="str">
        <f xml:space="preserve"> IF($BH$323 &gt;= $G$60, "2","1")</f>
        <v>1</v>
      </c>
      <c r="BK323">
        <f xml:space="preserve"> IF( AND( $BI$323 = "2", $BJ$323 = "2" ), 1, IF( AND( $BI$323 = "2", $BJ$323 = "1" ), 2, IF( AND( $BI$323 = "1", $BJ$323 = "2" ), 3, 4 ) ) )</f>
        <v>2</v>
      </c>
    </row>
    <row r="324" spans="60:63" x14ac:dyDescent="0.2">
      <c r="BH324" s="72">
        <v>0.26080177287027556</v>
      </c>
      <c r="BI324" t="str">
        <f>"1"</f>
        <v>1</v>
      </c>
      <c r="BJ324" t="str">
        <f xml:space="preserve"> IF($BH$324 &gt;= $G$60, "2","1")</f>
        <v>1</v>
      </c>
      <c r="BK324">
        <f xml:space="preserve"> IF( AND( $BI$324 = "2", $BJ$324 = "2" ), 1, IF( AND( $BI$324 = "2", $BJ$324 = "1" ), 2, IF( AND( $BI$324 = "1", $BJ$324 = "2" ), 3, 4 ) ) )</f>
        <v>4</v>
      </c>
    </row>
    <row r="325" spans="60:63" x14ac:dyDescent="0.2">
      <c r="BH325" s="72">
        <v>0.48048642218939458</v>
      </c>
      <c r="BI325" t="str">
        <f>"2"</f>
        <v>2</v>
      </c>
      <c r="BJ325" t="str">
        <f xml:space="preserve"> IF($BH$325 &gt;= $G$60, "2","1")</f>
        <v>1</v>
      </c>
      <c r="BK325">
        <f xml:space="preserve"> IF( AND( $BI$325 = "2", $BJ$325 = "2" ), 1, IF( AND( $BI$325 = "2", $BJ$325 = "1" ), 2, IF( AND( $BI$325 = "1", $BJ$325 = "2" ), 3, 4 ) ) )</f>
        <v>2</v>
      </c>
    </row>
    <row r="326" spans="60:63" x14ac:dyDescent="0.2">
      <c r="BH326" s="72">
        <v>0.26885294846990337</v>
      </c>
      <c r="BI326" t="str">
        <f>"1"</f>
        <v>1</v>
      </c>
      <c r="BJ326" t="str">
        <f xml:space="preserve"> IF($BH$326 &gt;= $G$60, "2","1")</f>
        <v>1</v>
      </c>
      <c r="BK326">
        <f xml:space="preserve"> IF( AND( $BI$326 = "2", $BJ$326 = "2" ), 1, IF( AND( $BI$326 = "2", $BJ$326 = "1" ), 2, IF( AND( $BI$326 = "1", $BJ$326 = "2" ), 3, 4 ) ) )</f>
        <v>4</v>
      </c>
    </row>
    <row r="327" spans="60:63" x14ac:dyDescent="0.2">
      <c r="BH327" s="72">
        <v>0.76648216746539566</v>
      </c>
      <c r="BI327" t="str">
        <f>"2"</f>
        <v>2</v>
      </c>
      <c r="BJ327" t="str">
        <f xml:space="preserve"> IF($BH$327 &gt;= $G$60, "2","1")</f>
        <v>2</v>
      </c>
      <c r="BK327">
        <f xml:space="preserve"> IF( AND( $BI$327 = "2", $BJ$327 = "2" ), 1, IF( AND( $BI$327 = "2", $BJ$327 = "1" ), 2, IF( AND( $BI$327 = "1", $BJ$327 = "2" ), 3, 4 ) ) )</f>
        <v>1</v>
      </c>
    </row>
    <row r="328" spans="60:63" x14ac:dyDescent="0.2">
      <c r="BH328" s="72">
        <v>0.35105021933996367</v>
      </c>
      <c r="BI328" t="str">
        <f>"1"</f>
        <v>1</v>
      </c>
      <c r="BJ328" t="str">
        <f xml:space="preserve"> IF($BH$328 &gt;= $G$60, "2","1")</f>
        <v>1</v>
      </c>
      <c r="BK328">
        <f xml:space="preserve"> IF( AND( $BI$328 = "2", $BJ$328 = "2" ), 1, IF( AND( $BI$328 = "2", $BJ$328 = "1" ), 2, IF( AND( $BI$328 = "1", $BJ$328 = "2" ), 3, 4 ) ) )</f>
        <v>4</v>
      </c>
    </row>
    <row r="329" spans="60:63" x14ac:dyDescent="0.2">
      <c r="BH329" s="72">
        <v>0.63323861996990261</v>
      </c>
      <c r="BI329" t="str">
        <f>"2"</f>
        <v>2</v>
      </c>
      <c r="BJ329" t="str">
        <f xml:space="preserve"> IF($BH$329 &gt;= $G$60, "2","1")</f>
        <v>2</v>
      </c>
      <c r="BK329">
        <f xml:space="preserve"> IF( AND( $BI$329 = "2", $BJ$329 = "2" ), 1, IF( AND( $BI$329 = "2", $BJ$329 = "1" ), 2, IF( AND( $BI$329 = "1", $BJ$329 = "2" ), 3, 4 ) ) )</f>
        <v>1</v>
      </c>
    </row>
    <row r="330" spans="60:63" x14ac:dyDescent="0.2">
      <c r="BH330" s="72">
        <v>0.40629465389933594</v>
      </c>
      <c r="BI330" t="str">
        <f>"1"</f>
        <v>1</v>
      </c>
      <c r="BJ330" t="str">
        <f xml:space="preserve"> IF($BH$330 &gt;= $G$60, "2","1")</f>
        <v>1</v>
      </c>
      <c r="BK330">
        <f xml:space="preserve"> IF( AND( $BI$330 = "2", $BJ$330 = "2" ), 1, IF( AND( $BI$330 = "2", $BJ$330 = "1" ), 2, IF( AND( $BI$330 = "1", $BJ$330 = "2" ), 3, 4 ) ) )</f>
        <v>4</v>
      </c>
    </row>
    <row r="331" spans="60:63" x14ac:dyDescent="0.2">
      <c r="BH331" s="72">
        <v>0.54717232772594315</v>
      </c>
      <c r="BI331" t="str">
        <f>"1"</f>
        <v>1</v>
      </c>
      <c r="BJ331" t="str">
        <f xml:space="preserve"> IF($BH$331 &gt;= $G$60, "2","1")</f>
        <v>2</v>
      </c>
      <c r="BK331">
        <f xml:space="preserve"> IF( AND( $BI$331 = "2", $BJ$331 = "2" ), 1, IF( AND( $BI$331 = "2", $BJ$331 = "1" ), 2, IF( AND( $BI$331 = "1", $BJ$331 = "2" ), 3, 4 ) ) )</f>
        <v>3</v>
      </c>
    </row>
    <row r="332" spans="60:63" x14ac:dyDescent="0.2">
      <c r="BH332" s="72">
        <v>0.31819019088919109</v>
      </c>
      <c r="BI332" t="str">
        <f>"1"</f>
        <v>1</v>
      </c>
      <c r="BJ332" t="str">
        <f xml:space="preserve"> IF($BH$332 &gt;= $G$60, "2","1")</f>
        <v>1</v>
      </c>
      <c r="BK332">
        <f xml:space="preserve"> IF( AND( $BI$332 = "2", $BJ$332 = "2" ), 1, IF( AND( $BI$332 = "2", $BJ$332 = "1" ), 2, IF( AND( $BI$332 = "1", $BJ$332 = "2" ), 3, 4 ) ) )</f>
        <v>4</v>
      </c>
    </row>
    <row r="333" spans="60:63" x14ac:dyDescent="0.2">
      <c r="BH333" s="72">
        <v>0.1374292531668998</v>
      </c>
      <c r="BI333" t="str">
        <f>"1"</f>
        <v>1</v>
      </c>
      <c r="BJ333" t="str">
        <f xml:space="preserve"> IF($BH$333 &gt;= $G$60, "2","1")</f>
        <v>1</v>
      </c>
      <c r="BK333">
        <f xml:space="preserve"> IF( AND( $BI$333 = "2", $BJ$333 = "2" ), 1, IF( AND( $BI$333 = "2", $BJ$333 = "1" ), 2, IF( AND( $BI$333 = "1", $BJ$333 = "2" ), 3, 4 ) ) )</f>
        <v>4</v>
      </c>
    </row>
    <row r="334" spans="60:63" x14ac:dyDescent="0.2">
      <c r="BH334" s="72">
        <v>0.29418964348806154</v>
      </c>
      <c r="BI334" t="str">
        <f>"1"</f>
        <v>1</v>
      </c>
      <c r="BJ334" t="str">
        <f xml:space="preserve"> IF($BH$334 &gt;= $G$60, "2","1")</f>
        <v>1</v>
      </c>
      <c r="BK334">
        <f xml:space="preserve"> IF( AND( $BI$334 = "2", $BJ$334 = "2" ), 1, IF( AND( $BI$334 = "2", $BJ$334 = "1" ), 2, IF( AND( $BI$334 = "1", $BJ$334 = "2" ), 3, 4 ) ) )</f>
        <v>4</v>
      </c>
    </row>
    <row r="335" spans="60:63" x14ac:dyDescent="0.2">
      <c r="BH335" s="72">
        <v>0.34254749456900851</v>
      </c>
      <c r="BI335" t="str">
        <f>"1"</f>
        <v>1</v>
      </c>
      <c r="BJ335" t="str">
        <f xml:space="preserve"> IF($BH$335 &gt;= $G$60, "2","1")</f>
        <v>1</v>
      </c>
      <c r="BK335">
        <f xml:space="preserve"> IF( AND( $BI$335 = "2", $BJ$335 = "2" ), 1, IF( AND( $BI$335 = "2", $BJ$335 = "1" ), 2, IF( AND( $BI$335 = "1", $BJ$335 = "2" ), 3, 4 ) ) )</f>
        <v>4</v>
      </c>
    </row>
    <row r="336" spans="60:63" x14ac:dyDescent="0.2">
      <c r="BH336" s="72">
        <v>0.20870156610865981</v>
      </c>
      <c r="BI336" t="str">
        <f>"1"</f>
        <v>1</v>
      </c>
      <c r="BJ336" t="str">
        <f xml:space="preserve"> IF($BH$336 &gt;= $G$60, "2","1")</f>
        <v>1</v>
      </c>
      <c r="BK336">
        <f xml:space="preserve"> IF( AND( $BI$336 = "2", $BJ$336 = "2" ), 1, IF( AND( $BI$336 = "2", $BJ$336 = "1" ), 2, IF( AND( $BI$336 = "1", $BJ$336 = "2" ), 3, 4 ) ) )</f>
        <v>4</v>
      </c>
    </row>
    <row r="337" spans="60:63" x14ac:dyDescent="0.2">
      <c r="BH337" s="72">
        <v>0.66603262191842783</v>
      </c>
      <c r="BI337" t="str">
        <f>"2"</f>
        <v>2</v>
      </c>
      <c r="BJ337" t="str">
        <f xml:space="preserve"> IF($BH$337 &gt;= $G$60, "2","1")</f>
        <v>2</v>
      </c>
      <c r="BK337">
        <f xml:space="preserve"> IF( AND( $BI$337 = "2", $BJ$337 = "2" ), 1, IF( AND( $BI$337 = "2", $BJ$337 = "1" ), 2, IF( AND( $BI$337 = "1", $BJ$337 = "2" ), 3, 4 ) ) )</f>
        <v>1</v>
      </c>
    </row>
    <row r="338" spans="60:63" x14ac:dyDescent="0.2">
      <c r="BH338" s="72">
        <v>0.84461992305682942</v>
      </c>
      <c r="BI338" t="str">
        <f>"2"</f>
        <v>2</v>
      </c>
      <c r="BJ338" t="str">
        <f xml:space="preserve"> IF($BH$338 &gt;= $G$60, "2","1")</f>
        <v>2</v>
      </c>
      <c r="BK338">
        <f xml:space="preserve"> IF( AND( $BI$338 = "2", $BJ$338 = "2" ), 1, IF( AND( $BI$338 = "2", $BJ$338 = "1" ), 2, IF( AND( $BI$338 = "1", $BJ$338 = "2" ), 3, 4 ) ) )</f>
        <v>1</v>
      </c>
    </row>
    <row r="339" spans="60:63" x14ac:dyDescent="0.2">
      <c r="BH339" s="72">
        <v>0.76724386106105757</v>
      </c>
      <c r="BI339" t="str">
        <f>"2"</f>
        <v>2</v>
      </c>
      <c r="BJ339" t="str">
        <f xml:space="preserve"> IF($BH$339 &gt;= $G$60, "2","1")</f>
        <v>2</v>
      </c>
      <c r="BK339">
        <f xml:space="preserve"> IF( AND( $BI$339 = "2", $BJ$339 = "2" ), 1, IF( AND( $BI$339 = "2", $BJ$339 = "1" ), 2, IF( AND( $BI$339 = "1", $BJ$339 = "2" ), 3, 4 ) ) )</f>
        <v>1</v>
      </c>
    </row>
    <row r="340" spans="60:63" x14ac:dyDescent="0.2">
      <c r="BH340" s="72">
        <v>0.38298133185617467</v>
      </c>
      <c r="BI340" t="str">
        <f>"2"</f>
        <v>2</v>
      </c>
      <c r="BJ340" t="str">
        <f xml:space="preserve"> IF($BH$340 &gt;= $G$60, "2","1")</f>
        <v>1</v>
      </c>
      <c r="BK340">
        <f xml:space="preserve"> IF( AND( $BI$340 = "2", $BJ$340 = "2" ), 1, IF( AND( $BI$340 = "2", $BJ$340 = "1" ), 2, IF( AND( $BI$340 = "1", $BJ$340 = "2" ), 3, 4 ) ) )</f>
        <v>2</v>
      </c>
    </row>
    <row r="341" spans="60:63" x14ac:dyDescent="0.2">
      <c r="BH341" s="72">
        <v>0.71613583771221567</v>
      </c>
      <c r="BI341" t="str">
        <f>"2"</f>
        <v>2</v>
      </c>
      <c r="BJ341" t="str">
        <f xml:space="preserve"> IF($BH$341 &gt;= $G$60, "2","1")</f>
        <v>2</v>
      </c>
      <c r="BK341">
        <f xml:space="preserve"> IF( AND( $BI$341 = "2", $BJ$341 = "2" ), 1, IF( AND( $BI$341 = "2", $BJ$341 = "1" ), 2, IF( AND( $BI$341 = "1", $BJ$341 = "2" ), 3, 4 ) ) )</f>
        <v>1</v>
      </c>
    </row>
    <row r="342" spans="60:63" x14ac:dyDescent="0.2">
      <c r="BH342" s="72">
        <v>0.15680034216733546</v>
      </c>
      <c r="BI342" t="str">
        <f>"1"</f>
        <v>1</v>
      </c>
      <c r="BJ342" t="str">
        <f xml:space="preserve"> IF($BH$342 &gt;= $G$60, "2","1")</f>
        <v>1</v>
      </c>
      <c r="BK342">
        <f xml:space="preserve"> IF( AND( $BI$342 = "2", $BJ$342 = "2" ), 1, IF( AND( $BI$342 = "2", $BJ$342 = "1" ), 2, IF( AND( $BI$342 = "1", $BJ$342 = "2" ), 3, 4 ) ) )</f>
        <v>4</v>
      </c>
    </row>
    <row r="343" spans="60:63" x14ac:dyDescent="0.2">
      <c r="BH343" s="72">
        <v>0.28515167862674984</v>
      </c>
      <c r="BI343" t="str">
        <f>"1"</f>
        <v>1</v>
      </c>
      <c r="BJ343" t="str">
        <f xml:space="preserve"> IF($BH$343 &gt;= $G$60, "2","1")</f>
        <v>1</v>
      </c>
      <c r="BK343">
        <f xml:space="preserve"> IF( AND( $BI$343 = "2", $BJ$343 = "2" ), 1, IF( AND( $BI$343 = "2", $BJ$343 = "1" ), 2, IF( AND( $BI$343 = "1", $BJ$343 = "2" ), 3, 4 ) ) )</f>
        <v>4</v>
      </c>
    </row>
    <row r="344" spans="60:63" x14ac:dyDescent="0.2">
      <c r="BH344" s="72">
        <v>0.68243022217191174</v>
      </c>
      <c r="BI344" t="str">
        <f>"1"</f>
        <v>1</v>
      </c>
      <c r="BJ344" t="str">
        <f xml:space="preserve"> IF($BH$344 &gt;= $G$60, "2","1")</f>
        <v>2</v>
      </c>
      <c r="BK344">
        <f xml:space="preserve"> IF( AND( $BI$344 = "2", $BJ$344 = "2" ), 1, IF( AND( $BI$344 = "2", $BJ$344 = "1" ), 2, IF( AND( $BI$344 = "1", $BJ$344 = "2" ), 3, 4 ) ) )</f>
        <v>3</v>
      </c>
    </row>
    <row r="345" spans="60:63" x14ac:dyDescent="0.2">
      <c r="BH345" s="72">
        <v>0.2238587440203286</v>
      </c>
      <c r="BI345" t="str">
        <f>"2"</f>
        <v>2</v>
      </c>
      <c r="BJ345" t="str">
        <f xml:space="preserve"> IF($BH$345 &gt;= $G$60, "2","1")</f>
        <v>1</v>
      </c>
      <c r="BK345">
        <f xml:space="preserve"> IF( AND( $BI$345 = "2", $BJ$345 = "2" ), 1, IF( AND( $BI$345 = "2", $BJ$345 = "1" ), 2, IF( AND( $BI$345 = "1", $BJ$345 = "2" ), 3, 4 ) ) )</f>
        <v>2</v>
      </c>
    </row>
    <row r="346" spans="60:63" x14ac:dyDescent="0.2">
      <c r="BH346" s="72">
        <v>0.79869503680374776</v>
      </c>
      <c r="BI346" t="str">
        <f>"2"</f>
        <v>2</v>
      </c>
      <c r="BJ346" t="str">
        <f xml:space="preserve"> IF($BH$346 &gt;= $G$60, "2","1")</f>
        <v>2</v>
      </c>
      <c r="BK346">
        <f xml:space="preserve"> IF( AND( $BI$346 = "2", $BJ$346 = "2" ), 1, IF( AND( $BI$346 = "2", $BJ$346 = "1" ), 2, IF( AND( $BI$346 = "1", $BJ$346 = "2" ), 3, 4 ) ) )</f>
        <v>1</v>
      </c>
    </row>
    <row r="347" spans="60:63" x14ac:dyDescent="0.2">
      <c r="BH347" s="72">
        <v>0.1720663942120908</v>
      </c>
      <c r="BI347" t="str">
        <f>"1"</f>
        <v>1</v>
      </c>
      <c r="BJ347" t="str">
        <f xml:space="preserve"> IF($BH$347 &gt;= $G$60, "2","1")</f>
        <v>1</v>
      </c>
      <c r="BK347">
        <f xml:space="preserve"> IF( AND( $BI$347 = "2", $BJ$347 = "2" ), 1, IF( AND( $BI$347 = "2", $BJ$347 = "1" ), 2, IF( AND( $BI$347 = "1", $BJ$347 = "2" ), 3, 4 ) ) )</f>
        <v>4</v>
      </c>
    </row>
    <row r="348" spans="60:63" x14ac:dyDescent="0.2">
      <c r="BH348" s="72">
        <v>0.36173951332042109</v>
      </c>
      <c r="BI348" t="str">
        <f>"2"</f>
        <v>2</v>
      </c>
      <c r="BJ348" t="str">
        <f xml:space="preserve"> IF($BH$348 &gt;= $G$60, "2","1")</f>
        <v>1</v>
      </c>
      <c r="BK348">
        <f xml:space="preserve"> IF( AND( $BI$348 = "2", $BJ$348 = "2" ), 1, IF( AND( $BI$348 = "2", $BJ$348 = "1" ), 2, IF( AND( $BI$348 = "1", $BJ$348 = "2" ), 3, 4 ) ) )</f>
        <v>2</v>
      </c>
    </row>
    <row r="349" spans="60:63" x14ac:dyDescent="0.2">
      <c r="BH349" s="72">
        <v>0.22687139177517723</v>
      </c>
      <c r="BI349" t="str">
        <f>"1"</f>
        <v>1</v>
      </c>
      <c r="BJ349" t="str">
        <f xml:space="preserve"> IF($BH$349 &gt;= $G$60, "2","1")</f>
        <v>1</v>
      </c>
      <c r="BK349">
        <f xml:space="preserve"> IF( AND( $BI$349 = "2", $BJ$349 = "2" ), 1, IF( AND( $BI$349 = "2", $BJ$349 = "1" ), 2, IF( AND( $BI$349 = "1", $BJ$349 = "2" ), 3, 4 ) ) )</f>
        <v>4</v>
      </c>
    </row>
    <row r="350" spans="60:63" x14ac:dyDescent="0.2">
      <c r="BH350" s="72">
        <v>0.17672622554399023</v>
      </c>
      <c r="BI350" t="str">
        <f>"1"</f>
        <v>1</v>
      </c>
      <c r="BJ350" t="str">
        <f xml:space="preserve"> IF($BH$350 &gt;= $G$60, "2","1")</f>
        <v>1</v>
      </c>
      <c r="BK350">
        <f xml:space="preserve"> IF( AND( $BI$350 = "2", $BJ$350 = "2" ), 1, IF( AND( $BI$350 = "2", $BJ$350 = "1" ), 2, IF( AND( $BI$350 = "1", $BJ$350 = "2" ), 3, 4 ) ) )</f>
        <v>4</v>
      </c>
    </row>
    <row r="351" spans="60:63" x14ac:dyDescent="0.2">
      <c r="BH351" s="72">
        <v>0.55908375277957878</v>
      </c>
      <c r="BI351" t="str">
        <f>"2"</f>
        <v>2</v>
      </c>
      <c r="BJ351" t="str">
        <f xml:space="preserve"> IF($BH$351 &gt;= $G$60, "2","1")</f>
        <v>2</v>
      </c>
      <c r="BK351">
        <f xml:space="preserve"> IF( AND( $BI$351 = "2", $BJ$351 = "2" ), 1, IF( AND( $BI$351 = "2", $BJ$351 = "1" ), 2, IF( AND( $BI$351 = "1", $BJ$351 = "2" ), 3, 4 ) ) )</f>
        <v>1</v>
      </c>
    </row>
    <row r="352" spans="60:63" x14ac:dyDescent="0.2">
      <c r="BH352" s="72">
        <v>0.75765575539128094</v>
      </c>
      <c r="BI352" t="str">
        <f>"2"</f>
        <v>2</v>
      </c>
      <c r="BJ352" t="str">
        <f xml:space="preserve"> IF($BH$352 &gt;= $G$60, "2","1")</f>
        <v>2</v>
      </c>
      <c r="BK352">
        <f xml:space="preserve"> IF( AND( $BI$352 = "2", $BJ$352 = "2" ), 1, IF( AND( $BI$352 = "2", $BJ$352 = "1" ), 2, IF( AND( $BI$352 = "1", $BJ$352 = "2" ), 3, 4 ) ) )</f>
        <v>1</v>
      </c>
    </row>
    <row r="353" spans="60:63" x14ac:dyDescent="0.2">
      <c r="BH353" s="72">
        <v>0.80389869260438773</v>
      </c>
      <c r="BI353" t="str">
        <f>"2"</f>
        <v>2</v>
      </c>
      <c r="BJ353" t="str">
        <f xml:space="preserve"> IF($BH$353 &gt;= $G$60, "2","1")</f>
        <v>2</v>
      </c>
      <c r="BK353">
        <f xml:space="preserve"> IF( AND( $BI$353 = "2", $BJ$353 = "2" ), 1, IF( AND( $BI$353 = "2", $BJ$353 = "1" ), 2, IF( AND( $BI$353 = "1", $BJ$353 = "2" ), 3, 4 ) ) )</f>
        <v>1</v>
      </c>
    </row>
    <row r="354" spans="60:63" x14ac:dyDescent="0.2">
      <c r="BH354" s="72">
        <v>0.30793638740679369</v>
      </c>
      <c r="BI354" t="str">
        <f>"1"</f>
        <v>1</v>
      </c>
      <c r="BJ354" t="str">
        <f xml:space="preserve"> IF($BH$354 &gt;= $G$60, "2","1")</f>
        <v>1</v>
      </c>
      <c r="BK354">
        <f xml:space="preserve"> IF( AND( $BI$354 = "2", $BJ$354 = "2" ), 1, IF( AND( $BI$354 = "2", $BJ$354 = "1" ), 2, IF( AND( $BI$354 = "1", $BJ$354 = "2" ), 3, 4 ) ) )</f>
        <v>4</v>
      </c>
    </row>
    <row r="355" spans="60:63" x14ac:dyDescent="0.2">
      <c r="BH355" s="72">
        <v>0.80895586238038031</v>
      </c>
      <c r="BI355" t="str">
        <f>"2"</f>
        <v>2</v>
      </c>
      <c r="BJ355" t="str">
        <f xml:space="preserve"> IF($BH$355 &gt;= $G$60, "2","1")</f>
        <v>2</v>
      </c>
      <c r="BK355">
        <f xml:space="preserve"> IF( AND( $BI$355 = "2", $BJ$355 = "2" ), 1, IF( AND( $BI$355 = "2", $BJ$355 = "1" ), 2, IF( AND( $BI$355 = "1", $BJ$355 = "2" ), 3, 4 ) ) )</f>
        <v>1</v>
      </c>
    </row>
    <row r="356" spans="60:63" x14ac:dyDescent="0.2">
      <c r="BH356" s="72">
        <v>0.4531681140705397</v>
      </c>
      <c r="BI356" t="str">
        <f>"1"</f>
        <v>1</v>
      </c>
      <c r="BJ356" t="str">
        <f xml:space="preserve"> IF($BH$356 &gt;= $G$60, "2","1")</f>
        <v>1</v>
      </c>
      <c r="BK356">
        <f xml:space="preserve"> IF( AND( $BI$356 = "2", $BJ$356 = "2" ), 1, IF( AND( $BI$356 = "2", $BJ$356 = "1" ), 2, IF( AND( $BI$356 = "1", $BJ$356 = "2" ), 3, 4 ) ) )</f>
        <v>4</v>
      </c>
    </row>
    <row r="357" spans="60:63" x14ac:dyDescent="0.2">
      <c r="BH357" s="72">
        <v>0.21037916816628716</v>
      </c>
      <c r="BI357" t="str">
        <f>"1"</f>
        <v>1</v>
      </c>
      <c r="BJ357" t="str">
        <f xml:space="preserve"> IF($BH$357 &gt;= $G$60, "2","1")</f>
        <v>1</v>
      </c>
      <c r="BK357">
        <f xml:space="preserve"> IF( AND( $BI$357 = "2", $BJ$357 = "2" ), 1, IF( AND( $BI$357 = "2", $BJ$357 = "1" ), 2, IF( AND( $BI$357 = "1", $BJ$357 = "2" ), 3, 4 ) ) )</f>
        <v>4</v>
      </c>
    </row>
    <row r="358" spans="60:63" x14ac:dyDescent="0.2">
      <c r="BH358" s="72">
        <v>0.83407509059878426</v>
      </c>
      <c r="BI358" t="str">
        <f>"2"</f>
        <v>2</v>
      </c>
      <c r="BJ358" t="str">
        <f xml:space="preserve"> IF($BH$358 &gt;= $G$60, "2","1")</f>
        <v>2</v>
      </c>
      <c r="BK358">
        <f xml:space="preserve"> IF( AND( $BI$358 = "2", $BJ$358 = "2" ), 1, IF( AND( $BI$358 = "2", $BJ$358 = "1" ), 2, IF( AND( $BI$358 = "1", $BJ$358 = "2" ), 3, 4 ) ) )</f>
        <v>1</v>
      </c>
    </row>
    <row r="359" spans="60:63" x14ac:dyDescent="0.2">
      <c r="BH359" s="72">
        <v>0.78782585579055187</v>
      </c>
      <c r="BI359" t="str">
        <f>"2"</f>
        <v>2</v>
      </c>
      <c r="BJ359" t="str">
        <f xml:space="preserve"> IF($BH$359 &gt;= $G$60, "2","1")</f>
        <v>2</v>
      </c>
      <c r="BK359">
        <f xml:space="preserve"> IF( AND( $BI$359 = "2", $BJ$359 = "2" ), 1, IF( AND( $BI$359 = "2", $BJ$359 = "1" ), 2, IF( AND( $BI$359 = "1", $BJ$359 = "2" ), 3, 4 ) ) )</f>
        <v>1</v>
      </c>
    </row>
    <row r="360" spans="60:63" x14ac:dyDescent="0.2">
      <c r="BH360" s="72">
        <v>0.57272895696246662</v>
      </c>
      <c r="BI360" t="str">
        <f>"1"</f>
        <v>1</v>
      </c>
      <c r="BJ360" t="str">
        <f xml:space="preserve"> IF($BH$360 &gt;= $G$60, "2","1")</f>
        <v>2</v>
      </c>
      <c r="BK360">
        <f xml:space="preserve"> IF( AND( $BI$360 = "2", $BJ$360 = "2" ), 1, IF( AND( $BI$360 = "2", $BJ$360 = "1" ), 2, IF( AND( $BI$360 = "1", $BJ$360 = "2" ), 3, 4 ) ) )</f>
        <v>3</v>
      </c>
    </row>
  </sheetData>
  <mergeCells count="92">
    <mergeCell ref="H5:I5"/>
    <mergeCell ref="J5:K5"/>
    <mergeCell ref="L5:M5"/>
    <mergeCell ref="B3:M3"/>
    <mergeCell ref="P3:S3"/>
    <mergeCell ref="D137:AC137"/>
    <mergeCell ref="B4:C4"/>
    <mergeCell ref="D4:E4"/>
    <mergeCell ref="F4:G4"/>
    <mergeCell ref="H4:I4"/>
    <mergeCell ref="J4:K4"/>
    <mergeCell ref="L4:M4"/>
    <mergeCell ref="B5:C5"/>
    <mergeCell ref="D5:E5"/>
    <mergeCell ref="F5:G5"/>
    <mergeCell ref="C99:D99"/>
    <mergeCell ref="C100:D100"/>
    <mergeCell ref="C101:D101"/>
    <mergeCell ref="C102:D102"/>
    <mergeCell ref="C103:D103"/>
    <mergeCell ref="D108:N108"/>
    <mergeCell ref="C84:F84"/>
    <mergeCell ref="H84:M84"/>
    <mergeCell ref="C86:E86"/>
    <mergeCell ref="D87:E87"/>
    <mergeCell ref="C92:F92"/>
    <mergeCell ref="C98:E98"/>
    <mergeCell ref="C74:E74"/>
    <mergeCell ref="C75:D75"/>
    <mergeCell ref="C76:D76"/>
    <mergeCell ref="C77:D77"/>
    <mergeCell ref="C78:D78"/>
    <mergeCell ref="C79:D79"/>
    <mergeCell ref="C51:G51"/>
    <mergeCell ref="C60:F60"/>
    <mergeCell ref="H60:M60"/>
    <mergeCell ref="C62:E62"/>
    <mergeCell ref="D63:E63"/>
    <mergeCell ref="C68:F68"/>
    <mergeCell ref="C41:G41"/>
    <mergeCell ref="C42:G42"/>
    <mergeCell ref="C43:G43"/>
    <mergeCell ref="C44:G44"/>
    <mergeCell ref="C45:G45"/>
    <mergeCell ref="C46:G46"/>
    <mergeCell ref="G34:J34"/>
    <mergeCell ref="G35:J35"/>
    <mergeCell ref="G36:J36"/>
    <mergeCell ref="G37:J37"/>
    <mergeCell ref="G38:J38"/>
    <mergeCell ref="C40:G40"/>
    <mergeCell ref="C37:F37"/>
    <mergeCell ref="C38:F38"/>
    <mergeCell ref="G26:J26"/>
    <mergeCell ref="G27:J27"/>
    <mergeCell ref="G28:J28"/>
    <mergeCell ref="G29:J29"/>
    <mergeCell ref="G30:J30"/>
    <mergeCell ref="G31:J31"/>
    <mergeCell ref="G32:J32"/>
    <mergeCell ref="G33:J33"/>
    <mergeCell ref="C31:F31"/>
    <mergeCell ref="C32:F32"/>
    <mergeCell ref="C33:F33"/>
    <mergeCell ref="C34:F34"/>
    <mergeCell ref="C35:F35"/>
    <mergeCell ref="C36:F36"/>
    <mergeCell ref="C25:J25"/>
    <mergeCell ref="C26:F26"/>
    <mergeCell ref="C27:F27"/>
    <mergeCell ref="C28:F28"/>
    <mergeCell ref="C29:F29"/>
    <mergeCell ref="C30:F30"/>
    <mergeCell ref="C20:N20"/>
    <mergeCell ref="C21:D21"/>
    <mergeCell ref="C22:D22"/>
    <mergeCell ref="C23:D23"/>
    <mergeCell ref="E21:N21"/>
    <mergeCell ref="E23:N23"/>
    <mergeCell ref="C18:F18"/>
    <mergeCell ref="G13:K13"/>
    <mergeCell ref="G14:K14"/>
    <mergeCell ref="G15:K15"/>
    <mergeCell ref="G16:K16"/>
    <mergeCell ref="G17:K17"/>
    <mergeCell ref="G18:K18"/>
    <mergeCell ref="C12:K12"/>
    <mergeCell ref="C13:F13"/>
    <mergeCell ref="C14:F14"/>
    <mergeCell ref="C15:F15"/>
    <mergeCell ref="C16:F16"/>
    <mergeCell ref="C17:F17"/>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76"/>
  <sheetViews>
    <sheetView showGridLines="0" workbookViewId="0"/>
  </sheetViews>
  <sheetFormatPr defaultRowHeight="12.75" x14ac:dyDescent="0.2"/>
  <cols>
    <col min="16" max="16" width="13.28515625" bestFit="1" customWidth="1"/>
  </cols>
  <sheetData>
    <row r="1" spans="2:19" ht="18.75" x14ac:dyDescent="0.3">
      <c r="B1" s="71" t="s">
        <v>1054</v>
      </c>
      <c r="N1" t="s">
        <v>1018</v>
      </c>
    </row>
    <row r="3" spans="2:19" ht="15.75" x14ac:dyDescent="0.25">
      <c r="B3" s="74" t="s">
        <v>823</v>
      </c>
      <c r="C3" s="75"/>
      <c r="D3" s="75"/>
      <c r="E3" s="75"/>
      <c r="F3" s="75"/>
      <c r="G3" s="75"/>
      <c r="H3" s="75"/>
      <c r="I3" s="75"/>
      <c r="J3" s="75"/>
      <c r="K3" s="75"/>
      <c r="L3" s="75"/>
      <c r="M3" s="76"/>
      <c r="P3" s="74" t="s">
        <v>824</v>
      </c>
      <c r="Q3" s="75"/>
      <c r="R3" s="75"/>
      <c r="S3" s="76"/>
    </row>
    <row r="4" spans="2:19"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row>
    <row r="5" spans="2:19" x14ac:dyDescent="0.2">
      <c r="B5" s="79" t="s">
        <v>940</v>
      </c>
      <c r="C5" s="78"/>
      <c r="D5" s="79" t="s">
        <v>941</v>
      </c>
      <c r="E5" s="78"/>
      <c r="F5" s="79" t="s">
        <v>942</v>
      </c>
      <c r="G5" s="78"/>
      <c r="H5" s="79" t="s">
        <v>943</v>
      </c>
      <c r="I5" s="78"/>
      <c r="J5" s="77"/>
      <c r="K5" s="78"/>
      <c r="L5" s="77"/>
      <c r="M5" s="78"/>
      <c r="P5" s="72">
        <v>14</v>
      </c>
      <c r="Q5" s="72">
        <v>50</v>
      </c>
      <c r="R5" s="72">
        <v>10</v>
      </c>
      <c r="S5" s="72">
        <v>74</v>
      </c>
    </row>
    <row r="10" spans="2:19" x14ac:dyDescent="0.2">
      <c r="B10" s="82" t="s">
        <v>839</v>
      </c>
      <c r="C10" s="77" t="s">
        <v>840</v>
      </c>
      <c r="D10" s="87"/>
      <c r="E10" s="87"/>
      <c r="F10" s="78"/>
    </row>
    <row r="11" spans="2:19" x14ac:dyDescent="0.2">
      <c r="B11" s="82" t="s">
        <v>841</v>
      </c>
      <c r="C11" s="77" t="s">
        <v>946</v>
      </c>
      <c r="D11" s="87"/>
      <c r="E11" s="87"/>
      <c r="F11" s="78"/>
    </row>
    <row r="12" spans="2:19" x14ac:dyDescent="0.2">
      <c r="B12" s="82" t="s">
        <v>843</v>
      </c>
      <c r="C12" s="77" t="s">
        <v>955</v>
      </c>
      <c r="D12" s="87"/>
      <c r="E12" s="87"/>
      <c r="F12" s="78"/>
    </row>
    <row r="14" spans="2:19" x14ac:dyDescent="0.2">
      <c r="B14" s="108" t="s">
        <v>1002</v>
      </c>
      <c r="C14" s="109"/>
      <c r="D14" s="109"/>
      <c r="E14" s="110"/>
      <c r="F14" s="102">
        <v>0.5</v>
      </c>
      <c r="G14" s="108" t="s">
        <v>1051</v>
      </c>
      <c r="H14" s="109"/>
      <c r="I14" s="109"/>
      <c r="J14" s="109"/>
      <c r="K14" s="109"/>
      <c r="L14" s="110"/>
    </row>
    <row r="16" spans="2:19" ht="25.5" x14ac:dyDescent="0.2">
      <c r="B16" s="83" t="s">
        <v>948</v>
      </c>
      <c r="C16" s="83" t="s">
        <v>949</v>
      </c>
      <c r="D16" s="83" t="s">
        <v>1052</v>
      </c>
      <c r="E16" s="83" t="s">
        <v>1053</v>
      </c>
      <c r="F16" s="73" t="s">
        <v>15</v>
      </c>
      <c r="G16" s="73" t="s">
        <v>16</v>
      </c>
      <c r="H16" s="73" t="s">
        <v>663</v>
      </c>
      <c r="I16" s="73" t="s">
        <v>664</v>
      </c>
      <c r="J16" s="73" t="s">
        <v>665</v>
      </c>
      <c r="K16" s="73" t="s">
        <v>666</v>
      </c>
      <c r="L16" s="73" t="s">
        <v>667</v>
      </c>
      <c r="M16" s="73" t="s">
        <v>668</v>
      </c>
      <c r="N16" s="73" t="s">
        <v>669</v>
      </c>
      <c r="O16" s="73" t="s">
        <v>693</v>
      </c>
    </row>
    <row r="17" spans="2:15" x14ac:dyDescent="0.2">
      <c r="B17" s="72">
        <v>1</v>
      </c>
      <c r="C17" s="72">
        <v>1</v>
      </c>
      <c r="D17" s="72">
        <v>0.67311924887282548</v>
      </c>
      <c r="E17" s="72">
        <v>0.32688075112717452</v>
      </c>
      <c r="F17" s="72">
        <v>4</v>
      </c>
      <c r="G17" s="72">
        <v>3</v>
      </c>
      <c r="H17" s="72">
        <v>10</v>
      </c>
      <c r="I17" s="72">
        <v>1</v>
      </c>
      <c r="J17" s="72">
        <v>4</v>
      </c>
      <c r="K17" s="72">
        <v>4</v>
      </c>
      <c r="L17" s="72">
        <v>2</v>
      </c>
      <c r="M17" s="72">
        <v>4</v>
      </c>
      <c r="N17" s="72">
        <v>1</v>
      </c>
      <c r="O17" s="72">
        <v>2</v>
      </c>
    </row>
    <row r="18" spans="2:15" x14ac:dyDescent="0.2">
      <c r="B18" s="72">
        <v>1</v>
      </c>
      <c r="C18" s="72">
        <v>1</v>
      </c>
      <c r="D18" s="72">
        <v>0.7343199735493845</v>
      </c>
      <c r="E18" s="72">
        <v>0.26568002645061539</v>
      </c>
      <c r="F18" s="72">
        <v>4</v>
      </c>
      <c r="G18" s="72">
        <v>1</v>
      </c>
      <c r="H18" s="72">
        <v>10</v>
      </c>
      <c r="I18" s="72">
        <v>2</v>
      </c>
      <c r="J18" s="72">
        <v>3</v>
      </c>
      <c r="K18" s="72">
        <v>4</v>
      </c>
      <c r="L18" s="72">
        <v>4</v>
      </c>
      <c r="M18" s="72">
        <v>3</v>
      </c>
      <c r="N18" s="72">
        <v>1</v>
      </c>
      <c r="O18" s="72">
        <v>10</v>
      </c>
    </row>
    <row r="19" spans="2:15" x14ac:dyDescent="0.2">
      <c r="B19" s="72">
        <v>1</v>
      </c>
      <c r="C19" s="72">
        <v>1</v>
      </c>
      <c r="D19" s="72">
        <v>0.83438130467347738</v>
      </c>
      <c r="E19" s="72">
        <v>0.16561869532652249</v>
      </c>
      <c r="F19" s="72">
        <v>4</v>
      </c>
      <c r="G19" s="72">
        <v>3</v>
      </c>
      <c r="H19" s="72">
        <v>10</v>
      </c>
      <c r="I19" s="72">
        <v>2</v>
      </c>
      <c r="J19" s="72">
        <v>2</v>
      </c>
      <c r="K19" s="72">
        <v>4</v>
      </c>
      <c r="L19" s="72">
        <v>5</v>
      </c>
      <c r="M19" s="72">
        <v>3</v>
      </c>
      <c r="N19" s="72">
        <v>0</v>
      </c>
      <c r="O19" s="72">
        <v>0</v>
      </c>
    </row>
    <row r="20" spans="2:15" x14ac:dyDescent="0.2">
      <c r="B20" s="72">
        <v>1</v>
      </c>
      <c r="C20" s="72">
        <v>1</v>
      </c>
      <c r="D20" s="72">
        <v>0.76001683723235935</v>
      </c>
      <c r="E20" s="72">
        <v>0.23998316276764073</v>
      </c>
      <c r="F20" s="72">
        <v>4</v>
      </c>
      <c r="G20" s="72">
        <v>3</v>
      </c>
      <c r="H20" s="72">
        <v>10</v>
      </c>
      <c r="I20" s="72">
        <v>2</v>
      </c>
      <c r="J20" s="72">
        <v>4</v>
      </c>
      <c r="K20" s="72">
        <v>4</v>
      </c>
      <c r="L20" s="72">
        <v>6</v>
      </c>
      <c r="M20" s="72">
        <v>4</v>
      </c>
      <c r="N20" s="72">
        <v>1</v>
      </c>
      <c r="O20" s="72">
        <v>30</v>
      </c>
    </row>
    <row r="21" spans="2:15" x14ac:dyDescent="0.2">
      <c r="B21" s="72">
        <v>1</v>
      </c>
      <c r="C21" s="72">
        <v>1</v>
      </c>
      <c r="D21" s="72">
        <v>0.70467775071657734</v>
      </c>
      <c r="E21" s="72">
        <v>0.29532224928342271</v>
      </c>
      <c r="F21" s="72">
        <v>3</v>
      </c>
      <c r="G21" s="72">
        <v>3</v>
      </c>
      <c r="H21" s="72">
        <v>10</v>
      </c>
      <c r="I21" s="72">
        <v>2</v>
      </c>
      <c r="J21" s="72">
        <v>1</v>
      </c>
      <c r="K21" s="72">
        <v>4</v>
      </c>
      <c r="L21" s="72">
        <v>5</v>
      </c>
      <c r="M21" s="72">
        <v>4</v>
      </c>
      <c r="N21" s="72">
        <v>1</v>
      </c>
      <c r="O21" s="72">
        <v>18</v>
      </c>
    </row>
    <row r="22" spans="2:15" x14ac:dyDescent="0.2">
      <c r="B22" s="72">
        <v>1</v>
      </c>
      <c r="C22" s="72">
        <v>1</v>
      </c>
      <c r="D22" s="72">
        <v>0.55668524804041353</v>
      </c>
      <c r="E22" s="72">
        <v>0.44331475195958636</v>
      </c>
      <c r="F22" s="72">
        <v>3</v>
      </c>
      <c r="G22" s="72">
        <v>1</v>
      </c>
      <c r="H22" s="72">
        <v>13</v>
      </c>
      <c r="I22" s="72">
        <v>2</v>
      </c>
      <c r="J22" s="72">
        <v>4</v>
      </c>
      <c r="K22" s="72">
        <v>3</v>
      </c>
      <c r="L22" s="72">
        <v>6</v>
      </c>
      <c r="M22" s="72">
        <v>4</v>
      </c>
      <c r="N22" s="72">
        <v>1</v>
      </c>
      <c r="O22" s="72">
        <v>15</v>
      </c>
    </row>
    <row r="23" spans="2:15" x14ac:dyDescent="0.2">
      <c r="B23" s="72">
        <v>1</v>
      </c>
      <c r="C23" s="72">
        <v>1</v>
      </c>
      <c r="D23" s="72">
        <v>0.85142967583822748</v>
      </c>
      <c r="E23" s="72">
        <v>0.14857032416177268</v>
      </c>
      <c r="F23" s="72">
        <v>4</v>
      </c>
      <c r="G23" s="72">
        <v>3</v>
      </c>
      <c r="H23" s="72">
        <v>10</v>
      </c>
      <c r="I23" s="72">
        <v>2</v>
      </c>
      <c r="J23" s="72">
        <v>4</v>
      </c>
      <c r="K23" s="72">
        <v>3</v>
      </c>
      <c r="L23" s="72">
        <v>5</v>
      </c>
      <c r="M23" s="72">
        <v>1</v>
      </c>
      <c r="N23" s="72">
        <v>2</v>
      </c>
      <c r="O23" s="72">
        <v>13</v>
      </c>
    </row>
    <row r="24" spans="2:15" x14ac:dyDescent="0.2">
      <c r="B24" s="72">
        <v>1</v>
      </c>
      <c r="C24" s="72">
        <v>1</v>
      </c>
      <c r="D24" s="72">
        <v>0.87897024055779294</v>
      </c>
      <c r="E24" s="72">
        <v>0.12102975944220704</v>
      </c>
      <c r="F24" s="72">
        <v>4</v>
      </c>
      <c r="G24" s="72">
        <v>3</v>
      </c>
      <c r="H24" s="72">
        <v>10</v>
      </c>
      <c r="I24" s="72">
        <v>2</v>
      </c>
      <c r="J24" s="72">
        <v>4</v>
      </c>
      <c r="K24" s="72">
        <v>1</v>
      </c>
      <c r="L24" s="72">
        <v>6</v>
      </c>
      <c r="M24" s="72">
        <v>2</v>
      </c>
      <c r="N24" s="72">
        <v>0</v>
      </c>
      <c r="O24" s="72">
        <v>4</v>
      </c>
    </row>
    <row r="25" spans="2:15" x14ac:dyDescent="0.2">
      <c r="B25" s="72">
        <v>1</v>
      </c>
      <c r="C25" s="72">
        <v>1</v>
      </c>
      <c r="D25" s="72">
        <v>0.52533128485156277</v>
      </c>
      <c r="E25" s="72">
        <v>0.47466871514843711</v>
      </c>
      <c r="F25" s="72">
        <v>3</v>
      </c>
      <c r="G25" s="72">
        <v>0</v>
      </c>
      <c r="H25" s="72">
        <v>0</v>
      </c>
      <c r="I25" s="72">
        <v>0</v>
      </c>
      <c r="J25" s="72">
        <v>2</v>
      </c>
      <c r="K25" s="72">
        <v>0</v>
      </c>
      <c r="L25" s="72">
        <v>0</v>
      </c>
      <c r="M25" s="72">
        <v>5</v>
      </c>
      <c r="N25" s="72">
        <v>0</v>
      </c>
      <c r="O25" s="72">
        <v>0</v>
      </c>
    </row>
    <row r="26" spans="2:15" x14ac:dyDescent="0.2">
      <c r="B26" s="72">
        <v>1</v>
      </c>
      <c r="C26" s="72">
        <v>1</v>
      </c>
      <c r="D26" s="72">
        <v>0.6818098091108088</v>
      </c>
      <c r="E26" s="72">
        <v>0.31819019088919109</v>
      </c>
      <c r="F26" s="72">
        <v>4</v>
      </c>
      <c r="G26" s="72">
        <v>0</v>
      </c>
      <c r="H26" s="72">
        <v>0</v>
      </c>
      <c r="I26" s="72">
        <v>0</v>
      </c>
      <c r="J26" s="72">
        <v>2</v>
      </c>
      <c r="K26" s="72">
        <v>0</v>
      </c>
      <c r="L26" s="72">
        <v>0</v>
      </c>
      <c r="M26" s="72">
        <v>5</v>
      </c>
      <c r="N26" s="72">
        <v>0</v>
      </c>
      <c r="O26" s="72">
        <v>0</v>
      </c>
    </row>
    <row r="27" spans="2:15" x14ac:dyDescent="0.2">
      <c r="B27" s="72">
        <v>1</v>
      </c>
      <c r="C27" s="72">
        <v>1</v>
      </c>
      <c r="D27" s="72">
        <v>0.53682731975918174</v>
      </c>
      <c r="E27" s="72">
        <v>0.46317268024081809</v>
      </c>
      <c r="F27" s="72">
        <v>2</v>
      </c>
      <c r="G27" s="72">
        <v>3</v>
      </c>
      <c r="H27" s="72">
        <v>17</v>
      </c>
      <c r="I27" s="72">
        <v>2</v>
      </c>
      <c r="J27" s="72">
        <v>2</v>
      </c>
      <c r="K27" s="72">
        <v>5</v>
      </c>
      <c r="L27" s="72">
        <v>5</v>
      </c>
      <c r="M27" s="72">
        <v>2</v>
      </c>
      <c r="N27" s="72">
        <v>1</v>
      </c>
      <c r="O27" s="72">
        <v>4</v>
      </c>
    </row>
    <row r="28" spans="2:15" x14ac:dyDescent="0.2">
      <c r="B28" s="72">
        <v>1</v>
      </c>
      <c r="C28" s="72">
        <v>1</v>
      </c>
      <c r="D28" s="72">
        <v>0.80995160120833054</v>
      </c>
      <c r="E28" s="72">
        <v>0.1900483987916694</v>
      </c>
      <c r="F28" s="72">
        <v>4</v>
      </c>
      <c r="G28" s="72">
        <v>3</v>
      </c>
      <c r="H28" s="72">
        <v>10</v>
      </c>
      <c r="I28" s="72">
        <v>2</v>
      </c>
      <c r="J28" s="72">
        <v>3</v>
      </c>
      <c r="K28" s="72">
        <v>4</v>
      </c>
      <c r="L28" s="72">
        <v>7</v>
      </c>
      <c r="M28" s="72">
        <v>4</v>
      </c>
      <c r="N28" s="72">
        <v>1</v>
      </c>
      <c r="O28" s="72">
        <v>11</v>
      </c>
    </row>
    <row r="29" spans="2:15" x14ac:dyDescent="0.2">
      <c r="B29" s="99">
        <v>2</v>
      </c>
      <c r="C29" s="99">
        <v>1</v>
      </c>
      <c r="D29" s="99">
        <v>0.49043694888031047</v>
      </c>
      <c r="E29" s="99">
        <v>0.50956305111968969</v>
      </c>
      <c r="F29" s="99">
        <v>3</v>
      </c>
      <c r="G29" s="99">
        <v>0</v>
      </c>
      <c r="H29" s="99">
        <v>0</v>
      </c>
      <c r="I29" s="99">
        <v>0</v>
      </c>
      <c r="J29" s="99">
        <v>3</v>
      </c>
      <c r="K29" s="99">
        <v>0</v>
      </c>
      <c r="L29" s="99">
        <v>0</v>
      </c>
      <c r="M29" s="99">
        <v>5</v>
      </c>
      <c r="N29" s="99">
        <v>0</v>
      </c>
      <c r="O29" s="99">
        <v>0</v>
      </c>
    </row>
    <row r="30" spans="2:15" x14ac:dyDescent="0.2">
      <c r="B30" s="72">
        <v>1</v>
      </c>
      <c r="C30" s="72">
        <v>1</v>
      </c>
      <c r="D30" s="72">
        <v>0.65332107279079943</v>
      </c>
      <c r="E30" s="72">
        <v>0.34667892720920057</v>
      </c>
      <c r="F30" s="72">
        <v>4</v>
      </c>
      <c r="G30" s="72">
        <v>0</v>
      </c>
      <c r="H30" s="72">
        <v>0</v>
      </c>
      <c r="I30" s="72">
        <v>0</v>
      </c>
      <c r="J30" s="72">
        <v>3</v>
      </c>
      <c r="K30" s="72">
        <v>0</v>
      </c>
      <c r="L30" s="72">
        <v>0</v>
      </c>
      <c r="M30" s="72">
        <v>5</v>
      </c>
      <c r="N30" s="72">
        <v>0</v>
      </c>
      <c r="O30" s="72">
        <v>0</v>
      </c>
    </row>
    <row r="31" spans="2:15" x14ac:dyDescent="0.2">
      <c r="B31" s="72">
        <v>1</v>
      </c>
      <c r="C31" s="72">
        <v>1</v>
      </c>
      <c r="D31" s="72">
        <v>0.62313883885105237</v>
      </c>
      <c r="E31" s="72">
        <v>0.37686116114894763</v>
      </c>
      <c r="F31" s="72">
        <v>3</v>
      </c>
      <c r="G31" s="72">
        <v>3</v>
      </c>
      <c r="H31" s="72">
        <v>10</v>
      </c>
      <c r="I31" s="72">
        <v>2</v>
      </c>
      <c r="J31" s="72">
        <v>3</v>
      </c>
      <c r="K31" s="72">
        <v>5</v>
      </c>
      <c r="L31" s="72">
        <v>4</v>
      </c>
      <c r="M31" s="72">
        <v>3</v>
      </c>
      <c r="N31" s="72">
        <v>0</v>
      </c>
      <c r="O31" s="72">
        <v>18</v>
      </c>
    </row>
    <row r="32" spans="2:15" x14ac:dyDescent="0.2">
      <c r="B32" s="72">
        <v>1</v>
      </c>
      <c r="C32" s="72">
        <v>1</v>
      </c>
      <c r="D32" s="72">
        <v>0.65196784416999176</v>
      </c>
      <c r="E32" s="72">
        <v>0.34803215583000824</v>
      </c>
      <c r="F32" s="72">
        <v>3</v>
      </c>
      <c r="G32" s="72">
        <v>3</v>
      </c>
      <c r="H32" s="72">
        <v>10</v>
      </c>
      <c r="I32" s="72">
        <v>2</v>
      </c>
      <c r="J32" s="72">
        <v>2</v>
      </c>
      <c r="K32" s="72">
        <v>3</v>
      </c>
      <c r="L32" s="72">
        <v>2</v>
      </c>
      <c r="M32" s="72">
        <v>4</v>
      </c>
      <c r="N32" s="72">
        <v>1</v>
      </c>
      <c r="O32" s="72">
        <v>11</v>
      </c>
    </row>
    <row r="33" spans="2:15" x14ac:dyDescent="0.2">
      <c r="B33" s="72">
        <v>1</v>
      </c>
      <c r="C33" s="72">
        <v>1</v>
      </c>
      <c r="D33" s="72">
        <v>0.83831393382580799</v>
      </c>
      <c r="E33" s="72">
        <v>0.16168606617419198</v>
      </c>
      <c r="F33" s="72">
        <v>4</v>
      </c>
      <c r="G33" s="72">
        <v>3</v>
      </c>
      <c r="H33" s="72">
        <v>10</v>
      </c>
      <c r="I33" s="72">
        <v>2</v>
      </c>
      <c r="J33" s="72">
        <v>2</v>
      </c>
      <c r="K33" s="72">
        <v>4</v>
      </c>
      <c r="L33" s="72">
        <v>6</v>
      </c>
      <c r="M33" s="72">
        <v>3</v>
      </c>
      <c r="N33" s="72">
        <v>1</v>
      </c>
      <c r="O33" s="72">
        <v>13</v>
      </c>
    </row>
    <row r="34" spans="2:15" x14ac:dyDescent="0.2">
      <c r="B34" s="72">
        <v>1</v>
      </c>
      <c r="C34" s="72">
        <v>1</v>
      </c>
      <c r="D34" s="72">
        <v>0.87569677675941016</v>
      </c>
      <c r="E34" s="72">
        <v>0.12430322324058989</v>
      </c>
      <c r="F34" s="72">
        <v>4</v>
      </c>
      <c r="G34" s="72">
        <v>3</v>
      </c>
      <c r="H34" s="72">
        <v>10</v>
      </c>
      <c r="I34" s="72">
        <v>2</v>
      </c>
      <c r="J34" s="72">
        <v>2</v>
      </c>
      <c r="K34" s="72">
        <v>1</v>
      </c>
      <c r="L34" s="72">
        <v>5</v>
      </c>
      <c r="M34" s="72">
        <v>3</v>
      </c>
      <c r="N34" s="72">
        <v>1</v>
      </c>
      <c r="O34" s="72">
        <v>9</v>
      </c>
    </row>
    <row r="35" spans="2:15" x14ac:dyDescent="0.2">
      <c r="B35" s="72">
        <v>1</v>
      </c>
      <c r="C35" s="72">
        <v>1</v>
      </c>
      <c r="D35" s="72">
        <v>0.6818098091108088</v>
      </c>
      <c r="E35" s="72">
        <v>0.31819019088919109</v>
      </c>
      <c r="F35" s="72">
        <v>4</v>
      </c>
      <c r="G35" s="72">
        <v>0</v>
      </c>
      <c r="H35" s="72">
        <v>0</v>
      </c>
      <c r="I35" s="72">
        <v>0</v>
      </c>
      <c r="J35" s="72">
        <v>2</v>
      </c>
      <c r="K35" s="72">
        <v>0</v>
      </c>
      <c r="L35" s="72">
        <v>0</v>
      </c>
      <c r="M35" s="72">
        <v>5</v>
      </c>
      <c r="N35" s="72">
        <v>0</v>
      </c>
      <c r="O35" s="72">
        <v>0</v>
      </c>
    </row>
    <row r="36" spans="2:15" x14ac:dyDescent="0.2">
      <c r="B36" s="72">
        <v>1</v>
      </c>
      <c r="C36" s="72">
        <v>1</v>
      </c>
      <c r="D36" s="72">
        <v>0.831443226644347</v>
      </c>
      <c r="E36" s="72">
        <v>0.16855677335565306</v>
      </c>
      <c r="F36" s="72">
        <v>4</v>
      </c>
      <c r="G36" s="72">
        <v>3</v>
      </c>
      <c r="H36" s="72">
        <v>16</v>
      </c>
      <c r="I36" s="72">
        <v>2</v>
      </c>
      <c r="J36" s="72">
        <v>2</v>
      </c>
      <c r="K36" s="72">
        <v>4</v>
      </c>
      <c r="L36" s="72">
        <v>5</v>
      </c>
      <c r="M36" s="72">
        <v>2</v>
      </c>
      <c r="N36" s="72">
        <v>0</v>
      </c>
      <c r="O36" s="72">
        <v>5</v>
      </c>
    </row>
    <row r="37" spans="2:15" x14ac:dyDescent="0.2">
      <c r="B37" s="72">
        <v>1</v>
      </c>
      <c r="C37" s="72">
        <v>1</v>
      </c>
      <c r="D37" s="72">
        <v>0.83198105730380345</v>
      </c>
      <c r="E37" s="72">
        <v>0.16801894269619658</v>
      </c>
      <c r="F37" s="72">
        <v>4</v>
      </c>
      <c r="G37" s="72">
        <v>3</v>
      </c>
      <c r="H37" s="72">
        <v>10</v>
      </c>
      <c r="I37" s="72">
        <v>2</v>
      </c>
      <c r="J37" s="72">
        <v>2</v>
      </c>
      <c r="K37" s="72">
        <v>4</v>
      </c>
      <c r="L37" s="72">
        <v>3</v>
      </c>
      <c r="M37" s="72">
        <v>2</v>
      </c>
      <c r="N37" s="72">
        <v>0</v>
      </c>
      <c r="O37" s="72">
        <v>2</v>
      </c>
    </row>
    <row r="38" spans="2:15" x14ac:dyDescent="0.2">
      <c r="B38" s="72">
        <v>1</v>
      </c>
      <c r="C38" s="72">
        <v>1</v>
      </c>
      <c r="D38" s="72">
        <v>0.6393668292332696</v>
      </c>
      <c r="E38" s="72">
        <v>0.3606331707667304</v>
      </c>
      <c r="F38" s="72">
        <v>3</v>
      </c>
      <c r="G38" s="72">
        <v>1</v>
      </c>
      <c r="H38" s="72">
        <v>4</v>
      </c>
      <c r="I38" s="72">
        <v>2</v>
      </c>
      <c r="J38" s="72">
        <v>4</v>
      </c>
      <c r="K38" s="72">
        <v>1</v>
      </c>
      <c r="L38" s="72">
        <v>4</v>
      </c>
      <c r="M38" s="72">
        <v>4</v>
      </c>
      <c r="N38" s="72">
        <v>2</v>
      </c>
      <c r="O38" s="72">
        <v>13</v>
      </c>
    </row>
    <row r="39" spans="2:15" x14ac:dyDescent="0.2">
      <c r="B39" s="72">
        <v>1</v>
      </c>
      <c r="C39" s="72">
        <v>1</v>
      </c>
      <c r="D39" s="72">
        <v>0.91072979973223267</v>
      </c>
      <c r="E39" s="72">
        <v>8.9270200267767399E-2</v>
      </c>
      <c r="F39" s="72">
        <v>4</v>
      </c>
      <c r="G39" s="72">
        <v>3</v>
      </c>
      <c r="H39" s="72">
        <v>10</v>
      </c>
      <c r="I39" s="72">
        <v>2</v>
      </c>
      <c r="J39" s="72">
        <v>1</v>
      </c>
      <c r="K39" s="72">
        <v>1</v>
      </c>
      <c r="L39" s="72">
        <v>6</v>
      </c>
      <c r="M39" s="72">
        <v>1</v>
      </c>
      <c r="N39" s="72">
        <v>2</v>
      </c>
      <c r="O39" s="72">
        <v>6</v>
      </c>
    </row>
    <row r="40" spans="2:15" x14ac:dyDescent="0.2">
      <c r="B40" s="72">
        <v>1</v>
      </c>
      <c r="C40" s="72">
        <v>1</v>
      </c>
      <c r="D40" s="72">
        <v>0.7484206500242454</v>
      </c>
      <c r="E40" s="72">
        <v>0.2515793499757546</v>
      </c>
      <c r="F40" s="72">
        <v>4</v>
      </c>
      <c r="G40" s="72">
        <v>1</v>
      </c>
      <c r="H40" s="72">
        <v>17</v>
      </c>
      <c r="I40" s="72">
        <v>2</v>
      </c>
      <c r="J40" s="72">
        <v>4</v>
      </c>
      <c r="K40" s="72">
        <v>4</v>
      </c>
      <c r="L40" s="72">
        <v>8</v>
      </c>
      <c r="M40" s="72">
        <v>3</v>
      </c>
      <c r="N40" s="72">
        <v>0</v>
      </c>
      <c r="O40" s="72">
        <v>8</v>
      </c>
    </row>
    <row r="41" spans="2:15" x14ac:dyDescent="0.2">
      <c r="B41" s="72">
        <v>1</v>
      </c>
      <c r="C41" s="72">
        <v>1</v>
      </c>
      <c r="D41" s="72">
        <v>0.65332107279079943</v>
      </c>
      <c r="E41" s="72">
        <v>0.34667892720920057</v>
      </c>
      <c r="F41" s="72">
        <v>4</v>
      </c>
      <c r="G41" s="72">
        <v>0</v>
      </c>
      <c r="H41" s="72">
        <v>0</v>
      </c>
      <c r="I41" s="72">
        <v>0</v>
      </c>
      <c r="J41" s="72">
        <v>3</v>
      </c>
      <c r="K41" s="72">
        <v>0</v>
      </c>
      <c r="L41" s="72">
        <v>0</v>
      </c>
      <c r="M41" s="72">
        <v>5</v>
      </c>
      <c r="N41" s="72">
        <v>0</v>
      </c>
      <c r="O41" s="72">
        <v>0</v>
      </c>
    </row>
    <row r="42" spans="2:15" x14ac:dyDescent="0.2">
      <c r="B42" s="72">
        <v>1</v>
      </c>
      <c r="C42" s="72">
        <v>1</v>
      </c>
      <c r="D42" s="72">
        <v>0.80503042828885341</v>
      </c>
      <c r="E42" s="72">
        <v>0.19496957171114654</v>
      </c>
      <c r="F42" s="72">
        <v>4</v>
      </c>
      <c r="G42" s="72">
        <v>3</v>
      </c>
      <c r="H42" s="72">
        <v>10</v>
      </c>
      <c r="I42" s="72">
        <v>2</v>
      </c>
      <c r="J42" s="72">
        <v>4</v>
      </c>
      <c r="K42" s="72">
        <v>1</v>
      </c>
      <c r="L42" s="72">
        <v>3</v>
      </c>
      <c r="M42" s="72">
        <v>4</v>
      </c>
      <c r="N42" s="72">
        <v>1</v>
      </c>
      <c r="O42" s="72">
        <v>9</v>
      </c>
    </row>
    <row r="43" spans="2:15" x14ac:dyDescent="0.2">
      <c r="B43" s="72">
        <v>1</v>
      </c>
      <c r="C43" s="72">
        <v>1</v>
      </c>
      <c r="D43" s="72">
        <v>0.65332107279079943</v>
      </c>
      <c r="E43" s="72">
        <v>0.34667892720920057</v>
      </c>
      <c r="F43" s="72">
        <v>4</v>
      </c>
      <c r="G43" s="72">
        <v>0</v>
      </c>
      <c r="H43" s="72">
        <v>0</v>
      </c>
      <c r="I43" s="72">
        <v>0</v>
      </c>
      <c r="J43" s="72">
        <v>3</v>
      </c>
      <c r="K43" s="72">
        <v>0</v>
      </c>
      <c r="L43" s="72">
        <v>0</v>
      </c>
      <c r="M43" s="72">
        <v>5</v>
      </c>
      <c r="N43" s="72">
        <v>0</v>
      </c>
      <c r="O43" s="72">
        <v>0</v>
      </c>
    </row>
    <row r="44" spans="2:15" x14ac:dyDescent="0.2">
      <c r="B44" s="72">
        <v>1</v>
      </c>
      <c r="C44" s="72">
        <v>1</v>
      </c>
      <c r="D44" s="72">
        <v>0.90627350037848675</v>
      </c>
      <c r="E44" s="72">
        <v>9.3726499621513276E-2</v>
      </c>
      <c r="F44" s="72">
        <v>4</v>
      </c>
      <c r="G44" s="72">
        <v>3</v>
      </c>
      <c r="H44" s="72">
        <v>17</v>
      </c>
      <c r="I44" s="72">
        <v>2</v>
      </c>
      <c r="J44" s="72">
        <v>1</v>
      </c>
      <c r="K44" s="72">
        <v>4</v>
      </c>
      <c r="L44" s="72">
        <v>15</v>
      </c>
      <c r="M44" s="72">
        <v>1</v>
      </c>
      <c r="N44" s="72">
        <v>1</v>
      </c>
      <c r="O44" s="72">
        <v>37</v>
      </c>
    </row>
    <row r="45" spans="2:15" x14ac:dyDescent="0.2">
      <c r="B45" s="72">
        <v>1</v>
      </c>
      <c r="C45" s="72">
        <v>1</v>
      </c>
      <c r="D45" s="72">
        <v>0.87247069987371006</v>
      </c>
      <c r="E45" s="72">
        <v>0.12752930012628985</v>
      </c>
      <c r="F45" s="72">
        <v>4</v>
      </c>
      <c r="G45" s="72">
        <v>3</v>
      </c>
      <c r="H45" s="72">
        <v>10</v>
      </c>
      <c r="I45" s="72">
        <v>2</v>
      </c>
      <c r="J45" s="72">
        <v>1</v>
      </c>
      <c r="K45" s="72">
        <v>4</v>
      </c>
      <c r="L45" s="72">
        <v>9</v>
      </c>
      <c r="M45" s="72">
        <v>3</v>
      </c>
      <c r="N45" s="72">
        <v>1</v>
      </c>
      <c r="O45" s="72">
        <v>16</v>
      </c>
    </row>
    <row r="46" spans="2:15" x14ac:dyDescent="0.2">
      <c r="B46" s="72">
        <v>1</v>
      </c>
      <c r="C46" s="72">
        <v>1</v>
      </c>
      <c r="D46" s="72">
        <v>0.78073861195448324</v>
      </c>
      <c r="E46" s="72">
        <v>0.21926138804551673</v>
      </c>
      <c r="F46" s="72">
        <v>4</v>
      </c>
      <c r="G46" s="72">
        <v>3</v>
      </c>
      <c r="H46" s="72">
        <v>10</v>
      </c>
      <c r="I46" s="72">
        <v>2</v>
      </c>
      <c r="J46" s="72">
        <v>4</v>
      </c>
      <c r="K46" s="72">
        <v>3</v>
      </c>
      <c r="L46" s="72">
        <v>5</v>
      </c>
      <c r="M46" s="72">
        <v>4</v>
      </c>
      <c r="N46" s="72">
        <v>1</v>
      </c>
      <c r="O46" s="72">
        <v>17</v>
      </c>
    </row>
    <row r="47" spans="2:15" x14ac:dyDescent="0.2">
      <c r="B47" s="72">
        <v>1</v>
      </c>
      <c r="C47" s="72">
        <v>1</v>
      </c>
      <c r="D47" s="72">
        <v>0.69505609306644578</v>
      </c>
      <c r="E47" s="72">
        <v>0.30494390693355417</v>
      </c>
      <c r="F47" s="72">
        <v>3</v>
      </c>
      <c r="G47" s="72">
        <v>1</v>
      </c>
      <c r="H47" s="72">
        <v>5</v>
      </c>
      <c r="I47" s="72">
        <v>2</v>
      </c>
      <c r="J47" s="72">
        <v>3</v>
      </c>
      <c r="K47" s="72">
        <v>1</v>
      </c>
      <c r="L47" s="72">
        <v>5</v>
      </c>
      <c r="M47" s="72">
        <v>4</v>
      </c>
      <c r="N47" s="72">
        <v>1</v>
      </c>
      <c r="O47" s="72">
        <v>10</v>
      </c>
    </row>
    <row r="48" spans="2:15" x14ac:dyDescent="0.2">
      <c r="B48" s="72">
        <v>1</v>
      </c>
      <c r="C48" s="72">
        <v>1</v>
      </c>
      <c r="D48" s="72">
        <v>0.65191963312333023</v>
      </c>
      <c r="E48" s="72">
        <v>0.34808036687666966</v>
      </c>
      <c r="F48" s="72">
        <v>4</v>
      </c>
      <c r="G48" s="72">
        <v>1</v>
      </c>
      <c r="H48" s="72">
        <v>4</v>
      </c>
      <c r="I48" s="72">
        <v>2</v>
      </c>
      <c r="J48" s="72">
        <v>4</v>
      </c>
      <c r="K48" s="72">
        <v>5</v>
      </c>
      <c r="L48" s="72">
        <v>4</v>
      </c>
      <c r="M48" s="72">
        <v>4</v>
      </c>
      <c r="N48" s="72">
        <v>1</v>
      </c>
      <c r="O48" s="72">
        <v>15</v>
      </c>
    </row>
    <row r="49" spans="2:15" x14ac:dyDescent="0.2">
      <c r="B49" s="72">
        <v>1</v>
      </c>
      <c r="C49" s="72">
        <v>1</v>
      </c>
      <c r="D49" s="72">
        <v>0.64626364562969862</v>
      </c>
      <c r="E49" s="72">
        <v>0.35373635437030132</v>
      </c>
      <c r="F49" s="72">
        <v>4</v>
      </c>
      <c r="G49" s="72">
        <v>3</v>
      </c>
      <c r="H49" s="72">
        <v>10</v>
      </c>
      <c r="I49" s="72">
        <v>1</v>
      </c>
      <c r="J49" s="72">
        <v>4</v>
      </c>
      <c r="K49" s="72">
        <v>5</v>
      </c>
      <c r="L49" s="72">
        <v>3</v>
      </c>
      <c r="M49" s="72">
        <v>4</v>
      </c>
      <c r="N49" s="72">
        <v>1</v>
      </c>
      <c r="O49" s="72">
        <v>16</v>
      </c>
    </row>
    <row r="50" spans="2:15" x14ac:dyDescent="0.2">
      <c r="B50" s="72">
        <v>1</v>
      </c>
      <c r="C50" s="72">
        <v>1</v>
      </c>
      <c r="D50" s="72">
        <v>0.82299155186665862</v>
      </c>
      <c r="E50" s="72">
        <v>0.17700844813334132</v>
      </c>
      <c r="F50" s="72">
        <v>4</v>
      </c>
      <c r="G50" s="72">
        <v>3</v>
      </c>
      <c r="H50" s="72">
        <v>15</v>
      </c>
      <c r="I50" s="72">
        <v>1</v>
      </c>
      <c r="J50" s="72">
        <v>2</v>
      </c>
      <c r="K50" s="72">
        <v>4</v>
      </c>
      <c r="L50" s="72">
        <v>8</v>
      </c>
      <c r="M50" s="72">
        <v>3</v>
      </c>
      <c r="N50" s="72">
        <v>1</v>
      </c>
      <c r="O50" s="72">
        <v>7</v>
      </c>
    </row>
    <row r="51" spans="2:15" x14ac:dyDescent="0.2">
      <c r="B51" s="72">
        <v>1</v>
      </c>
      <c r="C51" s="72">
        <v>1</v>
      </c>
      <c r="D51" s="72">
        <v>0.69294525494276693</v>
      </c>
      <c r="E51" s="72">
        <v>0.30705474505723307</v>
      </c>
      <c r="F51" s="72">
        <v>3</v>
      </c>
      <c r="G51" s="72">
        <v>2</v>
      </c>
      <c r="H51" s="72">
        <v>10</v>
      </c>
      <c r="I51" s="72">
        <v>2</v>
      </c>
      <c r="J51" s="72">
        <v>4</v>
      </c>
      <c r="K51" s="72">
        <v>4</v>
      </c>
      <c r="L51" s="72">
        <v>5</v>
      </c>
      <c r="M51" s="72">
        <v>1</v>
      </c>
      <c r="N51" s="72">
        <v>1</v>
      </c>
      <c r="O51" s="72">
        <v>17</v>
      </c>
    </row>
    <row r="52" spans="2:15" x14ac:dyDescent="0.2">
      <c r="B52" s="72">
        <v>1</v>
      </c>
      <c r="C52" s="72">
        <v>1</v>
      </c>
      <c r="D52" s="72">
        <v>0.73344839905597115</v>
      </c>
      <c r="E52" s="72">
        <v>0.26655160094402891</v>
      </c>
      <c r="F52" s="72">
        <v>4</v>
      </c>
      <c r="G52" s="72">
        <v>2</v>
      </c>
      <c r="H52" s="72">
        <v>16</v>
      </c>
      <c r="I52" s="72">
        <v>2</v>
      </c>
      <c r="J52" s="72">
        <v>4</v>
      </c>
      <c r="K52" s="72">
        <v>1</v>
      </c>
      <c r="L52" s="72">
        <v>2</v>
      </c>
      <c r="M52" s="72">
        <v>4</v>
      </c>
      <c r="N52" s="72">
        <v>1</v>
      </c>
      <c r="O52" s="72">
        <v>6</v>
      </c>
    </row>
    <row r="53" spans="2:15" x14ac:dyDescent="0.2">
      <c r="B53" s="72">
        <v>1</v>
      </c>
      <c r="C53" s="72">
        <v>1</v>
      </c>
      <c r="D53" s="72">
        <v>0.72937799269280446</v>
      </c>
      <c r="E53" s="72">
        <v>0.27062200730719543</v>
      </c>
      <c r="F53" s="72">
        <v>2</v>
      </c>
      <c r="G53" s="72">
        <v>3</v>
      </c>
      <c r="H53" s="72">
        <v>10</v>
      </c>
      <c r="I53" s="72">
        <v>2</v>
      </c>
      <c r="J53" s="72">
        <v>4</v>
      </c>
      <c r="K53" s="72">
        <v>0</v>
      </c>
      <c r="L53" s="72">
        <v>8</v>
      </c>
      <c r="M53" s="72">
        <v>2</v>
      </c>
      <c r="N53" s="72">
        <v>1</v>
      </c>
      <c r="O53" s="72">
        <v>26</v>
      </c>
    </row>
    <row r="54" spans="2:15" x14ac:dyDescent="0.2">
      <c r="B54" s="72">
        <v>1</v>
      </c>
      <c r="C54" s="72">
        <v>1</v>
      </c>
      <c r="D54" s="72">
        <v>0.70575728230322343</v>
      </c>
      <c r="E54" s="72">
        <v>0.29424271769677662</v>
      </c>
      <c r="F54" s="72">
        <v>4</v>
      </c>
      <c r="G54" s="72">
        <v>3</v>
      </c>
      <c r="H54" s="72">
        <v>10</v>
      </c>
      <c r="I54" s="72">
        <v>2</v>
      </c>
      <c r="J54" s="72">
        <v>4</v>
      </c>
      <c r="K54" s="72">
        <v>4</v>
      </c>
      <c r="L54" s="72">
        <v>2</v>
      </c>
      <c r="M54" s="72">
        <v>4</v>
      </c>
      <c r="N54" s="72">
        <v>0</v>
      </c>
      <c r="O54" s="72">
        <v>4</v>
      </c>
    </row>
    <row r="55" spans="2:15" x14ac:dyDescent="0.2">
      <c r="B55" s="72">
        <v>1</v>
      </c>
      <c r="C55" s="72">
        <v>1</v>
      </c>
      <c r="D55" s="72">
        <v>0.82330098229473081</v>
      </c>
      <c r="E55" s="72">
        <v>0.17669901770526908</v>
      </c>
      <c r="F55" s="72">
        <v>4</v>
      </c>
      <c r="G55" s="72">
        <v>3</v>
      </c>
      <c r="H55" s="72">
        <v>10</v>
      </c>
      <c r="I55" s="72">
        <v>2</v>
      </c>
      <c r="J55" s="72">
        <v>4</v>
      </c>
      <c r="K55" s="72">
        <v>1</v>
      </c>
      <c r="L55" s="72">
        <v>4</v>
      </c>
      <c r="M55" s="72">
        <v>4</v>
      </c>
      <c r="N55" s="72">
        <v>0</v>
      </c>
      <c r="O55" s="72">
        <v>2</v>
      </c>
    </row>
    <row r="56" spans="2:15" x14ac:dyDescent="0.2">
      <c r="B56" s="99">
        <v>2</v>
      </c>
      <c r="C56" s="99">
        <v>1</v>
      </c>
      <c r="D56" s="99">
        <v>0.31788302154852277</v>
      </c>
      <c r="E56" s="99">
        <v>0.68211697845147712</v>
      </c>
      <c r="F56" s="99">
        <v>1</v>
      </c>
      <c r="G56" s="99">
        <v>1</v>
      </c>
      <c r="H56" s="99">
        <v>10</v>
      </c>
      <c r="I56" s="99">
        <v>2</v>
      </c>
      <c r="J56" s="99">
        <v>2</v>
      </c>
      <c r="K56" s="99">
        <v>5</v>
      </c>
      <c r="L56" s="99">
        <v>4</v>
      </c>
      <c r="M56" s="99">
        <v>1</v>
      </c>
      <c r="N56" s="99">
        <v>1</v>
      </c>
      <c r="O56" s="99">
        <v>19</v>
      </c>
    </row>
    <row r="57" spans="2:15" x14ac:dyDescent="0.2">
      <c r="B57" s="72">
        <v>1</v>
      </c>
      <c r="C57" s="72">
        <v>1</v>
      </c>
      <c r="D57" s="72">
        <v>0.79600660833054715</v>
      </c>
      <c r="E57" s="72">
        <v>0.20399339166945279</v>
      </c>
      <c r="F57" s="72">
        <v>4</v>
      </c>
      <c r="G57" s="72">
        <v>1</v>
      </c>
      <c r="H57" s="72">
        <v>5</v>
      </c>
      <c r="I57" s="72">
        <v>2</v>
      </c>
      <c r="J57" s="72">
        <v>3</v>
      </c>
      <c r="K57" s="72">
        <v>1</v>
      </c>
      <c r="L57" s="72">
        <v>3</v>
      </c>
      <c r="M57" s="72">
        <v>4</v>
      </c>
      <c r="N57" s="72">
        <v>0</v>
      </c>
      <c r="O57" s="72">
        <v>2</v>
      </c>
    </row>
    <row r="58" spans="2:15" x14ac:dyDescent="0.2">
      <c r="B58" s="72">
        <v>1</v>
      </c>
      <c r="C58" s="72">
        <v>1</v>
      </c>
      <c r="D58" s="72">
        <v>0.7968603282926715</v>
      </c>
      <c r="E58" s="72">
        <v>0.2031396717073285</v>
      </c>
      <c r="F58" s="72">
        <v>4</v>
      </c>
      <c r="G58" s="72">
        <v>3</v>
      </c>
      <c r="H58" s="72">
        <v>10</v>
      </c>
      <c r="I58" s="72">
        <v>2</v>
      </c>
      <c r="J58" s="72">
        <v>4</v>
      </c>
      <c r="K58" s="72">
        <v>1</v>
      </c>
      <c r="L58" s="72">
        <v>3</v>
      </c>
      <c r="M58" s="72">
        <v>4</v>
      </c>
      <c r="N58" s="72">
        <v>2</v>
      </c>
      <c r="O58" s="72">
        <v>12</v>
      </c>
    </row>
    <row r="59" spans="2:15" x14ac:dyDescent="0.2">
      <c r="B59" s="72">
        <v>1</v>
      </c>
      <c r="C59" s="72">
        <v>1</v>
      </c>
      <c r="D59" s="72">
        <v>0.80391481500556772</v>
      </c>
      <c r="E59" s="72">
        <v>0.19608518499443245</v>
      </c>
      <c r="F59" s="72">
        <v>3</v>
      </c>
      <c r="G59" s="72">
        <v>3</v>
      </c>
      <c r="H59" s="72">
        <v>10</v>
      </c>
      <c r="I59" s="72">
        <v>2</v>
      </c>
      <c r="J59" s="72">
        <v>4</v>
      </c>
      <c r="K59" s="72">
        <v>1</v>
      </c>
      <c r="L59" s="72">
        <v>4</v>
      </c>
      <c r="M59" s="72">
        <v>1</v>
      </c>
      <c r="N59" s="72">
        <v>1</v>
      </c>
      <c r="O59" s="72">
        <v>6</v>
      </c>
    </row>
    <row r="60" spans="2:15" x14ac:dyDescent="0.2">
      <c r="B60" s="72">
        <v>1</v>
      </c>
      <c r="C60" s="72">
        <v>1</v>
      </c>
      <c r="D60" s="72">
        <v>0.85780651300679633</v>
      </c>
      <c r="E60" s="72">
        <v>0.1421934869932035</v>
      </c>
      <c r="F60" s="72">
        <v>4</v>
      </c>
      <c r="G60" s="72">
        <v>3</v>
      </c>
      <c r="H60" s="72">
        <v>10</v>
      </c>
      <c r="I60" s="72">
        <v>2</v>
      </c>
      <c r="J60" s="72">
        <v>4</v>
      </c>
      <c r="K60" s="72">
        <v>1</v>
      </c>
      <c r="L60" s="72">
        <v>8</v>
      </c>
      <c r="M60" s="72">
        <v>4</v>
      </c>
      <c r="N60" s="72">
        <v>1</v>
      </c>
      <c r="O60" s="72">
        <v>13</v>
      </c>
    </row>
    <row r="61" spans="2:15" x14ac:dyDescent="0.2">
      <c r="B61" s="72">
        <v>1</v>
      </c>
      <c r="C61" s="72">
        <v>1</v>
      </c>
      <c r="D61" s="72">
        <v>0.56382016806353308</v>
      </c>
      <c r="E61" s="72">
        <v>0.43617983193646687</v>
      </c>
      <c r="F61" s="72">
        <v>2</v>
      </c>
      <c r="G61" s="72">
        <v>3</v>
      </c>
      <c r="H61" s="72">
        <v>10</v>
      </c>
      <c r="I61" s="72">
        <v>2</v>
      </c>
      <c r="J61" s="72">
        <v>4</v>
      </c>
      <c r="K61" s="72">
        <v>0</v>
      </c>
      <c r="L61" s="72">
        <v>3</v>
      </c>
      <c r="M61" s="72">
        <v>4</v>
      </c>
      <c r="N61" s="72">
        <v>1</v>
      </c>
      <c r="O61" s="72">
        <v>2</v>
      </c>
    </row>
    <row r="62" spans="2:15" x14ac:dyDescent="0.2">
      <c r="B62" s="72">
        <v>1</v>
      </c>
      <c r="C62" s="72">
        <v>1</v>
      </c>
      <c r="D62" s="72">
        <v>0.74384555747710834</v>
      </c>
      <c r="E62" s="72">
        <v>0.25615444252289171</v>
      </c>
      <c r="F62" s="72">
        <v>4</v>
      </c>
      <c r="G62" s="72">
        <v>3</v>
      </c>
      <c r="H62" s="72">
        <v>8</v>
      </c>
      <c r="I62" s="72">
        <v>2</v>
      </c>
      <c r="J62" s="72">
        <v>4</v>
      </c>
      <c r="K62" s="72">
        <v>3</v>
      </c>
      <c r="L62" s="72">
        <v>2</v>
      </c>
      <c r="M62" s="72">
        <v>4</v>
      </c>
      <c r="N62" s="72">
        <v>0</v>
      </c>
      <c r="O62" s="72">
        <v>11</v>
      </c>
    </row>
    <row r="63" spans="2:15" x14ac:dyDescent="0.2">
      <c r="B63" s="72">
        <v>1</v>
      </c>
      <c r="C63" s="72">
        <v>1</v>
      </c>
      <c r="D63" s="72">
        <v>0.83470867500179602</v>
      </c>
      <c r="E63" s="72">
        <v>0.16529132499820401</v>
      </c>
      <c r="F63" s="72">
        <v>4</v>
      </c>
      <c r="G63" s="72">
        <v>3</v>
      </c>
      <c r="H63" s="72">
        <v>10</v>
      </c>
      <c r="I63" s="72">
        <v>2</v>
      </c>
      <c r="J63" s="72">
        <v>4</v>
      </c>
      <c r="K63" s="72">
        <v>1</v>
      </c>
      <c r="L63" s="72">
        <v>6</v>
      </c>
      <c r="M63" s="72">
        <v>4</v>
      </c>
      <c r="N63" s="72">
        <v>1</v>
      </c>
      <c r="O63" s="72">
        <v>22</v>
      </c>
    </row>
    <row r="64" spans="2:15" x14ac:dyDescent="0.2">
      <c r="B64" s="99">
        <v>2</v>
      </c>
      <c r="C64" s="99">
        <v>1</v>
      </c>
      <c r="D64" s="99">
        <v>0.45520052189762134</v>
      </c>
      <c r="E64" s="99">
        <v>0.54479947810237872</v>
      </c>
      <c r="F64" s="99">
        <v>3</v>
      </c>
      <c r="G64" s="99">
        <v>0</v>
      </c>
      <c r="H64" s="99">
        <v>0</v>
      </c>
      <c r="I64" s="99">
        <v>0</v>
      </c>
      <c r="J64" s="99">
        <v>4</v>
      </c>
      <c r="K64" s="99">
        <v>0</v>
      </c>
      <c r="L64" s="99">
        <v>0</v>
      </c>
      <c r="M64" s="99">
        <v>5</v>
      </c>
      <c r="N64" s="99">
        <v>0</v>
      </c>
      <c r="O64" s="99">
        <v>0</v>
      </c>
    </row>
    <row r="65" spans="2:15" x14ac:dyDescent="0.2">
      <c r="B65" s="99">
        <v>2</v>
      </c>
      <c r="C65" s="99">
        <v>1</v>
      </c>
      <c r="D65" s="99">
        <v>0.23207583788919348</v>
      </c>
      <c r="E65" s="99">
        <v>0.76792416211080661</v>
      </c>
      <c r="F65" s="99">
        <v>2</v>
      </c>
      <c r="G65" s="99">
        <v>1</v>
      </c>
      <c r="H65" s="99">
        <v>15</v>
      </c>
      <c r="I65" s="99">
        <v>2</v>
      </c>
      <c r="J65" s="99">
        <v>4</v>
      </c>
      <c r="K65" s="99">
        <v>5</v>
      </c>
      <c r="L65" s="99">
        <v>3</v>
      </c>
      <c r="M65" s="99">
        <v>4</v>
      </c>
      <c r="N65" s="99">
        <v>1</v>
      </c>
      <c r="O65" s="99">
        <v>15</v>
      </c>
    </row>
    <row r="66" spans="2:15" x14ac:dyDescent="0.2">
      <c r="B66" s="72">
        <v>1</v>
      </c>
      <c r="C66" s="72">
        <v>1</v>
      </c>
      <c r="D66" s="72">
        <v>0.76801195642855469</v>
      </c>
      <c r="E66" s="72">
        <v>0.23198804357144517</v>
      </c>
      <c r="F66" s="72">
        <v>3</v>
      </c>
      <c r="G66" s="72">
        <v>3</v>
      </c>
      <c r="H66" s="72">
        <v>17</v>
      </c>
      <c r="I66" s="72">
        <v>2</v>
      </c>
      <c r="J66" s="72">
        <v>2</v>
      </c>
      <c r="K66" s="72">
        <v>4</v>
      </c>
      <c r="L66" s="72">
        <v>8</v>
      </c>
      <c r="M66" s="72">
        <v>2</v>
      </c>
      <c r="N66" s="72">
        <v>2</v>
      </c>
      <c r="O66" s="72">
        <v>14</v>
      </c>
    </row>
    <row r="67" spans="2:15" x14ac:dyDescent="0.2">
      <c r="B67" s="72">
        <v>1</v>
      </c>
      <c r="C67" s="72">
        <v>1</v>
      </c>
      <c r="D67" s="72">
        <v>0.72302113052617045</v>
      </c>
      <c r="E67" s="72">
        <v>0.27697886947382955</v>
      </c>
      <c r="F67" s="72">
        <v>4</v>
      </c>
      <c r="G67" s="72">
        <v>3</v>
      </c>
      <c r="H67" s="72">
        <v>10</v>
      </c>
      <c r="I67" s="72">
        <v>2</v>
      </c>
      <c r="J67" s="72">
        <v>2</v>
      </c>
      <c r="K67" s="72">
        <v>5</v>
      </c>
      <c r="L67" s="72">
        <v>2</v>
      </c>
      <c r="M67" s="72">
        <v>4</v>
      </c>
      <c r="N67" s="72">
        <v>1</v>
      </c>
      <c r="O67" s="72">
        <v>18</v>
      </c>
    </row>
    <row r="68" spans="2:15" x14ac:dyDescent="0.2">
      <c r="B68" s="72">
        <v>1</v>
      </c>
      <c r="C68" s="72">
        <v>1</v>
      </c>
      <c r="D68" s="72">
        <v>0.84629271011814411</v>
      </c>
      <c r="E68" s="72">
        <v>0.15370728988185589</v>
      </c>
      <c r="F68" s="72">
        <v>4</v>
      </c>
      <c r="G68" s="72">
        <v>3</v>
      </c>
      <c r="H68" s="72">
        <v>10</v>
      </c>
      <c r="I68" s="72">
        <v>2</v>
      </c>
      <c r="J68" s="72">
        <v>2</v>
      </c>
      <c r="K68" s="72">
        <v>4</v>
      </c>
      <c r="L68" s="72">
        <v>7</v>
      </c>
      <c r="M68" s="72">
        <v>3</v>
      </c>
      <c r="N68" s="72">
        <v>2</v>
      </c>
      <c r="O68" s="72">
        <v>5</v>
      </c>
    </row>
    <row r="69" spans="2:15" x14ac:dyDescent="0.2">
      <c r="B69" s="72">
        <v>1</v>
      </c>
      <c r="C69" s="72">
        <v>1</v>
      </c>
      <c r="D69" s="72">
        <v>0.69940773990415117</v>
      </c>
      <c r="E69" s="72">
        <v>0.30059226009584888</v>
      </c>
      <c r="F69" s="72">
        <v>3</v>
      </c>
      <c r="G69" s="72">
        <v>3</v>
      </c>
      <c r="H69" s="72">
        <v>10</v>
      </c>
      <c r="I69" s="72">
        <v>2</v>
      </c>
      <c r="J69" s="72">
        <v>2</v>
      </c>
      <c r="K69" s="72">
        <v>6</v>
      </c>
      <c r="L69" s="72">
        <v>5</v>
      </c>
      <c r="M69" s="72">
        <v>2</v>
      </c>
      <c r="N69" s="72">
        <v>1</v>
      </c>
      <c r="O69" s="72">
        <v>6</v>
      </c>
    </row>
    <row r="70" spans="2:15" x14ac:dyDescent="0.2">
      <c r="B70" s="99">
        <v>2</v>
      </c>
      <c r="C70" s="99">
        <v>1</v>
      </c>
      <c r="D70" s="99">
        <v>0.37536753211622126</v>
      </c>
      <c r="E70" s="99">
        <v>0.6246324678837788</v>
      </c>
      <c r="F70" s="99">
        <v>2</v>
      </c>
      <c r="G70" s="99">
        <v>3</v>
      </c>
      <c r="H70" s="99">
        <v>10</v>
      </c>
      <c r="I70" s="99">
        <v>2</v>
      </c>
      <c r="J70" s="99">
        <v>3</v>
      </c>
      <c r="K70" s="99">
        <v>5</v>
      </c>
      <c r="L70" s="99">
        <v>4</v>
      </c>
      <c r="M70" s="99">
        <v>4</v>
      </c>
      <c r="N70" s="99">
        <v>1</v>
      </c>
      <c r="O70" s="99">
        <v>40</v>
      </c>
    </row>
    <row r="71" spans="2:15" x14ac:dyDescent="0.2">
      <c r="B71" s="72">
        <v>1</v>
      </c>
      <c r="C71" s="72">
        <v>1</v>
      </c>
      <c r="D71" s="72">
        <v>0.80808846016613078</v>
      </c>
      <c r="E71" s="72">
        <v>0.1919115398338693</v>
      </c>
      <c r="F71" s="72">
        <v>4</v>
      </c>
      <c r="G71" s="72">
        <v>3</v>
      </c>
      <c r="H71" s="72">
        <v>8</v>
      </c>
      <c r="I71" s="72">
        <v>2</v>
      </c>
      <c r="J71" s="72">
        <v>2</v>
      </c>
      <c r="K71" s="72">
        <v>4</v>
      </c>
      <c r="L71" s="72">
        <v>5</v>
      </c>
      <c r="M71" s="72">
        <v>4</v>
      </c>
      <c r="N71" s="72">
        <v>1</v>
      </c>
      <c r="O71" s="72">
        <v>15</v>
      </c>
    </row>
    <row r="72" spans="2:15" x14ac:dyDescent="0.2">
      <c r="B72" s="72">
        <v>1</v>
      </c>
      <c r="C72" s="72">
        <v>1</v>
      </c>
      <c r="D72" s="72">
        <v>0.79154989317206581</v>
      </c>
      <c r="E72" s="72">
        <v>0.20845010682793436</v>
      </c>
      <c r="F72" s="72">
        <v>4</v>
      </c>
      <c r="G72" s="72">
        <v>3</v>
      </c>
      <c r="H72" s="72">
        <v>15</v>
      </c>
      <c r="I72" s="72">
        <v>2</v>
      </c>
      <c r="J72" s="72">
        <v>3</v>
      </c>
      <c r="K72" s="72">
        <v>4</v>
      </c>
      <c r="L72" s="72">
        <v>5</v>
      </c>
      <c r="M72" s="72">
        <v>3</v>
      </c>
      <c r="N72" s="72">
        <v>1</v>
      </c>
      <c r="O72" s="72">
        <v>11</v>
      </c>
    </row>
    <row r="73" spans="2:15" x14ac:dyDescent="0.2">
      <c r="B73" s="72">
        <v>1</v>
      </c>
      <c r="C73" s="72">
        <v>1</v>
      </c>
      <c r="D73" s="72">
        <v>0.71622082364982065</v>
      </c>
      <c r="E73" s="72">
        <v>0.28377917635017941</v>
      </c>
      <c r="F73" s="72">
        <v>3</v>
      </c>
      <c r="G73" s="72">
        <v>3</v>
      </c>
      <c r="H73" s="72">
        <v>15</v>
      </c>
      <c r="I73" s="72">
        <v>2</v>
      </c>
      <c r="J73" s="72">
        <v>2</v>
      </c>
      <c r="K73" s="72">
        <v>5</v>
      </c>
      <c r="L73" s="72">
        <v>4</v>
      </c>
      <c r="M73" s="72">
        <v>1</v>
      </c>
      <c r="N73" s="72">
        <v>1</v>
      </c>
      <c r="O73" s="72">
        <v>13</v>
      </c>
    </row>
    <row r="74" spans="2:15" x14ac:dyDescent="0.2">
      <c r="B74" s="72">
        <v>1</v>
      </c>
      <c r="C74" s="72">
        <v>1</v>
      </c>
      <c r="D74" s="72">
        <v>0.83365827816402138</v>
      </c>
      <c r="E74" s="72">
        <v>0.1663417218359787</v>
      </c>
      <c r="F74" s="72">
        <v>4</v>
      </c>
      <c r="G74" s="72">
        <v>3</v>
      </c>
      <c r="H74" s="72">
        <v>10</v>
      </c>
      <c r="I74" s="72">
        <v>2</v>
      </c>
      <c r="J74" s="72">
        <v>2</v>
      </c>
      <c r="K74" s="72">
        <v>5</v>
      </c>
      <c r="L74" s="72">
        <v>5</v>
      </c>
      <c r="M74" s="72">
        <v>2</v>
      </c>
      <c r="N74" s="72">
        <v>1</v>
      </c>
      <c r="O74" s="72">
        <v>8</v>
      </c>
    </row>
    <row r="75" spans="2:15" x14ac:dyDescent="0.2">
      <c r="B75" s="72">
        <v>1</v>
      </c>
      <c r="C75" s="72">
        <v>1</v>
      </c>
      <c r="D75" s="72">
        <v>0.57919852901536528</v>
      </c>
      <c r="E75" s="72">
        <v>0.42080147098463461</v>
      </c>
      <c r="F75" s="72">
        <v>3</v>
      </c>
      <c r="G75" s="72">
        <v>1</v>
      </c>
      <c r="H75" s="72">
        <v>10</v>
      </c>
      <c r="I75" s="72">
        <v>2</v>
      </c>
      <c r="J75" s="72">
        <v>3</v>
      </c>
      <c r="K75" s="72">
        <v>4</v>
      </c>
      <c r="L75" s="72">
        <v>4</v>
      </c>
      <c r="M75" s="72">
        <v>3</v>
      </c>
      <c r="N75" s="72">
        <v>1</v>
      </c>
      <c r="O75" s="72">
        <v>7</v>
      </c>
    </row>
    <row r="76" spans="2:15" x14ac:dyDescent="0.2">
      <c r="B76" s="72">
        <v>1</v>
      </c>
      <c r="C76" s="72">
        <v>1</v>
      </c>
      <c r="D76" s="72">
        <v>0.58947273267593137</v>
      </c>
      <c r="E76" s="72">
        <v>0.41052726732406875</v>
      </c>
      <c r="F76" s="72">
        <v>3</v>
      </c>
      <c r="G76" s="72">
        <v>3</v>
      </c>
      <c r="H76" s="72">
        <v>10</v>
      </c>
      <c r="I76" s="72">
        <v>1</v>
      </c>
      <c r="J76" s="72">
        <v>4</v>
      </c>
      <c r="K76" s="72">
        <v>3</v>
      </c>
      <c r="L76" s="72">
        <v>4</v>
      </c>
      <c r="M76" s="72">
        <v>4</v>
      </c>
      <c r="N76" s="72">
        <v>1</v>
      </c>
      <c r="O76" s="72">
        <v>14</v>
      </c>
    </row>
    <row r="77" spans="2:15" x14ac:dyDescent="0.2">
      <c r="B77" s="72">
        <v>1</v>
      </c>
      <c r="C77" s="72">
        <v>1</v>
      </c>
      <c r="D77" s="72">
        <v>0.50915391826938772</v>
      </c>
      <c r="E77" s="72">
        <v>0.49084608173061223</v>
      </c>
      <c r="F77" s="72">
        <v>2</v>
      </c>
      <c r="G77" s="72">
        <v>3</v>
      </c>
      <c r="H77" s="72">
        <v>5</v>
      </c>
      <c r="I77" s="72">
        <v>2</v>
      </c>
      <c r="J77" s="72">
        <v>4</v>
      </c>
      <c r="K77" s="72">
        <v>2</v>
      </c>
      <c r="L77" s="72">
        <v>4</v>
      </c>
      <c r="M77" s="72">
        <v>4</v>
      </c>
      <c r="N77" s="72">
        <v>1</v>
      </c>
      <c r="O77" s="72">
        <v>25</v>
      </c>
    </row>
    <row r="78" spans="2:15" x14ac:dyDescent="0.2">
      <c r="B78" s="72">
        <v>1</v>
      </c>
      <c r="C78" s="72">
        <v>1</v>
      </c>
      <c r="D78" s="72">
        <v>0.80196325648017897</v>
      </c>
      <c r="E78" s="72">
        <v>0.19803674351982103</v>
      </c>
      <c r="F78" s="72">
        <v>4</v>
      </c>
      <c r="G78" s="72">
        <v>2</v>
      </c>
      <c r="H78" s="72">
        <v>10</v>
      </c>
      <c r="I78" s="72">
        <v>2</v>
      </c>
      <c r="J78" s="72">
        <v>4</v>
      </c>
      <c r="K78" s="72">
        <v>1</v>
      </c>
      <c r="L78" s="72">
        <v>5</v>
      </c>
      <c r="M78" s="72">
        <v>4</v>
      </c>
      <c r="N78" s="72">
        <v>1</v>
      </c>
      <c r="O78" s="72">
        <v>17</v>
      </c>
    </row>
    <row r="79" spans="2:15" x14ac:dyDescent="0.2">
      <c r="B79" s="72">
        <v>1</v>
      </c>
      <c r="C79" s="72">
        <v>1</v>
      </c>
      <c r="D79" s="72">
        <v>0.6034080240128763</v>
      </c>
      <c r="E79" s="72">
        <v>0.39659197598712359</v>
      </c>
      <c r="F79" s="72">
        <v>3</v>
      </c>
      <c r="G79" s="72">
        <v>3</v>
      </c>
      <c r="H79" s="72">
        <v>10</v>
      </c>
      <c r="I79" s="72">
        <v>2</v>
      </c>
      <c r="J79" s="72">
        <v>3</v>
      </c>
      <c r="K79" s="72">
        <v>4</v>
      </c>
      <c r="L79" s="72">
        <v>3</v>
      </c>
      <c r="M79" s="72">
        <v>4</v>
      </c>
      <c r="N79" s="72">
        <v>2</v>
      </c>
      <c r="O79" s="72">
        <v>8</v>
      </c>
    </row>
    <row r="80" spans="2:15" x14ac:dyDescent="0.2">
      <c r="B80" s="72">
        <v>1</v>
      </c>
      <c r="C80" s="72">
        <v>1</v>
      </c>
      <c r="D80" s="72">
        <v>0.84138083813454323</v>
      </c>
      <c r="E80" s="72">
        <v>0.15861916186545671</v>
      </c>
      <c r="F80" s="72">
        <v>4</v>
      </c>
      <c r="G80" s="72">
        <v>3</v>
      </c>
      <c r="H80" s="72">
        <v>10</v>
      </c>
      <c r="I80" s="72">
        <v>2</v>
      </c>
      <c r="J80" s="72">
        <v>3</v>
      </c>
      <c r="K80" s="72">
        <v>4</v>
      </c>
      <c r="L80" s="72">
        <v>6</v>
      </c>
      <c r="M80" s="72">
        <v>2</v>
      </c>
      <c r="N80" s="72">
        <v>1</v>
      </c>
      <c r="O80" s="72">
        <v>19</v>
      </c>
    </row>
    <row r="81" spans="2:15" x14ac:dyDescent="0.2">
      <c r="B81" s="72">
        <v>1</v>
      </c>
      <c r="C81" s="72">
        <v>1</v>
      </c>
      <c r="D81" s="72">
        <v>0.75696461511934732</v>
      </c>
      <c r="E81" s="72">
        <v>0.2430353848806526</v>
      </c>
      <c r="F81" s="72">
        <v>4</v>
      </c>
      <c r="G81" s="72">
        <v>3</v>
      </c>
      <c r="H81" s="72">
        <v>10</v>
      </c>
      <c r="I81" s="72">
        <v>2</v>
      </c>
      <c r="J81" s="72">
        <v>4</v>
      </c>
      <c r="K81" s="72">
        <v>4</v>
      </c>
      <c r="L81" s="72">
        <v>5</v>
      </c>
      <c r="M81" s="72">
        <v>4</v>
      </c>
      <c r="N81" s="72">
        <v>1</v>
      </c>
      <c r="O81" s="72">
        <v>12</v>
      </c>
    </row>
    <row r="82" spans="2:15" x14ac:dyDescent="0.2">
      <c r="B82" s="72">
        <v>1</v>
      </c>
      <c r="C82" s="72">
        <v>1</v>
      </c>
      <c r="D82" s="72">
        <v>0.60738291789930321</v>
      </c>
      <c r="E82" s="72">
        <v>0.39261708210069679</v>
      </c>
      <c r="F82" s="72">
        <v>3</v>
      </c>
      <c r="G82" s="72">
        <v>3</v>
      </c>
      <c r="H82" s="72">
        <v>10</v>
      </c>
      <c r="I82" s="72">
        <v>2</v>
      </c>
      <c r="J82" s="72">
        <v>4</v>
      </c>
      <c r="K82" s="72">
        <v>4</v>
      </c>
      <c r="L82" s="72">
        <v>5</v>
      </c>
      <c r="M82" s="72">
        <v>4</v>
      </c>
      <c r="N82" s="72">
        <v>1</v>
      </c>
      <c r="O82" s="72">
        <v>17</v>
      </c>
    </row>
    <row r="83" spans="2:15" x14ac:dyDescent="0.2">
      <c r="B83" s="72">
        <v>1</v>
      </c>
      <c r="C83" s="72">
        <v>1</v>
      </c>
      <c r="D83" s="72">
        <v>0.73513977185894797</v>
      </c>
      <c r="E83" s="72">
        <v>0.26486022814105192</v>
      </c>
      <c r="F83" s="72">
        <v>4</v>
      </c>
      <c r="G83" s="72">
        <v>1</v>
      </c>
      <c r="H83" s="72">
        <v>10</v>
      </c>
      <c r="I83" s="72">
        <v>2</v>
      </c>
      <c r="J83" s="72">
        <v>4</v>
      </c>
      <c r="K83" s="72">
        <v>3</v>
      </c>
      <c r="L83" s="72">
        <v>6</v>
      </c>
      <c r="M83" s="72">
        <v>4</v>
      </c>
      <c r="N83" s="72">
        <v>1</v>
      </c>
      <c r="O83" s="72">
        <v>13</v>
      </c>
    </row>
    <row r="84" spans="2:15" x14ac:dyDescent="0.2">
      <c r="B84" s="72">
        <v>1</v>
      </c>
      <c r="C84" s="72">
        <v>1</v>
      </c>
      <c r="D84" s="72">
        <v>0.72094542655506477</v>
      </c>
      <c r="E84" s="72">
        <v>0.27905457344493517</v>
      </c>
      <c r="F84" s="72">
        <v>4</v>
      </c>
      <c r="G84" s="72">
        <v>1</v>
      </c>
      <c r="H84" s="72">
        <v>4</v>
      </c>
      <c r="I84" s="72">
        <v>2</v>
      </c>
      <c r="J84" s="72">
        <v>3</v>
      </c>
      <c r="K84" s="72">
        <v>4</v>
      </c>
      <c r="L84" s="72">
        <v>4</v>
      </c>
      <c r="M84" s="72">
        <v>4</v>
      </c>
      <c r="N84" s="72">
        <v>1</v>
      </c>
      <c r="O84" s="72">
        <v>13</v>
      </c>
    </row>
    <row r="85" spans="2:15" x14ac:dyDescent="0.2">
      <c r="B85" s="72">
        <v>1</v>
      </c>
      <c r="C85" s="72">
        <v>1</v>
      </c>
      <c r="D85" s="72">
        <v>0.52001020632057215</v>
      </c>
      <c r="E85" s="72">
        <v>0.47998979367942768</v>
      </c>
      <c r="F85" s="72">
        <v>2</v>
      </c>
      <c r="G85" s="72">
        <v>3</v>
      </c>
      <c r="H85" s="72">
        <v>10</v>
      </c>
      <c r="I85" s="72">
        <v>2</v>
      </c>
      <c r="J85" s="72">
        <v>3</v>
      </c>
      <c r="K85" s="72">
        <v>5</v>
      </c>
      <c r="L85" s="72">
        <v>5</v>
      </c>
      <c r="M85" s="72">
        <v>2</v>
      </c>
      <c r="N85" s="72">
        <v>1</v>
      </c>
      <c r="O85" s="72">
        <v>22</v>
      </c>
    </row>
    <row r="86" spans="2:15" x14ac:dyDescent="0.2">
      <c r="B86" s="72">
        <v>1</v>
      </c>
      <c r="C86" s="72">
        <v>1</v>
      </c>
      <c r="D86" s="72">
        <v>0.53736460733559821</v>
      </c>
      <c r="E86" s="72">
        <v>0.46263539266440179</v>
      </c>
      <c r="F86" s="72">
        <v>2</v>
      </c>
      <c r="G86" s="72">
        <v>3</v>
      </c>
      <c r="H86" s="72">
        <v>10</v>
      </c>
      <c r="I86" s="72">
        <v>2</v>
      </c>
      <c r="J86" s="72">
        <v>4</v>
      </c>
      <c r="K86" s="72">
        <v>5</v>
      </c>
      <c r="L86" s="72">
        <v>5</v>
      </c>
      <c r="M86" s="72">
        <v>1</v>
      </c>
      <c r="N86" s="72">
        <v>1</v>
      </c>
      <c r="O86" s="72">
        <v>16</v>
      </c>
    </row>
    <row r="87" spans="2:15" x14ac:dyDescent="0.2">
      <c r="B87" s="99">
        <v>2</v>
      </c>
      <c r="C87" s="99">
        <v>1</v>
      </c>
      <c r="D87" s="99">
        <v>0.18224925036460726</v>
      </c>
      <c r="E87" s="99">
        <v>0.81775074963539263</v>
      </c>
      <c r="F87" s="99">
        <v>1</v>
      </c>
      <c r="G87" s="99">
        <v>1</v>
      </c>
      <c r="H87" s="99">
        <v>4</v>
      </c>
      <c r="I87" s="99">
        <v>2</v>
      </c>
      <c r="J87" s="99">
        <v>3</v>
      </c>
      <c r="K87" s="99">
        <v>6</v>
      </c>
      <c r="L87" s="99">
        <v>4</v>
      </c>
      <c r="M87" s="99">
        <v>4</v>
      </c>
      <c r="N87" s="99">
        <v>1</v>
      </c>
      <c r="O87" s="99">
        <v>37</v>
      </c>
    </row>
    <row r="88" spans="2:15" x14ac:dyDescent="0.2">
      <c r="B88" s="72">
        <v>1</v>
      </c>
      <c r="C88" s="72">
        <v>1</v>
      </c>
      <c r="D88" s="72">
        <v>0.667637403987</v>
      </c>
      <c r="E88" s="72">
        <v>0.33236259601299994</v>
      </c>
      <c r="F88" s="72">
        <v>3</v>
      </c>
      <c r="G88" s="72">
        <v>3</v>
      </c>
      <c r="H88" s="72">
        <v>10</v>
      </c>
      <c r="I88" s="72">
        <v>2</v>
      </c>
      <c r="J88" s="72">
        <v>3</v>
      </c>
      <c r="K88" s="72">
        <v>5</v>
      </c>
      <c r="L88" s="72">
        <v>4</v>
      </c>
      <c r="M88" s="72">
        <v>2</v>
      </c>
      <c r="N88" s="72">
        <v>1</v>
      </c>
      <c r="O88" s="72">
        <v>19</v>
      </c>
    </row>
    <row r="89" spans="2:15" x14ac:dyDescent="0.2">
      <c r="B89" s="99">
        <v>2</v>
      </c>
      <c r="C89" s="99">
        <v>1</v>
      </c>
      <c r="D89" s="99">
        <v>0.17295234380950258</v>
      </c>
      <c r="E89" s="99">
        <v>0.82704765619049736</v>
      </c>
      <c r="F89" s="99">
        <v>1</v>
      </c>
      <c r="G89" s="99">
        <v>1</v>
      </c>
      <c r="H89" s="99">
        <v>4</v>
      </c>
      <c r="I89" s="99">
        <v>2</v>
      </c>
      <c r="J89" s="99">
        <v>3</v>
      </c>
      <c r="K89" s="99">
        <v>8</v>
      </c>
      <c r="L89" s="99">
        <v>3</v>
      </c>
      <c r="M89" s="99">
        <v>2</v>
      </c>
      <c r="N89" s="99">
        <v>1</v>
      </c>
      <c r="O89" s="99">
        <v>53</v>
      </c>
    </row>
    <row r="90" spans="2:15" x14ac:dyDescent="0.2">
      <c r="B90" s="72">
        <v>1</v>
      </c>
      <c r="C90" s="72">
        <v>1</v>
      </c>
      <c r="D90" s="72">
        <v>0.8184708820251938</v>
      </c>
      <c r="E90" s="72">
        <v>0.18152911797480623</v>
      </c>
      <c r="F90" s="72">
        <v>4</v>
      </c>
      <c r="G90" s="72">
        <v>3</v>
      </c>
      <c r="H90" s="72">
        <v>10</v>
      </c>
      <c r="I90" s="72">
        <v>2</v>
      </c>
      <c r="J90" s="72">
        <v>3</v>
      </c>
      <c r="K90" s="72">
        <v>1</v>
      </c>
      <c r="L90" s="72">
        <v>3</v>
      </c>
      <c r="M90" s="72">
        <v>4</v>
      </c>
      <c r="N90" s="72">
        <v>2</v>
      </c>
      <c r="O90" s="72">
        <v>9</v>
      </c>
    </row>
    <row r="91" spans="2:15" x14ac:dyDescent="0.2">
      <c r="B91" s="72">
        <v>1</v>
      </c>
      <c r="C91" s="72">
        <v>1</v>
      </c>
      <c r="D91" s="72">
        <v>0.89972000703834543</v>
      </c>
      <c r="E91" s="72">
        <v>0.10027999296165456</v>
      </c>
      <c r="F91" s="72">
        <v>4</v>
      </c>
      <c r="G91" s="72">
        <v>3</v>
      </c>
      <c r="H91" s="72">
        <v>10</v>
      </c>
      <c r="I91" s="72">
        <v>2</v>
      </c>
      <c r="J91" s="72">
        <v>3</v>
      </c>
      <c r="K91" s="72">
        <v>1</v>
      </c>
      <c r="L91" s="72">
        <v>9</v>
      </c>
      <c r="M91" s="72">
        <v>2</v>
      </c>
      <c r="N91" s="72">
        <v>1</v>
      </c>
      <c r="O91" s="72">
        <v>23</v>
      </c>
    </row>
    <row r="92" spans="2:15" x14ac:dyDescent="0.2">
      <c r="B92" s="72">
        <v>1</v>
      </c>
      <c r="C92" s="72">
        <v>1</v>
      </c>
      <c r="D92" s="72">
        <v>0.81113779886549098</v>
      </c>
      <c r="E92" s="72">
        <v>0.18886220113450902</v>
      </c>
      <c r="F92" s="72">
        <v>4</v>
      </c>
      <c r="G92" s="72">
        <v>3</v>
      </c>
      <c r="H92" s="72">
        <v>10</v>
      </c>
      <c r="I92" s="72">
        <v>2</v>
      </c>
      <c r="J92" s="72">
        <v>4</v>
      </c>
      <c r="K92" s="72">
        <v>5</v>
      </c>
      <c r="L92" s="72">
        <v>6</v>
      </c>
      <c r="M92" s="72">
        <v>2</v>
      </c>
      <c r="N92" s="72">
        <v>0</v>
      </c>
      <c r="O92" s="72">
        <v>3</v>
      </c>
    </row>
    <row r="93" spans="2:15" x14ac:dyDescent="0.2">
      <c r="B93" s="72">
        <v>1</v>
      </c>
      <c r="C93" s="72">
        <v>1</v>
      </c>
      <c r="D93" s="72">
        <v>0.86572534150268121</v>
      </c>
      <c r="E93" s="72">
        <v>0.13427465849731871</v>
      </c>
      <c r="F93" s="72">
        <v>4</v>
      </c>
      <c r="G93" s="72">
        <v>2</v>
      </c>
      <c r="H93" s="72">
        <v>10</v>
      </c>
      <c r="I93" s="72">
        <v>2</v>
      </c>
      <c r="J93" s="72">
        <v>3</v>
      </c>
      <c r="K93" s="72">
        <v>1</v>
      </c>
      <c r="L93" s="72">
        <v>5</v>
      </c>
      <c r="M93" s="72">
        <v>2</v>
      </c>
      <c r="N93" s="72">
        <v>0</v>
      </c>
      <c r="O93" s="72">
        <v>10</v>
      </c>
    </row>
    <row r="94" spans="2:15" x14ac:dyDescent="0.2">
      <c r="B94" s="72">
        <v>1</v>
      </c>
      <c r="C94" s="72">
        <v>1</v>
      </c>
      <c r="D94" s="72">
        <v>0.81584295909293303</v>
      </c>
      <c r="E94" s="72">
        <v>0.18415704090706694</v>
      </c>
      <c r="F94" s="72">
        <v>4</v>
      </c>
      <c r="G94" s="72">
        <v>3</v>
      </c>
      <c r="H94" s="72">
        <v>10</v>
      </c>
      <c r="I94" s="72">
        <v>2</v>
      </c>
      <c r="J94" s="72">
        <v>2</v>
      </c>
      <c r="K94" s="72">
        <v>5</v>
      </c>
      <c r="L94" s="72">
        <v>4</v>
      </c>
      <c r="M94" s="72">
        <v>2</v>
      </c>
      <c r="N94" s="72">
        <v>2</v>
      </c>
      <c r="O94" s="72">
        <v>13</v>
      </c>
    </row>
    <row r="95" spans="2:15" x14ac:dyDescent="0.2">
      <c r="B95" s="99">
        <v>2</v>
      </c>
      <c r="C95" s="99">
        <v>1</v>
      </c>
      <c r="D95" s="99">
        <v>0.2984234092051955</v>
      </c>
      <c r="E95" s="99">
        <v>0.70157659079480439</v>
      </c>
      <c r="F95" s="99">
        <v>2</v>
      </c>
      <c r="G95" s="99">
        <v>1</v>
      </c>
      <c r="H95" s="99">
        <v>4</v>
      </c>
      <c r="I95" s="99">
        <v>1</v>
      </c>
      <c r="J95" s="99">
        <v>3</v>
      </c>
      <c r="K95" s="99">
        <v>5</v>
      </c>
      <c r="L95" s="99">
        <v>3</v>
      </c>
      <c r="M95" s="99">
        <v>4</v>
      </c>
      <c r="N95" s="99">
        <v>1</v>
      </c>
      <c r="O95" s="99">
        <v>20</v>
      </c>
    </row>
    <row r="96" spans="2:15" x14ac:dyDescent="0.2">
      <c r="B96" s="72">
        <v>1</v>
      </c>
      <c r="C96" s="72">
        <v>1</v>
      </c>
      <c r="D96" s="72">
        <v>0.52533128485156277</v>
      </c>
      <c r="E96" s="72">
        <v>0.47466871514843711</v>
      </c>
      <c r="F96" s="72">
        <v>3</v>
      </c>
      <c r="G96" s="72">
        <v>0</v>
      </c>
      <c r="H96" s="72">
        <v>0</v>
      </c>
      <c r="I96" s="72">
        <v>0</v>
      </c>
      <c r="J96" s="72">
        <v>2</v>
      </c>
      <c r="K96" s="72">
        <v>0</v>
      </c>
      <c r="L96" s="72">
        <v>0</v>
      </c>
      <c r="M96" s="72">
        <v>5</v>
      </c>
      <c r="N96" s="72">
        <v>0</v>
      </c>
      <c r="O96" s="72">
        <v>0</v>
      </c>
    </row>
    <row r="97" spans="2:15" x14ac:dyDescent="0.2">
      <c r="B97" s="72">
        <v>1</v>
      </c>
      <c r="C97" s="72">
        <v>1</v>
      </c>
      <c r="D97" s="72">
        <v>0.60227570211095516</v>
      </c>
      <c r="E97" s="72">
        <v>0.39772429788904473</v>
      </c>
      <c r="F97" s="72">
        <v>3</v>
      </c>
      <c r="G97" s="72">
        <v>1</v>
      </c>
      <c r="H97" s="72">
        <v>10</v>
      </c>
      <c r="I97" s="72">
        <v>2</v>
      </c>
      <c r="J97" s="72">
        <v>3</v>
      </c>
      <c r="K97" s="72">
        <v>5</v>
      </c>
      <c r="L97" s="72">
        <v>5</v>
      </c>
      <c r="M97" s="72">
        <v>2</v>
      </c>
      <c r="N97" s="72">
        <v>1</v>
      </c>
      <c r="O97" s="72">
        <v>15</v>
      </c>
    </row>
    <row r="98" spans="2:15" x14ac:dyDescent="0.2">
      <c r="B98" s="99">
        <v>2</v>
      </c>
      <c r="C98" s="99">
        <v>1</v>
      </c>
      <c r="D98" s="99">
        <v>0.40617867959950521</v>
      </c>
      <c r="E98" s="99">
        <v>0.59382132040049485</v>
      </c>
      <c r="F98" s="99">
        <v>2</v>
      </c>
      <c r="G98" s="99">
        <v>3</v>
      </c>
      <c r="H98" s="99">
        <v>10</v>
      </c>
      <c r="I98" s="99">
        <v>2</v>
      </c>
      <c r="J98" s="99">
        <v>2</v>
      </c>
      <c r="K98" s="99">
        <v>7</v>
      </c>
      <c r="L98" s="99">
        <v>4</v>
      </c>
      <c r="M98" s="99">
        <v>3</v>
      </c>
      <c r="N98" s="99">
        <v>1</v>
      </c>
      <c r="O98" s="99">
        <v>19</v>
      </c>
    </row>
    <row r="99" spans="2:15" x14ac:dyDescent="0.2">
      <c r="B99" s="72">
        <v>1</v>
      </c>
      <c r="C99" s="72">
        <v>1</v>
      </c>
      <c r="D99" s="72">
        <v>0.72895572105797968</v>
      </c>
      <c r="E99" s="72">
        <v>0.27104427894202032</v>
      </c>
      <c r="F99" s="72">
        <v>3</v>
      </c>
      <c r="G99" s="72">
        <v>3</v>
      </c>
      <c r="H99" s="72">
        <v>10</v>
      </c>
      <c r="I99" s="72">
        <v>2</v>
      </c>
      <c r="J99" s="72">
        <v>3</v>
      </c>
      <c r="K99" s="72">
        <v>4</v>
      </c>
      <c r="L99" s="72">
        <v>5</v>
      </c>
      <c r="M99" s="72">
        <v>2</v>
      </c>
      <c r="N99" s="72">
        <v>1</v>
      </c>
      <c r="O99" s="72">
        <v>12</v>
      </c>
    </row>
    <row r="100" spans="2:15" x14ac:dyDescent="0.2">
      <c r="B100" s="72">
        <v>1</v>
      </c>
      <c r="C100" s="72">
        <v>1</v>
      </c>
      <c r="D100" s="72">
        <v>0.75421670780423555</v>
      </c>
      <c r="E100" s="72">
        <v>0.2457832921957645</v>
      </c>
      <c r="F100" s="72">
        <v>3</v>
      </c>
      <c r="G100" s="72">
        <v>3</v>
      </c>
      <c r="H100" s="72">
        <v>10</v>
      </c>
      <c r="I100" s="72">
        <v>2</v>
      </c>
      <c r="J100" s="72">
        <v>2</v>
      </c>
      <c r="K100" s="72">
        <v>5</v>
      </c>
      <c r="L100" s="72">
        <v>5</v>
      </c>
      <c r="M100" s="72">
        <v>1</v>
      </c>
      <c r="N100" s="72">
        <v>1</v>
      </c>
      <c r="O100" s="72">
        <v>18</v>
      </c>
    </row>
    <row r="101" spans="2:15" x14ac:dyDescent="0.2">
      <c r="B101" s="99">
        <v>2</v>
      </c>
      <c r="C101" s="99">
        <v>1</v>
      </c>
      <c r="D101" s="99">
        <v>0.43805786268649705</v>
      </c>
      <c r="E101" s="99">
        <v>0.56194213731350284</v>
      </c>
      <c r="F101" s="99">
        <v>1</v>
      </c>
      <c r="G101" s="99">
        <v>3</v>
      </c>
      <c r="H101" s="99">
        <v>10</v>
      </c>
      <c r="I101" s="99">
        <v>2</v>
      </c>
      <c r="J101" s="99">
        <v>4</v>
      </c>
      <c r="K101" s="99">
        <v>4</v>
      </c>
      <c r="L101" s="99">
        <v>7</v>
      </c>
      <c r="M101" s="99">
        <v>1</v>
      </c>
      <c r="N101" s="99">
        <v>1</v>
      </c>
      <c r="O101" s="99">
        <v>34</v>
      </c>
    </row>
    <row r="102" spans="2:15" x14ac:dyDescent="0.2">
      <c r="B102" s="72">
        <v>1</v>
      </c>
      <c r="C102" s="72">
        <v>1</v>
      </c>
      <c r="D102" s="72">
        <v>0.60501778806679596</v>
      </c>
      <c r="E102" s="72">
        <v>0.39498221193320399</v>
      </c>
      <c r="F102" s="72">
        <v>2</v>
      </c>
      <c r="G102" s="72">
        <v>3</v>
      </c>
      <c r="H102" s="72">
        <v>10</v>
      </c>
      <c r="I102" s="72">
        <v>2</v>
      </c>
      <c r="J102" s="72">
        <v>4</v>
      </c>
      <c r="K102" s="72">
        <v>4</v>
      </c>
      <c r="L102" s="72">
        <v>6</v>
      </c>
      <c r="M102" s="72">
        <v>1</v>
      </c>
      <c r="N102" s="72">
        <v>1</v>
      </c>
      <c r="O102" s="72">
        <v>14</v>
      </c>
    </row>
    <row r="103" spans="2:15" x14ac:dyDescent="0.2">
      <c r="B103" s="72">
        <v>1</v>
      </c>
      <c r="C103" s="72">
        <v>1</v>
      </c>
      <c r="D103" s="72">
        <v>0.60580571093586366</v>
      </c>
      <c r="E103" s="72">
        <v>0.39419428906413634</v>
      </c>
      <c r="F103" s="72">
        <v>3</v>
      </c>
      <c r="G103" s="72">
        <v>3</v>
      </c>
      <c r="H103" s="72">
        <v>10</v>
      </c>
      <c r="I103" s="72">
        <v>2</v>
      </c>
      <c r="J103" s="72">
        <v>4</v>
      </c>
      <c r="K103" s="72">
        <v>4</v>
      </c>
      <c r="L103" s="72">
        <v>5</v>
      </c>
      <c r="M103" s="72">
        <v>4</v>
      </c>
      <c r="N103" s="72">
        <v>2</v>
      </c>
      <c r="O103" s="72">
        <v>16</v>
      </c>
    </row>
    <row r="104" spans="2:15" x14ac:dyDescent="0.2">
      <c r="B104" s="72">
        <v>1</v>
      </c>
      <c r="C104" s="72">
        <v>1</v>
      </c>
      <c r="D104" s="72">
        <v>0.81879485082856385</v>
      </c>
      <c r="E104" s="72">
        <v>0.18120514917143621</v>
      </c>
      <c r="F104" s="72">
        <v>4</v>
      </c>
      <c r="G104" s="72">
        <v>3</v>
      </c>
      <c r="H104" s="72">
        <v>10</v>
      </c>
      <c r="I104" s="72">
        <v>2</v>
      </c>
      <c r="J104" s="72">
        <v>4</v>
      </c>
      <c r="K104" s="72">
        <v>1</v>
      </c>
      <c r="L104" s="72">
        <v>4</v>
      </c>
      <c r="M104" s="72">
        <v>4</v>
      </c>
      <c r="N104" s="72">
        <v>0</v>
      </c>
      <c r="O104" s="72">
        <v>11</v>
      </c>
    </row>
    <row r="105" spans="2:15" x14ac:dyDescent="0.2">
      <c r="B105" s="72">
        <v>1</v>
      </c>
      <c r="C105" s="72">
        <v>1</v>
      </c>
      <c r="D105" s="72">
        <v>0.65752844561737411</v>
      </c>
      <c r="E105" s="72">
        <v>0.342471554382626</v>
      </c>
      <c r="F105" s="72">
        <v>3</v>
      </c>
      <c r="G105" s="72">
        <v>3</v>
      </c>
      <c r="H105" s="72">
        <v>10</v>
      </c>
      <c r="I105" s="72">
        <v>2</v>
      </c>
      <c r="J105" s="72">
        <v>3</v>
      </c>
      <c r="K105" s="72">
        <v>5</v>
      </c>
      <c r="L105" s="72">
        <v>7</v>
      </c>
      <c r="M105" s="72">
        <v>4</v>
      </c>
      <c r="N105" s="72">
        <v>2</v>
      </c>
      <c r="O105" s="72">
        <v>7</v>
      </c>
    </row>
    <row r="106" spans="2:15" x14ac:dyDescent="0.2">
      <c r="B106" s="72">
        <v>1</v>
      </c>
      <c r="C106" s="72">
        <v>1</v>
      </c>
      <c r="D106" s="72">
        <v>0.62260916283469492</v>
      </c>
      <c r="E106" s="72">
        <v>0.37739083716530508</v>
      </c>
      <c r="F106" s="72">
        <v>3</v>
      </c>
      <c r="G106" s="72">
        <v>3</v>
      </c>
      <c r="H106" s="72">
        <v>10</v>
      </c>
      <c r="I106" s="72">
        <v>2</v>
      </c>
      <c r="J106" s="72">
        <v>4</v>
      </c>
      <c r="K106" s="72">
        <v>3</v>
      </c>
      <c r="L106" s="72">
        <v>4</v>
      </c>
      <c r="M106" s="72">
        <v>4</v>
      </c>
      <c r="N106" s="72">
        <v>2</v>
      </c>
      <c r="O106" s="72">
        <v>14</v>
      </c>
    </row>
    <row r="107" spans="2:15" x14ac:dyDescent="0.2">
      <c r="B107" s="99">
        <v>2</v>
      </c>
      <c r="C107" s="99">
        <v>1</v>
      </c>
      <c r="D107" s="99">
        <v>0.18091658979946915</v>
      </c>
      <c r="E107" s="99">
        <v>0.81908341020053088</v>
      </c>
      <c r="F107" s="99">
        <v>1</v>
      </c>
      <c r="G107" s="99">
        <v>1</v>
      </c>
      <c r="H107" s="99">
        <v>4</v>
      </c>
      <c r="I107" s="99">
        <v>2</v>
      </c>
      <c r="J107" s="99">
        <v>4</v>
      </c>
      <c r="K107" s="99">
        <v>7</v>
      </c>
      <c r="L107" s="99">
        <v>6</v>
      </c>
      <c r="M107" s="99">
        <v>4</v>
      </c>
      <c r="N107" s="99">
        <v>1</v>
      </c>
      <c r="O107" s="99">
        <v>25</v>
      </c>
    </row>
    <row r="108" spans="2:15" x14ac:dyDescent="0.2">
      <c r="B108" s="72">
        <v>1</v>
      </c>
      <c r="C108" s="72">
        <v>1</v>
      </c>
      <c r="D108" s="72">
        <v>0.67839634418252126</v>
      </c>
      <c r="E108" s="72">
        <v>0.32160365581747868</v>
      </c>
      <c r="F108" s="72">
        <v>3</v>
      </c>
      <c r="G108" s="72">
        <v>3</v>
      </c>
      <c r="H108" s="72">
        <v>10</v>
      </c>
      <c r="I108" s="72">
        <v>2</v>
      </c>
      <c r="J108" s="72">
        <v>2</v>
      </c>
      <c r="K108" s="72">
        <v>5</v>
      </c>
      <c r="L108" s="72">
        <v>5</v>
      </c>
      <c r="M108" s="72">
        <v>3</v>
      </c>
      <c r="N108" s="72">
        <v>1</v>
      </c>
      <c r="O108" s="72">
        <v>21</v>
      </c>
    </row>
    <row r="109" spans="2:15" x14ac:dyDescent="0.2">
      <c r="B109" s="99">
        <v>2</v>
      </c>
      <c r="C109" s="99">
        <v>1</v>
      </c>
      <c r="D109" s="99">
        <v>0.43407158277392127</v>
      </c>
      <c r="E109" s="99">
        <v>0.56592841722607867</v>
      </c>
      <c r="F109" s="99">
        <v>2</v>
      </c>
      <c r="G109" s="99">
        <v>3</v>
      </c>
      <c r="H109" s="99">
        <v>10</v>
      </c>
      <c r="I109" s="99">
        <v>2</v>
      </c>
      <c r="J109" s="99">
        <v>4</v>
      </c>
      <c r="K109" s="99">
        <v>5</v>
      </c>
      <c r="L109" s="99">
        <v>7</v>
      </c>
      <c r="M109" s="99">
        <v>4</v>
      </c>
      <c r="N109" s="99">
        <v>1</v>
      </c>
      <c r="O109" s="99">
        <v>27</v>
      </c>
    </row>
    <row r="110" spans="2:15" x14ac:dyDescent="0.2">
      <c r="B110" s="99">
        <v>2</v>
      </c>
      <c r="C110" s="99">
        <v>1</v>
      </c>
      <c r="D110" s="99">
        <v>0.38365617832038873</v>
      </c>
      <c r="E110" s="99">
        <v>0.61634382167961121</v>
      </c>
      <c r="F110" s="99">
        <v>1</v>
      </c>
      <c r="G110" s="99">
        <v>2</v>
      </c>
      <c r="H110" s="99">
        <v>10</v>
      </c>
      <c r="I110" s="99">
        <v>2</v>
      </c>
      <c r="J110" s="99">
        <v>4</v>
      </c>
      <c r="K110" s="99">
        <v>5</v>
      </c>
      <c r="L110" s="99">
        <v>9</v>
      </c>
      <c r="M110" s="99">
        <v>2</v>
      </c>
      <c r="N110" s="99">
        <v>1</v>
      </c>
      <c r="O110" s="99">
        <v>12</v>
      </c>
    </row>
    <row r="111" spans="2:15" x14ac:dyDescent="0.2">
      <c r="B111" s="99">
        <v>2</v>
      </c>
      <c r="C111" s="99">
        <v>1</v>
      </c>
      <c r="D111" s="99">
        <v>0.3788736958733081</v>
      </c>
      <c r="E111" s="99">
        <v>0.6211263041266919</v>
      </c>
      <c r="F111" s="99">
        <v>2</v>
      </c>
      <c r="G111" s="99">
        <v>1</v>
      </c>
      <c r="H111" s="99">
        <v>4</v>
      </c>
      <c r="I111" s="99">
        <v>2</v>
      </c>
      <c r="J111" s="99">
        <v>4</v>
      </c>
      <c r="K111" s="99">
        <v>7</v>
      </c>
      <c r="L111" s="99">
        <v>7</v>
      </c>
      <c r="M111" s="99">
        <v>2</v>
      </c>
      <c r="N111" s="99">
        <v>1</v>
      </c>
      <c r="O111" s="99">
        <v>35</v>
      </c>
    </row>
    <row r="112" spans="2:15" x14ac:dyDescent="0.2">
      <c r="B112" s="72">
        <v>1</v>
      </c>
      <c r="C112" s="72">
        <v>1</v>
      </c>
      <c r="D112" s="72">
        <v>0.85868769829516023</v>
      </c>
      <c r="E112" s="72">
        <v>0.1413123017048398</v>
      </c>
      <c r="F112" s="72">
        <v>4</v>
      </c>
      <c r="G112" s="72">
        <v>3</v>
      </c>
      <c r="H112" s="72">
        <v>10</v>
      </c>
      <c r="I112" s="72">
        <v>2</v>
      </c>
      <c r="J112" s="72">
        <v>4</v>
      </c>
      <c r="K112" s="72">
        <v>4</v>
      </c>
      <c r="L112" s="72">
        <v>9</v>
      </c>
      <c r="M112" s="72">
        <v>2</v>
      </c>
      <c r="N112" s="72">
        <v>1</v>
      </c>
      <c r="O112" s="72">
        <v>9</v>
      </c>
    </row>
    <row r="113" spans="2:15" x14ac:dyDescent="0.2">
      <c r="B113" s="72">
        <v>1</v>
      </c>
      <c r="C113" s="72">
        <v>1</v>
      </c>
      <c r="D113" s="72">
        <v>0.82645192446247617</v>
      </c>
      <c r="E113" s="72">
        <v>0.17354807553752385</v>
      </c>
      <c r="F113" s="72">
        <v>4</v>
      </c>
      <c r="G113" s="72">
        <v>3</v>
      </c>
      <c r="H113" s="72">
        <v>10</v>
      </c>
      <c r="I113" s="72">
        <v>2</v>
      </c>
      <c r="J113" s="72">
        <v>4</v>
      </c>
      <c r="K113" s="72">
        <v>4</v>
      </c>
      <c r="L113" s="72">
        <v>6</v>
      </c>
      <c r="M113" s="72">
        <v>2</v>
      </c>
      <c r="N113" s="72">
        <v>1</v>
      </c>
      <c r="O113" s="72">
        <v>14</v>
      </c>
    </row>
    <row r="114" spans="2:15" x14ac:dyDescent="0.2">
      <c r="B114" s="72">
        <v>1</v>
      </c>
      <c r="C114" s="72">
        <v>1</v>
      </c>
      <c r="D114" s="72">
        <v>0.65462076582433537</v>
      </c>
      <c r="E114" s="72">
        <v>0.3453792341756648</v>
      </c>
      <c r="F114" s="72">
        <v>3</v>
      </c>
      <c r="G114" s="72">
        <v>1</v>
      </c>
      <c r="H114" s="72">
        <v>4</v>
      </c>
      <c r="I114" s="72">
        <v>2</v>
      </c>
      <c r="J114" s="72">
        <v>3</v>
      </c>
      <c r="K114" s="72">
        <v>5</v>
      </c>
      <c r="L114" s="72">
        <v>6</v>
      </c>
      <c r="M114" s="72">
        <v>2</v>
      </c>
      <c r="N114" s="72">
        <v>1</v>
      </c>
      <c r="O114" s="72">
        <v>20</v>
      </c>
    </row>
    <row r="115" spans="2:15" x14ac:dyDescent="0.2">
      <c r="B115" s="99">
        <v>2</v>
      </c>
      <c r="C115" s="99">
        <v>1</v>
      </c>
      <c r="D115" s="99">
        <v>0.33995466347189102</v>
      </c>
      <c r="E115" s="99">
        <v>0.66004533652810893</v>
      </c>
      <c r="F115" s="99">
        <v>2</v>
      </c>
      <c r="G115" s="99">
        <v>1</v>
      </c>
      <c r="H115" s="99">
        <v>4</v>
      </c>
      <c r="I115" s="99">
        <v>2</v>
      </c>
      <c r="J115" s="99">
        <v>3</v>
      </c>
      <c r="K115" s="99">
        <v>5</v>
      </c>
      <c r="L115" s="99">
        <v>4</v>
      </c>
      <c r="M115" s="99">
        <v>4</v>
      </c>
      <c r="N115" s="99">
        <v>1</v>
      </c>
      <c r="O115" s="99">
        <v>19</v>
      </c>
    </row>
    <row r="116" spans="2:15" x14ac:dyDescent="0.2">
      <c r="B116" s="99">
        <v>2</v>
      </c>
      <c r="C116" s="99">
        <v>1</v>
      </c>
      <c r="D116" s="99">
        <v>0.44201384375589786</v>
      </c>
      <c r="E116" s="99">
        <v>0.55798615624410208</v>
      </c>
      <c r="F116" s="99">
        <v>1</v>
      </c>
      <c r="G116" s="99">
        <v>1</v>
      </c>
      <c r="H116" s="99">
        <v>5</v>
      </c>
      <c r="I116" s="99">
        <v>2</v>
      </c>
      <c r="J116" s="99">
        <v>4</v>
      </c>
      <c r="K116" s="99">
        <v>1</v>
      </c>
      <c r="L116" s="99">
        <v>7</v>
      </c>
      <c r="M116" s="99">
        <v>2</v>
      </c>
      <c r="N116" s="99">
        <v>1</v>
      </c>
      <c r="O116" s="99">
        <v>34</v>
      </c>
    </row>
    <row r="117" spans="2:15" x14ac:dyDescent="0.2">
      <c r="B117" s="72">
        <v>1</v>
      </c>
      <c r="C117" s="72">
        <v>1</v>
      </c>
      <c r="D117" s="72">
        <v>0.65332107279079943</v>
      </c>
      <c r="E117" s="72">
        <v>0.34667892720920057</v>
      </c>
      <c r="F117" s="72">
        <v>4</v>
      </c>
      <c r="G117" s="72">
        <v>0</v>
      </c>
      <c r="H117" s="72">
        <v>0</v>
      </c>
      <c r="I117" s="72">
        <v>0</v>
      </c>
      <c r="J117" s="72">
        <v>3</v>
      </c>
      <c r="K117" s="72">
        <v>0</v>
      </c>
      <c r="L117" s="72">
        <v>0</v>
      </c>
      <c r="M117" s="72">
        <v>5</v>
      </c>
      <c r="N117" s="72">
        <v>0</v>
      </c>
      <c r="O117" s="72">
        <v>0</v>
      </c>
    </row>
    <row r="118" spans="2:15" x14ac:dyDescent="0.2">
      <c r="B118" s="99">
        <v>2</v>
      </c>
      <c r="C118" s="99">
        <v>1</v>
      </c>
      <c r="D118" s="99">
        <v>0.48271113977873509</v>
      </c>
      <c r="E118" s="99">
        <v>0.51728886022126497</v>
      </c>
      <c r="F118" s="99">
        <v>2</v>
      </c>
      <c r="G118" s="99">
        <v>3</v>
      </c>
      <c r="H118" s="99">
        <v>14</v>
      </c>
      <c r="I118" s="99">
        <v>2</v>
      </c>
      <c r="J118" s="99">
        <v>3</v>
      </c>
      <c r="K118" s="99">
        <v>5</v>
      </c>
      <c r="L118" s="99">
        <v>5</v>
      </c>
      <c r="M118" s="99">
        <v>2</v>
      </c>
      <c r="N118" s="99">
        <v>1</v>
      </c>
      <c r="O118" s="99">
        <v>31</v>
      </c>
    </row>
    <row r="119" spans="2:15" x14ac:dyDescent="0.2">
      <c r="B119" s="99">
        <v>2</v>
      </c>
      <c r="C119" s="99">
        <v>1</v>
      </c>
      <c r="D119" s="99">
        <v>0.25139159274947004</v>
      </c>
      <c r="E119" s="99">
        <v>0.74860840725052991</v>
      </c>
      <c r="F119" s="99">
        <v>2</v>
      </c>
      <c r="G119" s="99">
        <v>1</v>
      </c>
      <c r="H119" s="99">
        <v>10</v>
      </c>
      <c r="I119" s="99">
        <v>1</v>
      </c>
      <c r="J119" s="99">
        <v>4</v>
      </c>
      <c r="K119" s="99">
        <v>5</v>
      </c>
      <c r="L119" s="99">
        <v>3</v>
      </c>
      <c r="M119" s="99">
        <v>4</v>
      </c>
      <c r="N119" s="99">
        <v>2</v>
      </c>
      <c r="O119" s="99">
        <v>16</v>
      </c>
    </row>
    <row r="120" spans="2:15" x14ac:dyDescent="0.2">
      <c r="B120" s="72">
        <v>1</v>
      </c>
      <c r="C120" s="72">
        <v>1</v>
      </c>
      <c r="D120" s="72">
        <v>0.79168304382420807</v>
      </c>
      <c r="E120" s="72">
        <v>0.20831695617579193</v>
      </c>
      <c r="F120" s="72">
        <v>4</v>
      </c>
      <c r="G120" s="72">
        <v>3</v>
      </c>
      <c r="H120" s="72">
        <v>10</v>
      </c>
      <c r="I120" s="72">
        <v>2</v>
      </c>
      <c r="J120" s="72">
        <v>4</v>
      </c>
      <c r="K120" s="72">
        <v>1</v>
      </c>
      <c r="L120" s="72">
        <v>2</v>
      </c>
      <c r="M120" s="72">
        <v>4</v>
      </c>
      <c r="N120" s="72">
        <v>1</v>
      </c>
      <c r="O120" s="72">
        <v>7</v>
      </c>
    </row>
    <row r="121" spans="2:15" x14ac:dyDescent="0.2">
      <c r="B121" s="72">
        <v>1</v>
      </c>
      <c r="C121" s="72">
        <v>1</v>
      </c>
      <c r="D121" s="72">
        <v>0.89899647837319041</v>
      </c>
      <c r="E121" s="72">
        <v>0.10100352162680964</v>
      </c>
      <c r="F121" s="72">
        <v>4</v>
      </c>
      <c r="G121" s="72">
        <v>3</v>
      </c>
      <c r="H121" s="72">
        <v>10</v>
      </c>
      <c r="I121" s="72">
        <v>2</v>
      </c>
      <c r="J121" s="72">
        <v>4</v>
      </c>
      <c r="K121" s="72">
        <v>2</v>
      </c>
      <c r="L121" s="72">
        <v>9</v>
      </c>
      <c r="M121" s="72">
        <v>1</v>
      </c>
      <c r="N121" s="72">
        <v>1</v>
      </c>
      <c r="O121" s="72">
        <v>5</v>
      </c>
    </row>
    <row r="122" spans="2:15" x14ac:dyDescent="0.2">
      <c r="B122" s="72">
        <v>1</v>
      </c>
      <c r="C122" s="72">
        <v>1</v>
      </c>
      <c r="D122" s="72">
        <v>0.57289885207560221</v>
      </c>
      <c r="E122" s="72">
        <v>0.42710114792439796</v>
      </c>
      <c r="F122" s="72">
        <v>3</v>
      </c>
      <c r="G122" s="72">
        <v>3</v>
      </c>
      <c r="H122" s="72">
        <v>10</v>
      </c>
      <c r="I122" s="72">
        <v>2</v>
      </c>
      <c r="J122" s="72">
        <v>3</v>
      </c>
      <c r="K122" s="72">
        <v>4</v>
      </c>
      <c r="L122" s="72">
        <v>2</v>
      </c>
      <c r="M122" s="72">
        <v>4</v>
      </c>
      <c r="N122" s="72">
        <v>1</v>
      </c>
      <c r="O122" s="72">
        <v>13</v>
      </c>
    </row>
    <row r="123" spans="2:15" x14ac:dyDescent="0.2">
      <c r="B123" s="72">
        <v>1</v>
      </c>
      <c r="C123" s="72">
        <v>1</v>
      </c>
      <c r="D123" s="72">
        <v>0.67729494871017737</v>
      </c>
      <c r="E123" s="72">
        <v>0.32270505128982263</v>
      </c>
      <c r="F123" s="72">
        <v>2</v>
      </c>
      <c r="G123" s="72">
        <v>3</v>
      </c>
      <c r="H123" s="72">
        <v>10</v>
      </c>
      <c r="I123" s="72">
        <v>1</v>
      </c>
      <c r="J123" s="72">
        <v>4</v>
      </c>
      <c r="K123" s="72">
        <v>1</v>
      </c>
      <c r="L123" s="72">
        <v>6</v>
      </c>
      <c r="M123" s="72">
        <v>1</v>
      </c>
      <c r="N123" s="72">
        <v>1</v>
      </c>
      <c r="O123" s="72">
        <v>13</v>
      </c>
    </row>
    <row r="124" spans="2:15" x14ac:dyDescent="0.2">
      <c r="B124" s="99">
        <v>2</v>
      </c>
      <c r="C124" s="99">
        <v>1</v>
      </c>
      <c r="D124" s="99">
        <v>0.27031274485069351</v>
      </c>
      <c r="E124" s="99">
        <v>0.72968725514930655</v>
      </c>
      <c r="F124" s="99">
        <v>1</v>
      </c>
      <c r="G124" s="99">
        <v>3</v>
      </c>
      <c r="H124" s="99">
        <v>10</v>
      </c>
      <c r="I124" s="99">
        <v>2</v>
      </c>
      <c r="J124" s="99">
        <v>4</v>
      </c>
      <c r="K124" s="99">
        <v>4</v>
      </c>
      <c r="L124" s="99">
        <v>5</v>
      </c>
      <c r="M124" s="99">
        <v>4</v>
      </c>
      <c r="N124" s="99">
        <v>1</v>
      </c>
      <c r="O124" s="99">
        <v>29</v>
      </c>
    </row>
    <row r="125" spans="2:15" x14ac:dyDescent="0.2">
      <c r="B125" s="72">
        <v>1</v>
      </c>
      <c r="C125" s="72">
        <v>1</v>
      </c>
      <c r="D125" s="72">
        <v>0.77110958916917438</v>
      </c>
      <c r="E125" s="72">
        <v>0.2288904108308257</v>
      </c>
      <c r="F125" s="72">
        <v>4</v>
      </c>
      <c r="G125" s="72">
        <v>3</v>
      </c>
      <c r="H125" s="72">
        <v>10</v>
      </c>
      <c r="I125" s="72">
        <v>2</v>
      </c>
      <c r="J125" s="72">
        <v>4</v>
      </c>
      <c r="K125" s="72">
        <v>3</v>
      </c>
      <c r="L125" s="72">
        <v>4</v>
      </c>
      <c r="M125" s="72">
        <v>4</v>
      </c>
      <c r="N125" s="72">
        <v>0</v>
      </c>
      <c r="O125" s="72">
        <v>10</v>
      </c>
    </row>
    <row r="126" spans="2:15" x14ac:dyDescent="0.2">
      <c r="B126" s="99">
        <v>2</v>
      </c>
      <c r="C126" s="99">
        <v>1</v>
      </c>
      <c r="D126" s="99">
        <v>0.45192753512595102</v>
      </c>
      <c r="E126" s="99">
        <v>0.54807246487404915</v>
      </c>
      <c r="F126" s="99">
        <v>3</v>
      </c>
      <c r="G126" s="99">
        <v>3</v>
      </c>
      <c r="H126" s="99">
        <v>10</v>
      </c>
      <c r="I126" s="99">
        <v>2</v>
      </c>
      <c r="J126" s="99">
        <v>4</v>
      </c>
      <c r="K126" s="99">
        <v>5</v>
      </c>
      <c r="L126" s="99">
        <v>1</v>
      </c>
      <c r="M126" s="99">
        <v>4</v>
      </c>
      <c r="N126" s="99">
        <v>1</v>
      </c>
      <c r="O126" s="99">
        <v>21</v>
      </c>
    </row>
    <row r="127" spans="2:15" x14ac:dyDescent="0.2">
      <c r="B127" s="72">
        <v>1</v>
      </c>
      <c r="C127" s="72">
        <v>1</v>
      </c>
      <c r="D127" s="72">
        <v>0.73525698453278276</v>
      </c>
      <c r="E127" s="72">
        <v>0.26474301546721729</v>
      </c>
      <c r="F127" s="72">
        <v>4</v>
      </c>
      <c r="G127" s="72">
        <v>3</v>
      </c>
      <c r="H127" s="72">
        <v>10</v>
      </c>
      <c r="I127" s="72">
        <v>2</v>
      </c>
      <c r="J127" s="72">
        <v>4</v>
      </c>
      <c r="K127" s="72">
        <v>4</v>
      </c>
      <c r="L127" s="72">
        <v>4</v>
      </c>
      <c r="M127" s="72">
        <v>4</v>
      </c>
      <c r="N127" s="72">
        <v>1</v>
      </c>
      <c r="O127" s="72">
        <v>17</v>
      </c>
    </row>
    <row r="128" spans="2:15" x14ac:dyDescent="0.2">
      <c r="B128" s="72">
        <v>1</v>
      </c>
      <c r="C128" s="72">
        <v>1</v>
      </c>
      <c r="D128" s="72">
        <v>0.84718163327902729</v>
      </c>
      <c r="E128" s="72">
        <v>0.15281836672097263</v>
      </c>
      <c r="F128" s="72">
        <v>4</v>
      </c>
      <c r="G128" s="72">
        <v>3</v>
      </c>
      <c r="H128" s="72">
        <v>17</v>
      </c>
      <c r="I128" s="72">
        <v>2</v>
      </c>
      <c r="J128" s="72">
        <v>3</v>
      </c>
      <c r="K128" s="72">
        <v>2</v>
      </c>
      <c r="L128" s="72">
        <v>5</v>
      </c>
      <c r="M128" s="72">
        <v>2</v>
      </c>
      <c r="N128" s="72">
        <v>1</v>
      </c>
      <c r="O128" s="72">
        <v>12</v>
      </c>
    </row>
    <row r="129" spans="2:15" x14ac:dyDescent="0.2">
      <c r="B129" s="72">
        <v>1</v>
      </c>
      <c r="C129" s="72">
        <v>1</v>
      </c>
      <c r="D129" s="72">
        <v>0.88213206428753121</v>
      </c>
      <c r="E129" s="72">
        <v>0.11786793571246884</v>
      </c>
      <c r="F129" s="72">
        <v>4</v>
      </c>
      <c r="G129" s="72">
        <v>3</v>
      </c>
      <c r="H129" s="72">
        <v>10</v>
      </c>
      <c r="I129" s="72">
        <v>2</v>
      </c>
      <c r="J129" s="72">
        <v>4</v>
      </c>
      <c r="K129" s="72">
        <v>0</v>
      </c>
      <c r="L129" s="72">
        <v>5</v>
      </c>
      <c r="M129" s="72">
        <v>2</v>
      </c>
      <c r="N129" s="72">
        <v>1</v>
      </c>
      <c r="O129" s="72">
        <v>10</v>
      </c>
    </row>
    <row r="130" spans="2:15" x14ac:dyDescent="0.2">
      <c r="B130" s="72">
        <v>1</v>
      </c>
      <c r="C130" s="72">
        <v>1</v>
      </c>
      <c r="D130" s="72">
        <v>0.66437174510939656</v>
      </c>
      <c r="E130" s="72">
        <v>0.33562825489060349</v>
      </c>
      <c r="F130" s="72">
        <v>3</v>
      </c>
      <c r="G130" s="72">
        <v>3</v>
      </c>
      <c r="H130" s="72">
        <v>10</v>
      </c>
      <c r="I130" s="72">
        <v>2</v>
      </c>
      <c r="J130" s="72">
        <v>4</v>
      </c>
      <c r="K130" s="72">
        <v>5</v>
      </c>
      <c r="L130" s="72">
        <v>5</v>
      </c>
      <c r="M130" s="72">
        <v>2</v>
      </c>
      <c r="N130" s="72">
        <v>1</v>
      </c>
      <c r="O130" s="72">
        <v>11</v>
      </c>
    </row>
    <row r="131" spans="2:15" x14ac:dyDescent="0.2">
      <c r="B131" s="99">
        <v>2</v>
      </c>
      <c r="C131" s="99">
        <v>1</v>
      </c>
      <c r="D131" s="99">
        <v>0.24234424460871901</v>
      </c>
      <c r="E131" s="99">
        <v>0.75765575539128094</v>
      </c>
      <c r="F131" s="99">
        <v>1</v>
      </c>
      <c r="G131" s="99">
        <v>0</v>
      </c>
      <c r="H131" s="99">
        <v>0</v>
      </c>
      <c r="I131" s="99">
        <v>0</v>
      </c>
      <c r="J131" s="99">
        <v>2</v>
      </c>
      <c r="K131" s="99">
        <v>0</v>
      </c>
      <c r="L131" s="99">
        <v>0</v>
      </c>
      <c r="M131" s="99">
        <v>5</v>
      </c>
      <c r="N131" s="99">
        <v>0</v>
      </c>
      <c r="O131" s="99">
        <v>0</v>
      </c>
    </row>
    <row r="132" spans="2:15" x14ac:dyDescent="0.2">
      <c r="B132" s="72">
        <v>1</v>
      </c>
      <c r="C132" s="72">
        <v>1</v>
      </c>
      <c r="D132" s="72">
        <v>0.67870579004444398</v>
      </c>
      <c r="E132" s="72">
        <v>0.32129420995555608</v>
      </c>
      <c r="F132" s="72">
        <v>4</v>
      </c>
      <c r="G132" s="72">
        <v>1</v>
      </c>
      <c r="H132" s="72">
        <v>10</v>
      </c>
      <c r="I132" s="72">
        <v>2</v>
      </c>
      <c r="J132" s="72">
        <v>4</v>
      </c>
      <c r="K132" s="72">
        <v>4</v>
      </c>
      <c r="L132" s="72">
        <v>5</v>
      </c>
      <c r="M132" s="72">
        <v>4</v>
      </c>
      <c r="N132" s="72">
        <v>2</v>
      </c>
      <c r="O132" s="72">
        <v>9</v>
      </c>
    </row>
    <row r="133" spans="2:15" x14ac:dyDescent="0.2">
      <c r="B133" s="72">
        <v>1</v>
      </c>
      <c r="C133" s="72">
        <v>1</v>
      </c>
      <c r="D133" s="72">
        <v>0.88053843986954405</v>
      </c>
      <c r="E133" s="72">
        <v>0.11946156013045581</v>
      </c>
      <c r="F133" s="72">
        <v>4</v>
      </c>
      <c r="G133" s="72">
        <v>3</v>
      </c>
      <c r="H133" s="72">
        <v>10</v>
      </c>
      <c r="I133" s="72">
        <v>2</v>
      </c>
      <c r="J133" s="72">
        <v>2</v>
      </c>
      <c r="K133" s="72">
        <v>4</v>
      </c>
      <c r="L133" s="72">
        <v>9</v>
      </c>
      <c r="M133" s="72">
        <v>2</v>
      </c>
      <c r="N133" s="72">
        <v>1</v>
      </c>
      <c r="O133" s="72">
        <v>11</v>
      </c>
    </row>
    <row r="134" spans="2:15" x14ac:dyDescent="0.2">
      <c r="B134" s="72">
        <v>1</v>
      </c>
      <c r="C134" s="72">
        <v>1</v>
      </c>
      <c r="D134" s="72">
        <v>0.75767415419977313</v>
      </c>
      <c r="E134" s="72">
        <v>0.24232584580022684</v>
      </c>
      <c r="F134" s="72">
        <v>4</v>
      </c>
      <c r="G134" s="72">
        <v>3</v>
      </c>
      <c r="H134" s="72">
        <v>10</v>
      </c>
      <c r="I134" s="72">
        <v>2</v>
      </c>
      <c r="J134" s="72">
        <v>4</v>
      </c>
      <c r="K134" s="72">
        <v>4</v>
      </c>
      <c r="L134" s="72">
        <v>5</v>
      </c>
      <c r="M134" s="72">
        <v>4</v>
      </c>
      <c r="N134" s="72">
        <v>1</v>
      </c>
      <c r="O134" s="72">
        <v>11</v>
      </c>
    </row>
    <row r="135" spans="2:15" x14ac:dyDescent="0.2">
      <c r="B135" s="72">
        <v>1</v>
      </c>
      <c r="C135" s="72">
        <v>1</v>
      </c>
      <c r="D135" s="72">
        <v>0.62213152138779881</v>
      </c>
      <c r="E135" s="72">
        <v>0.3778684786122013</v>
      </c>
      <c r="F135" s="72">
        <v>4</v>
      </c>
      <c r="G135" s="72">
        <v>0</v>
      </c>
      <c r="H135" s="72">
        <v>0</v>
      </c>
      <c r="I135" s="72">
        <v>0</v>
      </c>
      <c r="J135" s="72">
        <v>4</v>
      </c>
      <c r="K135" s="72">
        <v>0</v>
      </c>
      <c r="L135" s="72">
        <v>0</v>
      </c>
      <c r="M135" s="72">
        <v>5</v>
      </c>
      <c r="N135" s="72">
        <v>0</v>
      </c>
      <c r="O135" s="72">
        <v>0</v>
      </c>
    </row>
    <row r="136" spans="2:15" x14ac:dyDescent="0.2">
      <c r="B136" s="99">
        <v>2</v>
      </c>
      <c r="C136" s="99">
        <v>1</v>
      </c>
      <c r="D136" s="99">
        <v>0.42474830934322644</v>
      </c>
      <c r="E136" s="99">
        <v>0.57525169065677362</v>
      </c>
      <c r="F136" s="99">
        <v>2</v>
      </c>
      <c r="G136" s="99">
        <v>3</v>
      </c>
      <c r="H136" s="99">
        <v>10</v>
      </c>
      <c r="I136" s="99">
        <v>2</v>
      </c>
      <c r="J136" s="99">
        <v>4</v>
      </c>
      <c r="K136" s="99">
        <v>5</v>
      </c>
      <c r="L136" s="99">
        <v>6</v>
      </c>
      <c r="M136" s="99">
        <v>4</v>
      </c>
      <c r="N136" s="99">
        <v>1</v>
      </c>
      <c r="O136" s="99">
        <v>13</v>
      </c>
    </row>
    <row r="137" spans="2:15" x14ac:dyDescent="0.2">
      <c r="B137" s="99">
        <v>2</v>
      </c>
      <c r="C137" s="99">
        <v>1</v>
      </c>
      <c r="D137" s="99">
        <v>0.41669811096167364</v>
      </c>
      <c r="E137" s="99">
        <v>0.58330188903832636</v>
      </c>
      <c r="F137" s="99">
        <v>3</v>
      </c>
      <c r="G137" s="99">
        <v>1</v>
      </c>
      <c r="H137" s="99">
        <v>10</v>
      </c>
      <c r="I137" s="99">
        <v>2</v>
      </c>
      <c r="J137" s="99">
        <v>4</v>
      </c>
      <c r="K137" s="99">
        <v>4</v>
      </c>
      <c r="L137" s="99">
        <v>2</v>
      </c>
      <c r="M137" s="99">
        <v>4</v>
      </c>
      <c r="N137" s="99">
        <v>1</v>
      </c>
      <c r="O137" s="99">
        <v>18</v>
      </c>
    </row>
    <row r="138" spans="2:15" x14ac:dyDescent="0.2">
      <c r="B138" s="99">
        <v>2</v>
      </c>
      <c r="C138" s="99">
        <v>1</v>
      </c>
      <c r="D138" s="99">
        <v>0.15774817034795752</v>
      </c>
      <c r="E138" s="99">
        <v>0.84225182965204259</v>
      </c>
      <c r="F138" s="99">
        <v>1</v>
      </c>
      <c r="G138" s="99">
        <v>1</v>
      </c>
      <c r="H138" s="99">
        <v>10</v>
      </c>
      <c r="I138" s="99">
        <v>2</v>
      </c>
      <c r="J138" s="99">
        <v>4</v>
      </c>
      <c r="K138" s="99">
        <v>5</v>
      </c>
      <c r="L138" s="99">
        <v>3</v>
      </c>
      <c r="M138" s="99">
        <v>4</v>
      </c>
      <c r="N138" s="99">
        <v>1</v>
      </c>
      <c r="O138" s="99">
        <v>15</v>
      </c>
    </row>
    <row r="139" spans="2:15" x14ac:dyDescent="0.2">
      <c r="B139" s="99">
        <v>2</v>
      </c>
      <c r="C139" s="99">
        <v>1</v>
      </c>
      <c r="D139" s="99">
        <v>0.43616711302741684</v>
      </c>
      <c r="E139" s="99">
        <v>0.56383288697258316</v>
      </c>
      <c r="F139" s="99">
        <v>3</v>
      </c>
      <c r="G139" s="99">
        <v>3</v>
      </c>
      <c r="H139" s="99">
        <v>10</v>
      </c>
      <c r="I139" s="99">
        <v>2</v>
      </c>
      <c r="J139" s="99">
        <v>4</v>
      </c>
      <c r="K139" s="99">
        <v>7</v>
      </c>
      <c r="L139" s="99">
        <v>3</v>
      </c>
      <c r="M139" s="99">
        <v>4</v>
      </c>
      <c r="N139" s="99">
        <v>1</v>
      </c>
      <c r="O139" s="99">
        <v>13</v>
      </c>
    </row>
    <row r="140" spans="2:15" x14ac:dyDescent="0.2">
      <c r="B140" s="99">
        <v>2</v>
      </c>
      <c r="C140" s="99">
        <v>1</v>
      </c>
      <c r="D140" s="99">
        <v>0.29743079228795816</v>
      </c>
      <c r="E140" s="99">
        <v>0.7025692077120419</v>
      </c>
      <c r="F140" s="99">
        <v>2</v>
      </c>
      <c r="G140" s="99">
        <v>3</v>
      </c>
      <c r="H140" s="99">
        <v>10</v>
      </c>
      <c r="I140" s="99">
        <v>2</v>
      </c>
      <c r="J140" s="99">
        <v>3</v>
      </c>
      <c r="K140" s="99">
        <v>6</v>
      </c>
      <c r="L140" s="99">
        <v>2</v>
      </c>
      <c r="M140" s="99">
        <v>4</v>
      </c>
      <c r="N140" s="99">
        <v>1</v>
      </c>
      <c r="O140" s="99">
        <v>34</v>
      </c>
    </row>
    <row r="141" spans="2:15" x14ac:dyDescent="0.2">
      <c r="B141" s="72">
        <v>1</v>
      </c>
      <c r="C141" s="72">
        <v>1</v>
      </c>
      <c r="D141" s="72">
        <v>0.53308459710660672</v>
      </c>
      <c r="E141" s="72">
        <v>0.46691540289339339</v>
      </c>
      <c r="F141" s="72">
        <v>3</v>
      </c>
      <c r="G141" s="72">
        <v>3</v>
      </c>
      <c r="H141" s="72">
        <v>10</v>
      </c>
      <c r="I141" s="72">
        <v>2</v>
      </c>
      <c r="J141" s="72">
        <v>4</v>
      </c>
      <c r="K141" s="72">
        <v>4</v>
      </c>
      <c r="L141" s="72">
        <v>2</v>
      </c>
      <c r="M141" s="72">
        <v>4</v>
      </c>
      <c r="N141" s="72">
        <v>1</v>
      </c>
      <c r="O141" s="72">
        <v>13</v>
      </c>
    </row>
    <row r="142" spans="2:15" x14ac:dyDescent="0.2">
      <c r="B142" s="72">
        <v>1</v>
      </c>
      <c r="C142" s="72">
        <v>1</v>
      </c>
      <c r="D142" s="72">
        <v>0.76065973764244144</v>
      </c>
      <c r="E142" s="72">
        <v>0.23934026235755865</v>
      </c>
      <c r="F142" s="72">
        <v>4</v>
      </c>
      <c r="G142" s="72">
        <v>3</v>
      </c>
      <c r="H142" s="72">
        <v>5</v>
      </c>
      <c r="I142" s="72">
        <v>2</v>
      </c>
      <c r="J142" s="72">
        <v>4</v>
      </c>
      <c r="K142" s="72">
        <v>4</v>
      </c>
      <c r="L142" s="72">
        <v>4</v>
      </c>
      <c r="M142" s="72">
        <v>4</v>
      </c>
      <c r="N142" s="72">
        <v>1</v>
      </c>
      <c r="O142" s="72">
        <v>12</v>
      </c>
    </row>
    <row r="143" spans="2:15" x14ac:dyDescent="0.2">
      <c r="B143" s="72">
        <v>1</v>
      </c>
      <c r="C143" s="72">
        <v>1</v>
      </c>
      <c r="D143" s="72">
        <v>0.77661496421376308</v>
      </c>
      <c r="E143" s="72">
        <v>0.22338503578623678</v>
      </c>
      <c r="F143" s="72">
        <v>4</v>
      </c>
      <c r="G143" s="72">
        <v>1</v>
      </c>
      <c r="H143" s="72">
        <v>10</v>
      </c>
      <c r="I143" s="72">
        <v>2</v>
      </c>
      <c r="J143" s="72">
        <v>2</v>
      </c>
      <c r="K143" s="72">
        <v>5</v>
      </c>
      <c r="L143" s="72">
        <v>5</v>
      </c>
      <c r="M143" s="72">
        <v>2</v>
      </c>
      <c r="N143" s="72">
        <v>1</v>
      </c>
      <c r="O143" s="72">
        <v>16</v>
      </c>
    </row>
    <row r="144" spans="2:15" x14ac:dyDescent="0.2">
      <c r="B144" s="72">
        <v>1</v>
      </c>
      <c r="C144" s="72">
        <v>1</v>
      </c>
      <c r="D144" s="72">
        <v>0.51907908462644869</v>
      </c>
      <c r="E144" s="72">
        <v>0.48092091537355131</v>
      </c>
      <c r="F144" s="72">
        <v>3</v>
      </c>
      <c r="G144" s="72">
        <v>2</v>
      </c>
      <c r="H144" s="72">
        <v>10</v>
      </c>
      <c r="I144" s="72">
        <v>2</v>
      </c>
      <c r="J144" s="72">
        <v>4</v>
      </c>
      <c r="K144" s="72">
        <v>5</v>
      </c>
      <c r="L144" s="72">
        <v>5</v>
      </c>
      <c r="M144" s="72">
        <v>4</v>
      </c>
      <c r="N144" s="72">
        <v>1</v>
      </c>
      <c r="O144" s="72">
        <v>14</v>
      </c>
    </row>
    <row r="145" spans="2:15" x14ac:dyDescent="0.2">
      <c r="B145" s="72">
        <v>1</v>
      </c>
      <c r="C145" s="72">
        <v>1</v>
      </c>
      <c r="D145" s="72">
        <v>0.84190892452954358</v>
      </c>
      <c r="E145" s="72">
        <v>0.15809107547045631</v>
      </c>
      <c r="F145" s="72">
        <v>4</v>
      </c>
      <c r="G145" s="72">
        <v>3</v>
      </c>
      <c r="H145" s="72">
        <v>10</v>
      </c>
      <c r="I145" s="72">
        <v>2</v>
      </c>
      <c r="J145" s="72">
        <v>2</v>
      </c>
      <c r="K145" s="72">
        <v>5</v>
      </c>
      <c r="L145" s="72">
        <v>4</v>
      </c>
      <c r="M145" s="72">
        <v>1</v>
      </c>
      <c r="N145" s="72">
        <v>1</v>
      </c>
      <c r="O145" s="72">
        <v>13</v>
      </c>
    </row>
    <row r="146" spans="2:15" x14ac:dyDescent="0.2">
      <c r="B146" s="99">
        <v>2</v>
      </c>
      <c r="C146" s="99">
        <v>1</v>
      </c>
      <c r="D146" s="99">
        <v>0.31356870240274309</v>
      </c>
      <c r="E146" s="99">
        <v>0.68643129759725707</v>
      </c>
      <c r="F146" s="99">
        <v>2</v>
      </c>
      <c r="G146" s="99">
        <v>2</v>
      </c>
      <c r="H146" s="99">
        <v>10</v>
      </c>
      <c r="I146" s="99">
        <v>2</v>
      </c>
      <c r="J146" s="99">
        <v>4</v>
      </c>
      <c r="K146" s="99">
        <v>4</v>
      </c>
      <c r="L146" s="99">
        <v>2</v>
      </c>
      <c r="M146" s="99">
        <v>4</v>
      </c>
      <c r="N146" s="99">
        <v>1</v>
      </c>
      <c r="O146" s="99">
        <v>9</v>
      </c>
    </row>
    <row r="147" spans="2:15" x14ac:dyDescent="0.2">
      <c r="B147" s="72">
        <v>1</v>
      </c>
      <c r="C147" s="72">
        <v>1</v>
      </c>
      <c r="D147" s="72">
        <v>0.74108096418646707</v>
      </c>
      <c r="E147" s="72">
        <v>0.25891903581353293</v>
      </c>
      <c r="F147" s="72">
        <v>3</v>
      </c>
      <c r="G147" s="72">
        <v>2</v>
      </c>
      <c r="H147" s="72">
        <v>10</v>
      </c>
      <c r="I147" s="72">
        <v>2</v>
      </c>
      <c r="J147" s="72">
        <v>2</v>
      </c>
      <c r="K147" s="72">
        <v>4</v>
      </c>
      <c r="L147" s="72">
        <v>6</v>
      </c>
      <c r="M147" s="72">
        <v>2</v>
      </c>
      <c r="N147" s="72">
        <v>1</v>
      </c>
      <c r="O147" s="72">
        <v>8</v>
      </c>
    </row>
    <row r="148" spans="2:15" x14ac:dyDescent="0.2">
      <c r="B148" s="72">
        <v>1</v>
      </c>
      <c r="C148" s="72">
        <v>1</v>
      </c>
      <c r="D148" s="72">
        <v>0.68134871095105709</v>
      </c>
      <c r="E148" s="72">
        <v>0.3186512890489428</v>
      </c>
      <c r="F148" s="72">
        <v>4</v>
      </c>
      <c r="G148" s="72">
        <v>1</v>
      </c>
      <c r="H148" s="72">
        <v>10</v>
      </c>
      <c r="I148" s="72">
        <v>2</v>
      </c>
      <c r="J148" s="72">
        <v>4</v>
      </c>
      <c r="K148" s="72">
        <v>4</v>
      </c>
      <c r="L148" s="72">
        <v>5</v>
      </c>
      <c r="M148" s="72">
        <v>4</v>
      </c>
      <c r="N148" s="72">
        <v>1</v>
      </c>
      <c r="O148" s="72">
        <v>13</v>
      </c>
    </row>
    <row r="149" spans="2:15" x14ac:dyDescent="0.2">
      <c r="B149" s="72">
        <v>1</v>
      </c>
      <c r="C149" s="72">
        <v>1</v>
      </c>
      <c r="D149" s="72">
        <v>0.63655497072862066</v>
      </c>
      <c r="E149" s="72">
        <v>0.36344502927137928</v>
      </c>
      <c r="F149" s="72">
        <v>3</v>
      </c>
      <c r="G149" s="72">
        <v>3</v>
      </c>
      <c r="H149" s="72">
        <v>4</v>
      </c>
      <c r="I149" s="72">
        <v>2</v>
      </c>
      <c r="J149" s="72">
        <v>3</v>
      </c>
      <c r="K149" s="72">
        <v>5</v>
      </c>
      <c r="L149" s="72">
        <v>5</v>
      </c>
      <c r="M149" s="72">
        <v>4</v>
      </c>
      <c r="N149" s="72">
        <v>1</v>
      </c>
      <c r="O149" s="72">
        <v>19</v>
      </c>
    </row>
    <row r="150" spans="2:15" x14ac:dyDescent="0.2">
      <c r="B150" s="72">
        <v>1</v>
      </c>
      <c r="C150" s="72">
        <v>1</v>
      </c>
      <c r="D150" s="72">
        <v>0.58902803335122478</v>
      </c>
      <c r="E150" s="72">
        <v>0.41097196664877511</v>
      </c>
      <c r="F150" s="72">
        <v>2</v>
      </c>
      <c r="G150" s="72">
        <v>3</v>
      </c>
      <c r="H150" s="72">
        <v>10</v>
      </c>
      <c r="I150" s="72">
        <v>2</v>
      </c>
      <c r="J150" s="72">
        <v>2</v>
      </c>
      <c r="K150" s="72">
        <v>4</v>
      </c>
      <c r="L150" s="72">
        <v>5</v>
      </c>
      <c r="M150" s="72">
        <v>2</v>
      </c>
      <c r="N150" s="72">
        <v>1</v>
      </c>
      <c r="O150" s="72">
        <v>28</v>
      </c>
    </row>
    <row r="151" spans="2:15" x14ac:dyDescent="0.2">
      <c r="B151" s="99">
        <v>2</v>
      </c>
      <c r="C151" s="99">
        <v>1</v>
      </c>
      <c r="D151" s="99">
        <v>0.16157915874999887</v>
      </c>
      <c r="E151" s="99">
        <v>0.83842084125000127</v>
      </c>
      <c r="F151" s="99">
        <v>1</v>
      </c>
      <c r="G151" s="99">
        <v>2</v>
      </c>
      <c r="H151" s="99">
        <v>10</v>
      </c>
      <c r="I151" s="99">
        <v>2</v>
      </c>
      <c r="J151" s="99">
        <v>4</v>
      </c>
      <c r="K151" s="99">
        <v>7</v>
      </c>
      <c r="L151" s="99">
        <v>4</v>
      </c>
      <c r="M151" s="99">
        <v>4</v>
      </c>
      <c r="N151" s="99">
        <v>1</v>
      </c>
      <c r="O151" s="99">
        <v>18</v>
      </c>
    </row>
    <row r="152" spans="2:15" x14ac:dyDescent="0.2">
      <c r="B152" s="72">
        <v>1</v>
      </c>
      <c r="C152" s="72">
        <v>1</v>
      </c>
      <c r="D152" s="72">
        <v>0.54100524287097218</v>
      </c>
      <c r="E152" s="72">
        <v>0.45899475712902782</v>
      </c>
      <c r="F152" s="72">
        <v>3</v>
      </c>
      <c r="G152" s="72">
        <v>3</v>
      </c>
      <c r="H152" s="72">
        <v>10</v>
      </c>
      <c r="I152" s="72">
        <v>2</v>
      </c>
      <c r="J152" s="72">
        <v>4</v>
      </c>
      <c r="K152" s="72">
        <v>4</v>
      </c>
      <c r="L152" s="72">
        <v>3</v>
      </c>
      <c r="M152" s="72">
        <v>4</v>
      </c>
      <c r="N152" s="72">
        <v>1</v>
      </c>
      <c r="O152" s="72">
        <v>28</v>
      </c>
    </row>
    <row r="153" spans="2:15" x14ac:dyDescent="0.2">
      <c r="B153" s="99">
        <v>2</v>
      </c>
      <c r="C153" s="99">
        <v>1</v>
      </c>
      <c r="D153" s="99">
        <v>0.15617331777155888</v>
      </c>
      <c r="E153" s="99">
        <v>0.84382668222844115</v>
      </c>
      <c r="F153" s="99">
        <v>1</v>
      </c>
      <c r="G153" s="99">
        <v>2</v>
      </c>
      <c r="H153" s="99">
        <v>10</v>
      </c>
      <c r="I153" s="99">
        <v>2</v>
      </c>
      <c r="J153" s="99">
        <v>4</v>
      </c>
      <c r="K153" s="99">
        <v>7</v>
      </c>
      <c r="L153" s="99">
        <v>4</v>
      </c>
      <c r="M153" s="99">
        <v>4</v>
      </c>
      <c r="N153" s="99">
        <v>1</v>
      </c>
      <c r="O153" s="99">
        <v>29</v>
      </c>
    </row>
    <row r="154" spans="2:15" x14ac:dyDescent="0.2">
      <c r="B154" s="72">
        <v>1</v>
      </c>
      <c r="C154" s="72">
        <v>1</v>
      </c>
      <c r="D154" s="72">
        <v>0.58065036791063673</v>
      </c>
      <c r="E154" s="72">
        <v>0.41934963208936327</v>
      </c>
      <c r="F154" s="72">
        <v>3</v>
      </c>
      <c r="G154" s="72">
        <v>3</v>
      </c>
      <c r="H154" s="72">
        <v>10</v>
      </c>
      <c r="I154" s="72">
        <v>2</v>
      </c>
      <c r="J154" s="72">
        <v>4</v>
      </c>
      <c r="K154" s="72">
        <v>4</v>
      </c>
      <c r="L154" s="72">
        <v>4</v>
      </c>
      <c r="M154" s="72">
        <v>4</v>
      </c>
      <c r="N154" s="72">
        <v>1</v>
      </c>
      <c r="O154" s="72">
        <v>18</v>
      </c>
    </row>
    <row r="155" spans="2:15" x14ac:dyDescent="0.2">
      <c r="B155" s="99">
        <v>2</v>
      </c>
      <c r="C155" s="99">
        <v>1</v>
      </c>
      <c r="D155" s="99">
        <v>0.468260911373303</v>
      </c>
      <c r="E155" s="99">
        <v>0.53173908862669705</v>
      </c>
      <c r="F155" s="99">
        <v>2</v>
      </c>
      <c r="G155" s="99">
        <v>3</v>
      </c>
      <c r="H155" s="99">
        <v>10</v>
      </c>
      <c r="I155" s="99">
        <v>2</v>
      </c>
      <c r="J155" s="99">
        <v>4</v>
      </c>
      <c r="K155" s="99">
        <v>5</v>
      </c>
      <c r="L155" s="99">
        <v>6</v>
      </c>
      <c r="M155" s="99">
        <v>3</v>
      </c>
      <c r="N155" s="99">
        <v>1</v>
      </c>
      <c r="O155" s="99">
        <v>16</v>
      </c>
    </row>
    <row r="156" spans="2:15" x14ac:dyDescent="0.2">
      <c r="B156" s="72">
        <v>1</v>
      </c>
      <c r="C156" s="72">
        <v>1</v>
      </c>
      <c r="D156" s="72">
        <v>0.52533128485156277</v>
      </c>
      <c r="E156" s="72">
        <v>0.47466871514843711</v>
      </c>
      <c r="F156" s="72">
        <v>3</v>
      </c>
      <c r="G156" s="72">
        <v>0</v>
      </c>
      <c r="H156" s="72">
        <v>0</v>
      </c>
      <c r="I156" s="72">
        <v>0</v>
      </c>
      <c r="J156" s="72">
        <v>2</v>
      </c>
      <c r="K156" s="72">
        <v>0</v>
      </c>
      <c r="L156" s="72">
        <v>0</v>
      </c>
      <c r="M156" s="72">
        <v>5</v>
      </c>
      <c r="N156" s="72">
        <v>0</v>
      </c>
      <c r="O156" s="72">
        <v>0</v>
      </c>
    </row>
    <row r="157" spans="2:15" x14ac:dyDescent="0.2">
      <c r="B157" s="72">
        <v>1</v>
      </c>
      <c r="C157" s="72">
        <v>1</v>
      </c>
      <c r="D157" s="72">
        <v>0.81498248728557265</v>
      </c>
      <c r="E157" s="72">
        <v>0.18501751271442729</v>
      </c>
      <c r="F157" s="72">
        <v>4</v>
      </c>
      <c r="G157" s="72">
        <v>3</v>
      </c>
      <c r="H157" s="72">
        <v>17</v>
      </c>
      <c r="I157" s="72">
        <v>1</v>
      </c>
      <c r="J157" s="72">
        <v>3</v>
      </c>
      <c r="K157" s="72">
        <v>3</v>
      </c>
      <c r="L157" s="72">
        <v>6</v>
      </c>
      <c r="M157" s="72">
        <v>2</v>
      </c>
      <c r="N157" s="72">
        <v>2</v>
      </c>
      <c r="O157" s="72">
        <v>11</v>
      </c>
    </row>
    <row r="158" spans="2:15" x14ac:dyDescent="0.2">
      <c r="B158" s="99">
        <v>2</v>
      </c>
      <c r="C158" s="99">
        <v>1</v>
      </c>
      <c r="D158" s="99">
        <v>0.29123415999992841</v>
      </c>
      <c r="E158" s="99">
        <v>0.70876584000007159</v>
      </c>
      <c r="F158" s="99">
        <v>1</v>
      </c>
      <c r="G158" s="99">
        <v>3</v>
      </c>
      <c r="H158" s="99">
        <v>12</v>
      </c>
      <c r="I158" s="99">
        <v>2</v>
      </c>
      <c r="J158" s="99">
        <v>3</v>
      </c>
      <c r="K158" s="99">
        <v>7</v>
      </c>
      <c r="L158" s="99">
        <v>5</v>
      </c>
      <c r="M158" s="99">
        <v>2</v>
      </c>
      <c r="N158" s="99">
        <v>2</v>
      </c>
      <c r="O158" s="99">
        <v>14</v>
      </c>
    </row>
    <row r="159" spans="2:15" x14ac:dyDescent="0.2">
      <c r="B159" s="72">
        <v>1</v>
      </c>
      <c r="C159" s="72">
        <v>1</v>
      </c>
      <c r="D159" s="72">
        <v>0.53560151808418033</v>
      </c>
      <c r="E159" s="72">
        <v>0.46439848191581956</v>
      </c>
      <c r="F159" s="72">
        <v>2</v>
      </c>
      <c r="G159" s="72">
        <v>3</v>
      </c>
      <c r="H159" s="72">
        <v>10</v>
      </c>
      <c r="I159" s="72">
        <v>2</v>
      </c>
      <c r="J159" s="72">
        <v>2</v>
      </c>
      <c r="K159" s="72">
        <v>7</v>
      </c>
      <c r="L159" s="72">
        <v>5</v>
      </c>
      <c r="M159" s="72">
        <v>1</v>
      </c>
      <c r="N159" s="72">
        <v>1</v>
      </c>
      <c r="O159" s="72">
        <v>13</v>
      </c>
    </row>
    <row r="160" spans="2:15" x14ac:dyDescent="0.2">
      <c r="B160" s="99">
        <v>2</v>
      </c>
      <c r="C160" s="99">
        <v>1</v>
      </c>
      <c r="D160" s="99">
        <v>0.36131761977230836</v>
      </c>
      <c r="E160" s="99">
        <v>0.63868238022769164</v>
      </c>
      <c r="F160" s="99">
        <v>2</v>
      </c>
      <c r="G160" s="99">
        <v>1</v>
      </c>
      <c r="H160" s="99">
        <v>16</v>
      </c>
      <c r="I160" s="99">
        <v>2</v>
      </c>
      <c r="J160" s="99">
        <v>2</v>
      </c>
      <c r="K160" s="99">
        <v>5</v>
      </c>
      <c r="L160" s="99">
        <v>3</v>
      </c>
      <c r="M160" s="99">
        <v>2</v>
      </c>
      <c r="N160" s="99">
        <v>1</v>
      </c>
      <c r="O160" s="99">
        <v>23</v>
      </c>
    </row>
    <row r="161" spans="2:15" x14ac:dyDescent="0.2">
      <c r="B161" s="72">
        <v>1</v>
      </c>
      <c r="C161" s="72">
        <v>1</v>
      </c>
      <c r="D161" s="72">
        <v>0.53662902739163187</v>
      </c>
      <c r="E161" s="72">
        <v>0.46337097260836807</v>
      </c>
      <c r="F161" s="72">
        <v>2</v>
      </c>
      <c r="G161" s="72">
        <v>3</v>
      </c>
      <c r="H161" s="72">
        <v>10</v>
      </c>
      <c r="I161" s="72">
        <v>2</v>
      </c>
      <c r="J161" s="72">
        <v>2</v>
      </c>
      <c r="K161" s="72">
        <v>5</v>
      </c>
      <c r="L161" s="72">
        <v>4</v>
      </c>
      <c r="M161" s="72">
        <v>2</v>
      </c>
      <c r="N161" s="72">
        <v>1</v>
      </c>
      <c r="O161" s="72">
        <v>18</v>
      </c>
    </row>
    <row r="162" spans="2:15" x14ac:dyDescent="0.2">
      <c r="B162" s="99">
        <v>2</v>
      </c>
      <c r="C162" s="99">
        <v>1</v>
      </c>
      <c r="D162" s="99">
        <v>0.3971281751236338</v>
      </c>
      <c r="E162" s="99">
        <v>0.60287182487636626</v>
      </c>
      <c r="F162" s="99">
        <v>2</v>
      </c>
      <c r="G162" s="99">
        <v>3</v>
      </c>
      <c r="H162" s="99">
        <v>10</v>
      </c>
      <c r="I162" s="99">
        <v>2</v>
      </c>
      <c r="J162" s="99">
        <v>4</v>
      </c>
      <c r="K162" s="99">
        <v>5</v>
      </c>
      <c r="L162" s="99">
        <v>5</v>
      </c>
      <c r="M162" s="99">
        <v>4</v>
      </c>
      <c r="N162" s="99">
        <v>1</v>
      </c>
      <c r="O162" s="99">
        <v>14</v>
      </c>
    </row>
    <row r="163" spans="2:15" x14ac:dyDescent="0.2">
      <c r="B163" s="72">
        <v>1</v>
      </c>
      <c r="C163" s="72">
        <v>1</v>
      </c>
      <c r="D163" s="72">
        <v>0.85110289238457371</v>
      </c>
      <c r="E163" s="72">
        <v>0.14889710761542629</v>
      </c>
      <c r="F163" s="72">
        <v>4</v>
      </c>
      <c r="G163" s="72">
        <v>1</v>
      </c>
      <c r="H163" s="72">
        <v>10</v>
      </c>
      <c r="I163" s="72">
        <v>2</v>
      </c>
      <c r="J163" s="72">
        <v>2</v>
      </c>
      <c r="K163" s="72">
        <v>1</v>
      </c>
      <c r="L163" s="72">
        <v>4</v>
      </c>
      <c r="M163" s="72">
        <v>2</v>
      </c>
      <c r="N163" s="72">
        <v>1</v>
      </c>
      <c r="O163" s="72">
        <v>8</v>
      </c>
    </row>
    <row r="164" spans="2:15" x14ac:dyDescent="0.2">
      <c r="B164" s="99">
        <v>2</v>
      </c>
      <c r="C164" s="99">
        <v>1</v>
      </c>
      <c r="D164" s="99">
        <v>0.16510760240923217</v>
      </c>
      <c r="E164" s="99">
        <v>0.83489239759076783</v>
      </c>
      <c r="F164" s="99">
        <v>1</v>
      </c>
      <c r="G164" s="99">
        <v>1</v>
      </c>
      <c r="H164" s="99">
        <v>16</v>
      </c>
      <c r="I164" s="99">
        <v>2</v>
      </c>
      <c r="J164" s="99">
        <v>2</v>
      </c>
      <c r="K164" s="99">
        <v>7</v>
      </c>
      <c r="L164" s="99">
        <v>4</v>
      </c>
      <c r="M164" s="99">
        <v>3</v>
      </c>
      <c r="N164" s="99">
        <v>1</v>
      </c>
      <c r="O164" s="99">
        <v>38</v>
      </c>
    </row>
    <row r="165" spans="2:15" x14ac:dyDescent="0.2">
      <c r="B165" s="99">
        <v>1</v>
      </c>
      <c r="C165" s="99">
        <v>2</v>
      </c>
      <c r="D165" s="99">
        <v>0.52533128485156277</v>
      </c>
      <c r="E165" s="99">
        <v>0.47466871514843711</v>
      </c>
      <c r="F165" s="99">
        <v>3</v>
      </c>
      <c r="G165" s="99">
        <v>0</v>
      </c>
      <c r="H165" s="99">
        <v>0</v>
      </c>
      <c r="I165" s="99">
        <v>0</v>
      </c>
      <c r="J165" s="99">
        <v>2</v>
      </c>
      <c r="K165" s="99">
        <v>0</v>
      </c>
      <c r="L165" s="99">
        <v>0</v>
      </c>
      <c r="M165" s="99">
        <v>5</v>
      </c>
      <c r="N165" s="99">
        <v>0</v>
      </c>
      <c r="O165" s="99">
        <v>0</v>
      </c>
    </row>
    <row r="166" spans="2:15" x14ac:dyDescent="0.2">
      <c r="B166" s="99">
        <v>1</v>
      </c>
      <c r="C166" s="99">
        <v>2</v>
      </c>
      <c r="D166" s="99">
        <v>0.69305361518795539</v>
      </c>
      <c r="E166" s="99">
        <v>0.30694638481204467</v>
      </c>
      <c r="F166" s="99">
        <v>3</v>
      </c>
      <c r="G166" s="99">
        <v>3</v>
      </c>
      <c r="H166" s="99">
        <v>10</v>
      </c>
      <c r="I166" s="99">
        <v>2</v>
      </c>
      <c r="J166" s="99">
        <v>4</v>
      </c>
      <c r="K166" s="99">
        <v>4</v>
      </c>
      <c r="L166" s="99">
        <v>5</v>
      </c>
      <c r="M166" s="99">
        <v>2</v>
      </c>
      <c r="N166" s="99">
        <v>2</v>
      </c>
      <c r="O166" s="99">
        <v>14</v>
      </c>
    </row>
    <row r="167" spans="2:15" x14ac:dyDescent="0.2">
      <c r="B167" s="99">
        <v>1</v>
      </c>
      <c r="C167" s="99">
        <v>2</v>
      </c>
      <c r="D167" s="99">
        <v>0.70579110788703969</v>
      </c>
      <c r="E167" s="99">
        <v>0.29420889211296031</v>
      </c>
      <c r="F167" s="99">
        <v>3</v>
      </c>
      <c r="G167" s="99">
        <v>3</v>
      </c>
      <c r="H167" s="99">
        <v>10</v>
      </c>
      <c r="I167" s="99">
        <v>1</v>
      </c>
      <c r="J167" s="99">
        <v>2</v>
      </c>
      <c r="K167" s="99">
        <v>5</v>
      </c>
      <c r="L167" s="99">
        <v>4</v>
      </c>
      <c r="M167" s="99">
        <v>1</v>
      </c>
      <c r="N167" s="99">
        <v>1</v>
      </c>
      <c r="O167" s="99">
        <v>15</v>
      </c>
    </row>
    <row r="168" spans="2:15" x14ac:dyDescent="0.2">
      <c r="B168" s="99">
        <v>1</v>
      </c>
      <c r="C168" s="99">
        <v>2</v>
      </c>
      <c r="D168" s="99">
        <v>0.54343611221591182</v>
      </c>
      <c r="E168" s="99">
        <v>0.4565638877840883</v>
      </c>
      <c r="F168" s="99">
        <v>3</v>
      </c>
      <c r="G168" s="99">
        <v>3</v>
      </c>
      <c r="H168" s="99">
        <v>17</v>
      </c>
      <c r="I168" s="99">
        <v>2</v>
      </c>
      <c r="J168" s="99">
        <v>3</v>
      </c>
      <c r="K168" s="99">
        <v>5</v>
      </c>
      <c r="L168" s="99">
        <v>5</v>
      </c>
      <c r="M168" s="99">
        <v>4</v>
      </c>
      <c r="N168" s="99">
        <v>1</v>
      </c>
      <c r="O168" s="99">
        <v>31</v>
      </c>
    </row>
    <row r="169" spans="2:15" x14ac:dyDescent="0.2">
      <c r="B169" s="72">
        <v>2</v>
      </c>
      <c r="C169" s="72">
        <v>2</v>
      </c>
      <c r="D169" s="72">
        <v>0.41449081462391629</v>
      </c>
      <c r="E169" s="72">
        <v>0.58550918537608376</v>
      </c>
      <c r="F169" s="72">
        <v>2</v>
      </c>
      <c r="G169" s="72">
        <v>3</v>
      </c>
      <c r="H169" s="72">
        <v>10</v>
      </c>
      <c r="I169" s="72">
        <v>2</v>
      </c>
      <c r="J169" s="72">
        <v>4</v>
      </c>
      <c r="K169" s="72">
        <v>4</v>
      </c>
      <c r="L169" s="72">
        <v>4</v>
      </c>
      <c r="M169" s="72">
        <v>4</v>
      </c>
      <c r="N169" s="72">
        <v>1</v>
      </c>
      <c r="O169" s="72">
        <v>10</v>
      </c>
    </row>
    <row r="170" spans="2:15" x14ac:dyDescent="0.2">
      <c r="B170" s="99">
        <v>1</v>
      </c>
      <c r="C170" s="99">
        <v>2</v>
      </c>
      <c r="D170" s="99">
        <v>0.52100487089498848</v>
      </c>
      <c r="E170" s="99">
        <v>0.47899512910501152</v>
      </c>
      <c r="F170" s="99">
        <v>3</v>
      </c>
      <c r="G170" s="99">
        <v>3</v>
      </c>
      <c r="H170" s="99">
        <v>10</v>
      </c>
      <c r="I170" s="99">
        <v>2</v>
      </c>
      <c r="J170" s="99">
        <v>4</v>
      </c>
      <c r="K170" s="99">
        <v>5</v>
      </c>
      <c r="L170" s="99">
        <v>3</v>
      </c>
      <c r="M170" s="99">
        <v>4</v>
      </c>
      <c r="N170" s="99">
        <v>1</v>
      </c>
      <c r="O170" s="99">
        <v>11</v>
      </c>
    </row>
    <row r="171" spans="2:15" x14ac:dyDescent="0.2">
      <c r="B171" s="72">
        <v>2</v>
      </c>
      <c r="C171" s="72">
        <v>2</v>
      </c>
      <c r="D171" s="72">
        <v>0.43252235458864624</v>
      </c>
      <c r="E171" s="72">
        <v>0.56747764541135381</v>
      </c>
      <c r="F171" s="72">
        <v>2</v>
      </c>
      <c r="G171" s="72">
        <v>3</v>
      </c>
      <c r="H171" s="72">
        <v>10</v>
      </c>
      <c r="I171" s="72">
        <v>2</v>
      </c>
      <c r="J171" s="72">
        <v>4</v>
      </c>
      <c r="K171" s="72">
        <v>4</v>
      </c>
      <c r="L171" s="72">
        <v>5</v>
      </c>
      <c r="M171" s="72">
        <v>4</v>
      </c>
      <c r="N171" s="72">
        <v>1</v>
      </c>
      <c r="O171" s="72">
        <v>17</v>
      </c>
    </row>
    <row r="172" spans="2:15" x14ac:dyDescent="0.2">
      <c r="B172" s="72">
        <v>2</v>
      </c>
      <c r="C172" s="72">
        <v>2</v>
      </c>
      <c r="D172" s="72">
        <v>0.14113829309257608</v>
      </c>
      <c r="E172" s="72">
        <v>0.85886170690742392</v>
      </c>
      <c r="F172" s="72">
        <v>1</v>
      </c>
      <c r="G172" s="72">
        <v>2</v>
      </c>
      <c r="H172" s="72">
        <v>17</v>
      </c>
      <c r="I172" s="72">
        <v>2</v>
      </c>
      <c r="J172" s="72">
        <v>4</v>
      </c>
      <c r="K172" s="72">
        <v>7</v>
      </c>
      <c r="L172" s="72">
        <v>3</v>
      </c>
      <c r="M172" s="72">
        <v>4</v>
      </c>
      <c r="N172" s="72">
        <v>1</v>
      </c>
      <c r="O172" s="72">
        <v>1</v>
      </c>
    </row>
    <row r="173" spans="2:15" x14ac:dyDescent="0.2">
      <c r="B173" s="99">
        <v>1</v>
      </c>
      <c r="C173" s="99">
        <v>2</v>
      </c>
      <c r="D173" s="99">
        <v>0.50114426973908888</v>
      </c>
      <c r="E173" s="99">
        <v>0.49885573026091107</v>
      </c>
      <c r="F173" s="99">
        <v>3</v>
      </c>
      <c r="G173" s="99">
        <v>3</v>
      </c>
      <c r="H173" s="99">
        <v>17</v>
      </c>
      <c r="I173" s="99">
        <v>2</v>
      </c>
      <c r="J173" s="99">
        <v>4</v>
      </c>
      <c r="K173" s="99">
        <v>5</v>
      </c>
      <c r="L173" s="99">
        <v>4</v>
      </c>
      <c r="M173" s="99">
        <v>4</v>
      </c>
      <c r="N173" s="99">
        <v>1</v>
      </c>
      <c r="O173" s="99">
        <v>12</v>
      </c>
    </row>
    <row r="174" spans="2:15" x14ac:dyDescent="0.2">
      <c r="B174" s="72">
        <v>2</v>
      </c>
      <c r="C174" s="72">
        <v>2</v>
      </c>
      <c r="D174" s="72">
        <v>0.13373841048798438</v>
      </c>
      <c r="E174" s="72">
        <v>0.8662615895120156</v>
      </c>
      <c r="F174" s="72">
        <v>1</v>
      </c>
      <c r="G174" s="72">
        <v>1</v>
      </c>
      <c r="H174" s="72">
        <v>10</v>
      </c>
      <c r="I174" s="72">
        <v>2</v>
      </c>
      <c r="J174" s="72">
        <v>4</v>
      </c>
      <c r="K174" s="72">
        <v>7</v>
      </c>
      <c r="L174" s="72">
        <v>4</v>
      </c>
      <c r="M174" s="72">
        <v>4</v>
      </c>
      <c r="N174" s="72">
        <v>2</v>
      </c>
      <c r="O174" s="72">
        <v>38</v>
      </c>
    </row>
    <row r="175" spans="2:15" x14ac:dyDescent="0.2">
      <c r="B175" s="72">
        <v>2</v>
      </c>
      <c r="C175" s="72">
        <v>2</v>
      </c>
      <c r="D175" s="72">
        <v>0.40209072133209767</v>
      </c>
      <c r="E175" s="72">
        <v>0.59790927866790233</v>
      </c>
      <c r="F175" s="72">
        <v>2</v>
      </c>
      <c r="G175" s="72">
        <v>3</v>
      </c>
      <c r="H175" s="72">
        <v>6</v>
      </c>
      <c r="I175" s="72">
        <v>2</v>
      </c>
      <c r="J175" s="72">
        <v>4</v>
      </c>
      <c r="K175" s="72">
        <v>4</v>
      </c>
      <c r="L175" s="72">
        <v>3</v>
      </c>
      <c r="M175" s="72">
        <v>4</v>
      </c>
      <c r="N175" s="72">
        <v>0</v>
      </c>
      <c r="O175" s="72">
        <v>16</v>
      </c>
    </row>
    <row r="176" spans="2:15" x14ac:dyDescent="0.2">
      <c r="B176" s="99">
        <v>1</v>
      </c>
      <c r="C176" s="99">
        <v>2</v>
      </c>
      <c r="D176" s="99">
        <v>0.67298206166782504</v>
      </c>
      <c r="E176" s="99">
        <v>0.32701793833217502</v>
      </c>
      <c r="F176" s="99">
        <v>3</v>
      </c>
      <c r="G176" s="99">
        <v>3</v>
      </c>
      <c r="H176" s="99">
        <v>17</v>
      </c>
      <c r="I176" s="99">
        <v>2</v>
      </c>
      <c r="J176" s="99">
        <v>4</v>
      </c>
      <c r="K176" s="99">
        <v>4</v>
      </c>
      <c r="L176" s="99">
        <v>6</v>
      </c>
      <c r="M176" s="99">
        <v>2</v>
      </c>
      <c r="N176" s="99">
        <v>2</v>
      </c>
      <c r="O176" s="99">
        <v>19</v>
      </c>
    </row>
    <row r="177" spans="2:15" x14ac:dyDescent="0.2">
      <c r="B177" s="72">
        <v>2</v>
      </c>
      <c r="C177" s="72">
        <v>2</v>
      </c>
      <c r="D177" s="72">
        <v>0.22664581413926146</v>
      </c>
      <c r="E177" s="72">
        <v>0.77335418586073856</v>
      </c>
      <c r="F177" s="72">
        <v>1</v>
      </c>
      <c r="G177" s="72">
        <v>3</v>
      </c>
      <c r="H177" s="72">
        <v>10</v>
      </c>
      <c r="I177" s="72">
        <v>2</v>
      </c>
      <c r="J177" s="72">
        <v>4</v>
      </c>
      <c r="K177" s="72">
        <v>5</v>
      </c>
      <c r="L177" s="72">
        <v>4</v>
      </c>
      <c r="M177" s="72">
        <v>4</v>
      </c>
      <c r="N177" s="72">
        <v>1</v>
      </c>
      <c r="O177" s="72">
        <v>26</v>
      </c>
    </row>
    <row r="178" spans="2:15" x14ac:dyDescent="0.2">
      <c r="B178" s="99">
        <v>1</v>
      </c>
      <c r="C178" s="99">
        <v>2</v>
      </c>
      <c r="D178" s="99">
        <v>0.5930584348274115</v>
      </c>
      <c r="E178" s="99">
        <v>0.4069415651725885</v>
      </c>
      <c r="F178" s="99">
        <v>3</v>
      </c>
      <c r="G178" s="99">
        <v>3</v>
      </c>
      <c r="H178" s="99">
        <v>10</v>
      </c>
      <c r="I178" s="99">
        <v>2</v>
      </c>
      <c r="J178" s="99">
        <v>3</v>
      </c>
      <c r="K178" s="99">
        <v>4</v>
      </c>
      <c r="L178" s="99">
        <v>3</v>
      </c>
      <c r="M178" s="99">
        <v>4</v>
      </c>
      <c r="N178" s="99">
        <v>1</v>
      </c>
      <c r="O178" s="99">
        <v>18</v>
      </c>
    </row>
    <row r="179" spans="2:15" x14ac:dyDescent="0.2">
      <c r="B179" s="72">
        <v>2</v>
      </c>
      <c r="C179" s="72">
        <v>2</v>
      </c>
      <c r="D179" s="72">
        <v>0.41966253474664167</v>
      </c>
      <c r="E179" s="72">
        <v>0.58033746525335839</v>
      </c>
      <c r="F179" s="72">
        <v>2</v>
      </c>
      <c r="G179" s="72">
        <v>1</v>
      </c>
      <c r="H179" s="72">
        <v>4</v>
      </c>
      <c r="I179" s="72">
        <v>2</v>
      </c>
      <c r="J179" s="72">
        <v>3</v>
      </c>
      <c r="K179" s="72">
        <v>6</v>
      </c>
      <c r="L179" s="72">
        <v>5</v>
      </c>
      <c r="M179" s="72">
        <v>2</v>
      </c>
      <c r="N179" s="72">
        <v>1</v>
      </c>
      <c r="O179" s="72">
        <v>18</v>
      </c>
    </row>
    <row r="180" spans="2:15" x14ac:dyDescent="0.2">
      <c r="B180" s="99">
        <v>1</v>
      </c>
      <c r="C180" s="99">
        <v>2</v>
      </c>
      <c r="D180" s="99">
        <v>0.58975001205119559</v>
      </c>
      <c r="E180" s="99">
        <v>0.4102499879488043</v>
      </c>
      <c r="F180" s="99">
        <v>3</v>
      </c>
      <c r="G180" s="99">
        <v>1</v>
      </c>
      <c r="H180" s="99">
        <v>12</v>
      </c>
      <c r="I180" s="99">
        <v>2</v>
      </c>
      <c r="J180" s="99">
        <v>3</v>
      </c>
      <c r="K180" s="99">
        <v>5</v>
      </c>
      <c r="L180" s="99">
        <v>5</v>
      </c>
      <c r="M180" s="99">
        <v>2</v>
      </c>
      <c r="N180" s="99">
        <v>1</v>
      </c>
      <c r="O180" s="99">
        <v>15</v>
      </c>
    </row>
    <row r="181" spans="2:15" x14ac:dyDescent="0.2">
      <c r="B181" s="99">
        <v>1</v>
      </c>
      <c r="C181" s="99">
        <v>2</v>
      </c>
      <c r="D181" s="99">
        <v>0.6751510207245871</v>
      </c>
      <c r="E181" s="99">
        <v>0.32484897927541279</v>
      </c>
      <c r="F181" s="99">
        <v>3</v>
      </c>
      <c r="G181" s="99">
        <v>3</v>
      </c>
      <c r="H181" s="99">
        <v>10</v>
      </c>
      <c r="I181" s="99">
        <v>2</v>
      </c>
      <c r="J181" s="99">
        <v>3</v>
      </c>
      <c r="K181" s="99">
        <v>5</v>
      </c>
      <c r="L181" s="99">
        <v>4</v>
      </c>
      <c r="M181" s="99">
        <v>2</v>
      </c>
      <c r="N181" s="99">
        <v>1</v>
      </c>
      <c r="O181" s="99">
        <v>12</v>
      </c>
    </row>
    <row r="182" spans="2:15" x14ac:dyDescent="0.2">
      <c r="B182" s="72">
        <v>2</v>
      </c>
      <c r="C182" s="72">
        <v>2</v>
      </c>
      <c r="D182" s="72">
        <v>0.33555801952196485</v>
      </c>
      <c r="E182" s="72">
        <v>0.66444198047803504</v>
      </c>
      <c r="F182" s="72">
        <v>2</v>
      </c>
      <c r="G182" s="72">
        <v>1</v>
      </c>
      <c r="H182" s="72">
        <v>4</v>
      </c>
      <c r="I182" s="72">
        <v>2</v>
      </c>
      <c r="J182" s="72">
        <v>3</v>
      </c>
      <c r="K182" s="72">
        <v>5</v>
      </c>
      <c r="L182" s="72">
        <v>4</v>
      </c>
      <c r="M182" s="72">
        <v>4</v>
      </c>
      <c r="N182" s="72">
        <v>1</v>
      </c>
      <c r="O182" s="72">
        <v>23</v>
      </c>
    </row>
    <row r="183" spans="2:15" x14ac:dyDescent="0.2">
      <c r="B183" s="72">
        <v>2</v>
      </c>
      <c r="C183" s="72">
        <v>2</v>
      </c>
      <c r="D183" s="72">
        <v>0.47143311363349633</v>
      </c>
      <c r="E183" s="72">
        <v>0.52856688636650351</v>
      </c>
      <c r="F183" s="72">
        <v>2</v>
      </c>
      <c r="G183" s="72">
        <v>1</v>
      </c>
      <c r="H183" s="72">
        <v>4</v>
      </c>
      <c r="I183" s="72">
        <v>2</v>
      </c>
      <c r="J183" s="72">
        <v>3</v>
      </c>
      <c r="K183" s="72">
        <v>5</v>
      </c>
      <c r="L183" s="72">
        <v>5</v>
      </c>
      <c r="M183" s="72">
        <v>2</v>
      </c>
      <c r="N183" s="72">
        <v>1</v>
      </c>
      <c r="O183" s="72">
        <v>9</v>
      </c>
    </row>
    <row r="184" spans="2:15" x14ac:dyDescent="0.2">
      <c r="B184" s="99">
        <v>1</v>
      </c>
      <c r="C184" s="99">
        <v>2</v>
      </c>
      <c r="D184" s="99">
        <v>0.55053038141864408</v>
      </c>
      <c r="E184" s="99">
        <v>0.44946961858135587</v>
      </c>
      <c r="F184" s="99">
        <v>3</v>
      </c>
      <c r="G184" s="99">
        <v>3</v>
      </c>
      <c r="H184" s="99">
        <v>10</v>
      </c>
      <c r="I184" s="99">
        <v>2</v>
      </c>
      <c r="J184" s="99">
        <v>3</v>
      </c>
      <c r="K184" s="99">
        <v>6</v>
      </c>
      <c r="L184" s="99">
        <v>5</v>
      </c>
      <c r="M184" s="99">
        <v>4</v>
      </c>
      <c r="N184" s="99">
        <v>1</v>
      </c>
      <c r="O184" s="99">
        <v>28</v>
      </c>
    </row>
    <row r="185" spans="2:15" x14ac:dyDescent="0.2">
      <c r="B185" s="99">
        <v>1</v>
      </c>
      <c r="C185" s="99">
        <v>2</v>
      </c>
      <c r="D185" s="99">
        <v>0.70815191814783685</v>
      </c>
      <c r="E185" s="99">
        <v>0.29184808185216299</v>
      </c>
      <c r="F185" s="99">
        <v>3</v>
      </c>
      <c r="G185" s="99">
        <v>3</v>
      </c>
      <c r="H185" s="99">
        <v>10</v>
      </c>
      <c r="I185" s="99">
        <v>2</v>
      </c>
      <c r="J185" s="99">
        <v>3</v>
      </c>
      <c r="K185" s="99">
        <v>4</v>
      </c>
      <c r="L185" s="99">
        <v>6</v>
      </c>
      <c r="M185" s="99">
        <v>3</v>
      </c>
      <c r="N185" s="99">
        <v>2</v>
      </c>
      <c r="O185" s="99">
        <v>10</v>
      </c>
    </row>
    <row r="186" spans="2:15" x14ac:dyDescent="0.2">
      <c r="B186" s="99">
        <v>1</v>
      </c>
      <c r="C186" s="99">
        <v>2</v>
      </c>
      <c r="D186" s="99">
        <v>0.70440406930890298</v>
      </c>
      <c r="E186" s="99">
        <v>0.29559593069109702</v>
      </c>
      <c r="F186" s="99">
        <v>3</v>
      </c>
      <c r="G186" s="99">
        <v>3</v>
      </c>
      <c r="H186" s="99">
        <v>17</v>
      </c>
      <c r="I186" s="99">
        <v>2</v>
      </c>
      <c r="J186" s="99">
        <v>4</v>
      </c>
      <c r="K186" s="99">
        <v>4</v>
      </c>
      <c r="L186" s="99">
        <v>7</v>
      </c>
      <c r="M186" s="99">
        <v>2</v>
      </c>
      <c r="N186" s="99">
        <v>1</v>
      </c>
      <c r="O186" s="99">
        <v>10</v>
      </c>
    </row>
    <row r="187" spans="2:15" x14ac:dyDescent="0.2">
      <c r="B187" s="99">
        <v>1</v>
      </c>
      <c r="C187" s="99">
        <v>2</v>
      </c>
      <c r="D187" s="99">
        <v>0.59682421092082549</v>
      </c>
      <c r="E187" s="99">
        <v>0.40317578907917445</v>
      </c>
      <c r="F187" s="99">
        <v>3</v>
      </c>
      <c r="G187" s="99">
        <v>3</v>
      </c>
      <c r="H187" s="99">
        <v>10</v>
      </c>
      <c r="I187" s="99">
        <v>2</v>
      </c>
      <c r="J187" s="99">
        <v>4</v>
      </c>
      <c r="K187" s="99">
        <v>3</v>
      </c>
      <c r="L187" s="99">
        <v>3</v>
      </c>
      <c r="M187" s="99">
        <v>4</v>
      </c>
      <c r="N187" s="99">
        <v>1</v>
      </c>
      <c r="O187" s="99">
        <v>17</v>
      </c>
    </row>
    <row r="188" spans="2:15" x14ac:dyDescent="0.2">
      <c r="B188" s="72">
        <v>2</v>
      </c>
      <c r="C188" s="72">
        <v>2</v>
      </c>
      <c r="D188" s="72">
        <v>0.48617752009944254</v>
      </c>
      <c r="E188" s="72">
        <v>0.51382247990055752</v>
      </c>
      <c r="F188" s="72">
        <v>2</v>
      </c>
      <c r="G188" s="72">
        <v>1</v>
      </c>
      <c r="H188" s="72">
        <v>5</v>
      </c>
      <c r="I188" s="72">
        <v>2</v>
      </c>
      <c r="J188" s="72">
        <v>4</v>
      </c>
      <c r="K188" s="72">
        <v>5</v>
      </c>
      <c r="L188" s="72">
        <v>6</v>
      </c>
      <c r="M188" s="72">
        <v>1</v>
      </c>
      <c r="N188" s="72">
        <v>1</v>
      </c>
      <c r="O188" s="72">
        <v>21</v>
      </c>
    </row>
    <row r="189" spans="2:15" x14ac:dyDescent="0.2">
      <c r="B189" s="72">
        <v>2</v>
      </c>
      <c r="C189" s="72">
        <v>2</v>
      </c>
      <c r="D189" s="72">
        <v>0.37202817799081073</v>
      </c>
      <c r="E189" s="72">
        <v>0.62797182200918922</v>
      </c>
      <c r="F189" s="72">
        <v>1</v>
      </c>
      <c r="G189" s="72">
        <v>3</v>
      </c>
      <c r="H189" s="72">
        <v>4</v>
      </c>
      <c r="I189" s="72">
        <v>1</v>
      </c>
      <c r="J189" s="72">
        <v>4</v>
      </c>
      <c r="K189" s="72">
        <v>5</v>
      </c>
      <c r="L189" s="72">
        <v>5</v>
      </c>
      <c r="M189" s="72">
        <v>1</v>
      </c>
      <c r="N189" s="72">
        <v>1</v>
      </c>
      <c r="O189" s="72">
        <v>32</v>
      </c>
    </row>
    <row r="190" spans="2:15" x14ac:dyDescent="0.2">
      <c r="B190" s="72">
        <v>2</v>
      </c>
      <c r="C190" s="72">
        <v>2</v>
      </c>
      <c r="D190" s="72">
        <v>0.22347913497255834</v>
      </c>
      <c r="E190" s="72">
        <v>0.77652086502744166</v>
      </c>
      <c r="F190" s="72">
        <v>1</v>
      </c>
      <c r="G190" s="72">
        <v>3</v>
      </c>
      <c r="H190" s="72">
        <v>3</v>
      </c>
      <c r="I190" s="72">
        <v>2</v>
      </c>
      <c r="J190" s="72">
        <v>3</v>
      </c>
      <c r="K190" s="72">
        <v>7</v>
      </c>
      <c r="L190" s="72">
        <v>3</v>
      </c>
      <c r="M190" s="72">
        <v>4</v>
      </c>
      <c r="N190" s="72">
        <v>1</v>
      </c>
      <c r="O190" s="72">
        <v>14</v>
      </c>
    </row>
    <row r="191" spans="2:15" x14ac:dyDescent="0.2">
      <c r="B191" s="72">
        <v>2</v>
      </c>
      <c r="C191" s="72">
        <v>2</v>
      </c>
      <c r="D191" s="72">
        <v>0.38856405838330782</v>
      </c>
      <c r="E191" s="72">
        <v>0.61143594161669212</v>
      </c>
      <c r="F191" s="72">
        <v>2</v>
      </c>
      <c r="G191" s="72">
        <v>1</v>
      </c>
      <c r="H191" s="72">
        <v>4</v>
      </c>
      <c r="I191" s="72">
        <v>2</v>
      </c>
      <c r="J191" s="72">
        <v>3</v>
      </c>
      <c r="K191" s="72">
        <v>4</v>
      </c>
      <c r="L191" s="72">
        <v>5</v>
      </c>
      <c r="M191" s="72">
        <v>4</v>
      </c>
      <c r="N191" s="72">
        <v>1</v>
      </c>
      <c r="O191" s="72">
        <v>33</v>
      </c>
    </row>
    <row r="192" spans="2:15" x14ac:dyDescent="0.2">
      <c r="B192" s="72">
        <v>2</v>
      </c>
      <c r="C192" s="72">
        <v>2</v>
      </c>
      <c r="D192" s="72">
        <v>0.17056496176533981</v>
      </c>
      <c r="E192" s="72">
        <v>0.82943503823466014</v>
      </c>
      <c r="F192" s="72">
        <v>1</v>
      </c>
      <c r="G192" s="72">
        <v>1</v>
      </c>
      <c r="H192" s="72">
        <v>4</v>
      </c>
      <c r="I192" s="72">
        <v>2</v>
      </c>
      <c r="J192" s="72">
        <v>3</v>
      </c>
      <c r="K192" s="72">
        <v>6</v>
      </c>
      <c r="L192" s="72">
        <v>3</v>
      </c>
      <c r="M192" s="72">
        <v>4</v>
      </c>
      <c r="N192" s="72">
        <v>1</v>
      </c>
      <c r="O192" s="72">
        <v>30</v>
      </c>
    </row>
    <row r="193" spans="2:15" x14ac:dyDescent="0.2">
      <c r="B193" s="72">
        <v>2</v>
      </c>
      <c r="C193" s="72">
        <v>2</v>
      </c>
      <c r="D193" s="72">
        <v>0.35693038852212516</v>
      </c>
      <c r="E193" s="72">
        <v>0.64306961147787478</v>
      </c>
      <c r="F193" s="72">
        <v>1</v>
      </c>
      <c r="G193" s="72">
        <v>1</v>
      </c>
      <c r="H193" s="72">
        <v>4</v>
      </c>
      <c r="I193" s="72">
        <v>2</v>
      </c>
      <c r="J193" s="72">
        <v>2</v>
      </c>
      <c r="K193" s="72">
        <v>6</v>
      </c>
      <c r="L193" s="72">
        <v>10</v>
      </c>
      <c r="M193" s="72">
        <v>3</v>
      </c>
      <c r="N193" s="72">
        <v>1</v>
      </c>
      <c r="O193" s="72">
        <v>51</v>
      </c>
    </row>
    <row r="194" spans="2:15" x14ac:dyDescent="0.2">
      <c r="B194" s="99">
        <v>1</v>
      </c>
      <c r="C194" s="99">
        <v>2</v>
      </c>
      <c r="D194" s="99">
        <v>0.51262588098509243</v>
      </c>
      <c r="E194" s="99">
        <v>0.48737411901490757</v>
      </c>
      <c r="F194" s="99">
        <v>2</v>
      </c>
      <c r="G194" s="99">
        <v>2</v>
      </c>
      <c r="H194" s="99">
        <v>8</v>
      </c>
      <c r="I194" s="99">
        <v>2</v>
      </c>
      <c r="J194" s="99">
        <v>4</v>
      </c>
      <c r="K194" s="99">
        <v>3</v>
      </c>
      <c r="L194" s="99">
        <v>5</v>
      </c>
      <c r="M194" s="99">
        <v>2</v>
      </c>
      <c r="N194" s="99">
        <v>1</v>
      </c>
      <c r="O194" s="99">
        <v>31</v>
      </c>
    </row>
    <row r="195" spans="2:15" x14ac:dyDescent="0.2">
      <c r="B195" s="72">
        <v>2</v>
      </c>
      <c r="C195" s="72">
        <v>2</v>
      </c>
      <c r="D195" s="72">
        <v>0.21125753707595141</v>
      </c>
      <c r="E195" s="72">
        <v>0.7887424629240487</v>
      </c>
      <c r="F195" s="72">
        <v>1</v>
      </c>
      <c r="G195" s="72">
        <v>1</v>
      </c>
      <c r="H195" s="72">
        <v>4</v>
      </c>
      <c r="I195" s="72">
        <v>2</v>
      </c>
      <c r="J195" s="72">
        <v>4</v>
      </c>
      <c r="K195" s="72">
        <v>4</v>
      </c>
      <c r="L195" s="72">
        <v>4</v>
      </c>
      <c r="M195" s="72">
        <v>4</v>
      </c>
      <c r="N195" s="72">
        <v>1</v>
      </c>
      <c r="O195" s="72">
        <v>24</v>
      </c>
    </row>
    <row r="196" spans="2:15" x14ac:dyDescent="0.2">
      <c r="B196" s="72">
        <v>2</v>
      </c>
      <c r="C196" s="72">
        <v>2</v>
      </c>
      <c r="D196" s="72">
        <v>0.15986306731574784</v>
      </c>
      <c r="E196" s="72">
        <v>0.84013693268425216</v>
      </c>
      <c r="F196" s="72">
        <v>1</v>
      </c>
      <c r="G196" s="72">
        <v>1</v>
      </c>
      <c r="H196" s="72">
        <v>10</v>
      </c>
      <c r="I196" s="72">
        <v>2</v>
      </c>
      <c r="J196" s="72">
        <v>4</v>
      </c>
      <c r="K196" s="72">
        <v>5</v>
      </c>
      <c r="L196" s="72">
        <v>4</v>
      </c>
      <c r="M196" s="72">
        <v>4</v>
      </c>
      <c r="N196" s="72">
        <v>1</v>
      </c>
      <c r="O196" s="72">
        <v>39</v>
      </c>
    </row>
    <row r="197" spans="2:15" x14ac:dyDescent="0.2">
      <c r="B197" s="72">
        <v>2</v>
      </c>
      <c r="C197" s="72">
        <v>2</v>
      </c>
      <c r="D197" s="72">
        <v>0.18837263303898</v>
      </c>
      <c r="E197" s="72">
        <v>0.81162736696101989</v>
      </c>
      <c r="F197" s="72">
        <v>1</v>
      </c>
      <c r="G197" s="72">
        <v>1</v>
      </c>
      <c r="H197" s="72">
        <v>10</v>
      </c>
      <c r="I197" s="72">
        <v>2</v>
      </c>
      <c r="J197" s="72">
        <v>4</v>
      </c>
      <c r="K197" s="72">
        <v>4</v>
      </c>
      <c r="L197" s="72">
        <v>4</v>
      </c>
      <c r="M197" s="72">
        <v>4</v>
      </c>
      <c r="N197" s="72">
        <v>2</v>
      </c>
      <c r="O197" s="72">
        <v>29</v>
      </c>
    </row>
    <row r="198" spans="2:15" x14ac:dyDescent="0.2">
      <c r="B198" s="72">
        <v>2</v>
      </c>
      <c r="C198" s="72">
        <v>2</v>
      </c>
      <c r="D198" s="72">
        <v>0.40469917447230208</v>
      </c>
      <c r="E198" s="72">
        <v>0.59530082552769792</v>
      </c>
      <c r="F198" s="72">
        <v>3</v>
      </c>
      <c r="G198" s="72">
        <v>1</v>
      </c>
      <c r="H198" s="72">
        <v>4</v>
      </c>
      <c r="I198" s="72">
        <v>1</v>
      </c>
      <c r="J198" s="72">
        <v>4</v>
      </c>
      <c r="K198" s="72">
        <v>5</v>
      </c>
      <c r="L198" s="72">
        <v>2</v>
      </c>
      <c r="M198" s="72">
        <v>4</v>
      </c>
      <c r="N198" s="72">
        <v>1</v>
      </c>
      <c r="O198" s="72">
        <v>8</v>
      </c>
    </row>
    <row r="199" spans="2:15" x14ac:dyDescent="0.2">
      <c r="B199" s="72">
        <v>2</v>
      </c>
      <c r="C199" s="72">
        <v>2</v>
      </c>
      <c r="D199" s="72">
        <v>0.32493603323829251</v>
      </c>
      <c r="E199" s="72">
        <v>0.67506396676170755</v>
      </c>
      <c r="F199" s="72">
        <v>2</v>
      </c>
      <c r="G199" s="72">
        <v>1</v>
      </c>
      <c r="H199" s="72">
        <v>19</v>
      </c>
      <c r="I199" s="72">
        <v>2</v>
      </c>
      <c r="J199" s="72">
        <v>4</v>
      </c>
      <c r="K199" s="72">
        <v>1</v>
      </c>
      <c r="L199" s="72">
        <v>3</v>
      </c>
      <c r="M199" s="72">
        <v>4</v>
      </c>
      <c r="N199" s="72">
        <v>1</v>
      </c>
      <c r="O199" s="72">
        <v>29</v>
      </c>
    </row>
    <row r="200" spans="2:15" x14ac:dyDescent="0.2">
      <c r="B200" s="72">
        <v>2</v>
      </c>
      <c r="C200" s="72">
        <v>2</v>
      </c>
      <c r="D200" s="72">
        <v>0.43556875127979422</v>
      </c>
      <c r="E200" s="72">
        <v>0.56443124872020567</v>
      </c>
      <c r="F200" s="72">
        <v>2</v>
      </c>
      <c r="G200" s="72">
        <v>3</v>
      </c>
      <c r="H200" s="72">
        <v>10</v>
      </c>
      <c r="I200" s="72">
        <v>2</v>
      </c>
      <c r="J200" s="72">
        <v>4</v>
      </c>
      <c r="K200" s="72">
        <v>4</v>
      </c>
      <c r="L200" s="72">
        <v>5</v>
      </c>
      <c r="M200" s="72">
        <v>4</v>
      </c>
      <c r="N200" s="72">
        <v>2</v>
      </c>
      <c r="O200" s="72">
        <v>18</v>
      </c>
    </row>
    <row r="201" spans="2:15" x14ac:dyDescent="0.2">
      <c r="B201" s="99">
        <v>1</v>
      </c>
      <c r="C201" s="99">
        <v>2</v>
      </c>
      <c r="D201" s="99">
        <v>0.64560603993372778</v>
      </c>
      <c r="E201" s="99">
        <v>0.35439396006627227</v>
      </c>
      <c r="F201" s="99">
        <v>3</v>
      </c>
      <c r="G201" s="99">
        <v>3</v>
      </c>
      <c r="H201" s="99">
        <v>10</v>
      </c>
      <c r="I201" s="99">
        <v>2</v>
      </c>
      <c r="J201" s="99">
        <v>4</v>
      </c>
      <c r="K201" s="99">
        <v>4</v>
      </c>
      <c r="L201" s="99">
        <v>5</v>
      </c>
      <c r="M201" s="99">
        <v>3</v>
      </c>
      <c r="N201" s="99">
        <v>1</v>
      </c>
      <c r="O201" s="99">
        <v>23</v>
      </c>
    </row>
    <row r="202" spans="2:15" x14ac:dyDescent="0.2">
      <c r="B202" s="72">
        <v>2</v>
      </c>
      <c r="C202" s="72">
        <v>2</v>
      </c>
      <c r="D202" s="72">
        <v>0.43353160625359061</v>
      </c>
      <c r="E202" s="72">
        <v>0.56646839374640945</v>
      </c>
      <c r="F202" s="72">
        <v>3</v>
      </c>
      <c r="G202" s="72">
        <v>1</v>
      </c>
      <c r="H202" s="72">
        <v>4</v>
      </c>
      <c r="I202" s="72">
        <v>2</v>
      </c>
      <c r="J202" s="72">
        <v>4</v>
      </c>
      <c r="K202" s="72">
        <v>4</v>
      </c>
      <c r="L202" s="72">
        <v>1</v>
      </c>
      <c r="M202" s="72">
        <v>4</v>
      </c>
      <c r="N202" s="72">
        <v>0</v>
      </c>
      <c r="O202" s="72">
        <v>12</v>
      </c>
    </row>
    <row r="203" spans="2:15" x14ac:dyDescent="0.2">
      <c r="B203" s="72">
        <v>2</v>
      </c>
      <c r="C203" s="72">
        <v>2</v>
      </c>
      <c r="D203" s="72">
        <v>0.34150134032917079</v>
      </c>
      <c r="E203" s="72">
        <v>0.65849865967082932</v>
      </c>
      <c r="F203" s="72">
        <v>1</v>
      </c>
      <c r="G203" s="72">
        <v>3</v>
      </c>
      <c r="H203" s="72">
        <v>10</v>
      </c>
      <c r="I203" s="72">
        <v>2</v>
      </c>
      <c r="J203" s="72">
        <v>2</v>
      </c>
      <c r="K203" s="72">
        <v>5</v>
      </c>
      <c r="L203" s="72">
        <v>5</v>
      </c>
      <c r="M203" s="72">
        <v>3</v>
      </c>
      <c r="N203" s="72">
        <v>1</v>
      </c>
      <c r="O203" s="72">
        <v>25</v>
      </c>
    </row>
    <row r="204" spans="2:15" x14ac:dyDescent="0.2">
      <c r="B204" s="72">
        <v>2</v>
      </c>
      <c r="C204" s="72">
        <v>2</v>
      </c>
      <c r="D204" s="72">
        <v>0.24234424460871901</v>
      </c>
      <c r="E204" s="72">
        <v>0.75765575539128094</v>
      </c>
      <c r="F204" s="72">
        <v>1</v>
      </c>
      <c r="G204" s="72">
        <v>0</v>
      </c>
      <c r="H204" s="72">
        <v>0</v>
      </c>
      <c r="I204" s="72">
        <v>0</v>
      </c>
      <c r="J204" s="72">
        <v>2</v>
      </c>
      <c r="K204" s="72">
        <v>0</v>
      </c>
      <c r="L204" s="72">
        <v>0</v>
      </c>
      <c r="M204" s="72">
        <v>5</v>
      </c>
      <c r="N204" s="72">
        <v>0</v>
      </c>
      <c r="O204" s="72">
        <v>0</v>
      </c>
    </row>
    <row r="205" spans="2:15" x14ac:dyDescent="0.2">
      <c r="B205" s="72">
        <v>2</v>
      </c>
      <c r="C205" s="72">
        <v>2</v>
      </c>
      <c r="D205" s="72">
        <v>0.33396737808157212</v>
      </c>
      <c r="E205" s="72">
        <v>0.66603262191842783</v>
      </c>
      <c r="F205" s="72">
        <v>2</v>
      </c>
      <c r="G205" s="72">
        <v>0</v>
      </c>
      <c r="H205" s="72">
        <v>0</v>
      </c>
      <c r="I205" s="72">
        <v>0</v>
      </c>
      <c r="J205" s="72">
        <v>3</v>
      </c>
      <c r="K205" s="72">
        <v>0</v>
      </c>
      <c r="L205" s="72">
        <v>0</v>
      </c>
      <c r="M205" s="72">
        <v>5</v>
      </c>
      <c r="N205" s="72">
        <v>0</v>
      </c>
      <c r="O205" s="72">
        <v>0</v>
      </c>
    </row>
    <row r="206" spans="2:15" x14ac:dyDescent="0.2">
      <c r="B206" s="72">
        <v>2</v>
      </c>
      <c r="C206" s="72">
        <v>2</v>
      </c>
      <c r="D206" s="72">
        <v>0.12219690106779137</v>
      </c>
      <c r="E206" s="72">
        <v>0.87780309893220876</v>
      </c>
      <c r="F206" s="72">
        <v>1</v>
      </c>
      <c r="G206" s="72">
        <v>1</v>
      </c>
      <c r="H206" s="72">
        <v>9</v>
      </c>
      <c r="I206" s="72">
        <v>2</v>
      </c>
      <c r="J206" s="72">
        <v>4</v>
      </c>
      <c r="K206" s="72">
        <v>7</v>
      </c>
      <c r="L206" s="72">
        <v>2</v>
      </c>
      <c r="M206" s="72">
        <v>4</v>
      </c>
      <c r="N206" s="72">
        <v>1</v>
      </c>
      <c r="O206" s="72">
        <v>14</v>
      </c>
    </row>
    <row r="207" spans="2:15" x14ac:dyDescent="0.2">
      <c r="B207" s="99">
        <v>1</v>
      </c>
      <c r="C207" s="99">
        <v>2</v>
      </c>
      <c r="D207" s="99">
        <v>0.72587794989192844</v>
      </c>
      <c r="E207" s="99">
        <v>0.27412205010807161</v>
      </c>
      <c r="F207" s="99">
        <v>3</v>
      </c>
      <c r="G207" s="99">
        <v>1</v>
      </c>
      <c r="H207" s="99">
        <v>10</v>
      </c>
      <c r="I207" s="99">
        <v>2</v>
      </c>
      <c r="J207" s="99">
        <v>1</v>
      </c>
      <c r="K207" s="99">
        <v>4</v>
      </c>
      <c r="L207" s="99">
        <v>4</v>
      </c>
      <c r="M207" s="99">
        <v>1</v>
      </c>
      <c r="N207" s="99">
        <v>1</v>
      </c>
      <c r="O207" s="99">
        <v>10</v>
      </c>
    </row>
    <row r="208" spans="2:15" x14ac:dyDescent="0.2">
      <c r="B208" s="72">
        <v>2</v>
      </c>
      <c r="C208" s="72">
        <v>2</v>
      </c>
      <c r="D208" s="72">
        <v>0.35670810504537415</v>
      </c>
      <c r="E208" s="72">
        <v>0.64329189495462591</v>
      </c>
      <c r="F208" s="72">
        <v>3</v>
      </c>
      <c r="G208" s="72">
        <v>1</v>
      </c>
      <c r="H208" s="72">
        <v>4</v>
      </c>
      <c r="I208" s="72">
        <v>1</v>
      </c>
      <c r="J208" s="72">
        <v>4</v>
      </c>
      <c r="K208" s="72">
        <v>7</v>
      </c>
      <c r="L208" s="72">
        <v>4</v>
      </c>
      <c r="M208" s="72">
        <v>4</v>
      </c>
      <c r="N208" s="72">
        <v>1</v>
      </c>
      <c r="O208" s="72">
        <v>29</v>
      </c>
    </row>
    <row r="209" spans="2:15" x14ac:dyDescent="0.2">
      <c r="B209" s="72">
        <v>2</v>
      </c>
      <c r="C209" s="72">
        <v>2</v>
      </c>
      <c r="D209" s="72">
        <v>0.49533177079569091</v>
      </c>
      <c r="E209" s="72">
        <v>0.50466822920430887</v>
      </c>
      <c r="F209" s="72">
        <v>3</v>
      </c>
      <c r="G209" s="72">
        <v>1</v>
      </c>
      <c r="H209" s="72">
        <v>4</v>
      </c>
      <c r="I209" s="72">
        <v>2</v>
      </c>
      <c r="J209" s="72">
        <v>4</v>
      </c>
      <c r="K209" s="72">
        <v>5</v>
      </c>
      <c r="L209" s="72">
        <v>4</v>
      </c>
      <c r="M209" s="72">
        <v>4</v>
      </c>
      <c r="N209" s="72">
        <v>1</v>
      </c>
      <c r="O209" s="72">
        <v>1</v>
      </c>
    </row>
    <row r="210" spans="2:15" x14ac:dyDescent="0.2">
      <c r="B210" s="72">
        <v>2</v>
      </c>
      <c r="C210" s="72">
        <v>2</v>
      </c>
      <c r="D210" s="72">
        <v>0.16485763676666418</v>
      </c>
      <c r="E210" s="72">
        <v>0.8351423632333359</v>
      </c>
      <c r="F210" s="72">
        <v>1</v>
      </c>
      <c r="G210" s="72">
        <v>2</v>
      </c>
      <c r="H210" s="72">
        <v>10</v>
      </c>
      <c r="I210" s="72">
        <v>2</v>
      </c>
      <c r="J210" s="72">
        <v>3</v>
      </c>
      <c r="K210" s="72">
        <v>7</v>
      </c>
      <c r="L210" s="72">
        <v>3</v>
      </c>
      <c r="M210" s="72">
        <v>4</v>
      </c>
      <c r="N210" s="72">
        <v>1</v>
      </c>
      <c r="O210" s="72">
        <v>16</v>
      </c>
    </row>
    <row r="211" spans="2:15" x14ac:dyDescent="0.2">
      <c r="B211" s="72">
        <v>2</v>
      </c>
      <c r="C211" s="72">
        <v>2</v>
      </c>
      <c r="D211" s="72">
        <v>0.14951773087734987</v>
      </c>
      <c r="E211" s="72">
        <v>0.85048226912265013</v>
      </c>
      <c r="F211" s="72">
        <v>1</v>
      </c>
      <c r="G211" s="72">
        <v>1</v>
      </c>
      <c r="H211" s="72">
        <v>6</v>
      </c>
      <c r="I211" s="72">
        <v>2</v>
      </c>
      <c r="J211" s="72">
        <v>4</v>
      </c>
      <c r="K211" s="72">
        <v>7</v>
      </c>
      <c r="L211" s="72">
        <v>4</v>
      </c>
      <c r="M211" s="72">
        <v>4</v>
      </c>
      <c r="N211" s="72">
        <v>1</v>
      </c>
      <c r="O211" s="72">
        <v>19</v>
      </c>
    </row>
    <row r="212" spans="2:15" x14ac:dyDescent="0.2">
      <c r="B212" s="72">
        <v>2</v>
      </c>
      <c r="C212" s="72">
        <v>2</v>
      </c>
      <c r="D212" s="72">
        <v>0.49043694888031047</v>
      </c>
      <c r="E212" s="72">
        <v>0.50956305111968969</v>
      </c>
      <c r="F212" s="72">
        <v>3</v>
      </c>
      <c r="G212" s="72">
        <v>0</v>
      </c>
      <c r="H212" s="72">
        <v>0</v>
      </c>
      <c r="I212" s="72">
        <v>0</v>
      </c>
      <c r="J212" s="72">
        <v>3</v>
      </c>
      <c r="K212" s="72">
        <v>0</v>
      </c>
      <c r="L212" s="72">
        <v>0</v>
      </c>
      <c r="M212" s="72">
        <v>5</v>
      </c>
      <c r="N212" s="72">
        <v>0</v>
      </c>
      <c r="O212" s="72">
        <v>0</v>
      </c>
    </row>
    <row r="213" spans="2:15" x14ac:dyDescent="0.2">
      <c r="B213" s="72">
        <v>2</v>
      </c>
      <c r="C213" s="72">
        <v>2</v>
      </c>
      <c r="D213" s="72">
        <v>0.21769375995050799</v>
      </c>
      <c r="E213" s="72">
        <v>0.78230624004949201</v>
      </c>
      <c r="F213" s="72">
        <v>1</v>
      </c>
      <c r="G213" s="72">
        <v>0</v>
      </c>
      <c r="H213" s="72">
        <v>0</v>
      </c>
      <c r="I213" s="72">
        <v>0</v>
      </c>
      <c r="J213" s="72">
        <v>3</v>
      </c>
      <c r="K213" s="72">
        <v>0</v>
      </c>
      <c r="L213" s="72">
        <v>0</v>
      </c>
      <c r="M213" s="72">
        <v>5</v>
      </c>
      <c r="N213" s="72">
        <v>0</v>
      </c>
      <c r="O213" s="72">
        <v>0</v>
      </c>
    </row>
    <row r="214" spans="2:15" x14ac:dyDescent="0.2">
      <c r="B214" s="72">
        <v>2</v>
      </c>
      <c r="C214" s="72">
        <v>2</v>
      </c>
      <c r="D214" s="72">
        <v>0.33191608458366217</v>
      </c>
      <c r="E214" s="72">
        <v>0.66808391541633783</v>
      </c>
      <c r="F214" s="72">
        <v>2</v>
      </c>
      <c r="G214" s="72">
        <v>3</v>
      </c>
      <c r="H214" s="72">
        <v>10</v>
      </c>
      <c r="I214" s="72">
        <v>2</v>
      </c>
      <c r="J214" s="72">
        <v>4</v>
      </c>
      <c r="K214" s="72">
        <v>5</v>
      </c>
      <c r="L214" s="72">
        <v>3</v>
      </c>
      <c r="M214" s="72">
        <v>4</v>
      </c>
      <c r="N214" s="72">
        <v>1</v>
      </c>
      <c r="O214" s="72">
        <v>26</v>
      </c>
    </row>
    <row r="215" spans="2:15" x14ac:dyDescent="0.2">
      <c r="B215" s="72">
        <v>2</v>
      </c>
      <c r="C215" s="72">
        <v>2</v>
      </c>
      <c r="D215" s="72">
        <v>0.40531614205616817</v>
      </c>
      <c r="E215" s="72">
        <v>0.59468385794383183</v>
      </c>
      <c r="F215" s="72">
        <v>2</v>
      </c>
      <c r="G215" s="72">
        <v>1</v>
      </c>
      <c r="H215" s="72">
        <v>10</v>
      </c>
      <c r="I215" s="72">
        <v>2</v>
      </c>
      <c r="J215" s="72">
        <v>3</v>
      </c>
      <c r="K215" s="72">
        <v>5</v>
      </c>
      <c r="L215" s="72">
        <v>6</v>
      </c>
      <c r="M215" s="72">
        <v>3</v>
      </c>
      <c r="N215" s="72">
        <v>1</v>
      </c>
      <c r="O215" s="72">
        <v>14</v>
      </c>
    </row>
    <row r="216" spans="2:15" x14ac:dyDescent="0.2">
      <c r="B216" s="72">
        <v>2</v>
      </c>
      <c r="C216" s="72">
        <v>2</v>
      </c>
      <c r="D216" s="72">
        <v>0.24404081169200093</v>
      </c>
      <c r="E216" s="72">
        <v>0.75595918830799902</v>
      </c>
      <c r="F216" s="72">
        <v>1</v>
      </c>
      <c r="G216" s="72">
        <v>3</v>
      </c>
      <c r="H216" s="72">
        <v>10</v>
      </c>
      <c r="I216" s="72">
        <v>2</v>
      </c>
      <c r="J216" s="72">
        <v>3</v>
      </c>
      <c r="K216" s="72">
        <v>7</v>
      </c>
      <c r="L216" s="72">
        <v>5</v>
      </c>
      <c r="M216" s="72">
        <v>3</v>
      </c>
      <c r="N216" s="72">
        <v>1</v>
      </c>
      <c r="O216" s="72">
        <v>36</v>
      </c>
    </row>
    <row r="217" spans="2:15" x14ac:dyDescent="0.2">
      <c r="B217" s="99">
        <v>1</v>
      </c>
      <c r="C217" s="99">
        <v>2</v>
      </c>
      <c r="D217" s="99">
        <v>0.70107107062102048</v>
      </c>
      <c r="E217" s="99">
        <v>0.29892892937897941</v>
      </c>
      <c r="F217" s="99">
        <v>3</v>
      </c>
      <c r="G217" s="99">
        <v>1</v>
      </c>
      <c r="H217" s="99">
        <v>14</v>
      </c>
      <c r="I217" s="99">
        <v>2</v>
      </c>
      <c r="J217" s="99">
        <v>1</v>
      </c>
      <c r="K217" s="99">
        <v>4</v>
      </c>
      <c r="L217" s="99">
        <v>4</v>
      </c>
      <c r="M217" s="99">
        <v>1</v>
      </c>
      <c r="N217" s="99">
        <v>1</v>
      </c>
      <c r="O217" s="99">
        <v>15</v>
      </c>
    </row>
    <row r="218" spans="2:15" x14ac:dyDescent="0.2">
      <c r="B218" s="72">
        <v>2</v>
      </c>
      <c r="C218" s="72">
        <v>2</v>
      </c>
      <c r="D218" s="72">
        <v>0.25700807151018995</v>
      </c>
      <c r="E218" s="72">
        <v>0.74299192848980999</v>
      </c>
      <c r="F218" s="72">
        <v>1</v>
      </c>
      <c r="G218" s="72">
        <v>3</v>
      </c>
      <c r="H218" s="72">
        <v>16</v>
      </c>
      <c r="I218" s="72">
        <v>2</v>
      </c>
      <c r="J218" s="72">
        <v>2</v>
      </c>
      <c r="K218" s="72">
        <v>6</v>
      </c>
      <c r="L218" s="72">
        <v>4</v>
      </c>
      <c r="M218" s="72">
        <v>3</v>
      </c>
      <c r="N218" s="72">
        <v>1</v>
      </c>
      <c r="O218" s="72">
        <v>26</v>
      </c>
    </row>
    <row r="219" spans="2:15" x14ac:dyDescent="0.2">
      <c r="B219" s="72">
        <v>2</v>
      </c>
      <c r="C219" s="72">
        <v>2</v>
      </c>
      <c r="D219" s="72">
        <v>0.24234424460871901</v>
      </c>
      <c r="E219" s="72">
        <v>0.75765575539128094</v>
      </c>
      <c r="F219" s="72">
        <v>1</v>
      </c>
      <c r="G219" s="72">
        <v>0</v>
      </c>
      <c r="H219" s="72">
        <v>0</v>
      </c>
      <c r="I219" s="72">
        <v>0</v>
      </c>
      <c r="J219" s="72">
        <v>2</v>
      </c>
      <c r="K219" s="72">
        <v>0</v>
      </c>
      <c r="L219" s="72">
        <v>0</v>
      </c>
      <c r="M219" s="72">
        <v>5</v>
      </c>
      <c r="N219" s="72">
        <v>0</v>
      </c>
      <c r="O219" s="72">
        <v>0</v>
      </c>
    </row>
    <row r="220" spans="2:15" x14ac:dyDescent="0.2">
      <c r="B220" s="72">
        <v>2</v>
      </c>
      <c r="C220" s="72">
        <v>2</v>
      </c>
      <c r="D220" s="72">
        <v>0.25521656415805039</v>
      </c>
      <c r="E220" s="72">
        <v>0.7447834358419495</v>
      </c>
      <c r="F220" s="72">
        <v>1</v>
      </c>
      <c r="G220" s="72">
        <v>1</v>
      </c>
      <c r="H220" s="72">
        <v>5</v>
      </c>
      <c r="I220" s="72">
        <v>2</v>
      </c>
      <c r="J220" s="72">
        <v>2</v>
      </c>
      <c r="K220" s="72">
        <v>7</v>
      </c>
      <c r="L220" s="72">
        <v>3</v>
      </c>
      <c r="M220" s="72">
        <v>1</v>
      </c>
      <c r="N220" s="72">
        <v>1</v>
      </c>
      <c r="O220" s="72">
        <v>26</v>
      </c>
    </row>
    <row r="221" spans="2:15" x14ac:dyDescent="0.2">
      <c r="B221" s="99">
        <v>1</v>
      </c>
      <c r="C221" s="99">
        <v>2</v>
      </c>
      <c r="D221" s="99">
        <v>0.57295478098003683</v>
      </c>
      <c r="E221" s="99">
        <v>0.42704521901996306</v>
      </c>
      <c r="F221" s="99">
        <v>3</v>
      </c>
      <c r="G221" s="99">
        <v>3</v>
      </c>
      <c r="H221" s="99">
        <v>9</v>
      </c>
      <c r="I221" s="99">
        <v>2</v>
      </c>
      <c r="J221" s="99">
        <v>3</v>
      </c>
      <c r="K221" s="99">
        <v>5</v>
      </c>
      <c r="L221" s="99">
        <v>4</v>
      </c>
      <c r="M221" s="99">
        <v>4</v>
      </c>
      <c r="N221" s="99">
        <v>1</v>
      </c>
      <c r="O221" s="99">
        <v>27</v>
      </c>
    </row>
    <row r="222" spans="2:15" x14ac:dyDescent="0.2">
      <c r="B222" s="72">
        <v>2</v>
      </c>
      <c r="C222" s="72">
        <v>2</v>
      </c>
      <c r="D222" s="72">
        <v>0.41729624140869659</v>
      </c>
      <c r="E222" s="72">
        <v>0.5827037585913033</v>
      </c>
      <c r="F222" s="72">
        <v>2</v>
      </c>
      <c r="G222" s="72">
        <v>3</v>
      </c>
      <c r="H222" s="72">
        <v>5</v>
      </c>
      <c r="I222" s="72">
        <v>2</v>
      </c>
      <c r="J222" s="72">
        <v>2</v>
      </c>
      <c r="K222" s="72">
        <v>8</v>
      </c>
      <c r="L222" s="72">
        <v>3</v>
      </c>
      <c r="M222" s="72">
        <v>2</v>
      </c>
      <c r="N222" s="72">
        <v>1</v>
      </c>
      <c r="O222" s="72">
        <v>20</v>
      </c>
    </row>
    <row r="223" spans="2:15" x14ac:dyDescent="0.2">
      <c r="B223" s="72">
        <v>2</v>
      </c>
      <c r="C223" s="72">
        <v>2</v>
      </c>
      <c r="D223" s="72">
        <v>0.27399903238217221</v>
      </c>
      <c r="E223" s="72">
        <v>0.72600096761782784</v>
      </c>
      <c r="F223" s="72">
        <v>1</v>
      </c>
      <c r="G223" s="72">
        <v>3</v>
      </c>
      <c r="H223" s="72">
        <v>10</v>
      </c>
      <c r="I223" s="72">
        <v>2</v>
      </c>
      <c r="J223" s="72">
        <v>2</v>
      </c>
      <c r="K223" s="72">
        <v>7</v>
      </c>
      <c r="L223" s="72">
        <v>3</v>
      </c>
      <c r="M223" s="72">
        <v>2</v>
      </c>
      <c r="N223" s="72">
        <v>1</v>
      </c>
      <c r="O223" s="72">
        <v>23</v>
      </c>
    </row>
    <row r="224" spans="2:15" x14ac:dyDescent="0.2">
      <c r="B224" s="72">
        <v>2</v>
      </c>
      <c r="C224" s="72">
        <v>2</v>
      </c>
      <c r="D224" s="72">
        <v>0.24234424460871901</v>
      </c>
      <c r="E224" s="72">
        <v>0.75765575539128094</v>
      </c>
      <c r="F224" s="72">
        <v>1</v>
      </c>
      <c r="G224" s="72">
        <v>0</v>
      </c>
      <c r="H224" s="72">
        <v>0</v>
      </c>
      <c r="I224" s="72">
        <v>0</v>
      </c>
      <c r="J224" s="72">
        <v>2</v>
      </c>
      <c r="K224" s="72">
        <v>0</v>
      </c>
      <c r="L224" s="72">
        <v>0</v>
      </c>
      <c r="M224" s="72">
        <v>5</v>
      </c>
      <c r="N224" s="72">
        <v>0</v>
      </c>
      <c r="O224" s="72">
        <v>0</v>
      </c>
    </row>
    <row r="225" spans="2:15" x14ac:dyDescent="0.2">
      <c r="B225" s="99">
        <v>1</v>
      </c>
      <c r="C225" s="99">
        <v>2</v>
      </c>
      <c r="D225" s="99">
        <v>0.56973349570950038</v>
      </c>
      <c r="E225" s="99">
        <v>0.43026650429049962</v>
      </c>
      <c r="F225" s="99">
        <v>2</v>
      </c>
      <c r="G225" s="99">
        <v>3</v>
      </c>
      <c r="H225" s="99">
        <v>3</v>
      </c>
      <c r="I225" s="99">
        <v>2</v>
      </c>
      <c r="J225" s="99">
        <v>2</v>
      </c>
      <c r="K225" s="99">
        <v>7</v>
      </c>
      <c r="L225" s="99">
        <v>6</v>
      </c>
      <c r="M225" s="99">
        <v>1</v>
      </c>
      <c r="N225" s="99">
        <v>1</v>
      </c>
      <c r="O225" s="99">
        <v>39</v>
      </c>
    </row>
    <row r="226" spans="2:15" x14ac:dyDescent="0.2">
      <c r="B226" s="72">
        <v>2</v>
      </c>
      <c r="C226" s="72">
        <v>2</v>
      </c>
      <c r="D226" s="72">
        <v>0.24234424460871901</v>
      </c>
      <c r="E226" s="72">
        <v>0.75765575539128094</v>
      </c>
      <c r="F226" s="72">
        <v>1</v>
      </c>
      <c r="G226" s="72">
        <v>0</v>
      </c>
      <c r="H226" s="72">
        <v>0</v>
      </c>
      <c r="I226" s="72">
        <v>0</v>
      </c>
      <c r="J226" s="72">
        <v>2</v>
      </c>
      <c r="K226" s="72">
        <v>0</v>
      </c>
      <c r="L226" s="72">
        <v>0</v>
      </c>
      <c r="M226" s="72">
        <v>5</v>
      </c>
      <c r="N226" s="72">
        <v>0</v>
      </c>
      <c r="O226" s="72">
        <v>0</v>
      </c>
    </row>
    <row r="227" spans="2:15" x14ac:dyDescent="0.2">
      <c r="B227" s="72">
        <v>2</v>
      </c>
      <c r="C227" s="72">
        <v>2</v>
      </c>
      <c r="D227" s="72">
        <v>0.45630189145388311</v>
      </c>
      <c r="E227" s="72">
        <v>0.543698108546117</v>
      </c>
      <c r="F227" s="72">
        <v>2</v>
      </c>
      <c r="G227" s="72">
        <v>3</v>
      </c>
      <c r="H227" s="72">
        <v>10</v>
      </c>
      <c r="I227" s="72">
        <v>2</v>
      </c>
      <c r="J227" s="72">
        <v>3</v>
      </c>
      <c r="K227" s="72">
        <v>5</v>
      </c>
      <c r="L227" s="72">
        <v>5</v>
      </c>
      <c r="M227" s="72">
        <v>3</v>
      </c>
      <c r="N227" s="72">
        <v>1</v>
      </c>
      <c r="O227" s="72">
        <v>34</v>
      </c>
    </row>
    <row r="228" spans="2:15" x14ac:dyDescent="0.2">
      <c r="B228" s="72">
        <v>2</v>
      </c>
      <c r="C228" s="72">
        <v>2</v>
      </c>
      <c r="D228" s="72">
        <v>0.1853903993451177</v>
      </c>
      <c r="E228" s="72">
        <v>0.8146096006548823</v>
      </c>
      <c r="F228" s="72">
        <v>1</v>
      </c>
      <c r="G228" s="72">
        <v>3</v>
      </c>
      <c r="H228" s="72">
        <v>17</v>
      </c>
      <c r="I228" s="72">
        <v>2</v>
      </c>
      <c r="J228" s="72">
        <v>3</v>
      </c>
      <c r="K228" s="72">
        <v>9</v>
      </c>
      <c r="L228" s="72">
        <v>4</v>
      </c>
      <c r="M228" s="72">
        <v>2</v>
      </c>
      <c r="N228" s="72">
        <v>1</v>
      </c>
      <c r="O228" s="72">
        <v>45</v>
      </c>
    </row>
    <row r="229" spans="2:15" x14ac:dyDescent="0.2">
      <c r="B229" s="72">
        <v>2</v>
      </c>
      <c r="C229" s="72">
        <v>2</v>
      </c>
      <c r="D229" s="72">
        <v>0.49215289402225704</v>
      </c>
      <c r="E229" s="72">
        <v>0.50784710597774296</v>
      </c>
      <c r="F229" s="72">
        <v>2</v>
      </c>
      <c r="G229" s="72">
        <v>3</v>
      </c>
      <c r="H229" s="72">
        <v>10</v>
      </c>
      <c r="I229" s="72">
        <v>2</v>
      </c>
      <c r="J229" s="72">
        <v>2</v>
      </c>
      <c r="K229" s="72">
        <v>5</v>
      </c>
      <c r="L229" s="72">
        <v>4</v>
      </c>
      <c r="M229" s="72">
        <v>3</v>
      </c>
      <c r="N229" s="72">
        <v>1</v>
      </c>
      <c r="O229" s="72">
        <v>15</v>
      </c>
    </row>
    <row r="230" spans="2:15" x14ac:dyDescent="0.2">
      <c r="B230" s="99">
        <v>1</v>
      </c>
      <c r="C230" s="99">
        <v>2</v>
      </c>
      <c r="D230" s="99">
        <v>0.64893823213222146</v>
      </c>
      <c r="E230" s="99">
        <v>0.3510617678677786</v>
      </c>
      <c r="F230" s="99">
        <v>3</v>
      </c>
      <c r="G230" s="99">
        <v>3</v>
      </c>
      <c r="H230" s="99">
        <v>10</v>
      </c>
      <c r="I230" s="99">
        <v>2</v>
      </c>
      <c r="J230" s="99">
        <v>3</v>
      </c>
      <c r="K230" s="99">
        <v>6</v>
      </c>
      <c r="L230" s="99">
        <v>5</v>
      </c>
      <c r="M230" s="99">
        <v>2</v>
      </c>
      <c r="N230" s="99">
        <v>1</v>
      </c>
      <c r="O230" s="99">
        <v>23</v>
      </c>
    </row>
    <row r="231" spans="2:15" x14ac:dyDescent="0.2">
      <c r="B231" s="72">
        <v>2</v>
      </c>
      <c r="C231" s="72">
        <v>2</v>
      </c>
      <c r="D231" s="72">
        <v>0.35541078081650862</v>
      </c>
      <c r="E231" s="72">
        <v>0.64458921918349121</v>
      </c>
      <c r="F231" s="72">
        <v>1</v>
      </c>
      <c r="G231" s="72">
        <v>3</v>
      </c>
      <c r="H231" s="72">
        <v>10</v>
      </c>
      <c r="I231" s="72">
        <v>2</v>
      </c>
      <c r="J231" s="72">
        <v>2</v>
      </c>
      <c r="K231" s="72">
        <v>5</v>
      </c>
      <c r="L231" s="72">
        <v>3</v>
      </c>
      <c r="M231" s="72">
        <v>1</v>
      </c>
      <c r="N231" s="72">
        <v>1</v>
      </c>
      <c r="O231" s="72">
        <v>47</v>
      </c>
    </row>
    <row r="232" spans="2:15" x14ac:dyDescent="0.2">
      <c r="B232" s="72">
        <v>2</v>
      </c>
      <c r="C232" s="72">
        <v>2</v>
      </c>
      <c r="D232" s="72">
        <v>0.3591621251634794</v>
      </c>
      <c r="E232" s="72">
        <v>0.64083787483652055</v>
      </c>
      <c r="F232" s="72">
        <v>1</v>
      </c>
      <c r="G232" s="72">
        <v>2</v>
      </c>
      <c r="H232" s="72">
        <v>10</v>
      </c>
      <c r="I232" s="72">
        <v>2</v>
      </c>
      <c r="J232" s="72">
        <v>4</v>
      </c>
      <c r="K232" s="72">
        <v>5</v>
      </c>
      <c r="L232" s="72">
        <v>10</v>
      </c>
      <c r="M232" s="72">
        <v>3</v>
      </c>
      <c r="N232" s="72">
        <v>1</v>
      </c>
      <c r="O232" s="72">
        <v>19</v>
      </c>
    </row>
    <row r="233" spans="2:15" x14ac:dyDescent="0.2">
      <c r="B233" s="72">
        <v>2</v>
      </c>
      <c r="C233" s="72">
        <v>2</v>
      </c>
      <c r="D233" s="72">
        <v>0.41243140364095038</v>
      </c>
      <c r="E233" s="72">
        <v>0.58756859635904957</v>
      </c>
      <c r="F233" s="72">
        <v>2</v>
      </c>
      <c r="G233" s="72">
        <v>1</v>
      </c>
      <c r="H233" s="72">
        <v>4</v>
      </c>
      <c r="I233" s="72">
        <v>2</v>
      </c>
      <c r="J233" s="72">
        <v>2</v>
      </c>
      <c r="K233" s="72">
        <v>5</v>
      </c>
      <c r="L233" s="72">
        <v>4</v>
      </c>
      <c r="M233" s="72">
        <v>3</v>
      </c>
      <c r="N233" s="72">
        <v>1</v>
      </c>
      <c r="O233" s="72">
        <v>27</v>
      </c>
    </row>
    <row r="234" spans="2:15" x14ac:dyDescent="0.2">
      <c r="B234" s="72">
        <v>2</v>
      </c>
      <c r="C234" s="72">
        <v>2</v>
      </c>
      <c r="D234" s="72">
        <v>0.24234424460871901</v>
      </c>
      <c r="E234" s="72">
        <v>0.75765575539128094</v>
      </c>
      <c r="F234" s="72">
        <v>1</v>
      </c>
      <c r="G234" s="72">
        <v>0</v>
      </c>
      <c r="H234" s="72">
        <v>0</v>
      </c>
      <c r="I234" s="72">
        <v>0</v>
      </c>
      <c r="J234" s="72">
        <v>2</v>
      </c>
      <c r="K234" s="72">
        <v>0</v>
      </c>
      <c r="L234" s="72">
        <v>0</v>
      </c>
      <c r="M234" s="72">
        <v>5</v>
      </c>
      <c r="N234" s="72">
        <v>0</v>
      </c>
      <c r="O234" s="72">
        <v>0</v>
      </c>
    </row>
    <row r="235" spans="2:15" x14ac:dyDescent="0.2">
      <c r="B235" s="99">
        <v>1</v>
      </c>
      <c r="C235" s="99">
        <v>2</v>
      </c>
      <c r="D235" s="99">
        <v>0.78288428299947532</v>
      </c>
      <c r="E235" s="99">
        <v>0.21711571700052465</v>
      </c>
      <c r="F235" s="99">
        <v>3</v>
      </c>
      <c r="G235" s="99">
        <v>3</v>
      </c>
      <c r="H235" s="99">
        <v>10</v>
      </c>
      <c r="I235" s="99">
        <v>2</v>
      </c>
      <c r="J235" s="99">
        <v>2</v>
      </c>
      <c r="K235" s="99">
        <v>4</v>
      </c>
      <c r="L235" s="99">
        <v>5</v>
      </c>
      <c r="M235" s="99">
        <v>1</v>
      </c>
      <c r="N235" s="99">
        <v>1</v>
      </c>
      <c r="O235" s="99">
        <v>15</v>
      </c>
    </row>
    <row r="236" spans="2:15" x14ac:dyDescent="0.2">
      <c r="B236" s="99">
        <v>1</v>
      </c>
      <c r="C236" s="99">
        <v>2</v>
      </c>
      <c r="D236" s="99">
        <v>0.50059618740455114</v>
      </c>
      <c r="E236" s="99">
        <v>0.49940381259544886</v>
      </c>
      <c r="F236" s="99">
        <v>2</v>
      </c>
      <c r="G236" s="99">
        <v>1</v>
      </c>
      <c r="H236" s="99">
        <v>13</v>
      </c>
      <c r="I236" s="99">
        <v>2</v>
      </c>
      <c r="J236" s="99">
        <v>2</v>
      </c>
      <c r="K236" s="99">
        <v>4</v>
      </c>
      <c r="L236" s="99">
        <v>4</v>
      </c>
      <c r="M236" s="99">
        <v>1</v>
      </c>
      <c r="N236" s="99">
        <v>1</v>
      </c>
      <c r="O236" s="99">
        <v>19</v>
      </c>
    </row>
    <row r="237" spans="2:15" x14ac:dyDescent="0.2">
      <c r="B237" s="99">
        <v>1</v>
      </c>
      <c r="C237" s="99">
        <v>2</v>
      </c>
      <c r="D237" s="99">
        <v>0.60682819097492757</v>
      </c>
      <c r="E237" s="99">
        <v>0.39317180902507232</v>
      </c>
      <c r="F237" s="99">
        <v>2</v>
      </c>
      <c r="G237" s="99">
        <v>3</v>
      </c>
      <c r="H237" s="99">
        <v>10</v>
      </c>
      <c r="I237" s="99">
        <v>2</v>
      </c>
      <c r="J237" s="99">
        <v>2</v>
      </c>
      <c r="K237" s="99">
        <v>4</v>
      </c>
      <c r="L237" s="99">
        <v>5</v>
      </c>
      <c r="M237" s="99">
        <v>2</v>
      </c>
      <c r="N237" s="99">
        <v>0</v>
      </c>
      <c r="O237" s="99">
        <v>12</v>
      </c>
    </row>
    <row r="238" spans="2:15" x14ac:dyDescent="0.2">
      <c r="B238" s="99">
        <v>1</v>
      </c>
      <c r="C238" s="99">
        <v>2</v>
      </c>
      <c r="D238" s="99">
        <v>0.62532012981791518</v>
      </c>
      <c r="E238" s="99">
        <v>0.37467987018208493</v>
      </c>
      <c r="F238" s="99">
        <v>3</v>
      </c>
      <c r="G238" s="99">
        <v>2</v>
      </c>
      <c r="H238" s="99">
        <v>10</v>
      </c>
      <c r="I238" s="99">
        <v>2</v>
      </c>
      <c r="J238" s="99">
        <v>2</v>
      </c>
      <c r="K238" s="99">
        <v>6</v>
      </c>
      <c r="L238" s="99">
        <v>3</v>
      </c>
      <c r="M238" s="99">
        <v>1</v>
      </c>
      <c r="N238" s="99">
        <v>1</v>
      </c>
      <c r="O238" s="99">
        <v>30</v>
      </c>
    </row>
    <row r="239" spans="2:15" x14ac:dyDescent="0.2">
      <c r="B239" s="72">
        <v>2</v>
      </c>
      <c r="C239" s="72">
        <v>2</v>
      </c>
      <c r="D239" s="72">
        <v>0.26758881615859287</v>
      </c>
      <c r="E239" s="72">
        <v>0.73241118384140713</v>
      </c>
      <c r="F239" s="72">
        <v>1</v>
      </c>
      <c r="G239" s="72">
        <v>1</v>
      </c>
      <c r="H239" s="72">
        <v>8</v>
      </c>
      <c r="I239" s="72">
        <v>2</v>
      </c>
      <c r="J239" s="72">
        <v>2</v>
      </c>
      <c r="K239" s="72">
        <v>5</v>
      </c>
      <c r="L239" s="72">
        <v>3</v>
      </c>
      <c r="M239" s="72">
        <v>2</v>
      </c>
      <c r="N239" s="72">
        <v>0</v>
      </c>
      <c r="O239" s="72">
        <v>19</v>
      </c>
    </row>
    <row r="240" spans="2:15" x14ac:dyDescent="0.2">
      <c r="B240" s="72">
        <v>2</v>
      </c>
      <c r="C240" s="72">
        <v>2</v>
      </c>
      <c r="D240" s="72">
        <v>0.34344762729375461</v>
      </c>
      <c r="E240" s="72">
        <v>0.65655237270624545</v>
      </c>
      <c r="F240" s="72">
        <v>1</v>
      </c>
      <c r="G240" s="72">
        <v>3</v>
      </c>
      <c r="H240" s="72">
        <v>5</v>
      </c>
      <c r="I240" s="72">
        <v>2</v>
      </c>
      <c r="J240" s="72">
        <v>2</v>
      </c>
      <c r="K240" s="72">
        <v>5</v>
      </c>
      <c r="L240" s="72">
        <v>4</v>
      </c>
      <c r="M240" s="72">
        <v>3</v>
      </c>
      <c r="N240" s="72">
        <v>1</v>
      </c>
      <c r="O240" s="72">
        <v>28</v>
      </c>
    </row>
    <row r="241" spans="2:15" x14ac:dyDescent="0.2">
      <c r="B241" s="99">
        <v>1</v>
      </c>
      <c r="C241" s="99">
        <v>2</v>
      </c>
      <c r="D241" s="99">
        <v>0.58719934603860702</v>
      </c>
      <c r="E241" s="99">
        <v>0.41280065396139304</v>
      </c>
      <c r="F241" s="99">
        <v>3</v>
      </c>
      <c r="G241" s="99">
        <v>3</v>
      </c>
      <c r="H241" s="99">
        <v>10</v>
      </c>
      <c r="I241" s="99">
        <v>2</v>
      </c>
      <c r="J241" s="99">
        <v>2</v>
      </c>
      <c r="K241" s="99">
        <v>7</v>
      </c>
      <c r="L241" s="99">
        <v>4</v>
      </c>
      <c r="M241" s="99">
        <v>3</v>
      </c>
      <c r="N241" s="99">
        <v>1</v>
      </c>
      <c r="O241" s="99">
        <v>14</v>
      </c>
    </row>
    <row r="242" spans="2:15" x14ac:dyDescent="0.2">
      <c r="B242" s="72">
        <v>2</v>
      </c>
      <c r="C242" s="72">
        <v>2</v>
      </c>
      <c r="D242" s="72">
        <v>0.45164565476916868</v>
      </c>
      <c r="E242" s="72">
        <v>0.54835434523083137</v>
      </c>
      <c r="F242" s="72">
        <v>2</v>
      </c>
      <c r="G242" s="72">
        <v>3</v>
      </c>
      <c r="H242" s="72">
        <v>10</v>
      </c>
      <c r="I242" s="72">
        <v>2</v>
      </c>
      <c r="J242" s="72">
        <v>2</v>
      </c>
      <c r="K242" s="72">
        <v>9</v>
      </c>
      <c r="L242" s="72">
        <v>5</v>
      </c>
      <c r="M242" s="72">
        <v>1</v>
      </c>
      <c r="N242" s="72">
        <v>1</v>
      </c>
      <c r="O242" s="72">
        <v>16</v>
      </c>
    </row>
    <row r="243" spans="2:15" x14ac:dyDescent="0.2">
      <c r="B243" s="72">
        <v>2</v>
      </c>
      <c r="C243" s="72">
        <v>2</v>
      </c>
      <c r="D243" s="72">
        <v>0.2925579453309225</v>
      </c>
      <c r="E243" s="72">
        <v>0.70744205466907739</v>
      </c>
      <c r="F243" s="72">
        <v>1</v>
      </c>
      <c r="G243" s="72">
        <v>1</v>
      </c>
      <c r="H243" s="72">
        <v>4</v>
      </c>
      <c r="I243" s="72">
        <v>2</v>
      </c>
      <c r="J243" s="72">
        <v>2</v>
      </c>
      <c r="K243" s="72">
        <v>7</v>
      </c>
      <c r="L243" s="72">
        <v>8</v>
      </c>
      <c r="M243" s="72">
        <v>3</v>
      </c>
      <c r="N243" s="72">
        <v>1</v>
      </c>
      <c r="O243" s="72">
        <v>32</v>
      </c>
    </row>
    <row r="244" spans="2:15" x14ac:dyDescent="0.2">
      <c r="B244" s="72">
        <v>2</v>
      </c>
      <c r="C244" s="72">
        <v>2</v>
      </c>
      <c r="D244" s="72">
        <v>0.4814938306566931</v>
      </c>
      <c r="E244" s="72">
        <v>0.51850616934330696</v>
      </c>
      <c r="F244" s="72">
        <v>2</v>
      </c>
      <c r="G244" s="72">
        <v>1</v>
      </c>
      <c r="H244" s="72">
        <v>10</v>
      </c>
      <c r="I244" s="72">
        <v>2</v>
      </c>
      <c r="J244" s="72">
        <v>2</v>
      </c>
      <c r="K244" s="72">
        <v>5</v>
      </c>
      <c r="L244" s="72">
        <v>4</v>
      </c>
      <c r="M244" s="72">
        <v>1</v>
      </c>
      <c r="N244" s="72">
        <v>1</v>
      </c>
      <c r="O244" s="72">
        <v>17</v>
      </c>
    </row>
    <row r="245" spans="2:15" x14ac:dyDescent="0.2">
      <c r="B245" s="72">
        <v>2</v>
      </c>
      <c r="C245" s="72">
        <v>2</v>
      </c>
      <c r="D245" s="72">
        <v>0.38381104572919555</v>
      </c>
      <c r="E245" s="72">
        <v>0.61618895427080456</v>
      </c>
      <c r="F245" s="72">
        <v>3</v>
      </c>
      <c r="G245" s="72">
        <v>1</v>
      </c>
      <c r="H245" s="72">
        <v>10</v>
      </c>
      <c r="I245" s="72">
        <v>2</v>
      </c>
      <c r="J245" s="72">
        <v>4</v>
      </c>
      <c r="K245" s="72">
        <v>5</v>
      </c>
      <c r="L245" s="72">
        <v>2</v>
      </c>
      <c r="M245" s="72">
        <v>4</v>
      </c>
      <c r="N245" s="72">
        <v>1</v>
      </c>
      <c r="O245" s="72">
        <v>12</v>
      </c>
    </row>
    <row r="246" spans="2:15" x14ac:dyDescent="0.2">
      <c r="B246" s="72">
        <v>2</v>
      </c>
      <c r="C246" s="72">
        <v>2</v>
      </c>
      <c r="D246" s="72">
        <v>0.21190035415313468</v>
      </c>
      <c r="E246" s="72">
        <v>0.7880996458468652</v>
      </c>
      <c r="F246" s="72">
        <v>2</v>
      </c>
      <c r="G246" s="72">
        <v>1</v>
      </c>
      <c r="H246" s="72">
        <v>15</v>
      </c>
      <c r="I246" s="72">
        <v>2</v>
      </c>
      <c r="J246" s="72">
        <v>4</v>
      </c>
      <c r="K246" s="72">
        <v>5</v>
      </c>
      <c r="L246" s="72">
        <v>2</v>
      </c>
      <c r="M246" s="72">
        <v>4</v>
      </c>
      <c r="N246" s="72">
        <v>1</v>
      </c>
      <c r="O246" s="72">
        <v>17</v>
      </c>
    </row>
    <row r="247" spans="2:15" x14ac:dyDescent="0.2">
      <c r="B247" s="72">
        <v>2</v>
      </c>
      <c r="C247" s="72">
        <v>2</v>
      </c>
      <c r="D247" s="72">
        <v>0.19773850061420833</v>
      </c>
      <c r="E247" s="72">
        <v>0.80226149938579161</v>
      </c>
      <c r="F247" s="72">
        <v>1</v>
      </c>
      <c r="G247" s="72">
        <v>1</v>
      </c>
      <c r="H247" s="72">
        <v>4</v>
      </c>
      <c r="I247" s="72">
        <v>2</v>
      </c>
      <c r="J247" s="72">
        <v>4</v>
      </c>
      <c r="K247" s="72">
        <v>5</v>
      </c>
      <c r="L247" s="72">
        <v>5</v>
      </c>
      <c r="M247" s="72">
        <v>4</v>
      </c>
      <c r="N247" s="72">
        <v>1</v>
      </c>
      <c r="O247" s="72">
        <v>39</v>
      </c>
    </row>
    <row r="248" spans="2:15" x14ac:dyDescent="0.2">
      <c r="B248" s="72">
        <v>2</v>
      </c>
      <c r="C248" s="72">
        <v>2</v>
      </c>
      <c r="D248" s="72">
        <v>0.23033484567823853</v>
      </c>
      <c r="E248" s="72">
        <v>0.76966515432176152</v>
      </c>
      <c r="F248" s="72">
        <v>1</v>
      </c>
      <c r="G248" s="72">
        <v>3</v>
      </c>
      <c r="H248" s="72">
        <v>10</v>
      </c>
      <c r="I248" s="72">
        <v>2</v>
      </c>
      <c r="J248" s="72">
        <v>4</v>
      </c>
      <c r="K248" s="72">
        <v>5</v>
      </c>
      <c r="L248" s="72">
        <v>4</v>
      </c>
      <c r="M248" s="72">
        <v>4</v>
      </c>
      <c r="N248" s="72">
        <v>1</v>
      </c>
      <c r="O248" s="72">
        <v>21</v>
      </c>
    </row>
    <row r="249" spans="2:15" x14ac:dyDescent="0.2">
      <c r="B249" s="72">
        <v>2</v>
      </c>
      <c r="C249" s="72">
        <v>2</v>
      </c>
      <c r="D249" s="72">
        <v>0.36992021978930845</v>
      </c>
      <c r="E249" s="72">
        <v>0.63007978021069166</v>
      </c>
      <c r="F249" s="72">
        <v>2</v>
      </c>
      <c r="G249" s="72">
        <v>3</v>
      </c>
      <c r="H249" s="72">
        <v>10</v>
      </c>
      <c r="I249" s="72">
        <v>2</v>
      </c>
      <c r="J249" s="72">
        <v>4</v>
      </c>
      <c r="K249" s="72">
        <v>5</v>
      </c>
      <c r="L249" s="72">
        <v>4</v>
      </c>
      <c r="M249" s="72">
        <v>4</v>
      </c>
      <c r="N249" s="72">
        <v>1</v>
      </c>
      <c r="O249" s="72">
        <v>15</v>
      </c>
    </row>
    <row r="250" spans="2:15" x14ac:dyDescent="0.2">
      <c r="B250" s="72">
        <v>2</v>
      </c>
      <c r="C250" s="72">
        <v>2</v>
      </c>
      <c r="D250" s="72">
        <v>0.17843482671372987</v>
      </c>
      <c r="E250" s="72">
        <v>0.8215651732862701</v>
      </c>
      <c r="F250" s="72">
        <v>1</v>
      </c>
      <c r="G250" s="72">
        <v>3</v>
      </c>
      <c r="H250" s="72">
        <v>8</v>
      </c>
      <c r="I250" s="72">
        <v>2</v>
      </c>
      <c r="J250" s="72">
        <v>4</v>
      </c>
      <c r="K250" s="72">
        <v>7</v>
      </c>
      <c r="L250" s="72">
        <v>3</v>
      </c>
      <c r="M250" s="72">
        <v>4</v>
      </c>
      <c r="N250" s="72">
        <v>1</v>
      </c>
      <c r="O250" s="72">
        <v>24</v>
      </c>
    </row>
    <row r="251" spans="2:15" x14ac:dyDescent="0.2">
      <c r="B251" s="72">
        <v>2</v>
      </c>
      <c r="C251" s="72">
        <v>2</v>
      </c>
      <c r="D251" s="72">
        <v>0.32182600015101787</v>
      </c>
      <c r="E251" s="72">
        <v>0.67817399984898219</v>
      </c>
      <c r="F251" s="72">
        <v>2</v>
      </c>
      <c r="G251" s="72">
        <v>1</v>
      </c>
      <c r="H251" s="72">
        <v>4</v>
      </c>
      <c r="I251" s="72">
        <v>2</v>
      </c>
      <c r="J251" s="72">
        <v>4</v>
      </c>
      <c r="K251" s="72">
        <v>5</v>
      </c>
      <c r="L251" s="72">
        <v>5</v>
      </c>
      <c r="M251" s="72">
        <v>4</v>
      </c>
      <c r="N251" s="72">
        <v>1</v>
      </c>
      <c r="O251" s="72">
        <v>28</v>
      </c>
    </row>
    <row r="252" spans="2:15" x14ac:dyDescent="0.2">
      <c r="B252" s="72">
        <v>2</v>
      </c>
      <c r="C252" s="72">
        <v>2</v>
      </c>
      <c r="D252" s="72">
        <v>0.41591610987951499</v>
      </c>
      <c r="E252" s="72">
        <v>0.58408389012048512</v>
      </c>
      <c r="F252" s="72">
        <v>3</v>
      </c>
      <c r="G252" s="72">
        <v>1</v>
      </c>
      <c r="H252" s="72">
        <v>4</v>
      </c>
      <c r="I252" s="72">
        <v>2</v>
      </c>
      <c r="J252" s="72">
        <v>4</v>
      </c>
      <c r="K252" s="72">
        <v>5</v>
      </c>
      <c r="L252" s="72">
        <v>2</v>
      </c>
      <c r="M252" s="72">
        <v>4</v>
      </c>
      <c r="N252" s="72">
        <v>1</v>
      </c>
      <c r="O252" s="72">
        <v>18</v>
      </c>
    </row>
    <row r="253" spans="2:15" x14ac:dyDescent="0.2">
      <c r="B253" s="72">
        <v>2</v>
      </c>
      <c r="C253" s="72">
        <v>2</v>
      </c>
      <c r="D253" s="72">
        <v>0.17871595794395456</v>
      </c>
      <c r="E253" s="72">
        <v>0.82128404205604533</v>
      </c>
      <c r="F253" s="72">
        <v>1</v>
      </c>
      <c r="G253" s="72">
        <v>1</v>
      </c>
      <c r="H253" s="72">
        <v>4</v>
      </c>
      <c r="I253" s="72">
        <v>2</v>
      </c>
      <c r="J253" s="72">
        <v>4</v>
      </c>
      <c r="K253" s="72">
        <v>5</v>
      </c>
      <c r="L253" s="72">
        <v>4</v>
      </c>
      <c r="M253" s="72">
        <v>4</v>
      </c>
      <c r="N253" s="72">
        <v>1</v>
      </c>
      <c r="O253" s="72">
        <v>46</v>
      </c>
    </row>
    <row r="254" spans="2:15" x14ac:dyDescent="0.2">
      <c r="B254" s="72">
        <v>2</v>
      </c>
      <c r="C254" s="72">
        <v>2</v>
      </c>
      <c r="D254" s="72">
        <v>0.15481400571111831</v>
      </c>
      <c r="E254" s="72">
        <v>0.84518599428888164</v>
      </c>
      <c r="F254" s="72">
        <v>1</v>
      </c>
      <c r="G254" s="72">
        <v>3</v>
      </c>
      <c r="H254" s="72">
        <v>10</v>
      </c>
      <c r="I254" s="72">
        <v>2</v>
      </c>
      <c r="J254" s="72">
        <v>4</v>
      </c>
      <c r="K254" s="72">
        <v>7</v>
      </c>
      <c r="L254" s="72">
        <v>2</v>
      </c>
      <c r="M254" s="72">
        <v>4</v>
      </c>
      <c r="N254" s="72">
        <v>1</v>
      </c>
      <c r="O254" s="72">
        <v>33</v>
      </c>
    </row>
    <row r="255" spans="2:15" x14ac:dyDescent="0.2">
      <c r="B255" s="72">
        <v>2</v>
      </c>
      <c r="C255" s="72">
        <v>2</v>
      </c>
      <c r="D255" s="72">
        <v>0.19610130739561235</v>
      </c>
      <c r="E255" s="72">
        <v>0.80389869260438773</v>
      </c>
      <c r="F255" s="72">
        <v>1</v>
      </c>
      <c r="G255" s="72">
        <v>0</v>
      </c>
      <c r="H255" s="72">
        <v>0</v>
      </c>
      <c r="I255" s="72">
        <v>0</v>
      </c>
      <c r="J255" s="72">
        <v>4</v>
      </c>
      <c r="K255" s="72">
        <v>0</v>
      </c>
      <c r="L255" s="72">
        <v>0</v>
      </c>
      <c r="M255" s="72">
        <v>5</v>
      </c>
      <c r="N255" s="72">
        <v>0</v>
      </c>
      <c r="O255" s="72">
        <v>0</v>
      </c>
    </row>
    <row r="256" spans="2:15" x14ac:dyDescent="0.2">
      <c r="B256" s="72">
        <v>2</v>
      </c>
      <c r="C256" s="72">
        <v>2</v>
      </c>
      <c r="D256" s="72">
        <v>0.20825538358031884</v>
      </c>
      <c r="E256" s="72">
        <v>0.79174461641968108</v>
      </c>
      <c r="F256" s="72">
        <v>1</v>
      </c>
      <c r="G256" s="72">
        <v>3</v>
      </c>
      <c r="H256" s="72">
        <v>10</v>
      </c>
      <c r="I256" s="72">
        <v>2</v>
      </c>
      <c r="J256" s="72">
        <v>3</v>
      </c>
      <c r="K256" s="72">
        <v>7</v>
      </c>
      <c r="L256" s="72">
        <v>4</v>
      </c>
      <c r="M256" s="72">
        <v>4</v>
      </c>
      <c r="N256" s="72">
        <v>2</v>
      </c>
      <c r="O256" s="72">
        <v>25</v>
      </c>
    </row>
    <row r="257" spans="2:15" x14ac:dyDescent="0.2">
      <c r="B257" s="72">
        <v>2</v>
      </c>
      <c r="C257" s="72">
        <v>2</v>
      </c>
      <c r="D257" s="72">
        <v>0.26216398945448161</v>
      </c>
      <c r="E257" s="72">
        <v>0.73783601054551839</v>
      </c>
      <c r="F257" s="72">
        <v>2</v>
      </c>
      <c r="G257" s="72">
        <v>1</v>
      </c>
      <c r="H257" s="72">
        <v>10</v>
      </c>
      <c r="I257" s="72">
        <v>2</v>
      </c>
      <c r="J257" s="72">
        <v>4</v>
      </c>
      <c r="K257" s="72">
        <v>5</v>
      </c>
      <c r="L257" s="72">
        <v>4</v>
      </c>
      <c r="M257" s="72">
        <v>4</v>
      </c>
      <c r="N257" s="72">
        <v>1</v>
      </c>
      <c r="O257" s="72">
        <v>30</v>
      </c>
    </row>
    <row r="258" spans="2:15" x14ac:dyDescent="0.2">
      <c r="B258" s="72">
        <v>2</v>
      </c>
      <c r="C258" s="72">
        <v>2</v>
      </c>
      <c r="D258" s="72">
        <v>0.2537102445313496</v>
      </c>
      <c r="E258" s="72">
        <v>0.7462897554686504</v>
      </c>
      <c r="F258" s="72">
        <v>1</v>
      </c>
      <c r="G258" s="72">
        <v>2</v>
      </c>
      <c r="H258" s="72">
        <v>4</v>
      </c>
      <c r="I258" s="72">
        <v>2</v>
      </c>
      <c r="J258" s="72">
        <v>3</v>
      </c>
      <c r="K258" s="72">
        <v>7</v>
      </c>
      <c r="L258" s="72">
        <v>4</v>
      </c>
      <c r="M258" s="72">
        <v>2</v>
      </c>
      <c r="N258" s="72">
        <v>1</v>
      </c>
      <c r="O258" s="72">
        <v>29</v>
      </c>
    </row>
    <row r="259" spans="2:15" x14ac:dyDescent="0.2">
      <c r="B259" s="72">
        <v>2</v>
      </c>
      <c r="C259" s="72">
        <v>2</v>
      </c>
      <c r="D259" s="72">
        <v>0.15616638874183147</v>
      </c>
      <c r="E259" s="72">
        <v>0.84383361125816858</v>
      </c>
      <c r="F259" s="72">
        <v>1</v>
      </c>
      <c r="G259" s="72">
        <v>1</v>
      </c>
      <c r="H259" s="72">
        <v>10</v>
      </c>
      <c r="I259" s="72">
        <v>2</v>
      </c>
      <c r="J259" s="72">
        <v>4</v>
      </c>
      <c r="K259" s="72">
        <v>5</v>
      </c>
      <c r="L259" s="72">
        <v>3</v>
      </c>
      <c r="M259" s="72">
        <v>4</v>
      </c>
      <c r="N259" s="72">
        <v>1</v>
      </c>
      <c r="O259" s="72">
        <v>18</v>
      </c>
    </row>
    <row r="260" spans="2:15" x14ac:dyDescent="0.2">
      <c r="B260" s="72">
        <v>2</v>
      </c>
      <c r="C260" s="72">
        <v>2</v>
      </c>
      <c r="D260" s="72">
        <v>0.38687538275517586</v>
      </c>
      <c r="E260" s="72">
        <v>0.61312461724482414</v>
      </c>
      <c r="F260" s="72">
        <v>2</v>
      </c>
      <c r="G260" s="72">
        <v>1</v>
      </c>
      <c r="H260" s="72">
        <v>4</v>
      </c>
      <c r="I260" s="72">
        <v>2</v>
      </c>
      <c r="J260" s="72">
        <v>3</v>
      </c>
      <c r="K260" s="72">
        <v>7</v>
      </c>
      <c r="L260" s="72">
        <v>5</v>
      </c>
      <c r="M260" s="72">
        <v>2</v>
      </c>
      <c r="N260" s="72">
        <v>1</v>
      </c>
      <c r="O260" s="72">
        <v>13</v>
      </c>
    </row>
    <row r="261" spans="2:15" x14ac:dyDescent="0.2">
      <c r="B261" s="72">
        <v>2</v>
      </c>
      <c r="C261" s="72">
        <v>2</v>
      </c>
      <c r="D261" s="72">
        <v>0.23311336889408993</v>
      </c>
      <c r="E261" s="72">
        <v>0.76688663110590993</v>
      </c>
      <c r="F261" s="72">
        <v>1</v>
      </c>
      <c r="G261" s="72">
        <v>3</v>
      </c>
      <c r="H261" s="72">
        <v>10</v>
      </c>
      <c r="I261" s="72">
        <v>2</v>
      </c>
      <c r="J261" s="72">
        <v>4</v>
      </c>
      <c r="K261" s="72">
        <v>5</v>
      </c>
      <c r="L261" s="72">
        <v>5</v>
      </c>
      <c r="M261" s="72">
        <v>4</v>
      </c>
      <c r="N261" s="72">
        <v>1</v>
      </c>
      <c r="O261" s="72">
        <v>44</v>
      </c>
    </row>
    <row r="262" spans="2:15" x14ac:dyDescent="0.2">
      <c r="B262" s="72">
        <v>2</v>
      </c>
      <c r="C262" s="72">
        <v>2</v>
      </c>
      <c r="D262" s="72">
        <v>0.26583390119730521</v>
      </c>
      <c r="E262" s="72">
        <v>0.7341660988026949</v>
      </c>
      <c r="F262" s="72">
        <v>1</v>
      </c>
      <c r="G262" s="72">
        <v>3</v>
      </c>
      <c r="H262" s="72">
        <v>4</v>
      </c>
      <c r="I262" s="72">
        <v>2</v>
      </c>
      <c r="J262" s="72">
        <v>4</v>
      </c>
      <c r="K262" s="72">
        <v>8</v>
      </c>
      <c r="L262" s="72">
        <v>5</v>
      </c>
      <c r="M262" s="72">
        <v>2</v>
      </c>
      <c r="N262" s="72">
        <v>1</v>
      </c>
      <c r="O262" s="72">
        <v>22</v>
      </c>
    </row>
    <row r="263" spans="2:15" x14ac:dyDescent="0.2">
      <c r="B263" s="72">
        <v>2</v>
      </c>
      <c r="C263" s="72">
        <v>2</v>
      </c>
      <c r="D263" s="72">
        <v>0.28737351962841767</v>
      </c>
      <c r="E263" s="72">
        <v>0.71262648037158216</v>
      </c>
      <c r="F263" s="72">
        <v>1</v>
      </c>
      <c r="G263" s="72">
        <v>3</v>
      </c>
      <c r="H263" s="72">
        <v>10</v>
      </c>
      <c r="I263" s="72">
        <v>2</v>
      </c>
      <c r="J263" s="72">
        <v>3</v>
      </c>
      <c r="K263" s="72">
        <v>7</v>
      </c>
      <c r="L263" s="72">
        <v>5</v>
      </c>
      <c r="M263" s="72">
        <v>2</v>
      </c>
      <c r="N263" s="72">
        <v>1</v>
      </c>
      <c r="O263" s="72">
        <v>25</v>
      </c>
    </row>
    <row r="264" spans="2:15" x14ac:dyDescent="0.2">
      <c r="B264" s="72">
        <v>2</v>
      </c>
      <c r="C264" s="72">
        <v>2</v>
      </c>
      <c r="D264" s="72">
        <v>0.49043694888031047</v>
      </c>
      <c r="E264" s="72">
        <v>0.50956305111968969</v>
      </c>
      <c r="F264" s="72">
        <v>3</v>
      </c>
      <c r="G264" s="72">
        <v>0</v>
      </c>
      <c r="H264" s="72">
        <v>0</v>
      </c>
      <c r="I264" s="72">
        <v>0</v>
      </c>
      <c r="J264" s="72">
        <v>3</v>
      </c>
      <c r="K264" s="72">
        <v>0</v>
      </c>
      <c r="L264" s="72">
        <v>0</v>
      </c>
      <c r="M264" s="72">
        <v>5</v>
      </c>
      <c r="N264" s="72">
        <v>0</v>
      </c>
      <c r="O264" s="72">
        <v>0</v>
      </c>
    </row>
    <row r="265" spans="2:15" x14ac:dyDescent="0.2">
      <c r="B265" s="72">
        <v>2</v>
      </c>
      <c r="C265" s="72">
        <v>2</v>
      </c>
      <c r="D265" s="72">
        <v>0.25676747754506585</v>
      </c>
      <c r="E265" s="72">
        <v>0.74323252245493421</v>
      </c>
      <c r="F265" s="72">
        <v>1</v>
      </c>
      <c r="G265" s="72">
        <v>3</v>
      </c>
      <c r="H265" s="72">
        <v>10</v>
      </c>
      <c r="I265" s="72">
        <v>2</v>
      </c>
      <c r="J265" s="72">
        <v>3</v>
      </c>
      <c r="K265" s="72">
        <v>7</v>
      </c>
      <c r="L265" s="72">
        <v>4</v>
      </c>
      <c r="M265" s="72">
        <v>2</v>
      </c>
      <c r="N265" s="72">
        <v>1</v>
      </c>
      <c r="O265" s="72">
        <v>38</v>
      </c>
    </row>
    <row r="266" spans="2:15" x14ac:dyDescent="0.2">
      <c r="B266" s="72">
        <v>2</v>
      </c>
      <c r="C266" s="72">
        <v>2</v>
      </c>
      <c r="D266" s="72">
        <v>0.19938935370879507</v>
      </c>
      <c r="E266" s="72">
        <v>0.80061064629120493</v>
      </c>
      <c r="F266" s="72">
        <v>1</v>
      </c>
      <c r="G266" s="72">
        <v>1</v>
      </c>
      <c r="H266" s="72">
        <v>5</v>
      </c>
      <c r="I266" s="72">
        <v>2</v>
      </c>
      <c r="J266" s="72">
        <v>3</v>
      </c>
      <c r="K266" s="72">
        <v>8</v>
      </c>
      <c r="L266" s="72">
        <v>4</v>
      </c>
      <c r="M266" s="72">
        <v>2</v>
      </c>
      <c r="N266" s="72">
        <v>1</v>
      </c>
      <c r="O266" s="72">
        <v>19</v>
      </c>
    </row>
    <row r="267" spans="2:15" x14ac:dyDescent="0.2">
      <c r="B267" s="72">
        <v>2</v>
      </c>
      <c r="C267" s="72">
        <v>2</v>
      </c>
      <c r="D267" s="72">
        <v>0.25068962298250203</v>
      </c>
      <c r="E267" s="72">
        <v>0.74931037701749792</v>
      </c>
      <c r="F267" s="72">
        <v>2</v>
      </c>
      <c r="G267" s="72">
        <v>1</v>
      </c>
      <c r="H267" s="72">
        <v>10</v>
      </c>
      <c r="I267" s="72">
        <v>2</v>
      </c>
      <c r="J267" s="72">
        <v>3</v>
      </c>
      <c r="K267" s="72">
        <v>6</v>
      </c>
      <c r="L267" s="72">
        <v>3</v>
      </c>
      <c r="M267" s="72">
        <v>4</v>
      </c>
      <c r="N267" s="72">
        <v>2</v>
      </c>
      <c r="O267" s="72">
        <v>26</v>
      </c>
    </row>
    <row r="268" spans="2:15" x14ac:dyDescent="0.2">
      <c r="B268" s="72">
        <v>2</v>
      </c>
      <c r="C268" s="72">
        <v>2</v>
      </c>
      <c r="D268" s="72">
        <v>0.21769375995050799</v>
      </c>
      <c r="E268" s="72">
        <v>0.78230624004949201</v>
      </c>
      <c r="F268" s="72">
        <v>1</v>
      </c>
      <c r="G268" s="72">
        <v>0</v>
      </c>
      <c r="H268" s="72">
        <v>0</v>
      </c>
      <c r="I268" s="72">
        <v>0</v>
      </c>
      <c r="J268" s="72">
        <v>3</v>
      </c>
      <c r="K268" s="72">
        <v>0</v>
      </c>
      <c r="L268" s="72">
        <v>0</v>
      </c>
      <c r="M268" s="72">
        <v>5</v>
      </c>
      <c r="N268" s="72">
        <v>0</v>
      </c>
      <c r="O268" s="72">
        <v>0</v>
      </c>
    </row>
    <row r="269" spans="2:15" x14ac:dyDescent="0.2">
      <c r="B269" s="72">
        <v>2</v>
      </c>
      <c r="C269" s="72">
        <v>2</v>
      </c>
      <c r="D269" s="72">
        <v>0.36013453653556082</v>
      </c>
      <c r="E269" s="72">
        <v>0.63986546346443929</v>
      </c>
      <c r="F269" s="72">
        <v>2</v>
      </c>
      <c r="G269" s="72">
        <v>3</v>
      </c>
      <c r="H269" s="72">
        <v>12</v>
      </c>
      <c r="I269" s="72">
        <v>2</v>
      </c>
      <c r="J269" s="72">
        <v>3</v>
      </c>
      <c r="K269" s="72">
        <v>7</v>
      </c>
      <c r="L269" s="72">
        <v>3</v>
      </c>
      <c r="M269" s="72">
        <v>2</v>
      </c>
      <c r="N269" s="72">
        <v>1</v>
      </c>
      <c r="O269" s="72">
        <v>35</v>
      </c>
    </row>
    <row r="270" spans="2:15" x14ac:dyDescent="0.2">
      <c r="B270" s="72">
        <v>2</v>
      </c>
      <c r="C270" s="72">
        <v>2</v>
      </c>
      <c r="D270" s="72">
        <v>0.49049994340547842</v>
      </c>
      <c r="E270" s="72">
        <v>0.50950005659452158</v>
      </c>
      <c r="F270" s="72">
        <v>3</v>
      </c>
      <c r="G270" s="72">
        <v>1</v>
      </c>
      <c r="H270" s="72">
        <v>10</v>
      </c>
      <c r="I270" s="72">
        <v>2</v>
      </c>
      <c r="J270" s="72">
        <v>3</v>
      </c>
      <c r="K270" s="72">
        <v>5</v>
      </c>
      <c r="L270" s="72">
        <v>4</v>
      </c>
      <c r="M270" s="72">
        <v>3</v>
      </c>
      <c r="N270" s="72">
        <v>1</v>
      </c>
      <c r="O270" s="72">
        <v>41</v>
      </c>
    </row>
    <row r="271" spans="2:15" x14ac:dyDescent="0.2">
      <c r="B271" s="99">
        <v>1</v>
      </c>
      <c r="C271" s="99">
        <v>2</v>
      </c>
      <c r="D271" s="99">
        <v>0.54359222485148373</v>
      </c>
      <c r="E271" s="99">
        <v>0.4564077751485161</v>
      </c>
      <c r="F271" s="99">
        <v>2</v>
      </c>
      <c r="G271" s="99">
        <v>3</v>
      </c>
      <c r="H271" s="99">
        <v>10</v>
      </c>
      <c r="I271" s="99">
        <v>2</v>
      </c>
      <c r="J271" s="99">
        <v>3</v>
      </c>
      <c r="K271" s="99">
        <v>5</v>
      </c>
      <c r="L271" s="99">
        <v>6</v>
      </c>
      <c r="M271" s="99">
        <v>2</v>
      </c>
      <c r="N271" s="99">
        <v>1</v>
      </c>
      <c r="O271" s="99">
        <v>24</v>
      </c>
    </row>
    <row r="272" spans="2:15" x14ac:dyDescent="0.2">
      <c r="B272" s="72">
        <v>2</v>
      </c>
      <c r="C272" s="72">
        <v>2</v>
      </c>
      <c r="D272" s="72">
        <v>0.33396737808157212</v>
      </c>
      <c r="E272" s="72">
        <v>0.66603262191842783</v>
      </c>
      <c r="F272" s="72">
        <v>2</v>
      </c>
      <c r="G272" s="72">
        <v>0</v>
      </c>
      <c r="H272" s="72">
        <v>0</v>
      </c>
      <c r="I272" s="72">
        <v>0</v>
      </c>
      <c r="J272" s="72">
        <v>3</v>
      </c>
      <c r="K272" s="72">
        <v>0</v>
      </c>
      <c r="L272" s="72">
        <v>0</v>
      </c>
      <c r="M272" s="72">
        <v>5</v>
      </c>
      <c r="N272" s="72">
        <v>0</v>
      </c>
      <c r="O272" s="72">
        <v>0</v>
      </c>
    </row>
    <row r="273" spans="2:15" x14ac:dyDescent="0.2">
      <c r="B273" s="72">
        <v>2</v>
      </c>
      <c r="C273" s="72">
        <v>2</v>
      </c>
      <c r="D273" s="72">
        <v>0.47364824371926717</v>
      </c>
      <c r="E273" s="72">
        <v>0.52635175628073294</v>
      </c>
      <c r="F273" s="72">
        <v>2</v>
      </c>
      <c r="G273" s="72">
        <v>3</v>
      </c>
      <c r="H273" s="72">
        <v>10</v>
      </c>
      <c r="I273" s="72">
        <v>2</v>
      </c>
      <c r="J273" s="72">
        <v>3</v>
      </c>
      <c r="K273" s="72">
        <v>5</v>
      </c>
      <c r="L273" s="72">
        <v>3</v>
      </c>
      <c r="M273" s="72">
        <v>2</v>
      </c>
      <c r="N273" s="72">
        <v>1</v>
      </c>
      <c r="O273" s="72">
        <v>16</v>
      </c>
    </row>
    <row r="274" spans="2:15" x14ac:dyDescent="0.2">
      <c r="B274" s="72">
        <v>2</v>
      </c>
      <c r="C274" s="72">
        <v>2</v>
      </c>
      <c r="D274" s="72">
        <v>0.33175383373920292</v>
      </c>
      <c r="E274" s="72">
        <v>0.66824616626079714</v>
      </c>
      <c r="F274" s="72">
        <v>1</v>
      </c>
      <c r="G274" s="72">
        <v>1</v>
      </c>
      <c r="H274" s="72">
        <v>4</v>
      </c>
      <c r="I274" s="72">
        <v>2</v>
      </c>
      <c r="J274" s="72">
        <v>3</v>
      </c>
      <c r="K274" s="72">
        <v>7</v>
      </c>
      <c r="L274" s="72">
        <v>8</v>
      </c>
      <c r="M274" s="72">
        <v>1</v>
      </c>
      <c r="N274" s="72">
        <v>1</v>
      </c>
      <c r="O274" s="72">
        <v>38</v>
      </c>
    </row>
    <row r="275" spans="2:15" x14ac:dyDescent="0.2">
      <c r="B275" s="72">
        <v>2</v>
      </c>
      <c r="C275" s="72">
        <v>2</v>
      </c>
      <c r="D275" s="72">
        <v>0.21791032305060709</v>
      </c>
      <c r="E275" s="72">
        <v>0.78208967694939302</v>
      </c>
      <c r="F275" s="72">
        <v>1</v>
      </c>
      <c r="G275" s="72">
        <v>1</v>
      </c>
      <c r="H275" s="72">
        <v>4</v>
      </c>
      <c r="I275" s="72">
        <v>2</v>
      </c>
      <c r="J275" s="72">
        <v>3</v>
      </c>
      <c r="K275" s="72">
        <v>7</v>
      </c>
      <c r="L275" s="72">
        <v>4</v>
      </c>
      <c r="M275" s="72">
        <v>2</v>
      </c>
      <c r="N275" s="72">
        <v>1</v>
      </c>
      <c r="O275" s="72">
        <v>32</v>
      </c>
    </row>
    <row r="276" spans="2:15" x14ac:dyDescent="0.2">
      <c r="B276" s="72">
        <v>2</v>
      </c>
      <c r="C276" s="72">
        <v>2</v>
      </c>
      <c r="D276" s="72">
        <v>0.46250675538300245</v>
      </c>
      <c r="E276" s="72">
        <v>0.53749324461699755</v>
      </c>
      <c r="F276" s="72">
        <v>2</v>
      </c>
      <c r="G276" s="72">
        <v>1</v>
      </c>
      <c r="H276" s="72">
        <v>4</v>
      </c>
      <c r="I276" s="72">
        <v>2</v>
      </c>
      <c r="J276" s="72">
        <v>3</v>
      </c>
      <c r="K276" s="72">
        <v>5</v>
      </c>
      <c r="L276" s="72">
        <v>5</v>
      </c>
      <c r="M276" s="72">
        <v>2</v>
      </c>
      <c r="N276" s="72">
        <v>1</v>
      </c>
      <c r="O276" s="72">
        <v>16</v>
      </c>
    </row>
    <row r="277" spans="2:15" x14ac:dyDescent="0.2">
      <c r="B277" s="72">
        <v>2</v>
      </c>
      <c r="C277" s="72">
        <v>2</v>
      </c>
      <c r="D277" s="72">
        <v>0.18292899104658239</v>
      </c>
      <c r="E277" s="72">
        <v>0.81707100895341767</v>
      </c>
      <c r="F277" s="72">
        <v>1</v>
      </c>
      <c r="G277" s="72">
        <v>1</v>
      </c>
      <c r="H277" s="72">
        <v>13</v>
      </c>
      <c r="I277" s="72">
        <v>2</v>
      </c>
      <c r="J277" s="72">
        <v>3</v>
      </c>
      <c r="K277" s="72">
        <v>7</v>
      </c>
      <c r="L277" s="72">
        <v>4</v>
      </c>
      <c r="M277" s="72">
        <v>2</v>
      </c>
      <c r="N277" s="72">
        <v>1</v>
      </c>
      <c r="O277" s="72">
        <v>33</v>
      </c>
    </row>
    <row r="278" spans="2:15" x14ac:dyDescent="0.2">
      <c r="B278" s="72">
        <v>2</v>
      </c>
      <c r="C278" s="72">
        <v>2</v>
      </c>
      <c r="D278" s="72">
        <v>0.14709846256311782</v>
      </c>
      <c r="E278" s="72">
        <v>0.85290153743688224</v>
      </c>
      <c r="F278" s="72">
        <v>1</v>
      </c>
      <c r="G278" s="72">
        <v>1</v>
      </c>
      <c r="H278" s="72">
        <v>5</v>
      </c>
      <c r="I278" s="72">
        <v>2</v>
      </c>
      <c r="J278" s="72">
        <v>4</v>
      </c>
      <c r="K278" s="72">
        <v>7</v>
      </c>
      <c r="L278" s="72">
        <v>4</v>
      </c>
      <c r="M278" s="72">
        <v>4</v>
      </c>
      <c r="N278" s="72">
        <v>1</v>
      </c>
      <c r="O278" s="72">
        <v>32</v>
      </c>
    </row>
    <row r="279" spans="2:15" x14ac:dyDescent="0.2">
      <c r="B279" s="72">
        <v>2</v>
      </c>
      <c r="C279" s="72">
        <v>2</v>
      </c>
      <c r="D279" s="72">
        <v>0.24378729889960643</v>
      </c>
      <c r="E279" s="72">
        <v>0.75621270110039362</v>
      </c>
      <c r="F279" s="72">
        <v>1</v>
      </c>
      <c r="G279" s="72">
        <v>3</v>
      </c>
      <c r="H279" s="72">
        <v>10</v>
      </c>
      <c r="I279" s="72">
        <v>2</v>
      </c>
      <c r="J279" s="72">
        <v>3</v>
      </c>
      <c r="K279" s="72">
        <v>8</v>
      </c>
      <c r="L279" s="72">
        <v>4</v>
      </c>
      <c r="M279" s="72">
        <v>2</v>
      </c>
      <c r="N279" s="72">
        <v>2</v>
      </c>
      <c r="O279" s="72">
        <v>25</v>
      </c>
    </row>
    <row r="280" spans="2:15" x14ac:dyDescent="0.2">
      <c r="B280" s="72">
        <v>2</v>
      </c>
      <c r="C280" s="72">
        <v>2</v>
      </c>
      <c r="D280" s="72">
        <v>0.49043694888031047</v>
      </c>
      <c r="E280" s="72">
        <v>0.50956305111968969</v>
      </c>
      <c r="F280" s="72">
        <v>3</v>
      </c>
      <c r="G280" s="72">
        <v>0</v>
      </c>
      <c r="H280" s="72">
        <v>0</v>
      </c>
      <c r="I280" s="72">
        <v>0</v>
      </c>
      <c r="J280" s="72">
        <v>3</v>
      </c>
      <c r="K280" s="72">
        <v>0</v>
      </c>
      <c r="L280" s="72">
        <v>0</v>
      </c>
      <c r="M280" s="72">
        <v>5</v>
      </c>
      <c r="N280" s="72">
        <v>0</v>
      </c>
      <c r="O280" s="72">
        <v>0</v>
      </c>
    </row>
    <row r="281" spans="2:15" x14ac:dyDescent="0.2">
      <c r="B281" s="72">
        <v>2</v>
      </c>
      <c r="C281" s="72">
        <v>2</v>
      </c>
      <c r="D281" s="72">
        <v>0.27369754609231817</v>
      </c>
      <c r="E281" s="72">
        <v>0.72630245390768178</v>
      </c>
      <c r="F281" s="72">
        <v>2</v>
      </c>
      <c r="G281" s="72">
        <v>1</v>
      </c>
      <c r="H281" s="72">
        <v>4</v>
      </c>
      <c r="I281" s="72">
        <v>2</v>
      </c>
      <c r="J281" s="72">
        <v>2</v>
      </c>
      <c r="K281" s="72">
        <v>8</v>
      </c>
      <c r="L281" s="72">
        <v>4</v>
      </c>
      <c r="M281" s="72">
        <v>4</v>
      </c>
      <c r="N281" s="72">
        <v>1</v>
      </c>
      <c r="O281" s="72">
        <v>18</v>
      </c>
    </row>
    <row r="282" spans="2:15" x14ac:dyDescent="0.2">
      <c r="B282" s="99">
        <v>1</v>
      </c>
      <c r="C282" s="99">
        <v>2</v>
      </c>
      <c r="D282" s="99">
        <v>0.70766366559497573</v>
      </c>
      <c r="E282" s="99">
        <v>0.2923363344050241</v>
      </c>
      <c r="F282" s="99">
        <v>3</v>
      </c>
      <c r="G282" s="99">
        <v>3</v>
      </c>
      <c r="H282" s="99">
        <v>10</v>
      </c>
      <c r="I282" s="99">
        <v>2</v>
      </c>
      <c r="J282" s="99">
        <v>4</v>
      </c>
      <c r="K282" s="99">
        <v>4</v>
      </c>
      <c r="L282" s="99">
        <v>4</v>
      </c>
      <c r="M282" s="99">
        <v>1</v>
      </c>
      <c r="N282" s="99">
        <v>1</v>
      </c>
      <c r="O282" s="99">
        <v>21</v>
      </c>
    </row>
    <row r="283" spans="2:15" x14ac:dyDescent="0.2">
      <c r="B283" s="72">
        <v>2</v>
      </c>
      <c r="C283" s="72">
        <v>2</v>
      </c>
      <c r="D283" s="72">
        <v>0.24479140029952834</v>
      </c>
      <c r="E283" s="72">
        <v>0.75520859970047161</v>
      </c>
      <c r="F283" s="72">
        <v>2</v>
      </c>
      <c r="G283" s="72">
        <v>1</v>
      </c>
      <c r="H283" s="72">
        <v>10</v>
      </c>
      <c r="I283" s="72">
        <v>2</v>
      </c>
      <c r="J283" s="72">
        <v>4</v>
      </c>
      <c r="K283" s="72">
        <v>5</v>
      </c>
      <c r="L283" s="72">
        <v>2</v>
      </c>
      <c r="M283" s="72">
        <v>4</v>
      </c>
      <c r="N283" s="72">
        <v>2</v>
      </c>
      <c r="O283" s="72">
        <v>12</v>
      </c>
    </row>
    <row r="284" spans="2:15" x14ac:dyDescent="0.2">
      <c r="B284" s="72">
        <v>2</v>
      </c>
      <c r="C284" s="72">
        <v>2</v>
      </c>
      <c r="D284" s="72">
        <v>0.26450540129263417</v>
      </c>
      <c r="E284" s="72">
        <v>0.73549459870736578</v>
      </c>
      <c r="F284" s="72">
        <v>2</v>
      </c>
      <c r="G284" s="72">
        <v>1</v>
      </c>
      <c r="H284" s="72">
        <v>4</v>
      </c>
      <c r="I284" s="72">
        <v>2</v>
      </c>
      <c r="J284" s="72">
        <v>4</v>
      </c>
      <c r="K284" s="72">
        <v>7</v>
      </c>
      <c r="L284" s="72">
        <v>4</v>
      </c>
      <c r="M284" s="72">
        <v>4</v>
      </c>
      <c r="N284" s="72">
        <v>1</v>
      </c>
      <c r="O284" s="72">
        <v>1</v>
      </c>
    </row>
    <row r="285" spans="2:15" x14ac:dyDescent="0.2">
      <c r="B285" s="72">
        <v>2</v>
      </c>
      <c r="C285" s="72">
        <v>2</v>
      </c>
      <c r="D285" s="72">
        <v>0.30367346290939762</v>
      </c>
      <c r="E285" s="72">
        <v>0.69632653709060233</v>
      </c>
      <c r="F285" s="72">
        <v>2</v>
      </c>
      <c r="G285" s="72">
        <v>3</v>
      </c>
      <c r="H285" s="72">
        <v>10</v>
      </c>
      <c r="I285" s="72">
        <v>2</v>
      </c>
      <c r="J285" s="72">
        <v>4</v>
      </c>
      <c r="K285" s="72">
        <v>5</v>
      </c>
      <c r="L285" s="72">
        <v>2</v>
      </c>
      <c r="M285" s="72">
        <v>4</v>
      </c>
      <c r="N285" s="72">
        <v>1</v>
      </c>
      <c r="O285" s="72">
        <v>30</v>
      </c>
    </row>
    <row r="286" spans="2:15" x14ac:dyDescent="0.2">
      <c r="B286" s="72">
        <v>2</v>
      </c>
      <c r="C286" s="72">
        <v>2</v>
      </c>
      <c r="D286" s="72">
        <v>0.19610130739561235</v>
      </c>
      <c r="E286" s="72">
        <v>0.80389869260438773</v>
      </c>
      <c r="F286" s="72">
        <v>1</v>
      </c>
      <c r="G286" s="72">
        <v>0</v>
      </c>
      <c r="H286" s="72">
        <v>0</v>
      </c>
      <c r="I286" s="72">
        <v>0</v>
      </c>
      <c r="J286" s="72">
        <v>4</v>
      </c>
      <c r="K286" s="72">
        <v>0</v>
      </c>
      <c r="L286" s="72">
        <v>0</v>
      </c>
      <c r="M286" s="72">
        <v>5</v>
      </c>
      <c r="N286" s="72">
        <v>0</v>
      </c>
      <c r="O286" s="72">
        <v>0</v>
      </c>
    </row>
    <row r="287" spans="2:15" x14ac:dyDescent="0.2">
      <c r="B287" s="72">
        <v>2</v>
      </c>
      <c r="C287" s="72">
        <v>2</v>
      </c>
      <c r="D287" s="72">
        <v>0.30355211316219605</v>
      </c>
      <c r="E287" s="72">
        <v>0.6964478868378039</v>
      </c>
      <c r="F287" s="72">
        <v>2</v>
      </c>
      <c r="G287" s="72">
        <v>0</v>
      </c>
      <c r="H287" s="72">
        <v>0</v>
      </c>
      <c r="I287" s="72">
        <v>0</v>
      </c>
      <c r="J287" s="72">
        <v>4</v>
      </c>
      <c r="K287" s="72">
        <v>0</v>
      </c>
      <c r="L287" s="72">
        <v>0</v>
      </c>
      <c r="M287" s="72">
        <v>5</v>
      </c>
      <c r="N287" s="72">
        <v>0</v>
      </c>
      <c r="O287" s="72">
        <v>0</v>
      </c>
    </row>
    <row r="288" spans="2:15" x14ac:dyDescent="0.2">
      <c r="B288" s="72">
        <v>2</v>
      </c>
      <c r="C288" s="72">
        <v>2</v>
      </c>
      <c r="D288" s="72">
        <v>0.19610130739561235</v>
      </c>
      <c r="E288" s="72">
        <v>0.80389869260438773</v>
      </c>
      <c r="F288" s="72">
        <v>1</v>
      </c>
      <c r="G288" s="72">
        <v>0</v>
      </c>
      <c r="H288" s="72">
        <v>0</v>
      </c>
      <c r="I288" s="72">
        <v>0</v>
      </c>
      <c r="J288" s="72">
        <v>4</v>
      </c>
      <c r="K288" s="72">
        <v>0</v>
      </c>
      <c r="L288" s="72">
        <v>0</v>
      </c>
      <c r="M288" s="72">
        <v>5</v>
      </c>
      <c r="N288" s="72">
        <v>0</v>
      </c>
      <c r="O288" s="72">
        <v>0</v>
      </c>
    </row>
    <row r="289" spans="2:15" x14ac:dyDescent="0.2">
      <c r="B289" s="72">
        <v>2</v>
      </c>
      <c r="C289" s="72">
        <v>2</v>
      </c>
      <c r="D289" s="72">
        <v>0.33475539855439468</v>
      </c>
      <c r="E289" s="72">
        <v>0.66524460144560538</v>
      </c>
      <c r="F289" s="72">
        <v>1</v>
      </c>
      <c r="G289" s="72">
        <v>3</v>
      </c>
      <c r="H289" s="72">
        <v>10</v>
      </c>
      <c r="I289" s="72">
        <v>2</v>
      </c>
      <c r="J289" s="72">
        <v>4</v>
      </c>
      <c r="K289" s="72">
        <v>5</v>
      </c>
      <c r="L289" s="72">
        <v>6</v>
      </c>
      <c r="M289" s="72">
        <v>2</v>
      </c>
      <c r="N289" s="72">
        <v>2</v>
      </c>
      <c r="O289" s="72">
        <v>38</v>
      </c>
    </row>
    <row r="290" spans="2:15" x14ac:dyDescent="0.2">
      <c r="B290" s="72">
        <v>2</v>
      </c>
      <c r="C290" s="72">
        <v>2</v>
      </c>
      <c r="D290" s="72">
        <v>0.16558882168008973</v>
      </c>
      <c r="E290" s="72">
        <v>0.83441117831991041</v>
      </c>
      <c r="F290" s="72">
        <v>1</v>
      </c>
      <c r="G290" s="72">
        <v>1</v>
      </c>
      <c r="H290" s="72">
        <v>10</v>
      </c>
      <c r="I290" s="72">
        <v>2</v>
      </c>
      <c r="J290" s="72">
        <v>4</v>
      </c>
      <c r="K290" s="72">
        <v>5</v>
      </c>
      <c r="L290" s="72">
        <v>4</v>
      </c>
      <c r="M290" s="72">
        <v>4</v>
      </c>
      <c r="N290" s="72">
        <v>1</v>
      </c>
      <c r="O290" s="72">
        <v>26</v>
      </c>
    </row>
    <row r="291" spans="2:15" x14ac:dyDescent="0.2">
      <c r="B291" s="72">
        <v>2</v>
      </c>
      <c r="C291" s="72">
        <v>2</v>
      </c>
      <c r="D291" s="72">
        <v>0.26861804741880918</v>
      </c>
      <c r="E291" s="72">
        <v>0.73138195258119076</v>
      </c>
      <c r="F291" s="72">
        <v>1</v>
      </c>
      <c r="G291" s="72">
        <v>3</v>
      </c>
      <c r="H291" s="72">
        <v>10</v>
      </c>
      <c r="I291" s="72">
        <v>2</v>
      </c>
      <c r="J291" s="72">
        <v>4</v>
      </c>
      <c r="K291" s="72">
        <v>5</v>
      </c>
      <c r="L291" s="72">
        <v>5</v>
      </c>
      <c r="M291" s="72">
        <v>3</v>
      </c>
      <c r="N291" s="72">
        <v>1</v>
      </c>
      <c r="O291" s="72">
        <v>41</v>
      </c>
    </row>
    <row r="292" spans="2:15" x14ac:dyDescent="0.2">
      <c r="B292" s="72">
        <v>2</v>
      </c>
      <c r="C292" s="72">
        <v>2</v>
      </c>
      <c r="D292" s="72">
        <v>0.29617866684108907</v>
      </c>
      <c r="E292" s="72">
        <v>0.70382133315891104</v>
      </c>
      <c r="F292" s="72">
        <v>2</v>
      </c>
      <c r="G292" s="72">
        <v>1</v>
      </c>
      <c r="H292" s="72">
        <v>12</v>
      </c>
      <c r="I292" s="72">
        <v>2</v>
      </c>
      <c r="J292" s="72">
        <v>3</v>
      </c>
      <c r="K292" s="72">
        <v>7</v>
      </c>
      <c r="L292" s="72">
        <v>6</v>
      </c>
      <c r="M292" s="72">
        <v>3</v>
      </c>
      <c r="N292" s="72">
        <v>2</v>
      </c>
      <c r="O292" s="72">
        <v>44</v>
      </c>
    </row>
    <row r="293" spans="2:15" x14ac:dyDescent="0.2">
      <c r="B293" s="72">
        <v>2</v>
      </c>
      <c r="C293" s="72">
        <v>2</v>
      </c>
      <c r="D293" s="72">
        <v>0.24087627507264145</v>
      </c>
      <c r="E293" s="72">
        <v>0.75912372492735847</v>
      </c>
      <c r="F293" s="72">
        <v>1</v>
      </c>
      <c r="G293" s="72">
        <v>3</v>
      </c>
      <c r="H293" s="72">
        <v>10</v>
      </c>
      <c r="I293" s="72">
        <v>2</v>
      </c>
      <c r="J293" s="72">
        <v>4</v>
      </c>
      <c r="K293" s="72">
        <v>7</v>
      </c>
      <c r="L293" s="72">
        <v>6</v>
      </c>
      <c r="M293" s="72">
        <v>3</v>
      </c>
      <c r="N293" s="72">
        <v>1</v>
      </c>
      <c r="O293" s="72">
        <v>35</v>
      </c>
    </row>
    <row r="294" spans="2:15" x14ac:dyDescent="0.2">
      <c r="B294" s="72">
        <v>2</v>
      </c>
      <c r="C294" s="72">
        <v>2</v>
      </c>
      <c r="D294" s="72">
        <v>0.32008755570904429</v>
      </c>
      <c r="E294" s="72">
        <v>0.67991244429095576</v>
      </c>
      <c r="F294" s="72">
        <v>2</v>
      </c>
      <c r="G294" s="72">
        <v>3</v>
      </c>
      <c r="H294" s="72">
        <v>10</v>
      </c>
      <c r="I294" s="72">
        <v>2</v>
      </c>
      <c r="J294" s="72">
        <v>4</v>
      </c>
      <c r="K294" s="72">
        <v>5</v>
      </c>
      <c r="L294" s="72">
        <v>3</v>
      </c>
      <c r="M294" s="72">
        <v>4</v>
      </c>
      <c r="N294" s="72">
        <v>1</v>
      </c>
      <c r="O294" s="72">
        <v>37</v>
      </c>
    </row>
    <row r="295" spans="2:15" x14ac:dyDescent="0.2">
      <c r="B295" s="72">
        <v>2</v>
      </c>
      <c r="C295" s="72">
        <v>2</v>
      </c>
      <c r="D295" s="72">
        <v>0.19610130739561235</v>
      </c>
      <c r="E295" s="72">
        <v>0.80389869260438773</v>
      </c>
      <c r="F295" s="72">
        <v>1</v>
      </c>
      <c r="G295" s="72">
        <v>0</v>
      </c>
      <c r="H295" s="72">
        <v>0</v>
      </c>
      <c r="I295" s="72">
        <v>0</v>
      </c>
      <c r="J295" s="72">
        <v>4</v>
      </c>
      <c r="K295" s="72">
        <v>0</v>
      </c>
      <c r="L295" s="72">
        <v>0</v>
      </c>
      <c r="M295" s="72">
        <v>5</v>
      </c>
      <c r="N295" s="72">
        <v>0</v>
      </c>
      <c r="O295" s="72">
        <v>0</v>
      </c>
    </row>
    <row r="296" spans="2:15" x14ac:dyDescent="0.2">
      <c r="B296" s="99">
        <v>1</v>
      </c>
      <c r="C296" s="99">
        <v>2</v>
      </c>
      <c r="D296" s="99">
        <v>0.61554105601467324</v>
      </c>
      <c r="E296" s="99">
        <v>0.38445894398532682</v>
      </c>
      <c r="F296" s="99">
        <v>3</v>
      </c>
      <c r="G296" s="99">
        <v>1</v>
      </c>
      <c r="H296" s="99">
        <v>10</v>
      </c>
      <c r="I296" s="99">
        <v>2</v>
      </c>
      <c r="J296" s="99">
        <v>4</v>
      </c>
      <c r="K296" s="99">
        <v>5</v>
      </c>
      <c r="L296" s="99">
        <v>7</v>
      </c>
      <c r="M296" s="99">
        <v>2</v>
      </c>
      <c r="N296" s="99">
        <v>1</v>
      </c>
      <c r="O296" s="99">
        <v>15</v>
      </c>
    </row>
    <row r="297" spans="2:15" x14ac:dyDescent="0.2">
      <c r="B297" s="72">
        <v>2</v>
      </c>
      <c r="C297" s="72">
        <v>2</v>
      </c>
      <c r="D297" s="72">
        <v>0.25546933728324822</v>
      </c>
      <c r="E297" s="72">
        <v>0.74453066271675172</v>
      </c>
      <c r="F297" s="72">
        <v>2</v>
      </c>
      <c r="G297" s="72">
        <v>1</v>
      </c>
      <c r="H297" s="72">
        <v>4</v>
      </c>
      <c r="I297" s="72">
        <v>2</v>
      </c>
      <c r="J297" s="72">
        <v>4</v>
      </c>
      <c r="K297" s="72">
        <v>6</v>
      </c>
      <c r="L297" s="72">
        <v>3</v>
      </c>
      <c r="M297" s="72">
        <v>4</v>
      </c>
      <c r="N297" s="72">
        <v>1</v>
      </c>
      <c r="O297" s="72">
        <v>17</v>
      </c>
    </row>
    <row r="298" spans="2:15" x14ac:dyDescent="0.2">
      <c r="B298" s="72">
        <v>2</v>
      </c>
      <c r="C298" s="72">
        <v>2</v>
      </c>
      <c r="D298" s="72">
        <v>0.29455226246970728</v>
      </c>
      <c r="E298" s="72">
        <v>0.70544773753029266</v>
      </c>
      <c r="F298" s="72">
        <v>2</v>
      </c>
      <c r="G298" s="72">
        <v>1</v>
      </c>
      <c r="H298" s="72">
        <v>4</v>
      </c>
      <c r="I298" s="72">
        <v>2</v>
      </c>
      <c r="J298" s="72">
        <v>4</v>
      </c>
      <c r="K298" s="72">
        <v>5</v>
      </c>
      <c r="L298" s="72">
        <v>4</v>
      </c>
      <c r="M298" s="72">
        <v>4</v>
      </c>
      <c r="N298" s="72">
        <v>1</v>
      </c>
      <c r="O298" s="72">
        <v>31</v>
      </c>
    </row>
    <row r="299" spans="2:15" x14ac:dyDescent="0.2">
      <c r="B299" s="72">
        <v>2</v>
      </c>
      <c r="C299" s="72">
        <v>2</v>
      </c>
      <c r="D299" s="72">
        <v>0.48516522667736178</v>
      </c>
      <c r="E299" s="72">
        <v>0.51483477332263816</v>
      </c>
      <c r="F299" s="72">
        <v>3</v>
      </c>
      <c r="G299" s="72">
        <v>1</v>
      </c>
      <c r="H299" s="72">
        <v>4</v>
      </c>
      <c r="I299" s="72">
        <v>2</v>
      </c>
      <c r="J299" s="72">
        <v>4</v>
      </c>
      <c r="K299" s="72">
        <v>4</v>
      </c>
      <c r="L299" s="72">
        <v>3</v>
      </c>
      <c r="M299" s="72">
        <v>4</v>
      </c>
      <c r="N299" s="72">
        <v>1</v>
      </c>
      <c r="O299" s="72">
        <v>19</v>
      </c>
    </row>
    <row r="300" spans="2:15" x14ac:dyDescent="0.2">
      <c r="B300" s="72">
        <v>2</v>
      </c>
      <c r="C300" s="72">
        <v>2</v>
      </c>
      <c r="D300" s="72">
        <v>0.45949290868167425</v>
      </c>
      <c r="E300" s="72">
        <v>0.54050709131832586</v>
      </c>
      <c r="F300" s="72">
        <v>2</v>
      </c>
      <c r="G300" s="72">
        <v>3</v>
      </c>
      <c r="H300" s="72">
        <v>10</v>
      </c>
      <c r="I300" s="72">
        <v>2</v>
      </c>
      <c r="J300" s="72">
        <v>4</v>
      </c>
      <c r="K300" s="72">
        <v>5</v>
      </c>
      <c r="L300" s="72">
        <v>6</v>
      </c>
      <c r="M300" s="72">
        <v>3</v>
      </c>
      <c r="N300" s="72">
        <v>1</v>
      </c>
      <c r="O300" s="72">
        <v>23</v>
      </c>
    </row>
    <row r="301" spans="2:15" x14ac:dyDescent="0.2">
      <c r="B301" s="72">
        <v>2</v>
      </c>
      <c r="C301" s="72">
        <v>2</v>
      </c>
      <c r="D301" s="72">
        <v>0.41964208289290994</v>
      </c>
      <c r="E301" s="72">
        <v>0.58035791710709006</v>
      </c>
      <c r="F301" s="72">
        <v>2</v>
      </c>
      <c r="G301" s="72">
        <v>3</v>
      </c>
      <c r="H301" s="72">
        <v>5</v>
      </c>
      <c r="I301" s="72">
        <v>2</v>
      </c>
      <c r="J301" s="72">
        <v>4</v>
      </c>
      <c r="K301" s="72">
        <v>4</v>
      </c>
      <c r="L301" s="72">
        <v>4</v>
      </c>
      <c r="M301" s="72">
        <v>4</v>
      </c>
      <c r="N301" s="72">
        <v>1</v>
      </c>
      <c r="O301" s="72">
        <v>31</v>
      </c>
    </row>
    <row r="302" spans="2:15" x14ac:dyDescent="0.2">
      <c r="B302" s="72">
        <v>2</v>
      </c>
      <c r="C302" s="72">
        <v>2</v>
      </c>
      <c r="D302" s="72">
        <v>0.16555639289102569</v>
      </c>
      <c r="E302" s="72">
        <v>0.83444360710897436</v>
      </c>
      <c r="F302" s="72">
        <v>2</v>
      </c>
      <c r="G302" s="72">
        <v>1</v>
      </c>
      <c r="H302" s="72">
        <v>10</v>
      </c>
      <c r="I302" s="72">
        <v>2</v>
      </c>
      <c r="J302" s="72">
        <v>4</v>
      </c>
      <c r="K302" s="72">
        <v>8</v>
      </c>
      <c r="L302" s="72">
        <v>2</v>
      </c>
      <c r="M302" s="72">
        <v>4</v>
      </c>
      <c r="N302" s="72">
        <v>1</v>
      </c>
      <c r="O302" s="72">
        <v>21</v>
      </c>
    </row>
    <row r="303" spans="2:15" x14ac:dyDescent="0.2">
      <c r="B303" s="72">
        <v>2</v>
      </c>
      <c r="C303" s="72">
        <v>2</v>
      </c>
      <c r="D303" s="72">
        <v>0.3170224345721967</v>
      </c>
      <c r="E303" s="72">
        <v>0.68297756542780341</v>
      </c>
      <c r="F303" s="72">
        <v>2</v>
      </c>
      <c r="G303" s="72">
        <v>3</v>
      </c>
      <c r="H303" s="72">
        <v>10</v>
      </c>
      <c r="I303" s="72">
        <v>2</v>
      </c>
      <c r="J303" s="72">
        <v>4</v>
      </c>
      <c r="K303" s="72">
        <v>5</v>
      </c>
      <c r="L303" s="72">
        <v>3</v>
      </c>
      <c r="M303" s="72">
        <v>4</v>
      </c>
      <c r="N303" s="72">
        <v>1</v>
      </c>
      <c r="O303" s="72">
        <v>40</v>
      </c>
    </row>
    <row r="304" spans="2:15" x14ac:dyDescent="0.2">
      <c r="B304" s="72">
        <v>2</v>
      </c>
      <c r="C304" s="72">
        <v>2</v>
      </c>
      <c r="D304" s="72">
        <v>0.36169709746367518</v>
      </c>
      <c r="E304" s="72">
        <v>0.63830290253632482</v>
      </c>
      <c r="F304" s="72">
        <v>3</v>
      </c>
      <c r="G304" s="72">
        <v>1</v>
      </c>
      <c r="H304" s="72">
        <v>10</v>
      </c>
      <c r="I304" s="72">
        <v>2</v>
      </c>
      <c r="J304" s="72">
        <v>4</v>
      </c>
      <c r="K304" s="72">
        <v>5</v>
      </c>
      <c r="L304" s="72">
        <v>2</v>
      </c>
      <c r="M304" s="72">
        <v>4</v>
      </c>
      <c r="N304" s="72">
        <v>1</v>
      </c>
      <c r="O304" s="72">
        <v>29</v>
      </c>
    </row>
    <row r="305" spans="2:15" x14ac:dyDescent="0.2">
      <c r="B305" s="72">
        <v>2</v>
      </c>
      <c r="C305" s="72">
        <v>2</v>
      </c>
      <c r="D305" s="72">
        <v>0.46464641957150626</v>
      </c>
      <c r="E305" s="72">
        <v>0.53535358042849357</v>
      </c>
      <c r="F305" s="72">
        <v>2</v>
      </c>
      <c r="G305" s="72">
        <v>3</v>
      </c>
      <c r="H305" s="72">
        <v>10</v>
      </c>
      <c r="I305" s="72">
        <v>2</v>
      </c>
      <c r="J305" s="72">
        <v>4</v>
      </c>
      <c r="K305" s="72">
        <v>4</v>
      </c>
      <c r="L305" s="72">
        <v>6</v>
      </c>
      <c r="M305" s="72">
        <v>4</v>
      </c>
      <c r="N305" s="72">
        <v>1</v>
      </c>
      <c r="O305" s="72">
        <v>13</v>
      </c>
    </row>
    <row r="306" spans="2:15" x14ac:dyDescent="0.2">
      <c r="B306" s="72">
        <v>2</v>
      </c>
      <c r="C306" s="72">
        <v>2</v>
      </c>
      <c r="D306" s="72">
        <v>0.27506766227822549</v>
      </c>
      <c r="E306" s="72">
        <v>0.72493233772177457</v>
      </c>
      <c r="F306" s="72">
        <v>2</v>
      </c>
      <c r="G306" s="72">
        <v>1</v>
      </c>
      <c r="H306" s="72">
        <v>10</v>
      </c>
      <c r="I306" s="72">
        <v>2</v>
      </c>
      <c r="J306" s="72">
        <v>4</v>
      </c>
      <c r="K306" s="72">
        <v>4</v>
      </c>
      <c r="L306" s="72">
        <v>3</v>
      </c>
      <c r="M306" s="72">
        <v>4</v>
      </c>
      <c r="N306" s="72">
        <v>1</v>
      </c>
      <c r="O306" s="72">
        <v>25</v>
      </c>
    </row>
    <row r="307" spans="2:15" x14ac:dyDescent="0.2">
      <c r="B307" s="72">
        <v>1</v>
      </c>
      <c r="C307" s="72">
        <v>1</v>
      </c>
      <c r="D307" s="72">
        <v>0.7261214913381604</v>
      </c>
      <c r="E307" s="72">
        <v>0.27387850866183955</v>
      </c>
      <c r="F307" s="72">
        <v>3</v>
      </c>
      <c r="G307" s="72">
        <v>3</v>
      </c>
      <c r="H307" s="72">
        <v>6</v>
      </c>
      <c r="I307" s="72">
        <v>2</v>
      </c>
      <c r="J307" s="72">
        <v>3</v>
      </c>
      <c r="K307" s="72">
        <v>4</v>
      </c>
      <c r="L307" s="72">
        <v>4</v>
      </c>
      <c r="M307" s="72">
        <v>2</v>
      </c>
      <c r="N307" s="72">
        <v>1</v>
      </c>
      <c r="O307" s="72">
        <v>15</v>
      </c>
    </row>
    <row r="308" spans="2:15" x14ac:dyDescent="0.2">
      <c r="B308" s="72">
        <v>2</v>
      </c>
      <c r="C308" s="72">
        <v>2</v>
      </c>
      <c r="D308" s="72">
        <v>0.24273761746336001</v>
      </c>
      <c r="E308" s="72">
        <v>0.75726238253663991</v>
      </c>
      <c r="F308" s="72">
        <v>1</v>
      </c>
      <c r="G308" s="72">
        <v>3</v>
      </c>
      <c r="H308" s="72">
        <v>10</v>
      </c>
      <c r="I308" s="72">
        <v>2</v>
      </c>
      <c r="J308" s="72">
        <v>4</v>
      </c>
      <c r="K308" s="72">
        <v>8</v>
      </c>
      <c r="L308" s="72">
        <v>6</v>
      </c>
      <c r="M308" s="72">
        <v>2</v>
      </c>
      <c r="N308" s="72">
        <v>1</v>
      </c>
      <c r="O308" s="72">
        <v>45</v>
      </c>
    </row>
    <row r="309" spans="2:15" x14ac:dyDescent="0.2">
      <c r="B309" s="72">
        <v>2</v>
      </c>
      <c r="C309" s="72">
        <v>2</v>
      </c>
      <c r="D309" s="72">
        <v>0.26977341784897313</v>
      </c>
      <c r="E309" s="72">
        <v>0.73022658215102687</v>
      </c>
      <c r="F309" s="72">
        <v>1</v>
      </c>
      <c r="G309" s="72">
        <v>3</v>
      </c>
      <c r="H309" s="72">
        <v>10</v>
      </c>
      <c r="I309" s="72">
        <v>2</v>
      </c>
      <c r="J309" s="72">
        <v>4</v>
      </c>
      <c r="K309" s="72">
        <v>5</v>
      </c>
      <c r="L309" s="72">
        <v>6</v>
      </c>
      <c r="M309" s="72">
        <v>4</v>
      </c>
      <c r="N309" s="72">
        <v>1</v>
      </c>
      <c r="O309" s="72">
        <v>21</v>
      </c>
    </row>
    <row r="310" spans="2:15" x14ac:dyDescent="0.2">
      <c r="B310" s="72">
        <v>2</v>
      </c>
      <c r="C310" s="72">
        <v>2</v>
      </c>
      <c r="D310" s="72">
        <v>0.17677996233546014</v>
      </c>
      <c r="E310" s="72">
        <v>0.82322003766453999</v>
      </c>
      <c r="F310" s="72">
        <v>1</v>
      </c>
      <c r="G310" s="72">
        <v>1</v>
      </c>
      <c r="H310" s="72">
        <v>10</v>
      </c>
      <c r="I310" s="72">
        <v>2</v>
      </c>
      <c r="J310" s="72">
        <v>3</v>
      </c>
      <c r="K310" s="72">
        <v>7</v>
      </c>
      <c r="L310" s="72">
        <v>6</v>
      </c>
      <c r="M310" s="72">
        <v>4</v>
      </c>
      <c r="N310" s="72">
        <v>1</v>
      </c>
      <c r="O310" s="72">
        <v>24</v>
      </c>
    </row>
    <row r="311" spans="2:15" x14ac:dyDescent="0.2">
      <c r="B311" s="72">
        <v>1</v>
      </c>
      <c r="C311" s="72">
        <v>1</v>
      </c>
      <c r="D311" s="72">
        <v>0.85011216783763555</v>
      </c>
      <c r="E311" s="72">
        <v>0.14988783216236448</v>
      </c>
      <c r="F311" s="72">
        <v>4</v>
      </c>
      <c r="G311" s="72">
        <v>3</v>
      </c>
      <c r="H311" s="72">
        <v>10</v>
      </c>
      <c r="I311" s="72">
        <v>2</v>
      </c>
      <c r="J311" s="72">
        <v>4</v>
      </c>
      <c r="K311" s="72">
        <v>0</v>
      </c>
      <c r="L311" s="72">
        <v>6</v>
      </c>
      <c r="M311" s="72">
        <v>4</v>
      </c>
      <c r="N311" s="72">
        <v>2</v>
      </c>
      <c r="O311" s="72">
        <v>11</v>
      </c>
    </row>
    <row r="312" spans="2:15" x14ac:dyDescent="0.2">
      <c r="B312" s="72">
        <v>2</v>
      </c>
      <c r="C312" s="72">
        <v>2</v>
      </c>
      <c r="D312" s="72">
        <v>0.27490855033813533</v>
      </c>
      <c r="E312" s="72">
        <v>0.72509144966186467</v>
      </c>
      <c r="F312" s="72">
        <v>1</v>
      </c>
      <c r="G312" s="72">
        <v>3</v>
      </c>
      <c r="H312" s="72">
        <v>9</v>
      </c>
      <c r="I312" s="72">
        <v>2</v>
      </c>
      <c r="J312" s="72">
        <v>2</v>
      </c>
      <c r="K312" s="72">
        <v>8</v>
      </c>
      <c r="L312" s="72">
        <v>3</v>
      </c>
      <c r="M312" s="72">
        <v>1</v>
      </c>
      <c r="N312" s="72">
        <v>1</v>
      </c>
      <c r="O312" s="72">
        <v>38</v>
      </c>
    </row>
    <row r="313" spans="2:15" x14ac:dyDescent="0.2">
      <c r="B313" s="72">
        <v>2</v>
      </c>
      <c r="C313" s="72">
        <v>2</v>
      </c>
      <c r="D313" s="72">
        <v>0.38813457901928833</v>
      </c>
      <c r="E313" s="72">
        <v>0.61186542098071173</v>
      </c>
      <c r="F313" s="72">
        <v>2</v>
      </c>
      <c r="G313" s="72">
        <v>3</v>
      </c>
      <c r="H313" s="72">
        <v>10</v>
      </c>
      <c r="I313" s="72">
        <v>2</v>
      </c>
      <c r="J313" s="72">
        <v>2</v>
      </c>
      <c r="K313" s="72">
        <v>7</v>
      </c>
      <c r="L313" s="72">
        <v>5</v>
      </c>
      <c r="M313" s="72">
        <v>4</v>
      </c>
      <c r="N313" s="72">
        <v>0</v>
      </c>
      <c r="O313" s="72">
        <v>15</v>
      </c>
    </row>
    <row r="314" spans="2:15" x14ac:dyDescent="0.2">
      <c r="B314" s="72">
        <v>1</v>
      </c>
      <c r="C314" s="72">
        <v>1</v>
      </c>
      <c r="D314" s="72">
        <v>0.71903439432296834</v>
      </c>
      <c r="E314" s="72">
        <v>0.28096560567703149</v>
      </c>
      <c r="F314" s="72">
        <v>4</v>
      </c>
      <c r="G314" s="72">
        <v>3</v>
      </c>
      <c r="H314" s="72">
        <v>3</v>
      </c>
      <c r="I314" s="72">
        <v>2</v>
      </c>
      <c r="J314" s="72">
        <v>4</v>
      </c>
      <c r="K314" s="72">
        <v>4</v>
      </c>
      <c r="L314" s="72">
        <v>2</v>
      </c>
      <c r="M314" s="72">
        <v>4</v>
      </c>
      <c r="N314" s="72">
        <v>1</v>
      </c>
      <c r="O314" s="72">
        <v>28</v>
      </c>
    </row>
    <row r="315" spans="2:15" x14ac:dyDescent="0.2">
      <c r="B315" s="72">
        <v>1</v>
      </c>
      <c r="C315" s="72">
        <v>1</v>
      </c>
      <c r="D315" s="72">
        <v>0.86568802005483103</v>
      </c>
      <c r="E315" s="72">
        <v>0.13431197994516886</v>
      </c>
      <c r="F315" s="72">
        <v>4</v>
      </c>
      <c r="G315" s="72">
        <v>1</v>
      </c>
      <c r="H315" s="72">
        <v>4</v>
      </c>
      <c r="I315" s="72">
        <v>2</v>
      </c>
      <c r="J315" s="72">
        <v>4</v>
      </c>
      <c r="K315" s="72">
        <v>1</v>
      </c>
      <c r="L315" s="72">
        <v>8</v>
      </c>
      <c r="M315" s="72">
        <v>2</v>
      </c>
      <c r="N315" s="72">
        <v>2</v>
      </c>
      <c r="O315" s="72">
        <v>11</v>
      </c>
    </row>
    <row r="316" spans="2:15" x14ac:dyDescent="0.2">
      <c r="B316" s="72">
        <v>1</v>
      </c>
      <c r="C316" s="72">
        <v>1</v>
      </c>
      <c r="D316" s="72">
        <v>0.86407898213564949</v>
      </c>
      <c r="E316" s="72">
        <v>0.1359210178643504</v>
      </c>
      <c r="F316" s="72">
        <v>4</v>
      </c>
      <c r="G316" s="72">
        <v>3</v>
      </c>
      <c r="H316" s="72">
        <v>16</v>
      </c>
      <c r="I316" s="72">
        <v>2</v>
      </c>
      <c r="J316" s="72">
        <v>4</v>
      </c>
      <c r="K316" s="72">
        <v>2</v>
      </c>
      <c r="L316" s="72">
        <v>6</v>
      </c>
      <c r="M316" s="72">
        <v>1</v>
      </c>
      <c r="N316" s="72">
        <v>1</v>
      </c>
      <c r="O316" s="72">
        <v>10</v>
      </c>
    </row>
    <row r="317" spans="2:15" x14ac:dyDescent="0.2">
      <c r="B317" s="72">
        <v>1</v>
      </c>
      <c r="C317" s="72">
        <v>1</v>
      </c>
      <c r="D317" s="72">
        <v>0.79632365750287326</v>
      </c>
      <c r="E317" s="72">
        <v>0.20367634249712668</v>
      </c>
      <c r="F317" s="72">
        <v>4</v>
      </c>
      <c r="G317" s="72">
        <v>3</v>
      </c>
      <c r="H317" s="72">
        <v>10</v>
      </c>
      <c r="I317" s="72">
        <v>2</v>
      </c>
      <c r="J317" s="72">
        <v>4</v>
      </c>
      <c r="K317" s="72">
        <v>2</v>
      </c>
      <c r="L317" s="72">
        <v>4</v>
      </c>
      <c r="M317" s="72">
        <v>4</v>
      </c>
      <c r="N317" s="72">
        <v>1</v>
      </c>
      <c r="O317" s="72">
        <v>8</v>
      </c>
    </row>
    <row r="318" spans="2:15" x14ac:dyDescent="0.2">
      <c r="B318" s="72">
        <v>1</v>
      </c>
      <c r="C318" s="72">
        <v>1</v>
      </c>
      <c r="D318" s="72">
        <v>0.79214389866673307</v>
      </c>
      <c r="E318" s="72">
        <v>0.20785610133326682</v>
      </c>
      <c r="F318" s="72">
        <v>4</v>
      </c>
      <c r="G318" s="72">
        <v>3</v>
      </c>
      <c r="H318" s="72">
        <v>10</v>
      </c>
      <c r="I318" s="72">
        <v>2</v>
      </c>
      <c r="J318" s="72">
        <v>3</v>
      </c>
      <c r="K318" s="72">
        <v>3</v>
      </c>
      <c r="L318" s="72">
        <v>4</v>
      </c>
      <c r="M318" s="72">
        <v>4</v>
      </c>
      <c r="N318" s="72">
        <v>1</v>
      </c>
      <c r="O318" s="72">
        <v>12</v>
      </c>
    </row>
    <row r="319" spans="2:15" x14ac:dyDescent="0.2">
      <c r="B319" s="72">
        <v>2</v>
      </c>
      <c r="C319" s="72">
        <v>2</v>
      </c>
      <c r="D319" s="72">
        <v>0.39673977850449055</v>
      </c>
      <c r="E319" s="72">
        <v>0.60326022149550951</v>
      </c>
      <c r="F319" s="72">
        <v>2</v>
      </c>
      <c r="G319" s="72">
        <v>1</v>
      </c>
      <c r="H319" s="72">
        <v>4</v>
      </c>
      <c r="I319" s="72">
        <v>2</v>
      </c>
      <c r="J319" s="72">
        <v>4</v>
      </c>
      <c r="K319" s="72">
        <v>5</v>
      </c>
      <c r="L319" s="72">
        <v>6</v>
      </c>
      <c r="M319" s="72">
        <v>3</v>
      </c>
      <c r="N319" s="72">
        <v>1</v>
      </c>
      <c r="O319" s="72">
        <v>23</v>
      </c>
    </row>
    <row r="320" spans="2:15" x14ac:dyDescent="0.2">
      <c r="B320" s="72">
        <v>1</v>
      </c>
      <c r="C320" s="72">
        <v>1</v>
      </c>
      <c r="D320" s="72">
        <v>0.88258914358953244</v>
      </c>
      <c r="E320" s="72">
        <v>0.11741085641046764</v>
      </c>
      <c r="F320" s="72">
        <v>4</v>
      </c>
      <c r="G320" s="72">
        <v>3</v>
      </c>
      <c r="H320" s="72">
        <v>5</v>
      </c>
      <c r="I320" s="72">
        <v>2</v>
      </c>
      <c r="J320" s="72">
        <v>1</v>
      </c>
      <c r="K320" s="72">
        <v>5</v>
      </c>
      <c r="L320" s="72">
        <v>7</v>
      </c>
      <c r="M320" s="72">
        <v>1</v>
      </c>
      <c r="N320" s="72">
        <v>1</v>
      </c>
      <c r="O320" s="72">
        <v>27</v>
      </c>
    </row>
    <row r="321" spans="2:15" x14ac:dyDescent="0.2">
      <c r="B321" s="72">
        <v>2</v>
      </c>
      <c r="C321" s="72">
        <v>2</v>
      </c>
      <c r="D321" s="72">
        <v>0.37235775500263824</v>
      </c>
      <c r="E321" s="72">
        <v>0.62764224499736176</v>
      </c>
      <c r="F321" s="72">
        <v>2</v>
      </c>
      <c r="G321" s="72">
        <v>3</v>
      </c>
      <c r="H321" s="72">
        <v>10</v>
      </c>
      <c r="I321" s="72">
        <v>2</v>
      </c>
      <c r="J321" s="72">
        <v>4</v>
      </c>
      <c r="K321" s="72">
        <v>5</v>
      </c>
      <c r="L321" s="72">
        <v>4</v>
      </c>
      <c r="M321" s="72">
        <v>4</v>
      </c>
      <c r="N321" s="72">
        <v>1</v>
      </c>
      <c r="O321" s="72">
        <v>13</v>
      </c>
    </row>
    <row r="322" spans="2:15" x14ac:dyDescent="0.2">
      <c r="B322" s="72">
        <v>2</v>
      </c>
      <c r="C322" s="72">
        <v>2</v>
      </c>
      <c r="D322" s="72">
        <v>0.49081796060746191</v>
      </c>
      <c r="E322" s="72">
        <v>0.50918203939253792</v>
      </c>
      <c r="F322" s="72">
        <v>2</v>
      </c>
      <c r="G322" s="72">
        <v>3</v>
      </c>
      <c r="H322" s="72">
        <v>10</v>
      </c>
      <c r="I322" s="72">
        <v>2</v>
      </c>
      <c r="J322" s="72">
        <v>2</v>
      </c>
      <c r="K322" s="72">
        <v>5</v>
      </c>
      <c r="L322" s="72">
        <v>4</v>
      </c>
      <c r="M322" s="72">
        <v>3</v>
      </c>
      <c r="N322" s="72">
        <v>1</v>
      </c>
      <c r="O322" s="72">
        <v>16</v>
      </c>
    </row>
    <row r="323" spans="2:15" x14ac:dyDescent="0.2">
      <c r="B323" s="72">
        <v>2</v>
      </c>
      <c r="C323" s="72">
        <v>2</v>
      </c>
      <c r="D323" s="72">
        <v>0.25477641649991711</v>
      </c>
      <c r="E323" s="72">
        <v>0.74522358350008278</v>
      </c>
      <c r="F323" s="72">
        <v>1</v>
      </c>
      <c r="G323" s="72">
        <v>1</v>
      </c>
      <c r="H323" s="72">
        <v>8</v>
      </c>
      <c r="I323" s="72">
        <v>2</v>
      </c>
      <c r="J323" s="72">
        <v>3</v>
      </c>
      <c r="K323" s="72">
        <v>5</v>
      </c>
      <c r="L323" s="72">
        <v>4</v>
      </c>
      <c r="M323" s="72">
        <v>2</v>
      </c>
      <c r="N323" s="72">
        <v>1</v>
      </c>
      <c r="O323" s="72">
        <v>25</v>
      </c>
    </row>
    <row r="324" spans="2:15" x14ac:dyDescent="0.2">
      <c r="B324" s="72">
        <v>2</v>
      </c>
      <c r="C324" s="72">
        <v>2</v>
      </c>
      <c r="D324" s="72">
        <v>0.2109292660265436</v>
      </c>
      <c r="E324" s="72">
        <v>0.78907073397345628</v>
      </c>
      <c r="F324" s="72">
        <v>1</v>
      </c>
      <c r="G324" s="72">
        <v>1</v>
      </c>
      <c r="H324" s="72">
        <v>4</v>
      </c>
      <c r="I324" s="72">
        <v>2</v>
      </c>
      <c r="J324" s="72">
        <v>3</v>
      </c>
      <c r="K324" s="72">
        <v>7</v>
      </c>
      <c r="L324" s="72">
        <v>7</v>
      </c>
      <c r="M324" s="72">
        <v>4</v>
      </c>
      <c r="N324" s="72">
        <v>1</v>
      </c>
      <c r="O324" s="72">
        <v>37</v>
      </c>
    </row>
    <row r="325" spans="2:15" x14ac:dyDescent="0.2">
      <c r="B325" s="72">
        <v>1</v>
      </c>
      <c r="C325" s="72">
        <v>1</v>
      </c>
      <c r="D325" s="72">
        <v>0.70445944315431019</v>
      </c>
      <c r="E325" s="72">
        <v>0.29554055684568986</v>
      </c>
      <c r="F325" s="72">
        <v>3</v>
      </c>
      <c r="G325" s="72">
        <v>3</v>
      </c>
      <c r="H325" s="72">
        <v>5</v>
      </c>
      <c r="I325" s="72">
        <v>1</v>
      </c>
      <c r="J325" s="72">
        <v>2</v>
      </c>
      <c r="K325" s="72">
        <v>1</v>
      </c>
      <c r="L325" s="72">
        <v>2</v>
      </c>
      <c r="M325" s="72">
        <v>4</v>
      </c>
      <c r="N325" s="72">
        <v>1</v>
      </c>
      <c r="O325" s="72">
        <v>15</v>
      </c>
    </row>
    <row r="326" spans="2:15" x14ac:dyDescent="0.2">
      <c r="B326" s="72">
        <v>2</v>
      </c>
      <c r="C326" s="72">
        <v>2</v>
      </c>
      <c r="D326" s="72">
        <v>0.20910430614826717</v>
      </c>
      <c r="E326" s="72">
        <v>0.79089569385173286</v>
      </c>
      <c r="F326" s="72">
        <v>1</v>
      </c>
      <c r="G326" s="72">
        <v>3</v>
      </c>
      <c r="H326" s="72">
        <v>10</v>
      </c>
      <c r="I326" s="72">
        <v>2</v>
      </c>
      <c r="J326" s="72">
        <v>4</v>
      </c>
      <c r="K326" s="72">
        <v>5</v>
      </c>
      <c r="L326" s="72">
        <v>3</v>
      </c>
      <c r="M326" s="72">
        <v>4</v>
      </c>
      <c r="N326" s="72">
        <v>1</v>
      </c>
      <c r="O326" s="72">
        <v>26</v>
      </c>
    </row>
    <row r="327" spans="2:15" x14ac:dyDescent="0.2">
      <c r="B327" s="72">
        <v>1</v>
      </c>
      <c r="C327" s="72">
        <v>1</v>
      </c>
      <c r="D327" s="72">
        <v>0.51141201344727127</v>
      </c>
      <c r="E327" s="72">
        <v>0.48858798655272884</v>
      </c>
      <c r="F327" s="72">
        <v>3</v>
      </c>
      <c r="G327" s="72">
        <v>3</v>
      </c>
      <c r="H327" s="72">
        <v>10</v>
      </c>
      <c r="I327" s="72">
        <v>2</v>
      </c>
      <c r="J327" s="72">
        <v>4</v>
      </c>
      <c r="K327" s="72">
        <v>5</v>
      </c>
      <c r="L327" s="72">
        <v>3</v>
      </c>
      <c r="M327" s="72">
        <v>4</v>
      </c>
      <c r="N327" s="72">
        <v>0</v>
      </c>
      <c r="O327" s="72">
        <v>16</v>
      </c>
    </row>
    <row r="328" spans="2:15" x14ac:dyDescent="0.2">
      <c r="B328" s="72">
        <v>2</v>
      </c>
      <c r="C328" s="72">
        <v>2</v>
      </c>
      <c r="D328" s="72">
        <v>0.21186028006071614</v>
      </c>
      <c r="E328" s="72">
        <v>0.78813971993928389</v>
      </c>
      <c r="F328" s="72">
        <v>1</v>
      </c>
      <c r="G328" s="72">
        <v>3</v>
      </c>
      <c r="H328" s="72">
        <v>10</v>
      </c>
      <c r="I328" s="72">
        <v>2</v>
      </c>
      <c r="J328" s="72">
        <v>4</v>
      </c>
      <c r="K328" s="72">
        <v>5</v>
      </c>
      <c r="L328" s="72">
        <v>3</v>
      </c>
      <c r="M328" s="72">
        <v>4</v>
      </c>
      <c r="N328" s="72">
        <v>1</v>
      </c>
      <c r="O328" s="72">
        <v>22</v>
      </c>
    </row>
    <row r="329" spans="2:15" x14ac:dyDescent="0.2">
      <c r="B329" s="72">
        <v>1</v>
      </c>
      <c r="C329" s="72">
        <v>1</v>
      </c>
      <c r="D329" s="72">
        <v>0.85028013167969629</v>
      </c>
      <c r="E329" s="72">
        <v>0.14971986832030382</v>
      </c>
      <c r="F329" s="72">
        <v>4</v>
      </c>
      <c r="G329" s="72">
        <v>3</v>
      </c>
      <c r="H329" s="72">
        <v>10</v>
      </c>
      <c r="I329" s="72">
        <v>2</v>
      </c>
      <c r="J329" s="72">
        <v>2</v>
      </c>
      <c r="K329" s="72">
        <v>4</v>
      </c>
      <c r="L329" s="72">
        <v>5</v>
      </c>
      <c r="M329" s="72">
        <v>2</v>
      </c>
      <c r="N329" s="72">
        <v>1</v>
      </c>
      <c r="O329" s="72">
        <v>10</v>
      </c>
    </row>
    <row r="330" spans="2:15" x14ac:dyDescent="0.2">
      <c r="B330" s="72">
        <v>2</v>
      </c>
      <c r="C330" s="72">
        <v>2</v>
      </c>
      <c r="D330" s="72">
        <v>0.36515819761407409</v>
      </c>
      <c r="E330" s="72">
        <v>0.63484180238592602</v>
      </c>
      <c r="F330" s="72">
        <v>2</v>
      </c>
      <c r="G330" s="72">
        <v>3</v>
      </c>
      <c r="H330" s="72">
        <v>17</v>
      </c>
      <c r="I330" s="72">
        <v>2</v>
      </c>
      <c r="J330" s="72">
        <v>3</v>
      </c>
      <c r="K330" s="72">
        <v>5</v>
      </c>
      <c r="L330" s="72">
        <v>4</v>
      </c>
      <c r="M330" s="72">
        <v>4</v>
      </c>
      <c r="N330" s="72">
        <v>0</v>
      </c>
      <c r="O330" s="72">
        <v>11</v>
      </c>
    </row>
    <row r="331" spans="2:15" x14ac:dyDescent="0.2">
      <c r="B331" s="72">
        <v>2</v>
      </c>
      <c r="C331" s="72">
        <v>2</v>
      </c>
      <c r="D331" s="72">
        <v>0.45520052189762134</v>
      </c>
      <c r="E331" s="72">
        <v>0.54479947810237872</v>
      </c>
      <c r="F331" s="72">
        <v>3</v>
      </c>
      <c r="G331" s="72">
        <v>0</v>
      </c>
      <c r="H331" s="72">
        <v>0</v>
      </c>
      <c r="I331" s="72">
        <v>0</v>
      </c>
      <c r="J331" s="72">
        <v>4</v>
      </c>
      <c r="K331" s="72">
        <v>0</v>
      </c>
      <c r="L331" s="72">
        <v>0</v>
      </c>
      <c r="M331" s="72">
        <v>5</v>
      </c>
      <c r="N331" s="72">
        <v>0</v>
      </c>
      <c r="O331" s="72">
        <v>0</v>
      </c>
    </row>
    <row r="332" spans="2:15" x14ac:dyDescent="0.2">
      <c r="B332" s="72">
        <v>1</v>
      </c>
      <c r="C332" s="72">
        <v>1</v>
      </c>
      <c r="D332" s="72">
        <v>0.86162776889014259</v>
      </c>
      <c r="E332" s="72">
        <v>0.13837223110985744</v>
      </c>
      <c r="F332" s="72">
        <v>4</v>
      </c>
      <c r="G332" s="72">
        <v>3</v>
      </c>
      <c r="H332" s="72">
        <v>10</v>
      </c>
      <c r="I332" s="72">
        <v>2</v>
      </c>
      <c r="J332" s="72">
        <v>2</v>
      </c>
      <c r="K332" s="72">
        <v>3</v>
      </c>
      <c r="L332" s="72">
        <v>5</v>
      </c>
      <c r="M332" s="72">
        <v>2</v>
      </c>
      <c r="N332" s="72">
        <v>2</v>
      </c>
      <c r="O332" s="72">
        <v>11</v>
      </c>
    </row>
    <row r="333" spans="2:15" x14ac:dyDescent="0.2">
      <c r="B333" s="72">
        <v>2</v>
      </c>
      <c r="C333" s="72">
        <v>2</v>
      </c>
      <c r="D333" s="72">
        <v>0.28461319114723493</v>
      </c>
      <c r="E333" s="72">
        <v>0.71538680885276518</v>
      </c>
      <c r="F333" s="72">
        <v>1</v>
      </c>
      <c r="G333" s="72">
        <v>3</v>
      </c>
      <c r="H333" s="72">
        <v>5</v>
      </c>
      <c r="I333" s="72">
        <v>2</v>
      </c>
      <c r="J333" s="72">
        <v>2</v>
      </c>
      <c r="K333" s="72">
        <v>7</v>
      </c>
      <c r="L333" s="72">
        <v>4</v>
      </c>
      <c r="M333" s="72">
        <v>3</v>
      </c>
      <c r="N333" s="72">
        <v>1</v>
      </c>
      <c r="O333" s="72">
        <v>22</v>
      </c>
    </row>
    <row r="334" spans="2:15" x14ac:dyDescent="0.2">
      <c r="B334" s="72">
        <v>2</v>
      </c>
      <c r="C334" s="72">
        <v>2</v>
      </c>
      <c r="D334" s="72">
        <v>0.45853426951311205</v>
      </c>
      <c r="E334" s="72">
        <v>0.54146573048688806</v>
      </c>
      <c r="F334" s="72">
        <v>3</v>
      </c>
      <c r="G334" s="72">
        <v>1</v>
      </c>
      <c r="H334" s="72">
        <v>10</v>
      </c>
      <c r="I334" s="72">
        <v>2</v>
      </c>
      <c r="J334" s="72">
        <v>4</v>
      </c>
      <c r="K334" s="72">
        <v>5</v>
      </c>
      <c r="L334" s="72">
        <v>5</v>
      </c>
      <c r="M334" s="72">
        <v>4</v>
      </c>
      <c r="N334" s="72">
        <v>1</v>
      </c>
      <c r="O334" s="72">
        <v>19</v>
      </c>
    </row>
    <row r="335" spans="2:15" x14ac:dyDescent="0.2">
      <c r="B335" s="99">
        <v>1</v>
      </c>
      <c r="C335" s="99">
        <v>2</v>
      </c>
      <c r="D335" s="99">
        <v>0.71118242812512689</v>
      </c>
      <c r="E335" s="99">
        <v>0.288817571874873</v>
      </c>
      <c r="F335" s="99">
        <v>3</v>
      </c>
      <c r="G335" s="99">
        <v>3</v>
      </c>
      <c r="H335" s="99">
        <v>10</v>
      </c>
      <c r="I335" s="99">
        <v>2</v>
      </c>
      <c r="J335" s="99">
        <v>3</v>
      </c>
      <c r="K335" s="99">
        <v>4</v>
      </c>
      <c r="L335" s="99">
        <v>6</v>
      </c>
      <c r="M335" s="99">
        <v>3</v>
      </c>
      <c r="N335" s="99">
        <v>1</v>
      </c>
      <c r="O335" s="99">
        <v>12</v>
      </c>
    </row>
    <row r="336" spans="2:15" x14ac:dyDescent="0.2">
      <c r="B336" s="72">
        <v>2</v>
      </c>
      <c r="C336" s="72">
        <v>2</v>
      </c>
      <c r="D336" s="72">
        <v>0.28958231647487875</v>
      </c>
      <c r="E336" s="72">
        <v>0.71041768352512114</v>
      </c>
      <c r="F336" s="72">
        <v>1</v>
      </c>
      <c r="G336" s="72">
        <v>1</v>
      </c>
      <c r="H336" s="72">
        <v>4</v>
      </c>
      <c r="I336" s="72">
        <v>2</v>
      </c>
      <c r="J336" s="72">
        <v>2</v>
      </c>
      <c r="K336" s="72">
        <v>7</v>
      </c>
      <c r="L336" s="72">
        <v>8</v>
      </c>
      <c r="M336" s="72">
        <v>3</v>
      </c>
      <c r="N336" s="72">
        <v>1</v>
      </c>
      <c r="O336" s="72">
        <v>36</v>
      </c>
    </row>
    <row r="337" spans="2:15" x14ac:dyDescent="0.2">
      <c r="B337" s="72">
        <v>2</v>
      </c>
      <c r="C337" s="72">
        <v>2</v>
      </c>
      <c r="D337" s="72">
        <v>0.48943572697853632</v>
      </c>
      <c r="E337" s="72">
        <v>0.51056427302146357</v>
      </c>
      <c r="F337" s="72">
        <v>2</v>
      </c>
      <c r="G337" s="72">
        <v>3</v>
      </c>
      <c r="H337" s="72">
        <v>12</v>
      </c>
      <c r="I337" s="72">
        <v>2</v>
      </c>
      <c r="J337" s="72">
        <v>4</v>
      </c>
      <c r="K337" s="72">
        <v>5</v>
      </c>
      <c r="L337" s="72">
        <v>7</v>
      </c>
      <c r="M337" s="72">
        <v>2</v>
      </c>
      <c r="N337" s="72">
        <v>1</v>
      </c>
      <c r="O337" s="72">
        <v>48</v>
      </c>
    </row>
    <row r="338" spans="2:15" x14ac:dyDescent="0.2">
      <c r="B338" s="72">
        <v>2</v>
      </c>
      <c r="C338" s="72">
        <v>2</v>
      </c>
      <c r="D338" s="72">
        <v>0.42861516107017794</v>
      </c>
      <c r="E338" s="72">
        <v>0.57138483892982206</v>
      </c>
      <c r="F338" s="72">
        <v>2</v>
      </c>
      <c r="G338" s="72">
        <v>1</v>
      </c>
      <c r="H338" s="72">
        <v>4</v>
      </c>
      <c r="I338" s="72">
        <v>2</v>
      </c>
      <c r="J338" s="72">
        <v>3</v>
      </c>
      <c r="K338" s="72">
        <v>5</v>
      </c>
      <c r="L338" s="72">
        <v>4</v>
      </c>
      <c r="M338" s="72">
        <v>2</v>
      </c>
      <c r="N338" s="72">
        <v>1</v>
      </c>
      <c r="O338" s="72">
        <v>21</v>
      </c>
    </row>
    <row r="339" spans="2:15" x14ac:dyDescent="0.2">
      <c r="B339" s="99">
        <v>1</v>
      </c>
      <c r="C339" s="99">
        <v>2</v>
      </c>
      <c r="D339" s="99">
        <v>0.55140006614031178</v>
      </c>
      <c r="E339" s="99">
        <v>0.44859993385968816</v>
      </c>
      <c r="F339" s="99">
        <v>2</v>
      </c>
      <c r="G339" s="99">
        <v>3</v>
      </c>
      <c r="H339" s="99">
        <v>10</v>
      </c>
      <c r="I339" s="99">
        <v>2</v>
      </c>
      <c r="J339" s="99">
        <v>2</v>
      </c>
      <c r="K339" s="99">
        <v>5</v>
      </c>
      <c r="L339" s="99">
        <v>3</v>
      </c>
      <c r="M339" s="99">
        <v>1</v>
      </c>
      <c r="N339" s="99">
        <v>1</v>
      </c>
      <c r="O339" s="99">
        <v>23</v>
      </c>
    </row>
    <row r="340" spans="2:15" x14ac:dyDescent="0.2">
      <c r="B340" s="72">
        <v>1</v>
      </c>
      <c r="C340" s="72">
        <v>1</v>
      </c>
      <c r="D340" s="72">
        <v>0.73919822712972438</v>
      </c>
      <c r="E340" s="72">
        <v>0.26080177287027556</v>
      </c>
      <c r="F340" s="72">
        <v>4</v>
      </c>
      <c r="G340" s="72">
        <v>2</v>
      </c>
      <c r="H340" s="72">
        <v>10</v>
      </c>
      <c r="I340" s="72">
        <v>2</v>
      </c>
      <c r="J340" s="72">
        <v>4</v>
      </c>
      <c r="K340" s="72">
        <v>4</v>
      </c>
      <c r="L340" s="72">
        <v>6</v>
      </c>
      <c r="M340" s="72">
        <v>4</v>
      </c>
      <c r="N340" s="72">
        <v>1</v>
      </c>
      <c r="O340" s="72">
        <v>15</v>
      </c>
    </row>
    <row r="341" spans="2:15" x14ac:dyDescent="0.2">
      <c r="B341" s="99">
        <v>1</v>
      </c>
      <c r="C341" s="99">
        <v>2</v>
      </c>
      <c r="D341" s="99">
        <v>0.51951357781060548</v>
      </c>
      <c r="E341" s="99">
        <v>0.48048642218939458</v>
      </c>
      <c r="F341" s="99">
        <v>2</v>
      </c>
      <c r="G341" s="99">
        <v>1</v>
      </c>
      <c r="H341" s="99">
        <v>10</v>
      </c>
      <c r="I341" s="99">
        <v>2</v>
      </c>
      <c r="J341" s="99">
        <v>4</v>
      </c>
      <c r="K341" s="99">
        <v>6</v>
      </c>
      <c r="L341" s="99">
        <v>12</v>
      </c>
      <c r="M341" s="99">
        <v>2</v>
      </c>
      <c r="N341" s="99">
        <v>1</v>
      </c>
      <c r="O341" s="99">
        <v>25</v>
      </c>
    </row>
    <row r="342" spans="2:15" x14ac:dyDescent="0.2">
      <c r="B342" s="72">
        <v>1</v>
      </c>
      <c r="C342" s="72">
        <v>1</v>
      </c>
      <c r="D342" s="72">
        <v>0.73114705153009674</v>
      </c>
      <c r="E342" s="72">
        <v>0.26885294846990337</v>
      </c>
      <c r="F342" s="72">
        <v>3</v>
      </c>
      <c r="G342" s="72">
        <v>3</v>
      </c>
      <c r="H342" s="72">
        <v>10</v>
      </c>
      <c r="I342" s="72">
        <v>2</v>
      </c>
      <c r="J342" s="72">
        <v>3</v>
      </c>
      <c r="K342" s="72">
        <v>1</v>
      </c>
      <c r="L342" s="72">
        <v>4</v>
      </c>
      <c r="M342" s="72">
        <v>4</v>
      </c>
      <c r="N342" s="72">
        <v>1</v>
      </c>
      <c r="O342" s="72">
        <v>11</v>
      </c>
    </row>
    <row r="343" spans="2:15" x14ac:dyDescent="0.2">
      <c r="B343" s="72">
        <v>2</v>
      </c>
      <c r="C343" s="72">
        <v>2</v>
      </c>
      <c r="D343" s="72">
        <v>0.23351783253460445</v>
      </c>
      <c r="E343" s="72">
        <v>0.76648216746539566</v>
      </c>
      <c r="F343" s="72">
        <v>1</v>
      </c>
      <c r="G343" s="72">
        <v>1</v>
      </c>
      <c r="H343" s="72">
        <v>4</v>
      </c>
      <c r="I343" s="72">
        <v>2</v>
      </c>
      <c r="J343" s="72">
        <v>3</v>
      </c>
      <c r="K343" s="72">
        <v>7</v>
      </c>
      <c r="L343" s="72">
        <v>4</v>
      </c>
      <c r="M343" s="72">
        <v>2</v>
      </c>
      <c r="N343" s="72">
        <v>2</v>
      </c>
      <c r="O343" s="72">
        <v>17</v>
      </c>
    </row>
    <row r="344" spans="2:15" x14ac:dyDescent="0.2">
      <c r="B344" s="72">
        <v>1</v>
      </c>
      <c r="C344" s="72">
        <v>1</v>
      </c>
      <c r="D344" s="72">
        <v>0.64894978066003639</v>
      </c>
      <c r="E344" s="72">
        <v>0.35105021933996367</v>
      </c>
      <c r="F344" s="72">
        <v>3</v>
      </c>
      <c r="G344" s="72">
        <v>3</v>
      </c>
      <c r="H344" s="72">
        <v>10</v>
      </c>
      <c r="I344" s="72">
        <v>2</v>
      </c>
      <c r="J344" s="72">
        <v>3</v>
      </c>
      <c r="K344" s="72">
        <v>5</v>
      </c>
      <c r="L344" s="72">
        <v>3</v>
      </c>
      <c r="M344" s="72">
        <v>2</v>
      </c>
      <c r="N344" s="72">
        <v>1</v>
      </c>
      <c r="O344" s="72">
        <v>15</v>
      </c>
    </row>
    <row r="345" spans="2:15" x14ac:dyDescent="0.2">
      <c r="B345" s="72">
        <v>2</v>
      </c>
      <c r="C345" s="72">
        <v>2</v>
      </c>
      <c r="D345" s="72">
        <v>0.36676138003009739</v>
      </c>
      <c r="E345" s="72">
        <v>0.63323861996990261</v>
      </c>
      <c r="F345" s="72">
        <v>2</v>
      </c>
      <c r="G345" s="72">
        <v>3</v>
      </c>
      <c r="H345" s="72">
        <v>10</v>
      </c>
      <c r="I345" s="72">
        <v>2</v>
      </c>
      <c r="J345" s="72">
        <v>1</v>
      </c>
      <c r="K345" s="72">
        <v>7</v>
      </c>
      <c r="L345" s="72">
        <v>3</v>
      </c>
      <c r="M345" s="72">
        <v>4</v>
      </c>
      <c r="N345" s="72">
        <v>1</v>
      </c>
      <c r="O345" s="72">
        <v>22</v>
      </c>
    </row>
    <row r="346" spans="2:15" x14ac:dyDescent="0.2">
      <c r="B346" s="72">
        <v>1</v>
      </c>
      <c r="C346" s="72">
        <v>1</v>
      </c>
      <c r="D346" s="72">
        <v>0.59370534610066406</v>
      </c>
      <c r="E346" s="72">
        <v>0.40629465389933594</v>
      </c>
      <c r="F346" s="72">
        <v>3</v>
      </c>
      <c r="G346" s="72">
        <v>1</v>
      </c>
      <c r="H346" s="72">
        <v>4</v>
      </c>
      <c r="I346" s="72">
        <v>2</v>
      </c>
      <c r="J346" s="72">
        <v>4</v>
      </c>
      <c r="K346" s="72">
        <v>7</v>
      </c>
      <c r="L346" s="72">
        <v>9</v>
      </c>
      <c r="M346" s="72">
        <v>2</v>
      </c>
      <c r="N346" s="72">
        <v>1</v>
      </c>
      <c r="O346" s="72">
        <v>37</v>
      </c>
    </row>
    <row r="347" spans="2:15" x14ac:dyDescent="0.2">
      <c r="B347" s="99">
        <v>2</v>
      </c>
      <c r="C347" s="99">
        <v>1</v>
      </c>
      <c r="D347" s="99">
        <v>0.45282767227405679</v>
      </c>
      <c r="E347" s="99">
        <v>0.54717232772594315</v>
      </c>
      <c r="F347" s="99">
        <v>2</v>
      </c>
      <c r="G347" s="99">
        <v>3</v>
      </c>
      <c r="H347" s="99">
        <v>10</v>
      </c>
      <c r="I347" s="99">
        <v>2</v>
      </c>
      <c r="J347" s="99">
        <v>3</v>
      </c>
      <c r="K347" s="99">
        <v>5</v>
      </c>
      <c r="L347" s="99">
        <v>3</v>
      </c>
      <c r="M347" s="99">
        <v>2</v>
      </c>
      <c r="N347" s="99">
        <v>1</v>
      </c>
      <c r="O347" s="99">
        <v>32</v>
      </c>
    </row>
    <row r="348" spans="2:15" x14ac:dyDescent="0.2">
      <c r="B348" s="72">
        <v>1</v>
      </c>
      <c r="C348" s="72">
        <v>1</v>
      </c>
      <c r="D348" s="72">
        <v>0.6818098091108088</v>
      </c>
      <c r="E348" s="72">
        <v>0.31819019088919109</v>
      </c>
      <c r="F348" s="72">
        <v>4</v>
      </c>
      <c r="G348" s="72">
        <v>0</v>
      </c>
      <c r="H348" s="72">
        <v>0</v>
      </c>
      <c r="I348" s="72">
        <v>0</v>
      </c>
      <c r="J348" s="72">
        <v>2</v>
      </c>
      <c r="K348" s="72">
        <v>0</v>
      </c>
      <c r="L348" s="72">
        <v>0</v>
      </c>
      <c r="M348" s="72">
        <v>5</v>
      </c>
      <c r="N348" s="72">
        <v>0</v>
      </c>
      <c r="O348" s="72">
        <v>0</v>
      </c>
    </row>
    <row r="349" spans="2:15" x14ac:dyDescent="0.2">
      <c r="B349" s="72">
        <v>1</v>
      </c>
      <c r="C349" s="72">
        <v>1</v>
      </c>
      <c r="D349" s="72">
        <v>0.86257074683310009</v>
      </c>
      <c r="E349" s="72">
        <v>0.1374292531668998</v>
      </c>
      <c r="F349" s="72">
        <v>4</v>
      </c>
      <c r="G349" s="72">
        <v>3</v>
      </c>
      <c r="H349" s="72">
        <v>10</v>
      </c>
      <c r="I349" s="72">
        <v>2</v>
      </c>
      <c r="J349" s="72">
        <v>3</v>
      </c>
      <c r="K349" s="72">
        <v>4</v>
      </c>
      <c r="L349" s="72">
        <v>8</v>
      </c>
      <c r="M349" s="72">
        <v>2</v>
      </c>
      <c r="N349" s="72">
        <v>1</v>
      </c>
      <c r="O349" s="72">
        <v>12</v>
      </c>
    </row>
    <row r="350" spans="2:15" x14ac:dyDescent="0.2">
      <c r="B350" s="72">
        <v>1</v>
      </c>
      <c r="C350" s="72">
        <v>1</v>
      </c>
      <c r="D350" s="72">
        <v>0.70581035651193846</v>
      </c>
      <c r="E350" s="72">
        <v>0.29418964348806154</v>
      </c>
      <c r="F350" s="72">
        <v>3</v>
      </c>
      <c r="G350" s="72">
        <v>3</v>
      </c>
      <c r="H350" s="72">
        <v>10</v>
      </c>
      <c r="I350" s="72">
        <v>2</v>
      </c>
      <c r="J350" s="72">
        <v>4</v>
      </c>
      <c r="K350" s="72">
        <v>1</v>
      </c>
      <c r="L350" s="72">
        <v>4</v>
      </c>
      <c r="M350" s="72">
        <v>4</v>
      </c>
      <c r="N350" s="72">
        <v>1</v>
      </c>
      <c r="O350" s="72">
        <v>7</v>
      </c>
    </row>
    <row r="351" spans="2:15" x14ac:dyDescent="0.2">
      <c r="B351" s="72">
        <v>1</v>
      </c>
      <c r="C351" s="72">
        <v>1</v>
      </c>
      <c r="D351" s="72">
        <v>0.65745250543099154</v>
      </c>
      <c r="E351" s="72">
        <v>0.34254749456900851</v>
      </c>
      <c r="F351" s="72">
        <v>3</v>
      </c>
      <c r="G351" s="72">
        <v>3</v>
      </c>
      <c r="H351" s="72">
        <v>10</v>
      </c>
      <c r="I351" s="72">
        <v>2</v>
      </c>
      <c r="J351" s="72">
        <v>3</v>
      </c>
      <c r="K351" s="72">
        <v>5</v>
      </c>
      <c r="L351" s="72">
        <v>4</v>
      </c>
      <c r="M351" s="72">
        <v>2</v>
      </c>
      <c r="N351" s="72">
        <v>1</v>
      </c>
      <c r="O351" s="72">
        <v>28</v>
      </c>
    </row>
    <row r="352" spans="2:15" x14ac:dyDescent="0.2">
      <c r="B352" s="72">
        <v>1</v>
      </c>
      <c r="C352" s="72">
        <v>1</v>
      </c>
      <c r="D352" s="72">
        <v>0.79129843389134003</v>
      </c>
      <c r="E352" s="72">
        <v>0.20870156610865981</v>
      </c>
      <c r="F352" s="72">
        <v>4</v>
      </c>
      <c r="G352" s="72">
        <v>3</v>
      </c>
      <c r="H352" s="72">
        <v>10</v>
      </c>
      <c r="I352" s="72">
        <v>2</v>
      </c>
      <c r="J352" s="72">
        <v>2</v>
      </c>
      <c r="K352" s="72">
        <v>4</v>
      </c>
      <c r="L352" s="72">
        <v>4</v>
      </c>
      <c r="M352" s="72">
        <v>4</v>
      </c>
      <c r="N352" s="72">
        <v>1</v>
      </c>
      <c r="O352" s="72">
        <v>9</v>
      </c>
    </row>
    <row r="353" spans="2:15" x14ac:dyDescent="0.2">
      <c r="B353" s="72">
        <v>2</v>
      </c>
      <c r="C353" s="72">
        <v>2</v>
      </c>
      <c r="D353" s="72">
        <v>0.33396737808157212</v>
      </c>
      <c r="E353" s="72">
        <v>0.66603262191842783</v>
      </c>
      <c r="F353" s="72">
        <v>2</v>
      </c>
      <c r="G353" s="72">
        <v>0</v>
      </c>
      <c r="H353" s="72">
        <v>0</v>
      </c>
      <c r="I353" s="72">
        <v>0</v>
      </c>
      <c r="J353" s="72">
        <v>3</v>
      </c>
      <c r="K353" s="72">
        <v>0</v>
      </c>
      <c r="L353" s="72">
        <v>0</v>
      </c>
      <c r="M353" s="72">
        <v>5</v>
      </c>
      <c r="N353" s="72">
        <v>0</v>
      </c>
      <c r="O353" s="72">
        <v>0</v>
      </c>
    </row>
    <row r="354" spans="2:15" x14ac:dyDescent="0.2">
      <c r="B354" s="72">
        <v>2</v>
      </c>
      <c r="C354" s="72">
        <v>2</v>
      </c>
      <c r="D354" s="72">
        <v>0.15538007694317055</v>
      </c>
      <c r="E354" s="72">
        <v>0.84461992305682942</v>
      </c>
      <c r="F354" s="72">
        <v>1</v>
      </c>
      <c r="G354" s="72">
        <v>1</v>
      </c>
      <c r="H354" s="72">
        <v>13</v>
      </c>
      <c r="I354" s="72">
        <v>1</v>
      </c>
      <c r="J354" s="72">
        <v>4</v>
      </c>
      <c r="K354" s="72">
        <v>5</v>
      </c>
      <c r="L354" s="72">
        <v>4</v>
      </c>
      <c r="M354" s="72">
        <v>4</v>
      </c>
      <c r="N354" s="72">
        <v>1</v>
      </c>
      <c r="O354" s="72">
        <v>20</v>
      </c>
    </row>
    <row r="355" spans="2:15" x14ac:dyDescent="0.2">
      <c r="B355" s="72">
        <v>2</v>
      </c>
      <c r="C355" s="72">
        <v>2</v>
      </c>
      <c r="D355" s="72">
        <v>0.23275613893894259</v>
      </c>
      <c r="E355" s="72">
        <v>0.76724386106105757</v>
      </c>
      <c r="F355" s="72">
        <v>1</v>
      </c>
      <c r="G355" s="72">
        <v>1</v>
      </c>
      <c r="H355" s="72">
        <v>4</v>
      </c>
      <c r="I355" s="72">
        <v>2</v>
      </c>
      <c r="J355" s="72">
        <v>2</v>
      </c>
      <c r="K355" s="72">
        <v>7</v>
      </c>
      <c r="L355" s="72">
        <v>4</v>
      </c>
      <c r="M355" s="72">
        <v>2</v>
      </c>
      <c r="N355" s="72">
        <v>1</v>
      </c>
      <c r="O355" s="72">
        <v>49</v>
      </c>
    </row>
    <row r="356" spans="2:15" x14ac:dyDescent="0.2">
      <c r="B356" s="99">
        <v>1</v>
      </c>
      <c r="C356" s="99">
        <v>2</v>
      </c>
      <c r="D356" s="99">
        <v>0.61701866814382544</v>
      </c>
      <c r="E356" s="99">
        <v>0.38298133185617467</v>
      </c>
      <c r="F356" s="99">
        <v>2</v>
      </c>
      <c r="G356" s="99">
        <v>3</v>
      </c>
      <c r="H356" s="99">
        <v>10</v>
      </c>
      <c r="I356" s="99">
        <v>2</v>
      </c>
      <c r="J356" s="99">
        <v>2</v>
      </c>
      <c r="K356" s="99">
        <v>5</v>
      </c>
      <c r="L356" s="99">
        <v>5</v>
      </c>
      <c r="M356" s="99">
        <v>1</v>
      </c>
      <c r="N356" s="99">
        <v>1</v>
      </c>
      <c r="O356" s="99">
        <v>11</v>
      </c>
    </row>
    <row r="357" spans="2:15" x14ac:dyDescent="0.2">
      <c r="B357" s="72">
        <v>2</v>
      </c>
      <c r="C357" s="72">
        <v>2</v>
      </c>
      <c r="D357" s="72">
        <v>0.28386416228778427</v>
      </c>
      <c r="E357" s="72">
        <v>0.71613583771221567</v>
      </c>
      <c r="F357" s="72">
        <v>1</v>
      </c>
      <c r="G357" s="72">
        <v>3</v>
      </c>
      <c r="H357" s="72">
        <v>8</v>
      </c>
      <c r="I357" s="72">
        <v>2</v>
      </c>
      <c r="J357" s="72">
        <v>2</v>
      </c>
      <c r="K357" s="72">
        <v>5</v>
      </c>
      <c r="L357" s="72">
        <v>4</v>
      </c>
      <c r="M357" s="72">
        <v>4</v>
      </c>
      <c r="N357" s="72">
        <v>1</v>
      </c>
      <c r="O357" s="72">
        <v>31</v>
      </c>
    </row>
    <row r="358" spans="2:15" x14ac:dyDescent="0.2">
      <c r="B358" s="72">
        <v>1</v>
      </c>
      <c r="C358" s="72">
        <v>1</v>
      </c>
      <c r="D358" s="72">
        <v>0.84319965783266448</v>
      </c>
      <c r="E358" s="72">
        <v>0.15680034216733546</v>
      </c>
      <c r="F358" s="72">
        <v>4</v>
      </c>
      <c r="G358" s="72">
        <v>3</v>
      </c>
      <c r="H358" s="72">
        <v>10</v>
      </c>
      <c r="I358" s="72">
        <v>2</v>
      </c>
      <c r="J358" s="72">
        <v>4</v>
      </c>
      <c r="K358" s="72">
        <v>1</v>
      </c>
      <c r="L358" s="72">
        <v>2</v>
      </c>
      <c r="M358" s="72">
        <v>2</v>
      </c>
      <c r="N358" s="72">
        <v>0</v>
      </c>
      <c r="O358" s="72">
        <v>1</v>
      </c>
    </row>
    <row r="359" spans="2:15" x14ac:dyDescent="0.2">
      <c r="B359" s="72">
        <v>1</v>
      </c>
      <c r="C359" s="72">
        <v>1</v>
      </c>
      <c r="D359" s="72">
        <v>0.71484832137325016</v>
      </c>
      <c r="E359" s="72">
        <v>0.28515167862674984</v>
      </c>
      <c r="F359" s="72">
        <v>2</v>
      </c>
      <c r="G359" s="72">
        <v>1</v>
      </c>
      <c r="H359" s="72">
        <v>4</v>
      </c>
      <c r="I359" s="72">
        <v>2</v>
      </c>
      <c r="J359" s="72">
        <v>2</v>
      </c>
      <c r="K359" s="72">
        <v>1</v>
      </c>
      <c r="L359" s="72">
        <v>6</v>
      </c>
      <c r="M359" s="72">
        <v>1</v>
      </c>
      <c r="N359" s="72">
        <v>1</v>
      </c>
      <c r="O359" s="72">
        <v>12</v>
      </c>
    </row>
    <row r="360" spans="2:15" x14ac:dyDescent="0.2">
      <c r="B360" s="99">
        <v>2</v>
      </c>
      <c r="C360" s="99">
        <v>1</v>
      </c>
      <c r="D360" s="99">
        <v>0.31756977782808837</v>
      </c>
      <c r="E360" s="99">
        <v>0.68243022217191174</v>
      </c>
      <c r="F360" s="99">
        <v>1</v>
      </c>
      <c r="G360" s="99">
        <v>3</v>
      </c>
      <c r="H360" s="99">
        <v>10</v>
      </c>
      <c r="I360" s="99">
        <v>2</v>
      </c>
      <c r="J360" s="99">
        <v>3</v>
      </c>
      <c r="K360" s="99">
        <v>7</v>
      </c>
      <c r="L360" s="99">
        <v>6</v>
      </c>
      <c r="M360" s="99">
        <v>2</v>
      </c>
      <c r="N360" s="99">
        <v>1</v>
      </c>
      <c r="O360" s="99">
        <v>16</v>
      </c>
    </row>
    <row r="361" spans="2:15" x14ac:dyDescent="0.2">
      <c r="B361" s="99">
        <v>1</v>
      </c>
      <c r="C361" s="99">
        <v>2</v>
      </c>
      <c r="D361" s="99">
        <v>0.77614125597967154</v>
      </c>
      <c r="E361" s="99">
        <v>0.2238587440203286</v>
      </c>
      <c r="F361" s="99">
        <v>3</v>
      </c>
      <c r="G361" s="99">
        <v>3</v>
      </c>
      <c r="H361" s="99">
        <v>17</v>
      </c>
      <c r="I361" s="99">
        <v>2</v>
      </c>
      <c r="J361" s="99">
        <v>4</v>
      </c>
      <c r="K361" s="99">
        <v>1</v>
      </c>
      <c r="L361" s="99">
        <v>7</v>
      </c>
      <c r="M361" s="99">
        <v>2</v>
      </c>
      <c r="N361" s="99">
        <v>1</v>
      </c>
      <c r="O361" s="99">
        <v>26</v>
      </c>
    </row>
    <row r="362" spans="2:15" x14ac:dyDescent="0.2">
      <c r="B362" s="72">
        <v>2</v>
      </c>
      <c r="C362" s="72">
        <v>2</v>
      </c>
      <c r="D362" s="72">
        <v>0.20130496319625218</v>
      </c>
      <c r="E362" s="72">
        <v>0.79869503680374776</v>
      </c>
      <c r="F362" s="72">
        <v>1</v>
      </c>
      <c r="G362" s="72">
        <v>1</v>
      </c>
      <c r="H362" s="72">
        <v>10</v>
      </c>
      <c r="I362" s="72">
        <v>2</v>
      </c>
      <c r="J362" s="72">
        <v>4</v>
      </c>
      <c r="K362" s="72">
        <v>7</v>
      </c>
      <c r="L362" s="72">
        <v>8</v>
      </c>
      <c r="M362" s="72">
        <v>4</v>
      </c>
      <c r="N362" s="72">
        <v>1</v>
      </c>
      <c r="O362" s="72">
        <v>4</v>
      </c>
    </row>
    <row r="363" spans="2:15" x14ac:dyDescent="0.2">
      <c r="B363" s="72">
        <v>1</v>
      </c>
      <c r="C363" s="72">
        <v>1</v>
      </c>
      <c r="D363" s="72">
        <v>0.82793360578790909</v>
      </c>
      <c r="E363" s="72">
        <v>0.1720663942120908</v>
      </c>
      <c r="F363" s="72">
        <v>4</v>
      </c>
      <c r="G363" s="72">
        <v>3</v>
      </c>
      <c r="H363" s="72">
        <v>10</v>
      </c>
      <c r="I363" s="72">
        <v>2</v>
      </c>
      <c r="J363" s="72">
        <v>4</v>
      </c>
      <c r="K363" s="72">
        <v>4</v>
      </c>
      <c r="L363" s="72">
        <v>6</v>
      </c>
      <c r="M363" s="72">
        <v>2</v>
      </c>
      <c r="N363" s="72">
        <v>1</v>
      </c>
      <c r="O363" s="72">
        <v>11</v>
      </c>
    </row>
    <row r="364" spans="2:15" x14ac:dyDescent="0.2">
      <c r="B364" s="99">
        <v>1</v>
      </c>
      <c r="C364" s="99">
        <v>2</v>
      </c>
      <c r="D364" s="99">
        <v>0.63826048667957891</v>
      </c>
      <c r="E364" s="99">
        <v>0.36173951332042109</v>
      </c>
      <c r="F364" s="99">
        <v>3</v>
      </c>
      <c r="G364" s="99">
        <v>3</v>
      </c>
      <c r="H364" s="99">
        <v>10</v>
      </c>
      <c r="I364" s="99">
        <v>2</v>
      </c>
      <c r="J364" s="99">
        <v>4</v>
      </c>
      <c r="K364" s="99">
        <v>5</v>
      </c>
      <c r="L364" s="99">
        <v>4</v>
      </c>
      <c r="M364" s="99">
        <v>2</v>
      </c>
      <c r="N364" s="99">
        <v>2</v>
      </c>
      <c r="O364" s="99">
        <v>12</v>
      </c>
    </row>
    <row r="365" spans="2:15" x14ac:dyDescent="0.2">
      <c r="B365" s="72">
        <v>1</v>
      </c>
      <c r="C365" s="72">
        <v>1</v>
      </c>
      <c r="D365" s="72">
        <v>0.77312860822482277</v>
      </c>
      <c r="E365" s="72">
        <v>0.22687139177517723</v>
      </c>
      <c r="F365" s="72">
        <v>4</v>
      </c>
      <c r="G365" s="72">
        <v>1</v>
      </c>
      <c r="H365" s="72">
        <v>4</v>
      </c>
      <c r="I365" s="72">
        <v>2</v>
      </c>
      <c r="J365" s="72">
        <v>3</v>
      </c>
      <c r="K365" s="72">
        <v>5</v>
      </c>
      <c r="L365" s="72">
        <v>5</v>
      </c>
      <c r="M365" s="72">
        <v>2</v>
      </c>
      <c r="N365" s="72">
        <v>2</v>
      </c>
      <c r="O365" s="72">
        <v>12</v>
      </c>
    </row>
    <row r="366" spans="2:15" x14ac:dyDescent="0.2">
      <c r="B366" s="72">
        <v>1</v>
      </c>
      <c r="C366" s="72">
        <v>1</v>
      </c>
      <c r="D366" s="72">
        <v>0.82327377445600958</v>
      </c>
      <c r="E366" s="72">
        <v>0.17672622554399023</v>
      </c>
      <c r="F366" s="72">
        <v>3</v>
      </c>
      <c r="G366" s="72">
        <v>3</v>
      </c>
      <c r="H366" s="72">
        <v>17</v>
      </c>
      <c r="I366" s="72">
        <v>2</v>
      </c>
      <c r="J366" s="72">
        <v>4</v>
      </c>
      <c r="K366" s="72">
        <v>0</v>
      </c>
      <c r="L366" s="72">
        <v>8</v>
      </c>
      <c r="M366" s="72">
        <v>2</v>
      </c>
      <c r="N366" s="72">
        <v>1</v>
      </c>
      <c r="O366" s="72">
        <v>9</v>
      </c>
    </row>
    <row r="367" spans="2:15" x14ac:dyDescent="0.2">
      <c r="B367" s="72">
        <v>2</v>
      </c>
      <c r="C367" s="72">
        <v>2</v>
      </c>
      <c r="D367" s="72">
        <v>0.44091624722042128</v>
      </c>
      <c r="E367" s="72">
        <v>0.55908375277957878</v>
      </c>
      <c r="F367" s="72">
        <v>2</v>
      </c>
      <c r="G367" s="72">
        <v>3</v>
      </c>
      <c r="H367" s="72">
        <v>10</v>
      </c>
      <c r="I367" s="72">
        <v>2</v>
      </c>
      <c r="J367" s="72">
        <v>3</v>
      </c>
      <c r="K367" s="72">
        <v>6</v>
      </c>
      <c r="L367" s="72">
        <v>4</v>
      </c>
      <c r="M367" s="72">
        <v>2</v>
      </c>
      <c r="N367" s="72">
        <v>1</v>
      </c>
      <c r="O367" s="72">
        <v>31</v>
      </c>
    </row>
    <row r="368" spans="2:15" x14ac:dyDescent="0.2">
      <c r="B368" s="72">
        <v>2</v>
      </c>
      <c r="C368" s="72">
        <v>2</v>
      </c>
      <c r="D368" s="72">
        <v>0.24234424460871901</v>
      </c>
      <c r="E368" s="72">
        <v>0.75765575539128094</v>
      </c>
      <c r="F368" s="72">
        <v>1</v>
      </c>
      <c r="G368" s="72">
        <v>0</v>
      </c>
      <c r="H368" s="72">
        <v>0</v>
      </c>
      <c r="I368" s="72">
        <v>0</v>
      </c>
      <c r="J368" s="72">
        <v>2</v>
      </c>
      <c r="K368" s="72">
        <v>0</v>
      </c>
      <c r="L368" s="72">
        <v>0</v>
      </c>
      <c r="M368" s="72">
        <v>5</v>
      </c>
      <c r="N368" s="72">
        <v>0</v>
      </c>
      <c r="O368" s="72">
        <v>0</v>
      </c>
    </row>
    <row r="369" spans="2:15" x14ac:dyDescent="0.2">
      <c r="B369" s="72">
        <v>2</v>
      </c>
      <c r="C369" s="72">
        <v>2</v>
      </c>
      <c r="D369" s="72">
        <v>0.19610130739561235</v>
      </c>
      <c r="E369" s="72">
        <v>0.80389869260438773</v>
      </c>
      <c r="F369" s="72">
        <v>1</v>
      </c>
      <c r="G369" s="72">
        <v>0</v>
      </c>
      <c r="H369" s="72">
        <v>0</v>
      </c>
      <c r="I369" s="72">
        <v>0</v>
      </c>
      <c r="J369" s="72">
        <v>4</v>
      </c>
      <c r="K369" s="72">
        <v>0</v>
      </c>
      <c r="L369" s="72">
        <v>0</v>
      </c>
      <c r="M369" s="72">
        <v>5</v>
      </c>
      <c r="N369" s="72">
        <v>0</v>
      </c>
      <c r="O369" s="72">
        <v>0</v>
      </c>
    </row>
    <row r="370" spans="2:15" x14ac:dyDescent="0.2">
      <c r="B370" s="72">
        <v>1</v>
      </c>
      <c r="C370" s="72">
        <v>1</v>
      </c>
      <c r="D370" s="72">
        <v>0.69206361259320626</v>
      </c>
      <c r="E370" s="72">
        <v>0.30793638740679369</v>
      </c>
      <c r="F370" s="72">
        <v>3</v>
      </c>
      <c r="G370" s="72">
        <v>2</v>
      </c>
      <c r="H370" s="72">
        <v>10</v>
      </c>
      <c r="I370" s="72">
        <v>2</v>
      </c>
      <c r="J370" s="72">
        <v>2</v>
      </c>
      <c r="K370" s="72">
        <v>4</v>
      </c>
      <c r="L370" s="72">
        <v>4</v>
      </c>
      <c r="M370" s="72">
        <v>2</v>
      </c>
      <c r="N370" s="72">
        <v>1</v>
      </c>
      <c r="O370" s="72">
        <v>19</v>
      </c>
    </row>
    <row r="371" spans="2:15" x14ac:dyDescent="0.2">
      <c r="B371" s="72">
        <v>2</v>
      </c>
      <c r="C371" s="72">
        <v>2</v>
      </c>
      <c r="D371" s="72">
        <v>0.19104413761961953</v>
      </c>
      <c r="E371" s="72">
        <v>0.80895586238038031</v>
      </c>
      <c r="F371" s="72">
        <v>1</v>
      </c>
      <c r="G371" s="72">
        <v>1</v>
      </c>
      <c r="H371" s="72">
        <v>4</v>
      </c>
      <c r="I371" s="72">
        <v>2</v>
      </c>
      <c r="J371" s="72">
        <v>4</v>
      </c>
      <c r="K371" s="72">
        <v>5</v>
      </c>
      <c r="L371" s="72">
        <v>4</v>
      </c>
      <c r="M371" s="72">
        <v>4</v>
      </c>
      <c r="N371" s="72">
        <v>1</v>
      </c>
      <c r="O371" s="72">
        <v>21</v>
      </c>
    </row>
    <row r="372" spans="2:15" x14ac:dyDescent="0.2">
      <c r="B372" s="72">
        <v>1</v>
      </c>
      <c r="C372" s="72">
        <v>1</v>
      </c>
      <c r="D372" s="72">
        <v>0.54683188592946019</v>
      </c>
      <c r="E372" s="72">
        <v>0.4531681140705397</v>
      </c>
      <c r="F372" s="72">
        <v>2</v>
      </c>
      <c r="G372" s="72">
        <v>3</v>
      </c>
      <c r="H372" s="72">
        <v>10</v>
      </c>
      <c r="I372" s="72">
        <v>2</v>
      </c>
      <c r="J372" s="72">
        <v>4</v>
      </c>
      <c r="K372" s="72">
        <v>4</v>
      </c>
      <c r="L372" s="72">
        <v>4</v>
      </c>
      <c r="M372" s="72">
        <v>1</v>
      </c>
      <c r="N372" s="72">
        <v>1</v>
      </c>
      <c r="O372" s="72">
        <v>20</v>
      </c>
    </row>
    <row r="373" spans="2:15" x14ac:dyDescent="0.2">
      <c r="B373" s="72">
        <v>1</v>
      </c>
      <c r="C373" s="72">
        <v>1</v>
      </c>
      <c r="D373" s="72">
        <v>0.78962083183371279</v>
      </c>
      <c r="E373" s="72">
        <v>0.21037916816628716</v>
      </c>
      <c r="F373" s="72">
        <v>3</v>
      </c>
      <c r="G373" s="72">
        <v>3</v>
      </c>
      <c r="H373" s="72">
        <v>10</v>
      </c>
      <c r="I373" s="72">
        <v>2</v>
      </c>
      <c r="J373" s="72">
        <v>2</v>
      </c>
      <c r="K373" s="72">
        <v>5</v>
      </c>
      <c r="L373" s="72">
        <v>7</v>
      </c>
      <c r="M373" s="72">
        <v>1</v>
      </c>
      <c r="N373" s="72">
        <v>1</v>
      </c>
      <c r="O373" s="72">
        <v>11</v>
      </c>
    </row>
    <row r="374" spans="2:15" x14ac:dyDescent="0.2">
      <c r="B374" s="72">
        <v>2</v>
      </c>
      <c r="C374" s="72">
        <v>2</v>
      </c>
      <c r="D374" s="72">
        <v>0.16592490940121568</v>
      </c>
      <c r="E374" s="72">
        <v>0.83407509059878426</v>
      </c>
      <c r="F374" s="72">
        <v>1</v>
      </c>
      <c r="G374" s="72">
        <v>1</v>
      </c>
      <c r="H374" s="72">
        <v>5</v>
      </c>
      <c r="I374" s="72">
        <v>2</v>
      </c>
      <c r="J374" s="72">
        <v>3</v>
      </c>
      <c r="K374" s="72">
        <v>7</v>
      </c>
      <c r="L374" s="72">
        <v>4</v>
      </c>
      <c r="M374" s="72">
        <v>4</v>
      </c>
      <c r="N374" s="72">
        <v>1</v>
      </c>
      <c r="O374" s="72">
        <v>24</v>
      </c>
    </row>
    <row r="375" spans="2:15" x14ac:dyDescent="0.2">
      <c r="B375" s="72">
        <v>2</v>
      </c>
      <c r="C375" s="72">
        <v>2</v>
      </c>
      <c r="D375" s="72">
        <v>0.21217414420944811</v>
      </c>
      <c r="E375" s="72">
        <v>0.78782585579055187</v>
      </c>
      <c r="F375" s="72">
        <v>1</v>
      </c>
      <c r="G375" s="72">
        <v>1</v>
      </c>
      <c r="H375" s="72">
        <v>5</v>
      </c>
      <c r="I375" s="72">
        <v>2</v>
      </c>
      <c r="J375" s="72">
        <v>3</v>
      </c>
      <c r="K375" s="72">
        <v>5</v>
      </c>
      <c r="L375" s="72">
        <v>4</v>
      </c>
      <c r="M375" s="72">
        <v>4</v>
      </c>
      <c r="N375" s="72">
        <v>1</v>
      </c>
      <c r="O375" s="72">
        <v>15</v>
      </c>
    </row>
    <row r="376" spans="2:15" x14ac:dyDescent="0.2">
      <c r="B376" s="99">
        <v>2</v>
      </c>
      <c r="C376" s="99">
        <v>1</v>
      </c>
      <c r="D376" s="99">
        <v>0.42727104303753327</v>
      </c>
      <c r="E376" s="99">
        <v>0.57272895696246662</v>
      </c>
      <c r="F376" s="99">
        <v>2</v>
      </c>
      <c r="G376" s="99">
        <v>1</v>
      </c>
      <c r="H376" s="99">
        <v>4</v>
      </c>
      <c r="I376" s="99">
        <v>2</v>
      </c>
      <c r="J376" s="99">
        <v>4</v>
      </c>
      <c r="K376" s="99">
        <v>5</v>
      </c>
      <c r="L376" s="99">
        <v>6</v>
      </c>
      <c r="M376" s="99">
        <v>2</v>
      </c>
      <c r="N376" s="99">
        <v>1</v>
      </c>
      <c r="O376" s="99">
        <v>36</v>
      </c>
    </row>
  </sheetData>
  <mergeCells count="19">
    <mergeCell ref="B3:M3"/>
    <mergeCell ref="P3:S3"/>
    <mergeCell ref="L4:M4"/>
    <mergeCell ref="B5:C5"/>
    <mergeCell ref="D5:E5"/>
    <mergeCell ref="F5:G5"/>
    <mergeCell ref="H5:I5"/>
    <mergeCell ref="J5:K5"/>
    <mergeCell ref="L5:M5"/>
    <mergeCell ref="C10:F10"/>
    <mergeCell ref="C11:F11"/>
    <mergeCell ref="C12:F12"/>
    <mergeCell ref="B14:E14"/>
    <mergeCell ref="G14:L14"/>
    <mergeCell ref="B4:C4"/>
    <mergeCell ref="D4:E4"/>
    <mergeCell ref="F4:G4"/>
    <mergeCell ref="H4:I4"/>
    <mergeCell ref="J4:K4"/>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56"/>
  <sheetViews>
    <sheetView showGridLines="0" workbookViewId="0"/>
  </sheetViews>
  <sheetFormatPr defaultRowHeight="12.75" x14ac:dyDescent="0.2"/>
  <cols>
    <col min="16" max="16" width="13.28515625" bestFit="1" customWidth="1"/>
  </cols>
  <sheetData>
    <row r="1" spans="2:19" ht="18.75" x14ac:dyDescent="0.3">
      <c r="B1" s="71" t="s">
        <v>1050</v>
      </c>
      <c r="N1" t="s">
        <v>1018</v>
      </c>
    </row>
    <row r="3" spans="2:19" ht="15.75" x14ac:dyDescent="0.25">
      <c r="B3" s="74" t="s">
        <v>823</v>
      </c>
      <c r="C3" s="75"/>
      <c r="D3" s="75"/>
      <c r="E3" s="75"/>
      <c r="F3" s="75"/>
      <c r="G3" s="75"/>
      <c r="H3" s="75"/>
      <c r="I3" s="75"/>
      <c r="J3" s="75"/>
      <c r="K3" s="75"/>
      <c r="L3" s="75"/>
      <c r="M3" s="76"/>
      <c r="P3" s="74" t="s">
        <v>824</v>
      </c>
      <c r="Q3" s="75"/>
      <c r="R3" s="75"/>
      <c r="S3" s="76"/>
    </row>
    <row r="4" spans="2:19"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row>
    <row r="5" spans="2:19" x14ac:dyDescent="0.2">
      <c r="B5" s="79" t="s">
        <v>940</v>
      </c>
      <c r="C5" s="78"/>
      <c r="D5" s="79" t="s">
        <v>941</v>
      </c>
      <c r="E5" s="78"/>
      <c r="F5" s="79" t="s">
        <v>942</v>
      </c>
      <c r="G5" s="78"/>
      <c r="H5" s="79" t="s">
        <v>943</v>
      </c>
      <c r="I5" s="78"/>
      <c r="J5" s="77"/>
      <c r="K5" s="78"/>
      <c r="L5" s="77"/>
      <c r="M5" s="78"/>
      <c r="P5" s="72">
        <v>14</v>
      </c>
      <c r="Q5" s="72">
        <v>50</v>
      </c>
      <c r="R5" s="72">
        <v>10</v>
      </c>
      <c r="S5" s="72">
        <v>74</v>
      </c>
    </row>
    <row r="10" spans="2:19" x14ac:dyDescent="0.2">
      <c r="B10" s="82" t="s">
        <v>839</v>
      </c>
      <c r="C10" s="77" t="s">
        <v>840</v>
      </c>
      <c r="D10" s="87"/>
      <c r="E10" s="87"/>
      <c r="F10" s="78"/>
    </row>
    <row r="11" spans="2:19" x14ac:dyDescent="0.2">
      <c r="B11" s="82" t="s">
        <v>841</v>
      </c>
      <c r="C11" s="77" t="s">
        <v>946</v>
      </c>
      <c r="D11" s="87"/>
      <c r="E11" s="87"/>
      <c r="F11" s="78"/>
    </row>
    <row r="12" spans="2:19" x14ac:dyDescent="0.2">
      <c r="B12" s="82" t="s">
        <v>843</v>
      </c>
      <c r="C12" s="77" t="s">
        <v>958</v>
      </c>
      <c r="D12" s="87"/>
      <c r="E12" s="87"/>
      <c r="F12" s="78"/>
    </row>
    <row r="14" spans="2:19" x14ac:dyDescent="0.2">
      <c r="B14" s="108" t="s">
        <v>1002</v>
      </c>
      <c r="C14" s="109"/>
      <c r="D14" s="109"/>
      <c r="E14" s="110"/>
      <c r="F14" s="102">
        <v>0.5</v>
      </c>
      <c r="G14" s="108" t="s">
        <v>1051</v>
      </c>
      <c r="H14" s="109"/>
      <c r="I14" s="109"/>
      <c r="J14" s="109"/>
      <c r="K14" s="109"/>
      <c r="L14" s="110"/>
    </row>
    <row r="16" spans="2:19" ht="25.5" x14ac:dyDescent="0.2">
      <c r="B16" s="83" t="s">
        <v>948</v>
      </c>
      <c r="C16" s="83" t="s">
        <v>949</v>
      </c>
      <c r="D16" s="83" t="s">
        <v>1052</v>
      </c>
      <c r="E16" s="83" t="s">
        <v>1053</v>
      </c>
      <c r="F16" s="73" t="s">
        <v>15</v>
      </c>
      <c r="G16" s="73" t="s">
        <v>16</v>
      </c>
      <c r="H16" s="73" t="s">
        <v>663</v>
      </c>
      <c r="I16" s="73" t="s">
        <v>664</v>
      </c>
      <c r="J16" s="73" t="s">
        <v>665</v>
      </c>
      <c r="K16" s="73" t="s">
        <v>666</v>
      </c>
      <c r="L16" s="73" t="s">
        <v>667</v>
      </c>
      <c r="M16" s="73" t="s">
        <v>668</v>
      </c>
      <c r="N16" s="73" t="s">
        <v>669</v>
      </c>
      <c r="O16" s="73" t="s">
        <v>693</v>
      </c>
    </row>
    <row r="17" spans="2:15" x14ac:dyDescent="0.2">
      <c r="B17" s="72">
        <v>1</v>
      </c>
      <c r="C17" s="72">
        <v>1</v>
      </c>
      <c r="D17" s="72">
        <v>0.85159073791509243</v>
      </c>
      <c r="E17" s="72">
        <v>0.14840926208490754</v>
      </c>
      <c r="F17" s="72">
        <v>4</v>
      </c>
      <c r="G17" s="72">
        <v>3</v>
      </c>
      <c r="H17" s="72">
        <v>17</v>
      </c>
      <c r="I17" s="72">
        <v>2</v>
      </c>
      <c r="J17" s="72">
        <v>3</v>
      </c>
      <c r="K17" s="72">
        <v>3</v>
      </c>
      <c r="L17" s="72">
        <v>9</v>
      </c>
      <c r="M17" s="72">
        <v>3</v>
      </c>
      <c r="N17" s="72">
        <v>0</v>
      </c>
      <c r="O17" s="72">
        <v>7</v>
      </c>
    </row>
    <row r="18" spans="2:15" x14ac:dyDescent="0.2">
      <c r="B18" s="72">
        <v>2</v>
      </c>
      <c r="C18" s="72">
        <v>2</v>
      </c>
      <c r="D18" s="72">
        <v>0.429293332660383</v>
      </c>
      <c r="E18" s="72">
        <v>0.57070666733961684</v>
      </c>
      <c r="F18" s="72">
        <v>1</v>
      </c>
      <c r="G18" s="72">
        <v>1</v>
      </c>
      <c r="H18" s="72">
        <v>4</v>
      </c>
      <c r="I18" s="72">
        <v>2</v>
      </c>
      <c r="J18" s="72">
        <v>4</v>
      </c>
      <c r="K18" s="72">
        <v>4</v>
      </c>
      <c r="L18" s="72">
        <v>9</v>
      </c>
      <c r="M18" s="72">
        <v>1</v>
      </c>
      <c r="N18" s="72">
        <v>1</v>
      </c>
      <c r="O18" s="72">
        <v>36</v>
      </c>
    </row>
    <row r="19" spans="2:15" x14ac:dyDescent="0.2">
      <c r="B19" s="72">
        <v>1</v>
      </c>
      <c r="C19" s="72">
        <v>1</v>
      </c>
      <c r="D19" s="72">
        <v>0.55986023320424005</v>
      </c>
      <c r="E19" s="72">
        <v>0.44013976679575989</v>
      </c>
      <c r="F19" s="72">
        <v>3</v>
      </c>
      <c r="G19" s="72">
        <v>2</v>
      </c>
      <c r="H19" s="72">
        <v>10</v>
      </c>
      <c r="I19" s="72">
        <v>2</v>
      </c>
      <c r="J19" s="72">
        <v>4</v>
      </c>
      <c r="K19" s="72">
        <v>4</v>
      </c>
      <c r="L19" s="72">
        <v>5</v>
      </c>
      <c r="M19" s="72">
        <v>4</v>
      </c>
      <c r="N19" s="72">
        <v>1</v>
      </c>
      <c r="O19" s="72">
        <v>15</v>
      </c>
    </row>
    <row r="20" spans="2:15" x14ac:dyDescent="0.2">
      <c r="B20" s="72">
        <v>2</v>
      </c>
      <c r="C20" s="72">
        <v>2</v>
      </c>
      <c r="D20" s="72">
        <v>0.49107446922259279</v>
      </c>
      <c r="E20" s="72">
        <v>0.50892553077740721</v>
      </c>
      <c r="F20" s="72">
        <v>2</v>
      </c>
      <c r="G20" s="72">
        <v>2</v>
      </c>
      <c r="H20" s="72">
        <v>5</v>
      </c>
      <c r="I20" s="72">
        <v>2</v>
      </c>
      <c r="J20" s="72">
        <v>3</v>
      </c>
      <c r="K20" s="72">
        <v>5</v>
      </c>
      <c r="L20" s="72">
        <v>4</v>
      </c>
      <c r="M20" s="72">
        <v>2</v>
      </c>
      <c r="N20" s="72">
        <v>1</v>
      </c>
      <c r="O20" s="72">
        <v>8</v>
      </c>
    </row>
    <row r="21" spans="2:15" x14ac:dyDescent="0.2">
      <c r="B21" s="72">
        <v>2</v>
      </c>
      <c r="C21" s="72">
        <v>2</v>
      </c>
      <c r="D21" s="72">
        <v>0.35575306812031676</v>
      </c>
      <c r="E21" s="72">
        <v>0.64424693187968329</v>
      </c>
      <c r="F21" s="72">
        <v>2</v>
      </c>
      <c r="G21" s="72">
        <v>3</v>
      </c>
      <c r="H21" s="72">
        <v>10</v>
      </c>
      <c r="I21" s="72">
        <v>2</v>
      </c>
      <c r="J21" s="72">
        <v>4</v>
      </c>
      <c r="K21" s="72">
        <v>5</v>
      </c>
      <c r="L21" s="72">
        <v>4</v>
      </c>
      <c r="M21" s="72">
        <v>4</v>
      </c>
      <c r="N21" s="72">
        <v>1</v>
      </c>
      <c r="O21" s="72">
        <v>27</v>
      </c>
    </row>
    <row r="22" spans="2:15" x14ac:dyDescent="0.2">
      <c r="B22" s="72">
        <v>1</v>
      </c>
      <c r="C22" s="72">
        <v>1</v>
      </c>
      <c r="D22" s="72">
        <v>0.83461946916971019</v>
      </c>
      <c r="E22" s="72">
        <v>0.16538053083028975</v>
      </c>
      <c r="F22" s="72">
        <v>4</v>
      </c>
      <c r="G22" s="72">
        <v>3</v>
      </c>
      <c r="H22" s="72">
        <v>5</v>
      </c>
      <c r="I22" s="72">
        <v>2</v>
      </c>
      <c r="J22" s="72">
        <v>3</v>
      </c>
      <c r="K22" s="72">
        <v>4</v>
      </c>
      <c r="L22" s="72">
        <v>6</v>
      </c>
      <c r="M22" s="72">
        <v>3</v>
      </c>
      <c r="N22" s="72">
        <v>1</v>
      </c>
      <c r="O22" s="72">
        <v>16</v>
      </c>
    </row>
    <row r="23" spans="2:15" x14ac:dyDescent="0.2">
      <c r="B23" s="99">
        <v>2</v>
      </c>
      <c r="C23" s="99">
        <v>1</v>
      </c>
      <c r="D23" s="99">
        <v>0.36657673969201293</v>
      </c>
      <c r="E23" s="99">
        <v>0.63342326030798712</v>
      </c>
      <c r="F23" s="99">
        <v>2</v>
      </c>
      <c r="G23" s="99">
        <v>0</v>
      </c>
      <c r="H23" s="99">
        <v>0</v>
      </c>
      <c r="I23" s="99">
        <v>0</v>
      </c>
      <c r="J23" s="99">
        <v>2</v>
      </c>
      <c r="K23" s="99">
        <v>0</v>
      </c>
      <c r="L23" s="99">
        <v>0</v>
      </c>
      <c r="M23" s="99">
        <v>5</v>
      </c>
      <c r="N23" s="99">
        <v>0</v>
      </c>
      <c r="O23" s="99">
        <v>0</v>
      </c>
    </row>
    <row r="24" spans="2:15" x14ac:dyDescent="0.2">
      <c r="B24" s="99">
        <v>1</v>
      </c>
      <c r="C24" s="99">
        <v>2</v>
      </c>
      <c r="D24" s="99">
        <v>0.6144413293027291</v>
      </c>
      <c r="E24" s="99">
        <v>0.3855586706972709</v>
      </c>
      <c r="F24" s="99">
        <v>3</v>
      </c>
      <c r="G24" s="99">
        <v>3</v>
      </c>
      <c r="H24" s="99">
        <v>10</v>
      </c>
      <c r="I24" s="99">
        <v>2</v>
      </c>
      <c r="J24" s="99">
        <v>4</v>
      </c>
      <c r="K24" s="99">
        <v>4</v>
      </c>
      <c r="L24" s="99">
        <v>5</v>
      </c>
      <c r="M24" s="99">
        <v>4</v>
      </c>
      <c r="N24" s="99">
        <v>1</v>
      </c>
      <c r="O24" s="99">
        <v>11</v>
      </c>
    </row>
    <row r="25" spans="2:15" x14ac:dyDescent="0.2">
      <c r="B25" s="99">
        <v>1</v>
      </c>
      <c r="C25" s="99">
        <v>2</v>
      </c>
      <c r="D25" s="99">
        <v>0.69069880651918547</v>
      </c>
      <c r="E25" s="99">
        <v>0.30930119348081447</v>
      </c>
      <c r="F25" s="99">
        <v>3</v>
      </c>
      <c r="G25" s="99">
        <v>3</v>
      </c>
      <c r="H25" s="99">
        <v>10</v>
      </c>
      <c r="I25" s="99">
        <v>2</v>
      </c>
      <c r="J25" s="99">
        <v>4</v>
      </c>
      <c r="K25" s="99">
        <v>4</v>
      </c>
      <c r="L25" s="99">
        <v>5</v>
      </c>
      <c r="M25" s="99">
        <v>2</v>
      </c>
      <c r="N25" s="99">
        <v>1</v>
      </c>
      <c r="O25" s="99">
        <v>20</v>
      </c>
    </row>
    <row r="26" spans="2:15" x14ac:dyDescent="0.2">
      <c r="B26" s="72">
        <v>2</v>
      </c>
      <c r="C26" s="72">
        <v>2</v>
      </c>
      <c r="D26" s="72">
        <v>0.18675730882318861</v>
      </c>
      <c r="E26" s="72">
        <v>0.81324269117681136</v>
      </c>
      <c r="F26" s="72">
        <v>1</v>
      </c>
      <c r="G26" s="72">
        <v>3</v>
      </c>
      <c r="H26" s="72">
        <v>10</v>
      </c>
      <c r="I26" s="72">
        <v>2</v>
      </c>
      <c r="J26" s="72">
        <v>4</v>
      </c>
      <c r="K26" s="72">
        <v>7</v>
      </c>
      <c r="L26" s="72">
        <v>4</v>
      </c>
      <c r="M26" s="72">
        <v>4</v>
      </c>
      <c r="N26" s="72">
        <v>2</v>
      </c>
      <c r="O26" s="72">
        <v>30</v>
      </c>
    </row>
    <row r="27" spans="2:15" x14ac:dyDescent="0.2">
      <c r="B27" s="72">
        <v>2</v>
      </c>
      <c r="C27" s="72">
        <v>2</v>
      </c>
      <c r="D27" s="72">
        <v>0.21092226045407059</v>
      </c>
      <c r="E27" s="72">
        <v>0.7890777395459293</v>
      </c>
      <c r="F27" s="72">
        <v>1</v>
      </c>
      <c r="G27" s="72">
        <v>2</v>
      </c>
      <c r="H27" s="72">
        <v>6</v>
      </c>
      <c r="I27" s="72">
        <v>2</v>
      </c>
      <c r="J27" s="72">
        <v>4</v>
      </c>
      <c r="K27" s="72">
        <v>5</v>
      </c>
      <c r="L27" s="72">
        <v>4</v>
      </c>
      <c r="M27" s="72">
        <v>4</v>
      </c>
      <c r="N27" s="72">
        <v>1</v>
      </c>
      <c r="O27" s="72">
        <v>24</v>
      </c>
    </row>
    <row r="28" spans="2:15" x14ac:dyDescent="0.2">
      <c r="B28" s="72">
        <v>1</v>
      </c>
      <c r="C28" s="72">
        <v>1</v>
      </c>
      <c r="D28" s="72">
        <v>0.84591157959141983</v>
      </c>
      <c r="E28" s="72">
        <v>0.15408842040858023</v>
      </c>
      <c r="F28" s="72">
        <v>4</v>
      </c>
      <c r="G28" s="72">
        <v>3</v>
      </c>
      <c r="H28" s="72">
        <v>10</v>
      </c>
      <c r="I28" s="72">
        <v>2</v>
      </c>
      <c r="J28" s="72">
        <v>3</v>
      </c>
      <c r="K28" s="72">
        <v>4</v>
      </c>
      <c r="L28" s="72">
        <v>6</v>
      </c>
      <c r="M28" s="72">
        <v>2</v>
      </c>
      <c r="N28" s="72">
        <v>1</v>
      </c>
      <c r="O28" s="72">
        <v>9</v>
      </c>
    </row>
    <row r="29" spans="2:15" x14ac:dyDescent="0.2">
      <c r="B29" s="72">
        <v>2</v>
      </c>
      <c r="C29" s="72">
        <v>2</v>
      </c>
      <c r="D29" s="72">
        <v>0.34223337835709561</v>
      </c>
      <c r="E29" s="72">
        <v>0.65776662164290445</v>
      </c>
      <c r="F29" s="72">
        <v>2</v>
      </c>
      <c r="G29" s="72">
        <v>3</v>
      </c>
      <c r="H29" s="72">
        <v>10</v>
      </c>
      <c r="I29" s="72">
        <v>2</v>
      </c>
      <c r="J29" s="72">
        <v>4</v>
      </c>
      <c r="K29" s="72">
        <v>5</v>
      </c>
      <c r="L29" s="72">
        <v>3</v>
      </c>
      <c r="M29" s="72">
        <v>4</v>
      </c>
      <c r="N29" s="72">
        <v>1</v>
      </c>
      <c r="O29" s="72">
        <v>17</v>
      </c>
    </row>
    <row r="30" spans="2:15" x14ac:dyDescent="0.2">
      <c r="B30" s="72">
        <v>2</v>
      </c>
      <c r="C30" s="72">
        <v>2</v>
      </c>
      <c r="D30" s="72">
        <v>0.43967270930405106</v>
      </c>
      <c r="E30" s="72">
        <v>0.560327290695949</v>
      </c>
      <c r="F30" s="72">
        <v>3</v>
      </c>
      <c r="G30" s="72">
        <v>1</v>
      </c>
      <c r="H30" s="72">
        <v>10</v>
      </c>
      <c r="I30" s="72">
        <v>2</v>
      </c>
      <c r="J30" s="72">
        <v>4</v>
      </c>
      <c r="K30" s="72">
        <v>5</v>
      </c>
      <c r="L30" s="72">
        <v>4</v>
      </c>
      <c r="M30" s="72">
        <v>4</v>
      </c>
      <c r="N30" s="72">
        <v>1</v>
      </c>
      <c r="O30" s="72">
        <v>12</v>
      </c>
    </row>
    <row r="31" spans="2:15" x14ac:dyDescent="0.2">
      <c r="B31" s="72">
        <v>2</v>
      </c>
      <c r="C31" s="72">
        <v>2</v>
      </c>
      <c r="D31" s="72">
        <v>0.45262249292588064</v>
      </c>
      <c r="E31" s="72">
        <v>0.54737750707411936</v>
      </c>
      <c r="F31" s="72">
        <v>2</v>
      </c>
      <c r="G31" s="72">
        <v>3</v>
      </c>
      <c r="H31" s="72">
        <v>3</v>
      </c>
      <c r="I31" s="72">
        <v>2</v>
      </c>
      <c r="J31" s="72">
        <v>4</v>
      </c>
      <c r="K31" s="72">
        <v>5</v>
      </c>
      <c r="L31" s="72">
        <v>6</v>
      </c>
      <c r="M31" s="72">
        <v>4</v>
      </c>
      <c r="N31" s="72">
        <v>1</v>
      </c>
      <c r="O31" s="72">
        <v>26</v>
      </c>
    </row>
    <row r="32" spans="2:15" x14ac:dyDescent="0.2">
      <c r="B32" s="99">
        <v>2</v>
      </c>
      <c r="C32" s="99">
        <v>1</v>
      </c>
      <c r="D32" s="99">
        <v>0.43803904350864692</v>
      </c>
      <c r="E32" s="99">
        <v>0.56196095649135314</v>
      </c>
      <c r="F32" s="99">
        <v>2</v>
      </c>
      <c r="G32" s="99">
        <v>1</v>
      </c>
      <c r="H32" s="99">
        <v>8</v>
      </c>
      <c r="I32" s="99">
        <v>2</v>
      </c>
      <c r="J32" s="99">
        <v>4</v>
      </c>
      <c r="K32" s="99">
        <v>5</v>
      </c>
      <c r="L32" s="99">
        <v>5</v>
      </c>
      <c r="M32" s="99">
        <v>1</v>
      </c>
      <c r="N32" s="99">
        <v>1</v>
      </c>
      <c r="O32" s="99">
        <v>22</v>
      </c>
    </row>
    <row r="33" spans="2:15" x14ac:dyDescent="0.2">
      <c r="B33" s="72">
        <v>2</v>
      </c>
      <c r="C33" s="72">
        <v>2</v>
      </c>
      <c r="D33" s="72">
        <v>0.19845742173755326</v>
      </c>
      <c r="E33" s="72">
        <v>0.80154257826244668</v>
      </c>
      <c r="F33" s="72">
        <v>1</v>
      </c>
      <c r="G33" s="72">
        <v>2</v>
      </c>
      <c r="H33" s="72">
        <v>10</v>
      </c>
      <c r="I33" s="72">
        <v>2</v>
      </c>
      <c r="J33" s="72">
        <v>4</v>
      </c>
      <c r="K33" s="72">
        <v>5</v>
      </c>
      <c r="L33" s="72">
        <v>4</v>
      </c>
      <c r="M33" s="72">
        <v>4</v>
      </c>
      <c r="N33" s="72">
        <v>1</v>
      </c>
      <c r="O33" s="72">
        <v>18</v>
      </c>
    </row>
    <row r="34" spans="2:15" x14ac:dyDescent="0.2">
      <c r="B34" s="72">
        <v>1</v>
      </c>
      <c r="C34" s="72">
        <v>1</v>
      </c>
      <c r="D34" s="72">
        <v>0.8103688906777522</v>
      </c>
      <c r="E34" s="72">
        <v>0.18963110932224772</v>
      </c>
      <c r="F34" s="72">
        <v>4</v>
      </c>
      <c r="G34" s="72">
        <v>3</v>
      </c>
      <c r="H34" s="72">
        <v>10</v>
      </c>
      <c r="I34" s="72">
        <v>2</v>
      </c>
      <c r="J34" s="72">
        <v>3</v>
      </c>
      <c r="K34" s="72">
        <v>5</v>
      </c>
      <c r="L34" s="72">
        <v>5</v>
      </c>
      <c r="M34" s="72">
        <v>2</v>
      </c>
      <c r="N34" s="72">
        <v>1</v>
      </c>
      <c r="O34" s="72">
        <v>18</v>
      </c>
    </row>
    <row r="35" spans="2:15" x14ac:dyDescent="0.2">
      <c r="B35" s="72">
        <v>1</v>
      </c>
      <c r="C35" s="72">
        <v>1</v>
      </c>
      <c r="D35" s="72">
        <v>0.78197503668086887</v>
      </c>
      <c r="E35" s="72">
        <v>0.21802496331913104</v>
      </c>
      <c r="F35" s="72">
        <v>4</v>
      </c>
      <c r="G35" s="72">
        <v>3</v>
      </c>
      <c r="H35" s="72">
        <v>10</v>
      </c>
      <c r="I35" s="72">
        <v>2</v>
      </c>
      <c r="J35" s="72">
        <v>3</v>
      </c>
      <c r="K35" s="72">
        <v>3</v>
      </c>
      <c r="L35" s="72">
        <v>3</v>
      </c>
      <c r="M35" s="72">
        <v>4</v>
      </c>
      <c r="N35" s="72">
        <v>1</v>
      </c>
      <c r="O35" s="72">
        <v>4</v>
      </c>
    </row>
    <row r="36" spans="2:15" x14ac:dyDescent="0.2">
      <c r="B36" s="72">
        <v>1</v>
      </c>
      <c r="C36" s="72">
        <v>1</v>
      </c>
      <c r="D36" s="72">
        <v>0.75448644018907451</v>
      </c>
      <c r="E36" s="72">
        <v>0.24551355981092549</v>
      </c>
      <c r="F36" s="72">
        <v>4</v>
      </c>
      <c r="G36" s="72">
        <v>3</v>
      </c>
      <c r="H36" s="72">
        <v>17</v>
      </c>
      <c r="I36" s="72">
        <v>2</v>
      </c>
      <c r="J36" s="72">
        <v>4</v>
      </c>
      <c r="K36" s="72">
        <v>3</v>
      </c>
      <c r="L36" s="72">
        <v>5</v>
      </c>
      <c r="M36" s="72">
        <v>4</v>
      </c>
      <c r="N36" s="72">
        <v>1</v>
      </c>
      <c r="O36" s="72">
        <v>10</v>
      </c>
    </row>
    <row r="37" spans="2:15" x14ac:dyDescent="0.2">
      <c r="B37" s="72">
        <v>2</v>
      </c>
      <c r="C37" s="72">
        <v>2</v>
      </c>
      <c r="D37" s="72">
        <v>0.24234424460871901</v>
      </c>
      <c r="E37" s="72">
        <v>0.75765575539128094</v>
      </c>
      <c r="F37" s="72">
        <v>1</v>
      </c>
      <c r="G37" s="72">
        <v>0</v>
      </c>
      <c r="H37" s="72">
        <v>0</v>
      </c>
      <c r="I37" s="72">
        <v>0</v>
      </c>
      <c r="J37" s="72">
        <v>2</v>
      </c>
      <c r="K37" s="72">
        <v>0</v>
      </c>
      <c r="L37" s="72">
        <v>0</v>
      </c>
      <c r="M37" s="72">
        <v>5</v>
      </c>
      <c r="N37" s="72">
        <v>0</v>
      </c>
      <c r="O37" s="72">
        <v>0</v>
      </c>
    </row>
    <row r="38" spans="2:15" x14ac:dyDescent="0.2">
      <c r="B38" s="72">
        <v>1</v>
      </c>
      <c r="C38" s="72">
        <v>1</v>
      </c>
      <c r="D38" s="72">
        <v>0.79089521315898148</v>
      </c>
      <c r="E38" s="72">
        <v>0.20910478684101838</v>
      </c>
      <c r="F38" s="72">
        <v>4</v>
      </c>
      <c r="G38" s="72">
        <v>3</v>
      </c>
      <c r="H38" s="72">
        <v>17</v>
      </c>
      <c r="I38" s="72">
        <v>2</v>
      </c>
      <c r="J38" s="72">
        <v>3</v>
      </c>
      <c r="K38" s="72">
        <v>3</v>
      </c>
      <c r="L38" s="72">
        <v>4</v>
      </c>
      <c r="M38" s="72">
        <v>3</v>
      </c>
      <c r="N38" s="72">
        <v>2</v>
      </c>
      <c r="O38" s="72">
        <v>8</v>
      </c>
    </row>
    <row r="39" spans="2:15" x14ac:dyDescent="0.2">
      <c r="B39" s="99">
        <v>2</v>
      </c>
      <c r="C39" s="99">
        <v>1</v>
      </c>
      <c r="D39" s="99">
        <v>0.37245341343609212</v>
      </c>
      <c r="E39" s="99">
        <v>0.62754658656390794</v>
      </c>
      <c r="F39" s="99">
        <v>2</v>
      </c>
      <c r="G39" s="99">
        <v>1</v>
      </c>
      <c r="H39" s="99">
        <v>4</v>
      </c>
      <c r="I39" s="99">
        <v>2</v>
      </c>
      <c r="J39" s="99">
        <v>4</v>
      </c>
      <c r="K39" s="99">
        <v>4</v>
      </c>
      <c r="L39" s="99">
        <v>5</v>
      </c>
      <c r="M39" s="99">
        <v>4</v>
      </c>
      <c r="N39" s="99">
        <v>1</v>
      </c>
      <c r="O39" s="99">
        <v>15</v>
      </c>
    </row>
    <row r="40" spans="2:15" x14ac:dyDescent="0.2">
      <c r="B40" s="72">
        <v>2</v>
      </c>
      <c r="C40" s="72">
        <v>2</v>
      </c>
      <c r="D40" s="72">
        <v>0.1274804361728098</v>
      </c>
      <c r="E40" s="72">
        <v>0.87251956382719009</v>
      </c>
      <c r="F40" s="72">
        <v>1</v>
      </c>
      <c r="G40" s="72">
        <v>1</v>
      </c>
      <c r="H40" s="72">
        <v>10</v>
      </c>
      <c r="I40" s="72">
        <v>2</v>
      </c>
      <c r="J40" s="72">
        <v>4</v>
      </c>
      <c r="K40" s="72">
        <v>7</v>
      </c>
      <c r="L40" s="72">
        <v>3</v>
      </c>
      <c r="M40" s="72">
        <v>4</v>
      </c>
      <c r="N40" s="72">
        <v>1</v>
      </c>
      <c r="O40" s="72">
        <v>19</v>
      </c>
    </row>
    <row r="41" spans="2:15" x14ac:dyDescent="0.2">
      <c r="B41" s="72">
        <v>2</v>
      </c>
      <c r="C41" s="72">
        <v>2</v>
      </c>
      <c r="D41" s="72">
        <v>0.49043694888031047</v>
      </c>
      <c r="E41" s="72">
        <v>0.50956305111968969</v>
      </c>
      <c r="F41" s="72">
        <v>3</v>
      </c>
      <c r="G41" s="72">
        <v>0</v>
      </c>
      <c r="H41" s="72">
        <v>0</v>
      </c>
      <c r="I41" s="72">
        <v>0</v>
      </c>
      <c r="J41" s="72">
        <v>3</v>
      </c>
      <c r="K41" s="72">
        <v>0</v>
      </c>
      <c r="L41" s="72">
        <v>0</v>
      </c>
      <c r="M41" s="72">
        <v>5</v>
      </c>
      <c r="N41" s="72">
        <v>0</v>
      </c>
      <c r="O41" s="72">
        <v>0</v>
      </c>
    </row>
    <row r="42" spans="2:15" x14ac:dyDescent="0.2">
      <c r="B42" s="72">
        <v>1</v>
      </c>
      <c r="C42" s="72">
        <v>1</v>
      </c>
      <c r="D42" s="72">
        <v>0.70251312852452763</v>
      </c>
      <c r="E42" s="72">
        <v>0.29748687147547254</v>
      </c>
      <c r="F42" s="72">
        <v>4</v>
      </c>
      <c r="G42" s="72">
        <v>3</v>
      </c>
      <c r="H42" s="72">
        <v>17</v>
      </c>
      <c r="I42" s="72">
        <v>2</v>
      </c>
      <c r="J42" s="72">
        <v>4</v>
      </c>
      <c r="K42" s="72">
        <v>4</v>
      </c>
      <c r="L42" s="72">
        <v>4</v>
      </c>
      <c r="M42" s="72">
        <v>4</v>
      </c>
      <c r="N42" s="72">
        <v>1</v>
      </c>
      <c r="O42" s="72">
        <v>12</v>
      </c>
    </row>
    <row r="43" spans="2:15" x14ac:dyDescent="0.2">
      <c r="B43" s="72">
        <v>1</v>
      </c>
      <c r="C43" s="72">
        <v>1</v>
      </c>
      <c r="D43" s="72">
        <v>0.53313123072818536</v>
      </c>
      <c r="E43" s="72">
        <v>0.4668687692718147</v>
      </c>
      <c r="F43" s="72">
        <v>2</v>
      </c>
      <c r="G43" s="72">
        <v>3</v>
      </c>
      <c r="H43" s="72">
        <v>10</v>
      </c>
      <c r="I43" s="72">
        <v>2</v>
      </c>
      <c r="J43" s="72">
        <v>3</v>
      </c>
      <c r="K43" s="72">
        <v>5</v>
      </c>
      <c r="L43" s="72">
        <v>5</v>
      </c>
      <c r="M43" s="72">
        <v>2</v>
      </c>
      <c r="N43" s="72">
        <v>2</v>
      </c>
      <c r="O43" s="72">
        <v>13</v>
      </c>
    </row>
    <row r="44" spans="2:15" x14ac:dyDescent="0.2">
      <c r="B44" s="99">
        <v>1</v>
      </c>
      <c r="C44" s="99">
        <v>2</v>
      </c>
      <c r="D44" s="99">
        <v>0.67128687120945574</v>
      </c>
      <c r="E44" s="99">
        <v>0.32871312879054432</v>
      </c>
      <c r="F44" s="99">
        <v>3</v>
      </c>
      <c r="G44" s="99">
        <v>3</v>
      </c>
      <c r="H44" s="99">
        <v>10</v>
      </c>
      <c r="I44" s="99">
        <v>2</v>
      </c>
      <c r="J44" s="99">
        <v>4</v>
      </c>
      <c r="K44" s="99">
        <v>4</v>
      </c>
      <c r="L44" s="99">
        <v>6</v>
      </c>
      <c r="M44" s="99">
        <v>3</v>
      </c>
      <c r="N44" s="99">
        <v>2</v>
      </c>
      <c r="O44" s="99">
        <v>16</v>
      </c>
    </row>
    <row r="45" spans="2:15" x14ac:dyDescent="0.2">
      <c r="B45" s="72">
        <v>2</v>
      </c>
      <c r="C45" s="72">
        <v>2</v>
      </c>
      <c r="D45" s="72">
        <v>0.20118526831209085</v>
      </c>
      <c r="E45" s="72">
        <v>0.79881473168790906</v>
      </c>
      <c r="F45" s="72">
        <v>1</v>
      </c>
      <c r="G45" s="72">
        <v>2</v>
      </c>
      <c r="H45" s="72">
        <v>6</v>
      </c>
      <c r="I45" s="72">
        <v>2</v>
      </c>
      <c r="J45" s="72">
        <v>2</v>
      </c>
      <c r="K45" s="72">
        <v>7</v>
      </c>
      <c r="L45" s="72">
        <v>4</v>
      </c>
      <c r="M45" s="72">
        <v>4</v>
      </c>
      <c r="N45" s="72">
        <v>1</v>
      </c>
      <c r="O45" s="72">
        <v>38</v>
      </c>
    </row>
    <row r="46" spans="2:15" x14ac:dyDescent="0.2">
      <c r="B46" s="72">
        <v>2</v>
      </c>
      <c r="C46" s="72">
        <v>2</v>
      </c>
      <c r="D46" s="72">
        <v>0.21769375995050799</v>
      </c>
      <c r="E46" s="72">
        <v>0.78230624004949201</v>
      </c>
      <c r="F46" s="72">
        <v>1</v>
      </c>
      <c r="G46" s="72">
        <v>0</v>
      </c>
      <c r="H46" s="72">
        <v>0</v>
      </c>
      <c r="I46" s="72">
        <v>0</v>
      </c>
      <c r="J46" s="72">
        <v>3</v>
      </c>
      <c r="K46" s="72">
        <v>0</v>
      </c>
      <c r="L46" s="72">
        <v>0</v>
      </c>
      <c r="M46" s="72">
        <v>5</v>
      </c>
      <c r="N46" s="72">
        <v>0</v>
      </c>
      <c r="O46" s="72">
        <v>0</v>
      </c>
    </row>
    <row r="47" spans="2:15" x14ac:dyDescent="0.2">
      <c r="B47" s="72">
        <v>2</v>
      </c>
      <c r="C47" s="72">
        <v>2</v>
      </c>
      <c r="D47" s="72">
        <v>0.22664581413926146</v>
      </c>
      <c r="E47" s="72">
        <v>0.77335418586073856</v>
      </c>
      <c r="F47" s="72">
        <v>1</v>
      </c>
      <c r="G47" s="72">
        <v>3</v>
      </c>
      <c r="H47" s="72">
        <v>10</v>
      </c>
      <c r="I47" s="72">
        <v>2</v>
      </c>
      <c r="J47" s="72">
        <v>4</v>
      </c>
      <c r="K47" s="72">
        <v>5</v>
      </c>
      <c r="L47" s="72">
        <v>4</v>
      </c>
      <c r="M47" s="72">
        <v>4</v>
      </c>
      <c r="N47" s="72">
        <v>1</v>
      </c>
      <c r="O47" s="72">
        <v>26</v>
      </c>
    </row>
    <row r="48" spans="2:15" x14ac:dyDescent="0.2">
      <c r="B48" s="72">
        <v>1</v>
      </c>
      <c r="C48" s="72">
        <v>1</v>
      </c>
      <c r="D48" s="72">
        <v>0.80143898283570292</v>
      </c>
      <c r="E48" s="72">
        <v>0.19856101716429703</v>
      </c>
      <c r="F48" s="72">
        <v>4</v>
      </c>
      <c r="G48" s="72">
        <v>2</v>
      </c>
      <c r="H48" s="72">
        <v>10</v>
      </c>
      <c r="I48" s="72">
        <v>2</v>
      </c>
      <c r="J48" s="72">
        <v>4</v>
      </c>
      <c r="K48" s="72">
        <v>3</v>
      </c>
      <c r="L48" s="72">
        <v>4</v>
      </c>
      <c r="M48" s="72">
        <v>2</v>
      </c>
      <c r="N48" s="72">
        <v>1</v>
      </c>
      <c r="O48" s="72">
        <v>10</v>
      </c>
    </row>
    <row r="49" spans="2:15" x14ac:dyDescent="0.2">
      <c r="B49" s="72">
        <v>1</v>
      </c>
      <c r="C49" s="72">
        <v>1</v>
      </c>
      <c r="D49" s="72">
        <v>0.88690532498728003</v>
      </c>
      <c r="E49" s="72">
        <v>0.11309467501272001</v>
      </c>
      <c r="F49" s="72">
        <v>4</v>
      </c>
      <c r="G49" s="72">
        <v>3</v>
      </c>
      <c r="H49" s="72">
        <v>10</v>
      </c>
      <c r="I49" s="72">
        <v>2</v>
      </c>
      <c r="J49" s="72">
        <v>4</v>
      </c>
      <c r="K49" s="72">
        <v>1</v>
      </c>
      <c r="L49" s="72">
        <v>8</v>
      </c>
      <c r="M49" s="72">
        <v>2</v>
      </c>
      <c r="N49" s="72">
        <v>2</v>
      </c>
      <c r="O49" s="72">
        <v>7</v>
      </c>
    </row>
    <row r="50" spans="2:15" x14ac:dyDescent="0.2">
      <c r="B50" s="72">
        <v>1</v>
      </c>
      <c r="C50" s="72">
        <v>1</v>
      </c>
      <c r="D50" s="72">
        <v>0.53717141706828353</v>
      </c>
      <c r="E50" s="72">
        <v>0.46282858293171653</v>
      </c>
      <c r="F50" s="72">
        <v>3</v>
      </c>
      <c r="G50" s="72">
        <v>3</v>
      </c>
      <c r="H50" s="72">
        <v>10</v>
      </c>
      <c r="I50" s="72">
        <v>2</v>
      </c>
      <c r="J50" s="72">
        <v>4</v>
      </c>
      <c r="K50" s="72">
        <v>4</v>
      </c>
      <c r="L50" s="72">
        <v>2</v>
      </c>
      <c r="M50" s="72">
        <v>4</v>
      </c>
      <c r="N50" s="72">
        <v>2</v>
      </c>
      <c r="O50" s="72">
        <v>11</v>
      </c>
    </row>
    <row r="51" spans="2:15" x14ac:dyDescent="0.2">
      <c r="B51" s="72">
        <v>2</v>
      </c>
      <c r="C51" s="72">
        <v>2</v>
      </c>
      <c r="D51" s="72">
        <v>0.26430956410419754</v>
      </c>
      <c r="E51" s="72">
        <v>0.73569043589580252</v>
      </c>
      <c r="F51" s="72">
        <v>1</v>
      </c>
      <c r="G51" s="72">
        <v>1</v>
      </c>
      <c r="H51" s="72">
        <v>4</v>
      </c>
      <c r="I51" s="72">
        <v>2</v>
      </c>
      <c r="J51" s="72">
        <v>3</v>
      </c>
      <c r="K51" s="72">
        <v>6</v>
      </c>
      <c r="L51" s="72">
        <v>5</v>
      </c>
      <c r="M51" s="72">
        <v>2</v>
      </c>
      <c r="N51" s="72">
        <v>1</v>
      </c>
      <c r="O51" s="72">
        <v>30</v>
      </c>
    </row>
    <row r="52" spans="2:15" x14ac:dyDescent="0.2">
      <c r="B52" s="72">
        <v>1</v>
      </c>
      <c r="C52" s="72">
        <v>1</v>
      </c>
      <c r="D52" s="72">
        <v>0.84528504462634524</v>
      </c>
      <c r="E52" s="72">
        <v>0.15471495537365484</v>
      </c>
      <c r="F52" s="72">
        <v>4</v>
      </c>
      <c r="G52" s="72">
        <v>3</v>
      </c>
      <c r="H52" s="72">
        <v>10</v>
      </c>
      <c r="I52" s="72">
        <v>2</v>
      </c>
      <c r="J52" s="72">
        <v>2</v>
      </c>
      <c r="K52" s="72">
        <v>5</v>
      </c>
      <c r="L52" s="72">
        <v>4</v>
      </c>
      <c r="M52" s="72">
        <v>1</v>
      </c>
      <c r="N52" s="72">
        <v>0</v>
      </c>
      <c r="O52" s="72">
        <v>1</v>
      </c>
    </row>
    <row r="53" spans="2:15" x14ac:dyDescent="0.2">
      <c r="B53" s="72">
        <v>1</v>
      </c>
      <c r="C53" s="72">
        <v>1</v>
      </c>
      <c r="D53" s="72">
        <v>0.85264468329948329</v>
      </c>
      <c r="E53" s="72">
        <v>0.14735531670051677</v>
      </c>
      <c r="F53" s="72">
        <v>4</v>
      </c>
      <c r="G53" s="72">
        <v>3</v>
      </c>
      <c r="H53" s="72">
        <v>10</v>
      </c>
      <c r="I53" s="72">
        <v>2</v>
      </c>
      <c r="J53" s="72">
        <v>2</v>
      </c>
      <c r="K53" s="72">
        <v>4</v>
      </c>
      <c r="L53" s="72">
        <v>5</v>
      </c>
      <c r="M53" s="72">
        <v>2</v>
      </c>
      <c r="N53" s="72">
        <v>1</v>
      </c>
      <c r="O53" s="72">
        <v>4</v>
      </c>
    </row>
    <row r="54" spans="2:15" x14ac:dyDescent="0.2">
      <c r="B54" s="99">
        <v>2</v>
      </c>
      <c r="C54" s="99">
        <v>1</v>
      </c>
      <c r="D54" s="99">
        <v>0.24234424460871901</v>
      </c>
      <c r="E54" s="99">
        <v>0.75765575539128094</v>
      </c>
      <c r="F54" s="99">
        <v>1</v>
      </c>
      <c r="G54" s="99">
        <v>0</v>
      </c>
      <c r="H54" s="99">
        <v>0</v>
      </c>
      <c r="I54" s="99">
        <v>0</v>
      </c>
      <c r="J54" s="99">
        <v>2</v>
      </c>
      <c r="K54" s="99">
        <v>0</v>
      </c>
      <c r="L54" s="99">
        <v>0</v>
      </c>
      <c r="M54" s="99">
        <v>5</v>
      </c>
      <c r="N54" s="99">
        <v>0</v>
      </c>
      <c r="O54" s="99">
        <v>0</v>
      </c>
    </row>
    <row r="55" spans="2:15" x14ac:dyDescent="0.2">
      <c r="B55" s="72">
        <v>2</v>
      </c>
      <c r="C55" s="72">
        <v>2</v>
      </c>
      <c r="D55" s="72">
        <v>0.41775907374168142</v>
      </c>
      <c r="E55" s="72">
        <v>0.58224092625831869</v>
      </c>
      <c r="F55" s="72">
        <v>2</v>
      </c>
      <c r="G55" s="72">
        <v>1</v>
      </c>
      <c r="H55" s="72">
        <v>13</v>
      </c>
      <c r="I55" s="72">
        <v>2</v>
      </c>
      <c r="J55" s="72">
        <v>4</v>
      </c>
      <c r="K55" s="72">
        <v>1</v>
      </c>
      <c r="L55" s="72">
        <v>5</v>
      </c>
      <c r="M55" s="72">
        <v>4</v>
      </c>
      <c r="N55" s="72">
        <v>2</v>
      </c>
      <c r="O55" s="72">
        <v>31</v>
      </c>
    </row>
    <row r="56" spans="2:15" x14ac:dyDescent="0.2">
      <c r="B56" s="72">
        <v>1</v>
      </c>
      <c r="C56" s="72">
        <v>1</v>
      </c>
      <c r="D56" s="72">
        <v>0.74229920931912596</v>
      </c>
      <c r="E56" s="72">
        <v>0.25770079068087415</v>
      </c>
      <c r="F56" s="72">
        <v>4</v>
      </c>
      <c r="G56" s="72">
        <v>1</v>
      </c>
      <c r="H56" s="72">
        <v>10</v>
      </c>
      <c r="I56" s="72">
        <v>2</v>
      </c>
      <c r="J56" s="72">
        <v>4</v>
      </c>
      <c r="K56" s="72">
        <v>4</v>
      </c>
      <c r="L56" s="72">
        <v>4</v>
      </c>
      <c r="M56" s="72">
        <v>2</v>
      </c>
      <c r="N56" s="72">
        <v>2</v>
      </c>
      <c r="O56" s="72">
        <v>4</v>
      </c>
    </row>
    <row r="57" spans="2:15" x14ac:dyDescent="0.2">
      <c r="B57" s="72">
        <v>2</v>
      </c>
      <c r="C57" s="72">
        <v>2</v>
      </c>
      <c r="D57" s="72">
        <v>0.2219775211905749</v>
      </c>
      <c r="E57" s="72">
        <v>0.7780224788094251</v>
      </c>
      <c r="F57" s="72">
        <v>2</v>
      </c>
      <c r="G57" s="72">
        <v>3</v>
      </c>
      <c r="H57" s="72">
        <v>9</v>
      </c>
      <c r="I57" s="72">
        <v>2</v>
      </c>
      <c r="J57" s="72">
        <v>4</v>
      </c>
      <c r="K57" s="72">
        <v>8</v>
      </c>
      <c r="L57" s="72">
        <v>2</v>
      </c>
      <c r="M57" s="72">
        <v>4</v>
      </c>
      <c r="N57" s="72">
        <v>1</v>
      </c>
      <c r="O57" s="72">
        <v>35</v>
      </c>
    </row>
    <row r="58" spans="2:15" x14ac:dyDescent="0.2">
      <c r="B58" s="72">
        <v>2</v>
      </c>
      <c r="C58" s="72">
        <v>2</v>
      </c>
      <c r="D58" s="72">
        <v>0.21769375995050799</v>
      </c>
      <c r="E58" s="72">
        <v>0.78230624004949201</v>
      </c>
      <c r="F58" s="72">
        <v>1</v>
      </c>
      <c r="G58" s="72">
        <v>0</v>
      </c>
      <c r="H58" s="72">
        <v>0</v>
      </c>
      <c r="I58" s="72">
        <v>0</v>
      </c>
      <c r="J58" s="72">
        <v>3</v>
      </c>
      <c r="K58" s="72">
        <v>0</v>
      </c>
      <c r="L58" s="72">
        <v>0</v>
      </c>
      <c r="M58" s="72">
        <v>5</v>
      </c>
      <c r="N58" s="72">
        <v>0</v>
      </c>
      <c r="O58" s="72">
        <v>0</v>
      </c>
    </row>
    <row r="59" spans="2:15" x14ac:dyDescent="0.2">
      <c r="B59" s="72">
        <v>2</v>
      </c>
      <c r="C59" s="72">
        <v>2</v>
      </c>
      <c r="D59" s="72">
        <v>0.31936057195206702</v>
      </c>
      <c r="E59" s="72">
        <v>0.68063942804793309</v>
      </c>
      <c r="F59" s="72">
        <v>1</v>
      </c>
      <c r="G59" s="72">
        <v>3</v>
      </c>
      <c r="H59" s="72">
        <v>6</v>
      </c>
      <c r="I59" s="72">
        <v>1</v>
      </c>
      <c r="J59" s="72">
        <v>4</v>
      </c>
      <c r="K59" s="72">
        <v>5</v>
      </c>
      <c r="L59" s="72">
        <v>5</v>
      </c>
      <c r="M59" s="72">
        <v>2</v>
      </c>
      <c r="N59" s="72">
        <v>1</v>
      </c>
      <c r="O59" s="72">
        <v>35</v>
      </c>
    </row>
    <row r="60" spans="2:15" x14ac:dyDescent="0.2">
      <c r="B60" s="72">
        <v>1</v>
      </c>
      <c r="C60" s="72">
        <v>1</v>
      </c>
      <c r="D60" s="72">
        <v>0.75612059355251116</v>
      </c>
      <c r="E60" s="72">
        <v>0.2438794064474889</v>
      </c>
      <c r="F60" s="72">
        <v>4</v>
      </c>
      <c r="G60" s="72">
        <v>1</v>
      </c>
      <c r="H60" s="72">
        <v>4</v>
      </c>
      <c r="I60" s="72">
        <v>2</v>
      </c>
      <c r="J60" s="72">
        <v>4</v>
      </c>
      <c r="K60" s="72">
        <v>4</v>
      </c>
      <c r="L60" s="72">
        <v>7</v>
      </c>
      <c r="M60" s="72">
        <v>4</v>
      </c>
      <c r="N60" s="72">
        <v>0</v>
      </c>
      <c r="O60" s="72">
        <v>9</v>
      </c>
    </row>
    <row r="61" spans="2:15" x14ac:dyDescent="0.2">
      <c r="B61" s="99">
        <v>1</v>
      </c>
      <c r="C61" s="99">
        <v>2</v>
      </c>
      <c r="D61" s="99">
        <v>0.67933874470891786</v>
      </c>
      <c r="E61" s="99">
        <v>0.32066125529108208</v>
      </c>
      <c r="F61" s="99">
        <v>3</v>
      </c>
      <c r="G61" s="99">
        <v>3</v>
      </c>
      <c r="H61" s="99">
        <v>10</v>
      </c>
      <c r="I61" s="99">
        <v>2</v>
      </c>
      <c r="J61" s="99">
        <v>4</v>
      </c>
      <c r="K61" s="99">
        <v>5</v>
      </c>
      <c r="L61" s="99">
        <v>8</v>
      </c>
      <c r="M61" s="99">
        <v>3</v>
      </c>
      <c r="N61" s="99">
        <v>2</v>
      </c>
      <c r="O61" s="99">
        <v>14</v>
      </c>
    </row>
    <row r="62" spans="2:15" x14ac:dyDescent="0.2">
      <c r="B62" s="72">
        <v>1</v>
      </c>
      <c r="C62" s="72">
        <v>1</v>
      </c>
      <c r="D62" s="72">
        <v>0.56040498783903236</v>
      </c>
      <c r="E62" s="72">
        <v>0.43959501216096769</v>
      </c>
      <c r="F62" s="72">
        <v>3</v>
      </c>
      <c r="G62" s="72">
        <v>3</v>
      </c>
      <c r="H62" s="72">
        <v>10</v>
      </c>
      <c r="I62" s="72">
        <v>2</v>
      </c>
      <c r="J62" s="72">
        <v>4</v>
      </c>
      <c r="K62" s="72">
        <v>4</v>
      </c>
      <c r="L62" s="72">
        <v>3</v>
      </c>
      <c r="M62" s="72">
        <v>4</v>
      </c>
      <c r="N62" s="72">
        <v>1</v>
      </c>
      <c r="O62" s="72">
        <v>13</v>
      </c>
    </row>
    <row r="63" spans="2:15" x14ac:dyDescent="0.2">
      <c r="B63" s="72">
        <v>2</v>
      </c>
      <c r="C63" s="72">
        <v>2</v>
      </c>
      <c r="D63" s="72">
        <v>0.36579954226544203</v>
      </c>
      <c r="E63" s="72">
        <v>0.6342004577345578</v>
      </c>
      <c r="F63" s="72">
        <v>2</v>
      </c>
      <c r="G63" s="72">
        <v>1</v>
      </c>
      <c r="H63" s="72">
        <v>10</v>
      </c>
      <c r="I63" s="72">
        <v>2</v>
      </c>
      <c r="J63" s="72">
        <v>2</v>
      </c>
      <c r="K63" s="72">
        <v>7</v>
      </c>
      <c r="L63" s="72">
        <v>3</v>
      </c>
      <c r="M63" s="72">
        <v>1</v>
      </c>
      <c r="N63" s="72">
        <v>1</v>
      </c>
      <c r="O63" s="72">
        <v>24</v>
      </c>
    </row>
    <row r="64" spans="2:15" x14ac:dyDescent="0.2">
      <c r="B64" s="72">
        <v>1</v>
      </c>
      <c r="C64" s="72">
        <v>1</v>
      </c>
      <c r="D64" s="72">
        <v>0.53344570878961772</v>
      </c>
      <c r="E64" s="72">
        <v>0.46655429121038239</v>
      </c>
      <c r="F64" s="72">
        <v>3</v>
      </c>
      <c r="G64" s="72">
        <v>1</v>
      </c>
      <c r="H64" s="72">
        <v>4</v>
      </c>
      <c r="I64" s="72">
        <v>2</v>
      </c>
      <c r="J64" s="72">
        <v>4</v>
      </c>
      <c r="K64" s="72">
        <v>3</v>
      </c>
      <c r="L64" s="72">
        <v>3</v>
      </c>
      <c r="M64" s="72">
        <v>4</v>
      </c>
      <c r="N64" s="72">
        <v>1</v>
      </c>
      <c r="O64" s="72">
        <v>15</v>
      </c>
    </row>
    <row r="65" spans="2:15" x14ac:dyDescent="0.2">
      <c r="B65" s="72">
        <v>1</v>
      </c>
      <c r="C65" s="72">
        <v>1</v>
      </c>
      <c r="D65" s="72">
        <v>0.79412842945019602</v>
      </c>
      <c r="E65" s="72">
        <v>0.20587157054980393</v>
      </c>
      <c r="F65" s="72">
        <v>4</v>
      </c>
      <c r="G65" s="72">
        <v>3</v>
      </c>
      <c r="H65" s="72">
        <v>17</v>
      </c>
      <c r="I65" s="72">
        <v>2</v>
      </c>
      <c r="J65" s="72">
        <v>3</v>
      </c>
      <c r="K65" s="72">
        <v>3</v>
      </c>
      <c r="L65" s="72">
        <v>6</v>
      </c>
      <c r="M65" s="72">
        <v>4</v>
      </c>
      <c r="N65" s="72">
        <v>1</v>
      </c>
      <c r="O65" s="72">
        <v>10</v>
      </c>
    </row>
    <row r="66" spans="2:15" x14ac:dyDescent="0.2">
      <c r="B66" s="72">
        <v>2</v>
      </c>
      <c r="C66" s="72">
        <v>2</v>
      </c>
      <c r="D66" s="72">
        <v>0.21769375995050799</v>
      </c>
      <c r="E66" s="72">
        <v>0.78230624004949201</v>
      </c>
      <c r="F66" s="72">
        <v>1</v>
      </c>
      <c r="G66" s="72">
        <v>0</v>
      </c>
      <c r="H66" s="72">
        <v>0</v>
      </c>
      <c r="I66" s="72">
        <v>0</v>
      </c>
      <c r="J66" s="72">
        <v>3</v>
      </c>
      <c r="K66" s="72">
        <v>0</v>
      </c>
      <c r="L66" s="72">
        <v>0</v>
      </c>
      <c r="M66" s="72">
        <v>5</v>
      </c>
      <c r="N66" s="72">
        <v>0</v>
      </c>
      <c r="O66" s="72">
        <v>0</v>
      </c>
    </row>
    <row r="67" spans="2:15" x14ac:dyDescent="0.2">
      <c r="B67" s="72">
        <v>2</v>
      </c>
      <c r="C67" s="72">
        <v>2</v>
      </c>
      <c r="D67" s="72">
        <v>0.40071844506410798</v>
      </c>
      <c r="E67" s="72">
        <v>0.59928155493589208</v>
      </c>
      <c r="F67" s="72">
        <v>2</v>
      </c>
      <c r="G67" s="72">
        <v>3</v>
      </c>
      <c r="H67" s="72">
        <v>10</v>
      </c>
      <c r="I67" s="72">
        <v>2</v>
      </c>
      <c r="J67" s="72">
        <v>3</v>
      </c>
      <c r="K67" s="72">
        <v>5</v>
      </c>
      <c r="L67" s="72">
        <v>4</v>
      </c>
      <c r="M67" s="72">
        <v>4</v>
      </c>
      <c r="N67" s="72">
        <v>1</v>
      </c>
      <c r="O67" s="72">
        <v>19</v>
      </c>
    </row>
    <row r="68" spans="2:15" x14ac:dyDescent="0.2">
      <c r="B68" s="72">
        <v>2</v>
      </c>
      <c r="C68" s="72">
        <v>2</v>
      </c>
      <c r="D68" s="72">
        <v>0.24024325342525502</v>
      </c>
      <c r="E68" s="72">
        <v>0.75975674657474501</v>
      </c>
      <c r="F68" s="72">
        <v>1</v>
      </c>
      <c r="G68" s="72">
        <v>1</v>
      </c>
      <c r="H68" s="72">
        <v>4</v>
      </c>
      <c r="I68" s="72">
        <v>2</v>
      </c>
      <c r="J68" s="72">
        <v>3</v>
      </c>
      <c r="K68" s="72">
        <v>7</v>
      </c>
      <c r="L68" s="72">
        <v>5</v>
      </c>
      <c r="M68" s="72">
        <v>2</v>
      </c>
      <c r="N68" s="72">
        <v>1</v>
      </c>
      <c r="O68" s="72">
        <v>26</v>
      </c>
    </row>
    <row r="69" spans="2:15" x14ac:dyDescent="0.2">
      <c r="B69" s="72">
        <v>1</v>
      </c>
      <c r="C69" s="72">
        <v>1</v>
      </c>
      <c r="D69" s="72">
        <v>0.77041401450992708</v>
      </c>
      <c r="E69" s="72">
        <v>0.229585985490073</v>
      </c>
      <c r="F69" s="72">
        <v>4</v>
      </c>
      <c r="G69" s="72">
        <v>3</v>
      </c>
      <c r="H69" s="72">
        <v>10</v>
      </c>
      <c r="I69" s="72">
        <v>2</v>
      </c>
      <c r="J69" s="72">
        <v>4</v>
      </c>
      <c r="K69" s="72">
        <v>3</v>
      </c>
      <c r="L69" s="72">
        <v>4</v>
      </c>
      <c r="M69" s="72">
        <v>4</v>
      </c>
      <c r="N69" s="72">
        <v>0</v>
      </c>
      <c r="O69" s="72">
        <v>11</v>
      </c>
    </row>
    <row r="70" spans="2:15" x14ac:dyDescent="0.2">
      <c r="B70" s="72">
        <v>1</v>
      </c>
      <c r="C70" s="72">
        <v>1</v>
      </c>
      <c r="D70" s="72">
        <v>0.71370819617522852</v>
      </c>
      <c r="E70" s="72">
        <v>0.28629180382477148</v>
      </c>
      <c r="F70" s="72">
        <v>3</v>
      </c>
      <c r="G70" s="72">
        <v>1</v>
      </c>
      <c r="H70" s="72">
        <v>4</v>
      </c>
      <c r="I70" s="72">
        <v>2</v>
      </c>
      <c r="J70" s="72">
        <v>4</v>
      </c>
      <c r="K70" s="72">
        <v>2</v>
      </c>
      <c r="L70" s="72">
        <v>5</v>
      </c>
      <c r="M70" s="72">
        <v>2</v>
      </c>
      <c r="N70" s="72">
        <v>1</v>
      </c>
      <c r="O70" s="72">
        <v>13</v>
      </c>
    </row>
    <row r="71" spans="2:15" x14ac:dyDescent="0.2">
      <c r="B71" s="72">
        <v>1</v>
      </c>
      <c r="C71" s="72">
        <v>1</v>
      </c>
      <c r="D71" s="72">
        <v>0.62213152138779881</v>
      </c>
      <c r="E71" s="72">
        <v>0.3778684786122013</v>
      </c>
      <c r="F71" s="72">
        <v>4</v>
      </c>
      <c r="G71" s="72">
        <v>0</v>
      </c>
      <c r="H71" s="72">
        <v>0</v>
      </c>
      <c r="I71" s="72">
        <v>0</v>
      </c>
      <c r="J71" s="72">
        <v>4</v>
      </c>
      <c r="K71" s="72">
        <v>0</v>
      </c>
      <c r="L71" s="72">
        <v>0</v>
      </c>
      <c r="M71" s="72">
        <v>5</v>
      </c>
      <c r="N71" s="72">
        <v>0</v>
      </c>
      <c r="O71" s="72">
        <v>0</v>
      </c>
    </row>
    <row r="72" spans="2:15" x14ac:dyDescent="0.2">
      <c r="B72" s="72">
        <v>2</v>
      </c>
      <c r="C72" s="72">
        <v>2</v>
      </c>
      <c r="D72" s="72">
        <v>0.39589569553576498</v>
      </c>
      <c r="E72" s="72">
        <v>0.60410430446423502</v>
      </c>
      <c r="F72" s="72">
        <v>2</v>
      </c>
      <c r="G72" s="72">
        <v>3</v>
      </c>
      <c r="H72" s="72">
        <v>10</v>
      </c>
      <c r="I72" s="72">
        <v>2</v>
      </c>
      <c r="J72" s="72">
        <v>4</v>
      </c>
      <c r="K72" s="72">
        <v>5</v>
      </c>
      <c r="L72" s="72">
        <v>5</v>
      </c>
      <c r="M72" s="72">
        <v>4</v>
      </c>
      <c r="N72" s="72">
        <v>1</v>
      </c>
      <c r="O72" s="72">
        <v>15</v>
      </c>
    </row>
    <row r="73" spans="2:15" x14ac:dyDescent="0.2">
      <c r="B73" s="72">
        <v>1</v>
      </c>
      <c r="C73" s="72">
        <v>1</v>
      </c>
      <c r="D73" s="72">
        <v>0.89085222393564378</v>
      </c>
      <c r="E73" s="72">
        <v>0.10914777606435624</v>
      </c>
      <c r="F73" s="72">
        <v>4</v>
      </c>
      <c r="G73" s="72">
        <v>3</v>
      </c>
      <c r="H73" s="72">
        <v>10</v>
      </c>
      <c r="I73" s="72">
        <v>2</v>
      </c>
      <c r="J73" s="72">
        <v>4</v>
      </c>
      <c r="K73" s="72">
        <v>1</v>
      </c>
      <c r="L73" s="72">
        <v>6</v>
      </c>
      <c r="M73" s="72">
        <v>1</v>
      </c>
      <c r="N73" s="72">
        <v>1</v>
      </c>
      <c r="O73" s="72">
        <v>10</v>
      </c>
    </row>
    <row r="74" spans="2:15" x14ac:dyDescent="0.2">
      <c r="B74" s="72">
        <v>2</v>
      </c>
      <c r="C74" s="72">
        <v>2</v>
      </c>
      <c r="D74" s="72">
        <v>0.16148180937167897</v>
      </c>
      <c r="E74" s="72">
        <v>0.83851819062832111</v>
      </c>
      <c r="F74" s="72">
        <v>1</v>
      </c>
      <c r="G74" s="72">
        <v>1</v>
      </c>
      <c r="H74" s="72">
        <v>10</v>
      </c>
      <c r="I74" s="72">
        <v>2</v>
      </c>
      <c r="J74" s="72">
        <v>4</v>
      </c>
      <c r="K74" s="72">
        <v>5</v>
      </c>
      <c r="L74" s="72">
        <v>4</v>
      </c>
      <c r="M74" s="72">
        <v>4</v>
      </c>
      <c r="N74" s="72">
        <v>1</v>
      </c>
      <c r="O74" s="72">
        <v>35</v>
      </c>
    </row>
    <row r="75" spans="2:15" x14ac:dyDescent="0.2">
      <c r="B75" s="72">
        <v>2</v>
      </c>
      <c r="C75" s="72">
        <v>2</v>
      </c>
      <c r="D75" s="72">
        <v>0.25139535809104069</v>
      </c>
      <c r="E75" s="72">
        <v>0.74860464190895937</v>
      </c>
      <c r="F75" s="72">
        <v>1</v>
      </c>
      <c r="G75" s="72">
        <v>1</v>
      </c>
      <c r="H75" s="72">
        <v>4</v>
      </c>
      <c r="I75" s="72">
        <v>2</v>
      </c>
      <c r="J75" s="72">
        <v>2</v>
      </c>
      <c r="K75" s="72">
        <v>7</v>
      </c>
      <c r="L75" s="72">
        <v>4</v>
      </c>
      <c r="M75" s="72">
        <v>2</v>
      </c>
      <c r="N75" s="72">
        <v>1</v>
      </c>
      <c r="O75" s="72">
        <v>19</v>
      </c>
    </row>
    <row r="76" spans="2:15" x14ac:dyDescent="0.2">
      <c r="B76" s="72">
        <v>2</v>
      </c>
      <c r="C76" s="72">
        <v>2</v>
      </c>
      <c r="D76" s="72">
        <v>0.17914601496987323</v>
      </c>
      <c r="E76" s="72">
        <v>0.82085398503012674</v>
      </c>
      <c r="F76" s="72">
        <v>1</v>
      </c>
      <c r="G76" s="72">
        <v>1</v>
      </c>
      <c r="H76" s="72">
        <v>10</v>
      </c>
      <c r="I76" s="72">
        <v>2</v>
      </c>
      <c r="J76" s="72">
        <v>4</v>
      </c>
      <c r="K76" s="72">
        <v>5</v>
      </c>
      <c r="L76" s="72">
        <v>5</v>
      </c>
      <c r="M76" s="72">
        <v>4</v>
      </c>
      <c r="N76" s="72">
        <v>1</v>
      </c>
      <c r="O76" s="72">
        <v>28</v>
      </c>
    </row>
    <row r="77" spans="2:15" x14ac:dyDescent="0.2">
      <c r="B77" s="99">
        <v>1</v>
      </c>
      <c r="C77" s="99">
        <v>2</v>
      </c>
      <c r="D77" s="99">
        <v>0.52307485032972956</v>
      </c>
      <c r="E77" s="99">
        <v>0.4769251496702705</v>
      </c>
      <c r="F77" s="99">
        <v>2</v>
      </c>
      <c r="G77" s="99">
        <v>3</v>
      </c>
      <c r="H77" s="99">
        <v>10</v>
      </c>
      <c r="I77" s="99">
        <v>2</v>
      </c>
      <c r="J77" s="99">
        <v>2</v>
      </c>
      <c r="K77" s="99">
        <v>5</v>
      </c>
      <c r="L77" s="99">
        <v>5</v>
      </c>
      <c r="M77" s="99">
        <v>3</v>
      </c>
      <c r="N77" s="99">
        <v>1</v>
      </c>
      <c r="O77" s="99">
        <v>12</v>
      </c>
    </row>
    <row r="78" spans="2:15" x14ac:dyDescent="0.2">
      <c r="B78" s="72">
        <v>2</v>
      </c>
      <c r="C78" s="72">
        <v>2</v>
      </c>
      <c r="D78" s="72">
        <v>0.13745705170409844</v>
      </c>
      <c r="E78" s="72">
        <v>0.86254294829590172</v>
      </c>
      <c r="F78" s="72">
        <v>1</v>
      </c>
      <c r="G78" s="72">
        <v>1</v>
      </c>
      <c r="H78" s="72">
        <v>13</v>
      </c>
      <c r="I78" s="72">
        <v>2</v>
      </c>
      <c r="J78" s="72">
        <v>4</v>
      </c>
      <c r="K78" s="72">
        <v>5</v>
      </c>
      <c r="L78" s="72">
        <v>2</v>
      </c>
      <c r="M78" s="72">
        <v>4</v>
      </c>
      <c r="N78" s="72">
        <v>1</v>
      </c>
      <c r="O78" s="72">
        <v>15</v>
      </c>
    </row>
    <row r="79" spans="2:15" x14ac:dyDescent="0.2">
      <c r="B79" s="72">
        <v>1</v>
      </c>
      <c r="C79" s="72">
        <v>1</v>
      </c>
      <c r="D79" s="72">
        <v>0.62275810422154154</v>
      </c>
      <c r="E79" s="72">
        <v>0.37724189577845835</v>
      </c>
      <c r="F79" s="72">
        <v>2</v>
      </c>
      <c r="G79" s="72">
        <v>3</v>
      </c>
      <c r="H79" s="72">
        <v>16</v>
      </c>
      <c r="I79" s="72">
        <v>2</v>
      </c>
      <c r="J79" s="72">
        <v>4</v>
      </c>
      <c r="K79" s="72">
        <v>1</v>
      </c>
      <c r="L79" s="72">
        <v>9</v>
      </c>
      <c r="M79" s="72">
        <v>4</v>
      </c>
      <c r="N79" s="72">
        <v>1</v>
      </c>
      <c r="O79" s="72">
        <v>14</v>
      </c>
    </row>
    <row r="80" spans="2:15" x14ac:dyDescent="0.2">
      <c r="B80" s="72">
        <v>1</v>
      </c>
      <c r="C80" s="72">
        <v>1</v>
      </c>
      <c r="D80" s="72">
        <v>0.84667162133300944</v>
      </c>
      <c r="E80" s="72">
        <v>0.15332837866699042</v>
      </c>
      <c r="F80" s="72">
        <v>4</v>
      </c>
      <c r="G80" s="72">
        <v>3</v>
      </c>
      <c r="H80" s="72">
        <v>10</v>
      </c>
      <c r="I80" s="72">
        <v>2</v>
      </c>
      <c r="J80" s="72">
        <v>2</v>
      </c>
      <c r="K80" s="72">
        <v>1</v>
      </c>
      <c r="L80" s="72">
        <v>4</v>
      </c>
      <c r="M80" s="72">
        <v>4</v>
      </c>
      <c r="N80" s="72">
        <v>1</v>
      </c>
      <c r="O80" s="72">
        <v>17</v>
      </c>
    </row>
    <row r="81" spans="2:15" x14ac:dyDescent="0.2">
      <c r="B81" s="72">
        <v>2</v>
      </c>
      <c r="C81" s="72">
        <v>2</v>
      </c>
      <c r="D81" s="72">
        <v>0.30289686877003014</v>
      </c>
      <c r="E81" s="72">
        <v>0.69710313122996981</v>
      </c>
      <c r="F81" s="72">
        <v>2</v>
      </c>
      <c r="G81" s="72">
        <v>1</v>
      </c>
      <c r="H81" s="72">
        <v>4</v>
      </c>
      <c r="I81" s="72">
        <v>2</v>
      </c>
      <c r="J81" s="72">
        <v>4</v>
      </c>
      <c r="K81" s="72">
        <v>5</v>
      </c>
      <c r="L81" s="72">
        <v>5</v>
      </c>
      <c r="M81" s="72">
        <v>4</v>
      </c>
      <c r="N81" s="72">
        <v>1</v>
      </c>
      <c r="O81" s="72">
        <v>48</v>
      </c>
    </row>
    <row r="82" spans="2:15" x14ac:dyDescent="0.2">
      <c r="B82" s="72">
        <v>1</v>
      </c>
      <c r="C82" s="72">
        <v>1</v>
      </c>
      <c r="D82" s="72">
        <v>0.80622499358818611</v>
      </c>
      <c r="E82" s="72">
        <v>0.19377500641181397</v>
      </c>
      <c r="F82" s="72">
        <v>3</v>
      </c>
      <c r="G82" s="72">
        <v>3</v>
      </c>
      <c r="H82" s="72">
        <v>16</v>
      </c>
      <c r="I82" s="72">
        <v>2</v>
      </c>
      <c r="J82" s="72">
        <v>2</v>
      </c>
      <c r="K82" s="72">
        <v>1</v>
      </c>
      <c r="L82" s="72">
        <v>5</v>
      </c>
      <c r="M82" s="72">
        <v>2</v>
      </c>
      <c r="N82" s="72">
        <v>1</v>
      </c>
      <c r="O82" s="72">
        <v>8</v>
      </c>
    </row>
    <row r="83" spans="2:15" x14ac:dyDescent="0.2">
      <c r="B83" s="72">
        <v>2</v>
      </c>
      <c r="C83" s="72">
        <v>2</v>
      </c>
      <c r="D83" s="72">
        <v>0.19610130739561235</v>
      </c>
      <c r="E83" s="72">
        <v>0.80389869260438773</v>
      </c>
      <c r="F83" s="72">
        <v>1</v>
      </c>
      <c r="G83" s="72">
        <v>0</v>
      </c>
      <c r="H83" s="72">
        <v>0</v>
      </c>
      <c r="I83" s="72">
        <v>0</v>
      </c>
      <c r="J83" s="72">
        <v>4</v>
      </c>
      <c r="K83" s="72">
        <v>0</v>
      </c>
      <c r="L83" s="72">
        <v>0</v>
      </c>
      <c r="M83" s="72">
        <v>5</v>
      </c>
      <c r="N83" s="72">
        <v>0</v>
      </c>
      <c r="O83" s="72">
        <v>0</v>
      </c>
    </row>
    <row r="84" spans="2:15" x14ac:dyDescent="0.2">
      <c r="B84" s="72">
        <v>2</v>
      </c>
      <c r="C84" s="72">
        <v>2</v>
      </c>
      <c r="D84" s="72">
        <v>0.16408035599920218</v>
      </c>
      <c r="E84" s="72">
        <v>0.83591964400079777</v>
      </c>
      <c r="F84" s="72">
        <v>1</v>
      </c>
      <c r="G84" s="72">
        <v>1</v>
      </c>
      <c r="H84" s="72">
        <v>4</v>
      </c>
      <c r="I84" s="72">
        <v>2</v>
      </c>
      <c r="J84" s="72">
        <v>4</v>
      </c>
      <c r="K84" s="72">
        <v>5</v>
      </c>
      <c r="L84" s="72">
        <v>2</v>
      </c>
      <c r="M84" s="72">
        <v>4</v>
      </c>
      <c r="N84" s="72">
        <v>1</v>
      </c>
      <c r="O84" s="72">
        <v>16</v>
      </c>
    </row>
    <row r="85" spans="2:15" x14ac:dyDescent="0.2">
      <c r="B85" s="72">
        <v>2</v>
      </c>
      <c r="C85" s="72">
        <v>2</v>
      </c>
      <c r="D85" s="72">
        <v>0.26910247213052224</v>
      </c>
      <c r="E85" s="72">
        <v>0.7308975278694777</v>
      </c>
      <c r="F85" s="72">
        <v>2</v>
      </c>
      <c r="G85" s="72">
        <v>1</v>
      </c>
      <c r="H85" s="72">
        <v>4</v>
      </c>
      <c r="I85" s="72">
        <v>2</v>
      </c>
      <c r="J85" s="72">
        <v>4</v>
      </c>
      <c r="K85" s="72">
        <v>5</v>
      </c>
      <c r="L85" s="72">
        <v>2</v>
      </c>
      <c r="M85" s="72">
        <v>4</v>
      </c>
      <c r="N85" s="72">
        <v>2</v>
      </c>
      <c r="O85" s="72">
        <v>20</v>
      </c>
    </row>
    <row r="86" spans="2:15" x14ac:dyDescent="0.2">
      <c r="B86" s="72">
        <v>2</v>
      </c>
      <c r="C86" s="72">
        <v>2</v>
      </c>
      <c r="D86" s="72">
        <v>0.3948421533672859</v>
      </c>
      <c r="E86" s="72">
        <v>0.60515784663271421</v>
      </c>
      <c r="F86" s="72">
        <v>2</v>
      </c>
      <c r="G86" s="72">
        <v>1</v>
      </c>
      <c r="H86" s="72">
        <v>10</v>
      </c>
      <c r="I86" s="72">
        <v>2</v>
      </c>
      <c r="J86" s="72">
        <v>2</v>
      </c>
      <c r="K86" s="72">
        <v>7</v>
      </c>
      <c r="L86" s="72">
        <v>5</v>
      </c>
      <c r="M86" s="72">
        <v>1</v>
      </c>
      <c r="N86" s="72">
        <v>1</v>
      </c>
      <c r="O86" s="72">
        <v>43</v>
      </c>
    </row>
    <row r="87" spans="2:15" x14ac:dyDescent="0.2">
      <c r="B87" s="72">
        <v>2</v>
      </c>
      <c r="C87" s="72">
        <v>2</v>
      </c>
      <c r="D87" s="72">
        <v>0.36094344649156107</v>
      </c>
      <c r="E87" s="72">
        <v>0.63905655350843882</v>
      </c>
      <c r="F87" s="72">
        <v>2</v>
      </c>
      <c r="G87" s="72">
        <v>1</v>
      </c>
      <c r="H87" s="72">
        <v>4</v>
      </c>
      <c r="I87" s="72">
        <v>2</v>
      </c>
      <c r="J87" s="72">
        <v>2</v>
      </c>
      <c r="K87" s="72">
        <v>7</v>
      </c>
      <c r="L87" s="72">
        <v>3</v>
      </c>
      <c r="M87" s="72">
        <v>2</v>
      </c>
      <c r="N87" s="72">
        <v>1</v>
      </c>
      <c r="O87" s="72">
        <v>21</v>
      </c>
    </row>
    <row r="88" spans="2:15" x14ac:dyDescent="0.2">
      <c r="B88" s="99">
        <v>2</v>
      </c>
      <c r="C88" s="99">
        <v>1</v>
      </c>
      <c r="D88" s="99">
        <v>0.14143630375131852</v>
      </c>
      <c r="E88" s="99">
        <v>0.85856369624868145</v>
      </c>
      <c r="F88" s="99">
        <v>1</v>
      </c>
      <c r="G88" s="99">
        <v>1</v>
      </c>
      <c r="H88" s="99">
        <v>13</v>
      </c>
      <c r="I88" s="99">
        <v>2</v>
      </c>
      <c r="J88" s="99">
        <v>4</v>
      </c>
      <c r="K88" s="99">
        <v>7</v>
      </c>
      <c r="L88" s="99">
        <v>5</v>
      </c>
      <c r="M88" s="99">
        <v>4</v>
      </c>
      <c r="N88" s="99">
        <v>1</v>
      </c>
      <c r="O88" s="99">
        <v>19</v>
      </c>
    </row>
    <row r="89" spans="2:15" x14ac:dyDescent="0.2">
      <c r="B89" s="72">
        <v>1</v>
      </c>
      <c r="C89" s="72">
        <v>1</v>
      </c>
      <c r="D89" s="72">
        <v>0.60369347216565816</v>
      </c>
      <c r="E89" s="72">
        <v>0.39630652783434184</v>
      </c>
      <c r="F89" s="72">
        <v>3</v>
      </c>
      <c r="G89" s="72">
        <v>3</v>
      </c>
      <c r="H89" s="72">
        <v>10</v>
      </c>
      <c r="I89" s="72">
        <v>2</v>
      </c>
      <c r="J89" s="72">
        <v>3</v>
      </c>
      <c r="K89" s="72">
        <v>5</v>
      </c>
      <c r="L89" s="72">
        <v>5</v>
      </c>
      <c r="M89" s="72">
        <v>4</v>
      </c>
      <c r="N89" s="72">
        <v>1</v>
      </c>
      <c r="O89" s="72">
        <v>18</v>
      </c>
    </row>
    <row r="90" spans="2:15" x14ac:dyDescent="0.2">
      <c r="B90" s="72">
        <v>1</v>
      </c>
      <c r="C90" s="72">
        <v>1</v>
      </c>
      <c r="D90" s="72">
        <v>0.83489739009604336</v>
      </c>
      <c r="E90" s="72">
        <v>0.16510260990395659</v>
      </c>
      <c r="F90" s="72">
        <v>4</v>
      </c>
      <c r="G90" s="72">
        <v>3</v>
      </c>
      <c r="H90" s="72">
        <v>10</v>
      </c>
      <c r="I90" s="72">
        <v>2</v>
      </c>
      <c r="J90" s="72">
        <v>3</v>
      </c>
      <c r="K90" s="72">
        <v>5</v>
      </c>
      <c r="L90" s="72">
        <v>7</v>
      </c>
      <c r="M90" s="72">
        <v>2</v>
      </c>
      <c r="N90" s="72">
        <v>1</v>
      </c>
      <c r="O90" s="72">
        <v>16</v>
      </c>
    </row>
    <row r="91" spans="2:15" x14ac:dyDescent="0.2">
      <c r="B91" s="99">
        <v>2</v>
      </c>
      <c r="C91" s="99">
        <v>1</v>
      </c>
      <c r="D91" s="99">
        <v>0.19865569988508627</v>
      </c>
      <c r="E91" s="99">
        <v>0.80134430011491364</v>
      </c>
      <c r="F91" s="99">
        <v>1</v>
      </c>
      <c r="G91" s="99">
        <v>3</v>
      </c>
      <c r="H91" s="99">
        <v>5</v>
      </c>
      <c r="I91" s="99">
        <v>1</v>
      </c>
      <c r="J91" s="99">
        <v>4</v>
      </c>
      <c r="K91" s="99">
        <v>7</v>
      </c>
      <c r="L91" s="99">
        <v>3</v>
      </c>
      <c r="M91" s="99">
        <v>4</v>
      </c>
      <c r="N91" s="99">
        <v>1</v>
      </c>
      <c r="O91" s="99">
        <v>6</v>
      </c>
    </row>
    <row r="92" spans="2:15" x14ac:dyDescent="0.2">
      <c r="B92" s="72">
        <v>1</v>
      </c>
      <c r="C92" s="72">
        <v>1</v>
      </c>
      <c r="D92" s="72">
        <v>0.83365388441222099</v>
      </c>
      <c r="E92" s="72">
        <v>0.16634611558777893</v>
      </c>
      <c r="F92" s="72">
        <v>4</v>
      </c>
      <c r="G92" s="72">
        <v>3</v>
      </c>
      <c r="H92" s="72">
        <v>10</v>
      </c>
      <c r="I92" s="72">
        <v>2</v>
      </c>
      <c r="J92" s="72">
        <v>3</v>
      </c>
      <c r="K92" s="72">
        <v>4</v>
      </c>
      <c r="L92" s="72">
        <v>5</v>
      </c>
      <c r="M92" s="72">
        <v>2</v>
      </c>
      <c r="N92" s="72">
        <v>1</v>
      </c>
      <c r="O92" s="72">
        <v>13</v>
      </c>
    </row>
    <row r="93" spans="2:15" x14ac:dyDescent="0.2">
      <c r="B93" s="72">
        <v>2</v>
      </c>
      <c r="C93" s="72">
        <v>2</v>
      </c>
      <c r="D93" s="72">
        <v>0.21359577138412753</v>
      </c>
      <c r="E93" s="72">
        <v>0.78640422861587245</v>
      </c>
      <c r="F93" s="72">
        <v>2</v>
      </c>
      <c r="G93" s="72">
        <v>1</v>
      </c>
      <c r="H93" s="72">
        <v>16</v>
      </c>
      <c r="I93" s="72">
        <v>2</v>
      </c>
      <c r="J93" s="72">
        <v>4</v>
      </c>
      <c r="K93" s="72">
        <v>5</v>
      </c>
      <c r="L93" s="72">
        <v>3</v>
      </c>
      <c r="M93" s="72">
        <v>4</v>
      </c>
      <c r="N93" s="72">
        <v>1</v>
      </c>
      <c r="O93" s="72">
        <v>33</v>
      </c>
    </row>
    <row r="94" spans="2:15" x14ac:dyDescent="0.2">
      <c r="B94" s="72">
        <v>2</v>
      </c>
      <c r="C94" s="72">
        <v>2</v>
      </c>
      <c r="D94" s="72">
        <v>0.21747987935038748</v>
      </c>
      <c r="E94" s="72">
        <v>0.78252012064961252</v>
      </c>
      <c r="F94" s="72">
        <v>1</v>
      </c>
      <c r="G94" s="72">
        <v>1</v>
      </c>
      <c r="H94" s="72">
        <v>4</v>
      </c>
      <c r="I94" s="72">
        <v>2</v>
      </c>
      <c r="J94" s="72">
        <v>4</v>
      </c>
      <c r="K94" s="72">
        <v>5</v>
      </c>
      <c r="L94" s="72">
        <v>6</v>
      </c>
      <c r="M94" s="72">
        <v>4</v>
      </c>
      <c r="N94" s="72">
        <v>1</v>
      </c>
      <c r="O94" s="72">
        <v>35</v>
      </c>
    </row>
    <row r="95" spans="2:15" x14ac:dyDescent="0.2">
      <c r="B95" s="72">
        <v>1</v>
      </c>
      <c r="C95" s="72">
        <v>1</v>
      </c>
      <c r="D95" s="72">
        <v>0.5451644118829343</v>
      </c>
      <c r="E95" s="72">
        <v>0.45483558811706576</v>
      </c>
      <c r="F95" s="72">
        <v>2</v>
      </c>
      <c r="G95" s="72">
        <v>3</v>
      </c>
      <c r="H95" s="72">
        <v>10</v>
      </c>
      <c r="I95" s="72">
        <v>2</v>
      </c>
      <c r="J95" s="72">
        <v>4</v>
      </c>
      <c r="K95" s="72">
        <v>1</v>
      </c>
      <c r="L95" s="72">
        <v>4</v>
      </c>
      <c r="M95" s="72">
        <v>4</v>
      </c>
      <c r="N95" s="72">
        <v>1</v>
      </c>
      <c r="O95" s="72">
        <v>5</v>
      </c>
    </row>
    <row r="96" spans="2:15" x14ac:dyDescent="0.2">
      <c r="B96" s="72">
        <v>1</v>
      </c>
      <c r="C96" s="72">
        <v>1</v>
      </c>
      <c r="D96" s="72">
        <v>0.61817014156354888</v>
      </c>
      <c r="E96" s="72">
        <v>0.38182985843645106</v>
      </c>
      <c r="F96" s="72">
        <v>3</v>
      </c>
      <c r="G96" s="72">
        <v>1</v>
      </c>
      <c r="H96" s="72">
        <v>15</v>
      </c>
      <c r="I96" s="72">
        <v>2</v>
      </c>
      <c r="J96" s="72">
        <v>4</v>
      </c>
      <c r="K96" s="72">
        <v>4</v>
      </c>
      <c r="L96" s="72">
        <v>5</v>
      </c>
      <c r="M96" s="72">
        <v>1</v>
      </c>
      <c r="N96" s="72">
        <v>1</v>
      </c>
      <c r="O96" s="72">
        <v>17</v>
      </c>
    </row>
    <row r="97" spans="2:15" x14ac:dyDescent="0.2">
      <c r="B97" s="72">
        <v>1</v>
      </c>
      <c r="C97" s="72">
        <v>1</v>
      </c>
      <c r="D97" s="72">
        <v>0.52265287554428097</v>
      </c>
      <c r="E97" s="72">
        <v>0.47734712445571909</v>
      </c>
      <c r="F97" s="72">
        <v>2</v>
      </c>
      <c r="G97" s="72">
        <v>1</v>
      </c>
      <c r="H97" s="72">
        <v>10</v>
      </c>
      <c r="I97" s="72">
        <v>2</v>
      </c>
      <c r="J97" s="72">
        <v>3</v>
      </c>
      <c r="K97" s="72">
        <v>2</v>
      </c>
      <c r="L97" s="72">
        <v>4</v>
      </c>
      <c r="M97" s="72">
        <v>2</v>
      </c>
      <c r="N97" s="72">
        <v>1</v>
      </c>
      <c r="O97" s="72">
        <v>14</v>
      </c>
    </row>
    <row r="98" spans="2:15" x14ac:dyDescent="0.2">
      <c r="B98" s="72">
        <v>2</v>
      </c>
      <c r="C98" s="72">
        <v>2</v>
      </c>
      <c r="D98" s="72">
        <v>0.24234424460871901</v>
      </c>
      <c r="E98" s="72">
        <v>0.75765575539128094</v>
      </c>
      <c r="F98" s="72">
        <v>1</v>
      </c>
      <c r="G98" s="72">
        <v>0</v>
      </c>
      <c r="H98" s="72">
        <v>0</v>
      </c>
      <c r="I98" s="72">
        <v>0</v>
      </c>
      <c r="J98" s="72">
        <v>2</v>
      </c>
      <c r="K98" s="72">
        <v>0</v>
      </c>
      <c r="L98" s="72">
        <v>0</v>
      </c>
      <c r="M98" s="72">
        <v>5</v>
      </c>
      <c r="N98" s="72">
        <v>0</v>
      </c>
      <c r="O98" s="72">
        <v>0</v>
      </c>
    </row>
    <row r="99" spans="2:15" x14ac:dyDescent="0.2">
      <c r="B99" s="72">
        <v>2</v>
      </c>
      <c r="C99" s="72">
        <v>2</v>
      </c>
      <c r="D99" s="72">
        <v>0.47065150355092455</v>
      </c>
      <c r="E99" s="72">
        <v>0.52934849644907533</v>
      </c>
      <c r="F99" s="72">
        <v>3</v>
      </c>
      <c r="G99" s="72">
        <v>3</v>
      </c>
      <c r="H99" s="72">
        <v>10</v>
      </c>
      <c r="I99" s="72">
        <v>2</v>
      </c>
      <c r="J99" s="72">
        <v>4</v>
      </c>
      <c r="K99" s="72">
        <v>5</v>
      </c>
      <c r="L99" s="72">
        <v>2</v>
      </c>
      <c r="M99" s="72">
        <v>4</v>
      </c>
      <c r="N99" s="72">
        <v>1</v>
      </c>
      <c r="O99" s="72">
        <v>28</v>
      </c>
    </row>
    <row r="100" spans="2:15" x14ac:dyDescent="0.2">
      <c r="B100" s="72">
        <v>2</v>
      </c>
      <c r="C100" s="72">
        <v>2</v>
      </c>
      <c r="D100" s="72">
        <v>0.41047402982798759</v>
      </c>
      <c r="E100" s="72">
        <v>0.58952597017201247</v>
      </c>
      <c r="F100" s="72">
        <v>3</v>
      </c>
      <c r="G100" s="72">
        <v>1</v>
      </c>
      <c r="H100" s="72">
        <v>6</v>
      </c>
      <c r="I100" s="72">
        <v>2</v>
      </c>
      <c r="J100" s="72">
        <v>4</v>
      </c>
      <c r="K100" s="72">
        <v>5</v>
      </c>
      <c r="L100" s="72">
        <v>2</v>
      </c>
      <c r="M100" s="72">
        <v>4</v>
      </c>
      <c r="N100" s="72">
        <v>1</v>
      </c>
      <c r="O100" s="72">
        <v>12</v>
      </c>
    </row>
    <row r="101" spans="2:15" x14ac:dyDescent="0.2">
      <c r="B101" s="72">
        <v>2</v>
      </c>
      <c r="C101" s="72">
        <v>2</v>
      </c>
      <c r="D101" s="72">
        <v>0.37744045362782486</v>
      </c>
      <c r="E101" s="72">
        <v>0.62255954637217525</v>
      </c>
      <c r="F101" s="72">
        <v>1</v>
      </c>
      <c r="G101" s="72">
        <v>3</v>
      </c>
      <c r="H101" s="72">
        <v>12</v>
      </c>
      <c r="I101" s="72">
        <v>2</v>
      </c>
      <c r="J101" s="72">
        <v>3</v>
      </c>
      <c r="K101" s="72">
        <v>5</v>
      </c>
      <c r="L101" s="72">
        <v>6</v>
      </c>
      <c r="M101" s="72">
        <v>2</v>
      </c>
      <c r="N101" s="72">
        <v>1</v>
      </c>
      <c r="O101" s="72">
        <v>13</v>
      </c>
    </row>
    <row r="102" spans="2:15" x14ac:dyDescent="0.2">
      <c r="B102" s="72">
        <v>2</v>
      </c>
      <c r="C102" s="72">
        <v>2</v>
      </c>
      <c r="D102" s="72">
        <v>0.36657673969201293</v>
      </c>
      <c r="E102" s="72">
        <v>0.63342326030798712</v>
      </c>
      <c r="F102" s="72">
        <v>2</v>
      </c>
      <c r="G102" s="72">
        <v>0</v>
      </c>
      <c r="H102" s="72">
        <v>0</v>
      </c>
      <c r="I102" s="72">
        <v>0</v>
      </c>
      <c r="J102" s="72">
        <v>2</v>
      </c>
      <c r="K102" s="72">
        <v>0</v>
      </c>
      <c r="L102" s="72">
        <v>0</v>
      </c>
      <c r="M102" s="72">
        <v>5</v>
      </c>
      <c r="N102" s="72">
        <v>0</v>
      </c>
      <c r="O102" s="72">
        <v>0</v>
      </c>
    </row>
    <row r="103" spans="2:15" x14ac:dyDescent="0.2">
      <c r="B103" s="72">
        <v>1</v>
      </c>
      <c r="C103" s="72">
        <v>1</v>
      </c>
      <c r="D103" s="72">
        <v>0.69525959457651099</v>
      </c>
      <c r="E103" s="72">
        <v>0.30474040542348901</v>
      </c>
      <c r="F103" s="72">
        <v>2</v>
      </c>
      <c r="G103" s="72">
        <v>1</v>
      </c>
      <c r="H103" s="72">
        <v>5</v>
      </c>
      <c r="I103" s="72">
        <v>2</v>
      </c>
      <c r="J103" s="72">
        <v>4</v>
      </c>
      <c r="K103" s="72">
        <v>4</v>
      </c>
      <c r="L103" s="72">
        <v>15</v>
      </c>
      <c r="M103" s="72">
        <v>2</v>
      </c>
      <c r="N103" s="72">
        <v>1</v>
      </c>
      <c r="O103" s="72">
        <v>10</v>
      </c>
    </row>
    <row r="104" spans="2:15" x14ac:dyDescent="0.2">
      <c r="B104" s="72">
        <v>2</v>
      </c>
      <c r="C104" s="72">
        <v>2</v>
      </c>
      <c r="D104" s="72">
        <v>0.42494938309862879</v>
      </c>
      <c r="E104" s="72">
        <v>0.57505061690137127</v>
      </c>
      <c r="F104" s="72">
        <v>1</v>
      </c>
      <c r="G104" s="72">
        <v>3</v>
      </c>
      <c r="H104" s="72">
        <v>5</v>
      </c>
      <c r="I104" s="72">
        <v>2</v>
      </c>
      <c r="J104" s="72">
        <v>3</v>
      </c>
      <c r="K104" s="72">
        <v>4</v>
      </c>
      <c r="L104" s="72">
        <v>5</v>
      </c>
      <c r="M104" s="72">
        <v>2</v>
      </c>
      <c r="N104" s="72">
        <v>1</v>
      </c>
      <c r="O104" s="72">
        <v>19</v>
      </c>
    </row>
    <row r="105" spans="2:15" x14ac:dyDescent="0.2">
      <c r="B105" s="99">
        <v>2</v>
      </c>
      <c r="C105" s="99">
        <v>1</v>
      </c>
      <c r="D105" s="99">
        <v>0.31058149323942541</v>
      </c>
      <c r="E105" s="99">
        <v>0.68941850676057459</v>
      </c>
      <c r="F105" s="99">
        <v>2</v>
      </c>
      <c r="G105" s="99">
        <v>2</v>
      </c>
      <c r="H105" s="99">
        <v>17</v>
      </c>
      <c r="I105" s="99">
        <v>2</v>
      </c>
      <c r="J105" s="99">
        <v>4</v>
      </c>
      <c r="K105" s="99">
        <v>5</v>
      </c>
      <c r="L105" s="99">
        <v>5</v>
      </c>
      <c r="M105" s="99">
        <v>4</v>
      </c>
      <c r="N105" s="99">
        <v>1</v>
      </c>
      <c r="O105" s="99">
        <v>12</v>
      </c>
    </row>
    <row r="106" spans="2:15" x14ac:dyDescent="0.2">
      <c r="B106" s="72">
        <v>1</v>
      </c>
      <c r="C106" s="72">
        <v>1</v>
      </c>
      <c r="D106" s="72">
        <v>0.80417887097455221</v>
      </c>
      <c r="E106" s="72">
        <v>0.19582112902544771</v>
      </c>
      <c r="F106" s="72">
        <v>4</v>
      </c>
      <c r="G106" s="72">
        <v>3</v>
      </c>
      <c r="H106" s="72">
        <v>10</v>
      </c>
      <c r="I106" s="72">
        <v>2</v>
      </c>
      <c r="J106" s="72">
        <v>4</v>
      </c>
      <c r="K106" s="72">
        <v>4</v>
      </c>
      <c r="L106" s="72">
        <v>8</v>
      </c>
      <c r="M106" s="72">
        <v>4</v>
      </c>
      <c r="N106" s="72">
        <v>0</v>
      </c>
      <c r="O106" s="72">
        <v>13</v>
      </c>
    </row>
    <row r="107" spans="2:15" x14ac:dyDescent="0.2">
      <c r="B107" s="99">
        <v>1</v>
      </c>
      <c r="C107" s="99">
        <v>2</v>
      </c>
      <c r="D107" s="99">
        <v>0.58513895983533626</v>
      </c>
      <c r="E107" s="99">
        <v>0.41486104016466374</v>
      </c>
      <c r="F107" s="99">
        <v>2</v>
      </c>
      <c r="G107" s="99">
        <v>3</v>
      </c>
      <c r="H107" s="99">
        <v>10</v>
      </c>
      <c r="I107" s="99">
        <v>2</v>
      </c>
      <c r="J107" s="99">
        <v>4</v>
      </c>
      <c r="K107" s="99">
        <v>5</v>
      </c>
      <c r="L107" s="99">
        <v>9</v>
      </c>
      <c r="M107" s="99">
        <v>2</v>
      </c>
      <c r="N107" s="99">
        <v>1</v>
      </c>
      <c r="O107" s="99">
        <v>21</v>
      </c>
    </row>
    <row r="108" spans="2:15" x14ac:dyDescent="0.2">
      <c r="B108" s="72">
        <v>1</v>
      </c>
      <c r="C108" s="72">
        <v>1</v>
      </c>
      <c r="D108" s="72">
        <v>0.82011928541863721</v>
      </c>
      <c r="E108" s="72">
        <v>0.17988071458136284</v>
      </c>
      <c r="F108" s="72">
        <v>4</v>
      </c>
      <c r="G108" s="72">
        <v>3</v>
      </c>
      <c r="H108" s="72">
        <v>10</v>
      </c>
      <c r="I108" s="72">
        <v>2</v>
      </c>
      <c r="J108" s="72">
        <v>4</v>
      </c>
      <c r="K108" s="72">
        <v>1</v>
      </c>
      <c r="L108" s="72">
        <v>4</v>
      </c>
      <c r="M108" s="72">
        <v>4</v>
      </c>
      <c r="N108" s="72">
        <v>1</v>
      </c>
      <c r="O108" s="72">
        <v>5</v>
      </c>
    </row>
    <row r="109" spans="2:15" x14ac:dyDescent="0.2">
      <c r="B109" s="72">
        <v>1</v>
      </c>
      <c r="C109" s="72">
        <v>1</v>
      </c>
      <c r="D109" s="72">
        <v>0.8809400556966307</v>
      </c>
      <c r="E109" s="72">
        <v>0.11905994430336926</v>
      </c>
      <c r="F109" s="72">
        <v>4</v>
      </c>
      <c r="G109" s="72">
        <v>3</v>
      </c>
      <c r="H109" s="72">
        <v>10</v>
      </c>
      <c r="I109" s="72">
        <v>2</v>
      </c>
      <c r="J109" s="72">
        <v>4</v>
      </c>
      <c r="K109" s="72">
        <v>1</v>
      </c>
      <c r="L109" s="72">
        <v>5</v>
      </c>
      <c r="M109" s="72">
        <v>1</v>
      </c>
      <c r="N109" s="72">
        <v>2</v>
      </c>
      <c r="O109" s="72">
        <v>10</v>
      </c>
    </row>
    <row r="110" spans="2:15" x14ac:dyDescent="0.2">
      <c r="B110" s="72">
        <v>2</v>
      </c>
      <c r="C110" s="72">
        <v>2</v>
      </c>
      <c r="D110" s="72">
        <v>0.24862569550190552</v>
      </c>
      <c r="E110" s="72">
        <v>0.7513743044980945</v>
      </c>
      <c r="F110" s="72">
        <v>1</v>
      </c>
      <c r="G110" s="72">
        <v>3</v>
      </c>
      <c r="H110" s="72">
        <v>10</v>
      </c>
      <c r="I110" s="72">
        <v>2</v>
      </c>
      <c r="J110" s="72">
        <v>4</v>
      </c>
      <c r="K110" s="72">
        <v>5</v>
      </c>
      <c r="L110" s="72">
        <v>5</v>
      </c>
      <c r="M110" s="72">
        <v>4</v>
      </c>
      <c r="N110" s="72">
        <v>1</v>
      </c>
      <c r="O110" s="72">
        <v>22</v>
      </c>
    </row>
    <row r="111" spans="2:15" x14ac:dyDescent="0.2">
      <c r="B111" s="72">
        <v>2</v>
      </c>
      <c r="C111" s="72">
        <v>2</v>
      </c>
      <c r="D111" s="72">
        <v>0.18738820057704267</v>
      </c>
      <c r="E111" s="72">
        <v>0.81261179942295736</v>
      </c>
      <c r="F111" s="72">
        <v>1</v>
      </c>
      <c r="G111" s="72">
        <v>1</v>
      </c>
      <c r="H111" s="72">
        <v>10</v>
      </c>
      <c r="I111" s="72">
        <v>2</v>
      </c>
      <c r="J111" s="72">
        <v>3</v>
      </c>
      <c r="K111" s="72">
        <v>7</v>
      </c>
      <c r="L111" s="72">
        <v>5</v>
      </c>
      <c r="M111" s="72">
        <v>3</v>
      </c>
      <c r="N111" s="72">
        <v>1</v>
      </c>
      <c r="O111" s="72">
        <v>23</v>
      </c>
    </row>
    <row r="112" spans="2:15" x14ac:dyDescent="0.2">
      <c r="B112" s="72">
        <v>1</v>
      </c>
      <c r="C112" s="72">
        <v>1</v>
      </c>
      <c r="D112" s="72">
        <v>0.76001953987924764</v>
      </c>
      <c r="E112" s="72">
        <v>0.23998046012075247</v>
      </c>
      <c r="F112" s="72">
        <v>4</v>
      </c>
      <c r="G112" s="72">
        <v>3</v>
      </c>
      <c r="H112" s="72">
        <v>10</v>
      </c>
      <c r="I112" s="72">
        <v>2</v>
      </c>
      <c r="J112" s="72">
        <v>3</v>
      </c>
      <c r="K112" s="72">
        <v>4</v>
      </c>
      <c r="L112" s="72">
        <v>4</v>
      </c>
      <c r="M112" s="72">
        <v>4</v>
      </c>
      <c r="N112" s="72">
        <v>2</v>
      </c>
      <c r="O112" s="72">
        <v>12</v>
      </c>
    </row>
    <row r="113" spans="2:15" x14ac:dyDescent="0.2">
      <c r="B113" s="72">
        <v>1</v>
      </c>
      <c r="C113" s="72">
        <v>1</v>
      </c>
      <c r="D113" s="72">
        <v>0.82329897971273047</v>
      </c>
      <c r="E113" s="72">
        <v>0.17670102028726956</v>
      </c>
      <c r="F113" s="72">
        <v>4</v>
      </c>
      <c r="G113" s="72">
        <v>3</v>
      </c>
      <c r="H113" s="72">
        <v>10</v>
      </c>
      <c r="I113" s="72">
        <v>2</v>
      </c>
      <c r="J113" s="72">
        <v>4</v>
      </c>
      <c r="K113" s="72">
        <v>1</v>
      </c>
      <c r="L113" s="72">
        <v>5</v>
      </c>
      <c r="M113" s="72">
        <v>4</v>
      </c>
      <c r="N113" s="72">
        <v>2</v>
      </c>
      <c r="O113" s="72">
        <v>9</v>
      </c>
    </row>
    <row r="114" spans="2:15" x14ac:dyDescent="0.2">
      <c r="B114" s="72">
        <v>1</v>
      </c>
      <c r="C114" s="72">
        <v>1</v>
      </c>
      <c r="D114" s="72">
        <v>0.77741165025369408</v>
      </c>
      <c r="E114" s="72">
        <v>0.22258834974630606</v>
      </c>
      <c r="F114" s="72">
        <v>4</v>
      </c>
      <c r="G114" s="72">
        <v>3</v>
      </c>
      <c r="H114" s="72">
        <v>10</v>
      </c>
      <c r="I114" s="72">
        <v>1</v>
      </c>
      <c r="J114" s="72">
        <v>3</v>
      </c>
      <c r="K114" s="72">
        <v>5</v>
      </c>
      <c r="L114" s="72">
        <v>5</v>
      </c>
      <c r="M114" s="72">
        <v>2</v>
      </c>
      <c r="N114" s="72">
        <v>2</v>
      </c>
      <c r="O114" s="72">
        <v>15</v>
      </c>
    </row>
    <row r="115" spans="2:15" x14ac:dyDescent="0.2">
      <c r="B115" s="72">
        <v>1</v>
      </c>
      <c r="C115" s="72">
        <v>1</v>
      </c>
      <c r="D115" s="72">
        <v>0.60916199768313983</v>
      </c>
      <c r="E115" s="72">
        <v>0.39083800231686011</v>
      </c>
      <c r="F115" s="72">
        <v>3</v>
      </c>
      <c r="G115" s="72">
        <v>3</v>
      </c>
      <c r="H115" s="72">
        <v>10</v>
      </c>
      <c r="I115" s="72">
        <v>2</v>
      </c>
      <c r="J115" s="72">
        <v>4</v>
      </c>
      <c r="K115" s="72">
        <v>4</v>
      </c>
      <c r="L115" s="72">
        <v>5</v>
      </c>
      <c r="M115" s="72">
        <v>4</v>
      </c>
      <c r="N115" s="72">
        <v>2</v>
      </c>
      <c r="O115" s="72">
        <v>13</v>
      </c>
    </row>
    <row r="116" spans="2:15" x14ac:dyDescent="0.2">
      <c r="B116" s="99">
        <v>1</v>
      </c>
      <c r="C116" s="99">
        <v>2</v>
      </c>
      <c r="D116" s="99">
        <v>0.59549474023327131</v>
      </c>
      <c r="E116" s="99">
        <v>0.40450525976672874</v>
      </c>
      <c r="F116" s="99">
        <v>3</v>
      </c>
      <c r="G116" s="99">
        <v>3</v>
      </c>
      <c r="H116" s="99">
        <v>10</v>
      </c>
      <c r="I116" s="99">
        <v>2</v>
      </c>
      <c r="J116" s="99">
        <v>3</v>
      </c>
      <c r="K116" s="99">
        <v>7</v>
      </c>
      <c r="L116" s="99">
        <v>6</v>
      </c>
      <c r="M116" s="99">
        <v>3</v>
      </c>
      <c r="N116" s="99">
        <v>1</v>
      </c>
      <c r="O116" s="99">
        <v>18</v>
      </c>
    </row>
    <row r="117" spans="2:15" x14ac:dyDescent="0.2">
      <c r="B117" s="72">
        <v>1</v>
      </c>
      <c r="C117" s="72">
        <v>1</v>
      </c>
      <c r="D117" s="72">
        <v>0.70209382766071782</v>
      </c>
      <c r="E117" s="72">
        <v>0.29790617233928213</v>
      </c>
      <c r="F117" s="72">
        <v>3</v>
      </c>
      <c r="G117" s="72">
        <v>3</v>
      </c>
      <c r="H117" s="72">
        <v>9</v>
      </c>
      <c r="I117" s="72">
        <v>2</v>
      </c>
      <c r="J117" s="72">
        <v>4</v>
      </c>
      <c r="K117" s="72">
        <v>1</v>
      </c>
      <c r="L117" s="72">
        <v>4</v>
      </c>
      <c r="M117" s="72">
        <v>4</v>
      </c>
      <c r="N117" s="72">
        <v>1</v>
      </c>
      <c r="O117" s="72">
        <v>16</v>
      </c>
    </row>
    <row r="118" spans="2:15" x14ac:dyDescent="0.2">
      <c r="B118" s="72">
        <v>2</v>
      </c>
      <c r="C118" s="72">
        <v>2</v>
      </c>
      <c r="D118" s="72">
        <v>0.17026059562399287</v>
      </c>
      <c r="E118" s="72">
        <v>0.82973940437600713</v>
      </c>
      <c r="F118" s="72">
        <v>1</v>
      </c>
      <c r="G118" s="72">
        <v>2</v>
      </c>
      <c r="H118" s="72">
        <v>10</v>
      </c>
      <c r="I118" s="72">
        <v>2</v>
      </c>
      <c r="J118" s="72">
        <v>3</v>
      </c>
      <c r="K118" s="72">
        <v>6</v>
      </c>
      <c r="L118" s="72">
        <v>3</v>
      </c>
      <c r="M118" s="72">
        <v>4</v>
      </c>
      <c r="N118" s="72">
        <v>1</v>
      </c>
      <c r="O118" s="72">
        <v>40</v>
      </c>
    </row>
    <row r="119" spans="2:15" x14ac:dyDescent="0.2">
      <c r="B119" s="72">
        <v>1</v>
      </c>
      <c r="C119" s="72">
        <v>1</v>
      </c>
      <c r="D119" s="72">
        <v>0.800811870926737</v>
      </c>
      <c r="E119" s="72">
        <v>0.19918812907326303</v>
      </c>
      <c r="F119" s="72">
        <v>4</v>
      </c>
      <c r="G119" s="72">
        <v>3</v>
      </c>
      <c r="H119" s="72">
        <v>5</v>
      </c>
      <c r="I119" s="72">
        <v>2</v>
      </c>
      <c r="J119" s="72">
        <v>3</v>
      </c>
      <c r="K119" s="72">
        <v>4</v>
      </c>
      <c r="L119" s="72">
        <v>5</v>
      </c>
      <c r="M119" s="72">
        <v>4</v>
      </c>
      <c r="N119" s="72">
        <v>1</v>
      </c>
      <c r="O119" s="72">
        <v>10</v>
      </c>
    </row>
    <row r="120" spans="2:15" x14ac:dyDescent="0.2">
      <c r="B120" s="99">
        <v>1</v>
      </c>
      <c r="C120" s="99">
        <v>2</v>
      </c>
      <c r="D120" s="99">
        <v>0.65754959606511221</v>
      </c>
      <c r="E120" s="99">
        <v>0.34245040393488768</v>
      </c>
      <c r="F120" s="99">
        <v>3</v>
      </c>
      <c r="G120" s="99">
        <v>3</v>
      </c>
      <c r="H120" s="99">
        <v>10</v>
      </c>
      <c r="I120" s="99">
        <v>2</v>
      </c>
      <c r="J120" s="99">
        <v>2</v>
      </c>
      <c r="K120" s="99">
        <v>5</v>
      </c>
      <c r="L120" s="99">
        <v>4</v>
      </c>
      <c r="M120" s="99">
        <v>3</v>
      </c>
      <c r="N120" s="99">
        <v>1</v>
      </c>
      <c r="O120" s="99">
        <v>20</v>
      </c>
    </row>
    <row r="121" spans="2:15" x14ac:dyDescent="0.2">
      <c r="B121" s="72">
        <v>2</v>
      </c>
      <c r="C121" s="72">
        <v>2</v>
      </c>
      <c r="D121" s="72">
        <v>0.33396737808157212</v>
      </c>
      <c r="E121" s="72">
        <v>0.66603262191842783</v>
      </c>
      <c r="F121" s="72">
        <v>2</v>
      </c>
      <c r="G121" s="72">
        <v>0</v>
      </c>
      <c r="H121" s="72">
        <v>0</v>
      </c>
      <c r="I121" s="72">
        <v>0</v>
      </c>
      <c r="J121" s="72">
        <v>3</v>
      </c>
      <c r="K121" s="72">
        <v>0</v>
      </c>
      <c r="L121" s="72">
        <v>0</v>
      </c>
      <c r="M121" s="72">
        <v>5</v>
      </c>
      <c r="N121" s="72">
        <v>0</v>
      </c>
      <c r="O121" s="72">
        <v>0</v>
      </c>
    </row>
    <row r="122" spans="2:15" x14ac:dyDescent="0.2">
      <c r="B122" s="99">
        <v>1</v>
      </c>
      <c r="C122" s="99">
        <v>2</v>
      </c>
      <c r="D122" s="99">
        <v>0.63834859771051777</v>
      </c>
      <c r="E122" s="99">
        <v>0.36165140228948223</v>
      </c>
      <c r="F122" s="99">
        <v>3</v>
      </c>
      <c r="G122" s="99">
        <v>3</v>
      </c>
      <c r="H122" s="99">
        <v>6</v>
      </c>
      <c r="I122" s="99">
        <v>2</v>
      </c>
      <c r="J122" s="99">
        <v>4</v>
      </c>
      <c r="K122" s="99">
        <v>4</v>
      </c>
      <c r="L122" s="99">
        <v>5</v>
      </c>
      <c r="M122" s="99">
        <v>4</v>
      </c>
      <c r="N122" s="99">
        <v>1</v>
      </c>
      <c r="O122" s="99">
        <v>10</v>
      </c>
    </row>
    <row r="123" spans="2:15" x14ac:dyDescent="0.2">
      <c r="B123" s="72">
        <v>2</v>
      </c>
      <c r="C123" s="72">
        <v>2</v>
      </c>
      <c r="D123" s="72">
        <v>0.46531108595482101</v>
      </c>
      <c r="E123" s="72">
        <v>0.53468891404517904</v>
      </c>
      <c r="F123" s="72">
        <v>3</v>
      </c>
      <c r="G123" s="72">
        <v>3</v>
      </c>
      <c r="H123" s="72">
        <v>10</v>
      </c>
      <c r="I123" s="72">
        <v>2</v>
      </c>
      <c r="J123" s="72">
        <v>4</v>
      </c>
      <c r="K123" s="72">
        <v>5</v>
      </c>
      <c r="L123" s="72">
        <v>2</v>
      </c>
      <c r="M123" s="72">
        <v>4</v>
      </c>
      <c r="N123" s="72">
        <v>1</v>
      </c>
      <c r="O123" s="72">
        <v>32</v>
      </c>
    </row>
    <row r="124" spans="2:15" x14ac:dyDescent="0.2">
      <c r="B124" s="72">
        <v>1</v>
      </c>
      <c r="C124" s="72">
        <v>1</v>
      </c>
      <c r="D124" s="72">
        <v>0.6818098091108088</v>
      </c>
      <c r="E124" s="72">
        <v>0.31819019088919109</v>
      </c>
      <c r="F124" s="72">
        <v>4</v>
      </c>
      <c r="G124" s="72">
        <v>0</v>
      </c>
      <c r="H124" s="72">
        <v>0</v>
      </c>
      <c r="I124" s="72">
        <v>0</v>
      </c>
      <c r="J124" s="72">
        <v>2</v>
      </c>
      <c r="K124" s="72">
        <v>0</v>
      </c>
      <c r="L124" s="72">
        <v>0</v>
      </c>
      <c r="M124" s="72">
        <v>5</v>
      </c>
      <c r="N124" s="72">
        <v>0</v>
      </c>
      <c r="O124" s="72">
        <v>0</v>
      </c>
    </row>
    <row r="125" spans="2:15" x14ac:dyDescent="0.2">
      <c r="B125" s="72">
        <v>1</v>
      </c>
      <c r="C125" s="72">
        <v>1</v>
      </c>
      <c r="D125" s="72">
        <v>0.82938631658324191</v>
      </c>
      <c r="E125" s="72">
        <v>0.17061368341675806</v>
      </c>
      <c r="F125" s="72">
        <v>3</v>
      </c>
      <c r="G125" s="72">
        <v>3</v>
      </c>
      <c r="H125" s="72">
        <v>10</v>
      </c>
      <c r="I125" s="72">
        <v>2</v>
      </c>
      <c r="J125" s="72">
        <v>2</v>
      </c>
      <c r="K125" s="72">
        <v>4</v>
      </c>
      <c r="L125" s="72">
        <v>12</v>
      </c>
      <c r="M125" s="72">
        <v>2</v>
      </c>
      <c r="N125" s="72">
        <v>1</v>
      </c>
      <c r="O125" s="72">
        <v>27</v>
      </c>
    </row>
    <row r="126" spans="2:15" x14ac:dyDescent="0.2">
      <c r="B126" s="72">
        <v>1</v>
      </c>
      <c r="C126" s="72">
        <v>1</v>
      </c>
      <c r="D126" s="72">
        <v>0.55786405551408924</v>
      </c>
      <c r="E126" s="72">
        <v>0.44213594448591059</v>
      </c>
      <c r="F126" s="72">
        <v>3</v>
      </c>
      <c r="G126" s="72">
        <v>3</v>
      </c>
      <c r="H126" s="72">
        <v>10</v>
      </c>
      <c r="I126" s="72">
        <v>2</v>
      </c>
      <c r="J126" s="72">
        <v>4</v>
      </c>
      <c r="K126" s="72">
        <v>4</v>
      </c>
      <c r="L126" s="72">
        <v>3</v>
      </c>
      <c r="M126" s="72">
        <v>4</v>
      </c>
      <c r="N126" s="72">
        <v>1</v>
      </c>
      <c r="O126" s="72">
        <v>15</v>
      </c>
    </row>
    <row r="127" spans="2:15" x14ac:dyDescent="0.2">
      <c r="B127" s="72">
        <v>1</v>
      </c>
      <c r="C127" s="72">
        <v>1</v>
      </c>
      <c r="D127" s="72">
        <v>0.84986554394643665</v>
      </c>
      <c r="E127" s="72">
        <v>0.15013445605356318</v>
      </c>
      <c r="F127" s="72">
        <v>4</v>
      </c>
      <c r="G127" s="72">
        <v>3</v>
      </c>
      <c r="H127" s="72">
        <v>10</v>
      </c>
      <c r="I127" s="72">
        <v>2</v>
      </c>
      <c r="J127" s="72">
        <v>2</v>
      </c>
      <c r="K127" s="72">
        <v>4</v>
      </c>
      <c r="L127" s="72">
        <v>5</v>
      </c>
      <c r="M127" s="72">
        <v>2</v>
      </c>
      <c r="N127" s="72">
        <v>1</v>
      </c>
      <c r="O127" s="72">
        <v>11</v>
      </c>
    </row>
    <row r="128" spans="2:15" x14ac:dyDescent="0.2">
      <c r="B128" s="72">
        <v>2</v>
      </c>
      <c r="C128" s="72">
        <v>2</v>
      </c>
      <c r="D128" s="72">
        <v>0.41457231600377487</v>
      </c>
      <c r="E128" s="72">
        <v>0.58542768399622513</v>
      </c>
      <c r="F128" s="72">
        <v>2</v>
      </c>
      <c r="G128" s="72">
        <v>3</v>
      </c>
      <c r="H128" s="72">
        <v>10</v>
      </c>
      <c r="I128" s="72">
        <v>2</v>
      </c>
      <c r="J128" s="72">
        <v>3</v>
      </c>
      <c r="K128" s="72">
        <v>4</v>
      </c>
      <c r="L128" s="72">
        <v>3</v>
      </c>
      <c r="M128" s="72">
        <v>4</v>
      </c>
      <c r="N128" s="72">
        <v>1</v>
      </c>
      <c r="O128" s="72">
        <v>18</v>
      </c>
    </row>
    <row r="129" spans="2:15" x14ac:dyDescent="0.2">
      <c r="B129" s="99">
        <v>2</v>
      </c>
      <c r="C129" s="99">
        <v>1</v>
      </c>
      <c r="D129" s="99">
        <v>0.41246323841479393</v>
      </c>
      <c r="E129" s="99">
        <v>0.58753676158520596</v>
      </c>
      <c r="F129" s="99">
        <v>2</v>
      </c>
      <c r="G129" s="99">
        <v>3</v>
      </c>
      <c r="H129" s="99">
        <v>10</v>
      </c>
      <c r="I129" s="99">
        <v>2</v>
      </c>
      <c r="J129" s="99">
        <v>4</v>
      </c>
      <c r="K129" s="99">
        <v>5</v>
      </c>
      <c r="L129" s="99">
        <v>6</v>
      </c>
      <c r="M129" s="99">
        <v>4</v>
      </c>
      <c r="N129" s="99">
        <v>1</v>
      </c>
      <c r="O129" s="99">
        <v>23</v>
      </c>
    </row>
    <row r="130" spans="2:15" x14ac:dyDescent="0.2">
      <c r="B130" s="72">
        <v>2</v>
      </c>
      <c r="C130" s="72">
        <v>2</v>
      </c>
      <c r="D130" s="72">
        <v>0.14069881635910395</v>
      </c>
      <c r="E130" s="72">
        <v>0.85930118364089592</v>
      </c>
      <c r="F130" s="72">
        <v>1</v>
      </c>
      <c r="G130" s="72">
        <v>1</v>
      </c>
      <c r="H130" s="72">
        <v>10</v>
      </c>
      <c r="I130" s="72">
        <v>2</v>
      </c>
      <c r="J130" s="72">
        <v>4</v>
      </c>
      <c r="K130" s="72">
        <v>5</v>
      </c>
      <c r="L130" s="72">
        <v>2</v>
      </c>
      <c r="M130" s="72">
        <v>4</v>
      </c>
      <c r="N130" s="72">
        <v>1</v>
      </c>
      <c r="O130" s="72">
        <v>25</v>
      </c>
    </row>
    <row r="131" spans="2:15" x14ac:dyDescent="0.2">
      <c r="B131" s="99">
        <v>1</v>
      </c>
      <c r="C131" s="99">
        <v>2</v>
      </c>
      <c r="D131" s="99">
        <v>0.78180471115469208</v>
      </c>
      <c r="E131" s="99">
        <v>0.21819528884530803</v>
      </c>
      <c r="F131" s="99">
        <v>3</v>
      </c>
      <c r="G131" s="99">
        <v>3</v>
      </c>
      <c r="H131" s="99">
        <v>16</v>
      </c>
      <c r="I131" s="99">
        <v>2</v>
      </c>
      <c r="J131" s="99">
        <v>4</v>
      </c>
      <c r="K131" s="99">
        <v>2</v>
      </c>
      <c r="L131" s="99">
        <v>6</v>
      </c>
      <c r="M131" s="99">
        <v>1</v>
      </c>
      <c r="N131" s="99">
        <v>1</v>
      </c>
      <c r="O131" s="99">
        <v>10</v>
      </c>
    </row>
    <row r="132" spans="2:15" x14ac:dyDescent="0.2">
      <c r="B132" s="99">
        <v>2</v>
      </c>
      <c r="C132" s="99">
        <v>1</v>
      </c>
      <c r="D132" s="99">
        <v>0.47403545881058823</v>
      </c>
      <c r="E132" s="99">
        <v>0.52596454118941194</v>
      </c>
      <c r="F132" s="99">
        <v>3</v>
      </c>
      <c r="G132" s="99">
        <v>1</v>
      </c>
      <c r="H132" s="99">
        <v>10</v>
      </c>
      <c r="I132" s="99">
        <v>2</v>
      </c>
      <c r="J132" s="99">
        <v>3</v>
      </c>
      <c r="K132" s="99">
        <v>5</v>
      </c>
      <c r="L132" s="99">
        <v>4</v>
      </c>
      <c r="M132" s="99">
        <v>4</v>
      </c>
      <c r="N132" s="99">
        <v>1</v>
      </c>
      <c r="O132" s="99">
        <v>16</v>
      </c>
    </row>
    <row r="133" spans="2:15" x14ac:dyDescent="0.2">
      <c r="B133" s="72">
        <v>2</v>
      </c>
      <c r="C133" s="72">
        <v>2</v>
      </c>
      <c r="D133" s="72">
        <v>0.19488361238316859</v>
      </c>
      <c r="E133" s="72">
        <v>0.80511638761683135</v>
      </c>
      <c r="F133" s="72">
        <v>1</v>
      </c>
      <c r="G133" s="72">
        <v>3</v>
      </c>
      <c r="H133" s="72">
        <v>10</v>
      </c>
      <c r="I133" s="72">
        <v>2</v>
      </c>
      <c r="J133" s="72">
        <v>4</v>
      </c>
      <c r="K133" s="72">
        <v>7</v>
      </c>
      <c r="L133" s="72">
        <v>5</v>
      </c>
      <c r="M133" s="72">
        <v>4</v>
      </c>
      <c r="N133" s="72">
        <v>1</v>
      </c>
      <c r="O133" s="72">
        <v>35</v>
      </c>
    </row>
    <row r="134" spans="2:15" x14ac:dyDescent="0.2">
      <c r="B134" s="72">
        <v>2</v>
      </c>
      <c r="C134" s="72">
        <v>2</v>
      </c>
      <c r="D134" s="72">
        <v>0.23397051269928551</v>
      </c>
      <c r="E134" s="72">
        <v>0.76602948730071441</v>
      </c>
      <c r="F134" s="72">
        <v>1</v>
      </c>
      <c r="G134" s="72">
        <v>2</v>
      </c>
      <c r="H134" s="72">
        <v>4</v>
      </c>
      <c r="I134" s="72">
        <v>2</v>
      </c>
      <c r="J134" s="72">
        <v>4</v>
      </c>
      <c r="K134" s="72">
        <v>5</v>
      </c>
      <c r="L134" s="72">
        <v>5</v>
      </c>
      <c r="M134" s="72">
        <v>4</v>
      </c>
      <c r="N134" s="72">
        <v>1</v>
      </c>
      <c r="O134" s="72">
        <v>31</v>
      </c>
    </row>
    <row r="135" spans="2:15" x14ac:dyDescent="0.2">
      <c r="B135" s="72">
        <v>1</v>
      </c>
      <c r="C135" s="72">
        <v>1</v>
      </c>
      <c r="D135" s="72">
        <v>0.80791651859071301</v>
      </c>
      <c r="E135" s="72">
        <v>0.19208348140928699</v>
      </c>
      <c r="F135" s="72">
        <v>4</v>
      </c>
      <c r="G135" s="72">
        <v>3</v>
      </c>
      <c r="H135" s="72">
        <v>17</v>
      </c>
      <c r="I135" s="72">
        <v>2</v>
      </c>
      <c r="J135" s="72">
        <v>3</v>
      </c>
      <c r="K135" s="72">
        <v>4</v>
      </c>
      <c r="L135" s="72">
        <v>5</v>
      </c>
      <c r="M135" s="72">
        <v>2</v>
      </c>
      <c r="N135" s="72">
        <v>1</v>
      </c>
      <c r="O135" s="72">
        <v>14</v>
      </c>
    </row>
    <row r="136" spans="2:15" x14ac:dyDescent="0.2">
      <c r="B136" s="72">
        <v>1</v>
      </c>
      <c r="C136" s="72">
        <v>1</v>
      </c>
      <c r="D136" s="72">
        <v>0.73177495015434413</v>
      </c>
      <c r="E136" s="72">
        <v>0.26822504984565582</v>
      </c>
      <c r="F136" s="72">
        <v>4</v>
      </c>
      <c r="G136" s="72">
        <v>3</v>
      </c>
      <c r="H136" s="72">
        <v>10</v>
      </c>
      <c r="I136" s="72">
        <v>2</v>
      </c>
      <c r="J136" s="72">
        <v>3</v>
      </c>
      <c r="K136" s="72">
        <v>5</v>
      </c>
      <c r="L136" s="72">
        <v>4</v>
      </c>
      <c r="M136" s="72">
        <v>4</v>
      </c>
      <c r="N136" s="72">
        <v>1</v>
      </c>
      <c r="O136" s="72">
        <v>19</v>
      </c>
    </row>
    <row r="137" spans="2:15" x14ac:dyDescent="0.2">
      <c r="B137" s="72">
        <v>1</v>
      </c>
      <c r="C137" s="72">
        <v>1</v>
      </c>
      <c r="D137" s="72">
        <v>0.74435561685637053</v>
      </c>
      <c r="E137" s="72">
        <v>0.25564438314362947</v>
      </c>
      <c r="F137" s="72">
        <v>4</v>
      </c>
      <c r="G137" s="72">
        <v>1</v>
      </c>
      <c r="H137" s="72">
        <v>4</v>
      </c>
      <c r="I137" s="72">
        <v>2</v>
      </c>
      <c r="J137" s="72">
        <v>3</v>
      </c>
      <c r="K137" s="72">
        <v>4</v>
      </c>
      <c r="L137" s="72">
        <v>5</v>
      </c>
      <c r="M137" s="72">
        <v>4</v>
      </c>
      <c r="N137" s="72">
        <v>1</v>
      </c>
      <c r="O137" s="72">
        <v>7</v>
      </c>
    </row>
    <row r="138" spans="2:15" x14ac:dyDescent="0.2">
      <c r="B138" s="99">
        <v>1</v>
      </c>
      <c r="C138" s="99">
        <v>2</v>
      </c>
      <c r="D138" s="99">
        <v>0.58897793927892883</v>
      </c>
      <c r="E138" s="99">
        <v>0.41102206072107128</v>
      </c>
      <c r="F138" s="99">
        <v>2</v>
      </c>
      <c r="G138" s="99">
        <v>3</v>
      </c>
      <c r="H138" s="99">
        <v>10</v>
      </c>
      <c r="I138" s="99">
        <v>2</v>
      </c>
      <c r="J138" s="99">
        <v>4</v>
      </c>
      <c r="K138" s="99">
        <v>3</v>
      </c>
      <c r="L138" s="99">
        <v>5</v>
      </c>
      <c r="M138" s="99">
        <v>1</v>
      </c>
      <c r="N138" s="99">
        <v>1</v>
      </c>
      <c r="O138" s="99">
        <v>38</v>
      </c>
    </row>
    <row r="139" spans="2:15" x14ac:dyDescent="0.2">
      <c r="B139" s="72">
        <v>1</v>
      </c>
      <c r="C139" s="72">
        <v>1</v>
      </c>
      <c r="D139" s="72">
        <v>0.86447500294281054</v>
      </c>
      <c r="E139" s="72">
        <v>0.1355249970571894</v>
      </c>
      <c r="F139" s="72">
        <v>4</v>
      </c>
      <c r="G139" s="72">
        <v>3</v>
      </c>
      <c r="H139" s="72">
        <v>10</v>
      </c>
      <c r="I139" s="72">
        <v>2</v>
      </c>
      <c r="J139" s="72">
        <v>3</v>
      </c>
      <c r="K139" s="72">
        <v>3</v>
      </c>
      <c r="L139" s="72">
        <v>8</v>
      </c>
      <c r="M139" s="72">
        <v>3</v>
      </c>
      <c r="N139" s="72">
        <v>0</v>
      </c>
      <c r="O139" s="72">
        <v>2</v>
      </c>
    </row>
    <row r="140" spans="2:15" x14ac:dyDescent="0.2">
      <c r="B140" s="72">
        <v>2</v>
      </c>
      <c r="C140" s="72">
        <v>2</v>
      </c>
      <c r="D140" s="72">
        <v>0.37548817306518251</v>
      </c>
      <c r="E140" s="72">
        <v>0.62451182693481744</v>
      </c>
      <c r="F140" s="72">
        <v>2</v>
      </c>
      <c r="G140" s="72">
        <v>1</v>
      </c>
      <c r="H140" s="72">
        <v>13</v>
      </c>
      <c r="I140" s="72">
        <v>2</v>
      </c>
      <c r="J140" s="72">
        <v>4</v>
      </c>
      <c r="K140" s="72">
        <v>6</v>
      </c>
      <c r="L140" s="72">
        <v>5</v>
      </c>
      <c r="M140" s="72">
        <v>1</v>
      </c>
      <c r="N140" s="72">
        <v>1</v>
      </c>
      <c r="O140" s="72">
        <v>16</v>
      </c>
    </row>
    <row r="141" spans="2:15" x14ac:dyDescent="0.2">
      <c r="B141" s="72">
        <v>2</v>
      </c>
      <c r="C141" s="72">
        <v>2</v>
      </c>
      <c r="D141" s="72">
        <v>0.32695250975300416</v>
      </c>
      <c r="E141" s="72">
        <v>0.67304749024699584</v>
      </c>
      <c r="F141" s="72">
        <v>1</v>
      </c>
      <c r="G141" s="72">
        <v>3</v>
      </c>
      <c r="H141" s="72">
        <v>9</v>
      </c>
      <c r="I141" s="72">
        <v>2</v>
      </c>
      <c r="J141" s="72">
        <v>3</v>
      </c>
      <c r="K141" s="72">
        <v>7</v>
      </c>
      <c r="L141" s="72">
        <v>9</v>
      </c>
      <c r="M141" s="72">
        <v>3</v>
      </c>
      <c r="N141" s="72">
        <v>1</v>
      </c>
      <c r="O141" s="72">
        <v>45</v>
      </c>
    </row>
    <row r="142" spans="2:15" x14ac:dyDescent="0.2">
      <c r="B142" s="72">
        <v>1</v>
      </c>
      <c r="C142" s="72">
        <v>1</v>
      </c>
      <c r="D142" s="72">
        <v>0.60676410297205607</v>
      </c>
      <c r="E142" s="72">
        <v>0.39323589702794393</v>
      </c>
      <c r="F142" s="72">
        <v>3</v>
      </c>
      <c r="G142" s="72">
        <v>1</v>
      </c>
      <c r="H142" s="72">
        <v>10</v>
      </c>
      <c r="I142" s="72">
        <v>2</v>
      </c>
      <c r="J142" s="72">
        <v>4</v>
      </c>
      <c r="K142" s="72">
        <v>4</v>
      </c>
      <c r="L142" s="72">
        <v>5</v>
      </c>
      <c r="M142" s="72">
        <v>2</v>
      </c>
      <c r="N142" s="72">
        <v>1</v>
      </c>
      <c r="O142" s="72">
        <v>14</v>
      </c>
    </row>
    <row r="143" spans="2:15" x14ac:dyDescent="0.2">
      <c r="B143" s="99">
        <v>1</v>
      </c>
      <c r="C143" s="99">
        <v>2</v>
      </c>
      <c r="D143" s="99">
        <v>0.56410174564486382</v>
      </c>
      <c r="E143" s="99">
        <v>0.43589825435513613</v>
      </c>
      <c r="F143" s="99">
        <v>3</v>
      </c>
      <c r="G143" s="99">
        <v>3</v>
      </c>
      <c r="H143" s="99">
        <v>10</v>
      </c>
      <c r="I143" s="99">
        <v>2</v>
      </c>
      <c r="J143" s="99">
        <v>3</v>
      </c>
      <c r="K143" s="99">
        <v>5</v>
      </c>
      <c r="L143" s="99">
        <v>4</v>
      </c>
      <c r="M143" s="99">
        <v>4</v>
      </c>
      <c r="N143" s="99">
        <v>1</v>
      </c>
      <c r="O143" s="99">
        <v>29</v>
      </c>
    </row>
    <row r="144" spans="2:15" x14ac:dyDescent="0.2">
      <c r="B144" s="72">
        <v>1</v>
      </c>
      <c r="C144" s="72">
        <v>1</v>
      </c>
      <c r="D144" s="72">
        <v>0.7272299950947495</v>
      </c>
      <c r="E144" s="72">
        <v>0.2727700049052505</v>
      </c>
      <c r="F144" s="72">
        <v>4</v>
      </c>
      <c r="G144" s="72">
        <v>3</v>
      </c>
      <c r="H144" s="72">
        <v>6</v>
      </c>
      <c r="I144" s="72">
        <v>2</v>
      </c>
      <c r="J144" s="72">
        <v>4</v>
      </c>
      <c r="K144" s="72">
        <v>5</v>
      </c>
      <c r="L144" s="72">
        <v>4</v>
      </c>
      <c r="M144" s="72">
        <v>4</v>
      </c>
      <c r="N144" s="72">
        <v>1</v>
      </c>
      <c r="O144" s="72">
        <v>11</v>
      </c>
    </row>
    <row r="145" spans="2:15" x14ac:dyDescent="0.2">
      <c r="B145" s="72">
        <v>1</v>
      </c>
      <c r="C145" s="72">
        <v>1</v>
      </c>
      <c r="D145" s="72">
        <v>0.75627120024965233</v>
      </c>
      <c r="E145" s="72">
        <v>0.2437287997503477</v>
      </c>
      <c r="F145" s="72">
        <v>3</v>
      </c>
      <c r="G145" s="72">
        <v>3</v>
      </c>
      <c r="H145" s="72">
        <v>4</v>
      </c>
      <c r="I145" s="72">
        <v>2</v>
      </c>
      <c r="J145" s="72">
        <v>3</v>
      </c>
      <c r="K145" s="72">
        <v>4</v>
      </c>
      <c r="L145" s="72">
        <v>5</v>
      </c>
      <c r="M145" s="72">
        <v>2</v>
      </c>
      <c r="N145" s="72">
        <v>1</v>
      </c>
      <c r="O145" s="72">
        <v>10</v>
      </c>
    </row>
    <row r="146" spans="2:15" x14ac:dyDescent="0.2">
      <c r="B146" s="72">
        <v>1</v>
      </c>
      <c r="C146" s="72">
        <v>1</v>
      </c>
      <c r="D146" s="72">
        <v>0.86844715508353076</v>
      </c>
      <c r="E146" s="72">
        <v>0.13155284491646924</v>
      </c>
      <c r="F146" s="72">
        <v>4</v>
      </c>
      <c r="G146" s="72">
        <v>2</v>
      </c>
      <c r="H146" s="72">
        <v>10</v>
      </c>
      <c r="I146" s="72">
        <v>2</v>
      </c>
      <c r="J146" s="72">
        <v>4</v>
      </c>
      <c r="K146" s="72">
        <v>1</v>
      </c>
      <c r="L146" s="72">
        <v>7</v>
      </c>
      <c r="M146" s="72">
        <v>2</v>
      </c>
      <c r="N146" s="72">
        <v>1</v>
      </c>
      <c r="O146" s="72">
        <v>14</v>
      </c>
    </row>
    <row r="147" spans="2:15" x14ac:dyDescent="0.2">
      <c r="B147" s="72">
        <v>2</v>
      </c>
      <c r="C147" s="72">
        <v>2</v>
      </c>
      <c r="D147" s="72">
        <v>0.14553964805676886</v>
      </c>
      <c r="E147" s="72">
        <v>0.85446035194323122</v>
      </c>
      <c r="F147" s="72">
        <v>1</v>
      </c>
      <c r="G147" s="72">
        <v>1</v>
      </c>
      <c r="H147" s="72">
        <v>15</v>
      </c>
      <c r="I147" s="72">
        <v>2</v>
      </c>
      <c r="J147" s="72">
        <v>3</v>
      </c>
      <c r="K147" s="72">
        <v>7</v>
      </c>
      <c r="L147" s="72">
        <v>5</v>
      </c>
      <c r="M147" s="72">
        <v>4</v>
      </c>
      <c r="N147" s="72">
        <v>1</v>
      </c>
      <c r="O147" s="72">
        <v>30</v>
      </c>
    </row>
    <row r="148" spans="2:15" x14ac:dyDescent="0.2">
      <c r="B148" s="72">
        <v>1</v>
      </c>
      <c r="C148" s="72">
        <v>1</v>
      </c>
      <c r="D148" s="72">
        <v>0.80533636254604313</v>
      </c>
      <c r="E148" s="72">
        <v>0.19466363745395701</v>
      </c>
      <c r="F148" s="72">
        <v>4</v>
      </c>
      <c r="G148" s="72">
        <v>3</v>
      </c>
      <c r="H148" s="72">
        <v>10</v>
      </c>
      <c r="I148" s="72">
        <v>2</v>
      </c>
      <c r="J148" s="72">
        <v>3</v>
      </c>
      <c r="K148" s="72">
        <v>3</v>
      </c>
      <c r="L148" s="72">
        <v>5</v>
      </c>
      <c r="M148" s="72">
        <v>4</v>
      </c>
      <c r="N148" s="72">
        <v>1</v>
      </c>
      <c r="O148" s="72">
        <v>13</v>
      </c>
    </row>
    <row r="149" spans="2:15" x14ac:dyDescent="0.2">
      <c r="B149" s="99">
        <v>2</v>
      </c>
      <c r="C149" s="99">
        <v>1</v>
      </c>
      <c r="D149" s="99">
        <v>0.26990927805535014</v>
      </c>
      <c r="E149" s="99">
        <v>0.73009072194464975</v>
      </c>
      <c r="F149" s="99">
        <v>1</v>
      </c>
      <c r="G149" s="99">
        <v>0</v>
      </c>
      <c r="H149" s="99">
        <v>0</v>
      </c>
      <c r="I149" s="99">
        <v>0</v>
      </c>
      <c r="J149" s="99">
        <v>1</v>
      </c>
      <c r="K149" s="99">
        <v>0</v>
      </c>
      <c r="L149" s="99">
        <v>0</v>
      </c>
      <c r="M149" s="99">
        <v>5</v>
      </c>
      <c r="N149" s="99">
        <v>0</v>
      </c>
      <c r="O149" s="99">
        <v>0</v>
      </c>
    </row>
    <row r="150" spans="2:15" x14ac:dyDescent="0.2">
      <c r="B150" s="72">
        <v>2</v>
      </c>
      <c r="C150" s="72">
        <v>2</v>
      </c>
      <c r="D150" s="72">
        <v>0.31537068289239728</v>
      </c>
      <c r="E150" s="72">
        <v>0.68462931710760278</v>
      </c>
      <c r="F150" s="72">
        <v>1</v>
      </c>
      <c r="G150" s="72">
        <v>3</v>
      </c>
      <c r="H150" s="72">
        <v>12</v>
      </c>
      <c r="I150" s="72">
        <v>2</v>
      </c>
      <c r="J150" s="72">
        <v>3</v>
      </c>
      <c r="K150" s="72">
        <v>5</v>
      </c>
      <c r="L150" s="72">
        <v>4</v>
      </c>
      <c r="M150" s="72">
        <v>2</v>
      </c>
      <c r="N150" s="72">
        <v>1</v>
      </c>
      <c r="O150" s="72">
        <v>26</v>
      </c>
    </row>
    <row r="151" spans="2:15" x14ac:dyDescent="0.2">
      <c r="B151" s="72">
        <v>2</v>
      </c>
      <c r="C151" s="72">
        <v>2</v>
      </c>
      <c r="D151" s="72">
        <v>0.24234424460871901</v>
      </c>
      <c r="E151" s="72">
        <v>0.75765575539128094</v>
      </c>
      <c r="F151" s="72">
        <v>1</v>
      </c>
      <c r="G151" s="72">
        <v>0</v>
      </c>
      <c r="H151" s="72">
        <v>0</v>
      </c>
      <c r="I151" s="72">
        <v>0</v>
      </c>
      <c r="J151" s="72">
        <v>2</v>
      </c>
      <c r="K151" s="72">
        <v>0</v>
      </c>
      <c r="L151" s="72">
        <v>0</v>
      </c>
      <c r="M151" s="72">
        <v>5</v>
      </c>
      <c r="N151" s="72">
        <v>0</v>
      </c>
      <c r="O151" s="72">
        <v>0</v>
      </c>
    </row>
    <row r="152" spans="2:15" x14ac:dyDescent="0.2">
      <c r="B152" s="72">
        <v>2</v>
      </c>
      <c r="C152" s="72">
        <v>2</v>
      </c>
      <c r="D152" s="72">
        <v>0.33396737808157212</v>
      </c>
      <c r="E152" s="72">
        <v>0.66603262191842783</v>
      </c>
      <c r="F152" s="72">
        <v>2</v>
      </c>
      <c r="G152" s="72">
        <v>0</v>
      </c>
      <c r="H152" s="72">
        <v>0</v>
      </c>
      <c r="I152" s="72">
        <v>0</v>
      </c>
      <c r="J152" s="72">
        <v>3</v>
      </c>
      <c r="K152" s="72">
        <v>0</v>
      </c>
      <c r="L152" s="72">
        <v>0</v>
      </c>
      <c r="M152" s="72">
        <v>5</v>
      </c>
      <c r="N152" s="72">
        <v>0</v>
      </c>
      <c r="O152" s="72">
        <v>0</v>
      </c>
    </row>
    <row r="153" spans="2:15" x14ac:dyDescent="0.2">
      <c r="B153" s="72">
        <v>1</v>
      </c>
      <c r="C153" s="72">
        <v>1</v>
      </c>
      <c r="D153" s="72">
        <v>0.72673445227221078</v>
      </c>
      <c r="E153" s="72">
        <v>0.27326554772778933</v>
      </c>
      <c r="F153" s="72">
        <v>3</v>
      </c>
      <c r="G153" s="72">
        <v>3</v>
      </c>
      <c r="H153" s="72">
        <v>10</v>
      </c>
      <c r="I153" s="72">
        <v>2</v>
      </c>
      <c r="J153" s="72">
        <v>2</v>
      </c>
      <c r="K153" s="72">
        <v>5</v>
      </c>
      <c r="L153" s="72">
        <v>5</v>
      </c>
      <c r="M153" s="72">
        <v>2</v>
      </c>
      <c r="N153" s="72">
        <v>1</v>
      </c>
      <c r="O153" s="72">
        <v>11</v>
      </c>
    </row>
    <row r="154" spans="2:15" x14ac:dyDescent="0.2">
      <c r="B154" s="99">
        <v>1</v>
      </c>
      <c r="C154" s="99">
        <v>2</v>
      </c>
      <c r="D154" s="99">
        <v>0.6841274625217455</v>
      </c>
      <c r="E154" s="99">
        <v>0.3158725374782545</v>
      </c>
      <c r="F154" s="99">
        <v>3</v>
      </c>
      <c r="G154" s="99">
        <v>3</v>
      </c>
      <c r="H154" s="99">
        <v>9</v>
      </c>
      <c r="I154" s="99">
        <v>2</v>
      </c>
      <c r="J154" s="99">
        <v>4</v>
      </c>
      <c r="K154" s="99">
        <v>4</v>
      </c>
      <c r="L154" s="99">
        <v>5</v>
      </c>
      <c r="M154" s="99">
        <v>2</v>
      </c>
      <c r="N154" s="99">
        <v>1</v>
      </c>
      <c r="O154" s="99">
        <v>31</v>
      </c>
    </row>
    <row r="155" spans="2:15" x14ac:dyDescent="0.2">
      <c r="B155" s="72">
        <v>2</v>
      </c>
      <c r="C155" s="72">
        <v>2</v>
      </c>
      <c r="D155" s="72">
        <v>0.34200485146385912</v>
      </c>
      <c r="E155" s="72">
        <v>0.65799514853614105</v>
      </c>
      <c r="F155" s="72">
        <v>1</v>
      </c>
      <c r="G155" s="72">
        <v>2</v>
      </c>
      <c r="H155" s="72">
        <v>10</v>
      </c>
      <c r="I155" s="72">
        <v>2</v>
      </c>
      <c r="J155" s="72">
        <v>4</v>
      </c>
      <c r="K155" s="72">
        <v>4</v>
      </c>
      <c r="L155" s="72">
        <v>5</v>
      </c>
      <c r="M155" s="72">
        <v>1</v>
      </c>
      <c r="N155" s="72">
        <v>1</v>
      </c>
      <c r="O155" s="72">
        <v>32</v>
      </c>
    </row>
    <row r="156" spans="2:15" x14ac:dyDescent="0.2">
      <c r="B156" s="72">
        <v>1</v>
      </c>
      <c r="C156" s="72">
        <v>1</v>
      </c>
      <c r="D156" s="72">
        <v>0.65568949452081804</v>
      </c>
      <c r="E156" s="72">
        <v>0.34431050547918196</v>
      </c>
      <c r="F156" s="72">
        <v>3</v>
      </c>
      <c r="G156" s="72">
        <v>3</v>
      </c>
      <c r="H156" s="72">
        <v>10</v>
      </c>
      <c r="I156" s="72">
        <v>2</v>
      </c>
      <c r="J156" s="72">
        <v>3</v>
      </c>
      <c r="K156" s="72">
        <v>2</v>
      </c>
      <c r="L156" s="72">
        <v>3</v>
      </c>
      <c r="M156" s="72">
        <v>4</v>
      </c>
      <c r="N156" s="72">
        <v>1</v>
      </c>
      <c r="O156" s="72">
        <v>31</v>
      </c>
    </row>
    <row r="157" spans="2:15" x14ac:dyDescent="0.2">
      <c r="B157" s="72">
        <v>2</v>
      </c>
      <c r="C157" s="72">
        <v>2</v>
      </c>
      <c r="D157" s="72">
        <v>0.4429453846050162</v>
      </c>
      <c r="E157" s="72">
        <v>0.5570546153949838</v>
      </c>
      <c r="F157" s="72">
        <v>1</v>
      </c>
      <c r="G157" s="72">
        <v>3</v>
      </c>
      <c r="H157" s="72">
        <v>5</v>
      </c>
      <c r="I157" s="72">
        <v>2</v>
      </c>
      <c r="J157" s="72">
        <v>3</v>
      </c>
      <c r="K157" s="72">
        <v>4</v>
      </c>
      <c r="L157" s="72">
        <v>6</v>
      </c>
      <c r="M157" s="72">
        <v>2</v>
      </c>
      <c r="N157" s="72">
        <v>1</v>
      </c>
      <c r="O157" s="72">
        <v>26</v>
      </c>
    </row>
    <row r="158" spans="2:15" x14ac:dyDescent="0.2">
      <c r="B158" s="72">
        <v>1</v>
      </c>
      <c r="C158" s="72">
        <v>1</v>
      </c>
      <c r="D158" s="72">
        <v>0.76401100153565416</v>
      </c>
      <c r="E158" s="72">
        <v>0.23598899846434579</v>
      </c>
      <c r="F158" s="72">
        <v>4</v>
      </c>
      <c r="G158" s="72">
        <v>3</v>
      </c>
      <c r="H158" s="72">
        <v>10</v>
      </c>
      <c r="I158" s="72">
        <v>2</v>
      </c>
      <c r="J158" s="72">
        <v>4</v>
      </c>
      <c r="K158" s="72">
        <v>3</v>
      </c>
      <c r="L158" s="72">
        <v>4</v>
      </c>
      <c r="M158" s="72">
        <v>4</v>
      </c>
      <c r="N158" s="72">
        <v>1</v>
      </c>
      <c r="O158" s="72">
        <v>18</v>
      </c>
    </row>
    <row r="159" spans="2:15" x14ac:dyDescent="0.2">
      <c r="B159" s="72">
        <v>1</v>
      </c>
      <c r="C159" s="72">
        <v>1</v>
      </c>
      <c r="D159" s="72">
        <v>0.55821918799146375</v>
      </c>
      <c r="E159" s="72">
        <v>0.44178081200853636</v>
      </c>
      <c r="F159" s="72">
        <v>2</v>
      </c>
      <c r="G159" s="72">
        <v>3</v>
      </c>
      <c r="H159" s="72">
        <v>6</v>
      </c>
      <c r="I159" s="72">
        <v>2</v>
      </c>
      <c r="J159" s="72">
        <v>4</v>
      </c>
      <c r="K159" s="72">
        <v>4</v>
      </c>
      <c r="L159" s="72">
        <v>7</v>
      </c>
      <c r="M159" s="72">
        <v>3</v>
      </c>
      <c r="N159" s="72">
        <v>1</v>
      </c>
      <c r="O159" s="72">
        <v>17</v>
      </c>
    </row>
    <row r="160" spans="2:15" x14ac:dyDescent="0.2">
      <c r="B160" s="72">
        <v>2</v>
      </c>
      <c r="C160" s="72">
        <v>2</v>
      </c>
      <c r="D160" s="72">
        <v>0.26600972953576374</v>
      </c>
      <c r="E160" s="72">
        <v>0.73399027046423626</v>
      </c>
      <c r="F160" s="72">
        <v>1</v>
      </c>
      <c r="G160" s="72">
        <v>1</v>
      </c>
      <c r="H160" s="72">
        <v>4</v>
      </c>
      <c r="I160" s="72">
        <v>2</v>
      </c>
      <c r="J160" s="72">
        <v>3</v>
      </c>
      <c r="K160" s="72">
        <v>5</v>
      </c>
      <c r="L160" s="72">
        <v>4</v>
      </c>
      <c r="M160" s="72">
        <v>2</v>
      </c>
      <c r="N160" s="72">
        <v>1</v>
      </c>
      <c r="O160" s="72">
        <v>38</v>
      </c>
    </row>
    <row r="161" spans="2:15" x14ac:dyDescent="0.2">
      <c r="B161" s="72">
        <v>1</v>
      </c>
      <c r="C161" s="72">
        <v>1</v>
      </c>
      <c r="D161" s="72">
        <v>0.60501778806679596</v>
      </c>
      <c r="E161" s="72">
        <v>0.39498221193320399</v>
      </c>
      <c r="F161" s="72">
        <v>2</v>
      </c>
      <c r="G161" s="72">
        <v>3</v>
      </c>
      <c r="H161" s="72">
        <v>10</v>
      </c>
      <c r="I161" s="72">
        <v>2</v>
      </c>
      <c r="J161" s="72">
        <v>4</v>
      </c>
      <c r="K161" s="72">
        <v>4</v>
      </c>
      <c r="L161" s="72">
        <v>6</v>
      </c>
      <c r="M161" s="72">
        <v>1</v>
      </c>
      <c r="N161" s="72">
        <v>1</v>
      </c>
      <c r="O161" s="72">
        <v>14</v>
      </c>
    </row>
    <row r="162" spans="2:15" x14ac:dyDescent="0.2">
      <c r="B162" s="72">
        <v>1</v>
      </c>
      <c r="C162" s="72">
        <v>1</v>
      </c>
      <c r="D162" s="72">
        <v>0.686160143211624</v>
      </c>
      <c r="E162" s="72">
        <v>0.31383985678837611</v>
      </c>
      <c r="F162" s="72">
        <v>3</v>
      </c>
      <c r="G162" s="72">
        <v>3</v>
      </c>
      <c r="H162" s="72">
        <v>10</v>
      </c>
      <c r="I162" s="72">
        <v>2</v>
      </c>
      <c r="J162" s="72">
        <v>3</v>
      </c>
      <c r="K162" s="72">
        <v>5</v>
      </c>
      <c r="L162" s="72">
        <v>5</v>
      </c>
      <c r="M162" s="72">
        <v>2</v>
      </c>
      <c r="N162" s="72">
        <v>1</v>
      </c>
      <c r="O162" s="72">
        <v>22</v>
      </c>
    </row>
    <row r="163" spans="2:15" x14ac:dyDescent="0.2">
      <c r="B163" s="72">
        <v>1</v>
      </c>
      <c r="C163" s="72">
        <v>1</v>
      </c>
      <c r="D163" s="72">
        <v>0.83114281307591076</v>
      </c>
      <c r="E163" s="72">
        <v>0.16885718692408927</v>
      </c>
      <c r="F163" s="72">
        <v>4</v>
      </c>
      <c r="G163" s="72">
        <v>2</v>
      </c>
      <c r="H163" s="72">
        <v>10</v>
      </c>
      <c r="I163" s="72">
        <v>2</v>
      </c>
      <c r="J163" s="72">
        <v>4</v>
      </c>
      <c r="K163" s="72">
        <v>1</v>
      </c>
      <c r="L163" s="72">
        <v>3</v>
      </c>
      <c r="M163" s="72">
        <v>2</v>
      </c>
      <c r="N163" s="72">
        <v>1</v>
      </c>
      <c r="O163" s="72">
        <v>11</v>
      </c>
    </row>
    <row r="164" spans="2:15" x14ac:dyDescent="0.2">
      <c r="B164" s="72">
        <v>1</v>
      </c>
      <c r="C164" s="72">
        <v>1</v>
      </c>
      <c r="D164" s="72">
        <v>0.84347425619312488</v>
      </c>
      <c r="E164" s="72">
        <v>0.15652574380687506</v>
      </c>
      <c r="F164" s="72">
        <v>4</v>
      </c>
      <c r="G164" s="72">
        <v>3</v>
      </c>
      <c r="H164" s="72">
        <v>10</v>
      </c>
      <c r="I164" s="72">
        <v>2</v>
      </c>
      <c r="J164" s="72">
        <v>3</v>
      </c>
      <c r="K164" s="72">
        <v>5</v>
      </c>
      <c r="L164" s="72">
        <v>8</v>
      </c>
      <c r="M164" s="72">
        <v>2</v>
      </c>
      <c r="N164" s="72">
        <v>1</v>
      </c>
      <c r="O164" s="72">
        <v>19</v>
      </c>
    </row>
    <row r="165" spans="2:15" x14ac:dyDescent="0.2">
      <c r="B165" s="72">
        <v>1</v>
      </c>
      <c r="C165" s="72">
        <v>1</v>
      </c>
      <c r="D165" s="72">
        <v>0.68762982449482202</v>
      </c>
      <c r="E165" s="72">
        <v>0.31237017550517793</v>
      </c>
      <c r="F165" s="72">
        <v>3</v>
      </c>
      <c r="G165" s="72">
        <v>3</v>
      </c>
      <c r="H165" s="72">
        <v>10</v>
      </c>
      <c r="I165" s="72">
        <v>2</v>
      </c>
      <c r="J165" s="72">
        <v>2</v>
      </c>
      <c r="K165" s="72">
        <v>5</v>
      </c>
      <c r="L165" s="72">
        <v>4</v>
      </c>
      <c r="M165" s="72">
        <v>2</v>
      </c>
      <c r="N165" s="72">
        <v>1</v>
      </c>
      <c r="O165" s="72">
        <v>30</v>
      </c>
    </row>
    <row r="166" spans="2:15" x14ac:dyDescent="0.2">
      <c r="B166" s="72">
        <v>2</v>
      </c>
      <c r="C166" s="72">
        <v>2</v>
      </c>
      <c r="D166" s="72">
        <v>0.24234424460871901</v>
      </c>
      <c r="E166" s="72">
        <v>0.75765575539128094</v>
      </c>
      <c r="F166" s="72">
        <v>1</v>
      </c>
      <c r="G166" s="72">
        <v>0</v>
      </c>
      <c r="H166" s="72">
        <v>0</v>
      </c>
      <c r="I166" s="72">
        <v>0</v>
      </c>
      <c r="J166" s="72">
        <v>2</v>
      </c>
      <c r="K166" s="72">
        <v>0</v>
      </c>
      <c r="L166" s="72">
        <v>0</v>
      </c>
      <c r="M166" s="72">
        <v>5</v>
      </c>
      <c r="N166" s="72">
        <v>0</v>
      </c>
      <c r="O166" s="72">
        <v>0</v>
      </c>
    </row>
    <row r="167" spans="2:15" x14ac:dyDescent="0.2">
      <c r="B167" s="72">
        <v>1</v>
      </c>
      <c r="C167" s="72">
        <v>1</v>
      </c>
      <c r="D167" s="72">
        <v>0.6818098091108088</v>
      </c>
      <c r="E167" s="72">
        <v>0.31819019088919109</v>
      </c>
      <c r="F167" s="72">
        <v>4</v>
      </c>
      <c r="G167" s="72">
        <v>0</v>
      </c>
      <c r="H167" s="72">
        <v>0</v>
      </c>
      <c r="I167" s="72">
        <v>0</v>
      </c>
      <c r="J167" s="72">
        <v>2</v>
      </c>
      <c r="K167" s="72">
        <v>0</v>
      </c>
      <c r="L167" s="72">
        <v>0</v>
      </c>
      <c r="M167" s="72">
        <v>5</v>
      </c>
      <c r="N167" s="72">
        <v>0</v>
      </c>
      <c r="O167" s="72">
        <v>0</v>
      </c>
    </row>
    <row r="168" spans="2:15" x14ac:dyDescent="0.2">
      <c r="B168" s="72">
        <v>2</v>
      </c>
      <c r="C168" s="72">
        <v>2</v>
      </c>
      <c r="D168" s="72">
        <v>0.19610130739561235</v>
      </c>
      <c r="E168" s="72">
        <v>0.80389869260438773</v>
      </c>
      <c r="F168" s="72">
        <v>1</v>
      </c>
      <c r="G168" s="72">
        <v>0</v>
      </c>
      <c r="H168" s="72">
        <v>0</v>
      </c>
      <c r="I168" s="72">
        <v>0</v>
      </c>
      <c r="J168" s="72">
        <v>4</v>
      </c>
      <c r="K168" s="72">
        <v>0</v>
      </c>
      <c r="L168" s="72">
        <v>0</v>
      </c>
      <c r="M168" s="72">
        <v>5</v>
      </c>
      <c r="N168" s="72">
        <v>0</v>
      </c>
      <c r="O168" s="72">
        <v>0</v>
      </c>
    </row>
    <row r="169" spans="2:15" x14ac:dyDescent="0.2">
      <c r="B169" s="72">
        <v>1</v>
      </c>
      <c r="C169" s="72">
        <v>1</v>
      </c>
      <c r="D169" s="72">
        <v>0.90252874077286693</v>
      </c>
      <c r="E169" s="72">
        <v>9.7471259227133109E-2</v>
      </c>
      <c r="F169" s="72">
        <v>4</v>
      </c>
      <c r="G169" s="72">
        <v>3</v>
      </c>
      <c r="H169" s="72">
        <v>10</v>
      </c>
      <c r="I169" s="72">
        <v>2</v>
      </c>
      <c r="J169" s="72">
        <v>2</v>
      </c>
      <c r="K169" s="72">
        <v>1</v>
      </c>
      <c r="L169" s="72">
        <v>10</v>
      </c>
      <c r="M169" s="72">
        <v>3</v>
      </c>
      <c r="N169" s="72">
        <v>1</v>
      </c>
      <c r="O169" s="72">
        <v>10</v>
      </c>
    </row>
    <row r="170" spans="2:15" x14ac:dyDescent="0.2">
      <c r="B170" s="99">
        <v>1</v>
      </c>
      <c r="C170" s="99">
        <v>2</v>
      </c>
      <c r="D170" s="99">
        <v>0.59519784381306884</v>
      </c>
      <c r="E170" s="99">
        <v>0.40480215618693116</v>
      </c>
      <c r="F170" s="99">
        <v>3</v>
      </c>
      <c r="G170" s="99">
        <v>3</v>
      </c>
      <c r="H170" s="99">
        <v>10</v>
      </c>
      <c r="I170" s="99">
        <v>2</v>
      </c>
      <c r="J170" s="99">
        <v>4</v>
      </c>
      <c r="K170" s="99">
        <v>4</v>
      </c>
      <c r="L170" s="99">
        <v>5</v>
      </c>
      <c r="M170" s="99">
        <v>4</v>
      </c>
      <c r="N170" s="99">
        <v>1</v>
      </c>
      <c r="O170" s="99">
        <v>27</v>
      </c>
    </row>
    <row r="171" spans="2:15" x14ac:dyDescent="0.2">
      <c r="B171" s="99">
        <v>1</v>
      </c>
      <c r="C171" s="99">
        <v>2</v>
      </c>
      <c r="D171" s="99">
        <v>0.63389574650388569</v>
      </c>
      <c r="E171" s="99">
        <v>0.36610425349611431</v>
      </c>
      <c r="F171" s="99">
        <v>3</v>
      </c>
      <c r="G171" s="99">
        <v>3</v>
      </c>
      <c r="H171" s="99">
        <v>10</v>
      </c>
      <c r="I171" s="99">
        <v>2</v>
      </c>
      <c r="J171" s="99">
        <v>4</v>
      </c>
      <c r="K171" s="99">
        <v>4</v>
      </c>
      <c r="L171" s="99">
        <v>6</v>
      </c>
      <c r="M171" s="99">
        <v>4</v>
      </c>
      <c r="N171" s="99">
        <v>1</v>
      </c>
      <c r="O171" s="99">
        <v>15</v>
      </c>
    </row>
    <row r="172" spans="2:15" x14ac:dyDescent="0.2">
      <c r="B172" s="72">
        <v>1</v>
      </c>
      <c r="C172" s="72">
        <v>1</v>
      </c>
      <c r="D172" s="72">
        <v>0.65332107279079943</v>
      </c>
      <c r="E172" s="72">
        <v>0.34667892720920057</v>
      </c>
      <c r="F172" s="72">
        <v>4</v>
      </c>
      <c r="G172" s="72">
        <v>0</v>
      </c>
      <c r="H172" s="72">
        <v>0</v>
      </c>
      <c r="I172" s="72">
        <v>0</v>
      </c>
      <c r="J172" s="72">
        <v>3</v>
      </c>
      <c r="K172" s="72">
        <v>0</v>
      </c>
      <c r="L172" s="72">
        <v>0</v>
      </c>
      <c r="M172" s="72">
        <v>5</v>
      </c>
      <c r="N172" s="72">
        <v>0</v>
      </c>
      <c r="O172" s="72">
        <v>0</v>
      </c>
    </row>
    <row r="173" spans="2:15" x14ac:dyDescent="0.2">
      <c r="B173" s="72">
        <v>1</v>
      </c>
      <c r="C173" s="72">
        <v>1</v>
      </c>
      <c r="D173" s="72">
        <v>0.72711472823409795</v>
      </c>
      <c r="E173" s="72">
        <v>0.27288527176590205</v>
      </c>
      <c r="F173" s="72">
        <v>3</v>
      </c>
      <c r="G173" s="72">
        <v>3</v>
      </c>
      <c r="H173" s="72">
        <v>10</v>
      </c>
      <c r="I173" s="72">
        <v>2</v>
      </c>
      <c r="J173" s="72">
        <v>3</v>
      </c>
      <c r="K173" s="72">
        <v>4</v>
      </c>
      <c r="L173" s="72">
        <v>5</v>
      </c>
      <c r="M173" s="72">
        <v>2</v>
      </c>
      <c r="N173" s="72">
        <v>1</v>
      </c>
      <c r="O173" s="72">
        <v>14</v>
      </c>
    </row>
    <row r="174" spans="2:15" x14ac:dyDescent="0.2">
      <c r="B174" s="72">
        <v>2</v>
      </c>
      <c r="C174" s="72">
        <v>2</v>
      </c>
      <c r="D174" s="72">
        <v>0.30117316077722478</v>
      </c>
      <c r="E174" s="72">
        <v>0.69882683922277511</v>
      </c>
      <c r="F174" s="72">
        <v>1</v>
      </c>
      <c r="G174" s="72">
        <v>2</v>
      </c>
      <c r="H174" s="72">
        <v>4</v>
      </c>
      <c r="I174" s="72">
        <v>2</v>
      </c>
      <c r="J174" s="72">
        <v>2</v>
      </c>
      <c r="K174" s="72">
        <v>6</v>
      </c>
      <c r="L174" s="72">
        <v>3</v>
      </c>
      <c r="M174" s="72">
        <v>2</v>
      </c>
      <c r="N174" s="72">
        <v>2</v>
      </c>
      <c r="O174" s="72">
        <v>21</v>
      </c>
    </row>
    <row r="175" spans="2:15" x14ac:dyDescent="0.2">
      <c r="B175" s="72">
        <v>1</v>
      </c>
      <c r="C175" s="72">
        <v>1</v>
      </c>
      <c r="D175" s="72">
        <v>0.58194265984101334</v>
      </c>
      <c r="E175" s="72">
        <v>0.4180573401589866</v>
      </c>
      <c r="F175" s="72">
        <v>3</v>
      </c>
      <c r="G175" s="72">
        <v>3</v>
      </c>
      <c r="H175" s="72">
        <v>10</v>
      </c>
      <c r="I175" s="72">
        <v>2</v>
      </c>
      <c r="J175" s="72">
        <v>3</v>
      </c>
      <c r="K175" s="72">
        <v>5</v>
      </c>
      <c r="L175" s="72">
        <v>4</v>
      </c>
      <c r="M175" s="72">
        <v>4</v>
      </c>
      <c r="N175" s="72">
        <v>1</v>
      </c>
      <c r="O175" s="72">
        <v>15</v>
      </c>
    </row>
    <row r="176" spans="2:15" x14ac:dyDescent="0.2">
      <c r="B176" s="72">
        <v>2</v>
      </c>
      <c r="C176" s="72">
        <v>2</v>
      </c>
      <c r="D176" s="72">
        <v>0.38234933502957147</v>
      </c>
      <c r="E176" s="72">
        <v>0.61765066497042853</v>
      </c>
      <c r="F176" s="72">
        <v>2</v>
      </c>
      <c r="G176" s="72">
        <v>3</v>
      </c>
      <c r="H176" s="72">
        <v>3</v>
      </c>
      <c r="I176" s="72">
        <v>2</v>
      </c>
      <c r="J176" s="72">
        <v>4</v>
      </c>
      <c r="K176" s="72">
        <v>6</v>
      </c>
      <c r="L176" s="72">
        <v>4</v>
      </c>
      <c r="M176" s="72">
        <v>4</v>
      </c>
      <c r="N176" s="72">
        <v>1</v>
      </c>
      <c r="O176" s="72">
        <v>10</v>
      </c>
    </row>
    <row r="177" spans="2:15" x14ac:dyDescent="0.2">
      <c r="B177" s="72">
        <v>1</v>
      </c>
      <c r="C177" s="72">
        <v>1</v>
      </c>
      <c r="D177" s="72">
        <v>0.8509790676236284</v>
      </c>
      <c r="E177" s="72">
        <v>0.14902093237637162</v>
      </c>
      <c r="F177" s="72">
        <v>4</v>
      </c>
      <c r="G177" s="72">
        <v>3</v>
      </c>
      <c r="H177" s="72">
        <v>10</v>
      </c>
      <c r="I177" s="72">
        <v>1</v>
      </c>
      <c r="J177" s="72">
        <v>1</v>
      </c>
      <c r="K177" s="72">
        <v>1</v>
      </c>
      <c r="L177" s="72">
        <v>6</v>
      </c>
      <c r="M177" s="72">
        <v>4</v>
      </c>
      <c r="N177" s="72">
        <v>2</v>
      </c>
      <c r="O177" s="72">
        <v>8</v>
      </c>
    </row>
    <row r="178" spans="2:15" x14ac:dyDescent="0.2">
      <c r="B178" s="72">
        <v>1</v>
      </c>
      <c r="C178" s="72">
        <v>1</v>
      </c>
      <c r="D178" s="72">
        <v>0.89034615965676622</v>
      </c>
      <c r="E178" s="72">
        <v>0.10965384034323371</v>
      </c>
      <c r="F178" s="72">
        <v>4</v>
      </c>
      <c r="G178" s="72">
        <v>3</v>
      </c>
      <c r="H178" s="72">
        <v>10</v>
      </c>
      <c r="I178" s="72">
        <v>2</v>
      </c>
      <c r="J178" s="72">
        <v>2</v>
      </c>
      <c r="K178" s="72">
        <v>1</v>
      </c>
      <c r="L178" s="72">
        <v>5</v>
      </c>
      <c r="M178" s="72">
        <v>2</v>
      </c>
      <c r="N178" s="72">
        <v>0</v>
      </c>
      <c r="O178" s="72">
        <v>4</v>
      </c>
    </row>
    <row r="179" spans="2:15" x14ac:dyDescent="0.2">
      <c r="B179" s="72">
        <v>1</v>
      </c>
      <c r="C179" s="72">
        <v>1</v>
      </c>
      <c r="D179" s="72">
        <v>0.84611958014342559</v>
      </c>
      <c r="E179" s="72">
        <v>0.15388041985657433</v>
      </c>
      <c r="F179" s="72">
        <v>4</v>
      </c>
      <c r="G179" s="72">
        <v>1</v>
      </c>
      <c r="H179" s="72">
        <v>4</v>
      </c>
      <c r="I179" s="72">
        <v>2</v>
      </c>
      <c r="J179" s="72">
        <v>2</v>
      </c>
      <c r="K179" s="72">
        <v>4</v>
      </c>
      <c r="L179" s="72">
        <v>10</v>
      </c>
      <c r="M179" s="72">
        <v>3</v>
      </c>
      <c r="N179" s="72">
        <v>1</v>
      </c>
      <c r="O179" s="72">
        <v>14</v>
      </c>
    </row>
    <row r="180" spans="2:15" x14ac:dyDescent="0.2">
      <c r="B180" s="72">
        <v>1</v>
      </c>
      <c r="C180" s="72">
        <v>1</v>
      </c>
      <c r="D180" s="72">
        <v>0.62213152138779881</v>
      </c>
      <c r="E180" s="72">
        <v>0.3778684786122013</v>
      </c>
      <c r="F180" s="72">
        <v>4</v>
      </c>
      <c r="G180" s="72">
        <v>0</v>
      </c>
      <c r="H180" s="72">
        <v>0</v>
      </c>
      <c r="I180" s="72">
        <v>0</v>
      </c>
      <c r="J180" s="72">
        <v>4</v>
      </c>
      <c r="K180" s="72">
        <v>0</v>
      </c>
      <c r="L180" s="72">
        <v>0</v>
      </c>
      <c r="M180" s="72">
        <v>5</v>
      </c>
      <c r="N180" s="72">
        <v>0</v>
      </c>
      <c r="O180" s="72">
        <v>0</v>
      </c>
    </row>
    <row r="181" spans="2:15" x14ac:dyDescent="0.2">
      <c r="B181" s="72">
        <v>2</v>
      </c>
      <c r="C181" s="72">
        <v>2</v>
      </c>
      <c r="D181" s="72">
        <v>0.39167551123315902</v>
      </c>
      <c r="E181" s="72">
        <v>0.60832448876684098</v>
      </c>
      <c r="F181" s="72">
        <v>2</v>
      </c>
      <c r="G181" s="72">
        <v>1</v>
      </c>
      <c r="H181" s="72">
        <v>4</v>
      </c>
      <c r="I181" s="72">
        <v>2</v>
      </c>
      <c r="J181" s="72">
        <v>4</v>
      </c>
      <c r="K181" s="72">
        <v>4</v>
      </c>
      <c r="L181" s="72">
        <v>5</v>
      </c>
      <c r="M181" s="72">
        <v>4</v>
      </c>
      <c r="N181" s="72">
        <v>2</v>
      </c>
      <c r="O181" s="72">
        <v>6</v>
      </c>
    </row>
    <row r="182" spans="2:15" x14ac:dyDescent="0.2">
      <c r="B182" s="99">
        <v>1</v>
      </c>
      <c r="C182" s="99">
        <v>2</v>
      </c>
      <c r="D182" s="99">
        <v>0.54634086690173234</v>
      </c>
      <c r="E182" s="99">
        <v>0.45365913309826761</v>
      </c>
      <c r="F182" s="99">
        <v>3</v>
      </c>
      <c r="G182" s="99">
        <v>3</v>
      </c>
      <c r="H182" s="99">
        <v>10</v>
      </c>
      <c r="I182" s="99">
        <v>2</v>
      </c>
      <c r="J182" s="99">
        <v>3</v>
      </c>
      <c r="K182" s="99">
        <v>5</v>
      </c>
      <c r="L182" s="99">
        <v>2</v>
      </c>
      <c r="M182" s="99">
        <v>4</v>
      </c>
      <c r="N182" s="99">
        <v>1</v>
      </c>
      <c r="O182" s="99">
        <v>1</v>
      </c>
    </row>
    <row r="183" spans="2:15" x14ac:dyDescent="0.2">
      <c r="B183" s="99">
        <v>2</v>
      </c>
      <c r="C183" s="99">
        <v>1</v>
      </c>
      <c r="D183" s="99">
        <v>0.11582034912275699</v>
      </c>
      <c r="E183" s="99">
        <v>0.88417965087724304</v>
      </c>
      <c r="F183" s="99">
        <v>1</v>
      </c>
      <c r="G183" s="99">
        <v>1</v>
      </c>
      <c r="H183" s="99">
        <v>4</v>
      </c>
      <c r="I183" s="99">
        <v>2</v>
      </c>
      <c r="J183" s="99">
        <v>4</v>
      </c>
      <c r="K183" s="99">
        <v>8</v>
      </c>
      <c r="L183" s="99">
        <v>2</v>
      </c>
      <c r="M183" s="99">
        <v>4</v>
      </c>
      <c r="N183" s="99">
        <v>1</v>
      </c>
      <c r="O183" s="99">
        <v>36</v>
      </c>
    </row>
    <row r="184" spans="2:15" x14ac:dyDescent="0.2">
      <c r="B184" s="72">
        <v>1</v>
      </c>
      <c r="C184" s="72">
        <v>1</v>
      </c>
      <c r="D184" s="72">
        <v>0.75716938814785351</v>
      </c>
      <c r="E184" s="72">
        <v>0.24283061185214641</v>
      </c>
      <c r="F184" s="72">
        <v>4</v>
      </c>
      <c r="G184" s="72">
        <v>3</v>
      </c>
      <c r="H184" s="72">
        <v>10</v>
      </c>
      <c r="I184" s="72">
        <v>2</v>
      </c>
      <c r="J184" s="72">
        <v>2</v>
      </c>
      <c r="K184" s="72">
        <v>4</v>
      </c>
      <c r="L184" s="72">
        <v>2</v>
      </c>
      <c r="M184" s="72">
        <v>4</v>
      </c>
      <c r="N184" s="72">
        <v>2</v>
      </c>
      <c r="O184" s="72">
        <v>5</v>
      </c>
    </row>
    <row r="185" spans="2:15" x14ac:dyDescent="0.2">
      <c r="B185" s="99">
        <v>2</v>
      </c>
      <c r="C185" s="99">
        <v>1</v>
      </c>
      <c r="D185" s="99">
        <v>0.30355211316219605</v>
      </c>
      <c r="E185" s="99">
        <v>0.6964478868378039</v>
      </c>
      <c r="F185" s="99">
        <v>2</v>
      </c>
      <c r="G185" s="99">
        <v>0</v>
      </c>
      <c r="H185" s="99">
        <v>0</v>
      </c>
      <c r="I185" s="99">
        <v>0</v>
      </c>
      <c r="J185" s="99">
        <v>4</v>
      </c>
      <c r="K185" s="99">
        <v>0</v>
      </c>
      <c r="L185" s="99">
        <v>0</v>
      </c>
      <c r="M185" s="99">
        <v>5</v>
      </c>
      <c r="N185" s="99">
        <v>0</v>
      </c>
      <c r="O185" s="99">
        <v>0</v>
      </c>
    </row>
    <row r="186" spans="2:15" x14ac:dyDescent="0.2">
      <c r="B186" s="72">
        <v>1</v>
      </c>
      <c r="C186" s="72">
        <v>1</v>
      </c>
      <c r="D186" s="72">
        <v>0.86217955036473537</v>
      </c>
      <c r="E186" s="72">
        <v>0.13782044963526474</v>
      </c>
      <c r="F186" s="72">
        <v>4</v>
      </c>
      <c r="G186" s="72">
        <v>3</v>
      </c>
      <c r="H186" s="72">
        <v>10</v>
      </c>
      <c r="I186" s="72">
        <v>2</v>
      </c>
      <c r="J186" s="72">
        <v>3</v>
      </c>
      <c r="K186" s="72">
        <v>4</v>
      </c>
      <c r="L186" s="72">
        <v>8</v>
      </c>
      <c r="M186" s="72">
        <v>2</v>
      </c>
      <c r="N186" s="72">
        <v>1</v>
      </c>
      <c r="O186" s="72">
        <v>13</v>
      </c>
    </row>
    <row r="187" spans="2:15" x14ac:dyDescent="0.2">
      <c r="B187" s="72">
        <v>2</v>
      </c>
      <c r="C187" s="72">
        <v>2</v>
      </c>
      <c r="D187" s="72">
        <v>0.4514158177678696</v>
      </c>
      <c r="E187" s="72">
        <v>0.54858418223213035</v>
      </c>
      <c r="F187" s="72">
        <v>2</v>
      </c>
      <c r="G187" s="72">
        <v>2</v>
      </c>
      <c r="H187" s="72">
        <v>4</v>
      </c>
      <c r="I187" s="72">
        <v>2</v>
      </c>
      <c r="J187" s="72">
        <v>3</v>
      </c>
      <c r="K187" s="72">
        <v>4</v>
      </c>
      <c r="L187" s="72">
        <v>5</v>
      </c>
      <c r="M187" s="72">
        <v>4</v>
      </c>
      <c r="N187" s="72">
        <v>1</v>
      </c>
      <c r="O187" s="72">
        <v>22</v>
      </c>
    </row>
    <row r="188" spans="2:15" x14ac:dyDescent="0.2">
      <c r="B188" s="72">
        <v>1</v>
      </c>
      <c r="C188" s="72">
        <v>1</v>
      </c>
      <c r="D188" s="72">
        <v>0.61602469148410555</v>
      </c>
      <c r="E188" s="72">
        <v>0.3839753085158944</v>
      </c>
      <c r="F188" s="72">
        <v>3</v>
      </c>
      <c r="G188" s="72">
        <v>3</v>
      </c>
      <c r="H188" s="72">
        <v>10</v>
      </c>
      <c r="I188" s="72">
        <v>2</v>
      </c>
      <c r="J188" s="72">
        <v>3</v>
      </c>
      <c r="K188" s="72">
        <v>5</v>
      </c>
      <c r="L188" s="72">
        <v>6</v>
      </c>
      <c r="M188" s="72">
        <v>4</v>
      </c>
      <c r="N188" s="72">
        <v>1</v>
      </c>
      <c r="O188" s="72">
        <v>28</v>
      </c>
    </row>
    <row r="189" spans="2:15" x14ac:dyDescent="0.2">
      <c r="B189" s="99">
        <v>2</v>
      </c>
      <c r="C189" s="99">
        <v>1</v>
      </c>
      <c r="D189" s="99">
        <v>0.36657673969201293</v>
      </c>
      <c r="E189" s="99">
        <v>0.63342326030798712</v>
      </c>
      <c r="F189" s="99">
        <v>2</v>
      </c>
      <c r="G189" s="99">
        <v>0</v>
      </c>
      <c r="H189" s="99">
        <v>0</v>
      </c>
      <c r="I189" s="99">
        <v>0</v>
      </c>
      <c r="J189" s="99">
        <v>2</v>
      </c>
      <c r="K189" s="99">
        <v>0</v>
      </c>
      <c r="L189" s="99">
        <v>0</v>
      </c>
      <c r="M189" s="99">
        <v>5</v>
      </c>
      <c r="N189" s="99">
        <v>0</v>
      </c>
      <c r="O189" s="99">
        <v>0</v>
      </c>
    </row>
    <row r="190" spans="2:15" x14ac:dyDescent="0.2">
      <c r="B190" s="99">
        <v>1</v>
      </c>
      <c r="C190" s="99">
        <v>2</v>
      </c>
      <c r="D190" s="99">
        <v>0.70866694066115599</v>
      </c>
      <c r="E190" s="99">
        <v>0.29133305933884412</v>
      </c>
      <c r="F190" s="99">
        <v>3</v>
      </c>
      <c r="G190" s="99">
        <v>3</v>
      </c>
      <c r="H190" s="99">
        <v>10</v>
      </c>
      <c r="I190" s="99">
        <v>2</v>
      </c>
      <c r="J190" s="99">
        <v>3</v>
      </c>
      <c r="K190" s="99">
        <v>4</v>
      </c>
      <c r="L190" s="99">
        <v>4</v>
      </c>
      <c r="M190" s="99">
        <v>2</v>
      </c>
      <c r="N190" s="99">
        <v>1</v>
      </c>
      <c r="O190" s="99">
        <v>13</v>
      </c>
    </row>
    <row r="191" spans="2:15" x14ac:dyDescent="0.2">
      <c r="B191" s="72">
        <v>1</v>
      </c>
      <c r="C191" s="72">
        <v>1</v>
      </c>
      <c r="D191" s="72">
        <v>0.69034304776010513</v>
      </c>
      <c r="E191" s="72">
        <v>0.30965695223989481</v>
      </c>
      <c r="F191" s="72">
        <v>3</v>
      </c>
      <c r="G191" s="72">
        <v>1</v>
      </c>
      <c r="H191" s="72">
        <v>4</v>
      </c>
      <c r="I191" s="72">
        <v>2</v>
      </c>
      <c r="J191" s="72">
        <v>4</v>
      </c>
      <c r="K191" s="72">
        <v>3</v>
      </c>
      <c r="L191" s="72">
        <v>6</v>
      </c>
      <c r="M191" s="72">
        <v>2</v>
      </c>
      <c r="N191" s="72">
        <v>2</v>
      </c>
      <c r="O191" s="72">
        <v>19</v>
      </c>
    </row>
    <row r="192" spans="2:15" x14ac:dyDescent="0.2">
      <c r="B192" s="72">
        <v>1</v>
      </c>
      <c r="C192" s="72">
        <v>1</v>
      </c>
      <c r="D192" s="72">
        <v>0.71907605465441582</v>
      </c>
      <c r="E192" s="72">
        <v>0.28092394534558429</v>
      </c>
      <c r="F192" s="72">
        <v>4</v>
      </c>
      <c r="G192" s="72">
        <v>3</v>
      </c>
      <c r="H192" s="72">
        <v>10</v>
      </c>
      <c r="I192" s="72">
        <v>2</v>
      </c>
      <c r="J192" s="72">
        <v>4</v>
      </c>
      <c r="K192" s="72">
        <v>4</v>
      </c>
      <c r="L192" s="72">
        <v>3</v>
      </c>
      <c r="M192" s="72">
        <v>4</v>
      </c>
      <c r="N192" s="72">
        <v>1</v>
      </c>
      <c r="O192" s="72">
        <v>13</v>
      </c>
    </row>
    <row r="193" spans="2:15" x14ac:dyDescent="0.2">
      <c r="B193" s="72">
        <v>1</v>
      </c>
      <c r="C193" s="72">
        <v>1</v>
      </c>
      <c r="D193" s="72">
        <v>0.85298583552267282</v>
      </c>
      <c r="E193" s="72">
        <v>0.14701416447732718</v>
      </c>
      <c r="F193" s="72">
        <v>4</v>
      </c>
      <c r="G193" s="72">
        <v>1</v>
      </c>
      <c r="H193" s="72">
        <v>10</v>
      </c>
      <c r="I193" s="72">
        <v>2</v>
      </c>
      <c r="J193" s="72">
        <v>2</v>
      </c>
      <c r="K193" s="72">
        <v>1</v>
      </c>
      <c r="L193" s="72">
        <v>4</v>
      </c>
      <c r="M193" s="72">
        <v>2</v>
      </c>
      <c r="N193" s="72">
        <v>1</v>
      </c>
      <c r="O193" s="72">
        <v>4</v>
      </c>
    </row>
    <row r="194" spans="2:15" x14ac:dyDescent="0.2">
      <c r="B194" s="72">
        <v>1</v>
      </c>
      <c r="C194" s="72">
        <v>1</v>
      </c>
      <c r="D194" s="72">
        <v>0.88736241045171471</v>
      </c>
      <c r="E194" s="72">
        <v>0.11263758954828519</v>
      </c>
      <c r="F194" s="72">
        <v>4</v>
      </c>
      <c r="G194" s="72">
        <v>3</v>
      </c>
      <c r="H194" s="72">
        <v>10</v>
      </c>
      <c r="I194" s="72">
        <v>2</v>
      </c>
      <c r="J194" s="72">
        <v>2</v>
      </c>
      <c r="K194" s="72">
        <v>3</v>
      </c>
      <c r="L194" s="72">
        <v>6</v>
      </c>
      <c r="M194" s="72">
        <v>1</v>
      </c>
      <c r="N194" s="72">
        <v>1</v>
      </c>
      <c r="O194" s="72">
        <v>10</v>
      </c>
    </row>
    <row r="195" spans="2:15" x14ac:dyDescent="0.2">
      <c r="B195" s="72">
        <v>2</v>
      </c>
      <c r="C195" s="72">
        <v>2</v>
      </c>
      <c r="D195" s="72">
        <v>0.37074880829435863</v>
      </c>
      <c r="E195" s="72">
        <v>0.62925119170564126</v>
      </c>
      <c r="F195" s="72">
        <v>2</v>
      </c>
      <c r="G195" s="72">
        <v>1</v>
      </c>
      <c r="H195" s="72">
        <v>4</v>
      </c>
      <c r="I195" s="72">
        <v>2</v>
      </c>
      <c r="J195" s="72">
        <v>3</v>
      </c>
      <c r="K195" s="72">
        <v>5</v>
      </c>
      <c r="L195" s="72">
        <v>5</v>
      </c>
      <c r="M195" s="72">
        <v>4</v>
      </c>
      <c r="N195" s="72">
        <v>1</v>
      </c>
      <c r="O195" s="72">
        <v>15</v>
      </c>
    </row>
    <row r="196" spans="2:15" x14ac:dyDescent="0.2">
      <c r="B196" s="72">
        <v>1</v>
      </c>
      <c r="C196" s="72">
        <v>1</v>
      </c>
      <c r="D196" s="72">
        <v>0.58924426015404008</v>
      </c>
      <c r="E196" s="72">
        <v>0.41075573984595981</v>
      </c>
      <c r="F196" s="72">
        <v>3</v>
      </c>
      <c r="G196" s="72">
        <v>3</v>
      </c>
      <c r="H196" s="72">
        <v>10</v>
      </c>
      <c r="I196" s="72">
        <v>2</v>
      </c>
      <c r="J196" s="72">
        <v>4</v>
      </c>
      <c r="K196" s="72">
        <v>4</v>
      </c>
      <c r="L196" s="72">
        <v>4</v>
      </c>
      <c r="M196" s="72">
        <v>4</v>
      </c>
      <c r="N196" s="72">
        <v>1</v>
      </c>
      <c r="O196" s="72">
        <v>11</v>
      </c>
    </row>
    <row r="197" spans="2:15" x14ac:dyDescent="0.2">
      <c r="B197" s="72">
        <v>2</v>
      </c>
      <c r="C197" s="72">
        <v>2</v>
      </c>
      <c r="D197" s="72">
        <v>0.24161673505431142</v>
      </c>
      <c r="E197" s="72">
        <v>0.75838326494568864</v>
      </c>
      <c r="F197" s="72">
        <v>1</v>
      </c>
      <c r="G197" s="72">
        <v>1</v>
      </c>
      <c r="H197" s="72">
        <v>4</v>
      </c>
      <c r="I197" s="72">
        <v>2</v>
      </c>
      <c r="J197" s="72">
        <v>3</v>
      </c>
      <c r="K197" s="72">
        <v>7</v>
      </c>
      <c r="L197" s="72">
        <v>5</v>
      </c>
      <c r="M197" s="72">
        <v>2</v>
      </c>
      <c r="N197" s="72">
        <v>1</v>
      </c>
      <c r="O197" s="72">
        <v>24</v>
      </c>
    </row>
    <row r="198" spans="2:15" x14ac:dyDescent="0.2">
      <c r="B198" s="72">
        <v>1</v>
      </c>
      <c r="C198" s="72">
        <v>1</v>
      </c>
      <c r="D198" s="72">
        <v>0.76986436467492891</v>
      </c>
      <c r="E198" s="72">
        <v>0.230135635325071</v>
      </c>
      <c r="F198" s="72">
        <v>4</v>
      </c>
      <c r="G198" s="72">
        <v>3</v>
      </c>
      <c r="H198" s="72">
        <v>10</v>
      </c>
      <c r="I198" s="72">
        <v>2</v>
      </c>
      <c r="J198" s="72">
        <v>4</v>
      </c>
      <c r="K198" s="72">
        <v>4</v>
      </c>
      <c r="L198" s="72">
        <v>6</v>
      </c>
      <c r="M198" s="72">
        <v>4</v>
      </c>
      <c r="N198" s="72">
        <v>1</v>
      </c>
      <c r="O198" s="72">
        <v>17</v>
      </c>
    </row>
    <row r="199" spans="2:15" x14ac:dyDescent="0.2">
      <c r="B199" s="72">
        <v>2</v>
      </c>
      <c r="C199" s="72">
        <v>2</v>
      </c>
      <c r="D199" s="72">
        <v>0.4318337885142739</v>
      </c>
      <c r="E199" s="72">
        <v>0.56816621148572632</v>
      </c>
      <c r="F199" s="72">
        <v>2</v>
      </c>
      <c r="G199" s="72">
        <v>1</v>
      </c>
      <c r="H199" s="72">
        <v>4</v>
      </c>
      <c r="I199" s="72">
        <v>2</v>
      </c>
      <c r="J199" s="72">
        <v>3</v>
      </c>
      <c r="K199" s="72">
        <v>7</v>
      </c>
      <c r="L199" s="72">
        <v>7</v>
      </c>
      <c r="M199" s="72">
        <v>2</v>
      </c>
      <c r="N199" s="72">
        <v>1</v>
      </c>
      <c r="O199" s="72">
        <v>20</v>
      </c>
    </row>
    <row r="200" spans="2:15" x14ac:dyDescent="0.2">
      <c r="B200" s="72">
        <v>2</v>
      </c>
      <c r="C200" s="72">
        <v>2</v>
      </c>
      <c r="D200" s="72">
        <v>0.13879201278891337</v>
      </c>
      <c r="E200" s="72">
        <v>0.86120798721108649</v>
      </c>
      <c r="F200" s="72">
        <v>1</v>
      </c>
      <c r="G200" s="72">
        <v>1</v>
      </c>
      <c r="H200" s="72">
        <v>15</v>
      </c>
      <c r="I200" s="72">
        <v>2</v>
      </c>
      <c r="J200" s="72">
        <v>3</v>
      </c>
      <c r="K200" s="72">
        <v>8</v>
      </c>
      <c r="L200" s="72">
        <v>4</v>
      </c>
      <c r="M200" s="72">
        <v>3</v>
      </c>
      <c r="N200" s="72">
        <v>1</v>
      </c>
      <c r="O200" s="72">
        <v>33</v>
      </c>
    </row>
    <row r="201" spans="2:15" x14ac:dyDescent="0.2">
      <c r="B201" s="72">
        <v>2</v>
      </c>
      <c r="C201" s="72">
        <v>2</v>
      </c>
      <c r="D201" s="72">
        <v>0.24962215582151992</v>
      </c>
      <c r="E201" s="72">
        <v>0.75037784417848019</v>
      </c>
      <c r="F201" s="72">
        <v>2</v>
      </c>
      <c r="G201" s="72">
        <v>1</v>
      </c>
      <c r="H201" s="72">
        <v>4</v>
      </c>
      <c r="I201" s="72">
        <v>2</v>
      </c>
      <c r="J201" s="72">
        <v>4</v>
      </c>
      <c r="K201" s="72">
        <v>7</v>
      </c>
      <c r="L201" s="72">
        <v>4</v>
      </c>
      <c r="M201" s="72">
        <v>4</v>
      </c>
      <c r="N201" s="72">
        <v>1</v>
      </c>
      <c r="O201" s="72">
        <v>16</v>
      </c>
    </row>
    <row r="202" spans="2:15" x14ac:dyDescent="0.2">
      <c r="B202" s="72">
        <v>2</v>
      </c>
      <c r="C202" s="72">
        <v>2</v>
      </c>
      <c r="D202" s="72">
        <v>0.27350254816754571</v>
      </c>
      <c r="E202" s="72">
        <v>0.72649745183245429</v>
      </c>
      <c r="F202" s="72">
        <v>1</v>
      </c>
      <c r="G202" s="72">
        <v>3</v>
      </c>
      <c r="H202" s="72">
        <v>10</v>
      </c>
      <c r="I202" s="72">
        <v>1</v>
      </c>
      <c r="J202" s="72">
        <v>4</v>
      </c>
      <c r="K202" s="72">
        <v>5</v>
      </c>
      <c r="L202" s="72">
        <v>5</v>
      </c>
      <c r="M202" s="72">
        <v>3</v>
      </c>
      <c r="N202" s="72">
        <v>1</v>
      </c>
      <c r="O202" s="72">
        <v>22</v>
      </c>
    </row>
    <row r="203" spans="2:15" x14ac:dyDescent="0.2">
      <c r="B203" s="72">
        <v>1</v>
      </c>
      <c r="C203" s="72">
        <v>1</v>
      </c>
      <c r="D203" s="72">
        <v>0.60231262501145066</v>
      </c>
      <c r="E203" s="72">
        <v>0.39768737498854928</v>
      </c>
      <c r="F203" s="72">
        <v>3</v>
      </c>
      <c r="G203" s="72">
        <v>2</v>
      </c>
      <c r="H203" s="72">
        <v>10</v>
      </c>
      <c r="I203" s="72">
        <v>2</v>
      </c>
      <c r="J203" s="72">
        <v>4</v>
      </c>
      <c r="K203" s="72">
        <v>3</v>
      </c>
      <c r="L203" s="72">
        <v>5</v>
      </c>
      <c r="M203" s="72">
        <v>4</v>
      </c>
      <c r="N203" s="72">
        <v>1</v>
      </c>
      <c r="O203" s="72">
        <v>14</v>
      </c>
    </row>
    <row r="204" spans="2:15" x14ac:dyDescent="0.2">
      <c r="B204" s="99">
        <v>1</v>
      </c>
      <c r="C204" s="99">
        <v>2</v>
      </c>
      <c r="D204" s="99">
        <v>0.66824947490850595</v>
      </c>
      <c r="E204" s="99">
        <v>0.33175052509149405</v>
      </c>
      <c r="F204" s="99">
        <v>3</v>
      </c>
      <c r="G204" s="99">
        <v>3</v>
      </c>
      <c r="H204" s="99">
        <v>10</v>
      </c>
      <c r="I204" s="99">
        <v>2</v>
      </c>
      <c r="J204" s="99">
        <v>3</v>
      </c>
      <c r="K204" s="99">
        <v>4</v>
      </c>
      <c r="L204" s="99">
        <v>6</v>
      </c>
      <c r="M204" s="99">
        <v>4</v>
      </c>
      <c r="N204" s="99">
        <v>1</v>
      </c>
      <c r="O204" s="99">
        <v>15</v>
      </c>
    </row>
    <row r="205" spans="2:15" x14ac:dyDescent="0.2">
      <c r="B205" s="72">
        <v>1</v>
      </c>
      <c r="C205" s="72">
        <v>1</v>
      </c>
      <c r="D205" s="72">
        <v>0.81451497322085276</v>
      </c>
      <c r="E205" s="72">
        <v>0.18548502677914727</v>
      </c>
      <c r="F205" s="72">
        <v>4</v>
      </c>
      <c r="G205" s="72">
        <v>3</v>
      </c>
      <c r="H205" s="72">
        <v>10</v>
      </c>
      <c r="I205" s="72">
        <v>2</v>
      </c>
      <c r="J205" s="72">
        <v>3</v>
      </c>
      <c r="K205" s="72">
        <v>3</v>
      </c>
      <c r="L205" s="72">
        <v>6</v>
      </c>
      <c r="M205" s="72">
        <v>4</v>
      </c>
      <c r="N205" s="72">
        <v>1</v>
      </c>
      <c r="O205" s="72">
        <v>19</v>
      </c>
    </row>
    <row r="206" spans="2:15" x14ac:dyDescent="0.2">
      <c r="B206" s="72">
        <v>2</v>
      </c>
      <c r="C206" s="72">
        <v>2</v>
      </c>
      <c r="D206" s="72">
        <v>0.49966681608511709</v>
      </c>
      <c r="E206" s="72">
        <v>0.5003331839148828</v>
      </c>
      <c r="F206" s="72">
        <v>2</v>
      </c>
      <c r="G206" s="72">
        <v>1</v>
      </c>
      <c r="H206" s="72">
        <v>5</v>
      </c>
      <c r="I206" s="72">
        <v>2</v>
      </c>
      <c r="J206" s="72">
        <v>2</v>
      </c>
      <c r="K206" s="72">
        <v>3</v>
      </c>
      <c r="L206" s="72">
        <v>4</v>
      </c>
      <c r="M206" s="72">
        <v>3</v>
      </c>
      <c r="N206" s="72">
        <v>1</v>
      </c>
      <c r="O206" s="72">
        <v>17</v>
      </c>
    </row>
    <row r="207" spans="2:15" x14ac:dyDescent="0.2">
      <c r="B207" s="72">
        <v>1</v>
      </c>
      <c r="C207" s="72">
        <v>1</v>
      </c>
      <c r="D207" s="72">
        <v>0.71337981967301223</v>
      </c>
      <c r="E207" s="72">
        <v>0.28662018032698772</v>
      </c>
      <c r="F207" s="72">
        <v>3</v>
      </c>
      <c r="G207" s="72">
        <v>3</v>
      </c>
      <c r="H207" s="72">
        <v>10</v>
      </c>
      <c r="I207" s="72">
        <v>2</v>
      </c>
      <c r="J207" s="72">
        <v>4</v>
      </c>
      <c r="K207" s="72">
        <v>5</v>
      </c>
      <c r="L207" s="72">
        <v>6</v>
      </c>
      <c r="M207" s="72">
        <v>1</v>
      </c>
      <c r="N207" s="72">
        <v>1</v>
      </c>
      <c r="O207" s="72">
        <v>22</v>
      </c>
    </row>
    <row r="208" spans="2:15" x14ac:dyDescent="0.2">
      <c r="B208" s="99">
        <v>2</v>
      </c>
      <c r="C208" s="99">
        <v>1</v>
      </c>
      <c r="D208" s="99">
        <v>0.44266402797396931</v>
      </c>
      <c r="E208" s="99">
        <v>0.55733597202603058</v>
      </c>
      <c r="F208" s="99">
        <v>2</v>
      </c>
      <c r="G208" s="99">
        <v>3</v>
      </c>
      <c r="H208" s="99">
        <v>9</v>
      </c>
      <c r="I208" s="99">
        <v>2</v>
      </c>
      <c r="J208" s="99">
        <v>4</v>
      </c>
      <c r="K208" s="99">
        <v>5</v>
      </c>
      <c r="L208" s="99">
        <v>7</v>
      </c>
      <c r="M208" s="99">
        <v>4</v>
      </c>
      <c r="N208" s="99">
        <v>1</v>
      </c>
      <c r="O208" s="99">
        <v>25</v>
      </c>
    </row>
    <row r="209" spans="2:15" x14ac:dyDescent="0.2">
      <c r="B209" s="99">
        <v>1</v>
      </c>
      <c r="C209" s="99">
        <v>2</v>
      </c>
      <c r="D209" s="99">
        <v>0.51567219591063673</v>
      </c>
      <c r="E209" s="99">
        <v>0.48432780408936321</v>
      </c>
      <c r="F209" s="99">
        <v>3</v>
      </c>
      <c r="G209" s="99">
        <v>3</v>
      </c>
      <c r="H209" s="99">
        <v>10</v>
      </c>
      <c r="I209" s="99">
        <v>2</v>
      </c>
      <c r="J209" s="99">
        <v>4</v>
      </c>
      <c r="K209" s="99">
        <v>5</v>
      </c>
      <c r="L209" s="99">
        <v>4</v>
      </c>
      <c r="M209" s="99">
        <v>4</v>
      </c>
      <c r="N209" s="99">
        <v>1</v>
      </c>
      <c r="O209" s="99">
        <v>36</v>
      </c>
    </row>
    <row r="210" spans="2:15" x14ac:dyDescent="0.2">
      <c r="B210" s="72">
        <v>2</v>
      </c>
      <c r="C210" s="72">
        <v>2</v>
      </c>
      <c r="D210" s="72">
        <v>0.36657673969201293</v>
      </c>
      <c r="E210" s="72">
        <v>0.63342326030798712</v>
      </c>
      <c r="F210" s="72">
        <v>2</v>
      </c>
      <c r="G210" s="72">
        <v>0</v>
      </c>
      <c r="H210" s="72">
        <v>0</v>
      </c>
      <c r="I210" s="72">
        <v>0</v>
      </c>
      <c r="J210" s="72">
        <v>2</v>
      </c>
      <c r="K210" s="72">
        <v>0</v>
      </c>
      <c r="L210" s="72">
        <v>0</v>
      </c>
      <c r="M210" s="72">
        <v>5</v>
      </c>
      <c r="N210" s="72">
        <v>0</v>
      </c>
      <c r="O210" s="72">
        <v>0</v>
      </c>
    </row>
    <row r="211" spans="2:15" x14ac:dyDescent="0.2">
      <c r="B211" s="72">
        <v>2</v>
      </c>
      <c r="C211" s="72">
        <v>2</v>
      </c>
      <c r="D211" s="72">
        <v>0.17390853132893033</v>
      </c>
      <c r="E211" s="72">
        <v>0.82609146867106964</v>
      </c>
      <c r="F211" s="72">
        <v>1</v>
      </c>
      <c r="G211" s="72">
        <v>1</v>
      </c>
      <c r="H211" s="72">
        <v>10</v>
      </c>
      <c r="I211" s="72">
        <v>2</v>
      </c>
      <c r="J211" s="72">
        <v>4</v>
      </c>
      <c r="K211" s="72">
        <v>5</v>
      </c>
      <c r="L211" s="72">
        <v>5</v>
      </c>
      <c r="M211" s="72">
        <v>4</v>
      </c>
      <c r="N211" s="72">
        <v>1</v>
      </c>
      <c r="O211" s="72">
        <v>39</v>
      </c>
    </row>
    <row r="212" spans="2:15" x14ac:dyDescent="0.2">
      <c r="B212" s="72">
        <v>2</v>
      </c>
      <c r="C212" s="72">
        <v>2</v>
      </c>
      <c r="D212" s="72">
        <v>0.30592380471920505</v>
      </c>
      <c r="E212" s="72">
        <v>0.69407619528079489</v>
      </c>
      <c r="F212" s="72">
        <v>1</v>
      </c>
      <c r="G212" s="72">
        <v>3</v>
      </c>
      <c r="H212" s="72">
        <v>10</v>
      </c>
      <c r="I212" s="72">
        <v>2</v>
      </c>
      <c r="J212" s="72">
        <v>2</v>
      </c>
      <c r="K212" s="72">
        <v>7</v>
      </c>
      <c r="L212" s="72">
        <v>3</v>
      </c>
      <c r="M212" s="72">
        <v>1</v>
      </c>
      <c r="N212" s="72">
        <v>1</v>
      </c>
      <c r="O212" s="72">
        <v>30</v>
      </c>
    </row>
    <row r="213" spans="2:15" x14ac:dyDescent="0.2">
      <c r="B213" s="99">
        <v>1</v>
      </c>
      <c r="C213" s="99">
        <v>2</v>
      </c>
      <c r="D213" s="99">
        <v>0.67944935538249773</v>
      </c>
      <c r="E213" s="99">
        <v>0.32055064461750216</v>
      </c>
      <c r="F213" s="99">
        <v>3</v>
      </c>
      <c r="G213" s="99">
        <v>3</v>
      </c>
      <c r="H213" s="99">
        <v>6</v>
      </c>
      <c r="I213" s="99">
        <v>2</v>
      </c>
      <c r="J213" s="99">
        <v>2</v>
      </c>
      <c r="K213" s="99">
        <v>6</v>
      </c>
      <c r="L213" s="99">
        <v>4</v>
      </c>
      <c r="M213" s="99">
        <v>2</v>
      </c>
      <c r="N213" s="99">
        <v>1</v>
      </c>
      <c r="O213" s="99">
        <v>25</v>
      </c>
    </row>
    <row r="214" spans="2:15" x14ac:dyDescent="0.2">
      <c r="B214" s="72">
        <v>2</v>
      </c>
      <c r="C214" s="72">
        <v>2</v>
      </c>
      <c r="D214" s="72">
        <v>0.22174097476129223</v>
      </c>
      <c r="E214" s="72">
        <v>0.77825902523870794</v>
      </c>
      <c r="F214" s="72">
        <v>2</v>
      </c>
      <c r="G214" s="72">
        <v>1</v>
      </c>
      <c r="H214" s="72">
        <v>10</v>
      </c>
      <c r="I214" s="72">
        <v>2</v>
      </c>
      <c r="J214" s="72">
        <v>4</v>
      </c>
      <c r="K214" s="72">
        <v>5</v>
      </c>
      <c r="L214" s="72">
        <v>2</v>
      </c>
      <c r="M214" s="72">
        <v>4</v>
      </c>
      <c r="N214" s="72">
        <v>1</v>
      </c>
      <c r="O214" s="72">
        <v>30</v>
      </c>
    </row>
    <row r="215" spans="2:15" x14ac:dyDescent="0.2">
      <c r="B215" s="72">
        <v>1</v>
      </c>
      <c r="C215" s="72">
        <v>1</v>
      </c>
      <c r="D215" s="72">
        <v>0.90806417820852037</v>
      </c>
      <c r="E215" s="72">
        <v>9.1935821791479605E-2</v>
      </c>
      <c r="F215" s="72">
        <v>4</v>
      </c>
      <c r="G215" s="72">
        <v>1</v>
      </c>
      <c r="H215" s="72">
        <v>4</v>
      </c>
      <c r="I215" s="72">
        <v>2</v>
      </c>
      <c r="J215" s="72">
        <v>1</v>
      </c>
      <c r="K215" s="72">
        <v>3</v>
      </c>
      <c r="L215" s="72">
        <v>15</v>
      </c>
      <c r="M215" s="72">
        <v>1</v>
      </c>
      <c r="N215" s="72">
        <v>2</v>
      </c>
      <c r="O215" s="72">
        <v>15</v>
      </c>
    </row>
    <row r="216" spans="2:15" x14ac:dyDescent="0.2">
      <c r="B216" s="99">
        <v>2</v>
      </c>
      <c r="C216" s="99">
        <v>1</v>
      </c>
      <c r="D216" s="99">
        <v>0.28395881011571183</v>
      </c>
      <c r="E216" s="99">
        <v>0.71604118988428822</v>
      </c>
      <c r="F216" s="99">
        <v>2</v>
      </c>
      <c r="G216" s="99">
        <v>1</v>
      </c>
      <c r="H216" s="99">
        <v>5</v>
      </c>
      <c r="I216" s="99">
        <v>2</v>
      </c>
      <c r="J216" s="99">
        <v>1</v>
      </c>
      <c r="K216" s="99">
        <v>7</v>
      </c>
      <c r="L216" s="99">
        <v>2</v>
      </c>
      <c r="M216" s="99">
        <v>4</v>
      </c>
      <c r="N216" s="99">
        <v>1</v>
      </c>
      <c r="O216" s="99">
        <v>19</v>
      </c>
    </row>
    <row r="217" spans="2:15" x14ac:dyDescent="0.2">
      <c r="B217" s="72">
        <v>2</v>
      </c>
      <c r="C217" s="72">
        <v>2</v>
      </c>
      <c r="D217" s="72">
        <v>0.24590559239943965</v>
      </c>
      <c r="E217" s="72">
        <v>0.75409440760056035</v>
      </c>
      <c r="F217" s="72">
        <v>1</v>
      </c>
      <c r="G217" s="72">
        <v>1</v>
      </c>
      <c r="H217" s="72">
        <v>4</v>
      </c>
      <c r="I217" s="72">
        <v>2</v>
      </c>
      <c r="J217" s="72">
        <v>4</v>
      </c>
      <c r="K217" s="72">
        <v>5</v>
      </c>
      <c r="L217" s="72">
        <v>7</v>
      </c>
      <c r="M217" s="72">
        <v>4</v>
      </c>
      <c r="N217" s="72">
        <v>0</v>
      </c>
      <c r="O217" s="72">
        <v>15</v>
      </c>
    </row>
    <row r="218" spans="2:15" x14ac:dyDescent="0.2">
      <c r="B218" s="72">
        <v>2</v>
      </c>
      <c r="C218" s="72">
        <v>2</v>
      </c>
      <c r="D218" s="72">
        <v>0.306411402123554</v>
      </c>
      <c r="E218" s="72">
        <v>0.693588597876446</v>
      </c>
      <c r="F218" s="72">
        <v>2</v>
      </c>
      <c r="G218" s="72">
        <v>1</v>
      </c>
      <c r="H218" s="72">
        <v>4</v>
      </c>
      <c r="I218" s="72">
        <v>2</v>
      </c>
      <c r="J218" s="72">
        <v>4</v>
      </c>
      <c r="K218" s="72">
        <v>5</v>
      </c>
      <c r="L218" s="72">
        <v>5</v>
      </c>
      <c r="M218" s="72">
        <v>4</v>
      </c>
      <c r="N218" s="72">
        <v>1</v>
      </c>
      <c r="O218" s="72">
        <v>44</v>
      </c>
    </row>
    <row r="219" spans="2:15" x14ac:dyDescent="0.2">
      <c r="B219" s="72">
        <v>1</v>
      </c>
      <c r="C219" s="72">
        <v>1</v>
      </c>
      <c r="D219" s="72">
        <v>0.8171784802977109</v>
      </c>
      <c r="E219" s="72">
        <v>0.1828215197022891</v>
      </c>
      <c r="F219" s="72">
        <v>4</v>
      </c>
      <c r="G219" s="72">
        <v>3</v>
      </c>
      <c r="H219" s="72">
        <v>10</v>
      </c>
      <c r="I219" s="72">
        <v>2</v>
      </c>
      <c r="J219" s="72">
        <v>4</v>
      </c>
      <c r="K219" s="72">
        <v>1</v>
      </c>
      <c r="L219" s="72">
        <v>4</v>
      </c>
      <c r="M219" s="72">
        <v>4</v>
      </c>
      <c r="N219" s="72">
        <v>1</v>
      </c>
      <c r="O219" s="72">
        <v>11</v>
      </c>
    </row>
    <row r="220" spans="2:15" x14ac:dyDescent="0.2">
      <c r="B220" s="72">
        <v>2</v>
      </c>
      <c r="C220" s="72">
        <v>2</v>
      </c>
      <c r="D220" s="72">
        <v>0.33396737808157212</v>
      </c>
      <c r="E220" s="72">
        <v>0.66603262191842783</v>
      </c>
      <c r="F220" s="72">
        <v>2</v>
      </c>
      <c r="G220" s="72">
        <v>0</v>
      </c>
      <c r="H220" s="72">
        <v>0</v>
      </c>
      <c r="I220" s="72">
        <v>0</v>
      </c>
      <c r="J220" s="72">
        <v>3</v>
      </c>
      <c r="K220" s="72">
        <v>0</v>
      </c>
      <c r="L220" s="72">
        <v>0</v>
      </c>
      <c r="M220" s="72">
        <v>5</v>
      </c>
      <c r="N220" s="72">
        <v>0</v>
      </c>
      <c r="O220" s="72">
        <v>0</v>
      </c>
    </row>
    <row r="221" spans="2:15" x14ac:dyDescent="0.2">
      <c r="B221" s="72">
        <v>1</v>
      </c>
      <c r="C221" s="72">
        <v>1</v>
      </c>
      <c r="D221" s="72">
        <v>0.80244655687632072</v>
      </c>
      <c r="E221" s="72">
        <v>0.19755344312367928</v>
      </c>
      <c r="F221" s="72">
        <v>4</v>
      </c>
      <c r="G221" s="72">
        <v>3</v>
      </c>
      <c r="H221" s="72">
        <v>10</v>
      </c>
      <c r="I221" s="72">
        <v>1</v>
      </c>
      <c r="J221" s="72">
        <v>2</v>
      </c>
      <c r="K221" s="72">
        <v>4</v>
      </c>
      <c r="L221" s="72">
        <v>5</v>
      </c>
      <c r="M221" s="72">
        <v>3</v>
      </c>
      <c r="N221" s="72">
        <v>1</v>
      </c>
      <c r="O221" s="72">
        <v>10</v>
      </c>
    </row>
    <row r="222" spans="2:15" x14ac:dyDescent="0.2">
      <c r="B222" s="72">
        <v>2</v>
      </c>
      <c r="C222" s="72">
        <v>2</v>
      </c>
      <c r="D222" s="72">
        <v>0.14285744138557188</v>
      </c>
      <c r="E222" s="72">
        <v>0.85714255861442812</v>
      </c>
      <c r="F222" s="72">
        <v>1</v>
      </c>
      <c r="G222" s="72">
        <v>1</v>
      </c>
      <c r="H222" s="72">
        <v>10</v>
      </c>
      <c r="I222" s="72">
        <v>2</v>
      </c>
      <c r="J222" s="72">
        <v>3</v>
      </c>
      <c r="K222" s="72">
        <v>7</v>
      </c>
      <c r="L222" s="72">
        <v>4</v>
      </c>
      <c r="M222" s="72">
        <v>4</v>
      </c>
      <c r="N222" s="72">
        <v>1</v>
      </c>
      <c r="O222" s="72">
        <v>42</v>
      </c>
    </row>
    <row r="223" spans="2:15" x14ac:dyDescent="0.2">
      <c r="B223" s="72">
        <v>1</v>
      </c>
      <c r="C223" s="72">
        <v>1</v>
      </c>
      <c r="D223" s="72">
        <v>0.52730123415450825</v>
      </c>
      <c r="E223" s="72">
        <v>0.47269876584549164</v>
      </c>
      <c r="F223" s="72">
        <v>3</v>
      </c>
      <c r="G223" s="72">
        <v>3</v>
      </c>
      <c r="H223" s="72">
        <v>17</v>
      </c>
      <c r="I223" s="72">
        <v>2</v>
      </c>
      <c r="J223" s="72">
        <v>4</v>
      </c>
      <c r="K223" s="72">
        <v>5</v>
      </c>
      <c r="L223" s="72">
        <v>5</v>
      </c>
      <c r="M223" s="72">
        <v>4</v>
      </c>
      <c r="N223" s="72">
        <v>1</v>
      </c>
      <c r="O223" s="72">
        <v>13</v>
      </c>
    </row>
    <row r="224" spans="2:15" x14ac:dyDescent="0.2">
      <c r="B224" s="72">
        <v>2</v>
      </c>
      <c r="C224" s="72">
        <v>2</v>
      </c>
      <c r="D224" s="72">
        <v>0.41668135248425758</v>
      </c>
      <c r="E224" s="72">
        <v>0.58331864751574258</v>
      </c>
      <c r="F224" s="72">
        <v>2</v>
      </c>
      <c r="G224" s="72">
        <v>2</v>
      </c>
      <c r="H224" s="72">
        <v>10</v>
      </c>
      <c r="I224" s="72">
        <v>2</v>
      </c>
      <c r="J224" s="72">
        <v>3</v>
      </c>
      <c r="K224" s="72">
        <v>4</v>
      </c>
      <c r="L224" s="72">
        <v>5</v>
      </c>
      <c r="M224" s="72">
        <v>4</v>
      </c>
      <c r="N224" s="72">
        <v>1</v>
      </c>
      <c r="O224" s="72">
        <v>18</v>
      </c>
    </row>
    <row r="225" spans="2:15" x14ac:dyDescent="0.2">
      <c r="B225" s="72">
        <v>2</v>
      </c>
      <c r="C225" s="72">
        <v>2</v>
      </c>
      <c r="D225" s="72">
        <v>0.26990927805535014</v>
      </c>
      <c r="E225" s="72">
        <v>0.73009072194464975</v>
      </c>
      <c r="F225" s="72">
        <v>1</v>
      </c>
      <c r="G225" s="72">
        <v>0</v>
      </c>
      <c r="H225" s="72">
        <v>0</v>
      </c>
      <c r="I225" s="72">
        <v>0</v>
      </c>
      <c r="J225" s="72">
        <v>1</v>
      </c>
      <c r="K225" s="72">
        <v>0</v>
      </c>
      <c r="L225" s="72">
        <v>0</v>
      </c>
      <c r="M225" s="72">
        <v>5</v>
      </c>
      <c r="N225" s="72">
        <v>0</v>
      </c>
      <c r="O225" s="72">
        <v>0</v>
      </c>
    </row>
    <row r="226" spans="2:15" x14ac:dyDescent="0.2">
      <c r="B226" s="72">
        <v>1</v>
      </c>
      <c r="C226" s="72">
        <v>1</v>
      </c>
      <c r="D226" s="72">
        <v>0.83064763937245989</v>
      </c>
      <c r="E226" s="72">
        <v>0.16935236062754006</v>
      </c>
      <c r="F226" s="72">
        <v>4</v>
      </c>
      <c r="G226" s="72">
        <v>3</v>
      </c>
      <c r="H226" s="72">
        <v>10</v>
      </c>
      <c r="I226" s="72">
        <v>2</v>
      </c>
      <c r="J226" s="72">
        <v>4</v>
      </c>
      <c r="K226" s="72">
        <v>4</v>
      </c>
      <c r="L226" s="72">
        <v>5</v>
      </c>
      <c r="M226" s="72">
        <v>1</v>
      </c>
      <c r="N226" s="72">
        <v>1</v>
      </c>
      <c r="O226" s="72">
        <v>27</v>
      </c>
    </row>
    <row r="227" spans="2:15" x14ac:dyDescent="0.2">
      <c r="B227" s="72">
        <v>1</v>
      </c>
      <c r="C227" s="72">
        <v>1</v>
      </c>
      <c r="D227" s="72">
        <v>0.70732069054426272</v>
      </c>
      <c r="E227" s="72">
        <v>0.29267930945573717</v>
      </c>
      <c r="F227" s="72">
        <v>4</v>
      </c>
      <c r="G227" s="72">
        <v>0</v>
      </c>
      <c r="H227" s="72">
        <v>0</v>
      </c>
      <c r="I227" s="72">
        <v>0</v>
      </c>
      <c r="J227" s="72">
        <v>1</v>
      </c>
      <c r="K227" s="72">
        <v>0</v>
      </c>
      <c r="L227" s="72">
        <v>0</v>
      </c>
      <c r="M227" s="72">
        <v>5</v>
      </c>
      <c r="N227" s="72">
        <v>0</v>
      </c>
      <c r="O227" s="72">
        <v>0</v>
      </c>
    </row>
    <row r="228" spans="2:15" x14ac:dyDescent="0.2">
      <c r="B228" s="72">
        <v>2</v>
      </c>
      <c r="C228" s="72">
        <v>2</v>
      </c>
      <c r="D228" s="72">
        <v>0.30160798239146502</v>
      </c>
      <c r="E228" s="72">
        <v>0.69839201760853487</v>
      </c>
      <c r="F228" s="72">
        <v>2</v>
      </c>
      <c r="G228" s="72">
        <v>3</v>
      </c>
      <c r="H228" s="72">
        <v>10</v>
      </c>
      <c r="I228" s="72">
        <v>2</v>
      </c>
      <c r="J228" s="72">
        <v>4</v>
      </c>
      <c r="K228" s="72">
        <v>5</v>
      </c>
      <c r="L228" s="72">
        <v>2</v>
      </c>
      <c r="M228" s="72">
        <v>4</v>
      </c>
      <c r="N228" s="72">
        <v>1</v>
      </c>
      <c r="O228" s="72">
        <v>32</v>
      </c>
    </row>
    <row r="229" spans="2:15" x14ac:dyDescent="0.2">
      <c r="B229" s="72">
        <v>1</v>
      </c>
      <c r="C229" s="72">
        <v>1</v>
      </c>
      <c r="D229" s="72">
        <v>0.71218494120654852</v>
      </c>
      <c r="E229" s="72">
        <v>0.28781505879345132</v>
      </c>
      <c r="F229" s="72">
        <v>4</v>
      </c>
      <c r="G229" s="72">
        <v>3</v>
      </c>
      <c r="H229" s="72">
        <v>10</v>
      </c>
      <c r="I229" s="72">
        <v>2</v>
      </c>
      <c r="J229" s="72">
        <v>4</v>
      </c>
      <c r="K229" s="72">
        <v>4</v>
      </c>
      <c r="L229" s="72">
        <v>3</v>
      </c>
      <c r="M229" s="72">
        <v>4</v>
      </c>
      <c r="N229" s="72">
        <v>1</v>
      </c>
      <c r="O229" s="72">
        <v>21</v>
      </c>
    </row>
    <row r="230" spans="2:15" x14ac:dyDescent="0.2">
      <c r="B230" s="72">
        <v>2</v>
      </c>
      <c r="C230" s="72">
        <v>2</v>
      </c>
      <c r="D230" s="72">
        <v>0.25464624861882007</v>
      </c>
      <c r="E230" s="72">
        <v>0.74535375138117987</v>
      </c>
      <c r="F230" s="72">
        <v>1</v>
      </c>
      <c r="G230" s="72">
        <v>1</v>
      </c>
      <c r="H230" s="72">
        <v>10</v>
      </c>
      <c r="I230" s="72">
        <v>2</v>
      </c>
      <c r="J230" s="72">
        <v>2</v>
      </c>
      <c r="K230" s="72">
        <v>7</v>
      </c>
      <c r="L230" s="72">
        <v>5</v>
      </c>
      <c r="M230" s="72">
        <v>1</v>
      </c>
      <c r="N230" s="72">
        <v>1</v>
      </c>
      <c r="O230" s="72">
        <v>50</v>
      </c>
    </row>
    <row r="231" spans="2:15" x14ac:dyDescent="0.2">
      <c r="B231" s="99">
        <v>1</v>
      </c>
      <c r="C231" s="99">
        <v>2</v>
      </c>
      <c r="D231" s="99">
        <v>0.66469024791167053</v>
      </c>
      <c r="E231" s="99">
        <v>0.33530975208832958</v>
      </c>
      <c r="F231" s="99">
        <v>3</v>
      </c>
      <c r="G231" s="99">
        <v>3</v>
      </c>
      <c r="H231" s="99">
        <v>17</v>
      </c>
      <c r="I231" s="99">
        <v>2</v>
      </c>
      <c r="J231" s="99">
        <v>4</v>
      </c>
      <c r="K231" s="99">
        <v>4</v>
      </c>
      <c r="L231" s="99">
        <v>9</v>
      </c>
      <c r="M231" s="99">
        <v>4</v>
      </c>
      <c r="N231" s="99">
        <v>1</v>
      </c>
      <c r="O231" s="99">
        <v>13</v>
      </c>
    </row>
    <row r="232" spans="2:15" x14ac:dyDescent="0.2">
      <c r="B232" s="99">
        <v>1</v>
      </c>
      <c r="C232" s="99">
        <v>2</v>
      </c>
      <c r="D232" s="99">
        <v>0.57698720914000279</v>
      </c>
      <c r="E232" s="99">
        <v>0.42301279085999732</v>
      </c>
      <c r="F232" s="99">
        <v>3</v>
      </c>
      <c r="G232" s="99">
        <v>3</v>
      </c>
      <c r="H232" s="99">
        <v>10</v>
      </c>
      <c r="I232" s="99">
        <v>2</v>
      </c>
      <c r="J232" s="99">
        <v>4</v>
      </c>
      <c r="K232" s="99">
        <v>4</v>
      </c>
      <c r="L232" s="99">
        <v>4</v>
      </c>
      <c r="M232" s="99">
        <v>4</v>
      </c>
      <c r="N232" s="99">
        <v>2</v>
      </c>
      <c r="O232" s="99">
        <v>20</v>
      </c>
    </row>
    <row r="233" spans="2:15" x14ac:dyDescent="0.2">
      <c r="B233" s="72">
        <v>1</v>
      </c>
      <c r="C233" s="72">
        <v>1</v>
      </c>
      <c r="D233" s="72">
        <v>0.6818098091108088</v>
      </c>
      <c r="E233" s="72">
        <v>0.31819019088919109</v>
      </c>
      <c r="F233" s="72">
        <v>4</v>
      </c>
      <c r="G233" s="72">
        <v>0</v>
      </c>
      <c r="H233" s="72">
        <v>0</v>
      </c>
      <c r="I233" s="72">
        <v>0</v>
      </c>
      <c r="J233" s="72">
        <v>2</v>
      </c>
      <c r="K233" s="72">
        <v>0</v>
      </c>
      <c r="L233" s="72">
        <v>0</v>
      </c>
      <c r="M233" s="72">
        <v>5</v>
      </c>
      <c r="N233" s="72">
        <v>0</v>
      </c>
      <c r="O233" s="72">
        <v>0</v>
      </c>
    </row>
    <row r="234" spans="2:15" x14ac:dyDescent="0.2">
      <c r="B234" s="72">
        <v>1</v>
      </c>
      <c r="C234" s="72">
        <v>1</v>
      </c>
      <c r="D234" s="72">
        <v>0.64484595767414976</v>
      </c>
      <c r="E234" s="72">
        <v>0.35515404232585029</v>
      </c>
      <c r="F234" s="72">
        <v>4</v>
      </c>
      <c r="G234" s="72">
        <v>3</v>
      </c>
      <c r="H234" s="72">
        <v>17</v>
      </c>
      <c r="I234" s="72">
        <v>2</v>
      </c>
      <c r="J234" s="72">
        <v>1</v>
      </c>
      <c r="K234" s="72">
        <v>7</v>
      </c>
      <c r="L234" s="72">
        <v>2</v>
      </c>
      <c r="M234" s="72">
        <v>4</v>
      </c>
      <c r="N234" s="72">
        <v>1</v>
      </c>
      <c r="O234" s="72">
        <v>17</v>
      </c>
    </row>
    <row r="235" spans="2:15" x14ac:dyDescent="0.2">
      <c r="B235" s="72">
        <v>2</v>
      </c>
      <c r="C235" s="72">
        <v>2</v>
      </c>
      <c r="D235" s="72">
        <v>0.24234424460871901</v>
      </c>
      <c r="E235" s="72">
        <v>0.75765575539128094</v>
      </c>
      <c r="F235" s="72">
        <v>1</v>
      </c>
      <c r="G235" s="72">
        <v>0</v>
      </c>
      <c r="H235" s="72">
        <v>0</v>
      </c>
      <c r="I235" s="72">
        <v>0</v>
      </c>
      <c r="J235" s="72">
        <v>2</v>
      </c>
      <c r="K235" s="72">
        <v>0</v>
      </c>
      <c r="L235" s="72">
        <v>0</v>
      </c>
      <c r="M235" s="72">
        <v>5</v>
      </c>
      <c r="N235" s="72">
        <v>0</v>
      </c>
      <c r="O235" s="72">
        <v>0</v>
      </c>
    </row>
    <row r="236" spans="2:15" x14ac:dyDescent="0.2">
      <c r="B236" s="72">
        <v>1</v>
      </c>
      <c r="C236" s="72">
        <v>1</v>
      </c>
      <c r="D236" s="72">
        <v>0.79895238274120395</v>
      </c>
      <c r="E236" s="72">
        <v>0.20104761725879611</v>
      </c>
      <c r="F236" s="72">
        <v>4</v>
      </c>
      <c r="G236" s="72">
        <v>3</v>
      </c>
      <c r="H236" s="72">
        <v>10</v>
      </c>
      <c r="I236" s="72">
        <v>2</v>
      </c>
      <c r="J236" s="72">
        <v>4</v>
      </c>
      <c r="K236" s="72">
        <v>3</v>
      </c>
      <c r="L236" s="72">
        <v>6</v>
      </c>
      <c r="M236" s="72">
        <v>4</v>
      </c>
      <c r="N236" s="72">
        <v>1</v>
      </c>
      <c r="O236" s="72">
        <v>11</v>
      </c>
    </row>
    <row r="237" spans="2:15" x14ac:dyDescent="0.2">
      <c r="B237" s="72">
        <v>1</v>
      </c>
      <c r="C237" s="72">
        <v>1</v>
      </c>
      <c r="D237" s="72">
        <v>0.52230314138713296</v>
      </c>
      <c r="E237" s="72">
        <v>0.47769685861286715</v>
      </c>
      <c r="F237" s="72">
        <v>3</v>
      </c>
      <c r="G237" s="72">
        <v>3</v>
      </c>
      <c r="H237" s="72">
        <v>10</v>
      </c>
      <c r="I237" s="72">
        <v>2</v>
      </c>
      <c r="J237" s="72">
        <v>4</v>
      </c>
      <c r="K237" s="72">
        <v>5</v>
      </c>
      <c r="L237" s="72">
        <v>3</v>
      </c>
      <c r="M237" s="72">
        <v>4</v>
      </c>
      <c r="N237" s="72">
        <v>1</v>
      </c>
      <c r="O237" s="72">
        <v>10</v>
      </c>
    </row>
    <row r="238" spans="2:15" x14ac:dyDescent="0.2">
      <c r="B238" s="99">
        <v>2</v>
      </c>
      <c r="C238" s="99">
        <v>1</v>
      </c>
      <c r="D238" s="99">
        <v>0.45744838739831206</v>
      </c>
      <c r="E238" s="99">
        <v>0.54255161260168794</v>
      </c>
      <c r="F238" s="99">
        <v>2</v>
      </c>
      <c r="G238" s="99">
        <v>1</v>
      </c>
      <c r="H238" s="99">
        <v>4</v>
      </c>
      <c r="I238" s="99">
        <v>2</v>
      </c>
      <c r="J238" s="99">
        <v>3</v>
      </c>
      <c r="K238" s="99">
        <v>5</v>
      </c>
      <c r="L238" s="99">
        <v>5</v>
      </c>
      <c r="M238" s="99">
        <v>2</v>
      </c>
      <c r="N238" s="99">
        <v>1</v>
      </c>
      <c r="O238" s="99">
        <v>20</v>
      </c>
    </row>
    <row r="239" spans="2:15" x14ac:dyDescent="0.2">
      <c r="B239" s="72">
        <v>1</v>
      </c>
      <c r="C239" s="72">
        <v>1</v>
      </c>
      <c r="D239" s="72">
        <v>0.58703045832352363</v>
      </c>
      <c r="E239" s="72">
        <v>0.41296954167647643</v>
      </c>
      <c r="F239" s="72">
        <v>2</v>
      </c>
      <c r="G239" s="72">
        <v>3</v>
      </c>
      <c r="H239" s="72">
        <v>5</v>
      </c>
      <c r="I239" s="72">
        <v>2</v>
      </c>
      <c r="J239" s="72">
        <v>3</v>
      </c>
      <c r="K239" s="72">
        <v>1</v>
      </c>
      <c r="L239" s="72">
        <v>3</v>
      </c>
      <c r="M239" s="72">
        <v>4</v>
      </c>
      <c r="N239" s="72">
        <v>2</v>
      </c>
      <c r="O239" s="72">
        <v>4</v>
      </c>
    </row>
    <row r="240" spans="2:15" x14ac:dyDescent="0.2">
      <c r="B240" s="72">
        <v>2</v>
      </c>
      <c r="C240" s="72">
        <v>2</v>
      </c>
      <c r="D240" s="72">
        <v>0.48211918460885345</v>
      </c>
      <c r="E240" s="72">
        <v>0.51788081539114639</v>
      </c>
      <c r="F240" s="72">
        <v>2</v>
      </c>
      <c r="G240" s="72">
        <v>3</v>
      </c>
      <c r="H240" s="72">
        <v>14</v>
      </c>
      <c r="I240" s="72">
        <v>1</v>
      </c>
      <c r="J240" s="72">
        <v>4</v>
      </c>
      <c r="K240" s="72">
        <v>5</v>
      </c>
      <c r="L240" s="72">
        <v>5</v>
      </c>
      <c r="M240" s="72">
        <v>1</v>
      </c>
      <c r="N240" s="72">
        <v>0</v>
      </c>
      <c r="O240" s="72">
        <v>14</v>
      </c>
    </row>
    <row r="241" spans="2:15" x14ac:dyDescent="0.2">
      <c r="B241" s="72">
        <v>2</v>
      </c>
      <c r="C241" s="72">
        <v>2</v>
      </c>
      <c r="D241" s="72">
        <v>0.21769375995050799</v>
      </c>
      <c r="E241" s="72">
        <v>0.78230624004949201</v>
      </c>
      <c r="F241" s="72">
        <v>1</v>
      </c>
      <c r="G241" s="72">
        <v>0</v>
      </c>
      <c r="H241" s="72">
        <v>0</v>
      </c>
      <c r="I241" s="72">
        <v>0</v>
      </c>
      <c r="J241" s="72">
        <v>3</v>
      </c>
      <c r="K241" s="72">
        <v>0</v>
      </c>
      <c r="L241" s="72">
        <v>0</v>
      </c>
      <c r="M241" s="72">
        <v>5</v>
      </c>
      <c r="N241" s="72">
        <v>0</v>
      </c>
      <c r="O241" s="72">
        <v>0</v>
      </c>
    </row>
    <row r="242" spans="2:15" x14ac:dyDescent="0.2">
      <c r="B242" s="72">
        <v>1</v>
      </c>
      <c r="C242" s="72">
        <v>1</v>
      </c>
      <c r="D242" s="72">
        <v>0.81711427070228482</v>
      </c>
      <c r="E242" s="72">
        <v>0.18288572929771513</v>
      </c>
      <c r="F242" s="72">
        <v>4</v>
      </c>
      <c r="G242" s="72">
        <v>3</v>
      </c>
      <c r="H242" s="72">
        <v>10</v>
      </c>
      <c r="I242" s="72">
        <v>2</v>
      </c>
      <c r="J242" s="72">
        <v>2</v>
      </c>
      <c r="K242" s="72">
        <v>5</v>
      </c>
      <c r="L242" s="72">
        <v>6</v>
      </c>
      <c r="M242" s="72">
        <v>3</v>
      </c>
      <c r="N242" s="72">
        <v>1</v>
      </c>
      <c r="O242" s="72">
        <v>17</v>
      </c>
    </row>
    <row r="243" spans="2:15" x14ac:dyDescent="0.2">
      <c r="B243" s="72">
        <v>2</v>
      </c>
      <c r="C243" s="72">
        <v>2</v>
      </c>
      <c r="D243" s="72">
        <v>0.14763632534946208</v>
      </c>
      <c r="E243" s="72">
        <v>0.85236367465053786</v>
      </c>
      <c r="F243" s="72">
        <v>1</v>
      </c>
      <c r="G243" s="72">
        <v>0</v>
      </c>
      <c r="H243" s="72">
        <v>0</v>
      </c>
      <c r="I243" s="72">
        <v>2</v>
      </c>
      <c r="J243" s="72">
        <v>4</v>
      </c>
      <c r="K243" s="72">
        <v>6</v>
      </c>
      <c r="L243" s="72">
        <v>3</v>
      </c>
      <c r="M243" s="72">
        <v>4</v>
      </c>
      <c r="N243" s="72">
        <v>1</v>
      </c>
      <c r="O243" s="72">
        <v>27</v>
      </c>
    </row>
    <row r="244" spans="2:15" x14ac:dyDescent="0.2">
      <c r="B244" s="72">
        <v>2</v>
      </c>
      <c r="C244" s="72">
        <v>2</v>
      </c>
      <c r="D244" s="72">
        <v>0.31932628783251321</v>
      </c>
      <c r="E244" s="72">
        <v>0.68067371216748684</v>
      </c>
      <c r="F244" s="72">
        <v>2</v>
      </c>
      <c r="G244" s="72">
        <v>3</v>
      </c>
      <c r="H244" s="72">
        <v>9</v>
      </c>
      <c r="I244" s="72">
        <v>2</v>
      </c>
      <c r="J244" s="72">
        <v>4</v>
      </c>
      <c r="K244" s="72">
        <v>6</v>
      </c>
      <c r="L244" s="72">
        <v>4</v>
      </c>
      <c r="M244" s="72">
        <v>4</v>
      </c>
      <c r="N244" s="72">
        <v>1</v>
      </c>
      <c r="O244" s="72">
        <v>34</v>
      </c>
    </row>
    <row r="245" spans="2:15" x14ac:dyDescent="0.2">
      <c r="B245" s="72">
        <v>1</v>
      </c>
      <c r="C245" s="72">
        <v>1</v>
      </c>
      <c r="D245" s="72">
        <v>0.54044044612963493</v>
      </c>
      <c r="E245" s="72">
        <v>0.45955955387036518</v>
      </c>
      <c r="F245" s="72">
        <v>3</v>
      </c>
      <c r="G245" s="72">
        <v>3</v>
      </c>
      <c r="H245" s="72">
        <v>10</v>
      </c>
      <c r="I245" s="72">
        <v>2</v>
      </c>
      <c r="J245" s="72">
        <v>4</v>
      </c>
      <c r="K245" s="72">
        <v>5</v>
      </c>
      <c r="L245" s="72">
        <v>4</v>
      </c>
      <c r="M245" s="72">
        <v>4</v>
      </c>
      <c r="N245" s="72">
        <v>1</v>
      </c>
      <c r="O245" s="72">
        <v>17</v>
      </c>
    </row>
    <row r="246" spans="2:15" x14ac:dyDescent="0.2">
      <c r="B246" s="72">
        <v>1</v>
      </c>
      <c r="C246" s="72">
        <v>1</v>
      </c>
      <c r="D246" s="72">
        <v>0.68896947241569306</v>
      </c>
      <c r="E246" s="72">
        <v>0.31103052758430688</v>
      </c>
      <c r="F246" s="72">
        <v>3</v>
      </c>
      <c r="G246" s="72">
        <v>3</v>
      </c>
      <c r="H246" s="72">
        <v>10</v>
      </c>
      <c r="I246" s="72">
        <v>2</v>
      </c>
      <c r="J246" s="72">
        <v>2</v>
      </c>
      <c r="K246" s="72">
        <v>5</v>
      </c>
      <c r="L246" s="72">
        <v>5</v>
      </c>
      <c r="M246" s="72">
        <v>3</v>
      </c>
      <c r="N246" s="72">
        <v>1</v>
      </c>
      <c r="O246" s="72">
        <v>11</v>
      </c>
    </row>
    <row r="247" spans="2:15" x14ac:dyDescent="0.2">
      <c r="B247" s="72">
        <v>2</v>
      </c>
      <c r="C247" s="72">
        <v>2</v>
      </c>
      <c r="D247" s="72">
        <v>0.18398973688316028</v>
      </c>
      <c r="E247" s="72">
        <v>0.81601026311683966</v>
      </c>
      <c r="F247" s="72">
        <v>2</v>
      </c>
      <c r="G247" s="72">
        <v>1</v>
      </c>
      <c r="H247" s="72">
        <v>10</v>
      </c>
      <c r="I247" s="72">
        <v>2</v>
      </c>
      <c r="J247" s="72">
        <v>4</v>
      </c>
      <c r="K247" s="72">
        <v>8</v>
      </c>
      <c r="L247" s="72">
        <v>4</v>
      </c>
      <c r="M247" s="72">
        <v>4</v>
      </c>
      <c r="N247" s="72">
        <v>1</v>
      </c>
      <c r="O247" s="72">
        <v>38</v>
      </c>
    </row>
    <row r="248" spans="2:15" x14ac:dyDescent="0.2">
      <c r="B248" s="72">
        <v>1</v>
      </c>
      <c r="C248" s="72">
        <v>1</v>
      </c>
      <c r="D248" s="72">
        <v>0.65332107279079943</v>
      </c>
      <c r="E248" s="72">
        <v>0.34667892720920057</v>
      </c>
      <c r="F248" s="72">
        <v>4</v>
      </c>
      <c r="G248" s="72">
        <v>0</v>
      </c>
      <c r="H248" s="72">
        <v>0</v>
      </c>
      <c r="I248" s="72">
        <v>0</v>
      </c>
      <c r="J248" s="72">
        <v>3</v>
      </c>
      <c r="K248" s="72">
        <v>0</v>
      </c>
      <c r="L248" s="72">
        <v>0</v>
      </c>
      <c r="M248" s="72">
        <v>5</v>
      </c>
      <c r="N248" s="72">
        <v>0</v>
      </c>
      <c r="O248" s="72">
        <v>0</v>
      </c>
    </row>
    <row r="249" spans="2:15" x14ac:dyDescent="0.2">
      <c r="B249" s="72">
        <v>1</v>
      </c>
      <c r="C249" s="72">
        <v>1</v>
      </c>
      <c r="D249" s="72">
        <v>0.75967986526471321</v>
      </c>
      <c r="E249" s="72">
        <v>0.24032013473528682</v>
      </c>
      <c r="F249" s="72">
        <v>3</v>
      </c>
      <c r="G249" s="72">
        <v>3</v>
      </c>
      <c r="H249" s="72">
        <v>10</v>
      </c>
      <c r="I249" s="72">
        <v>2</v>
      </c>
      <c r="J249" s="72">
        <v>3</v>
      </c>
      <c r="K249" s="72">
        <v>4</v>
      </c>
      <c r="L249" s="72">
        <v>7</v>
      </c>
      <c r="M249" s="72">
        <v>2</v>
      </c>
      <c r="N249" s="72">
        <v>1</v>
      </c>
      <c r="O249" s="72">
        <v>16</v>
      </c>
    </row>
    <row r="250" spans="2:15" x14ac:dyDescent="0.2">
      <c r="B250" s="99">
        <v>1</v>
      </c>
      <c r="C250" s="99">
        <v>2</v>
      </c>
      <c r="D250" s="99">
        <v>0.68482611345476951</v>
      </c>
      <c r="E250" s="99">
        <v>0.31517388654523043</v>
      </c>
      <c r="F250" s="99">
        <v>3</v>
      </c>
      <c r="G250" s="99">
        <v>3</v>
      </c>
      <c r="H250" s="99">
        <v>10</v>
      </c>
      <c r="I250" s="99">
        <v>2</v>
      </c>
      <c r="J250" s="99">
        <v>2</v>
      </c>
      <c r="K250" s="99">
        <v>5</v>
      </c>
      <c r="L250" s="99">
        <v>5</v>
      </c>
      <c r="M250" s="99">
        <v>3</v>
      </c>
      <c r="N250" s="99">
        <v>1</v>
      </c>
      <c r="O250" s="99">
        <v>15</v>
      </c>
    </row>
    <row r="251" spans="2:15" x14ac:dyDescent="0.2">
      <c r="B251" s="72">
        <v>2</v>
      </c>
      <c r="C251" s="72">
        <v>2</v>
      </c>
      <c r="D251" s="72">
        <v>0.4755429645136513</v>
      </c>
      <c r="E251" s="72">
        <v>0.5244570354863487</v>
      </c>
      <c r="F251" s="72">
        <v>2</v>
      </c>
      <c r="G251" s="72">
        <v>3</v>
      </c>
      <c r="H251" s="72">
        <v>10</v>
      </c>
      <c r="I251" s="72">
        <v>2</v>
      </c>
      <c r="J251" s="72">
        <v>4</v>
      </c>
      <c r="K251" s="72">
        <v>5</v>
      </c>
      <c r="L251" s="72">
        <v>5</v>
      </c>
      <c r="M251" s="72">
        <v>2</v>
      </c>
      <c r="N251" s="72">
        <v>1</v>
      </c>
      <c r="O251" s="72">
        <v>27</v>
      </c>
    </row>
    <row r="252" spans="2:15" x14ac:dyDescent="0.2">
      <c r="B252" s="72">
        <v>1</v>
      </c>
      <c r="C252" s="72">
        <v>1</v>
      </c>
      <c r="D252" s="72">
        <v>0.77070210471788891</v>
      </c>
      <c r="E252" s="72">
        <v>0.22929789528211092</v>
      </c>
      <c r="F252" s="72">
        <v>4</v>
      </c>
      <c r="G252" s="72">
        <v>3</v>
      </c>
      <c r="H252" s="72">
        <v>10</v>
      </c>
      <c r="I252" s="72">
        <v>2</v>
      </c>
      <c r="J252" s="72">
        <v>2</v>
      </c>
      <c r="K252" s="72">
        <v>6</v>
      </c>
      <c r="L252" s="72">
        <v>4</v>
      </c>
      <c r="M252" s="72">
        <v>3</v>
      </c>
      <c r="N252" s="72">
        <v>1</v>
      </c>
      <c r="O252" s="72">
        <v>9</v>
      </c>
    </row>
    <row r="253" spans="2:15" x14ac:dyDescent="0.2">
      <c r="B253" s="72">
        <v>2</v>
      </c>
      <c r="C253" s="72">
        <v>2</v>
      </c>
      <c r="D253" s="72">
        <v>0.32558183081877573</v>
      </c>
      <c r="E253" s="72">
        <v>0.67441816918122421</v>
      </c>
      <c r="F253" s="72">
        <v>2</v>
      </c>
      <c r="G253" s="72">
        <v>3</v>
      </c>
      <c r="H253" s="72">
        <v>10</v>
      </c>
      <c r="I253" s="72">
        <v>2</v>
      </c>
      <c r="J253" s="72">
        <v>2</v>
      </c>
      <c r="K253" s="72">
        <v>7</v>
      </c>
      <c r="L253" s="72">
        <v>3</v>
      </c>
      <c r="M253" s="72">
        <v>4</v>
      </c>
      <c r="N253" s="72">
        <v>1</v>
      </c>
      <c r="O253" s="72">
        <v>28</v>
      </c>
    </row>
    <row r="254" spans="2:15" x14ac:dyDescent="0.2">
      <c r="B254" s="72">
        <v>1</v>
      </c>
      <c r="C254" s="72">
        <v>1</v>
      </c>
      <c r="D254" s="72">
        <v>0.66755682947689421</v>
      </c>
      <c r="E254" s="72">
        <v>0.33244317052310585</v>
      </c>
      <c r="F254" s="72">
        <v>3</v>
      </c>
      <c r="G254" s="72">
        <v>3</v>
      </c>
      <c r="H254" s="72">
        <v>10</v>
      </c>
      <c r="I254" s="72">
        <v>2</v>
      </c>
      <c r="J254" s="72">
        <v>3</v>
      </c>
      <c r="K254" s="72">
        <v>5</v>
      </c>
      <c r="L254" s="72">
        <v>4</v>
      </c>
      <c r="M254" s="72">
        <v>2</v>
      </c>
      <c r="N254" s="72">
        <v>2</v>
      </c>
      <c r="O254" s="72">
        <v>17</v>
      </c>
    </row>
    <row r="255" spans="2:15" x14ac:dyDescent="0.2">
      <c r="B255" s="72">
        <v>2</v>
      </c>
      <c r="C255" s="72">
        <v>2</v>
      </c>
      <c r="D255" s="72">
        <v>0.24234424460871901</v>
      </c>
      <c r="E255" s="72">
        <v>0.75765575539128094</v>
      </c>
      <c r="F255" s="72">
        <v>1</v>
      </c>
      <c r="G255" s="72">
        <v>0</v>
      </c>
      <c r="H255" s="72">
        <v>0</v>
      </c>
      <c r="I255" s="72">
        <v>0</v>
      </c>
      <c r="J255" s="72">
        <v>2</v>
      </c>
      <c r="K255" s="72">
        <v>0</v>
      </c>
      <c r="L255" s="72">
        <v>0</v>
      </c>
      <c r="M255" s="72">
        <v>5</v>
      </c>
      <c r="N255" s="72">
        <v>0</v>
      </c>
      <c r="O255" s="72">
        <v>0</v>
      </c>
    </row>
    <row r="256" spans="2:15" x14ac:dyDescent="0.2">
      <c r="B256" s="99">
        <v>1</v>
      </c>
      <c r="C256" s="99">
        <v>2</v>
      </c>
      <c r="D256" s="99">
        <v>0.72110396672897714</v>
      </c>
      <c r="E256" s="99">
        <v>0.2788960332710228</v>
      </c>
      <c r="F256" s="99">
        <v>3</v>
      </c>
      <c r="G256" s="99">
        <v>3</v>
      </c>
      <c r="H256" s="99">
        <v>10</v>
      </c>
      <c r="I256" s="99">
        <v>2</v>
      </c>
      <c r="J256" s="99">
        <v>2</v>
      </c>
      <c r="K256" s="99">
        <v>5</v>
      </c>
      <c r="L256" s="99">
        <v>3</v>
      </c>
      <c r="M256" s="99">
        <v>1</v>
      </c>
      <c r="N256" s="99">
        <v>1</v>
      </c>
      <c r="O256" s="99">
        <v>15</v>
      </c>
    </row>
  </sheetData>
  <mergeCells count="19">
    <mergeCell ref="B3:M3"/>
    <mergeCell ref="P3:S3"/>
    <mergeCell ref="L4:M4"/>
    <mergeCell ref="B5:C5"/>
    <mergeCell ref="D5:E5"/>
    <mergeCell ref="F5:G5"/>
    <mergeCell ref="H5:I5"/>
    <mergeCell ref="J5:K5"/>
    <mergeCell ref="L5:M5"/>
    <mergeCell ref="C10:F10"/>
    <mergeCell ref="C11:F11"/>
    <mergeCell ref="C12:F12"/>
    <mergeCell ref="B14:E14"/>
    <mergeCell ref="G14:L14"/>
    <mergeCell ref="B4:C4"/>
    <mergeCell ref="D4:E4"/>
    <mergeCell ref="F4:G4"/>
    <mergeCell ref="H4:I4"/>
    <mergeCell ref="J4:K4"/>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42"/>
  <sheetViews>
    <sheetView showGridLines="0" workbookViewId="0"/>
  </sheetViews>
  <sheetFormatPr defaultRowHeight="12.75" x14ac:dyDescent="0.2"/>
  <cols>
    <col min="16" max="16" width="13.28515625" bestFit="1" customWidth="1"/>
  </cols>
  <sheetData>
    <row r="1" spans="2:19" ht="18.75" x14ac:dyDescent="0.3">
      <c r="B1" s="71" t="s">
        <v>1046</v>
      </c>
      <c r="N1" t="s">
        <v>1018</v>
      </c>
    </row>
    <row r="3" spans="2:19" ht="15.75" x14ac:dyDescent="0.25">
      <c r="B3" s="74" t="s">
        <v>823</v>
      </c>
      <c r="C3" s="75"/>
      <c r="D3" s="75"/>
      <c r="E3" s="75"/>
      <c r="F3" s="75"/>
      <c r="G3" s="75"/>
      <c r="H3" s="75"/>
      <c r="I3" s="75"/>
      <c r="J3" s="75"/>
      <c r="K3" s="75"/>
      <c r="L3" s="75"/>
      <c r="M3" s="76"/>
      <c r="P3" s="74" t="s">
        <v>824</v>
      </c>
      <c r="Q3" s="75"/>
      <c r="R3" s="75"/>
      <c r="S3" s="76"/>
    </row>
    <row r="4" spans="2:19"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row>
    <row r="5" spans="2:19" x14ac:dyDescent="0.2">
      <c r="B5" s="79" t="s">
        <v>940</v>
      </c>
      <c r="C5" s="78"/>
      <c r="D5" s="79" t="s">
        <v>941</v>
      </c>
      <c r="E5" s="78"/>
      <c r="F5" s="79" t="s">
        <v>942</v>
      </c>
      <c r="G5" s="78"/>
      <c r="H5" s="79" t="s">
        <v>943</v>
      </c>
      <c r="I5" s="78"/>
      <c r="J5" s="77"/>
      <c r="K5" s="78"/>
      <c r="L5" s="77"/>
      <c r="M5" s="78"/>
      <c r="P5" s="72">
        <v>14</v>
      </c>
      <c r="Q5" s="72">
        <v>50</v>
      </c>
      <c r="R5" s="72">
        <v>10</v>
      </c>
      <c r="S5" s="72">
        <v>74</v>
      </c>
    </row>
    <row r="10" spans="2:19" x14ac:dyDescent="0.2">
      <c r="B10" s="70" t="s">
        <v>1044</v>
      </c>
    </row>
    <row r="12" spans="2:19" x14ac:dyDescent="0.2">
      <c r="C12" s="73" t="s">
        <v>1047</v>
      </c>
      <c r="D12" s="73" t="s">
        <v>1048</v>
      </c>
      <c r="E12" s="73" t="s">
        <v>1049</v>
      </c>
    </row>
    <row r="13" spans="2:19" x14ac:dyDescent="0.2">
      <c r="C13" s="72">
        <v>1</v>
      </c>
      <c r="D13" s="72">
        <v>29.128456801193888</v>
      </c>
      <c r="E13" s="72">
        <v>10.555555555555555</v>
      </c>
    </row>
    <row r="14" spans="2:19" x14ac:dyDescent="0.2">
      <c r="C14" s="72">
        <v>2</v>
      </c>
      <c r="D14" s="72">
        <v>26.863000682509274</v>
      </c>
      <c r="E14" s="72">
        <v>10.833333333333334</v>
      </c>
    </row>
    <row r="15" spans="2:19" x14ac:dyDescent="0.2">
      <c r="C15" s="72">
        <v>3</v>
      </c>
      <c r="D15" s="72">
        <v>27.196720055866809</v>
      </c>
      <c r="E15" s="72">
        <v>10.833333333333334</v>
      </c>
    </row>
    <row r="16" spans="2:19" x14ac:dyDescent="0.2">
      <c r="C16" s="72">
        <v>4</v>
      </c>
      <c r="D16" s="72">
        <v>28.216582283443248</v>
      </c>
      <c r="E16" s="72">
        <v>10.555555555555555</v>
      </c>
    </row>
    <row r="17" spans="3:5" x14ac:dyDescent="0.2">
      <c r="C17" s="72">
        <v>5</v>
      </c>
      <c r="D17" s="72">
        <v>29.379240445050034</v>
      </c>
      <c r="E17" s="72">
        <v>10.833333333333334</v>
      </c>
    </row>
    <row r="18" spans="3:5" x14ac:dyDescent="0.2">
      <c r="C18" s="72">
        <v>6</v>
      </c>
      <c r="D18" s="72">
        <v>30.33462379029363</v>
      </c>
      <c r="E18" s="72">
        <v>11.111111111111111</v>
      </c>
    </row>
    <row r="19" spans="3:5" x14ac:dyDescent="0.2">
      <c r="C19" s="72">
        <v>7</v>
      </c>
      <c r="D19" s="72">
        <v>31.13766011204125</v>
      </c>
      <c r="E19" s="72">
        <v>11.111111111111111</v>
      </c>
    </row>
    <row r="20" spans="3:5" x14ac:dyDescent="0.2">
      <c r="C20" s="72">
        <v>8</v>
      </c>
      <c r="D20" s="72">
        <v>31.759014280286646</v>
      </c>
      <c r="E20" s="72">
        <v>11.111111111111111</v>
      </c>
    </row>
    <row r="21" spans="3:5" x14ac:dyDescent="0.2">
      <c r="C21" s="72">
        <v>9</v>
      </c>
      <c r="D21" s="72">
        <v>32.259316991240652</v>
      </c>
      <c r="E21" s="72">
        <v>11.111111111111111</v>
      </c>
    </row>
    <row r="22" spans="3:5" x14ac:dyDescent="0.2">
      <c r="C22" s="72">
        <v>10</v>
      </c>
      <c r="D22" s="72">
        <v>32.705438941664738</v>
      </c>
      <c r="E22" s="72">
        <v>11.388888888888889</v>
      </c>
    </row>
    <row r="23" spans="3:5" x14ac:dyDescent="0.2">
      <c r="C23" s="72">
        <v>11</v>
      </c>
      <c r="D23" s="72">
        <v>32.871302852919086</v>
      </c>
      <c r="E23" s="72">
        <v>11.666666666666666</v>
      </c>
    </row>
    <row r="24" spans="3:5" x14ac:dyDescent="0.2">
      <c r="C24" s="72">
        <v>12</v>
      </c>
      <c r="D24" s="72">
        <v>33.366280846201867</v>
      </c>
      <c r="E24" s="72">
        <v>12.222222222222221</v>
      </c>
    </row>
    <row r="25" spans="3:5" x14ac:dyDescent="0.2">
      <c r="C25" s="72">
        <v>13</v>
      </c>
      <c r="D25" s="72">
        <v>33.631496628417878</v>
      </c>
      <c r="E25" s="72">
        <v>12.222222222222221</v>
      </c>
    </row>
    <row r="26" spans="3:5" x14ac:dyDescent="0.2">
      <c r="C26" s="72">
        <v>14</v>
      </c>
      <c r="D26" s="72">
        <v>33.805278244779679</v>
      </c>
      <c r="E26" s="72">
        <v>12.222222222222221</v>
      </c>
    </row>
    <row r="27" spans="3:5" x14ac:dyDescent="0.2">
      <c r="C27" s="72">
        <v>15</v>
      </c>
      <c r="D27" s="72">
        <v>33.970264056757671</v>
      </c>
      <c r="E27" s="72">
        <v>12.5</v>
      </c>
    </row>
    <row r="28" spans="3:5" x14ac:dyDescent="0.2">
      <c r="C28" s="72">
        <v>16</v>
      </c>
      <c r="D28" s="72">
        <v>34.027650123793343</v>
      </c>
      <c r="E28" s="72">
        <v>12.777777777777777</v>
      </c>
    </row>
    <row r="29" spans="3:5" x14ac:dyDescent="0.2">
      <c r="C29" s="72">
        <v>17</v>
      </c>
      <c r="D29" s="72">
        <v>34.107586141773936</v>
      </c>
      <c r="E29" s="72">
        <v>12.777777777777777</v>
      </c>
    </row>
    <row r="30" spans="3:5" x14ac:dyDescent="0.2">
      <c r="C30" s="72">
        <v>18</v>
      </c>
      <c r="D30" s="72">
        <v>34.140724468401665</v>
      </c>
      <c r="E30" s="72">
        <v>12.777777777777777</v>
      </c>
    </row>
    <row r="31" spans="3:5" x14ac:dyDescent="0.2">
      <c r="C31" s="72">
        <v>19</v>
      </c>
      <c r="D31" s="72">
        <v>34.178479223462844</v>
      </c>
      <c r="E31" s="72">
        <v>12.777777777777777</v>
      </c>
    </row>
    <row r="32" spans="3:5" x14ac:dyDescent="0.2">
      <c r="C32" s="72">
        <v>20</v>
      </c>
      <c r="D32" s="72">
        <v>34.153749366129993</v>
      </c>
      <c r="E32" s="72">
        <v>12.777777777777777</v>
      </c>
    </row>
    <row r="33" spans="3:5" x14ac:dyDescent="0.2">
      <c r="C33" s="72">
        <v>21</v>
      </c>
      <c r="D33" s="72">
        <v>34.142168511255264</v>
      </c>
      <c r="E33" s="72">
        <v>12.777777777777777</v>
      </c>
    </row>
    <row r="34" spans="3:5" x14ac:dyDescent="0.2">
      <c r="C34" s="72">
        <v>22</v>
      </c>
      <c r="D34" s="72">
        <v>34.162142207709216</v>
      </c>
      <c r="E34" s="72">
        <v>12.777777777777777</v>
      </c>
    </row>
    <row r="35" spans="3:5" x14ac:dyDescent="0.2">
      <c r="C35" s="72">
        <v>23</v>
      </c>
      <c r="D35" s="72">
        <v>34.167197556924087</v>
      </c>
      <c r="E35" s="72">
        <v>12.777777777777777</v>
      </c>
    </row>
    <row r="36" spans="3:5" x14ac:dyDescent="0.2">
      <c r="C36" s="72">
        <v>24</v>
      </c>
      <c r="D36" s="72">
        <v>34.221254819002752</v>
      </c>
      <c r="E36" s="72">
        <v>12.777777777777777</v>
      </c>
    </row>
    <row r="37" spans="3:5" x14ac:dyDescent="0.2">
      <c r="C37" s="72">
        <v>25</v>
      </c>
      <c r="D37" s="72">
        <v>34.294067756341093</v>
      </c>
      <c r="E37" s="72">
        <v>12.777777777777777</v>
      </c>
    </row>
    <row r="38" spans="3:5" x14ac:dyDescent="0.2">
      <c r="C38" s="72">
        <v>26</v>
      </c>
      <c r="D38" s="72">
        <v>34.282468537493543</v>
      </c>
      <c r="E38" s="72">
        <v>13.055555555555555</v>
      </c>
    </row>
    <row r="39" spans="3:5" x14ac:dyDescent="0.2">
      <c r="C39" s="72">
        <v>27</v>
      </c>
      <c r="D39" s="72">
        <v>34.263979515812004</v>
      </c>
      <c r="E39" s="72">
        <v>13.055555555555555</v>
      </c>
    </row>
    <row r="40" spans="3:5" x14ac:dyDescent="0.2">
      <c r="C40" s="72">
        <v>28</v>
      </c>
      <c r="D40" s="72">
        <v>34.234047076897774</v>
      </c>
      <c r="E40" s="72">
        <v>13.055555555555555</v>
      </c>
    </row>
    <row r="41" spans="3:5" x14ac:dyDescent="0.2">
      <c r="C41" s="72">
        <v>29</v>
      </c>
      <c r="D41" s="72">
        <v>34.193909341246894</v>
      </c>
      <c r="E41" s="72">
        <v>13.055555555555555</v>
      </c>
    </row>
    <row r="42" spans="3:5" x14ac:dyDescent="0.2">
      <c r="C42" s="72">
        <v>30</v>
      </c>
      <c r="D42" s="72">
        <v>34.137332794121207</v>
      </c>
      <c r="E42" s="72">
        <v>13.333333333333332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363"/>
  <sheetViews>
    <sheetView showGridLines="0" workbookViewId="0"/>
  </sheetViews>
  <sheetFormatPr defaultRowHeight="12.75" x14ac:dyDescent="0.2"/>
  <cols>
    <col min="16" max="16" width="13.28515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ht="18.75" x14ac:dyDescent="0.3">
      <c r="B1" s="71" t="s">
        <v>1045</v>
      </c>
      <c r="N1" t="s">
        <v>1018</v>
      </c>
      <c r="BZ1" s="73" t="s">
        <v>929</v>
      </c>
      <c r="CA1" s="73" t="s">
        <v>930</v>
      </c>
      <c r="CB1" s="73" t="s">
        <v>734</v>
      </c>
    </row>
    <row r="2" spans="2:80" x14ac:dyDescent="0.2">
      <c r="BZ2">
        <v>0</v>
      </c>
      <c r="CA2">
        <v>0</v>
      </c>
      <c r="CB2">
        <v>0</v>
      </c>
    </row>
    <row r="3" spans="2:80" ht="15.75" x14ac:dyDescent="0.25">
      <c r="B3" s="74" t="s">
        <v>823</v>
      </c>
      <c r="C3" s="75"/>
      <c r="D3" s="75"/>
      <c r="E3" s="75"/>
      <c r="F3" s="75"/>
      <c r="G3" s="75"/>
      <c r="H3" s="75"/>
      <c r="I3" s="75"/>
      <c r="J3" s="75"/>
      <c r="K3" s="75"/>
      <c r="L3" s="75"/>
      <c r="M3" s="76"/>
      <c r="P3" s="74" t="s">
        <v>824</v>
      </c>
      <c r="Q3" s="75"/>
      <c r="R3" s="75"/>
      <c r="S3" s="76"/>
      <c r="AZ3" s="73" t="s">
        <v>922</v>
      </c>
      <c r="BA3" s="73" t="s">
        <v>923</v>
      </c>
      <c r="BB3" s="73" t="s">
        <v>924</v>
      </c>
      <c r="BC3" s="73" t="s">
        <v>925</v>
      </c>
      <c r="BD3" s="73" t="s">
        <v>926</v>
      </c>
      <c r="BE3" s="73" t="s">
        <v>927</v>
      </c>
      <c r="BF3" s="73" t="s">
        <v>928</v>
      </c>
      <c r="BZ3">
        <v>0</v>
      </c>
      <c r="CA3">
        <v>5.5555555555555558E-3</v>
      </c>
      <c r="CB3">
        <v>0</v>
      </c>
    </row>
    <row r="4" spans="2:80"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c r="AZ4" s="95">
        <v>1</v>
      </c>
      <c r="BA4" s="95">
        <v>0.87780309893220876</v>
      </c>
      <c r="BB4" s="95">
        <v>1</v>
      </c>
      <c r="BC4" s="95">
        <v>1</v>
      </c>
      <c r="BD4" s="95">
        <v>0.5</v>
      </c>
      <c r="BE4">
        <v>1</v>
      </c>
      <c r="BF4">
        <v>1.6111111111111112</v>
      </c>
      <c r="BZ4">
        <v>0</v>
      </c>
      <c r="CA4">
        <v>1.1111111111111112E-2</v>
      </c>
      <c r="CB4">
        <v>0</v>
      </c>
    </row>
    <row r="5" spans="2:80" x14ac:dyDescent="0.2">
      <c r="B5" s="79" t="s">
        <v>940</v>
      </c>
      <c r="C5" s="78"/>
      <c r="D5" s="79" t="s">
        <v>941</v>
      </c>
      <c r="E5" s="78"/>
      <c r="F5" s="79" t="s">
        <v>942</v>
      </c>
      <c r="G5" s="78"/>
      <c r="H5" s="79" t="s">
        <v>943</v>
      </c>
      <c r="I5" s="78"/>
      <c r="J5" s="77"/>
      <c r="K5" s="78"/>
      <c r="L5" s="77"/>
      <c r="M5" s="78"/>
      <c r="P5" s="72">
        <v>14</v>
      </c>
      <c r="Q5" s="72">
        <v>50</v>
      </c>
      <c r="R5" s="72">
        <v>10</v>
      </c>
      <c r="S5" s="72">
        <v>74</v>
      </c>
      <c r="AZ5" s="95">
        <v>2</v>
      </c>
      <c r="BA5" s="95">
        <v>0.8662615895120156</v>
      </c>
      <c r="BB5" s="95">
        <v>1</v>
      </c>
      <c r="BC5" s="95">
        <v>2</v>
      </c>
      <c r="BD5" s="95">
        <v>1</v>
      </c>
      <c r="BE5">
        <v>2</v>
      </c>
      <c r="BF5">
        <v>1.8333333333333333</v>
      </c>
      <c r="BZ5">
        <v>0</v>
      </c>
      <c r="CA5">
        <v>1.6666666666666666E-2</v>
      </c>
      <c r="CB5">
        <v>0</v>
      </c>
    </row>
    <row r="6" spans="2:80" x14ac:dyDescent="0.2">
      <c r="AZ6" s="95">
        <v>3</v>
      </c>
      <c r="BA6" s="95">
        <v>0.85886170690742392</v>
      </c>
      <c r="BB6" s="95">
        <v>1</v>
      </c>
      <c r="BC6" s="95">
        <v>3</v>
      </c>
      <c r="BD6" s="95">
        <v>1.5</v>
      </c>
      <c r="BE6">
        <v>3</v>
      </c>
      <c r="BF6">
        <v>1.6111111111111112</v>
      </c>
      <c r="BZ6">
        <v>0</v>
      </c>
      <c r="CA6">
        <v>2.2222222222222223E-2</v>
      </c>
      <c r="CB6">
        <v>0</v>
      </c>
    </row>
    <row r="7" spans="2:80" x14ac:dyDescent="0.2">
      <c r="AZ7" s="95">
        <v>4</v>
      </c>
      <c r="BA7" s="95">
        <v>0.85290153743688224</v>
      </c>
      <c r="BB7" s="95">
        <v>1</v>
      </c>
      <c r="BC7" s="95">
        <v>4</v>
      </c>
      <c r="BD7" s="95">
        <v>2</v>
      </c>
      <c r="BE7">
        <v>4</v>
      </c>
      <c r="BF7">
        <v>1.5555555555555556</v>
      </c>
      <c r="BZ7">
        <v>0</v>
      </c>
      <c r="CA7">
        <v>2.7777777777777776E-2</v>
      </c>
      <c r="CB7">
        <v>0</v>
      </c>
    </row>
    <row r="8" spans="2:80" x14ac:dyDescent="0.2">
      <c r="AZ8" s="95">
        <v>5</v>
      </c>
      <c r="BA8" s="95">
        <v>0.85048226912265013</v>
      </c>
      <c r="BB8" s="95">
        <v>1</v>
      </c>
      <c r="BC8" s="95">
        <v>5</v>
      </c>
      <c r="BD8" s="95">
        <v>2.5</v>
      </c>
      <c r="BE8">
        <v>5</v>
      </c>
      <c r="BF8">
        <v>1.3333333333333333</v>
      </c>
      <c r="BZ8">
        <v>0</v>
      </c>
      <c r="CA8">
        <v>3.3333333333333333E-2</v>
      </c>
      <c r="CB8">
        <v>0</v>
      </c>
    </row>
    <row r="9" spans="2:80" x14ac:dyDescent="0.2">
      <c r="AZ9" s="95">
        <v>6</v>
      </c>
      <c r="BA9" s="95">
        <v>0.84518599428888164</v>
      </c>
      <c r="BB9" s="95">
        <v>1</v>
      </c>
      <c r="BC9" s="95">
        <v>6</v>
      </c>
      <c r="BD9" s="95">
        <v>3</v>
      </c>
      <c r="BE9">
        <v>6</v>
      </c>
      <c r="BF9">
        <v>0.83333333333333337</v>
      </c>
      <c r="BZ9">
        <v>0</v>
      </c>
      <c r="CA9">
        <v>3.888888888888889E-2</v>
      </c>
      <c r="CB9">
        <v>0</v>
      </c>
    </row>
    <row r="10" spans="2:80" x14ac:dyDescent="0.2">
      <c r="AZ10" s="95">
        <v>7</v>
      </c>
      <c r="BA10" s="95">
        <v>0.84461992305682942</v>
      </c>
      <c r="BB10" s="95">
        <v>1</v>
      </c>
      <c r="BC10" s="95">
        <v>7</v>
      </c>
      <c r="BD10" s="95">
        <v>3.5</v>
      </c>
      <c r="BE10">
        <v>7</v>
      </c>
      <c r="BF10">
        <v>0.61111111111111116</v>
      </c>
      <c r="BZ10">
        <v>0</v>
      </c>
      <c r="CA10">
        <v>4.4444444444444446E-2</v>
      </c>
      <c r="CB10">
        <v>0</v>
      </c>
    </row>
    <row r="11" spans="2:80" x14ac:dyDescent="0.2">
      <c r="AZ11" s="95">
        <v>8</v>
      </c>
      <c r="BA11" s="95">
        <v>0.84383361125816858</v>
      </c>
      <c r="BB11" s="95">
        <v>1</v>
      </c>
      <c r="BC11" s="95">
        <v>8</v>
      </c>
      <c r="BD11" s="95">
        <v>4</v>
      </c>
      <c r="BE11">
        <v>8</v>
      </c>
      <c r="BF11">
        <v>0.5</v>
      </c>
      <c r="BZ11">
        <v>5.5555555555555558E-3</v>
      </c>
      <c r="CA11">
        <v>4.4444444444444446E-2</v>
      </c>
      <c r="CB11">
        <v>5.5555555555555558E-3</v>
      </c>
    </row>
    <row r="12" spans="2:80" x14ac:dyDescent="0.2">
      <c r="AZ12" s="95">
        <v>9</v>
      </c>
      <c r="BA12" s="95">
        <v>0.84382668222844115</v>
      </c>
      <c r="BB12" s="95">
        <v>0</v>
      </c>
      <c r="BC12" s="95">
        <v>8</v>
      </c>
      <c r="BD12" s="95">
        <v>4.5</v>
      </c>
      <c r="BE12">
        <v>9</v>
      </c>
      <c r="BF12">
        <v>0.1111111111111111</v>
      </c>
      <c r="BZ12">
        <v>1.1111111111111112E-2</v>
      </c>
      <c r="CA12">
        <v>4.4444444444444446E-2</v>
      </c>
      <c r="CB12">
        <v>1.1111111111111112E-2</v>
      </c>
    </row>
    <row r="13" spans="2:80" x14ac:dyDescent="0.2">
      <c r="AZ13" s="95">
        <v>10</v>
      </c>
      <c r="BA13" s="95">
        <v>0.84225182965204259</v>
      </c>
      <c r="BB13" s="95">
        <v>0</v>
      </c>
      <c r="BC13" s="95">
        <v>8</v>
      </c>
      <c r="BD13" s="95">
        <v>5</v>
      </c>
      <c r="BE13">
        <v>10</v>
      </c>
      <c r="BF13">
        <v>0</v>
      </c>
      <c r="BZ13">
        <v>1.1111111111111112E-2</v>
      </c>
      <c r="CA13">
        <v>0.05</v>
      </c>
      <c r="CB13">
        <v>1.1111111111111112E-2</v>
      </c>
    </row>
    <row r="14" spans="2:80" x14ac:dyDescent="0.2">
      <c r="AZ14" s="95">
        <v>11</v>
      </c>
      <c r="BA14" s="95">
        <v>0.84013693268425216</v>
      </c>
      <c r="BB14" s="95">
        <v>1</v>
      </c>
      <c r="BC14" s="95">
        <v>9</v>
      </c>
      <c r="BD14" s="95">
        <v>5.5</v>
      </c>
      <c r="BZ14">
        <v>1.6666666666666666E-2</v>
      </c>
      <c r="CA14">
        <v>0.05</v>
      </c>
      <c r="CB14">
        <v>1.6666666666666666E-2</v>
      </c>
    </row>
    <row r="15" spans="2:80" x14ac:dyDescent="0.2">
      <c r="AZ15" s="95">
        <v>12</v>
      </c>
      <c r="BA15" s="95">
        <v>0.83842084125000127</v>
      </c>
      <c r="BB15" s="95">
        <v>0</v>
      </c>
      <c r="BC15" s="95">
        <v>9</v>
      </c>
      <c r="BD15" s="95">
        <v>6</v>
      </c>
      <c r="BZ15">
        <v>1.6666666666666666E-2</v>
      </c>
      <c r="CA15">
        <v>5.5555555555555552E-2</v>
      </c>
      <c r="CB15">
        <v>1.6666666666666666E-2</v>
      </c>
    </row>
    <row r="16" spans="2:80" x14ac:dyDescent="0.2">
      <c r="AZ16" s="95">
        <v>13</v>
      </c>
      <c r="BA16" s="95">
        <v>0.8351423632333359</v>
      </c>
      <c r="BB16" s="95">
        <v>1</v>
      </c>
      <c r="BC16" s="95">
        <v>10</v>
      </c>
      <c r="BD16" s="95">
        <v>6.5</v>
      </c>
      <c r="BZ16">
        <v>2.2222222222222223E-2</v>
      </c>
      <c r="CA16">
        <v>5.5555555555555552E-2</v>
      </c>
      <c r="CB16">
        <v>2.2222222222222223E-2</v>
      </c>
    </row>
    <row r="17" spans="52:80" x14ac:dyDescent="0.2">
      <c r="AZ17" s="95">
        <v>14</v>
      </c>
      <c r="BA17" s="95">
        <v>0.83489239759076783</v>
      </c>
      <c r="BB17" s="95">
        <v>0</v>
      </c>
      <c r="BC17" s="95">
        <v>10</v>
      </c>
      <c r="BD17" s="95">
        <v>7</v>
      </c>
      <c r="BZ17">
        <v>2.2222222222222223E-2</v>
      </c>
      <c r="CA17">
        <v>6.1111111111111109E-2</v>
      </c>
      <c r="CB17">
        <v>2.2222222222222223E-2</v>
      </c>
    </row>
    <row r="18" spans="52:80" x14ac:dyDescent="0.2">
      <c r="AZ18" s="95">
        <v>15</v>
      </c>
      <c r="BA18" s="95">
        <v>0.83444360710897436</v>
      </c>
      <c r="BB18" s="95">
        <v>1</v>
      </c>
      <c r="BC18" s="95">
        <v>11</v>
      </c>
      <c r="BD18" s="95">
        <v>7.5</v>
      </c>
      <c r="BZ18">
        <v>2.2222222222222223E-2</v>
      </c>
      <c r="CA18">
        <v>6.6666666666666666E-2</v>
      </c>
      <c r="CB18">
        <v>2.2222222222222223E-2</v>
      </c>
    </row>
    <row r="19" spans="52:80" x14ac:dyDescent="0.2">
      <c r="AZ19" s="95">
        <v>16</v>
      </c>
      <c r="BA19" s="95">
        <v>0.83441117831991041</v>
      </c>
      <c r="BB19" s="95">
        <v>1</v>
      </c>
      <c r="BC19" s="95">
        <v>12</v>
      </c>
      <c r="BD19" s="95">
        <v>8</v>
      </c>
      <c r="BZ19">
        <v>2.2222222222222223E-2</v>
      </c>
      <c r="CA19">
        <v>7.2222222222222215E-2</v>
      </c>
      <c r="CB19">
        <v>2.2222222222222223E-2</v>
      </c>
    </row>
    <row r="20" spans="52:80" x14ac:dyDescent="0.2">
      <c r="AZ20" s="95">
        <v>17</v>
      </c>
      <c r="BA20" s="95">
        <v>0.83407509059878426</v>
      </c>
      <c r="BB20" s="95">
        <v>1</v>
      </c>
      <c r="BC20" s="95">
        <v>13</v>
      </c>
      <c r="BD20" s="95">
        <v>8.5</v>
      </c>
      <c r="BZ20">
        <v>2.2222222222222223E-2</v>
      </c>
      <c r="CA20">
        <v>7.7777777777777779E-2</v>
      </c>
      <c r="CB20">
        <v>2.2222222222222223E-2</v>
      </c>
    </row>
    <row r="21" spans="52:80" x14ac:dyDescent="0.2">
      <c r="AZ21" s="95">
        <v>18</v>
      </c>
      <c r="BA21" s="95">
        <v>0.82943503823466014</v>
      </c>
      <c r="BB21" s="95">
        <v>1</v>
      </c>
      <c r="BC21" s="95">
        <v>14</v>
      </c>
      <c r="BD21" s="95">
        <v>9</v>
      </c>
      <c r="BZ21">
        <v>2.7777777777777776E-2</v>
      </c>
      <c r="CA21">
        <v>7.7777777777777779E-2</v>
      </c>
      <c r="CB21">
        <v>2.7777777777777776E-2</v>
      </c>
    </row>
    <row r="22" spans="52:80" x14ac:dyDescent="0.2">
      <c r="AZ22" s="95">
        <v>19</v>
      </c>
      <c r="BA22" s="95">
        <v>0.82704765619049736</v>
      </c>
      <c r="BB22" s="95">
        <v>0</v>
      </c>
      <c r="BC22" s="95">
        <v>14</v>
      </c>
      <c r="BD22" s="95">
        <v>9.5</v>
      </c>
      <c r="BZ22">
        <v>2.7777777777777776E-2</v>
      </c>
      <c r="CA22">
        <v>8.3333333333333329E-2</v>
      </c>
      <c r="CB22">
        <v>2.7777777777777776E-2</v>
      </c>
    </row>
    <row r="23" spans="52:80" x14ac:dyDescent="0.2">
      <c r="AZ23" s="95">
        <v>20</v>
      </c>
      <c r="BA23" s="95">
        <v>0.82322003766453999</v>
      </c>
      <c r="BB23" s="95">
        <v>1</v>
      </c>
      <c r="BC23" s="95">
        <v>15</v>
      </c>
      <c r="BD23" s="95">
        <v>10</v>
      </c>
      <c r="BZ23">
        <v>2.7777777777777776E-2</v>
      </c>
      <c r="CA23">
        <v>8.8888888888888892E-2</v>
      </c>
      <c r="CB23">
        <v>2.7777777777777776E-2</v>
      </c>
    </row>
    <row r="24" spans="52:80" x14ac:dyDescent="0.2">
      <c r="AZ24" s="95">
        <v>21</v>
      </c>
      <c r="BA24" s="95">
        <v>0.8215651732862701</v>
      </c>
      <c r="BB24" s="95">
        <v>1</v>
      </c>
      <c r="BC24" s="95">
        <v>16</v>
      </c>
      <c r="BD24" s="95">
        <v>10.5</v>
      </c>
      <c r="BZ24">
        <v>2.7777777777777776E-2</v>
      </c>
      <c r="CA24">
        <v>9.4444444444444442E-2</v>
      </c>
      <c r="CB24">
        <v>2.7777777777777776E-2</v>
      </c>
    </row>
    <row r="25" spans="52:80" x14ac:dyDescent="0.2">
      <c r="AZ25" s="95">
        <v>22</v>
      </c>
      <c r="BA25" s="95">
        <v>0.82128404205604533</v>
      </c>
      <c r="BB25" s="95">
        <v>1</v>
      </c>
      <c r="BC25" s="95">
        <v>17</v>
      </c>
      <c r="BD25" s="95">
        <v>11</v>
      </c>
      <c r="BZ25">
        <v>3.3333333333333333E-2</v>
      </c>
      <c r="CA25">
        <v>9.4444444444444442E-2</v>
      </c>
      <c r="CB25">
        <v>3.3333333333333333E-2</v>
      </c>
    </row>
    <row r="26" spans="52:80" x14ac:dyDescent="0.2">
      <c r="AZ26" s="95">
        <v>23</v>
      </c>
      <c r="BA26" s="95">
        <v>0.81908341020053088</v>
      </c>
      <c r="BB26" s="95">
        <v>0</v>
      </c>
      <c r="BC26" s="95">
        <v>17</v>
      </c>
      <c r="BD26" s="95">
        <v>11.5</v>
      </c>
      <c r="BZ26">
        <v>3.888888888888889E-2</v>
      </c>
      <c r="CA26">
        <v>9.4444444444444442E-2</v>
      </c>
      <c r="CB26">
        <v>3.888888888888889E-2</v>
      </c>
    </row>
    <row r="27" spans="52:80" x14ac:dyDescent="0.2">
      <c r="AZ27" s="95">
        <v>24</v>
      </c>
      <c r="BA27" s="95">
        <v>0.81775074963539263</v>
      </c>
      <c r="BB27" s="95">
        <v>0</v>
      </c>
      <c r="BC27" s="95">
        <v>17</v>
      </c>
      <c r="BD27" s="95">
        <v>12</v>
      </c>
      <c r="BZ27">
        <v>3.888888888888889E-2</v>
      </c>
      <c r="CA27">
        <v>0.1</v>
      </c>
      <c r="CB27">
        <v>3.888888888888889E-2</v>
      </c>
    </row>
    <row r="28" spans="52:80" x14ac:dyDescent="0.2">
      <c r="AZ28" s="95">
        <v>25</v>
      </c>
      <c r="BA28" s="95">
        <v>0.81707100895341767</v>
      </c>
      <c r="BB28" s="95">
        <v>1</v>
      </c>
      <c r="BC28" s="95">
        <v>18</v>
      </c>
      <c r="BD28" s="95">
        <v>12.5</v>
      </c>
      <c r="BZ28">
        <v>3.888888888888889E-2</v>
      </c>
      <c r="CA28">
        <v>0.10555555555555556</v>
      </c>
      <c r="CB28">
        <v>3.888888888888889E-2</v>
      </c>
    </row>
    <row r="29" spans="52:80" x14ac:dyDescent="0.2">
      <c r="AZ29" s="95">
        <v>26</v>
      </c>
      <c r="BA29" s="95">
        <v>0.8146096006548823</v>
      </c>
      <c r="BB29" s="95">
        <v>1</v>
      </c>
      <c r="BC29" s="95">
        <v>19</v>
      </c>
      <c r="BD29" s="95">
        <v>13</v>
      </c>
      <c r="BZ29">
        <v>3.888888888888889E-2</v>
      </c>
      <c r="CA29">
        <v>0.1111111111111111</v>
      </c>
      <c r="CB29">
        <v>3.888888888888889E-2</v>
      </c>
    </row>
    <row r="30" spans="52:80" x14ac:dyDescent="0.2">
      <c r="AZ30" s="95">
        <v>27</v>
      </c>
      <c r="BA30" s="95">
        <v>0.81162736696101989</v>
      </c>
      <c r="BB30" s="95">
        <v>1</v>
      </c>
      <c r="BC30" s="95">
        <v>20</v>
      </c>
      <c r="BD30" s="95">
        <v>13.5</v>
      </c>
      <c r="BZ30">
        <v>3.888888888888889E-2</v>
      </c>
      <c r="CA30">
        <v>0.11666666666666667</v>
      </c>
      <c r="CB30">
        <v>3.888888888888889E-2</v>
      </c>
    </row>
    <row r="31" spans="52:80" x14ac:dyDescent="0.2">
      <c r="AZ31" s="95">
        <v>28</v>
      </c>
      <c r="BA31" s="95">
        <v>0.80895586238038031</v>
      </c>
      <c r="BB31" s="95">
        <v>1</v>
      </c>
      <c r="BC31" s="95">
        <v>21</v>
      </c>
      <c r="BD31" s="95">
        <v>14</v>
      </c>
      <c r="BZ31">
        <v>3.888888888888889E-2</v>
      </c>
      <c r="CA31">
        <v>0.14444444444444443</v>
      </c>
      <c r="CB31">
        <v>3.888888888888889E-2</v>
      </c>
    </row>
    <row r="32" spans="52:80" x14ac:dyDescent="0.2">
      <c r="AZ32" s="95">
        <v>29</v>
      </c>
      <c r="BA32" s="95">
        <v>0.80389869260438773</v>
      </c>
      <c r="BB32" s="95">
        <v>1</v>
      </c>
      <c r="BC32" s="95">
        <v>22</v>
      </c>
      <c r="BD32" s="95">
        <v>14.5</v>
      </c>
      <c r="BZ32">
        <v>3.888888888888889E-2</v>
      </c>
      <c r="CA32">
        <v>0.15</v>
      </c>
      <c r="CB32">
        <v>3.888888888888889E-2</v>
      </c>
    </row>
    <row r="33" spans="9:80" x14ac:dyDescent="0.2">
      <c r="AZ33" s="95">
        <v>30</v>
      </c>
      <c r="BA33" s="95">
        <v>0.80389869260438773</v>
      </c>
      <c r="BB33" s="95">
        <v>1</v>
      </c>
      <c r="BC33" s="95">
        <v>23</v>
      </c>
      <c r="BD33" s="95">
        <v>15</v>
      </c>
      <c r="BZ33">
        <v>3.888888888888889E-2</v>
      </c>
      <c r="CA33">
        <v>0.15555555555555556</v>
      </c>
      <c r="CB33">
        <v>3.888888888888889E-2</v>
      </c>
    </row>
    <row r="34" spans="9:80" x14ac:dyDescent="0.2">
      <c r="AZ34" s="95">
        <v>31</v>
      </c>
      <c r="BA34" s="95">
        <v>0.80389869260438773</v>
      </c>
      <c r="BB34" s="95">
        <v>1</v>
      </c>
      <c r="BC34" s="95">
        <v>24</v>
      </c>
      <c r="BD34" s="95">
        <v>15.5</v>
      </c>
      <c r="BZ34">
        <v>3.888888888888889E-2</v>
      </c>
      <c r="CA34">
        <v>0.16111111111111112</v>
      </c>
      <c r="CB34">
        <v>3.888888888888889E-2</v>
      </c>
    </row>
    <row r="35" spans="9:80" x14ac:dyDescent="0.2">
      <c r="AZ35" s="95">
        <v>32</v>
      </c>
      <c r="BA35" s="95">
        <v>0.80389869260438773</v>
      </c>
      <c r="BB35" s="95">
        <v>1</v>
      </c>
      <c r="BC35" s="95">
        <v>25</v>
      </c>
      <c r="BD35" s="95">
        <v>16</v>
      </c>
      <c r="BZ35">
        <v>3.888888888888889E-2</v>
      </c>
      <c r="CA35">
        <v>0.16666666666666666</v>
      </c>
      <c r="CB35">
        <v>3.888888888888889E-2</v>
      </c>
    </row>
    <row r="36" spans="9:80" x14ac:dyDescent="0.2">
      <c r="AZ36" s="95">
        <v>33</v>
      </c>
      <c r="BA36" s="95">
        <v>0.80389869260438773</v>
      </c>
      <c r="BB36" s="95">
        <v>1</v>
      </c>
      <c r="BC36" s="95">
        <v>26</v>
      </c>
      <c r="BD36" s="95">
        <v>16.5</v>
      </c>
      <c r="BZ36">
        <v>3.888888888888889E-2</v>
      </c>
      <c r="CA36">
        <v>0.17222222222222222</v>
      </c>
      <c r="CB36">
        <v>3.888888888888889E-2</v>
      </c>
    </row>
    <row r="37" spans="9:80" x14ac:dyDescent="0.2">
      <c r="AZ37" s="95">
        <v>34</v>
      </c>
      <c r="BA37" s="95">
        <v>0.80226149938579161</v>
      </c>
      <c r="BB37" s="95">
        <v>1</v>
      </c>
      <c r="BC37" s="95">
        <v>27</v>
      </c>
      <c r="BD37" s="95">
        <v>17</v>
      </c>
      <c r="BZ37">
        <v>3.888888888888889E-2</v>
      </c>
      <c r="CA37">
        <v>0.17777777777777778</v>
      </c>
      <c r="CB37">
        <v>3.888888888888889E-2</v>
      </c>
    </row>
    <row r="38" spans="9:80" x14ac:dyDescent="0.2">
      <c r="I38" s="73" t="s">
        <v>931</v>
      </c>
      <c r="J38" s="73" t="s">
        <v>700</v>
      </c>
      <c r="K38" s="73" t="s">
        <v>932</v>
      </c>
      <c r="L38" s="73" t="s">
        <v>933</v>
      </c>
      <c r="M38" s="73" t="s">
        <v>934</v>
      </c>
      <c r="AZ38" s="95">
        <v>35</v>
      </c>
      <c r="BA38" s="95">
        <v>0.80061064629120493</v>
      </c>
      <c r="BB38" s="95">
        <v>1</v>
      </c>
      <c r="BC38" s="95">
        <v>28</v>
      </c>
      <c r="BD38" s="95">
        <v>17.5</v>
      </c>
      <c r="BZ38">
        <v>3.888888888888889E-2</v>
      </c>
      <c r="CA38">
        <v>0.18333333333333332</v>
      </c>
      <c r="CB38">
        <v>3.888888888888889E-2</v>
      </c>
    </row>
    <row r="39" spans="9:80" x14ac:dyDescent="0.2">
      <c r="I39" s="82">
        <v>1</v>
      </c>
      <c r="J39" s="72">
        <v>0.80555555555555558</v>
      </c>
      <c r="K39" s="72">
        <v>0.40138648595974308</v>
      </c>
      <c r="L39" s="72">
        <v>0</v>
      </c>
      <c r="M39" s="72">
        <v>1</v>
      </c>
      <c r="AZ39" s="95">
        <v>36</v>
      </c>
      <c r="BA39" s="95">
        <v>0.79869503680374776</v>
      </c>
      <c r="BB39" s="95">
        <v>1</v>
      </c>
      <c r="BC39" s="95">
        <v>29</v>
      </c>
      <c r="BD39" s="95">
        <v>18</v>
      </c>
      <c r="BZ39">
        <v>3.888888888888889E-2</v>
      </c>
      <c r="CA39">
        <v>0.18888888888888888</v>
      </c>
      <c r="CB39">
        <v>3.888888888888889E-2</v>
      </c>
    </row>
    <row r="40" spans="9:80" x14ac:dyDescent="0.2">
      <c r="I40" s="82">
        <v>2</v>
      </c>
      <c r="J40" s="72">
        <v>0.91666666666666663</v>
      </c>
      <c r="K40" s="72">
        <v>0.28030595529069402</v>
      </c>
      <c r="L40" s="72">
        <v>0</v>
      </c>
      <c r="M40" s="72">
        <v>1</v>
      </c>
      <c r="AZ40" s="96">
        <v>37</v>
      </c>
      <c r="BA40" s="96">
        <v>0.79174461641968108</v>
      </c>
      <c r="BB40" s="96">
        <v>1</v>
      </c>
      <c r="BC40" s="96">
        <v>30</v>
      </c>
      <c r="BD40" s="96">
        <v>18.5</v>
      </c>
      <c r="BZ40">
        <v>3.888888888888889E-2</v>
      </c>
      <c r="CA40">
        <v>0.19444444444444445</v>
      </c>
      <c r="CB40">
        <v>3.888888888888889E-2</v>
      </c>
    </row>
    <row r="41" spans="9:80" x14ac:dyDescent="0.2">
      <c r="I41" s="82">
        <v>3</v>
      </c>
      <c r="J41" s="72">
        <v>0.80555555555555558</v>
      </c>
      <c r="K41" s="72">
        <v>0.40138648595974308</v>
      </c>
      <c r="L41" s="72">
        <v>0</v>
      </c>
      <c r="M41" s="72">
        <v>1</v>
      </c>
      <c r="AZ41" s="96">
        <v>38</v>
      </c>
      <c r="BA41" s="96">
        <v>0.79089569385173286</v>
      </c>
      <c r="BB41" s="96">
        <v>1</v>
      </c>
      <c r="BC41" s="96">
        <v>31</v>
      </c>
      <c r="BD41" s="96">
        <v>19</v>
      </c>
      <c r="BZ41">
        <v>3.888888888888889E-2</v>
      </c>
      <c r="CA41">
        <v>0.2</v>
      </c>
      <c r="CB41">
        <v>3.888888888888889E-2</v>
      </c>
    </row>
    <row r="42" spans="9:80" x14ac:dyDescent="0.2">
      <c r="I42" s="82">
        <v>4</v>
      </c>
      <c r="J42" s="72">
        <v>0.77777777777777779</v>
      </c>
      <c r="K42" s="72">
        <v>0.42163702135578401</v>
      </c>
      <c r="L42" s="72">
        <v>0</v>
      </c>
      <c r="M42" s="72">
        <v>1</v>
      </c>
      <c r="AZ42" s="96">
        <v>39</v>
      </c>
      <c r="BA42" s="96">
        <v>0.78907073397345628</v>
      </c>
      <c r="BB42" s="96">
        <v>1</v>
      </c>
      <c r="BC42" s="96">
        <v>32</v>
      </c>
      <c r="BD42" s="96">
        <v>19.5</v>
      </c>
      <c r="BZ42">
        <v>3.888888888888889E-2</v>
      </c>
      <c r="CA42">
        <v>0.21111111111111111</v>
      </c>
      <c r="CB42">
        <v>3.888888888888889E-2</v>
      </c>
    </row>
    <row r="43" spans="9:80" x14ac:dyDescent="0.2">
      <c r="I43" s="82">
        <v>5</v>
      </c>
      <c r="J43" s="72">
        <v>0.66666666666666663</v>
      </c>
      <c r="K43" s="72">
        <v>0.47809144373375728</v>
      </c>
      <c r="L43" s="72">
        <v>0</v>
      </c>
      <c r="M43" s="72">
        <v>1</v>
      </c>
      <c r="AZ43" s="96">
        <v>40</v>
      </c>
      <c r="BA43" s="96">
        <v>0.7887424629240487</v>
      </c>
      <c r="BB43" s="96">
        <v>1</v>
      </c>
      <c r="BC43" s="96">
        <v>33</v>
      </c>
      <c r="BD43" s="96">
        <v>20</v>
      </c>
      <c r="BZ43">
        <v>3.888888888888889E-2</v>
      </c>
      <c r="CA43">
        <v>0.21666666666666667</v>
      </c>
      <c r="CB43">
        <v>3.888888888888889E-2</v>
      </c>
    </row>
    <row r="44" spans="9:80" x14ac:dyDescent="0.2">
      <c r="I44" s="82">
        <v>6</v>
      </c>
      <c r="J44" s="72">
        <v>0.41666666666666669</v>
      </c>
      <c r="K44" s="72">
        <v>0.49999999999999989</v>
      </c>
      <c r="L44" s="72">
        <v>0</v>
      </c>
      <c r="M44" s="72">
        <v>1</v>
      </c>
      <c r="AZ44" s="96">
        <v>41</v>
      </c>
      <c r="BA44" s="96">
        <v>0.78813971993928389</v>
      </c>
      <c r="BB44" s="96">
        <v>1</v>
      </c>
      <c r="BC44" s="96">
        <v>34</v>
      </c>
      <c r="BD44" s="96">
        <v>20.5</v>
      </c>
      <c r="BZ44">
        <v>3.888888888888889E-2</v>
      </c>
      <c r="CA44">
        <v>0.22222222222222221</v>
      </c>
      <c r="CB44">
        <v>3.888888888888889E-2</v>
      </c>
    </row>
    <row r="45" spans="9:80" x14ac:dyDescent="0.2">
      <c r="I45" s="82">
        <v>7</v>
      </c>
      <c r="J45" s="72">
        <v>0.30555555555555558</v>
      </c>
      <c r="K45" s="72">
        <v>0.46717659215115664</v>
      </c>
      <c r="L45" s="72">
        <v>0</v>
      </c>
      <c r="M45" s="72">
        <v>1</v>
      </c>
      <c r="AZ45" s="96">
        <v>42</v>
      </c>
      <c r="BA45" s="96">
        <v>0.7880996458468652</v>
      </c>
      <c r="BB45" s="96">
        <v>1</v>
      </c>
      <c r="BC45" s="96">
        <v>35</v>
      </c>
      <c r="BD45" s="96">
        <v>21</v>
      </c>
      <c r="BZ45">
        <v>3.888888888888889E-2</v>
      </c>
      <c r="CA45">
        <v>0.22777777777777777</v>
      </c>
      <c r="CB45">
        <v>3.888888888888889E-2</v>
      </c>
    </row>
    <row r="46" spans="9:80" x14ac:dyDescent="0.2">
      <c r="I46" s="82">
        <v>8</v>
      </c>
      <c r="J46" s="72">
        <v>0.25</v>
      </c>
      <c r="K46" s="72">
        <v>0.43915503282683993</v>
      </c>
      <c r="L46" s="72">
        <v>0</v>
      </c>
      <c r="M46" s="72">
        <v>1</v>
      </c>
      <c r="AZ46" s="96">
        <v>43</v>
      </c>
      <c r="BA46" s="96">
        <v>0.78782585579055187</v>
      </c>
      <c r="BB46" s="96">
        <v>1</v>
      </c>
      <c r="BC46" s="96">
        <v>36</v>
      </c>
      <c r="BD46" s="96">
        <v>21.5</v>
      </c>
      <c r="BZ46">
        <v>3.888888888888889E-2</v>
      </c>
      <c r="CA46">
        <v>0.23333333333333334</v>
      </c>
      <c r="CB46">
        <v>3.888888888888889E-2</v>
      </c>
    </row>
    <row r="47" spans="9:80" x14ac:dyDescent="0.2">
      <c r="I47" s="82">
        <v>9</v>
      </c>
      <c r="J47" s="72">
        <v>5.5555555555555552E-2</v>
      </c>
      <c r="K47" s="72">
        <v>0.2323106841457232</v>
      </c>
      <c r="L47" s="72">
        <v>0</v>
      </c>
      <c r="M47" s="72">
        <v>1</v>
      </c>
      <c r="AZ47" s="96">
        <v>44</v>
      </c>
      <c r="BA47" s="96">
        <v>0.78230624004949201</v>
      </c>
      <c r="BB47" s="96">
        <v>1</v>
      </c>
      <c r="BC47" s="96">
        <v>37</v>
      </c>
      <c r="BD47" s="96">
        <v>22</v>
      </c>
      <c r="BZ47">
        <v>4.4444444444444446E-2</v>
      </c>
      <c r="CA47">
        <v>0.23333333333333334</v>
      </c>
      <c r="CB47">
        <v>4.4444444444444446E-2</v>
      </c>
    </row>
    <row r="48" spans="9:80" x14ac:dyDescent="0.2">
      <c r="I48" s="82">
        <v>10</v>
      </c>
      <c r="J48" s="72">
        <v>0</v>
      </c>
      <c r="K48" s="72">
        <v>0</v>
      </c>
      <c r="L48" s="72">
        <v>0</v>
      </c>
      <c r="M48" s="72">
        <v>0</v>
      </c>
      <c r="AZ48" s="96">
        <v>45</v>
      </c>
      <c r="BA48" s="96">
        <v>0.78230624004949201</v>
      </c>
      <c r="BB48" s="96">
        <v>1</v>
      </c>
      <c r="BC48" s="96">
        <v>38</v>
      </c>
      <c r="BD48" s="96">
        <v>22.5</v>
      </c>
      <c r="BZ48">
        <v>4.4444444444444446E-2</v>
      </c>
      <c r="CA48">
        <v>0.2388888888888889</v>
      </c>
      <c r="CB48">
        <v>4.4444444444444446E-2</v>
      </c>
    </row>
    <row r="49" spans="52:80" x14ac:dyDescent="0.2">
      <c r="AZ49" s="96">
        <v>46</v>
      </c>
      <c r="BA49" s="96">
        <v>0.78208967694939302</v>
      </c>
      <c r="BB49" s="96">
        <v>1</v>
      </c>
      <c r="BC49" s="96">
        <v>39</v>
      </c>
      <c r="BD49" s="96">
        <v>23</v>
      </c>
      <c r="BZ49">
        <v>4.4444444444444446E-2</v>
      </c>
      <c r="CA49">
        <v>0.24444444444444444</v>
      </c>
      <c r="CB49">
        <v>4.4444444444444446E-2</v>
      </c>
    </row>
    <row r="50" spans="52:80" x14ac:dyDescent="0.2">
      <c r="AZ50" s="96">
        <v>47</v>
      </c>
      <c r="BA50" s="96">
        <v>0.77652086502744166</v>
      </c>
      <c r="BB50" s="96">
        <v>1</v>
      </c>
      <c r="BC50" s="96">
        <v>40</v>
      </c>
      <c r="BD50" s="96">
        <v>23.5</v>
      </c>
      <c r="BZ50">
        <v>4.4444444444444446E-2</v>
      </c>
      <c r="CA50">
        <v>0.25</v>
      </c>
      <c r="CB50">
        <v>4.4444444444444446E-2</v>
      </c>
    </row>
    <row r="51" spans="52:80" x14ac:dyDescent="0.2">
      <c r="AZ51" s="96">
        <v>48</v>
      </c>
      <c r="BA51" s="96">
        <v>0.77335418586073856</v>
      </c>
      <c r="BB51" s="96">
        <v>1</v>
      </c>
      <c r="BC51" s="96">
        <v>41</v>
      </c>
      <c r="BD51" s="96">
        <v>24</v>
      </c>
      <c r="BZ51">
        <v>4.4444444444444446E-2</v>
      </c>
      <c r="CA51">
        <v>0.25555555555555554</v>
      </c>
      <c r="CB51">
        <v>4.4444444444444446E-2</v>
      </c>
    </row>
    <row r="52" spans="52:80" x14ac:dyDescent="0.2">
      <c r="AZ52" s="96">
        <v>49</v>
      </c>
      <c r="BA52" s="96">
        <v>0.76966515432176152</v>
      </c>
      <c r="BB52" s="96">
        <v>1</v>
      </c>
      <c r="BC52" s="96">
        <v>42</v>
      </c>
      <c r="BD52" s="96">
        <v>24.5</v>
      </c>
      <c r="BZ52">
        <v>0.05</v>
      </c>
      <c r="CA52">
        <v>0.28888888888888886</v>
      </c>
      <c r="CB52">
        <v>0.05</v>
      </c>
    </row>
    <row r="53" spans="52:80" x14ac:dyDescent="0.2">
      <c r="AZ53" s="96">
        <v>50</v>
      </c>
      <c r="BA53" s="96">
        <v>0.76792416211080661</v>
      </c>
      <c r="BB53" s="96">
        <v>0</v>
      </c>
      <c r="BC53" s="96">
        <v>42</v>
      </c>
      <c r="BD53" s="96">
        <v>25</v>
      </c>
      <c r="BZ53">
        <v>0.05</v>
      </c>
      <c r="CA53">
        <v>0.29444444444444445</v>
      </c>
      <c r="CB53">
        <v>0.05</v>
      </c>
    </row>
    <row r="54" spans="52:80" x14ac:dyDescent="0.2">
      <c r="AZ54" s="96">
        <v>51</v>
      </c>
      <c r="BA54" s="96">
        <v>0.76724386106105757</v>
      </c>
      <c r="BB54" s="96">
        <v>1</v>
      </c>
      <c r="BC54" s="96">
        <v>43</v>
      </c>
      <c r="BD54" s="96">
        <v>25.5</v>
      </c>
      <c r="BZ54">
        <v>0.05</v>
      </c>
      <c r="CA54">
        <v>0.3</v>
      </c>
      <c r="CB54">
        <v>0.05</v>
      </c>
    </row>
    <row r="55" spans="52:80" x14ac:dyDescent="0.2">
      <c r="AZ55" s="96">
        <v>52</v>
      </c>
      <c r="BA55" s="96">
        <v>0.76688663110590993</v>
      </c>
      <c r="BB55" s="96">
        <v>1</v>
      </c>
      <c r="BC55" s="96">
        <v>44</v>
      </c>
      <c r="BD55" s="96">
        <v>26</v>
      </c>
      <c r="BZ55">
        <v>0.05</v>
      </c>
      <c r="CA55">
        <v>0.30555555555555558</v>
      </c>
      <c r="CB55">
        <v>0.05</v>
      </c>
    </row>
    <row r="56" spans="52:80" x14ac:dyDescent="0.2">
      <c r="AZ56" s="96">
        <v>53</v>
      </c>
      <c r="BA56" s="96">
        <v>0.76648216746539566</v>
      </c>
      <c r="BB56" s="96">
        <v>1</v>
      </c>
      <c r="BC56" s="96">
        <v>45</v>
      </c>
      <c r="BD56" s="96">
        <v>26.5</v>
      </c>
      <c r="BZ56">
        <v>0.05</v>
      </c>
      <c r="CA56">
        <v>0.31111111111111112</v>
      </c>
      <c r="CB56">
        <v>0.05</v>
      </c>
    </row>
    <row r="57" spans="52:80" x14ac:dyDescent="0.2">
      <c r="AZ57" s="96">
        <v>54</v>
      </c>
      <c r="BA57" s="96">
        <v>0.75912372492735847</v>
      </c>
      <c r="BB57" s="96">
        <v>1</v>
      </c>
      <c r="BC57" s="96">
        <v>46</v>
      </c>
      <c r="BD57" s="96">
        <v>27</v>
      </c>
      <c r="BZ57">
        <v>0.05</v>
      </c>
      <c r="CA57">
        <v>0.31666666666666665</v>
      </c>
      <c r="CB57">
        <v>0.05</v>
      </c>
    </row>
    <row r="58" spans="52:80" x14ac:dyDescent="0.2">
      <c r="AZ58" s="96">
        <v>55</v>
      </c>
      <c r="BA58" s="96">
        <v>0.75765575539128094</v>
      </c>
      <c r="BB58" s="96">
        <v>1</v>
      </c>
      <c r="BC58" s="96">
        <v>47</v>
      </c>
      <c r="BD58" s="96">
        <v>27.5</v>
      </c>
      <c r="BZ58">
        <v>5.5555555555555552E-2</v>
      </c>
      <c r="CA58">
        <v>0.31666666666666665</v>
      </c>
      <c r="CB58">
        <v>5.5555555555555552E-2</v>
      </c>
    </row>
    <row r="59" spans="52:80" x14ac:dyDescent="0.2">
      <c r="AZ59" s="96">
        <v>56</v>
      </c>
      <c r="BA59" s="96">
        <v>0.75765575539128094</v>
      </c>
      <c r="BB59" s="96">
        <v>1</v>
      </c>
      <c r="BC59" s="96">
        <v>48</v>
      </c>
      <c r="BD59" s="96">
        <v>28</v>
      </c>
      <c r="BZ59">
        <v>5.5555555555555552E-2</v>
      </c>
      <c r="CA59">
        <v>0.32222222222222224</v>
      </c>
      <c r="CB59">
        <v>5.5555555555555552E-2</v>
      </c>
    </row>
    <row r="60" spans="52:80" x14ac:dyDescent="0.2">
      <c r="AZ60" s="96">
        <v>57</v>
      </c>
      <c r="BA60" s="96">
        <v>0.75765575539128094</v>
      </c>
      <c r="BB60" s="96">
        <v>1</v>
      </c>
      <c r="BC60" s="96">
        <v>49</v>
      </c>
      <c r="BD60" s="96">
        <v>28.5</v>
      </c>
      <c r="BZ60">
        <v>5.5555555555555552E-2</v>
      </c>
      <c r="CA60">
        <v>0.32777777777777778</v>
      </c>
      <c r="CB60">
        <v>5.5555555555555552E-2</v>
      </c>
    </row>
    <row r="61" spans="52:80" x14ac:dyDescent="0.2">
      <c r="AZ61" s="96">
        <v>58</v>
      </c>
      <c r="BA61" s="96">
        <v>0.75765575539128094</v>
      </c>
      <c r="BB61" s="96">
        <v>1</v>
      </c>
      <c r="BC61" s="96">
        <v>50</v>
      </c>
      <c r="BD61" s="96">
        <v>29</v>
      </c>
      <c r="BZ61">
        <v>5.5555555555555552E-2</v>
      </c>
      <c r="CA61">
        <v>0.33333333333333331</v>
      </c>
      <c r="CB61">
        <v>5.5555555555555552E-2</v>
      </c>
    </row>
    <row r="62" spans="52:80" x14ac:dyDescent="0.2">
      <c r="AZ62" s="96">
        <v>59</v>
      </c>
      <c r="BA62" s="96">
        <v>0.75765575539128094</v>
      </c>
      <c r="BB62" s="96">
        <v>0</v>
      </c>
      <c r="BC62" s="96">
        <v>50</v>
      </c>
      <c r="BD62" s="96">
        <v>29.5</v>
      </c>
      <c r="BZ62">
        <v>5.5555555555555552E-2</v>
      </c>
      <c r="CA62">
        <v>0.33888888888888891</v>
      </c>
      <c r="CB62">
        <v>5.5555555555555552E-2</v>
      </c>
    </row>
    <row r="63" spans="52:80" x14ac:dyDescent="0.2">
      <c r="AZ63" s="96">
        <v>60</v>
      </c>
      <c r="BA63" s="96">
        <v>0.75765575539128094</v>
      </c>
      <c r="BB63" s="96">
        <v>1</v>
      </c>
      <c r="BC63" s="96">
        <v>51</v>
      </c>
      <c r="BD63" s="96">
        <v>30</v>
      </c>
      <c r="BZ63">
        <v>5.5555555555555552E-2</v>
      </c>
      <c r="CA63">
        <v>0.34444444444444444</v>
      </c>
      <c r="CB63">
        <v>5.5555555555555552E-2</v>
      </c>
    </row>
    <row r="64" spans="52:80" x14ac:dyDescent="0.2">
      <c r="AZ64" s="96">
        <v>61</v>
      </c>
      <c r="BA64" s="96">
        <v>0.75765575539128094</v>
      </c>
      <c r="BB64" s="96">
        <v>1</v>
      </c>
      <c r="BC64" s="96">
        <v>52</v>
      </c>
      <c r="BD64" s="96">
        <v>30.5</v>
      </c>
      <c r="BZ64">
        <v>5.5555555555555552E-2</v>
      </c>
      <c r="CA64">
        <v>0.35</v>
      </c>
      <c r="CB64">
        <v>5.5555555555555552E-2</v>
      </c>
    </row>
    <row r="65" spans="52:80" x14ac:dyDescent="0.2">
      <c r="AZ65" s="96">
        <v>62</v>
      </c>
      <c r="BA65" s="96">
        <v>0.75726238253663991</v>
      </c>
      <c r="BB65" s="96">
        <v>1</v>
      </c>
      <c r="BC65" s="96">
        <v>53</v>
      </c>
      <c r="BD65" s="96">
        <v>31</v>
      </c>
      <c r="BZ65">
        <v>5.5555555555555552E-2</v>
      </c>
      <c r="CA65">
        <v>0.35555555555555557</v>
      </c>
      <c r="CB65">
        <v>5.5555555555555552E-2</v>
      </c>
    </row>
    <row r="66" spans="52:80" x14ac:dyDescent="0.2">
      <c r="AZ66" s="96">
        <v>63</v>
      </c>
      <c r="BA66" s="96">
        <v>0.75621270110039362</v>
      </c>
      <c r="BB66" s="96">
        <v>1</v>
      </c>
      <c r="BC66" s="96">
        <v>54</v>
      </c>
      <c r="BD66" s="96">
        <v>31.5</v>
      </c>
      <c r="BZ66">
        <v>5.5555555555555552E-2</v>
      </c>
      <c r="CA66">
        <v>0.3611111111111111</v>
      </c>
      <c r="CB66">
        <v>5.5555555555555552E-2</v>
      </c>
    </row>
    <row r="67" spans="52:80" x14ac:dyDescent="0.2">
      <c r="AZ67" s="96">
        <v>64</v>
      </c>
      <c r="BA67" s="96">
        <v>0.75595918830799902</v>
      </c>
      <c r="BB67" s="96">
        <v>1</v>
      </c>
      <c r="BC67" s="96">
        <v>55</v>
      </c>
      <c r="BD67" s="96">
        <v>32</v>
      </c>
      <c r="BZ67">
        <v>5.5555555555555552E-2</v>
      </c>
      <c r="CA67">
        <v>0.36666666666666664</v>
      </c>
      <c r="CB67">
        <v>5.5555555555555552E-2</v>
      </c>
    </row>
    <row r="68" spans="52:80" x14ac:dyDescent="0.2">
      <c r="AZ68" s="96">
        <v>65</v>
      </c>
      <c r="BA68" s="96">
        <v>0.75520859970047161</v>
      </c>
      <c r="BB68" s="96">
        <v>1</v>
      </c>
      <c r="BC68" s="96">
        <v>56</v>
      </c>
      <c r="BD68" s="96">
        <v>32.5</v>
      </c>
      <c r="BZ68">
        <v>5.5555555555555552E-2</v>
      </c>
      <c r="CA68">
        <v>0.37222222222222223</v>
      </c>
      <c r="CB68">
        <v>5.5555555555555552E-2</v>
      </c>
    </row>
    <row r="69" spans="52:80" x14ac:dyDescent="0.2">
      <c r="AZ69" s="96">
        <v>66</v>
      </c>
      <c r="BA69" s="96">
        <v>0.74931037701749792</v>
      </c>
      <c r="BB69" s="96">
        <v>1</v>
      </c>
      <c r="BC69" s="96">
        <v>57</v>
      </c>
      <c r="BD69" s="96">
        <v>33</v>
      </c>
      <c r="BZ69">
        <v>5.5555555555555552E-2</v>
      </c>
      <c r="CA69">
        <v>0.37777777777777777</v>
      </c>
      <c r="CB69">
        <v>5.5555555555555552E-2</v>
      </c>
    </row>
    <row r="70" spans="52:80" x14ac:dyDescent="0.2">
      <c r="AZ70" s="96">
        <v>67</v>
      </c>
      <c r="BA70" s="96">
        <v>0.74860840725052991</v>
      </c>
      <c r="BB70" s="96">
        <v>0</v>
      </c>
      <c r="BC70" s="96">
        <v>57</v>
      </c>
      <c r="BD70" s="96">
        <v>33.5</v>
      </c>
      <c r="BZ70">
        <v>5.5555555555555552E-2</v>
      </c>
      <c r="CA70">
        <v>0.38333333333333336</v>
      </c>
      <c r="CB70">
        <v>5.5555555555555552E-2</v>
      </c>
    </row>
    <row r="71" spans="52:80" x14ac:dyDescent="0.2">
      <c r="AZ71" s="96">
        <v>68</v>
      </c>
      <c r="BA71" s="96">
        <v>0.7462897554686504</v>
      </c>
      <c r="BB71" s="96">
        <v>1</v>
      </c>
      <c r="BC71" s="96">
        <v>58</v>
      </c>
      <c r="BD71" s="96">
        <v>34</v>
      </c>
      <c r="BZ71">
        <v>6.1111111111111109E-2</v>
      </c>
      <c r="CA71">
        <v>0.38333333333333336</v>
      </c>
      <c r="CB71">
        <v>6.1111111111111109E-2</v>
      </c>
    </row>
    <row r="72" spans="52:80" x14ac:dyDescent="0.2">
      <c r="AZ72" s="96">
        <v>69</v>
      </c>
      <c r="BA72" s="96">
        <v>0.74522358350008278</v>
      </c>
      <c r="BB72" s="96">
        <v>1</v>
      </c>
      <c r="BC72" s="96">
        <v>59</v>
      </c>
      <c r="BD72" s="96">
        <v>34.5</v>
      </c>
      <c r="BZ72">
        <v>6.1111111111111109E-2</v>
      </c>
      <c r="CA72">
        <v>0.3888888888888889</v>
      </c>
      <c r="CB72">
        <v>6.1111111111111109E-2</v>
      </c>
    </row>
    <row r="73" spans="52:80" x14ac:dyDescent="0.2">
      <c r="AZ73" s="96">
        <v>70</v>
      </c>
      <c r="BA73" s="96">
        <v>0.7447834358419495</v>
      </c>
      <c r="BB73" s="96">
        <v>1</v>
      </c>
      <c r="BC73" s="96">
        <v>60</v>
      </c>
      <c r="BD73" s="96">
        <v>35</v>
      </c>
      <c r="BZ73">
        <v>6.1111111111111109E-2</v>
      </c>
      <c r="CA73">
        <v>0.39444444444444443</v>
      </c>
      <c r="CB73">
        <v>6.1111111111111109E-2</v>
      </c>
    </row>
    <row r="74" spans="52:80" x14ac:dyDescent="0.2">
      <c r="AZ74" s="96">
        <v>71</v>
      </c>
      <c r="BA74" s="96">
        <v>0.74453066271675172</v>
      </c>
      <c r="BB74" s="96">
        <v>1</v>
      </c>
      <c r="BC74" s="96">
        <v>61</v>
      </c>
      <c r="BD74" s="96">
        <v>35.5</v>
      </c>
      <c r="BZ74">
        <v>6.1111111111111109E-2</v>
      </c>
      <c r="CA74">
        <v>0.4</v>
      </c>
      <c r="CB74">
        <v>6.1111111111111109E-2</v>
      </c>
    </row>
    <row r="75" spans="52:80" x14ac:dyDescent="0.2">
      <c r="AZ75" s="96">
        <v>72</v>
      </c>
      <c r="BA75" s="96">
        <v>0.74323252245493421</v>
      </c>
      <c r="BB75" s="96">
        <v>1</v>
      </c>
      <c r="BC75" s="96">
        <v>62</v>
      </c>
      <c r="BD75" s="96">
        <v>36</v>
      </c>
      <c r="BZ75">
        <v>6.1111111111111109E-2</v>
      </c>
      <c r="CA75">
        <v>0.40555555555555556</v>
      </c>
      <c r="CB75">
        <v>6.1111111111111109E-2</v>
      </c>
    </row>
    <row r="76" spans="52:80" x14ac:dyDescent="0.2">
      <c r="AZ76" s="95">
        <v>73</v>
      </c>
      <c r="BA76" s="95">
        <v>0.74299192848980999</v>
      </c>
      <c r="BB76" s="95">
        <v>1</v>
      </c>
      <c r="BC76" s="95">
        <v>63</v>
      </c>
      <c r="BD76" s="95">
        <v>36.5</v>
      </c>
      <c r="BZ76">
        <v>6.1111111111111109E-2</v>
      </c>
      <c r="CA76">
        <v>0.41111111111111109</v>
      </c>
      <c r="CB76">
        <v>6.1111111111111109E-2</v>
      </c>
    </row>
    <row r="77" spans="52:80" x14ac:dyDescent="0.2">
      <c r="AZ77" s="95">
        <v>74</v>
      </c>
      <c r="BA77" s="95">
        <v>0.73783601054551839</v>
      </c>
      <c r="BB77" s="95">
        <v>1</v>
      </c>
      <c r="BC77" s="95">
        <v>64</v>
      </c>
      <c r="BD77" s="95">
        <v>37</v>
      </c>
      <c r="BZ77">
        <v>6.1111111111111109E-2</v>
      </c>
      <c r="CA77">
        <v>0.41666666666666669</v>
      </c>
      <c r="CB77">
        <v>6.1111111111111109E-2</v>
      </c>
    </row>
    <row r="78" spans="52:80" x14ac:dyDescent="0.2">
      <c r="AZ78" s="95">
        <v>75</v>
      </c>
      <c r="BA78" s="95">
        <v>0.73549459870736578</v>
      </c>
      <c r="BB78" s="95">
        <v>1</v>
      </c>
      <c r="BC78" s="95">
        <v>65</v>
      </c>
      <c r="BD78" s="95">
        <v>37.5</v>
      </c>
      <c r="BZ78">
        <v>6.1111111111111109E-2</v>
      </c>
      <c r="CA78">
        <v>0.42222222222222222</v>
      </c>
      <c r="CB78">
        <v>6.1111111111111109E-2</v>
      </c>
    </row>
    <row r="79" spans="52:80" x14ac:dyDescent="0.2">
      <c r="AZ79" s="95">
        <v>76</v>
      </c>
      <c r="BA79" s="95">
        <v>0.7341660988026949</v>
      </c>
      <c r="BB79" s="95">
        <v>1</v>
      </c>
      <c r="BC79" s="95">
        <v>66</v>
      </c>
      <c r="BD79" s="95">
        <v>38</v>
      </c>
      <c r="BZ79">
        <v>6.1111111111111109E-2</v>
      </c>
      <c r="CA79">
        <v>0.42777777777777776</v>
      </c>
      <c r="CB79">
        <v>6.1111111111111109E-2</v>
      </c>
    </row>
    <row r="80" spans="52:80" x14ac:dyDescent="0.2">
      <c r="AZ80" s="95">
        <v>77</v>
      </c>
      <c r="BA80" s="95">
        <v>0.73241118384140713</v>
      </c>
      <c r="BB80" s="95">
        <v>1</v>
      </c>
      <c r="BC80" s="95">
        <v>67</v>
      </c>
      <c r="BD80" s="95">
        <v>38.5</v>
      </c>
      <c r="BZ80">
        <v>6.6666666666666666E-2</v>
      </c>
      <c r="CA80">
        <v>0.42777777777777776</v>
      </c>
      <c r="CB80">
        <v>6.6666666666666666E-2</v>
      </c>
    </row>
    <row r="81" spans="52:80" x14ac:dyDescent="0.2">
      <c r="AZ81" s="95">
        <v>78</v>
      </c>
      <c r="BA81" s="95">
        <v>0.73138195258119076</v>
      </c>
      <c r="BB81" s="95">
        <v>1</v>
      </c>
      <c r="BC81" s="95">
        <v>68</v>
      </c>
      <c r="BD81" s="95">
        <v>39</v>
      </c>
      <c r="BZ81">
        <v>6.6666666666666666E-2</v>
      </c>
      <c r="CA81">
        <v>0.43333333333333335</v>
      </c>
      <c r="CB81">
        <v>6.6666666666666666E-2</v>
      </c>
    </row>
    <row r="82" spans="52:80" x14ac:dyDescent="0.2">
      <c r="AZ82" s="95">
        <v>79</v>
      </c>
      <c r="BA82" s="95">
        <v>0.73022658215102687</v>
      </c>
      <c r="BB82" s="95">
        <v>1</v>
      </c>
      <c r="BC82" s="95">
        <v>69</v>
      </c>
      <c r="BD82" s="95">
        <v>39.5</v>
      </c>
      <c r="BZ82">
        <v>6.6666666666666666E-2</v>
      </c>
      <c r="CA82">
        <v>0.43888888888888888</v>
      </c>
      <c r="CB82">
        <v>6.6666666666666666E-2</v>
      </c>
    </row>
    <row r="83" spans="52:80" x14ac:dyDescent="0.2">
      <c r="AZ83" s="95">
        <v>80</v>
      </c>
      <c r="BA83" s="95">
        <v>0.72968725514930655</v>
      </c>
      <c r="BB83" s="95">
        <v>0</v>
      </c>
      <c r="BC83" s="95">
        <v>69</v>
      </c>
      <c r="BD83" s="95">
        <v>40</v>
      </c>
      <c r="BZ83">
        <v>6.6666666666666666E-2</v>
      </c>
      <c r="CA83">
        <v>0.44444444444444442</v>
      </c>
      <c r="CB83">
        <v>6.6666666666666666E-2</v>
      </c>
    </row>
    <row r="84" spans="52:80" x14ac:dyDescent="0.2">
      <c r="AZ84" s="95">
        <v>81</v>
      </c>
      <c r="BA84" s="95">
        <v>0.72630245390768178</v>
      </c>
      <c r="BB84" s="95">
        <v>1</v>
      </c>
      <c r="BC84" s="95">
        <v>70</v>
      </c>
      <c r="BD84" s="95">
        <v>40.5</v>
      </c>
      <c r="BZ84">
        <v>7.2222222222222215E-2</v>
      </c>
      <c r="CA84">
        <v>0.44444444444444442</v>
      </c>
      <c r="CB84">
        <v>7.2222222222222215E-2</v>
      </c>
    </row>
    <row r="85" spans="52:80" x14ac:dyDescent="0.2">
      <c r="AZ85" s="95">
        <v>82</v>
      </c>
      <c r="BA85" s="95">
        <v>0.72600096761782784</v>
      </c>
      <c r="BB85" s="95">
        <v>1</v>
      </c>
      <c r="BC85" s="95">
        <v>71</v>
      </c>
      <c r="BD85" s="95">
        <v>41</v>
      </c>
      <c r="BZ85">
        <v>7.7777777777777779E-2</v>
      </c>
      <c r="CA85">
        <v>0.44444444444444442</v>
      </c>
      <c r="CB85">
        <v>7.7777777777777779E-2</v>
      </c>
    </row>
    <row r="86" spans="52:80" x14ac:dyDescent="0.2">
      <c r="AZ86" s="95">
        <v>83</v>
      </c>
      <c r="BA86" s="95">
        <v>0.72509144966186467</v>
      </c>
      <c r="BB86" s="95">
        <v>1</v>
      </c>
      <c r="BC86" s="95">
        <v>72</v>
      </c>
      <c r="BD86" s="95">
        <v>41.5</v>
      </c>
      <c r="BZ86">
        <v>7.7777777777777779E-2</v>
      </c>
      <c r="CA86">
        <v>0.45</v>
      </c>
      <c r="CB86">
        <v>7.7777777777777779E-2</v>
      </c>
    </row>
    <row r="87" spans="52:80" x14ac:dyDescent="0.2">
      <c r="AZ87" s="95">
        <v>84</v>
      </c>
      <c r="BA87" s="95">
        <v>0.72493233772177457</v>
      </c>
      <c r="BB87" s="95">
        <v>1</v>
      </c>
      <c r="BC87" s="95">
        <v>73</v>
      </c>
      <c r="BD87" s="95">
        <v>42</v>
      </c>
      <c r="BZ87">
        <v>7.7777777777777779E-2</v>
      </c>
      <c r="CA87">
        <v>0.45555555555555555</v>
      </c>
      <c r="CB87">
        <v>7.7777777777777779E-2</v>
      </c>
    </row>
    <row r="88" spans="52:80" x14ac:dyDescent="0.2">
      <c r="AZ88" s="95">
        <v>85</v>
      </c>
      <c r="BA88" s="95">
        <v>0.71613583771221567</v>
      </c>
      <c r="BB88" s="95">
        <v>1</v>
      </c>
      <c r="BC88" s="95">
        <v>74</v>
      </c>
      <c r="BD88" s="95">
        <v>42.5</v>
      </c>
      <c r="BZ88">
        <v>8.3333333333333329E-2</v>
      </c>
      <c r="CA88">
        <v>0.45555555555555555</v>
      </c>
      <c r="CB88">
        <v>8.3333333333333329E-2</v>
      </c>
    </row>
    <row r="89" spans="52:80" x14ac:dyDescent="0.2">
      <c r="AZ89" s="95">
        <v>86</v>
      </c>
      <c r="BA89" s="95">
        <v>0.71538680885276518</v>
      </c>
      <c r="BB89" s="95">
        <v>1</v>
      </c>
      <c r="BC89" s="95">
        <v>75</v>
      </c>
      <c r="BD89" s="95">
        <v>43</v>
      </c>
      <c r="BZ89">
        <v>8.3333333333333329E-2</v>
      </c>
      <c r="CA89">
        <v>0.46111111111111114</v>
      </c>
      <c r="CB89">
        <v>8.3333333333333329E-2</v>
      </c>
    </row>
    <row r="90" spans="52:80" x14ac:dyDescent="0.2">
      <c r="AZ90" s="95">
        <v>87</v>
      </c>
      <c r="BA90" s="95">
        <v>0.71262648037158216</v>
      </c>
      <c r="BB90" s="95">
        <v>1</v>
      </c>
      <c r="BC90" s="95">
        <v>76</v>
      </c>
      <c r="BD90" s="95">
        <v>43.5</v>
      </c>
      <c r="BZ90">
        <v>8.8888888888888892E-2</v>
      </c>
      <c r="CA90">
        <v>0.46111111111111114</v>
      </c>
      <c r="CB90">
        <v>8.8888888888888892E-2</v>
      </c>
    </row>
    <row r="91" spans="52:80" x14ac:dyDescent="0.2">
      <c r="AZ91" s="95">
        <v>88</v>
      </c>
      <c r="BA91" s="95">
        <v>0.71041768352512114</v>
      </c>
      <c r="BB91" s="95">
        <v>1</v>
      </c>
      <c r="BC91" s="95">
        <v>77</v>
      </c>
      <c r="BD91" s="95">
        <v>44</v>
      </c>
      <c r="BZ91">
        <v>9.4444444444444442E-2</v>
      </c>
      <c r="CA91">
        <v>0.46111111111111114</v>
      </c>
      <c r="CB91">
        <v>9.4444444444444442E-2</v>
      </c>
    </row>
    <row r="92" spans="52:80" x14ac:dyDescent="0.2">
      <c r="AZ92" s="95">
        <v>89</v>
      </c>
      <c r="BA92" s="95">
        <v>0.70876584000007159</v>
      </c>
      <c r="BB92" s="95">
        <v>0</v>
      </c>
      <c r="BC92" s="95">
        <v>77</v>
      </c>
      <c r="BD92" s="95">
        <v>44.5</v>
      </c>
      <c r="BZ92">
        <v>9.4444444444444442E-2</v>
      </c>
      <c r="CA92">
        <v>0.46666666666666667</v>
      </c>
      <c r="CB92">
        <v>9.4444444444444442E-2</v>
      </c>
    </row>
    <row r="93" spans="52:80" x14ac:dyDescent="0.2">
      <c r="AZ93" s="95">
        <v>90</v>
      </c>
      <c r="BA93" s="95">
        <v>0.70744205466907739</v>
      </c>
      <c r="BB93" s="95">
        <v>1</v>
      </c>
      <c r="BC93" s="95">
        <v>78</v>
      </c>
      <c r="BD93" s="95">
        <v>45</v>
      </c>
      <c r="BZ93">
        <v>9.4444444444444442E-2</v>
      </c>
      <c r="CA93">
        <v>0.47222222222222221</v>
      </c>
      <c r="CB93">
        <v>9.4444444444444442E-2</v>
      </c>
    </row>
    <row r="94" spans="52:80" x14ac:dyDescent="0.2">
      <c r="AZ94" s="95">
        <v>91</v>
      </c>
      <c r="BA94" s="95">
        <v>0.70544773753029266</v>
      </c>
      <c r="BB94" s="95">
        <v>1</v>
      </c>
      <c r="BC94" s="95">
        <v>79</v>
      </c>
      <c r="BD94" s="95">
        <v>45.5</v>
      </c>
      <c r="BZ94">
        <v>9.4444444444444442E-2</v>
      </c>
      <c r="CA94">
        <v>0.4777777777777778</v>
      </c>
      <c r="CB94">
        <v>9.4444444444444442E-2</v>
      </c>
    </row>
    <row r="95" spans="52:80" x14ac:dyDescent="0.2">
      <c r="AZ95" s="95">
        <v>92</v>
      </c>
      <c r="BA95" s="95">
        <v>0.70382133315891104</v>
      </c>
      <c r="BB95" s="95">
        <v>1</v>
      </c>
      <c r="BC95" s="95">
        <v>80</v>
      </c>
      <c r="BD95" s="95">
        <v>46</v>
      </c>
      <c r="BZ95">
        <v>9.4444444444444442E-2</v>
      </c>
      <c r="CA95">
        <v>0.48333333333333334</v>
      </c>
      <c r="CB95">
        <v>9.4444444444444442E-2</v>
      </c>
    </row>
    <row r="96" spans="52:80" x14ac:dyDescent="0.2">
      <c r="AZ96" s="95">
        <v>93</v>
      </c>
      <c r="BA96" s="95">
        <v>0.7025692077120419</v>
      </c>
      <c r="BB96" s="95">
        <v>0</v>
      </c>
      <c r="BC96" s="95">
        <v>80</v>
      </c>
      <c r="BD96" s="95">
        <v>46.5</v>
      </c>
      <c r="BZ96">
        <v>9.4444444444444442E-2</v>
      </c>
      <c r="CA96">
        <v>0.48888888888888887</v>
      </c>
      <c r="CB96">
        <v>9.4444444444444442E-2</v>
      </c>
    </row>
    <row r="97" spans="52:80" x14ac:dyDescent="0.2">
      <c r="AZ97" s="95">
        <v>94</v>
      </c>
      <c r="BA97" s="95">
        <v>0.70157659079480439</v>
      </c>
      <c r="BB97" s="95">
        <v>0</v>
      </c>
      <c r="BC97" s="95">
        <v>80</v>
      </c>
      <c r="BD97" s="95">
        <v>47</v>
      </c>
      <c r="BZ97">
        <v>9.4444444444444442E-2</v>
      </c>
      <c r="CA97">
        <v>0.50555555555555554</v>
      </c>
      <c r="CB97">
        <v>9.4444444444444442E-2</v>
      </c>
    </row>
    <row r="98" spans="52:80" x14ac:dyDescent="0.2">
      <c r="AZ98" s="95">
        <v>95</v>
      </c>
      <c r="BA98" s="95">
        <v>0.6964478868378039</v>
      </c>
      <c r="BB98" s="95">
        <v>1</v>
      </c>
      <c r="BC98" s="95">
        <v>81</v>
      </c>
      <c r="BD98" s="95">
        <v>47.5</v>
      </c>
      <c r="BZ98">
        <v>9.4444444444444442E-2</v>
      </c>
      <c r="CA98">
        <v>0.51111111111111107</v>
      </c>
      <c r="CB98">
        <v>9.4444444444444442E-2</v>
      </c>
    </row>
    <row r="99" spans="52:80" x14ac:dyDescent="0.2">
      <c r="AZ99" s="95">
        <v>96</v>
      </c>
      <c r="BA99" s="95">
        <v>0.69632653709060233</v>
      </c>
      <c r="BB99" s="95">
        <v>1</v>
      </c>
      <c r="BC99" s="95">
        <v>82</v>
      </c>
      <c r="BD99" s="95">
        <v>48</v>
      </c>
      <c r="BZ99">
        <v>9.4444444444444442E-2</v>
      </c>
      <c r="CA99">
        <v>0.51666666666666672</v>
      </c>
      <c r="CB99">
        <v>9.4444444444444442E-2</v>
      </c>
    </row>
    <row r="100" spans="52:80" x14ac:dyDescent="0.2">
      <c r="AZ100" s="95">
        <v>97</v>
      </c>
      <c r="BA100" s="95">
        <v>0.68643129759725707</v>
      </c>
      <c r="BB100" s="95">
        <v>0</v>
      </c>
      <c r="BC100" s="95">
        <v>82</v>
      </c>
      <c r="BD100" s="95">
        <v>48.5</v>
      </c>
      <c r="BZ100">
        <v>0.1</v>
      </c>
      <c r="CA100">
        <v>0.51666666666666672</v>
      </c>
      <c r="CB100">
        <v>0.1</v>
      </c>
    </row>
    <row r="101" spans="52:80" x14ac:dyDescent="0.2">
      <c r="AZ101" s="95">
        <v>98</v>
      </c>
      <c r="BA101" s="95">
        <v>0.68297756542780341</v>
      </c>
      <c r="BB101" s="95">
        <v>1</v>
      </c>
      <c r="BC101" s="95">
        <v>83</v>
      </c>
      <c r="BD101" s="95">
        <v>49</v>
      </c>
      <c r="BZ101">
        <v>0.1</v>
      </c>
      <c r="CA101">
        <v>0.52222222222222225</v>
      </c>
      <c r="CB101">
        <v>0.1</v>
      </c>
    </row>
    <row r="102" spans="52:80" x14ac:dyDescent="0.2">
      <c r="AZ102" s="95">
        <v>99</v>
      </c>
      <c r="BA102" s="95">
        <v>0.68243022217191174</v>
      </c>
      <c r="BB102" s="95">
        <v>0</v>
      </c>
      <c r="BC102" s="95">
        <v>83</v>
      </c>
      <c r="BD102" s="95">
        <v>49.5</v>
      </c>
      <c r="BZ102">
        <v>0.1</v>
      </c>
      <c r="CA102">
        <v>0.52777777777777779</v>
      </c>
      <c r="CB102">
        <v>0.1</v>
      </c>
    </row>
    <row r="103" spans="52:80" x14ac:dyDescent="0.2">
      <c r="AZ103" s="95">
        <v>100</v>
      </c>
      <c r="BA103" s="95">
        <v>0.68211697845147712</v>
      </c>
      <c r="BB103" s="95">
        <v>0</v>
      </c>
      <c r="BC103" s="95">
        <v>83</v>
      </c>
      <c r="BD103" s="95">
        <v>50</v>
      </c>
      <c r="BZ103">
        <v>0.1</v>
      </c>
      <c r="CA103">
        <v>0.53333333333333333</v>
      </c>
      <c r="CB103">
        <v>0.1</v>
      </c>
    </row>
    <row r="104" spans="52:80" x14ac:dyDescent="0.2">
      <c r="AZ104" s="95">
        <v>101</v>
      </c>
      <c r="BA104" s="95">
        <v>0.67991244429095576</v>
      </c>
      <c r="BB104" s="95">
        <v>1</v>
      </c>
      <c r="BC104" s="95">
        <v>84</v>
      </c>
      <c r="BD104" s="95">
        <v>50.5</v>
      </c>
      <c r="BZ104">
        <v>0.1</v>
      </c>
      <c r="CA104">
        <v>0.53888888888888886</v>
      </c>
      <c r="CB104">
        <v>0.1</v>
      </c>
    </row>
    <row r="105" spans="52:80" x14ac:dyDescent="0.2">
      <c r="AZ105" s="95">
        <v>102</v>
      </c>
      <c r="BA105" s="95">
        <v>0.67817399984898219</v>
      </c>
      <c r="BB105" s="95">
        <v>1</v>
      </c>
      <c r="BC105" s="95">
        <v>85</v>
      </c>
      <c r="BD105" s="95">
        <v>51</v>
      </c>
      <c r="BZ105">
        <v>0.1</v>
      </c>
      <c r="CA105">
        <v>0.5444444444444444</v>
      </c>
      <c r="CB105">
        <v>0.1</v>
      </c>
    </row>
    <row r="106" spans="52:80" x14ac:dyDescent="0.2">
      <c r="AZ106" s="95">
        <v>103</v>
      </c>
      <c r="BA106" s="95">
        <v>0.67506396676170755</v>
      </c>
      <c r="BB106" s="95">
        <v>1</v>
      </c>
      <c r="BC106" s="95">
        <v>86</v>
      </c>
      <c r="BD106" s="95">
        <v>51.5</v>
      </c>
      <c r="BZ106">
        <v>0.1</v>
      </c>
      <c r="CA106">
        <v>0.55000000000000004</v>
      </c>
      <c r="CB106">
        <v>0.1</v>
      </c>
    </row>
    <row r="107" spans="52:80" x14ac:dyDescent="0.2">
      <c r="AZ107" s="95">
        <v>104</v>
      </c>
      <c r="BA107" s="95">
        <v>0.66824616626079714</v>
      </c>
      <c r="BB107" s="95">
        <v>1</v>
      </c>
      <c r="BC107" s="95">
        <v>87</v>
      </c>
      <c r="BD107" s="95">
        <v>52</v>
      </c>
      <c r="BZ107">
        <v>0.1</v>
      </c>
      <c r="CA107">
        <v>0.55555555555555558</v>
      </c>
      <c r="CB107">
        <v>0.1</v>
      </c>
    </row>
    <row r="108" spans="52:80" x14ac:dyDescent="0.2">
      <c r="AZ108" s="95">
        <v>105</v>
      </c>
      <c r="BA108" s="95">
        <v>0.66808391541633783</v>
      </c>
      <c r="BB108" s="95">
        <v>1</v>
      </c>
      <c r="BC108" s="95">
        <v>88</v>
      </c>
      <c r="BD108" s="95">
        <v>52.5</v>
      </c>
      <c r="BZ108">
        <v>0.10555555555555556</v>
      </c>
      <c r="CA108">
        <v>0.55555555555555558</v>
      </c>
      <c r="CB108">
        <v>0.10555555555555556</v>
      </c>
    </row>
    <row r="109" spans="52:80" x14ac:dyDescent="0.2">
      <c r="AZ109" s="95">
        <v>106</v>
      </c>
      <c r="BA109" s="95">
        <v>0.66603262191842783</v>
      </c>
      <c r="BB109" s="95">
        <v>1</v>
      </c>
      <c r="BC109" s="95">
        <v>89</v>
      </c>
      <c r="BD109" s="95">
        <v>53</v>
      </c>
      <c r="BZ109">
        <v>0.10555555555555556</v>
      </c>
      <c r="CA109">
        <v>0.56111111111111112</v>
      </c>
      <c r="CB109">
        <v>0.10555555555555556</v>
      </c>
    </row>
    <row r="110" spans="52:80" x14ac:dyDescent="0.2">
      <c r="AZ110" s="95">
        <v>107</v>
      </c>
      <c r="BA110" s="95">
        <v>0.66603262191842783</v>
      </c>
      <c r="BB110" s="95">
        <v>1</v>
      </c>
      <c r="BC110" s="95">
        <v>90</v>
      </c>
      <c r="BD110" s="95">
        <v>53.5</v>
      </c>
      <c r="BZ110">
        <v>0.10555555555555556</v>
      </c>
      <c r="CA110">
        <v>0.56666666666666665</v>
      </c>
      <c r="CB110">
        <v>0.10555555555555556</v>
      </c>
    </row>
    <row r="111" spans="52:80" x14ac:dyDescent="0.2">
      <c r="AZ111" s="95">
        <v>108</v>
      </c>
      <c r="BA111" s="95">
        <v>0.66603262191842783</v>
      </c>
      <c r="BB111" s="95">
        <v>1</v>
      </c>
      <c r="BC111" s="95">
        <v>91</v>
      </c>
      <c r="BD111" s="95">
        <v>54</v>
      </c>
      <c r="BZ111">
        <v>0.10555555555555556</v>
      </c>
      <c r="CA111">
        <v>0.57222222222222219</v>
      </c>
      <c r="CB111">
        <v>0.10555555555555556</v>
      </c>
    </row>
    <row r="112" spans="52:80" x14ac:dyDescent="0.2">
      <c r="AZ112" s="96">
        <v>109</v>
      </c>
      <c r="BA112" s="96">
        <v>0.66524460144560538</v>
      </c>
      <c r="BB112" s="96">
        <v>1</v>
      </c>
      <c r="BC112" s="96">
        <v>92</v>
      </c>
      <c r="BD112" s="96">
        <v>54.5</v>
      </c>
      <c r="BZ112">
        <v>0.10555555555555556</v>
      </c>
      <c r="CA112">
        <v>0.57777777777777772</v>
      </c>
      <c r="CB112">
        <v>0.10555555555555556</v>
      </c>
    </row>
    <row r="113" spans="52:80" x14ac:dyDescent="0.2">
      <c r="AZ113" s="96">
        <v>110</v>
      </c>
      <c r="BA113" s="96">
        <v>0.66444198047803504</v>
      </c>
      <c r="BB113" s="96">
        <v>1</v>
      </c>
      <c r="BC113" s="96">
        <v>93</v>
      </c>
      <c r="BD113" s="96">
        <v>55</v>
      </c>
      <c r="BZ113">
        <v>0.10555555555555556</v>
      </c>
      <c r="CA113">
        <v>0.58333333333333337</v>
      </c>
      <c r="CB113">
        <v>0.10555555555555556</v>
      </c>
    </row>
    <row r="114" spans="52:80" x14ac:dyDescent="0.2">
      <c r="AZ114" s="96">
        <v>111</v>
      </c>
      <c r="BA114" s="96">
        <v>0.66004533652810893</v>
      </c>
      <c r="BB114" s="96">
        <v>0</v>
      </c>
      <c r="BC114" s="96">
        <v>93</v>
      </c>
      <c r="BD114" s="96">
        <v>55.5</v>
      </c>
      <c r="BZ114">
        <v>0.10555555555555556</v>
      </c>
      <c r="CA114">
        <v>0.58888888888888891</v>
      </c>
      <c r="CB114">
        <v>0.10555555555555556</v>
      </c>
    </row>
    <row r="115" spans="52:80" x14ac:dyDescent="0.2">
      <c r="AZ115" s="96">
        <v>112</v>
      </c>
      <c r="BA115" s="96">
        <v>0.65849865967082932</v>
      </c>
      <c r="BB115" s="96">
        <v>1</v>
      </c>
      <c r="BC115" s="96">
        <v>94</v>
      </c>
      <c r="BD115" s="96">
        <v>56</v>
      </c>
      <c r="BZ115">
        <v>0.1111111111111111</v>
      </c>
      <c r="CA115">
        <v>0.58888888888888891</v>
      </c>
      <c r="CB115">
        <v>0.1111111111111111</v>
      </c>
    </row>
    <row r="116" spans="52:80" x14ac:dyDescent="0.2">
      <c r="AZ116" s="96">
        <v>113</v>
      </c>
      <c r="BA116" s="96">
        <v>0.65655237270624545</v>
      </c>
      <c r="BB116" s="96">
        <v>1</v>
      </c>
      <c r="BC116" s="96">
        <v>95</v>
      </c>
      <c r="BD116" s="96">
        <v>56.5</v>
      </c>
      <c r="BZ116">
        <v>0.11666666666666667</v>
      </c>
      <c r="CA116">
        <v>0.58888888888888891</v>
      </c>
      <c r="CB116">
        <v>0.11666666666666667</v>
      </c>
    </row>
    <row r="117" spans="52:80" x14ac:dyDescent="0.2">
      <c r="AZ117" s="96">
        <v>114</v>
      </c>
      <c r="BA117" s="96">
        <v>0.64458921918349121</v>
      </c>
      <c r="BB117" s="96">
        <v>1</v>
      </c>
      <c r="BC117" s="96">
        <v>96</v>
      </c>
      <c r="BD117" s="96">
        <v>57</v>
      </c>
      <c r="BZ117">
        <v>0.12222222222222222</v>
      </c>
      <c r="CA117">
        <v>0.58888888888888891</v>
      </c>
      <c r="CB117">
        <v>0.12222222222222222</v>
      </c>
    </row>
    <row r="118" spans="52:80" x14ac:dyDescent="0.2">
      <c r="AZ118" s="96">
        <v>115</v>
      </c>
      <c r="BA118" s="96">
        <v>0.64329189495462591</v>
      </c>
      <c r="BB118" s="96">
        <v>1</v>
      </c>
      <c r="BC118" s="96">
        <v>97</v>
      </c>
      <c r="BD118" s="96">
        <v>57.5</v>
      </c>
      <c r="BZ118">
        <v>0.12222222222222222</v>
      </c>
      <c r="CA118">
        <v>0.59444444444444444</v>
      </c>
      <c r="CB118">
        <v>0.12222222222222222</v>
      </c>
    </row>
    <row r="119" spans="52:80" x14ac:dyDescent="0.2">
      <c r="AZ119" s="96">
        <v>116</v>
      </c>
      <c r="BA119" s="96">
        <v>0.64306961147787478</v>
      </c>
      <c r="BB119" s="96">
        <v>1</v>
      </c>
      <c r="BC119" s="96">
        <v>98</v>
      </c>
      <c r="BD119" s="96">
        <v>58</v>
      </c>
      <c r="BZ119">
        <v>0.12222222222222222</v>
      </c>
      <c r="CA119">
        <v>0.6</v>
      </c>
      <c r="CB119">
        <v>0.12222222222222222</v>
      </c>
    </row>
    <row r="120" spans="52:80" x14ac:dyDescent="0.2">
      <c r="AZ120" s="96">
        <v>117</v>
      </c>
      <c r="BA120" s="96">
        <v>0.64083787483652055</v>
      </c>
      <c r="BB120" s="96">
        <v>1</v>
      </c>
      <c r="BC120" s="96">
        <v>99</v>
      </c>
      <c r="BD120" s="96">
        <v>58.5</v>
      </c>
      <c r="BZ120">
        <v>0.12222222222222222</v>
      </c>
      <c r="CA120">
        <v>0.60555555555555551</v>
      </c>
      <c r="CB120">
        <v>0.12222222222222222</v>
      </c>
    </row>
    <row r="121" spans="52:80" x14ac:dyDescent="0.2">
      <c r="AZ121" s="96">
        <v>118</v>
      </c>
      <c r="BA121" s="96">
        <v>0.63986546346443929</v>
      </c>
      <c r="BB121" s="96">
        <v>1</v>
      </c>
      <c r="BC121" s="96">
        <v>100</v>
      </c>
      <c r="BD121" s="96">
        <v>59</v>
      </c>
      <c r="BZ121">
        <v>0.12222222222222222</v>
      </c>
      <c r="CA121">
        <v>0.61111111111111116</v>
      </c>
      <c r="CB121">
        <v>0.12222222222222222</v>
      </c>
    </row>
    <row r="122" spans="52:80" x14ac:dyDescent="0.2">
      <c r="AZ122" s="96">
        <v>119</v>
      </c>
      <c r="BA122" s="96">
        <v>0.63868238022769164</v>
      </c>
      <c r="BB122" s="96">
        <v>0</v>
      </c>
      <c r="BC122" s="96">
        <v>100</v>
      </c>
      <c r="BD122" s="96">
        <v>59.5</v>
      </c>
      <c r="BZ122">
        <v>0.12222222222222222</v>
      </c>
      <c r="CA122">
        <v>0.6166666666666667</v>
      </c>
      <c r="CB122">
        <v>0.12222222222222222</v>
      </c>
    </row>
    <row r="123" spans="52:80" x14ac:dyDescent="0.2">
      <c r="AZ123" s="96">
        <v>120</v>
      </c>
      <c r="BA123" s="96">
        <v>0.63830290253632482</v>
      </c>
      <c r="BB123" s="96">
        <v>1</v>
      </c>
      <c r="BC123" s="96">
        <v>101</v>
      </c>
      <c r="BD123" s="96">
        <v>60</v>
      </c>
      <c r="BZ123">
        <v>0.12777777777777777</v>
      </c>
      <c r="CA123">
        <v>0.6166666666666667</v>
      </c>
      <c r="CB123">
        <v>0.12777777777777777</v>
      </c>
    </row>
    <row r="124" spans="52:80" x14ac:dyDescent="0.2">
      <c r="AZ124" s="96">
        <v>121</v>
      </c>
      <c r="BA124" s="96">
        <v>0.63484180238592602</v>
      </c>
      <c r="BB124" s="96">
        <v>1</v>
      </c>
      <c r="BC124" s="96">
        <v>102</v>
      </c>
      <c r="BD124" s="96">
        <v>60.5</v>
      </c>
      <c r="BZ124">
        <v>0.12777777777777777</v>
      </c>
      <c r="CA124">
        <v>0.62222222222222223</v>
      </c>
      <c r="CB124">
        <v>0.12777777777777777</v>
      </c>
    </row>
    <row r="125" spans="52:80" x14ac:dyDescent="0.2">
      <c r="AZ125" s="96">
        <v>122</v>
      </c>
      <c r="BA125" s="96">
        <v>0.63323861996990261</v>
      </c>
      <c r="BB125" s="96">
        <v>1</v>
      </c>
      <c r="BC125" s="96">
        <v>103</v>
      </c>
      <c r="BD125" s="96">
        <v>61</v>
      </c>
      <c r="BZ125">
        <v>0.12777777777777777</v>
      </c>
      <c r="CA125">
        <v>0.62777777777777777</v>
      </c>
      <c r="CB125">
        <v>0.12777777777777777</v>
      </c>
    </row>
    <row r="126" spans="52:80" x14ac:dyDescent="0.2">
      <c r="AZ126" s="96">
        <v>123</v>
      </c>
      <c r="BA126" s="96">
        <v>0.63007978021069166</v>
      </c>
      <c r="BB126" s="96">
        <v>1</v>
      </c>
      <c r="BC126" s="96">
        <v>104</v>
      </c>
      <c r="BD126" s="96">
        <v>61.5</v>
      </c>
      <c r="BZ126">
        <v>0.12777777777777777</v>
      </c>
      <c r="CA126">
        <v>0.6333333333333333</v>
      </c>
      <c r="CB126">
        <v>0.12777777777777777</v>
      </c>
    </row>
    <row r="127" spans="52:80" x14ac:dyDescent="0.2">
      <c r="AZ127" s="96">
        <v>124</v>
      </c>
      <c r="BA127" s="96">
        <v>0.62797182200918922</v>
      </c>
      <c r="BB127" s="96">
        <v>1</v>
      </c>
      <c r="BC127" s="96">
        <v>105</v>
      </c>
      <c r="BD127" s="96">
        <v>62</v>
      </c>
      <c r="BZ127">
        <v>0.13333333333333333</v>
      </c>
      <c r="CA127">
        <v>0.6333333333333333</v>
      </c>
      <c r="CB127">
        <v>0.13333333333333333</v>
      </c>
    </row>
    <row r="128" spans="52:80" x14ac:dyDescent="0.2">
      <c r="AZ128" s="96">
        <v>125</v>
      </c>
      <c r="BA128" s="96">
        <v>0.62764224499736176</v>
      </c>
      <c r="BB128" s="96">
        <v>1</v>
      </c>
      <c r="BC128" s="96">
        <v>106</v>
      </c>
      <c r="BD128" s="96">
        <v>62.5</v>
      </c>
      <c r="BZ128">
        <v>0.13333333333333333</v>
      </c>
      <c r="CA128">
        <v>0.63888888888888884</v>
      </c>
      <c r="CB128">
        <v>0.13333333333333333</v>
      </c>
    </row>
    <row r="129" spans="52:80" x14ac:dyDescent="0.2">
      <c r="AZ129" s="96">
        <v>126</v>
      </c>
      <c r="BA129" s="96">
        <v>0.6246324678837788</v>
      </c>
      <c r="BB129" s="96">
        <v>0</v>
      </c>
      <c r="BC129" s="96">
        <v>106</v>
      </c>
      <c r="BD129" s="96">
        <v>63</v>
      </c>
      <c r="BZ129">
        <v>0.13333333333333333</v>
      </c>
      <c r="CA129">
        <v>0.64444444444444449</v>
      </c>
      <c r="CB129">
        <v>0.13333333333333333</v>
      </c>
    </row>
    <row r="130" spans="52:80" x14ac:dyDescent="0.2">
      <c r="AZ130" s="96">
        <v>127</v>
      </c>
      <c r="BA130" s="96">
        <v>0.6211263041266919</v>
      </c>
      <c r="BB130" s="96">
        <v>0</v>
      </c>
      <c r="BC130" s="96">
        <v>106</v>
      </c>
      <c r="BD130" s="96">
        <v>63.5</v>
      </c>
      <c r="BZ130">
        <v>0.13333333333333333</v>
      </c>
      <c r="CA130">
        <v>0.65</v>
      </c>
      <c r="CB130">
        <v>0.13333333333333333</v>
      </c>
    </row>
    <row r="131" spans="52:80" x14ac:dyDescent="0.2">
      <c r="AZ131" s="96">
        <v>128</v>
      </c>
      <c r="BA131" s="96">
        <v>0.61634382167961121</v>
      </c>
      <c r="BB131" s="96">
        <v>0</v>
      </c>
      <c r="BC131" s="96">
        <v>106</v>
      </c>
      <c r="BD131" s="96">
        <v>64</v>
      </c>
      <c r="BZ131">
        <v>0.1388888888888889</v>
      </c>
      <c r="CA131">
        <v>0.65</v>
      </c>
      <c r="CB131">
        <v>0.1388888888888889</v>
      </c>
    </row>
    <row r="132" spans="52:80" x14ac:dyDescent="0.2">
      <c r="AZ132" s="96">
        <v>129</v>
      </c>
      <c r="BA132" s="96">
        <v>0.61618895427080456</v>
      </c>
      <c r="BB132" s="96">
        <v>1</v>
      </c>
      <c r="BC132" s="96">
        <v>107</v>
      </c>
      <c r="BD132" s="96">
        <v>64.5</v>
      </c>
      <c r="BZ132">
        <v>0.1388888888888889</v>
      </c>
      <c r="CA132">
        <v>0.65555555555555556</v>
      </c>
      <c r="CB132">
        <v>0.1388888888888889</v>
      </c>
    </row>
    <row r="133" spans="52:80" x14ac:dyDescent="0.2">
      <c r="AZ133" s="96">
        <v>130</v>
      </c>
      <c r="BA133" s="96">
        <v>0.61312461724482414</v>
      </c>
      <c r="BB133" s="96">
        <v>1</v>
      </c>
      <c r="BC133" s="96">
        <v>108</v>
      </c>
      <c r="BD133" s="96">
        <v>65</v>
      </c>
      <c r="BZ133">
        <v>0.1388888888888889</v>
      </c>
      <c r="CA133">
        <v>0.66111111111111109</v>
      </c>
      <c r="CB133">
        <v>0.1388888888888889</v>
      </c>
    </row>
    <row r="134" spans="52:80" x14ac:dyDescent="0.2">
      <c r="AZ134" s="96">
        <v>131</v>
      </c>
      <c r="BA134" s="96">
        <v>0.61186542098071173</v>
      </c>
      <c r="BB134" s="96">
        <v>1</v>
      </c>
      <c r="BC134" s="96">
        <v>109</v>
      </c>
      <c r="BD134" s="96">
        <v>65.5</v>
      </c>
      <c r="BZ134">
        <v>0.1388888888888889</v>
      </c>
      <c r="CA134">
        <v>0.66666666666666663</v>
      </c>
      <c r="CB134">
        <v>0.1388888888888889</v>
      </c>
    </row>
    <row r="135" spans="52:80" x14ac:dyDescent="0.2">
      <c r="AZ135" s="96">
        <v>132</v>
      </c>
      <c r="BA135" s="96">
        <v>0.61143594161669212</v>
      </c>
      <c r="BB135" s="96">
        <v>1</v>
      </c>
      <c r="BC135" s="96">
        <v>110</v>
      </c>
      <c r="BD135" s="96">
        <v>66</v>
      </c>
      <c r="BZ135">
        <v>0.14444444444444443</v>
      </c>
      <c r="CA135">
        <v>0.66666666666666663</v>
      </c>
      <c r="CB135">
        <v>0.14444444444444443</v>
      </c>
    </row>
    <row r="136" spans="52:80" x14ac:dyDescent="0.2">
      <c r="AZ136" s="96">
        <v>133</v>
      </c>
      <c r="BA136" s="96">
        <v>0.60326022149550951</v>
      </c>
      <c r="BB136" s="96">
        <v>1</v>
      </c>
      <c r="BC136" s="96">
        <v>111</v>
      </c>
      <c r="BD136" s="96">
        <v>66.5</v>
      </c>
      <c r="BZ136">
        <v>0.15</v>
      </c>
      <c r="CA136">
        <v>0.66666666666666663</v>
      </c>
      <c r="CB136">
        <v>0.15</v>
      </c>
    </row>
    <row r="137" spans="52:80" x14ac:dyDescent="0.2">
      <c r="AZ137" s="96">
        <v>134</v>
      </c>
      <c r="BA137" s="96">
        <v>0.60287182487636626</v>
      </c>
      <c r="BB137" s="96">
        <v>0</v>
      </c>
      <c r="BC137" s="96">
        <v>111</v>
      </c>
      <c r="BD137" s="96">
        <v>67</v>
      </c>
      <c r="BZ137">
        <v>0.15</v>
      </c>
      <c r="CA137">
        <v>0.67222222222222228</v>
      </c>
      <c r="CB137">
        <v>0.15</v>
      </c>
    </row>
    <row r="138" spans="52:80" x14ac:dyDescent="0.2">
      <c r="AZ138" s="96">
        <v>135</v>
      </c>
      <c r="BA138" s="96">
        <v>0.59790927866790233</v>
      </c>
      <c r="BB138" s="96">
        <v>1</v>
      </c>
      <c r="BC138" s="96">
        <v>112</v>
      </c>
      <c r="BD138" s="96">
        <v>67.5</v>
      </c>
      <c r="BZ138">
        <v>0.15</v>
      </c>
      <c r="CA138">
        <v>0.67777777777777781</v>
      </c>
      <c r="CB138">
        <v>0.15</v>
      </c>
    </row>
    <row r="139" spans="52:80" x14ac:dyDescent="0.2">
      <c r="AZ139" s="96">
        <v>136</v>
      </c>
      <c r="BA139" s="96">
        <v>0.59530082552769792</v>
      </c>
      <c r="BB139" s="96">
        <v>1</v>
      </c>
      <c r="BC139" s="96">
        <v>113</v>
      </c>
      <c r="BD139" s="96">
        <v>68</v>
      </c>
      <c r="BZ139">
        <v>0.15</v>
      </c>
      <c r="CA139">
        <v>0.68333333333333335</v>
      </c>
      <c r="CB139">
        <v>0.15</v>
      </c>
    </row>
    <row r="140" spans="52:80" x14ac:dyDescent="0.2">
      <c r="AZ140" s="96">
        <v>137</v>
      </c>
      <c r="BA140" s="96">
        <v>0.59468385794383183</v>
      </c>
      <c r="BB140" s="96">
        <v>1</v>
      </c>
      <c r="BC140" s="96">
        <v>114</v>
      </c>
      <c r="BD140" s="96">
        <v>68.5</v>
      </c>
      <c r="BZ140">
        <v>0.15555555555555556</v>
      </c>
      <c r="CA140">
        <v>0.68333333333333335</v>
      </c>
      <c r="CB140">
        <v>0.15555555555555556</v>
      </c>
    </row>
    <row r="141" spans="52:80" x14ac:dyDescent="0.2">
      <c r="AZ141" s="96">
        <v>138</v>
      </c>
      <c r="BA141" s="96">
        <v>0.59382132040049485</v>
      </c>
      <c r="BB141" s="96">
        <v>0</v>
      </c>
      <c r="BC141" s="96">
        <v>114</v>
      </c>
      <c r="BD141" s="96">
        <v>69</v>
      </c>
      <c r="BZ141">
        <v>0.15555555555555556</v>
      </c>
      <c r="CA141">
        <v>0.68888888888888888</v>
      </c>
      <c r="CB141">
        <v>0.15555555555555556</v>
      </c>
    </row>
    <row r="142" spans="52:80" x14ac:dyDescent="0.2">
      <c r="AZ142" s="96">
        <v>139</v>
      </c>
      <c r="BA142" s="96">
        <v>0.58756859635904957</v>
      </c>
      <c r="BB142" s="96">
        <v>1</v>
      </c>
      <c r="BC142" s="96">
        <v>115</v>
      </c>
      <c r="BD142" s="96">
        <v>69.5</v>
      </c>
      <c r="BZ142">
        <v>0.16111111111111112</v>
      </c>
      <c r="CA142">
        <v>0.68888888888888888</v>
      </c>
      <c r="CB142">
        <v>0.16111111111111112</v>
      </c>
    </row>
    <row r="143" spans="52:80" x14ac:dyDescent="0.2">
      <c r="AZ143" s="96">
        <v>140</v>
      </c>
      <c r="BA143" s="96">
        <v>0.58550918537608376</v>
      </c>
      <c r="BB143" s="96">
        <v>1</v>
      </c>
      <c r="BC143" s="96">
        <v>116</v>
      </c>
      <c r="BD143" s="96">
        <v>70</v>
      </c>
      <c r="BZ143">
        <v>0.16666666666666666</v>
      </c>
      <c r="CA143">
        <v>0.68888888888888888</v>
      </c>
      <c r="CB143">
        <v>0.16666666666666666</v>
      </c>
    </row>
    <row r="144" spans="52:80" x14ac:dyDescent="0.2">
      <c r="AZ144" s="96">
        <v>141</v>
      </c>
      <c r="BA144" s="96">
        <v>0.58408389012048512</v>
      </c>
      <c r="BB144" s="96">
        <v>1</v>
      </c>
      <c r="BC144" s="96">
        <v>117</v>
      </c>
      <c r="BD144" s="96">
        <v>70.5</v>
      </c>
      <c r="BZ144">
        <v>0.16666666666666666</v>
      </c>
      <c r="CA144">
        <v>0.69444444444444442</v>
      </c>
      <c r="CB144">
        <v>0.16666666666666666</v>
      </c>
    </row>
    <row r="145" spans="52:80" x14ac:dyDescent="0.2">
      <c r="AZ145" s="96">
        <v>142</v>
      </c>
      <c r="BA145" s="96">
        <v>0.58330188903832636</v>
      </c>
      <c r="BB145" s="96">
        <v>0</v>
      </c>
      <c r="BC145" s="96">
        <v>117</v>
      </c>
      <c r="BD145" s="96">
        <v>71</v>
      </c>
      <c r="BZ145">
        <v>0.17222222222222222</v>
      </c>
      <c r="CA145">
        <v>0.69444444444444442</v>
      </c>
      <c r="CB145">
        <v>0.17222222222222222</v>
      </c>
    </row>
    <row r="146" spans="52:80" x14ac:dyDescent="0.2">
      <c r="AZ146" s="96">
        <v>143</v>
      </c>
      <c r="BA146" s="96">
        <v>0.5827037585913033</v>
      </c>
      <c r="BB146" s="96">
        <v>1</v>
      </c>
      <c r="BC146" s="96">
        <v>118</v>
      </c>
      <c r="BD146" s="96">
        <v>71.5</v>
      </c>
      <c r="BZ146">
        <v>0.17222222222222222</v>
      </c>
      <c r="CA146">
        <v>0.7</v>
      </c>
      <c r="CB146">
        <v>0.17222222222222222</v>
      </c>
    </row>
    <row r="147" spans="52:80" x14ac:dyDescent="0.2">
      <c r="AZ147" s="96">
        <v>144</v>
      </c>
      <c r="BA147" s="96">
        <v>0.58035791710709006</v>
      </c>
      <c r="BB147" s="96">
        <v>1</v>
      </c>
      <c r="BC147" s="96">
        <v>119</v>
      </c>
      <c r="BD147" s="96">
        <v>72</v>
      </c>
      <c r="BZ147">
        <v>0.17777777777777778</v>
      </c>
      <c r="CA147">
        <v>0.7</v>
      </c>
      <c r="CB147">
        <v>0.17777777777777778</v>
      </c>
    </row>
    <row r="148" spans="52:80" x14ac:dyDescent="0.2">
      <c r="AZ148" s="95">
        <v>145</v>
      </c>
      <c r="BA148" s="95">
        <v>0.58033746525335839</v>
      </c>
      <c r="BB148" s="95">
        <v>1</v>
      </c>
      <c r="BC148" s="95">
        <v>120</v>
      </c>
      <c r="BD148" s="95">
        <v>72.5</v>
      </c>
      <c r="BZ148">
        <v>0.18333333333333332</v>
      </c>
      <c r="CA148">
        <v>0.7</v>
      </c>
      <c r="CB148">
        <v>0.18333333333333332</v>
      </c>
    </row>
    <row r="149" spans="52:80" x14ac:dyDescent="0.2">
      <c r="AZ149" s="95">
        <v>146</v>
      </c>
      <c r="BA149" s="95">
        <v>0.57525169065677362</v>
      </c>
      <c r="BB149" s="95">
        <v>0</v>
      </c>
      <c r="BC149" s="95">
        <v>120</v>
      </c>
      <c r="BD149" s="95">
        <v>73</v>
      </c>
      <c r="BZ149">
        <v>0.18888888888888888</v>
      </c>
      <c r="CA149">
        <v>0.7055555555555556</v>
      </c>
      <c r="CB149">
        <v>0.18888888888888888</v>
      </c>
    </row>
    <row r="150" spans="52:80" x14ac:dyDescent="0.2">
      <c r="AZ150" s="95">
        <v>147</v>
      </c>
      <c r="BA150" s="95">
        <v>0.57272895696246662</v>
      </c>
      <c r="BB150" s="95">
        <v>0</v>
      </c>
      <c r="BC150" s="95">
        <v>120</v>
      </c>
      <c r="BD150" s="95">
        <v>73.5</v>
      </c>
      <c r="BZ150">
        <v>0.18888888888888888</v>
      </c>
      <c r="CA150">
        <v>0.71111111111111114</v>
      </c>
      <c r="CB150">
        <v>0.18888888888888888</v>
      </c>
    </row>
    <row r="151" spans="52:80" x14ac:dyDescent="0.2">
      <c r="AZ151" s="95">
        <v>148</v>
      </c>
      <c r="BA151" s="95">
        <v>0.57138483892982206</v>
      </c>
      <c r="BB151" s="95">
        <v>1</v>
      </c>
      <c r="BC151" s="95">
        <v>121</v>
      </c>
      <c r="BD151" s="95">
        <v>74</v>
      </c>
      <c r="BZ151">
        <v>0.18888888888888888</v>
      </c>
      <c r="CA151">
        <v>0.71666666666666667</v>
      </c>
      <c r="CB151">
        <v>0.18888888888888888</v>
      </c>
    </row>
    <row r="152" spans="52:80" x14ac:dyDescent="0.2">
      <c r="AZ152" s="95">
        <v>149</v>
      </c>
      <c r="BA152" s="95">
        <v>0.56747764541135381</v>
      </c>
      <c r="BB152" s="95">
        <v>1</v>
      </c>
      <c r="BC152" s="95">
        <v>122</v>
      </c>
      <c r="BD152" s="95">
        <v>74.5</v>
      </c>
      <c r="BZ152">
        <v>0.18888888888888888</v>
      </c>
      <c r="CA152">
        <v>0.72222222222222221</v>
      </c>
      <c r="CB152">
        <v>0.18888888888888888</v>
      </c>
    </row>
    <row r="153" spans="52:80" x14ac:dyDescent="0.2">
      <c r="AZ153" s="95">
        <v>150</v>
      </c>
      <c r="BA153" s="95">
        <v>0.56646839374640945</v>
      </c>
      <c r="BB153" s="95">
        <v>1</v>
      </c>
      <c r="BC153" s="95">
        <v>123</v>
      </c>
      <c r="BD153" s="95">
        <v>75</v>
      </c>
      <c r="BZ153">
        <v>0.18888888888888888</v>
      </c>
      <c r="CA153">
        <v>0.72777777777777775</v>
      </c>
      <c r="CB153">
        <v>0.18888888888888888</v>
      </c>
    </row>
    <row r="154" spans="52:80" x14ac:dyDescent="0.2">
      <c r="AZ154" s="95">
        <v>151</v>
      </c>
      <c r="BA154" s="95">
        <v>0.56592841722607867</v>
      </c>
      <c r="BB154" s="95">
        <v>0</v>
      </c>
      <c r="BC154" s="95">
        <v>123</v>
      </c>
      <c r="BD154" s="95">
        <v>75.5</v>
      </c>
      <c r="BZ154">
        <v>0.18888888888888888</v>
      </c>
      <c r="CA154">
        <v>0.73333333333333328</v>
      </c>
      <c r="CB154">
        <v>0.18888888888888888</v>
      </c>
    </row>
    <row r="155" spans="52:80" x14ac:dyDescent="0.2">
      <c r="AZ155" s="95">
        <v>152</v>
      </c>
      <c r="BA155" s="95">
        <v>0.56443124872020567</v>
      </c>
      <c r="BB155" s="95">
        <v>1</v>
      </c>
      <c r="BC155" s="95">
        <v>124</v>
      </c>
      <c r="BD155" s="95">
        <v>76</v>
      </c>
      <c r="BZ155">
        <v>0.19444444444444445</v>
      </c>
      <c r="CA155">
        <v>0.73333333333333328</v>
      </c>
      <c r="CB155">
        <v>0.19444444444444445</v>
      </c>
    </row>
    <row r="156" spans="52:80" x14ac:dyDescent="0.2">
      <c r="AZ156" s="95">
        <v>153</v>
      </c>
      <c r="BA156" s="95">
        <v>0.56383288697258316</v>
      </c>
      <c r="BB156" s="95">
        <v>0</v>
      </c>
      <c r="BC156" s="95">
        <v>124</v>
      </c>
      <c r="BD156" s="95">
        <v>76.5</v>
      </c>
      <c r="BZ156">
        <v>0.19444444444444445</v>
      </c>
      <c r="CA156">
        <v>0.73888888888888893</v>
      </c>
      <c r="CB156">
        <v>0.19444444444444445</v>
      </c>
    </row>
    <row r="157" spans="52:80" x14ac:dyDescent="0.2">
      <c r="AZ157" s="95">
        <v>154</v>
      </c>
      <c r="BA157" s="95">
        <v>0.56194213731350284</v>
      </c>
      <c r="BB157" s="95">
        <v>0</v>
      </c>
      <c r="BC157" s="95">
        <v>124</v>
      </c>
      <c r="BD157" s="95">
        <v>77</v>
      </c>
      <c r="BZ157">
        <v>0.19444444444444445</v>
      </c>
      <c r="CA157">
        <v>0.74444444444444446</v>
      </c>
      <c r="CB157">
        <v>0.19444444444444445</v>
      </c>
    </row>
    <row r="158" spans="52:80" x14ac:dyDescent="0.2">
      <c r="AZ158" s="95">
        <v>155</v>
      </c>
      <c r="BA158" s="95">
        <v>0.55908375277957878</v>
      </c>
      <c r="BB158" s="95">
        <v>1</v>
      </c>
      <c r="BC158" s="95">
        <v>125</v>
      </c>
      <c r="BD158" s="95">
        <v>77.5</v>
      </c>
      <c r="BZ158">
        <v>0.19444444444444445</v>
      </c>
      <c r="CA158">
        <v>0.75</v>
      </c>
      <c r="CB158">
        <v>0.19444444444444445</v>
      </c>
    </row>
    <row r="159" spans="52:80" x14ac:dyDescent="0.2">
      <c r="AZ159" s="95">
        <v>156</v>
      </c>
      <c r="BA159" s="95">
        <v>0.55798615624410208</v>
      </c>
      <c r="BB159" s="95">
        <v>0</v>
      </c>
      <c r="BC159" s="95">
        <v>125</v>
      </c>
      <c r="BD159" s="95">
        <v>78</v>
      </c>
      <c r="BZ159">
        <v>0.2</v>
      </c>
      <c r="CA159">
        <v>0.75</v>
      </c>
      <c r="CB159">
        <v>0.2</v>
      </c>
    </row>
    <row r="160" spans="52:80" x14ac:dyDescent="0.2">
      <c r="AZ160" s="95">
        <v>157</v>
      </c>
      <c r="BA160" s="95">
        <v>0.54835434523083137</v>
      </c>
      <c r="BB160" s="95">
        <v>1</v>
      </c>
      <c r="BC160" s="95">
        <v>126</v>
      </c>
      <c r="BD160" s="95">
        <v>78.5</v>
      </c>
      <c r="BZ160">
        <v>0.2</v>
      </c>
      <c r="CA160">
        <v>0.75555555555555554</v>
      </c>
      <c r="CB160">
        <v>0.2</v>
      </c>
    </row>
    <row r="161" spans="52:80" x14ac:dyDescent="0.2">
      <c r="AZ161" s="95">
        <v>158</v>
      </c>
      <c r="BA161" s="95">
        <v>0.54807246487404915</v>
      </c>
      <c r="BB161" s="95">
        <v>0</v>
      </c>
      <c r="BC161" s="95">
        <v>126</v>
      </c>
      <c r="BD161" s="95">
        <v>79</v>
      </c>
      <c r="BZ161">
        <v>0.2</v>
      </c>
      <c r="CA161">
        <v>0.76111111111111107</v>
      </c>
      <c r="CB161">
        <v>0.2</v>
      </c>
    </row>
    <row r="162" spans="52:80" x14ac:dyDescent="0.2">
      <c r="AZ162" s="95">
        <v>159</v>
      </c>
      <c r="BA162" s="95">
        <v>0.54717232772594315</v>
      </c>
      <c r="BB162" s="95">
        <v>0</v>
      </c>
      <c r="BC162" s="95">
        <v>126</v>
      </c>
      <c r="BD162" s="95">
        <v>79.5</v>
      </c>
      <c r="BZ162">
        <v>0.2</v>
      </c>
      <c r="CA162">
        <v>0.76666666666666672</v>
      </c>
      <c r="CB162">
        <v>0.2</v>
      </c>
    </row>
    <row r="163" spans="52:80" x14ac:dyDescent="0.2">
      <c r="AZ163" s="95">
        <v>160</v>
      </c>
      <c r="BA163" s="95">
        <v>0.54479947810237872</v>
      </c>
      <c r="BB163" s="95">
        <v>1</v>
      </c>
      <c r="BC163" s="95">
        <v>127</v>
      </c>
      <c r="BD163" s="95">
        <v>80</v>
      </c>
      <c r="BZ163">
        <v>0.20555555555555555</v>
      </c>
      <c r="CA163">
        <v>0.78333333333333333</v>
      </c>
      <c r="CB163">
        <v>0.20555555555555555</v>
      </c>
    </row>
    <row r="164" spans="52:80" x14ac:dyDescent="0.2">
      <c r="AZ164" s="95">
        <v>161</v>
      </c>
      <c r="BA164" s="95">
        <v>0.54479947810237872</v>
      </c>
      <c r="BB164" s="95">
        <v>0</v>
      </c>
      <c r="BC164" s="95">
        <v>127</v>
      </c>
      <c r="BD164" s="95">
        <v>80.5</v>
      </c>
      <c r="BZ164">
        <v>0.20555555555555555</v>
      </c>
      <c r="CA164">
        <v>0.78888888888888886</v>
      </c>
      <c r="CB164">
        <v>0.20555555555555555</v>
      </c>
    </row>
    <row r="165" spans="52:80" x14ac:dyDescent="0.2">
      <c r="AZ165" s="95">
        <v>162</v>
      </c>
      <c r="BA165" s="95">
        <v>0.543698108546117</v>
      </c>
      <c r="BB165" s="95">
        <v>1</v>
      </c>
      <c r="BC165" s="95">
        <v>128</v>
      </c>
      <c r="BD165" s="95">
        <v>81</v>
      </c>
      <c r="BZ165">
        <v>0.20555555555555555</v>
      </c>
      <c r="CA165">
        <v>0.7944444444444444</v>
      </c>
      <c r="CB165">
        <v>0.20555555555555555</v>
      </c>
    </row>
    <row r="166" spans="52:80" x14ac:dyDescent="0.2">
      <c r="AZ166" s="95">
        <v>163</v>
      </c>
      <c r="BA166" s="95">
        <v>0.54146573048688806</v>
      </c>
      <c r="BB166" s="95">
        <v>1</v>
      </c>
      <c r="BC166" s="95">
        <v>129</v>
      </c>
      <c r="BD166" s="95">
        <v>81.5</v>
      </c>
      <c r="BZ166">
        <v>0.20555555555555555</v>
      </c>
      <c r="CA166">
        <v>0.8</v>
      </c>
      <c r="CB166">
        <v>0.20555555555555555</v>
      </c>
    </row>
    <row r="167" spans="52:80" x14ac:dyDescent="0.2">
      <c r="AZ167" s="95">
        <v>164</v>
      </c>
      <c r="BA167" s="95">
        <v>0.54050709131832586</v>
      </c>
      <c r="BB167" s="95">
        <v>1</v>
      </c>
      <c r="BC167" s="95">
        <v>130</v>
      </c>
      <c r="BD167" s="95">
        <v>82</v>
      </c>
      <c r="BZ167">
        <v>0.20555555555555555</v>
      </c>
      <c r="CA167">
        <v>0.80555555555555558</v>
      </c>
      <c r="CB167">
        <v>0.20555555555555555</v>
      </c>
    </row>
    <row r="168" spans="52:80" x14ac:dyDescent="0.2">
      <c r="AZ168" s="95">
        <v>165</v>
      </c>
      <c r="BA168" s="95">
        <v>0.53749324461699755</v>
      </c>
      <c r="BB168" s="95">
        <v>1</v>
      </c>
      <c r="BC168" s="95">
        <v>131</v>
      </c>
      <c r="BD168" s="95">
        <v>82.5</v>
      </c>
      <c r="BZ168">
        <v>0.20555555555555555</v>
      </c>
      <c r="CA168">
        <v>0.81111111111111112</v>
      </c>
      <c r="CB168">
        <v>0.20555555555555555</v>
      </c>
    </row>
    <row r="169" spans="52:80" x14ac:dyDescent="0.2">
      <c r="AZ169" s="95">
        <v>166</v>
      </c>
      <c r="BA169" s="95">
        <v>0.53535358042849357</v>
      </c>
      <c r="BB169" s="95">
        <v>1</v>
      </c>
      <c r="BC169" s="95">
        <v>132</v>
      </c>
      <c r="BD169" s="95">
        <v>83</v>
      </c>
      <c r="BZ169">
        <v>0.20555555555555555</v>
      </c>
      <c r="CA169">
        <v>0.81666666666666665</v>
      </c>
      <c r="CB169">
        <v>0.20555555555555555</v>
      </c>
    </row>
    <row r="170" spans="52:80" x14ac:dyDescent="0.2">
      <c r="AZ170" s="95">
        <v>167</v>
      </c>
      <c r="BA170" s="95">
        <v>0.53173908862669705</v>
      </c>
      <c r="BB170" s="95">
        <v>0</v>
      </c>
      <c r="BC170" s="95">
        <v>132</v>
      </c>
      <c r="BD170" s="95">
        <v>83.5</v>
      </c>
      <c r="BZ170">
        <v>0.21111111111111111</v>
      </c>
      <c r="CA170">
        <v>0.81666666666666665</v>
      </c>
      <c r="CB170">
        <v>0.21111111111111111</v>
      </c>
    </row>
    <row r="171" spans="52:80" x14ac:dyDescent="0.2">
      <c r="AZ171" s="95">
        <v>168</v>
      </c>
      <c r="BA171" s="95">
        <v>0.52856688636650351</v>
      </c>
      <c r="BB171" s="95">
        <v>1</v>
      </c>
      <c r="BC171" s="95">
        <v>133</v>
      </c>
      <c r="BD171" s="95">
        <v>84</v>
      </c>
      <c r="BZ171">
        <v>0.21666666666666667</v>
      </c>
      <c r="CA171">
        <v>0.81666666666666665</v>
      </c>
      <c r="CB171">
        <v>0.21666666666666667</v>
      </c>
    </row>
    <row r="172" spans="52:80" x14ac:dyDescent="0.2">
      <c r="AZ172" s="95">
        <v>169</v>
      </c>
      <c r="BA172" s="95">
        <v>0.52635175628073294</v>
      </c>
      <c r="BB172" s="95">
        <v>1</v>
      </c>
      <c r="BC172" s="95">
        <v>134</v>
      </c>
      <c r="BD172" s="95">
        <v>84.5</v>
      </c>
      <c r="BZ172">
        <v>0.21666666666666667</v>
      </c>
      <c r="CA172">
        <v>0.82222222222222219</v>
      </c>
      <c r="CB172">
        <v>0.21666666666666667</v>
      </c>
    </row>
    <row r="173" spans="52:80" x14ac:dyDescent="0.2">
      <c r="AZ173" s="95">
        <v>170</v>
      </c>
      <c r="BA173" s="95">
        <v>0.51850616934330696</v>
      </c>
      <c r="BB173" s="95">
        <v>1</v>
      </c>
      <c r="BC173" s="95">
        <v>135</v>
      </c>
      <c r="BD173" s="95">
        <v>85</v>
      </c>
      <c r="BZ173">
        <v>0.22222222222222221</v>
      </c>
      <c r="CA173">
        <v>0.82222222222222219</v>
      </c>
      <c r="CB173">
        <v>0.22222222222222221</v>
      </c>
    </row>
    <row r="174" spans="52:80" x14ac:dyDescent="0.2">
      <c r="AZ174" s="95">
        <v>171</v>
      </c>
      <c r="BA174" s="95">
        <v>0.51728886022126497</v>
      </c>
      <c r="BB174" s="95">
        <v>0</v>
      </c>
      <c r="BC174" s="95">
        <v>135</v>
      </c>
      <c r="BD174" s="95">
        <v>85.5</v>
      </c>
      <c r="BZ174">
        <v>0.22222222222222221</v>
      </c>
      <c r="CA174">
        <v>0.82777777777777772</v>
      </c>
      <c r="CB174">
        <v>0.22222222222222221</v>
      </c>
    </row>
    <row r="175" spans="52:80" x14ac:dyDescent="0.2">
      <c r="AZ175" s="95">
        <v>172</v>
      </c>
      <c r="BA175" s="95">
        <v>0.51483477332263816</v>
      </c>
      <c r="BB175" s="95">
        <v>1</v>
      </c>
      <c r="BC175" s="95">
        <v>136</v>
      </c>
      <c r="BD175" s="95">
        <v>86</v>
      </c>
      <c r="BZ175">
        <v>0.22777777777777777</v>
      </c>
      <c r="CA175">
        <v>0.82777777777777772</v>
      </c>
      <c r="CB175">
        <v>0.22777777777777777</v>
      </c>
    </row>
    <row r="176" spans="52:80" x14ac:dyDescent="0.2">
      <c r="AZ176" s="95">
        <v>173</v>
      </c>
      <c r="BA176" s="95">
        <v>0.51382247990055752</v>
      </c>
      <c r="BB176" s="95">
        <v>1</v>
      </c>
      <c r="BC176" s="95">
        <v>137</v>
      </c>
      <c r="BD176" s="95">
        <v>86.5</v>
      </c>
      <c r="BZ176">
        <v>0.22777777777777777</v>
      </c>
      <c r="CA176">
        <v>0.83333333333333337</v>
      </c>
      <c r="CB176">
        <v>0.22777777777777777</v>
      </c>
    </row>
    <row r="177" spans="52:80" x14ac:dyDescent="0.2">
      <c r="AZ177" s="95">
        <v>174</v>
      </c>
      <c r="BA177" s="95">
        <v>0.51056427302146357</v>
      </c>
      <c r="BB177" s="95">
        <v>1</v>
      </c>
      <c r="BC177" s="95">
        <v>138</v>
      </c>
      <c r="BD177" s="95">
        <v>87</v>
      </c>
      <c r="BZ177">
        <v>0.24444444444444444</v>
      </c>
      <c r="CA177">
        <v>0.83888888888888891</v>
      </c>
      <c r="CB177">
        <v>0.24444444444444444</v>
      </c>
    </row>
    <row r="178" spans="52:80" x14ac:dyDescent="0.2">
      <c r="AZ178" s="95">
        <v>175</v>
      </c>
      <c r="BA178" s="95">
        <v>0.50956305111968969</v>
      </c>
      <c r="BB178" s="95">
        <v>1</v>
      </c>
      <c r="BC178" s="95">
        <v>139</v>
      </c>
      <c r="BD178" s="95">
        <v>87.5</v>
      </c>
      <c r="BZ178">
        <v>0.25</v>
      </c>
      <c r="CA178">
        <v>0.83888888888888891</v>
      </c>
      <c r="CB178">
        <v>0.25</v>
      </c>
    </row>
    <row r="179" spans="52:80" x14ac:dyDescent="0.2">
      <c r="AZ179" s="95">
        <v>176</v>
      </c>
      <c r="BA179" s="95">
        <v>0.50956305111968969</v>
      </c>
      <c r="BB179" s="95">
        <v>1</v>
      </c>
      <c r="BC179" s="95">
        <v>140</v>
      </c>
      <c r="BD179" s="95">
        <v>88</v>
      </c>
      <c r="BZ179">
        <v>0.25555555555555554</v>
      </c>
      <c r="CA179">
        <v>0.83888888888888891</v>
      </c>
      <c r="CB179">
        <v>0.25555555555555554</v>
      </c>
    </row>
    <row r="180" spans="52:80" x14ac:dyDescent="0.2">
      <c r="AZ180" s="95">
        <v>177</v>
      </c>
      <c r="BA180" s="95">
        <v>0.50956305111968969</v>
      </c>
      <c r="BB180" s="95">
        <v>0</v>
      </c>
      <c r="BC180" s="95">
        <v>140</v>
      </c>
      <c r="BD180" s="95">
        <v>88.5</v>
      </c>
      <c r="BZ180">
        <v>0.26111111111111113</v>
      </c>
      <c r="CA180">
        <v>0.83888888888888891</v>
      </c>
      <c r="CB180">
        <v>0.26111111111111113</v>
      </c>
    </row>
    <row r="181" spans="52:80" x14ac:dyDescent="0.2">
      <c r="AZ181" s="95">
        <v>178</v>
      </c>
      <c r="BA181" s="95">
        <v>0.50956305111968969</v>
      </c>
      <c r="BB181" s="95">
        <v>1</v>
      </c>
      <c r="BC181" s="95">
        <v>141</v>
      </c>
      <c r="BD181" s="95">
        <v>89</v>
      </c>
      <c r="BZ181">
        <v>0.26666666666666666</v>
      </c>
      <c r="CA181">
        <v>0.83888888888888891</v>
      </c>
      <c r="CB181">
        <v>0.26666666666666666</v>
      </c>
    </row>
    <row r="182" spans="52:80" x14ac:dyDescent="0.2">
      <c r="AZ182" s="95">
        <v>179</v>
      </c>
      <c r="BA182" s="95">
        <v>0.50950005659452158</v>
      </c>
      <c r="BB182" s="95">
        <v>1</v>
      </c>
      <c r="BC182" s="95">
        <v>142</v>
      </c>
      <c r="BD182" s="95">
        <v>89.5</v>
      </c>
      <c r="BZ182">
        <v>0.2722222222222222</v>
      </c>
      <c r="CA182">
        <v>0.83888888888888891</v>
      </c>
      <c r="CB182">
        <v>0.2722222222222222</v>
      </c>
    </row>
    <row r="183" spans="52:80" x14ac:dyDescent="0.2">
      <c r="AZ183" s="95">
        <v>180</v>
      </c>
      <c r="BA183" s="95">
        <v>0.50918203939253792</v>
      </c>
      <c r="BB183" s="95">
        <v>1</v>
      </c>
      <c r="BC183" s="95">
        <v>143</v>
      </c>
      <c r="BD183" s="95">
        <v>90</v>
      </c>
      <c r="BZ183">
        <v>0.27777777777777779</v>
      </c>
      <c r="CA183">
        <v>0.83888888888888891</v>
      </c>
      <c r="CB183">
        <v>0.27777777777777779</v>
      </c>
    </row>
    <row r="184" spans="52:80" x14ac:dyDescent="0.2">
      <c r="AZ184" s="96">
        <v>181</v>
      </c>
      <c r="BA184" s="96">
        <v>0.50784710597774296</v>
      </c>
      <c r="BB184" s="96">
        <v>1</v>
      </c>
      <c r="BC184" s="96">
        <v>144</v>
      </c>
      <c r="BD184" s="96">
        <v>90.5</v>
      </c>
      <c r="BZ184">
        <v>0.27777777777777779</v>
      </c>
      <c r="CA184">
        <v>0.84444444444444444</v>
      </c>
      <c r="CB184">
        <v>0.27777777777777779</v>
      </c>
    </row>
    <row r="185" spans="52:80" x14ac:dyDescent="0.2">
      <c r="AZ185" s="96">
        <v>182</v>
      </c>
      <c r="BA185" s="96">
        <v>0.50466822920430887</v>
      </c>
      <c r="BB185" s="96">
        <v>1</v>
      </c>
      <c r="BC185" s="96">
        <v>145</v>
      </c>
      <c r="BD185" s="96">
        <v>91</v>
      </c>
      <c r="BZ185">
        <v>0.27777777777777779</v>
      </c>
      <c r="CA185">
        <v>0.85</v>
      </c>
      <c r="CB185">
        <v>0.27777777777777779</v>
      </c>
    </row>
    <row r="186" spans="52:80" x14ac:dyDescent="0.2">
      <c r="AZ186" s="96">
        <v>183</v>
      </c>
      <c r="BA186" s="96">
        <v>0.49940381259544886</v>
      </c>
      <c r="BB186" s="96">
        <v>1</v>
      </c>
      <c r="BC186" s="96">
        <v>146</v>
      </c>
      <c r="BD186" s="96">
        <v>91.5</v>
      </c>
      <c r="BZ186">
        <v>0.28333333333333333</v>
      </c>
      <c r="CA186">
        <v>0.85</v>
      </c>
      <c r="CB186">
        <v>0.28333333333333333</v>
      </c>
    </row>
    <row r="187" spans="52:80" x14ac:dyDescent="0.2">
      <c r="AZ187" s="96">
        <v>184</v>
      </c>
      <c r="BA187" s="96">
        <v>0.49885573026091107</v>
      </c>
      <c r="BB187" s="96">
        <v>1</v>
      </c>
      <c r="BC187" s="96">
        <v>147</v>
      </c>
      <c r="BD187" s="96">
        <v>92</v>
      </c>
      <c r="BZ187">
        <v>0.28333333333333333</v>
      </c>
      <c r="CA187">
        <v>0.85555555555555551</v>
      </c>
      <c r="CB187">
        <v>0.28333333333333333</v>
      </c>
    </row>
    <row r="188" spans="52:80" x14ac:dyDescent="0.2">
      <c r="AZ188" s="96">
        <v>185</v>
      </c>
      <c r="BA188" s="96">
        <v>0.49084608173061223</v>
      </c>
      <c r="BB188" s="96">
        <v>0</v>
      </c>
      <c r="BC188" s="96">
        <v>147</v>
      </c>
      <c r="BD188" s="96">
        <v>92.5</v>
      </c>
      <c r="BZ188">
        <v>0.28333333333333333</v>
      </c>
      <c r="CA188">
        <v>0.86111111111111116</v>
      </c>
      <c r="CB188">
        <v>0.28333333333333333</v>
      </c>
    </row>
    <row r="189" spans="52:80" x14ac:dyDescent="0.2">
      <c r="AZ189" s="96">
        <v>186</v>
      </c>
      <c r="BA189" s="96">
        <v>0.48858798655272884</v>
      </c>
      <c r="BB189" s="96">
        <v>0</v>
      </c>
      <c r="BC189" s="96">
        <v>147</v>
      </c>
      <c r="BD189" s="96">
        <v>93</v>
      </c>
      <c r="BZ189">
        <v>0.28888888888888886</v>
      </c>
      <c r="CA189">
        <v>0.86111111111111116</v>
      </c>
      <c r="CB189">
        <v>0.28888888888888886</v>
      </c>
    </row>
    <row r="190" spans="52:80" x14ac:dyDescent="0.2">
      <c r="AZ190" s="96">
        <v>187</v>
      </c>
      <c r="BA190" s="96">
        <v>0.48737411901490757</v>
      </c>
      <c r="BB190" s="96">
        <v>1</v>
      </c>
      <c r="BC190" s="96">
        <v>148</v>
      </c>
      <c r="BD190" s="96">
        <v>93.5</v>
      </c>
      <c r="BZ190">
        <v>0.29444444444444445</v>
      </c>
      <c r="CA190">
        <v>0.86111111111111116</v>
      </c>
      <c r="CB190">
        <v>0.29444444444444445</v>
      </c>
    </row>
    <row r="191" spans="52:80" x14ac:dyDescent="0.2">
      <c r="AZ191" s="96">
        <v>188</v>
      </c>
      <c r="BA191" s="96">
        <v>0.48092091537355131</v>
      </c>
      <c r="BB191" s="96">
        <v>0</v>
      </c>
      <c r="BC191" s="96">
        <v>148</v>
      </c>
      <c r="BD191" s="96">
        <v>94</v>
      </c>
      <c r="BZ191">
        <v>0.29444444444444445</v>
      </c>
      <c r="CA191">
        <v>0.8666666666666667</v>
      </c>
      <c r="CB191">
        <v>0.29444444444444445</v>
      </c>
    </row>
    <row r="192" spans="52:80" x14ac:dyDescent="0.2">
      <c r="AZ192" s="96">
        <v>189</v>
      </c>
      <c r="BA192" s="96">
        <v>0.48048642218939458</v>
      </c>
      <c r="BB192" s="96">
        <v>1</v>
      </c>
      <c r="BC192" s="96">
        <v>149</v>
      </c>
      <c r="BD192" s="96">
        <v>94.5</v>
      </c>
      <c r="BZ192">
        <v>0.3</v>
      </c>
      <c r="CA192">
        <v>0.8666666666666667</v>
      </c>
      <c r="CB192">
        <v>0.3</v>
      </c>
    </row>
    <row r="193" spans="52:80" x14ac:dyDescent="0.2">
      <c r="AZ193" s="96">
        <v>190</v>
      </c>
      <c r="BA193" s="96">
        <v>0.47998979367942768</v>
      </c>
      <c r="BB193" s="96">
        <v>0</v>
      </c>
      <c r="BC193" s="96">
        <v>149</v>
      </c>
      <c r="BD193" s="96">
        <v>95</v>
      </c>
      <c r="BZ193">
        <v>0.3</v>
      </c>
      <c r="CA193">
        <v>0.87222222222222223</v>
      </c>
      <c r="CB193">
        <v>0.3</v>
      </c>
    </row>
    <row r="194" spans="52:80" x14ac:dyDescent="0.2">
      <c r="AZ194" s="96">
        <v>191</v>
      </c>
      <c r="BA194" s="96">
        <v>0.47899512910501152</v>
      </c>
      <c r="BB194" s="96">
        <v>1</v>
      </c>
      <c r="BC194" s="96">
        <v>150</v>
      </c>
      <c r="BD194" s="96">
        <v>95.5</v>
      </c>
      <c r="BZ194">
        <v>0.30555555555555558</v>
      </c>
      <c r="CA194">
        <v>0.87222222222222223</v>
      </c>
      <c r="CB194">
        <v>0.30555555555555558</v>
      </c>
    </row>
    <row r="195" spans="52:80" x14ac:dyDescent="0.2">
      <c r="AZ195" s="96">
        <v>192</v>
      </c>
      <c r="BA195" s="96">
        <v>0.47466871514843711</v>
      </c>
      <c r="BB195" s="96">
        <v>0</v>
      </c>
      <c r="BC195" s="96">
        <v>150</v>
      </c>
      <c r="BD195" s="96">
        <v>96</v>
      </c>
      <c r="BZ195">
        <v>0.31111111111111112</v>
      </c>
      <c r="CA195">
        <v>0.87222222222222223</v>
      </c>
      <c r="CB195">
        <v>0.31111111111111112</v>
      </c>
    </row>
    <row r="196" spans="52:80" x14ac:dyDescent="0.2">
      <c r="AZ196" s="96">
        <v>193</v>
      </c>
      <c r="BA196" s="96">
        <v>0.47466871514843711</v>
      </c>
      <c r="BB196" s="96">
        <v>1</v>
      </c>
      <c r="BC196" s="96">
        <v>151</v>
      </c>
      <c r="BD196" s="96">
        <v>96.5</v>
      </c>
      <c r="BZ196">
        <v>0.31111111111111112</v>
      </c>
      <c r="CA196">
        <v>0.87777777777777777</v>
      </c>
      <c r="CB196">
        <v>0.31111111111111112</v>
      </c>
    </row>
    <row r="197" spans="52:80" x14ac:dyDescent="0.2">
      <c r="AZ197" s="96">
        <v>194</v>
      </c>
      <c r="BA197" s="96">
        <v>0.47466871514843711</v>
      </c>
      <c r="BB197" s="96">
        <v>0</v>
      </c>
      <c r="BC197" s="96">
        <v>151</v>
      </c>
      <c r="BD197" s="96">
        <v>97</v>
      </c>
      <c r="BZ197">
        <v>0.31666666666666665</v>
      </c>
      <c r="CA197">
        <v>0.87777777777777777</v>
      </c>
      <c r="CB197">
        <v>0.31666666666666665</v>
      </c>
    </row>
    <row r="198" spans="52:80" x14ac:dyDescent="0.2">
      <c r="AZ198" s="96">
        <v>195</v>
      </c>
      <c r="BA198" s="96">
        <v>0.47466871514843711</v>
      </c>
      <c r="BB198" s="96">
        <v>0</v>
      </c>
      <c r="BC198" s="96">
        <v>151</v>
      </c>
      <c r="BD198" s="96">
        <v>97.5</v>
      </c>
      <c r="BZ198">
        <v>0.32222222222222224</v>
      </c>
      <c r="CA198">
        <v>0.87777777777777777</v>
      </c>
      <c r="CB198">
        <v>0.32222222222222224</v>
      </c>
    </row>
    <row r="199" spans="52:80" x14ac:dyDescent="0.2">
      <c r="AZ199" s="96">
        <v>196</v>
      </c>
      <c r="BA199" s="96">
        <v>0.46691540289339339</v>
      </c>
      <c r="BB199" s="96">
        <v>0</v>
      </c>
      <c r="BC199" s="96">
        <v>151</v>
      </c>
      <c r="BD199" s="96">
        <v>98</v>
      </c>
      <c r="BZ199">
        <v>0.32222222222222224</v>
      </c>
      <c r="CA199">
        <v>0.8833333333333333</v>
      </c>
      <c r="CB199">
        <v>0.32222222222222224</v>
      </c>
    </row>
    <row r="200" spans="52:80" x14ac:dyDescent="0.2">
      <c r="AZ200" s="96">
        <v>197</v>
      </c>
      <c r="BA200" s="96">
        <v>0.46439848191581956</v>
      </c>
      <c r="BB200" s="96">
        <v>0</v>
      </c>
      <c r="BC200" s="96">
        <v>151</v>
      </c>
      <c r="BD200" s="96">
        <v>98.5</v>
      </c>
      <c r="BZ200">
        <v>0.32222222222222224</v>
      </c>
      <c r="CA200">
        <v>0.88888888888888884</v>
      </c>
      <c r="CB200">
        <v>0.32222222222222224</v>
      </c>
    </row>
    <row r="201" spans="52:80" x14ac:dyDescent="0.2">
      <c r="AZ201" s="96">
        <v>198</v>
      </c>
      <c r="BA201" s="96">
        <v>0.46337097260836807</v>
      </c>
      <c r="BB201" s="96">
        <v>0</v>
      </c>
      <c r="BC201" s="96">
        <v>151</v>
      </c>
      <c r="BD201" s="96">
        <v>99</v>
      </c>
      <c r="BZ201">
        <v>0.32777777777777778</v>
      </c>
      <c r="CA201">
        <v>0.88888888888888884</v>
      </c>
      <c r="CB201">
        <v>0.32777777777777778</v>
      </c>
    </row>
    <row r="202" spans="52:80" x14ac:dyDescent="0.2">
      <c r="AZ202" s="96">
        <v>199</v>
      </c>
      <c r="BA202" s="96">
        <v>0.46317268024081809</v>
      </c>
      <c r="BB202" s="96">
        <v>0</v>
      </c>
      <c r="BC202" s="96">
        <v>151</v>
      </c>
      <c r="BD202" s="96">
        <v>99.5</v>
      </c>
      <c r="BZ202">
        <v>0.32777777777777778</v>
      </c>
      <c r="CA202">
        <v>0.89444444444444449</v>
      </c>
      <c r="CB202">
        <v>0.32777777777777778</v>
      </c>
    </row>
    <row r="203" spans="52:80" x14ac:dyDescent="0.2">
      <c r="AZ203" s="96">
        <v>200</v>
      </c>
      <c r="BA203" s="96">
        <v>0.46263539266440179</v>
      </c>
      <c r="BB203" s="96">
        <v>0</v>
      </c>
      <c r="BC203" s="96">
        <v>151</v>
      </c>
      <c r="BD203" s="96">
        <v>100</v>
      </c>
      <c r="BZ203">
        <v>0.33333333333333331</v>
      </c>
      <c r="CA203">
        <v>0.89444444444444449</v>
      </c>
      <c r="CB203">
        <v>0.33333333333333331</v>
      </c>
    </row>
    <row r="204" spans="52:80" x14ac:dyDescent="0.2">
      <c r="AZ204" s="96">
        <v>201</v>
      </c>
      <c r="BA204" s="96">
        <v>0.45899475712902782</v>
      </c>
      <c r="BB204" s="96">
        <v>0</v>
      </c>
      <c r="BC204" s="96">
        <v>151</v>
      </c>
      <c r="BD204" s="96">
        <v>100.5</v>
      </c>
      <c r="BZ204">
        <v>0.33888888888888891</v>
      </c>
      <c r="CA204">
        <v>0.89444444444444449</v>
      </c>
      <c r="CB204">
        <v>0.33888888888888891</v>
      </c>
    </row>
    <row r="205" spans="52:80" x14ac:dyDescent="0.2">
      <c r="AZ205" s="96">
        <v>202</v>
      </c>
      <c r="BA205" s="96">
        <v>0.4565638877840883</v>
      </c>
      <c r="BB205" s="96">
        <v>1</v>
      </c>
      <c r="BC205" s="96">
        <v>152</v>
      </c>
      <c r="BD205" s="96">
        <v>101</v>
      </c>
      <c r="BZ205">
        <v>0.34444444444444444</v>
      </c>
      <c r="CA205">
        <v>0.89444444444444449</v>
      </c>
      <c r="CB205">
        <v>0.34444444444444444</v>
      </c>
    </row>
    <row r="206" spans="52:80" x14ac:dyDescent="0.2">
      <c r="AZ206" s="96">
        <v>203</v>
      </c>
      <c r="BA206" s="96">
        <v>0.4564077751485161</v>
      </c>
      <c r="BB206" s="96">
        <v>1</v>
      </c>
      <c r="BC206" s="96">
        <v>153</v>
      </c>
      <c r="BD206" s="96">
        <v>101.5</v>
      </c>
      <c r="BZ206">
        <v>0.35</v>
      </c>
      <c r="CA206">
        <v>0.89444444444444449</v>
      </c>
      <c r="CB206">
        <v>0.35</v>
      </c>
    </row>
    <row r="207" spans="52:80" x14ac:dyDescent="0.2">
      <c r="AZ207" s="96">
        <v>204</v>
      </c>
      <c r="BA207" s="96">
        <v>0.4531681140705397</v>
      </c>
      <c r="BB207" s="96">
        <v>0</v>
      </c>
      <c r="BC207" s="96">
        <v>153</v>
      </c>
      <c r="BD207" s="96">
        <v>102</v>
      </c>
      <c r="BZ207">
        <v>0.35</v>
      </c>
      <c r="CA207">
        <v>0.9</v>
      </c>
      <c r="CB207">
        <v>0.35</v>
      </c>
    </row>
    <row r="208" spans="52:80" x14ac:dyDescent="0.2">
      <c r="AZ208" s="96">
        <v>205</v>
      </c>
      <c r="BA208" s="96">
        <v>0.44946961858135587</v>
      </c>
      <c r="BB208" s="96">
        <v>1</v>
      </c>
      <c r="BC208" s="96">
        <v>154</v>
      </c>
      <c r="BD208" s="96">
        <v>102.5</v>
      </c>
      <c r="BZ208">
        <v>0.35555555555555557</v>
      </c>
      <c r="CA208">
        <v>0.9</v>
      </c>
      <c r="CB208">
        <v>0.35555555555555557</v>
      </c>
    </row>
    <row r="209" spans="52:80" x14ac:dyDescent="0.2">
      <c r="AZ209" s="96">
        <v>206</v>
      </c>
      <c r="BA209" s="96">
        <v>0.44859993385968816</v>
      </c>
      <c r="BB209" s="96">
        <v>1</v>
      </c>
      <c r="BC209" s="96">
        <v>155</v>
      </c>
      <c r="BD209" s="96">
        <v>103</v>
      </c>
      <c r="BZ209">
        <v>0.35555555555555557</v>
      </c>
      <c r="CA209">
        <v>0.90555555555555556</v>
      </c>
      <c r="CB209">
        <v>0.35555555555555557</v>
      </c>
    </row>
    <row r="210" spans="52:80" x14ac:dyDescent="0.2">
      <c r="AZ210" s="96">
        <v>207</v>
      </c>
      <c r="BA210" s="96">
        <v>0.44331475195958636</v>
      </c>
      <c r="BB210" s="96">
        <v>0</v>
      </c>
      <c r="BC210" s="96">
        <v>155</v>
      </c>
      <c r="BD210" s="96">
        <v>103.5</v>
      </c>
      <c r="BZ210">
        <v>0.35555555555555557</v>
      </c>
      <c r="CA210">
        <v>0.91111111111111109</v>
      </c>
      <c r="CB210">
        <v>0.35555555555555557</v>
      </c>
    </row>
    <row r="211" spans="52:80" x14ac:dyDescent="0.2">
      <c r="AZ211" s="96">
        <v>208</v>
      </c>
      <c r="BA211" s="96">
        <v>0.43617983193646687</v>
      </c>
      <c r="BB211" s="96">
        <v>0</v>
      </c>
      <c r="BC211" s="96">
        <v>155</v>
      </c>
      <c r="BD211" s="96">
        <v>104</v>
      </c>
      <c r="BZ211">
        <v>0.3611111111111111</v>
      </c>
      <c r="CA211">
        <v>0.91111111111111109</v>
      </c>
      <c r="CB211">
        <v>0.3611111111111111</v>
      </c>
    </row>
    <row r="212" spans="52:80" x14ac:dyDescent="0.2">
      <c r="AZ212" s="96">
        <v>209</v>
      </c>
      <c r="BA212" s="96">
        <v>0.43026650429049962</v>
      </c>
      <c r="BB212" s="96">
        <v>1</v>
      </c>
      <c r="BC212" s="96">
        <v>156</v>
      </c>
      <c r="BD212" s="96">
        <v>104.5</v>
      </c>
      <c r="BZ212">
        <v>0.36666666666666664</v>
      </c>
      <c r="CA212">
        <v>0.91111111111111109</v>
      </c>
      <c r="CB212">
        <v>0.36666666666666664</v>
      </c>
    </row>
    <row r="213" spans="52:80" x14ac:dyDescent="0.2">
      <c r="AZ213" s="96">
        <v>210</v>
      </c>
      <c r="BA213" s="96">
        <v>0.42710114792439796</v>
      </c>
      <c r="BB213" s="96">
        <v>0</v>
      </c>
      <c r="BC213" s="96">
        <v>156</v>
      </c>
      <c r="BD213" s="96">
        <v>105</v>
      </c>
      <c r="BZ213">
        <v>0.37222222222222223</v>
      </c>
      <c r="CA213">
        <v>0.91111111111111109</v>
      </c>
      <c r="CB213">
        <v>0.37222222222222223</v>
      </c>
    </row>
    <row r="214" spans="52:80" x14ac:dyDescent="0.2">
      <c r="AZ214" s="96">
        <v>211</v>
      </c>
      <c r="BA214" s="96">
        <v>0.42704521901996306</v>
      </c>
      <c r="BB214" s="96">
        <v>1</v>
      </c>
      <c r="BC214" s="96">
        <v>157</v>
      </c>
      <c r="BD214" s="96">
        <v>105.5</v>
      </c>
      <c r="BZ214">
        <v>0.37222222222222223</v>
      </c>
      <c r="CA214">
        <v>0.91666666666666663</v>
      </c>
      <c r="CB214">
        <v>0.37222222222222223</v>
      </c>
    </row>
    <row r="215" spans="52:80" x14ac:dyDescent="0.2">
      <c r="AZ215" s="96">
        <v>212</v>
      </c>
      <c r="BA215" s="96">
        <v>0.42080147098463461</v>
      </c>
      <c r="BB215" s="96">
        <v>0</v>
      </c>
      <c r="BC215" s="96">
        <v>157</v>
      </c>
      <c r="BD215" s="96">
        <v>106</v>
      </c>
      <c r="BZ215">
        <v>0.37777777777777777</v>
      </c>
      <c r="CA215">
        <v>0.91666666666666663</v>
      </c>
      <c r="CB215">
        <v>0.37777777777777777</v>
      </c>
    </row>
    <row r="216" spans="52:80" x14ac:dyDescent="0.2">
      <c r="AZ216" s="96">
        <v>213</v>
      </c>
      <c r="BA216" s="96">
        <v>0.41934963208936327</v>
      </c>
      <c r="BB216" s="96">
        <v>0</v>
      </c>
      <c r="BC216" s="96">
        <v>157</v>
      </c>
      <c r="BD216" s="96">
        <v>106.5</v>
      </c>
      <c r="BZ216">
        <v>0.37777777777777777</v>
      </c>
      <c r="CA216">
        <v>0.92222222222222228</v>
      </c>
      <c r="CB216">
        <v>0.37777777777777777</v>
      </c>
    </row>
    <row r="217" spans="52:80" x14ac:dyDescent="0.2">
      <c r="AZ217" s="96">
        <v>214</v>
      </c>
      <c r="BA217" s="96">
        <v>0.41280065396139304</v>
      </c>
      <c r="BB217" s="96">
        <v>1</v>
      </c>
      <c r="BC217" s="96">
        <v>158</v>
      </c>
      <c r="BD217" s="96">
        <v>107</v>
      </c>
      <c r="BZ217">
        <v>0.38333333333333336</v>
      </c>
      <c r="CA217">
        <v>0.92222222222222228</v>
      </c>
      <c r="CB217">
        <v>0.38333333333333336</v>
      </c>
    </row>
    <row r="218" spans="52:80" x14ac:dyDescent="0.2">
      <c r="AZ218" s="96">
        <v>215</v>
      </c>
      <c r="BA218" s="96">
        <v>0.41097196664877511</v>
      </c>
      <c r="BB218" s="96">
        <v>0</v>
      </c>
      <c r="BC218" s="96">
        <v>158</v>
      </c>
      <c r="BD218" s="96">
        <v>107.5</v>
      </c>
      <c r="BZ218">
        <v>0.38333333333333336</v>
      </c>
      <c r="CA218">
        <v>0.92777777777777781</v>
      </c>
      <c r="CB218">
        <v>0.38333333333333336</v>
      </c>
    </row>
    <row r="219" spans="52:80" x14ac:dyDescent="0.2">
      <c r="AZ219" s="96">
        <v>216</v>
      </c>
      <c r="BA219" s="96">
        <v>0.41052726732406875</v>
      </c>
      <c r="BB219" s="96">
        <v>0</v>
      </c>
      <c r="BC219" s="96">
        <v>158</v>
      </c>
      <c r="BD219" s="96">
        <v>108</v>
      </c>
      <c r="BZ219">
        <v>0.3888888888888889</v>
      </c>
      <c r="CA219">
        <v>0.92777777777777781</v>
      </c>
      <c r="CB219">
        <v>0.3888888888888889</v>
      </c>
    </row>
    <row r="220" spans="52:80" x14ac:dyDescent="0.2">
      <c r="AZ220" s="95">
        <v>217</v>
      </c>
      <c r="BA220" s="95">
        <v>0.4102499879488043</v>
      </c>
      <c r="BB220" s="95">
        <v>1</v>
      </c>
      <c r="BC220" s="95">
        <v>159</v>
      </c>
      <c r="BD220" s="95">
        <v>108.5</v>
      </c>
      <c r="BZ220">
        <v>0.3888888888888889</v>
      </c>
      <c r="CA220">
        <v>0.93333333333333335</v>
      </c>
      <c r="CB220">
        <v>0.3888888888888889</v>
      </c>
    </row>
    <row r="221" spans="52:80" x14ac:dyDescent="0.2">
      <c r="AZ221" s="95">
        <v>218</v>
      </c>
      <c r="BA221" s="95">
        <v>0.4069415651725885</v>
      </c>
      <c r="BB221" s="95">
        <v>1</v>
      </c>
      <c r="BC221" s="95">
        <v>160</v>
      </c>
      <c r="BD221" s="95">
        <v>109</v>
      </c>
      <c r="BZ221">
        <v>0.39444444444444443</v>
      </c>
      <c r="CA221">
        <v>0.93333333333333335</v>
      </c>
      <c r="CB221">
        <v>0.39444444444444443</v>
      </c>
    </row>
    <row r="222" spans="52:80" x14ac:dyDescent="0.2">
      <c r="AZ222" s="95">
        <v>219</v>
      </c>
      <c r="BA222" s="95">
        <v>0.40629465389933594</v>
      </c>
      <c r="BB222" s="95">
        <v>0</v>
      </c>
      <c r="BC222" s="95">
        <v>160</v>
      </c>
      <c r="BD222" s="95">
        <v>109.5</v>
      </c>
      <c r="BZ222">
        <v>0.4</v>
      </c>
      <c r="CA222">
        <v>0.93333333333333335</v>
      </c>
      <c r="CB222">
        <v>0.4</v>
      </c>
    </row>
    <row r="223" spans="52:80" x14ac:dyDescent="0.2">
      <c r="AZ223" s="95">
        <v>220</v>
      </c>
      <c r="BA223" s="95">
        <v>0.40317578907917445</v>
      </c>
      <c r="BB223" s="95">
        <v>1</v>
      </c>
      <c r="BC223" s="95">
        <v>161</v>
      </c>
      <c r="BD223" s="95">
        <v>110</v>
      </c>
      <c r="BZ223">
        <v>0.40555555555555556</v>
      </c>
      <c r="CA223">
        <v>0.93333333333333335</v>
      </c>
      <c r="CB223">
        <v>0.40555555555555556</v>
      </c>
    </row>
    <row r="224" spans="52:80" x14ac:dyDescent="0.2">
      <c r="AZ224" s="95">
        <v>221</v>
      </c>
      <c r="BA224" s="95">
        <v>0.39772429788904473</v>
      </c>
      <c r="BB224" s="95">
        <v>0</v>
      </c>
      <c r="BC224" s="95">
        <v>161</v>
      </c>
      <c r="BD224" s="95">
        <v>110.5</v>
      </c>
      <c r="BZ224">
        <v>0.42777777777777776</v>
      </c>
      <c r="CA224">
        <v>0.93333333333333335</v>
      </c>
      <c r="CB224">
        <v>0.42777777777777776</v>
      </c>
    </row>
    <row r="225" spans="52:80" x14ac:dyDescent="0.2">
      <c r="AZ225" s="95">
        <v>222</v>
      </c>
      <c r="BA225" s="95">
        <v>0.39659197598712359</v>
      </c>
      <c r="BB225" s="95">
        <v>0</v>
      </c>
      <c r="BC225" s="95">
        <v>161</v>
      </c>
      <c r="BD225" s="95">
        <v>111</v>
      </c>
      <c r="BZ225">
        <v>0.43333333333333335</v>
      </c>
      <c r="CA225">
        <v>0.93333333333333335</v>
      </c>
      <c r="CB225">
        <v>0.43333333333333335</v>
      </c>
    </row>
    <row r="226" spans="52:80" x14ac:dyDescent="0.2">
      <c r="AZ226" s="95">
        <v>223</v>
      </c>
      <c r="BA226" s="95">
        <v>0.39498221193320399</v>
      </c>
      <c r="BB226" s="95">
        <v>0</v>
      </c>
      <c r="BC226" s="95">
        <v>161</v>
      </c>
      <c r="BD226" s="95">
        <v>111.5</v>
      </c>
      <c r="BZ226">
        <v>0.43888888888888888</v>
      </c>
      <c r="CA226">
        <v>0.93333333333333335</v>
      </c>
      <c r="CB226">
        <v>0.43888888888888888</v>
      </c>
    </row>
    <row r="227" spans="52:80" x14ac:dyDescent="0.2">
      <c r="AZ227" s="95">
        <v>224</v>
      </c>
      <c r="BA227" s="95">
        <v>0.39419428906413634</v>
      </c>
      <c r="BB227" s="95">
        <v>0</v>
      </c>
      <c r="BC227" s="95">
        <v>161</v>
      </c>
      <c r="BD227" s="95">
        <v>112</v>
      </c>
      <c r="BZ227">
        <v>0.44444444444444442</v>
      </c>
      <c r="CA227">
        <v>0.93333333333333335</v>
      </c>
      <c r="CB227">
        <v>0.44444444444444442</v>
      </c>
    </row>
    <row r="228" spans="52:80" x14ac:dyDescent="0.2">
      <c r="AZ228" s="95">
        <v>225</v>
      </c>
      <c r="BA228" s="95">
        <v>0.39317180902507232</v>
      </c>
      <c r="BB228" s="95">
        <v>1</v>
      </c>
      <c r="BC228" s="95">
        <v>162</v>
      </c>
      <c r="BD228" s="95">
        <v>112.5</v>
      </c>
      <c r="BZ228">
        <v>0.45</v>
      </c>
      <c r="CA228">
        <v>0.93333333333333335</v>
      </c>
      <c r="CB228">
        <v>0.45</v>
      </c>
    </row>
    <row r="229" spans="52:80" x14ac:dyDescent="0.2">
      <c r="AZ229" s="95">
        <v>226</v>
      </c>
      <c r="BA229" s="95">
        <v>0.39261708210069679</v>
      </c>
      <c r="BB229" s="95">
        <v>0</v>
      </c>
      <c r="BC229" s="95">
        <v>162</v>
      </c>
      <c r="BD229" s="95">
        <v>113</v>
      </c>
      <c r="BZ229">
        <v>0.45555555555555555</v>
      </c>
      <c r="CA229">
        <v>0.93333333333333335</v>
      </c>
      <c r="CB229">
        <v>0.45555555555555555</v>
      </c>
    </row>
    <row r="230" spans="52:80" x14ac:dyDescent="0.2">
      <c r="AZ230" s="95">
        <v>227</v>
      </c>
      <c r="BA230" s="95">
        <v>0.38445894398532682</v>
      </c>
      <c r="BB230" s="95">
        <v>1</v>
      </c>
      <c r="BC230" s="95">
        <v>163</v>
      </c>
      <c r="BD230" s="95">
        <v>113.5</v>
      </c>
      <c r="BZ230">
        <v>0.45555555555555555</v>
      </c>
      <c r="CA230">
        <v>0.93888888888888888</v>
      </c>
      <c r="CB230">
        <v>0.45555555555555555</v>
      </c>
    </row>
    <row r="231" spans="52:80" x14ac:dyDescent="0.2">
      <c r="AZ231" s="95">
        <v>228</v>
      </c>
      <c r="BA231" s="95">
        <v>0.38298133185617467</v>
      </c>
      <c r="BB231" s="95">
        <v>1</v>
      </c>
      <c r="BC231" s="95">
        <v>164</v>
      </c>
      <c r="BD231" s="95">
        <v>114</v>
      </c>
      <c r="BZ231">
        <v>0.46111111111111114</v>
      </c>
      <c r="CA231">
        <v>0.93888888888888888</v>
      </c>
      <c r="CB231">
        <v>0.46111111111111114</v>
      </c>
    </row>
    <row r="232" spans="52:80" x14ac:dyDescent="0.2">
      <c r="AZ232" s="95">
        <v>229</v>
      </c>
      <c r="BA232" s="95">
        <v>0.3778684786122013</v>
      </c>
      <c r="BB232" s="95">
        <v>0</v>
      </c>
      <c r="BC232" s="95">
        <v>164</v>
      </c>
      <c r="BD232" s="95">
        <v>114.5</v>
      </c>
      <c r="BZ232">
        <v>0.46111111111111114</v>
      </c>
      <c r="CA232">
        <v>0.94444444444444442</v>
      </c>
      <c r="CB232">
        <v>0.46111111111111114</v>
      </c>
    </row>
    <row r="233" spans="52:80" x14ac:dyDescent="0.2">
      <c r="AZ233" s="95">
        <v>230</v>
      </c>
      <c r="BA233" s="95">
        <v>0.37739083716530508</v>
      </c>
      <c r="BB233" s="95">
        <v>0</v>
      </c>
      <c r="BC233" s="95">
        <v>164</v>
      </c>
      <c r="BD233" s="95">
        <v>115</v>
      </c>
      <c r="BZ233">
        <v>0.46666666666666667</v>
      </c>
      <c r="CA233">
        <v>0.94444444444444442</v>
      </c>
      <c r="CB233">
        <v>0.46666666666666667</v>
      </c>
    </row>
    <row r="234" spans="52:80" x14ac:dyDescent="0.2">
      <c r="AZ234" s="95">
        <v>231</v>
      </c>
      <c r="BA234" s="95">
        <v>0.37686116114894763</v>
      </c>
      <c r="BB234" s="95">
        <v>0</v>
      </c>
      <c r="BC234" s="95">
        <v>164</v>
      </c>
      <c r="BD234" s="95">
        <v>115.5</v>
      </c>
      <c r="BZ234">
        <v>0.47222222222222221</v>
      </c>
      <c r="CA234">
        <v>0.94444444444444442</v>
      </c>
      <c r="CB234">
        <v>0.47222222222222221</v>
      </c>
    </row>
    <row r="235" spans="52:80" x14ac:dyDescent="0.2">
      <c r="AZ235" s="95">
        <v>232</v>
      </c>
      <c r="BA235" s="95">
        <v>0.37467987018208493</v>
      </c>
      <c r="BB235" s="95">
        <v>1</v>
      </c>
      <c r="BC235" s="95">
        <v>165</v>
      </c>
      <c r="BD235" s="95">
        <v>116</v>
      </c>
      <c r="BZ235">
        <v>0.4777777777777778</v>
      </c>
      <c r="CA235">
        <v>0.94444444444444442</v>
      </c>
      <c r="CB235">
        <v>0.4777777777777778</v>
      </c>
    </row>
    <row r="236" spans="52:80" x14ac:dyDescent="0.2">
      <c r="AZ236" s="95">
        <v>233</v>
      </c>
      <c r="BA236" s="95">
        <v>0.36344502927137928</v>
      </c>
      <c r="BB236" s="95">
        <v>0</v>
      </c>
      <c r="BC236" s="95">
        <v>165</v>
      </c>
      <c r="BD236" s="95">
        <v>116.5</v>
      </c>
      <c r="BZ236">
        <v>0.48333333333333334</v>
      </c>
      <c r="CA236">
        <v>0.94444444444444442</v>
      </c>
      <c r="CB236">
        <v>0.48333333333333334</v>
      </c>
    </row>
    <row r="237" spans="52:80" x14ac:dyDescent="0.2">
      <c r="AZ237" s="95">
        <v>234</v>
      </c>
      <c r="BA237" s="95">
        <v>0.36173951332042109</v>
      </c>
      <c r="BB237" s="95">
        <v>1</v>
      </c>
      <c r="BC237" s="95">
        <v>166</v>
      </c>
      <c r="BD237" s="95">
        <v>117</v>
      </c>
      <c r="BZ237">
        <v>0.5</v>
      </c>
      <c r="CA237">
        <v>0.94444444444444442</v>
      </c>
      <c r="CB237">
        <v>0.5</v>
      </c>
    </row>
    <row r="238" spans="52:80" x14ac:dyDescent="0.2">
      <c r="AZ238" s="95">
        <v>235</v>
      </c>
      <c r="BA238" s="95">
        <v>0.3606331707667304</v>
      </c>
      <c r="BB238" s="95">
        <v>0</v>
      </c>
      <c r="BC238" s="95">
        <v>166</v>
      </c>
      <c r="BD238" s="95">
        <v>117.5</v>
      </c>
      <c r="BZ238">
        <v>0.50555555555555554</v>
      </c>
      <c r="CA238">
        <v>0.94444444444444442</v>
      </c>
      <c r="CB238">
        <v>0.50555555555555554</v>
      </c>
    </row>
    <row r="239" spans="52:80" x14ac:dyDescent="0.2">
      <c r="AZ239" s="95">
        <v>236</v>
      </c>
      <c r="BA239" s="95">
        <v>0.35439396006627227</v>
      </c>
      <c r="BB239" s="95">
        <v>1</v>
      </c>
      <c r="BC239" s="95">
        <v>167</v>
      </c>
      <c r="BD239" s="95">
        <v>118</v>
      </c>
      <c r="BZ239">
        <v>0.51111111111111107</v>
      </c>
      <c r="CA239">
        <v>0.94444444444444442</v>
      </c>
      <c r="CB239">
        <v>0.51111111111111107</v>
      </c>
    </row>
    <row r="240" spans="52:80" x14ac:dyDescent="0.2">
      <c r="AZ240" s="95">
        <v>237</v>
      </c>
      <c r="BA240" s="95">
        <v>0.35373635437030132</v>
      </c>
      <c r="BB240" s="95">
        <v>0</v>
      </c>
      <c r="BC240" s="95">
        <v>167</v>
      </c>
      <c r="BD240" s="95">
        <v>118.5</v>
      </c>
      <c r="BZ240">
        <v>0.51111111111111107</v>
      </c>
      <c r="CA240">
        <v>0.95</v>
      </c>
      <c r="CB240">
        <v>0.51111111111111107</v>
      </c>
    </row>
    <row r="241" spans="52:80" x14ac:dyDescent="0.2">
      <c r="AZ241" s="95">
        <v>238</v>
      </c>
      <c r="BA241" s="95">
        <v>0.3510617678677786</v>
      </c>
      <c r="BB241" s="95">
        <v>1</v>
      </c>
      <c r="BC241" s="95">
        <v>168</v>
      </c>
      <c r="BD241" s="95">
        <v>119</v>
      </c>
      <c r="BZ241">
        <v>0.51666666666666672</v>
      </c>
      <c r="CA241">
        <v>0.95</v>
      </c>
      <c r="CB241">
        <v>0.51666666666666672</v>
      </c>
    </row>
    <row r="242" spans="52:80" x14ac:dyDescent="0.2">
      <c r="AZ242" s="95">
        <v>239</v>
      </c>
      <c r="BA242" s="95">
        <v>0.35105021933996367</v>
      </c>
      <c r="BB242" s="95">
        <v>0</v>
      </c>
      <c r="BC242" s="95">
        <v>168</v>
      </c>
      <c r="BD242" s="95">
        <v>119.5</v>
      </c>
      <c r="BZ242">
        <v>0.52222222222222225</v>
      </c>
      <c r="CA242">
        <v>0.95</v>
      </c>
      <c r="CB242">
        <v>0.52222222222222225</v>
      </c>
    </row>
    <row r="243" spans="52:80" x14ac:dyDescent="0.2">
      <c r="AZ243" s="95">
        <v>240</v>
      </c>
      <c r="BA243" s="95">
        <v>0.34808036687666966</v>
      </c>
      <c r="BB243" s="95">
        <v>0</v>
      </c>
      <c r="BC243" s="95">
        <v>168</v>
      </c>
      <c r="BD243" s="95">
        <v>120</v>
      </c>
      <c r="BZ243">
        <v>0.52222222222222225</v>
      </c>
      <c r="CA243">
        <v>0.9555555555555556</v>
      </c>
      <c r="CB243">
        <v>0.52222222222222225</v>
      </c>
    </row>
    <row r="244" spans="52:80" x14ac:dyDescent="0.2">
      <c r="AZ244" s="95">
        <v>241</v>
      </c>
      <c r="BA244" s="95">
        <v>0.34803215583000824</v>
      </c>
      <c r="BB244" s="95">
        <v>0</v>
      </c>
      <c r="BC244" s="95">
        <v>168</v>
      </c>
      <c r="BD244" s="95">
        <v>120.5</v>
      </c>
      <c r="BZ244">
        <v>0.52222222222222225</v>
      </c>
      <c r="CA244">
        <v>0.96111111111111114</v>
      </c>
      <c r="CB244">
        <v>0.52222222222222225</v>
      </c>
    </row>
    <row r="245" spans="52:80" x14ac:dyDescent="0.2">
      <c r="AZ245" s="95">
        <v>242</v>
      </c>
      <c r="BA245" s="95">
        <v>0.34667892720920057</v>
      </c>
      <c r="BB245" s="95">
        <v>0</v>
      </c>
      <c r="BC245" s="95">
        <v>168</v>
      </c>
      <c r="BD245" s="95">
        <v>121</v>
      </c>
      <c r="BZ245">
        <v>0.52777777777777779</v>
      </c>
      <c r="CA245">
        <v>0.96111111111111114</v>
      </c>
      <c r="CB245">
        <v>0.52777777777777779</v>
      </c>
    </row>
    <row r="246" spans="52:80" x14ac:dyDescent="0.2">
      <c r="AZ246" s="95">
        <v>243</v>
      </c>
      <c r="BA246" s="95">
        <v>0.34667892720920057</v>
      </c>
      <c r="BB246" s="95">
        <v>0</v>
      </c>
      <c r="BC246" s="95">
        <v>168</v>
      </c>
      <c r="BD246" s="95">
        <v>121.5</v>
      </c>
      <c r="BZ246">
        <v>0.53333333333333333</v>
      </c>
      <c r="CA246">
        <v>0.96111111111111114</v>
      </c>
      <c r="CB246">
        <v>0.53333333333333333</v>
      </c>
    </row>
    <row r="247" spans="52:80" x14ac:dyDescent="0.2">
      <c r="AZ247" s="95">
        <v>244</v>
      </c>
      <c r="BA247" s="95">
        <v>0.34667892720920057</v>
      </c>
      <c r="BB247" s="95">
        <v>0</v>
      </c>
      <c r="BC247" s="95">
        <v>168</v>
      </c>
      <c r="BD247" s="95">
        <v>122</v>
      </c>
      <c r="BZ247">
        <v>0.53888888888888886</v>
      </c>
      <c r="CA247">
        <v>0.96111111111111114</v>
      </c>
      <c r="CB247">
        <v>0.53888888888888886</v>
      </c>
    </row>
    <row r="248" spans="52:80" x14ac:dyDescent="0.2">
      <c r="AZ248" s="95">
        <v>245</v>
      </c>
      <c r="BA248" s="95">
        <v>0.34667892720920057</v>
      </c>
      <c r="BB248" s="95">
        <v>0</v>
      </c>
      <c r="BC248" s="95">
        <v>168</v>
      </c>
      <c r="BD248" s="95">
        <v>122.5</v>
      </c>
      <c r="BZ248">
        <v>0.53888888888888886</v>
      </c>
      <c r="CA248">
        <v>0.96666666666666667</v>
      </c>
      <c r="CB248">
        <v>0.53888888888888886</v>
      </c>
    </row>
    <row r="249" spans="52:80" x14ac:dyDescent="0.2">
      <c r="AZ249" s="95">
        <v>246</v>
      </c>
      <c r="BA249" s="95">
        <v>0.3453792341756648</v>
      </c>
      <c r="BB249" s="95">
        <v>0</v>
      </c>
      <c r="BC249" s="95">
        <v>168</v>
      </c>
      <c r="BD249" s="95">
        <v>123</v>
      </c>
      <c r="BZ249">
        <v>0.5444444444444444</v>
      </c>
      <c r="CA249">
        <v>0.96666666666666667</v>
      </c>
      <c r="CB249">
        <v>0.5444444444444444</v>
      </c>
    </row>
    <row r="250" spans="52:80" x14ac:dyDescent="0.2">
      <c r="AZ250" s="95">
        <v>247</v>
      </c>
      <c r="BA250" s="95">
        <v>0.34254749456900851</v>
      </c>
      <c r="BB250" s="95">
        <v>0</v>
      </c>
      <c r="BC250" s="95">
        <v>168</v>
      </c>
      <c r="BD250" s="95">
        <v>123.5</v>
      </c>
      <c r="BZ250">
        <v>0.5444444444444444</v>
      </c>
      <c r="CA250">
        <v>0.97222222222222221</v>
      </c>
      <c r="CB250">
        <v>0.5444444444444444</v>
      </c>
    </row>
    <row r="251" spans="52:80" x14ac:dyDescent="0.2">
      <c r="AZ251" s="95">
        <v>248</v>
      </c>
      <c r="BA251" s="95">
        <v>0.342471554382626</v>
      </c>
      <c r="BB251" s="95">
        <v>0</v>
      </c>
      <c r="BC251" s="95">
        <v>168</v>
      </c>
      <c r="BD251" s="95">
        <v>124</v>
      </c>
      <c r="BZ251">
        <v>0.5444444444444444</v>
      </c>
      <c r="CA251">
        <v>0.97777777777777775</v>
      </c>
      <c r="CB251">
        <v>0.5444444444444444</v>
      </c>
    </row>
    <row r="252" spans="52:80" x14ac:dyDescent="0.2">
      <c r="AZ252" s="95">
        <v>249</v>
      </c>
      <c r="BA252" s="95">
        <v>0.33562825489060349</v>
      </c>
      <c r="BB252" s="95">
        <v>0</v>
      </c>
      <c r="BC252" s="95">
        <v>168</v>
      </c>
      <c r="BD252" s="95">
        <v>124.5</v>
      </c>
      <c r="BZ252">
        <v>0.5444444444444444</v>
      </c>
      <c r="CA252">
        <v>0.98333333333333328</v>
      </c>
      <c r="CB252">
        <v>0.5444444444444444</v>
      </c>
    </row>
    <row r="253" spans="52:80" x14ac:dyDescent="0.2">
      <c r="AZ253" s="95">
        <v>250</v>
      </c>
      <c r="BA253" s="95">
        <v>0.33236259601299994</v>
      </c>
      <c r="BB253" s="95">
        <v>0</v>
      </c>
      <c r="BC253" s="95">
        <v>168</v>
      </c>
      <c r="BD253" s="95">
        <v>125</v>
      </c>
      <c r="BZ253">
        <v>0.55000000000000004</v>
      </c>
      <c r="CA253">
        <v>0.98333333333333328</v>
      </c>
      <c r="CB253">
        <v>0.55000000000000004</v>
      </c>
    </row>
    <row r="254" spans="52:80" x14ac:dyDescent="0.2">
      <c r="AZ254" s="95">
        <v>251</v>
      </c>
      <c r="BA254" s="95">
        <v>0.32701793833217502</v>
      </c>
      <c r="BB254" s="95">
        <v>1</v>
      </c>
      <c r="BC254" s="95">
        <v>169</v>
      </c>
      <c r="BD254" s="95">
        <v>125.5</v>
      </c>
      <c r="BZ254">
        <v>0.55555555555555558</v>
      </c>
      <c r="CA254">
        <v>0.98333333333333328</v>
      </c>
      <c r="CB254">
        <v>0.55555555555555558</v>
      </c>
    </row>
    <row r="255" spans="52:80" x14ac:dyDescent="0.2">
      <c r="AZ255" s="95">
        <v>252</v>
      </c>
      <c r="BA255" s="95">
        <v>0.32688075112717452</v>
      </c>
      <c r="BB255" s="95">
        <v>0</v>
      </c>
      <c r="BC255" s="95">
        <v>169</v>
      </c>
      <c r="BD255" s="95">
        <v>126</v>
      </c>
      <c r="BZ255">
        <v>0.56111111111111112</v>
      </c>
      <c r="CA255">
        <v>0.98333333333333328</v>
      </c>
      <c r="CB255">
        <v>0.56111111111111112</v>
      </c>
    </row>
    <row r="256" spans="52:80" x14ac:dyDescent="0.2">
      <c r="AZ256" s="96">
        <v>253</v>
      </c>
      <c r="BA256" s="96">
        <v>0.32484897927541279</v>
      </c>
      <c r="BB256" s="96">
        <v>1</v>
      </c>
      <c r="BC256" s="96">
        <v>170</v>
      </c>
      <c r="BD256" s="96">
        <v>126.5</v>
      </c>
      <c r="BZ256">
        <v>0.56666666666666665</v>
      </c>
      <c r="CA256">
        <v>0.98333333333333328</v>
      </c>
      <c r="CB256">
        <v>0.56666666666666665</v>
      </c>
    </row>
    <row r="257" spans="52:80" x14ac:dyDescent="0.2">
      <c r="AZ257" s="96">
        <v>254</v>
      </c>
      <c r="BA257" s="96">
        <v>0.32270505128982263</v>
      </c>
      <c r="BB257" s="96">
        <v>0</v>
      </c>
      <c r="BC257" s="96">
        <v>170</v>
      </c>
      <c r="BD257" s="96">
        <v>127</v>
      </c>
      <c r="BZ257">
        <v>0.57222222222222219</v>
      </c>
      <c r="CA257">
        <v>0.98333333333333328</v>
      </c>
      <c r="CB257">
        <v>0.57222222222222219</v>
      </c>
    </row>
    <row r="258" spans="52:80" x14ac:dyDescent="0.2">
      <c r="AZ258" s="96">
        <v>255</v>
      </c>
      <c r="BA258" s="96">
        <v>0.32160365581747868</v>
      </c>
      <c r="BB258" s="96">
        <v>0</v>
      </c>
      <c r="BC258" s="96">
        <v>170</v>
      </c>
      <c r="BD258" s="96">
        <v>127.5</v>
      </c>
      <c r="BZ258">
        <v>0.57222222222222219</v>
      </c>
      <c r="CA258">
        <v>0.98888888888888893</v>
      </c>
      <c r="CB258">
        <v>0.57222222222222219</v>
      </c>
    </row>
    <row r="259" spans="52:80" x14ac:dyDescent="0.2">
      <c r="AZ259" s="96">
        <v>256</v>
      </c>
      <c r="BA259" s="96">
        <v>0.32129420995555608</v>
      </c>
      <c r="BB259" s="96">
        <v>0</v>
      </c>
      <c r="BC259" s="96">
        <v>170</v>
      </c>
      <c r="BD259" s="96">
        <v>128</v>
      </c>
      <c r="BZ259">
        <v>0.57777777777777772</v>
      </c>
      <c r="CA259">
        <v>0.98888888888888893</v>
      </c>
      <c r="CB259">
        <v>0.57777777777777772</v>
      </c>
    </row>
    <row r="260" spans="52:80" x14ac:dyDescent="0.2">
      <c r="AZ260" s="96">
        <v>257</v>
      </c>
      <c r="BA260" s="96">
        <v>0.3186512890489428</v>
      </c>
      <c r="BB260" s="96">
        <v>0</v>
      </c>
      <c r="BC260" s="96">
        <v>170</v>
      </c>
      <c r="BD260" s="96">
        <v>128.5</v>
      </c>
      <c r="BZ260">
        <v>0.58333333333333337</v>
      </c>
      <c r="CA260">
        <v>0.98888888888888893</v>
      </c>
      <c r="CB260">
        <v>0.58333333333333337</v>
      </c>
    </row>
    <row r="261" spans="52:80" x14ac:dyDescent="0.2">
      <c r="AZ261" s="96">
        <v>258</v>
      </c>
      <c r="BA261" s="96">
        <v>0.31819019088919109</v>
      </c>
      <c r="BB261" s="96">
        <v>0</v>
      </c>
      <c r="BC261" s="96">
        <v>170</v>
      </c>
      <c r="BD261" s="96">
        <v>129</v>
      </c>
      <c r="BZ261">
        <v>0.58888888888888891</v>
      </c>
      <c r="CA261">
        <v>0.98888888888888893</v>
      </c>
      <c r="CB261">
        <v>0.58888888888888891</v>
      </c>
    </row>
    <row r="262" spans="52:80" x14ac:dyDescent="0.2">
      <c r="AZ262" s="96">
        <v>259</v>
      </c>
      <c r="BA262" s="96">
        <v>0.31819019088919109</v>
      </c>
      <c r="BB262" s="96">
        <v>0</v>
      </c>
      <c r="BC262" s="96">
        <v>170</v>
      </c>
      <c r="BD262" s="96">
        <v>129.5</v>
      </c>
      <c r="BZ262">
        <v>0.59444444444444444</v>
      </c>
      <c r="CA262">
        <v>0.98888888888888893</v>
      </c>
      <c r="CB262">
        <v>0.59444444444444444</v>
      </c>
    </row>
    <row r="263" spans="52:80" x14ac:dyDescent="0.2">
      <c r="AZ263" s="96">
        <v>260</v>
      </c>
      <c r="BA263" s="96">
        <v>0.31819019088919109</v>
      </c>
      <c r="BB263" s="96">
        <v>0</v>
      </c>
      <c r="BC263" s="96">
        <v>170</v>
      </c>
      <c r="BD263" s="96">
        <v>130</v>
      </c>
      <c r="BZ263">
        <v>0.6</v>
      </c>
      <c r="CA263">
        <v>0.98888888888888893</v>
      </c>
      <c r="CB263">
        <v>0.6</v>
      </c>
    </row>
    <row r="264" spans="52:80" x14ac:dyDescent="0.2">
      <c r="AZ264" s="96">
        <v>261</v>
      </c>
      <c r="BA264" s="96">
        <v>0.30793638740679369</v>
      </c>
      <c r="BB264" s="96">
        <v>0</v>
      </c>
      <c r="BC264" s="96">
        <v>170</v>
      </c>
      <c r="BD264" s="96">
        <v>130.5</v>
      </c>
      <c r="BZ264">
        <v>0.60555555555555551</v>
      </c>
      <c r="CA264">
        <v>0.98888888888888893</v>
      </c>
      <c r="CB264">
        <v>0.60555555555555551</v>
      </c>
    </row>
    <row r="265" spans="52:80" x14ac:dyDescent="0.2">
      <c r="AZ265" s="96">
        <v>262</v>
      </c>
      <c r="BA265" s="96">
        <v>0.30705474505723307</v>
      </c>
      <c r="BB265" s="96">
        <v>0</v>
      </c>
      <c r="BC265" s="96">
        <v>170</v>
      </c>
      <c r="BD265" s="96">
        <v>131</v>
      </c>
      <c r="BZ265">
        <v>0.61111111111111116</v>
      </c>
      <c r="CA265">
        <v>0.98888888888888893</v>
      </c>
      <c r="CB265">
        <v>0.61111111111111116</v>
      </c>
    </row>
    <row r="266" spans="52:80" x14ac:dyDescent="0.2">
      <c r="AZ266" s="96">
        <v>263</v>
      </c>
      <c r="BA266" s="96">
        <v>0.30694638481204467</v>
      </c>
      <c r="BB266" s="96">
        <v>1</v>
      </c>
      <c r="BC266" s="96">
        <v>171</v>
      </c>
      <c r="BD266" s="96">
        <v>131.5</v>
      </c>
      <c r="BZ266">
        <v>0.6166666666666667</v>
      </c>
      <c r="CA266">
        <v>0.98888888888888893</v>
      </c>
      <c r="CB266">
        <v>0.6166666666666667</v>
      </c>
    </row>
    <row r="267" spans="52:80" x14ac:dyDescent="0.2">
      <c r="AZ267" s="96">
        <v>264</v>
      </c>
      <c r="BA267" s="96">
        <v>0.30494390693355417</v>
      </c>
      <c r="BB267" s="96">
        <v>0</v>
      </c>
      <c r="BC267" s="96">
        <v>171</v>
      </c>
      <c r="BD267" s="96">
        <v>132</v>
      </c>
      <c r="BZ267">
        <v>0.62222222222222223</v>
      </c>
      <c r="CA267">
        <v>0.98888888888888893</v>
      </c>
      <c r="CB267">
        <v>0.62222222222222223</v>
      </c>
    </row>
    <row r="268" spans="52:80" x14ac:dyDescent="0.2">
      <c r="AZ268" s="96">
        <v>265</v>
      </c>
      <c r="BA268" s="96">
        <v>0.30059226009584888</v>
      </c>
      <c r="BB268" s="96">
        <v>0</v>
      </c>
      <c r="BC268" s="96">
        <v>171</v>
      </c>
      <c r="BD268" s="96">
        <v>132.5</v>
      </c>
      <c r="BZ268">
        <v>0.62777777777777777</v>
      </c>
      <c r="CA268">
        <v>0.98888888888888893</v>
      </c>
      <c r="CB268">
        <v>0.62777777777777777</v>
      </c>
    </row>
    <row r="269" spans="52:80" x14ac:dyDescent="0.2">
      <c r="AZ269" s="96">
        <v>266</v>
      </c>
      <c r="BA269" s="96">
        <v>0.29892892937897941</v>
      </c>
      <c r="BB269" s="96">
        <v>1</v>
      </c>
      <c r="BC269" s="96">
        <v>172</v>
      </c>
      <c r="BD269" s="96">
        <v>133</v>
      </c>
      <c r="BZ269">
        <v>0.6333333333333333</v>
      </c>
      <c r="CA269">
        <v>0.98888888888888893</v>
      </c>
      <c r="CB269">
        <v>0.6333333333333333</v>
      </c>
    </row>
    <row r="270" spans="52:80" x14ac:dyDescent="0.2">
      <c r="AZ270" s="96">
        <v>267</v>
      </c>
      <c r="BA270" s="96">
        <v>0.29559593069109702</v>
      </c>
      <c r="BB270" s="96">
        <v>1</v>
      </c>
      <c r="BC270" s="96">
        <v>173</v>
      </c>
      <c r="BD270" s="96">
        <v>133.5</v>
      </c>
      <c r="BZ270">
        <v>0.63888888888888884</v>
      </c>
      <c r="CA270">
        <v>0.98888888888888893</v>
      </c>
      <c r="CB270">
        <v>0.63888888888888884</v>
      </c>
    </row>
    <row r="271" spans="52:80" x14ac:dyDescent="0.2">
      <c r="AZ271" s="96">
        <v>268</v>
      </c>
      <c r="BA271" s="96">
        <v>0.29554055684568986</v>
      </c>
      <c r="BB271" s="96">
        <v>0</v>
      </c>
      <c r="BC271" s="96">
        <v>173</v>
      </c>
      <c r="BD271" s="96">
        <v>134</v>
      </c>
      <c r="BZ271">
        <v>0.64444444444444449</v>
      </c>
      <c r="CA271">
        <v>0.98888888888888893</v>
      </c>
      <c r="CB271">
        <v>0.64444444444444449</v>
      </c>
    </row>
    <row r="272" spans="52:80" x14ac:dyDescent="0.2">
      <c r="AZ272" s="96">
        <v>269</v>
      </c>
      <c r="BA272" s="96">
        <v>0.29532224928342271</v>
      </c>
      <c r="BB272" s="96">
        <v>0</v>
      </c>
      <c r="BC272" s="96">
        <v>173</v>
      </c>
      <c r="BD272" s="96">
        <v>134.5</v>
      </c>
      <c r="BZ272">
        <v>0.65</v>
      </c>
      <c r="CA272">
        <v>0.98888888888888893</v>
      </c>
      <c r="CB272">
        <v>0.65</v>
      </c>
    </row>
    <row r="273" spans="52:80" x14ac:dyDescent="0.2">
      <c r="AZ273" s="96">
        <v>270</v>
      </c>
      <c r="BA273" s="96">
        <v>0.29424271769677662</v>
      </c>
      <c r="BB273" s="96">
        <v>0</v>
      </c>
      <c r="BC273" s="96">
        <v>173</v>
      </c>
      <c r="BD273" s="96">
        <v>135</v>
      </c>
      <c r="BZ273">
        <v>0.65555555555555556</v>
      </c>
      <c r="CA273">
        <v>0.98888888888888893</v>
      </c>
      <c r="CB273">
        <v>0.65555555555555556</v>
      </c>
    </row>
    <row r="274" spans="52:80" x14ac:dyDescent="0.2">
      <c r="AZ274" s="96">
        <v>271</v>
      </c>
      <c r="BA274" s="96">
        <v>0.29420889211296031</v>
      </c>
      <c r="BB274" s="96">
        <v>1</v>
      </c>
      <c r="BC274" s="96">
        <v>174</v>
      </c>
      <c r="BD274" s="96">
        <v>135.5</v>
      </c>
      <c r="BZ274">
        <v>0.66111111111111109</v>
      </c>
      <c r="CA274">
        <v>0.98888888888888893</v>
      </c>
      <c r="CB274">
        <v>0.66111111111111109</v>
      </c>
    </row>
    <row r="275" spans="52:80" x14ac:dyDescent="0.2">
      <c r="AZ275" s="96">
        <v>272</v>
      </c>
      <c r="BA275" s="96">
        <v>0.29418964348806154</v>
      </c>
      <c r="BB275" s="96">
        <v>0</v>
      </c>
      <c r="BC275" s="96">
        <v>174</v>
      </c>
      <c r="BD275" s="96">
        <v>136</v>
      </c>
      <c r="BZ275">
        <v>0.66666666666666663</v>
      </c>
      <c r="CA275">
        <v>0.98888888888888893</v>
      </c>
      <c r="CB275">
        <v>0.66666666666666663</v>
      </c>
    </row>
    <row r="276" spans="52:80" x14ac:dyDescent="0.2">
      <c r="AZ276" s="96">
        <v>273</v>
      </c>
      <c r="BA276" s="96">
        <v>0.2923363344050241</v>
      </c>
      <c r="BB276" s="96">
        <v>1</v>
      </c>
      <c r="BC276" s="96">
        <v>175</v>
      </c>
      <c r="BD276" s="96">
        <v>136.5</v>
      </c>
      <c r="BZ276">
        <v>0.67222222222222228</v>
      </c>
      <c r="CA276">
        <v>0.98888888888888893</v>
      </c>
      <c r="CB276">
        <v>0.67222222222222228</v>
      </c>
    </row>
    <row r="277" spans="52:80" x14ac:dyDescent="0.2">
      <c r="AZ277" s="96">
        <v>274</v>
      </c>
      <c r="BA277" s="96">
        <v>0.29184808185216299</v>
      </c>
      <c r="BB277" s="96">
        <v>1</v>
      </c>
      <c r="BC277" s="96">
        <v>176</v>
      </c>
      <c r="BD277" s="96">
        <v>137</v>
      </c>
      <c r="BZ277">
        <v>0.67777777777777781</v>
      </c>
      <c r="CA277">
        <v>0.98888888888888893</v>
      </c>
      <c r="CB277">
        <v>0.67777777777777781</v>
      </c>
    </row>
    <row r="278" spans="52:80" x14ac:dyDescent="0.2">
      <c r="AZ278" s="96">
        <v>275</v>
      </c>
      <c r="BA278" s="96">
        <v>0.288817571874873</v>
      </c>
      <c r="BB278" s="96">
        <v>1</v>
      </c>
      <c r="BC278" s="96">
        <v>177</v>
      </c>
      <c r="BD278" s="96">
        <v>137.5</v>
      </c>
      <c r="BZ278">
        <v>0.68333333333333335</v>
      </c>
      <c r="CA278">
        <v>0.98888888888888893</v>
      </c>
      <c r="CB278">
        <v>0.68333333333333335</v>
      </c>
    </row>
    <row r="279" spans="52:80" x14ac:dyDescent="0.2">
      <c r="AZ279" s="96">
        <v>276</v>
      </c>
      <c r="BA279" s="96">
        <v>0.28515167862674984</v>
      </c>
      <c r="BB279" s="96">
        <v>0</v>
      </c>
      <c r="BC279" s="96">
        <v>177</v>
      </c>
      <c r="BD279" s="96">
        <v>138</v>
      </c>
      <c r="BZ279">
        <v>0.68333333333333335</v>
      </c>
      <c r="CA279">
        <v>0.99444444444444446</v>
      </c>
      <c r="CB279">
        <v>0.68333333333333335</v>
      </c>
    </row>
    <row r="280" spans="52:80" x14ac:dyDescent="0.2">
      <c r="AZ280" s="96">
        <v>277</v>
      </c>
      <c r="BA280" s="96">
        <v>0.28377917635017941</v>
      </c>
      <c r="BB280" s="96">
        <v>0</v>
      </c>
      <c r="BC280" s="96">
        <v>177</v>
      </c>
      <c r="BD280" s="96">
        <v>138.5</v>
      </c>
      <c r="BZ280">
        <v>0.68888888888888888</v>
      </c>
      <c r="CA280">
        <v>0.99444444444444446</v>
      </c>
      <c r="CB280">
        <v>0.68888888888888888</v>
      </c>
    </row>
    <row r="281" spans="52:80" x14ac:dyDescent="0.2">
      <c r="AZ281" s="96">
        <v>278</v>
      </c>
      <c r="BA281" s="96">
        <v>0.28096560567703149</v>
      </c>
      <c r="BB281" s="96">
        <v>0</v>
      </c>
      <c r="BC281" s="96">
        <v>177</v>
      </c>
      <c r="BD281" s="96">
        <v>139</v>
      </c>
      <c r="BZ281">
        <v>0.69444444444444442</v>
      </c>
      <c r="CA281">
        <v>0.99444444444444446</v>
      </c>
      <c r="CB281">
        <v>0.69444444444444442</v>
      </c>
    </row>
    <row r="282" spans="52:80" x14ac:dyDescent="0.2">
      <c r="AZ282" s="96">
        <v>279</v>
      </c>
      <c r="BA282" s="96">
        <v>0.27905457344493517</v>
      </c>
      <c r="BB282" s="96">
        <v>0</v>
      </c>
      <c r="BC282" s="96">
        <v>177</v>
      </c>
      <c r="BD282" s="96">
        <v>139.5</v>
      </c>
      <c r="BZ282">
        <v>0.69444444444444442</v>
      </c>
      <c r="CA282">
        <v>1</v>
      </c>
      <c r="CB282">
        <v>0.69444444444444442</v>
      </c>
    </row>
    <row r="283" spans="52:80" x14ac:dyDescent="0.2">
      <c r="AZ283" s="96">
        <v>280</v>
      </c>
      <c r="BA283" s="96">
        <v>0.27697886947382955</v>
      </c>
      <c r="BB283" s="96">
        <v>0</v>
      </c>
      <c r="BC283" s="96">
        <v>177</v>
      </c>
      <c r="BD283" s="96">
        <v>140</v>
      </c>
      <c r="BZ283">
        <v>0.7</v>
      </c>
      <c r="CA283">
        <v>1</v>
      </c>
      <c r="CB283">
        <v>0.7</v>
      </c>
    </row>
    <row r="284" spans="52:80" x14ac:dyDescent="0.2">
      <c r="AZ284" s="96">
        <v>281</v>
      </c>
      <c r="BA284" s="96">
        <v>0.27412205010807161</v>
      </c>
      <c r="BB284" s="96">
        <v>1</v>
      </c>
      <c r="BC284" s="96">
        <v>178</v>
      </c>
      <c r="BD284" s="96">
        <v>140.5</v>
      </c>
      <c r="BZ284">
        <v>0.7055555555555556</v>
      </c>
      <c r="CA284">
        <v>1</v>
      </c>
      <c r="CB284">
        <v>0.7055555555555556</v>
      </c>
    </row>
    <row r="285" spans="52:80" x14ac:dyDescent="0.2">
      <c r="AZ285" s="96">
        <v>282</v>
      </c>
      <c r="BA285" s="96">
        <v>0.27387850866183955</v>
      </c>
      <c r="BB285" s="96">
        <v>0</v>
      </c>
      <c r="BC285" s="96">
        <v>178</v>
      </c>
      <c r="BD285" s="96">
        <v>141</v>
      </c>
      <c r="BZ285">
        <v>0.71111111111111114</v>
      </c>
      <c r="CA285">
        <v>1</v>
      </c>
      <c r="CB285">
        <v>0.71111111111111114</v>
      </c>
    </row>
    <row r="286" spans="52:80" x14ac:dyDescent="0.2">
      <c r="AZ286" s="96">
        <v>283</v>
      </c>
      <c r="BA286" s="96">
        <v>0.27104427894202032</v>
      </c>
      <c r="BB286" s="96">
        <v>0</v>
      </c>
      <c r="BC286" s="96">
        <v>178</v>
      </c>
      <c r="BD286" s="96">
        <v>141.5</v>
      </c>
      <c r="BZ286">
        <v>0.71666666666666667</v>
      </c>
      <c r="CA286">
        <v>1</v>
      </c>
      <c r="CB286">
        <v>0.71666666666666667</v>
      </c>
    </row>
    <row r="287" spans="52:80" x14ac:dyDescent="0.2">
      <c r="AZ287" s="96">
        <v>284</v>
      </c>
      <c r="BA287" s="96">
        <v>0.27062200730719543</v>
      </c>
      <c r="BB287" s="96">
        <v>0</v>
      </c>
      <c r="BC287" s="96">
        <v>178</v>
      </c>
      <c r="BD287" s="96">
        <v>142</v>
      </c>
      <c r="BZ287">
        <v>0.72222222222222221</v>
      </c>
      <c r="CA287">
        <v>1</v>
      </c>
      <c r="CB287">
        <v>0.72222222222222221</v>
      </c>
    </row>
    <row r="288" spans="52:80" x14ac:dyDescent="0.2">
      <c r="AZ288" s="96">
        <v>285</v>
      </c>
      <c r="BA288" s="96">
        <v>0.26885294846990337</v>
      </c>
      <c r="BB288" s="96">
        <v>0</v>
      </c>
      <c r="BC288" s="96">
        <v>178</v>
      </c>
      <c r="BD288" s="96">
        <v>142.5</v>
      </c>
      <c r="BZ288">
        <v>0.72777777777777775</v>
      </c>
      <c r="CA288">
        <v>1</v>
      </c>
      <c r="CB288">
        <v>0.72777777777777775</v>
      </c>
    </row>
    <row r="289" spans="52:80" x14ac:dyDescent="0.2">
      <c r="AZ289" s="96">
        <v>286</v>
      </c>
      <c r="BA289" s="96">
        <v>0.26655160094402891</v>
      </c>
      <c r="BB289" s="96">
        <v>0</v>
      </c>
      <c r="BC289" s="96">
        <v>178</v>
      </c>
      <c r="BD289" s="96">
        <v>143</v>
      </c>
      <c r="BZ289">
        <v>0.73333333333333328</v>
      </c>
      <c r="CA289">
        <v>1</v>
      </c>
      <c r="CB289">
        <v>0.73333333333333328</v>
      </c>
    </row>
    <row r="290" spans="52:80" x14ac:dyDescent="0.2">
      <c r="AZ290" s="96">
        <v>287</v>
      </c>
      <c r="BA290" s="96">
        <v>0.26568002645061539</v>
      </c>
      <c r="BB290" s="96">
        <v>0</v>
      </c>
      <c r="BC290" s="96">
        <v>178</v>
      </c>
      <c r="BD290" s="96">
        <v>143.5</v>
      </c>
      <c r="BZ290">
        <v>0.73888888888888893</v>
      </c>
      <c r="CA290">
        <v>1</v>
      </c>
      <c r="CB290">
        <v>0.73888888888888893</v>
      </c>
    </row>
    <row r="291" spans="52:80" x14ac:dyDescent="0.2">
      <c r="AZ291" s="96">
        <v>288</v>
      </c>
      <c r="BA291" s="96">
        <v>0.26486022814105192</v>
      </c>
      <c r="BB291" s="96">
        <v>0</v>
      </c>
      <c r="BC291" s="96">
        <v>178</v>
      </c>
      <c r="BD291" s="96">
        <v>144</v>
      </c>
      <c r="BZ291">
        <v>0.74444444444444446</v>
      </c>
      <c r="CA291">
        <v>1</v>
      </c>
      <c r="CB291">
        <v>0.74444444444444446</v>
      </c>
    </row>
    <row r="292" spans="52:80" x14ac:dyDescent="0.2">
      <c r="AZ292" s="95">
        <v>289</v>
      </c>
      <c r="BA292" s="95">
        <v>0.26474301546721729</v>
      </c>
      <c r="BB292" s="95">
        <v>0</v>
      </c>
      <c r="BC292" s="95">
        <v>178</v>
      </c>
      <c r="BD292" s="95">
        <v>144.5</v>
      </c>
      <c r="BZ292">
        <v>0.75</v>
      </c>
      <c r="CA292">
        <v>1</v>
      </c>
      <c r="CB292">
        <v>0.75</v>
      </c>
    </row>
    <row r="293" spans="52:80" x14ac:dyDescent="0.2">
      <c r="AZ293" s="95">
        <v>290</v>
      </c>
      <c r="BA293" s="95">
        <v>0.26080177287027556</v>
      </c>
      <c r="BB293" s="95">
        <v>0</v>
      </c>
      <c r="BC293" s="95">
        <v>178</v>
      </c>
      <c r="BD293" s="95">
        <v>145</v>
      </c>
      <c r="BZ293">
        <v>0.75555555555555554</v>
      </c>
      <c r="CA293">
        <v>1</v>
      </c>
      <c r="CB293">
        <v>0.75555555555555554</v>
      </c>
    </row>
    <row r="294" spans="52:80" x14ac:dyDescent="0.2">
      <c r="AZ294" s="95">
        <v>291</v>
      </c>
      <c r="BA294" s="95">
        <v>0.25891903581353293</v>
      </c>
      <c r="BB294" s="95">
        <v>0</v>
      </c>
      <c r="BC294" s="95">
        <v>178</v>
      </c>
      <c r="BD294" s="95">
        <v>145.5</v>
      </c>
      <c r="BZ294">
        <v>0.76111111111111107</v>
      </c>
      <c r="CA294">
        <v>1</v>
      </c>
      <c r="CB294">
        <v>0.76111111111111107</v>
      </c>
    </row>
    <row r="295" spans="52:80" x14ac:dyDescent="0.2">
      <c r="AZ295" s="95">
        <v>292</v>
      </c>
      <c r="BA295" s="95">
        <v>0.25615444252289171</v>
      </c>
      <c r="BB295" s="95">
        <v>0</v>
      </c>
      <c r="BC295" s="95">
        <v>178</v>
      </c>
      <c r="BD295" s="95">
        <v>146</v>
      </c>
      <c r="BZ295">
        <v>0.76666666666666672</v>
      </c>
      <c r="CA295">
        <v>1</v>
      </c>
      <c r="CB295">
        <v>0.76666666666666672</v>
      </c>
    </row>
    <row r="296" spans="52:80" x14ac:dyDescent="0.2">
      <c r="AZ296" s="95">
        <v>293</v>
      </c>
      <c r="BA296" s="95">
        <v>0.2515793499757546</v>
      </c>
      <c r="BB296" s="95">
        <v>0</v>
      </c>
      <c r="BC296" s="95">
        <v>178</v>
      </c>
      <c r="BD296" s="95">
        <v>146.5</v>
      </c>
      <c r="BZ296">
        <v>0.77222222222222225</v>
      </c>
      <c r="CA296">
        <v>1</v>
      </c>
      <c r="CB296">
        <v>0.77222222222222225</v>
      </c>
    </row>
    <row r="297" spans="52:80" x14ac:dyDescent="0.2">
      <c r="AZ297" s="95">
        <v>294</v>
      </c>
      <c r="BA297" s="95">
        <v>0.2457832921957645</v>
      </c>
      <c r="BB297" s="95">
        <v>0</v>
      </c>
      <c r="BC297" s="95">
        <v>178</v>
      </c>
      <c r="BD297" s="95">
        <v>147</v>
      </c>
      <c r="BZ297">
        <v>0.77777777777777779</v>
      </c>
      <c r="CA297">
        <v>1</v>
      </c>
      <c r="CB297">
        <v>0.77777777777777779</v>
      </c>
    </row>
    <row r="298" spans="52:80" x14ac:dyDescent="0.2">
      <c r="AZ298" s="95">
        <v>295</v>
      </c>
      <c r="BA298" s="95">
        <v>0.2430353848806526</v>
      </c>
      <c r="BB298" s="95">
        <v>0</v>
      </c>
      <c r="BC298" s="95">
        <v>178</v>
      </c>
      <c r="BD298" s="95">
        <v>147.5</v>
      </c>
      <c r="BZ298">
        <v>0.78333333333333333</v>
      </c>
      <c r="CA298">
        <v>1</v>
      </c>
      <c r="CB298">
        <v>0.78333333333333333</v>
      </c>
    </row>
    <row r="299" spans="52:80" x14ac:dyDescent="0.2">
      <c r="AZ299" s="95">
        <v>296</v>
      </c>
      <c r="BA299" s="95">
        <v>0.24232584580022684</v>
      </c>
      <c r="BB299" s="95">
        <v>0</v>
      </c>
      <c r="BC299" s="95">
        <v>178</v>
      </c>
      <c r="BD299" s="95">
        <v>148</v>
      </c>
      <c r="BZ299">
        <v>0.78888888888888886</v>
      </c>
      <c r="CA299">
        <v>1</v>
      </c>
      <c r="CB299">
        <v>0.78888888888888886</v>
      </c>
    </row>
    <row r="300" spans="52:80" x14ac:dyDescent="0.2">
      <c r="AZ300" s="95">
        <v>297</v>
      </c>
      <c r="BA300" s="95">
        <v>0.23998316276764073</v>
      </c>
      <c r="BB300" s="95">
        <v>0</v>
      </c>
      <c r="BC300" s="95">
        <v>178</v>
      </c>
      <c r="BD300" s="95">
        <v>148.5</v>
      </c>
      <c r="BZ300">
        <v>0.7944444444444444</v>
      </c>
      <c r="CA300">
        <v>1</v>
      </c>
      <c r="CB300">
        <v>0.7944444444444444</v>
      </c>
    </row>
    <row r="301" spans="52:80" x14ac:dyDescent="0.2">
      <c r="AZ301" s="95">
        <v>298</v>
      </c>
      <c r="BA301" s="95">
        <v>0.23934026235755865</v>
      </c>
      <c r="BB301" s="95">
        <v>0</v>
      </c>
      <c r="BC301" s="95">
        <v>178</v>
      </c>
      <c r="BD301" s="95">
        <v>149</v>
      </c>
      <c r="BZ301">
        <v>0.8</v>
      </c>
      <c r="CA301">
        <v>1</v>
      </c>
      <c r="CB301">
        <v>0.8</v>
      </c>
    </row>
    <row r="302" spans="52:80" x14ac:dyDescent="0.2">
      <c r="AZ302" s="95">
        <v>299</v>
      </c>
      <c r="BA302" s="95">
        <v>0.23198804357144517</v>
      </c>
      <c r="BB302" s="95">
        <v>0</v>
      </c>
      <c r="BC302" s="95">
        <v>178</v>
      </c>
      <c r="BD302" s="95">
        <v>149.5</v>
      </c>
      <c r="BZ302">
        <v>0.80555555555555558</v>
      </c>
      <c r="CA302">
        <v>1</v>
      </c>
      <c r="CB302">
        <v>0.80555555555555558</v>
      </c>
    </row>
    <row r="303" spans="52:80" x14ac:dyDescent="0.2">
      <c r="AZ303" s="95">
        <v>300</v>
      </c>
      <c r="BA303" s="95">
        <v>0.2288904108308257</v>
      </c>
      <c r="BB303" s="95">
        <v>0</v>
      </c>
      <c r="BC303" s="95">
        <v>178</v>
      </c>
      <c r="BD303" s="95">
        <v>150</v>
      </c>
      <c r="BZ303">
        <v>0.81111111111111112</v>
      </c>
      <c r="CA303">
        <v>1</v>
      </c>
      <c r="CB303">
        <v>0.81111111111111112</v>
      </c>
    </row>
    <row r="304" spans="52:80" x14ac:dyDescent="0.2">
      <c r="AZ304" s="95">
        <v>301</v>
      </c>
      <c r="BA304" s="95">
        <v>0.22687139177517723</v>
      </c>
      <c r="BB304" s="95">
        <v>0</v>
      </c>
      <c r="BC304" s="95">
        <v>178</v>
      </c>
      <c r="BD304" s="95">
        <v>150.5</v>
      </c>
      <c r="BZ304">
        <v>0.81666666666666665</v>
      </c>
      <c r="CA304">
        <v>1</v>
      </c>
      <c r="CB304">
        <v>0.81666666666666665</v>
      </c>
    </row>
    <row r="305" spans="52:80" x14ac:dyDescent="0.2">
      <c r="AZ305" s="95">
        <v>302</v>
      </c>
      <c r="BA305" s="95">
        <v>0.2238587440203286</v>
      </c>
      <c r="BB305" s="95">
        <v>1</v>
      </c>
      <c r="BC305" s="95">
        <v>179</v>
      </c>
      <c r="BD305" s="95">
        <v>151</v>
      </c>
      <c r="BZ305">
        <v>0.82222222222222219</v>
      </c>
      <c r="CA305">
        <v>1</v>
      </c>
      <c r="CB305">
        <v>0.82222222222222219</v>
      </c>
    </row>
    <row r="306" spans="52:80" x14ac:dyDescent="0.2">
      <c r="AZ306" s="95">
        <v>303</v>
      </c>
      <c r="BA306" s="95">
        <v>0.22338503578623678</v>
      </c>
      <c r="BB306" s="95">
        <v>0</v>
      </c>
      <c r="BC306" s="95">
        <v>179</v>
      </c>
      <c r="BD306" s="95">
        <v>151.5</v>
      </c>
      <c r="BZ306">
        <v>0.82777777777777772</v>
      </c>
      <c r="CA306">
        <v>1</v>
      </c>
      <c r="CB306">
        <v>0.82777777777777772</v>
      </c>
    </row>
    <row r="307" spans="52:80" x14ac:dyDescent="0.2">
      <c r="AZ307" s="95">
        <v>304</v>
      </c>
      <c r="BA307" s="95">
        <v>0.21926138804551673</v>
      </c>
      <c r="BB307" s="95">
        <v>0</v>
      </c>
      <c r="BC307" s="95">
        <v>179</v>
      </c>
      <c r="BD307" s="95">
        <v>152</v>
      </c>
      <c r="BZ307">
        <v>0.83333333333333337</v>
      </c>
      <c r="CA307">
        <v>1</v>
      </c>
      <c r="CB307">
        <v>0.83333333333333337</v>
      </c>
    </row>
    <row r="308" spans="52:80" x14ac:dyDescent="0.2">
      <c r="AZ308" s="95">
        <v>305</v>
      </c>
      <c r="BA308" s="95">
        <v>0.21711571700052465</v>
      </c>
      <c r="BB308" s="95">
        <v>1</v>
      </c>
      <c r="BC308" s="95">
        <v>180</v>
      </c>
      <c r="BD308" s="95">
        <v>152.5</v>
      </c>
      <c r="BZ308">
        <v>0.83888888888888891</v>
      </c>
      <c r="CA308">
        <v>1</v>
      </c>
      <c r="CB308">
        <v>0.83888888888888891</v>
      </c>
    </row>
    <row r="309" spans="52:80" x14ac:dyDescent="0.2">
      <c r="AZ309" s="95">
        <v>306</v>
      </c>
      <c r="BA309" s="95">
        <v>0.21037916816628716</v>
      </c>
      <c r="BB309" s="95">
        <v>0</v>
      </c>
      <c r="BC309" s="95">
        <v>180</v>
      </c>
      <c r="BD309" s="95">
        <v>153</v>
      </c>
      <c r="BZ309">
        <v>0.84444444444444444</v>
      </c>
      <c r="CA309">
        <v>1</v>
      </c>
      <c r="CB309">
        <v>0.84444444444444444</v>
      </c>
    </row>
    <row r="310" spans="52:80" x14ac:dyDescent="0.2">
      <c r="AZ310" s="95">
        <v>307</v>
      </c>
      <c r="BA310" s="95">
        <v>0.20870156610865981</v>
      </c>
      <c r="BB310" s="95">
        <v>0</v>
      </c>
      <c r="BC310" s="95">
        <v>180</v>
      </c>
      <c r="BD310" s="95">
        <v>153.5</v>
      </c>
      <c r="BZ310">
        <v>0.85</v>
      </c>
      <c r="CA310">
        <v>1</v>
      </c>
      <c r="CB310">
        <v>0.85</v>
      </c>
    </row>
    <row r="311" spans="52:80" x14ac:dyDescent="0.2">
      <c r="AZ311" s="95">
        <v>308</v>
      </c>
      <c r="BA311" s="95">
        <v>0.20845010682793436</v>
      </c>
      <c r="BB311" s="95">
        <v>0</v>
      </c>
      <c r="BC311" s="95">
        <v>180</v>
      </c>
      <c r="BD311" s="95">
        <v>154</v>
      </c>
      <c r="BZ311">
        <v>0.85555555555555551</v>
      </c>
      <c r="CA311">
        <v>1</v>
      </c>
      <c r="CB311">
        <v>0.85555555555555551</v>
      </c>
    </row>
    <row r="312" spans="52:80" x14ac:dyDescent="0.2">
      <c r="AZ312" s="95">
        <v>309</v>
      </c>
      <c r="BA312" s="95">
        <v>0.20831695617579193</v>
      </c>
      <c r="BB312" s="95">
        <v>0</v>
      </c>
      <c r="BC312" s="95">
        <v>180</v>
      </c>
      <c r="BD312" s="95">
        <v>154.5</v>
      </c>
      <c r="BZ312">
        <v>0.86111111111111116</v>
      </c>
      <c r="CA312">
        <v>1</v>
      </c>
      <c r="CB312">
        <v>0.86111111111111116</v>
      </c>
    </row>
    <row r="313" spans="52:80" x14ac:dyDescent="0.2">
      <c r="AZ313" s="95">
        <v>310</v>
      </c>
      <c r="BA313" s="95">
        <v>0.20785610133326682</v>
      </c>
      <c r="BB313" s="95">
        <v>0</v>
      </c>
      <c r="BC313" s="95">
        <v>180</v>
      </c>
      <c r="BD313" s="95">
        <v>155</v>
      </c>
      <c r="BZ313">
        <v>0.8666666666666667</v>
      </c>
      <c r="CA313">
        <v>1</v>
      </c>
      <c r="CB313">
        <v>0.8666666666666667</v>
      </c>
    </row>
    <row r="314" spans="52:80" x14ac:dyDescent="0.2">
      <c r="AZ314" s="95">
        <v>311</v>
      </c>
      <c r="BA314" s="95">
        <v>0.20399339166945279</v>
      </c>
      <c r="BB314" s="95">
        <v>0</v>
      </c>
      <c r="BC314" s="95">
        <v>180</v>
      </c>
      <c r="BD314" s="95">
        <v>155.5</v>
      </c>
      <c r="BZ314">
        <v>0.87222222222222223</v>
      </c>
      <c r="CA314">
        <v>1</v>
      </c>
      <c r="CB314">
        <v>0.87222222222222223</v>
      </c>
    </row>
    <row r="315" spans="52:80" x14ac:dyDescent="0.2">
      <c r="AZ315" s="95">
        <v>312</v>
      </c>
      <c r="BA315" s="95">
        <v>0.20367634249712668</v>
      </c>
      <c r="BB315" s="95">
        <v>0</v>
      </c>
      <c r="BC315" s="95">
        <v>180</v>
      </c>
      <c r="BD315" s="95">
        <v>156</v>
      </c>
      <c r="BZ315">
        <v>0.87777777777777777</v>
      </c>
      <c r="CA315">
        <v>1</v>
      </c>
      <c r="CB315">
        <v>0.87777777777777777</v>
      </c>
    </row>
    <row r="316" spans="52:80" x14ac:dyDescent="0.2">
      <c r="AZ316" s="95">
        <v>313</v>
      </c>
      <c r="BA316" s="95">
        <v>0.2031396717073285</v>
      </c>
      <c r="BB316" s="95">
        <v>0</v>
      </c>
      <c r="BC316" s="95">
        <v>180</v>
      </c>
      <c r="BD316" s="95">
        <v>156.5</v>
      </c>
      <c r="BZ316">
        <v>0.8833333333333333</v>
      </c>
      <c r="CA316">
        <v>1</v>
      </c>
      <c r="CB316">
        <v>0.8833333333333333</v>
      </c>
    </row>
    <row r="317" spans="52:80" x14ac:dyDescent="0.2">
      <c r="AZ317" s="95">
        <v>314</v>
      </c>
      <c r="BA317" s="95">
        <v>0.19803674351982103</v>
      </c>
      <c r="BB317" s="95">
        <v>0</v>
      </c>
      <c r="BC317" s="95">
        <v>180</v>
      </c>
      <c r="BD317" s="95">
        <v>157</v>
      </c>
      <c r="BZ317">
        <v>0.88888888888888884</v>
      </c>
      <c r="CA317">
        <v>1</v>
      </c>
      <c r="CB317">
        <v>0.88888888888888884</v>
      </c>
    </row>
    <row r="318" spans="52:80" x14ac:dyDescent="0.2">
      <c r="AZ318" s="95">
        <v>315</v>
      </c>
      <c r="BA318" s="95">
        <v>0.19608518499443245</v>
      </c>
      <c r="BB318" s="95">
        <v>0</v>
      </c>
      <c r="BC318" s="95">
        <v>180</v>
      </c>
      <c r="BD318" s="95">
        <v>157.5</v>
      </c>
      <c r="BZ318">
        <v>0.89444444444444449</v>
      </c>
      <c r="CA318">
        <v>1</v>
      </c>
      <c r="CB318">
        <v>0.89444444444444449</v>
      </c>
    </row>
    <row r="319" spans="52:80" x14ac:dyDescent="0.2">
      <c r="AZ319" s="95">
        <v>316</v>
      </c>
      <c r="BA319" s="95">
        <v>0.19496957171114654</v>
      </c>
      <c r="BB319" s="95">
        <v>0</v>
      </c>
      <c r="BC319" s="95">
        <v>180</v>
      </c>
      <c r="BD319" s="95">
        <v>158</v>
      </c>
      <c r="BZ319">
        <v>0.9</v>
      </c>
      <c r="CA319">
        <v>1</v>
      </c>
      <c r="CB319">
        <v>0.9</v>
      </c>
    </row>
    <row r="320" spans="52:80" x14ac:dyDescent="0.2">
      <c r="AZ320" s="95">
        <v>317</v>
      </c>
      <c r="BA320" s="95">
        <v>0.1919115398338693</v>
      </c>
      <c r="BB320" s="95">
        <v>0</v>
      </c>
      <c r="BC320" s="95">
        <v>180</v>
      </c>
      <c r="BD320" s="95">
        <v>158.5</v>
      </c>
      <c r="BZ320">
        <v>0.90555555555555556</v>
      </c>
      <c r="CA320">
        <v>1</v>
      </c>
      <c r="CB320">
        <v>0.90555555555555556</v>
      </c>
    </row>
    <row r="321" spans="52:80" x14ac:dyDescent="0.2">
      <c r="AZ321" s="95">
        <v>318</v>
      </c>
      <c r="BA321" s="95">
        <v>0.1900483987916694</v>
      </c>
      <c r="BB321" s="95">
        <v>0</v>
      </c>
      <c r="BC321" s="95">
        <v>180</v>
      </c>
      <c r="BD321" s="95">
        <v>159</v>
      </c>
      <c r="BZ321">
        <v>0.91111111111111109</v>
      </c>
      <c r="CA321">
        <v>1</v>
      </c>
      <c r="CB321">
        <v>0.91111111111111109</v>
      </c>
    </row>
    <row r="322" spans="52:80" x14ac:dyDescent="0.2">
      <c r="AZ322" s="95">
        <v>319</v>
      </c>
      <c r="BA322" s="95">
        <v>0.18886220113450902</v>
      </c>
      <c r="BB322" s="95">
        <v>0</v>
      </c>
      <c r="BC322" s="95">
        <v>180</v>
      </c>
      <c r="BD322" s="95">
        <v>159.5</v>
      </c>
      <c r="BZ322">
        <v>0.91666666666666663</v>
      </c>
      <c r="CA322">
        <v>1</v>
      </c>
      <c r="CB322">
        <v>0.91666666666666663</v>
      </c>
    </row>
    <row r="323" spans="52:80" x14ac:dyDescent="0.2">
      <c r="AZ323" s="95">
        <v>320</v>
      </c>
      <c r="BA323" s="95">
        <v>0.18501751271442729</v>
      </c>
      <c r="BB323" s="95">
        <v>0</v>
      </c>
      <c r="BC323" s="95">
        <v>180</v>
      </c>
      <c r="BD323" s="95">
        <v>160</v>
      </c>
      <c r="BZ323">
        <v>0.92222222222222228</v>
      </c>
      <c r="CA323">
        <v>1</v>
      </c>
      <c r="CB323">
        <v>0.92222222222222228</v>
      </c>
    </row>
    <row r="324" spans="52:80" x14ac:dyDescent="0.2">
      <c r="AZ324" s="95">
        <v>321</v>
      </c>
      <c r="BA324" s="95">
        <v>0.18415704090706694</v>
      </c>
      <c r="BB324" s="95">
        <v>0</v>
      </c>
      <c r="BC324" s="95">
        <v>180</v>
      </c>
      <c r="BD324" s="95">
        <v>160.5</v>
      </c>
      <c r="BZ324">
        <v>0.92777777777777781</v>
      </c>
      <c r="CA324">
        <v>1</v>
      </c>
      <c r="CB324">
        <v>0.92777777777777781</v>
      </c>
    </row>
    <row r="325" spans="52:80" x14ac:dyDescent="0.2">
      <c r="AZ325" s="95">
        <v>322</v>
      </c>
      <c r="BA325" s="95">
        <v>0.18152911797480623</v>
      </c>
      <c r="BB325" s="95">
        <v>0</v>
      </c>
      <c r="BC325" s="95">
        <v>180</v>
      </c>
      <c r="BD325" s="95">
        <v>161</v>
      </c>
      <c r="BZ325">
        <v>0.93333333333333335</v>
      </c>
      <c r="CA325">
        <v>1</v>
      </c>
      <c r="CB325">
        <v>0.93333333333333335</v>
      </c>
    </row>
    <row r="326" spans="52:80" x14ac:dyDescent="0.2">
      <c r="AZ326" s="95">
        <v>323</v>
      </c>
      <c r="BA326" s="95">
        <v>0.18120514917143621</v>
      </c>
      <c r="BB326" s="95">
        <v>0</v>
      </c>
      <c r="BC326" s="95">
        <v>180</v>
      </c>
      <c r="BD326" s="95">
        <v>161.5</v>
      </c>
      <c r="BZ326">
        <v>0.93888888888888888</v>
      </c>
      <c r="CA326">
        <v>1</v>
      </c>
      <c r="CB326">
        <v>0.93888888888888888</v>
      </c>
    </row>
    <row r="327" spans="52:80" x14ac:dyDescent="0.2">
      <c r="AZ327" s="95">
        <v>324</v>
      </c>
      <c r="BA327" s="95">
        <v>0.17700844813334132</v>
      </c>
      <c r="BB327" s="95">
        <v>0</v>
      </c>
      <c r="BC327" s="95">
        <v>180</v>
      </c>
      <c r="BD327" s="95">
        <v>162</v>
      </c>
      <c r="BZ327">
        <v>0.94444444444444442</v>
      </c>
      <c r="CA327">
        <v>1</v>
      </c>
      <c r="CB327">
        <v>0.94444444444444442</v>
      </c>
    </row>
    <row r="328" spans="52:80" x14ac:dyDescent="0.2">
      <c r="AZ328" s="96">
        <v>325</v>
      </c>
      <c r="BA328" s="96">
        <v>0.17672622554399023</v>
      </c>
      <c r="BB328" s="96">
        <v>0</v>
      </c>
      <c r="BC328" s="96">
        <v>180</v>
      </c>
      <c r="BD328" s="96">
        <v>162.5</v>
      </c>
      <c r="BZ328">
        <v>0.95</v>
      </c>
      <c r="CA328">
        <v>1</v>
      </c>
      <c r="CB328">
        <v>0.95</v>
      </c>
    </row>
    <row r="329" spans="52:80" x14ac:dyDescent="0.2">
      <c r="AZ329" s="96">
        <v>326</v>
      </c>
      <c r="BA329" s="96">
        <v>0.17669901770526908</v>
      </c>
      <c r="BB329" s="96">
        <v>0</v>
      </c>
      <c r="BC329" s="96">
        <v>180</v>
      </c>
      <c r="BD329" s="96">
        <v>163</v>
      </c>
      <c r="BZ329">
        <v>0.9555555555555556</v>
      </c>
      <c r="CA329">
        <v>1</v>
      </c>
      <c r="CB329">
        <v>0.9555555555555556</v>
      </c>
    </row>
    <row r="330" spans="52:80" x14ac:dyDescent="0.2">
      <c r="AZ330" s="96">
        <v>327</v>
      </c>
      <c r="BA330" s="96">
        <v>0.17354807553752385</v>
      </c>
      <c r="BB330" s="96">
        <v>0</v>
      </c>
      <c r="BC330" s="96">
        <v>180</v>
      </c>
      <c r="BD330" s="96">
        <v>163.5</v>
      </c>
      <c r="BZ330">
        <v>0.96111111111111114</v>
      </c>
      <c r="CA330">
        <v>1</v>
      </c>
      <c r="CB330">
        <v>0.96111111111111114</v>
      </c>
    </row>
    <row r="331" spans="52:80" x14ac:dyDescent="0.2">
      <c r="AZ331" s="96">
        <v>328</v>
      </c>
      <c r="BA331" s="96">
        <v>0.1720663942120908</v>
      </c>
      <c r="BB331" s="96">
        <v>0</v>
      </c>
      <c r="BC331" s="96">
        <v>180</v>
      </c>
      <c r="BD331" s="96">
        <v>164</v>
      </c>
      <c r="BZ331">
        <v>0.96666666666666667</v>
      </c>
      <c r="CA331">
        <v>1</v>
      </c>
      <c r="CB331">
        <v>0.96666666666666667</v>
      </c>
    </row>
    <row r="332" spans="52:80" x14ac:dyDescent="0.2">
      <c r="AZ332" s="96">
        <v>329</v>
      </c>
      <c r="BA332" s="96">
        <v>0.16855677335565306</v>
      </c>
      <c r="BB332" s="96">
        <v>0</v>
      </c>
      <c r="BC332" s="96">
        <v>180</v>
      </c>
      <c r="BD332" s="96">
        <v>164.5</v>
      </c>
      <c r="BZ332">
        <v>0.97222222222222221</v>
      </c>
      <c r="CA332">
        <v>1</v>
      </c>
      <c r="CB332">
        <v>0.97222222222222221</v>
      </c>
    </row>
    <row r="333" spans="52:80" x14ac:dyDescent="0.2">
      <c r="AZ333" s="96">
        <v>330</v>
      </c>
      <c r="BA333" s="96">
        <v>0.16801894269619658</v>
      </c>
      <c r="BB333" s="96">
        <v>0</v>
      </c>
      <c r="BC333" s="96">
        <v>180</v>
      </c>
      <c r="BD333" s="96">
        <v>165</v>
      </c>
      <c r="BZ333">
        <v>0.97777777777777775</v>
      </c>
      <c r="CA333">
        <v>1</v>
      </c>
      <c r="CB333">
        <v>0.97777777777777775</v>
      </c>
    </row>
    <row r="334" spans="52:80" x14ac:dyDescent="0.2">
      <c r="AZ334" s="96">
        <v>331</v>
      </c>
      <c r="BA334" s="96">
        <v>0.1663417218359787</v>
      </c>
      <c r="BB334" s="96">
        <v>0</v>
      </c>
      <c r="BC334" s="96">
        <v>180</v>
      </c>
      <c r="BD334" s="96">
        <v>165.5</v>
      </c>
      <c r="BZ334">
        <v>0.98333333333333328</v>
      </c>
      <c r="CA334">
        <v>1</v>
      </c>
      <c r="CB334">
        <v>0.98333333333333328</v>
      </c>
    </row>
    <row r="335" spans="52:80" x14ac:dyDescent="0.2">
      <c r="AZ335" s="96">
        <v>332</v>
      </c>
      <c r="BA335" s="96">
        <v>0.16561869532652249</v>
      </c>
      <c r="BB335" s="96">
        <v>0</v>
      </c>
      <c r="BC335" s="96">
        <v>180</v>
      </c>
      <c r="BD335" s="96">
        <v>166</v>
      </c>
      <c r="BZ335">
        <v>0.98888888888888893</v>
      </c>
      <c r="CA335">
        <v>1</v>
      </c>
      <c r="CB335">
        <v>0.98888888888888893</v>
      </c>
    </row>
    <row r="336" spans="52:80" x14ac:dyDescent="0.2">
      <c r="AZ336" s="96">
        <v>333</v>
      </c>
      <c r="BA336" s="96">
        <v>0.16529132499820401</v>
      </c>
      <c r="BB336" s="96">
        <v>0</v>
      </c>
      <c r="BC336" s="96">
        <v>180</v>
      </c>
      <c r="BD336" s="96">
        <v>166.5</v>
      </c>
      <c r="BZ336">
        <v>0.99444444444444446</v>
      </c>
      <c r="CA336">
        <v>1</v>
      </c>
      <c r="CB336">
        <v>0.99444444444444446</v>
      </c>
    </row>
    <row r="337" spans="52:80" x14ac:dyDescent="0.2">
      <c r="AZ337" s="96">
        <v>334</v>
      </c>
      <c r="BA337" s="96">
        <v>0.16168606617419198</v>
      </c>
      <c r="BB337" s="96">
        <v>0</v>
      </c>
      <c r="BC337" s="96">
        <v>180</v>
      </c>
      <c r="BD337" s="96">
        <v>167</v>
      </c>
      <c r="BZ337">
        <v>1</v>
      </c>
      <c r="CA337">
        <v>1</v>
      </c>
      <c r="CB337">
        <v>1</v>
      </c>
    </row>
    <row r="338" spans="52:80" x14ac:dyDescent="0.2">
      <c r="AZ338" s="96">
        <v>335</v>
      </c>
      <c r="BA338" s="96">
        <v>0.15861916186545671</v>
      </c>
      <c r="BB338" s="96">
        <v>0</v>
      </c>
      <c r="BC338" s="96">
        <v>180</v>
      </c>
      <c r="BD338" s="96">
        <v>167.5</v>
      </c>
    </row>
    <row r="339" spans="52:80" x14ac:dyDescent="0.2">
      <c r="AZ339" s="96">
        <v>336</v>
      </c>
      <c r="BA339" s="96">
        <v>0.15809107547045631</v>
      </c>
      <c r="BB339" s="96">
        <v>0</v>
      </c>
      <c r="BC339" s="96">
        <v>180</v>
      </c>
      <c r="BD339" s="96">
        <v>168</v>
      </c>
    </row>
    <row r="340" spans="52:80" x14ac:dyDescent="0.2">
      <c r="AZ340" s="96">
        <v>337</v>
      </c>
      <c r="BA340" s="96">
        <v>0.15680034216733546</v>
      </c>
      <c r="BB340" s="96">
        <v>0</v>
      </c>
      <c r="BC340" s="96">
        <v>180</v>
      </c>
      <c r="BD340" s="96">
        <v>168.5</v>
      </c>
    </row>
    <row r="341" spans="52:80" x14ac:dyDescent="0.2">
      <c r="AZ341" s="96">
        <v>338</v>
      </c>
      <c r="BA341" s="96">
        <v>0.15370728988185589</v>
      </c>
      <c r="BB341" s="96">
        <v>0</v>
      </c>
      <c r="BC341" s="96">
        <v>180</v>
      </c>
      <c r="BD341" s="96">
        <v>169</v>
      </c>
    </row>
    <row r="342" spans="52:80" x14ac:dyDescent="0.2">
      <c r="AZ342" s="96">
        <v>339</v>
      </c>
      <c r="BA342" s="96">
        <v>0.15281836672097263</v>
      </c>
      <c r="BB342" s="96">
        <v>0</v>
      </c>
      <c r="BC342" s="96">
        <v>180</v>
      </c>
      <c r="BD342" s="96">
        <v>169.5</v>
      </c>
    </row>
    <row r="343" spans="52:80" x14ac:dyDescent="0.2">
      <c r="AZ343" s="96">
        <v>340</v>
      </c>
      <c r="BA343" s="96">
        <v>0.14988783216236448</v>
      </c>
      <c r="BB343" s="96">
        <v>0</v>
      </c>
      <c r="BC343" s="96">
        <v>180</v>
      </c>
      <c r="BD343" s="96">
        <v>170</v>
      </c>
    </row>
    <row r="344" spans="52:80" x14ac:dyDescent="0.2">
      <c r="AZ344" s="96">
        <v>341</v>
      </c>
      <c r="BA344" s="96">
        <v>0.14971986832030382</v>
      </c>
      <c r="BB344" s="96">
        <v>0</v>
      </c>
      <c r="BC344" s="96">
        <v>180</v>
      </c>
      <c r="BD344" s="96">
        <v>170.5</v>
      </c>
    </row>
    <row r="345" spans="52:80" x14ac:dyDescent="0.2">
      <c r="AZ345" s="96">
        <v>342</v>
      </c>
      <c r="BA345" s="96">
        <v>0.14889710761542629</v>
      </c>
      <c r="BB345" s="96">
        <v>0</v>
      </c>
      <c r="BC345" s="96">
        <v>180</v>
      </c>
      <c r="BD345" s="96">
        <v>171</v>
      </c>
    </row>
    <row r="346" spans="52:80" x14ac:dyDescent="0.2">
      <c r="AZ346" s="96">
        <v>343</v>
      </c>
      <c r="BA346" s="96">
        <v>0.14857032416177268</v>
      </c>
      <c r="BB346" s="96">
        <v>0</v>
      </c>
      <c r="BC346" s="96">
        <v>180</v>
      </c>
      <c r="BD346" s="96">
        <v>171.5</v>
      </c>
    </row>
    <row r="347" spans="52:80" x14ac:dyDescent="0.2">
      <c r="AZ347" s="96">
        <v>344</v>
      </c>
      <c r="BA347" s="96">
        <v>0.1421934869932035</v>
      </c>
      <c r="BB347" s="96">
        <v>0</v>
      </c>
      <c r="BC347" s="96">
        <v>180</v>
      </c>
      <c r="BD347" s="96">
        <v>172</v>
      </c>
    </row>
    <row r="348" spans="52:80" x14ac:dyDescent="0.2">
      <c r="AZ348" s="96">
        <v>345</v>
      </c>
      <c r="BA348" s="96">
        <v>0.1413123017048398</v>
      </c>
      <c r="BB348" s="96">
        <v>0</v>
      </c>
      <c r="BC348" s="96">
        <v>180</v>
      </c>
      <c r="BD348" s="96">
        <v>172.5</v>
      </c>
    </row>
    <row r="349" spans="52:80" x14ac:dyDescent="0.2">
      <c r="AZ349" s="96">
        <v>346</v>
      </c>
      <c r="BA349" s="96">
        <v>0.13837223110985744</v>
      </c>
      <c r="BB349" s="96">
        <v>0</v>
      </c>
      <c r="BC349" s="96">
        <v>180</v>
      </c>
      <c r="BD349" s="96">
        <v>173</v>
      </c>
    </row>
    <row r="350" spans="52:80" x14ac:dyDescent="0.2">
      <c r="AZ350" s="96">
        <v>347</v>
      </c>
      <c r="BA350" s="96">
        <v>0.1374292531668998</v>
      </c>
      <c r="BB350" s="96">
        <v>0</v>
      </c>
      <c r="BC350" s="96">
        <v>180</v>
      </c>
      <c r="BD350" s="96">
        <v>173.5</v>
      </c>
    </row>
    <row r="351" spans="52:80" x14ac:dyDescent="0.2">
      <c r="AZ351" s="96">
        <v>348</v>
      </c>
      <c r="BA351" s="96">
        <v>0.1359210178643504</v>
      </c>
      <c r="BB351" s="96">
        <v>0</v>
      </c>
      <c r="BC351" s="96">
        <v>180</v>
      </c>
      <c r="BD351" s="96">
        <v>174</v>
      </c>
    </row>
    <row r="352" spans="52:80" x14ac:dyDescent="0.2">
      <c r="AZ352" s="96">
        <v>349</v>
      </c>
      <c r="BA352" s="96">
        <v>0.13431197994516886</v>
      </c>
      <c r="BB352" s="96">
        <v>0</v>
      </c>
      <c r="BC352" s="96">
        <v>180</v>
      </c>
      <c r="BD352" s="96">
        <v>174.5</v>
      </c>
    </row>
    <row r="353" spans="52:56" x14ac:dyDescent="0.2">
      <c r="AZ353" s="96">
        <v>350</v>
      </c>
      <c r="BA353" s="96">
        <v>0.13427465849731871</v>
      </c>
      <c r="BB353" s="96">
        <v>0</v>
      </c>
      <c r="BC353" s="96">
        <v>180</v>
      </c>
      <c r="BD353" s="96">
        <v>175</v>
      </c>
    </row>
    <row r="354" spans="52:56" x14ac:dyDescent="0.2">
      <c r="AZ354" s="96">
        <v>351</v>
      </c>
      <c r="BA354" s="96">
        <v>0.12752930012628985</v>
      </c>
      <c r="BB354" s="96">
        <v>0</v>
      </c>
      <c r="BC354" s="96">
        <v>180</v>
      </c>
      <c r="BD354" s="96">
        <v>175.5</v>
      </c>
    </row>
    <row r="355" spans="52:56" x14ac:dyDescent="0.2">
      <c r="AZ355" s="96">
        <v>352</v>
      </c>
      <c r="BA355" s="96">
        <v>0.12430322324058989</v>
      </c>
      <c r="BB355" s="96">
        <v>0</v>
      </c>
      <c r="BC355" s="96">
        <v>180</v>
      </c>
      <c r="BD355" s="96">
        <v>176</v>
      </c>
    </row>
    <row r="356" spans="52:56" x14ac:dyDescent="0.2">
      <c r="AZ356" s="96">
        <v>353</v>
      </c>
      <c r="BA356" s="96">
        <v>0.12102975944220704</v>
      </c>
      <c r="BB356" s="96">
        <v>0</v>
      </c>
      <c r="BC356" s="96">
        <v>180</v>
      </c>
      <c r="BD356" s="96">
        <v>176.5</v>
      </c>
    </row>
    <row r="357" spans="52:56" x14ac:dyDescent="0.2">
      <c r="AZ357" s="96">
        <v>354</v>
      </c>
      <c r="BA357" s="96">
        <v>0.11946156013045581</v>
      </c>
      <c r="BB357" s="96">
        <v>0</v>
      </c>
      <c r="BC357" s="96">
        <v>180</v>
      </c>
      <c r="BD357" s="96">
        <v>177</v>
      </c>
    </row>
    <row r="358" spans="52:56" x14ac:dyDescent="0.2">
      <c r="AZ358" s="96">
        <v>355</v>
      </c>
      <c r="BA358" s="96">
        <v>0.11786793571246884</v>
      </c>
      <c r="BB358" s="96">
        <v>0</v>
      </c>
      <c r="BC358" s="96">
        <v>180</v>
      </c>
      <c r="BD358" s="96">
        <v>177.5</v>
      </c>
    </row>
    <row r="359" spans="52:56" x14ac:dyDescent="0.2">
      <c r="AZ359" s="96">
        <v>356</v>
      </c>
      <c r="BA359" s="96">
        <v>0.11741085641046764</v>
      </c>
      <c r="BB359" s="96">
        <v>0</v>
      </c>
      <c r="BC359" s="96">
        <v>180</v>
      </c>
      <c r="BD359" s="96">
        <v>178</v>
      </c>
    </row>
    <row r="360" spans="52:56" x14ac:dyDescent="0.2">
      <c r="AZ360" s="96">
        <v>357</v>
      </c>
      <c r="BA360" s="96">
        <v>0.10100352162680964</v>
      </c>
      <c r="BB360" s="96">
        <v>0</v>
      </c>
      <c r="BC360" s="96">
        <v>180</v>
      </c>
      <c r="BD360" s="96">
        <v>178.5</v>
      </c>
    </row>
    <row r="361" spans="52:56" x14ac:dyDescent="0.2">
      <c r="AZ361" s="96">
        <v>358</v>
      </c>
      <c r="BA361" s="96">
        <v>0.10027999296165456</v>
      </c>
      <c r="BB361" s="96">
        <v>0</v>
      </c>
      <c r="BC361" s="96">
        <v>180</v>
      </c>
      <c r="BD361" s="96">
        <v>179</v>
      </c>
    </row>
    <row r="362" spans="52:56" x14ac:dyDescent="0.2">
      <c r="AZ362" s="96">
        <v>359</v>
      </c>
      <c r="BA362" s="96">
        <v>9.3726499621513276E-2</v>
      </c>
      <c r="BB362" s="96">
        <v>0</v>
      </c>
      <c r="BC362" s="96">
        <v>180</v>
      </c>
      <c r="BD362" s="96">
        <v>179.5</v>
      </c>
    </row>
    <row r="363" spans="52:56" x14ac:dyDescent="0.2">
      <c r="AZ363" s="96">
        <v>360</v>
      </c>
      <c r="BA363" s="96">
        <v>8.9270200267767399E-2</v>
      </c>
      <c r="BB363" s="96">
        <v>0</v>
      </c>
      <c r="BC363" s="96">
        <v>180</v>
      </c>
      <c r="BD363" s="96">
        <v>180</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43"/>
  <sheetViews>
    <sheetView showGridLines="0" topLeftCell="A2" workbookViewId="0"/>
  </sheetViews>
  <sheetFormatPr defaultRowHeight="12.75" x14ac:dyDescent="0.2"/>
  <cols>
    <col min="16" max="16" width="13.28515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ht="18.75" x14ac:dyDescent="0.3">
      <c r="B1" s="71" t="s">
        <v>1039</v>
      </c>
      <c r="N1" t="s">
        <v>1018</v>
      </c>
      <c r="BZ1" s="73" t="s">
        <v>929</v>
      </c>
      <c r="CA1" s="73" t="s">
        <v>930</v>
      </c>
      <c r="CB1" s="73" t="s">
        <v>734</v>
      </c>
    </row>
    <row r="2" spans="2:80" x14ac:dyDescent="0.2">
      <c r="BZ2">
        <v>0</v>
      </c>
      <c r="CA2">
        <v>0</v>
      </c>
      <c r="CB2">
        <v>0</v>
      </c>
    </row>
    <row r="3" spans="2:80" ht="15.75" x14ac:dyDescent="0.25">
      <c r="B3" s="74" t="s">
        <v>823</v>
      </c>
      <c r="C3" s="75"/>
      <c r="D3" s="75"/>
      <c r="E3" s="75"/>
      <c r="F3" s="75"/>
      <c r="G3" s="75"/>
      <c r="H3" s="75"/>
      <c r="I3" s="75"/>
      <c r="J3" s="75"/>
      <c r="K3" s="75"/>
      <c r="L3" s="75"/>
      <c r="M3" s="76"/>
      <c r="P3" s="74" t="s">
        <v>824</v>
      </c>
      <c r="Q3" s="75"/>
      <c r="R3" s="75"/>
      <c r="S3" s="76"/>
      <c r="AZ3" s="73" t="s">
        <v>922</v>
      </c>
      <c r="BA3" s="73" t="s">
        <v>923</v>
      </c>
      <c r="BB3" s="73" t="s">
        <v>924</v>
      </c>
      <c r="BC3" s="73" t="s">
        <v>925</v>
      </c>
      <c r="BD3" s="73" t="s">
        <v>926</v>
      </c>
      <c r="BE3" s="73" t="s">
        <v>927</v>
      </c>
      <c r="BF3" s="73" t="s">
        <v>928</v>
      </c>
      <c r="BZ3">
        <v>8.2644628099173556E-3</v>
      </c>
      <c r="CA3">
        <v>0</v>
      </c>
      <c r="CB3">
        <v>8.2644628099173556E-3</v>
      </c>
    </row>
    <row r="4" spans="2:80" x14ac:dyDescent="0.2">
      <c r="B4" s="79" t="s">
        <v>833</v>
      </c>
      <c r="C4" s="78"/>
      <c r="D4" s="79" t="s">
        <v>935</v>
      </c>
      <c r="E4" s="78"/>
      <c r="F4" s="79" t="s">
        <v>1041</v>
      </c>
      <c r="G4" s="78"/>
      <c r="H4" s="79" t="s">
        <v>1042</v>
      </c>
      <c r="I4" s="78"/>
      <c r="J4" s="79" t="s">
        <v>1043</v>
      </c>
      <c r="K4" s="78"/>
      <c r="L4" s="79" t="s">
        <v>1044</v>
      </c>
      <c r="M4" s="78"/>
      <c r="P4" s="73" t="s">
        <v>920</v>
      </c>
      <c r="Q4" s="73" t="s">
        <v>1040</v>
      </c>
      <c r="R4" s="73" t="s">
        <v>826</v>
      </c>
      <c r="S4" s="73" t="s">
        <v>695</v>
      </c>
      <c r="AZ4" s="95">
        <v>1</v>
      </c>
      <c r="BA4" s="95">
        <v>0.88417965087724304</v>
      </c>
      <c r="BB4" s="95">
        <v>0</v>
      </c>
      <c r="BC4" s="95">
        <v>0</v>
      </c>
      <c r="BD4" s="95">
        <v>0.49583333333333335</v>
      </c>
      <c r="BE4">
        <v>1</v>
      </c>
      <c r="BF4">
        <v>1.7647058823529411</v>
      </c>
      <c r="BZ4">
        <v>8.2644628099173556E-3</v>
      </c>
      <c r="CA4">
        <v>8.4033613445378148E-3</v>
      </c>
      <c r="CB4">
        <v>8.2644628099173556E-3</v>
      </c>
    </row>
    <row r="5" spans="2:80" x14ac:dyDescent="0.2">
      <c r="B5" s="79" t="s">
        <v>940</v>
      </c>
      <c r="C5" s="78"/>
      <c r="D5" s="79" t="s">
        <v>941</v>
      </c>
      <c r="E5" s="78"/>
      <c r="F5" s="79" t="s">
        <v>942</v>
      </c>
      <c r="G5" s="78"/>
      <c r="H5" s="79" t="s">
        <v>943</v>
      </c>
      <c r="I5" s="78"/>
      <c r="J5" s="77"/>
      <c r="K5" s="78"/>
      <c r="L5" s="77"/>
      <c r="M5" s="78"/>
      <c r="P5" s="72">
        <v>14</v>
      </c>
      <c r="Q5" s="72">
        <v>50</v>
      </c>
      <c r="R5" s="72">
        <v>10</v>
      </c>
      <c r="S5" s="72">
        <v>74</v>
      </c>
      <c r="AZ5" s="95">
        <v>2</v>
      </c>
      <c r="BA5" s="95">
        <v>0.87251956382719009</v>
      </c>
      <c r="BB5" s="95">
        <v>1</v>
      </c>
      <c r="BC5" s="95">
        <v>1</v>
      </c>
      <c r="BD5" s="95">
        <v>0.9916666666666667</v>
      </c>
      <c r="BE5">
        <v>2</v>
      </c>
      <c r="BF5">
        <v>1.9327731092436975</v>
      </c>
      <c r="BZ5">
        <v>8.2644628099173556E-3</v>
      </c>
      <c r="CA5">
        <v>1.680672268907563E-2</v>
      </c>
      <c r="CB5">
        <v>8.2644628099173556E-3</v>
      </c>
    </row>
    <row r="6" spans="2:80" x14ac:dyDescent="0.2">
      <c r="AZ6" s="95">
        <v>3</v>
      </c>
      <c r="BA6" s="95">
        <v>0.86254294829590172</v>
      </c>
      <c r="BB6" s="95">
        <v>1</v>
      </c>
      <c r="BC6" s="95">
        <v>2</v>
      </c>
      <c r="BD6" s="95">
        <v>1.4875</v>
      </c>
      <c r="BE6">
        <v>3</v>
      </c>
      <c r="BF6">
        <v>1.680672268907563</v>
      </c>
      <c r="BZ6">
        <v>8.2644628099173556E-3</v>
      </c>
      <c r="CA6">
        <v>2.5210084033613446E-2</v>
      </c>
      <c r="CB6">
        <v>8.2644628099173556E-3</v>
      </c>
    </row>
    <row r="7" spans="2:80" x14ac:dyDescent="0.2">
      <c r="AZ7" s="95">
        <v>4</v>
      </c>
      <c r="BA7" s="95">
        <v>0.86120798721108649</v>
      </c>
      <c r="BB7" s="95">
        <v>1</v>
      </c>
      <c r="BC7" s="95">
        <v>3</v>
      </c>
      <c r="BD7" s="95">
        <v>1.9833333333333334</v>
      </c>
      <c r="BE7">
        <v>4</v>
      </c>
      <c r="BF7">
        <v>1.680672268907563</v>
      </c>
      <c r="BZ7">
        <v>8.2644628099173556E-3</v>
      </c>
      <c r="CA7">
        <v>3.3613445378151259E-2</v>
      </c>
      <c r="CB7">
        <v>8.2644628099173556E-3</v>
      </c>
    </row>
    <row r="8" spans="2:80" x14ac:dyDescent="0.2">
      <c r="AZ8" s="95">
        <v>5</v>
      </c>
      <c r="BA8" s="95">
        <v>0.85930118364089592</v>
      </c>
      <c r="BB8" s="95">
        <v>1</v>
      </c>
      <c r="BC8" s="95">
        <v>4</v>
      </c>
      <c r="BD8" s="95">
        <v>2.479166666666667</v>
      </c>
      <c r="BE8">
        <v>5</v>
      </c>
      <c r="BF8">
        <v>1.0924369747899159</v>
      </c>
      <c r="BZ8">
        <v>1.6528925619834711E-2</v>
      </c>
      <c r="CA8">
        <v>3.3613445378151259E-2</v>
      </c>
      <c r="CB8">
        <v>1.6528925619834711E-2</v>
      </c>
    </row>
    <row r="9" spans="2:80" x14ac:dyDescent="0.2">
      <c r="AZ9" s="95">
        <v>6</v>
      </c>
      <c r="BA9" s="95">
        <v>0.85856369624868145</v>
      </c>
      <c r="BB9" s="95">
        <v>0</v>
      </c>
      <c r="BC9" s="95">
        <v>4</v>
      </c>
      <c r="BD9" s="95">
        <v>2.9750000000000001</v>
      </c>
      <c r="BE9">
        <v>6</v>
      </c>
      <c r="BF9">
        <v>0.67226890756302515</v>
      </c>
      <c r="BZ9">
        <v>1.6528925619834711E-2</v>
      </c>
      <c r="CA9">
        <v>4.2016806722689079E-2</v>
      </c>
      <c r="CB9">
        <v>1.6528925619834711E-2</v>
      </c>
    </row>
    <row r="10" spans="2:80" x14ac:dyDescent="0.2">
      <c r="AZ10" s="95">
        <v>7</v>
      </c>
      <c r="BA10" s="95">
        <v>0.85714255861442812</v>
      </c>
      <c r="BB10" s="95">
        <v>1</v>
      </c>
      <c r="BC10" s="95">
        <v>5</v>
      </c>
      <c r="BD10" s="95">
        <v>3.4708333333333332</v>
      </c>
      <c r="BE10">
        <v>7</v>
      </c>
      <c r="BF10">
        <v>0.84033613445378152</v>
      </c>
      <c r="BZ10">
        <v>1.6528925619834711E-2</v>
      </c>
      <c r="CA10">
        <v>5.0420168067226892E-2</v>
      </c>
      <c r="CB10">
        <v>1.6528925619834711E-2</v>
      </c>
    </row>
    <row r="11" spans="2:80" x14ac:dyDescent="0.2">
      <c r="AZ11" s="95">
        <v>8</v>
      </c>
      <c r="BA11" s="95">
        <v>0.85446035194323122</v>
      </c>
      <c r="BB11" s="95">
        <v>1</v>
      </c>
      <c r="BC11" s="95">
        <v>6</v>
      </c>
      <c r="BD11" s="95">
        <v>3.9666666666666668</v>
      </c>
      <c r="BE11">
        <v>8</v>
      </c>
      <c r="BF11">
        <v>0.25210084033613445</v>
      </c>
      <c r="BZ11">
        <v>1.6528925619834711E-2</v>
      </c>
      <c r="CA11">
        <v>5.8823529411764705E-2</v>
      </c>
      <c r="CB11">
        <v>1.6528925619834711E-2</v>
      </c>
    </row>
    <row r="12" spans="2:80" x14ac:dyDescent="0.2">
      <c r="AZ12" s="95">
        <v>9</v>
      </c>
      <c r="BA12" s="95">
        <v>0.85236367465053786</v>
      </c>
      <c r="BB12" s="95">
        <v>1</v>
      </c>
      <c r="BC12" s="95">
        <v>7</v>
      </c>
      <c r="BD12" s="95">
        <v>4.4625000000000004</v>
      </c>
      <c r="BE12">
        <v>9</v>
      </c>
      <c r="BF12">
        <v>8.4033613445378144E-2</v>
      </c>
      <c r="BZ12">
        <v>1.6528925619834711E-2</v>
      </c>
      <c r="CA12">
        <v>6.7226890756302518E-2</v>
      </c>
      <c r="CB12">
        <v>1.6528925619834711E-2</v>
      </c>
    </row>
    <row r="13" spans="2:80" x14ac:dyDescent="0.2">
      <c r="AZ13" s="95">
        <v>10</v>
      </c>
      <c r="BA13" s="95">
        <v>0.83851819062832111</v>
      </c>
      <c r="BB13" s="95">
        <v>1</v>
      </c>
      <c r="BC13" s="95">
        <v>8</v>
      </c>
      <c r="BD13" s="95">
        <v>4.9583333333333339</v>
      </c>
      <c r="BE13">
        <v>10</v>
      </c>
      <c r="BF13">
        <v>0</v>
      </c>
      <c r="BZ13">
        <v>1.6528925619834711E-2</v>
      </c>
      <c r="CA13">
        <v>7.5630252100840331E-2</v>
      </c>
      <c r="CB13">
        <v>1.6528925619834711E-2</v>
      </c>
    </row>
    <row r="14" spans="2:80" x14ac:dyDescent="0.2">
      <c r="AZ14" s="95">
        <v>11</v>
      </c>
      <c r="BA14" s="95">
        <v>0.83591964400079777</v>
      </c>
      <c r="BB14" s="95">
        <v>1</v>
      </c>
      <c r="BC14" s="95">
        <v>9</v>
      </c>
      <c r="BD14" s="95">
        <v>5.4541666666666666</v>
      </c>
      <c r="BZ14">
        <v>1.6528925619834711E-2</v>
      </c>
      <c r="CA14">
        <v>8.4033613445378158E-2</v>
      </c>
      <c r="CB14">
        <v>1.6528925619834711E-2</v>
      </c>
    </row>
    <row r="15" spans="2:80" x14ac:dyDescent="0.2">
      <c r="AZ15" s="95">
        <v>12</v>
      </c>
      <c r="BA15" s="95">
        <v>0.82973940437600713</v>
      </c>
      <c r="BB15" s="95">
        <v>1</v>
      </c>
      <c r="BC15" s="95">
        <v>10</v>
      </c>
      <c r="BD15" s="95">
        <v>5.95</v>
      </c>
      <c r="BZ15">
        <v>1.6528925619834711E-2</v>
      </c>
      <c r="CA15">
        <v>9.2436974789915971E-2</v>
      </c>
      <c r="CB15">
        <v>1.6528925619834711E-2</v>
      </c>
    </row>
    <row r="16" spans="2:80" x14ac:dyDescent="0.2">
      <c r="AZ16" s="95">
        <v>13</v>
      </c>
      <c r="BA16" s="95">
        <v>0.82609146867106964</v>
      </c>
      <c r="BB16" s="95">
        <v>1</v>
      </c>
      <c r="BC16" s="95">
        <v>11</v>
      </c>
      <c r="BD16" s="95">
        <v>6.4458333333333337</v>
      </c>
      <c r="BZ16">
        <v>1.6528925619834711E-2</v>
      </c>
      <c r="CA16">
        <v>0.10084033613445378</v>
      </c>
      <c r="CB16">
        <v>1.6528925619834711E-2</v>
      </c>
    </row>
    <row r="17" spans="52:80" x14ac:dyDescent="0.2">
      <c r="AZ17" s="95">
        <v>14</v>
      </c>
      <c r="BA17" s="95">
        <v>0.82085398503012674</v>
      </c>
      <c r="BB17" s="95">
        <v>1</v>
      </c>
      <c r="BC17" s="95">
        <v>12</v>
      </c>
      <c r="BD17" s="95">
        <v>6.9416666666666664</v>
      </c>
      <c r="BZ17">
        <v>1.6528925619834711E-2</v>
      </c>
      <c r="CA17">
        <v>0.1092436974789916</v>
      </c>
      <c r="CB17">
        <v>1.6528925619834711E-2</v>
      </c>
    </row>
    <row r="18" spans="52:80" x14ac:dyDescent="0.2">
      <c r="AZ18" s="95">
        <v>15</v>
      </c>
      <c r="BA18" s="95">
        <v>0.81601026311683966</v>
      </c>
      <c r="BB18" s="95">
        <v>1</v>
      </c>
      <c r="BC18" s="95">
        <v>13</v>
      </c>
      <c r="BD18" s="95">
        <v>7.4375</v>
      </c>
      <c r="BZ18">
        <v>1.6528925619834711E-2</v>
      </c>
      <c r="CA18">
        <v>0.11764705882352941</v>
      </c>
      <c r="CB18">
        <v>1.6528925619834711E-2</v>
      </c>
    </row>
    <row r="19" spans="52:80" x14ac:dyDescent="0.2">
      <c r="AZ19" s="95">
        <v>16</v>
      </c>
      <c r="BA19" s="95">
        <v>0.81324269117681136</v>
      </c>
      <c r="BB19" s="95">
        <v>1</v>
      </c>
      <c r="BC19" s="95">
        <v>14</v>
      </c>
      <c r="BD19" s="95">
        <v>7.9333333333333336</v>
      </c>
      <c r="BZ19">
        <v>1.6528925619834711E-2</v>
      </c>
      <c r="CA19">
        <v>0.12605042016806722</v>
      </c>
      <c r="CB19">
        <v>1.6528925619834711E-2</v>
      </c>
    </row>
    <row r="20" spans="52:80" x14ac:dyDescent="0.2">
      <c r="AZ20" s="95">
        <v>17</v>
      </c>
      <c r="BA20" s="95">
        <v>0.81261179942295736</v>
      </c>
      <c r="BB20" s="95">
        <v>1</v>
      </c>
      <c r="BC20" s="95">
        <v>15</v>
      </c>
      <c r="BD20" s="95">
        <v>8.4291666666666671</v>
      </c>
      <c r="BZ20">
        <v>1.6528925619834711E-2</v>
      </c>
      <c r="CA20">
        <v>0.13445378151260504</v>
      </c>
      <c r="CB20">
        <v>1.6528925619834711E-2</v>
      </c>
    </row>
    <row r="21" spans="52:80" x14ac:dyDescent="0.2">
      <c r="AZ21" s="95">
        <v>18</v>
      </c>
      <c r="BA21" s="95">
        <v>0.80511638761683135</v>
      </c>
      <c r="BB21" s="95">
        <v>1</v>
      </c>
      <c r="BC21" s="95">
        <v>16</v>
      </c>
      <c r="BD21" s="95">
        <v>8.9250000000000007</v>
      </c>
      <c r="BZ21">
        <v>1.6528925619834711E-2</v>
      </c>
      <c r="CA21">
        <v>0.15126050420168066</v>
      </c>
      <c r="CB21">
        <v>1.6528925619834711E-2</v>
      </c>
    </row>
    <row r="22" spans="52:80" x14ac:dyDescent="0.2">
      <c r="AZ22" s="95">
        <v>19</v>
      </c>
      <c r="BA22" s="95">
        <v>0.80389869260438773</v>
      </c>
      <c r="BB22" s="95">
        <v>1</v>
      </c>
      <c r="BC22" s="95">
        <v>17</v>
      </c>
      <c r="BD22" s="95">
        <v>9.4208333333333343</v>
      </c>
      <c r="BZ22">
        <v>1.6528925619834711E-2</v>
      </c>
      <c r="CA22">
        <v>0.15966386554621848</v>
      </c>
      <c r="CB22">
        <v>1.6528925619834711E-2</v>
      </c>
    </row>
    <row r="23" spans="52:80" x14ac:dyDescent="0.2">
      <c r="AZ23" s="95">
        <v>20</v>
      </c>
      <c r="BA23" s="95">
        <v>0.80389869260438773</v>
      </c>
      <c r="BB23" s="95">
        <v>1</v>
      </c>
      <c r="BC23" s="95">
        <v>18</v>
      </c>
      <c r="BD23" s="95">
        <v>9.9166666666666679</v>
      </c>
      <c r="BZ23">
        <v>2.4793388429752067E-2</v>
      </c>
      <c r="CA23">
        <v>0.15966386554621848</v>
      </c>
      <c r="CB23">
        <v>2.4793388429752067E-2</v>
      </c>
    </row>
    <row r="24" spans="52:80" x14ac:dyDescent="0.2">
      <c r="AZ24" s="95">
        <v>21</v>
      </c>
      <c r="BA24" s="95">
        <v>0.80154257826244668</v>
      </c>
      <c r="BB24" s="95">
        <v>1</v>
      </c>
      <c r="BC24" s="95">
        <v>19</v>
      </c>
      <c r="BD24" s="95">
        <v>10.4125</v>
      </c>
      <c r="BZ24">
        <v>2.4793388429752067E-2</v>
      </c>
      <c r="CA24">
        <v>0.16806722689075632</v>
      </c>
      <c r="CB24">
        <v>2.4793388429752067E-2</v>
      </c>
    </row>
    <row r="25" spans="52:80" x14ac:dyDescent="0.2">
      <c r="AZ25" s="95">
        <v>22</v>
      </c>
      <c r="BA25" s="95">
        <v>0.80134430011491364</v>
      </c>
      <c r="BB25" s="95">
        <v>0</v>
      </c>
      <c r="BC25" s="95">
        <v>19</v>
      </c>
      <c r="BD25" s="95">
        <v>10.908333333333333</v>
      </c>
      <c r="BZ25">
        <v>2.4793388429752067E-2</v>
      </c>
      <c r="CA25">
        <v>0.17647058823529413</v>
      </c>
      <c r="CB25">
        <v>2.4793388429752067E-2</v>
      </c>
    </row>
    <row r="26" spans="52:80" x14ac:dyDescent="0.2">
      <c r="AZ26" s="95">
        <v>23</v>
      </c>
      <c r="BA26" s="95">
        <v>0.79881473168790906</v>
      </c>
      <c r="BB26" s="95">
        <v>1</v>
      </c>
      <c r="BC26" s="95">
        <v>20</v>
      </c>
      <c r="BD26" s="95">
        <v>11.404166666666667</v>
      </c>
      <c r="BZ26">
        <v>2.4793388429752067E-2</v>
      </c>
      <c r="CA26">
        <v>0.18487394957983194</v>
      </c>
      <c r="CB26">
        <v>2.4793388429752067E-2</v>
      </c>
    </row>
    <row r="27" spans="52:80" x14ac:dyDescent="0.2">
      <c r="AZ27" s="95">
        <v>24</v>
      </c>
      <c r="BA27" s="95">
        <v>0.7890777395459293</v>
      </c>
      <c r="BB27" s="95">
        <v>1</v>
      </c>
      <c r="BC27" s="95">
        <v>21</v>
      </c>
      <c r="BD27" s="95">
        <v>11.9</v>
      </c>
      <c r="BZ27">
        <v>2.4793388429752067E-2</v>
      </c>
      <c r="CA27">
        <v>0.19327731092436976</v>
      </c>
      <c r="CB27">
        <v>2.4793388429752067E-2</v>
      </c>
    </row>
    <row r="28" spans="52:80" x14ac:dyDescent="0.2">
      <c r="AZ28" s="96">
        <v>25</v>
      </c>
      <c r="BA28" s="96">
        <v>0.78640422861587245</v>
      </c>
      <c r="BB28" s="96">
        <v>1</v>
      </c>
      <c r="BC28" s="96">
        <v>22</v>
      </c>
      <c r="BD28" s="96">
        <v>12.395833333333334</v>
      </c>
      <c r="BZ28">
        <v>2.4793388429752067E-2</v>
      </c>
      <c r="CA28">
        <v>0.22689075630252101</v>
      </c>
      <c r="CB28">
        <v>2.4793388429752067E-2</v>
      </c>
    </row>
    <row r="29" spans="52:80" x14ac:dyDescent="0.2">
      <c r="AZ29" s="96">
        <v>26</v>
      </c>
      <c r="BA29" s="96">
        <v>0.78252012064961252</v>
      </c>
      <c r="BB29" s="96">
        <v>1</v>
      </c>
      <c r="BC29" s="96">
        <v>23</v>
      </c>
      <c r="BD29" s="96">
        <v>12.891666666666667</v>
      </c>
      <c r="BZ29">
        <v>2.4793388429752067E-2</v>
      </c>
      <c r="CA29">
        <v>0.23529411764705882</v>
      </c>
      <c r="CB29">
        <v>2.4793388429752067E-2</v>
      </c>
    </row>
    <row r="30" spans="52:80" x14ac:dyDescent="0.2">
      <c r="AZ30" s="96">
        <v>27</v>
      </c>
      <c r="BA30" s="96">
        <v>0.78230624004949201</v>
      </c>
      <c r="BB30" s="96">
        <v>1</v>
      </c>
      <c r="BC30" s="96">
        <v>24</v>
      </c>
      <c r="BD30" s="96">
        <v>13.387500000000001</v>
      </c>
      <c r="BZ30">
        <v>2.4793388429752067E-2</v>
      </c>
      <c r="CA30">
        <v>0.24369747899159663</v>
      </c>
      <c r="CB30">
        <v>2.4793388429752067E-2</v>
      </c>
    </row>
    <row r="31" spans="52:80" x14ac:dyDescent="0.2">
      <c r="AZ31" s="96">
        <v>28</v>
      </c>
      <c r="BA31" s="96">
        <v>0.78230624004949201</v>
      </c>
      <c r="BB31" s="96">
        <v>1</v>
      </c>
      <c r="BC31" s="96">
        <v>25</v>
      </c>
      <c r="BD31" s="96">
        <v>13.883333333333333</v>
      </c>
      <c r="BZ31">
        <v>2.4793388429752067E-2</v>
      </c>
      <c r="CA31">
        <v>0.25210084033613445</v>
      </c>
      <c r="CB31">
        <v>2.4793388429752067E-2</v>
      </c>
    </row>
    <row r="32" spans="52:80" x14ac:dyDescent="0.2">
      <c r="AZ32" s="96">
        <v>29</v>
      </c>
      <c r="BA32" s="96">
        <v>0.78230624004949201</v>
      </c>
      <c r="BB32" s="96">
        <v>1</v>
      </c>
      <c r="BC32" s="96">
        <v>26</v>
      </c>
      <c r="BD32" s="96">
        <v>14.379166666666666</v>
      </c>
      <c r="BZ32">
        <v>2.4793388429752067E-2</v>
      </c>
      <c r="CA32">
        <v>0.26050420168067229</v>
      </c>
      <c r="CB32">
        <v>2.4793388429752067E-2</v>
      </c>
    </row>
    <row r="33" spans="9:80" x14ac:dyDescent="0.2">
      <c r="AZ33" s="96">
        <v>30</v>
      </c>
      <c r="BA33" s="96">
        <v>0.78230624004949201</v>
      </c>
      <c r="BB33" s="96">
        <v>1</v>
      </c>
      <c r="BC33" s="96">
        <v>27</v>
      </c>
      <c r="BD33" s="96">
        <v>14.875</v>
      </c>
      <c r="BZ33">
        <v>2.4793388429752067E-2</v>
      </c>
      <c r="CA33">
        <v>0.26890756302521007</v>
      </c>
      <c r="CB33">
        <v>2.4793388429752067E-2</v>
      </c>
    </row>
    <row r="34" spans="9:80" x14ac:dyDescent="0.2">
      <c r="AZ34" s="96">
        <v>31</v>
      </c>
      <c r="BA34" s="96">
        <v>0.77825902523870794</v>
      </c>
      <c r="BB34" s="96">
        <v>1</v>
      </c>
      <c r="BC34" s="96">
        <v>28</v>
      </c>
      <c r="BD34" s="96">
        <v>15.370833333333334</v>
      </c>
      <c r="BZ34">
        <v>2.4793388429752067E-2</v>
      </c>
      <c r="CA34">
        <v>0.27731092436974791</v>
      </c>
      <c r="CB34">
        <v>2.4793388429752067E-2</v>
      </c>
    </row>
    <row r="35" spans="9:80" x14ac:dyDescent="0.2">
      <c r="AZ35" s="96">
        <v>32</v>
      </c>
      <c r="BA35" s="96">
        <v>0.7780224788094251</v>
      </c>
      <c r="BB35" s="96">
        <v>1</v>
      </c>
      <c r="BC35" s="96">
        <v>29</v>
      </c>
      <c r="BD35" s="96">
        <v>15.866666666666667</v>
      </c>
      <c r="BZ35">
        <v>3.3057851239669422E-2</v>
      </c>
      <c r="CA35">
        <v>0.32773109243697479</v>
      </c>
      <c r="CB35">
        <v>3.3057851239669422E-2</v>
      </c>
    </row>
    <row r="36" spans="9:80" x14ac:dyDescent="0.2">
      <c r="AZ36" s="96">
        <v>33</v>
      </c>
      <c r="BA36" s="96">
        <v>0.77335418586073856</v>
      </c>
      <c r="BB36" s="96">
        <v>1</v>
      </c>
      <c r="BC36" s="96">
        <v>30</v>
      </c>
      <c r="BD36" s="96">
        <v>16.362500000000001</v>
      </c>
      <c r="BZ36">
        <v>3.3057851239669422E-2</v>
      </c>
      <c r="CA36">
        <v>0.33613445378151263</v>
      </c>
      <c r="CB36">
        <v>3.3057851239669422E-2</v>
      </c>
    </row>
    <row r="37" spans="9:80" x14ac:dyDescent="0.2">
      <c r="AZ37" s="96">
        <v>34</v>
      </c>
      <c r="BA37" s="96">
        <v>0.76602948730071441</v>
      </c>
      <c r="BB37" s="96">
        <v>1</v>
      </c>
      <c r="BC37" s="96">
        <v>31</v>
      </c>
      <c r="BD37" s="96">
        <v>16.858333333333334</v>
      </c>
      <c r="BZ37">
        <v>3.3057851239669422E-2</v>
      </c>
      <c r="CA37">
        <v>0.34453781512605042</v>
      </c>
      <c r="CB37">
        <v>3.3057851239669422E-2</v>
      </c>
    </row>
    <row r="38" spans="9:80" x14ac:dyDescent="0.2">
      <c r="I38" s="73" t="s">
        <v>931</v>
      </c>
      <c r="J38" s="73" t="s">
        <v>700</v>
      </c>
      <c r="K38" s="73" t="s">
        <v>932</v>
      </c>
      <c r="L38" s="73" t="s">
        <v>933</v>
      </c>
      <c r="M38" s="73" t="s">
        <v>934</v>
      </c>
      <c r="AZ38" s="96">
        <v>35</v>
      </c>
      <c r="BA38" s="96">
        <v>0.75975674657474501</v>
      </c>
      <c r="BB38" s="96">
        <v>1</v>
      </c>
      <c r="BC38" s="96">
        <v>32</v>
      </c>
      <c r="BD38" s="96">
        <v>17.354166666666668</v>
      </c>
      <c r="BZ38">
        <v>3.3057851239669422E-2</v>
      </c>
      <c r="CA38">
        <v>0.35294117647058826</v>
      </c>
      <c r="CB38">
        <v>3.3057851239669422E-2</v>
      </c>
    </row>
    <row r="39" spans="9:80" x14ac:dyDescent="0.2">
      <c r="I39" s="82">
        <v>1</v>
      </c>
      <c r="J39" s="72">
        <v>0.875</v>
      </c>
      <c r="K39" s="72">
        <v>0.33783196234608809</v>
      </c>
      <c r="L39" s="72">
        <v>0</v>
      </c>
      <c r="M39" s="72">
        <v>1</v>
      </c>
      <c r="AZ39" s="96">
        <v>36</v>
      </c>
      <c r="BA39" s="96">
        <v>0.75838326494568864</v>
      </c>
      <c r="BB39" s="96">
        <v>1</v>
      </c>
      <c r="BC39" s="96">
        <v>33</v>
      </c>
      <c r="BD39" s="96">
        <v>17.850000000000001</v>
      </c>
      <c r="BZ39">
        <v>3.3057851239669422E-2</v>
      </c>
      <c r="CA39">
        <v>0.36134453781512604</v>
      </c>
      <c r="CB39">
        <v>3.3057851239669422E-2</v>
      </c>
    </row>
    <row r="40" spans="9:80" x14ac:dyDescent="0.2">
      <c r="I40" s="82">
        <v>2</v>
      </c>
      <c r="J40" s="72">
        <v>0.95833333333333337</v>
      </c>
      <c r="K40" s="72">
        <v>0.20412414523193156</v>
      </c>
      <c r="L40" s="72">
        <v>0</v>
      </c>
      <c r="M40" s="72">
        <v>1</v>
      </c>
      <c r="AZ40" s="96">
        <v>37</v>
      </c>
      <c r="BA40" s="96">
        <v>0.75765575539128094</v>
      </c>
      <c r="BB40" s="96">
        <v>1</v>
      </c>
      <c r="BC40" s="96">
        <v>34</v>
      </c>
      <c r="BD40" s="96">
        <v>18.345833333333335</v>
      </c>
      <c r="BZ40">
        <v>3.3057851239669422E-2</v>
      </c>
      <c r="CA40">
        <v>0.36974789915966388</v>
      </c>
      <c r="CB40">
        <v>3.3057851239669422E-2</v>
      </c>
    </row>
    <row r="41" spans="9:80" x14ac:dyDescent="0.2">
      <c r="I41" s="82">
        <v>3</v>
      </c>
      <c r="J41" s="72">
        <v>0.83333333333333337</v>
      </c>
      <c r="K41" s="72">
        <v>0.38069349381344042</v>
      </c>
      <c r="L41" s="72">
        <v>0</v>
      </c>
      <c r="M41" s="72">
        <v>1</v>
      </c>
      <c r="AZ41" s="96">
        <v>38</v>
      </c>
      <c r="BA41" s="96">
        <v>0.75765575539128094</v>
      </c>
      <c r="BB41" s="96">
        <v>1</v>
      </c>
      <c r="BC41" s="96">
        <v>35</v>
      </c>
      <c r="BD41" s="96">
        <v>18.841666666666669</v>
      </c>
      <c r="BZ41">
        <v>3.3057851239669422E-2</v>
      </c>
      <c r="CA41">
        <v>0.37815126050420167</v>
      </c>
      <c r="CB41">
        <v>3.3057851239669422E-2</v>
      </c>
    </row>
    <row r="42" spans="9:80" x14ac:dyDescent="0.2">
      <c r="I42" s="82">
        <v>4</v>
      </c>
      <c r="J42" s="72">
        <v>0.83333333333333337</v>
      </c>
      <c r="K42" s="72">
        <v>0.38069349381344042</v>
      </c>
      <c r="L42" s="72">
        <v>0</v>
      </c>
      <c r="M42" s="72">
        <v>1</v>
      </c>
      <c r="AZ42" s="96">
        <v>39</v>
      </c>
      <c r="BA42" s="96">
        <v>0.75765575539128094</v>
      </c>
      <c r="BB42" s="96">
        <v>0</v>
      </c>
      <c r="BC42" s="96">
        <v>35</v>
      </c>
      <c r="BD42" s="96">
        <v>19.337500000000002</v>
      </c>
      <c r="BZ42">
        <v>3.3057851239669422E-2</v>
      </c>
      <c r="CA42">
        <v>0.38655462184873951</v>
      </c>
      <c r="CB42">
        <v>3.3057851239669422E-2</v>
      </c>
    </row>
    <row r="43" spans="9:80" x14ac:dyDescent="0.2">
      <c r="I43" s="82">
        <v>5</v>
      </c>
      <c r="J43" s="72">
        <v>0.54166666666666663</v>
      </c>
      <c r="K43" s="72">
        <v>0.5089773777040516</v>
      </c>
      <c r="L43" s="72">
        <v>0</v>
      </c>
      <c r="M43" s="72">
        <v>1</v>
      </c>
      <c r="AZ43" s="96">
        <v>40</v>
      </c>
      <c r="BA43" s="96">
        <v>0.75765575539128094</v>
      </c>
      <c r="BB43" s="96">
        <v>1</v>
      </c>
      <c r="BC43" s="96">
        <v>36</v>
      </c>
      <c r="BD43" s="96">
        <v>19.833333333333336</v>
      </c>
      <c r="BZ43">
        <v>3.3057851239669422E-2</v>
      </c>
      <c r="CA43">
        <v>0.3949579831932773</v>
      </c>
      <c r="CB43">
        <v>3.3057851239669422E-2</v>
      </c>
    </row>
    <row r="44" spans="9:80" x14ac:dyDescent="0.2">
      <c r="I44" s="82">
        <v>6</v>
      </c>
      <c r="J44" s="72">
        <v>0.33333333333333331</v>
      </c>
      <c r="K44" s="72">
        <v>0.48154341234307674</v>
      </c>
      <c r="L44" s="72">
        <v>0</v>
      </c>
      <c r="M44" s="72">
        <v>1</v>
      </c>
      <c r="AZ44" s="96">
        <v>41</v>
      </c>
      <c r="BA44" s="96">
        <v>0.75765575539128094</v>
      </c>
      <c r="BB44" s="96">
        <v>1</v>
      </c>
      <c r="BC44" s="96">
        <v>37</v>
      </c>
      <c r="BD44" s="96">
        <v>20.329166666666666</v>
      </c>
      <c r="BZ44">
        <v>4.1322314049586778E-2</v>
      </c>
      <c r="CA44">
        <v>0.40336134453781514</v>
      </c>
      <c r="CB44">
        <v>4.1322314049586778E-2</v>
      </c>
    </row>
    <row r="45" spans="9:80" x14ac:dyDescent="0.2">
      <c r="I45" s="82">
        <v>7</v>
      </c>
      <c r="J45" s="72">
        <v>0.41666666666666669</v>
      </c>
      <c r="K45" s="72">
        <v>0.50361015518533481</v>
      </c>
      <c r="L45" s="72">
        <v>0</v>
      </c>
      <c r="M45" s="72">
        <v>1</v>
      </c>
      <c r="AZ45" s="96">
        <v>42</v>
      </c>
      <c r="BA45" s="96">
        <v>0.75765575539128094</v>
      </c>
      <c r="BB45" s="96">
        <v>1</v>
      </c>
      <c r="BC45" s="96">
        <v>38</v>
      </c>
      <c r="BD45" s="96">
        <v>20.824999999999999</v>
      </c>
      <c r="BZ45">
        <v>4.1322314049586778E-2</v>
      </c>
      <c r="CA45">
        <v>0.41176470588235292</v>
      </c>
      <c r="CB45">
        <v>4.1322314049586778E-2</v>
      </c>
    </row>
    <row r="46" spans="9:80" x14ac:dyDescent="0.2">
      <c r="I46" s="82">
        <v>8</v>
      </c>
      <c r="J46" s="72">
        <v>0.125</v>
      </c>
      <c r="K46" s="72">
        <v>0.33783196234608809</v>
      </c>
      <c r="L46" s="72">
        <v>0</v>
      </c>
      <c r="M46" s="72">
        <v>1</v>
      </c>
      <c r="AZ46" s="96">
        <v>43</v>
      </c>
      <c r="BA46" s="96">
        <v>0.75765575539128094</v>
      </c>
      <c r="BB46" s="96">
        <v>1</v>
      </c>
      <c r="BC46" s="96">
        <v>39</v>
      </c>
      <c r="BD46" s="96">
        <v>21.320833333333333</v>
      </c>
      <c r="BZ46">
        <v>4.9586776859504134E-2</v>
      </c>
      <c r="CA46">
        <v>0.41176470588235292</v>
      </c>
      <c r="CB46">
        <v>4.9586776859504134E-2</v>
      </c>
    </row>
    <row r="47" spans="9:80" x14ac:dyDescent="0.2">
      <c r="I47" s="82">
        <v>9</v>
      </c>
      <c r="J47" s="72">
        <v>4.1666666666666664E-2</v>
      </c>
      <c r="K47" s="72">
        <v>0.20412414523193162</v>
      </c>
      <c r="L47" s="72">
        <v>0</v>
      </c>
      <c r="M47" s="72">
        <v>1</v>
      </c>
      <c r="AZ47" s="96">
        <v>44</v>
      </c>
      <c r="BA47" s="96">
        <v>0.75409440760056035</v>
      </c>
      <c r="BB47" s="96">
        <v>1</v>
      </c>
      <c r="BC47" s="96">
        <v>40</v>
      </c>
      <c r="BD47" s="96">
        <v>21.816666666666666</v>
      </c>
      <c r="BZ47">
        <v>4.9586776859504134E-2</v>
      </c>
      <c r="CA47">
        <v>0.42016806722689076</v>
      </c>
      <c r="CB47">
        <v>4.9586776859504134E-2</v>
      </c>
    </row>
    <row r="48" spans="9:80" x14ac:dyDescent="0.2">
      <c r="I48" s="82">
        <v>10</v>
      </c>
      <c r="J48" s="72">
        <v>0</v>
      </c>
      <c r="K48" s="72">
        <v>0</v>
      </c>
      <c r="L48" s="72">
        <v>0</v>
      </c>
      <c r="M48" s="72">
        <v>0</v>
      </c>
      <c r="AZ48" s="96">
        <v>45</v>
      </c>
      <c r="BA48" s="96">
        <v>0.7513743044980945</v>
      </c>
      <c r="BB48" s="96">
        <v>1</v>
      </c>
      <c r="BC48" s="96">
        <v>41</v>
      </c>
      <c r="BD48" s="96">
        <v>22.3125</v>
      </c>
      <c r="BZ48">
        <v>4.9586776859504134E-2</v>
      </c>
      <c r="CA48">
        <v>0.42857142857142855</v>
      </c>
      <c r="CB48">
        <v>4.9586776859504134E-2</v>
      </c>
    </row>
    <row r="49" spans="52:80" x14ac:dyDescent="0.2">
      <c r="AZ49" s="96">
        <v>46</v>
      </c>
      <c r="BA49" s="96">
        <v>0.75037784417848019</v>
      </c>
      <c r="BB49" s="96">
        <v>1</v>
      </c>
      <c r="BC49" s="96">
        <v>42</v>
      </c>
      <c r="BD49" s="96">
        <v>22.808333333333334</v>
      </c>
      <c r="BZ49">
        <v>4.9586776859504134E-2</v>
      </c>
      <c r="CA49">
        <v>0.43697478991596639</v>
      </c>
      <c r="CB49">
        <v>4.9586776859504134E-2</v>
      </c>
    </row>
    <row r="50" spans="52:80" x14ac:dyDescent="0.2">
      <c r="AZ50" s="96">
        <v>47</v>
      </c>
      <c r="BA50" s="96">
        <v>0.74860464190895937</v>
      </c>
      <c r="BB50" s="96">
        <v>1</v>
      </c>
      <c r="BC50" s="96">
        <v>43</v>
      </c>
      <c r="BD50" s="96">
        <v>23.304166666666667</v>
      </c>
      <c r="BZ50">
        <v>5.7851239669421489E-2</v>
      </c>
      <c r="CA50">
        <v>0.43697478991596639</v>
      </c>
      <c r="CB50">
        <v>5.7851239669421489E-2</v>
      </c>
    </row>
    <row r="51" spans="52:80" x14ac:dyDescent="0.2">
      <c r="AZ51" s="96">
        <v>48</v>
      </c>
      <c r="BA51" s="96">
        <v>0.74535375138117987</v>
      </c>
      <c r="BB51" s="96">
        <v>1</v>
      </c>
      <c r="BC51" s="96">
        <v>44</v>
      </c>
      <c r="BD51" s="96">
        <v>23.8</v>
      </c>
      <c r="BZ51">
        <v>5.7851239669421489E-2</v>
      </c>
      <c r="CA51">
        <v>0.44537815126050423</v>
      </c>
      <c r="CB51">
        <v>5.7851239669421489E-2</v>
      </c>
    </row>
    <row r="52" spans="52:80" x14ac:dyDescent="0.2">
      <c r="AZ52" s="95">
        <v>49</v>
      </c>
      <c r="BA52" s="95">
        <v>0.73569043589580252</v>
      </c>
      <c r="BB52" s="95">
        <v>1</v>
      </c>
      <c r="BC52" s="95">
        <v>45</v>
      </c>
      <c r="BD52" s="95">
        <v>24.295833333333334</v>
      </c>
      <c r="BZ52">
        <v>5.7851239669421489E-2</v>
      </c>
      <c r="CA52">
        <v>0.45378151260504201</v>
      </c>
      <c r="CB52">
        <v>5.7851239669421489E-2</v>
      </c>
    </row>
    <row r="53" spans="52:80" x14ac:dyDescent="0.2">
      <c r="AZ53" s="95">
        <v>50</v>
      </c>
      <c r="BA53" s="95">
        <v>0.73399027046423626</v>
      </c>
      <c r="BB53" s="95">
        <v>1</v>
      </c>
      <c r="BC53" s="95">
        <v>46</v>
      </c>
      <c r="BD53" s="95">
        <v>24.791666666666668</v>
      </c>
      <c r="BZ53">
        <v>6.6115702479338845E-2</v>
      </c>
      <c r="CA53">
        <v>0.45378151260504201</v>
      </c>
      <c r="CB53">
        <v>6.6115702479338845E-2</v>
      </c>
    </row>
    <row r="54" spans="52:80" x14ac:dyDescent="0.2">
      <c r="AZ54" s="95">
        <v>51</v>
      </c>
      <c r="BA54" s="95">
        <v>0.7308975278694777</v>
      </c>
      <c r="BB54" s="95">
        <v>1</v>
      </c>
      <c r="BC54" s="95">
        <v>47</v>
      </c>
      <c r="BD54" s="95">
        <v>25.287500000000001</v>
      </c>
      <c r="BZ54">
        <v>6.6115702479338845E-2</v>
      </c>
      <c r="CA54">
        <v>0.46218487394957986</v>
      </c>
      <c r="CB54">
        <v>6.6115702479338845E-2</v>
      </c>
    </row>
    <row r="55" spans="52:80" x14ac:dyDescent="0.2">
      <c r="AZ55" s="95">
        <v>52</v>
      </c>
      <c r="BA55" s="95">
        <v>0.73009072194464975</v>
      </c>
      <c r="BB55" s="95">
        <v>1</v>
      </c>
      <c r="BC55" s="95">
        <v>48</v>
      </c>
      <c r="BD55" s="95">
        <v>25.783333333333335</v>
      </c>
      <c r="BZ55">
        <v>6.6115702479338845E-2</v>
      </c>
      <c r="CA55">
        <v>0.47058823529411764</v>
      </c>
      <c r="CB55">
        <v>6.6115702479338845E-2</v>
      </c>
    </row>
    <row r="56" spans="52:80" x14ac:dyDescent="0.2">
      <c r="AZ56" s="95">
        <v>53</v>
      </c>
      <c r="BA56" s="95">
        <v>0.73009072194464975</v>
      </c>
      <c r="BB56" s="95">
        <v>0</v>
      </c>
      <c r="BC56" s="95">
        <v>48</v>
      </c>
      <c r="BD56" s="95">
        <v>26.279166666666669</v>
      </c>
      <c r="BZ56">
        <v>6.6115702479338845E-2</v>
      </c>
      <c r="CA56">
        <v>0.47899159663865548</v>
      </c>
      <c r="CB56">
        <v>6.6115702479338845E-2</v>
      </c>
    </row>
    <row r="57" spans="52:80" x14ac:dyDescent="0.2">
      <c r="AZ57" s="95">
        <v>54</v>
      </c>
      <c r="BA57" s="95">
        <v>0.72649745183245429</v>
      </c>
      <c r="BB57" s="95">
        <v>1</v>
      </c>
      <c r="BC57" s="95">
        <v>49</v>
      </c>
      <c r="BD57" s="95">
        <v>26.775000000000002</v>
      </c>
      <c r="BZ57">
        <v>6.6115702479338845E-2</v>
      </c>
      <c r="CA57">
        <v>0.48739495798319327</v>
      </c>
      <c r="CB57">
        <v>6.6115702479338845E-2</v>
      </c>
    </row>
    <row r="58" spans="52:80" x14ac:dyDescent="0.2">
      <c r="AZ58" s="95">
        <v>55</v>
      </c>
      <c r="BA58" s="95">
        <v>0.71604118988428822</v>
      </c>
      <c r="BB58" s="95">
        <v>0</v>
      </c>
      <c r="BC58" s="95">
        <v>49</v>
      </c>
      <c r="BD58" s="95">
        <v>27.270833333333336</v>
      </c>
      <c r="BZ58">
        <v>6.6115702479338845E-2</v>
      </c>
      <c r="CA58">
        <v>0.49579831932773111</v>
      </c>
      <c r="CB58">
        <v>6.6115702479338845E-2</v>
      </c>
    </row>
    <row r="59" spans="52:80" x14ac:dyDescent="0.2">
      <c r="AZ59" s="95">
        <v>56</v>
      </c>
      <c r="BA59" s="95">
        <v>0.69882683922277511</v>
      </c>
      <c r="BB59" s="95">
        <v>1</v>
      </c>
      <c r="BC59" s="95">
        <v>50</v>
      </c>
      <c r="BD59" s="95">
        <v>27.766666666666666</v>
      </c>
      <c r="BZ59">
        <v>6.6115702479338845E-2</v>
      </c>
      <c r="CA59">
        <v>0.52100840336134457</v>
      </c>
      <c r="CB59">
        <v>6.6115702479338845E-2</v>
      </c>
    </row>
    <row r="60" spans="52:80" x14ac:dyDescent="0.2">
      <c r="AZ60" s="95">
        <v>57</v>
      </c>
      <c r="BA60" s="95">
        <v>0.69839201760853487</v>
      </c>
      <c r="BB60" s="95">
        <v>1</v>
      </c>
      <c r="BC60" s="95">
        <v>51</v>
      </c>
      <c r="BD60" s="95">
        <v>28.262499999999999</v>
      </c>
      <c r="BZ60">
        <v>6.6115702479338845E-2</v>
      </c>
      <c r="CA60">
        <v>0.52941176470588236</v>
      </c>
      <c r="CB60">
        <v>6.6115702479338845E-2</v>
      </c>
    </row>
    <row r="61" spans="52:80" x14ac:dyDescent="0.2">
      <c r="AZ61" s="95">
        <v>58</v>
      </c>
      <c r="BA61" s="95">
        <v>0.69710313122996981</v>
      </c>
      <c r="BB61" s="95">
        <v>1</v>
      </c>
      <c r="BC61" s="95">
        <v>52</v>
      </c>
      <c r="BD61" s="95">
        <v>28.758333333333333</v>
      </c>
      <c r="BZ61">
        <v>6.6115702479338845E-2</v>
      </c>
      <c r="CA61">
        <v>0.53781512605042014</v>
      </c>
      <c r="CB61">
        <v>6.6115702479338845E-2</v>
      </c>
    </row>
    <row r="62" spans="52:80" x14ac:dyDescent="0.2">
      <c r="AZ62" s="95">
        <v>59</v>
      </c>
      <c r="BA62" s="95">
        <v>0.6964478868378039</v>
      </c>
      <c r="BB62" s="95">
        <v>0</v>
      </c>
      <c r="BC62" s="95">
        <v>52</v>
      </c>
      <c r="BD62" s="95">
        <v>29.254166666666666</v>
      </c>
      <c r="BZ62">
        <v>6.6115702479338845E-2</v>
      </c>
      <c r="CA62">
        <v>0.54621848739495793</v>
      </c>
      <c r="CB62">
        <v>6.6115702479338845E-2</v>
      </c>
    </row>
    <row r="63" spans="52:80" x14ac:dyDescent="0.2">
      <c r="AZ63" s="95">
        <v>60</v>
      </c>
      <c r="BA63" s="95">
        <v>0.69407619528079489</v>
      </c>
      <c r="BB63" s="95">
        <v>1</v>
      </c>
      <c r="BC63" s="95">
        <v>53</v>
      </c>
      <c r="BD63" s="95">
        <v>29.75</v>
      </c>
      <c r="BZ63">
        <v>6.6115702479338845E-2</v>
      </c>
      <c r="CA63">
        <v>0.55462184873949583</v>
      </c>
      <c r="CB63">
        <v>6.6115702479338845E-2</v>
      </c>
    </row>
    <row r="64" spans="52:80" x14ac:dyDescent="0.2">
      <c r="AZ64" s="95">
        <v>61</v>
      </c>
      <c r="BA64" s="95">
        <v>0.693588597876446</v>
      </c>
      <c r="BB64" s="95">
        <v>1</v>
      </c>
      <c r="BC64" s="95">
        <v>54</v>
      </c>
      <c r="BD64" s="95">
        <v>30.245833333333334</v>
      </c>
      <c r="BZ64">
        <v>6.6115702479338845E-2</v>
      </c>
      <c r="CA64">
        <v>0.56302521008403361</v>
      </c>
      <c r="CB64">
        <v>6.6115702479338845E-2</v>
      </c>
    </row>
    <row r="65" spans="52:80" x14ac:dyDescent="0.2">
      <c r="AZ65" s="95">
        <v>62</v>
      </c>
      <c r="BA65" s="95">
        <v>0.68941850676057459</v>
      </c>
      <c r="BB65" s="95">
        <v>0</v>
      </c>
      <c r="BC65" s="95">
        <v>54</v>
      </c>
      <c r="BD65" s="95">
        <v>30.741666666666667</v>
      </c>
      <c r="BZ65">
        <v>8.2644628099173556E-2</v>
      </c>
      <c r="CA65">
        <v>0.57983193277310929</v>
      </c>
      <c r="CB65">
        <v>8.2644628099173556E-2</v>
      </c>
    </row>
    <row r="66" spans="52:80" x14ac:dyDescent="0.2">
      <c r="AZ66" s="95">
        <v>63</v>
      </c>
      <c r="BA66" s="95">
        <v>0.68462931710760278</v>
      </c>
      <c r="BB66" s="95">
        <v>1</v>
      </c>
      <c r="BC66" s="95">
        <v>55</v>
      </c>
      <c r="BD66" s="95">
        <v>31.237500000000001</v>
      </c>
      <c r="BZ66">
        <v>8.2644628099173556E-2</v>
      </c>
      <c r="CA66">
        <v>0.58823529411764708</v>
      </c>
      <c r="CB66">
        <v>8.2644628099173556E-2</v>
      </c>
    </row>
    <row r="67" spans="52:80" x14ac:dyDescent="0.2">
      <c r="AZ67" s="95">
        <v>64</v>
      </c>
      <c r="BA67" s="95">
        <v>0.68067371216748684</v>
      </c>
      <c r="BB67" s="95">
        <v>1</v>
      </c>
      <c r="BC67" s="95">
        <v>56</v>
      </c>
      <c r="BD67" s="95">
        <v>31.733333333333334</v>
      </c>
      <c r="BZ67">
        <v>9.0909090909090912E-2</v>
      </c>
      <c r="CA67">
        <v>0.58823529411764708</v>
      </c>
      <c r="CB67">
        <v>9.0909090909090912E-2</v>
      </c>
    </row>
    <row r="68" spans="52:80" x14ac:dyDescent="0.2">
      <c r="AZ68" s="95">
        <v>65</v>
      </c>
      <c r="BA68" s="95">
        <v>0.68063942804793309</v>
      </c>
      <c r="BB68" s="95">
        <v>1</v>
      </c>
      <c r="BC68" s="95">
        <v>57</v>
      </c>
      <c r="BD68" s="95">
        <v>32.229166666666664</v>
      </c>
      <c r="BZ68">
        <v>9.0909090909090912E-2</v>
      </c>
      <c r="CA68">
        <v>0.59663865546218486</v>
      </c>
      <c r="CB68">
        <v>9.0909090909090912E-2</v>
      </c>
    </row>
    <row r="69" spans="52:80" x14ac:dyDescent="0.2">
      <c r="AZ69" s="95">
        <v>66</v>
      </c>
      <c r="BA69" s="95">
        <v>0.67441816918122421</v>
      </c>
      <c r="BB69" s="95">
        <v>1</v>
      </c>
      <c r="BC69" s="95">
        <v>58</v>
      </c>
      <c r="BD69" s="95">
        <v>32.725000000000001</v>
      </c>
      <c r="BZ69">
        <v>9.0909090909090912E-2</v>
      </c>
      <c r="CA69">
        <v>0.60504201680672265</v>
      </c>
      <c r="CB69">
        <v>9.0909090909090912E-2</v>
      </c>
    </row>
    <row r="70" spans="52:80" x14ac:dyDescent="0.2">
      <c r="AZ70" s="95">
        <v>67</v>
      </c>
      <c r="BA70" s="95">
        <v>0.67304749024699584</v>
      </c>
      <c r="BB70" s="95">
        <v>1</v>
      </c>
      <c r="BC70" s="95">
        <v>59</v>
      </c>
      <c r="BD70" s="95">
        <v>33.220833333333331</v>
      </c>
      <c r="BZ70">
        <v>9.0909090909090912E-2</v>
      </c>
      <c r="CA70">
        <v>0.61344537815126055</v>
      </c>
      <c r="CB70">
        <v>9.0909090909090912E-2</v>
      </c>
    </row>
    <row r="71" spans="52:80" x14ac:dyDescent="0.2">
      <c r="AZ71" s="95">
        <v>68</v>
      </c>
      <c r="BA71" s="95">
        <v>0.66603262191842783</v>
      </c>
      <c r="BB71" s="95">
        <v>1</v>
      </c>
      <c r="BC71" s="95">
        <v>60</v>
      </c>
      <c r="BD71" s="95">
        <v>33.716666666666669</v>
      </c>
      <c r="BZ71">
        <v>9.0909090909090912E-2</v>
      </c>
      <c r="CA71">
        <v>0.62184873949579833</v>
      </c>
      <c r="CB71">
        <v>9.0909090909090912E-2</v>
      </c>
    </row>
    <row r="72" spans="52:80" x14ac:dyDescent="0.2">
      <c r="AZ72" s="95">
        <v>69</v>
      </c>
      <c r="BA72" s="95">
        <v>0.66603262191842783</v>
      </c>
      <c r="BB72" s="95">
        <v>1</v>
      </c>
      <c r="BC72" s="95">
        <v>61</v>
      </c>
      <c r="BD72" s="95">
        <v>34.212499999999999</v>
      </c>
      <c r="BZ72">
        <v>9.0909090909090912E-2</v>
      </c>
      <c r="CA72">
        <v>0.63025210084033612</v>
      </c>
      <c r="CB72">
        <v>9.0909090909090912E-2</v>
      </c>
    </row>
    <row r="73" spans="52:80" x14ac:dyDescent="0.2">
      <c r="AZ73" s="95">
        <v>70</v>
      </c>
      <c r="BA73" s="95">
        <v>0.66603262191842783</v>
      </c>
      <c r="BB73" s="95">
        <v>1</v>
      </c>
      <c r="BC73" s="95">
        <v>62</v>
      </c>
      <c r="BD73" s="95">
        <v>34.708333333333336</v>
      </c>
      <c r="BZ73">
        <v>9.0909090909090912E-2</v>
      </c>
      <c r="CA73">
        <v>0.6386554621848739</v>
      </c>
      <c r="CB73">
        <v>9.0909090909090912E-2</v>
      </c>
    </row>
    <row r="74" spans="52:80" x14ac:dyDescent="0.2">
      <c r="AZ74" s="95">
        <v>71</v>
      </c>
      <c r="BA74" s="95">
        <v>0.65799514853614105</v>
      </c>
      <c r="BB74" s="95">
        <v>1</v>
      </c>
      <c r="BC74" s="95">
        <v>63</v>
      </c>
      <c r="BD74" s="95">
        <v>35.204166666666666</v>
      </c>
      <c r="BZ74">
        <v>9.0909090909090912E-2</v>
      </c>
      <c r="CA74">
        <v>0.6470588235294118</v>
      </c>
      <c r="CB74">
        <v>9.0909090909090912E-2</v>
      </c>
    </row>
    <row r="75" spans="52:80" x14ac:dyDescent="0.2">
      <c r="AZ75" s="95">
        <v>72</v>
      </c>
      <c r="BA75" s="95">
        <v>0.65776662164290445</v>
      </c>
      <c r="BB75" s="95">
        <v>1</v>
      </c>
      <c r="BC75" s="95">
        <v>64</v>
      </c>
      <c r="BD75" s="95">
        <v>35.700000000000003</v>
      </c>
      <c r="BZ75">
        <v>9.0909090909090912E-2</v>
      </c>
      <c r="CA75">
        <v>0.65546218487394958</v>
      </c>
      <c r="CB75">
        <v>9.0909090909090912E-2</v>
      </c>
    </row>
    <row r="76" spans="52:80" x14ac:dyDescent="0.2">
      <c r="AZ76" s="96">
        <v>73</v>
      </c>
      <c r="BA76" s="96">
        <v>0.64424693187968329</v>
      </c>
      <c r="BB76" s="96">
        <v>1</v>
      </c>
      <c r="BC76" s="96">
        <v>65</v>
      </c>
      <c r="BD76" s="96">
        <v>36.195833333333333</v>
      </c>
      <c r="BZ76">
        <v>9.9173553719008267E-2</v>
      </c>
      <c r="CA76">
        <v>0.65546218487394958</v>
      </c>
      <c r="CB76">
        <v>9.9173553719008267E-2</v>
      </c>
    </row>
    <row r="77" spans="52:80" x14ac:dyDescent="0.2">
      <c r="AZ77" s="96">
        <v>74</v>
      </c>
      <c r="BA77" s="96">
        <v>0.63905655350843882</v>
      </c>
      <c r="BB77" s="96">
        <v>1</v>
      </c>
      <c r="BC77" s="96">
        <v>66</v>
      </c>
      <c r="BD77" s="96">
        <v>36.69166666666667</v>
      </c>
      <c r="BZ77">
        <v>9.9173553719008267E-2</v>
      </c>
      <c r="CA77">
        <v>0.66386554621848737</v>
      </c>
      <c r="CB77">
        <v>9.9173553719008267E-2</v>
      </c>
    </row>
    <row r="78" spans="52:80" x14ac:dyDescent="0.2">
      <c r="AZ78" s="96">
        <v>75</v>
      </c>
      <c r="BA78" s="96">
        <v>0.6342004577345578</v>
      </c>
      <c r="BB78" s="96">
        <v>1</v>
      </c>
      <c r="BC78" s="96">
        <v>67</v>
      </c>
      <c r="BD78" s="96">
        <v>37.1875</v>
      </c>
      <c r="BZ78">
        <v>9.9173553719008267E-2</v>
      </c>
      <c r="CA78">
        <v>0.67226890756302526</v>
      </c>
      <c r="CB78">
        <v>9.9173553719008267E-2</v>
      </c>
    </row>
    <row r="79" spans="52:80" x14ac:dyDescent="0.2">
      <c r="AZ79" s="96">
        <v>76</v>
      </c>
      <c r="BA79" s="96">
        <v>0.63342326030798712</v>
      </c>
      <c r="BB79" s="96">
        <v>1</v>
      </c>
      <c r="BC79" s="96">
        <v>68</v>
      </c>
      <c r="BD79" s="96">
        <v>37.683333333333337</v>
      </c>
      <c r="BZ79">
        <v>9.9173553719008267E-2</v>
      </c>
      <c r="CA79">
        <v>0.68067226890756305</v>
      </c>
      <c r="CB79">
        <v>9.9173553719008267E-2</v>
      </c>
    </row>
    <row r="80" spans="52:80" x14ac:dyDescent="0.2">
      <c r="AZ80" s="96">
        <v>77</v>
      </c>
      <c r="BA80" s="96">
        <v>0.63342326030798712</v>
      </c>
      <c r="BB80" s="96">
        <v>0</v>
      </c>
      <c r="BC80" s="96">
        <v>68</v>
      </c>
      <c r="BD80" s="96">
        <v>38.179166666666667</v>
      </c>
      <c r="BZ80">
        <v>9.9173553719008267E-2</v>
      </c>
      <c r="CA80">
        <v>0.68907563025210083</v>
      </c>
      <c r="CB80">
        <v>9.9173553719008267E-2</v>
      </c>
    </row>
    <row r="81" spans="52:80" x14ac:dyDescent="0.2">
      <c r="AZ81" s="96">
        <v>78</v>
      </c>
      <c r="BA81" s="96">
        <v>0.63342326030798712</v>
      </c>
      <c r="BB81" s="96">
        <v>1</v>
      </c>
      <c r="BC81" s="96">
        <v>69</v>
      </c>
      <c r="BD81" s="96">
        <v>38.675000000000004</v>
      </c>
      <c r="BZ81">
        <v>9.9173553719008267E-2</v>
      </c>
      <c r="CA81">
        <v>0.69747899159663862</v>
      </c>
      <c r="CB81">
        <v>9.9173553719008267E-2</v>
      </c>
    </row>
    <row r="82" spans="52:80" x14ac:dyDescent="0.2">
      <c r="AZ82" s="96">
        <v>79</v>
      </c>
      <c r="BA82" s="96">
        <v>0.63342326030798712</v>
      </c>
      <c r="BB82" s="96">
        <v>0</v>
      </c>
      <c r="BC82" s="96">
        <v>69</v>
      </c>
      <c r="BD82" s="96">
        <v>39.170833333333334</v>
      </c>
      <c r="BZ82">
        <v>9.9173553719008267E-2</v>
      </c>
      <c r="CA82">
        <v>0.70588235294117652</v>
      </c>
      <c r="CB82">
        <v>9.9173553719008267E-2</v>
      </c>
    </row>
    <row r="83" spans="52:80" x14ac:dyDescent="0.2">
      <c r="AZ83" s="96">
        <v>80</v>
      </c>
      <c r="BA83" s="96">
        <v>0.62925119170564126</v>
      </c>
      <c r="BB83" s="96">
        <v>1</v>
      </c>
      <c r="BC83" s="96">
        <v>70</v>
      </c>
      <c r="BD83" s="96">
        <v>39.666666666666671</v>
      </c>
      <c r="BZ83">
        <v>0.10743801652892562</v>
      </c>
      <c r="CA83">
        <v>0.70588235294117652</v>
      </c>
      <c r="CB83">
        <v>0.10743801652892562</v>
      </c>
    </row>
    <row r="84" spans="52:80" x14ac:dyDescent="0.2">
      <c r="AZ84" s="96">
        <v>81</v>
      </c>
      <c r="BA84" s="96">
        <v>0.62754658656390794</v>
      </c>
      <c r="BB84" s="96">
        <v>0</v>
      </c>
      <c r="BC84" s="96">
        <v>70</v>
      </c>
      <c r="BD84" s="96">
        <v>40.162500000000001</v>
      </c>
      <c r="BZ84">
        <v>0.10743801652892562</v>
      </c>
      <c r="CA84">
        <v>0.7142857142857143</v>
      </c>
      <c r="CB84">
        <v>0.10743801652892562</v>
      </c>
    </row>
    <row r="85" spans="52:80" x14ac:dyDescent="0.2">
      <c r="AZ85" s="96">
        <v>82</v>
      </c>
      <c r="BA85" s="96">
        <v>0.62451182693481744</v>
      </c>
      <c r="BB85" s="96">
        <v>1</v>
      </c>
      <c r="BC85" s="96">
        <v>71</v>
      </c>
      <c r="BD85" s="96">
        <v>40.658333333333331</v>
      </c>
      <c r="BZ85">
        <v>0.11570247933884298</v>
      </c>
      <c r="CA85">
        <v>0.7142857142857143</v>
      </c>
      <c r="CB85">
        <v>0.11570247933884298</v>
      </c>
    </row>
    <row r="86" spans="52:80" x14ac:dyDescent="0.2">
      <c r="AZ86" s="96">
        <v>83</v>
      </c>
      <c r="BA86" s="96">
        <v>0.62255954637217525</v>
      </c>
      <c r="BB86" s="96">
        <v>1</v>
      </c>
      <c r="BC86" s="96">
        <v>72</v>
      </c>
      <c r="BD86" s="96">
        <v>41.154166666666669</v>
      </c>
      <c r="BZ86">
        <v>0.11570247933884298</v>
      </c>
      <c r="CA86">
        <v>0.72268907563025209</v>
      </c>
      <c r="CB86">
        <v>0.11570247933884298</v>
      </c>
    </row>
    <row r="87" spans="52:80" x14ac:dyDescent="0.2">
      <c r="AZ87" s="96">
        <v>84</v>
      </c>
      <c r="BA87" s="96">
        <v>0.61765066497042853</v>
      </c>
      <c r="BB87" s="96">
        <v>1</v>
      </c>
      <c r="BC87" s="96">
        <v>73</v>
      </c>
      <c r="BD87" s="96">
        <v>41.65</v>
      </c>
      <c r="BZ87">
        <v>0.11570247933884298</v>
      </c>
      <c r="CA87">
        <v>0.73109243697478987</v>
      </c>
      <c r="CB87">
        <v>0.11570247933884298</v>
      </c>
    </row>
    <row r="88" spans="52:80" x14ac:dyDescent="0.2">
      <c r="AZ88" s="96">
        <v>85</v>
      </c>
      <c r="BA88" s="96">
        <v>0.60832448876684098</v>
      </c>
      <c r="BB88" s="96">
        <v>1</v>
      </c>
      <c r="BC88" s="96">
        <v>74</v>
      </c>
      <c r="BD88" s="96">
        <v>42.145833333333336</v>
      </c>
      <c r="BZ88">
        <v>0.11570247933884298</v>
      </c>
      <c r="CA88">
        <v>0.73949579831932777</v>
      </c>
      <c r="CB88">
        <v>0.11570247933884298</v>
      </c>
    </row>
    <row r="89" spans="52:80" x14ac:dyDescent="0.2">
      <c r="AZ89" s="96">
        <v>86</v>
      </c>
      <c r="BA89" s="96">
        <v>0.60515784663271421</v>
      </c>
      <c r="BB89" s="96">
        <v>1</v>
      </c>
      <c r="BC89" s="96">
        <v>75</v>
      </c>
      <c r="BD89" s="96">
        <v>42.641666666666666</v>
      </c>
      <c r="BZ89">
        <v>0.12396694214876033</v>
      </c>
      <c r="CA89">
        <v>0.73949579831932777</v>
      </c>
      <c r="CB89">
        <v>0.12396694214876033</v>
      </c>
    </row>
    <row r="90" spans="52:80" x14ac:dyDescent="0.2">
      <c r="AZ90" s="96">
        <v>87</v>
      </c>
      <c r="BA90" s="96">
        <v>0.60410430446423502</v>
      </c>
      <c r="BB90" s="96">
        <v>1</v>
      </c>
      <c r="BC90" s="96">
        <v>76</v>
      </c>
      <c r="BD90" s="96">
        <v>43.137500000000003</v>
      </c>
      <c r="BZ90">
        <v>0.12396694214876033</v>
      </c>
      <c r="CA90">
        <v>0.74789915966386555</v>
      </c>
      <c r="CB90">
        <v>0.12396694214876033</v>
      </c>
    </row>
    <row r="91" spans="52:80" x14ac:dyDescent="0.2">
      <c r="AZ91" s="96">
        <v>88</v>
      </c>
      <c r="BA91" s="96">
        <v>0.59928155493589208</v>
      </c>
      <c r="BB91" s="96">
        <v>1</v>
      </c>
      <c r="BC91" s="96">
        <v>77</v>
      </c>
      <c r="BD91" s="96">
        <v>43.633333333333333</v>
      </c>
      <c r="BZ91">
        <v>0.12396694214876033</v>
      </c>
      <c r="CA91">
        <v>0.75630252100840334</v>
      </c>
      <c r="CB91">
        <v>0.12396694214876033</v>
      </c>
    </row>
    <row r="92" spans="52:80" x14ac:dyDescent="0.2">
      <c r="AZ92" s="96">
        <v>89</v>
      </c>
      <c r="BA92" s="96">
        <v>0.58952597017201247</v>
      </c>
      <c r="BB92" s="96">
        <v>1</v>
      </c>
      <c r="BC92" s="96">
        <v>78</v>
      </c>
      <c r="BD92" s="96">
        <v>44.12916666666667</v>
      </c>
      <c r="BZ92">
        <v>0.13223140495867769</v>
      </c>
      <c r="CA92">
        <v>0.75630252100840334</v>
      </c>
      <c r="CB92">
        <v>0.13223140495867769</v>
      </c>
    </row>
    <row r="93" spans="52:80" x14ac:dyDescent="0.2">
      <c r="AZ93" s="96">
        <v>90</v>
      </c>
      <c r="BA93" s="96">
        <v>0.58753676158520596</v>
      </c>
      <c r="BB93" s="96">
        <v>0</v>
      </c>
      <c r="BC93" s="96">
        <v>78</v>
      </c>
      <c r="BD93" s="96">
        <v>44.625</v>
      </c>
      <c r="BZ93">
        <v>0.13223140495867769</v>
      </c>
      <c r="CA93">
        <v>0.76470588235294112</v>
      </c>
      <c r="CB93">
        <v>0.13223140495867769</v>
      </c>
    </row>
    <row r="94" spans="52:80" x14ac:dyDescent="0.2">
      <c r="AZ94" s="96">
        <v>91</v>
      </c>
      <c r="BA94" s="96">
        <v>0.58542768399622513</v>
      </c>
      <c r="BB94" s="96">
        <v>1</v>
      </c>
      <c r="BC94" s="96">
        <v>79</v>
      </c>
      <c r="BD94" s="96">
        <v>45.120833333333337</v>
      </c>
      <c r="BZ94">
        <v>0.13223140495867769</v>
      </c>
      <c r="CA94">
        <v>0.77310924369747902</v>
      </c>
      <c r="CB94">
        <v>0.13223140495867769</v>
      </c>
    </row>
    <row r="95" spans="52:80" x14ac:dyDescent="0.2">
      <c r="AZ95" s="96">
        <v>92</v>
      </c>
      <c r="BA95" s="96">
        <v>0.58331864751574258</v>
      </c>
      <c r="BB95" s="96">
        <v>1</v>
      </c>
      <c r="BC95" s="96">
        <v>80</v>
      </c>
      <c r="BD95" s="96">
        <v>45.616666666666667</v>
      </c>
      <c r="BZ95">
        <v>0.13223140495867769</v>
      </c>
      <c r="CA95">
        <v>0.78151260504201681</v>
      </c>
      <c r="CB95">
        <v>0.13223140495867769</v>
      </c>
    </row>
    <row r="96" spans="52:80" x14ac:dyDescent="0.2">
      <c r="AZ96" s="96">
        <v>93</v>
      </c>
      <c r="BA96" s="96">
        <v>0.58224092625831869</v>
      </c>
      <c r="BB96" s="96">
        <v>1</v>
      </c>
      <c r="BC96" s="96">
        <v>81</v>
      </c>
      <c r="BD96" s="96">
        <v>46.112500000000004</v>
      </c>
      <c r="BZ96">
        <v>0.13223140495867769</v>
      </c>
      <c r="CA96">
        <v>0.78991596638655459</v>
      </c>
      <c r="CB96">
        <v>0.13223140495867769</v>
      </c>
    </row>
    <row r="97" spans="52:80" x14ac:dyDescent="0.2">
      <c r="AZ97" s="96">
        <v>94</v>
      </c>
      <c r="BA97" s="96">
        <v>0.57505061690137127</v>
      </c>
      <c r="BB97" s="96">
        <v>1</v>
      </c>
      <c r="BC97" s="96">
        <v>82</v>
      </c>
      <c r="BD97" s="96">
        <v>46.608333333333334</v>
      </c>
      <c r="BZ97">
        <v>0.13223140495867769</v>
      </c>
      <c r="CA97">
        <v>0.79831932773109249</v>
      </c>
      <c r="CB97">
        <v>0.13223140495867769</v>
      </c>
    </row>
    <row r="98" spans="52:80" x14ac:dyDescent="0.2">
      <c r="AZ98" s="96">
        <v>95</v>
      </c>
      <c r="BA98" s="96">
        <v>0.57070666733961684</v>
      </c>
      <c r="BB98" s="96">
        <v>1</v>
      </c>
      <c r="BC98" s="96">
        <v>83</v>
      </c>
      <c r="BD98" s="96">
        <v>47.104166666666671</v>
      </c>
      <c r="BZ98">
        <v>0.13223140495867769</v>
      </c>
      <c r="CA98">
        <v>0.80672268907563027</v>
      </c>
      <c r="CB98">
        <v>0.13223140495867769</v>
      </c>
    </row>
    <row r="99" spans="52:80" x14ac:dyDescent="0.2">
      <c r="AZ99" s="96">
        <v>96</v>
      </c>
      <c r="BA99" s="96">
        <v>0.56816621148572632</v>
      </c>
      <c r="BB99" s="96">
        <v>1</v>
      </c>
      <c r="BC99" s="96">
        <v>84</v>
      </c>
      <c r="BD99" s="96">
        <v>47.6</v>
      </c>
      <c r="BZ99">
        <v>0.14049586776859505</v>
      </c>
      <c r="CA99">
        <v>0.80672268907563027</v>
      </c>
      <c r="CB99">
        <v>0.14049586776859505</v>
      </c>
    </row>
    <row r="100" spans="52:80" x14ac:dyDescent="0.2">
      <c r="AZ100" s="95">
        <v>97</v>
      </c>
      <c r="BA100" s="95">
        <v>0.56196095649135314</v>
      </c>
      <c r="BB100" s="95">
        <v>0</v>
      </c>
      <c r="BC100" s="95">
        <v>84</v>
      </c>
      <c r="BD100" s="95">
        <v>48.095833333333331</v>
      </c>
      <c r="BZ100">
        <v>0.1487603305785124</v>
      </c>
      <c r="CA100">
        <v>0.80672268907563027</v>
      </c>
      <c r="CB100">
        <v>0.1487603305785124</v>
      </c>
    </row>
    <row r="101" spans="52:80" x14ac:dyDescent="0.2">
      <c r="AZ101" s="95">
        <v>98</v>
      </c>
      <c r="BA101" s="95">
        <v>0.560327290695949</v>
      </c>
      <c r="BB101" s="95">
        <v>1</v>
      </c>
      <c r="BC101" s="95">
        <v>85</v>
      </c>
      <c r="BD101" s="95">
        <v>48.591666666666669</v>
      </c>
      <c r="BZ101">
        <v>0.1487603305785124</v>
      </c>
      <c r="CA101">
        <v>0.81512605042016806</v>
      </c>
      <c r="CB101">
        <v>0.1487603305785124</v>
      </c>
    </row>
    <row r="102" spans="52:80" x14ac:dyDescent="0.2">
      <c r="AZ102" s="95">
        <v>99</v>
      </c>
      <c r="BA102" s="95">
        <v>0.55733597202603058</v>
      </c>
      <c r="BB102" s="95">
        <v>0</v>
      </c>
      <c r="BC102" s="95">
        <v>85</v>
      </c>
      <c r="BD102" s="95">
        <v>49.087499999999999</v>
      </c>
      <c r="BZ102">
        <v>0.15702479338842976</v>
      </c>
      <c r="CA102">
        <v>0.81512605042016806</v>
      </c>
      <c r="CB102">
        <v>0.15702479338842976</v>
      </c>
    </row>
    <row r="103" spans="52:80" x14ac:dyDescent="0.2">
      <c r="AZ103" s="95">
        <v>100</v>
      </c>
      <c r="BA103" s="95">
        <v>0.5570546153949838</v>
      </c>
      <c r="BB103" s="95">
        <v>1</v>
      </c>
      <c r="BC103" s="95">
        <v>86</v>
      </c>
      <c r="BD103" s="95">
        <v>49.583333333333336</v>
      </c>
      <c r="BZ103">
        <v>0.16528925619834711</v>
      </c>
      <c r="CA103">
        <v>0.81512605042016806</v>
      </c>
      <c r="CB103">
        <v>0.16528925619834711</v>
      </c>
    </row>
    <row r="104" spans="52:80" x14ac:dyDescent="0.2">
      <c r="AZ104" s="95">
        <v>101</v>
      </c>
      <c r="BA104" s="95">
        <v>0.54858418223213035</v>
      </c>
      <c r="BB104" s="95">
        <v>1</v>
      </c>
      <c r="BC104" s="95">
        <v>87</v>
      </c>
      <c r="BD104" s="95">
        <v>50.079166666666666</v>
      </c>
      <c r="BZ104">
        <v>0.17355371900826447</v>
      </c>
      <c r="CA104">
        <v>0.81512605042016806</v>
      </c>
      <c r="CB104">
        <v>0.17355371900826447</v>
      </c>
    </row>
    <row r="105" spans="52:80" x14ac:dyDescent="0.2">
      <c r="AZ105" s="95">
        <v>102</v>
      </c>
      <c r="BA105" s="95">
        <v>0.54737750707411936</v>
      </c>
      <c r="BB105" s="95">
        <v>1</v>
      </c>
      <c r="BC105" s="95">
        <v>88</v>
      </c>
      <c r="BD105" s="95">
        <v>50.575000000000003</v>
      </c>
      <c r="BZ105">
        <v>0.18181818181818182</v>
      </c>
      <c r="CA105">
        <v>0.81512605042016806</v>
      </c>
      <c r="CB105">
        <v>0.18181818181818182</v>
      </c>
    </row>
    <row r="106" spans="52:80" x14ac:dyDescent="0.2">
      <c r="AZ106" s="95">
        <v>103</v>
      </c>
      <c r="BA106" s="95">
        <v>0.54255161260168794</v>
      </c>
      <c r="BB106" s="95">
        <v>0</v>
      </c>
      <c r="BC106" s="95">
        <v>88</v>
      </c>
      <c r="BD106" s="95">
        <v>51.070833333333333</v>
      </c>
      <c r="BZ106">
        <v>0.19008264462809918</v>
      </c>
      <c r="CA106">
        <v>0.81512605042016806</v>
      </c>
      <c r="CB106">
        <v>0.19008264462809918</v>
      </c>
    </row>
    <row r="107" spans="52:80" x14ac:dyDescent="0.2">
      <c r="AZ107" s="95">
        <v>104</v>
      </c>
      <c r="BA107" s="95">
        <v>0.53468891404517904</v>
      </c>
      <c r="BB107" s="95">
        <v>1</v>
      </c>
      <c r="BC107" s="95">
        <v>89</v>
      </c>
      <c r="BD107" s="95">
        <v>51.56666666666667</v>
      </c>
      <c r="BZ107">
        <v>0.19834710743801653</v>
      </c>
      <c r="CA107">
        <v>0.81512605042016806</v>
      </c>
      <c r="CB107">
        <v>0.19834710743801653</v>
      </c>
    </row>
    <row r="108" spans="52:80" x14ac:dyDescent="0.2">
      <c r="AZ108" s="95">
        <v>105</v>
      </c>
      <c r="BA108" s="95">
        <v>0.52934849644907533</v>
      </c>
      <c r="BB108" s="95">
        <v>1</v>
      </c>
      <c r="BC108" s="95">
        <v>90</v>
      </c>
      <c r="BD108" s="95">
        <v>52.0625</v>
      </c>
      <c r="BZ108">
        <v>0.19834710743801653</v>
      </c>
      <c r="CA108">
        <v>0.82352941176470584</v>
      </c>
      <c r="CB108">
        <v>0.19834710743801653</v>
      </c>
    </row>
    <row r="109" spans="52:80" x14ac:dyDescent="0.2">
      <c r="AZ109" s="95">
        <v>106</v>
      </c>
      <c r="BA109" s="95">
        <v>0.52596454118941194</v>
      </c>
      <c r="BB109" s="95">
        <v>0</v>
      </c>
      <c r="BC109" s="95">
        <v>90</v>
      </c>
      <c r="BD109" s="95">
        <v>52.558333333333337</v>
      </c>
      <c r="BZ109">
        <v>0.20661157024793389</v>
      </c>
      <c r="CA109">
        <v>0.82352941176470584</v>
      </c>
      <c r="CB109">
        <v>0.20661157024793389</v>
      </c>
    </row>
    <row r="110" spans="52:80" x14ac:dyDescent="0.2">
      <c r="AZ110" s="95">
        <v>107</v>
      </c>
      <c r="BA110" s="95">
        <v>0.5244570354863487</v>
      </c>
      <c r="BB110" s="95">
        <v>1</v>
      </c>
      <c r="BC110" s="95">
        <v>91</v>
      </c>
      <c r="BD110" s="95">
        <v>53.054166666666667</v>
      </c>
      <c r="BZ110">
        <v>0.21487603305785125</v>
      </c>
      <c r="CA110">
        <v>0.82352941176470584</v>
      </c>
      <c r="CB110">
        <v>0.21487603305785125</v>
      </c>
    </row>
    <row r="111" spans="52:80" x14ac:dyDescent="0.2">
      <c r="AZ111" s="95">
        <v>108</v>
      </c>
      <c r="BA111" s="95">
        <v>0.51788081539114639</v>
      </c>
      <c r="BB111" s="95">
        <v>1</v>
      </c>
      <c r="BC111" s="95">
        <v>92</v>
      </c>
      <c r="BD111" s="95">
        <v>53.550000000000004</v>
      </c>
      <c r="BZ111">
        <v>0.2231404958677686</v>
      </c>
      <c r="CA111">
        <v>0.82352941176470584</v>
      </c>
      <c r="CB111">
        <v>0.2231404958677686</v>
      </c>
    </row>
    <row r="112" spans="52:80" x14ac:dyDescent="0.2">
      <c r="AZ112" s="95">
        <v>109</v>
      </c>
      <c r="BA112" s="95">
        <v>0.50956305111968969</v>
      </c>
      <c r="BB112" s="95">
        <v>1</v>
      </c>
      <c r="BC112" s="95">
        <v>93</v>
      </c>
      <c r="BD112" s="95">
        <v>54.045833333333334</v>
      </c>
      <c r="BZ112">
        <v>0.23140495867768596</v>
      </c>
      <c r="CA112">
        <v>0.82352941176470584</v>
      </c>
      <c r="CB112">
        <v>0.23140495867768596</v>
      </c>
    </row>
    <row r="113" spans="52:80" x14ac:dyDescent="0.2">
      <c r="AZ113" s="95">
        <v>110</v>
      </c>
      <c r="BA113" s="95">
        <v>0.50892553077740721</v>
      </c>
      <c r="BB113" s="95">
        <v>1</v>
      </c>
      <c r="BC113" s="95">
        <v>94</v>
      </c>
      <c r="BD113" s="95">
        <v>54.541666666666671</v>
      </c>
      <c r="BZ113">
        <v>0.23140495867768596</v>
      </c>
      <c r="CA113">
        <v>0.83193277310924374</v>
      </c>
      <c r="CB113">
        <v>0.23140495867768596</v>
      </c>
    </row>
    <row r="114" spans="52:80" x14ac:dyDescent="0.2">
      <c r="AZ114" s="95">
        <v>111</v>
      </c>
      <c r="BA114" s="95">
        <v>0.5003331839148828</v>
      </c>
      <c r="BB114" s="95">
        <v>1</v>
      </c>
      <c r="BC114" s="95">
        <v>95</v>
      </c>
      <c r="BD114" s="95">
        <v>55.037500000000001</v>
      </c>
      <c r="BZ114">
        <v>0.23140495867768596</v>
      </c>
      <c r="CA114">
        <v>0.84033613445378152</v>
      </c>
      <c r="CB114">
        <v>0.23140495867768596</v>
      </c>
    </row>
    <row r="115" spans="52:80" x14ac:dyDescent="0.2">
      <c r="AZ115" s="95">
        <v>112</v>
      </c>
      <c r="BA115" s="95">
        <v>0.48432780408936321</v>
      </c>
      <c r="BB115" s="95">
        <v>1</v>
      </c>
      <c r="BC115" s="95">
        <v>96</v>
      </c>
      <c r="BD115" s="95">
        <v>55.533333333333331</v>
      </c>
      <c r="BZ115">
        <v>0.23966942148760331</v>
      </c>
      <c r="CA115">
        <v>0.84033613445378152</v>
      </c>
      <c r="CB115">
        <v>0.23966942148760331</v>
      </c>
    </row>
    <row r="116" spans="52:80" x14ac:dyDescent="0.2">
      <c r="AZ116" s="95">
        <v>113</v>
      </c>
      <c r="BA116" s="95">
        <v>0.47769685861286715</v>
      </c>
      <c r="BB116" s="95">
        <v>0</v>
      </c>
      <c r="BC116" s="95">
        <v>96</v>
      </c>
      <c r="BD116" s="95">
        <v>56.029166666666669</v>
      </c>
      <c r="BZ116">
        <v>0.23966942148760331</v>
      </c>
      <c r="CA116">
        <v>0.84873949579831931</v>
      </c>
      <c r="CB116">
        <v>0.23966942148760331</v>
      </c>
    </row>
    <row r="117" spans="52:80" x14ac:dyDescent="0.2">
      <c r="AZ117" s="95">
        <v>114</v>
      </c>
      <c r="BA117" s="95">
        <v>0.47734712445571909</v>
      </c>
      <c r="BB117" s="95">
        <v>0</v>
      </c>
      <c r="BC117" s="95">
        <v>96</v>
      </c>
      <c r="BD117" s="95">
        <v>56.524999999999999</v>
      </c>
      <c r="BZ117">
        <v>0.24793388429752067</v>
      </c>
      <c r="CA117">
        <v>0.84873949579831931</v>
      </c>
      <c r="CB117">
        <v>0.24793388429752067</v>
      </c>
    </row>
    <row r="118" spans="52:80" x14ac:dyDescent="0.2">
      <c r="AZ118" s="95">
        <v>115</v>
      </c>
      <c r="BA118" s="95">
        <v>0.4769251496702705</v>
      </c>
      <c r="BB118" s="95">
        <v>1</v>
      </c>
      <c r="BC118" s="95">
        <v>97</v>
      </c>
      <c r="BD118" s="95">
        <v>57.020833333333336</v>
      </c>
      <c r="BZ118">
        <v>0.24793388429752067</v>
      </c>
      <c r="CA118">
        <v>0.8571428571428571</v>
      </c>
      <c r="CB118">
        <v>0.24793388429752067</v>
      </c>
    </row>
    <row r="119" spans="52:80" x14ac:dyDescent="0.2">
      <c r="AZ119" s="95">
        <v>116</v>
      </c>
      <c r="BA119" s="95">
        <v>0.47269876584549164</v>
      </c>
      <c r="BB119" s="95">
        <v>0</v>
      </c>
      <c r="BC119" s="95">
        <v>97</v>
      </c>
      <c r="BD119" s="95">
        <v>57.516666666666666</v>
      </c>
      <c r="BZ119">
        <v>0.256198347107438</v>
      </c>
      <c r="CA119">
        <v>0.8571428571428571</v>
      </c>
      <c r="CB119">
        <v>0.256198347107438</v>
      </c>
    </row>
    <row r="120" spans="52:80" x14ac:dyDescent="0.2">
      <c r="AZ120" s="95">
        <v>117</v>
      </c>
      <c r="BA120" s="95">
        <v>0.4668687692718147</v>
      </c>
      <c r="BB120" s="95">
        <v>0</v>
      </c>
      <c r="BC120" s="95">
        <v>97</v>
      </c>
      <c r="BD120" s="95">
        <v>58.012500000000003</v>
      </c>
      <c r="BZ120">
        <v>0.256198347107438</v>
      </c>
      <c r="CA120">
        <v>0.86554621848739499</v>
      </c>
      <c r="CB120">
        <v>0.256198347107438</v>
      </c>
    </row>
    <row r="121" spans="52:80" x14ac:dyDescent="0.2">
      <c r="AZ121" s="95">
        <v>118</v>
      </c>
      <c r="BA121" s="95">
        <v>0.46655429121038239</v>
      </c>
      <c r="BB121" s="95">
        <v>0</v>
      </c>
      <c r="BC121" s="95">
        <v>97</v>
      </c>
      <c r="BD121" s="95">
        <v>58.508333333333333</v>
      </c>
      <c r="BZ121">
        <v>0.256198347107438</v>
      </c>
      <c r="CA121">
        <v>0.87394957983193278</v>
      </c>
      <c r="CB121">
        <v>0.256198347107438</v>
      </c>
    </row>
    <row r="122" spans="52:80" x14ac:dyDescent="0.2">
      <c r="AZ122" s="95">
        <v>119</v>
      </c>
      <c r="BA122" s="95">
        <v>0.46282858293171653</v>
      </c>
      <c r="BB122" s="95">
        <v>0</v>
      </c>
      <c r="BC122" s="95">
        <v>97</v>
      </c>
      <c r="BD122" s="95">
        <v>59.00416666666667</v>
      </c>
      <c r="BZ122">
        <v>0.26446280991735538</v>
      </c>
      <c r="CA122">
        <v>0.87394957983193278</v>
      </c>
      <c r="CB122">
        <v>0.26446280991735538</v>
      </c>
    </row>
    <row r="123" spans="52:80" x14ac:dyDescent="0.2">
      <c r="AZ123" s="95">
        <v>120</v>
      </c>
      <c r="BA123" s="95">
        <v>0.45955955387036518</v>
      </c>
      <c r="BB123" s="95">
        <v>0</v>
      </c>
      <c r="BC123" s="95">
        <v>97</v>
      </c>
      <c r="BD123" s="95">
        <v>59.5</v>
      </c>
      <c r="BZ123">
        <v>0.27272727272727271</v>
      </c>
      <c r="CA123">
        <v>0.87394957983193278</v>
      </c>
      <c r="CB123">
        <v>0.27272727272727271</v>
      </c>
    </row>
    <row r="124" spans="52:80" x14ac:dyDescent="0.2">
      <c r="AZ124" s="96">
        <v>121</v>
      </c>
      <c r="BA124" s="96">
        <v>0.45483558811706576</v>
      </c>
      <c r="BB124" s="96">
        <v>0</v>
      </c>
      <c r="BC124" s="96">
        <v>97</v>
      </c>
      <c r="BD124" s="96">
        <v>59.995833333333337</v>
      </c>
      <c r="BZ124">
        <v>0.28099173553719009</v>
      </c>
      <c r="CA124">
        <v>0.87394957983193278</v>
      </c>
      <c r="CB124">
        <v>0.28099173553719009</v>
      </c>
    </row>
    <row r="125" spans="52:80" x14ac:dyDescent="0.2">
      <c r="AZ125" s="96">
        <v>122</v>
      </c>
      <c r="BA125" s="96">
        <v>0.45365913309826761</v>
      </c>
      <c r="BB125" s="96">
        <v>1</v>
      </c>
      <c r="BC125" s="96">
        <v>98</v>
      </c>
      <c r="BD125" s="96">
        <v>60.491666666666667</v>
      </c>
      <c r="BZ125">
        <v>0.28925619834710742</v>
      </c>
      <c r="CA125">
        <v>0.87394957983193278</v>
      </c>
      <c r="CB125">
        <v>0.28925619834710742</v>
      </c>
    </row>
    <row r="126" spans="52:80" x14ac:dyDescent="0.2">
      <c r="AZ126" s="96">
        <v>123</v>
      </c>
      <c r="BA126" s="96">
        <v>0.44213594448591059</v>
      </c>
      <c r="BB126" s="96">
        <v>0</v>
      </c>
      <c r="BC126" s="96">
        <v>98</v>
      </c>
      <c r="BD126" s="96">
        <v>60.987500000000004</v>
      </c>
      <c r="BZ126">
        <v>0.2975206611570248</v>
      </c>
      <c r="CA126">
        <v>0.87394957983193278</v>
      </c>
      <c r="CB126">
        <v>0.2975206611570248</v>
      </c>
    </row>
    <row r="127" spans="52:80" x14ac:dyDescent="0.2">
      <c r="AZ127" s="96">
        <v>124</v>
      </c>
      <c r="BA127" s="96">
        <v>0.44178081200853636</v>
      </c>
      <c r="BB127" s="96">
        <v>0</v>
      </c>
      <c r="BC127" s="96">
        <v>98</v>
      </c>
      <c r="BD127" s="96">
        <v>61.483333333333334</v>
      </c>
      <c r="BZ127">
        <v>0.2975206611570248</v>
      </c>
      <c r="CA127">
        <v>0.88235294117647056</v>
      </c>
      <c r="CB127">
        <v>0.2975206611570248</v>
      </c>
    </row>
    <row r="128" spans="52:80" x14ac:dyDescent="0.2">
      <c r="AZ128" s="96">
        <v>125</v>
      </c>
      <c r="BA128" s="96">
        <v>0.44013976679575989</v>
      </c>
      <c r="BB128" s="96">
        <v>0</v>
      </c>
      <c r="BC128" s="96">
        <v>98</v>
      </c>
      <c r="BD128" s="96">
        <v>61.979166666666671</v>
      </c>
      <c r="BZ128">
        <v>0.30578512396694213</v>
      </c>
      <c r="CA128">
        <v>0.88235294117647056</v>
      </c>
      <c r="CB128">
        <v>0.30578512396694213</v>
      </c>
    </row>
    <row r="129" spans="52:80" x14ac:dyDescent="0.2">
      <c r="AZ129" s="96">
        <v>126</v>
      </c>
      <c r="BA129" s="96">
        <v>0.43959501216096769</v>
      </c>
      <c r="BB129" s="96">
        <v>0</v>
      </c>
      <c r="BC129" s="96">
        <v>98</v>
      </c>
      <c r="BD129" s="96">
        <v>62.475000000000001</v>
      </c>
      <c r="BZ129">
        <v>0.31404958677685951</v>
      </c>
      <c r="CA129">
        <v>0.88235294117647056</v>
      </c>
      <c r="CB129">
        <v>0.31404958677685951</v>
      </c>
    </row>
    <row r="130" spans="52:80" x14ac:dyDescent="0.2">
      <c r="AZ130" s="96">
        <v>127</v>
      </c>
      <c r="BA130" s="96">
        <v>0.43589825435513613</v>
      </c>
      <c r="BB130" s="96">
        <v>1</v>
      </c>
      <c r="BC130" s="96">
        <v>99</v>
      </c>
      <c r="BD130" s="96">
        <v>62.970833333333339</v>
      </c>
      <c r="BZ130">
        <v>0.33057851239669422</v>
      </c>
      <c r="CA130">
        <v>0.88235294117647056</v>
      </c>
      <c r="CB130">
        <v>0.33057851239669422</v>
      </c>
    </row>
    <row r="131" spans="52:80" x14ac:dyDescent="0.2">
      <c r="AZ131" s="96">
        <v>128</v>
      </c>
      <c r="BA131" s="96">
        <v>0.42301279085999732</v>
      </c>
      <c r="BB131" s="96">
        <v>1</v>
      </c>
      <c r="BC131" s="96">
        <v>100</v>
      </c>
      <c r="BD131" s="96">
        <v>63.466666666666669</v>
      </c>
      <c r="BZ131">
        <v>0.33884297520661155</v>
      </c>
      <c r="CA131">
        <v>0.88235294117647056</v>
      </c>
      <c r="CB131">
        <v>0.33884297520661155</v>
      </c>
    </row>
    <row r="132" spans="52:80" x14ac:dyDescent="0.2">
      <c r="AZ132" s="96">
        <v>129</v>
      </c>
      <c r="BA132" s="96">
        <v>0.4180573401589866</v>
      </c>
      <c r="BB132" s="96">
        <v>0</v>
      </c>
      <c r="BC132" s="96">
        <v>100</v>
      </c>
      <c r="BD132" s="96">
        <v>63.962499999999999</v>
      </c>
      <c r="BZ132">
        <v>0.33884297520661155</v>
      </c>
      <c r="CA132">
        <v>0.89075630252100846</v>
      </c>
      <c r="CB132">
        <v>0.33884297520661155</v>
      </c>
    </row>
    <row r="133" spans="52:80" x14ac:dyDescent="0.2">
      <c r="AZ133" s="96">
        <v>130</v>
      </c>
      <c r="BA133" s="96">
        <v>0.41486104016466374</v>
      </c>
      <c r="BB133" s="96">
        <v>1</v>
      </c>
      <c r="BC133" s="96">
        <v>101</v>
      </c>
      <c r="BD133" s="96">
        <v>64.458333333333329</v>
      </c>
      <c r="BZ133">
        <v>0.33884297520661155</v>
      </c>
      <c r="CA133">
        <v>0.89915966386554624</v>
      </c>
      <c r="CB133">
        <v>0.33884297520661155</v>
      </c>
    </row>
    <row r="134" spans="52:80" x14ac:dyDescent="0.2">
      <c r="AZ134" s="96">
        <v>131</v>
      </c>
      <c r="BA134" s="96">
        <v>0.41296954167647643</v>
      </c>
      <c r="BB134" s="96">
        <v>0</v>
      </c>
      <c r="BC134" s="96">
        <v>101</v>
      </c>
      <c r="BD134" s="96">
        <v>64.954166666666666</v>
      </c>
      <c r="BZ134">
        <v>0.34710743801652894</v>
      </c>
      <c r="CA134">
        <v>0.89915966386554624</v>
      </c>
      <c r="CB134">
        <v>0.34710743801652894</v>
      </c>
    </row>
    <row r="135" spans="52:80" x14ac:dyDescent="0.2">
      <c r="AZ135" s="96">
        <v>132</v>
      </c>
      <c r="BA135" s="96">
        <v>0.41102206072107128</v>
      </c>
      <c r="BB135" s="96">
        <v>1</v>
      </c>
      <c r="BC135" s="96">
        <v>102</v>
      </c>
      <c r="BD135" s="96">
        <v>65.45</v>
      </c>
      <c r="BZ135">
        <v>0.36363636363636365</v>
      </c>
      <c r="CA135">
        <v>0.89915966386554624</v>
      </c>
      <c r="CB135">
        <v>0.36363636363636365</v>
      </c>
    </row>
    <row r="136" spans="52:80" x14ac:dyDescent="0.2">
      <c r="AZ136" s="96">
        <v>133</v>
      </c>
      <c r="BA136" s="96">
        <v>0.41075573984595981</v>
      </c>
      <c r="BB136" s="96">
        <v>0</v>
      </c>
      <c r="BC136" s="96">
        <v>102</v>
      </c>
      <c r="BD136" s="96">
        <v>65.94583333333334</v>
      </c>
      <c r="BZ136">
        <v>0.37190082644628097</v>
      </c>
      <c r="CA136">
        <v>0.89915966386554624</v>
      </c>
      <c r="CB136">
        <v>0.37190082644628097</v>
      </c>
    </row>
    <row r="137" spans="52:80" x14ac:dyDescent="0.2">
      <c r="AZ137" s="96">
        <v>134</v>
      </c>
      <c r="BA137" s="96">
        <v>0.40480215618693116</v>
      </c>
      <c r="BB137" s="96">
        <v>1</v>
      </c>
      <c r="BC137" s="96">
        <v>103</v>
      </c>
      <c r="BD137" s="96">
        <v>66.441666666666663</v>
      </c>
      <c r="BZ137">
        <v>0.37190082644628097</v>
      </c>
      <c r="CA137">
        <v>0.90756302521008403</v>
      </c>
      <c r="CB137">
        <v>0.37190082644628097</v>
      </c>
    </row>
    <row r="138" spans="52:80" x14ac:dyDescent="0.2">
      <c r="AZ138" s="96">
        <v>135</v>
      </c>
      <c r="BA138" s="96">
        <v>0.40450525976672874</v>
      </c>
      <c r="BB138" s="96">
        <v>1</v>
      </c>
      <c r="BC138" s="96">
        <v>104</v>
      </c>
      <c r="BD138" s="96">
        <v>66.9375</v>
      </c>
      <c r="BZ138">
        <v>0.37190082644628097</v>
      </c>
      <c r="CA138">
        <v>0.91596638655462181</v>
      </c>
      <c r="CB138">
        <v>0.37190082644628097</v>
      </c>
    </row>
    <row r="139" spans="52:80" x14ac:dyDescent="0.2">
      <c r="AZ139" s="96">
        <v>136</v>
      </c>
      <c r="BA139" s="96">
        <v>0.39768737498854928</v>
      </c>
      <c r="BB139" s="96">
        <v>0</v>
      </c>
      <c r="BC139" s="96">
        <v>104</v>
      </c>
      <c r="BD139" s="96">
        <v>67.433333333333337</v>
      </c>
      <c r="BZ139">
        <v>0.38016528925619836</v>
      </c>
      <c r="CA139">
        <v>0.91596638655462181</v>
      </c>
      <c r="CB139">
        <v>0.38016528925619836</v>
      </c>
    </row>
    <row r="140" spans="52:80" x14ac:dyDescent="0.2">
      <c r="AZ140" s="96">
        <v>137</v>
      </c>
      <c r="BA140" s="96">
        <v>0.39630652783434184</v>
      </c>
      <c r="BB140" s="96">
        <v>0</v>
      </c>
      <c r="BC140" s="96">
        <v>104</v>
      </c>
      <c r="BD140" s="96">
        <v>67.929166666666674</v>
      </c>
      <c r="BZ140">
        <v>0.38016528925619836</v>
      </c>
      <c r="CA140">
        <v>0.92436974789915971</v>
      </c>
      <c r="CB140">
        <v>0.38016528925619836</v>
      </c>
    </row>
    <row r="141" spans="52:80" x14ac:dyDescent="0.2">
      <c r="AZ141" s="96">
        <v>138</v>
      </c>
      <c r="BA141" s="96">
        <v>0.39498221193320399</v>
      </c>
      <c r="BB141" s="96">
        <v>0</v>
      </c>
      <c r="BC141" s="96">
        <v>104</v>
      </c>
      <c r="BD141" s="96">
        <v>68.424999999999997</v>
      </c>
      <c r="BZ141">
        <v>0.38016528925619836</v>
      </c>
      <c r="CA141">
        <v>0.9327731092436975</v>
      </c>
      <c r="CB141">
        <v>0.38016528925619836</v>
      </c>
    </row>
    <row r="142" spans="52:80" x14ac:dyDescent="0.2">
      <c r="AZ142" s="96">
        <v>139</v>
      </c>
      <c r="BA142" s="96">
        <v>0.39323589702794393</v>
      </c>
      <c r="BB142" s="96">
        <v>0</v>
      </c>
      <c r="BC142" s="96">
        <v>104</v>
      </c>
      <c r="BD142" s="96">
        <v>68.920833333333334</v>
      </c>
      <c r="BZ142">
        <v>0.38016528925619836</v>
      </c>
      <c r="CA142">
        <v>0.94117647058823528</v>
      </c>
      <c r="CB142">
        <v>0.38016528925619836</v>
      </c>
    </row>
    <row r="143" spans="52:80" x14ac:dyDescent="0.2">
      <c r="AZ143" s="96">
        <v>140</v>
      </c>
      <c r="BA143" s="96">
        <v>0.39083800231686011</v>
      </c>
      <c r="BB143" s="96">
        <v>0</v>
      </c>
      <c r="BC143" s="96">
        <v>104</v>
      </c>
      <c r="BD143" s="96">
        <v>69.416666666666671</v>
      </c>
      <c r="BZ143">
        <v>0.38016528925619836</v>
      </c>
      <c r="CA143">
        <v>0.94957983193277307</v>
      </c>
      <c r="CB143">
        <v>0.38016528925619836</v>
      </c>
    </row>
    <row r="144" spans="52:80" x14ac:dyDescent="0.2">
      <c r="AZ144" s="96">
        <v>141</v>
      </c>
      <c r="BA144" s="96">
        <v>0.3855586706972709</v>
      </c>
      <c r="BB144" s="96">
        <v>1</v>
      </c>
      <c r="BC144" s="96">
        <v>105</v>
      </c>
      <c r="BD144" s="96">
        <v>69.912500000000009</v>
      </c>
      <c r="BZ144">
        <v>0.4049586776859504</v>
      </c>
      <c r="CA144">
        <v>0.94957983193277307</v>
      </c>
      <c r="CB144">
        <v>0.4049586776859504</v>
      </c>
    </row>
    <row r="145" spans="52:80" x14ac:dyDescent="0.2">
      <c r="AZ145" s="96">
        <v>142</v>
      </c>
      <c r="BA145" s="96">
        <v>0.3839753085158944</v>
      </c>
      <c r="BB145" s="96">
        <v>0</v>
      </c>
      <c r="BC145" s="96">
        <v>105</v>
      </c>
      <c r="BD145" s="96">
        <v>70.408333333333331</v>
      </c>
      <c r="BZ145">
        <v>0.4049586776859504</v>
      </c>
      <c r="CA145">
        <v>0.95798319327731096</v>
      </c>
      <c r="CB145">
        <v>0.4049586776859504</v>
      </c>
    </row>
    <row r="146" spans="52:80" x14ac:dyDescent="0.2">
      <c r="AZ146" s="96">
        <v>143</v>
      </c>
      <c r="BA146" s="96">
        <v>0.38182985843645106</v>
      </c>
      <c r="BB146" s="96">
        <v>0</v>
      </c>
      <c r="BC146" s="96">
        <v>105</v>
      </c>
      <c r="BD146" s="96">
        <v>70.904166666666669</v>
      </c>
      <c r="BZ146">
        <v>0.4049586776859504</v>
      </c>
      <c r="CA146">
        <v>0.96638655462184875</v>
      </c>
      <c r="CB146">
        <v>0.4049586776859504</v>
      </c>
    </row>
    <row r="147" spans="52:80" x14ac:dyDescent="0.2">
      <c r="AZ147" s="96">
        <v>144</v>
      </c>
      <c r="BA147" s="96">
        <v>0.3778684786122013</v>
      </c>
      <c r="BB147" s="96">
        <v>0</v>
      </c>
      <c r="BC147" s="96">
        <v>105</v>
      </c>
      <c r="BD147" s="96">
        <v>71.400000000000006</v>
      </c>
      <c r="BZ147">
        <v>0.41322314049586778</v>
      </c>
      <c r="CA147">
        <v>0.96638655462184875</v>
      </c>
      <c r="CB147">
        <v>0.41322314049586778</v>
      </c>
    </row>
    <row r="148" spans="52:80" x14ac:dyDescent="0.2">
      <c r="AZ148" s="95">
        <v>145</v>
      </c>
      <c r="BA148" s="95">
        <v>0.3778684786122013</v>
      </c>
      <c r="BB148" s="95">
        <v>0</v>
      </c>
      <c r="BC148" s="95">
        <v>105</v>
      </c>
      <c r="BD148" s="95">
        <v>71.895833333333329</v>
      </c>
      <c r="BZ148">
        <v>0.42148760330578511</v>
      </c>
      <c r="CA148">
        <v>0.96638655462184875</v>
      </c>
      <c r="CB148">
        <v>0.42148760330578511</v>
      </c>
    </row>
    <row r="149" spans="52:80" x14ac:dyDescent="0.2">
      <c r="AZ149" s="95">
        <v>146</v>
      </c>
      <c r="BA149" s="95">
        <v>0.37724189577845835</v>
      </c>
      <c r="BB149" s="95">
        <v>0</v>
      </c>
      <c r="BC149" s="95">
        <v>105</v>
      </c>
      <c r="BD149" s="95">
        <v>72.391666666666666</v>
      </c>
      <c r="BZ149">
        <v>0.42975206611570249</v>
      </c>
      <c r="CA149">
        <v>0.96638655462184875</v>
      </c>
      <c r="CB149">
        <v>0.42975206611570249</v>
      </c>
    </row>
    <row r="150" spans="52:80" x14ac:dyDescent="0.2">
      <c r="AZ150" s="95">
        <v>147</v>
      </c>
      <c r="BA150" s="95">
        <v>0.36610425349611431</v>
      </c>
      <c r="BB150" s="95">
        <v>1</v>
      </c>
      <c r="BC150" s="95">
        <v>106</v>
      </c>
      <c r="BD150" s="95">
        <v>72.887500000000003</v>
      </c>
      <c r="BZ150">
        <v>0.43801652892561982</v>
      </c>
      <c r="CA150">
        <v>0.96638655462184875</v>
      </c>
      <c r="CB150">
        <v>0.43801652892561982</v>
      </c>
    </row>
    <row r="151" spans="52:80" x14ac:dyDescent="0.2">
      <c r="AZ151" s="95">
        <v>148</v>
      </c>
      <c r="BA151" s="95">
        <v>0.36165140228948223</v>
      </c>
      <c r="BB151" s="95">
        <v>1</v>
      </c>
      <c r="BC151" s="95">
        <v>107</v>
      </c>
      <c r="BD151" s="95">
        <v>73.38333333333334</v>
      </c>
      <c r="BZ151">
        <v>0.43801652892561982</v>
      </c>
      <c r="CA151">
        <v>0.97478991596638653</v>
      </c>
      <c r="CB151">
        <v>0.43801652892561982</v>
      </c>
    </row>
    <row r="152" spans="52:80" x14ac:dyDescent="0.2">
      <c r="AZ152" s="95">
        <v>149</v>
      </c>
      <c r="BA152" s="95">
        <v>0.35515404232585029</v>
      </c>
      <c r="BB152" s="95">
        <v>0</v>
      </c>
      <c r="BC152" s="95">
        <v>107</v>
      </c>
      <c r="BD152" s="95">
        <v>73.879166666666663</v>
      </c>
      <c r="BZ152">
        <v>0.4462809917355372</v>
      </c>
      <c r="CA152">
        <v>0.97478991596638653</v>
      </c>
      <c r="CB152">
        <v>0.4462809917355372</v>
      </c>
    </row>
    <row r="153" spans="52:80" x14ac:dyDescent="0.2">
      <c r="AZ153" s="95">
        <v>150</v>
      </c>
      <c r="BA153" s="95">
        <v>0.34667892720920057</v>
      </c>
      <c r="BB153" s="95">
        <v>0</v>
      </c>
      <c r="BC153" s="95">
        <v>107</v>
      </c>
      <c r="BD153" s="95">
        <v>74.375</v>
      </c>
      <c r="BZ153">
        <v>0.45454545454545453</v>
      </c>
      <c r="CA153">
        <v>0.97478991596638653</v>
      </c>
      <c r="CB153">
        <v>0.45454545454545453</v>
      </c>
    </row>
    <row r="154" spans="52:80" x14ac:dyDescent="0.2">
      <c r="AZ154" s="95">
        <v>151</v>
      </c>
      <c r="BA154" s="95">
        <v>0.34667892720920057</v>
      </c>
      <c r="BB154" s="95">
        <v>0</v>
      </c>
      <c r="BC154" s="95">
        <v>107</v>
      </c>
      <c r="BD154" s="95">
        <v>74.870833333333337</v>
      </c>
      <c r="BZ154">
        <v>0.46280991735537191</v>
      </c>
      <c r="CA154">
        <v>0.97478991596638653</v>
      </c>
      <c r="CB154">
        <v>0.46280991735537191</v>
      </c>
    </row>
    <row r="155" spans="52:80" x14ac:dyDescent="0.2">
      <c r="AZ155" s="95">
        <v>152</v>
      </c>
      <c r="BA155" s="95">
        <v>0.34431050547918196</v>
      </c>
      <c r="BB155" s="95">
        <v>0</v>
      </c>
      <c r="BC155" s="95">
        <v>107</v>
      </c>
      <c r="BD155" s="95">
        <v>75.366666666666674</v>
      </c>
      <c r="BZ155">
        <v>0.47107438016528924</v>
      </c>
      <c r="CA155">
        <v>0.97478991596638653</v>
      </c>
      <c r="CB155">
        <v>0.47107438016528924</v>
      </c>
    </row>
    <row r="156" spans="52:80" x14ac:dyDescent="0.2">
      <c r="AZ156" s="95">
        <v>153</v>
      </c>
      <c r="BA156" s="95">
        <v>0.34245040393488768</v>
      </c>
      <c r="BB156" s="95">
        <v>1</v>
      </c>
      <c r="BC156" s="95">
        <v>108</v>
      </c>
      <c r="BD156" s="95">
        <v>75.862499999999997</v>
      </c>
      <c r="BZ156">
        <v>0.47107438016528924</v>
      </c>
      <c r="CA156">
        <v>0.98319327731092432</v>
      </c>
      <c r="CB156">
        <v>0.47107438016528924</v>
      </c>
    </row>
    <row r="157" spans="52:80" x14ac:dyDescent="0.2">
      <c r="AZ157" s="95">
        <v>154</v>
      </c>
      <c r="BA157" s="95">
        <v>0.33530975208832958</v>
      </c>
      <c r="BB157" s="95">
        <v>1</v>
      </c>
      <c r="BC157" s="95">
        <v>109</v>
      </c>
      <c r="BD157" s="95">
        <v>76.358333333333334</v>
      </c>
      <c r="BZ157">
        <v>0.47933884297520662</v>
      </c>
      <c r="CA157">
        <v>0.98319327731092432</v>
      </c>
      <c r="CB157">
        <v>0.47933884297520662</v>
      </c>
    </row>
    <row r="158" spans="52:80" x14ac:dyDescent="0.2">
      <c r="AZ158" s="95">
        <v>155</v>
      </c>
      <c r="BA158" s="95">
        <v>0.33244317052310585</v>
      </c>
      <c r="BB158" s="95">
        <v>0</v>
      </c>
      <c r="BC158" s="95">
        <v>109</v>
      </c>
      <c r="BD158" s="95">
        <v>76.854166666666671</v>
      </c>
      <c r="BZ158">
        <v>0.48760330578512395</v>
      </c>
      <c r="CA158">
        <v>0.98319327731092432</v>
      </c>
      <c r="CB158">
        <v>0.48760330578512395</v>
      </c>
    </row>
    <row r="159" spans="52:80" x14ac:dyDescent="0.2">
      <c r="AZ159" s="95">
        <v>156</v>
      </c>
      <c r="BA159" s="95">
        <v>0.33175052509149405</v>
      </c>
      <c r="BB159" s="95">
        <v>1</v>
      </c>
      <c r="BC159" s="95">
        <v>110</v>
      </c>
      <c r="BD159" s="95">
        <v>77.350000000000009</v>
      </c>
      <c r="BZ159">
        <v>0.49586776859504134</v>
      </c>
      <c r="CA159">
        <v>0.98319327731092432</v>
      </c>
      <c r="CB159">
        <v>0.49586776859504134</v>
      </c>
    </row>
    <row r="160" spans="52:80" x14ac:dyDescent="0.2">
      <c r="AZ160" s="95">
        <v>157</v>
      </c>
      <c r="BA160" s="95">
        <v>0.32871312879054432</v>
      </c>
      <c r="BB160" s="95">
        <v>1</v>
      </c>
      <c r="BC160" s="95">
        <v>111</v>
      </c>
      <c r="BD160" s="95">
        <v>77.845833333333331</v>
      </c>
      <c r="BZ160">
        <v>0.50413223140495866</v>
      </c>
      <c r="CA160">
        <v>0.98319327731092432</v>
      </c>
      <c r="CB160">
        <v>0.50413223140495866</v>
      </c>
    </row>
    <row r="161" spans="52:80" x14ac:dyDescent="0.2">
      <c r="AZ161" s="95">
        <v>158</v>
      </c>
      <c r="BA161" s="95">
        <v>0.32066125529108208</v>
      </c>
      <c r="BB161" s="95">
        <v>1</v>
      </c>
      <c r="BC161" s="95">
        <v>112</v>
      </c>
      <c r="BD161" s="95">
        <v>78.341666666666669</v>
      </c>
      <c r="BZ161">
        <v>0.50413223140495866</v>
      </c>
      <c r="CA161">
        <v>0.99159663865546221</v>
      </c>
      <c r="CB161">
        <v>0.50413223140495866</v>
      </c>
    </row>
    <row r="162" spans="52:80" x14ac:dyDescent="0.2">
      <c r="AZ162" s="95">
        <v>159</v>
      </c>
      <c r="BA162" s="95">
        <v>0.32055064461750216</v>
      </c>
      <c r="BB162" s="95">
        <v>1</v>
      </c>
      <c r="BC162" s="95">
        <v>113</v>
      </c>
      <c r="BD162" s="95">
        <v>78.837500000000006</v>
      </c>
      <c r="BZ162">
        <v>0.51239669421487599</v>
      </c>
      <c r="CA162">
        <v>0.99159663865546221</v>
      </c>
      <c r="CB162">
        <v>0.51239669421487599</v>
      </c>
    </row>
    <row r="163" spans="52:80" x14ac:dyDescent="0.2">
      <c r="AZ163" s="95">
        <v>160</v>
      </c>
      <c r="BA163" s="95">
        <v>0.31819019088919109</v>
      </c>
      <c r="BB163" s="95">
        <v>0</v>
      </c>
      <c r="BC163" s="95">
        <v>113</v>
      </c>
      <c r="BD163" s="95">
        <v>79.333333333333343</v>
      </c>
      <c r="BZ163">
        <v>0.52066115702479343</v>
      </c>
      <c r="CA163">
        <v>0.99159663865546221</v>
      </c>
      <c r="CB163">
        <v>0.52066115702479343</v>
      </c>
    </row>
    <row r="164" spans="52:80" x14ac:dyDescent="0.2">
      <c r="AZ164" s="95">
        <v>161</v>
      </c>
      <c r="BA164" s="95">
        <v>0.31819019088919109</v>
      </c>
      <c r="BB164" s="95">
        <v>0</v>
      </c>
      <c r="BC164" s="95">
        <v>113</v>
      </c>
      <c r="BD164" s="95">
        <v>79.829166666666666</v>
      </c>
      <c r="BZ164">
        <v>0.52892561983471076</v>
      </c>
      <c r="CA164">
        <v>0.99159663865546221</v>
      </c>
      <c r="CB164">
        <v>0.52892561983471076</v>
      </c>
    </row>
    <row r="165" spans="52:80" x14ac:dyDescent="0.2">
      <c r="AZ165" s="95">
        <v>162</v>
      </c>
      <c r="BA165" s="95">
        <v>0.31819019088919109</v>
      </c>
      <c r="BB165" s="95">
        <v>0</v>
      </c>
      <c r="BC165" s="95">
        <v>113</v>
      </c>
      <c r="BD165" s="95">
        <v>80.325000000000003</v>
      </c>
      <c r="BZ165">
        <v>0.53719008264462809</v>
      </c>
      <c r="CA165">
        <v>0.99159663865546221</v>
      </c>
      <c r="CB165">
        <v>0.53719008264462809</v>
      </c>
    </row>
    <row r="166" spans="52:80" x14ac:dyDescent="0.2">
      <c r="AZ166" s="95">
        <v>163</v>
      </c>
      <c r="BA166" s="95">
        <v>0.3158725374782545</v>
      </c>
      <c r="BB166" s="95">
        <v>1</v>
      </c>
      <c r="BC166" s="95">
        <v>114</v>
      </c>
      <c r="BD166" s="95">
        <v>80.82083333333334</v>
      </c>
      <c r="BZ166">
        <v>0.54545454545454541</v>
      </c>
      <c r="CA166">
        <v>0.99159663865546221</v>
      </c>
      <c r="CB166">
        <v>0.54545454545454541</v>
      </c>
    </row>
    <row r="167" spans="52:80" x14ac:dyDescent="0.2">
      <c r="AZ167" s="95">
        <v>164</v>
      </c>
      <c r="BA167" s="95">
        <v>0.31517388654523043</v>
      </c>
      <c r="BB167" s="95">
        <v>1</v>
      </c>
      <c r="BC167" s="95">
        <v>115</v>
      </c>
      <c r="BD167" s="95">
        <v>81.316666666666663</v>
      </c>
      <c r="BZ167">
        <v>0.55371900826446285</v>
      </c>
      <c r="CA167">
        <v>0.99159663865546221</v>
      </c>
      <c r="CB167">
        <v>0.55371900826446285</v>
      </c>
    </row>
    <row r="168" spans="52:80" x14ac:dyDescent="0.2">
      <c r="AZ168" s="95">
        <v>165</v>
      </c>
      <c r="BA168" s="95">
        <v>0.31383985678837611</v>
      </c>
      <c r="BB168" s="95">
        <v>0</v>
      </c>
      <c r="BC168" s="95">
        <v>115</v>
      </c>
      <c r="BD168" s="95">
        <v>81.8125</v>
      </c>
      <c r="BZ168">
        <v>0.56198347107438018</v>
      </c>
      <c r="CA168">
        <v>0.99159663865546221</v>
      </c>
      <c r="CB168">
        <v>0.56198347107438018</v>
      </c>
    </row>
    <row r="169" spans="52:80" x14ac:dyDescent="0.2">
      <c r="AZ169" s="95">
        <v>166</v>
      </c>
      <c r="BA169" s="95">
        <v>0.31237017550517793</v>
      </c>
      <c r="BB169" s="95">
        <v>0</v>
      </c>
      <c r="BC169" s="95">
        <v>115</v>
      </c>
      <c r="BD169" s="95">
        <v>82.308333333333337</v>
      </c>
      <c r="BZ169">
        <v>0.57024793388429751</v>
      </c>
      <c r="CA169">
        <v>0.99159663865546221</v>
      </c>
      <c r="CB169">
        <v>0.57024793388429751</v>
      </c>
    </row>
    <row r="170" spans="52:80" x14ac:dyDescent="0.2">
      <c r="AZ170" s="95">
        <v>167</v>
      </c>
      <c r="BA170" s="95">
        <v>0.31103052758430688</v>
      </c>
      <c r="BB170" s="95">
        <v>0</v>
      </c>
      <c r="BC170" s="95">
        <v>115</v>
      </c>
      <c r="BD170" s="95">
        <v>82.804166666666674</v>
      </c>
      <c r="BZ170">
        <v>0.57851239669421484</v>
      </c>
      <c r="CA170">
        <v>0.99159663865546221</v>
      </c>
      <c r="CB170">
        <v>0.57851239669421484</v>
      </c>
    </row>
    <row r="171" spans="52:80" x14ac:dyDescent="0.2">
      <c r="AZ171" s="95">
        <v>168</v>
      </c>
      <c r="BA171" s="95">
        <v>0.30965695223989481</v>
      </c>
      <c r="BB171" s="95">
        <v>0</v>
      </c>
      <c r="BC171" s="95">
        <v>115</v>
      </c>
      <c r="BD171" s="95">
        <v>83.3</v>
      </c>
      <c r="BZ171">
        <v>0.58677685950413228</v>
      </c>
      <c r="CA171">
        <v>0.99159663865546221</v>
      </c>
      <c r="CB171">
        <v>0.58677685950413228</v>
      </c>
    </row>
    <row r="172" spans="52:80" x14ac:dyDescent="0.2">
      <c r="AZ172" s="96">
        <v>169</v>
      </c>
      <c r="BA172" s="96">
        <v>0.30930119348081447</v>
      </c>
      <c r="BB172" s="96">
        <v>1</v>
      </c>
      <c r="BC172" s="96">
        <v>116</v>
      </c>
      <c r="BD172" s="96">
        <v>83.795833333333334</v>
      </c>
      <c r="BZ172">
        <v>0.5950413223140496</v>
      </c>
      <c r="CA172">
        <v>0.99159663865546221</v>
      </c>
      <c r="CB172">
        <v>0.5950413223140496</v>
      </c>
    </row>
    <row r="173" spans="52:80" x14ac:dyDescent="0.2">
      <c r="AZ173" s="96">
        <v>170</v>
      </c>
      <c r="BA173" s="96">
        <v>0.30474040542348901</v>
      </c>
      <c r="BB173" s="96">
        <v>0</v>
      </c>
      <c r="BC173" s="96">
        <v>116</v>
      </c>
      <c r="BD173" s="96">
        <v>84.291666666666671</v>
      </c>
      <c r="BZ173">
        <v>0.60330578512396693</v>
      </c>
      <c r="CA173">
        <v>0.99159663865546221</v>
      </c>
      <c r="CB173">
        <v>0.60330578512396693</v>
      </c>
    </row>
    <row r="174" spans="52:80" x14ac:dyDescent="0.2">
      <c r="AZ174" s="96">
        <v>171</v>
      </c>
      <c r="BA174" s="96">
        <v>0.29790617233928213</v>
      </c>
      <c r="BB174" s="96">
        <v>0</v>
      </c>
      <c r="BC174" s="96">
        <v>116</v>
      </c>
      <c r="BD174" s="96">
        <v>84.787500000000009</v>
      </c>
      <c r="BZ174">
        <v>0.61157024793388426</v>
      </c>
      <c r="CA174">
        <v>0.99159663865546221</v>
      </c>
      <c r="CB174">
        <v>0.61157024793388426</v>
      </c>
    </row>
    <row r="175" spans="52:80" x14ac:dyDescent="0.2">
      <c r="AZ175" s="96">
        <v>172</v>
      </c>
      <c r="BA175" s="96">
        <v>0.29748687147547254</v>
      </c>
      <c r="BB175" s="96">
        <v>0</v>
      </c>
      <c r="BC175" s="96">
        <v>116</v>
      </c>
      <c r="BD175" s="96">
        <v>85.283333333333331</v>
      </c>
      <c r="BZ175">
        <v>0.6198347107438017</v>
      </c>
      <c r="CA175">
        <v>0.99159663865546221</v>
      </c>
      <c r="CB175">
        <v>0.6198347107438017</v>
      </c>
    </row>
    <row r="176" spans="52:80" x14ac:dyDescent="0.2">
      <c r="AZ176" s="96">
        <v>173</v>
      </c>
      <c r="BA176" s="96">
        <v>0.29267930945573717</v>
      </c>
      <c r="BB176" s="96">
        <v>0</v>
      </c>
      <c r="BC176" s="96">
        <v>116</v>
      </c>
      <c r="BD176" s="96">
        <v>85.779166666666669</v>
      </c>
      <c r="BZ176">
        <v>0.62809917355371903</v>
      </c>
      <c r="CA176">
        <v>0.99159663865546221</v>
      </c>
      <c r="CB176">
        <v>0.62809917355371903</v>
      </c>
    </row>
    <row r="177" spans="52:80" x14ac:dyDescent="0.2">
      <c r="AZ177" s="96">
        <v>174</v>
      </c>
      <c r="BA177" s="96">
        <v>0.29133305933884412</v>
      </c>
      <c r="BB177" s="96">
        <v>1</v>
      </c>
      <c r="BC177" s="96">
        <v>117</v>
      </c>
      <c r="BD177" s="96">
        <v>86.275000000000006</v>
      </c>
      <c r="BZ177">
        <v>0.63636363636363635</v>
      </c>
      <c r="CA177">
        <v>0.99159663865546221</v>
      </c>
      <c r="CB177">
        <v>0.63636363636363635</v>
      </c>
    </row>
    <row r="178" spans="52:80" x14ac:dyDescent="0.2">
      <c r="AZ178" s="96">
        <v>175</v>
      </c>
      <c r="BA178" s="96">
        <v>0.28781505879345132</v>
      </c>
      <c r="BB178" s="96">
        <v>0</v>
      </c>
      <c r="BC178" s="96">
        <v>117</v>
      </c>
      <c r="BD178" s="96">
        <v>86.770833333333343</v>
      </c>
      <c r="BZ178">
        <v>0.64462809917355368</v>
      </c>
      <c r="CA178">
        <v>0.99159663865546221</v>
      </c>
      <c r="CB178">
        <v>0.64462809917355368</v>
      </c>
    </row>
    <row r="179" spans="52:80" x14ac:dyDescent="0.2">
      <c r="AZ179" s="96">
        <v>176</v>
      </c>
      <c r="BA179" s="96">
        <v>0.28662018032698772</v>
      </c>
      <c r="BB179" s="96">
        <v>0</v>
      </c>
      <c r="BC179" s="96">
        <v>117</v>
      </c>
      <c r="BD179" s="96">
        <v>87.266666666666666</v>
      </c>
      <c r="BZ179">
        <v>0.64462809917355368</v>
      </c>
      <c r="CA179">
        <v>1</v>
      </c>
      <c r="CB179">
        <v>0.64462809917355368</v>
      </c>
    </row>
    <row r="180" spans="52:80" x14ac:dyDescent="0.2">
      <c r="AZ180" s="96">
        <v>177</v>
      </c>
      <c r="BA180" s="96">
        <v>0.28629180382477148</v>
      </c>
      <c r="BB180" s="96">
        <v>0</v>
      </c>
      <c r="BC180" s="96">
        <v>117</v>
      </c>
      <c r="BD180" s="96">
        <v>87.762500000000003</v>
      </c>
      <c r="BZ180">
        <v>0.65289256198347112</v>
      </c>
      <c r="CA180">
        <v>1</v>
      </c>
      <c r="CB180">
        <v>0.65289256198347112</v>
      </c>
    </row>
    <row r="181" spans="52:80" x14ac:dyDescent="0.2">
      <c r="AZ181" s="96">
        <v>178</v>
      </c>
      <c r="BA181" s="96">
        <v>0.28092394534558429</v>
      </c>
      <c r="BB181" s="96">
        <v>0</v>
      </c>
      <c r="BC181" s="96">
        <v>117</v>
      </c>
      <c r="BD181" s="96">
        <v>88.25833333333334</v>
      </c>
      <c r="BZ181">
        <v>0.66115702479338845</v>
      </c>
      <c r="CA181">
        <v>1</v>
      </c>
      <c r="CB181">
        <v>0.66115702479338845</v>
      </c>
    </row>
    <row r="182" spans="52:80" x14ac:dyDescent="0.2">
      <c r="AZ182" s="96">
        <v>179</v>
      </c>
      <c r="BA182" s="96">
        <v>0.2788960332710228</v>
      </c>
      <c r="BB182" s="96">
        <v>1</v>
      </c>
      <c r="BC182" s="96">
        <v>118</v>
      </c>
      <c r="BD182" s="96">
        <v>88.754166666666663</v>
      </c>
      <c r="BZ182">
        <v>0.66942148760330578</v>
      </c>
      <c r="CA182">
        <v>1</v>
      </c>
      <c r="CB182">
        <v>0.66942148760330578</v>
      </c>
    </row>
    <row r="183" spans="52:80" x14ac:dyDescent="0.2">
      <c r="AZ183" s="96">
        <v>180</v>
      </c>
      <c r="BA183" s="96">
        <v>0.27326554772778933</v>
      </c>
      <c r="BB183" s="96">
        <v>0</v>
      </c>
      <c r="BC183" s="96">
        <v>118</v>
      </c>
      <c r="BD183" s="96">
        <v>89.25</v>
      </c>
      <c r="BZ183">
        <v>0.6776859504132231</v>
      </c>
      <c r="CA183">
        <v>1</v>
      </c>
      <c r="CB183">
        <v>0.6776859504132231</v>
      </c>
    </row>
    <row r="184" spans="52:80" x14ac:dyDescent="0.2">
      <c r="AZ184" s="96">
        <v>181</v>
      </c>
      <c r="BA184" s="96">
        <v>0.27288527176590205</v>
      </c>
      <c r="BB184" s="96">
        <v>0</v>
      </c>
      <c r="BC184" s="96">
        <v>118</v>
      </c>
      <c r="BD184" s="96">
        <v>89.745833333333337</v>
      </c>
      <c r="BZ184">
        <v>0.68595041322314054</v>
      </c>
      <c r="CA184">
        <v>1</v>
      </c>
      <c r="CB184">
        <v>0.68595041322314054</v>
      </c>
    </row>
    <row r="185" spans="52:80" x14ac:dyDescent="0.2">
      <c r="AZ185" s="96">
        <v>182</v>
      </c>
      <c r="BA185" s="96">
        <v>0.2727700049052505</v>
      </c>
      <c r="BB185" s="96">
        <v>0</v>
      </c>
      <c r="BC185" s="96">
        <v>118</v>
      </c>
      <c r="BD185" s="96">
        <v>90.241666666666674</v>
      </c>
      <c r="BZ185">
        <v>0.69421487603305787</v>
      </c>
      <c r="CA185">
        <v>1</v>
      </c>
      <c r="CB185">
        <v>0.69421487603305787</v>
      </c>
    </row>
    <row r="186" spans="52:80" x14ac:dyDescent="0.2">
      <c r="AZ186" s="96">
        <v>183</v>
      </c>
      <c r="BA186" s="96">
        <v>0.26822504984565582</v>
      </c>
      <c r="BB186" s="96">
        <v>0</v>
      </c>
      <c r="BC186" s="96">
        <v>118</v>
      </c>
      <c r="BD186" s="96">
        <v>90.737499999999997</v>
      </c>
      <c r="BZ186">
        <v>0.7024793388429752</v>
      </c>
      <c r="CA186">
        <v>1</v>
      </c>
      <c r="CB186">
        <v>0.7024793388429752</v>
      </c>
    </row>
    <row r="187" spans="52:80" x14ac:dyDescent="0.2">
      <c r="AZ187" s="96">
        <v>184</v>
      </c>
      <c r="BA187" s="96">
        <v>0.25770079068087415</v>
      </c>
      <c r="BB187" s="96">
        <v>0</v>
      </c>
      <c r="BC187" s="96">
        <v>118</v>
      </c>
      <c r="BD187" s="96">
        <v>91.233333333333334</v>
      </c>
      <c r="BZ187">
        <v>0.71074380165289253</v>
      </c>
      <c r="CA187">
        <v>1</v>
      </c>
      <c r="CB187">
        <v>0.71074380165289253</v>
      </c>
    </row>
    <row r="188" spans="52:80" x14ac:dyDescent="0.2">
      <c r="AZ188" s="96">
        <v>185</v>
      </c>
      <c r="BA188" s="96">
        <v>0.25564438314362947</v>
      </c>
      <c r="BB188" s="96">
        <v>0</v>
      </c>
      <c r="BC188" s="96">
        <v>118</v>
      </c>
      <c r="BD188" s="96">
        <v>91.729166666666671</v>
      </c>
      <c r="BZ188">
        <v>0.71900826446280997</v>
      </c>
      <c r="CA188">
        <v>1</v>
      </c>
      <c r="CB188">
        <v>0.71900826446280997</v>
      </c>
    </row>
    <row r="189" spans="52:80" x14ac:dyDescent="0.2">
      <c r="AZ189" s="96">
        <v>186</v>
      </c>
      <c r="BA189" s="96">
        <v>0.24551355981092549</v>
      </c>
      <c r="BB189" s="96">
        <v>0</v>
      </c>
      <c r="BC189" s="96">
        <v>118</v>
      </c>
      <c r="BD189" s="96">
        <v>92.225000000000009</v>
      </c>
      <c r="BZ189">
        <v>0.72727272727272729</v>
      </c>
      <c r="CA189">
        <v>1</v>
      </c>
      <c r="CB189">
        <v>0.72727272727272729</v>
      </c>
    </row>
    <row r="190" spans="52:80" x14ac:dyDescent="0.2">
      <c r="AZ190" s="96">
        <v>187</v>
      </c>
      <c r="BA190" s="96">
        <v>0.2438794064474889</v>
      </c>
      <c r="BB190" s="96">
        <v>0</v>
      </c>
      <c r="BC190" s="96">
        <v>118</v>
      </c>
      <c r="BD190" s="96">
        <v>92.720833333333331</v>
      </c>
      <c r="BZ190">
        <v>0.73553719008264462</v>
      </c>
      <c r="CA190">
        <v>1</v>
      </c>
      <c r="CB190">
        <v>0.73553719008264462</v>
      </c>
    </row>
    <row r="191" spans="52:80" x14ac:dyDescent="0.2">
      <c r="AZ191" s="96">
        <v>188</v>
      </c>
      <c r="BA191" s="96">
        <v>0.2437287997503477</v>
      </c>
      <c r="BB191" s="96">
        <v>0</v>
      </c>
      <c r="BC191" s="96">
        <v>118</v>
      </c>
      <c r="BD191" s="96">
        <v>93.216666666666669</v>
      </c>
      <c r="BZ191">
        <v>0.74380165289256195</v>
      </c>
      <c r="CA191">
        <v>1</v>
      </c>
      <c r="CB191">
        <v>0.74380165289256195</v>
      </c>
    </row>
    <row r="192" spans="52:80" x14ac:dyDescent="0.2">
      <c r="AZ192" s="96">
        <v>189</v>
      </c>
      <c r="BA192" s="96">
        <v>0.24283061185214641</v>
      </c>
      <c r="BB192" s="96">
        <v>0</v>
      </c>
      <c r="BC192" s="96">
        <v>118</v>
      </c>
      <c r="BD192" s="96">
        <v>93.712500000000006</v>
      </c>
      <c r="BZ192">
        <v>0.75206611570247939</v>
      </c>
      <c r="CA192">
        <v>1</v>
      </c>
      <c r="CB192">
        <v>0.75206611570247939</v>
      </c>
    </row>
    <row r="193" spans="52:80" x14ac:dyDescent="0.2">
      <c r="AZ193" s="96">
        <v>190</v>
      </c>
      <c r="BA193" s="96">
        <v>0.24032013473528682</v>
      </c>
      <c r="BB193" s="96">
        <v>0</v>
      </c>
      <c r="BC193" s="96">
        <v>118</v>
      </c>
      <c r="BD193" s="96">
        <v>94.208333333333343</v>
      </c>
      <c r="BZ193">
        <v>0.76033057851239672</v>
      </c>
      <c r="CA193">
        <v>1</v>
      </c>
      <c r="CB193">
        <v>0.76033057851239672</v>
      </c>
    </row>
    <row r="194" spans="52:80" x14ac:dyDescent="0.2">
      <c r="AZ194" s="96">
        <v>191</v>
      </c>
      <c r="BA194" s="96">
        <v>0.23998046012075247</v>
      </c>
      <c r="BB194" s="96">
        <v>0</v>
      </c>
      <c r="BC194" s="96">
        <v>118</v>
      </c>
      <c r="BD194" s="96">
        <v>94.704166666666666</v>
      </c>
      <c r="BZ194">
        <v>0.76859504132231404</v>
      </c>
      <c r="CA194">
        <v>1</v>
      </c>
      <c r="CB194">
        <v>0.76859504132231404</v>
      </c>
    </row>
    <row r="195" spans="52:80" x14ac:dyDescent="0.2">
      <c r="AZ195" s="96">
        <v>192</v>
      </c>
      <c r="BA195" s="96">
        <v>0.23598899846434579</v>
      </c>
      <c r="BB195" s="96">
        <v>0</v>
      </c>
      <c r="BC195" s="96">
        <v>118</v>
      </c>
      <c r="BD195" s="96">
        <v>95.2</v>
      </c>
      <c r="BZ195">
        <v>0.77685950413223137</v>
      </c>
      <c r="CA195">
        <v>1</v>
      </c>
      <c r="CB195">
        <v>0.77685950413223137</v>
      </c>
    </row>
    <row r="196" spans="52:80" x14ac:dyDescent="0.2">
      <c r="AZ196" s="95">
        <v>193</v>
      </c>
      <c r="BA196" s="95">
        <v>0.230135635325071</v>
      </c>
      <c r="BB196" s="95">
        <v>0</v>
      </c>
      <c r="BC196" s="95">
        <v>118</v>
      </c>
      <c r="BD196" s="95">
        <v>95.69583333333334</v>
      </c>
      <c r="BZ196">
        <v>0.78512396694214881</v>
      </c>
      <c r="CA196">
        <v>1</v>
      </c>
      <c r="CB196">
        <v>0.78512396694214881</v>
      </c>
    </row>
    <row r="197" spans="52:80" x14ac:dyDescent="0.2">
      <c r="AZ197" s="95">
        <v>194</v>
      </c>
      <c r="BA197" s="95">
        <v>0.229585985490073</v>
      </c>
      <c r="BB197" s="95">
        <v>0</v>
      </c>
      <c r="BC197" s="95">
        <v>118</v>
      </c>
      <c r="BD197" s="95">
        <v>96.191666666666663</v>
      </c>
      <c r="BZ197">
        <v>0.79338842975206614</v>
      </c>
      <c r="CA197">
        <v>1</v>
      </c>
      <c r="CB197">
        <v>0.79338842975206614</v>
      </c>
    </row>
    <row r="198" spans="52:80" x14ac:dyDescent="0.2">
      <c r="AZ198" s="95">
        <v>195</v>
      </c>
      <c r="BA198" s="95">
        <v>0.22929789528211092</v>
      </c>
      <c r="BB198" s="95">
        <v>0</v>
      </c>
      <c r="BC198" s="95">
        <v>118</v>
      </c>
      <c r="BD198" s="95">
        <v>96.6875</v>
      </c>
      <c r="BZ198">
        <v>0.80165289256198347</v>
      </c>
      <c r="CA198">
        <v>1</v>
      </c>
      <c r="CB198">
        <v>0.80165289256198347</v>
      </c>
    </row>
    <row r="199" spans="52:80" x14ac:dyDescent="0.2">
      <c r="AZ199" s="95">
        <v>196</v>
      </c>
      <c r="BA199" s="95">
        <v>0.22258834974630606</v>
      </c>
      <c r="BB199" s="95">
        <v>0</v>
      </c>
      <c r="BC199" s="95">
        <v>118</v>
      </c>
      <c r="BD199" s="95">
        <v>97.183333333333337</v>
      </c>
      <c r="BZ199">
        <v>0.80991735537190079</v>
      </c>
      <c r="CA199">
        <v>1</v>
      </c>
      <c r="CB199">
        <v>0.80991735537190079</v>
      </c>
    </row>
    <row r="200" spans="52:80" x14ac:dyDescent="0.2">
      <c r="AZ200" s="95">
        <v>197</v>
      </c>
      <c r="BA200" s="95">
        <v>0.21819528884530803</v>
      </c>
      <c r="BB200" s="95">
        <v>1</v>
      </c>
      <c r="BC200" s="95">
        <v>119</v>
      </c>
      <c r="BD200" s="95">
        <v>97.679166666666674</v>
      </c>
      <c r="BZ200">
        <v>0.81818181818181823</v>
      </c>
      <c r="CA200">
        <v>1</v>
      </c>
      <c r="CB200">
        <v>0.81818181818181823</v>
      </c>
    </row>
    <row r="201" spans="52:80" x14ac:dyDescent="0.2">
      <c r="AZ201" s="95">
        <v>198</v>
      </c>
      <c r="BA201" s="95">
        <v>0.21802496331913104</v>
      </c>
      <c r="BB201" s="95">
        <v>0</v>
      </c>
      <c r="BC201" s="95">
        <v>119</v>
      </c>
      <c r="BD201" s="95">
        <v>98.174999999999997</v>
      </c>
      <c r="BZ201">
        <v>0.82644628099173556</v>
      </c>
      <c r="CA201">
        <v>1</v>
      </c>
      <c r="CB201">
        <v>0.82644628099173556</v>
      </c>
    </row>
    <row r="202" spans="52:80" x14ac:dyDescent="0.2">
      <c r="AZ202" s="95">
        <v>199</v>
      </c>
      <c r="BA202" s="95">
        <v>0.20910478684101838</v>
      </c>
      <c r="BB202" s="95">
        <v>0</v>
      </c>
      <c r="BC202" s="95">
        <v>119</v>
      </c>
      <c r="BD202" s="95">
        <v>98.670833333333334</v>
      </c>
      <c r="BZ202">
        <v>0.83471074380165289</v>
      </c>
      <c r="CA202">
        <v>1</v>
      </c>
      <c r="CB202">
        <v>0.83471074380165289</v>
      </c>
    </row>
    <row r="203" spans="52:80" x14ac:dyDescent="0.2">
      <c r="AZ203" s="95">
        <v>200</v>
      </c>
      <c r="BA203" s="95">
        <v>0.20587157054980393</v>
      </c>
      <c r="BB203" s="95">
        <v>0</v>
      </c>
      <c r="BC203" s="95">
        <v>119</v>
      </c>
      <c r="BD203" s="95">
        <v>99.166666666666671</v>
      </c>
      <c r="BZ203">
        <v>0.84297520661157022</v>
      </c>
      <c r="CA203">
        <v>1</v>
      </c>
      <c r="CB203">
        <v>0.84297520661157022</v>
      </c>
    </row>
    <row r="204" spans="52:80" x14ac:dyDescent="0.2">
      <c r="AZ204" s="95">
        <v>201</v>
      </c>
      <c r="BA204" s="95">
        <v>0.20104761725879611</v>
      </c>
      <c r="BB204" s="95">
        <v>0</v>
      </c>
      <c r="BC204" s="95">
        <v>119</v>
      </c>
      <c r="BD204" s="95">
        <v>99.662500000000009</v>
      </c>
      <c r="BZ204">
        <v>0.85123966942148765</v>
      </c>
      <c r="CA204">
        <v>1</v>
      </c>
      <c r="CB204">
        <v>0.85123966942148765</v>
      </c>
    </row>
    <row r="205" spans="52:80" x14ac:dyDescent="0.2">
      <c r="AZ205" s="95">
        <v>202</v>
      </c>
      <c r="BA205" s="95">
        <v>0.19918812907326303</v>
      </c>
      <c r="BB205" s="95">
        <v>0</v>
      </c>
      <c r="BC205" s="95">
        <v>119</v>
      </c>
      <c r="BD205" s="95">
        <v>100.15833333333333</v>
      </c>
      <c r="BZ205">
        <v>0.85950413223140498</v>
      </c>
      <c r="CA205">
        <v>1</v>
      </c>
      <c r="CB205">
        <v>0.85950413223140498</v>
      </c>
    </row>
    <row r="206" spans="52:80" x14ac:dyDescent="0.2">
      <c r="AZ206" s="95">
        <v>203</v>
      </c>
      <c r="BA206" s="95">
        <v>0.19856101716429703</v>
      </c>
      <c r="BB206" s="95">
        <v>0</v>
      </c>
      <c r="BC206" s="95">
        <v>119</v>
      </c>
      <c r="BD206" s="95">
        <v>100.65416666666667</v>
      </c>
      <c r="BZ206">
        <v>0.86776859504132231</v>
      </c>
      <c r="CA206">
        <v>1</v>
      </c>
      <c r="CB206">
        <v>0.86776859504132231</v>
      </c>
    </row>
    <row r="207" spans="52:80" x14ac:dyDescent="0.2">
      <c r="AZ207" s="95">
        <v>204</v>
      </c>
      <c r="BA207" s="95">
        <v>0.19755344312367928</v>
      </c>
      <c r="BB207" s="95">
        <v>0</v>
      </c>
      <c r="BC207" s="95">
        <v>119</v>
      </c>
      <c r="BD207" s="95">
        <v>101.15</v>
      </c>
      <c r="BZ207">
        <v>0.87603305785123964</v>
      </c>
      <c r="CA207">
        <v>1</v>
      </c>
      <c r="CB207">
        <v>0.87603305785123964</v>
      </c>
    </row>
    <row r="208" spans="52:80" x14ac:dyDescent="0.2">
      <c r="AZ208" s="95">
        <v>205</v>
      </c>
      <c r="BA208" s="95">
        <v>0.19582112902544771</v>
      </c>
      <c r="BB208" s="95">
        <v>0</v>
      </c>
      <c r="BC208" s="95">
        <v>119</v>
      </c>
      <c r="BD208" s="95">
        <v>101.64583333333334</v>
      </c>
      <c r="BZ208">
        <v>0.88429752066115708</v>
      </c>
      <c r="CA208">
        <v>1</v>
      </c>
      <c r="CB208">
        <v>0.88429752066115708</v>
      </c>
    </row>
    <row r="209" spans="52:80" x14ac:dyDescent="0.2">
      <c r="AZ209" s="95">
        <v>206</v>
      </c>
      <c r="BA209" s="95">
        <v>0.19466363745395701</v>
      </c>
      <c r="BB209" s="95">
        <v>0</v>
      </c>
      <c r="BC209" s="95">
        <v>119</v>
      </c>
      <c r="BD209" s="95">
        <v>102.14166666666667</v>
      </c>
      <c r="BZ209">
        <v>0.8925619834710744</v>
      </c>
      <c r="CA209">
        <v>1</v>
      </c>
      <c r="CB209">
        <v>0.8925619834710744</v>
      </c>
    </row>
    <row r="210" spans="52:80" x14ac:dyDescent="0.2">
      <c r="AZ210" s="95">
        <v>207</v>
      </c>
      <c r="BA210" s="95">
        <v>0.19377500641181397</v>
      </c>
      <c r="BB210" s="95">
        <v>0</v>
      </c>
      <c r="BC210" s="95">
        <v>119</v>
      </c>
      <c r="BD210" s="95">
        <v>102.6375</v>
      </c>
      <c r="BZ210">
        <v>0.90082644628099173</v>
      </c>
      <c r="CA210">
        <v>1</v>
      </c>
      <c r="CB210">
        <v>0.90082644628099173</v>
      </c>
    </row>
    <row r="211" spans="52:80" x14ac:dyDescent="0.2">
      <c r="AZ211" s="95">
        <v>208</v>
      </c>
      <c r="BA211" s="95">
        <v>0.19208348140928699</v>
      </c>
      <c r="BB211" s="95">
        <v>0</v>
      </c>
      <c r="BC211" s="95">
        <v>119</v>
      </c>
      <c r="BD211" s="95">
        <v>103.13333333333334</v>
      </c>
      <c r="BZ211">
        <v>0.90909090909090906</v>
      </c>
      <c r="CA211">
        <v>1</v>
      </c>
      <c r="CB211">
        <v>0.90909090909090906</v>
      </c>
    </row>
    <row r="212" spans="52:80" x14ac:dyDescent="0.2">
      <c r="AZ212" s="95">
        <v>209</v>
      </c>
      <c r="BA212" s="95">
        <v>0.18963110932224772</v>
      </c>
      <c r="BB212" s="95">
        <v>0</v>
      </c>
      <c r="BC212" s="95">
        <v>119</v>
      </c>
      <c r="BD212" s="95">
        <v>103.62916666666666</v>
      </c>
      <c r="BZ212">
        <v>0.9173553719008265</v>
      </c>
      <c r="CA212">
        <v>1</v>
      </c>
      <c r="CB212">
        <v>0.9173553719008265</v>
      </c>
    </row>
    <row r="213" spans="52:80" x14ac:dyDescent="0.2">
      <c r="AZ213" s="95">
        <v>210</v>
      </c>
      <c r="BA213" s="95">
        <v>0.18548502677914727</v>
      </c>
      <c r="BB213" s="95">
        <v>0</v>
      </c>
      <c r="BC213" s="95">
        <v>119</v>
      </c>
      <c r="BD213" s="95">
        <v>104.125</v>
      </c>
      <c r="BZ213">
        <v>0.92561983471074383</v>
      </c>
      <c r="CA213">
        <v>1</v>
      </c>
      <c r="CB213">
        <v>0.92561983471074383</v>
      </c>
    </row>
    <row r="214" spans="52:80" x14ac:dyDescent="0.2">
      <c r="AZ214" s="95">
        <v>211</v>
      </c>
      <c r="BA214" s="95">
        <v>0.18288572929771513</v>
      </c>
      <c r="BB214" s="95">
        <v>0</v>
      </c>
      <c r="BC214" s="95">
        <v>119</v>
      </c>
      <c r="BD214" s="95">
        <v>104.62083333333334</v>
      </c>
      <c r="BZ214">
        <v>0.93388429752066116</v>
      </c>
      <c r="CA214">
        <v>1</v>
      </c>
      <c r="CB214">
        <v>0.93388429752066116</v>
      </c>
    </row>
    <row r="215" spans="52:80" x14ac:dyDescent="0.2">
      <c r="AZ215" s="95">
        <v>212</v>
      </c>
      <c r="BA215" s="95">
        <v>0.1828215197022891</v>
      </c>
      <c r="BB215" s="95">
        <v>0</v>
      </c>
      <c r="BC215" s="95">
        <v>119</v>
      </c>
      <c r="BD215" s="95">
        <v>105.11666666666667</v>
      </c>
      <c r="BZ215">
        <v>0.94214876033057848</v>
      </c>
      <c r="CA215">
        <v>1</v>
      </c>
      <c r="CB215">
        <v>0.94214876033057848</v>
      </c>
    </row>
    <row r="216" spans="52:80" x14ac:dyDescent="0.2">
      <c r="AZ216" s="95">
        <v>213</v>
      </c>
      <c r="BA216" s="95">
        <v>0.17988071458136284</v>
      </c>
      <c r="BB216" s="95">
        <v>0</v>
      </c>
      <c r="BC216" s="95">
        <v>119</v>
      </c>
      <c r="BD216" s="95">
        <v>105.6125</v>
      </c>
      <c r="BZ216">
        <v>0.95041322314049592</v>
      </c>
      <c r="CA216">
        <v>1</v>
      </c>
      <c r="CB216">
        <v>0.95041322314049592</v>
      </c>
    </row>
    <row r="217" spans="52:80" x14ac:dyDescent="0.2">
      <c r="AZ217" s="95">
        <v>214</v>
      </c>
      <c r="BA217" s="95">
        <v>0.17670102028726956</v>
      </c>
      <c r="BB217" s="95">
        <v>0</v>
      </c>
      <c r="BC217" s="95">
        <v>119</v>
      </c>
      <c r="BD217" s="95">
        <v>106.10833333333333</v>
      </c>
      <c r="BZ217">
        <v>0.95867768595041325</v>
      </c>
      <c r="CA217">
        <v>1</v>
      </c>
      <c r="CB217">
        <v>0.95867768595041325</v>
      </c>
    </row>
    <row r="218" spans="52:80" x14ac:dyDescent="0.2">
      <c r="AZ218" s="95">
        <v>215</v>
      </c>
      <c r="BA218" s="95">
        <v>0.17061368341675806</v>
      </c>
      <c r="BB218" s="95">
        <v>0</v>
      </c>
      <c r="BC218" s="95">
        <v>119</v>
      </c>
      <c r="BD218" s="95">
        <v>106.60416666666667</v>
      </c>
      <c r="BZ218">
        <v>0.96694214876033058</v>
      </c>
      <c r="CA218">
        <v>1</v>
      </c>
      <c r="CB218">
        <v>0.96694214876033058</v>
      </c>
    </row>
    <row r="219" spans="52:80" x14ac:dyDescent="0.2">
      <c r="AZ219" s="95">
        <v>216</v>
      </c>
      <c r="BA219" s="95">
        <v>0.16935236062754006</v>
      </c>
      <c r="BB219" s="95">
        <v>0</v>
      </c>
      <c r="BC219" s="95">
        <v>119</v>
      </c>
      <c r="BD219" s="95">
        <v>107.10000000000001</v>
      </c>
      <c r="BZ219">
        <v>0.97520661157024791</v>
      </c>
      <c r="CA219">
        <v>1</v>
      </c>
      <c r="CB219">
        <v>0.97520661157024791</v>
      </c>
    </row>
    <row r="220" spans="52:80" x14ac:dyDescent="0.2">
      <c r="AZ220" s="96">
        <v>217</v>
      </c>
      <c r="BA220" s="96">
        <v>0.16885718692408927</v>
      </c>
      <c r="BB220" s="96">
        <v>0</v>
      </c>
      <c r="BC220" s="96">
        <v>119</v>
      </c>
      <c r="BD220" s="96">
        <v>107.59583333333333</v>
      </c>
      <c r="BZ220">
        <v>0.98347107438016534</v>
      </c>
      <c r="CA220">
        <v>1</v>
      </c>
      <c r="CB220">
        <v>0.98347107438016534</v>
      </c>
    </row>
    <row r="221" spans="52:80" x14ac:dyDescent="0.2">
      <c r="AZ221" s="96">
        <v>218</v>
      </c>
      <c r="BA221" s="96">
        <v>0.16634611558777893</v>
      </c>
      <c r="BB221" s="96">
        <v>0</v>
      </c>
      <c r="BC221" s="96">
        <v>119</v>
      </c>
      <c r="BD221" s="96">
        <v>108.09166666666667</v>
      </c>
      <c r="BZ221">
        <v>0.99173553719008267</v>
      </c>
      <c r="CA221">
        <v>1</v>
      </c>
      <c r="CB221">
        <v>0.99173553719008267</v>
      </c>
    </row>
    <row r="222" spans="52:80" x14ac:dyDescent="0.2">
      <c r="AZ222" s="96">
        <v>219</v>
      </c>
      <c r="BA222" s="96">
        <v>0.16538053083028975</v>
      </c>
      <c r="BB222" s="96">
        <v>0</v>
      </c>
      <c r="BC222" s="96">
        <v>119</v>
      </c>
      <c r="BD222" s="96">
        <v>108.58750000000001</v>
      </c>
      <c r="BZ222">
        <v>1</v>
      </c>
      <c r="CA222">
        <v>1</v>
      </c>
      <c r="CB222">
        <v>1</v>
      </c>
    </row>
    <row r="223" spans="52:80" x14ac:dyDescent="0.2">
      <c r="AZ223" s="96">
        <v>220</v>
      </c>
      <c r="BA223" s="96">
        <v>0.16510260990395659</v>
      </c>
      <c r="BB223" s="96">
        <v>0</v>
      </c>
      <c r="BC223" s="96">
        <v>119</v>
      </c>
      <c r="BD223" s="96">
        <v>109.08333333333334</v>
      </c>
    </row>
    <row r="224" spans="52:80" x14ac:dyDescent="0.2">
      <c r="AZ224" s="96">
        <v>221</v>
      </c>
      <c r="BA224" s="96">
        <v>0.15652574380687506</v>
      </c>
      <c r="BB224" s="96">
        <v>0</v>
      </c>
      <c r="BC224" s="96">
        <v>119</v>
      </c>
      <c r="BD224" s="96">
        <v>109.57916666666667</v>
      </c>
    </row>
    <row r="225" spans="52:56" x14ac:dyDescent="0.2">
      <c r="AZ225" s="96">
        <v>222</v>
      </c>
      <c r="BA225" s="96">
        <v>0.15471495537365484</v>
      </c>
      <c r="BB225" s="96">
        <v>0</v>
      </c>
      <c r="BC225" s="96">
        <v>119</v>
      </c>
      <c r="BD225" s="96">
        <v>110.075</v>
      </c>
    </row>
    <row r="226" spans="52:56" x14ac:dyDescent="0.2">
      <c r="AZ226" s="96">
        <v>223</v>
      </c>
      <c r="BA226" s="96">
        <v>0.15408842040858023</v>
      </c>
      <c r="BB226" s="96">
        <v>0</v>
      </c>
      <c r="BC226" s="96">
        <v>119</v>
      </c>
      <c r="BD226" s="96">
        <v>110.57083333333334</v>
      </c>
    </row>
    <row r="227" spans="52:56" x14ac:dyDescent="0.2">
      <c r="AZ227" s="96">
        <v>224</v>
      </c>
      <c r="BA227" s="96">
        <v>0.15388041985657433</v>
      </c>
      <c r="BB227" s="96">
        <v>0</v>
      </c>
      <c r="BC227" s="96">
        <v>119</v>
      </c>
      <c r="BD227" s="96">
        <v>111.06666666666666</v>
      </c>
    </row>
    <row r="228" spans="52:56" x14ac:dyDescent="0.2">
      <c r="AZ228" s="96">
        <v>225</v>
      </c>
      <c r="BA228" s="96">
        <v>0.15332837866699042</v>
      </c>
      <c r="BB228" s="96">
        <v>0</v>
      </c>
      <c r="BC228" s="96">
        <v>119</v>
      </c>
      <c r="BD228" s="96">
        <v>111.5625</v>
      </c>
    </row>
    <row r="229" spans="52:56" x14ac:dyDescent="0.2">
      <c r="AZ229" s="96">
        <v>226</v>
      </c>
      <c r="BA229" s="96">
        <v>0.15013445605356318</v>
      </c>
      <c r="BB229" s="96">
        <v>0</v>
      </c>
      <c r="BC229" s="96">
        <v>119</v>
      </c>
      <c r="BD229" s="96">
        <v>112.05833333333334</v>
      </c>
    </row>
    <row r="230" spans="52:56" x14ac:dyDescent="0.2">
      <c r="AZ230" s="96">
        <v>227</v>
      </c>
      <c r="BA230" s="96">
        <v>0.14902093237637162</v>
      </c>
      <c r="BB230" s="96">
        <v>0</v>
      </c>
      <c r="BC230" s="96">
        <v>119</v>
      </c>
      <c r="BD230" s="96">
        <v>112.55416666666667</v>
      </c>
    </row>
    <row r="231" spans="52:56" x14ac:dyDescent="0.2">
      <c r="AZ231" s="96">
        <v>228</v>
      </c>
      <c r="BA231" s="96">
        <v>0.14840926208490754</v>
      </c>
      <c r="BB231" s="96">
        <v>0</v>
      </c>
      <c r="BC231" s="96">
        <v>119</v>
      </c>
      <c r="BD231" s="96">
        <v>113.05</v>
      </c>
    </row>
    <row r="232" spans="52:56" x14ac:dyDescent="0.2">
      <c r="AZ232" s="96">
        <v>229</v>
      </c>
      <c r="BA232" s="96">
        <v>0.14735531670051677</v>
      </c>
      <c r="BB232" s="96">
        <v>0</v>
      </c>
      <c r="BC232" s="96">
        <v>119</v>
      </c>
      <c r="BD232" s="96">
        <v>113.54583333333333</v>
      </c>
    </row>
    <row r="233" spans="52:56" x14ac:dyDescent="0.2">
      <c r="AZ233" s="96">
        <v>230</v>
      </c>
      <c r="BA233" s="96">
        <v>0.14701416447732718</v>
      </c>
      <c r="BB233" s="96">
        <v>0</v>
      </c>
      <c r="BC233" s="96">
        <v>119</v>
      </c>
      <c r="BD233" s="96">
        <v>114.04166666666667</v>
      </c>
    </row>
    <row r="234" spans="52:56" x14ac:dyDescent="0.2">
      <c r="AZ234" s="96">
        <v>231</v>
      </c>
      <c r="BA234" s="96">
        <v>0.13782044963526474</v>
      </c>
      <c r="BB234" s="96">
        <v>0</v>
      </c>
      <c r="BC234" s="96">
        <v>119</v>
      </c>
      <c r="BD234" s="96">
        <v>114.53750000000001</v>
      </c>
    </row>
    <row r="235" spans="52:56" x14ac:dyDescent="0.2">
      <c r="AZ235" s="96">
        <v>232</v>
      </c>
      <c r="BA235" s="96">
        <v>0.1355249970571894</v>
      </c>
      <c r="BB235" s="96">
        <v>0</v>
      </c>
      <c r="BC235" s="96">
        <v>119</v>
      </c>
      <c r="BD235" s="96">
        <v>115.03333333333333</v>
      </c>
    </row>
    <row r="236" spans="52:56" x14ac:dyDescent="0.2">
      <c r="AZ236" s="96">
        <v>233</v>
      </c>
      <c r="BA236" s="96">
        <v>0.13155284491646924</v>
      </c>
      <c r="BB236" s="96">
        <v>0</v>
      </c>
      <c r="BC236" s="96">
        <v>119</v>
      </c>
      <c r="BD236" s="96">
        <v>115.52916666666667</v>
      </c>
    </row>
    <row r="237" spans="52:56" x14ac:dyDescent="0.2">
      <c r="AZ237" s="96">
        <v>234</v>
      </c>
      <c r="BA237" s="96">
        <v>0.11905994430336926</v>
      </c>
      <c r="BB237" s="96">
        <v>0</v>
      </c>
      <c r="BC237" s="96">
        <v>119</v>
      </c>
      <c r="BD237" s="96">
        <v>116.02500000000001</v>
      </c>
    </row>
    <row r="238" spans="52:56" x14ac:dyDescent="0.2">
      <c r="AZ238" s="96">
        <v>235</v>
      </c>
      <c r="BA238" s="96">
        <v>0.11309467501272001</v>
      </c>
      <c r="BB238" s="96">
        <v>0</v>
      </c>
      <c r="BC238" s="96">
        <v>119</v>
      </c>
      <c r="BD238" s="96">
        <v>116.52083333333334</v>
      </c>
    </row>
    <row r="239" spans="52:56" x14ac:dyDescent="0.2">
      <c r="AZ239" s="96">
        <v>236</v>
      </c>
      <c r="BA239" s="96">
        <v>0.11263758954828519</v>
      </c>
      <c r="BB239" s="96">
        <v>0</v>
      </c>
      <c r="BC239" s="96">
        <v>119</v>
      </c>
      <c r="BD239" s="96">
        <v>117.01666666666667</v>
      </c>
    </row>
    <row r="240" spans="52:56" x14ac:dyDescent="0.2">
      <c r="AZ240" s="96">
        <v>237</v>
      </c>
      <c r="BA240" s="96">
        <v>0.10965384034323371</v>
      </c>
      <c r="BB240" s="96">
        <v>0</v>
      </c>
      <c r="BC240" s="96">
        <v>119</v>
      </c>
      <c r="BD240" s="96">
        <v>117.5125</v>
      </c>
    </row>
    <row r="241" spans="52:56" x14ac:dyDescent="0.2">
      <c r="AZ241" s="96">
        <v>238</v>
      </c>
      <c r="BA241" s="96">
        <v>0.10914777606435624</v>
      </c>
      <c r="BB241" s="96">
        <v>0</v>
      </c>
      <c r="BC241" s="96">
        <v>119</v>
      </c>
      <c r="BD241" s="96">
        <v>118.00833333333334</v>
      </c>
    </row>
    <row r="242" spans="52:56" x14ac:dyDescent="0.2">
      <c r="AZ242" s="96">
        <v>239</v>
      </c>
      <c r="BA242" s="96">
        <v>9.7471259227133109E-2</v>
      </c>
      <c r="BB242" s="96">
        <v>0</v>
      </c>
      <c r="BC242" s="96">
        <v>119</v>
      </c>
      <c r="BD242" s="96">
        <v>118.50416666666668</v>
      </c>
    </row>
    <row r="243" spans="52:56" x14ac:dyDescent="0.2">
      <c r="AZ243" s="96">
        <v>240</v>
      </c>
      <c r="BA243" s="96">
        <v>9.1935821791479605E-2</v>
      </c>
      <c r="BB243" s="96">
        <v>0</v>
      </c>
      <c r="BC243" s="96">
        <v>119</v>
      </c>
      <c r="BD243" s="96">
        <v>119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B$10:$B$10" display="Inputs"/>
    <hyperlink ref="D4" location="'NNC_Output'!$B$49:$B$49" display="Prior Class Prob."/>
    <hyperlink ref="F4" location="'NNC_Output'!$B$58:$B$58" display="Train. Score - Summary"/>
    <hyperlink ref="H4" location="'NNC_Output'!$B$82:$B$82" display="Valid. Score - Summary"/>
    <hyperlink ref="J4" location="'NNC_Output'!$B$106:$B$106" display="Weights"/>
    <hyperlink ref="L4" location="'NNC_TrainLog'!$B$10:$B$10" display="Training Log"/>
    <hyperlink ref="B5" location="'NNC_TrainingLiftChart'!$B$10:$B$10" display="Training Lift Chart"/>
    <hyperlink ref="D5" location="'NNC_TrainingScore'!$B$10:$B$10" display="Train. Score - Detailed Rep."/>
    <hyperlink ref="F5" location="'NNC_ValidationLiftChart'!$B$10:$B$10" display="Validation Lift Chart"/>
    <hyperlink ref="H5" location="'NNC_ValidationScore'!$B$10:$B$10" display="Valid. Score - Detailed Rep."/>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showGridLines="0" workbookViewId="0"/>
  </sheetViews>
  <sheetFormatPr defaultRowHeight="12.75" x14ac:dyDescent="0.2"/>
  <cols>
    <col min="1" max="1" width="26.42578125" bestFit="1" customWidth="1"/>
    <col min="2" max="2" width="27.85546875" bestFit="1" customWidth="1"/>
  </cols>
  <sheetData>
    <row r="1" spans="1:14" x14ac:dyDescent="0.2">
      <c r="M1" t="s">
        <v>1018</v>
      </c>
    </row>
    <row r="2" spans="1:14" x14ac:dyDescent="0.2">
      <c r="A2" s="82" t="s">
        <v>900</v>
      </c>
      <c r="B2" s="72" t="s">
        <v>1019</v>
      </c>
    </row>
    <row r="3" spans="1:14" x14ac:dyDescent="0.2">
      <c r="A3" s="82" t="s">
        <v>849</v>
      </c>
      <c r="B3" s="72">
        <v>10</v>
      </c>
    </row>
    <row r="4" spans="1:14" x14ac:dyDescent="0.2">
      <c r="A4" s="82" t="s">
        <v>850</v>
      </c>
      <c r="B4" s="72" t="s">
        <v>1020</v>
      </c>
      <c r="D4" s="72" t="s">
        <v>15</v>
      </c>
      <c r="E4" s="72" t="s">
        <v>16</v>
      </c>
      <c r="F4" s="72" t="s">
        <v>663</v>
      </c>
      <c r="G4" s="72" t="s">
        <v>664</v>
      </c>
      <c r="H4" s="72" t="s">
        <v>665</v>
      </c>
      <c r="I4" s="72" t="s">
        <v>666</v>
      </c>
      <c r="J4" s="72" t="s">
        <v>667</v>
      </c>
      <c r="K4" s="72" t="s">
        <v>668</v>
      </c>
      <c r="L4" s="72" t="s">
        <v>669</v>
      </c>
      <c r="M4" s="72" t="s">
        <v>693</v>
      </c>
      <c r="N4" s="72" t="s">
        <v>882</v>
      </c>
    </row>
    <row r="5" spans="1:14" x14ac:dyDescent="0.2">
      <c r="A5" s="82" t="s">
        <v>904</v>
      </c>
      <c r="B5" s="72" t="s">
        <v>1021</v>
      </c>
      <c r="D5" s="72">
        <v>3</v>
      </c>
      <c r="E5" s="72">
        <v>4</v>
      </c>
      <c r="F5" s="72">
        <v>5</v>
      </c>
      <c r="G5" s="72">
        <v>6</v>
      </c>
      <c r="H5" s="72">
        <v>7</v>
      </c>
      <c r="I5" s="72">
        <v>8</v>
      </c>
      <c r="J5" s="72">
        <v>9</v>
      </c>
      <c r="K5" s="72">
        <v>10</v>
      </c>
      <c r="L5" s="72">
        <v>11</v>
      </c>
      <c r="M5" s="72">
        <v>12</v>
      </c>
      <c r="N5" s="72">
        <v>0</v>
      </c>
    </row>
    <row r="6" spans="1:14" x14ac:dyDescent="0.2">
      <c r="A6" s="82" t="s">
        <v>906</v>
      </c>
      <c r="B6" s="72" t="s">
        <v>1022</v>
      </c>
      <c r="D6" s="72" t="s">
        <v>908</v>
      </c>
      <c r="E6" s="72" t="s">
        <v>908</v>
      </c>
      <c r="F6" s="72" t="s">
        <v>908</v>
      </c>
      <c r="G6" s="72" t="s">
        <v>908</v>
      </c>
      <c r="H6" s="72" t="s">
        <v>908</v>
      </c>
      <c r="I6" s="72" t="s">
        <v>908</v>
      </c>
      <c r="J6" s="72" t="s">
        <v>908</v>
      </c>
      <c r="K6" s="72" t="s">
        <v>908</v>
      </c>
      <c r="L6" s="72" t="s">
        <v>908</v>
      </c>
      <c r="M6" s="72" t="s">
        <v>908</v>
      </c>
      <c r="N6" s="72" t="s">
        <v>909</v>
      </c>
    </row>
    <row r="7" spans="1:14" x14ac:dyDescent="0.2">
      <c r="A7" s="82" t="s">
        <v>910</v>
      </c>
      <c r="B7" s="72" t="s">
        <v>1023</v>
      </c>
      <c r="D7" s="72" t="s">
        <v>912</v>
      </c>
      <c r="E7" s="72" t="s">
        <v>912</v>
      </c>
      <c r="F7" s="72" t="s">
        <v>912</v>
      </c>
      <c r="G7" s="72" t="s">
        <v>912</v>
      </c>
      <c r="H7" s="72" t="s">
        <v>912</v>
      </c>
      <c r="I7" s="72" t="s">
        <v>912</v>
      </c>
      <c r="J7" s="72" t="s">
        <v>912</v>
      </c>
      <c r="K7" s="72" t="s">
        <v>912</v>
      </c>
      <c r="L7" s="72" t="s">
        <v>912</v>
      </c>
      <c r="M7" s="72" t="s">
        <v>912</v>
      </c>
      <c r="N7" s="72"/>
    </row>
    <row r="8" spans="1:14" x14ac:dyDescent="0.2">
      <c r="A8" s="82" t="s">
        <v>915</v>
      </c>
      <c r="B8" s="72" t="s">
        <v>1024</v>
      </c>
      <c r="D8" s="72">
        <v>1</v>
      </c>
      <c r="E8" s="72">
        <v>2</v>
      </c>
      <c r="F8" s="72"/>
      <c r="G8" s="72"/>
      <c r="H8" s="72"/>
      <c r="I8" s="72"/>
      <c r="J8" s="72"/>
      <c r="K8" s="72"/>
      <c r="L8" s="72"/>
      <c r="M8" s="72"/>
      <c r="N8" s="72"/>
    </row>
    <row r="9" spans="1:14" x14ac:dyDescent="0.2">
      <c r="A9" s="82" t="s">
        <v>917</v>
      </c>
      <c r="B9" s="72">
        <v>1</v>
      </c>
      <c r="D9">
        <v>25</v>
      </c>
    </row>
    <row r="10" spans="1:14" x14ac:dyDescent="0.2">
      <c r="A10" s="82" t="s">
        <v>918</v>
      </c>
      <c r="B10" s="72">
        <v>0.5</v>
      </c>
      <c r="D10" s="72">
        <v>2.4666666666666668</v>
      </c>
      <c r="E10" s="72">
        <v>2.0555555555555558</v>
      </c>
      <c r="F10" s="72">
        <v>8.3277777777777775</v>
      </c>
      <c r="G10" s="72">
        <v>1.7611111111111111</v>
      </c>
      <c r="H10" s="72">
        <v>3.2027777777777779</v>
      </c>
      <c r="I10" s="72">
        <v>4.1638888888888888</v>
      </c>
      <c r="J10" s="72">
        <v>4.166666666666667</v>
      </c>
      <c r="K10" s="72">
        <v>3.1638888888888892</v>
      </c>
      <c r="L10" s="72">
        <v>0.93333333333333335</v>
      </c>
      <c r="M10" s="72">
        <v>17.497222222222224</v>
      </c>
    </row>
    <row r="11" spans="1:14" x14ac:dyDescent="0.2">
      <c r="A11" s="82" t="s">
        <v>1025</v>
      </c>
      <c r="B11" s="72">
        <v>1</v>
      </c>
      <c r="D11" s="72">
        <v>1.1090913242197886</v>
      </c>
      <c r="E11" s="72">
        <v>1.1182069920760755</v>
      </c>
      <c r="F11" s="72">
        <v>4.2094608333589285</v>
      </c>
      <c r="G11" s="72">
        <v>0.61877666073071969</v>
      </c>
      <c r="H11" s="72">
        <v>0.86754740620427417</v>
      </c>
      <c r="I11" s="72">
        <v>2.2124807762761569</v>
      </c>
      <c r="J11" s="72">
        <v>2.1888550319687519</v>
      </c>
      <c r="K11" s="72">
        <v>1.2188520965656078</v>
      </c>
      <c r="L11" s="72">
        <v>0.50180731855784788</v>
      </c>
      <c r="M11" s="72">
        <v>11.527851368098236</v>
      </c>
    </row>
    <row r="12" spans="1:14" x14ac:dyDescent="0.2">
      <c r="A12" s="82" t="s">
        <v>1026</v>
      </c>
      <c r="B12" s="72" t="s">
        <v>1027</v>
      </c>
    </row>
    <row r="13" spans="1:14" x14ac:dyDescent="0.2">
      <c r="A13" s="82" t="s">
        <v>1028</v>
      </c>
      <c r="B13" s="72" t="s">
        <v>1029</v>
      </c>
    </row>
    <row r="14" spans="1:14" x14ac:dyDescent="0.2">
      <c r="A14" s="82" t="s">
        <v>1030</v>
      </c>
      <c r="B14" s="72" t="s">
        <v>1029</v>
      </c>
    </row>
    <row r="15" spans="1:14" x14ac:dyDescent="0.2">
      <c r="A15" s="82" t="s">
        <v>1031</v>
      </c>
      <c r="B15" s="72" t="s">
        <v>1032</v>
      </c>
      <c r="D15" s="72">
        <v>9.4373977601364303E-2</v>
      </c>
      <c r="E15" s="72">
        <v>0.10004106287501688</v>
      </c>
      <c r="F15" s="72">
        <v>-0.25083145509799698</v>
      </c>
      <c r="G15" s="72">
        <v>0.13311029961613105</v>
      </c>
      <c r="H15" s="72">
        <v>7.5527785371908851E-2</v>
      </c>
      <c r="I15" s="72">
        <v>5.2097945463222453E-2</v>
      </c>
      <c r="J15" s="72">
        <v>-4.5384202987420776E-2</v>
      </c>
      <c r="K15" s="72">
        <v>7.5388318057144812E-2</v>
      </c>
      <c r="L15" s="72">
        <v>-7.3757092570888819E-2</v>
      </c>
      <c r="M15" s="72">
        <v>0.16120321716287139</v>
      </c>
      <c r="N15" s="72">
        <v>-0.17813109397616664</v>
      </c>
    </row>
    <row r="16" spans="1:14" x14ac:dyDescent="0.2">
      <c r="A16" s="82"/>
      <c r="B16" s="72" t="s">
        <v>1033</v>
      </c>
      <c r="D16" s="72">
        <v>0.3270767506534108</v>
      </c>
      <c r="E16" s="72">
        <v>0.10881495045575662</v>
      </c>
      <c r="F16" s="72">
        <v>-0.10757020229308091</v>
      </c>
      <c r="G16" s="72">
        <v>-8.6168041761965394E-2</v>
      </c>
      <c r="H16" s="72">
        <v>-0.13199112403576616</v>
      </c>
      <c r="I16" s="72">
        <v>-0.35831325184812268</v>
      </c>
      <c r="J16" s="72">
        <v>0.23705713352058716</v>
      </c>
      <c r="K16" s="72">
        <v>-0.17387198347694793</v>
      </c>
      <c r="L16" s="72">
        <v>-0.10771246280169709</v>
      </c>
      <c r="M16" s="72">
        <v>-4.2710307479008641E-2</v>
      </c>
      <c r="N16" s="72">
        <v>-7.5470170348392561E-4</v>
      </c>
    </row>
    <row r="17" spans="1:14" x14ac:dyDescent="0.2">
      <c r="A17" s="82" t="s">
        <v>1034</v>
      </c>
      <c r="B17" s="72" t="b">
        <v>1</v>
      </c>
      <c r="D17" s="72">
        <v>-0.10337363835951552</v>
      </c>
      <c r="E17" s="72">
        <v>1.7652723417088206E-2</v>
      </c>
      <c r="F17" s="72">
        <v>-3.2282095820120475E-2</v>
      </c>
      <c r="G17" s="72">
        <v>-0.13931411445434014</v>
      </c>
      <c r="H17" s="72">
        <v>-0.10516441552456186</v>
      </c>
      <c r="I17" s="72">
        <v>6.9541393698444989E-2</v>
      </c>
      <c r="J17" s="72">
        <v>0.19590315377853884</v>
      </c>
      <c r="K17" s="72">
        <v>5.9673111973905742E-2</v>
      </c>
      <c r="L17" s="72">
        <v>-0.19305259159141697</v>
      </c>
      <c r="M17" s="72">
        <v>2.1002533870355528E-2</v>
      </c>
      <c r="N17" s="72">
        <v>0.12601922124500578</v>
      </c>
    </row>
    <row r="18" spans="1:14" x14ac:dyDescent="0.2">
      <c r="A18" s="82" t="s">
        <v>1035</v>
      </c>
      <c r="B18" s="72" t="s">
        <v>1036</v>
      </c>
      <c r="D18" s="72">
        <v>-0.11177778707505823</v>
      </c>
      <c r="E18" s="72">
        <v>-0.12523991451567529</v>
      </c>
      <c r="F18" s="72">
        <v>2.6481901273893511E-2</v>
      </c>
      <c r="G18" s="72">
        <v>-3.2717659795381805E-2</v>
      </c>
      <c r="H18" s="72">
        <v>-0.1433893199771073</v>
      </c>
      <c r="I18" s="72">
        <v>-3.6031602857925907E-2</v>
      </c>
      <c r="J18" s="72">
        <v>-0.15623029312796</v>
      </c>
      <c r="K18" s="72">
        <v>0.13715437798615959</v>
      </c>
      <c r="L18" s="72">
        <v>-0.20436149186348548</v>
      </c>
      <c r="M18" s="72">
        <v>-7.2675528791715585E-2</v>
      </c>
      <c r="N18" s="72">
        <v>0.10242993051494202</v>
      </c>
    </row>
    <row r="19" spans="1:14" x14ac:dyDescent="0.2">
      <c r="A19" s="82" t="s">
        <v>1037</v>
      </c>
      <c r="B19" s="72" t="s">
        <v>1038</v>
      </c>
      <c r="D19" s="72">
        <v>-0.56023308508125746</v>
      </c>
      <c r="E19" s="72">
        <v>-0.23986512859841835</v>
      </c>
      <c r="F19" s="72">
        <v>-0.15389099311810278</v>
      </c>
      <c r="G19" s="72">
        <v>-0.10617475484216661</v>
      </c>
      <c r="H19" s="72">
        <v>-1.6582196578012975E-2</v>
      </c>
      <c r="I19" s="72">
        <v>4.7849518523544431E-2</v>
      </c>
      <c r="J19" s="72">
        <v>7.2055925113111888E-2</v>
      </c>
      <c r="K19" s="72">
        <v>0.15394282140215593</v>
      </c>
      <c r="L19" s="72">
        <v>0.13006617184959329</v>
      </c>
      <c r="M19" s="72">
        <v>0.1559502291713134</v>
      </c>
      <c r="N19" s="72">
        <v>7.9408301244341409E-2</v>
      </c>
    </row>
    <row r="20" spans="1:14" x14ac:dyDescent="0.2">
      <c r="D20" s="72">
        <v>2.224621461459577E-2</v>
      </c>
      <c r="E20" s="72">
        <v>-0.21367287836439033</v>
      </c>
      <c r="F20" s="72">
        <v>-0.24178432973987041</v>
      </c>
      <c r="G20" s="72">
        <v>0.16810767889012676</v>
      </c>
      <c r="H20" s="72">
        <v>1.9346119592066349E-2</v>
      </c>
      <c r="I20" s="72">
        <v>0.11118824646913557</v>
      </c>
      <c r="J20" s="72">
        <v>-0.11679736070773727</v>
      </c>
      <c r="K20" s="72">
        <v>6.8970172309456776E-2</v>
      </c>
      <c r="L20" s="72">
        <v>6.1317283742948221E-3</v>
      </c>
      <c r="M20" s="72">
        <v>-0.12756933975531642</v>
      </c>
      <c r="N20" s="72">
        <v>-0.13717631442751227</v>
      </c>
    </row>
    <row r="21" spans="1:14" x14ac:dyDescent="0.2">
      <c r="D21" s="72">
        <v>-0.46125290557211185</v>
      </c>
      <c r="E21" s="72">
        <v>-6.4240720852013794E-2</v>
      </c>
      <c r="F21" s="72">
        <v>-2.4137578429558586E-2</v>
      </c>
      <c r="G21" s="72">
        <v>-0.22517053522682884</v>
      </c>
      <c r="H21" s="72">
        <v>0.15051229976688973</v>
      </c>
      <c r="I21" s="72">
        <v>0.21255188791821344</v>
      </c>
      <c r="J21" s="72">
        <v>-4.9667724292031749E-2</v>
      </c>
      <c r="K21" s="72">
        <v>-2.0099523934369916E-2</v>
      </c>
      <c r="L21" s="72">
        <v>3.7647104130651234E-2</v>
      </c>
      <c r="M21" s="72">
        <v>-1.0792549743940351E-2</v>
      </c>
      <c r="N21" s="72">
        <v>-0.10352121092349223</v>
      </c>
    </row>
    <row r="22" spans="1:14" x14ac:dyDescent="0.2">
      <c r="D22" s="72">
        <v>-1.4049167995351266E-2</v>
      </c>
      <c r="E22" s="72">
        <v>-7.6992094103617209E-2</v>
      </c>
      <c r="F22" s="72">
        <v>1.6093298688303351E-2</v>
      </c>
      <c r="G22" s="72">
        <v>4.2735160221220675E-2</v>
      </c>
      <c r="H22" s="72">
        <v>0.15575910438796545</v>
      </c>
      <c r="I22" s="72">
        <v>0.21690257281315203</v>
      </c>
      <c r="J22" s="72">
        <v>-0.10180036446197646</v>
      </c>
      <c r="K22" s="72">
        <v>0.16268641814901727</v>
      </c>
      <c r="L22" s="72">
        <v>-0.2134291006388464</v>
      </c>
      <c r="M22" s="72">
        <v>-5.7715054304318454E-2</v>
      </c>
      <c r="N22" s="72">
        <v>-0.18910437689151274</v>
      </c>
    </row>
    <row r="23" spans="1:14" x14ac:dyDescent="0.2">
      <c r="D23" s="72">
        <v>-8.2615993460273929E-2</v>
      </c>
      <c r="E23" s="72">
        <v>-9.8972137666791207E-2</v>
      </c>
      <c r="F23" s="72">
        <v>-0.12968618447667912</v>
      </c>
      <c r="G23" s="72">
        <v>4.7409880017550449E-2</v>
      </c>
      <c r="H23" s="72">
        <v>0.11353397575237197</v>
      </c>
      <c r="I23" s="72">
        <v>0.2083609630204378</v>
      </c>
      <c r="J23" s="72">
        <v>-2.2878303576487478E-2</v>
      </c>
      <c r="K23" s="72">
        <v>0.1226042261935007</v>
      </c>
      <c r="L23" s="72">
        <v>-0.1641309551231602</v>
      </c>
      <c r="M23" s="72">
        <v>-4.2049685416443862E-2</v>
      </c>
      <c r="N23" s="72">
        <v>-8.2286855309491658E-4</v>
      </c>
    </row>
    <row r="24" spans="1:14" x14ac:dyDescent="0.2">
      <c r="D24" s="72">
        <v>0.33050889316099519</v>
      </c>
      <c r="E24" s="72">
        <v>6.069862680769024E-2</v>
      </c>
      <c r="F24" s="72">
        <v>8.944017983725383E-2</v>
      </c>
      <c r="G24" s="72">
        <v>0.20961275238285573</v>
      </c>
      <c r="H24" s="72">
        <v>-0.21908255552120565</v>
      </c>
      <c r="I24" s="72">
        <v>-0.37202332949058531</v>
      </c>
      <c r="J24" s="72">
        <v>0.25518173009450112</v>
      </c>
      <c r="K24" s="72">
        <v>-0.25297567914608882</v>
      </c>
      <c r="L24" s="72">
        <v>-0.11270806700072107</v>
      </c>
      <c r="M24" s="72">
        <v>0.13382084669225225</v>
      </c>
      <c r="N24" s="72">
        <v>0.10068080553153458</v>
      </c>
    </row>
    <row r="25" spans="1:14" x14ac:dyDescent="0.2">
      <c r="D25" s="72">
        <v>0.26212268689672308</v>
      </c>
      <c r="E25" s="72">
        <v>-0.18419482112211116</v>
      </c>
      <c r="F25" s="72">
        <v>-0.18171611578573277</v>
      </c>
      <c r="G25" s="72">
        <v>0.1997753197265989</v>
      </c>
      <c r="H25" s="72">
        <v>-0.15125727118385882</v>
      </c>
      <c r="I25" s="72">
        <v>-0.12567849628134573</v>
      </c>
      <c r="J25" s="72">
        <v>4.9528658369306394E-2</v>
      </c>
      <c r="K25" s="72">
        <v>-0.12370483150635353</v>
      </c>
      <c r="L25" s="72">
        <v>-0.15272338554153889</v>
      </c>
      <c r="M25" s="72">
        <v>-5.6302423353031733E-2</v>
      </c>
      <c r="N25" s="72">
        <v>-0.10903419111908301</v>
      </c>
    </row>
    <row r="26" spans="1:14" x14ac:dyDescent="0.2">
      <c r="D26" s="72">
        <v>-0.24372710730612526</v>
      </c>
      <c r="E26" s="72">
        <v>-0.22263333807268368</v>
      </c>
      <c r="F26" s="72">
        <v>-0.20029092976709734</v>
      </c>
      <c r="G26" s="72">
        <v>6.1936292325329032E-2</v>
      </c>
      <c r="H26" s="72">
        <v>-5.1492454595797786E-2</v>
      </c>
      <c r="I26" s="72">
        <v>-0.15109052996865696</v>
      </c>
      <c r="J26" s="72">
        <v>-5.46807919345942E-2</v>
      </c>
      <c r="K26" s="72">
        <v>0.19886855700125336</v>
      </c>
      <c r="L26" s="72">
        <v>8.8839832862117468E-2</v>
      </c>
      <c r="M26" s="72">
        <v>0.18087071994897924</v>
      </c>
      <c r="N26" s="72">
        <v>-0.17049887761630678</v>
      </c>
    </row>
    <row r="27" spans="1:14" x14ac:dyDescent="0.2">
      <c r="D27" s="72">
        <v>-0.11558619387965589</v>
      </c>
      <c r="E27" s="72">
        <v>-0.28698650121694913</v>
      </c>
      <c r="F27" s="72">
        <v>7.9470691237038829E-2</v>
      </c>
      <c r="G27" s="72">
        <v>4.1093696726998294E-2</v>
      </c>
      <c r="H27" s="72">
        <v>-5.4828263777223045E-2</v>
      </c>
      <c r="I27" s="72">
        <v>-1.2493528027764381E-2</v>
      </c>
      <c r="J27" s="72">
        <v>3.8321343359364254E-2</v>
      </c>
      <c r="K27" s="72">
        <v>4.4556140673284138E-2</v>
      </c>
      <c r="L27" s="72">
        <v>7.9328724533590439E-2</v>
      </c>
      <c r="M27" s="72">
        <v>-8.114217897075833E-2</v>
      </c>
      <c r="N27" s="72">
        <v>-6.636543587139826E-2</v>
      </c>
    </row>
    <row r="28" spans="1:14" x14ac:dyDescent="0.2">
      <c r="D28" s="72">
        <v>-0.50182772764029593</v>
      </c>
      <c r="E28" s="72">
        <v>-0.35586792674035572</v>
      </c>
      <c r="F28" s="72">
        <v>-0.15205024401974898</v>
      </c>
      <c r="G28" s="72">
        <v>-4.5021171167652148E-2</v>
      </c>
      <c r="H28" s="72">
        <v>4.636561814700018E-2</v>
      </c>
      <c r="I28" s="72">
        <v>0.19663005483186183</v>
      </c>
      <c r="J28" s="72">
        <v>-1.2173535583011871E-2</v>
      </c>
      <c r="K28" s="72">
        <v>0.20498597991620987</v>
      </c>
      <c r="L28" s="72">
        <v>0.12643351921772117</v>
      </c>
      <c r="M28" s="72">
        <v>6.498078648369747E-2</v>
      </c>
      <c r="N28" s="72">
        <v>0.14399114064604759</v>
      </c>
    </row>
    <row r="29" spans="1:14" x14ac:dyDescent="0.2">
      <c r="D29" s="72">
        <v>0.25832275154960399</v>
      </c>
      <c r="E29" s="72">
        <v>1.4618917415340243E-2</v>
      </c>
      <c r="F29" s="72">
        <v>-0.1634176511645854</v>
      </c>
      <c r="G29" s="72">
        <v>-5.0014092465584879E-2</v>
      </c>
      <c r="H29" s="72">
        <v>6.5444043054391346E-2</v>
      </c>
      <c r="I29" s="72">
        <v>2.3770455758058591E-2</v>
      </c>
      <c r="J29" s="72">
        <v>0.10156171781545394</v>
      </c>
      <c r="K29" s="72">
        <v>-0.19754274829928789</v>
      </c>
      <c r="L29" s="72">
        <v>3.9856523730737441E-6</v>
      </c>
      <c r="M29" s="72">
        <v>-0.14066077281558734</v>
      </c>
      <c r="N29" s="72">
        <v>-0.20072836007144648</v>
      </c>
    </row>
    <row r="30" spans="1:14" x14ac:dyDescent="0.2">
      <c r="D30" s="72">
        <v>-0.61195075953674671</v>
      </c>
      <c r="E30" s="72">
        <v>-0.33410062324749273</v>
      </c>
      <c r="F30" s="72">
        <v>0.18083574973362976</v>
      </c>
      <c r="G30" s="72">
        <v>8.0437240344305369E-2</v>
      </c>
      <c r="H30" s="72">
        <v>-1.523671184967389E-2</v>
      </c>
      <c r="I30" s="72">
        <v>0.17620603826383452</v>
      </c>
      <c r="J30" s="72">
        <v>-0.23722461353609678</v>
      </c>
      <c r="K30" s="72">
        <v>5.6097698899991943E-2</v>
      </c>
      <c r="L30" s="72">
        <v>-0.16324077342226576</v>
      </c>
      <c r="M30" s="72">
        <v>3.6013618657412927E-2</v>
      </c>
      <c r="N30" s="72">
        <v>-0.14481530169149565</v>
      </c>
    </row>
    <row r="31" spans="1:14" x14ac:dyDescent="0.2">
      <c r="D31" s="72">
        <v>-0.17641025852797099</v>
      </c>
      <c r="E31" s="72">
        <v>-0.24264536574032472</v>
      </c>
      <c r="F31" s="72">
        <v>-1.119109289016385E-2</v>
      </c>
      <c r="G31" s="72">
        <v>3.858794277683697E-2</v>
      </c>
      <c r="H31" s="72">
        <v>-0.20118174833729693</v>
      </c>
      <c r="I31" s="72">
        <v>-5.8013650452801949E-2</v>
      </c>
      <c r="J31" s="72">
        <v>-0.22927388737510657</v>
      </c>
      <c r="K31" s="72">
        <v>0.1021383183331534</v>
      </c>
      <c r="L31" s="72">
        <v>-2.9401485958360955E-2</v>
      </c>
      <c r="M31" s="72">
        <v>0.20402090066164319</v>
      </c>
      <c r="N31" s="72">
        <v>-0.1765647483802445</v>
      </c>
    </row>
    <row r="32" spans="1:14" x14ac:dyDescent="0.2">
      <c r="D32" s="72">
        <v>-0.29214234121559801</v>
      </c>
      <c r="E32" s="72">
        <v>-0.11199050962739289</v>
      </c>
      <c r="F32" s="72">
        <v>0.19084983984632911</v>
      </c>
      <c r="G32" s="72">
        <v>4.4355902053883081E-2</v>
      </c>
      <c r="H32" s="72">
        <v>0.15896821601126901</v>
      </c>
      <c r="I32" s="72">
        <v>4.6146761745486292E-2</v>
      </c>
      <c r="J32" s="72">
        <v>-0.18568843893947357</v>
      </c>
      <c r="K32" s="72">
        <v>0.12839664682559604</v>
      </c>
      <c r="L32" s="72">
        <v>5.2504205119209654E-2</v>
      </c>
      <c r="M32" s="72">
        <v>4.5598890760901886E-2</v>
      </c>
      <c r="N32" s="72">
        <v>-0.17631581312242153</v>
      </c>
    </row>
    <row r="33" spans="4:29" x14ac:dyDescent="0.2">
      <c r="D33" s="72">
        <v>-0.16541126418696578</v>
      </c>
      <c r="E33" s="72">
        <v>-5.4674508850640893E-3</v>
      </c>
      <c r="F33" s="72">
        <v>0.16789256351172313</v>
      </c>
      <c r="G33" s="72">
        <v>-6.5962833609770705E-2</v>
      </c>
      <c r="H33" s="72">
        <v>-2.3556644199671527E-2</v>
      </c>
      <c r="I33" s="72">
        <v>4.6171669018397962E-3</v>
      </c>
      <c r="J33" s="72">
        <v>-0.14957102762148117</v>
      </c>
      <c r="K33" s="72">
        <v>0.22942798420981175</v>
      </c>
      <c r="L33" s="72">
        <v>0.12262397437220278</v>
      </c>
      <c r="M33" s="72">
        <v>-5.359590113116218E-2</v>
      </c>
      <c r="N33" s="72">
        <v>-0.22608579525331701</v>
      </c>
    </row>
    <row r="34" spans="4:29" x14ac:dyDescent="0.2">
      <c r="D34" s="72">
        <v>0.5030299114243445</v>
      </c>
      <c r="E34" s="72">
        <v>5.0912741511317541E-2</v>
      </c>
      <c r="F34" s="72">
        <v>-0.2132267737129353</v>
      </c>
      <c r="G34" s="72">
        <v>2.3777571605352075E-2</v>
      </c>
      <c r="H34" s="72">
        <v>-0.21294491943013077</v>
      </c>
      <c r="I34" s="72">
        <v>-0.4007527573926018</v>
      </c>
      <c r="J34" s="72">
        <v>0.1356934301576353</v>
      </c>
      <c r="K34" s="72">
        <v>-0.11267882694860412</v>
      </c>
      <c r="L34" s="72">
        <v>8.7022271528184592E-2</v>
      </c>
      <c r="M34" s="72">
        <v>-9.6186017606004079E-2</v>
      </c>
      <c r="N34" s="72">
        <v>9.1127811691638708E-2</v>
      </c>
    </row>
    <row r="35" spans="4:29" x14ac:dyDescent="0.2">
      <c r="D35" s="72">
        <v>-0.68299416796196766</v>
      </c>
      <c r="E35" s="72">
        <v>-1.98435444277727E-2</v>
      </c>
      <c r="F35" s="72">
        <v>-1.0742290304965464E-2</v>
      </c>
      <c r="G35" s="72">
        <v>-9.8087322242227895E-2</v>
      </c>
      <c r="H35" s="72">
        <v>0.12258984385366066</v>
      </c>
      <c r="I35" s="72">
        <v>0.23624237576685733</v>
      </c>
      <c r="J35" s="72">
        <v>-0.17830842724044513</v>
      </c>
      <c r="K35" s="72">
        <v>2.3839188071204498E-2</v>
      </c>
      <c r="L35" s="72">
        <v>-0.19253743906692339</v>
      </c>
      <c r="M35" s="72">
        <v>0.1606282564778167</v>
      </c>
      <c r="N35" s="72">
        <v>-2.9138561333406889E-2</v>
      </c>
    </row>
    <row r="36" spans="4:29" x14ac:dyDescent="0.2">
      <c r="D36" s="72">
        <v>0.34946602912441166</v>
      </c>
      <c r="E36" s="72">
        <v>-8.2113850773575803E-2</v>
      </c>
      <c r="F36" s="72">
        <v>-5.2153422504515237E-3</v>
      </c>
      <c r="G36" s="72">
        <v>7.353514673172927E-2</v>
      </c>
      <c r="H36" s="72">
        <v>-3.8368113816910798E-2</v>
      </c>
      <c r="I36" s="72">
        <v>-0.2480647098662172</v>
      </c>
      <c r="J36" s="72">
        <v>0.14674850922112201</v>
      </c>
      <c r="K36" s="72">
        <v>-0.23410669557838529</v>
      </c>
      <c r="L36" s="72">
        <v>-1.7387687653518002E-2</v>
      </c>
      <c r="M36" s="72">
        <v>0.11066657061125805</v>
      </c>
      <c r="N36" s="72">
        <v>-0.13283023143067807</v>
      </c>
    </row>
    <row r="37" spans="4:29" x14ac:dyDescent="0.2">
      <c r="D37" s="72">
        <v>0.31941385126078553</v>
      </c>
      <c r="E37" s="72">
        <v>9.1298962424012697E-2</v>
      </c>
      <c r="F37" s="72">
        <v>-0.14923632450901403</v>
      </c>
      <c r="G37" s="72">
        <v>-0.11028653128690823</v>
      </c>
      <c r="H37" s="72">
        <v>-7.4786858526190186E-2</v>
      </c>
      <c r="I37" s="72">
        <v>-0.18848525357612506</v>
      </c>
      <c r="J37" s="72">
        <v>0.14604042022931307</v>
      </c>
      <c r="K37" s="72">
        <v>-1.8117615453877661E-2</v>
      </c>
      <c r="L37" s="72">
        <v>2.9586240495876204E-2</v>
      </c>
      <c r="M37" s="72">
        <v>7.0786953732932825E-2</v>
      </c>
      <c r="N37" s="72">
        <v>9.2576645963490772E-2</v>
      </c>
    </row>
    <row r="38" spans="4:29" x14ac:dyDescent="0.2">
      <c r="D38" s="72">
        <v>-0.39098041714251613</v>
      </c>
      <c r="E38" s="72">
        <v>-0.19443949643847275</v>
      </c>
      <c r="F38" s="72">
        <v>0.11355028997490109</v>
      </c>
      <c r="G38" s="72">
        <v>-8.1116204011906667E-2</v>
      </c>
      <c r="H38" s="72">
        <v>-0.18301099709256369</v>
      </c>
      <c r="I38" s="72">
        <v>4.2924021366464886E-2</v>
      </c>
      <c r="J38" s="72">
        <v>5.7313637999968164E-2</v>
      </c>
      <c r="K38" s="72">
        <v>8.4963714670815274E-2</v>
      </c>
      <c r="L38" s="72">
        <v>-3.6297064943578032E-2</v>
      </c>
      <c r="M38" s="72">
        <v>5.6340145735581833E-2</v>
      </c>
      <c r="N38" s="72">
        <v>-0.16333273288060848</v>
      </c>
    </row>
    <row r="39" spans="4:29" x14ac:dyDescent="0.2">
      <c r="D39" s="72">
        <v>-3.1389156880803716E-2</v>
      </c>
      <c r="E39" s="72">
        <v>3.5985772184784687E-2</v>
      </c>
      <c r="F39" s="72">
        <v>-0.18001531784678507</v>
      </c>
      <c r="G39" s="72">
        <v>-0.16453625446773915</v>
      </c>
      <c r="H39" s="72">
        <v>-7.9768446365556453E-2</v>
      </c>
      <c r="I39" s="72">
        <v>0.19279924459875922</v>
      </c>
      <c r="J39" s="72">
        <v>5.0740718489044108E-2</v>
      </c>
      <c r="K39" s="72">
        <v>8.6063906251331923E-2</v>
      </c>
      <c r="L39" s="72">
        <v>-0.23522782471522152</v>
      </c>
      <c r="M39" s="72">
        <v>-8.704339156019561E-2</v>
      </c>
      <c r="N39" s="72">
        <v>9.421433927412752E-2</v>
      </c>
    </row>
    <row r="42" spans="4:29" x14ac:dyDescent="0.2">
      <c r="D42" s="72">
        <v>-8.9032696830774999E-2</v>
      </c>
      <c r="E42" s="72">
        <v>0.43740849946025845</v>
      </c>
      <c r="F42" s="72">
        <v>-0.23427444502354877</v>
      </c>
      <c r="G42" s="72">
        <v>-8.0524793227251576E-2</v>
      </c>
      <c r="H42" s="72">
        <v>-0.36779234862230831</v>
      </c>
      <c r="I42" s="72">
        <v>-0.10515316371234897</v>
      </c>
      <c r="J42" s="72">
        <v>5.3825606276465257E-3</v>
      </c>
      <c r="K42" s="72">
        <v>-0.31743343285693321</v>
      </c>
      <c r="L42" s="72">
        <v>-0.24579767606070541</v>
      </c>
      <c r="M42" s="72">
        <v>0.55135966764645483</v>
      </c>
      <c r="N42" s="72">
        <v>0.16779865905430383</v>
      </c>
      <c r="O42" s="72">
        <v>-0.13334622235889845</v>
      </c>
      <c r="P42" s="72">
        <v>-0.58497903006179519</v>
      </c>
      <c r="Q42" s="72">
        <v>-0.42826869268866025</v>
      </c>
      <c r="R42" s="72">
        <v>0.10349368323205312</v>
      </c>
      <c r="S42" s="72">
        <v>-0.79100418764593861</v>
      </c>
      <c r="T42" s="72">
        <v>-0.43303754003787098</v>
      </c>
      <c r="U42" s="72">
        <v>-0.2150465654322635</v>
      </c>
      <c r="V42" s="72">
        <v>-0.49099295062703763</v>
      </c>
      <c r="W42" s="72">
        <v>0.81104669971434828</v>
      </c>
      <c r="X42" s="72">
        <v>-0.87512585650508123</v>
      </c>
      <c r="Y42" s="72">
        <v>0.44171172822693622</v>
      </c>
      <c r="Z42" s="72">
        <v>0.759810084176608</v>
      </c>
      <c r="AA42" s="72">
        <v>6.5517640842044644E-2</v>
      </c>
      <c r="AB42" s="72">
        <v>0.46396160566348382</v>
      </c>
      <c r="AC42" s="72">
        <v>0.69139672311340628</v>
      </c>
    </row>
    <row r="43" spans="4:29" x14ac:dyDescent="0.2">
      <c r="D43" s="72">
        <v>-0.47274622207997408</v>
      </c>
      <c r="E43" s="72">
        <v>-0.69860902947376224</v>
      </c>
      <c r="F43" s="72">
        <v>-0.3700583819576404</v>
      </c>
      <c r="G43" s="72">
        <v>0.25155126745462819</v>
      </c>
      <c r="H43" s="72">
        <v>0.73190765560947446</v>
      </c>
      <c r="I43" s="72">
        <v>-0.28627614059240397</v>
      </c>
      <c r="J43" s="72">
        <v>0.76054793274259846</v>
      </c>
      <c r="K43" s="72">
        <v>-2.109521194164584E-2</v>
      </c>
      <c r="L43" s="72">
        <v>0.10885024597644927</v>
      </c>
      <c r="M43" s="72">
        <v>-0.51895059466064586</v>
      </c>
      <c r="N43" s="72">
        <v>-0.35365607511906755</v>
      </c>
      <c r="O43" s="72">
        <v>-1.0765389148637207E-2</v>
      </c>
      <c r="P43" s="72">
        <v>-0.31881245733483943</v>
      </c>
      <c r="Q43" s="72">
        <v>0.78971310688393215</v>
      </c>
      <c r="R43" s="72">
        <v>-0.32834681220498152</v>
      </c>
      <c r="S43" s="72">
        <v>0.56723712943241245</v>
      </c>
      <c r="T43" s="72">
        <v>-0.10390394393698024</v>
      </c>
      <c r="U43" s="72">
        <v>0.61701548792913774</v>
      </c>
      <c r="V43" s="72">
        <v>-4.4195432316118971E-2</v>
      </c>
      <c r="W43" s="72">
        <v>-0.6659287623635447</v>
      </c>
      <c r="X43" s="72">
        <v>0.44234952219555257</v>
      </c>
      <c r="Y43" s="72">
        <v>-0.34340201720143848</v>
      </c>
      <c r="Z43" s="72">
        <v>-0.1514531416863594</v>
      </c>
      <c r="AA43" s="72">
        <v>0.61864794094855291</v>
      </c>
      <c r="AB43" s="72">
        <v>0.62630709119953154</v>
      </c>
      <c r="AC43" s="72">
        <v>-0.46596823652703018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P360"/>
  <sheetViews>
    <sheetView showGridLines="0" workbookViewId="0">
      <selection activeCell="F5" sqref="F5:G5"/>
    </sheetView>
  </sheetViews>
  <sheetFormatPr defaultRowHeight="12.75" x14ac:dyDescent="0.2"/>
  <cols>
    <col min="6" max="6" width="11.7109375" bestFit="1" customWidth="1"/>
    <col min="16" max="16" width="13.28515625" bestFit="1" customWidth="1"/>
  </cols>
  <sheetData>
    <row r="1" spans="2:68" ht="18.75" x14ac:dyDescent="0.3">
      <c r="B1" s="71" t="s">
        <v>953</v>
      </c>
      <c r="N1" t="s">
        <v>899</v>
      </c>
      <c r="BH1" s="72">
        <v>0.17573004354480079</v>
      </c>
      <c r="BI1" t="str">
        <f>"1"</f>
        <v>1</v>
      </c>
      <c r="BJ1" t="str">
        <f xml:space="preserve"> IF($BH$1 &gt;= $G$88, "2","1")</f>
        <v>1</v>
      </c>
      <c r="BK1">
        <f xml:space="preserve"> IF( AND( $BI$1 = "2", $BJ$1 = "2" ), 1, IF( AND( $BI$1 = "2", $BJ$1 = "1" ), 2, IF( AND( $BI$1 = "1", $BJ$1 = "2" ), 3, 4 ) ) )</f>
        <v>4</v>
      </c>
      <c r="BM1" s="72">
        <v>3.2837319490453105E-2</v>
      </c>
      <c r="BN1" t="str">
        <f>"1"</f>
        <v>1</v>
      </c>
      <c r="BO1" t="str">
        <f xml:space="preserve"> IF($BM$1 &gt;= $G$112, "2","1")</f>
        <v>1</v>
      </c>
      <c r="BP1">
        <f xml:space="preserve"> IF( AND( $BN$1 = "2", $BO$1 = "2" ), 1, IF( AND( $BN$1 = "2", $BO$1 = "1" ), 2, IF( AND( $BN$1 = "1", $BO$1 = "2" ), 3, 4 ) ) )</f>
        <v>4</v>
      </c>
    </row>
    <row r="2" spans="2:68" x14ac:dyDescent="0.2">
      <c r="BH2" s="72">
        <v>0.15702367940150733</v>
      </c>
      <c r="BI2" t="str">
        <f>"1"</f>
        <v>1</v>
      </c>
      <c r="BJ2" t="str">
        <f xml:space="preserve"> IF($BH$2 &gt;= $G$88, "2","1")</f>
        <v>1</v>
      </c>
      <c r="BK2">
        <f xml:space="preserve"> IF( AND( $BI$2 = "2", $BJ$2 = "2" ), 1, IF( AND( $BI$2 = "2", $BJ$2 = "1" ), 2, IF( AND( $BI$2 = "1", $BJ$2 = "2" ), 3, 4 ) ) )</f>
        <v>4</v>
      </c>
      <c r="BM2" s="72">
        <v>0.76448268332251457</v>
      </c>
      <c r="BN2" t="str">
        <f>"2"</f>
        <v>2</v>
      </c>
      <c r="BO2" t="str">
        <f xml:space="preserve"> IF($BM$2 &gt;= $G$112, "2","1")</f>
        <v>2</v>
      </c>
      <c r="BP2">
        <f xml:space="preserve"> IF( AND( $BN$2 = "2", $BO$2 = "2" ), 1, IF( AND( $BN$2 = "2", $BO$2 = "1" ), 2, IF( AND( $BN$2 = "1", $BO$2 = "2" ), 3, 4 ) ) )</f>
        <v>1</v>
      </c>
    </row>
    <row r="3" spans="2:68" ht="15.75" x14ac:dyDescent="0.25">
      <c r="B3" s="74" t="s">
        <v>823</v>
      </c>
      <c r="C3" s="75"/>
      <c r="D3" s="75"/>
      <c r="E3" s="75"/>
      <c r="F3" s="75"/>
      <c r="G3" s="75"/>
      <c r="H3" s="75"/>
      <c r="I3" s="75"/>
      <c r="J3" s="75"/>
      <c r="K3" s="75"/>
      <c r="L3" s="75"/>
      <c r="M3" s="76"/>
      <c r="P3" s="74" t="s">
        <v>824</v>
      </c>
      <c r="Q3" s="75"/>
      <c r="R3" s="75"/>
      <c r="S3" s="76"/>
      <c r="BH3" s="72">
        <v>6.4538364367680887E-2</v>
      </c>
      <c r="BI3" t="str">
        <f>"1"</f>
        <v>1</v>
      </c>
      <c r="BJ3" t="str">
        <f xml:space="preserve"> IF($BH$3 &gt;= $G$88, "2","1")</f>
        <v>1</v>
      </c>
      <c r="BK3">
        <f xml:space="preserve"> IF( AND( $BI$3 = "2", $BJ$3 = "2" ), 1, IF( AND( $BI$3 = "2", $BJ$3 = "1" ), 2, IF( AND( $BI$3 = "1", $BJ$3 = "2" ), 3, 4 ) ) )</f>
        <v>4</v>
      </c>
      <c r="BM3" s="72">
        <v>0.30153753403212058</v>
      </c>
      <c r="BN3" t="str">
        <f>"1"</f>
        <v>1</v>
      </c>
      <c r="BO3" t="str">
        <f xml:space="preserve"> IF($BM$3 &gt;= $G$112, "2","1")</f>
        <v>1</v>
      </c>
      <c r="BP3">
        <f xml:space="preserve"> IF( AND( $BN$3 = "2", $BO$3 = "2" ), 1, IF( AND( $BN$3 = "2", $BO$3 = "1" ), 2, IF( AND( $BN$3 = "1", $BO$3 = "2" ), 3, 4 ) ) )</f>
        <v>4</v>
      </c>
    </row>
    <row r="4" spans="2:68" x14ac:dyDescent="0.2">
      <c r="B4" s="79" t="s">
        <v>833</v>
      </c>
      <c r="C4" s="78"/>
      <c r="D4" s="79" t="s">
        <v>935</v>
      </c>
      <c r="E4" s="78"/>
      <c r="F4" s="79" t="s">
        <v>936</v>
      </c>
      <c r="G4" s="78"/>
      <c r="H4" s="79" t="s">
        <v>937</v>
      </c>
      <c r="I4" s="78"/>
      <c r="J4" s="79" t="s">
        <v>938</v>
      </c>
      <c r="K4" s="78"/>
      <c r="L4" s="79" t="s">
        <v>939</v>
      </c>
      <c r="M4" s="78"/>
      <c r="P4" s="73" t="s">
        <v>920</v>
      </c>
      <c r="Q4" s="73" t="s">
        <v>921</v>
      </c>
      <c r="R4" s="73" t="s">
        <v>826</v>
      </c>
      <c r="S4" s="73" t="s">
        <v>695</v>
      </c>
      <c r="BH4" s="72">
        <v>9.5163343311289256E-2</v>
      </c>
      <c r="BI4" t="str">
        <f>"1"</f>
        <v>1</v>
      </c>
      <c r="BJ4" t="str">
        <f xml:space="preserve"> IF($BH$4 &gt;= $G$88, "2","1")</f>
        <v>1</v>
      </c>
      <c r="BK4">
        <f xml:space="preserve"> IF( AND( $BI$4 = "2", $BJ$4 = "2" ), 1, IF( AND( $BI$4 = "2", $BJ$4 = "1" ), 2, IF( AND( $BI$4 = "1", $BJ$4 = "2" ), 3, 4 ) ) )</f>
        <v>4</v>
      </c>
      <c r="BM4" s="72">
        <v>0.61531103000334508</v>
      </c>
      <c r="BN4" t="str">
        <f>"2"</f>
        <v>2</v>
      </c>
      <c r="BO4" t="str">
        <f xml:space="preserve"> IF($BM$4 &gt;= $G$112, "2","1")</f>
        <v>2</v>
      </c>
      <c r="BP4">
        <f xml:space="preserve"> IF( AND( $BN$4 = "2", $BO$4 = "2" ), 1, IF( AND( $BN$4 = "2", $BO$4 = "1" ), 2, IF( AND( $BN$4 = "1", $BO$4 = "2" ), 3, 4 ) ) )</f>
        <v>1</v>
      </c>
    </row>
    <row r="5" spans="2:68" x14ac:dyDescent="0.2">
      <c r="B5" s="79" t="s">
        <v>940</v>
      </c>
      <c r="C5" s="78"/>
      <c r="D5" s="79" t="s">
        <v>941</v>
      </c>
      <c r="E5" s="78"/>
      <c r="F5" s="79" t="s">
        <v>942</v>
      </c>
      <c r="G5" s="78"/>
      <c r="H5" s="79" t="s">
        <v>943</v>
      </c>
      <c r="I5" s="78"/>
      <c r="J5" s="77"/>
      <c r="K5" s="78"/>
      <c r="L5" s="77"/>
      <c r="M5" s="78"/>
      <c r="P5" s="72">
        <v>6</v>
      </c>
      <c r="Q5" s="72">
        <v>14</v>
      </c>
      <c r="R5" s="72">
        <v>18</v>
      </c>
      <c r="S5" s="72">
        <v>38</v>
      </c>
      <c r="BH5" s="72">
        <v>0.18484048479766238</v>
      </c>
      <c r="BI5" t="str">
        <f>"1"</f>
        <v>1</v>
      </c>
      <c r="BJ5" t="str">
        <f xml:space="preserve"> IF($BH$5 &gt;= $G$88, "2","1")</f>
        <v>1</v>
      </c>
      <c r="BK5">
        <f xml:space="preserve"> IF( AND( $BI$5 = "2", $BJ$5 = "2" ), 1, IF( AND( $BI$5 = "2", $BJ$5 = "1" ), 2, IF( AND( $BI$5 = "1", $BJ$5 = "2" ), 3, 4 ) ) )</f>
        <v>4</v>
      </c>
      <c r="BM5" s="72">
        <v>0.66134820423780039</v>
      </c>
      <c r="BN5" t="str">
        <f>"2"</f>
        <v>2</v>
      </c>
      <c r="BO5" t="str">
        <f xml:space="preserve"> IF($BM$5 &gt;= $G$112, "2","1")</f>
        <v>2</v>
      </c>
      <c r="BP5">
        <f xml:space="preserve"> IF( AND( $BN$5 = "2", $BO$5 = "2" ), 1, IF( AND( $BN$5 = "2", $BO$5 = "1" ), 2, IF( AND( $BN$5 = "1", $BO$5 = "2" ), 3, 4 ) ) )</f>
        <v>1</v>
      </c>
    </row>
    <row r="6" spans="2:68" x14ac:dyDescent="0.2">
      <c r="BH6" s="72">
        <v>0.27427842916372186</v>
      </c>
      <c r="BI6" t="str">
        <f>"1"</f>
        <v>1</v>
      </c>
      <c r="BJ6" t="str">
        <f xml:space="preserve"> IF($BH$6 &gt;= $G$88, "2","1")</f>
        <v>1</v>
      </c>
      <c r="BK6">
        <f xml:space="preserve"> IF( AND( $BI$6 = "2", $BJ$6 = "2" ), 1, IF( AND( $BI$6 = "2", $BJ$6 = "1" ), 2, IF( AND( $BI$6 = "1", $BJ$6 = "2" ), 3, 4 ) ) )</f>
        <v>4</v>
      </c>
      <c r="BM6" s="72">
        <v>6.3903075864769149E-2</v>
      </c>
      <c r="BN6" t="str">
        <f>"1"</f>
        <v>1</v>
      </c>
      <c r="BO6" t="str">
        <f xml:space="preserve"> IF($BM$6 &gt;= $G$112, "2","1")</f>
        <v>1</v>
      </c>
      <c r="BP6">
        <f xml:space="preserve"> IF( AND( $BN$6 = "2", $BO$6 = "2" ), 1, IF( AND( $BN$6 = "2", $BO$6 = "1" ), 2, IF( AND( $BN$6 = "1", $BO$6 = "2" ), 3, 4 ) ) )</f>
        <v>4</v>
      </c>
    </row>
    <row r="7" spans="2:68" x14ac:dyDescent="0.2">
      <c r="BH7" s="72">
        <v>6.265550731514348E-2</v>
      </c>
      <c r="BI7" t="str">
        <f>"1"</f>
        <v>1</v>
      </c>
      <c r="BJ7" t="str">
        <f xml:space="preserve"> IF($BH$7 &gt;= $G$88, "2","1")</f>
        <v>1</v>
      </c>
      <c r="BK7">
        <f xml:space="preserve"> IF( AND( $BI$7 = "2", $BJ$7 = "2" ), 1, IF( AND( $BI$7 = "2", $BJ$7 = "1" ), 2, IF( AND( $BI$7 = "1", $BJ$7 = "2" ), 3, 4 ) ) )</f>
        <v>4</v>
      </c>
      <c r="BM7" s="72">
        <v>0.68802054650740174</v>
      </c>
      <c r="BN7" t="str">
        <f>"1"</f>
        <v>1</v>
      </c>
      <c r="BO7" t="str">
        <f xml:space="preserve"> IF($BM$7 &gt;= $G$112, "2","1")</f>
        <v>2</v>
      </c>
      <c r="BP7">
        <f xml:space="preserve"> IF( AND( $BN$7 = "2", $BO$7 = "2" ), 1, IF( AND( $BN$7 = "2", $BO$7 = "1" ), 2, IF( AND( $BN$7 = "1", $BO$7 = "2" ), 3, 4 ) ) )</f>
        <v>3</v>
      </c>
    </row>
    <row r="8" spans="2:68" x14ac:dyDescent="0.2">
      <c r="BH8" s="72">
        <v>3.042458010316711E-2</v>
      </c>
      <c r="BI8" t="str">
        <f>"1"</f>
        <v>1</v>
      </c>
      <c r="BJ8" t="str">
        <f xml:space="preserve"> IF($BH$8 &gt;= $G$88, "2","1")</f>
        <v>1</v>
      </c>
      <c r="BK8">
        <f xml:space="preserve"> IF( AND( $BI$8 = "2", $BJ$8 = "2" ), 1, IF( AND( $BI$8 = "2", $BJ$8 = "1" ), 2, IF( AND( $BI$8 = "1", $BJ$8 = "2" ), 3, 4 ) ) )</f>
        <v>4</v>
      </c>
      <c r="BM8" s="72">
        <v>0.23029825958739203</v>
      </c>
      <c r="BN8" t="str">
        <f>"2"</f>
        <v>2</v>
      </c>
      <c r="BO8" t="str">
        <f xml:space="preserve"> IF($BM$8 &gt;= $G$112, "2","1")</f>
        <v>1</v>
      </c>
      <c r="BP8">
        <f xml:space="preserve"> IF( AND( $BN$8 = "2", $BO$8 = "2" ), 1, IF( AND( $BN$8 = "2", $BO$8 = "1" ), 2, IF( AND( $BN$8 = "1", $BO$8 = "2" ), 3, 4 ) ) )</f>
        <v>2</v>
      </c>
    </row>
    <row r="9" spans="2:68" x14ac:dyDescent="0.2">
      <c r="BH9" s="72">
        <v>0.41396129037085821</v>
      </c>
      <c r="BI9" t="str">
        <f>"1"</f>
        <v>1</v>
      </c>
      <c r="BJ9" t="str">
        <f xml:space="preserve"> IF($BH$9 &gt;= $G$88, "2","1")</f>
        <v>1</v>
      </c>
      <c r="BK9">
        <f xml:space="preserve"> IF( AND( $BI$9 = "2", $BJ$9 = "2" ), 1, IF( AND( $BI$9 = "2", $BJ$9 = "1" ), 2, IF( AND( $BI$9 = "1", $BJ$9 = "2" ), 3, 4 ) ) )</f>
        <v>4</v>
      </c>
      <c r="BM9" s="72">
        <v>0.25567955344299065</v>
      </c>
      <c r="BN9" t="str">
        <f>"2"</f>
        <v>2</v>
      </c>
      <c r="BO9" t="str">
        <f xml:space="preserve"> IF($BM$9 &gt;= $G$112, "2","1")</f>
        <v>1</v>
      </c>
      <c r="BP9">
        <f xml:space="preserve"> IF( AND( $BN$9 = "2", $BO$9 = "2" ), 1, IF( AND( $BN$9 = "2", $BO$9 = "1" ), 2, IF( AND( $BN$9 = "1", $BO$9 = "2" ), 3, 4 ) ) )</f>
        <v>2</v>
      </c>
    </row>
    <row r="10" spans="2:68" ht="18.75" x14ac:dyDescent="0.3">
      <c r="B10" s="80" t="s">
        <v>833</v>
      </c>
      <c r="BH10" s="72">
        <v>0.18450659545469789</v>
      </c>
      <c r="BI10" t="str">
        <f>"1"</f>
        <v>1</v>
      </c>
      <c r="BJ10" t="str">
        <f xml:space="preserve"> IF($BH$10 &gt;= $G$88, "2","1")</f>
        <v>1</v>
      </c>
      <c r="BK10">
        <f xml:space="preserve"> IF( AND( $BI$10 = "2", $BJ$10 = "2" ), 1, IF( AND( $BI$10 = "2", $BJ$10 = "1" ), 2, IF( AND( $BI$10 = "1", $BJ$10 = "2" ), 3, 4 ) ) )</f>
        <v>4</v>
      </c>
      <c r="BM10" s="72">
        <v>0.91451570861865505</v>
      </c>
      <c r="BN10" t="str">
        <f>"2"</f>
        <v>2</v>
      </c>
      <c r="BO10" t="str">
        <f xml:space="preserve"> IF($BM$10 &gt;= $G$112, "2","1")</f>
        <v>2</v>
      </c>
      <c r="BP10">
        <f xml:space="preserve"> IF( AND( $BN$10 = "2", $BO$10 = "2" ), 1, IF( AND( $BN$10 = "2", $BO$10 = "1" ), 2, IF( AND( $BN$10 = "1", $BO$10 = "2" ), 3, 4 ) ) )</f>
        <v>1</v>
      </c>
    </row>
    <row r="11" spans="2:68" x14ac:dyDescent="0.2">
      <c r="BH11" s="72">
        <v>0.5028863533874306</v>
      </c>
      <c r="BI11" t="str">
        <f>"1"</f>
        <v>1</v>
      </c>
      <c r="BJ11" t="str">
        <f xml:space="preserve"> IF($BH$11 &gt;= $G$88, "2","1")</f>
        <v>2</v>
      </c>
      <c r="BK11">
        <f xml:space="preserve"> IF( AND( $BI$11 = "2", $BJ$11 = "2" ), 1, IF( AND( $BI$11 = "2", $BJ$11 = "1" ), 2, IF( AND( $BI$11 = "1", $BJ$11 = "2" ), 3, 4 ) ) )</f>
        <v>3</v>
      </c>
      <c r="BM11" s="72">
        <v>0.8800419606247305</v>
      </c>
      <c r="BN11" t="str">
        <f>"2"</f>
        <v>2</v>
      </c>
      <c r="BO11" t="str">
        <f xml:space="preserve"> IF($BM$11 &gt;= $G$112, "2","1")</f>
        <v>2</v>
      </c>
      <c r="BP11">
        <f xml:space="preserve"> IF( AND( $BN$11 = "2", $BO$11 = "2" ), 1, IF( AND( $BN$11 = "2", $BO$11 = "1" ), 2, IF( AND( $BN$11 = "1", $BO$11 = "2" ), 3, 4 ) ) )</f>
        <v>1</v>
      </c>
    </row>
    <row r="12" spans="2:68" ht="15.75" x14ac:dyDescent="0.25">
      <c r="C12" s="74" t="s">
        <v>838</v>
      </c>
      <c r="D12" s="75"/>
      <c r="E12" s="75"/>
      <c r="F12" s="75"/>
      <c r="G12" s="75"/>
      <c r="H12" s="75"/>
      <c r="I12" s="75"/>
      <c r="J12" s="75"/>
      <c r="K12" s="76"/>
      <c r="BH12" s="72">
        <v>5.4247465041145103E-2</v>
      </c>
      <c r="BI12" t="str">
        <f>"1"</f>
        <v>1</v>
      </c>
      <c r="BJ12" t="str">
        <f xml:space="preserve"> IF($BH$12 &gt;= $G$88, "2","1")</f>
        <v>1</v>
      </c>
      <c r="BK12">
        <f xml:space="preserve"> IF( AND( $BI$12 = "2", $BJ$12 = "2" ), 1, IF( AND( $BI$12 = "2", $BJ$12 = "1" ), 2, IF( AND( $BI$12 = "1", $BJ$12 = "2" ), 3, 4 ) ) )</f>
        <v>4</v>
      </c>
      <c r="BM12" s="72">
        <v>6.3390756750869345E-2</v>
      </c>
      <c r="BN12" t="str">
        <f>"1"</f>
        <v>1</v>
      </c>
      <c r="BO12" t="str">
        <f xml:space="preserve"> IF($BM$12 &gt;= $G$112, "2","1")</f>
        <v>1</v>
      </c>
      <c r="BP12">
        <f xml:space="preserve"> IF( AND( $BN$12 = "2", $BO$12 = "2" ), 1, IF( AND( $BN$12 = "2", $BO$12 = "1" ), 2, IF( AND( $BN$12 = "1", $BO$12 = "2" ), 3, 4 ) ) )</f>
        <v>4</v>
      </c>
    </row>
    <row r="13" spans="2:68" x14ac:dyDescent="0.2">
      <c r="C13" s="84" t="s">
        <v>839</v>
      </c>
      <c r="D13" s="85"/>
      <c r="E13" s="85"/>
      <c r="F13" s="86"/>
      <c r="G13" s="88" t="s">
        <v>840</v>
      </c>
      <c r="H13" s="89"/>
      <c r="I13" s="89"/>
      <c r="J13" s="89"/>
      <c r="K13" s="90"/>
      <c r="BH13" s="72">
        <v>0.44519905119145081</v>
      </c>
      <c r="BI13" t="str">
        <f>"1"</f>
        <v>1</v>
      </c>
      <c r="BJ13" t="str">
        <f xml:space="preserve"> IF($BH$13 &gt;= $G$88, "2","1")</f>
        <v>1</v>
      </c>
      <c r="BK13">
        <f xml:space="preserve"> IF( AND( $BI$13 = "2", $BJ$13 = "2" ), 1, IF( AND( $BI$13 = "2", $BJ$13 = "1" ), 2, IF( AND( $BI$13 = "1", $BJ$13 = "2" ), 3, 4 ) ) )</f>
        <v>4</v>
      </c>
      <c r="BM13" s="72">
        <v>0.6707873610879076</v>
      </c>
      <c r="BN13" t="str">
        <f>"2"</f>
        <v>2</v>
      </c>
      <c r="BO13" t="str">
        <f xml:space="preserve"> IF($BM$13 &gt;= $G$112, "2","1")</f>
        <v>2</v>
      </c>
      <c r="BP13">
        <f xml:space="preserve"> IF( AND( $BN$13 = "2", $BO$13 = "2" ), 1, IF( AND( $BN$13 = "2", $BO$13 = "1" ), 2, IF( AND( $BN$13 = "1", $BO$13 = "2" ), 3, 4 ) ) )</f>
        <v>1</v>
      </c>
    </row>
    <row r="14" spans="2:68" x14ac:dyDescent="0.2">
      <c r="C14" s="84" t="s">
        <v>841</v>
      </c>
      <c r="D14" s="85"/>
      <c r="E14" s="85"/>
      <c r="F14" s="86"/>
      <c r="G14" s="88" t="s">
        <v>946</v>
      </c>
      <c r="H14" s="89"/>
      <c r="I14" s="89"/>
      <c r="J14" s="89"/>
      <c r="K14" s="90"/>
      <c r="BH14" s="72">
        <v>0.20447075415579433</v>
      </c>
      <c r="BI14" t="str">
        <f>"1"</f>
        <v>1</v>
      </c>
      <c r="BJ14" t="str">
        <f xml:space="preserve"> IF($BH$14 &gt;= $G$88, "2","1")</f>
        <v>1</v>
      </c>
      <c r="BK14">
        <f xml:space="preserve"> IF( AND( $BI$14 = "2", $BJ$14 = "2" ), 1, IF( AND( $BI$14 = "2", $BJ$14 = "1" ), 2, IF( AND( $BI$14 = "1", $BJ$14 = "2" ), 3, 4 ) ) )</f>
        <v>4</v>
      </c>
      <c r="BM14" s="72">
        <v>0.47952760362741131</v>
      </c>
      <c r="BN14" t="str">
        <f>"2"</f>
        <v>2</v>
      </c>
      <c r="BO14" t="str">
        <f xml:space="preserve"> IF($BM$14 &gt;= $G$112, "2","1")</f>
        <v>1</v>
      </c>
      <c r="BP14">
        <f xml:space="preserve"> IF( AND( $BN$14 = "2", $BO$14 = "2" ), 1, IF( AND( $BN$14 = "2", $BO$14 = "1" ), 2, IF( AND( $BN$14 = "1", $BO$14 = "2" ), 3, 4 ) ) )</f>
        <v>2</v>
      </c>
    </row>
    <row r="15" spans="2:68" x14ac:dyDescent="0.2">
      <c r="C15" s="84" t="s">
        <v>954</v>
      </c>
      <c r="D15" s="85"/>
      <c r="E15" s="85"/>
      <c r="F15" s="86"/>
      <c r="G15" s="88" t="s">
        <v>955</v>
      </c>
      <c r="H15" s="89"/>
      <c r="I15" s="89"/>
      <c r="J15" s="89"/>
      <c r="K15" s="90"/>
      <c r="BH15" s="72">
        <v>0.34519470309295774</v>
      </c>
      <c r="BI15" t="str">
        <f>"1"</f>
        <v>1</v>
      </c>
      <c r="BJ15" t="str">
        <f xml:space="preserve"> IF($BH$15 &gt;= $G$88, "2","1")</f>
        <v>1</v>
      </c>
      <c r="BK15">
        <f xml:space="preserve"> IF( AND( $BI$15 = "2", $BJ$15 = "2" ), 1, IF( AND( $BI$15 = "2", $BJ$15 = "1" ), 2, IF( AND( $BI$15 = "1", $BJ$15 = "2" ), 3, 4 ) ) )</f>
        <v>4</v>
      </c>
      <c r="BM15" s="72">
        <v>0.53368820013017382</v>
      </c>
      <c r="BN15" t="str">
        <f>"2"</f>
        <v>2</v>
      </c>
      <c r="BO15" t="str">
        <f xml:space="preserve"> IF($BM$15 &gt;= $G$112, "2","1")</f>
        <v>2</v>
      </c>
      <c r="BP15">
        <f xml:space="preserve"> IF( AND( $BN$15 = "2", $BO$15 = "2" ), 1, IF( AND( $BN$15 = "2", $BO$15 = "1" ), 2, IF( AND( $BN$15 = "1", $BO$15 = "2" ), 3, 4 ) ) )</f>
        <v>1</v>
      </c>
    </row>
    <row r="16" spans="2:68" x14ac:dyDescent="0.2">
      <c r="C16" s="84" t="s">
        <v>956</v>
      </c>
      <c r="D16" s="85"/>
      <c r="E16" s="85"/>
      <c r="F16" s="86"/>
      <c r="G16" s="88">
        <v>360</v>
      </c>
      <c r="H16" s="89"/>
      <c r="I16" s="89"/>
      <c r="J16" s="89"/>
      <c r="K16" s="90"/>
      <c r="BH16" s="72">
        <v>0.23382281959918369</v>
      </c>
      <c r="BI16" t="str">
        <f>"1"</f>
        <v>1</v>
      </c>
      <c r="BJ16" t="str">
        <f xml:space="preserve"> IF($BH$16 &gt;= $G$88, "2","1")</f>
        <v>1</v>
      </c>
      <c r="BK16">
        <f xml:space="preserve"> IF( AND( $BI$16 = "2", $BJ$16 = "2" ), 1, IF( AND( $BI$16 = "2", $BJ$16 = "1" ), 2, IF( AND( $BI$16 = "1", $BJ$16 = "2" ), 3, 4 ) ) )</f>
        <v>4</v>
      </c>
      <c r="BM16" s="72">
        <v>0.72710516828019822</v>
      </c>
      <c r="BN16" t="str">
        <f>"1"</f>
        <v>1</v>
      </c>
      <c r="BO16" t="str">
        <f xml:space="preserve"> IF($BM$16 &gt;= $G$112, "2","1")</f>
        <v>2</v>
      </c>
      <c r="BP16">
        <f xml:space="preserve"> IF( AND( $BN$16 = "2", $BO$16 = "2" ), 1, IF( AND( $BN$16 = "2", $BO$16 = "1" ), 2, IF( AND( $BN$16 = "1", $BO$16 = "2" ), 3, 4 ) ) )</f>
        <v>3</v>
      </c>
    </row>
    <row r="17" spans="3:68" x14ac:dyDescent="0.2">
      <c r="C17" s="84" t="s">
        <v>957</v>
      </c>
      <c r="D17" s="85"/>
      <c r="E17" s="85"/>
      <c r="F17" s="86"/>
      <c r="G17" s="88" t="s">
        <v>958</v>
      </c>
      <c r="H17" s="89"/>
      <c r="I17" s="89"/>
      <c r="J17" s="89"/>
      <c r="K17" s="90"/>
      <c r="BH17" s="72">
        <v>5.9432998131482555E-2</v>
      </c>
      <c r="BI17" t="str">
        <f>"1"</f>
        <v>1</v>
      </c>
      <c r="BJ17" t="str">
        <f xml:space="preserve"> IF($BH$17 &gt;= $G$88, "2","1")</f>
        <v>1</v>
      </c>
      <c r="BK17">
        <f xml:space="preserve"> IF( AND( $BI$17 = "2", $BJ$17 = "2" ), 1, IF( AND( $BI$17 = "2", $BJ$17 = "1" ), 2, IF( AND( $BI$17 = "1", $BJ$17 = "2" ), 3, 4 ) ) )</f>
        <v>4</v>
      </c>
      <c r="BM17" s="72">
        <v>0.87855971788800058</v>
      </c>
      <c r="BN17" t="str">
        <f>"2"</f>
        <v>2</v>
      </c>
      <c r="BO17" t="str">
        <f xml:space="preserve"> IF($BM$17 &gt;= $G$112, "2","1")</f>
        <v>2</v>
      </c>
      <c r="BP17">
        <f xml:space="preserve"> IF( AND( $BN$17 = "2", $BO$17 = "2" ), 1, IF( AND( $BN$17 = "2", $BO$17 = "1" ), 2, IF( AND( $BN$17 = "1", $BO$17 = "2" ), 3, 4 ) ) )</f>
        <v>1</v>
      </c>
    </row>
    <row r="18" spans="3:68" x14ac:dyDescent="0.2">
      <c r="C18" s="84" t="s">
        <v>959</v>
      </c>
      <c r="D18" s="85"/>
      <c r="E18" s="85"/>
      <c r="F18" s="86"/>
      <c r="G18" s="88">
        <v>240</v>
      </c>
      <c r="H18" s="89"/>
      <c r="I18" s="89"/>
      <c r="J18" s="89"/>
      <c r="K18" s="90"/>
      <c r="BH18" s="72">
        <v>2.818345071768287E-2</v>
      </c>
      <c r="BI18" t="str">
        <f>"1"</f>
        <v>1</v>
      </c>
      <c r="BJ18" t="str">
        <f xml:space="preserve"> IF($BH$18 &gt;= $G$88, "2","1")</f>
        <v>1</v>
      </c>
      <c r="BK18">
        <f xml:space="preserve"> IF( AND( $BI$18 = "2", $BJ$18 = "2" ), 1, IF( AND( $BI$18 = "2", $BJ$18 = "1" ), 2, IF( AND( $BI$18 = "1", $BJ$18 = "2" ), 3, 4 ) ) )</f>
        <v>4</v>
      </c>
      <c r="BM18" s="72">
        <v>0.11296357879129212</v>
      </c>
      <c r="BN18" t="str">
        <f>"1"</f>
        <v>1</v>
      </c>
      <c r="BO18" t="str">
        <f xml:space="preserve"> IF($BM$18 &gt;= $G$112, "2","1")</f>
        <v>1</v>
      </c>
      <c r="BP18">
        <f xml:space="preserve"> IF( AND( $BN$18 = "2", $BO$18 = "2" ), 1, IF( AND( $BN$18 = "2", $BO$18 = "1" ), 2, IF( AND( $BN$18 = "1", $BO$18 = "2" ), 3, 4 ) ) )</f>
        <v>4</v>
      </c>
    </row>
    <row r="19" spans="3:68" x14ac:dyDescent="0.2">
      <c r="BH19" s="72">
        <v>0.18450659545469789</v>
      </c>
      <c r="BI19" t="str">
        <f>"1"</f>
        <v>1</v>
      </c>
      <c r="BJ19" t="str">
        <f xml:space="preserve"> IF($BH$19 &gt;= $G$88, "2","1")</f>
        <v>1</v>
      </c>
      <c r="BK19">
        <f xml:space="preserve"> IF( AND( $BI$19 = "2", $BJ$19 = "2" ), 1, IF( AND( $BI$19 = "2", $BJ$19 = "1" ), 2, IF( AND( $BI$19 = "1", $BJ$19 = "2" ), 3, 4 ) ) )</f>
        <v>4</v>
      </c>
      <c r="BM19" s="72">
        <v>7.6137592116787681E-2</v>
      </c>
      <c r="BN19" t="str">
        <f>"1"</f>
        <v>1</v>
      </c>
      <c r="BO19" t="str">
        <f xml:space="preserve"> IF($BM$19 &gt;= $G$112, "2","1")</f>
        <v>1</v>
      </c>
      <c r="BP19">
        <f xml:space="preserve"> IF( AND( $BN$19 = "2", $BO$19 = "2" ), 1, IF( AND( $BN$19 = "2", $BO$19 = "1" ), 2, IF( AND( $BN$19 = "1", $BO$19 = "2" ), 3, 4 ) ) )</f>
        <v>4</v>
      </c>
    </row>
    <row r="20" spans="3:68" ht="15.75" x14ac:dyDescent="0.25">
      <c r="C20" s="74" t="s">
        <v>848</v>
      </c>
      <c r="D20" s="75"/>
      <c r="E20" s="75"/>
      <c r="F20" s="75"/>
      <c r="G20" s="75"/>
      <c r="H20" s="75"/>
      <c r="I20" s="75"/>
      <c r="J20" s="75"/>
      <c r="K20" s="75"/>
      <c r="L20" s="75"/>
      <c r="M20" s="75"/>
      <c r="N20" s="76"/>
      <c r="BH20" s="72">
        <v>7.707538428578449E-2</v>
      </c>
      <c r="BI20" t="str">
        <f>"1"</f>
        <v>1</v>
      </c>
      <c r="BJ20" t="str">
        <f xml:space="preserve"> IF($BH$20 &gt;= $G$88, "2","1")</f>
        <v>1</v>
      </c>
      <c r="BK20">
        <f xml:space="preserve"> IF( AND( $BI$20 = "2", $BJ$20 = "2" ), 1, IF( AND( $BI$20 = "2", $BJ$20 = "1" ), 2, IF( AND( $BI$20 = "1", $BJ$20 = "2" ), 3, 4 ) ) )</f>
        <v>4</v>
      </c>
      <c r="BM20" s="72">
        <v>7.3749261090826537E-2</v>
      </c>
      <c r="BN20" t="str">
        <f>"1"</f>
        <v>1</v>
      </c>
      <c r="BO20" t="str">
        <f xml:space="preserve"> IF($BM$20 &gt;= $G$112, "2","1")</f>
        <v>1</v>
      </c>
      <c r="BP20">
        <f xml:space="preserve"> IF( AND( $BN$20 = "2", $BO$20 = "2" ), 1, IF( AND( $BN$20 = "2", $BO$20 = "1" ), 2, IF( AND( $BN$20 = "1", $BO$20 = "2" ), 3, 4 ) ) )</f>
        <v>4</v>
      </c>
    </row>
    <row r="21" spans="3:68" x14ac:dyDescent="0.2">
      <c r="C21" s="84" t="s">
        <v>960</v>
      </c>
      <c r="D21" s="86"/>
      <c r="E21" s="88">
        <v>10</v>
      </c>
      <c r="F21" s="89"/>
      <c r="G21" s="89"/>
      <c r="H21" s="89"/>
      <c r="I21" s="89"/>
      <c r="J21" s="89"/>
      <c r="K21" s="89"/>
      <c r="L21" s="89"/>
      <c r="M21" s="89"/>
      <c r="N21" s="90"/>
      <c r="BH21" s="72">
        <v>9.4783815312880618E-2</v>
      </c>
      <c r="BI21" t="str">
        <f>"1"</f>
        <v>1</v>
      </c>
      <c r="BJ21" t="str">
        <f xml:space="preserve"> IF($BH$21 &gt;= $G$88, "2","1")</f>
        <v>1</v>
      </c>
      <c r="BK21">
        <f xml:space="preserve"> IF( AND( $BI$21 = "2", $BJ$21 = "2" ), 1, IF( AND( $BI$21 = "2", $BJ$21 = "1" ), 2, IF( AND( $BI$21 = "1", $BJ$21 = "2" ), 3, 4 ) ) )</f>
        <v>4</v>
      </c>
      <c r="BM21" s="72">
        <v>0.87318034940265521</v>
      </c>
      <c r="BN21" t="str">
        <f>"2"</f>
        <v>2</v>
      </c>
      <c r="BO21" t="str">
        <f xml:space="preserve"> IF($BM$21 &gt;= $G$112, "2","1")</f>
        <v>2</v>
      </c>
      <c r="BP21">
        <f xml:space="preserve"> IF( AND( $BN$21 = "2", $BO$21 = "2" ), 1, IF( AND( $BN$21 = "2", $BO$21 = "1" ), 2, IF( AND( $BN$21 = "1", $BO$21 = "2" ), 3, 4 ) ) )</f>
        <v>1</v>
      </c>
    </row>
    <row r="22" spans="3:68" x14ac:dyDescent="0.2">
      <c r="C22" s="84" t="s">
        <v>961</v>
      </c>
      <c r="D22" s="86"/>
      <c r="E22" s="72" t="s">
        <v>15</v>
      </c>
      <c r="F22" s="72" t="s">
        <v>16</v>
      </c>
      <c r="G22" s="72" t="s">
        <v>663</v>
      </c>
      <c r="H22" s="72" t="s">
        <v>664</v>
      </c>
      <c r="I22" s="72" t="s">
        <v>665</v>
      </c>
      <c r="J22" s="72" t="s">
        <v>666</v>
      </c>
      <c r="K22" s="72" t="s">
        <v>667</v>
      </c>
      <c r="L22" s="72" t="s">
        <v>668</v>
      </c>
      <c r="M22" s="72" t="s">
        <v>669</v>
      </c>
      <c r="N22" s="72" t="s">
        <v>693</v>
      </c>
      <c r="BH22" s="72">
        <v>0.1843370501092263</v>
      </c>
      <c r="BI22" t="str">
        <f>"1"</f>
        <v>1</v>
      </c>
      <c r="BJ22" t="str">
        <f xml:space="preserve"> IF($BH$22 &gt;= $G$88, "2","1")</f>
        <v>1</v>
      </c>
      <c r="BK22">
        <f xml:space="preserve"> IF( AND( $BI$22 = "2", $BJ$22 = "2" ), 1, IF( AND( $BI$22 = "2", $BJ$22 = "1" ), 2, IF( AND( $BI$22 = "1", $BJ$22 = "2" ), 3, 4 ) ) )</f>
        <v>4</v>
      </c>
      <c r="BM22" s="72">
        <v>7.0148598190546724E-2</v>
      </c>
      <c r="BN22" t="str">
        <f>"1"</f>
        <v>1</v>
      </c>
      <c r="BO22" t="str">
        <f xml:space="preserve"> IF($BM$22 &gt;= $G$112, "2","1")</f>
        <v>1</v>
      </c>
      <c r="BP22">
        <f xml:space="preserve"> IF( AND( $BN$22 = "2", $BO$22 = "2" ), 1, IF( AND( $BN$22 = "2", $BO$22 = "1" ), 2, IF( AND( $BN$22 = "1", $BO$22 = "2" ), 3, 4 ) ) )</f>
        <v>4</v>
      </c>
    </row>
    <row r="23" spans="3:68" x14ac:dyDescent="0.2">
      <c r="C23" s="84" t="s">
        <v>962</v>
      </c>
      <c r="D23" s="86"/>
      <c r="E23" s="77" t="s">
        <v>882</v>
      </c>
      <c r="F23" s="87"/>
      <c r="G23" s="87"/>
      <c r="H23" s="87"/>
      <c r="I23" s="87"/>
      <c r="J23" s="87"/>
      <c r="K23" s="87"/>
      <c r="L23" s="87"/>
      <c r="M23" s="87"/>
      <c r="N23" s="78"/>
      <c r="BH23" s="72">
        <v>1.809516595198768E-2</v>
      </c>
      <c r="BI23" t="str">
        <f>"1"</f>
        <v>1</v>
      </c>
      <c r="BJ23" t="str">
        <f xml:space="preserve"> IF($BH$23 &gt;= $G$88, "2","1")</f>
        <v>1</v>
      </c>
      <c r="BK23">
        <f xml:space="preserve"> IF( AND( $BI$23 = "2", $BJ$23 = "2" ), 1, IF( AND( $BI$23 = "2", $BJ$23 = "1" ), 2, IF( AND( $BI$23 = "1", $BJ$23 = "2" ), 3, 4 ) ) )</f>
        <v>4</v>
      </c>
      <c r="BM23" s="72">
        <v>0.62022792146861683</v>
      </c>
      <c r="BN23" t="str">
        <f>"1"</f>
        <v>1</v>
      </c>
      <c r="BO23" t="str">
        <f xml:space="preserve"> IF($BM$23 &gt;= $G$112, "2","1")</f>
        <v>2</v>
      </c>
      <c r="BP23">
        <f xml:space="preserve"> IF( AND( $BN$23 = "2", $BO$23 = "2" ), 1, IF( AND( $BN$23 = "2", $BO$23 = "1" ), 2, IF( AND( $BN$23 = "1", $BO$23 = "2" ), 3, 4 ) ) )</f>
        <v>3</v>
      </c>
    </row>
    <row r="24" spans="3:68" x14ac:dyDescent="0.2">
      <c r="BH24" s="72">
        <v>0.10615964469520099</v>
      </c>
      <c r="BI24" t="str">
        <f>"1"</f>
        <v>1</v>
      </c>
      <c r="BJ24" t="str">
        <f xml:space="preserve"> IF($BH$24 &gt;= $G$88, "2","1")</f>
        <v>1</v>
      </c>
      <c r="BK24">
        <f xml:space="preserve"> IF( AND( $BI$24 = "2", $BJ$24 = "2" ), 1, IF( AND( $BI$24 = "2", $BJ$24 = "1" ), 2, IF( AND( $BI$24 = "1", $BJ$24 = "2" ), 3, 4 ) ) )</f>
        <v>4</v>
      </c>
      <c r="BM24" s="72">
        <v>0.95693100710973467</v>
      </c>
      <c r="BN24" t="str">
        <f>"2"</f>
        <v>2</v>
      </c>
      <c r="BO24" t="str">
        <f xml:space="preserve"> IF($BM$24 &gt;= $G$112, "2","1")</f>
        <v>2</v>
      </c>
      <c r="BP24">
        <f xml:space="preserve"> IF( AND( $BN$24 = "2", $BO$24 = "2" ), 1, IF( AND( $BN$24 = "2", $BO$24 = "1" ), 2, IF( AND( $BN$24 = "1", $BO$24 = "2" ), 3, 4 ) ) )</f>
        <v>1</v>
      </c>
    </row>
    <row r="25" spans="3:68" ht="15.75" x14ac:dyDescent="0.25">
      <c r="C25" s="74" t="s">
        <v>851</v>
      </c>
      <c r="D25" s="75"/>
      <c r="E25" s="75"/>
      <c r="F25" s="75"/>
      <c r="G25" s="75"/>
      <c r="H25" s="75"/>
      <c r="I25" s="75"/>
      <c r="J25" s="76"/>
      <c r="BH25" s="72">
        <v>0.20447075415579433</v>
      </c>
      <c r="BI25" t="str">
        <f>"1"</f>
        <v>1</v>
      </c>
      <c r="BJ25" t="str">
        <f xml:space="preserve"> IF($BH$25 &gt;= $G$88, "2","1")</f>
        <v>1</v>
      </c>
      <c r="BK25">
        <f xml:space="preserve"> IF( AND( $BI$25 = "2", $BJ$25 = "2" ), 1, IF( AND( $BI$25 = "2", $BJ$25 = "1" ), 2, IF( AND( $BI$25 = "1", $BJ$25 = "2" ), 3, 4 ) ) )</f>
        <v>4</v>
      </c>
      <c r="BM25" s="72">
        <v>0.44519905119145081</v>
      </c>
      <c r="BN25" t="str">
        <f>"2"</f>
        <v>2</v>
      </c>
      <c r="BO25" t="str">
        <f xml:space="preserve"> IF($BM$25 &gt;= $G$112, "2","1")</f>
        <v>1</v>
      </c>
      <c r="BP25">
        <f xml:space="preserve"> IF( AND( $BN$25 = "2", $BO$25 = "2" ), 1, IF( AND( $BN$25 = "2", $BO$25 = "1" ), 2, IF( AND( $BN$25 = "1", $BO$25 = "2" ), 3, 4 ) ) )</f>
        <v>2</v>
      </c>
    </row>
    <row r="26" spans="3:68" x14ac:dyDescent="0.2">
      <c r="C26" s="84" t="s">
        <v>963</v>
      </c>
      <c r="D26" s="85"/>
      <c r="E26" s="85"/>
      <c r="F26" s="86"/>
      <c r="G26" s="88" t="s">
        <v>964</v>
      </c>
      <c r="H26" s="89"/>
      <c r="I26" s="89"/>
      <c r="J26" s="90"/>
      <c r="BH26" s="72">
        <v>5.2106943479634266E-2</v>
      </c>
      <c r="BI26" t="str">
        <f>"1"</f>
        <v>1</v>
      </c>
      <c r="BJ26" t="str">
        <f xml:space="preserve"> IF($BH$26 &gt;= $G$88, "2","1")</f>
        <v>1</v>
      </c>
      <c r="BK26">
        <f xml:space="preserve"> IF( AND( $BI$26 = "2", $BJ$26 = "2" ), 1, IF( AND( $BI$26 = "2", $BJ$26 = "1" ), 2, IF( AND( $BI$26 = "1", $BJ$26 = "2" ), 3, 4 ) ) )</f>
        <v>4</v>
      </c>
      <c r="BM26" s="72">
        <v>0.11881916942916014</v>
      </c>
      <c r="BN26" t="str">
        <f>"1"</f>
        <v>1</v>
      </c>
      <c r="BO26" t="str">
        <f xml:space="preserve"> IF($BM$26 &gt;= $G$112, "2","1")</f>
        <v>1</v>
      </c>
      <c r="BP26">
        <f xml:space="preserve"> IF( AND( $BN$26 = "2", $BO$26 = "2" ), 1, IF( AND( $BN$26 = "2", $BO$26 = "1" ), 2, IF( AND( $BN$26 = "1", $BO$26 = "2" ), 3, 4 ) ) )</f>
        <v>4</v>
      </c>
    </row>
    <row r="27" spans="3:68" x14ac:dyDescent="0.2">
      <c r="C27" s="84" t="s">
        <v>965</v>
      </c>
      <c r="D27" s="85"/>
      <c r="E27" s="85"/>
      <c r="F27" s="86"/>
      <c r="G27" s="88">
        <v>95</v>
      </c>
      <c r="H27" s="89"/>
      <c r="I27" s="89"/>
      <c r="J27" s="90"/>
      <c r="BH27" s="72">
        <v>0.20447075415579433</v>
      </c>
      <c r="BI27" t="str">
        <f>"1"</f>
        <v>1</v>
      </c>
      <c r="BJ27" t="str">
        <f xml:space="preserve"> IF($BH$27 &gt;= $G$88, "2","1")</f>
        <v>1</v>
      </c>
      <c r="BK27">
        <f xml:space="preserve"> IF( AND( $BI$27 = "2", $BJ$27 = "2" ), 1, IF( AND( $BI$27 = "2", $BJ$27 = "1" ), 2, IF( AND( $BI$27 = "1", $BJ$27 = "2" ), 3, 4 ) ) )</f>
        <v>4</v>
      </c>
      <c r="BM27" s="72">
        <v>0.51259676994709058</v>
      </c>
      <c r="BN27" t="str">
        <f>"1"</f>
        <v>1</v>
      </c>
      <c r="BO27" t="str">
        <f xml:space="preserve"> IF($BM$27 &gt;= $G$112, "2","1")</f>
        <v>2</v>
      </c>
      <c r="BP27">
        <f xml:space="preserve"> IF( AND( $BN$27 = "2", $BO$27 = "2" ), 1, IF( AND( $BN$27 = "2", $BO$27 = "1" ), 2, IF( AND( $BN$27 = "1", $BO$27 = "2" ), 3, 4 ) ) )</f>
        <v>3</v>
      </c>
    </row>
    <row r="28" spans="3:68" x14ac:dyDescent="0.2">
      <c r="C28" s="84" t="s">
        <v>966</v>
      </c>
      <c r="D28" s="85"/>
      <c r="E28" s="85"/>
      <c r="F28" s="86"/>
      <c r="G28" s="88">
        <v>50</v>
      </c>
      <c r="H28" s="89"/>
      <c r="I28" s="89"/>
      <c r="J28" s="90"/>
      <c r="BH28" s="72">
        <v>1.586151257428248E-2</v>
      </c>
      <c r="BI28" t="str">
        <f>"1"</f>
        <v>1</v>
      </c>
      <c r="BJ28" t="str">
        <f xml:space="preserve"> IF($BH$28 &gt;= $G$88, "2","1")</f>
        <v>1</v>
      </c>
      <c r="BK28">
        <f xml:space="preserve"> IF( AND( $BI$28 = "2", $BJ$28 = "2" ), 1, IF( AND( $BI$28 = "2", $BJ$28 = "1" ), 2, IF( AND( $BI$28 = "1", $BJ$28 = "2" ), 3, 4 ) ) )</f>
        <v>4</v>
      </c>
      <c r="BM28" s="72">
        <v>0.19568254799918913</v>
      </c>
      <c r="BN28" t="str">
        <f>"2"</f>
        <v>2</v>
      </c>
      <c r="BO28" t="str">
        <f xml:space="preserve"> IF($BM$28 &gt;= $G$112, "2","1")</f>
        <v>1</v>
      </c>
      <c r="BP28">
        <f xml:space="preserve"> IF( AND( $BN$28 = "2", $BO$28 = "2" ), 1, IF( AND( $BN$28 = "2", $BO$28 = "1" ), 2, IF( AND( $BN$28 = "1", $BO$28 = "2" ), 3, 4 ) ) )</f>
        <v>2</v>
      </c>
    </row>
    <row r="29" spans="3:68" x14ac:dyDescent="0.2">
      <c r="C29" s="84" t="s">
        <v>967</v>
      </c>
      <c r="D29" s="85"/>
      <c r="E29" s="85"/>
      <c r="F29" s="86"/>
      <c r="G29" s="88" t="s">
        <v>964</v>
      </c>
      <c r="H29" s="89"/>
      <c r="I29" s="89"/>
      <c r="J29" s="90"/>
      <c r="BH29" s="72">
        <v>3.1593844198775152E-2</v>
      </c>
      <c r="BI29" t="str">
        <f>"1"</f>
        <v>1</v>
      </c>
      <c r="BJ29" t="str">
        <f xml:space="preserve"> IF($BH$29 &gt;= $G$88, "2","1")</f>
        <v>1</v>
      </c>
      <c r="BK29">
        <f xml:space="preserve"> IF( AND( $BI$29 = "2", $BJ$29 = "2" ), 1, IF( AND( $BI$29 = "2", $BJ$29 = "1" ), 2, IF( AND( $BI$29 = "1", $BJ$29 = "2" ), 3, 4 ) ) )</f>
        <v>4</v>
      </c>
      <c r="BM29" s="72">
        <v>0.92798063625716964</v>
      </c>
      <c r="BN29" t="str">
        <f>"2"</f>
        <v>2</v>
      </c>
      <c r="BO29" t="str">
        <f xml:space="preserve"> IF($BM$29 &gt;= $G$112, "2","1")</f>
        <v>2</v>
      </c>
      <c r="BP29">
        <f xml:space="preserve"> IF( AND( $BN$29 = "2", $BO$29 = "2" ), 1, IF( AND( $BN$29 = "2", $BO$29 = "1" ), 2, IF( AND( $BN$29 = "1", $BO$29 = "2" ), 3, 4 ) ) )</f>
        <v>1</v>
      </c>
    </row>
    <row r="30" spans="3:68" x14ac:dyDescent="0.2">
      <c r="C30" s="84" t="s">
        <v>968</v>
      </c>
      <c r="D30" s="85"/>
      <c r="E30" s="85"/>
      <c r="F30" s="86"/>
      <c r="G30" s="88" t="s">
        <v>964</v>
      </c>
      <c r="H30" s="89"/>
      <c r="I30" s="89"/>
      <c r="J30" s="90"/>
      <c r="BH30" s="72">
        <v>7.1844866247410058E-2</v>
      </c>
      <c r="BI30" t="str">
        <f>"1"</f>
        <v>1</v>
      </c>
      <c r="BJ30" t="str">
        <f xml:space="preserve"> IF($BH$30 &gt;= $G$88, "2","1")</f>
        <v>1</v>
      </c>
      <c r="BK30">
        <f xml:space="preserve"> IF( AND( $BI$30 = "2", $BJ$30 = "2" ), 1, IF( AND( $BI$30 = "2", $BJ$30 = "1" ), 2, IF( AND( $BI$30 = "1", $BJ$30 = "2" ), 3, 4 ) ) )</f>
        <v>4</v>
      </c>
      <c r="BM30" s="72">
        <v>0.88664312997802064</v>
      </c>
      <c r="BN30" t="str">
        <f>"2"</f>
        <v>2</v>
      </c>
      <c r="BO30" t="str">
        <f xml:space="preserve"> IF($BM$30 &gt;= $G$112, "2","1")</f>
        <v>2</v>
      </c>
      <c r="BP30">
        <f xml:space="preserve"> IF( AND( $BN$30 = "2", $BO$30 = "2" ), 1, IF( AND( $BN$30 = "2", $BO$30 = "1" ), 2, IF( AND( $BN$30 = "1", $BO$30 = "2" ), 3, 4 ) ) )</f>
        <v>1</v>
      </c>
    </row>
    <row r="31" spans="3:68" x14ac:dyDescent="0.2">
      <c r="C31" s="84" t="s">
        <v>969</v>
      </c>
      <c r="D31" s="85"/>
      <c r="E31" s="85"/>
      <c r="F31" s="86"/>
      <c r="G31" s="88" t="s">
        <v>964</v>
      </c>
      <c r="H31" s="89"/>
      <c r="I31" s="89"/>
      <c r="J31" s="90"/>
      <c r="BH31" s="72">
        <v>0.14891190279737843</v>
      </c>
      <c r="BI31" t="str">
        <f>"1"</f>
        <v>1</v>
      </c>
      <c r="BJ31" t="str">
        <f xml:space="preserve"> IF($BH$31 &gt;= $G$88, "2","1")</f>
        <v>1</v>
      </c>
      <c r="BK31">
        <f xml:space="preserve"> IF( AND( $BI$31 = "2", $BJ$31 = "2" ), 1, IF( AND( $BI$31 = "2", $BJ$31 = "1" ), 2, IF( AND( $BI$31 = "1", $BJ$31 = "2" ), 3, 4 ) ) )</f>
        <v>4</v>
      </c>
      <c r="BM31" s="72">
        <v>0.85726508256302802</v>
      </c>
      <c r="BN31" t="str">
        <f>"2"</f>
        <v>2</v>
      </c>
      <c r="BO31" t="str">
        <f xml:space="preserve"> IF($BM$31 &gt;= $G$112, "2","1")</f>
        <v>2</v>
      </c>
      <c r="BP31">
        <f xml:space="preserve"> IF( AND( $BN$31 = "2", $BO$31 = "2" ), 1, IF( AND( $BN$31 = "2", $BO$31 = "1" ), 2, IF( AND( $BN$31 = "1", $BO$31 = "2" ), 3, 4 ) ) )</f>
        <v>1</v>
      </c>
    </row>
    <row r="32" spans="3:68" x14ac:dyDescent="0.2">
      <c r="BH32" s="72">
        <v>0.21589521930592223</v>
      </c>
      <c r="BI32" t="str">
        <f>"1"</f>
        <v>1</v>
      </c>
      <c r="BJ32" t="str">
        <f xml:space="preserve"> IF($BH$32 &gt;= $G$88, "2","1")</f>
        <v>1</v>
      </c>
      <c r="BK32">
        <f xml:space="preserve"> IF( AND( $BI$32 = "2", $BJ$32 = "2" ), 1, IF( AND( $BI$32 = "2", $BJ$32 = "1" ), 2, IF( AND( $BI$32 = "1", $BJ$32 = "2" ), 3, 4 ) ) )</f>
        <v>4</v>
      </c>
      <c r="BM32" s="72">
        <v>0.10321744882169361</v>
      </c>
      <c r="BN32" t="str">
        <f>"1"</f>
        <v>1</v>
      </c>
      <c r="BO32" t="str">
        <f xml:space="preserve"> IF($BM$32 &gt;= $G$112, "2","1")</f>
        <v>1</v>
      </c>
      <c r="BP32">
        <f xml:space="preserve"> IF( AND( $BN$32 = "2", $BO$32 = "2" ), 1, IF( AND( $BN$32 = "2", $BO$32 = "1" ), 2, IF( AND( $BN$32 = "1", $BO$32 = "2" ), 3, 4 ) ) )</f>
        <v>4</v>
      </c>
    </row>
    <row r="33" spans="2:68" ht="15.75" x14ac:dyDescent="0.25">
      <c r="C33" s="74" t="s">
        <v>970</v>
      </c>
      <c r="D33" s="75"/>
      <c r="E33" s="75"/>
      <c r="F33" s="75"/>
      <c r="G33" s="76"/>
      <c r="BH33" s="72">
        <v>0.2272378207226228</v>
      </c>
      <c r="BI33" t="str">
        <f>"1"</f>
        <v>1</v>
      </c>
      <c r="BJ33" t="str">
        <f xml:space="preserve"> IF($BH$33 &gt;= $G$88, "2","1")</f>
        <v>1</v>
      </c>
      <c r="BK33">
        <f xml:space="preserve"> IF( AND( $BI$33 = "2", $BJ$33 = "2" ), 1, IF( AND( $BI$33 = "2", $BJ$33 = "1" ), 2, IF( AND( $BI$33 = "1", $BJ$33 = "2" ), 3, 4 ) ) )</f>
        <v>4</v>
      </c>
      <c r="BM33" s="72">
        <v>1.8282775483012218E-2</v>
      </c>
      <c r="BN33" t="str">
        <f>"1"</f>
        <v>1</v>
      </c>
      <c r="BO33" t="str">
        <f xml:space="preserve"> IF($BM$33 &gt;= $G$112, "2","1")</f>
        <v>1</v>
      </c>
      <c r="BP33">
        <f xml:space="preserve"> IF( AND( $BN$33 = "2", $BO$33 = "2" ), 1, IF( AND( $BN$33 = "2", $BO$33 = "1" ), 2, IF( AND( $BN$33 = "1", $BO$33 = "2" ), 3, 4 ) ) )</f>
        <v>4</v>
      </c>
    </row>
    <row r="34" spans="2:68" x14ac:dyDescent="0.2">
      <c r="C34" s="77" t="s">
        <v>971</v>
      </c>
      <c r="D34" s="87"/>
      <c r="E34" s="87"/>
      <c r="F34" s="87"/>
      <c r="G34" s="78"/>
      <c r="BH34" s="72">
        <v>5.8086024260081866E-2</v>
      </c>
      <c r="BI34" t="str">
        <f>"1"</f>
        <v>1</v>
      </c>
      <c r="BJ34" t="str">
        <f xml:space="preserve"> IF($BH$34 &gt;= $G$88, "2","1")</f>
        <v>1</v>
      </c>
      <c r="BK34">
        <f xml:space="preserve"> IF( AND( $BI$34 = "2", $BJ$34 = "2" ), 1, IF( AND( $BI$34 = "2", $BJ$34 = "1" ), 2, IF( AND( $BI$34 = "1", $BJ$34 = "2" ), 3, 4 ) ) )</f>
        <v>4</v>
      </c>
      <c r="BM34" s="72">
        <v>0.32772116632739884</v>
      </c>
      <c r="BN34" t="str">
        <f>"1"</f>
        <v>1</v>
      </c>
      <c r="BO34" t="str">
        <f xml:space="preserve"> IF($BM$34 &gt;= $G$112, "2","1")</f>
        <v>1</v>
      </c>
      <c r="BP34">
        <f xml:space="preserve"> IF( AND( $BN$34 = "2", $BO$34 = "2" ), 1, IF( AND( $BN$34 = "2", $BO$34 = "1" ), 2, IF( AND( $BN$34 = "1", $BO$34 = "2" ), 3, 4 ) ) )</f>
        <v>4</v>
      </c>
    </row>
    <row r="35" spans="2:68" x14ac:dyDescent="0.2">
      <c r="C35" s="77" t="s">
        <v>972</v>
      </c>
      <c r="D35" s="87"/>
      <c r="E35" s="87"/>
      <c r="F35" s="87"/>
      <c r="G35" s="78"/>
      <c r="BH35" s="72">
        <v>0.30876902329167205</v>
      </c>
      <c r="BI35" t="str">
        <f>"1"</f>
        <v>1</v>
      </c>
      <c r="BJ35" t="str">
        <f xml:space="preserve"> IF($BH$35 &gt;= $G$88, "2","1")</f>
        <v>1</v>
      </c>
      <c r="BK35">
        <f xml:space="preserve"> IF( AND( $BI$35 = "2", $BJ$35 = "2" ), 1, IF( AND( $BI$35 = "2", $BJ$35 = "1" ), 2, IF( AND( $BI$35 = "1", $BJ$35 = "2" ), 3, 4 ) ) )</f>
        <v>4</v>
      </c>
      <c r="BM35" s="72">
        <v>0.91193607277360278</v>
      </c>
      <c r="BN35" t="str">
        <f>"2"</f>
        <v>2</v>
      </c>
      <c r="BO35" t="str">
        <f xml:space="preserve"> IF($BM$35 &gt;= $G$112, "2","1")</f>
        <v>2</v>
      </c>
      <c r="BP35">
        <f xml:space="preserve"> IF( AND( $BN$35 = "2", $BO$35 = "2" ), 1, IF( AND( $BN$35 = "2", $BO$35 = "1" ), 2, IF( AND( $BN$35 = "1", $BO$35 = "2" ), 3, 4 ) ) )</f>
        <v>1</v>
      </c>
    </row>
    <row r="36" spans="2:68" x14ac:dyDescent="0.2">
      <c r="C36" s="77" t="s">
        <v>973</v>
      </c>
      <c r="D36" s="87"/>
      <c r="E36" s="87"/>
      <c r="F36" s="87"/>
      <c r="G36" s="78"/>
      <c r="BH36" s="72">
        <v>8.8485068480356116E-2</v>
      </c>
      <c r="BI36" t="str">
        <f>"1"</f>
        <v>1</v>
      </c>
      <c r="BJ36" t="str">
        <f xml:space="preserve"> IF($BH$36 &gt;= $G$88, "2","1")</f>
        <v>1</v>
      </c>
      <c r="BK36">
        <f xml:space="preserve"> IF( AND( $BI$36 = "2", $BJ$36 = "2" ), 1, IF( AND( $BI$36 = "2", $BJ$36 = "1" ), 2, IF( AND( $BI$36 = "1", $BJ$36 = "2" ), 3, 4 ) ) )</f>
        <v>4</v>
      </c>
      <c r="BM36" s="72">
        <v>0.10346227320294789</v>
      </c>
      <c r="BN36" t="str">
        <f>"1"</f>
        <v>1</v>
      </c>
      <c r="BO36" t="str">
        <f xml:space="preserve"> IF($BM$36 &gt;= $G$112, "2","1")</f>
        <v>1</v>
      </c>
      <c r="BP36">
        <f xml:space="preserve"> IF( AND( $BN$36 = "2", $BO$36 = "2" ), 1, IF( AND( $BN$36 = "2", $BO$36 = "1" ), 2, IF( AND( $BN$36 = "1", $BO$36 = "2" ), 3, 4 ) ) )</f>
        <v>4</v>
      </c>
    </row>
    <row r="37" spans="2:68" x14ac:dyDescent="0.2">
      <c r="C37" s="77" t="s">
        <v>974</v>
      </c>
      <c r="D37" s="87"/>
      <c r="E37" s="87"/>
      <c r="F37" s="87"/>
      <c r="G37" s="78"/>
      <c r="BH37" s="72">
        <v>0.16331156071901573</v>
      </c>
      <c r="BI37" t="str">
        <f>"1"</f>
        <v>1</v>
      </c>
      <c r="BJ37" t="str">
        <f xml:space="preserve"> IF($BH$37 &gt;= $G$88, "2","1")</f>
        <v>1</v>
      </c>
      <c r="BK37">
        <f xml:space="preserve"> IF( AND( $BI$37 = "2", $BJ$37 = "2" ), 1, IF( AND( $BI$37 = "2", $BJ$37 = "1" ), 2, IF( AND( $BI$37 = "1", $BJ$37 = "2" ), 3, 4 ) ) )</f>
        <v>4</v>
      </c>
      <c r="BM37" s="72">
        <v>6.2807790134238414E-2</v>
      </c>
      <c r="BN37" t="str">
        <f>"1"</f>
        <v>1</v>
      </c>
      <c r="BO37" t="str">
        <f xml:space="preserve"> IF($BM$37 &gt;= $G$112, "2","1")</f>
        <v>1</v>
      </c>
      <c r="BP37">
        <f xml:space="preserve"> IF( AND( $BN$37 = "2", $BO$37 = "2" ), 1, IF( AND( $BN$37 = "2", $BO$37 = "1" ), 2, IF( AND( $BN$37 = "1", $BO$37 = "2" ), 3, 4 ) ) )</f>
        <v>4</v>
      </c>
    </row>
    <row r="38" spans="2:68" x14ac:dyDescent="0.2">
      <c r="C38" s="77" t="s">
        <v>975</v>
      </c>
      <c r="D38" s="87"/>
      <c r="E38" s="87"/>
      <c r="F38" s="87"/>
      <c r="G38" s="78"/>
      <c r="BH38" s="72">
        <v>0.1441520438586496</v>
      </c>
      <c r="BI38" t="str">
        <f>"1"</f>
        <v>1</v>
      </c>
      <c r="BJ38" t="str">
        <f xml:space="preserve"> IF($BH$38 &gt;= $G$88, "2","1")</f>
        <v>1</v>
      </c>
      <c r="BK38">
        <f xml:space="preserve"> IF( AND( $BI$38 = "2", $BJ$38 = "2" ), 1, IF( AND( $BI$38 = "2", $BJ$38 = "1" ), 2, IF( AND( $BI$38 = "1", $BJ$38 = "2" ), 3, 4 ) ) )</f>
        <v>4</v>
      </c>
      <c r="BM38" s="72">
        <v>0.87318034940265521</v>
      </c>
      <c r="BN38" t="str">
        <f>"1"</f>
        <v>1</v>
      </c>
      <c r="BO38" t="str">
        <f xml:space="preserve"> IF($BM$38 &gt;= $G$112, "2","1")</f>
        <v>2</v>
      </c>
      <c r="BP38">
        <f xml:space="preserve"> IF( AND( $BN$38 = "2", $BO$38 = "2" ), 1, IF( AND( $BN$38 = "2", $BO$38 = "1" ), 2, IF( AND( $BN$38 = "1", $BO$38 = "2" ), 3, 4 ) ) )</f>
        <v>3</v>
      </c>
    </row>
    <row r="39" spans="2:68" x14ac:dyDescent="0.2">
      <c r="C39" s="77" t="s">
        <v>976</v>
      </c>
      <c r="D39" s="87"/>
      <c r="E39" s="87"/>
      <c r="F39" s="87"/>
      <c r="G39" s="78"/>
      <c r="BH39" s="72">
        <v>4.2753974503948286E-2</v>
      </c>
      <c r="BI39" t="str">
        <f>"1"</f>
        <v>1</v>
      </c>
      <c r="BJ39" t="str">
        <f xml:space="preserve"> IF($BH$39 &gt;= $G$88, "2","1")</f>
        <v>1</v>
      </c>
      <c r="BK39">
        <f xml:space="preserve"> IF( AND( $BI$39 = "2", $BJ$39 = "2" ), 1, IF( AND( $BI$39 = "2", $BJ$39 = "1" ), 2, IF( AND( $BI$39 = "1", $BJ$39 = "2" ), 3, 4 ) ) )</f>
        <v>4</v>
      </c>
      <c r="BM39" s="72">
        <v>0.47523482564729996</v>
      </c>
      <c r="BN39" t="str">
        <f>"2"</f>
        <v>2</v>
      </c>
      <c r="BO39" t="str">
        <f xml:space="preserve"> IF($BM$39 &gt;= $G$112, "2","1")</f>
        <v>1</v>
      </c>
      <c r="BP39">
        <f xml:space="preserve"> IF( AND( $BN$39 = "2", $BO$39 = "2" ), 1, IF( AND( $BN$39 = "2", $BO$39 = "1" ), 2, IF( AND( $BN$39 = "1", $BO$39 = "2" ), 3, 4 ) ) )</f>
        <v>2</v>
      </c>
    </row>
    <row r="40" spans="2:68" x14ac:dyDescent="0.2">
      <c r="BH40" s="72">
        <v>0.88588026530591157</v>
      </c>
      <c r="BI40" t="str">
        <f>"1"</f>
        <v>1</v>
      </c>
      <c r="BJ40" t="str">
        <f xml:space="preserve"> IF($BH$40 &gt;= $G$88, "2","1")</f>
        <v>2</v>
      </c>
      <c r="BK40">
        <f xml:space="preserve"> IF( AND( $BI$40 = "2", $BJ$40 = "2" ), 1, IF( AND( $BI$40 = "2", $BJ$40 = "1" ), 2, IF( AND( $BI$40 = "1", $BJ$40 = "2" ), 3, 4 ) ) )</f>
        <v>3</v>
      </c>
      <c r="BM40" s="72">
        <v>0.15026887120303584</v>
      </c>
      <c r="BN40" t="str">
        <f>"1"</f>
        <v>1</v>
      </c>
      <c r="BO40" t="str">
        <f xml:space="preserve"> IF($BM$40 &gt;= $G$112, "2","1")</f>
        <v>1</v>
      </c>
      <c r="BP40">
        <f xml:space="preserve"> IF( AND( $BN$40 = "2", $BO$40 = "2" ), 1, IF( AND( $BN$40 = "2", $BO$40 = "1" ), 2, IF( AND( $BN$40 = "1", $BO$40 = "2" ), 3, 4 ) ) )</f>
        <v>4</v>
      </c>
    </row>
    <row r="41" spans="2:68" x14ac:dyDescent="0.2">
      <c r="BH41" s="72">
        <v>7.4076711978722801E-2</v>
      </c>
      <c r="BI41" t="str">
        <f>"1"</f>
        <v>1</v>
      </c>
      <c r="BJ41" t="str">
        <f xml:space="preserve"> IF($BH$41 &gt;= $G$88, "2","1")</f>
        <v>1</v>
      </c>
      <c r="BK41">
        <f xml:space="preserve"> IF( AND( $BI$41 = "2", $BJ$41 = "2" ), 1, IF( AND( $BI$41 = "2", $BJ$41 = "1" ), 2, IF( AND( $BI$41 = "1", $BJ$41 = "2" ), 3, 4 ) ) )</f>
        <v>4</v>
      </c>
      <c r="BM41" s="72">
        <v>0.88774140532807655</v>
      </c>
      <c r="BN41" t="str">
        <f>"2"</f>
        <v>2</v>
      </c>
      <c r="BO41" t="str">
        <f xml:space="preserve"> IF($BM$41 &gt;= $G$112, "2","1")</f>
        <v>2</v>
      </c>
      <c r="BP41">
        <f xml:space="preserve"> IF( AND( $BN$41 = "2", $BO$41 = "2" ), 1, IF( AND( $BN$41 = "2", $BO$41 = "1" ), 2, IF( AND( $BN$41 = "1", $BO$41 = "2" ), 3, 4 ) ) )</f>
        <v>1</v>
      </c>
    </row>
    <row r="42" spans="2:68" ht="18.75" x14ac:dyDescent="0.3">
      <c r="B42" s="80" t="s">
        <v>977</v>
      </c>
      <c r="BH42" s="72">
        <v>4.9909010425750751E-2</v>
      </c>
      <c r="BI42" t="str">
        <f>"1"</f>
        <v>1</v>
      </c>
      <c r="BJ42" t="str">
        <f xml:space="preserve"> IF($BH$42 &gt;= $G$88, "2","1")</f>
        <v>1</v>
      </c>
      <c r="BK42">
        <f xml:space="preserve"> IF( AND( $BI$42 = "2", $BJ$42 = "2" ), 1, IF( AND( $BI$42 = "2", $BJ$42 = "1" ), 2, IF( AND( $BI$42 = "1", $BJ$42 = "2" ), 3, 4 ) ) )</f>
        <v>4</v>
      </c>
      <c r="BM42" s="72">
        <v>0.88664312997802064</v>
      </c>
      <c r="BN42" t="str">
        <f>"2"</f>
        <v>2</v>
      </c>
      <c r="BO42" t="str">
        <f xml:space="preserve"> IF($BM$42 &gt;= $G$112, "2","1")</f>
        <v>2</v>
      </c>
      <c r="BP42">
        <f xml:space="preserve"> IF( AND( $BN$42 = "2", $BO$42 = "2" ), 1, IF( AND( $BN$42 = "2", $BO$42 = "1" ), 2, IF( AND( $BN$42 = "1", $BO$42 = "2" ), 3, 4 ) ) )</f>
        <v>1</v>
      </c>
    </row>
    <row r="43" spans="2:68" x14ac:dyDescent="0.2">
      <c r="BH43" s="72">
        <v>0.11957566369953186</v>
      </c>
      <c r="BI43" t="str">
        <f>"1"</f>
        <v>1</v>
      </c>
      <c r="BJ43" t="str">
        <f xml:space="preserve"> IF($BH$43 &gt;= $G$88, "2","1")</f>
        <v>1</v>
      </c>
      <c r="BK43">
        <f xml:space="preserve"> IF( AND( $BI$43 = "2", $BJ$43 = "2" ), 1, IF( AND( $BI$43 = "2", $BJ$43 = "1" ), 2, IF( AND( $BI$43 = "1", $BJ$43 = "2" ), 3, 4 ) ) )</f>
        <v>4</v>
      </c>
      <c r="BM43" s="72">
        <v>0.88266991088039881</v>
      </c>
      <c r="BN43" t="str">
        <f>"2"</f>
        <v>2</v>
      </c>
      <c r="BO43" t="str">
        <f xml:space="preserve"> IF($BM$43 &gt;= $G$112, "2","1")</f>
        <v>2</v>
      </c>
      <c r="BP43">
        <f xml:space="preserve"> IF( AND( $BN$43 = "2", $BO$43 = "2" ), 1, IF( AND( $BN$43 = "2", $BO$43 = "1" ), 2, IF( AND( $BN$43 = "1", $BO$43 = "2" ), 3, 4 ) ) )</f>
        <v>1</v>
      </c>
    </row>
    <row r="44" spans="2:68" x14ac:dyDescent="0.2">
      <c r="C44" s="77" t="s">
        <v>978</v>
      </c>
      <c r="D44" s="87"/>
      <c r="E44" s="87"/>
      <c r="F44" s="87"/>
      <c r="G44" s="78"/>
      <c r="BH44" s="72">
        <v>2.1770130283368903E-2</v>
      </c>
      <c r="BI44" t="str">
        <f>"1"</f>
        <v>1</v>
      </c>
      <c r="BJ44" t="str">
        <f xml:space="preserve"> IF($BH$44 &gt;= $G$88, "2","1")</f>
        <v>1</v>
      </c>
      <c r="BK44">
        <f xml:space="preserve"> IF( AND( $BI$44 = "2", $BJ$44 = "2" ), 1, IF( AND( $BI$44 = "2", $BJ$44 = "1" ), 2, IF( AND( $BI$44 = "1", $BJ$44 = "2" ), 3, 4 ) ) )</f>
        <v>4</v>
      </c>
      <c r="BM44" s="72">
        <v>0.10229579450910306</v>
      </c>
      <c r="BN44" t="str">
        <f>"1"</f>
        <v>1</v>
      </c>
      <c r="BO44" t="str">
        <f xml:space="preserve"> IF($BM$44 &gt;= $G$112, "2","1")</f>
        <v>1</v>
      </c>
      <c r="BP44">
        <f xml:space="preserve"> IF( AND( $BN$44 = "2", $BO$44 = "2" ), 1, IF( AND( $BN$44 = "2", $BO$44 = "1" ), 2, IF( AND( $BN$44 = "1", $BO$44 = "2" ), 3, 4 ) ) )</f>
        <v>4</v>
      </c>
    </row>
    <row r="45" spans="2:68" x14ac:dyDescent="0.2">
      <c r="BH45" s="72">
        <v>0.2624828533078809</v>
      </c>
      <c r="BI45" t="str">
        <f>"1"</f>
        <v>1</v>
      </c>
      <c r="BJ45" t="str">
        <f xml:space="preserve"> IF($BH$45 &gt;= $G$88, "2","1")</f>
        <v>1</v>
      </c>
      <c r="BK45">
        <f xml:space="preserve"> IF( AND( $BI$45 = "2", $BJ$45 = "2" ), 1, IF( AND( $BI$45 = "2", $BJ$45 = "1" ), 2, IF( AND( $BI$45 = "1", $BJ$45 = "2" ), 3, 4 ) ) )</f>
        <v>4</v>
      </c>
      <c r="BM45" s="72">
        <v>0.17864855291087353</v>
      </c>
      <c r="BN45" t="str">
        <f>"2"</f>
        <v>2</v>
      </c>
      <c r="BO45" t="str">
        <f xml:space="preserve"> IF($BM$45 &gt;= $G$112, "2","1")</f>
        <v>1</v>
      </c>
      <c r="BP45">
        <f xml:space="preserve"> IF( AND( $BN$45 = "2", $BO$45 = "2" ), 1, IF( AND( $BN$45 = "2", $BO$45 = "1" ), 2, IF( AND( $BN$45 = "1", $BO$45 = "2" ), 3, 4 ) ) )</f>
        <v>2</v>
      </c>
    </row>
    <row r="46" spans="2:68" x14ac:dyDescent="0.2">
      <c r="C46" s="73" t="s">
        <v>979</v>
      </c>
      <c r="D46" s="73" t="s">
        <v>980</v>
      </c>
      <c r="BH46" s="72">
        <v>0.11733654604664781</v>
      </c>
      <c r="BI46" t="str">
        <f>"1"</f>
        <v>1</v>
      </c>
      <c r="BJ46" t="str">
        <f xml:space="preserve"> IF($BH$46 &gt;= $G$88, "2","1")</f>
        <v>1</v>
      </c>
      <c r="BK46">
        <f xml:space="preserve"> IF( AND( $BI$46 = "2", $BJ$46 = "2" ), 1, IF( AND( $BI$46 = "2", $BJ$46 = "1" ), 2, IF( AND( $BI$46 = "1", $BJ$46 = "2" ), 3, 4 ) ) )</f>
        <v>4</v>
      </c>
      <c r="BM46" s="72">
        <v>0.31200516143397949</v>
      </c>
      <c r="BN46" t="str">
        <f>"1"</f>
        <v>1</v>
      </c>
      <c r="BO46" t="str">
        <f xml:space="preserve"> IF($BM$46 &gt;= $G$112, "2","1")</f>
        <v>1</v>
      </c>
      <c r="BP46">
        <f xml:space="preserve"> IF( AND( $BN$46 = "2", $BO$46 = "2" ), 1, IF( AND( $BN$46 = "2", $BO$46 = "1" ), 2, IF( AND( $BN$46 = "1", $BO$46 = "2" ), 3, 4 ) ) )</f>
        <v>4</v>
      </c>
    </row>
    <row r="47" spans="2:68" x14ac:dyDescent="0.2">
      <c r="C47" s="82">
        <v>1</v>
      </c>
      <c r="D47" s="72">
        <v>0.5</v>
      </c>
      <c r="BH47" s="72">
        <v>3.6123276913250603E-2</v>
      </c>
      <c r="BI47" t="str">
        <f>"1"</f>
        <v>1</v>
      </c>
      <c r="BJ47" t="str">
        <f xml:space="preserve"> IF($BH$47 &gt;= $G$88, "2","1")</f>
        <v>1</v>
      </c>
      <c r="BK47">
        <f xml:space="preserve"> IF( AND( $BI$47 = "2", $BJ$47 = "2" ), 1, IF( AND( $BI$47 = "2", $BJ$47 = "1" ), 2, IF( AND( $BI$47 = "1", $BJ$47 = "2" ), 3, 4 ) ) )</f>
        <v>4</v>
      </c>
      <c r="BM47" s="72">
        <v>0.8565127623819907</v>
      </c>
      <c r="BN47" t="str">
        <f>"2"</f>
        <v>2</v>
      </c>
      <c r="BO47" t="str">
        <f xml:space="preserve"> IF($BM$47 &gt;= $G$112, "2","1")</f>
        <v>2</v>
      </c>
      <c r="BP47">
        <f xml:space="preserve"> IF( AND( $BN$47 = "2", $BO$47 = "2" ), 1, IF( AND( $BN$47 = "2", $BO$47 = "1" ), 2, IF( AND( $BN$47 = "1", $BO$47 = "2" ), 3, 4 ) ) )</f>
        <v>1</v>
      </c>
    </row>
    <row r="48" spans="2:68" x14ac:dyDescent="0.2">
      <c r="C48" s="82">
        <v>2</v>
      </c>
      <c r="D48" s="72">
        <v>0.5</v>
      </c>
      <c r="BH48" s="72">
        <v>0.47687589688216958</v>
      </c>
      <c r="BI48" t="str">
        <f>"1"</f>
        <v>1</v>
      </c>
      <c r="BJ48" t="str">
        <f xml:space="preserve"> IF($BH$48 &gt;= $G$88, "2","1")</f>
        <v>1</v>
      </c>
      <c r="BK48">
        <f xml:space="preserve"> IF( AND( $BI$48 = "2", $BJ$48 = "2" ), 1, IF( AND( $BI$48 = "2", $BJ$48 = "1" ), 2, IF( AND( $BI$48 = "1", $BJ$48 = "2" ), 3, 4 ) ) )</f>
        <v>4</v>
      </c>
      <c r="BM48" s="72">
        <v>0.36215145822386829</v>
      </c>
      <c r="BN48" t="str">
        <f>"1"</f>
        <v>1</v>
      </c>
      <c r="BO48" t="str">
        <f xml:space="preserve"> IF($BM$48 &gt;= $G$112, "2","1")</f>
        <v>1</v>
      </c>
      <c r="BP48">
        <f xml:space="preserve"> IF( AND( $BN$48 = "2", $BO$48 = "2" ), 1, IF( AND( $BN$48 = "2", $BO$48 = "1" ), 2, IF( AND( $BN$48 = "1", $BO$48 = "2" ), 3, 4 ) ) )</f>
        <v>4</v>
      </c>
    </row>
    <row r="49" spans="2:68" x14ac:dyDescent="0.2">
      <c r="BH49" s="72">
        <v>0.80058588839236078</v>
      </c>
      <c r="BI49" t="str">
        <f>"1"</f>
        <v>1</v>
      </c>
      <c r="BJ49" t="str">
        <f xml:space="preserve"> IF($BH$49 &gt;= $G$88, "2","1")</f>
        <v>2</v>
      </c>
      <c r="BK49">
        <f xml:space="preserve"> IF( AND( $BI$49 = "2", $BJ$49 = "2" ), 1, IF( AND( $BI$49 = "2", $BJ$49 = "1" ), 2, IF( AND( $BI$49 = "1", $BJ$49 = "2" ), 3, 4 ) ) )</f>
        <v>3</v>
      </c>
      <c r="BM49" s="72">
        <v>5.4635444984713635E-2</v>
      </c>
      <c r="BN49" t="str">
        <f>"1"</f>
        <v>1</v>
      </c>
      <c r="BO49" t="str">
        <f xml:space="preserve"> IF($BM$49 &gt;= $G$112, "2","1")</f>
        <v>1</v>
      </c>
      <c r="BP49">
        <f xml:space="preserve"> IF( AND( $BN$49 = "2", $BO$49 = "2" ), 1, IF( AND( $BN$49 = "2", $BO$49 = "1" ), 2, IF( AND( $BN$49 = "1", $BO$49 = "2" ), 3, 4 ) ) )</f>
        <v>4</v>
      </c>
    </row>
    <row r="50" spans="2:68" x14ac:dyDescent="0.2">
      <c r="BH50" s="72">
        <v>0.12460252040888072</v>
      </c>
      <c r="BI50" t="str">
        <f>"1"</f>
        <v>1</v>
      </c>
      <c r="BJ50" t="str">
        <f xml:space="preserve"> IF($BH$50 &gt;= $G$88, "2","1")</f>
        <v>1</v>
      </c>
      <c r="BK50">
        <f xml:space="preserve"> IF( AND( $BI$50 = "2", $BJ$50 = "2" ), 1, IF( AND( $BI$50 = "2", $BJ$50 = "1" ), 2, IF( AND( $BI$50 = "1", $BJ$50 = "2" ), 3, 4 ) ) )</f>
        <v>4</v>
      </c>
      <c r="BM50" s="72">
        <v>0.88664312997802064</v>
      </c>
      <c r="BN50" t="str">
        <f>"2"</f>
        <v>2</v>
      </c>
      <c r="BO50" t="str">
        <f xml:space="preserve"> IF($BM$50 &gt;= $G$112, "2","1")</f>
        <v>2</v>
      </c>
      <c r="BP50">
        <f xml:space="preserve"> IF( AND( $BN$50 = "2", $BO$50 = "2" ), 1, IF( AND( $BN$50 = "2", $BO$50 = "1" ), 2, IF( AND( $BN$50 = "1", $BO$50 = "2" ), 3, 4 ) ) )</f>
        <v>1</v>
      </c>
    </row>
    <row r="51" spans="2:68" ht="18.75" x14ac:dyDescent="0.3">
      <c r="B51" s="80" t="s">
        <v>981</v>
      </c>
      <c r="BH51" s="72">
        <v>0.16626135749046439</v>
      </c>
      <c r="BI51" t="str">
        <f>"1"</f>
        <v>1</v>
      </c>
      <c r="BJ51" t="str">
        <f xml:space="preserve"> IF($BH$51 &gt;= $G$88, "2","1")</f>
        <v>1</v>
      </c>
      <c r="BK51">
        <f xml:space="preserve"> IF( AND( $BI$51 = "2", $BJ$51 = "2" ), 1, IF( AND( $BI$51 = "2", $BJ$51 = "1" ), 2, IF( AND( $BI$51 = "1", $BJ$51 = "2" ), 3, 4 ) ) )</f>
        <v>4</v>
      </c>
      <c r="BM51" s="72">
        <v>0.60382398767042245</v>
      </c>
      <c r="BN51" t="str">
        <f>"2"</f>
        <v>2</v>
      </c>
      <c r="BO51" t="str">
        <f xml:space="preserve"> IF($BM$51 &gt;= $G$112, "2","1")</f>
        <v>2</v>
      </c>
      <c r="BP51">
        <f xml:space="preserve"> IF( AND( $BN$51 = "2", $BO$51 = "2" ), 1, IF( AND( $BN$51 = "2", $BO$51 = "1" ), 2, IF( AND( $BN$51 = "1", $BO$51 = "2" ), 3, 4 ) ) )</f>
        <v>1</v>
      </c>
    </row>
    <row r="52" spans="2:68" x14ac:dyDescent="0.2">
      <c r="BH52" s="72">
        <v>4.048768956164174E-2</v>
      </c>
      <c r="BI52" t="str">
        <f>"1"</f>
        <v>1</v>
      </c>
      <c r="BJ52" t="str">
        <f xml:space="preserve"> IF($BH$52 &gt;= $G$88, "2","1")</f>
        <v>1</v>
      </c>
      <c r="BK52">
        <f xml:space="preserve"> IF( AND( $BI$52 = "2", $BJ$52 = "2" ), 1, IF( AND( $BI$52 = "2", $BJ$52 = "1" ), 2, IF( AND( $BI$52 = "1", $BJ$52 = "2" ), 3, 4 ) ) )</f>
        <v>4</v>
      </c>
      <c r="BM52" s="72">
        <v>0.9296394212687521</v>
      </c>
      <c r="BN52" t="str">
        <f>"2"</f>
        <v>2</v>
      </c>
      <c r="BO52" t="str">
        <f xml:space="preserve"> IF($BM$52 &gt;= $G$112, "2","1")</f>
        <v>2</v>
      </c>
      <c r="BP52">
        <f xml:space="preserve"> IF( AND( $BN$52 = "2", $BO$52 = "2" ), 1, IF( AND( $BN$52 = "2", $BO$52 = "1" ), 2, IF( AND( $BN$52 = "1", $BO$52 = "2" ), 3, 4 ) ) )</f>
        <v>1</v>
      </c>
    </row>
    <row r="53" spans="2:68" x14ac:dyDescent="0.2">
      <c r="C53" s="103" t="s">
        <v>982</v>
      </c>
      <c r="D53" s="104"/>
      <c r="E53" s="105"/>
      <c r="F53" s="72">
        <v>3.1765552408096439E-11</v>
      </c>
      <c r="BH53" s="72">
        <v>0.28362456114530005</v>
      </c>
      <c r="BI53" t="str">
        <f>"1"</f>
        <v>1</v>
      </c>
      <c r="BJ53" t="str">
        <f xml:space="preserve"> IF($BH$53 &gt;= $G$88, "2","1")</f>
        <v>1</v>
      </c>
      <c r="BK53">
        <f xml:space="preserve"> IF( AND( $BI$53 = "2", $BJ$53 = "2" ), 1, IF( AND( $BI$53 = "2", $BJ$53 = "1" ), 2, IF( AND( $BI$53 = "1", $BJ$53 = "2" ), 3, 4 ) ) )</f>
        <v>4</v>
      </c>
      <c r="BM53" s="72">
        <v>8.5839796856189018E-2</v>
      </c>
      <c r="BN53" t="str">
        <f>"1"</f>
        <v>1</v>
      </c>
      <c r="BO53" t="str">
        <f xml:space="preserve"> IF($BM$53 &gt;= $G$112, "2","1")</f>
        <v>1</v>
      </c>
      <c r="BP53">
        <f xml:space="preserve"> IF( AND( $BN$53 = "2", $BO$53 = "2" ), 1, IF( AND( $BN$53 = "2", $BO$53 = "1" ), 2, IF( AND( $BN$53 = "1", $BO$53 = "2" ), 3, 4 ) ) )</f>
        <v>4</v>
      </c>
    </row>
    <row r="54" spans="2:68" x14ac:dyDescent="0.2">
      <c r="BH54" s="72">
        <v>0.67641939580447508</v>
      </c>
      <c r="BI54" t="str">
        <f>"1"</f>
        <v>1</v>
      </c>
      <c r="BJ54" t="str">
        <f xml:space="preserve"> IF($BH$54 &gt;= $G$88, "2","1")</f>
        <v>2</v>
      </c>
      <c r="BK54">
        <f xml:space="preserve"> IF( AND( $BI$54 = "2", $BJ$54 = "2" ), 1, IF( AND( $BI$54 = "2", $BJ$54 = "1" ), 2, IF( AND( $BI$54 = "1", $BJ$54 = "2" ), 3, 4 ) ) )</f>
        <v>3</v>
      </c>
      <c r="BM54" s="72">
        <v>0.21702933900172461</v>
      </c>
      <c r="BN54" t="str">
        <f>"1"</f>
        <v>1</v>
      </c>
      <c r="BO54" t="str">
        <f xml:space="preserve"> IF($BM$54 &gt;= $G$112, "2","1")</f>
        <v>1</v>
      </c>
      <c r="BP54">
        <f xml:space="preserve"> IF( AND( $BN$54 = "2", $BO$54 = "2" ), 1, IF( AND( $BN$54 = "2", $BO$54 = "1" ), 2, IF( AND( $BN$54 = "1", $BO$54 = "2" ), 3, 4 ) ) )</f>
        <v>4</v>
      </c>
    </row>
    <row r="55" spans="2:68" ht="15.75" x14ac:dyDescent="0.2">
      <c r="C55" s="106" t="s">
        <v>983</v>
      </c>
      <c r="D55" s="107"/>
      <c r="E55" s="106" t="s">
        <v>984</v>
      </c>
      <c r="F55" s="107"/>
      <c r="BH55" s="72">
        <v>7.055824857974502E-2</v>
      </c>
      <c r="BI55" t="str">
        <f>"1"</f>
        <v>1</v>
      </c>
      <c r="BJ55" t="str">
        <f xml:space="preserve"> IF($BH$55 &gt;= $G$88, "2","1")</f>
        <v>1</v>
      </c>
      <c r="BK55">
        <f xml:space="preserve"> IF( AND( $BI$55 = "2", $BJ$55 = "2" ), 1, IF( AND( $BI$55 = "2", $BJ$55 = "1" ), 2, IF( AND( $BI$55 = "1", $BJ$55 = "2" ), 3, 4 ) ) )</f>
        <v>4</v>
      </c>
      <c r="BM55" s="72">
        <v>0.22599644614764483</v>
      </c>
      <c r="BN55" t="str">
        <f>"1"</f>
        <v>1</v>
      </c>
      <c r="BO55" t="str">
        <f xml:space="preserve"> IF($BM$55 &gt;= $G$112, "2","1")</f>
        <v>1</v>
      </c>
      <c r="BP55">
        <f xml:space="preserve"> IF( AND( $BN$55 = "2", $BO$55 = "2" ), 1, IF( AND( $BN$55 = "2", $BO$55 = "1" ), 2, IF( AND( $BN$55 = "1", $BO$55 = "2" ), 3, 4 ) ) )</f>
        <v>4</v>
      </c>
    </row>
    <row r="56" spans="2:68" x14ac:dyDescent="0.2">
      <c r="C56" s="101" t="s">
        <v>985</v>
      </c>
      <c r="D56" s="101" t="s">
        <v>986</v>
      </c>
      <c r="E56" s="101" t="s">
        <v>985</v>
      </c>
      <c r="F56" s="101" t="s">
        <v>986</v>
      </c>
      <c r="BH56" s="72">
        <v>8.5026587616406246E-2</v>
      </c>
      <c r="BI56" t="str">
        <f>"1"</f>
        <v>1</v>
      </c>
      <c r="BJ56" t="str">
        <f xml:space="preserve"> IF($BH$56 &gt;= $G$88, "2","1")</f>
        <v>1</v>
      </c>
      <c r="BK56">
        <f xml:space="preserve"> IF( AND( $BI$56 = "2", $BJ$56 = "2" ), 1, IF( AND( $BI$56 = "2", $BJ$56 = "1" ), 2, IF( AND( $BI$56 = "1", $BJ$56 = "2" ), 3, 4 ) ) )</f>
        <v>4</v>
      </c>
      <c r="BM56" s="72">
        <v>0.57343555280980851</v>
      </c>
      <c r="BN56" t="str">
        <f>"2"</f>
        <v>2</v>
      </c>
      <c r="BO56" t="str">
        <f xml:space="preserve"> IF($BM$56 &gt;= $G$112, "2","1")</f>
        <v>2</v>
      </c>
      <c r="BP56">
        <f xml:space="preserve"> IF( AND( $BN$56 = "2", $BO$56 = "2" ), 1, IF( AND( $BN$56 = "2", $BO$56 = "1" ), 2, IF( AND( $BN$56 = "1", $BO$56 = "2" ), 3, 4 ) ) )</f>
        <v>1</v>
      </c>
    </row>
    <row r="57" spans="2:68" x14ac:dyDescent="0.2">
      <c r="C57" s="82" t="s">
        <v>987</v>
      </c>
      <c r="D57" s="72">
        <v>2.719199019243705</v>
      </c>
      <c r="BH57" s="72">
        <v>0.30248971846899642</v>
      </c>
      <c r="BI57" t="str">
        <f>"1"</f>
        <v>1</v>
      </c>
      <c r="BJ57" t="str">
        <f xml:space="preserve"> IF($BH$57 &gt;= $G$88, "2","1")</f>
        <v>1</v>
      </c>
      <c r="BK57">
        <f xml:space="preserve"> IF( AND( $BI$57 = "2", $BJ$57 = "2" ), 1, IF( AND( $BI$57 = "2", $BJ$57 = "1" ), 2, IF( AND( $BI$57 = "1", $BJ$57 = "2" ), 3, 4 ) ) )</f>
        <v>4</v>
      </c>
      <c r="BM57" s="72">
        <v>3.0455882798607531E-2</v>
      </c>
      <c r="BN57" t="str">
        <f>"1"</f>
        <v>1</v>
      </c>
      <c r="BO57" t="str">
        <f xml:space="preserve"> IF($BM$57 &gt;= $G$112, "2","1")</f>
        <v>1</v>
      </c>
      <c r="BP57">
        <f xml:space="preserve"> IF( AND( $BN$57 = "2", $BO$57 = "2" ), 1, IF( AND( $BN$57 = "2", $BO$57 = "1" ), 2, IF( AND( $BN$57 = "1", $BO$57 = "2" ), 3, 4 ) ) )</f>
        <v>4</v>
      </c>
    </row>
    <row r="58" spans="2:68" x14ac:dyDescent="0.2">
      <c r="C58" s="82" t="s">
        <v>15</v>
      </c>
      <c r="D58" s="72">
        <v>19.333087775166256</v>
      </c>
      <c r="BH58" s="72">
        <v>8.7960608618826291E-2</v>
      </c>
      <c r="BI58" t="str">
        <f>"1"</f>
        <v>1</v>
      </c>
      <c r="BJ58" t="str">
        <f xml:space="preserve"> IF($BH$58 &gt;= $G$88, "2","1")</f>
        <v>1</v>
      </c>
      <c r="BK58">
        <f xml:space="preserve"> IF( AND( $BI$58 = "2", $BJ$58 = "2" ), 1, IF( AND( $BI$58 = "2", $BJ$58 = "1" ), 2, IF( AND( $BI$58 = "1", $BJ$58 = "2" ), 3, 4 ) ) )</f>
        <v>4</v>
      </c>
      <c r="BM58" s="72">
        <v>0.92697228213184213</v>
      </c>
      <c r="BN58" t="str">
        <f>"2"</f>
        <v>2</v>
      </c>
      <c r="BO58" t="str">
        <f xml:space="preserve"> IF($BM$58 &gt;= $G$112, "2","1")</f>
        <v>2</v>
      </c>
      <c r="BP58">
        <f xml:space="preserve"> IF( AND( $BN$58 = "2", $BO$58 = "2" ), 1, IF( AND( $BN$58 = "2", $BO$58 = "1" ), 2, IF( AND( $BN$58 = "1", $BO$58 = "2" ), 3, 4 ) ) )</f>
        <v>1</v>
      </c>
    </row>
    <row r="59" spans="2:68" x14ac:dyDescent="0.2">
      <c r="C59" s="82" t="s">
        <v>16</v>
      </c>
      <c r="D59" s="72">
        <v>15.590535032366445</v>
      </c>
      <c r="BH59" s="72">
        <v>0.35728171459596908</v>
      </c>
      <c r="BI59" t="str">
        <f>"1"</f>
        <v>1</v>
      </c>
      <c r="BJ59" t="str">
        <f xml:space="preserve"> IF($BH$59 &gt;= $G$88, "2","1")</f>
        <v>1</v>
      </c>
      <c r="BK59">
        <f xml:space="preserve"> IF( AND( $BI$59 = "2", $BJ$59 = "2" ), 1, IF( AND( $BI$59 = "2", $BJ$59 = "1" ), 2, IF( AND( $BI$59 = "1", $BJ$59 = "2" ), 3, 4 ) ) )</f>
        <v>4</v>
      </c>
      <c r="BM59" s="72">
        <v>0.9269809645186925</v>
      </c>
      <c r="BN59" t="str">
        <f>"2"</f>
        <v>2</v>
      </c>
      <c r="BO59" t="str">
        <f xml:space="preserve"> IF($BM$59 &gt;= $G$112, "2","1")</f>
        <v>2</v>
      </c>
      <c r="BP59">
        <f xml:space="preserve"> IF( AND( $BN$59 = "2", $BO$59 = "2" ), 1, IF( AND( $BN$59 = "2", $BO$59 = "1" ), 2, IF( AND( $BN$59 = "1", $BO$59 = "2" ), 3, 4 ) ) )</f>
        <v>1</v>
      </c>
    </row>
    <row r="60" spans="2:68" x14ac:dyDescent="0.2">
      <c r="C60" s="82" t="s">
        <v>663</v>
      </c>
      <c r="D60" s="72">
        <v>106.81377545511832</v>
      </c>
      <c r="BH60" s="72">
        <v>0.2857472288898687</v>
      </c>
      <c r="BI60" t="str">
        <f>"1"</f>
        <v>1</v>
      </c>
      <c r="BJ60" t="str">
        <f xml:space="preserve"> IF($BH$60 &gt;= $G$88, "2","1")</f>
        <v>1</v>
      </c>
      <c r="BK60">
        <f xml:space="preserve"> IF( AND( $BI$60 = "2", $BJ$60 = "2" ), 1, IF( AND( $BI$60 = "2", $BJ$60 = "1" ), 2, IF( AND( $BI$60 = "1", $BJ$60 = "2" ), 3, 4 ) ) )</f>
        <v>4</v>
      </c>
      <c r="BM60" s="72">
        <v>0.90403483696100095</v>
      </c>
      <c r="BN60" t="str">
        <f>"2"</f>
        <v>2</v>
      </c>
      <c r="BO60" t="str">
        <f xml:space="preserve"> IF($BM$60 &gt;= $G$112, "2","1")</f>
        <v>2</v>
      </c>
      <c r="BP60">
        <f xml:space="preserve"> IF( AND( $BN$60 = "2", $BO$60 = "2" ), 1, IF( AND( $BN$60 = "2", $BO$60 = "1" ), 2, IF( AND( $BN$60 = "1", $BO$60 = "2" ), 3, 4 ) ) )</f>
        <v>1</v>
      </c>
    </row>
    <row r="61" spans="2:68" x14ac:dyDescent="0.2">
      <c r="C61" s="82" t="s">
        <v>664</v>
      </c>
      <c r="D61" s="72">
        <v>6.0532763702990282</v>
      </c>
      <c r="BH61" s="72">
        <v>0.40910473837123346</v>
      </c>
      <c r="BI61" t="str">
        <f>"1"</f>
        <v>1</v>
      </c>
      <c r="BJ61" t="str">
        <f xml:space="preserve"> IF($BH$61 &gt;= $G$88, "2","1")</f>
        <v>1</v>
      </c>
      <c r="BK61">
        <f xml:space="preserve"> IF( AND( $BI$61 = "2", $BJ$61 = "2" ), 1, IF( AND( $BI$61 = "2", $BJ$61 = "1" ), 2, IF( AND( $BI$61 = "1", $BJ$61 = "2" ), 3, 4 ) ) )</f>
        <v>4</v>
      </c>
      <c r="BM61" s="72">
        <v>0.49925892070127614</v>
      </c>
      <c r="BN61" t="str">
        <f>"2"</f>
        <v>2</v>
      </c>
      <c r="BO61" t="str">
        <f xml:space="preserve"> IF($BM$61 &gt;= $G$112, "2","1")</f>
        <v>1</v>
      </c>
      <c r="BP61">
        <f xml:space="preserve"> IF( AND( $BN$61 = "2", $BO$61 = "2" ), 1, IF( AND( $BN$61 = "2", $BO$61 = "1" ), 2, IF( AND( $BN$61 = "1", $BO$61 = "2" ), 3, 4 ) ) )</f>
        <v>2</v>
      </c>
    </row>
    <row r="62" spans="2:68" x14ac:dyDescent="0.2">
      <c r="C62" s="82" t="s">
        <v>665</v>
      </c>
      <c r="D62" s="72">
        <v>15.965048597773425</v>
      </c>
      <c r="BH62" s="72">
        <v>5.4171824682074099E-2</v>
      </c>
      <c r="BI62" t="str">
        <f>"1"</f>
        <v>1</v>
      </c>
      <c r="BJ62" t="str">
        <f xml:space="preserve"> IF($BH$62 &gt;= $G$88, "2","1")</f>
        <v>1</v>
      </c>
      <c r="BK62">
        <f xml:space="preserve"> IF( AND( $BI$62 = "2", $BJ$62 = "2" ), 1, IF( AND( $BI$62 = "2", $BJ$62 = "1" ), 2, IF( AND( $BI$62 = "1", $BJ$62 = "2" ), 3, 4 ) ) )</f>
        <v>4</v>
      </c>
      <c r="BM62" s="72">
        <v>0.93602752730315952</v>
      </c>
      <c r="BN62" t="str">
        <f>"2"</f>
        <v>2</v>
      </c>
      <c r="BO62" t="str">
        <f xml:space="preserve"> IF($BM$62 &gt;= $G$112, "2","1")</f>
        <v>2</v>
      </c>
      <c r="BP62">
        <f xml:space="preserve"> IF( AND( $BN$62 = "2", $BO$62 = "2" ), 1, IF( AND( $BN$62 = "2", $BO$62 = "1" ), 2, IF( AND( $BN$62 = "1", $BO$62 = "2" ), 3, 4 ) ) )</f>
        <v>1</v>
      </c>
    </row>
    <row r="63" spans="2:68" x14ac:dyDescent="0.2">
      <c r="C63" s="82" t="s">
        <v>666</v>
      </c>
      <c r="D63" s="72">
        <v>32.932674077049256</v>
      </c>
      <c r="BH63" s="72">
        <v>0.25273880211449723</v>
      </c>
      <c r="BI63" t="str">
        <f>"1"</f>
        <v>1</v>
      </c>
      <c r="BJ63" t="str">
        <f xml:space="preserve"> IF($BH$63 &gt;= $G$88, "2","1")</f>
        <v>1</v>
      </c>
      <c r="BK63">
        <f xml:space="preserve"> IF( AND( $BI$63 = "2", $BJ$63 = "2" ), 1, IF( AND( $BI$63 = "2", $BJ$63 = "1" ), 2, IF( AND( $BI$63 = "1", $BJ$63 = "2" ), 3, 4 ) ) )</f>
        <v>4</v>
      </c>
      <c r="BM63" s="72">
        <v>0.16915804991017966</v>
      </c>
      <c r="BN63" t="str">
        <f>"1"</f>
        <v>1</v>
      </c>
      <c r="BO63" t="str">
        <f xml:space="preserve"> IF($BM$63 &gt;= $G$112, "2","1")</f>
        <v>1</v>
      </c>
      <c r="BP63">
        <f xml:space="preserve"> IF( AND( $BN$63 = "2", $BO$63 = "2" ), 1, IF( AND( $BN$63 = "2", $BO$63 = "1" ), 2, IF( AND( $BN$63 = "1", $BO$63 = "2" ), 3, 4 ) ) )</f>
        <v>4</v>
      </c>
    </row>
    <row r="64" spans="2:68" x14ac:dyDescent="0.2">
      <c r="C64" s="82" t="s">
        <v>667</v>
      </c>
      <c r="D64" s="72">
        <v>36.502524486871195</v>
      </c>
      <c r="BH64" s="72">
        <v>7.293195624681377E-2</v>
      </c>
      <c r="BI64" t="str">
        <f>"1"</f>
        <v>1</v>
      </c>
      <c r="BJ64" t="str">
        <f xml:space="preserve"> IF($BH$64 &gt;= $G$88, "2","1")</f>
        <v>1</v>
      </c>
      <c r="BK64">
        <f xml:space="preserve"> IF( AND( $BI$64 = "2", $BJ$64 = "2" ), 1, IF( AND( $BI$64 = "2", $BJ$64 = "1" ), 2, IF( AND( $BI$64 = "1", $BJ$64 = "2" ), 3, 4 ) ) )</f>
        <v>4</v>
      </c>
      <c r="BM64" s="72">
        <v>3.8106301341621962E-2</v>
      </c>
      <c r="BN64" t="str">
        <f>"1"</f>
        <v>1</v>
      </c>
      <c r="BO64" t="str">
        <f xml:space="preserve"> IF($BM$64 &gt;= $G$112, "2","1")</f>
        <v>1</v>
      </c>
      <c r="BP64">
        <f xml:space="preserve"> IF( AND( $BN$64 = "2", $BO$64 = "2" ), 1, IF( AND( $BN$64 = "2", $BO$64 = "1" ), 2, IF( AND( $BN$64 = "1", $BO$64 = "2" ), 3, 4 ) ) )</f>
        <v>4</v>
      </c>
    </row>
    <row r="65" spans="2:68" x14ac:dyDescent="0.2">
      <c r="C65" s="82" t="s">
        <v>668</v>
      </c>
      <c r="D65" s="72">
        <v>39.414227603798523</v>
      </c>
      <c r="BH65" s="72">
        <v>8.8662378099318651E-2</v>
      </c>
      <c r="BI65" t="str">
        <f>"1"</f>
        <v>1</v>
      </c>
      <c r="BJ65" t="str">
        <f xml:space="preserve"> IF($BH$65 &gt;= $G$88, "2","1")</f>
        <v>1</v>
      </c>
      <c r="BK65">
        <f xml:space="preserve"> IF( AND( $BI$65 = "2", $BJ$65 = "2" ), 1, IF( AND( $BI$65 = "2", $BJ$65 = "1" ), 2, IF( AND( $BI$65 = "1", $BJ$65 = "2" ), 3, 4 ) ) )</f>
        <v>4</v>
      </c>
      <c r="BM65" s="72">
        <v>0.78428768538774141</v>
      </c>
      <c r="BN65" t="str">
        <f>"2"</f>
        <v>2</v>
      </c>
      <c r="BO65" t="str">
        <f xml:space="preserve"> IF($BM$65 &gt;= $G$112, "2","1")</f>
        <v>2</v>
      </c>
      <c r="BP65">
        <f xml:space="preserve"> IF( AND( $BN$65 = "2", $BO$65 = "2" ), 1, IF( AND( $BN$65 = "2", $BO$65 = "1" ), 2, IF( AND( $BN$65 = "1", $BO$65 = "2" ), 3, 4 ) ) )</f>
        <v>1</v>
      </c>
    </row>
    <row r="66" spans="2:68" x14ac:dyDescent="0.2">
      <c r="C66" s="82" t="s">
        <v>669</v>
      </c>
      <c r="D66" s="72">
        <v>7.7205823181839062</v>
      </c>
      <c r="BH66" s="72">
        <v>0.24668727337370647</v>
      </c>
      <c r="BI66" t="str">
        <f>"1"</f>
        <v>1</v>
      </c>
      <c r="BJ66" t="str">
        <f xml:space="preserve"> IF($BH$66 &gt;= $G$88, "2","1")</f>
        <v>1</v>
      </c>
      <c r="BK66">
        <f xml:space="preserve"> IF( AND( $BI$66 = "2", $BJ$66 = "2" ), 1, IF( AND( $BI$66 = "2", $BJ$66 = "1" ), 2, IF( AND( $BI$66 = "1", $BJ$66 = "2" ), 3, 4 ) ) )</f>
        <v>4</v>
      </c>
      <c r="BM66" s="72">
        <v>9.102449630998799E-2</v>
      </c>
      <c r="BN66" t="str">
        <f>"1"</f>
        <v>1</v>
      </c>
      <c r="BO66" t="str">
        <f xml:space="preserve"> IF($BM$66 &gt;= $G$112, "2","1")</f>
        <v>1</v>
      </c>
      <c r="BP66">
        <f xml:space="preserve"> IF( AND( $BN$66 = "2", $BO$66 = "2" ), 1, IF( AND( $BN$66 = "2", $BO$66 = "1" ), 2, IF( AND( $BN$66 = "1", $BO$66 = "2" ), 3, 4 ) ) )</f>
        <v>4</v>
      </c>
    </row>
    <row r="67" spans="2:68" x14ac:dyDescent="0.2">
      <c r="C67" s="82" t="s">
        <v>693</v>
      </c>
      <c r="D67" s="72">
        <v>397.39526922196745</v>
      </c>
      <c r="BH67" s="72">
        <v>9.9855254218202932E-2</v>
      </c>
      <c r="BI67" t="str">
        <f>"1"</f>
        <v>1</v>
      </c>
      <c r="BJ67" t="str">
        <f xml:space="preserve"> IF($BH$67 &gt;= $G$88, "2","1")</f>
        <v>1</v>
      </c>
      <c r="BK67">
        <f xml:space="preserve"> IF( AND( $BI$67 = "2", $BJ$67 = "2" ), 1, IF( AND( $BI$67 = "2", $BJ$67 = "1" ), 2, IF( AND( $BI$67 = "1", $BJ$67 = "2" ), 3, 4 ) ) )</f>
        <v>4</v>
      </c>
      <c r="BM67" s="72">
        <v>0.89884231212337196</v>
      </c>
      <c r="BN67" t="str">
        <f>"2"</f>
        <v>2</v>
      </c>
      <c r="BO67" t="str">
        <f xml:space="preserve"> IF($BM$67 &gt;= $G$112, "2","1")</f>
        <v>2</v>
      </c>
      <c r="BP67">
        <f xml:space="preserve"> IF( AND( $BN$67 = "2", $BO$67 = "2" ), 1, IF( AND( $BN$67 = "2", $BO$67 = "1" ), 2, IF( AND( $BN$67 = "1", $BO$67 = "2" ), 3, 4 ) ) )</f>
        <v>1</v>
      </c>
    </row>
    <row r="68" spans="2:68" x14ac:dyDescent="0.2">
      <c r="BH68" s="72">
        <v>0.14789584267766956</v>
      </c>
      <c r="BI68" t="str">
        <f>"1"</f>
        <v>1</v>
      </c>
      <c r="BJ68" t="str">
        <f xml:space="preserve"> IF($BH$68 &gt;= $G$88, "2","1")</f>
        <v>1</v>
      </c>
      <c r="BK68">
        <f xml:space="preserve"> IF( AND( $BI$68 = "2", $BJ$68 = "2" ), 1, IF( AND( $BI$68 = "2", $BJ$68 = "1" ), 2, IF( AND( $BI$68 = "1", $BJ$68 = "2" ), 3, 4 ) ) )</f>
        <v>4</v>
      </c>
      <c r="BM68" s="72">
        <v>0.92598266595632384</v>
      </c>
      <c r="BN68" t="str">
        <f>"2"</f>
        <v>2</v>
      </c>
      <c r="BO68" t="str">
        <f xml:space="preserve"> IF($BM$68 &gt;= $G$112, "2","1")</f>
        <v>2</v>
      </c>
      <c r="BP68">
        <f xml:space="preserve"> IF( AND( $BN$68 = "2", $BO$68 = "2" ), 1, IF( AND( $BN$68 = "2", $BO$68 = "1" ), 2, IF( AND( $BN$68 = "1", $BO$68 = "2" ), 3, 4 ) ) )</f>
        <v>1</v>
      </c>
    </row>
    <row r="69" spans="2:68" x14ac:dyDescent="0.2">
      <c r="BH69" s="72">
        <v>0.56865069135414847</v>
      </c>
      <c r="BI69" t="str">
        <f>"1"</f>
        <v>1</v>
      </c>
      <c r="BJ69" t="str">
        <f xml:space="preserve"> IF($BH$69 &gt;= $G$88, "2","1")</f>
        <v>2</v>
      </c>
      <c r="BK69">
        <f xml:space="preserve"> IF( AND( $BI$69 = "2", $BJ$69 = "2" ), 1, IF( AND( $BI$69 = "2", $BJ$69 = "1" ), 2, IF( AND( $BI$69 = "1", $BJ$69 = "2" ), 3, 4 ) ) )</f>
        <v>3</v>
      </c>
      <c r="BM69" s="72">
        <v>0.79538458095641118</v>
      </c>
      <c r="BN69" t="str">
        <f>"2"</f>
        <v>2</v>
      </c>
      <c r="BO69" t="str">
        <f xml:space="preserve"> IF($BM$69 &gt;= $G$112, "2","1")</f>
        <v>2</v>
      </c>
      <c r="BP69">
        <f xml:space="preserve"> IF( AND( $BN$69 = "2", $BO$69 = "2" ), 1, IF( AND( $BN$69 = "2", $BO$69 = "1" ), 2, IF( AND( $BN$69 = "1", $BO$69 = "2" ), 3, 4 ) ) )</f>
        <v>1</v>
      </c>
    </row>
    <row r="70" spans="2:68" ht="18.75" x14ac:dyDescent="0.3">
      <c r="B70" s="80" t="s">
        <v>988</v>
      </c>
      <c r="BH70" s="72">
        <v>0.57809150088653283</v>
      </c>
      <c r="BI70" t="str">
        <f>"1"</f>
        <v>1</v>
      </c>
      <c r="BJ70" t="str">
        <f xml:space="preserve"> IF($BH$70 &gt;= $G$88, "2","1")</f>
        <v>2</v>
      </c>
      <c r="BK70">
        <f xml:space="preserve"> IF( AND( $BI$70 = "2", $BJ$70 = "2" ), 1, IF( AND( $BI$70 = "2", $BJ$70 = "1" ), 2, IF( AND( $BI$70 = "1", $BJ$70 = "2" ), 3, 4 ) ) )</f>
        <v>3</v>
      </c>
      <c r="BM70" s="72">
        <v>0.843789391772789</v>
      </c>
      <c r="BN70" t="str">
        <f>"2"</f>
        <v>2</v>
      </c>
      <c r="BO70" t="str">
        <f xml:space="preserve"> IF($BM$70 &gt;= $G$112, "2","1")</f>
        <v>2</v>
      </c>
      <c r="BP70">
        <f xml:space="preserve"> IF( AND( $BN$70 = "2", $BO$70 = "2" ), 1, IF( AND( $BN$70 = "2", $BO$70 = "1" ), 2, IF( AND( $BN$70 = "1", $BO$70 = "2" ), 3, 4 ) ) )</f>
        <v>1</v>
      </c>
    </row>
    <row r="71" spans="2:68" x14ac:dyDescent="0.2">
      <c r="BH71" s="72">
        <v>0.93295737925502054</v>
      </c>
      <c r="BI71" t="str">
        <f>"1"</f>
        <v>1</v>
      </c>
      <c r="BJ71" t="str">
        <f xml:space="preserve"> IF($BH$71 &gt;= $G$88, "2","1")</f>
        <v>2</v>
      </c>
      <c r="BK71">
        <f xml:space="preserve"> IF( AND( $BI$71 = "2", $BJ$71 = "2" ), 1, IF( AND( $BI$71 = "2", $BJ$71 = "1" ), 2, IF( AND( $BI$71 = "1", $BJ$71 = "2" ), 3, 4 ) ) )</f>
        <v>3</v>
      </c>
      <c r="BM71" s="72">
        <v>0.83557918580169854</v>
      </c>
      <c r="BN71" t="str">
        <f>"2"</f>
        <v>2</v>
      </c>
      <c r="BO71" t="str">
        <f xml:space="preserve"> IF($BM$71 &gt;= $G$112, "2","1")</f>
        <v>2</v>
      </c>
      <c r="BP71">
        <f xml:space="preserve"> IF( AND( $BN$71 = "2", $BO$71 = "2" ), 1, IF( AND( $BN$71 = "2", $BO$71 = "1" ), 2, IF( AND( $BN$71 = "1", $BO$71 = "2" ), 3, 4 ) ) )</f>
        <v>1</v>
      </c>
    </row>
    <row r="72" spans="2:68" ht="25.5" x14ac:dyDescent="0.2">
      <c r="C72" s="97" t="s">
        <v>989</v>
      </c>
      <c r="D72" s="98" t="s">
        <v>990</v>
      </c>
      <c r="E72" s="98" t="s">
        <v>991</v>
      </c>
      <c r="F72" s="98" t="s">
        <v>992</v>
      </c>
      <c r="G72" s="98" t="s">
        <v>993</v>
      </c>
      <c r="H72" s="98" t="s">
        <v>994</v>
      </c>
      <c r="I72" s="98" t="s">
        <v>995</v>
      </c>
      <c r="J72" s="98" t="s">
        <v>996</v>
      </c>
      <c r="L72" s="82" t="s">
        <v>997</v>
      </c>
      <c r="M72" s="72">
        <v>349</v>
      </c>
      <c r="BH72" s="72">
        <v>0.32862893655786107</v>
      </c>
      <c r="BI72" t="str">
        <f>"1"</f>
        <v>1</v>
      </c>
      <c r="BJ72" t="str">
        <f xml:space="preserve"> IF($BH$72 &gt;= $G$88, "2","1")</f>
        <v>1</v>
      </c>
      <c r="BK72">
        <f xml:space="preserve"> IF( AND( $BI$72 = "2", $BJ$72 = "2" ), 1, IF( AND( $BI$72 = "2", $BJ$72 = "1" ), 2, IF( AND( $BI$72 = "1", $BJ$72 = "2" ), 3, 4 ) ) )</f>
        <v>4</v>
      </c>
      <c r="BM72" s="72">
        <v>0.94116481556950093</v>
      </c>
      <c r="BN72" t="str">
        <f>"1"</f>
        <v>1</v>
      </c>
      <c r="BO72" t="str">
        <f xml:space="preserve"> IF($BM$72 &gt;= $G$112, "2","1")</f>
        <v>2</v>
      </c>
      <c r="BP72">
        <f xml:space="preserve"> IF( AND( $BN$72 = "2", $BO$72 = "2" ), 1, IF( AND( $BN$72 = "2", $BO$72 = "1" ), 2, IF( AND( $BN$72 = "1", $BO$72 = "2" ), 3, 4 ) ) )</f>
        <v>3</v>
      </c>
    </row>
    <row r="73" spans="2:68" x14ac:dyDescent="0.2">
      <c r="C73" s="82" t="s">
        <v>987</v>
      </c>
      <c r="D73" s="72">
        <v>2.8195146008397667</v>
      </c>
      <c r="E73" s="72">
        <v>0.95772595615093103</v>
      </c>
      <c r="F73" s="72">
        <v>8.666947788898467</v>
      </c>
      <c r="G73" s="72">
        <v>3.2403346493306354E-3</v>
      </c>
      <c r="H73" s="72">
        <v>16.768709179009075</v>
      </c>
      <c r="I73" s="72">
        <v>2.5661487130705249</v>
      </c>
      <c r="J73" s="72">
        <v>109.5765050941751</v>
      </c>
      <c r="L73" s="82" t="s">
        <v>998</v>
      </c>
      <c r="M73" s="72">
        <v>329.69055810515692</v>
      </c>
      <c r="BH73" s="72">
        <v>0.97532513942292065</v>
      </c>
      <c r="BI73" t="str">
        <f>"1"</f>
        <v>1</v>
      </c>
      <c r="BJ73" t="str">
        <f xml:space="preserve"> IF($BH$73 &gt;= $G$88, "2","1")</f>
        <v>2</v>
      </c>
      <c r="BK73">
        <f xml:space="preserve"> IF( AND( $BI$73 = "2", $BJ$73 = "2" ), 1, IF( AND( $BI$73 = "2", $BJ$73 = "1" ), 2, IF( AND( $BI$73 = "1", $BJ$73 = "2" ), 3, 4 ) ) )</f>
        <v>3</v>
      </c>
      <c r="BM73" s="72">
        <v>0.28393945223337513</v>
      </c>
      <c r="BN73" t="str">
        <f>"1"</f>
        <v>1</v>
      </c>
      <c r="BO73" t="str">
        <f xml:space="preserve"> IF($BM$73 &gt;= $G$112, "2","1")</f>
        <v>1</v>
      </c>
      <c r="BP73">
        <f xml:space="preserve"> IF( AND( $BN$73 = "2", $BO$73 = "2" ), 1, IF( AND( $BN$73 = "2", $BO$73 = "1" ), 2, IF( AND( $BN$73 = "1", $BO$73 = "2" ), 3, 4 ) ) )</f>
        <v>4</v>
      </c>
    </row>
    <row r="74" spans="2:68" x14ac:dyDescent="0.2">
      <c r="C74" s="82" t="s">
        <v>15</v>
      </c>
      <c r="D74" s="72">
        <v>-1.1384947469952307</v>
      </c>
      <c r="E74" s="72">
        <v>0.17256126782130626</v>
      </c>
      <c r="F74" s="72">
        <v>43.528671881131963</v>
      </c>
      <c r="G74" s="72">
        <v>4.1779293256543135E-11</v>
      </c>
      <c r="H74" s="72">
        <v>0.32030079286256691</v>
      </c>
      <c r="I74" s="72">
        <v>0.22838816556617605</v>
      </c>
      <c r="J74" s="72">
        <v>0.44920277569575967</v>
      </c>
      <c r="L74" s="82" t="s">
        <v>999</v>
      </c>
      <c r="M74" s="72">
        <v>3</v>
      </c>
      <c r="BH74" s="72">
        <v>4.2329639812643184E-2</v>
      </c>
      <c r="BI74" t="str">
        <f>"1"</f>
        <v>1</v>
      </c>
      <c r="BJ74" t="str">
        <f xml:space="preserve"> IF($BH$74 &gt;= $G$88, "2","1")</f>
        <v>1</v>
      </c>
      <c r="BK74">
        <f xml:space="preserve"> IF( AND( $BI$74 = "2", $BJ$74 = "2" ), 1, IF( AND( $BI$74 = "2", $BJ$74 = "1" ), 2, IF( AND( $BI$74 = "1", $BJ$74 = "2" ), 3, 4 ) ) )</f>
        <v>4</v>
      </c>
      <c r="BM74" s="72">
        <v>7.7508766816973551E-2</v>
      </c>
      <c r="BN74" t="str">
        <f>"1"</f>
        <v>1</v>
      </c>
      <c r="BO74" t="str">
        <f xml:space="preserve"> IF($BM$74 &gt;= $G$112, "2","1")</f>
        <v>1</v>
      </c>
      <c r="BP74">
        <f xml:space="preserve"> IF( AND( $BN$74 = "2", $BO$74 = "2" ), 1, IF( AND( $BN$74 = "2", $BO$74 = "1" ), 2, IF( AND( $BN$74 = "1", $BO$74 = "2" ), 3, 4 ) ) )</f>
        <v>4</v>
      </c>
    </row>
    <row r="75" spans="2:68" x14ac:dyDescent="0.2">
      <c r="C75" s="82" t="s">
        <v>16</v>
      </c>
      <c r="D75" s="72">
        <v>-0.30646168032295834</v>
      </c>
      <c r="E75" s="72">
        <v>0.16740536576875434</v>
      </c>
      <c r="F75" s="72">
        <v>3.3513023317966009</v>
      </c>
      <c r="G75" s="72">
        <v>6.7151865961741442E-2</v>
      </c>
      <c r="H75" s="72">
        <v>0.73604672271166416</v>
      </c>
      <c r="I75" s="72">
        <v>0.53016332048396098</v>
      </c>
      <c r="J75" s="72">
        <v>1.0218827992853787</v>
      </c>
      <c r="L75" s="82" t="s">
        <v>1000</v>
      </c>
      <c r="M75" s="72">
        <v>0.33938481499135476</v>
      </c>
      <c r="BH75" s="72">
        <v>1.847854229992053E-2</v>
      </c>
      <c r="BI75" t="str">
        <f>"1"</f>
        <v>1</v>
      </c>
      <c r="BJ75" t="str">
        <f xml:space="preserve"> IF($BH$75 &gt;= $G$88, "2","1")</f>
        <v>1</v>
      </c>
      <c r="BK75">
        <f xml:space="preserve"> IF( AND( $BI$75 = "2", $BJ$75 = "2" ), 1, IF( AND( $BI$75 = "2", $BJ$75 = "1" ), 2, IF( AND( $BI$75 = "1", $BJ$75 = "2" ), 3, 4 ) ) )</f>
        <v>4</v>
      </c>
      <c r="BM75" s="72">
        <v>0.92779863806868701</v>
      </c>
      <c r="BN75" t="str">
        <f>"1"</f>
        <v>1</v>
      </c>
      <c r="BO75" t="str">
        <f xml:space="preserve"> IF($BM$75 &gt;= $G$112, "2","1")</f>
        <v>2</v>
      </c>
      <c r="BP75">
        <f xml:space="preserve"> IF( AND( $BN$75 = "2", $BO$75 = "2" ), 1, IF( AND( $BN$75 = "2", $BO$75 = "1" ), 2, IF( AND( $BN$75 = "1", $BO$75 = "2" ), 3, 4 ) ) )</f>
        <v>3</v>
      </c>
    </row>
    <row r="76" spans="2:68" x14ac:dyDescent="0.2">
      <c r="C76" s="82" t="s">
        <v>663</v>
      </c>
      <c r="D76" s="72">
        <v>1.9075623056477545E-2</v>
      </c>
      <c r="E76" s="72">
        <v>4.9282657871777241E-2</v>
      </c>
      <c r="F76" s="72">
        <v>0.14981980254404936</v>
      </c>
      <c r="G76" s="72">
        <v>0.69870762092889838</v>
      </c>
      <c r="H76" s="72">
        <v>1.0192587251631275</v>
      </c>
      <c r="I76" s="72">
        <v>0.92541165185381025</v>
      </c>
      <c r="J76" s="72">
        <v>1.1226229394670295</v>
      </c>
      <c r="BH76" s="72">
        <v>9.4378482741862599E-2</v>
      </c>
      <c r="BI76" t="str">
        <f>"1"</f>
        <v>1</v>
      </c>
      <c r="BJ76" t="str">
        <f xml:space="preserve"> IF($BH$76 &gt;= $G$88, "2","1")</f>
        <v>1</v>
      </c>
      <c r="BK76">
        <f xml:space="preserve"> IF( AND( $BI$76 = "2", $BJ$76 = "2" ), 1, IF( AND( $BI$76 = "2", $BJ$76 = "1" ), 2, IF( AND( $BI$76 = "1", $BJ$76 = "2" ), 3, 4 ) ) )</f>
        <v>4</v>
      </c>
      <c r="BM76" s="72">
        <v>8.0181719480837868E-2</v>
      </c>
      <c r="BN76" t="str">
        <f>"1"</f>
        <v>1</v>
      </c>
      <c r="BO76" t="str">
        <f xml:space="preserve"> IF($BM$76 &gt;= $G$112, "2","1")</f>
        <v>1</v>
      </c>
      <c r="BP76">
        <f xml:space="preserve"> IF( AND( $BN$76 = "2", $BO$76 = "2" ), 1, IF( AND( $BN$76 = "2", $BO$76 = "1" ), 2, IF( AND( $BN$76 = "1", $BO$76 = "2" ), 3, 4 ) ) )</f>
        <v>4</v>
      </c>
    </row>
    <row r="77" spans="2:68" x14ac:dyDescent="0.2">
      <c r="C77" s="82" t="s">
        <v>664</v>
      </c>
      <c r="D77" s="72">
        <v>-0.35631176650964297</v>
      </c>
      <c r="E77" s="72">
        <v>0.44535512042953984</v>
      </c>
      <c r="F77" s="72">
        <v>0.64009941276691318</v>
      </c>
      <c r="G77" s="72">
        <v>0.42367480066073998</v>
      </c>
      <c r="H77" s="72">
        <v>0.7002542703701975</v>
      </c>
      <c r="I77" s="72">
        <v>0.29252891488683108</v>
      </c>
      <c r="J77" s="72">
        <v>1.6762652107789031</v>
      </c>
      <c r="BH77" s="72">
        <v>4.744783052927444E-2</v>
      </c>
      <c r="BI77" t="str">
        <f>"1"</f>
        <v>1</v>
      </c>
      <c r="BJ77" t="str">
        <f xml:space="preserve"> IF($BH$77 &gt;= $G$88, "2","1")</f>
        <v>1</v>
      </c>
      <c r="BK77">
        <f xml:space="preserve"> IF( AND( $BI$77 = "2", $BJ$77 = "2" ), 1, IF( AND( $BI$77 = "2", $BJ$77 = "1" ), 2, IF( AND( $BI$77 = "1", $BJ$77 = "2" ), 3, 4 ) ) )</f>
        <v>4</v>
      </c>
      <c r="BM77" s="72">
        <v>0.84288364719352948</v>
      </c>
      <c r="BN77" t="str">
        <f>"2"</f>
        <v>2</v>
      </c>
      <c r="BO77" t="str">
        <f xml:space="preserve"> IF($BM$77 &gt;= $G$112, "2","1")</f>
        <v>2</v>
      </c>
      <c r="BP77">
        <f xml:space="preserve"> IF( AND( $BN$77 = "2", $BO$77 = "2" ), 1, IF( AND( $BN$77 = "2", $BO$77 = "1" ), 2, IF( AND( $BN$77 = "1", $BO$77 = "2" ), 3, 4 ) ) )</f>
        <v>1</v>
      </c>
    </row>
    <row r="78" spans="2:68" x14ac:dyDescent="0.2">
      <c r="C78" s="82" t="s">
        <v>665</v>
      </c>
      <c r="D78" s="72">
        <v>0.12752546643129228</v>
      </c>
      <c r="E78" s="72">
        <v>0.18242321011905133</v>
      </c>
      <c r="F78" s="72">
        <v>0.48869022679973978</v>
      </c>
      <c r="G78" s="72">
        <v>0.48451214668813114</v>
      </c>
      <c r="H78" s="72">
        <v>1.1360137980901264</v>
      </c>
      <c r="I78" s="72">
        <v>0.79451973376525231</v>
      </c>
      <c r="J78" s="72">
        <v>1.6242860870620641</v>
      </c>
      <c r="BH78" s="72">
        <v>0.10328657686310823</v>
      </c>
      <c r="BI78" t="str">
        <f>"1"</f>
        <v>1</v>
      </c>
      <c r="BJ78" t="str">
        <f xml:space="preserve"> IF($BH$78 &gt;= $G$88, "2","1")</f>
        <v>1</v>
      </c>
      <c r="BK78">
        <f xml:space="preserve"> IF( AND( $BI$78 = "2", $BJ$78 = "2" ), 1, IF( AND( $BI$78 = "2", $BJ$78 = "1" ), 2, IF( AND( $BI$78 = "1", $BJ$78 = "2" ), 3, 4 ) ) )</f>
        <v>4</v>
      </c>
      <c r="BM78" s="72">
        <v>0.88502022289499027</v>
      </c>
      <c r="BN78" t="str">
        <f>"2"</f>
        <v>2</v>
      </c>
      <c r="BO78" t="str">
        <f xml:space="preserve"> IF($BM$78 &gt;= $G$112, "2","1")</f>
        <v>2</v>
      </c>
      <c r="BP78">
        <f xml:space="preserve"> IF( AND( $BN$78 = "2", $BO$78 = "2" ), 1, IF( AND( $BN$78 = "2", $BO$78 = "1" ), 2, IF( AND( $BN$78 = "1", $BO$78 = "2" ), 3, 4 ) ) )</f>
        <v>1</v>
      </c>
    </row>
    <row r="79" spans="2:68" x14ac:dyDescent="0.2">
      <c r="C79" s="82" t="s">
        <v>666</v>
      </c>
      <c r="D79" s="72">
        <v>0.30383596837164295</v>
      </c>
      <c r="E79" s="72">
        <v>0.10574562333118973</v>
      </c>
      <c r="F79" s="72">
        <v>8.2556936016905045</v>
      </c>
      <c r="G79" s="72">
        <v>4.062438273959388E-3</v>
      </c>
      <c r="H79" s="72">
        <v>1.3550467673312312</v>
      </c>
      <c r="I79" s="72">
        <v>1.1013958777687787</v>
      </c>
      <c r="J79" s="72">
        <v>1.6671133229357269</v>
      </c>
      <c r="BH79" s="72">
        <v>0.81519688754756048</v>
      </c>
      <c r="BI79" t="str">
        <f>"1"</f>
        <v>1</v>
      </c>
      <c r="BJ79" t="str">
        <f xml:space="preserve"> IF($BH$79 &gt;= $G$88, "2","1")</f>
        <v>2</v>
      </c>
      <c r="BK79">
        <f xml:space="preserve"> IF( AND( $BI$79 = "2", $BJ$79 = "2" ), 1, IF( AND( $BI$79 = "2", $BJ$79 = "1" ), 2, IF( AND( $BI$79 = "1", $BJ$79 = "2" ), 3, 4 ) ) )</f>
        <v>3</v>
      </c>
      <c r="BM79" s="72">
        <v>0.2937953750888932</v>
      </c>
      <c r="BN79" t="str">
        <f>"1"</f>
        <v>1</v>
      </c>
      <c r="BO79" t="str">
        <f xml:space="preserve"> IF($BM$79 &gt;= $G$112, "2","1")</f>
        <v>1</v>
      </c>
      <c r="BP79">
        <f xml:space="preserve"> IF( AND( $BN$79 = "2", $BO$79 = "2" ), 1, IF( AND( $BN$79 = "2", $BO$79 = "1" ), 2, IF( AND( $BN$79 = "1", $BO$79 = "2" ), 3, 4 ) ) )</f>
        <v>4</v>
      </c>
    </row>
    <row r="80" spans="2:68" x14ac:dyDescent="0.2">
      <c r="C80" s="82" t="s">
        <v>667</v>
      </c>
      <c r="D80" s="72">
        <v>-0.19288831321217231</v>
      </c>
      <c r="E80" s="72">
        <v>9.6587800791725589E-2</v>
      </c>
      <c r="F80" s="72">
        <v>3.9881113456123805</v>
      </c>
      <c r="G80" s="72">
        <v>4.5822399421106448E-2</v>
      </c>
      <c r="H80" s="72">
        <v>0.82457406302488179</v>
      </c>
      <c r="I80" s="72">
        <v>0.68236066670694262</v>
      </c>
      <c r="J80" s="72">
        <v>0.99642669718149501</v>
      </c>
      <c r="BH80" s="72">
        <v>0.41396129037085821</v>
      </c>
      <c r="BI80" t="str">
        <f>"1"</f>
        <v>1</v>
      </c>
      <c r="BJ80" t="str">
        <f xml:space="preserve"> IF($BH$80 &gt;= $G$88, "2","1")</f>
        <v>1</v>
      </c>
      <c r="BK80">
        <f xml:space="preserve"> IF( AND( $BI$80 = "2", $BJ$80 = "2" ), 1, IF( AND( $BI$80 = "2", $BJ$80 = "1" ), 2, IF( AND( $BI$80 = "1", $BJ$80 = "2" ), 3, 4 ) ) )</f>
        <v>4</v>
      </c>
      <c r="BM80" s="72">
        <v>0.4003418977609447</v>
      </c>
      <c r="BN80" t="str">
        <f>"1"</f>
        <v>1</v>
      </c>
      <c r="BO80" t="str">
        <f xml:space="preserve"> IF($BM$80 &gt;= $G$112, "2","1")</f>
        <v>1</v>
      </c>
      <c r="BP80">
        <f xml:space="preserve"> IF( AND( $BN$80 = "2", $BO$80 = "2" ), 1, IF( AND( $BN$80 = "2", $BO$80 = "1" ), 2, IF( AND( $BN$80 = "1", $BO$80 = "2" ), 3, 4 ) ) )</f>
        <v>4</v>
      </c>
    </row>
    <row r="81" spans="2:68" x14ac:dyDescent="0.2">
      <c r="C81" s="82" t="s">
        <v>668</v>
      </c>
      <c r="D81" s="72">
        <v>-1.3389339130968456E-3</v>
      </c>
      <c r="E81" s="72">
        <v>0.15241047805876365</v>
      </c>
      <c r="F81" s="72">
        <v>7.717713149591562E-5</v>
      </c>
      <c r="G81" s="72">
        <v>0.99299063312848335</v>
      </c>
      <c r="H81" s="72">
        <v>0.99866196205898794</v>
      </c>
      <c r="I81" s="72">
        <v>0.74077526797172355</v>
      </c>
      <c r="J81" s="72">
        <v>1.3463269598541412</v>
      </c>
      <c r="BH81" s="72">
        <v>0.41228267051423922</v>
      </c>
      <c r="BI81" t="str">
        <f>"1"</f>
        <v>1</v>
      </c>
      <c r="BJ81" t="str">
        <f xml:space="preserve"> IF($BH$81 &gt;= $G$88, "2","1")</f>
        <v>1</v>
      </c>
      <c r="BK81">
        <f xml:space="preserve"> IF( AND( $BI$81 = "2", $BJ$81 = "2" ), 1, IF( AND( $BI$81 = "2", $BJ$81 = "1" ), 2, IF( AND( $BI$81 = "1", $BJ$81 = "2" ), 3, 4 ) ) )</f>
        <v>4</v>
      </c>
      <c r="BM81" s="72">
        <v>0.51257071494550777</v>
      </c>
      <c r="BN81" t="str">
        <f>"1"</f>
        <v>1</v>
      </c>
      <c r="BO81" t="str">
        <f xml:space="preserve"> IF($BM$81 &gt;= $G$112, "2","1")</f>
        <v>2</v>
      </c>
      <c r="BP81">
        <f xml:space="preserve"> IF( AND( $BN$81 = "2", $BO$81 = "2" ), 1, IF( AND( $BN$81 = "2", $BO$81 = "1" ), 2, IF( AND( $BN$81 = "1", $BO$81 = "2" ), 3, 4 ) ) )</f>
        <v>3</v>
      </c>
    </row>
    <row r="82" spans="2:68" x14ac:dyDescent="0.2">
      <c r="C82" s="82" t="s">
        <v>669</v>
      </c>
      <c r="D82" s="72">
        <v>-9.0547140927506153E-2</v>
      </c>
      <c r="E82" s="72">
        <v>0.38488474268779266</v>
      </c>
      <c r="F82" s="72">
        <v>5.5346236261800796E-2</v>
      </c>
      <c r="G82" s="72">
        <v>0.8140086404186232</v>
      </c>
      <c r="H82" s="72">
        <v>0.91343127288857573</v>
      </c>
      <c r="I82" s="72">
        <v>0.42959714789203318</v>
      </c>
      <c r="J82" s="72">
        <v>1.9421839609152507</v>
      </c>
      <c r="BH82" s="72">
        <v>0.71154705101587923</v>
      </c>
      <c r="BI82" t="str">
        <f>"1"</f>
        <v>1</v>
      </c>
      <c r="BJ82" t="str">
        <f xml:space="preserve"> IF($BH$82 &gt;= $G$88, "2","1")</f>
        <v>2</v>
      </c>
      <c r="BK82">
        <f xml:space="preserve"> IF( AND( $BI$82 = "2", $BJ$82 = "2" ), 1, IF( AND( $BI$82 = "2", $BJ$82 = "1" ), 2, IF( AND( $BI$82 = "1", $BJ$82 = "2" ), 3, 4 ) ) )</f>
        <v>3</v>
      </c>
      <c r="BM82" s="72">
        <v>0.87318034940265521</v>
      </c>
      <c r="BN82" t="str">
        <f>"2"</f>
        <v>2</v>
      </c>
      <c r="BO82" t="str">
        <f xml:space="preserve"> IF($BM$82 &gt;= $G$112, "2","1")</f>
        <v>2</v>
      </c>
      <c r="BP82">
        <f xml:space="preserve"> IF( AND( $BN$82 = "2", $BO$82 = "2" ), 1, IF( AND( $BN$82 = "2", $BO$82 = "1" ), 2, IF( AND( $BN$82 = "1", $BO$82 = "2" ), 3, 4 ) ) )</f>
        <v>1</v>
      </c>
    </row>
    <row r="83" spans="2:68" x14ac:dyDescent="0.2">
      <c r="C83" s="82" t="s">
        <v>693</v>
      </c>
      <c r="D83" s="72">
        <v>1.5044804267948027E-2</v>
      </c>
      <c r="E83" s="72">
        <v>1.7223025945784287E-2</v>
      </c>
      <c r="F83" s="72">
        <v>0.76305206547539162</v>
      </c>
      <c r="G83" s="72">
        <v>0.38237507109884611</v>
      </c>
      <c r="H83" s="72">
        <v>1.0151585470323592</v>
      </c>
      <c r="I83" s="72">
        <v>0.98146227085917315</v>
      </c>
      <c r="J83" s="72">
        <v>1.0500117082551819</v>
      </c>
      <c r="BH83" s="72">
        <v>0.2114127558702078</v>
      </c>
      <c r="BI83" t="str">
        <f>"1"</f>
        <v>1</v>
      </c>
      <c r="BJ83" t="str">
        <f xml:space="preserve"> IF($BH$83 &gt;= $G$88, "2","1")</f>
        <v>1</v>
      </c>
      <c r="BK83">
        <f xml:space="preserve"> IF( AND( $BI$83 = "2", $BJ$83 = "2" ), 1, IF( AND( $BI$83 = "2", $BJ$83 = "1" ), 2, IF( AND( $BI$83 = "1", $BJ$83 = "2" ), 3, 4 ) ) )</f>
        <v>4</v>
      </c>
      <c r="BM83" s="72">
        <v>0.48291533881299253</v>
      </c>
      <c r="BN83" t="str">
        <f>"2"</f>
        <v>2</v>
      </c>
      <c r="BO83" t="str">
        <f xml:space="preserve"> IF($BM$83 &gt;= $G$112, "2","1")</f>
        <v>1</v>
      </c>
      <c r="BP83">
        <f xml:space="preserve"> IF( AND( $BN$83 = "2", $BO$83 = "2" ), 1, IF( AND( $BN$83 = "2", $BO$83 = "1" ), 2, IF( AND( $BN$83 = "1", $BO$83 = "2" ), 3, 4 ) ) )</f>
        <v>2</v>
      </c>
    </row>
    <row r="84" spans="2:68" x14ac:dyDescent="0.2">
      <c r="BH84" s="72">
        <v>0.25951086835259912</v>
      </c>
      <c r="BI84" t="str">
        <f>"1"</f>
        <v>1</v>
      </c>
      <c r="BJ84" t="str">
        <f xml:space="preserve"> IF($BH$84 &gt;= $G$88, "2","1")</f>
        <v>1</v>
      </c>
      <c r="BK84">
        <f xml:space="preserve"> IF( AND( $BI$84 = "2", $BJ$84 = "2" ), 1, IF( AND( $BI$84 = "2", $BJ$84 = "1" ), 2, IF( AND( $BI$84 = "1", $BJ$84 = "2" ), 3, 4 ) ) )</f>
        <v>4</v>
      </c>
      <c r="BM84" s="72">
        <v>0.55664052081878934</v>
      </c>
      <c r="BN84" t="str">
        <f>"2"</f>
        <v>2</v>
      </c>
      <c r="BO84" t="str">
        <f xml:space="preserve"> IF($BM$84 &gt;= $G$112, "2","1")</f>
        <v>2</v>
      </c>
      <c r="BP84">
        <f xml:space="preserve"> IF( AND( $BN$84 = "2", $BO$84 = "2" ), 1, IF( AND( $BN$84 = "2", $BO$84 = "1" ), 2, IF( AND( $BN$84 = "1", $BO$84 = "2" ), 3, 4 ) ) )</f>
        <v>1</v>
      </c>
    </row>
    <row r="85" spans="2:68" x14ac:dyDescent="0.2">
      <c r="BH85" s="72">
        <v>0.73781298299353393</v>
      </c>
      <c r="BI85" t="str">
        <f>"1"</f>
        <v>1</v>
      </c>
      <c r="BJ85" t="str">
        <f xml:space="preserve"> IF($BH$85 &gt;= $G$88, "2","1")</f>
        <v>2</v>
      </c>
      <c r="BK85">
        <f xml:space="preserve"> IF( AND( $BI$85 = "2", $BJ$85 = "2" ), 1, IF( AND( $BI$85 = "2", $BJ$85 = "1" ), 2, IF( AND( $BI$85 = "1", $BJ$85 = "2" ), 3, 4 ) ) )</f>
        <v>3</v>
      </c>
      <c r="BM85" s="72">
        <v>0.75485995178888488</v>
      </c>
      <c r="BN85" t="str">
        <f>"2"</f>
        <v>2</v>
      </c>
      <c r="BO85" t="str">
        <f xml:space="preserve"> IF($BM$85 &gt;= $G$112, "2","1")</f>
        <v>2</v>
      </c>
      <c r="BP85">
        <f xml:space="preserve"> IF( AND( $BN$85 = "2", $BO$85 = "2" ), 1, IF( AND( $BN$85 = "2", $BO$85 = "1" ), 2, IF( AND( $BN$85 = "1", $BO$85 = "2" ), 3, 4 ) ) )</f>
        <v>1</v>
      </c>
    </row>
    <row r="86" spans="2:68" ht="18.75" x14ac:dyDescent="0.3">
      <c r="B86" s="80" t="s">
        <v>1001</v>
      </c>
      <c r="BH86" s="72">
        <v>0.44722970492663661</v>
      </c>
      <c r="BI86" t="str">
        <f>"1"</f>
        <v>1</v>
      </c>
      <c r="BJ86" t="str">
        <f xml:space="preserve"> IF($BH$86 &gt;= $G$88, "2","1")</f>
        <v>1</v>
      </c>
      <c r="BK86">
        <f xml:space="preserve"> IF( AND( $BI$86 = "2", $BJ$86 = "2" ), 1, IF( AND( $BI$86 = "2", $BJ$86 = "1" ), 2, IF( AND( $BI$86 = "1", $BJ$86 = "2" ), 3, 4 ) ) )</f>
        <v>4</v>
      </c>
      <c r="BM86" s="72">
        <v>0.68802054650740174</v>
      </c>
      <c r="BN86" t="str">
        <f>"2"</f>
        <v>2</v>
      </c>
      <c r="BO86" t="str">
        <f xml:space="preserve"> IF($BM$86 &gt;= $G$112, "2","1")</f>
        <v>2</v>
      </c>
      <c r="BP86">
        <f xml:space="preserve"> IF( AND( $BN$86 = "2", $BO$86 = "2" ), 1, IF( AND( $BN$86 = "2", $BO$86 = "1" ), 2, IF( AND( $BN$86 = "1", $BO$86 = "2" ), 3, 4 ) ) )</f>
        <v>1</v>
      </c>
    </row>
    <row r="87" spans="2:68" x14ac:dyDescent="0.2">
      <c r="BH87" s="72">
        <v>0.22759330016367815</v>
      </c>
      <c r="BI87" t="str">
        <f>"1"</f>
        <v>1</v>
      </c>
      <c r="BJ87" t="str">
        <f xml:space="preserve"> IF($BH$87 &gt;= $G$88, "2","1")</f>
        <v>1</v>
      </c>
      <c r="BK87">
        <f xml:space="preserve"> IF( AND( $BI$87 = "2", $BJ$87 = "2" ), 1, IF( AND( $BI$87 = "2", $BJ$87 = "1" ), 2, IF( AND( $BI$87 = "1", $BJ$87 = "2" ), 3, 4 ) ) )</f>
        <v>4</v>
      </c>
      <c r="BM87" s="72">
        <v>0.18364602649030018</v>
      </c>
      <c r="BN87" t="str">
        <f>"1"</f>
        <v>1</v>
      </c>
      <c r="BO87" t="str">
        <f xml:space="preserve"> IF($BM$87 &gt;= $G$112, "2","1")</f>
        <v>1</v>
      </c>
      <c r="BP87">
        <f xml:space="preserve"> IF( AND( $BN$87 = "2", $BO$87 = "2" ), 1, IF( AND( $BN$87 = "2", $BO$87 = "1" ), 2, IF( AND( $BN$87 = "1", $BO$87 = "2" ), 3, 4 ) ) )</f>
        <v>4</v>
      </c>
    </row>
    <row r="88" spans="2:68" x14ac:dyDescent="0.2">
      <c r="C88" s="108" t="s">
        <v>1002</v>
      </c>
      <c r="D88" s="109"/>
      <c r="E88" s="109"/>
      <c r="F88" s="110"/>
      <c r="G88" s="102">
        <v>0.5</v>
      </c>
      <c r="H88" s="108" t="s">
        <v>1003</v>
      </c>
      <c r="I88" s="109"/>
      <c r="J88" s="109"/>
      <c r="K88" s="109"/>
      <c r="L88" s="109"/>
      <c r="M88" s="110"/>
      <c r="BH88" s="72">
        <v>4.8651628352879298E-2</v>
      </c>
      <c r="BI88" t="str">
        <f>"1"</f>
        <v>1</v>
      </c>
      <c r="BJ88" t="str">
        <f xml:space="preserve"> IF($BH$88 &gt;= $G$88, "2","1")</f>
        <v>1</v>
      </c>
      <c r="BK88">
        <f xml:space="preserve"> IF( AND( $BI$88 = "2", $BJ$88 = "2" ), 1, IF( AND( $BI$88 = "2", $BJ$88 = "1" ), 2, IF( AND( $BI$88 = "1", $BJ$88 = "2" ), 3, 4 ) ) )</f>
        <v>4</v>
      </c>
      <c r="BM88" s="72">
        <v>0.72521802608599994</v>
      </c>
      <c r="BN88" t="str">
        <f>"2"</f>
        <v>2</v>
      </c>
      <c r="BO88" t="str">
        <f xml:space="preserve"> IF($BM$88 &gt;= $G$112, "2","1")</f>
        <v>2</v>
      </c>
      <c r="BP88">
        <f xml:space="preserve"> IF( AND( $BN$88 = "2", $BO$88 = "2" ), 1, IF( AND( $BN$88 = "2", $BO$88 = "1" ), 2, IF( AND( $BN$88 = "1", $BO$88 = "2" ), 3, 4 ) ) )</f>
        <v>1</v>
      </c>
    </row>
    <row r="89" spans="2:68" x14ac:dyDescent="0.2">
      <c r="BH89" s="72">
        <v>0.17267015244369024</v>
      </c>
      <c r="BI89" t="str">
        <f>"1"</f>
        <v>1</v>
      </c>
      <c r="BJ89" t="str">
        <f xml:space="preserve"> IF($BH$89 &gt;= $G$88, "2","1")</f>
        <v>1</v>
      </c>
      <c r="BK89">
        <f xml:space="preserve"> IF( AND( $BI$89 = "2", $BJ$89 = "2" ), 1, IF( AND( $BI$89 = "2", $BJ$89 = "1" ), 2, IF( AND( $BI$89 = "1", $BJ$89 = "2" ), 3, 4 ) ) )</f>
        <v>4</v>
      </c>
      <c r="BM89" s="72">
        <v>0.66613123883108361</v>
      </c>
      <c r="BN89" t="str">
        <f>"1"</f>
        <v>1</v>
      </c>
      <c r="BO89" t="str">
        <f xml:space="preserve"> IF($BM$89 &gt;= $G$112, "2","1")</f>
        <v>2</v>
      </c>
      <c r="BP89">
        <f xml:space="preserve"> IF( AND( $BN$89 = "2", $BO$89 = "2" ), 1, IF( AND( $BN$89 = "2", $BO$89 = "1" ), 2, IF( AND( $BN$89 = "1", $BO$89 = "2" ), 3, 4 ) ) )</f>
        <v>3</v>
      </c>
    </row>
    <row r="90" spans="2:68" ht="15.75" x14ac:dyDescent="0.25">
      <c r="C90" s="74" t="s">
        <v>1004</v>
      </c>
      <c r="D90" s="75"/>
      <c r="E90" s="76"/>
      <c r="BH90" s="72">
        <v>0.2037550669074282</v>
      </c>
      <c r="BI90" t="str">
        <f>"1"</f>
        <v>1</v>
      </c>
      <c r="BJ90" t="str">
        <f xml:space="preserve"> IF($BH$90 &gt;= $G$88, "2","1")</f>
        <v>1</v>
      </c>
      <c r="BK90">
        <f xml:space="preserve"> IF( AND( $BI$90 = "2", $BJ$90 = "2" ), 1, IF( AND( $BI$90 = "2", $BJ$90 = "1" ), 2, IF( AND( $BI$90 = "1", $BJ$90 = "2" ), 3, 4 ) ) )</f>
        <v>4</v>
      </c>
      <c r="BM90" s="72">
        <v>5.7154151124530088E-2</v>
      </c>
      <c r="BN90" t="str">
        <f>"1"</f>
        <v>1</v>
      </c>
      <c r="BO90" t="str">
        <f xml:space="preserve"> IF($BM$90 &gt;= $G$112, "2","1")</f>
        <v>1</v>
      </c>
      <c r="BP90">
        <f xml:space="preserve"> IF( AND( $BN$90 = "2", $BO$90 = "2" ), 1, IF( AND( $BN$90 = "2", $BO$90 = "1" ), 2, IF( AND( $BN$90 = "1", $BO$90 = "2" ), 3, 4 ) ) )</f>
        <v>4</v>
      </c>
    </row>
    <row r="91" spans="2:68" x14ac:dyDescent="0.2">
      <c r="C91" s="73"/>
      <c r="D91" s="111" t="s">
        <v>1005</v>
      </c>
      <c r="E91" s="112"/>
      <c r="BH91" s="72">
        <v>0.92400697972883616</v>
      </c>
      <c r="BI91" t="str">
        <f>"1"</f>
        <v>1</v>
      </c>
      <c r="BJ91" t="str">
        <f xml:space="preserve"> IF($BH$91 &gt;= $G$88, "2","1")</f>
        <v>2</v>
      </c>
      <c r="BK91">
        <f xml:space="preserve"> IF( AND( $BI$91 = "2", $BJ$91 = "2" ), 1, IF( AND( $BI$91 = "2", $BJ$91 = "1" ), 2, IF( AND( $BI$91 = "1", $BJ$91 = "2" ), 3, 4 ) ) )</f>
        <v>3</v>
      </c>
      <c r="BM91" s="72">
        <v>0.40546995716844575</v>
      </c>
      <c r="BN91" t="str">
        <f>"2"</f>
        <v>2</v>
      </c>
      <c r="BO91" t="str">
        <f xml:space="preserve"> IF($BM$91 &gt;= $G$112, "2","1")</f>
        <v>1</v>
      </c>
      <c r="BP91">
        <f xml:space="preserve"> IF( AND( $BN$91 = "2", $BO$91 = "2" ), 1, IF( AND( $BN$91 = "2", $BO$91 = "1" ), 2, IF( AND( $BN$91 = "1", $BO$91 = "2" ), 3, 4 ) ) )</f>
        <v>2</v>
      </c>
    </row>
    <row r="92" spans="2:68" x14ac:dyDescent="0.2">
      <c r="C92" s="82" t="s">
        <v>1006</v>
      </c>
      <c r="D92" s="73">
        <v>2</v>
      </c>
      <c r="E92" s="73">
        <v>1</v>
      </c>
      <c r="BH92" s="72">
        <v>0.26775244064560583</v>
      </c>
      <c r="BI92" t="str">
        <f>"1"</f>
        <v>1</v>
      </c>
      <c r="BJ92" t="str">
        <f xml:space="preserve"> IF($BH$92 &gt;= $G$88, "2","1")</f>
        <v>1</v>
      </c>
      <c r="BK92">
        <f xml:space="preserve"> IF( AND( $BI$92 = "2", $BJ$92 = "2" ), 1, IF( AND( $BI$92 = "2", $BJ$92 = "1" ), 2, IF( AND( $BI$92 = "1", $BJ$92 = "2" ), 3, 4 ) ) )</f>
        <v>4</v>
      </c>
      <c r="BM92" s="72">
        <v>4.0933524037278048E-2</v>
      </c>
      <c r="BN92" t="str">
        <f>"1"</f>
        <v>1</v>
      </c>
      <c r="BO92" t="str">
        <f xml:space="preserve"> IF($BM$92 &gt;= $G$112, "2","1")</f>
        <v>1</v>
      </c>
      <c r="BP92">
        <f xml:space="preserve"> IF( AND( $BN$92 = "2", $BO$92 = "2" ), 1, IF( AND( $BN$92 = "2", $BO$92 = "1" ), 2, IF( AND( $BN$92 = "1", $BO$92 = "2" ), 3, 4 ) ) )</f>
        <v>4</v>
      </c>
    </row>
    <row r="93" spans="2:68" x14ac:dyDescent="0.2">
      <c r="C93" s="82">
        <v>2</v>
      </c>
      <c r="D93" s="72">
        <f xml:space="preserve"> COUNTIF( $BK$1:$BK$360, 1 )</f>
        <v>143</v>
      </c>
      <c r="E93" s="72">
        <f xml:space="preserve"> COUNTIF( $BK$1:$BK$360, 2 )</f>
        <v>37</v>
      </c>
      <c r="BH93" s="72">
        <v>0.52264527662173088</v>
      </c>
      <c r="BI93" t="str">
        <f>"1"</f>
        <v>1</v>
      </c>
      <c r="BJ93" t="str">
        <f xml:space="preserve"> IF($BH$93 &gt;= $G$88, "2","1")</f>
        <v>2</v>
      </c>
      <c r="BK93">
        <f xml:space="preserve"> IF( AND( $BI$93 = "2", $BJ$93 = "2" ), 1, IF( AND( $BI$93 = "2", $BJ$93 = "1" ), 2, IF( AND( $BI$93 = "1", $BJ$93 = "2" ), 3, 4 ) ) )</f>
        <v>3</v>
      </c>
      <c r="BM93" s="72">
        <v>3.3627485390531217E-2</v>
      </c>
      <c r="BN93" t="str">
        <f>"1"</f>
        <v>1</v>
      </c>
      <c r="BO93" t="str">
        <f xml:space="preserve"> IF($BM$93 &gt;= $G$112, "2","1")</f>
        <v>1</v>
      </c>
      <c r="BP93">
        <f xml:space="preserve"> IF( AND( $BN$93 = "2", $BO$93 = "2" ), 1, IF( AND( $BN$93 = "2", $BO$93 = "1" ), 2, IF( AND( $BN$93 = "1", $BO$93 = "2" ), 3, 4 ) ) )</f>
        <v>4</v>
      </c>
    </row>
    <row r="94" spans="2:68" x14ac:dyDescent="0.2">
      <c r="C94" s="82">
        <v>1</v>
      </c>
      <c r="D94" s="72">
        <f xml:space="preserve"> COUNTIF( $BK$1:$BK$360, 3 )</f>
        <v>41</v>
      </c>
      <c r="E94" s="72">
        <f xml:space="preserve"> COUNTIF( $BK$1:$BK$360, 4 )</f>
        <v>139</v>
      </c>
      <c r="BH94" s="72">
        <v>0.7164314592399571</v>
      </c>
      <c r="BI94" t="str">
        <f>"1"</f>
        <v>1</v>
      </c>
      <c r="BJ94" t="str">
        <f xml:space="preserve"> IF($BH$94 &gt;= $G$88, "2","1")</f>
        <v>2</v>
      </c>
      <c r="BK94">
        <f xml:space="preserve"> IF( AND( $BI$94 = "2", $BJ$94 = "2" ), 1, IF( AND( $BI$94 = "2", $BJ$94 = "1" ), 2, IF( AND( $BI$94 = "1", $BJ$94 = "2" ), 3, 4 ) ) )</f>
        <v>3</v>
      </c>
      <c r="BM94" s="72">
        <v>0.82341972405484276</v>
      </c>
      <c r="BN94" t="str">
        <f>"2"</f>
        <v>2</v>
      </c>
      <c r="BO94" t="str">
        <f xml:space="preserve"> IF($BM$94 &gt;= $G$112, "2","1")</f>
        <v>2</v>
      </c>
      <c r="BP94">
        <f xml:space="preserve"> IF( AND( $BN$94 = "2", $BO$94 = "2" ), 1, IF( AND( $BN$94 = "2", $BO$94 = "1" ), 2, IF( AND( $BN$94 = "1", $BO$94 = "2" ), 3, 4 ) ) )</f>
        <v>1</v>
      </c>
    </row>
    <row r="95" spans="2:68" x14ac:dyDescent="0.2">
      <c r="BH95" s="72">
        <v>0.78915192041780891</v>
      </c>
      <c r="BI95" t="str">
        <f>"1"</f>
        <v>1</v>
      </c>
      <c r="BJ95" t="str">
        <f xml:space="preserve"> IF($BH$95 &gt;= $G$88, "2","1")</f>
        <v>2</v>
      </c>
      <c r="BK95">
        <f xml:space="preserve"> IF( AND( $BI$95 = "2", $BJ$95 = "2" ), 1, IF( AND( $BI$95 = "2", $BJ$95 = "1" ), 2, IF( AND( $BI$95 = "1", $BJ$95 = "2" ), 3, 4 ) ) )</f>
        <v>3</v>
      </c>
      <c r="BM95" s="72">
        <v>0.93395821417452152</v>
      </c>
      <c r="BN95" t="str">
        <f>"2"</f>
        <v>2</v>
      </c>
      <c r="BO95" t="str">
        <f xml:space="preserve"> IF($BM$95 &gt;= $G$112, "2","1")</f>
        <v>2</v>
      </c>
      <c r="BP95">
        <f xml:space="preserve"> IF( AND( $BN$95 = "2", $BO$95 = "2" ), 1, IF( AND( $BN$95 = "2", $BO$95 = "1" ), 2, IF( AND( $BN$95 = "1", $BO$95 = "2" ), 3, 4 ) ) )</f>
        <v>1</v>
      </c>
    </row>
    <row r="96" spans="2:68" ht="15.75" x14ac:dyDescent="0.25">
      <c r="C96" s="74" t="s">
        <v>1007</v>
      </c>
      <c r="D96" s="75"/>
      <c r="E96" s="75"/>
      <c r="F96" s="76"/>
      <c r="BH96" s="72">
        <v>4.1324877125393351E-2</v>
      </c>
      <c r="BI96" t="str">
        <f>"1"</f>
        <v>1</v>
      </c>
      <c r="BJ96" t="str">
        <f xml:space="preserve"> IF($BH$96 &gt;= $G$88, "2","1")</f>
        <v>1</v>
      </c>
      <c r="BK96">
        <f xml:space="preserve"> IF( AND( $BI$96 = "2", $BJ$96 = "2" ), 1, IF( AND( $BI$96 = "2", $BJ$96 = "1" ), 2, IF( AND( $BI$96 = "1", $BJ$96 = "2" ), 3, 4 ) ) )</f>
        <v>4</v>
      </c>
      <c r="BM96" s="72">
        <v>8.6648422372020764E-2</v>
      </c>
      <c r="BN96" t="str">
        <f>"1"</f>
        <v>1</v>
      </c>
      <c r="BO96" t="str">
        <f xml:space="preserve"> IF($BM$96 &gt;= $G$112, "2","1")</f>
        <v>1</v>
      </c>
      <c r="BP96">
        <f xml:space="preserve"> IF( AND( $BN$96 = "2", $BO$96 = "2" ), 1, IF( AND( $BN$96 = "2", $BO$96 = "1" ), 2, IF( AND( $BN$96 = "1", $BO$96 = "2" ), 3, 4 ) ) )</f>
        <v>4</v>
      </c>
    </row>
    <row r="97" spans="2:68" x14ac:dyDescent="0.2">
      <c r="C97" s="73" t="s">
        <v>979</v>
      </c>
      <c r="D97" s="73" t="s">
        <v>1008</v>
      </c>
      <c r="E97" s="73" t="s">
        <v>1009</v>
      </c>
      <c r="F97" s="73" t="s">
        <v>1010</v>
      </c>
      <c r="BH97" s="72">
        <v>7.654815604018958E-2</v>
      </c>
      <c r="BI97" t="str">
        <f>"1"</f>
        <v>1</v>
      </c>
      <c r="BJ97" t="str">
        <f xml:space="preserve"> IF($BH$97 &gt;= $G$88, "2","1")</f>
        <v>1</v>
      </c>
      <c r="BK97">
        <f xml:space="preserve"> IF( AND( $BI$97 = "2", $BJ$97 = "2" ), 1, IF( AND( $BI$97 = "2", $BJ$97 = "1" ), 2, IF( AND( $BI$97 = "1", $BJ$97 = "2" ), 3, 4 ) ) )</f>
        <v>4</v>
      </c>
      <c r="BM97" s="72">
        <v>3.3013523122516465E-2</v>
      </c>
      <c r="BN97" t="str">
        <f>"1"</f>
        <v>1</v>
      </c>
      <c r="BO97" t="str">
        <f xml:space="preserve"> IF($BM$97 &gt;= $G$112, "2","1")</f>
        <v>1</v>
      </c>
      <c r="BP97">
        <f xml:space="preserve"> IF( AND( $BN$97 = "2", $BO$97 = "2" ), 1, IF( AND( $BN$97 = "2", $BO$97 = "1" ), 2, IF( AND( $BN$97 = "1", $BO$97 = "2" ), 3, 4 ) ) )</f>
        <v>4</v>
      </c>
    </row>
    <row r="98" spans="2:68" x14ac:dyDescent="0.2">
      <c r="C98" s="82">
        <v>2</v>
      </c>
      <c r="D98" s="72">
        <f>SUM($D$93:$E$93)</f>
        <v>180</v>
      </c>
      <c r="E98" s="72">
        <f>SUM($D$93:$E$93) - $D$93</f>
        <v>37</v>
      </c>
      <c r="F98" s="72">
        <f>IF($D$98=0,"Undefined",(($E$98)*100) / ($D$98))</f>
        <v>20.555555555555557</v>
      </c>
      <c r="BH98" s="72">
        <v>0.35740273788497312</v>
      </c>
      <c r="BI98" t="str">
        <f>"1"</f>
        <v>1</v>
      </c>
      <c r="BJ98" t="str">
        <f xml:space="preserve"> IF($BH$98 &gt;= $G$88, "2","1")</f>
        <v>1</v>
      </c>
      <c r="BK98">
        <f xml:space="preserve"> IF( AND( $BI$98 = "2", $BJ$98 = "2" ), 1, IF( AND( $BI$98 = "2", $BJ$98 = "1" ), 2, IF( AND( $BI$98 = "1", $BJ$98 = "2" ), 3, 4 ) ) )</f>
        <v>4</v>
      </c>
      <c r="BM98" s="72">
        <v>0.13702877886002723</v>
      </c>
      <c r="BN98" t="str">
        <f>"1"</f>
        <v>1</v>
      </c>
      <c r="BO98" t="str">
        <f xml:space="preserve"> IF($BM$98 &gt;= $G$112, "2","1")</f>
        <v>1</v>
      </c>
      <c r="BP98">
        <f xml:space="preserve"> IF( AND( $BN$98 = "2", $BO$98 = "2" ), 1, IF( AND( $BN$98 = "2", $BO$98 = "1" ), 2, IF( AND( $BN$98 = "1", $BO$98 = "2" ), 3, 4 ) ) )</f>
        <v>4</v>
      </c>
    </row>
    <row r="99" spans="2:68" x14ac:dyDescent="0.2">
      <c r="C99" s="82">
        <v>1</v>
      </c>
      <c r="D99" s="72">
        <f>SUM($D$94:$E$94)</f>
        <v>180</v>
      </c>
      <c r="E99" s="72">
        <f>SUM($D$94:$E$94) - $E$94</f>
        <v>41</v>
      </c>
      <c r="F99" s="72">
        <f>IF($D$99=0,"Undefined",(($E$99)*100) / ($D$99))</f>
        <v>22.777777777777779</v>
      </c>
      <c r="BH99" s="72">
        <v>0.71502046185351043</v>
      </c>
      <c r="BI99" t="str">
        <f>"1"</f>
        <v>1</v>
      </c>
      <c r="BJ99" t="str">
        <f xml:space="preserve"> IF($BH$99 &gt;= $G$88, "2","1")</f>
        <v>2</v>
      </c>
      <c r="BK99">
        <f xml:space="preserve"> IF( AND( $BI$99 = "2", $BJ$99 = "2" ), 1, IF( AND( $BI$99 = "2", $BJ$99 = "1" ), 2, IF( AND( $BI$99 = "1", $BJ$99 = "2" ), 3, 4 ) ) )</f>
        <v>3</v>
      </c>
      <c r="BM99" s="72">
        <v>0.21975659650237203</v>
      </c>
      <c r="BN99" t="str">
        <f>"1"</f>
        <v>1</v>
      </c>
      <c r="BO99" t="str">
        <f xml:space="preserve"> IF($BM$99 &gt;= $G$112, "2","1")</f>
        <v>1</v>
      </c>
      <c r="BP99">
        <f xml:space="preserve"> IF( AND( $BN$99 = "2", $BO$99 = "2" ), 1, IF( AND( $BN$99 = "2", $BO$99 = "1" ), 2, IF( AND( $BN$99 = "1", $BO$99 = "2" ), 3, 4 ) ) )</f>
        <v>4</v>
      </c>
    </row>
    <row r="100" spans="2:68" x14ac:dyDescent="0.2">
      <c r="C100" s="82" t="s">
        <v>868</v>
      </c>
      <c r="D100" s="72">
        <f>SUM($D$98:$D$99)</f>
        <v>360</v>
      </c>
      <c r="E100" s="72">
        <f>SUM($E$98:$E$99)</f>
        <v>78</v>
      </c>
      <c r="F100" s="72">
        <f>IF($D$100=0,"Undefined",(($E$100)*100) / ($D$100))</f>
        <v>21.666666666666668</v>
      </c>
      <c r="BH100" s="72">
        <v>0.65460215639151642</v>
      </c>
      <c r="BI100" t="str">
        <f>"1"</f>
        <v>1</v>
      </c>
      <c r="BJ100" t="str">
        <f xml:space="preserve"> IF($BH$100 &gt;= $G$88, "2","1")</f>
        <v>2</v>
      </c>
      <c r="BK100">
        <f xml:space="preserve"> IF( AND( $BI$100 = "2", $BJ$100 = "2" ), 1, IF( AND( $BI$100 = "2", $BJ$100 = "1" ), 2, IF( AND( $BI$100 = "1", $BJ$100 = "2" ), 3, 4 ) ) )</f>
        <v>3</v>
      </c>
      <c r="BM100" s="72">
        <v>0.3754558465076071</v>
      </c>
      <c r="BN100" t="str">
        <f>"2"</f>
        <v>2</v>
      </c>
      <c r="BO100" t="str">
        <f xml:space="preserve"> IF($BM$100 &gt;= $G$112, "2","1")</f>
        <v>1</v>
      </c>
      <c r="BP100">
        <f xml:space="preserve"> IF( AND( $BN$100 = "2", $BO$100 = "2" ), 1, IF( AND( $BN$100 = "2", $BO$100 = "1" ), 2, IF( AND( $BN$100 = "1", $BO$100 = "2" ), 3, 4 ) ) )</f>
        <v>2</v>
      </c>
    </row>
    <row r="101" spans="2:68" x14ac:dyDescent="0.2">
      <c r="BH101" s="72">
        <v>0.20447075415579433</v>
      </c>
      <c r="BI101" t="str">
        <f>"1"</f>
        <v>1</v>
      </c>
      <c r="BJ101" t="str">
        <f xml:space="preserve"> IF($BH$101 &gt;= $G$88, "2","1")</f>
        <v>1</v>
      </c>
      <c r="BK101">
        <f xml:space="preserve"> IF( AND( $BI$101 = "2", $BJ$101 = "2" ), 1, IF( AND( $BI$101 = "2", $BJ$101 = "1" ), 2, IF( AND( $BI$101 = "1", $BJ$101 = "2" ), 3, 4 ) ) )</f>
        <v>4</v>
      </c>
      <c r="BM101" s="72">
        <v>0.13364600626733553</v>
      </c>
      <c r="BN101" t="str">
        <f>"1"</f>
        <v>1</v>
      </c>
      <c r="BO101" t="str">
        <f xml:space="preserve"> IF($BM$101 &gt;= $G$112, "2","1")</f>
        <v>1</v>
      </c>
      <c r="BP101">
        <f xml:space="preserve"> IF( AND( $BN$101 = "2", $BO$101 = "2" ), 1, IF( AND( $BN$101 = "2", $BO$101 = "1" ), 2, IF( AND( $BN$101 = "1", $BO$101 = "2" ), 3, 4 ) ) )</f>
        <v>4</v>
      </c>
    </row>
    <row r="102" spans="2:68" ht="15.75" x14ac:dyDescent="0.25">
      <c r="C102" s="74" t="s">
        <v>1011</v>
      </c>
      <c r="D102" s="75"/>
      <c r="E102" s="76"/>
      <c r="BH102" s="72">
        <v>0.61964786310574194</v>
      </c>
      <c r="BI102" t="str">
        <f>"1"</f>
        <v>1</v>
      </c>
      <c r="BJ102" t="str">
        <f xml:space="preserve"> IF($BH$102 &gt;= $G$88, "2","1")</f>
        <v>2</v>
      </c>
      <c r="BK102">
        <f xml:space="preserve"> IF( AND( $BI$102 = "2", $BJ$102 = "2" ), 1, IF( AND( $BI$102 = "2", $BJ$102 = "1" ), 2, IF( AND( $BI$102 = "1", $BJ$102 = "2" ), 3, 4 ) ) )</f>
        <v>3</v>
      </c>
      <c r="BM102" s="72">
        <v>0.93577880031620875</v>
      </c>
      <c r="BN102" t="str">
        <f>"2"</f>
        <v>2</v>
      </c>
      <c r="BO102" t="str">
        <f xml:space="preserve"> IF($BM$102 &gt;= $G$112, "2","1")</f>
        <v>2</v>
      </c>
      <c r="BP102">
        <f xml:space="preserve"> IF( AND( $BN$102 = "2", $BO$102 = "2" ), 1, IF( AND( $BN$102 = "2", $BO$102 = "1" ), 2, IF( AND( $BN$102 = "1", $BO$102 = "2" ), 3, 4 ) ) )</f>
        <v>1</v>
      </c>
    </row>
    <row r="103" spans="2:68" x14ac:dyDescent="0.2">
      <c r="C103" s="84" t="s">
        <v>1012</v>
      </c>
      <c r="D103" s="86"/>
      <c r="E103" s="100">
        <v>2</v>
      </c>
      <c r="BH103" s="72">
        <v>0.8285508527739317</v>
      </c>
      <c r="BI103" t="str">
        <f>"1"</f>
        <v>1</v>
      </c>
      <c r="BJ103" t="str">
        <f xml:space="preserve"> IF($BH$103 &gt;= $G$88, "2","1")</f>
        <v>2</v>
      </c>
      <c r="BK103">
        <f xml:space="preserve"> IF( AND( $BI$103 = "2", $BJ$103 = "2" ), 1, IF( AND( $BI$103 = "2", $BJ$103 = "1" ), 2, IF( AND( $BI$103 = "1", $BJ$103 = "2" ), 3, 4 ) ) )</f>
        <v>3</v>
      </c>
      <c r="BM103" s="72">
        <v>7.023592277140181E-2</v>
      </c>
      <c r="BN103" t="str">
        <f>"1"</f>
        <v>1</v>
      </c>
      <c r="BO103" t="str">
        <f xml:space="preserve"> IF($BM$103 &gt;= $G$112, "2","1")</f>
        <v>1</v>
      </c>
      <c r="BP103">
        <f xml:space="preserve"> IF( AND( $BN$103 = "2", $BO$103 = "2" ), 1, IF( AND( $BN$103 = "2", $BO$103 = "1" ), 2, IF( AND( $BN$103 = "1", $BO$103 = "2" ), 3, 4 ) ) )</f>
        <v>4</v>
      </c>
    </row>
    <row r="104" spans="2:68" x14ac:dyDescent="0.2">
      <c r="C104" s="84" t="s">
        <v>1013</v>
      </c>
      <c r="D104" s="86"/>
      <c r="E104" s="100">
        <f>IF(($D$93 + $D$94) = 0,"Undefined",$D$93/($D$93 + $D$94))</f>
        <v>0.77717391304347827</v>
      </c>
      <c r="BH104" s="72">
        <v>6.0759691277677642E-2</v>
      </c>
      <c r="BI104" t="str">
        <f>"1"</f>
        <v>1</v>
      </c>
      <c r="BJ104" t="str">
        <f xml:space="preserve"> IF($BH$104 &gt;= $G$88, "2","1")</f>
        <v>1</v>
      </c>
      <c r="BK104">
        <f xml:space="preserve"> IF( AND( $BI$104 = "2", $BJ$104 = "2" ), 1, IF( AND( $BI$104 = "2", $BJ$104 = "1" ), 2, IF( AND( $BI$104 = "1", $BJ$104 = "2" ), 3, 4 ) ) )</f>
        <v>4</v>
      </c>
      <c r="BM104" s="72">
        <v>0.30402319855200233</v>
      </c>
      <c r="BN104" t="str">
        <f>"2"</f>
        <v>2</v>
      </c>
      <c r="BO104" t="str">
        <f xml:space="preserve"> IF($BM$104 &gt;= $G$112, "2","1")</f>
        <v>1</v>
      </c>
      <c r="BP104">
        <f xml:space="preserve"> IF( AND( $BN$104 = "2", $BO$104 = "2" ), 1, IF( AND( $BN$104 = "2", $BO$104 = "1" ), 2, IF( AND( $BN$104 = "1", $BO$104 = "2" ), 3, 4 ) ) )</f>
        <v>2</v>
      </c>
    </row>
    <row r="105" spans="2:68" x14ac:dyDescent="0.2">
      <c r="C105" s="84" t="s">
        <v>1014</v>
      </c>
      <c r="D105" s="86"/>
      <c r="E105" s="100">
        <f>IF(($D$93 + $E$93) = 0,"Undefined",$D$93/($D$93 + $E$93))</f>
        <v>0.7944444444444444</v>
      </c>
      <c r="BH105" s="72">
        <v>2.16555549417634E-2</v>
      </c>
      <c r="BI105" t="str">
        <f>"1"</f>
        <v>1</v>
      </c>
      <c r="BJ105" t="str">
        <f xml:space="preserve"> IF($BH$105 &gt;= $G$88, "2","1")</f>
        <v>1</v>
      </c>
      <c r="BK105">
        <f xml:space="preserve"> IF( AND( $BI$105 = "2", $BJ$105 = "2" ), 1, IF( AND( $BI$105 = "2", $BJ$105 = "1" ), 2, IF( AND( $BI$105 = "1", $BJ$105 = "2" ), 3, 4 ) ) )</f>
        <v>4</v>
      </c>
      <c r="BM105" s="72">
        <v>0.71471737648973832</v>
      </c>
      <c r="BN105" t="str">
        <f>"2"</f>
        <v>2</v>
      </c>
      <c r="BO105" t="str">
        <f xml:space="preserve"> IF($BM$105 &gt;= $G$112, "2","1")</f>
        <v>2</v>
      </c>
      <c r="BP105">
        <f xml:space="preserve"> IF( AND( $BN$105 = "2", $BO$105 = "2" ), 1, IF( AND( $BN$105 = "2", $BO$105 = "1" ), 2, IF( AND( $BN$105 = "1", $BO$105 = "2" ), 3, 4 ) ) )</f>
        <v>1</v>
      </c>
    </row>
    <row r="106" spans="2:68" x14ac:dyDescent="0.2">
      <c r="C106" s="84" t="s">
        <v>1015</v>
      </c>
      <c r="D106" s="86"/>
      <c r="E106" s="100">
        <f>IF(($D$94 + $E$94) = 0,"Undefined",$E$94/($D$94 + $E$94))</f>
        <v>0.77222222222222225</v>
      </c>
      <c r="BH106" s="72">
        <v>0.32620524923615768</v>
      </c>
      <c r="BI106" t="str">
        <f>"1"</f>
        <v>1</v>
      </c>
      <c r="BJ106" t="str">
        <f xml:space="preserve"> IF($BH$106 &gt;= $G$88, "2","1")</f>
        <v>1</v>
      </c>
      <c r="BK106">
        <f xml:space="preserve"> IF( AND( $BI$106 = "2", $BJ$106 = "2" ), 1, IF( AND( $BI$106 = "2", $BJ$106 = "1" ), 2, IF( AND( $BI$106 = "1", $BJ$106 = "2" ), 3, 4 ) ) )</f>
        <v>4</v>
      </c>
      <c r="BM106" s="72">
        <v>0.21450599539509241</v>
      </c>
      <c r="BN106" t="str">
        <f>"2"</f>
        <v>2</v>
      </c>
      <c r="BO106" t="str">
        <f xml:space="preserve"> IF($BM$106 &gt;= $G$112, "2","1")</f>
        <v>1</v>
      </c>
      <c r="BP106">
        <f xml:space="preserve"> IF( AND( $BN$106 = "2", $BO$106 = "2" ), 1, IF( AND( $BN$106 = "2", $BO$106 = "1" ), 2, IF( AND( $BN$106 = "1", $BO$106 = "2" ), 3, 4 ) ) )</f>
        <v>2</v>
      </c>
    </row>
    <row r="107" spans="2:68" x14ac:dyDescent="0.2">
      <c r="C107" s="84" t="s">
        <v>1016</v>
      </c>
      <c r="D107" s="86"/>
      <c r="E107" s="100">
        <f>IF(OR($E$104="Undefined",$E$105="Undefined"),"Undefined",IF(($E$104+ $E$105)=0,"Undefined",2*$E$104*$E$105/($E$104+$E$105)))</f>
        <v>0.78571428571428559</v>
      </c>
      <c r="BH107" s="72">
        <v>0.3138650666770284</v>
      </c>
      <c r="BI107" t="str">
        <f>"1"</f>
        <v>1</v>
      </c>
      <c r="BJ107" t="str">
        <f xml:space="preserve"> IF($BH$107 &gt;= $G$88, "2","1")</f>
        <v>1</v>
      </c>
      <c r="BK107">
        <f xml:space="preserve"> IF( AND( $BI$107 = "2", $BJ$107 = "2" ), 1, IF( AND( $BI$107 = "2", $BJ$107 = "1" ), 2, IF( AND( $BI$107 = "1", $BJ$107 = "2" ), 3, 4 ) ) )</f>
        <v>4</v>
      </c>
      <c r="BM107" s="72">
        <v>0.49795350082424267</v>
      </c>
      <c r="BN107" t="str">
        <f>"2"</f>
        <v>2</v>
      </c>
      <c r="BO107" t="str">
        <f xml:space="preserve"> IF($BM$107 &gt;= $G$112, "2","1")</f>
        <v>1</v>
      </c>
      <c r="BP107">
        <f xml:space="preserve"> IF( AND( $BN$107 = "2", $BO$107 = "2" ), 1, IF( AND( $BN$107 = "2", $BO$107 = "1" ), 2, IF( AND( $BN$107 = "1", $BO$107 = "2" ), 3, 4 ) ) )</f>
        <v>2</v>
      </c>
    </row>
    <row r="108" spans="2:68" x14ac:dyDescent="0.2">
      <c r="BH108" s="72">
        <v>0.7926819744838316</v>
      </c>
      <c r="BI108" t="str">
        <f>"1"</f>
        <v>1</v>
      </c>
      <c r="BJ108" t="str">
        <f xml:space="preserve"> IF($BH$108 &gt;= $G$88, "2","1")</f>
        <v>2</v>
      </c>
      <c r="BK108">
        <f xml:space="preserve"> IF( AND( $BI$108 = "2", $BJ$108 = "2" ), 1, IF( AND( $BI$108 = "2", $BJ$108 = "1" ), 2, IF( AND( $BI$108 = "1", $BJ$108 = "2" ), 3, 4 ) ) )</f>
        <v>3</v>
      </c>
      <c r="BM108" s="72">
        <v>0.18450659545469789</v>
      </c>
      <c r="BN108" t="str">
        <f>"1"</f>
        <v>1</v>
      </c>
      <c r="BO108" t="str">
        <f xml:space="preserve"> IF($BM$108 &gt;= $G$112, "2","1")</f>
        <v>1</v>
      </c>
      <c r="BP108">
        <f xml:space="preserve"> IF( AND( $BN$108 = "2", $BO$108 = "2" ), 1, IF( AND( $BN$108 = "2", $BO$108 = "1" ), 2, IF( AND( $BN$108 = "1", $BO$108 = "2" ), 3, 4 ) ) )</f>
        <v>4</v>
      </c>
    </row>
    <row r="109" spans="2:68" x14ac:dyDescent="0.2">
      <c r="BH109" s="72">
        <v>8.4666543736226493E-2</v>
      </c>
      <c r="BI109" t="str">
        <f>"1"</f>
        <v>1</v>
      </c>
      <c r="BJ109" t="str">
        <f xml:space="preserve"> IF($BH$109 &gt;= $G$88, "2","1")</f>
        <v>1</v>
      </c>
      <c r="BK109">
        <f xml:space="preserve"> IF( AND( $BI$109 = "2", $BJ$109 = "2" ), 1, IF( AND( $BI$109 = "2", $BJ$109 = "1" ), 2, IF( AND( $BI$109 = "1", $BJ$109 = "2" ), 3, 4 ) ) )</f>
        <v>4</v>
      </c>
      <c r="BM109" s="72">
        <v>7.1193280282558322E-2</v>
      </c>
      <c r="BN109" t="str">
        <f>"1"</f>
        <v>1</v>
      </c>
      <c r="BO109" t="str">
        <f xml:space="preserve"> IF($BM$109 &gt;= $G$112, "2","1")</f>
        <v>1</v>
      </c>
      <c r="BP109">
        <f xml:space="preserve"> IF( AND( $BN$109 = "2", $BO$109 = "2" ), 1, IF( AND( $BN$109 = "2", $BO$109 = "1" ), 2, IF( AND( $BN$109 = "1", $BO$109 = "2" ), 3, 4 ) ) )</f>
        <v>4</v>
      </c>
    </row>
    <row r="110" spans="2:68" ht="18.75" x14ac:dyDescent="0.3">
      <c r="B110" s="80" t="s">
        <v>1017</v>
      </c>
      <c r="BH110" s="72">
        <v>0.50480220829444578</v>
      </c>
      <c r="BI110" t="str">
        <f>"1"</f>
        <v>1</v>
      </c>
      <c r="BJ110" t="str">
        <f xml:space="preserve"> IF($BH$110 &gt;= $G$88, "2","1")</f>
        <v>2</v>
      </c>
      <c r="BK110">
        <f xml:space="preserve"> IF( AND( $BI$110 = "2", $BJ$110 = "2" ), 1, IF( AND( $BI$110 = "2", $BJ$110 = "1" ), 2, IF( AND( $BI$110 = "1", $BJ$110 = "2" ), 3, 4 ) ) )</f>
        <v>3</v>
      </c>
      <c r="BM110" s="72">
        <v>0.31850038626950011</v>
      </c>
      <c r="BN110" t="str">
        <f>"1"</f>
        <v>1</v>
      </c>
      <c r="BO110" t="str">
        <f xml:space="preserve"> IF($BM$110 &gt;= $G$112, "2","1")</f>
        <v>1</v>
      </c>
      <c r="BP110">
        <f xml:space="preserve"> IF( AND( $BN$110 = "2", $BO$110 = "2" ), 1, IF( AND( $BN$110 = "2", $BO$110 = "1" ), 2, IF( AND( $BN$110 = "1", $BO$110 = "2" ), 3, 4 ) ) )</f>
        <v>4</v>
      </c>
    </row>
    <row r="111" spans="2:68" x14ac:dyDescent="0.2">
      <c r="BH111" s="72">
        <v>0.11284891134336912</v>
      </c>
      <c r="BI111" t="str">
        <f>"1"</f>
        <v>1</v>
      </c>
      <c r="BJ111" t="str">
        <f xml:space="preserve"> IF($BH$111 &gt;= $G$88, "2","1")</f>
        <v>1</v>
      </c>
      <c r="BK111">
        <f xml:space="preserve"> IF( AND( $BI$111 = "2", $BJ$111 = "2" ), 1, IF( AND( $BI$111 = "2", $BJ$111 = "1" ), 2, IF( AND( $BI$111 = "1", $BJ$111 = "2" ), 3, 4 ) ) )</f>
        <v>4</v>
      </c>
      <c r="BM111" s="72">
        <v>6.9299769932142666E-2</v>
      </c>
      <c r="BN111" t="str">
        <f>"1"</f>
        <v>1</v>
      </c>
      <c r="BO111" t="str">
        <f xml:space="preserve"> IF($BM$111 &gt;= $G$112, "2","1")</f>
        <v>1</v>
      </c>
      <c r="BP111">
        <f xml:space="preserve"> IF( AND( $BN$111 = "2", $BO$111 = "2" ), 1, IF( AND( $BN$111 = "2", $BO$111 = "1" ), 2, IF( AND( $BN$111 = "1", $BO$111 = "2" ), 3, 4 ) ) )</f>
        <v>4</v>
      </c>
    </row>
    <row r="112" spans="2:68" x14ac:dyDescent="0.2">
      <c r="C112" s="108" t="s">
        <v>1002</v>
      </c>
      <c r="D112" s="109"/>
      <c r="E112" s="109"/>
      <c r="F112" s="110"/>
      <c r="G112" s="102">
        <v>0.5</v>
      </c>
      <c r="H112" s="108" t="s">
        <v>1003</v>
      </c>
      <c r="I112" s="109"/>
      <c r="J112" s="109"/>
      <c r="K112" s="109"/>
      <c r="L112" s="109"/>
      <c r="M112" s="110"/>
      <c r="BH112" s="72">
        <v>5.073519440080014E-2</v>
      </c>
      <c r="BI112" t="str">
        <f>"1"</f>
        <v>1</v>
      </c>
      <c r="BJ112" t="str">
        <f xml:space="preserve"> IF($BH$112 &gt;= $G$88, "2","1")</f>
        <v>1</v>
      </c>
      <c r="BK112">
        <f xml:space="preserve"> IF( AND( $BI$112 = "2", $BJ$112 = "2" ), 1, IF( AND( $BI$112 = "2", $BJ$112 = "1" ), 2, IF( AND( $BI$112 = "1", $BJ$112 = "2" ), 3, 4 ) ) )</f>
        <v>4</v>
      </c>
      <c r="BM112" s="72">
        <v>0.57332537915842063</v>
      </c>
      <c r="BN112" t="str">
        <f>"2"</f>
        <v>2</v>
      </c>
      <c r="BO112" t="str">
        <f xml:space="preserve"> IF($BM$112 &gt;= $G$112, "2","1")</f>
        <v>2</v>
      </c>
      <c r="BP112">
        <f xml:space="preserve"> IF( AND( $BN$112 = "2", $BO$112 = "2" ), 1, IF( AND( $BN$112 = "2", $BO$112 = "1" ), 2, IF( AND( $BN$112 = "1", $BO$112 = "2" ), 3, 4 ) ) )</f>
        <v>1</v>
      </c>
    </row>
    <row r="113" spans="3:68" x14ac:dyDescent="0.2">
      <c r="BH113" s="72">
        <v>2.73094447268101E-2</v>
      </c>
      <c r="BI113" t="str">
        <f>"1"</f>
        <v>1</v>
      </c>
      <c r="BJ113" t="str">
        <f xml:space="preserve"> IF($BH$113 &gt;= $G$88, "2","1")</f>
        <v>1</v>
      </c>
      <c r="BK113">
        <f xml:space="preserve"> IF( AND( $BI$113 = "2", $BJ$113 = "2" ), 1, IF( AND( $BI$113 = "2", $BJ$113 = "1" ), 2, IF( AND( $BI$113 = "1", $BJ$113 = "2" ), 3, 4 ) ) )</f>
        <v>4</v>
      </c>
      <c r="BM113" s="72">
        <v>0.55560707644083029</v>
      </c>
      <c r="BN113" t="str">
        <f>"1"</f>
        <v>1</v>
      </c>
      <c r="BO113" t="str">
        <f xml:space="preserve"> IF($BM$113 &gt;= $G$112, "2","1")</f>
        <v>2</v>
      </c>
      <c r="BP113">
        <f xml:space="preserve"> IF( AND( $BN$113 = "2", $BO$113 = "2" ), 1, IF( AND( $BN$113 = "2", $BO$113 = "1" ), 2, IF( AND( $BN$113 = "1", $BO$113 = "2" ), 3, 4 ) ) )</f>
        <v>3</v>
      </c>
    </row>
    <row r="114" spans="3:68" ht="15.75" x14ac:dyDescent="0.25">
      <c r="C114" s="74" t="s">
        <v>1004</v>
      </c>
      <c r="D114" s="75"/>
      <c r="E114" s="76"/>
      <c r="BH114" s="72">
        <v>0.28902707011158285</v>
      </c>
      <c r="BI114" t="str">
        <f>"1"</f>
        <v>1</v>
      </c>
      <c r="BJ114" t="str">
        <f xml:space="preserve"> IF($BH$114 &gt;= $G$88, "2","1")</f>
        <v>1</v>
      </c>
      <c r="BK114">
        <f xml:space="preserve"> IF( AND( $BI$114 = "2", $BJ$114 = "2" ), 1, IF( AND( $BI$114 = "2", $BJ$114 = "1" ), 2, IF( AND( $BI$114 = "1", $BJ$114 = "2" ), 3, 4 ) ) )</f>
        <v>4</v>
      </c>
      <c r="BM114" s="72">
        <v>0.94138784849622947</v>
      </c>
      <c r="BN114" t="str">
        <f>"2"</f>
        <v>2</v>
      </c>
      <c r="BO114" t="str">
        <f xml:space="preserve"> IF($BM$114 &gt;= $G$112, "2","1")</f>
        <v>2</v>
      </c>
      <c r="BP114">
        <f xml:space="preserve"> IF( AND( $BN$114 = "2", $BO$114 = "2" ), 1, IF( AND( $BN$114 = "2", $BO$114 = "1" ), 2, IF( AND( $BN$114 = "1", $BO$114 = "2" ), 3, 4 ) ) )</f>
        <v>1</v>
      </c>
    </row>
    <row r="115" spans="3:68" x14ac:dyDescent="0.2">
      <c r="C115" s="73"/>
      <c r="D115" s="111" t="s">
        <v>1005</v>
      </c>
      <c r="E115" s="112"/>
      <c r="BH115" s="72">
        <v>0.87318034940265521</v>
      </c>
      <c r="BI115" t="str">
        <f>"1"</f>
        <v>1</v>
      </c>
      <c r="BJ115" t="str">
        <f xml:space="preserve"> IF($BH$115 &gt;= $G$88, "2","1")</f>
        <v>2</v>
      </c>
      <c r="BK115">
        <f xml:space="preserve"> IF( AND( $BI$115 = "2", $BJ$115 = "2" ), 1, IF( AND( $BI$115 = "2", $BJ$115 = "1" ), 2, IF( AND( $BI$115 = "1", $BJ$115 = "2" ), 3, 4 ) ) )</f>
        <v>3</v>
      </c>
      <c r="BM115" s="72">
        <v>0.12968324242078219</v>
      </c>
      <c r="BN115" t="str">
        <f>"2"</f>
        <v>2</v>
      </c>
      <c r="BO115" t="str">
        <f xml:space="preserve"> IF($BM$115 &gt;= $G$112, "2","1")</f>
        <v>1</v>
      </c>
      <c r="BP115">
        <f xml:space="preserve"> IF( AND( $BN$115 = "2", $BO$115 = "2" ), 1, IF( AND( $BN$115 = "2", $BO$115 = "1" ), 2, IF( AND( $BN$115 = "1", $BO$115 = "2" ), 3, 4 ) ) )</f>
        <v>2</v>
      </c>
    </row>
    <row r="116" spans="3:68" x14ac:dyDescent="0.2">
      <c r="C116" s="82" t="s">
        <v>1006</v>
      </c>
      <c r="D116" s="73">
        <v>2</v>
      </c>
      <c r="E116" s="73">
        <v>1</v>
      </c>
      <c r="BH116" s="72">
        <v>0.13554026468025268</v>
      </c>
      <c r="BI116" t="str">
        <f>"1"</f>
        <v>1</v>
      </c>
      <c r="BJ116" t="str">
        <f xml:space="preserve"> IF($BH$116 &gt;= $G$88, "2","1")</f>
        <v>1</v>
      </c>
      <c r="BK116">
        <f xml:space="preserve"> IF( AND( $BI$116 = "2", $BJ$116 = "2" ), 1, IF( AND( $BI$116 = "2", $BJ$116 = "1" ), 2, IF( AND( $BI$116 = "1", $BJ$116 = "2" ), 3, 4 ) ) )</f>
        <v>4</v>
      </c>
      <c r="BM116" s="72">
        <v>0.46274874230877289</v>
      </c>
      <c r="BN116" t="str">
        <f>"1"</f>
        <v>1</v>
      </c>
      <c r="BO116" t="str">
        <f xml:space="preserve"> IF($BM$116 &gt;= $G$112, "2","1")</f>
        <v>1</v>
      </c>
      <c r="BP116">
        <f xml:space="preserve"> IF( AND( $BN$116 = "2", $BO$116 = "2" ), 1, IF( AND( $BN$116 = "2", $BO$116 = "1" ), 2, IF( AND( $BN$116 = "1", $BO$116 = "2" ), 3, 4 ) ) )</f>
        <v>4</v>
      </c>
    </row>
    <row r="117" spans="3:68" x14ac:dyDescent="0.2">
      <c r="C117" s="82">
        <v>2</v>
      </c>
      <c r="D117" s="72">
        <f xml:space="preserve"> COUNTIF( $BP$1:$BP$240, 1 )</f>
        <v>91</v>
      </c>
      <c r="E117" s="72">
        <f xml:space="preserve"> COUNTIF( $BP$1:$BP$240, 2 )</f>
        <v>28</v>
      </c>
      <c r="BH117" s="72">
        <v>3.3276891552460559E-2</v>
      </c>
      <c r="BI117" t="str">
        <f>"1"</f>
        <v>1</v>
      </c>
      <c r="BJ117" t="str">
        <f xml:space="preserve"> IF($BH$117 &gt;= $G$88, "2","1")</f>
        <v>1</v>
      </c>
      <c r="BK117">
        <f xml:space="preserve"> IF( AND( $BI$117 = "2", $BJ$117 = "2" ), 1, IF( AND( $BI$117 = "2", $BJ$117 = "1" ), 2, IF( AND( $BI$117 = "1", $BJ$117 = "2" ), 3, 4 ) ) )</f>
        <v>4</v>
      </c>
      <c r="BM117" s="72">
        <v>0.91237181143241919</v>
      </c>
      <c r="BN117" t="str">
        <f>"2"</f>
        <v>2</v>
      </c>
      <c r="BO117" t="str">
        <f xml:space="preserve"> IF($BM$117 &gt;= $G$112, "2","1")</f>
        <v>2</v>
      </c>
      <c r="BP117">
        <f xml:space="preserve"> IF( AND( $BN$117 = "2", $BO$117 = "2" ), 1, IF( AND( $BN$117 = "2", $BO$117 = "1" ), 2, IF( AND( $BN$117 = "1", $BO$117 = "2" ), 3, 4 ) ) )</f>
        <v>1</v>
      </c>
    </row>
    <row r="118" spans="3:68" x14ac:dyDescent="0.2">
      <c r="C118" s="82">
        <v>1</v>
      </c>
      <c r="D118" s="72">
        <f xml:space="preserve"> COUNTIF( $BP$1:$BP$240, 3 )</f>
        <v>17</v>
      </c>
      <c r="E118" s="72">
        <f xml:space="preserve"> COUNTIF( $BP$1:$BP$240, 4 )</f>
        <v>104</v>
      </c>
      <c r="BH118" s="72">
        <v>8.7454236804617058E-2</v>
      </c>
      <c r="BI118" t="str">
        <f>"1"</f>
        <v>1</v>
      </c>
      <c r="BJ118" t="str">
        <f xml:space="preserve"> IF($BH$118 &gt;= $G$88, "2","1")</f>
        <v>1</v>
      </c>
      <c r="BK118">
        <f xml:space="preserve"> IF( AND( $BI$118 = "2", $BJ$118 = "2" ), 1, IF( AND( $BI$118 = "2", $BJ$118 = "1" ), 2, IF( AND( $BI$118 = "1", $BJ$118 = "2" ), 3, 4 ) ) )</f>
        <v>4</v>
      </c>
      <c r="BM118" s="72">
        <v>0.86612255784497683</v>
      </c>
      <c r="BN118" t="str">
        <f>"2"</f>
        <v>2</v>
      </c>
      <c r="BO118" t="str">
        <f xml:space="preserve"> IF($BM$118 &gt;= $G$112, "2","1")</f>
        <v>2</v>
      </c>
      <c r="BP118">
        <f xml:space="preserve"> IF( AND( $BN$118 = "2", $BO$118 = "2" ), 1, IF( AND( $BN$118 = "2", $BO$118 = "1" ), 2, IF( AND( $BN$118 = "1", $BO$118 = "2" ), 3, 4 ) ) )</f>
        <v>1</v>
      </c>
    </row>
    <row r="119" spans="3:68" x14ac:dyDescent="0.2">
      <c r="BH119" s="72">
        <v>0.22599644614764483</v>
      </c>
      <c r="BI119" t="str">
        <f>"1"</f>
        <v>1</v>
      </c>
      <c r="BJ119" t="str">
        <f xml:space="preserve"> IF($BH$119 &gt;= $G$88, "2","1")</f>
        <v>1</v>
      </c>
      <c r="BK119">
        <f xml:space="preserve"> IF( AND( $BI$119 = "2", $BJ$119 = "2" ), 1, IF( AND( $BI$119 = "2", $BJ$119 = "1" ), 2, IF( AND( $BI$119 = "1", $BJ$119 = "2" ), 3, 4 ) ) )</f>
        <v>4</v>
      </c>
      <c r="BM119" s="72">
        <v>9.1845524132322873E-2</v>
      </c>
      <c r="BN119" t="str">
        <f>"1"</f>
        <v>1</v>
      </c>
      <c r="BO119" t="str">
        <f xml:space="preserve"> IF($BM$119 &gt;= $G$112, "2","1")</f>
        <v>1</v>
      </c>
      <c r="BP119">
        <f xml:space="preserve"> IF( AND( $BN$119 = "2", $BO$119 = "2" ), 1, IF( AND( $BN$119 = "2", $BO$119 = "1" ), 2, IF( AND( $BN$119 = "1", $BO$119 = "2" ), 3, 4 ) ) )</f>
        <v>4</v>
      </c>
    </row>
    <row r="120" spans="3:68" ht="15.75" x14ac:dyDescent="0.25">
      <c r="C120" s="74" t="s">
        <v>1007</v>
      </c>
      <c r="D120" s="75"/>
      <c r="E120" s="75"/>
      <c r="F120" s="76"/>
      <c r="BH120" s="72">
        <v>0.51821797430269712</v>
      </c>
      <c r="BI120" t="str">
        <f>"1"</f>
        <v>1</v>
      </c>
      <c r="BJ120" t="str">
        <f xml:space="preserve"> IF($BH$120 &gt;= $G$88, "2","1")</f>
        <v>2</v>
      </c>
      <c r="BK120">
        <f xml:space="preserve"> IF( AND( $BI$120 = "2", $BJ$120 = "2" ), 1, IF( AND( $BI$120 = "2", $BJ$120 = "1" ), 2, IF( AND( $BI$120 = "1", $BJ$120 = "2" ), 3, 4 ) ) )</f>
        <v>3</v>
      </c>
      <c r="BM120" s="72">
        <v>0.13522078579836899</v>
      </c>
      <c r="BN120" t="str">
        <f>"1"</f>
        <v>1</v>
      </c>
      <c r="BO120" t="str">
        <f xml:space="preserve"> IF($BM$120 &gt;= $G$112, "2","1")</f>
        <v>1</v>
      </c>
      <c r="BP120">
        <f xml:space="preserve"> IF( AND( $BN$120 = "2", $BO$120 = "2" ), 1, IF( AND( $BN$120 = "2", $BO$120 = "1" ), 2, IF( AND( $BN$120 = "1", $BO$120 = "2" ), 3, 4 ) ) )</f>
        <v>4</v>
      </c>
    </row>
    <row r="121" spans="3:68" x14ac:dyDescent="0.2">
      <c r="C121" s="73" t="s">
        <v>979</v>
      </c>
      <c r="D121" s="73" t="s">
        <v>1008</v>
      </c>
      <c r="E121" s="73" t="s">
        <v>1009</v>
      </c>
      <c r="F121" s="73" t="s">
        <v>1010</v>
      </c>
      <c r="BH121" s="72">
        <v>0.5225532083257185</v>
      </c>
      <c r="BI121" t="str">
        <f>"1"</f>
        <v>1</v>
      </c>
      <c r="BJ121" t="str">
        <f xml:space="preserve"> IF($BH$121 &gt;= $G$88, "2","1")</f>
        <v>2</v>
      </c>
      <c r="BK121">
        <f xml:space="preserve"> IF( AND( $BI$121 = "2", $BJ$121 = "2" ), 1, IF( AND( $BI$121 = "2", $BJ$121 = "1" ), 2, IF( AND( $BI$121 = "1", $BJ$121 = "2" ), 3, 4 ) ) )</f>
        <v>3</v>
      </c>
      <c r="BM121" s="72">
        <v>0.11564252134118454</v>
      </c>
      <c r="BN121" t="str">
        <f>"1"</f>
        <v>1</v>
      </c>
      <c r="BO121" t="str">
        <f xml:space="preserve"> IF($BM$121 &gt;= $G$112, "2","1")</f>
        <v>1</v>
      </c>
      <c r="BP121">
        <f xml:space="preserve"> IF( AND( $BN$121 = "2", $BO$121 = "2" ), 1, IF( AND( $BN$121 = "2", $BO$121 = "1" ), 2, IF( AND( $BN$121 = "1", $BO$121 = "2" ), 3, 4 ) ) )</f>
        <v>4</v>
      </c>
    </row>
    <row r="122" spans="3:68" x14ac:dyDescent="0.2">
      <c r="C122" s="82">
        <v>2</v>
      </c>
      <c r="D122" s="72">
        <f>SUM($D$117:$E$117)</f>
        <v>119</v>
      </c>
      <c r="E122" s="72">
        <f>SUM($D$117:$E$117) - $D$117</f>
        <v>28</v>
      </c>
      <c r="F122" s="72">
        <f>IF($D$122=0,"Undefined",(($E$122)*100) / ($D$122))</f>
        <v>23.529411764705884</v>
      </c>
      <c r="BH122" s="72">
        <v>0.91931505068721908</v>
      </c>
      <c r="BI122" t="str">
        <f>"1"</f>
        <v>1</v>
      </c>
      <c r="BJ122" t="str">
        <f xml:space="preserve"> IF($BH$122 &gt;= $G$88, "2","1")</f>
        <v>2</v>
      </c>
      <c r="BK122">
        <f xml:space="preserve"> IF( AND( $BI$122 = "2", $BJ$122 = "2" ), 1, IF( AND( $BI$122 = "2", $BJ$122 = "1" ), 2, IF( AND( $BI$122 = "1", $BJ$122 = "2" ), 3, 4 ) ) )</f>
        <v>3</v>
      </c>
      <c r="BM122" s="72">
        <v>0.50956319749755252</v>
      </c>
      <c r="BN122" t="str">
        <f>"2"</f>
        <v>2</v>
      </c>
      <c r="BO122" t="str">
        <f xml:space="preserve"> IF($BM$122 &gt;= $G$112, "2","1")</f>
        <v>2</v>
      </c>
      <c r="BP122">
        <f xml:space="preserve"> IF( AND( $BN$122 = "2", $BO$122 = "2" ), 1, IF( AND( $BN$122 = "2", $BO$122 = "1" ), 2, IF( AND( $BN$122 = "1", $BO$122 = "2" ), 3, 4 ) ) )</f>
        <v>1</v>
      </c>
    </row>
    <row r="123" spans="3:68" x14ac:dyDescent="0.2">
      <c r="C123" s="82">
        <v>1</v>
      </c>
      <c r="D123" s="72">
        <f>SUM($D$118:$E$118)</f>
        <v>121</v>
      </c>
      <c r="E123" s="72">
        <f>SUM($D$118:$E$118) - $E$118</f>
        <v>17</v>
      </c>
      <c r="F123" s="72">
        <f>IF($D$123=0,"Undefined",(($E$123)*100) / ($D$123))</f>
        <v>14.049586776859504</v>
      </c>
      <c r="BH123" s="72">
        <v>0.53014995254357022</v>
      </c>
      <c r="BI123" t="str">
        <f>"1"</f>
        <v>1</v>
      </c>
      <c r="BJ123" t="str">
        <f xml:space="preserve"> IF($BH$123 &gt;= $G$88, "2","1")</f>
        <v>2</v>
      </c>
      <c r="BK123">
        <f xml:space="preserve"> IF( AND( $BI$123 = "2", $BJ$123 = "2" ), 1, IF( AND( $BI$123 = "2", $BJ$123 = "1" ), 2, IF( AND( $BI$123 = "1", $BJ$123 = "2" ), 3, 4 ) ) )</f>
        <v>3</v>
      </c>
      <c r="BM123" s="72">
        <v>3.2337177598780888E-2</v>
      </c>
      <c r="BN123" t="str">
        <f>"1"</f>
        <v>1</v>
      </c>
      <c r="BO123" t="str">
        <f xml:space="preserve"> IF($BM$123 &gt;= $G$112, "2","1")</f>
        <v>1</v>
      </c>
      <c r="BP123">
        <f xml:space="preserve"> IF( AND( $BN$123 = "2", $BO$123 = "2" ), 1, IF( AND( $BN$123 = "2", $BO$123 = "1" ), 2, IF( AND( $BN$123 = "1", $BO$123 = "2" ), 3, 4 ) ) )</f>
        <v>4</v>
      </c>
    </row>
    <row r="124" spans="3:68" x14ac:dyDescent="0.2">
      <c r="C124" s="82" t="s">
        <v>868</v>
      </c>
      <c r="D124" s="72">
        <f>SUM($D$122:$D$123)</f>
        <v>240</v>
      </c>
      <c r="E124" s="72">
        <f>SUM($E$122:$E$123)</f>
        <v>45</v>
      </c>
      <c r="F124" s="72">
        <f>IF($D$124=0,"Undefined",(($E$124)*100) / ($D$124))</f>
        <v>18.75</v>
      </c>
      <c r="BH124" s="72">
        <v>0.79194818625495056</v>
      </c>
      <c r="BI124" t="str">
        <f>"1"</f>
        <v>1</v>
      </c>
      <c r="BJ124" t="str">
        <f xml:space="preserve"> IF($BH$124 &gt;= $G$88, "2","1")</f>
        <v>2</v>
      </c>
      <c r="BK124">
        <f xml:space="preserve"> IF( AND( $BI$124 = "2", $BJ$124 = "2" ), 1, IF( AND( $BI$124 = "2", $BJ$124 = "1" ), 2, IF( AND( $BI$124 = "1", $BJ$124 = "2" ), 3, 4 ) ) )</f>
        <v>3</v>
      </c>
      <c r="BM124" s="72">
        <v>0.78396600799788541</v>
      </c>
      <c r="BN124" t="str">
        <f>"2"</f>
        <v>2</v>
      </c>
      <c r="BO124" t="str">
        <f xml:space="preserve"> IF($BM$124 &gt;= $G$112, "2","1")</f>
        <v>2</v>
      </c>
      <c r="BP124">
        <f xml:space="preserve"> IF( AND( $BN$124 = "2", $BO$124 = "2" ), 1, IF( AND( $BN$124 = "2", $BO$124 = "1" ), 2, IF( AND( $BN$124 = "1", $BO$124 = "2" ), 3, 4 ) ) )</f>
        <v>1</v>
      </c>
    </row>
    <row r="125" spans="3:68" x14ac:dyDescent="0.2">
      <c r="BH125" s="72">
        <v>0.35483040165976187</v>
      </c>
      <c r="BI125" t="str">
        <f>"1"</f>
        <v>1</v>
      </c>
      <c r="BJ125" t="str">
        <f xml:space="preserve"> IF($BH$125 &gt;= $G$88, "2","1")</f>
        <v>1</v>
      </c>
      <c r="BK125">
        <f xml:space="preserve"> IF( AND( $BI$125 = "2", $BJ$125 = "2" ), 1, IF( AND( $BI$125 = "2", $BJ$125 = "1" ), 2, IF( AND( $BI$125 = "1", $BJ$125 = "2" ), 3, 4 ) ) )</f>
        <v>4</v>
      </c>
      <c r="BM125" s="72">
        <v>0.82871926164915355</v>
      </c>
      <c r="BN125" t="str">
        <f>"2"</f>
        <v>2</v>
      </c>
      <c r="BO125" t="str">
        <f xml:space="preserve"> IF($BM$125 &gt;= $G$112, "2","1")</f>
        <v>2</v>
      </c>
      <c r="BP125">
        <f xml:space="preserve"> IF( AND( $BN$125 = "2", $BO$125 = "2" ), 1, IF( AND( $BN$125 = "2", $BO$125 = "1" ), 2, IF( AND( $BN$125 = "1", $BO$125 = "2" ), 3, 4 ) ) )</f>
        <v>1</v>
      </c>
    </row>
    <row r="126" spans="3:68" ht="15.75" x14ac:dyDescent="0.25">
      <c r="C126" s="74" t="s">
        <v>1011</v>
      </c>
      <c r="D126" s="75"/>
      <c r="E126" s="76"/>
      <c r="BH126" s="72">
        <v>9.686379297289674E-2</v>
      </c>
      <c r="BI126" t="str">
        <f>"1"</f>
        <v>1</v>
      </c>
      <c r="BJ126" t="str">
        <f xml:space="preserve"> IF($BH$126 &gt;= $G$88, "2","1")</f>
        <v>1</v>
      </c>
      <c r="BK126">
        <f xml:space="preserve"> IF( AND( $BI$126 = "2", $BJ$126 = "2" ), 1, IF( AND( $BI$126 = "2", $BJ$126 = "1" ), 2, IF( AND( $BI$126 = "1", $BJ$126 = "2" ), 3, 4 ) ) )</f>
        <v>4</v>
      </c>
      <c r="BM126" s="72">
        <v>0.36681797434613234</v>
      </c>
      <c r="BN126" t="str">
        <f>"1"</f>
        <v>1</v>
      </c>
      <c r="BO126" t="str">
        <f xml:space="preserve"> IF($BM$126 &gt;= $G$112, "2","1")</f>
        <v>1</v>
      </c>
      <c r="BP126">
        <f xml:space="preserve"> IF( AND( $BN$126 = "2", $BO$126 = "2" ), 1, IF( AND( $BN$126 = "2", $BO$126 = "1" ), 2, IF( AND( $BN$126 = "1", $BO$126 = "2" ), 3, 4 ) ) )</f>
        <v>4</v>
      </c>
    </row>
    <row r="127" spans="3:68" x14ac:dyDescent="0.2">
      <c r="C127" s="84" t="s">
        <v>1012</v>
      </c>
      <c r="D127" s="86"/>
      <c r="E127" s="100">
        <v>2</v>
      </c>
      <c r="BH127" s="72">
        <v>0.16721260405435859</v>
      </c>
      <c r="BI127" t="str">
        <f>"1"</f>
        <v>1</v>
      </c>
      <c r="BJ127" t="str">
        <f xml:space="preserve"> IF($BH$127 &gt;= $G$88, "2","1")</f>
        <v>1</v>
      </c>
      <c r="BK127">
        <f xml:space="preserve"> IF( AND( $BI$127 = "2", $BJ$127 = "2" ), 1, IF( AND( $BI$127 = "2", $BJ$127 = "1" ), 2, IF( AND( $BI$127 = "1", $BJ$127 = "2" ), 3, 4 ) ) )</f>
        <v>4</v>
      </c>
      <c r="BM127" s="72">
        <v>0.36201651893150411</v>
      </c>
      <c r="BN127" t="str">
        <f>"2"</f>
        <v>2</v>
      </c>
      <c r="BO127" t="str">
        <f xml:space="preserve"> IF($BM$127 &gt;= $G$112, "2","1")</f>
        <v>1</v>
      </c>
      <c r="BP127">
        <f xml:space="preserve"> IF( AND( $BN$127 = "2", $BO$127 = "2" ), 1, IF( AND( $BN$127 = "2", $BO$127 = "1" ), 2, IF( AND( $BN$127 = "1", $BO$127 = "2" ), 3, 4 ) ) )</f>
        <v>2</v>
      </c>
    </row>
    <row r="128" spans="3:68" x14ac:dyDescent="0.2">
      <c r="C128" s="84" t="s">
        <v>1013</v>
      </c>
      <c r="D128" s="86"/>
      <c r="E128" s="100">
        <f>IF(($D$117 + $D$118) = 0,"Undefined",$D$117/($D$117 + $D$118))</f>
        <v>0.84259259259259256</v>
      </c>
      <c r="BH128" s="72">
        <v>0.36558702375009067</v>
      </c>
      <c r="BI128" t="str">
        <f>"1"</f>
        <v>1</v>
      </c>
      <c r="BJ128" t="str">
        <f xml:space="preserve"> IF($BH$128 &gt;= $G$88, "2","1")</f>
        <v>1</v>
      </c>
      <c r="BK128">
        <f xml:space="preserve"> IF( AND( $BI$128 = "2", $BJ$128 = "2" ), 1, IF( AND( $BI$128 = "2", $BJ$128 = "1" ), 2, IF( AND( $BI$128 = "1", $BJ$128 = "2" ), 3, 4 ) ) )</f>
        <v>4</v>
      </c>
      <c r="BM128" s="72">
        <v>0.12733828269994091</v>
      </c>
      <c r="BN128" t="str">
        <f>"1"</f>
        <v>1</v>
      </c>
      <c r="BO128" t="str">
        <f xml:space="preserve"> IF($BM$128 &gt;= $G$112, "2","1")</f>
        <v>1</v>
      </c>
      <c r="BP128">
        <f xml:space="preserve"> IF( AND( $BN$128 = "2", $BO$128 = "2" ), 1, IF( AND( $BN$128 = "2", $BO$128 = "1" ), 2, IF( AND( $BN$128 = "1", $BO$128 = "2" ), 3, 4 ) ) )</f>
        <v>4</v>
      </c>
    </row>
    <row r="129" spans="3:68" x14ac:dyDescent="0.2">
      <c r="C129" s="84" t="s">
        <v>1014</v>
      </c>
      <c r="D129" s="86"/>
      <c r="E129" s="100">
        <f>IF(($D$117 + $E$117) = 0,"Undefined",$D$117/($D$117 + $E$117))</f>
        <v>0.76470588235294112</v>
      </c>
      <c r="BH129" s="72">
        <v>0.11211243890864636</v>
      </c>
      <c r="BI129" t="str">
        <f>"1"</f>
        <v>1</v>
      </c>
      <c r="BJ129" t="str">
        <f xml:space="preserve"> IF($BH$129 &gt;= $G$88, "2","1")</f>
        <v>1</v>
      </c>
      <c r="BK129">
        <f xml:space="preserve"> IF( AND( $BI$129 = "2", $BJ$129 = "2" ), 1, IF( AND( $BI$129 = "2", $BJ$129 = "1" ), 2, IF( AND( $BI$129 = "1", $BJ$129 = "2" ), 3, 4 ) ) )</f>
        <v>4</v>
      </c>
      <c r="BM129" s="72">
        <v>0.18831840251822726</v>
      </c>
      <c r="BN129" t="str">
        <f>"1"</f>
        <v>1</v>
      </c>
      <c r="BO129" t="str">
        <f xml:space="preserve"> IF($BM$129 &gt;= $G$112, "2","1")</f>
        <v>1</v>
      </c>
      <c r="BP129">
        <f xml:space="preserve"> IF( AND( $BN$129 = "2", $BO$129 = "2" ), 1, IF( AND( $BN$129 = "2", $BO$129 = "1" ), 2, IF( AND( $BN$129 = "1", $BO$129 = "2" ), 3, 4 ) ) )</f>
        <v>4</v>
      </c>
    </row>
    <row r="130" spans="3:68" x14ac:dyDescent="0.2">
      <c r="C130" s="84" t="s">
        <v>1015</v>
      </c>
      <c r="D130" s="86"/>
      <c r="E130" s="100">
        <f>IF(($D$118 + $E$118) = 0,"Undefined",$E$118/($D$118 + $E$118))</f>
        <v>0.85950413223140498</v>
      </c>
      <c r="BH130" s="72">
        <v>0.68716615552422533</v>
      </c>
      <c r="BI130" t="str">
        <f>"1"</f>
        <v>1</v>
      </c>
      <c r="BJ130" t="str">
        <f xml:space="preserve"> IF($BH$130 &gt;= $G$88, "2","1")</f>
        <v>2</v>
      </c>
      <c r="BK130">
        <f xml:space="preserve"> IF( AND( $BI$130 = "2", $BJ$130 = "2" ), 1, IF( AND( $BI$130 = "2", $BJ$130 = "1" ), 2, IF( AND( $BI$130 = "1", $BJ$130 = "2" ), 3, 4 ) ) )</f>
        <v>3</v>
      </c>
      <c r="BM130" s="72">
        <v>3.598054300895881E-2</v>
      </c>
      <c r="BN130" t="str">
        <f>"1"</f>
        <v>1</v>
      </c>
      <c r="BO130" t="str">
        <f xml:space="preserve"> IF($BM$130 &gt;= $G$112, "2","1")</f>
        <v>1</v>
      </c>
      <c r="BP130">
        <f xml:space="preserve"> IF( AND( $BN$130 = "2", $BO$130 = "2" ), 1, IF( AND( $BN$130 = "2", $BO$130 = "1" ), 2, IF( AND( $BN$130 = "1", $BO$130 = "2" ), 3, 4 ) ) )</f>
        <v>4</v>
      </c>
    </row>
    <row r="131" spans="3:68" x14ac:dyDescent="0.2">
      <c r="C131" s="84" t="s">
        <v>1016</v>
      </c>
      <c r="D131" s="86"/>
      <c r="E131" s="100">
        <f>IF(OR($E$128="Undefined",$E$129="Undefined"),"Undefined",IF(($E$128+ $E$129)=0,"Undefined",2*$E$128*$E$129/($E$128+$E$129)))</f>
        <v>0.80176211453744495</v>
      </c>
      <c r="BH131" s="72">
        <v>0.19931805976163625</v>
      </c>
      <c r="BI131" t="str">
        <f>"1"</f>
        <v>1</v>
      </c>
      <c r="BJ131" t="str">
        <f xml:space="preserve"> IF($BH$131 &gt;= $G$88, "2","1")</f>
        <v>1</v>
      </c>
      <c r="BK131">
        <f xml:space="preserve"> IF( AND( $BI$131 = "2", $BJ$131 = "2" ), 1, IF( AND( $BI$131 = "2", $BJ$131 = "1" ), 2, IF( AND( $BI$131 = "1", $BJ$131 = "2" ), 3, 4 ) ) )</f>
        <v>4</v>
      </c>
      <c r="BM131" s="72">
        <v>0.94524093100101081</v>
      </c>
      <c r="BN131" t="str">
        <f>"2"</f>
        <v>2</v>
      </c>
      <c r="BO131" t="str">
        <f xml:space="preserve"> IF($BM$131 &gt;= $G$112, "2","1")</f>
        <v>2</v>
      </c>
      <c r="BP131">
        <f xml:space="preserve"> IF( AND( $BN$131 = "2", $BO$131 = "2" ), 1, IF( AND( $BN$131 = "2", $BO$131 = "1" ), 2, IF( AND( $BN$131 = "1", $BO$131 = "2" ), 3, 4 ) ) )</f>
        <v>1</v>
      </c>
    </row>
    <row r="132" spans="3:68" x14ac:dyDescent="0.2">
      <c r="BH132" s="72">
        <v>0.15418993766755157</v>
      </c>
      <c r="BI132" t="str">
        <f>"1"</f>
        <v>1</v>
      </c>
      <c r="BJ132" t="str">
        <f xml:space="preserve"> IF($BH$132 &gt;= $G$88, "2","1")</f>
        <v>1</v>
      </c>
      <c r="BK132">
        <f xml:space="preserve"> IF( AND( $BI$132 = "2", $BJ$132 = "2" ), 1, IF( AND( $BI$132 = "2", $BJ$132 = "1" ), 2, IF( AND( $BI$132 = "1", $BJ$132 = "2" ), 3, 4 ) ) )</f>
        <v>4</v>
      </c>
      <c r="BM132" s="72">
        <v>6.0290603448480737E-2</v>
      </c>
      <c r="BN132" t="str">
        <f>"1"</f>
        <v>1</v>
      </c>
      <c r="BO132" t="str">
        <f xml:space="preserve"> IF($BM$132 &gt;= $G$112, "2","1")</f>
        <v>1</v>
      </c>
      <c r="BP132">
        <f xml:space="preserve"> IF( AND( $BN$132 = "2", $BO$132 = "2" ), 1, IF( AND( $BN$132 = "2", $BO$132 = "1" ), 2, IF( AND( $BN$132 = "1", $BO$132 = "2" ), 3, 4 ) ) )</f>
        <v>4</v>
      </c>
    </row>
    <row r="133" spans="3:68" x14ac:dyDescent="0.2">
      <c r="BH133" s="72">
        <v>0.26416876297618236</v>
      </c>
      <c r="BI133" t="str">
        <f>"1"</f>
        <v>1</v>
      </c>
      <c r="BJ133" t="str">
        <f xml:space="preserve"> IF($BH$133 &gt;= $G$88, "2","1")</f>
        <v>1</v>
      </c>
      <c r="BK133">
        <f xml:space="preserve"> IF( AND( $BI$133 = "2", $BJ$133 = "2" ), 1, IF( AND( $BI$133 = "2", $BJ$133 = "1" ), 2, IF( AND( $BI$133 = "1", $BJ$133 = "2" ), 3, 4 ) ) )</f>
        <v>4</v>
      </c>
      <c r="BM133" s="72">
        <v>0.85837406430775931</v>
      </c>
      <c r="BN133" t="str">
        <f>"1"</f>
        <v>1</v>
      </c>
      <c r="BO133" t="str">
        <f xml:space="preserve"> IF($BM$133 &gt;= $G$112, "2","1")</f>
        <v>2</v>
      </c>
      <c r="BP133">
        <f xml:space="preserve"> IF( AND( $BN$133 = "2", $BO$133 = "2" ), 1, IF( AND( $BN$133 = "2", $BO$133 = "1" ), 2, IF( AND( $BN$133 = "1", $BO$133 = "2" ), 3, 4 ) ) )</f>
        <v>3</v>
      </c>
    </row>
    <row r="134" spans="3:68" x14ac:dyDescent="0.2">
      <c r="BH134" s="72">
        <v>0.48381953039389924</v>
      </c>
      <c r="BI134" t="str">
        <f>"1"</f>
        <v>1</v>
      </c>
      <c r="BJ134" t="str">
        <f xml:space="preserve"> IF($BH$134 &gt;= $G$88, "2","1")</f>
        <v>1</v>
      </c>
      <c r="BK134">
        <f xml:space="preserve"> IF( AND( $BI$134 = "2", $BJ$134 = "2" ), 1, IF( AND( $BI$134 = "2", $BJ$134 = "1" ), 2, IF( AND( $BI$134 = "1", $BJ$134 = "2" ), 3, 4 ) ) )</f>
        <v>4</v>
      </c>
      <c r="BM134" s="72">
        <v>0.84632476371538867</v>
      </c>
      <c r="BN134" t="str">
        <f>"2"</f>
        <v>2</v>
      </c>
      <c r="BO134" t="str">
        <f xml:space="preserve"> IF($BM$134 &gt;= $G$112, "2","1")</f>
        <v>2</v>
      </c>
      <c r="BP134">
        <f xml:space="preserve"> IF( AND( $BN$134 = "2", $BO$134 = "2" ), 1, IF( AND( $BN$134 = "2", $BO$134 = "1" ), 2, IF( AND( $BN$134 = "1", $BO$134 = "2" ), 3, 4 ) ) )</f>
        <v>1</v>
      </c>
    </row>
    <row r="135" spans="3:68" x14ac:dyDescent="0.2">
      <c r="BH135" s="72">
        <v>0.92998983319503725</v>
      </c>
      <c r="BI135" t="str">
        <f>"1"</f>
        <v>1</v>
      </c>
      <c r="BJ135" t="str">
        <f xml:space="preserve"> IF($BH$135 &gt;= $G$88, "2","1")</f>
        <v>2</v>
      </c>
      <c r="BK135">
        <f xml:space="preserve"> IF( AND( $BI$135 = "2", $BJ$135 = "2" ), 1, IF( AND( $BI$135 = "2", $BJ$135 = "1" ), 2, IF( AND( $BI$135 = "1", $BJ$135 = "2" ), 3, 4 ) ) )</f>
        <v>3</v>
      </c>
      <c r="BM135" s="72">
        <v>0.87318034940265521</v>
      </c>
      <c r="BN135" t="str">
        <f>"2"</f>
        <v>2</v>
      </c>
      <c r="BO135" t="str">
        <f xml:space="preserve"> IF($BM$135 &gt;= $G$112, "2","1")</f>
        <v>2</v>
      </c>
      <c r="BP135">
        <f xml:space="preserve"> IF( AND( $BN$135 = "2", $BO$135 = "2" ), 1, IF( AND( $BN$135 = "2", $BO$135 = "1" ), 2, IF( AND( $BN$135 = "1", $BO$135 = "2" ), 3, 4 ) ) )</f>
        <v>1</v>
      </c>
    </row>
    <row r="136" spans="3:68" x14ac:dyDescent="0.2">
      <c r="BH136" s="72">
        <v>0.36237065792753625</v>
      </c>
      <c r="BI136" t="str">
        <f>"1"</f>
        <v>1</v>
      </c>
      <c r="BJ136" t="str">
        <f xml:space="preserve"> IF($BH$136 &gt;= $G$88, "2","1")</f>
        <v>1</v>
      </c>
      <c r="BK136">
        <f xml:space="preserve"> IF( AND( $BI$136 = "2", $BJ$136 = "2" ), 1, IF( AND( $BI$136 = "2", $BJ$136 = "1" ), 2, IF( AND( $BI$136 = "1", $BJ$136 = "2" ), 3, 4 ) ) )</f>
        <v>4</v>
      </c>
      <c r="BM136" s="72">
        <v>0.71471737648973832</v>
      </c>
      <c r="BN136" t="str">
        <f>"2"</f>
        <v>2</v>
      </c>
      <c r="BO136" t="str">
        <f xml:space="preserve"> IF($BM$136 &gt;= $G$112, "2","1")</f>
        <v>2</v>
      </c>
      <c r="BP136">
        <f xml:space="preserve"> IF( AND( $BN$136 = "2", $BO$136 = "2" ), 1, IF( AND( $BN$136 = "2", $BO$136 = "1" ), 2, IF( AND( $BN$136 = "1", $BO$136 = "2" ), 3, 4 ) ) )</f>
        <v>1</v>
      </c>
    </row>
    <row r="137" spans="3:68" x14ac:dyDescent="0.2">
      <c r="BH137" s="72">
        <v>0.94002767042828839</v>
      </c>
      <c r="BI137" t="str">
        <f>"1"</f>
        <v>1</v>
      </c>
      <c r="BJ137" t="str">
        <f xml:space="preserve"> IF($BH$137 &gt;= $G$88, "2","1")</f>
        <v>2</v>
      </c>
      <c r="BK137">
        <f xml:space="preserve"> IF( AND( $BI$137 = "2", $BJ$137 = "2" ), 1, IF( AND( $BI$137 = "2", $BJ$137 = "1" ), 2, IF( AND( $BI$137 = "1", $BJ$137 = "2" ), 3, 4 ) ) )</f>
        <v>3</v>
      </c>
      <c r="BM137" s="72">
        <v>0.23954695115417837</v>
      </c>
      <c r="BN137" t="str">
        <f>"1"</f>
        <v>1</v>
      </c>
      <c r="BO137" t="str">
        <f xml:space="preserve"> IF($BM$137 &gt;= $G$112, "2","1")</f>
        <v>1</v>
      </c>
      <c r="BP137">
        <f xml:space="preserve"> IF( AND( $BN$137 = "2", $BO$137 = "2" ), 1, IF( AND( $BN$137 = "2", $BO$137 = "1" ), 2, IF( AND( $BN$137 = "1", $BO$137 = "2" ), 3, 4 ) ) )</f>
        <v>4</v>
      </c>
    </row>
    <row r="138" spans="3:68" x14ac:dyDescent="0.2">
      <c r="BH138" s="72">
        <v>0.28732205538524686</v>
      </c>
      <c r="BI138" t="str">
        <f>"1"</f>
        <v>1</v>
      </c>
      <c r="BJ138" t="str">
        <f xml:space="preserve"> IF($BH$138 &gt;= $G$88, "2","1")</f>
        <v>1</v>
      </c>
      <c r="BK138">
        <f xml:space="preserve"> IF( AND( $BI$138 = "2", $BJ$138 = "2" ), 1, IF( AND( $BI$138 = "2", $BJ$138 = "1" ), 2, IF( AND( $BI$138 = "1", $BJ$138 = "2" ), 3, 4 ) ) )</f>
        <v>4</v>
      </c>
      <c r="BM138" s="72">
        <v>0.28452419074575275</v>
      </c>
      <c r="BN138" t="str">
        <f>"2"</f>
        <v>2</v>
      </c>
      <c r="BO138" t="str">
        <f xml:space="preserve"> IF($BM$138 &gt;= $G$112, "2","1")</f>
        <v>1</v>
      </c>
      <c r="BP138">
        <f xml:space="preserve"> IF( AND( $BN$138 = "2", $BO$138 = "2" ), 1, IF( AND( $BN$138 = "2", $BO$138 = "1" ), 2, IF( AND( $BN$138 = "1", $BO$138 = "2" ), 3, 4 ) ) )</f>
        <v>2</v>
      </c>
    </row>
    <row r="139" spans="3:68" x14ac:dyDescent="0.2">
      <c r="BH139" s="72">
        <v>0.5298089871090117</v>
      </c>
      <c r="BI139" t="str">
        <f>"1"</f>
        <v>1</v>
      </c>
      <c r="BJ139" t="str">
        <f xml:space="preserve"> IF($BH$139 &gt;= $G$88, "2","1")</f>
        <v>2</v>
      </c>
      <c r="BK139">
        <f xml:space="preserve"> IF( AND( $BI$139 = "2", $BJ$139 = "2" ), 1, IF( AND( $BI$139 = "2", $BJ$139 = "1" ), 2, IF( AND( $BI$139 = "1", $BJ$139 = "2" ), 3, 4 ) ) )</f>
        <v>3</v>
      </c>
      <c r="BM139" s="72">
        <v>0.84511385059172872</v>
      </c>
      <c r="BN139" t="str">
        <f>"2"</f>
        <v>2</v>
      </c>
      <c r="BO139" t="str">
        <f xml:space="preserve"> IF($BM$139 &gt;= $G$112, "2","1")</f>
        <v>2</v>
      </c>
      <c r="BP139">
        <f xml:space="preserve"> IF( AND( $BN$139 = "2", $BO$139 = "2" ), 1, IF( AND( $BN$139 = "2", $BO$139 = "1" ), 2, IF( AND( $BN$139 = "1", $BO$139 = "2" ), 3, 4 ) ) )</f>
        <v>1</v>
      </c>
    </row>
    <row r="140" spans="3:68" x14ac:dyDescent="0.2">
      <c r="BH140" s="72">
        <v>0.41396129037085821</v>
      </c>
      <c r="BI140" t="str">
        <f>"1"</f>
        <v>1</v>
      </c>
      <c r="BJ140" t="str">
        <f xml:space="preserve"> IF($BH$140 &gt;= $G$88, "2","1")</f>
        <v>1</v>
      </c>
      <c r="BK140">
        <f xml:space="preserve"> IF( AND( $BI$140 = "2", $BJ$140 = "2" ), 1, IF( AND( $BI$140 = "2", $BJ$140 = "1" ), 2, IF( AND( $BI$140 = "1", $BJ$140 = "2" ), 3, 4 ) ) )</f>
        <v>4</v>
      </c>
      <c r="BM140" s="72">
        <v>0.22180948550013835</v>
      </c>
      <c r="BN140" t="str">
        <f>"1"</f>
        <v>1</v>
      </c>
      <c r="BO140" t="str">
        <f xml:space="preserve"> IF($BM$140 &gt;= $G$112, "2","1")</f>
        <v>1</v>
      </c>
      <c r="BP140">
        <f xml:space="preserve"> IF( AND( $BN$140 = "2", $BO$140 = "2" ), 1, IF( AND( $BN$140 = "2", $BO$140 = "1" ), 2, IF( AND( $BN$140 = "1", $BO$140 = "2" ), 3, 4 ) ) )</f>
        <v>4</v>
      </c>
    </row>
    <row r="141" spans="3:68" x14ac:dyDescent="0.2">
      <c r="BH141" s="72">
        <v>7.1266167640842246E-2</v>
      </c>
      <c r="BI141" t="str">
        <f>"1"</f>
        <v>1</v>
      </c>
      <c r="BJ141" t="str">
        <f xml:space="preserve"> IF($BH$141 &gt;= $G$88, "2","1")</f>
        <v>1</v>
      </c>
      <c r="BK141">
        <f xml:space="preserve"> IF( AND( $BI$141 = "2", $BJ$141 = "2" ), 1, IF( AND( $BI$141 = "2", $BJ$141 = "1" ), 2, IF( AND( $BI$141 = "1", $BJ$141 = "2" ), 3, 4 ) ) )</f>
        <v>4</v>
      </c>
      <c r="BM141" s="72">
        <v>0.70742688721167879</v>
      </c>
      <c r="BN141" t="str">
        <f>"2"</f>
        <v>2</v>
      </c>
      <c r="BO141" t="str">
        <f xml:space="preserve"> IF($BM$141 &gt;= $G$112, "2","1")</f>
        <v>2</v>
      </c>
      <c r="BP141">
        <f xml:space="preserve"> IF( AND( $BN$141 = "2", $BO$141 = "2" ), 1, IF( AND( $BN$141 = "2", $BO$141 = "1" ), 2, IF( AND( $BN$141 = "1", $BO$141 = "2" ), 3, 4 ) ) )</f>
        <v>1</v>
      </c>
    </row>
    <row r="142" spans="3:68" x14ac:dyDescent="0.2">
      <c r="BH142" s="72">
        <v>0.86409897796357293</v>
      </c>
      <c r="BI142" t="str">
        <f>"1"</f>
        <v>1</v>
      </c>
      <c r="BJ142" t="str">
        <f xml:space="preserve"> IF($BH$142 &gt;= $G$88, "2","1")</f>
        <v>2</v>
      </c>
      <c r="BK142">
        <f xml:space="preserve"> IF( AND( $BI$142 = "2", $BJ$142 = "2" ), 1, IF( AND( $BI$142 = "2", $BJ$142 = "1" ), 2, IF( AND( $BI$142 = "1", $BJ$142 = "2" ), 3, 4 ) ) )</f>
        <v>3</v>
      </c>
      <c r="BM142" s="72">
        <v>8.7005651650775714E-2</v>
      </c>
      <c r="BN142" t="str">
        <f>"1"</f>
        <v>1</v>
      </c>
      <c r="BO142" t="str">
        <f xml:space="preserve"> IF($BM$142 &gt;= $G$112, "2","1")</f>
        <v>1</v>
      </c>
      <c r="BP142">
        <f xml:space="preserve"> IF( AND( $BN$142 = "2", $BO$142 = "2" ), 1, IF( AND( $BN$142 = "2", $BO$142 = "1" ), 2, IF( AND( $BN$142 = "1", $BO$142 = "2" ), 3, 4 ) ) )</f>
        <v>4</v>
      </c>
    </row>
    <row r="143" spans="3:68" x14ac:dyDescent="0.2">
      <c r="BH143" s="72">
        <v>0.65077107798532696</v>
      </c>
      <c r="BI143" t="str">
        <f>"1"</f>
        <v>1</v>
      </c>
      <c r="BJ143" t="str">
        <f xml:space="preserve"> IF($BH$143 &gt;= $G$88, "2","1")</f>
        <v>2</v>
      </c>
      <c r="BK143">
        <f xml:space="preserve"> IF( AND( $BI$143 = "2", $BJ$143 = "2" ), 1, IF( AND( $BI$143 = "2", $BJ$143 = "1" ), 2, IF( AND( $BI$143 = "1", $BJ$143 = "2" ), 3, 4 ) ) )</f>
        <v>3</v>
      </c>
      <c r="BM143" s="72">
        <v>0.39207355055468068</v>
      </c>
      <c r="BN143" t="str">
        <f>"1"</f>
        <v>1</v>
      </c>
      <c r="BO143" t="str">
        <f xml:space="preserve"> IF($BM$143 &gt;= $G$112, "2","1")</f>
        <v>1</v>
      </c>
      <c r="BP143">
        <f xml:space="preserve"> IF( AND( $BN$143 = "2", $BO$143 = "2" ), 1, IF( AND( $BN$143 = "2", $BO$143 = "1" ), 2, IF( AND( $BN$143 = "1", $BO$143 = "2" ), 3, 4 ) ) )</f>
        <v>4</v>
      </c>
    </row>
    <row r="144" spans="3:68" x14ac:dyDescent="0.2">
      <c r="BH144" s="72">
        <v>0.78194228992536108</v>
      </c>
      <c r="BI144" t="str">
        <f>"1"</f>
        <v>1</v>
      </c>
      <c r="BJ144" t="str">
        <f xml:space="preserve"> IF($BH$144 &gt;= $G$88, "2","1")</f>
        <v>2</v>
      </c>
      <c r="BK144">
        <f xml:space="preserve"> IF( AND( $BI$144 = "2", $BJ$144 = "2" ), 1, IF( AND( $BI$144 = "2", $BJ$144 = "1" ), 2, IF( AND( $BI$144 = "1", $BJ$144 = "2" ), 3, 4 ) ) )</f>
        <v>3</v>
      </c>
      <c r="BM144" s="72">
        <v>0.91268891587847012</v>
      </c>
      <c r="BN144" t="str">
        <f>"2"</f>
        <v>2</v>
      </c>
      <c r="BO144" t="str">
        <f xml:space="preserve"> IF($BM$144 &gt;= $G$112, "2","1")</f>
        <v>2</v>
      </c>
      <c r="BP144">
        <f xml:space="preserve"> IF( AND( $BN$144 = "2", $BO$144 = "2" ), 1, IF( AND( $BN$144 = "2", $BO$144 = "1" ), 2, IF( AND( $BN$144 = "1", $BO$144 = "2" ), 3, 4 ) ) )</f>
        <v>1</v>
      </c>
    </row>
    <row r="145" spans="60:68" x14ac:dyDescent="0.2">
      <c r="BH145" s="72">
        <v>0.56992171361093746</v>
      </c>
      <c r="BI145" t="str">
        <f>"1"</f>
        <v>1</v>
      </c>
      <c r="BJ145" t="str">
        <f xml:space="preserve"> IF($BH$145 &gt;= $G$88, "2","1")</f>
        <v>2</v>
      </c>
      <c r="BK145">
        <f xml:space="preserve"> IF( AND( $BI$145 = "2", $BJ$145 = "2" ), 1, IF( AND( $BI$145 = "2", $BJ$145 = "1" ), 2, IF( AND( $BI$145 = "1", $BJ$145 = "2" ), 3, 4 ) ) )</f>
        <v>3</v>
      </c>
      <c r="BM145" s="72">
        <v>0.44722970492663661</v>
      </c>
      <c r="BN145" t="str">
        <f>"1"</f>
        <v>1</v>
      </c>
      <c r="BO145" t="str">
        <f xml:space="preserve"> IF($BM$145 &gt;= $G$112, "2","1")</f>
        <v>1</v>
      </c>
      <c r="BP145">
        <f xml:space="preserve"> IF( AND( $BN$145 = "2", $BO$145 = "2" ), 1, IF( AND( $BN$145 = "2", $BO$145 = "1" ), 2, IF( AND( $BN$145 = "1", $BO$145 = "2" ), 3, 4 ) ) )</f>
        <v>4</v>
      </c>
    </row>
    <row r="146" spans="60:68" x14ac:dyDescent="0.2">
      <c r="BH146" s="72">
        <v>0.56975148431242184</v>
      </c>
      <c r="BI146" t="str">
        <f>"1"</f>
        <v>1</v>
      </c>
      <c r="BJ146" t="str">
        <f xml:space="preserve"> IF($BH$146 &gt;= $G$88, "2","1")</f>
        <v>2</v>
      </c>
      <c r="BK146">
        <f xml:space="preserve"> IF( AND( $BI$146 = "2", $BJ$146 = "2" ), 1, IF( AND( $BI$146 = "2", $BJ$146 = "1" ), 2, IF( AND( $BI$146 = "1", $BJ$146 = "2" ), 3, 4 ) ) )</f>
        <v>3</v>
      </c>
      <c r="BM146" s="72">
        <v>0.29689104971677688</v>
      </c>
      <c r="BN146" t="str">
        <f>"1"</f>
        <v>1</v>
      </c>
      <c r="BO146" t="str">
        <f xml:space="preserve"> IF($BM$146 &gt;= $G$112, "2","1")</f>
        <v>1</v>
      </c>
      <c r="BP146">
        <f xml:space="preserve"> IF( AND( $BN$146 = "2", $BO$146 = "2" ), 1, IF( AND( $BN$146 = "2", $BO$146 = "1" ), 2, IF( AND( $BN$146 = "1", $BO$146 = "2" ), 3, 4 ) ) )</f>
        <v>4</v>
      </c>
    </row>
    <row r="147" spans="60:68" x14ac:dyDescent="0.2">
      <c r="BH147" s="72">
        <v>6.018124430861628E-2</v>
      </c>
      <c r="BI147" t="str">
        <f>"1"</f>
        <v>1</v>
      </c>
      <c r="BJ147" t="str">
        <f xml:space="preserve"> IF($BH$147 &gt;= $G$88, "2","1")</f>
        <v>1</v>
      </c>
      <c r="BK147">
        <f xml:space="preserve"> IF( AND( $BI$147 = "2", $BJ$147 = "2" ), 1, IF( AND( $BI$147 = "2", $BJ$147 = "1" ), 2, IF( AND( $BI$147 = "1", $BJ$147 = "2" ), 3, 4 ) ) )</f>
        <v>4</v>
      </c>
      <c r="BM147" s="72">
        <v>7.1643438113397045E-2</v>
      </c>
      <c r="BN147" t="str">
        <f>"1"</f>
        <v>1</v>
      </c>
      <c r="BO147" t="str">
        <f xml:space="preserve"> IF($BM$147 &gt;= $G$112, "2","1")</f>
        <v>1</v>
      </c>
      <c r="BP147">
        <f xml:space="preserve"> IF( AND( $BN$147 = "2", $BO$147 = "2" ), 1, IF( AND( $BN$147 = "2", $BO$147 = "1" ), 2, IF( AND( $BN$147 = "1", $BO$147 = "2" ), 3, 4 ) ) )</f>
        <v>4</v>
      </c>
    </row>
    <row r="148" spans="60:68" x14ac:dyDescent="0.2">
      <c r="BH148" s="72">
        <v>0.95498211200069327</v>
      </c>
      <c r="BI148" t="str">
        <f>"1"</f>
        <v>1</v>
      </c>
      <c r="BJ148" t="str">
        <f xml:space="preserve"> IF($BH$148 &gt;= $G$88, "2","1")</f>
        <v>2</v>
      </c>
      <c r="BK148">
        <f xml:space="preserve"> IF( AND( $BI$148 = "2", $BJ$148 = "2" ), 1, IF( AND( $BI$148 = "2", $BJ$148 = "1" ), 2, IF( AND( $BI$148 = "1", $BJ$148 = "2" ), 3, 4 ) ) )</f>
        <v>3</v>
      </c>
      <c r="BM148" s="72">
        <v>6.7581925253243816E-2</v>
      </c>
      <c r="BN148" t="str">
        <f>"1"</f>
        <v>1</v>
      </c>
      <c r="BO148" t="str">
        <f xml:space="preserve"> IF($BM$148 &gt;= $G$112, "2","1")</f>
        <v>1</v>
      </c>
      <c r="BP148">
        <f xml:space="preserve"> IF( AND( $BN$148 = "2", $BO$148 = "2" ), 1, IF( AND( $BN$148 = "2", $BO$148 = "1" ), 2, IF( AND( $BN$148 = "1", $BO$148 = "2" ), 3, 4 ) ) )</f>
        <v>4</v>
      </c>
    </row>
    <row r="149" spans="60:68" x14ac:dyDescent="0.2">
      <c r="BH149" s="72">
        <v>0.41396129037085821</v>
      </c>
      <c r="BI149" t="str">
        <f>"2"</f>
        <v>2</v>
      </c>
      <c r="BJ149" t="str">
        <f xml:space="preserve"> IF($BH$149 &gt;= $G$88, "2","1")</f>
        <v>1</v>
      </c>
      <c r="BK149">
        <f xml:space="preserve"> IF( AND( $BI$149 = "2", $BJ$149 = "2" ), 1, IF( AND( $BI$149 = "2", $BJ$149 = "1" ), 2, IF( AND( $BI$149 = "1", $BJ$149 = "2" ), 3, 4 ) ) )</f>
        <v>2</v>
      </c>
      <c r="BM149" s="72">
        <v>0.33705959553065939</v>
      </c>
      <c r="BN149" t="str">
        <f>"1"</f>
        <v>1</v>
      </c>
      <c r="BO149" t="str">
        <f xml:space="preserve"> IF($BM$149 &gt;= $G$112, "2","1")</f>
        <v>1</v>
      </c>
      <c r="BP149">
        <f xml:space="preserve"> IF( AND( $BN$149 = "2", $BO$149 = "2" ), 1, IF( AND( $BN$149 = "2", $BO$149 = "1" ), 2, IF( AND( $BN$149 = "1", $BO$149 = "2" ), 3, 4 ) ) )</f>
        <v>4</v>
      </c>
    </row>
    <row r="150" spans="60:68" x14ac:dyDescent="0.2">
      <c r="BH150" s="72">
        <v>0.22281047794149214</v>
      </c>
      <c r="BI150" t="str">
        <f>"2"</f>
        <v>2</v>
      </c>
      <c r="BJ150" t="str">
        <f xml:space="preserve"> IF($BH$150 &gt;= $G$88, "2","1")</f>
        <v>1</v>
      </c>
      <c r="BK150">
        <f xml:space="preserve"> IF( AND( $BI$150 = "2", $BJ$150 = "2" ), 1, IF( AND( $BI$150 = "2", $BJ$150 = "1" ), 2, IF( AND( $BI$150 = "1", $BJ$150 = "2" ), 3, 4 ) ) )</f>
        <v>2</v>
      </c>
      <c r="BM150" s="72">
        <v>0.87318034940265521</v>
      </c>
      <c r="BN150" t="str">
        <f>"2"</f>
        <v>2</v>
      </c>
      <c r="BO150" t="str">
        <f xml:space="preserve"> IF($BM$150 &gt;= $G$112, "2","1")</f>
        <v>2</v>
      </c>
      <c r="BP150">
        <f xml:space="preserve"> IF( AND( $BN$150 = "2", $BO$150 = "2" ), 1, IF( AND( $BN$150 = "2", $BO$150 = "1" ), 2, IF( AND( $BN$150 = "1", $BO$150 = "2" ), 3, 4 ) ) )</f>
        <v>1</v>
      </c>
    </row>
    <row r="151" spans="60:68" x14ac:dyDescent="0.2">
      <c r="BH151" s="72">
        <v>0.36715377276645289</v>
      </c>
      <c r="BI151" t="str">
        <f>"2"</f>
        <v>2</v>
      </c>
      <c r="BJ151" t="str">
        <f xml:space="preserve"> IF($BH$151 &gt;= $G$88, "2","1")</f>
        <v>1</v>
      </c>
      <c r="BK151">
        <f xml:space="preserve"> IF( AND( $BI$151 = "2", $BJ$151 = "2" ), 1, IF( AND( $BI$151 = "2", $BJ$151 = "1" ), 2, IF( AND( $BI$151 = "1", $BJ$151 = "2" ), 3, 4 ) ) )</f>
        <v>2</v>
      </c>
      <c r="BM151" s="72">
        <v>0.18450659545469789</v>
      </c>
      <c r="BN151" t="str">
        <f>"1"</f>
        <v>1</v>
      </c>
      <c r="BO151" t="str">
        <f xml:space="preserve"> IF($BM$151 &gt;= $G$112, "2","1")</f>
        <v>1</v>
      </c>
      <c r="BP151">
        <f xml:space="preserve"> IF( AND( $BN$151 = "2", $BO$151 = "2" ), 1, IF( AND( $BN$151 = "2", $BO$151 = "1" ), 2, IF( AND( $BN$151 = "1", $BO$151 = "2" ), 3, 4 ) ) )</f>
        <v>4</v>
      </c>
    </row>
    <row r="152" spans="60:68" x14ac:dyDescent="0.2">
      <c r="BH152" s="72">
        <v>0.35528412569544027</v>
      </c>
      <c r="BI152" t="str">
        <f>"2"</f>
        <v>2</v>
      </c>
      <c r="BJ152" t="str">
        <f xml:space="preserve"> IF($BH$152 &gt;= $G$88, "2","1")</f>
        <v>1</v>
      </c>
      <c r="BK152">
        <f xml:space="preserve"> IF( AND( $BI$152 = "2", $BJ$152 = "2" ), 1, IF( AND( $BI$152 = "2", $BJ$152 = "1" ), 2, IF( AND( $BI$152 = "1", $BJ$152 = "2" ), 3, 4 ) ) )</f>
        <v>2</v>
      </c>
      <c r="BM152" s="72">
        <v>0.89884231212337196</v>
      </c>
      <c r="BN152" t="str">
        <f>"2"</f>
        <v>2</v>
      </c>
      <c r="BO152" t="str">
        <f xml:space="preserve"> IF($BM$152 &gt;= $G$112, "2","1")</f>
        <v>2</v>
      </c>
      <c r="BP152">
        <f xml:space="preserve"> IF( AND( $BN$152 = "2", $BO$152 = "2" ), 1, IF( AND( $BN$152 = "2", $BO$152 = "1" ), 2, IF( AND( $BN$152 = "1", $BO$152 = "2" ), 3, 4 ) ) )</f>
        <v>1</v>
      </c>
    </row>
    <row r="153" spans="60:68" x14ac:dyDescent="0.2">
      <c r="BH153" s="72">
        <v>0.52740012630011635</v>
      </c>
      <c r="BI153" t="str">
        <f>"2"</f>
        <v>2</v>
      </c>
      <c r="BJ153" t="str">
        <f xml:space="preserve"> IF($BH$153 &gt;= $G$88, "2","1")</f>
        <v>2</v>
      </c>
      <c r="BK153">
        <f xml:space="preserve"> IF( AND( $BI$153 = "2", $BJ$153 = "2" ), 1, IF( AND( $BI$153 = "2", $BJ$153 = "1" ), 2, IF( AND( $BI$153 = "1", $BJ$153 = "2" ), 3, 4 ) ) )</f>
        <v>1</v>
      </c>
      <c r="BM153" s="72">
        <v>1.1098016060364898E-2</v>
      </c>
      <c r="BN153" t="str">
        <f>"1"</f>
        <v>1</v>
      </c>
      <c r="BO153" t="str">
        <f xml:space="preserve"> IF($BM$153 &gt;= $G$112, "2","1")</f>
        <v>1</v>
      </c>
      <c r="BP153">
        <f xml:space="preserve"> IF( AND( $BN$153 = "2", $BO$153 = "2" ), 1, IF( AND( $BN$153 = "2", $BO$153 = "1" ), 2, IF( AND( $BN$153 = "1", $BO$153 = "2" ), 3, 4 ) ) )</f>
        <v>4</v>
      </c>
    </row>
    <row r="154" spans="60:68" x14ac:dyDescent="0.2">
      <c r="BH154" s="72">
        <v>0.3735504336248413</v>
      </c>
      <c r="BI154" t="str">
        <f>"2"</f>
        <v>2</v>
      </c>
      <c r="BJ154" t="str">
        <f xml:space="preserve"> IF($BH$154 &gt;= $G$88, "2","1")</f>
        <v>1</v>
      </c>
      <c r="BK154">
        <f xml:space="preserve"> IF( AND( $BI$154 = "2", $BJ$154 = "2" ), 1, IF( AND( $BI$154 = "2", $BJ$154 = "1" ), 2, IF( AND( $BI$154 = "1", $BJ$154 = "2" ), 3, 4 ) ) )</f>
        <v>2</v>
      </c>
      <c r="BM154" s="72">
        <v>0.27569628207797348</v>
      </c>
      <c r="BN154" t="str">
        <f>"2"</f>
        <v>2</v>
      </c>
      <c r="BO154" t="str">
        <f xml:space="preserve"> IF($BM$154 &gt;= $G$112, "2","1")</f>
        <v>1</v>
      </c>
      <c r="BP154">
        <f xml:space="preserve"> IF( AND( $BN$154 = "2", $BO$154 = "2" ), 1, IF( AND( $BN$154 = "2", $BO$154 = "1" ), 2, IF( AND( $BN$154 = "1", $BO$154 = "2" ), 3, 4 ) ) )</f>
        <v>2</v>
      </c>
    </row>
    <row r="155" spans="60:68" x14ac:dyDescent="0.2">
      <c r="BH155" s="72">
        <v>0.50553370718444979</v>
      </c>
      <c r="BI155" t="str">
        <f>"2"</f>
        <v>2</v>
      </c>
      <c r="BJ155" t="str">
        <f xml:space="preserve"> IF($BH$155 &gt;= $G$88, "2","1")</f>
        <v>2</v>
      </c>
      <c r="BK155">
        <f xml:space="preserve"> IF( AND( $BI$155 = "2", $BJ$155 = "2" ), 1, IF( AND( $BI$155 = "2", $BJ$155 = "1" ), 2, IF( AND( $BI$155 = "1", $BJ$155 = "2" ), 3, 4 ) ) )</f>
        <v>1</v>
      </c>
      <c r="BM155" s="72">
        <v>0.20761912030778681</v>
      </c>
      <c r="BN155" t="str">
        <f>"2"</f>
        <v>2</v>
      </c>
      <c r="BO155" t="str">
        <f xml:space="preserve"> IF($BM$155 &gt;= $G$112, "2","1")</f>
        <v>1</v>
      </c>
      <c r="BP155">
        <f xml:space="preserve"> IF( AND( $BN$155 = "2", $BO$155 = "2" ), 1, IF( AND( $BN$155 = "2", $BO$155 = "1" ), 2, IF( AND( $BN$155 = "1", $BO$155 = "2" ), 3, 4 ) ) )</f>
        <v>2</v>
      </c>
    </row>
    <row r="156" spans="60:68" x14ac:dyDescent="0.2">
      <c r="BH156" s="72">
        <v>0.9344527118603303</v>
      </c>
      <c r="BI156" t="str">
        <f>"2"</f>
        <v>2</v>
      </c>
      <c r="BJ156" t="str">
        <f xml:space="preserve"> IF($BH$156 &gt;= $G$88, "2","1")</f>
        <v>2</v>
      </c>
      <c r="BK156">
        <f xml:space="preserve"> IF( AND( $BI$156 = "2", $BJ$156 = "2" ), 1, IF( AND( $BI$156 = "2", $BJ$156 = "1" ), 2, IF( AND( $BI$156 = "1", $BJ$156 = "2" ), 3, 4 ) ) )</f>
        <v>1</v>
      </c>
      <c r="BM156" s="72">
        <v>0.20447075415579433</v>
      </c>
      <c r="BN156" t="str">
        <f>"1"</f>
        <v>1</v>
      </c>
      <c r="BO156" t="str">
        <f xml:space="preserve"> IF($BM$156 &gt;= $G$112, "2","1")</f>
        <v>1</v>
      </c>
      <c r="BP156">
        <f xml:space="preserve"> IF( AND( $BN$156 = "2", $BO$156 = "2" ), 1, IF( AND( $BN$156 = "2", $BO$156 = "1" ), 2, IF( AND( $BN$156 = "1", $BO$156 = "2" ), 3, 4 ) ) )</f>
        <v>4</v>
      </c>
    </row>
    <row r="157" spans="60:68" x14ac:dyDescent="0.2">
      <c r="BH157" s="72">
        <v>0.36323991970801733</v>
      </c>
      <c r="BI157" t="str">
        <f>"2"</f>
        <v>2</v>
      </c>
      <c r="BJ157" t="str">
        <f xml:space="preserve"> IF($BH$157 &gt;= $G$88, "2","1")</f>
        <v>1</v>
      </c>
      <c r="BK157">
        <f xml:space="preserve"> IF( AND( $BI$157 = "2", $BJ$157 = "2" ), 1, IF( AND( $BI$157 = "2", $BJ$157 = "1" ), 2, IF( AND( $BI$157 = "1", $BJ$157 = "2" ), 3, 4 ) ) )</f>
        <v>2</v>
      </c>
      <c r="BM157" s="72">
        <v>0.21647277403461618</v>
      </c>
      <c r="BN157" t="str">
        <f>"1"</f>
        <v>1</v>
      </c>
      <c r="BO157" t="str">
        <f xml:space="preserve"> IF($BM$157 &gt;= $G$112, "2","1")</f>
        <v>1</v>
      </c>
      <c r="BP157">
        <f xml:space="preserve"> IF( AND( $BN$157 = "2", $BO$157 = "2" ), 1, IF( AND( $BN$157 = "2", $BO$157 = "1" ), 2, IF( AND( $BN$157 = "1", $BO$157 = "2" ), 3, 4 ) ) )</f>
        <v>4</v>
      </c>
    </row>
    <row r="158" spans="60:68" x14ac:dyDescent="0.2">
      <c r="BH158" s="72">
        <v>0.95703046329925257</v>
      </c>
      <c r="BI158" t="str">
        <f>"2"</f>
        <v>2</v>
      </c>
      <c r="BJ158" t="str">
        <f xml:space="preserve"> IF($BH$158 &gt;= $G$88, "2","1")</f>
        <v>2</v>
      </c>
      <c r="BK158">
        <f xml:space="preserve"> IF( AND( $BI$158 = "2", $BJ$158 = "2" ), 1, IF( AND( $BI$158 = "2", $BJ$158 = "1" ), 2, IF( AND( $BI$158 = "1", $BJ$158 = "2" ), 3, 4 ) ) )</f>
        <v>1</v>
      </c>
      <c r="BM158" s="72">
        <v>0.88728922699063062</v>
      </c>
      <c r="BN158" t="str">
        <f>"2"</f>
        <v>2</v>
      </c>
      <c r="BO158" t="str">
        <f xml:space="preserve"> IF($BM$158 &gt;= $G$112, "2","1")</f>
        <v>2</v>
      </c>
      <c r="BP158">
        <f xml:space="preserve"> IF( AND( $BN$158 = "2", $BO$158 = "2" ), 1, IF( AND( $BN$158 = "2", $BO$158 = "1" ), 2, IF( AND( $BN$158 = "1", $BO$158 = "2" ), 3, 4 ) ) )</f>
        <v>1</v>
      </c>
    </row>
    <row r="159" spans="60:68" x14ac:dyDescent="0.2">
      <c r="BH159" s="72">
        <v>0.60039523768367686</v>
      </c>
      <c r="BI159" t="str">
        <f>"2"</f>
        <v>2</v>
      </c>
      <c r="BJ159" t="str">
        <f xml:space="preserve"> IF($BH$159 &gt;= $G$88, "2","1")</f>
        <v>2</v>
      </c>
      <c r="BK159">
        <f xml:space="preserve"> IF( AND( $BI$159 = "2", $BJ$159 = "2" ), 1, IF( AND( $BI$159 = "2", $BJ$159 = "1" ), 2, IF( AND( $BI$159 = "1", $BJ$159 = "2" ), 3, 4 ) ) )</f>
        <v>1</v>
      </c>
      <c r="BM159" s="72">
        <v>0.31491291790303916</v>
      </c>
      <c r="BN159" t="str">
        <f>"1"</f>
        <v>1</v>
      </c>
      <c r="BO159" t="str">
        <f xml:space="preserve"> IF($BM$159 &gt;= $G$112, "2","1")</f>
        <v>1</v>
      </c>
      <c r="BP159">
        <f xml:space="preserve"> IF( AND( $BN$159 = "2", $BO$159 = "2" ), 1, IF( AND( $BN$159 = "2", $BO$159 = "1" ), 2, IF( AND( $BN$159 = "1", $BO$159 = "2" ), 3, 4 ) ) )</f>
        <v>4</v>
      </c>
    </row>
    <row r="160" spans="60:68" x14ac:dyDescent="0.2">
      <c r="BH160" s="72">
        <v>0.22556984487657622</v>
      </c>
      <c r="BI160" t="str">
        <f>"2"</f>
        <v>2</v>
      </c>
      <c r="BJ160" t="str">
        <f xml:space="preserve"> IF($BH$160 &gt;= $G$88, "2","1")</f>
        <v>1</v>
      </c>
      <c r="BK160">
        <f xml:space="preserve"> IF( AND( $BI$160 = "2", $BJ$160 = "2" ), 1, IF( AND( $BI$160 = "2", $BJ$160 = "1" ), 2, IF( AND( $BI$160 = "1", $BJ$160 = "2" ), 3, 4 ) ) )</f>
        <v>2</v>
      </c>
      <c r="BM160" s="72">
        <v>0.64195349685344727</v>
      </c>
      <c r="BN160" t="str">
        <f>"2"</f>
        <v>2</v>
      </c>
      <c r="BO160" t="str">
        <f xml:space="preserve"> IF($BM$160 &gt;= $G$112, "2","1")</f>
        <v>2</v>
      </c>
      <c r="BP160">
        <f xml:space="preserve"> IF( AND( $BN$160 = "2", $BO$160 = "2" ), 1, IF( AND( $BN$160 = "2", $BO$160 = "1" ), 2, IF( AND( $BN$160 = "1", $BO$160 = "2" ), 3, 4 ) ) )</f>
        <v>1</v>
      </c>
    </row>
    <row r="161" spans="60:68" x14ac:dyDescent="0.2">
      <c r="BH161" s="72">
        <v>0.85726508256302802</v>
      </c>
      <c r="BI161" t="str">
        <f>"2"</f>
        <v>2</v>
      </c>
      <c r="BJ161" t="str">
        <f xml:space="preserve"> IF($BH$161 &gt;= $G$88, "2","1")</f>
        <v>2</v>
      </c>
      <c r="BK161">
        <f xml:space="preserve"> IF( AND( $BI$161 = "2", $BJ$161 = "2" ), 1, IF( AND( $BI$161 = "2", $BJ$161 = "1" ), 2, IF( AND( $BI$161 = "1", $BJ$161 = "2" ), 3, 4 ) ) )</f>
        <v>1</v>
      </c>
      <c r="BM161" s="72">
        <v>2.6301775147262309E-2</v>
      </c>
      <c r="BN161" t="str">
        <f>"1"</f>
        <v>1</v>
      </c>
      <c r="BO161" t="str">
        <f xml:space="preserve"> IF($BM$161 &gt;= $G$112, "2","1")</f>
        <v>1</v>
      </c>
      <c r="BP161">
        <f xml:space="preserve"> IF( AND( $BN$161 = "2", $BO$161 = "2" ), 1, IF( AND( $BN$161 = "2", $BO$161 = "1" ), 2, IF( AND( $BN$161 = "1", $BO$161 = "2" ), 3, 4 ) ) )</f>
        <v>4</v>
      </c>
    </row>
    <row r="162" spans="60:68" x14ac:dyDescent="0.2">
      <c r="BH162" s="72">
        <v>0.30089006266216806</v>
      </c>
      <c r="BI162" t="str">
        <f>"2"</f>
        <v>2</v>
      </c>
      <c r="BJ162" t="str">
        <f xml:space="preserve"> IF($BH$162 &gt;= $G$88, "2","1")</f>
        <v>1</v>
      </c>
      <c r="BK162">
        <f xml:space="preserve"> IF( AND( $BI$162 = "2", $BJ$162 = "2" ), 1, IF( AND( $BI$162 = "2", $BJ$162 = "1" ), 2, IF( AND( $BI$162 = "1", $BJ$162 = "2" ), 3, 4 ) ) )</f>
        <v>2</v>
      </c>
      <c r="BM162" s="72">
        <v>2.8643415437659421E-2</v>
      </c>
      <c r="BN162" t="str">
        <f>"1"</f>
        <v>1</v>
      </c>
      <c r="BO162" t="str">
        <f xml:space="preserve"> IF($BM$162 &gt;= $G$112, "2","1")</f>
        <v>1</v>
      </c>
      <c r="BP162">
        <f xml:space="preserve"> IF( AND( $BN$162 = "2", $BO$162 = "2" ), 1, IF( AND( $BN$162 = "2", $BO$162 = "1" ), 2, IF( AND( $BN$162 = "1", $BO$162 = "2" ), 3, 4 ) ) )</f>
        <v>4</v>
      </c>
    </row>
    <row r="163" spans="60:68" x14ac:dyDescent="0.2">
      <c r="BH163" s="72">
        <v>0.73467534353254649</v>
      </c>
      <c r="BI163" t="str">
        <f>"2"</f>
        <v>2</v>
      </c>
      <c r="BJ163" t="str">
        <f xml:space="preserve"> IF($BH$163 &gt;= $G$88, "2","1")</f>
        <v>2</v>
      </c>
      <c r="BK163">
        <f xml:space="preserve"> IF( AND( $BI$163 = "2", $BJ$163 = "2" ), 1, IF( AND( $BI$163 = "2", $BJ$163 = "1" ), 2, IF( AND( $BI$163 = "1", $BJ$163 = "2" ), 3, 4 ) ) )</f>
        <v>1</v>
      </c>
      <c r="BM163" s="72">
        <v>4.6545023337197781E-2</v>
      </c>
      <c r="BN163" t="str">
        <f>"1"</f>
        <v>1</v>
      </c>
      <c r="BO163" t="str">
        <f xml:space="preserve"> IF($BM$163 &gt;= $G$112, "2","1")</f>
        <v>1</v>
      </c>
      <c r="BP163">
        <f xml:space="preserve"> IF( AND( $BN$163 = "2", $BO$163 = "2" ), 1, IF( AND( $BN$163 = "2", $BO$163 = "1" ), 2, IF( AND( $BN$163 = "1", $BO$163 = "2" ), 3, 4 ) ) )</f>
        <v>4</v>
      </c>
    </row>
    <row r="164" spans="60:68" x14ac:dyDescent="0.2">
      <c r="BH164" s="72">
        <v>0.42155684516395675</v>
      </c>
      <c r="BI164" t="str">
        <f>"2"</f>
        <v>2</v>
      </c>
      <c r="BJ164" t="str">
        <f xml:space="preserve"> IF($BH$164 &gt;= $G$88, "2","1")</f>
        <v>1</v>
      </c>
      <c r="BK164">
        <f xml:space="preserve"> IF( AND( $BI$164 = "2", $BJ$164 = "2" ), 1, IF( AND( $BI$164 = "2", $BJ$164 = "1" ), 2, IF( AND( $BI$164 = "1", $BJ$164 = "2" ), 3, 4 ) ) )</f>
        <v>2</v>
      </c>
      <c r="BM164" s="72">
        <v>0.22599644614764483</v>
      </c>
      <c r="BN164" t="str">
        <f>"1"</f>
        <v>1</v>
      </c>
      <c r="BO164" t="str">
        <f xml:space="preserve"> IF($BM$164 &gt;= $G$112, "2","1")</f>
        <v>1</v>
      </c>
      <c r="BP164">
        <f xml:space="preserve"> IF( AND( $BN$164 = "2", $BO$164 = "2" ), 1, IF( AND( $BN$164 = "2", $BO$164 = "1" ), 2, IF( AND( $BN$164 = "1", $BO$164 = "2" ), 3, 4 ) ) )</f>
        <v>4</v>
      </c>
    </row>
    <row r="165" spans="60:68" x14ac:dyDescent="0.2">
      <c r="BH165" s="72">
        <v>0.30582599659626064</v>
      </c>
      <c r="BI165" t="str">
        <f>"2"</f>
        <v>2</v>
      </c>
      <c r="BJ165" t="str">
        <f xml:space="preserve"> IF($BH$165 &gt;= $G$88, "2","1")</f>
        <v>1</v>
      </c>
      <c r="BK165">
        <f xml:space="preserve"> IF( AND( $BI$165 = "2", $BJ$165 = "2" ), 1, IF( AND( $BI$165 = "2", $BJ$165 = "1" ), 2, IF( AND( $BI$165 = "1", $BJ$165 = "2" ), 3, 4 ) ) )</f>
        <v>2</v>
      </c>
      <c r="BM165" s="72">
        <v>0.56575822711085944</v>
      </c>
      <c r="BN165" t="str">
        <f>"2"</f>
        <v>2</v>
      </c>
      <c r="BO165" t="str">
        <f xml:space="preserve"> IF($BM$165 &gt;= $G$112, "2","1")</f>
        <v>2</v>
      </c>
      <c r="BP165">
        <f xml:space="preserve"> IF( AND( $BN$165 = "2", $BO$165 = "2" ), 1, IF( AND( $BN$165 = "2", $BO$165 = "1" ), 2, IF( AND( $BN$165 = "1", $BO$165 = "2" ), 3, 4 ) ) )</f>
        <v>1</v>
      </c>
    </row>
    <row r="166" spans="60:68" x14ac:dyDescent="0.2">
      <c r="BH166" s="72">
        <v>0.72712270002742341</v>
      </c>
      <c r="BI166" t="str">
        <f>"2"</f>
        <v>2</v>
      </c>
      <c r="BJ166" t="str">
        <f xml:space="preserve"> IF($BH$166 &gt;= $G$88, "2","1")</f>
        <v>2</v>
      </c>
      <c r="BK166">
        <f xml:space="preserve"> IF( AND( $BI$166 = "2", $BJ$166 = "2" ), 1, IF( AND( $BI$166 = "2", $BJ$166 = "1" ), 2, IF( AND( $BI$166 = "1", $BJ$166 = "2" ), 3, 4 ) ) )</f>
        <v>1</v>
      </c>
      <c r="BM166" s="72">
        <v>0.35386329309188208</v>
      </c>
      <c r="BN166" t="str">
        <f>"2"</f>
        <v>2</v>
      </c>
      <c r="BO166" t="str">
        <f xml:space="preserve"> IF($BM$166 &gt;= $G$112, "2","1")</f>
        <v>1</v>
      </c>
      <c r="BP166">
        <f xml:space="preserve"> IF( AND( $BN$166 = "2", $BO$166 = "2" ), 1, IF( AND( $BN$166 = "2", $BO$166 = "1" ), 2, IF( AND( $BN$166 = "1", $BO$166 = "2" ), 3, 4 ) ) )</f>
        <v>2</v>
      </c>
    </row>
    <row r="167" spans="60:68" x14ac:dyDescent="0.2">
      <c r="BH167" s="72">
        <v>0.64089142770955165</v>
      </c>
      <c r="BI167" t="str">
        <f>"2"</f>
        <v>2</v>
      </c>
      <c r="BJ167" t="str">
        <f xml:space="preserve"> IF($BH$167 &gt;= $G$88, "2","1")</f>
        <v>2</v>
      </c>
      <c r="BK167">
        <f xml:space="preserve"> IF( AND( $BI$167 = "2", $BJ$167 = "2" ), 1, IF( AND( $BI$167 = "2", $BJ$167 = "1" ), 2, IF( AND( $BI$167 = "1", $BJ$167 = "2" ), 3, 4 ) ) )</f>
        <v>1</v>
      </c>
      <c r="BM167" s="72">
        <v>0.97677348346641946</v>
      </c>
      <c r="BN167" t="str">
        <f>"1"</f>
        <v>1</v>
      </c>
      <c r="BO167" t="str">
        <f xml:space="preserve"> IF($BM$167 &gt;= $G$112, "2","1")</f>
        <v>2</v>
      </c>
      <c r="BP167">
        <f xml:space="preserve"> IF( AND( $BN$167 = "2", $BO$167 = "2" ), 1, IF( AND( $BN$167 = "2", $BO$167 = "1" ), 2, IF( AND( $BN$167 = "1", $BO$167 = "2" ), 3, 4 ) ) )</f>
        <v>3</v>
      </c>
    </row>
    <row r="168" spans="60:68" x14ac:dyDescent="0.2">
      <c r="BH168" s="72">
        <v>0.38444591508911108</v>
      </c>
      <c r="BI168" t="str">
        <f>"2"</f>
        <v>2</v>
      </c>
      <c r="BJ168" t="str">
        <f xml:space="preserve"> IF($BH$168 &gt;= $G$88, "2","1")</f>
        <v>1</v>
      </c>
      <c r="BK168">
        <f xml:space="preserve"> IF( AND( $BI$168 = "2", $BJ$168 = "2" ), 1, IF( AND( $BI$168 = "2", $BJ$168 = "1" ), 2, IF( AND( $BI$168 = "1", $BJ$168 = "2" ), 3, 4 ) ) )</f>
        <v>2</v>
      </c>
      <c r="BM168" s="72">
        <v>9.9541938180948669E-2</v>
      </c>
      <c r="BN168" t="str">
        <f>"1"</f>
        <v>1</v>
      </c>
      <c r="BO168" t="str">
        <f xml:space="preserve"> IF($BM$168 &gt;= $G$112, "2","1")</f>
        <v>1</v>
      </c>
      <c r="BP168">
        <f xml:space="preserve"> IF( AND( $BN$168 = "2", $BO$168 = "2" ), 1, IF( AND( $BN$168 = "2", $BO$168 = "1" ), 2, IF( AND( $BN$168 = "1", $BO$168 = "2" ), 3, 4 ) ) )</f>
        <v>4</v>
      </c>
    </row>
    <row r="169" spans="60:68" x14ac:dyDescent="0.2">
      <c r="BH169" s="72">
        <v>0.16365308693686445</v>
      </c>
      <c r="BI169" t="str">
        <f>"2"</f>
        <v>2</v>
      </c>
      <c r="BJ169" t="str">
        <f xml:space="preserve"> IF($BH$169 &gt;= $G$88, "2","1")</f>
        <v>1</v>
      </c>
      <c r="BK169">
        <f xml:space="preserve"> IF( AND( $BI$169 = "2", $BJ$169 = "2" ), 1, IF( AND( $BI$169 = "2", $BJ$169 = "1" ), 2, IF( AND( $BI$169 = "1", $BJ$169 = "2" ), 3, 4 ) ) )</f>
        <v>2</v>
      </c>
      <c r="BM169" s="72">
        <v>0.73999302502109543</v>
      </c>
      <c r="BN169" t="str">
        <f>"1"</f>
        <v>1</v>
      </c>
      <c r="BO169" t="str">
        <f xml:space="preserve"> IF($BM$169 &gt;= $G$112, "2","1")</f>
        <v>2</v>
      </c>
      <c r="BP169">
        <f xml:space="preserve"> IF( AND( $BN$169 = "2", $BO$169 = "2" ), 1, IF( AND( $BN$169 = "2", $BO$169 = "1" ), 2, IF( AND( $BN$169 = "1", $BO$169 = "2" ), 3, 4 ) ) )</f>
        <v>3</v>
      </c>
    </row>
    <row r="170" spans="60:68" x14ac:dyDescent="0.2">
      <c r="BH170" s="72">
        <v>0.18675390317695861</v>
      </c>
      <c r="BI170" t="str">
        <f>"2"</f>
        <v>2</v>
      </c>
      <c r="BJ170" t="str">
        <f xml:space="preserve"> IF($BH$170 &gt;= $G$88, "2","1")</f>
        <v>1</v>
      </c>
      <c r="BK170">
        <f xml:space="preserve"> IF( AND( $BI$170 = "2", $BJ$170 = "2" ), 1, IF( AND( $BI$170 = "2", $BJ$170 = "1" ), 2, IF( AND( $BI$170 = "1", $BJ$170 = "2" ), 3, 4 ) ) )</f>
        <v>2</v>
      </c>
      <c r="BM170" s="72">
        <v>4.6595045807999148E-2</v>
      </c>
      <c r="BN170" t="str">
        <f>"1"</f>
        <v>1</v>
      </c>
      <c r="BO170" t="str">
        <f xml:space="preserve"> IF($BM$170 &gt;= $G$112, "2","1")</f>
        <v>1</v>
      </c>
      <c r="BP170">
        <f xml:space="preserve"> IF( AND( $BN$170 = "2", $BO$170 = "2" ), 1, IF( AND( $BN$170 = "2", $BO$170 = "1" ), 2, IF( AND( $BN$170 = "1", $BO$170 = "2" ), 3, 4 ) ) )</f>
        <v>4</v>
      </c>
    </row>
    <row r="171" spans="60:68" x14ac:dyDescent="0.2">
      <c r="BH171" s="72">
        <v>0.26222841073472869</v>
      </c>
      <c r="BI171" t="str">
        <f>"2"</f>
        <v>2</v>
      </c>
      <c r="BJ171" t="str">
        <f xml:space="preserve"> IF($BH$171 &gt;= $G$88, "2","1")</f>
        <v>1</v>
      </c>
      <c r="BK171">
        <f xml:space="preserve"> IF( AND( $BI$171 = "2", $BJ$171 = "2" ), 1, IF( AND( $BI$171 = "2", $BJ$171 = "1" ), 2, IF( AND( $BI$171 = "1", $BJ$171 = "2" ), 3, 4 ) ) )</f>
        <v>2</v>
      </c>
      <c r="BM171" s="72">
        <v>0.54037247310343606</v>
      </c>
      <c r="BN171" t="str">
        <f>"2"</f>
        <v>2</v>
      </c>
      <c r="BO171" t="str">
        <f xml:space="preserve"> IF($BM$171 &gt;= $G$112, "2","1")</f>
        <v>2</v>
      </c>
      <c r="BP171">
        <f xml:space="preserve"> IF( AND( $BN$171 = "2", $BO$171 = "2" ), 1, IF( AND( $BN$171 = "2", $BO$171 = "1" ), 2, IF( AND( $BN$171 = "1", $BO$171 = "2" ), 3, 4 ) ) )</f>
        <v>1</v>
      </c>
    </row>
    <row r="172" spans="60:68" x14ac:dyDescent="0.2">
      <c r="BH172" s="72">
        <v>0.67146635371913677</v>
      </c>
      <c r="BI172" t="str">
        <f>"2"</f>
        <v>2</v>
      </c>
      <c r="BJ172" t="str">
        <f xml:space="preserve"> IF($BH$172 &gt;= $G$88, "2","1")</f>
        <v>2</v>
      </c>
      <c r="BK172">
        <f xml:space="preserve"> IF( AND( $BI$172 = "2", $BJ$172 = "2" ), 1, IF( AND( $BI$172 = "2", $BJ$172 = "1" ), 2, IF( AND( $BI$172 = "1", $BJ$172 = "2" ), 3, 4 ) ) )</f>
        <v>1</v>
      </c>
      <c r="BM172" s="72">
        <v>0.27539026450428583</v>
      </c>
      <c r="BN172" t="str">
        <f>"1"</f>
        <v>1</v>
      </c>
      <c r="BO172" t="str">
        <f xml:space="preserve"> IF($BM$172 &gt;= $G$112, "2","1")</f>
        <v>1</v>
      </c>
      <c r="BP172">
        <f xml:space="preserve"> IF( AND( $BN$172 = "2", $BO$172 = "2" ), 1, IF( AND( $BN$172 = "2", $BO$172 = "1" ), 2, IF( AND( $BN$172 = "1", $BO$172 = "2" ), 3, 4 ) ) )</f>
        <v>4</v>
      </c>
    </row>
    <row r="173" spans="60:68" x14ac:dyDescent="0.2">
      <c r="BH173" s="72">
        <v>0.8739135132988326</v>
      </c>
      <c r="BI173" t="str">
        <f>"2"</f>
        <v>2</v>
      </c>
      <c r="BJ173" t="str">
        <f xml:space="preserve"> IF($BH$173 &gt;= $G$88, "2","1")</f>
        <v>2</v>
      </c>
      <c r="BK173">
        <f xml:space="preserve"> IF( AND( $BI$173 = "2", $BJ$173 = "2" ), 1, IF( AND( $BI$173 = "2", $BJ$173 = "1" ), 2, IF( AND( $BI$173 = "1", $BJ$173 = "2" ), 3, 4 ) ) )</f>
        <v>1</v>
      </c>
      <c r="BM173" s="72">
        <v>0.68802054650740174</v>
      </c>
      <c r="BN173" t="str">
        <f>"1"</f>
        <v>1</v>
      </c>
      <c r="BO173" t="str">
        <f xml:space="preserve"> IF($BM$173 &gt;= $G$112, "2","1")</f>
        <v>2</v>
      </c>
      <c r="BP173">
        <f xml:space="preserve"> IF( AND( $BN$173 = "2", $BO$173 = "2" ), 1, IF( AND( $BN$173 = "2", $BO$173 = "1" ), 2, IF( AND( $BN$173 = "1", $BO$173 = "2" ), 3, 4 ) ) )</f>
        <v>3</v>
      </c>
    </row>
    <row r="174" spans="60:68" x14ac:dyDescent="0.2">
      <c r="BH174" s="72">
        <v>0.8958299335218326</v>
      </c>
      <c r="BI174" t="str">
        <f>"2"</f>
        <v>2</v>
      </c>
      <c r="BJ174" t="str">
        <f xml:space="preserve"> IF($BH$174 &gt;= $G$88, "2","1")</f>
        <v>2</v>
      </c>
      <c r="BK174">
        <f xml:space="preserve"> IF( AND( $BI$174 = "2", $BJ$174 = "2" ), 1, IF( AND( $BI$174 = "2", $BJ$174 = "1" ), 2, IF( AND( $BI$174 = "1", $BJ$174 = "2" ), 3, 4 ) ) )</f>
        <v>1</v>
      </c>
      <c r="BM174" s="72">
        <v>0.24815110395069775</v>
      </c>
      <c r="BN174" t="str">
        <f>"2"</f>
        <v>2</v>
      </c>
      <c r="BO174" t="str">
        <f xml:space="preserve"> IF($BM$174 &gt;= $G$112, "2","1")</f>
        <v>1</v>
      </c>
      <c r="BP174">
        <f xml:space="preserve"> IF( AND( $BN$174 = "2", $BO$174 = "2" ), 1, IF( AND( $BN$174 = "2", $BO$174 = "1" ), 2, IF( AND( $BN$174 = "1", $BO$174 = "2" ), 3, 4 ) ) )</f>
        <v>2</v>
      </c>
    </row>
    <row r="175" spans="60:68" x14ac:dyDescent="0.2">
      <c r="BH175" s="72">
        <v>0.65334986607294931</v>
      </c>
      <c r="BI175" t="str">
        <f>"2"</f>
        <v>2</v>
      </c>
      <c r="BJ175" t="str">
        <f xml:space="preserve"> IF($BH$175 &gt;= $G$88, "2","1")</f>
        <v>2</v>
      </c>
      <c r="BK175">
        <f xml:space="preserve"> IF( AND( $BI$175 = "2", $BJ$175 = "2" ), 1, IF( AND( $BI$175 = "2", $BJ$175 = "1" ), 2, IF( AND( $BI$175 = "1", $BJ$175 = "2" ), 3, 4 ) ) )</f>
        <v>1</v>
      </c>
      <c r="BM175" s="72">
        <v>0.23642264961629286</v>
      </c>
      <c r="BN175" t="str">
        <f>"1"</f>
        <v>1</v>
      </c>
      <c r="BO175" t="str">
        <f xml:space="preserve"> IF($BM$175 &gt;= $G$112, "2","1")</f>
        <v>1</v>
      </c>
      <c r="BP175">
        <f xml:space="preserve"> IF( AND( $BN$175 = "2", $BO$175 = "2" ), 1, IF( AND( $BN$175 = "2", $BO$175 = "1" ), 2, IF( AND( $BN$175 = "1", $BO$175 = "2" ), 3, 4 ) ) )</f>
        <v>4</v>
      </c>
    </row>
    <row r="176" spans="60:68" x14ac:dyDescent="0.2">
      <c r="BH176" s="72">
        <v>0.93823164254099356</v>
      </c>
      <c r="BI176" t="str">
        <f>"2"</f>
        <v>2</v>
      </c>
      <c r="BJ176" t="str">
        <f xml:space="preserve"> IF($BH$176 &gt;= $G$88, "2","1")</f>
        <v>2</v>
      </c>
      <c r="BK176">
        <f xml:space="preserve"> IF( AND( $BI$176 = "2", $BJ$176 = "2" ), 1, IF( AND( $BI$176 = "2", $BJ$176 = "1" ), 2, IF( AND( $BI$176 = "1", $BJ$176 = "2" ), 3, 4 ) ) )</f>
        <v>1</v>
      </c>
      <c r="BM176" s="72">
        <v>0.12683291354443427</v>
      </c>
      <c r="BN176" t="str">
        <f>"1"</f>
        <v>1</v>
      </c>
      <c r="BO176" t="str">
        <f xml:space="preserve"> IF($BM$176 &gt;= $G$112, "2","1")</f>
        <v>1</v>
      </c>
      <c r="BP176">
        <f xml:space="preserve"> IF( AND( $BN$176 = "2", $BO$176 = "2" ), 1, IF( AND( $BN$176 = "2", $BO$176 = "1" ), 2, IF( AND( $BN$176 = "1", $BO$176 = "2" ), 3, 4 ) ) )</f>
        <v>4</v>
      </c>
    </row>
    <row r="177" spans="60:68" x14ac:dyDescent="0.2">
      <c r="BH177" s="72">
        <v>0.8263737020988482</v>
      </c>
      <c r="BI177" t="str">
        <f>"2"</f>
        <v>2</v>
      </c>
      <c r="BJ177" t="str">
        <f xml:space="preserve"> IF($BH$177 &gt;= $G$88, "2","1")</f>
        <v>2</v>
      </c>
      <c r="BK177">
        <f xml:space="preserve"> IF( AND( $BI$177 = "2", $BJ$177 = "2" ), 1, IF( AND( $BI$177 = "2", $BJ$177 = "1" ), 2, IF( AND( $BI$177 = "1", $BJ$177 = "2" ), 3, 4 ) ) )</f>
        <v>1</v>
      </c>
      <c r="BM177" s="72">
        <v>5.6866280819894865E-2</v>
      </c>
      <c r="BN177" t="str">
        <f>"1"</f>
        <v>1</v>
      </c>
      <c r="BO177" t="str">
        <f xml:space="preserve"> IF($BM$177 &gt;= $G$112, "2","1")</f>
        <v>1</v>
      </c>
      <c r="BP177">
        <f xml:space="preserve"> IF( AND( $BN$177 = "2", $BO$177 = "2" ), 1, IF( AND( $BN$177 = "2", $BO$177 = "1" ), 2, IF( AND( $BN$177 = "1", $BO$177 = "2" ), 3, 4 ) ) )</f>
        <v>4</v>
      </c>
    </row>
    <row r="178" spans="60:68" x14ac:dyDescent="0.2">
      <c r="BH178" s="72">
        <v>0.54981303899781797</v>
      </c>
      <c r="BI178" t="str">
        <f>"2"</f>
        <v>2</v>
      </c>
      <c r="BJ178" t="str">
        <f xml:space="preserve"> IF($BH$178 &gt;= $G$88, "2","1")</f>
        <v>2</v>
      </c>
      <c r="BK178">
        <f xml:space="preserve"> IF( AND( $BI$178 = "2", $BJ$178 = "2" ), 1, IF( AND( $BI$178 = "2", $BJ$178 = "1" ), 2, IF( AND( $BI$178 = "1", $BJ$178 = "2" ), 3, 4 ) ) )</f>
        <v>1</v>
      </c>
      <c r="BM178" s="72">
        <v>4.2781504622471954E-2</v>
      </c>
      <c r="BN178" t="str">
        <f>"1"</f>
        <v>1</v>
      </c>
      <c r="BO178" t="str">
        <f xml:space="preserve"> IF($BM$178 &gt;= $G$112, "2","1")</f>
        <v>1</v>
      </c>
      <c r="BP178">
        <f xml:space="preserve"> IF( AND( $BN$178 = "2", $BO$178 = "2" ), 1, IF( AND( $BN$178 = "2", $BO$178 = "1" ), 2, IF( AND( $BN$178 = "1", $BO$178 = "2" ), 3, 4 ) ) )</f>
        <v>4</v>
      </c>
    </row>
    <row r="179" spans="60:68" x14ac:dyDescent="0.2">
      <c r="BH179" s="72">
        <v>0.87624067507973191</v>
      </c>
      <c r="BI179" t="str">
        <f>"2"</f>
        <v>2</v>
      </c>
      <c r="BJ179" t="str">
        <f xml:space="preserve"> IF($BH$179 &gt;= $G$88, "2","1")</f>
        <v>2</v>
      </c>
      <c r="BK179">
        <f xml:space="preserve"> IF( AND( $BI$179 = "2", $BJ$179 = "2" ), 1, IF( AND( $BI$179 = "2", $BJ$179 = "1" ), 2, IF( AND( $BI$179 = "1", $BJ$179 = "2" ), 3, 4 ) ) )</f>
        <v>1</v>
      </c>
      <c r="BM179" s="72">
        <v>0.66079213924232283</v>
      </c>
      <c r="BN179" t="str">
        <f>"2"</f>
        <v>2</v>
      </c>
      <c r="BO179" t="str">
        <f xml:space="preserve"> IF($BM$179 &gt;= $G$112, "2","1")</f>
        <v>2</v>
      </c>
      <c r="BP179">
        <f xml:space="preserve"> IF( AND( $BN$179 = "2", $BO$179 = "2" ), 1, IF( AND( $BN$179 = "2", $BO$179 = "1" ), 2, IF( AND( $BN$179 = "1", $BO$179 = "2" ), 3, 4 ) ) )</f>
        <v>1</v>
      </c>
    </row>
    <row r="180" spans="60:68" x14ac:dyDescent="0.2">
      <c r="BH180" s="72">
        <v>0.93094287240663431</v>
      </c>
      <c r="BI180" t="str">
        <f>"2"</f>
        <v>2</v>
      </c>
      <c r="BJ180" t="str">
        <f xml:space="preserve"> IF($BH$180 &gt;= $G$88, "2","1")</f>
        <v>2</v>
      </c>
      <c r="BK180">
        <f xml:space="preserve"> IF( AND( $BI$180 = "2", $BJ$180 = "2" ), 1, IF( AND( $BI$180 = "2", $BJ$180 = "1" ), 2, IF( AND( $BI$180 = "1", $BJ$180 = "2" ), 3, 4 ) ) )</f>
        <v>1</v>
      </c>
      <c r="BM180" s="72">
        <v>0.26624865734112418</v>
      </c>
      <c r="BN180" t="str">
        <f>"1"</f>
        <v>1</v>
      </c>
      <c r="BO180" t="str">
        <f xml:space="preserve"> IF($BM$180 &gt;= $G$112, "2","1")</f>
        <v>1</v>
      </c>
      <c r="BP180">
        <f xml:space="preserve"> IF( AND( $BN$180 = "2", $BO$180 = "2" ), 1, IF( AND( $BN$180 = "2", $BO$180 = "1" ), 2, IF( AND( $BN$180 = "1", $BO$180 = "2" ), 3, 4 ) ) )</f>
        <v>4</v>
      </c>
    </row>
    <row r="181" spans="60:68" x14ac:dyDescent="0.2">
      <c r="BH181" s="72">
        <v>0.88659599165991554</v>
      </c>
      <c r="BI181" t="str">
        <f>"2"</f>
        <v>2</v>
      </c>
      <c r="BJ181" t="str">
        <f xml:space="preserve"> IF($BH$181 &gt;= $G$88, "2","1")</f>
        <v>2</v>
      </c>
      <c r="BK181">
        <f xml:space="preserve"> IF( AND( $BI$181 = "2", $BJ$181 = "2" ), 1, IF( AND( $BI$181 = "2", $BJ$181 = "1" ), 2, IF( AND( $BI$181 = "1", $BJ$181 = "2" ), 3, 4 ) ) )</f>
        <v>1</v>
      </c>
      <c r="BM181" s="72">
        <v>0.92764563635546149</v>
      </c>
      <c r="BN181" t="str">
        <f>"2"</f>
        <v>2</v>
      </c>
      <c r="BO181" t="str">
        <f xml:space="preserve"> IF($BM$181 &gt;= $G$112, "2","1")</f>
        <v>2</v>
      </c>
      <c r="BP181">
        <f xml:space="preserve"> IF( AND( $BN$181 = "2", $BO$181 = "2" ), 1, IF( AND( $BN$181 = "2", $BO$181 = "1" ), 2, IF( AND( $BN$181 = "1", $BO$181 = "2" ), 3, 4 ) ) )</f>
        <v>1</v>
      </c>
    </row>
    <row r="182" spans="60:68" x14ac:dyDescent="0.2">
      <c r="BH182" s="72">
        <v>0.61905050278853424</v>
      </c>
      <c r="BI182" t="str">
        <f>"2"</f>
        <v>2</v>
      </c>
      <c r="BJ182" t="str">
        <f xml:space="preserve"> IF($BH$182 &gt;= $G$88, "2","1")</f>
        <v>2</v>
      </c>
      <c r="BK182">
        <f xml:space="preserve"> IF( AND( $BI$182 = "2", $BJ$182 = "2" ), 1, IF( AND( $BI$182 = "2", $BJ$182 = "1" ), 2, IF( AND( $BI$182 = "1", $BJ$182 = "2" ), 3, 4 ) ) )</f>
        <v>1</v>
      </c>
      <c r="BM182" s="72">
        <v>7.9603823772079321E-2</v>
      </c>
      <c r="BN182" t="str">
        <f>"1"</f>
        <v>1</v>
      </c>
      <c r="BO182" t="str">
        <f xml:space="preserve"> IF($BM$182 &gt;= $G$112, "2","1")</f>
        <v>1</v>
      </c>
      <c r="BP182">
        <f xml:space="preserve"> IF( AND( $BN$182 = "2", $BO$182 = "2" ), 1, IF( AND( $BN$182 = "2", $BO$182 = "1" ), 2, IF( AND( $BN$182 = "1", $BO$182 = "2" ), 3, 4 ) ) )</f>
        <v>4</v>
      </c>
    </row>
    <row r="183" spans="60:68" x14ac:dyDescent="0.2">
      <c r="BH183" s="72">
        <v>0.61338088353720688</v>
      </c>
      <c r="BI183" t="str">
        <f>"2"</f>
        <v>2</v>
      </c>
      <c r="BJ183" t="str">
        <f xml:space="preserve"> IF($BH$183 &gt;= $G$88, "2","1")</f>
        <v>2</v>
      </c>
      <c r="BK183">
        <f xml:space="preserve"> IF( AND( $BI$183 = "2", $BJ$183 = "2" ), 1, IF( AND( $BI$183 = "2", $BJ$183 = "1" ), 2, IF( AND( $BI$183 = "1", $BJ$183 = "2" ), 3, 4 ) ) )</f>
        <v>1</v>
      </c>
      <c r="BM183" s="72">
        <v>0.72444596797483074</v>
      </c>
      <c r="BN183" t="str">
        <f>"2"</f>
        <v>2</v>
      </c>
      <c r="BO183" t="str">
        <f xml:space="preserve"> IF($BM$183 &gt;= $G$112, "2","1")</f>
        <v>2</v>
      </c>
      <c r="BP183">
        <f xml:space="preserve"> IF( AND( $BN$183 = "2", $BO$183 = "2" ), 1, IF( AND( $BN$183 = "2", $BO$183 = "1" ), 2, IF( AND( $BN$183 = "1", $BO$183 = "2" ), 3, 4 ) ) )</f>
        <v>1</v>
      </c>
    </row>
    <row r="184" spans="60:68" x14ac:dyDescent="0.2">
      <c r="BH184" s="72">
        <v>0.48666151448390532</v>
      </c>
      <c r="BI184" t="str">
        <f>"2"</f>
        <v>2</v>
      </c>
      <c r="BJ184" t="str">
        <f xml:space="preserve"> IF($BH$184 &gt;= $G$88, "2","1")</f>
        <v>1</v>
      </c>
      <c r="BK184">
        <f xml:space="preserve"> IF( AND( $BI$184 = "2", $BJ$184 = "2" ), 1, IF( AND( $BI$184 = "2", $BJ$184 = "1" ), 2, IF( AND( $BI$184 = "1", $BJ$184 = "2" ), 3, 4 ) ) )</f>
        <v>2</v>
      </c>
      <c r="BM184" s="72">
        <v>0.96744395651380932</v>
      </c>
      <c r="BN184" t="str">
        <f>"2"</f>
        <v>2</v>
      </c>
      <c r="BO184" t="str">
        <f xml:space="preserve"> IF($BM$184 &gt;= $G$112, "2","1")</f>
        <v>2</v>
      </c>
      <c r="BP184">
        <f xml:space="preserve"> IF( AND( $BN$184 = "2", $BO$184 = "2" ), 1, IF( AND( $BN$184 = "2", $BO$184 = "1" ), 2, IF( AND( $BN$184 = "1", $BO$184 = "2" ), 3, 4 ) ) )</f>
        <v>1</v>
      </c>
    </row>
    <row r="185" spans="60:68" x14ac:dyDescent="0.2">
      <c r="BH185" s="72">
        <v>0.26410294748375585</v>
      </c>
      <c r="BI185" t="str">
        <f>"2"</f>
        <v>2</v>
      </c>
      <c r="BJ185" t="str">
        <f xml:space="preserve"> IF($BH$185 &gt;= $G$88, "2","1")</f>
        <v>1</v>
      </c>
      <c r="BK185">
        <f xml:space="preserve"> IF( AND( $BI$185 = "2", $BJ$185 = "2" ), 1, IF( AND( $BI$185 = "2", $BJ$185 = "1" ), 2, IF( AND( $BI$185 = "1", $BJ$185 = "2" ), 3, 4 ) ) )</f>
        <v>2</v>
      </c>
      <c r="BM185" s="72">
        <v>0.8334053842709247</v>
      </c>
      <c r="BN185" t="str">
        <f>"2"</f>
        <v>2</v>
      </c>
      <c r="BO185" t="str">
        <f xml:space="preserve"> IF($BM$185 &gt;= $G$112, "2","1")</f>
        <v>2</v>
      </c>
      <c r="BP185">
        <f xml:space="preserve"> IF( AND( $BN$185 = "2", $BO$185 = "2" ), 1, IF( AND( $BN$185 = "2", $BO$185 = "1" ), 2, IF( AND( $BN$185 = "1", $BO$185 = "2" ), 3, 4 ) ) )</f>
        <v>1</v>
      </c>
    </row>
    <row r="186" spans="60:68" x14ac:dyDescent="0.2">
      <c r="BH186" s="72">
        <v>0.54214649606079457</v>
      </c>
      <c r="BI186" t="str">
        <f>"2"</f>
        <v>2</v>
      </c>
      <c r="BJ186" t="str">
        <f xml:space="preserve"> IF($BH$186 &gt;= $G$88, "2","1")</f>
        <v>2</v>
      </c>
      <c r="BK186">
        <f xml:space="preserve"> IF( AND( $BI$186 = "2", $BJ$186 = "2" ), 1, IF( AND( $BI$186 = "2", $BJ$186 = "1" ), 2, IF( AND( $BI$186 = "1", $BJ$186 = "2" ), 3, 4 ) ) )</f>
        <v>1</v>
      </c>
      <c r="BM186" s="72">
        <v>0.86959030246305535</v>
      </c>
      <c r="BN186" t="str">
        <f>"2"</f>
        <v>2</v>
      </c>
      <c r="BO186" t="str">
        <f xml:space="preserve"> IF($BM$186 &gt;= $G$112, "2","1")</f>
        <v>2</v>
      </c>
      <c r="BP186">
        <f xml:space="preserve"> IF( AND( $BN$186 = "2", $BO$186 = "2" ), 1, IF( AND( $BN$186 = "2", $BO$186 = "1" ), 2, IF( AND( $BN$186 = "1", $BO$186 = "2" ), 3, 4 ) ) )</f>
        <v>1</v>
      </c>
    </row>
    <row r="187" spans="60:68" x14ac:dyDescent="0.2">
      <c r="BH187" s="72">
        <v>0.79102465912010556</v>
      </c>
      <c r="BI187" t="str">
        <f>"2"</f>
        <v>2</v>
      </c>
      <c r="BJ187" t="str">
        <f xml:space="preserve"> IF($BH$187 &gt;= $G$88, "2","1")</f>
        <v>2</v>
      </c>
      <c r="BK187">
        <f xml:space="preserve"> IF( AND( $BI$187 = "2", $BJ$187 = "2" ), 1, IF( AND( $BI$187 = "2", $BJ$187 = "1" ), 2, IF( AND( $BI$187 = "1", $BJ$187 = "2" ), 3, 4 ) ) )</f>
        <v>1</v>
      </c>
      <c r="BM187" s="72">
        <v>0.23887308806521251</v>
      </c>
      <c r="BN187" t="str">
        <f>"1"</f>
        <v>1</v>
      </c>
      <c r="BO187" t="str">
        <f xml:space="preserve"> IF($BM$187 &gt;= $G$112, "2","1")</f>
        <v>1</v>
      </c>
      <c r="BP187">
        <f xml:space="preserve"> IF( AND( $BN$187 = "2", $BO$187 = "2" ), 1, IF( AND( $BN$187 = "2", $BO$187 = "1" ), 2, IF( AND( $BN$187 = "1", $BO$187 = "2" ), 3, 4 ) ) )</f>
        <v>4</v>
      </c>
    </row>
    <row r="188" spans="60:68" x14ac:dyDescent="0.2">
      <c r="BH188" s="72">
        <v>0.87318034940265521</v>
      </c>
      <c r="BI188" t="str">
        <f>"2"</f>
        <v>2</v>
      </c>
      <c r="BJ188" t="str">
        <f xml:space="preserve"> IF($BH$188 &gt;= $G$88, "2","1")</f>
        <v>2</v>
      </c>
      <c r="BK188">
        <f xml:space="preserve"> IF( AND( $BI$188 = "2", $BJ$188 = "2" ), 1, IF( AND( $BI$188 = "2", $BJ$188 = "1" ), 2, IF( AND( $BI$188 = "1", $BJ$188 = "2" ), 3, 4 ) ) )</f>
        <v>1</v>
      </c>
      <c r="BM188" s="72">
        <v>0.18741998181263836</v>
      </c>
      <c r="BN188" t="str">
        <f>"2"</f>
        <v>2</v>
      </c>
      <c r="BO188" t="str">
        <f xml:space="preserve"> IF($BM$188 &gt;= $G$112, "2","1")</f>
        <v>1</v>
      </c>
      <c r="BP188">
        <f xml:space="preserve"> IF( AND( $BN$188 = "2", $BO$188 = "2" ), 1, IF( AND( $BN$188 = "2", $BO$188 = "1" ), 2, IF( AND( $BN$188 = "1", $BO$188 = "2" ), 3, 4 ) ) )</f>
        <v>2</v>
      </c>
    </row>
    <row r="189" spans="60:68" x14ac:dyDescent="0.2">
      <c r="BH189" s="72">
        <v>0.71471737648973832</v>
      </c>
      <c r="BI189" t="str">
        <f>"2"</f>
        <v>2</v>
      </c>
      <c r="BJ189" t="str">
        <f xml:space="preserve"> IF($BH$189 &gt;= $G$88, "2","1")</f>
        <v>2</v>
      </c>
      <c r="BK189">
        <f xml:space="preserve"> IF( AND( $BI$189 = "2", $BJ$189 = "2" ), 1, IF( AND( $BI$189 = "2", $BJ$189 = "1" ), 2, IF( AND( $BI$189 = "1", $BJ$189 = "2" ), 3, 4 ) ) )</f>
        <v>1</v>
      </c>
      <c r="BM189" s="72">
        <v>5.4732312319869414E-2</v>
      </c>
      <c r="BN189" t="str">
        <f>"1"</f>
        <v>1</v>
      </c>
      <c r="BO189" t="str">
        <f xml:space="preserve"> IF($BM$189 &gt;= $G$112, "2","1")</f>
        <v>1</v>
      </c>
      <c r="BP189">
        <f xml:space="preserve"> IF( AND( $BN$189 = "2", $BO$189 = "2" ), 1, IF( AND( $BN$189 = "2", $BO$189 = "1" ), 2, IF( AND( $BN$189 = "1", $BO$189 = "2" ), 3, 4 ) ) )</f>
        <v>4</v>
      </c>
    </row>
    <row r="190" spans="60:68" x14ac:dyDescent="0.2">
      <c r="BH190" s="72">
        <v>0.96081608380112271</v>
      </c>
      <c r="BI190" t="str">
        <f>"2"</f>
        <v>2</v>
      </c>
      <c r="BJ190" t="str">
        <f xml:space="preserve"> IF($BH$190 &gt;= $G$88, "2","1")</f>
        <v>2</v>
      </c>
      <c r="BK190">
        <f xml:space="preserve"> IF( AND( $BI$190 = "2", $BJ$190 = "2" ), 1, IF( AND( $BI$190 = "2", $BJ$190 = "1" ), 2, IF( AND( $BI$190 = "1", $BJ$190 = "2" ), 3, 4 ) ) )</f>
        <v>1</v>
      </c>
      <c r="BM190" s="72">
        <v>0.54364397757613214</v>
      </c>
      <c r="BN190" t="str">
        <f>"2"</f>
        <v>2</v>
      </c>
      <c r="BO190" t="str">
        <f xml:space="preserve"> IF($BM$190 &gt;= $G$112, "2","1")</f>
        <v>2</v>
      </c>
      <c r="BP190">
        <f xml:space="preserve"> IF( AND( $BN$190 = "2", $BO$190 = "2" ), 1, IF( AND( $BN$190 = "2", $BO$190 = "1" ), 2, IF( AND( $BN$190 = "1", $BO$190 = "2" ), 3, 4 ) ) )</f>
        <v>1</v>
      </c>
    </row>
    <row r="191" spans="60:68" x14ac:dyDescent="0.2">
      <c r="BH191" s="72">
        <v>0.31122027675883468</v>
      </c>
      <c r="BI191" t="str">
        <f>"2"</f>
        <v>2</v>
      </c>
      <c r="BJ191" t="str">
        <f xml:space="preserve"> IF($BH$191 &gt;= $G$88, "2","1")</f>
        <v>1</v>
      </c>
      <c r="BK191">
        <f xml:space="preserve"> IF( AND( $BI$191 = "2", $BJ$191 = "2" ), 1, IF( AND( $BI$191 = "2", $BJ$191 = "1" ), 2, IF( AND( $BI$191 = "1", $BJ$191 = "2" ), 3, 4 ) ) )</f>
        <v>2</v>
      </c>
      <c r="BM191" s="72">
        <v>0.28370227511181978</v>
      </c>
      <c r="BN191" t="str">
        <f>"1"</f>
        <v>1</v>
      </c>
      <c r="BO191" t="str">
        <f xml:space="preserve"> IF($BM$191 &gt;= $G$112, "2","1")</f>
        <v>1</v>
      </c>
      <c r="BP191">
        <f xml:space="preserve"> IF( AND( $BN$191 = "2", $BO$191 = "2" ), 1, IF( AND( $BN$191 = "2", $BO$191 = "1" ), 2, IF( AND( $BN$191 = "1", $BO$191 = "2" ), 3, 4 ) ) )</f>
        <v>4</v>
      </c>
    </row>
    <row r="192" spans="60:68" x14ac:dyDescent="0.2">
      <c r="BH192" s="72">
        <v>0.73562583932057346</v>
      </c>
      <c r="BI192" t="str">
        <f>"2"</f>
        <v>2</v>
      </c>
      <c r="BJ192" t="str">
        <f xml:space="preserve"> IF($BH$192 &gt;= $G$88, "2","1")</f>
        <v>2</v>
      </c>
      <c r="BK192">
        <f xml:space="preserve"> IF( AND( $BI$192 = "2", $BJ$192 = "2" ), 1, IF( AND( $BI$192 = "2", $BJ$192 = "1" ), 2, IF( AND( $BI$192 = "1", $BJ$192 = "2" ), 3, 4 ) ) )</f>
        <v>1</v>
      </c>
      <c r="BM192" s="72">
        <v>0.51036798500282288</v>
      </c>
      <c r="BN192" t="str">
        <f>"1"</f>
        <v>1</v>
      </c>
      <c r="BO192" t="str">
        <f xml:space="preserve"> IF($BM$192 &gt;= $G$112, "2","1")</f>
        <v>2</v>
      </c>
      <c r="BP192">
        <f xml:space="preserve"> IF( AND( $BN$192 = "2", $BO$192 = "2" ), 1, IF( AND( $BN$192 = "2", $BO$192 = "1" ), 2, IF( AND( $BN$192 = "1", $BO$192 = "2" ), 3, 4 ) ) )</f>
        <v>3</v>
      </c>
    </row>
    <row r="193" spans="60:68" x14ac:dyDescent="0.2">
      <c r="BH193" s="72">
        <v>0.41050406839719078</v>
      </c>
      <c r="BI193" t="str">
        <f>"2"</f>
        <v>2</v>
      </c>
      <c r="BJ193" t="str">
        <f xml:space="preserve"> IF($BH$193 &gt;= $G$88, "2","1")</f>
        <v>1</v>
      </c>
      <c r="BK193">
        <f xml:space="preserve"> IF( AND( $BI$193 = "2", $BJ$193 = "2" ), 1, IF( AND( $BI$193 = "2", $BJ$193 = "1" ), 2, IF( AND( $BI$193 = "1", $BJ$193 = "2" ), 3, 4 ) ) )</f>
        <v>2</v>
      </c>
      <c r="BM193" s="72">
        <v>0.41732033683389902</v>
      </c>
      <c r="BN193" t="str">
        <f>"2"</f>
        <v>2</v>
      </c>
      <c r="BO193" t="str">
        <f xml:space="preserve"> IF($BM$193 &gt;= $G$112, "2","1")</f>
        <v>1</v>
      </c>
      <c r="BP193">
        <f xml:space="preserve"> IF( AND( $BN$193 = "2", $BO$193 = "2" ), 1, IF( AND( $BN$193 = "2", $BO$193 = "1" ), 2, IF( AND( $BN$193 = "1", $BO$193 = "2" ), 3, 4 ) ) )</f>
        <v>2</v>
      </c>
    </row>
    <row r="194" spans="60:68" x14ac:dyDescent="0.2">
      <c r="BH194" s="72">
        <v>0.93225188602051623</v>
      </c>
      <c r="BI194" t="str">
        <f>"2"</f>
        <v>2</v>
      </c>
      <c r="BJ194" t="str">
        <f xml:space="preserve"> IF($BH$194 &gt;= $G$88, "2","1")</f>
        <v>2</v>
      </c>
      <c r="BK194">
        <f xml:space="preserve"> IF( AND( $BI$194 = "2", $BJ$194 = "2" ), 1, IF( AND( $BI$194 = "2", $BJ$194 = "1" ), 2, IF( AND( $BI$194 = "1", $BJ$194 = "2" ), 3, 4 ) ) )</f>
        <v>1</v>
      </c>
      <c r="BM194" s="72">
        <v>0.68802054650740174</v>
      </c>
      <c r="BN194" t="str">
        <f>"2"</f>
        <v>2</v>
      </c>
      <c r="BO194" t="str">
        <f xml:space="preserve"> IF($BM$194 &gt;= $G$112, "2","1")</f>
        <v>2</v>
      </c>
      <c r="BP194">
        <f xml:space="preserve"> IF( AND( $BN$194 = "2", $BO$194 = "2" ), 1, IF( AND( $BN$194 = "2", $BO$194 = "1" ), 2, IF( AND( $BN$194 = "1", $BO$194 = "2" ), 3, 4 ) ) )</f>
        <v>1</v>
      </c>
    </row>
    <row r="195" spans="60:68" x14ac:dyDescent="0.2">
      <c r="BH195" s="72">
        <v>0.94436694028637713</v>
      </c>
      <c r="BI195" t="str">
        <f>"2"</f>
        <v>2</v>
      </c>
      <c r="BJ195" t="str">
        <f xml:space="preserve"> IF($BH$195 &gt;= $G$88, "2","1")</f>
        <v>2</v>
      </c>
      <c r="BK195">
        <f xml:space="preserve"> IF( AND( $BI$195 = "2", $BJ$195 = "2" ), 1, IF( AND( $BI$195 = "2", $BJ$195 = "1" ), 2, IF( AND( $BI$195 = "1", $BJ$195 = "2" ), 3, 4 ) ) )</f>
        <v>1</v>
      </c>
      <c r="BM195" s="72">
        <v>0.91746375178883077</v>
      </c>
      <c r="BN195" t="str">
        <f>"2"</f>
        <v>2</v>
      </c>
      <c r="BO195" t="str">
        <f xml:space="preserve"> IF($BM$195 &gt;= $G$112, "2","1")</f>
        <v>2</v>
      </c>
      <c r="BP195">
        <f xml:space="preserve"> IF( AND( $BN$195 = "2", $BO$195 = "2" ), 1, IF( AND( $BN$195 = "2", $BO$195 = "1" ), 2, IF( AND( $BN$195 = "1", $BO$195 = "2" ), 3, 4 ) ) )</f>
        <v>1</v>
      </c>
    </row>
    <row r="196" spans="60:68" x14ac:dyDescent="0.2">
      <c r="BH196" s="72">
        <v>0.44519905119145081</v>
      </c>
      <c r="BI196" t="str">
        <f>"2"</f>
        <v>2</v>
      </c>
      <c r="BJ196" t="str">
        <f xml:space="preserve"> IF($BH$196 &gt;= $G$88, "2","1")</f>
        <v>1</v>
      </c>
      <c r="BK196">
        <f xml:space="preserve"> IF( AND( $BI$196 = "2", $BJ$196 = "2" ), 1, IF( AND( $BI$196 = "2", $BJ$196 = "1" ), 2, IF( AND( $BI$196 = "1", $BJ$196 = "2" ), 3, 4 ) ) )</f>
        <v>2</v>
      </c>
      <c r="BM196" s="72">
        <v>0.91701495237819552</v>
      </c>
      <c r="BN196" t="str">
        <f>"2"</f>
        <v>2</v>
      </c>
      <c r="BO196" t="str">
        <f xml:space="preserve"> IF($BM$196 &gt;= $G$112, "2","1")</f>
        <v>2</v>
      </c>
      <c r="BP196">
        <f xml:space="preserve"> IF( AND( $BN$196 = "2", $BO$196 = "2" ), 1, IF( AND( $BN$196 = "2", $BO$196 = "1" ), 2, IF( AND( $BN$196 = "1", $BO$196 = "2" ), 3, 4 ) ) )</f>
        <v>1</v>
      </c>
    </row>
    <row r="197" spans="60:68" x14ac:dyDescent="0.2">
      <c r="BH197" s="72">
        <v>0.88664312997802064</v>
      </c>
      <c r="BI197" t="str">
        <f>"2"</f>
        <v>2</v>
      </c>
      <c r="BJ197" t="str">
        <f xml:space="preserve"> IF($BH$197 &gt;= $G$88, "2","1")</f>
        <v>2</v>
      </c>
      <c r="BK197">
        <f xml:space="preserve"> IF( AND( $BI$197 = "2", $BJ$197 = "2" ), 1, IF( AND( $BI$197 = "2", $BJ$197 = "1" ), 2, IF( AND( $BI$197 = "1", $BJ$197 = "2" ), 3, 4 ) ) )</f>
        <v>1</v>
      </c>
      <c r="BM197" s="72">
        <v>0.37189030626591596</v>
      </c>
      <c r="BN197" t="str">
        <f>"2"</f>
        <v>2</v>
      </c>
      <c r="BO197" t="str">
        <f xml:space="preserve"> IF($BM$197 &gt;= $G$112, "2","1")</f>
        <v>1</v>
      </c>
      <c r="BP197">
        <f xml:space="preserve"> IF( AND( $BN$197 = "2", $BO$197 = "2" ), 1, IF( AND( $BN$197 = "2", $BO$197 = "1" ), 2, IF( AND( $BN$197 = "1", $BO$197 = "2" ), 3, 4 ) ) )</f>
        <v>2</v>
      </c>
    </row>
    <row r="198" spans="60:68" x14ac:dyDescent="0.2">
      <c r="BH198" s="72">
        <v>0.69996927722933056</v>
      </c>
      <c r="BI198" t="str">
        <f>"2"</f>
        <v>2</v>
      </c>
      <c r="BJ198" t="str">
        <f xml:space="preserve"> IF($BH$198 &gt;= $G$88, "2","1")</f>
        <v>2</v>
      </c>
      <c r="BK198">
        <f xml:space="preserve"> IF( AND( $BI$198 = "2", $BJ$198 = "2" ), 1, IF( AND( $BI$198 = "2", $BJ$198 = "1" ), 2, IF( AND( $BI$198 = "1", $BJ$198 = "2" ), 3, 4 ) ) )</f>
        <v>1</v>
      </c>
      <c r="BM198" s="72">
        <v>0.84724343120563683</v>
      </c>
      <c r="BN198" t="str">
        <f>"2"</f>
        <v>2</v>
      </c>
      <c r="BO198" t="str">
        <f xml:space="preserve"> IF($BM$198 &gt;= $G$112, "2","1")</f>
        <v>2</v>
      </c>
      <c r="BP198">
        <f xml:space="preserve"> IF( AND( $BN$198 = "2", $BO$198 = "2" ), 1, IF( AND( $BN$198 = "2", $BO$198 = "1" ), 2, IF( AND( $BN$198 = "1", $BO$198 = "2" ), 3, 4 ) ) )</f>
        <v>1</v>
      </c>
    </row>
    <row r="199" spans="60:68" x14ac:dyDescent="0.2">
      <c r="BH199" s="72">
        <v>0.63984369519562911</v>
      </c>
      <c r="BI199" t="str">
        <f>"2"</f>
        <v>2</v>
      </c>
      <c r="BJ199" t="str">
        <f xml:space="preserve"> IF($BH$199 &gt;= $G$88, "2","1")</f>
        <v>2</v>
      </c>
      <c r="BK199">
        <f xml:space="preserve"> IF( AND( $BI$199 = "2", $BJ$199 = "2" ), 1, IF( AND( $BI$199 = "2", $BJ$199 = "1" ), 2, IF( AND( $BI$199 = "1", $BJ$199 = "2" ), 3, 4 ) ) )</f>
        <v>1</v>
      </c>
      <c r="BM199" s="72">
        <v>1.1114812176622201E-2</v>
      </c>
      <c r="BN199" t="str">
        <f>"1"</f>
        <v>1</v>
      </c>
      <c r="BO199" t="str">
        <f xml:space="preserve"> IF($BM$199 &gt;= $G$112, "2","1")</f>
        <v>1</v>
      </c>
      <c r="BP199">
        <f xml:space="preserve"> IF( AND( $BN$199 = "2", $BO$199 = "2" ), 1, IF( AND( $BN$199 = "2", $BO$199 = "1" ), 2, IF( AND( $BN$199 = "1", $BO$199 = "2" ), 3, 4 ) ) )</f>
        <v>4</v>
      </c>
    </row>
    <row r="200" spans="60:68" x14ac:dyDescent="0.2">
      <c r="BH200" s="72">
        <v>0.90306931127115331</v>
      </c>
      <c r="BI200" t="str">
        <f>"2"</f>
        <v>2</v>
      </c>
      <c r="BJ200" t="str">
        <f xml:space="preserve"> IF($BH$200 &gt;= $G$88, "2","1")</f>
        <v>2</v>
      </c>
      <c r="BK200">
        <f xml:space="preserve"> IF( AND( $BI$200 = "2", $BJ$200 = "2" ), 1, IF( AND( $BI$200 = "2", $BJ$200 = "1" ), 2, IF( AND( $BI$200 = "1", $BJ$200 = "2" ), 3, 4 ) ) )</f>
        <v>1</v>
      </c>
      <c r="BM200" s="72">
        <v>0.84255556787910457</v>
      </c>
      <c r="BN200" t="str">
        <f>"1"</f>
        <v>1</v>
      </c>
      <c r="BO200" t="str">
        <f xml:space="preserve"> IF($BM$200 &gt;= $G$112, "2","1")</f>
        <v>2</v>
      </c>
      <c r="BP200">
        <f xml:space="preserve"> IF( AND( $BN$200 = "2", $BO$200 = "2" ), 1, IF( AND( $BN$200 = "2", $BO$200 = "1" ), 2, IF( AND( $BN$200 = "1", $BO$200 = "2" ), 3, 4 ) ) )</f>
        <v>3</v>
      </c>
    </row>
    <row r="201" spans="60:68" x14ac:dyDescent="0.2">
      <c r="BH201" s="72">
        <v>0.34459262775130922</v>
      </c>
      <c r="BI201" t="str">
        <f>"2"</f>
        <v>2</v>
      </c>
      <c r="BJ201" t="str">
        <f xml:space="preserve"> IF($BH$201 &gt;= $G$88, "2","1")</f>
        <v>1</v>
      </c>
      <c r="BK201">
        <f xml:space="preserve"> IF( AND( $BI$201 = "2", $BJ$201 = "2" ), 1, IF( AND( $BI$201 = "2", $BJ$201 = "1" ), 2, IF( AND( $BI$201 = "1", $BJ$201 = "2" ), 3, 4 ) ) )</f>
        <v>2</v>
      </c>
      <c r="BM201" s="72">
        <v>0.83721041809950969</v>
      </c>
      <c r="BN201" t="str">
        <f>"2"</f>
        <v>2</v>
      </c>
      <c r="BO201" t="str">
        <f xml:space="preserve"> IF($BM$201 &gt;= $G$112, "2","1")</f>
        <v>2</v>
      </c>
      <c r="BP201">
        <f xml:space="preserve"> IF( AND( $BN$201 = "2", $BO$201 = "2" ), 1, IF( AND( $BN$201 = "2", $BO$201 = "1" ), 2, IF( AND( $BN$201 = "1", $BO$201 = "2" ), 3, 4 ) ) )</f>
        <v>1</v>
      </c>
    </row>
    <row r="202" spans="60:68" x14ac:dyDescent="0.2">
      <c r="BH202" s="72">
        <v>0.87624432547943309</v>
      </c>
      <c r="BI202" t="str">
        <f>"2"</f>
        <v>2</v>
      </c>
      <c r="BJ202" t="str">
        <f xml:space="preserve"> IF($BH$202 &gt;= $G$88, "2","1")</f>
        <v>2</v>
      </c>
      <c r="BK202">
        <f xml:space="preserve"> IF( AND( $BI$202 = "2", $BJ$202 = "2" ), 1, IF( AND( $BI$202 = "2", $BJ$202 = "1" ), 2, IF( AND( $BI$202 = "1", $BJ$202 = "2" ), 3, 4 ) ) )</f>
        <v>1</v>
      </c>
      <c r="BM202" s="72">
        <v>0.77393250091430232</v>
      </c>
      <c r="BN202" t="str">
        <f>"2"</f>
        <v>2</v>
      </c>
      <c r="BO202" t="str">
        <f xml:space="preserve"> IF($BM$202 &gt;= $G$112, "2","1")</f>
        <v>2</v>
      </c>
      <c r="BP202">
        <f xml:space="preserve"> IF( AND( $BN$202 = "2", $BO$202 = "2" ), 1, IF( AND( $BN$202 = "2", $BO$202 = "1" ), 2, IF( AND( $BN$202 = "1", $BO$202 = "2" ), 3, 4 ) ) )</f>
        <v>1</v>
      </c>
    </row>
    <row r="203" spans="60:68" x14ac:dyDescent="0.2">
      <c r="BH203" s="72">
        <v>0.87318034940265521</v>
      </c>
      <c r="BI203" t="str">
        <f>"2"</f>
        <v>2</v>
      </c>
      <c r="BJ203" t="str">
        <f xml:space="preserve"> IF($BH$203 &gt;= $G$88, "2","1")</f>
        <v>2</v>
      </c>
      <c r="BK203">
        <f xml:space="preserve"> IF( AND( $BI$203 = "2", $BJ$203 = "2" ), 1, IF( AND( $BI$203 = "2", $BJ$203 = "1" ), 2, IF( AND( $BI$203 = "1", $BJ$203 = "2" ), 3, 4 ) ) )</f>
        <v>1</v>
      </c>
      <c r="BM203" s="72">
        <v>4.462787847592839E-2</v>
      </c>
      <c r="BN203" t="str">
        <f>"1"</f>
        <v>1</v>
      </c>
      <c r="BO203" t="str">
        <f xml:space="preserve"> IF($BM$203 &gt;= $G$112, "2","1")</f>
        <v>1</v>
      </c>
      <c r="BP203">
        <f xml:space="preserve"> IF( AND( $BN$203 = "2", $BO$203 = "2" ), 1, IF( AND( $BN$203 = "2", $BO$203 = "1" ), 2, IF( AND( $BN$203 = "1", $BO$203 = "2" ), 3, 4 ) ) )</f>
        <v>4</v>
      </c>
    </row>
    <row r="204" spans="60:68" x14ac:dyDescent="0.2">
      <c r="BH204" s="72">
        <v>0.94582455670255017</v>
      </c>
      <c r="BI204" t="str">
        <f>"2"</f>
        <v>2</v>
      </c>
      <c r="BJ204" t="str">
        <f xml:space="preserve"> IF($BH$204 &gt;= $G$88, "2","1")</f>
        <v>2</v>
      </c>
      <c r="BK204">
        <f xml:space="preserve"> IF( AND( $BI$204 = "2", $BJ$204 = "2" ), 1, IF( AND( $BI$204 = "2", $BJ$204 = "1" ), 2, IF( AND( $BI$204 = "1", $BJ$204 = "2" ), 3, 4 ) ) )</f>
        <v>1</v>
      </c>
      <c r="BM204" s="72">
        <v>0.71471737648973832</v>
      </c>
      <c r="BN204" t="str">
        <f>"2"</f>
        <v>2</v>
      </c>
      <c r="BO204" t="str">
        <f xml:space="preserve"> IF($BM$204 &gt;= $G$112, "2","1")</f>
        <v>2</v>
      </c>
      <c r="BP204">
        <f xml:space="preserve"> IF( AND( $BN$204 = "2", $BO$204 = "2" ), 1, IF( AND( $BN$204 = "2", $BO$204 = "1" ), 2, IF( AND( $BN$204 = "1", $BO$204 = "2" ), 3, 4 ) ) )</f>
        <v>1</v>
      </c>
    </row>
    <row r="205" spans="60:68" x14ac:dyDescent="0.2">
      <c r="BH205" s="72">
        <v>0.35074006032404886</v>
      </c>
      <c r="BI205" t="str">
        <f>"2"</f>
        <v>2</v>
      </c>
      <c r="BJ205" t="str">
        <f xml:space="preserve"> IF($BH$205 &gt;= $G$88, "2","1")</f>
        <v>1</v>
      </c>
      <c r="BK205">
        <f xml:space="preserve"> IF( AND( $BI$205 = "2", $BJ$205 = "2" ), 1, IF( AND( $BI$205 = "2", $BJ$205 = "1" ), 2, IF( AND( $BI$205 = "1", $BJ$205 = "2" ), 3, 4 ) ) )</f>
        <v>2</v>
      </c>
      <c r="BM205" s="72">
        <v>9.469869315674237E-2</v>
      </c>
      <c r="BN205" t="str">
        <f>"1"</f>
        <v>1</v>
      </c>
      <c r="BO205" t="str">
        <f xml:space="preserve"> IF($BM$205 &gt;= $G$112, "2","1")</f>
        <v>1</v>
      </c>
      <c r="BP205">
        <f xml:space="preserve"> IF( AND( $BN$205 = "2", $BO$205 = "2" ), 1, IF( AND( $BN$205 = "2", $BO$205 = "1" ), 2, IF( AND( $BN$205 = "1", $BO$205 = "2" ), 3, 4 ) ) )</f>
        <v>4</v>
      </c>
    </row>
    <row r="206" spans="60:68" x14ac:dyDescent="0.2">
      <c r="BH206" s="72">
        <v>0.78928807715168803</v>
      </c>
      <c r="BI206" t="str">
        <f>"2"</f>
        <v>2</v>
      </c>
      <c r="BJ206" t="str">
        <f xml:space="preserve"> IF($BH$206 &gt;= $G$88, "2","1")</f>
        <v>2</v>
      </c>
      <c r="BK206">
        <f xml:space="preserve"> IF( AND( $BI$206 = "2", $BJ$206 = "2" ), 1, IF( AND( $BI$206 = "2", $BJ$206 = "1" ), 2, IF( AND( $BI$206 = "1", $BJ$206 = "2" ), 3, 4 ) ) )</f>
        <v>1</v>
      </c>
      <c r="BM206" s="72">
        <v>0.957974504671253</v>
      </c>
      <c r="BN206" t="str">
        <f>"2"</f>
        <v>2</v>
      </c>
      <c r="BO206" t="str">
        <f xml:space="preserve"> IF($BM$206 &gt;= $G$112, "2","1")</f>
        <v>2</v>
      </c>
      <c r="BP206">
        <f xml:space="preserve"> IF( AND( $BN$206 = "2", $BO$206 = "2" ), 1, IF( AND( $BN$206 = "2", $BO$206 = "1" ), 2, IF( AND( $BN$206 = "1", $BO$206 = "2" ), 3, 4 ) ) )</f>
        <v>1</v>
      </c>
    </row>
    <row r="207" spans="60:68" x14ac:dyDescent="0.2">
      <c r="BH207" s="72">
        <v>0.90852949411368389</v>
      </c>
      <c r="BI207" t="str">
        <f>"2"</f>
        <v>2</v>
      </c>
      <c r="BJ207" t="str">
        <f xml:space="preserve"> IF($BH$207 &gt;= $G$88, "2","1")</f>
        <v>2</v>
      </c>
      <c r="BK207">
        <f xml:space="preserve"> IF( AND( $BI$207 = "2", $BJ$207 = "2" ), 1, IF( AND( $BI$207 = "2", $BJ$207 = "1" ), 2, IF( AND( $BI$207 = "1", $BJ$207 = "2" ), 3, 4 ) ) )</f>
        <v>1</v>
      </c>
      <c r="BM207" s="72">
        <v>0.32318503384730957</v>
      </c>
      <c r="BN207" t="str">
        <f>"1"</f>
        <v>1</v>
      </c>
      <c r="BO207" t="str">
        <f xml:space="preserve"> IF($BM$207 &gt;= $G$112, "2","1")</f>
        <v>1</v>
      </c>
      <c r="BP207">
        <f xml:space="preserve"> IF( AND( $BN$207 = "2", $BO$207 = "2" ), 1, IF( AND( $BN$207 = "2", $BO$207 = "1" ), 2, IF( AND( $BN$207 = "1", $BO$207 = "2" ), 3, 4 ) ) )</f>
        <v>4</v>
      </c>
    </row>
    <row r="208" spans="60:68" x14ac:dyDescent="0.2">
      <c r="BH208" s="72">
        <v>0.87318034940265521</v>
      </c>
      <c r="BI208" t="str">
        <f>"2"</f>
        <v>2</v>
      </c>
      <c r="BJ208" t="str">
        <f xml:space="preserve"> IF($BH$208 &gt;= $G$88, "2","1")</f>
        <v>2</v>
      </c>
      <c r="BK208">
        <f xml:space="preserve"> IF( AND( $BI$208 = "2", $BJ$208 = "2" ), 1, IF( AND( $BI$208 = "2", $BJ$208 = "1" ), 2, IF( AND( $BI$208 = "1", $BJ$208 = "2" ), 3, 4 ) ) )</f>
        <v>1</v>
      </c>
      <c r="BM208" s="72">
        <v>0.55381987263073185</v>
      </c>
      <c r="BN208" t="str">
        <f>"2"</f>
        <v>2</v>
      </c>
      <c r="BO208" t="str">
        <f xml:space="preserve"> IF($BM$208 &gt;= $G$112, "2","1")</f>
        <v>2</v>
      </c>
      <c r="BP208">
        <f xml:space="preserve"> IF( AND( $BN$208 = "2", $BO$208 = "2" ), 1, IF( AND( $BN$208 = "2", $BO$208 = "1" ), 2, IF( AND( $BN$208 = "1", $BO$208 = "2" ), 3, 4 ) ) )</f>
        <v>1</v>
      </c>
    </row>
    <row r="209" spans="60:68" x14ac:dyDescent="0.2">
      <c r="BH209" s="72">
        <v>0.66533875947918919</v>
      </c>
      <c r="BI209" t="str">
        <f>"2"</f>
        <v>2</v>
      </c>
      <c r="BJ209" t="str">
        <f xml:space="preserve"> IF($BH$209 &gt;= $G$88, "2","1")</f>
        <v>2</v>
      </c>
      <c r="BK209">
        <f xml:space="preserve"> IF( AND( $BI$209 = "2", $BJ$209 = "2" ), 1, IF( AND( $BI$209 = "2", $BJ$209 = "1" ), 2, IF( AND( $BI$209 = "1", $BJ$209 = "2" ), 3, 4 ) ) )</f>
        <v>1</v>
      </c>
      <c r="BM209" s="72">
        <v>0.85837406430775931</v>
      </c>
      <c r="BN209" t="str">
        <f>"2"</f>
        <v>2</v>
      </c>
      <c r="BO209" t="str">
        <f xml:space="preserve"> IF($BM$209 &gt;= $G$112, "2","1")</f>
        <v>2</v>
      </c>
      <c r="BP209">
        <f xml:space="preserve"> IF( AND( $BN$209 = "2", $BO$209 = "2" ), 1, IF( AND( $BN$209 = "2", $BO$209 = "1" ), 2, IF( AND( $BN$209 = "1", $BO$209 = "2" ), 3, 4 ) ) )</f>
        <v>1</v>
      </c>
    </row>
    <row r="210" spans="60:68" x14ac:dyDescent="0.2">
      <c r="BH210" s="72">
        <v>0.87318034940265521</v>
      </c>
      <c r="BI210" t="str">
        <f>"2"</f>
        <v>2</v>
      </c>
      <c r="BJ210" t="str">
        <f xml:space="preserve"> IF($BH$210 &gt;= $G$88, "2","1")</f>
        <v>2</v>
      </c>
      <c r="BK210">
        <f xml:space="preserve"> IF( AND( $BI$210 = "2", $BJ$210 = "2" ), 1, IF( AND( $BI$210 = "2", $BJ$210 = "1" ), 2, IF( AND( $BI$210 = "1", $BJ$210 = "2" ), 3, 4 ) ) )</f>
        <v>1</v>
      </c>
      <c r="BM210" s="72">
        <v>0.10905902626709216</v>
      </c>
      <c r="BN210" t="str">
        <f>"1"</f>
        <v>1</v>
      </c>
      <c r="BO210" t="str">
        <f xml:space="preserve"> IF($BM$210 &gt;= $G$112, "2","1")</f>
        <v>1</v>
      </c>
      <c r="BP210">
        <f xml:space="preserve"> IF( AND( $BN$210 = "2", $BO$210 = "2" ), 1, IF( AND( $BN$210 = "2", $BO$210 = "1" ), 2, IF( AND( $BN$210 = "1", $BO$210 = "2" ), 3, 4 ) ) )</f>
        <v>4</v>
      </c>
    </row>
    <row r="211" spans="60:68" x14ac:dyDescent="0.2">
      <c r="BH211" s="72">
        <v>0.61195723285391579</v>
      </c>
      <c r="BI211" t="str">
        <f>"2"</f>
        <v>2</v>
      </c>
      <c r="BJ211" t="str">
        <f xml:space="preserve"> IF($BH$211 &gt;= $G$88, "2","1")</f>
        <v>2</v>
      </c>
      <c r="BK211">
        <f xml:space="preserve"> IF( AND( $BI$211 = "2", $BJ$211 = "2" ), 1, IF( AND( $BI$211 = "2", $BJ$211 = "1" ), 2, IF( AND( $BI$211 = "1", $BJ$211 = "2" ), 3, 4 ) ) )</f>
        <v>1</v>
      </c>
      <c r="BM211" s="72">
        <v>0.16608474833410453</v>
      </c>
      <c r="BN211" t="str">
        <f>"1"</f>
        <v>1</v>
      </c>
      <c r="BO211" t="str">
        <f xml:space="preserve"> IF($BM$211 &gt;= $G$112, "2","1")</f>
        <v>1</v>
      </c>
      <c r="BP211">
        <f xml:space="preserve"> IF( AND( $BN$211 = "2", $BO$211 = "2" ), 1, IF( AND( $BN$211 = "2", $BO$211 = "1" ), 2, IF( AND( $BN$211 = "1", $BO$211 = "2" ), 3, 4 ) ) )</f>
        <v>4</v>
      </c>
    </row>
    <row r="212" spans="60:68" x14ac:dyDescent="0.2">
      <c r="BH212" s="72">
        <v>0.96451909333619612</v>
      </c>
      <c r="BI212" t="str">
        <f>"2"</f>
        <v>2</v>
      </c>
      <c r="BJ212" t="str">
        <f xml:space="preserve"> IF($BH$212 &gt;= $G$88, "2","1")</f>
        <v>2</v>
      </c>
      <c r="BK212">
        <f xml:space="preserve"> IF( AND( $BI$212 = "2", $BJ$212 = "2" ), 1, IF( AND( $BI$212 = "2", $BJ$212 = "1" ), 2, IF( AND( $BI$212 = "1", $BJ$212 = "2" ), 3, 4 ) ) )</f>
        <v>1</v>
      </c>
      <c r="BM212" s="72">
        <v>0.75589586493186789</v>
      </c>
      <c r="BN212" t="str">
        <f>"2"</f>
        <v>2</v>
      </c>
      <c r="BO212" t="str">
        <f xml:space="preserve"> IF($BM$212 &gt;= $G$112, "2","1")</f>
        <v>2</v>
      </c>
      <c r="BP212">
        <f xml:space="preserve"> IF( AND( $BN$212 = "2", $BO$212 = "2" ), 1, IF( AND( $BN$212 = "2", $BO$212 = "1" ), 2, IF( AND( $BN$212 = "1", $BO$212 = "2" ), 3, 4 ) ) )</f>
        <v>1</v>
      </c>
    </row>
    <row r="213" spans="60:68" x14ac:dyDescent="0.2">
      <c r="BH213" s="72">
        <v>0.55849551429846778</v>
      </c>
      <c r="BI213" t="str">
        <f>"2"</f>
        <v>2</v>
      </c>
      <c r="BJ213" t="str">
        <f xml:space="preserve"> IF($BH$213 &gt;= $G$88, "2","1")</f>
        <v>2</v>
      </c>
      <c r="BK213">
        <f xml:space="preserve"> IF( AND( $BI$213 = "2", $BJ$213 = "2" ), 1, IF( AND( $BI$213 = "2", $BJ$213 = "1" ), 2, IF( AND( $BI$213 = "1", $BJ$213 = "2" ), 3, 4 ) ) )</f>
        <v>1</v>
      </c>
      <c r="BM213" s="72">
        <v>0.14077137507671095</v>
      </c>
      <c r="BN213" t="str">
        <f>"1"</f>
        <v>1</v>
      </c>
      <c r="BO213" t="str">
        <f xml:space="preserve"> IF($BM$213 &gt;= $G$112, "2","1")</f>
        <v>1</v>
      </c>
      <c r="BP213">
        <f xml:space="preserve"> IF( AND( $BN$213 = "2", $BO$213 = "2" ), 1, IF( AND( $BN$213 = "2", $BO$213 = "1" ), 2, IF( AND( $BN$213 = "1", $BO$213 = "2" ), 3, 4 ) ) )</f>
        <v>4</v>
      </c>
    </row>
    <row r="214" spans="60:68" x14ac:dyDescent="0.2">
      <c r="BH214" s="72">
        <v>0.36742818973450464</v>
      </c>
      <c r="BI214" t="str">
        <f>"2"</f>
        <v>2</v>
      </c>
      <c r="BJ214" t="str">
        <f xml:space="preserve"> IF($BH$214 &gt;= $G$88, "2","1")</f>
        <v>1</v>
      </c>
      <c r="BK214">
        <f xml:space="preserve"> IF( AND( $BI$214 = "2", $BJ$214 = "2" ), 1, IF( AND( $BI$214 = "2", $BJ$214 = "1" ), 2, IF( AND( $BI$214 = "1", $BJ$214 = "2" ), 3, 4 ) ) )</f>
        <v>2</v>
      </c>
      <c r="BM214" s="72">
        <v>0.9493340261231743</v>
      </c>
      <c r="BN214" t="str">
        <f>"2"</f>
        <v>2</v>
      </c>
      <c r="BO214" t="str">
        <f xml:space="preserve"> IF($BM$214 &gt;= $G$112, "2","1")</f>
        <v>2</v>
      </c>
      <c r="BP214">
        <f xml:space="preserve"> IF( AND( $BN$214 = "2", $BO$214 = "2" ), 1, IF( AND( $BN$214 = "2", $BO$214 = "1" ), 2, IF( AND( $BN$214 = "1", $BO$214 = "2" ), 3, 4 ) ) )</f>
        <v>1</v>
      </c>
    </row>
    <row r="215" spans="60:68" x14ac:dyDescent="0.2">
      <c r="BH215" s="72">
        <v>0.8860034915655135</v>
      </c>
      <c r="BI215" t="str">
        <f>"2"</f>
        <v>2</v>
      </c>
      <c r="BJ215" t="str">
        <f xml:space="preserve"> IF($BH$215 &gt;= $G$88, "2","1")</f>
        <v>2</v>
      </c>
      <c r="BK215">
        <f xml:space="preserve"> IF( AND( $BI$215 = "2", $BJ$215 = "2" ), 1, IF( AND( $BI$215 = "2", $BJ$215 = "1" ), 2, IF( AND( $BI$215 = "1", $BJ$215 = "2" ), 3, 4 ) ) )</f>
        <v>1</v>
      </c>
      <c r="BM215" s="72">
        <v>0.14008765534176532</v>
      </c>
      <c r="BN215" t="str">
        <f>"2"</f>
        <v>2</v>
      </c>
      <c r="BO215" t="str">
        <f xml:space="preserve"> IF($BM$215 &gt;= $G$112, "2","1")</f>
        <v>1</v>
      </c>
      <c r="BP215">
        <f xml:space="preserve"> IF( AND( $BN$215 = "2", $BO$215 = "2" ), 1, IF( AND( $BN$215 = "2", $BO$215 = "1" ), 2, IF( AND( $BN$215 = "1", $BO$215 = "2" ), 3, 4 ) ) )</f>
        <v>2</v>
      </c>
    </row>
    <row r="216" spans="60:68" x14ac:dyDescent="0.2">
      <c r="BH216" s="72">
        <v>0.69802593133257518</v>
      </c>
      <c r="BI216" t="str">
        <f>"2"</f>
        <v>2</v>
      </c>
      <c r="BJ216" t="str">
        <f xml:space="preserve"> IF($BH$216 &gt;= $G$88, "2","1")</f>
        <v>2</v>
      </c>
      <c r="BK216">
        <f xml:space="preserve"> IF( AND( $BI$216 = "2", $BJ$216 = "2" ), 1, IF( AND( $BI$216 = "2", $BJ$216 = "1" ), 2, IF( AND( $BI$216 = "1", $BJ$216 = "2" ), 3, 4 ) ) )</f>
        <v>1</v>
      </c>
      <c r="BM216" s="72">
        <v>0.27510311435723062</v>
      </c>
      <c r="BN216" t="str">
        <f>"2"</f>
        <v>2</v>
      </c>
      <c r="BO216" t="str">
        <f xml:space="preserve"> IF($BM$216 &gt;= $G$112, "2","1")</f>
        <v>1</v>
      </c>
      <c r="BP216">
        <f xml:space="preserve"> IF( AND( $BN$216 = "2", $BO$216 = "2" ), 1, IF( AND( $BN$216 = "2", $BO$216 = "1" ), 2, IF( AND( $BN$216 = "1", $BO$216 = "2" ), 3, 4 ) ) )</f>
        <v>2</v>
      </c>
    </row>
    <row r="217" spans="60:68" x14ac:dyDescent="0.2">
      <c r="BH217" s="72">
        <v>0.71383140567632752</v>
      </c>
      <c r="BI217" t="str">
        <f>"2"</f>
        <v>2</v>
      </c>
      <c r="BJ217" t="str">
        <f xml:space="preserve"> IF($BH$217 &gt;= $G$88, "2","1")</f>
        <v>2</v>
      </c>
      <c r="BK217">
        <f xml:space="preserve"> IF( AND( $BI$217 = "2", $BJ$217 = "2" ), 1, IF( AND( $BI$217 = "2", $BJ$217 = "1" ), 2, IF( AND( $BI$217 = "1", $BJ$217 = "2" ), 3, 4 ) ) )</f>
        <v>1</v>
      </c>
      <c r="BM217" s="72">
        <v>0.18450659545469789</v>
      </c>
      <c r="BN217" t="str">
        <f>"1"</f>
        <v>1</v>
      </c>
      <c r="BO217" t="str">
        <f xml:space="preserve"> IF($BM$217 &gt;= $G$112, "2","1")</f>
        <v>1</v>
      </c>
      <c r="BP217">
        <f xml:space="preserve"> IF( AND( $BN$217 = "2", $BO$217 = "2" ), 1, IF( AND( $BN$217 = "2", $BO$217 = "1" ), 2, IF( AND( $BN$217 = "1", $BO$217 = "2" ), 3, 4 ) ) )</f>
        <v>4</v>
      </c>
    </row>
    <row r="218" spans="60:68" x14ac:dyDescent="0.2">
      <c r="BH218" s="72">
        <v>0.87318034940265521</v>
      </c>
      <c r="BI218" t="str">
        <f>"2"</f>
        <v>2</v>
      </c>
      <c r="BJ218" t="str">
        <f xml:space="preserve"> IF($BH$218 &gt;= $G$88, "2","1")</f>
        <v>2</v>
      </c>
      <c r="BK218">
        <f xml:space="preserve"> IF( AND( $BI$218 = "2", $BJ$218 = "2" ), 1, IF( AND( $BI$218 = "2", $BJ$218 = "1" ), 2, IF( AND( $BI$218 = "1", $BJ$218 = "2" ), 3, 4 ) ) )</f>
        <v>1</v>
      </c>
      <c r="BM218" s="72">
        <v>0.26625091810620932</v>
      </c>
      <c r="BN218" t="str">
        <f>"1"</f>
        <v>1</v>
      </c>
      <c r="BO218" t="str">
        <f xml:space="preserve"> IF($BM$218 &gt;= $G$112, "2","1")</f>
        <v>1</v>
      </c>
      <c r="BP218">
        <f xml:space="preserve"> IF( AND( $BN$218 = "2", $BO$218 = "2" ), 1, IF( AND( $BN$218 = "2", $BO$218 = "1" ), 2, IF( AND( $BN$218 = "1", $BO$218 = "2" ), 3, 4 ) ) )</f>
        <v>4</v>
      </c>
    </row>
    <row r="219" spans="60:68" x14ac:dyDescent="0.2">
      <c r="BH219" s="72">
        <v>0.19821586421796913</v>
      </c>
      <c r="BI219" t="str">
        <f>"2"</f>
        <v>2</v>
      </c>
      <c r="BJ219" t="str">
        <f xml:space="preserve"> IF($BH$219 &gt;= $G$88, "2","1")</f>
        <v>1</v>
      </c>
      <c r="BK219">
        <f xml:space="preserve"> IF( AND( $BI$219 = "2", $BJ$219 = "2" ), 1, IF( AND( $BI$219 = "2", $BJ$219 = "1" ), 2, IF( AND( $BI$219 = "1", $BJ$219 = "2" ), 3, 4 ) ) )</f>
        <v>2</v>
      </c>
      <c r="BM219" s="72">
        <v>0.87318034940265521</v>
      </c>
      <c r="BN219" t="str">
        <f>"2"</f>
        <v>2</v>
      </c>
      <c r="BO219" t="str">
        <f xml:space="preserve"> IF($BM$219 &gt;= $G$112, "2","1")</f>
        <v>2</v>
      </c>
      <c r="BP219">
        <f xml:space="preserve"> IF( AND( $BN$219 = "2", $BO$219 = "2" ), 1, IF( AND( $BN$219 = "2", $BO$219 = "1" ), 2, IF( AND( $BN$219 = "1", $BO$219 = "2" ), 3, 4 ) ) )</f>
        <v>1</v>
      </c>
    </row>
    <row r="220" spans="60:68" x14ac:dyDescent="0.2">
      <c r="BH220" s="72">
        <v>0.66020990274982616</v>
      </c>
      <c r="BI220" t="str">
        <f>"2"</f>
        <v>2</v>
      </c>
      <c r="BJ220" t="str">
        <f xml:space="preserve"> IF($BH$220 &gt;= $G$88, "2","1")</f>
        <v>2</v>
      </c>
      <c r="BK220">
        <f xml:space="preserve"> IF( AND( $BI$220 = "2", $BJ$220 = "2" ), 1, IF( AND( $BI$220 = "2", $BJ$220 = "1" ), 2, IF( AND( $BI$220 = "1", $BJ$220 = "2" ), 3, 4 ) ) )</f>
        <v>1</v>
      </c>
      <c r="BM220" s="72">
        <v>5.5104296321974146E-2</v>
      </c>
      <c r="BN220" t="str">
        <f>"1"</f>
        <v>1</v>
      </c>
      <c r="BO220" t="str">
        <f xml:space="preserve"> IF($BM$220 &gt;= $G$112, "2","1")</f>
        <v>1</v>
      </c>
      <c r="BP220">
        <f xml:space="preserve"> IF( AND( $BN$220 = "2", $BO$220 = "2" ), 1, IF( AND( $BN$220 = "2", $BO$220 = "1" ), 2, IF( AND( $BN$220 = "1", $BO$220 = "2" ), 3, 4 ) ) )</f>
        <v>4</v>
      </c>
    </row>
    <row r="221" spans="60:68" x14ac:dyDescent="0.2">
      <c r="BH221" s="72">
        <v>0.44647729777480311</v>
      </c>
      <c r="BI221" t="str">
        <f>"2"</f>
        <v>2</v>
      </c>
      <c r="BJ221" t="str">
        <f xml:space="preserve"> IF($BH$221 &gt;= $G$88, "2","1")</f>
        <v>1</v>
      </c>
      <c r="BK221">
        <f xml:space="preserve"> IF( AND( $BI$221 = "2", $BJ$221 = "2" ), 1, IF( AND( $BI$221 = "2", $BJ$221 = "1" ), 2, IF( AND( $BI$221 = "1", $BJ$221 = "2" ), 3, 4 ) ) )</f>
        <v>2</v>
      </c>
      <c r="BM221" s="72">
        <v>0.37003654248535672</v>
      </c>
      <c r="BN221" t="str">
        <f>"1"</f>
        <v>1</v>
      </c>
      <c r="BO221" t="str">
        <f xml:space="preserve"> IF($BM$221 &gt;= $G$112, "2","1")</f>
        <v>1</v>
      </c>
      <c r="BP221">
        <f xml:space="preserve"> IF( AND( $BN$221 = "2", $BO$221 = "2" ), 1, IF( AND( $BN$221 = "2", $BO$221 = "1" ), 2, IF( AND( $BN$221 = "1", $BO$221 = "2" ), 3, 4 ) ) )</f>
        <v>4</v>
      </c>
    </row>
    <row r="222" spans="60:68" x14ac:dyDescent="0.2">
      <c r="BH222" s="72">
        <v>0.53198116740565526</v>
      </c>
      <c r="BI222" t="str">
        <f>"2"</f>
        <v>2</v>
      </c>
      <c r="BJ222" t="str">
        <f xml:space="preserve"> IF($BH$222 &gt;= $G$88, "2","1")</f>
        <v>2</v>
      </c>
      <c r="BK222">
        <f xml:space="preserve"> IF( AND( $BI$222 = "2", $BJ$222 = "2" ), 1, IF( AND( $BI$222 = "2", $BJ$222 = "1" ), 2, IF( AND( $BI$222 = "1", $BJ$222 = "2" ), 3, 4 ) ) )</f>
        <v>1</v>
      </c>
      <c r="BM222" s="72">
        <v>0.67802890327294218</v>
      </c>
      <c r="BN222" t="str">
        <f>"1"</f>
        <v>1</v>
      </c>
      <c r="BO222" t="str">
        <f xml:space="preserve"> IF($BM$222 &gt;= $G$112, "2","1")</f>
        <v>2</v>
      </c>
      <c r="BP222">
        <f xml:space="preserve"> IF( AND( $BN$222 = "2", $BO$222 = "2" ), 1, IF( AND( $BN$222 = "2", $BO$222 = "1" ), 2, IF( AND( $BN$222 = "1", $BO$222 = "2" ), 3, 4 ) ) )</f>
        <v>3</v>
      </c>
    </row>
    <row r="223" spans="60:68" x14ac:dyDescent="0.2">
      <c r="BH223" s="72">
        <v>0.908318866361429</v>
      </c>
      <c r="BI223" t="str">
        <f>"2"</f>
        <v>2</v>
      </c>
      <c r="BJ223" t="str">
        <f xml:space="preserve"> IF($BH$223 &gt;= $G$88, "2","1")</f>
        <v>2</v>
      </c>
      <c r="BK223">
        <f xml:space="preserve"> IF( AND( $BI$223 = "2", $BJ$223 = "2" ), 1, IF( AND( $BI$223 = "2", $BJ$223 = "1" ), 2, IF( AND( $BI$223 = "1", $BJ$223 = "2" ), 3, 4 ) ) )</f>
        <v>1</v>
      </c>
      <c r="BM223" s="72">
        <v>0.26646572041488975</v>
      </c>
      <c r="BN223" t="str">
        <f>"1"</f>
        <v>1</v>
      </c>
      <c r="BO223" t="str">
        <f xml:space="preserve"> IF($BM$223 &gt;= $G$112, "2","1")</f>
        <v>1</v>
      </c>
      <c r="BP223">
        <f xml:space="preserve"> IF( AND( $BN$223 = "2", $BO$223 = "2" ), 1, IF( AND( $BN$223 = "2", $BO$223 = "1" ), 2, IF( AND( $BN$223 = "1", $BO$223 = "2" ), 3, 4 ) ) )</f>
        <v>4</v>
      </c>
    </row>
    <row r="224" spans="60:68" x14ac:dyDescent="0.2">
      <c r="BH224" s="72">
        <v>0.81362783488711155</v>
      </c>
      <c r="BI224" t="str">
        <f>"2"</f>
        <v>2</v>
      </c>
      <c r="BJ224" t="str">
        <f xml:space="preserve"> IF($BH$224 &gt;= $G$88, "2","1")</f>
        <v>2</v>
      </c>
      <c r="BK224">
        <f xml:space="preserve"> IF( AND( $BI$224 = "2", $BJ$224 = "2" ), 1, IF( AND( $BI$224 = "2", $BJ$224 = "1" ), 2, IF( AND( $BI$224 = "1", $BJ$224 = "2" ), 3, 4 ) ) )</f>
        <v>1</v>
      </c>
      <c r="BM224" s="72">
        <v>0.6916864560028575</v>
      </c>
      <c r="BN224" t="str">
        <f>"2"</f>
        <v>2</v>
      </c>
      <c r="BO224" t="str">
        <f xml:space="preserve"> IF($BM$224 &gt;= $G$112, "2","1")</f>
        <v>2</v>
      </c>
      <c r="BP224">
        <f xml:space="preserve"> IF( AND( $BN$224 = "2", $BO$224 = "2" ), 1, IF( AND( $BN$224 = "2", $BO$224 = "1" ), 2, IF( AND( $BN$224 = "1", $BO$224 = "2" ), 3, 4 ) ) )</f>
        <v>1</v>
      </c>
    </row>
    <row r="225" spans="60:68" x14ac:dyDescent="0.2">
      <c r="BH225" s="72">
        <v>0.42291723270502768</v>
      </c>
      <c r="BI225" t="str">
        <f>"2"</f>
        <v>2</v>
      </c>
      <c r="BJ225" t="str">
        <f xml:space="preserve"> IF($BH$225 &gt;= $G$88, "2","1")</f>
        <v>1</v>
      </c>
      <c r="BK225">
        <f xml:space="preserve"> IF( AND( $BI$225 = "2", $BJ$225 = "2" ), 1, IF( AND( $BI$225 = "2", $BJ$225 = "1" ), 2, IF( AND( $BI$225 = "1", $BJ$225 = "2" ), 3, 4 ) ) )</f>
        <v>2</v>
      </c>
      <c r="BM225" s="72">
        <v>0.88664312997802064</v>
      </c>
      <c r="BN225" t="str">
        <f>"2"</f>
        <v>2</v>
      </c>
      <c r="BO225" t="str">
        <f xml:space="preserve"> IF($BM$225 &gt;= $G$112, "2","1")</f>
        <v>2</v>
      </c>
      <c r="BP225">
        <f xml:space="preserve"> IF( AND( $BN$225 = "2", $BO$225 = "2" ), 1, IF( AND( $BN$225 = "2", $BO$225 = "1" ), 2, IF( AND( $BN$225 = "1", $BO$225 = "2" ), 3, 4 ) ) )</f>
        <v>1</v>
      </c>
    </row>
    <row r="226" spans="60:68" x14ac:dyDescent="0.2">
      <c r="BH226" s="72">
        <v>0.78163785616985926</v>
      </c>
      <c r="BI226" t="str">
        <f>"2"</f>
        <v>2</v>
      </c>
      <c r="BJ226" t="str">
        <f xml:space="preserve"> IF($BH$226 &gt;= $G$88, "2","1")</f>
        <v>2</v>
      </c>
      <c r="BK226">
        <f xml:space="preserve"> IF( AND( $BI$226 = "2", $BJ$226 = "2" ), 1, IF( AND( $BI$226 = "2", $BJ$226 = "1" ), 2, IF( AND( $BI$226 = "1", $BJ$226 = "2" ), 3, 4 ) ) )</f>
        <v>1</v>
      </c>
      <c r="BM226" s="72">
        <v>8.3354508301322267E-2</v>
      </c>
      <c r="BN226" t="str">
        <f>"1"</f>
        <v>1</v>
      </c>
      <c r="BO226" t="str">
        <f xml:space="preserve"> IF($BM$226 &gt;= $G$112, "2","1")</f>
        <v>1</v>
      </c>
      <c r="BP226">
        <f xml:space="preserve"> IF( AND( $BN$226 = "2", $BO$226 = "2" ), 1, IF( AND( $BN$226 = "2", $BO$226 = "1" ), 2, IF( AND( $BN$226 = "1", $BO$226 = "2" ), 3, 4 ) ) )</f>
        <v>4</v>
      </c>
    </row>
    <row r="227" spans="60:68" x14ac:dyDescent="0.2">
      <c r="BH227" s="72">
        <v>0.87695474046230437</v>
      </c>
      <c r="BI227" t="str">
        <f>"2"</f>
        <v>2</v>
      </c>
      <c r="BJ227" t="str">
        <f xml:space="preserve"> IF($BH$227 &gt;= $G$88, "2","1")</f>
        <v>2</v>
      </c>
      <c r="BK227">
        <f xml:space="preserve"> IF( AND( $BI$227 = "2", $BJ$227 = "2" ), 1, IF( AND( $BI$227 = "2", $BJ$227 = "1" ), 2, IF( AND( $BI$227 = "1", $BJ$227 = "2" ), 3, 4 ) ) )</f>
        <v>1</v>
      </c>
      <c r="BM227" s="72">
        <v>0.95404972222135542</v>
      </c>
      <c r="BN227" t="str">
        <f>"2"</f>
        <v>2</v>
      </c>
      <c r="BO227" t="str">
        <f xml:space="preserve"> IF($BM$227 &gt;= $G$112, "2","1")</f>
        <v>2</v>
      </c>
      <c r="BP227">
        <f xml:space="preserve"> IF( AND( $BN$227 = "2", $BO$227 = "2" ), 1, IF( AND( $BN$227 = "2", $BO$227 = "1" ), 2, IF( AND( $BN$227 = "1", $BO$227 = "2" ), 3, 4 ) ) )</f>
        <v>1</v>
      </c>
    </row>
    <row r="228" spans="60:68" x14ac:dyDescent="0.2">
      <c r="BH228" s="72">
        <v>0.70697745872474227</v>
      </c>
      <c r="BI228" t="str">
        <f>"2"</f>
        <v>2</v>
      </c>
      <c r="BJ228" t="str">
        <f xml:space="preserve"> IF($BH$228 &gt;= $G$88, "2","1")</f>
        <v>2</v>
      </c>
      <c r="BK228">
        <f xml:space="preserve"> IF( AND( $BI$228 = "2", $BJ$228 = "2" ), 1, IF( AND( $BI$228 = "2", $BJ$228 = "1" ), 2, IF( AND( $BI$228 = "1", $BJ$228 = "2" ), 3, 4 ) ) )</f>
        <v>1</v>
      </c>
      <c r="BM228" s="72">
        <v>0.74257243310606158</v>
      </c>
      <c r="BN228" t="str">
        <f>"2"</f>
        <v>2</v>
      </c>
      <c r="BO228" t="str">
        <f xml:space="preserve"> IF($BM$228 &gt;= $G$112, "2","1")</f>
        <v>2</v>
      </c>
      <c r="BP228">
        <f xml:space="preserve"> IF( AND( $BN$228 = "2", $BO$228 = "2" ), 1, IF( AND( $BN$228 = "2", $BO$228 = "1" ), 2, IF( AND( $BN$228 = "1", $BO$228 = "2" ), 3, 4 ) ) )</f>
        <v>1</v>
      </c>
    </row>
    <row r="229" spans="60:68" x14ac:dyDescent="0.2">
      <c r="BH229" s="72">
        <v>0.57538126852283678</v>
      </c>
      <c r="BI229" t="str">
        <f>"2"</f>
        <v>2</v>
      </c>
      <c r="BJ229" t="str">
        <f xml:space="preserve"> IF($BH$229 &gt;= $G$88, "2","1")</f>
        <v>2</v>
      </c>
      <c r="BK229">
        <f xml:space="preserve"> IF( AND( $BI$229 = "2", $BJ$229 = "2" ), 1, IF( AND( $BI$229 = "2", $BJ$229 = "1" ), 2, IF( AND( $BI$229 = "1", $BJ$229 = "2" ), 3, 4 ) ) )</f>
        <v>1</v>
      </c>
      <c r="BM229" s="72">
        <v>0.34986453029223602</v>
      </c>
      <c r="BN229" t="str">
        <f>"1"</f>
        <v>1</v>
      </c>
      <c r="BO229" t="str">
        <f xml:space="preserve"> IF($BM$229 &gt;= $G$112, "2","1")</f>
        <v>1</v>
      </c>
      <c r="BP229">
        <f xml:space="preserve"> IF( AND( $BN$229 = "2", $BO$229 = "2" ), 1, IF( AND( $BN$229 = "2", $BO$229 = "1" ), 2, IF( AND( $BN$229 = "1", $BO$229 = "2" ), 3, 4 ) ) )</f>
        <v>4</v>
      </c>
    </row>
    <row r="230" spans="60:68" x14ac:dyDescent="0.2">
      <c r="BH230" s="72">
        <v>0.8338189057553983</v>
      </c>
      <c r="BI230" t="str">
        <f>"2"</f>
        <v>2</v>
      </c>
      <c r="BJ230" t="str">
        <f xml:space="preserve"> IF($BH$230 &gt;= $G$88, "2","1")</f>
        <v>2</v>
      </c>
      <c r="BK230">
        <f xml:space="preserve"> IF( AND( $BI$230 = "2", $BJ$230 = "2" ), 1, IF( AND( $BI$230 = "2", $BJ$230 = "1" ), 2, IF( AND( $BI$230 = "1", $BJ$230 = "2" ), 3, 4 ) ) )</f>
        <v>1</v>
      </c>
      <c r="BM230" s="72">
        <v>0.23930313038043399</v>
      </c>
      <c r="BN230" t="str">
        <f>"1"</f>
        <v>1</v>
      </c>
      <c r="BO230" t="str">
        <f xml:space="preserve"> IF($BM$230 &gt;= $G$112, "2","1")</f>
        <v>1</v>
      </c>
      <c r="BP230">
        <f xml:space="preserve"> IF( AND( $BN$230 = "2", $BO$230 = "2" ), 1, IF( AND( $BN$230 = "2", $BO$230 = "1" ), 2, IF( AND( $BN$230 = "1", $BO$230 = "2" ), 3, 4 ) ) )</f>
        <v>4</v>
      </c>
    </row>
    <row r="231" spans="60:68" x14ac:dyDescent="0.2">
      <c r="BH231" s="72">
        <v>0.90837238949455201</v>
      </c>
      <c r="BI231" t="str">
        <f>"2"</f>
        <v>2</v>
      </c>
      <c r="BJ231" t="str">
        <f xml:space="preserve"> IF($BH$231 &gt;= $G$88, "2","1")</f>
        <v>2</v>
      </c>
      <c r="BK231">
        <f xml:space="preserve"> IF( AND( $BI$231 = "2", $BJ$231 = "2" ), 1, IF( AND( $BI$231 = "2", $BJ$231 = "1" ), 2, IF( AND( $BI$231 = "1", $BJ$231 = "2" ), 3, 4 ) ) )</f>
        <v>1</v>
      </c>
      <c r="BM231" s="72">
        <v>0.91366525746075422</v>
      </c>
      <c r="BN231" t="str">
        <f>"2"</f>
        <v>2</v>
      </c>
      <c r="BO231" t="str">
        <f xml:space="preserve"> IF($BM$231 &gt;= $G$112, "2","1")</f>
        <v>2</v>
      </c>
      <c r="BP231">
        <f xml:space="preserve"> IF( AND( $BN$231 = "2", $BO$231 = "2" ), 1, IF( AND( $BN$231 = "2", $BO$231 = "1" ), 2, IF( AND( $BN$231 = "1", $BO$231 = "2" ), 3, 4 ) ) )</f>
        <v>1</v>
      </c>
    </row>
    <row r="232" spans="60:68" x14ac:dyDescent="0.2">
      <c r="BH232" s="72">
        <v>0.84781092440295669</v>
      </c>
      <c r="BI232" t="str">
        <f>"2"</f>
        <v>2</v>
      </c>
      <c r="BJ232" t="str">
        <f xml:space="preserve"> IF($BH$232 &gt;= $G$88, "2","1")</f>
        <v>2</v>
      </c>
      <c r="BK232">
        <f xml:space="preserve"> IF( AND( $BI$232 = "2", $BJ$232 = "2" ), 1, IF( AND( $BI$232 = "2", $BJ$232 = "1" ), 2, IF( AND( $BI$232 = "1", $BJ$232 = "2" ), 3, 4 ) ) )</f>
        <v>1</v>
      </c>
      <c r="BM232" s="72">
        <v>0.20447075415579433</v>
      </c>
      <c r="BN232" t="str">
        <f>"1"</f>
        <v>1</v>
      </c>
      <c r="BO232" t="str">
        <f xml:space="preserve"> IF($BM$232 &gt;= $G$112, "2","1")</f>
        <v>1</v>
      </c>
      <c r="BP232">
        <f xml:space="preserve"> IF( AND( $BN$232 = "2", $BO$232 = "2" ), 1, IF( AND( $BN$232 = "2", $BO$232 = "1" ), 2, IF( AND( $BN$232 = "1", $BO$232 = "2" ), 3, 4 ) ) )</f>
        <v>4</v>
      </c>
    </row>
    <row r="233" spans="60:68" x14ac:dyDescent="0.2">
      <c r="BH233" s="72">
        <v>0.6198167285772439</v>
      </c>
      <c r="BI233" t="str">
        <f>"2"</f>
        <v>2</v>
      </c>
      <c r="BJ233" t="str">
        <f xml:space="preserve"> IF($BH$233 &gt;= $G$88, "2","1")</f>
        <v>2</v>
      </c>
      <c r="BK233">
        <f xml:space="preserve"> IF( AND( $BI$233 = "2", $BJ$233 = "2" ), 1, IF( AND( $BI$233 = "2", $BJ$233 = "1" ), 2, IF( AND( $BI$233 = "1", $BJ$233 = "2" ), 3, 4 ) ) )</f>
        <v>1</v>
      </c>
      <c r="BM233" s="72">
        <v>0.16218929519932707</v>
      </c>
      <c r="BN233" t="str">
        <f>"1"</f>
        <v>1</v>
      </c>
      <c r="BO233" t="str">
        <f xml:space="preserve"> IF($BM$233 &gt;= $G$112, "2","1")</f>
        <v>1</v>
      </c>
      <c r="BP233">
        <f xml:space="preserve"> IF( AND( $BN$233 = "2", $BO$233 = "2" ), 1, IF( AND( $BN$233 = "2", $BO$233 = "1" ), 2, IF( AND( $BN$233 = "1", $BO$233 = "2" ), 3, 4 ) ) )</f>
        <v>4</v>
      </c>
    </row>
    <row r="234" spans="60:68" x14ac:dyDescent="0.2">
      <c r="BH234" s="72">
        <v>0.92588124621863244</v>
      </c>
      <c r="BI234" t="str">
        <f>"2"</f>
        <v>2</v>
      </c>
      <c r="BJ234" t="str">
        <f xml:space="preserve"> IF($BH$234 &gt;= $G$88, "2","1")</f>
        <v>2</v>
      </c>
      <c r="BK234">
        <f xml:space="preserve"> IF( AND( $BI$234 = "2", $BJ$234 = "2" ), 1, IF( AND( $BI$234 = "2", $BJ$234 = "1" ), 2, IF( AND( $BI$234 = "1", $BJ$234 = "2" ), 3, 4 ) ) )</f>
        <v>1</v>
      </c>
      <c r="BM234" s="72">
        <v>0.25042917684618143</v>
      </c>
      <c r="BN234" t="str">
        <f>"2"</f>
        <v>2</v>
      </c>
      <c r="BO234" t="str">
        <f xml:space="preserve"> IF($BM$234 &gt;= $G$112, "2","1")</f>
        <v>1</v>
      </c>
      <c r="BP234">
        <f xml:space="preserve"> IF( AND( $BN$234 = "2", $BO$234 = "2" ), 1, IF( AND( $BN$234 = "2", $BO$234 = "1" ), 2, IF( AND( $BN$234 = "1", $BO$234 = "2" ), 3, 4 ) ) )</f>
        <v>2</v>
      </c>
    </row>
    <row r="235" spans="60:68" x14ac:dyDescent="0.2">
      <c r="BH235" s="72">
        <v>0.72907491953081505</v>
      </c>
      <c r="BI235" t="str">
        <f>"2"</f>
        <v>2</v>
      </c>
      <c r="BJ235" t="str">
        <f xml:space="preserve"> IF($BH$235 &gt;= $G$88, "2","1")</f>
        <v>2</v>
      </c>
      <c r="BK235">
        <f xml:space="preserve"> IF( AND( $BI$235 = "2", $BJ$235 = "2" ), 1, IF( AND( $BI$235 = "2", $BJ$235 = "1" ), 2, IF( AND( $BI$235 = "1", $BJ$235 = "2" ), 3, 4 ) ) )</f>
        <v>1</v>
      </c>
      <c r="BM235" s="72">
        <v>0.61753476621963488</v>
      </c>
      <c r="BN235" t="str">
        <f>"2"</f>
        <v>2</v>
      </c>
      <c r="BO235" t="str">
        <f xml:space="preserve"> IF($BM$235 &gt;= $G$112, "2","1")</f>
        <v>2</v>
      </c>
      <c r="BP235">
        <f xml:space="preserve"> IF( AND( $BN$235 = "2", $BO$235 = "2" ), 1, IF( AND( $BN$235 = "2", $BO$235 = "1" ), 2, IF( AND( $BN$235 = "1", $BO$235 = "2" ), 3, 4 ) ) )</f>
        <v>1</v>
      </c>
    </row>
    <row r="236" spans="60:68" x14ac:dyDescent="0.2">
      <c r="BH236" s="72">
        <v>0.56946196422966633</v>
      </c>
      <c r="BI236" t="str">
        <f>"2"</f>
        <v>2</v>
      </c>
      <c r="BJ236" t="str">
        <f xml:space="preserve"> IF($BH$236 &gt;= $G$88, "2","1")</f>
        <v>2</v>
      </c>
      <c r="BK236">
        <f xml:space="preserve"> IF( AND( $BI$236 = "2", $BJ$236 = "2" ), 1, IF( AND( $BI$236 = "2", $BJ$236 = "1" ), 2, IF( AND( $BI$236 = "1", $BJ$236 = "2" ), 3, 4 ) ) )</f>
        <v>1</v>
      </c>
      <c r="BM236" s="72">
        <v>0.13843328930335924</v>
      </c>
      <c r="BN236" t="str">
        <f>"1"</f>
        <v>1</v>
      </c>
      <c r="BO236" t="str">
        <f xml:space="preserve"> IF($BM$236 &gt;= $G$112, "2","1")</f>
        <v>1</v>
      </c>
      <c r="BP236">
        <f xml:space="preserve"> IF( AND( $BN$236 = "2", $BO$236 = "2" ), 1, IF( AND( $BN$236 = "2", $BO$236 = "1" ), 2, IF( AND( $BN$236 = "1", $BO$236 = "2" ), 3, 4 ) ) )</f>
        <v>4</v>
      </c>
    </row>
    <row r="237" spans="60:68" x14ac:dyDescent="0.2">
      <c r="BH237" s="72">
        <v>0.9303529514014699</v>
      </c>
      <c r="BI237" t="str">
        <f>"2"</f>
        <v>2</v>
      </c>
      <c r="BJ237" t="str">
        <f xml:space="preserve"> IF($BH$237 &gt;= $G$88, "2","1")</f>
        <v>2</v>
      </c>
      <c r="BK237">
        <f xml:space="preserve"> IF( AND( $BI$237 = "2", $BJ$237 = "2" ), 1, IF( AND( $BI$237 = "2", $BJ$237 = "1" ), 2, IF( AND( $BI$237 = "1", $BJ$237 = "2" ), 3, 4 ) ) )</f>
        <v>1</v>
      </c>
      <c r="BM237" s="72">
        <v>0.77379445131653035</v>
      </c>
      <c r="BN237" t="str">
        <f>"2"</f>
        <v>2</v>
      </c>
      <c r="BO237" t="str">
        <f xml:space="preserve"> IF($BM$237 &gt;= $G$112, "2","1")</f>
        <v>2</v>
      </c>
      <c r="BP237">
        <f xml:space="preserve"> IF( AND( $BN$237 = "2", $BO$237 = "2" ), 1, IF( AND( $BN$237 = "2", $BO$237 = "1" ), 2, IF( AND( $BN$237 = "1", $BO$237 = "2" ), 3, 4 ) ) )</f>
        <v>1</v>
      </c>
    </row>
    <row r="238" spans="60:68" x14ac:dyDescent="0.2">
      <c r="BH238" s="72">
        <v>0.94742565431292236</v>
      </c>
      <c r="BI238" t="str">
        <f>"2"</f>
        <v>2</v>
      </c>
      <c r="BJ238" t="str">
        <f xml:space="preserve"> IF($BH$238 &gt;= $G$88, "2","1")</f>
        <v>2</v>
      </c>
      <c r="BK238">
        <f xml:space="preserve"> IF( AND( $BI$238 = "2", $BJ$238 = "2" ), 1, IF( AND( $BI$238 = "2", $BJ$238 = "1" ), 2, IF( AND( $BI$238 = "1", $BJ$238 = "2" ), 3, 4 ) ) )</f>
        <v>1</v>
      </c>
      <c r="BM238" s="72">
        <v>0.30258266611525775</v>
      </c>
      <c r="BN238" t="str">
        <f>"1"</f>
        <v>1</v>
      </c>
      <c r="BO238" t="str">
        <f xml:space="preserve"> IF($BM$238 &gt;= $G$112, "2","1")</f>
        <v>1</v>
      </c>
      <c r="BP238">
        <f xml:space="preserve"> IF( AND( $BN$238 = "2", $BO$238 = "2" ), 1, IF( AND( $BN$238 = "2", $BO$238 = "1" ), 2, IF( AND( $BN$238 = "1", $BO$238 = "2" ), 3, 4 ) ) )</f>
        <v>4</v>
      </c>
    </row>
    <row r="239" spans="60:68" x14ac:dyDescent="0.2">
      <c r="BH239" s="72">
        <v>0.89884231212337196</v>
      </c>
      <c r="BI239" t="str">
        <f>"2"</f>
        <v>2</v>
      </c>
      <c r="BJ239" t="str">
        <f xml:space="preserve"> IF($BH$239 &gt;= $G$88, "2","1")</f>
        <v>2</v>
      </c>
      <c r="BK239">
        <f xml:space="preserve"> IF( AND( $BI$239 = "2", $BJ$239 = "2" ), 1, IF( AND( $BI$239 = "2", $BJ$239 = "1" ), 2, IF( AND( $BI$239 = "1", $BJ$239 = "2" ), 3, 4 ) ) )</f>
        <v>1</v>
      </c>
      <c r="BM239" s="72">
        <v>0.87318034940265521</v>
      </c>
      <c r="BN239" t="str">
        <f>"2"</f>
        <v>2</v>
      </c>
      <c r="BO239" t="str">
        <f xml:space="preserve"> IF($BM$239 &gt;= $G$112, "2","1")</f>
        <v>2</v>
      </c>
      <c r="BP239">
        <f xml:space="preserve"> IF( AND( $BN$239 = "2", $BO$239 = "2" ), 1, IF( AND( $BN$239 = "2", $BO$239 = "1" ), 2, IF( AND( $BN$239 = "1", $BO$239 = "2" ), 3, 4 ) ) )</f>
        <v>1</v>
      </c>
    </row>
    <row r="240" spans="60:68" x14ac:dyDescent="0.2">
      <c r="BH240" s="72">
        <v>0.89727552048580128</v>
      </c>
      <c r="BI240" t="str">
        <f>"2"</f>
        <v>2</v>
      </c>
      <c r="BJ240" t="str">
        <f xml:space="preserve"> IF($BH$240 &gt;= $G$88, "2","1")</f>
        <v>2</v>
      </c>
      <c r="BK240">
        <f xml:space="preserve"> IF( AND( $BI$240 = "2", $BJ$240 = "2" ), 1, IF( AND( $BI$240 = "2", $BJ$240 = "1" ), 2, IF( AND( $BI$240 = "1", $BJ$240 = "2" ), 3, 4 ) ) )</f>
        <v>1</v>
      </c>
      <c r="BM240" s="72">
        <v>0.33006962781125021</v>
      </c>
      <c r="BN240" t="str">
        <f>"2"</f>
        <v>2</v>
      </c>
      <c r="BO240" t="str">
        <f xml:space="preserve"> IF($BM$240 &gt;= $G$112, "2","1")</f>
        <v>1</v>
      </c>
      <c r="BP240">
        <f xml:space="preserve"> IF( AND( $BN$240 = "2", $BO$240 = "2" ), 1, IF( AND( $BN$240 = "2", $BO$240 = "1" ), 2, IF( AND( $BN$240 = "1", $BO$240 = "2" ), 3, 4 ) ) )</f>
        <v>2</v>
      </c>
    </row>
    <row r="241" spans="60:63" x14ac:dyDescent="0.2">
      <c r="BH241" s="72">
        <v>0.79040457840578815</v>
      </c>
      <c r="BI241" t="str">
        <f>"2"</f>
        <v>2</v>
      </c>
      <c r="BJ241" t="str">
        <f xml:space="preserve"> IF($BH$241 &gt;= $G$88, "2","1")</f>
        <v>2</v>
      </c>
      <c r="BK241">
        <f xml:space="preserve"> IF( AND( $BI$241 = "2", $BJ$241 = "2" ), 1, IF( AND( $BI$241 = "2", $BJ$241 = "1" ), 2, IF( AND( $BI$241 = "1", $BJ$241 = "2" ), 3, 4 ) ) )</f>
        <v>1</v>
      </c>
    </row>
    <row r="242" spans="60:63" x14ac:dyDescent="0.2">
      <c r="BH242" s="72">
        <v>0.92502906769917259</v>
      </c>
      <c r="BI242" t="str">
        <f>"2"</f>
        <v>2</v>
      </c>
      <c r="BJ242" t="str">
        <f xml:space="preserve"> IF($BH$242 &gt;= $G$88, "2","1")</f>
        <v>2</v>
      </c>
      <c r="BK242">
        <f xml:space="preserve"> IF( AND( $BI$242 = "2", $BJ$242 = "2" ), 1, IF( AND( $BI$242 = "2", $BJ$242 = "1" ), 2, IF( AND( $BI$242 = "1", $BJ$242 = "2" ), 3, 4 ) ) )</f>
        <v>1</v>
      </c>
    </row>
    <row r="243" spans="60:63" x14ac:dyDescent="0.2">
      <c r="BH243" s="72">
        <v>0.92260016057988092</v>
      </c>
      <c r="BI243" t="str">
        <f>"2"</f>
        <v>2</v>
      </c>
      <c r="BJ243" t="str">
        <f xml:space="preserve"> IF($BH$243 &gt;= $G$88, "2","1")</f>
        <v>2</v>
      </c>
      <c r="BK243">
        <f xml:space="preserve"> IF( AND( $BI$243 = "2", $BJ$243 = "2" ), 1, IF( AND( $BI$243 = "2", $BJ$243 = "1" ), 2, IF( AND( $BI$243 = "1", $BJ$243 = "2" ), 3, 4 ) ) )</f>
        <v>1</v>
      </c>
    </row>
    <row r="244" spans="60:63" x14ac:dyDescent="0.2">
      <c r="BH244" s="72">
        <v>0.77679510328408607</v>
      </c>
      <c r="BI244" t="str">
        <f>"2"</f>
        <v>2</v>
      </c>
      <c r="BJ244" t="str">
        <f xml:space="preserve"> IF($BH$244 &gt;= $G$88, "2","1")</f>
        <v>2</v>
      </c>
      <c r="BK244">
        <f xml:space="preserve"> IF( AND( $BI$244 = "2", $BJ$244 = "2" ), 1, IF( AND( $BI$244 = "2", $BJ$244 = "1" ), 2, IF( AND( $BI$244 = "1", $BJ$244 = "2" ), 3, 4 ) ) )</f>
        <v>1</v>
      </c>
    </row>
    <row r="245" spans="60:63" x14ac:dyDescent="0.2">
      <c r="BH245" s="72">
        <v>0.86653649579232439</v>
      </c>
      <c r="BI245" t="str">
        <f>"2"</f>
        <v>2</v>
      </c>
      <c r="BJ245" t="str">
        <f xml:space="preserve"> IF($BH$245 &gt;= $G$88, "2","1")</f>
        <v>2</v>
      </c>
      <c r="BK245">
        <f xml:space="preserve"> IF( AND( $BI$245 = "2", $BJ$245 = "2" ), 1, IF( AND( $BI$245 = "2", $BJ$245 = "1" ), 2, IF( AND( $BI$245 = "1", $BJ$245 = "2" ), 3, 4 ) ) )</f>
        <v>1</v>
      </c>
    </row>
    <row r="246" spans="60:63" x14ac:dyDescent="0.2">
      <c r="BH246" s="72">
        <v>0.91208979139135282</v>
      </c>
      <c r="BI246" t="str">
        <f>"2"</f>
        <v>2</v>
      </c>
      <c r="BJ246" t="str">
        <f xml:space="preserve"> IF($BH$246 &gt;= $G$88, "2","1")</f>
        <v>2</v>
      </c>
      <c r="BK246">
        <f xml:space="preserve"> IF( AND( $BI$246 = "2", $BJ$246 = "2" ), 1, IF( AND( $BI$246 = "2", $BJ$246 = "1" ), 2, IF( AND( $BI$246 = "1", $BJ$246 = "2" ), 3, 4 ) ) )</f>
        <v>1</v>
      </c>
    </row>
    <row r="247" spans="60:63" x14ac:dyDescent="0.2">
      <c r="BH247" s="72">
        <v>0.88771886309650183</v>
      </c>
      <c r="BI247" t="str">
        <f>"2"</f>
        <v>2</v>
      </c>
      <c r="BJ247" t="str">
        <f xml:space="preserve"> IF($BH$247 &gt;= $G$88, "2","1")</f>
        <v>2</v>
      </c>
      <c r="BK247">
        <f xml:space="preserve"> IF( AND( $BI$247 = "2", $BJ$247 = "2" ), 1, IF( AND( $BI$247 = "2", $BJ$247 = "1" ), 2, IF( AND( $BI$247 = "1", $BJ$247 = "2" ), 3, 4 ) ) )</f>
        <v>1</v>
      </c>
    </row>
    <row r="248" spans="60:63" x14ac:dyDescent="0.2">
      <c r="BH248" s="72">
        <v>0.44519905119145081</v>
      </c>
      <c r="BI248" t="str">
        <f>"2"</f>
        <v>2</v>
      </c>
      <c r="BJ248" t="str">
        <f xml:space="preserve"> IF($BH$248 &gt;= $G$88, "2","1")</f>
        <v>1</v>
      </c>
      <c r="BK248">
        <f xml:space="preserve"> IF( AND( $BI$248 = "2", $BJ$248 = "2" ), 1, IF( AND( $BI$248 = "2", $BJ$248 = "1" ), 2, IF( AND( $BI$248 = "1", $BJ$248 = "2" ), 3, 4 ) ) )</f>
        <v>2</v>
      </c>
    </row>
    <row r="249" spans="60:63" x14ac:dyDescent="0.2">
      <c r="BH249" s="72">
        <v>0.92100784343585473</v>
      </c>
      <c r="BI249" t="str">
        <f>"2"</f>
        <v>2</v>
      </c>
      <c r="BJ249" t="str">
        <f xml:space="preserve"> IF($BH$249 &gt;= $G$88, "2","1")</f>
        <v>2</v>
      </c>
      <c r="BK249">
        <f xml:space="preserve"> IF( AND( $BI$249 = "2", $BJ$249 = "2" ), 1, IF( AND( $BI$249 = "2", $BJ$249 = "1" ), 2, IF( AND( $BI$249 = "1", $BJ$249 = "2" ), 3, 4 ) ) )</f>
        <v>1</v>
      </c>
    </row>
    <row r="250" spans="60:63" x14ac:dyDescent="0.2">
      <c r="BH250" s="72">
        <v>0.95219546941173805</v>
      </c>
      <c r="BI250" t="str">
        <f>"2"</f>
        <v>2</v>
      </c>
      <c r="BJ250" t="str">
        <f xml:space="preserve"> IF($BH$250 &gt;= $G$88, "2","1")</f>
        <v>2</v>
      </c>
      <c r="BK250">
        <f xml:space="preserve"> IF( AND( $BI$250 = "2", $BJ$250 = "2" ), 1, IF( AND( $BI$250 = "2", $BJ$250 = "1" ), 2, IF( AND( $BI$250 = "1", $BJ$250 = "2" ), 3, 4 ) ) )</f>
        <v>1</v>
      </c>
    </row>
    <row r="251" spans="60:63" x14ac:dyDescent="0.2">
      <c r="BH251" s="72">
        <v>0.82431183823746923</v>
      </c>
      <c r="BI251" t="str">
        <f>"2"</f>
        <v>2</v>
      </c>
      <c r="BJ251" t="str">
        <f xml:space="preserve"> IF($BH$251 &gt;= $G$88, "2","1")</f>
        <v>2</v>
      </c>
      <c r="BK251">
        <f xml:space="preserve"> IF( AND( $BI$251 = "2", $BJ$251 = "2" ), 1, IF( AND( $BI$251 = "2", $BJ$251 = "1" ), 2, IF( AND( $BI$251 = "1", $BJ$251 = "2" ), 3, 4 ) ) )</f>
        <v>1</v>
      </c>
    </row>
    <row r="252" spans="60:63" x14ac:dyDescent="0.2">
      <c r="BH252" s="72">
        <v>0.88664312997802064</v>
      </c>
      <c r="BI252" t="str">
        <f>"2"</f>
        <v>2</v>
      </c>
      <c r="BJ252" t="str">
        <f xml:space="preserve"> IF($BH$252 &gt;= $G$88, "2","1")</f>
        <v>2</v>
      </c>
      <c r="BK252">
        <f xml:space="preserve"> IF( AND( $BI$252 = "2", $BJ$252 = "2" ), 1, IF( AND( $BI$252 = "2", $BJ$252 = "1" ), 2, IF( AND( $BI$252 = "1", $BJ$252 = "2" ), 3, 4 ) ) )</f>
        <v>1</v>
      </c>
    </row>
    <row r="253" spans="60:63" x14ac:dyDescent="0.2">
      <c r="BH253" s="72">
        <v>0.81810043087496176</v>
      </c>
      <c r="BI253" t="str">
        <f>"2"</f>
        <v>2</v>
      </c>
      <c r="BJ253" t="str">
        <f xml:space="preserve"> IF($BH$253 &gt;= $G$88, "2","1")</f>
        <v>2</v>
      </c>
      <c r="BK253">
        <f xml:space="preserve"> IF( AND( $BI$253 = "2", $BJ$253 = "2" ), 1, IF( AND( $BI$253 = "2", $BJ$253 = "1" ), 2, IF( AND( $BI$253 = "1", $BJ$253 = "2" ), 3, 4 ) ) )</f>
        <v>1</v>
      </c>
    </row>
    <row r="254" spans="60:63" x14ac:dyDescent="0.2">
      <c r="BH254" s="72">
        <v>0.55679813046881488</v>
      </c>
      <c r="BI254" t="str">
        <f>"2"</f>
        <v>2</v>
      </c>
      <c r="BJ254" t="str">
        <f xml:space="preserve"> IF($BH$254 &gt;= $G$88, "2","1")</f>
        <v>2</v>
      </c>
      <c r="BK254">
        <f xml:space="preserve"> IF( AND( $BI$254 = "2", $BJ$254 = "2" ), 1, IF( AND( $BI$254 = "2", $BJ$254 = "1" ), 2, IF( AND( $BI$254 = "1", $BJ$254 = "2" ), 3, 4 ) ) )</f>
        <v>1</v>
      </c>
    </row>
    <row r="255" spans="60:63" x14ac:dyDescent="0.2">
      <c r="BH255" s="72">
        <v>0.5283568930603858</v>
      </c>
      <c r="BI255" t="str">
        <f>"2"</f>
        <v>2</v>
      </c>
      <c r="BJ255" t="str">
        <f xml:space="preserve"> IF($BH$255 &gt;= $G$88, "2","1")</f>
        <v>2</v>
      </c>
      <c r="BK255">
        <f xml:space="preserve"> IF( AND( $BI$255 = "2", $BJ$255 = "2" ), 1, IF( AND( $BI$255 = "2", $BJ$255 = "1" ), 2, IF( AND( $BI$255 = "1", $BJ$255 = "2" ), 3, 4 ) ) )</f>
        <v>1</v>
      </c>
    </row>
    <row r="256" spans="60:63" x14ac:dyDescent="0.2">
      <c r="BH256" s="72">
        <v>0.71471737648973832</v>
      </c>
      <c r="BI256" t="str">
        <f>"2"</f>
        <v>2</v>
      </c>
      <c r="BJ256" t="str">
        <f xml:space="preserve"> IF($BH$256 &gt;= $G$88, "2","1")</f>
        <v>2</v>
      </c>
      <c r="BK256">
        <f xml:space="preserve"> IF( AND( $BI$256 = "2", $BJ$256 = "2" ), 1, IF( AND( $BI$256 = "2", $BJ$256 = "1" ), 2, IF( AND( $BI$256 = "1", $BJ$256 = "2" ), 3, 4 ) ) )</f>
        <v>1</v>
      </c>
    </row>
    <row r="257" spans="60:63" x14ac:dyDescent="0.2">
      <c r="BH257" s="72">
        <v>0.63919130965371207</v>
      </c>
      <c r="BI257" t="str">
        <f>"2"</f>
        <v>2</v>
      </c>
      <c r="BJ257" t="str">
        <f xml:space="preserve"> IF($BH$257 &gt;= $G$88, "2","1")</f>
        <v>2</v>
      </c>
      <c r="BK257">
        <f xml:space="preserve"> IF( AND( $BI$257 = "2", $BJ$257 = "2" ), 1, IF( AND( $BI$257 = "2", $BJ$257 = "1" ), 2, IF( AND( $BI$257 = "1", $BJ$257 = "2" ), 3, 4 ) ) )</f>
        <v>1</v>
      </c>
    </row>
    <row r="258" spans="60:63" x14ac:dyDescent="0.2">
      <c r="BH258" s="72">
        <v>0.89883760596385365</v>
      </c>
      <c r="BI258" t="str">
        <f>"2"</f>
        <v>2</v>
      </c>
      <c r="BJ258" t="str">
        <f xml:space="preserve"> IF($BH$258 &gt;= $G$88, "2","1")</f>
        <v>2</v>
      </c>
      <c r="BK258">
        <f xml:space="preserve"> IF( AND( $BI$258 = "2", $BJ$258 = "2" ), 1, IF( AND( $BI$258 = "2", $BJ$258 = "1" ), 2, IF( AND( $BI$258 = "1", $BJ$258 = "2" ), 3, 4 ) ) )</f>
        <v>1</v>
      </c>
    </row>
    <row r="259" spans="60:63" x14ac:dyDescent="0.2">
      <c r="BH259" s="72">
        <v>0.94605423894675444</v>
      </c>
      <c r="BI259" t="str">
        <f>"2"</f>
        <v>2</v>
      </c>
      <c r="BJ259" t="str">
        <f xml:space="preserve"> IF($BH$259 &gt;= $G$88, "2","1")</f>
        <v>2</v>
      </c>
      <c r="BK259">
        <f xml:space="preserve"> IF( AND( $BI$259 = "2", $BJ$259 = "2" ), 1, IF( AND( $BI$259 = "2", $BJ$259 = "1" ), 2, IF( AND( $BI$259 = "1", $BJ$259 = "2" ), 3, 4 ) ) )</f>
        <v>1</v>
      </c>
    </row>
    <row r="260" spans="60:63" x14ac:dyDescent="0.2">
      <c r="BH260" s="72">
        <v>0.66475321190208736</v>
      </c>
      <c r="BI260" t="str">
        <f>"2"</f>
        <v>2</v>
      </c>
      <c r="BJ260" t="str">
        <f xml:space="preserve"> IF($BH$260 &gt;= $G$88, "2","1")</f>
        <v>2</v>
      </c>
      <c r="BK260">
        <f xml:space="preserve"> IF( AND( $BI$260 = "2", $BJ$260 = "2" ), 1, IF( AND( $BI$260 = "2", $BJ$260 = "1" ), 2, IF( AND( $BI$260 = "1", $BJ$260 = "2" ), 3, 4 ) ) )</f>
        <v>1</v>
      </c>
    </row>
    <row r="261" spans="60:63" x14ac:dyDescent="0.2">
      <c r="BH261" s="72">
        <v>0.95482767235849375</v>
      </c>
      <c r="BI261" t="str">
        <f>"2"</f>
        <v>2</v>
      </c>
      <c r="BJ261" t="str">
        <f xml:space="preserve"> IF($BH$261 &gt;= $G$88, "2","1")</f>
        <v>2</v>
      </c>
      <c r="BK261">
        <f xml:space="preserve"> IF( AND( $BI$261 = "2", $BJ$261 = "2" ), 1, IF( AND( $BI$261 = "2", $BJ$261 = "1" ), 2, IF( AND( $BI$261 = "1", $BJ$261 = "2" ), 3, 4 ) ) )</f>
        <v>1</v>
      </c>
    </row>
    <row r="262" spans="60:63" x14ac:dyDescent="0.2">
      <c r="BH262" s="72">
        <v>0.95294517703422632</v>
      </c>
      <c r="BI262" t="str">
        <f>"2"</f>
        <v>2</v>
      </c>
      <c r="BJ262" t="str">
        <f xml:space="preserve"> IF($BH$262 &gt;= $G$88, "2","1")</f>
        <v>2</v>
      </c>
      <c r="BK262">
        <f xml:space="preserve"> IF( AND( $BI$262 = "2", $BJ$262 = "2" ), 1, IF( AND( $BI$262 = "2", $BJ$262 = "1" ), 2, IF( AND( $BI$262 = "1", $BJ$262 = "2" ), 3, 4 ) ) )</f>
        <v>1</v>
      </c>
    </row>
    <row r="263" spans="60:63" x14ac:dyDescent="0.2">
      <c r="BH263" s="72">
        <v>0.9222864595397805</v>
      </c>
      <c r="BI263" t="str">
        <f>"2"</f>
        <v>2</v>
      </c>
      <c r="BJ263" t="str">
        <f xml:space="preserve"> IF($BH$263 &gt;= $G$88, "2","1")</f>
        <v>2</v>
      </c>
      <c r="BK263">
        <f xml:space="preserve"> IF( AND( $BI$263 = "2", $BJ$263 = "2" ), 1, IF( AND( $BI$263 = "2", $BJ$263 = "1" ), 2, IF( AND( $BI$263 = "1", $BJ$263 = "2" ), 3, 4 ) ) )</f>
        <v>1</v>
      </c>
    </row>
    <row r="264" spans="60:63" x14ac:dyDescent="0.2">
      <c r="BH264" s="72">
        <v>0.44519905119145081</v>
      </c>
      <c r="BI264" t="str">
        <f>"2"</f>
        <v>2</v>
      </c>
      <c r="BJ264" t="str">
        <f xml:space="preserve"> IF($BH$264 &gt;= $G$88, "2","1")</f>
        <v>1</v>
      </c>
      <c r="BK264">
        <f xml:space="preserve"> IF( AND( $BI$264 = "2", $BJ$264 = "2" ), 1, IF( AND( $BI$264 = "2", $BJ$264 = "1" ), 2, IF( AND( $BI$264 = "1", $BJ$264 = "2" ), 3, 4 ) ) )</f>
        <v>2</v>
      </c>
    </row>
    <row r="265" spans="60:63" x14ac:dyDescent="0.2">
      <c r="BH265" s="72">
        <v>0.8440704174868936</v>
      </c>
      <c r="BI265" t="str">
        <f>"2"</f>
        <v>2</v>
      </c>
      <c r="BJ265" t="str">
        <f xml:space="preserve"> IF($BH$265 &gt;= $G$88, "2","1")</f>
        <v>2</v>
      </c>
      <c r="BK265">
        <f xml:space="preserve"> IF( AND( $BI$265 = "2", $BJ$265 = "2" ), 1, IF( AND( $BI$265 = "2", $BJ$265 = "1" ), 2, IF( AND( $BI$265 = "1", $BJ$265 = "2" ), 3, 4 ) ) )</f>
        <v>1</v>
      </c>
    </row>
    <row r="266" spans="60:63" x14ac:dyDescent="0.2">
      <c r="BH266" s="72">
        <v>0.2974909075566925</v>
      </c>
      <c r="BI266" t="str">
        <f>"2"</f>
        <v>2</v>
      </c>
      <c r="BJ266" t="str">
        <f xml:space="preserve"> IF($BH$266 &gt;= $G$88, "2","1")</f>
        <v>1</v>
      </c>
      <c r="BK266">
        <f xml:space="preserve"> IF( AND( $BI$266 = "2", $BJ$266 = "2" ), 1, IF( AND( $BI$266 = "2", $BJ$266 = "1" ), 2, IF( AND( $BI$266 = "1", $BJ$266 = "2" ), 3, 4 ) ) )</f>
        <v>2</v>
      </c>
    </row>
    <row r="267" spans="60:63" x14ac:dyDescent="0.2">
      <c r="BH267" s="72">
        <v>0.79442192760198249</v>
      </c>
      <c r="BI267" t="str">
        <f>"2"</f>
        <v>2</v>
      </c>
      <c r="BJ267" t="str">
        <f xml:space="preserve"> IF($BH$267 &gt;= $G$88, "2","1")</f>
        <v>2</v>
      </c>
      <c r="BK267">
        <f xml:space="preserve"> IF( AND( $BI$267 = "2", $BJ$267 = "2" ), 1, IF( AND( $BI$267 = "2", $BJ$267 = "1" ), 2, IF( AND( $BI$267 = "1", $BJ$267 = "2" ), 3, 4 ) ) )</f>
        <v>1</v>
      </c>
    </row>
    <row r="268" spans="60:63" x14ac:dyDescent="0.2">
      <c r="BH268" s="72">
        <v>0.79967826113759111</v>
      </c>
      <c r="BI268" t="str">
        <f>"2"</f>
        <v>2</v>
      </c>
      <c r="BJ268" t="str">
        <f xml:space="preserve"> IF($BH$268 &gt;= $G$88, "2","1")</f>
        <v>2</v>
      </c>
      <c r="BK268">
        <f xml:space="preserve"> IF( AND( $BI$268 = "2", $BJ$268 = "2" ), 1, IF( AND( $BI$268 = "2", $BJ$268 = "1" ), 2, IF( AND( $BI$268 = "1", $BJ$268 = "2" ), 3, 4 ) ) )</f>
        <v>1</v>
      </c>
    </row>
    <row r="269" spans="60:63" x14ac:dyDescent="0.2">
      <c r="BH269" s="72">
        <v>0.75030115534343589</v>
      </c>
      <c r="BI269" t="str">
        <f>"2"</f>
        <v>2</v>
      </c>
      <c r="BJ269" t="str">
        <f xml:space="preserve"> IF($BH$269 &gt;= $G$88, "2","1")</f>
        <v>2</v>
      </c>
      <c r="BK269">
        <f xml:space="preserve"> IF( AND( $BI$269 = "2", $BJ$269 = "2" ), 1, IF( AND( $BI$269 = "2", $BJ$269 = "1" ), 2, IF( AND( $BI$269 = "1", $BJ$269 = "2" ), 3, 4 ) ) )</f>
        <v>1</v>
      </c>
    </row>
    <row r="270" spans="60:63" x14ac:dyDescent="0.2">
      <c r="BH270" s="72">
        <v>0.89884231212337196</v>
      </c>
      <c r="BI270" t="str">
        <f>"2"</f>
        <v>2</v>
      </c>
      <c r="BJ270" t="str">
        <f xml:space="preserve"> IF($BH$270 &gt;= $G$88, "2","1")</f>
        <v>2</v>
      </c>
      <c r="BK270">
        <f xml:space="preserve"> IF( AND( $BI$270 = "2", $BJ$270 = "2" ), 1, IF( AND( $BI$270 = "2", $BJ$270 = "1" ), 2, IF( AND( $BI$270 = "1", $BJ$270 = "2" ), 3, 4 ) ) )</f>
        <v>1</v>
      </c>
    </row>
    <row r="271" spans="60:63" x14ac:dyDescent="0.2">
      <c r="BH271" s="72">
        <v>0.73999302502109543</v>
      </c>
      <c r="BI271" t="str">
        <f>"2"</f>
        <v>2</v>
      </c>
      <c r="BJ271" t="str">
        <f xml:space="preserve"> IF($BH$271 &gt;= $G$88, "2","1")</f>
        <v>2</v>
      </c>
      <c r="BK271">
        <f xml:space="preserve"> IF( AND( $BI$271 = "2", $BJ$271 = "2" ), 1, IF( AND( $BI$271 = "2", $BJ$271 = "1" ), 2, IF( AND( $BI$271 = "1", $BJ$271 = "2" ), 3, 4 ) ) )</f>
        <v>1</v>
      </c>
    </row>
    <row r="272" spans="60:63" x14ac:dyDescent="0.2">
      <c r="BH272" s="72">
        <v>0.89884231212337196</v>
      </c>
      <c r="BI272" t="str">
        <f>"2"</f>
        <v>2</v>
      </c>
      <c r="BJ272" t="str">
        <f xml:space="preserve"> IF($BH$272 &gt;= $G$88, "2","1")</f>
        <v>2</v>
      </c>
      <c r="BK272">
        <f xml:space="preserve"> IF( AND( $BI$272 = "2", $BJ$272 = "2" ), 1, IF( AND( $BI$272 = "2", $BJ$272 = "1" ), 2, IF( AND( $BI$272 = "1", $BJ$272 = "2" ), 3, 4 ) ) )</f>
        <v>1</v>
      </c>
    </row>
    <row r="273" spans="60:63" x14ac:dyDescent="0.2">
      <c r="BH273" s="72">
        <v>0.81752223202201346</v>
      </c>
      <c r="BI273" t="str">
        <f>"2"</f>
        <v>2</v>
      </c>
      <c r="BJ273" t="str">
        <f xml:space="preserve"> IF($BH$273 &gt;= $G$88, "2","1")</f>
        <v>2</v>
      </c>
      <c r="BK273">
        <f xml:space="preserve"> IF( AND( $BI$273 = "2", $BJ$273 = "2" ), 1, IF( AND( $BI$273 = "2", $BJ$273 = "1" ), 2, IF( AND( $BI$273 = "1", $BJ$273 = "2" ), 3, 4 ) ) )</f>
        <v>1</v>
      </c>
    </row>
    <row r="274" spans="60:63" x14ac:dyDescent="0.2">
      <c r="BH274" s="72">
        <v>0.91725951092900593</v>
      </c>
      <c r="BI274" t="str">
        <f>"2"</f>
        <v>2</v>
      </c>
      <c r="BJ274" t="str">
        <f xml:space="preserve"> IF($BH$274 &gt;= $G$88, "2","1")</f>
        <v>2</v>
      </c>
      <c r="BK274">
        <f xml:space="preserve"> IF( AND( $BI$274 = "2", $BJ$274 = "2" ), 1, IF( AND( $BI$274 = "2", $BJ$274 = "1" ), 2, IF( AND( $BI$274 = "1", $BJ$274 = "2" ), 3, 4 ) ) )</f>
        <v>1</v>
      </c>
    </row>
    <row r="275" spans="60:63" x14ac:dyDescent="0.2">
      <c r="BH275" s="72">
        <v>0.86138970806673254</v>
      </c>
      <c r="BI275" t="str">
        <f>"2"</f>
        <v>2</v>
      </c>
      <c r="BJ275" t="str">
        <f xml:space="preserve"> IF($BH$275 &gt;= $G$88, "2","1")</f>
        <v>2</v>
      </c>
      <c r="BK275">
        <f xml:space="preserve"> IF( AND( $BI$275 = "2", $BJ$275 = "2" ), 1, IF( AND( $BI$275 = "2", $BJ$275 = "1" ), 2, IF( AND( $BI$275 = "1", $BJ$275 = "2" ), 3, 4 ) ) )</f>
        <v>1</v>
      </c>
    </row>
    <row r="276" spans="60:63" x14ac:dyDescent="0.2">
      <c r="BH276" s="72">
        <v>0.82938939609005302</v>
      </c>
      <c r="BI276" t="str">
        <f>"2"</f>
        <v>2</v>
      </c>
      <c r="BJ276" t="str">
        <f xml:space="preserve"> IF($BH$276 &gt;= $G$88, "2","1")</f>
        <v>2</v>
      </c>
      <c r="BK276">
        <f xml:space="preserve"> IF( AND( $BI$276 = "2", $BJ$276 = "2" ), 1, IF( AND( $BI$276 = "2", $BJ$276 = "1" ), 2, IF( AND( $BI$276 = "1", $BJ$276 = "2" ), 3, 4 ) ) )</f>
        <v>1</v>
      </c>
    </row>
    <row r="277" spans="60:63" x14ac:dyDescent="0.2">
      <c r="BH277" s="72">
        <v>0.89579910743198199</v>
      </c>
      <c r="BI277" t="str">
        <f>"2"</f>
        <v>2</v>
      </c>
      <c r="BJ277" t="str">
        <f xml:space="preserve"> IF($BH$277 &gt;= $G$88, "2","1")</f>
        <v>2</v>
      </c>
      <c r="BK277">
        <f xml:space="preserve"> IF( AND( $BI$277 = "2", $BJ$277 = "2" ), 1, IF( AND( $BI$277 = "2", $BJ$277 = "1" ), 2, IF( AND( $BI$277 = "1", $BJ$277 = "2" ), 3, 4 ) ) )</f>
        <v>1</v>
      </c>
    </row>
    <row r="278" spans="60:63" x14ac:dyDescent="0.2">
      <c r="BH278" s="72">
        <v>0.73353734606442145</v>
      </c>
      <c r="BI278" t="str">
        <f>"2"</f>
        <v>2</v>
      </c>
      <c r="BJ278" t="str">
        <f xml:space="preserve"> IF($BH$278 &gt;= $G$88, "2","1")</f>
        <v>2</v>
      </c>
      <c r="BK278">
        <f xml:space="preserve"> IF( AND( $BI$278 = "2", $BJ$278 = "2" ), 1, IF( AND( $BI$278 = "2", $BJ$278 = "1" ), 2, IF( AND( $BI$278 = "1", $BJ$278 = "2" ), 3, 4 ) ) )</f>
        <v>1</v>
      </c>
    </row>
    <row r="279" spans="60:63" x14ac:dyDescent="0.2">
      <c r="BH279" s="72">
        <v>0.89884231212337196</v>
      </c>
      <c r="BI279" t="str">
        <f>"2"</f>
        <v>2</v>
      </c>
      <c r="BJ279" t="str">
        <f xml:space="preserve"> IF($BH$279 &gt;= $G$88, "2","1")</f>
        <v>2</v>
      </c>
      <c r="BK279">
        <f xml:space="preserve"> IF( AND( $BI$279 = "2", $BJ$279 = "2" ), 1, IF( AND( $BI$279 = "2", $BJ$279 = "1" ), 2, IF( AND( $BI$279 = "1", $BJ$279 = "2" ), 3, 4 ) ) )</f>
        <v>1</v>
      </c>
    </row>
    <row r="280" spans="60:63" x14ac:dyDescent="0.2">
      <c r="BH280" s="72">
        <v>0.35142346806779912</v>
      </c>
      <c r="BI280" t="str">
        <f>"2"</f>
        <v>2</v>
      </c>
      <c r="BJ280" t="str">
        <f xml:space="preserve"> IF($BH$280 &gt;= $G$88, "2","1")</f>
        <v>1</v>
      </c>
      <c r="BK280">
        <f xml:space="preserve"> IF( AND( $BI$280 = "2", $BJ$280 = "2" ), 1, IF( AND( $BI$280 = "2", $BJ$280 = "1" ), 2, IF( AND( $BI$280 = "1", $BJ$280 = "2" ), 3, 4 ) ) )</f>
        <v>2</v>
      </c>
    </row>
    <row r="281" spans="60:63" x14ac:dyDescent="0.2">
      <c r="BH281" s="72">
        <v>0.81966122037364586</v>
      </c>
      <c r="BI281" t="str">
        <f>"2"</f>
        <v>2</v>
      </c>
      <c r="BJ281" t="str">
        <f xml:space="preserve"> IF($BH$281 &gt;= $G$88, "2","1")</f>
        <v>2</v>
      </c>
      <c r="BK281">
        <f xml:space="preserve"> IF( AND( $BI$281 = "2", $BJ$281 = "2" ), 1, IF( AND( $BI$281 = "2", $BJ$281 = "1" ), 2, IF( AND( $BI$281 = "1", $BJ$281 = "2" ), 3, 4 ) ) )</f>
        <v>1</v>
      </c>
    </row>
    <row r="282" spans="60:63" x14ac:dyDescent="0.2">
      <c r="BH282" s="72">
        <v>0.77346078328048429</v>
      </c>
      <c r="BI282" t="str">
        <f>"2"</f>
        <v>2</v>
      </c>
      <c r="BJ282" t="str">
        <f xml:space="preserve"> IF($BH$282 &gt;= $G$88, "2","1")</f>
        <v>2</v>
      </c>
      <c r="BK282">
        <f xml:space="preserve"> IF( AND( $BI$282 = "2", $BJ$282 = "2" ), 1, IF( AND( $BI$282 = "2", $BJ$282 = "1" ), 2, IF( AND( $BI$282 = "1", $BJ$282 = "2" ), 3, 4 ) ) )</f>
        <v>1</v>
      </c>
    </row>
    <row r="283" spans="60:63" x14ac:dyDescent="0.2">
      <c r="BH283" s="72">
        <v>0.44966528841109343</v>
      </c>
      <c r="BI283" t="str">
        <f>"2"</f>
        <v>2</v>
      </c>
      <c r="BJ283" t="str">
        <f xml:space="preserve"> IF($BH$283 &gt;= $G$88, "2","1")</f>
        <v>1</v>
      </c>
      <c r="BK283">
        <f xml:space="preserve"> IF( AND( $BI$283 = "2", $BJ$283 = "2" ), 1, IF( AND( $BI$283 = "2", $BJ$283 = "1" ), 2, IF( AND( $BI$283 = "1", $BJ$283 = "2" ), 3, 4 ) ) )</f>
        <v>2</v>
      </c>
    </row>
    <row r="284" spans="60:63" x14ac:dyDescent="0.2">
      <c r="BH284" s="72">
        <v>0.55593764507707955</v>
      </c>
      <c r="BI284" t="str">
        <f>"2"</f>
        <v>2</v>
      </c>
      <c r="BJ284" t="str">
        <f xml:space="preserve"> IF($BH$284 &gt;= $G$88, "2","1")</f>
        <v>2</v>
      </c>
      <c r="BK284">
        <f xml:space="preserve"> IF( AND( $BI$284 = "2", $BJ$284 = "2" ), 1, IF( AND( $BI$284 = "2", $BJ$284 = "1" ), 2, IF( AND( $BI$284 = "1", $BJ$284 = "2" ), 3, 4 ) ) )</f>
        <v>1</v>
      </c>
    </row>
    <row r="285" spans="60:63" x14ac:dyDescent="0.2">
      <c r="BH285" s="72">
        <v>0.58182584674877214</v>
      </c>
      <c r="BI285" t="str">
        <f>"2"</f>
        <v>2</v>
      </c>
      <c r="BJ285" t="str">
        <f xml:space="preserve"> IF($BH$285 &gt;= $G$88, "2","1")</f>
        <v>2</v>
      </c>
      <c r="BK285">
        <f xml:space="preserve"> IF( AND( $BI$285 = "2", $BJ$285 = "2" ), 1, IF( AND( $BI$285 = "2", $BJ$285 = "1" ), 2, IF( AND( $BI$285 = "1", $BJ$285 = "2" ), 3, 4 ) ) )</f>
        <v>1</v>
      </c>
    </row>
    <row r="286" spans="60:63" x14ac:dyDescent="0.2">
      <c r="BH286" s="72">
        <v>0.92338455697835109</v>
      </c>
      <c r="BI286" t="str">
        <f>"2"</f>
        <v>2</v>
      </c>
      <c r="BJ286" t="str">
        <f xml:space="preserve"> IF($BH$286 &gt;= $G$88, "2","1")</f>
        <v>2</v>
      </c>
      <c r="BK286">
        <f xml:space="preserve"> IF( AND( $BI$286 = "2", $BJ$286 = "2" ), 1, IF( AND( $BI$286 = "2", $BJ$286 = "1" ), 2, IF( AND( $BI$286 = "1", $BJ$286 = "2" ), 3, 4 ) ) )</f>
        <v>1</v>
      </c>
    </row>
    <row r="287" spans="60:63" x14ac:dyDescent="0.2">
      <c r="BH287" s="72">
        <v>0.74226584720968958</v>
      </c>
      <c r="BI287" t="str">
        <f>"2"</f>
        <v>2</v>
      </c>
      <c r="BJ287" t="str">
        <f xml:space="preserve"> IF($BH$287 &gt;= $G$88, "2","1")</f>
        <v>2</v>
      </c>
      <c r="BK287">
        <f xml:space="preserve"> IF( AND( $BI$287 = "2", $BJ$287 = "2" ), 1, IF( AND( $BI$287 = "2", $BJ$287 = "1" ), 2, IF( AND( $BI$287 = "1", $BJ$287 = "2" ), 3, 4 ) ) )</f>
        <v>1</v>
      </c>
    </row>
    <row r="288" spans="60:63" x14ac:dyDescent="0.2">
      <c r="BH288" s="72">
        <v>0.63636065528189545</v>
      </c>
      <c r="BI288" t="str">
        <f>"2"</f>
        <v>2</v>
      </c>
      <c r="BJ288" t="str">
        <f xml:space="preserve"> IF($BH$288 &gt;= $G$88, "2","1")</f>
        <v>2</v>
      </c>
      <c r="BK288">
        <f xml:space="preserve"> IF( AND( $BI$288 = "2", $BJ$288 = "2" ), 1, IF( AND( $BI$288 = "2", $BJ$288 = "1" ), 2, IF( AND( $BI$288 = "1", $BJ$288 = "2" ), 3, 4 ) ) )</f>
        <v>1</v>
      </c>
    </row>
    <row r="289" spans="60:63" x14ac:dyDescent="0.2">
      <c r="BH289" s="72">
        <v>0.44252226204426998</v>
      </c>
      <c r="BI289" t="str">
        <f>"2"</f>
        <v>2</v>
      </c>
      <c r="BJ289" t="str">
        <f xml:space="preserve"> IF($BH$289 &gt;= $G$88, "2","1")</f>
        <v>1</v>
      </c>
      <c r="BK289">
        <f xml:space="preserve"> IF( AND( $BI$289 = "2", $BJ$289 = "2" ), 1, IF( AND( $BI$289 = "2", $BJ$289 = "1" ), 2, IF( AND( $BI$289 = "1", $BJ$289 = "2" ), 3, 4 ) ) )</f>
        <v>2</v>
      </c>
    </row>
    <row r="290" spans="60:63" x14ac:dyDescent="0.2">
      <c r="BH290" s="72">
        <v>0.75789881960253958</v>
      </c>
      <c r="BI290" t="str">
        <f>"2"</f>
        <v>2</v>
      </c>
      <c r="BJ290" t="str">
        <f xml:space="preserve"> IF($BH$290 &gt;= $G$88, "2","1")</f>
        <v>2</v>
      </c>
      <c r="BK290">
        <f xml:space="preserve"> IF( AND( $BI$290 = "2", $BJ$290 = "2" ), 1, IF( AND( $BI$290 = "2", $BJ$290 = "1" ), 2, IF( AND( $BI$290 = "1", $BJ$290 = "2" ), 3, 4 ) ) )</f>
        <v>1</v>
      </c>
    </row>
    <row r="291" spans="60:63" x14ac:dyDescent="0.2">
      <c r="BH291" s="72">
        <v>0.23962976116874368</v>
      </c>
      <c r="BI291" t="str">
        <f>"1"</f>
        <v>1</v>
      </c>
      <c r="BJ291" t="str">
        <f xml:space="preserve"> IF($BH$291 &gt;= $G$88, "2","1")</f>
        <v>1</v>
      </c>
      <c r="BK291">
        <f xml:space="preserve"> IF( AND( $BI$291 = "2", $BJ$291 = "2" ), 1, IF( AND( $BI$291 = "2", $BJ$291 = "1" ), 2, IF( AND( $BI$291 = "1", $BJ$291 = "2" ), 3, 4 ) ) )</f>
        <v>4</v>
      </c>
    </row>
    <row r="292" spans="60:63" x14ac:dyDescent="0.2">
      <c r="BH292" s="72">
        <v>0.93131191005650626</v>
      </c>
      <c r="BI292" t="str">
        <f>"2"</f>
        <v>2</v>
      </c>
      <c r="BJ292" t="str">
        <f xml:space="preserve"> IF($BH$292 &gt;= $G$88, "2","1")</f>
        <v>2</v>
      </c>
      <c r="BK292">
        <f xml:space="preserve"> IF( AND( $BI$292 = "2", $BJ$292 = "2" ), 1, IF( AND( $BI$292 = "2", $BJ$292 = "1" ), 2, IF( AND( $BI$292 = "1", $BJ$292 = "2" ), 3, 4 ) ) )</f>
        <v>1</v>
      </c>
    </row>
    <row r="293" spans="60:63" x14ac:dyDescent="0.2">
      <c r="BH293" s="72">
        <v>0.79113117280487122</v>
      </c>
      <c r="BI293" t="str">
        <f>"2"</f>
        <v>2</v>
      </c>
      <c r="BJ293" t="str">
        <f xml:space="preserve"> IF($BH$293 &gt;= $G$88, "2","1")</f>
        <v>2</v>
      </c>
      <c r="BK293">
        <f xml:space="preserve"> IF( AND( $BI$293 = "2", $BJ$293 = "2" ), 1, IF( AND( $BI$293 = "2", $BJ$293 = "1" ), 2, IF( AND( $BI$293 = "1", $BJ$293 = "2" ), 3, 4 ) ) )</f>
        <v>1</v>
      </c>
    </row>
    <row r="294" spans="60:63" x14ac:dyDescent="0.2">
      <c r="BH294" s="72">
        <v>0.92200900331209557</v>
      </c>
      <c r="BI294" t="str">
        <f>"2"</f>
        <v>2</v>
      </c>
      <c r="BJ294" t="str">
        <f xml:space="preserve"> IF($BH$294 &gt;= $G$88, "2","1")</f>
        <v>2</v>
      </c>
      <c r="BK294">
        <f xml:space="preserve"> IF( AND( $BI$294 = "2", $BJ$294 = "2" ), 1, IF( AND( $BI$294 = "2", $BJ$294 = "1" ), 2, IF( AND( $BI$294 = "1", $BJ$294 = "2" ), 3, 4 ) ) )</f>
        <v>1</v>
      </c>
    </row>
    <row r="295" spans="60:63" x14ac:dyDescent="0.2">
      <c r="BH295" s="72">
        <v>2.0961123035653291E-2</v>
      </c>
      <c r="BI295" t="str">
        <f>"1"</f>
        <v>1</v>
      </c>
      <c r="BJ295" t="str">
        <f xml:space="preserve"> IF($BH$295 &gt;= $G$88, "2","1")</f>
        <v>1</v>
      </c>
      <c r="BK295">
        <f xml:space="preserve"> IF( AND( $BI$295 = "2", $BJ$295 = "2" ), 1, IF( AND( $BI$295 = "2", $BJ$295 = "1" ), 2, IF( AND( $BI$295 = "1", $BJ$295 = "2" ), 3, 4 ) ) )</f>
        <v>4</v>
      </c>
    </row>
    <row r="296" spans="60:63" x14ac:dyDescent="0.2">
      <c r="BH296" s="72">
        <v>0.94308417474435147</v>
      </c>
      <c r="BI296" t="str">
        <f>"2"</f>
        <v>2</v>
      </c>
      <c r="BJ296" t="str">
        <f xml:space="preserve"> IF($BH$296 &gt;= $G$88, "2","1")</f>
        <v>2</v>
      </c>
      <c r="BK296">
        <f xml:space="preserve"> IF( AND( $BI$296 = "2", $BJ$296 = "2" ), 1, IF( AND( $BI$296 = "2", $BJ$296 = "1" ), 2, IF( AND( $BI$296 = "1", $BJ$296 = "2" ), 3, 4 ) ) )</f>
        <v>1</v>
      </c>
    </row>
    <row r="297" spans="60:63" x14ac:dyDescent="0.2">
      <c r="BH297" s="72">
        <v>0.6767881343599409</v>
      </c>
      <c r="BI297" t="str">
        <f>"2"</f>
        <v>2</v>
      </c>
      <c r="BJ297" t="str">
        <f xml:space="preserve"> IF($BH$297 &gt;= $G$88, "2","1")</f>
        <v>2</v>
      </c>
      <c r="BK297">
        <f xml:space="preserve"> IF( AND( $BI$297 = "2", $BJ$297 = "2" ), 1, IF( AND( $BI$297 = "2", $BJ$297 = "1" ), 2, IF( AND( $BI$297 = "1", $BJ$297 = "2" ), 3, 4 ) ) )</f>
        <v>1</v>
      </c>
    </row>
    <row r="298" spans="60:63" x14ac:dyDescent="0.2">
      <c r="BH298" s="72">
        <v>0.16189094004262142</v>
      </c>
      <c r="BI298" t="str">
        <f>"1"</f>
        <v>1</v>
      </c>
      <c r="BJ298" t="str">
        <f xml:space="preserve"> IF($BH$298 &gt;= $G$88, "2","1")</f>
        <v>1</v>
      </c>
      <c r="BK298">
        <f xml:space="preserve"> IF( AND( $BI$298 = "2", $BJ$298 = "2" ), 1, IF( AND( $BI$298 = "2", $BJ$298 = "1" ), 2, IF( AND( $BI$298 = "1", $BJ$298 = "2" ), 3, 4 ) ) )</f>
        <v>4</v>
      </c>
    </row>
    <row r="299" spans="60:63" x14ac:dyDescent="0.2">
      <c r="BH299" s="72">
        <v>3.1532533062688377E-2</v>
      </c>
      <c r="BI299" t="str">
        <f>"1"</f>
        <v>1</v>
      </c>
      <c r="BJ299" t="str">
        <f xml:space="preserve"> IF($BH$299 &gt;= $G$88, "2","1")</f>
        <v>1</v>
      </c>
      <c r="BK299">
        <f xml:space="preserve"> IF( AND( $BI$299 = "2", $BJ$299 = "2" ), 1, IF( AND( $BI$299 = "2", $BJ$299 = "1" ), 2, IF( AND( $BI$299 = "1", $BJ$299 = "2" ), 3, 4 ) ) )</f>
        <v>4</v>
      </c>
    </row>
    <row r="300" spans="60:63" x14ac:dyDescent="0.2">
      <c r="BH300" s="72">
        <v>4.5552936120167836E-2</v>
      </c>
      <c r="BI300" t="str">
        <f>"1"</f>
        <v>1</v>
      </c>
      <c r="BJ300" t="str">
        <f xml:space="preserve"> IF($BH$300 &gt;= $G$88, "2","1")</f>
        <v>1</v>
      </c>
      <c r="BK300">
        <f xml:space="preserve"> IF( AND( $BI$300 = "2", $BJ$300 = "2" ), 1, IF( AND( $BI$300 = "2", $BJ$300 = "1" ), 2, IF( AND( $BI$300 = "1", $BJ$300 = "2" ), 3, 4 ) ) )</f>
        <v>4</v>
      </c>
    </row>
    <row r="301" spans="60:63" x14ac:dyDescent="0.2">
      <c r="BH301" s="72">
        <v>5.7052397126456225E-2</v>
      </c>
      <c r="BI301" t="str">
        <f>"1"</f>
        <v>1</v>
      </c>
      <c r="BJ301" t="str">
        <f xml:space="preserve"> IF($BH$301 &gt;= $G$88, "2","1")</f>
        <v>1</v>
      </c>
      <c r="BK301">
        <f xml:space="preserve"> IF( AND( $BI$301 = "2", $BJ$301 = "2" ), 1, IF( AND( $BI$301 = "2", $BJ$301 = "1" ), 2, IF( AND( $BI$301 = "1", $BJ$301 = "2" ), 3, 4 ) ) )</f>
        <v>4</v>
      </c>
    </row>
    <row r="302" spans="60:63" x14ac:dyDescent="0.2">
      <c r="BH302" s="72">
        <v>7.1190061719708278E-2</v>
      </c>
      <c r="BI302" t="str">
        <f>"1"</f>
        <v>1</v>
      </c>
      <c r="BJ302" t="str">
        <f xml:space="preserve"> IF($BH$302 &gt;= $G$88, "2","1")</f>
        <v>1</v>
      </c>
      <c r="BK302">
        <f xml:space="preserve"> IF( AND( $BI$302 = "2", $BJ$302 = "2" ), 1, IF( AND( $BI$302 = "2", $BJ$302 = "1" ), 2, IF( AND( $BI$302 = "1", $BJ$302 = "2" ), 3, 4 ) ) )</f>
        <v>4</v>
      </c>
    </row>
    <row r="303" spans="60:63" x14ac:dyDescent="0.2">
      <c r="BH303" s="72">
        <v>0.67330265996762628</v>
      </c>
      <c r="BI303" t="str">
        <f>"2"</f>
        <v>2</v>
      </c>
      <c r="BJ303" t="str">
        <f xml:space="preserve"> IF($BH$303 &gt;= $G$88, "2","1")</f>
        <v>2</v>
      </c>
      <c r="BK303">
        <f xml:space="preserve"> IF( AND( $BI$303 = "2", $BJ$303 = "2" ), 1, IF( AND( $BI$303 = "2", $BJ$303 = "1" ), 2, IF( AND( $BI$303 = "1", $BJ$303 = "2" ), 3, 4 ) ) )</f>
        <v>1</v>
      </c>
    </row>
    <row r="304" spans="60:63" x14ac:dyDescent="0.2">
      <c r="BH304" s="72">
        <v>6.5357977293660857E-2</v>
      </c>
      <c r="BI304" t="str">
        <f>"1"</f>
        <v>1</v>
      </c>
      <c r="BJ304" t="str">
        <f xml:space="preserve"> IF($BH$304 &gt;= $G$88, "2","1")</f>
        <v>1</v>
      </c>
      <c r="BK304">
        <f xml:space="preserve"> IF( AND( $BI$304 = "2", $BJ$304 = "2" ), 1, IF( AND( $BI$304 = "2", $BJ$304 = "1" ), 2, IF( AND( $BI$304 = "1", $BJ$304 = "2" ), 3, 4 ) ) )</f>
        <v>4</v>
      </c>
    </row>
    <row r="305" spans="60:63" x14ac:dyDescent="0.2">
      <c r="BH305" s="72">
        <v>0.61270117791528844</v>
      </c>
      <c r="BI305" t="str">
        <f>"2"</f>
        <v>2</v>
      </c>
      <c r="BJ305" t="str">
        <f xml:space="preserve"> IF($BH$305 &gt;= $G$88, "2","1")</f>
        <v>2</v>
      </c>
      <c r="BK305">
        <f xml:space="preserve"> IF( AND( $BI$305 = "2", $BJ$305 = "2" ), 1, IF( AND( $BI$305 = "2", $BJ$305 = "1" ), 2, IF( AND( $BI$305 = "1", $BJ$305 = "2" ), 3, 4 ) ) )</f>
        <v>1</v>
      </c>
    </row>
    <row r="306" spans="60:63" x14ac:dyDescent="0.2">
      <c r="BH306" s="72">
        <v>0.56220190444748275</v>
      </c>
      <c r="BI306" t="str">
        <f>"2"</f>
        <v>2</v>
      </c>
      <c r="BJ306" t="str">
        <f xml:space="preserve"> IF($BH$306 &gt;= $G$88, "2","1")</f>
        <v>2</v>
      </c>
      <c r="BK306">
        <f xml:space="preserve"> IF( AND( $BI$306 = "2", $BJ$306 = "2" ), 1, IF( AND( $BI$306 = "2", $BJ$306 = "1" ), 2, IF( AND( $BI$306 = "1", $BJ$306 = "2" ), 3, 4 ) ) )</f>
        <v>1</v>
      </c>
    </row>
    <row r="307" spans="60:63" x14ac:dyDescent="0.2">
      <c r="BH307" s="72">
        <v>0.90270407782875473</v>
      </c>
      <c r="BI307" t="str">
        <f>"2"</f>
        <v>2</v>
      </c>
      <c r="BJ307" t="str">
        <f xml:space="preserve"> IF($BH$307 &gt;= $G$88, "2","1")</f>
        <v>2</v>
      </c>
      <c r="BK307">
        <f xml:space="preserve"> IF( AND( $BI$307 = "2", $BJ$307 = "2" ), 1, IF( AND( $BI$307 = "2", $BJ$307 = "1" ), 2, IF( AND( $BI$307 = "1", $BJ$307 = "2" ), 3, 4 ) ) )</f>
        <v>1</v>
      </c>
    </row>
    <row r="308" spans="60:63" x14ac:dyDescent="0.2">
      <c r="BH308" s="72">
        <v>0.91358396192399371</v>
      </c>
      <c r="BI308" t="str">
        <f>"2"</f>
        <v>2</v>
      </c>
      <c r="BJ308" t="str">
        <f xml:space="preserve"> IF($BH$308 &gt;= $G$88, "2","1")</f>
        <v>2</v>
      </c>
      <c r="BK308">
        <f xml:space="preserve"> IF( AND( $BI$308 = "2", $BJ$308 = "2" ), 1, IF( AND( $BI$308 = "2", $BJ$308 = "1" ), 2, IF( AND( $BI$308 = "1", $BJ$308 = "2" ), 3, 4 ) ) )</f>
        <v>1</v>
      </c>
    </row>
    <row r="309" spans="60:63" x14ac:dyDescent="0.2">
      <c r="BH309" s="72">
        <v>0.18642503535585137</v>
      </c>
      <c r="BI309" t="str">
        <f>"1"</f>
        <v>1</v>
      </c>
      <c r="BJ309" t="str">
        <f xml:space="preserve"> IF($BH$309 &gt;= $G$88, "2","1")</f>
        <v>1</v>
      </c>
      <c r="BK309">
        <f xml:space="preserve"> IF( AND( $BI$309 = "2", $BJ$309 = "2" ), 1, IF( AND( $BI$309 = "2", $BJ$309 = "1" ), 2, IF( AND( $BI$309 = "1", $BJ$309 = "2" ), 3, 4 ) ) )</f>
        <v>4</v>
      </c>
    </row>
    <row r="310" spans="60:63" x14ac:dyDescent="0.2">
      <c r="BH310" s="72">
        <v>0.8792817765077473</v>
      </c>
      <c r="BI310" t="str">
        <f>"2"</f>
        <v>2</v>
      </c>
      <c r="BJ310" t="str">
        <f xml:space="preserve"> IF($BH$310 &gt;= $G$88, "2","1")</f>
        <v>2</v>
      </c>
      <c r="BK310">
        <f xml:space="preserve"> IF( AND( $BI$310 = "2", $BJ$310 = "2" ), 1, IF( AND( $BI$310 = "2", $BJ$310 = "1" ), 2, IF( AND( $BI$310 = "1", $BJ$310 = "2" ), 3, 4 ) ) )</f>
        <v>1</v>
      </c>
    </row>
    <row r="311" spans="60:63" x14ac:dyDescent="0.2">
      <c r="BH311" s="72">
        <v>0.41308076674398431</v>
      </c>
      <c r="BI311" t="str">
        <f>"1"</f>
        <v>1</v>
      </c>
      <c r="BJ311" t="str">
        <f xml:space="preserve"> IF($BH$311 &gt;= $G$88, "2","1")</f>
        <v>1</v>
      </c>
      <c r="BK311">
        <f xml:space="preserve"> IF( AND( $BI$311 = "2", $BJ$311 = "2" ), 1, IF( AND( $BI$311 = "2", $BJ$311 = "1" ), 2, IF( AND( $BI$311 = "1", $BJ$311 = "2" ), 3, 4 ) ) )</f>
        <v>4</v>
      </c>
    </row>
    <row r="312" spans="60:63" x14ac:dyDescent="0.2">
      <c r="BH312" s="72">
        <v>0.87274684650495238</v>
      </c>
      <c r="BI312" t="str">
        <f>"2"</f>
        <v>2</v>
      </c>
      <c r="BJ312" t="str">
        <f xml:space="preserve"> IF($BH$312 &gt;= $G$88, "2","1")</f>
        <v>2</v>
      </c>
      <c r="BK312">
        <f xml:space="preserve"> IF( AND( $BI$312 = "2", $BJ$312 = "2" ), 1, IF( AND( $BI$312 = "2", $BJ$312 = "1" ), 2, IF( AND( $BI$312 = "1", $BJ$312 = "2" ), 3, 4 ) ) )</f>
        <v>1</v>
      </c>
    </row>
    <row r="313" spans="60:63" x14ac:dyDescent="0.2">
      <c r="BH313" s="72">
        <v>6.8335685757936082E-2</v>
      </c>
      <c r="BI313" t="str">
        <f>"1"</f>
        <v>1</v>
      </c>
      <c r="BJ313" t="str">
        <f xml:space="preserve"> IF($BH$313 &gt;= $G$88, "2","1")</f>
        <v>1</v>
      </c>
      <c r="BK313">
        <f xml:space="preserve"> IF( AND( $BI$313 = "2", $BJ$313 = "2" ), 1, IF( AND( $BI$313 = "2", $BJ$313 = "1" ), 2, IF( AND( $BI$313 = "1", $BJ$313 = "2" ), 3, 4 ) ) )</f>
        <v>4</v>
      </c>
    </row>
    <row r="314" spans="60:63" x14ac:dyDescent="0.2">
      <c r="BH314" s="72">
        <v>0.62834940206274181</v>
      </c>
      <c r="BI314" t="str">
        <f>"2"</f>
        <v>2</v>
      </c>
      <c r="BJ314" t="str">
        <f xml:space="preserve"> IF($BH$314 &gt;= $G$88, "2","1")</f>
        <v>2</v>
      </c>
      <c r="BK314">
        <f xml:space="preserve"> IF( AND( $BI$314 = "2", $BJ$314 = "2" ), 1, IF( AND( $BI$314 = "2", $BJ$314 = "1" ), 2, IF( AND( $BI$314 = "1", $BJ$314 = "2" ), 3, 4 ) ) )</f>
        <v>1</v>
      </c>
    </row>
    <row r="315" spans="60:63" x14ac:dyDescent="0.2">
      <c r="BH315" s="72">
        <v>0.47687589688216958</v>
      </c>
      <c r="BI315" t="str">
        <f>"2"</f>
        <v>2</v>
      </c>
      <c r="BJ315" t="str">
        <f xml:space="preserve"> IF($BH$315 &gt;= $G$88, "2","1")</f>
        <v>1</v>
      </c>
      <c r="BK315">
        <f xml:space="preserve"> IF( AND( $BI$315 = "2", $BJ$315 = "2" ), 1, IF( AND( $BI$315 = "2", $BJ$315 = "1" ), 2, IF( AND( $BI$315 = "1", $BJ$315 = "2" ), 3, 4 ) ) )</f>
        <v>2</v>
      </c>
    </row>
    <row r="316" spans="60:63" x14ac:dyDescent="0.2">
      <c r="BH316" s="72">
        <v>4.7794115046459806E-2</v>
      </c>
      <c r="BI316" t="str">
        <f>"1"</f>
        <v>1</v>
      </c>
      <c r="BJ316" t="str">
        <f xml:space="preserve"> IF($BH$316 &gt;= $G$88, "2","1")</f>
        <v>1</v>
      </c>
      <c r="BK316">
        <f xml:space="preserve"> IF( AND( $BI$316 = "2", $BJ$316 = "2" ), 1, IF( AND( $BI$316 = "2", $BJ$316 = "1" ), 2, IF( AND( $BI$316 = "1", $BJ$316 = "2" ), 3, 4 ) ) )</f>
        <v>4</v>
      </c>
    </row>
    <row r="317" spans="60:63" x14ac:dyDescent="0.2">
      <c r="BH317" s="72">
        <v>0.87986586980406123</v>
      </c>
      <c r="BI317" t="str">
        <f>"2"</f>
        <v>2</v>
      </c>
      <c r="BJ317" t="str">
        <f xml:space="preserve"> IF($BH$317 &gt;= $G$88, "2","1")</f>
        <v>2</v>
      </c>
      <c r="BK317">
        <f xml:space="preserve"> IF( AND( $BI$317 = "2", $BJ$317 = "2" ), 1, IF( AND( $BI$317 = "2", $BJ$317 = "1" ), 2, IF( AND( $BI$317 = "1", $BJ$317 = "2" ), 3, 4 ) ) )</f>
        <v>1</v>
      </c>
    </row>
    <row r="318" spans="60:63" x14ac:dyDescent="0.2">
      <c r="BH318" s="72">
        <v>0.45772366184805424</v>
      </c>
      <c r="BI318" t="str">
        <f>"2"</f>
        <v>2</v>
      </c>
      <c r="BJ318" t="str">
        <f xml:space="preserve"> IF($BH$318 &gt;= $G$88, "2","1")</f>
        <v>1</v>
      </c>
      <c r="BK318">
        <f xml:space="preserve"> IF( AND( $BI$318 = "2", $BJ$318 = "2" ), 1, IF( AND( $BI$318 = "2", $BJ$318 = "1" ), 2, IF( AND( $BI$318 = "1", $BJ$318 = "2" ), 3, 4 ) ) )</f>
        <v>2</v>
      </c>
    </row>
    <row r="319" spans="60:63" x14ac:dyDescent="0.2">
      <c r="BH319" s="72">
        <v>0.18084131561169395</v>
      </c>
      <c r="BI319" t="str">
        <f>"2"</f>
        <v>2</v>
      </c>
      <c r="BJ319" t="str">
        <f xml:space="preserve"> IF($BH$319 &gt;= $G$88, "2","1")</f>
        <v>1</v>
      </c>
      <c r="BK319">
        <f xml:space="preserve"> IF( AND( $BI$319 = "2", $BJ$319 = "2" ), 1, IF( AND( $BI$319 = "2", $BJ$319 = "1" ), 2, IF( AND( $BI$319 = "1", $BJ$319 = "2" ), 3, 4 ) ) )</f>
        <v>2</v>
      </c>
    </row>
    <row r="320" spans="60:63" x14ac:dyDescent="0.2">
      <c r="BH320" s="72">
        <v>0.88330247341010049</v>
      </c>
      <c r="BI320" t="str">
        <f>"2"</f>
        <v>2</v>
      </c>
      <c r="BJ320" t="str">
        <f xml:space="preserve"> IF($BH$320 &gt;= $G$88, "2","1")</f>
        <v>2</v>
      </c>
      <c r="BK320">
        <f xml:space="preserve"> IF( AND( $BI$320 = "2", $BJ$320 = "2" ), 1, IF( AND( $BI$320 = "2", $BJ$320 = "1" ), 2, IF( AND( $BI$320 = "1", $BJ$320 = "2" ), 3, 4 ) ) )</f>
        <v>1</v>
      </c>
    </row>
    <row r="321" spans="60:63" x14ac:dyDescent="0.2">
      <c r="BH321" s="72">
        <v>0.61002400448616056</v>
      </c>
      <c r="BI321" t="str">
        <f>"2"</f>
        <v>2</v>
      </c>
      <c r="BJ321" t="str">
        <f xml:space="preserve"> IF($BH$321 &gt;= $G$88, "2","1")</f>
        <v>2</v>
      </c>
      <c r="BK321">
        <f xml:space="preserve"> IF( AND( $BI$321 = "2", $BJ$321 = "2" ), 1, IF( AND( $BI$321 = "2", $BJ$321 = "1" ), 2, IF( AND( $BI$321 = "1", $BJ$321 = "2" ), 3, 4 ) ) )</f>
        <v>1</v>
      </c>
    </row>
    <row r="322" spans="60:63" x14ac:dyDescent="0.2">
      <c r="BH322" s="72">
        <v>0.72165006281757171</v>
      </c>
      <c r="BI322" t="str">
        <f>"2"</f>
        <v>2</v>
      </c>
      <c r="BJ322" t="str">
        <f xml:space="preserve"> IF($BH$322 &gt;= $G$88, "2","1")</f>
        <v>2</v>
      </c>
      <c r="BK322">
        <f xml:space="preserve"> IF( AND( $BI$322 = "2", $BJ$322 = "2" ), 1, IF( AND( $BI$322 = "2", $BJ$322 = "1" ), 2, IF( AND( $BI$322 = "1", $BJ$322 = "2" ), 3, 4 ) ) )</f>
        <v>1</v>
      </c>
    </row>
    <row r="323" spans="60:63" x14ac:dyDescent="0.2">
      <c r="BH323" s="72">
        <v>0.63436362950226288</v>
      </c>
      <c r="BI323" t="str">
        <f>"2"</f>
        <v>2</v>
      </c>
      <c r="BJ323" t="str">
        <f xml:space="preserve"> IF($BH$323 &gt;= $G$88, "2","1")</f>
        <v>2</v>
      </c>
      <c r="BK323">
        <f xml:space="preserve"> IF( AND( $BI$323 = "2", $BJ$323 = "2" ), 1, IF( AND( $BI$323 = "2", $BJ$323 = "1" ), 2, IF( AND( $BI$323 = "1", $BJ$323 = "2" ), 3, 4 ) ) )</f>
        <v>1</v>
      </c>
    </row>
    <row r="324" spans="60:63" x14ac:dyDescent="0.2">
      <c r="BH324" s="72">
        <v>0.1023510953645015</v>
      </c>
      <c r="BI324" t="str">
        <f>"1"</f>
        <v>1</v>
      </c>
      <c r="BJ324" t="str">
        <f xml:space="preserve"> IF($BH$324 &gt;= $G$88, "2","1")</f>
        <v>1</v>
      </c>
      <c r="BK324">
        <f xml:space="preserve"> IF( AND( $BI$324 = "2", $BJ$324 = "2" ), 1, IF( AND( $BI$324 = "2", $BJ$324 = "1" ), 2, IF( AND( $BI$324 = "1", $BJ$324 = "2" ), 3, 4 ) ) )</f>
        <v>4</v>
      </c>
    </row>
    <row r="325" spans="60:63" x14ac:dyDescent="0.2">
      <c r="BH325" s="72">
        <v>0.5038872065374127</v>
      </c>
      <c r="BI325" t="str">
        <f>"2"</f>
        <v>2</v>
      </c>
      <c r="BJ325" t="str">
        <f xml:space="preserve"> IF($BH$325 &gt;= $G$88, "2","1")</f>
        <v>2</v>
      </c>
      <c r="BK325">
        <f xml:space="preserve"> IF( AND( $BI$325 = "2", $BJ$325 = "2" ), 1, IF( AND( $BI$325 = "2", $BJ$325 = "1" ), 2, IF( AND( $BI$325 = "1", $BJ$325 = "2" ), 3, 4 ) ) )</f>
        <v>1</v>
      </c>
    </row>
    <row r="326" spans="60:63" x14ac:dyDescent="0.2">
      <c r="BH326" s="72">
        <v>0.11377249503927585</v>
      </c>
      <c r="BI326" t="str">
        <f>"1"</f>
        <v>1</v>
      </c>
      <c r="BJ326" t="str">
        <f xml:space="preserve"> IF($BH$326 &gt;= $G$88, "2","1")</f>
        <v>1</v>
      </c>
      <c r="BK326">
        <f xml:space="preserve"> IF( AND( $BI$326 = "2", $BJ$326 = "2" ), 1, IF( AND( $BI$326 = "2", $BJ$326 = "1" ), 2, IF( AND( $BI$326 = "1", $BJ$326 = "2" ), 3, 4 ) ) )</f>
        <v>4</v>
      </c>
    </row>
    <row r="327" spans="60:63" x14ac:dyDescent="0.2">
      <c r="BH327" s="72">
        <v>0.92744587356798547</v>
      </c>
      <c r="BI327" t="str">
        <f>"2"</f>
        <v>2</v>
      </c>
      <c r="BJ327" t="str">
        <f xml:space="preserve"> IF($BH$327 &gt;= $G$88, "2","1")</f>
        <v>2</v>
      </c>
      <c r="BK327">
        <f xml:space="preserve"> IF( AND( $BI$327 = "2", $BJ$327 = "2" ), 1, IF( AND( $BI$327 = "2", $BJ$327 = "1" ), 2, IF( AND( $BI$327 = "1", $BJ$327 = "2" ), 3, 4 ) ) )</f>
        <v>1</v>
      </c>
    </row>
    <row r="328" spans="60:63" x14ac:dyDescent="0.2">
      <c r="BH328" s="72">
        <v>0.35854528324291896</v>
      </c>
      <c r="BI328" t="str">
        <f>"1"</f>
        <v>1</v>
      </c>
      <c r="BJ328" t="str">
        <f xml:space="preserve"> IF($BH$328 &gt;= $G$88, "2","1")</f>
        <v>1</v>
      </c>
      <c r="BK328">
        <f xml:space="preserve"> IF( AND( $BI$328 = "2", $BJ$328 = "2" ), 1, IF( AND( $BI$328 = "2", $BJ$328 = "1" ), 2, IF( AND( $BI$328 = "1", $BJ$328 = "2" ), 3, 4 ) ) )</f>
        <v>4</v>
      </c>
    </row>
    <row r="329" spans="60:63" x14ac:dyDescent="0.2">
      <c r="BH329" s="72">
        <v>0.73342464283222375</v>
      </c>
      <c r="BI329" t="str">
        <f>"2"</f>
        <v>2</v>
      </c>
      <c r="BJ329" t="str">
        <f xml:space="preserve"> IF($BH$329 &gt;= $G$88, "2","1")</f>
        <v>2</v>
      </c>
      <c r="BK329">
        <f xml:space="preserve"> IF( AND( $BI$329 = "2", $BJ$329 = "2" ), 1, IF( AND( $BI$329 = "2", $BJ$329 = "1" ), 2, IF( AND( $BI$329 = "1", $BJ$329 = "2" ), 3, 4 ) ) )</f>
        <v>1</v>
      </c>
    </row>
    <row r="330" spans="60:63" x14ac:dyDescent="0.2">
      <c r="BH330" s="72">
        <v>0.4565199032338173</v>
      </c>
      <c r="BI330" t="str">
        <f>"1"</f>
        <v>1</v>
      </c>
      <c r="BJ330" t="str">
        <f xml:space="preserve"> IF($BH$330 &gt;= $G$88, "2","1")</f>
        <v>1</v>
      </c>
      <c r="BK330">
        <f xml:space="preserve"> IF( AND( $BI$330 = "2", $BJ$330 = "2" ), 1, IF( AND( $BI$330 = "2", $BJ$330 = "1" ), 2, IF( AND( $BI$330 = "1", $BJ$330 = "2" ), 3, 4 ) ) )</f>
        <v>4</v>
      </c>
    </row>
    <row r="331" spans="60:63" x14ac:dyDescent="0.2">
      <c r="BH331" s="72">
        <v>0.69265747970058789</v>
      </c>
      <c r="BI331" t="str">
        <f>"1"</f>
        <v>1</v>
      </c>
      <c r="BJ331" t="str">
        <f xml:space="preserve"> IF($BH$331 &gt;= $G$88, "2","1")</f>
        <v>2</v>
      </c>
      <c r="BK331">
        <f xml:space="preserve"> IF( AND( $BI$331 = "2", $BJ$331 = "2" ), 1, IF( AND( $BI$331 = "2", $BJ$331 = "1" ), 2, IF( AND( $BI$331 = "1", $BJ$331 = "2" ), 3, 4 ) ) )</f>
        <v>3</v>
      </c>
    </row>
    <row r="332" spans="60:63" x14ac:dyDescent="0.2">
      <c r="BH332" s="72">
        <v>0.18450659545469789</v>
      </c>
      <c r="BI332" t="str">
        <f>"1"</f>
        <v>1</v>
      </c>
      <c r="BJ332" t="str">
        <f xml:space="preserve"> IF($BH$332 &gt;= $G$88, "2","1")</f>
        <v>1</v>
      </c>
      <c r="BK332">
        <f xml:space="preserve"> IF( AND( $BI$332 = "2", $BJ$332 = "2" ), 1, IF( AND( $BI$332 = "2", $BJ$332 = "1" ), 2, IF( AND( $BI$332 = "1", $BJ$332 = "2" ), 3, 4 ) ) )</f>
        <v>4</v>
      </c>
    </row>
    <row r="333" spans="60:63" x14ac:dyDescent="0.2">
      <c r="BH333" s="72">
        <v>4.5931236832777202E-2</v>
      </c>
      <c r="BI333" t="str">
        <f>"1"</f>
        <v>1</v>
      </c>
      <c r="BJ333" t="str">
        <f xml:space="preserve"> IF($BH$333 &gt;= $G$88, "2","1")</f>
        <v>1</v>
      </c>
      <c r="BK333">
        <f xml:space="preserve"> IF( AND( $BI$333 = "2", $BJ$333 = "2" ), 1, IF( AND( $BI$333 = "2", $BJ$333 = "1" ), 2, IF( AND( $BI$333 = "1", $BJ$333 = "2" ), 3, 4 ) ) )</f>
        <v>4</v>
      </c>
    </row>
    <row r="334" spans="60:63" x14ac:dyDescent="0.2">
      <c r="BH334" s="72">
        <v>0.12074154171482297</v>
      </c>
      <c r="BI334" t="str">
        <f>"1"</f>
        <v>1</v>
      </c>
      <c r="BJ334" t="str">
        <f xml:space="preserve"> IF($BH$334 &gt;= $G$88, "2","1")</f>
        <v>1</v>
      </c>
      <c r="BK334">
        <f xml:space="preserve"> IF( AND( $BI$334 = "2", $BJ$334 = "2" ), 1, IF( AND( $BI$334 = "2", $BJ$334 = "1" ), 2, IF( AND( $BI$334 = "1", $BJ$334 = "2" ), 3, 4 ) ) )</f>
        <v>4</v>
      </c>
    </row>
    <row r="335" spans="60:63" x14ac:dyDescent="0.2">
      <c r="BH335" s="72">
        <v>0.35916514639532665</v>
      </c>
      <c r="BI335" t="str">
        <f>"1"</f>
        <v>1</v>
      </c>
      <c r="BJ335" t="str">
        <f xml:space="preserve"> IF($BH$335 &gt;= $G$88, "2","1")</f>
        <v>1</v>
      </c>
      <c r="BK335">
        <f xml:space="preserve"> IF( AND( $BI$335 = "2", $BJ$335 = "2" ), 1, IF( AND( $BI$335 = "2", $BJ$335 = "1" ), 2, IF( AND( $BI$335 = "1", $BJ$335 = "2" ), 3, 4 ) ) )</f>
        <v>4</v>
      </c>
    </row>
    <row r="336" spans="60:63" x14ac:dyDescent="0.2">
      <c r="BH336" s="72">
        <v>8.0366720480814349E-2</v>
      </c>
      <c r="BI336" t="str">
        <f>"1"</f>
        <v>1</v>
      </c>
      <c r="BJ336" t="str">
        <f xml:space="preserve"> IF($BH$336 &gt;= $G$88, "2","1")</f>
        <v>1</v>
      </c>
      <c r="BK336">
        <f xml:space="preserve"> IF( AND( $BI$336 = "2", $BJ$336 = "2" ), 1, IF( AND( $BI$336 = "2", $BJ$336 = "1" ), 2, IF( AND( $BI$336 = "1", $BJ$336 = "2" ), 3, 4 ) ) )</f>
        <v>4</v>
      </c>
    </row>
    <row r="337" spans="60:63" x14ac:dyDescent="0.2">
      <c r="BH337" s="72">
        <v>0.71471737648973832</v>
      </c>
      <c r="BI337" t="str">
        <f>"2"</f>
        <v>2</v>
      </c>
      <c r="BJ337" t="str">
        <f xml:space="preserve"> IF($BH$337 &gt;= $G$88, "2","1")</f>
        <v>2</v>
      </c>
      <c r="BK337">
        <f xml:space="preserve"> IF( AND( $BI$337 = "2", $BJ$337 = "2" ), 1, IF( AND( $BI$337 = "2", $BJ$337 = "1" ), 2, IF( AND( $BI$337 = "1", $BJ$337 = "2" ), 3, 4 ) ) )</f>
        <v>1</v>
      </c>
    </row>
    <row r="338" spans="60:63" x14ac:dyDescent="0.2">
      <c r="BH338" s="72">
        <v>0.93871352529799024</v>
      </c>
      <c r="BI338" t="str">
        <f>"2"</f>
        <v>2</v>
      </c>
      <c r="BJ338" t="str">
        <f xml:space="preserve"> IF($BH$338 &gt;= $G$88, "2","1")</f>
        <v>2</v>
      </c>
      <c r="BK338">
        <f xml:space="preserve"> IF( AND( $BI$338 = "2", $BJ$338 = "2" ), 1, IF( AND( $BI$338 = "2", $BJ$338 = "1" ), 2, IF( AND( $BI$338 = "1", $BJ$338 = "2" ), 3, 4 ) ) )</f>
        <v>1</v>
      </c>
    </row>
    <row r="339" spans="60:63" x14ac:dyDescent="0.2">
      <c r="BH339" s="72">
        <v>0.95223674164115146</v>
      </c>
      <c r="BI339" t="str">
        <f>"2"</f>
        <v>2</v>
      </c>
      <c r="BJ339" t="str">
        <f xml:space="preserve"> IF($BH$339 &gt;= $G$88, "2","1")</f>
        <v>2</v>
      </c>
      <c r="BK339">
        <f xml:space="preserve"> IF( AND( $BI$339 = "2", $BJ$339 = "2" ), 1, IF( AND( $BI$339 = "2", $BJ$339 = "1" ), 2, IF( AND( $BI$339 = "1", $BJ$339 = "2" ), 3, 4 ) ) )</f>
        <v>1</v>
      </c>
    </row>
    <row r="340" spans="60:63" x14ac:dyDescent="0.2">
      <c r="BH340" s="72">
        <v>0.49616726112082044</v>
      </c>
      <c r="BI340" t="str">
        <f>"2"</f>
        <v>2</v>
      </c>
      <c r="BJ340" t="str">
        <f xml:space="preserve"> IF($BH$340 &gt;= $G$88, "2","1")</f>
        <v>1</v>
      </c>
      <c r="BK340">
        <f xml:space="preserve"> IF( AND( $BI$340 = "2", $BJ$340 = "2" ), 1, IF( AND( $BI$340 = "2", $BJ$340 = "1" ), 2, IF( AND( $BI$340 = "1", $BJ$340 = "2" ), 3, 4 ) ) )</f>
        <v>2</v>
      </c>
    </row>
    <row r="341" spans="60:63" x14ac:dyDescent="0.2">
      <c r="BH341" s="72">
        <v>0.82846394530413714</v>
      </c>
      <c r="BI341" t="str">
        <f>"2"</f>
        <v>2</v>
      </c>
      <c r="BJ341" t="str">
        <f xml:space="preserve"> IF($BH$341 &gt;= $G$88, "2","1")</f>
        <v>2</v>
      </c>
      <c r="BK341">
        <f xml:space="preserve"> IF( AND( $BI$341 = "2", $BJ$341 = "2" ), 1, IF( AND( $BI$341 = "2", $BJ$341 = "1" ), 2, IF( AND( $BI$341 = "1", $BJ$341 = "2" ), 3, 4 ) ) )</f>
        <v>1</v>
      </c>
    </row>
    <row r="342" spans="60:63" x14ac:dyDescent="0.2">
      <c r="BH342" s="72">
        <v>6.092861381180855E-2</v>
      </c>
      <c r="BI342" t="str">
        <f>"1"</f>
        <v>1</v>
      </c>
      <c r="BJ342" t="str">
        <f xml:space="preserve"> IF($BH$342 &gt;= $G$88, "2","1")</f>
        <v>1</v>
      </c>
      <c r="BK342">
        <f xml:space="preserve"> IF( AND( $BI$342 = "2", $BJ$342 = "2" ), 1, IF( AND( $BI$342 = "2", $BJ$342 = "1" ), 2, IF( AND( $BI$342 = "1", $BJ$342 = "2" ), 3, 4 ) ) )</f>
        <v>4</v>
      </c>
    </row>
    <row r="343" spans="60:63" x14ac:dyDescent="0.2">
      <c r="BH343" s="72">
        <v>0.28698980717684763</v>
      </c>
      <c r="BI343" t="str">
        <f>"1"</f>
        <v>1</v>
      </c>
      <c r="BJ343" t="str">
        <f xml:space="preserve"> IF($BH$343 &gt;= $G$88, "2","1")</f>
        <v>1</v>
      </c>
      <c r="BK343">
        <f xml:space="preserve"> IF( AND( $BI$343 = "2", $BJ$343 = "2" ), 1, IF( AND( $BI$343 = "2", $BJ$343 = "1" ), 2, IF( AND( $BI$343 = "1", $BJ$343 = "2" ), 3, 4 ) ) )</f>
        <v>4</v>
      </c>
    </row>
    <row r="344" spans="60:63" x14ac:dyDescent="0.2">
      <c r="BH344" s="72">
        <v>0.85060545906292095</v>
      </c>
      <c r="BI344" t="str">
        <f>"1"</f>
        <v>1</v>
      </c>
      <c r="BJ344" t="str">
        <f xml:space="preserve"> IF($BH$344 &gt;= $G$88, "2","1")</f>
        <v>2</v>
      </c>
      <c r="BK344">
        <f xml:space="preserve"> IF( AND( $BI$344 = "2", $BJ$344 = "2" ), 1, IF( AND( $BI$344 = "2", $BJ$344 = "1" ), 2, IF( AND( $BI$344 = "1", $BJ$344 = "2" ), 3, 4 ) ) )</f>
        <v>3</v>
      </c>
    </row>
    <row r="345" spans="60:63" x14ac:dyDescent="0.2">
      <c r="BH345" s="72">
        <v>0.10507805207476258</v>
      </c>
      <c r="BI345" t="str">
        <f>"2"</f>
        <v>2</v>
      </c>
      <c r="BJ345" t="str">
        <f xml:space="preserve"> IF($BH$345 &gt;= $G$88, "2","1")</f>
        <v>1</v>
      </c>
      <c r="BK345">
        <f xml:space="preserve"> IF( AND( $BI$345 = "2", $BJ$345 = "2" ), 1, IF( AND( $BI$345 = "2", $BJ$345 = "1" ), 2, IF( AND( $BI$345 = "1", $BJ$345 = "2" ), 3, 4 ) ) )</f>
        <v>2</v>
      </c>
    </row>
    <row r="346" spans="60:63" x14ac:dyDescent="0.2">
      <c r="BH346" s="72">
        <v>0.87111060821737474</v>
      </c>
      <c r="BI346" t="str">
        <f>"2"</f>
        <v>2</v>
      </c>
      <c r="BJ346" t="str">
        <f xml:space="preserve"> IF($BH$346 &gt;= $G$88, "2","1")</f>
        <v>2</v>
      </c>
      <c r="BK346">
        <f xml:space="preserve"> IF( AND( $BI$346 = "2", $BJ$346 = "2" ), 1, IF( AND( $BI$346 = "2", $BJ$346 = "1" ), 2, IF( AND( $BI$346 = "1", $BJ$346 = "2" ), 3, 4 ) ) )</f>
        <v>1</v>
      </c>
    </row>
    <row r="347" spans="60:63" x14ac:dyDescent="0.2">
      <c r="BH347" s="72">
        <v>7.3418025669615777E-2</v>
      </c>
      <c r="BI347" t="str">
        <f>"1"</f>
        <v>1</v>
      </c>
      <c r="BJ347" t="str">
        <f xml:space="preserve"> IF($BH$347 &gt;= $G$88, "2","1")</f>
        <v>1</v>
      </c>
      <c r="BK347">
        <f xml:space="preserve"> IF( AND( $BI$347 = "2", $BJ$347 = "2" ), 1, IF( AND( $BI$347 = "2", $BJ$347 = "1" ), 2, IF( AND( $BI$347 = "1", $BJ$347 = "2" ), 3, 4 ) ) )</f>
        <v>4</v>
      </c>
    </row>
    <row r="348" spans="60:63" x14ac:dyDescent="0.2">
      <c r="BH348" s="72">
        <v>0.31373223175463921</v>
      </c>
      <c r="BI348" t="str">
        <f>"2"</f>
        <v>2</v>
      </c>
      <c r="BJ348" t="str">
        <f xml:space="preserve"> IF($BH$348 &gt;= $G$88, "2","1")</f>
        <v>1</v>
      </c>
      <c r="BK348">
        <f xml:space="preserve"> IF( AND( $BI$348 = "2", $BJ$348 = "2" ), 1, IF( AND( $BI$348 = "2", $BJ$348 = "1" ), 2, IF( AND( $BI$348 = "1", $BJ$348 = "2" ), 3, 4 ) ) )</f>
        <v>2</v>
      </c>
    </row>
    <row r="349" spans="60:63" x14ac:dyDescent="0.2">
      <c r="BH349" s="72">
        <v>0.14891112195495265</v>
      </c>
      <c r="BI349" t="str">
        <f>"1"</f>
        <v>1</v>
      </c>
      <c r="BJ349" t="str">
        <f xml:space="preserve"> IF($BH$349 &gt;= $G$88, "2","1")</f>
        <v>1</v>
      </c>
      <c r="BK349">
        <f xml:space="preserve"> IF( AND( $BI$349 = "2", $BJ$349 = "2" ), 1, IF( AND( $BI$349 = "2", $BJ$349 = "1" ), 2, IF( AND( $BI$349 = "1", $BJ$349 = "2" ), 3, 4 ) ) )</f>
        <v>4</v>
      </c>
    </row>
    <row r="350" spans="60:63" x14ac:dyDescent="0.2">
      <c r="BH350" s="72">
        <v>5.2425172885854986E-2</v>
      </c>
      <c r="BI350" t="str">
        <f>"1"</f>
        <v>1</v>
      </c>
      <c r="BJ350" t="str">
        <f xml:space="preserve"> IF($BH$350 &gt;= $G$88, "2","1")</f>
        <v>1</v>
      </c>
      <c r="BK350">
        <f xml:space="preserve"> IF( AND( $BI$350 = "2", $BJ$350 = "2" ), 1, IF( AND( $BI$350 = "2", $BJ$350 = "1" ), 2, IF( AND( $BI$350 = "1", $BJ$350 = "2" ), 3, 4 ) ) )</f>
        <v>4</v>
      </c>
    </row>
    <row r="351" spans="60:63" x14ac:dyDescent="0.2">
      <c r="BH351" s="72">
        <v>0.71268813104188256</v>
      </c>
      <c r="BI351" t="str">
        <f>"2"</f>
        <v>2</v>
      </c>
      <c r="BJ351" t="str">
        <f xml:space="preserve"> IF($BH$351 &gt;= $G$88, "2","1")</f>
        <v>2</v>
      </c>
      <c r="BK351">
        <f xml:space="preserve"> IF( AND( $BI$351 = "2", $BJ$351 = "2" ), 1, IF( AND( $BI$351 = "2", $BJ$351 = "1" ), 2, IF( AND( $BI$351 = "1", $BJ$351 = "2" ), 3, 4 ) ) )</f>
        <v>1</v>
      </c>
    </row>
    <row r="352" spans="60:63" x14ac:dyDescent="0.2">
      <c r="BH352" s="72">
        <v>0.87318034940265521</v>
      </c>
      <c r="BI352" t="str">
        <f>"2"</f>
        <v>2</v>
      </c>
      <c r="BJ352" t="str">
        <f xml:space="preserve"> IF($BH$352 &gt;= $G$88, "2","1")</f>
        <v>2</v>
      </c>
      <c r="BK352">
        <f xml:space="preserve"> IF( AND( $BI$352 = "2", $BJ$352 = "2" ), 1, IF( AND( $BI$352 = "2", $BJ$352 = "1" ), 2, IF( AND( $BI$352 = "1", $BJ$352 = "2" ), 3, 4 ) ) )</f>
        <v>1</v>
      </c>
    </row>
    <row r="353" spans="60:63" x14ac:dyDescent="0.2">
      <c r="BH353" s="72">
        <v>0.89884231212337196</v>
      </c>
      <c r="BI353" t="str">
        <f>"2"</f>
        <v>2</v>
      </c>
      <c r="BJ353" t="str">
        <f xml:space="preserve"> IF($BH$353 &gt;= $G$88, "2","1")</f>
        <v>2</v>
      </c>
      <c r="BK353">
        <f xml:space="preserve"> IF( AND( $BI$353 = "2", $BJ$353 = "2" ), 1, IF( AND( $BI$353 = "2", $BJ$353 = "1" ), 2, IF( AND( $BI$353 = "1", $BJ$353 = "2" ), 3, 4 ) ) )</f>
        <v>1</v>
      </c>
    </row>
    <row r="354" spans="60:63" x14ac:dyDescent="0.2">
      <c r="BH354" s="72">
        <v>0.30168381735362987</v>
      </c>
      <c r="BI354" t="str">
        <f>"1"</f>
        <v>1</v>
      </c>
      <c r="BJ354" t="str">
        <f xml:space="preserve"> IF($BH$354 &gt;= $G$88, "2","1")</f>
        <v>1</v>
      </c>
      <c r="BK354">
        <f xml:space="preserve"> IF( AND( $BI$354 = "2", $BJ$354 = "2" ), 1, IF( AND( $BI$354 = "2", $BJ$354 = "1" ), 2, IF( AND( $BI$354 = "1", $BJ$354 = "2" ), 3, 4 ) ) )</f>
        <v>4</v>
      </c>
    </row>
    <row r="355" spans="60:63" x14ac:dyDescent="0.2">
      <c r="BH355" s="72">
        <v>0.90167746234753898</v>
      </c>
      <c r="BI355" t="str">
        <f>"2"</f>
        <v>2</v>
      </c>
      <c r="BJ355" t="str">
        <f xml:space="preserve"> IF($BH$355 &gt;= $G$88, "2","1")</f>
        <v>2</v>
      </c>
      <c r="BK355">
        <f xml:space="preserve"> IF( AND( $BI$355 = "2", $BJ$355 = "2" ), 1, IF( AND( $BI$355 = "2", $BJ$355 = "1" ), 2, IF( AND( $BI$355 = "1", $BJ$355 = "2" ), 3, 4 ) ) )</f>
        <v>1</v>
      </c>
    </row>
    <row r="356" spans="60:63" x14ac:dyDescent="0.2">
      <c r="BH356" s="72">
        <v>0.56566238486187237</v>
      </c>
      <c r="BI356" t="str">
        <f>"1"</f>
        <v>1</v>
      </c>
      <c r="BJ356" t="str">
        <f xml:space="preserve"> IF($BH$356 &gt;= $G$88, "2","1")</f>
        <v>2</v>
      </c>
      <c r="BK356">
        <f xml:space="preserve"> IF( AND( $BI$356 = "2", $BJ$356 = "2" ), 1, IF( AND( $BI$356 = "2", $BJ$356 = "1" ), 2, IF( AND( $BI$356 = "1", $BJ$356 = "2" ), 3, 4 ) ) )</f>
        <v>3</v>
      </c>
    </row>
    <row r="357" spans="60:63" x14ac:dyDescent="0.2">
      <c r="BH357" s="72">
        <v>0.17659304822068955</v>
      </c>
      <c r="BI357" t="str">
        <f>"1"</f>
        <v>1</v>
      </c>
      <c r="BJ357" t="str">
        <f xml:space="preserve"> IF($BH$357 &gt;= $G$88, "2","1")</f>
        <v>1</v>
      </c>
      <c r="BK357">
        <f xml:space="preserve"> IF( AND( $BI$357 = "2", $BJ$357 = "2" ), 1, IF( AND( $BI$357 = "2", $BJ$357 = "1" ), 2, IF( AND( $BI$357 = "1", $BJ$357 = "2" ), 3, 4 ) ) )</f>
        <v>4</v>
      </c>
    </row>
    <row r="358" spans="60:63" x14ac:dyDescent="0.2">
      <c r="BH358" s="72">
        <v>0.94049579003607009</v>
      </c>
      <c r="BI358" t="str">
        <f>"2"</f>
        <v>2</v>
      </c>
      <c r="BJ358" t="str">
        <f xml:space="preserve"> IF($BH$358 &gt;= $G$88, "2","1")</f>
        <v>2</v>
      </c>
      <c r="BK358">
        <f xml:space="preserve"> IF( AND( $BI$358 = "2", $BJ$358 = "2" ), 1, IF( AND( $BI$358 = "2", $BJ$358 = "1" ), 2, IF( AND( $BI$358 = "1", $BJ$358 = "2" ), 3, 4 ) ) )</f>
        <v>1</v>
      </c>
    </row>
    <row r="359" spans="60:63" x14ac:dyDescent="0.2">
      <c r="BH359" s="72">
        <v>0.88259997327565609</v>
      </c>
      <c r="BI359" t="str">
        <f>"2"</f>
        <v>2</v>
      </c>
      <c r="BJ359" t="str">
        <f xml:space="preserve"> IF($BH$359 &gt;= $G$88, "2","1")</f>
        <v>2</v>
      </c>
      <c r="BK359">
        <f xml:space="preserve"> IF( AND( $BI$359 = "2", $BJ$359 = "2" ), 1, IF( AND( $BI$359 = "2", $BJ$359 = "1" ), 2, IF( AND( $BI$359 = "1", $BJ$359 = "2" ), 3, 4 ) ) )</f>
        <v>1</v>
      </c>
    </row>
    <row r="360" spans="60:63" x14ac:dyDescent="0.2">
      <c r="BH360" s="72">
        <v>0.71505884585468371</v>
      </c>
      <c r="BI360" t="str">
        <f>"1"</f>
        <v>1</v>
      </c>
      <c r="BJ360" t="str">
        <f xml:space="preserve"> IF($BH$360 &gt;= $G$88, "2","1")</f>
        <v>2</v>
      </c>
      <c r="BK360">
        <f xml:space="preserve"> IF( AND( $BI$360 = "2", $BJ$360 = "2" ), 1, IF( AND( $BI$360 = "2", $BJ$360 = "1" ), 2, IF( AND( $BI$360 = "1", $BJ$360 = "2" ), 3, 4 ) ) )</f>
        <v>3</v>
      </c>
    </row>
  </sheetData>
  <mergeCells count="79">
    <mergeCell ref="B3:M3"/>
    <mergeCell ref="P3:S3"/>
    <mergeCell ref="H4:I4"/>
    <mergeCell ref="J4:K4"/>
    <mergeCell ref="L4:M4"/>
    <mergeCell ref="B5:C5"/>
    <mergeCell ref="D5:E5"/>
    <mergeCell ref="F5:G5"/>
    <mergeCell ref="H5:I5"/>
    <mergeCell ref="J5:K5"/>
    <mergeCell ref="L5:M5"/>
    <mergeCell ref="C129:D129"/>
    <mergeCell ref="C130:D130"/>
    <mergeCell ref="C131:D131"/>
    <mergeCell ref="B4:C4"/>
    <mergeCell ref="D4:E4"/>
    <mergeCell ref="F4:G4"/>
    <mergeCell ref="C114:E114"/>
    <mergeCell ref="D115:E115"/>
    <mergeCell ref="C120:F120"/>
    <mergeCell ref="C126:E126"/>
    <mergeCell ref="C127:D127"/>
    <mergeCell ref="C128:D128"/>
    <mergeCell ref="C104:D104"/>
    <mergeCell ref="C105:D105"/>
    <mergeCell ref="C106:D106"/>
    <mergeCell ref="C107:D107"/>
    <mergeCell ref="C112:F112"/>
    <mergeCell ref="H112:M112"/>
    <mergeCell ref="H88:M88"/>
    <mergeCell ref="C90:E90"/>
    <mergeCell ref="D91:E91"/>
    <mergeCell ref="C96:F96"/>
    <mergeCell ref="C102:E102"/>
    <mergeCell ref="C103:D103"/>
    <mergeCell ref="C39:G39"/>
    <mergeCell ref="C44:G44"/>
    <mergeCell ref="C53:E53"/>
    <mergeCell ref="C55:D55"/>
    <mergeCell ref="E55:F55"/>
    <mergeCell ref="C88:F88"/>
    <mergeCell ref="C33:G33"/>
    <mergeCell ref="C34:G34"/>
    <mergeCell ref="C35:G35"/>
    <mergeCell ref="C36:G36"/>
    <mergeCell ref="C37:G37"/>
    <mergeCell ref="C38:G38"/>
    <mergeCell ref="C31:F31"/>
    <mergeCell ref="G26:J26"/>
    <mergeCell ref="G27:J27"/>
    <mergeCell ref="G28:J28"/>
    <mergeCell ref="G29:J29"/>
    <mergeCell ref="G30:J30"/>
    <mergeCell ref="G31:J31"/>
    <mergeCell ref="C25:J25"/>
    <mergeCell ref="C26:F26"/>
    <mergeCell ref="C27:F27"/>
    <mergeCell ref="C28:F28"/>
    <mergeCell ref="C29:F29"/>
    <mergeCell ref="C30:F30"/>
    <mergeCell ref="C20:N20"/>
    <mergeCell ref="C21:D21"/>
    <mergeCell ref="C22:D22"/>
    <mergeCell ref="C23:D23"/>
    <mergeCell ref="E21:N21"/>
    <mergeCell ref="E23:N23"/>
    <mergeCell ref="C18:F18"/>
    <mergeCell ref="G13:K13"/>
    <mergeCell ref="G14:K14"/>
    <mergeCell ref="G15:K15"/>
    <mergeCell ref="G16:K16"/>
    <mergeCell ref="G17:K17"/>
    <mergeCell ref="G18:K18"/>
    <mergeCell ref="C12:K12"/>
    <mergeCell ref="C13:F13"/>
    <mergeCell ref="C14:F14"/>
    <mergeCell ref="C15:F15"/>
    <mergeCell ref="C16:F16"/>
    <mergeCell ref="C17:F17"/>
  </mergeCells>
  <hyperlinks>
    <hyperlink ref="B4" location="'LR_Output'!$B$10:$B$10" display="Inputs"/>
    <hyperlink ref="D4" location="'LR_Output'!$B$42:$B$42" display="Prior Class Prob."/>
    <hyperlink ref="F4" location="'LR_Output'!$B$51:$B$51" display="Predictors"/>
    <hyperlink ref="H4" location="'LR_Output'!$B$70:$B$70" display="Regress. Model"/>
    <hyperlink ref="J4" location="'LR_Output'!$B$86:$B$86" display="Train. Score Summary"/>
    <hyperlink ref="L4" location="'LR_Output'!$B$110:$B$110" display="Valid. Score Summary"/>
    <hyperlink ref="B5" location="'LR_TrainingLiftChart'!$B$10:$B$10" display="Training Lift Chart"/>
    <hyperlink ref="D5" location="'LR_TrainingScore'!$B$10:$B$10" display="Train. Score - Detailed Rep."/>
    <hyperlink ref="F5" location="'LR_ValidationLiftChart'!$B$10:$B$10" display="Validation Lift Chart"/>
    <hyperlink ref="H5" location="'LR_ValidationScore'!$B$10:$B$10" display="Valid. Score - Detailed Rep."/>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74"/>
  <sheetViews>
    <sheetView showGridLines="0" workbookViewId="0"/>
  </sheetViews>
  <sheetFormatPr defaultRowHeight="12.75" x14ac:dyDescent="0.2"/>
  <cols>
    <col min="16" max="16" width="13.28515625" bestFit="1" customWidth="1"/>
  </cols>
  <sheetData>
    <row r="1" spans="2:19" ht="18.75" x14ac:dyDescent="0.3">
      <c r="B1" s="71" t="s">
        <v>952</v>
      </c>
      <c r="N1" t="s">
        <v>899</v>
      </c>
    </row>
    <row r="3" spans="2:19" ht="15.75" x14ac:dyDescent="0.25">
      <c r="B3" s="74" t="s">
        <v>823</v>
      </c>
      <c r="C3" s="75"/>
      <c r="D3" s="75"/>
      <c r="E3" s="75"/>
      <c r="F3" s="75"/>
      <c r="G3" s="75"/>
      <c r="H3" s="75"/>
      <c r="I3" s="75"/>
      <c r="J3" s="75"/>
      <c r="K3" s="75"/>
      <c r="L3" s="75"/>
      <c r="M3" s="76"/>
      <c r="P3" s="74" t="s">
        <v>824</v>
      </c>
      <c r="Q3" s="75"/>
      <c r="R3" s="75"/>
      <c r="S3" s="76"/>
    </row>
    <row r="4" spans="2:19" x14ac:dyDescent="0.2">
      <c r="B4" s="79" t="s">
        <v>833</v>
      </c>
      <c r="C4" s="78"/>
      <c r="D4" s="79" t="s">
        <v>935</v>
      </c>
      <c r="E4" s="78"/>
      <c r="F4" s="79" t="s">
        <v>936</v>
      </c>
      <c r="G4" s="78"/>
      <c r="H4" s="79" t="s">
        <v>937</v>
      </c>
      <c r="I4" s="78"/>
      <c r="J4" s="79" t="s">
        <v>938</v>
      </c>
      <c r="K4" s="78"/>
      <c r="L4" s="79" t="s">
        <v>939</v>
      </c>
      <c r="M4" s="78"/>
      <c r="P4" s="73" t="s">
        <v>920</v>
      </c>
      <c r="Q4" s="73" t="s">
        <v>921</v>
      </c>
      <c r="R4" s="73" t="s">
        <v>826</v>
      </c>
      <c r="S4" s="73" t="s">
        <v>695</v>
      </c>
    </row>
    <row r="5" spans="2:19" x14ac:dyDescent="0.2">
      <c r="B5" s="79" t="s">
        <v>940</v>
      </c>
      <c r="C5" s="78"/>
      <c r="D5" s="79" t="s">
        <v>941</v>
      </c>
      <c r="E5" s="78"/>
      <c r="F5" s="79" t="s">
        <v>942</v>
      </c>
      <c r="G5" s="78"/>
      <c r="H5" s="79" t="s">
        <v>943</v>
      </c>
      <c r="I5" s="78"/>
      <c r="J5" s="77"/>
      <c r="K5" s="78"/>
      <c r="L5" s="77"/>
      <c r="M5" s="78"/>
      <c r="P5" s="72">
        <v>6</v>
      </c>
      <c r="Q5" s="72">
        <v>14</v>
      </c>
      <c r="R5" s="72">
        <v>18</v>
      </c>
      <c r="S5" s="72">
        <v>38</v>
      </c>
    </row>
    <row r="10" spans="2:19" x14ac:dyDescent="0.2">
      <c r="B10" s="82" t="s">
        <v>839</v>
      </c>
      <c r="C10" s="77" t="s">
        <v>840</v>
      </c>
      <c r="D10" s="87"/>
      <c r="E10" s="87"/>
      <c r="F10" s="78"/>
    </row>
    <row r="11" spans="2:19" x14ac:dyDescent="0.2">
      <c r="B11" s="82" t="s">
        <v>841</v>
      </c>
      <c r="C11" s="77" t="s">
        <v>946</v>
      </c>
      <c r="D11" s="87"/>
      <c r="E11" s="87"/>
      <c r="F11" s="78"/>
    </row>
    <row r="12" spans="2:19" x14ac:dyDescent="0.2">
      <c r="B12" s="82" t="s">
        <v>843</v>
      </c>
      <c r="C12" s="77" t="s">
        <v>947</v>
      </c>
      <c r="D12" s="87"/>
      <c r="E12" s="87"/>
      <c r="F12" s="78"/>
    </row>
    <row r="14" spans="2:19" ht="38.25" x14ac:dyDescent="0.2">
      <c r="B14" s="97" t="s">
        <v>948</v>
      </c>
      <c r="C14" s="97" t="s">
        <v>949</v>
      </c>
      <c r="D14" s="97" t="s">
        <v>950</v>
      </c>
      <c r="E14" s="98" t="s">
        <v>951</v>
      </c>
      <c r="F14" s="98" t="s">
        <v>15</v>
      </c>
      <c r="G14" s="98" t="s">
        <v>16</v>
      </c>
      <c r="H14" s="98" t="s">
        <v>663</v>
      </c>
      <c r="I14" s="98" t="s">
        <v>664</v>
      </c>
      <c r="J14" s="98" t="s">
        <v>665</v>
      </c>
      <c r="K14" s="98" t="s">
        <v>666</v>
      </c>
      <c r="L14" s="98" t="s">
        <v>667</v>
      </c>
      <c r="M14" s="98" t="s">
        <v>668</v>
      </c>
      <c r="N14" s="98" t="s">
        <v>669</v>
      </c>
      <c r="O14" s="98" t="s">
        <v>693</v>
      </c>
    </row>
    <row r="15" spans="2:19" x14ac:dyDescent="0.2">
      <c r="B15" s="72">
        <v>1</v>
      </c>
      <c r="C15" s="72">
        <v>1</v>
      </c>
      <c r="D15" s="72">
        <v>0.17573004354480079</v>
      </c>
      <c r="E15" s="72">
        <v>-1.5455000000000001</v>
      </c>
      <c r="F15" s="72">
        <v>4</v>
      </c>
      <c r="G15" s="72">
        <v>3</v>
      </c>
      <c r="H15" s="72">
        <v>10</v>
      </c>
      <c r="I15" s="72">
        <v>1</v>
      </c>
      <c r="J15" s="72">
        <v>4</v>
      </c>
      <c r="K15" s="72">
        <v>4</v>
      </c>
      <c r="L15" s="72">
        <v>2</v>
      </c>
      <c r="M15" s="72">
        <v>4</v>
      </c>
      <c r="N15" s="72">
        <v>1</v>
      </c>
      <c r="O15" s="72">
        <v>2</v>
      </c>
    </row>
    <row r="16" spans="2:19" x14ac:dyDescent="0.2">
      <c r="B16" s="72">
        <v>1</v>
      </c>
      <c r="C16" s="72">
        <v>1</v>
      </c>
      <c r="D16" s="72">
        <v>0.15702367940150733</v>
      </c>
      <c r="E16" s="72">
        <v>-1.6805000000000001</v>
      </c>
      <c r="F16" s="72">
        <v>4</v>
      </c>
      <c r="G16" s="72">
        <v>1</v>
      </c>
      <c r="H16" s="72">
        <v>10</v>
      </c>
      <c r="I16" s="72">
        <v>2</v>
      </c>
      <c r="J16" s="72">
        <v>3</v>
      </c>
      <c r="K16" s="72">
        <v>4</v>
      </c>
      <c r="L16" s="72">
        <v>4</v>
      </c>
      <c r="M16" s="72">
        <v>3</v>
      </c>
      <c r="N16" s="72">
        <v>1</v>
      </c>
      <c r="O16" s="72">
        <v>10</v>
      </c>
    </row>
    <row r="17" spans="2:15" x14ac:dyDescent="0.2">
      <c r="B17" s="72">
        <v>1</v>
      </c>
      <c r="C17" s="72">
        <v>1</v>
      </c>
      <c r="D17" s="72">
        <v>6.4538364367680887E-2</v>
      </c>
      <c r="E17" s="72">
        <v>-2.6738</v>
      </c>
      <c r="F17" s="72">
        <v>4</v>
      </c>
      <c r="G17" s="72">
        <v>3</v>
      </c>
      <c r="H17" s="72">
        <v>10</v>
      </c>
      <c r="I17" s="72">
        <v>2</v>
      </c>
      <c r="J17" s="72">
        <v>2</v>
      </c>
      <c r="K17" s="72">
        <v>4</v>
      </c>
      <c r="L17" s="72">
        <v>5</v>
      </c>
      <c r="M17" s="72">
        <v>3</v>
      </c>
      <c r="N17" s="72">
        <v>0</v>
      </c>
      <c r="O17" s="72">
        <v>0</v>
      </c>
    </row>
    <row r="18" spans="2:15" x14ac:dyDescent="0.2">
      <c r="B18" s="72">
        <v>1</v>
      </c>
      <c r="C18" s="72">
        <v>1</v>
      </c>
      <c r="D18" s="72">
        <v>9.5163343311289256E-2</v>
      </c>
      <c r="E18" s="72">
        <v>-2.2522000000000002</v>
      </c>
      <c r="F18" s="72">
        <v>4</v>
      </c>
      <c r="G18" s="72">
        <v>3</v>
      </c>
      <c r="H18" s="72">
        <v>10</v>
      </c>
      <c r="I18" s="72">
        <v>2</v>
      </c>
      <c r="J18" s="72">
        <v>4</v>
      </c>
      <c r="K18" s="72">
        <v>4</v>
      </c>
      <c r="L18" s="72">
        <v>6</v>
      </c>
      <c r="M18" s="72">
        <v>4</v>
      </c>
      <c r="N18" s="72">
        <v>1</v>
      </c>
      <c r="O18" s="72">
        <v>30</v>
      </c>
    </row>
    <row r="19" spans="2:15" x14ac:dyDescent="0.2">
      <c r="B19" s="72">
        <v>1</v>
      </c>
      <c r="C19" s="72">
        <v>1</v>
      </c>
      <c r="D19" s="72">
        <v>0.18484048479766238</v>
      </c>
      <c r="E19" s="72">
        <v>-1.4839</v>
      </c>
      <c r="F19" s="72">
        <v>3</v>
      </c>
      <c r="G19" s="72">
        <v>3</v>
      </c>
      <c r="H19" s="72">
        <v>10</v>
      </c>
      <c r="I19" s="72">
        <v>2</v>
      </c>
      <c r="J19" s="72">
        <v>1</v>
      </c>
      <c r="K19" s="72">
        <v>4</v>
      </c>
      <c r="L19" s="72">
        <v>5</v>
      </c>
      <c r="M19" s="72">
        <v>4</v>
      </c>
      <c r="N19" s="72">
        <v>1</v>
      </c>
      <c r="O19" s="72">
        <v>18</v>
      </c>
    </row>
    <row r="20" spans="2:15" x14ac:dyDescent="0.2">
      <c r="B20" s="72">
        <v>1</v>
      </c>
      <c r="C20" s="72">
        <v>1</v>
      </c>
      <c r="D20" s="72">
        <v>0.27427842916372186</v>
      </c>
      <c r="E20" s="72">
        <v>-0.97299999999999998</v>
      </c>
      <c r="F20" s="72">
        <v>3</v>
      </c>
      <c r="G20" s="72">
        <v>1</v>
      </c>
      <c r="H20" s="72">
        <v>13</v>
      </c>
      <c r="I20" s="72">
        <v>2</v>
      </c>
      <c r="J20" s="72">
        <v>4</v>
      </c>
      <c r="K20" s="72">
        <v>3</v>
      </c>
      <c r="L20" s="72">
        <v>6</v>
      </c>
      <c r="M20" s="72">
        <v>4</v>
      </c>
      <c r="N20" s="72">
        <v>1</v>
      </c>
      <c r="O20" s="72">
        <v>15</v>
      </c>
    </row>
    <row r="21" spans="2:15" x14ac:dyDescent="0.2">
      <c r="B21" s="72">
        <v>1</v>
      </c>
      <c r="C21" s="72">
        <v>1</v>
      </c>
      <c r="D21" s="72">
        <v>6.265550731514348E-2</v>
      </c>
      <c r="E21" s="72">
        <v>-2.7054</v>
      </c>
      <c r="F21" s="72">
        <v>4</v>
      </c>
      <c r="G21" s="72">
        <v>3</v>
      </c>
      <c r="H21" s="72">
        <v>10</v>
      </c>
      <c r="I21" s="72">
        <v>2</v>
      </c>
      <c r="J21" s="72">
        <v>4</v>
      </c>
      <c r="K21" s="72">
        <v>3</v>
      </c>
      <c r="L21" s="72">
        <v>5</v>
      </c>
      <c r="M21" s="72">
        <v>1</v>
      </c>
      <c r="N21" s="72">
        <v>2</v>
      </c>
      <c r="O21" s="72">
        <v>13</v>
      </c>
    </row>
    <row r="22" spans="2:15" x14ac:dyDescent="0.2">
      <c r="B22" s="72">
        <v>1</v>
      </c>
      <c r="C22" s="72">
        <v>1</v>
      </c>
      <c r="D22" s="72">
        <v>3.042458010316711E-2</v>
      </c>
      <c r="E22" s="72">
        <v>-3.4615999999999998</v>
      </c>
      <c r="F22" s="72">
        <v>4</v>
      </c>
      <c r="G22" s="72">
        <v>3</v>
      </c>
      <c r="H22" s="72">
        <v>10</v>
      </c>
      <c r="I22" s="72">
        <v>2</v>
      </c>
      <c r="J22" s="72">
        <v>4</v>
      </c>
      <c r="K22" s="72">
        <v>1</v>
      </c>
      <c r="L22" s="72">
        <v>6</v>
      </c>
      <c r="M22" s="72">
        <v>2</v>
      </c>
      <c r="N22" s="72">
        <v>0</v>
      </c>
      <c r="O22" s="72">
        <v>4</v>
      </c>
    </row>
    <row r="23" spans="2:15" x14ac:dyDescent="0.2">
      <c r="B23" s="72">
        <v>1</v>
      </c>
      <c r="C23" s="72">
        <v>1</v>
      </c>
      <c r="D23" s="72">
        <v>0.41396129037085821</v>
      </c>
      <c r="E23" s="72">
        <v>-0.34760000000000002</v>
      </c>
      <c r="F23" s="72">
        <v>3</v>
      </c>
      <c r="G23" s="72">
        <v>0</v>
      </c>
      <c r="H23" s="72">
        <v>0</v>
      </c>
      <c r="I23" s="72">
        <v>0</v>
      </c>
      <c r="J23" s="72">
        <v>2</v>
      </c>
      <c r="K23" s="72">
        <v>0</v>
      </c>
      <c r="L23" s="72">
        <v>0</v>
      </c>
      <c r="M23" s="72">
        <v>5</v>
      </c>
      <c r="N23" s="72">
        <v>0</v>
      </c>
      <c r="O23" s="72">
        <v>0</v>
      </c>
    </row>
    <row r="24" spans="2:15" x14ac:dyDescent="0.2">
      <c r="B24" s="72">
        <v>1</v>
      </c>
      <c r="C24" s="72">
        <v>1</v>
      </c>
      <c r="D24" s="72">
        <v>0.18450659545469789</v>
      </c>
      <c r="E24" s="72">
        <v>-1.4861</v>
      </c>
      <c r="F24" s="72">
        <v>4</v>
      </c>
      <c r="G24" s="72">
        <v>0</v>
      </c>
      <c r="H24" s="72">
        <v>0</v>
      </c>
      <c r="I24" s="72">
        <v>0</v>
      </c>
      <c r="J24" s="72">
        <v>2</v>
      </c>
      <c r="K24" s="72">
        <v>0</v>
      </c>
      <c r="L24" s="72">
        <v>0</v>
      </c>
      <c r="M24" s="72">
        <v>5</v>
      </c>
      <c r="N24" s="72">
        <v>0</v>
      </c>
      <c r="O24" s="72">
        <v>0</v>
      </c>
    </row>
    <row r="25" spans="2:15" x14ac:dyDescent="0.2">
      <c r="B25" s="99">
        <v>2</v>
      </c>
      <c r="C25" s="99">
        <v>1</v>
      </c>
      <c r="D25" s="99">
        <v>0.5028863533874306</v>
      </c>
      <c r="E25" s="99">
        <v>1.15E-2</v>
      </c>
      <c r="F25" s="99">
        <v>2</v>
      </c>
      <c r="G25" s="99">
        <v>3</v>
      </c>
      <c r="H25" s="99">
        <v>17</v>
      </c>
      <c r="I25" s="99">
        <v>2</v>
      </c>
      <c r="J25" s="99">
        <v>2</v>
      </c>
      <c r="K25" s="99">
        <v>5</v>
      </c>
      <c r="L25" s="99">
        <v>5</v>
      </c>
      <c r="M25" s="99">
        <v>2</v>
      </c>
      <c r="N25" s="99">
        <v>1</v>
      </c>
      <c r="O25" s="99">
        <v>4</v>
      </c>
    </row>
    <row r="26" spans="2:15" x14ac:dyDescent="0.2">
      <c r="B26" s="72">
        <v>1</v>
      </c>
      <c r="C26" s="72">
        <v>1</v>
      </c>
      <c r="D26" s="72">
        <v>5.4247465041145103E-2</v>
      </c>
      <c r="E26" s="72">
        <v>-2.8584000000000001</v>
      </c>
      <c r="F26" s="72">
        <v>4</v>
      </c>
      <c r="G26" s="72">
        <v>3</v>
      </c>
      <c r="H26" s="72">
        <v>10</v>
      </c>
      <c r="I26" s="72">
        <v>2</v>
      </c>
      <c r="J26" s="72">
        <v>3</v>
      </c>
      <c r="K26" s="72">
        <v>4</v>
      </c>
      <c r="L26" s="72">
        <v>7</v>
      </c>
      <c r="M26" s="72">
        <v>4</v>
      </c>
      <c r="N26" s="72">
        <v>1</v>
      </c>
      <c r="O26" s="72">
        <v>11</v>
      </c>
    </row>
    <row r="27" spans="2:15" x14ac:dyDescent="0.2">
      <c r="B27" s="72">
        <v>1</v>
      </c>
      <c r="C27" s="72">
        <v>1</v>
      </c>
      <c r="D27" s="72">
        <v>0.44519905119145081</v>
      </c>
      <c r="E27" s="72">
        <v>-0.22009999999999999</v>
      </c>
      <c r="F27" s="72">
        <v>3</v>
      </c>
      <c r="G27" s="72">
        <v>0</v>
      </c>
      <c r="H27" s="72">
        <v>0</v>
      </c>
      <c r="I27" s="72">
        <v>0</v>
      </c>
      <c r="J27" s="72">
        <v>3</v>
      </c>
      <c r="K27" s="72">
        <v>0</v>
      </c>
      <c r="L27" s="72">
        <v>0</v>
      </c>
      <c r="M27" s="72">
        <v>5</v>
      </c>
      <c r="N27" s="72">
        <v>0</v>
      </c>
      <c r="O27" s="72">
        <v>0</v>
      </c>
    </row>
    <row r="28" spans="2:15" x14ac:dyDescent="0.2">
      <c r="B28" s="72">
        <v>1</v>
      </c>
      <c r="C28" s="72">
        <v>1</v>
      </c>
      <c r="D28" s="72">
        <v>0.20447075415579433</v>
      </c>
      <c r="E28" s="72">
        <v>-1.3586</v>
      </c>
      <c r="F28" s="72">
        <v>4</v>
      </c>
      <c r="G28" s="72">
        <v>0</v>
      </c>
      <c r="H28" s="72">
        <v>0</v>
      </c>
      <c r="I28" s="72">
        <v>0</v>
      </c>
      <c r="J28" s="72">
        <v>3</v>
      </c>
      <c r="K28" s="72">
        <v>0</v>
      </c>
      <c r="L28" s="72">
        <v>0</v>
      </c>
      <c r="M28" s="72">
        <v>5</v>
      </c>
      <c r="N28" s="72">
        <v>0</v>
      </c>
      <c r="O28" s="72">
        <v>0</v>
      </c>
    </row>
    <row r="29" spans="2:15" x14ac:dyDescent="0.2">
      <c r="B29" s="72">
        <v>1</v>
      </c>
      <c r="C29" s="72">
        <v>1</v>
      </c>
      <c r="D29" s="72">
        <v>0.34519470309295774</v>
      </c>
      <c r="E29" s="72">
        <v>-0.64019999999999999</v>
      </c>
      <c r="F29" s="72">
        <v>3</v>
      </c>
      <c r="G29" s="72">
        <v>3</v>
      </c>
      <c r="H29" s="72">
        <v>10</v>
      </c>
      <c r="I29" s="72">
        <v>2</v>
      </c>
      <c r="J29" s="72">
        <v>3</v>
      </c>
      <c r="K29" s="72">
        <v>5</v>
      </c>
      <c r="L29" s="72">
        <v>4</v>
      </c>
      <c r="M29" s="72">
        <v>3</v>
      </c>
      <c r="N29" s="72">
        <v>0</v>
      </c>
      <c r="O29" s="72">
        <v>18</v>
      </c>
    </row>
    <row r="30" spans="2:15" x14ac:dyDescent="0.2">
      <c r="B30" s="72">
        <v>1</v>
      </c>
      <c r="C30" s="72">
        <v>1</v>
      </c>
      <c r="D30" s="72">
        <v>0.23382281959918369</v>
      </c>
      <c r="E30" s="72">
        <v>-1.1868000000000001</v>
      </c>
      <c r="F30" s="72">
        <v>3</v>
      </c>
      <c r="G30" s="72">
        <v>3</v>
      </c>
      <c r="H30" s="72">
        <v>10</v>
      </c>
      <c r="I30" s="72">
        <v>2</v>
      </c>
      <c r="J30" s="72">
        <v>2</v>
      </c>
      <c r="K30" s="72">
        <v>3</v>
      </c>
      <c r="L30" s="72">
        <v>2</v>
      </c>
      <c r="M30" s="72">
        <v>4</v>
      </c>
      <c r="N30" s="72">
        <v>1</v>
      </c>
      <c r="O30" s="72">
        <v>11</v>
      </c>
    </row>
    <row r="31" spans="2:15" x14ac:dyDescent="0.2">
      <c r="B31" s="72">
        <v>1</v>
      </c>
      <c r="C31" s="72">
        <v>1</v>
      </c>
      <c r="D31" s="72">
        <v>5.9432998131482555E-2</v>
      </c>
      <c r="E31" s="72">
        <v>-2.7616000000000001</v>
      </c>
      <c r="F31" s="72">
        <v>4</v>
      </c>
      <c r="G31" s="72">
        <v>3</v>
      </c>
      <c r="H31" s="72">
        <v>10</v>
      </c>
      <c r="I31" s="72">
        <v>2</v>
      </c>
      <c r="J31" s="72">
        <v>2</v>
      </c>
      <c r="K31" s="72">
        <v>4</v>
      </c>
      <c r="L31" s="72">
        <v>6</v>
      </c>
      <c r="M31" s="72">
        <v>3</v>
      </c>
      <c r="N31" s="72">
        <v>1</v>
      </c>
      <c r="O31" s="72">
        <v>13</v>
      </c>
    </row>
    <row r="32" spans="2:15" x14ac:dyDescent="0.2">
      <c r="B32" s="72">
        <v>1</v>
      </c>
      <c r="C32" s="72">
        <v>1</v>
      </c>
      <c r="D32" s="72">
        <v>2.818345071768287E-2</v>
      </c>
      <c r="E32" s="72">
        <v>-3.5404</v>
      </c>
      <c r="F32" s="72">
        <v>4</v>
      </c>
      <c r="G32" s="72">
        <v>3</v>
      </c>
      <c r="H32" s="72">
        <v>10</v>
      </c>
      <c r="I32" s="72">
        <v>2</v>
      </c>
      <c r="J32" s="72">
        <v>2</v>
      </c>
      <c r="K32" s="72">
        <v>1</v>
      </c>
      <c r="L32" s="72">
        <v>5</v>
      </c>
      <c r="M32" s="72">
        <v>3</v>
      </c>
      <c r="N32" s="72">
        <v>1</v>
      </c>
      <c r="O32" s="72">
        <v>9</v>
      </c>
    </row>
    <row r="33" spans="2:15" x14ac:dyDescent="0.2">
      <c r="B33" s="72">
        <v>1</v>
      </c>
      <c r="C33" s="72">
        <v>1</v>
      </c>
      <c r="D33" s="72">
        <v>0.18450659545469789</v>
      </c>
      <c r="E33" s="72">
        <v>-1.4861</v>
      </c>
      <c r="F33" s="72">
        <v>4</v>
      </c>
      <c r="G33" s="72">
        <v>0</v>
      </c>
      <c r="H33" s="72">
        <v>0</v>
      </c>
      <c r="I33" s="72">
        <v>0</v>
      </c>
      <c r="J33" s="72">
        <v>2</v>
      </c>
      <c r="K33" s="72">
        <v>0</v>
      </c>
      <c r="L33" s="72">
        <v>0</v>
      </c>
      <c r="M33" s="72">
        <v>5</v>
      </c>
      <c r="N33" s="72">
        <v>0</v>
      </c>
      <c r="O33" s="72">
        <v>0</v>
      </c>
    </row>
    <row r="34" spans="2:15" x14ac:dyDescent="0.2">
      <c r="B34" s="72">
        <v>1</v>
      </c>
      <c r="C34" s="72">
        <v>1</v>
      </c>
      <c r="D34" s="72">
        <v>7.707538428578449E-2</v>
      </c>
      <c r="E34" s="72">
        <v>-2.4828000000000001</v>
      </c>
      <c r="F34" s="72">
        <v>4</v>
      </c>
      <c r="G34" s="72">
        <v>3</v>
      </c>
      <c r="H34" s="72">
        <v>16</v>
      </c>
      <c r="I34" s="72">
        <v>2</v>
      </c>
      <c r="J34" s="72">
        <v>2</v>
      </c>
      <c r="K34" s="72">
        <v>4</v>
      </c>
      <c r="L34" s="72">
        <v>5</v>
      </c>
      <c r="M34" s="72">
        <v>2</v>
      </c>
      <c r="N34" s="72">
        <v>0</v>
      </c>
      <c r="O34" s="72">
        <v>5</v>
      </c>
    </row>
    <row r="35" spans="2:15" x14ac:dyDescent="0.2">
      <c r="B35" s="72">
        <v>1</v>
      </c>
      <c r="C35" s="72">
        <v>1</v>
      </c>
      <c r="D35" s="72">
        <v>9.4783815312880618E-2</v>
      </c>
      <c r="E35" s="72">
        <v>-2.2566000000000002</v>
      </c>
      <c r="F35" s="72">
        <v>4</v>
      </c>
      <c r="G35" s="72">
        <v>3</v>
      </c>
      <c r="H35" s="72">
        <v>10</v>
      </c>
      <c r="I35" s="72">
        <v>2</v>
      </c>
      <c r="J35" s="72">
        <v>2</v>
      </c>
      <c r="K35" s="72">
        <v>4</v>
      </c>
      <c r="L35" s="72">
        <v>3</v>
      </c>
      <c r="M35" s="72">
        <v>2</v>
      </c>
      <c r="N35" s="72">
        <v>0</v>
      </c>
      <c r="O35" s="72">
        <v>2</v>
      </c>
    </row>
    <row r="36" spans="2:15" x14ac:dyDescent="0.2">
      <c r="B36" s="72">
        <v>1</v>
      </c>
      <c r="C36" s="72">
        <v>1</v>
      </c>
      <c r="D36" s="72">
        <v>0.1843370501092263</v>
      </c>
      <c r="E36" s="72">
        <v>-1.4872000000000001</v>
      </c>
      <c r="F36" s="72">
        <v>3</v>
      </c>
      <c r="G36" s="72">
        <v>1</v>
      </c>
      <c r="H36" s="72">
        <v>4</v>
      </c>
      <c r="I36" s="72">
        <v>2</v>
      </c>
      <c r="J36" s="72">
        <v>4</v>
      </c>
      <c r="K36" s="72">
        <v>1</v>
      </c>
      <c r="L36" s="72">
        <v>4</v>
      </c>
      <c r="M36" s="72">
        <v>4</v>
      </c>
      <c r="N36" s="72">
        <v>2</v>
      </c>
      <c r="O36" s="72">
        <v>13</v>
      </c>
    </row>
    <row r="37" spans="2:15" x14ac:dyDescent="0.2">
      <c r="B37" s="72">
        <v>1</v>
      </c>
      <c r="C37" s="72">
        <v>1</v>
      </c>
      <c r="D37" s="72">
        <v>1.809516595198768E-2</v>
      </c>
      <c r="E37" s="72">
        <v>-3.9937999999999998</v>
      </c>
      <c r="F37" s="72">
        <v>4</v>
      </c>
      <c r="G37" s="72">
        <v>3</v>
      </c>
      <c r="H37" s="72">
        <v>10</v>
      </c>
      <c r="I37" s="72">
        <v>2</v>
      </c>
      <c r="J37" s="72">
        <v>1</v>
      </c>
      <c r="K37" s="72">
        <v>1</v>
      </c>
      <c r="L37" s="72">
        <v>6</v>
      </c>
      <c r="M37" s="72">
        <v>1</v>
      </c>
      <c r="N37" s="72">
        <v>2</v>
      </c>
      <c r="O37" s="72">
        <v>6</v>
      </c>
    </row>
    <row r="38" spans="2:15" x14ac:dyDescent="0.2">
      <c r="B38" s="72">
        <v>1</v>
      </c>
      <c r="C38" s="72">
        <v>1</v>
      </c>
      <c r="D38" s="72">
        <v>0.10615964469520099</v>
      </c>
      <c r="E38" s="72">
        <v>-2.1305999999999998</v>
      </c>
      <c r="F38" s="72">
        <v>4</v>
      </c>
      <c r="G38" s="72">
        <v>1</v>
      </c>
      <c r="H38" s="72">
        <v>17</v>
      </c>
      <c r="I38" s="72">
        <v>2</v>
      </c>
      <c r="J38" s="72">
        <v>4</v>
      </c>
      <c r="K38" s="72">
        <v>4</v>
      </c>
      <c r="L38" s="72">
        <v>8</v>
      </c>
      <c r="M38" s="72">
        <v>3</v>
      </c>
      <c r="N38" s="72">
        <v>0</v>
      </c>
      <c r="O38" s="72">
        <v>8</v>
      </c>
    </row>
    <row r="39" spans="2:15" x14ac:dyDescent="0.2">
      <c r="B39" s="72">
        <v>1</v>
      </c>
      <c r="C39" s="72">
        <v>1</v>
      </c>
      <c r="D39" s="72">
        <v>0.20447075415579433</v>
      </c>
      <c r="E39" s="72">
        <v>-1.3586</v>
      </c>
      <c r="F39" s="72">
        <v>4</v>
      </c>
      <c r="G39" s="72">
        <v>0</v>
      </c>
      <c r="H39" s="72">
        <v>0</v>
      </c>
      <c r="I39" s="72">
        <v>0</v>
      </c>
      <c r="J39" s="72">
        <v>3</v>
      </c>
      <c r="K39" s="72">
        <v>0</v>
      </c>
      <c r="L39" s="72">
        <v>0</v>
      </c>
      <c r="M39" s="72">
        <v>5</v>
      </c>
      <c r="N39" s="72">
        <v>0</v>
      </c>
      <c r="O39" s="72">
        <v>0</v>
      </c>
    </row>
    <row r="40" spans="2:15" x14ac:dyDescent="0.2">
      <c r="B40" s="72">
        <v>1</v>
      </c>
      <c r="C40" s="72">
        <v>1</v>
      </c>
      <c r="D40" s="72">
        <v>5.2106943479634266E-2</v>
      </c>
      <c r="E40" s="72">
        <v>-2.9009</v>
      </c>
      <c r="F40" s="72">
        <v>4</v>
      </c>
      <c r="G40" s="72">
        <v>3</v>
      </c>
      <c r="H40" s="72">
        <v>10</v>
      </c>
      <c r="I40" s="72">
        <v>2</v>
      </c>
      <c r="J40" s="72">
        <v>4</v>
      </c>
      <c r="K40" s="72">
        <v>1</v>
      </c>
      <c r="L40" s="72">
        <v>3</v>
      </c>
      <c r="M40" s="72">
        <v>4</v>
      </c>
      <c r="N40" s="72">
        <v>1</v>
      </c>
      <c r="O40" s="72">
        <v>9</v>
      </c>
    </row>
    <row r="41" spans="2:15" x14ac:dyDescent="0.2">
      <c r="B41" s="72">
        <v>1</v>
      </c>
      <c r="C41" s="72">
        <v>1</v>
      </c>
      <c r="D41" s="72">
        <v>0.20447075415579433</v>
      </c>
      <c r="E41" s="72">
        <v>-1.3586</v>
      </c>
      <c r="F41" s="72">
        <v>4</v>
      </c>
      <c r="G41" s="72">
        <v>0</v>
      </c>
      <c r="H41" s="72">
        <v>0</v>
      </c>
      <c r="I41" s="72">
        <v>0</v>
      </c>
      <c r="J41" s="72">
        <v>3</v>
      </c>
      <c r="K41" s="72">
        <v>0</v>
      </c>
      <c r="L41" s="72">
        <v>0</v>
      </c>
      <c r="M41" s="72">
        <v>5</v>
      </c>
      <c r="N41" s="72">
        <v>0</v>
      </c>
      <c r="O41" s="72">
        <v>0</v>
      </c>
    </row>
    <row r="42" spans="2:15" x14ac:dyDescent="0.2">
      <c r="B42" s="72">
        <v>1</v>
      </c>
      <c r="C42" s="72">
        <v>1</v>
      </c>
      <c r="D42" s="72">
        <v>1.586151257428248E-2</v>
      </c>
      <c r="E42" s="72">
        <v>-4.1279000000000003</v>
      </c>
      <c r="F42" s="72">
        <v>4</v>
      </c>
      <c r="G42" s="72">
        <v>3</v>
      </c>
      <c r="H42" s="72">
        <v>17</v>
      </c>
      <c r="I42" s="72">
        <v>2</v>
      </c>
      <c r="J42" s="72">
        <v>1</v>
      </c>
      <c r="K42" s="72">
        <v>4</v>
      </c>
      <c r="L42" s="72">
        <v>15</v>
      </c>
      <c r="M42" s="72">
        <v>1</v>
      </c>
      <c r="N42" s="72">
        <v>1</v>
      </c>
      <c r="O42" s="72">
        <v>37</v>
      </c>
    </row>
    <row r="43" spans="2:15" x14ac:dyDescent="0.2">
      <c r="B43" s="72">
        <v>1</v>
      </c>
      <c r="C43" s="72">
        <v>1</v>
      </c>
      <c r="D43" s="72">
        <v>3.1593844198775152E-2</v>
      </c>
      <c r="E43" s="72">
        <v>-3.4226999999999999</v>
      </c>
      <c r="F43" s="72">
        <v>4</v>
      </c>
      <c r="G43" s="72">
        <v>3</v>
      </c>
      <c r="H43" s="72">
        <v>10</v>
      </c>
      <c r="I43" s="72">
        <v>2</v>
      </c>
      <c r="J43" s="72">
        <v>1</v>
      </c>
      <c r="K43" s="72">
        <v>4</v>
      </c>
      <c r="L43" s="72">
        <v>9</v>
      </c>
      <c r="M43" s="72">
        <v>3</v>
      </c>
      <c r="N43" s="72">
        <v>1</v>
      </c>
      <c r="O43" s="72">
        <v>16</v>
      </c>
    </row>
    <row r="44" spans="2:15" x14ac:dyDescent="0.2">
      <c r="B44" s="72">
        <v>1</v>
      </c>
      <c r="C44" s="72">
        <v>1</v>
      </c>
      <c r="D44" s="72">
        <v>7.1844866247410058E-2</v>
      </c>
      <c r="E44" s="72">
        <v>-2.5587</v>
      </c>
      <c r="F44" s="72">
        <v>4</v>
      </c>
      <c r="G44" s="72">
        <v>3</v>
      </c>
      <c r="H44" s="72">
        <v>10</v>
      </c>
      <c r="I44" s="72">
        <v>2</v>
      </c>
      <c r="J44" s="72">
        <v>4</v>
      </c>
      <c r="K44" s="72">
        <v>3</v>
      </c>
      <c r="L44" s="72">
        <v>5</v>
      </c>
      <c r="M44" s="72">
        <v>4</v>
      </c>
      <c r="N44" s="72">
        <v>1</v>
      </c>
      <c r="O44" s="72">
        <v>17</v>
      </c>
    </row>
    <row r="45" spans="2:15" x14ac:dyDescent="0.2">
      <c r="B45" s="72">
        <v>1</v>
      </c>
      <c r="C45" s="72">
        <v>1</v>
      </c>
      <c r="D45" s="72">
        <v>0.14891190279737843</v>
      </c>
      <c r="E45" s="72">
        <v>-1.7432000000000001</v>
      </c>
      <c r="F45" s="72">
        <v>3</v>
      </c>
      <c r="G45" s="72">
        <v>1</v>
      </c>
      <c r="H45" s="72">
        <v>5</v>
      </c>
      <c r="I45" s="72">
        <v>2</v>
      </c>
      <c r="J45" s="72">
        <v>3</v>
      </c>
      <c r="K45" s="72">
        <v>1</v>
      </c>
      <c r="L45" s="72">
        <v>5</v>
      </c>
      <c r="M45" s="72">
        <v>4</v>
      </c>
      <c r="N45" s="72">
        <v>1</v>
      </c>
      <c r="O45" s="72">
        <v>10</v>
      </c>
    </row>
    <row r="46" spans="2:15" x14ac:dyDescent="0.2">
      <c r="B46" s="72">
        <v>1</v>
      </c>
      <c r="C46" s="72">
        <v>1</v>
      </c>
      <c r="D46" s="72">
        <v>0.21589521930592223</v>
      </c>
      <c r="E46" s="72">
        <v>-1.2897000000000001</v>
      </c>
      <c r="F46" s="72">
        <v>4</v>
      </c>
      <c r="G46" s="72">
        <v>1</v>
      </c>
      <c r="H46" s="72">
        <v>4</v>
      </c>
      <c r="I46" s="72">
        <v>2</v>
      </c>
      <c r="J46" s="72">
        <v>4</v>
      </c>
      <c r="K46" s="72">
        <v>5</v>
      </c>
      <c r="L46" s="72">
        <v>4</v>
      </c>
      <c r="M46" s="72">
        <v>4</v>
      </c>
      <c r="N46" s="72">
        <v>1</v>
      </c>
      <c r="O46" s="72">
        <v>15</v>
      </c>
    </row>
    <row r="47" spans="2:15" x14ac:dyDescent="0.2">
      <c r="B47" s="72">
        <v>1</v>
      </c>
      <c r="C47" s="72">
        <v>1</v>
      </c>
      <c r="D47" s="72">
        <v>0.2272378207226228</v>
      </c>
      <c r="E47" s="72">
        <v>-1.224</v>
      </c>
      <c r="F47" s="72">
        <v>4</v>
      </c>
      <c r="G47" s="72">
        <v>3</v>
      </c>
      <c r="H47" s="72">
        <v>10</v>
      </c>
      <c r="I47" s="72">
        <v>1</v>
      </c>
      <c r="J47" s="72">
        <v>4</v>
      </c>
      <c r="K47" s="72">
        <v>5</v>
      </c>
      <c r="L47" s="72">
        <v>3</v>
      </c>
      <c r="M47" s="72">
        <v>4</v>
      </c>
      <c r="N47" s="72">
        <v>1</v>
      </c>
      <c r="O47" s="72">
        <v>16</v>
      </c>
    </row>
    <row r="48" spans="2:15" x14ac:dyDescent="0.2">
      <c r="B48" s="72">
        <v>1</v>
      </c>
      <c r="C48" s="72">
        <v>1</v>
      </c>
      <c r="D48" s="72">
        <v>5.8086024260081866E-2</v>
      </c>
      <c r="E48" s="72">
        <v>-2.786</v>
      </c>
      <c r="F48" s="72">
        <v>4</v>
      </c>
      <c r="G48" s="72">
        <v>3</v>
      </c>
      <c r="H48" s="72">
        <v>15</v>
      </c>
      <c r="I48" s="72">
        <v>1</v>
      </c>
      <c r="J48" s="72">
        <v>2</v>
      </c>
      <c r="K48" s="72">
        <v>4</v>
      </c>
      <c r="L48" s="72">
        <v>8</v>
      </c>
      <c r="M48" s="72">
        <v>3</v>
      </c>
      <c r="N48" s="72">
        <v>1</v>
      </c>
      <c r="O48" s="72">
        <v>7</v>
      </c>
    </row>
    <row r="49" spans="2:15" x14ac:dyDescent="0.2">
      <c r="B49" s="72">
        <v>1</v>
      </c>
      <c r="C49" s="72">
        <v>1</v>
      </c>
      <c r="D49" s="72">
        <v>0.30876902329167205</v>
      </c>
      <c r="E49" s="72">
        <v>-0.80589999999999995</v>
      </c>
      <c r="F49" s="72">
        <v>3</v>
      </c>
      <c r="G49" s="72">
        <v>2</v>
      </c>
      <c r="H49" s="72">
        <v>10</v>
      </c>
      <c r="I49" s="72">
        <v>2</v>
      </c>
      <c r="J49" s="72">
        <v>4</v>
      </c>
      <c r="K49" s="72">
        <v>4</v>
      </c>
      <c r="L49" s="72">
        <v>5</v>
      </c>
      <c r="M49" s="72">
        <v>1</v>
      </c>
      <c r="N49" s="72">
        <v>1</v>
      </c>
      <c r="O49" s="72">
        <v>17</v>
      </c>
    </row>
    <row r="50" spans="2:15" x14ac:dyDescent="0.2">
      <c r="B50" s="72">
        <v>1</v>
      </c>
      <c r="C50" s="72">
        <v>1</v>
      </c>
      <c r="D50" s="72">
        <v>8.8485068480356116E-2</v>
      </c>
      <c r="E50" s="72">
        <v>-2.3323</v>
      </c>
      <c r="F50" s="72">
        <v>4</v>
      </c>
      <c r="G50" s="72">
        <v>2</v>
      </c>
      <c r="H50" s="72">
        <v>16</v>
      </c>
      <c r="I50" s="72">
        <v>2</v>
      </c>
      <c r="J50" s="72">
        <v>4</v>
      </c>
      <c r="K50" s="72">
        <v>1</v>
      </c>
      <c r="L50" s="72">
        <v>2</v>
      </c>
      <c r="M50" s="72">
        <v>4</v>
      </c>
      <c r="N50" s="72">
        <v>1</v>
      </c>
      <c r="O50" s="72">
        <v>6</v>
      </c>
    </row>
    <row r="51" spans="2:15" x14ac:dyDescent="0.2">
      <c r="B51" s="72">
        <v>1</v>
      </c>
      <c r="C51" s="72">
        <v>1</v>
      </c>
      <c r="D51" s="72">
        <v>0.16331156071901573</v>
      </c>
      <c r="E51" s="72">
        <v>-1.6337999999999999</v>
      </c>
      <c r="F51" s="72">
        <v>2</v>
      </c>
      <c r="G51" s="72">
        <v>3</v>
      </c>
      <c r="H51" s="72">
        <v>10</v>
      </c>
      <c r="I51" s="72">
        <v>2</v>
      </c>
      <c r="J51" s="72">
        <v>4</v>
      </c>
      <c r="K51" s="72">
        <v>0</v>
      </c>
      <c r="L51" s="72">
        <v>8</v>
      </c>
      <c r="M51" s="72">
        <v>2</v>
      </c>
      <c r="N51" s="72">
        <v>1</v>
      </c>
      <c r="O51" s="72">
        <v>26</v>
      </c>
    </row>
    <row r="52" spans="2:15" x14ac:dyDescent="0.2">
      <c r="B52" s="72">
        <v>1</v>
      </c>
      <c r="C52" s="72">
        <v>1</v>
      </c>
      <c r="D52" s="72">
        <v>0.1441520438586496</v>
      </c>
      <c r="E52" s="72">
        <v>-1.7811999999999999</v>
      </c>
      <c r="F52" s="72">
        <v>4</v>
      </c>
      <c r="G52" s="72">
        <v>3</v>
      </c>
      <c r="H52" s="72">
        <v>10</v>
      </c>
      <c r="I52" s="72">
        <v>2</v>
      </c>
      <c r="J52" s="72">
        <v>4</v>
      </c>
      <c r="K52" s="72">
        <v>4</v>
      </c>
      <c r="L52" s="72">
        <v>2</v>
      </c>
      <c r="M52" s="72">
        <v>4</v>
      </c>
      <c r="N52" s="72">
        <v>0</v>
      </c>
      <c r="O52" s="72">
        <v>4</v>
      </c>
    </row>
    <row r="53" spans="2:15" x14ac:dyDescent="0.2">
      <c r="B53" s="72">
        <v>1</v>
      </c>
      <c r="C53" s="72">
        <v>1</v>
      </c>
      <c r="D53" s="72">
        <v>4.2753974503948286E-2</v>
      </c>
      <c r="E53" s="72">
        <v>-3.1086</v>
      </c>
      <c r="F53" s="72">
        <v>4</v>
      </c>
      <c r="G53" s="72">
        <v>3</v>
      </c>
      <c r="H53" s="72">
        <v>10</v>
      </c>
      <c r="I53" s="72">
        <v>2</v>
      </c>
      <c r="J53" s="72">
        <v>4</v>
      </c>
      <c r="K53" s="72">
        <v>1</v>
      </c>
      <c r="L53" s="72">
        <v>4</v>
      </c>
      <c r="M53" s="72">
        <v>4</v>
      </c>
      <c r="N53" s="72">
        <v>0</v>
      </c>
      <c r="O53" s="72">
        <v>2</v>
      </c>
    </row>
    <row r="54" spans="2:15" x14ac:dyDescent="0.2">
      <c r="B54" s="99">
        <v>2</v>
      </c>
      <c r="C54" s="99">
        <v>1</v>
      </c>
      <c r="D54" s="99">
        <v>0.88588026530591157</v>
      </c>
      <c r="E54" s="99">
        <v>2.0493000000000001</v>
      </c>
      <c r="F54" s="99">
        <v>1</v>
      </c>
      <c r="G54" s="99">
        <v>1</v>
      </c>
      <c r="H54" s="99">
        <v>10</v>
      </c>
      <c r="I54" s="99">
        <v>2</v>
      </c>
      <c r="J54" s="99">
        <v>2</v>
      </c>
      <c r="K54" s="99">
        <v>5</v>
      </c>
      <c r="L54" s="99">
        <v>4</v>
      </c>
      <c r="M54" s="99">
        <v>1</v>
      </c>
      <c r="N54" s="99">
        <v>1</v>
      </c>
      <c r="O54" s="99">
        <v>19</v>
      </c>
    </row>
    <row r="55" spans="2:15" x14ac:dyDescent="0.2">
      <c r="B55" s="72">
        <v>1</v>
      </c>
      <c r="C55" s="72">
        <v>1</v>
      </c>
      <c r="D55" s="72">
        <v>7.4076711978722801E-2</v>
      </c>
      <c r="E55" s="72">
        <v>-2.5257000000000001</v>
      </c>
      <c r="F55" s="72">
        <v>4</v>
      </c>
      <c r="G55" s="72">
        <v>1</v>
      </c>
      <c r="H55" s="72">
        <v>5</v>
      </c>
      <c r="I55" s="72">
        <v>2</v>
      </c>
      <c r="J55" s="72">
        <v>3</v>
      </c>
      <c r="K55" s="72">
        <v>1</v>
      </c>
      <c r="L55" s="72">
        <v>3</v>
      </c>
      <c r="M55" s="72">
        <v>4</v>
      </c>
      <c r="N55" s="72">
        <v>0</v>
      </c>
      <c r="O55" s="72">
        <v>2</v>
      </c>
    </row>
    <row r="56" spans="2:15" x14ac:dyDescent="0.2">
      <c r="B56" s="72">
        <v>1</v>
      </c>
      <c r="C56" s="72">
        <v>1</v>
      </c>
      <c r="D56" s="72">
        <v>4.9909010425750751E-2</v>
      </c>
      <c r="E56" s="72">
        <v>-2.9464000000000001</v>
      </c>
      <c r="F56" s="72">
        <v>4</v>
      </c>
      <c r="G56" s="72">
        <v>3</v>
      </c>
      <c r="H56" s="72">
        <v>10</v>
      </c>
      <c r="I56" s="72">
        <v>2</v>
      </c>
      <c r="J56" s="72">
        <v>4</v>
      </c>
      <c r="K56" s="72">
        <v>1</v>
      </c>
      <c r="L56" s="72">
        <v>3</v>
      </c>
      <c r="M56" s="72">
        <v>4</v>
      </c>
      <c r="N56" s="72">
        <v>2</v>
      </c>
      <c r="O56" s="72">
        <v>12</v>
      </c>
    </row>
    <row r="57" spans="2:15" x14ac:dyDescent="0.2">
      <c r="B57" s="72">
        <v>1</v>
      </c>
      <c r="C57" s="72">
        <v>1</v>
      </c>
      <c r="D57" s="72">
        <v>0.11957566369953186</v>
      </c>
      <c r="E57" s="72">
        <v>-1.9964999999999999</v>
      </c>
      <c r="F57" s="72">
        <v>3</v>
      </c>
      <c r="G57" s="72">
        <v>3</v>
      </c>
      <c r="H57" s="72">
        <v>10</v>
      </c>
      <c r="I57" s="72">
        <v>2</v>
      </c>
      <c r="J57" s="72">
        <v>4</v>
      </c>
      <c r="K57" s="72">
        <v>1</v>
      </c>
      <c r="L57" s="72">
        <v>4</v>
      </c>
      <c r="M57" s="72">
        <v>1</v>
      </c>
      <c r="N57" s="72">
        <v>1</v>
      </c>
      <c r="O57" s="72">
        <v>6</v>
      </c>
    </row>
    <row r="58" spans="2:15" x14ac:dyDescent="0.2">
      <c r="B58" s="72">
        <v>1</v>
      </c>
      <c r="C58" s="72">
        <v>1</v>
      </c>
      <c r="D58" s="72">
        <v>2.1770130283368903E-2</v>
      </c>
      <c r="E58" s="72">
        <v>-3.8052000000000001</v>
      </c>
      <c r="F58" s="72">
        <v>4</v>
      </c>
      <c r="G58" s="72">
        <v>3</v>
      </c>
      <c r="H58" s="72">
        <v>10</v>
      </c>
      <c r="I58" s="72">
        <v>2</v>
      </c>
      <c r="J58" s="72">
        <v>4</v>
      </c>
      <c r="K58" s="72">
        <v>1</v>
      </c>
      <c r="L58" s="72">
        <v>8</v>
      </c>
      <c r="M58" s="72">
        <v>4</v>
      </c>
      <c r="N58" s="72">
        <v>1</v>
      </c>
      <c r="O58" s="72">
        <v>13</v>
      </c>
    </row>
    <row r="59" spans="2:15" x14ac:dyDescent="0.2">
      <c r="B59" s="72">
        <v>1</v>
      </c>
      <c r="C59" s="72">
        <v>1</v>
      </c>
      <c r="D59" s="72">
        <v>0.2624828533078809</v>
      </c>
      <c r="E59" s="72">
        <v>-1.0330999999999999</v>
      </c>
      <c r="F59" s="72">
        <v>2</v>
      </c>
      <c r="G59" s="72">
        <v>3</v>
      </c>
      <c r="H59" s="72">
        <v>10</v>
      </c>
      <c r="I59" s="72">
        <v>2</v>
      </c>
      <c r="J59" s="72">
        <v>4</v>
      </c>
      <c r="K59" s="72">
        <v>0</v>
      </c>
      <c r="L59" s="72">
        <v>3</v>
      </c>
      <c r="M59" s="72">
        <v>4</v>
      </c>
      <c r="N59" s="72">
        <v>1</v>
      </c>
      <c r="O59" s="72">
        <v>2</v>
      </c>
    </row>
    <row r="60" spans="2:15" x14ac:dyDescent="0.2">
      <c r="B60" s="72">
        <v>1</v>
      </c>
      <c r="C60" s="72">
        <v>1</v>
      </c>
      <c r="D60" s="72">
        <v>0.11733654604664781</v>
      </c>
      <c r="E60" s="72">
        <v>-2.0179</v>
      </c>
      <c r="F60" s="72">
        <v>4</v>
      </c>
      <c r="G60" s="72">
        <v>3</v>
      </c>
      <c r="H60" s="72">
        <v>8</v>
      </c>
      <c r="I60" s="72">
        <v>2</v>
      </c>
      <c r="J60" s="72">
        <v>4</v>
      </c>
      <c r="K60" s="72">
        <v>3</v>
      </c>
      <c r="L60" s="72">
        <v>2</v>
      </c>
      <c r="M60" s="72">
        <v>4</v>
      </c>
      <c r="N60" s="72">
        <v>0</v>
      </c>
      <c r="O60" s="72">
        <v>11</v>
      </c>
    </row>
    <row r="61" spans="2:15" x14ac:dyDescent="0.2">
      <c r="B61" s="72">
        <v>1</v>
      </c>
      <c r="C61" s="72">
        <v>1</v>
      </c>
      <c r="D61" s="72">
        <v>3.6123276913250603E-2</v>
      </c>
      <c r="E61" s="72">
        <v>-3.2839999999999998</v>
      </c>
      <c r="F61" s="72">
        <v>4</v>
      </c>
      <c r="G61" s="72">
        <v>3</v>
      </c>
      <c r="H61" s="72">
        <v>10</v>
      </c>
      <c r="I61" s="72">
        <v>2</v>
      </c>
      <c r="J61" s="72">
        <v>4</v>
      </c>
      <c r="K61" s="72">
        <v>1</v>
      </c>
      <c r="L61" s="72">
        <v>6</v>
      </c>
      <c r="M61" s="72">
        <v>4</v>
      </c>
      <c r="N61" s="72">
        <v>1</v>
      </c>
      <c r="O61" s="72">
        <v>22</v>
      </c>
    </row>
    <row r="62" spans="2:15" x14ac:dyDescent="0.2">
      <c r="B62" s="72">
        <v>1</v>
      </c>
      <c r="C62" s="72">
        <v>1</v>
      </c>
      <c r="D62" s="72">
        <v>0.47687589688216958</v>
      </c>
      <c r="E62" s="72">
        <v>-9.2600000000000002E-2</v>
      </c>
      <c r="F62" s="72">
        <v>3</v>
      </c>
      <c r="G62" s="72">
        <v>0</v>
      </c>
      <c r="H62" s="72">
        <v>0</v>
      </c>
      <c r="I62" s="72">
        <v>0</v>
      </c>
      <c r="J62" s="72">
        <v>4</v>
      </c>
      <c r="K62" s="72">
        <v>0</v>
      </c>
      <c r="L62" s="72">
        <v>0</v>
      </c>
      <c r="M62" s="72">
        <v>5</v>
      </c>
      <c r="N62" s="72">
        <v>0</v>
      </c>
      <c r="O62" s="72">
        <v>0</v>
      </c>
    </row>
    <row r="63" spans="2:15" x14ac:dyDescent="0.2">
      <c r="B63" s="99">
        <v>2</v>
      </c>
      <c r="C63" s="99">
        <v>1</v>
      </c>
      <c r="D63" s="99">
        <v>0.80058588839236078</v>
      </c>
      <c r="E63" s="99">
        <v>1.39</v>
      </c>
      <c r="F63" s="99">
        <v>2</v>
      </c>
      <c r="G63" s="99">
        <v>1</v>
      </c>
      <c r="H63" s="99">
        <v>15</v>
      </c>
      <c r="I63" s="99">
        <v>2</v>
      </c>
      <c r="J63" s="99">
        <v>4</v>
      </c>
      <c r="K63" s="99">
        <v>5</v>
      </c>
      <c r="L63" s="99">
        <v>3</v>
      </c>
      <c r="M63" s="99">
        <v>4</v>
      </c>
      <c r="N63" s="99">
        <v>1</v>
      </c>
      <c r="O63" s="99">
        <v>15</v>
      </c>
    </row>
    <row r="64" spans="2:15" x14ac:dyDescent="0.2">
      <c r="B64" s="72">
        <v>1</v>
      </c>
      <c r="C64" s="72">
        <v>1</v>
      </c>
      <c r="D64" s="72">
        <v>0.12460252040888072</v>
      </c>
      <c r="E64" s="72">
        <v>-1.9495</v>
      </c>
      <c r="F64" s="72">
        <v>3</v>
      </c>
      <c r="G64" s="72">
        <v>3</v>
      </c>
      <c r="H64" s="72">
        <v>17</v>
      </c>
      <c r="I64" s="72">
        <v>2</v>
      </c>
      <c r="J64" s="72">
        <v>2</v>
      </c>
      <c r="K64" s="72">
        <v>4</v>
      </c>
      <c r="L64" s="72">
        <v>8</v>
      </c>
      <c r="M64" s="72">
        <v>2</v>
      </c>
      <c r="N64" s="72">
        <v>2</v>
      </c>
      <c r="O64" s="72">
        <v>14</v>
      </c>
    </row>
    <row r="65" spans="2:15" x14ac:dyDescent="0.2">
      <c r="B65" s="72">
        <v>1</v>
      </c>
      <c r="C65" s="72">
        <v>1</v>
      </c>
      <c r="D65" s="72">
        <v>0.16626135749046439</v>
      </c>
      <c r="E65" s="72">
        <v>-1.6124000000000001</v>
      </c>
      <c r="F65" s="72">
        <v>4</v>
      </c>
      <c r="G65" s="72">
        <v>3</v>
      </c>
      <c r="H65" s="72">
        <v>10</v>
      </c>
      <c r="I65" s="72">
        <v>2</v>
      </c>
      <c r="J65" s="72">
        <v>2</v>
      </c>
      <c r="K65" s="72">
        <v>5</v>
      </c>
      <c r="L65" s="72">
        <v>2</v>
      </c>
      <c r="M65" s="72">
        <v>4</v>
      </c>
      <c r="N65" s="72">
        <v>1</v>
      </c>
      <c r="O65" s="72">
        <v>18</v>
      </c>
    </row>
    <row r="66" spans="2:15" x14ac:dyDescent="0.2">
      <c r="B66" s="72">
        <v>1</v>
      </c>
      <c r="C66" s="72">
        <v>1</v>
      </c>
      <c r="D66" s="72">
        <v>4.048768956164174E-2</v>
      </c>
      <c r="E66" s="72">
        <v>-3.1654</v>
      </c>
      <c r="F66" s="72">
        <v>4</v>
      </c>
      <c r="G66" s="72">
        <v>3</v>
      </c>
      <c r="H66" s="72">
        <v>10</v>
      </c>
      <c r="I66" s="72">
        <v>2</v>
      </c>
      <c r="J66" s="72">
        <v>2</v>
      </c>
      <c r="K66" s="72">
        <v>4</v>
      </c>
      <c r="L66" s="72">
        <v>7</v>
      </c>
      <c r="M66" s="72">
        <v>3</v>
      </c>
      <c r="N66" s="72">
        <v>2</v>
      </c>
      <c r="O66" s="72">
        <v>5</v>
      </c>
    </row>
    <row r="67" spans="2:15" x14ac:dyDescent="0.2">
      <c r="B67" s="72">
        <v>1</v>
      </c>
      <c r="C67" s="72">
        <v>1</v>
      </c>
      <c r="D67" s="72">
        <v>0.28362456114530005</v>
      </c>
      <c r="E67" s="72">
        <v>-0.92659999999999998</v>
      </c>
      <c r="F67" s="72">
        <v>3</v>
      </c>
      <c r="G67" s="72">
        <v>3</v>
      </c>
      <c r="H67" s="72">
        <v>10</v>
      </c>
      <c r="I67" s="72">
        <v>2</v>
      </c>
      <c r="J67" s="72">
        <v>2</v>
      </c>
      <c r="K67" s="72">
        <v>6</v>
      </c>
      <c r="L67" s="72">
        <v>5</v>
      </c>
      <c r="M67" s="72">
        <v>2</v>
      </c>
      <c r="N67" s="72">
        <v>1</v>
      </c>
      <c r="O67" s="72">
        <v>6</v>
      </c>
    </row>
    <row r="68" spans="2:15" x14ac:dyDescent="0.2">
      <c r="B68" s="99">
        <v>2</v>
      </c>
      <c r="C68" s="99">
        <v>1</v>
      </c>
      <c r="D68" s="99">
        <v>0.67641939580447508</v>
      </c>
      <c r="E68" s="99">
        <v>0.73740000000000006</v>
      </c>
      <c r="F68" s="99">
        <v>2</v>
      </c>
      <c r="G68" s="99">
        <v>3</v>
      </c>
      <c r="H68" s="99">
        <v>10</v>
      </c>
      <c r="I68" s="99">
        <v>2</v>
      </c>
      <c r="J68" s="99">
        <v>3</v>
      </c>
      <c r="K68" s="99">
        <v>5</v>
      </c>
      <c r="L68" s="99">
        <v>4</v>
      </c>
      <c r="M68" s="99">
        <v>4</v>
      </c>
      <c r="N68" s="99">
        <v>1</v>
      </c>
      <c r="O68" s="99">
        <v>40</v>
      </c>
    </row>
    <row r="69" spans="2:15" x14ac:dyDescent="0.2">
      <c r="B69" s="72">
        <v>1</v>
      </c>
      <c r="C69" s="72">
        <v>1</v>
      </c>
      <c r="D69" s="72">
        <v>7.055824857974502E-2</v>
      </c>
      <c r="E69" s="72">
        <v>-2.5781000000000001</v>
      </c>
      <c r="F69" s="72">
        <v>4</v>
      </c>
      <c r="G69" s="72">
        <v>3</v>
      </c>
      <c r="H69" s="72">
        <v>8</v>
      </c>
      <c r="I69" s="72">
        <v>2</v>
      </c>
      <c r="J69" s="72">
        <v>2</v>
      </c>
      <c r="K69" s="72">
        <v>4</v>
      </c>
      <c r="L69" s="72">
        <v>5</v>
      </c>
      <c r="M69" s="72">
        <v>4</v>
      </c>
      <c r="N69" s="72">
        <v>1</v>
      </c>
      <c r="O69" s="72">
        <v>15</v>
      </c>
    </row>
    <row r="70" spans="2:15" x14ac:dyDescent="0.2">
      <c r="B70" s="72">
        <v>1</v>
      </c>
      <c r="C70" s="72">
        <v>1</v>
      </c>
      <c r="D70" s="72">
        <v>8.5026587616406246E-2</v>
      </c>
      <c r="E70" s="72">
        <v>-2.3759000000000001</v>
      </c>
      <c r="F70" s="72">
        <v>4</v>
      </c>
      <c r="G70" s="72">
        <v>3</v>
      </c>
      <c r="H70" s="72">
        <v>15</v>
      </c>
      <c r="I70" s="72">
        <v>2</v>
      </c>
      <c r="J70" s="72">
        <v>3</v>
      </c>
      <c r="K70" s="72">
        <v>4</v>
      </c>
      <c r="L70" s="72">
        <v>5</v>
      </c>
      <c r="M70" s="72">
        <v>3</v>
      </c>
      <c r="N70" s="72">
        <v>1</v>
      </c>
      <c r="O70" s="72">
        <v>11</v>
      </c>
    </row>
    <row r="71" spans="2:15" x14ac:dyDescent="0.2">
      <c r="B71" s="72">
        <v>1</v>
      </c>
      <c r="C71" s="72">
        <v>1</v>
      </c>
      <c r="D71" s="72">
        <v>0.30248971846899642</v>
      </c>
      <c r="E71" s="72">
        <v>-0.83550000000000002</v>
      </c>
      <c r="F71" s="72">
        <v>3</v>
      </c>
      <c r="G71" s="72">
        <v>3</v>
      </c>
      <c r="H71" s="72">
        <v>15</v>
      </c>
      <c r="I71" s="72">
        <v>2</v>
      </c>
      <c r="J71" s="72">
        <v>2</v>
      </c>
      <c r="K71" s="72">
        <v>5</v>
      </c>
      <c r="L71" s="72">
        <v>4</v>
      </c>
      <c r="M71" s="72">
        <v>1</v>
      </c>
      <c r="N71" s="72">
        <v>1</v>
      </c>
      <c r="O71" s="72">
        <v>13</v>
      </c>
    </row>
    <row r="72" spans="2:15" x14ac:dyDescent="0.2">
      <c r="B72" s="72">
        <v>1</v>
      </c>
      <c r="C72" s="72">
        <v>1</v>
      </c>
      <c r="D72" s="72">
        <v>8.7960608618826291E-2</v>
      </c>
      <c r="E72" s="72">
        <v>-2.3388</v>
      </c>
      <c r="F72" s="72">
        <v>4</v>
      </c>
      <c r="G72" s="72">
        <v>3</v>
      </c>
      <c r="H72" s="72">
        <v>10</v>
      </c>
      <c r="I72" s="72">
        <v>2</v>
      </c>
      <c r="J72" s="72">
        <v>2</v>
      </c>
      <c r="K72" s="72">
        <v>5</v>
      </c>
      <c r="L72" s="72">
        <v>5</v>
      </c>
      <c r="M72" s="72">
        <v>2</v>
      </c>
      <c r="N72" s="72">
        <v>1</v>
      </c>
      <c r="O72" s="72">
        <v>8</v>
      </c>
    </row>
    <row r="73" spans="2:15" x14ac:dyDescent="0.2">
      <c r="B73" s="72">
        <v>1</v>
      </c>
      <c r="C73" s="72">
        <v>1</v>
      </c>
      <c r="D73" s="72">
        <v>0.35728171459596908</v>
      </c>
      <c r="E73" s="72">
        <v>-0.58720000000000006</v>
      </c>
      <c r="F73" s="72">
        <v>3</v>
      </c>
      <c r="G73" s="72">
        <v>1</v>
      </c>
      <c r="H73" s="72">
        <v>10</v>
      </c>
      <c r="I73" s="72">
        <v>2</v>
      </c>
      <c r="J73" s="72">
        <v>3</v>
      </c>
      <c r="K73" s="72">
        <v>4</v>
      </c>
      <c r="L73" s="72">
        <v>4</v>
      </c>
      <c r="M73" s="72">
        <v>3</v>
      </c>
      <c r="N73" s="72">
        <v>1</v>
      </c>
      <c r="O73" s="72">
        <v>7</v>
      </c>
    </row>
    <row r="74" spans="2:15" x14ac:dyDescent="0.2">
      <c r="B74" s="72">
        <v>1</v>
      </c>
      <c r="C74" s="72">
        <v>1</v>
      </c>
      <c r="D74" s="72">
        <v>0.2857472288898687</v>
      </c>
      <c r="E74" s="72">
        <v>-0.91610000000000003</v>
      </c>
      <c r="F74" s="72">
        <v>3</v>
      </c>
      <c r="G74" s="72">
        <v>3</v>
      </c>
      <c r="H74" s="72">
        <v>10</v>
      </c>
      <c r="I74" s="72">
        <v>1</v>
      </c>
      <c r="J74" s="72">
        <v>4</v>
      </c>
      <c r="K74" s="72">
        <v>3</v>
      </c>
      <c r="L74" s="72">
        <v>4</v>
      </c>
      <c r="M74" s="72">
        <v>4</v>
      </c>
      <c r="N74" s="72">
        <v>1</v>
      </c>
      <c r="O74" s="72">
        <v>14</v>
      </c>
    </row>
    <row r="75" spans="2:15" x14ac:dyDescent="0.2">
      <c r="B75" s="72">
        <v>1</v>
      </c>
      <c r="C75" s="72">
        <v>1</v>
      </c>
      <c r="D75" s="72">
        <v>0.40910473837123346</v>
      </c>
      <c r="E75" s="72">
        <v>-0.36770000000000003</v>
      </c>
      <c r="F75" s="72">
        <v>2</v>
      </c>
      <c r="G75" s="72">
        <v>3</v>
      </c>
      <c r="H75" s="72">
        <v>5</v>
      </c>
      <c r="I75" s="72">
        <v>2</v>
      </c>
      <c r="J75" s="72">
        <v>4</v>
      </c>
      <c r="K75" s="72">
        <v>2</v>
      </c>
      <c r="L75" s="72">
        <v>4</v>
      </c>
      <c r="M75" s="72">
        <v>4</v>
      </c>
      <c r="N75" s="72">
        <v>1</v>
      </c>
      <c r="O75" s="72">
        <v>25</v>
      </c>
    </row>
    <row r="76" spans="2:15" x14ac:dyDescent="0.2">
      <c r="B76" s="72">
        <v>1</v>
      </c>
      <c r="C76" s="72">
        <v>1</v>
      </c>
      <c r="D76" s="72">
        <v>5.4171824682074099E-2</v>
      </c>
      <c r="E76" s="72">
        <v>-2.8599000000000001</v>
      </c>
      <c r="F76" s="72">
        <v>4</v>
      </c>
      <c r="G76" s="72">
        <v>2</v>
      </c>
      <c r="H76" s="72">
        <v>10</v>
      </c>
      <c r="I76" s="72">
        <v>2</v>
      </c>
      <c r="J76" s="72">
        <v>4</v>
      </c>
      <c r="K76" s="72">
        <v>1</v>
      </c>
      <c r="L76" s="72">
        <v>5</v>
      </c>
      <c r="M76" s="72">
        <v>4</v>
      </c>
      <c r="N76" s="72">
        <v>1</v>
      </c>
      <c r="O76" s="72">
        <v>17</v>
      </c>
    </row>
    <row r="77" spans="2:15" x14ac:dyDescent="0.2">
      <c r="B77" s="72">
        <v>1</v>
      </c>
      <c r="C77" s="72">
        <v>1</v>
      </c>
      <c r="D77" s="72">
        <v>0.25273880211449723</v>
      </c>
      <c r="E77" s="72">
        <v>-1.0841000000000001</v>
      </c>
      <c r="F77" s="72">
        <v>3</v>
      </c>
      <c r="G77" s="72">
        <v>3</v>
      </c>
      <c r="H77" s="72">
        <v>10</v>
      </c>
      <c r="I77" s="72">
        <v>2</v>
      </c>
      <c r="J77" s="72">
        <v>3</v>
      </c>
      <c r="K77" s="72">
        <v>4</v>
      </c>
      <c r="L77" s="72">
        <v>3</v>
      </c>
      <c r="M77" s="72">
        <v>4</v>
      </c>
      <c r="N77" s="72">
        <v>2</v>
      </c>
      <c r="O77" s="72">
        <v>8</v>
      </c>
    </row>
    <row r="78" spans="2:15" x14ac:dyDescent="0.2">
      <c r="B78" s="72">
        <v>1</v>
      </c>
      <c r="C78" s="72">
        <v>1</v>
      </c>
      <c r="D78" s="72">
        <v>7.293195624681377E-2</v>
      </c>
      <c r="E78" s="72">
        <v>-2.5425</v>
      </c>
      <c r="F78" s="72">
        <v>4</v>
      </c>
      <c r="G78" s="72">
        <v>3</v>
      </c>
      <c r="H78" s="72">
        <v>10</v>
      </c>
      <c r="I78" s="72">
        <v>2</v>
      </c>
      <c r="J78" s="72">
        <v>3</v>
      </c>
      <c r="K78" s="72">
        <v>4</v>
      </c>
      <c r="L78" s="72">
        <v>6</v>
      </c>
      <c r="M78" s="72">
        <v>2</v>
      </c>
      <c r="N78" s="72">
        <v>1</v>
      </c>
      <c r="O78" s="72">
        <v>19</v>
      </c>
    </row>
    <row r="79" spans="2:15" x14ac:dyDescent="0.2">
      <c r="B79" s="72">
        <v>1</v>
      </c>
      <c r="C79" s="72">
        <v>1</v>
      </c>
      <c r="D79" s="72">
        <v>8.8662378099318651E-2</v>
      </c>
      <c r="E79" s="72">
        <v>-2.3300999999999998</v>
      </c>
      <c r="F79" s="72">
        <v>4</v>
      </c>
      <c r="G79" s="72">
        <v>3</v>
      </c>
      <c r="H79" s="72">
        <v>10</v>
      </c>
      <c r="I79" s="72">
        <v>2</v>
      </c>
      <c r="J79" s="72">
        <v>4</v>
      </c>
      <c r="K79" s="72">
        <v>4</v>
      </c>
      <c r="L79" s="72">
        <v>5</v>
      </c>
      <c r="M79" s="72">
        <v>4</v>
      </c>
      <c r="N79" s="72">
        <v>1</v>
      </c>
      <c r="O79" s="72">
        <v>12</v>
      </c>
    </row>
    <row r="80" spans="2:15" x14ac:dyDescent="0.2">
      <c r="B80" s="72">
        <v>1</v>
      </c>
      <c r="C80" s="72">
        <v>1</v>
      </c>
      <c r="D80" s="72">
        <v>0.24668727337370647</v>
      </c>
      <c r="E80" s="72">
        <v>-1.1164000000000001</v>
      </c>
      <c r="F80" s="72">
        <v>3</v>
      </c>
      <c r="G80" s="72">
        <v>3</v>
      </c>
      <c r="H80" s="72">
        <v>10</v>
      </c>
      <c r="I80" s="72">
        <v>2</v>
      </c>
      <c r="J80" s="72">
        <v>4</v>
      </c>
      <c r="K80" s="72">
        <v>4</v>
      </c>
      <c r="L80" s="72">
        <v>5</v>
      </c>
      <c r="M80" s="72">
        <v>4</v>
      </c>
      <c r="N80" s="72">
        <v>1</v>
      </c>
      <c r="O80" s="72">
        <v>17</v>
      </c>
    </row>
    <row r="81" spans="2:15" x14ac:dyDescent="0.2">
      <c r="B81" s="72">
        <v>1</v>
      </c>
      <c r="C81" s="72">
        <v>1</v>
      </c>
      <c r="D81" s="72">
        <v>9.9855254218202932E-2</v>
      </c>
      <c r="E81" s="72">
        <v>-2.1987999999999999</v>
      </c>
      <c r="F81" s="72">
        <v>4</v>
      </c>
      <c r="G81" s="72">
        <v>1</v>
      </c>
      <c r="H81" s="72">
        <v>10</v>
      </c>
      <c r="I81" s="72">
        <v>2</v>
      </c>
      <c r="J81" s="72">
        <v>4</v>
      </c>
      <c r="K81" s="72">
        <v>3</v>
      </c>
      <c r="L81" s="72">
        <v>6</v>
      </c>
      <c r="M81" s="72">
        <v>4</v>
      </c>
      <c r="N81" s="72">
        <v>1</v>
      </c>
      <c r="O81" s="72">
        <v>13</v>
      </c>
    </row>
    <row r="82" spans="2:15" x14ac:dyDescent="0.2">
      <c r="B82" s="72">
        <v>1</v>
      </c>
      <c r="C82" s="72">
        <v>1</v>
      </c>
      <c r="D82" s="72">
        <v>0.14789584267766956</v>
      </c>
      <c r="E82" s="72">
        <v>-1.7512000000000001</v>
      </c>
      <c r="F82" s="72">
        <v>4</v>
      </c>
      <c r="G82" s="72">
        <v>1</v>
      </c>
      <c r="H82" s="72">
        <v>4</v>
      </c>
      <c r="I82" s="72">
        <v>2</v>
      </c>
      <c r="J82" s="72">
        <v>3</v>
      </c>
      <c r="K82" s="72">
        <v>4</v>
      </c>
      <c r="L82" s="72">
        <v>4</v>
      </c>
      <c r="M82" s="72">
        <v>4</v>
      </c>
      <c r="N82" s="72">
        <v>1</v>
      </c>
      <c r="O82" s="72">
        <v>13</v>
      </c>
    </row>
    <row r="83" spans="2:15" x14ac:dyDescent="0.2">
      <c r="B83" s="99">
        <v>2</v>
      </c>
      <c r="C83" s="99">
        <v>1</v>
      </c>
      <c r="D83" s="99">
        <v>0.56865069135414847</v>
      </c>
      <c r="E83" s="99">
        <v>0.27629999999999999</v>
      </c>
      <c r="F83" s="99">
        <v>2</v>
      </c>
      <c r="G83" s="99">
        <v>3</v>
      </c>
      <c r="H83" s="99">
        <v>10</v>
      </c>
      <c r="I83" s="99">
        <v>2</v>
      </c>
      <c r="J83" s="99">
        <v>3</v>
      </c>
      <c r="K83" s="99">
        <v>5</v>
      </c>
      <c r="L83" s="99">
        <v>5</v>
      </c>
      <c r="M83" s="99">
        <v>2</v>
      </c>
      <c r="N83" s="99">
        <v>1</v>
      </c>
      <c r="O83" s="99">
        <v>22</v>
      </c>
    </row>
    <row r="84" spans="2:15" x14ac:dyDescent="0.2">
      <c r="B84" s="99">
        <v>2</v>
      </c>
      <c r="C84" s="99">
        <v>1</v>
      </c>
      <c r="D84" s="99">
        <v>0.57809150088653283</v>
      </c>
      <c r="E84" s="99">
        <v>0.31490000000000001</v>
      </c>
      <c r="F84" s="99">
        <v>2</v>
      </c>
      <c r="G84" s="99">
        <v>3</v>
      </c>
      <c r="H84" s="99">
        <v>10</v>
      </c>
      <c r="I84" s="99">
        <v>2</v>
      </c>
      <c r="J84" s="99">
        <v>4</v>
      </c>
      <c r="K84" s="99">
        <v>5</v>
      </c>
      <c r="L84" s="99">
        <v>5</v>
      </c>
      <c r="M84" s="99">
        <v>1</v>
      </c>
      <c r="N84" s="99">
        <v>1</v>
      </c>
      <c r="O84" s="99">
        <v>16</v>
      </c>
    </row>
    <row r="85" spans="2:15" x14ac:dyDescent="0.2">
      <c r="B85" s="99">
        <v>2</v>
      </c>
      <c r="C85" s="99">
        <v>1</v>
      </c>
      <c r="D85" s="99">
        <v>0.93295737925502054</v>
      </c>
      <c r="E85" s="99">
        <v>2.633</v>
      </c>
      <c r="F85" s="99">
        <v>1</v>
      </c>
      <c r="G85" s="99">
        <v>1</v>
      </c>
      <c r="H85" s="99">
        <v>4</v>
      </c>
      <c r="I85" s="99">
        <v>2</v>
      </c>
      <c r="J85" s="99">
        <v>3</v>
      </c>
      <c r="K85" s="99">
        <v>6</v>
      </c>
      <c r="L85" s="99">
        <v>4</v>
      </c>
      <c r="M85" s="99">
        <v>4</v>
      </c>
      <c r="N85" s="99">
        <v>1</v>
      </c>
      <c r="O85" s="99">
        <v>37</v>
      </c>
    </row>
    <row r="86" spans="2:15" x14ac:dyDescent="0.2">
      <c r="B86" s="72">
        <v>1</v>
      </c>
      <c r="C86" s="72">
        <v>1</v>
      </c>
      <c r="D86" s="72">
        <v>0.32862893655786107</v>
      </c>
      <c r="E86" s="72">
        <v>-0.71440000000000003</v>
      </c>
      <c r="F86" s="72">
        <v>3</v>
      </c>
      <c r="G86" s="72">
        <v>3</v>
      </c>
      <c r="H86" s="72">
        <v>10</v>
      </c>
      <c r="I86" s="72">
        <v>2</v>
      </c>
      <c r="J86" s="72">
        <v>3</v>
      </c>
      <c r="K86" s="72">
        <v>5</v>
      </c>
      <c r="L86" s="72">
        <v>4</v>
      </c>
      <c r="M86" s="72">
        <v>2</v>
      </c>
      <c r="N86" s="72">
        <v>1</v>
      </c>
      <c r="O86" s="72">
        <v>19</v>
      </c>
    </row>
    <row r="87" spans="2:15" x14ac:dyDescent="0.2">
      <c r="B87" s="99">
        <v>2</v>
      </c>
      <c r="C87" s="99">
        <v>1</v>
      </c>
      <c r="D87" s="99">
        <v>0.97532513942292065</v>
      </c>
      <c r="E87" s="99">
        <v>3.677</v>
      </c>
      <c r="F87" s="99">
        <v>1</v>
      </c>
      <c r="G87" s="99">
        <v>1</v>
      </c>
      <c r="H87" s="99">
        <v>4</v>
      </c>
      <c r="I87" s="99">
        <v>2</v>
      </c>
      <c r="J87" s="99">
        <v>3</v>
      </c>
      <c r="K87" s="99">
        <v>8</v>
      </c>
      <c r="L87" s="99">
        <v>3</v>
      </c>
      <c r="M87" s="99">
        <v>2</v>
      </c>
      <c r="N87" s="99">
        <v>1</v>
      </c>
      <c r="O87" s="99">
        <v>53</v>
      </c>
    </row>
    <row r="88" spans="2:15" x14ac:dyDescent="0.2">
      <c r="B88" s="72">
        <v>1</v>
      </c>
      <c r="C88" s="72">
        <v>1</v>
      </c>
      <c r="D88" s="72">
        <v>4.2329639812643184E-2</v>
      </c>
      <c r="E88" s="72">
        <v>-3.1190000000000002</v>
      </c>
      <c r="F88" s="72">
        <v>4</v>
      </c>
      <c r="G88" s="72">
        <v>3</v>
      </c>
      <c r="H88" s="72">
        <v>10</v>
      </c>
      <c r="I88" s="72">
        <v>2</v>
      </c>
      <c r="J88" s="72">
        <v>3</v>
      </c>
      <c r="K88" s="72">
        <v>1</v>
      </c>
      <c r="L88" s="72">
        <v>3</v>
      </c>
      <c r="M88" s="72">
        <v>4</v>
      </c>
      <c r="N88" s="72">
        <v>2</v>
      </c>
      <c r="O88" s="72">
        <v>9</v>
      </c>
    </row>
    <row r="89" spans="2:15" x14ac:dyDescent="0.2">
      <c r="B89" s="72">
        <v>1</v>
      </c>
      <c r="C89" s="72">
        <v>1</v>
      </c>
      <c r="D89" s="72">
        <v>1.847854229992053E-2</v>
      </c>
      <c r="E89" s="72">
        <v>-3.9725000000000001</v>
      </c>
      <c r="F89" s="72">
        <v>4</v>
      </c>
      <c r="G89" s="72">
        <v>3</v>
      </c>
      <c r="H89" s="72">
        <v>10</v>
      </c>
      <c r="I89" s="72">
        <v>2</v>
      </c>
      <c r="J89" s="72">
        <v>3</v>
      </c>
      <c r="K89" s="72">
        <v>1</v>
      </c>
      <c r="L89" s="72">
        <v>9</v>
      </c>
      <c r="M89" s="72">
        <v>2</v>
      </c>
      <c r="N89" s="72">
        <v>1</v>
      </c>
      <c r="O89" s="72">
        <v>23</v>
      </c>
    </row>
    <row r="90" spans="2:15" x14ac:dyDescent="0.2">
      <c r="B90" s="72">
        <v>1</v>
      </c>
      <c r="C90" s="72">
        <v>1</v>
      </c>
      <c r="D90" s="72">
        <v>9.4378482741862599E-2</v>
      </c>
      <c r="E90" s="72">
        <v>-2.2612999999999999</v>
      </c>
      <c r="F90" s="72">
        <v>4</v>
      </c>
      <c r="G90" s="72">
        <v>3</v>
      </c>
      <c r="H90" s="72">
        <v>10</v>
      </c>
      <c r="I90" s="72">
        <v>2</v>
      </c>
      <c r="J90" s="72">
        <v>4</v>
      </c>
      <c r="K90" s="72">
        <v>5</v>
      </c>
      <c r="L90" s="72">
        <v>6</v>
      </c>
      <c r="M90" s="72">
        <v>2</v>
      </c>
      <c r="N90" s="72">
        <v>0</v>
      </c>
      <c r="O90" s="72">
        <v>3</v>
      </c>
    </row>
    <row r="91" spans="2:15" x14ac:dyDescent="0.2">
      <c r="B91" s="72">
        <v>1</v>
      </c>
      <c r="C91" s="72">
        <v>1</v>
      </c>
      <c r="D91" s="72">
        <v>4.744783052927444E-2</v>
      </c>
      <c r="E91" s="72">
        <v>-2.9994999999999998</v>
      </c>
      <c r="F91" s="72">
        <v>4</v>
      </c>
      <c r="G91" s="72">
        <v>2</v>
      </c>
      <c r="H91" s="72">
        <v>10</v>
      </c>
      <c r="I91" s="72">
        <v>2</v>
      </c>
      <c r="J91" s="72">
        <v>3</v>
      </c>
      <c r="K91" s="72">
        <v>1</v>
      </c>
      <c r="L91" s="72">
        <v>5</v>
      </c>
      <c r="M91" s="72">
        <v>2</v>
      </c>
      <c r="N91" s="72">
        <v>0</v>
      </c>
      <c r="O91" s="72">
        <v>10</v>
      </c>
    </row>
    <row r="92" spans="2:15" x14ac:dyDescent="0.2">
      <c r="B92" s="72">
        <v>1</v>
      </c>
      <c r="C92" s="72">
        <v>1</v>
      </c>
      <c r="D92" s="72">
        <v>0.10328657686310823</v>
      </c>
      <c r="E92" s="72">
        <v>-2.1612</v>
      </c>
      <c r="F92" s="72">
        <v>4</v>
      </c>
      <c r="G92" s="72">
        <v>3</v>
      </c>
      <c r="H92" s="72">
        <v>10</v>
      </c>
      <c r="I92" s="72">
        <v>2</v>
      </c>
      <c r="J92" s="72">
        <v>2</v>
      </c>
      <c r="K92" s="72">
        <v>5</v>
      </c>
      <c r="L92" s="72">
        <v>4</v>
      </c>
      <c r="M92" s="72">
        <v>2</v>
      </c>
      <c r="N92" s="72">
        <v>2</v>
      </c>
      <c r="O92" s="72">
        <v>13</v>
      </c>
    </row>
    <row r="93" spans="2:15" x14ac:dyDescent="0.2">
      <c r="B93" s="99">
        <v>2</v>
      </c>
      <c r="C93" s="99">
        <v>1</v>
      </c>
      <c r="D93" s="99">
        <v>0.81519688754756048</v>
      </c>
      <c r="E93" s="99">
        <v>1.4841</v>
      </c>
      <c r="F93" s="99">
        <v>2</v>
      </c>
      <c r="G93" s="99">
        <v>1</v>
      </c>
      <c r="H93" s="99">
        <v>4</v>
      </c>
      <c r="I93" s="99">
        <v>1</v>
      </c>
      <c r="J93" s="99">
        <v>3</v>
      </c>
      <c r="K93" s="99">
        <v>5</v>
      </c>
      <c r="L93" s="99">
        <v>3</v>
      </c>
      <c r="M93" s="99">
        <v>4</v>
      </c>
      <c r="N93" s="99">
        <v>1</v>
      </c>
      <c r="O93" s="99">
        <v>20</v>
      </c>
    </row>
    <row r="94" spans="2:15" x14ac:dyDescent="0.2">
      <c r="B94" s="72">
        <v>1</v>
      </c>
      <c r="C94" s="72">
        <v>1</v>
      </c>
      <c r="D94" s="72">
        <v>0.41396129037085821</v>
      </c>
      <c r="E94" s="72">
        <v>-0.34760000000000002</v>
      </c>
      <c r="F94" s="72">
        <v>3</v>
      </c>
      <c r="G94" s="72">
        <v>0</v>
      </c>
      <c r="H94" s="72">
        <v>0</v>
      </c>
      <c r="I94" s="72">
        <v>0</v>
      </c>
      <c r="J94" s="72">
        <v>2</v>
      </c>
      <c r="K94" s="72">
        <v>0</v>
      </c>
      <c r="L94" s="72">
        <v>0</v>
      </c>
      <c r="M94" s="72">
        <v>5</v>
      </c>
      <c r="N94" s="72">
        <v>0</v>
      </c>
      <c r="O94" s="72">
        <v>0</v>
      </c>
    </row>
    <row r="95" spans="2:15" x14ac:dyDescent="0.2">
      <c r="B95" s="72">
        <v>1</v>
      </c>
      <c r="C95" s="72">
        <v>1</v>
      </c>
      <c r="D95" s="72">
        <v>0.41228267051423922</v>
      </c>
      <c r="E95" s="72">
        <v>-0.35449999999999998</v>
      </c>
      <c r="F95" s="72">
        <v>3</v>
      </c>
      <c r="G95" s="72">
        <v>1</v>
      </c>
      <c r="H95" s="72">
        <v>10</v>
      </c>
      <c r="I95" s="72">
        <v>2</v>
      </c>
      <c r="J95" s="72">
        <v>3</v>
      </c>
      <c r="K95" s="72">
        <v>5</v>
      </c>
      <c r="L95" s="72">
        <v>5</v>
      </c>
      <c r="M95" s="72">
        <v>2</v>
      </c>
      <c r="N95" s="72">
        <v>1</v>
      </c>
      <c r="O95" s="72">
        <v>15</v>
      </c>
    </row>
    <row r="96" spans="2:15" x14ac:dyDescent="0.2">
      <c r="B96" s="99">
        <v>2</v>
      </c>
      <c r="C96" s="99">
        <v>1</v>
      </c>
      <c r="D96" s="99">
        <v>0.71154705101587923</v>
      </c>
      <c r="E96" s="99">
        <v>0.90290000000000004</v>
      </c>
      <c r="F96" s="99">
        <v>2</v>
      </c>
      <c r="G96" s="99">
        <v>3</v>
      </c>
      <c r="H96" s="99">
        <v>10</v>
      </c>
      <c r="I96" s="99">
        <v>2</v>
      </c>
      <c r="J96" s="99">
        <v>2</v>
      </c>
      <c r="K96" s="99">
        <v>7</v>
      </c>
      <c r="L96" s="99">
        <v>4</v>
      </c>
      <c r="M96" s="99">
        <v>3</v>
      </c>
      <c r="N96" s="99">
        <v>1</v>
      </c>
      <c r="O96" s="99">
        <v>19</v>
      </c>
    </row>
    <row r="97" spans="2:15" x14ac:dyDescent="0.2">
      <c r="B97" s="72">
        <v>1</v>
      </c>
      <c r="C97" s="72">
        <v>1</v>
      </c>
      <c r="D97" s="72">
        <v>0.2114127558702078</v>
      </c>
      <c r="E97" s="72">
        <v>-1.3164</v>
      </c>
      <c r="F97" s="72">
        <v>3</v>
      </c>
      <c r="G97" s="72">
        <v>3</v>
      </c>
      <c r="H97" s="72">
        <v>10</v>
      </c>
      <c r="I97" s="72">
        <v>2</v>
      </c>
      <c r="J97" s="72">
        <v>3</v>
      </c>
      <c r="K97" s="72">
        <v>4</v>
      </c>
      <c r="L97" s="72">
        <v>5</v>
      </c>
      <c r="M97" s="72">
        <v>2</v>
      </c>
      <c r="N97" s="72">
        <v>1</v>
      </c>
      <c r="O97" s="72">
        <v>12</v>
      </c>
    </row>
    <row r="98" spans="2:15" x14ac:dyDescent="0.2">
      <c r="B98" s="72">
        <v>1</v>
      </c>
      <c r="C98" s="72">
        <v>1</v>
      </c>
      <c r="D98" s="72">
        <v>0.25951086835259912</v>
      </c>
      <c r="E98" s="72">
        <v>-1.0485</v>
      </c>
      <c r="F98" s="72">
        <v>3</v>
      </c>
      <c r="G98" s="72">
        <v>3</v>
      </c>
      <c r="H98" s="72">
        <v>10</v>
      </c>
      <c r="I98" s="72">
        <v>2</v>
      </c>
      <c r="J98" s="72">
        <v>2</v>
      </c>
      <c r="K98" s="72">
        <v>5</v>
      </c>
      <c r="L98" s="72">
        <v>5</v>
      </c>
      <c r="M98" s="72">
        <v>1</v>
      </c>
      <c r="N98" s="72">
        <v>1</v>
      </c>
      <c r="O98" s="72">
        <v>18</v>
      </c>
    </row>
    <row r="99" spans="2:15" x14ac:dyDescent="0.2">
      <c r="B99" s="99">
        <v>2</v>
      </c>
      <c r="C99" s="99">
        <v>1</v>
      </c>
      <c r="D99" s="99">
        <v>0.73781298299353393</v>
      </c>
      <c r="E99" s="99">
        <v>1.0346</v>
      </c>
      <c r="F99" s="99">
        <v>1</v>
      </c>
      <c r="G99" s="99">
        <v>3</v>
      </c>
      <c r="H99" s="99">
        <v>10</v>
      </c>
      <c r="I99" s="99">
        <v>2</v>
      </c>
      <c r="J99" s="99">
        <v>4</v>
      </c>
      <c r="K99" s="99">
        <v>4</v>
      </c>
      <c r="L99" s="99">
        <v>7</v>
      </c>
      <c r="M99" s="99">
        <v>1</v>
      </c>
      <c r="N99" s="99">
        <v>1</v>
      </c>
      <c r="O99" s="99">
        <v>34</v>
      </c>
    </row>
    <row r="100" spans="2:15" x14ac:dyDescent="0.2">
      <c r="B100" s="72">
        <v>1</v>
      </c>
      <c r="C100" s="72">
        <v>1</v>
      </c>
      <c r="D100" s="72">
        <v>0.44722970492663661</v>
      </c>
      <c r="E100" s="72">
        <v>-0.21190000000000001</v>
      </c>
      <c r="F100" s="72">
        <v>2</v>
      </c>
      <c r="G100" s="72">
        <v>3</v>
      </c>
      <c r="H100" s="72">
        <v>10</v>
      </c>
      <c r="I100" s="72">
        <v>2</v>
      </c>
      <c r="J100" s="72">
        <v>4</v>
      </c>
      <c r="K100" s="72">
        <v>4</v>
      </c>
      <c r="L100" s="72">
        <v>6</v>
      </c>
      <c r="M100" s="72">
        <v>1</v>
      </c>
      <c r="N100" s="72">
        <v>1</v>
      </c>
      <c r="O100" s="72">
        <v>14</v>
      </c>
    </row>
    <row r="101" spans="2:15" x14ac:dyDescent="0.2">
      <c r="B101" s="72">
        <v>1</v>
      </c>
      <c r="C101" s="72">
        <v>1</v>
      </c>
      <c r="D101" s="72">
        <v>0.22759330016367815</v>
      </c>
      <c r="E101" s="72">
        <v>-1.222</v>
      </c>
      <c r="F101" s="72">
        <v>3</v>
      </c>
      <c r="G101" s="72">
        <v>3</v>
      </c>
      <c r="H101" s="72">
        <v>10</v>
      </c>
      <c r="I101" s="72">
        <v>2</v>
      </c>
      <c r="J101" s="72">
        <v>4</v>
      </c>
      <c r="K101" s="72">
        <v>4</v>
      </c>
      <c r="L101" s="72">
        <v>5</v>
      </c>
      <c r="M101" s="72">
        <v>4</v>
      </c>
      <c r="N101" s="72">
        <v>2</v>
      </c>
      <c r="O101" s="72">
        <v>16</v>
      </c>
    </row>
    <row r="102" spans="2:15" x14ac:dyDescent="0.2">
      <c r="B102" s="72">
        <v>1</v>
      </c>
      <c r="C102" s="72">
        <v>1</v>
      </c>
      <c r="D102" s="72">
        <v>4.8651628352879298E-2</v>
      </c>
      <c r="E102" s="72">
        <v>-2.9731999999999998</v>
      </c>
      <c r="F102" s="72">
        <v>4</v>
      </c>
      <c r="G102" s="72">
        <v>3</v>
      </c>
      <c r="H102" s="72">
        <v>10</v>
      </c>
      <c r="I102" s="72">
        <v>2</v>
      </c>
      <c r="J102" s="72">
        <v>4</v>
      </c>
      <c r="K102" s="72">
        <v>1</v>
      </c>
      <c r="L102" s="72">
        <v>4</v>
      </c>
      <c r="M102" s="72">
        <v>4</v>
      </c>
      <c r="N102" s="72">
        <v>0</v>
      </c>
      <c r="O102" s="72">
        <v>11</v>
      </c>
    </row>
    <row r="103" spans="2:15" x14ac:dyDescent="0.2">
      <c r="B103" s="72">
        <v>1</v>
      </c>
      <c r="C103" s="72">
        <v>1</v>
      </c>
      <c r="D103" s="72">
        <v>0.17267015244369024</v>
      </c>
      <c r="E103" s="72">
        <v>-1.5668</v>
      </c>
      <c r="F103" s="72">
        <v>3</v>
      </c>
      <c r="G103" s="72">
        <v>3</v>
      </c>
      <c r="H103" s="72">
        <v>10</v>
      </c>
      <c r="I103" s="72">
        <v>2</v>
      </c>
      <c r="J103" s="72">
        <v>3</v>
      </c>
      <c r="K103" s="72">
        <v>5</v>
      </c>
      <c r="L103" s="72">
        <v>7</v>
      </c>
      <c r="M103" s="72">
        <v>4</v>
      </c>
      <c r="N103" s="72">
        <v>2</v>
      </c>
      <c r="O103" s="72">
        <v>7</v>
      </c>
    </row>
    <row r="104" spans="2:15" x14ac:dyDescent="0.2">
      <c r="B104" s="72">
        <v>1</v>
      </c>
      <c r="C104" s="72">
        <v>1</v>
      </c>
      <c r="D104" s="72">
        <v>0.2037550669074282</v>
      </c>
      <c r="E104" s="72">
        <v>-1.363</v>
      </c>
      <c r="F104" s="72">
        <v>3</v>
      </c>
      <c r="G104" s="72">
        <v>3</v>
      </c>
      <c r="H104" s="72">
        <v>10</v>
      </c>
      <c r="I104" s="72">
        <v>2</v>
      </c>
      <c r="J104" s="72">
        <v>4</v>
      </c>
      <c r="K104" s="72">
        <v>3</v>
      </c>
      <c r="L104" s="72">
        <v>4</v>
      </c>
      <c r="M104" s="72">
        <v>4</v>
      </c>
      <c r="N104" s="72">
        <v>2</v>
      </c>
      <c r="O104" s="72">
        <v>14</v>
      </c>
    </row>
    <row r="105" spans="2:15" x14ac:dyDescent="0.2">
      <c r="B105" s="99">
        <v>2</v>
      </c>
      <c r="C105" s="99">
        <v>1</v>
      </c>
      <c r="D105" s="99">
        <v>0.92400697972883616</v>
      </c>
      <c r="E105" s="99">
        <v>2.4981</v>
      </c>
      <c r="F105" s="99">
        <v>1</v>
      </c>
      <c r="G105" s="99">
        <v>1</v>
      </c>
      <c r="H105" s="99">
        <v>4</v>
      </c>
      <c r="I105" s="99">
        <v>2</v>
      </c>
      <c r="J105" s="99">
        <v>4</v>
      </c>
      <c r="K105" s="99">
        <v>7</v>
      </c>
      <c r="L105" s="99">
        <v>6</v>
      </c>
      <c r="M105" s="99">
        <v>4</v>
      </c>
      <c r="N105" s="99">
        <v>1</v>
      </c>
      <c r="O105" s="99">
        <v>25</v>
      </c>
    </row>
    <row r="106" spans="2:15" x14ac:dyDescent="0.2">
      <c r="B106" s="72">
        <v>1</v>
      </c>
      <c r="C106" s="72">
        <v>1</v>
      </c>
      <c r="D106" s="72">
        <v>0.26775244064560583</v>
      </c>
      <c r="E106" s="72">
        <v>-1.0061</v>
      </c>
      <c r="F106" s="72">
        <v>3</v>
      </c>
      <c r="G106" s="72">
        <v>3</v>
      </c>
      <c r="H106" s="72">
        <v>10</v>
      </c>
      <c r="I106" s="72">
        <v>2</v>
      </c>
      <c r="J106" s="72">
        <v>2</v>
      </c>
      <c r="K106" s="72">
        <v>5</v>
      </c>
      <c r="L106" s="72">
        <v>5</v>
      </c>
      <c r="M106" s="72">
        <v>3</v>
      </c>
      <c r="N106" s="72">
        <v>1</v>
      </c>
      <c r="O106" s="72">
        <v>21</v>
      </c>
    </row>
    <row r="107" spans="2:15" x14ac:dyDescent="0.2">
      <c r="B107" s="99">
        <v>2</v>
      </c>
      <c r="C107" s="99">
        <v>1</v>
      </c>
      <c r="D107" s="99">
        <v>0.52264527662173088</v>
      </c>
      <c r="E107" s="99">
        <v>9.06E-2</v>
      </c>
      <c r="F107" s="99">
        <v>2</v>
      </c>
      <c r="G107" s="99">
        <v>3</v>
      </c>
      <c r="H107" s="99">
        <v>10</v>
      </c>
      <c r="I107" s="99">
        <v>2</v>
      </c>
      <c r="J107" s="99">
        <v>4</v>
      </c>
      <c r="K107" s="99">
        <v>5</v>
      </c>
      <c r="L107" s="99">
        <v>7</v>
      </c>
      <c r="M107" s="99">
        <v>4</v>
      </c>
      <c r="N107" s="99">
        <v>1</v>
      </c>
      <c r="O107" s="99">
        <v>27</v>
      </c>
    </row>
    <row r="108" spans="2:15" x14ac:dyDescent="0.2">
      <c r="B108" s="99">
        <v>2</v>
      </c>
      <c r="C108" s="99">
        <v>1</v>
      </c>
      <c r="D108" s="99">
        <v>0.7164314592399571</v>
      </c>
      <c r="E108" s="99">
        <v>0.92679999999999996</v>
      </c>
      <c r="F108" s="99">
        <v>1</v>
      </c>
      <c r="G108" s="99">
        <v>2</v>
      </c>
      <c r="H108" s="99">
        <v>10</v>
      </c>
      <c r="I108" s="99">
        <v>2</v>
      </c>
      <c r="J108" s="99">
        <v>4</v>
      </c>
      <c r="K108" s="99">
        <v>5</v>
      </c>
      <c r="L108" s="99">
        <v>9</v>
      </c>
      <c r="M108" s="99">
        <v>2</v>
      </c>
      <c r="N108" s="99">
        <v>1</v>
      </c>
      <c r="O108" s="99">
        <v>12</v>
      </c>
    </row>
    <row r="109" spans="2:15" x14ac:dyDescent="0.2">
      <c r="B109" s="99">
        <v>2</v>
      </c>
      <c r="C109" s="99">
        <v>1</v>
      </c>
      <c r="D109" s="99">
        <v>0.78915192041780891</v>
      </c>
      <c r="E109" s="99">
        <v>1.3198000000000001</v>
      </c>
      <c r="F109" s="99">
        <v>2</v>
      </c>
      <c r="G109" s="99">
        <v>1</v>
      </c>
      <c r="H109" s="99">
        <v>4</v>
      </c>
      <c r="I109" s="99">
        <v>2</v>
      </c>
      <c r="J109" s="99">
        <v>4</v>
      </c>
      <c r="K109" s="99">
        <v>7</v>
      </c>
      <c r="L109" s="99">
        <v>7</v>
      </c>
      <c r="M109" s="99">
        <v>2</v>
      </c>
      <c r="N109" s="99">
        <v>1</v>
      </c>
      <c r="O109" s="99">
        <v>35</v>
      </c>
    </row>
    <row r="110" spans="2:15" x14ac:dyDescent="0.2">
      <c r="B110" s="72">
        <v>1</v>
      </c>
      <c r="C110" s="72">
        <v>1</v>
      </c>
      <c r="D110" s="72">
        <v>4.1324877125393351E-2</v>
      </c>
      <c r="E110" s="72">
        <v>-3.1440999999999999</v>
      </c>
      <c r="F110" s="72">
        <v>4</v>
      </c>
      <c r="G110" s="72">
        <v>3</v>
      </c>
      <c r="H110" s="72">
        <v>10</v>
      </c>
      <c r="I110" s="72">
        <v>2</v>
      </c>
      <c r="J110" s="72">
        <v>4</v>
      </c>
      <c r="K110" s="72">
        <v>4</v>
      </c>
      <c r="L110" s="72">
        <v>9</v>
      </c>
      <c r="M110" s="72">
        <v>2</v>
      </c>
      <c r="N110" s="72">
        <v>1</v>
      </c>
      <c r="O110" s="72">
        <v>9</v>
      </c>
    </row>
    <row r="111" spans="2:15" x14ac:dyDescent="0.2">
      <c r="B111" s="72">
        <v>1</v>
      </c>
      <c r="C111" s="72">
        <v>1</v>
      </c>
      <c r="D111" s="72">
        <v>7.654815604018958E-2</v>
      </c>
      <c r="E111" s="72">
        <v>-2.4902000000000002</v>
      </c>
      <c r="F111" s="72">
        <v>4</v>
      </c>
      <c r="G111" s="72">
        <v>3</v>
      </c>
      <c r="H111" s="72">
        <v>10</v>
      </c>
      <c r="I111" s="72">
        <v>2</v>
      </c>
      <c r="J111" s="72">
        <v>4</v>
      </c>
      <c r="K111" s="72">
        <v>4</v>
      </c>
      <c r="L111" s="72">
        <v>6</v>
      </c>
      <c r="M111" s="72">
        <v>2</v>
      </c>
      <c r="N111" s="72">
        <v>1</v>
      </c>
      <c r="O111" s="72">
        <v>14</v>
      </c>
    </row>
    <row r="112" spans="2:15" x14ac:dyDescent="0.2">
      <c r="B112" s="72">
        <v>1</v>
      </c>
      <c r="C112" s="72">
        <v>1</v>
      </c>
      <c r="D112" s="72">
        <v>0.35740273788497312</v>
      </c>
      <c r="E112" s="72">
        <v>-0.5867</v>
      </c>
      <c r="F112" s="72">
        <v>3</v>
      </c>
      <c r="G112" s="72">
        <v>1</v>
      </c>
      <c r="H112" s="72">
        <v>4</v>
      </c>
      <c r="I112" s="72">
        <v>2</v>
      </c>
      <c r="J112" s="72">
        <v>3</v>
      </c>
      <c r="K112" s="72">
        <v>5</v>
      </c>
      <c r="L112" s="72">
        <v>6</v>
      </c>
      <c r="M112" s="72">
        <v>2</v>
      </c>
      <c r="N112" s="72">
        <v>1</v>
      </c>
      <c r="O112" s="72">
        <v>20</v>
      </c>
    </row>
    <row r="113" spans="2:15" x14ac:dyDescent="0.2">
      <c r="B113" s="99">
        <v>2</v>
      </c>
      <c r="C113" s="99">
        <v>1</v>
      </c>
      <c r="D113" s="99">
        <v>0.71502046185351043</v>
      </c>
      <c r="E113" s="99">
        <v>0.91990000000000005</v>
      </c>
      <c r="F113" s="99">
        <v>2</v>
      </c>
      <c r="G113" s="99">
        <v>1</v>
      </c>
      <c r="H113" s="99">
        <v>4</v>
      </c>
      <c r="I113" s="99">
        <v>2</v>
      </c>
      <c r="J113" s="99">
        <v>3</v>
      </c>
      <c r="K113" s="99">
        <v>5</v>
      </c>
      <c r="L113" s="99">
        <v>4</v>
      </c>
      <c r="M113" s="99">
        <v>4</v>
      </c>
      <c r="N113" s="99">
        <v>1</v>
      </c>
      <c r="O113" s="99">
        <v>19</v>
      </c>
    </row>
    <row r="114" spans="2:15" x14ac:dyDescent="0.2">
      <c r="B114" s="99">
        <v>2</v>
      </c>
      <c r="C114" s="99">
        <v>1</v>
      </c>
      <c r="D114" s="99">
        <v>0.65460215639151642</v>
      </c>
      <c r="E114" s="99">
        <v>0.63929999999999998</v>
      </c>
      <c r="F114" s="99">
        <v>1</v>
      </c>
      <c r="G114" s="99">
        <v>1</v>
      </c>
      <c r="H114" s="99">
        <v>5</v>
      </c>
      <c r="I114" s="99">
        <v>2</v>
      </c>
      <c r="J114" s="99">
        <v>4</v>
      </c>
      <c r="K114" s="99">
        <v>1</v>
      </c>
      <c r="L114" s="99">
        <v>7</v>
      </c>
      <c r="M114" s="99">
        <v>2</v>
      </c>
      <c r="N114" s="99">
        <v>1</v>
      </c>
      <c r="O114" s="99">
        <v>34</v>
      </c>
    </row>
    <row r="115" spans="2:15" x14ac:dyDescent="0.2">
      <c r="B115" s="72">
        <v>1</v>
      </c>
      <c r="C115" s="72">
        <v>1</v>
      </c>
      <c r="D115" s="72">
        <v>0.20447075415579433</v>
      </c>
      <c r="E115" s="72">
        <v>-1.3586</v>
      </c>
      <c r="F115" s="72">
        <v>4</v>
      </c>
      <c r="G115" s="72">
        <v>0</v>
      </c>
      <c r="H115" s="72">
        <v>0</v>
      </c>
      <c r="I115" s="72">
        <v>0</v>
      </c>
      <c r="J115" s="72">
        <v>3</v>
      </c>
      <c r="K115" s="72">
        <v>0</v>
      </c>
      <c r="L115" s="72">
        <v>0</v>
      </c>
      <c r="M115" s="72">
        <v>5</v>
      </c>
      <c r="N115" s="72">
        <v>0</v>
      </c>
      <c r="O115" s="72">
        <v>0</v>
      </c>
    </row>
    <row r="116" spans="2:15" x14ac:dyDescent="0.2">
      <c r="B116" s="99">
        <v>2</v>
      </c>
      <c r="C116" s="99">
        <v>1</v>
      </c>
      <c r="D116" s="99">
        <v>0.61964786310574194</v>
      </c>
      <c r="E116" s="99">
        <v>0.48809999999999998</v>
      </c>
      <c r="F116" s="99">
        <v>2</v>
      </c>
      <c r="G116" s="99">
        <v>3</v>
      </c>
      <c r="H116" s="99">
        <v>14</v>
      </c>
      <c r="I116" s="99">
        <v>2</v>
      </c>
      <c r="J116" s="99">
        <v>3</v>
      </c>
      <c r="K116" s="99">
        <v>5</v>
      </c>
      <c r="L116" s="99">
        <v>5</v>
      </c>
      <c r="M116" s="99">
        <v>2</v>
      </c>
      <c r="N116" s="99">
        <v>1</v>
      </c>
      <c r="O116" s="99">
        <v>31</v>
      </c>
    </row>
    <row r="117" spans="2:15" x14ac:dyDescent="0.2">
      <c r="B117" s="99">
        <v>2</v>
      </c>
      <c r="C117" s="99">
        <v>1</v>
      </c>
      <c r="D117" s="99">
        <v>0.8285508527739317</v>
      </c>
      <c r="E117" s="99">
        <v>1.5753999999999999</v>
      </c>
      <c r="F117" s="99">
        <v>2</v>
      </c>
      <c r="G117" s="99">
        <v>1</v>
      </c>
      <c r="H117" s="99">
        <v>10</v>
      </c>
      <c r="I117" s="99">
        <v>1</v>
      </c>
      <c r="J117" s="99">
        <v>4</v>
      </c>
      <c r="K117" s="99">
        <v>5</v>
      </c>
      <c r="L117" s="99">
        <v>3</v>
      </c>
      <c r="M117" s="99">
        <v>4</v>
      </c>
      <c r="N117" s="99">
        <v>2</v>
      </c>
      <c r="O117" s="99">
        <v>16</v>
      </c>
    </row>
    <row r="118" spans="2:15" x14ac:dyDescent="0.2">
      <c r="B118" s="72">
        <v>1</v>
      </c>
      <c r="C118" s="72">
        <v>1</v>
      </c>
      <c r="D118" s="72">
        <v>6.0759691277677642E-2</v>
      </c>
      <c r="E118" s="72">
        <v>-2.7381000000000002</v>
      </c>
      <c r="F118" s="72">
        <v>4</v>
      </c>
      <c r="G118" s="72">
        <v>3</v>
      </c>
      <c r="H118" s="72">
        <v>10</v>
      </c>
      <c r="I118" s="72">
        <v>2</v>
      </c>
      <c r="J118" s="72">
        <v>4</v>
      </c>
      <c r="K118" s="72">
        <v>1</v>
      </c>
      <c r="L118" s="72">
        <v>2</v>
      </c>
      <c r="M118" s="72">
        <v>4</v>
      </c>
      <c r="N118" s="72">
        <v>1</v>
      </c>
      <c r="O118" s="72">
        <v>7</v>
      </c>
    </row>
    <row r="119" spans="2:15" x14ac:dyDescent="0.2">
      <c r="B119" s="72">
        <v>1</v>
      </c>
      <c r="C119" s="72">
        <v>1</v>
      </c>
      <c r="D119" s="72">
        <v>2.16555549417634E-2</v>
      </c>
      <c r="E119" s="72">
        <v>-3.8106</v>
      </c>
      <c r="F119" s="72">
        <v>4</v>
      </c>
      <c r="G119" s="72">
        <v>3</v>
      </c>
      <c r="H119" s="72">
        <v>10</v>
      </c>
      <c r="I119" s="72">
        <v>2</v>
      </c>
      <c r="J119" s="72">
        <v>4</v>
      </c>
      <c r="K119" s="72">
        <v>2</v>
      </c>
      <c r="L119" s="72">
        <v>9</v>
      </c>
      <c r="M119" s="72">
        <v>1</v>
      </c>
      <c r="N119" s="72">
        <v>1</v>
      </c>
      <c r="O119" s="72">
        <v>5</v>
      </c>
    </row>
    <row r="120" spans="2:15" x14ac:dyDescent="0.2">
      <c r="B120" s="72">
        <v>1</v>
      </c>
      <c r="C120" s="72">
        <v>1</v>
      </c>
      <c r="D120" s="72">
        <v>0.32620524923615768</v>
      </c>
      <c r="E120" s="72">
        <v>-0.72540000000000004</v>
      </c>
      <c r="F120" s="72">
        <v>3</v>
      </c>
      <c r="G120" s="72">
        <v>3</v>
      </c>
      <c r="H120" s="72">
        <v>10</v>
      </c>
      <c r="I120" s="72">
        <v>2</v>
      </c>
      <c r="J120" s="72">
        <v>3</v>
      </c>
      <c r="K120" s="72">
        <v>4</v>
      </c>
      <c r="L120" s="72">
        <v>2</v>
      </c>
      <c r="M120" s="72">
        <v>4</v>
      </c>
      <c r="N120" s="72">
        <v>1</v>
      </c>
      <c r="O120" s="72">
        <v>13</v>
      </c>
    </row>
    <row r="121" spans="2:15" x14ac:dyDescent="0.2">
      <c r="B121" s="72">
        <v>1</v>
      </c>
      <c r="C121" s="72">
        <v>1</v>
      </c>
      <c r="D121" s="72">
        <v>0.3138650666770284</v>
      </c>
      <c r="E121" s="72">
        <v>-0.78210000000000002</v>
      </c>
      <c r="F121" s="72">
        <v>2</v>
      </c>
      <c r="G121" s="72">
        <v>3</v>
      </c>
      <c r="H121" s="72">
        <v>10</v>
      </c>
      <c r="I121" s="72">
        <v>1</v>
      </c>
      <c r="J121" s="72">
        <v>4</v>
      </c>
      <c r="K121" s="72">
        <v>1</v>
      </c>
      <c r="L121" s="72">
        <v>6</v>
      </c>
      <c r="M121" s="72">
        <v>1</v>
      </c>
      <c r="N121" s="72">
        <v>1</v>
      </c>
      <c r="O121" s="72">
        <v>13</v>
      </c>
    </row>
    <row r="122" spans="2:15" x14ac:dyDescent="0.2">
      <c r="B122" s="99">
        <v>2</v>
      </c>
      <c r="C122" s="99">
        <v>1</v>
      </c>
      <c r="D122" s="99">
        <v>0.7926819744838316</v>
      </c>
      <c r="E122" s="99">
        <v>1.3411999999999999</v>
      </c>
      <c r="F122" s="99">
        <v>1</v>
      </c>
      <c r="G122" s="99">
        <v>3</v>
      </c>
      <c r="H122" s="99">
        <v>10</v>
      </c>
      <c r="I122" s="99">
        <v>2</v>
      </c>
      <c r="J122" s="99">
        <v>4</v>
      </c>
      <c r="K122" s="99">
        <v>4</v>
      </c>
      <c r="L122" s="99">
        <v>5</v>
      </c>
      <c r="M122" s="99">
        <v>4</v>
      </c>
      <c r="N122" s="99">
        <v>1</v>
      </c>
      <c r="O122" s="99">
        <v>29</v>
      </c>
    </row>
    <row r="123" spans="2:15" x14ac:dyDescent="0.2">
      <c r="B123" s="72">
        <v>1</v>
      </c>
      <c r="C123" s="72">
        <v>1</v>
      </c>
      <c r="D123" s="72">
        <v>8.4666543736226493E-2</v>
      </c>
      <c r="E123" s="72">
        <v>-2.3805999999999998</v>
      </c>
      <c r="F123" s="72">
        <v>4</v>
      </c>
      <c r="G123" s="72">
        <v>3</v>
      </c>
      <c r="H123" s="72">
        <v>10</v>
      </c>
      <c r="I123" s="72">
        <v>2</v>
      </c>
      <c r="J123" s="72">
        <v>4</v>
      </c>
      <c r="K123" s="72">
        <v>3</v>
      </c>
      <c r="L123" s="72">
        <v>4</v>
      </c>
      <c r="M123" s="72">
        <v>4</v>
      </c>
      <c r="N123" s="72">
        <v>0</v>
      </c>
      <c r="O123" s="72">
        <v>10</v>
      </c>
    </row>
    <row r="124" spans="2:15" x14ac:dyDescent="0.2">
      <c r="B124" s="99">
        <v>2</v>
      </c>
      <c r="C124" s="99">
        <v>1</v>
      </c>
      <c r="D124" s="99">
        <v>0.50480220829444578</v>
      </c>
      <c r="E124" s="99">
        <v>1.9199999999999998E-2</v>
      </c>
      <c r="F124" s="99">
        <v>3</v>
      </c>
      <c r="G124" s="99">
        <v>3</v>
      </c>
      <c r="H124" s="99">
        <v>10</v>
      </c>
      <c r="I124" s="99">
        <v>2</v>
      </c>
      <c r="J124" s="99">
        <v>4</v>
      </c>
      <c r="K124" s="99">
        <v>5</v>
      </c>
      <c r="L124" s="99">
        <v>1</v>
      </c>
      <c r="M124" s="99">
        <v>4</v>
      </c>
      <c r="N124" s="99">
        <v>1</v>
      </c>
      <c r="O124" s="99">
        <v>21</v>
      </c>
    </row>
    <row r="125" spans="2:15" x14ac:dyDescent="0.2">
      <c r="B125" s="72">
        <v>1</v>
      </c>
      <c r="C125" s="72">
        <v>1</v>
      </c>
      <c r="D125" s="72">
        <v>0.11284891134336912</v>
      </c>
      <c r="E125" s="72">
        <v>-2.0619999999999998</v>
      </c>
      <c r="F125" s="72">
        <v>4</v>
      </c>
      <c r="G125" s="72">
        <v>3</v>
      </c>
      <c r="H125" s="72">
        <v>10</v>
      </c>
      <c r="I125" s="72">
        <v>2</v>
      </c>
      <c r="J125" s="72">
        <v>4</v>
      </c>
      <c r="K125" s="72">
        <v>4</v>
      </c>
      <c r="L125" s="72">
        <v>4</v>
      </c>
      <c r="M125" s="72">
        <v>4</v>
      </c>
      <c r="N125" s="72">
        <v>1</v>
      </c>
      <c r="O125" s="72">
        <v>17</v>
      </c>
    </row>
    <row r="126" spans="2:15" x14ac:dyDescent="0.2">
      <c r="B126" s="72">
        <v>1</v>
      </c>
      <c r="C126" s="72">
        <v>1</v>
      </c>
      <c r="D126" s="72">
        <v>5.073519440080014E-2</v>
      </c>
      <c r="E126" s="72">
        <v>-2.9291</v>
      </c>
      <c r="F126" s="72">
        <v>4</v>
      </c>
      <c r="G126" s="72">
        <v>3</v>
      </c>
      <c r="H126" s="72">
        <v>17</v>
      </c>
      <c r="I126" s="72">
        <v>2</v>
      </c>
      <c r="J126" s="72">
        <v>3</v>
      </c>
      <c r="K126" s="72">
        <v>2</v>
      </c>
      <c r="L126" s="72">
        <v>5</v>
      </c>
      <c r="M126" s="72">
        <v>2</v>
      </c>
      <c r="N126" s="72">
        <v>1</v>
      </c>
      <c r="O126" s="72">
        <v>12</v>
      </c>
    </row>
    <row r="127" spans="2:15" x14ac:dyDescent="0.2">
      <c r="B127" s="72">
        <v>1</v>
      </c>
      <c r="C127" s="72">
        <v>1</v>
      </c>
      <c r="D127" s="72">
        <v>2.73094447268101E-2</v>
      </c>
      <c r="E127" s="72">
        <v>-3.5728</v>
      </c>
      <c r="F127" s="72">
        <v>4</v>
      </c>
      <c r="G127" s="72">
        <v>3</v>
      </c>
      <c r="H127" s="72">
        <v>10</v>
      </c>
      <c r="I127" s="72">
        <v>2</v>
      </c>
      <c r="J127" s="72">
        <v>4</v>
      </c>
      <c r="K127" s="72">
        <v>0</v>
      </c>
      <c r="L127" s="72">
        <v>5</v>
      </c>
      <c r="M127" s="72">
        <v>2</v>
      </c>
      <c r="N127" s="72">
        <v>1</v>
      </c>
      <c r="O127" s="72">
        <v>10</v>
      </c>
    </row>
    <row r="128" spans="2:15" x14ac:dyDescent="0.2">
      <c r="B128" s="72">
        <v>1</v>
      </c>
      <c r="C128" s="72">
        <v>1</v>
      </c>
      <c r="D128" s="72">
        <v>0.28902707011158285</v>
      </c>
      <c r="E128" s="72">
        <v>-0.90010000000000001</v>
      </c>
      <c r="F128" s="72">
        <v>3</v>
      </c>
      <c r="G128" s="72">
        <v>3</v>
      </c>
      <c r="H128" s="72">
        <v>10</v>
      </c>
      <c r="I128" s="72">
        <v>2</v>
      </c>
      <c r="J128" s="72">
        <v>4</v>
      </c>
      <c r="K128" s="72">
        <v>5</v>
      </c>
      <c r="L128" s="72">
        <v>5</v>
      </c>
      <c r="M128" s="72">
        <v>2</v>
      </c>
      <c r="N128" s="72">
        <v>1</v>
      </c>
      <c r="O128" s="72">
        <v>11</v>
      </c>
    </row>
    <row r="129" spans="2:15" x14ac:dyDescent="0.2">
      <c r="B129" s="99">
        <v>2</v>
      </c>
      <c r="C129" s="99">
        <v>1</v>
      </c>
      <c r="D129" s="99">
        <v>0.87318034940265521</v>
      </c>
      <c r="E129" s="99">
        <v>1.9294</v>
      </c>
      <c r="F129" s="99">
        <v>1</v>
      </c>
      <c r="G129" s="99">
        <v>0</v>
      </c>
      <c r="H129" s="99">
        <v>0</v>
      </c>
      <c r="I129" s="99">
        <v>0</v>
      </c>
      <c r="J129" s="99">
        <v>2</v>
      </c>
      <c r="K129" s="99">
        <v>0</v>
      </c>
      <c r="L129" s="99">
        <v>0</v>
      </c>
      <c r="M129" s="99">
        <v>5</v>
      </c>
      <c r="N129" s="99">
        <v>0</v>
      </c>
      <c r="O129" s="99">
        <v>0</v>
      </c>
    </row>
    <row r="130" spans="2:15" x14ac:dyDescent="0.2">
      <c r="B130" s="72">
        <v>1</v>
      </c>
      <c r="C130" s="72">
        <v>1</v>
      </c>
      <c r="D130" s="72">
        <v>0.13554026468025268</v>
      </c>
      <c r="E130" s="72">
        <v>-1.8528</v>
      </c>
      <c r="F130" s="72">
        <v>4</v>
      </c>
      <c r="G130" s="72">
        <v>1</v>
      </c>
      <c r="H130" s="72">
        <v>10</v>
      </c>
      <c r="I130" s="72">
        <v>2</v>
      </c>
      <c r="J130" s="72">
        <v>4</v>
      </c>
      <c r="K130" s="72">
        <v>4</v>
      </c>
      <c r="L130" s="72">
        <v>5</v>
      </c>
      <c r="M130" s="72">
        <v>4</v>
      </c>
      <c r="N130" s="72">
        <v>2</v>
      </c>
      <c r="O130" s="72">
        <v>9</v>
      </c>
    </row>
    <row r="131" spans="2:15" x14ac:dyDescent="0.2">
      <c r="B131" s="72">
        <v>1</v>
      </c>
      <c r="C131" s="72">
        <v>1</v>
      </c>
      <c r="D131" s="72">
        <v>3.3276891552460559E-2</v>
      </c>
      <c r="E131" s="72">
        <v>-3.3690000000000002</v>
      </c>
      <c r="F131" s="72">
        <v>4</v>
      </c>
      <c r="G131" s="72">
        <v>3</v>
      </c>
      <c r="H131" s="72">
        <v>10</v>
      </c>
      <c r="I131" s="72">
        <v>2</v>
      </c>
      <c r="J131" s="72">
        <v>2</v>
      </c>
      <c r="K131" s="72">
        <v>4</v>
      </c>
      <c r="L131" s="72">
        <v>9</v>
      </c>
      <c r="M131" s="72">
        <v>2</v>
      </c>
      <c r="N131" s="72">
        <v>1</v>
      </c>
      <c r="O131" s="72">
        <v>11</v>
      </c>
    </row>
    <row r="132" spans="2:15" x14ac:dyDescent="0.2">
      <c r="B132" s="72">
        <v>1</v>
      </c>
      <c r="C132" s="72">
        <v>1</v>
      </c>
      <c r="D132" s="72">
        <v>8.7454236804617058E-2</v>
      </c>
      <c r="E132" s="72">
        <v>-2.3451</v>
      </c>
      <c r="F132" s="72">
        <v>4</v>
      </c>
      <c r="G132" s="72">
        <v>3</v>
      </c>
      <c r="H132" s="72">
        <v>10</v>
      </c>
      <c r="I132" s="72">
        <v>2</v>
      </c>
      <c r="J132" s="72">
        <v>4</v>
      </c>
      <c r="K132" s="72">
        <v>4</v>
      </c>
      <c r="L132" s="72">
        <v>5</v>
      </c>
      <c r="M132" s="72">
        <v>4</v>
      </c>
      <c r="N132" s="72">
        <v>1</v>
      </c>
      <c r="O132" s="72">
        <v>11</v>
      </c>
    </row>
    <row r="133" spans="2:15" x14ac:dyDescent="0.2">
      <c r="B133" s="72">
        <v>1</v>
      </c>
      <c r="C133" s="72">
        <v>1</v>
      </c>
      <c r="D133" s="72">
        <v>0.22599644614764483</v>
      </c>
      <c r="E133" s="72">
        <v>-1.2311000000000001</v>
      </c>
      <c r="F133" s="72">
        <v>4</v>
      </c>
      <c r="G133" s="72">
        <v>0</v>
      </c>
      <c r="H133" s="72">
        <v>0</v>
      </c>
      <c r="I133" s="72">
        <v>0</v>
      </c>
      <c r="J133" s="72">
        <v>4</v>
      </c>
      <c r="K133" s="72">
        <v>0</v>
      </c>
      <c r="L133" s="72">
        <v>0</v>
      </c>
      <c r="M133" s="72">
        <v>5</v>
      </c>
      <c r="N133" s="72">
        <v>0</v>
      </c>
      <c r="O133" s="72">
        <v>0</v>
      </c>
    </row>
    <row r="134" spans="2:15" x14ac:dyDescent="0.2">
      <c r="B134" s="99">
        <v>2</v>
      </c>
      <c r="C134" s="99">
        <v>1</v>
      </c>
      <c r="D134" s="99">
        <v>0.51821797430269712</v>
      </c>
      <c r="E134" s="99">
        <v>7.2900000000000006E-2</v>
      </c>
      <c r="F134" s="99">
        <v>2</v>
      </c>
      <c r="G134" s="99">
        <v>3</v>
      </c>
      <c r="H134" s="99">
        <v>10</v>
      </c>
      <c r="I134" s="99">
        <v>2</v>
      </c>
      <c r="J134" s="99">
        <v>4</v>
      </c>
      <c r="K134" s="99">
        <v>5</v>
      </c>
      <c r="L134" s="99">
        <v>6</v>
      </c>
      <c r="M134" s="99">
        <v>4</v>
      </c>
      <c r="N134" s="99">
        <v>1</v>
      </c>
      <c r="O134" s="99">
        <v>13</v>
      </c>
    </row>
    <row r="135" spans="2:15" x14ac:dyDescent="0.2">
      <c r="B135" s="99">
        <v>2</v>
      </c>
      <c r="C135" s="99">
        <v>1</v>
      </c>
      <c r="D135" s="99">
        <v>0.5225532083257185</v>
      </c>
      <c r="E135" s="99">
        <v>9.0300000000000005E-2</v>
      </c>
      <c r="F135" s="99">
        <v>3</v>
      </c>
      <c r="G135" s="99">
        <v>1</v>
      </c>
      <c r="H135" s="99">
        <v>10</v>
      </c>
      <c r="I135" s="99">
        <v>2</v>
      </c>
      <c r="J135" s="99">
        <v>4</v>
      </c>
      <c r="K135" s="99">
        <v>4</v>
      </c>
      <c r="L135" s="99">
        <v>2</v>
      </c>
      <c r="M135" s="99">
        <v>4</v>
      </c>
      <c r="N135" s="99">
        <v>1</v>
      </c>
      <c r="O135" s="99">
        <v>18</v>
      </c>
    </row>
    <row r="136" spans="2:15" x14ac:dyDescent="0.2">
      <c r="B136" s="99">
        <v>2</v>
      </c>
      <c r="C136" s="99">
        <v>1</v>
      </c>
      <c r="D136" s="99">
        <v>0.91931505068721908</v>
      </c>
      <c r="E136" s="99">
        <v>2.4331</v>
      </c>
      <c r="F136" s="99">
        <v>1</v>
      </c>
      <c r="G136" s="99">
        <v>1</v>
      </c>
      <c r="H136" s="99">
        <v>10</v>
      </c>
      <c r="I136" s="99">
        <v>2</v>
      </c>
      <c r="J136" s="99">
        <v>4</v>
      </c>
      <c r="K136" s="99">
        <v>5</v>
      </c>
      <c r="L136" s="99">
        <v>3</v>
      </c>
      <c r="M136" s="99">
        <v>4</v>
      </c>
      <c r="N136" s="99">
        <v>1</v>
      </c>
      <c r="O136" s="99">
        <v>15</v>
      </c>
    </row>
    <row r="137" spans="2:15" x14ac:dyDescent="0.2">
      <c r="B137" s="99">
        <v>2</v>
      </c>
      <c r="C137" s="99">
        <v>1</v>
      </c>
      <c r="D137" s="99">
        <v>0.53014995254357022</v>
      </c>
      <c r="E137" s="99">
        <v>0.1207</v>
      </c>
      <c r="F137" s="99">
        <v>3</v>
      </c>
      <c r="G137" s="99">
        <v>3</v>
      </c>
      <c r="H137" s="99">
        <v>10</v>
      </c>
      <c r="I137" s="99">
        <v>2</v>
      </c>
      <c r="J137" s="99">
        <v>4</v>
      </c>
      <c r="K137" s="99">
        <v>7</v>
      </c>
      <c r="L137" s="99">
        <v>3</v>
      </c>
      <c r="M137" s="99">
        <v>4</v>
      </c>
      <c r="N137" s="99">
        <v>1</v>
      </c>
      <c r="O137" s="99">
        <v>13</v>
      </c>
    </row>
    <row r="138" spans="2:15" x14ac:dyDescent="0.2">
      <c r="B138" s="99">
        <v>2</v>
      </c>
      <c r="C138" s="99">
        <v>1</v>
      </c>
      <c r="D138" s="99">
        <v>0.79194818625495056</v>
      </c>
      <c r="E138" s="99">
        <v>1.3367</v>
      </c>
      <c r="F138" s="99">
        <v>2</v>
      </c>
      <c r="G138" s="99">
        <v>3</v>
      </c>
      <c r="H138" s="99">
        <v>10</v>
      </c>
      <c r="I138" s="99">
        <v>2</v>
      </c>
      <c r="J138" s="99">
        <v>3</v>
      </c>
      <c r="K138" s="99">
        <v>6</v>
      </c>
      <c r="L138" s="99">
        <v>2</v>
      </c>
      <c r="M138" s="99">
        <v>4</v>
      </c>
      <c r="N138" s="99">
        <v>1</v>
      </c>
      <c r="O138" s="99">
        <v>34</v>
      </c>
    </row>
    <row r="139" spans="2:15" x14ac:dyDescent="0.2">
      <c r="B139" s="72">
        <v>1</v>
      </c>
      <c r="C139" s="72">
        <v>1</v>
      </c>
      <c r="D139" s="72">
        <v>0.35483040165976187</v>
      </c>
      <c r="E139" s="72">
        <v>-0.59789999999999999</v>
      </c>
      <c r="F139" s="72">
        <v>3</v>
      </c>
      <c r="G139" s="72">
        <v>3</v>
      </c>
      <c r="H139" s="72">
        <v>10</v>
      </c>
      <c r="I139" s="72">
        <v>2</v>
      </c>
      <c r="J139" s="72">
        <v>4</v>
      </c>
      <c r="K139" s="72">
        <v>4</v>
      </c>
      <c r="L139" s="72">
        <v>2</v>
      </c>
      <c r="M139" s="72">
        <v>4</v>
      </c>
      <c r="N139" s="72">
        <v>1</v>
      </c>
      <c r="O139" s="72">
        <v>13</v>
      </c>
    </row>
    <row r="140" spans="2:15" x14ac:dyDescent="0.2">
      <c r="B140" s="72">
        <v>1</v>
      </c>
      <c r="C140" s="72">
        <v>1</v>
      </c>
      <c r="D140" s="72">
        <v>9.686379297289674E-2</v>
      </c>
      <c r="E140" s="72">
        <v>-2.2326000000000001</v>
      </c>
      <c r="F140" s="72">
        <v>4</v>
      </c>
      <c r="G140" s="72">
        <v>3</v>
      </c>
      <c r="H140" s="72">
        <v>5</v>
      </c>
      <c r="I140" s="72">
        <v>2</v>
      </c>
      <c r="J140" s="72">
        <v>4</v>
      </c>
      <c r="K140" s="72">
        <v>4</v>
      </c>
      <c r="L140" s="72">
        <v>4</v>
      </c>
      <c r="M140" s="72">
        <v>4</v>
      </c>
      <c r="N140" s="72">
        <v>1</v>
      </c>
      <c r="O140" s="72">
        <v>12</v>
      </c>
    </row>
    <row r="141" spans="2:15" x14ac:dyDescent="0.2">
      <c r="B141" s="72">
        <v>1</v>
      </c>
      <c r="C141" s="72">
        <v>1</v>
      </c>
      <c r="D141" s="72">
        <v>0.16721260405435859</v>
      </c>
      <c r="E141" s="72">
        <v>-1.6054999999999999</v>
      </c>
      <c r="F141" s="72">
        <v>4</v>
      </c>
      <c r="G141" s="72">
        <v>1</v>
      </c>
      <c r="H141" s="72">
        <v>10</v>
      </c>
      <c r="I141" s="72">
        <v>2</v>
      </c>
      <c r="J141" s="72">
        <v>2</v>
      </c>
      <c r="K141" s="72">
        <v>5</v>
      </c>
      <c r="L141" s="72">
        <v>5</v>
      </c>
      <c r="M141" s="72">
        <v>2</v>
      </c>
      <c r="N141" s="72">
        <v>1</v>
      </c>
      <c r="O141" s="72">
        <v>16</v>
      </c>
    </row>
    <row r="142" spans="2:15" x14ac:dyDescent="0.2">
      <c r="B142" s="72">
        <v>1</v>
      </c>
      <c r="C142" s="72">
        <v>1</v>
      </c>
      <c r="D142" s="72">
        <v>0.36558702375009067</v>
      </c>
      <c r="E142" s="72">
        <v>-0.55120000000000002</v>
      </c>
      <c r="F142" s="72">
        <v>3</v>
      </c>
      <c r="G142" s="72">
        <v>2</v>
      </c>
      <c r="H142" s="72">
        <v>10</v>
      </c>
      <c r="I142" s="72">
        <v>2</v>
      </c>
      <c r="J142" s="72">
        <v>4</v>
      </c>
      <c r="K142" s="72">
        <v>5</v>
      </c>
      <c r="L142" s="72">
        <v>5</v>
      </c>
      <c r="M142" s="72">
        <v>4</v>
      </c>
      <c r="N142" s="72">
        <v>1</v>
      </c>
      <c r="O142" s="72">
        <v>14</v>
      </c>
    </row>
    <row r="143" spans="2:15" x14ac:dyDescent="0.2">
      <c r="B143" s="72">
        <v>1</v>
      </c>
      <c r="C143" s="72">
        <v>1</v>
      </c>
      <c r="D143" s="72">
        <v>0.11211243890864636</v>
      </c>
      <c r="E143" s="72">
        <v>-2.0693000000000001</v>
      </c>
      <c r="F143" s="72">
        <v>4</v>
      </c>
      <c r="G143" s="72">
        <v>3</v>
      </c>
      <c r="H143" s="72">
        <v>10</v>
      </c>
      <c r="I143" s="72">
        <v>2</v>
      </c>
      <c r="J143" s="72">
        <v>2</v>
      </c>
      <c r="K143" s="72">
        <v>5</v>
      </c>
      <c r="L143" s="72">
        <v>4</v>
      </c>
      <c r="M143" s="72">
        <v>1</v>
      </c>
      <c r="N143" s="72">
        <v>1</v>
      </c>
      <c r="O143" s="72">
        <v>13</v>
      </c>
    </row>
    <row r="144" spans="2:15" x14ac:dyDescent="0.2">
      <c r="B144" s="99">
        <v>2</v>
      </c>
      <c r="C144" s="99">
        <v>1</v>
      </c>
      <c r="D144" s="99">
        <v>0.68716615552422533</v>
      </c>
      <c r="E144" s="99">
        <v>0.78690000000000004</v>
      </c>
      <c r="F144" s="99">
        <v>2</v>
      </c>
      <c r="G144" s="99">
        <v>2</v>
      </c>
      <c r="H144" s="99">
        <v>10</v>
      </c>
      <c r="I144" s="99">
        <v>2</v>
      </c>
      <c r="J144" s="99">
        <v>4</v>
      </c>
      <c r="K144" s="99">
        <v>4</v>
      </c>
      <c r="L144" s="99">
        <v>2</v>
      </c>
      <c r="M144" s="99">
        <v>4</v>
      </c>
      <c r="N144" s="99">
        <v>1</v>
      </c>
      <c r="O144" s="99">
        <v>9</v>
      </c>
    </row>
    <row r="145" spans="2:15" x14ac:dyDescent="0.2">
      <c r="B145" s="72">
        <v>1</v>
      </c>
      <c r="C145" s="72">
        <v>1</v>
      </c>
      <c r="D145" s="72">
        <v>0.19931805976163625</v>
      </c>
      <c r="E145" s="72">
        <v>-1.3906000000000001</v>
      </c>
      <c r="F145" s="72">
        <v>3</v>
      </c>
      <c r="G145" s="72">
        <v>2</v>
      </c>
      <c r="H145" s="72">
        <v>10</v>
      </c>
      <c r="I145" s="72">
        <v>2</v>
      </c>
      <c r="J145" s="72">
        <v>2</v>
      </c>
      <c r="K145" s="72">
        <v>4</v>
      </c>
      <c r="L145" s="72">
        <v>6</v>
      </c>
      <c r="M145" s="72">
        <v>2</v>
      </c>
      <c r="N145" s="72">
        <v>1</v>
      </c>
      <c r="O145" s="72">
        <v>8</v>
      </c>
    </row>
    <row r="146" spans="2:15" x14ac:dyDescent="0.2">
      <c r="B146" s="72">
        <v>1</v>
      </c>
      <c r="C146" s="72">
        <v>1</v>
      </c>
      <c r="D146" s="72">
        <v>0.15418993766755157</v>
      </c>
      <c r="E146" s="72">
        <v>-1.7020999999999999</v>
      </c>
      <c r="F146" s="72">
        <v>4</v>
      </c>
      <c r="G146" s="72">
        <v>1</v>
      </c>
      <c r="H146" s="72">
        <v>10</v>
      </c>
      <c r="I146" s="72">
        <v>2</v>
      </c>
      <c r="J146" s="72">
        <v>4</v>
      </c>
      <c r="K146" s="72">
        <v>4</v>
      </c>
      <c r="L146" s="72">
        <v>5</v>
      </c>
      <c r="M146" s="72">
        <v>4</v>
      </c>
      <c r="N146" s="72">
        <v>1</v>
      </c>
      <c r="O146" s="72">
        <v>13</v>
      </c>
    </row>
    <row r="147" spans="2:15" x14ac:dyDescent="0.2">
      <c r="B147" s="72">
        <v>1</v>
      </c>
      <c r="C147" s="72">
        <v>1</v>
      </c>
      <c r="D147" s="72">
        <v>0.26416876297618236</v>
      </c>
      <c r="E147" s="72">
        <v>-1.0244</v>
      </c>
      <c r="F147" s="72">
        <v>3</v>
      </c>
      <c r="G147" s="72">
        <v>3</v>
      </c>
      <c r="H147" s="72">
        <v>4</v>
      </c>
      <c r="I147" s="72">
        <v>2</v>
      </c>
      <c r="J147" s="72">
        <v>3</v>
      </c>
      <c r="K147" s="72">
        <v>5</v>
      </c>
      <c r="L147" s="72">
        <v>5</v>
      </c>
      <c r="M147" s="72">
        <v>4</v>
      </c>
      <c r="N147" s="72">
        <v>1</v>
      </c>
      <c r="O147" s="72">
        <v>19</v>
      </c>
    </row>
    <row r="148" spans="2:15" x14ac:dyDescent="0.2">
      <c r="B148" s="72">
        <v>1</v>
      </c>
      <c r="C148" s="72">
        <v>1</v>
      </c>
      <c r="D148" s="72">
        <v>0.48381953039389924</v>
      </c>
      <c r="E148" s="72">
        <v>-6.4699999999999994E-2</v>
      </c>
      <c r="F148" s="72">
        <v>2</v>
      </c>
      <c r="G148" s="72">
        <v>3</v>
      </c>
      <c r="H148" s="72">
        <v>10</v>
      </c>
      <c r="I148" s="72">
        <v>2</v>
      </c>
      <c r="J148" s="72">
        <v>2</v>
      </c>
      <c r="K148" s="72">
        <v>4</v>
      </c>
      <c r="L148" s="72">
        <v>5</v>
      </c>
      <c r="M148" s="72">
        <v>2</v>
      </c>
      <c r="N148" s="72">
        <v>1</v>
      </c>
      <c r="O148" s="72">
        <v>28</v>
      </c>
    </row>
    <row r="149" spans="2:15" x14ac:dyDescent="0.2">
      <c r="B149" s="99">
        <v>2</v>
      </c>
      <c r="C149" s="99">
        <v>1</v>
      </c>
      <c r="D149" s="99">
        <v>0.92998983319503725</v>
      </c>
      <c r="E149" s="99">
        <v>2.5865</v>
      </c>
      <c r="F149" s="99">
        <v>1</v>
      </c>
      <c r="G149" s="99">
        <v>2</v>
      </c>
      <c r="H149" s="99">
        <v>10</v>
      </c>
      <c r="I149" s="99">
        <v>2</v>
      </c>
      <c r="J149" s="99">
        <v>4</v>
      </c>
      <c r="K149" s="99">
        <v>7</v>
      </c>
      <c r="L149" s="99">
        <v>4</v>
      </c>
      <c r="M149" s="99">
        <v>4</v>
      </c>
      <c r="N149" s="99">
        <v>1</v>
      </c>
      <c r="O149" s="99">
        <v>18</v>
      </c>
    </row>
    <row r="150" spans="2:15" x14ac:dyDescent="0.2">
      <c r="B150" s="72">
        <v>1</v>
      </c>
      <c r="C150" s="72">
        <v>1</v>
      </c>
      <c r="D150" s="72">
        <v>0.36237065792753625</v>
      </c>
      <c r="E150" s="72">
        <v>-0.56510000000000005</v>
      </c>
      <c r="F150" s="72">
        <v>3</v>
      </c>
      <c r="G150" s="72">
        <v>3</v>
      </c>
      <c r="H150" s="72">
        <v>10</v>
      </c>
      <c r="I150" s="72">
        <v>2</v>
      </c>
      <c r="J150" s="72">
        <v>4</v>
      </c>
      <c r="K150" s="72">
        <v>4</v>
      </c>
      <c r="L150" s="72">
        <v>3</v>
      </c>
      <c r="M150" s="72">
        <v>4</v>
      </c>
      <c r="N150" s="72">
        <v>1</v>
      </c>
      <c r="O150" s="72">
        <v>28</v>
      </c>
    </row>
    <row r="151" spans="2:15" x14ac:dyDescent="0.2">
      <c r="B151" s="99">
        <v>2</v>
      </c>
      <c r="C151" s="99">
        <v>1</v>
      </c>
      <c r="D151" s="99">
        <v>0.94002767042828839</v>
      </c>
      <c r="E151" s="99">
        <v>2.7519999999999998</v>
      </c>
      <c r="F151" s="99">
        <v>1</v>
      </c>
      <c r="G151" s="99">
        <v>2</v>
      </c>
      <c r="H151" s="99">
        <v>10</v>
      </c>
      <c r="I151" s="99">
        <v>2</v>
      </c>
      <c r="J151" s="99">
        <v>4</v>
      </c>
      <c r="K151" s="99">
        <v>7</v>
      </c>
      <c r="L151" s="99">
        <v>4</v>
      </c>
      <c r="M151" s="99">
        <v>4</v>
      </c>
      <c r="N151" s="99">
        <v>1</v>
      </c>
      <c r="O151" s="99">
        <v>29</v>
      </c>
    </row>
    <row r="152" spans="2:15" x14ac:dyDescent="0.2">
      <c r="B152" s="72">
        <v>1</v>
      </c>
      <c r="C152" s="72">
        <v>1</v>
      </c>
      <c r="D152" s="72">
        <v>0.28732205538524686</v>
      </c>
      <c r="E152" s="72">
        <v>-0.90839999999999999</v>
      </c>
      <c r="F152" s="72">
        <v>3</v>
      </c>
      <c r="G152" s="72">
        <v>3</v>
      </c>
      <c r="H152" s="72">
        <v>10</v>
      </c>
      <c r="I152" s="72">
        <v>2</v>
      </c>
      <c r="J152" s="72">
        <v>4</v>
      </c>
      <c r="K152" s="72">
        <v>4</v>
      </c>
      <c r="L152" s="72">
        <v>4</v>
      </c>
      <c r="M152" s="72">
        <v>4</v>
      </c>
      <c r="N152" s="72">
        <v>1</v>
      </c>
      <c r="O152" s="72">
        <v>18</v>
      </c>
    </row>
    <row r="153" spans="2:15" x14ac:dyDescent="0.2">
      <c r="B153" s="99">
        <v>2</v>
      </c>
      <c r="C153" s="99">
        <v>1</v>
      </c>
      <c r="D153" s="99">
        <v>0.5298089871090117</v>
      </c>
      <c r="E153" s="99">
        <v>0.11940000000000001</v>
      </c>
      <c r="F153" s="99">
        <v>2</v>
      </c>
      <c r="G153" s="99">
        <v>3</v>
      </c>
      <c r="H153" s="99">
        <v>10</v>
      </c>
      <c r="I153" s="99">
        <v>2</v>
      </c>
      <c r="J153" s="99">
        <v>4</v>
      </c>
      <c r="K153" s="99">
        <v>5</v>
      </c>
      <c r="L153" s="99">
        <v>6</v>
      </c>
      <c r="M153" s="99">
        <v>3</v>
      </c>
      <c r="N153" s="99">
        <v>1</v>
      </c>
      <c r="O153" s="99">
        <v>16</v>
      </c>
    </row>
    <row r="154" spans="2:15" x14ac:dyDescent="0.2">
      <c r="B154" s="72">
        <v>1</v>
      </c>
      <c r="C154" s="72">
        <v>1</v>
      </c>
      <c r="D154" s="72">
        <v>0.41396129037085821</v>
      </c>
      <c r="E154" s="72">
        <v>-0.34760000000000002</v>
      </c>
      <c r="F154" s="72">
        <v>3</v>
      </c>
      <c r="G154" s="72">
        <v>0</v>
      </c>
      <c r="H154" s="72">
        <v>0</v>
      </c>
      <c r="I154" s="72">
        <v>0</v>
      </c>
      <c r="J154" s="72">
        <v>2</v>
      </c>
      <c r="K154" s="72">
        <v>0</v>
      </c>
      <c r="L154" s="72">
        <v>0</v>
      </c>
      <c r="M154" s="72">
        <v>5</v>
      </c>
      <c r="N154" s="72">
        <v>0</v>
      </c>
      <c r="O154" s="72">
        <v>0</v>
      </c>
    </row>
    <row r="155" spans="2:15" x14ac:dyDescent="0.2">
      <c r="B155" s="72">
        <v>1</v>
      </c>
      <c r="C155" s="72">
        <v>1</v>
      </c>
      <c r="D155" s="72">
        <v>7.1266167640842246E-2</v>
      </c>
      <c r="E155" s="72">
        <v>-2.5674000000000001</v>
      </c>
      <c r="F155" s="72">
        <v>4</v>
      </c>
      <c r="G155" s="72">
        <v>3</v>
      </c>
      <c r="H155" s="72">
        <v>17</v>
      </c>
      <c r="I155" s="72">
        <v>1</v>
      </c>
      <c r="J155" s="72">
        <v>3</v>
      </c>
      <c r="K155" s="72">
        <v>3</v>
      </c>
      <c r="L155" s="72">
        <v>6</v>
      </c>
      <c r="M155" s="72">
        <v>2</v>
      </c>
      <c r="N155" s="72">
        <v>2</v>
      </c>
      <c r="O155" s="72">
        <v>11</v>
      </c>
    </row>
    <row r="156" spans="2:15" x14ac:dyDescent="0.2">
      <c r="B156" s="99">
        <v>2</v>
      </c>
      <c r="C156" s="99">
        <v>1</v>
      </c>
      <c r="D156" s="99">
        <v>0.86409897796357293</v>
      </c>
      <c r="E156" s="99">
        <v>1.8498000000000001</v>
      </c>
      <c r="F156" s="99">
        <v>1</v>
      </c>
      <c r="G156" s="99">
        <v>3</v>
      </c>
      <c r="H156" s="99">
        <v>12</v>
      </c>
      <c r="I156" s="99">
        <v>2</v>
      </c>
      <c r="J156" s="99">
        <v>3</v>
      </c>
      <c r="K156" s="99">
        <v>7</v>
      </c>
      <c r="L156" s="99">
        <v>5</v>
      </c>
      <c r="M156" s="99">
        <v>2</v>
      </c>
      <c r="N156" s="99">
        <v>2</v>
      </c>
      <c r="O156" s="99">
        <v>14</v>
      </c>
    </row>
    <row r="157" spans="2:15" x14ac:dyDescent="0.2">
      <c r="B157" s="99">
        <v>2</v>
      </c>
      <c r="C157" s="99">
        <v>1</v>
      </c>
      <c r="D157" s="99">
        <v>0.65077107798532696</v>
      </c>
      <c r="E157" s="99">
        <v>0.62239999999999995</v>
      </c>
      <c r="F157" s="99">
        <v>2</v>
      </c>
      <c r="G157" s="99">
        <v>3</v>
      </c>
      <c r="H157" s="99">
        <v>10</v>
      </c>
      <c r="I157" s="99">
        <v>2</v>
      </c>
      <c r="J157" s="99">
        <v>2</v>
      </c>
      <c r="K157" s="99">
        <v>7</v>
      </c>
      <c r="L157" s="99">
        <v>5</v>
      </c>
      <c r="M157" s="99">
        <v>1</v>
      </c>
      <c r="N157" s="99">
        <v>1</v>
      </c>
      <c r="O157" s="99">
        <v>13</v>
      </c>
    </row>
    <row r="158" spans="2:15" x14ac:dyDescent="0.2">
      <c r="B158" s="99">
        <v>2</v>
      </c>
      <c r="C158" s="99">
        <v>1</v>
      </c>
      <c r="D158" s="99">
        <v>0.78194228992536108</v>
      </c>
      <c r="E158" s="99">
        <v>1.2769999999999999</v>
      </c>
      <c r="F158" s="99">
        <v>2</v>
      </c>
      <c r="G158" s="99">
        <v>1</v>
      </c>
      <c r="H158" s="99">
        <v>16</v>
      </c>
      <c r="I158" s="99">
        <v>2</v>
      </c>
      <c r="J158" s="99">
        <v>2</v>
      </c>
      <c r="K158" s="99">
        <v>5</v>
      </c>
      <c r="L158" s="99">
        <v>3</v>
      </c>
      <c r="M158" s="99">
        <v>2</v>
      </c>
      <c r="N158" s="99">
        <v>1</v>
      </c>
      <c r="O158" s="99">
        <v>23</v>
      </c>
    </row>
    <row r="159" spans="2:15" x14ac:dyDescent="0.2">
      <c r="B159" s="99">
        <v>2</v>
      </c>
      <c r="C159" s="99">
        <v>1</v>
      </c>
      <c r="D159" s="99">
        <v>0.56992171361093746</v>
      </c>
      <c r="E159" s="99">
        <v>0.28149999999999997</v>
      </c>
      <c r="F159" s="99">
        <v>2</v>
      </c>
      <c r="G159" s="99">
        <v>3</v>
      </c>
      <c r="H159" s="99">
        <v>10</v>
      </c>
      <c r="I159" s="99">
        <v>2</v>
      </c>
      <c r="J159" s="99">
        <v>2</v>
      </c>
      <c r="K159" s="99">
        <v>5</v>
      </c>
      <c r="L159" s="99">
        <v>4</v>
      </c>
      <c r="M159" s="99">
        <v>2</v>
      </c>
      <c r="N159" s="99">
        <v>1</v>
      </c>
      <c r="O159" s="99">
        <v>18</v>
      </c>
    </row>
    <row r="160" spans="2:15" x14ac:dyDescent="0.2">
      <c r="B160" s="99">
        <v>2</v>
      </c>
      <c r="C160" s="99">
        <v>1</v>
      </c>
      <c r="D160" s="99">
        <v>0.56975148431242184</v>
      </c>
      <c r="E160" s="99">
        <v>0.28079999999999999</v>
      </c>
      <c r="F160" s="99">
        <v>2</v>
      </c>
      <c r="G160" s="99">
        <v>3</v>
      </c>
      <c r="H160" s="99">
        <v>10</v>
      </c>
      <c r="I160" s="99">
        <v>2</v>
      </c>
      <c r="J160" s="99">
        <v>4</v>
      </c>
      <c r="K160" s="99">
        <v>5</v>
      </c>
      <c r="L160" s="99">
        <v>5</v>
      </c>
      <c r="M160" s="99">
        <v>4</v>
      </c>
      <c r="N160" s="99">
        <v>1</v>
      </c>
      <c r="O160" s="99">
        <v>14</v>
      </c>
    </row>
    <row r="161" spans="2:15" x14ac:dyDescent="0.2">
      <c r="B161" s="72">
        <v>1</v>
      </c>
      <c r="C161" s="72">
        <v>1</v>
      </c>
      <c r="D161" s="72">
        <v>6.018124430861628E-2</v>
      </c>
      <c r="E161" s="72">
        <v>-2.7483</v>
      </c>
      <c r="F161" s="72">
        <v>4</v>
      </c>
      <c r="G161" s="72">
        <v>1</v>
      </c>
      <c r="H161" s="72">
        <v>10</v>
      </c>
      <c r="I161" s="72">
        <v>2</v>
      </c>
      <c r="J161" s="72">
        <v>2</v>
      </c>
      <c r="K161" s="72">
        <v>1</v>
      </c>
      <c r="L161" s="72">
        <v>4</v>
      </c>
      <c r="M161" s="72">
        <v>2</v>
      </c>
      <c r="N161" s="72">
        <v>1</v>
      </c>
      <c r="O161" s="72">
        <v>8</v>
      </c>
    </row>
    <row r="162" spans="2:15" x14ac:dyDescent="0.2">
      <c r="B162" s="99">
        <v>2</v>
      </c>
      <c r="C162" s="99">
        <v>1</v>
      </c>
      <c r="D162" s="99">
        <v>0.95498211200069327</v>
      </c>
      <c r="E162" s="99">
        <v>3.0546000000000002</v>
      </c>
      <c r="F162" s="99">
        <v>1</v>
      </c>
      <c r="G162" s="99">
        <v>1</v>
      </c>
      <c r="H162" s="99">
        <v>16</v>
      </c>
      <c r="I162" s="99">
        <v>2</v>
      </c>
      <c r="J162" s="99">
        <v>2</v>
      </c>
      <c r="K162" s="99">
        <v>7</v>
      </c>
      <c r="L162" s="99">
        <v>4</v>
      </c>
      <c r="M162" s="99">
        <v>3</v>
      </c>
      <c r="N162" s="99">
        <v>1</v>
      </c>
      <c r="O162" s="99">
        <v>38</v>
      </c>
    </row>
    <row r="163" spans="2:15" x14ac:dyDescent="0.2">
      <c r="B163" s="99">
        <v>1</v>
      </c>
      <c r="C163" s="99">
        <v>2</v>
      </c>
      <c r="D163" s="99">
        <v>0.41396129037085821</v>
      </c>
      <c r="E163" s="99">
        <v>-0.34760000000000002</v>
      </c>
      <c r="F163" s="99">
        <v>3</v>
      </c>
      <c r="G163" s="99">
        <v>0</v>
      </c>
      <c r="H163" s="99">
        <v>0</v>
      </c>
      <c r="I163" s="99">
        <v>0</v>
      </c>
      <c r="J163" s="99">
        <v>2</v>
      </c>
      <c r="K163" s="99">
        <v>0</v>
      </c>
      <c r="L163" s="99">
        <v>0</v>
      </c>
      <c r="M163" s="99">
        <v>5</v>
      </c>
      <c r="N163" s="99">
        <v>0</v>
      </c>
      <c r="O163" s="99">
        <v>0</v>
      </c>
    </row>
    <row r="164" spans="2:15" x14ac:dyDescent="0.2">
      <c r="B164" s="99">
        <v>1</v>
      </c>
      <c r="C164" s="99">
        <v>2</v>
      </c>
      <c r="D164" s="99">
        <v>0.22281047794149214</v>
      </c>
      <c r="E164" s="99">
        <v>-1.2494000000000001</v>
      </c>
      <c r="F164" s="99">
        <v>3</v>
      </c>
      <c r="G164" s="99">
        <v>3</v>
      </c>
      <c r="H164" s="99">
        <v>10</v>
      </c>
      <c r="I164" s="99">
        <v>2</v>
      </c>
      <c r="J164" s="99">
        <v>4</v>
      </c>
      <c r="K164" s="99">
        <v>4</v>
      </c>
      <c r="L164" s="99">
        <v>5</v>
      </c>
      <c r="M164" s="99">
        <v>2</v>
      </c>
      <c r="N164" s="99">
        <v>2</v>
      </c>
      <c r="O164" s="99">
        <v>14</v>
      </c>
    </row>
    <row r="165" spans="2:15" x14ac:dyDescent="0.2">
      <c r="B165" s="99">
        <v>1</v>
      </c>
      <c r="C165" s="99">
        <v>2</v>
      </c>
      <c r="D165" s="99">
        <v>0.36715377276645289</v>
      </c>
      <c r="E165" s="99">
        <v>-0.5444</v>
      </c>
      <c r="F165" s="99">
        <v>3</v>
      </c>
      <c r="G165" s="99">
        <v>3</v>
      </c>
      <c r="H165" s="99">
        <v>10</v>
      </c>
      <c r="I165" s="99">
        <v>1</v>
      </c>
      <c r="J165" s="99">
        <v>2</v>
      </c>
      <c r="K165" s="99">
        <v>5</v>
      </c>
      <c r="L165" s="99">
        <v>4</v>
      </c>
      <c r="M165" s="99">
        <v>1</v>
      </c>
      <c r="N165" s="99">
        <v>1</v>
      </c>
      <c r="O165" s="99">
        <v>15</v>
      </c>
    </row>
    <row r="166" spans="2:15" x14ac:dyDescent="0.2">
      <c r="B166" s="99">
        <v>1</v>
      </c>
      <c r="C166" s="99">
        <v>2</v>
      </c>
      <c r="D166" s="99">
        <v>0.35528412569544027</v>
      </c>
      <c r="E166" s="99">
        <v>-0.59589999999999999</v>
      </c>
      <c r="F166" s="99">
        <v>3</v>
      </c>
      <c r="G166" s="99">
        <v>3</v>
      </c>
      <c r="H166" s="99">
        <v>17</v>
      </c>
      <c r="I166" s="99">
        <v>2</v>
      </c>
      <c r="J166" s="99">
        <v>3</v>
      </c>
      <c r="K166" s="99">
        <v>5</v>
      </c>
      <c r="L166" s="99">
        <v>5</v>
      </c>
      <c r="M166" s="99">
        <v>4</v>
      </c>
      <c r="N166" s="99">
        <v>1</v>
      </c>
      <c r="O166" s="99">
        <v>31</v>
      </c>
    </row>
    <row r="167" spans="2:15" x14ac:dyDescent="0.2">
      <c r="B167" s="72">
        <v>2</v>
      </c>
      <c r="C167" s="72">
        <v>2</v>
      </c>
      <c r="D167" s="72">
        <v>0.52740012630011635</v>
      </c>
      <c r="E167" s="72">
        <v>0.10970000000000001</v>
      </c>
      <c r="F167" s="72">
        <v>2</v>
      </c>
      <c r="G167" s="72">
        <v>3</v>
      </c>
      <c r="H167" s="72">
        <v>10</v>
      </c>
      <c r="I167" s="72">
        <v>2</v>
      </c>
      <c r="J167" s="72">
        <v>4</v>
      </c>
      <c r="K167" s="72">
        <v>4</v>
      </c>
      <c r="L167" s="72">
        <v>4</v>
      </c>
      <c r="M167" s="72">
        <v>4</v>
      </c>
      <c r="N167" s="72">
        <v>1</v>
      </c>
      <c r="O167" s="72">
        <v>10</v>
      </c>
    </row>
    <row r="168" spans="2:15" x14ac:dyDescent="0.2">
      <c r="B168" s="99">
        <v>1</v>
      </c>
      <c r="C168" s="99">
        <v>2</v>
      </c>
      <c r="D168" s="99">
        <v>0.3735504336248413</v>
      </c>
      <c r="E168" s="99">
        <v>-0.51700000000000002</v>
      </c>
      <c r="F168" s="99">
        <v>3</v>
      </c>
      <c r="G168" s="99">
        <v>3</v>
      </c>
      <c r="H168" s="99">
        <v>10</v>
      </c>
      <c r="I168" s="99">
        <v>2</v>
      </c>
      <c r="J168" s="99">
        <v>4</v>
      </c>
      <c r="K168" s="99">
        <v>5</v>
      </c>
      <c r="L168" s="99">
        <v>3</v>
      </c>
      <c r="M168" s="99">
        <v>4</v>
      </c>
      <c r="N168" s="99">
        <v>1</v>
      </c>
      <c r="O168" s="99">
        <v>11</v>
      </c>
    </row>
    <row r="169" spans="2:15" x14ac:dyDescent="0.2">
      <c r="B169" s="72">
        <v>2</v>
      </c>
      <c r="C169" s="72">
        <v>2</v>
      </c>
      <c r="D169" s="72">
        <v>0.50553370718444979</v>
      </c>
      <c r="E169" s="72">
        <v>2.2100000000000002E-2</v>
      </c>
      <c r="F169" s="72">
        <v>2</v>
      </c>
      <c r="G169" s="72">
        <v>3</v>
      </c>
      <c r="H169" s="72">
        <v>10</v>
      </c>
      <c r="I169" s="72">
        <v>2</v>
      </c>
      <c r="J169" s="72">
        <v>4</v>
      </c>
      <c r="K169" s="72">
        <v>4</v>
      </c>
      <c r="L169" s="72">
        <v>5</v>
      </c>
      <c r="M169" s="72">
        <v>4</v>
      </c>
      <c r="N169" s="72">
        <v>1</v>
      </c>
      <c r="O169" s="72">
        <v>17</v>
      </c>
    </row>
    <row r="170" spans="2:15" x14ac:dyDescent="0.2">
      <c r="B170" s="72">
        <v>2</v>
      </c>
      <c r="C170" s="72">
        <v>2</v>
      </c>
      <c r="D170" s="72">
        <v>0.9344527118603303</v>
      </c>
      <c r="E170" s="72">
        <v>2.6572</v>
      </c>
      <c r="F170" s="72">
        <v>1</v>
      </c>
      <c r="G170" s="72">
        <v>2</v>
      </c>
      <c r="H170" s="72">
        <v>17</v>
      </c>
      <c r="I170" s="72">
        <v>2</v>
      </c>
      <c r="J170" s="72">
        <v>4</v>
      </c>
      <c r="K170" s="72">
        <v>7</v>
      </c>
      <c r="L170" s="72">
        <v>3</v>
      </c>
      <c r="M170" s="72">
        <v>4</v>
      </c>
      <c r="N170" s="72">
        <v>1</v>
      </c>
      <c r="O170" s="72">
        <v>1</v>
      </c>
    </row>
    <row r="171" spans="2:15" x14ac:dyDescent="0.2">
      <c r="B171" s="99">
        <v>1</v>
      </c>
      <c r="C171" s="99">
        <v>2</v>
      </c>
      <c r="D171" s="99">
        <v>0.36323991970801733</v>
      </c>
      <c r="E171" s="99">
        <v>-0.56130000000000002</v>
      </c>
      <c r="F171" s="99">
        <v>3</v>
      </c>
      <c r="G171" s="99">
        <v>3</v>
      </c>
      <c r="H171" s="99">
        <v>17</v>
      </c>
      <c r="I171" s="99">
        <v>2</v>
      </c>
      <c r="J171" s="99">
        <v>4</v>
      </c>
      <c r="K171" s="99">
        <v>5</v>
      </c>
      <c r="L171" s="99">
        <v>4</v>
      </c>
      <c r="M171" s="99">
        <v>4</v>
      </c>
      <c r="N171" s="99">
        <v>1</v>
      </c>
      <c r="O171" s="99">
        <v>12</v>
      </c>
    </row>
    <row r="172" spans="2:15" x14ac:dyDescent="0.2">
      <c r="B172" s="72">
        <v>2</v>
      </c>
      <c r="C172" s="72">
        <v>2</v>
      </c>
      <c r="D172" s="72">
        <v>0.95703046329925257</v>
      </c>
      <c r="E172" s="72">
        <v>3.1032999999999999</v>
      </c>
      <c r="F172" s="72">
        <v>1</v>
      </c>
      <c r="G172" s="72">
        <v>1</v>
      </c>
      <c r="H172" s="72">
        <v>10</v>
      </c>
      <c r="I172" s="72">
        <v>2</v>
      </c>
      <c r="J172" s="72">
        <v>4</v>
      </c>
      <c r="K172" s="72">
        <v>7</v>
      </c>
      <c r="L172" s="72">
        <v>4</v>
      </c>
      <c r="M172" s="72">
        <v>4</v>
      </c>
      <c r="N172" s="72">
        <v>2</v>
      </c>
      <c r="O172" s="72">
        <v>38</v>
      </c>
    </row>
    <row r="173" spans="2:15" x14ac:dyDescent="0.2">
      <c r="B173" s="72">
        <v>2</v>
      </c>
      <c r="C173" s="72">
        <v>2</v>
      </c>
      <c r="D173" s="72">
        <v>0.60039523768367686</v>
      </c>
      <c r="E173" s="72">
        <v>0.40710000000000002</v>
      </c>
      <c r="F173" s="72">
        <v>2</v>
      </c>
      <c r="G173" s="72">
        <v>3</v>
      </c>
      <c r="H173" s="72">
        <v>6</v>
      </c>
      <c r="I173" s="72">
        <v>2</v>
      </c>
      <c r="J173" s="72">
        <v>4</v>
      </c>
      <c r="K173" s="72">
        <v>4</v>
      </c>
      <c r="L173" s="72">
        <v>3</v>
      </c>
      <c r="M173" s="72">
        <v>4</v>
      </c>
      <c r="N173" s="72">
        <v>0</v>
      </c>
      <c r="O173" s="72">
        <v>16</v>
      </c>
    </row>
    <row r="174" spans="2:15" x14ac:dyDescent="0.2">
      <c r="B174" s="99">
        <v>1</v>
      </c>
      <c r="C174" s="99">
        <v>2</v>
      </c>
      <c r="D174" s="99">
        <v>0.22556984487657622</v>
      </c>
      <c r="E174" s="99">
        <v>-1.2335</v>
      </c>
      <c r="F174" s="99">
        <v>3</v>
      </c>
      <c r="G174" s="99">
        <v>3</v>
      </c>
      <c r="H174" s="99">
        <v>17</v>
      </c>
      <c r="I174" s="99">
        <v>2</v>
      </c>
      <c r="J174" s="99">
        <v>4</v>
      </c>
      <c r="K174" s="99">
        <v>4</v>
      </c>
      <c r="L174" s="99">
        <v>6</v>
      </c>
      <c r="M174" s="99">
        <v>2</v>
      </c>
      <c r="N174" s="99">
        <v>2</v>
      </c>
      <c r="O174" s="99">
        <v>19</v>
      </c>
    </row>
    <row r="175" spans="2:15" x14ac:dyDescent="0.2">
      <c r="B175" s="72">
        <v>2</v>
      </c>
      <c r="C175" s="72">
        <v>2</v>
      </c>
      <c r="D175" s="72">
        <v>0.85726508256302802</v>
      </c>
      <c r="E175" s="72">
        <v>1.7927999999999999</v>
      </c>
      <c r="F175" s="72">
        <v>1</v>
      </c>
      <c r="G175" s="72">
        <v>3</v>
      </c>
      <c r="H175" s="72">
        <v>10</v>
      </c>
      <c r="I175" s="72">
        <v>2</v>
      </c>
      <c r="J175" s="72">
        <v>4</v>
      </c>
      <c r="K175" s="72">
        <v>5</v>
      </c>
      <c r="L175" s="72">
        <v>4</v>
      </c>
      <c r="M175" s="72">
        <v>4</v>
      </c>
      <c r="N175" s="72">
        <v>1</v>
      </c>
      <c r="O175" s="72">
        <v>26</v>
      </c>
    </row>
    <row r="176" spans="2:15" x14ac:dyDescent="0.2">
      <c r="B176" s="99">
        <v>1</v>
      </c>
      <c r="C176" s="99">
        <v>2</v>
      </c>
      <c r="D176" s="99">
        <v>0.30089006266216806</v>
      </c>
      <c r="E176" s="99">
        <v>-0.84309999999999996</v>
      </c>
      <c r="F176" s="99">
        <v>3</v>
      </c>
      <c r="G176" s="99">
        <v>3</v>
      </c>
      <c r="H176" s="99">
        <v>10</v>
      </c>
      <c r="I176" s="99">
        <v>2</v>
      </c>
      <c r="J176" s="99">
        <v>3</v>
      </c>
      <c r="K176" s="99">
        <v>4</v>
      </c>
      <c r="L176" s="99">
        <v>3</v>
      </c>
      <c r="M176" s="99">
        <v>4</v>
      </c>
      <c r="N176" s="99">
        <v>1</v>
      </c>
      <c r="O176" s="99">
        <v>18</v>
      </c>
    </row>
    <row r="177" spans="2:15" x14ac:dyDescent="0.2">
      <c r="B177" s="72">
        <v>2</v>
      </c>
      <c r="C177" s="72">
        <v>2</v>
      </c>
      <c r="D177" s="72">
        <v>0.73467534353254649</v>
      </c>
      <c r="E177" s="72">
        <v>1.0185</v>
      </c>
      <c r="F177" s="72">
        <v>2</v>
      </c>
      <c r="G177" s="72">
        <v>1</v>
      </c>
      <c r="H177" s="72">
        <v>4</v>
      </c>
      <c r="I177" s="72">
        <v>2</v>
      </c>
      <c r="J177" s="72">
        <v>3</v>
      </c>
      <c r="K177" s="72">
        <v>6</v>
      </c>
      <c r="L177" s="72">
        <v>5</v>
      </c>
      <c r="M177" s="72">
        <v>2</v>
      </c>
      <c r="N177" s="72">
        <v>1</v>
      </c>
      <c r="O177" s="72">
        <v>18</v>
      </c>
    </row>
    <row r="178" spans="2:15" x14ac:dyDescent="0.2">
      <c r="B178" s="99">
        <v>1</v>
      </c>
      <c r="C178" s="99">
        <v>2</v>
      </c>
      <c r="D178" s="99">
        <v>0.42155684516395675</v>
      </c>
      <c r="E178" s="99">
        <v>-0.31640000000000001</v>
      </c>
      <c r="F178" s="99">
        <v>3</v>
      </c>
      <c r="G178" s="99">
        <v>1</v>
      </c>
      <c r="H178" s="99">
        <v>12</v>
      </c>
      <c r="I178" s="99">
        <v>2</v>
      </c>
      <c r="J178" s="99">
        <v>3</v>
      </c>
      <c r="K178" s="99">
        <v>5</v>
      </c>
      <c r="L178" s="99">
        <v>5</v>
      </c>
      <c r="M178" s="99">
        <v>2</v>
      </c>
      <c r="N178" s="99">
        <v>1</v>
      </c>
      <c r="O178" s="99">
        <v>15</v>
      </c>
    </row>
    <row r="179" spans="2:15" x14ac:dyDescent="0.2">
      <c r="B179" s="99">
        <v>1</v>
      </c>
      <c r="C179" s="99">
        <v>2</v>
      </c>
      <c r="D179" s="99">
        <v>0.30582599659626064</v>
      </c>
      <c r="E179" s="99">
        <v>-0.81969999999999998</v>
      </c>
      <c r="F179" s="99">
        <v>3</v>
      </c>
      <c r="G179" s="99">
        <v>3</v>
      </c>
      <c r="H179" s="99">
        <v>10</v>
      </c>
      <c r="I179" s="99">
        <v>2</v>
      </c>
      <c r="J179" s="99">
        <v>3</v>
      </c>
      <c r="K179" s="99">
        <v>5</v>
      </c>
      <c r="L179" s="99">
        <v>4</v>
      </c>
      <c r="M179" s="99">
        <v>2</v>
      </c>
      <c r="N179" s="99">
        <v>1</v>
      </c>
      <c r="O179" s="99">
        <v>12</v>
      </c>
    </row>
    <row r="180" spans="2:15" x14ac:dyDescent="0.2">
      <c r="B180" s="72">
        <v>2</v>
      </c>
      <c r="C180" s="72">
        <v>2</v>
      </c>
      <c r="D180" s="72">
        <v>0.72712270002742341</v>
      </c>
      <c r="E180" s="72">
        <v>0.98009999999999997</v>
      </c>
      <c r="F180" s="72">
        <v>2</v>
      </c>
      <c r="G180" s="72">
        <v>1</v>
      </c>
      <c r="H180" s="72">
        <v>4</v>
      </c>
      <c r="I180" s="72">
        <v>2</v>
      </c>
      <c r="J180" s="72">
        <v>3</v>
      </c>
      <c r="K180" s="72">
        <v>5</v>
      </c>
      <c r="L180" s="72">
        <v>4</v>
      </c>
      <c r="M180" s="72">
        <v>4</v>
      </c>
      <c r="N180" s="72">
        <v>1</v>
      </c>
      <c r="O180" s="72">
        <v>23</v>
      </c>
    </row>
    <row r="181" spans="2:15" x14ac:dyDescent="0.2">
      <c r="B181" s="72">
        <v>2</v>
      </c>
      <c r="C181" s="72">
        <v>2</v>
      </c>
      <c r="D181" s="72">
        <v>0.64089142770955165</v>
      </c>
      <c r="E181" s="72">
        <v>0.57920000000000005</v>
      </c>
      <c r="F181" s="72">
        <v>2</v>
      </c>
      <c r="G181" s="72">
        <v>1</v>
      </c>
      <c r="H181" s="72">
        <v>4</v>
      </c>
      <c r="I181" s="72">
        <v>2</v>
      </c>
      <c r="J181" s="72">
        <v>3</v>
      </c>
      <c r="K181" s="72">
        <v>5</v>
      </c>
      <c r="L181" s="72">
        <v>5</v>
      </c>
      <c r="M181" s="72">
        <v>2</v>
      </c>
      <c r="N181" s="72">
        <v>1</v>
      </c>
      <c r="O181" s="72">
        <v>9</v>
      </c>
    </row>
    <row r="182" spans="2:15" x14ac:dyDescent="0.2">
      <c r="B182" s="99">
        <v>1</v>
      </c>
      <c r="C182" s="99">
        <v>2</v>
      </c>
      <c r="D182" s="99">
        <v>0.38444591508911108</v>
      </c>
      <c r="E182" s="99">
        <v>-0.47070000000000001</v>
      </c>
      <c r="F182" s="99">
        <v>3</v>
      </c>
      <c r="G182" s="99">
        <v>3</v>
      </c>
      <c r="H182" s="99">
        <v>10</v>
      </c>
      <c r="I182" s="99">
        <v>2</v>
      </c>
      <c r="J182" s="99">
        <v>3</v>
      </c>
      <c r="K182" s="99">
        <v>6</v>
      </c>
      <c r="L182" s="99">
        <v>5</v>
      </c>
      <c r="M182" s="99">
        <v>4</v>
      </c>
      <c r="N182" s="99">
        <v>1</v>
      </c>
      <c r="O182" s="99">
        <v>28</v>
      </c>
    </row>
    <row r="183" spans="2:15" x14ac:dyDescent="0.2">
      <c r="B183" s="99">
        <v>1</v>
      </c>
      <c r="C183" s="99">
        <v>2</v>
      </c>
      <c r="D183" s="99">
        <v>0.16365308693686445</v>
      </c>
      <c r="E183" s="99">
        <v>-1.6313</v>
      </c>
      <c r="F183" s="99">
        <v>3</v>
      </c>
      <c r="G183" s="99">
        <v>3</v>
      </c>
      <c r="H183" s="99">
        <v>10</v>
      </c>
      <c r="I183" s="99">
        <v>2</v>
      </c>
      <c r="J183" s="99">
        <v>3</v>
      </c>
      <c r="K183" s="99">
        <v>4</v>
      </c>
      <c r="L183" s="99">
        <v>6</v>
      </c>
      <c r="M183" s="99">
        <v>3</v>
      </c>
      <c r="N183" s="99">
        <v>2</v>
      </c>
      <c r="O183" s="99">
        <v>10</v>
      </c>
    </row>
    <row r="184" spans="2:15" x14ac:dyDescent="0.2">
      <c r="B184" s="99">
        <v>1</v>
      </c>
      <c r="C184" s="99">
        <v>2</v>
      </c>
      <c r="D184" s="99">
        <v>0.18675390317695861</v>
      </c>
      <c r="E184" s="99">
        <v>-1.4712000000000001</v>
      </c>
      <c r="F184" s="99">
        <v>3</v>
      </c>
      <c r="G184" s="99">
        <v>3</v>
      </c>
      <c r="H184" s="99">
        <v>17</v>
      </c>
      <c r="I184" s="99">
        <v>2</v>
      </c>
      <c r="J184" s="99">
        <v>4</v>
      </c>
      <c r="K184" s="99">
        <v>4</v>
      </c>
      <c r="L184" s="99">
        <v>7</v>
      </c>
      <c r="M184" s="99">
        <v>2</v>
      </c>
      <c r="N184" s="99">
        <v>1</v>
      </c>
      <c r="O184" s="99">
        <v>10</v>
      </c>
    </row>
    <row r="185" spans="2:15" x14ac:dyDescent="0.2">
      <c r="B185" s="99">
        <v>1</v>
      </c>
      <c r="C185" s="99">
        <v>2</v>
      </c>
      <c r="D185" s="99">
        <v>0.26222841073472869</v>
      </c>
      <c r="E185" s="99">
        <v>-1.0344</v>
      </c>
      <c r="F185" s="99">
        <v>3</v>
      </c>
      <c r="G185" s="99">
        <v>3</v>
      </c>
      <c r="H185" s="99">
        <v>10</v>
      </c>
      <c r="I185" s="99">
        <v>2</v>
      </c>
      <c r="J185" s="99">
        <v>4</v>
      </c>
      <c r="K185" s="99">
        <v>3</v>
      </c>
      <c r="L185" s="99">
        <v>3</v>
      </c>
      <c r="M185" s="99">
        <v>4</v>
      </c>
      <c r="N185" s="99">
        <v>1</v>
      </c>
      <c r="O185" s="99">
        <v>17</v>
      </c>
    </row>
    <row r="186" spans="2:15" x14ac:dyDescent="0.2">
      <c r="B186" s="72">
        <v>2</v>
      </c>
      <c r="C186" s="72">
        <v>2</v>
      </c>
      <c r="D186" s="72">
        <v>0.67146635371913677</v>
      </c>
      <c r="E186" s="72">
        <v>0.71479999999999999</v>
      </c>
      <c r="F186" s="72">
        <v>2</v>
      </c>
      <c r="G186" s="72">
        <v>1</v>
      </c>
      <c r="H186" s="72">
        <v>5</v>
      </c>
      <c r="I186" s="72">
        <v>2</v>
      </c>
      <c r="J186" s="72">
        <v>4</v>
      </c>
      <c r="K186" s="72">
        <v>5</v>
      </c>
      <c r="L186" s="72">
        <v>6</v>
      </c>
      <c r="M186" s="72">
        <v>1</v>
      </c>
      <c r="N186" s="72">
        <v>1</v>
      </c>
      <c r="O186" s="72">
        <v>21</v>
      </c>
    </row>
    <row r="187" spans="2:15" x14ac:dyDescent="0.2">
      <c r="B187" s="72">
        <v>2</v>
      </c>
      <c r="C187" s="72">
        <v>2</v>
      </c>
      <c r="D187" s="72">
        <v>0.8739135132988326</v>
      </c>
      <c r="E187" s="72">
        <v>1.9359999999999999</v>
      </c>
      <c r="F187" s="72">
        <v>1</v>
      </c>
      <c r="G187" s="72">
        <v>3</v>
      </c>
      <c r="H187" s="72">
        <v>4</v>
      </c>
      <c r="I187" s="72">
        <v>1</v>
      </c>
      <c r="J187" s="72">
        <v>4</v>
      </c>
      <c r="K187" s="72">
        <v>5</v>
      </c>
      <c r="L187" s="72">
        <v>5</v>
      </c>
      <c r="M187" s="72">
        <v>1</v>
      </c>
      <c r="N187" s="72">
        <v>1</v>
      </c>
      <c r="O187" s="72">
        <v>32</v>
      </c>
    </row>
    <row r="188" spans="2:15" x14ac:dyDescent="0.2">
      <c r="B188" s="72">
        <v>2</v>
      </c>
      <c r="C188" s="72">
        <v>2</v>
      </c>
      <c r="D188" s="72">
        <v>0.8958299335218326</v>
      </c>
      <c r="E188" s="72">
        <v>2.1516999999999999</v>
      </c>
      <c r="F188" s="72">
        <v>1</v>
      </c>
      <c r="G188" s="72">
        <v>3</v>
      </c>
      <c r="H188" s="72">
        <v>3</v>
      </c>
      <c r="I188" s="72">
        <v>2</v>
      </c>
      <c r="J188" s="72">
        <v>3</v>
      </c>
      <c r="K188" s="72">
        <v>7</v>
      </c>
      <c r="L188" s="72">
        <v>3</v>
      </c>
      <c r="M188" s="72">
        <v>4</v>
      </c>
      <c r="N188" s="72">
        <v>1</v>
      </c>
      <c r="O188" s="72">
        <v>14</v>
      </c>
    </row>
    <row r="189" spans="2:15" x14ac:dyDescent="0.2">
      <c r="B189" s="72">
        <v>2</v>
      </c>
      <c r="C189" s="72">
        <v>2</v>
      </c>
      <c r="D189" s="72">
        <v>0.65334986607294931</v>
      </c>
      <c r="E189" s="72">
        <v>0.63380000000000003</v>
      </c>
      <c r="F189" s="72">
        <v>2</v>
      </c>
      <c r="G189" s="72">
        <v>1</v>
      </c>
      <c r="H189" s="72">
        <v>4</v>
      </c>
      <c r="I189" s="72">
        <v>2</v>
      </c>
      <c r="J189" s="72">
        <v>3</v>
      </c>
      <c r="K189" s="72">
        <v>4</v>
      </c>
      <c r="L189" s="72">
        <v>5</v>
      </c>
      <c r="M189" s="72">
        <v>4</v>
      </c>
      <c r="N189" s="72">
        <v>1</v>
      </c>
      <c r="O189" s="72">
        <v>33</v>
      </c>
    </row>
    <row r="190" spans="2:15" x14ac:dyDescent="0.2">
      <c r="B190" s="72">
        <v>2</v>
      </c>
      <c r="C190" s="72">
        <v>2</v>
      </c>
      <c r="D190" s="72">
        <v>0.93823164254099356</v>
      </c>
      <c r="E190" s="72">
        <v>2.7206000000000001</v>
      </c>
      <c r="F190" s="72">
        <v>1</v>
      </c>
      <c r="G190" s="72">
        <v>1</v>
      </c>
      <c r="H190" s="72">
        <v>4</v>
      </c>
      <c r="I190" s="72">
        <v>2</v>
      </c>
      <c r="J190" s="72">
        <v>3</v>
      </c>
      <c r="K190" s="72">
        <v>6</v>
      </c>
      <c r="L190" s="72">
        <v>3</v>
      </c>
      <c r="M190" s="72">
        <v>4</v>
      </c>
      <c r="N190" s="72">
        <v>1</v>
      </c>
      <c r="O190" s="72">
        <v>30</v>
      </c>
    </row>
    <row r="191" spans="2:15" x14ac:dyDescent="0.2">
      <c r="B191" s="72">
        <v>2</v>
      </c>
      <c r="C191" s="72">
        <v>2</v>
      </c>
      <c r="D191" s="72">
        <v>0.8263737020988482</v>
      </c>
      <c r="E191" s="72">
        <v>1.5601</v>
      </c>
      <c r="F191" s="72">
        <v>1</v>
      </c>
      <c r="G191" s="72">
        <v>1</v>
      </c>
      <c r="H191" s="72">
        <v>4</v>
      </c>
      <c r="I191" s="72">
        <v>2</v>
      </c>
      <c r="J191" s="72">
        <v>2</v>
      </c>
      <c r="K191" s="72">
        <v>6</v>
      </c>
      <c r="L191" s="72">
        <v>10</v>
      </c>
      <c r="M191" s="72">
        <v>3</v>
      </c>
      <c r="N191" s="72">
        <v>1</v>
      </c>
      <c r="O191" s="72">
        <v>51</v>
      </c>
    </row>
    <row r="192" spans="2:15" x14ac:dyDescent="0.2">
      <c r="B192" s="72">
        <v>2</v>
      </c>
      <c r="C192" s="72">
        <v>2</v>
      </c>
      <c r="D192" s="72">
        <v>0.54981303899781797</v>
      </c>
      <c r="E192" s="72">
        <v>0.19989999999999999</v>
      </c>
      <c r="F192" s="72">
        <v>2</v>
      </c>
      <c r="G192" s="72">
        <v>2</v>
      </c>
      <c r="H192" s="72">
        <v>8</v>
      </c>
      <c r="I192" s="72">
        <v>2</v>
      </c>
      <c r="J192" s="72">
        <v>4</v>
      </c>
      <c r="K192" s="72">
        <v>3</v>
      </c>
      <c r="L192" s="72">
        <v>5</v>
      </c>
      <c r="M192" s="72">
        <v>2</v>
      </c>
      <c r="N192" s="72">
        <v>1</v>
      </c>
      <c r="O192" s="72">
        <v>31</v>
      </c>
    </row>
    <row r="193" spans="2:15" x14ac:dyDescent="0.2">
      <c r="B193" s="72">
        <v>2</v>
      </c>
      <c r="C193" s="72">
        <v>2</v>
      </c>
      <c r="D193" s="72">
        <v>0.87624067507973191</v>
      </c>
      <c r="E193" s="72">
        <v>1.9573</v>
      </c>
      <c r="F193" s="72">
        <v>1</v>
      </c>
      <c r="G193" s="72">
        <v>1</v>
      </c>
      <c r="H193" s="72">
        <v>4</v>
      </c>
      <c r="I193" s="72">
        <v>2</v>
      </c>
      <c r="J193" s="72">
        <v>4</v>
      </c>
      <c r="K193" s="72">
        <v>4</v>
      </c>
      <c r="L193" s="72">
        <v>4</v>
      </c>
      <c r="M193" s="72">
        <v>4</v>
      </c>
      <c r="N193" s="72">
        <v>1</v>
      </c>
      <c r="O193" s="72">
        <v>24</v>
      </c>
    </row>
    <row r="194" spans="2:15" x14ac:dyDescent="0.2">
      <c r="B194" s="72">
        <v>2</v>
      </c>
      <c r="C194" s="72">
        <v>2</v>
      </c>
      <c r="D194" s="72">
        <v>0.93094287240663431</v>
      </c>
      <c r="E194" s="72">
        <v>2.6013000000000002</v>
      </c>
      <c r="F194" s="72">
        <v>1</v>
      </c>
      <c r="G194" s="72">
        <v>1</v>
      </c>
      <c r="H194" s="72">
        <v>10</v>
      </c>
      <c r="I194" s="72">
        <v>2</v>
      </c>
      <c r="J194" s="72">
        <v>4</v>
      </c>
      <c r="K194" s="72">
        <v>5</v>
      </c>
      <c r="L194" s="72">
        <v>4</v>
      </c>
      <c r="M194" s="72">
        <v>4</v>
      </c>
      <c r="N194" s="72">
        <v>1</v>
      </c>
      <c r="O194" s="72">
        <v>39</v>
      </c>
    </row>
    <row r="195" spans="2:15" x14ac:dyDescent="0.2">
      <c r="B195" s="72">
        <v>2</v>
      </c>
      <c r="C195" s="72">
        <v>2</v>
      </c>
      <c r="D195" s="72">
        <v>0.88659599165991554</v>
      </c>
      <c r="E195" s="72">
        <v>2.0564</v>
      </c>
      <c r="F195" s="72">
        <v>1</v>
      </c>
      <c r="G195" s="72">
        <v>1</v>
      </c>
      <c r="H195" s="72">
        <v>10</v>
      </c>
      <c r="I195" s="72">
        <v>2</v>
      </c>
      <c r="J195" s="72">
        <v>4</v>
      </c>
      <c r="K195" s="72">
        <v>4</v>
      </c>
      <c r="L195" s="72">
        <v>4</v>
      </c>
      <c r="M195" s="72">
        <v>4</v>
      </c>
      <c r="N195" s="72">
        <v>2</v>
      </c>
      <c r="O195" s="72">
        <v>29</v>
      </c>
    </row>
    <row r="196" spans="2:15" x14ac:dyDescent="0.2">
      <c r="B196" s="72">
        <v>2</v>
      </c>
      <c r="C196" s="72">
        <v>2</v>
      </c>
      <c r="D196" s="72">
        <v>0.61905050278853424</v>
      </c>
      <c r="E196" s="72">
        <v>0.48549999999999999</v>
      </c>
      <c r="F196" s="72">
        <v>3</v>
      </c>
      <c r="G196" s="72">
        <v>1</v>
      </c>
      <c r="H196" s="72">
        <v>4</v>
      </c>
      <c r="I196" s="72">
        <v>1</v>
      </c>
      <c r="J196" s="72">
        <v>4</v>
      </c>
      <c r="K196" s="72">
        <v>5</v>
      </c>
      <c r="L196" s="72">
        <v>2</v>
      </c>
      <c r="M196" s="72">
        <v>4</v>
      </c>
      <c r="N196" s="72">
        <v>1</v>
      </c>
      <c r="O196" s="72">
        <v>8</v>
      </c>
    </row>
    <row r="197" spans="2:15" x14ac:dyDescent="0.2">
      <c r="B197" s="72">
        <v>2</v>
      </c>
      <c r="C197" s="72">
        <v>2</v>
      </c>
      <c r="D197" s="72">
        <v>0.61338088353720688</v>
      </c>
      <c r="E197" s="72">
        <v>0.46150000000000002</v>
      </c>
      <c r="F197" s="72">
        <v>2</v>
      </c>
      <c r="G197" s="72">
        <v>1</v>
      </c>
      <c r="H197" s="72">
        <v>19</v>
      </c>
      <c r="I197" s="72">
        <v>2</v>
      </c>
      <c r="J197" s="72">
        <v>4</v>
      </c>
      <c r="K197" s="72">
        <v>1</v>
      </c>
      <c r="L197" s="72">
        <v>3</v>
      </c>
      <c r="M197" s="72">
        <v>4</v>
      </c>
      <c r="N197" s="72">
        <v>1</v>
      </c>
      <c r="O197" s="72">
        <v>29</v>
      </c>
    </row>
    <row r="198" spans="2:15" x14ac:dyDescent="0.2">
      <c r="B198" s="99">
        <v>1</v>
      </c>
      <c r="C198" s="99">
        <v>2</v>
      </c>
      <c r="D198" s="99">
        <v>0.48666151448390532</v>
      </c>
      <c r="E198" s="99">
        <v>-5.3400000000000003E-2</v>
      </c>
      <c r="F198" s="99">
        <v>2</v>
      </c>
      <c r="G198" s="99">
        <v>3</v>
      </c>
      <c r="H198" s="99">
        <v>10</v>
      </c>
      <c r="I198" s="99">
        <v>2</v>
      </c>
      <c r="J198" s="99">
        <v>4</v>
      </c>
      <c r="K198" s="99">
        <v>4</v>
      </c>
      <c r="L198" s="99">
        <v>5</v>
      </c>
      <c r="M198" s="99">
        <v>4</v>
      </c>
      <c r="N198" s="99">
        <v>2</v>
      </c>
      <c r="O198" s="99">
        <v>18</v>
      </c>
    </row>
    <row r="199" spans="2:15" x14ac:dyDescent="0.2">
      <c r="B199" s="99">
        <v>1</v>
      </c>
      <c r="C199" s="99">
        <v>2</v>
      </c>
      <c r="D199" s="99">
        <v>0.26410294748375585</v>
      </c>
      <c r="E199" s="99">
        <v>-1.0247999999999999</v>
      </c>
      <c r="F199" s="99">
        <v>3</v>
      </c>
      <c r="G199" s="99">
        <v>3</v>
      </c>
      <c r="H199" s="99">
        <v>10</v>
      </c>
      <c r="I199" s="99">
        <v>2</v>
      </c>
      <c r="J199" s="99">
        <v>4</v>
      </c>
      <c r="K199" s="99">
        <v>4</v>
      </c>
      <c r="L199" s="99">
        <v>5</v>
      </c>
      <c r="M199" s="99">
        <v>3</v>
      </c>
      <c r="N199" s="99">
        <v>1</v>
      </c>
      <c r="O199" s="99">
        <v>23</v>
      </c>
    </row>
    <row r="200" spans="2:15" x14ac:dyDescent="0.2">
      <c r="B200" s="72">
        <v>2</v>
      </c>
      <c r="C200" s="72">
        <v>2</v>
      </c>
      <c r="D200" s="72">
        <v>0.54214649606079457</v>
      </c>
      <c r="E200" s="72">
        <v>0.16900000000000001</v>
      </c>
      <c r="F200" s="72">
        <v>3</v>
      </c>
      <c r="G200" s="72">
        <v>1</v>
      </c>
      <c r="H200" s="72">
        <v>4</v>
      </c>
      <c r="I200" s="72">
        <v>2</v>
      </c>
      <c r="J200" s="72">
        <v>4</v>
      </c>
      <c r="K200" s="72">
        <v>4</v>
      </c>
      <c r="L200" s="72">
        <v>1</v>
      </c>
      <c r="M200" s="72">
        <v>4</v>
      </c>
      <c r="N200" s="72">
        <v>0</v>
      </c>
      <c r="O200" s="72">
        <v>12</v>
      </c>
    </row>
    <row r="201" spans="2:15" x14ac:dyDescent="0.2">
      <c r="B201" s="72">
        <v>2</v>
      </c>
      <c r="C201" s="72">
        <v>2</v>
      </c>
      <c r="D201" s="72">
        <v>0.79102465912010556</v>
      </c>
      <c r="E201" s="72">
        <v>1.3310999999999999</v>
      </c>
      <c r="F201" s="72">
        <v>1</v>
      </c>
      <c r="G201" s="72">
        <v>3</v>
      </c>
      <c r="H201" s="72">
        <v>10</v>
      </c>
      <c r="I201" s="72">
        <v>2</v>
      </c>
      <c r="J201" s="72">
        <v>2</v>
      </c>
      <c r="K201" s="72">
        <v>5</v>
      </c>
      <c r="L201" s="72">
        <v>5</v>
      </c>
      <c r="M201" s="72">
        <v>3</v>
      </c>
      <c r="N201" s="72">
        <v>1</v>
      </c>
      <c r="O201" s="72">
        <v>25</v>
      </c>
    </row>
    <row r="202" spans="2:15" x14ac:dyDescent="0.2">
      <c r="B202" s="72">
        <v>2</v>
      </c>
      <c r="C202" s="72">
        <v>2</v>
      </c>
      <c r="D202" s="72">
        <v>0.87318034940265521</v>
      </c>
      <c r="E202" s="72">
        <v>1.9294</v>
      </c>
      <c r="F202" s="72">
        <v>1</v>
      </c>
      <c r="G202" s="72">
        <v>0</v>
      </c>
      <c r="H202" s="72">
        <v>0</v>
      </c>
      <c r="I202" s="72">
        <v>0</v>
      </c>
      <c r="J202" s="72">
        <v>2</v>
      </c>
      <c r="K202" s="72">
        <v>0</v>
      </c>
      <c r="L202" s="72">
        <v>0</v>
      </c>
      <c r="M202" s="72">
        <v>5</v>
      </c>
      <c r="N202" s="72">
        <v>0</v>
      </c>
      <c r="O202" s="72">
        <v>0</v>
      </c>
    </row>
    <row r="203" spans="2:15" x14ac:dyDescent="0.2">
      <c r="B203" s="72">
        <v>2</v>
      </c>
      <c r="C203" s="72">
        <v>2</v>
      </c>
      <c r="D203" s="72">
        <v>0.71471737648973832</v>
      </c>
      <c r="E203" s="72">
        <v>0.91839999999999999</v>
      </c>
      <c r="F203" s="72">
        <v>2</v>
      </c>
      <c r="G203" s="72">
        <v>0</v>
      </c>
      <c r="H203" s="72">
        <v>0</v>
      </c>
      <c r="I203" s="72">
        <v>0</v>
      </c>
      <c r="J203" s="72">
        <v>3</v>
      </c>
      <c r="K203" s="72">
        <v>0</v>
      </c>
      <c r="L203" s="72">
        <v>0</v>
      </c>
      <c r="M203" s="72">
        <v>5</v>
      </c>
      <c r="N203" s="72">
        <v>0</v>
      </c>
      <c r="O203" s="72">
        <v>0</v>
      </c>
    </row>
    <row r="204" spans="2:15" x14ac:dyDescent="0.2">
      <c r="B204" s="72">
        <v>2</v>
      </c>
      <c r="C204" s="72">
        <v>2</v>
      </c>
      <c r="D204" s="72">
        <v>0.96081608380112271</v>
      </c>
      <c r="E204" s="72">
        <v>3.1995</v>
      </c>
      <c r="F204" s="72">
        <v>1</v>
      </c>
      <c r="G204" s="72">
        <v>1</v>
      </c>
      <c r="H204" s="72">
        <v>9</v>
      </c>
      <c r="I204" s="72">
        <v>2</v>
      </c>
      <c r="J204" s="72">
        <v>4</v>
      </c>
      <c r="K204" s="72">
        <v>7</v>
      </c>
      <c r="L204" s="72">
        <v>2</v>
      </c>
      <c r="M204" s="72">
        <v>4</v>
      </c>
      <c r="N204" s="72">
        <v>1</v>
      </c>
      <c r="O204" s="72">
        <v>14</v>
      </c>
    </row>
    <row r="205" spans="2:15" x14ac:dyDescent="0.2">
      <c r="B205" s="99">
        <v>1</v>
      </c>
      <c r="C205" s="99">
        <v>2</v>
      </c>
      <c r="D205" s="99">
        <v>0.31122027675883468</v>
      </c>
      <c r="E205" s="99">
        <v>-0.7944</v>
      </c>
      <c r="F205" s="99">
        <v>3</v>
      </c>
      <c r="G205" s="99">
        <v>1</v>
      </c>
      <c r="H205" s="99">
        <v>10</v>
      </c>
      <c r="I205" s="99">
        <v>2</v>
      </c>
      <c r="J205" s="99">
        <v>1</v>
      </c>
      <c r="K205" s="99">
        <v>4</v>
      </c>
      <c r="L205" s="99">
        <v>4</v>
      </c>
      <c r="M205" s="99">
        <v>1</v>
      </c>
      <c r="N205" s="99">
        <v>1</v>
      </c>
      <c r="O205" s="99">
        <v>10</v>
      </c>
    </row>
    <row r="206" spans="2:15" x14ac:dyDescent="0.2">
      <c r="B206" s="72">
        <v>2</v>
      </c>
      <c r="C206" s="72">
        <v>2</v>
      </c>
      <c r="D206" s="72">
        <v>0.73562583932057346</v>
      </c>
      <c r="E206" s="72">
        <v>1.0234000000000001</v>
      </c>
      <c r="F206" s="72">
        <v>3</v>
      </c>
      <c r="G206" s="72">
        <v>1</v>
      </c>
      <c r="H206" s="72">
        <v>4</v>
      </c>
      <c r="I206" s="72">
        <v>1</v>
      </c>
      <c r="J206" s="72">
        <v>4</v>
      </c>
      <c r="K206" s="72">
        <v>7</v>
      </c>
      <c r="L206" s="72">
        <v>4</v>
      </c>
      <c r="M206" s="72">
        <v>4</v>
      </c>
      <c r="N206" s="72">
        <v>1</v>
      </c>
      <c r="O206" s="72">
        <v>29</v>
      </c>
    </row>
    <row r="207" spans="2:15" x14ac:dyDescent="0.2">
      <c r="B207" s="99">
        <v>1</v>
      </c>
      <c r="C207" s="99">
        <v>2</v>
      </c>
      <c r="D207" s="99">
        <v>0.41050406839719078</v>
      </c>
      <c r="E207" s="99">
        <v>-0.3619</v>
      </c>
      <c r="F207" s="99">
        <v>3</v>
      </c>
      <c r="G207" s="99">
        <v>1</v>
      </c>
      <c r="H207" s="99">
        <v>4</v>
      </c>
      <c r="I207" s="99">
        <v>2</v>
      </c>
      <c r="J207" s="99">
        <v>4</v>
      </c>
      <c r="K207" s="99">
        <v>5</v>
      </c>
      <c r="L207" s="99">
        <v>4</v>
      </c>
      <c r="M207" s="99">
        <v>4</v>
      </c>
      <c r="N207" s="99">
        <v>1</v>
      </c>
      <c r="O207" s="99">
        <v>1</v>
      </c>
    </row>
    <row r="208" spans="2:15" x14ac:dyDescent="0.2">
      <c r="B208" s="72">
        <v>2</v>
      </c>
      <c r="C208" s="72">
        <v>2</v>
      </c>
      <c r="D208" s="72">
        <v>0.93225188602051623</v>
      </c>
      <c r="E208" s="72">
        <v>2.6217999999999999</v>
      </c>
      <c r="F208" s="72">
        <v>1</v>
      </c>
      <c r="G208" s="72">
        <v>2</v>
      </c>
      <c r="H208" s="72">
        <v>10</v>
      </c>
      <c r="I208" s="72">
        <v>2</v>
      </c>
      <c r="J208" s="72">
        <v>3</v>
      </c>
      <c r="K208" s="72">
        <v>7</v>
      </c>
      <c r="L208" s="72">
        <v>3</v>
      </c>
      <c r="M208" s="72">
        <v>4</v>
      </c>
      <c r="N208" s="72">
        <v>1</v>
      </c>
      <c r="O208" s="72">
        <v>16</v>
      </c>
    </row>
    <row r="209" spans="2:15" x14ac:dyDescent="0.2">
      <c r="B209" s="72">
        <v>2</v>
      </c>
      <c r="C209" s="72">
        <v>2</v>
      </c>
      <c r="D209" s="72">
        <v>0.94436694028637713</v>
      </c>
      <c r="E209" s="72">
        <v>2.8317000000000001</v>
      </c>
      <c r="F209" s="72">
        <v>1</v>
      </c>
      <c r="G209" s="72">
        <v>1</v>
      </c>
      <c r="H209" s="72">
        <v>6</v>
      </c>
      <c r="I209" s="72">
        <v>2</v>
      </c>
      <c r="J209" s="72">
        <v>4</v>
      </c>
      <c r="K209" s="72">
        <v>7</v>
      </c>
      <c r="L209" s="72">
        <v>4</v>
      </c>
      <c r="M209" s="72">
        <v>4</v>
      </c>
      <c r="N209" s="72">
        <v>1</v>
      </c>
      <c r="O209" s="72">
        <v>19</v>
      </c>
    </row>
    <row r="210" spans="2:15" x14ac:dyDescent="0.2">
      <c r="B210" s="99">
        <v>1</v>
      </c>
      <c r="C210" s="99">
        <v>2</v>
      </c>
      <c r="D210" s="99">
        <v>0.44519905119145081</v>
      </c>
      <c r="E210" s="99">
        <v>-0.22009999999999999</v>
      </c>
      <c r="F210" s="99">
        <v>3</v>
      </c>
      <c r="G210" s="99">
        <v>0</v>
      </c>
      <c r="H210" s="99">
        <v>0</v>
      </c>
      <c r="I210" s="99">
        <v>0</v>
      </c>
      <c r="J210" s="99">
        <v>3</v>
      </c>
      <c r="K210" s="99">
        <v>0</v>
      </c>
      <c r="L210" s="99">
        <v>0</v>
      </c>
      <c r="M210" s="99">
        <v>5</v>
      </c>
      <c r="N210" s="99">
        <v>0</v>
      </c>
      <c r="O210" s="99">
        <v>0</v>
      </c>
    </row>
    <row r="211" spans="2:15" x14ac:dyDescent="0.2">
      <c r="B211" s="72">
        <v>2</v>
      </c>
      <c r="C211" s="72">
        <v>2</v>
      </c>
      <c r="D211" s="72">
        <v>0.88664312997802064</v>
      </c>
      <c r="E211" s="72">
        <v>2.0569000000000002</v>
      </c>
      <c r="F211" s="72">
        <v>1</v>
      </c>
      <c r="G211" s="72">
        <v>0</v>
      </c>
      <c r="H211" s="72">
        <v>0</v>
      </c>
      <c r="I211" s="72">
        <v>0</v>
      </c>
      <c r="J211" s="72">
        <v>3</v>
      </c>
      <c r="K211" s="72">
        <v>0</v>
      </c>
      <c r="L211" s="72">
        <v>0</v>
      </c>
      <c r="M211" s="72">
        <v>5</v>
      </c>
      <c r="N211" s="72">
        <v>0</v>
      </c>
      <c r="O211" s="72">
        <v>0</v>
      </c>
    </row>
    <row r="212" spans="2:15" x14ac:dyDescent="0.2">
      <c r="B212" s="72">
        <v>2</v>
      </c>
      <c r="C212" s="72">
        <v>2</v>
      </c>
      <c r="D212" s="72">
        <v>0.69996927722933056</v>
      </c>
      <c r="E212" s="72">
        <v>0.84719999999999995</v>
      </c>
      <c r="F212" s="72">
        <v>2</v>
      </c>
      <c r="G212" s="72">
        <v>3</v>
      </c>
      <c r="H212" s="72">
        <v>10</v>
      </c>
      <c r="I212" s="72">
        <v>2</v>
      </c>
      <c r="J212" s="72">
        <v>4</v>
      </c>
      <c r="K212" s="72">
        <v>5</v>
      </c>
      <c r="L212" s="72">
        <v>3</v>
      </c>
      <c r="M212" s="72">
        <v>4</v>
      </c>
      <c r="N212" s="72">
        <v>1</v>
      </c>
      <c r="O212" s="72">
        <v>26</v>
      </c>
    </row>
    <row r="213" spans="2:15" x14ac:dyDescent="0.2">
      <c r="B213" s="72">
        <v>2</v>
      </c>
      <c r="C213" s="72">
        <v>2</v>
      </c>
      <c r="D213" s="72">
        <v>0.63984369519562911</v>
      </c>
      <c r="E213" s="72">
        <v>0.57469999999999999</v>
      </c>
      <c r="F213" s="72">
        <v>2</v>
      </c>
      <c r="G213" s="72">
        <v>1</v>
      </c>
      <c r="H213" s="72">
        <v>10</v>
      </c>
      <c r="I213" s="72">
        <v>2</v>
      </c>
      <c r="J213" s="72">
        <v>3</v>
      </c>
      <c r="K213" s="72">
        <v>5</v>
      </c>
      <c r="L213" s="72">
        <v>6</v>
      </c>
      <c r="M213" s="72">
        <v>3</v>
      </c>
      <c r="N213" s="72">
        <v>1</v>
      </c>
      <c r="O213" s="72">
        <v>14</v>
      </c>
    </row>
    <row r="214" spans="2:15" x14ac:dyDescent="0.2">
      <c r="B214" s="72">
        <v>2</v>
      </c>
      <c r="C214" s="72">
        <v>2</v>
      </c>
      <c r="D214" s="72">
        <v>0.90306931127115331</v>
      </c>
      <c r="E214" s="72">
        <v>2.2317999999999998</v>
      </c>
      <c r="F214" s="72">
        <v>1</v>
      </c>
      <c r="G214" s="72">
        <v>3</v>
      </c>
      <c r="H214" s="72">
        <v>10</v>
      </c>
      <c r="I214" s="72">
        <v>2</v>
      </c>
      <c r="J214" s="72">
        <v>3</v>
      </c>
      <c r="K214" s="72">
        <v>7</v>
      </c>
      <c r="L214" s="72">
        <v>5</v>
      </c>
      <c r="M214" s="72">
        <v>3</v>
      </c>
      <c r="N214" s="72">
        <v>1</v>
      </c>
      <c r="O214" s="72">
        <v>36</v>
      </c>
    </row>
    <row r="215" spans="2:15" x14ac:dyDescent="0.2">
      <c r="B215" s="99">
        <v>1</v>
      </c>
      <c r="C215" s="99">
        <v>2</v>
      </c>
      <c r="D215" s="99">
        <v>0.34459262775130922</v>
      </c>
      <c r="E215" s="99">
        <v>-0.64290000000000003</v>
      </c>
      <c r="F215" s="99">
        <v>3</v>
      </c>
      <c r="G215" s="99">
        <v>1</v>
      </c>
      <c r="H215" s="99">
        <v>14</v>
      </c>
      <c r="I215" s="99">
        <v>2</v>
      </c>
      <c r="J215" s="99">
        <v>1</v>
      </c>
      <c r="K215" s="99">
        <v>4</v>
      </c>
      <c r="L215" s="99">
        <v>4</v>
      </c>
      <c r="M215" s="99">
        <v>1</v>
      </c>
      <c r="N215" s="99">
        <v>1</v>
      </c>
      <c r="O215" s="99">
        <v>15</v>
      </c>
    </row>
    <row r="216" spans="2:15" x14ac:dyDescent="0.2">
      <c r="B216" s="72">
        <v>2</v>
      </c>
      <c r="C216" s="72">
        <v>2</v>
      </c>
      <c r="D216" s="72">
        <v>0.87624432547943309</v>
      </c>
      <c r="E216" s="72">
        <v>1.9573</v>
      </c>
      <c r="F216" s="72">
        <v>1</v>
      </c>
      <c r="G216" s="72">
        <v>3</v>
      </c>
      <c r="H216" s="72">
        <v>16</v>
      </c>
      <c r="I216" s="72">
        <v>2</v>
      </c>
      <c r="J216" s="72">
        <v>2</v>
      </c>
      <c r="K216" s="72">
        <v>6</v>
      </c>
      <c r="L216" s="72">
        <v>4</v>
      </c>
      <c r="M216" s="72">
        <v>3</v>
      </c>
      <c r="N216" s="72">
        <v>1</v>
      </c>
      <c r="O216" s="72">
        <v>26</v>
      </c>
    </row>
    <row r="217" spans="2:15" x14ac:dyDescent="0.2">
      <c r="B217" s="72">
        <v>2</v>
      </c>
      <c r="C217" s="72">
        <v>2</v>
      </c>
      <c r="D217" s="72">
        <v>0.87318034940265521</v>
      </c>
      <c r="E217" s="72">
        <v>1.9294</v>
      </c>
      <c r="F217" s="72">
        <v>1</v>
      </c>
      <c r="G217" s="72">
        <v>0</v>
      </c>
      <c r="H217" s="72">
        <v>0</v>
      </c>
      <c r="I217" s="72">
        <v>0</v>
      </c>
      <c r="J217" s="72">
        <v>2</v>
      </c>
      <c r="K217" s="72">
        <v>0</v>
      </c>
      <c r="L217" s="72">
        <v>0</v>
      </c>
      <c r="M217" s="72">
        <v>5</v>
      </c>
      <c r="N217" s="72">
        <v>0</v>
      </c>
      <c r="O217" s="72">
        <v>0</v>
      </c>
    </row>
    <row r="218" spans="2:15" x14ac:dyDescent="0.2">
      <c r="B218" s="72">
        <v>2</v>
      </c>
      <c r="C218" s="72">
        <v>2</v>
      </c>
      <c r="D218" s="72">
        <v>0.94582455670255017</v>
      </c>
      <c r="E218" s="72">
        <v>2.8597999999999999</v>
      </c>
      <c r="F218" s="72">
        <v>1</v>
      </c>
      <c r="G218" s="72">
        <v>1</v>
      </c>
      <c r="H218" s="72">
        <v>5</v>
      </c>
      <c r="I218" s="72">
        <v>2</v>
      </c>
      <c r="J218" s="72">
        <v>2</v>
      </c>
      <c r="K218" s="72">
        <v>7</v>
      </c>
      <c r="L218" s="72">
        <v>3</v>
      </c>
      <c r="M218" s="72">
        <v>1</v>
      </c>
      <c r="N218" s="72">
        <v>1</v>
      </c>
      <c r="O218" s="72">
        <v>26</v>
      </c>
    </row>
    <row r="219" spans="2:15" x14ac:dyDescent="0.2">
      <c r="B219" s="99">
        <v>1</v>
      </c>
      <c r="C219" s="99">
        <v>2</v>
      </c>
      <c r="D219" s="99">
        <v>0.35074006032404886</v>
      </c>
      <c r="E219" s="99">
        <v>-0.61580000000000001</v>
      </c>
      <c r="F219" s="99">
        <v>3</v>
      </c>
      <c r="G219" s="99">
        <v>3</v>
      </c>
      <c r="H219" s="99">
        <v>9</v>
      </c>
      <c r="I219" s="99">
        <v>2</v>
      </c>
      <c r="J219" s="99">
        <v>3</v>
      </c>
      <c r="K219" s="99">
        <v>5</v>
      </c>
      <c r="L219" s="99">
        <v>4</v>
      </c>
      <c r="M219" s="99">
        <v>4</v>
      </c>
      <c r="N219" s="99">
        <v>1</v>
      </c>
      <c r="O219" s="99">
        <v>27</v>
      </c>
    </row>
    <row r="220" spans="2:15" x14ac:dyDescent="0.2">
      <c r="B220" s="72">
        <v>2</v>
      </c>
      <c r="C220" s="72">
        <v>2</v>
      </c>
      <c r="D220" s="72">
        <v>0.78928807715168803</v>
      </c>
      <c r="E220" s="72">
        <v>1.3206</v>
      </c>
      <c r="F220" s="72">
        <v>2</v>
      </c>
      <c r="G220" s="72">
        <v>3</v>
      </c>
      <c r="H220" s="72">
        <v>5</v>
      </c>
      <c r="I220" s="72">
        <v>2</v>
      </c>
      <c r="J220" s="72">
        <v>2</v>
      </c>
      <c r="K220" s="72">
        <v>8</v>
      </c>
      <c r="L220" s="72">
        <v>3</v>
      </c>
      <c r="M220" s="72">
        <v>2</v>
      </c>
      <c r="N220" s="72">
        <v>1</v>
      </c>
      <c r="O220" s="72">
        <v>20</v>
      </c>
    </row>
    <row r="221" spans="2:15" x14ac:dyDescent="0.2">
      <c r="B221" s="72">
        <v>2</v>
      </c>
      <c r="C221" s="72">
        <v>2</v>
      </c>
      <c r="D221" s="72">
        <v>0.90852949411368389</v>
      </c>
      <c r="E221" s="72">
        <v>2.2957999999999998</v>
      </c>
      <c r="F221" s="72">
        <v>1</v>
      </c>
      <c r="G221" s="72">
        <v>3</v>
      </c>
      <c r="H221" s="72">
        <v>10</v>
      </c>
      <c r="I221" s="72">
        <v>2</v>
      </c>
      <c r="J221" s="72">
        <v>2</v>
      </c>
      <c r="K221" s="72">
        <v>7</v>
      </c>
      <c r="L221" s="72">
        <v>3</v>
      </c>
      <c r="M221" s="72">
        <v>2</v>
      </c>
      <c r="N221" s="72">
        <v>1</v>
      </c>
      <c r="O221" s="72">
        <v>23</v>
      </c>
    </row>
    <row r="222" spans="2:15" x14ac:dyDescent="0.2">
      <c r="B222" s="72">
        <v>2</v>
      </c>
      <c r="C222" s="72">
        <v>2</v>
      </c>
      <c r="D222" s="72">
        <v>0.87318034940265521</v>
      </c>
      <c r="E222" s="72">
        <v>1.9294</v>
      </c>
      <c r="F222" s="72">
        <v>1</v>
      </c>
      <c r="G222" s="72">
        <v>0</v>
      </c>
      <c r="H222" s="72">
        <v>0</v>
      </c>
      <c r="I222" s="72">
        <v>0</v>
      </c>
      <c r="J222" s="72">
        <v>2</v>
      </c>
      <c r="K222" s="72">
        <v>0</v>
      </c>
      <c r="L222" s="72">
        <v>0</v>
      </c>
      <c r="M222" s="72">
        <v>5</v>
      </c>
      <c r="N222" s="72">
        <v>0</v>
      </c>
      <c r="O222" s="72">
        <v>0</v>
      </c>
    </row>
    <row r="223" spans="2:15" x14ac:dyDescent="0.2">
      <c r="B223" s="72">
        <v>2</v>
      </c>
      <c r="C223" s="72">
        <v>2</v>
      </c>
      <c r="D223" s="72">
        <v>0.66533875947918919</v>
      </c>
      <c r="E223" s="72">
        <v>0.68720000000000003</v>
      </c>
      <c r="F223" s="72">
        <v>2</v>
      </c>
      <c r="G223" s="72">
        <v>3</v>
      </c>
      <c r="H223" s="72">
        <v>3</v>
      </c>
      <c r="I223" s="72">
        <v>2</v>
      </c>
      <c r="J223" s="72">
        <v>2</v>
      </c>
      <c r="K223" s="72">
        <v>7</v>
      </c>
      <c r="L223" s="72">
        <v>6</v>
      </c>
      <c r="M223" s="72">
        <v>1</v>
      </c>
      <c r="N223" s="72">
        <v>1</v>
      </c>
      <c r="O223" s="72">
        <v>39</v>
      </c>
    </row>
    <row r="224" spans="2:15" x14ac:dyDescent="0.2">
      <c r="B224" s="72">
        <v>2</v>
      </c>
      <c r="C224" s="72">
        <v>2</v>
      </c>
      <c r="D224" s="72">
        <v>0.87318034940265521</v>
      </c>
      <c r="E224" s="72">
        <v>1.9294</v>
      </c>
      <c r="F224" s="72">
        <v>1</v>
      </c>
      <c r="G224" s="72">
        <v>0</v>
      </c>
      <c r="H224" s="72">
        <v>0</v>
      </c>
      <c r="I224" s="72">
        <v>0</v>
      </c>
      <c r="J224" s="72">
        <v>2</v>
      </c>
      <c r="K224" s="72">
        <v>0</v>
      </c>
      <c r="L224" s="72">
        <v>0</v>
      </c>
      <c r="M224" s="72">
        <v>5</v>
      </c>
      <c r="N224" s="72">
        <v>0</v>
      </c>
      <c r="O224" s="72">
        <v>0</v>
      </c>
    </row>
    <row r="225" spans="2:15" x14ac:dyDescent="0.2">
      <c r="B225" s="72">
        <v>2</v>
      </c>
      <c r="C225" s="72">
        <v>2</v>
      </c>
      <c r="D225" s="72">
        <v>0.61195723285391579</v>
      </c>
      <c r="E225" s="72">
        <v>0.45550000000000002</v>
      </c>
      <c r="F225" s="72">
        <v>2</v>
      </c>
      <c r="G225" s="72">
        <v>3</v>
      </c>
      <c r="H225" s="72">
        <v>10</v>
      </c>
      <c r="I225" s="72">
        <v>2</v>
      </c>
      <c r="J225" s="72">
        <v>3</v>
      </c>
      <c r="K225" s="72">
        <v>5</v>
      </c>
      <c r="L225" s="72">
        <v>5</v>
      </c>
      <c r="M225" s="72">
        <v>3</v>
      </c>
      <c r="N225" s="72">
        <v>1</v>
      </c>
      <c r="O225" s="72">
        <v>34</v>
      </c>
    </row>
    <row r="226" spans="2:15" x14ac:dyDescent="0.2">
      <c r="B226" s="72">
        <v>2</v>
      </c>
      <c r="C226" s="72">
        <v>2</v>
      </c>
      <c r="D226" s="72">
        <v>0.96451909333619612</v>
      </c>
      <c r="E226" s="72">
        <v>3.3026</v>
      </c>
      <c r="F226" s="72">
        <v>1</v>
      </c>
      <c r="G226" s="72">
        <v>3</v>
      </c>
      <c r="H226" s="72">
        <v>17</v>
      </c>
      <c r="I226" s="72">
        <v>2</v>
      </c>
      <c r="J226" s="72">
        <v>3</v>
      </c>
      <c r="K226" s="72">
        <v>9</v>
      </c>
      <c r="L226" s="72">
        <v>4</v>
      </c>
      <c r="M226" s="72">
        <v>2</v>
      </c>
      <c r="N226" s="72">
        <v>1</v>
      </c>
      <c r="O226" s="72">
        <v>45</v>
      </c>
    </row>
    <row r="227" spans="2:15" x14ac:dyDescent="0.2">
      <c r="B227" s="72">
        <v>2</v>
      </c>
      <c r="C227" s="72">
        <v>2</v>
      </c>
      <c r="D227" s="72">
        <v>0.55849551429846778</v>
      </c>
      <c r="E227" s="72">
        <v>0.2351</v>
      </c>
      <c r="F227" s="72">
        <v>2</v>
      </c>
      <c r="G227" s="72">
        <v>3</v>
      </c>
      <c r="H227" s="72">
        <v>10</v>
      </c>
      <c r="I227" s="72">
        <v>2</v>
      </c>
      <c r="J227" s="72">
        <v>2</v>
      </c>
      <c r="K227" s="72">
        <v>5</v>
      </c>
      <c r="L227" s="72">
        <v>4</v>
      </c>
      <c r="M227" s="72">
        <v>3</v>
      </c>
      <c r="N227" s="72">
        <v>1</v>
      </c>
      <c r="O227" s="72">
        <v>15</v>
      </c>
    </row>
    <row r="228" spans="2:15" x14ac:dyDescent="0.2">
      <c r="B228" s="99">
        <v>1</v>
      </c>
      <c r="C228" s="99">
        <v>2</v>
      </c>
      <c r="D228" s="99">
        <v>0.36742818973450464</v>
      </c>
      <c r="E228" s="99">
        <v>-0.54330000000000001</v>
      </c>
      <c r="F228" s="99">
        <v>3</v>
      </c>
      <c r="G228" s="99">
        <v>3</v>
      </c>
      <c r="H228" s="99">
        <v>10</v>
      </c>
      <c r="I228" s="99">
        <v>2</v>
      </c>
      <c r="J228" s="99">
        <v>3</v>
      </c>
      <c r="K228" s="99">
        <v>6</v>
      </c>
      <c r="L228" s="99">
        <v>5</v>
      </c>
      <c r="M228" s="99">
        <v>2</v>
      </c>
      <c r="N228" s="99">
        <v>1</v>
      </c>
      <c r="O228" s="99">
        <v>23</v>
      </c>
    </row>
    <row r="229" spans="2:15" x14ac:dyDescent="0.2">
      <c r="B229" s="72">
        <v>2</v>
      </c>
      <c r="C229" s="72">
        <v>2</v>
      </c>
      <c r="D229" s="72">
        <v>0.8860034915655135</v>
      </c>
      <c r="E229" s="72">
        <v>2.0506000000000002</v>
      </c>
      <c r="F229" s="72">
        <v>1</v>
      </c>
      <c r="G229" s="72">
        <v>3</v>
      </c>
      <c r="H229" s="72">
        <v>10</v>
      </c>
      <c r="I229" s="72">
        <v>2</v>
      </c>
      <c r="J229" s="72">
        <v>2</v>
      </c>
      <c r="K229" s="72">
        <v>5</v>
      </c>
      <c r="L229" s="72">
        <v>3</v>
      </c>
      <c r="M229" s="72">
        <v>1</v>
      </c>
      <c r="N229" s="72">
        <v>1</v>
      </c>
      <c r="O229" s="72">
        <v>47</v>
      </c>
    </row>
    <row r="230" spans="2:15" x14ac:dyDescent="0.2">
      <c r="B230" s="72">
        <v>2</v>
      </c>
      <c r="C230" s="72">
        <v>2</v>
      </c>
      <c r="D230" s="72">
        <v>0.69802593133257518</v>
      </c>
      <c r="E230" s="72">
        <v>0.83789999999999998</v>
      </c>
      <c r="F230" s="72">
        <v>1</v>
      </c>
      <c r="G230" s="72">
        <v>2</v>
      </c>
      <c r="H230" s="72">
        <v>10</v>
      </c>
      <c r="I230" s="72">
        <v>2</v>
      </c>
      <c r="J230" s="72">
        <v>4</v>
      </c>
      <c r="K230" s="72">
        <v>5</v>
      </c>
      <c r="L230" s="72">
        <v>10</v>
      </c>
      <c r="M230" s="72">
        <v>3</v>
      </c>
      <c r="N230" s="72">
        <v>1</v>
      </c>
      <c r="O230" s="72">
        <v>19</v>
      </c>
    </row>
    <row r="231" spans="2:15" x14ac:dyDescent="0.2">
      <c r="B231" s="72">
        <v>2</v>
      </c>
      <c r="C231" s="72">
        <v>2</v>
      </c>
      <c r="D231" s="72">
        <v>0.71383140567632752</v>
      </c>
      <c r="E231" s="72">
        <v>0.91410000000000002</v>
      </c>
      <c r="F231" s="72">
        <v>2</v>
      </c>
      <c r="G231" s="72">
        <v>1</v>
      </c>
      <c r="H231" s="72">
        <v>4</v>
      </c>
      <c r="I231" s="72">
        <v>2</v>
      </c>
      <c r="J231" s="72">
        <v>2</v>
      </c>
      <c r="K231" s="72">
        <v>5</v>
      </c>
      <c r="L231" s="72">
        <v>4</v>
      </c>
      <c r="M231" s="72">
        <v>3</v>
      </c>
      <c r="N231" s="72">
        <v>1</v>
      </c>
      <c r="O231" s="72">
        <v>27</v>
      </c>
    </row>
    <row r="232" spans="2:15" x14ac:dyDescent="0.2">
      <c r="B232" s="72">
        <v>2</v>
      </c>
      <c r="C232" s="72">
        <v>2</v>
      </c>
      <c r="D232" s="72">
        <v>0.87318034940265521</v>
      </c>
      <c r="E232" s="72">
        <v>1.9294</v>
      </c>
      <c r="F232" s="72">
        <v>1</v>
      </c>
      <c r="G232" s="72">
        <v>0</v>
      </c>
      <c r="H232" s="72">
        <v>0</v>
      </c>
      <c r="I232" s="72">
        <v>0</v>
      </c>
      <c r="J232" s="72">
        <v>2</v>
      </c>
      <c r="K232" s="72">
        <v>0</v>
      </c>
      <c r="L232" s="72">
        <v>0</v>
      </c>
      <c r="M232" s="72">
        <v>5</v>
      </c>
      <c r="N232" s="72">
        <v>0</v>
      </c>
      <c r="O232" s="72">
        <v>0</v>
      </c>
    </row>
    <row r="233" spans="2:15" x14ac:dyDescent="0.2">
      <c r="B233" s="99">
        <v>1</v>
      </c>
      <c r="C233" s="99">
        <v>2</v>
      </c>
      <c r="D233" s="99">
        <v>0.19821586421796913</v>
      </c>
      <c r="E233" s="99">
        <v>-1.3975</v>
      </c>
      <c r="F233" s="99">
        <v>3</v>
      </c>
      <c r="G233" s="99">
        <v>3</v>
      </c>
      <c r="H233" s="99">
        <v>10</v>
      </c>
      <c r="I233" s="99">
        <v>2</v>
      </c>
      <c r="J233" s="99">
        <v>2</v>
      </c>
      <c r="K233" s="99">
        <v>4</v>
      </c>
      <c r="L233" s="99">
        <v>5</v>
      </c>
      <c r="M233" s="99">
        <v>1</v>
      </c>
      <c r="N233" s="99">
        <v>1</v>
      </c>
      <c r="O233" s="99">
        <v>15</v>
      </c>
    </row>
    <row r="234" spans="2:15" x14ac:dyDescent="0.2">
      <c r="B234" s="72">
        <v>2</v>
      </c>
      <c r="C234" s="72">
        <v>2</v>
      </c>
      <c r="D234" s="72">
        <v>0.66020990274982616</v>
      </c>
      <c r="E234" s="72">
        <v>0.66420000000000001</v>
      </c>
      <c r="F234" s="72">
        <v>2</v>
      </c>
      <c r="G234" s="72">
        <v>1</v>
      </c>
      <c r="H234" s="72">
        <v>13</v>
      </c>
      <c r="I234" s="72">
        <v>2</v>
      </c>
      <c r="J234" s="72">
        <v>2</v>
      </c>
      <c r="K234" s="72">
        <v>4</v>
      </c>
      <c r="L234" s="72">
        <v>4</v>
      </c>
      <c r="M234" s="72">
        <v>1</v>
      </c>
      <c r="N234" s="72">
        <v>1</v>
      </c>
      <c r="O234" s="72">
        <v>19</v>
      </c>
    </row>
    <row r="235" spans="2:15" x14ac:dyDescent="0.2">
      <c r="B235" s="99">
        <v>1</v>
      </c>
      <c r="C235" s="99">
        <v>2</v>
      </c>
      <c r="D235" s="99">
        <v>0.44647729777480311</v>
      </c>
      <c r="E235" s="99">
        <v>-0.21490000000000001</v>
      </c>
      <c r="F235" s="99">
        <v>2</v>
      </c>
      <c r="G235" s="99">
        <v>3</v>
      </c>
      <c r="H235" s="99">
        <v>10</v>
      </c>
      <c r="I235" s="99">
        <v>2</v>
      </c>
      <c r="J235" s="99">
        <v>2</v>
      </c>
      <c r="K235" s="99">
        <v>4</v>
      </c>
      <c r="L235" s="99">
        <v>5</v>
      </c>
      <c r="M235" s="99">
        <v>2</v>
      </c>
      <c r="N235" s="99">
        <v>0</v>
      </c>
      <c r="O235" s="99">
        <v>12</v>
      </c>
    </row>
    <row r="236" spans="2:15" x14ac:dyDescent="0.2">
      <c r="B236" s="72">
        <v>2</v>
      </c>
      <c r="C236" s="72">
        <v>2</v>
      </c>
      <c r="D236" s="72">
        <v>0.53198116740565526</v>
      </c>
      <c r="E236" s="72">
        <v>0.12809999999999999</v>
      </c>
      <c r="F236" s="72">
        <v>3</v>
      </c>
      <c r="G236" s="72">
        <v>2</v>
      </c>
      <c r="H236" s="72">
        <v>10</v>
      </c>
      <c r="I236" s="72">
        <v>2</v>
      </c>
      <c r="J236" s="72">
        <v>2</v>
      </c>
      <c r="K236" s="72">
        <v>6</v>
      </c>
      <c r="L236" s="72">
        <v>3</v>
      </c>
      <c r="M236" s="72">
        <v>1</v>
      </c>
      <c r="N236" s="72">
        <v>1</v>
      </c>
      <c r="O236" s="72">
        <v>30</v>
      </c>
    </row>
    <row r="237" spans="2:15" x14ac:dyDescent="0.2">
      <c r="B237" s="72">
        <v>2</v>
      </c>
      <c r="C237" s="72">
        <v>2</v>
      </c>
      <c r="D237" s="72">
        <v>0.908318866361429</v>
      </c>
      <c r="E237" s="72">
        <v>2.2932999999999999</v>
      </c>
      <c r="F237" s="72">
        <v>1</v>
      </c>
      <c r="G237" s="72">
        <v>1</v>
      </c>
      <c r="H237" s="72">
        <v>8</v>
      </c>
      <c r="I237" s="72">
        <v>2</v>
      </c>
      <c r="J237" s="72">
        <v>2</v>
      </c>
      <c r="K237" s="72">
        <v>5</v>
      </c>
      <c r="L237" s="72">
        <v>3</v>
      </c>
      <c r="M237" s="72">
        <v>2</v>
      </c>
      <c r="N237" s="72">
        <v>0</v>
      </c>
      <c r="O237" s="72">
        <v>19</v>
      </c>
    </row>
    <row r="238" spans="2:15" x14ac:dyDescent="0.2">
      <c r="B238" s="72">
        <v>2</v>
      </c>
      <c r="C238" s="72">
        <v>2</v>
      </c>
      <c r="D238" s="72">
        <v>0.81362783488711155</v>
      </c>
      <c r="E238" s="72">
        <v>1.4738</v>
      </c>
      <c r="F238" s="72">
        <v>1</v>
      </c>
      <c r="G238" s="72">
        <v>3</v>
      </c>
      <c r="H238" s="72">
        <v>5</v>
      </c>
      <c r="I238" s="72">
        <v>2</v>
      </c>
      <c r="J238" s="72">
        <v>2</v>
      </c>
      <c r="K238" s="72">
        <v>5</v>
      </c>
      <c r="L238" s="72">
        <v>4</v>
      </c>
      <c r="M238" s="72">
        <v>3</v>
      </c>
      <c r="N238" s="72">
        <v>1</v>
      </c>
      <c r="O238" s="72">
        <v>28</v>
      </c>
    </row>
    <row r="239" spans="2:15" x14ac:dyDescent="0.2">
      <c r="B239" s="99">
        <v>1</v>
      </c>
      <c r="C239" s="99">
        <v>2</v>
      </c>
      <c r="D239" s="99">
        <v>0.42291723270502768</v>
      </c>
      <c r="E239" s="99">
        <v>-0.31080000000000002</v>
      </c>
      <c r="F239" s="99">
        <v>3</v>
      </c>
      <c r="G239" s="99">
        <v>3</v>
      </c>
      <c r="H239" s="99">
        <v>10</v>
      </c>
      <c r="I239" s="99">
        <v>2</v>
      </c>
      <c r="J239" s="99">
        <v>2</v>
      </c>
      <c r="K239" s="99">
        <v>7</v>
      </c>
      <c r="L239" s="99">
        <v>4</v>
      </c>
      <c r="M239" s="99">
        <v>3</v>
      </c>
      <c r="N239" s="99">
        <v>1</v>
      </c>
      <c r="O239" s="99">
        <v>14</v>
      </c>
    </row>
    <row r="240" spans="2:15" x14ac:dyDescent="0.2">
      <c r="B240" s="72">
        <v>2</v>
      </c>
      <c r="C240" s="72">
        <v>2</v>
      </c>
      <c r="D240" s="72">
        <v>0.78163785616985926</v>
      </c>
      <c r="E240" s="72">
        <v>1.2751999999999999</v>
      </c>
      <c r="F240" s="72">
        <v>2</v>
      </c>
      <c r="G240" s="72">
        <v>3</v>
      </c>
      <c r="H240" s="72">
        <v>10</v>
      </c>
      <c r="I240" s="72">
        <v>2</v>
      </c>
      <c r="J240" s="72">
        <v>2</v>
      </c>
      <c r="K240" s="72">
        <v>9</v>
      </c>
      <c r="L240" s="72">
        <v>5</v>
      </c>
      <c r="M240" s="72">
        <v>1</v>
      </c>
      <c r="N240" s="72">
        <v>1</v>
      </c>
      <c r="O240" s="72">
        <v>16</v>
      </c>
    </row>
    <row r="241" spans="2:15" x14ac:dyDescent="0.2">
      <c r="B241" s="72">
        <v>2</v>
      </c>
      <c r="C241" s="72">
        <v>2</v>
      </c>
      <c r="D241" s="72">
        <v>0.87695474046230437</v>
      </c>
      <c r="E241" s="72">
        <v>1.9639</v>
      </c>
      <c r="F241" s="72">
        <v>1</v>
      </c>
      <c r="G241" s="72">
        <v>1</v>
      </c>
      <c r="H241" s="72">
        <v>4</v>
      </c>
      <c r="I241" s="72">
        <v>2</v>
      </c>
      <c r="J241" s="72">
        <v>2</v>
      </c>
      <c r="K241" s="72">
        <v>7</v>
      </c>
      <c r="L241" s="72">
        <v>8</v>
      </c>
      <c r="M241" s="72">
        <v>3</v>
      </c>
      <c r="N241" s="72">
        <v>1</v>
      </c>
      <c r="O241" s="72">
        <v>32</v>
      </c>
    </row>
    <row r="242" spans="2:15" x14ac:dyDescent="0.2">
      <c r="B242" s="72">
        <v>2</v>
      </c>
      <c r="C242" s="72">
        <v>2</v>
      </c>
      <c r="D242" s="72">
        <v>0.70697745872474227</v>
      </c>
      <c r="E242" s="72">
        <v>0.88070000000000004</v>
      </c>
      <c r="F242" s="72">
        <v>2</v>
      </c>
      <c r="G242" s="72">
        <v>1</v>
      </c>
      <c r="H242" s="72">
        <v>10</v>
      </c>
      <c r="I242" s="72">
        <v>2</v>
      </c>
      <c r="J242" s="72">
        <v>2</v>
      </c>
      <c r="K242" s="72">
        <v>5</v>
      </c>
      <c r="L242" s="72">
        <v>4</v>
      </c>
      <c r="M242" s="72">
        <v>1</v>
      </c>
      <c r="N242" s="72">
        <v>1</v>
      </c>
      <c r="O242" s="72">
        <v>17</v>
      </c>
    </row>
    <row r="243" spans="2:15" x14ac:dyDescent="0.2">
      <c r="B243" s="72">
        <v>2</v>
      </c>
      <c r="C243" s="72">
        <v>2</v>
      </c>
      <c r="D243" s="72">
        <v>0.57538126852283678</v>
      </c>
      <c r="E243" s="72">
        <v>0.30380000000000001</v>
      </c>
      <c r="F243" s="72">
        <v>3</v>
      </c>
      <c r="G243" s="72">
        <v>1</v>
      </c>
      <c r="H243" s="72">
        <v>10</v>
      </c>
      <c r="I243" s="72">
        <v>2</v>
      </c>
      <c r="J243" s="72">
        <v>4</v>
      </c>
      <c r="K243" s="72">
        <v>5</v>
      </c>
      <c r="L243" s="72">
        <v>2</v>
      </c>
      <c r="M243" s="72">
        <v>4</v>
      </c>
      <c r="N243" s="72">
        <v>1</v>
      </c>
      <c r="O243" s="72">
        <v>12</v>
      </c>
    </row>
    <row r="244" spans="2:15" x14ac:dyDescent="0.2">
      <c r="B244" s="72">
        <v>2</v>
      </c>
      <c r="C244" s="72">
        <v>2</v>
      </c>
      <c r="D244" s="72">
        <v>0.8338189057553983</v>
      </c>
      <c r="E244" s="72">
        <v>1.6129</v>
      </c>
      <c r="F244" s="72">
        <v>2</v>
      </c>
      <c r="G244" s="72">
        <v>1</v>
      </c>
      <c r="H244" s="72">
        <v>15</v>
      </c>
      <c r="I244" s="72">
        <v>2</v>
      </c>
      <c r="J244" s="72">
        <v>4</v>
      </c>
      <c r="K244" s="72">
        <v>5</v>
      </c>
      <c r="L244" s="72">
        <v>2</v>
      </c>
      <c r="M244" s="72">
        <v>4</v>
      </c>
      <c r="N244" s="72">
        <v>1</v>
      </c>
      <c r="O244" s="72">
        <v>17</v>
      </c>
    </row>
    <row r="245" spans="2:15" x14ac:dyDescent="0.2">
      <c r="B245" s="72">
        <v>2</v>
      </c>
      <c r="C245" s="72">
        <v>2</v>
      </c>
      <c r="D245" s="72">
        <v>0.90837238949455201</v>
      </c>
      <c r="E245" s="72">
        <v>2.2938999999999998</v>
      </c>
      <c r="F245" s="72">
        <v>1</v>
      </c>
      <c r="G245" s="72">
        <v>1</v>
      </c>
      <c r="H245" s="72">
        <v>4</v>
      </c>
      <c r="I245" s="72">
        <v>2</v>
      </c>
      <c r="J245" s="72">
        <v>4</v>
      </c>
      <c r="K245" s="72">
        <v>5</v>
      </c>
      <c r="L245" s="72">
        <v>5</v>
      </c>
      <c r="M245" s="72">
        <v>4</v>
      </c>
      <c r="N245" s="72">
        <v>1</v>
      </c>
      <c r="O245" s="72">
        <v>39</v>
      </c>
    </row>
    <row r="246" spans="2:15" x14ac:dyDescent="0.2">
      <c r="B246" s="72">
        <v>2</v>
      </c>
      <c r="C246" s="72">
        <v>2</v>
      </c>
      <c r="D246" s="72">
        <v>0.84781092440295669</v>
      </c>
      <c r="E246" s="72">
        <v>1.7175</v>
      </c>
      <c r="F246" s="72">
        <v>1</v>
      </c>
      <c r="G246" s="72">
        <v>3</v>
      </c>
      <c r="H246" s="72">
        <v>10</v>
      </c>
      <c r="I246" s="72">
        <v>2</v>
      </c>
      <c r="J246" s="72">
        <v>4</v>
      </c>
      <c r="K246" s="72">
        <v>5</v>
      </c>
      <c r="L246" s="72">
        <v>4</v>
      </c>
      <c r="M246" s="72">
        <v>4</v>
      </c>
      <c r="N246" s="72">
        <v>1</v>
      </c>
      <c r="O246" s="72">
        <v>21</v>
      </c>
    </row>
    <row r="247" spans="2:15" x14ac:dyDescent="0.2">
      <c r="B247" s="72">
        <v>2</v>
      </c>
      <c r="C247" s="72">
        <v>2</v>
      </c>
      <c r="D247" s="72">
        <v>0.6198167285772439</v>
      </c>
      <c r="E247" s="72">
        <v>0.48880000000000001</v>
      </c>
      <c r="F247" s="72">
        <v>2</v>
      </c>
      <c r="G247" s="72">
        <v>3</v>
      </c>
      <c r="H247" s="72">
        <v>10</v>
      </c>
      <c r="I247" s="72">
        <v>2</v>
      </c>
      <c r="J247" s="72">
        <v>4</v>
      </c>
      <c r="K247" s="72">
        <v>5</v>
      </c>
      <c r="L247" s="72">
        <v>4</v>
      </c>
      <c r="M247" s="72">
        <v>4</v>
      </c>
      <c r="N247" s="72">
        <v>1</v>
      </c>
      <c r="O247" s="72">
        <v>15</v>
      </c>
    </row>
    <row r="248" spans="2:15" x14ac:dyDescent="0.2">
      <c r="B248" s="72">
        <v>2</v>
      </c>
      <c r="C248" s="72">
        <v>2</v>
      </c>
      <c r="D248" s="72">
        <v>0.92588124621863244</v>
      </c>
      <c r="E248" s="72">
        <v>2.5251000000000001</v>
      </c>
      <c r="F248" s="72">
        <v>1</v>
      </c>
      <c r="G248" s="72">
        <v>3</v>
      </c>
      <c r="H248" s="72">
        <v>8</v>
      </c>
      <c r="I248" s="72">
        <v>2</v>
      </c>
      <c r="J248" s="72">
        <v>4</v>
      </c>
      <c r="K248" s="72">
        <v>7</v>
      </c>
      <c r="L248" s="72">
        <v>3</v>
      </c>
      <c r="M248" s="72">
        <v>4</v>
      </c>
      <c r="N248" s="72">
        <v>1</v>
      </c>
      <c r="O248" s="72">
        <v>24</v>
      </c>
    </row>
    <row r="249" spans="2:15" x14ac:dyDescent="0.2">
      <c r="B249" s="72">
        <v>2</v>
      </c>
      <c r="C249" s="72">
        <v>2</v>
      </c>
      <c r="D249" s="72">
        <v>0.72907491953081505</v>
      </c>
      <c r="E249" s="72">
        <v>0.9899</v>
      </c>
      <c r="F249" s="72">
        <v>2</v>
      </c>
      <c r="G249" s="72">
        <v>1</v>
      </c>
      <c r="H249" s="72">
        <v>4</v>
      </c>
      <c r="I249" s="72">
        <v>2</v>
      </c>
      <c r="J249" s="72">
        <v>4</v>
      </c>
      <c r="K249" s="72">
        <v>5</v>
      </c>
      <c r="L249" s="72">
        <v>5</v>
      </c>
      <c r="M249" s="72">
        <v>4</v>
      </c>
      <c r="N249" s="72">
        <v>1</v>
      </c>
      <c r="O249" s="72">
        <v>28</v>
      </c>
    </row>
    <row r="250" spans="2:15" x14ac:dyDescent="0.2">
      <c r="B250" s="72">
        <v>2</v>
      </c>
      <c r="C250" s="72">
        <v>2</v>
      </c>
      <c r="D250" s="72">
        <v>0.56946196422966633</v>
      </c>
      <c r="E250" s="72">
        <v>0.2797</v>
      </c>
      <c r="F250" s="72">
        <v>3</v>
      </c>
      <c r="G250" s="72">
        <v>1</v>
      </c>
      <c r="H250" s="72">
        <v>4</v>
      </c>
      <c r="I250" s="72">
        <v>2</v>
      </c>
      <c r="J250" s="72">
        <v>4</v>
      </c>
      <c r="K250" s="72">
        <v>5</v>
      </c>
      <c r="L250" s="72">
        <v>2</v>
      </c>
      <c r="M250" s="72">
        <v>4</v>
      </c>
      <c r="N250" s="72">
        <v>1</v>
      </c>
      <c r="O250" s="72">
        <v>18</v>
      </c>
    </row>
    <row r="251" spans="2:15" x14ac:dyDescent="0.2">
      <c r="B251" s="72">
        <v>2</v>
      </c>
      <c r="C251" s="72">
        <v>2</v>
      </c>
      <c r="D251" s="72">
        <v>0.9303529514014699</v>
      </c>
      <c r="E251" s="72">
        <v>2.5920999999999998</v>
      </c>
      <c r="F251" s="72">
        <v>1</v>
      </c>
      <c r="G251" s="72">
        <v>1</v>
      </c>
      <c r="H251" s="72">
        <v>4</v>
      </c>
      <c r="I251" s="72">
        <v>2</v>
      </c>
      <c r="J251" s="72">
        <v>4</v>
      </c>
      <c r="K251" s="72">
        <v>5</v>
      </c>
      <c r="L251" s="72">
        <v>4</v>
      </c>
      <c r="M251" s="72">
        <v>4</v>
      </c>
      <c r="N251" s="72">
        <v>1</v>
      </c>
      <c r="O251" s="72">
        <v>46</v>
      </c>
    </row>
    <row r="252" spans="2:15" x14ac:dyDescent="0.2">
      <c r="B252" s="72">
        <v>2</v>
      </c>
      <c r="C252" s="72">
        <v>2</v>
      </c>
      <c r="D252" s="72">
        <v>0.94742565431292236</v>
      </c>
      <c r="E252" s="72">
        <v>2.8915000000000002</v>
      </c>
      <c r="F252" s="72">
        <v>1</v>
      </c>
      <c r="G252" s="72">
        <v>3</v>
      </c>
      <c r="H252" s="72">
        <v>10</v>
      </c>
      <c r="I252" s="72">
        <v>2</v>
      </c>
      <c r="J252" s="72">
        <v>4</v>
      </c>
      <c r="K252" s="72">
        <v>7</v>
      </c>
      <c r="L252" s="72">
        <v>2</v>
      </c>
      <c r="M252" s="72">
        <v>4</v>
      </c>
      <c r="N252" s="72">
        <v>1</v>
      </c>
      <c r="O252" s="72">
        <v>33</v>
      </c>
    </row>
    <row r="253" spans="2:15" x14ac:dyDescent="0.2">
      <c r="B253" s="72">
        <v>2</v>
      </c>
      <c r="C253" s="72">
        <v>2</v>
      </c>
      <c r="D253" s="72">
        <v>0.89884231212337196</v>
      </c>
      <c r="E253" s="72">
        <v>2.1844000000000001</v>
      </c>
      <c r="F253" s="72">
        <v>1</v>
      </c>
      <c r="G253" s="72">
        <v>0</v>
      </c>
      <c r="H253" s="72">
        <v>0</v>
      </c>
      <c r="I253" s="72">
        <v>0</v>
      </c>
      <c r="J253" s="72">
        <v>4</v>
      </c>
      <c r="K253" s="72">
        <v>0</v>
      </c>
      <c r="L253" s="72">
        <v>0</v>
      </c>
      <c r="M253" s="72">
        <v>5</v>
      </c>
      <c r="N253" s="72">
        <v>0</v>
      </c>
      <c r="O253" s="72">
        <v>0</v>
      </c>
    </row>
    <row r="254" spans="2:15" x14ac:dyDescent="0.2">
      <c r="B254" s="72">
        <v>2</v>
      </c>
      <c r="C254" s="72">
        <v>2</v>
      </c>
      <c r="D254" s="72">
        <v>0.89727552048580128</v>
      </c>
      <c r="E254" s="72">
        <v>2.1673</v>
      </c>
      <c r="F254" s="72">
        <v>1</v>
      </c>
      <c r="G254" s="72">
        <v>3</v>
      </c>
      <c r="H254" s="72">
        <v>10</v>
      </c>
      <c r="I254" s="72">
        <v>2</v>
      </c>
      <c r="J254" s="72">
        <v>3</v>
      </c>
      <c r="K254" s="72">
        <v>7</v>
      </c>
      <c r="L254" s="72">
        <v>4</v>
      </c>
      <c r="M254" s="72">
        <v>4</v>
      </c>
      <c r="N254" s="72">
        <v>2</v>
      </c>
      <c r="O254" s="72">
        <v>25</v>
      </c>
    </row>
    <row r="255" spans="2:15" x14ac:dyDescent="0.2">
      <c r="B255" s="72">
        <v>2</v>
      </c>
      <c r="C255" s="72">
        <v>2</v>
      </c>
      <c r="D255" s="72">
        <v>0.79040457840578815</v>
      </c>
      <c r="E255" s="72">
        <v>1.3273999999999999</v>
      </c>
      <c r="F255" s="72">
        <v>2</v>
      </c>
      <c r="G255" s="72">
        <v>1</v>
      </c>
      <c r="H255" s="72">
        <v>10</v>
      </c>
      <c r="I255" s="72">
        <v>2</v>
      </c>
      <c r="J255" s="72">
        <v>4</v>
      </c>
      <c r="K255" s="72">
        <v>5</v>
      </c>
      <c r="L255" s="72">
        <v>4</v>
      </c>
      <c r="M255" s="72">
        <v>4</v>
      </c>
      <c r="N255" s="72">
        <v>1</v>
      </c>
      <c r="O255" s="72">
        <v>30</v>
      </c>
    </row>
    <row r="256" spans="2:15" x14ac:dyDescent="0.2">
      <c r="B256" s="72">
        <v>2</v>
      </c>
      <c r="C256" s="72">
        <v>2</v>
      </c>
      <c r="D256" s="72">
        <v>0.92502906769917259</v>
      </c>
      <c r="E256" s="72">
        <v>2.5127000000000002</v>
      </c>
      <c r="F256" s="72">
        <v>1</v>
      </c>
      <c r="G256" s="72">
        <v>2</v>
      </c>
      <c r="H256" s="72">
        <v>4</v>
      </c>
      <c r="I256" s="72">
        <v>2</v>
      </c>
      <c r="J256" s="72">
        <v>3</v>
      </c>
      <c r="K256" s="72">
        <v>7</v>
      </c>
      <c r="L256" s="72">
        <v>4</v>
      </c>
      <c r="M256" s="72">
        <v>2</v>
      </c>
      <c r="N256" s="72">
        <v>1</v>
      </c>
      <c r="O256" s="72">
        <v>29</v>
      </c>
    </row>
    <row r="257" spans="2:15" x14ac:dyDescent="0.2">
      <c r="B257" s="72">
        <v>2</v>
      </c>
      <c r="C257" s="72">
        <v>2</v>
      </c>
      <c r="D257" s="72">
        <v>0.92260016057988092</v>
      </c>
      <c r="E257" s="72">
        <v>2.4782000000000002</v>
      </c>
      <c r="F257" s="72">
        <v>1</v>
      </c>
      <c r="G257" s="72">
        <v>1</v>
      </c>
      <c r="H257" s="72">
        <v>10</v>
      </c>
      <c r="I257" s="72">
        <v>2</v>
      </c>
      <c r="J257" s="72">
        <v>4</v>
      </c>
      <c r="K257" s="72">
        <v>5</v>
      </c>
      <c r="L257" s="72">
        <v>3</v>
      </c>
      <c r="M257" s="72">
        <v>4</v>
      </c>
      <c r="N257" s="72">
        <v>1</v>
      </c>
      <c r="O257" s="72">
        <v>18</v>
      </c>
    </row>
    <row r="258" spans="2:15" x14ac:dyDescent="0.2">
      <c r="B258" s="72">
        <v>2</v>
      </c>
      <c r="C258" s="72">
        <v>2</v>
      </c>
      <c r="D258" s="72">
        <v>0.77679510328408607</v>
      </c>
      <c r="E258" s="72">
        <v>1.2471000000000001</v>
      </c>
      <c r="F258" s="72">
        <v>2</v>
      </c>
      <c r="G258" s="72">
        <v>1</v>
      </c>
      <c r="H258" s="72">
        <v>4</v>
      </c>
      <c r="I258" s="72">
        <v>2</v>
      </c>
      <c r="J258" s="72">
        <v>3</v>
      </c>
      <c r="K258" s="72">
        <v>7</v>
      </c>
      <c r="L258" s="72">
        <v>5</v>
      </c>
      <c r="M258" s="72">
        <v>2</v>
      </c>
      <c r="N258" s="72">
        <v>1</v>
      </c>
      <c r="O258" s="72">
        <v>13</v>
      </c>
    </row>
    <row r="259" spans="2:15" x14ac:dyDescent="0.2">
      <c r="B259" s="72">
        <v>2</v>
      </c>
      <c r="C259" s="72">
        <v>2</v>
      </c>
      <c r="D259" s="72">
        <v>0.86653649579232439</v>
      </c>
      <c r="E259" s="72">
        <v>1.8707</v>
      </c>
      <c r="F259" s="72">
        <v>1</v>
      </c>
      <c r="G259" s="72">
        <v>3</v>
      </c>
      <c r="H259" s="72">
        <v>10</v>
      </c>
      <c r="I259" s="72">
        <v>2</v>
      </c>
      <c r="J259" s="72">
        <v>4</v>
      </c>
      <c r="K259" s="72">
        <v>5</v>
      </c>
      <c r="L259" s="72">
        <v>5</v>
      </c>
      <c r="M259" s="72">
        <v>4</v>
      </c>
      <c r="N259" s="72">
        <v>1</v>
      </c>
      <c r="O259" s="72">
        <v>44</v>
      </c>
    </row>
    <row r="260" spans="2:15" x14ac:dyDescent="0.2">
      <c r="B260" s="72">
        <v>2</v>
      </c>
      <c r="C260" s="72">
        <v>2</v>
      </c>
      <c r="D260" s="72">
        <v>0.91208979139135282</v>
      </c>
      <c r="E260" s="72">
        <v>2.3393999999999999</v>
      </c>
      <c r="F260" s="72">
        <v>1</v>
      </c>
      <c r="G260" s="72">
        <v>3</v>
      </c>
      <c r="H260" s="72">
        <v>4</v>
      </c>
      <c r="I260" s="72">
        <v>2</v>
      </c>
      <c r="J260" s="72">
        <v>4</v>
      </c>
      <c r="K260" s="72">
        <v>8</v>
      </c>
      <c r="L260" s="72">
        <v>5</v>
      </c>
      <c r="M260" s="72">
        <v>2</v>
      </c>
      <c r="N260" s="72">
        <v>1</v>
      </c>
      <c r="O260" s="72">
        <v>22</v>
      </c>
    </row>
    <row r="261" spans="2:15" x14ac:dyDescent="0.2">
      <c r="B261" s="72">
        <v>2</v>
      </c>
      <c r="C261" s="72">
        <v>2</v>
      </c>
      <c r="D261" s="72">
        <v>0.88771886309650183</v>
      </c>
      <c r="E261" s="72">
        <v>2.0676000000000001</v>
      </c>
      <c r="F261" s="72">
        <v>1</v>
      </c>
      <c r="G261" s="72">
        <v>3</v>
      </c>
      <c r="H261" s="72">
        <v>10</v>
      </c>
      <c r="I261" s="72">
        <v>2</v>
      </c>
      <c r="J261" s="72">
        <v>3</v>
      </c>
      <c r="K261" s="72">
        <v>7</v>
      </c>
      <c r="L261" s="72">
        <v>5</v>
      </c>
      <c r="M261" s="72">
        <v>2</v>
      </c>
      <c r="N261" s="72">
        <v>1</v>
      </c>
      <c r="O261" s="72">
        <v>25</v>
      </c>
    </row>
    <row r="262" spans="2:15" x14ac:dyDescent="0.2">
      <c r="B262" s="99">
        <v>1</v>
      </c>
      <c r="C262" s="99">
        <v>2</v>
      </c>
      <c r="D262" s="99">
        <v>0.44519905119145081</v>
      </c>
      <c r="E262" s="99">
        <v>-0.22009999999999999</v>
      </c>
      <c r="F262" s="99">
        <v>3</v>
      </c>
      <c r="G262" s="99">
        <v>0</v>
      </c>
      <c r="H262" s="99">
        <v>0</v>
      </c>
      <c r="I262" s="99">
        <v>0</v>
      </c>
      <c r="J262" s="99">
        <v>3</v>
      </c>
      <c r="K262" s="99">
        <v>0</v>
      </c>
      <c r="L262" s="99">
        <v>0</v>
      </c>
      <c r="M262" s="99">
        <v>5</v>
      </c>
      <c r="N262" s="99">
        <v>0</v>
      </c>
      <c r="O262" s="99">
        <v>0</v>
      </c>
    </row>
    <row r="263" spans="2:15" x14ac:dyDescent="0.2">
      <c r="B263" s="72">
        <v>2</v>
      </c>
      <c r="C263" s="72">
        <v>2</v>
      </c>
      <c r="D263" s="72">
        <v>0.92100784343585473</v>
      </c>
      <c r="E263" s="72">
        <v>2.4561000000000002</v>
      </c>
      <c r="F263" s="72">
        <v>1</v>
      </c>
      <c r="G263" s="72">
        <v>3</v>
      </c>
      <c r="H263" s="72">
        <v>10</v>
      </c>
      <c r="I263" s="72">
        <v>2</v>
      </c>
      <c r="J263" s="72">
        <v>3</v>
      </c>
      <c r="K263" s="72">
        <v>7</v>
      </c>
      <c r="L263" s="72">
        <v>4</v>
      </c>
      <c r="M263" s="72">
        <v>2</v>
      </c>
      <c r="N263" s="72">
        <v>1</v>
      </c>
      <c r="O263" s="72">
        <v>38</v>
      </c>
    </row>
    <row r="264" spans="2:15" x14ac:dyDescent="0.2">
      <c r="B264" s="72">
        <v>2</v>
      </c>
      <c r="C264" s="72">
        <v>2</v>
      </c>
      <c r="D264" s="72">
        <v>0.95219546941173805</v>
      </c>
      <c r="E264" s="72">
        <v>2.9916</v>
      </c>
      <c r="F264" s="72">
        <v>1</v>
      </c>
      <c r="G264" s="72">
        <v>1</v>
      </c>
      <c r="H264" s="72">
        <v>5</v>
      </c>
      <c r="I264" s="72">
        <v>2</v>
      </c>
      <c r="J264" s="72">
        <v>3</v>
      </c>
      <c r="K264" s="72">
        <v>8</v>
      </c>
      <c r="L264" s="72">
        <v>4</v>
      </c>
      <c r="M264" s="72">
        <v>2</v>
      </c>
      <c r="N264" s="72">
        <v>1</v>
      </c>
      <c r="O264" s="72">
        <v>19</v>
      </c>
    </row>
    <row r="265" spans="2:15" x14ac:dyDescent="0.2">
      <c r="B265" s="72">
        <v>2</v>
      </c>
      <c r="C265" s="72">
        <v>2</v>
      </c>
      <c r="D265" s="72">
        <v>0.82431183823746923</v>
      </c>
      <c r="E265" s="72">
        <v>1.5458000000000001</v>
      </c>
      <c r="F265" s="72">
        <v>2</v>
      </c>
      <c r="G265" s="72">
        <v>1</v>
      </c>
      <c r="H265" s="72">
        <v>10</v>
      </c>
      <c r="I265" s="72">
        <v>2</v>
      </c>
      <c r="J265" s="72">
        <v>3</v>
      </c>
      <c r="K265" s="72">
        <v>6</v>
      </c>
      <c r="L265" s="72">
        <v>3</v>
      </c>
      <c r="M265" s="72">
        <v>4</v>
      </c>
      <c r="N265" s="72">
        <v>2</v>
      </c>
      <c r="O265" s="72">
        <v>26</v>
      </c>
    </row>
    <row r="266" spans="2:15" x14ac:dyDescent="0.2">
      <c r="B266" s="72">
        <v>2</v>
      </c>
      <c r="C266" s="72">
        <v>2</v>
      </c>
      <c r="D266" s="72">
        <v>0.88664312997802064</v>
      </c>
      <c r="E266" s="72">
        <v>2.0569000000000002</v>
      </c>
      <c r="F266" s="72">
        <v>1</v>
      </c>
      <c r="G266" s="72">
        <v>0</v>
      </c>
      <c r="H266" s="72">
        <v>0</v>
      </c>
      <c r="I266" s="72">
        <v>0</v>
      </c>
      <c r="J266" s="72">
        <v>3</v>
      </c>
      <c r="K266" s="72">
        <v>0</v>
      </c>
      <c r="L266" s="72">
        <v>0</v>
      </c>
      <c r="M266" s="72">
        <v>5</v>
      </c>
      <c r="N266" s="72">
        <v>0</v>
      </c>
      <c r="O266" s="72">
        <v>0</v>
      </c>
    </row>
    <row r="267" spans="2:15" x14ac:dyDescent="0.2">
      <c r="B267" s="72">
        <v>2</v>
      </c>
      <c r="C267" s="72">
        <v>2</v>
      </c>
      <c r="D267" s="72">
        <v>0.81810043087496176</v>
      </c>
      <c r="E267" s="72">
        <v>1.5035000000000001</v>
      </c>
      <c r="F267" s="72">
        <v>2</v>
      </c>
      <c r="G267" s="72">
        <v>3</v>
      </c>
      <c r="H267" s="72">
        <v>12</v>
      </c>
      <c r="I267" s="72">
        <v>2</v>
      </c>
      <c r="J267" s="72">
        <v>3</v>
      </c>
      <c r="K267" s="72">
        <v>7</v>
      </c>
      <c r="L267" s="72">
        <v>3</v>
      </c>
      <c r="M267" s="72">
        <v>2</v>
      </c>
      <c r="N267" s="72">
        <v>1</v>
      </c>
      <c r="O267" s="72">
        <v>35</v>
      </c>
    </row>
    <row r="268" spans="2:15" x14ac:dyDescent="0.2">
      <c r="B268" s="72">
        <v>2</v>
      </c>
      <c r="C268" s="72">
        <v>2</v>
      </c>
      <c r="D268" s="72">
        <v>0.55679813046881488</v>
      </c>
      <c r="E268" s="72">
        <v>0.22819999999999999</v>
      </c>
      <c r="F268" s="72">
        <v>3</v>
      </c>
      <c r="G268" s="72">
        <v>1</v>
      </c>
      <c r="H268" s="72">
        <v>10</v>
      </c>
      <c r="I268" s="72">
        <v>2</v>
      </c>
      <c r="J268" s="72">
        <v>3</v>
      </c>
      <c r="K268" s="72">
        <v>5</v>
      </c>
      <c r="L268" s="72">
        <v>4</v>
      </c>
      <c r="M268" s="72">
        <v>3</v>
      </c>
      <c r="N268" s="72">
        <v>1</v>
      </c>
      <c r="O268" s="72">
        <v>41</v>
      </c>
    </row>
    <row r="269" spans="2:15" x14ac:dyDescent="0.2">
      <c r="B269" s="72">
        <v>2</v>
      </c>
      <c r="C269" s="72">
        <v>2</v>
      </c>
      <c r="D269" s="72">
        <v>0.5283568930603858</v>
      </c>
      <c r="E269" s="72">
        <v>0.1135</v>
      </c>
      <c r="F269" s="72">
        <v>2</v>
      </c>
      <c r="G269" s="72">
        <v>3</v>
      </c>
      <c r="H269" s="72">
        <v>10</v>
      </c>
      <c r="I269" s="72">
        <v>2</v>
      </c>
      <c r="J269" s="72">
        <v>3</v>
      </c>
      <c r="K269" s="72">
        <v>5</v>
      </c>
      <c r="L269" s="72">
        <v>6</v>
      </c>
      <c r="M269" s="72">
        <v>2</v>
      </c>
      <c r="N269" s="72">
        <v>1</v>
      </c>
      <c r="O269" s="72">
        <v>24</v>
      </c>
    </row>
    <row r="270" spans="2:15" x14ac:dyDescent="0.2">
      <c r="B270" s="72">
        <v>2</v>
      </c>
      <c r="C270" s="72">
        <v>2</v>
      </c>
      <c r="D270" s="72">
        <v>0.71471737648973832</v>
      </c>
      <c r="E270" s="72">
        <v>0.91839999999999999</v>
      </c>
      <c r="F270" s="72">
        <v>2</v>
      </c>
      <c r="G270" s="72">
        <v>0</v>
      </c>
      <c r="H270" s="72">
        <v>0</v>
      </c>
      <c r="I270" s="72">
        <v>0</v>
      </c>
      <c r="J270" s="72">
        <v>3</v>
      </c>
      <c r="K270" s="72">
        <v>0</v>
      </c>
      <c r="L270" s="72">
        <v>0</v>
      </c>
      <c r="M270" s="72">
        <v>5</v>
      </c>
      <c r="N270" s="72">
        <v>0</v>
      </c>
      <c r="O270" s="72">
        <v>0</v>
      </c>
    </row>
    <row r="271" spans="2:15" x14ac:dyDescent="0.2">
      <c r="B271" s="72">
        <v>2</v>
      </c>
      <c r="C271" s="72">
        <v>2</v>
      </c>
      <c r="D271" s="72">
        <v>0.63919130965371207</v>
      </c>
      <c r="E271" s="72">
        <v>0.57189999999999996</v>
      </c>
      <c r="F271" s="72">
        <v>2</v>
      </c>
      <c r="G271" s="72">
        <v>3</v>
      </c>
      <c r="H271" s="72">
        <v>10</v>
      </c>
      <c r="I271" s="72">
        <v>2</v>
      </c>
      <c r="J271" s="72">
        <v>3</v>
      </c>
      <c r="K271" s="72">
        <v>5</v>
      </c>
      <c r="L271" s="72">
        <v>3</v>
      </c>
      <c r="M271" s="72">
        <v>2</v>
      </c>
      <c r="N271" s="72">
        <v>1</v>
      </c>
      <c r="O271" s="72">
        <v>16</v>
      </c>
    </row>
    <row r="272" spans="2:15" x14ac:dyDescent="0.2">
      <c r="B272" s="72">
        <v>2</v>
      </c>
      <c r="C272" s="72">
        <v>2</v>
      </c>
      <c r="D272" s="72">
        <v>0.89883760596385365</v>
      </c>
      <c r="E272" s="72">
        <v>2.1844000000000001</v>
      </c>
      <c r="F272" s="72">
        <v>1</v>
      </c>
      <c r="G272" s="72">
        <v>1</v>
      </c>
      <c r="H272" s="72">
        <v>4</v>
      </c>
      <c r="I272" s="72">
        <v>2</v>
      </c>
      <c r="J272" s="72">
        <v>3</v>
      </c>
      <c r="K272" s="72">
        <v>7</v>
      </c>
      <c r="L272" s="72">
        <v>8</v>
      </c>
      <c r="M272" s="72">
        <v>1</v>
      </c>
      <c r="N272" s="72">
        <v>1</v>
      </c>
      <c r="O272" s="72">
        <v>38</v>
      </c>
    </row>
    <row r="273" spans="2:15" x14ac:dyDescent="0.2">
      <c r="B273" s="72">
        <v>2</v>
      </c>
      <c r="C273" s="72">
        <v>2</v>
      </c>
      <c r="D273" s="72">
        <v>0.94605423894675444</v>
      </c>
      <c r="E273" s="72">
        <v>2.8643000000000001</v>
      </c>
      <c r="F273" s="72">
        <v>1</v>
      </c>
      <c r="G273" s="72">
        <v>1</v>
      </c>
      <c r="H273" s="72">
        <v>4</v>
      </c>
      <c r="I273" s="72">
        <v>2</v>
      </c>
      <c r="J273" s="72">
        <v>3</v>
      </c>
      <c r="K273" s="72">
        <v>7</v>
      </c>
      <c r="L273" s="72">
        <v>4</v>
      </c>
      <c r="M273" s="72">
        <v>2</v>
      </c>
      <c r="N273" s="72">
        <v>1</v>
      </c>
      <c r="O273" s="72">
        <v>32</v>
      </c>
    </row>
    <row r="274" spans="2:15" x14ac:dyDescent="0.2">
      <c r="B274" s="72">
        <v>2</v>
      </c>
      <c r="C274" s="72">
        <v>2</v>
      </c>
      <c r="D274" s="72">
        <v>0.66475321190208736</v>
      </c>
      <c r="E274" s="72">
        <v>0.6845</v>
      </c>
      <c r="F274" s="72">
        <v>2</v>
      </c>
      <c r="G274" s="72">
        <v>1</v>
      </c>
      <c r="H274" s="72">
        <v>4</v>
      </c>
      <c r="I274" s="72">
        <v>2</v>
      </c>
      <c r="J274" s="72">
        <v>3</v>
      </c>
      <c r="K274" s="72">
        <v>5</v>
      </c>
      <c r="L274" s="72">
        <v>5</v>
      </c>
      <c r="M274" s="72">
        <v>2</v>
      </c>
      <c r="N274" s="72">
        <v>1</v>
      </c>
      <c r="O274" s="72">
        <v>16</v>
      </c>
    </row>
    <row r="275" spans="2:15" x14ac:dyDescent="0.2">
      <c r="B275" s="72">
        <v>2</v>
      </c>
      <c r="C275" s="72">
        <v>2</v>
      </c>
      <c r="D275" s="72">
        <v>0.95482767235849375</v>
      </c>
      <c r="E275" s="72">
        <v>3.0510000000000002</v>
      </c>
      <c r="F275" s="72">
        <v>1</v>
      </c>
      <c r="G275" s="72">
        <v>1</v>
      </c>
      <c r="H275" s="72">
        <v>13</v>
      </c>
      <c r="I275" s="72">
        <v>2</v>
      </c>
      <c r="J275" s="72">
        <v>3</v>
      </c>
      <c r="K275" s="72">
        <v>7</v>
      </c>
      <c r="L275" s="72">
        <v>4</v>
      </c>
      <c r="M275" s="72">
        <v>2</v>
      </c>
      <c r="N275" s="72">
        <v>1</v>
      </c>
      <c r="O275" s="72">
        <v>33</v>
      </c>
    </row>
    <row r="276" spans="2:15" x14ac:dyDescent="0.2">
      <c r="B276" s="72">
        <v>2</v>
      </c>
      <c r="C276" s="72">
        <v>2</v>
      </c>
      <c r="D276" s="72">
        <v>0.95294517703422632</v>
      </c>
      <c r="E276" s="72">
        <v>3.0082</v>
      </c>
      <c r="F276" s="72">
        <v>1</v>
      </c>
      <c r="G276" s="72">
        <v>1</v>
      </c>
      <c r="H276" s="72">
        <v>5</v>
      </c>
      <c r="I276" s="72">
        <v>2</v>
      </c>
      <c r="J276" s="72">
        <v>4</v>
      </c>
      <c r="K276" s="72">
        <v>7</v>
      </c>
      <c r="L276" s="72">
        <v>4</v>
      </c>
      <c r="M276" s="72">
        <v>4</v>
      </c>
      <c r="N276" s="72">
        <v>1</v>
      </c>
      <c r="O276" s="72">
        <v>32</v>
      </c>
    </row>
    <row r="277" spans="2:15" x14ac:dyDescent="0.2">
      <c r="B277" s="72">
        <v>2</v>
      </c>
      <c r="C277" s="72">
        <v>2</v>
      </c>
      <c r="D277" s="72">
        <v>0.9222864595397805</v>
      </c>
      <c r="E277" s="72">
        <v>2.4738000000000002</v>
      </c>
      <c r="F277" s="72">
        <v>1</v>
      </c>
      <c r="G277" s="72">
        <v>3</v>
      </c>
      <c r="H277" s="72">
        <v>10</v>
      </c>
      <c r="I277" s="72">
        <v>2</v>
      </c>
      <c r="J277" s="72">
        <v>3</v>
      </c>
      <c r="K277" s="72">
        <v>8</v>
      </c>
      <c r="L277" s="72">
        <v>4</v>
      </c>
      <c r="M277" s="72">
        <v>2</v>
      </c>
      <c r="N277" s="72">
        <v>2</v>
      </c>
      <c r="O277" s="72">
        <v>25</v>
      </c>
    </row>
    <row r="278" spans="2:15" x14ac:dyDescent="0.2">
      <c r="B278" s="99">
        <v>1</v>
      </c>
      <c r="C278" s="99">
        <v>2</v>
      </c>
      <c r="D278" s="99">
        <v>0.44519905119145081</v>
      </c>
      <c r="E278" s="99">
        <v>-0.22009999999999999</v>
      </c>
      <c r="F278" s="99">
        <v>3</v>
      </c>
      <c r="G278" s="99">
        <v>0</v>
      </c>
      <c r="H278" s="99">
        <v>0</v>
      </c>
      <c r="I278" s="99">
        <v>0</v>
      </c>
      <c r="J278" s="99">
        <v>3</v>
      </c>
      <c r="K278" s="99">
        <v>0</v>
      </c>
      <c r="L278" s="99">
        <v>0</v>
      </c>
      <c r="M278" s="99">
        <v>5</v>
      </c>
      <c r="N278" s="99">
        <v>0</v>
      </c>
      <c r="O278" s="99">
        <v>0</v>
      </c>
    </row>
    <row r="279" spans="2:15" x14ac:dyDescent="0.2">
      <c r="B279" s="72">
        <v>2</v>
      </c>
      <c r="C279" s="72">
        <v>2</v>
      </c>
      <c r="D279" s="72">
        <v>0.8440704174868936</v>
      </c>
      <c r="E279" s="72">
        <v>1.6888000000000001</v>
      </c>
      <c r="F279" s="72">
        <v>2</v>
      </c>
      <c r="G279" s="72">
        <v>1</v>
      </c>
      <c r="H279" s="72">
        <v>4</v>
      </c>
      <c r="I279" s="72">
        <v>2</v>
      </c>
      <c r="J279" s="72">
        <v>2</v>
      </c>
      <c r="K279" s="72">
        <v>8</v>
      </c>
      <c r="L279" s="72">
        <v>4</v>
      </c>
      <c r="M279" s="72">
        <v>4</v>
      </c>
      <c r="N279" s="72">
        <v>1</v>
      </c>
      <c r="O279" s="72">
        <v>18</v>
      </c>
    </row>
    <row r="280" spans="2:15" x14ac:dyDescent="0.2">
      <c r="B280" s="99">
        <v>1</v>
      </c>
      <c r="C280" s="99">
        <v>2</v>
      </c>
      <c r="D280" s="99">
        <v>0.2974909075566925</v>
      </c>
      <c r="E280" s="99">
        <v>-0.85929999999999995</v>
      </c>
      <c r="F280" s="99">
        <v>3</v>
      </c>
      <c r="G280" s="99">
        <v>3</v>
      </c>
      <c r="H280" s="99">
        <v>10</v>
      </c>
      <c r="I280" s="99">
        <v>2</v>
      </c>
      <c r="J280" s="99">
        <v>4</v>
      </c>
      <c r="K280" s="99">
        <v>4</v>
      </c>
      <c r="L280" s="99">
        <v>4</v>
      </c>
      <c r="M280" s="99">
        <v>1</v>
      </c>
      <c r="N280" s="99">
        <v>1</v>
      </c>
      <c r="O280" s="99">
        <v>21</v>
      </c>
    </row>
    <row r="281" spans="2:15" x14ac:dyDescent="0.2">
      <c r="B281" s="72">
        <v>2</v>
      </c>
      <c r="C281" s="72">
        <v>2</v>
      </c>
      <c r="D281" s="72">
        <v>0.79442192760198249</v>
      </c>
      <c r="E281" s="72">
        <v>1.3517999999999999</v>
      </c>
      <c r="F281" s="72">
        <v>2</v>
      </c>
      <c r="G281" s="72">
        <v>1</v>
      </c>
      <c r="H281" s="72">
        <v>10</v>
      </c>
      <c r="I281" s="72">
        <v>2</v>
      </c>
      <c r="J281" s="72">
        <v>4</v>
      </c>
      <c r="K281" s="72">
        <v>5</v>
      </c>
      <c r="L281" s="72">
        <v>2</v>
      </c>
      <c r="M281" s="72">
        <v>4</v>
      </c>
      <c r="N281" s="72">
        <v>2</v>
      </c>
      <c r="O281" s="72">
        <v>12</v>
      </c>
    </row>
    <row r="282" spans="2:15" x14ac:dyDescent="0.2">
      <c r="B282" s="72">
        <v>2</v>
      </c>
      <c r="C282" s="72">
        <v>2</v>
      </c>
      <c r="D282" s="72">
        <v>0.79967826113759111</v>
      </c>
      <c r="E282" s="72">
        <v>1.3843000000000001</v>
      </c>
      <c r="F282" s="72">
        <v>2</v>
      </c>
      <c r="G282" s="72">
        <v>1</v>
      </c>
      <c r="H282" s="72">
        <v>4</v>
      </c>
      <c r="I282" s="72">
        <v>2</v>
      </c>
      <c r="J282" s="72">
        <v>4</v>
      </c>
      <c r="K282" s="72">
        <v>7</v>
      </c>
      <c r="L282" s="72">
        <v>4</v>
      </c>
      <c r="M282" s="72">
        <v>4</v>
      </c>
      <c r="N282" s="72">
        <v>1</v>
      </c>
      <c r="O282" s="72">
        <v>1</v>
      </c>
    </row>
    <row r="283" spans="2:15" x14ac:dyDescent="0.2">
      <c r="B283" s="72">
        <v>2</v>
      </c>
      <c r="C283" s="72">
        <v>2</v>
      </c>
      <c r="D283" s="72">
        <v>0.75030115534343589</v>
      </c>
      <c r="E283" s="72">
        <v>1.1002000000000001</v>
      </c>
      <c r="F283" s="72">
        <v>2</v>
      </c>
      <c r="G283" s="72">
        <v>3</v>
      </c>
      <c r="H283" s="72">
        <v>10</v>
      </c>
      <c r="I283" s="72">
        <v>2</v>
      </c>
      <c r="J283" s="72">
        <v>4</v>
      </c>
      <c r="K283" s="72">
        <v>5</v>
      </c>
      <c r="L283" s="72">
        <v>2</v>
      </c>
      <c r="M283" s="72">
        <v>4</v>
      </c>
      <c r="N283" s="72">
        <v>1</v>
      </c>
      <c r="O283" s="72">
        <v>30</v>
      </c>
    </row>
    <row r="284" spans="2:15" x14ac:dyDescent="0.2">
      <c r="B284" s="72">
        <v>2</v>
      </c>
      <c r="C284" s="72">
        <v>2</v>
      </c>
      <c r="D284" s="72">
        <v>0.89884231212337196</v>
      </c>
      <c r="E284" s="72">
        <v>2.1844000000000001</v>
      </c>
      <c r="F284" s="72">
        <v>1</v>
      </c>
      <c r="G284" s="72">
        <v>0</v>
      </c>
      <c r="H284" s="72">
        <v>0</v>
      </c>
      <c r="I284" s="72">
        <v>0</v>
      </c>
      <c r="J284" s="72">
        <v>4</v>
      </c>
      <c r="K284" s="72">
        <v>0</v>
      </c>
      <c r="L284" s="72">
        <v>0</v>
      </c>
      <c r="M284" s="72">
        <v>5</v>
      </c>
      <c r="N284" s="72">
        <v>0</v>
      </c>
      <c r="O284" s="72">
        <v>0</v>
      </c>
    </row>
    <row r="285" spans="2:15" x14ac:dyDescent="0.2">
      <c r="B285" s="72">
        <v>2</v>
      </c>
      <c r="C285" s="72">
        <v>2</v>
      </c>
      <c r="D285" s="72">
        <v>0.73999302502109543</v>
      </c>
      <c r="E285" s="72">
        <v>1.0459000000000001</v>
      </c>
      <c r="F285" s="72">
        <v>2</v>
      </c>
      <c r="G285" s="72">
        <v>0</v>
      </c>
      <c r="H285" s="72">
        <v>0</v>
      </c>
      <c r="I285" s="72">
        <v>0</v>
      </c>
      <c r="J285" s="72">
        <v>4</v>
      </c>
      <c r="K285" s="72">
        <v>0</v>
      </c>
      <c r="L285" s="72">
        <v>0</v>
      </c>
      <c r="M285" s="72">
        <v>5</v>
      </c>
      <c r="N285" s="72">
        <v>0</v>
      </c>
      <c r="O285" s="72">
        <v>0</v>
      </c>
    </row>
    <row r="286" spans="2:15" x14ac:dyDescent="0.2">
      <c r="B286" s="72">
        <v>2</v>
      </c>
      <c r="C286" s="72">
        <v>2</v>
      </c>
      <c r="D286" s="72">
        <v>0.89884231212337196</v>
      </c>
      <c r="E286" s="72">
        <v>2.1844000000000001</v>
      </c>
      <c r="F286" s="72">
        <v>1</v>
      </c>
      <c r="G286" s="72">
        <v>0</v>
      </c>
      <c r="H286" s="72">
        <v>0</v>
      </c>
      <c r="I286" s="72">
        <v>0</v>
      </c>
      <c r="J286" s="72">
        <v>4</v>
      </c>
      <c r="K286" s="72">
        <v>0</v>
      </c>
      <c r="L286" s="72">
        <v>0</v>
      </c>
      <c r="M286" s="72">
        <v>5</v>
      </c>
      <c r="N286" s="72">
        <v>0</v>
      </c>
      <c r="O286" s="72">
        <v>0</v>
      </c>
    </row>
    <row r="287" spans="2:15" x14ac:dyDescent="0.2">
      <c r="B287" s="72">
        <v>2</v>
      </c>
      <c r="C287" s="72">
        <v>2</v>
      </c>
      <c r="D287" s="72">
        <v>0.81752223202201346</v>
      </c>
      <c r="E287" s="72">
        <v>1.4996</v>
      </c>
      <c r="F287" s="72">
        <v>1</v>
      </c>
      <c r="G287" s="72">
        <v>3</v>
      </c>
      <c r="H287" s="72">
        <v>10</v>
      </c>
      <c r="I287" s="72">
        <v>2</v>
      </c>
      <c r="J287" s="72">
        <v>4</v>
      </c>
      <c r="K287" s="72">
        <v>5</v>
      </c>
      <c r="L287" s="72">
        <v>6</v>
      </c>
      <c r="M287" s="72">
        <v>2</v>
      </c>
      <c r="N287" s="72">
        <v>2</v>
      </c>
      <c r="O287" s="72">
        <v>38</v>
      </c>
    </row>
    <row r="288" spans="2:15" x14ac:dyDescent="0.2">
      <c r="B288" s="72">
        <v>2</v>
      </c>
      <c r="C288" s="72">
        <v>2</v>
      </c>
      <c r="D288" s="72">
        <v>0.91725951092900593</v>
      </c>
      <c r="E288" s="72">
        <v>2.4056999999999999</v>
      </c>
      <c r="F288" s="72">
        <v>1</v>
      </c>
      <c r="G288" s="72">
        <v>1</v>
      </c>
      <c r="H288" s="72">
        <v>10</v>
      </c>
      <c r="I288" s="72">
        <v>2</v>
      </c>
      <c r="J288" s="72">
        <v>4</v>
      </c>
      <c r="K288" s="72">
        <v>5</v>
      </c>
      <c r="L288" s="72">
        <v>4</v>
      </c>
      <c r="M288" s="72">
        <v>4</v>
      </c>
      <c r="N288" s="72">
        <v>1</v>
      </c>
      <c r="O288" s="72">
        <v>26</v>
      </c>
    </row>
    <row r="289" spans="2:15" x14ac:dyDescent="0.2">
      <c r="B289" s="72">
        <v>2</v>
      </c>
      <c r="C289" s="72">
        <v>2</v>
      </c>
      <c r="D289" s="72">
        <v>0.86138970806673254</v>
      </c>
      <c r="E289" s="72">
        <v>1.8269</v>
      </c>
      <c r="F289" s="72">
        <v>1</v>
      </c>
      <c r="G289" s="72">
        <v>3</v>
      </c>
      <c r="H289" s="72">
        <v>10</v>
      </c>
      <c r="I289" s="72">
        <v>2</v>
      </c>
      <c r="J289" s="72">
        <v>4</v>
      </c>
      <c r="K289" s="72">
        <v>5</v>
      </c>
      <c r="L289" s="72">
        <v>5</v>
      </c>
      <c r="M289" s="72">
        <v>3</v>
      </c>
      <c r="N289" s="72">
        <v>1</v>
      </c>
      <c r="O289" s="72">
        <v>41</v>
      </c>
    </row>
    <row r="290" spans="2:15" x14ac:dyDescent="0.2">
      <c r="B290" s="72">
        <v>2</v>
      </c>
      <c r="C290" s="72">
        <v>2</v>
      </c>
      <c r="D290" s="72">
        <v>0.82938939609005302</v>
      </c>
      <c r="E290" s="72">
        <v>1.5812999999999999</v>
      </c>
      <c r="F290" s="72">
        <v>2</v>
      </c>
      <c r="G290" s="72">
        <v>1</v>
      </c>
      <c r="H290" s="72">
        <v>12</v>
      </c>
      <c r="I290" s="72">
        <v>2</v>
      </c>
      <c r="J290" s="72">
        <v>3</v>
      </c>
      <c r="K290" s="72">
        <v>7</v>
      </c>
      <c r="L290" s="72">
        <v>6</v>
      </c>
      <c r="M290" s="72">
        <v>3</v>
      </c>
      <c r="N290" s="72">
        <v>2</v>
      </c>
      <c r="O290" s="72">
        <v>44</v>
      </c>
    </row>
    <row r="291" spans="2:15" x14ac:dyDescent="0.2">
      <c r="B291" s="72">
        <v>2</v>
      </c>
      <c r="C291" s="72">
        <v>2</v>
      </c>
      <c r="D291" s="72">
        <v>0.89579910743198199</v>
      </c>
      <c r="E291" s="72">
        <v>2.1514000000000002</v>
      </c>
      <c r="F291" s="72">
        <v>1</v>
      </c>
      <c r="G291" s="72">
        <v>3</v>
      </c>
      <c r="H291" s="72">
        <v>10</v>
      </c>
      <c r="I291" s="72">
        <v>2</v>
      </c>
      <c r="J291" s="72">
        <v>4</v>
      </c>
      <c r="K291" s="72">
        <v>7</v>
      </c>
      <c r="L291" s="72">
        <v>6</v>
      </c>
      <c r="M291" s="72">
        <v>3</v>
      </c>
      <c r="N291" s="72">
        <v>1</v>
      </c>
      <c r="O291" s="72">
        <v>35</v>
      </c>
    </row>
    <row r="292" spans="2:15" x14ac:dyDescent="0.2">
      <c r="B292" s="72">
        <v>2</v>
      </c>
      <c r="C292" s="72">
        <v>2</v>
      </c>
      <c r="D292" s="72">
        <v>0.73353734606442145</v>
      </c>
      <c r="E292" s="72">
        <v>1.0125999999999999</v>
      </c>
      <c r="F292" s="72">
        <v>2</v>
      </c>
      <c r="G292" s="72">
        <v>3</v>
      </c>
      <c r="H292" s="72">
        <v>10</v>
      </c>
      <c r="I292" s="72">
        <v>2</v>
      </c>
      <c r="J292" s="72">
        <v>4</v>
      </c>
      <c r="K292" s="72">
        <v>5</v>
      </c>
      <c r="L292" s="72">
        <v>3</v>
      </c>
      <c r="M292" s="72">
        <v>4</v>
      </c>
      <c r="N292" s="72">
        <v>1</v>
      </c>
      <c r="O292" s="72">
        <v>37</v>
      </c>
    </row>
    <row r="293" spans="2:15" x14ac:dyDescent="0.2">
      <c r="B293" s="72">
        <v>2</v>
      </c>
      <c r="C293" s="72">
        <v>2</v>
      </c>
      <c r="D293" s="72">
        <v>0.89884231212337196</v>
      </c>
      <c r="E293" s="72">
        <v>2.1844000000000001</v>
      </c>
      <c r="F293" s="72">
        <v>1</v>
      </c>
      <c r="G293" s="72">
        <v>0</v>
      </c>
      <c r="H293" s="72">
        <v>0</v>
      </c>
      <c r="I293" s="72">
        <v>0</v>
      </c>
      <c r="J293" s="72">
        <v>4</v>
      </c>
      <c r="K293" s="72">
        <v>0</v>
      </c>
      <c r="L293" s="72">
        <v>0</v>
      </c>
      <c r="M293" s="72">
        <v>5</v>
      </c>
      <c r="N293" s="72">
        <v>0</v>
      </c>
      <c r="O293" s="72">
        <v>0</v>
      </c>
    </row>
    <row r="294" spans="2:15" x14ac:dyDescent="0.2">
      <c r="B294" s="99">
        <v>1</v>
      </c>
      <c r="C294" s="99">
        <v>2</v>
      </c>
      <c r="D294" s="99">
        <v>0.35142346806779912</v>
      </c>
      <c r="E294" s="99">
        <v>-0.61280000000000001</v>
      </c>
      <c r="F294" s="99">
        <v>3</v>
      </c>
      <c r="G294" s="99">
        <v>1</v>
      </c>
      <c r="H294" s="99">
        <v>10</v>
      </c>
      <c r="I294" s="99">
        <v>2</v>
      </c>
      <c r="J294" s="99">
        <v>4</v>
      </c>
      <c r="K294" s="99">
        <v>5</v>
      </c>
      <c r="L294" s="99">
        <v>7</v>
      </c>
      <c r="M294" s="99">
        <v>2</v>
      </c>
      <c r="N294" s="99">
        <v>1</v>
      </c>
      <c r="O294" s="99">
        <v>15</v>
      </c>
    </row>
    <row r="295" spans="2:15" x14ac:dyDescent="0.2">
      <c r="B295" s="72">
        <v>2</v>
      </c>
      <c r="C295" s="72">
        <v>2</v>
      </c>
      <c r="D295" s="72">
        <v>0.81966122037364586</v>
      </c>
      <c r="E295" s="72">
        <v>1.5141</v>
      </c>
      <c r="F295" s="72">
        <v>2</v>
      </c>
      <c r="G295" s="72">
        <v>1</v>
      </c>
      <c r="H295" s="72">
        <v>4</v>
      </c>
      <c r="I295" s="72">
        <v>2</v>
      </c>
      <c r="J295" s="72">
        <v>4</v>
      </c>
      <c r="K295" s="72">
        <v>6</v>
      </c>
      <c r="L295" s="72">
        <v>3</v>
      </c>
      <c r="M295" s="72">
        <v>4</v>
      </c>
      <c r="N295" s="72">
        <v>1</v>
      </c>
      <c r="O295" s="72">
        <v>17</v>
      </c>
    </row>
    <row r="296" spans="2:15" x14ac:dyDescent="0.2">
      <c r="B296" s="72">
        <v>2</v>
      </c>
      <c r="C296" s="72">
        <v>2</v>
      </c>
      <c r="D296" s="72">
        <v>0.77346078328048429</v>
      </c>
      <c r="E296" s="72">
        <v>1.228</v>
      </c>
      <c r="F296" s="72">
        <v>2</v>
      </c>
      <c r="G296" s="72">
        <v>1</v>
      </c>
      <c r="H296" s="72">
        <v>4</v>
      </c>
      <c r="I296" s="72">
        <v>2</v>
      </c>
      <c r="J296" s="72">
        <v>4</v>
      </c>
      <c r="K296" s="72">
        <v>5</v>
      </c>
      <c r="L296" s="72">
        <v>4</v>
      </c>
      <c r="M296" s="72">
        <v>4</v>
      </c>
      <c r="N296" s="72">
        <v>1</v>
      </c>
      <c r="O296" s="72">
        <v>31</v>
      </c>
    </row>
    <row r="297" spans="2:15" x14ac:dyDescent="0.2">
      <c r="B297" s="99">
        <v>1</v>
      </c>
      <c r="C297" s="99">
        <v>2</v>
      </c>
      <c r="D297" s="99">
        <v>0.44966528841109343</v>
      </c>
      <c r="E297" s="99">
        <v>-0.20200000000000001</v>
      </c>
      <c r="F297" s="99">
        <v>3</v>
      </c>
      <c r="G297" s="99">
        <v>1</v>
      </c>
      <c r="H297" s="99">
        <v>4</v>
      </c>
      <c r="I297" s="99">
        <v>2</v>
      </c>
      <c r="J297" s="99">
        <v>4</v>
      </c>
      <c r="K297" s="99">
        <v>4</v>
      </c>
      <c r="L297" s="99">
        <v>3</v>
      </c>
      <c r="M297" s="99">
        <v>4</v>
      </c>
      <c r="N297" s="99">
        <v>1</v>
      </c>
      <c r="O297" s="99">
        <v>19</v>
      </c>
    </row>
    <row r="298" spans="2:15" x14ac:dyDescent="0.2">
      <c r="B298" s="72">
        <v>2</v>
      </c>
      <c r="C298" s="72">
        <v>2</v>
      </c>
      <c r="D298" s="72">
        <v>0.55593764507707955</v>
      </c>
      <c r="E298" s="72">
        <v>0.22470000000000001</v>
      </c>
      <c r="F298" s="72">
        <v>2</v>
      </c>
      <c r="G298" s="72">
        <v>3</v>
      </c>
      <c r="H298" s="72">
        <v>10</v>
      </c>
      <c r="I298" s="72">
        <v>2</v>
      </c>
      <c r="J298" s="72">
        <v>4</v>
      </c>
      <c r="K298" s="72">
        <v>5</v>
      </c>
      <c r="L298" s="72">
        <v>6</v>
      </c>
      <c r="M298" s="72">
        <v>3</v>
      </c>
      <c r="N298" s="72">
        <v>1</v>
      </c>
      <c r="O298" s="72">
        <v>23</v>
      </c>
    </row>
    <row r="299" spans="2:15" x14ac:dyDescent="0.2">
      <c r="B299" s="72">
        <v>2</v>
      </c>
      <c r="C299" s="72">
        <v>2</v>
      </c>
      <c r="D299" s="72">
        <v>0.58182584674877214</v>
      </c>
      <c r="E299" s="72">
        <v>0.33029999999999998</v>
      </c>
      <c r="F299" s="72">
        <v>2</v>
      </c>
      <c r="G299" s="72">
        <v>3</v>
      </c>
      <c r="H299" s="72">
        <v>5</v>
      </c>
      <c r="I299" s="72">
        <v>2</v>
      </c>
      <c r="J299" s="72">
        <v>4</v>
      </c>
      <c r="K299" s="72">
        <v>4</v>
      </c>
      <c r="L299" s="72">
        <v>4</v>
      </c>
      <c r="M299" s="72">
        <v>4</v>
      </c>
      <c r="N299" s="72">
        <v>1</v>
      </c>
      <c r="O299" s="72">
        <v>31</v>
      </c>
    </row>
    <row r="300" spans="2:15" x14ac:dyDescent="0.2">
      <c r="B300" s="72">
        <v>2</v>
      </c>
      <c r="C300" s="72">
        <v>2</v>
      </c>
      <c r="D300" s="72">
        <v>0.92338455697835109</v>
      </c>
      <c r="E300" s="72">
        <v>2.4891999999999999</v>
      </c>
      <c r="F300" s="72">
        <v>2</v>
      </c>
      <c r="G300" s="72">
        <v>1</v>
      </c>
      <c r="H300" s="72">
        <v>10</v>
      </c>
      <c r="I300" s="72">
        <v>2</v>
      </c>
      <c r="J300" s="72">
        <v>4</v>
      </c>
      <c r="K300" s="72">
        <v>8</v>
      </c>
      <c r="L300" s="72">
        <v>2</v>
      </c>
      <c r="M300" s="72">
        <v>4</v>
      </c>
      <c r="N300" s="72">
        <v>1</v>
      </c>
      <c r="O300" s="72">
        <v>21</v>
      </c>
    </row>
    <row r="301" spans="2:15" x14ac:dyDescent="0.2">
      <c r="B301" s="72">
        <v>2</v>
      </c>
      <c r="C301" s="72">
        <v>2</v>
      </c>
      <c r="D301" s="72">
        <v>0.74226584720968958</v>
      </c>
      <c r="E301" s="72">
        <v>1.0578000000000001</v>
      </c>
      <c r="F301" s="72">
        <v>2</v>
      </c>
      <c r="G301" s="72">
        <v>3</v>
      </c>
      <c r="H301" s="72">
        <v>10</v>
      </c>
      <c r="I301" s="72">
        <v>2</v>
      </c>
      <c r="J301" s="72">
        <v>4</v>
      </c>
      <c r="K301" s="72">
        <v>5</v>
      </c>
      <c r="L301" s="72">
        <v>3</v>
      </c>
      <c r="M301" s="72">
        <v>4</v>
      </c>
      <c r="N301" s="72">
        <v>1</v>
      </c>
      <c r="O301" s="72">
        <v>40</v>
      </c>
    </row>
    <row r="302" spans="2:15" x14ac:dyDescent="0.2">
      <c r="B302" s="72">
        <v>2</v>
      </c>
      <c r="C302" s="72">
        <v>2</v>
      </c>
      <c r="D302" s="72">
        <v>0.63636065528189545</v>
      </c>
      <c r="E302" s="72">
        <v>0.55959999999999999</v>
      </c>
      <c r="F302" s="72">
        <v>3</v>
      </c>
      <c r="G302" s="72">
        <v>1</v>
      </c>
      <c r="H302" s="72">
        <v>10</v>
      </c>
      <c r="I302" s="72">
        <v>2</v>
      </c>
      <c r="J302" s="72">
        <v>4</v>
      </c>
      <c r="K302" s="72">
        <v>5</v>
      </c>
      <c r="L302" s="72">
        <v>2</v>
      </c>
      <c r="M302" s="72">
        <v>4</v>
      </c>
      <c r="N302" s="72">
        <v>1</v>
      </c>
      <c r="O302" s="72">
        <v>29</v>
      </c>
    </row>
    <row r="303" spans="2:15" x14ac:dyDescent="0.2">
      <c r="B303" s="99">
        <v>1</v>
      </c>
      <c r="C303" s="99">
        <v>2</v>
      </c>
      <c r="D303" s="99">
        <v>0.44252226204426998</v>
      </c>
      <c r="E303" s="99">
        <v>-0.23089999999999999</v>
      </c>
      <c r="F303" s="99">
        <v>2</v>
      </c>
      <c r="G303" s="99">
        <v>3</v>
      </c>
      <c r="H303" s="99">
        <v>10</v>
      </c>
      <c r="I303" s="99">
        <v>2</v>
      </c>
      <c r="J303" s="99">
        <v>4</v>
      </c>
      <c r="K303" s="99">
        <v>4</v>
      </c>
      <c r="L303" s="99">
        <v>6</v>
      </c>
      <c r="M303" s="99">
        <v>4</v>
      </c>
      <c r="N303" s="99">
        <v>1</v>
      </c>
      <c r="O303" s="99">
        <v>13</v>
      </c>
    </row>
    <row r="304" spans="2:15" x14ac:dyDescent="0.2">
      <c r="B304" s="72">
        <v>2</v>
      </c>
      <c r="C304" s="72">
        <v>2</v>
      </c>
      <c r="D304" s="72">
        <v>0.75789881960253958</v>
      </c>
      <c r="E304" s="72">
        <v>1.1412</v>
      </c>
      <c r="F304" s="72">
        <v>2</v>
      </c>
      <c r="G304" s="72">
        <v>1</v>
      </c>
      <c r="H304" s="72">
        <v>10</v>
      </c>
      <c r="I304" s="72">
        <v>2</v>
      </c>
      <c r="J304" s="72">
        <v>4</v>
      </c>
      <c r="K304" s="72">
        <v>4</v>
      </c>
      <c r="L304" s="72">
        <v>3</v>
      </c>
      <c r="M304" s="72">
        <v>4</v>
      </c>
      <c r="N304" s="72">
        <v>1</v>
      </c>
      <c r="O304" s="72">
        <v>25</v>
      </c>
    </row>
    <row r="305" spans="2:15" x14ac:dyDescent="0.2">
      <c r="B305" s="72">
        <v>1</v>
      </c>
      <c r="C305" s="72">
        <v>1</v>
      </c>
      <c r="D305" s="72">
        <v>0.23962976116874368</v>
      </c>
      <c r="E305" s="72">
        <v>-1.1547000000000001</v>
      </c>
      <c r="F305" s="72">
        <v>3</v>
      </c>
      <c r="G305" s="72">
        <v>3</v>
      </c>
      <c r="H305" s="72">
        <v>6</v>
      </c>
      <c r="I305" s="72">
        <v>2</v>
      </c>
      <c r="J305" s="72">
        <v>3</v>
      </c>
      <c r="K305" s="72">
        <v>4</v>
      </c>
      <c r="L305" s="72">
        <v>4</v>
      </c>
      <c r="M305" s="72">
        <v>2</v>
      </c>
      <c r="N305" s="72">
        <v>1</v>
      </c>
      <c r="O305" s="72">
        <v>15</v>
      </c>
    </row>
    <row r="306" spans="2:15" x14ac:dyDescent="0.2">
      <c r="B306" s="72">
        <v>2</v>
      </c>
      <c r="C306" s="72">
        <v>2</v>
      </c>
      <c r="D306" s="72">
        <v>0.93131191005650626</v>
      </c>
      <c r="E306" s="72">
        <v>2.6070000000000002</v>
      </c>
      <c r="F306" s="72">
        <v>1</v>
      </c>
      <c r="G306" s="72">
        <v>3</v>
      </c>
      <c r="H306" s="72">
        <v>10</v>
      </c>
      <c r="I306" s="72">
        <v>2</v>
      </c>
      <c r="J306" s="72">
        <v>4</v>
      </c>
      <c r="K306" s="72">
        <v>8</v>
      </c>
      <c r="L306" s="72">
        <v>6</v>
      </c>
      <c r="M306" s="72">
        <v>2</v>
      </c>
      <c r="N306" s="72">
        <v>1</v>
      </c>
      <c r="O306" s="72">
        <v>45</v>
      </c>
    </row>
    <row r="307" spans="2:15" x14ac:dyDescent="0.2">
      <c r="B307" s="72">
        <v>2</v>
      </c>
      <c r="C307" s="72">
        <v>2</v>
      </c>
      <c r="D307" s="72">
        <v>0.79113117280487122</v>
      </c>
      <c r="E307" s="72">
        <v>1.3318000000000001</v>
      </c>
      <c r="F307" s="72">
        <v>1</v>
      </c>
      <c r="G307" s="72">
        <v>3</v>
      </c>
      <c r="H307" s="72">
        <v>10</v>
      </c>
      <c r="I307" s="72">
        <v>2</v>
      </c>
      <c r="J307" s="72">
        <v>4</v>
      </c>
      <c r="K307" s="72">
        <v>5</v>
      </c>
      <c r="L307" s="72">
        <v>6</v>
      </c>
      <c r="M307" s="72">
        <v>4</v>
      </c>
      <c r="N307" s="72">
        <v>1</v>
      </c>
      <c r="O307" s="72">
        <v>21</v>
      </c>
    </row>
    <row r="308" spans="2:15" x14ac:dyDescent="0.2">
      <c r="B308" s="72">
        <v>2</v>
      </c>
      <c r="C308" s="72">
        <v>2</v>
      </c>
      <c r="D308" s="72">
        <v>0.92200900331209557</v>
      </c>
      <c r="E308" s="72">
        <v>2.4700000000000002</v>
      </c>
      <c r="F308" s="72">
        <v>1</v>
      </c>
      <c r="G308" s="72">
        <v>1</v>
      </c>
      <c r="H308" s="72">
        <v>10</v>
      </c>
      <c r="I308" s="72">
        <v>2</v>
      </c>
      <c r="J308" s="72">
        <v>3</v>
      </c>
      <c r="K308" s="72">
        <v>7</v>
      </c>
      <c r="L308" s="72">
        <v>6</v>
      </c>
      <c r="M308" s="72">
        <v>4</v>
      </c>
      <c r="N308" s="72">
        <v>1</v>
      </c>
      <c r="O308" s="72">
        <v>24</v>
      </c>
    </row>
    <row r="309" spans="2:15" x14ac:dyDescent="0.2">
      <c r="B309" s="72">
        <v>1</v>
      </c>
      <c r="C309" s="72">
        <v>1</v>
      </c>
      <c r="D309" s="72">
        <v>2.0961123035653291E-2</v>
      </c>
      <c r="E309" s="72">
        <v>-3.8439000000000001</v>
      </c>
      <c r="F309" s="72">
        <v>4</v>
      </c>
      <c r="G309" s="72">
        <v>3</v>
      </c>
      <c r="H309" s="72">
        <v>10</v>
      </c>
      <c r="I309" s="72">
        <v>2</v>
      </c>
      <c r="J309" s="72">
        <v>4</v>
      </c>
      <c r="K309" s="72">
        <v>0</v>
      </c>
      <c r="L309" s="72">
        <v>6</v>
      </c>
      <c r="M309" s="72">
        <v>4</v>
      </c>
      <c r="N309" s="72">
        <v>2</v>
      </c>
      <c r="O309" s="72">
        <v>11</v>
      </c>
    </row>
    <row r="310" spans="2:15" x14ac:dyDescent="0.2">
      <c r="B310" s="72">
        <v>2</v>
      </c>
      <c r="C310" s="72">
        <v>2</v>
      </c>
      <c r="D310" s="72">
        <v>0.94308417474435147</v>
      </c>
      <c r="E310" s="72">
        <v>2.8075999999999999</v>
      </c>
      <c r="F310" s="72">
        <v>1</v>
      </c>
      <c r="G310" s="72">
        <v>3</v>
      </c>
      <c r="H310" s="72">
        <v>9</v>
      </c>
      <c r="I310" s="72">
        <v>2</v>
      </c>
      <c r="J310" s="72">
        <v>2</v>
      </c>
      <c r="K310" s="72">
        <v>8</v>
      </c>
      <c r="L310" s="72">
        <v>3</v>
      </c>
      <c r="M310" s="72">
        <v>1</v>
      </c>
      <c r="N310" s="72">
        <v>1</v>
      </c>
      <c r="O310" s="72">
        <v>38</v>
      </c>
    </row>
    <row r="311" spans="2:15" x14ac:dyDescent="0.2">
      <c r="B311" s="72">
        <v>2</v>
      </c>
      <c r="C311" s="72">
        <v>2</v>
      </c>
      <c r="D311" s="72">
        <v>0.6767881343599409</v>
      </c>
      <c r="E311" s="72">
        <v>0.73909999999999998</v>
      </c>
      <c r="F311" s="72">
        <v>2</v>
      </c>
      <c r="G311" s="72">
        <v>3</v>
      </c>
      <c r="H311" s="72">
        <v>10</v>
      </c>
      <c r="I311" s="72">
        <v>2</v>
      </c>
      <c r="J311" s="72">
        <v>2</v>
      </c>
      <c r="K311" s="72">
        <v>7</v>
      </c>
      <c r="L311" s="72">
        <v>5</v>
      </c>
      <c r="M311" s="72">
        <v>4</v>
      </c>
      <c r="N311" s="72">
        <v>0</v>
      </c>
      <c r="O311" s="72">
        <v>15</v>
      </c>
    </row>
    <row r="312" spans="2:15" x14ac:dyDescent="0.2">
      <c r="B312" s="72">
        <v>1</v>
      </c>
      <c r="C312" s="72">
        <v>1</v>
      </c>
      <c r="D312" s="72">
        <v>0.16189094004262142</v>
      </c>
      <c r="E312" s="72">
        <v>-1.6442000000000001</v>
      </c>
      <c r="F312" s="72">
        <v>4</v>
      </c>
      <c r="G312" s="72">
        <v>3</v>
      </c>
      <c r="H312" s="72">
        <v>3</v>
      </c>
      <c r="I312" s="72">
        <v>2</v>
      </c>
      <c r="J312" s="72">
        <v>4</v>
      </c>
      <c r="K312" s="72">
        <v>4</v>
      </c>
      <c r="L312" s="72">
        <v>2</v>
      </c>
      <c r="M312" s="72">
        <v>4</v>
      </c>
      <c r="N312" s="72">
        <v>1</v>
      </c>
      <c r="O312" s="72">
        <v>28</v>
      </c>
    </row>
    <row r="313" spans="2:15" x14ac:dyDescent="0.2">
      <c r="B313" s="72">
        <v>1</v>
      </c>
      <c r="C313" s="72">
        <v>1</v>
      </c>
      <c r="D313" s="72">
        <v>3.1532533062688377E-2</v>
      </c>
      <c r="E313" s="72">
        <v>-3.4247000000000001</v>
      </c>
      <c r="F313" s="72">
        <v>4</v>
      </c>
      <c r="G313" s="72">
        <v>1</v>
      </c>
      <c r="H313" s="72">
        <v>4</v>
      </c>
      <c r="I313" s="72">
        <v>2</v>
      </c>
      <c r="J313" s="72">
        <v>4</v>
      </c>
      <c r="K313" s="72">
        <v>1</v>
      </c>
      <c r="L313" s="72">
        <v>8</v>
      </c>
      <c r="M313" s="72">
        <v>2</v>
      </c>
      <c r="N313" s="72">
        <v>2</v>
      </c>
      <c r="O313" s="72">
        <v>11</v>
      </c>
    </row>
    <row r="314" spans="2:15" x14ac:dyDescent="0.2">
      <c r="B314" s="72">
        <v>1</v>
      </c>
      <c r="C314" s="72">
        <v>1</v>
      </c>
      <c r="D314" s="72">
        <v>4.5552936120167836E-2</v>
      </c>
      <c r="E314" s="72">
        <v>-3.0423</v>
      </c>
      <c r="F314" s="72">
        <v>4</v>
      </c>
      <c r="G314" s="72">
        <v>3</v>
      </c>
      <c r="H314" s="72">
        <v>16</v>
      </c>
      <c r="I314" s="72">
        <v>2</v>
      </c>
      <c r="J314" s="72">
        <v>4</v>
      </c>
      <c r="K314" s="72">
        <v>2</v>
      </c>
      <c r="L314" s="72">
        <v>6</v>
      </c>
      <c r="M314" s="72">
        <v>1</v>
      </c>
      <c r="N314" s="72">
        <v>1</v>
      </c>
      <c r="O314" s="72">
        <v>10</v>
      </c>
    </row>
    <row r="315" spans="2:15" x14ac:dyDescent="0.2">
      <c r="B315" s="72">
        <v>1</v>
      </c>
      <c r="C315" s="72">
        <v>1</v>
      </c>
      <c r="D315" s="72">
        <v>5.7052397126456225E-2</v>
      </c>
      <c r="E315" s="72">
        <v>-2.8050000000000002</v>
      </c>
      <c r="F315" s="72">
        <v>4</v>
      </c>
      <c r="G315" s="72">
        <v>3</v>
      </c>
      <c r="H315" s="72">
        <v>10</v>
      </c>
      <c r="I315" s="72">
        <v>2</v>
      </c>
      <c r="J315" s="72">
        <v>4</v>
      </c>
      <c r="K315" s="72">
        <v>2</v>
      </c>
      <c r="L315" s="72">
        <v>4</v>
      </c>
      <c r="M315" s="72">
        <v>4</v>
      </c>
      <c r="N315" s="72">
        <v>1</v>
      </c>
      <c r="O315" s="72">
        <v>8</v>
      </c>
    </row>
    <row r="316" spans="2:15" x14ac:dyDescent="0.2">
      <c r="B316" s="72">
        <v>1</v>
      </c>
      <c r="C316" s="72">
        <v>1</v>
      </c>
      <c r="D316" s="72">
        <v>7.1190061719708278E-2</v>
      </c>
      <c r="E316" s="72">
        <v>-2.5686</v>
      </c>
      <c r="F316" s="72">
        <v>4</v>
      </c>
      <c r="G316" s="72">
        <v>3</v>
      </c>
      <c r="H316" s="72">
        <v>10</v>
      </c>
      <c r="I316" s="72">
        <v>2</v>
      </c>
      <c r="J316" s="72">
        <v>3</v>
      </c>
      <c r="K316" s="72">
        <v>3</v>
      </c>
      <c r="L316" s="72">
        <v>4</v>
      </c>
      <c r="M316" s="72">
        <v>4</v>
      </c>
      <c r="N316" s="72">
        <v>1</v>
      </c>
      <c r="O316" s="72">
        <v>12</v>
      </c>
    </row>
    <row r="317" spans="2:15" x14ac:dyDescent="0.2">
      <c r="B317" s="72">
        <v>2</v>
      </c>
      <c r="C317" s="72">
        <v>2</v>
      </c>
      <c r="D317" s="72">
        <v>0.67330265996762628</v>
      </c>
      <c r="E317" s="72">
        <v>0.72319999999999995</v>
      </c>
      <c r="F317" s="72">
        <v>2</v>
      </c>
      <c r="G317" s="72">
        <v>1</v>
      </c>
      <c r="H317" s="72">
        <v>4</v>
      </c>
      <c r="I317" s="72">
        <v>2</v>
      </c>
      <c r="J317" s="72">
        <v>4</v>
      </c>
      <c r="K317" s="72">
        <v>5</v>
      </c>
      <c r="L317" s="72">
        <v>6</v>
      </c>
      <c r="M317" s="72">
        <v>3</v>
      </c>
      <c r="N317" s="72">
        <v>1</v>
      </c>
      <c r="O317" s="72">
        <v>23</v>
      </c>
    </row>
    <row r="318" spans="2:15" x14ac:dyDescent="0.2">
      <c r="B318" s="72">
        <v>1</v>
      </c>
      <c r="C318" s="72">
        <v>1</v>
      </c>
      <c r="D318" s="72">
        <v>6.5357977293660857E-2</v>
      </c>
      <c r="E318" s="72">
        <v>-2.6602999999999999</v>
      </c>
      <c r="F318" s="72">
        <v>4</v>
      </c>
      <c r="G318" s="72">
        <v>3</v>
      </c>
      <c r="H318" s="72">
        <v>5</v>
      </c>
      <c r="I318" s="72">
        <v>2</v>
      </c>
      <c r="J318" s="72">
        <v>1</v>
      </c>
      <c r="K318" s="72">
        <v>5</v>
      </c>
      <c r="L318" s="72">
        <v>7</v>
      </c>
      <c r="M318" s="72">
        <v>1</v>
      </c>
      <c r="N318" s="72">
        <v>1</v>
      </c>
      <c r="O318" s="72">
        <v>27</v>
      </c>
    </row>
    <row r="319" spans="2:15" x14ac:dyDescent="0.2">
      <c r="B319" s="72">
        <v>2</v>
      </c>
      <c r="C319" s="72">
        <v>2</v>
      </c>
      <c r="D319" s="72">
        <v>0.61270117791528844</v>
      </c>
      <c r="E319" s="72">
        <v>0.4587</v>
      </c>
      <c r="F319" s="72">
        <v>2</v>
      </c>
      <c r="G319" s="72">
        <v>3</v>
      </c>
      <c r="H319" s="72">
        <v>10</v>
      </c>
      <c r="I319" s="72">
        <v>2</v>
      </c>
      <c r="J319" s="72">
        <v>4</v>
      </c>
      <c r="K319" s="72">
        <v>5</v>
      </c>
      <c r="L319" s="72">
        <v>4</v>
      </c>
      <c r="M319" s="72">
        <v>4</v>
      </c>
      <c r="N319" s="72">
        <v>1</v>
      </c>
      <c r="O319" s="72">
        <v>13</v>
      </c>
    </row>
    <row r="320" spans="2:15" x14ac:dyDescent="0.2">
      <c r="B320" s="72">
        <v>2</v>
      </c>
      <c r="C320" s="72">
        <v>2</v>
      </c>
      <c r="D320" s="72">
        <v>0.56220190444748275</v>
      </c>
      <c r="E320" s="72">
        <v>0.25009999999999999</v>
      </c>
      <c r="F320" s="72">
        <v>2</v>
      </c>
      <c r="G320" s="72">
        <v>3</v>
      </c>
      <c r="H320" s="72">
        <v>10</v>
      </c>
      <c r="I320" s="72">
        <v>2</v>
      </c>
      <c r="J320" s="72">
        <v>2</v>
      </c>
      <c r="K320" s="72">
        <v>5</v>
      </c>
      <c r="L320" s="72">
        <v>4</v>
      </c>
      <c r="M320" s="72">
        <v>3</v>
      </c>
      <c r="N320" s="72">
        <v>1</v>
      </c>
      <c r="O320" s="72">
        <v>16</v>
      </c>
    </row>
    <row r="321" spans="2:15" x14ac:dyDescent="0.2">
      <c r="B321" s="72">
        <v>2</v>
      </c>
      <c r="C321" s="72">
        <v>2</v>
      </c>
      <c r="D321" s="72">
        <v>0.90270407782875473</v>
      </c>
      <c r="E321" s="72">
        <v>2.2275999999999998</v>
      </c>
      <c r="F321" s="72">
        <v>1</v>
      </c>
      <c r="G321" s="72">
        <v>1</v>
      </c>
      <c r="H321" s="72">
        <v>8</v>
      </c>
      <c r="I321" s="72">
        <v>2</v>
      </c>
      <c r="J321" s="72">
        <v>3</v>
      </c>
      <c r="K321" s="72">
        <v>5</v>
      </c>
      <c r="L321" s="72">
        <v>4</v>
      </c>
      <c r="M321" s="72">
        <v>2</v>
      </c>
      <c r="N321" s="72">
        <v>1</v>
      </c>
      <c r="O321" s="72">
        <v>25</v>
      </c>
    </row>
    <row r="322" spans="2:15" x14ac:dyDescent="0.2">
      <c r="B322" s="72">
        <v>2</v>
      </c>
      <c r="C322" s="72">
        <v>2</v>
      </c>
      <c r="D322" s="72">
        <v>0.91358396192399371</v>
      </c>
      <c r="E322" s="72">
        <v>2.3582000000000001</v>
      </c>
      <c r="F322" s="72">
        <v>1</v>
      </c>
      <c r="G322" s="72">
        <v>1</v>
      </c>
      <c r="H322" s="72">
        <v>4</v>
      </c>
      <c r="I322" s="72">
        <v>2</v>
      </c>
      <c r="J322" s="72">
        <v>3</v>
      </c>
      <c r="K322" s="72">
        <v>7</v>
      </c>
      <c r="L322" s="72">
        <v>7</v>
      </c>
      <c r="M322" s="72">
        <v>4</v>
      </c>
      <c r="N322" s="72">
        <v>1</v>
      </c>
      <c r="O322" s="72">
        <v>37</v>
      </c>
    </row>
    <row r="323" spans="2:15" x14ac:dyDescent="0.2">
      <c r="B323" s="72">
        <v>1</v>
      </c>
      <c r="C323" s="72">
        <v>1</v>
      </c>
      <c r="D323" s="72">
        <v>0.18642503535585137</v>
      </c>
      <c r="E323" s="72">
        <v>-1.4734</v>
      </c>
      <c r="F323" s="72">
        <v>3</v>
      </c>
      <c r="G323" s="72">
        <v>3</v>
      </c>
      <c r="H323" s="72">
        <v>5</v>
      </c>
      <c r="I323" s="72">
        <v>1</v>
      </c>
      <c r="J323" s="72">
        <v>2</v>
      </c>
      <c r="K323" s="72">
        <v>1</v>
      </c>
      <c r="L323" s="72">
        <v>2</v>
      </c>
      <c r="M323" s="72">
        <v>4</v>
      </c>
      <c r="N323" s="72">
        <v>1</v>
      </c>
      <c r="O323" s="72">
        <v>15</v>
      </c>
    </row>
    <row r="324" spans="2:15" x14ac:dyDescent="0.2">
      <c r="B324" s="72">
        <v>2</v>
      </c>
      <c r="C324" s="72">
        <v>2</v>
      </c>
      <c r="D324" s="72">
        <v>0.8792817765077473</v>
      </c>
      <c r="E324" s="72">
        <v>1.9856</v>
      </c>
      <c r="F324" s="72">
        <v>1</v>
      </c>
      <c r="G324" s="72">
        <v>3</v>
      </c>
      <c r="H324" s="72">
        <v>10</v>
      </c>
      <c r="I324" s="72">
        <v>2</v>
      </c>
      <c r="J324" s="72">
        <v>4</v>
      </c>
      <c r="K324" s="72">
        <v>5</v>
      </c>
      <c r="L324" s="72">
        <v>3</v>
      </c>
      <c r="M324" s="72">
        <v>4</v>
      </c>
      <c r="N324" s="72">
        <v>1</v>
      </c>
      <c r="O324" s="72">
        <v>26</v>
      </c>
    </row>
    <row r="325" spans="2:15" x14ac:dyDescent="0.2">
      <c r="B325" s="72">
        <v>1</v>
      </c>
      <c r="C325" s="72">
        <v>1</v>
      </c>
      <c r="D325" s="72">
        <v>0.41308076674398431</v>
      </c>
      <c r="E325" s="72">
        <v>-0.35120000000000001</v>
      </c>
      <c r="F325" s="72">
        <v>3</v>
      </c>
      <c r="G325" s="72">
        <v>3</v>
      </c>
      <c r="H325" s="72">
        <v>10</v>
      </c>
      <c r="I325" s="72">
        <v>2</v>
      </c>
      <c r="J325" s="72">
        <v>4</v>
      </c>
      <c r="K325" s="72">
        <v>5</v>
      </c>
      <c r="L325" s="72">
        <v>3</v>
      </c>
      <c r="M325" s="72">
        <v>4</v>
      </c>
      <c r="N325" s="72">
        <v>0</v>
      </c>
      <c r="O325" s="72">
        <v>16</v>
      </c>
    </row>
    <row r="326" spans="2:15" x14ac:dyDescent="0.2">
      <c r="B326" s="72">
        <v>2</v>
      </c>
      <c r="C326" s="72">
        <v>2</v>
      </c>
      <c r="D326" s="72">
        <v>0.87274684650495238</v>
      </c>
      <c r="E326" s="72">
        <v>1.9255</v>
      </c>
      <c r="F326" s="72">
        <v>1</v>
      </c>
      <c r="G326" s="72">
        <v>3</v>
      </c>
      <c r="H326" s="72">
        <v>10</v>
      </c>
      <c r="I326" s="72">
        <v>2</v>
      </c>
      <c r="J326" s="72">
        <v>4</v>
      </c>
      <c r="K326" s="72">
        <v>5</v>
      </c>
      <c r="L326" s="72">
        <v>3</v>
      </c>
      <c r="M326" s="72">
        <v>4</v>
      </c>
      <c r="N326" s="72">
        <v>1</v>
      </c>
      <c r="O326" s="72">
        <v>22</v>
      </c>
    </row>
    <row r="327" spans="2:15" x14ac:dyDescent="0.2">
      <c r="B327" s="72">
        <v>1</v>
      </c>
      <c r="C327" s="72">
        <v>1</v>
      </c>
      <c r="D327" s="72">
        <v>6.8335685757936082E-2</v>
      </c>
      <c r="E327" s="72">
        <v>-2.6124999999999998</v>
      </c>
      <c r="F327" s="72">
        <v>4</v>
      </c>
      <c r="G327" s="72">
        <v>3</v>
      </c>
      <c r="H327" s="72">
        <v>10</v>
      </c>
      <c r="I327" s="72">
        <v>2</v>
      </c>
      <c r="J327" s="72">
        <v>2</v>
      </c>
      <c r="K327" s="72">
        <v>4</v>
      </c>
      <c r="L327" s="72">
        <v>5</v>
      </c>
      <c r="M327" s="72">
        <v>2</v>
      </c>
      <c r="N327" s="72">
        <v>1</v>
      </c>
      <c r="O327" s="72">
        <v>10</v>
      </c>
    </row>
    <row r="328" spans="2:15" x14ac:dyDescent="0.2">
      <c r="B328" s="72">
        <v>2</v>
      </c>
      <c r="C328" s="72">
        <v>2</v>
      </c>
      <c r="D328" s="72">
        <v>0.62834940206274181</v>
      </c>
      <c r="E328" s="72">
        <v>0.52510000000000001</v>
      </c>
      <c r="F328" s="72">
        <v>2</v>
      </c>
      <c r="G328" s="72">
        <v>3</v>
      </c>
      <c r="H328" s="72">
        <v>17</v>
      </c>
      <c r="I328" s="72">
        <v>2</v>
      </c>
      <c r="J328" s="72">
        <v>3</v>
      </c>
      <c r="K328" s="72">
        <v>5</v>
      </c>
      <c r="L328" s="72">
        <v>4</v>
      </c>
      <c r="M328" s="72">
        <v>4</v>
      </c>
      <c r="N328" s="72">
        <v>0</v>
      </c>
      <c r="O328" s="72">
        <v>11</v>
      </c>
    </row>
    <row r="329" spans="2:15" x14ac:dyDescent="0.2">
      <c r="B329" s="99">
        <v>1</v>
      </c>
      <c r="C329" s="99">
        <v>2</v>
      </c>
      <c r="D329" s="99">
        <v>0.47687589688216958</v>
      </c>
      <c r="E329" s="99">
        <v>-9.2600000000000002E-2</v>
      </c>
      <c r="F329" s="99">
        <v>3</v>
      </c>
      <c r="G329" s="99">
        <v>0</v>
      </c>
      <c r="H329" s="99">
        <v>0</v>
      </c>
      <c r="I329" s="99">
        <v>0</v>
      </c>
      <c r="J329" s="99">
        <v>4</v>
      </c>
      <c r="K329" s="99">
        <v>0</v>
      </c>
      <c r="L329" s="99">
        <v>0</v>
      </c>
      <c r="M329" s="99">
        <v>5</v>
      </c>
      <c r="N329" s="99">
        <v>0</v>
      </c>
      <c r="O329" s="99">
        <v>0</v>
      </c>
    </row>
    <row r="330" spans="2:15" x14ac:dyDescent="0.2">
      <c r="B330" s="72">
        <v>1</v>
      </c>
      <c r="C330" s="72">
        <v>1</v>
      </c>
      <c r="D330" s="72">
        <v>4.7794115046459806E-2</v>
      </c>
      <c r="E330" s="72">
        <v>-2.9918999999999998</v>
      </c>
      <c r="F330" s="72">
        <v>4</v>
      </c>
      <c r="G330" s="72">
        <v>3</v>
      </c>
      <c r="H330" s="72">
        <v>10</v>
      </c>
      <c r="I330" s="72">
        <v>2</v>
      </c>
      <c r="J330" s="72">
        <v>2</v>
      </c>
      <c r="K330" s="72">
        <v>3</v>
      </c>
      <c r="L330" s="72">
        <v>5</v>
      </c>
      <c r="M330" s="72">
        <v>2</v>
      </c>
      <c r="N330" s="72">
        <v>2</v>
      </c>
      <c r="O330" s="72">
        <v>11</v>
      </c>
    </row>
    <row r="331" spans="2:15" x14ac:dyDescent="0.2">
      <c r="B331" s="72">
        <v>2</v>
      </c>
      <c r="C331" s="72">
        <v>2</v>
      </c>
      <c r="D331" s="72">
        <v>0.87986586980406123</v>
      </c>
      <c r="E331" s="72">
        <v>1.9912000000000001</v>
      </c>
      <c r="F331" s="72">
        <v>1</v>
      </c>
      <c r="G331" s="72">
        <v>3</v>
      </c>
      <c r="H331" s="72">
        <v>5</v>
      </c>
      <c r="I331" s="72">
        <v>2</v>
      </c>
      <c r="J331" s="72">
        <v>2</v>
      </c>
      <c r="K331" s="72">
        <v>7</v>
      </c>
      <c r="L331" s="72">
        <v>4</v>
      </c>
      <c r="M331" s="72">
        <v>3</v>
      </c>
      <c r="N331" s="72">
        <v>1</v>
      </c>
      <c r="O331" s="72">
        <v>22</v>
      </c>
    </row>
    <row r="332" spans="2:15" x14ac:dyDescent="0.2">
      <c r="B332" s="99">
        <v>1</v>
      </c>
      <c r="C332" s="99">
        <v>2</v>
      </c>
      <c r="D332" s="99">
        <v>0.45772366184805424</v>
      </c>
      <c r="E332" s="99">
        <v>-0.16950000000000001</v>
      </c>
      <c r="F332" s="99">
        <v>3</v>
      </c>
      <c r="G332" s="99">
        <v>1</v>
      </c>
      <c r="H332" s="99">
        <v>10</v>
      </c>
      <c r="I332" s="99">
        <v>2</v>
      </c>
      <c r="J332" s="99">
        <v>4</v>
      </c>
      <c r="K332" s="99">
        <v>5</v>
      </c>
      <c r="L332" s="99">
        <v>5</v>
      </c>
      <c r="M332" s="99">
        <v>4</v>
      </c>
      <c r="N332" s="99">
        <v>1</v>
      </c>
      <c r="O332" s="99">
        <v>19</v>
      </c>
    </row>
    <row r="333" spans="2:15" x14ac:dyDescent="0.2">
      <c r="B333" s="99">
        <v>1</v>
      </c>
      <c r="C333" s="99">
        <v>2</v>
      </c>
      <c r="D333" s="99">
        <v>0.18084131561169395</v>
      </c>
      <c r="E333" s="99">
        <v>-1.5106999999999999</v>
      </c>
      <c r="F333" s="99">
        <v>3</v>
      </c>
      <c r="G333" s="99">
        <v>3</v>
      </c>
      <c r="H333" s="99">
        <v>10</v>
      </c>
      <c r="I333" s="99">
        <v>2</v>
      </c>
      <c r="J333" s="99">
        <v>3</v>
      </c>
      <c r="K333" s="99">
        <v>4</v>
      </c>
      <c r="L333" s="99">
        <v>6</v>
      </c>
      <c r="M333" s="99">
        <v>3</v>
      </c>
      <c r="N333" s="99">
        <v>1</v>
      </c>
      <c r="O333" s="99">
        <v>12</v>
      </c>
    </row>
    <row r="334" spans="2:15" x14ac:dyDescent="0.2">
      <c r="B334" s="72">
        <v>2</v>
      </c>
      <c r="C334" s="72">
        <v>2</v>
      </c>
      <c r="D334" s="72">
        <v>0.88330247341010049</v>
      </c>
      <c r="E334" s="72">
        <v>2.0240999999999998</v>
      </c>
      <c r="F334" s="72">
        <v>1</v>
      </c>
      <c r="G334" s="72">
        <v>1</v>
      </c>
      <c r="H334" s="72">
        <v>4</v>
      </c>
      <c r="I334" s="72">
        <v>2</v>
      </c>
      <c r="J334" s="72">
        <v>2</v>
      </c>
      <c r="K334" s="72">
        <v>7</v>
      </c>
      <c r="L334" s="72">
        <v>8</v>
      </c>
      <c r="M334" s="72">
        <v>3</v>
      </c>
      <c r="N334" s="72">
        <v>1</v>
      </c>
      <c r="O334" s="72">
        <v>36</v>
      </c>
    </row>
    <row r="335" spans="2:15" x14ac:dyDescent="0.2">
      <c r="B335" s="72">
        <v>2</v>
      </c>
      <c r="C335" s="72">
        <v>2</v>
      </c>
      <c r="D335" s="72">
        <v>0.61002400448616056</v>
      </c>
      <c r="E335" s="72">
        <v>0.44740000000000002</v>
      </c>
      <c r="F335" s="72">
        <v>2</v>
      </c>
      <c r="G335" s="72">
        <v>3</v>
      </c>
      <c r="H335" s="72">
        <v>12</v>
      </c>
      <c r="I335" s="72">
        <v>2</v>
      </c>
      <c r="J335" s="72">
        <v>4</v>
      </c>
      <c r="K335" s="72">
        <v>5</v>
      </c>
      <c r="L335" s="72">
        <v>7</v>
      </c>
      <c r="M335" s="72">
        <v>2</v>
      </c>
      <c r="N335" s="72">
        <v>1</v>
      </c>
      <c r="O335" s="72">
        <v>48</v>
      </c>
    </row>
    <row r="336" spans="2:15" x14ac:dyDescent="0.2">
      <c r="B336" s="72">
        <v>2</v>
      </c>
      <c r="C336" s="72">
        <v>2</v>
      </c>
      <c r="D336" s="72">
        <v>0.72165006281757171</v>
      </c>
      <c r="E336" s="72">
        <v>0.95269999999999999</v>
      </c>
      <c r="F336" s="72">
        <v>2</v>
      </c>
      <c r="G336" s="72">
        <v>1</v>
      </c>
      <c r="H336" s="72">
        <v>4</v>
      </c>
      <c r="I336" s="72">
        <v>2</v>
      </c>
      <c r="J336" s="72">
        <v>3</v>
      </c>
      <c r="K336" s="72">
        <v>5</v>
      </c>
      <c r="L336" s="72">
        <v>4</v>
      </c>
      <c r="M336" s="72">
        <v>2</v>
      </c>
      <c r="N336" s="72">
        <v>1</v>
      </c>
      <c r="O336" s="72">
        <v>21</v>
      </c>
    </row>
    <row r="337" spans="2:15" x14ac:dyDescent="0.2">
      <c r="B337" s="72">
        <v>2</v>
      </c>
      <c r="C337" s="72">
        <v>2</v>
      </c>
      <c r="D337" s="72">
        <v>0.63436362950226288</v>
      </c>
      <c r="E337" s="72">
        <v>0.55100000000000005</v>
      </c>
      <c r="F337" s="72">
        <v>2</v>
      </c>
      <c r="G337" s="72">
        <v>3</v>
      </c>
      <c r="H337" s="72">
        <v>10</v>
      </c>
      <c r="I337" s="72">
        <v>2</v>
      </c>
      <c r="J337" s="72">
        <v>2</v>
      </c>
      <c r="K337" s="72">
        <v>5</v>
      </c>
      <c r="L337" s="72">
        <v>3</v>
      </c>
      <c r="M337" s="72">
        <v>1</v>
      </c>
      <c r="N337" s="72">
        <v>1</v>
      </c>
      <c r="O337" s="72">
        <v>23</v>
      </c>
    </row>
    <row r="338" spans="2:15" x14ac:dyDescent="0.2">
      <c r="B338" s="72">
        <v>1</v>
      </c>
      <c r="C338" s="72">
        <v>1</v>
      </c>
      <c r="D338" s="72">
        <v>0.1023510953645015</v>
      </c>
      <c r="E338" s="72">
        <v>-2.1714000000000002</v>
      </c>
      <c r="F338" s="72">
        <v>4</v>
      </c>
      <c r="G338" s="72">
        <v>2</v>
      </c>
      <c r="H338" s="72">
        <v>10</v>
      </c>
      <c r="I338" s="72">
        <v>2</v>
      </c>
      <c r="J338" s="72">
        <v>4</v>
      </c>
      <c r="K338" s="72">
        <v>4</v>
      </c>
      <c r="L338" s="72">
        <v>6</v>
      </c>
      <c r="M338" s="72">
        <v>4</v>
      </c>
      <c r="N338" s="72">
        <v>1</v>
      </c>
      <c r="O338" s="72">
        <v>15</v>
      </c>
    </row>
    <row r="339" spans="2:15" x14ac:dyDescent="0.2">
      <c r="B339" s="72">
        <v>2</v>
      </c>
      <c r="C339" s="72">
        <v>2</v>
      </c>
      <c r="D339" s="72">
        <v>0.5038872065374127</v>
      </c>
      <c r="E339" s="72">
        <v>1.55E-2</v>
      </c>
      <c r="F339" s="72">
        <v>2</v>
      </c>
      <c r="G339" s="72">
        <v>1</v>
      </c>
      <c r="H339" s="72">
        <v>10</v>
      </c>
      <c r="I339" s="72">
        <v>2</v>
      </c>
      <c r="J339" s="72">
        <v>4</v>
      </c>
      <c r="K339" s="72">
        <v>6</v>
      </c>
      <c r="L339" s="72">
        <v>12</v>
      </c>
      <c r="M339" s="72">
        <v>2</v>
      </c>
      <c r="N339" s="72">
        <v>1</v>
      </c>
      <c r="O339" s="72">
        <v>25</v>
      </c>
    </row>
    <row r="340" spans="2:15" x14ac:dyDescent="0.2">
      <c r="B340" s="72">
        <v>1</v>
      </c>
      <c r="C340" s="72">
        <v>1</v>
      </c>
      <c r="D340" s="72">
        <v>0.11377249503927585</v>
      </c>
      <c r="E340" s="72">
        <v>-2.0528</v>
      </c>
      <c r="F340" s="72">
        <v>3</v>
      </c>
      <c r="G340" s="72">
        <v>3</v>
      </c>
      <c r="H340" s="72">
        <v>10</v>
      </c>
      <c r="I340" s="72">
        <v>2</v>
      </c>
      <c r="J340" s="72">
        <v>3</v>
      </c>
      <c r="K340" s="72">
        <v>1</v>
      </c>
      <c r="L340" s="72">
        <v>4</v>
      </c>
      <c r="M340" s="72">
        <v>4</v>
      </c>
      <c r="N340" s="72">
        <v>1</v>
      </c>
      <c r="O340" s="72">
        <v>11</v>
      </c>
    </row>
    <row r="341" spans="2:15" x14ac:dyDescent="0.2">
      <c r="B341" s="72">
        <v>2</v>
      </c>
      <c r="C341" s="72">
        <v>2</v>
      </c>
      <c r="D341" s="72">
        <v>0.92744587356798547</v>
      </c>
      <c r="E341" s="72">
        <v>2.5480999999999998</v>
      </c>
      <c r="F341" s="72">
        <v>1</v>
      </c>
      <c r="G341" s="72">
        <v>1</v>
      </c>
      <c r="H341" s="72">
        <v>4</v>
      </c>
      <c r="I341" s="72">
        <v>2</v>
      </c>
      <c r="J341" s="72">
        <v>3</v>
      </c>
      <c r="K341" s="72">
        <v>7</v>
      </c>
      <c r="L341" s="72">
        <v>4</v>
      </c>
      <c r="M341" s="72">
        <v>2</v>
      </c>
      <c r="N341" s="72">
        <v>2</v>
      </c>
      <c r="O341" s="72">
        <v>17</v>
      </c>
    </row>
    <row r="342" spans="2:15" x14ac:dyDescent="0.2">
      <c r="B342" s="72">
        <v>1</v>
      </c>
      <c r="C342" s="72">
        <v>1</v>
      </c>
      <c r="D342" s="72">
        <v>0.35854528324291896</v>
      </c>
      <c r="E342" s="72">
        <v>-0.58169999999999999</v>
      </c>
      <c r="F342" s="72">
        <v>3</v>
      </c>
      <c r="G342" s="72">
        <v>3</v>
      </c>
      <c r="H342" s="72">
        <v>10</v>
      </c>
      <c r="I342" s="72">
        <v>2</v>
      </c>
      <c r="J342" s="72">
        <v>3</v>
      </c>
      <c r="K342" s="72">
        <v>5</v>
      </c>
      <c r="L342" s="72">
        <v>3</v>
      </c>
      <c r="M342" s="72">
        <v>2</v>
      </c>
      <c r="N342" s="72">
        <v>1</v>
      </c>
      <c r="O342" s="72">
        <v>15</v>
      </c>
    </row>
    <row r="343" spans="2:15" x14ac:dyDescent="0.2">
      <c r="B343" s="72">
        <v>2</v>
      </c>
      <c r="C343" s="72">
        <v>2</v>
      </c>
      <c r="D343" s="72">
        <v>0.73342464283222375</v>
      </c>
      <c r="E343" s="72">
        <v>1.0121</v>
      </c>
      <c r="F343" s="72">
        <v>2</v>
      </c>
      <c r="G343" s="72">
        <v>3</v>
      </c>
      <c r="H343" s="72">
        <v>10</v>
      </c>
      <c r="I343" s="72">
        <v>2</v>
      </c>
      <c r="J343" s="72">
        <v>1</v>
      </c>
      <c r="K343" s="72">
        <v>7</v>
      </c>
      <c r="L343" s="72">
        <v>3</v>
      </c>
      <c r="M343" s="72">
        <v>4</v>
      </c>
      <c r="N343" s="72">
        <v>1</v>
      </c>
      <c r="O343" s="72">
        <v>22</v>
      </c>
    </row>
    <row r="344" spans="2:15" x14ac:dyDescent="0.2">
      <c r="B344" s="72">
        <v>1</v>
      </c>
      <c r="C344" s="72">
        <v>1</v>
      </c>
      <c r="D344" s="72">
        <v>0.4565199032338173</v>
      </c>
      <c r="E344" s="72">
        <v>-0.1744</v>
      </c>
      <c r="F344" s="72">
        <v>3</v>
      </c>
      <c r="G344" s="72">
        <v>1</v>
      </c>
      <c r="H344" s="72">
        <v>4</v>
      </c>
      <c r="I344" s="72">
        <v>2</v>
      </c>
      <c r="J344" s="72">
        <v>4</v>
      </c>
      <c r="K344" s="72">
        <v>7</v>
      </c>
      <c r="L344" s="72">
        <v>9</v>
      </c>
      <c r="M344" s="72">
        <v>2</v>
      </c>
      <c r="N344" s="72">
        <v>1</v>
      </c>
      <c r="O344" s="72">
        <v>37</v>
      </c>
    </row>
    <row r="345" spans="2:15" x14ac:dyDescent="0.2">
      <c r="B345" s="99">
        <v>2</v>
      </c>
      <c r="C345" s="99">
        <v>1</v>
      </c>
      <c r="D345" s="99">
        <v>0.69265747970058789</v>
      </c>
      <c r="E345" s="99">
        <v>0.81259999999999999</v>
      </c>
      <c r="F345" s="99">
        <v>2</v>
      </c>
      <c r="G345" s="99">
        <v>3</v>
      </c>
      <c r="H345" s="99">
        <v>10</v>
      </c>
      <c r="I345" s="99">
        <v>2</v>
      </c>
      <c r="J345" s="99">
        <v>3</v>
      </c>
      <c r="K345" s="99">
        <v>5</v>
      </c>
      <c r="L345" s="99">
        <v>3</v>
      </c>
      <c r="M345" s="99">
        <v>2</v>
      </c>
      <c r="N345" s="99">
        <v>1</v>
      </c>
      <c r="O345" s="99">
        <v>32</v>
      </c>
    </row>
    <row r="346" spans="2:15" x14ac:dyDescent="0.2">
      <c r="B346" s="72">
        <v>1</v>
      </c>
      <c r="C346" s="72">
        <v>1</v>
      </c>
      <c r="D346" s="72">
        <v>0.18450659545469789</v>
      </c>
      <c r="E346" s="72">
        <v>-1.4861</v>
      </c>
      <c r="F346" s="72">
        <v>4</v>
      </c>
      <c r="G346" s="72">
        <v>0</v>
      </c>
      <c r="H346" s="72">
        <v>0</v>
      </c>
      <c r="I346" s="72">
        <v>0</v>
      </c>
      <c r="J346" s="72">
        <v>2</v>
      </c>
      <c r="K346" s="72">
        <v>0</v>
      </c>
      <c r="L346" s="72">
        <v>0</v>
      </c>
      <c r="M346" s="72">
        <v>5</v>
      </c>
      <c r="N346" s="72">
        <v>0</v>
      </c>
      <c r="O346" s="72">
        <v>0</v>
      </c>
    </row>
    <row r="347" spans="2:15" x14ac:dyDescent="0.2">
      <c r="B347" s="72">
        <v>1</v>
      </c>
      <c r="C347" s="72">
        <v>1</v>
      </c>
      <c r="D347" s="72">
        <v>4.5931236832777202E-2</v>
      </c>
      <c r="E347" s="72">
        <v>-3.0335999999999999</v>
      </c>
      <c r="F347" s="72">
        <v>4</v>
      </c>
      <c r="G347" s="72">
        <v>3</v>
      </c>
      <c r="H347" s="72">
        <v>10</v>
      </c>
      <c r="I347" s="72">
        <v>2</v>
      </c>
      <c r="J347" s="72">
        <v>3</v>
      </c>
      <c r="K347" s="72">
        <v>4</v>
      </c>
      <c r="L347" s="72">
        <v>8</v>
      </c>
      <c r="M347" s="72">
        <v>2</v>
      </c>
      <c r="N347" s="72">
        <v>1</v>
      </c>
      <c r="O347" s="72">
        <v>12</v>
      </c>
    </row>
    <row r="348" spans="2:15" x14ac:dyDescent="0.2">
      <c r="B348" s="72">
        <v>1</v>
      </c>
      <c r="C348" s="72">
        <v>1</v>
      </c>
      <c r="D348" s="72">
        <v>0.12074154171482297</v>
      </c>
      <c r="E348" s="72">
        <v>-1.9854000000000001</v>
      </c>
      <c r="F348" s="72">
        <v>3</v>
      </c>
      <c r="G348" s="72">
        <v>3</v>
      </c>
      <c r="H348" s="72">
        <v>10</v>
      </c>
      <c r="I348" s="72">
        <v>2</v>
      </c>
      <c r="J348" s="72">
        <v>4</v>
      </c>
      <c r="K348" s="72">
        <v>1</v>
      </c>
      <c r="L348" s="72">
        <v>4</v>
      </c>
      <c r="M348" s="72">
        <v>4</v>
      </c>
      <c r="N348" s="72">
        <v>1</v>
      </c>
      <c r="O348" s="72">
        <v>7</v>
      </c>
    </row>
    <row r="349" spans="2:15" x14ac:dyDescent="0.2">
      <c r="B349" s="72">
        <v>1</v>
      </c>
      <c r="C349" s="72">
        <v>1</v>
      </c>
      <c r="D349" s="72">
        <v>0.35916514639532665</v>
      </c>
      <c r="E349" s="72">
        <v>-0.57899999999999996</v>
      </c>
      <c r="F349" s="72">
        <v>3</v>
      </c>
      <c r="G349" s="72">
        <v>3</v>
      </c>
      <c r="H349" s="72">
        <v>10</v>
      </c>
      <c r="I349" s="72">
        <v>2</v>
      </c>
      <c r="J349" s="72">
        <v>3</v>
      </c>
      <c r="K349" s="72">
        <v>5</v>
      </c>
      <c r="L349" s="72">
        <v>4</v>
      </c>
      <c r="M349" s="72">
        <v>2</v>
      </c>
      <c r="N349" s="72">
        <v>1</v>
      </c>
      <c r="O349" s="72">
        <v>28</v>
      </c>
    </row>
    <row r="350" spans="2:15" x14ac:dyDescent="0.2">
      <c r="B350" s="72">
        <v>1</v>
      </c>
      <c r="C350" s="72">
        <v>1</v>
      </c>
      <c r="D350" s="72">
        <v>8.0366720480814349E-2</v>
      </c>
      <c r="E350" s="72">
        <v>-2.4373999999999998</v>
      </c>
      <c r="F350" s="72">
        <v>4</v>
      </c>
      <c r="G350" s="72">
        <v>3</v>
      </c>
      <c r="H350" s="72">
        <v>10</v>
      </c>
      <c r="I350" s="72">
        <v>2</v>
      </c>
      <c r="J350" s="72">
        <v>2</v>
      </c>
      <c r="K350" s="72">
        <v>4</v>
      </c>
      <c r="L350" s="72">
        <v>4</v>
      </c>
      <c r="M350" s="72">
        <v>4</v>
      </c>
      <c r="N350" s="72">
        <v>1</v>
      </c>
      <c r="O350" s="72">
        <v>9</v>
      </c>
    </row>
    <row r="351" spans="2:15" x14ac:dyDescent="0.2">
      <c r="B351" s="72">
        <v>2</v>
      </c>
      <c r="C351" s="72">
        <v>2</v>
      </c>
      <c r="D351" s="72">
        <v>0.71471737648973832</v>
      </c>
      <c r="E351" s="72">
        <v>0.91839999999999999</v>
      </c>
      <c r="F351" s="72">
        <v>2</v>
      </c>
      <c r="G351" s="72">
        <v>0</v>
      </c>
      <c r="H351" s="72">
        <v>0</v>
      </c>
      <c r="I351" s="72">
        <v>0</v>
      </c>
      <c r="J351" s="72">
        <v>3</v>
      </c>
      <c r="K351" s="72">
        <v>0</v>
      </c>
      <c r="L351" s="72">
        <v>0</v>
      </c>
      <c r="M351" s="72">
        <v>5</v>
      </c>
      <c r="N351" s="72">
        <v>0</v>
      </c>
      <c r="O351" s="72">
        <v>0</v>
      </c>
    </row>
    <row r="352" spans="2:15" x14ac:dyDescent="0.2">
      <c r="B352" s="72">
        <v>2</v>
      </c>
      <c r="C352" s="72">
        <v>2</v>
      </c>
      <c r="D352" s="72">
        <v>0.93871352529799024</v>
      </c>
      <c r="E352" s="72">
        <v>2.7290000000000001</v>
      </c>
      <c r="F352" s="72">
        <v>1</v>
      </c>
      <c r="G352" s="72">
        <v>1</v>
      </c>
      <c r="H352" s="72">
        <v>13</v>
      </c>
      <c r="I352" s="72">
        <v>1</v>
      </c>
      <c r="J352" s="72">
        <v>4</v>
      </c>
      <c r="K352" s="72">
        <v>5</v>
      </c>
      <c r="L352" s="72">
        <v>4</v>
      </c>
      <c r="M352" s="72">
        <v>4</v>
      </c>
      <c r="N352" s="72">
        <v>1</v>
      </c>
      <c r="O352" s="72">
        <v>20</v>
      </c>
    </row>
    <row r="353" spans="2:15" x14ac:dyDescent="0.2">
      <c r="B353" s="72">
        <v>2</v>
      </c>
      <c r="C353" s="72">
        <v>2</v>
      </c>
      <c r="D353" s="72">
        <v>0.95223674164115146</v>
      </c>
      <c r="E353" s="72">
        <v>2.9925999999999999</v>
      </c>
      <c r="F353" s="72">
        <v>1</v>
      </c>
      <c r="G353" s="72">
        <v>1</v>
      </c>
      <c r="H353" s="72">
        <v>4</v>
      </c>
      <c r="I353" s="72">
        <v>2</v>
      </c>
      <c r="J353" s="72">
        <v>2</v>
      </c>
      <c r="K353" s="72">
        <v>7</v>
      </c>
      <c r="L353" s="72">
        <v>4</v>
      </c>
      <c r="M353" s="72">
        <v>2</v>
      </c>
      <c r="N353" s="72">
        <v>1</v>
      </c>
      <c r="O353" s="72">
        <v>49</v>
      </c>
    </row>
    <row r="354" spans="2:15" x14ac:dyDescent="0.2">
      <c r="B354" s="99">
        <v>1</v>
      </c>
      <c r="C354" s="99">
        <v>2</v>
      </c>
      <c r="D354" s="99">
        <v>0.49616726112082044</v>
      </c>
      <c r="E354" s="99">
        <v>-1.5299999999999999E-2</v>
      </c>
      <c r="F354" s="99">
        <v>2</v>
      </c>
      <c r="G354" s="99">
        <v>3</v>
      </c>
      <c r="H354" s="99">
        <v>10</v>
      </c>
      <c r="I354" s="99">
        <v>2</v>
      </c>
      <c r="J354" s="99">
        <v>2</v>
      </c>
      <c r="K354" s="99">
        <v>5</v>
      </c>
      <c r="L354" s="99">
        <v>5</v>
      </c>
      <c r="M354" s="99">
        <v>1</v>
      </c>
      <c r="N354" s="99">
        <v>1</v>
      </c>
      <c r="O354" s="99">
        <v>11</v>
      </c>
    </row>
    <row r="355" spans="2:15" x14ac:dyDescent="0.2">
      <c r="B355" s="72">
        <v>2</v>
      </c>
      <c r="C355" s="72">
        <v>2</v>
      </c>
      <c r="D355" s="72">
        <v>0.82846394530413714</v>
      </c>
      <c r="E355" s="72">
        <v>1.5748</v>
      </c>
      <c r="F355" s="72">
        <v>1</v>
      </c>
      <c r="G355" s="72">
        <v>3</v>
      </c>
      <c r="H355" s="72">
        <v>8</v>
      </c>
      <c r="I355" s="72">
        <v>2</v>
      </c>
      <c r="J355" s="72">
        <v>2</v>
      </c>
      <c r="K355" s="72">
        <v>5</v>
      </c>
      <c r="L355" s="72">
        <v>4</v>
      </c>
      <c r="M355" s="72">
        <v>4</v>
      </c>
      <c r="N355" s="72">
        <v>1</v>
      </c>
      <c r="O355" s="72">
        <v>31</v>
      </c>
    </row>
    <row r="356" spans="2:15" x14ac:dyDescent="0.2">
      <c r="B356" s="72">
        <v>1</v>
      </c>
      <c r="C356" s="72">
        <v>1</v>
      </c>
      <c r="D356" s="72">
        <v>6.092861381180855E-2</v>
      </c>
      <c r="E356" s="72">
        <v>-2.7351999999999999</v>
      </c>
      <c r="F356" s="72">
        <v>4</v>
      </c>
      <c r="G356" s="72">
        <v>3</v>
      </c>
      <c r="H356" s="72">
        <v>10</v>
      </c>
      <c r="I356" s="72">
        <v>2</v>
      </c>
      <c r="J356" s="72">
        <v>4</v>
      </c>
      <c r="K356" s="72">
        <v>1</v>
      </c>
      <c r="L356" s="72">
        <v>2</v>
      </c>
      <c r="M356" s="72">
        <v>2</v>
      </c>
      <c r="N356" s="72">
        <v>0</v>
      </c>
      <c r="O356" s="72">
        <v>1</v>
      </c>
    </row>
    <row r="357" spans="2:15" x14ac:dyDescent="0.2">
      <c r="B357" s="72">
        <v>1</v>
      </c>
      <c r="C357" s="72">
        <v>1</v>
      </c>
      <c r="D357" s="72">
        <v>0.28698980717684763</v>
      </c>
      <c r="E357" s="72">
        <v>-0.91</v>
      </c>
      <c r="F357" s="72">
        <v>2</v>
      </c>
      <c r="G357" s="72">
        <v>1</v>
      </c>
      <c r="H357" s="72">
        <v>4</v>
      </c>
      <c r="I357" s="72">
        <v>2</v>
      </c>
      <c r="J357" s="72">
        <v>2</v>
      </c>
      <c r="K357" s="72">
        <v>1</v>
      </c>
      <c r="L357" s="72">
        <v>6</v>
      </c>
      <c r="M357" s="72">
        <v>1</v>
      </c>
      <c r="N357" s="72">
        <v>1</v>
      </c>
      <c r="O357" s="72">
        <v>12</v>
      </c>
    </row>
    <row r="358" spans="2:15" x14ac:dyDescent="0.2">
      <c r="B358" s="99">
        <v>2</v>
      </c>
      <c r="C358" s="99">
        <v>1</v>
      </c>
      <c r="D358" s="99">
        <v>0.85060545906292095</v>
      </c>
      <c r="E358" s="99">
        <v>1.7394000000000001</v>
      </c>
      <c r="F358" s="99">
        <v>1</v>
      </c>
      <c r="G358" s="99">
        <v>3</v>
      </c>
      <c r="H358" s="99">
        <v>10</v>
      </c>
      <c r="I358" s="99">
        <v>2</v>
      </c>
      <c r="J358" s="99">
        <v>3</v>
      </c>
      <c r="K358" s="99">
        <v>7</v>
      </c>
      <c r="L358" s="99">
        <v>6</v>
      </c>
      <c r="M358" s="99">
        <v>2</v>
      </c>
      <c r="N358" s="99">
        <v>1</v>
      </c>
      <c r="O358" s="99">
        <v>16</v>
      </c>
    </row>
    <row r="359" spans="2:15" x14ac:dyDescent="0.2">
      <c r="B359" s="99">
        <v>1</v>
      </c>
      <c r="C359" s="99">
        <v>2</v>
      </c>
      <c r="D359" s="99">
        <v>0.10507805207476258</v>
      </c>
      <c r="E359" s="99">
        <v>-2.1419999999999999</v>
      </c>
      <c r="F359" s="99">
        <v>3</v>
      </c>
      <c r="G359" s="99">
        <v>3</v>
      </c>
      <c r="H359" s="99">
        <v>17</v>
      </c>
      <c r="I359" s="99">
        <v>2</v>
      </c>
      <c r="J359" s="99">
        <v>4</v>
      </c>
      <c r="K359" s="99">
        <v>1</v>
      </c>
      <c r="L359" s="99">
        <v>7</v>
      </c>
      <c r="M359" s="99">
        <v>2</v>
      </c>
      <c r="N359" s="99">
        <v>1</v>
      </c>
      <c r="O359" s="99">
        <v>26</v>
      </c>
    </row>
    <row r="360" spans="2:15" x14ac:dyDescent="0.2">
      <c r="B360" s="72">
        <v>2</v>
      </c>
      <c r="C360" s="72">
        <v>2</v>
      </c>
      <c r="D360" s="72">
        <v>0.87111060821737474</v>
      </c>
      <c r="E360" s="72">
        <v>1.9108000000000001</v>
      </c>
      <c r="F360" s="72">
        <v>1</v>
      </c>
      <c r="G360" s="72">
        <v>1</v>
      </c>
      <c r="H360" s="72">
        <v>10</v>
      </c>
      <c r="I360" s="72">
        <v>2</v>
      </c>
      <c r="J360" s="72">
        <v>4</v>
      </c>
      <c r="K360" s="72">
        <v>7</v>
      </c>
      <c r="L360" s="72">
        <v>8</v>
      </c>
      <c r="M360" s="72">
        <v>4</v>
      </c>
      <c r="N360" s="72">
        <v>1</v>
      </c>
      <c r="O360" s="72">
        <v>4</v>
      </c>
    </row>
    <row r="361" spans="2:15" x14ac:dyDescent="0.2">
      <c r="B361" s="72">
        <v>1</v>
      </c>
      <c r="C361" s="72">
        <v>1</v>
      </c>
      <c r="D361" s="72">
        <v>7.3418025669615777E-2</v>
      </c>
      <c r="E361" s="72">
        <v>-2.5352999999999999</v>
      </c>
      <c r="F361" s="72">
        <v>4</v>
      </c>
      <c r="G361" s="72">
        <v>3</v>
      </c>
      <c r="H361" s="72">
        <v>10</v>
      </c>
      <c r="I361" s="72">
        <v>2</v>
      </c>
      <c r="J361" s="72">
        <v>4</v>
      </c>
      <c r="K361" s="72">
        <v>4</v>
      </c>
      <c r="L361" s="72">
        <v>6</v>
      </c>
      <c r="M361" s="72">
        <v>2</v>
      </c>
      <c r="N361" s="72">
        <v>1</v>
      </c>
      <c r="O361" s="72">
        <v>11</v>
      </c>
    </row>
    <row r="362" spans="2:15" x14ac:dyDescent="0.2">
      <c r="B362" s="99">
        <v>1</v>
      </c>
      <c r="C362" s="99">
        <v>2</v>
      </c>
      <c r="D362" s="99">
        <v>0.31373223175463921</v>
      </c>
      <c r="E362" s="99">
        <v>-0.78269999999999995</v>
      </c>
      <c r="F362" s="99">
        <v>3</v>
      </c>
      <c r="G362" s="99">
        <v>3</v>
      </c>
      <c r="H362" s="99">
        <v>10</v>
      </c>
      <c r="I362" s="99">
        <v>2</v>
      </c>
      <c r="J362" s="99">
        <v>4</v>
      </c>
      <c r="K362" s="99">
        <v>5</v>
      </c>
      <c r="L362" s="99">
        <v>4</v>
      </c>
      <c r="M362" s="99">
        <v>2</v>
      </c>
      <c r="N362" s="99">
        <v>2</v>
      </c>
      <c r="O362" s="99">
        <v>12</v>
      </c>
    </row>
    <row r="363" spans="2:15" x14ac:dyDescent="0.2">
      <c r="B363" s="72">
        <v>1</v>
      </c>
      <c r="C363" s="72">
        <v>1</v>
      </c>
      <c r="D363" s="72">
        <v>0.14891112195495265</v>
      </c>
      <c r="E363" s="72">
        <v>-1.7432000000000001</v>
      </c>
      <c r="F363" s="72">
        <v>4</v>
      </c>
      <c r="G363" s="72">
        <v>1</v>
      </c>
      <c r="H363" s="72">
        <v>4</v>
      </c>
      <c r="I363" s="72">
        <v>2</v>
      </c>
      <c r="J363" s="72">
        <v>3</v>
      </c>
      <c r="K363" s="72">
        <v>5</v>
      </c>
      <c r="L363" s="72">
        <v>5</v>
      </c>
      <c r="M363" s="72">
        <v>2</v>
      </c>
      <c r="N363" s="72">
        <v>2</v>
      </c>
      <c r="O363" s="72">
        <v>12</v>
      </c>
    </row>
    <row r="364" spans="2:15" x14ac:dyDescent="0.2">
      <c r="B364" s="72">
        <v>1</v>
      </c>
      <c r="C364" s="72">
        <v>1</v>
      </c>
      <c r="D364" s="72">
        <v>5.2425172885854986E-2</v>
      </c>
      <c r="E364" s="72">
        <v>-2.8944999999999999</v>
      </c>
      <c r="F364" s="72">
        <v>3</v>
      </c>
      <c r="G364" s="72">
        <v>3</v>
      </c>
      <c r="H364" s="72">
        <v>17</v>
      </c>
      <c r="I364" s="72">
        <v>2</v>
      </c>
      <c r="J364" s="72">
        <v>4</v>
      </c>
      <c r="K364" s="72">
        <v>0</v>
      </c>
      <c r="L364" s="72">
        <v>8</v>
      </c>
      <c r="M364" s="72">
        <v>2</v>
      </c>
      <c r="N364" s="72">
        <v>1</v>
      </c>
      <c r="O364" s="72">
        <v>9</v>
      </c>
    </row>
    <row r="365" spans="2:15" x14ac:dyDescent="0.2">
      <c r="B365" s="72">
        <v>2</v>
      </c>
      <c r="C365" s="72">
        <v>2</v>
      </c>
      <c r="D365" s="72">
        <v>0.71268813104188256</v>
      </c>
      <c r="E365" s="72">
        <v>0.90849999999999997</v>
      </c>
      <c r="F365" s="72">
        <v>2</v>
      </c>
      <c r="G365" s="72">
        <v>3</v>
      </c>
      <c r="H365" s="72">
        <v>10</v>
      </c>
      <c r="I365" s="72">
        <v>2</v>
      </c>
      <c r="J365" s="72">
        <v>3</v>
      </c>
      <c r="K365" s="72">
        <v>6</v>
      </c>
      <c r="L365" s="72">
        <v>4</v>
      </c>
      <c r="M365" s="72">
        <v>2</v>
      </c>
      <c r="N365" s="72">
        <v>1</v>
      </c>
      <c r="O365" s="72">
        <v>31</v>
      </c>
    </row>
    <row r="366" spans="2:15" x14ac:dyDescent="0.2">
      <c r="B366" s="72">
        <v>2</v>
      </c>
      <c r="C366" s="72">
        <v>2</v>
      </c>
      <c r="D366" s="72">
        <v>0.87318034940265521</v>
      </c>
      <c r="E366" s="72">
        <v>1.9294</v>
      </c>
      <c r="F366" s="72">
        <v>1</v>
      </c>
      <c r="G366" s="72">
        <v>0</v>
      </c>
      <c r="H366" s="72">
        <v>0</v>
      </c>
      <c r="I366" s="72">
        <v>0</v>
      </c>
      <c r="J366" s="72">
        <v>2</v>
      </c>
      <c r="K366" s="72">
        <v>0</v>
      </c>
      <c r="L366" s="72">
        <v>0</v>
      </c>
      <c r="M366" s="72">
        <v>5</v>
      </c>
      <c r="N366" s="72">
        <v>0</v>
      </c>
      <c r="O366" s="72">
        <v>0</v>
      </c>
    </row>
    <row r="367" spans="2:15" x14ac:dyDescent="0.2">
      <c r="B367" s="72">
        <v>2</v>
      </c>
      <c r="C367" s="72">
        <v>2</v>
      </c>
      <c r="D367" s="72">
        <v>0.89884231212337196</v>
      </c>
      <c r="E367" s="72">
        <v>2.1844000000000001</v>
      </c>
      <c r="F367" s="72">
        <v>1</v>
      </c>
      <c r="G367" s="72">
        <v>0</v>
      </c>
      <c r="H367" s="72">
        <v>0</v>
      </c>
      <c r="I367" s="72">
        <v>0</v>
      </c>
      <c r="J367" s="72">
        <v>4</v>
      </c>
      <c r="K367" s="72">
        <v>0</v>
      </c>
      <c r="L367" s="72">
        <v>0</v>
      </c>
      <c r="M367" s="72">
        <v>5</v>
      </c>
      <c r="N367" s="72">
        <v>0</v>
      </c>
      <c r="O367" s="72">
        <v>0</v>
      </c>
    </row>
    <row r="368" spans="2:15" x14ac:dyDescent="0.2">
      <c r="B368" s="72">
        <v>1</v>
      </c>
      <c r="C368" s="72">
        <v>1</v>
      </c>
      <c r="D368" s="72">
        <v>0.30168381735362987</v>
      </c>
      <c r="E368" s="72">
        <v>-0.83930000000000005</v>
      </c>
      <c r="F368" s="72">
        <v>3</v>
      </c>
      <c r="G368" s="72">
        <v>2</v>
      </c>
      <c r="H368" s="72">
        <v>10</v>
      </c>
      <c r="I368" s="72">
        <v>2</v>
      </c>
      <c r="J368" s="72">
        <v>2</v>
      </c>
      <c r="K368" s="72">
        <v>4</v>
      </c>
      <c r="L368" s="72">
        <v>4</v>
      </c>
      <c r="M368" s="72">
        <v>2</v>
      </c>
      <c r="N368" s="72">
        <v>1</v>
      </c>
      <c r="O368" s="72">
        <v>19</v>
      </c>
    </row>
    <row r="369" spans="2:15" x14ac:dyDescent="0.2">
      <c r="B369" s="72">
        <v>2</v>
      </c>
      <c r="C369" s="72">
        <v>2</v>
      </c>
      <c r="D369" s="72">
        <v>0.90167746234753898</v>
      </c>
      <c r="E369" s="72">
        <v>2.2160000000000002</v>
      </c>
      <c r="F369" s="72">
        <v>1</v>
      </c>
      <c r="G369" s="72">
        <v>1</v>
      </c>
      <c r="H369" s="72">
        <v>4</v>
      </c>
      <c r="I369" s="72">
        <v>2</v>
      </c>
      <c r="J369" s="72">
        <v>4</v>
      </c>
      <c r="K369" s="72">
        <v>5</v>
      </c>
      <c r="L369" s="72">
        <v>4</v>
      </c>
      <c r="M369" s="72">
        <v>4</v>
      </c>
      <c r="N369" s="72">
        <v>1</v>
      </c>
      <c r="O369" s="72">
        <v>21</v>
      </c>
    </row>
    <row r="370" spans="2:15" x14ac:dyDescent="0.2">
      <c r="B370" s="99">
        <v>2</v>
      </c>
      <c r="C370" s="99">
        <v>1</v>
      </c>
      <c r="D370" s="99">
        <v>0.56566238486187237</v>
      </c>
      <c r="E370" s="99">
        <v>0.26419999999999999</v>
      </c>
      <c r="F370" s="99">
        <v>2</v>
      </c>
      <c r="G370" s="99">
        <v>3</v>
      </c>
      <c r="H370" s="99">
        <v>10</v>
      </c>
      <c r="I370" s="99">
        <v>2</v>
      </c>
      <c r="J370" s="99">
        <v>4</v>
      </c>
      <c r="K370" s="99">
        <v>4</v>
      </c>
      <c r="L370" s="99">
        <v>4</v>
      </c>
      <c r="M370" s="99">
        <v>1</v>
      </c>
      <c r="N370" s="99">
        <v>1</v>
      </c>
      <c r="O370" s="99">
        <v>20</v>
      </c>
    </row>
    <row r="371" spans="2:15" x14ac:dyDescent="0.2">
      <c r="B371" s="72">
        <v>1</v>
      </c>
      <c r="C371" s="72">
        <v>1</v>
      </c>
      <c r="D371" s="72">
        <v>0.17659304822068955</v>
      </c>
      <c r="E371" s="72">
        <v>-1.5396000000000001</v>
      </c>
      <c r="F371" s="72">
        <v>3</v>
      </c>
      <c r="G371" s="72">
        <v>3</v>
      </c>
      <c r="H371" s="72">
        <v>10</v>
      </c>
      <c r="I371" s="72">
        <v>2</v>
      </c>
      <c r="J371" s="72">
        <v>2</v>
      </c>
      <c r="K371" s="72">
        <v>5</v>
      </c>
      <c r="L371" s="72">
        <v>7</v>
      </c>
      <c r="M371" s="72">
        <v>1</v>
      </c>
      <c r="N371" s="72">
        <v>1</v>
      </c>
      <c r="O371" s="72">
        <v>11</v>
      </c>
    </row>
    <row r="372" spans="2:15" x14ac:dyDescent="0.2">
      <c r="B372" s="72">
        <v>2</v>
      </c>
      <c r="C372" s="72">
        <v>2</v>
      </c>
      <c r="D372" s="72">
        <v>0.94049579003607009</v>
      </c>
      <c r="E372" s="72">
        <v>2.7604000000000002</v>
      </c>
      <c r="F372" s="72">
        <v>1</v>
      </c>
      <c r="G372" s="72">
        <v>1</v>
      </c>
      <c r="H372" s="72">
        <v>5</v>
      </c>
      <c r="I372" s="72">
        <v>2</v>
      </c>
      <c r="J372" s="72">
        <v>3</v>
      </c>
      <c r="K372" s="72">
        <v>7</v>
      </c>
      <c r="L372" s="72">
        <v>4</v>
      </c>
      <c r="M372" s="72">
        <v>4</v>
      </c>
      <c r="N372" s="72">
        <v>1</v>
      </c>
      <c r="O372" s="72">
        <v>24</v>
      </c>
    </row>
    <row r="373" spans="2:15" x14ac:dyDescent="0.2">
      <c r="B373" s="72">
        <v>2</v>
      </c>
      <c r="C373" s="72">
        <v>2</v>
      </c>
      <c r="D373" s="72">
        <v>0.88259997327565609</v>
      </c>
      <c r="E373" s="72">
        <v>2.0173000000000001</v>
      </c>
      <c r="F373" s="72">
        <v>1</v>
      </c>
      <c r="G373" s="72">
        <v>1</v>
      </c>
      <c r="H373" s="72">
        <v>5</v>
      </c>
      <c r="I373" s="72">
        <v>2</v>
      </c>
      <c r="J373" s="72">
        <v>3</v>
      </c>
      <c r="K373" s="72">
        <v>5</v>
      </c>
      <c r="L373" s="72">
        <v>4</v>
      </c>
      <c r="M373" s="72">
        <v>4</v>
      </c>
      <c r="N373" s="72">
        <v>1</v>
      </c>
      <c r="O373" s="72">
        <v>15</v>
      </c>
    </row>
    <row r="374" spans="2:15" x14ac:dyDescent="0.2">
      <c r="B374" s="99">
        <v>2</v>
      </c>
      <c r="C374" s="99">
        <v>1</v>
      </c>
      <c r="D374" s="99">
        <v>0.71505884585468371</v>
      </c>
      <c r="E374" s="99">
        <v>0.92010000000000003</v>
      </c>
      <c r="F374" s="99">
        <v>2</v>
      </c>
      <c r="G374" s="99">
        <v>1</v>
      </c>
      <c r="H374" s="99">
        <v>4</v>
      </c>
      <c r="I374" s="99">
        <v>2</v>
      </c>
      <c r="J374" s="99">
        <v>4</v>
      </c>
      <c r="K374" s="99">
        <v>5</v>
      </c>
      <c r="L374" s="99">
        <v>6</v>
      </c>
      <c r="M374" s="99">
        <v>2</v>
      </c>
      <c r="N374" s="99">
        <v>1</v>
      </c>
      <c r="O374" s="99">
        <v>36</v>
      </c>
    </row>
  </sheetData>
  <mergeCells count="17">
    <mergeCell ref="B3:M3"/>
    <mergeCell ref="P3:S3"/>
    <mergeCell ref="H4:I4"/>
    <mergeCell ref="J4:K4"/>
    <mergeCell ref="L4:M4"/>
    <mergeCell ref="B5:C5"/>
    <mergeCell ref="D5:E5"/>
    <mergeCell ref="F5:G5"/>
    <mergeCell ref="H5:I5"/>
    <mergeCell ref="J5:K5"/>
    <mergeCell ref="L5:M5"/>
    <mergeCell ref="C10:F10"/>
    <mergeCell ref="C11:F11"/>
    <mergeCell ref="C12:F12"/>
    <mergeCell ref="B4:C4"/>
    <mergeCell ref="D4:E4"/>
    <mergeCell ref="F4:G4"/>
  </mergeCells>
  <hyperlinks>
    <hyperlink ref="B4" location="'LR_Output'!$B$10:$B$10" display="Inputs"/>
    <hyperlink ref="D4" location="'LR_Output'!$B$42:$B$42" display="Prior Class Prob."/>
    <hyperlink ref="F4" location="'LR_Output'!$B$51:$B$51" display="Predictors"/>
    <hyperlink ref="H4" location="'LR_Output'!$B$70:$B$70" display="Regress. Model"/>
    <hyperlink ref="J4" location="'LR_Output'!$B$86:$B$86" display="Train. Score Summary"/>
    <hyperlink ref="L4" location="'LR_Output'!$B$110:$B$110" display="Valid. Score Summary"/>
    <hyperlink ref="B5" location="'LR_TrainingLiftChart'!$B$10:$B$10" display="Training Lift Chart"/>
    <hyperlink ref="D5" location="'LR_TrainingScore'!$B$10:$B$10" display="Train. Score - Detailed Rep."/>
    <hyperlink ref="F5" location="'LR_ValidationLiftChart'!$B$10:$B$10" display="Validation Lift Chart"/>
    <hyperlink ref="H5" location="'LR_ValidationScore'!$B$10:$B$10" display="Valid. Score - Detailed Rep."/>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54"/>
  <sheetViews>
    <sheetView showGridLines="0" workbookViewId="0"/>
  </sheetViews>
  <sheetFormatPr defaultRowHeight="12.75" x14ac:dyDescent="0.2"/>
  <cols>
    <col min="16" max="16" width="13.28515625" bestFit="1" customWidth="1"/>
  </cols>
  <sheetData>
    <row r="1" spans="2:19" ht="18.75" x14ac:dyDescent="0.3">
      <c r="B1" s="71" t="s">
        <v>945</v>
      </c>
      <c r="N1" t="s">
        <v>899</v>
      </c>
    </row>
    <row r="3" spans="2:19" ht="15.75" x14ac:dyDescent="0.25">
      <c r="B3" s="74" t="s">
        <v>823</v>
      </c>
      <c r="C3" s="75"/>
      <c r="D3" s="75"/>
      <c r="E3" s="75"/>
      <c r="F3" s="75"/>
      <c r="G3" s="75"/>
      <c r="H3" s="75"/>
      <c r="I3" s="75"/>
      <c r="J3" s="75"/>
      <c r="K3" s="75"/>
      <c r="L3" s="75"/>
      <c r="M3" s="76"/>
      <c r="P3" s="74" t="s">
        <v>824</v>
      </c>
      <c r="Q3" s="75"/>
      <c r="R3" s="75"/>
      <c r="S3" s="76"/>
    </row>
    <row r="4" spans="2:19" x14ac:dyDescent="0.2">
      <c r="B4" s="79" t="s">
        <v>833</v>
      </c>
      <c r="C4" s="78"/>
      <c r="D4" s="79" t="s">
        <v>935</v>
      </c>
      <c r="E4" s="78"/>
      <c r="F4" s="79" t="s">
        <v>936</v>
      </c>
      <c r="G4" s="78"/>
      <c r="H4" s="79" t="s">
        <v>937</v>
      </c>
      <c r="I4" s="78"/>
      <c r="J4" s="79" t="s">
        <v>938</v>
      </c>
      <c r="K4" s="78"/>
      <c r="L4" s="79" t="s">
        <v>939</v>
      </c>
      <c r="M4" s="78"/>
      <c r="P4" s="73" t="s">
        <v>920</v>
      </c>
      <c r="Q4" s="73" t="s">
        <v>921</v>
      </c>
      <c r="R4" s="73" t="s">
        <v>826</v>
      </c>
      <c r="S4" s="73" t="s">
        <v>695</v>
      </c>
    </row>
    <row r="5" spans="2:19" x14ac:dyDescent="0.2">
      <c r="B5" s="79" t="s">
        <v>940</v>
      </c>
      <c r="C5" s="78"/>
      <c r="D5" s="79" t="s">
        <v>941</v>
      </c>
      <c r="E5" s="78"/>
      <c r="F5" s="79" t="s">
        <v>942</v>
      </c>
      <c r="G5" s="78"/>
      <c r="H5" s="79" t="s">
        <v>943</v>
      </c>
      <c r="I5" s="78"/>
      <c r="J5" s="77"/>
      <c r="K5" s="78"/>
      <c r="L5" s="77"/>
      <c r="M5" s="78"/>
      <c r="P5" s="72">
        <v>6</v>
      </c>
      <c r="Q5" s="72">
        <v>14</v>
      </c>
      <c r="R5" s="72">
        <v>18</v>
      </c>
      <c r="S5" s="72">
        <v>38</v>
      </c>
    </row>
    <row r="10" spans="2:19" x14ac:dyDescent="0.2">
      <c r="B10" s="82" t="s">
        <v>839</v>
      </c>
      <c r="C10" s="77" t="s">
        <v>840</v>
      </c>
      <c r="D10" s="87"/>
      <c r="E10" s="87"/>
      <c r="F10" s="78"/>
    </row>
    <row r="11" spans="2:19" x14ac:dyDescent="0.2">
      <c r="B11" s="82" t="s">
        <v>841</v>
      </c>
      <c r="C11" s="77" t="s">
        <v>946</v>
      </c>
      <c r="D11" s="87"/>
      <c r="E11" s="87"/>
      <c r="F11" s="78"/>
    </row>
    <row r="12" spans="2:19" x14ac:dyDescent="0.2">
      <c r="B12" s="82" t="s">
        <v>843</v>
      </c>
      <c r="C12" s="77" t="s">
        <v>947</v>
      </c>
      <c r="D12" s="87"/>
      <c r="E12" s="87"/>
      <c r="F12" s="78"/>
    </row>
    <row r="14" spans="2:19" ht="38.25" x14ac:dyDescent="0.2">
      <c r="B14" s="97" t="s">
        <v>948</v>
      </c>
      <c r="C14" s="97" t="s">
        <v>949</v>
      </c>
      <c r="D14" s="97" t="s">
        <v>950</v>
      </c>
      <c r="E14" s="98" t="s">
        <v>951</v>
      </c>
      <c r="F14" s="98" t="s">
        <v>15</v>
      </c>
      <c r="G14" s="98" t="s">
        <v>16</v>
      </c>
      <c r="H14" s="98" t="s">
        <v>663</v>
      </c>
      <c r="I14" s="98" t="s">
        <v>664</v>
      </c>
      <c r="J14" s="98" t="s">
        <v>665</v>
      </c>
      <c r="K14" s="98" t="s">
        <v>666</v>
      </c>
      <c r="L14" s="98" t="s">
        <v>667</v>
      </c>
      <c r="M14" s="98" t="s">
        <v>668</v>
      </c>
      <c r="N14" s="98" t="s">
        <v>669</v>
      </c>
      <c r="O14" s="98" t="s">
        <v>693</v>
      </c>
    </row>
    <row r="15" spans="2:19" x14ac:dyDescent="0.2">
      <c r="B15" s="72">
        <v>1</v>
      </c>
      <c r="C15" s="72">
        <v>1</v>
      </c>
      <c r="D15" s="72">
        <v>3.2837319490453105E-2</v>
      </c>
      <c r="E15" s="72">
        <v>-3.3828</v>
      </c>
      <c r="F15" s="72">
        <v>4</v>
      </c>
      <c r="G15" s="72">
        <v>3</v>
      </c>
      <c r="H15" s="72">
        <v>17</v>
      </c>
      <c r="I15" s="72">
        <v>2</v>
      </c>
      <c r="J15" s="72">
        <v>3</v>
      </c>
      <c r="K15" s="72">
        <v>3</v>
      </c>
      <c r="L15" s="72">
        <v>9</v>
      </c>
      <c r="M15" s="72">
        <v>3</v>
      </c>
      <c r="N15" s="72">
        <v>0</v>
      </c>
      <c r="O15" s="72">
        <v>7</v>
      </c>
    </row>
    <row r="16" spans="2:19" x14ac:dyDescent="0.2">
      <c r="B16" s="72">
        <v>2</v>
      </c>
      <c r="C16" s="72">
        <v>2</v>
      </c>
      <c r="D16" s="72">
        <v>0.76448268332251457</v>
      </c>
      <c r="E16" s="72">
        <v>1.1774</v>
      </c>
      <c r="F16" s="72">
        <v>1</v>
      </c>
      <c r="G16" s="72">
        <v>1</v>
      </c>
      <c r="H16" s="72">
        <v>4</v>
      </c>
      <c r="I16" s="72">
        <v>2</v>
      </c>
      <c r="J16" s="72">
        <v>4</v>
      </c>
      <c r="K16" s="72">
        <v>4</v>
      </c>
      <c r="L16" s="72">
        <v>9</v>
      </c>
      <c r="M16" s="72">
        <v>1</v>
      </c>
      <c r="N16" s="72">
        <v>1</v>
      </c>
      <c r="O16" s="72">
        <v>36</v>
      </c>
    </row>
    <row r="17" spans="2:15" x14ac:dyDescent="0.2">
      <c r="B17" s="72">
        <v>1</v>
      </c>
      <c r="C17" s="72">
        <v>1</v>
      </c>
      <c r="D17" s="72">
        <v>0.30153753403212058</v>
      </c>
      <c r="E17" s="72">
        <v>-0.84</v>
      </c>
      <c r="F17" s="72">
        <v>3</v>
      </c>
      <c r="G17" s="72">
        <v>2</v>
      </c>
      <c r="H17" s="72">
        <v>10</v>
      </c>
      <c r="I17" s="72">
        <v>2</v>
      </c>
      <c r="J17" s="72">
        <v>4</v>
      </c>
      <c r="K17" s="72">
        <v>4</v>
      </c>
      <c r="L17" s="72">
        <v>5</v>
      </c>
      <c r="M17" s="72">
        <v>4</v>
      </c>
      <c r="N17" s="72">
        <v>1</v>
      </c>
      <c r="O17" s="72">
        <v>15</v>
      </c>
    </row>
    <row r="18" spans="2:15" x14ac:dyDescent="0.2">
      <c r="B18" s="72">
        <v>2</v>
      </c>
      <c r="C18" s="72">
        <v>2</v>
      </c>
      <c r="D18" s="72">
        <v>0.61531103000334508</v>
      </c>
      <c r="E18" s="72">
        <v>0.46970000000000001</v>
      </c>
      <c r="F18" s="72">
        <v>2</v>
      </c>
      <c r="G18" s="72">
        <v>2</v>
      </c>
      <c r="H18" s="72">
        <v>5</v>
      </c>
      <c r="I18" s="72">
        <v>2</v>
      </c>
      <c r="J18" s="72">
        <v>3</v>
      </c>
      <c r="K18" s="72">
        <v>5</v>
      </c>
      <c r="L18" s="72">
        <v>4</v>
      </c>
      <c r="M18" s="72">
        <v>2</v>
      </c>
      <c r="N18" s="72">
        <v>1</v>
      </c>
      <c r="O18" s="72">
        <v>8</v>
      </c>
    </row>
    <row r="19" spans="2:15" x14ac:dyDescent="0.2">
      <c r="B19" s="72">
        <v>2</v>
      </c>
      <c r="C19" s="72">
        <v>2</v>
      </c>
      <c r="D19" s="72">
        <v>0.66134820423780039</v>
      </c>
      <c r="E19" s="72">
        <v>0.66930000000000001</v>
      </c>
      <c r="F19" s="72">
        <v>2</v>
      </c>
      <c r="G19" s="72">
        <v>3</v>
      </c>
      <c r="H19" s="72">
        <v>10</v>
      </c>
      <c r="I19" s="72">
        <v>2</v>
      </c>
      <c r="J19" s="72">
        <v>4</v>
      </c>
      <c r="K19" s="72">
        <v>5</v>
      </c>
      <c r="L19" s="72">
        <v>4</v>
      </c>
      <c r="M19" s="72">
        <v>4</v>
      </c>
      <c r="N19" s="72">
        <v>1</v>
      </c>
      <c r="O19" s="72">
        <v>27</v>
      </c>
    </row>
    <row r="20" spans="2:15" x14ac:dyDescent="0.2">
      <c r="B20" s="72">
        <v>1</v>
      </c>
      <c r="C20" s="72">
        <v>1</v>
      </c>
      <c r="D20" s="72">
        <v>6.3903075864769149E-2</v>
      </c>
      <c r="E20" s="72">
        <v>-2.6844000000000001</v>
      </c>
      <c r="F20" s="72">
        <v>4</v>
      </c>
      <c r="G20" s="72">
        <v>3</v>
      </c>
      <c r="H20" s="72">
        <v>5</v>
      </c>
      <c r="I20" s="72">
        <v>2</v>
      </c>
      <c r="J20" s="72">
        <v>3</v>
      </c>
      <c r="K20" s="72">
        <v>4</v>
      </c>
      <c r="L20" s="72">
        <v>6</v>
      </c>
      <c r="M20" s="72">
        <v>3</v>
      </c>
      <c r="N20" s="72">
        <v>1</v>
      </c>
      <c r="O20" s="72">
        <v>16</v>
      </c>
    </row>
    <row r="21" spans="2:15" x14ac:dyDescent="0.2">
      <c r="B21" s="99">
        <v>2</v>
      </c>
      <c r="C21" s="99">
        <v>1</v>
      </c>
      <c r="D21" s="99">
        <v>0.68802054650740174</v>
      </c>
      <c r="E21" s="99">
        <v>0.79090000000000005</v>
      </c>
      <c r="F21" s="99">
        <v>2</v>
      </c>
      <c r="G21" s="99">
        <v>0</v>
      </c>
      <c r="H21" s="99">
        <v>0</v>
      </c>
      <c r="I21" s="99">
        <v>0</v>
      </c>
      <c r="J21" s="99">
        <v>2</v>
      </c>
      <c r="K21" s="99">
        <v>0</v>
      </c>
      <c r="L21" s="99">
        <v>0</v>
      </c>
      <c r="M21" s="99">
        <v>5</v>
      </c>
      <c r="N21" s="99">
        <v>0</v>
      </c>
      <c r="O21" s="99">
        <v>0</v>
      </c>
    </row>
    <row r="22" spans="2:15" x14ac:dyDescent="0.2">
      <c r="B22" s="99">
        <v>1</v>
      </c>
      <c r="C22" s="99">
        <v>2</v>
      </c>
      <c r="D22" s="99">
        <v>0.23029825958739203</v>
      </c>
      <c r="E22" s="99">
        <v>-1.2065999999999999</v>
      </c>
      <c r="F22" s="99">
        <v>3</v>
      </c>
      <c r="G22" s="99">
        <v>3</v>
      </c>
      <c r="H22" s="99">
        <v>10</v>
      </c>
      <c r="I22" s="99">
        <v>2</v>
      </c>
      <c r="J22" s="99">
        <v>4</v>
      </c>
      <c r="K22" s="99">
        <v>4</v>
      </c>
      <c r="L22" s="99">
        <v>5</v>
      </c>
      <c r="M22" s="99">
        <v>4</v>
      </c>
      <c r="N22" s="99">
        <v>1</v>
      </c>
      <c r="O22" s="99">
        <v>11</v>
      </c>
    </row>
    <row r="23" spans="2:15" x14ac:dyDescent="0.2">
      <c r="B23" s="99">
        <v>1</v>
      </c>
      <c r="C23" s="99">
        <v>2</v>
      </c>
      <c r="D23" s="99">
        <v>0.25567955344299065</v>
      </c>
      <c r="E23" s="99">
        <v>-1.0685</v>
      </c>
      <c r="F23" s="99">
        <v>3</v>
      </c>
      <c r="G23" s="99">
        <v>3</v>
      </c>
      <c r="H23" s="99">
        <v>10</v>
      </c>
      <c r="I23" s="99">
        <v>2</v>
      </c>
      <c r="J23" s="99">
        <v>4</v>
      </c>
      <c r="K23" s="99">
        <v>4</v>
      </c>
      <c r="L23" s="99">
        <v>5</v>
      </c>
      <c r="M23" s="99">
        <v>2</v>
      </c>
      <c r="N23" s="99">
        <v>1</v>
      </c>
      <c r="O23" s="99">
        <v>20</v>
      </c>
    </row>
    <row r="24" spans="2:15" x14ac:dyDescent="0.2">
      <c r="B24" s="72">
        <v>2</v>
      </c>
      <c r="C24" s="72">
        <v>2</v>
      </c>
      <c r="D24" s="72">
        <v>0.91451570861865505</v>
      </c>
      <c r="E24" s="72">
        <v>2.3700999999999999</v>
      </c>
      <c r="F24" s="72">
        <v>1</v>
      </c>
      <c r="G24" s="72">
        <v>3</v>
      </c>
      <c r="H24" s="72">
        <v>10</v>
      </c>
      <c r="I24" s="72">
        <v>2</v>
      </c>
      <c r="J24" s="72">
        <v>4</v>
      </c>
      <c r="K24" s="72">
        <v>7</v>
      </c>
      <c r="L24" s="72">
        <v>4</v>
      </c>
      <c r="M24" s="72">
        <v>4</v>
      </c>
      <c r="N24" s="72">
        <v>2</v>
      </c>
      <c r="O24" s="72">
        <v>30</v>
      </c>
    </row>
    <row r="25" spans="2:15" x14ac:dyDescent="0.2">
      <c r="B25" s="72">
        <v>2</v>
      </c>
      <c r="C25" s="72">
        <v>2</v>
      </c>
      <c r="D25" s="72">
        <v>0.8800419606247305</v>
      </c>
      <c r="E25" s="72">
        <v>1.9927999999999999</v>
      </c>
      <c r="F25" s="72">
        <v>1</v>
      </c>
      <c r="G25" s="72">
        <v>2</v>
      </c>
      <c r="H25" s="72">
        <v>6</v>
      </c>
      <c r="I25" s="72">
        <v>2</v>
      </c>
      <c r="J25" s="72">
        <v>4</v>
      </c>
      <c r="K25" s="72">
        <v>5</v>
      </c>
      <c r="L25" s="72">
        <v>4</v>
      </c>
      <c r="M25" s="72">
        <v>4</v>
      </c>
      <c r="N25" s="72">
        <v>1</v>
      </c>
      <c r="O25" s="72">
        <v>24</v>
      </c>
    </row>
    <row r="26" spans="2:15" x14ac:dyDescent="0.2">
      <c r="B26" s="72">
        <v>1</v>
      </c>
      <c r="C26" s="72">
        <v>1</v>
      </c>
      <c r="D26" s="72">
        <v>6.3390756750869345E-2</v>
      </c>
      <c r="E26" s="72">
        <v>-2.6928999999999998</v>
      </c>
      <c r="F26" s="72">
        <v>4</v>
      </c>
      <c r="G26" s="72">
        <v>3</v>
      </c>
      <c r="H26" s="72">
        <v>10</v>
      </c>
      <c r="I26" s="72">
        <v>2</v>
      </c>
      <c r="J26" s="72">
        <v>3</v>
      </c>
      <c r="K26" s="72">
        <v>4</v>
      </c>
      <c r="L26" s="72">
        <v>6</v>
      </c>
      <c r="M26" s="72">
        <v>2</v>
      </c>
      <c r="N26" s="72">
        <v>1</v>
      </c>
      <c r="O26" s="72">
        <v>9</v>
      </c>
    </row>
    <row r="27" spans="2:15" x14ac:dyDescent="0.2">
      <c r="B27" s="72">
        <v>2</v>
      </c>
      <c r="C27" s="72">
        <v>2</v>
      </c>
      <c r="D27" s="72">
        <v>0.6707873610879076</v>
      </c>
      <c r="E27" s="72">
        <v>0.7117</v>
      </c>
      <c r="F27" s="72">
        <v>2</v>
      </c>
      <c r="G27" s="72">
        <v>3</v>
      </c>
      <c r="H27" s="72">
        <v>10</v>
      </c>
      <c r="I27" s="72">
        <v>2</v>
      </c>
      <c r="J27" s="72">
        <v>4</v>
      </c>
      <c r="K27" s="72">
        <v>5</v>
      </c>
      <c r="L27" s="72">
        <v>3</v>
      </c>
      <c r="M27" s="72">
        <v>4</v>
      </c>
      <c r="N27" s="72">
        <v>1</v>
      </c>
      <c r="O27" s="72">
        <v>17</v>
      </c>
    </row>
    <row r="28" spans="2:15" x14ac:dyDescent="0.2">
      <c r="B28" s="99">
        <v>1</v>
      </c>
      <c r="C28" s="99">
        <v>2</v>
      </c>
      <c r="D28" s="99">
        <v>0.47952760362741131</v>
      </c>
      <c r="E28" s="99">
        <v>-8.1900000000000001E-2</v>
      </c>
      <c r="F28" s="99">
        <v>3</v>
      </c>
      <c r="G28" s="99">
        <v>1</v>
      </c>
      <c r="H28" s="99">
        <v>10</v>
      </c>
      <c r="I28" s="99">
        <v>2</v>
      </c>
      <c r="J28" s="99">
        <v>4</v>
      </c>
      <c r="K28" s="99">
        <v>5</v>
      </c>
      <c r="L28" s="99">
        <v>4</v>
      </c>
      <c r="M28" s="99">
        <v>4</v>
      </c>
      <c r="N28" s="99">
        <v>1</v>
      </c>
      <c r="O28" s="99">
        <v>12</v>
      </c>
    </row>
    <row r="29" spans="2:15" x14ac:dyDescent="0.2">
      <c r="B29" s="72">
        <v>2</v>
      </c>
      <c r="C29" s="72">
        <v>2</v>
      </c>
      <c r="D29" s="72">
        <v>0.53368820013017382</v>
      </c>
      <c r="E29" s="72">
        <v>0.13500000000000001</v>
      </c>
      <c r="F29" s="72">
        <v>2</v>
      </c>
      <c r="G29" s="72">
        <v>3</v>
      </c>
      <c r="H29" s="72">
        <v>3</v>
      </c>
      <c r="I29" s="72">
        <v>2</v>
      </c>
      <c r="J29" s="72">
        <v>4</v>
      </c>
      <c r="K29" s="72">
        <v>5</v>
      </c>
      <c r="L29" s="72">
        <v>6</v>
      </c>
      <c r="M29" s="72">
        <v>4</v>
      </c>
      <c r="N29" s="72">
        <v>1</v>
      </c>
      <c r="O29" s="72">
        <v>26</v>
      </c>
    </row>
    <row r="30" spans="2:15" x14ac:dyDescent="0.2">
      <c r="B30" s="99">
        <v>2</v>
      </c>
      <c r="C30" s="99">
        <v>1</v>
      </c>
      <c r="D30" s="99">
        <v>0.72710516828019822</v>
      </c>
      <c r="E30" s="99">
        <v>0.98</v>
      </c>
      <c r="F30" s="99">
        <v>2</v>
      </c>
      <c r="G30" s="99">
        <v>1</v>
      </c>
      <c r="H30" s="99">
        <v>8</v>
      </c>
      <c r="I30" s="99">
        <v>2</v>
      </c>
      <c r="J30" s="99">
        <v>4</v>
      </c>
      <c r="K30" s="99">
        <v>5</v>
      </c>
      <c r="L30" s="99">
        <v>5</v>
      </c>
      <c r="M30" s="99">
        <v>1</v>
      </c>
      <c r="N30" s="99">
        <v>1</v>
      </c>
      <c r="O30" s="99">
        <v>22</v>
      </c>
    </row>
    <row r="31" spans="2:15" x14ac:dyDescent="0.2">
      <c r="B31" s="72">
        <v>2</v>
      </c>
      <c r="C31" s="72">
        <v>2</v>
      </c>
      <c r="D31" s="72">
        <v>0.87855971788800058</v>
      </c>
      <c r="E31" s="72">
        <v>1.9789000000000001</v>
      </c>
      <c r="F31" s="72">
        <v>1</v>
      </c>
      <c r="G31" s="72">
        <v>2</v>
      </c>
      <c r="H31" s="72">
        <v>10</v>
      </c>
      <c r="I31" s="72">
        <v>2</v>
      </c>
      <c r="J31" s="72">
        <v>4</v>
      </c>
      <c r="K31" s="72">
        <v>5</v>
      </c>
      <c r="L31" s="72">
        <v>4</v>
      </c>
      <c r="M31" s="72">
        <v>4</v>
      </c>
      <c r="N31" s="72">
        <v>1</v>
      </c>
      <c r="O31" s="72">
        <v>18</v>
      </c>
    </row>
    <row r="32" spans="2:15" x14ac:dyDescent="0.2">
      <c r="B32" s="72">
        <v>1</v>
      </c>
      <c r="C32" s="72">
        <v>1</v>
      </c>
      <c r="D32" s="72">
        <v>0.11296357879129212</v>
      </c>
      <c r="E32" s="72">
        <v>-2.0608</v>
      </c>
      <c r="F32" s="72">
        <v>4</v>
      </c>
      <c r="G32" s="72">
        <v>3</v>
      </c>
      <c r="H32" s="72">
        <v>10</v>
      </c>
      <c r="I32" s="72">
        <v>2</v>
      </c>
      <c r="J32" s="72">
        <v>3</v>
      </c>
      <c r="K32" s="72">
        <v>5</v>
      </c>
      <c r="L32" s="72">
        <v>5</v>
      </c>
      <c r="M32" s="72">
        <v>2</v>
      </c>
      <c r="N32" s="72">
        <v>1</v>
      </c>
      <c r="O32" s="72">
        <v>18</v>
      </c>
    </row>
    <row r="33" spans="2:15" x14ac:dyDescent="0.2">
      <c r="B33" s="72">
        <v>1</v>
      </c>
      <c r="C33" s="72">
        <v>1</v>
      </c>
      <c r="D33" s="72">
        <v>7.6137592116787681E-2</v>
      </c>
      <c r="E33" s="72">
        <v>-2.496</v>
      </c>
      <c r="F33" s="72">
        <v>4</v>
      </c>
      <c r="G33" s="72">
        <v>3</v>
      </c>
      <c r="H33" s="72">
        <v>10</v>
      </c>
      <c r="I33" s="72">
        <v>2</v>
      </c>
      <c r="J33" s="72">
        <v>3</v>
      </c>
      <c r="K33" s="72">
        <v>3</v>
      </c>
      <c r="L33" s="72">
        <v>3</v>
      </c>
      <c r="M33" s="72">
        <v>4</v>
      </c>
      <c r="N33" s="72">
        <v>1</v>
      </c>
      <c r="O33" s="72">
        <v>4</v>
      </c>
    </row>
    <row r="34" spans="2:15" x14ac:dyDescent="0.2">
      <c r="B34" s="72">
        <v>1</v>
      </c>
      <c r="C34" s="72">
        <v>1</v>
      </c>
      <c r="D34" s="72">
        <v>7.3749261090826537E-2</v>
      </c>
      <c r="E34" s="72">
        <v>-2.5305</v>
      </c>
      <c r="F34" s="72">
        <v>4</v>
      </c>
      <c r="G34" s="72">
        <v>3</v>
      </c>
      <c r="H34" s="72">
        <v>17</v>
      </c>
      <c r="I34" s="72">
        <v>2</v>
      </c>
      <c r="J34" s="72">
        <v>4</v>
      </c>
      <c r="K34" s="72">
        <v>3</v>
      </c>
      <c r="L34" s="72">
        <v>5</v>
      </c>
      <c r="M34" s="72">
        <v>4</v>
      </c>
      <c r="N34" s="72">
        <v>1</v>
      </c>
      <c r="O34" s="72">
        <v>10</v>
      </c>
    </row>
    <row r="35" spans="2:15" x14ac:dyDescent="0.2">
      <c r="B35" s="72">
        <v>2</v>
      </c>
      <c r="C35" s="72">
        <v>2</v>
      </c>
      <c r="D35" s="72">
        <v>0.87318034940265521</v>
      </c>
      <c r="E35" s="72">
        <v>1.9294</v>
      </c>
      <c r="F35" s="72">
        <v>1</v>
      </c>
      <c r="G35" s="72">
        <v>0</v>
      </c>
      <c r="H35" s="72">
        <v>0</v>
      </c>
      <c r="I35" s="72">
        <v>0</v>
      </c>
      <c r="J35" s="72">
        <v>2</v>
      </c>
      <c r="K35" s="72">
        <v>0</v>
      </c>
      <c r="L35" s="72">
        <v>0</v>
      </c>
      <c r="M35" s="72">
        <v>5</v>
      </c>
      <c r="N35" s="72">
        <v>0</v>
      </c>
      <c r="O35" s="72">
        <v>0</v>
      </c>
    </row>
    <row r="36" spans="2:15" x14ac:dyDescent="0.2">
      <c r="B36" s="72">
        <v>1</v>
      </c>
      <c r="C36" s="72">
        <v>1</v>
      </c>
      <c r="D36" s="72">
        <v>7.0148598190546724E-2</v>
      </c>
      <c r="E36" s="72">
        <v>-2.5844</v>
      </c>
      <c r="F36" s="72">
        <v>4</v>
      </c>
      <c r="G36" s="72">
        <v>3</v>
      </c>
      <c r="H36" s="72">
        <v>17</v>
      </c>
      <c r="I36" s="72">
        <v>2</v>
      </c>
      <c r="J36" s="72">
        <v>3</v>
      </c>
      <c r="K36" s="72">
        <v>3</v>
      </c>
      <c r="L36" s="72">
        <v>4</v>
      </c>
      <c r="M36" s="72">
        <v>3</v>
      </c>
      <c r="N36" s="72">
        <v>2</v>
      </c>
      <c r="O36" s="72">
        <v>8</v>
      </c>
    </row>
    <row r="37" spans="2:15" x14ac:dyDescent="0.2">
      <c r="B37" s="99">
        <v>2</v>
      </c>
      <c r="C37" s="99">
        <v>1</v>
      </c>
      <c r="D37" s="99">
        <v>0.62022792146861683</v>
      </c>
      <c r="E37" s="99">
        <v>0.49049999999999999</v>
      </c>
      <c r="F37" s="99">
        <v>2</v>
      </c>
      <c r="G37" s="99">
        <v>1</v>
      </c>
      <c r="H37" s="99">
        <v>4</v>
      </c>
      <c r="I37" s="99">
        <v>2</v>
      </c>
      <c r="J37" s="99">
        <v>4</v>
      </c>
      <c r="K37" s="99">
        <v>4</v>
      </c>
      <c r="L37" s="99">
        <v>5</v>
      </c>
      <c r="M37" s="99">
        <v>4</v>
      </c>
      <c r="N37" s="99">
        <v>1</v>
      </c>
      <c r="O37" s="99">
        <v>15</v>
      </c>
    </row>
    <row r="38" spans="2:15" x14ac:dyDescent="0.2">
      <c r="B38" s="72">
        <v>2</v>
      </c>
      <c r="C38" s="72">
        <v>2</v>
      </c>
      <c r="D38" s="72">
        <v>0.95693100710973467</v>
      </c>
      <c r="E38" s="72">
        <v>3.1009000000000002</v>
      </c>
      <c r="F38" s="72">
        <v>1</v>
      </c>
      <c r="G38" s="72">
        <v>1</v>
      </c>
      <c r="H38" s="72">
        <v>10</v>
      </c>
      <c r="I38" s="72">
        <v>2</v>
      </c>
      <c r="J38" s="72">
        <v>4</v>
      </c>
      <c r="K38" s="72">
        <v>7</v>
      </c>
      <c r="L38" s="72">
        <v>3</v>
      </c>
      <c r="M38" s="72">
        <v>4</v>
      </c>
      <c r="N38" s="72">
        <v>1</v>
      </c>
      <c r="O38" s="72">
        <v>19</v>
      </c>
    </row>
    <row r="39" spans="2:15" x14ac:dyDescent="0.2">
      <c r="B39" s="99">
        <v>1</v>
      </c>
      <c r="C39" s="99">
        <v>2</v>
      </c>
      <c r="D39" s="99">
        <v>0.44519905119145081</v>
      </c>
      <c r="E39" s="99">
        <v>-0.22009999999999999</v>
      </c>
      <c r="F39" s="99">
        <v>3</v>
      </c>
      <c r="G39" s="99">
        <v>0</v>
      </c>
      <c r="H39" s="99">
        <v>0</v>
      </c>
      <c r="I39" s="99">
        <v>0</v>
      </c>
      <c r="J39" s="99">
        <v>3</v>
      </c>
      <c r="K39" s="99">
        <v>0</v>
      </c>
      <c r="L39" s="99">
        <v>0</v>
      </c>
      <c r="M39" s="99">
        <v>5</v>
      </c>
      <c r="N39" s="99">
        <v>0</v>
      </c>
      <c r="O39" s="99">
        <v>0</v>
      </c>
    </row>
    <row r="40" spans="2:15" x14ac:dyDescent="0.2">
      <c r="B40" s="72">
        <v>1</v>
      </c>
      <c r="C40" s="72">
        <v>1</v>
      </c>
      <c r="D40" s="72">
        <v>0.11881916942916014</v>
      </c>
      <c r="E40" s="72">
        <v>-2.0036999999999998</v>
      </c>
      <c r="F40" s="72">
        <v>4</v>
      </c>
      <c r="G40" s="72">
        <v>3</v>
      </c>
      <c r="H40" s="72">
        <v>17</v>
      </c>
      <c r="I40" s="72">
        <v>2</v>
      </c>
      <c r="J40" s="72">
        <v>4</v>
      </c>
      <c r="K40" s="72">
        <v>4</v>
      </c>
      <c r="L40" s="72">
        <v>4</v>
      </c>
      <c r="M40" s="72">
        <v>4</v>
      </c>
      <c r="N40" s="72">
        <v>1</v>
      </c>
      <c r="O40" s="72">
        <v>12</v>
      </c>
    </row>
    <row r="41" spans="2:15" x14ac:dyDescent="0.2">
      <c r="B41" s="99">
        <v>2</v>
      </c>
      <c r="C41" s="99">
        <v>1</v>
      </c>
      <c r="D41" s="99">
        <v>0.51259676994709058</v>
      </c>
      <c r="E41" s="99">
        <v>5.04E-2</v>
      </c>
      <c r="F41" s="99">
        <v>2</v>
      </c>
      <c r="G41" s="99">
        <v>3</v>
      </c>
      <c r="H41" s="99">
        <v>10</v>
      </c>
      <c r="I41" s="99">
        <v>2</v>
      </c>
      <c r="J41" s="99">
        <v>3</v>
      </c>
      <c r="K41" s="99">
        <v>5</v>
      </c>
      <c r="L41" s="99">
        <v>5</v>
      </c>
      <c r="M41" s="99">
        <v>2</v>
      </c>
      <c r="N41" s="99">
        <v>2</v>
      </c>
      <c r="O41" s="99">
        <v>13</v>
      </c>
    </row>
    <row r="42" spans="2:15" x14ac:dyDescent="0.2">
      <c r="B42" s="99">
        <v>1</v>
      </c>
      <c r="C42" s="99">
        <v>2</v>
      </c>
      <c r="D42" s="99">
        <v>0.19568254799918913</v>
      </c>
      <c r="E42" s="99">
        <v>-1.4135</v>
      </c>
      <c r="F42" s="99">
        <v>3</v>
      </c>
      <c r="G42" s="99">
        <v>3</v>
      </c>
      <c r="H42" s="99">
        <v>10</v>
      </c>
      <c r="I42" s="99">
        <v>2</v>
      </c>
      <c r="J42" s="99">
        <v>4</v>
      </c>
      <c r="K42" s="99">
        <v>4</v>
      </c>
      <c r="L42" s="99">
        <v>6</v>
      </c>
      <c r="M42" s="99">
        <v>3</v>
      </c>
      <c r="N42" s="99">
        <v>2</v>
      </c>
      <c r="O42" s="99">
        <v>16</v>
      </c>
    </row>
    <row r="43" spans="2:15" x14ac:dyDescent="0.2">
      <c r="B43" s="72">
        <v>2</v>
      </c>
      <c r="C43" s="72">
        <v>2</v>
      </c>
      <c r="D43" s="72">
        <v>0.92798063625716964</v>
      </c>
      <c r="E43" s="72">
        <v>2.5560999999999998</v>
      </c>
      <c r="F43" s="72">
        <v>1</v>
      </c>
      <c r="G43" s="72">
        <v>2</v>
      </c>
      <c r="H43" s="72">
        <v>6</v>
      </c>
      <c r="I43" s="72">
        <v>2</v>
      </c>
      <c r="J43" s="72">
        <v>2</v>
      </c>
      <c r="K43" s="72">
        <v>7</v>
      </c>
      <c r="L43" s="72">
        <v>4</v>
      </c>
      <c r="M43" s="72">
        <v>4</v>
      </c>
      <c r="N43" s="72">
        <v>1</v>
      </c>
      <c r="O43" s="72">
        <v>38</v>
      </c>
    </row>
    <row r="44" spans="2:15" x14ac:dyDescent="0.2">
      <c r="B44" s="72">
        <v>2</v>
      </c>
      <c r="C44" s="72">
        <v>2</v>
      </c>
      <c r="D44" s="72">
        <v>0.88664312997802064</v>
      </c>
      <c r="E44" s="72">
        <v>2.0569000000000002</v>
      </c>
      <c r="F44" s="72">
        <v>1</v>
      </c>
      <c r="G44" s="72">
        <v>0</v>
      </c>
      <c r="H44" s="72">
        <v>0</v>
      </c>
      <c r="I44" s="72">
        <v>0</v>
      </c>
      <c r="J44" s="72">
        <v>3</v>
      </c>
      <c r="K44" s="72">
        <v>0</v>
      </c>
      <c r="L44" s="72">
        <v>0</v>
      </c>
      <c r="M44" s="72">
        <v>5</v>
      </c>
      <c r="N44" s="72">
        <v>0</v>
      </c>
      <c r="O44" s="72">
        <v>0</v>
      </c>
    </row>
    <row r="45" spans="2:15" x14ac:dyDescent="0.2">
      <c r="B45" s="72">
        <v>2</v>
      </c>
      <c r="C45" s="72">
        <v>2</v>
      </c>
      <c r="D45" s="72">
        <v>0.85726508256302802</v>
      </c>
      <c r="E45" s="72">
        <v>1.7927999999999999</v>
      </c>
      <c r="F45" s="72">
        <v>1</v>
      </c>
      <c r="G45" s="72">
        <v>3</v>
      </c>
      <c r="H45" s="72">
        <v>10</v>
      </c>
      <c r="I45" s="72">
        <v>2</v>
      </c>
      <c r="J45" s="72">
        <v>4</v>
      </c>
      <c r="K45" s="72">
        <v>5</v>
      </c>
      <c r="L45" s="72">
        <v>4</v>
      </c>
      <c r="M45" s="72">
        <v>4</v>
      </c>
      <c r="N45" s="72">
        <v>1</v>
      </c>
      <c r="O45" s="72">
        <v>26</v>
      </c>
    </row>
    <row r="46" spans="2:15" x14ac:dyDescent="0.2">
      <c r="B46" s="72">
        <v>1</v>
      </c>
      <c r="C46" s="72">
        <v>1</v>
      </c>
      <c r="D46" s="72">
        <v>0.10321744882169361</v>
      </c>
      <c r="E46" s="72">
        <v>-2.1619999999999999</v>
      </c>
      <c r="F46" s="72">
        <v>4</v>
      </c>
      <c r="G46" s="72">
        <v>2</v>
      </c>
      <c r="H46" s="72">
        <v>10</v>
      </c>
      <c r="I46" s="72">
        <v>2</v>
      </c>
      <c r="J46" s="72">
        <v>4</v>
      </c>
      <c r="K46" s="72">
        <v>3</v>
      </c>
      <c r="L46" s="72">
        <v>4</v>
      </c>
      <c r="M46" s="72">
        <v>2</v>
      </c>
      <c r="N46" s="72">
        <v>1</v>
      </c>
      <c r="O46" s="72">
        <v>10</v>
      </c>
    </row>
    <row r="47" spans="2:15" x14ac:dyDescent="0.2">
      <c r="B47" s="72">
        <v>1</v>
      </c>
      <c r="C47" s="72">
        <v>1</v>
      </c>
      <c r="D47" s="72">
        <v>1.8282775483012218E-2</v>
      </c>
      <c r="E47" s="72">
        <v>-3.9832999999999998</v>
      </c>
      <c r="F47" s="72">
        <v>4</v>
      </c>
      <c r="G47" s="72">
        <v>3</v>
      </c>
      <c r="H47" s="72">
        <v>10</v>
      </c>
      <c r="I47" s="72">
        <v>2</v>
      </c>
      <c r="J47" s="72">
        <v>4</v>
      </c>
      <c r="K47" s="72">
        <v>1</v>
      </c>
      <c r="L47" s="72">
        <v>8</v>
      </c>
      <c r="M47" s="72">
        <v>2</v>
      </c>
      <c r="N47" s="72">
        <v>2</v>
      </c>
      <c r="O47" s="72">
        <v>7</v>
      </c>
    </row>
    <row r="48" spans="2:15" x14ac:dyDescent="0.2">
      <c r="B48" s="72">
        <v>1</v>
      </c>
      <c r="C48" s="72">
        <v>1</v>
      </c>
      <c r="D48" s="72">
        <v>0.32772116632739884</v>
      </c>
      <c r="E48" s="72">
        <v>-0.71850000000000003</v>
      </c>
      <c r="F48" s="72">
        <v>3</v>
      </c>
      <c r="G48" s="72">
        <v>3</v>
      </c>
      <c r="H48" s="72">
        <v>10</v>
      </c>
      <c r="I48" s="72">
        <v>2</v>
      </c>
      <c r="J48" s="72">
        <v>4</v>
      </c>
      <c r="K48" s="72">
        <v>4</v>
      </c>
      <c r="L48" s="72">
        <v>2</v>
      </c>
      <c r="M48" s="72">
        <v>4</v>
      </c>
      <c r="N48" s="72">
        <v>2</v>
      </c>
      <c r="O48" s="72">
        <v>11</v>
      </c>
    </row>
    <row r="49" spans="2:15" x14ac:dyDescent="0.2">
      <c r="B49" s="72">
        <v>2</v>
      </c>
      <c r="C49" s="72">
        <v>2</v>
      </c>
      <c r="D49" s="72">
        <v>0.91193607277360278</v>
      </c>
      <c r="E49" s="72">
        <v>2.3374999999999999</v>
      </c>
      <c r="F49" s="72">
        <v>1</v>
      </c>
      <c r="G49" s="72">
        <v>1</v>
      </c>
      <c r="H49" s="72">
        <v>4</v>
      </c>
      <c r="I49" s="72">
        <v>2</v>
      </c>
      <c r="J49" s="72">
        <v>3</v>
      </c>
      <c r="K49" s="72">
        <v>6</v>
      </c>
      <c r="L49" s="72">
        <v>5</v>
      </c>
      <c r="M49" s="72">
        <v>2</v>
      </c>
      <c r="N49" s="72">
        <v>1</v>
      </c>
      <c r="O49" s="72">
        <v>30</v>
      </c>
    </row>
    <row r="50" spans="2:15" x14ac:dyDescent="0.2">
      <c r="B50" s="72">
        <v>1</v>
      </c>
      <c r="C50" s="72">
        <v>1</v>
      </c>
      <c r="D50" s="72">
        <v>0.10346227320294789</v>
      </c>
      <c r="E50" s="72">
        <v>-2.1593</v>
      </c>
      <c r="F50" s="72">
        <v>4</v>
      </c>
      <c r="G50" s="72">
        <v>3</v>
      </c>
      <c r="H50" s="72">
        <v>10</v>
      </c>
      <c r="I50" s="72">
        <v>2</v>
      </c>
      <c r="J50" s="72">
        <v>2</v>
      </c>
      <c r="K50" s="72">
        <v>5</v>
      </c>
      <c r="L50" s="72">
        <v>4</v>
      </c>
      <c r="M50" s="72">
        <v>1</v>
      </c>
      <c r="N50" s="72">
        <v>0</v>
      </c>
      <c r="O50" s="72">
        <v>1</v>
      </c>
    </row>
    <row r="51" spans="2:15" x14ac:dyDescent="0.2">
      <c r="B51" s="72">
        <v>1</v>
      </c>
      <c r="C51" s="72">
        <v>1</v>
      </c>
      <c r="D51" s="72">
        <v>6.2807790134238414E-2</v>
      </c>
      <c r="E51" s="72">
        <v>-2.7027999999999999</v>
      </c>
      <c r="F51" s="72">
        <v>4</v>
      </c>
      <c r="G51" s="72">
        <v>3</v>
      </c>
      <c r="H51" s="72">
        <v>10</v>
      </c>
      <c r="I51" s="72">
        <v>2</v>
      </c>
      <c r="J51" s="72">
        <v>2</v>
      </c>
      <c r="K51" s="72">
        <v>4</v>
      </c>
      <c r="L51" s="72">
        <v>5</v>
      </c>
      <c r="M51" s="72">
        <v>2</v>
      </c>
      <c r="N51" s="72">
        <v>1</v>
      </c>
      <c r="O51" s="72">
        <v>4</v>
      </c>
    </row>
    <row r="52" spans="2:15" x14ac:dyDescent="0.2">
      <c r="B52" s="99">
        <v>2</v>
      </c>
      <c r="C52" s="99">
        <v>1</v>
      </c>
      <c r="D52" s="99">
        <v>0.87318034940265521</v>
      </c>
      <c r="E52" s="99">
        <v>1.9294</v>
      </c>
      <c r="F52" s="99">
        <v>1</v>
      </c>
      <c r="G52" s="99">
        <v>0</v>
      </c>
      <c r="H52" s="99">
        <v>0</v>
      </c>
      <c r="I52" s="99">
        <v>0</v>
      </c>
      <c r="J52" s="99">
        <v>2</v>
      </c>
      <c r="K52" s="99">
        <v>0</v>
      </c>
      <c r="L52" s="99">
        <v>0</v>
      </c>
      <c r="M52" s="99">
        <v>5</v>
      </c>
      <c r="N52" s="99">
        <v>0</v>
      </c>
      <c r="O52" s="99">
        <v>0</v>
      </c>
    </row>
    <row r="53" spans="2:15" x14ac:dyDescent="0.2">
      <c r="B53" s="99">
        <v>1</v>
      </c>
      <c r="C53" s="99">
        <v>2</v>
      </c>
      <c r="D53" s="99">
        <v>0.47523482564729996</v>
      </c>
      <c r="E53" s="99">
        <v>-9.9099999999999994E-2</v>
      </c>
      <c r="F53" s="99">
        <v>2</v>
      </c>
      <c r="G53" s="99">
        <v>1</v>
      </c>
      <c r="H53" s="99">
        <v>13</v>
      </c>
      <c r="I53" s="99">
        <v>2</v>
      </c>
      <c r="J53" s="99">
        <v>4</v>
      </c>
      <c r="K53" s="99">
        <v>1</v>
      </c>
      <c r="L53" s="99">
        <v>5</v>
      </c>
      <c r="M53" s="99">
        <v>4</v>
      </c>
      <c r="N53" s="99">
        <v>2</v>
      </c>
      <c r="O53" s="99">
        <v>31</v>
      </c>
    </row>
    <row r="54" spans="2:15" x14ac:dyDescent="0.2">
      <c r="B54" s="72">
        <v>1</v>
      </c>
      <c r="C54" s="72">
        <v>1</v>
      </c>
      <c r="D54" s="72">
        <v>0.15026887120303584</v>
      </c>
      <c r="E54" s="72">
        <v>-1.7324999999999999</v>
      </c>
      <c r="F54" s="72">
        <v>4</v>
      </c>
      <c r="G54" s="72">
        <v>1</v>
      </c>
      <c r="H54" s="72">
        <v>10</v>
      </c>
      <c r="I54" s="72">
        <v>2</v>
      </c>
      <c r="J54" s="72">
        <v>4</v>
      </c>
      <c r="K54" s="72">
        <v>4</v>
      </c>
      <c r="L54" s="72">
        <v>4</v>
      </c>
      <c r="M54" s="72">
        <v>2</v>
      </c>
      <c r="N54" s="72">
        <v>2</v>
      </c>
      <c r="O54" s="72">
        <v>4</v>
      </c>
    </row>
    <row r="55" spans="2:15" x14ac:dyDescent="0.2">
      <c r="B55" s="72">
        <v>2</v>
      </c>
      <c r="C55" s="72">
        <v>2</v>
      </c>
      <c r="D55" s="72">
        <v>0.88774140532807655</v>
      </c>
      <c r="E55" s="72">
        <v>2.0678999999999998</v>
      </c>
      <c r="F55" s="72">
        <v>2</v>
      </c>
      <c r="G55" s="72">
        <v>3</v>
      </c>
      <c r="H55" s="72">
        <v>9</v>
      </c>
      <c r="I55" s="72">
        <v>2</v>
      </c>
      <c r="J55" s="72">
        <v>4</v>
      </c>
      <c r="K55" s="72">
        <v>8</v>
      </c>
      <c r="L55" s="72">
        <v>2</v>
      </c>
      <c r="M55" s="72">
        <v>4</v>
      </c>
      <c r="N55" s="72">
        <v>1</v>
      </c>
      <c r="O55" s="72">
        <v>35</v>
      </c>
    </row>
    <row r="56" spans="2:15" x14ac:dyDescent="0.2">
      <c r="B56" s="72">
        <v>2</v>
      </c>
      <c r="C56" s="72">
        <v>2</v>
      </c>
      <c r="D56" s="72">
        <v>0.88664312997802064</v>
      </c>
      <c r="E56" s="72">
        <v>2.0569000000000002</v>
      </c>
      <c r="F56" s="72">
        <v>1</v>
      </c>
      <c r="G56" s="72">
        <v>0</v>
      </c>
      <c r="H56" s="72">
        <v>0</v>
      </c>
      <c r="I56" s="72">
        <v>0</v>
      </c>
      <c r="J56" s="72">
        <v>3</v>
      </c>
      <c r="K56" s="72">
        <v>0</v>
      </c>
      <c r="L56" s="72">
        <v>0</v>
      </c>
      <c r="M56" s="72">
        <v>5</v>
      </c>
      <c r="N56" s="72">
        <v>0</v>
      </c>
      <c r="O56" s="72">
        <v>0</v>
      </c>
    </row>
    <row r="57" spans="2:15" x14ac:dyDescent="0.2">
      <c r="B57" s="72">
        <v>2</v>
      </c>
      <c r="C57" s="72">
        <v>2</v>
      </c>
      <c r="D57" s="72">
        <v>0.88266991088039881</v>
      </c>
      <c r="E57" s="72">
        <v>2.0179999999999998</v>
      </c>
      <c r="F57" s="72">
        <v>1</v>
      </c>
      <c r="G57" s="72">
        <v>3</v>
      </c>
      <c r="H57" s="72">
        <v>6</v>
      </c>
      <c r="I57" s="72">
        <v>1</v>
      </c>
      <c r="J57" s="72">
        <v>4</v>
      </c>
      <c r="K57" s="72">
        <v>5</v>
      </c>
      <c r="L57" s="72">
        <v>5</v>
      </c>
      <c r="M57" s="72">
        <v>2</v>
      </c>
      <c r="N57" s="72">
        <v>1</v>
      </c>
      <c r="O57" s="72">
        <v>35</v>
      </c>
    </row>
    <row r="58" spans="2:15" x14ac:dyDescent="0.2">
      <c r="B58" s="72">
        <v>1</v>
      </c>
      <c r="C58" s="72">
        <v>1</v>
      </c>
      <c r="D58" s="72">
        <v>0.10229579450910306</v>
      </c>
      <c r="E58" s="72">
        <v>-2.1720000000000002</v>
      </c>
      <c r="F58" s="72">
        <v>4</v>
      </c>
      <c r="G58" s="72">
        <v>1</v>
      </c>
      <c r="H58" s="72">
        <v>4</v>
      </c>
      <c r="I58" s="72">
        <v>2</v>
      </c>
      <c r="J58" s="72">
        <v>4</v>
      </c>
      <c r="K58" s="72">
        <v>4</v>
      </c>
      <c r="L58" s="72">
        <v>7</v>
      </c>
      <c r="M58" s="72">
        <v>4</v>
      </c>
      <c r="N58" s="72">
        <v>0</v>
      </c>
      <c r="O58" s="72">
        <v>9</v>
      </c>
    </row>
    <row r="59" spans="2:15" x14ac:dyDescent="0.2">
      <c r="B59" s="99">
        <v>1</v>
      </c>
      <c r="C59" s="99">
        <v>2</v>
      </c>
      <c r="D59" s="99">
        <v>0.17864855291087353</v>
      </c>
      <c r="E59" s="99">
        <v>-1.5255000000000001</v>
      </c>
      <c r="F59" s="99">
        <v>3</v>
      </c>
      <c r="G59" s="99">
        <v>3</v>
      </c>
      <c r="H59" s="99">
        <v>10</v>
      </c>
      <c r="I59" s="99">
        <v>2</v>
      </c>
      <c r="J59" s="99">
        <v>4</v>
      </c>
      <c r="K59" s="99">
        <v>5</v>
      </c>
      <c r="L59" s="99">
        <v>8</v>
      </c>
      <c r="M59" s="99">
        <v>3</v>
      </c>
      <c r="N59" s="99">
        <v>2</v>
      </c>
      <c r="O59" s="99">
        <v>14</v>
      </c>
    </row>
    <row r="60" spans="2:15" x14ac:dyDescent="0.2">
      <c r="B60" s="72">
        <v>1</v>
      </c>
      <c r="C60" s="72">
        <v>1</v>
      </c>
      <c r="D60" s="72">
        <v>0.31200516143397949</v>
      </c>
      <c r="E60" s="72">
        <v>-0.79079999999999995</v>
      </c>
      <c r="F60" s="72">
        <v>3</v>
      </c>
      <c r="G60" s="72">
        <v>3</v>
      </c>
      <c r="H60" s="72">
        <v>10</v>
      </c>
      <c r="I60" s="72">
        <v>2</v>
      </c>
      <c r="J60" s="72">
        <v>4</v>
      </c>
      <c r="K60" s="72">
        <v>4</v>
      </c>
      <c r="L60" s="72">
        <v>3</v>
      </c>
      <c r="M60" s="72">
        <v>4</v>
      </c>
      <c r="N60" s="72">
        <v>1</v>
      </c>
      <c r="O60" s="72">
        <v>13</v>
      </c>
    </row>
    <row r="61" spans="2:15" x14ac:dyDescent="0.2">
      <c r="B61" s="72">
        <v>2</v>
      </c>
      <c r="C61" s="72">
        <v>2</v>
      </c>
      <c r="D61" s="72">
        <v>0.8565127623819907</v>
      </c>
      <c r="E61" s="72">
        <v>1.7866</v>
      </c>
      <c r="F61" s="72">
        <v>2</v>
      </c>
      <c r="G61" s="72">
        <v>1</v>
      </c>
      <c r="H61" s="72">
        <v>10</v>
      </c>
      <c r="I61" s="72">
        <v>2</v>
      </c>
      <c r="J61" s="72">
        <v>2</v>
      </c>
      <c r="K61" s="72">
        <v>7</v>
      </c>
      <c r="L61" s="72">
        <v>3</v>
      </c>
      <c r="M61" s="72">
        <v>1</v>
      </c>
      <c r="N61" s="72">
        <v>1</v>
      </c>
      <c r="O61" s="72">
        <v>24</v>
      </c>
    </row>
    <row r="62" spans="2:15" x14ac:dyDescent="0.2">
      <c r="B62" s="72">
        <v>1</v>
      </c>
      <c r="C62" s="72">
        <v>1</v>
      </c>
      <c r="D62" s="72">
        <v>0.36215145822386829</v>
      </c>
      <c r="E62" s="72">
        <v>-0.56599999999999995</v>
      </c>
      <c r="F62" s="72">
        <v>3</v>
      </c>
      <c r="G62" s="72">
        <v>1</v>
      </c>
      <c r="H62" s="72">
        <v>4</v>
      </c>
      <c r="I62" s="72">
        <v>2</v>
      </c>
      <c r="J62" s="72">
        <v>4</v>
      </c>
      <c r="K62" s="72">
        <v>3</v>
      </c>
      <c r="L62" s="72">
        <v>3</v>
      </c>
      <c r="M62" s="72">
        <v>4</v>
      </c>
      <c r="N62" s="72">
        <v>1</v>
      </c>
      <c r="O62" s="72">
        <v>15</v>
      </c>
    </row>
    <row r="63" spans="2:15" x14ac:dyDescent="0.2">
      <c r="B63" s="72">
        <v>1</v>
      </c>
      <c r="C63" s="72">
        <v>1</v>
      </c>
      <c r="D63" s="72">
        <v>5.4635444984713635E-2</v>
      </c>
      <c r="E63" s="72">
        <v>-2.8509000000000002</v>
      </c>
      <c r="F63" s="72">
        <v>4</v>
      </c>
      <c r="G63" s="72">
        <v>3</v>
      </c>
      <c r="H63" s="72">
        <v>17</v>
      </c>
      <c r="I63" s="72">
        <v>2</v>
      </c>
      <c r="J63" s="72">
        <v>3</v>
      </c>
      <c r="K63" s="72">
        <v>3</v>
      </c>
      <c r="L63" s="72">
        <v>6</v>
      </c>
      <c r="M63" s="72">
        <v>4</v>
      </c>
      <c r="N63" s="72">
        <v>1</v>
      </c>
      <c r="O63" s="72">
        <v>10</v>
      </c>
    </row>
    <row r="64" spans="2:15" x14ac:dyDescent="0.2">
      <c r="B64" s="72">
        <v>2</v>
      </c>
      <c r="C64" s="72">
        <v>2</v>
      </c>
      <c r="D64" s="72">
        <v>0.88664312997802064</v>
      </c>
      <c r="E64" s="72">
        <v>2.0569000000000002</v>
      </c>
      <c r="F64" s="72">
        <v>1</v>
      </c>
      <c r="G64" s="72">
        <v>0</v>
      </c>
      <c r="H64" s="72">
        <v>0</v>
      </c>
      <c r="I64" s="72">
        <v>0</v>
      </c>
      <c r="J64" s="72">
        <v>3</v>
      </c>
      <c r="K64" s="72">
        <v>0</v>
      </c>
      <c r="L64" s="72">
        <v>0</v>
      </c>
      <c r="M64" s="72">
        <v>5</v>
      </c>
      <c r="N64" s="72">
        <v>0</v>
      </c>
      <c r="O64" s="72">
        <v>0</v>
      </c>
    </row>
    <row r="65" spans="2:15" x14ac:dyDescent="0.2">
      <c r="B65" s="72">
        <v>2</v>
      </c>
      <c r="C65" s="72">
        <v>2</v>
      </c>
      <c r="D65" s="72">
        <v>0.60382398767042245</v>
      </c>
      <c r="E65" s="72">
        <v>0.4214</v>
      </c>
      <c r="F65" s="72">
        <v>2</v>
      </c>
      <c r="G65" s="72">
        <v>3</v>
      </c>
      <c r="H65" s="72">
        <v>10</v>
      </c>
      <c r="I65" s="72">
        <v>2</v>
      </c>
      <c r="J65" s="72">
        <v>3</v>
      </c>
      <c r="K65" s="72">
        <v>5</v>
      </c>
      <c r="L65" s="72">
        <v>4</v>
      </c>
      <c r="M65" s="72">
        <v>4</v>
      </c>
      <c r="N65" s="72">
        <v>1</v>
      </c>
      <c r="O65" s="72">
        <v>19</v>
      </c>
    </row>
    <row r="66" spans="2:15" x14ac:dyDescent="0.2">
      <c r="B66" s="72">
        <v>2</v>
      </c>
      <c r="C66" s="72">
        <v>2</v>
      </c>
      <c r="D66" s="72">
        <v>0.9296394212687521</v>
      </c>
      <c r="E66" s="72">
        <v>2.5811999999999999</v>
      </c>
      <c r="F66" s="72">
        <v>1</v>
      </c>
      <c r="G66" s="72">
        <v>1</v>
      </c>
      <c r="H66" s="72">
        <v>4</v>
      </c>
      <c r="I66" s="72">
        <v>2</v>
      </c>
      <c r="J66" s="72">
        <v>3</v>
      </c>
      <c r="K66" s="72">
        <v>7</v>
      </c>
      <c r="L66" s="72">
        <v>5</v>
      </c>
      <c r="M66" s="72">
        <v>2</v>
      </c>
      <c r="N66" s="72">
        <v>1</v>
      </c>
      <c r="O66" s="72">
        <v>26</v>
      </c>
    </row>
    <row r="67" spans="2:15" x14ac:dyDescent="0.2">
      <c r="B67" s="72">
        <v>1</v>
      </c>
      <c r="C67" s="72">
        <v>1</v>
      </c>
      <c r="D67" s="72">
        <v>8.5839796856189018E-2</v>
      </c>
      <c r="E67" s="72">
        <v>-2.3654999999999999</v>
      </c>
      <c r="F67" s="72">
        <v>4</v>
      </c>
      <c r="G67" s="72">
        <v>3</v>
      </c>
      <c r="H67" s="72">
        <v>10</v>
      </c>
      <c r="I67" s="72">
        <v>2</v>
      </c>
      <c r="J67" s="72">
        <v>4</v>
      </c>
      <c r="K67" s="72">
        <v>3</v>
      </c>
      <c r="L67" s="72">
        <v>4</v>
      </c>
      <c r="M67" s="72">
        <v>4</v>
      </c>
      <c r="N67" s="72">
        <v>0</v>
      </c>
      <c r="O67" s="72">
        <v>11</v>
      </c>
    </row>
    <row r="68" spans="2:15" x14ac:dyDescent="0.2">
      <c r="B68" s="72">
        <v>1</v>
      </c>
      <c r="C68" s="72">
        <v>1</v>
      </c>
      <c r="D68" s="72">
        <v>0.21702933900172461</v>
      </c>
      <c r="E68" s="72">
        <v>-1.2830999999999999</v>
      </c>
      <c r="F68" s="72">
        <v>3</v>
      </c>
      <c r="G68" s="72">
        <v>1</v>
      </c>
      <c r="H68" s="72">
        <v>4</v>
      </c>
      <c r="I68" s="72">
        <v>2</v>
      </c>
      <c r="J68" s="72">
        <v>4</v>
      </c>
      <c r="K68" s="72">
        <v>2</v>
      </c>
      <c r="L68" s="72">
        <v>5</v>
      </c>
      <c r="M68" s="72">
        <v>2</v>
      </c>
      <c r="N68" s="72">
        <v>1</v>
      </c>
      <c r="O68" s="72">
        <v>13</v>
      </c>
    </row>
    <row r="69" spans="2:15" x14ac:dyDescent="0.2">
      <c r="B69" s="72">
        <v>1</v>
      </c>
      <c r="C69" s="72">
        <v>1</v>
      </c>
      <c r="D69" s="72">
        <v>0.22599644614764483</v>
      </c>
      <c r="E69" s="72">
        <v>-1.2311000000000001</v>
      </c>
      <c r="F69" s="72">
        <v>4</v>
      </c>
      <c r="G69" s="72">
        <v>0</v>
      </c>
      <c r="H69" s="72">
        <v>0</v>
      </c>
      <c r="I69" s="72">
        <v>0</v>
      </c>
      <c r="J69" s="72">
        <v>4</v>
      </c>
      <c r="K69" s="72">
        <v>0</v>
      </c>
      <c r="L69" s="72">
        <v>0</v>
      </c>
      <c r="M69" s="72">
        <v>5</v>
      </c>
      <c r="N69" s="72">
        <v>0</v>
      </c>
      <c r="O69" s="72">
        <v>0</v>
      </c>
    </row>
    <row r="70" spans="2:15" x14ac:dyDescent="0.2">
      <c r="B70" s="72">
        <v>2</v>
      </c>
      <c r="C70" s="72">
        <v>2</v>
      </c>
      <c r="D70" s="72">
        <v>0.57343555280980851</v>
      </c>
      <c r="E70" s="72">
        <v>0.2959</v>
      </c>
      <c r="F70" s="72">
        <v>2</v>
      </c>
      <c r="G70" s="72">
        <v>3</v>
      </c>
      <c r="H70" s="72">
        <v>10</v>
      </c>
      <c r="I70" s="72">
        <v>2</v>
      </c>
      <c r="J70" s="72">
        <v>4</v>
      </c>
      <c r="K70" s="72">
        <v>5</v>
      </c>
      <c r="L70" s="72">
        <v>5</v>
      </c>
      <c r="M70" s="72">
        <v>4</v>
      </c>
      <c r="N70" s="72">
        <v>1</v>
      </c>
      <c r="O70" s="72">
        <v>15</v>
      </c>
    </row>
    <row r="71" spans="2:15" x14ac:dyDescent="0.2">
      <c r="B71" s="72">
        <v>1</v>
      </c>
      <c r="C71" s="72">
        <v>1</v>
      </c>
      <c r="D71" s="72">
        <v>3.0455882798607531E-2</v>
      </c>
      <c r="E71" s="72">
        <v>-3.4605000000000001</v>
      </c>
      <c r="F71" s="72">
        <v>4</v>
      </c>
      <c r="G71" s="72">
        <v>3</v>
      </c>
      <c r="H71" s="72">
        <v>10</v>
      </c>
      <c r="I71" s="72">
        <v>2</v>
      </c>
      <c r="J71" s="72">
        <v>4</v>
      </c>
      <c r="K71" s="72">
        <v>1</v>
      </c>
      <c r="L71" s="72">
        <v>6</v>
      </c>
      <c r="M71" s="72">
        <v>1</v>
      </c>
      <c r="N71" s="72">
        <v>1</v>
      </c>
      <c r="O71" s="72">
        <v>10</v>
      </c>
    </row>
    <row r="72" spans="2:15" x14ac:dyDescent="0.2">
      <c r="B72" s="72">
        <v>2</v>
      </c>
      <c r="C72" s="72">
        <v>2</v>
      </c>
      <c r="D72" s="72">
        <v>0.92697228213184213</v>
      </c>
      <c r="E72" s="72">
        <v>2.5411000000000001</v>
      </c>
      <c r="F72" s="72">
        <v>1</v>
      </c>
      <c r="G72" s="72">
        <v>1</v>
      </c>
      <c r="H72" s="72">
        <v>10</v>
      </c>
      <c r="I72" s="72">
        <v>2</v>
      </c>
      <c r="J72" s="72">
        <v>4</v>
      </c>
      <c r="K72" s="72">
        <v>5</v>
      </c>
      <c r="L72" s="72">
        <v>4</v>
      </c>
      <c r="M72" s="72">
        <v>4</v>
      </c>
      <c r="N72" s="72">
        <v>1</v>
      </c>
      <c r="O72" s="72">
        <v>35</v>
      </c>
    </row>
    <row r="73" spans="2:15" x14ac:dyDescent="0.2">
      <c r="B73" s="72">
        <v>2</v>
      </c>
      <c r="C73" s="72">
        <v>2</v>
      </c>
      <c r="D73" s="72">
        <v>0.9269809645186925</v>
      </c>
      <c r="E73" s="72">
        <v>2.5411999999999999</v>
      </c>
      <c r="F73" s="72">
        <v>1</v>
      </c>
      <c r="G73" s="72">
        <v>1</v>
      </c>
      <c r="H73" s="72">
        <v>4</v>
      </c>
      <c r="I73" s="72">
        <v>2</v>
      </c>
      <c r="J73" s="72">
        <v>2</v>
      </c>
      <c r="K73" s="72">
        <v>7</v>
      </c>
      <c r="L73" s="72">
        <v>4</v>
      </c>
      <c r="M73" s="72">
        <v>2</v>
      </c>
      <c r="N73" s="72">
        <v>1</v>
      </c>
      <c r="O73" s="72">
        <v>19</v>
      </c>
    </row>
    <row r="74" spans="2:15" x14ac:dyDescent="0.2">
      <c r="B74" s="72">
        <v>2</v>
      </c>
      <c r="C74" s="72">
        <v>2</v>
      </c>
      <c r="D74" s="72">
        <v>0.90403483696100095</v>
      </c>
      <c r="E74" s="72">
        <v>2.2429000000000001</v>
      </c>
      <c r="F74" s="72">
        <v>1</v>
      </c>
      <c r="G74" s="72">
        <v>1</v>
      </c>
      <c r="H74" s="72">
        <v>10</v>
      </c>
      <c r="I74" s="72">
        <v>2</v>
      </c>
      <c r="J74" s="72">
        <v>4</v>
      </c>
      <c r="K74" s="72">
        <v>5</v>
      </c>
      <c r="L74" s="72">
        <v>5</v>
      </c>
      <c r="M74" s="72">
        <v>4</v>
      </c>
      <c r="N74" s="72">
        <v>1</v>
      </c>
      <c r="O74" s="72">
        <v>28</v>
      </c>
    </row>
    <row r="75" spans="2:15" x14ac:dyDescent="0.2">
      <c r="B75" s="99">
        <v>1</v>
      </c>
      <c r="C75" s="99">
        <v>2</v>
      </c>
      <c r="D75" s="99">
        <v>0.49925892070127614</v>
      </c>
      <c r="E75" s="99">
        <v>-3.0000000000000001E-3</v>
      </c>
      <c r="F75" s="99">
        <v>2</v>
      </c>
      <c r="G75" s="99">
        <v>3</v>
      </c>
      <c r="H75" s="99">
        <v>10</v>
      </c>
      <c r="I75" s="99">
        <v>2</v>
      </c>
      <c r="J75" s="99">
        <v>2</v>
      </c>
      <c r="K75" s="99">
        <v>5</v>
      </c>
      <c r="L75" s="99">
        <v>5</v>
      </c>
      <c r="M75" s="99">
        <v>3</v>
      </c>
      <c r="N75" s="99">
        <v>1</v>
      </c>
      <c r="O75" s="99">
        <v>12</v>
      </c>
    </row>
    <row r="76" spans="2:15" x14ac:dyDescent="0.2">
      <c r="B76" s="72">
        <v>2</v>
      </c>
      <c r="C76" s="72">
        <v>2</v>
      </c>
      <c r="D76" s="72">
        <v>0.93602752730315952</v>
      </c>
      <c r="E76" s="72">
        <v>2.6831999999999998</v>
      </c>
      <c r="F76" s="72">
        <v>1</v>
      </c>
      <c r="G76" s="72">
        <v>1</v>
      </c>
      <c r="H76" s="72">
        <v>13</v>
      </c>
      <c r="I76" s="72">
        <v>2</v>
      </c>
      <c r="J76" s="72">
        <v>4</v>
      </c>
      <c r="K76" s="72">
        <v>5</v>
      </c>
      <c r="L76" s="72">
        <v>2</v>
      </c>
      <c r="M76" s="72">
        <v>4</v>
      </c>
      <c r="N76" s="72">
        <v>1</v>
      </c>
      <c r="O76" s="72">
        <v>15</v>
      </c>
    </row>
    <row r="77" spans="2:15" x14ac:dyDescent="0.2">
      <c r="B77" s="72">
        <v>1</v>
      </c>
      <c r="C77" s="72">
        <v>1</v>
      </c>
      <c r="D77" s="72">
        <v>0.16915804991017966</v>
      </c>
      <c r="E77" s="72">
        <v>-1.5915999999999999</v>
      </c>
      <c r="F77" s="72">
        <v>2</v>
      </c>
      <c r="G77" s="72">
        <v>3</v>
      </c>
      <c r="H77" s="72">
        <v>16</v>
      </c>
      <c r="I77" s="72">
        <v>2</v>
      </c>
      <c r="J77" s="72">
        <v>4</v>
      </c>
      <c r="K77" s="72">
        <v>1</v>
      </c>
      <c r="L77" s="72">
        <v>9</v>
      </c>
      <c r="M77" s="72">
        <v>4</v>
      </c>
      <c r="N77" s="72">
        <v>1</v>
      </c>
      <c r="O77" s="72">
        <v>14</v>
      </c>
    </row>
    <row r="78" spans="2:15" x14ac:dyDescent="0.2">
      <c r="B78" s="72">
        <v>1</v>
      </c>
      <c r="C78" s="72">
        <v>1</v>
      </c>
      <c r="D78" s="72">
        <v>3.8106301341621962E-2</v>
      </c>
      <c r="E78" s="72">
        <v>-3.2284999999999999</v>
      </c>
      <c r="F78" s="72">
        <v>4</v>
      </c>
      <c r="G78" s="72">
        <v>3</v>
      </c>
      <c r="H78" s="72">
        <v>10</v>
      </c>
      <c r="I78" s="72">
        <v>2</v>
      </c>
      <c r="J78" s="72">
        <v>2</v>
      </c>
      <c r="K78" s="72">
        <v>1</v>
      </c>
      <c r="L78" s="72">
        <v>4</v>
      </c>
      <c r="M78" s="72">
        <v>4</v>
      </c>
      <c r="N78" s="72">
        <v>1</v>
      </c>
      <c r="O78" s="72">
        <v>17</v>
      </c>
    </row>
    <row r="79" spans="2:15" x14ac:dyDescent="0.2">
      <c r="B79" s="72">
        <v>2</v>
      </c>
      <c r="C79" s="72">
        <v>2</v>
      </c>
      <c r="D79" s="72">
        <v>0.78428768538774141</v>
      </c>
      <c r="E79" s="72">
        <v>1.2907999999999999</v>
      </c>
      <c r="F79" s="72">
        <v>2</v>
      </c>
      <c r="G79" s="72">
        <v>1</v>
      </c>
      <c r="H79" s="72">
        <v>4</v>
      </c>
      <c r="I79" s="72">
        <v>2</v>
      </c>
      <c r="J79" s="72">
        <v>4</v>
      </c>
      <c r="K79" s="72">
        <v>5</v>
      </c>
      <c r="L79" s="72">
        <v>5</v>
      </c>
      <c r="M79" s="72">
        <v>4</v>
      </c>
      <c r="N79" s="72">
        <v>1</v>
      </c>
      <c r="O79" s="72">
        <v>48</v>
      </c>
    </row>
    <row r="80" spans="2:15" x14ac:dyDescent="0.2">
      <c r="B80" s="72">
        <v>1</v>
      </c>
      <c r="C80" s="72">
        <v>1</v>
      </c>
      <c r="D80" s="72">
        <v>9.102449630998799E-2</v>
      </c>
      <c r="E80" s="72">
        <v>-2.3012000000000001</v>
      </c>
      <c r="F80" s="72">
        <v>3</v>
      </c>
      <c r="G80" s="72">
        <v>3</v>
      </c>
      <c r="H80" s="72">
        <v>16</v>
      </c>
      <c r="I80" s="72">
        <v>2</v>
      </c>
      <c r="J80" s="72">
        <v>2</v>
      </c>
      <c r="K80" s="72">
        <v>1</v>
      </c>
      <c r="L80" s="72">
        <v>5</v>
      </c>
      <c r="M80" s="72">
        <v>2</v>
      </c>
      <c r="N80" s="72">
        <v>1</v>
      </c>
      <c r="O80" s="72">
        <v>8</v>
      </c>
    </row>
    <row r="81" spans="2:15" x14ac:dyDescent="0.2">
      <c r="B81" s="72">
        <v>2</v>
      </c>
      <c r="C81" s="72">
        <v>2</v>
      </c>
      <c r="D81" s="72">
        <v>0.89884231212337196</v>
      </c>
      <c r="E81" s="72">
        <v>2.1844000000000001</v>
      </c>
      <c r="F81" s="72">
        <v>1</v>
      </c>
      <c r="G81" s="72">
        <v>0</v>
      </c>
      <c r="H81" s="72">
        <v>0</v>
      </c>
      <c r="I81" s="72">
        <v>0</v>
      </c>
      <c r="J81" s="72">
        <v>4</v>
      </c>
      <c r="K81" s="72">
        <v>0</v>
      </c>
      <c r="L81" s="72">
        <v>0</v>
      </c>
      <c r="M81" s="72">
        <v>5</v>
      </c>
      <c r="N81" s="72">
        <v>0</v>
      </c>
      <c r="O81" s="72">
        <v>0</v>
      </c>
    </row>
    <row r="82" spans="2:15" x14ac:dyDescent="0.2">
      <c r="B82" s="72">
        <v>2</v>
      </c>
      <c r="C82" s="72">
        <v>2</v>
      </c>
      <c r="D82" s="72">
        <v>0.92598266595632384</v>
      </c>
      <c r="E82" s="72">
        <v>2.5266000000000002</v>
      </c>
      <c r="F82" s="72">
        <v>1</v>
      </c>
      <c r="G82" s="72">
        <v>1</v>
      </c>
      <c r="H82" s="72">
        <v>4</v>
      </c>
      <c r="I82" s="72">
        <v>2</v>
      </c>
      <c r="J82" s="72">
        <v>4</v>
      </c>
      <c r="K82" s="72">
        <v>5</v>
      </c>
      <c r="L82" s="72">
        <v>2</v>
      </c>
      <c r="M82" s="72">
        <v>4</v>
      </c>
      <c r="N82" s="72">
        <v>1</v>
      </c>
      <c r="O82" s="72">
        <v>16</v>
      </c>
    </row>
    <row r="83" spans="2:15" x14ac:dyDescent="0.2">
      <c r="B83" s="72">
        <v>2</v>
      </c>
      <c r="C83" s="72">
        <v>2</v>
      </c>
      <c r="D83" s="72">
        <v>0.79538458095641118</v>
      </c>
      <c r="E83" s="72">
        <v>1.3576999999999999</v>
      </c>
      <c r="F83" s="72">
        <v>2</v>
      </c>
      <c r="G83" s="72">
        <v>1</v>
      </c>
      <c r="H83" s="72">
        <v>4</v>
      </c>
      <c r="I83" s="72">
        <v>2</v>
      </c>
      <c r="J83" s="72">
        <v>4</v>
      </c>
      <c r="K83" s="72">
        <v>5</v>
      </c>
      <c r="L83" s="72">
        <v>2</v>
      </c>
      <c r="M83" s="72">
        <v>4</v>
      </c>
      <c r="N83" s="72">
        <v>2</v>
      </c>
      <c r="O83" s="72">
        <v>20</v>
      </c>
    </row>
    <row r="84" spans="2:15" x14ac:dyDescent="0.2">
      <c r="B84" s="72">
        <v>2</v>
      </c>
      <c r="C84" s="72">
        <v>2</v>
      </c>
      <c r="D84" s="72">
        <v>0.843789391772789</v>
      </c>
      <c r="E84" s="72">
        <v>1.6867000000000001</v>
      </c>
      <c r="F84" s="72">
        <v>2</v>
      </c>
      <c r="G84" s="72">
        <v>1</v>
      </c>
      <c r="H84" s="72">
        <v>10</v>
      </c>
      <c r="I84" s="72">
        <v>2</v>
      </c>
      <c r="J84" s="72">
        <v>2</v>
      </c>
      <c r="K84" s="72">
        <v>7</v>
      </c>
      <c r="L84" s="72">
        <v>5</v>
      </c>
      <c r="M84" s="72">
        <v>1</v>
      </c>
      <c r="N84" s="72">
        <v>1</v>
      </c>
      <c r="O84" s="72">
        <v>43</v>
      </c>
    </row>
    <row r="85" spans="2:15" x14ac:dyDescent="0.2">
      <c r="B85" s="72">
        <v>2</v>
      </c>
      <c r="C85" s="72">
        <v>2</v>
      </c>
      <c r="D85" s="72">
        <v>0.83557918580169854</v>
      </c>
      <c r="E85" s="72">
        <v>1.6256999999999999</v>
      </c>
      <c r="F85" s="72">
        <v>2</v>
      </c>
      <c r="G85" s="72">
        <v>1</v>
      </c>
      <c r="H85" s="72">
        <v>4</v>
      </c>
      <c r="I85" s="72">
        <v>2</v>
      </c>
      <c r="J85" s="72">
        <v>2</v>
      </c>
      <c r="K85" s="72">
        <v>7</v>
      </c>
      <c r="L85" s="72">
        <v>3</v>
      </c>
      <c r="M85" s="72">
        <v>2</v>
      </c>
      <c r="N85" s="72">
        <v>1</v>
      </c>
      <c r="O85" s="72">
        <v>21</v>
      </c>
    </row>
    <row r="86" spans="2:15" x14ac:dyDescent="0.2">
      <c r="B86" s="99">
        <v>2</v>
      </c>
      <c r="C86" s="99">
        <v>1</v>
      </c>
      <c r="D86" s="99">
        <v>0.94116481556950093</v>
      </c>
      <c r="E86" s="99">
        <v>2.7724000000000002</v>
      </c>
      <c r="F86" s="99">
        <v>1</v>
      </c>
      <c r="G86" s="99">
        <v>1</v>
      </c>
      <c r="H86" s="99">
        <v>13</v>
      </c>
      <c r="I86" s="99">
        <v>2</v>
      </c>
      <c r="J86" s="99">
        <v>4</v>
      </c>
      <c r="K86" s="99">
        <v>7</v>
      </c>
      <c r="L86" s="99">
        <v>5</v>
      </c>
      <c r="M86" s="99">
        <v>4</v>
      </c>
      <c r="N86" s="99">
        <v>1</v>
      </c>
      <c r="O86" s="99">
        <v>19</v>
      </c>
    </row>
    <row r="87" spans="2:15" x14ac:dyDescent="0.2">
      <c r="B87" s="72">
        <v>1</v>
      </c>
      <c r="C87" s="72">
        <v>1</v>
      </c>
      <c r="D87" s="72">
        <v>0.28393945223337513</v>
      </c>
      <c r="E87" s="72">
        <v>-0.92500000000000004</v>
      </c>
      <c r="F87" s="72">
        <v>3</v>
      </c>
      <c r="G87" s="72">
        <v>3</v>
      </c>
      <c r="H87" s="72">
        <v>10</v>
      </c>
      <c r="I87" s="72">
        <v>2</v>
      </c>
      <c r="J87" s="72">
        <v>3</v>
      </c>
      <c r="K87" s="72">
        <v>5</v>
      </c>
      <c r="L87" s="72">
        <v>5</v>
      </c>
      <c r="M87" s="72">
        <v>4</v>
      </c>
      <c r="N87" s="72">
        <v>1</v>
      </c>
      <c r="O87" s="72">
        <v>18</v>
      </c>
    </row>
    <row r="88" spans="2:15" x14ac:dyDescent="0.2">
      <c r="B88" s="72">
        <v>1</v>
      </c>
      <c r="C88" s="72">
        <v>1</v>
      </c>
      <c r="D88" s="72">
        <v>7.7508766816973551E-2</v>
      </c>
      <c r="E88" s="72">
        <v>-2.4767000000000001</v>
      </c>
      <c r="F88" s="72">
        <v>4</v>
      </c>
      <c r="G88" s="72">
        <v>3</v>
      </c>
      <c r="H88" s="72">
        <v>10</v>
      </c>
      <c r="I88" s="72">
        <v>2</v>
      </c>
      <c r="J88" s="72">
        <v>3</v>
      </c>
      <c r="K88" s="72">
        <v>5</v>
      </c>
      <c r="L88" s="72">
        <v>7</v>
      </c>
      <c r="M88" s="72">
        <v>2</v>
      </c>
      <c r="N88" s="72">
        <v>1</v>
      </c>
      <c r="O88" s="72">
        <v>16</v>
      </c>
    </row>
    <row r="89" spans="2:15" x14ac:dyDescent="0.2">
      <c r="B89" s="99">
        <v>2</v>
      </c>
      <c r="C89" s="99">
        <v>1</v>
      </c>
      <c r="D89" s="99">
        <v>0.92779863806868701</v>
      </c>
      <c r="E89" s="99">
        <v>2.5533999999999999</v>
      </c>
      <c r="F89" s="99">
        <v>1</v>
      </c>
      <c r="G89" s="99">
        <v>3</v>
      </c>
      <c r="H89" s="99">
        <v>5</v>
      </c>
      <c r="I89" s="99">
        <v>1</v>
      </c>
      <c r="J89" s="99">
        <v>4</v>
      </c>
      <c r="K89" s="99">
        <v>7</v>
      </c>
      <c r="L89" s="99">
        <v>3</v>
      </c>
      <c r="M89" s="99">
        <v>4</v>
      </c>
      <c r="N89" s="99">
        <v>1</v>
      </c>
      <c r="O89" s="99">
        <v>6</v>
      </c>
    </row>
    <row r="90" spans="2:15" x14ac:dyDescent="0.2">
      <c r="B90" s="72">
        <v>1</v>
      </c>
      <c r="C90" s="72">
        <v>1</v>
      </c>
      <c r="D90" s="72">
        <v>8.0181719480837868E-2</v>
      </c>
      <c r="E90" s="72">
        <v>-2.4399000000000002</v>
      </c>
      <c r="F90" s="72">
        <v>4</v>
      </c>
      <c r="G90" s="72">
        <v>3</v>
      </c>
      <c r="H90" s="72">
        <v>10</v>
      </c>
      <c r="I90" s="72">
        <v>2</v>
      </c>
      <c r="J90" s="72">
        <v>3</v>
      </c>
      <c r="K90" s="72">
        <v>4</v>
      </c>
      <c r="L90" s="72">
        <v>5</v>
      </c>
      <c r="M90" s="72">
        <v>2</v>
      </c>
      <c r="N90" s="72">
        <v>1</v>
      </c>
      <c r="O90" s="72">
        <v>13</v>
      </c>
    </row>
    <row r="91" spans="2:15" x14ac:dyDescent="0.2">
      <c r="B91" s="72">
        <v>2</v>
      </c>
      <c r="C91" s="72">
        <v>2</v>
      </c>
      <c r="D91" s="72">
        <v>0.84288364719352948</v>
      </c>
      <c r="E91" s="72">
        <v>1.6798</v>
      </c>
      <c r="F91" s="72">
        <v>2</v>
      </c>
      <c r="G91" s="72">
        <v>1</v>
      </c>
      <c r="H91" s="72">
        <v>16</v>
      </c>
      <c r="I91" s="72">
        <v>2</v>
      </c>
      <c r="J91" s="72">
        <v>4</v>
      </c>
      <c r="K91" s="72">
        <v>5</v>
      </c>
      <c r="L91" s="72">
        <v>3</v>
      </c>
      <c r="M91" s="72">
        <v>4</v>
      </c>
      <c r="N91" s="72">
        <v>1</v>
      </c>
      <c r="O91" s="72">
        <v>33</v>
      </c>
    </row>
    <row r="92" spans="2:15" x14ac:dyDescent="0.2">
      <c r="B92" s="72">
        <v>2</v>
      </c>
      <c r="C92" s="72">
        <v>2</v>
      </c>
      <c r="D92" s="72">
        <v>0.88502022289499027</v>
      </c>
      <c r="E92" s="72">
        <v>2.0409000000000002</v>
      </c>
      <c r="F92" s="72">
        <v>1</v>
      </c>
      <c r="G92" s="72">
        <v>1</v>
      </c>
      <c r="H92" s="72">
        <v>4</v>
      </c>
      <c r="I92" s="72">
        <v>2</v>
      </c>
      <c r="J92" s="72">
        <v>4</v>
      </c>
      <c r="K92" s="72">
        <v>5</v>
      </c>
      <c r="L92" s="72">
        <v>6</v>
      </c>
      <c r="M92" s="72">
        <v>4</v>
      </c>
      <c r="N92" s="72">
        <v>1</v>
      </c>
      <c r="O92" s="72">
        <v>35</v>
      </c>
    </row>
    <row r="93" spans="2:15" x14ac:dyDescent="0.2">
      <c r="B93" s="72">
        <v>1</v>
      </c>
      <c r="C93" s="72">
        <v>1</v>
      </c>
      <c r="D93" s="72">
        <v>0.2937953750888932</v>
      </c>
      <c r="E93" s="72">
        <v>-0.877</v>
      </c>
      <c r="F93" s="72">
        <v>2</v>
      </c>
      <c r="G93" s="72">
        <v>3</v>
      </c>
      <c r="H93" s="72">
        <v>10</v>
      </c>
      <c r="I93" s="72">
        <v>2</v>
      </c>
      <c r="J93" s="72">
        <v>4</v>
      </c>
      <c r="K93" s="72">
        <v>1</v>
      </c>
      <c r="L93" s="72">
        <v>4</v>
      </c>
      <c r="M93" s="72">
        <v>4</v>
      </c>
      <c r="N93" s="72">
        <v>1</v>
      </c>
      <c r="O93" s="72">
        <v>5</v>
      </c>
    </row>
    <row r="94" spans="2:15" x14ac:dyDescent="0.2">
      <c r="B94" s="72">
        <v>1</v>
      </c>
      <c r="C94" s="72">
        <v>1</v>
      </c>
      <c r="D94" s="72">
        <v>0.4003418977609447</v>
      </c>
      <c r="E94" s="72">
        <v>-0.40400000000000003</v>
      </c>
      <c r="F94" s="72">
        <v>3</v>
      </c>
      <c r="G94" s="72">
        <v>1</v>
      </c>
      <c r="H94" s="72">
        <v>15</v>
      </c>
      <c r="I94" s="72">
        <v>2</v>
      </c>
      <c r="J94" s="72">
        <v>4</v>
      </c>
      <c r="K94" s="72">
        <v>4</v>
      </c>
      <c r="L94" s="72">
        <v>5</v>
      </c>
      <c r="M94" s="72">
        <v>1</v>
      </c>
      <c r="N94" s="72">
        <v>1</v>
      </c>
      <c r="O94" s="72">
        <v>17</v>
      </c>
    </row>
    <row r="95" spans="2:15" x14ac:dyDescent="0.2">
      <c r="B95" s="99">
        <v>2</v>
      </c>
      <c r="C95" s="99">
        <v>1</v>
      </c>
      <c r="D95" s="99">
        <v>0.51257071494550777</v>
      </c>
      <c r="E95" s="99">
        <v>5.0299999999999997E-2</v>
      </c>
      <c r="F95" s="99">
        <v>2</v>
      </c>
      <c r="G95" s="99">
        <v>1</v>
      </c>
      <c r="H95" s="99">
        <v>10</v>
      </c>
      <c r="I95" s="99">
        <v>2</v>
      </c>
      <c r="J95" s="99">
        <v>3</v>
      </c>
      <c r="K95" s="99">
        <v>2</v>
      </c>
      <c r="L95" s="99">
        <v>4</v>
      </c>
      <c r="M95" s="99">
        <v>2</v>
      </c>
      <c r="N95" s="99">
        <v>1</v>
      </c>
      <c r="O95" s="99">
        <v>14</v>
      </c>
    </row>
    <row r="96" spans="2:15" x14ac:dyDescent="0.2">
      <c r="B96" s="72">
        <v>2</v>
      </c>
      <c r="C96" s="72">
        <v>2</v>
      </c>
      <c r="D96" s="72">
        <v>0.87318034940265521</v>
      </c>
      <c r="E96" s="72">
        <v>1.9294</v>
      </c>
      <c r="F96" s="72">
        <v>1</v>
      </c>
      <c r="G96" s="72">
        <v>0</v>
      </c>
      <c r="H96" s="72">
        <v>0</v>
      </c>
      <c r="I96" s="72">
        <v>0</v>
      </c>
      <c r="J96" s="72">
        <v>2</v>
      </c>
      <c r="K96" s="72">
        <v>0</v>
      </c>
      <c r="L96" s="72">
        <v>0</v>
      </c>
      <c r="M96" s="72">
        <v>5</v>
      </c>
      <c r="N96" s="72">
        <v>0</v>
      </c>
      <c r="O96" s="72">
        <v>0</v>
      </c>
    </row>
    <row r="97" spans="2:15" x14ac:dyDescent="0.2">
      <c r="B97" s="99">
        <v>1</v>
      </c>
      <c r="C97" s="99">
        <v>2</v>
      </c>
      <c r="D97" s="99">
        <v>0.48291533881299253</v>
      </c>
      <c r="E97" s="99">
        <v>-6.8400000000000002E-2</v>
      </c>
      <c r="F97" s="99">
        <v>3</v>
      </c>
      <c r="G97" s="99">
        <v>3</v>
      </c>
      <c r="H97" s="99">
        <v>10</v>
      </c>
      <c r="I97" s="99">
        <v>2</v>
      </c>
      <c r="J97" s="99">
        <v>4</v>
      </c>
      <c r="K97" s="99">
        <v>5</v>
      </c>
      <c r="L97" s="99">
        <v>2</v>
      </c>
      <c r="M97" s="99">
        <v>4</v>
      </c>
      <c r="N97" s="99">
        <v>1</v>
      </c>
      <c r="O97" s="99">
        <v>28</v>
      </c>
    </row>
    <row r="98" spans="2:15" x14ac:dyDescent="0.2">
      <c r="B98" s="72">
        <v>2</v>
      </c>
      <c r="C98" s="72">
        <v>2</v>
      </c>
      <c r="D98" s="72">
        <v>0.55664052081878934</v>
      </c>
      <c r="E98" s="72">
        <v>0.22750000000000001</v>
      </c>
      <c r="F98" s="72">
        <v>3</v>
      </c>
      <c r="G98" s="72">
        <v>1</v>
      </c>
      <c r="H98" s="72">
        <v>6</v>
      </c>
      <c r="I98" s="72">
        <v>2</v>
      </c>
      <c r="J98" s="72">
        <v>4</v>
      </c>
      <c r="K98" s="72">
        <v>5</v>
      </c>
      <c r="L98" s="72">
        <v>2</v>
      </c>
      <c r="M98" s="72">
        <v>4</v>
      </c>
      <c r="N98" s="72">
        <v>1</v>
      </c>
      <c r="O98" s="72">
        <v>12</v>
      </c>
    </row>
    <row r="99" spans="2:15" x14ac:dyDescent="0.2">
      <c r="B99" s="72">
        <v>2</v>
      </c>
      <c r="C99" s="72">
        <v>2</v>
      </c>
      <c r="D99" s="72">
        <v>0.75485995178888488</v>
      </c>
      <c r="E99" s="72">
        <v>1.1247</v>
      </c>
      <c r="F99" s="72">
        <v>1</v>
      </c>
      <c r="G99" s="72">
        <v>3</v>
      </c>
      <c r="H99" s="72">
        <v>12</v>
      </c>
      <c r="I99" s="72">
        <v>2</v>
      </c>
      <c r="J99" s="72">
        <v>3</v>
      </c>
      <c r="K99" s="72">
        <v>5</v>
      </c>
      <c r="L99" s="72">
        <v>6</v>
      </c>
      <c r="M99" s="72">
        <v>2</v>
      </c>
      <c r="N99" s="72">
        <v>1</v>
      </c>
      <c r="O99" s="72">
        <v>13</v>
      </c>
    </row>
    <row r="100" spans="2:15" x14ac:dyDescent="0.2">
      <c r="B100" s="72">
        <v>2</v>
      </c>
      <c r="C100" s="72">
        <v>2</v>
      </c>
      <c r="D100" s="72">
        <v>0.68802054650740174</v>
      </c>
      <c r="E100" s="72">
        <v>0.79090000000000005</v>
      </c>
      <c r="F100" s="72">
        <v>2</v>
      </c>
      <c r="G100" s="72">
        <v>0</v>
      </c>
      <c r="H100" s="72">
        <v>0</v>
      </c>
      <c r="I100" s="72">
        <v>0</v>
      </c>
      <c r="J100" s="72">
        <v>2</v>
      </c>
      <c r="K100" s="72">
        <v>0</v>
      </c>
      <c r="L100" s="72">
        <v>0</v>
      </c>
      <c r="M100" s="72">
        <v>5</v>
      </c>
      <c r="N100" s="72">
        <v>0</v>
      </c>
      <c r="O100" s="72">
        <v>0</v>
      </c>
    </row>
    <row r="101" spans="2:15" x14ac:dyDescent="0.2">
      <c r="B101" s="72">
        <v>1</v>
      </c>
      <c r="C101" s="72">
        <v>1</v>
      </c>
      <c r="D101" s="72">
        <v>0.18364602649030018</v>
      </c>
      <c r="E101" s="72">
        <v>-1.4918</v>
      </c>
      <c r="F101" s="72">
        <v>2</v>
      </c>
      <c r="G101" s="72">
        <v>1</v>
      </c>
      <c r="H101" s="72">
        <v>5</v>
      </c>
      <c r="I101" s="72">
        <v>2</v>
      </c>
      <c r="J101" s="72">
        <v>4</v>
      </c>
      <c r="K101" s="72">
        <v>4</v>
      </c>
      <c r="L101" s="72">
        <v>15</v>
      </c>
      <c r="M101" s="72">
        <v>2</v>
      </c>
      <c r="N101" s="72">
        <v>1</v>
      </c>
      <c r="O101" s="72">
        <v>10</v>
      </c>
    </row>
    <row r="102" spans="2:15" x14ac:dyDescent="0.2">
      <c r="B102" s="72">
        <v>2</v>
      </c>
      <c r="C102" s="72">
        <v>2</v>
      </c>
      <c r="D102" s="72">
        <v>0.72521802608599994</v>
      </c>
      <c r="E102" s="72">
        <v>0.97050000000000003</v>
      </c>
      <c r="F102" s="72">
        <v>1</v>
      </c>
      <c r="G102" s="72">
        <v>3</v>
      </c>
      <c r="H102" s="72">
        <v>5</v>
      </c>
      <c r="I102" s="72">
        <v>2</v>
      </c>
      <c r="J102" s="72">
        <v>3</v>
      </c>
      <c r="K102" s="72">
        <v>4</v>
      </c>
      <c r="L102" s="72">
        <v>5</v>
      </c>
      <c r="M102" s="72">
        <v>2</v>
      </c>
      <c r="N102" s="72">
        <v>1</v>
      </c>
      <c r="O102" s="72">
        <v>19</v>
      </c>
    </row>
    <row r="103" spans="2:15" x14ac:dyDescent="0.2">
      <c r="B103" s="99">
        <v>2</v>
      </c>
      <c r="C103" s="99">
        <v>1</v>
      </c>
      <c r="D103" s="99">
        <v>0.66613123883108361</v>
      </c>
      <c r="E103" s="99">
        <v>0.69069999999999998</v>
      </c>
      <c r="F103" s="99">
        <v>2</v>
      </c>
      <c r="G103" s="99">
        <v>2</v>
      </c>
      <c r="H103" s="99">
        <v>17</v>
      </c>
      <c r="I103" s="99">
        <v>2</v>
      </c>
      <c r="J103" s="99">
        <v>4</v>
      </c>
      <c r="K103" s="99">
        <v>5</v>
      </c>
      <c r="L103" s="99">
        <v>5</v>
      </c>
      <c r="M103" s="99">
        <v>4</v>
      </c>
      <c r="N103" s="99">
        <v>1</v>
      </c>
      <c r="O103" s="99">
        <v>12</v>
      </c>
    </row>
    <row r="104" spans="2:15" x14ac:dyDescent="0.2">
      <c r="B104" s="72">
        <v>1</v>
      </c>
      <c r="C104" s="72">
        <v>1</v>
      </c>
      <c r="D104" s="72">
        <v>5.7154151124530088E-2</v>
      </c>
      <c r="E104" s="72">
        <v>-2.8031999999999999</v>
      </c>
      <c r="F104" s="72">
        <v>4</v>
      </c>
      <c r="G104" s="72">
        <v>3</v>
      </c>
      <c r="H104" s="72">
        <v>10</v>
      </c>
      <c r="I104" s="72">
        <v>2</v>
      </c>
      <c r="J104" s="72">
        <v>4</v>
      </c>
      <c r="K104" s="72">
        <v>4</v>
      </c>
      <c r="L104" s="72">
        <v>8</v>
      </c>
      <c r="M104" s="72">
        <v>4</v>
      </c>
      <c r="N104" s="72">
        <v>0</v>
      </c>
      <c r="O104" s="72">
        <v>13</v>
      </c>
    </row>
    <row r="105" spans="2:15" x14ac:dyDescent="0.2">
      <c r="B105" s="99">
        <v>1</v>
      </c>
      <c r="C105" s="99">
        <v>2</v>
      </c>
      <c r="D105" s="99">
        <v>0.40546995716844575</v>
      </c>
      <c r="E105" s="99">
        <v>-0.38269999999999998</v>
      </c>
      <c r="F105" s="99">
        <v>2</v>
      </c>
      <c r="G105" s="99">
        <v>3</v>
      </c>
      <c r="H105" s="99">
        <v>10</v>
      </c>
      <c r="I105" s="99">
        <v>2</v>
      </c>
      <c r="J105" s="99">
        <v>4</v>
      </c>
      <c r="K105" s="99">
        <v>5</v>
      </c>
      <c r="L105" s="99">
        <v>9</v>
      </c>
      <c r="M105" s="99">
        <v>2</v>
      </c>
      <c r="N105" s="99">
        <v>1</v>
      </c>
      <c r="O105" s="99">
        <v>21</v>
      </c>
    </row>
    <row r="106" spans="2:15" x14ac:dyDescent="0.2">
      <c r="B106" s="72">
        <v>1</v>
      </c>
      <c r="C106" s="72">
        <v>1</v>
      </c>
      <c r="D106" s="72">
        <v>4.0933524037278048E-2</v>
      </c>
      <c r="E106" s="72">
        <v>-3.1539999999999999</v>
      </c>
      <c r="F106" s="72">
        <v>4</v>
      </c>
      <c r="G106" s="72">
        <v>3</v>
      </c>
      <c r="H106" s="72">
        <v>10</v>
      </c>
      <c r="I106" s="72">
        <v>2</v>
      </c>
      <c r="J106" s="72">
        <v>4</v>
      </c>
      <c r="K106" s="72">
        <v>1</v>
      </c>
      <c r="L106" s="72">
        <v>4</v>
      </c>
      <c r="M106" s="72">
        <v>4</v>
      </c>
      <c r="N106" s="72">
        <v>1</v>
      </c>
      <c r="O106" s="72">
        <v>5</v>
      </c>
    </row>
    <row r="107" spans="2:15" x14ac:dyDescent="0.2">
      <c r="B107" s="72">
        <v>1</v>
      </c>
      <c r="C107" s="72">
        <v>1</v>
      </c>
      <c r="D107" s="72">
        <v>3.3627485390531217E-2</v>
      </c>
      <c r="E107" s="72">
        <v>-3.3582000000000001</v>
      </c>
      <c r="F107" s="72">
        <v>4</v>
      </c>
      <c r="G107" s="72">
        <v>3</v>
      </c>
      <c r="H107" s="72">
        <v>10</v>
      </c>
      <c r="I107" s="72">
        <v>2</v>
      </c>
      <c r="J107" s="72">
        <v>4</v>
      </c>
      <c r="K107" s="72">
        <v>1</v>
      </c>
      <c r="L107" s="72">
        <v>5</v>
      </c>
      <c r="M107" s="72">
        <v>1</v>
      </c>
      <c r="N107" s="72">
        <v>2</v>
      </c>
      <c r="O107" s="72">
        <v>10</v>
      </c>
    </row>
    <row r="108" spans="2:15" x14ac:dyDescent="0.2">
      <c r="B108" s="72">
        <v>2</v>
      </c>
      <c r="C108" s="72">
        <v>2</v>
      </c>
      <c r="D108" s="72">
        <v>0.82341972405484276</v>
      </c>
      <c r="E108" s="72">
        <v>1.5397000000000001</v>
      </c>
      <c r="F108" s="72">
        <v>1</v>
      </c>
      <c r="G108" s="72">
        <v>3</v>
      </c>
      <c r="H108" s="72">
        <v>10</v>
      </c>
      <c r="I108" s="72">
        <v>2</v>
      </c>
      <c r="J108" s="72">
        <v>4</v>
      </c>
      <c r="K108" s="72">
        <v>5</v>
      </c>
      <c r="L108" s="72">
        <v>5</v>
      </c>
      <c r="M108" s="72">
        <v>4</v>
      </c>
      <c r="N108" s="72">
        <v>1</v>
      </c>
      <c r="O108" s="72">
        <v>22</v>
      </c>
    </row>
    <row r="109" spans="2:15" x14ac:dyDescent="0.2">
      <c r="B109" s="72">
        <v>2</v>
      </c>
      <c r="C109" s="72">
        <v>2</v>
      </c>
      <c r="D109" s="72">
        <v>0.93395821417452152</v>
      </c>
      <c r="E109" s="72">
        <v>2.6490999999999998</v>
      </c>
      <c r="F109" s="72">
        <v>1</v>
      </c>
      <c r="G109" s="72">
        <v>1</v>
      </c>
      <c r="H109" s="72">
        <v>10</v>
      </c>
      <c r="I109" s="72">
        <v>2</v>
      </c>
      <c r="J109" s="72">
        <v>3</v>
      </c>
      <c r="K109" s="72">
        <v>7</v>
      </c>
      <c r="L109" s="72">
        <v>5</v>
      </c>
      <c r="M109" s="72">
        <v>3</v>
      </c>
      <c r="N109" s="72">
        <v>1</v>
      </c>
      <c r="O109" s="72">
        <v>23</v>
      </c>
    </row>
    <row r="110" spans="2:15" x14ac:dyDescent="0.2">
      <c r="B110" s="72">
        <v>1</v>
      </c>
      <c r="C110" s="72">
        <v>1</v>
      </c>
      <c r="D110" s="72">
        <v>8.6648422372020764E-2</v>
      </c>
      <c r="E110" s="72">
        <v>-2.3553000000000002</v>
      </c>
      <c r="F110" s="72">
        <v>4</v>
      </c>
      <c r="G110" s="72">
        <v>3</v>
      </c>
      <c r="H110" s="72">
        <v>10</v>
      </c>
      <c r="I110" s="72">
        <v>2</v>
      </c>
      <c r="J110" s="72">
        <v>3</v>
      </c>
      <c r="K110" s="72">
        <v>4</v>
      </c>
      <c r="L110" s="72">
        <v>4</v>
      </c>
      <c r="M110" s="72">
        <v>4</v>
      </c>
      <c r="N110" s="72">
        <v>2</v>
      </c>
      <c r="O110" s="72">
        <v>12</v>
      </c>
    </row>
    <row r="111" spans="2:15" x14ac:dyDescent="0.2">
      <c r="B111" s="72">
        <v>1</v>
      </c>
      <c r="C111" s="72">
        <v>1</v>
      </c>
      <c r="D111" s="72">
        <v>3.3013523122516465E-2</v>
      </c>
      <c r="E111" s="72">
        <v>-3.3773</v>
      </c>
      <c r="F111" s="72">
        <v>4</v>
      </c>
      <c r="G111" s="72">
        <v>3</v>
      </c>
      <c r="H111" s="72">
        <v>10</v>
      </c>
      <c r="I111" s="72">
        <v>2</v>
      </c>
      <c r="J111" s="72">
        <v>4</v>
      </c>
      <c r="K111" s="72">
        <v>1</v>
      </c>
      <c r="L111" s="72">
        <v>5</v>
      </c>
      <c r="M111" s="72">
        <v>4</v>
      </c>
      <c r="N111" s="72">
        <v>2</v>
      </c>
      <c r="O111" s="72">
        <v>9</v>
      </c>
    </row>
    <row r="112" spans="2:15" x14ac:dyDescent="0.2">
      <c r="B112" s="72">
        <v>1</v>
      </c>
      <c r="C112" s="72">
        <v>1</v>
      </c>
      <c r="D112" s="72">
        <v>0.13702877886002723</v>
      </c>
      <c r="E112" s="72">
        <v>-1.8402000000000001</v>
      </c>
      <c r="F112" s="72">
        <v>4</v>
      </c>
      <c r="G112" s="72">
        <v>3</v>
      </c>
      <c r="H112" s="72">
        <v>10</v>
      </c>
      <c r="I112" s="72">
        <v>1</v>
      </c>
      <c r="J112" s="72">
        <v>3</v>
      </c>
      <c r="K112" s="72">
        <v>5</v>
      </c>
      <c r="L112" s="72">
        <v>5</v>
      </c>
      <c r="M112" s="72">
        <v>2</v>
      </c>
      <c r="N112" s="72">
        <v>2</v>
      </c>
      <c r="O112" s="72">
        <v>15</v>
      </c>
    </row>
    <row r="113" spans="2:15" x14ac:dyDescent="0.2">
      <c r="B113" s="72">
        <v>1</v>
      </c>
      <c r="C113" s="72">
        <v>1</v>
      </c>
      <c r="D113" s="72">
        <v>0.21975659650237203</v>
      </c>
      <c r="E113" s="72">
        <v>-1.2670999999999999</v>
      </c>
      <c r="F113" s="72">
        <v>3</v>
      </c>
      <c r="G113" s="72">
        <v>3</v>
      </c>
      <c r="H113" s="72">
        <v>10</v>
      </c>
      <c r="I113" s="72">
        <v>2</v>
      </c>
      <c r="J113" s="72">
        <v>4</v>
      </c>
      <c r="K113" s="72">
        <v>4</v>
      </c>
      <c r="L113" s="72">
        <v>5</v>
      </c>
      <c r="M113" s="72">
        <v>4</v>
      </c>
      <c r="N113" s="72">
        <v>2</v>
      </c>
      <c r="O113" s="72">
        <v>13</v>
      </c>
    </row>
    <row r="114" spans="2:15" x14ac:dyDescent="0.2">
      <c r="B114" s="99">
        <v>1</v>
      </c>
      <c r="C114" s="99">
        <v>2</v>
      </c>
      <c r="D114" s="99">
        <v>0.3754558465076071</v>
      </c>
      <c r="E114" s="99">
        <v>-0.50890000000000002</v>
      </c>
      <c r="F114" s="99">
        <v>3</v>
      </c>
      <c r="G114" s="99">
        <v>3</v>
      </c>
      <c r="H114" s="99">
        <v>10</v>
      </c>
      <c r="I114" s="99">
        <v>2</v>
      </c>
      <c r="J114" s="99">
        <v>3</v>
      </c>
      <c r="K114" s="99">
        <v>7</v>
      </c>
      <c r="L114" s="99">
        <v>6</v>
      </c>
      <c r="M114" s="99">
        <v>3</v>
      </c>
      <c r="N114" s="99">
        <v>1</v>
      </c>
      <c r="O114" s="99">
        <v>18</v>
      </c>
    </row>
    <row r="115" spans="2:15" x14ac:dyDescent="0.2">
      <c r="B115" s="72">
        <v>1</v>
      </c>
      <c r="C115" s="72">
        <v>1</v>
      </c>
      <c r="D115" s="72">
        <v>0.13364600626733553</v>
      </c>
      <c r="E115" s="72">
        <v>-1.8691</v>
      </c>
      <c r="F115" s="72">
        <v>3</v>
      </c>
      <c r="G115" s="72">
        <v>3</v>
      </c>
      <c r="H115" s="72">
        <v>9</v>
      </c>
      <c r="I115" s="72">
        <v>2</v>
      </c>
      <c r="J115" s="72">
        <v>4</v>
      </c>
      <c r="K115" s="72">
        <v>1</v>
      </c>
      <c r="L115" s="72">
        <v>4</v>
      </c>
      <c r="M115" s="72">
        <v>4</v>
      </c>
      <c r="N115" s="72">
        <v>1</v>
      </c>
      <c r="O115" s="72">
        <v>16</v>
      </c>
    </row>
    <row r="116" spans="2:15" x14ac:dyDescent="0.2">
      <c r="B116" s="72">
        <v>2</v>
      </c>
      <c r="C116" s="72">
        <v>2</v>
      </c>
      <c r="D116" s="72">
        <v>0.93577880031620875</v>
      </c>
      <c r="E116" s="72">
        <v>2.6789999999999998</v>
      </c>
      <c r="F116" s="72">
        <v>1</v>
      </c>
      <c r="G116" s="72">
        <v>2</v>
      </c>
      <c r="H116" s="72">
        <v>10</v>
      </c>
      <c r="I116" s="72">
        <v>2</v>
      </c>
      <c r="J116" s="72">
        <v>3</v>
      </c>
      <c r="K116" s="72">
        <v>6</v>
      </c>
      <c r="L116" s="72">
        <v>3</v>
      </c>
      <c r="M116" s="72">
        <v>4</v>
      </c>
      <c r="N116" s="72">
        <v>1</v>
      </c>
      <c r="O116" s="72">
        <v>40</v>
      </c>
    </row>
    <row r="117" spans="2:15" x14ac:dyDescent="0.2">
      <c r="B117" s="72">
        <v>1</v>
      </c>
      <c r="C117" s="72">
        <v>1</v>
      </c>
      <c r="D117" s="72">
        <v>7.023592277140181E-2</v>
      </c>
      <c r="E117" s="72">
        <v>-2.5831</v>
      </c>
      <c r="F117" s="72">
        <v>4</v>
      </c>
      <c r="G117" s="72">
        <v>3</v>
      </c>
      <c r="H117" s="72">
        <v>5</v>
      </c>
      <c r="I117" s="72">
        <v>2</v>
      </c>
      <c r="J117" s="72">
        <v>3</v>
      </c>
      <c r="K117" s="72">
        <v>4</v>
      </c>
      <c r="L117" s="72">
        <v>5</v>
      </c>
      <c r="M117" s="72">
        <v>4</v>
      </c>
      <c r="N117" s="72">
        <v>1</v>
      </c>
      <c r="O117" s="72">
        <v>10</v>
      </c>
    </row>
    <row r="118" spans="2:15" x14ac:dyDescent="0.2">
      <c r="B118" s="99">
        <v>1</v>
      </c>
      <c r="C118" s="99">
        <v>2</v>
      </c>
      <c r="D118" s="99">
        <v>0.30402319855200233</v>
      </c>
      <c r="E118" s="99">
        <v>-0.82820000000000005</v>
      </c>
      <c r="F118" s="99">
        <v>3</v>
      </c>
      <c r="G118" s="99">
        <v>3</v>
      </c>
      <c r="H118" s="99">
        <v>10</v>
      </c>
      <c r="I118" s="99">
        <v>2</v>
      </c>
      <c r="J118" s="99">
        <v>2</v>
      </c>
      <c r="K118" s="99">
        <v>5</v>
      </c>
      <c r="L118" s="99">
        <v>4</v>
      </c>
      <c r="M118" s="99">
        <v>3</v>
      </c>
      <c r="N118" s="99">
        <v>1</v>
      </c>
      <c r="O118" s="99">
        <v>20</v>
      </c>
    </row>
    <row r="119" spans="2:15" x14ac:dyDescent="0.2">
      <c r="B119" s="72">
        <v>2</v>
      </c>
      <c r="C119" s="72">
        <v>2</v>
      </c>
      <c r="D119" s="72">
        <v>0.71471737648973832</v>
      </c>
      <c r="E119" s="72">
        <v>0.91839999999999999</v>
      </c>
      <c r="F119" s="72">
        <v>2</v>
      </c>
      <c r="G119" s="72">
        <v>0</v>
      </c>
      <c r="H119" s="72">
        <v>0</v>
      </c>
      <c r="I119" s="72">
        <v>0</v>
      </c>
      <c r="J119" s="72">
        <v>3</v>
      </c>
      <c r="K119" s="72">
        <v>0</v>
      </c>
      <c r="L119" s="72">
        <v>0</v>
      </c>
      <c r="M119" s="72">
        <v>5</v>
      </c>
      <c r="N119" s="72">
        <v>0</v>
      </c>
      <c r="O119" s="72">
        <v>0</v>
      </c>
    </row>
    <row r="120" spans="2:15" x14ac:dyDescent="0.2">
      <c r="B120" s="99">
        <v>1</v>
      </c>
      <c r="C120" s="99">
        <v>2</v>
      </c>
      <c r="D120" s="99">
        <v>0.21450599539509241</v>
      </c>
      <c r="E120" s="99">
        <v>-1.298</v>
      </c>
      <c r="F120" s="99">
        <v>3</v>
      </c>
      <c r="G120" s="99">
        <v>3</v>
      </c>
      <c r="H120" s="99">
        <v>6</v>
      </c>
      <c r="I120" s="99">
        <v>2</v>
      </c>
      <c r="J120" s="99">
        <v>4</v>
      </c>
      <c r="K120" s="99">
        <v>4</v>
      </c>
      <c r="L120" s="99">
        <v>5</v>
      </c>
      <c r="M120" s="99">
        <v>4</v>
      </c>
      <c r="N120" s="99">
        <v>1</v>
      </c>
      <c r="O120" s="99">
        <v>10</v>
      </c>
    </row>
    <row r="121" spans="2:15" x14ac:dyDescent="0.2">
      <c r="B121" s="99">
        <v>1</v>
      </c>
      <c r="C121" s="99">
        <v>2</v>
      </c>
      <c r="D121" s="99">
        <v>0.49795350082424267</v>
      </c>
      <c r="E121" s="99">
        <v>-8.2000000000000007E-3</v>
      </c>
      <c r="F121" s="99">
        <v>3</v>
      </c>
      <c r="G121" s="99">
        <v>3</v>
      </c>
      <c r="H121" s="99">
        <v>10</v>
      </c>
      <c r="I121" s="99">
        <v>2</v>
      </c>
      <c r="J121" s="99">
        <v>4</v>
      </c>
      <c r="K121" s="99">
        <v>5</v>
      </c>
      <c r="L121" s="99">
        <v>2</v>
      </c>
      <c r="M121" s="99">
        <v>4</v>
      </c>
      <c r="N121" s="99">
        <v>1</v>
      </c>
      <c r="O121" s="99">
        <v>32</v>
      </c>
    </row>
    <row r="122" spans="2:15" x14ac:dyDescent="0.2">
      <c r="B122" s="72">
        <v>1</v>
      </c>
      <c r="C122" s="72">
        <v>1</v>
      </c>
      <c r="D122" s="72">
        <v>0.18450659545469789</v>
      </c>
      <c r="E122" s="72">
        <v>-1.4861</v>
      </c>
      <c r="F122" s="72">
        <v>4</v>
      </c>
      <c r="G122" s="72">
        <v>0</v>
      </c>
      <c r="H122" s="72">
        <v>0</v>
      </c>
      <c r="I122" s="72">
        <v>0</v>
      </c>
      <c r="J122" s="72">
        <v>2</v>
      </c>
      <c r="K122" s="72">
        <v>0</v>
      </c>
      <c r="L122" s="72">
        <v>0</v>
      </c>
      <c r="M122" s="72">
        <v>5</v>
      </c>
      <c r="N122" s="72">
        <v>0</v>
      </c>
      <c r="O122" s="72">
        <v>0</v>
      </c>
    </row>
    <row r="123" spans="2:15" x14ac:dyDescent="0.2">
      <c r="B123" s="72">
        <v>1</v>
      </c>
      <c r="C123" s="72">
        <v>1</v>
      </c>
      <c r="D123" s="72">
        <v>7.1193280282558322E-2</v>
      </c>
      <c r="E123" s="72">
        <v>-2.5684999999999998</v>
      </c>
      <c r="F123" s="72">
        <v>3</v>
      </c>
      <c r="G123" s="72">
        <v>3</v>
      </c>
      <c r="H123" s="72">
        <v>10</v>
      </c>
      <c r="I123" s="72">
        <v>2</v>
      </c>
      <c r="J123" s="72">
        <v>2</v>
      </c>
      <c r="K123" s="72">
        <v>4</v>
      </c>
      <c r="L123" s="72">
        <v>12</v>
      </c>
      <c r="M123" s="72">
        <v>2</v>
      </c>
      <c r="N123" s="72">
        <v>1</v>
      </c>
      <c r="O123" s="72">
        <v>27</v>
      </c>
    </row>
    <row r="124" spans="2:15" x14ac:dyDescent="0.2">
      <c r="B124" s="72">
        <v>1</v>
      </c>
      <c r="C124" s="72">
        <v>1</v>
      </c>
      <c r="D124" s="72">
        <v>0.31850038626950011</v>
      </c>
      <c r="E124" s="72">
        <v>-0.76070000000000004</v>
      </c>
      <c r="F124" s="72">
        <v>3</v>
      </c>
      <c r="G124" s="72">
        <v>3</v>
      </c>
      <c r="H124" s="72">
        <v>10</v>
      </c>
      <c r="I124" s="72">
        <v>2</v>
      </c>
      <c r="J124" s="72">
        <v>4</v>
      </c>
      <c r="K124" s="72">
        <v>4</v>
      </c>
      <c r="L124" s="72">
        <v>3</v>
      </c>
      <c r="M124" s="72">
        <v>4</v>
      </c>
      <c r="N124" s="72">
        <v>1</v>
      </c>
      <c r="O124" s="72">
        <v>15</v>
      </c>
    </row>
    <row r="125" spans="2:15" x14ac:dyDescent="0.2">
      <c r="B125" s="72">
        <v>1</v>
      </c>
      <c r="C125" s="72">
        <v>1</v>
      </c>
      <c r="D125" s="72">
        <v>6.9299769932142666E-2</v>
      </c>
      <c r="E125" s="72">
        <v>-2.5975000000000001</v>
      </c>
      <c r="F125" s="72">
        <v>4</v>
      </c>
      <c r="G125" s="72">
        <v>3</v>
      </c>
      <c r="H125" s="72">
        <v>10</v>
      </c>
      <c r="I125" s="72">
        <v>2</v>
      </c>
      <c r="J125" s="72">
        <v>2</v>
      </c>
      <c r="K125" s="72">
        <v>4</v>
      </c>
      <c r="L125" s="72">
        <v>5</v>
      </c>
      <c r="M125" s="72">
        <v>2</v>
      </c>
      <c r="N125" s="72">
        <v>1</v>
      </c>
      <c r="O125" s="72">
        <v>11</v>
      </c>
    </row>
    <row r="126" spans="2:15" x14ac:dyDescent="0.2">
      <c r="B126" s="72">
        <v>2</v>
      </c>
      <c r="C126" s="72">
        <v>2</v>
      </c>
      <c r="D126" s="72">
        <v>0.57332537915842063</v>
      </c>
      <c r="E126" s="72">
        <v>0.2954</v>
      </c>
      <c r="F126" s="72">
        <v>2</v>
      </c>
      <c r="G126" s="72">
        <v>3</v>
      </c>
      <c r="H126" s="72">
        <v>10</v>
      </c>
      <c r="I126" s="72">
        <v>2</v>
      </c>
      <c r="J126" s="72">
        <v>3</v>
      </c>
      <c r="K126" s="72">
        <v>4</v>
      </c>
      <c r="L126" s="72">
        <v>3</v>
      </c>
      <c r="M126" s="72">
        <v>4</v>
      </c>
      <c r="N126" s="72">
        <v>1</v>
      </c>
      <c r="O126" s="72">
        <v>18</v>
      </c>
    </row>
    <row r="127" spans="2:15" x14ac:dyDescent="0.2">
      <c r="B127" s="99">
        <v>2</v>
      </c>
      <c r="C127" s="99">
        <v>1</v>
      </c>
      <c r="D127" s="99">
        <v>0.55560707644083029</v>
      </c>
      <c r="E127" s="99">
        <v>0.22339999999999999</v>
      </c>
      <c r="F127" s="99">
        <v>2</v>
      </c>
      <c r="G127" s="99">
        <v>3</v>
      </c>
      <c r="H127" s="99">
        <v>10</v>
      </c>
      <c r="I127" s="99">
        <v>2</v>
      </c>
      <c r="J127" s="99">
        <v>4</v>
      </c>
      <c r="K127" s="99">
        <v>5</v>
      </c>
      <c r="L127" s="99">
        <v>6</v>
      </c>
      <c r="M127" s="99">
        <v>4</v>
      </c>
      <c r="N127" s="99">
        <v>1</v>
      </c>
      <c r="O127" s="99">
        <v>23</v>
      </c>
    </row>
    <row r="128" spans="2:15" x14ac:dyDescent="0.2">
      <c r="B128" s="72">
        <v>2</v>
      </c>
      <c r="C128" s="72">
        <v>2</v>
      </c>
      <c r="D128" s="72">
        <v>0.94138784849622947</v>
      </c>
      <c r="E128" s="72">
        <v>2.7764000000000002</v>
      </c>
      <c r="F128" s="72">
        <v>1</v>
      </c>
      <c r="G128" s="72">
        <v>1</v>
      </c>
      <c r="H128" s="72">
        <v>10</v>
      </c>
      <c r="I128" s="72">
        <v>2</v>
      </c>
      <c r="J128" s="72">
        <v>4</v>
      </c>
      <c r="K128" s="72">
        <v>5</v>
      </c>
      <c r="L128" s="72">
        <v>2</v>
      </c>
      <c r="M128" s="72">
        <v>4</v>
      </c>
      <c r="N128" s="72">
        <v>1</v>
      </c>
      <c r="O128" s="72">
        <v>25</v>
      </c>
    </row>
    <row r="129" spans="2:15" x14ac:dyDescent="0.2">
      <c r="B129" s="99">
        <v>1</v>
      </c>
      <c r="C129" s="99">
        <v>2</v>
      </c>
      <c r="D129" s="99">
        <v>0.12968324242078219</v>
      </c>
      <c r="E129" s="99">
        <v>-1.9037999999999999</v>
      </c>
      <c r="F129" s="99">
        <v>3</v>
      </c>
      <c r="G129" s="99">
        <v>3</v>
      </c>
      <c r="H129" s="99">
        <v>16</v>
      </c>
      <c r="I129" s="99">
        <v>2</v>
      </c>
      <c r="J129" s="99">
        <v>4</v>
      </c>
      <c r="K129" s="99">
        <v>2</v>
      </c>
      <c r="L129" s="99">
        <v>6</v>
      </c>
      <c r="M129" s="99">
        <v>1</v>
      </c>
      <c r="N129" s="99">
        <v>1</v>
      </c>
      <c r="O129" s="99">
        <v>10</v>
      </c>
    </row>
    <row r="130" spans="2:15" x14ac:dyDescent="0.2">
      <c r="B130" s="72">
        <v>1</v>
      </c>
      <c r="C130" s="72">
        <v>1</v>
      </c>
      <c r="D130" s="72">
        <v>0.46274874230877289</v>
      </c>
      <c r="E130" s="72">
        <v>-0.14929999999999999</v>
      </c>
      <c r="F130" s="72">
        <v>3</v>
      </c>
      <c r="G130" s="72">
        <v>1</v>
      </c>
      <c r="H130" s="72">
        <v>10</v>
      </c>
      <c r="I130" s="72">
        <v>2</v>
      </c>
      <c r="J130" s="72">
        <v>3</v>
      </c>
      <c r="K130" s="72">
        <v>5</v>
      </c>
      <c r="L130" s="72">
        <v>4</v>
      </c>
      <c r="M130" s="72">
        <v>4</v>
      </c>
      <c r="N130" s="72">
        <v>1</v>
      </c>
      <c r="O130" s="72">
        <v>16</v>
      </c>
    </row>
    <row r="131" spans="2:15" x14ac:dyDescent="0.2">
      <c r="B131" s="72">
        <v>2</v>
      </c>
      <c r="C131" s="72">
        <v>2</v>
      </c>
      <c r="D131" s="72">
        <v>0.91237181143241919</v>
      </c>
      <c r="E131" s="72">
        <v>2.3429000000000002</v>
      </c>
      <c r="F131" s="72">
        <v>1</v>
      </c>
      <c r="G131" s="72">
        <v>3</v>
      </c>
      <c r="H131" s="72">
        <v>10</v>
      </c>
      <c r="I131" s="72">
        <v>2</v>
      </c>
      <c r="J131" s="72">
        <v>4</v>
      </c>
      <c r="K131" s="72">
        <v>7</v>
      </c>
      <c r="L131" s="72">
        <v>5</v>
      </c>
      <c r="M131" s="72">
        <v>4</v>
      </c>
      <c r="N131" s="72">
        <v>1</v>
      </c>
      <c r="O131" s="72">
        <v>35</v>
      </c>
    </row>
    <row r="132" spans="2:15" x14ac:dyDescent="0.2">
      <c r="B132" s="72">
        <v>2</v>
      </c>
      <c r="C132" s="72">
        <v>2</v>
      </c>
      <c r="D132" s="72">
        <v>0.86612255784497683</v>
      </c>
      <c r="E132" s="72">
        <v>1.8671</v>
      </c>
      <c r="F132" s="72">
        <v>1</v>
      </c>
      <c r="G132" s="72">
        <v>2</v>
      </c>
      <c r="H132" s="72">
        <v>4</v>
      </c>
      <c r="I132" s="72">
        <v>2</v>
      </c>
      <c r="J132" s="72">
        <v>4</v>
      </c>
      <c r="K132" s="72">
        <v>5</v>
      </c>
      <c r="L132" s="72">
        <v>5</v>
      </c>
      <c r="M132" s="72">
        <v>4</v>
      </c>
      <c r="N132" s="72">
        <v>1</v>
      </c>
      <c r="O132" s="72">
        <v>31</v>
      </c>
    </row>
    <row r="133" spans="2:15" x14ac:dyDescent="0.2">
      <c r="B133" s="72">
        <v>1</v>
      </c>
      <c r="C133" s="72">
        <v>1</v>
      </c>
      <c r="D133" s="72">
        <v>9.1845524132322873E-2</v>
      </c>
      <c r="E133" s="72">
        <v>-2.2913000000000001</v>
      </c>
      <c r="F133" s="72">
        <v>4</v>
      </c>
      <c r="G133" s="72">
        <v>3</v>
      </c>
      <c r="H133" s="72">
        <v>17</v>
      </c>
      <c r="I133" s="72">
        <v>2</v>
      </c>
      <c r="J133" s="72">
        <v>3</v>
      </c>
      <c r="K133" s="72">
        <v>4</v>
      </c>
      <c r="L133" s="72">
        <v>5</v>
      </c>
      <c r="M133" s="72">
        <v>2</v>
      </c>
      <c r="N133" s="72">
        <v>1</v>
      </c>
      <c r="O133" s="72">
        <v>14</v>
      </c>
    </row>
    <row r="134" spans="2:15" x14ac:dyDescent="0.2">
      <c r="B134" s="72">
        <v>1</v>
      </c>
      <c r="C134" s="72">
        <v>1</v>
      </c>
      <c r="D134" s="72">
        <v>0.13522078579836899</v>
      </c>
      <c r="E134" s="72">
        <v>-1.8555999999999999</v>
      </c>
      <c r="F134" s="72">
        <v>4</v>
      </c>
      <c r="G134" s="72">
        <v>3</v>
      </c>
      <c r="H134" s="72">
        <v>10</v>
      </c>
      <c r="I134" s="72">
        <v>2</v>
      </c>
      <c r="J134" s="72">
        <v>3</v>
      </c>
      <c r="K134" s="72">
        <v>5</v>
      </c>
      <c r="L134" s="72">
        <v>4</v>
      </c>
      <c r="M134" s="72">
        <v>4</v>
      </c>
      <c r="N134" s="72">
        <v>1</v>
      </c>
      <c r="O134" s="72">
        <v>19</v>
      </c>
    </row>
    <row r="135" spans="2:15" x14ac:dyDescent="0.2">
      <c r="B135" s="72">
        <v>1</v>
      </c>
      <c r="C135" s="72">
        <v>1</v>
      </c>
      <c r="D135" s="72">
        <v>0.11564252134118454</v>
      </c>
      <c r="E135" s="72">
        <v>-2.0344000000000002</v>
      </c>
      <c r="F135" s="72">
        <v>4</v>
      </c>
      <c r="G135" s="72">
        <v>1</v>
      </c>
      <c r="H135" s="72">
        <v>4</v>
      </c>
      <c r="I135" s="72">
        <v>2</v>
      </c>
      <c r="J135" s="72">
        <v>3</v>
      </c>
      <c r="K135" s="72">
        <v>4</v>
      </c>
      <c r="L135" s="72">
        <v>5</v>
      </c>
      <c r="M135" s="72">
        <v>4</v>
      </c>
      <c r="N135" s="72">
        <v>1</v>
      </c>
      <c r="O135" s="72">
        <v>7</v>
      </c>
    </row>
    <row r="136" spans="2:15" x14ac:dyDescent="0.2">
      <c r="B136" s="72">
        <v>2</v>
      </c>
      <c r="C136" s="72">
        <v>2</v>
      </c>
      <c r="D136" s="72">
        <v>0.50956319749755252</v>
      </c>
      <c r="E136" s="72">
        <v>3.8300000000000001E-2</v>
      </c>
      <c r="F136" s="72">
        <v>2</v>
      </c>
      <c r="G136" s="72">
        <v>3</v>
      </c>
      <c r="H136" s="72">
        <v>10</v>
      </c>
      <c r="I136" s="72">
        <v>2</v>
      </c>
      <c r="J136" s="72">
        <v>4</v>
      </c>
      <c r="K136" s="72">
        <v>3</v>
      </c>
      <c r="L136" s="72">
        <v>5</v>
      </c>
      <c r="M136" s="72">
        <v>1</v>
      </c>
      <c r="N136" s="72">
        <v>1</v>
      </c>
      <c r="O136" s="72">
        <v>38</v>
      </c>
    </row>
    <row r="137" spans="2:15" x14ac:dyDescent="0.2">
      <c r="B137" s="72">
        <v>1</v>
      </c>
      <c r="C137" s="72">
        <v>1</v>
      </c>
      <c r="D137" s="72">
        <v>3.2337177598780888E-2</v>
      </c>
      <c r="E137" s="72">
        <v>-3.3986999999999998</v>
      </c>
      <c r="F137" s="72">
        <v>4</v>
      </c>
      <c r="G137" s="72">
        <v>3</v>
      </c>
      <c r="H137" s="72">
        <v>10</v>
      </c>
      <c r="I137" s="72">
        <v>2</v>
      </c>
      <c r="J137" s="72">
        <v>3</v>
      </c>
      <c r="K137" s="72">
        <v>3</v>
      </c>
      <c r="L137" s="72">
        <v>8</v>
      </c>
      <c r="M137" s="72">
        <v>3</v>
      </c>
      <c r="N137" s="72">
        <v>0</v>
      </c>
      <c r="O137" s="72">
        <v>2</v>
      </c>
    </row>
    <row r="138" spans="2:15" x14ac:dyDescent="0.2">
      <c r="B138" s="72">
        <v>2</v>
      </c>
      <c r="C138" s="72">
        <v>2</v>
      </c>
      <c r="D138" s="72">
        <v>0.78396600799788541</v>
      </c>
      <c r="E138" s="72">
        <v>1.2888999999999999</v>
      </c>
      <c r="F138" s="72">
        <v>2</v>
      </c>
      <c r="G138" s="72">
        <v>1</v>
      </c>
      <c r="H138" s="72">
        <v>13</v>
      </c>
      <c r="I138" s="72">
        <v>2</v>
      </c>
      <c r="J138" s="72">
        <v>4</v>
      </c>
      <c r="K138" s="72">
        <v>6</v>
      </c>
      <c r="L138" s="72">
        <v>5</v>
      </c>
      <c r="M138" s="72">
        <v>1</v>
      </c>
      <c r="N138" s="72">
        <v>1</v>
      </c>
      <c r="O138" s="72">
        <v>16</v>
      </c>
    </row>
    <row r="139" spans="2:15" x14ac:dyDescent="0.2">
      <c r="B139" s="72">
        <v>2</v>
      </c>
      <c r="C139" s="72">
        <v>2</v>
      </c>
      <c r="D139" s="72">
        <v>0.82871926164915355</v>
      </c>
      <c r="E139" s="72">
        <v>1.5766</v>
      </c>
      <c r="F139" s="72">
        <v>1</v>
      </c>
      <c r="G139" s="72">
        <v>3</v>
      </c>
      <c r="H139" s="72">
        <v>9</v>
      </c>
      <c r="I139" s="72">
        <v>2</v>
      </c>
      <c r="J139" s="72">
        <v>3</v>
      </c>
      <c r="K139" s="72">
        <v>7</v>
      </c>
      <c r="L139" s="72">
        <v>9</v>
      </c>
      <c r="M139" s="72">
        <v>3</v>
      </c>
      <c r="N139" s="72">
        <v>1</v>
      </c>
      <c r="O139" s="72">
        <v>45</v>
      </c>
    </row>
    <row r="140" spans="2:15" x14ac:dyDescent="0.2">
      <c r="B140" s="72">
        <v>1</v>
      </c>
      <c r="C140" s="72">
        <v>1</v>
      </c>
      <c r="D140" s="72">
        <v>0.36681797434613234</v>
      </c>
      <c r="E140" s="72">
        <v>-0.54590000000000005</v>
      </c>
      <c r="F140" s="72">
        <v>3</v>
      </c>
      <c r="G140" s="72">
        <v>1</v>
      </c>
      <c r="H140" s="72">
        <v>10</v>
      </c>
      <c r="I140" s="72">
        <v>2</v>
      </c>
      <c r="J140" s="72">
        <v>4</v>
      </c>
      <c r="K140" s="72">
        <v>4</v>
      </c>
      <c r="L140" s="72">
        <v>5</v>
      </c>
      <c r="M140" s="72">
        <v>2</v>
      </c>
      <c r="N140" s="72">
        <v>1</v>
      </c>
      <c r="O140" s="72">
        <v>14</v>
      </c>
    </row>
    <row r="141" spans="2:15" x14ac:dyDescent="0.2">
      <c r="B141" s="99">
        <v>1</v>
      </c>
      <c r="C141" s="99">
        <v>2</v>
      </c>
      <c r="D141" s="99">
        <v>0.36201651893150411</v>
      </c>
      <c r="E141" s="99">
        <v>-0.56659999999999999</v>
      </c>
      <c r="F141" s="99">
        <v>3</v>
      </c>
      <c r="G141" s="99">
        <v>3</v>
      </c>
      <c r="H141" s="99">
        <v>10</v>
      </c>
      <c r="I141" s="99">
        <v>2</v>
      </c>
      <c r="J141" s="99">
        <v>3</v>
      </c>
      <c r="K141" s="99">
        <v>5</v>
      </c>
      <c r="L141" s="99">
        <v>4</v>
      </c>
      <c r="M141" s="99">
        <v>4</v>
      </c>
      <c r="N141" s="99">
        <v>1</v>
      </c>
      <c r="O141" s="99">
        <v>29</v>
      </c>
    </row>
    <row r="142" spans="2:15" x14ac:dyDescent="0.2">
      <c r="B142" s="72">
        <v>1</v>
      </c>
      <c r="C142" s="72">
        <v>1</v>
      </c>
      <c r="D142" s="72">
        <v>0.12733828269994091</v>
      </c>
      <c r="E142" s="72">
        <v>-1.9247000000000001</v>
      </c>
      <c r="F142" s="72">
        <v>4</v>
      </c>
      <c r="G142" s="72">
        <v>3</v>
      </c>
      <c r="H142" s="72">
        <v>6</v>
      </c>
      <c r="I142" s="72">
        <v>2</v>
      </c>
      <c r="J142" s="72">
        <v>4</v>
      </c>
      <c r="K142" s="72">
        <v>5</v>
      </c>
      <c r="L142" s="72">
        <v>4</v>
      </c>
      <c r="M142" s="72">
        <v>4</v>
      </c>
      <c r="N142" s="72">
        <v>1</v>
      </c>
      <c r="O142" s="72">
        <v>11</v>
      </c>
    </row>
    <row r="143" spans="2:15" x14ac:dyDescent="0.2">
      <c r="B143" s="72">
        <v>1</v>
      </c>
      <c r="C143" s="72">
        <v>1</v>
      </c>
      <c r="D143" s="72">
        <v>0.18831840251822726</v>
      </c>
      <c r="E143" s="72">
        <v>-1.4610000000000001</v>
      </c>
      <c r="F143" s="72">
        <v>3</v>
      </c>
      <c r="G143" s="72">
        <v>3</v>
      </c>
      <c r="H143" s="72">
        <v>4</v>
      </c>
      <c r="I143" s="72">
        <v>2</v>
      </c>
      <c r="J143" s="72">
        <v>3</v>
      </c>
      <c r="K143" s="72">
        <v>4</v>
      </c>
      <c r="L143" s="72">
        <v>5</v>
      </c>
      <c r="M143" s="72">
        <v>2</v>
      </c>
      <c r="N143" s="72">
        <v>1</v>
      </c>
      <c r="O143" s="72">
        <v>10</v>
      </c>
    </row>
    <row r="144" spans="2:15" x14ac:dyDescent="0.2">
      <c r="B144" s="72">
        <v>1</v>
      </c>
      <c r="C144" s="72">
        <v>1</v>
      </c>
      <c r="D144" s="72">
        <v>3.598054300895881E-2</v>
      </c>
      <c r="E144" s="72">
        <v>-3.2881</v>
      </c>
      <c r="F144" s="72">
        <v>4</v>
      </c>
      <c r="G144" s="72">
        <v>2</v>
      </c>
      <c r="H144" s="72">
        <v>10</v>
      </c>
      <c r="I144" s="72">
        <v>2</v>
      </c>
      <c r="J144" s="72">
        <v>4</v>
      </c>
      <c r="K144" s="72">
        <v>1</v>
      </c>
      <c r="L144" s="72">
        <v>7</v>
      </c>
      <c r="M144" s="72">
        <v>2</v>
      </c>
      <c r="N144" s="72">
        <v>1</v>
      </c>
      <c r="O144" s="72">
        <v>14</v>
      </c>
    </row>
    <row r="145" spans="2:15" x14ac:dyDescent="0.2">
      <c r="B145" s="72">
        <v>2</v>
      </c>
      <c r="C145" s="72">
        <v>2</v>
      </c>
      <c r="D145" s="72">
        <v>0.94524093100101081</v>
      </c>
      <c r="E145" s="72">
        <v>2.8485</v>
      </c>
      <c r="F145" s="72">
        <v>1</v>
      </c>
      <c r="G145" s="72">
        <v>1</v>
      </c>
      <c r="H145" s="72">
        <v>15</v>
      </c>
      <c r="I145" s="72">
        <v>2</v>
      </c>
      <c r="J145" s="72">
        <v>3</v>
      </c>
      <c r="K145" s="72">
        <v>7</v>
      </c>
      <c r="L145" s="72">
        <v>5</v>
      </c>
      <c r="M145" s="72">
        <v>4</v>
      </c>
      <c r="N145" s="72">
        <v>1</v>
      </c>
      <c r="O145" s="72">
        <v>30</v>
      </c>
    </row>
    <row r="146" spans="2:15" x14ac:dyDescent="0.2">
      <c r="B146" s="72">
        <v>1</v>
      </c>
      <c r="C146" s="72">
        <v>1</v>
      </c>
      <c r="D146" s="72">
        <v>6.0290603448480737E-2</v>
      </c>
      <c r="E146" s="72">
        <v>-2.7464</v>
      </c>
      <c r="F146" s="72">
        <v>4</v>
      </c>
      <c r="G146" s="72">
        <v>3</v>
      </c>
      <c r="H146" s="72">
        <v>10</v>
      </c>
      <c r="I146" s="72">
        <v>2</v>
      </c>
      <c r="J146" s="72">
        <v>3</v>
      </c>
      <c r="K146" s="72">
        <v>3</v>
      </c>
      <c r="L146" s="72">
        <v>5</v>
      </c>
      <c r="M146" s="72">
        <v>4</v>
      </c>
      <c r="N146" s="72">
        <v>1</v>
      </c>
      <c r="O146" s="72">
        <v>13</v>
      </c>
    </row>
    <row r="147" spans="2:15" x14ac:dyDescent="0.2">
      <c r="B147" s="99">
        <v>2</v>
      </c>
      <c r="C147" s="99">
        <v>1</v>
      </c>
      <c r="D147" s="99">
        <v>0.85837406430775931</v>
      </c>
      <c r="E147" s="99">
        <v>1.8019000000000001</v>
      </c>
      <c r="F147" s="99">
        <v>1</v>
      </c>
      <c r="G147" s="99">
        <v>0</v>
      </c>
      <c r="H147" s="99">
        <v>0</v>
      </c>
      <c r="I147" s="99">
        <v>0</v>
      </c>
      <c r="J147" s="99">
        <v>1</v>
      </c>
      <c r="K147" s="99">
        <v>0</v>
      </c>
      <c r="L147" s="99">
        <v>0</v>
      </c>
      <c r="M147" s="99">
        <v>5</v>
      </c>
      <c r="N147" s="99">
        <v>0</v>
      </c>
      <c r="O147" s="99">
        <v>0</v>
      </c>
    </row>
    <row r="148" spans="2:15" x14ac:dyDescent="0.2">
      <c r="B148" s="72">
        <v>2</v>
      </c>
      <c r="C148" s="72">
        <v>2</v>
      </c>
      <c r="D148" s="72">
        <v>0.84632476371538867</v>
      </c>
      <c r="E148" s="72">
        <v>1.7060999999999999</v>
      </c>
      <c r="F148" s="72">
        <v>1</v>
      </c>
      <c r="G148" s="72">
        <v>3</v>
      </c>
      <c r="H148" s="72">
        <v>12</v>
      </c>
      <c r="I148" s="72">
        <v>2</v>
      </c>
      <c r="J148" s="72">
        <v>3</v>
      </c>
      <c r="K148" s="72">
        <v>5</v>
      </c>
      <c r="L148" s="72">
        <v>4</v>
      </c>
      <c r="M148" s="72">
        <v>2</v>
      </c>
      <c r="N148" s="72">
        <v>1</v>
      </c>
      <c r="O148" s="72">
        <v>26</v>
      </c>
    </row>
    <row r="149" spans="2:15" x14ac:dyDescent="0.2">
      <c r="B149" s="72">
        <v>2</v>
      </c>
      <c r="C149" s="72">
        <v>2</v>
      </c>
      <c r="D149" s="72">
        <v>0.87318034940265521</v>
      </c>
      <c r="E149" s="72">
        <v>1.9294</v>
      </c>
      <c r="F149" s="72">
        <v>1</v>
      </c>
      <c r="G149" s="72">
        <v>0</v>
      </c>
      <c r="H149" s="72">
        <v>0</v>
      </c>
      <c r="I149" s="72">
        <v>0</v>
      </c>
      <c r="J149" s="72">
        <v>2</v>
      </c>
      <c r="K149" s="72">
        <v>0</v>
      </c>
      <c r="L149" s="72">
        <v>0</v>
      </c>
      <c r="M149" s="72">
        <v>5</v>
      </c>
      <c r="N149" s="72">
        <v>0</v>
      </c>
      <c r="O149" s="72">
        <v>0</v>
      </c>
    </row>
    <row r="150" spans="2:15" x14ac:dyDescent="0.2">
      <c r="B150" s="72">
        <v>2</v>
      </c>
      <c r="C150" s="72">
        <v>2</v>
      </c>
      <c r="D150" s="72">
        <v>0.71471737648973832</v>
      </c>
      <c r="E150" s="72">
        <v>0.91839999999999999</v>
      </c>
      <c r="F150" s="72">
        <v>2</v>
      </c>
      <c r="G150" s="72">
        <v>0</v>
      </c>
      <c r="H150" s="72">
        <v>0</v>
      </c>
      <c r="I150" s="72">
        <v>0</v>
      </c>
      <c r="J150" s="72">
        <v>3</v>
      </c>
      <c r="K150" s="72">
        <v>0</v>
      </c>
      <c r="L150" s="72">
        <v>0</v>
      </c>
      <c r="M150" s="72">
        <v>5</v>
      </c>
      <c r="N150" s="72">
        <v>0</v>
      </c>
      <c r="O150" s="72">
        <v>0</v>
      </c>
    </row>
    <row r="151" spans="2:15" x14ac:dyDescent="0.2">
      <c r="B151" s="72">
        <v>1</v>
      </c>
      <c r="C151" s="72">
        <v>1</v>
      </c>
      <c r="D151" s="72">
        <v>0.23954695115417837</v>
      </c>
      <c r="E151" s="72">
        <v>-1.1552</v>
      </c>
      <c r="F151" s="72">
        <v>3</v>
      </c>
      <c r="G151" s="72">
        <v>3</v>
      </c>
      <c r="H151" s="72">
        <v>10</v>
      </c>
      <c r="I151" s="72">
        <v>2</v>
      </c>
      <c r="J151" s="72">
        <v>2</v>
      </c>
      <c r="K151" s="72">
        <v>5</v>
      </c>
      <c r="L151" s="72">
        <v>5</v>
      </c>
      <c r="M151" s="72">
        <v>2</v>
      </c>
      <c r="N151" s="72">
        <v>1</v>
      </c>
      <c r="O151" s="72">
        <v>11</v>
      </c>
    </row>
    <row r="152" spans="2:15" x14ac:dyDescent="0.2">
      <c r="B152" s="99">
        <v>1</v>
      </c>
      <c r="C152" s="99">
        <v>2</v>
      </c>
      <c r="D152" s="99">
        <v>0.28452419074575275</v>
      </c>
      <c r="E152" s="99">
        <v>-0.92210000000000003</v>
      </c>
      <c r="F152" s="99">
        <v>3</v>
      </c>
      <c r="G152" s="99">
        <v>3</v>
      </c>
      <c r="H152" s="99">
        <v>9</v>
      </c>
      <c r="I152" s="99">
        <v>2</v>
      </c>
      <c r="J152" s="99">
        <v>4</v>
      </c>
      <c r="K152" s="99">
        <v>4</v>
      </c>
      <c r="L152" s="99">
        <v>5</v>
      </c>
      <c r="M152" s="99">
        <v>2</v>
      </c>
      <c r="N152" s="99">
        <v>1</v>
      </c>
      <c r="O152" s="99">
        <v>31</v>
      </c>
    </row>
    <row r="153" spans="2:15" x14ac:dyDescent="0.2">
      <c r="B153" s="72">
        <v>2</v>
      </c>
      <c r="C153" s="72">
        <v>2</v>
      </c>
      <c r="D153" s="72">
        <v>0.84511385059172872</v>
      </c>
      <c r="E153" s="72">
        <v>1.6968000000000001</v>
      </c>
      <c r="F153" s="72">
        <v>1</v>
      </c>
      <c r="G153" s="72">
        <v>2</v>
      </c>
      <c r="H153" s="72">
        <v>10</v>
      </c>
      <c r="I153" s="72">
        <v>2</v>
      </c>
      <c r="J153" s="72">
        <v>4</v>
      </c>
      <c r="K153" s="72">
        <v>4</v>
      </c>
      <c r="L153" s="72">
        <v>5</v>
      </c>
      <c r="M153" s="72">
        <v>1</v>
      </c>
      <c r="N153" s="72">
        <v>1</v>
      </c>
      <c r="O153" s="72">
        <v>32</v>
      </c>
    </row>
    <row r="154" spans="2:15" x14ac:dyDescent="0.2">
      <c r="B154" s="72">
        <v>1</v>
      </c>
      <c r="C154" s="72">
        <v>1</v>
      </c>
      <c r="D154" s="72">
        <v>0.22180948550013835</v>
      </c>
      <c r="E154" s="72">
        <v>-1.2552000000000001</v>
      </c>
      <c r="F154" s="72">
        <v>3</v>
      </c>
      <c r="G154" s="72">
        <v>3</v>
      </c>
      <c r="H154" s="72">
        <v>10</v>
      </c>
      <c r="I154" s="72">
        <v>2</v>
      </c>
      <c r="J154" s="72">
        <v>3</v>
      </c>
      <c r="K154" s="72">
        <v>2</v>
      </c>
      <c r="L154" s="72">
        <v>3</v>
      </c>
      <c r="M154" s="72">
        <v>4</v>
      </c>
      <c r="N154" s="72">
        <v>1</v>
      </c>
      <c r="O154" s="72">
        <v>31</v>
      </c>
    </row>
    <row r="155" spans="2:15" x14ac:dyDescent="0.2">
      <c r="B155" s="72">
        <v>2</v>
      </c>
      <c r="C155" s="72">
        <v>2</v>
      </c>
      <c r="D155" s="72">
        <v>0.70742688721167879</v>
      </c>
      <c r="E155" s="72">
        <v>0.88290000000000002</v>
      </c>
      <c r="F155" s="72">
        <v>1</v>
      </c>
      <c r="G155" s="72">
        <v>3</v>
      </c>
      <c r="H155" s="72">
        <v>5</v>
      </c>
      <c r="I155" s="72">
        <v>2</v>
      </c>
      <c r="J155" s="72">
        <v>3</v>
      </c>
      <c r="K155" s="72">
        <v>4</v>
      </c>
      <c r="L155" s="72">
        <v>6</v>
      </c>
      <c r="M155" s="72">
        <v>2</v>
      </c>
      <c r="N155" s="72">
        <v>1</v>
      </c>
      <c r="O155" s="72">
        <v>26</v>
      </c>
    </row>
    <row r="156" spans="2:15" x14ac:dyDescent="0.2">
      <c r="B156" s="72">
        <v>1</v>
      </c>
      <c r="C156" s="72">
        <v>1</v>
      </c>
      <c r="D156" s="72">
        <v>8.7005651650775714E-2</v>
      </c>
      <c r="E156" s="72">
        <v>-2.3508</v>
      </c>
      <c r="F156" s="72">
        <v>4</v>
      </c>
      <c r="G156" s="72">
        <v>3</v>
      </c>
      <c r="H156" s="72">
        <v>10</v>
      </c>
      <c r="I156" s="72">
        <v>2</v>
      </c>
      <c r="J156" s="72">
        <v>4</v>
      </c>
      <c r="K156" s="72">
        <v>3</v>
      </c>
      <c r="L156" s="72">
        <v>4</v>
      </c>
      <c r="M156" s="72">
        <v>4</v>
      </c>
      <c r="N156" s="72">
        <v>1</v>
      </c>
      <c r="O156" s="72">
        <v>18</v>
      </c>
    </row>
    <row r="157" spans="2:15" x14ac:dyDescent="0.2">
      <c r="B157" s="72">
        <v>1</v>
      </c>
      <c r="C157" s="72">
        <v>1</v>
      </c>
      <c r="D157" s="72">
        <v>0.39207355055468068</v>
      </c>
      <c r="E157" s="72">
        <v>-0.43859999999999999</v>
      </c>
      <c r="F157" s="72">
        <v>2</v>
      </c>
      <c r="G157" s="72">
        <v>3</v>
      </c>
      <c r="H157" s="72">
        <v>6</v>
      </c>
      <c r="I157" s="72">
        <v>2</v>
      </c>
      <c r="J157" s="72">
        <v>4</v>
      </c>
      <c r="K157" s="72">
        <v>4</v>
      </c>
      <c r="L157" s="72">
        <v>7</v>
      </c>
      <c r="M157" s="72">
        <v>3</v>
      </c>
      <c r="N157" s="72">
        <v>1</v>
      </c>
      <c r="O157" s="72">
        <v>17</v>
      </c>
    </row>
    <row r="158" spans="2:15" x14ac:dyDescent="0.2">
      <c r="B158" s="72">
        <v>2</v>
      </c>
      <c r="C158" s="72">
        <v>2</v>
      </c>
      <c r="D158" s="72">
        <v>0.91268891587847012</v>
      </c>
      <c r="E158" s="72">
        <v>2.3469000000000002</v>
      </c>
      <c r="F158" s="72">
        <v>1</v>
      </c>
      <c r="G158" s="72">
        <v>1</v>
      </c>
      <c r="H158" s="72">
        <v>4</v>
      </c>
      <c r="I158" s="72">
        <v>2</v>
      </c>
      <c r="J158" s="72">
        <v>3</v>
      </c>
      <c r="K158" s="72">
        <v>5</v>
      </c>
      <c r="L158" s="72">
        <v>4</v>
      </c>
      <c r="M158" s="72">
        <v>2</v>
      </c>
      <c r="N158" s="72">
        <v>1</v>
      </c>
      <c r="O158" s="72">
        <v>38</v>
      </c>
    </row>
    <row r="159" spans="2:15" x14ac:dyDescent="0.2">
      <c r="B159" s="72">
        <v>1</v>
      </c>
      <c r="C159" s="72">
        <v>1</v>
      </c>
      <c r="D159" s="72">
        <v>0.44722970492663661</v>
      </c>
      <c r="E159" s="72">
        <v>-0.21190000000000001</v>
      </c>
      <c r="F159" s="72">
        <v>2</v>
      </c>
      <c r="G159" s="72">
        <v>3</v>
      </c>
      <c r="H159" s="72">
        <v>10</v>
      </c>
      <c r="I159" s="72">
        <v>2</v>
      </c>
      <c r="J159" s="72">
        <v>4</v>
      </c>
      <c r="K159" s="72">
        <v>4</v>
      </c>
      <c r="L159" s="72">
        <v>6</v>
      </c>
      <c r="M159" s="72">
        <v>1</v>
      </c>
      <c r="N159" s="72">
        <v>1</v>
      </c>
      <c r="O159" s="72">
        <v>14</v>
      </c>
    </row>
    <row r="160" spans="2:15" x14ac:dyDescent="0.2">
      <c r="B160" s="72">
        <v>1</v>
      </c>
      <c r="C160" s="72">
        <v>1</v>
      </c>
      <c r="D160" s="72">
        <v>0.29689104971677688</v>
      </c>
      <c r="E160" s="72">
        <v>-0.86209999999999998</v>
      </c>
      <c r="F160" s="72">
        <v>3</v>
      </c>
      <c r="G160" s="72">
        <v>3</v>
      </c>
      <c r="H160" s="72">
        <v>10</v>
      </c>
      <c r="I160" s="72">
        <v>2</v>
      </c>
      <c r="J160" s="72">
        <v>3</v>
      </c>
      <c r="K160" s="72">
        <v>5</v>
      </c>
      <c r="L160" s="72">
        <v>5</v>
      </c>
      <c r="M160" s="72">
        <v>2</v>
      </c>
      <c r="N160" s="72">
        <v>1</v>
      </c>
      <c r="O160" s="72">
        <v>22</v>
      </c>
    </row>
    <row r="161" spans="2:15" x14ac:dyDescent="0.2">
      <c r="B161" s="72">
        <v>1</v>
      </c>
      <c r="C161" s="72">
        <v>1</v>
      </c>
      <c r="D161" s="72">
        <v>7.1643438113397045E-2</v>
      </c>
      <c r="E161" s="72">
        <v>-2.5617000000000001</v>
      </c>
      <c r="F161" s="72">
        <v>4</v>
      </c>
      <c r="G161" s="72">
        <v>2</v>
      </c>
      <c r="H161" s="72">
        <v>10</v>
      </c>
      <c r="I161" s="72">
        <v>2</v>
      </c>
      <c r="J161" s="72">
        <v>4</v>
      </c>
      <c r="K161" s="72">
        <v>1</v>
      </c>
      <c r="L161" s="72">
        <v>3</v>
      </c>
      <c r="M161" s="72">
        <v>2</v>
      </c>
      <c r="N161" s="72">
        <v>1</v>
      </c>
      <c r="O161" s="72">
        <v>11</v>
      </c>
    </row>
    <row r="162" spans="2:15" x14ac:dyDescent="0.2">
      <c r="B162" s="72">
        <v>1</v>
      </c>
      <c r="C162" s="72">
        <v>1</v>
      </c>
      <c r="D162" s="72">
        <v>6.7581925253243816E-2</v>
      </c>
      <c r="E162" s="72">
        <v>-2.6244000000000001</v>
      </c>
      <c r="F162" s="72">
        <v>4</v>
      </c>
      <c r="G162" s="72">
        <v>3</v>
      </c>
      <c r="H162" s="72">
        <v>10</v>
      </c>
      <c r="I162" s="72">
        <v>2</v>
      </c>
      <c r="J162" s="72">
        <v>3</v>
      </c>
      <c r="K162" s="72">
        <v>5</v>
      </c>
      <c r="L162" s="72">
        <v>8</v>
      </c>
      <c r="M162" s="72">
        <v>2</v>
      </c>
      <c r="N162" s="72">
        <v>1</v>
      </c>
      <c r="O162" s="72">
        <v>19</v>
      </c>
    </row>
    <row r="163" spans="2:15" x14ac:dyDescent="0.2">
      <c r="B163" s="72">
        <v>1</v>
      </c>
      <c r="C163" s="72">
        <v>1</v>
      </c>
      <c r="D163" s="72">
        <v>0.33705959553065939</v>
      </c>
      <c r="E163" s="72">
        <v>-0.6764</v>
      </c>
      <c r="F163" s="72">
        <v>3</v>
      </c>
      <c r="G163" s="72">
        <v>3</v>
      </c>
      <c r="H163" s="72">
        <v>10</v>
      </c>
      <c r="I163" s="72">
        <v>2</v>
      </c>
      <c r="J163" s="72">
        <v>2</v>
      </c>
      <c r="K163" s="72">
        <v>5</v>
      </c>
      <c r="L163" s="72">
        <v>4</v>
      </c>
      <c r="M163" s="72">
        <v>2</v>
      </c>
      <c r="N163" s="72">
        <v>1</v>
      </c>
      <c r="O163" s="72">
        <v>30</v>
      </c>
    </row>
    <row r="164" spans="2:15" x14ac:dyDescent="0.2">
      <c r="B164" s="72">
        <v>2</v>
      </c>
      <c r="C164" s="72">
        <v>2</v>
      </c>
      <c r="D164" s="72">
        <v>0.87318034940265521</v>
      </c>
      <c r="E164" s="72">
        <v>1.9294</v>
      </c>
      <c r="F164" s="72">
        <v>1</v>
      </c>
      <c r="G164" s="72">
        <v>0</v>
      </c>
      <c r="H164" s="72">
        <v>0</v>
      </c>
      <c r="I164" s="72">
        <v>0</v>
      </c>
      <c r="J164" s="72">
        <v>2</v>
      </c>
      <c r="K164" s="72">
        <v>0</v>
      </c>
      <c r="L164" s="72">
        <v>0</v>
      </c>
      <c r="M164" s="72">
        <v>5</v>
      </c>
      <c r="N164" s="72">
        <v>0</v>
      </c>
      <c r="O164" s="72">
        <v>0</v>
      </c>
    </row>
    <row r="165" spans="2:15" x14ac:dyDescent="0.2">
      <c r="B165" s="72">
        <v>1</v>
      </c>
      <c r="C165" s="72">
        <v>1</v>
      </c>
      <c r="D165" s="72">
        <v>0.18450659545469789</v>
      </c>
      <c r="E165" s="72">
        <v>-1.4861</v>
      </c>
      <c r="F165" s="72">
        <v>4</v>
      </c>
      <c r="G165" s="72">
        <v>0</v>
      </c>
      <c r="H165" s="72">
        <v>0</v>
      </c>
      <c r="I165" s="72">
        <v>0</v>
      </c>
      <c r="J165" s="72">
        <v>2</v>
      </c>
      <c r="K165" s="72">
        <v>0</v>
      </c>
      <c r="L165" s="72">
        <v>0</v>
      </c>
      <c r="M165" s="72">
        <v>5</v>
      </c>
      <c r="N165" s="72">
        <v>0</v>
      </c>
      <c r="O165" s="72">
        <v>0</v>
      </c>
    </row>
    <row r="166" spans="2:15" x14ac:dyDescent="0.2">
      <c r="B166" s="72">
        <v>2</v>
      </c>
      <c r="C166" s="72">
        <v>2</v>
      </c>
      <c r="D166" s="72">
        <v>0.89884231212337196</v>
      </c>
      <c r="E166" s="72">
        <v>2.1844000000000001</v>
      </c>
      <c r="F166" s="72">
        <v>1</v>
      </c>
      <c r="G166" s="72">
        <v>0</v>
      </c>
      <c r="H166" s="72">
        <v>0</v>
      </c>
      <c r="I166" s="72">
        <v>0</v>
      </c>
      <c r="J166" s="72">
        <v>4</v>
      </c>
      <c r="K166" s="72">
        <v>0</v>
      </c>
      <c r="L166" s="72">
        <v>0</v>
      </c>
      <c r="M166" s="72">
        <v>5</v>
      </c>
      <c r="N166" s="72">
        <v>0</v>
      </c>
      <c r="O166" s="72">
        <v>0</v>
      </c>
    </row>
    <row r="167" spans="2:15" x14ac:dyDescent="0.2">
      <c r="B167" s="72">
        <v>1</v>
      </c>
      <c r="C167" s="72">
        <v>1</v>
      </c>
      <c r="D167" s="72">
        <v>1.1098016060364898E-2</v>
      </c>
      <c r="E167" s="72">
        <v>-4.4897999999999998</v>
      </c>
      <c r="F167" s="72">
        <v>4</v>
      </c>
      <c r="G167" s="72">
        <v>3</v>
      </c>
      <c r="H167" s="72">
        <v>10</v>
      </c>
      <c r="I167" s="72">
        <v>2</v>
      </c>
      <c r="J167" s="72">
        <v>2</v>
      </c>
      <c r="K167" s="72">
        <v>1</v>
      </c>
      <c r="L167" s="72">
        <v>10</v>
      </c>
      <c r="M167" s="72">
        <v>3</v>
      </c>
      <c r="N167" s="72">
        <v>1</v>
      </c>
      <c r="O167" s="72">
        <v>10</v>
      </c>
    </row>
    <row r="168" spans="2:15" x14ac:dyDescent="0.2">
      <c r="B168" s="99">
        <v>1</v>
      </c>
      <c r="C168" s="99">
        <v>2</v>
      </c>
      <c r="D168" s="99">
        <v>0.27569628207797348</v>
      </c>
      <c r="E168" s="99">
        <v>-0.96589999999999998</v>
      </c>
      <c r="F168" s="99">
        <v>3</v>
      </c>
      <c r="G168" s="99">
        <v>3</v>
      </c>
      <c r="H168" s="99">
        <v>10</v>
      </c>
      <c r="I168" s="99">
        <v>2</v>
      </c>
      <c r="J168" s="99">
        <v>4</v>
      </c>
      <c r="K168" s="99">
        <v>4</v>
      </c>
      <c r="L168" s="99">
        <v>5</v>
      </c>
      <c r="M168" s="99">
        <v>4</v>
      </c>
      <c r="N168" s="99">
        <v>1</v>
      </c>
      <c r="O168" s="99">
        <v>27</v>
      </c>
    </row>
    <row r="169" spans="2:15" x14ac:dyDescent="0.2">
      <c r="B169" s="99">
        <v>1</v>
      </c>
      <c r="C169" s="99">
        <v>2</v>
      </c>
      <c r="D169" s="99">
        <v>0.20761912030778681</v>
      </c>
      <c r="E169" s="99">
        <v>-1.3392999999999999</v>
      </c>
      <c r="F169" s="99">
        <v>3</v>
      </c>
      <c r="G169" s="99">
        <v>3</v>
      </c>
      <c r="H169" s="99">
        <v>10</v>
      </c>
      <c r="I169" s="99">
        <v>2</v>
      </c>
      <c r="J169" s="99">
        <v>4</v>
      </c>
      <c r="K169" s="99">
        <v>4</v>
      </c>
      <c r="L169" s="99">
        <v>6</v>
      </c>
      <c r="M169" s="99">
        <v>4</v>
      </c>
      <c r="N169" s="99">
        <v>1</v>
      </c>
      <c r="O169" s="99">
        <v>15</v>
      </c>
    </row>
    <row r="170" spans="2:15" x14ac:dyDescent="0.2">
      <c r="B170" s="72">
        <v>1</v>
      </c>
      <c r="C170" s="72">
        <v>1</v>
      </c>
      <c r="D170" s="72">
        <v>0.20447075415579433</v>
      </c>
      <c r="E170" s="72">
        <v>-1.3586</v>
      </c>
      <c r="F170" s="72">
        <v>4</v>
      </c>
      <c r="G170" s="72">
        <v>0</v>
      </c>
      <c r="H170" s="72">
        <v>0</v>
      </c>
      <c r="I170" s="72">
        <v>0</v>
      </c>
      <c r="J170" s="72">
        <v>3</v>
      </c>
      <c r="K170" s="72">
        <v>0</v>
      </c>
      <c r="L170" s="72">
        <v>0</v>
      </c>
      <c r="M170" s="72">
        <v>5</v>
      </c>
      <c r="N170" s="72">
        <v>0</v>
      </c>
      <c r="O170" s="72">
        <v>0</v>
      </c>
    </row>
    <row r="171" spans="2:15" x14ac:dyDescent="0.2">
      <c r="B171" s="72">
        <v>1</v>
      </c>
      <c r="C171" s="72">
        <v>1</v>
      </c>
      <c r="D171" s="72">
        <v>0.21647277403461618</v>
      </c>
      <c r="E171" s="72">
        <v>-1.2863</v>
      </c>
      <c r="F171" s="72">
        <v>3</v>
      </c>
      <c r="G171" s="72">
        <v>3</v>
      </c>
      <c r="H171" s="72">
        <v>10</v>
      </c>
      <c r="I171" s="72">
        <v>2</v>
      </c>
      <c r="J171" s="72">
        <v>3</v>
      </c>
      <c r="K171" s="72">
        <v>4</v>
      </c>
      <c r="L171" s="72">
        <v>5</v>
      </c>
      <c r="M171" s="72">
        <v>2</v>
      </c>
      <c r="N171" s="72">
        <v>1</v>
      </c>
      <c r="O171" s="72">
        <v>14</v>
      </c>
    </row>
    <row r="172" spans="2:15" x14ac:dyDescent="0.2">
      <c r="B172" s="72">
        <v>2</v>
      </c>
      <c r="C172" s="72">
        <v>2</v>
      </c>
      <c r="D172" s="72">
        <v>0.88728922699063062</v>
      </c>
      <c r="E172" s="72">
        <v>2.0632999999999999</v>
      </c>
      <c r="F172" s="72">
        <v>1</v>
      </c>
      <c r="G172" s="72">
        <v>2</v>
      </c>
      <c r="H172" s="72">
        <v>4</v>
      </c>
      <c r="I172" s="72">
        <v>2</v>
      </c>
      <c r="J172" s="72">
        <v>2</v>
      </c>
      <c r="K172" s="72">
        <v>6</v>
      </c>
      <c r="L172" s="72">
        <v>3</v>
      </c>
      <c r="M172" s="72">
        <v>2</v>
      </c>
      <c r="N172" s="72">
        <v>2</v>
      </c>
      <c r="O172" s="72">
        <v>21</v>
      </c>
    </row>
    <row r="173" spans="2:15" x14ac:dyDescent="0.2">
      <c r="B173" s="72">
        <v>1</v>
      </c>
      <c r="C173" s="72">
        <v>1</v>
      </c>
      <c r="D173" s="72">
        <v>0.31491291790303916</v>
      </c>
      <c r="E173" s="72">
        <v>-0.7772</v>
      </c>
      <c r="F173" s="72">
        <v>3</v>
      </c>
      <c r="G173" s="72">
        <v>3</v>
      </c>
      <c r="H173" s="72">
        <v>10</v>
      </c>
      <c r="I173" s="72">
        <v>2</v>
      </c>
      <c r="J173" s="72">
        <v>3</v>
      </c>
      <c r="K173" s="72">
        <v>5</v>
      </c>
      <c r="L173" s="72">
        <v>4</v>
      </c>
      <c r="M173" s="72">
        <v>4</v>
      </c>
      <c r="N173" s="72">
        <v>1</v>
      </c>
      <c r="O173" s="72">
        <v>15</v>
      </c>
    </row>
    <row r="174" spans="2:15" x14ac:dyDescent="0.2">
      <c r="B174" s="72">
        <v>2</v>
      </c>
      <c r="C174" s="72">
        <v>2</v>
      </c>
      <c r="D174" s="72">
        <v>0.64195349685344727</v>
      </c>
      <c r="E174" s="72">
        <v>0.58389999999999997</v>
      </c>
      <c r="F174" s="72">
        <v>2</v>
      </c>
      <c r="G174" s="72">
        <v>3</v>
      </c>
      <c r="H174" s="72">
        <v>3</v>
      </c>
      <c r="I174" s="72">
        <v>2</v>
      </c>
      <c r="J174" s="72">
        <v>4</v>
      </c>
      <c r="K174" s="72">
        <v>6</v>
      </c>
      <c r="L174" s="72">
        <v>4</v>
      </c>
      <c r="M174" s="72">
        <v>4</v>
      </c>
      <c r="N174" s="72">
        <v>1</v>
      </c>
      <c r="O174" s="72">
        <v>10</v>
      </c>
    </row>
    <row r="175" spans="2:15" x14ac:dyDescent="0.2">
      <c r="B175" s="72">
        <v>1</v>
      </c>
      <c r="C175" s="72">
        <v>1</v>
      </c>
      <c r="D175" s="72">
        <v>2.6301775147262309E-2</v>
      </c>
      <c r="E175" s="72">
        <v>-3.6114999999999999</v>
      </c>
      <c r="F175" s="72">
        <v>4</v>
      </c>
      <c r="G175" s="72">
        <v>3</v>
      </c>
      <c r="H175" s="72">
        <v>10</v>
      </c>
      <c r="I175" s="72">
        <v>1</v>
      </c>
      <c r="J175" s="72">
        <v>1</v>
      </c>
      <c r="K175" s="72">
        <v>1</v>
      </c>
      <c r="L175" s="72">
        <v>6</v>
      </c>
      <c r="M175" s="72">
        <v>4</v>
      </c>
      <c r="N175" s="72">
        <v>2</v>
      </c>
      <c r="O175" s="72">
        <v>8</v>
      </c>
    </row>
    <row r="176" spans="2:15" x14ac:dyDescent="0.2">
      <c r="B176" s="72">
        <v>1</v>
      </c>
      <c r="C176" s="72">
        <v>1</v>
      </c>
      <c r="D176" s="72">
        <v>2.8643415437659421E-2</v>
      </c>
      <c r="E176" s="72">
        <v>-3.5238</v>
      </c>
      <c r="F176" s="72">
        <v>4</v>
      </c>
      <c r="G176" s="72">
        <v>3</v>
      </c>
      <c r="H176" s="72">
        <v>10</v>
      </c>
      <c r="I176" s="72">
        <v>2</v>
      </c>
      <c r="J176" s="72">
        <v>2</v>
      </c>
      <c r="K176" s="72">
        <v>1</v>
      </c>
      <c r="L176" s="72">
        <v>5</v>
      </c>
      <c r="M176" s="72">
        <v>2</v>
      </c>
      <c r="N176" s="72">
        <v>0</v>
      </c>
      <c r="O176" s="72">
        <v>4</v>
      </c>
    </row>
    <row r="177" spans="2:15" x14ac:dyDescent="0.2">
      <c r="B177" s="72">
        <v>1</v>
      </c>
      <c r="C177" s="72">
        <v>1</v>
      </c>
      <c r="D177" s="72">
        <v>4.6545023337197781E-2</v>
      </c>
      <c r="E177" s="72">
        <v>-3.0196999999999998</v>
      </c>
      <c r="F177" s="72">
        <v>4</v>
      </c>
      <c r="G177" s="72">
        <v>1</v>
      </c>
      <c r="H177" s="72">
        <v>4</v>
      </c>
      <c r="I177" s="72">
        <v>2</v>
      </c>
      <c r="J177" s="72">
        <v>2</v>
      </c>
      <c r="K177" s="72">
        <v>4</v>
      </c>
      <c r="L177" s="72">
        <v>10</v>
      </c>
      <c r="M177" s="72">
        <v>3</v>
      </c>
      <c r="N177" s="72">
        <v>1</v>
      </c>
      <c r="O177" s="72">
        <v>14</v>
      </c>
    </row>
    <row r="178" spans="2:15" x14ac:dyDescent="0.2">
      <c r="B178" s="72">
        <v>1</v>
      </c>
      <c r="C178" s="72">
        <v>1</v>
      </c>
      <c r="D178" s="72">
        <v>0.22599644614764483</v>
      </c>
      <c r="E178" s="72">
        <v>-1.2311000000000001</v>
      </c>
      <c r="F178" s="72">
        <v>4</v>
      </c>
      <c r="G178" s="72">
        <v>0</v>
      </c>
      <c r="H178" s="72">
        <v>0</v>
      </c>
      <c r="I178" s="72">
        <v>0</v>
      </c>
      <c r="J178" s="72">
        <v>4</v>
      </c>
      <c r="K178" s="72">
        <v>0</v>
      </c>
      <c r="L178" s="72">
        <v>0</v>
      </c>
      <c r="M178" s="72">
        <v>5</v>
      </c>
      <c r="N178" s="72">
        <v>0</v>
      </c>
      <c r="O178" s="72">
        <v>0</v>
      </c>
    </row>
    <row r="179" spans="2:15" x14ac:dyDescent="0.2">
      <c r="B179" s="72">
        <v>2</v>
      </c>
      <c r="C179" s="72">
        <v>2</v>
      </c>
      <c r="D179" s="72">
        <v>0.56575822711085944</v>
      </c>
      <c r="E179" s="72">
        <v>0.2646</v>
      </c>
      <c r="F179" s="72">
        <v>2</v>
      </c>
      <c r="G179" s="72">
        <v>1</v>
      </c>
      <c r="H179" s="72">
        <v>4</v>
      </c>
      <c r="I179" s="72">
        <v>2</v>
      </c>
      <c r="J179" s="72">
        <v>4</v>
      </c>
      <c r="K179" s="72">
        <v>4</v>
      </c>
      <c r="L179" s="72">
        <v>5</v>
      </c>
      <c r="M179" s="72">
        <v>4</v>
      </c>
      <c r="N179" s="72">
        <v>2</v>
      </c>
      <c r="O179" s="72">
        <v>6</v>
      </c>
    </row>
    <row r="180" spans="2:15" x14ac:dyDescent="0.2">
      <c r="B180" s="99">
        <v>1</v>
      </c>
      <c r="C180" s="99">
        <v>2</v>
      </c>
      <c r="D180" s="99">
        <v>0.35386329309188208</v>
      </c>
      <c r="E180" s="99">
        <v>-0.60209999999999997</v>
      </c>
      <c r="F180" s="99">
        <v>3</v>
      </c>
      <c r="G180" s="99">
        <v>3</v>
      </c>
      <c r="H180" s="99">
        <v>10</v>
      </c>
      <c r="I180" s="99">
        <v>2</v>
      </c>
      <c r="J180" s="99">
        <v>3</v>
      </c>
      <c r="K180" s="99">
        <v>5</v>
      </c>
      <c r="L180" s="99">
        <v>2</v>
      </c>
      <c r="M180" s="99">
        <v>4</v>
      </c>
      <c r="N180" s="99">
        <v>1</v>
      </c>
      <c r="O180" s="99">
        <v>1</v>
      </c>
    </row>
    <row r="181" spans="2:15" x14ac:dyDescent="0.2">
      <c r="B181" s="99">
        <v>2</v>
      </c>
      <c r="C181" s="99">
        <v>1</v>
      </c>
      <c r="D181" s="99">
        <v>0.97677348346641946</v>
      </c>
      <c r="E181" s="99">
        <v>3.7389999999999999</v>
      </c>
      <c r="F181" s="99">
        <v>1</v>
      </c>
      <c r="G181" s="99">
        <v>1</v>
      </c>
      <c r="H181" s="99">
        <v>4</v>
      </c>
      <c r="I181" s="99">
        <v>2</v>
      </c>
      <c r="J181" s="99">
        <v>4</v>
      </c>
      <c r="K181" s="99">
        <v>8</v>
      </c>
      <c r="L181" s="99">
        <v>2</v>
      </c>
      <c r="M181" s="99">
        <v>4</v>
      </c>
      <c r="N181" s="99">
        <v>1</v>
      </c>
      <c r="O181" s="99">
        <v>36</v>
      </c>
    </row>
    <row r="182" spans="2:15" x14ac:dyDescent="0.2">
      <c r="B182" s="72">
        <v>1</v>
      </c>
      <c r="C182" s="72">
        <v>1</v>
      </c>
      <c r="D182" s="72">
        <v>9.9541938180948669E-2</v>
      </c>
      <c r="E182" s="72">
        <v>-2.2023000000000001</v>
      </c>
      <c r="F182" s="72">
        <v>4</v>
      </c>
      <c r="G182" s="72">
        <v>3</v>
      </c>
      <c r="H182" s="72">
        <v>10</v>
      </c>
      <c r="I182" s="72">
        <v>2</v>
      </c>
      <c r="J182" s="72">
        <v>2</v>
      </c>
      <c r="K182" s="72">
        <v>4</v>
      </c>
      <c r="L182" s="72">
        <v>2</v>
      </c>
      <c r="M182" s="72">
        <v>4</v>
      </c>
      <c r="N182" s="72">
        <v>2</v>
      </c>
      <c r="O182" s="72">
        <v>5</v>
      </c>
    </row>
    <row r="183" spans="2:15" x14ac:dyDescent="0.2">
      <c r="B183" s="99">
        <v>2</v>
      </c>
      <c r="C183" s="99">
        <v>1</v>
      </c>
      <c r="D183" s="99">
        <v>0.73999302502109543</v>
      </c>
      <c r="E183" s="99">
        <v>1.0459000000000001</v>
      </c>
      <c r="F183" s="99">
        <v>2</v>
      </c>
      <c r="G183" s="99">
        <v>0</v>
      </c>
      <c r="H183" s="99">
        <v>0</v>
      </c>
      <c r="I183" s="99">
        <v>0</v>
      </c>
      <c r="J183" s="99">
        <v>4</v>
      </c>
      <c r="K183" s="99">
        <v>0</v>
      </c>
      <c r="L183" s="99">
        <v>0</v>
      </c>
      <c r="M183" s="99">
        <v>5</v>
      </c>
      <c r="N183" s="99">
        <v>0</v>
      </c>
      <c r="O183" s="99">
        <v>0</v>
      </c>
    </row>
    <row r="184" spans="2:15" x14ac:dyDescent="0.2">
      <c r="B184" s="72">
        <v>1</v>
      </c>
      <c r="C184" s="72">
        <v>1</v>
      </c>
      <c r="D184" s="72">
        <v>4.6595045807999148E-2</v>
      </c>
      <c r="E184" s="72">
        <v>-3.0185</v>
      </c>
      <c r="F184" s="72">
        <v>4</v>
      </c>
      <c r="G184" s="72">
        <v>3</v>
      </c>
      <c r="H184" s="72">
        <v>10</v>
      </c>
      <c r="I184" s="72">
        <v>2</v>
      </c>
      <c r="J184" s="72">
        <v>3</v>
      </c>
      <c r="K184" s="72">
        <v>4</v>
      </c>
      <c r="L184" s="72">
        <v>8</v>
      </c>
      <c r="M184" s="72">
        <v>2</v>
      </c>
      <c r="N184" s="72">
        <v>1</v>
      </c>
      <c r="O184" s="72">
        <v>13</v>
      </c>
    </row>
    <row r="185" spans="2:15" x14ac:dyDescent="0.2">
      <c r="B185" s="72">
        <v>2</v>
      </c>
      <c r="C185" s="72">
        <v>2</v>
      </c>
      <c r="D185" s="72">
        <v>0.54037247310343606</v>
      </c>
      <c r="E185" s="72">
        <v>0.1618</v>
      </c>
      <c r="F185" s="72">
        <v>2</v>
      </c>
      <c r="G185" s="72">
        <v>2</v>
      </c>
      <c r="H185" s="72">
        <v>4</v>
      </c>
      <c r="I185" s="72">
        <v>2</v>
      </c>
      <c r="J185" s="72">
        <v>3</v>
      </c>
      <c r="K185" s="72">
        <v>4</v>
      </c>
      <c r="L185" s="72">
        <v>5</v>
      </c>
      <c r="M185" s="72">
        <v>4</v>
      </c>
      <c r="N185" s="72">
        <v>1</v>
      </c>
      <c r="O185" s="72">
        <v>22</v>
      </c>
    </row>
    <row r="186" spans="2:15" x14ac:dyDescent="0.2">
      <c r="B186" s="72">
        <v>1</v>
      </c>
      <c r="C186" s="72">
        <v>1</v>
      </c>
      <c r="D186" s="72">
        <v>0.27539026450428583</v>
      </c>
      <c r="E186" s="72">
        <v>-0.96740000000000004</v>
      </c>
      <c r="F186" s="72">
        <v>3</v>
      </c>
      <c r="G186" s="72">
        <v>3</v>
      </c>
      <c r="H186" s="72">
        <v>10</v>
      </c>
      <c r="I186" s="72">
        <v>2</v>
      </c>
      <c r="J186" s="72">
        <v>3</v>
      </c>
      <c r="K186" s="72">
        <v>5</v>
      </c>
      <c r="L186" s="72">
        <v>6</v>
      </c>
      <c r="M186" s="72">
        <v>4</v>
      </c>
      <c r="N186" s="72">
        <v>1</v>
      </c>
      <c r="O186" s="72">
        <v>28</v>
      </c>
    </row>
    <row r="187" spans="2:15" x14ac:dyDescent="0.2">
      <c r="B187" s="99">
        <v>2</v>
      </c>
      <c r="C187" s="99">
        <v>1</v>
      </c>
      <c r="D187" s="99">
        <v>0.68802054650740174</v>
      </c>
      <c r="E187" s="99">
        <v>0.79090000000000005</v>
      </c>
      <c r="F187" s="99">
        <v>2</v>
      </c>
      <c r="G187" s="99">
        <v>0</v>
      </c>
      <c r="H187" s="99">
        <v>0</v>
      </c>
      <c r="I187" s="99">
        <v>0</v>
      </c>
      <c r="J187" s="99">
        <v>2</v>
      </c>
      <c r="K187" s="99">
        <v>0</v>
      </c>
      <c r="L187" s="99">
        <v>0</v>
      </c>
      <c r="M187" s="99">
        <v>5</v>
      </c>
      <c r="N187" s="99">
        <v>0</v>
      </c>
      <c r="O187" s="99">
        <v>0</v>
      </c>
    </row>
    <row r="188" spans="2:15" x14ac:dyDescent="0.2">
      <c r="B188" s="99">
        <v>1</v>
      </c>
      <c r="C188" s="99">
        <v>2</v>
      </c>
      <c r="D188" s="99">
        <v>0.24815110395069775</v>
      </c>
      <c r="E188" s="99">
        <v>-1.1085</v>
      </c>
      <c r="F188" s="99">
        <v>3</v>
      </c>
      <c r="G188" s="99">
        <v>3</v>
      </c>
      <c r="H188" s="99">
        <v>10</v>
      </c>
      <c r="I188" s="99">
        <v>2</v>
      </c>
      <c r="J188" s="99">
        <v>3</v>
      </c>
      <c r="K188" s="99">
        <v>4</v>
      </c>
      <c r="L188" s="99">
        <v>4</v>
      </c>
      <c r="M188" s="99">
        <v>2</v>
      </c>
      <c r="N188" s="99">
        <v>1</v>
      </c>
      <c r="O188" s="99">
        <v>13</v>
      </c>
    </row>
    <row r="189" spans="2:15" x14ac:dyDescent="0.2">
      <c r="B189" s="72">
        <v>1</v>
      </c>
      <c r="C189" s="72">
        <v>1</v>
      </c>
      <c r="D189" s="72">
        <v>0.23642264961629286</v>
      </c>
      <c r="E189" s="72">
        <v>-1.1724000000000001</v>
      </c>
      <c r="F189" s="72">
        <v>3</v>
      </c>
      <c r="G189" s="72">
        <v>1</v>
      </c>
      <c r="H189" s="72">
        <v>4</v>
      </c>
      <c r="I189" s="72">
        <v>2</v>
      </c>
      <c r="J189" s="72">
        <v>4</v>
      </c>
      <c r="K189" s="72">
        <v>3</v>
      </c>
      <c r="L189" s="72">
        <v>6</v>
      </c>
      <c r="M189" s="72">
        <v>2</v>
      </c>
      <c r="N189" s="72">
        <v>2</v>
      </c>
      <c r="O189" s="72">
        <v>19</v>
      </c>
    </row>
    <row r="190" spans="2:15" x14ac:dyDescent="0.2">
      <c r="B190" s="72">
        <v>1</v>
      </c>
      <c r="C190" s="72">
        <v>1</v>
      </c>
      <c r="D190" s="72">
        <v>0.12683291354443427</v>
      </c>
      <c r="E190" s="72">
        <v>-1.9293</v>
      </c>
      <c r="F190" s="72">
        <v>4</v>
      </c>
      <c r="G190" s="72">
        <v>3</v>
      </c>
      <c r="H190" s="72">
        <v>10</v>
      </c>
      <c r="I190" s="72">
        <v>2</v>
      </c>
      <c r="J190" s="72">
        <v>4</v>
      </c>
      <c r="K190" s="72">
        <v>4</v>
      </c>
      <c r="L190" s="72">
        <v>3</v>
      </c>
      <c r="M190" s="72">
        <v>4</v>
      </c>
      <c r="N190" s="72">
        <v>1</v>
      </c>
      <c r="O190" s="72">
        <v>13</v>
      </c>
    </row>
    <row r="191" spans="2:15" x14ac:dyDescent="0.2">
      <c r="B191" s="72">
        <v>1</v>
      </c>
      <c r="C191" s="72">
        <v>1</v>
      </c>
      <c r="D191" s="72">
        <v>5.6866280819894865E-2</v>
      </c>
      <c r="E191" s="72">
        <v>-2.8085</v>
      </c>
      <c r="F191" s="72">
        <v>4</v>
      </c>
      <c r="G191" s="72">
        <v>1</v>
      </c>
      <c r="H191" s="72">
        <v>10</v>
      </c>
      <c r="I191" s="72">
        <v>2</v>
      </c>
      <c r="J191" s="72">
        <v>2</v>
      </c>
      <c r="K191" s="72">
        <v>1</v>
      </c>
      <c r="L191" s="72">
        <v>4</v>
      </c>
      <c r="M191" s="72">
        <v>2</v>
      </c>
      <c r="N191" s="72">
        <v>1</v>
      </c>
      <c r="O191" s="72">
        <v>4</v>
      </c>
    </row>
    <row r="192" spans="2:15" x14ac:dyDescent="0.2">
      <c r="B192" s="72">
        <v>1</v>
      </c>
      <c r="C192" s="72">
        <v>1</v>
      </c>
      <c r="D192" s="72">
        <v>4.2781504622471954E-2</v>
      </c>
      <c r="E192" s="72">
        <v>-3.1078999999999999</v>
      </c>
      <c r="F192" s="72">
        <v>4</v>
      </c>
      <c r="G192" s="72">
        <v>3</v>
      </c>
      <c r="H192" s="72">
        <v>10</v>
      </c>
      <c r="I192" s="72">
        <v>2</v>
      </c>
      <c r="J192" s="72">
        <v>2</v>
      </c>
      <c r="K192" s="72">
        <v>3</v>
      </c>
      <c r="L192" s="72">
        <v>6</v>
      </c>
      <c r="M192" s="72">
        <v>1</v>
      </c>
      <c r="N192" s="72">
        <v>1</v>
      </c>
      <c r="O192" s="72">
        <v>10</v>
      </c>
    </row>
    <row r="193" spans="2:15" x14ac:dyDescent="0.2">
      <c r="B193" s="72">
        <v>2</v>
      </c>
      <c r="C193" s="72">
        <v>2</v>
      </c>
      <c r="D193" s="72">
        <v>0.66079213924232283</v>
      </c>
      <c r="E193" s="72">
        <v>0.66679999999999995</v>
      </c>
      <c r="F193" s="72">
        <v>2</v>
      </c>
      <c r="G193" s="72">
        <v>1</v>
      </c>
      <c r="H193" s="72">
        <v>4</v>
      </c>
      <c r="I193" s="72">
        <v>2</v>
      </c>
      <c r="J193" s="72">
        <v>3</v>
      </c>
      <c r="K193" s="72">
        <v>5</v>
      </c>
      <c r="L193" s="72">
        <v>5</v>
      </c>
      <c r="M193" s="72">
        <v>4</v>
      </c>
      <c r="N193" s="72">
        <v>1</v>
      </c>
      <c r="O193" s="72">
        <v>15</v>
      </c>
    </row>
    <row r="194" spans="2:15" x14ac:dyDescent="0.2">
      <c r="B194" s="72">
        <v>1</v>
      </c>
      <c r="C194" s="72">
        <v>1</v>
      </c>
      <c r="D194" s="72">
        <v>0.26624865734112418</v>
      </c>
      <c r="E194" s="72">
        <v>-1.0137</v>
      </c>
      <c r="F194" s="72">
        <v>3</v>
      </c>
      <c r="G194" s="72">
        <v>3</v>
      </c>
      <c r="H194" s="72">
        <v>10</v>
      </c>
      <c r="I194" s="72">
        <v>2</v>
      </c>
      <c r="J194" s="72">
        <v>4</v>
      </c>
      <c r="K194" s="72">
        <v>4</v>
      </c>
      <c r="L194" s="72">
        <v>4</v>
      </c>
      <c r="M194" s="72">
        <v>4</v>
      </c>
      <c r="N194" s="72">
        <v>1</v>
      </c>
      <c r="O194" s="72">
        <v>11</v>
      </c>
    </row>
    <row r="195" spans="2:15" x14ac:dyDescent="0.2">
      <c r="B195" s="72">
        <v>2</v>
      </c>
      <c r="C195" s="72">
        <v>2</v>
      </c>
      <c r="D195" s="72">
        <v>0.92764563635546149</v>
      </c>
      <c r="E195" s="72">
        <v>2.5510999999999999</v>
      </c>
      <c r="F195" s="72">
        <v>1</v>
      </c>
      <c r="G195" s="72">
        <v>1</v>
      </c>
      <c r="H195" s="72">
        <v>4</v>
      </c>
      <c r="I195" s="72">
        <v>2</v>
      </c>
      <c r="J195" s="72">
        <v>3</v>
      </c>
      <c r="K195" s="72">
        <v>7</v>
      </c>
      <c r="L195" s="72">
        <v>5</v>
      </c>
      <c r="M195" s="72">
        <v>2</v>
      </c>
      <c r="N195" s="72">
        <v>1</v>
      </c>
      <c r="O195" s="72">
        <v>24</v>
      </c>
    </row>
    <row r="196" spans="2:15" x14ac:dyDescent="0.2">
      <c r="B196" s="72">
        <v>1</v>
      </c>
      <c r="C196" s="72">
        <v>1</v>
      </c>
      <c r="D196" s="72">
        <v>7.9603823772079321E-2</v>
      </c>
      <c r="E196" s="72">
        <v>-2.4477000000000002</v>
      </c>
      <c r="F196" s="72">
        <v>4</v>
      </c>
      <c r="G196" s="72">
        <v>3</v>
      </c>
      <c r="H196" s="72">
        <v>10</v>
      </c>
      <c r="I196" s="72">
        <v>2</v>
      </c>
      <c r="J196" s="72">
        <v>4</v>
      </c>
      <c r="K196" s="72">
        <v>4</v>
      </c>
      <c r="L196" s="72">
        <v>6</v>
      </c>
      <c r="M196" s="72">
        <v>4</v>
      </c>
      <c r="N196" s="72">
        <v>1</v>
      </c>
      <c r="O196" s="72">
        <v>17</v>
      </c>
    </row>
    <row r="197" spans="2:15" x14ac:dyDescent="0.2">
      <c r="B197" s="72">
        <v>2</v>
      </c>
      <c r="C197" s="72">
        <v>2</v>
      </c>
      <c r="D197" s="72">
        <v>0.72444596797483074</v>
      </c>
      <c r="E197" s="72">
        <v>0.96660000000000001</v>
      </c>
      <c r="F197" s="72">
        <v>2</v>
      </c>
      <c r="G197" s="72">
        <v>1</v>
      </c>
      <c r="H197" s="72">
        <v>4</v>
      </c>
      <c r="I197" s="72">
        <v>2</v>
      </c>
      <c r="J197" s="72">
        <v>3</v>
      </c>
      <c r="K197" s="72">
        <v>7</v>
      </c>
      <c r="L197" s="72">
        <v>7</v>
      </c>
      <c r="M197" s="72">
        <v>2</v>
      </c>
      <c r="N197" s="72">
        <v>1</v>
      </c>
      <c r="O197" s="72">
        <v>20</v>
      </c>
    </row>
    <row r="198" spans="2:15" x14ac:dyDescent="0.2">
      <c r="B198" s="72">
        <v>2</v>
      </c>
      <c r="C198" s="72">
        <v>2</v>
      </c>
      <c r="D198" s="72">
        <v>0.96744395651380932</v>
      </c>
      <c r="E198" s="72">
        <v>3.3917000000000002</v>
      </c>
      <c r="F198" s="72">
        <v>1</v>
      </c>
      <c r="G198" s="72">
        <v>1</v>
      </c>
      <c r="H198" s="72">
        <v>15</v>
      </c>
      <c r="I198" s="72">
        <v>2</v>
      </c>
      <c r="J198" s="72">
        <v>3</v>
      </c>
      <c r="K198" s="72">
        <v>8</v>
      </c>
      <c r="L198" s="72">
        <v>4</v>
      </c>
      <c r="M198" s="72">
        <v>3</v>
      </c>
      <c r="N198" s="72">
        <v>1</v>
      </c>
      <c r="O198" s="72">
        <v>33</v>
      </c>
    </row>
    <row r="199" spans="2:15" x14ac:dyDescent="0.2">
      <c r="B199" s="72">
        <v>2</v>
      </c>
      <c r="C199" s="72">
        <v>2</v>
      </c>
      <c r="D199" s="72">
        <v>0.8334053842709247</v>
      </c>
      <c r="E199" s="72">
        <v>1.61</v>
      </c>
      <c r="F199" s="72">
        <v>2</v>
      </c>
      <c r="G199" s="72">
        <v>1</v>
      </c>
      <c r="H199" s="72">
        <v>4</v>
      </c>
      <c r="I199" s="72">
        <v>2</v>
      </c>
      <c r="J199" s="72">
        <v>4</v>
      </c>
      <c r="K199" s="72">
        <v>7</v>
      </c>
      <c r="L199" s="72">
        <v>4</v>
      </c>
      <c r="M199" s="72">
        <v>4</v>
      </c>
      <c r="N199" s="72">
        <v>1</v>
      </c>
      <c r="O199" s="72">
        <v>16</v>
      </c>
    </row>
    <row r="200" spans="2:15" x14ac:dyDescent="0.2">
      <c r="B200" s="72">
        <v>2</v>
      </c>
      <c r="C200" s="72">
        <v>2</v>
      </c>
      <c r="D200" s="72">
        <v>0.86959030246305535</v>
      </c>
      <c r="E200" s="72">
        <v>1.8973</v>
      </c>
      <c r="F200" s="72">
        <v>1</v>
      </c>
      <c r="G200" s="72">
        <v>3</v>
      </c>
      <c r="H200" s="72">
        <v>10</v>
      </c>
      <c r="I200" s="72">
        <v>1</v>
      </c>
      <c r="J200" s="72">
        <v>4</v>
      </c>
      <c r="K200" s="72">
        <v>5</v>
      </c>
      <c r="L200" s="72">
        <v>5</v>
      </c>
      <c r="M200" s="72">
        <v>3</v>
      </c>
      <c r="N200" s="72">
        <v>1</v>
      </c>
      <c r="O200" s="72">
        <v>22</v>
      </c>
    </row>
    <row r="201" spans="2:15" x14ac:dyDescent="0.2">
      <c r="B201" s="72">
        <v>1</v>
      </c>
      <c r="C201" s="72">
        <v>1</v>
      </c>
      <c r="D201" s="72">
        <v>0.23887308806521251</v>
      </c>
      <c r="E201" s="72">
        <v>-1.1589</v>
      </c>
      <c r="F201" s="72">
        <v>3</v>
      </c>
      <c r="G201" s="72">
        <v>2</v>
      </c>
      <c r="H201" s="72">
        <v>10</v>
      </c>
      <c r="I201" s="72">
        <v>2</v>
      </c>
      <c r="J201" s="72">
        <v>4</v>
      </c>
      <c r="K201" s="72">
        <v>3</v>
      </c>
      <c r="L201" s="72">
        <v>5</v>
      </c>
      <c r="M201" s="72">
        <v>4</v>
      </c>
      <c r="N201" s="72">
        <v>1</v>
      </c>
      <c r="O201" s="72">
        <v>14</v>
      </c>
    </row>
    <row r="202" spans="2:15" x14ac:dyDescent="0.2">
      <c r="B202" s="99">
        <v>1</v>
      </c>
      <c r="C202" s="99">
        <v>2</v>
      </c>
      <c r="D202" s="99">
        <v>0.18741998181263836</v>
      </c>
      <c r="E202" s="99">
        <v>-1.4669000000000001</v>
      </c>
      <c r="F202" s="99">
        <v>3</v>
      </c>
      <c r="G202" s="99">
        <v>3</v>
      </c>
      <c r="H202" s="99">
        <v>10</v>
      </c>
      <c r="I202" s="99">
        <v>2</v>
      </c>
      <c r="J202" s="99">
        <v>3</v>
      </c>
      <c r="K202" s="99">
        <v>4</v>
      </c>
      <c r="L202" s="99">
        <v>6</v>
      </c>
      <c r="M202" s="99">
        <v>4</v>
      </c>
      <c r="N202" s="99">
        <v>1</v>
      </c>
      <c r="O202" s="99">
        <v>15</v>
      </c>
    </row>
    <row r="203" spans="2:15" x14ac:dyDescent="0.2">
      <c r="B203" s="72">
        <v>1</v>
      </c>
      <c r="C203" s="72">
        <v>1</v>
      </c>
      <c r="D203" s="72">
        <v>5.4732312319869414E-2</v>
      </c>
      <c r="E203" s="72">
        <v>-2.8490000000000002</v>
      </c>
      <c r="F203" s="72">
        <v>4</v>
      </c>
      <c r="G203" s="72">
        <v>3</v>
      </c>
      <c r="H203" s="72">
        <v>10</v>
      </c>
      <c r="I203" s="72">
        <v>2</v>
      </c>
      <c r="J203" s="72">
        <v>3</v>
      </c>
      <c r="K203" s="72">
        <v>3</v>
      </c>
      <c r="L203" s="72">
        <v>6</v>
      </c>
      <c r="M203" s="72">
        <v>4</v>
      </c>
      <c r="N203" s="72">
        <v>1</v>
      </c>
      <c r="O203" s="72">
        <v>19</v>
      </c>
    </row>
    <row r="204" spans="2:15" x14ac:dyDescent="0.2">
      <c r="B204" s="72">
        <v>2</v>
      </c>
      <c r="C204" s="72">
        <v>2</v>
      </c>
      <c r="D204" s="72">
        <v>0.54364397757613214</v>
      </c>
      <c r="E204" s="72">
        <v>0.17499999999999999</v>
      </c>
      <c r="F204" s="72">
        <v>2</v>
      </c>
      <c r="G204" s="72">
        <v>1</v>
      </c>
      <c r="H204" s="72">
        <v>5</v>
      </c>
      <c r="I204" s="72">
        <v>2</v>
      </c>
      <c r="J204" s="72">
        <v>2</v>
      </c>
      <c r="K204" s="72">
        <v>3</v>
      </c>
      <c r="L204" s="72">
        <v>4</v>
      </c>
      <c r="M204" s="72">
        <v>3</v>
      </c>
      <c r="N204" s="72">
        <v>1</v>
      </c>
      <c r="O204" s="72">
        <v>17</v>
      </c>
    </row>
    <row r="205" spans="2:15" x14ac:dyDescent="0.2">
      <c r="B205" s="72">
        <v>1</v>
      </c>
      <c r="C205" s="72">
        <v>1</v>
      </c>
      <c r="D205" s="72">
        <v>0.28370227511181978</v>
      </c>
      <c r="E205" s="72">
        <v>-0.92620000000000002</v>
      </c>
      <c r="F205" s="72">
        <v>3</v>
      </c>
      <c r="G205" s="72">
        <v>3</v>
      </c>
      <c r="H205" s="72">
        <v>10</v>
      </c>
      <c r="I205" s="72">
        <v>2</v>
      </c>
      <c r="J205" s="72">
        <v>4</v>
      </c>
      <c r="K205" s="72">
        <v>5</v>
      </c>
      <c r="L205" s="72">
        <v>6</v>
      </c>
      <c r="M205" s="72">
        <v>1</v>
      </c>
      <c r="N205" s="72">
        <v>1</v>
      </c>
      <c r="O205" s="72">
        <v>22</v>
      </c>
    </row>
    <row r="206" spans="2:15" x14ac:dyDescent="0.2">
      <c r="B206" s="99">
        <v>2</v>
      </c>
      <c r="C206" s="99">
        <v>1</v>
      </c>
      <c r="D206" s="99">
        <v>0.51036798500282288</v>
      </c>
      <c r="E206" s="99">
        <v>4.1500000000000002E-2</v>
      </c>
      <c r="F206" s="99">
        <v>2</v>
      </c>
      <c r="G206" s="99">
        <v>3</v>
      </c>
      <c r="H206" s="99">
        <v>9</v>
      </c>
      <c r="I206" s="99">
        <v>2</v>
      </c>
      <c r="J206" s="99">
        <v>4</v>
      </c>
      <c r="K206" s="99">
        <v>5</v>
      </c>
      <c r="L206" s="99">
        <v>7</v>
      </c>
      <c r="M206" s="99">
        <v>4</v>
      </c>
      <c r="N206" s="99">
        <v>1</v>
      </c>
      <c r="O206" s="99">
        <v>25</v>
      </c>
    </row>
    <row r="207" spans="2:15" x14ac:dyDescent="0.2">
      <c r="B207" s="99">
        <v>1</v>
      </c>
      <c r="C207" s="99">
        <v>2</v>
      </c>
      <c r="D207" s="99">
        <v>0.41732033683389902</v>
      </c>
      <c r="E207" s="99">
        <v>-0.33379999999999999</v>
      </c>
      <c r="F207" s="99">
        <v>3</v>
      </c>
      <c r="G207" s="99">
        <v>3</v>
      </c>
      <c r="H207" s="99">
        <v>10</v>
      </c>
      <c r="I207" s="99">
        <v>2</v>
      </c>
      <c r="J207" s="99">
        <v>4</v>
      </c>
      <c r="K207" s="99">
        <v>5</v>
      </c>
      <c r="L207" s="99">
        <v>4</v>
      </c>
      <c r="M207" s="99">
        <v>4</v>
      </c>
      <c r="N207" s="99">
        <v>1</v>
      </c>
      <c r="O207" s="99">
        <v>36</v>
      </c>
    </row>
    <row r="208" spans="2:15" x14ac:dyDescent="0.2">
      <c r="B208" s="72">
        <v>2</v>
      </c>
      <c r="C208" s="72">
        <v>2</v>
      </c>
      <c r="D208" s="72">
        <v>0.68802054650740174</v>
      </c>
      <c r="E208" s="72">
        <v>0.79090000000000005</v>
      </c>
      <c r="F208" s="72">
        <v>2</v>
      </c>
      <c r="G208" s="72">
        <v>0</v>
      </c>
      <c r="H208" s="72">
        <v>0</v>
      </c>
      <c r="I208" s="72">
        <v>0</v>
      </c>
      <c r="J208" s="72">
        <v>2</v>
      </c>
      <c r="K208" s="72">
        <v>0</v>
      </c>
      <c r="L208" s="72">
        <v>0</v>
      </c>
      <c r="M208" s="72">
        <v>5</v>
      </c>
      <c r="N208" s="72">
        <v>0</v>
      </c>
      <c r="O208" s="72">
        <v>0</v>
      </c>
    </row>
    <row r="209" spans="2:15" x14ac:dyDescent="0.2">
      <c r="B209" s="72">
        <v>2</v>
      </c>
      <c r="C209" s="72">
        <v>2</v>
      </c>
      <c r="D209" s="72">
        <v>0.91746375178883077</v>
      </c>
      <c r="E209" s="72">
        <v>2.4083999999999999</v>
      </c>
      <c r="F209" s="72">
        <v>1</v>
      </c>
      <c r="G209" s="72">
        <v>1</v>
      </c>
      <c r="H209" s="72">
        <v>10</v>
      </c>
      <c r="I209" s="72">
        <v>2</v>
      </c>
      <c r="J209" s="72">
        <v>4</v>
      </c>
      <c r="K209" s="72">
        <v>5</v>
      </c>
      <c r="L209" s="72">
        <v>5</v>
      </c>
      <c r="M209" s="72">
        <v>4</v>
      </c>
      <c r="N209" s="72">
        <v>1</v>
      </c>
      <c r="O209" s="72">
        <v>39</v>
      </c>
    </row>
    <row r="210" spans="2:15" x14ac:dyDescent="0.2">
      <c r="B210" s="72">
        <v>2</v>
      </c>
      <c r="C210" s="72">
        <v>2</v>
      </c>
      <c r="D210" s="72">
        <v>0.91701495237819552</v>
      </c>
      <c r="E210" s="72">
        <v>2.4024999999999999</v>
      </c>
      <c r="F210" s="72">
        <v>1</v>
      </c>
      <c r="G210" s="72">
        <v>3</v>
      </c>
      <c r="H210" s="72">
        <v>10</v>
      </c>
      <c r="I210" s="72">
        <v>2</v>
      </c>
      <c r="J210" s="72">
        <v>2</v>
      </c>
      <c r="K210" s="72">
        <v>7</v>
      </c>
      <c r="L210" s="72">
        <v>3</v>
      </c>
      <c r="M210" s="72">
        <v>1</v>
      </c>
      <c r="N210" s="72">
        <v>1</v>
      </c>
      <c r="O210" s="72">
        <v>30</v>
      </c>
    </row>
    <row r="211" spans="2:15" x14ac:dyDescent="0.2">
      <c r="B211" s="99">
        <v>1</v>
      </c>
      <c r="C211" s="99">
        <v>2</v>
      </c>
      <c r="D211" s="99">
        <v>0.37189030626591596</v>
      </c>
      <c r="E211" s="99">
        <v>-0.52410000000000001</v>
      </c>
      <c r="F211" s="99">
        <v>3</v>
      </c>
      <c r="G211" s="99">
        <v>3</v>
      </c>
      <c r="H211" s="99">
        <v>6</v>
      </c>
      <c r="I211" s="99">
        <v>2</v>
      </c>
      <c r="J211" s="99">
        <v>2</v>
      </c>
      <c r="K211" s="99">
        <v>6</v>
      </c>
      <c r="L211" s="99">
        <v>4</v>
      </c>
      <c r="M211" s="99">
        <v>2</v>
      </c>
      <c r="N211" s="99">
        <v>1</v>
      </c>
      <c r="O211" s="99">
        <v>25</v>
      </c>
    </row>
    <row r="212" spans="2:15" x14ac:dyDescent="0.2">
      <c r="B212" s="72">
        <v>2</v>
      </c>
      <c r="C212" s="72">
        <v>2</v>
      </c>
      <c r="D212" s="72">
        <v>0.84724343120563683</v>
      </c>
      <c r="E212" s="72">
        <v>1.7131000000000001</v>
      </c>
      <c r="F212" s="72">
        <v>2</v>
      </c>
      <c r="G212" s="72">
        <v>1</v>
      </c>
      <c r="H212" s="72">
        <v>10</v>
      </c>
      <c r="I212" s="72">
        <v>2</v>
      </c>
      <c r="J212" s="72">
        <v>4</v>
      </c>
      <c r="K212" s="72">
        <v>5</v>
      </c>
      <c r="L212" s="72">
        <v>2</v>
      </c>
      <c r="M212" s="72">
        <v>4</v>
      </c>
      <c r="N212" s="72">
        <v>1</v>
      </c>
      <c r="O212" s="72">
        <v>30</v>
      </c>
    </row>
    <row r="213" spans="2:15" x14ac:dyDescent="0.2">
      <c r="B213" s="72">
        <v>1</v>
      </c>
      <c r="C213" s="72">
        <v>1</v>
      </c>
      <c r="D213" s="72">
        <v>1.1114812176622201E-2</v>
      </c>
      <c r="E213" s="72">
        <v>-4.4882999999999997</v>
      </c>
      <c r="F213" s="72">
        <v>4</v>
      </c>
      <c r="G213" s="72">
        <v>1</v>
      </c>
      <c r="H213" s="72">
        <v>4</v>
      </c>
      <c r="I213" s="72">
        <v>2</v>
      </c>
      <c r="J213" s="72">
        <v>1</v>
      </c>
      <c r="K213" s="72">
        <v>3</v>
      </c>
      <c r="L213" s="72">
        <v>15</v>
      </c>
      <c r="M213" s="72">
        <v>1</v>
      </c>
      <c r="N213" s="72">
        <v>2</v>
      </c>
      <c r="O213" s="72">
        <v>15</v>
      </c>
    </row>
    <row r="214" spans="2:15" x14ac:dyDescent="0.2">
      <c r="B214" s="99">
        <v>2</v>
      </c>
      <c r="C214" s="99">
        <v>1</v>
      </c>
      <c r="D214" s="99">
        <v>0.84255556787910457</v>
      </c>
      <c r="E214" s="99">
        <v>1.6774</v>
      </c>
      <c r="F214" s="99">
        <v>2</v>
      </c>
      <c r="G214" s="99">
        <v>1</v>
      </c>
      <c r="H214" s="99">
        <v>5</v>
      </c>
      <c r="I214" s="99">
        <v>2</v>
      </c>
      <c r="J214" s="99">
        <v>1</v>
      </c>
      <c r="K214" s="99">
        <v>7</v>
      </c>
      <c r="L214" s="99">
        <v>2</v>
      </c>
      <c r="M214" s="99">
        <v>4</v>
      </c>
      <c r="N214" s="99">
        <v>1</v>
      </c>
      <c r="O214" s="99">
        <v>19</v>
      </c>
    </row>
    <row r="215" spans="2:15" x14ac:dyDescent="0.2">
      <c r="B215" s="72">
        <v>2</v>
      </c>
      <c r="C215" s="72">
        <v>2</v>
      </c>
      <c r="D215" s="72">
        <v>0.83721041809950969</v>
      </c>
      <c r="E215" s="72">
        <v>1.6375999999999999</v>
      </c>
      <c r="F215" s="72">
        <v>1</v>
      </c>
      <c r="G215" s="72">
        <v>1</v>
      </c>
      <c r="H215" s="72">
        <v>4</v>
      </c>
      <c r="I215" s="72">
        <v>2</v>
      </c>
      <c r="J215" s="72">
        <v>4</v>
      </c>
      <c r="K215" s="72">
        <v>5</v>
      </c>
      <c r="L215" s="72">
        <v>7</v>
      </c>
      <c r="M215" s="72">
        <v>4</v>
      </c>
      <c r="N215" s="72">
        <v>0</v>
      </c>
      <c r="O215" s="72">
        <v>15</v>
      </c>
    </row>
    <row r="216" spans="2:15" x14ac:dyDescent="0.2">
      <c r="B216" s="72">
        <v>2</v>
      </c>
      <c r="C216" s="72">
        <v>2</v>
      </c>
      <c r="D216" s="72">
        <v>0.77393250091430232</v>
      </c>
      <c r="E216" s="72">
        <v>1.2306999999999999</v>
      </c>
      <c r="F216" s="72">
        <v>2</v>
      </c>
      <c r="G216" s="72">
        <v>1</v>
      </c>
      <c r="H216" s="72">
        <v>4</v>
      </c>
      <c r="I216" s="72">
        <v>2</v>
      </c>
      <c r="J216" s="72">
        <v>4</v>
      </c>
      <c r="K216" s="72">
        <v>5</v>
      </c>
      <c r="L216" s="72">
        <v>5</v>
      </c>
      <c r="M216" s="72">
        <v>4</v>
      </c>
      <c r="N216" s="72">
        <v>1</v>
      </c>
      <c r="O216" s="72">
        <v>44</v>
      </c>
    </row>
    <row r="217" spans="2:15" x14ac:dyDescent="0.2">
      <c r="B217" s="72">
        <v>1</v>
      </c>
      <c r="C217" s="72">
        <v>1</v>
      </c>
      <c r="D217" s="72">
        <v>4.462787847592839E-2</v>
      </c>
      <c r="E217" s="72">
        <v>-3.0636999999999999</v>
      </c>
      <c r="F217" s="72">
        <v>4</v>
      </c>
      <c r="G217" s="72">
        <v>3</v>
      </c>
      <c r="H217" s="72">
        <v>10</v>
      </c>
      <c r="I217" s="72">
        <v>2</v>
      </c>
      <c r="J217" s="72">
        <v>4</v>
      </c>
      <c r="K217" s="72">
        <v>1</v>
      </c>
      <c r="L217" s="72">
        <v>4</v>
      </c>
      <c r="M217" s="72">
        <v>4</v>
      </c>
      <c r="N217" s="72">
        <v>1</v>
      </c>
      <c r="O217" s="72">
        <v>11</v>
      </c>
    </row>
    <row r="218" spans="2:15" x14ac:dyDescent="0.2">
      <c r="B218" s="72">
        <v>2</v>
      </c>
      <c r="C218" s="72">
        <v>2</v>
      </c>
      <c r="D218" s="72">
        <v>0.71471737648973832</v>
      </c>
      <c r="E218" s="72">
        <v>0.91839999999999999</v>
      </c>
      <c r="F218" s="72">
        <v>2</v>
      </c>
      <c r="G218" s="72">
        <v>0</v>
      </c>
      <c r="H218" s="72">
        <v>0</v>
      </c>
      <c r="I218" s="72">
        <v>0</v>
      </c>
      <c r="J218" s="72">
        <v>3</v>
      </c>
      <c r="K218" s="72">
        <v>0</v>
      </c>
      <c r="L218" s="72">
        <v>0</v>
      </c>
      <c r="M218" s="72">
        <v>5</v>
      </c>
      <c r="N218" s="72">
        <v>0</v>
      </c>
      <c r="O218" s="72">
        <v>0</v>
      </c>
    </row>
    <row r="219" spans="2:15" x14ac:dyDescent="0.2">
      <c r="B219" s="72">
        <v>1</v>
      </c>
      <c r="C219" s="72">
        <v>1</v>
      </c>
      <c r="D219" s="72">
        <v>9.469869315674237E-2</v>
      </c>
      <c r="E219" s="72">
        <v>-2.2576000000000001</v>
      </c>
      <c r="F219" s="72">
        <v>4</v>
      </c>
      <c r="G219" s="72">
        <v>3</v>
      </c>
      <c r="H219" s="72">
        <v>10</v>
      </c>
      <c r="I219" s="72">
        <v>1</v>
      </c>
      <c r="J219" s="72">
        <v>2</v>
      </c>
      <c r="K219" s="72">
        <v>4</v>
      </c>
      <c r="L219" s="72">
        <v>5</v>
      </c>
      <c r="M219" s="72">
        <v>3</v>
      </c>
      <c r="N219" s="72">
        <v>1</v>
      </c>
      <c r="O219" s="72">
        <v>10</v>
      </c>
    </row>
    <row r="220" spans="2:15" x14ac:dyDescent="0.2">
      <c r="B220" s="72">
        <v>2</v>
      </c>
      <c r="C220" s="72">
        <v>2</v>
      </c>
      <c r="D220" s="72">
        <v>0.957974504671253</v>
      </c>
      <c r="E220" s="72">
        <v>3.1265000000000001</v>
      </c>
      <c r="F220" s="72">
        <v>1</v>
      </c>
      <c r="G220" s="72">
        <v>1</v>
      </c>
      <c r="H220" s="72">
        <v>10</v>
      </c>
      <c r="I220" s="72">
        <v>2</v>
      </c>
      <c r="J220" s="72">
        <v>3</v>
      </c>
      <c r="K220" s="72">
        <v>7</v>
      </c>
      <c r="L220" s="72">
        <v>4</v>
      </c>
      <c r="M220" s="72">
        <v>4</v>
      </c>
      <c r="N220" s="72">
        <v>1</v>
      </c>
      <c r="O220" s="72">
        <v>42</v>
      </c>
    </row>
    <row r="221" spans="2:15" x14ac:dyDescent="0.2">
      <c r="B221" s="72">
        <v>1</v>
      </c>
      <c r="C221" s="72">
        <v>1</v>
      </c>
      <c r="D221" s="72">
        <v>0.32318503384730957</v>
      </c>
      <c r="E221" s="72">
        <v>-0.73919999999999997</v>
      </c>
      <c r="F221" s="72">
        <v>3</v>
      </c>
      <c r="G221" s="72">
        <v>3</v>
      </c>
      <c r="H221" s="72">
        <v>17</v>
      </c>
      <c r="I221" s="72">
        <v>2</v>
      </c>
      <c r="J221" s="72">
        <v>4</v>
      </c>
      <c r="K221" s="72">
        <v>5</v>
      </c>
      <c r="L221" s="72">
        <v>5</v>
      </c>
      <c r="M221" s="72">
        <v>4</v>
      </c>
      <c r="N221" s="72">
        <v>1</v>
      </c>
      <c r="O221" s="72">
        <v>13</v>
      </c>
    </row>
    <row r="222" spans="2:15" x14ac:dyDescent="0.2">
      <c r="B222" s="72">
        <v>2</v>
      </c>
      <c r="C222" s="72">
        <v>2</v>
      </c>
      <c r="D222" s="72">
        <v>0.55381987263073185</v>
      </c>
      <c r="E222" s="72">
        <v>0.21609999999999999</v>
      </c>
      <c r="F222" s="72">
        <v>2</v>
      </c>
      <c r="G222" s="72">
        <v>2</v>
      </c>
      <c r="H222" s="72">
        <v>10</v>
      </c>
      <c r="I222" s="72">
        <v>2</v>
      </c>
      <c r="J222" s="72">
        <v>3</v>
      </c>
      <c r="K222" s="72">
        <v>4</v>
      </c>
      <c r="L222" s="72">
        <v>5</v>
      </c>
      <c r="M222" s="72">
        <v>4</v>
      </c>
      <c r="N222" s="72">
        <v>1</v>
      </c>
      <c r="O222" s="72">
        <v>18</v>
      </c>
    </row>
    <row r="223" spans="2:15" x14ac:dyDescent="0.2">
      <c r="B223" s="72">
        <v>2</v>
      </c>
      <c r="C223" s="72">
        <v>2</v>
      </c>
      <c r="D223" s="72">
        <v>0.85837406430775931</v>
      </c>
      <c r="E223" s="72">
        <v>1.8019000000000001</v>
      </c>
      <c r="F223" s="72">
        <v>1</v>
      </c>
      <c r="G223" s="72">
        <v>0</v>
      </c>
      <c r="H223" s="72">
        <v>0</v>
      </c>
      <c r="I223" s="72">
        <v>0</v>
      </c>
      <c r="J223" s="72">
        <v>1</v>
      </c>
      <c r="K223" s="72">
        <v>0</v>
      </c>
      <c r="L223" s="72">
        <v>0</v>
      </c>
      <c r="M223" s="72">
        <v>5</v>
      </c>
      <c r="N223" s="72">
        <v>0</v>
      </c>
      <c r="O223" s="72">
        <v>0</v>
      </c>
    </row>
    <row r="224" spans="2:15" x14ac:dyDescent="0.2">
      <c r="B224" s="72">
        <v>1</v>
      </c>
      <c r="C224" s="72">
        <v>1</v>
      </c>
      <c r="D224" s="72">
        <v>0.10905902626709216</v>
      </c>
      <c r="E224" s="72">
        <v>-2.1004</v>
      </c>
      <c r="F224" s="72">
        <v>4</v>
      </c>
      <c r="G224" s="72">
        <v>3</v>
      </c>
      <c r="H224" s="72">
        <v>10</v>
      </c>
      <c r="I224" s="72">
        <v>2</v>
      </c>
      <c r="J224" s="72">
        <v>4</v>
      </c>
      <c r="K224" s="72">
        <v>4</v>
      </c>
      <c r="L224" s="72">
        <v>5</v>
      </c>
      <c r="M224" s="72">
        <v>1</v>
      </c>
      <c r="N224" s="72">
        <v>1</v>
      </c>
      <c r="O224" s="72">
        <v>27</v>
      </c>
    </row>
    <row r="225" spans="2:15" x14ac:dyDescent="0.2">
      <c r="B225" s="72">
        <v>1</v>
      </c>
      <c r="C225" s="72">
        <v>1</v>
      </c>
      <c r="D225" s="72">
        <v>0.16608474833410453</v>
      </c>
      <c r="E225" s="72">
        <v>-1.6135999999999999</v>
      </c>
      <c r="F225" s="72">
        <v>4</v>
      </c>
      <c r="G225" s="72">
        <v>0</v>
      </c>
      <c r="H225" s="72">
        <v>0</v>
      </c>
      <c r="I225" s="72">
        <v>0</v>
      </c>
      <c r="J225" s="72">
        <v>1</v>
      </c>
      <c r="K225" s="72">
        <v>0</v>
      </c>
      <c r="L225" s="72">
        <v>0</v>
      </c>
      <c r="M225" s="72">
        <v>5</v>
      </c>
      <c r="N225" s="72">
        <v>0</v>
      </c>
      <c r="O225" s="72">
        <v>0</v>
      </c>
    </row>
    <row r="226" spans="2:15" x14ac:dyDescent="0.2">
      <c r="B226" s="72">
        <v>2</v>
      </c>
      <c r="C226" s="72">
        <v>2</v>
      </c>
      <c r="D226" s="72">
        <v>0.75589586493186789</v>
      </c>
      <c r="E226" s="72">
        <v>1.1303000000000001</v>
      </c>
      <c r="F226" s="72">
        <v>2</v>
      </c>
      <c r="G226" s="72">
        <v>3</v>
      </c>
      <c r="H226" s="72">
        <v>10</v>
      </c>
      <c r="I226" s="72">
        <v>2</v>
      </c>
      <c r="J226" s="72">
        <v>4</v>
      </c>
      <c r="K226" s="72">
        <v>5</v>
      </c>
      <c r="L226" s="72">
        <v>2</v>
      </c>
      <c r="M226" s="72">
        <v>4</v>
      </c>
      <c r="N226" s="72">
        <v>1</v>
      </c>
      <c r="O226" s="72">
        <v>32</v>
      </c>
    </row>
    <row r="227" spans="2:15" x14ac:dyDescent="0.2">
      <c r="B227" s="72">
        <v>1</v>
      </c>
      <c r="C227" s="72">
        <v>1</v>
      </c>
      <c r="D227" s="72">
        <v>0.14077137507671095</v>
      </c>
      <c r="E227" s="72">
        <v>-1.8089</v>
      </c>
      <c r="F227" s="72">
        <v>4</v>
      </c>
      <c r="G227" s="72">
        <v>3</v>
      </c>
      <c r="H227" s="72">
        <v>10</v>
      </c>
      <c r="I227" s="72">
        <v>2</v>
      </c>
      <c r="J227" s="72">
        <v>4</v>
      </c>
      <c r="K227" s="72">
        <v>4</v>
      </c>
      <c r="L227" s="72">
        <v>3</v>
      </c>
      <c r="M227" s="72">
        <v>4</v>
      </c>
      <c r="N227" s="72">
        <v>1</v>
      </c>
      <c r="O227" s="72">
        <v>21</v>
      </c>
    </row>
    <row r="228" spans="2:15" x14ac:dyDescent="0.2">
      <c r="B228" s="72">
        <v>2</v>
      </c>
      <c r="C228" s="72">
        <v>2</v>
      </c>
      <c r="D228" s="72">
        <v>0.9493340261231743</v>
      </c>
      <c r="E228" s="72">
        <v>2.9304999999999999</v>
      </c>
      <c r="F228" s="72">
        <v>1</v>
      </c>
      <c r="G228" s="72">
        <v>1</v>
      </c>
      <c r="H228" s="72">
        <v>10</v>
      </c>
      <c r="I228" s="72">
        <v>2</v>
      </c>
      <c r="J228" s="72">
        <v>2</v>
      </c>
      <c r="K228" s="72">
        <v>7</v>
      </c>
      <c r="L228" s="72">
        <v>5</v>
      </c>
      <c r="M228" s="72">
        <v>1</v>
      </c>
      <c r="N228" s="72">
        <v>1</v>
      </c>
      <c r="O228" s="72">
        <v>50</v>
      </c>
    </row>
    <row r="229" spans="2:15" x14ac:dyDescent="0.2">
      <c r="B229" s="99">
        <v>1</v>
      </c>
      <c r="C229" s="99">
        <v>2</v>
      </c>
      <c r="D229" s="99">
        <v>0.14008765534176532</v>
      </c>
      <c r="E229" s="99">
        <v>-1.8146</v>
      </c>
      <c r="F229" s="99">
        <v>3</v>
      </c>
      <c r="G229" s="99">
        <v>3</v>
      </c>
      <c r="H229" s="99">
        <v>17</v>
      </c>
      <c r="I229" s="99">
        <v>2</v>
      </c>
      <c r="J229" s="99">
        <v>4</v>
      </c>
      <c r="K229" s="99">
        <v>4</v>
      </c>
      <c r="L229" s="99">
        <v>9</v>
      </c>
      <c r="M229" s="99">
        <v>4</v>
      </c>
      <c r="N229" s="99">
        <v>1</v>
      </c>
      <c r="O229" s="99">
        <v>13</v>
      </c>
    </row>
    <row r="230" spans="2:15" x14ac:dyDescent="0.2">
      <c r="B230" s="99">
        <v>1</v>
      </c>
      <c r="C230" s="99">
        <v>2</v>
      </c>
      <c r="D230" s="99">
        <v>0.27510311435723062</v>
      </c>
      <c r="E230" s="99">
        <v>-0.96889999999999998</v>
      </c>
      <c r="F230" s="99">
        <v>3</v>
      </c>
      <c r="G230" s="99">
        <v>3</v>
      </c>
      <c r="H230" s="99">
        <v>10</v>
      </c>
      <c r="I230" s="99">
        <v>2</v>
      </c>
      <c r="J230" s="99">
        <v>4</v>
      </c>
      <c r="K230" s="99">
        <v>4</v>
      </c>
      <c r="L230" s="99">
        <v>4</v>
      </c>
      <c r="M230" s="99">
        <v>4</v>
      </c>
      <c r="N230" s="99">
        <v>2</v>
      </c>
      <c r="O230" s="99">
        <v>20</v>
      </c>
    </row>
    <row r="231" spans="2:15" x14ac:dyDescent="0.2">
      <c r="B231" s="72">
        <v>1</v>
      </c>
      <c r="C231" s="72">
        <v>1</v>
      </c>
      <c r="D231" s="72">
        <v>0.18450659545469789</v>
      </c>
      <c r="E231" s="72">
        <v>-1.4861</v>
      </c>
      <c r="F231" s="72">
        <v>4</v>
      </c>
      <c r="G231" s="72">
        <v>0</v>
      </c>
      <c r="H231" s="72">
        <v>0</v>
      </c>
      <c r="I231" s="72">
        <v>0</v>
      </c>
      <c r="J231" s="72">
        <v>2</v>
      </c>
      <c r="K231" s="72">
        <v>0</v>
      </c>
      <c r="L231" s="72">
        <v>0</v>
      </c>
      <c r="M231" s="72">
        <v>5</v>
      </c>
      <c r="N231" s="72">
        <v>0</v>
      </c>
      <c r="O231" s="72">
        <v>0</v>
      </c>
    </row>
    <row r="232" spans="2:15" x14ac:dyDescent="0.2">
      <c r="B232" s="72">
        <v>1</v>
      </c>
      <c r="C232" s="72">
        <v>1</v>
      </c>
      <c r="D232" s="72">
        <v>0.26625091810620932</v>
      </c>
      <c r="E232" s="72">
        <v>-1.0137</v>
      </c>
      <c r="F232" s="72">
        <v>4</v>
      </c>
      <c r="G232" s="72">
        <v>3</v>
      </c>
      <c r="H232" s="72">
        <v>17</v>
      </c>
      <c r="I232" s="72">
        <v>2</v>
      </c>
      <c r="J232" s="72">
        <v>1</v>
      </c>
      <c r="K232" s="72">
        <v>7</v>
      </c>
      <c r="L232" s="72">
        <v>2</v>
      </c>
      <c r="M232" s="72">
        <v>4</v>
      </c>
      <c r="N232" s="72">
        <v>1</v>
      </c>
      <c r="O232" s="72">
        <v>17</v>
      </c>
    </row>
    <row r="233" spans="2:15" x14ac:dyDescent="0.2">
      <c r="B233" s="72">
        <v>2</v>
      </c>
      <c r="C233" s="72">
        <v>2</v>
      </c>
      <c r="D233" s="72">
        <v>0.87318034940265521</v>
      </c>
      <c r="E233" s="72">
        <v>1.9294</v>
      </c>
      <c r="F233" s="72">
        <v>1</v>
      </c>
      <c r="G233" s="72">
        <v>0</v>
      </c>
      <c r="H233" s="72">
        <v>0</v>
      </c>
      <c r="I233" s="72">
        <v>0</v>
      </c>
      <c r="J233" s="72">
        <v>2</v>
      </c>
      <c r="K233" s="72">
        <v>0</v>
      </c>
      <c r="L233" s="72">
        <v>0</v>
      </c>
      <c r="M233" s="72">
        <v>5</v>
      </c>
      <c r="N233" s="72">
        <v>0</v>
      </c>
      <c r="O233" s="72">
        <v>0</v>
      </c>
    </row>
    <row r="234" spans="2:15" x14ac:dyDescent="0.2">
      <c r="B234" s="72">
        <v>1</v>
      </c>
      <c r="C234" s="72">
        <v>1</v>
      </c>
      <c r="D234" s="72">
        <v>5.5104296321974146E-2</v>
      </c>
      <c r="E234" s="72">
        <v>-2.8418000000000001</v>
      </c>
      <c r="F234" s="72">
        <v>4</v>
      </c>
      <c r="G234" s="72">
        <v>3</v>
      </c>
      <c r="H234" s="72">
        <v>10</v>
      </c>
      <c r="I234" s="72">
        <v>2</v>
      </c>
      <c r="J234" s="72">
        <v>4</v>
      </c>
      <c r="K234" s="72">
        <v>3</v>
      </c>
      <c r="L234" s="72">
        <v>6</v>
      </c>
      <c r="M234" s="72">
        <v>4</v>
      </c>
      <c r="N234" s="72">
        <v>1</v>
      </c>
      <c r="O234" s="72">
        <v>11</v>
      </c>
    </row>
    <row r="235" spans="2:15" x14ac:dyDescent="0.2">
      <c r="B235" s="72">
        <v>1</v>
      </c>
      <c r="C235" s="72">
        <v>1</v>
      </c>
      <c r="D235" s="72">
        <v>0.37003654248535672</v>
      </c>
      <c r="E235" s="72">
        <v>-0.53210000000000002</v>
      </c>
      <c r="F235" s="72">
        <v>3</v>
      </c>
      <c r="G235" s="72">
        <v>3</v>
      </c>
      <c r="H235" s="72">
        <v>10</v>
      </c>
      <c r="I235" s="72">
        <v>2</v>
      </c>
      <c r="J235" s="72">
        <v>4</v>
      </c>
      <c r="K235" s="72">
        <v>5</v>
      </c>
      <c r="L235" s="72">
        <v>3</v>
      </c>
      <c r="M235" s="72">
        <v>4</v>
      </c>
      <c r="N235" s="72">
        <v>1</v>
      </c>
      <c r="O235" s="72">
        <v>10</v>
      </c>
    </row>
    <row r="236" spans="2:15" x14ac:dyDescent="0.2">
      <c r="B236" s="99">
        <v>2</v>
      </c>
      <c r="C236" s="99">
        <v>1</v>
      </c>
      <c r="D236" s="99">
        <v>0.67802890327294218</v>
      </c>
      <c r="E236" s="99">
        <v>0.74470000000000003</v>
      </c>
      <c r="F236" s="99">
        <v>2</v>
      </c>
      <c r="G236" s="99">
        <v>1</v>
      </c>
      <c r="H236" s="99">
        <v>4</v>
      </c>
      <c r="I236" s="99">
        <v>2</v>
      </c>
      <c r="J236" s="99">
        <v>3</v>
      </c>
      <c r="K236" s="99">
        <v>5</v>
      </c>
      <c r="L236" s="99">
        <v>5</v>
      </c>
      <c r="M236" s="99">
        <v>2</v>
      </c>
      <c r="N236" s="99">
        <v>1</v>
      </c>
      <c r="O236" s="99">
        <v>20</v>
      </c>
    </row>
    <row r="237" spans="2:15" x14ac:dyDescent="0.2">
      <c r="B237" s="72">
        <v>1</v>
      </c>
      <c r="C237" s="72">
        <v>1</v>
      </c>
      <c r="D237" s="72">
        <v>0.26646572041488975</v>
      </c>
      <c r="E237" s="72">
        <v>-1.0125999999999999</v>
      </c>
      <c r="F237" s="72">
        <v>2</v>
      </c>
      <c r="G237" s="72">
        <v>3</v>
      </c>
      <c r="H237" s="72">
        <v>5</v>
      </c>
      <c r="I237" s="72">
        <v>2</v>
      </c>
      <c r="J237" s="72">
        <v>3</v>
      </c>
      <c r="K237" s="72">
        <v>1</v>
      </c>
      <c r="L237" s="72">
        <v>3</v>
      </c>
      <c r="M237" s="72">
        <v>4</v>
      </c>
      <c r="N237" s="72">
        <v>2</v>
      </c>
      <c r="O237" s="72">
        <v>4</v>
      </c>
    </row>
    <row r="238" spans="2:15" x14ac:dyDescent="0.2">
      <c r="B238" s="72">
        <v>2</v>
      </c>
      <c r="C238" s="72">
        <v>2</v>
      </c>
      <c r="D238" s="72">
        <v>0.6916864560028575</v>
      </c>
      <c r="E238" s="72">
        <v>0.80800000000000005</v>
      </c>
      <c r="F238" s="72">
        <v>2</v>
      </c>
      <c r="G238" s="72">
        <v>3</v>
      </c>
      <c r="H238" s="72">
        <v>14</v>
      </c>
      <c r="I238" s="72">
        <v>1</v>
      </c>
      <c r="J238" s="72">
        <v>4</v>
      </c>
      <c r="K238" s="72">
        <v>5</v>
      </c>
      <c r="L238" s="72">
        <v>5</v>
      </c>
      <c r="M238" s="72">
        <v>1</v>
      </c>
      <c r="N238" s="72">
        <v>0</v>
      </c>
      <c r="O238" s="72">
        <v>14</v>
      </c>
    </row>
    <row r="239" spans="2:15" x14ac:dyDescent="0.2">
      <c r="B239" s="72">
        <v>2</v>
      </c>
      <c r="C239" s="72">
        <v>2</v>
      </c>
      <c r="D239" s="72">
        <v>0.88664312997802064</v>
      </c>
      <c r="E239" s="72">
        <v>2.0569000000000002</v>
      </c>
      <c r="F239" s="72">
        <v>1</v>
      </c>
      <c r="G239" s="72">
        <v>0</v>
      </c>
      <c r="H239" s="72">
        <v>0</v>
      </c>
      <c r="I239" s="72">
        <v>0</v>
      </c>
      <c r="J239" s="72">
        <v>3</v>
      </c>
      <c r="K239" s="72">
        <v>0</v>
      </c>
      <c r="L239" s="72">
        <v>0</v>
      </c>
      <c r="M239" s="72">
        <v>5</v>
      </c>
      <c r="N239" s="72">
        <v>0</v>
      </c>
      <c r="O239" s="72">
        <v>0</v>
      </c>
    </row>
    <row r="240" spans="2:15" x14ac:dyDescent="0.2">
      <c r="B240" s="72">
        <v>1</v>
      </c>
      <c r="C240" s="72">
        <v>1</v>
      </c>
      <c r="D240" s="72">
        <v>8.3354508301322267E-2</v>
      </c>
      <c r="E240" s="72">
        <v>-2.3976000000000002</v>
      </c>
      <c r="F240" s="72">
        <v>4</v>
      </c>
      <c r="G240" s="72">
        <v>3</v>
      </c>
      <c r="H240" s="72">
        <v>10</v>
      </c>
      <c r="I240" s="72">
        <v>2</v>
      </c>
      <c r="J240" s="72">
        <v>2</v>
      </c>
      <c r="K240" s="72">
        <v>5</v>
      </c>
      <c r="L240" s="72">
        <v>6</v>
      </c>
      <c r="M240" s="72">
        <v>3</v>
      </c>
      <c r="N240" s="72">
        <v>1</v>
      </c>
      <c r="O240" s="72">
        <v>17</v>
      </c>
    </row>
    <row r="241" spans="2:15" x14ac:dyDescent="0.2">
      <c r="B241" s="72">
        <v>2</v>
      </c>
      <c r="C241" s="72">
        <v>2</v>
      </c>
      <c r="D241" s="72">
        <v>0.95404972222135542</v>
      </c>
      <c r="E241" s="72">
        <v>3.0331999999999999</v>
      </c>
      <c r="F241" s="72">
        <v>1</v>
      </c>
      <c r="G241" s="72">
        <v>0</v>
      </c>
      <c r="H241" s="72">
        <v>0</v>
      </c>
      <c r="I241" s="72">
        <v>2</v>
      </c>
      <c r="J241" s="72">
        <v>4</v>
      </c>
      <c r="K241" s="72">
        <v>6</v>
      </c>
      <c r="L241" s="72">
        <v>3</v>
      </c>
      <c r="M241" s="72">
        <v>4</v>
      </c>
      <c r="N241" s="72">
        <v>1</v>
      </c>
      <c r="O241" s="72">
        <v>27</v>
      </c>
    </row>
    <row r="242" spans="2:15" x14ac:dyDescent="0.2">
      <c r="B242" s="72">
        <v>2</v>
      </c>
      <c r="C242" s="72">
        <v>2</v>
      </c>
      <c r="D242" s="72">
        <v>0.74257243310606158</v>
      </c>
      <c r="E242" s="72">
        <v>1.0593999999999999</v>
      </c>
      <c r="F242" s="72">
        <v>2</v>
      </c>
      <c r="G242" s="72">
        <v>3</v>
      </c>
      <c r="H242" s="72">
        <v>9</v>
      </c>
      <c r="I242" s="72">
        <v>2</v>
      </c>
      <c r="J242" s="72">
        <v>4</v>
      </c>
      <c r="K242" s="72">
        <v>6</v>
      </c>
      <c r="L242" s="72">
        <v>4</v>
      </c>
      <c r="M242" s="72">
        <v>4</v>
      </c>
      <c r="N242" s="72">
        <v>1</v>
      </c>
      <c r="O242" s="72">
        <v>34</v>
      </c>
    </row>
    <row r="243" spans="2:15" x14ac:dyDescent="0.2">
      <c r="B243" s="72">
        <v>1</v>
      </c>
      <c r="C243" s="72">
        <v>1</v>
      </c>
      <c r="D243" s="72">
        <v>0.34986453029223602</v>
      </c>
      <c r="E243" s="72">
        <v>-0.61960000000000004</v>
      </c>
      <c r="F243" s="72">
        <v>3</v>
      </c>
      <c r="G243" s="72">
        <v>3</v>
      </c>
      <c r="H243" s="72">
        <v>10</v>
      </c>
      <c r="I243" s="72">
        <v>2</v>
      </c>
      <c r="J243" s="72">
        <v>4</v>
      </c>
      <c r="K243" s="72">
        <v>5</v>
      </c>
      <c r="L243" s="72">
        <v>4</v>
      </c>
      <c r="M243" s="72">
        <v>4</v>
      </c>
      <c r="N243" s="72">
        <v>1</v>
      </c>
      <c r="O243" s="72">
        <v>17</v>
      </c>
    </row>
    <row r="244" spans="2:15" x14ac:dyDescent="0.2">
      <c r="B244" s="72">
        <v>1</v>
      </c>
      <c r="C244" s="72">
        <v>1</v>
      </c>
      <c r="D244" s="72">
        <v>0.23930313038043399</v>
      </c>
      <c r="E244" s="72">
        <v>-1.1565000000000001</v>
      </c>
      <c r="F244" s="72">
        <v>3</v>
      </c>
      <c r="G244" s="72">
        <v>3</v>
      </c>
      <c r="H244" s="72">
        <v>10</v>
      </c>
      <c r="I244" s="72">
        <v>2</v>
      </c>
      <c r="J244" s="72">
        <v>2</v>
      </c>
      <c r="K244" s="72">
        <v>5</v>
      </c>
      <c r="L244" s="72">
        <v>5</v>
      </c>
      <c r="M244" s="72">
        <v>3</v>
      </c>
      <c r="N244" s="72">
        <v>1</v>
      </c>
      <c r="O244" s="72">
        <v>11</v>
      </c>
    </row>
    <row r="245" spans="2:15" x14ac:dyDescent="0.2">
      <c r="B245" s="72">
        <v>2</v>
      </c>
      <c r="C245" s="72">
        <v>2</v>
      </c>
      <c r="D245" s="72">
        <v>0.91366525746075422</v>
      </c>
      <c r="E245" s="72">
        <v>2.3592</v>
      </c>
      <c r="F245" s="72">
        <v>2</v>
      </c>
      <c r="G245" s="72">
        <v>1</v>
      </c>
      <c r="H245" s="72">
        <v>10</v>
      </c>
      <c r="I245" s="72">
        <v>2</v>
      </c>
      <c r="J245" s="72">
        <v>4</v>
      </c>
      <c r="K245" s="72">
        <v>8</v>
      </c>
      <c r="L245" s="72">
        <v>4</v>
      </c>
      <c r="M245" s="72">
        <v>4</v>
      </c>
      <c r="N245" s="72">
        <v>1</v>
      </c>
      <c r="O245" s="72">
        <v>38</v>
      </c>
    </row>
    <row r="246" spans="2:15" x14ac:dyDescent="0.2">
      <c r="B246" s="72">
        <v>1</v>
      </c>
      <c r="C246" s="72">
        <v>1</v>
      </c>
      <c r="D246" s="72">
        <v>0.20447075415579433</v>
      </c>
      <c r="E246" s="72">
        <v>-1.3586</v>
      </c>
      <c r="F246" s="72">
        <v>4</v>
      </c>
      <c r="G246" s="72">
        <v>0</v>
      </c>
      <c r="H246" s="72">
        <v>0</v>
      </c>
      <c r="I246" s="72">
        <v>0</v>
      </c>
      <c r="J246" s="72">
        <v>3</v>
      </c>
      <c r="K246" s="72">
        <v>0</v>
      </c>
      <c r="L246" s="72">
        <v>0</v>
      </c>
      <c r="M246" s="72">
        <v>5</v>
      </c>
      <c r="N246" s="72">
        <v>0</v>
      </c>
      <c r="O246" s="72">
        <v>0</v>
      </c>
    </row>
    <row r="247" spans="2:15" x14ac:dyDescent="0.2">
      <c r="B247" s="72">
        <v>1</v>
      </c>
      <c r="C247" s="72">
        <v>1</v>
      </c>
      <c r="D247" s="72">
        <v>0.16218929519932707</v>
      </c>
      <c r="E247" s="72">
        <v>-1.6419999999999999</v>
      </c>
      <c r="F247" s="72">
        <v>3</v>
      </c>
      <c r="G247" s="72">
        <v>3</v>
      </c>
      <c r="H247" s="72">
        <v>10</v>
      </c>
      <c r="I247" s="72">
        <v>2</v>
      </c>
      <c r="J247" s="72">
        <v>3</v>
      </c>
      <c r="K247" s="72">
        <v>4</v>
      </c>
      <c r="L247" s="72">
        <v>7</v>
      </c>
      <c r="M247" s="72">
        <v>2</v>
      </c>
      <c r="N247" s="72">
        <v>1</v>
      </c>
      <c r="O247" s="72">
        <v>16</v>
      </c>
    </row>
    <row r="248" spans="2:15" x14ac:dyDescent="0.2">
      <c r="B248" s="99">
        <v>1</v>
      </c>
      <c r="C248" s="99">
        <v>2</v>
      </c>
      <c r="D248" s="99">
        <v>0.25042917684618143</v>
      </c>
      <c r="E248" s="99">
        <v>-1.0963000000000001</v>
      </c>
      <c r="F248" s="99">
        <v>3</v>
      </c>
      <c r="G248" s="99">
        <v>3</v>
      </c>
      <c r="H248" s="99">
        <v>10</v>
      </c>
      <c r="I248" s="99">
        <v>2</v>
      </c>
      <c r="J248" s="99">
        <v>2</v>
      </c>
      <c r="K248" s="99">
        <v>5</v>
      </c>
      <c r="L248" s="99">
        <v>5</v>
      </c>
      <c r="M248" s="99">
        <v>3</v>
      </c>
      <c r="N248" s="99">
        <v>1</v>
      </c>
      <c r="O248" s="99">
        <v>15</v>
      </c>
    </row>
    <row r="249" spans="2:15" x14ac:dyDescent="0.2">
      <c r="B249" s="72">
        <v>2</v>
      </c>
      <c r="C249" s="72">
        <v>2</v>
      </c>
      <c r="D249" s="72">
        <v>0.61753476621963488</v>
      </c>
      <c r="E249" s="72">
        <v>0.47910000000000003</v>
      </c>
      <c r="F249" s="72">
        <v>2</v>
      </c>
      <c r="G249" s="72">
        <v>3</v>
      </c>
      <c r="H249" s="72">
        <v>10</v>
      </c>
      <c r="I249" s="72">
        <v>2</v>
      </c>
      <c r="J249" s="72">
        <v>4</v>
      </c>
      <c r="K249" s="72">
        <v>5</v>
      </c>
      <c r="L249" s="72">
        <v>5</v>
      </c>
      <c r="M249" s="72">
        <v>2</v>
      </c>
      <c r="N249" s="72">
        <v>1</v>
      </c>
      <c r="O249" s="72">
        <v>27</v>
      </c>
    </row>
    <row r="250" spans="2:15" x14ac:dyDescent="0.2">
      <c r="B250" s="72">
        <v>1</v>
      </c>
      <c r="C250" s="72">
        <v>1</v>
      </c>
      <c r="D250" s="72">
        <v>0.13843328930335924</v>
      </c>
      <c r="E250" s="72">
        <v>-1.8284</v>
      </c>
      <c r="F250" s="72">
        <v>4</v>
      </c>
      <c r="G250" s="72">
        <v>3</v>
      </c>
      <c r="H250" s="72">
        <v>10</v>
      </c>
      <c r="I250" s="72">
        <v>2</v>
      </c>
      <c r="J250" s="72">
        <v>2</v>
      </c>
      <c r="K250" s="72">
        <v>6</v>
      </c>
      <c r="L250" s="72">
        <v>4</v>
      </c>
      <c r="M250" s="72">
        <v>3</v>
      </c>
      <c r="N250" s="72">
        <v>1</v>
      </c>
      <c r="O250" s="72">
        <v>9</v>
      </c>
    </row>
    <row r="251" spans="2:15" x14ac:dyDescent="0.2">
      <c r="B251" s="72">
        <v>2</v>
      </c>
      <c r="C251" s="72">
        <v>2</v>
      </c>
      <c r="D251" s="72">
        <v>0.77379445131653035</v>
      </c>
      <c r="E251" s="72">
        <v>1.2299</v>
      </c>
      <c r="F251" s="72">
        <v>2</v>
      </c>
      <c r="G251" s="72">
        <v>3</v>
      </c>
      <c r="H251" s="72">
        <v>10</v>
      </c>
      <c r="I251" s="72">
        <v>2</v>
      </c>
      <c r="J251" s="72">
        <v>2</v>
      </c>
      <c r="K251" s="72">
        <v>7</v>
      </c>
      <c r="L251" s="72">
        <v>3</v>
      </c>
      <c r="M251" s="72">
        <v>4</v>
      </c>
      <c r="N251" s="72">
        <v>1</v>
      </c>
      <c r="O251" s="72">
        <v>28</v>
      </c>
    </row>
    <row r="252" spans="2:15" x14ac:dyDescent="0.2">
      <c r="B252" s="72">
        <v>1</v>
      </c>
      <c r="C252" s="72">
        <v>1</v>
      </c>
      <c r="D252" s="72">
        <v>0.30258266611525775</v>
      </c>
      <c r="E252" s="72">
        <v>-0.83499999999999996</v>
      </c>
      <c r="F252" s="72">
        <v>3</v>
      </c>
      <c r="G252" s="72">
        <v>3</v>
      </c>
      <c r="H252" s="72">
        <v>10</v>
      </c>
      <c r="I252" s="72">
        <v>2</v>
      </c>
      <c r="J252" s="72">
        <v>3</v>
      </c>
      <c r="K252" s="72">
        <v>5</v>
      </c>
      <c r="L252" s="72">
        <v>4</v>
      </c>
      <c r="M252" s="72">
        <v>2</v>
      </c>
      <c r="N252" s="72">
        <v>2</v>
      </c>
      <c r="O252" s="72">
        <v>17</v>
      </c>
    </row>
    <row r="253" spans="2:15" x14ac:dyDescent="0.2">
      <c r="B253" s="72">
        <v>2</v>
      </c>
      <c r="C253" s="72">
        <v>2</v>
      </c>
      <c r="D253" s="72">
        <v>0.87318034940265521</v>
      </c>
      <c r="E253" s="72">
        <v>1.9294</v>
      </c>
      <c r="F253" s="72">
        <v>1</v>
      </c>
      <c r="G253" s="72">
        <v>0</v>
      </c>
      <c r="H253" s="72">
        <v>0</v>
      </c>
      <c r="I253" s="72">
        <v>0</v>
      </c>
      <c r="J253" s="72">
        <v>2</v>
      </c>
      <c r="K253" s="72">
        <v>0</v>
      </c>
      <c r="L253" s="72">
        <v>0</v>
      </c>
      <c r="M253" s="72">
        <v>5</v>
      </c>
      <c r="N253" s="72">
        <v>0</v>
      </c>
      <c r="O253" s="72">
        <v>0</v>
      </c>
    </row>
    <row r="254" spans="2:15" x14ac:dyDescent="0.2">
      <c r="B254" s="99">
        <v>1</v>
      </c>
      <c r="C254" s="99">
        <v>2</v>
      </c>
      <c r="D254" s="99">
        <v>0.33006962781125021</v>
      </c>
      <c r="E254" s="99">
        <v>-0.70789999999999997</v>
      </c>
      <c r="F254" s="99">
        <v>3</v>
      </c>
      <c r="G254" s="99">
        <v>3</v>
      </c>
      <c r="H254" s="99">
        <v>10</v>
      </c>
      <c r="I254" s="99">
        <v>2</v>
      </c>
      <c r="J254" s="99">
        <v>2</v>
      </c>
      <c r="K254" s="99">
        <v>5</v>
      </c>
      <c r="L254" s="99">
        <v>3</v>
      </c>
      <c r="M254" s="99">
        <v>1</v>
      </c>
      <c r="N254" s="99">
        <v>1</v>
      </c>
      <c r="O254" s="99">
        <v>15</v>
      </c>
    </row>
  </sheetData>
  <mergeCells count="17">
    <mergeCell ref="B3:M3"/>
    <mergeCell ref="P3:S3"/>
    <mergeCell ref="H4:I4"/>
    <mergeCell ref="J4:K4"/>
    <mergeCell ref="L4:M4"/>
    <mergeCell ref="B5:C5"/>
    <mergeCell ref="D5:E5"/>
    <mergeCell ref="F5:G5"/>
    <mergeCell ref="H5:I5"/>
    <mergeCell ref="J5:K5"/>
    <mergeCell ref="L5:M5"/>
    <mergeCell ref="C10:F10"/>
    <mergeCell ref="C11:F11"/>
    <mergeCell ref="C12:F12"/>
    <mergeCell ref="B4:C4"/>
    <mergeCell ref="D4:E4"/>
    <mergeCell ref="F4:G4"/>
  </mergeCells>
  <hyperlinks>
    <hyperlink ref="B4" location="'LR_Output'!$B$10:$B$10" display="Inputs"/>
    <hyperlink ref="D4" location="'LR_Output'!$B$42:$B$42" display="Prior Class Prob."/>
    <hyperlink ref="F4" location="'LR_Output'!$B$51:$B$51" display="Predictors"/>
    <hyperlink ref="H4" location="'LR_Output'!$B$70:$B$70" display="Regress. Model"/>
    <hyperlink ref="J4" location="'LR_Output'!$B$86:$B$86" display="Train. Score Summary"/>
    <hyperlink ref="L4" location="'LR_Output'!$B$110:$B$110" display="Valid. Score Summary"/>
    <hyperlink ref="B5" location="'LR_TrainingLiftChart'!$B$10:$B$10" display="Training Lift Chart"/>
    <hyperlink ref="D5" location="'LR_TrainingScore'!$B$10:$B$10" display="Train. Score - Detailed Rep."/>
    <hyperlink ref="F5" location="'LR_ValidationLiftChart'!$B$10:$B$10" display="Validation Lift Chart"/>
    <hyperlink ref="H5" location="'LR_ValidationScore'!$B$10:$B$10" display="Valid. Score - Detailed Rep."/>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363"/>
  <sheetViews>
    <sheetView showGridLines="0" workbookViewId="0"/>
  </sheetViews>
  <sheetFormatPr defaultRowHeight="12.75" x14ac:dyDescent="0.2"/>
  <cols>
    <col min="16" max="16" width="13.28515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ht="18.75" x14ac:dyDescent="0.3">
      <c r="B1" s="71" t="s">
        <v>944</v>
      </c>
      <c r="N1" t="s">
        <v>899</v>
      </c>
      <c r="BZ1" s="73" t="s">
        <v>929</v>
      </c>
      <c r="CA1" s="73" t="s">
        <v>930</v>
      </c>
      <c r="CB1" s="73" t="s">
        <v>734</v>
      </c>
    </row>
    <row r="2" spans="2:80" x14ac:dyDescent="0.2">
      <c r="BZ2">
        <v>0</v>
      </c>
      <c r="CA2">
        <v>0</v>
      </c>
      <c r="CB2">
        <v>0</v>
      </c>
    </row>
    <row r="3" spans="2:80" ht="15.75" x14ac:dyDescent="0.25">
      <c r="B3" s="74" t="s">
        <v>823</v>
      </c>
      <c r="C3" s="75"/>
      <c r="D3" s="75"/>
      <c r="E3" s="75"/>
      <c r="F3" s="75"/>
      <c r="G3" s="75"/>
      <c r="H3" s="75"/>
      <c r="I3" s="75"/>
      <c r="J3" s="75"/>
      <c r="K3" s="75"/>
      <c r="L3" s="75"/>
      <c r="M3" s="76"/>
      <c r="P3" s="74" t="s">
        <v>824</v>
      </c>
      <c r="Q3" s="75"/>
      <c r="R3" s="75"/>
      <c r="S3" s="76"/>
      <c r="AZ3" s="73" t="s">
        <v>922</v>
      </c>
      <c r="BA3" s="73" t="s">
        <v>923</v>
      </c>
      <c r="BB3" s="73" t="s">
        <v>924</v>
      </c>
      <c r="BC3" s="73" t="s">
        <v>925</v>
      </c>
      <c r="BD3" s="73" t="s">
        <v>926</v>
      </c>
      <c r="BE3" s="73" t="s">
        <v>927</v>
      </c>
      <c r="BF3" s="73" t="s">
        <v>928</v>
      </c>
      <c r="BZ3">
        <v>5.5555555555555558E-3</v>
      </c>
      <c r="CA3">
        <v>0</v>
      </c>
      <c r="CB3">
        <v>5.5555555555555558E-3</v>
      </c>
    </row>
    <row r="4" spans="2:80" x14ac:dyDescent="0.2">
      <c r="B4" s="79" t="s">
        <v>833</v>
      </c>
      <c r="C4" s="78"/>
      <c r="D4" s="79" t="s">
        <v>935</v>
      </c>
      <c r="E4" s="78"/>
      <c r="F4" s="79" t="s">
        <v>936</v>
      </c>
      <c r="G4" s="78"/>
      <c r="H4" s="79" t="s">
        <v>937</v>
      </c>
      <c r="I4" s="78"/>
      <c r="J4" s="79" t="s">
        <v>938</v>
      </c>
      <c r="K4" s="78"/>
      <c r="L4" s="79" t="s">
        <v>939</v>
      </c>
      <c r="M4" s="78"/>
      <c r="P4" s="73" t="s">
        <v>920</v>
      </c>
      <c r="Q4" s="73" t="s">
        <v>921</v>
      </c>
      <c r="R4" s="73" t="s">
        <v>826</v>
      </c>
      <c r="S4" s="73" t="s">
        <v>695</v>
      </c>
      <c r="AZ4" s="95">
        <v>1</v>
      </c>
      <c r="BA4" s="95">
        <v>0.97532513942292065</v>
      </c>
      <c r="BB4" s="95">
        <v>0</v>
      </c>
      <c r="BC4" s="95">
        <v>0</v>
      </c>
      <c r="BD4" s="95">
        <v>0.5</v>
      </c>
      <c r="BE4">
        <v>1</v>
      </c>
      <c r="BF4">
        <v>1.6111111111111112</v>
      </c>
      <c r="BZ4">
        <v>5.5555555555555558E-3</v>
      </c>
      <c r="CA4">
        <v>5.5555555555555558E-3</v>
      </c>
      <c r="CB4">
        <v>5.5555555555555558E-3</v>
      </c>
    </row>
    <row r="5" spans="2:80" x14ac:dyDescent="0.2">
      <c r="B5" s="79" t="s">
        <v>940</v>
      </c>
      <c r="C5" s="78"/>
      <c r="D5" s="79" t="s">
        <v>941</v>
      </c>
      <c r="E5" s="78"/>
      <c r="F5" s="79" t="s">
        <v>942</v>
      </c>
      <c r="G5" s="78"/>
      <c r="H5" s="79" t="s">
        <v>943</v>
      </c>
      <c r="I5" s="78"/>
      <c r="J5" s="77"/>
      <c r="K5" s="78"/>
      <c r="L5" s="77"/>
      <c r="M5" s="78"/>
      <c r="P5" s="72">
        <v>6</v>
      </c>
      <c r="Q5" s="72">
        <v>14</v>
      </c>
      <c r="R5" s="72">
        <v>18</v>
      </c>
      <c r="S5" s="72">
        <v>38</v>
      </c>
      <c r="AZ5" s="95">
        <v>2</v>
      </c>
      <c r="BA5" s="95">
        <v>0.96451909333619612</v>
      </c>
      <c r="BB5" s="95">
        <v>1</v>
      </c>
      <c r="BC5" s="95">
        <v>1</v>
      </c>
      <c r="BD5" s="95">
        <v>1</v>
      </c>
      <c r="BE5">
        <v>2</v>
      </c>
      <c r="BF5">
        <v>1.8888888888888888</v>
      </c>
      <c r="BZ5">
        <v>5.5555555555555558E-3</v>
      </c>
      <c r="CA5">
        <v>1.1111111111111112E-2</v>
      </c>
      <c r="CB5">
        <v>5.5555555555555558E-3</v>
      </c>
    </row>
    <row r="6" spans="2:80" x14ac:dyDescent="0.2">
      <c r="AZ6" s="95">
        <v>3</v>
      </c>
      <c r="BA6" s="95">
        <v>0.96081608380112271</v>
      </c>
      <c r="BB6" s="95">
        <v>1</v>
      </c>
      <c r="BC6" s="95">
        <v>2</v>
      </c>
      <c r="BD6" s="95">
        <v>1.5</v>
      </c>
      <c r="BE6">
        <v>3</v>
      </c>
      <c r="BF6">
        <v>1.5</v>
      </c>
      <c r="BZ6">
        <v>5.5555555555555558E-3</v>
      </c>
      <c r="CA6">
        <v>1.6666666666666666E-2</v>
      </c>
      <c r="CB6">
        <v>5.5555555555555558E-3</v>
      </c>
    </row>
    <row r="7" spans="2:80" x14ac:dyDescent="0.2">
      <c r="AZ7" s="95">
        <v>4</v>
      </c>
      <c r="BA7" s="95">
        <v>0.95703046329925257</v>
      </c>
      <c r="BB7" s="95">
        <v>1</v>
      </c>
      <c r="BC7" s="95">
        <v>3</v>
      </c>
      <c r="BD7" s="95">
        <v>2</v>
      </c>
      <c r="BE7">
        <v>4</v>
      </c>
      <c r="BF7">
        <v>1.4444444444444444</v>
      </c>
      <c r="BZ7">
        <v>1.1111111111111112E-2</v>
      </c>
      <c r="CA7">
        <v>1.6666666666666666E-2</v>
      </c>
      <c r="CB7">
        <v>1.1111111111111112E-2</v>
      </c>
    </row>
    <row r="8" spans="2:80" x14ac:dyDescent="0.2">
      <c r="AZ8" s="95">
        <v>5</v>
      </c>
      <c r="BA8" s="95">
        <v>0.95498211200069327</v>
      </c>
      <c r="BB8" s="95">
        <v>0</v>
      </c>
      <c r="BC8" s="95">
        <v>3</v>
      </c>
      <c r="BD8" s="95">
        <v>2.5</v>
      </c>
      <c r="BE8">
        <v>5</v>
      </c>
      <c r="BF8">
        <v>1.3888888888888888</v>
      </c>
      <c r="BZ8">
        <v>1.1111111111111112E-2</v>
      </c>
      <c r="CA8">
        <v>2.2222222222222223E-2</v>
      </c>
      <c r="CB8">
        <v>1.1111111111111112E-2</v>
      </c>
    </row>
    <row r="9" spans="2:80" x14ac:dyDescent="0.2">
      <c r="AZ9" s="95">
        <v>6</v>
      </c>
      <c r="BA9" s="95">
        <v>0.95482767235849375</v>
      </c>
      <c r="BB9" s="95">
        <v>1</v>
      </c>
      <c r="BC9" s="95">
        <v>4</v>
      </c>
      <c r="BD9" s="95">
        <v>3</v>
      </c>
      <c r="BE9">
        <v>6</v>
      </c>
      <c r="BF9">
        <v>1.1666666666666667</v>
      </c>
      <c r="BZ9">
        <v>1.1111111111111112E-2</v>
      </c>
      <c r="CA9">
        <v>2.7777777777777776E-2</v>
      </c>
      <c r="CB9">
        <v>1.1111111111111112E-2</v>
      </c>
    </row>
    <row r="10" spans="2:80" x14ac:dyDescent="0.2">
      <c r="AZ10" s="95">
        <v>7</v>
      </c>
      <c r="BA10" s="95">
        <v>0.95294517703422632</v>
      </c>
      <c r="BB10" s="95">
        <v>1</v>
      </c>
      <c r="BC10" s="95">
        <v>5</v>
      </c>
      <c r="BD10" s="95">
        <v>3.5</v>
      </c>
      <c r="BE10">
        <v>7</v>
      </c>
      <c r="BF10">
        <v>0.61111111111111116</v>
      </c>
      <c r="BZ10">
        <v>1.1111111111111112E-2</v>
      </c>
      <c r="CA10">
        <v>3.3333333333333333E-2</v>
      </c>
      <c r="CB10">
        <v>1.1111111111111112E-2</v>
      </c>
    </row>
    <row r="11" spans="2:80" x14ac:dyDescent="0.2">
      <c r="AZ11" s="95">
        <v>8</v>
      </c>
      <c r="BA11" s="95">
        <v>0.95223674164115146</v>
      </c>
      <c r="BB11" s="95">
        <v>1</v>
      </c>
      <c r="BC11" s="95">
        <v>6</v>
      </c>
      <c r="BD11" s="95">
        <v>4</v>
      </c>
      <c r="BE11">
        <v>8</v>
      </c>
      <c r="BF11">
        <v>0.33333333333333331</v>
      </c>
      <c r="BZ11">
        <v>1.1111111111111112E-2</v>
      </c>
      <c r="CA11">
        <v>3.888888888888889E-2</v>
      </c>
      <c r="CB11">
        <v>1.1111111111111112E-2</v>
      </c>
    </row>
    <row r="12" spans="2:80" x14ac:dyDescent="0.2">
      <c r="AZ12" s="95">
        <v>9</v>
      </c>
      <c r="BA12" s="95">
        <v>0.95219546941173805</v>
      </c>
      <c r="BB12" s="95">
        <v>1</v>
      </c>
      <c r="BC12" s="95">
        <v>7</v>
      </c>
      <c r="BD12" s="95">
        <v>4.5</v>
      </c>
      <c r="BE12">
        <v>9</v>
      </c>
      <c r="BF12">
        <v>5.5555555555555552E-2</v>
      </c>
      <c r="BZ12">
        <v>1.1111111111111112E-2</v>
      </c>
      <c r="CA12">
        <v>4.4444444444444446E-2</v>
      </c>
      <c r="CB12">
        <v>1.1111111111111112E-2</v>
      </c>
    </row>
    <row r="13" spans="2:80" x14ac:dyDescent="0.2">
      <c r="AZ13" s="95">
        <v>10</v>
      </c>
      <c r="BA13" s="95">
        <v>0.94742565431292236</v>
      </c>
      <c r="BB13" s="95">
        <v>1</v>
      </c>
      <c r="BC13" s="95">
        <v>8</v>
      </c>
      <c r="BD13" s="95">
        <v>5</v>
      </c>
      <c r="BE13">
        <v>10</v>
      </c>
      <c r="BF13">
        <v>0</v>
      </c>
      <c r="BZ13">
        <v>1.1111111111111112E-2</v>
      </c>
      <c r="CA13">
        <v>0.05</v>
      </c>
      <c r="CB13">
        <v>1.1111111111111112E-2</v>
      </c>
    </row>
    <row r="14" spans="2:80" x14ac:dyDescent="0.2">
      <c r="AZ14" s="95">
        <v>11</v>
      </c>
      <c r="BA14" s="95">
        <v>0.94605423894675444</v>
      </c>
      <c r="BB14" s="95">
        <v>1</v>
      </c>
      <c r="BC14" s="95">
        <v>9</v>
      </c>
      <c r="BD14" s="95">
        <v>5.5</v>
      </c>
      <c r="BZ14">
        <v>1.1111111111111112E-2</v>
      </c>
      <c r="CA14">
        <v>5.5555555555555552E-2</v>
      </c>
      <c r="CB14">
        <v>1.1111111111111112E-2</v>
      </c>
    </row>
    <row r="15" spans="2:80" x14ac:dyDescent="0.2">
      <c r="AZ15" s="95">
        <v>12</v>
      </c>
      <c r="BA15" s="95">
        <v>0.94582455670255017</v>
      </c>
      <c r="BB15" s="95">
        <v>1</v>
      </c>
      <c r="BC15" s="95">
        <v>10</v>
      </c>
      <c r="BD15" s="95">
        <v>6</v>
      </c>
      <c r="BZ15">
        <v>1.1111111111111112E-2</v>
      </c>
      <c r="CA15">
        <v>6.1111111111111109E-2</v>
      </c>
      <c r="CB15">
        <v>1.1111111111111112E-2</v>
      </c>
    </row>
    <row r="16" spans="2:80" x14ac:dyDescent="0.2">
      <c r="AZ16" s="95">
        <v>13</v>
      </c>
      <c r="BA16" s="95">
        <v>0.94436694028637713</v>
      </c>
      <c r="BB16" s="95">
        <v>1</v>
      </c>
      <c r="BC16" s="95">
        <v>11</v>
      </c>
      <c r="BD16" s="95">
        <v>6.5</v>
      </c>
      <c r="BZ16">
        <v>1.1111111111111112E-2</v>
      </c>
      <c r="CA16">
        <v>6.6666666666666666E-2</v>
      </c>
      <c r="CB16">
        <v>1.1111111111111112E-2</v>
      </c>
    </row>
    <row r="17" spans="52:80" x14ac:dyDescent="0.2">
      <c r="AZ17" s="95">
        <v>14</v>
      </c>
      <c r="BA17" s="95">
        <v>0.94308417474435147</v>
      </c>
      <c r="BB17" s="95">
        <v>1</v>
      </c>
      <c r="BC17" s="95">
        <v>12</v>
      </c>
      <c r="BD17" s="95">
        <v>7</v>
      </c>
      <c r="BZ17">
        <v>1.1111111111111112E-2</v>
      </c>
      <c r="CA17">
        <v>7.2222222222222215E-2</v>
      </c>
      <c r="CB17">
        <v>1.1111111111111112E-2</v>
      </c>
    </row>
    <row r="18" spans="52:80" x14ac:dyDescent="0.2">
      <c r="AZ18" s="95">
        <v>15</v>
      </c>
      <c r="BA18" s="95">
        <v>0.94049579003607009</v>
      </c>
      <c r="BB18" s="95">
        <v>1</v>
      </c>
      <c r="BC18" s="95">
        <v>13</v>
      </c>
      <c r="BD18" s="95">
        <v>7.5</v>
      </c>
      <c r="BZ18">
        <v>1.6666666666666666E-2</v>
      </c>
      <c r="CA18">
        <v>7.2222222222222215E-2</v>
      </c>
      <c r="CB18">
        <v>1.6666666666666666E-2</v>
      </c>
    </row>
    <row r="19" spans="52:80" x14ac:dyDescent="0.2">
      <c r="AZ19" s="95">
        <v>16</v>
      </c>
      <c r="BA19" s="95">
        <v>0.94002767042828839</v>
      </c>
      <c r="BB19" s="95">
        <v>0</v>
      </c>
      <c r="BC19" s="95">
        <v>13</v>
      </c>
      <c r="BD19" s="95">
        <v>8</v>
      </c>
      <c r="BZ19">
        <v>1.6666666666666666E-2</v>
      </c>
      <c r="CA19">
        <v>7.7777777777777779E-2</v>
      </c>
      <c r="CB19">
        <v>1.6666666666666666E-2</v>
      </c>
    </row>
    <row r="20" spans="52:80" x14ac:dyDescent="0.2">
      <c r="AZ20" s="95">
        <v>17</v>
      </c>
      <c r="BA20" s="95">
        <v>0.93871352529799024</v>
      </c>
      <c r="BB20" s="95">
        <v>1</v>
      </c>
      <c r="BC20" s="95">
        <v>14</v>
      </c>
      <c r="BD20" s="95">
        <v>8.5</v>
      </c>
      <c r="BZ20">
        <v>1.6666666666666666E-2</v>
      </c>
      <c r="CA20">
        <v>8.3333333333333329E-2</v>
      </c>
      <c r="CB20">
        <v>1.6666666666666666E-2</v>
      </c>
    </row>
    <row r="21" spans="52:80" x14ac:dyDescent="0.2">
      <c r="AZ21" s="95">
        <v>18</v>
      </c>
      <c r="BA21" s="95">
        <v>0.93823164254099356</v>
      </c>
      <c r="BB21" s="95">
        <v>1</v>
      </c>
      <c r="BC21" s="95">
        <v>15</v>
      </c>
      <c r="BD21" s="95">
        <v>9</v>
      </c>
      <c r="BZ21">
        <v>1.6666666666666666E-2</v>
      </c>
      <c r="CA21">
        <v>8.8888888888888892E-2</v>
      </c>
      <c r="CB21">
        <v>1.6666666666666666E-2</v>
      </c>
    </row>
    <row r="22" spans="52:80" x14ac:dyDescent="0.2">
      <c r="AZ22" s="95">
        <v>19</v>
      </c>
      <c r="BA22" s="95">
        <v>0.9344527118603303</v>
      </c>
      <c r="BB22" s="95">
        <v>1</v>
      </c>
      <c r="BC22" s="95">
        <v>16</v>
      </c>
      <c r="BD22" s="95">
        <v>9.5</v>
      </c>
      <c r="BZ22">
        <v>2.2222222222222223E-2</v>
      </c>
      <c r="CA22">
        <v>8.8888888888888892E-2</v>
      </c>
      <c r="CB22">
        <v>2.2222222222222223E-2</v>
      </c>
    </row>
    <row r="23" spans="52:80" x14ac:dyDescent="0.2">
      <c r="AZ23" s="95">
        <v>20</v>
      </c>
      <c r="BA23" s="95">
        <v>0.93295737925502054</v>
      </c>
      <c r="BB23" s="95">
        <v>0</v>
      </c>
      <c r="BC23" s="95">
        <v>16</v>
      </c>
      <c r="BD23" s="95">
        <v>10</v>
      </c>
      <c r="BZ23">
        <v>2.2222222222222223E-2</v>
      </c>
      <c r="CA23">
        <v>9.4444444444444442E-2</v>
      </c>
      <c r="CB23">
        <v>2.2222222222222223E-2</v>
      </c>
    </row>
    <row r="24" spans="52:80" x14ac:dyDescent="0.2">
      <c r="AZ24" s="95">
        <v>21</v>
      </c>
      <c r="BA24" s="95">
        <v>0.93225188602051623</v>
      </c>
      <c r="BB24" s="95">
        <v>1</v>
      </c>
      <c r="BC24" s="95">
        <v>17</v>
      </c>
      <c r="BD24" s="95">
        <v>10.5</v>
      </c>
      <c r="BZ24">
        <v>2.2222222222222223E-2</v>
      </c>
      <c r="CA24">
        <v>0.1</v>
      </c>
      <c r="CB24">
        <v>2.2222222222222223E-2</v>
      </c>
    </row>
    <row r="25" spans="52:80" x14ac:dyDescent="0.2">
      <c r="AZ25" s="95">
        <v>22</v>
      </c>
      <c r="BA25" s="95">
        <v>0.93131191005650626</v>
      </c>
      <c r="BB25" s="95">
        <v>1</v>
      </c>
      <c r="BC25" s="95">
        <v>18</v>
      </c>
      <c r="BD25" s="95">
        <v>11</v>
      </c>
      <c r="BZ25">
        <v>2.2222222222222223E-2</v>
      </c>
      <c r="CA25">
        <v>0.10555555555555556</v>
      </c>
      <c r="CB25">
        <v>2.2222222222222223E-2</v>
      </c>
    </row>
    <row r="26" spans="52:80" x14ac:dyDescent="0.2">
      <c r="AZ26" s="95">
        <v>23</v>
      </c>
      <c r="BA26" s="95">
        <v>0.93094287240663431</v>
      </c>
      <c r="BB26" s="95">
        <v>1</v>
      </c>
      <c r="BC26" s="95">
        <v>19</v>
      </c>
      <c r="BD26" s="95">
        <v>11.5</v>
      </c>
      <c r="BZ26">
        <v>2.2222222222222223E-2</v>
      </c>
      <c r="CA26">
        <v>0.1111111111111111</v>
      </c>
      <c r="CB26">
        <v>2.2222222222222223E-2</v>
      </c>
    </row>
    <row r="27" spans="52:80" x14ac:dyDescent="0.2">
      <c r="AZ27" s="95">
        <v>24</v>
      </c>
      <c r="BA27" s="95">
        <v>0.9303529514014699</v>
      </c>
      <c r="BB27" s="95">
        <v>1</v>
      </c>
      <c r="BC27" s="95">
        <v>20</v>
      </c>
      <c r="BD27" s="95">
        <v>12</v>
      </c>
      <c r="BZ27">
        <v>2.7777777777777776E-2</v>
      </c>
      <c r="CA27">
        <v>0.1111111111111111</v>
      </c>
      <c r="CB27">
        <v>2.7777777777777776E-2</v>
      </c>
    </row>
    <row r="28" spans="52:80" x14ac:dyDescent="0.2">
      <c r="AZ28" s="95">
        <v>25</v>
      </c>
      <c r="BA28" s="95">
        <v>0.92998983319503725</v>
      </c>
      <c r="BB28" s="95">
        <v>0</v>
      </c>
      <c r="BC28" s="95">
        <v>20</v>
      </c>
      <c r="BD28" s="95">
        <v>12.5</v>
      </c>
      <c r="BZ28">
        <v>2.7777777777777776E-2</v>
      </c>
      <c r="CA28">
        <v>0.11666666666666667</v>
      </c>
      <c r="CB28">
        <v>2.7777777777777776E-2</v>
      </c>
    </row>
    <row r="29" spans="52:80" x14ac:dyDescent="0.2">
      <c r="AZ29" s="95">
        <v>26</v>
      </c>
      <c r="BA29" s="95">
        <v>0.92744587356798547</v>
      </c>
      <c r="BB29" s="95">
        <v>1</v>
      </c>
      <c r="BC29" s="95">
        <v>21</v>
      </c>
      <c r="BD29" s="95">
        <v>13</v>
      </c>
      <c r="BZ29">
        <v>2.7777777777777776E-2</v>
      </c>
      <c r="CA29">
        <v>0.12222222222222222</v>
      </c>
      <c r="CB29">
        <v>2.7777777777777776E-2</v>
      </c>
    </row>
    <row r="30" spans="52:80" x14ac:dyDescent="0.2">
      <c r="AZ30" s="95">
        <v>27</v>
      </c>
      <c r="BA30" s="95">
        <v>0.92588124621863244</v>
      </c>
      <c r="BB30" s="95">
        <v>1</v>
      </c>
      <c r="BC30" s="95">
        <v>22</v>
      </c>
      <c r="BD30" s="95">
        <v>13.5</v>
      </c>
      <c r="BZ30">
        <v>2.7777777777777776E-2</v>
      </c>
      <c r="CA30">
        <v>0.12777777777777777</v>
      </c>
      <c r="CB30">
        <v>2.7777777777777776E-2</v>
      </c>
    </row>
    <row r="31" spans="52:80" x14ac:dyDescent="0.2">
      <c r="AZ31" s="95">
        <v>28</v>
      </c>
      <c r="BA31" s="95">
        <v>0.92502906769917259</v>
      </c>
      <c r="BB31" s="95">
        <v>1</v>
      </c>
      <c r="BC31" s="95">
        <v>23</v>
      </c>
      <c r="BD31" s="95">
        <v>14</v>
      </c>
      <c r="BZ31">
        <v>3.3333333333333333E-2</v>
      </c>
      <c r="CA31">
        <v>0.12777777777777777</v>
      </c>
      <c r="CB31">
        <v>3.3333333333333333E-2</v>
      </c>
    </row>
    <row r="32" spans="52:80" x14ac:dyDescent="0.2">
      <c r="AZ32" s="95">
        <v>29</v>
      </c>
      <c r="BA32" s="95">
        <v>0.92400697972883616</v>
      </c>
      <c r="BB32" s="95">
        <v>0</v>
      </c>
      <c r="BC32" s="95">
        <v>23</v>
      </c>
      <c r="BD32" s="95">
        <v>14.5</v>
      </c>
      <c r="BZ32">
        <v>3.3333333333333333E-2</v>
      </c>
      <c r="CA32">
        <v>0.13333333333333333</v>
      </c>
      <c r="CB32">
        <v>3.3333333333333333E-2</v>
      </c>
    </row>
    <row r="33" spans="9:80" x14ac:dyDescent="0.2">
      <c r="AZ33" s="95">
        <v>30</v>
      </c>
      <c r="BA33" s="95">
        <v>0.92338455697835109</v>
      </c>
      <c r="BB33" s="95">
        <v>1</v>
      </c>
      <c r="BC33" s="95">
        <v>24</v>
      </c>
      <c r="BD33" s="95">
        <v>15</v>
      </c>
      <c r="BZ33">
        <v>3.3333333333333333E-2</v>
      </c>
      <c r="CA33">
        <v>0.1388888888888889</v>
      </c>
      <c r="CB33">
        <v>3.3333333333333333E-2</v>
      </c>
    </row>
    <row r="34" spans="9:80" x14ac:dyDescent="0.2">
      <c r="AZ34" s="95">
        <v>31</v>
      </c>
      <c r="BA34" s="95">
        <v>0.92260016057988092</v>
      </c>
      <c r="BB34" s="95">
        <v>1</v>
      </c>
      <c r="BC34" s="95">
        <v>25</v>
      </c>
      <c r="BD34" s="95">
        <v>15.5</v>
      </c>
      <c r="BZ34">
        <v>3.3333333333333333E-2</v>
      </c>
      <c r="CA34">
        <v>0.14444444444444443</v>
      </c>
      <c r="CB34">
        <v>3.3333333333333333E-2</v>
      </c>
    </row>
    <row r="35" spans="9:80" x14ac:dyDescent="0.2">
      <c r="AZ35" s="95">
        <v>32</v>
      </c>
      <c r="BA35" s="95">
        <v>0.9222864595397805</v>
      </c>
      <c r="BB35" s="95">
        <v>1</v>
      </c>
      <c r="BC35" s="95">
        <v>26</v>
      </c>
      <c r="BD35" s="95">
        <v>16</v>
      </c>
      <c r="BZ35">
        <v>3.3333333333333333E-2</v>
      </c>
      <c r="CA35">
        <v>0.15</v>
      </c>
      <c r="CB35">
        <v>3.3333333333333333E-2</v>
      </c>
    </row>
    <row r="36" spans="9:80" x14ac:dyDescent="0.2">
      <c r="AZ36" s="95">
        <v>33</v>
      </c>
      <c r="BA36" s="95">
        <v>0.92200900331209557</v>
      </c>
      <c r="BB36" s="95">
        <v>1</v>
      </c>
      <c r="BC36" s="95">
        <v>27</v>
      </c>
      <c r="BD36" s="95">
        <v>16.5</v>
      </c>
      <c r="BZ36">
        <v>3.3333333333333333E-2</v>
      </c>
      <c r="CA36">
        <v>0.15555555555555556</v>
      </c>
      <c r="CB36">
        <v>3.3333333333333333E-2</v>
      </c>
    </row>
    <row r="37" spans="9:80" x14ac:dyDescent="0.2">
      <c r="AZ37" s="95">
        <v>34</v>
      </c>
      <c r="BA37" s="95">
        <v>0.92100784343585473</v>
      </c>
      <c r="BB37" s="95">
        <v>1</v>
      </c>
      <c r="BC37" s="95">
        <v>28</v>
      </c>
      <c r="BD37" s="95">
        <v>17</v>
      </c>
      <c r="BZ37">
        <v>3.888888888888889E-2</v>
      </c>
      <c r="CA37">
        <v>0.15555555555555556</v>
      </c>
      <c r="CB37">
        <v>3.888888888888889E-2</v>
      </c>
    </row>
    <row r="38" spans="9:80" x14ac:dyDescent="0.2">
      <c r="I38" s="73" t="s">
        <v>931</v>
      </c>
      <c r="J38" s="73" t="s">
        <v>700</v>
      </c>
      <c r="K38" s="73" t="s">
        <v>932</v>
      </c>
      <c r="L38" s="73" t="s">
        <v>933</v>
      </c>
      <c r="M38" s="73" t="s">
        <v>934</v>
      </c>
      <c r="AZ38" s="95">
        <v>35</v>
      </c>
      <c r="BA38" s="95">
        <v>0.91931505068721908</v>
      </c>
      <c r="BB38" s="95">
        <v>0</v>
      </c>
      <c r="BC38" s="95">
        <v>28</v>
      </c>
      <c r="BD38" s="95">
        <v>17.5</v>
      </c>
      <c r="BZ38">
        <v>3.888888888888889E-2</v>
      </c>
      <c r="CA38">
        <v>0.16111111111111112</v>
      </c>
      <c r="CB38">
        <v>3.888888888888889E-2</v>
      </c>
    </row>
    <row r="39" spans="9:80" x14ac:dyDescent="0.2">
      <c r="I39" s="82">
        <v>1</v>
      </c>
      <c r="J39" s="72">
        <v>0.80555555555555558</v>
      </c>
      <c r="K39" s="72">
        <v>0.40138648595974308</v>
      </c>
      <c r="L39" s="72">
        <v>0</v>
      </c>
      <c r="M39" s="72">
        <v>1</v>
      </c>
      <c r="AZ39" s="95">
        <v>36</v>
      </c>
      <c r="BA39" s="95">
        <v>0.91725951092900593</v>
      </c>
      <c r="BB39" s="95">
        <v>1</v>
      </c>
      <c r="BC39" s="95">
        <v>29</v>
      </c>
      <c r="BD39" s="95">
        <v>18</v>
      </c>
      <c r="BZ39">
        <v>3.888888888888889E-2</v>
      </c>
      <c r="CA39">
        <v>0.16666666666666666</v>
      </c>
      <c r="CB39">
        <v>3.888888888888889E-2</v>
      </c>
    </row>
    <row r="40" spans="9:80" x14ac:dyDescent="0.2">
      <c r="I40" s="82">
        <v>2</v>
      </c>
      <c r="J40" s="72">
        <v>0.94444444444444442</v>
      </c>
      <c r="K40" s="72">
        <v>0.2323106841457232</v>
      </c>
      <c r="L40" s="72">
        <v>0</v>
      </c>
      <c r="M40" s="72">
        <v>1</v>
      </c>
      <c r="AZ40" s="96">
        <v>37</v>
      </c>
      <c r="BA40" s="96">
        <v>0.91358396192399371</v>
      </c>
      <c r="BB40" s="96">
        <v>1</v>
      </c>
      <c r="BC40" s="96">
        <v>30</v>
      </c>
      <c r="BD40" s="96">
        <v>18.5</v>
      </c>
      <c r="BZ40">
        <v>3.888888888888889E-2</v>
      </c>
      <c r="CA40">
        <v>0.17222222222222222</v>
      </c>
      <c r="CB40">
        <v>3.888888888888889E-2</v>
      </c>
    </row>
    <row r="41" spans="9:80" x14ac:dyDescent="0.2">
      <c r="I41" s="82">
        <v>3</v>
      </c>
      <c r="J41" s="72">
        <v>0.75</v>
      </c>
      <c r="K41" s="72">
        <v>0.43915503282683993</v>
      </c>
      <c r="L41" s="72">
        <v>0</v>
      </c>
      <c r="M41" s="72">
        <v>1</v>
      </c>
      <c r="AZ41" s="96">
        <v>38</v>
      </c>
      <c r="BA41" s="96">
        <v>0.91208979139135282</v>
      </c>
      <c r="BB41" s="96">
        <v>1</v>
      </c>
      <c r="BC41" s="96">
        <v>31</v>
      </c>
      <c r="BD41" s="96">
        <v>19</v>
      </c>
      <c r="BZ41">
        <v>3.888888888888889E-2</v>
      </c>
      <c r="CA41">
        <v>0.17777777777777778</v>
      </c>
      <c r="CB41">
        <v>3.888888888888889E-2</v>
      </c>
    </row>
    <row r="42" spans="9:80" x14ac:dyDescent="0.2">
      <c r="I42" s="82">
        <v>4</v>
      </c>
      <c r="J42" s="72">
        <v>0.72222222222222221</v>
      </c>
      <c r="K42" s="72">
        <v>0.45425676257949799</v>
      </c>
      <c r="L42" s="72">
        <v>0</v>
      </c>
      <c r="M42" s="72">
        <v>1</v>
      </c>
      <c r="AZ42" s="96">
        <v>39</v>
      </c>
      <c r="BA42" s="96">
        <v>0.90852949411368389</v>
      </c>
      <c r="BB42" s="96">
        <v>1</v>
      </c>
      <c r="BC42" s="96">
        <v>32</v>
      </c>
      <c r="BD42" s="96">
        <v>19.5</v>
      </c>
      <c r="BZ42">
        <v>3.888888888888889E-2</v>
      </c>
      <c r="CA42">
        <v>0.18333333333333332</v>
      </c>
      <c r="CB42">
        <v>3.888888888888889E-2</v>
      </c>
    </row>
    <row r="43" spans="9:80" x14ac:dyDescent="0.2">
      <c r="I43" s="82">
        <v>5</v>
      </c>
      <c r="J43" s="72">
        <v>0.69444444444444442</v>
      </c>
      <c r="K43" s="72">
        <v>0.4671765921511567</v>
      </c>
      <c r="L43" s="72">
        <v>0</v>
      </c>
      <c r="M43" s="72">
        <v>1</v>
      </c>
      <c r="AZ43" s="96">
        <v>40</v>
      </c>
      <c r="BA43" s="96">
        <v>0.90837238949455201</v>
      </c>
      <c r="BB43" s="96">
        <v>1</v>
      </c>
      <c r="BC43" s="96">
        <v>33</v>
      </c>
      <c r="BD43" s="96">
        <v>20</v>
      </c>
      <c r="BZ43">
        <v>3.888888888888889E-2</v>
      </c>
      <c r="CA43">
        <v>0.18888888888888888</v>
      </c>
      <c r="CB43">
        <v>3.888888888888889E-2</v>
      </c>
    </row>
    <row r="44" spans="9:80" x14ac:dyDescent="0.2">
      <c r="I44" s="82">
        <v>6</v>
      </c>
      <c r="J44" s="72">
        <v>0.58333333333333337</v>
      </c>
      <c r="K44" s="72">
        <v>0.49999999999999989</v>
      </c>
      <c r="L44" s="72">
        <v>0</v>
      </c>
      <c r="M44" s="72">
        <v>1</v>
      </c>
      <c r="AZ44" s="96">
        <v>41</v>
      </c>
      <c r="BA44" s="96">
        <v>0.908318866361429</v>
      </c>
      <c r="BB44" s="96">
        <v>1</v>
      </c>
      <c r="BC44" s="96">
        <v>34</v>
      </c>
      <c r="BD44" s="96">
        <v>20.5</v>
      </c>
      <c r="BZ44">
        <v>3.888888888888889E-2</v>
      </c>
      <c r="CA44">
        <v>0.19444444444444445</v>
      </c>
      <c r="CB44">
        <v>3.888888888888889E-2</v>
      </c>
    </row>
    <row r="45" spans="9:80" x14ac:dyDescent="0.2">
      <c r="I45" s="82">
        <v>7</v>
      </c>
      <c r="J45" s="72">
        <v>0.30555555555555558</v>
      </c>
      <c r="K45" s="72">
        <v>0.46717659215115664</v>
      </c>
      <c r="L45" s="72">
        <v>0</v>
      </c>
      <c r="M45" s="72">
        <v>1</v>
      </c>
      <c r="AZ45" s="96">
        <v>42</v>
      </c>
      <c r="BA45" s="96">
        <v>0.90306931127115331</v>
      </c>
      <c r="BB45" s="96">
        <v>1</v>
      </c>
      <c r="BC45" s="96">
        <v>35</v>
      </c>
      <c r="BD45" s="96">
        <v>21</v>
      </c>
      <c r="BZ45">
        <v>3.888888888888889E-2</v>
      </c>
      <c r="CA45">
        <v>0.2</v>
      </c>
      <c r="CB45">
        <v>3.888888888888889E-2</v>
      </c>
    </row>
    <row r="46" spans="9:80" x14ac:dyDescent="0.2">
      <c r="I46" s="82">
        <v>8</v>
      </c>
      <c r="J46" s="72">
        <v>0.16666666666666666</v>
      </c>
      <c r="K46" s="72">
        <v>0.37796447300922714</v>
      </c>
      <c r="L46" s="72">
        <v>0</v>
      </c>
      <c r="M46" s="72">
        <v>1</v>
      </c>
      <c r="AZ46" s="96">
        <v>43</v>
      </c>
      <c r="BA46" s="96">
        <v>0.90270407782875473</v>
      </c>
      <c r="BB46" s="96">
        <v>1</v>
      </c>
      <c r="BC46" s="96">
        <v>36</v>
      </c>
      <c r="BD46" s="96">
        <v>21.5</v>
      </c>
      <c r="BZ46">
        <v>3.888888888888889E-2</v>
      </c>
      <c r="CA46">
        <v>0.20555555555555555</v>
      </c>
      <c r="CB46">
        <v>3.888888888888889E-2</v>
      </c>
    </row>
    <row r="47" spans="9:80" x14ac:dyDescent="0.2">
      <c r="I47" s="82">
        <v>9</v>
      </c>
      <c r="J47" s="72">
        <v>2.7777777777777776E-2</v>
      </c>
      <c r="K47" s="72">
        <v>0.16666666666666655</v>
      </c>
      <c r="L47" s="72">
        <v>0</v>
      </c>
      <c r="M47" s="72">
        <v>1</v>
      </c>
      <c r="AZ47" s="96">
        <v>44</v>
      </c>
      <c r="BA47" s="96">
        <v>0.90167746234753898</v>
      </c>
      <c r="BB47" s="96">
        <v>1</v>
      </c>
      <c r="BC47" s="96">
        <v>37</v>
      </c>
      <c r="BD47" s="96">
        <v>22</v>
      </c>
      <c r="BZ47">
        <v>3.888888888888889E-2</v>
      </c>
      <c r="CA47">
        <v>0.23333333333333334</v>
      </c>
      <c r="CB47">
        <v>3.888888888888889E-2</v>
      </c>
    </row>
    <row r="48" spans="9:80" x14ac:dyDescent="0.2">
      <c r="I48" s="82">
        <v>10</v>
      </c>
      <c r="J48" s="72">
        <v>0</v>
      </c>
      <c r="K48" s="72">
        <v>0</v>
      </c>
      <c r="L48" s="72">
        <v>0</v>
      </c>
      <c r="M48" s="72">
        <v>0</v>
      </c>
      <c r="AZ48" s="96">
        <v>45</v>
      </c>
      <c r="BA48" s="96">
        <v>0.89884231212337196</v>
      </c>
      <c r="BB48" s="96">
        <v>1</v>
      </c>
      <c r="BC48" s="96">
        <v>38</v>
      </c>
      <c r="BD48" s="96">
        <v>22.5</v>
      </c>
      <c r="BZ48">
        <v>3.888888888888889E-2</v>
      </c>
      <c r="CA48">
        <v>0.2388888888888889</v>
      </c>
      <c r="CB48">
        <v>3.888888888888889E-2</v>
      </c>
    </row>
    <row r="49" spans="52:80" x14ac:dyDescent="0.2">
      <c r="AZ49" s="96">
        <v>46</v>
      </c>
      <c r="BA49" s="96">
        <v>0.89884231212337196</v>
      </c>
      <c r="BB49" s="96">
        <v>1</v>
      </c>
      <c r="BC49" s="96">
        <v>39</v>
      </c>
      <c r="BD49" s="96">
        <v>23</v>
      </c>
      <c r="BZ49">
        <v>3.888888888888889E-2</v>
      </c>
      <c r="CA49">
        <v>0.24444444444444444</v>
      </c>
      <c r="CB49">
        <v>3.888888888888889E-2</v>
      </c>
    </row>
    <row r="50" spans="52:80" x14ac:dyDescent="0.2">
      <c r="AZ50" s="96">
        <v>47</v>
      </c>
      <c r="BA50" s="96">
        <v>0.89884231212337196</v>
      </c>
      <c r="BB50" s="96">
        <v>1</v>
      </c>
      <c r="BC50" s="96">
        <v>40</v>
      </c>
      <c r="BD50" s="96">
        <v>23.5</v>
      </c>
      <c r="BZ50">
        <v>3.888888888888889E-2</v>
      </c>
      <c r="CA50">
        <v>0.25</v>
      </c>
      <c r="CB50">
        <v>3.888888888888889E-2</v>
      </c>
    </row>
    <row r="51" spans="52:80" x14ac:dyDescent="0.2">
      <c r="AZ51" s="96">
        <v>48</v>
      </c>
      <c r="BA51" s="96">
        <v>0.89884231212337196</v>
      </c>
      <c r="BB51" s="96">
        <v>1</v>
      </c>
      <c r="BC51" s="96">
        <v>41</v>
      </c>
      <c r="BD51" s="96">
        <v>24</v>
      </c>
      <c r="BZ51">
        <v>3.888888888888889E-2</v>
      </c>
      <c r="CA51">
        <v>0.25555555555555554</v>
      </c>
      <c r="CB51">
        <v>3.888888888888889E-2</v>
      </c>
    </row>
    <row r="52" spans="52:80" x14ac:dyDescent="0.2">
      <c r="AZ52" s="96">
        <v>49</v>
      </c>
      <c r="BA52" s="96">
        <v>0.89884231212337196</v>
      </c>
      <c r="BB52" s="96">
        <v>1</v>
      </c>
      <c r="BC52" s="96">
        <v>42</v>
      </c>
      <c r="BD52" s="96">
        <v>24.5</v>
      </c>
      <c r="BZ52">
        <v>3.888888888888889E-2</v>
      </c>
      <c r="CA52">
        <v>0.26111111111111113</v>
      </c>
      <c r="CB52">
        <v>3.888888888888889E-2</v>
      </c>
    </row>
    <row r="53" spans="52:80" x14ac:dyDescent="0.2">
      <c r="AZ53" s="96">
        <v>50</v>
      </c>
      <c r="BA53" s="96">
        <v>0.89883760596385365</v>
      </c>
      <c r="BB53" s="96">
        <v>1</v>
      </c>
      <c r="BC53" s="96">
        <v>43</v>
      </c>
      <c r="BD53" s="96">
        <v>25</v>
      </c>
      <c r="BZ53">
        <v>3.888888888888889E-2</v>
      </c>
      <c r="CA53">
        <v>0.2722222222222222</v>
      </c>
      <c r="CB53">
        <v>3.888888888888889E-2</v>
      </c>
    </row>
    <row r="54" spans="52:80" x14ac:dyDescent="0.2">
      <c r="AZ54" s="96">
        <v>51</v>
      </c>
      <c r="BA54" s="96">
        <v>0.89727552048580128</v>
      </c>
      <c r="BB54" s="96">
        <v>1</v>
      </c>
      <c r="BC54" s="96">
        <v>44</v>
      </c>
      <c r="BD54" s="96">
        <v>25.5</v>
      </c>
      <c r="BZ54">
        <v>3.888888888888889E-2</v>
      </c>
      <c r="CA54">
        <v>0.27777777777777779</v>
      </c>
      <c r="CB54">
        <v>3.888888888888889E-2</v>
      </c>
    </row>
    <row r="55" spans="52:80" x14ac:dyDescent="0.2">
      <c r="AZ55" s="96">
        <v>52</v>
      </c>
      <c r="BA55" s="96">
        <v>0.8958299335218326</v>
      </c>
      <c r="BB55" s="96">
        <v>1</v>
      </c>
      <c r="BC55" s="96">
        <v>45</v>
      </c>
      <c r="BD55" s="96">
        <v>26</v>
      </c>
      <c r="BZ55">
        <v>3.888888888888889E-2</v>
      </c>
      <c r="CA55">
        <v>0.28333333333333333</v>
      </c>
      <c r="CB55">
        <v>3.888888888888889E-2</v>
      </c>
    </row>
    <row r="56" spans="52:80" x14ac:dyDescent="0.2">
      <c r="AZ56" s="96">
        <v>53</v>
      </c>
      <c r="BA56" s="96">
        <v>0.89579910743198199</v>
      </c>
      <c r="BB56" s="96">
        <v>1</v>
      </c>
      <c r="BC56" s="96">
        <v>46</v>
      </c>
      <c r="BD56" s="96">
        <v>26.5</v>
      </c>
      <c r="BZ56">
        <v>4.4444444444444446E-2</v>
      </c>
      <c r="CA56">
        <v>0.28333333333333333</v>
      </c>
      <c r="CB56">
        <v>4.4444444444444446E-2</v>
      </c>
    </row>
    <row r="57" spans="52:80" x14ac:dyDescent="0.2">
      <c r="AZ57" s="96">
        <v>54</v>
      </c>
      <c r="BA57" s="96">
        <v>0.88771886309650183</v>
      </c>
      <c r="BB57" s="96">
        <v>1</v>
      </c>
      <c r="BC57" s="96">
        <v>47</v>
      </c>
      <c r="BD57" s="96">
        <v>27</v>
      </c>
      <c r="BZ57">
        <v>4.4444444444444446E-2</v>
      </c>
      <c r="CA57">
        <v>0.28888888888888886</v>
      </c>
      <c r="CB57">
        <v>4.4444444444444446E-2</v>
      </c>
    </row>
    <row r="58" spans="52:80" x14ac:dyDescent="0.2">
      <c r="AZ58" s="96">
        <v>55</v>
      </c>
      <c r="BA58" s="96">
        <v>0.88664312997802064</v>
      </c>
      <c r="BB58" s="96">
        <v>1</v>
      </c>
      <c r="BC58" s="96">
        <v>48</v>
      </c>
      <c r="BD58" s="96">
        <v>27.5</v>
      </c>
      <c r="BZ58">
        <v>4.4444444444444446E-2</v>
      </c>
      <c r="CA58">
        <v>0.29444444444444445</v>
      </c>
      <c r="CB58">
        <v>4.4444444444444446E-2</v>
      </c>
    </row>
    <row r="59" spans="52:80" x14ac:dyDescent="0.2">
      <c r="AZ59" s="96">
        <v>56</v>
      </c>
      <c r="BA59" s="96">
        <v>0.88664312997802064</v>
      </c>
      <c r="BB59" s="96">
        <v>1</v>
      </c>
      <c r="BC59" s="96">
        <v>49</v>
      </c>
      <c r="BD59" s="96">
        <v>28</v>
      </c>
      <c r="BZ59">
        <v>4.4444444444444446E-2</v>
      </c>
      <c r="CA59">
        <v>0.3</v>
      </c>
      <c r="CB59">
        <v>4.4444444444444446E-2</v>
      </c>
    </row>
    <row r="60" spans="52:80" x14ac:dyDescent="0.2">
      <c r="AZ60" s="96">
        <v>57</v>
      </c>
      <c r="BA60" s="96">
        <v>0.88659599165991554</v>
      </c>
      <c r="BB60" s="96">
        <v>1</v>
      </c>
      <c r="BC60" s="96">
        <v>50</v>
      </c>
      <c r="BD60" s="96">
        <v>28.5</v>
      </c>
      <c r="BZ60">
        <v>4.4444444444444446E-2</v>
      </c>
      <c r="CA60">
        <v>0.30555555555555558</v>
      </c>
      <c r="CB60">
        <v>4.4444444444444446E-2</v>
      </c>
    </row>
    <row r="61" spans="52:80" x14ac:dyDescent="0.2">
      <c r="AZ61" s="96">
        <v>58</v>
      </c>
      <c r="BA61" s="96">
        <v>0.8860034915655135</v>
      </c>
      <c r="BB61" s="96">
        <v>1</v>
      </c>
      <c r="BC61" s="96">
        <v>51</v>
      </c>
      <c r="BD61" s="96">
        <v>29</v>
      </c>
      <c r="BZ61">
        <v>4.4444444444444446E-2</v>
      </c>
      <c r="CA61">
        <v>0.31111111111111112</v>
      </c>
      <c r="CB61">
        <v>4.4444444444444446E-2</v>
      </c>
    </row>
    <row r="62" spans="52:80" x14ac:dyDescent="0.2">
      <c r="AZ62" s="96">
        <v>59</v>
      </c>
      <c r="BA62" s="96">
        <v>0.88588026530591157</v>
      </c>
      <c r="BB62" s="96">
        <v>0</v>
      </c>
      <c r="BC62" s="96">
        <v>51</v>
      </c>
      <c r="BD62" s="96">
        <v>29.5</v>
      </c>
      <c r="BZ62">
        <v>4.4444444444444446E-2</v>
      </c>
      <c r="CA62">
        <v>0.31666666666666665</v>
      </c>
      <c r="CB62">
        <v>4.4444444444444446E-2</v>
      </c>
    </row>
    <row r="63" spans="52:80" x14ac:dyDescent="0.2">
      <c r="AZ63" s="96">
        <v>60</v>
      </c>
      <c r="BA63" s="96">
        <v>0.88330247341010049</v>
      </c>
      <c r="BB63" s="96">
        <v>1</v>
      </c>
      <c r="BC63" s="96">
        <v>52</v>
      </c>
      <c r="BD63" s="96">
        <v>30</v>
      </c>
      <c r="BZ63">
        <v>4.4444444444444446E-2</v>
      </c>
      <c r="CA63">
        <v>0.32222222222222224</v>
      </c>
      <c r="CB63">
        <v>4.4444444444444446E-2</v>
      </c>
    </row>
    <row r="64" spans="52:80" x14ac:dyDescent="0.2">
      <c r="AZ64" s="96">
        <v>61</v>
      </c>
      <c r="BA64" s="96">
        <v>0.88259997327565609</v>
      </c>
      <c r="BB64" s="96">
        <v>1</v>
      </c>
      <c r="BC64" s="96">
        <v>53</v>
      </c>
      <c r="BD64" s="96">
        <v>30.5</v>
      </c>
      <c r="BZ64">
        <v>4.4444444444444446E-2</v>
      </c>
      <c r="CA64">
        <v>0.32777777777777778</v>
      </c>
      <c r="CB64">
        <v>4.4444444444444446E-2</v>
      </c>
    </row>
    <row r="65" spans="52:80" x14ac:dyDescent="0.2">
      <c r="AZ65" s="96">
        <v>62</v>
      </c>
      <c r="BA65" s="96">
        <v>0.87986586980406123</v>
      </c>
      <c r="BB65" s="96">
        <v>1</v>
      </c>
      <c r="BC65" s="96">
        <v>54</v>
      </c>
      <c r="BD65" s="96">
        <v>31</v>
      </c>
      <c r="BZ65">
        <v>0.05</v>
      </c>
      <c r="CA65">
        <v>0.3611111111111111</v>
      </c>
      <c r="CB65">
        <v>0.05</v>
      </c>
    </row>
    <row r="66" spans="52:80" x14ac:dyDescent="0.2">
      <c r="AZ66" s="96">
        <v>63</v>
      </c>
      <c r="BA66" s="96">
        <v>0.8792817765077473</v>
      </c>
      <c r="BB66" s="96">
        <v>1</v>
      </c>
      <c r="BC66" s="96">
        <v>55</v>
      </c>
      <c r="BD66" s="96">
        <v>31.5</v>
      </c>
      <c r="BZ66">
        <v>0.05</v>
      </c>
      <c r="CA66">
        <v>0.36666666666666664</v>
      </c>
      <c r="CB66">
        <v>0.05</v>
      </c>
    </row>
    <row r="67" spans="52:80" x14ac:dyDescent="0.2">
      <c r="AZ67" s="96">
        <v>64</v>
      </c>
      <c r="BA67" s="96">
        <v>0.87695474046230437</v>
      </c>
      <c r="BB67" s="96">
        <v>1</v>
      </c>
      <c r="BC67" s="96">
        <v>56</v>
      </c>
      <c r="BD67" s="96">
        <v>32</v>
      </c>
      <c r="BZ67">
        <v>0.05</v>
      </c>
      <c r="CA67">
        <v>0.37222222222222223</v>
      </c>
      <c r="CB67">
        <v>0.05</v>
      </c>
    </row>
    <row r="68" spans="52:80" x14ac:dyDescent="0.2">
      <c r="AZ68" s="96">
        <v>65</v>
      </c>
      <c r="BA68" s="96">
        <v>0.87624432547943309</v>
      </c>
      <c r="BB68" s="96">
        <v>1</v>
      </c>
      <c r="BC68" s="96">
        <v>57</v>
      </c>
      <c r="BD68" s="96">
        <v>32.5</v>
      </c>
      <c r="BZ68">
        <v>0.05</v>
      </c>
      <c r="CA68">
        <v>0.37777777777777777</v>
      </c>
      <c r="CB68">
        <v>0.05</v>
      </c>
    </row>
    <row r="69" spans="52:80" x14ac:dyDescent="0.2">
      <c r="AZ69" s="96">
        <v>66</v>
      </c>
      <c r="BA69" s="96">
        <v>0.87624067507973191</v>
      </c>
      <c r="BB69" s="96">
        <v>1</v>
      </c>
      <c r="BC69" s="96">
        <v>58</v>
      </c>
      <c r="BD69" s="96">
        <v>33</v>
      </c>
      <c r="BZ69">
        <v>5.5555555555555552E-2</v>
      </c>
      <c r="CA69">
        <v>0.37777777777777777</v>
      </c>
      <c r="CB69">
        <v>5.5555555555555552E-2</v>
      </c>
    </row>
    <row r="70" spans="52:80" x14ac:dyDescent="0.2">
      <c r="AZ70" s="96">
        <v>67</v>
      </c>
      <c r="BA70" s="96">
        <v>0.8739135132988326</v>
      </c>
      <c r="BB70" s="96">
        <v>1</v>
      </c>
      <c r="BC70" s="96">
        <v>59</v>
      </c>
      <c r="BD70" s="96">
        <v>33.5</v>
      </c>
      <c r="BZ70">
        <v>5.5555555555555552E-2</v>
      </c>
      <c r="CA70">
        <v>0.38333333333333336</v>
      </c>
      <c r="CB70">
        <v>5.5555555555555552E-2</v>
      </c>
    </row>
    <row r="71" spans="52:80" x14ac:dyDescent="0.2">
      <c r="AZ71" s="96">
        <v>68</v>
      </c>
      <c r="BA71" s="96">
        <v>0.87318034940265521</v>
      </c>
      <c r="BB71" s="96">
        <v>1</v>
      </c>
      <c r="BC71" s="96">
        <v>60</v>
      </c>
      <c r="BD71" s="96">
        <v>34</v>
      </c>
      <c r="BZ71">
        <v>5.5555555555555552E-2</v>
      </c>
      <c r="CA71">
        <v>0.3888888888888889</v>
      </c>
      <c r="CB71">
        <v>5.5555555555555552E-2</v>
      </c>
    </row>
    <row r="72" spans="52:80" x14ac:dyDescent="0.2">
      <c r="AZ72" s="96">
        <v>69</v>
      </c>
      <c r="BA72" s="96">
        <v>0.87318034940265521</v>
      </c>
      <c r="BB72" s="96">
        <v>0</v>
      </c>
      <c r="BC72" s="96">
        <v>60</v>
      </c>
      <c r="BD72" s="96">
        <v>34.5</v>
      </c>
      <c r="BZ72">
        <v>6.1111111111111109E-2</v>
      </c>
      <c r="CA72">
        <v>0.3888888888888889</v>
      </c>
      <c r="CB72">
        <v>6.1111111111111109E-2</v>
      </c>
    </row>
    <row r="73" spans="52:80" x14ac:dyDescent="0.2">
      <c r="AZ73" s="96">
        <v>70</v>
      </c>
      <c r="BA73" s="96">
        <v>0.87318034940265521</v>
      </c>
      <c r="BB73" s="96">
        <v>1</v>
      </c>
      <c r="BC73" s="96">
        <v>61</v>
      </c>
      <c r="BD73" s="96">
        <v>35</v>
      </c>
      <c r="BZ73">
        <v>6.1111111111111109E-2</v>
      </c>
      <c r="CA73">
        <v>0.39444444444444443</v>
      </c>
      <c r="CB73">
        <v>6.1111111111111109E-2</v>
      </c>
    </row>
    <row r="74" spans="52:80" x14ac:dyDescent="0.2">
      <c r="AZ74" s="96">
        <v>71</v>
      </c>
      <c r="BA74" s="96">
        <v>0.87318034940265521</v>
      </c>
      <c r="BB74" s="96">
        <v>1</v>
      </c>
      <c r="BC74" s="96">
        <v>62</v>
      </c>
      <c r="BD74" s="96">
        <v>35.5</v>
      </c>
      <c r="BZ74">
        <v>6.1111111111111109E-2</v>
      </c>
      <c r="CA74">
        <v>0.4</v>
      </c>
      <c r="CB74">
        <v>6.1111111111111109E-2</v>
      </c>
    </row>
    <row r="75" spans="52:80" x14ac:dyDescent="0.2">
      <c r="AZ75" s="96">
        <v>72</v>
      </c>
      <c r="BA75" s="96">
        <v>0.87318034940265521</v>
      </c>
      <c r="BB75" s="96">
        <v>1</v>
      </c>
      <c r="BC75" s="96">
        <v>63</v>
      </c>
      <c r="BD75" s="96">
        <v>36</v>
      </c>
      <c r="BZ75">
        <v>6.1111111111111109E-2</v>
      </c>
      <c r="CA75">
        <v>0.40555555555555556</v>
      </c>
      <c r="CB75">
        <v>6.1111111111111109E-2</v>
      </c>
    </row>
    <row r="76" spans="52:80" x14ac:dyDescent="0.2">
      <c r="AZ76" s="95">
        <v>73</v>
      </c>
      <c r="BA76" s="95">
        <v>0.87318034940265521</v>
      </c>
      <c r="BB76" s="95">
        <v>1</v>
      </c>
      <c r="BC76" s="95">
        <v>64</v>
      </c>
      <c r="BD76" s="95">
        <v>36.5</v>
      </c>
      <c r="BZ76">
        <v>6.1111111111111109E-2</v>
      </c>
      <c r="CA76">
        <v>0.41111111111111109</v>
      </c>
      <c r="CB76">
        <v>6.1111111111111109E-2</v>
      </c>
    </row>
    <row r="77" spans="52:80" x14ac:dyDescent="0.2">
      <c r="AZ77" s="95">
        <v>74</v>
      </c>
      <c r="BA77" s="95">
        <v>0.87318034940265521</v>
      </c>
      <c r="BB77" s="95">
        <v>1</v>
      </c>
      <c r="BC77" s="95">
        <v>65</v>
      </c>
      <c r="BD77" s="95">
        <v>37</v>
      </c>
      <c r="BZ77">
        <v>6.6666666666666666E-2</v>
      </c>
      <c r="CA77">
        <v>0.41111111111111109</v>
      </c>
      <c r="CB77">
        <v>6.6666666666666666E-2</v>
      </c>
    </row>
    <row r="78" spans="52:80" x14ac:dyDescent="0.2">
      <c r="AZ78" s="95">
        <v>75</v>
      </c>
      <c r="BA78" s="95">
        <v>0.87274684650495238</v>
      </c>
      <c r="BB78" s="95">
        <v>1</v>
      </c>
      <c r="BC78" s="95">
        <v>66</v>
      </c>
      <c r="BD78" s="95">
        <v>37.5</v>
      </c>
      <c r="BZ78">
        <v>6.6666666666666666E-2</v>
      </c>
      <c r="CA78">
        <v>0.41666666666666669</v>
      </c>
      <c r="CB78">
        <v>6.6666666666666666E-2</v>
      </c>
    </row>
    <row r="79" spans="52:80" x14ac:dyDescent="0.2">
      <c r="AZ79" s="95">
        <v>76</v>
      </c>
      <c r="BA79" s="95">
        <v>0.87111060821737474</v>
      </c>
      <c r="BB79" s="95">
        <v>1</v>
      </c>
      <c r="BC79" s="95">
        <v>67</v>
      </c>
      <c r="BD79" s="95">
        <v>38</v>
      </c>
      <c r="BZ79">
        <v>6.6666666666666666E-2</v>
      </c>
      <c r="CA79">
        <v>0.42222222222222222</v>
      </c>
      <c r="CB79">
        <v>6.6666666666666666E-2</v>
      </c>
    </row>
    <row r="80" spans="52:80" x14ac:dyDescent="0.2">
      <c r="AZ80" s="95">
        <v>77</v>
      </c>
      <c r="BA80" s="95">
        <v>0.86653649579232439</v>
      </c>
      <c r="BB80" s="95">
        <v>1</v>
      </c>
      <c r="BC80" s="95">
        <v>68</v>
      </c>
      <c r="BD80" s="95">
        <v>38.5</v>
      </c>
      <c r="BZ80">
        <v>6.6666666666666666E-2</v>
      </c>
      <c r="CA80">
        <v>0.42777777777777776</v>
      </c>
      <c r="CB80">
        <v>6.6666666666666666E-2</v>
      </c>
    </row>
    <row r="81" spans="52:80" x14ac:dyDescent="0.2">
      <c r="AZ81" s="95">
        <v>78</v>
      </c>
      <c r="BA81" s="95">
        <v>0.86409897796357293</v>
      </c>
      <c r="BB81" s="95">
        <v>0</v>
      </c>
      <c r="BC81" s="95">
        <v>68</v>
      </c>
      <c r="BD81" s="95">
        <v>39</v>
      </c>
      <c r="BZ81">
        <v>6.6666666666666666E-2</v>
      </c>
      <c r="CA81">
        <v>0.43333333333333335</v>
      </c>
      <c r="CB81">
        <v>6.6666666666666666E-2</v>
      </c>
    </row>
    <row r="82" spans="52:80" x14ac:dyDescent="0.2">
      <c r="AZ82" s="95">
        <v>79</v>
      </c>
      <c r="BA82" s="95">
        <v>0.86138970806673254</v>
      </c>
      <c r="BB82" s="95">
        <v>1</v>
      </c>
      <c r="BC82" s="95">
        <v>69</v>
      </c>
      <c r="BD82" s="95">
        <v>39.5</v>
      </c>
      <c r="BZ82">
        <v>6.6666666666666666E-2</v>
      </c>
      <c r="CA82">
        <v>0.43888888888888888</v>
      </c>
      <c r="CB82">
        <v>6.6666666666666666E-2</v>
      </c>
    </row>
    <row r="83" spans="52:80" x14ac:dyDescent="0.2">
      <c r="AZ83" s="95">
        <v>80</v>
      </c>
      <c r="BA83" s="95">
        <v>0.85726508256302802</v>
      </c>
      <c r="BB83" s="95">
        <v>1</v>
      </c>
      <c r="BC83" s="95">
        <v>70</v>
      </c>
      <c r="BD83" s="95">
        <v>40</v>
      </c>
      <c r="BZ83">
        <v>6.6666666666666666E-2</v>
      </c>
      <c r="CA83">
        <v>0.44444444444444442</v>
      </c>
      <c r="CB83">
        <v>6.6666666666666666E-2</v>
      </c>
    </row>
    <row r="84" spans="52:80" x14ac:dyDescent="0.2">
      <c r="AZ84" s="95">
        <v>81</v>
      </c>
      <c r="BA84" s="95">
        <v>0.85060545906292095</v>
      </c>
      <c r="BB84" s="95">
        <v>0</v>
      </c>
      <c r="BC84" s="95">
        <v>70</v>
      </c>
      <c r="BD84" s="95">
        <v>40.5</v>
      </c>
      <c r="BZ84">
        <v>7.2222222222222215E-2</v>
      </c>
      <c r="CA84">
        <v>0.44444444444444442</v>
      </c>
      <c r="CB84">
        <v>7.2222222222222215E-2</v>
      </c>
    </row>
    <row r="85" spans="52:80" x14ac:dyDescent="0.2">
      <c r="AZ85" s="95">
        <v>82</v>
      </c>
      <c r="BA85" s="95">
        <v>0.84781092440295669</v>
      </c>
      <c r="BB85" s="95">
        <v>1</v>
      </c>
      <c r="BC85" s="95">
        <v>71</v>
      </c>
      <c r="BD85" s="95">
        <v>41</v>
      </c>
      <c r="BZ85">
        <v>7.2222222222222215E-2</v>
      </c>
      <c r="CA85">
        <v>0.45</v>
      </c>
      <c r="CB85">
        <v>7.2222222222222215E-2</v>
      </c>
    </row>
    <row r="86" spans="52:80" x14ac:dyDescent="0.2">
      <c r="AZ86" s="95">
        <v>83</v>
      </c>
      <c r="BA86" s="95">
        <v>0.8440704174868936</v>
      </c>
      <c r="BB86" s="95">
        <v>1</v>
      </c>
      <c r="BC86" s="95">
        <v>72</v>
      </c>
      <c r="BD86" s="95">
        <v>41.5</v>
      </c>
      <c r="BZ86">
        <v>7.7777777777777779E-2</v>
      </c>
      <c r="CA86">
        <v>0.45</v>
      </c>
      <c r="CB86">
        <v>7.7777777777777779E-2</v>
      </c>
    </row>
    <row r="87" spans="52:80" x14ac:dyDescent="0.2">
      <c r="AZ87" s="95">
        <v>84</v>
      </c>
      <c r="BA87" s="95">
        <v>0.8338189057553983</v>
      </c>
      <c r="BB87" s="95">
        <v>1</v>
      </c>
      <c r="BC87" s="95">
        <v>73</v>
      </c>
      <c r="BD87" s="95">
        <v>42</v>
      </c>
      <c r="BZ87">
        <v>7.7777777777777779E-2</v>
      </c>
      <c r="CA87">
        <v>0.45555555555555555</v>
      </c>
      <c r="CB87">
        <v>7.7777777777777779E-2</v>
      </c>
    </row>
    <row r="88" spans="52:80" x14ac:dyDescent="0.2">
      <c r="AZ88" s="95">
        <v>85</v>
      </c>
      <c r="BA88" s="95">
        <v>0.82938939609005302</v>
      </c>
      <c r="BB88" s="95">
        <v>1</v>
      </c>
      <c r="BC88" s="95">
        <v>74</v>
      </c>
      <c r="BD88" s="95">
        <v>42.5</v>
      </c>
      <c r="BZ88">
        <v>7.7777777777777779E-2</v>
      </c>
      <c r="CA88">
        <v>0.46111111111111114</v>
      </c>
      <c r="CB88">
        <v>7.7777777777777779E-2</v>
      </c>
    </row>
    <row r="89" spans="52:80" x14ac:dyDescent="0.2">
      <c r="AZ89" s="95">
        <v>86</v>
      </c>
      <c r="BA89" s="95">
        <v>0.8285508527739317</v>
      </c>
      <c r="BB89" s="95">
        <v>0</v>
      </c>
      <c r="BC89" s="95">
        <v>74</v>
      </c>
      <c r="BD89" s="95">
        <v>43</v>
      </c>
      <c r="BZ89">
        <v>8.3333333333333329E-2</v>
      </c>
      <c r="CA89">
        <v>0.46111111111111114</v>
      </c>
      <c r="CB89">
        <v>8.3333333333333329E-2</v>
      </c>
    </row>
    <row r="90" spans="52:80" x14ac:dyDescent="0.2">
      <c r="AZ90" s="95">
        <v>87</v>
      </c>
      <c r="BA90" s="95">
        <v>0.82846394530413714</v>
      </c>
      <c r="BB90" s="95">
        <v>1</v>
      </c>
      <c r="BC90" s="95">
        <v>75</v>
      </c>
      <c r="BD90" s="95">
        <v>43.5</v>
      </c>
      <c r="BZ90">
        <v>8.8888888888888892E-2</v>
      </c>
      <c r="CA90">
        <v>0.46111111111111114</v>
      </c>
      <c r="CB90">
        <v>8.8888888888888892E-2</v>
      </c>
    </row>
    <row r="91" spans="52:80" x14ac:dyDescent="0.2">
      <c r="AZ91" s="95">
        <v>88</v>
      </c>
      <c r="BA91" s="95">
        <v>0.8263737020988482</v>
      </c>
      <c r="BB91" s="95">
        <v>1</v>
      </c>
      <c r="BC91" s="95">
        <v>76</v>
      </c>
      <c r="BD91" s="95">
        <v>44</v>
      </c>
      <c r="BZ91">
        <v>8.8888888888888892E-2</v>
      </c>
      <c r="CA91">
        <v>0.46666666666666667</v>
      </c>
      <c r="CB91">
        <v>8.8888888888888892E-2</v>
      </c>
    </row>
    <row r="92" spans="52:80" x14ac:dyDescent="0.2">
      <c r="AZ92" s="95">
        <v>89</v>
      </c>
      <c r="BA92" s="95">
        <v>0.82431183823746923</v>
      </c>
      <c r="BB92" s="95">
        <v>1</v>
      </c>
      <c r="BC92" s="95">
        <v>77</v>
      </c>
      <c r="BD92" s="95">
        <v>44.5</v>
      </c>
      <c r="BZ92">
        <v>8.8888888888888892E-2</v>
      </c>
      <c r="CA92">
        <v>0.47222222222222221</v>
      </c>
      <c r="CB92">
        <v>8.8888888888888892E-2</v>
      </c>
    </row>
    <row r="93" spans="52:80" x14ac:dyDescent="0.2">
      <c r="AZ93" s="95">
        <v>90</v>
      </c>
      <c r="BA93" s="95">
        <v>0.81966122037364586</v>
      </c>
      <c r="BB93" s="95">
        <v>1</v>
      </c>
      <c r="BC93" s="95">
        <v>78</v>
      </c>
      <c r="BD93" s="95">
        <v>45</v>
      </c>
      <c r="BZ93">
        <v>8.8888888888888892E-2</v>
      </c>
      <c r="CA93">
        <v>0.4777777777777778</v>
      </c>
      <c r="CB93">
        <v>8.8888888888888892E-2</v>
      </c>
    </row>
    <row r="94" spans="52:80" x14ac:dyDescent="0.2">
      <c r="AZ94" s="95">
        <v>91</v>
      </c>
      <c r="BA94" s="95">
        <v>0.81810043087496176</v>
      </c>
      <c r="BB94" s="95">
        <v>1</v>
      </c>
      <c r="BC94" s="95">
        <v>79</v>
      </c>
      <c r="BD94" s="95">
        <v>45.5</v>
      </c>
      <c r="BZ94">
        <v>8.8888888888888892E-2</v>
      </c>
      <c r="CA94">
        <v>0.48333333333333334</v>
      </c>
      <c r="CB94">
        <v>8.8888888888888892E-2</v>
      </c>
    </row>
    <row r="95" spans="52:80" x14ac:dyDescent="0.2">
      <c r="AZ95" s="95">
        <v>92</v>
      </c>
      <c r="BA95" s="95">
        <v>0.81752223202201346</v>
      </c>
      <c r="BB95" s="95">
        <v>1</v>
      </c>
      <c r="BC95" s="95">
        <v>80</v>
      </c>
      <c r="BD95" s="95">
        <v>46</v>
      </c>
      <c r="BZ95">
        <v>9.4444444444444442E-2</v>
      </c>
      <c r="CA95">
        <v>0.48333333333333334</v>
      </c>
      <c r="CB95">
        <v>9.4444444444444442E-2</v>
      </c>
    </row>
    <row r="96" spans="52:80" x14ac:dyDescent="0.2">
      <c r="AZ96" s="95">
        <v>93</v>
      </c>
      <c r="BA96" s="95">
        <v>0.81519688754756048</v>
      </c>
      <c r="BB96" s="95">
        <v>0</v>
      </c>
      <c r="BC96" s="95">
        <v>80</v>
      </c>
      <c r="BD96" s="95">
        <v>46.5</v>
      </c>
      <c r="BZ96">
        <v>0.1</v>
      </c>
      <c r="CA96">
        <v>0.48333333333333334</v>
      </c>
      <c r="CB96">
        <v>0.1</v>
      </c>
    </row>
    <row r="97" spans="52:80" x14ac:dyDescent="0.2">
      <c r="AZ97" s="95">
        <v>94</v>
      </c>
      <c r="BA97" s="95">
        <v>0.81362783488711155</v>
      </c>
      <c r="BB97" s="95">
        <v>1</v>
      </c>
      <c r="BC97" s="95">
        <v>81</v>
      </c>
      <c r="BD97" s="95">
        <v>47</v>
      </c>
      <c r="BZ97">
        <v>0.1</v>
      </c>
      <c r="CA97">
        <v>0.48888888888888887</v>
      </c>
      <c r="CB97">
        <v>0.1</v>
      </c>
    </row>
    <row r="98" spans="52:80" x14ac:dyDescent="0.2">
      <c r="AZ98" s="95">
        <v>95</v>
      </c>
      <c r="BA98" s="95">
        <v>0.80058588839236078</v>
      </c>
      <c r="BB98" s="95">
        <v>0</v>
      </c>
      <c r="BC98" s="95">
        <v>81</v>
      </c>
      <c r="BD98" s="95">
        <v>47.5</v>
      </c>
      <c r="BZ98">
        <v>0.1</v>
      </c>
      <c r="CA98">
        <v>0.49444444444444446</v>
      </c>
      <c r="CB98">
        <v>0.1</v>
      </c>
    </row>
    <row r="99" spans="52:80" x14ac:dyDescent="0.2">
      <c r="AZ99" s="95">
        <v>96</v>
      </c>
      <c r="BA99" s="95">
        <v>0.79967826113759111</v>
      </c>
      <c r="BB99" s="95">
        <v>1</v>
      </c>
      <c r="BC99" s="95">
        <v>82</v>
      </c>
      <c r="BD99" s="95">
        <v>48</v>
      </c>
      <c r="BZ99">
        <v>0.1</v>
      </c>
      <c r="CA99">
        <v>0.5</v>
      </c>
      <c r="CB99">
        <v>0.1</v>
      </c>
    </row>
    <row r="100" spans="52:80" x14ac:dyDescent="0.2">
      <c r="AZ100" s="95">
        <v>97</v>
      </c>
      <c r="BA100" s="95">
        <v>0.79442192760198249</v>
      </c>
      <c r="BB100" s="95">
        <v>1</v>
      </c>
      <c r="BC100" s="95">
        <v>83</v>
      </c>
      <c r="BD100" s="95">
        <v>48.5</v>
      </c>
      <c r="BZ100">
        <v>0.1</v>
      </c>
      <c r="CA100">
        <v>0.50555555555555554</v>
      </c>
      <c r="CB100">
        <v>0.1</v>
      </c>
    </row>
    <row r="101" spans="52:80" x14ac:dyDescent="0.2">
      <c r="AZ101" s="95">
        <v>98</v>
      </c>
      <c r="BA101" s="95">
        <v>0.7926819744838316</v>
      </c>
      <c r="BB101" s="95">
        <v>0</v>
      </c>
      <c r="BC101" s="95">
        <v>83</v>
      </c>
      <c r="BD101" s="95">
        <v>49</v>
      </c>
      <c r="BZ101">
        <v>0.1</v>
      </c>
      <c r="CA101">
        <v>0.51111111111111107</v>
      </c>
      <c r="CB101">
        <v>0.1</v>
      </c>
    </row>
    <row r="102" spans="52:80" x14ac:dyDescent="0.2">
      <c r="AZ102" s="95">
        <v>99</v>
      </c>
      <c r="BA102" s="95">
        <v>0.79194818625495056</v>
      </c>
      <c r="BB102" s="95">
        <v>0</v>
      </c>
      <c r="BC102" s="95">
        <v>83</v>
      </c>
      <c r="BD102" s="95">
        <v>49.5</v>
      </c>
      <c r="BZ102">
        <v>0.1</v>
      </c>
      <c r="CA102">
        <v>0.51666666666666672</v>
      </c>
      <c r="CB102">
        <v>0.1</v>
      </c>
    </row>
    <row r="103" spans="52:80" x14ac:dyDescent="0.2">
      <c r="AZ103" s="95">
        <v>100</v>
      </c>
      <c r="BA103" s="95">
        <v>0.79113117280487122</v>
      </c>
      <c r="BB103" s="95">
        <v>1</v>
      </c>
      <c r="BC103" s="95">
        <v>84</v>
      </c>
      <c r="BD103" s="95">
        <v>50</v>
      </c>
      <c r="BZ103">
        <v>0.1</v>
      </c>
      <c r="CA103">
        <v>0.52222222222222225</v>
      </c>
      <c r="CB103">
        <v>0.1</v>
      </c>
    </row>
    <row r="104" spans="52:80" x14ac:dyDescent="0.2">
      <c r="AZ104" s="95">
        <v>101</v>
      </c>
      <c r="BA104" s="95">
        <v>0.79102465912010556</v>
      </c>
      <c r="BB104" s="95">
        <v>1</v>
      </c>
      <c r="BC104" s="95">
        <v>85</v>
      </c>
      <c r="BD104" s="95">
        <v>50.5</v>
      </c>
      <c r="BZ104">
        <v>0.10555555555555556</v>
      </c>
      <c r="CA104">
        <v>0.52222222222222225</v>
      </c>
      <c r="CB104">
        <v>0.10555555555555556</v>
      </c>
    </row>
    <row r="105" spans="52:80" x14ac:dyDescent="0.2">
      <c r="AZ105" s="95">
        <v>102</v>
      </c>
      <c r="BA105" s="95">
        <v>0.79040457840578815</v>
      </c>
      <c r="BB105" s="95">
        <v>1</v>
      </c>
      <c r="BC105" s="95">
        <v>86</v>
      </c>
      <c r="BD105" s="95">
        <v>51</v>
      </c>
      <c r="BZ105">
        <v>0.10555555555555556</v>
      </c>
      <c r="CA105">
        <v>0.52777777777777779</v>
      </c>
      <c r="CB105">
        <v>0.10555555555555556</v>
      </c>
    </row>
    <row r="106" spans="52:80" x14ac:dyDescent="0.2">
      <c r="AZ106" s="95">
        <v>103</v>
      </c>
      <c r="BA106" s="95">
        <v>0.78928807715168803</v>
      </c>
      <c r="BB106" s="95">
        <v>1</v>
      </c>
      <c r="BC106" s="95">
        <v>87</v>
      </c>
      <c r="BD106" s="95">
        <v>51.5</v>
      </c>
      <c r="BZ106">
        <v>0.10555555555555556</v>
      </c>
      <c r="CA106">
        <v>0.53333333333333333</v>
      </c>
      <c r="CB106">
        <v>0.10555555555555556</v>
      </c>
    </row>
    <row r="107" spans="52:80" x14ac:dyDescent="0.2">
      <c r="AZ107" s="95">
        <v>104</v>
      </c>
      <c r="BA107" s="95">
        <v>0.78915192041780891</v>
      </c>
      <c r="BB107" s="95">
        <v>0</v>
      </c>
      <c r="BC107" s="95">
        <v>87</v>
      </c>
      <c r="BD107" s="95">
        <v>52</v>
      </c>
      <c r="BZ107">
        <v>0.10555555555555556</v>
      </c>
      <c r="CA107">
        <v>0.53888888888888886</v>
      </c>
      <c r="CB107">
        <v>0.10555555555555556</v>
      </c>
    </row>
    <row r="108" spans="52:80" x14ac:dyDescent="0.2">
      <c r="AZ108" s="95">
        <v>105</v>
      </c>
      <c r="BA108" s="95">
        <v>0.78194228992536108</v>
      </c>
      <c r="BB108" s="95">
        <v>0</v>
      </c>
      <c r="BC108" s="95">
        <v>87</v>
      </c>
      <c r="BD108" s="95">
        <v>52.5</v>
      </c>
      <c r="BZ108">
        <v>0.10555555555555556</v>
      </c>
      <c r="CA108">
        <v>0.5444444444444444</v>
      </c>
      <c r="CB108">
        <v>0.10555555555555556</v>
      </c>
    </row>
    <row r="109" spans="52:80" x14ac:dyDescent="0.2">
      <c r="AZ109" s="95">
        <v>106</v>
      </c>
      <c r="BA109" s="95">
        <v>0.78163785616985926</v>
      </c>
      <c r="BB109" s="95">
        <v>1</v>
      </c>
      <c r="BC109" s="95">
        <v>88</v>
      </c>
      <c r="BD109" s="95">
        <v>53</v>
      </c>
      <c r="BZ109">
        <v>0.10555555555555556</v>
      </c>
      <c r="CA109">
        <v>0.55000000000000004</v>
      </c>
      <c r="CB109">
        <v>0.10555555555555556</v>
      </c>
    </row>
    <row r="110" spans="52:80" x14ac:dyDescent="0.2">
      <c r="AZ110" s="95">
        <v>107</v>
      </c>
      <c r="BA110" s="95">
        <v>0.77679510328408607</v>
      </c>
      <c r="BB110" s="95">
        <v>1</v>
      </c>
      <c r="BC110" s="95">
        <v>89</v>
      </c>
      <c r="BD110" s="95">
        <v>53.5</v>
      </c>
      <c r="BZ110">
        <v>0.10555555555555556</v>
      </c>
      <c r="CA110">
        <v>0.55555555555555558</v>
      </c>
      <c r="CB110">
        <v>0.10555555555555556</v>
      </c>
    </row>
    <row r="111" spans="52:80" x14ac:dyDescent="0.2">
      <c r="AZ111" s="95">
        <v>108</v>
      </c>
      <c r="BA111" s="95">
        <v>0.77346078328048429</v>
      </c>
      <c r="BB111" s="95">
        <v>1</v>
      </c>
      <c r="BC111" s="95">
        <v>90</v>
      </c>
      <c r="BD111" s="95">
        <v>54</v>
      </c>
      <c r="BZ111">
        <v>0.10555555555555556</v>
      </c>
      <c r="CA111">
        <v>0.56111111111111112</v>
      </c>
      <c r="CB111">
        <v>0.10555555555555556</v>
      </c>
    </row>
    <row r="112" spans="52:80" x14ac:dyDescent="0.2">
      <c r="AZ112" s="96">
        <v>109</v>
      </c>
      <c r="BA112" s="96">
        <v>0.75789881960253958</v>
      </c>
      <c r="BB112" s="96">
        <v>1</v>
      </c>
      <c r="BC112" s="96">
        <v>91</v>
      </c>
      <c r="BD112" s="96">
        <v>54.5</v>
      </c>
      <c r="BZ112">
        <v>0.1111111111111111</v>
      </c>
      <c r="CA112">
        <v>0.56111111111111112</v>
      </c>
      <c r="CB112">
        <v>0.1111111111111111</v>
      </c>
    </row>
    <row r="113" spans="52:80" x14ac:dyDescent="0.2">
      <c r="AZ113" s="96">
        <v>110</v>
      </c>
      <c r="BA113" s="96">
        <v>0.75030115534343589</v>
      </c>
      <c r="BB113" s="96">
        <v>1</v>
      </c>
      <c r="BC113" s="96">
        <v>92</v>
      </c>
      <c r="BD113" s="96">
        <v>55</v>
      </c>
      <c r="BZ113">
        <v>0.11666666666666667</v>
      </c>
      <c r="CA113">
        <v>0.56111111111111112</v>
      </c>
      <c r="CB113">
        <v>0.11666666666666667</v>
      </c>
    </row>
    <row r="114" spans="52:80" x14ac:dyDescent="0.2">
      <c r="AZ114" s="96">
        <v>111</v>
      </c>
      <c r="BA114" s="96">
        <v>0.74226584720968958</v>
      </c>
      <c r="BB114" s="96">
        <v>1</v>
      </c>
      <c r="BC114" s="96">
        <v>93</v>
      </c>
      <c r="BD114" s="96">
        <v>55.5</v>
      </c>
      <c r="BZ114">
        <v>0.12222222222222222</v>
      </c>
      <c r="CA114">
        <v>0.56111111111111112</v>
      </c>
      <c r="CB114">
        <v>0.12222222222222222</v>
      </c>
    </row>
    <row r="115" spans="52:80" x14ac:dyDescent="0.2">
      <c r="AZ115" s="96">
        <v>112</v>
      </c>
      <c r="BA115" s="96">
        <v>0.73999302502109543</v>
      </c>
      <c r="BB115" s="96">
        <v>1</v>
      </c>
      <c r="BC115" s="96">
        <v>94</v>
      </c>
      <c r="BD115" s="96">
        <v>56</v>
      </c>
      <c r="BZ115">
        <v>0.12222222222222222</v>
      </c>
      <c r="CA115">
        <v>0.57777777777777772</v>
      </c>
      <c r="CB115">
        <v>0.12222222222222222</v>
      </c>
    </row>
    <row r="116" spans="52:80" x14ac:dyDescent="0.2">
      <c r="AZ116" s="96">
        <v>113</v>
      </c>
      <c r="BA116" s="96">
        <v>0.73781298299353393</v>
      </c>
      <c r="BB116" s="96">
        <v>0</v>
      </c>
      <c r="BC116" s="96">
        <v>94</v>
      </c>
      <c r="BD116" s="96">
        <v>56.5</v>
      </c>
      <c r="BZ116">
        <v>0.12222222222222222</v>
      </c>
      <c r="CA116">
        <v>0.58333333333333337</v>
      </c>
      <c r="CB116">
        <v>0.12222222222222222</v>
      </c>
    </row>
    <row r="117" spans="52:80" x14ac:dyDescent="0.2">
      <c r="AZ117" s="96">
        <v>114</v>
      </c>
      <c r="BA117" s="96">
        <v>0.73562583932057346</v>
      </c>
      <c r="BB117" s="96">
        <v>1</v>
      </c>
      <c r="BC117" s="96">
        <v>95</v>
      </c>
      <c r="BD117" s="96">
        <v>57</v>
      </c>
      <c r="BZ117">
        <v>0.12222222222222222</v>
      </c>
      <c r="CA117">
        <v>0.58888888888888891</v>
      </c>
      <c r="CB117">
        <v>0.12222222222222222</v>
      </c>
    </row>
    <row r="118" spans="52:80" x14ac:dyDescent="0.2">
      <c r="AZ118" s="96">
        <v>115</v>
      </c>
      <c r="BA118" s="96">
        <v>0.73467534353254649</v>
      </c>
      <c r="BB118" s="96">
        <v>1</v>
      </c>
      <c r="BC118" s="96">
        <v>96</v>
      </c>
      <c r="BD118" s="96">
        <v>57.5</v>
      </c>
      <c r="BZ118">
        <v>0.12777777777777777</v>
      </c>
      <c r="CA118">
        <v>0.58888888888888891</v>
      </c>
      <c r="CB118">
        <v>0.12777777777777777</v>
      </c>
    </row>
    <row r="119" spans="52:80" x14ac:dyDescent="0.2">
      <c r="AZ119" s="96">
        <v>116</v>
      </c>
      <c r="BA119" s="96">
        <v>0.73353734606442145</v>
      </c>
      <c r="BB119" s="96">
        <v>1</v>
      </c>
      <c r="BC119" s="96">
        <v>97</v>
      </c>
      <c r="BD119" s="96">
        <v>58</v>
      </c>
      <c r="BZ119">
        <v>0.12777777777777777</v>
      </c>
      <c r="CA119">
        <v>0.59444444444444444</v>
      </c>
      <c r="CB119">
        <v>0.12777777777777777</v>
      </c>
    </row>
    <row r="120" spans="52:80" x14ac:dyDescent="0.2">
      <c r="AZ120" s="96">
        <v>117</v>
      </c>
      <c r="BA120" s="96">
        <v>0.73342464283222375</v>
      </c>
      <c r="BB120" s="96">
        <v>1</v>
      </c>
      <c r="BC120" s="96">
        <v>98</v>
      </c>
      <c r="BD120" s="96">
        <v>58.5</v>
      </c>
      <c r="BZ120">
        <v>0.12777777777777777</v>
      </c>
      <c r="CA120">
        <v>0.6</v>
      </c>
      <c r="CB120">
        <v>0.12777777777777777</v>
      </c>
    </row>
    <row r="121" spans="52:80" x14ac:dyDescent="0.2">
      <c r="AZ121" s="96">
        <v>118</v>
      </c>
      <c r="BA121" s="96">
        <v>0.72907491953081505</v>
      </c>
      <c r="BB121" s="96">
        <v>1</v>
      </c>
      <c r="BC121" s="96">
        <v>99</v>
      </c>
      <c r="BD121" s="96">
        <v>59</v>
      </c>
      <c r="BZ121">
        <v>0.12777777777777777</v>
      </c>
      <c r="CA121">
        <v>0.60555555555555551</v>
      </c>
      <c r="CB121">
        <v>0.12777777777777777</v>
      </c>
    </row>
    <row r="122" spans="52:80" x14ac:dyDescent="0.2">
      <c r="AZ122" s="96">
        <v>119</v>
      </c>
      <c r="BA122" s="96">
        <v>0.72712270002742341</v>
      </c>
      <c r="BB122" s="96">
        <v>1</v>
      </c>
      <c r="BC122" s="96">
        <v>100</v>
      </c>
      <c r="BD122" s="96">
        <v>59.5</v>
      </c>
      <c r="BZ122">
        <v>0.13333333333333333</v>
      </c>
      <c r="CA122">
        <v>0.60555555555555551</v>
      </c>
      <c r="CB122">
        <v>0.13333333333333333</v>
      </c>
    </row>
    <row r="123" spans="52:80" x14ac:dyDescent="0.2">
      <c r="AZ123" s="96">
        <v>120</v>
      </c>
      <c r="BA123" s="96">
        <v>0.72165006281757171</v>
      </c>
      <c r="BB123" s="96">
        <v>1</v>
      </c>
      <c r="BC123" s="96">
        <v>101</v>
      </c>
      <c r="BD123" s="96">
        <v>60</v>
      </c>
      <c r="BZ123">
        <v>0.1388888888888889</v>
      </c>
      <c r="CA123">
        <v>0.60555555555555551</v>
      </c>
      <c r="CB123">
        <v>0.1388888888888889</v>
      </c>
    </row>
    <row r="124" spans="52:80" x14ac:dyDescent="0.2">
      <c r="AZ124" s="96">
        <v>121</v>
      </c>
      <c r="BA124" s="96">
        <v>0.7164314592399571</v>
      </c>
      <c r="BB124" s="96">
        <v>0</v>
      </c>
      <c r="BC124" s="96">
        <v>101</v>
      </c>
      <c r="BD124" s="96">
        <v>60.5</v>
      </c>
      <c r="BZ124">
        <v>0.1388888888888889</v>
      </c>
      <c r="CA124">
        <v>0.61111111111111116</v>
      </c>
      <c r="CB124">
        <v>0.1388888888888889</v>
      </c>
    </row>
    <row r="125" spans="52:80" x14ac:dyDescent="0.2">
      <c r="AZ125" s="96">
        <v>122</v>
      </c>
      <c r="BA125" s="96">
        <v>0.71505884585468371</v>
      </c>
      <c r="BB125" s="96">
        <v>0</v>
      </c>
      <c r="BC125" s="96">
        <v>101</v>
      </c>
      <c r="BD125" s="96">
        <v>61</v>
      </c>
      <c r="BZ125">
        <v>0.14444444444444443</v>
      </c>
      <c r="CA125">
        <v>0.61111111111111116</v>
      </c>
      <c r="CB125">
        <v>0.14444444444444443</v>
      </c>
    </row>
    <row r="126" spans="52:80" x14ac:dyDescent="0.2">
      <c r="AZ126" s="96">
        <v>123</v>
      </c>
      <c r="BA126" s="96">
        <v>0.71502046185351043</v>
      </c>
      <c r="BB126" s="96">
        <v>0</v>
      </c>
      <c r="BC126" s="96">
        <v>101</v>
      </c>
      <c r="BD126" s="96">
        <v>61.5</v>
      </c>
      <c r="BZ126">
        <v>0.14444444444444443</v>
      </c>
      <c r="CA126">
        <v>0.6166666666666667</v>
      </c>
      <c r="CB126">
        <v>0.14444444444444443</v>
      </c>
    </row>
    <row r="127" spans="52:80" x14ac:dyDescent="0.2">
      <c r="AZ127" s="96">
        <v>124</v>
      </c>
      <c r="BA127" s="96">
        <v>0.71471737648973832</v>
      </c>
      <c r="BB127" s="96">
        <v>1</v>
      </c>
      <c r="BC127" s="96">
        <v>102</v>
      </c>
      <c r="BD127" s="96">
        <v>62</v>
      </c>
      <c r="BZ127">
        <v>0.14444444444444443</v>
      </c>
      <c r="CA127">
        <v>0.62222222222222223</v>
      </c>
      <c r="CB127">
        <v>0.14444444444444443</v>
      </c>
    </row>
    <row r="128" spans="52:80" x14ac:dyDescent="0.2">
      <c r="AZ128" s="96">
        <v>125</v>
      </c>
      <c r="BA128" s="96">
        <v>0.71471737648973832</v>
      </c>
      <c r="BB128" s="96">
        <v>1</v>
      </c>
      <c r="BC128" s="96">
        <v>103</v>
      </c>
      <c r="BD128" s="96">
        <v>62.5</v>
      </c>
      <c r="BZ128">
        <v>0.14444444444444443</v>
      </c>
      <c r="CA128">
        <v>0.62777777777777777</v>
      </c>
      <c r="CB128">
        <v>0.14444444444444443</v>
      </c>
    </row>
    <row r="129" spans="52:80" x14ac:dyDescent="0.2">
      <c r="AZ129" s="96">
        <v>126</v>
      </c>
      <c r="BA129" s="96">
        <v>0.71471737648973832</v>
      </c>
      <c r="BB129" s="96">
        <v>1</v>
      </c>
      <c r="BC129" s="96">
        <v>104</v>
      </c>
      <c r="BD129" s="96">
        <v>63</v>
      </c>
      <c r="BZ129">
        <v>0.14444444444444443</v>
      </c>
      <c r="CA129">
        <v>0.6333333333333333</v>
      </c>
      <c r="CB129">
        <v>0.14444444444444443</v>
      </c>
    </row>
    <row r="130" spans="52:80" x14ac:dyDescent="0.2">
      <c r="AZ130" s="96">
        <v>127</v>
      </c>
      <c r="BA130" s="96">
        <v>0.71383140567632752</v>
      </c>
      <c r="BB130" s="96">
        <v>1</v>
      </c>
      <c r="BC130" s="96">
        <v>105</v>
      </c>
      <c r="BD130" s="96">
        <v>63.5</v>
      </c>
      <c r="BZ130">
        <v>0.14444444444444443</v>
      </c>
      <c r="CA130">
        <v>0.63888888888888884</v>
      </c>
      <c r="CB130">
        <v>0.14444444444444443</v>
      </c>
    </row>
    <row r="131" spans="52:80" x14ac:dyDescent="0.2">
      <c r="AZ131" s="96">
        <v>128</v>
      </c>
      <c r="BA131" s="96">
        <v>0.71268813104188256</v>
      </c>
      <c r="BB131" s="96">
        <v>1</v>
      </c>
      <c r="BC131" s="96">
        <v>106</v>
      </c>
      <c r="BD131" s="96">
        <v>64</v>
      </c>
      <c r="BZ131">
        <v>0.15</v>
      </c>
      <c r="CA131">
        <v>0.63888888888888884</v>
      </c>
      <c r="CB131">
        <v>0.15</v>
      </c>
    </row>
    <row r="132" spans="52:80" x14ac:dyDescent="0.2">
      <c r="AZ132" s="96">
        <v>129</v>
      </c>
      <c r="BA132" s="96">
        <v>0.71154705101587923</v>
      </c>
      <c r="BB132" s="96">
        <v>0</v>
      </c>
      <c r="BC132" s="96">
        <v>106</v>
      </c>
      <c r="BD132" s="96">
        <v>64.5</v>
      </c>
      <c r="BZ132">
        <v>0.15</v>
      </c>
      <c r="CA132">
        <v>0.64444444444444449</v>
      </c>
      <c r="CB132">
        <v>0.15</v>
      </c>
    </row>
    <row r="133" spans="52:80" x14ac:dyDescent="0.2">
      <c r="AZ133" s="96">
        <v>130</v>
      </c>
      <c r="BA133" s="96">
        <v>0.70697745872474227</v>
      </c>
      <c r="BB133" s="96">
        <v>1</v>
      </c>
      <c r="BC133" s="96">
        <v>107</v>
      </c>
      <c r="BD133" s="96">
        <v>65</v>
      </c>
      <c r="BZ133">
        <v>0.15555555555555556</v>
      </c>
      <c r="CA133">
        <v>0.64444444444444449</v>
      </c>
      <c r="CB133">
        <v>0.15555555555555556</v>
      </c>
    </row>
    <row r="134" spans="52:80" x14ac:dyDescent="0.2">
      <c r="AZ134" s="96">
        <v>131</v>
      </c>
      <c r="BA134" s="96">
        <v>0.69996927722933056</v>
      </c>
      <c r="BB134" s="96">
        <v>1</v>
      </c>
      <c r="BC134" s="96">
        <v>108</v>
      </c>
      <c r="BD134" s="96">
        <v>65.5</v>
      </c>
      <c r="BZ134">
        <v>0.15555555555555556</v>
      </c>
      <c r="CA134">
        <v>0.65</v>
      </c>
      <c r="CB134">
        <v>0.15555555555555556</v>
      </c>
    </row>
    <row r="135" spans="52:80" x14ac:dyDescent="0.2">
      <c r="AZ135" s="96">
        <v>132</v>
      </c>
      <c r="BA135" s="96">
        <v>0.69802593133257518</v>
      </c>
      <c r="BB135" s="96">
        <v>1</v>
      </c>
      <c r="BC135" s="96">
        <v>109</v>
      </c>
      <c r="BD135" s="96">
        <v>66</v>
      </c>
      <c r="BZ135">
        <v>0.15555555555555556</v>
      </c>
      <c r="CA135">
        <v>0.65555555555555556</v>
      </c>
      <c r="CB135">
        <v>0.15555555555555556</v>
      </c>
    </row>
    <row r="136" spans="52:80" x14ac:dyDescent="0.2">
      <c r="AZ136" s="96">
        <v>133</v>
      </c>
      <c r="BA136" s="96">
        <v>0.69265747970058789</v>
      </c>
      <c r="BB136" s="96">
        <v>0</v>
      </c>
      <c r="BC136" s="96">
        <v>109</v>
      </c>
      <c r="BD136" s="96">
        <v>66.5</v>
      </c>
      <c r="BZ136">
        <v>0.15555555555555556</v>
      </c>
      <c r="CA136">
        <v>0.66111111111111109</v>
      </c>
      <c r="CB136">
        <v>0.15555555555555556</v>
      </c>
    </row>
    <row r="137" spans="52:80" x14ac:dyDescent="0.2">
      <c r="AZ137" s="96">
        <v>134</v>
      </c>
      <c r="BA137" s="96">
        <v>0.68716615552422533</v>
      </c>
      <c r="BB137" s="96">
        <v>0</v>
      </c>
      <c r="BC137" s="96">
        <v>109</v>
      </c>
      <c r="BD137" s="96">
        <v>67</v>
      </c>
      <c r="BZ137">
        <v>0.15555555555555556</v>
      </c>
      <c r="CA137">
        <v>0.66666666666666663</v>
      </c>
      <c r="CB137">
        <v>0.15555555555555556</v>
      </c>
    </row>
    <row r="138" spans="52:80" x14ac:dyDescent="0.2">
      <c r="AZ138" s="96">
        <v>135</v>
      </c>
      <c r="BA138" s="96">
        <v>0.6767881343599409</v>
      </c>
      <c r="BB138" s="96">
        <v>1</v>
      </c>
      <c r="BC138" s="96">
        <v>110</v>
      </c>
      <c r="BD138" s="96">
        <v>67.5</v>
      </c>
      <c r="BZ138">
        <v>0.15555555555555556</v>
      </c>
      <c r="CA138">
        <v>0.67222222222222228</v>
      </c>
      <c r="CB138">
        <v>0.15555555555555556</v>
      </c>
    </row>
    <row r="139" spans="52:80" x14ac:dyDescent="0.2">
      <c r="AZ139" s="96">
        <v>136</v>
      </c>
      <c r="BA139" s="96">
        <v>0.67641939580447508</v>
      </c>
      <c r="BB139" s="96">
        <v>0</v>
      </c>
      <c r="BC139" s="96">
        <v>110</v>
      </c>
      <c r="BD139" s="96">
        <v>68</v>
      </c>
      <c r="BZ139">
        <v>0.15555555555555556</v>
      </c>
      <c r="CA139">
        <v>0.67777777777777781</v>
      </c>
      <c r="CB139">
        <v>0.15555555555555556</v>
      </c>
    </row>
    <row r="140" spans="52:80" x14ac:dyDescent="0.2">
      <c r="AZ140" s="96">
        <v>137</v>
      </c>
      <c r="BA140" s="96">
        <v>0.67330265996762628</v>
      </c>
      <c r="BB140" s="96">
        <v>1</v>
      </c>
      <c r="BC140" s="96">
        <v>111</v>
      </c>
      <c r="BD140" s="96">
        <v>68.5</v>
      </c>
      <c r="BZ140">
        <v>0.15555555555555556</v>
      </c>
      <c r="CA140">
        <v>0.68333333333333335</v>
      </c>
      <c r="CB140">
        <v>0.15555555555555556</v>
      </c>
    </row>
    <row r="141" spans="52:80" x14ac:dyDescent="0.2">
      <c r="AZ141" s="96">
        <v>138</v>
      </c>
      <c r="BA141" s="96">
        <v>0.67146635371913677</v>
      </c>
      <c r="BB141" s="96">
        <v>1</v>
      </c>
      <c r="BC141" s="96">
        <v>112</v>
      </c>
      <c r="BD141" s="96">
        <v>69</v>
      </c>
      <c r="BZ141">
        <v>0.16111111111111112</v>
      </c>
      <c r="CA141">
        <v>0.68333333333333335</v>
      </c>
      <c r="CB141">
        <v>0.16111111111111112</v>
      </c>
    </row>
    <row r="142" spans="52:80" x14ac:dyDescent="0.2">
      <c r="AZ142" s="96">
        <v>139</v>
      </c>
      <c r="BA142" s="96">
        <v>0.66533875947918919</v>
      </c>
      <c r="BB142" s="96">
        <v>1</v>
      </c>
      <c r="BC142" s="96">
        <v>113</v>
      </c>
      <c r="BD142" s="96">
        <v>69.5</v>
      </c>
      <c r="BZ142">
        <v>0.16111111111111112</v>
      </c>
      <c r="CA142">
        <v>0.68888888888888888</v>
      </c>
      <c r="CB142">
        <v>0.16111111111111112</v>
      </c>
    </row>
    <row r="143" spans="52:80" x14ac:dyDescent="0.2">
      <c r="AZ143" s="96">
        <v>140</v>
      </c>
      <c r="BA143" s="96">
        <v>0.66475321190208736</v>
      </c>
      <c r="BB143" s="96">
        <v>1</v>
      </c>
      <c r="BC143" s="96">
        <v>114</v>
      </c>
      <c r="BD143" s="96">
        <v>70</v>
      </c>
      <c r="BZ143">
        <v>0.16111111111111112</v>
      </c>
      <c r="CA143">
        <v>0.69444444444444442</v>
      </c>
      <c r="CB143">
        <v>0.16111111111111112</v>
      </c>
    </row>
    <row r="144" spans="52:80" x14ac:dyDescent="0.2">
      <c r="AZ144" s="96">
        <v>141</v>
      </c>
      <c r="BA144" s="96">
        <v>0.66020990274982616</v>
      </c>
      <c r="BB144" s="96">
        <v>1</v>
      </c>
      <c r="BC144" s="96">
        <v>115</v>
      </c>
      <c r="BD144" s="96">
        <v>70.5</v>
      </c>
      <c r="BZ144">
        <v>0.16111111111111112</v>
      </c>
      <c r="CA144">
        <v>0.7</v>
      </c>
      <c r="CB144">
        <v>0.16111111111111112</v>
      </c>
    </row>
    <row r="145" spans="52:80" x14ac:dyDescent="0.2">
      <c r="AZ145" s="96">
        <v>142</v>
      </c>
      <c r="BA145" s="96">
        <v>0.65460215639151642</v>
      </c>
      <c r="BB145" s="96">
        <v>0</v>
      </c>
      <c r="BC145" s="96">
        <v>115</v>
      </c>
      <c r="BD145" s="96">
        <v>71</v>
      </c>
      <c r="BZ145">
        <v>0.16111111111111112</v>
      </c>
      <c r="CA145">
        <v>0.7055555555555556</v>
      </c>
      <c r="CB145">
        <v>0.16111111111111112</v>
      </c>
    </row>
    <row r="146" spans="52:80" x14ac:dyDescent="0.2">
      <c r="AZ146" s="96">
        <v>143</v>
      </c>
      <c r="BA146" s="96">
        <v>0.65334986607294931</v>
      </c>
      <c r="BB146" s="96">
        <v>1</v>
      </c>
      <c r="BC146" s="96">
        <v>116</v>
      </c>
      <c r="BD146" s="96">
        <v>71.5</v>
      </c>
      <c r="BZ146">
        <v>0.16111111111111112</v>
      </c>
      <c r="CA146">
        <v>0.71111111111111114</v>
      </c>
      <c r="CB146">
        <v>0.16111111111111112</v>
      </c>
    </row>
    <row r="147" spans="52:80" x14ac:dyDescent="0.2">
      <c r="AZ147" s="96">
        <v>144</v>
      </c>
      <c r="BA147" s="96">
        <v>0.65077107798532696</v>
      </c>
      <c r="BB147" s="96">
        <v>0</v>
      </c>
      <c r="BC147" s="96">
        <v>116</v>
      </c>
      <c r="BD147" s="96">
        <v>72</v>
      </c>
      <c r="BZ147">
        <v>0.16111111111111112</v>
      </c>
      <c r="CA147">
        <v>0.71666666666666667</v>
      </c>
      <c r="CB147">
        <v>0.16111111111111112</v>
      </c>
    </row>
    <row r="148" spans="52:80" x14ac:dyDescent="0.2">
      <c r="AZ148" s="95">
        <v>145</v>
      </c>
      <c r="BA148" s="95">
        <v>0.64089142770955165</v>
      </c>
      <c r="BB148" s="95">
        <v>1</v>
      </c>
      <c r="BC148" s="95">
        <v>117</v>
      </c>
      <c r="BD148" s="95">
        <v>72.5</v>
      </c>
      <c r="BZ148">
        <v>0.16111111111111112</v>
      </c>
      <c r="CA148">
        <v>0.72222222222222221</v>
      </c>
      <c r="CB148">
        <v>0.16111111111111112</v>
      </c>
    </row>
    <row r="149" spans="52:80" x14ac:dyDescent="0.2">
      <c r="AZ149" s="95">
        <v>146</v>
      </c>
      <c r="BA149" s="95">
        <v>0.63984369519562911</v>
      </c>
      <c r="BB149" s="95">
        <v>1</v>
      </c>
      <c r="BC149" s="95">
        <v>118</v>
      </c>
      <c r="BD149" s="95">
        <v>73</v>
      </c>
      <c r="BZ149">
        <v>0.16666666666666666</v>
      </c>
      <c r="CA149">
        <v>0.72222222222222221</v>
      </c>
      <c r="CB149">
        <v>0.16666666666666666</v>
      </c>
    </row>
    <row r="150" spans="52:80" x14ac:dyDescent="0.2">
      <c r="AZ150" s="95">
        <v>147</v>
      </c>
      <c r="BA150" s="95">
        <v>0.63919130965371207</v>
      </c>
      <c r="BB150" s="95">
        <v>1</v>
      </c>
      <c r="BC150" s="95">
        <v>119</v>
      </c>
      <c r="BD150" s="95">
        <v>73.5</v>
      </c>
      <c r="BZ150">
        <v>0.16666666666666666</v>
      </c>
      <c r="CA150">
        <v>0.72777777777777775</v>
      </c>
      <c r="CB150">
        <v>0.16666666666666666</v>
      </c>
    </row>
    <row r="151" spans="52:80" x14ac:dyDescent="0.2">
      <c r="AZ151" s="95">
        <v>148</v>
      </c>
      <c r="BA151" s="95">
        <v>0.63636065528189545</v>
      </c>
      <c r="BB151" s="95">
        <v>1</v>
      </c>
      <c r="BC151" s="95">
        <v>120</v>
      </c>
      <c r="BD151" s="95">
        <v>74</v>
      </c>
      <c r="BZ151">
        <v>0.17222222222222222</v>
      </c>
      <c r="CA151">
        <v>0.72777777777777775</v>
      </c>
      <c r="CB151">
        <v>0.17222222222222222</v>
      </c>
    </row>
    <row r="152" spans="52:80" x14ac:dyDescent="0.2">
      <c r="AZ152" s="95">
        <v>149</v>
      </c>
      <c r="BA152" s="95">
        <v>0.63436362950226288</v>
      </c>
      <c r="BB152" s="95">
        <v>1</v>
      </c>
      <c r="BC152" s="95">
        <v>121</v>
      </c>
      <c r="BD152" s="95">
        <v>74.5</v>
      </c>
      <c r="BZ152">
        <v>0.17777777777777778</v>
      </c>
      <c r="CA152">
        <v>0.72777777777777775</v>
      </c>
      <c r="CB152">
        <v>0.17777777777777778</v>
      </c>
    </row>
    <row r="153" spans="52:80" x14ac:dyDescent="0.2">
      <c r="AZ153" s="95">
        <v>150</v>
      </c>
      <c r="BA153" s="95">
        <v>0.62834940206274181</v>
      </c>
      <c r="BB153" s="95">
        <v>1</v>
      </c>
      <c r="BC153" s="95">
        <v>122</v>
      </c>
      <c r="BD153" s="95">
        <v>75</v>
      </c>
      <c r="BZ153">
        <v>0.17777777777777778</v>
      </c>
      <c r="CA153">
        <v>0.73333333333333328</v>
      </c>
      <c r="CB153">
        <v>0.17777777777777778</v>
      </c>
    </row>
    <row r="154" spans="52:80" x14ac:dyDescent="0.2">
      <c r="AZ154" s="95">
        <v>151</v>
      </c>
      <c r="BA154" s="95">
        <v>0.6198167285772439</v>
      </c>
      <c r="BB154" s="95">
        <v>1</v>
      </c>
      <c r="BC154" s="95">
        <v>123</v>
      </c>
      <c r="BD154" s="95">
        <v>75.5</v>
      </c>
      <c r="BZ154">
        <v>0.18333333333333332</v>
      </c>
      <c r="CA154">
        <v>0.73333333333333328</v>
      </c>
      <c r="CB154">
        <v>0.18333333333333332</v>
      </c>
    </row>
    <row r="155" spans="52:80" x14ac:dyDescent="0.2">
      <c r="AZ155" s="95">
        <v>152</v>
      </c>
      <c r="BA155" s="95">
        <v>0.61964786310574194</v>
      </c>
      <c r="BB155" s="95">
        <v>0</v>
      </c>
      <c r="BC155" s="95">
        <v>123</v>
      </c>
      <c r="BD155" s="95">
        <v>76</v>
      </c>
      <c r="BZ155">
        <v>0.18888888888888888</v>
      </c>
      <c r="CA155">
        <v>0.73333333333333328</v>
      </c>
      <c r="CB155">
        <v>0.18888888888888888</v>
      </c>
    </row>
    <row r="156" spans="52:80" x14ac:dyDescent="0.2">
      <c r="AZ156" s="95">
        <v>153</v>
      </c>
      <c r="BA156" s="95">
        <v>0.61905050278853424</v>
      </c>
      <c r="BB156" s="95">
        <v>1</v>
      </c>
      <c r="BC156" s="95">
        <v>124</v>
      </c>
      <c r="BD156" s="95">
        <v>76.5</v>
      </c>
      <c r="BZ156">
        <v>0.18888888888888888</v>
      </c>
      <c r="CA156">
        <v>0.73888888888888893</v>
      </c>
      <c r="CB156">
        <v>0.18888888888888888</v>
      </c>
    </row>
    <row r="157" spans="52:80" x14ac:dyDescent="0.2">
      <c r="AZ157" s="95">
        <v>154</v>
      </c>
      <c r="BA157" s="95">
        <v>0.61338088353720688</v>
      </c>
      <c r="BB157" s="95">
        <v>1</v>
      </c>
      <c r="BC157" s="95">
        <v>125</v>
      </c>
      <c r="BD157" s="95">
        <v>77</v>
      </c>
      <c r="BZ157">
        <v>0.18888888888888888</v>
      </c>
      <c r="CA157">
        <v>0.74444444444444446</v>
      </c>
      <c r="CB157">
        <v>0.18888888888888888</v>
      </c>
    </row>
    <row r="158" spans="52:80" x14ac:dyDescent="0.2">
      <c r="AZ158" s="95">
        <v>155</v>
      </c>
      <c r="BA158" s="95">
        <v>0.61270117791528844</v>
      </c>
      <c r="BB158" s="95">
        <v>1</v>
      </c>
      <c r="BC158" s="95">
        <v>126</v>
      </c>
      <c r="BD158" s="95">
        <v>77.5</v>
      </c>
      <c r="BZ158">
        <v>0.18888888888888888</v>
      </c>
      <c r="CA158">
        <v>0.75</v>
      </c>
      <c r="CB158">
        <v>0.18888888888888888</v>
      </c>
    </row>
    <row r="159" spans="52:80" x14ac:dyDescent="0.2">
      <c r="AZ159" s="95">
        <v>156</v>
      </c>
      <c r="BA159" s="95">
        <v>0.61195723285391579</v>
      </c>
      <c r="BB159" s="95">
        <v>1</v>
      </c>
      <c r="BC159" s="95">
        <v>127</v>
      </c>
      <c r="BD159" s="95">
        <v>78</v>
      </c>
      <c r="BZ159">
        <v>0.18888888888888888</v>
      </c>
      <c r="CA159">
        <v>0.75555555555555554</v>
      </c>
      <c r="CB159">
        <v>0.18888888888888888</v>
      </c>
    </row>
    <row r="160" spans="52:80" x14ac:dyDescent="0.2">
      <c r="AZ160" s="95">
        <v>157</v>
      </c>
      <c r="BA160" s="95">
        <v>0.61002400448616056</v>
      </c>
      <c r="BB160" s="95">
        <v>1</v>
      </c>
      <c r="BC160" s="95">
        <v>128</v>
      </c>
      <c r="BD160" s="95">
        <v>78.5</v>
      </c>
      <c r="BZ160">
        <v>0.18888888888888888</v>
      </c>
      <c r="CA160">
        <v>0.76111111111111107</v>
      </c>
      <c r="CB160">
        <v>0.18888888888888888</v>
      </c>
    </row>
    <row r="161" spans="52:80" x14ac:dyDescent="0.2">
      <c r="AZ161" s="95">
        <v>158</v>
      </c>
      <c r="BA161" s="95">
        <v>0.60039523768367686</v>
      </c>
      <c r="BB161" s="95">
        <v>1</v>
      </c>
      <c r="BC161" s="95">
        <v>129</v>
      </c>
      <c r="BD161" s="95">
        <v>79</v>
      </c>
      <c r="BZ161">
        <v>0.18888888888888888</v>
      </c>
      <c r="CA161">
        <v>0.76666666666666672</v>
      </c>
      <c r="CB161">
        <v>0.18888888888888888</v>
      </c>
    </row>
    <row r="162" spans="52:80" x14ac:dyDescent="0.2">
      <c r="AZ162" s="95">
        <v>159</v>
      </c>
      <c r="BA162" s="95">
        <v>0.58182584674877214</v>
      </c>
      <c r="BB162" s="95">
        <v>1</v>
      </c>
      <c r="BC162" s="95">
        <v>130</v>
      </c>
      <c r="BD162" s="95">
        <v>79.5</v>
      </c>
      <c r="BZ162">
        <v>0.18888888888888888</v>
      </c>
      <c r="CA162">
        <v>0.77222222222222225</v>
      </c>
      <c r="CB162">
        <v>0.18888888888888888</v>
      </c>
    </row>
    <row r="163" spans="52:80" x14ac:dyDescent="0.2">
      <c r="AZ163" s="95">
        <v>160</v>
      </c>
      <c r="BA163" s="95">
        <v>0.57809150088653283</v>
      </c>
      <c r="BB163" s="95">
        <v>0</v>
      </c>
      <c r="BC163" s="95">
        <v>130</v>
      </c>
      <c r="BD163" s="95">
        <v>80</v>
      </c>
      <c r="BZ163">
        <v>0.19444444444444445</v>
      </c>
      <c r="CA163">
        <v>0.77222222222222225</v>
      </c>
      <c r="CB163">
        <v>0.19444444444444445</v>
      </c>
    </row>
    <row r="164" spans="52:80" x14ac:dyDescent="0.2">
      <c r="AZ164" s="95">
        <v>161</v>
      </c>
      <c r="BA164" s="95">
        <v>0.57538126852283678</v>
      </c>
      <c r="BB164" s="95">
        <v>1</v>
      </c>
      <c r="BC164" s="95">
        <v>131</v>
      </c>
      <c r="BD164" s="95">
        <v>80.5</v>
      </c>
      <c r="BZ164">
        <v>0.2</v>
      </c>
      <c r="CA164">
        <v>0.77222222222222225</v>
      </c>
      <c r="CB164">
        <v>0.2</v>
      </c>
    </row>
    <row r="165" spans="52:80" x14ac:dyDescent="0.2">
      <c r="AZ165" s="95">
        <v>162</v>
      </c>
      <c r="BA165" s="95">
        <v>0.56992171361093746</v>
      </c>
      <c r="BB165" s="95">
        <v>0</v>
      </c>
      <c r="BC165" s="95">
        <v>131</v>
      </c>
      <c r="BD165" s="95">
        <v>81</v>
      </c>
      <c r="BZ165">
        <v>0.2</v>
      </c>
      <c r="CA165">
        <v>0.77777777777777779</v>
      </c>
      <c r="CB165">
        <v>0.2</v>
      </c>
    </row>
    <row r="166" spans="52:80" x14ac:dyDescent="0.2">
      <c r="AZ166" s="95">
        <v>163</v>
      </c>
      <c r="BA166" s="95">
        <v>0.56975148431242184</v>
      </c>
      <c r="BB166" s="95">
        <v>0</v>
      </c>
      <c r="BC166" s="95">
        <v>131</v>
      </c>
      <c r="BD166" s="95">
        <v>81.5</v>
      </c>
      <c r="BZ166">
        <v>0.2</v>
      </c>
      <c r="CA166">
        <v>0.78333333333333333</v>
      </c>
      <c r="CB166">
        <v>0.2</v>
      </c>
    </row>
    <row r="167" spans="52:80" x14ac:dyDescent="0.2">
      <c r="AZ167" s="95">
        <v>164</v>
      </c>
      <c r="BA167" s="95">
        <v>0.56946196422966633</v>
      </c>
      <c r="BB167" s="95">
        <v>1</v>
      </c>
      <c r="BC167" s="95">
        <v>132</v>
      </c>
      <c r="BD167" s="95">
        <v>82</v>
      </c>
      <c r="BZ167">
        <v>0.20555555555555555</v>
      </c>
      <c r="CA167">
        <v>0.78333333333333333</v>
      </c>
      <c r="CB167">
        <v>0.20555555555555555</v>
      </c>
    </row>
    <row r="168" spans="52:80" x14ac:dyDescent="0.2">
      <c r="AZ168" s="95">
        <v>165</v>
      </c>
      <c r="BA168" s="95">
        <v>0.56865069135414847</v>
      </c>
      <c r="BB168" s="95">
        <v>0</v>
      </c>
      <c r="BC168" s="95">
        <v>132</v>
      </c>
      <c r="BD168" s="95">
        <v>82.5</v>
      </c>
      <c r="BZ168">
        <v>0.21111111111111111</v>
      </c>
      <c r="CA168">
        <v>0.78333333333333333</v>
      </c>
      <c r="CB168">
        <v>0.21111111111111111</v>
      </c>
    </row>
    <row r="169" spans="52:80" x14ac:dyDescent="0.2">
      <c r="AZ169" s="95">
        <v>166</v>
      </c>
      <c r="BA169" s="95">
        <v>0.56566238486187237</v>
      </c>
      <c r="BB169" s="95">
        <v>0</v>
      </c>
      <c r="BC169" s="95">
        <v>132</v>
      </c>
      <c r="BD169" s="95">
        <v>83</v>
      </c>
      <c r="BZ169">
        <v>0.21666666666666667</v>
      </c>
      <c r="CA169">
        <v>0.78333333333333333</v>
      </c>
      <c r="CB169">
        <v>0.21666666666666667</v>
      </c>
    </row>
    <row r="170" spans="52:80" x14ac:dyDescent="0.2">
      <c r="AZ170" s="95">
        <v>167</v>
      </c>
      <c r="BA170" s="95">
        <v>0.56220190444748275</v>
      </c>
      <c r="BB170" s="95">
        <v>1</v>
      </c>
      <c r="BC170" s="95">
        <v>133</v>
      </c>
      <c r="BD170" s="95">
        <v>83.5</v>
      </c>
      <c r="BZ170">
        <v>0.21666666666666667</v>
      </c>
      <c r="CA170">
        <v>0.78888888888888886</v>
      </c>
      <c r="CB170">
        <v>0.21666666666666667</v>
      </c>
    </row>
    <row r="171" spans="52:80" x14ac:dyDescent="0.2">
      <c r="AZ171" s="95">
        <v>168</v>
      </c>
      <c r="BA171" s="95">
        <v>0.55849551429846778</v>
      </c>
      <c r="BB171" s="95">
        <v>1</v>
      </c>
      <c r="BC171" s="95">
        <v>134</v>
      </c>
      <c r="BD171" s="95">
        <v>84</v>
      </c>
      <c r="BZ171">
        <v>0.22222222222222221</v>
      </c>
      <c r="CA171">
        <v>0.78888888888888886</v>
      </c>
      <c r="CB171">
        <v>0.22222222222222221</v>
      </c>
    </row>
    <row r="172" spans="52:80" x14ac:dyDescent="0.2">
      <c r="AZ172" s="95">
        <v>169</v>
      </c>
      <c r="BA172" s="95">
        <v>0.55679813046881488</v>
      </c>
      <c r="BB172" s="95">
        <v>1</v>
      </c>
      <c r="BC172" s="95">
        <v>135</v>
      </c>
      <c r="BD172" s="95">
        <v>84.5</v>
      </c>
      <c r="BZ172">
        <v>0.22222222222222221</v>
      </c>
      <c r="CA172">
        <v>0.7944444444444444</v>
      </c>
      <c r="CB172">
        <v>0.22222222222222221</v>
      </c>
    </row>
    <row r="173" spans="52:80" x14ac:dyDescent="0.2">
      <c r="AZ173" s="95">
        <v>170</v>
      </c>
      <c r="BA173" s="95">
        <v>0.55593764507707955</v>
      </c>
      <c r="BB173" s="95">
        <v>1</v>
      </c>
      <c r="BC173" s="95">
        <v>136</v>
      </c>
      <c r="BD173" s="95">
        <v>85</v>
      </c>
      <c r="BZ173">
        <v>0.22777777777777777</v>
      </c>
      <c r="CA173">
        <v>0.7944444444444444</v>
      </c>
      <c r="CB173">
        <v>0.22777777777777777</v>
      </c>
    </row>
    <row r="174" spans="52:80" x14ac:dyDescent="0.2">
      <c r="AZ174" s="95">
        <v>171</v>
      </c>
      <c r="BA174" s="95">
        <v>0.54981303899781797</v>
      </c>
      <c r="BB174" s="95">
        <v>1</v>
      </c>
      <c r="BC174" s="95">
        <v>137</v>
      </c>
      <c r="BD174" s="95">
        <v>85.5</v>
      </c>
      <c r="BZ174">
        <v>0.22777777777777777</v>
      </c>
      <c r="CA174">
        <v>0.8</v>
      </c>
      <c r="CB174">
        <v>0.22777777777777777</v>
      </c>
    </row>
    <row r="175" spans="52:80" x14ac:dyDescent="0.2">
      <c r="AZ175" s="95">
        <v>172</v>
      </c>
      <c r="BA175" s="95">
        <v>0.54214649606079457</v>
      </c>
      <c r="BB175" s="95">
        <v>1</v>
      </c>
      <c r="BC175" s="95">
        <v>138</v>
      </c>
      <c r="BD175" s="95">
        <v>86</v>
      </c>
      <c r="BZ175">
        <v>0.22777777777777777</v>
      </c>
      <c r="CA175">
        <v>0.80555555555555558</v>
      </c>
      <c r="CB175">
        <v>0.22777777777777777</v>
      </c>
    </row>
    <row r="176" spans="52:80" x14ac:dyDescent="0.2">
      <c r="AZ176" s="95">
        <v>173</v>
      </c>
      <c r="BA176" s="95">
        <v>0.53198116740565526</v>
      </c>
      <c r="BB176" s="95">
        <v>1</v>
      </c>
      <c r="BC176" s="95">
        <v>139</v>
      </c>
      <c r="BD176" s="95">
        <v>86.5</v>
      </c>
      <c r="BZ176">
        <v>0.23333333333333334</v>
      </c>
      <c r="CA176">
        <v>0.80555555555555558</v>
      </c>
      <c r="CB176">
        <v>0.23333333333333334</v>
      </c>
    </row>
    <row r="177" spans="52:80" x14ac:dyDescent="0.2">
      <c r="AZ177" s="95">
        <v>174</v>
      </c>
      <c r="BA177" s="95">
        <v>0.53014995254357022</v>
      </c>
      <c r="BB177" s="95">
        <v>0</v>
      </c>
      <c r="BC177" s="95">
        <v>139</v>
      </c>
      <c r="BD177" s="95">
        <v>87</v>
      </c>
      <c r="BZ177">
        <v>0.2388888888888889</v>
      </c>
      <c r="CA177">
        <v>0.81111111111111112</v>
      </c>
      <c r="CB177">
        <v>0.2388888888888889</v>
      </c>
    </row>
    <row r="178" spans="52:80" x14ac:dyDescent="0.2">
      <c r="AZ178" s="95">
        <v>175</v>
      </c>
      <c r="BA178" s="95">
        <v>0.5298089871090117</v>
      </c>
      <c r="BB178" s="95">
        <v>0</v>
      </c>
      <c r="BC178" s="95">
        <v>139</v>
      </c>
      <c r="BD178" s="95">
        <v>87.5</v>
      </c>
      <c r="BZ178">
        <v>0.2388888888888889</v>
      </c>
      <c r="CA178">
        <v>0.81666666666666665</v>
      </c>
      <c r="CB178">
        <v>0.2388888888888889</v>
      </c>
    </row>
    <row r="179" spans="52:80" x14ac:dyDescent="0.2">
      <c r="AZ179" s="95">
        <v>176</v>
      </c>
      <c r="BA179" s="95">
        <v>0.5283568930603858</v>
      </c>
      <c r="BB179" s="95">
        <v>1</v>
      </c>
      <c r="BC179" s="95">
        <v>140</v>
      </c>
      <c r="BD179" s="95">
        <v>88</v>
      </c>
      <c r="BZ179">
        <v>0.24444444444444444</v>
      </c>
      <c r="CA179">
        <v>0.81666666666666665</v>
      </c>
      <c r="CB179">
        <v>0.24444444444444444</v>
      </c>
    </row>
    <row r="180" spans="52:80" x14ac:dyDescent="0.2">
      <c r="AZ180" s="95">
        <v>177</v>
      </c>
      <c r="BA180" s="95">
        <v>0.52740012630011635</v>
      </c>
      <c r="BB180" s="95">
        <v>1</v>
      </c>
      <c r="BC180" s="95">
        <v>141</v>
      </c>
      <c r="BD180" s="95">
        <v>88.5</v>
      </c>
      <c r="BZ180">
        <v>0.24444444444444444</v>
      </c>
      <c r="CA180">
        <v>0.82222222222222219</v>
      </c>
      <c r="CB180">
        <v>0.24444444444444444</v>
      </c>
    </row>
    <row r="181" spans="52:80" x14ac:dyDescent="0.2">
      <c r="AZ181" s="95">
        <v>178</v>
      </c>
      <c r="BA181" s="95">
        <v>0.52264527662173088</v>
      </c>
      <c r="BB181" s="95">
        <v>0</v>
      </c>
      <c r="BC181" s="95">
        <v>141</v>
      </c>
      <c r="BD181" s="95">
        <v>89</v>
      </c>
      <c r="BZ181">
        <v>0.25</v>
      </c>
      <c r="CA181">
        <v>0.82222222222222219</v>
      </c>
      <c r="CB181">
        <v>0.25</v>
      </c>
    </row>
    <row r="182" spans="52:80" x14ac:dyDescent="0.2">
      <c r="AZ182" s="95">
        <v>179</v>
      </c>
      <c r="BA182" s="95">
        <v>0.5225532083257185</v>
      </c>
      <c r="BB182" s="95">
        <v>0</v>
      </c>
      <c r="BC182" s="95">
        <v>141</v>
      </c>
      <c r="BD182" s="95">
        <v>89.5</v>
      </c>
      <c r="BZ182">
        <v>0.25</v>
      </c>
      <c r="CA182">
        <v>0.82777777777777772</v>
      </c>
      <c r="CB182">
        <v>0.25</v>
      </c>
    </row>
    <row r="183" spans="52:80" x14ac:dyDescent="0.2">
      <c r="AZ183" s="95">
        <v>180</v>
      </c>
      <c r="BA183" s="95">
        <v>0.51821797430269712</v>
      </c>
      <c r="BB183" s="95">
        <v>0</v>
      </c>
      <c r="BC183" s="95">
        <v>141</v>
      </c>
      <c r="BD183" s="95">
        <v>90</v>
      </c>
      <c r="BZ183">
        <v>0.25555555555555554</v>
      </c>
      <c r="CA183">
        <v>0.84444444444444444</v>
      </c>
      <c r="CB183">
        <v>0.25555555555555554</v>
      </c>
    </row>
    <row r="184" spans="52:80" x14ac:dyDescent="0.2">
      <c r="AZ184" s="96">
        <v>181</v>
      </c>
      <c r="BA184" s="96">
        <v>0.50553370718444979</v>
      </c>
      <c r="BB184" s="96">
        <v>1</v>
      </c>
      <c r="BC184" s="96">
        <v>142</v>
      </c>
      <c r="BD184" s="96">
        <v>90.5</v>
      </c>
      <c r="BZ184">
        <v>0.25555555555555554</v>
      </c>
      <c r="CA184">
        <v>0.85</v>
      </c>
      <c r="CB184">
        <v>0.25555555555555554</v>
      </c>
    </row>
    <row r="185" spans="52:80" x14ac:dyDescent="0.2">
      <c r="AZ185" s="96">
        <v>182</v>
      </c>
      <c r="BA185" s="96">
        <v>0.50480220829444578</v>
      </c>
      <c r="BB185" s="96">
        <v>0</v>
      </c>
      <c r="BC185" s="96">
        <v>142</v>
      </c>
      <c r="BD185" s="96">
        <v>91</v>
      </c>
      <c r="BZ185">
        <v>0.25555555555555554</v>
      </c>
      <c r="CA185">
        <v>0.85555555555555551</v>
      </c>
      <c r="CB185">
        <v>0.25555555555555554</v>
      </c>
    </row>
    <row r="186" spans="52:80" x14ac:dyDescent="0.2">
      <c r="AZ186" s="96">
        <v>183</v>
      </c>
      <c r="BA186" s="96">
        <v>0.5038872065374127</v>
      </c>
      <c r="BB186" s="96">
        <v>1</v>
      </c>
      <c r="BC186" s="96">
        <v>143</v>
      </c>
      <c r="BD186" s="96">
        <v>91.5</v>
      </c>
      <c r="BZ186">
        <v>0.25555555555555554</v>
      </c>
      <c r="CA186">
        <v>0.86111111111111116</v>
      </c>
      <c r="CB186">
        <v>0.25555555555555554</v>
      </c>
    </row>
    <row r="187" spans="52:80" x14ac:dyDescent="0.2">
      <c r="AZ187" s="96">
        <v>184</v>
      </c>
      <c r="BA187" s="96">
        <v>0.5028863533874306</v>
      </c>
      <c r="BB187" s="96">
        <v>0</v>
      </c>
      <c r="BC187" s="96">
        <v>143</v>
      </c>
      <c r="BD187" s="96">
        <v>92</v>
      </c>
      <c r="BZ187">
        <v>0.2722222222222222</v>
      </c>
      <c r="CA187">
        <v>0.8666666666666667</v>
      </c>
      <c r="CB187">
        <v>0.2722222222222222</v>
      </c>
    </row>
    <row r="188" spans="52:80" x14ac:dyDescent="0.2">
      <c r="AZ188" s="96">
        <v>185</v>
      </c>
      <c r="BA188" s="96">
        <v>0.49616726112082044</v>
      </c>
      <c r="BB188" s="96">
        <v>1</v>
      </c>
      <c r="BC188" s="96">
        <v>144</v>
      </c>
      <c r="BD188" s="96">
        <v>92.5</v>
      </c>
      <c r="BZ188">
        <v>0.27777777777777779</v>
      </c>
      <c r="CA188">
        <v>0.8666666666666667</v>
      </c>
      <c r="CB188">
        <v>0.27777777777777779</v>
      </c>
    </row>
    <row r="189" spans="52:80" x14ac:dyDescent="0.2">
      <c r="AZ189" s="96">
        <v>186</v>
      </c>
      <c r="BA189" s="96">
        <v>0.48666151448390532</v>
      </c>
      <c r="BB189" s="96">
        <v>1</v>
      </c>
      <c r="BC189" s="96">
        <v>145</v>
      </c>
      <c r="BD189" s="96">
        <v>93</v>
      </c>
      <c r="BZ189">
        <v>0.28333333333333333</v>
      </c>
      <c r="CA189">
        <v>0.8666666666666667</v>
      </c>
      <c r="CB189">
        <v>0.28333333333333333</v>
      </c>
    </row>
    <row r="190" spans="52:80" x14ac:dyDescent="0.2">
      <c r="AZ190" s="96">
        <v>187</v>
      </c>
      <c r="BA190" s="96">
        <v>0.48381953039389924</v>
      </c>
      <c r="BB190" s="96">
        <v>0</v>
      </c>
      <c r="BC190" s="96">
        <v>145</v>
      </c>
      <c r="BD190" s="96">
        <v>93.5</v>
      </c>
      <c r="BZ190">
        <v>0.28333333333333333</v>
      </c>
      <c r="CA190">
        <v>0.87222222222222223</v>
      </c>
      <c r="CB190">
        <v>0.28333333333333333</v>
      </c>
    </row>
    <row r="191" spans="52:80" x14ac:dyDescent="0.2">
      <c r="AZ191" s="96">
        <v>188</v>
      </c>
      <c r="BA191" s="96">
        <v>0.47687589688216958</v>
      </c>
      <c r="BB191" s="96">
        <v>1</v>
      </c>
      <c r="BC191" s="96">
        <v>146</v>
      </c>
      <c r="BD191" s="96">
        <v>94</v>
      </c>
      <c r="BZ191">
        <v>0.28888888888888886</v>
      </c>
      <c r="CA191">
        <v>0.87222222222222223</v>
      </c>
      <c r="CB191">
        <v>0.28888888888888886</v>
      </c>
    </row>
    <row r="192" spans="52:80" x14ac:dyDescent="0.2">
      <c r="AZ192" s="96">
        <v>189</v>
      </c>
      <c r="BA192" s="96">
        <v>0.47687589688216958</v>
      </c>
      <c r="BB192" s="96">
        <v>0</v>
      </c>
      <c r="BC192" s="96">
        <v>146</v>
      </c>
      <c r="BD192" s="96">
        <v>94.5</v>
      </c>
      <c r="BZ192">
        <v>0.28888888888888886</v>
      </c>
      <c r="CA192">
        <v>0.87777777777777777</v>
      </c>
      <c r="CB192">
        <v>0.28888888888888886</v>
      </c>
    </row>
    <row r="193" spans="52:80" x14ac:dyDescent="0.2">
      <c r="AZ193" s="96">
        <v>190</v>
      </c>
      <c r="BA193" s="96">
        <v>0.45772366184805424</v>
      </c>
      <c r="BB193" s="96">
        <v>1</v>
      </c>
      <c r="BC193" s="96">
        <v>147</v>
      </c>
      <c r="BD193" s="96">
        <v>95</v>
      </c>
      <c r="BZ193">
        <v>0.28888888888888886</v>
      </c>
      <c r="CA193">
        <v>0.8833333333333333</v>
      </c>
      <c r="CB193">
        <v>0.28888888888888886</v>
      </c>
    </row>
    <row r="194" spans="52:80" x14ac:dyDescent="0.2">
      <c r="AZ194" s="96">
        <v>191</v>
      </c>
      <c r="BA194" s="96">
        <v>0.4565199032338173</v>
      </c>
      <c r="BB194" s="96">
        <v>0</v>
      </c>
      <c r="BC194" s="96">
        <v>147</v>
      </c>
      <c r="BD194" s="96">
        <v>95.5</v>
      </c>
      <c r="BZ194">
        <v>0.28888888888888886</v>
      </c>
      <c r="CA194">
        <v>0.88888888888888884</v>
      </c>
      <c r="CB194">
        <v>0.28888888888888886</v>
      </c>
    </row>
    <row r="195" spans="52:80" x14ac:dyDescent="0.2">
      <c r="AZ195" s="96">
        <v>192</v>
      </c>
      <c r="BA195" s="96">
        <v>0.44966528841109343</v>
      </c>
      <c r="BB195" s="96">
        <v>1</v>
      </c>
      <c r="BC195" s="96">
        <v>148</v>
      </c>
      <c r="BD195" s="96">
        <v>96</v>
      </c>
      <c r="BZ195">
        <v>0.28888888888888886</v>
      </c>
      <c r="CA195">
        <v>0.89444444444444449</v>
      </c>
      <c r="CB195">
        <v>0.28888888888888886</v>
      </c>
    </row>
    <row r="196" spans="52:80" x14ac:dyDescent="0.2">
      <c r="AZ196" s="96">
        <v>193</v>
      </c>
      <c r="BA196" s="96">
        <v>0.44722970492663661</v>
      </c>
      <c r="BB196" s="96">
        <v>0</v>
      </c>
      <c r="BC196" s="96">
        <v>148</v>
      </c>
      <c r="BD196" s="96">
        <v>96.5</v>
      </c>
      <c r="BZ196">
        <v>0.29444444444444445</v>
      </c>
      <c r="CA196">
        <v>0.89444444444444449</v>
      </c>
      <c r="CB196">
        <v>0.29444444444444445</v>
      </c>
    </row>
    <row r="197" spans="52:80" x14ac:dyDescent="0.2">
      <c r="AZ197" s="96">
        <v>194</v>
      </c>
      <c r="BA197" s="96">
        <v>0.44647729777480311</v>
      </c>
      <c r="BB197" s="96">
        <v>1</v>
      </c>
      <c r="BC197" s="96">
        <v>149</v>
      </c>
      <c r="BD197" s="96">
        <v>97</v>
      </c>
      <c r="BZ197">
        <v>0.29444444444444445</v>
      </c>
      <c r="CA197">
        <v>0.9</v>
      </c>
      <c r="CB197">
        <v>0.29444444444444445</v>
      </c>
    </row>
    <row r="198" spans="52:80" x14ac:dyDescent="0.2">
      <c r="AZ198" s="96">
        <v>195</v>
      </c>
      <c r="BA198" s="96">
        <v>0.44519905119145081</v>
      </c>
      <c r="BB198" s="96">
        <v>0</v>
      </c>
      <c r="BC198" s="96">
        <v>149</v>
      </c>
      <c r="BD198" s="96">
        <v>97.5</v>
      </c>
      <c r="BZ198">
        <v>0.3</v>
      </c>
      <c r="CA198">
        <v>0.9</v>
      </c>
      <c r="CB198">
        <v>0.3</v>
      </c>
    </row>
    <row r="199" spans="52:80" x14ac:dyDescent="0.2">
      <c r="AZ199" s="96">
        <v>196</v>
      </c>
      <c r="BA199" s="96">
        <v>0.44519905119145081</v>
      </c>
      <c r="BB199" s="96">
        <v>1</v>
      </c>
      <c r="BC199" s="96">
        <v>150</v>
      </c>
      <c r="BD199" s="96">
        <v>98</v>
      </c>
      <c r="BZ199">
        <v>0.30555555555555558</v>
      </c>
      <c r="CA199">
        <v>0.9</v>
      </c>
      <c r="CB199">
        <v>0.30555555555555558</v>
      </c>
    </row>
    <row r="200" spans="52:80" x14ac:dyDescent="0.2">
      <c r="AZ200" s="96">
        <v>197</v>
      </c>
      <c r="BA200" s="96">
        <v>0.44519905119145081</v>
      </c>
      <c r="BB200" s="96">
        <v>1</v>
      </c>
      <c r="BC200" s="96">
        <v>151</v>
      </c>
      <c r="BD200" s="96">
        <v>98.5</v>
      </c>
      <c r="BZ200">
        <v>0.31111111111111112</v>
      </c>
      <c r="CA200">
        <v>0.9</v>
      </c>
      <c r="CB200">
        <v>0.31111111111111112</v>
      </c>
    </row>
    <row r="201" spans="52:80" x14ac:dyDescent="0.2">
      <c r="AZ201" s="96">
        <v>198</v>
      </c>
      <c r="BA201" s="96">
        <v>0.44519905119145081</v>
      </c>
      <c r="BB201" s="96">
        <v>1</v>
      </c>
      <c r="BC201" s="96">
        <v>152</v>
      </c>
      <c r="BD201" s="96">
        <v>99</v>
      </c>
      <c r="BZ201">
        <v>0.31666666666666665</v>
      </c>
      <c r="CA201">
        <v>0.9</v>
      </c>
      <c r="CB201">
        <v>0.31666666666666665</v>
      </c>
    </row>
    <row r="202" spans="52:80" x14ac:dyDescent="0.2">
      <c r="AZ202" s="96">
        <v>199</v>
      </c>
      <c r="BA202" s="96">
        <v>0.44252226204426998</v>
      </c>
      <c r="BB202" s="96">
        <v>1</v>
      </c>
      <c r="BC202" s="96">
        <v>153</v>
      </c>
      <c r="BD202" s="96">
        <v>99.5</v>
      </c>
      <c r="BZ202">
        <v>0.32222222222222224</v>
      </c>
      <c r="CA202">
        <v>0.9</v>
      </c>
      <c r="CB202">
        <v>0.32222222222222224</v>
      </c>
    </row>
    <row r="203" spans="52:80" x14ac:dyDescent="0.2">
      <c r="AZ203" s="96">
        <v>200</v>
      </c>
      <c r="BA203" s="96">
        <v>0.42291723270502768</v>
      </c>
      <c r="BB203" s="96">
        <v>1</v>
      </c>
      <c r="BC203" s="96">
        <v>154</v>
      </c>
      <c r="BD203" s="96">
        <v>100</v>
      </c>
      <c r="BZ203">
        <v>0.32222222222222224</v>
      </c>
      <c r="CA203">
        <v>0.90555555555555556</v>
      </c>
      <c r="CB203">
        <v>0.32222222222222224</v>
      </c>
    </row>
    <row r="204" spans="52:80" x14ac:dyDescent="0.2">
      <c r="AZ204" s="96">
        <v>201</v>
      </c>
      <c r="BA204" s="96">
        <v>0.42155684516395675</v>
      </c>
      <c r="BB204" s="96">
        <v>1</v>
      </c>
      <c r="BC204" s="96">
        <v>155</v>
      </c>
      <c r="BD204" s="96">
        <v>100.5</v>
      </c>
      <c r="BZ204">
        <v>0.32777777777777778</v>
      </c>
      <c r="CA204">
        <v>0.90555555555555556</v>
      </c>
      <c r="CB204">
        <v>0.32777777777777778</v>
      </c>
    </row>
    <row r="205" spans="52:80" x14ac:dyDescent="0.2">
      <c r="AZ205" s="96">
        <v>202</v>
      </c>
      <c r="BA205" s="96">
        <v>0.41396129037085821</v>
      </c>
      <c r="BB205" s="96">
        <v>0</v>
      </c>
      <c r="BC205" s="96">
        <v>155</v>
      </c>
      <c r="BD205" s="96">
        <v>101</v>
      </c>
      <c r="BZ205">
        <v>0.32777777777777778</v>
      </c>
      <c r="CA205">
        <v>0.91111111111111109</v>
      </c>
      <c r="CB205">
        <v>0.32777777777777778</v>
      </c>
    </row>
    <row r="206" spans="52:80" x14ac:dyDescent="0.2">
      <c r="AZ206" s="96">
        <v>203</v>
      </c>
      <c r="BA206" s="96">
        <v>0.41396129037085821</v>
      </c>
      <c r="BB206" s="96">
        <v>1</v>
      </c>
      <c r="BC206" s="96">
        <v>156</v>
      </c>
      <c r="BD206" s="96">
        <v>101.5</v>
      </c>
      <c r="BZ206">
        <v>0.32777777777777778</v>
      </c>
      <c r="CA206">
        <v>0.91666666666666663</v>
      </c>
      <c r="CB206">
        <v>0.32777777777777778</v>
      </c>
    </row>
    <row r="207" spans="52:80" x14ac:dyDescent="0.2">
      <c r="AZ207" s="96">
        <v>204</v>
      </c>
      <c r="BA207" s="96">
        <v>0.41396129037085821</v>
      </c>
      <c r="BB207" s="96">
        <v>0</v>
      </c>
      <c r="BC207" s="96">
        <v>156</v>
      </c>
      <c r="BD207" s="96">
        <v>102</v>
      </c>
      <c r="BZ207">
        <v>0.33333333333333331</v>
      </c>
      <c r="CA207">
        <v>0.91666666666666663</v>
      </c>
      <c r="CB207">
        <v>0.33333333333333331</v>
      </c>
    </row>
    <row r="208" spans="52:80" x14ac:dyDescent="0.2">
      <c r="AZ208" s="96">
        <v>205</v>
      </c>
      <c r="BA208" s="96">
        <v>0.41396129037085821</v>
      </c>
      <c r="BB208" s="96">
        <v>0</v>
      </c>
      <c r="BC208" s="96">
        <v>156</v>
      </c>
      <c r="BD208" s="96">
        <v>102.5</v>
      </c>
      <c r="BZ208">
        <v>0.33333333333333331</v>
      </c>
      <c r="CA208">
        <v>0.92222222222222228</v>
      </c>
      <c r="CB208">
        <v>0.33333333333333331</v>
      </c>
    </row>
    <row r="209" spans="52:80" x14ac:dyDescent="0.2">
      <c r="AZ209" s="96">
        <v>206</v>
      </c>
      <c r="BA209" s="96">
        <v>0.41308076674398431</v>
      </c>
      <c r="BB209" s="96">
        <v>0</v>
      </c>
      <c r="BC209" s="96">
        <v>156</v>
      </c>
      <c r="BD209" s="96">
        <v>103</v>
      </c>
      <c r="BZ209">
        <v>0.33888888888888891</v>
      </c>
      <c r="CA209">
        <v>0.92222222222222228</v>
      </c>
      <c r="CB209">
        <v>0.33888888888888891</v>
      </c>
    </row>
    <row r="210" spans="52:80" x14ac:dyDescent="0.2">
      <c r="AZ210" s="96">
        <v>207</v>
      </c>
      <c r="BA210" s="96">
        <v>0.41228267051423922</v>
      </c>
      <c r="BB210" s="96">
        <v>0</v>
      </c>
      <c r="BC210" s="96">
        <v>156</v>
      </c>
      <c r="BD210" s="96">
        <v>103.5</v>
      </c>
      <c r="BZ210">
        <v>0.34444444444444444</v>
      </c>
      <c r="CA210">
        <v>0.92222222222222228</v>
      </c>
      <c r="CB210">
        <v>0.34444444444444444</v>
      </c>
    </row>
    <row r="211" spans="52:80" x14ac:dyDescent="0.2">
      <c r="AZ211" s="96">
        <v>208</v>
      </c>
      <c r="BA211" s="96">
        <v>0.41050406839719078</v>
      </c>
      <c r="BB211" s="96">
        <v>1</v>
      </c>
      <c r="BC211" s="96">
        <v>157</v>
      </c>
      <c r="BD211" s="96">
        <v>104</v>
      </c>
      <c r="BZ211">
        <v>0.35</v>
      </c>
      <c r="CA211">
        <v>0.92222222222222228</v>
      </c>
      <c r="CB211">
        <v>0.35</v>
      </c>
    </row>
    <row r="212" spans="52:80" x14ac:dyDescent="0.2">
      <c r="AZ212" s="96">
        <v>209</v>
      </c>
      <c r="BA212" s="96">
        <v>0.40910473837123346</v>
      </c>
      <c r="BB212" s="96">
        <v>0</v>
      </c>
      <c r="BC212" s="96">
        <v>157</v>
      </c>
      <c r="BD212" s="96">
        <v>104.5</v>
      </c>
      <c r="BZ212">
        <v>0.35</v>
      </c>
      <c r="CA212">
        <v>0.92777777777777781</v>
      </c>
      <c r="CB212">
        <v>0.35</v>
      </c>
    </row>
    <row r="213" spans="52:80" x14ac:dyDescent="0.2">
      <c r="AZ213" s="96">
        <v>210</v>
      </c>
      <c r="BA213" s="96">
        <v>0.38444591508911108</v>
      </c>
      <c r="BB213" s="96">
        <v>1</v>
      </c>
      <c r="BC213" s="96">
        <v>158</v>
      </c>
      <c r="BD213" s="96">
        <v>105</v>
      </c>
      <c r="BZ213">
        <v>0.35</v>
      </c>
      <c r="CA213">
        <v>0.93333333333333335</v>
      </c>
      <c r="CB213">
        <v>0.35</v>
      </c>
    </row>
    <row r="214" spans="52:80" x14ac:dyDescent="0.2">
      <c r="AZ214" s="96">
        <v>211</v>
      </c>
      <c r="BA214" s="96">
        <v>0.3735504336248413</v>
      </c>
      <c r="BB214" s="96">
        <v>1</v>
      </c>
      <c r="BC214" s="96">
        <v>159</v>
      </c>
      <c r="BD214" s="96">
        <v>105.5</v>
      </c>
      <c r="BZ214">
        <v>0.35555555555555557</v>
      </c>
      <c r="CA214">
        <v>0.93333333333333335</v>
      </c>
      <c r="CB214">
        <v>0.35555555555555557</v>
      </c>
    </row>
    <row r="215" spans="52:80" x14ac:dyDescent="0.2">
      <c r="AZ215" s="96">
        <v>212</v>
      </c>
      <c r="BA215" s="96">
        <v>0.36742818973450464</v>
      </c>
      <c r="BB215" s="96">
        <v>1</v>
      </c>
      <c r="BC215" s="96">
        <v>160</v>
      </c>
      <c r="BD215" s="96">
        <v>106</v>
      </c>
      <c r="BZ215">
        <v>0.35555555555555557</v>
      </c>
      <c r="CA215">
        <v>0.93888888888888888</v>
      </c>
      <c r="CB215">
        <v>0.35555555555555557</v>
      </c>
    </row>
    <row r="216" spans="52:80" x14ac:dyDescent="0.2">
      <c r="AZ216" s="96">
        <v>213</v>
      </c>
      <c r="BA216" s="96">
        <v>0.36715377276645289</v>
      </c>
      <c r="BB216" s="96">
        <v>1</v>
      </c>
      <c r="BC216" s="96">
        <v>161</v>
      </c>
      <c r="BD216" s="96">
        <v>106.5</v>
      </c>
      <c r="BZ216">
        <v>0.3611111111111111</v>
      </c>
      <c r="CA216">
        <v>0.93888888888888888</v>
      </c>
      <c r="CB216">
        <v>0.3611111111111111</v>
      </c>
    </row>
    <row r="217" spans="52:80" x14ac:dyDescent="0.2">
      <c r="AZ217" s="96">
        <v>214</v>
      </c>
      <c r="BA217" s="96">
        <v>0.36558702375009067</v>
      </c>
      <c r="BB217" s="96">
        <v>0</v>
      </c>
      <c r="BC217" s="96">
        <v>161</v>
      </c>
      <c r="BD217" s="96">
        <v>107</v>
      </c>
      <c r="BZ217">
        <v>0.36666666666666664</v>
      </c>
      <c r="CA217">
        <v>0.93888888888888888</v>
      </c>
      <c r="CB217">
        <v>0.36666666666666664</v>
      </c>
    </row>
    <row r="218" spans="52:80" x14ac:dyDescent="0.2">
      <c r="AZ218" s="96">
        <v>215</v>
      </c>
      <c r="BA218" s="96">
        <v>0.36323991970801733</v>
      </c>
      <c r="BB218" s="96">
        <v>1</v>
      </c>
      <c r="BC218" s="96">
        <v>162</v>
      </c>
      <c r="BD218" s="96">
        <v>107.5</v>
      </c>
      <c r="BZ218">
        <v>0.36666666666666664</v>
      </c>
      <c r="CA218">
        <v>0.94444444444444442</v>
      </c>
      <c r="CB218">
        <v>0.36666666666666664</v>
      </c>
    </row>
    <row r="219" spans="52:80" x14ac:dyDescent="0.2">
      <c r="AZ219" s="96">
        <v>216</v>
      </c>
      <c r="BA219" s="96">
        <v>0.36237065792753625</v>
      </c>
      <c r="BB219" s="96">
        <v>0</v>
      </c>
      <c r="BC219" s="96">
        <v>162</v>
      </c>
      <c r="BD219" s="96">
        <v>108</v>
      </c>
      <c r="BZ219">
        <v>0.36666666666666664</v>
      </c>
      <c r="CA219">
        <v>0.95</v>
      </c>
      <c r="CB219">
        <v>0.36666666666666664</v>
      </c>
    </row>
    <row r="220" spans="52:80" x14ac:dyDescent="0.2">
      <c r="AZ220" s="95">
        <v>217</v>
      </c>
      <c r="BA220" s="95">
        <v>0.35916514639532665</v>
      </c>
      <c r="BB220" s="95">
        <v>0</v>
      </c>
      <c r="BC220" s="95">
        <v>162</v>
      </c>
      <c r="BD220" s="95">
        <v>108.5</v>
      </c>
      <c r="BZ220">
        <v>0.37222222222222223</v>
      </c>
      <c r="CA220">
        <v>0.95</v>
      </c>
      <c r="CB220">
        <v>0.37222222222222223</v>
      </c>
    </row>
    <row r="221" spans="52:80" x14ac:dyDescent="0.2">
      <c r="AZ221" s="95">
        <v>218</v>
      </c>
      <c r="BA221" s="95">
        <v>0.35854528324291896</v>
      </c>
      <c r="BB221" s="95">
        <v>0</v>
      </c>
      <c r="BC221" s="95">
        <v>162</v>
      </c>
      <c r="BD221" s="95">
        <v>109</v>
      </c>
      <c r="BZ221">
        <v>0.37777777777777777</v>
      </c>
      <c r="CA221">
        <v>0.95</v>
      </c>
      <c r="CB221">
        <v>0.37777777777777777</v>
      </c>
    </row>
    <row r="222" spans="52:80" x14ac:dyDescent="0.2">
      <c r="AZ222" s="95">
        <v>219</v>
      </c>
      <c r="BA222" s="95">
        <v>0.35740273788497312</v>
      </c>
      <c r="BB222" s="95">
        <v>0</v>
      </c>
      <c r="BC222" s="95">
        <v>162</v>
      </c>
      <c r="BD222" s="95">
        <v>109.5</v>
      </c>
      <c r="BZ222">
        <v>0.38333333333333336</v>
      </c>
      <c r="CA222">
        <v>0.95</v>
      </c>
      <c r="CB222">
        <v>0.38333333333333336</v>
      </c>
    </row>
    <row r="223" spans="52:80" x14ac:dyDescent="0.2">
      <c r="AZ223" s="95">
        <v>220</v>
      </c>
      <c r="BA223" s="95">
        <v>0.35728171459596908</v>
      </c>
      <c r="BB223" s="95">
        <v>0</v>
      </c>
      <c r="BC223" s="95">
        <v>162</v>
      </c>
      <c r="BD223" s="95">
        <v>110</v>
      </c>
      <c r="BZ223">
        <v>0.3888888888888889</v>
      </c>
      <c r="CA223">
        <v>0.95</v>
      </c>
      <c r="CB223">
        <v>0.3888888888888889</v>
      </c>
    </row>
    <row r="224" spans="52:80" x14ac:dyDescent="0.2">
      <c r="AZ224" s="95">
        <v>221</v>
      </c>
      <c r="BA224" s="95">
        <v>0.35528412569544027</v>
      </c>
      <c r="BB224" s="95">
        <v>1</v>
      </c>
      <c r="BC224" s="95">
        <v>163</v>
      </c>
      <c r="BD224" s="95">
        <v>110.5</v>
      </c>
      <c r="BZ224">
        <v>0.39444444444444443</v>
      </c>
      <c r="CA224">
        <v>0.95</v>
      </c>
      <c r="CB224">
        <v>0.39444444444444443</v>
      </c>
    </row>
    <row r="225" spans="52:80" x14ac:dyDescent="0.2">
      <c r="AZ225" s="95">
        <v>222</v>
      </c>
      <c r="BA225" s="95">
        <v>0.35483040165976187</v>
      </c>
      <c r="BB225" s="95">
        <v>0</v>
      </c>
      <c r="BC225" s="95">
        <v>163</v>
      </c>
      <c r="BD225" s="95">
        <v>111</v>
      </c>
      <c r="BZ225">
        <v>0.4</v>
      </c>
      <c r="CA225">
        <v>0.95</v>
      </c>
      <c r="CB225">
        <v>0.4</v>
      </c>
    </row>
    <row r="226" spans="52:80" x14ac:dyDescent="0.2">
      <c r="AZ226" s="95">
        <v>223</v>
      </c>
      <c r="BA226" s="95">
        <v>0.35142346806779912</v>
      </c>
      <c r="BB226" s="95">
        <v>1</v>
      </c>
      <c r="BC226" s="95">
        <v>164</v>
      </c>
      <c r="BD226" s="95">
        <v>111.5</v>
      </c>
      <c r="BZ226">
        <v>0.40555555555555556</v>
      </c>
      <c r="CA226">
        <v>0.95</v>
      </c>
      <c r="CB226">
        <v>0.40555555555555556</v>
      </c>
    </row>
    <row r="227" spans="52:80" x14ac:dyDescent="0.2">
      <c r="AZ227" s="95">
        <v>224</v>
      </c>
      <c r="BA227" s="95">
        <v>0.35074006032404886</v>
      </c>
      <c r="BB227" s="95">
        <v>1</v>
      </c>
      <c r="BC227" s="95">
        <v>165</v>
      </c>
      <c r="BD227" s="95">
        <v>112</v>
      </c>
      <c r="BZ227">
        <v>0.41111111111111109</v>
      </c>
      <c r="CA227">
        <v>0.95</v>
      </c>
      <c r="CB227">
        <v>0.41111111111111109</v>
      </c>
    </row>
    <row r="228" spans="52:80" x14ac:dyDescent="0.2">
      <c r="AZ228" s="95">
        <v>225</v>
      </c>
      <c r="BA228" s="95">
        <v>0.34519470309295774</v>
      </c>
      <c r="BB228" s="95">
        <v>0</v>
      </c>
      <c r="BC228" s="95">
        <v>165</v>
      </c>
      <c r="BD228" s="95">
        <v>112.5</v>
      </c>
      <c r="BZ228">
        <v>0.41111111111111109</v>
      </c>
      <c r="CA228">
        <v>0.9555555555555556</v>
      </c>
      <c r="CB228">
        <v>0.41111111111111109</v>
      </c>
    </row>
    <row r="229" spans="52:80" x14ac:dyDescent="0.2">
      <c r="AZ229" s="95">
        <v>226</v>
      </c>
      <c r="BA229" s="95">
        <v>0.34459262775130922</v>
      </c>
      <c r="BB229" s="95">
        <v>1</v>
      </c>
      <c r="BC229" s="95">
        <v>166</v>
      </c>
      <c r="BD229" s="95">
        <v>113</v>
      </c>
      <c r="BZ229">
        <v>0.41666666666666669</v>
      </c>
      <c r="CA229">
        <v>0.9555555555555556</v>
      </c>
      <c r="CB229">
        <v>0.41666666666666669</v>
      </c>
    </row>
    <row r="230" spans="52:80" x14ac:dyDescent="0.2">
      <c r="AZ230" s="95">
        <v>227</v>
      </c>
      <c r="BA230" s="95">
        <v>0.32862893655786107</v>
      </c>
      <c r="BB230" s="95">
        <v>0</v>
      </c>
      <c r="BC230" s="95">
        <v>166</v>
      </c>
      <c r="BD230" s="95">
        <v>113.5</v>
      </c>
      <c r="BZ230">
        <v>0.41666666666666669</v>
      </c>
      <c r="CA230">
        <v>0.96111111111111114</v>
      </c>
      <c r="CB230">
        <v>0.41666666666666669</v>
      </c>
    </row>
    <row r="231" spans="52:80" x14ac:dyDescent="0.2">
      <c r="AZ231" s="95">
        <v>228</v>
      </c>
      <c r="BA231" s="95">
        <v>0.32620524923615768</v>
      </c>
      <c r="BB231" s="95">
        <v>0</v>
      </c>
      <c r="BC231" s="95">
        <v>166</v>
      </c>
      <c r="BD231" s="95">
        <v>114</v>
      </c>
      <c r="BZ231">
        <v>0.42222222222222222</v>
      </c>
      <c r="CA231">
        <v>0.96111111111111114</v>
      </c>
      <c r="CB231">
        <v>0.42222222222222222</v>
      </c>
    </row>
    <row r="232" spans="52:80" x14ac:dyDescent="0.2">
      <c r="AZ232" s="95">
        <v>229</v>
      </c>
      <c r="BA232" s="95">
        <v>0.3138650666770284</v>
      </c>
      <c r="BB232" s="95">
        <v>0</v>
      </c>
      <c r="BC232" s="95">
        <v>166</v>
      </c>
      <c r="BD232" s="95">
        <v>114.5</v>
      </c>
      <c r="BZ232">
        <v>0.42777777777777776</v>
      </c>
      <c r="CA232">
        <v>0.96111111111111114</v>
      </c>
      <c r="CB232">
        <v>0.42777777777777776</v>
      </c>
    </row>
    <row r="233" spans="52:80" x14ac:dyDescent="0.2">
      <c r="AZ233" s="95">
        <v>230</v>
      </c>
      <c r="BA233" s="95">
        <v>0.31373223175463921</v>
      </c>
      <c r="BB233" s="95">
        <v>1</v>
      </c>
      <c r="BC233" s="95">
        <v>167</v>
      </c>
      <c r="BD233" s="95">
        <v>115</v>
      </c>
      <c r="BZ233">
        <v>0.43333333333333335</v>
      </c>
      <c r="CA233">
        <v>0.96111111111111114</v>
      </c>
      <c r="CB233">
        <v>0.43333333333333335</v>
      </c>
    </row>
    <row r="234" spans="52:80" x14ac:dyDescent="0.2">
      <c r="AZ234" s="95">
        <v>231</v>
      </c>
      <c r="BA234" s="95">
        <v>0.31122027675883468</v>
      </c>
      <c r="BB234" s="95">
        <v>1</v>
      </c>
      <c r="BC234" s="95">
        <v>168</v>
      </c>
      <c r="BD234" s="95">
        <v>115.5</v>
      </c>
      <c r="BZ234">
        <v>0.43888888888888888</v>
      </c>
      <c r="CA234">
        <v>0.96111111111111114</v>
      </c>
      <c r="CB234">
        <v>0.43888888888888888</v>
      </c>
    </row>
    <row r="235" spans="52:80" x14ac:dyDescent="0.2">
      <c r="AZ235" s="95">
        <v>232</v>
      </c>
      <c r="BA235" s="95">
        <v>0.30876902329167205</v>
      </c>
      <c r="BB235" s="95">
        <v>0</v>
      </c>
      <c r="BC235" s="95">
        <v>168</v>
      </c>
      <c r="BD235" s="95">
        <v>116</v>
      </c>
      <c r="BZ235">
        <v>0.44444444444444442</v>
      </c>
      <c r="CA235">
        <v>0.96111111111111114</v>
      </c>
      <c r="CB235">
        <v>0.44444444444444442</v>
      </c>
    </row>
    <row r="236" spans="52:80" x14ac:dyDescent="0.2">
      <c r="AZ236" s="95">
        <v>233</v>
      </c>
      <c r="BA236" s="95">
        <v>0.30582599659626064</v>
      </c>
      <c r="BB236" s="95">
        <v>1</v>
      </c>
      <c r="BC236" s="95">
        <v>169</v>
      </c>
      <c r="BD236" s="95">
        <v>116.5</v>
      </c>
      <c r="BZ236">
        <v>0.45</v>
      </c>
      <c r="CA236">
        <v>0.96111111111111114</v>
      </c>
      <c r="CB236">
        <v>0.45</v>
      </c>
    </row>
    <row r="237" spans="52:80" x14ac:dyDescent="0.2">
      <c r="AZ237" s="95">
        <v>234</v>
      </c>
      <c r="BA237" s="95">
        <v>0.30248971846899642</v>
      </c>
      <c r="BB237" s="95">
        <v>0</v>
      </c>
      <c r="BC237" s="95">
        <v>169</v>
      </c>
      <c r="BD237" s="95">
        <v>117</v>
      </c>
      <c r="BZ237">
        <v>0.45555555555555555</v>
      </c>
      <c r="CA237">
        <v>0.96111111111111114</v>
      </c>
      <c r="CB237">
        <v>0.45555555555555555</v>
      </c>
    </row>
    <row r="238" spans="52:80" x14ac:dyDescent="0.2">
      <c r="AZ238" s="95">
        <v>235</v>
      </c>
      <c r="BA238" s="95">
        <v>0.30168381735362987</v>
      </c>
      <c r="BB238" s="95">
        <v>0</v>
      </c>
      <c r="BC238" s="95">
        <v>169</v>
      </c>
      <c r="BD238" s="95">
        <v>117.5</v>
      </c>
      <c r="BZ238">
        <v>0.46111111111111114</v>
      </c>
      <c r="CA238">
        <v>0.96111111111111114</v>
      </c>
      <c r="CB238">
        <v>0.46111111111111114</v>
      </c>
    </row>
    <row r="239" spans="52:80" x14ac:dyDescent="0.2">
      <c r="AZ239" s="95">
        <v>236</v>
      </c>
      <c r="BA239" s="95">
        <v>0.30089006266216806</v>
      </c>
      <c r="BB239" s="95">
        <v>1</v>
      </c>
      <c r="BC239" s="95">
        <v>170</v>
      </c>
      <c r="BD239" s="95">
        <v>118</v>
      </c>
      <c r="BZ239">
        <v>0.46111111111111114</v>
      </c>
      <c r="CA239">
        <v>0.96666666666666667</v>
      </c>
      <c r="CB239">
        <v>0.46111111111111114</v>
      </c>
    </row>
    <row r="240" spans="52:80" x14ac:dyDescent="0.2">
      <c r="AZ240" s="95">
        <v>237</v>
      </c>
      <c r="BA240" s="95">
        <v>0.2974909075566925</v>
      </c>
      <c r="BB240" s="95">
        <v>1</v>
      </c>
      <c r="BC240" s="95">
        <v>171</v>
      </c>
      <c r="BD240" s="95">
        <v>118.5</v>
      </c>
      <c r="BZ240">
        <v>0.46111111111111114</v>
      </c>
      <c r="CA240">
        <v>0.97222222222222221</v>
      </c>
      <c r="CB240">
        <v>0.46111111111111114</v>
      </c>
    </row>
    <row r="241" spans="52:80" x14ac:dyDescent="0.2">
      <c r="AZ241" s="95">
        <v>238</v>
      </c>
      <c r="BA241" s="95">
        <v>0.28902707011158285</v>
      </c>
      <c r="BB241" s="95">
        <v>0</v>
      </c>
      <c r="BC241" s="95">
        <v>171</v>
      </c>
      <c r="BD241" s="95">
        <v>119</v>
      </c>
      <c r="BZ241">
        <v>0.46666666666666667</v>
      </c>
      <c r="CA241">
        <v>0.97222222222222221</v>
      </c>
      <c r="CB241">
        <v>0.46666666666666667</v>
      </c>
    </row>
    <row r="242" spans="52:80" x14ac:dyDescent="0.2">
      <c r="AZ242" s="95">
        <v>239</v>
      </c>
      <c r="BA242" s="95">
        <v>0.28732205538524686</v>
      </c>
      <c r="BB242" s="95">
        <v>0</v>
      </c>
      <c r="BC242" s="95">
        <v>171</v>
      </c>
      <c r="BD242" s="95">
        <v>119.5</v>
      </c>
      <c r="BZ242">
        <v>0.47222222222222221</v>
      </c>
      <c r="CA242">
        <v>0.97222222222222221</v>
      </c>
      <c r="CB242">
        <v>0.47222222222222221</v>
      </c>
    </row>
    <row r="243" spans="52:80" x14ac:dyDescent="0.2">
      <c r="AZ243" s="95">
        <v>240</v>
      </c>
      <c r="BA243" s="95">
        <v>0.28698980717684763</v>
      </c>
      <c r="BB243" s="95">
        <v>0</v>
      </c>
      <c r="BC243" s="95">
        <v>171</v>
      </c>
      <c r="BD243" s="95">
        <v>120</v>
      </c>
      <c r="BZ243">
        <v>0.49444444444444446</v>
      </c>
      <c r="CA243">
        <v>0.97222222222222221</v>
      </c>
      <c r="CB243">
        <v>0.49444444444444446</v>
      </c>
    </row>
    <row r="244" spans="52:80" x14ac:dyDescent="0.2">
      <c r="AZ244" s="95">
        <v>241</v>
      </c>
      <c r="BA244" s="95">
        <v>0.2857472288898687</v>
      </c>
      <c r="BB244" s="95">
        <v>0</v>
      </c>
      <c r="BC244" s="95">
        <v>171</v>
      </c>
      <c r="BD244" s="95">
        <v>120.5</v>
      </c>
      <c r="BZ244">
        <v>0.5</v>
      </c>
      <c r="CA244">
        <v>0.97222222222222221</v>
      </c>
      <c r="CB244">
        <v>0.5</v>
      </c>
    </row>
    <row r="245" spans="52:80" x14ac:dyDescent="0.2">
      <c r="AZ245" s="95">
        <v>242</v>
      </c>
      <c r="BA245" s="95">
        <v>0.28362456114530005</v>
      </c>
      <c r="BB245" s="95">
        <v>0</v>
      </c>
      <c r="BC245" s="95">
        <v>171</v>
      </c>
      <c r="BD245" s="95">
        <v>121</v>
      </c>
      <c r="BZ245">
        <v>0.50555555555555554</v>
      </c>
      <c r="CA245">
        <v>0.97222222222222221</v>
      </c>
      <c r="CB245">
        <v>0.50555555555555554</v>
      </c>
    </row>
    <row r="246" spans="52:80" x14ac:dyDescent="0.2">
      <c r="AZ246" s="95">
        <v>243</v>
      </c>
      <c r="BA246" s="95">
        <v>0.27427842916372186</v>
      </c>
      <c r="BB246" s="95">
        <v>0</v>
      </c>
      <c r="BC246" s="95">
        <v>171</v>
      </c>
      <c r="BD246" s="95">
        <v>121.5</v>
      </c>
      <c r="BZ246">
        <v>0.50555555555555554</v>
      </c>
      <c r="CA246">
        <v>0.97777777777777775</v>
      </c>
      <c r="CB246">
        <v>0.50555555555555554</v>
      </c>
    </row>
    <row r="247" spans="52:80" x14ac:dyDescent="0.2">
      <c r="AZ247" s="95">
        <v>244</v>
      </c>
      <c r="BA247" s="95">
        <v>0.26775244064560583</v>
      </c>
      <c r="BB247" s="95">
        <v>0</v>
      </c>
      <c r="BC247" s="95">
        <v>171</v>
      </c>
      <c r="BD247" s="95">
        <v>122</v>
      </c>
      <c r="BZ247">
        <v>0.50555555555555554</v>
      </c>
      <c r="CA247">
        <v>0.98333333333333328</v>
      </c>
      <c r="CB247">
        <v>0.50555555555555554</v>
      </c>
    </row>
    <row r="248" spans="52:80" x14ac:dyDescent="0.2">
      <c r="AZ248" s="95">
        <v>245</v>
      </c>
      <c r="BA248" s="95">
        <v>0.26416876297618236</v>
      </c>
      <c r="BB248" s="95">
        <v>0</v>
      </c>
      <c r="BC248" s="95">
        <v>171</v>
      </c>
      <c r="BD248" s="95">
        <v>122.5</v>
      </c>
      <c r="BZ248">
        <v>0.51111111111111107</v>
      </c>
      <c r="CA248">
        <v>0.98333333333333328</v>
      </c>
      <c r="CB248">
        <v>0.51111111111111107</v>
      </c>
    </row>
    <row r="249" spans="52:80" x14ac:dyDescent="0.2">
      <c r="AZ249" s="95">
        <v>246</v>
      </c>
      <c r="BA249" s="95">
        <v>0.26410294748375585</v>
      </c>
      <c r="BB249" s="95">
        <v>1</v>
      </c>
      <c r="BC249" s="95">
        <v>172</v>
      </c>
      <c r="BD249" s="95">
        <v>123</v>
      </c>
      <c r="BZ249">
        <v>0.51666666666666672</v>
      </c>
      <c r="CA249">
        <v>0.98333333333333328</v>
      </c>
      <c r="CB249">
        <v>0.51666666666666672</v>
      </c>
    </row>
    <row r="250" spans="52:80" x14ac:dyDescent="0.2">
      <c r="AZ250" s="95">
        <v>247</v>
      </c>
      <c r="BA250" s="95">
        <v>0.2624828533078809</v>
      </c>
      <c r="BB250" s="95">
        <v>0</v>
      </c>
      <c r="BC250" s="95">
        <v>172</v>
      </c>
      <c r="BD250" s="95">
        <v>123.5</v>
      </c>
      <c r="BZ250">
        <v>0.53333333333333333</v>
      </c>
      <c r="CA250">
        <v>0.98333333333333328</v>
      </c>
      <c r="CB250">
        <v>0.53333333333333333</v>
      </c>
    </row>
    <row r="251" spans="52:80" x14ac:dyDescent="0.2">
      <c r="AZ251" s="95">
        <v>248</v>
      </c>
      <c r="BA251" s="95">
        <v>0.26222841073472869</v>
      </c>
      <c r="BB251" s="95">
        <v>1</v>
      </c>
      <c r="BC251" s="95">
        <v>173</v>
      </c>
      <c r="BD251" s="95">
        <v>124</v>
      </c>
      <c r="BZ251">
        <v>0.53888888888888886</v>
      </c>
      <c r="CA251">
        <v>0.98333333333333328</v>
      </c>
      <c r="CB251">
        <v>0.53888888888888886</v>
      </c>
    </row>
    <row r="252" spans="52:80" x14ac:dyDescent="0.2">
      <c r="AZ252" s="95">
        <v>249</v>
      </c>
      <c r="BA252" s="95">
        <v>0.25951086835259912</v>
      </c>
      <c r="BB252" s="95">
        <v>0</v>
      </c>
      <c r="BC252" s="95">
        <v>173</v>
      </c>
      <c r="BD252" s="95">
        <v>124.5</v>
      </c>
      <c r="BZ252">
        <v>0.53888888888888886</v>
      </c>
      <c r="CA252">
        <v>0.98888888888888893</v>
      </c>
      <c r="CB252">
        <v>0.53888888888888886</v>
      </c>
    </row>
    <row r="253" spans="52:80" x14ac:dyDescent="0.2">
      <c r="AZ253" s="95">
        <v>250</v>
      </c>
      <c r="BA253" s="95">
        <v>0.25273880211449723</v>
      </c>
      <c r="BB253" s="95">
        <v>0</v>
      </c>
      <c r="BC253" s="95">
        <v>173</v>
      </c>
      <c r="BD253" s="95">
        <v>125</v>
      </c>
      <c r="BZ253">
        <v>0.5444444444444444</v>
      </c>
      <c r="CA253">
        <v>0.98888888888888893</v>
      </c>
      <c r="CB253">
        <v>0.5444444444444444</v>
      </c>
    </row>
    <row r="254" spans="52:80" x14ac:dyDescent="0.2">
      <c r="AZ254" s="95">
        <v>251</v>
      </c>
      <c r="BA254" s="95">
        <v>0.24668727337370647</v>
      </c>
      <c r="BB254" s="95">
        <v>0</v>
      </c>
      <c r="BC254" s="95">
        <v>173</v>
      </c>
      <c r="BD254" s="95">
        <v>125.5</v>
      </c>
      <c r="BZ254">
        <v>0.55000000000000004</v>
      </c>
      <c r="CA254">
        <v>0.98888888888888893</v>
      </c>
      <c r="CB254">
        <v>0.55000000000000004</v>
      </c>
    </row>
    <row r="255" spans="52:80" x14ac:dyDescent="0.2">
      <c r="AZ255" s="95">
        <v>252</v>
      </c>
      <c r="BA255" s="95">
        <v>0.23962976116874368</v>
      </c>
      <c r="BB255" s="95">
        <v>0</v>
      </c>
      <c r="BC255" s="95">
        <v>173</v>
      </c>
      <c r="BD255" s="95">
        <v>126</v>
      </c>
      <c r="BZ255">
        <v>0.55555555555555558</v>
      </c>
      <c r="CA255">
        <v>0.98888888888888893</v>
      </c>
      <c r="CB255">
        <v>0.55555555555555558</v>
      </c>
    </row>
    <row r="256" spans="52:80" x14ac:dyDescent="0.2">
      <c r="AZ256" s="96">
        <v>253</v>
      </c>
      <c r="BA256" s="96">
        <v>0.23382281959918369</v>
      </c>
      <c r="BB256" s="96">
        <v>0</v>
      </c>
      <c r="BC256" s="96">
        <v>173</v>
      </c>
      <c r="BD256" s="96">
        <v>126.5</v>
      </c>
      <c r="BZ256">
        <v>0.56111111111111112</v>
      </c>
      <c r="CA256">
        <v>0.98888888888888893</v>
      </c>
      <c r="CB256">
        <v>0.56111111111111112</v>
      </c>
    </row>
    <row r="257" spans="52:80" x14ac:dyDescent="0.2">
      <c r="AZ257" s="96">
        <v>254</v>
      </c>
      <c r="BA257" s="96">
        <v>0.22759330016367815</v>
      </c>
      <c r="BB257" s="96">
        <v>0</v>
      </c>
      <c r="BC257" s="96">
        <v>173</v>
      </c>
      <c r="BD257" s="96">
        <v>127</v>
      </c>
      <c r="BZ257">
        <v>0.56666666666666665</v>
      </c>
      <c r="CA257">
        <v>0.98888888888888893</v>
      </c>
      <c r="CB257">
        <v>0.56666666666666665</v>
      </c>
    </row>
    <row r="258" spans="52:80" x14ac:dyDescent="0.2">
      <c r="AZ258" s="96">
        <v>255</v>
      </c>
      <c r="BA258" s="96">
        <v>0.2272378207226228</v>
      </c>
      <c r="BB258" s="96">
        <v>0</v>
      </c>
      <c r="BC258" s="96">
        <v>173</v>
      </c>
      <c r="BD258" s="96">
        <v>127.5</v>
      </c>
      <c r="BZ258">
        <v>0.56666666666666665</v>
      </c>
      <c r="CA258">
        <v>0.99444444444444446</v>
      </c>
      <c r="CB258">
        <v>0.56666666666666665</v>
      </c>
    </row>
    <row r="259" spans="52:80" x14ac:dyDescent="0.2">
      <c r="AZ259" s="96">
        <v>256</v>
      </c>
      <c r="BA259" s="96">
        <v>0.22599644614764483</v>
      </c>
      <c r="BB259" s="96">
        <v>0</v>
      </c>
      <c r="BC259" s="96">
        <v>173</v>
      </c>
      <c r="BD259" s="96">
        <v>128</v>
      </c>
      <c r="BZ259">
        <v>0.57222222222222219</v>
      </c>
      <c r="CA259">
        <v>0.99444444444444446</v>
      </c>
      <c r="CB259">
        <v>0.57222222222222219</v>
      </c>
    </row>
    <row r="260" spans="52:80" x14ac:dyDescent="0.2">
      <c r="AZ260" s="96">
        <v>257</v>
      </c>
      <c r="BA260" s="96">
        <v>0.22556984487657622</v>
      </c>
      <c r="BB260" s="96">
        <v>1</v>
      </c>
      <c r="BC260" s="96">
        <v>174</v>
      </c>
      <c r="BD260" s="96">
        <v>128.5</v>
      </c>
      <c r="BZ260">
        <v>0.57777777777777772</v>
      </c>
      <c r="CA260">
        <v>0.99444444444444446</v>
      </c>
      <c r="CB260">
        <v>0.57777777777777772</v>
      </c>
    </row>
    <row r="261" spans="52:80" x14ac:dyDescent="0.2">
      <c r="AZ261" s="96">
        <v>258</v>
      </c>
      <c r="BA261" s="96">
        <v>0.22281047794149214</v>
      </c>
      <c r="BB261" s="96">
        <v>1</v>
      </c>
      <c r="BC261" s="96">
        <v>175</v>
      </c>
      <c r="BD261" s="96">
        <v>129</v>
      </c>
      <c r="BZ261">
        <v>0.58333333333333337</v>
      </c>
      <c r="CA261">
        <v>0.99444444444444446</v>
      </c>
      <c r="CB261">
        <v>0.58333333333333337</v>
      </c>
    </row>
    <row r="262" spans="52:80" x14ac:dyDescent="0.2">
      <c r="AZ262" s="96">
        <v>259</v>
      </c>
      <c r="BA262" s="96">
        <v>0.21589521930592223</v>
      </c>
      <c r="BB262" s="96">
        <v>0</v>
      </c>
      <c r="BC262" s="96">
        <v>175</v>
      </c>
      <c r="BD262" s="96">
        <v>129.5</v>
      </c>
      <c r="BZ262">
        <v>0.58888888888888891</v>
      </c>
      <c r="CA262">
        <v>0.99444444444444446</v>
      </c>
      <c r="CB262">
        <v>0.58888888888888891</v>
      </c>
    </row>
    <row r="263" spans="52:80" x14ac:dyDescent="0.2">
      <c r="AZ263" s="96">
        <v>260</v>
      </c>
      <c r="BA263" s="96">
        <v>0.2114127558702078</v>
      </c>
      <c r="BB263" s="96">
        <v>0</v>
      </c>
      <c r="BC263" s="96">
        <v>175</v>
      </c>
      <c r="BD263" s="96">
        <v>130</v>
      </c>
      <c r="BZ263">
        <v>0.59444444444444444</v>
      </c>
      <c r="CA263">
        <v>0.99444444444444446</v>
      </c>
      <c r="CB263">
        <v>0.59444444444444444</v>
      </c>
    </row>
    <row r="264" spans="52:80" x14ac:dyDescent="0.2">
      <c r="AZ264" s="96">
        <v>261</v>
      </c>
      <c r="BA264" s="96">
        <v>0.20447075415579433</v>
      </c>
      <c r="BB264" s="96">
        <v>0</v>
      </c>
      <c r="BC264" s="96">
        <v>175</v>
      </c>
      <c r="BD264" s="96">
        <v>130.5</v>
      </c>
      <c r="BZ264">
        <v>0.6</v>
      </c>
      <c r="CA264">
        <v>0.99444444444444446</v>
      </c>
      <c r="CB264">
        <v>0.6</v>
      </c>
    </row>
    <row r="265" spans="52:80" x14ac:dyDescent="0.2">
      <c r="AZ265" s="96">
        <v>262</v>
      </c>
      <c r="BA265" s="96">
        <v>0.20447075415579433</v>
      </c>
      <c r="BB265" s="96">
        <v>0</v>
      </c>
      <c r="BC265" s="96">
        <v>175</v>
      </c>
      <c r="BD265" s="96">
        <v>131</v>
      </c>
      <c r="BZ265">
        <v>0.60555555555555551</v>
      </c>
      <c r="CA265">
        <v>0.99444444444444446</v>
      </c>
      <c r="CB265">
        <v>0.60555555555555551</v>
      </c>
    </row>
    <row r="266" spans="52:80" x14ac:dyDescent="0.2">
      <c r="AZ266" s="96">
        <v>263</v>
      </c>
      <c r="BA266" s="96">
        <v>0.20447075415579433</v>
      </c>
      <c r="BB266" s="96">
        <v>0</v>
      </c>
      <c r="BC266" s="96">
        <v>175</v>
      </c>
      <c r="BD266" s="96">
        <v>131.5</v>
      </c>
      <c r="BZ266">
        <v>0.61111111111111116</v>
      </c>
      <c r="CA266">
        <v>0.99444444444444446</v>
      </c>
      <c r="CB266">
        <v>0.61111111111111116</v>
      </c>
    </row>
    <row r="267" spans="52:80" x14ac:dyDescent="0.2">
      <c r="AZ267" s="96">
        <v>264</v>
      </c>
      <c r="BA267" s="96">
        <v>0.20447075415579433</v>
      </c>
      <c r="BB267" s="96">
        <v>0</v>
      </c>
      <c r="BC267" s="96">
        <v>175</v>
      </c>
      <c r="BD267" s="96">
        <v>132</v>
      </c>
      <c r="BZ267">
        <v>0.6166666666666667</v>
      </c>
      <c r="CA267">
        <v>0.99444444444444446</v>
      </c>
      <c r="CB267">
        <v>0.6166666666666667</v>
      </c>
    </row>
    <row r="268" spans="52:80" x14ac:dyDescent="0.2">
      <c r="AZ268" s="96">
        <v>265</v>
      </c>
      <c r="BA268" s="96">
        <v>0.2037550669074282</v>
      </c>
      <c r="BB268" s="96">
        <v>0</v>
      </c>
      <c r="BC268" s="96">
        <v>175</v>
      </c>
      <c r="BD268" s="96">
        <v>132.5</v>
      </c>
      <c r="BZ268">
        <v>0.62222222222222223</v>
      </c>
      <c r="CA268">
        <v>0.99444444444444446</v>
      </c>
      <c r="CB268">
        <v>0.62222222222222223</v>
      </c>
    </row>
    <row r="269" spans="52:80" x14ac:dyDescent="0.2">
      <c r="AZ269" s="96">
        <v>266</v>
      </c>
      <c r="BA269" s="96">
        <v>0.19931805976163625</v>
      </c>
      <c r="BB269" s="96">
        <v>0</v>
      </c>
      <c r="BC269" s="96">
        <v>175</v>
      </c>
      <c r="BD269" s="96">
        <v>133</v>
      </c>
      <c r="BZ269">
        <v>0.62777777777777777</v>
      </c>
      <c r="CA269">
        <v>0.99444444444444446</v>
      </c>
      <c r="CB269">
        <v>0.62777777777777777</v>
      </c>
    </row>
    <row r="270" spans="52:80" x14ac:dyDescent="0.2">
      <c r="AZ270" s="96">
        <v>267</v>
      </c>
      <c r="BA270" s="96">
        <v>0.19821586421796913</v>
      </c>
      <c r="BB270" s="96">
        <v>1</v>
      </c>
      <c r="BC270" s="96">
        <v>176</v>
      </c>
      <c r="BD270" s="96">
        <v>133.5</v>
      </c>
      <c r="BZ270">
        <v>0.6333333333333333</v>
      </c>
      <c r="CA270">
        <v>0.99444444444444446</v>
      </c>
      <c r="CB270">
        <v>0.6333333333333333</v>
      </c>
    </row>
    <row r="271" spans="52:80" x14ac:dyDescent="0.2">
      <c r="AZ271" s="96">
        <v>268</v>
      </c>
      <c r="BA271" s="96">
        <v>0.18675390317695861</v>
      </c>
      <c r="BB271" s="96">
        <v>1</v>
      </c>
      <c r="BC271" s="96">
        <v>177</v>
      </c>
      <c r="BD271" s="96">
        <v>134</v>
      </c>
      <c r="BZ271">
        <v>0.63888888888888884</v>
      </c>
      <c r="CA271">
        <v>0.99444444444444446</v>
      </c>
      <c r="CB271">
        <v>0.63888888888888884</v>
      </c>
    </row>
    <row r="272" spans="52:80" x14ac:dyDescent="0.2">
      <c r="AZ272" s="96">
        <v>269</v>
      </c>
      <c r="BA272" s="96">
        <v>0.18642503535585137</v>
      </c>
      <c r="BB272" s="96">
        <v>0</v>
      </c>
      <c r="BC272" s="96">
        <v>177</v>
      </c>
      <c r="BD272" s="96">
        <v>134.5</v>
      </c>
      <c r="BZ272">
        <v>0.64444444444444449</v>
      </c>
      <c r="CA272">
        <v>0.99444444444444446</v>
      </c>
      <c r="CB272">
        <v>0.64444444444444449</v>
      </c>
    </row>
    <row r="273" spans="52:80" x14ac:dyDescent="0.2">
      <c r="AZ273" s="96">
        <v>270</v>
      </c>
      <c r="BA273" s="96">
        <v>0.18484048479766238</v>
      </c>
      <c r="BB273" s="96">
        <v>0</v>
      </c>
      <c r="BC273" s="96">
        <v>177</v>
      </c>
      <c r="BD273" s="96">
        <v>135</v>
      </c>
      <c r="BZ273">
        <v>0.65</v>
      </c>
      <c r="CA273">
        <v>0.99444444444444446</v>
      </c>
      <c r="CB273">
        <v>0.65</v>
      </c>
    </row>
    <row r="274" spans="52:80" x14ac:dyDescent="0.2">
      <c r="AZ274" s="96">
        <v>271</v>
      </c>
      <c r="BA274" s="96">
        <v>0.18450659545469789</v>
      </c>
      <c r="BB274" s="96">
        <v>0</v>
      </c>
      <c r="BC274" s="96">
        <v>177</v>
      </c>
      <c r="BD274" s="96">
        <v>135.5</v>
      </c>
      <c r="BZ274">
        <v>0.65555555555555556</v>
      </c>
      <c r="CA274">
        <v>0.99444444444444446</v>
      </c>
      <c r="CB274">
        <v>0.65555555555555556</v>
      </c>
    </row>
    <row r="275" spans="52:80" x14ac:dyDescent="0.2">
      <c r="AZ275" s="96">
        <v>272</v>
      </c>
      <c r="BA275" s="96">
        <v>0.18450659545469789</v>
      </c>
      <c r="BB275" s="96">
        <v>0</v>
      </c>
      <c r="BC275" s="96">
        <v>177</v>
      </c>
      <c r="BD275" s="96">
        <v>136</v>
      </c>
      <c r="BZ275">
        <v>0.66111111111111109</v>
      </c>
      <c r="CA275">
        <v>0.99444444444444446</v>
      </c>
      <c r="CB275">
        <v>0.66111111111111109</v>
      </c>
    </row>
    <row r="276" spans="52:80" x14ac:dyDescent="0.2">
      <c r="AZ276" s="96">
        <v>273</v>
      </c>
      <c r="BA276" s="96">
        <v>0.18450659545469789</v>
      </c>
      <c r="BB276" s="96">
        <v>0</v>
      </c>
      <c r="BC276" s="96">
        <v>177</v>
      </c>
      <c r="BD276" s="96">
        <v>136.5</v>
      </c>
      <c r="BZ276">
        <v>0.66111111111111109</v>
      </c>
      <c r="CA276">
        <v>1</v>
      </c>
      <c r="CB276">
        <v>0.66111111111111109</v>
      </c>
    </row>
    <row r="277" spans="52:80" x14ac:dyDescent="0.2">
      <c r="AZ277" s="96">
        <v>274</v>
      </c>
      <c r="BA277" s="96">
        <v>0.1843370501092263</v>
      </c>
      <c r="BB277" s="96">
        <v>0</v>
      </c>
      <c r="BC277" s="96">
        <v>177</v>
      </c>
      <c r="BD277" s="96">
        <v>137</v>
      </c>
      <c r="BZ277">
        <v>0.66666666666666663</v>
      </c>
      <c r="CA277">
        <v>1</v>
      </c>
      <c r="CB277">
        <v>0.66666666666666663</v>
      </c>
    </row>
    <row r="278" spans="52:80" x14ac:dyDescent="0.2">
      <c r="AZ278" s="96">
        <v>275</v>
      </c>
      <c r="BA278" s="96">
        <v>0.18084131561169395</v>
      </c>
      <c r="BB278" s="96">
        <v>1</v>
      </c>
      <c r="BC278" s="96">
        <v>178</v>
      </c>
      <c r="BD278" s="96">
        <v>137.5</v>
      </c>
      <c r="BZ278">
        <v>0.67222222222222228</v>
      </c>
      <c r="CA278">
        <v>1</v>
      </c>
      <c r="CB278">
        <v>0.67222222222222228</v>
      </c>
    </row>
    <row r="279" spans="52:80" x14ac:dyDescent="0.2">
      <c r="AZ279" s="96">
        <v>276</v>
      </c>
      <c r="BA279" s="96">
        <v>0.17659304822068955</v>
      </c>
      <c r="BB279" s="96">
        <v>0</v>
      </c>
      <c r="BC279" s="96">
        <v>178</v>
      </c>
      <c r="BD279" s="96">
        <v>138</v>
      </c>
      <c r="BZ279">
        <v>0.67777777777777781</v>
      </c>
      <c r="CA279">
        <v>1</v>
      </c>
      <c r="CB279">
        <v>0.67777777777777781</v>
      </c>
    </row>
    <row r="280" spans="52:80" x14ac:dyDescent="0.2">
      <c r="AZ280" s="96">
        <v>277</v>
      </c>
      <c r="BA280" s="96">
        <v>0.17573004354480079</v>
      </c>
      <c r="BB280" s="96">
        <v>0</v>
      </c>
      <c r="BC280" s="96">
        <v>178</v>
      </c>
      <c r="BD280" s="96">
        <v>138.5</v>
      </c>
      <c r="BZ280">
        <v>0.68333333333333335</v>
      </c>
      <c r="CA280">
        <v>1</v>
      </c>
      <c r="CB280">
        <v>0.68333333333333335</v>
      </c>
    </row>
    <row r="281" spans="52:80" x14ac:dyDescent="0.2">
      <c r="AZ281" s="96">
        <v>278</v>
      </c>
      <c r="BA281" s="96">
        <v>0.17267015244369024</v>
      </c>
      <c r="BB281" s="96">
        <v>0</v>
      </c>
      <c r="BC281" s="96">
        <v>178</v>
      </c>
      <c r="BD281" s="96">
        <v>139</v>
      </c>
      <c r="BZ281">
        <v>0.68888888888888888</v>
      </c>
      <c r="CA281">
        <v>1</v>
      </c>
      <c r="CB281">
        <v>0.68888888888888888</v>
      </c>
    </row>
    <row r="282" spans="52:80" x14ac:dyDescent="0.2">
      <c r="AZ282" s="96">
        <v>279</v>
      </c>
      <c r="BA282" s="96">
        <v>0.16721260405435859</v>
      </c>
      <c r="BB282" s="96">
        <v>0</v>
      </c>
      <c r="BC282" s="96">
        <v>178</v>
      </c>
      <c r="BD282" s="96">
        <v>139.5</v>
      </c>
      <c r="BZ282">
        <v>0.69444444444444442</v>
      </c>
      <c r="CA282">
        <v>1</v>
      </c>
      <c r="CB282">
        <v>0.69444444444444442</v>
      </c>
    </row>
    <row r="283" spans="52:80" x14ac:dyDescent="0.2">
      <c r="AZ283" s="96">
        <v>280</v>
      </c>
      <c r="BA283" s="96">
        <v>0.16626135749046439</v>
      </c>
      <c r="BB283" s="96">
        <v>0</v>
      </c>
      <c r="BC283" s="96">
        <v>178</v>
      </c>
      <c r="BD283" s="96">
        <v>140</v>
      </c>
      <c r="BZ283">
        <v>0.7</v>
      </c>
      <c r="CA283">
        <v>1</v>
      </c>
      <c r="CB283">
        <v>0.7</v>
      </c>
    </row>
    <row r="284" spans="52:80" x14ac:dyDescent="0.2">
      <c r="AZ284" s="96">
        <v>281</v>
      </c>
      <c r="BA284" s="96">
        <v>0.16365308693686445</v>
      </c>
      <c r="BB284" s="96">
        <v>1</v>
      </c>
      <c r="BC284" s="96">
        <v>179</v>
      </c>
      <c r="BD284" s="96">
        <v>140.5</v>
      </c>
      <c r="BZ284">
        <v>0.7055555555555556</v>
      </c>
      <c r="CA284">
        <v>1</v>
      </c>
      <c r="CB284">
        <v>0.7055555555555556</v>
      </c>
    </row>
    <row r="285" spans="52:80" x14ac:dyDescent="0.2">
      <c r="AZ285" s="96">
        <v>282</v>
      </c>
      <c r="BA285" s="96">
        <v>0.16331156071901573</v>
      </c>
      <c r="BB285" s="96">
        <v>0</v>
      </c>
      <c r="BC285" s="96">
        <v>179</v>
      </c>
      <c r="BD285" s="96">
        <v>141</v>
      </c>
      <c r="BZ285">
        <v>0.71111111111111114</v>
      </c>
      <c r="CA285">
        <v>1</v>
      </c>
      <c r="CB285">
        <v>0.71111111111111114</v>
      </c>
    </row>
    <row r="286" spans="52:80" x14ac:dyDescent="0.2">
      <c r="AZ286" s="96">
        <v>283</v>
      </c>
      <c r="BA286" s="96">
        <v>0.16189094004262142</v>
      </c>
      <c r="BB286" s="96">
        <v>0</v>
      </c>
      <c r="BC286" s="96">
        <v>179</v>
      </c>
      <c r="BD286" s="96">
        <v>141.5</v>
      </c>
      <c r="BZ286">
        <v>0.71666666666666667</v>
      </c>
      <c r="CA286">
        <v>1</v>
      </c>
      <c r="CB286">
        <v>0.71666666666666667</v>
      </c>
    </row>
    <row r="287" spans="52:80" x14ac:dyDescent="0.2">
      <c r="AZ287" s="96">
        <v>284</v>
      </c>
      <c r="BA287" s="96">
        <v>0.15702367940150733</v>
      </c>
      <c r="BB287" s="96">
        <v>0</v>
      </c>
      <c r="BC287" s="96">
        <v>179</v>
      </c>
      <c r="BD287" s="96">
        <v>142</v>
      </c>
      <c r="BZ287">
        <v>0.72222222222222221</v>
      </c>
      <c r="CA287">
        <v>1</v>
      </c>
      <c r="CB287">
        <v>0.72222222222222221</v>
      </c>
    </row>
    <row r="288" spans="52:80" x14ac:dyDescent="0.2">
      <c r="AZ288" s="96">
        <v>285</v>
      </c>
      <c r="BA288" s="96">
        <v>0.15418993766755157</v>
      </c>
      <c r="BB288" s="96">
        <v>0</v>
      </c>
      <c r="BC288" s="96">
        <v>179</v>
      </c>
      <c r="BD288" s="96">
        <v>142.5</v>
      </c>
      <c r="BZ288">
        <v>0.72777777777777775</v>
      </c>
      <c r="CA288">
        <v>1</v>
      </c>
      <c r="CB288">
        <v>0.72777777777777775</v>
      </c>
    </row>
    <row r="289" spans="52:80" x14ac:dyDescent="0.2">
      <c r="AZ289" s="96">
        <v>286</v>
      </c>
      <c r="BA289" s="96">
        <v>0.14891190279737843</v>
      </c>
      <c r="BB289" s="96">
        <v>0</v>
      </c>
      <c r="BC289" s="96">
        <v>179</v>
      </c>
      <c r="BD289" s="96">
        <v>143</v>
      </c>
      <c r="BZ289">
        <v>0.73333333333333328</v>
      </c>
      <c r="CA289">
        <v>1</v>
      </c>
      <c r="CB289">
        <v>0.73333333333333328</v>
      </c>
    </row>
    <row r="290" spans="52:80" x14ac:dyDescent="0.2">
      <c r="AZ290" s="96">
        <v>287</v>
      </c>
      <c r="BA290" s="96">
        <v>0.14891112195495265</v>
      </c>
      <c r="BB290" s="96">
        <v>0</v>
      </c>
      <c r="BC290" s="96">
        <v>179</v>
      </c>
      <c r="BD290" s="96">
        <v>143.5</v>
      </c>
      <c r="BZ290">
        <v>0.73888888888888893</v>
      </c>
      <c r="CA290">
        <v>1</v>
      </c>
      <c r="CB290">
        <v>0.73888888888888893</v>
      </c>
    </row>
    <row r="291" spans="52:80" x14ac:dyDescent="0.2">
      <c r="AZ291" s="96">
        <v>288</v>
      </c>
      <c r="BA291" s="96">
        <v>0.14789584267766956</v>
      </c>
      <c r="BB291" s="96">
        <v>0</v>
      </c>
      <c r="BC291" s="96">
        <v>179</v>
      </c>
      <c r="BD291" s="96">
        <v>144</v>
      </c>
      <c r="BZ291">
        <v>0.74444444444444446</v>
      </c>
      <c r="CA291">
        <v>1</v>
      </c>
      <c r="CB291">
        <v>0.74444444444444446</v>
      </c>
    </row>
    <row r="292" spans="52:80" x14ac:dyDescent="0.2">
      <c r="AZ292" s="95">
        <v>289</v>
      </c>
      <c r="BA292" s="95">
        <v>0.1441520438586496</v>
      </c>
      <c r="BB292" s="95">
        <v>0</v>
      </c>
      <c r="BC292" s="95">
        <v>179</v>
      </c>
      <c r="BD292" s="95">
        <v>144.5</v>
      </c>
      <c r="BZ292">
        <v>0.75</v>
      </c>
      <c r="CA292">
        <v>1</v>
      </c>
      <c r="CB292">
        <v>0.75</v>
      </c>
    </row>
    <row r="293" spans="52:80" x14ac:dyDescent="0.2">
      <c r="AZ293" s="95">
        <v>290</v>
      </c>
      <c r="BA293" s="95">
        <v>0.13554026468025268</v>
      </c>
      <c r="BB293" s="95">
        <v>0</v>
      </c>
      <c r="BC293" s="95">
        <v>179</v>
      </c>
      <c r="BD293" s="95">
        <v>145</v>
      </c>
      <c r="BZ293">
        <v>0.75555555555555554</v>
      </c>
      <c r="CA293">
        <v>1</v>
      </c>
      <c r="CB293">
        <v>0.75555555555555554</v>
      </c>
    </row>
    <row r="294" spans="52:80" x14ac:dyDescent="0.2">
      <c r="AZ294" s="95">
        <v>291</v>
      </c>
      <c r="BA294" s="95">
        <v>0.12460252040888072</v>
      </c>
      <c r="BB294" s="95">
        <v>0</v>
      </c>
      <c r="BC294" s="95">
        <v>179</v>
      </c>
      <c r="BD294" s="95">
        <v>145.5</v>
      </c>
      <c r="BZ294">
        <v>0.76111111111111107</v>
      </c>
      <c r="CA294">
        <v>1</v>
      </c>
      <c r="CB294">
        <v>0.76111111111111107</v>
      </c>
    </row>
    <row r="295" spans="52:80" x14ac:dyDescent="0.2">
      <c r="AZ295" s="95">
        <v>292</v>
      </c>
      <c r="BA295" s="95">
        <v>0.12074154171482297</v>
      </c>
      <c r="BB295" s="95">
        <v>0</v>
      </c>
      <c r="BC295" s="95">
        <v>179</v>
      </c>
      <c r="BD295" s="95">
        <v>146</v>
      </c>
      <c r="BZ295">
        <v>0.76666666666666672</v>
      </c>
      <c r="CA295">
        <v>1</v>
      </c>
      <c r="CB295">
        <v>0.76666666666666672</v>
      </c>
    </row>
    <row r="296" spans="52:80" x14ac:dyDescent="0.2">
      <c r="AZ296" s="95">
        <v>293</v>
      </c>
      <c r="BA296" s="95">
        <v>0.11957566369953186</v>
      </c>
      <c r="BB296" s="95">
        <v>0</v>
      </c>
      <c r="BC296" s="95">
        <v>179</v>
      </c>
      <c r="BD296" s="95">
        <v>146.5</v>
      </c>
      <c r="BZ296">
        <v>0.77222222222222225</v>
      </c>
      <c r="CA296">
        <v>1</v>
      </c>
      <c r="CB296">
        <v>0.77222222222222225</v>
      </c>
    </row>
    <row r="297" spans="52:80" x14ac:dyDescent="0.2">
      <c r="AZ297" s="95">
        <v>294</v>
      </c>
      <c r="BA297" s="95">
        <v>0.11733654604664781</v>
      </c>
      <c r="BB297" s="95">
        <v>0</v>
      </c>
      <c r="BC297" s="95">
        <v>179</v>
      </c>
      <c r="BD297" s="95">
        <v>147</v>
      </c>
      <c r="BZ297">
        <v>0.77777777777777779</v>
      </c>
      <c r="CA297">
        <v>1</v>
      </c>
      <c r="CB297">
        <v>0.77777777777777779</v>
      </c>
    </row>
    <row r="298" spans="52:80" x14ac:dyDescent="0.2">
      <c r="AZ298" s="95">
        <v>295</v>
      </c>
      <c r="BA298" s="95">
        <v>0.11377249503927585</v>
      </c>
      <c r="BB298" s="95">
        <v>0</v>
      </c>
      <c r="BC298" s="95">
        <v>179</v>
      </c>
      <c r="BD298" s="95">
        <v>147.5</v>
      </c>
      <c r="BZ298">
        <v>0.78333333333333333</v>
      </c>
      <c r="CA298">
        <v>1</v>
      </c>
      <c r="CB298">
        <v>0.78333333333333333</v>
      </c>
    </row>
    <row r="299" spans="52:80" x14ac:dyDescent="0.2">
      <c r="AZ299" s="95">
        <v>296</v>
      </c>
      <c r="BA299" s="95">
        <v>0.11284891134336912</v>
      </c>
      <c r="BB299" s="95">
        <v>0</v>
      </c>
      <c r="BC299" s="95">
        <v>179</v>
      </c>
      <c r="BD299" s="95">
        <v>148</v>
      </c>
      <c r="BZ299">
        <v>0.78888888888888886</v>
      </c>
      <c r="CA299">
        <v>1</v>
      </c>
      <c r="CB299">
        <v>0.78888888888888886</v>
      </c>
    </row>
    <row r="300" spans="52:80" x14ac:dyDescent="0.2">
      <c r="AZ300" s="95">
        <v>297</v>
      </c>
      <c r="BA300" s="95">
        <v>0.11211243890864636</v>
      </c>
      <c r="BB300" s="95">
        <v>0</v>
      </c>
      <c r="BC300" s="95">
        <v>179</v>
      </c>
      <c r="BD300" s="95">
        <v>148.5</v>
      </c>
      <c r="BZ300">
        <v>0.7944444444444444</v>
      </c>
      <c r="CA300">
        <v>1</v>
      </c>
      <c r="CB300">
        <v>0.7944444444444444</v>
      </c>
    </row>
    <row r="301" spans="52:80" x14ac:dyDescent="0.2">
      <c r="AZ301" s="95">
        <v>298</v>
      </c>
      <c r="BA301" s="95">
        <v>0.10615964469520099</v>
      </c>
      <c r="BB301" s="95">
        <v>0</v>
      </c>
      <c r="BC301" s="95">
        <v>179</v>
      </c>
      <c r="BD301" s="95">
        <v>149</v>
      </c>
      <c r="BZ301">
        <v>0.8</v>
      </c>
      <c r="CA301">
        <v>1</v>
      </c>
      <c r="CB301">
        <v>0.8</v>
      </c>
    </row>
    <row r="302" spans="52:80" x14ac:dyDescent="0.2">
      <c r="AZ302" s="95">
        <v>299</v>
      </c>
      <c r="BA302" s="95">
        <v>0.10507805207476258</v>
      </c>
      <c r="BB302" s="95">
        <v>1</v>
      </c>
      <c r="BC302" s="95">
        <v>180</v>
      </c>
      <c r="BD302" s="95">
        <v>149.5</v>
      </c>
      <c r="BZ302">
        <v>0.80555555555555558</v>
      </c>
      <c r="CA302">
        <v>1</v>
      </c>
      <c r="CB302">
        <v>0.80555555555555558</v>
      </c>
    </row>
    <row r="303" spans="52:80" x14ac:dyDescent="0.2">
      <c r="AZ303" s="95">
        <v>300</v>
      </c>
      <c r="BA303" s="95">
        <v>0.10328657686310823</v>
      </c>
      <c r="BB303" s="95">
        <v>0</v>
      </c>
      <c r="BC303" s="95">
        <v>180</v>
      </c>
      <c r="BD303" s="95">
        <v>150</v>
      </c>
      <c r="BZ303">
        <v>0.81111111111111112</v>
      </c>
      <c r="CA303">
        <v>1</v>
      </c>
      <c r="CB303">
        <v>0.81111111111111112</v>
      </c>
    </row>
    <row r="304" spans="52:80" x14ac:dyDescent="0.2">
      <c r="AZ304" s="95">
        <v>301</v>
      </c>
      <c r="BA304" s="95">
        <v>0.1023510953645015</v>
      </c>
      <c r="BB304" s="95">
        <v>0</v>
      </c>
      <c r="BC304" s="95">
        <v>180</v>
      </c>
      <c r="BD304" s="95">
        <v>150.5</v>
      </c>
      <c r="BZ304">
        <v>0.81666666666666665</v>
      </c>
      <c r="CA304">
        <v>1</v>
      </c>
      <c r="CB304">
        <v>0.81666666666666665</v>
      </c>
    </row>
    <row r="305" spans="52:80" x14ac:dyDescent="0.2">
      <c r="AZ305" s="95">
        <v>302</v>
      </c>
      <c r="BA305" s="95">
        <v>9.9855254218202932E-2</v>
      </c>
      <c r="BB305" s="95">
        <v>0</v>
      </c>
      <c r="BC305" s="95">
        <v>180</v>
      </c>
      <c r="BD305" s="95">
        <v>151</v>
      </c>
      <c r="BZ305">
        <v>0.82222222222222219</v>
      </c>
      <c r="CA305">
        <v>1</v>
      </c>
      <c r="CB305">
        <v>0.82222222222222219</v>
      </c>
    </row>
    <row r="306" spans="52:80" x14ac:dyDescent="0.2">
      <c r="AZ306" s="95">
        <v>303</v>
      </c>
      <c r="BA306" s="95">
        <v>9.686379297289674E-2</v>
      </c>
      <c r="BB306" s="95">
        <v>0</v>
      </c>
      <c r="BC306" s="95">
        <v>180</v>
      </c>
      <c r="BD306" s="95">
        <v>151.5</v>
      </c>
      <c r="BZ306">
        <v>0.82777777777777772</v>
      </c>
      <c r="CA306">
        <v>1</v>
      </c>
      <c r="CB306">
        <v>0.82777777777777772</v>
      </c>
    </row>
    <row r="307" spans="52:80" x14ac:dyDescent="0.2">
      <c r="AZ307" s="95">
        <v>304</v>
      </c>
      <c r="BA307" s="95">
        <v>9.5163343311289256E-2</v>
      </c>
      <c r="BB307" s="95">
        <v>0</v>
      </c>
      <c r="BC307" s="95">
        <v>180</v>
      </c>
      <c r="BD307" s="95">
        <v>152</v>
      </c>
      <c r="BZ307">
        <v>0.83333333333333337</v>
      </c>
      <c r="CA307">
        <v>1</v>
      </c>
      <c r="CB307">
        <v>0.83333333333333337</v>
      </c>
    </row>
    <row r="308" spans="52:80" x14ac:dyDescent="0.2">
      <c r="AZ308" s="95">
        <v>305</v>
      </c>
      <c r="BA308" s="95">
        <v>9.4783815312880618E-2</v>
      </c>
      <c r="BB308" s="95">
        <v>0</v>
      </c>
      <c r="BC308" s="95">
        <v>180</v>
      </c>
      <c r="BD308" s="95">
        <v>152.5</v>
      </c>
      <c r="BZ308">
        <v>0.83888888888888891</v>
      </c>
      <c r="CA308">
        <v>1</v>
      </c>
      <c r="CB308">
        <v>0.83888888888888891</v>
      </c>
    </row>
    <row r="309" spans="52:80" x14ac:dyDescent="0.2">
      <c r="AZ309" s="95">
        <v>306</v>
      </c>
      <c r="BA309" s="95">
        <v>9.4378482741862599E-2</v>
      </c>
      <c r="BB309" s="95">
        <v>0</v>
      </c>
      <c r="BC309" s="95">
        <v>180</v>
      </c>
      <c r="BD309" s="95">
        <v>153</v>
      </c>
      <c r="BZ309">
        <v>0.84444444444444444</v>
      </c>
      <c r="CA309">
        <v>1</v>
      </c>
      <c r="CB309">
        <v>0.84444444444444444</v>
      </c>
    </row>
    <row r="310" spans="52:80" x14ac:dyDescent="0.2">
      <c r="AZ310" s="95">
        <v>307</v>
      </c>
      <c r="BA310" s="95">
        <v>8.8662378099318651E-2</v>
      </c>
      <c r="BB310" s="95">
        <v>0</v>
      </c>
      <c r="BC310" s="95">
        <v>180</v>
      </c>
      <c r="BD310" s="95">
        <v>153.5</v>
      </c>
      <c r="BZ310">
        <v>0.85</v>
      </c>
      <c r="CA310">
        <v>1</v>
      </c>
      <c r="CB310">
        <v>0.85</v>
      </c>
    </row>
    <row r="311" spans="52:80" x14ac:dyDescent="0.2">
      <c r="AZ311" s="95">
        <v>308</v>
      </c>
      <c r="BA311" s="95">
        <v>8.8485068480356116E-2</v>
      </c>
      <c r="BB311" s="95">
        <v>0</v>
      </c>
      <c r="BC311" s="95">
        <v>180</v>
      </c>
      <c r="BD311" s="95">
        <v>154</v>
      </c>
      <c r="BZ311">
        <v>0.85555555555555551</v>
      </c>
      <c r="CA311">
        <v>1</v>
      </c>
      <c r="CB311">
        <v>0.85555555555555551</v>
      </c>
    </row>
    <row r="312" spans="52:80" x14ac:dyDescent="0.2">
      <c r="AZ312" s="95">
        <v>309</v>
      </c>
      <c r="BA312" s="95">
        <v>8.7960608618826291E-2</v>
      </c>
      <c r="BB312" s="95">
        <v>0</v>
      </c>
      <c r="BC312" s="95">
        <v>180</v>
      </c>
      <c r="BD312" s="95">
        <v>154.5</v>
      </c>
      <c r="BZ312">
        <v>0.86111111111111116</v>
      </c>
      <c r="CA312">
        <v>1</v>
      </c>
      <c r="CB312">
        <v>0.86111111111111116</v>
      </c>
    </row>
    <row r="313" spans="52:80" x14ac:dyDescent="0.2">
      <c r="AZ313" s="95">
        <v>310</v>
      </c>
      <c r="BA313" s="95">
        <v>8.7454236804617058E-2</v>
      </c>
      <c r="BB313" s="95">
        <v>0</v>
      </c>
      <c r="BC313" s="95">
        <v>180</v>
      </c>
      <c r="BD313" s="95">
        <v>155</v>
      </c>
      <c r="BZ313">
        <v>0.8666666666666667</v>
      </c>
      <c r="CA313">
        <v>1</v>
      </c>
      <c r="CB313">
        <v>0.8666666666666667</v>
      </c>
    </row>
    <row r="314" spans="52:80" x14ac:dyDescent="0.2">
      <c r="AZ314" s="95">
        <v>311</v>
      </c>
      <c r="BA314" s="95">
        <v>8.5026587616406246E-2</v>
      </c>
      <c r="BB314" s="95">
        <v>0</v>
      </c>
      <c r="BC314" s="95">
        <v>180</v>
      </c>
      <c r="BD314" s="95">
        <v>155.5</v>
      </c>
      <c r="BZ314">
        <v>0.87222222222222223</v>
      </c>
      <c r="CA314">
        <v>1</v>
      </c>
      <c r="CB314">
        <v>0.87222222222222223</v>
      </c>
    </row>
    <row r="315" spans="52:80" x14ac:dyDescent="0.2">
      <c r="AZ315" s="95">
        <v>312</v>
      </c>
      <c r="BA315" s="95">
        <v>8.4666543736226493E-2</v>
      </c>
      <c r="BB315" s="95">
        <v>0</v>
      </c>
      <c r="BC315" s="95">
        <v>180</v>
      </c>
      <c r="BD315" s="95">
        <v>156</v>
      </c>
      <c r="BZ315">
        <v>0.87777777777777777</v>
      </c>
      <c r="CA315">
        <v>1</v>
      </c>
      <c r="CB315">
        <v>0.87777777777777777</v>
      </c>
    </row>
    <row r="316" spans="52:80" x14ac:dyDescent="0.2">
      <c r="AZ316" s="95">
        <v>313</v>
      </c>
      <c r="BA316" s="95">
        <v>8.0366720480814349E-2</v>
      </c>
      <c r="BB316" s="95">
        <v>0</v>
      </c>
      <c r="BC316" s="95">
        <v>180</v>
      </c>
      <c r="BD316" s="95">
        <v>156.5</v>
      </c>
      <c r="BZ316">
        <v>0.8833333333333333</v>
      </c>
      <c r="CA316">
        <v>1</v>
      </c>
      <c r="CB316">
        <v>0.8833333333333333</v>
      </c>
    </row>
    <row r="317" spans="52:80" x14ac:dyDescent="0.2">
      <c r="AZ317" s="95">
        <v>314</v>
      </c>
      <c r="BA317" s="95">
        <v>7.707538428578449E-2</v>
      </c>
      <c r="BB317" s="95">
        <v>0</v>
      </c>
      <c r="BC317" s="95">
        <v>180</v>
      </c>
      <c r="BD317" s="95">
        <v>157</v>
      </c>
      <c r="BZ317">
        <v>0.88888888888888884</v>
      </c>
      <c r="CA317">
        <v>1</v>
      </c>
      <c r="CB317">
        <v>0.88888888888888884</v>
      </c>
    </row>
    <row r="318" spans="52:80" x14ac:dyDescent="0.2">
      <c r="AZ318" s="95">
        <v>315</v>
      </c>
      <c r="BA318" s="95">
        <v>7.654815604018958E-2</v>
      </c>
      <c r="BB318" s="95">
        <v>0</v>
      </c>
      <c r="BC318" s="95">
        <v>180</v>
      </c>
      <c r="BD318" s="95">
        <v>157.5</v>
      </c>
      <c r="BZ318">
        <v>0.89444444444444449</v>
      </c>
      <c r="CA318">
        <v>1</v>
      </c>
      <c r="CB318">
        <v>0.89444444444444449</v>
      </c>
    </row>
    <row r="319" spans="52:80" x14ac:dyDescent="0.2">
      <c r="AZ319" s="95">
        <v>316</v>
      </c>
      <c r="BA319" s="95">
        <v>7.4076711978722801E-2</v>
      </c>
      <c r="BB319" s="95">
        <v>0</v>
      </c>
      <c r="BC319" s="95">
        <v>180</v>
      </c>
      <c r="BD319" s="95">
        <v>158</v>
      </c>
      <c r="BZ319">
        <v>0.9</v>
      </c>
      <c r="CA319">
        <v>1</v>
      </c>
      <c r="CB319">
        <v>0.9</v>
      </c>
    </row>
    <row r="320" spans="52:80" x14ac:dyDescent="0.2">
      <c r="AZ320" s="95">
        <v>317</v>
      </c>
      <c r="BA320" s="95">
        <v>7.3418025669615777E-2</v>
      </c>
      <c r="BB320" s="95">
        <v>0</v>
      </c>
      <c r="BC320" s="95">
        <v>180</v>
      </c>
      <c r="BD320" s="95">
        <v>158.5</v>
      </c>
      <c r="BZ320">
        <v>0.90555555555555556</v>
      </c>
      <c r="CA320">
        <v>1</v>
      </c>
      <c r="CB320">
        <v>0.90555555555555556</v>
      </c>
    </row>
    <row r="321" spans="52:80" x14ac:dyDescent="0.2">
      <c r="AZ321" s="95">
        <v>318</v>
      </c>
      <c r="BA321" s="95">
        <v>7.293195624681377E-2</v>
      </c>
      <c r="BB321" s="95">
        <v>0</v>
      </c>
      <c r="BC321" s="95">
        <v>180</v>
      </c>
      <c r="BD321" s="95">
        <v>159</v>
      </c>
      <c r="BZ321">
        <v>0.91111111111111109</v>
      </c>
      <c r="CA321">
        <v>1</v>
      </c>
      <c r="CB321">
        <v>0.91111111111111109</v>
      </c>
    </row>
    <row r="322" spans="52:80" x14ac:dyDescent="0.2">
      <c r="AZ322" s="95">
        <v>319</v>
      </c>
      <c r="BA322" s="95">
        <v>7.1844866247410058E-2</v>
      </c>
      <c r="BB322" s="95">
        <v>0</v>
      </c>
      <c r="BC322" s="95">
        <v>180</v>
      </c>
      <c r="BD322" s="95">
        <v>159.5</v>
      </c>
      <c r="BZ322">
        <v>0.91666666666666663</v>
      </c>
      <c r="CA322">
        <v>1</v>
      </c>
      <c r="CB322">
        <v>0.91666666666666663</v>
      </c>
    </row>
    <row r="323" spans="52:80" x14ac:dyDescent="0.2">
      <c r="AZ323" s="95">
        <v>320</v>
      </c>
      <c r="BA323" s="95">
        <v>7.1266167640842246E-2</v>
      </c>
      <c r="BB323" s="95">
        <v>0</v>
      </c>
      <c r="BC323" s="95">
        <v>180</v>
      </c>
      <c r="BD323" s="95">
        <v>160</v>
      </c>
      <c r="BZ323">
        <v>0.92222222222222228</v>
      </c>
      <c r="CA323">
        <v>1</v>
      </c>
      <c r="CB323">
        <v>0.92222222222222228</v>
      </c>
    </row>
    <row r="324" spans="52:80" x14ac:dyDescent="0.2">
      <c r="AZ324" s="95">
        <v>321</v>
      </c>
      <c r="BA324" s="95">
        <v>7.1190061719708278E-2</v>
      </c>
      <c r="BB324" s="95">
        <v>0</v>
      </c>
      <c r="BC324" s="95">
        <v>180</v>
      </c>
      <c r="BD324" s="95">
        <v>160.5</v>
      </c>
      <c r="BZ324">
        <v>0.92777777777777781</v>
      </c>
      <c r="CA324">
        <v>1</v>
      </c>
      <c r="CB324">
        <v>0.92777777777777781</v>
      </c>
    </row>
    <row r="325" spans="52:80" x14ac:dyDescent="0.2">
      <c r="AZ325" s="95">
        <v>322</v>
      </c>
      <c r="BA325" s="95">
        <v>7.055824857974502E-2</v>
      </c>
      <c r="BB325" s="95">
        <v>0</v>
      </c>
      <c r="BC325" s="95">
        <v>180</v>
      </c>
      <c r="BD325" s="95">
        <v>161</v>
      </c>
      <c r="BZ325">
        <v>0.93333333333333335</v>
      </c>
      <c r="CA325">
        <v>1</v>
      </c>
      <c r="CB325">
        <v>0.93333333333333335</v>
      </c>
    </row>
    <row r="326" spans="52:80" x14ac:dyDescent="0.2">
      <c r="AZ326" s="95">
        <v>323</v>
      </c>
      <c r="BA326" s="95">
        <v>6.8335685757936082E-2</v>
      </c>
      <c r="BB326" s="95">
        <v>0</v>
      </c>
      <c r="BC326" s="95">
        <v>180</v>
      </c>
      <c r="BD326" s="95">
        <v>161.5</v>
      </c>
      <c r="BZ326">
        <v>0.93888888888888888</v>
      </c>
      <c r="CA326">
        <v>1</v>
      </c>
      <c r="CB326">
        <v>0.93888888888888888</v>
      </c>
    </row>
    <row r="327" spans="52:80" x14ac:dyDescent="0.2">
      <c r="AZ327" s="95">
        <v>324</v>
      </c>
      <c r="BA327" s="95">
        <v>6.5357977293660857E-2</v>
      </c>
      <c r="BB327" s="95">
        <v>0</v>
      </c>
      <c r="BC327" s="95">
        <v>180</v>
      </c>
      <c r="BD327" s="95">
        <v>162</v>
      </c>
      <c r="BZ327">
        <v>0.94444444444444442</v>
      </c>
      <c r="CA327">
        <v>1</v>
      </c>
      <c r="CB327">
        <v>0.94444444444444442</v>
      </c>
    </row>
    <row r="328" spans="52:80" x14ac:dyDescent="0.2">
      <c r="AZ328" s="96">
        <v>325</v>
      </c>
      <c r="BA328" s="96">
        <v>6.4538364367680887E-2</v>
      </c>
      <c r="BB328" s="96">
        <v>0</v>
      </c>
      <c r="BC328" s="96">
        <v>180</v>
      </c>
      <c r="BD328" s="96">
        <v>162.5</v>
      </c>
      <c r="BZ328">
        <v>0.95</v>
      </c>
      <c r="CA328">
        <v>1</v>
      </c>
      <c r="CB328">
        <v>0.95</v>
      </c>
    </row>
    <row r="329" spans="52:80" x14ac:dyDescent="0.2">
      <c r="AZ329" s="96">
        <v>326</v>
      </c>
      <c r="BA329" s="96">
        <v>6.265550731514348E-2</v>
      </c>
      <c r="BB329" s="96">
        <v>0</v>
      </c>
      <c r="BC329" s="96">
        <v>180</v>
      </c>
      <c r="BD329" s="96">
        <v>163</v>
      </c>
      <c r="BZ329">
        <v>0.9555555555555556</v>
      </c>
      <c r="CA329">
        <v>1</v>
      </c>
      <c r="CB329">
        <v>0.9555555555555556</v>
      </c>
    </row>
    <row r="330" spans="52:80" x14ac:dyDescent="0.2">
      <c r="AZ330" s="96">
        <v>327</v>
      </c>
      <c r="BA330" s="96">
        <v>6.092861381180855E-2</v>
      </c>
      <c r="BB330" s="96">
        <v>0</v>
      </c>
      <c r="BC330" s="96">
        <v>180</v>
      </c>
      <c r="BD330" s="96">
        <v>163.5</v>
      </c>
      <c r="BZ330">
        <v>0.96111111111111114</v>
      </c>
      <c r="CA330">
        <v>1</v>
      </c>
      <c r="CB330">
        <v>0.96111111111111114</v>
      </c>
    </row>
    <row r="331" spans="52:80" x14ac:dyDescent="0.2">
      <c r="AZ331" s="96">
        <v>328</v>
      </c>
      <c r="BA331" s="96">
        <v>6.0759691277677642E-2</v>
      </c>
      <c r="BB331" s="96">
        <v>0</v>
      </c>
      <c r="BC331" s="96">
        <v>180</v>
      </c>
      <c r="BD331" s="96">
        <v>164</v>
      </c>
      <c r="BZ331">
        <v>0.96666666666666667</v>
      </c>
      <c r="CA331">
        <v>1</v>
      </c>
      <c r="CB331">
        <v>0.96666666666666667</v>
      </c>
    </row>
    <row r="332" spans="52:80" x14ac:dyDescent="0.2">
      <c r="AZ332" s="96">
        <v>329</v>
      </c>
      <c r="BA332" s="96">
        <v>6.018124430861628E-2</v>
      </c>
      <c r="BB332" s="96">
        <v>0</v>
      </c>
      <c r="BC332" s="96">
        <v>180</v>
      </c>
      <c r="BD332" s="96">
        <v>164.5</v>
      </c>
      <c r="BZ332">
        <v>0.97222222222222221</v>
      </c>
      <c r="CA332">
        <v>1</v>
      </c>
      <c r="CB332">
        <v>0.97222222222222221</v>
      </c>
    </row>
    <row r="333" spans="52:80" x14ac:dyDescent="0.2">
      <c r="AZ333" s="96">
        <v>330</v>
      </c>
      <c r="BA333" s="96">
        <v>5.9432998131482555E-2</v>
      </c>
      <c r="BB333" s="96">
        <v>0</v>
      </c>
      <c r="BC333" s="96">
        <v>180</v>
      </c>
      <c r="BD333" s="96">
        <v>165</v>
      </c>
      <c r="BZ333">
        <v>0.97777777777777775</v>
      </c>
      <c r="CA333">
        <v>1</v>
      </c>
      <c r="CB333">
        <v>0.97777777777777775</v>
      </c>
    </row>
    <row r="334" spans="52:80" x14ac:dyDescent="0.2">
      <c r="AZ334" s="96">
        <v>331</v>
      </c>
      <c r="BA334" s="96">
        <v>5.8086024260081866E-2</v>
      </c>
      <c r="BB334" s="96">
        <v>0</v>
      </c>
      <c r="BC334" s="96">
        <v>180</v>
      </c>
      <c r="BD334" s="96">
        <v>165.5</v>
      </c>
      <c r="BZ334">
        <v>0.98333333333333328</v>
      </c>
      <c r="CA334">
        <v>1</v>
      </c>
      <c r="CB334">
        <v>0.98333333333333328</v>
      </c>
    </row>
    <row r="335" spans="52:80" x14ac:dyDescent="0.2">
      <c r="AZ335" s="96">
        <v>332</v>
      </c>
      <c r="BA335" s="96">
        <v>5.7052397126456225E-2</v>
      </c>
      <c r="BB335" s="96">
        <v>0</v>
      </c>
      <c r="BC335" s="96">
        <v>180</v>
      </c>
      <c r="BD335" s="96">
        <v>166</v>
      </c>
      <c r="BZ335">
        <v>0.98888888888888893</v>
      </c>
      <c r="CA335">
        <v>1</v>
      </c>
      <c r="CB335">
        <v>0.98888888888888893</v>
      </c>
    </row>
    <row r="336" spans="52:80" x14ac:dyDescent="0.2">
      <c r="AZ336" s="96">
        <v>333</v>
      </c>
      <c r="BA336" s="96">
        <v>5.4247465041145103E-2</v>
      </c>
      <c r="BB336" s="96">
        <v>0</v>
      </c>
      <c r="BC336" s="96">
        <v>180</v>
      </c>
      <c r="BD336" s="96">
        <v>166.5</v>
      </c>
      <c r="BZ336">
        <v>0.99444444444444446</v>
      </c>
      <c r="CA336">
        <v>1</v>
      </c>
      <c r="CB336">
        <v>0.99444444444444446</v>
      </c>
    </row>
    <row r="337" spans="52:80" x14ac:dyDescent="0.2">
      <c r="AZ337" s="96">
        <v>334</v>
      </c>
      <c r="BA337" s="96">
        <v>5.4171824682074099E-2</v>
      </c>
      <c r="BB337" s="96">
        <v>0</v>
      </c>
      <c r="BC337" s="96">
        <v>180</v>
      </c>
      <c r="BD337" s="96">
        <v>167</v>
      </c>
      <c r="BZ337">
        <v>1</v>
      </c>
      <c r="CA337">
        <v>1</v>
      </c>
      <c r="CB337">
        <v>1</v>
      </c>
    </row>
    <row r="338" spans="52:80" x14ac:dyDescent="0.2">
      <c r="AZ338" s="96">
        <v>335</v>
      </c>
      <c r="BA338" s="96">
        <v>5.2425172885854986E-2</v>
      </c>
      <c r="BB338" s="96">
        <v>0</v>
      </c>
      <c r="BC338" s="96">
        <v>180</v>
      </c>
      <c r="BD338" s="96">
        <v>167.5</v>
      </c>
    </row>
    <row r="339" spans="52:80" x14ac:dyDescent="0.2">
      <c r="AZ339" s="96">
        <v>336</v>
      </c>
      <c r="BA339" s="96">
        <v>5.2106943479634266E-2</v>
      </c>
      <c r="BB339" s="96">
        <v>0</v>
      </c>
      <c r="BC339" s="96">
        <v>180</v>
      </c>
      <c r="BD339" s="96">
        <v>168</v>
      </c>
    </row>
    <row r="340" spans="52:80" x14ac:dyDescent="0.2">
      <c r="AZ340" s="96">
        <v>337</v>
      </c>
      <c r="BA340" s="96">
        <v>5.073519440080014E-2</v>
      </c>
      <c r="BB340" s="96">
        <v>0</v>
      </c>
      <c r="BC340" s="96">
        <v>180</v>
      </c>
      <c r="BD340" s="96">
        <v>168.5</v>
      </c>
    </row>
    <row r="341" spans="52:80" x14ac:dyDescent="0.2">
      <c r="AZ341" s="96">
        <v>338</v>
      </c>
      <c r="BA341" s="96">
        <v>4.9909010425750751E-2</v>
      </c>
      <c r="BB341" s="96">
        <v>0</v>
      </c>
      <c r="BC341" s="96">
        <v>180</v>
      </c>
      <c r="BD341" s="96">
        <v>169</v>
      </c>
    </row>
    <row r="342" spans="52:80" x14ac:dyDescent="0.2">
      <c r="AZ342" s="96">
        <v>339</v>
      </c>
      <c r="BA342" s="96">
        <v>4.8651628352879298E-2</v>
      </c>
      <c r="BB342" s="96">
        <v>0</v>
      </c>
      <c r="BC342" s="96">
        <v>180</v>
      </c>
      <c r="BD342" s="96">
        <v>169.5</v>
      </c>
    </row>
    <row r="343" spans="52:80" x14ac:dyDescent="0.2">
      <c r="AZ343" s="96">
        <v>340</v>
      </c>
      <c r="BA343" s="96">
        <v>4.7794115046459806E-2</v>
      </c>
      <c r="BB343" s="96">
        <v>0</v>
      </c>
      <c r="BC343" s="96">
        <v>180</v>
      </c>
      <c r="BD343" s="96">
        <v>170</v>
      </c>
    </row>
    <row r="344" spans="52:80" x14ac:dyDescent="0.2">
      <c r="AZ344" s="96">
        <v>341</v>
      </c>
      <c r="BA344" s="96">
        <v>4.744783052927444E-2</v>
      </c>
      <c r="BB344" s="96">
        <v>0</v>
      </c>
      <c r="BC344" s="96">
        <v>180</v>
      </c>
      <c r="BD344" s="96">
        <v>170.5</v>
      </c>
    </row>
    <row r="345" spans="52:80" x14ac:dyDescent="0.2">
      <c r="AZ345" s="96">
        <v>342</v>
      </c>
      <c r="BA345" s="96">
        <v>4.5931236832777202E-2</v>
      </c>
      <c r="BB345" s="96">
        <v>0</v>
      </c>
      <c r="BC345" s="96">
        <v>180</v>
      </c>
      <c r="BD345" s="96">
        <v>171</v>
      </c>
    </row>
    <row r="346" spans="52:80" x14ac:dyDescent="0.2">
      <c r="AZ346" s="96">
        <v>343</v>
      </c>
      <c r="BA346" s="96">
        <v>4.5552936120167836E-2</v>
      </c>
      <c r="BB346" s="96">
        <v>0</v>
      </c>
      <c r="BC346" s="96">
        <v>180</v>
      </c>
      <c r="BD346" s="96">
        <v>171.5</v>
      </c>
    </row>
    <row r="347" spans="52:80" x14ac:dyDescent="0.2">
      <c r="AZ347" s="96">
        <v>344</v>
      </c>
      <c r="BA347" s="96">
        <v>4.2753974503948286E-2</v>
      </c>
      <c r="BB347" s="96">
        <v>0</v>
      </c>
      <c r="BC347" s="96">
        <v>180</v>
      </c>
      <c r="BD347" s="96">
        <v>172</v>
      </c>
    </row>
    <row r="348" spans="52:80" x14ac:dyDescent="0.2">
      <c r="AZ348" s="96">
        <v>345</v>
      </c>
      <c r="BA348" s="96">
        <v>4.2329639812643184E-2</v>
      </c>
      <c r="BB348" s="96">
        <v>0</v>
      </c>
      <c r="BC348" s="96">
        <v>180</v>
      </c>
      <c r="BD348" s="96">
        <v>172.5</v>
      </c>
    </row>
    <row r="349" spans="52:80" x14ac:dyDescent="0.2">
      <c r="AZ349" s="96">
        <v>346</v>
      </c>
      <c r="BA349" s="96">
        <v>4.1324877125393351E-2</v>
      </c>
      <c r="BB349" s="96">
        <v>0</v>
      </c>
      <c r="BC349" s="96">
        <v>180</v>
      </c>
      <c r="BD349" s="96">
        <v>173</v>
      </c>
    </row>
    <row r="350" spans="52:80" x14ac:dyDescent="0.2">
      <c r="AZ350" s="96">
        <v>347</v>
      </c>
      <c r="BA350" s="96">
        <v>4.048768956164174E-2</v>
      </c>
      <c r="BB350" s="96">
        <v>0</v>
      </c>
      <c r="BC350" s="96">
        <v>180</v>
      </c>
      <c r="BD350" s="96">
        <v>173.5</v>
      </c>
    </row>
    <row r="351" spans="52:80" x14ac:dyDescent="0.2">
      <c r="AZ351" s="96">
        <v>348</v>
      </c>
      <c r="BA351" s="96">
        <v>3.6123276913250603E-2</v>
      </c>
      <c r="BB351" s="96">
        <v>0</v>
      </c>
      <c r="BC351" s="96">
        <v>180</v>
      </c>
      <c r="BD351" s="96">
        <v>174</v>
      </c>
    </row>
    <row r="352" spans="52:80" x14ac:dyDescent="0.2">
      <c r="AZ352" s="96">
        <v>349</v>
      </c>
      <c r="BA352" s="96">
        <v>3.3276891552460559E-2</v>
      </c>
      <c r="BB352" s="96">
        <v>0</v>
      </c>
      <c r="BC352" s="96">
        <v>180</v>
      </c>
      <c r="BD352" s="96">
        <v>174.5</v>
      </c>
    </row>
    <row r="353" spans="52:56" x14ac:dyDescent="0.2">
      <c r="AZ353" s="96">
        <v>350</v>
      </c>
      <c r="BA353" s="96">
        <v>3.1593844198775152E-2</v>
      </c>
      <c r="BB353" s="96">
        <v>0</v>
      </c>
      <c r="BC353" s="96">
        <v>180</v>
      </c>
      <c r="BD353" s="96">
        <v>175</v>
      </c>
    </row>
    <row r="354" spans="52:56" x14ac:dyDescent="0.2">
      <c r="AZ354" s="96">
        <v>351</v>
      </c>
      <c r="BA354" s="96">
        <v>3.1532533062688377E-2</v>
      </c>
      <c r="BB354" s="96">
        <v>0</v>
      </c>
      <c r="BC354" s="96">
        <v>180</v>
      </c>
      <c r="BD354" s="96">
        <v>175.5</v>
      </c>
    </row>
    <row r="355" spans="52:56" x14ac:dyDescent="0.2">
      <c r="AZ355" s="96">
        <v>352</v>
      </c>
      <c r="BA355" s="96">
        <v>3.042458010316711E-2</v>
      </c>
      <c r="BB355" s="96">
        <v>0</v>
      </c>
      <c r="BC355" s="96">
        <v>180</v>
      </c>
      <c r="BD355" s="96">
        <v>176</v>
      </c>
    </row>
    <row r="356" spans="52:56" x14ac:dyDescent="0.2">
      <c r="AZ356" s="96">
        <v>353</v>
      </c>
      <c r="BA356" s="96">
        <v>2.818345071768287E-2</v>
      </c>
      <c r="BB356" s="96">
        <v>0</v>
      </c>
      <c r="BC356" s="96">
        <v>180</v>
      </c>
      <c r="BD356" s="96">
        <v>176.5</v>
      </c>
    </row>
    <row r="357" spans="52:56" x14ac:dyDescent="0.2">
      <c r="AZ357" s="96">
        <v>354</v>
      </c>
      <c r="BA357" s="96">
        <v>2.73094447268101E-2</v>
      </c>
      <c r="BB357" s="96">
        <v>0</v>
      </c>
      <c r="BC357" s="96">
        <v>180</v>
      </c>
      <c r="BD357" s="96">
        <v>177</v>
      </c>
    </row>
    <row r="358" spans="52:56" x14ac:dyDescent="0.2">
      <c r="AZ358" s="96">
        <v>355</v>
      </c>
      <c r="BA358" s="96">
        <v>2.1770130283368903E-2</v>
      </c>
      <c r="BB358" s="96">
        <v>0</v>
      </c>
      <c r="BC358" s="96">
        <v>180</v>
      </c>
      <c r="BD358" s="96">
        <v>177.5</v>
      </c>
    </row>
    <row r="359" spans="52:56" x14ac:dyDescent="0.2">
      <c r="AZ359" s="96">
        <v>356</v>
      </c>
      <c r="BA359" s="96">
        <v>2.16555549417634E-2</v>
      </c>
      <c r="BB359" s="96">
        <v>0</v>
      </c>
      <c r="BC359" s="96">
        <v>180</v>
      </c>
      <c r="BD359" s="96">
        <v>178</v>
      </c>
    </row>
    <row r="360" spans="52:56" x14ac:dyDescent="0.2">
      <c r="AZ360" s="96">
        <v>357</v>
      </c>
      <c r="BA360" s="96">
        <v>2.0961123035653291E-2</v>
      </c>
      <c r="BB360" s="96">
        <v>0</v>
      </c>
      <c r="BC360" s="96">
        <v>180</v>
      </c>
      <c r="BD360" s="96">
        <v>178.5</v>
      </c>
    </row>
    <row r="361" spans="52:56" x14ac:dyDescent="0.2">
      <c r="AZ361" s="96">
        <v>358</v>
      </c>
      <c r="BA361" s="96">
        <v>1.847854229992053E-2</v>
      </c>
      <c r="BB361" s="96">
        <v>0</v>
      </c>
      <c r="BC361" s="96">
        <v>180</v>
      </c>
      <c r="BD361" s="96">
        <v>179</v>
      </c>
    </row>
    <row r="362" spans="52:56" x14ac:dyDescent="0.2">
      <c r="AZ362" s="96">
        <v>359</v>
      </c>
      <c r="BA362" s="96">
        <v>1.809516595198768E-2</v>
      </c>
      <c r="BB362" s="96">
        <v>0</v>
      </c>
      <c r="BC362" s="96">
        <v>180</v>
      </c>
      <c r="BD362" s="96">
        <v>179.5</v>
      </c>
    </row>
    <row r="363" spans="52:56" x14ac:dyDescent="0.2">
      <c r="AZ363" s="96">
        <v>360</v>
      </c>
      <c r="BA363" s="96">
        <v>1.586151257428248E-2</v>
      </c>
      <c r="BB363" s="96">
        <v>0</v>
      </c>
      <c r="BC363" s="96">
        <v>180</v>
      </c>
      <c r="BD363" s="96">
        <v>180</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LR_Output'!$B$10:$B$10" display="Inputs"/>
    <hyperlink ref="D4" location="'LR_Output'!$B$42:$B$42" display="Prior Class Prob."/>
    <hyperlink ref="F4" location="'LR_Output'!$B$51:$B$51" display="Predictors"/>
    <hyperlink ref="H4" location="'LR_Output'!$B$70:$B$70" display="Regress. Model"/>
    <hyperlink ref="J4" location="'LR_Output'!$B$86:$B$86" display="Train. Score Summary"/>
    <hyperlink ref="L4" location="'LR_Output'!$B$110:$B$110" display="Valid. Score Summary"/>
    <hyperlink ref="B5" location="'LR_TrainingLiftChart'!$B$10:$B$10" display="Training Lift Chart"/>
    <hyperlink ref="D5" location="'LR_TrainingScore'!$B$10:$B$10" display="Train. Score - Detailed Rep."/>
    <hyperlink ref="F5" location="'LR_ValidationLiftChart'!$B$10:$B$10" display="Validation Lift Chart"/>
    <hyperlink ref="H5" location="'LR_ValidationScore'!$B$10:$B$10" display="Valid. Score - Detailed Rep."/>
  </hyperlink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43"/>
  <sheetViews>
    <sheetView showGridLines="0" topLeftCell="A3" workbookViewId="0">
      <selection activeCell="B10" sqref="B10"/>
    </sheetView>
  </sheetViews>
  <sheetFormatPr defaultRowHeight="12.75" x14ac:dyDescent="0.2"/>
  <cols>
    <col min="16" max="16" width="13.28515625" bestFit="1" customWidth="1"/>
    <col min="52" max="52" width="8.140625" customWidth="1"/>
    <col min="53" max="53" width="31.28515625" bestFit="1" customWidth="1"/>
    <col min="54" max="54" width="28.42578125" bestFit="1" customWidth="1"/>
    <col min="55" max="55" width="61.7109375" bestFit="1" customWidth="1"/>
    <col min="56" max="56" width="44" bestFit="1" customWidth="1"/>
    <col min="57" max="57" width="6.42578125" customWidth="1"/>
    <col min="58" max="58" width="22.42578125" bestFit="1" customWidth="1"/>
    <col min="78" max="80" width="12" bestFit="1" customWidth="1"/>
  </cols>
  <sheetData>
    <row r="1" spans="2:80" ht="18.75" x14ac:dyDescent="0.3">
      <c r="B1" s="71" t="s">
        <v>919</v>
      </c>
      <c r="N1" t="s">
        <v>899</v>
      </c>
      <c r="BZ1" s="73" t="s">
        <v>929</v>
      </c>
      <c r="CA1" s="73" t="s">
        <v>930</v>
      </c>
      <c r="CB1" s="73" t="s">
        <v>734</v>
      </c>
    </row>
    <row r="2" spans="2:80" x14ac:dyDescent="0.2">
      <c r="BZ2">
        <v>0</v>
      </c>
      <c r="CA2">
        <v>0</v>
      </c>
      <c r="CB2">
        <v>0</v>
      </c>
    </row>
    <row r="3" spans="2:80" ht="15.75" x14ac:dyDescent="0.25">
      <c r="B3" s="74" t="s">
        <v>823</v>
      </c>
      <c r="C3" s="75"/>
      <c r="D3" s="75"/>
      <c r="E3" s="75"/>
      <c r="F3" s="75"/>
      <c r="G3" s="75"/>
      <c r="H3" s="75"/>
      <c r="I3" s="75"/>
      <c r="J3" s="75"/>
      <c r="K3" s="75"/>
      <c r="L3" s="75"/>
      <c r="M3" s="76"/>
      <c r="P3" s="74" t="s">
        <v>824</v>
      </c>
      <c r="Q3" s="75"/>
      <c r="R3" s="75"/>
      <c r="S3" s="76"/>
      <c r="AZ3" s="73" t="s">
        <v>922</v>
      </c>
      <c r="BA3" s="73" t="s">
        <v>923</v>
      </c>
      <c r="BB3" s="73" t="s">
        <v>924</v>
      </c>
      <c r="BC3" s="73" t="s">
        <v>925</v>
      </c>
      <c r="BD3" s="73" t="s">
        <v>926</v>
      </c>
      <c r="BE3" s="73" t="s">
        <v>927</v>
      </c>
      <c r="BF3" s="73" t="s">
        <v>928</v>
      </c>
      <c r="BZ3">
        <v>8.2644628099173556E-3</v>
      </c>
      <c r="CA3">
        <v>0</v>
      </c>
      <c r="CB3">
        <v>8.2644628099173556E-3</v>
      </c>
    </row>
    <row r="4" spans="2:80" x14ac:dyDescent="0.2">
      <c r="B4" s="79" t="s">
        <v>833</v>
      </c>
      <c r="C4" s="78"/>
      <c r="D4" s="79" t="s">
        <v>935</v>
      </c>
      <c r="E4" s="78"/>
      <c r="F4" s="79" t="s">
        <v>936</v>
      </c>
      <c r="G4" s="78"/>
      <c r="H4" s="79" t="s">
        <v>937</v>
      </c>
      <c r="I4" s="78"/>
      <c r="J4" s="79" t="s">
        <v>938</v>
      </c>
      <c r="K4" s="78"/>
      <c r="L4" s="79" t="s">
        <v>939</v>
      </c>
      <c r="M4" s="78"/>
      <c r="P4" s="73" t="s">
        <v>920</v>
      </c>
      <c r="Q4" s="73" t="s">
        <v>921</v>
      </c>
      <c r="R4" s="73" t="s">
        <v>826</v>
      </c>
      <c r="S4" s="73" t="s">
        <v>695</v>
      </c>
      <c r="AZ4" s="95">
        <v>1</v>
      </c>
      <c r="BA4" s="95">
        <v>0.97677348346641946</v>
      </c>
      <c r="BB4" s="95">
        <v>0</v>
      </c>
      <c r="BC4" s="95">
        <v>0</v>
      </c>
      <c r="BD4" s="95">
        <v>0.49583333333333335</v>
      </c>
      <c r="BE4">
        <v>1</v>
      </c>
      <c r="BF4">
        <v>1.7647058823529411</v>
      </c>
      <c r="BZ4">
        <v>8.2644628099173556E-3</v>
      </c>
      <c r="CA4">
        <v>8.4033613445378148E-3</v>
      </c>
      <c r="CB4">
        <v>8.2644628099173556E-3</v>
      </c>
    </row>
    <row r="5" spans="2:80" x14ac:dyDescent="0.2">
      <c r="B5" s="79" t="s">
        <v>940</v>
      </c>
      <c r="C5" s="78"/>
      <c r="D5" s="79" t="s">
        <v>941</v>
      </c>
      <c r="E5" s="78"/>
      <c r="F5" s="79" t="s">
        <v>942</v>
      </c>
      <c r="G5" s="78"/>
      <c r="H5" s="79" t="s">
        <v>943</v>
      </c>
      <c r="I5" s="78"/>
      <c r="J5" s="77"/>
      <c r="K5" s="78"/>
      <c r="L5" s="77"/>
      <c r="M5" s="78"/>
      <c r="P5" s="72">
        <v>6</v>
      </c>
      <c r="Q5" s="72">
        <v>14</v>
      </c>
      <c r="R5" s="72">
        <v>18</v>
      </c>
      <c r="S5" s="72">
        <v>38</v>
      </c>
      <c r="AZ5" s="95">
        <v>2</v>
      </c>
      <c r="BA5" s="95">
        <v>0.96744395651380932</v>
      </c>
      <c r="BB5" s="95">
        <v>1</v>
      </c>
      <c r="BC5" s="95">
        <v>1</v>
      </c>
      <c r="BD5" s="95">
        <v>0.9916666666666667</v>
      </c>
      <c r="BE5">
        <v>2</v>
      </c>
      <c r="BF5">
        <v>1.9327731092436975</v>
      </c>
      <c r="BZ5">
        <v>8.2644628099173556E-3</v>
      </c>
      <c r="CA5">
        <v>1.680672268907563E-2</v>
      </c>
      <c r="CB5">
        <v>8.2644628099173556E-3</v>
      </c>
    </row>
    <row r="6" spans="2:80" x14ac:dyDescent="0.2">
      <c r="AZ6" s="95">
        <v>3</v>
      </c>
      <c r="BA6" s="95">
        <v>0.957974504671253</v>
      </c>
      <c r="BB6" s="95">
        <v>1</v>
      </c>
      <c r="BC6" s="95">
        <v>2</v>
      </c>
      <c r="BD6" s="95">
        <v>1.4875</v>
      </c>
      <c r="BE6">
        <v>3</v>
      </c>
      <c r="BF6">
        <v>1.8487394957983192</v>
      </c>
      <c r="BZ6">
        <v>8.2644628099173556E-3</v>
      </c>
      <c r="CA6">
        <v>2.5210084033613446E-2</v>
      </c>
      <c r="CB6">
        <v>8.2644628099173556E-3</v>
      </c>
    </row>
    <row r="7" spans="2:80" x14ac:dyDescent="0.2">
      <c r="AZ7" s="95">
        <v>4</v>
      </c>
      <c r="BA7" s="95">
        <v>0.95693100710973467</v>
      </c>
      <c r="BB7" s="95">
        <v>1</v>
      </c>
      <c r="BC7" s="95">
        <v>3</v>
      </c>
      <c r="BD7" s="95">
        <v>1.9833333333333334</v>
      </c>
      <c r="BE7">
        <v>4</v>
      </c>
      <c r="BF7">
        <v>1.4285714285714286</v>
      </c>
      <c r="BZ7">
        <v>8.2644628099173556E-3</v>
      </c>
      <c r="CA7">
        <v>3.3613445378151259E-2</v>
      </c>
      <c r="CB7">
        <v>8.2644628099173556E-3</v>
      </c>
    </row>
    <row r="8" spans="2:80" x14ac:dyDescent="0.2">
      <c r="AZ8" s="95">
        <v>5</v>
      </c>
      <c r="BA8" s="95">
        <v>0.95404972222135542</v>
      </c>
      <c r="BB8" s="95">
        <v>1</v>
      </c>
      <c r="BC8" s="95">
        <v>4</v>
      </c>
      <c r="BD8" s="95">
        <v>2.479166666666667</v>
      </c>
      <c r="BE8">
        <v>5</v>
      </c>
      <c r="BF8">
        <v>1.3445378151260503</v>
      </c>
      <c r="BZ8">
        <v>8.2644628099173556E-3</v>
      </c>
      <c r="CA8">
        <v>4.2016806722689079E-2</v>
      </c>
      <c r="CB8">
        <v>8.2644628099173556E-3</v>
      </c>
    </row>
    <row r="9" spans="2:80" x14ac:dyDescent="0.2">
      <c r="AZ9" s="95">
        <v>6</v>
      </c>
      <c r="BA9" s="95">
        <v>0.9493340261231743</v>
      </c>
      <c r="BB9" s="95">
        <v>1</v>
      </c>
      <c r="BC9" s="95">
        <v>5</v>
      </c>
      <c r="BD9" s="95">
        <v>2.9750000000000001</v>
      </c>
      <c r="BE9">
        <v>6</v>
      </c>
      <c r="BF9">
        <v>0.67226890756302515</v>
      </c>
      <c r="BZ9">
        <v>8.2644628099173556E-3</v>
      </c>
      <c r="CA9">
        <v>5.0420168067226892E-2</v>
      </c>
      <c r="CB9">
        <v>8.2644628099173556E-3</v>
      </c>
    </row>
    <row r="10" spans="2:80" x14ac:dyDescent="0.2">
      <c r="AZ10" s="95">
        <v>7</v>
      </c>
      <c r="BA10" s="95">
        <v>0.94524093100101081</v>
      </c>
      <c r="BB10" s="95">
        <v>1</v>
      </c>
      <c r="BC10" s="95">
        <v>6</v>
      </c>
      <c r="BD10" s="95">
        <v>3.4708333333333332</v>
      </c>
      <c r="BE10">
        <v>7</v>
      </c>
      <c r="BF10">
        <v>0.67226890756302515</v>
      </c>
      <c r="BZ10">
        <v>8.2644628099173556E-3</v>
      </c>
      <c r="CA10">
        <v>5.8823529411764705E-2</v>
      </c>
      <c r="CB10">
        <v>8.2644628099173556E-3</v>
      </c>
    </row>
    <row r="11" spans="2:80" x14ac:dyDescent="0.2">
      <c r="AZ11" s="95">
        <v>8</v>
      </c>
      <c r="BA11" s="95">
        <v>0.94138784849622947</v>
      </c>
      <c r="BB11" s="95">
        <v>1</v>
      </c>
      <c r="BC11" s="95">
        <v>7</v>
      </c>
      <c r="BD11" s="95">
        <v>3.9666666666666668</v>
      </c>
      <c r="BE11">
        <v>8</v>
      </c>
      <c r="BF11">
        <v>0.33613445378151258</v>
      </c>
      <c r="BZ11">
        <v>1.6528925619834711E-2</v>
      </c>
      <c r="CA11">
        <v>5.8823529411764705E-2</v>
      </c>
      <c r="CB11">
        <v>1.6528925619834711E-2</v>
      </c>
    </row>
    <row r="12" spans="2:80" x14ac:dyDescent="0.2">
      <c r="AZ12" s="95">
        <v>9</v>
      </c>
      <c r="BA12" s="95">
        <v>0.94116481556950093</v>
      </c>
      <c r="BB12" s="95">
        <v>0</v>
      </c>
      <c r="BC12" s="95">
        <v>7</v>
      </c>
      <c r="BD12" s="95">
        <v>4.4625000000000004</v>
      </c>
      <c r="BE12">
        <v>9</v>
      </c>
      <c r="BF12">
        <v>0</v>
      </c>
      <c r="BZ12">
        <v>1.6528925619834711E-2</v>
      </c>
      <c r="CA12">
        <v>6.7226890756302518E-2</v>
      </c>
      <c r="CB12">
        <v>1.6528925619834711E-2</v>
      </c>
    </row>
    <row r="13" spans="2:80" x14ac:dyDescent="0.2">
      <c r="AZ13" s="95">
        <v>10</v>
      </c>
      <c r="BA13" s="95">
        <v>0.93602752730315952</v>
      </c>
      <c r="BB13" s="95">
        <v>1</v>
      </c>
      <c r="BC13" s="95">
        <v>8</v>
      </c>
      <c r="BD13" s="95">
        <v>4.9583333333333339</v>
      </c>
      <c r="BE13">
        <v>10</v>
      </c>
      <c r="BF13">
        <v>0</v>
      </c>
      <c r="BZ13">
        <v>1.6528925619834711E-2</v>
      </c>
      <c r="CA13">
        <v>7.5630252100840331E-2</v>
      </c>
      <c r="CB13">
        <v>1.6528925619834711E-2</v>
      </c>
    </row>
    <row r="14" spans="2:80" x14ac:dyDescent="0.2">
      <c r="AZ14" s="95">
        <v>11</v>
      </c>
      <c r="BA14" s="95">
        <v>0.93577880031620875</v>
      </c>
      <c r="BB14" s="95">
        <v>1</v>
      </c>
      <c r="BC14" s="95">
        <v>9</v>
      </c>
      <c r="BD14" s="95">
        <v>5.4541666666666666</v>
      </c>
      <c r="BZ14">
        <v>1.6528925619834711E-2</v>
      </c>
      <c r="CA14">
        <v>8.4033613445378158E-2</v>
      </c>
      <c r="CB14">
        <v>1.6528925619834711E-2</v>
      </c>
    </row>
    <row r="15" spans="2:80" x14ac:dyDescent="0.2">
      <c r="AZ15" s="95">
        <v>12</v>
      </c>
      <c r="BA15" s="95">
        <v>0.93395821417452152</v>
      </c>
      <c r="BB15" s="95">
        <v>1</v>
      </c>
      <c r="BC15" s="95">
        <v>10</v>
      </c>
      <c r="BD15" s="95">
        <v>5.95</v>
      </c>
      <c r="BZ15">
        <v>1.6528925619834711E-2</v>
      </c>
      <c r="CA15">
        <v>9.2436974789915971E-2</v>
      </c>
      <c r="CB15">
        <v>1.6528925619834711E-2</v>
      </c>
    </row>
    <row r="16" spans="2:80" x14ac:dyDescent="0.2">
      <c r="AZ16" s="95">
        <v>13</v>
      </c>
      <c r="BA16" s="95">
        <v>0.9296394212687521</v>
      </c>
      <c r="BB16" s="95">
        <v>1</v>
      </c>
      <c r="BC16" s="95">
        <v>11</v>
      </c>
      <c r="BD16" s="95">
        <v>6.4458333333333337</v>
      </c>
      <c r="BZ16">
        <v>1.6528925619834711E-2</v>
      </c>
      <c r="CA16">
        <v>0.10084033613445378</v>
      </c>
      <c r="CB16">
        <v>1.6528925619834711E-2</v>
      </c>
    </row>
    <row r="17" spans="52:80" x14ac:dyDescent="0.2">
      <c r="AZ17" s="95">
        <v>14</v>
      </c>
      <c r="BA17" s="95">
        <v>0.92798063625716964</v>
      </c>
      <c r="BB17" s="95">
        <v>1</v>
      </c>
      <c r="BC17" s="95">
        <v>12</v>
      </c>
      <c r="BD17" s="95">
        <v>6.9416666666666664</v>
      </c>
      <c r="BZ17">
        <v>2.4793388429752067E-2</v>
      </c>
      <c r="CA17">
        <v>0.10084033613445378</v>
      </c>
      <c r="CB17">
        <v>2.4793388429752067E-2</v>
      </c>
    </row>
    <row r="18" spans="52:80" x14ac:dyDescent="0.2">
      <c r="AZ18" s="95">
        <v>15</v>
      </c>
      <c r="BA18" s="95">
        <v>0.92779863806868701</v>
      </c>
      <c r="BB18" s="95">
        <v>0</v>
      </c>
      <c r="BC18" s="95">
        <v>12</v>
      </c>
      <c r="BD18" s="95">
        <v>7.4375</v>
      </c>
      <c r="BZ18">
        <v>2.4793388429752067E-2</v>
      </c>
      <c r="CA18">
        <v>0.1092436974789916</v>
      </c>
      <c r="CB18">
        <v>2.4793388429752067E-2</v>
      </c>
    </row>
    <row r="19" spans="52:80" x14ac:dyDescent="0.2">
      <c r="AZ19" s="95">
        <v>16</v>
      </c>
      <c r="BA19" s="95">
        <v>0.92764563635546149</v>
      </c>
      <c r="BB19" s="95">
        <v>1</v>
      </c>
      <c r="BC19" s="95">
        <v>13</v>
      </c>
      <c r="BD19" s="95">
        <v>7.9333333333333336</v>
      </c>
      <c r="BZ19">
        <v>2.4793388429752067E-2</v>
      </c>
      <c r="CA19">
        <v>0.11764705882352941</v>
      </c>
      <c r="CB19">
        <v>2.4793388429752067E-2</v>
      </c>
    </row>
    <row r="20" spans="52:80" x14ac:dyDescent="0.2">
      <c r="AZ20" s="95">
        <v>17</v>
      </c>
      <c r="BA20" s="95">
        <v>0.9269809645186925</v>
      </c>
      <c r="BB20" s="95">
        <v>1</v>
      </c>
      <c r="BC20" s="95">
        <v>14</v>
      </c>
      <c r="BD20" s="95">
        <v>8.4291666666666671</v>
      </c>
      <c r="BZ20">
        <v>2.4793388429752067E-2</v>
      </c>
      <c r="CA20">
        <v>0.12605042016806722</v>
      </c>
      <c r="CB20">
        <v>2.4793388429752067E-2</v>
      </c>
    </row>
    <row r="21" spans="52:80" x14ac:dyDescent="0.2">
      <c r="AZ21" s="95">
        <v>18</v>
      </c>
      <c r="BA21" s="95">
        <v>0.92697228213184213</v>
      </c>
      <c r="BB21" s="95">
        <v>1</v>
      </c>
      <c r="BC21" s="95">
        <v>15</v>
      </c>
      <c r="BD21" s="95">
        <v>8.9250000000000007</v>
      </c>
      <c r="BZ21">
        <v>2.4793388429752067E-2</v>
      </c>
      <c r="CA21">
        <v>0.13445378151260504</v>
      </c>
      <c r="CB21">
        <v>2.4793388429752067E-2</v>
      </c>
    </row>
    <row r="22" spans="52:80" x14ac:dyDescent="0.2">
      <c r="AZ22" s="95">
        <v>19</v>
      </c>
      <c r="BA22" s="95">
        <v>0.92598266595632384</v>
      </c>
      <c r="BB22" s="95">
        <v>1</v>
      </c>
      <c r="BC22" s="95">
        <v>16</v>
      </c>
      <c r="BD22" s="95">
        <v>9.4208333333333343</v>
      </c>
      <c r="BZ22">
        <v>2.4793388429752067E-2</v>
      </c>
      <c r="CA22">
        <v>0.14285714285714285</v>
      </c>
      <c r="CB22">
        <v>2.4793388429752067E-2</v>
      </c>
    </row>
    <row r="23" spans="52:80" x14ac:dyDescent="0.2">
      <c r="AZ23" s="95">
        <v>20</v>
      </c>
      <c r="BA23" s="95">
        <v>0.91746375178883077</v>
      </c>
      <c r="BB23" s="95">
        <v>1</v>
      </c>
      <c r="BC23" s="95">
        <v>17</v>
      </c>
      <c r="BD23" s="95">
        <v>9.9166666666666679</v>
      </c>
      <c r="BZ23">
        <v>2.4793388429752067E-2</v>
      </c>
      <c r="CA23">
        <v>0.15126050420168066</v>
      </c>
      <c r="CB23">
        <v>2.4793388429752067E-2</v>
      </c>
    </row>
    <row r="24" spans="52:80" x14ac:dyDescent="0.2">
      <c r="AZ24" s="95">
        <v>21</v>
      </c>
      <c r="BA24" s="95">
        <v>0.91701495237819552</v>
      </c>
      <c r="BB24" s="95">
        <v>1</v>
      </c>
      <c r="BC24" s="95">
        <v>18</v>
      </c>
      <c r="BD24" s="95">
        <v>10.4125</v>
      </c>
      <c r="BZ24">
        <v>2.4793388429752067E-2</v>
      </c>
      <c r="CA24">
        <v>0.15966386554621848</v>
      </c>
      <c r="CB24">
        <v>2.4793388429752067E-2</v>
      </c>
    </row>
    <row r="25" spans="52:80" x14ac:dyDescent="0.2">
      <c r="AZ25" s="95">
        <v>22</v>
      </c>
      <c r="BA25" s="95">
        <v>0.91451570861865505</v>
      </c>
      <c r="BB25" s="95">
        <v>1</v>
      </c>
      <c r="BC25" s="95">
        <v>19</v>
      </c>
      <c r="BD25" s="95">
        <v>10.908333333333333</v>
      </c>
      <c r="BZ25">
        <v>2.4793388429752067E-2</v>
      </c>
      <c r="CA25">
        <v>0.16806722689075632</v>
      </c>
      <c r="CB25">
        <v>2.4793388429752067E-2</v>
      </c>
    </row>
    <row r="26" spans="52:80" x14ac:dyDescent="0.2">
      <c r="AZ26" s="95">
        <v>23</v>
      </c>
      <c r="BA26" s="95">
        <v>0.91366525746075422</v>
      </c>
      <c r="BB26" s="95">
        <v>1</v>
      </c>
      <c r="BC26" s="95">
        <v>20</v>
      </c>
      <c r="BD26" s="95">
        <v>11.404166666666667</v>
      </c>
      <c r="BZ26">
        <v>2.4793388429752067E-2</v>
      </c>
      <c r="CA26">
        <v>0.17647058823529413</v>
      </c>
      <c r="CB26">
        <v>2.4793388429752067E-2</v>
      </c>
    </row>
    <row r="27" spans="52:80" x14ac:dyDescent="0.2">
      <c r="AZ27" s="95">
        <v>24</v>
      </c>
      <c r="BA27" s="95">
        <v>0.91268891587847012</v>
      </c>
      <c r="BB27" s="95">
        <v>1</v>
      </c>
      <c r="BC27" s="95">
        <v>21</v>
      </c>
      <c r="BD27" s="95">
        <v>11.9</v>
      </c>
      <c r="BZ27">
        <v>2.4793388429752067E-2</v>
      </c>
      <c r="CA27">
        <v>0.18487394957983194</v>
      </c>
      <c r="CB27">
        <v>2.4793388429752067E-2</v>
      </c>
    </row>
    <row r="28" spans="52:80" x14ac:dyDescent="0.2">
      <c r="AZ28" s="96">
        <v>25</v>
      </c>
      <c r="BA28" s="96">
        <v>0.91237181143241919</v>
      </c>
      <c r="BB28" s="96">
        <v>1</v>
      </c>
      <c r="BC28" s="96">
        <v>22</v>
      </c>
      <c r="BD28" s="96">
        <v>12.395833333333334</v>
      </c>
      <c r="BZ28">
        <v>2.4793388429752067E-2</v>
      </c>
      <c r="CA28">
        <v>0.19327731092436976</v>
      </c>
      <c r="CB28">
        <v>2.4793388429752067E-2</v>
      </c>
    </row>
    <row r="29" spans="52:80" x14ac:dyDescent="0.2">
      <c r="AZ29" s="96">
        <v>26</v>
      </c>
      <c r="BA29" s="96">
        <v>0.91193607277360278</v>
      </c>
      <c r="BB29" s="96">
        <v>1</v>
      </c>
      <c r="BC29" s="96">
        <v>23</v>
      </c>
      <c r="BD29" s="96">
        <v>12.891666666666667</v>
      </c>
      <c r="BZ29">
        <v>2.4793388429752067E-2</v>
      </c>
      <c r="CA29">
        <v>0.20168067226890757</v>
      </c>
      <c r="CB29">
        <v>2.4793388429752067E-2</v>
      </c>
    </row>
    <row r="30" spans="52:80" x14ac:dyDescent="0.2">
      <c r="AZ30" s="96">
        <v>27</v>
      </c>
      <c r="BA30" s="96">
        <v>0.90403483696100095</v>
      </c>
      <c r="BB30" s="96">
        <v>1</v>
      </c>
      <c r="BC30" s="96">
        <v>24</v>
      </c>
      <c r="BD30" s="96">
        <v>13.387500000000001</v>
      </c>
      <c r="BZ30">
        <v>2.4793388429752067E-2</v>
      </c>
      <c r="CA30">
        <v>0.21848739495798319</v>
      </c>
      <c r="CB30">
        <v>2.4793388429752067E-2</v>
      </c>
    </row>
    <row r="31" spans="52:80" x14ac:dyDescent="0.2">
      <c r="AZ31" s="96">
        <v>28</v>
      </c>
      <c r="BA31" s="96">
        <v>0.89884231212337196</v>
      </c>
      <c r="BB31" s="96">
        <v>1</v>
      </c>
      <c r="BC31" s="96">
        <v>25</v>
      </c>
      <c r="BD31" s="96">
        <v>13.883333333333333</v>
      </c>
      <c r="BZ31">
        <v>2.4793388429752067E-2</v>
      </c>
      <c r="CA31">
        <v>0.22689075630252101</v>
      </c>
      <c r="CB31">
        <v>2.4793388429752067E-2</v>
      </c>
    </row>
    <row r="32" spans="52:80" x14ac:dyDescent="0.2">
      <c r="AZ32" s="96">
        <v>29</v>
      </c>
      <c r="BA32" s="96">
        <v>0.89884231212337196</v>
      </c>
      <c r="BB32" s="96">
        <v>1</v>
      </c>
      <c r="BC32" s="96">
        <v>26</v>
      </c>
      <c r="BD32" s="96">
        <v>14.379166666666666</v>
      </c>
      <c r="BZ32">
        <v>2.4793388429752067E-2</v>
      </c>
      <c r="CA32">
        <v>0.23529411764705882</v>
      </c>
      <c r="CB32">
        <v>2.4793388429752067E-2</v>
      </c>
    </row>
    <row r="33" spans="9:80" x14ac:dyDescent="0.2">
      <c r="AZ33" s="96">
        <v>30</v>
      </c>
      <c r="BA33" s="96">
        <v>0.88774140532807655</v>
      </c>
      <c r="BB33" s="96">
        <v>1</v>
      </c>
      <c r="BC33" s="96">
        <v>27</v>
      </c>
      <c r="BD33" s="96">
        <v>14.875</v>
      </c>
      <c r="BZ33">
        <v>2.4793388429752067E-2</v>
      </c>
      <c r="CA33">
        <v>0.26890756302521007</v>
      </c>
      <c r="CB33">
        <v>2.4793388429752067E-2</v>
      </c>
    </row>
    <row r="34" spans="9:80" x14ac:dyDescent="0.2">
      <c r="AZ34" s="96">
        <v>31</v>
      </c>
      <c r="BA34" s="96">
        <v>0.88728922699063062</v>
      </c>
      <c r="BB34" s="96">
        <v>1</v>
      </c>
      <c r="BC34" s="96">
        <v>28</v>
      </c>
      <c r="BD34" s="96">
        <v>15.370833333333334</v>
      </c>
      <c r="BZ34">
        <v>2.4793388429752067E-2</v>
      </c>
      <c r="CA34">
        <v>0.27731092436974791</v>
      </c>
      <c r="CB34">
        <v>2.4793388429752067E-2</v>
      </c>
    </row>
    <row r="35" spans="9:80" x14ac:dyDescent="0.2">
      <c r="AZ35" s="96">
        <v>32</v>
      </c>
      <c r="BA35" s="96">
        <v>0.88664312997802064</v>
      </c>
      <c r="BB35" s="96">
        <v>1</v>
      </c>
      <c r="BC35" s="96">
        <v>29</v>
      </c>
      <c r="BD35" s="96">
        <v>15.866666666666667</v>
      </c>
      <c r="BZ35">
        <v>2.4793388429752067E-2</v>
      </c>
      <c r="CA35">
        <v>0.2857142857142857</v>
      </c>
      <c r="CB35">
        <v>2.4793388429752067E-2</v>
      </c>
    </row>
    <row r="36" spans="9:80" x14ac:dyDescent="0.2">
      <c r="AZ36" s="96">
        <v>33</v>
      </c>
      <c r="BA36" s="96">
        <v>0.88664312997802064</v>
      </c>
      <c r="BB36" s="96">
        <v>1</v>
      </c>
      <c r="BC36" s="96">
        <v>30</v>
      </c>
      <c r="BD36" s="96">
        <v>16.362500000000001</v>
      </c>
      <c r="BZ36">
        <v>2.4793388429752067E-2</v>
      </c>
      <c r="CA36">
        <v>0.29411764705882354</v>
      </c>
      <c r="CB36">
        <v>2.4793388429752067E-2</v>
      </c>
    </row>
    <row r="37" spans="9:80" x14ac:dyDescent="0.2">
      <c r="AZ37" s="96">
        <v>34</v>
      </c>
      <c r="BA37" s="96">
        <v>0.88664312997802064</v>
      </c>
      <c r="BB37" s="96">
        <v>1</v>
      </c>
      <c r="BC37" s="96">
        <v>31</v>
      </c>
      <c r="BD37" s="96">
        <v>16.858333333333334</v>
      </c>
      <c r="BZ37">
        <v>2.4793388429752067E-2</v>
      </c>
      <c r="CA37">
        <v>0.30252100840336132</v>
      </c>
      <c r="CB37">
        <v>2.4793388429752067E-2</v>
      </c>
    </row>
    <row r="38" spans="9:80" x14ac:dyDescent="0.2">
      <c r="I38" s="73" t="s">
        <v>931</v>
      </c>
      <c r="J38" s="73" t="s">
        <v>700</v>
      </c>
      <c r="K38" s="73" t="s">
        <v>932</v>
      </c>
      <c r="L38" s="73" t="s">
        <v>933</v>
      </c>
      <c r="M38" s="73" t="s">
        <v>934</v>
      </c>
      <c r="AZ38" s="96">
        <v>35</v>
      </c>
      <c r="BA38" s="96">
        <v>0.88664312997802064</v>
      </c>
      <c r="BB38" s="96">
        <v>1</v>
      </c>
      <c r="BC38" s="96">
        <v>32</v>
      </c>
      <c r="BD38" s="96">
        <v>17.354166666666668</v>
      </c>
      <c r="BZ38">
        <v>3.3057851239669422E-2</v>
      </c>
      <c r="CA38">
        <v>0.35294117647058826</v>
      </c>
      <c r="CB38">
        <v>3.3057851239669422E-2</v>
      </c>
    </row>
    <row r="39" spans="9:80" x14ac:dyDescent="0.2">
      <c r="I39" s="82">
        <v>1</v>
      </c>
      <c r="J39" s="72">
        <v>0.875</v>
      </c>
      <c r="K39" s="72">
        <v>0.33783196234608809</v>
      </c>
      <c r="L39" s="72">
        <v>0</v>
      </c>
      <c r="M39" s="72">
        <v>1</v>
      </c>
      <c r="AZ39" s="96">
        <v>36</v>
      </c>
      <c r="BA39" s="96">
        <v>0.88502022289499027</v>
      </c>
      <c r="BB39" s="96">
        <v>1</v>
      </c>
      <c r="BC39" s="96">
        <v>33</v>
      </c>
      <c r="BD39" s="96">
        <v>17.850000000000001</v>
      </c>
      <c r="BZ39">
        <v>3.3057851239669422E-2</v>
      </c>
      <c r="CA39">
        <v>0.36134453781512604</v>
      </c>
      <c r="CB39">
        <v>3.3057851239669422E-2</v>
      </c>
    </row>
    <row r="40" spans="9:80" x14ac:dyDescent="0.2">
      <c r="I40" s="82">
        <v>2</v>
      </c>
      <c r="J40" s="72">
        <v>0.95833333333333337</v>
      </c>
      <c r="K40" s="72">
        <v>0.20412414523193154</v>
      </c>
      <c r="L40" s="72">
        <v>0</v>
      </c>
      <c r="M40" s="72">
        <v>1</v>
      </c>
      <c r="AZ40" s="96">
        <v>37</v>
      </c>
      <c r="BA40" s="96">
        <v>0.88266991088039881</v>
      </c>
      <c r="BB40" s="96">
        <v>1</v>
      </c>
      <c r="BC40" s="96">
        <v>34</v>
      </c>
      <c r="BD40" s="96">
        <v>18.345833333333335</v>
      </c>
      <c r="BZ40">
        <v>3.3057851239669422E-2</v>
      </c>
      <c r="CA40">
        <v>0.36974789915966388</v>
      </c>
      <c r="CB40">
        <v>3.3057851239669422E-2</v>
      </c>
    </row>
    <row r="41" spans="9:80" x14ac:dyDescent="0.2">
      <c r="I41" s="82">
        <v>3</v>
      </c>
      <c r="J41" s="72">
        <v>0.91666666666666663</v>
      </c>
      <c r="K41" s="72">
        <v>0.2823298512866399</v>
      </c>
      <c r="L41" s="72">
        <v>0</v>
      </c>
      <c r="M41" s="72">
        <v>1</v>
      </c>
      <c r="AZ41" s="96">
        <v>38</v>
      </c>
      <c r="BA41" s="96">
        <v>0.8800419606247305</v>
      </c>
      <c r="BB41" s="96">
        <v>1</v>
      </c>
      <c r="BC41" s="96">
        <v>35</v>
      </c>
      <c r="BD41" s="96">
        <v>18.841666666666669</v>
      </c>
      <c r="BZ41">
        <v>4.1322314049586778E-2</v>
      </c>
      <c r="CA41">
        <v>0.37815126050420167</v>
      </c>
      <c r="CB41">
        <v>4.1322314049586778E-2</v>
      </c>
    </row>
    <row r="42" spans="9:80" x14ac:dyDescent="0.2">
      <c r="I42" s="82">
        <v>4</v>
      </c>
      <c r="J42" s="72">
        <v>0.70833333333333337</v>
      </c>
      <c r="K42" s="72">
        <v>0.46430562148753651</v>
      </c>
      <c r="L42" s="72">
        <v>0</v>
      </c>
      <c r="M42" s="72">
        <v>1</v>
      </c>
      <c r="AZ42" s="96">
        <v>39</v>
      </c>
      <c r="BA42" s="96">
        <v>0.87855971788800058</v>
      </c>
      <c r="BB42" s="96">
        <v>1</v>
      </c>
      <c r="BC42" s="96">
        <v>36</v>
      </c>
      <c r="BD42" s="96">
        <v>19.337500000000002</v>
      </c>
      <c r="BZ42">
        <v>4.1322314049586778E-2</v>
      </c>
      <c r="CA42">
        <v>0.38655462184873951</v>
      </c>
      <c r="CB42">
        <v>4.1322314049586778E-2</v>
      </c>
    </row>
    <row r="43" spans="9:80" x14ac:dyDescent="0.2">
      <c r="I43" s="82">
        <v>5</v>
      </c>
      <c r="J43" s="72">
        <v>0.66666666666666663</v>
      </c>
      <c r="K43" s="72">
        <v>0.48154341234307679</v>
      </c>
      <c r="L43" s="72">
        <v>0</v>
      </c>
      <c r="M43" s="72">
        <v>1</v>
      </c>
      <c r="AZ43" s="96">
        <v>40</v>
      </c>
      <c r="BA43" s="96">
        <v>0.87318034940265521</v>
      </c>
      <c r="BB43" s="96">
        <v>1</v>
      </c>
      <c r="BC43" s="96">
        <v>37</v>
      </c>
      <c r="BD43" s="96">
        <v>19.833333333333336</v>
      </c>
      <c r="BZ43">
        <v>4.1322314049586778E-2</v>
      </c>
      <c r="CA43">
        <v>0.3949579831932773</v>
      </c>
      <c r="CB43">
        <v>4.1322314049586778E-2</v>
      </c>
    </row>
    <row r="44" spans="9:80" x14ac:dyDescent="0.2">
      <c r="I44" s="82">
        <v>6</v>
      </c>
      <c r="J44" s="72">
        <v>0.33333333333333331</v>
      </c>
      <c r="K44" s="72">
        <v>0.48154341234307679</v>
      </c>
      <c r="L44" s="72">
        <v>0</v>
      </c>
      <c r="M44" s="72">
        <v>1</v>
      </c>
      <c r="AZ44" s="96">
        <v>41</v>
      </c>
      <c r="BA44" s="96">
        <v>0.87318034940265521</v>
      </c>
      <c r="BB44" s="96">
        <v>1</v>
      </c>
      <c r="BC44" s="96">
        <v>38</v>
      </c>
      <c r="BD44" s="96">
        <v>20.329166666666666</v>
      </c>
      <c r="BZ44">
        <v>4.1322314049586778E-2</v>
      </c>
      <c r="CA44">
        <v>0.40336134453781514</v>
      </c>
      <c r="CB44">
        <v>4.1322314049586778E-2</v>
      </c>
    </row>
    <row r="45" spans="9:80" x14ac:dyDescent="0.2">
      <c r="I45" s="82">
        <v>7</v>
      </c>
      <c r="J45" s="72">
        <v>0.33333333333333331</v>
      </c>
      <c r="K45" s="72">
        <v>0.48154341234307685</v>
      </c>
      <c r="L45" s="72">
        <v>0</v>
      </c>
      <c r="M45" s="72">
        <v>1</v>
      </c>
      <c r="AZ45" s="96">
        <v>42</v>
      </c>
      <c r="BA45" s="96">
        <v>0.87318034940265521</v>
      </c>
      <c r="BB45" s="96">
        <v>1</v>
      </c>
      <c r="BC45" s="96">
        <v>39</v>
      </c>
      <c r="BD45" s="96">
        <v>20.824999999999999</v>
      </c>
      <c r="BZ45">
        <v>4.1322314049586778E-2</v>
      </c>
      <c r="CA45">
        <v>0.41176470588235292</v>
      </c>
      <c r="CB45">
        <v>4.1322314049586778E-2</v>
      </c>
    </row>
    <row r="46" spans="9:80" x14ac:dyDescent="0.2">
      <c r="I46" s="82">
        <v>8</v>
      </c>
      <c r="J46" s="72">
        <v>0.16666666666666666</v>
      </c>
      <c r="K46" s="72">
        <v>0.38069349381344048</v>
      </c>
      <c r="L46" s="72">
        <v>0</v>
      </c>
      <c r="M46" s="72">
        <v>1</v>
      </c>
      <c r="AZ46" s="96">
        <v>43</v>
      </c>
      <c r="BA46" s="96">
        <v>0.87318034940265521</v>
      </c>
      <c r="BB46" s="96">
        <v>1</v>
      </c>
      <c r="BC46" s="96">
        <v>40</v>
      </c>
      <c r="BD46" s="96">
        <v>21.320833333333333</v>
      </c>
      <c r="BZ46">
        <v>4.1322314049586778E-2</v>
      </c>
      <c r="CA46">
        <v>0.42016806722689076</v>
      </c>
      <c r="CB46">
        <v>4.1322314049586778E-2</v>
      </c>
    </row>
    <row r="47" spans="9:80" x14ac:dyDescent="0.2">
      <c r="I47" s="82">
        <v>9</v>
      </c>
      <c r="J47" s="72">
        <v>0</v>
      </c>
      <c r="K47" s="72">
        <v>0</v>
      </c>
      <c r="L47" s="72">
        <v>0</v>
      </c>
      <c r="M47" s="72">
        <v>0</v>
      </c>
      <c r="AZ47" s="96">
        <v>44</v>
      </c>
      <c r="BA47" s="96">
        <v>0.87318034940265521</v>
      </c>
      <c r="BB47" s="96">
        <v>0</v>
      </c>
      <c r="BC47" s="96">
        <v>40</v>
      </c>
      <c r="BD47" s="96">
        <v>21.816666666666666</v>
      </c>
      <c r="BZ47">
        <v>4.1322314049586778E-2</v>
      </c>
      <c r="CA47">
        <v>0.42857142857142855</v>
      </c>
      <c r="CB47">
        <v>4.1322314049586778E-2</v>
      </c>
    </row>
    <row r="48" spans="9:80" x14ac:dyDescent="0.2">
      <c r="I48" s="82">
        <v>10</v>
      </c>
      <c r="J48" s="72">
        <v>0</v>
      </c>
      <c r="K48" s="72">
        <v>0</v>
      </c>
      <c r="L48" s="72">
        <v>0</v>
      </c>
      <c r="M48" s="72">
        <v>0</v>
      </c>
      <c r="AZ48" s="96">
        <v>45</v>
      </c>
      <c r="BA48" s="96">
        <v>0.87318034940265521</v>
      </c>
      <c r="BB48" s="96">
        <v>1</v>
      </c>
      <c r="BC48" s="96">
        <v>41</v>
      </c>
      <c r="BD48" s="96">
        <v>22.3125</v>
      </c>
      <c r="BZ48">
        <v>4.1322314049586778E-2</v>
      </c>
      <c r="CA48">
        <v>0.43697478991596639</v>
      </c>
      <c r="CB48">
        <v>4.1322314049586778E-2</v>
      </c>
    </row>
    <row r="49" spans="52:80" x14ac:dyDescent="0.2">
      <c r="AZ49" s="96">
        <v>46</v>
      </c>
      <c r="BA49" s="96">
        <v>0.87318034940265521</v>
      </c>
      <c r="BB49" s="96">
        <v>1</v>
      </c>
      <c r="BC49" s="96">
        <v>42</v>
      </c>
      <c r="BD49" s="96">
        <v>22.808333333333334</v>
      </c>
      <c r="BZ49">
        <v>4.9586776859504134E-2</v>
      </c>
      <c r="CA49">
        <v>0.43697478991596639</v>
      </c>
      <c r="CB49">
        <v>4.9586776859504134E-2</v>
      </c>
    </row>
    <row r="50" spans="52:80" x14ac:dyDescent="0.2">
      <c r="AZ50" s="96">
        <v>47</v>
      </c>
      <c r="BA50" s="96">
        <v>0.86959030246305535</v>
      </c>
      <c r="BB50" s="96">
        <v>1</v>
      </c>
      <c r="BC50" s="96">
        <v>43</v>
      </c>
      <c r="BD50" s="96">
        <v>23.304166666666667</v>
      </c>
      <c r="BZ50">
        <v>4.9586776859504134E-2</v>
      </c>
      <c r="CA50">
        <v>0.44537815126050423</v>
      </c>
      <c r="CB50">
        <v>4.9586776859504134E-2</v>
      </c>
    </row>
    <row r="51" spans="52:80" x14ac:dyDescent="0.2">
      <c r="AZ51" s="96">
        <v>48</v>
      </c>
      <c r="BA51" s="96">
        <v>0.86612255784497683</v>
      </c>
      <c r="BB51" s="96">
        <v>1</v>
      </c>
      <c r="BC51" s="96">
        <v>44</v>
      </c>
      <c r="BD51" s="96">
        <v>23.8</v>
      </c>
      <c r="BZ51">
        <v>4.9586776859504134E-2</v>
      </c>
      <c r="CA51">
        <v>0.45378151260504201</v>
      </c>
      <c r="CB51">
        <v>4.9586776859504134E-2</v>
      </c>
    </row>
    <row r="52" spans="52:80" x14ac:dyDescent="0.2">
      <c r="AZ52" s="95">
        <v>49</v>
      </c>
      <c r="BA52" s="95">
        <v>0.85837406430775931</v>
      </c>
      <c r="BB52" s="95">
        <v>0</v>
      </c>
      <c r="BC52" s="95">
        <v>44</v>
      </c>
      <c r="BD52" s="95">
        <v>24.295833333333334</v>
      </c>
      <c r="BZ52">
        <v>4.9586776859504134E-2</v>
      </c>
      <c r="CA52">
        <v>0.46218487394957986</v>
      </c>
      <c r="CB52">
        <v>4.9586776859504134E-2</v>
      </c>
    </row>
    <row r="53" spans="52:80" x14ac:dyDescent="0.2">
      <c r="AZ53" s="95">
        <v>50</v>
      </c>
      <c r="BA53" s="95">
        <v>0.85837406430775931</v>
      </c>
      <c r="BB53" s="95">
        <v>1</v>
      </c>
      <c r="BC53" s="95">
        <v>45</v>
      </c>
      <c r="BD53" s="95">
        <v>24.791666666666668</v>
      </c>
      <c r="BZ53">
        <v>4.9586776859504134E-2</v>
      </c>
      <c r="CA53">
        <v>0.47058823529411764</v>
      </c>
      <c r="CB53">
        <v>4.9586776859504134E-2</v>
      </c>
    </row>
    <row r="54" spans="52:80" x14ac:dyDescent="0.2">
      <c r="AZ54" s="95">
        <v>51</v>
      </c>
      <c r="BA54" s="95">
        <v>0.85726508256302802</v>
      </c>
      <c r="BB54" s="95">
        <v>1</v>
      </c>
      <c r="BC54" s="95">
        <v>46</v>
      </c>
      <c r="BD54" s="95">
        <v>25.287500000000001</v>
      </c>
      <c r="BZ54">
        <v>4.9586776859504134E-2</v>
      </c>
      <c r="CA54">
        <v>0.47899159663865548</v>
      </c>
      <c r="CB54">
        <v>4.9586776859504134E-2</v>
      </c>
    </row>
    <row r="55" spans="52:80" x14ac:dyDescent="0.2">
      <c r="AZ55" s="95">
        <v>52</v>
      </c>
      <c r="BA55" s="95">
        <v>0.8565127623819907</v>
      </c>
      <c r="BB55" s="95">
        <v>1</v>
      </c>
      <c r="BC55" s="95">
        <v>47</v>
      </c>
      <c r="BD55" s="95">
        <v>25.783333333333335</v>
      </c>
      <c r="BZ55">
        <v>4.9586776859504134E-2</v>
      </c>
      <c r="CA55">
        <v>0.48739495798319327</v>
      </c>
      <c r="CB55">
        <v>4.9586776859504134E-2</v>
      </c>
    </row>
    <row r="56" spans="52:80" x14ac:dyDescent="0.2">
      <c r="AZ56" s="95">
        <v>53</v>
      </c>
      <c r="BA56" s="95">
        <v>0.84724343120563683</v>
      </c>
      <c r="BB56" s="95">
        <v>1</v>
      </c>
      <c r="BC56" s="95">
        <v>48</v>
      </c>
      <c r="BD56" s="95">
        <v>26.279166666666669</v>
      </c>
      <c r="BZ56">
        <v>4.9586776859504134E-2</v>
      </c>
      <c r="CA56">
        <v>0.49579831932773111</v>
      </c>
      <c r="CB56">
        <v>4.9586776859504134E-2</v>
      </c>
    </row>
    <row r="57" spans="52:80" x14ac:dyDescent="0.2">
      <c r="AZ57" s="95">
        <v>54</v>
      </c>
      <c r="BA57" s="95">
        <v>0.84632476371538867</v>
      </c>
      <c r="BB57" s="95">
        <v>1</v>
      </c>
      <c r="BC57" s="95">
        <v>49</v>
      </c>
      <c r="BD57" s="95">
        <v>26.775000000000002</v>
      </c>
      <c r="BZ57">
        <v>4.9586776859504134E-2</v>
      </c>
      <c r="CA57">
        <v>0.50420168067226889</v>
      </c>
      <c r="CB57">
        <v>4.9586776859504134E-2</v>
      </c>
    </row>
    <row r="58" spans="52:80" x14ac:dyDescent="0.2">
      <c r="AZ58" s="95">
        <v>55</v>
      </c>
      <c r="BA58" s="95">
        <v>0.84511385059172872</v>
      </c>
      <c r="BB58" s="95">
        <v>1</v>
      </c>
      <c r="BC58" s="95">
        <v>50</v>
      </c>
      <c r="BD58" s="95">
        <v>27.270833333333336</v>
      </c>
      <c r="BZ58">
        <v>4.9586776859504134E-2</v>
      </c>
      <c r="CA58">
        <v>0.51260504201680668</v>
      </c>
      <c r="CB58">
        <v>4.9586776859504134E-2</v>
      </c>
    </row>
    <row r="59" spans="52:80" x14ac:dyDescent="0.2">
      <c r="AZ59" s="95">
        <v>56</v>
      </c>
      <c r="BA59" s="95">
        <v>0.843789391772789</v>
      </c>
      <c r="BB59" s="95">
        <v>1</v>
      </c>
      <c r="BC59" s="95">
        <v>51</v>
      </c>
      <c r="BD59" s="95">
        <v>27.766666666666666</v>
      </c>
      <c r="BZ59">
        <v>4.9586776859504134E-2</v>
      </c>
      <c r="CA59">
        <v>0.52100840336134457</v>
      </c>
      <c r="CB59">
        <v>4.9586776859504134E-2</v>
      </c>
    </row>
    <row r="60" spans="52:80" x14ac:dyDescent="0.2">
      <c r="AZ60" s="95">
        <v>57</v>
      </c>
      <c r="BA60" s="95">
        <v>0.84288364719352948</v>
      </c>
      <c r="BB60" s="95">
        <v>1</v>
      </c>
      <c r="BC60" s="95">
        <v>52</v>
      </c>
      <c r="BD60" s="95">
        <v>28.262499999999999</v>
      </c>
      <c r="BZ60">
        <v>4.9586776859504134E-2</v>
      </c>
      <c r="CA60">
        <v>0.52941176470588236</v>
      </c>
      <c r="CB60">
        <v>4.9586776859504134E-2</v>
      </c>
    </row>
    <row r="61" spans="52:80" x14ac:dyDescent="0.2">
      <c r="AZ61" s="95">
        <v>58</v>
      </c>
      <c r="BA61" s="95">
        <v>0.84255556787910457</v>
      </c>
      <c r="BB61" s="95">
        <v>0</v>
      </c>
      <c r="BC61" s="95">
        <v>52</v>
      </c>
      <c r="BD61" s="95">
        <v>28.758333333333333</v>
      </c>
      <c r="BZ61">
        <v>4.9586776859504134E-2</v>
      </c>
      <c r="CA61">
        <v>0.53781512605042014</v>
      </c>
      <c r="CB61">
        <v>4.9586776859504134E-2</v>
      </c>
    </row>
    <row r="62" spans="52:80" x14ac:dyDescent="0.2">
      <c r="AZ62" s="95">
        <v>59</v>
      </c>
      <c r="BA62" s="95">
        <v>0.83721041809950969</v>
      </c>
      <c r="BB62" s="95">
        <v>1</v>
      </c>
      <c r="BC62" s="95">
        <v>53</v>
      </c>
      <c r="BD62" s="95">
        <v>29.254166666666666</v>
      </c>
      <c r="BZ62">
        <v>4.9586776859504134E-2</v>
      </c>
      <c r="CA62">
        <v>0.54621848739495793</v>
      </c>
      <c r="CB62">
        <v>4.9586776859504134E-2</v>
      </c>
    </row>
    <row r="63" spans="52:80" x14ac:dyDescent="0.2">
      <c r="AZ63" s="95">
        <v>60</v>
      </c>
      <c r="BA63" s="95">
        <v>0.83557918580169854</v>
      </c>
      <c r="BB63" s="95">
        <v>1</v>
      </c>
      <c r="BC63" s="95">
        <v>54</v>
      </c>
      <c r="BD63" s="95">
        <v>29.75</v>
      </c>
      <c r="BZ63">
        <v>4.9586776859504134E-2</v>
      </c>
      <c r="CA63">
        <v>0.55462184873949583</v>
      </c>
      <c r="CB63">
        <v>4.9586776859504134E-2</v>
      </c>
    </row>
    <row r="64" spans="52:80" x14ac:dyDescent="0.2">
      <c r="AZ64" s="95">
        <v>61</v>
      </c>
      <c r="BA64" s="95">
        <v>0.8334053842709247</v>
      </c>
      <c r="BB64" s="95">
        <v>1</v>
      </c>
      <c r="BC64" s="95">
        <v>55</v>
      </c>
      <c r="BD64" s="95">
        <v>30.245833333333334</v>
      </c>
      <c r="BZ64">
        <v>5.7851239669421489E-2</v>
      </c>
      <c r="CA64">
        <v>0.55462184873949583</v>
      </c>
      <c r="CB64">
        <v>5.7851239669421489E-2</v>
      </c>
    </row>
    <row r="65" spans="52:80" x14ac:dyDescent="0.2">
      <c r="AZ65" s="95">
        <v>62</v>
      </c>
      <c r="BA65" s="95">
        <v>0.82871926164915355</v>
      </c>
      <c r="BB65" s="95">
        <v>1</v>
      </c>
      <c r="BC65" s="95">
        <v>56</v>
      </c>
      <c r="BD65" s="95">
        <v>30.741666666666667</v>
      </c>
      <c r="BZ65">
        <v>6.6115702479338845E-2</v>
      </c>
      <c r="CA65">
        <v>0.55462184873949583</v>
      </c>
      <c r="CB65">
        <v>6.6115702479338845E-2</v>
      </c>
    </row>
    <row r="66" spans="52:80" x14ac:dyDescent="0.2">
      <c r="AZ66" s="95">
        <v>63</v>
      </c>
      <c r="BA66" s="95">
        <v>0.82341972405484276</v>
      </c>
      <c r="BB66" s="95">
        <v>1</v>
      </c>
      <c r="BC66" s="95">
        <v>57</v>
      </c>
      <c r="BD66" s="95">
        <v>31.237500000000001</v>
      </c>
      <c r="BZ66">
        <v>6.6115702479338845E-2</v>
      </c>
      <c r="CA66">
        <v>0.56302521008403361</v>
      </c>
      <c r="CB66">
        <v>6.6115702479338845E-2</v>
      </c>
    </row>
    <row r="67" spans="52:80" x14ac:dyDescent="0.2">
      <c r="AZ67" s="95">
        <v>64</v>
      </c>
      <c r="BA67" s="95">
        <v>0.79538458095641118</v>
      </c>
      <c r="BB67" s="95">
        <v>1</v>
      </c>
      <c r="BC67" s="95">
        <v>58</v>
      </c>
      <c r="BD67" s="95">
        <v>31.733333333333334</v>
      </c>
      <c r="BZ67">
        <v>6.6115702479338845E-2</v>
      </c>
      <c r="CA67">
        <v>0.5714285714285714</v>
      </c>
      <c r="CB67">
        <v>6.6115702479338845E-2</v>
      </c>
    </row>
    <row r="68" spans="52:80" x14ac:dyDescent="0.2">
      <c r="AZ68" s="95">
        <v>65</v>
      </c>
      <c r="BA68" s="95">
        <v>0.78428768538774141</v>
      </c>
      <c r="BB68" s="95">
        <v>1</v>
      </c>
      <c r="BC68" s="95">
        <v>59</v>
      </c>
      <c r="BD68" s="95">
        <v>32.229166666666664</v>
      </c>
      <c r="BZ68">
        <v>6.6115702479338845E-2</v>
      </c>
      <c r="CA68">
        <v>0.59663865546218486</v>
      </c>
      <c r="CB68">
        <v>6.6115702479338845E-2</v>
      </c>
    </row>
    <row r="69" spans="52:80" x14ac:dyDescent="0.2">
      <c r="AZ69" s="95">
        <v>66</v>
      </c>
      <c r="BA69" s="95">
        <v>0.78396600799788541</v>
      </c>
      <c r="BB69" s="95">
        <v>1</v>
      </c>
      <c r="BC69" s="95">
        <v>60</v>
      </c>
      <c r="BD69" s="95">
        <v>32.725000000000001</v>
      </c>
      <c r="BZ69">
        <v>6.6115702479338845E-2</v>
      </c>
      <c r="CA69">
        <v>0.60504201680672265</v>
      </c>
      <c r="CB69">
        <v>6.6115702479338845E-2</v>
      </c>
    </row>
    <row r="70" spans="52:80" x14ac:dyDescent="0.2">
      <c r="AZ70" s="95">
        <v>67</v>
      </c>
      <c r="BA70" s="95">
        <v>0.77393250091430232</v>
      </c>
      <c r="BB70" s="95">
        <v>1</v>
      </c>
      <c r="BC70" s="95">
        <v>61</v>
      </c>
      <c r="BD70" s="95">
        <v>33.220833333333331</v>
      </c>
      <c r="BZ70">
        <v>6.6115702479338845E-2</v>
      </c>
      <c r="CA70">
        <v>0.61344537815126055</v>
      </c>
      <c r="CB70">
        <v>6.6115702479338845E-2</v>
      </c>
    </row>
    <row r="71" spans="52:80" x14ac:dyDescent="0.2">
      <c r="AZ71" s="95">
        <v>68</v>
      </c>
      <c r="BA71" s="95">
        <v>0.77379445131653035</v>
      </c>
      <c r="BB71" s="95">
        <v>1</v>
      </c>
      <c r="BC71" s="95">
        <v>62</v>
      </c>
      <c r="BD71" s="95">
        <v>33.716666666666669</v>
      </c>
      <c r="BZ71">
        <v>8.2644628099173556E-2</v>
      </c>
      <c r="CA71">
        <v>0.63025210084033612</v>
      </c>
      <c r="CB71">
        <v>8.2644628099173556E-2</v>
      </c>
    </row>
    <row r="72" spans="52:80" x14ac:dyDescent="0.2">
      <c r="AZ72" s="95">
        <v>69</v>
      </c>
      <c r="BA72" s="95">
        <v>0.76448268332251457</v>
      </c>
      <c r="BB72" s="95">
        <v>1</v>
      </c>
      <c r="BC72" s="95">
        <v>63</v>
      </c>
      <c r="BD72" s="95">
        <v>34.212499999999999</v>
      </c>
      <c r="BZ72">
        <v>9.0909090909090912E-2</v>
      </c>
      <c r="CA72">
        <v>0.63025210084033612</v>
      </c>
      <c r="CB72">
        <v>9.0909090909090912E-2</v>
      </c>
    </row>
    <row r="73" spans="52:80" x14ac:dyDescent="0.2">
      <c r="AZ73" s="95">
        <v>70</v>
      </c>
      <c r="BA73" s="95">
        <v>0.75589586493186789</v>
      </c>
      <c r="BB73" s="95">
        <v>1</v>
      </c>
      <c r="BC73" s="95">
        <v>64</v>
      </c>
      <c r="BD73" s="95">
        <v>34.708333333333336</v>
      </c>
      <c r="BZ73">
        <v>9.0909090909090912E-2</v>
      </c>
      <c r="CA73">
        <v>0.6386554621848739</v>
      </c>
      <c r="CB73">
        <v>9.0909090909090912E-2</v>
      </c>
    </row>
    <row r="74" spans="52:80" x14ac:dyDescent="0.2">
      <c r="AZ74" s="95">
        <v>71</v>
      </c>
      <c r="BA74" s="95">
        <v>0.75485995178888488</v>
      </c>
      <c r="BB74" s="95">
        <v>1</v>
      </c>
      <c r="BC74" s="95">
        <v>65</v>
      </c>
      <c r="BD74" s="95">
        <v>35.204166666666666</v>
      </c>
      <c r="BZ74">
        <v>9.9173553719008267E-2</v>
      </c>
      <c r="CA74">
        <v>0.6386554621848739</v>
      </c>
      <c r="CB74">
        <v>9.9173553719008267E-2</v>
      </c>
    </row>
    <row r="75" spans="52:80" x14ac:dyDescent="0.2">
      <c r="AZ75" s="95">
        <v>72</v>
      </c>
      <c r="BA75" s="95">
        <v>0.74257243310606158</v>
      </c>
      <c r="BB75" s="95">
        <v>1</v>
      </c>
      <c r="BC75" s="95">
        <v>66</v>
      </c>
      <c r="BD75" s="95">
        <v>35.700000000000003</v>
      </c>
      <c r="BZ75">
        <v>9.9173553719008267E-2</v>
      </c>
      <c r="CA75">
        <v>0.6470588235294118</v>
      </c>
      <c r="CB75">
        <v>9.9173553719008267E-2</v>
      </c>
    </row>
    <row r="76" spans="52:80" x14ac:dyDescent="0.2">
      <c r="AZ76" s="96">
        <v>73</v>
      </c>
      <c r="BA76" s="96">
        <v>0.73999302502109543</v>
      </c>
      <c r="BB76" s="96">
        <v>0</v>
      </c>
      <c r="BC76" s="96">
        <v>66</v>
      </c>
      <c r="BD76" s="96">
        <v>36.195833333333333</v>
      </c>
      <c r="BZ76">
        <v>9.9173553719008267E-2</v>
      </c>
      <c r="CA76">
        <v>0.65546218487394958</v>
      </c>
      <c r="CB76">
        <v>9.9173553719008267E-2</v>
      </c>
    </row>
    <row r="77" spans="52:80" x14ac:dyDescent="0.2">
      <c r="AZ77" s="96">
        <v>74</v>
      </c>
      <c r="BA77" s="96">
        <v>0.72710516828019822</v>
      </c>
      <c r="BB77" s="96">
        <v>0</v>
      </c>
      <c r="BC77" s="96">
        <v>66</v>
      </c>
      <c r="BD77" s="96">
        <v>36.69166666666667</v>
      </c>
      <c r="BZ77">
        <v>9.9173553719008267E-2</v>
      </c>
      <c r="CA77">
        <v>0.66386554621848737</v>
      </c>
      <c r="CB77">
        <v>9.9173553719008267E-2</v>
      </c>
    </row>
    <row r="78" spans="52:80" x14ac:dyDescent="0.2">
      <c r="AZ78" s="96">
        <v>75</v>
      </c>
      <c r="BA78" s="96">
        <v>0.72521802608599994</v>
      </c>
      <c r="BB78" s="96">
        <v>1</v>
      </c>
      <c r="BC78" s="96">
        <v>67</v>
      </c>
      <c r="BD78" s="96">
        <v>37.1875</v>
      </c>
      <c r="BZ78">
        <v>0.10743801652892562</v>
      </c>
      <c r="CA78">
        <v>0.66386554621848737</v>
      </c>
      <c r="CB78">
        <v>0.10743801652892562</v>
      </c>
    </row>
    <row r="79" spans="52:80" x14ac:dyDescent="0.2">
      <c r="AZ79" s="96">
        <v>76</v>
      </c>
      <c r="BA79" s="96">
        <v>0.72444596797483074</v>
      </c>
      <c r="BB79" s="96">
        <v>1</v>
      </c>
      <c r="BC79" s="96">
        <v>68</v>
      </c>
      <c r="BD79" s="96">
        <v>37.683333333333337</v>
      </c>
      <c r="BZ79">
        <v>0.10743801652892562</v>
      </c>
      <c r="CA79">
        <v>0.67226890756302526</v>
      </c>
      <c r="CB79">
        <v>0.10743801652892562</v>
      </c>
    </row>
    <row r="80" spans="52:80" x14ac:dyDescent="0.2">
      <c r="AZ80" s="96">
        <v>77</v>
      </c>
      <c r="BA80" s="96">
        <v>0.71471737648973832</v>
      </c>
      <c r="BB80" s="96">
        <v>1</v>
      </c>
      <c r="BC80" s="96">
        <v>69</v>
      </c>
      <c r="BD80" s="96">
        <v>38.179166666666667</v>
      </c>
      <c r="BZ80">
        <v>0.10743801652892562</v>
      </c>
      <c r="CA80">
        <v>0.68067226890756305</v>
      </c>
      <c r="CB80">
        <v>0.10743801652892562</v>
      </c>
    </row>
    <row r="81" spans="52:80" x14ac:dyDescent="0.2">
      <c r="AZ81" s="96">
        <v>78</v>
      </c>
      <c r="BA81" s="96">
        <v>0.71471737648973832</v>
      </c>
      <c r="BB81" s="96">
        <v>1</v>
      </c>
      <c r="BC81" s="96">
        <v>70</v>
      </c>
      <c r="BD81" s="96">
        <v>38.675000000000004</v>
      </c>
      <c r="BZ81">
        <v>0.10743801652892562</v>
      </c>
      <c r="CA81">
        <v>0.68907563025210083</v>
      </c>
      <c r="CB81">
        <v>0.10743801652892562</v>
      </c>
    </row>
    <row r="82" spans="52:80" x14ac:dyDescent="0.2">
      <c r="AZ82" s="96">
        <v>79</v>
      </c>
      <c r="BA82" s="96">
        <v>0.71471737648973832</v>
      </c>
      <c r="BB82" s="96">
        <v>1</v>
      </c>
      <c r="BC82" s="96">
        <v>71</v>
      </c>
      <c r="BD82" s="96">
        <v>39.170833333333334</v>
      </c>
      <c r="BZ82">
        <v>0.10743801652892562</v>
      </c>
      <c r="CA82">
        <v>0.69747899159663862</v>
      </c>
      <c r="CB82">
        <v>0.10743801652892562</v>
      </c>
    </row>
    <row r="83" spans="52:80" x14ac:dyDescent="0.2">
      <c r="AZ83" s="96">
        <v>80</v>
      </c>
      <c r="BA83" s="96">
        <v>0.70742688721167879</v>
      </c>
      <c r="BB83" s="96">
        <v>1</v>
      </c>
      <c r="BC83" s="96">
        <v>72</v>
      </c>
      <c r="BD83" s="96">
        <v>39.666666666666671</v>
      </c>
      <c r="BZ83">
        <v>0.10743801652892562</v>
      </c>
      <c r="CA83">
        <v>0.70588235294117652</v>
      </c>
      <c r="CB83">
        <v>0.10743801652892562</v>
      </c>
    </row>
    <row r="84" spans="52:80" x14ac:dyDescent="0.2">
      <c r="AZ84" s="96">
        <v>81</v>
      </c>
      <c r="BA84" s="96">
        <v>0.6916864560028575</v>
      </c>
      <c r="BB84" s="96">
        <v>1</v>
      </c>
      <c r="BC84" s="96">
        <v>73</v>
      </c>
      <c r="BD84" s="96">
        <v>40.162500000000001</v>
      </c>
      <c r="BZ84">
        <v>0.10743801652892562</v>
      </c>
      <c r="CA84">
        <v>0.7142857142857143</v>
      </c>
      <c r="CB84">
        <v>0.10743801652892562</v>
      </c>
    </row>
    <row r="85" spans="52:80" x14ac:dyDescent="0.2">
      <c r="AZ85" s="96">
        <v>82</v>
      </c>
      <c r="BA85" s="96">
        <v>0.68802054650740174</v>
      </c>
      <c r="BB85" s="96">
        <v>1</v>
      </c>
      <c r="BC85" s="96">
        <v>74</v>
      </c>
      <c r="BD85" s="96">
        <v>40.658333333333331</v>
      </c>
      <c r="BZ85">
        <v>0.10743801652892562</v>
      </c>
      <c r="CA85">
        <v>0.72268907563025209</v>
      </c>
      <c r="CB85">
        <v>0.10743801652892562</v>
      </c>
    </row>
    <row r="86" spans="52:80" x14ac:dyDescent="0.2">
      <c r="AZ86" s="96">
        <v>83</v>
      </c>
      <c r="BA86" s="96">
        <v>0.68802054650740174</v>
      </c>
      <c r="BB86" s="96">
        <v>1</v>
      </c>
      <c r="BC86" s="96">
        <v>75</v>
      </c>
      <c r="BD86" s="96">
        <v>41.154166666666669</v>
      </c>
      <c r="BZ86">
        <v>0.11570247933884298</v>
      </c>
      <c r="CA86">
        <v>0.72268907563025209</v>
      </c>
      <c r="CB86">
        <v>0.11570247933884298</v>
      </c>
    </row>
    <row r="87" spans="52:80" x14ac:dyDescent="0.2">
      <c r="AZ87" s="96">
        <v>84</v>
      </c>
      <c r="BA87" s="96">
        <v>0.68802054650740174</v>
      </c>
      <c r="BB87" s="96">
        <v>0</v>
      </c>
      <c r="BC87" s="96">
        <v>75</v>
      </c>
      <c r="BD87" s="96">
        <v>41.65</v>
      </c>
      <c r="BZ87">
        <v>0.11570247933884298</v>
      </c>
      <c r="CA87">
        <v>0.73109243697478987</v>
      </c>
      <c r="CB87">
        <v>0.11570247933884298</v>
      </c>
    </row>
    <row r="88" spans="52:80" x14ac:dyDescent="0.2">
      <c r="AZ88" s="96">
        <v>85</v>
      </c>
      <c r="BA88" s="96">
        <v>0.68802054650740174</v>
      </c>
      <c r="BB88" s="96">
        <v>0</v>
      </c>
      <c r="BC88" s="96">
        <v>75</v>
      </c>
      <c r="BD88" s="96">
        <v>42.145833333333336</v>
      </c>
      <c r="BZ88">
        <v>0.11570247933884298</v>
      </c>
      <c r="CA88">
        <v>0.73949579831932777</v>
      </c>
      <c r="CB88">
        <v>0.11570247933884298</v>
      </c>
    </row>
    <row r="89" spans="52:80" x14ac:dyDescent="0.2">
      <c r="AZ89" s="96">
        <v>86</v>
      </c>
      <c r="BA89" s="96">
        <v>0.67802890327294218</v>
      </c>
      <c r="BB89" s="96">
        <v>0</v>
      </c>
      <c r="BC89" s="96">
        <v>75</v>
      </c>
      <c r="BD89" s="96">
        <v>42.641666666666666</v>
      </c>
      <c r="BZ89">
        <v>0.11570247933884298</v>
      </c>
      <c r="CA89">
        <v>0.74789915966386555</v>
      </c>
      <c r="CB89">
        <v>0.11570247933884298</v>
      </c>
    </row>
    <row r="90" spans="52:80" x14ac:dyDescent="0.2">
      <c r="AZ90" s="96">
        <v>87</v>
      </c>
      <c r="BA90" s="96">
        <v>0.6707873610879076</v>
      </c>
      <c r="BB90" s="96">
        <v>1</v>
      </c>
      <c r="BC90" s="96">
        <v>76</v>
      </c>
      <c r="BD90" s="96">
        <v>43.137500000000003</v>
      </c>
      <c r="BZ90">
        <v>0.11570247933884298</v>
      </c>
      <c r="CA90">
        <v>0.75630252100840334</v>
      </c>
      <c r="CB90">
        <v>0.11570247933884298</v>
      </c>
    </row>
    <row r="91" spans="52:80" x14ac:dyDescent="0.2">
      <c r="AZ91" s="96">
        <v>88</v>
      </c>
      <c r="BA91" s="96">
        <v>0.66613123883108361</v>
      </c>
      <c r="BB91" s="96">
        <v>0</v>
      </c>
      <c r="BC91" s="96">
        <v>76</v>
      </c>
      <c r="BD91" s="96">
        <v>43.633333333333333</v>
      </c>
      <c r="BZ91">
        <v>0.12396694214876033</v>
      </c>
      <c r="CA91">
        <v>0.75630252100840334</v>
      </c>
      <c r="CB91">
        <v>0.12396694214876033</v>
      </c>
    </row>
    <row r="92" spans="52:80" x14ac:dyDescent="0.2">
      <c r="AZ92" s="96">
        <v>89</v>
      </c>
      <c r="BA92" s="96">
        <v>0.66134820423780039</v>
      </c>
      <c r="BB92" s="96">
        <v>1</v>
      </c>
      <c r="BC92" s="96">
        <v>77</v>
      </c>
      <c r="BD92" s="96">
        <v>44.12916666666667</v>
      </c>
      <c r="BZ92">
        <v>0.13223140495867769</v>
      </c>
      <c r="CA92">
        <v>0.75630252100840334</v>
      </c>
      <c r="CB92">
        <v>0.13223140495867769</v>
      </c>
    </row>
    <row r="93" spans="52:80" x14ac:dyDescent="0.2">
      <c r="AZ93" s="96">
        <v>90</v>
      </c>
      <c r="BA93" s="96">
        <v>0.66079213924232283</v>
      </c>
      <c r="BB93" s="96">
        <v>1</v>
      </c>
      <c r="BC93" s="96">
        <v>78</v>
      </c>
      <c r="BD93" s="96">
        <v>44.625</v>
      </c>
      <c r="BZ93">
        <v>0.14049586776859505</v>
      </c>
      <c r="CA93">
        <v>0.75630252100840334</v>
      </c>
      <c r="CB93">
        <v>0.14049586776859505</v>
      </c>
    </row>
    <row r="94" spans="52:80" x14ac:dyDescent="0.2">
      <c r="AZ94" s="96">
        <v>91</v>
      </c>
      <c r="BA94" s="96">
        <v>0.64195349685344727</v>
      </c>
      <c r="BB94" s="96">
        <v>1</v>
      </c>
      <c r="BC94" s="96">
        <v>79</v>
      </c>
      <c r="BD94" s="96">
        <v>45.120833333333337</v>
      </c>
      <c r="BZ94">
        <v>0.14049586776859505</v>
      </c>
      <c r="CA94">
        <v>0.76470588235294112</v>
      </c>
      <c r="CB94">
        <v>0.14049586776859505</v>
      </c>
    </row>
    <row r="95" spans="52:80" x14ac:dyDescent="0.2">
      <c r="AZ95" s="96">
        <v>92</v>
      </c>
      <c r="BA95" s="96">
        <v>0.62022792146861683</v>
      </c>
      <c r="BB95" s="96">
        <v>0</v>
      </c>
      <c r="BC95" s="96">
        <v>79</v>
      </c>
      <c r="BD95" s="96">
        <v>45.616666666666667</v>
      </c>
      <c r="BZ95">
        <v>0.14049586776859505</v>
      </c>
      <c r="CA95">
        <v>0.77310924369747902</v>
      </c>
      <c r="CB95">
        <v>0.14049586776859505</v>
      </c>
    </row>
    <row r="96" spans="52:80" x14ac:dyDescent="0.2">
      <c r="AZ96" s="96">
        <v>93</v>
      </c>
      <c r="BA96" s="96">
        <v>0.61753476621963488</v>
      </c>
      <c r="BB96" s="96">
        <v>1</v>
      </c>
      <c r="BC96" s="96">
        <v>80</v>
      </c>
      <c r="BD96" s="96">
        <v>46.112500000000004</v>
      </c>
      <c r="BZ96">
        <v>0.14049586776859505</v>
      </c>
      <c r="CA96">
        <v>0.78151260504201681</v>
      </c>
      <c r="CB96">
        <v>0.14049586776859505</v>
      </c>
    </row>
    <row r="97" spans="52:80" x14ac:dyDescent="0.2">
      <c r="AZ97" s="96">
        <v>94</v>
      </c>
      <c r="BA97" s="96">
        <v>0.61531103000334508</v>
      </c>
      <c r="BB97" s="96">
        <v>1</v>
      </c>
      <c r="BC97" s="96">
        <v>81</v>
      </c>
      <c r="BD97" s="96">
        <v>46.608333333333334</v>
      </c>
      <c r="BZ97">
        <v>0.14049586776859505</v>
      </c>
      <c r="CA97">
        <v>0.78991596638655459</v>
      </c>
      <c r="CB97">
        <v>0.14049586776859505</v>
      </c>
    </row>
    <row r="98" spans="52:80" x14ac:dyDescent="0.2">
      <c r="AZ98" s="96">
        <v>95</v>
      </c>
      <c r="BA98" s="96">
        <v>0.60382398767042245</v>
      </c>
      <c r="BB98" s="96">
        <v>1</v>
      </c>
      <c r="BC98" s="96">
        <v>82</v>
      </c>
      <c r="BD98" s="96">
        <v>47.104166666666671</v>
      </c>
      <c r="BZ98">
        <v>0.14049586776859505</v>
      </c>
      <c r="CA98">
        <v>0.79831932773109249</v>
      </c>
      <c r="CB98">
        <v>0.14049586776859505</v>
      </c>
    </row>
    <row r="99" spans="52:80" x14ac:dyDescent="0.2">
      <c r="AZ99" s="96">
        <v>96</v>
      </c>
      <c r="BA99" s="96">
        <v>0.57343555280980851</v>
      </c>
      <c r="BB99" s="96">
        <v>1</v>
      </c>
      <c r="BC99" s="96">
        <v>83</v>
      </c>
      <c r="BD99" s="96">
        <v>47.6</v>
      </c>
      <c r="BZ99">
        <v>0.14049586776859505</v>
      </c>
      <c r="CA99">
        <v>0.80672268907563027</v>
      </c>
      <c r="CB99">
        <v>0.14049586776859505</v>
      </c>
    </row>
    <row r="100" spans="52:80" x14ac:dyDescent="0.2">
      <c r="AZ100" s="95">
        <v>97</v>
      </c>
      <c r="BA100" s="95">
        <v>0.57332537915842063</v>
      </c>
      <c r="BB100" s="95">
        <v>1</v>
      </c>
      <c r="BC100" s="95">
        <v>84</v>
      </c>
      <c r="BD100" s="95">
        <v>48.095833333333331</v>
      </c>
      <c r="BZ100">
        <v>0.1487603305785124</v>
      </c>
      <c r="CA100">
        <v>0.80672268907563027</v>
      </c>
      <c r="CB100">
        <v>0.1487603305785124</v>
      </c>
    </row>
    <row r="101" spans="52:80" x14ac:dyDescent="0.2">
      <c r="AZ101" s="95">
        <v>98</v>
      </c>
      <c r="BA101" s="95">
        <v>0.56575822711085944</v>
      </c>
      <c r="BB101" s="95">
        <v>1</v>
      </c>
      <c r="BC101" s="95">
        <v>85</v>
      </c>
      <c r="BD101" s="95">
        <v>48.591666666666669</v>
      </c>
      <c r="BZ101">
        <v>0.15702479338842976</v>
      </c>
      <c r="CA101">
        <v>0.80672268907563027</v>
      </c>
      <c r="CB101">
        <v>0.15702479338842976</v>
      </c>
    </row>
    <row r="102" spans="52:80" x14ac:dyDescent="0.2">
      <c r="AZ102" s="95">
        <v>99</v>
      </c>
      <c r="BA102" s="95">
        <v>0.55664052081878934</v>
      </c>
      <c r="BB102" s="95">
        <v>1</v>
      </c>
      <c r="BC102" s="95">
        <v>86</v>
      </c>
      <c r="BD102" s="95">
        <v>49.087499999999999</v>
      </c>
      <c r="BZ102">
        <v>0.15702479338842976</v>
      </c>
      <c r="CA102">
        <v>0.81512605042016806</v>
      </c>
      <c r="CB102">
        <v>0.15702479338842976</v>
      </c>
    </row>
    <row r="103" spans="52:80" x14ac:dyDescent="0.2">
      <c r="AZ103" s="95">
        <v>100</v>
      </c>
      <c r="BA103" s="95">
        <v>0.55560707644083029</v>
      </c>
      <c r="BB103" s="95">
        <v>0</v>
      </c>
      <c r="BC103" s="95">
        <v>86</v>
      </c>
      <c r="BD103" s="95">
        <v>49.583333333333336</v>
      </c>
      <c r="BZ103">
        <v>0.15702479338842976</v>
      </c>
      <c r="CA103">
        <v>0.82352941176470584</v>
      </c>
      <c r="CB103">
        <v>0.15702479338842976</v>
      </c>
    </row>
    <row r="104" spans="52:80" x14ac:dyDescent="0.2">
      <c r="AZ104" s="95">
        <v>101</v>
      </c>
      <c r="BA104" s="95">
        <v>0.55381987263073185</v>
      </c>
      <c r="BB104" s="95">
        <v>1</v>
      </c>
      <c r="BC104" s="95">
        <v>87</v>
      </c>
      <c r="BD104" s="95">
        <v>50.079166666666666</v>
      </c>
      <c r="BZ104">
        <v>0.15702479338842976</v>
      </c>
      <c r="CA104">
        <v>0.83193277310924374</v>
      </c>
      <c r="CB104">
        <v>0.15702479338842976</v>
      </c>
    </row>
    <row r="105" spans="52:80" x14ac:dyDescent="0.2">
      <c r="AZ105" s="95">
        <v>102</v>
      </c>
      <c r="BA105" s="95">
        <v>0.54364397757613214</v>
      </c>
      <c r="BB105" s="95">
        <v>1</v>
      </c>
      <c r="BC105" s="95">
        <v>88</v>
      </c>
      <c r="BD105" s="95">
        <v>50.575000000000003</v>
      </c>
      <c r="BZ105">
        <v>0.16528925619834711</v>
      </c>
      <c r="CA105">
        <v>0.83193277310924374</v>
      </c>
      <c r="CB105">
        <v>0.16528925619834711</v>
      </c>
    </row>
    <row r="106" spans="52:80" x14ac:dyDescent="0.2">
      <c r="AZ106" s="95">
        <v>103</v>
      </c>
      <c r="BA106" s="95">
        <v>0.54037247310343606</v>
      </c>
      <c r="BB106" s="95">
        <v>1</v>
      </c>
      <c r="BC106" s="95">
        <v>89</v>
      </c>
      <c r="BD106" s="95">
        <v>51.070833333333333</v>
      </c>
      <c r="BZ106">
        <v>0.17355371900826447</v>
      </c>
      <c r="CA106">
        <v>0.83193277310924374</v>
      </c>
      <c r="CB106">
        <v>0.17355371900826447</v>
      </c>
    </row>
    <row r="107" spans="52:80" x14ac:dyDescent="0.2">
      <c r="AZ107" s="95">
        <v>104</v>
      </c>
      <c r="BA107" s="95">
        <v>0.53368820013017382</v>
      </c>
      <c r="BB107" s="95">
        <v>1</v>
      </c>
      <c r="BC107" s="95">
        <v>90</v>
      </c>
      <c r="BD107" s="95">
        <v>51.56666666666667</v>
      </c>
      <c r="BZ107">
        <v>0.17355371900826447</v>
      </c>
      <c r="CA107">
        <v>0.84033613445378152</v>
      </c>
      <c r="CB107">
        <v>0.17355371900826447</v>
      </c>
    </row>
    <row r="108" spans="52:80" x14ac:dyDescent="0.2">
      <c r="AZ108" s="95">
        <v>105</v>
      </c>
      <c r="BA108" s="95">
        <v>0.51259676994709058</v>
      </c>
      <c r="BB108" s="95">
        <v>0</v>
      </c>
      <c r="BC108" s="95">
        <v>90</v>
      </c>
      <c r="BD108" s="95">
        <v>52.0625</v>
      </c>
      <c r="BZ108">
        <v>0.17355371900826447</v>
      </c>
      <c r="CA108">
        <v>0.84873949579831931</v>
      </c>
      <c r="CB108">
        <v>0.17355371900826447</v>
      </c>
    </row>
    <row r="109" spans="52:80" x14ac:dyDescent="0.2">
      <c r="AZ109" s="95">
        <v>106</v>
      </c>
      <c r="BA109" s="95">
        <v>0.51257071494550777</v>
      </c>
      <c r="BB109" s="95">
        <v>0</v>
      </c>
      <c r="BC109" s="95">
        <v>90</v>
      </c>
      <c r="BD109" s="95">
        <v>52.558333333333337</v>
      </c>
      <c r="BZ109">
        <v>0.18181818181818182</v>
      </c>
      <c r="CA109">
        <v>0.84873949579831931</v>
      </c>
      <c r="CB109">
        <v>0.18181818181818182</v>
      </c>
    </row>
    <row r="110" spans="52:80" x14ac:dyDescent="0.2">
      <c r="AZ110" s="95">
        <v>107</v>
      </c>
      <c r="BA110" s="95">
        <v>0.51036798500282288</v>
      </c>
      <c r="BB110" s="95">
        <v>0</v>
      </c>
      <c r="BC110" s="95">
        <v>90</v>
      </c>
      <c r="BD110" s="95">
        <v>53.054166666666667</v>
      </c>
      <c r="BZ110">
        <v>0.19008264462809918</v>
      </c>
      <c r="CA110">
        <v>0.84873949579831931</v>
      </c>
      <c r="CB110">
        <v>0.19008264462809918</v>
      </c>
    </row>
    <row r="111" spans="52:80" x14ac:dyDescent="0.2">
      <c r="AZ111" s="95">
        <v>108</v>
      </c>
      <c r="BA111" s="95">
        <v>0.50956319749755252</v>
      </c>
      <c r="BB111" s="95">
        <v>1</v>
      </c>
      <c r="BC111" s="95">
        <v>91</v>
      </c>
      <c r="BD111" s="95">
        <v>53.550000000000004</v>
      </c>
      <c r="BZ111">
        <v>0.19834710743801653</v>
      </c>
      <c r="CA111">
        <v>0.84873949579831931</v>
      </c>
      <c r="CB111">
        <v>0.19834710743801653</v>
      </c>
    </row>
    <row r="112" spans="52:80" x14ac:dyDescent="0.2">
      <c r="AZ112" s="95">
        <v>109</v>
      </c>
      <c r="BA112" s="95">
        <v>0.49925892070127614</v>
      </c>
      <c r="BB112" s="95">
        <v>1</v>
      </c>
      <c r="BC112" s="95">
        <v>92</v>
      </c>
      <c r="BD112" s="95">
        <v>54.045833333333334</v>
      </c>
      <c r="BZ112">
        <v>0.19834710743801653</v>
      </c>
      <c r="CA112">
        <v>0.8571428571428571</v>
      </c>
      <c r="CB112">
        <v>0.19834710743801653</v>
      </c>
    </row>
    <row r="113" spans="52:80" x14ac:dyDescent="0.2">
      <c r="AZ113" s="95">
        <v>110</v>
      </c>
      <c r="BA113" s="95">
        <v>0.49795350082424267</v>
      </c>
      <c r="BB113" s="95">
        <v>1</v>
      </c>
      <c r="BC113" s="95">
        <v>93</v>
      </c>
      <c r="BD113" s="95">
        <v>54.541666666666671</v>
      </c>
      <c r="BZ113">
        <v>0.19834710743801653</v>
      </c>
      <c r="CA113">
        <v>0.86554621848739499</v>
      </c>
      <c r="CB113">
        <v>0.19834710743801653</v>
      </c>
    </row>
    <row r="114" spans="52:80" x14ac:dyDescent="0.2">
      <c r="AZ114" s="95">
        <v>111</v>
      </c>
      <c r="BA114" s="95">
        <v>0.48291533881299253</v>
      </c>
      <c r="BB114" s="95">
        <v>1</v>
      </c>
      <c r="BC114" s="95">
        <v>94</v>
      </c>
      <c r="BD114" s="95">
        <v>55.037500000000001</v>
      </c>
      <c r="BZ114">
        <v>0.20661157024793389</v>
      </c>
      <c r="CA114">
        <v>0.86554621848739499</v>
      </c>
      <c r="CB114">
        <v>0.20661157024793389</v>
      </c>
    </row>
    <row r="115" spans="52:80" x14ac:dyDescent="0.2">
      <c r="AZ115" s="95">
        <v>112</v>
      </c>
      <c r="BA115" s="95">
        <v>0.47952760362741131</v>
      </c>
      <c r="BB115" s="95">
        <v>1</v>
      </c>
      <c r="BC115" s="95">
        <v>95</v>
      </c>
      <c r="BD115" s="95">
        <v>55.533333333333331</v>
      </c>
      <c r="BZ115">
        <v>0.21487603305785125</v>
      </c>
      <c r="CA115">
        <v>0.86554621848739499</v>
      </c>
      <c r="CB115">
        <v>0.21487603305785125</v>
      </c>
    </row>
    <row r="116" spans="52:80" x14ac:dyDescent="0.2">
      <c r="AZ116" s="95">
        <v>113</v>
      </c>
      <c r="BA116" s="95">
        <v>0.47523482564729996</v>
      </c>
      <c r="BB116" s="95">
        <v>1</v>
      </c>
      <c r="BC116" s="95">
        <v>96</v>
      </c>
      <c r="BD116" s="95">
        <v>56.029166666666669</v>
      </c>
      <c r="BZ116">
        <v>0.21487603305785125</v>
      </c>
      <c r="CA116">
        <v>0.87394957983193278</v>
      </c>
      <c r="CB116">
        <v>0.21487603305785125</v>
      </c>
    </row>
    <row r="117" spans="52:80" x14ac:dyDescent="0.2">
      <c r="AZ117" s="95">
        <v>114</v>
      </c>
      <c r="BA117" s="95">
        <v>0.46274874230877289</v>
      </c>
      <c r="BB117" s="95">
        <v>0</v>
      </c>
      <c r="BC117" s="95">
        <v>96</v>
      </c>
      <c r="BD117" s="95">
        <v>56.524999999999999</v>
      </c>
      <c r="BZ117">
        <v>0.2231404958677686</v>
      </c>
      <c r="CA117">
        <v>0.87394957983193278</v>
      </c>
      <c r="CB117">
        <v>0.2231404958677686</v>
      </c>
    </row>
    <row r="118" spans="52:80" x14ac:dyDescent="0.2">
      <c r="AZ118" s="95">
        <v>115</v>
      </c>
      <c r="BA118" s="95">
        <v>0.44722970492663661</v>
      </c>
      <c r="BB118" s="95">
        <v>0</v>
      </c>
      <c r="BC118" s="95">
        <v>96</v>
      </c>
      <c r="BD118" s="95">
        <v>57.020833333333336</v>
      </c>
      <c r="BZ118">
        <v>0.23140495867768596</v>
      </c>
      <c r="CA118">
        <v>0.87394957983193278</v>
      </c>
      <c r="CB118">
        <v>0.23140495867768596</v>
      </c>
    </row>
    <row r="119" spans="52:80" x14ac:dyDescent="0.2">
      <c r="AZ119" s="95">
        <v>116</v>
      </c>
      <c r="BA119" s="95">
        <v>0.44519905119145081</v>
      </c>
      <c r="BB119" s="95">
        <v>1</v>
      </c>
      <c r="BC119" s="95">
        <v>97</v>
      </c>
      <c r="BD119" s="95">
        <v>57.516666666666666</v>
      </c>
      <c r="BZ119">
        <v>0.23966942148760331</v>
      </c>
      <c r="CA119">
        <v>0.87394957983193278</v>
      </c>
      <c r="CB119">
        <v>0.23966942148760331</v>
      </c>
    </row>
    <row r="120" spans="52:80" x14ac:dyDescent="0.2">
      <c r="AZ120" s="95">
        <v>117</v>
      </c>
      <c r="BA120" s="95">
        <v>0.41732033683389902</v>
      </c>
      <c r="BB120" s="95">
        <v>1</v>
      </c>
      <c r="BC120" s="95">
        <v>98</v>
      </c>
      <c r="BD120" s="95">
        <v>58.012500000000003</v>
      </c>
      <c r="BZ120">
        <v>0.24793388429752067</v>
      </c>
      <c r="CA120">
        <v>0.87394957983193278</v>
      </c>
      <c r="CB120">
        <v>0.24793388429752067</v>
      </c>
    </row>
    <row r="121" spans="52:80" x14ac:dyDescent="0.2">
      <c r="AZ121" s="95">
        <v>118</v>
      </c>
      <c r="BA121" s="95">
        <v>0.40546995716844575</v>
      </c>
      <c r="BB121" s="95">
        <v>1</v>
      </c>
      <c r="BC121" s="95">
        <v>99</v>
      </c>
      <c r="BD121" s="95">
        <v>58.508333333333333</v>
      </c>
      <c r="BZ121">
        <v>0.256198347107438</v>
      </c>
      <c r="CA121">
        <v>0.87394957983193278</v>
      </c>
      <c r="CB121">
        <v>0.256198347107438</v>
      </c>
    </row>
    <row r="122" spans="52:80" x14ac:dyDescent="0.2">
      <c r="AZ122" s="95">
        <v>119</v>
      </c>
      <c r="BA122" s="95">
        <v>0.4003418977609447</v>
      </c>
      <c r="BB122" s="95">
        <v>0</v>
      </c>
      <c r="BC122" s="95">
        <v>99</v>
      </c>
      <c r="BD122" s="95">
        <v>59.00416666666667</v>
      </c>
      <c r="BZ122">
        <v>0.256198347107438</v>
      </c>
      <c r="CA122">
        <v>0.88235294117647056</v>
      </c>
      <c r="CB122">
        <v>0.256198347107438</v>
      </c>
    </row>
    <row r="123" spans="52:80" x14ac:dyDescent="0.2">
      <c r="AZ123" s="95">
        <v>120</v>
      </c>
      <c r="BA123" s="95">
        <v>0.39207355055468068</v>
      </c>
      <c r="BB123" s="95">
        <v>0</v>
      </c>
      <c r="BC123" s="95">
        <v>99</v>
      </c>
      <c r="BD123" s="95">
        <v>59.5</v>
      </c>
      <c r="BZ123">
        <v>0.26446280991735538</v>
      </c>
      <c r="CA123">
        <v>0.88235294117647056</v>
      </c>
      <c r="CB123">
        <v>0.26446280991735538</v>
      </c>
    </row>
    <row r="124" spans="52:80" x14ac:dyDescent="0.2">
      <c r="AZ124" s="96">
        <v>121</v>
      </c>
      <c r="BA124" s="96">
        <v>0.3754558465076071</v>
      </c>
      <c r="BB124" s="96">
        <v>1</v>
      </c>
      <c r="BC124" s="96">
        <v>100</v>
      </c>
      <c r="BD124" s="96">
        <v>59.995833333333337</v>
      </c>
      <c r="BZ124">
        <v>0.27272727272727271</v>
      </c>
      <c r="CA124">
        <v>0.88235294117647056</v>
      </c>
      <c r="CB124">
        <v>0.27272727272727271</v>
      </c>
    </row>
    <row r="125" spans="52:80" x14ac:dyDescent="0.2">
      <c r="AZ125" s="96">
        <v>122</v>
      </c>
      <c r="BA125" s="96">
        <v>0.37189030626591596</v>
      </c>
      <c r="BB125" s="96">
        <v>1</v>
      </c>
      <c r="BC125" s="96">
        <v>101</v>
      </c>
      <c r="BD125" s="96">
        <v>60.491666666666667</v>
      </c>
      <c r="BZ125">
        <v>0.28099173553719009</v>
      </c>
      <c r="CA125">
        <v>0.88235294117647056</v>
      </c>
      <c r="CB125">
        <v>0.28099173553719009</v>
      </c>
    </row>
    <row r="126" spans="52:80" x14ac:dyDescent="0.2">
      <c r="AZ126" s="96">
        <v>123</v>
      </c>
      <c r="BA126" s="96">
        <v>0.37003654248535672</v>
      </c>
      <c r="BB126" s="96">
        <v>0</v>
      </c>
      <c r="BC126" s="96">
        <v>101</v>
      </c>
      <c r="BD126" s="96">
        <v>60.987500000000004</v>
      </c>
      <c r="BZ126">
        <v>0.28925619834710742</v>
      </c>
      <c r="CA126">
        <v>0.88235294117647056</v>
      </c>
      <c r="CB126">
        <v>0.28925619834710742</v>
      </c>
    </row>
    <row r="127" spans="52:80" x14ac:dyDescent="0.2">
      <c r="AZ127" s="96">
        <v>124</v>
      </c>
      <c r="BA127" s="96">
        <v>0.36681797434613234</v>
      </c>
      <c r="BB127" s="96">
        <v>0</v>
      </c>
      <c r="BC127" s="96">
        <v>101</v>
      </c>
      <c r="BD127" s="96">
        <v>61.483333333333334</v>
      </c>
      <c r="BZ127">
        <v>0.28925619834710742</v>
      </c>
      <c r="CA127">
        <v>0.89075630252100846</v>
      </c>
      <c r="CB127">
        <v>0.28925619834710742</v>
      </c>
    </row>
    <row r="128" spans="52:80" x14ac:dyDescent="0.2">
      <c r="AZ128" s="96">
        <v>125</v>
      </c>
      <c r="BA128" s="96">
        <v>0.36215145822386829</v>
      </c>
      <c r="BB128" s="96">
        <v>0</v>
      </c>
      <c r="BC128" s="96">
        <v>101</v>
      </c>
      <c r="BD128" s="96">
        <v>61.979166666666671</v>
      </c>
      <c r="BZ128">
        <v>0.2975206611570248</v>
      </c>
      <c r="CA128">
        <v>0.89075630252100846</v>
      </c>
      <c r="CB128">
        <v>0.2975206611570248</v>
      </c>
    </row>
    <row r="129" spans="52:80" x14ac:dyDescent="0.2">
      <c r="AZ129" s="96">
        <v>126</v>
      </c>
      <c r="BA129" s="96">
        <v>0.36201651893150411</v>
      </c>
      <c r="BB129" s="96">
        <v>1</v>
      </c>
      <c r="BC129" s="96">
        <v>102</v>
      </c>
      <c r="BD129" s="96">
        <v>62.475000000000001</v>
      </c>
      <c r="BZ129">
        <v>0.30578512396694213</v>
      </c>
      <c r="CA129">
        <v>0.89075630252100846</v>
      </c>
      <c r="CB129">
        <v>0.30578512396694213</v>
      </c>
    </row>
    <row r="130" spans="52:80" x14ac:dyDescent="0.2">
      <c r="AZ130" s="96">
        <v>127</v>
      </c>
      <c r="BA130" s="96">
        <v>0.35386329309188208</v>
      </c>
      <c r="BB130" s="96">
        <v>1</v>
      </c>
      <c r="BC130" s="96">
        <v>103</v>
      </c>
      <c r="BD130" s="96">
        <v>62.970833333333339</v>
      </c>
      <c r="BZ130">
        <v>0.30578512396694213</v>
      </c>
      <c r="CA130">
        <v>0.89915966386554624</v>
      </c>
      <c r="CB130">
        <v>0.30578512396694213</v>
      </c>
    </row>
    <row r="131" spans="52:80" x14ac:dyDescent="0.2">
      <c r="AZ131" s="96">
        <v>128</v>
      </c>
      <c r="BA131" s="96">
        <v>0.34986453029223602</v>
      </c>
      <c r="BB131" s="96">
        <v>0</v>
      </c>
      <c r="BC131" s="96">
        <v>103</v>
      </c>
      <c r="BD131" s="96">
        <v>63.466666666666669</v>
      </c>
      <c r="BZ131">
        <v>0.31404958677685951</v>
      </c>
      <c r="CA131">
        <v>0.89915966386554624</v>
      </c>
      <c r="CB131">
        <v>0.31404958677685951</v>
      </c>
    </row>
    <row r="132" spans="52:80" x14ac:dyDescent="0.2">
      <c r="AZ132" s="96">
        <v>129</v>
      </c>
      <c r="BA132" s="96">
        <v>0.33705959553065939</v>
      </c>
      <c r="BB132" s="96">
        <v>0</v>
      </c>
      <c r="BC132" s="96">
        <v>103</v>
      </c>
      <c r="BD132" s="96">
        <v>63.962499999999999</v>
      </c>
      <c r="BZ132">
        <v>0.31404958677685951</v>
      </c>
      <c r="CA132">
        <v>0.90756302521008403</v>
      </c>
      <c r="CB132">
        <v>0.31404958677685951</v>
      </c>
    </row>
    <row r="133" spans="52:80" x14ac:dyDescent="0.2">
      <c r="AZ133" s="96">
        <v>130</v>
      </c>
      <c r="BA133" s="96">
        <v>0.33006962781125021</v>
      </c>
      <c r="BB133" s="96">
        <v>1</v>
      </c>
      <c r="BC133" s="96">
        <v>104</v>
      </c>
      <c r="BD133" s="96">
        <v>64.458333333333329</v>
      </c>
      <c r="BZ133">
        <v>0.32231404958677684</v>
      </c>
      <c r="CA133">
        <v>0.90756302521008403</v>
      </c>
      <c r="CB133">
        <v>0.32231404958677684</v>
      </c>
    </row>
    <row r="134" spans="52:80" x14ac:dyDescent="0.2">
      <c r="AZ134" s="96">
        <v>131</v>
      </c>
      <c r="BA134" s="96">
        <v>0.32772116632739884</v>
      </c>
      <c r="BB134" s="96">
        <v>0</v>
      </c>
      <c r="BC134" s="96">
        <v>104</v>
      </c>
      <c r="BD134" s="96">
        <v>64.954166666666666</v>
      </c>
      <c r="BZ134">
        <v>0.33057851239669422</v>
      </c>
      <c r="CA134">
        <v>0.90756302521008403</v>
      </c>
      <c r="CB134">
        <v>0.33057851239669422</v>
      </c>
    </row>
    <row r="135" spans="52:80" x14ac:dyDescent="0.2">
      <c r="AZ135" s="96">
        <v>132</v>
      </c>
      <c r="BA135" s="96">
        <v>0.32318503384730957</v>
      </c>
      <c r="BB135" s="96">
        <v>0</v>
      </c>
      <c r="BC135" s="96">
        <v>104</v>
      </c>
      <c r="BD135" s="96">
        <v>65.45</v>
      </c>
      <c r="BZ135">
        <v>0.33884297520661155</v>
      </c>
      <c r="CA135">
        <v>0.90756302521008403</v>
      </c>
      <c r="CB135">
        <v>0.33884297520661155</v>
      </c>
    </row>
    <row r="136" spans="52:80" x14ac:dyDescent="0.2">
      <c r="AZ136" s="96">
        <v>133</v>
      </c>
      <c r="BA136" s="96">
        <v>0.31850038626950011</v>
      </c>
      <c r="BB136" s="96">
        <v>0</v>
      </c>
      <c r="BC136" s="96">
        <v>104</v>
      </c>
      <c r="BD136" s="96">
        <v>65.94583333333334</v>
      </c>
      <c r="BZ136">
        <v>0.33884297520661155</v>
      </c>
      <c r="CA136">
        <v>0.91596638655462181</v>
      </c>
      <c r="CB136">
        <v>0.33884297520661155</v>
      </c>
    </row>
    <row r="137" spans="52:80" x14ac:dyDescent="0.2">
      <c r="AZ137" s="96">
        <v>134</v>
      </c>
      <c r="BA137" s="96">
        <v>0.31491291790303916</v>
      </c>
      <c r="BB137" s="96">
        <v>0</v>
      </c>
      <c r="BC137" s="96">
        <v>104</v>
      </c>
      <c r="BD137" s="96">
        <v>66.441666666666663</v>
      </c>
      <c r="BZ137">
        <v>0.33884297520661155</v>
      </c>
      <c r="CA137">
        <v>0.92436974789915971</v>
      </c>
      <c r="CB137">
        <v>0.33884297520661155</v>
      </c>
    </row>
    <row r="138" spans="52:80" x14ac:dyDescent="0.2">
      <c r="AZ138" s="96">
        <v>135</v>
      </c>
      <c r="BA138" s="96">
        <v>0.31200516143397949</v>
      </c>
      <c r="BB138" s="96">
        <v>0</v>
      </c>
      <c r="BC138" s="96">
        <v>104</v>
      </c>
      <c r="BD138" s="96">
        <v>66.9375</v>
      </c>
      <c r="BZ138">
        <v>0.33884297520661155</v>
      </c>
      <c r="CA138">
        <v>0.9327731092436975</v>
      </c>
      <c r="CB138">
        <v>0.33884297520661155</v>
      </c>
    </row>
    <row r="139" spans="52:80" x14ac:dyDescent="0.2">
      <c r="AZ139" s="96">
        <v>136</v>
      </c>
      <c r="BA139" s="96">
        <v>0.30402319855200233</v>
      </c>
      <c r="BB139" s="96">
        <v>1</v>
      </c>
      <c r="BC139" s="96">
        <v>105</v>
      </c>
      <c r="BD139" s="96">
        <v>67.433333333333337</v>
      </c>
      <c r="BZ139">
        <v>0.34710743801652894</v>
      </c>
      <c r="CA139">
        <v>0.9327731092436975</v>
      </c>
      <c r="CB139">
        <v>0.34710743801652894</v>
      </c>
    </row>
    <row r="140" spans="52:80" x14ac:dyDescent="0.2">
      <c r="AZ140" s="96">
        <v>137</v>
      </c>
      <c r="BA140" s="96">
        <v>0.30258266611525775</v>
      </c>
      <c r="BB140" s="96">
        <v>0</v>
      </c>
      <c r="BC140" s="96">
        <v>105</v>
      </c>
      <c r="BD140" s="96">
        <v>67.929166666666674</v>
      </c>
      <c r="BZ140">
        <v>0.35537190082644626</v>
      </c>
      <c r="CA140">
        <v>0.9327731092436975</v>
      </c>
      <c r="CB140">
        <v>0.35537190082644626</v>
      </c>
    </row>
    <row r="141" spans="52:80" x14ac:dyDescent="0.2">
      <c r="AZ141" s="96">
        <v>138</v>
      </c>
      <c r="BA141" s="96">
        <v>0.30153753403212058</v>
      </c>
      <c r="BB141" s="96">
        <v>0</v>
      </c>
      <c r="BC141" s="96">
        <v>105</v>
      </c>
      <c r="BD141" s="96">
        <v>68.424999999999997</v>
      </c>
      <c r="BZ141">
        <v>0.36363636363636365</v>
      </c>
      <c r="CA141">
        <v>0.9327731092436975</v>
      </c>
      <c r="CB141">
        <v>0.36363636363636365</v>
      </c>
    </row>
    <row r="142" spans="52:80" x14ac:dyDescent="0.2">
      <c r="AZ142" s="96">
        <v>139</v>
      </c>
      <c r="BA142" s="96">
        <v>0.29689104971677688</v>
      </c>
      <c r="BB142" s="96">
        <v>0</v>
      </c>
      <c r="BC142" s="96">
        <v>105</v>
      </c>
      <c r="BD142" s="96">
        <v>68.920833333333334</v>
      </c>
      <c r="BZ142">
        <v>0.37190082644628097</v>
      </c>
      <c r="CA142">
        <v>0.9327731092436975</v>
      </c>
      <c r="CB142">
        <v>0.37190082644628097</v>
      </c>
    </row>
    <row r="143" spans="52:80" x14ac:dyDescent="0.2">
      <c r="AZ143" s="96">
        <v>140</v>
      </c>
      <c r="BA143" s="96">
        <v>0.2937953750888932</v>
      </c>
      <c r="BB143" s="96">
        <v>0</v>
      </c>
      <c r="BC143" s="96">
        <v>105</v>
      </c>
      <c r="BD143" s="96">
        <v>69.416666666666671</v>
      </c>
      <c r="BZ143">
        <v>0.37190082644628097</v>
      </c>
      <c r="CA143">
        <v>0.94117647058823528</v>
      </c>
      <c r="CB143">
        <v>0.37190082644628097</v>
      </c>
    </row>
    <row r="144" spans="52:80" x14ac:dyDescent="0.2">
      <c r="AZ144" s="96">
        <v>141</v>
      </c>
      <c r="BA144" s="96">
        <v>0.28452419074575275</v>
      </c>
      <c r="BB144" s="96">
        <v>1</v>
      </c>
      <c r="BC144" s="96">
        <v>106</v>
      </c>
      <c r="BD144" s="96">
        <v>69.912500000000009</v>
      </c>
      <c r="BZ144">
        <v>0.38842975206611569</v>
      </c>
      <c r="CA144">
        <v>0.94117647058823528</v>
      </c>
      <c r="CB144">
        <v>0.38842975206611569</v>
      </c>
    </row>
    <row r="145" spans="52:80" x14ac:dyDescent="0.2">
      <c r="AZ145" s="96">
        <v>142</v>
      </c>
      <c r="BA145" s="96">
        <v>0.28393945223337513</v>
      </c>
      <c r="BB145" s="96">
        <v>0</v>
      </c>
      <c r="BC145" s="96">
        <v>106</v>
      </c>
      <c r="BD145" s="96">
        <v>70.408333333333331</v>
      </c>
      <c r="BZ145">
        <v>0.39669421487603307</v>
      </c>
      <c r="CA145">
        <v>0.94117647058823528</v>
      </c>
      <c r="CB145">
        <v>0.39669421487603307</v>
      </c>
    </row>
    <row r="146" spans="52:80" x14ac:dyDescent="0.2">
      <c r="AZ146" s="96">
        <v>143</v>
      </c>
      <c r="BA146" s="96">
        <v>0.28370227511181978</v>
      </c>
      <c r="BB146" s="96">
        <v>0</v>
      </c>
      <c r="BC146" s="96">
        <v>106</v>
      </c>
      <c r="BD146" s="96">
        <v>70.904166666666669</v>
      </c>
      <c r="BZ146">
        <v>0.4049586776859504</v>
      </c>
      <c r="CA146">
        <v>0.94117647058823528</v>
      </c>
      <c r="CB146">
        <v>0.4049586776859504</v>
      </c>
    </row>
    <row r="147" spans="52:80" x14ac:dyDescent="0.2">
      <c r="AZ147" s="96">
        <v>144</v>
      </c>
      <c r="BA147" s="96">
        <v>0.27569628207797348</v>
      </c>
      <c r="BB147" s="96">
        <v>1</v>
      </c>
      <c r="BC147" s="96">
        <v>107</v>
      </c>
      <c r="BD147" s="96">
        <v>71.400000000000006</v>
      </c>
      <c r="BZ147">
        <v>0.41322314049586778</v>
      </c>
      <c r="CA147">
        <v>0.94117647058823528</v>
      </c>
      <c r="CB147">
        <v>0.41322314049586778</v>
      </c>
    </row>
    <row r="148" spans="52:80" x14ac:dyDescent="0.2">
      <c r="AZ148" s="95">
        <v>145</v>
      </c>
      <c r="BA148" s="95">
        <v>0.27539026450428583</v>
      </c>
      <c r="BB148" s="95">
        <v>0</v>
      </c>
      <c r="BC148" s="95">
        <v>107</v>
      </c>
      <c r="BD148" s="95">
        <v>71.895833333333329</v>
      </c>
      <c r="BZ148">
        <v>0.42148760330578511</v>
      </c>
      <c r="CA148">
        <v>0.94117647058823528</v>
      </c>
      <c r="CB148">
        <v>0.42148760330578511</v>
      </c>
    </row>
    <row r="149" spans="52:80" x14ac:dyDescent="0.2">
      <c r="AZ149" s="95">
        <v>146</v>
      </c>
      <c r="BA149" s="95">
        <v>0.27510311435723062</v>
      </c>
      <c r="BB149" s="95">
        <v>1</v>
      </c>
      <c r="BC149" s="95">
        <v>108</v>
      </c>
      <c r="BD149" s="95">
        <v>72.391666666666666</v>
      </c>
      <c r="BZ149">
        <v>0.42148760330578511</v>
      </c>
      <c r="CA149">
        <v>0.94957983193277307</v>
      </c>
      <c r="CB149">
        <v>0.42148760330578511</v>
      </c>
    </row>
    <row r="150" spans="52:80" x14ac:dyDescent="0.2">
      <c r="AZ150" s="95">
        <v>147</v>
      </c>
      <c r="BA150" s="95">
        <v>0.26646572041488975</v>
      </c>
      <c r="BB150" s="95">
        <v>0</v>
      </c>
      <c r="BC150" s="95">
        <v>108</v>
      </c>
      <c r="BD150" s="95">
        <v>72.887500000000003</v>
      </c>
      <c r="BZ150">
        <v>0.42148760330578511</v>
      </c>
      <c r="CA150">
        <v>0.95798319327731096</v>
      </c>
      <c r="CB150">
        <v>0.42148760330578511</v>
      </c>
    </row>
    <row r="151" spans="52:80" x14ac:dyDescent="0.2">
      <c r="AZ151" s="95">
        <v>148</v>
      </c>
      <c r="BA151" s="95">
        <v>0.26625091810620932</v>
      </c>
      <c r="BB151" s="95">
        <v>0</v>
      </c>
      <c r="BC151" s="95">
        <v>108</v>
      </c>
      <c r="BD151" s="95">
        <v>73.38333333333334</v>
      </c>
      <c r="BZ151">
        <v>0.43801652892561982</v>
      </c>
      <c r="CA151">
        <v>0.95798319327731096</v>
      </c>
      <c r="CB151">
        <v>0.43801652892561982</v>
      </c>
    </row>
    <row r="152" spans="52:80" x14ac:dyDescent="0.2">
      <c r="AZ152" s="95">
        <v>149</v>
      </c>
      <c r="BA152" s="95">
        <v>0.26624865734112418</v>
      </c>
      <c r="BB152" s="95">
        <v>0</v>
      </c>
      <c r="BC152" s="95">
        <v>108</v>
      </c>
      <c r="BD152" s="95">
        <v>73.879166666666663</v>
      </c>
      <c r="BZ152">
        <v>0.43801652892561982</v>
      </c>
      <c r="CA152">
        <v>0.96638655462184875</v>
      </c>
      <c r="CB152">
        <v>0.43801652892561982</v>
      </c>
    </row>
    <row r="153" spans="52:80" x14ac:dyDescent="0.2">
      <c r="AZ153" s="95">
        <v>150</v>
      </c>
      <c r="BA153" s="95">
        <v>0.25567955344299065</v>
      </c>
      <c r="BB153" s="95">
        <v>1</v>
      </c>
      <c r="BC153" s="95">
        <v>109</v>
      </c>
      <c r="BD153" s="95">
        <v>74.375</v>
      </c>
      <c r="BZ153">
        <v>0.4462809917355372</v>
      </c>
      <c r="CA153">
        <v>0.96638655462184875</v>
      </c>
      <c r="CB153">
        <v>0.4462809917355372</v>
      </c>
    </row>
    <row r="154" spans="52:80" x14ac:dyDescent="0.2">
      <c r="AZ154" s="95">
        <v>151</v>
      </c>
      <c r="BA154" s="95">
        <v>0.25042917684618143</v>
      </c>
      <c r="BB154" s="95">
        <v>1</v>
      </c>
      <c r="BC154" s="95">
        <v>110</v>
      </c>
      <c r="BD154" s="95">
        <v>74.870833333333337</v>
      </c>
      <c r="BZ154">
        <v>0.4462809917355372</v>
      </c>
      <c r="CA154">
        <v>0.97478991596638653</v>
      </c>
      <c r="CB154">
        <v>0.4462809917355372</v>
      </c>
    </row>
    <row r="155" spans="52:80" x14ac:dyDescent="0.2">
      <c r="AZ155" s="95">
        <v>152</v>
      </c>
      <c r="BA155" s="95">
        <v>0.24815110395069775</v>
      </c>
      <c r="BB155" s="95">
        <v>1</v>
      </c>
      <c r="BC155" s="95">
        <v>111</v>
      </c>
      <c r="BD155" s="95">
        <v>75.366666666666674</v>
      </c>
      <c r="BZ155">
        <v>0.47107438016528924</v>
      </c>
      <c r="CA155">
        <v>0.97478991596638653</v>
      </c>
      <c r="CB155">
        <v>0.47107438016528924</v>
      </c>
    </row>
    <row r="156" spans="52:80" x14ac:dyDescent="0.2">
      <c r="AZ156" s="95">
        <v>153</v>
      </c>
      <c r="BA156" s="95">
        <v>0.23954695115417837</v>
      </c>
      <c r="BB156" s="95">
        <v>0</v>
      </c>
      <c r="BC156" s="95">
        <v>111</v>
      </c>
      <c r="BD156" s="95">
        <v>75.862499999999997</v>
      </c>
      <c r="BZ156">
        <v>0.47933884297520662</v>
      </c>
      <c r="CA156">
        <v>0.97478991596638653</v>
      </c>
      <c r="CB156">
        <v>0.47933884297520662</v>
      </c>
    </row>
    <row r="157" spans="52:80" x14ac:dyDescent="0.2">
      <c r="AZ157" s="95">
        <v>154</v>
      </c>
      <c r="BA157" s="95">
        <v>0.23930313038043399</v>
      </c>
      <c r="BB157" s="95">
        <v>0</v>
      </c>
      <c r="BC157" s="95">
        <v>111</v>
      </c>
      <c r="BD157" s="95">
        <v>76.358333333333334</v>
      </c>
      <c r="BZ157">
        <v>0.47933884297520662</v>
      </c>
      <c r="CA157">
        <v>0.98319327731092432</v>
      </c>
      <c r="CB157">
        <v>0.47933884297520662</v>
      </c>
    </row>
    <row r="158" spans="52:80" x14ac:dyDescent="0.2">
      <c r="AZ158" s="95">
        <v>155</v>
      </c>
      <c r="BA158" s="95">
        <v>0.23887308806521251</v>
      </c>
      <c r="BB158" s="95">
        <v>0</v>
      </c>
      <c r="BC158" s="95">
        <v>111</v>
      </c>
      <c r="BD158" s="95">
        <v>76.854166666666671</v>
      </c>
      <c r="BZ158">
        <v>0.48760330578512395</v>
      </c>
      <c r="CA158">
        <v>0.98319327731092432</v>
      </c>
      <c r="CB158">
        <v>0.48760330578512395</v>
      </c>
    </row>
    <row r="159" spans="52:80" x14ac:dyDescent="0.2">
      <c r="AZ159" s="95">
        <v>156</v>
      </c>
      <c r="BA159" s="95">
        <v>0.23642264961629286</v>
      </c>
      <c r="BB159" s="95">
        <v>0</v>
      </c>
      <c r="BC159" s="95">
        <v>111</v>
      </c>
      <c r="BD159" s="95">
        <v>77.350000000000009</v>
      </c>
      <c r="BZ159">
        <v>0.49586776859504134</v>
      </c>
      <c r="CA159">
        <v>0.98319327731092432</v>
      </c>
      <c r="CB159">
        <v>0.49586776859504134</v>
      </c>
    </row>
    <row r="160" spans="52:80" x14ac:dyDescent="0.2">
      <c r="AZ160" s="95">
        <v>157</v>
      </c>
      <c r="BA160" s="95">
        <v>0.23029825958739203</v>
      </c>
      <c r="BB160" s="95">
        <v>1</v>
      </c>
      <c r="BC160" s="95">
        <v>112</v>
      </c>
      <c r="BD160" s="95">
        <v>77.845833333333331</v>
      </c>
      <c r="BZ160">
        <v>0.50413223140495866</v>
      </c>
      <c r="CA160">
        <v>0.98319327731092432</v>
      </c>
      <c r="CB160">
        <v>0.50413223140495866</v>
      </c>
    </row>
    <row r="161" spans="52:80" x14ac:dyDescent="0.2">
      <c r="AZ161" s="95">
        <v>158</v>
      </c>
      <c r="BA161" s="95">
        <v>0.22599644614764483</v>
      </c>
      <c r="BB161" s="95">
        <v>0</v>
      </c>
      <c r="BC161" s="95">
        <v>112</v>
      </c>
      <c r="BD161" s="95">
        <v>78.341666666666669</v>
      </c>
      <c r="BZ161">
        <v>0.51239669421487599</v>
      </c>
      <c r="CA161">
        <v>0.98319327731092432</v>
      </c>
      <c r="CB161">
        <v>0.51239669421487599</v>
      </c>
    </row>
    <row r="162" spans="52:80" x14ac:dyDescent="0.2">
      <c r="AZ162" s="95">
        <v>159</v>
      </c>
      <c r="BA162" s="95">
        <v>0.22599644614764483</v>
      </c>
      <c r="BB162" s="95">
        <v>0</v>
      </c>
      <c r="BC162" s="95">
        <v>112</v>
      </c>
      <c r="BD162" s="95">
        <v>78.837500000000006</v>
      </c>
      <c r="BZ162">
        <v>0.52066115702479343</v>
      </c>
      <c r="CA162">
        <v>0.98319327731092432</v>
      </c>
      <c r="CB162">
        <v>0.52066115702479343</v>
      </c>
    </row>
    <row r="163" spans="52:80" x14ac:dyDescent="0.2">
      <c r="AZ163" s="95">
        <v>160</v>
      </c>
      <c r="BA163" s="95">
        <v>0.22180948550013835</v>
      </c>
      <c r="BB163" s="95">
        <v>0</v>
      </c>
      <c r="BC163" s="95">
        <v>112</v>
      </c>
      <c r="BD163" s="95">
        <v>79.333333333333343</v>
      </c>
      <c r="BZ163">
        <v>0.52066115702479343</v>
      </c>
      <c r="CA163">
        <v>0.99159663865546221</v>
      </c>
      <c r="CB163">
        <v>0.52066115702479343</v>
      </c>
    </row>
    <row r="164" spans="52:80" x14ac:dyDescent="0.2">
      <c r="AZ164" s="95">
        <v>161</v>
      </c>
      <c r="BA164" s="95">
        <v>0.21975659650237203</v>
      </c>
      <c r="BB164" s="95">
        <v>0</v>
      </c>
      <c r="BC164" s="95">
        <v>112</v>
      </c>
      <c r="BD164" s="95">
        <v>79.829166666666666</v>
      </c>
      <c r="BZ164">
        <v>0.52892561983471076</v>
      </c>
      <c r="CA164">
        <v>0.99159663865546221</v>
      </c>
      <c r="CB164">
        <v>0.52892561983471076</v>
      </c>
    </row>
    <row r="165" spans="52:80" x14ac:dyDescent="0.2">
      <c r="AZ165" s="95">
        <v>162</v>
      </c>
      <c r="BA165" s="95">
        <v>0.21702933900172461</v>
      </c>
      <c r="BB165" s="95">
        <v>0</v>
      </c>
      <c r="BC165" s="95">
        <v>112</v>
      </c>
      <c r="BD165" s="95">
        <v>80.325000000000003</v>
      </c>
      <c r="BZ165">
        <v>0.53719008264462809</v>
      </c>
      <c r="CA165">
        <v>0.99159663865546221</v>
      </c>
      <c r="CB165">
        <v>0.53719008264462809</v>
      </c>
    </row>
    <row r="166" spans="52:80" x14ac:dyDescent="0.2">
      <c r="AZ166" s="95">
        <v>163</v>
      </c>
      <c r="BA166" s="95">
        <v>0.21647277403461618</v>
      </c>
      <c r="BB166" s="95">
        <v>0</v>
      </c>
      <c r="BC166" s="95">
        <v>112</v>
      </c>
      <c r="BD166" s="95">
        <v>80.82083333333334</v>
      </c>
      <c r="BZ166">
        <v>0.54545454545454541</v>
      </c>
      <c r="CA166">
        <v>0.99159663865546221</v>
      </c>
      <c r="CB166">
        <v>0.54545454545454541</v>
      </c>
    </row>
    <row r="167" spans="52:80" x14ac:dyDescent="0.2">
      <c r="AZ167" s="95">
        <v>164</v>
      </c>
      <c r="BA167" s="95">
        <v>0.21450599539509241</v>
      </c>
      <c r="BB167" s="95">
        <v>1</v>
      </c>
      <c r="BC167" s="95">
        <v>113</v>
      </c>
      <c r="BD167" s="95">
        <v>81.316666666666663</v>
      </c>
      <c r="BZ167">
        <v>0.55371900826446285</v>
      </c>
      <c r="CA167">
        <v>0.99159663865546221</v>
      </c>
      <c r="CB167">
        <v>0.55371900826446285</v>
      </c>
    </row>
    <row r="168" spans="52:80" x14ac:dyDescent="0.2">
      <c r="AZ168" s="95">
        <v>165</v>
      </c>
      <c r="BA168" s="95">
        <v>0.20761912030778681</v>
      </c>
      <c r="BB168" s="95">
        <v>1</v>
      </c>
      <c r="BC168" s="95">
        <v>114</v>
      </c>
      <c r="BD168" s="95">
        <v>81.8125</v>
      </c>
      <c r="BZ168">
        <v>0.55371900826446285</v>
      </c>
      <c r="CA168">
        <v>1</v>
      </c>
      <c r="CB168">
        <v>0.55371900826446285</v>
      </c>
    </row>
    <row r="169" spans="52:80" x14ac:dyDescent="0.2">
      <c r="AZ169" s="95">
        <v>166</v>
      </c>
      <c r="BA169" s="95">
        <v>0.20447075415579433</v>
      </c>
      <c r="BB169" s="95">
        <v>0</v>
      </c>
      <c r="BC169" s="95">
        <v>114</v>
      </c>
      <c r="BD169" s="95">
        <v>82.308333333333337</v>
      </c>
      <c r="BZ169">
        <v>0.56198347107438018</v>
      </c>
      <c r="CA169">
        <v>1</v>
      </c>
      <c r="CB169">
        <v>0.56198347107438018</v>
      </c>
    </row>
    <row r="170" spans="52:80" x14ac:dyDescent="0.2">
      <c r="AZ170" s="95">
        <v>167</v>
      </c>
      <c r="BA170" s="95">
        <v>0.20447075415579433</v>
      </c>
      <c r="BB170" s="95">
        <v>0</v>
      </c>
      <c r="BC170" s="95">
        <v>114</v>
      </c>
      <c r="BD170" s="95">
        <v>82.804166666666674</v>
      </c>
      <c r="BZ170">
        <v>0.57024793388429751</v>
      </c>
      <c r="CA170">
        <v>1</v>
      </c>
      <c r="CB170">
        <v>0.57024793388429751</v>
      </c>
    </row>
    <row r="171" spans="52:80" x14ac:dyDescent="0.2">
      <c r="AZ171" s="95">
        <v>168</v>
      </c>
      <c r="BA171" s="95">
        <v>0.19568254799918913</v>
      </c>
      <c r="BB171" s="95">
        <v>1</v>
      </c>
      <c r="BC171" s="95">
        <v>115</v>
      </c>
      <c r="BD171" s="95">
        <v>83.3</v>
      </c>
      <c r="BZ171">
        <v>0.57851239669421484</v>
      </c>
      <c r="CA171">
        <v>1</v>
      </c>
      <c r="CB171">
        <v>0.57851239669421484</v>
      </c>
    </row>
    <row r="172" spans="52:80" x14ac:dyDescent="0.2">
      <c r="AZ172" s="96">
        <v>169</v>
      </c>
      <c r="BA172" s="96">
        <v>0.18831840251822726</v>
      </c>
      <c r="BB172" s="96">
        <v>0</v>
      </c>
      <c r="BC172" s="96">
        <v>115</v>
      </c>
      <c r="BD172" s="96">
        <v>83.795833333333334</v>
      </c>
      <c r="BZ172">
        <v>0.58677685950413228</v>
      </c>
      <c r="CA172">
        <v>1</v>
      </c>
      <c r="CB172">
        <v>0.58677685950413228</v>
      </c>
    </row>
    <row r="173" spans="52:80" x14ac:dyDescent="0.2">
      <c r="AZ173" s="96">
        <v>170</v>
      </c>
      <c r="BA173" s="96">
        <v>0.18741998181263836</v>
      </c>
      <c r="BB173" s="96">
        <v>1</v>
      </c>
      <c r="BC173" s="96">
        <v>116</v>
      </c>
      <c r="BD173" s="96">
        <v>84.291666666666671</v>
      </c>
      <c r="BZ173">
        <v>0.5950413223140496</v>
      </c>
      <c r="CA173">
        <v>1</v>
      </c>
      <c r="CB173">
        <v>0.5950413223140496</v>
      </c>
    </row>
    <row r="174" spans="52:80" x14ac:dyDescent="0.2">
      <c r="AZ174" s="96">
        <v>171</v>
      </c>
      <c r="BA174" s="96">
        <v>0.18450659545469789</v>
      </c>
      <c r="BB174" s="96">
        <v>0</v>
      </c>
      <c r="BC174" s="96">
        <v>116</v>
      </c>
      <c r="BD174" s="96">
        <v>84.787500000000009</v>
      </c>
      <c r="BZ174">
        <v>0.60330578512396693</v>
      </c>
      <c r="CA174">
        <v>1</v>
      </c>
      <c r="CB174">
        <v>0.60330578512396693</v>
      </c>
    </row>
    <row r="175" spans="52:80" x14ac:dyDescent="0.2">
      <c r="AZ175" s="96">
        <v>172</v>
      </c>
      <c r="BA175" s="96">
        <v>0.18450659545469789</v>
      </c>
      <c r="BB175" s="96">
        <v>0</v>
      </c>
      <c r="BC175" s="96">
        <v>116</v>
      </c>
      <c r="BD175" s="96">
        <v>85.283333333333331</v>
      </c>
      <c r="BZ175">
        <v>0.61157024793388426</v>
      </c>
      <c r="CA175">
        <v>1</v>
      </c>
      <c r="CB175">
        <v>0.61157024793388426</v>
      </c>
    </row>
    <row r="176" spans="52:80" x14ac:dyDescent="0.2">
      <c r="AZ176" s="96">
        <v>173</v>
      </c>
      <c r="BA176" s="96">
        <v>0.18450659545469789</v>
      </c>
      <c r="BB176" s="96">
        <v>0</v>
      </c>
      <c r="BC176" s="96">
        <v>116</v>
      </c>
      <c r="BD176" s="96">
        <v>85.779166666666669</v>
      </c>
      <c r="BZ176">
        <v>0.6198347107438017</v>
      </c>
      <c r="CA176">
        <v>1</v>
      </c>
      <c r="CB176">
        <v>0.6198347107438017</v>
      </c>
    </row>
    <row r="177" spans="52:80" x14ac:dyDescent="0.2">
      <c r="AZ177" s="96">
        <v>174</v>
      </c>
      <c r="BA177" s="96">
        <v>0.18364602649030018</v>
      </c>
      <c r="BB177" s="96">
        <v>0</v>
      </c>
      <c r="BC177" s="96">
        <v>116</v>
      </c>
      <c r="BD177" s="96">
        <v>86.275000000000006</v>
      </c>
      <c r="BZ177">
        <v>0.62809917355371903</v>
      </c>
      <c r="CA177">
        <v>1</v>
      </c>
      <c r="CB177">
        <v>0.62809917355371903</v>
      </c>
    </row>
    <row r="178" spans="52:80" x14ac:dyDescent="0.2">
      <c r="AZ178" s="96">
        <v>175</v>
      </c>
      <c r="BA178" s="96">
        <v>0.17864855291087353</v>
      </c>
      <c r="BB178" s="96">
        <v>1</v>
      </c>
      <c r="BC178" s="96">
        <v>117</v>
      </c>
      <c r="BD178" s="96">
        <v>86.770833333333343</v>
      </c>
      <c r="BZ178">
        <v>0.63636363636363635</v>
      </c>
      <c r="CA178">
        <v>1</v>
      </c>
      <c r="CB178">
        <v>0.63636363636363635</v>
      </c>
    </row>
    <row r="179" spans="52:80" x14ac:dyDescent="0.2">
      <c r="AZ179" s="96">
        <v>176</v>
      </c>
      <c r="BA179" s="96">
        <v>0.16915804991017966</v>
      </c>
      <c r="BB179" s="96">
        <v>0</v>
      </c>
      <c r="BC179" s="96">
        <v>117</v>
      </c>
      <c r="BD179" s="96">
        <v>87.266666666666666</v>
      </c>
      <c r="BZ179">
        <v>0.64462809917355368</v>
      </c>
      <c r="CA179">
        <v>1</v>
      </c>
      <c r="CB179">
        <v>0.64462809917355368</v>
      </c>
    </row>
    <row r="180" spans="52:80" x14ac:dyDescent="0.2">
      <c r="AZ180" s="96">
        <v>177</v>
      </c>
      <c r="BA180" s="96">
        <v>0.16608474833410453</v>
      </c>
      <c r="BB180" s="96">
        <v>0</v>
      </c>
      <c r="BC180" s="96">
        <v>117</v>
      </c>
      <c r="BD180" s="96">
        <v>87.762500000000003</v>
      </c>
      <c r="BZ180">
        <v>0.65289256198347112</v>
      </c>
      <c r="CA180">
        <v>1</v>
      </c>
      <c r="CB180">
        <v>0.65289256198347112</v>
      </c>
    </row>
    <row r="181" spans="52:80" x14ac:dyDescent="0.2">
      <c r="AZ181" s="96">
        <v>178</v>
      </c>
      <c r="BA181" s="96">
        <v>0.16218929519932707</v>
      </c>
      <c r="BB181" s="96">
        <v>0</v>
      </c>
      <c r="BC181" s="96">
        <v>117</v>
      </c>
      <c r="BD181" s="96">
        <v>88.25833333333334</v>
      </c>
      <c r="BZ181">
        <v>0.66115702479338845</v>
      </c>
      <c r="CA181">
        <v>1</v>
      </c>
      <c r="CB181">
        <v>0.66115702479338845</v>
      </c>
    </row>
    <row r="182" spans="52:80" x14ac:dyDescent="0.2">
      <c r="AZ182" s="96">
        <v>179</v>
      </c>
      <c r="BA182" s="96">
        <v>0.15026887120303584</v>
      </c>
      <c r="BB182" s="96">
        <v>0</v>
      </c>
      <c r="BC182" s="96">
        <v>117</v>
      </c>
      <c r="BD182" s="96">
        <v>88.754166666666663</v>
      </c>
      <c r="BZ182">
        <v>0.66942148760330578</v>
      </c>
      <c r="CA182">
        <v>1</v>
      </c>
      <c r="CB182">
        <v>0.66942148760330578</v>
      </c>
    </row>
    <row r="183" spans="52:80" x14ac:dyDescent="0.2">
      <c r="AZ183" s="96">
        <v>180</v>
      </c>
      <c r="BA183" s="96">
        <v>0.14077137507671095</v>
      </c>
      <c r="BB183" s="96">
        <v>0</v>
      </c>
      <c r="BC183" s="96">
        <v>117</v>
      </c>
      <c r="BD183" s="96">
        <v>89.25</v>
      </c>
      <c r="BZ183">
        <v>0.6776859504132231</v>
      </c>
      <c r="CA183">
        <v>1</v>
      </c>
      <c r="CB183">
        <v>0.6776859504132231</v>
      </c>
    </row>
    <row r="184" spans="52:80" x14ac:dyDescent="0.2">
      <c r="AZ184" s="96">
        <v>181</v>
      </c>
      <c r="BA184" s="96">
        <v>0.14008765534176532</v>
      </c>
      <c r="BB184" s="96">
        <v>1</v>
      </c>
      <c r="BC184" s="96">
        <v>118</v>
      </c>
      <c r="BD184" s="96">
        <v>89.745833333333337</v>
      </c>
      <c r="BZ184">
        <v>0.68595041322314054</v>
      </c>
      <c r="CA184">
        <v>1</v>
      </c>
      <c r="CB184">
        <v>0.68595041322314054</v>
      </c>
    </row>
    <row r="185" spans="52:80" x14ac:dyDescent="0.2">
      <c r="AZ185" s="96">
        <v>182</v>
      </c>
      <c r="BA185" s="96">
        <v>0.13843328930335924</v>
      </c>
      <c r="BB185" s="96">
        <v>0</v>
      </c>
      <c r="BC185" s="96">
        <v>118</v>
      </c>
      <c r="BD185" s="96">
        <v>90.241666666666674</v>
      </c>
      <c r="BZ185">
        <v>0.69421487603305787</v>
      </c>
      <c r="CA185">
        <v>1</v>
      </c>
      <c r="CB185">
        <v>0.69421487603305787</v>
      </c>
    </row>
    <row r="186" spans="52:80" x14ac:dyDescent="0.2">
      <c r="AZ186" s="96">
        <v>183</v>
      </c>
      <c r="BA186" s="96">
        <v>0.13702877886002723</v>
      </c>
      <c r="BB186" s="96">
        <v>0</v>
      </c>
      <c r="BC186" s="96">
        <v>118</v>
      </c>
      <c r="BD186" s="96">
        <v>90.737499999999997</v>
      </c>
      <c r="BZ186">
        <v>0.7024793388429752</v>
      </c>
      <c r="CA186">
        <v>1</v>
      </c>
      <c r="CB186">
        <v>0.7024793388429752</v>
      </c>
    </row>
    <row r="187" spans="52:80" x14ac:dyDescent="0.2">
      <c r="AZ187" s="96">
        <v>184</v>
      </c>
      <c r="BA187" s="96">
        <v>0.13522078579836899</v>
      </c>
      <c r="BB187" s="96">
        <v>0</v>
      </c>
      <c r="BC187" s="96">
        <v>118</v>
      </c>
      <c r="BD187" s="96">
        <v>91.233333333333334</v>
      </c>
      <c r="BZ187">
        <v>0.71074380165289253</v>
      </c>
      <c r="CA187">
        <v>1</v>
      </c>
      <c r="CB187">
        <v>0.71074380165289253</v>
      </c>
    </row>
    <row r="188" spans="52:80" x14ac:dyDescent="0.2">
      <c r="AZ188" s="96">
        <v>185</v>
      </c>
      <c r="BA188" s="96">
        <v>0.13364600626733553</v>
      </c>
      <c r="BB188" s="96">
        <v>0</v>
      </c>
      <c r="BC188" s="96">
        <v>118</v>
      </c>
      <c r="BD188" s="96">
        <v>91.729166666666671</v>
      </c>
      <c r="BZ188">
        <v>0.71900826446280997</v>
      </c>
      <c r="CA188">
        <v>1</v>
      </c>
      <c r="CB188">
        <v>0.71900826446280997</v>
      </c>
    </row>
    <row r="189" spans="52:80" x14ac:dyDescent="0.2">
      <c r="AZ189" s="96">
        <v>186</v>
      </c>
      <c r="BA189" s="96">
        <v>0.12968324242078219</v>
      </c>
      <c r="BB189" s="96">
        <v>1</v>
      </c>
      <c r="BC189" s="96">
        <v>119</v>
      </c>
      <c r="BD189" s="96">
        <v>92.225000000000009</v>
      </c>
      <c r="BZ189">
        <v>0.72727272727272729</v>
      </c>
      <c r="CA189">
        <v>1</v>
      </c>
      <c r="CB189">
        <v>0.72727272727272729</v>
      </c>
    </row>
    <row r="190" spans="52:80" x14ac:dyDescent="0.2">
      <c r="AZ190" s="96">
        <v>187</v>
      </c>
      <c r="BA190" s="96">
        <v>0.12733828269994091</v>
      </c>
      <c r="BB190" s="96">
        <v>0</v>
      </c>
      <c r="BC190" s="96">
        <v>119</v>
      </c>
      <c r="BD190" s="96">
        <v>92.720833333333331</v>
      </c>
      <c r="BZ190">
        <v>0.73553719008264462</v>
      </c>
      <c r="CA190">
        <v>1</v>
      </c>
      <c r="CB190">
        <v>0.73553719008264462</v>
      </c>
    </row>
    <row r="191" spans="52:80" x14ac:dyDescent="0.2">
      <c r="AZ191" s="96">
        <v>188</v>
      </c>
      <c r="BA191" s="96">
        <v>0.12683291354443427</v>
      </c>
      <c r="BB191" s="96">
        <v>0</v>
      </c>
      <c r="BC191" s="96">
        <v>119</v>
      </c>
      <c r="BD191" s="96">
        <v>93.216666666666669</v>
      </c>
      <c r="BZ191">
        <v>0.74380165289256195</v>
      </c>
      <c r="CA191">
        <v>1</v>
      </c>
      <c r="CB191">
        <v>0.74380165289256195</v>
      </c>
    </row>
    <row r="192" spans="52:80" x14ac:dyDescent="0.2">
      <c r="AZ192" s="96">
        <v>189</v>
      </c>
      <c r="BA192" s="96">
        <v>0.11881916942916014</v>
      </c>
      <c r="BB192" s="96">
        <v>0</v>
      </c>
      <c r="BC192" s="96">
        <v>119</v>
      </c>
      <c r="BD192" s="96">
        <v>93.712500000000006</v>
      </c>
      <c r="BZ192">
        <v>0.75206611570247939</v>
      </c>
      <c r="CA192">
        <v>1</v>
      </c>
      <c r="CB192">
        <v>0.75206611570247939</v>
      </c>
    </row>
    <row r="193" spans="52:80" x14ac:dyDescent="0.2">
      <c r="AZ193" s="96">
        <v>190</v>
      </c>
      <c r="BA193" s="96">
        <v>0.11564252134118454</v>
      </c>
      <c r="BB193" s="96">
        <v>0</v>
      </c>
      <c r="BC193" s="96">
        <v>119</v>
      </c>
      <c r="BD193" s="96">
        <v>94.208333333333343</v>
      </c>
      <c r="BZ193">
        <v>0.76033057851239672</v>
      </c>
      <c r="CA193">
        <v>1</v>
      </c>
      <c r="CB193">
        <v>0.76033057851239672</v>
      </c>
    </row>
    <row r="194" spans="52:80" x14ac:dyDescent="0.2">
      <c r="AZ194" s="96">
        <v>191</v>
      </c>
      <c r="BA194" s="96">
        <v>0.11296357879129212</v>
      </c>
      <c r="BB194" s="96">
        <v>0</v>
      </c>
      <c r="BC194" s="96">
        <v>119</v>
      </c>
      <c r="BD194" s="96">
        <v>94.704166666666666</v>
      </c>
      <c r="BZ194">
        <v>0.76859504132231404</v>
      </c>
      <c r="CA194">
        <v>1</v>
      </c>
      <c r="CB194">
        <v>0.76859504132231404</v>
      </c>
    </row>
    <row r="195" spans="52:80" x14ac:dyDescent="0.2">
      <c r="AZ195" s="96">
        <v>192</v>
      </c>
      <c r="BA195" s="96">
        <v>0.10905902626709216</v>
      </c>
      <c r="BB195" s="96">
        <v>0</v>
      </c>
      <c r="BC195" s="96">
        <v>119</v>
      </c>
      <c r="BD195" s="96">
        <v>95.2</v>
      </c>
      <c r="BZ195">
        <v>0.77685950413223137</v>
      </c>
      <c r="CA195">
        <v>1</v>
      </c>
      <c r="CB195">
        <v>0.77685950413223137</v>
      </c>
    </row>
    <row r="196" spans="52:80" x14ac:dyDescent="0.2">
      <c r="AZ196" s="95">
        <v>193</v>
      </c>
      <c r="BA196" s="95">
        <v>0.10346227320294789</v>
      </c>
      <c r="BB196" s="95">
        <v>0</v>
      </c>
      <c r="BC196" s="95">
        <v>119</v>
      </c>
      <c r="BD196" s="95">
        <v>95.69583333333334</v>
      </c>
      <c r="BZ196">
        <v>0.78512396694214881</v>
      </c>
      <c r="CA196">
        <v>1</v>
      </c>
      <c r="CB196">
        <v>0.78512396694214881</v>
      </c>
    </row>
    <row r="197" spans="52:80" x14ac:dyDescent="0.2">
      <c r="AZ197" s="95">
        <v>194</v>
      </c>
      <c r="BA197" s="95">
        <v>0.10321744882169361</v>
      </c>
      <c r="BB197" s="95">
        <v>0</v>
      </c>
      <c r="BC197" s="95">
        <v>119</v>
      </c>
      <c r="BD197" s="95">
        <v>96.191666666666663</v>
      </c>
      <c r="BZ197">
        <v>0.79338842975206614</v>
      </c>
      <c r="CA197">
        <v>1</v>
      </c>
      <c r="CB197">
        <v>0.79338842975206614</v>
      </c>
    </row>
    <row r="198" spans="52:80" x14ac:dyDescent="0.2">
      <c r="AZ198" s="95">
        <v>195</v>
      </c>
      <c r="BA198" s="95">
        <v>0.10229579450910306</v>
      </c>
      <c r="BB198" s="95">
        <v>0</v>
      </c>
      <c r="BC198" s="95">
        <v>119</v>
      </c>
      <c r="BD198" s="95">
        <v>96.6875</v>
      </c>
      <c r="BZ198">
        <v>0.80165289256198347</v>
      </c>
      <c r="CA198">
        <v>1</v>
      </c>
      <c r="CB198">
        <v>0.80165289256198347</v>
      </c>
    </row>
    <row r="199" spans="52:80" x14ac:dyDescent="0.2">
      <c r="AZ199" s="95">
        <v>196</v>
      </c>
      <c r="BA199" s="95">
        <v>9.9541938180948669E-2</v>
      </c>
      <c r="BB199" s="95">
        <v>0</v>
      </c>
      <c r="BC199" s="95">
        <v>119</v>
      </c>
      <c r="BD199" s="95">
        <v>97.183333333333337</v>
      </c>
      <c r="BZ199">
        <v>0.80991735537190079</v>
      </c>
      <c r="CA199">
        <v>1</v>
      </c>
      <c r="CB199">
        <v>0.80991735537190079</v>
      </c>
    </row>
    <row r="200" spans="52:80" x14ac:dyDescent="0.2">
      <c r="AZ200" s="95">
        <v>197</v>
      </c>
      <c r="BA200" s="95">
        <v>9.469869315674237E-2</v>
      </c>
      <c r="BB200" s="95">
        <v>0</v>
      </c>
      <c r="BC200" s="95">
        <v>119</v>
      </c>
      <c r="BD200" s="95">
        <v>97.679166666666674</v>
      </c>
      <c r="BZ200">
        <v>0.81818181818181823</v>
      </c>
      <c r="CA200">
        <v>1</v>
      </c>
      <c r="CB200">
        <v>0.81818181818181823</v>
      </c>
    </row>
    <row r="201" spans="52:80" x14ac:dyDescent="0.2">
      <c r="AZ201" s="95">
        <v>198</v>
      </c>
      <c r="BA201" s="95">
        <v>9.1845524132322873E-2</v>
      </c>
      <c r="BB201" s="95">
        <v>0</v>
      </c>
      <c r="BC201" s="95">
        <v>119</v>
      </c>
      <c r="BD201" s="95">
        <v>98.174999999999997</v>
      </c>
      <c r="BZ201">
        <v>0.82644628099173556</v>
      </c>
      <c r="CA201">
        <v>1</v>
      </c>
      <c r="CB201">
        <v>0.82644628099173556</v>
      </c>
    </row>
    <row r="202" spans="52:80" x14ac:dyDescent="0.2">
      <c r="AZ202" s="95">
        <v>199</v>
      </c>
      <c r="BA202" s="95">
        <v>9.102449630998799E-2</v>
      </c>
      <c r="BB202" s="95">
        <v>0</v>
      </c>
      <c r="BC202" s="95">
        <v>119</v>
      </c>
      <c r="BD202" s="95">
        <v>98.670833333333334</v>
      </c>
      <c r="BZ202">
        <v>0.83471074380165289</v>
      </c>
      <c r="CA202">
        <v>1</v>
      </c>
      <c r="CB202">
        <v>0.83471074380165289</v>
      </c>
    </row>
    <row r="203" spans="52:80" x14ac:dyDescent="0.2">
      <c r="AZ203" s="95">
        <v>200</v>
      </c>
      <c r="BA203" s="95">
        <v>8.7005651650775714E-2</v>
      </c>
      <c r="BB203" s="95">
        <v>0</v>
      </c>
      <c r="BC203" s="95">
        <v>119</v>
      </c>
      <c r="BD203" s="95">
        <v>99.166666666666671</v>
      </c>
      <c r="BZ203">
        <v>0.84297520661157022</v>
      </c>
      <c r="CA203">
        <v>1</v>
      </c>
      <c r="CB203">
        <v>0.84297520661157022</v>
      </c>
    </row>
    <row r="204" spans="52:80" x14ac:dyDescent="0.2">
      <c r="AZ204" s="95">
        <v>201</v>
      </c>
      <c r="BA204" s="95">
        <v>8.6648422372020764E-2</v>
      </c>
      <c r="BB204" s="95">
        <v>0</v>
      </c>
      <c r="BC204" s="95">
        <v>119</v>
      </c>
      <c r="BD204" s="95">
        <v>99.662500000000009</v>
      </c>
      <c r="BZ204">
        <v>0.85123966942148765</v>
      </c>
      <c r="CA204">
        <v>1</v>
      </c>
      <c r="CB204">
        <v>0.85123966942148765</v>
      </c>
    </row>
    <row r="205" spans="52:80" x14ac:dyDescent="0.2">
      <c r="AZ205" s="95">
        <v>202</v>
      </c>
      <c r="BA205" s="95">
        <v>8.5839796856189018E-2</v>
      </c>
      <c r="BB205" s="95">
        <v>0</v>
      </c>
      <c r="BC205" s="95">
        <v>119</v>
      </c>
      <c r="BD205" s="95">
        <v>100.15833333333333</v>
      </c>
      <c r="BZ205">
        <v>0.85950413223140498</v>
      </c>
      <c r="CA205">
        <v>1</v>
      </c>
      <c r="CB205">
        <v>0.85950413223140498</v>
      </c>
    </row>
    <row r="206" spans="52:80" x14ac:dyDescent="0.2">
      <c r="AZ206" s="95">
        <v>203</v>
      </c>
      <c r="BA206" s="95">
        <v>8.3354508301322267E-2</v>
      </c>
      <c r="BB206" s="95">
        <v>0</v>
      </c>
      <c r="BC206" s="95">
        <v>119</v>
      </c>
      <c r="BD206" s="95">
        <v>100.65416666666667</v>
      </c>
      <c r="BZ206">
        <v>0.86776859504132231</v>
      </c>
      <c r="CA206">
        <v>1</v>
      </c>
      <c r="CB206">
        <v>0.86776859504132231</v>
      </c>
    </row>
    <row r="207" spans="52:80" x14ac:dyDescent="0.2">
      <c r="AZ207" s="95">
        <v>204</v>
      </c>
      <c r="BA207" s="95">
        <v>8.0181719480837868E-2</v>
      </c>
      <c r="BB207" s="95">
        <v>0</v>
      </c>
      <c r="BC207" s="95">
        <v>119</v>
      </c>
      <c r="BD207" s="95">
        <v>101.15</v>
      </c>
      <c r="BZ207">
        <v>0.87603305785123964</v>
      </c>
      <c r="CA207">
        <v>1</v>
      </c>
      <c r="CB207">
        <v>0.87603305785123964</v>
      </c>
    </row>
    <row r="208" spans="52:80" x14ac:dyDescent="0.2">
      <c r="AZ208" s="95">
        <v>205</v>
      </c>
      <c r="BA208" s="95">
        <v>7.9603823772079321E-2</v>
      </c>
      <c r="BB208" s="95">
        <v>0</v>
      </c>
      <c r="BC208" s="95">
        <v>119</v>
      </c>
      <c r="BD208" s="95">
        <v>101.64583333333334</v>
      </c>
      <c r="BZ208">
        <v>0.88429752066115708</v>
      </c>
      <c r="CA208">
        <v>1</v>
      </c>
      <c r="CB208">
        <v>0.88429752066115708</v>
      </c>
    </row>
    <row r="209" spans="52:80" x14ac:dyDescent="0.2">
      <c r="AZ209" s="95">
        <v>206</v>
      </c>
      <c r="BA209" s="95">
        <v>7.7508766816973551E-2</v>
      </c>
      <c r="BB209" s="95">
        <v>0</v>
      </c>
      <c r="BC209" s="95">
        <v>119</v>
      </c>
      <c r="BD209" s="95">
        <v>102.14166666666667</v>
      </c>
      <c r="BZ209">
        <v>0.8925619834710744</v>
      </c>
      <c r="CA209">
        <v>1</v>
      </c>
      <c r="CB209">
        <v>0.8925619834710744</v>
      </c>
    </row>
    <row r="210" spans="52:80" x14ac:dyDescent="0.2">
      <c r="AZ210" s="95">
        <v>207</v>
      </c>
      <c r="BA210" s="95">
        <v>7.6137592116787681E-2</v>
      </c>
      <c r="BB210" s="95">
        <v>0</v>
      </c>
      <c r="BC210" s="95">
        <v>119</v>
      </c>
      <c r="BD210" s="95">
        <v>102.6375</v>
      </c>
      <c r="BZ210">
        <v>0.90082644628099173</v>
      </c>
      <c r="CA210">
        <v>1</v>
      </c>
      <c r="CB210">
        <v>0.90082644628099173</v>
      </c>
    </row>
    <row r="211" spans="52:80" x14ac:dyDescent="0.2">
      <c r="AZ211" s="95">
        <v>208</v>
      </c>
      <c r="BA211" s="95">
        <v>7.3749261090826537E-2</v>
      </c>
      <c r="BB211" s="95">
        <v>0</v>
      </c>
      <c r="BC211" s="95">
        <v>119</v>
      </c>
      <c r="BD211" s="95">
        <v>103.13333333333334</v>
      </c>
      <c r="BZ211">
        <v>0.90909090909090906</v>
      </c>
      <c r="CA211">
        <v>1</v>
      </c>
      <c r="CB211">
        <v>0.90909090909090906</v>
      </c>
    </row>
    <row r="212" spans="52:80" x14ac:dyDescent="0.2">
      <c r="AZ212" s="95">
        <v>209</v>
      </c>
      <c r="BA212" s="95">
        <v>7.1643438113397045E-2</v>
      </c>
      <c r="BB212" s="95">
        <v>0</v>
      </c>
      <c r="BC212" s="95">
        <v>119</v>
      </c>
      <c r="BD212" s="95">
        <v>103.62916666666666</v>
      </c>
      <c r="BZ212">
        <v>0.9173553719008265</v>
      </c>
      <c r="CA212">
        <v>1</v>
      </c>
      <c r="CB212">
        <v>0.9173553719008265</v>
      </c>
    </row>
    <row r="213" spans="52:80" x14ac:dyDescent="0.2">
      <c r="AZ213" s="95">
        <v>210</v>
      </c>
      <c r="BA213" s="95">
        <v>7.1193280282558322E-2</v>
      </c>
      <c r="BB213" s="95">
        <v>0</v>
      </c>
      <c r="BC213" s="95">
        <v>119</v>
      </c>
      <c r="BD213" s="95">
        <v>104.125</v>
      </c>
      <c r="BZ213">
        <v>0.92561983471074383</v>
      </c>
      <c r="CA213">
        <v>1</v>
      </c>
      <c r="CB213">
        <v>0.92561983471074383</v>
      </c>
    </row>
    <row r="214" spans="52:80" x14ac:dyDescent="0.2">
      <c r="AZ214" s="95">
        <v>211</v>
      </c>
      <c r="BA214" s="95">
        <v>7.023592277140181E-2</v>
      </c>
      <c r="BB214" s="95">
        <v>0</v>
      </c>
      <c r="BC214" s="95">
        <v>119</v>
      </c>
      <c r="BD214" s="95">
        <v>104.62083333333334</v>
      </c>
      <c r="BZ214">
        <v>0.93388429752066116</v>
      </c>
      <c r="CA214">
        <v>1</v>
      </c>
      <c r="CB214">
        <v>0.93388429752066116</v>
      </c>
    </row>
    <row r="215" spans="52:80" x14ac:dyDescent="0.2">
      <c r="AZ215" s="95">
        <v>212</v>
      </c>
      <c r="BA215" s="95">
        <v>7.0148598190546724E-2</v>
      </c>
      <c r="BB215" s="95">
        <v>0</v>
      </c>
      <c r="BC215" s="95">
        <v>119</v>
      </c>
      <c r="BD215" s="95">
        <v>105.11666666666667</v>
      </c>
      <c r="BZ215">
        <v>0.94214876033057848</v>
      </c>
      <c r="CA215">
        <v>1</v>
      </c>
      <c r="CB215">
        <v>0.94214876033057848</v>
      </c>
    </row>
    <row r="216" spans="52:80" x14ac:dyDescent="0.2">
      <c r="AZ216" s="95">
        <v>213</v>
      </c>
      <c r="BA216" s="95">
        <v>6.9299769932142666E-2</v>
      </c>
      <c r="BB216" s="95">
        <v>0</v>
      </c>
      <c r="BC216" s="95">
        <v>119</v>
      </c>
      <c r="BD216" s="95">
        <v>105.6125</v>
      </c>
      <c r="BZ216">
        <v>0.95041322314049592</v>
      </c>
      <c r="CA216">
        <v>1</v>
      </c>
      <c r="CB216">
        <v>0.95041322314049592</v>
      </c>
    </row>
    <row r="217" spans="52:80" x14ac:dyDescent="0.2">
      <c r="AZ217" s="95">
        <v>214</v>
      </c>
      <c r="BA217" s="95">
        <v>6.7581925253243816E-2</v>
      </c>
      <c r="BB217" s="95">
        <v>0</v>
      </c>
      <c r="BC217" s="95">
        <v>119</v>
      </c>
      <c r="BD217" s="95">
        <v>106.10833333333333</v>
      </c>
      <c r="BZ217">
        <v>0.95867768595041325</v>
      </c>
      <c r="CA217">
        <v>1</v>
      </c>
      <c r="CB217">
        <v>0.95867768595041325</v>
      </c>
    </row>
    <row r="218" spans="52:80" x14ac:dyDescent="0.2">
      <c r="AZ218" s="95">
        <v>215</v>
      </c>
      <c r="BA218" s="95">
        <v>6.3903075864769149E-2</v>
      </c>
      <c r="BB218" s="95">
        <v>0</v>
      </c>
      <c r="BC218" s="95">
        <v>119</v>
      </c>
      <c r="BD218" s="95">
        <v>106.60416666666667</v>
      </c>
      <c r="BZ218">
        <v>0.96694214876033058</v>
      </c>
      <c r="CA218">
        <v>1</v>
      </c>
      <c r="CB218">
        <v>0.96694214876033058</v>
      </c>
    </row>
    <row r="219" spans="52:80" x14ac:dyDescent="0.2">
      <c r="AZ219" s="95">
        <v>216</v>
      </c>
      <c r="BA219" s="95">
        <v>6.3390756750869345E-2</v>
      </c>
      <c r="BB219" s="95">
        <v>0</v>
      </c>
      <c r="BC219" s="95">
        <v>119</v>
      </c>
      <c r="BD219" s="95">
        <v>107.10000000000001</v>
      </c>
      <c r="BZ219">
        <v>0.97520661157024791</v>
      </c>
      <c r="CA219">
        <v>1</v>
      </c>
      <c r="CB219">
        <v>0.97520661157024791</v>
      </c>
    </row>
    <row r="220" spans="52:80" x14ac:dyDescent="0.2">
      <c r="AZ220" s="96">
        <v>217</v>
      </c>
      <c r="BA220" s="96">
        <v>6.2807790134238414E-2</v>
      </c>
      <c r="BB220" s="96">
        <v>0</v>
      </c>
      <c r="BC220" s="96">
        <v>119</v>
      </c>
      <c r="BD220" s="96">
        <v>107.59583333333333</v>
      </c>
      <c r="BZ220">
        <v>0.98347107438016534</v>
      </c>
      <c r="CA220">
        <v>1</v>
      </c>
      <c r="CB220">
        <v>0.98347107438016534</v>
      </c>
    </row>
    <row r="221" spans="52:80" x14ac:dyDescent="0.2">
      <c r="AZ221" s="96">
        <v>218</v>
      </c>
      <c r="BA221" s="96">
        <v>6.0290603448480737E-2</v>
      </c>
      <c r="BB221" s="96">
        <v>0</v>
      </c>
      <c r="BC221" s="96">
        <v>119</v>
      </c>
      <c r="BD221" s="96">
        <v>108.09166666666667</v>
      </c>
      <c r="BZ221">
        <v>0.99173553719008267</v>
      </c>
      <c r="CA221">
        <v>1</v>
      </c>
      <c r="CB221">
        <v>0.99173553719008267</v>
      </c>
    </row>
    <row r="222" spans="52:80" x14ac:dyDescent="0.2">
      <c r="AZ222" s="96">
        <v>219</v>
      </c>
      <c r="BA222" s="96">
        <v>5.7154151124530088E-2</v>
      </c>
      <c r="BB222" s="96">
        <v>0</v>
      </c>
      <c r="BC222" s="96">
        <v>119</v>
      </c>
      <c r="BD222" s="96">
        <v>108.58750000000001</v>
      </c>
      <c r="BZ222">
        <v>1</v>
      </c>
      <c r="CA222">
        <v>1</v>
      </c>
      <c r="CB222">
        <v>1</v>
      </c>
    </row>
    <row r="223" spans="52:80" x14ac:dyDescent="0.2">
      <c r="AZ223" s="96">
        <v>220</v>
      </c>
      <c r="BA223" s="96">
        <v>5.6866280819894865E-2</v>
      </c>
      <c r="BB223" s="96">
        <v>0</v>
      </c>
      <c r="BC223" s="96">
        <v>119</v>
      </c>
      <c r="BD223" s="96">
        <v>109.08333333333334</v>
      </c>
    </row>
    <row r="224" spans="52:80" x14ac:dyDescent="0.2">
      <c r="AZ224" s="96">
        <v>221</v>
      </c>
      <c r="BA224" s="96">
        <v>5.5104296321974146E-2</v>
      </c>
      <c r="BB224" s="96">
        <v>0</v>
      </c>
      <c r="BC224" s="96">
        <v>119</v>
      </c>
      <c r="BD224" s="96">
        <v>109.57916666666667</v>
      </c>
    </row>
    <row r="225" spans="52:56" x14ac:dyDescent="0.2">
      <c r="AZ225" s="96">
        <v>222</v>
      </c>
      <c r="BA225" s="96">
        <v>5.4732312319869414E-2</v>
      </c>
      <c r="BB225" s="96">
        <v>0</v>
      </c>
      <c r="BC225" s="96">
        <v>119</v>
      </c>
      <c r="BD225" s="96">
        <v>110.075</v>
      </c>
    </row>
    <row r="226" spans="52:56" x14ac:dyDescent="0.2">
      <c r="AZ226" s="96">
        <v>223</v>
      </c>
      <c r="BA226" s="96">
        <v>5.4635444984713635E-2</v>
      </c>
      <c r="BB226" s="96">
        <v>0</v>
      </c>
      <c r="BC226" s="96">
        <v>119</v>
      </c>
      <c r="BD226" s="96">
        <v>110.57083333333334</v>
      </c>
    </row>
    <row r="227" spans="52:56" x14ac:dyDescent="0.2">
      <c r="AZ227" s="96">
        <v>224</v>
      </c>
      <c r="BA227" s="96">
        <v>4.6595045807999148E-2</v>
      </c>
      <c r="BB227" s="96">
        <v>0</v>
      </c>
      <c r="BC227" s="96">
        <v>119</v>
      </c>
      <c r="BD227" s="96">
        <v>111.06666666666666</v>
      </c>
    </row>
    <row r="228" spans="52:56" x14ac:dyDescent="0.2">
      <c r="AZ228" s="96">
        <v>225</v>
      </c>
      <c r="BA228" s="96">
        <v>4.6545023337197781E-2</v>
      </c>
      <c r="BB228" s="96">
        <v>0</v>
      </c>
      <c r="BC228" s="96">
        <v>119</v>
      </c>
      <c r="BD228" s="96">
        <v>111.5625</v>
      </c>
    </row>
    <row r="229" spans="52:56" x14ac:dyDescent="0.2">
      <c r="AZ229" s="96">
        <v>226</v>
      </c>
      <c r="BA229" s="96">
        <v>4.462787847592839E-2</v>
      </c>
      <c r="BB229" s="96">
        <v>0</v>
      </c>
      <c r="BC229" s="96">
        <v>119</v>
      </c>
      <c r="BD229" s="96">
        <v>112.05833333333334</v>
      </c>
    </row>
    <row r="230" spans="52:56" x14ac:dyDescent="0.2">
      <c r="AZ230" s="96">
        <v>227</v>
      </c>
      <c r="BA230" s="96">
        <v>4.2781504622471954E-2</v>
      </c>
      <c r="BB230" s="96">
        <v>0</v>
      </c>
      <c r="BC230" s="96">
        <v>119</v>
      </c>
      <c r="BD230" s="96">
        <v>112.55416666666667</v>
      </c>
    </row>
    <row r="231" spans="52:56" x14ac:dyDescent="0.2">
      <c r="AZ231" s="96">
        <v>228</v>
      </c>
      <c r="BA231" s="96">
        <v>4.0933524037278048E-2</v>
      </c>
      <c r="BB231" s="96">
        <v>0</v>
      </c>
      <c r="BC231" s="96">
        <v>119</v>
      </c>
      <c r="BD231" s="96">
        <v>113.05</v>
      </c>
    </row>
    <row r="232" spans="52:56" x14ac:dyDescent="0.2">
      <c r="AZ232" s="96">
        <v>229</v>
      </c>
      <c r="BA232" s="96">
        <v>3.8106301341621962E-2</v>
      </c>
      <c r="BB232" s="96">
        <v>0</v>
      </c>
      <c r="BC232" s="96">
        <v>119</v>
      </c>
      <c r="BD232" s="96">
        <v>113.54583333333333</v>
      </c>
    </row>
    <row r="233" spans="52:56" x14ac:dyDescent="0.2">
      <c r="AZ233" s="96">
        <v>230</v>
      </c>
      <c r="BA233" s="96">
        <v>3.598054300895881E-2</v>
      </c>
      <c r="BB233" s="96">
        <v>0</v>
      </c>
      <c r="BC233" s="96">
        <v>119</v>
      </c>
      <c r="BD233" s="96">
        <v>114.04166666666667</v>
      </c>
    </row>
    <row r="234" spans="52:56" x14ac:dyDescent="0.2">
      <c r="AZ234" s="96">
        <v>231</v>
      </c>
      <c r="BA234" s="96">
        <v>3.3627485390531217E-2</v>
      </c>
      <c r="BB234" s="96">
        <v>0</v>
      </c>
      <c r="BC234" s="96">
        <v>119</v>
      </c>
      <c r="BD234" s="96">
        <v>114.53750000000001</v>
      </c>
    </row>
    <row r="235" spans="52:56" x14ac:dyDescent="0.2">
      <c r="AZ235" s="96">
        <v>232</v>
      </c>
      <c r="BA235" s="96">
        <v>3.3013523122516465E-2</v>
      </c>
      <c r="BB235" s="96">
        <v>0</v>
      </c>
      <c r="BC235" s="96">
        <v>119</v>
      </c>
      <c r="BD235" s="96">
        <v>115.03333333333333</v>
      </c>
    </row>
    <row r="236" spans="52:56" x14ac:dyDescent="0.2">
      <c r="AZ236" s="96">
        <v>233</v>
      </c>
      <c r="BA236" s="96">
        <v>3.2837319490453105E-2</v>
      </c>
      <c r="BB236" s="96">
        <v>0</v>
      </c>
      <c r="BC236" s="96">
        <v>119</v>
      </c>
      <c r="BD236" s="96">
        <v>115.52916666666667</v>
      </c>
    </row>
    <row r="237" spans="52:56" x14ac:dyDescent="0.2">
      <c r="AZ237" s="96">
        <v>234</v>
      </c>
      <c r="BA237" s="96">
        <v>3.2337177598780888E-2</v>
      </c>
      <c r="BB237" s="96">
        <v>0</v>
      </c>
      <c r="BC237" s="96">
        <v>119</v>
      </c>
      <c r="BD237" s="96">
        <v>116.02500000000001</v>
      </c>
    </row>
    <row r="238" spans="52:56" x14ac:dyDescent="0.2">
      <c r="AZ238" s="96">
        <v>235</v>
      </c>
      <c r="BA238" s="96">
        <v>3.0455882798607531E-2</v>
      </c>
      <c r="BB238" s="96">
        <v>0</v>
      </c>
      <c r="BC238" s="96">
        <v>119</v>
      </c>
      <c r="BD238" s="96">
        <v>116.52083333333334</v>
      </c>
    </row>
    <row r="239" spans="52:56" x14ac:dyDescent="0.2">
      <c r="AZ239" s="96">
        <v>236</v>
      </c>
      <c r="BA239" s="96">
        <v>2.8643415437659421E-2</v>
      </c>
      <c r="BB239" s="96">
        <v>0</v>
      </c>
      <c r="BC239" s="96">
        <v>119</v>
      </c>
      <c r="BD239" s="96">
        <v>117.01666666666667</v>
      </c>
    </row>
    <row r="240" spans="52:56" x14ac:dyDescent="0.2">
      <c r="AZ240" s="96">
        <v>237</v>
      </c>
      <c r="BA240" s="96">
        <v>2.6301775147262309E-2</v>
      </c>
      <c r="BB240" s="96">
        <v>0</v>
      </c>
      <c r="BC240" s="96">
        <v>119</v>
      </c>
      <c r="BD240" s="96">
        <v>117.5125</v>
      </c>
    </row>
    <row r="241" spans="52:56" x14ac:dyDescent="0.2">
      <c r="AZ241" s="96">
        <v>238</v>
      </c>
      <c r="BA241" s="96">
        <v>1.8282775483012218E-2</v>
      </c>
      <c r="BB241" s="96">
        <v>0</v>
      </c>
      <c r="BC241" s="96">
        <v>119</v>
      </c>
      <c r="BD241" s="96">
        <v>118.00833333333334</v>
      </c>
    </row>
    <row r="242" spans="52:56" x14ac:dyDescent="0.2">
      <c r="AZ242" s="96">
        <v>239</v>
      </c>
      <c r="BA242" s="96">
        <v>1.1114812176622201E-2</v>
      </c>
      <c r="BB242" s="96">
        <v>0</v>
      </c>
      <c r="BC242" s="96">
        <v>119</v>
      </c>
      <c r="BD242" s="96">
        <v>118.50416666666668</v>
      </c>
    </row>
    <row r="243" spans="52:56" x14ac:dyDescent="0.2">
      <c r="AZ243" s="96">
        <v>240</v>
      </c>
      <c r="BA243" s="96">
        <v>1.1098016060364898E-2</v>
      </c>
      <c r="BB243" s="96">
        <v>0</v>
      </c>
      <c r="BC243" s="96">
        <v>119</v>
      </c>
      <c r="BD243" s="96">
        <v>119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LR_Output'!$B$10:$B$10" display="Inputs"/>
    <hyperlink ref="D4" location="'LR_Output'!$B$42:$B$42" display="Prior Class Prob."/>
    <hyperlink ref="F4" location="'LR_Output'!$B$51:$B$51" display="Predictors"/>
    <hyperlink ref="H4" location="'LR_Output'!$B$70:$B$70" display="Regress. Model"/>
    <hyperlink ref="J4" location="'LR_Output'!$B$86:$B$86" display="Train. Score Summary"/>
    <hyperlink ref="L4" location="'LR_Output'!$B$110:$B$110" display="Valid. Score Summary"/>
    <hyperlink ref="B5" location="'LR_TrainingLiftChart'!$B$10:$B$10" display="Training Lift Chart"/>
    <hyperlink ref="D5" location="'LR_TrainingScore'!$B$10:$B$10" display="Train. Score - Detailed Rep."/>
    <hyperlink ref="F5" location="'LR_ValidationLiftChart'!$B$10:$B$10" display="Validation Lift Chart"/>
    <hyperlink ref="H5" location="'LR_ValidationScore'!$B$10:$B$10" display="Valid. Score - Detailed Rep."/>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showGridLines="0" workbookViewId="0"/>
  </sheetViews>
  <sheetFormatPr defaultRowHeight="12.75" x14ac:dyDescent="0.2"/>
  <cols>
    <col min="1" max="1" width="24.140625" bestFit="1" customWidth="1"/>
    <col min="2" max="2" width="16.140625" bestFit="1" customWidth="1"/>
  </cols>
  <sheetData>
    <row r="1" spans="1:15" x14ac:dyDescent="0.2">
      <c r="M1" t="s">
        <v>899</v>
      </c>
    </row>
    <row r="2" spans="1:15" x14ac:dyDescent="0.2">
      <c r="A2" s="82" t="s">
        <v>900</v>
      </c>
      <c r="B2" s="72" t="s">
        <v>901</v>
      </c>
    </row>
    <row r="3" spans="1:15" x14ac:dyDescent="0.2">
      <c r="A3" s="82" t="s">
        <v>902</v>
      </c>
      <c r="B3" s="72" t="b">
        <v>1</v>
      </c>
    </row>
    <row r="4" spans="1:15" x14ac:dyDescent="0.2">
      <c r="A4" s="82" t="s">
        <v>849</v>
      </c>
      <c r="B4" s="72">
        <v>10</v>
      </c>
    </row>
    <row r="5" spans="1:15" x14ac:dyDescent="0.2">
      <c r="A5" s="82" t="s">
        <v>850</v>
      </c>
      <c r="B5" s="72" t="s">
        <v>903</v>
      </c>
      <c r="D5" s="72"/>
      <c r="E5" s="72" t="s">
        <v>15</v>
      </c>
      <c r="F5" s="72" t="s">
        <v>16</v>
      </c>
      <c r="G5" s="72" t="s">
        <v>663</v>
      </c>
      <c r="H5" s="72" t="s">
        <v>664</v>
      </c>
      <c r="I5" s="72" t="s">
        <v>665</v>
      </c>
      <c r="J5" s="72" t="s">
        <v>666</v>
      </c>
      <c r="K5" s="72" t="s">
        <v>667</v>
      </c>
      <c r="L5" s="72" t="s">
        <v>668</v>
      </c>
      <c r="M5" s="72" t="s">
        <v>669</v>
      </c>
      <c r="N5" s="72" t="s">
        <v>693</v>
      </c>
      <c r="O5" s="72" t="s">
        <v>882</v>
      </c>
    </row>
    <row r="6" spans="1:15" x14ac:dyDescent="0.2">
      <c r="A6" s="82" t="s">
        <v>904</v>
      </c>
      <c r="B6" s="72" t="s">
        <v>905</v>
      </c>
      <c r="D6" s="72"/>
      <c r="E6" s="72">
        <v>3</v>
      </c>
      <c r="F6" s="72">
        <v>4</v>
      </c>
      <c r="G6" s="72">
        <v>5</v>
      </c>
      <c r="H6" s="72">
        <v>6</v>
      </c>
      <c r="I6" s="72">
        <v>7</v>
      </c>
      <c r="J6" s="72">
        <v>8</v>
      </c>
      <c r="K6" s="72">
        <v>9</v>
      </c>
      <c r="L6" s="72">
        <v>10</v>
      </c>
      <c r="M6" s="72">
        <v>11</v>
      </c>
      <c r="N6" s="72">
        <v>12</v>
      </c>
      <c r="O6" s="72">
        <v>0</v>
      </c>
    </row>
    <row r="7" spans="1:15" x14ac:dyDescent="0.2">
      <c r="A7" s="82" t="s">
        <v>906</v>
      </c>
      <c r="B7" s="72" t="s">
        <v>907</v>
      </c>
      <c r="D7" s="72"/>
      <c r="E7" s="72" t="s">
        <v>908</v>
      </c>
      <c r="F7" s="72" t="s">
        <v>908</v>
      </c>
      <c r="G7" s="72" t="s">
        <v>908</v>
      </c>
      <c r="H7" s="72" t="s">
        <v>908</v>
      </c>
      <c r="I7" s="72" t="s">
        <v>908</v>
      </c>
      <c r="J7" s="72" t="s">
        <v>908</v>
      </c>
      <c r="K7" s="72" t="s">
        <v>908</v>
      </c>
      <c r="L7" s="72" t="s">
        <v>908</v>
      </c>
      <c r="M7" s="72" t="s">
        <v>908</v>
      </c>
      <c r="N7" s="72" t="s">
        <v>908</v>
      </c>
      <c r="O7" s="72" t="s">
        <v>909</v>
      </c>
    </row>
    <row r="8" spans="1:15" x14ac:dyDescent="0.2">
      <c r="A8" s="82" t="s">
        <v>910</v>
      </c>
      <c r="B8" s="72" t="s">
        <v>911</v>
      </c>
      <c r="D8" s="72"/>
      <c r="E8" s="72" t="s">
        <v>912</v>
      </c>
      <c r="F8" s="72" t="s">
        <v>912</v>
      </c>
      <c r="G8" s="72" t="s">
        <v>912</v>
      </c>
      <c r="H8" s="72" t="s">
        <v>912</v>
      </c>
      <c r="I8" s="72" t="s">
        <v>912</v>
      </c>
      <c r="J8" s="72" t="s">
        <v>912</v>
      </c>
      <c r="K8" s="72" t="s">
        <v>912</v>
      </c>
      <c r="L8" s="72" t="s">
        <v>912</v>
      </c>
      <c r="M8" s="72" t="s">
        <v>912</v>
      </c>
      <c r="N8" s="72" t="s">
        <v>912</v>
      </c>
      <c r="O8" s="72"/>
    </row>
    <row r="9" spans="1:15" x14ac:dyDescent="0.2">
      <c r="A9" s="82" t="s">
        <v>913</v>
      </c>
      <c r="B9" s="72" t="s">
        <v>914</v>
      </c>
      <c r="D9" s="72"/>
      <c r="E9" s="72" t="s">
        <v>15</v>
      </c>
      <c r="F9" s="72" t="s">
        <v>16</v>
      </c>
      <c r="G9" s="72" t="s">
        <v>663</v>
      </c>
      <c r="H9" s="72" t="s">
        <v>664</v>
      </c>
      <c r="I9" s="72" t="s">
        <v>665</v>
      </c>
      <c r="J9" s="72" t="s">
        <v>666</v>
      </c>
      <c r="K9" s="72" t="s">
        <v>667</v>
      </c>
      <c r="L9" s="72" t="s">
        <v>668</v>
      </c>
      <c r="M9" s="72" t="s">
        <v>669</v>
      </c>
      <c r="N9" s="72" t="s">
        <v>693</v>
      </c>
      <c r="O9" s="72"/>
    </row>
    <row r="10" spans="1:15" x14ac:dyDescent="0.2">
      <c r="A10" s="82" t="s">
        <v>915</v>
      </c>
      <c r="B10" s="72" t="s">
        <v>916</v>
      </c>
      <c r="D10" s="72">
        <v>2.8195146008397667</v>
      </c>
      <c r="E10" s="72">
        <v>-1.1384947469952307</v>
      </c>
      <c r="F10" s="72">
        <v>-0.30646168032295834</v>
      </c>
      <c r="G10" s="72">
        <v>1.9075623056477545E-2</v>
      </c>
      <c r="H10" s="72">
        <v>-0.35631176650964297</v>
      </c>
      <c r="I10" s="72">
        <v>0.12752546643129228</v>
      </c>
      <c r="J10" s="72">
        <v>0.30383596837164295</v>
      </c>
      <c r="K10" s="72">
        <v>-0.19288831321217231</v>
      </c>
      <c r="L10" s="72">
        <v>-1.3389339130968456E-3</v>
      </c>
      <c r="M10" s="72">
        <v>-9.0547140927506153E-2</v>
      </c>
      <c r="N10" s="72">
        <v>1.5044804267948027E-2</v>
      </c>
    </row>
    <row r="11" spans="1:15" x14ac:dyDescent="0.2">
      <c r="A11" s="82" t="s">
        <v>917</v>
      </c>
      <c r="B11" s="72">
        <v>1</v>
      </c>
      <c r="E11" s="72">
        <v>1</v>
      </c>
      <c r="F11" s="72">
        <v>2</v>
      </c>
    </row>
    <row r="12" spans="1:15" x14ac:dyDescent="0.2">
      <c r="A12" s="82" t="s">
        <v>918</v>
      </c>
      <c r="B12" s="72">
        <v>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Description</vt:lpstr>
      <vt:lpstr>DM_Sheet</vt:lpstr>
      <vt:lpstr>Durables</vt:lpstr>
      <vt:lpstr>DensityPlotHidden1</vt:lpstr>
      <vt:lpstr>HistogramPlotHidden1</vt:lpstr>
      <vt:lpstr>DensityPlotHidden2</vt:lpstr>
      <vt:lpstr>MatrixPlotHidden1</vt:lpstr>
      <vt:lpstr>BoxPlotHidden1</vt:lpstr>
      <vt:lpstr>Mod_data</vt:lpstr>
      <vt:lpstr>KMC_Output7</vt:lpstr>
      <vt:lpstr>KMC_Clusters7</vt:lpstr>
      <vt:lpstr>KMC_Output6</vt:lpstr>
      <vt:lpstr>KMC_Clusters6</vt:lpstr>
      <vt:lpstr>KMC_Output5</vt:lpstr>
      <vt:lpstr>KMC_Clusters5</vt:lpstr>
      <vt:lpstr>KMC_Output4</vt:lpstr>
      <vt:lpstr>KMC_Clusters4</vt:lpstr>
      <vt:lpstr>KMC_Output3</vt:lpstr>
      <vt:lpstr>KMC_Clusters3</vt:lpstr>
      <vt:lpstr>KMC_Output2</vt:lpstr>
      <vt:lpstr>KMC_Clusters2</vt:lpstr>
      <vt:lpstr>KMC_Output1</vt:lpstr>
      <vt:lpstr>KMC_Clusters1</vt:lpstr>
      <vt:lpstr>KMC_Output</vt:lpstr>
      <vt:lpstr>KMC_Clusters</vt:lpstr>
      <vt:lpstr>Results Data Sheet</vt:lpstr>
      <vt:lpstr>Data_Partition</vt:lpstr>
      <vt:lpstr>CT_Output</vt:lpstr>
      <vt:lpstr>CT_TrainingScore</vt:lpstr>
      <vt:lpstr>CT_ValidationScore</vt:lpstr>
      <vt:lpstr>CT_PruneLog</vt:lpstr>
      <vt:lpstr>CT_PruneTree</vt:lpstr>
      <vt:lpstr>CT_FullTree</vt:lpstr>
      <vt:lpstr>CT_TrainingLiftChart</vt:lpstr>
      <vt:lpstr>CT_ValidationLiftChart</vt:lpstr>
      <vt:lpstr>CT_Stored</vt:lpstr>
      <vt:lpstr>NNC_Output</vt:lpstr>
      <vt:lpstr>NNC_TrainingScore</vt:lpstr>
      <vt:lpstr>NNC_ValidationScore</vt:lpstr>
      <vt:lpstr>NNC_TrainLog</vt:lpstr>
      <vt:lpstr>NNC_TrainingLiftChart</vt:lpstr>
      <vt:lpstr>NNC_ValidationLiftChart</vt:lpstr>
      <vt:lpstr>NNC_Stored</vt:lpstr>
      <vt:lpstr>LR_Output</vt:lpstr>
      <vt:lpstr>LR_TrainingScore</vt:lpstr>
      <vt:lpstr>LR_ValidationScore</vt:lpstr>
      <vt:lpstr>LR_TrainingLiftChart</vt:lpstr>
      <vt:lpstr>LR_ValidationLiftChart</vt:lpstr>
      <vt:lpstr>LR_Stored</vt:lpstr>
    </vt:vector>
  </TitlesOfParts>
  <Company>IMRB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IMRB</dc:creator>
  <cp:lastModifiedBy>Josh</cp:lastModifiedBy>
  <dcterms:created xsi:type="dcterms:W3CDTF">2002-12-03T09:43:38Z</dcterms:created>
  <dcterms:modified xsi:type="dcterms:W3CDTF">2017-03-11T01:52:42Z</dcterms:modified>
</cp:coreProperties>
</file>